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A04A6B03-46D0-47A6-BC16-E6AF3A5EB31F}" xr6:coauthVersionLast="47" xr6:coauthVersionMax="47" xr10:uidLastSave="{00000000-0000-0000-0000-000000000000}"/>
  <bookViews>
    <workbookView xWindow="-10620" yWindow="-21710" windowWidth="38620" windowHeight="21100" tabRatio="785" xr2:uid="{00000000-000D-0000-FFFF-FFFF00000000}"/>
  </bookViews>
  <sheets>
    <sheet name="Conciliacao" sheetId="1" r:id="rId1"/>
    <sheet name="df_extrato_zig" sheetId="2" r:id="rId2"/>
    <sheet name="df_zig_faturam" sheetId="3" r:id="rId3"/>
    <sheet name="view_parc_agrup" sheetId="4" r:id="rId4"/>
    <sheet name="df_blueme_sem_parcelamento" sheetId="5" r:id="rId5"/>
    <sheet name="df_blueme_com_parcelamento" sheetId="6" r:id="rId6"/>
    <sheet name="df_extratos" sheetId="7" r:id="rId7"/>
    <sheet name="df_mutuos" sheetId="8" r:id="rId8"/>
    <sheet name="df_tesouraria_trans" sheetId="9" r:id="rId9"/>
    <sheet name="df_ajustes_conciliaco" sheetId="10" r:id="rId10"/>
    <sheet name="df_bloqueios_judiciais" sheetId="11" r:id="rId11"/>
  </sheets>
  <definedNames>
    <definedName name="_xlnm._FilterDatabase" localSheetId="0" hidden="1">Conciliacao!$A$1:$P$1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1" l="1"/>
  <c r="A4" i="1"/>
  <c r="E4" i="1" s="1"/>
  <c r="L3" i="1"/>
  <c r="K3" i="1"/>
  <c r="A3" i="1"/>
  <c r="B3" i="1" s="1"/>
  <c r="O2" i="1"/>
  <c r="M2" i="1"/>
  <c r="L2" i="1"/>
  <c r="K2" i="1"/>
  <c r="J2" i="1"/>
  <c r="I2" i="1"/>
  <c r="G2" i="1"/>
  <c r="F2" i="1"/>
  <c r="E2" i="1"/>
  <c r="D2" i="1"/>
  <c r="C2" i="1"/>
  <c r="B2" i="1"/>
  <c r="I4" i="1" l="1"/>
  <c r="H2" i="1"/>
  <c r="B4" i="1"/>
  <c r="N2" i="1"/>
  <c r="P2" i="1"/>
  <c r="D4" i="1"/>
  <c r="C4" i="1"/>
  <c r="O4" i="1"/>
  <c r="A5" i="1"/>
  <c r="M4" i="1"/>
  <c r="L4" i="1"/>
  <c r="K4" i="1"/>
  <c r="F4" i="1"/>
  <c r="J4" i="1"/>
  <c r="D3" i="1"/>
  <c r="C3" i="1"/>
  <c r="O3" i="1"/>
  <c r="M3" i="1"/>
  <c r="J3" i="1"/>
  <c r="I3" i="1"/>
  <c r="G3" i="1"/>
  <c r="H3" i="1" s="1"/>
  <c r="F3" i="1"/>
  <c r="E3" i="1"/>
  <c r="H4" i="1" l="1"/>
  <c r="N3" i="1"/>
  <c r="P3" i="1" s="1"/>
  <c r="N4" i="1"/>
  <c r="P4" i="1" s="1"/>
  <c r="D5" i="1"/>
  <c r="C5" i="1"/>
  <c r="O5" i="1"/>
  <c r="F5" i="1"/>
  <c r="E5" i="1"/>
  <c r="B5" i="1"/>
  <c r="L5" i="1"/>
  <c r="J5" i="1"/>
  <c r="I5" i="1"/>
  <c r="G5" i="1"/>
  <c r="A6" i="1"/>
  <c r="K5" i="1"/>
  <c r="M5" i="1"/>
  <c r="N5" i="1" l="1"/>
  <c r="D6" i="1"/>
  <c r="C6" i="1"/>
  <c r="O6" i="1"/>
  <c r="J6" i="1"/>
  <c r="I6" i="1"/>
  <c r="L6" i="1"/>
  <c r="K6" i="1"/>
  <c r="G6" i="1"/>
  <c r="F6" i="1"/>
  <c r="E6" i="1"/>
  <c r="A7" i="1"/>
  <c r="M6" i="1"/>
  <c r="B6" i="1"/>
  <c r="H5" i="1"/>
  <c r="N6" i="1" l="1"/>
  <c r="D7" i="1"/>
  <c r="C7" i="1"/>
  <c r="O7" i="1"/>
  <c r="M7" i="1"/>
  <c r="N7" i="1" s="1"/>
  <c r="A8" i="1"/>
  <c r="L7" i="1"/>
  <c r="K7" i="1"/>
  <c r="F7" i="1"/>
  <c r="J7" i="1"/>
  <c r="I7" i="1"/>
  <c r="G7" i="1"/>
  <c r="E7" i="1"/>
  <c r="B7" i="1"/>
  <c r="H6" i="1"/>
  <c r="P5" i="1"/>
  <c r="H7" i="1" l="1"/>
  <c r="P7" i="1"/>
  <c r="D8" i="1"/>
  <c r="C8" i="1"/>
  <c r="O8" i="1"/>
  <c r="F8" i="1"/>
  <c r="E8" i="1"/>
  <c r="L8" i="1"/>
  <c r="B8" i="1"/>
  <c r="A9" i="1"/>
  <c r="K8" i="1"/>
  <c r="J8" i="1"/>
  <c r="M8" i="1"/>
  <c r="I8" i="1"/>
  <c r="G8" i="1"/>
  <c r="P6" i="1"/>
  <c r="N8" i="1" l="1"/>
  <c r="D9" i="1"/>
  <c r="C9" i="1"/>
  <c r="O9" i="1"/>
  <c r="F9" i="1"/>
  <c r="E9" i="1"/>
  <c r="L9" i="1"/>
  <c r="K9" i="1"/>
  <c r="I9" i="1"/>
  <c r="G9" i="1"/>
  <c r="H9" i="1" s="1"/>
  <c r="B9" i="1"/>
  <c r="A10" i="1"/>
  <c r="M9" i="1"/>
  <c r="J9" i="1"/>
  <c r="H8" i="1"/>
  <c r="N9" i="1" l="1"/>
  <c r="P9" i="1" s="1"/>
  <c r="D10" i="1"/>
  <c r="C10" i="1"/>
  <c r="O10" i="1"/>
  <c r="J10" i="1"/>
  <c r="I10" i="1"/>
  <c r="A11" i="1"/>
  <c r="M10" i="1"/>
  <c r="F10" i="1"/>
  <c r="G10" i="1"/>
  <c r="H10" i="1" s="1"/>
  <c r="B10" i="1"/>
  <c r="E10" i="1"/>
  <c r="K10" i="1"/>
  <c r="L10" i="1"/>
  <c r="P8" i="1"/>
  <c r="N10" i="1" l="1"/>
  <c r="P10" i="1" s="1"/>
  <c r="D11" i="1"/>
  <c r="C11" i="1"/>
  <c r="O11" i="1"/>
  <c r="M11" i="1"/>
  <c r="F11" i="1"/>
  <c r="E11" i="1"/>
  <c r="L11" i="1"/>
  <c r="K11" i="1"/>
  <c r="I11" i="1"/>
  <c r="J11" i="1"/>
  <c r="A12" i="1"/>
  <c r="G11" i="1"/>
  <c r="H11" i="1" s="1"/>
  <c r="B11" i="1"/>
  <c r="N11" i="1" l="1"/>
  <c r="P11" i="1" s="1"/>
  <c r="D12" i="1"/>
  <c r="C12" i="1"/>
  <c r="O12" i="1"/>
  <c r="L12" i="1"/>
  <c r="K12" i="1"/>
  <c r="I12" i="1"/>
  <c r="G12" i="1"/>
  <c r="H12" i="1" s="1"/>
  <c r="M12" i="1"/>
  <c r="J12" i="1"/>
  <c r="F12" i="1"/>
  <c r="E12" i="1"/>
  <c r="B12" i="1"/>
  <c r="A13" i="1"/>
  <c r="N12" i="1" l="1"/>
  <c r="P12" i="1" s="1"/>
  <c r="D13" i="1"/>
  <c r="C13" i="1"/>
  <c r="O13" i="1"/>
  <c r="F13" i="1"/>
  <c r="E13" i="1"/>
  <c r="A14" i="1"/>
  <c r="M13" i="1"/>
  <c r="L13" i="1"/>
  <c r="J13" i="1"/>
  <c r="I13" i="1"/>
  <c r="K13" i="1"/>
  <c r="G13" i="1"/>
  <c r="B13" i="1"/>
  <c r="H13" i="1" l="1"/>
  <c r="N13" i="1"/>
  <c r="P13" i="1" s="1"/>
  <c r="D14" i="1"/>
  <c r="C14" i="1"/>
  <c r="O14" i="1"/>
  <c r="J14" i="1"/>
  <c r="I14" i="1"/>
  <c r="F14" i="1"/>
  <c r="E14" i="1"/>
  <c r="A15" i="1"/>
  <c r="M14" i="1"/>
  <c r="L14" i="1"/>
  <c r="G14" i="1"/>
  <c r="B14" i="1"/>
  <c r="K14" i="1"/>
  <c r="H14" i="1" l="1"/>
  <c r="N14" i="1"/>
  <c r="P14" i="1" s="1"/>
  <c r="C15" i="1"/>
  <c r="E15" i="1"/>
  <c r="D15" i="1"/>
  <c r="A16" i="1"/>
  <c r="O15" i="1"/>
  <c r="M15" i="1"/>
  <c r="L15" i="1"/>
  <c r="J15" i="1"/>
  <c r="I15" i="1"/>
  <c r="F15" i="1"/>
  <c r="B15" i="1"/>
  <c r="G15" i="1"/>
  <c r="H15" i="1" s="1"/>
  <c r="K15" i="1"/>
  <c r="N15" i="1" l="1"/>
  <c r="P15" i="1" s="1"/>
  <c r="D16" i="1"/>
  <c r="C16" i="1"/>
  <c r="O16" i="1"/>
  <c r="G16" i="1"/>
  <c r="H16" i="1" s="1"/>
  <c r="F16" i="1"/>
  <c r="A17" i="1"/>
  <c r="K16" i="1"/>
  <c r="M16" i="1"/>
  <c r="L16" i="1"/>
  <c r="J16" i="1"/>
  <c r="E16" i="1"/>
  <c r="I16" i="1"/>
  <c r="B16" i="1"/>
  <c r="N16" i="1" l="1"/>
  <c r="P16" i="1" s="1"/>
  <c r="D17" i="1"/>
  <c r="C17" i="1"/>
  <c r="O17" i="1"/>
  <c r="J17" i="1"/>
  <c r="I17" i="1"/>
  <c r="F17" i="1"/>
  <c r="E17" i="1"/>
  <c r="L17" i="1"/>
  <c r="K17" i="1"/>
  <c r="M17" i="1"/>
  <c r="G17" i="1"/>
  <c r="H17" i="1" s="1"/>
  <c r="B17" i="1"/>
  <c r="A18" i="1"/>
  <c r="D18" i="1" l="1"/>
  <c r="C18" i="1"/>
  <c r="O18" i="1"/>
  <c r="M18" i="1"/>
  <c r="N18" i="1" s="1"/>
  <c r="P18" i="1" s="1"/>
  <c r="L18" i="1"/>
  <c r="I18" i="1"/>
  <c r="A19" i="1"/>
  <c r="G18" i="1"/>
  <c r="H18" i="1" s="1"/>
  <c r="E18" i="1"/>
  <c r="B18" i="1"/>
  <c r="K18" i="1"/>
  <c r="J18" i="1"/>
  <c r="F18" i="1"/>
  <c r="N17" i="1"/>
  <c r="P17" i="1" s="1"/>
  <c r="D19" i="1" l="1"/>
  <c r="C19" i="1"/>
  <c r="O19" i="1"/>
  <c r="A20" i="1"/>
  <c r="L19" i="1"/>
  <c r="K19" i="1"/>
  <c r="F19" i="1"/>
  <c r="E19" i="1"/>
  <c r="J19" i="1"/>
  <c r="I19" i="1"/>
  <c r="G19" i="1"/>
  <c r="H19" i="1" s="1"/>
  <c r="B19" i="1"/>
  <c r="M19" i="1"/>
  <c r="N19" i="1" s="1"/>
  <c r="D20" i="1" l="1"/>
  <c r="C20" i="1"/>
  <c r="O20" i="1"/>
  <c r="M20" i="1"/>
  <c r="N20" i="1" s="1"/>
  <c r="L20" i="1"/>
  <c r="A21" i="1"/>
  <c r="G20" i="1"/>
  <c r="H20" i="1" s="1"/>
  <c r="K20" i="1"/>
  <c r="J20" i="1"/>
  <c r="I20" i="1"/>
  <c r="B20" i="1"/>
  <c r="F20" i="1"/>
  <c r="E20" i="1"/>
  <c r="P19" i="1"/>
  <c r="P20" i="1" l="1"/>
  <c r="D21" i="1"/>
  <c r="C21" i="1"/>
  <c r="O21" i="1"/>
  <c r="F21" i="1"/>
  <c r="E21" i="1"/>
  <c r="J21" i="1"/>
  <c r="I21" i="1"/>
  <c r="G21" i="1"/>
  <c r="B21" i="1"/>
  <c r="A22" i="1"/>
  <c r="M21" i="1"/>
  <c r="L21" i="1"/>
  <c r="K21" i="1"/>
  <c r="N21" i="1" l="1"/>
  <c r="H21" i="1"/>
  <c r="P21" i="1" s="1"/>
  <c r="D22" i="1"/>
  <c r="C22" i="1"/>
  <c r="O22" i="1"/>
  <c r="I22" i="1"/>
  <c r="E22" i="1"/>
  <c r="B22" i="1"/>
  <c r="K22" i="1"/>
  <c r="J22" i="1"/>
  <c r="A23" i="1"/>
  <c r="M22" i="1"/>
  <c r="N22" i="1" s="1"/>
  <c r="L22" i="1"/>
  <c r="G22" i="1"/>
  <c r="H22" i="1" s="1"/>
  <c r="F22" i="1"/>
  <c r="P22" i="1" l="1"/>
  <c r="D23" i="1"/>
  <c r="C23" i="1"/>
  <c r="O23" i="1"/>
  <c r="L23" i="1"/>
  <c r="K23" i="1"/>
  <c r="G23" i="1"/>
  <c r="H23" i="1" s="1"/>
  <c r="F23" i="1"/>
  <c r="E23" i="1"/>
  <c r="J23" i="1"/>
  <c r="A24" i="1"/>
  <c r="M23" i="1"/>
  <c r="N23" i="1" s="1"/>
  <c r="P23" i="1" s="1"/>
  <c r="I23" i="1"/>
  <c r="B23" i="1"/>
  <c r="D24" i="1" l="1"/>
  <c r="C24" i="1"/>
  <c r="O24" i="1"/>
  <c r="K24" i="1"/>
  <c r="J24" i="1"/>
  <c r="E24" i="1"/>
  <c r="B24" i="1"/>
  <c r="A25" i="1"/>
  <c r="M24" i="1"/>
  <c r="N24" i="1" s="1"/>
  <c r="F24" i="1"/>
  <c r="G24" i="1"/>
  <c r="H24" i="1" s="1"/>
  <c r="L24" i="1"/>
  <c r="I24" i="1"/>
  <c r="P24" i="1" l="1"/>
  <c r="D25" i="1"/>
  <c r="C25" i="1"/>
  <c r="O25" i="1"/>
  <c r="M25" i="1"/>
  <c r="N25" i="1" s="1"/>
  <c r="L25" i="1"/>
  <c r="K25" i="1"/>
  <c r="G25" i="1"/>
  <c r="H25" i="1" s="1"/>
  <c r="F25" i="1"/>
  <c r="B25" i="1"/>
  <c r="A26" i="1"/>
  <c r="I25" i="1"/>
  <c r="E25" i="1"/>
  <c r="J25" i="1"/>
  <c r="D26" i="1" l="1"/>
  <c r="C26" i="1"/>
  <c r="O26" i="1"/>
  <c r="E26" i="1"/>
  <c r="B26" i="1"/>
  <c r="A27" i="1"/>
  <c r="M26" i="1"/>
  <c r="N26" i="1" s="1"/>
  <c r="L26" i="1"/>
  <c r="G26" i="1"/>
  <c r="H26" i="1" s="1"/>
  <c r="K26" i="1"/>
  <c r="F26" i="1"/>
  <c r="J26" i="1"/>
  <c r="I26" i="1"/>
  <c r="P25" i="1"/>
  <c r="D27" i="1" l="1"/>
  <c r="C27" i="1"/>
  <c r="O27" i="1"/>
  <c r="G27" i="1"/>
  <c r="H27" i="1" s="1"/>
  <c r="B27" i="1"/>
  <c r="J27" i="1"/>
  <c r="I27" i="1"/>
  <c r="K27" i="1"/>
  <c r="F27" i="1"/>
  <c r="M27" i="1"/>
  <c r="N27" i="1" s="1"/>
  <c r="L27" i="1"/>
  <c r="E27" i="1"/>
  <c r="A28" i="1"/>
  <c r="P26" i="1"/>
  <c r="P27" i="1" l="1"/>
  <c r="D28" i="1"/>
  <c r="C28" i="1"/>
  <c r="O28" i="1"/>
  <c r="K28" i="1"/>
  <c r="J28" i="1"/>
  <c r="G28" i="1"/>
  <c r="F28" i="1"/>
  <c r="A29" i="1"/>
  <c r="M28" i="1"/>
  <c r="N28" i="1" s="1"/>
  <c r="B28" i="1"/>
  <c r="L28" i="1"/>
  <c r="E28" i="1"/>
  <c r="I28" i="1"/>
  <c r="D29" i="1" l="1"/>
  <c r="C29" i="1"/>
  <c r="O29" i="1"/>
  <c r="M29" i="1"/>
  <c r="N29" i="1" s="1"/>
  <c r="J29" i="1"/>
  <c r="I29" i="1"/>
  <c r="B29" i="1"/>
  <c r="K29" i="1"/>
  <c r="G29" i="1"/>
  <c r="H29" i="1" s="1"/>
  <c r="E29" i="1"/>
  <c r="L29" i="1"/>
  <c r="F29" i="1"/>
  <c r="A30" i="1"/>
  <c r="H28" i="1"/>
  <c r="P28" i="1" s="1"/>
  <c r="D30" i="1" l="1"/>
  <c r="C30" i="1"/>
  <c r="O30" i="1"/>
  <c r="A31" i="1"/>
  <c r="M30" i="1"/>
  <c r="N30" i="1" s="1"/>
  <c r="L30" i="1"/>
  <c r="K30" i="1"/>
  <c r="J30" i="1"/>
  <c r="G30" i="1"/>
  <c r="H30" i="1" s="1"/>
  <c r="F30" i="1"/>
  <c r="I30" i="1"/>
  <c r="E30" i="1"/>
  <c r="B30" i="1"/>
  <c r="P29" i="1"/>
  <c r="P30" i="1" l="1"/>
  <c r="D31" i="1"/>
  <c r="C31" i="1"/>
  <c r="O31" i="1"/>
  <c r="B31" i="1"/>
  <c r="A32" i="1"/>
  <c r="G31" i="1"/>
  <c r="H31" i="1" s="1"/>
  <c r="K31" i="1"/>
  <c r="J31" i="1"/>
  <c r="F31" i="1"/>
  <c r="E31" i="1"/>
  <c r="M31" i="1"/>
  <c r="N31" i="1" s="1"/>
  <c r="L31" i="1"/>
  <c r="I31" i="1"/>
  <c r="D32" i="1" l="1"/>
  <c r="C32" i="1"/>
  <c r="O32" i="1"/>
  <c r="G32" i="1"/>
  <c r="H32" i="1" s="1"/>
  <c r="F32" i="1"/>
  <c r="I32" i="1"/>
  <c r="K32" i="1"/>
  <c r="M32" i="1"/>
  <c r="L32" i="1"/>
  <c r="J32" i="1"/>
  <c r="A33" i="1"/>
  <c r="B32" i="1"/>
  <c r="E32" i="1"/>
  <c r="P31" i="1"/>
  <c r="N32" i="1" l="1"/>
  <c r="P32" i="1" s="1"/>
  <c r="D33" i="1"/>
  <c r="C33" i="1"/>
  <c r="O33" i="1"/>
  <c r="J33" i="1"/>
  <c r="I33" i="1"/>
  <c r="F33" i="1"/>
  <c r="E33" i="1"/>
  <c r="A34" i="1"/>
  <c r="L33" i="1"/>
  <c r="M33" i="1"/>
  <c r="N33" i="1" s="1"/>
  <c r="G33" i="1"/>
  <c r="H33" i="1" s="1"/>
  <c r="B33" i="1"/>
  <c r="K33" i="1"/>
  <c r="P33" i="1" l="1"/>
  <c r="D34" i="1"/>
  <c r="C34" i="1"/>
  <c r="O34" i="1"/>
  <c r="M34" i="1"/>
  <c r="N34" i="1" s="1"/>
  <c r="L34" i="1"/>
  <c r="I34" i="1"/>
  <c r="J34" i="1"/>
  <c r="G34" i="1"/>
  <c r="H34" i="1" s="1"/>
  <c r="E34" i="1"/>
  <c r="F34" i="1"/>
  <c r="B34" i="1"/>
  <c r="A35" i="1"/>
  <c r="K34" i="1"/>
  <c r="D35" i="1" l="1"/>
  <c r="C35" i="1"/>
  <c r="O35" i="1"/>
  <c r="A36" i="1"/>
  <c r="L35" i="1"/>
  <c r="K35" i="1"/>
  <c r="J35" i="1"/>
  <c r="I35" i="1"/>
  <c r="F35" i="1"/>
  <c r="M35" i="1"/>
  <c r="N35" i="1" s="1"/>
  <c r="G35" i="1"/>
  <c r="H35" i="1" s="1"/>
  <c r="E35" i="1"/>
  <c r="B35" i="1"/>
  <c r="P34" i="1"/>
  <c r="P35" i="1" l="1"/>
  <c r="D36" i="1"/>
  <c r="C36" i="1"/>
  <c r="O36" i="1"/>
  <c r="M36" i="1"/>
  <c r="N36" i="1" s="1"/>
  <c r="F36" i="1"/>
  <c r="E36" i="1"/>
  <c r="B36" i="1"/>
  <c r="L36" i="1"/>
  <c r="I36" i="1"/>
  <c r="A37" i="1"/>
  <c r="G36" i="1"/>
  <c r="H36" i="1" s="1"/>
  <c r="K36" i="1"/>
  <c r="J36" i="1"/>
  <c r="P36" i="1" l="1"/>
  <c r="D37" i="1"/>
  <c r="C37" i="1"/>
  <c r="O37" i="1"/>
  <c r="F37" i="1"/>
  <c r="E37" i="1"/>
  <c r="G37" i="1"/>
  <c r="H37" i="1" s="1"/>
  <c r="M37" i="1"/>
  <c r="N37" i="1" s="1"/>
  <c r="A38" i="1"/>
  <c r="L37" i="1"/>
  <c r="K37" i="1"/>
  <c r="B37" i="1"/>
  <c r="J37" i="1"/>
  <c r="I37" i="1"/>
  <c r="P37" i="1" l="1"/>
  <c r="D38" i="1"/>
  <c r="C38" i="1"/>
  <c r="O38" i="1"/>
  <c r="I38" i="1"/>
  <c r="E38" i="1"/>
  <c r="B38" i="1"/>
  <c r="K38" i="1"/>
  <c r="F38" i="1"/>
  <c r="A39" i="1"/>
  <c r="M38" i="1"/>
  <c r="N38" i="1" s="1"/>
  <c r="L38" i="1"/>
  <c r="J38" i="1"/>
  <c r="G38" i="1"/>
  <c r="H38" i="1" s="1"/>
  <c r="P38" i="1" l="1"/>
  <c r="D39" i="1"/>
  <c r="C39" i="1"/>
  <c r="O39" i="1"/>
  <c r="L39" i="1"/>
  <c r="K39" i="1"/>
  <c r="G39" i="1"/>
  <c r="H39" i="1" s="1"/>
  <c r="I39" i="1"/>
  <c r="A40" i="1"/>
  <c r="B39" i="1"/>
  <c r="M39" i="1"/>
  <c r="N39" i="1" s="1"/>
  <c r="J39" i="1"/>
  <c r="F39" i="1"/>
  <c r="E39" i="1"/>
  <c r="P39" i="1" l="1"/>
  <c r="D40" i="1"/>
  <c r="C40" i="1"/>
  <c r="O40" i="1"/>
  <c r="K40" i="1"/>
  <c r="J40" i="1"/>
  <c r="I40" i="1"/>
  <c r="E40" i="1"/>
  <c r="G40" i="1"/>
  <c r="F40" i="1"/>
  <c r="A41" i="1"/>
  <c r="M40" i="1"/>
  <c r="N40" i="1" s="1"/>
  <c r="L40" i="1"/>
  <c r="B40" i="1"/>
  <c r="H40" i="1" l="1"/>
  <c r="P40" i="1"/>
  <c r="D41" i="1"/>
  <c r="C41" i="1"/>
  <c r="O41" i="1"/>
  <c r="M41" i="1"/>
  <c r="L41" i="1"/>
  <c r="E41" i="1"/>
  <c r="A42" i="1"/>
  <c r="G41" i="1"/>
  <c r="B41" i="1"/>
  <c r="F41" i="1"/>
  <c r="K41" i="1"/>
  <c r="J41" i="1"/>
  <c r="I41" i="1"/>
  <c r="H41" i="1" l="1"/>
  <c r="D42" i="1"/>
  <c r="C42" i="1"/>
  <c r="O42" i="1"/>
  <c r="E42" i="1"/>
  <c r="B42" i="1"/>
  <c r="A43" i="1"/>
  <c r="G42" i="1"/>
  <c r="H42" i="1" s="1"/>
  <c r="F42" i="1"/>
  <c r="L42" i="1"/>
  <c r="K42" i="1"/>
  <c r="J42" i="1"/>
  <c r="M42" i="1"/>
  <c r="N42" i="1" s="1"/>
  <c r="I42" i="1"/>
  <c r="N41" i="1"/>
  <c r="P41" i="1" s="1"/>
  <c r="P42" i="1" l="1"/>
  <c r="D43" i="1"/>
  <c r="C43" i="1"/>
  <c r="O43" i="1"/>
  <c r="G43" i="1"/>
  <c r="H43" i="1" s="1"/>
  <c r="B43" i="1"/>
  <c r="M43" i="1"/>
  <c r="N43" i="1" s="1"/>
  <c r="J43" i="1"/>
  <c r="I43" i="1"/>
  <c r="F43" i="1"/>
  <c r="E43" i="1"/>
  <c r="A44" i="1"/>
  <c r="L43" i="1"/>
  <c r="K43" i="1"/>
  <c r="P43" i="1" l="1"/>
  <c r="D44" i="1"/>
  <c r="C44" i="1"/>
  <c r="O44" i="1"/>
  <c r="K44" i="1"/>
  <c r="J44" i="1"/>
  <c r="G44" i="1"/>
  <c r="H44" i="1" s="1"/>
  <c r="F44" i="1"/>
  <c r="M44" i="1"/>
  <c r="N44" i="1" s="1"/>
  <c r="I44" i="1"/>
  <c r="E44" i="1"/>
  <c r="B44" i="1"/>
  <c r="A45" i="1"/>
  <c r="L44" i="1"/>
  <c r="D45" i="1" l="1"/>
  <c r="C45" i="1"/>
  <c r="O45" i="1"/>
  <c r="M45" i="1"/>
  <c r="N45" i="1" s="1"/>
  <c r="J45" i="1"/>
  <c r="I45" i="1"/>
  <c r="G45" i="1"/>
  <c r="H45" i="1" s="1"/>
  <c r="B45" i="1"/>
  <c r="L45" i="1"/>
  <c r="A46" i="1"/>
  <c r="K45" i="1"/>
  <c r="F45" i="1"/>
  <c r="E45" i="1"/>
  <c r="P44" i="1"/>
  <c r="D46" i="1" l="1"/>
  <c r="C46" i="1"/>
  <c r="O46" i="1"/>
  <c r="A47" i="1"/>
  <c r="M46" i="1"/>
  <c r="N46" i="1" s="1"/>
  <c r="L46" i="1"/>
  <c r="K46" i="1"/>
  <c r="B46" i="1"/>
  <c r="I46" i="1"/>
  <c r="G46" i="1"/>
  <c r="H46" i="1" s="1"/>
  <c r="J46" i="1"/>
  <c r="F46" i="1"/>
  <c r="E46" i="1"/>
  <c r="P45" i="1"/>
  <c r="P46" i="1" l="1"/>
  <c r="D47" i="1"/>
  <c r="C47" i="1"/>
  <c r="O47" i="1"/>
  <c r="B47" i="1"/>
  <c r="A48" i="1"/>
  <c r="F47" i="1"/>
  <c r="E47" i="1"/>
  <c r="K47" i="1"/>
  <c r="M47" i="1"/>
  <c r="N47" i="1" s="1"/>
  <c r="L47" i="1"/>
  <c r="J47" i="1"/>
  <c r="G47" i="1"/>
  <c r="H47" i="1" s="1"/>
  <c r="I47" i="1"/>
  <c r="D48" i="1" l="1"/>
  <c r="C48" i="1"/>
  <c r="O48" i="1"/>
  <c r="G48" i="1"/>
  <c r="H48" i="1" s="1"/>
  <c r="F48" i="1"/>
  <c r="M48" i="1"/>
  <c r="N48" i="1" s="1"/>
  <c r="P48" i="1" s="1"/>
  <c r="L48" i="1"/>
  <c r="I48" i="1"/>
  <c r="A49" i="1"/>
  <c r="K48" i="1"/>
  <c r="J48" i="1"/>
  <c r="E48" i="1"/>
  <c r="B48" i="1"/>
  <c r="P47" i="1"/>
  <c r="D49" i="1" l="1"/>
  <c r="C49" i="1"/>
  <c r="O49" i="1"/>
  <c r="J49" i="1"/>
  <c r="I49" i="1"/>
  <c r="F49" i="1"/>
  <c r="E49" i="1"/>
  <c r="A50" i="1"/>
  <c r="G49" i="1"/>
  <c r="H49" i="1" s="1"/>
  <c r="B49" i="1"/>
  <c r="L49" i="1"/>
  <c r="K49" i="1"/>
  <c r="M49" i="1"/>
  <c r="N49" i="1" s="1"/>
  <c r="P49" i="1" l="1"/>
  <c r="D50" i="1"/>
  <c r="C50" i="1"/>
  <c r="O50" i="1"/>
  <c r="M50" i="1"/>
  <c r="N50" i="1" s="1"/>
  <c r="L50" i="1"/>
  <c r="I50" i="1"/>
  <c r="G50" i="1"/>
  <c r="H50" i="1" s="1"/>
  <c r="F50" i="1"/>
  <c r="A51" i="1"/>
  <c r="E50" i="1"/>
  <c r="B50" i="1"/>
  <c r="K50" i="1"/>
  <c r="J50" i="1"/>
  <c r="D51" i="1" l="1"/>
  <c r="C51" i="1"/>
  <c r="O51" i="1"/>
  <c r="A52" i="1"/>
  <c r="L51" i="1"/>
  <c r="K51" i="1"/>
  <c r="J51" i="1"/>
  <c r="G51" i="1"/>
  <c r="H51" i="1" s="1"/>
  <c r="F51" i="1"/>
  <c r="B51" i="1"/>
  <c r="I51" i="1"/>
  <c r="M51" i="1"/>
  <c r="N51" i="1" s="1"/>
  <c r="E51" i="1"/>
  <c r="P50" i="1"/>
  <c r="P51" i="1" l="1"/>
  <c r="D52" i="1"/>
  <c r="C52" i="1"/>
  <c r="O52" i="1"/>
  <c r="E52" i="1"/>
  <c r="B52" i="1"/>
  <c r="J52" i="1"/>
  <c r="A53" i="1"/>
  <c r="M52" i="1"/>
  <c r="N52" i="1" s="1"/>
  <c r="G52" i="1"/>
  <c r="H52" i="1" s="1"/>
  <c r="L52" i="1"/>
  <c r="K52" i="1"/>
  <c r="I52" i="1"/>
  <c r="F52" i="1"/>
  <c r="P52" i="1" l="1"/>
  <c r="D53" i="1"/>
  <c r="C53" i="1"/>
  <c r="O53" i="1"/>
  <c r="F53" i="1"/>
  <c r="E53" i="1"/>
  <c r="L53" i="1"/>
  <c r="K53" i="1"/>
  <c r="J53" i="1"/>
  <c r="I53" i="1"/>
  <c r="B53" i="1"/>
  <c r="M53" i="1"/>
  <c r="N53" i="1" s="1"/>
  <c r="A54" i="1"/>
  <c r="G53" i="1"/>
  <c r="H53" i="1" s="1"/>
  <c r="P53" i="1" l="1"/>
  <c r="D54" i="1"/>
  <c r="C54" i="1"/>
  <c r="O54" i="1"/>
  <c r="I54" i="1"/>
  <c r="E54" i="1"/>
  <c r="B54" i="1"/>
  <c r="F54" i="1"/>
  <c r="A55" i="1"/>
  <c r="J54" i="1"/>
  <c r="L54" i="1"/>
  <c r="K54" i="1"/>
  <c r="M54" i="1"/>
  <c r="N54" i="1" s="1"/>
  <c r="G54" i="1"/>
  <c r="H54" i="1" s="1"/>
  <c r="P54" i="1" l="1"/>
  <c r="D55" i="1"/>
  <c r="C55" i="1"/>
  <c r="O55" i="1"/>
  <c r="L55" i="1"/>
  <c r="K55" i="1"/>
  <c r="G55" i="1"/>
  <c r="H55" i="1" s="1"/>
  <c r="F55" i="1"/>
  <c r="E55" i="1"/>
  <c r="M55" i="1"/>
  <c r="N55" i="1" s="1"/>
  <c r="I55" i="1"/>
  <c r="B55" i="1"/>
  <c r="J55" i="1"/>
  <c r="A56" i="1"/>
  <c r="P55" i="1" l="1"/>
  <c r="D56" i="1"/>
  <c r="C56" i="1"/>
  <c r="O56" i="1"/>
  <c r="K56" i="1"/>
  <c r="J56" i="1"/>
  <c r="A57" i="1"/>
  <c r="I56" i="1"/>
  <c r="M56" i="1"/>
  <c r="N56" i="1" s="1"/>
  <c r="G56" i="1"/>
  <c r="H56" i="1" s="1"/>
  <c r="F56" i="1"/>
  <c r="E56" i="1"/>
  <c r="B56" i="1"/>
  <c r="L56" i="1"/>
  <c r="D57" i="1" l="1"/>
  <c r="C57" i="1"/>
  <c r="O57" i="1"/>
  <c r="M57" i="1"/>
  <c r="N57" i="1" s="1"/>
  <c r="B57" i="1"/>
  <c r="I57" i="1"/>
  <c r="L57" i="1"/>
  <c r="J57" i="1"/>
  <c r="G57" i="1"/>
  <c r="H57" i="1" s="1"/>
  <c r="E57" i="1"/>
  <c r="F57" i="1"/>
  <c r="A58" i="1"/>
  <c r="K57" i="1"/>
  <c r="P56" i="1"/>
  <c r="D58" i="1" l="1"/>
  <c r="C58" i="1"/>
  <c r="O58" i="1"/>
  <c r="E58" i="1"/>
  <c r="B58" i="1"/>
  <c r="A59" i="1"/>
  <c r="K58" i="1"/>
  <c r="J58" i="1"/>
  <c r="G58" i="1"/>
  <c r="H58" i="1" s="1"/>
  <c r="M58" i="1"/>
  <c r="N58" i="1" s="1"/>
  <c r="L58" i="1"/>
  <c r="I58" i="1"/>
  <c r="F58" i="1"/>
  <c r="P57" i="1"/>
  <c r="P58" i="1" l="1"/>
  <c r="D59" i="1"/>
  <c r="C59" i="1"/>
  <c r="O59" i="1"/>
  <c r="G59" i="1"/>
  <c r="H59" i="1" s="1"/>
  <c r="B59" i="1"/>
  <c r="E59" i="1"/>
  <c r="A60" i="1"/>
  <c r="L59" i="1"/>
  <c r="K59" i="1"/>
  <c r="J59" i="1"/>
  <c r="M59" i="1"/>
  <c r="N59" i="1" s="1"/>
  <c r="I59" i="1"/>
  <c r="F59" i="1"/>
  <c r="P59" i="1" l="1"/>
  <c r="D60" i="1"/>
  <c r="C60" i="1"/>
  <c r="O60" i="1"/>
  <c r="K60" i="1"/>
  <c r="J60" i="1"/>
  <c r="G60" i="1"/>
  <c r="H60" i="1" s="1"/>
  <c r="F60" i="1"/>
  <c r="E60" i="1"/>
  <c r="B60" i="1"/>
  <c r="A61" i="1"/>
  <c r="M60" i="1"/>
  <c r="N60" i="1" s="1"/>
  <c r="P60" i="1" s="1"/>
  <c r="L60" i="1"/>
  <c r="I60" i="1"/>
  <c r="D61" i="1" l="1"/>
  <c r="C61" i="1"/>
  <c r="O61" i="1"/>
  <c r="M61" i="1"/>
  <c r="J61" i="1"/>
  <c r="I61" i="1"/>
  <c r="A62" i="1"/>
  <c r="L61" i="1"/>
  <c r="K61" i="1"/>
  <c r="G61" i="1"/>
  <c r="F61" i="1"/>
  <c r="E61" i="1"/>
  <c r="B61" i="1"/>
  <c r="H61" i="1" l="1"/>
  <c r="D62" i="1"/>
  <c r="C62" i="1"/>
  <c r="O62" i="1"/>
  <c r="A63" i="1"/>
  <c r="M62" i="1"/>
  <c r="N62" i="1" s="1"/>
  <c r="L62" i="1"/>
  <c r="G62" i="1"/>
  <c r="H62" i="1" s="1"/>
  <c r="F62" i="1"/>
  <c r="B62" i="1"/>
  <c r="J62" i="1"/>
  <c r="E62" i="1"/>
  <c r="I62" i="1"/>
  <c r="K62" i="1"/>
  <c r="N61" i="1"/>
  <c r="P61" i="1" s="1"/>
  <c r="D63" i="1" l="1"/>
  <c r="C63" i="1"/>
  <c r="O63" i="1"/>
  <c r="B63" i="1"/>
  <c r="A64" i="1"/>
  <c r="J63" i="1"/>
  <c r="I63" i="1"/>
  <c r="F63" i="1"/>
  <c r="M63" i="1"/>
  <c r="N63" i="1" s="1"/>
  <c r="E63" i="1"/>
  <c r="L63" i="1"/>
  <c r="G63" i="1"/>
  <c r="H63" i="1" s="1"/>
  <c r="K63" i="1"/>
  <c r="P62" i="1"/>
  <c r="P63" i="1" l="1"/>
  <c r="D64" i="1"/>
  <c r="C64" i="1"/>
  <c r="O64" i="1"/>
  <c r="G64" i="1"/>
  <c r="H64" i="1" s="1"/>
  <c r="F64" i="1"/>
  <c r="A65" i="1"/>
  <c r="M64" i="1"/>
  <c r="N64" i="1" s="1"/>
  <c r="B64" i="1"/>
  <c r="J64" i="1"/>
  <c r="I64" i="1"/>
  <c r="E64" i="1"/>
  <c r="K64" i="1"/>
  <c r="L64" i="1"/>
  <c r="D65" i="1" l="1"/>
  <c r="C65" i="1"/>
  <c r="O65" i="1"/>
  <c r="J65" i="1"/>
  <c r="I65" i="1"/>
  <c r="F65" i="1"/>
  <c r="E65" i="1"/>
  <c r="B65" i="1"/>
  <c r="M65" i="1"/>
  <c r="N65" i="1" s="1"/>
  <c r="A66" i="1"/>
  <c r="G65" i="1"/>
  <c r="H65" i="1" s="1"/>
  <c r="L65" i="1"/>
  <c r="K65" i="1"/>
  <c r="P64" i="1"/>
  <c r="P65" i="1" l="1"/>
  <c r="D66" i="1"/>
  <c r="C66" i="1"/>
  <c r="O66" i="1"/>
  <c r="M66" i="1"/>
  <c r="N66" i="1" s="1"/>
  <c r="L66" i="1"/>
  <c r="I66" i="1"/>
  <c r="G66" i="1"/>
  <c r="H66" i="1" s="1"/>
  <c r="K66" i="1"/>
  <c r="J66" i="1"/>
  <c r="E66" i="1"/>
  <c r="B66" i="1"/>
  <c r="A67" i="1"/>
  <c r="F66" i="1"/>
  <c r="P66" i="1" l="1"/>
  <c r="D67" i="1"/>
  <c r="C67" i="1"/>
  <c r="O67" i="1"/>
  <c r="A68" i="1"/>
  <c r="L67" i="1"/>
  <c r="K67" i="1"/>
  <c r="G67" i="1"/>
  <c r="H67" i="1" s="1"/>
  <c r="I67" i="1"/>
  <c r="M67" i="1"/>
  <c r="N67" i="1" s="1"/>
  <c r="J67" i="1"/>
  <c r="E67" i="1"/>
  <c r="B67" i="1"/>
  <c r="F67" i="1"/>
  <c r="P67" i="1" l="1"/>
  <c r="D68" i="1"/>
  <c r="C68" i="1"/>
  <c r="O68" i="1"/>
  <c r="I68" i="1"/>
  <c r="E68" i="1"/>
  <c r="A69" i="1"/>
  <c r="M68" i="1"/>
  <c r="N68" i="1" s="1"/>
  <c r="P68" i="1" s="1"/>
  <c r="L68" i="1"/>
  <c r="J68" i="1"/>
  <c r="G68" i="1"/>
  <c r="H68" i="1" s="1"/>
  <c r="F68" i="1"/>
  <c r="K68" i="1"/>
  <c r="B68" i="1"/>
  <c r="D69" i="1" l="1"/>
  <c r="C69" i="1"/>
  <c r="O69" i="1"/>
  <c r="F69" i="1"/>
  <c r="E69" i="1"/>
  <c r="A70" i="1"/>
  <c r="L69" i="1"/>
  <c r="K69" i="1"/>
  <c r="I69" i="1"/>
  <c r="B69" i="1"/>
  <c r="G69" i="1"/>
  <c r="H69" i="1" s="1"/>
  <c r="J69" i="1"/>
  <c r="M69" i="1"/>
  <c r="N69" i="1" s="1"/>
  <c r="P69" i="1" l="1"/>
  <c r="D70" i="1"/>
  <c r="C70" i="1"/>
  <c r="O70" i="1"/>
  <c r="I70" i="1"/>
  <c r="E70" i="1"/>
  <c r="B70" i="1"/>
  <c r="L70" i="1"/>
  <c r="A71" i="1"/>
  <c r="M70" i="1"/>
  <c r="N70" i="1" s="1"/>
  <c r="K70" i="1"/>
  <c r="J70" i="1"/>
  <c r="G70" i="1"/>
  <c r="H70" i="1" s="1"/>
  <c r="F70" i="1"/>
  <c r="P70" i="1" l="1"/>
  <c r="D71" i="1"/>
  <c r="C71" i="1"/>
  <c r="O71" i="1"/>
  <c r="L71" i="1"/>
  <c r="K71" i="1"/>
  <c r="G71" i="1"/>
  <c r="H71" i="1" s="1"/>
  <c r="M71" i="1"/>
  <c r="N71" i="1" s="1"/>
  <c r="F71" i="1"/>
  <c r="A72" i="1"/>
  <c r="E71" i="1"/>
  <c r="B71" i="1"/>
  <c r="I71" i="1"/>
  <c r="J71" i="1"/>
  <c r="P71" i="1" l="1"/>
  <c r="D72" i="1"/>
  <c r="C72" i="1"/>
  <c r="O72" i="1"/>
  <c r="K72" i="1"/>
  <c r="J72" i="1"/>
  <c r="I72" i="1"/>
  <c r="F72" i="1"/>
  <c r="A73" i="1"/>
  <c r="M72" i="1"/>
  <c r="N72" i="1" s="1"/>
  <c r="L72" i="1"/>
  <c r="B72" i="1"/>
  <c r="E72" i="1"/>
  <c r="G72" i="1"/>
  <c r="H72" i="1" s="1"/>
  <c r="D73" i="1" l="1"/>
  <c r="C73" i="1"/>
  <c r="O73" i="1"/>
  <c r="M73" i="1"/>
  <c r="N73" i="1" s="1"/>
  <c r="L73" i="1"/>
  <c r="I73" i="1"/>
  <c r="E73" i="1"/>
  <c r="G73" i="1"/>
  <c r="H73" i="1" s="1"/>
  <c r="F73" i="1"/>
  <c r="B73" i="1"/>
  <c r="A74" i="1"/>
  <c r="K73" i="1"/>
  <c r="J73" i="1"/>
  <c r="P72" i="1"/>
  <c r="P73" i="1" l="1"/>
  <c r="D74" i="1"/>
  <c r="C74" i="1"/>
  <c r="O74" i="1"/>
  <c r="E74" i="1"/>
  <c r="B74" i="1"/>
  <c r="A75" i="1"/>
  <c r="M74" i="1"/>
  <c r="N74" i="1" s="1"/>
  <c r="F74" i="1"/>
  <c r="L74" i="1"/>
  <c r="K74" i="1"/>
  <c r="J74" i="1"/>
  <c r="G74" i="1"/>
  <c r="H74" i="1" s="1"/>
  <c r="I74" i="1"/>
  <c r="P74" i="1" l="1"/>
  <c r="D75" i="1"/>
  <c r="C75" i="1"/>
  <c r="O75" i="1"/>
  <c r="G75" i="1"/>
  <c r="H75" i="1" s="1"/>
  <c r="B75" i="1"/>
  <c r="I75" i="1"/>
  <c r="F75" i="1"/>
  <c r="M75" i="1"/>
  <c r="N75" i="1" s="1"/>
  <c r="L75" i="1"/>
  <c r="J75" i="1"/>
  <c r="E75" i="1"/>
  <c r="A76" i="1"/>
  <c r="K75" i="1"/>
  <c r="D76" i="1" l="1"/>
  <c r="C76" i="1"/>
  <c r="O76" i="1"/>
  <c r="K76" i="1"/>
  <c r="J76" i="1"/>
  <c r="G76" i="1"/>
  <c r="H76" i="1" s="1"/>
  <c r="F76" i="1"/>
  <c r="E76" i="1"/>
  <c r="A77" i="1"/>
  <c r="M76" i="1"/>
  <c r="N76" i="1" s="1"/>
  <c r="P76" i="1" s="1"/>
  <c r="L76" i="1"/>
  <c r="B76" i="1"/>
  <c r="I76" i="1"/>
  <c r="P75" i="1"/>
  <c r="D77" i="1" l="1"/>
  <c r="C77" i="1"/>
  <c r="O77" i="1"/>
  <c r="M77" i="1"/>
  <c r="N77" i="1" s="1"/>
  <c r="J77" i="1"/>
  <c r="I77" i="1"/>
  <c r="B77" i="1"/>
  <c r="L77" i="1"/>
  <c r="K77" i="1"/>
  <c r="G77" i="1"/>
  <c r="H77" i="1" s="1"/>
  <c r="A78" i="1"/>
  <c r="F77" i="1"/>
  <c r="E77" i="1"/>
  <c r="D78" i="1" l="1"/>
  <c r="C78" i="1"/>
  <c r="O78" i="1"/>
  <c r="A79" i="1"/>
  <c r="M78" i="1"/>
  <c r="N78" i="1" s="1"/>
  <c r="L78" i="1"/>
  <c r="K78" i="1"/>
  <c r="E78" i="1"/>
  <c r="B78" i="1"/>
  <c r="J78" i="1"/>
  <c r="I78" i="1"/>
  <c r="F78" i="1"/>
  <c r="G78" i="1"/>
  <c r="H78" i="1" s="1"/>
  <c r="P77" i="1"/>
  <c r="P78" i="1" l="1"/>
  <c r="D79" i="1"/>
  <c r="C79" i="1"/>
  <c r="O79" i="1"/>
  <c r="B79" i="1"/>
  <c r="A80" i="1"/>
  <c r="I79" i="1"/>
  <c r="M79" i="1"/>
  <c r="N79" i="1" s="1"/>
  <c r="L79" i="1"/>
  <c r="F79" i="1"/>
  <c r="K79" i="1"/>
  <c r="E79" i="1"/>
  <c r="J79" i="1"/>
  <c r="G79" i="1"/>
  <c r="H79" i="1" s="1"/>
  <c r="P79" i="1" l="1"/>
  <c r="D80" i="1"/>
  <c r="C80" i="1"/>
  <c r="O80" i="1"/>
  <c r="G80" i="1"/>
  <c r="H80" i="1" s="1"/>
  <c r="F80" i="1"/>
  <c r="L80" i="1"/>
  <c r="K80" i="1"/>
  <c r="J80" i="1"/>
  <c r="I80" i="1"/>
  <c r="B80" i="1"/>
  <c r="M80" i="1"/>
  <c r="N80" i="1" s="1"/>
  <c r="E80" i="1"/>
  <c r="A81" i="1"/>
  <c r="P80" i="1" l="1"/>
  <c r="D81" i="1"/>
  <c r="C81" i="1"/>
  <c r="O81" i="1"/>
  <c r="J81" i="1"/>
  <c r="I81" i="1"/>
  <c r="F81" i="1"/>
  <c r="E81" i="1"/>
  <c r="B81" i="1"/>
  <c r="A82" i="1"/>
  <c r="G81" i="1"/>
  <c r="H81" i="1" s="1"/>
  <c r="K81" i="1"/>
  <c r="M81" i="1"/>
  <c r="N81" i="1" s="1"/>
  <c r="P81" i="1" s="1"/>
  <c r="L81" i="1"/>
  <c r="D82" i="1" l="1"/>
  <c r="C82" i="1"/>
  <c r="O82" i="1"/>
  <c r="M82" i="1"/>
  <c r="N82" i="1" s="1"/>
  <c r="L82" i="1"/>
  <c r="I82" i="1"/>
  <c r="G82" i="1"/>
  <c r="H82" i="1" s="1"/>
  <c r="J82" i="1"/>
  <c r="F82" i="1"/>
  <c r="A83" i="1"/>
  <c r="K82" i="1"/>
  <c r="E82" i="1"/>
  <c r="B82" i="1"/>
  <c r="P82" i="1" l="1"/>
  <c r="D83" i="1"/>
  <c r="C83" i="1"/>
  <c r="O83" i="1"/>
  <c r="A84" i="1"/>
  <c r="L83" i="1"/>
  <c r="K83" i="1"/>
  <c r="J83" i="1"/>
  <c r="B83" i="1"/>
  <c r="M83" i="1"/>
  <c r="N83" i="1" s="1"/>
  <c r="I83" i="1"/>
  <c r="E83" i="1"/>
  <c r="G83" i="1"/>
  <c r="H83" i="1" s="1"/>
  <c r="F83" i="1"/>
  <c r="P83" i="1" l="1"/>
  <c r="D84" i="1"/>
  <c r="C84" i="1"/>
  <c r="O84" i="1"/>
  <c r="M84" i="1"/>
  <c r="N84" i="1" s="1"/>
  <c r="G84" i="1"/>
  <c r="H84" i="1" s="1"/>
  <c r="F84" i="1"/>
  <c r="L84" i="1"/>
  <c r="A85" i="1"/>
  <c r="K84" i="1"/>
  <c r="J84" i="1"/>
  <c r="E84" i="1"/>
  <c r="B84" i="1"/>
  <c r="I84" i="1"/>
  <c r="D85" i="1" l="1"/>
  <c r="C85" i="1"/>
  <c r="O85" i="1"/>
  <c r="F85" i="1"/>
  <c r="E85" i="1"/>
  <c r="A86" i="1"/>
  <c r="K85" i="1"/>
  <c r="G85" i="1"/>
  <c r="L85" i="1"/>
  <c r="J85" i="1"/>
  <c r="I85" i="1"/>
  <c r="B85" i="1"/>
  <c r="M85" i="1"/>
  <c r="N85" i="1" s="1"/>
  <c r="P84" i="1"/>
  <c r="H85" i="1" l="1"/>
  <c r="P85" i="1" s="1"/>
  <c r="D86" i="1"/>
  <c r="C86" i="1"/>
  <c r="O86" i="1"/>
  <c r="I86" i="1"/>
  <c r="E86" i="1"/>
  <c r="B86" i="1"/>
  <c r="L86" i="1"/>
  <c r="A87" i="1"/>
  <c r="G86" i="1"/>
  <c r="H86" i="1" s="1"/>
  <c r="J86" i="1"/>
  <c r="F86" i="1"/>
  <c r="K86" i="1"/>
  <c r="M86" i="1"/>
  <c r="N86" i="1" s="1"/>
  <c r="P86" i="1" s="1"/>
  <c r="D87" i="1" l="1"/>
  <c r="C87" i="1"/>
  <c r="O87" i="1"/>
  <c r="L87" i="1"/>
  <c r="K87" i="1"/>
  <c r="G87" i="1"/>
  <c r="H87" i="1" s="1"/>
  <c r="F87" i="1"/>
  <c r="I87" i="1"/>
  <c r="M87" i="1"/>
  <c r="J87" i="1"/>
  <c r="B87" i="1"/>
  <c r="A88" i="1"/>
  <c r="E87" i="1"/>
  <c r="D88" i="1" l="1"/>
  <c r="C88" i="1"/>
  <c r="O88" i="1"/>
  <c r="K88" i="1"/>
  <c r="J88" i="1"/>
  <c r="I88" i="1"/>
  <c r="G88" i="1"/>
  <c r="H88" i="1" s="1"/>
  <c r="L88" i="1"/>
  <c r="F88" i="1"/>
  <c r="E88" i="1"/>
  <c r="B88" i="1"/>
  <c r="A89" i="1"/>
  <c r="M88" i="1"/>
  <c r="N88" i="1" s="1"/>
  <c r="P88" i="1" s="1"/>
  <c r="N87" i="1"/>
  <c r="P87" i="1" s="1"/>
  <c r="D89" i="1" l="1"/>
  <c r="C89" i="1"/>
  <c r="O89" i="1"/>
  <c r="M89" i="1"/>
  <c r="N89" i="1" s="1"/>
  <c r="P89" i="1" s="1"/>
  <c r="L89" i="1"/>
  <c r="J89" i="1"/>
  <c r="I89" i="1"/>
  <c r="F89" i="1"/>
  <c r="A90" i="1"/>
  <c r="K89" i="1"/>
  <c r="G89" i="1"/>
  <c r="H89" i="1" s="1"/>
  <c r="E89" i="1"/>
  <c r="B89" i="1"/>
  <c r="D90" i="1" l="1"/>
  <c r="C90" i="1"/>
  <c r="O90" i="1"/>
  <c r="E90" i="1"/>
  <c r="B90" i="1"/>
  <c r="A91" i="1"/>
  <c r="G90" i="1"/>
  <c r="H90" i="1" s="1"/>
  <c r="F90" i="1"/>
  <c r="M90" i="1"/>
  <c r="N90" i="1" s="1"/>
  <c r="J90" i="1"/>
  <c r="I90" i="1"/>
  <c r="L90" i="1"/>
  <c r="K90" i="1"/>
  <c r="P90" i="1" l="1"/>
  <c r="D91" i="1"/>
  <c r="C91" i="1"/>
  <c r="O91" i="1"/>
  <c r="G91" i="1"/>
  <c r="H91" i="1" s="1"/>
  <c r="B91" i="1"/>
  <c r="J91" i="1"/>
  <c r="I91" i="1"/>
  <c r="A92" i="1"/>
  <c r="M91" i="1"/>
  <c r="N91" i="1" s="1"/>
  <c r="P91" i="1" s="1"/>
  <c r="F91" i="1"/>
  <c r="E91" i="1"/>
  <c r="L91" i="1"/>
  <c r="K91" i="1"/>
  <c r="D92" i="1" l="1"/>
  <c r="C92" i="1"/>
  <c r="O92" i="1"/>
  <c r="K92" i="1"/>
  <c r="J92" i="1"/>
  <c r="G92" i="1"/>
  <c r="H92" i="1" s="1"/>
  <c r="F92" i="1"/>
  <c r="E92" i="1"/>
  <c r="I92" i="1"/>
  <c r="B92" i="1"/>
  <c r="A93" i="1"/>
  <c r="M92" i="1"/>
  <c r="N92" i="1" s="1"/>
  <c r="L92" i="1"/>
  <c r="P92" i="1" l="1"/>
  <c r="D93" i="1"/>
  <c r="C93" i="1"/>
  <c r="O93" i="1"/>
  <c r="M93" i="1"/>
  <c r="N93" i="1" s="1"/>
  <c r="P93" i="1" s="1"/>
  <c r="J93" i="1"/>
  <c r="I93" i="1"/>
  <c r="E93" i="1"/>
  <c r="B93" i="1"/>
  <c r="G93" i="1"/>
  <c r="H93" i="1" s="1"/>
  <c r="A94" i="1"/>
  <c r="L93" i="1"/>
  <c r="F93" i="1"/>
  <c r="K93" i="1"/>
  <c r="D94" i="1" l="1"/>
  <c r="C94" i="1"/>
  <c r="O94" i="1"/>
  <c r="A95" i="1"/>
  <c r="M94" i="1"/>
  <c r="N94" i="1" s="1"/>
  <c r="L94" i="1"/>
  <c r="K94" i="1"/>
  <c r="I94" i="1"/>
  <c r="J94" i="1"/>
  <c r="G94" i="1"/>
  <c r="H94" i="1" s="1"/>
  <c r="F94" i="1"/>
  <c r="E94" i="1"/>
  <c r="B94" i="1"/>
  <c r="P94" i="1" l="1"/>
  <c r="D95" i="1"/>
  <c r="C95" i="1"/>
  <c r="O95" i="1"/>
  <c r="B95" i="1"/>
  <c r="A96" i="1"/>
  <c r="E95" i="1"/>
  <c r="J95" i="1"/>
  <c r="L95" i="1"/>
  <c r="M95" i="1"/>
  <c r="N95" i="1" s="1"/>
  <c r="K95" i="1"/>
  <c r="I95" i="1"/>
  <c r="G95" i="1"/>
  <c r="H95" i="1" s="1"/>
  <c r="F95" i="1"/>
  <c r="P95" i="1" l="1"/>
  <c r="O96" i="1"/>
  <c r="D96" i="1"/>
  <c r="C96" i="1"/>
  <c r="A97" i="1"/>
  <c r="G96" i="1"/>
  <c r="H96" i="1" s="1"/>
  <c r="F96" i="1"/>
  <c r="M96" i="1"/>
  <c r="N96" i="1" s="1"/>
  <c r="L96" i="1"/>
  <c r="I96" i="1"/>
  <c r="K96" i="1"/>
  <c r="J96" i="1"/>
  <c r="E96" i="1"/>
  <c r="B96" i="1"/>
  <c r="P96" i="1" l="1"/>
  <c r="O97" i="1"/>
  <c r="F97" i="1"/>
  <c r="E97" i="1"/>
  <c r="L97" i="1"/>
  <c r="K97" i="1"/>
  <c r="G97" i="1"/>
  <c r="H97" i="1" s="1"/>
  <c r="D97" i="1"/>
  <c r="J97" i="1"/>
  <c r="I97" i="1"/>
  <c r="C97" i="1"/>
  <c r="A98" i="1"/>
  <c r="M97" i="1"/>
  <c r="N97" i="1" s="1"/>
  <c r="P97" i="1" s="1"/>
  <c r="B97" i="1"/>
  <c r="O98" i="1" l="1"/>
  <c r="G98" i="1"/>
  <c r="H98" i="1" s="1"/>
  <c r="C98" i="1"/>
  <c r="M98" i="1"/>
  <c r="N98" i="1" s="1"/>
  <c r="L98" i="1"/>
  <c r="K98" i="1"/>
  <c r="A99" i="1"/>
  <c r="F98" i="1"/>
  <c r="E98" i="1"/>
  <c r="D98" i="1"/>
  <c r="B98" i="1"/>
  <c r="J98" i="1"/>
  <c r="I98" i="1"/>
  <c r="O99" i="1" l="1"/>
  <c r="J99" i="1"/>
  <c r="I99" i="1"/>
  <c r="E99" i="1"/>
  <c r="C99" i="1"/>
  <c r="B99" i="1"/>
  <c r="K99" i="1"/>
  <c r="A100" i="1"/>
  <c r="L99" i="1"/>
  <c r="G99" i="1"/>
  <c r="H99" i="1" s="1"/>
  <c r="F99" i="1"/>
  <c r="D99" i="1"/>
  <c r="M99" i="1"/>
  <c r="N99" i="1" s="1"/>
  <c r="P98" i="1"/>
  <c r="O100" i="1" l="1"/>
  <c r="L100" i="1"/>
  <c r="K100" i="1"/>
  <c r="G100" i="1"/>
  <c r="H100" i="1" s="1"/>
  <c r="J100" i="1"/>
  <c r="I100" i="1"/>
  <c r="D100" i="1"/>
  <c r="C100" i="1"/>
  <c r="B100" i="1"/>
  <c r="M100" i="1"/>
  <c r="N100" i="1" s="1"/>
  <c r="P100" i="1" s="1"/>
  <c r="F100" i="1"/>
  <c r="E100" i="1"/>
  <c r="A101" i="1"/>
  <c r="P99" i="1"/>
  <c r="O101" i="1" l="1"/>
  <c r="M101" i="1"/>
  <c r="N101" i="1" s="1"/>
  <c r="J101" i="1"/>
  <c r="I101" i="1"/>
  <c r="L101" i="1"/>
  <c r="K101" i="1"/>
  <c r="C101" i="1"/>
  <c r="B101" i="1"/>
  <c r="A102" i="1"/>
  <c r="E101" i="1"/>
  <c r="G101" i="1"/>
  <c r="H101" i="1" s="1"/>
  <c r="F101" i="1"/>
  <c r="D101" i="1"/>
  <c r="O102" i="1" l="1"/>
  <c r="A103" i="1"/>
  <c r="L102" i="1"/>
  <c r="K102" i="1"/>
  <c r="D102" i="1"/>
  <c r="C102" i="1"/>
  <c r="J102" i="1"/>
  <c r="M102" i="1"/>
  <c r="N102" i="1" s="1"/>
  <c r="G102" i="1"/>
  <c r="H102" i="1" s="1"/>
  <c r="F102" i="1"/>
  <c r="I102" i="1"/>
  <c r="E102" i="1"/>
  <c r="B102" i="1"/>
  <c r="P101" i="1"/>
  <c r="O103" i="1" l="1"/>
  <c r="B103" i="1"/>
  <c r="M103" i="1"/>
  <c r="N103" i="1" s="1"/>
  <c r="J103" i="1"/>
  <c r="I103" i="1"/>
  <c r="F103" i="1"/>
  <c r="E103" i="1"/>
  <c r="D103" i="1"/>
  <c r="G103" i="1"/>
  <c r="H103" i="1" s="1"/>
  <c r="C103" i="1"/>
  <c r="A104" i="1"/>
  <c r="L103" i="1"/>
  <c r="K103" i="1"/>
  <c r="P102" i="1"/>
  <c r="P103" i="1" l="1"/>
  <c r="O104" i="1"/>
  <c r="D104" i="1"/>
  <c r="C104" i="1"/>
  <c r="A105" i="1"/>
  <c r="L104" i="1"/>
  <c r="K104" i="1"/>
  <c r="J104" i="1"/>
  <c r="B104" i="1"/>
  <c r="F104" i="1"/>
  <c r="I104" i="1"/>
  <c r="E104" i="1"/>
  <c r="G104" i="1"/>
  <c r="H104" i="1" s="1"/>
  <c r="M104" i="1"/>
  <c r="N104" i="1" s="1"/>
  <c r="O105" i="1" l="1"/>
  <c r="F105" i="1"/>
  <c r="E105" i="1"/>
  <c r="B105" i="1"/>
  <c r="D105" i="1"/>
  <c r="C105" i="1"/>
  <c r="J105" i="1"/>
  <c r="I105" i="1"/>
  <c r="A106" i="1"/>
  <c r="M105" i="1"/>
  <c r="N105" i="1" s="1"/>
  <c r="K105" i="1"/>
  <c r="G105" i="1"/>
  <c r="H105" i="1" s="1"/>
  <c r="L105" i="1"/>
  <c r="P104" i="1"/>
  <c r="P105" i="1" l="1"/>
  <c r="O106" i="1"/>
  <c r="G106" i="1"/>
  <c r="H106" i="1" s="1"/>
  <c r="D106" i="1"/>
  <c r="C106" i="1"/>
  <c r="L106" i="1"/>
  <c r="K106" i="1"/>
  <c r="F106" i="1"/>
  <c r="E106" i="1"/>
  <c r="B106" i="1"/>
  <c r="A107" i="1"/>
  <c r="M106" i="1"/>
  <c r="N106" i="1" s="1"/>
  <c r="J106" i="1"/>
  <c r="I106" i="1"/>
  <c r="P106" i="1" l="1"/>
  <c r="O107" i="1"/>
  <c r="J107" i="1"/>
  <c r="I107" i="1"/>
  <c r="F107" i="1"/>
  <c r="E107" i="1"/>
  <c r="M107" i="1"/>
  <c r="N107" i="1" s="1"/>
  <c r="L107" i="1"/>
  <c r="K107" i="1"/>
  <c r="C107" i="1"/>
  <c r="B107" i="1"/>
  <c r="G107" i="1"/>
  <c r="H107" i="1" s="1"/>
  <c r="D107" i="1"/>
  <c r="A108" i="1"/>
  <c r="O108" i="1" l="1"/>
  <c r="L108" i="1"/>
  <c r="K108" i="1"/>
  <c r="G108" i="1"/>
  <c r="H108" i="1" s="1"/>
  <c r="D108" i="1"/>
  <c r="C108" i="1"/>
  <c r="I108" i="1"/>
  <c r="A109" i="1"/>
  <c r="J108" i="1"/>
  <c r="F108" i="1"/>
  <c r="E108" i="1"/>
  <c r="M108" i="1"/>
  <c r="N108" i="1" s="1"/>
  <c r="P108" i="1" s="1"/>
  <c r="B108" i="1"/>
  <c r="P107" i="1"/>
  <c r="O109" i="1" l="1"/>
  <c r="M109" i="1"/>
  <c r="N109" i="1" s="1"/>
  <c r="J109" i="1"/>
  <c r="I109" i="1"/>
  <c r="L109" i="1"/>
  <c r="K109" i="1"/>
  <c r="F109" i="1"/>
  <c r="E109" i="1"/>
  <c r="D109" i="1"/>
  <c r="G109" i="1"/>
  <c r="H109" i="1" s="1"/>
  <c r="A110" i="1"/>
  <c r="B109" i="1"/>
  <c r="C109" i="1"/>
  <c r="O110" i="1" l="1"/>
  <c r="A111" i="1"/>
  <c r="L110" i="1"/>
  <c r="K110" i="1"/>
  <c r="M110" i="1"/>
  <c r="N110" i="1" s="1"/>
  <c r="J110" i="1"/>
  <c r="C110" i="1"/>
  <c r="B110" i="1"/>
  <c r="E110" i="1"/>
  <c r="I110" i="1"/>
  <c r="G110" i="1"/>
  <c r="H110" i="1" s="1"/>
  <c r="F110" i="1"/>
  <c r="D110" i="1"/>
  <c r="P109" i="1"/>
  <c r="P110" i="1" l="1"/>
  <c r="O111" i="1"/>
  <c r="B111" i="1"/>
  <c r="M111" i="1"/>
  <c r="N111" i="1" s="1"/>
  <c r="F111" i="1"/>
  <c r="E111" i="1"/>
  <c r="A112" i="1"/>
  <c r="J111" i="1"/>
  <c r="L111" i="1"/>
  <c r="K111" i="1"/>
  <c r="G111" i="1"/>
  <c r="H111" i="1" s="1"/>
  <c r="D111" i="1"/>
  <c r="I111" i="1"/>
  <c r="C111" i="1"/>
  <c r="P111" i="1" l="1"/>
  <c r="O112" i="1"/>
  <c r="D112" i="1"/>
  <c r="C112" i="1"/>
  <c r="A113" i="1"/>
  <c r="L112" i="1"/>
  <c r="K112" i="1"/>
  <c r="G112" i="1"/>
  <c r="H112" i="1" s="1"/>
  <c r="F112" i="1"/>
  <c r="B112" i="1"/>
  <c r="I112" i="1"/>
  <c r="E112" i="1"/>
  <c r="J112" i="1"/>
  <c r="M112" i="1"/>
  <c r="N112" i="1" s="1"/>
  <c r="P112" i="1" l="1"/>
  <c r="O113" i="1"/>
  <c r="F113" i="1"/>
  <c r="E113" i="1"/>
  <c r="B113" i="1"/>
  <c r="M113" i="1"/>
  <c r="N113" i="1" s="1"/>
  <c r="L113" i="1"/>
  <c r="K113" i="1"/>
  <c r="A114" i="1"/>
  <c r="D113" i="1"/>
  <c r="J113" i="1"/>
  <c r="I113" i="1"/>
  <c r="G113" i="1"/>
  <c r="H113" i="1" s="1"/>
  <c r="C113" i="1"/>
  <c r="O114" i="1" l="1"/>
  <c r="G114" i="1"/>
  <c r="H114" i="1" s="1"/>
  <c r="D114" i="1"/>
  <c r="C114" i="1"/>
  <c r="F114" i="1"/>
  <c r="E114" i="1"/>
  <c r="J114" i="1"/>
  <c r="I114" i="1"/>
  <c r="A115" i="1"/>
  <c r="M114" i="1"/>
  <c r="N114" i="1" s="1"/>
  <c r="P114" i="1" s="1"/>
  <c r="K114" i="1"/>
  <c r="B114" i="1"/>
  <c r="L114" i="1"/>
  <c r="P113" i="1"/>
  <c r="O115" i="1" l="1"/>
  <c r="J115" i="1"/>
  <c r="I115" i="1"/>
  <c r="F115" i="1"/>
  <c r="E115" i="1"/>
  <c r="M115" i="1"/>
  <c r="N115" i="1" s="1"/>
  <c r="G115" i="1"/>
  <c r="H115" i="1" s="1"/>
  <c r="D115" i="1"/>
  <c r="A116" i="1"/>
  <c r="L115" i="1"/>
  <c r="K115" i="1"/>
  <c r="B115" i="1"/>
  <c r="C115" i="1"/>
  <c r="O116" i="1" l="1"/>
  <c r="L116" i="1"/>
  <c r="K116" i="1"/>
  <c r="G116" i="1"/>
  <c r="H116" i="1" s="1"/>
  <c r="A117" i="1"/>
  <c r="I116" i="1"/>
  <c r="F116" i="1"/>
  <c r="C116" i="1"/>
  <c r="B116" i="1"/>
  <c r="M116" i="1"/>
  <c r="N116" i="1" s="1"/>
  <c r="J116" i="1"/>
  <c r="D116" i="1"/>
  <c r="E116" i="1"/>
  <c r="P115" i="1"/>
  <c r="P116" i="1" l="1"/>
  <c r="O117" i="1"/>
  <c r="M117" i="1"/>
  <c r="N117" i="1" s="1"/>
  <c r="J117" i="1"/>
  <c r="I117" i="1"/>
  <c r="F117" i="1"/>
  <c r="E117" i="1"/>
  <c r="B117" i="1"/>
  <c r="G117" i="1"/>
  <c r="H117" i="1" s="1"/>
  <c r="A118" i="1"/>
  <c r="L117" i="1"/>
  <c r="D117" i="1"/>
  <c r="C117" i="1"/>
  <c r="K117" i="1"/>
  <c r="P117" i="1" l="1"/>
  <c r="O118" i="1"/>
  <c r="J118" i="1"/>
  <c r="M118" i="1"/>
  <c r="N118" i="1" s="1"/>
  <c r="L118" i="1"/>
  <c r="A119" i="1"/>
  <c r="G118" i="1"/>
  <c r="H118" i="1" s="1"/>
  <c r="F118" i="1"/>
  <c r="K118" i="1"/>
  <c r="D118" i="1"/>
  <c r="E118" i="1"/>
  <c r="C118" i="1"/>
  <c r="I118" i="1"/>
  <c r="B118" i="1"/>
  <c r="P118" i="1" l="1"/>
  <c r="O119" i="1"/>
  <c r="J119" i="1"/>
  <c r="C119" i="1"/>
  <c r="B119" i="1"/>
  <c r="A120" i="1"/>
  <c r="D119" i="1"/>
  <c r="I119" i="1"/>
  <c r="M119" i="1"/>
  <c r="N119" i="1" s="1"/>
  <c r="P119" i="1" s="1"/>
  <c r="F119" i="1"/>
  <c r="G119" i="1"/>
  <c r="H119" i="1" s="1"/>
  <c r="E119" i="1"/>
  <c r="L119" i="1"/>
  <c r="K119" i="1"/>
  <c r="O120" i="1" l="1"/>
  <c r="J120" i="1"/>
  <c r="F120" i="1"/>
  <c r="E120" i="1"/>
  <c r="B120" i="1"/>
  <c r="K120" i="1"/>
  <c r="I120" i="1"/>
  <c r="D120" i="1"/>
  <c r="C120" i="1"/>
  <c r="M120" i="1"/>
  <c r="N120" i="1" s="1"/>
  <c r="A121" i="1"/>
  <c r="G120" i="1"/>
  <c r="H120" i="1" s="1"/>
  <c r="L120" i="1"/>
  <c r="O121" i="1" l="1"/>
  <c r="J121" i="1"/>
  <c r="I121" i="1"/>
  <c r="E121" i="1"/>
  <c r="D121" i="1"/>
  <c r="M121" i="1"/>
  <c r="N121" i="1" s="1"/>
  <c r="L121" i="1"/>
  <c r="C121" i="1"/>
  <c r="B121" i="1"/>
  <c r="K121" i="1"/>
  <c r="G121" i="1"/>
  <c r="H121" i="1" s="1"/>
  <c r="A122" i="1"/>
  <c r="F121" i="1"/>
  <c r="P120" i="1"/>
  <c r="P121" i="1" l="1"/>
  <c r="O122" i="1"/>
  <c r="J122" i="1"/>
  <c r="M122" i="1"/>
  <c r="N122" i="1" s="1"/>
  <c r="L122" i="1"/>
  <c r="G122" i="1"/>
  <c r="H122" i="1" s="1"/>
  <c r="D122" i="1"/>
  <c r="C122" i="1"/>
  <c r="B122" i="1"/>
  <c r="F122" i="1"/>
  <c r="A123" i="1"/>
  <c r="E122" i="1"/>
  <c r="K122" i="1"/>
  <c r="I122" i="1"/>
  <c r="O123" i="1" l="1"/>
  <c r="J123" i="1"/>
  <c r="A124" i="1"/>
  <c r="L123" i="1"/>
  <c r="K123" i="1"/>
  <c r="M123" i="1"/>
  <c r="N123" i="1" s="1"/>
  <c r="P123" i="1" s="1"/>
  <c r="G123" i="1"/>
  <c r="H123" i="1" s="1"/>
  <c r="F123" i="1"/>
  <c r="E123" i="1"/>
  <c r="I123" i="1"/>
  <c r="B123" i="1"/>
  <c r="D123" i="1"/>
  <c r="C123" i="1"/>
  <c r="P122" i="1"/>
  <c r="G124" i="1" l="1"/>
  <c r="H124" i="1" s="1"/>
  <c r="O124" i="1"/>
  <c r="K124" i="1"/>
  <c r="B124" i="1"/>
  <c r="A125" i="1"/>
  <c r="F124" i="1"/>
  <c r="E124" i="1"/>
  <c r="C124" i="1"/>
  <c r="J124" i="1"/>
  <c r="I124" i="1"/>
  <c r="D124" i="1"/>
  <c r="L124" i="1"/>
  <c r="M124" i="1"/>
  <c r="N124" i="1" s="1"/>
  <c r="P124" i="1" s="1"/>
  <c r="G125" i="1" l="1"/>
  <c r="H125" i="1" s="1"/>
  <c r="A126" i="1"/>
  <c r="L125" i="1"/>
  <c r="F125" i="1"/>
  <c r="E125" i="1"/>
  <c r="B125" i="1"/>
  <c r="K125" i="1"/>
  <c r="J125" i="1"/>
  <c r="D125" i="1"/>
  <c r="C125" i="1"/>
  <c r="M125" i="1"/>
  <c r="N125" i="1" s="1"/>
  <c r="I125" i="1"/>
  <c r="O125" i="1"/>
  <c r="P125" i="1" l="1"/>
  <c r="G126" i="1"/>
  <c r="A127" i="1"/>
  <c r="M126" i="1"/>
  <c r="N126" i="1" s="1"/>
  <c r="K126" i="1"/>
  <c r="J126" i="1"/>
  <c r="F126" i="1"/>
  <c r="E126" i="1"/>
  <c r="O126" i="1"/>
  <c r="C126" i="1"/>
  <c r="B126" i="1"/>
  <c r="L126" i="1"/>
  <c r="I126" i="1"/>
  <c r="D126" i="1"/>
  <c r="H126" i="1" l="1"/>
  <c r="P126" i="1"/>
  <c r="G127" i="1"/>
  <c r="H127" i="1" s="1"/>
  <c r="B127" i="1"/>
  <c r="O127" i="1"/>
  <c r="K127" i="1"/>
  <c r="J127" i="1"/>
  <c r="F127" i="1"/>
  <c r="E127" i="1"/>
  <c r="C127" i="1"/>
  <c r="L127" i="1"/>
  <c r="I127" i="1"/>
  <c r="D127" i="1"/>
  <c r="M127" i="1"/>
  <c r="N127" i="1" s="1"/>
  <c r="P127" i="1" s="1"/>
  <c r="A128" i="1"/>
  <c r="G128" i="1" l="1"/>
  <c r="H128" i="1" s="1"/>
  <c r="C128" i="1"/>
  <c r="B128" i="1"/>
  <c r="O128" i="1"/>
  <c r="A129" i="1"/>
  <c r="K128" i="1"/>
  <c r="J128" i="1"/>
  <c r="I128" i="1"/>
  <c r="L128" i="1"/>
  <c r="D128" i="1"/>
  <c r="M128" i="1"/>
  <c r="N128" i="1" s="1"/>
  <c r="F128" i="1"/>
  <c r="E128" i="1"/>
  <c r="P128" i="1" l="1"/>
  <c r="G129" i="1"/>
  <c r="H129" i="1" s="1"/>
  <c r="D129" i="1"/>
  <c r="C129" i="1"/>
  <c r="A130" i="1"/>
  <c r="F129" i="1"/>
  <c r="E129" i="1"/>
  <c r="B129" i="1"/>
  <c r="K129" i="1"/>
  <c r="O129" i="1"/>
  <c r="L129" i="1"/>
  <c r="J129" i="1"/>
  <c r="I129" i="1"/>
  <c r="M129" i="1"/>
  <c r="N129" i="1" s="1"/>
  <c r="P129" i="1" s="1"/>
  <c r="F130" i="1" l="1"/>
  <c r="E130" i="1"/>
  <c r="L130" i="1"/>
  <c r="K130" i="1"/>
  <c r="G130" i="1"/>
  <c r="H130" i="1" s="1"/>
  <c r="D130" i="1"/>
  <c r="A131" i="1"/>
  <c r="O130" i="1"/>
  <c r="J130" i="1"/>
  <c r="I130" i="1"/>
  <c r="C130" i="1"/>
  <c r="B130" i="1"/>
  <c r="M130" i="1"/>
  <c r="N130" i="1" s="1"/>
  <c r="P130" i="1" l="1"/>
  <c r="I131" i="1"/>
  <c r="G131" i="1"/>
  <c r="H131" i="1" s="1"/>
  <c r="C131" i="1"/>
  <c r="A132" i="1"/>
  <c r="M131" i="1"/>
  <c r="N131" i="1" s="1"/>
  <c r="L131" i="1"/>
  <c r="F131" i="1"/>
  <c r="E131" i="1"/>
  <c r="D131" i="1"/>
  <c r="B131" i="1"/>
  <c r="O131" i="1"/>
  <c r="K131" i="1"/>
  <c r="J131" i="1"/>
  <c r="P131" i="1" l="1"/>
  <c r="J132" i="1"/>
  <c r="K132" i="1"/>
  <c r="I132" i="1"/>
  <c r="E132" i="1"/>
  <c r="B132" i="1"/>
  <c r="M132" i="1"/>
  <c r="N132" i="1" s="1"/>
  <c r="G132" i="1"/>
  <c r="H132" i="1" s="1"/>
  <c r="F132" i="1"/>
  <c r="D132" i="1"/>
  <c r="C132" i="1"/>
  <c r="L132" i="1"/>
  <c r="A133" i="1"/>
  <c r="O132" i="1"/>
  <c r="P132" i="1" l="1"/>
  <c r="K133" i="1"/>
  <c r="M133" i="1"/>
  <c r="N133" i="1" s="1"/>
  <c r="L133" i="1"/>
  <c r="G133" i="1"/>
  <c r="H133" i="1" s="1"/>
  <c r="F133" i="1"/>
  <c r="C133" i="1"/>
  <c r="B133" i="1"/>
  <c r="A134" i="1"/>
  <c r="O133" i="1"/>
  <c r="I133" i="1"/>
  <c r="J133" i="1"/>
  <c r="E133" i="1"/>
  <c r="D133" i="1"/>
  <c r="L134" i="1" l="1"/>
  <c r="O134" i="1"/>
  <c r="I134" i="1"/>
  <c r="A135" i="1"/>
  <c r="M134" i="1"/>
  <c r="N134" i="1" s="1"/>
  <c r="G134" i="1"/>
  <c r="H134" i="1" s="1"/>
  <c r="K134" i="1"/>
  <c r="J134" i="1"/>
  <c r="D134" i="1"/>
  <c r="C134" i="1"/>
  <c r="B134" i="1"/>
  <c r="E134" i="1"/>
  <c r="F134" i="1"/>
  <c r="P133" i="1"/>
  <c r="P134" i="1" l="1"/>
  <c r="M135" i="1"/>
  <c r="N135" i="1" s="1"/>
  <c r="A136" i="1"/>
  <c r="K135" i="1"/>
  <c r="O135" i="1"/>
  <c r="L135" i="1"/>
  <c r="D135" i="1"/>
  <c r="C135" i="1"/>
  <c r="B135" i="1"/>
  <c r="J135" i="1"/>
  <c r="E135" i="1"/>
  <c r="G135" i="1"/>
  <c r="H135" i="1" s="1"/>
  <c r="F135" i="1"/>
  <c r="I135" i="1"/>
  <c r="B136" i="1" l="1"/>
  <c r="M136" i="1"/>
  <c r="N136" i="1" s="1"/>
  <c r="F136" i="1"/>
  <c r="E136" i="1"/>
  <c r="J136" i="1"/>
  <c r="I136" i="1"/>
  <c r="D136" i="1"/>
  <c r="C136" i="1"/>
  <c r="O136" i="1"/>
  <c r="L136" i="1"/>
  <c r="G136" i="1"/>
  <c r="H136" i="1" s="1"/>
  <c r="A137" i="1"/>
  <c r="K136" i="1"/>
  <c r="P135" i="1"/>
  <c r="O137" i="1" l="1"/>
  <c r="D137" i="1"/>
  <c r="C137" i="1"/>
  <c r="A138" i="1"/>
  <c r="K137" i="1"/>
  <c r="J137" i="1"/>
  <c r="G137" i="1"/>
  <c r="H137" i="1" s="1"/>
  <c r="F137" i="1"/>
  <c r="M137" i="1"/>
  <c r="N137" i="1" s="1"/>
  <c r="I137" i="1"/>
  <c r="L137" i="1"/>
  <c r="E137" i="1"/>
  <c r="B137" i="1"/>
  <c r="P136" i="1"/>
  <c r="P137" i="1" l="1"/>
  <c r="A139" i="1"/>
  <c r="F138" i="1"/>
  <c r="E138" i="1"/>
  <c r="O138" i="1"/>
  <c r="L138" i="1"/>
  <c r="K138" i="1"/>
  <c r="G138" i="1"/>
  <c r="H138" i="1" s="1"/>
  <c r="B138" i="1"/>
  <c r="I138" i="1"/>
  <c r="D138" i="1"/>
  <c r="C138" i="1"/>
  <c r="M138" i="1"/>
  <c r="N138" i="1" s="1"/>
  <c r="P138" i="1" s="1"/>
  <c r="J138" i="1"/>
  <c r="G139" i="1" l="1"/>
  <c r="H139" i="1" s="1"/>
  <c r="C139" i="1"/>
  <c r="B139" i="1"/>
  <c r="A140" i="1"/>
  <c r="M139" i="1"/>
  <c r="L139" i="1"/>
  <c r="K139" i="1"/>
  <c r="I139" i="1"/>
  <c r="F139" i="1"/>
  <c r="O139" i="1"/>
  <c r="D139" i="1"/>
  <c r="J139" i="1"/>
  <c r="E139" i="1"/>
  <c r="N139" i="1" l="1"/>
  <c r="P139" i="1" s="1"/>
  <c r="B140" i="1"/>
  <c r="J140" i="1"/>
  <c r="I140" i="1"/>
  <c r="E140" i="1"/>
  <c r="G140" i="1"/>
  <c r="H140" i="1" s="1"/>
  <c r="C140" i="1"/>
  <c r="F140" i="1"/>
  <c r="D140" i="1"/>
  <c r="L140" i="1"/>
  <c r="A141" i="1"/>
  <c r="O140" i="1"/>
  <c r="K140" i="1"/>
  <c r="M140" i="1"/>
  <c r="N140" i="1" s="1"/>
  <c r="C141" i="1" l="1"/>
  <c r="L141" i="1"/>
  <c r="K141" i="1"/>
  <c r="G141" i="1"/>
  <c r="H141" i="1" s="1"/>
  <c r="O141" i="1"/>
  <c r="I141" i="1"/>
  <c r="M141" i="1"/>
  <c r="N141" i="1" s="1"/>
  <c r="J141" i="1"/>
  <c r="F141" i="1"/>
  <c r="E141" i="1"/>
  <c r="A142" i="1"/>
  <c r="B141" i="1"/>
  <c r="D141" i="1"/>
  <c r="P140" i="1"/>
  <c r="P141" i="1" l="1"/>
  <c r="D142" i="1"/>
  <c r="M142" i="1"/>
  <c r="N142" i="1" s="1"/>
  <c r="I142" i="1"/>
  <c r="A143" i="1"/>
  <c r="O142" i="1"/>
  <c r="E142" i="1"/>
  <c r="C142" i="1"/>
  <c r="G142" i="1"/>
  <c r="F142" i="1"/>
  <c r="B142" i="1"/>
  <c r="L142" i="1"/>
  <c r="K142" i="1"/>
  <c r="J142" i="1"/>
  <c r="H142" i="1" l="1"/>
  <c r="E143" i="1"/>
  <c r="A144" i="1"/>
  <c r="O143" i="1"/>
  <c r="K143" i="1"/>
  <c r="F143" i="1"/>
  <c r="D143" i="1"/>
  <c r="J143" i="1"/>
  <c r="I143" i="1"/>
  <c r="B143" i="1"/>
  <c r="G143" i="1"/>
  <c r="H143" i="1" s="1"/>
  <c r="M143" i="1"/>
  <c r="N143" i="1" s="1"/>
  <c r="L143" i="1"/>
  <c r="C143" i="1"/>
  <c r="P142" i="1"/>
  <c r="P143" i="1" l="1"/>
  <c r="F144" i="1"/>
  <c r="M144" i="1"/>
  <c r="N144" i="1" s="1"/>
  <c r="K144" i="1"/>
  <c r="J144" i="1"/>
  <c r="G144" i="1"/>
  <c r="H144" i="1" s="1"/>
  <c r="E144" i="1"/>
  <c r="B144" i="1"/>
  <c r="O144" i="1"/>
  <c r="A145" i="1"/>
  <c r="L144" i="1"/>
  <c r="I144" i="1"/>
  <c r="D144" i="1"/>
  <c r="C144" i="1"/>
  <c r="G145" i="1" l="1"/>
  <c r="H145" i="1" s="1"/>
  <c r="C145" i="1"/>
  <c r="B145" i="1"/>
  <c r="O145" i="1"/>
  <c r="A146" i="1"/>
  <c r="L145" i="1"/>
  <c r="K145" i="1"/>
  <c r="M145" i="1"/>
  <c r="F145" i="1"/>
  <c r="E145" i="1"/>
  <c r="J145" i="1"/>
  <c r="I145" i="1"/>
  <c r="D145" i="1"/>
  <c r="P144" i="1"/>
  <c r="N145" i="1" l="1"/>
  <c r="E146" i="1"/>
  <c r="D146" i="1"/>
  <c r="B146" i="1"/>
  <c r="A147" i="1"/>
  <c r="O146" i="1"/>
  <c r="M146" i="1"/>
  <c r="N146" i="1" s="1"/>
  <c r="C146" i="1"/>
  <c r="L146" i="1"/>
  <c r="I146" i="1"/>
  <c r="K146" i="1"/>
  <c r="J146" i="1"/>
  <c r="G146" i="1"/>
  <c r="H146" i="1" s="1"/>
  <c r="F146" i="1"/>
  <c r="P145" i="1"/>
  <c r="P146" i="1" l="1"/>
  <c r="I147" i="1"/>
  <c r="G147" i="1"/>
  <c r="H147" i="1" s="1"/>
  <c r="F147" i="1"/>
  <c r="B147" i="1"/>
  <c r="J147" i="1"/>
  <c r="C147" i="1"/>
  <c r="M147" i="1"/>
  <c r="N147" i="1" s="1"/>
  <c r="E147" i="1"/>
  <c r="D147" i="1"/>
  <c r="O147" i="1"/>
  <c r="L147" i="1"/>
  <c r="A148" i="1"/>
  <c r="K147" i="1"/>
  <c r="J148" i="1" l="1"/>
  <c r="I148" i="1"/>
  <c r="D148" i="1"/>
  <c r="O148" i="1"/>
  <c r="K148" i="1"/>
  <c r="G148" i="1"/>
  <c r="H148" i="1" s="1"/>
  <c r="F148" i="1"/>
  <c r="A149" i="1"/>
  <c r="L148" i="1"/>
  <c r="E148" i="1"/>
  <c r="C148" i="1"/>
  <c r="M148" i="1"/>
  <c r="N148" i="1" s="1"/>
  <c r="B148" i="1"/>
  <c r="P147" i="1"/>
  <c r="P148" i="1" l="1"/>
  <c r="K149" i="1"/>
  <c r="L149" i="1"/>
  <c r="J149" i="1"/>
  <c r="F149" i="1"/>
  <c r="A150" i="1"/>
  <c r="O149" i="1"/>
  <c r="I149" i="1"/>
  <c r="D149" i="1"/>
  <c r="C149" i="1"/>
  <c r="B149" i="1"/>
  <c r="E149" i="1"/>
  <c r="M149" i="1"/>
  <c r="N149" i="1" s="1"/>
  <c r="G149" i="1"/>
  <c r="H149" i="1" s="1"/>
  <c r="P149" i="1" l="1"/>
  <c r="L150" i="1"/>
  <c r="M150" i="1"/>
  <c r="N150" i="1" s="1"/>
  <c r="E150" i="1"/>
  <c r="D150" i="1"/>
  <c r="A151" i="1"/>
  <c r="O150" i="1"/>
  <c r="G150" i="1"/>
  <c r="H150" i="1" s="1"/>
  <c r="F150" i="1"/>
  <c r="J150" i="1"/>
  <c r="I150" i="1"/>
  <c r="B150" i="1"/>
  <c r="C150" i="1"/>
  <c r="K150" i="1"/>
  <c r="M151" i="1" l="1"/>
  <c r="N151" i="1" s="1"/>
  <c r="A152" i="1"/>
  <c r="O151" i="1"/>
  <c r="J151" i="1"/>
  <c r="K151" i="1"/>
  <c r="I151" i="1"/>
  <c r="F151" i="1"/>
  <c r="E151" i="1"/>
  <c r="G151" i="1"/>
  <c r="H151" i="1" s="1"/>
  <c r="B151" i="1"/>
  <c r="D151" i="1"/>
  <c r="L151" i="1"/>
  <c r="C151" i="1"/>
  <c r="P150" i="1"/>
  <c r="P151" i="1" l="1"/>
  <c r="L152" i="1"/>
  <c r="A153" i="1"/>
  <c r="K152" i="1"/>
  <c r="J152" i="1"/>
  <c r="O152" i="1"/>
  <c r="M152" i="1"/>
  <c r="N152" i="1" s="1"/>
  <c r="I152" i="1"/>
  <c r="G152" i="1"/>
  <c r="H152" i="1" s="1"/>
  <c r="F152" i="1"/>
  <c r="D152" i="1"/>
  <c r="C152" i="1"/>
  <c r="B152" i="1"/>
  <c r="E152" i="1"/>
  <c r="P152" i="1" l="1"/>
  <c r="O153" i="1"/>
  <c r="C153" i="1"/>
  <c r="B153" i="1"/>
  <c r="D153" i="1"/>
  <c r="G153" i="1"/>
  <c r="H153" i="1" s="1"/>
  <c r="F153" i="1"/>
  <c r="E153" i="1"/>
  <c r="M153" i="1"/>
  <c r="N153" i="1" s="1"/>
  <c r="I153" i="1"/>
  <c r="K153" i="1"/>
  <c r="J153" i="1"/>
  <c r="A154" i="1"/>
  <c r="L153" i="1"/>
  <c r="P153" i="1" l="1"/>
  <c r="A155" i="1"/>
  <c r="E154" i="1"/>
  <c r="D154" i="1"/>
  <c r="I154" i="1"/>
  <c r="C154" i="1"/>
  <c r="B154" i="1"/>
  <c r="M154" i="1"/>
  <c r="N154" i="1" s="1"/>
  <c r="L154" i="1"/>
  <c r="K154" i="1"/>
  <c r="G154" i="1"/>
  <c r="H154" i="1" s="1"/>
  <c r="O154" i="1"/>
  <c r="J154" i="1"/>
  <c r="F154" i="1"/>
  <c r="P154" i="1" l="1"/>
  <c r="G155" i="1"/>
  <c r="H155" i="1" s="1"/>
  <c r="F155" i="1"/>
  <c r="B155" i="1"/>
  <c r="M155" i="1"/>
  <c r="N155" i="1" s="1"/>
  <c r="J155" i="1"/>
  <c r="I155" i="1"/>
  <c r="D155" i="1"/>
  <c r="C155" i="1"/>
  <c r="O155" i="1"/>
  <c r="L155" i="1"/>
  <c r="E155" i="1"/>
  <c r="A156" i="1"/>
  <c r="K155" i="1"/>
  <c r="P155" i="1" l="1"/>
  <c r="B156" i="1"/>
  <c r="I156" i="1"/>
  <c r="D156" i="1"/>
  <c r="O156" i="1"/>
  <c r="A157" i="1"/>
  <c r="K156" i="1"/>
  <c r="J156" i="1"/>
  <c r="G156" i="1"/>
  <c r="H156" i="1" s="1"/>
  <c r="M156" i="1"/>
  <c r="N156" i="1" s="1"/>
  <c r="L156" i="1"/>
  <c r="E156" i="1"/>
  <c r="C156" i="1"/>
  <c r="F156" i="1"/>
  <c r="P156" i="1" l="1"/>
  <c r="C157" i="1"/>
  <c r="K157" i="1"/>
  <c r="J157" i="1"/>
  <c r="F157" i="1"/>
  <c r="E157" i="1"/>
  <c r="D157" i="1"/>
  <c r="B157" i="1"/>
  <c r="A158" i="1"/>
  <c r="M157" i="1"/>
  <c r="N157" i="1" s="1"/>
  <c r="O157" i="1"/>
  <c r="L157" i="1"/>
  <c r="G157" i="1"/>
  <c r="H157" i="1" s="1"/>
  <c r="I157" i="1"/>
  <c r="P157" i="1" l="1"/>
  <c r="D158" i="1"/>
  <c r="M158" i="1"/>
  <c r="N158" i="1" s="1"/>
  <c r="L158" i="1"/>
  <c r="K158" i="1"/>
  <c r="J158" i="1"/>
  <c r="F158" i="1"/>
  <c r="E158" i="1"/>
  <c r="A159" i="1"/>
  <c r="I158" i="1"/>
  <c r="G158" i="1"/>
  <c r="H158" i="1" s="1"/>
  <c r="C158" i="1"/>
  <c r="B158" i="1"/>
  <c r="O158" i="1"/>
  <c r="E159" i="1" l="1"/>
  <c r="O159" i="1"/>
  <c r="J159" i="1"/>
  <c r="L159" i="1"/>
  <c r="K159" i="1"/>
  <c r="B159" i="1"/>
  <c r="F159" i="1"/>
  <c r="M159" i="1"/>
  <c r="N159" i="1" s="1"/>
  <c r="P159" i="1" s="1"/>
  <c r="I159" i="1"/>
  <c r="D159" i="1"/>
  <c r="C159" i="1"/>
  <c r="A160" i="1"/>
  <c r="G159" i="1"/>
  <c r="H159" i="1" s="1"/>
  <c r="P158" i="1"/>
  <c r="F160" i="1" l="1"/>
  <c r="A161" i="1"/>
  <c r="L160" i="1"/>
  <c r="C160" i="1"/>
  <c r="B160" i="1"/>
  <c r="M160" i="1"/>
  <c r="N160" i="1" s="1"/>
  <c r="K160" i="1"/>
  <c r="G160" i="1"/>
  <c r="H160" i="1" s="1"/>
  <c r="E160" i="1"/>
  <c r="O160" i="1"/>
  <c r="J160" i="1"/>
  <c r="I160" i="1"/>
  <c r="D160" i="1"/>
  <c r="P160" i="1" l="1"/>
  <c r="G161" i="1"/>
  <c r="H161" i="1" s="1"/>
  <c r="B161" i="1"/>
  <c r="I161" i="1"/>
  <c r="D161" i="1"/>
  <c r="C161" i="1"/>
  <c r="A162" i="1"/>
  <c r="E161" i="1"/>
  <c r="M161" i="1"/>
  <c r="N161" i="1" s="1"/>
  <c r="F161" i="1"/>
  <c r="O161" i="1"/>
  <c r="L161" i="1"/>
  <c r="K161" i="1"/>
  <c r="J161" i="1"/>
  <c r="P161" i="1" l="1"/>
  <c r="D162" i="1"/>
  <c r="C162" i="1"/>
  <c r="A163" i="1"/>
  <c r="M162" i="1"/>
  <c r="N162" i="1" s="1"/>
  <c r="J162" i="1"/>
  <c r="I162" i="1"/>
  <c r="L162" i="1"/>
  <c r="K162" i="1"/>
  <c r="E162" i="1"/>
  <c r="B162" i="1"/>
  <c r="F162" i="1"/>
  <c r="O162" i="1"/>
  <c r="G162" i="1"/>
  <c r="H162" i="1" s="1"/>
  <c r="P162" i="1" l="1"/>
  <c r="I163" i="1"/>
  <c r="F163" i="1"/>
  <c r="E163" i="1"/>
  <c r="O163" i="1"/>
  <c r="A164" i="1"/>
  <c r="M163" i="1"/>
  <c r="N163" i="1" s="1"/>
  <c r="K163" i="1"/>
  <c r="J163" i="1"/>
  <c r="G163" i="1"/>
  <c r="D163" i="1"/>
  <c r="L163" i="1"/>
  <c r="B163" i="1"/>
  <c r="C163" i="1"/>
  <c r="H163" i="1" l="1"/>
  <c r="P163" i="1"/>
  <c r="J164" i="1"/>
  <c r="G164" i="1"/>
  <c r="H164" i="1" s="1"/>
  <c r="C164" i="1"/>
  <c r="E164" i="1"/>
  <c r="D164" i="1"/>
  <c r="L164" i="1"/>
  <c r="K164" i="1"/>
  <c r="B164" i="1"/>
  <c r="A165" i="1"/>
  <c r="O164" i="1"/>
  <c r="M164" i="1"/>
  <c r="N164" i="1" s="1"/>
  <c r="F164" i="1"/>
  <c r="I164" i="1"/>
  <c r="P164" i="1" l="1"/>
  <c r="K165" i="1"/>
  <c r="J165" i="1"/>
  <c r="I165" i="1"/>
  <c r="E165" i="1"/>
  <c r="M165" i="1"/>
  <c r="N165" i="1" s="1"/>
  <c r="L165" i="1"/>
  <c r="F165" i="1"/>
  <c r="D165" i="1"/>
  <c r="A166" i="1"/>
  <c r="O165" i="1"/>
  <c r="C165" i="1"/>
  <c r="G165" i="1"/>
  <c r="H165" i="1" s="1"/>
  <c r="B165" i="1"/>
  <c r="P165" i="1" l="1"/>
  <c r="L166" i="1"/>
  <c r="M166" i="1"/>
  <c r="N166" i="1" s="1"/>
  <c r="K166" i="1"/>
  <c r="G166" i="1"/>
  <c r="H166" i="1" s="1"/>
  <c r="J166" i="1"/>
  <c r="F166" i="1"/>
  <c r="E166" i="1"/>
  <c r="B166" i="1"/>
  <c r="I166" i="1"/>
  <c r="C166" i="1"/>
  <c r="D166" i="1"/>
  <c r="O166" i="1"/>
  <c r="A167" i="1"/>
  <c r="P166" i="1" l="1"/>
  <c r="M167" i="1"/>
  <c r="N167" i="1" s="1"/>
  <c r="O167" i="1"/>
  <c r="I167" i="1"/>
  <c r="C167" i="1"/>
  <c r="B167" i="1"/>
  <c r="L167" i="1"/>
  <c r="K167" i="1"/>
  <c r="J167" i="1"/>
  <c r="F167" i="1"/>
  <c r="A168" i="1"/>
  <c r="G167" i="1"/>
  <c r="H167" i="1" s="1"/>
  <c r="E167" i="1"/>
  <c r="D167" i="1"/>
  <c r="A169" i="1" l="1"/>
  <c r="K168" i="1"/>
  <c r="G168" i="1"/>
  <c r="D168" i="1"/>
  <c r="C168" i="1"/>
  <c r="F168" i="1"/>
  <c r="E168" i="1"/>
  <c r="M168" i="1"/>
  <c r="L168" i="1"/>
  <c r="O168" i="1"/>
  <c r="J168" i="1"/>
  <c r="I168" i="1"/>
  <c r="B168" i="1"/>
  <c r="P167" i="1"/>
  <c r="N168" i="1" l="1"/>
  <c r="H168" i="1"/>
  <c r="P168" i="1"/>
  <c r="O169" i="1"/>
  <c r="B169" i="1"/>
  <c r="M169" i="1"/>
  <c r="N169" i="1" s="1"/>
  <c r="L169" i="1"/>
  <c r="I169" i="1"/>
  <c r="K169" i="1"/>
  <c r="J169" i="1"/>
  <c r="G169" i="1"/>
  <c r="H169" i="1" s="1"/>
  <c r="D169" i="1"/>
  <c r="C169" i="1"/>
  <c r="A170" i="1"/>
  <c r="F169" i="1"/>
  <c r="E169" i="1"/>
  <c r="A171" i="1" l="1"/>
  <c r="D170" i="1"/>
  <c r="C170" i="1"/>
  <c r="O170" i="1"/>
  <c r="M170" i="1"/>
  <c r="N170" i="1" s="1"/>
  <c r="F170" i="1"/>
  <c r="E170" i="1"/>
  <c r="G170" i="1"/>
  <c r="H170" i="1" s="1"/>
  <c r="I170" i="1"/>
  <c r="L170" i="1"/>
  <c r="B170" i="1"/>
  <c r="K170" i="1"/>
  <c r="J170" i="1"/>
  <c r="P169" i="1"/>
  <c r="P170" i="1" l="1"/>
  <c r="F171" i="1"/>
  <c r="E171" i="1"/>
  <c r="G171" i="1"/>
  <c r="H171" i="1" s="1"/>
  <c r="D171" i="1"/>
  <c r="O171" i="1"/>
  <c r="K171" i="1"/>
  <c r="J171" i="1"/>
  <c r="I171" i="1"/>
  <c r="A172" i="1"/>
  <c r="M171" i="1"/>
  <c r="N171" i="1" s="1"/>
  <c r="C171" i="1"/>
  <c r="L171" i="1"/>
  <c r="B171" i="1"/>
  <c r="P171" i="1" l="1"/>
  <c r="B172" i="1"/>
  <c r="G172" i="1"/>
  <c r="H172" i="1" s="1"/>
  <c r="C172" i="1"/>
  <c r="L172" i="1"/>
  <c r="K172" i="1"/>
  <c r="F172" i="1"/>
  <c r="E172" i="1"/>
  <c r="O172" i="1"/>
  <c r="M172" i="1"/>
  <c r="N172" i="1" s="1"/>
  <c r="P172" i="1" s="1"/>
  <c r="J172" i="1"/>
  <c r="D172" i="1"/>
  <c r="I172" i="1"/>
  <c r="A173" i="1"/>
  <c r="C173" i="1" l="1"/>
  <c r="J173" i="1"/>
  <c r="I173" i="1"/>
  <c r="E173" i="1"/>
  <c r="A174" i="1"/>
  <c r="M173" i="1"/>
  <c r="N173" i="1" s="1"/>
  <c r="L173" i="1"/>
  <c r="O173" i="1"/>
  <c r="G173" i="1"/>
  <c r="F173" i="1"/>
  <c r="D173" i="1"/>
  <c r="B173" i="1"/>
  <c r="K173" i="1"/>
  <c r="H173" i="1" l="1"/>
  <c r="P173" i="1"/>
  <c r="D174" i="1"/>
  <c r="L174" i="1"/>
  <c r="K174" i="1"/>
  <c r="G174" i="1"/>
  <c r="H174" i="1" s="1"/>
  <c r="B174" i="1"/>
  <c r="A175" i="1"/>
  <c r="J174" i="1"/>
  <c r="I174" i="1"/>
  <c r="F174" i="1"/>
  <c r="E174" i="1"/>
  <c r="C174" i="1"/>
  <c r="O174" i="1"/>
  <c r="M174" i="1"/>
  <c r="N174" i="1" s="1"/>
  <c r="P174" i="1" s="1"/>
  <c r="E175" i="1" l="1"/>
  <c r="M175" i="1"/>
  <c r="N175" i="1" s="1"/>
  <c r="I175" i="1"/>
  <c r="G175" i="1"/>
  <c r="H175" i="1" s="1"/>
  <c r="C175" i="1"/>
  <c r="B175" i="1"/>
  <c r="O175" i="1"/>
  <c r="L175" i="1"/>
  <c r="F175" i="1"/>
  <c r="D175" i="1"/>
  <c r="K175" i="1"/>
  <c r="A176" i="1"/>
  <c r="J175" i="1"/>
  <c r="F176" i="1" l="1"/>
  <c r="A177" i="1"/>
  <c r="O176" i="1"/>
  <c r="K176" i="1"/>
  <c r="M176" i="1"/>
  <c r="N176" i="1" s="1"/>
  <c r="I176" i="1"/>
  <c r="L176" i="1"/>
  <c r="J176" i="1"/>
  <c r="G176" i="1"/>
  <c r="H176" i="1" s="1"/>
  <c r="E176" i="1"/>
  <c r="D176" i="1"/>
  <c r="B176" i="1"/>
  <c r="C176" i="1"/>
  <c r="P175" i="1"/>
  <c r="P176" i="1" l="1"/>
  <c r="G177" i="1"/>
  <c r="H177" i="1" s="1"/>
  <c r="M177" i="1"/>
  <c r="N177" i="1" s="1"/>
  <c r="O177" i="1"/>
  <c r="J177" i="1"/>
  <c r="I177" i="1"/>
  <c r="E177" i="1"/>
  <c r="D177" i="1"/>
  <c r="C177" i="1"/>
  <c r="F177" i="1"/>
  <c r="L177" i="1"/>
  <c r="K177" i="1"/>
  <c r="B177" i="1"/>
  <c r="A178" i="1"/>
  <c r="C178" i="1" l="1"/>
  <c r="B178" i="1"/>
  <c r="O178" i="1"/>
  <c r="F178" i="1"/>
  <c r="E178" i="1"/>
  <c r="A179" i="1"/>
  <c r="M178" i="1"/>
  <c r="N178" i="1" s="1"/>
  <c r="G178" i="1"/>
  <c r="H178" i="1" s="1"/>
  <c r="D178" i="1"/>
  <c r="K178" i="1"/>
  <c r="L178" i="1"/>
  <c r="J178" i="1"/>
  <c r="I178" i="1"/>
  <c r="P177" i="1"/>
  <c r="P178" i="1" l="1"/>
  <c r="I179" i="1"/>
  <c r="E179" i="1"/>
  <c r="D179" i="1"/>
  <c r="L179" i="1"/>
  <c r="K179" i="1"/>
  <c r="G179" i="1"/>
  <c r="H179" i="1" s="1"/>
  <c r="F179" i="1"/>
  <c r="J179" i="1"/>
  <c r="A180" i="1"/>
  <c r="M179" i="1"/>
  <c r="N179" i="1" s="1"/>
  <c r="P179" i="1" s="1"/>
  <c r="O179" i="1"/>
  <c r="C179" i="1"/>
  <c r="B179" i="1"/>
  <c r="J180" i="1" l="1"/>
  <c r="G180" i="1"/>
  <c r="H180" i="1" s="1"/>
  <c r="F180" i="1"/>
  <c r="B180" i="1"/>
  <c r="A181" i="1"/>
  <c r="M180" i="1"/>
  <c r="N180" i="1" s="1"/>
  <c r="P180" i="1" s="1"/>
  <c r="L180" i="1"/>
  <c r="O180" i="1"/>
  <c r="K180" i="1"/>
  <c r="C180" i="1"/>
  <c r="I180" i="1"/>
  <c r="E180" i="1"/>
  <c r="D180" i="1"/>
  <c r="K181" i="1" l="1"/>
  <c r="I181" i="1"/>
  <c r="D181" i="1"/>
  <c r="B181" i="1"/>
  <c r="G181" i="1"/>
  <c r="H181" i="1" s="1"/>
  <c r="F181" i="1"/>
  <c r="A182" i="1"/>
  <c r="C181" i="1"/>
  <c r="E181" i="1"/>
  <c r="O181" i="1"/>
  <c r="M181" i="1"/>
  <c r="N181" i="1" s="1"/>
  <c r="P181" i="1" s="1"/>
  <c r="L181" i="1"/>
  <c r="J181" i="1"/>
  <c r="L182" i="1" l="1"/>
  <c r="K182" i="1"/>
  <c r="J182" i="1"/>
  <c r="F182" i="1"/>
  <c r="G182" i="1"/>
  <c r="H182" i="1" s="1"/>
  <c r="C182" i="1"/>
  <c r="B182" i="1"/>
  <c r="O182" i="1"/>
  <c r="M182" i="1"/>
  <c r="N182" i="1" s="1"/>
  <c r="P182" i="1" s="1"/>
  <c r="A183" i="1"/>
  <c r="I182" i="1"/>
  <c r="D182" i="1"/>
  <c r="E182" i="1"/>
  <c r="M183" i="1" l="1"/>
  <c r="N183" i="1" s="1"/>
  <c r="L183" i="1"/>
  <c r="A184" i="1"/>
  <c r="O183" i="1"/>
  <c r="I183" i="1"/>
  <c r="G183" i="1"/>
  <c r="H183" i="1" s="1"/>
  <c r="D183" i="1"/>
  <c r="C183" i="1"/>
  <c r="K183" i="1"/>
  <c r="J183" i="1"/>
  <c r="F183" i="1"/>
  <c r="E183" i="1"/>
  <c r="B183" i="1"/>
  <c r="A185" i="1" l="1"/>
  <c r="O184" i="1"/>
  <c r="J184" i="1"/>
  <c r="M184" i="1"/>
  <c r="N184" i="1" s="1"/>
  <c r="P184" i="1" s="1"/>
  <c r="I184" i="1"/>
  <c r="G184" i="1"/>
  <c r="H184" i="1" s="1"/>
  <c r="L184" i="1"/>
  <c r="F184" i="1"/>
  <c r="E184" i="1"/>
  <c r="D184" i="1"/>
  <c r="B184" i="1"/>
  <c r="K184" i="1"/>
  <c r="C184" i="1"/>
  <c r="P183" i="1"/>
  <c r="O185" i="1" l="1"/>
  <c r="L185" i="1"/>
  <c r="F185" i="1"/>
  <c r="E185" i="1"/>
  <c r="B185" i="1"/>
  <c r="D185" i="1"/>
  <c r="C185" i="1"/>
  <c r="J185" i="1"/>
  <c r="I185" i="1"/>
  <c r="G185" i="1"/>
  <c r="H185" i="1" s="1"/>
  <c r="A186" i="1"/>
  <c r="M185" i="1"/>
  <c r="N185" i="1" s="1"/>
  <c r="K185" i="1"/>
  <c r="P185" i="1" l="1"/>
  <c r="A187" i="1"/>
  <c r="C186" i="1"/>
  <c r="B186" i="1"/>
  <c r="K186" i="1"/>
  <c r="J186" i="1"/>
  <c r="G186" i="1"/>
  <c r="H186" i="1" s="1"/>
  <c r="F186" i="1"/>
  <c r="O186" i="1"/>
  <c r="I186" i="1"/>
  <c r="E186" i="1"/>
  <c r="D186" i="1"/>
  <c r="M186" i="1"/>
  <c r="N186" i="1" s="1"/>
  <c r="L186" i="1"/>
  <c r="P186" i="1" l="1"/>
  <c r="E187" i="1"/>
  <c r="D187" i="1"/>
  <c r="A188" i="1"/>
  <c r="O187" i="1"/>
  <c r="L187" i="1"/>
  <c r="K187" i="1"/>
  <c r="B187" i="1"/>
  <c r="J187" i="1"/>
  <c r="I187" i="1"/>
  <c r="M187" i="1"/>
  <c r="N187" i="1" s="1"/>
  <c r="G187" i="1"/>
  <c r="H187" i="1" s="1"/>
  <c r="F187" i="1"/>
  <c r="C187" i="1"/>
  <c r="P187" i="1" l="1"/>
  <c r="B188" i="1"/>
  <c r="G188" i="1"/>
  <c r="H188" i="1" s="1"/>
  <c r="F188" i="1"/>
  <c r="C188" i="1"/>
  <c r="A189" i="1"/>
  <c r="M188" i="1"/>
  <c r="N188" i="1" s="1"/>
  <c r="P188" i="1" s="1"/>
  <c r="L188" i="1"/>
  <c r="I188" i="1"/>
  <c r="E188" i="1"/>
  <c r="D188" i="1"/>
  <c r="K188" i="1"/>
  <c r="J188" i="1"/>
  <c r="O188" i="1"/>
  <c r="C189" i="1" l="1"/>
  <c r="I189" i="1"/>
  <c r="D189" i="1"/>
  <c r="J189" i="1"/>
  <c r="G189" i="1"/>
  <c r="H189" i="1" s="1"/>
  <c r="B189" i="1"/>
  <c r="A190" i="1"/>
  <c r="E189" i="1"/>
  <c r="M189" i="1"/>
  <c r="N189" i="1" s="1"/>
  <c r="O189" i="1"/>
  <c r="L189" i="1"/>
  <c r="K189" i="1"/>
  <c r="F189" i="1"/>
  <c r="P189" i="1" l="1"/>
  <c r="D190" i="1"/>
  <c r="K190" i="1"/>
  <c r="J190" i="1"/>
  <c r="F190" i="1"/>
  <c r="O190" i="1"/>
  <c r="I190" i="1"/>
  <c r="M190" i="1"/>
  <c r="N190" i="1" s="1"/>
  <c r="L190" i="1"/>
  <c r="C190" i="1"/>
  <c r="B190" i="1"/>
  <c r="G190" i="1"/>
  <c r="H190" i="1" s="1"/>
  <c r="E190" i="1"/>
  <c r="A191" i="1"/>
  <c r="P190" i="1" l="1"/>
  <c r="E191" i="1"/>
  <c r="M191" i="1"/>
  <c r="N191" i="1" s="1"/>
  <c r="L191" i="1"/>
  <c r="A192" i="1"/>
  <c r="O191" i="1"/>
  <c r="C191" i="1"/>
  <c r="B191" i="1"/>
  <c r="J191" i="1"/>
  <c r="K191" i="1"/>
  <c r="I191" i="1"/>
  <c r="G191" i="1"/>
  <c r="H191" i="1" s="1"/>
  <c r="F191" i="1"/>
  <c r="D191" i="1"/>
  <c r="F192" i="1" l="1"/>
  <c r="O192" i="1"/>
  <c r="J192" i="1"/>
  <c r="E192" i="1"/>
  <c r="D192" i="1"/>
  <c r="K192" i="1"/>
  <c r="I192" i="1"/>
  <c r="C192" i="1"/>
  <c r="B192" i="1"/>
  <c r="L192" i="1"/>
  <c r="G192" i="1"/>
  <c r="H192" i="1" s="1"/>
  <c r="M192" i="1"/>
  <c r="N192" i="1" s="1"/>
  <c r="A193" i="1"/>
  <c r="P191" i="1"/>
  <c r="P192" i="1" l="1"/>
  <c r="G193" i="1"/>
  <c r="H193" i="1" s="1"/>
  <c r="A194" i="1"/>
  <c r="L193" i="1"/>
  <c r="K193" i="1"/>
  <c r="J193" i="1"/>
  <c r="F193" i="1"/>
  <c r="E193" i="1"/>
  <c r="O193" i="1"/>
  <c r="I193" i="1"/>
  <c r="C193" i="1"/>
  <c r="B193" i="1"/>
  <c r="M193" i="1"/>
  <c r="N193" i="1" s="1"/>
  <c r="P193" i="1" s="1"/>
  <c r="D193" i="1"/>
  <c r="B194" i="1" l="1"/>
  <c r="A195" i="1"/>
  <c r="L194" i="1"/>
  <c r="K194" i="1"/>
  <c r="G194" i="1"/>
  <c r="H194" i="1" s="1"/>
  <c r="F194" i="1"/>
  <c r="C194" i="1"/>
  <c r="J194" i="1"/>
  <c r="D194" i="1"/>
  <c r="O194" i="1"/>
  <c r="M194" i="1"/>
  <c r="N194" i="1" s="1"/>
  <c r="P194" i="1" s="1"/>
  <c r="I194" i="1"/>
  <c r="E194" i="1"/>
  <c r="I195" i="1" l="1"/>
  <c r="D195" i="1"/>
  <c r="C195" i="1"/>
  <c r="A196" i="1"/>
  <c r="B195" i="1"/>
  <c r="M195" i="1"/>
  <c r="N195" i="1" s="1"/>
  <c r="L195" i="1"/>
  <c r="K195" i="1"/>
  <c r="J195" i="1"/>
  <c r="O195" i="1"/>
  <c r="G195" i="1"/>
  <c r="H195" i="1" s="1"/>
  <c r="F195" i="1"/>
  <c r="E195" i="1"/>
  <c r="P195" i="1" l="1"/>
  <c r="J196" i="1"/>
  <c r="F196" i="1"/>
  <c r="E196" i="1"/>
  <c r="I196" i="1"/>
  <c r="C196" i="1"/>
  <c r="B196" i="1"/>
  <c r="G196" i="1"/>
  <c r="H196" i="1" s="1"/>
  <c r="D196" i="1"/>
  <c r="L196" i="1"/>
  <c r="K196" i="1"/>
  <c r="M196" i="1"/>
  <c r="N196" i="1" s="1"/>
  <c r="O196" i="1"/>
  <c r="A197" i="1"/>
  <c r="K197" i="1" l="1"/>
  <c r="G197" i="1"/>
  <c r="H197" i="1" s="1"/>
  <c r="C197" i="1"/>
  <c r="O197" i="1"/>
  <c r="J197" i="1"/>
  <c r="I197" i="1"/>
  <c r="M197" i="1"/>
  <c r="N197" i="1" s="1"/>
  <c r="L197" i="1"/>
  <c r="F197" i="1"/>
  <c r="B197" i="1"/>
  <c r="A198" i="1"/>
  <c r="E197" i="1"/>
  <c r="D197" i="1"/>
  <c r="P196" i="1"/>
  <c r="P197" i="1" l="1"/>
  <c r="L198" i="1"/>
  <c r="J198" i="1"/>
  <c r="I198" i="1"/>
  <c r="E198" i="1"/>
  <c r="A199" i="1"/>
  <c r="O198" i="1"/>
  <c r="D198" i="1"/>
  <c r="C198" i="1"/>
  <c r="K198" i="1"/>
  <c r="F198" i="1"/>
  <c r="M198" i="1"/>
  <c r="N198" i="1" s="1"/>
  <c r="G198" i="1"/>
  <c r="H198" i="1" s="1"/>
  <c r="B198" i="1"/>
  <c r="P198" i="1" l="1"/>
  <c r="M199" i="1"/>
  <c r="N199" i="1" s="1"/>
  <c r="L199" i="1"/>
  <c r="K199" i="1"/>
  <c r="G199" i="1"/>
  <c r="H199" i="1" s="1"/>
  <c r="E199" i="1"/>
  <c r="D199" i="1"/>
  <c r="A200" i="1"/>
  <c r="J199" i="1"/>
  <c r="I199" i="1"/>
  <c r="B199" i="1"/>
  <c r="O199" i="1"/>
  <c r="F199" i="1"/>
  <c r="C199" i="1"/>
  <c r="O200" i="1" l="1"/>
  <c r="M200" i="1"/>
  <c r="N200" i="1" s="1"/>
  <c r="I200" i="1"/>
  <c r="K200" i="1"/>
  <c r="J200" i="1"/>
  <c r="F200" i="1"/>
  <c r="E200" i="1"/>
  <c r="B200" i="1"/>
  <c r="C200" i="1"/>
  <c r="G200" i="1"/>
  <c r="H200" i="1" s="1"/>
  <c r="D200" i="1"/>
  <c r="L200" i="1"/>
  <c r="A201" i="1"/>
  <c r="P199" i="1"/>
  <c r="O201" i="1" l="1"/>
  <c r="A202" i="1"/>
  <c r="K201" i="1"/>
  <c r="L201" i="1"/>
  <c r="J201" i="1"/>
  <c r="M201" i="1"/>
  <c r="N201" i="1" s="1"/>
  <c r="G201" i="1"/>
  <c r="H201" i="1" s="1"/>
  <c r="F201" i="1"/>
  <c r="E201" i="1"/>
  <c r="I201" i="1"/>
  <c r="D201" i="1"/>
  <c r="C201" i="1"/>
  <c r="B201" i="1"/>
  <c r="P200" i="1"/>
  <c r="A203" i="1" l="1"/>
  <c r="B202" i="1"/>
  <c r="M202" i="1"/>
  <c r="D202" i="1"/>
  <c r="C202" i="1"/>
  <c r="O202" i="1"/>
  <c r="E202" i="1"/>
  <c r="J202" i="1"/>
  <c r="L202" i="1"/>
  <c r="F202" i="1"/>
  <c r="K202" i="1"/>
  <c r="I202" i="1"/>
  <c r="G202" i="1"/>
  <c r="H202" i="1" s="1"/>
  <c r="P201" i="1"/>
  <c r="N202" i="1" l="1"/>
  <c r="P202" i="1" s="1"/>
  <c r="D203" i="1"/>
  <c r="C203" i="1"/>
  <c r="O203" i="1"/>
  <c r="I203" i="1"/>
  <c r="E203" i="1"/>
  <c r="B203" i="1"/>
  <c r="M203" i="1"/>
  <c r="N203" i="1" s="1"/>
  <c r="P203" i="1" s="1"/>
  <c r="L203" i="1"/>
  <c r="G203" i="1"/>
  <c r="H203" i="1" s="1"/>
  <c r="F203" i="1"/>
  <c r="A204" i="1"/>
  <c r="K203" i="1"/>
  <c r="J203" i="1"/>
  <c r="B204" i="1" l="1"/>
  <c r="F204" i="1"/>
  <c r="E204" i="1"/>
  <c r="M204" i="1"/>
  <c r="J204" i="1"/>
  <c r="I204" i="1"/>
  <c r="A205" i="1"/>
  <c r="G204" i="1"/>
  <c r="H204" i="1" s="1"/>
  <c r="C204" i="1"/>
  <c r="K204" i="1"/>
  <c r="D204" i="1"/>
  <c r="O204" i="1"/>
  <c r="L204" i="1"/>
  <c r="N204" i="1" l="1"/>
  <c r="P204" i="1" s="1"/>
  <c r="C205" i="1"/>
  <c r="G205" i="1"/>
  <c r="H205" i="1" s="1"/>
  <c r="B205" i="1"/>
  <c r="O205" i="1"/>
  <c r="K205" i="1"/>
  <c r="J205" i="1"/>
  <c r="E205" i="1"/>
  <c r="D205" i="1"/>
  <c r="I205" i="1"/>
  <c r="M205" i="1"/>
  <c r="N205" i="1" s="1"/>
  <c r="P205" i="1" s="1"/>
  <c r="A206" i="1"/>
  <c r="L205" i="1"/>
  <c r="F205" i="1"/>
  <c r="D206" i="1" l="1"/>
  <c r="J206" i="1"/>
  <c r="I206" i="1"/>
  <c r="E206" i="1"/>
  <c r="F206" i="1"/>
  <c r="C206" i="1"/>
  <c r="A207" i="1"/>
  <c r="O206" i="1"/>
  <c r="L206" i="1"/>
  <c r="K206" i="1"/>
  <c r="M206" i="1"/>
  <c r="N206" i="1" s="1"/>
  <c r="G206" i="1"/>
  <c r="H206" i="1" s="1"/>
  <c r="B206" i="1"/>
  <c r="P206" i="1" l="1"/>
  <c r="E207" i="1"/>
  <c r="L207" i="1"/>
  <c r="K207" i="1"/>
  <c r="G207" i="1"/>
  <c r="H207" i="1" s="1"/>
  <c r="M207" i="1"/>
  <c r="N207" i="1" s="1"/>
  <c r="P207" i="1" s="1"/>
  <c r="J207" i="1"/>
  <c r="F207" i="1"/>
  <c r="D207" i="1"/>
  <c r="I207" i="1"/>
  <c r="C207" i="1"/>
  <c r="B207" i="1"/>
  <c r="A208" i="1"/>
  <c r="O207" i="1"/>
  <c r="F208" i="1" l="1"/>
  <c r="M208" i="1"/>
  <c r="N208" i="1" s="1"/>
  <c r="I208" i="1"/>
  <c r="L208" i="1"/>
  <c r="K208" i="1"/>
  <c r="A209" i="1"/>
  <c r="O208" i="1"/>
  <c r="J208" i="1"/>
  <c r="C208" i="1"/>
  <c r="E208" i="1"/>
  <c r="D208" i="1"/>
  <c r="B208" i="1"/>
  <c r="G208" i="1"/>
  <c r="H208" i="1" s="1"/>
  <c r="G209" i="1" l="1"/>
  <c r="H209" i="1" s="1"/>
  <c r="A210" i="1"/>
  <c r="O209" i="1"/>
  <c r="K209" i="1"/>
  <c r="C209" i="1"/>
  <c r="B209" i="1"/>
  <c r="F209" i="1"/>
  <c r="M209" i="1"/>
  <c r="N209" i="1" s="1"/>
  <c r="P209" i="1" s="1"/>
  <c r="J209" i="1"/>
  <c r="I209" i="1"/>
  <c r="L209" i="1"/>
  <c r="E209" i="1"/>
  <c r="D209" i="1"/>
  <c r="P208" i="1"/>
  <c r="M210" i="1" l="1"/>
  <c r="N210" i="1" s="1"/>
  <c r="I210" i="1"/>
  <c r="G210" i="1"/>
  <c r="H210" i="1" s="1"/>
  <c r="D210" i="1"/>
  <c r="C210" i="1"/>
  <c r="L210" i="1"/>
  <c r="K210" i="1"/>
  <c r="O210" i="1"/>
  <c r="A211" i="1"/>
  <c r="J210" i="1"/>
  <c r="B210" i="1"/>
  <c r="F210" i="1"/>
  <c r="E210" i="1"/>
  <c r="J211" i="1" l="1"/>
  <c r="I211" i="1"/>
  <c r="C211" i="1"/>
  <c r="B211" i="1"/>
  <c r="A212" i="1"/>
  <c r="O211" i="1"/>
  <c r="K211" i="1"/>
  <c r="E211" i="1"/>
  <c r="D211" i="1"/>
  <c r="M211" i="1"/>
  <c r="N211" i="1" s="1"/>
  <c r="L211" i="1"/>
  <c r="G211" i="1"/>
  <c r="H211" i="1" s="1"/>
  <c r="F211" i="1"/>
  <c r="P210" i="1"/>
  <c r="K212" i="1" l="1"/>
  <c r="J212" i="1"/>
  <c r="F212" i="1"/>
  <c r="E212" i="1"/>
  <c r="A213" i="1"/>
  <c r="A214" i="1" s="1"/>
  <c r="M212" i="1"/>
  <c r="N212" i="1" s="1"/>
  <c r="L212" i="1"/>
  <c r="I212" i="1"/>
  <c r="B212" i="1"/>
  <c r="O212" i="1"/>
  <c r="G212" i="1"/>
  <c r="H212" i="1" s="1"/>
  <c r="D212" i="1"/>
  <c r="C212" i="1"/>
  <c r="P211" i="1"/>
  <c r="D214" i="1" l="1"/>
  <c r="J214" i="1"/>
  <c r="I214" i="1"/>
  <c r="G214" i="1"/>
  <c r="K214" i="1"/>
  <c r="A215" i="1"/>
  <c r="M214" i="1"/>
  <c r="C214" i="1"/>
  <c r="O214" i="1"/>
  <c r="L214" i="1"/>
  <c r="B214" i="1"/>
  <c r="F214" i="1"/>
  <c r="E214" i="1"/>
  <c r="P212" i="1"/>
  <c r="O213" i="1"/>
  <c r="B213" i="1"/>
  <c r="M213" i="1"/>
  <c r="N213" i="1" s="1"/>
  <c r="P213" i="1" s="1"/>
  <c r="L213" i="1"/>
  <c r="K213" i="1"/>
  <c r="J213" i="1"/>
  <c r="E213" i="1"/>
  <c r="I213" i="1"/>
  <c r="G213" i="1"/>
  <c r="H213" i="1" s="1"/>
  <c r="C213" i="1"/>
  <c r="F213" i="1"/>
  <c r="D213" i="1"/>
  <c r="H214" i="1" l="1"/>
  <c r="N214" i="1"/>
  <c r="P214" i="1" s="1"/>
  <c r="A216" i="1"/>
  <c r="C215" i="1"/>
  <c r="G215" i="1"/>
  <c r="H215" i="1" s="1"/>
  <c r="E215" i="1"/>
  <c r="B215" i="1"/>
  <c r="M215" i="1"/>
  <c r="N215" i="1" s="1"/>
  <c r="P215" i="1" s="1"/>
  <c r="J215" i="1"/>
  <c r="O215" i="1"/>
  <c r="K215" i="1"/>
  <c r="L215" i="1"/>
  <c r="F215" i="1"/>
  <c r="D215" i="1"/>
  <c r="I215" i="1"/>
  <c r="M216" i="1" l="1"/>
  <c r="E216" i="1"/>
  <c r="D216" i="1"/>
  <c r="O216" i="1"/>
  <c r="L216" i="1"/>
  <c r="I216" i="1"/>
  <c r="C216" i="1"/>
  <c r="K216" i="1"/>
  <c r="A217" i="1"/>
  <c r="B216" i="1"/>
  <c r="G216" i="1"/>
  <c r="H216" i="1" s="1"/>
  <c r="F216" i="1"/>
  <c r="J216" i="1"/>
  <c r="N216" i="1" l="1"/>
  <c r="P216" i="1" s="1"/>
  <c r="I217" i="1"/>
  <c r="G217" i="1"/>
  <c r="H217" i="1" s="1"/>
  <c r="M217" i="1"/>
  <c r="N217" i="1" s="1"/>
  <c r="P217" i="1" s="1"/>
  <c r="O217" i="1"/>
  <c r="K217" i="1"/>
  <c r="B217" i="1"/>
  <c r="L217" i="1"/>
  <c r="J217" i="1"/>
  <c r="F217" i="1"/>
  <c r="E217" i="1"/>
  <c r="D217" i="1"/>
  <c r="C217" i="1"/>
  <c r="A218" i="1"/>
  <c r="L218" i="1" l="1"/>
  <c r="G218" i="1"/>
  <c r="H218" i="1" s="1"/>
  <c r="P218" i="1" s="1"/>
  <c r="K218" i="1"/>
  <c r="E218" i="1"/>
  <c r="I218" i="1"/>
  <c r="C218" i="1"/>
  <c r="F218" i="1"/>
  <c r="A219" i="1"/>
  <c r="B218" i="1"/>
  <c r="J218" i="1"/>
  <c r="M218" i="1"/>
  <c r="N218" i="1" s="1"/>
  <c r="O218" i="1"/>
  <c r="D218" i="1"/>
  <c r="D219" i="1" l="1"/>
  <c r="G219" i="1"/>
  <c r="H219" i="1" s="1"/>
  <c r="J219" i="1"/>
  <c r="C219" i="1"/>
  <c r="A220" i="1"/>
  <c r="E219" i="1"/>
  <c r="B219" i="1"/>
  <c r="K219" i="1"/>
  <c r="I219" i="1"/>
  <c r="M219" i="1"/>
  <c r="N219" i="1" s="1"/>
  <c r="P219" i="1" s="1"/>
  <c r="L219" i="1"/>
  <c r="O219" i="1"/>
  <c r="F219" i="1"/>
  <c r="I220" i="1" l="1"/>
  <c r="F220" i="1"/>
  <c r="D220" i="1"/>
  <c r="B220" i="1"/>
  <c r="L220" i="1"/>
  <c r="C220" i="1"/>
  <c r="J220" i="1"/>
  <c r="K220" i="1"/>
  <c r="M220" i="1"/>
  <c r="N220" i="1" s="1"/>
  <c r="A221" i="1"/>
  <c r="E220" i="1"/>
  <c r="G220" i="1"/>
  <c r="H220" i="1" s="1"/>
  <c r="O220" i="1"/>
  <c r="I221" i="1" l="1"/>
  <c r="A222" i="1"/>
  <c r="M221" i="1"/>
  <c r="N221" i="1" s="1"/>
  <c r="P221" i="1" s="1"/>
  <c r="L221" i="1"/>
  <c r="C221" i="1"/>
  <c r="E221" i="1"/>
  <c r="B221" i="1"/>
  <c r="K221" i="1"/>
  <c r="G221" i="1"/>
  <c r="H221" i="1" s="1"/>
  <c r="F221" i="1"/>
  <c r="D221" i="1"/>
  <c r="O221" i="1"/>
  <c r="J221" i="1"/>
  <c r="P220" i="1"/>
  <c r="I222" i="1" l="1"/>
  <c r="A223" i="1"/>
  <c r="M222" i="1"/>
  <c r="N222" i="1" s="1"/>
  <c r="C222" i="1"/>
  <c r="D222" i="1"/>
  <c r="B222" i="1"/>
  <c r="G222" i="1"/>
  <c r="H222" i="1" s="1"/>
  <c r="E222" i="1"/>
  <c r="L222" i="1"/>
  <c r="K222" i="1"/>
  <c r="J222" i="1"/>
  <c r="O222" i="1"/>
  <c r="F222" i="1"/>
  <c r="P222" i="1" l="1"/>
  <c r="M223" i="1"/>
  <c r="N223" i="1" s="1"/>
  <c r="C223" i="1"/>
  <c r="A224" i="1"/>
  <c r="L223" i="1"/>
  <c r="D223" i="1"/>
  <c r="B223" i="1"/>
  <c r="F223" i="1"/>
  <c r="E223" i="1"/>
  <c r="K223" i="1"/>
  <c r="J223" i="1"/>
  <c r="I223" i="1"/>
  <c r="G223" i="1"/>
  <c r="H223" i="1" s="1"/>
  <c r="O223" i="1"/>
  <c r="B224" i="1" l="1"/>
  <c r="E224" i="1"/>
  <c r="C224" i="1"/>
  <c r="G224" i="1"/>
  <c r="H224" i="1" s="1"/>
  <c r="J224" i="1"/>
  <c r="D224" i="1"/>
  <c r="I224" i="1"/>
  <c r="M224" i="1"/>
  <c r="N224" i="1" s="1"/>
  <c r="P224" i="1" s="1"/>
  <c r="L224" i="1"/>
  <c r="K224" i="1"/>
  <c r="A225" i="1"/>
  <c r="F224" i="1"/>
  <c r="O224" i="1"/>
  <c r="P223" i="1"/>
  <c r="I225" i="1" l="1"/>
  <c r="G225" i="1"/>
  <c r="H225" i="1" s="1"/>
  <c r="F225" i="1"/>
  <c r="D225" i="1"/>
  <c r="J225" i="1"/>
  <c r="A226" i="1"/>
  <c r="M225" i="1"/>
  <c r="N225" i="1" s="1"/>
  <c r="P225" i="1" s="1"/>
  <c r="C225" i="1"/>
  <c r="B225" i="1"/>
  <c r="O225" i="1"/>
  <c r="L225" i="1"/>
  <c r="K225" i="1"/>
  <c r="E225" i="1"/>
  <c r="L226" i="1" l="1"/>
  <c r="A227" i="1"/>
  <c r="K226" i="1"/>
  <c r="G226" i="1"/>
  <c r="M226" i="1"/>
  <c r="N226" i="1" s="1"/>
  <c r="E226" i="1"/>
  <c r="B226" i="1"/>
  <c r="J226" i="1"/>
  <c r="I226" i="1"/>
  <c r="F226" i="1"/>
  <c r="O226" i="1"/>
  <c r="C226" i="1"/>
  <c r="D226" i="1"/>
  <c r="H226" i="1" l="1"/>
  <c r="P226" i="1" s="1"/>
  <c r="F227" i="1"/>
  <c r="A228" i="1"/>
  <c r="E227" i="1"/>
  <c r="D227" i="1"/>
  <c r="C227" i="1"/>
  <c r="B227" i="1"/>
  <c r="J227" i="1"/>
  <c r="K227" i="1"/>
  <c r="G227" i="1"/>
  <c r="H227" i="1" s="1"/>
  <c r="O227" i="1"/>
  <c r="I227" i="1"/>
  <c r="L227" i="1"/>
  <c r="M227" i="1"/>
  <c r="N227" i="1" s="1"/>
  <c r="P227" i="1" s="1"/>
  <c r="K228" i="1" l="1"/>
  <c r="E228" i="1"/>
  <c r="J228" i="1"/>
  <c r="B228" i="1"/>
  <c r="G228" i="1"/>
  <c r="H228" i="1" s="1"/>
  <c r="M228" i="1"/>
  <c r="N228" i="1" s="1"/>
  <c r="L228" i="1"/>
  <c r="A229" i="1"/>
  <c r="F228" i="1"/>
  <c r="C228" i="1"/>
  <c r="I228" i="1"/>
  <c r="D228" i="1"/>
  <c r="O228" i="1"/>
  <c r="M229" i="1" l="1"/>
  <c r="N229" i="1" s="1"/>
  <c r="P229" i="1" s="1"/>
  <c r="B229" i="1"/>
  <c r="F229" i="1"/>
  <c r="J229" i="1"/>
  <c r="A230" i="1"/>
  <c r="G229" i="1"/>
  <c r="H229" i="1" s="1"/>
  <c r="K229" i="1"/>
  <c r="C229" i="1"/>
  <c r="L229" i="1"/>
  <c r="I229" i="1"/>
  <c r="E229" i="1"/>
  <c r="D229" i="1"/>
  <c r="O229" i="1"/>
  <c r="P228" i="1"/>
  <c r="B230" i="1" l="1"/>
  <c r="F230" i="1"/>
  <c r="E230" i="1"/>
  <c r="A231" i="1"/>
  <c r="J230" i="1"/>
  <c r="D230" i="1"/>
  <c r="C230" i="1"/>
  <c r="G230" i="1"/>
  <c r="H230" i="1" s="1"/>
  <c r="I230" i="1"/>
  <c r="L230" i="1"/>
  <c r="K230" i="1"/>
  <c r="O230" i="1"/>
  <c r="M230" i="1"/>
  <c r="N230" i="1" s="1"/>
  <c r="P230" i="1" l="1"/>
  <c r="C231" i="1"/>
  <c r="B231" i="1"/>
  <c r="G231" i="1"/>
  <c r="H231" i="1" s="1"/>
  <c r="D231" i="1"/>
  <c r="L231" i="1"/>
  <c r="K231" i="1"/>
  <c r="M231" i="1"/>
  <c r="N231" i="1" s="1"/>
  <c r="P231" i="1" s="1"/>
  <c r="F231" i="1"/>
  <c r="E231" i="1"/>
  <c r="I231" i="1"/>
  <c r="O231" i="1"/>
  <c r="A232" i="1"/>
  <c r="J231" i="1"/>
  <c r="I232" i="1" l="1"/>
  <c r="O232" i="1"/>
  <c r="L232" i="1"/>
  <c r="K232" i="1"/>
  <c r="J232" i="1"/>
  <c r="M232" i="1"/>
  <c r="N232" i="1" s="1"/>
  <c r="P232" i="1" s="1"/>
  <c r="D232" i="1"/>
  <c r="F232" i="1"/>
  <c r="E232" i="1"/>
  <c r="C232" i="1"/>
  <c r="G232" i="1"/>
  <c r="H232" i="1" s="1"/>
  <c r="B232" i="1"/>
  <c r="A233" i="1"/>
  <c r="D233" i="1" l="1"/>
  <c r="C233" i="1"/>
  <c r="I233" i="1"/>
  <c r="A234" i="1"/>
  <c r="K233" i="1"/>
  <c r="M233" i="1"/>
  <c r="N233" i="1" s="1"/>
  <c r="P233" i="1" s="1"/>
  <c r="L233" i="1"/>
  <c r="B233" i="1"/>
  <c r="G233" i="1"/>
  <c r="H233" i="1" s="1"/>
  <c r="F233" i="1"/>
  <c r="J233" i="1"/>
  <c r="O233" i="1"/>
  <c r="E233" i="1"/>
  <c r="G234" i="1" l="1"/>
  <c r="H234" i="1" s="1"/>
  <c r="K234" i="1"/>
  <c r="A235" i="1"/>
  <c r="L234" i="1"/>
  <c r="I234" i="1"/>
  <c r="J234" i="1"/>
  <c r="D234" i="1"/>
  <c r="B234" i="1"/>
  <c r="F234" i="1"/>
  <c r="C234" i="1"/>
  <c r="M234" i="1"/>
  <c r="N234" i="1" s="1"/>
  <c r="P234" i="1" s="1"/>
  <c r="O234" i="1"/>
  <c r="E234" i="1"/>
  <c r="L235" i="1" l="1"/>
  <c r="K235" i="1"/>
  <c r="B235" i="1"/>
  <c r="J235" i="1"/>
  <c r="I235" i="1"/>
  <c r="D235" i="1"/>
  <c r="A236" i="1"/>
  <c r="C235" i="1"/>
  <c r="G235" i="1"/>
  <c r="H235" i="1" s="1"/>
  <c r="F235" i="1"/>
  <c r="E235" i="1"/>
  <c r="M235" i="1"/>
  <c r="N235" i="1" s="1"/>
  <c r="P235" i="1" s="1"/>
  <c r="O235" i="1"/>
  <c r="C236" i="1" l="1"/>
  <c r="A237" i="1"/>
  <c r="L236" i="1"/>
  <c r="M236" i="1"/>
  <c r="N236" i="1" s="1"/>
  <c r="P236" i="1" s="1"/>
  <c r="G236" i="1"/>
  <c r="H236" i="1" s="1"/>
  <c r="K236" i="1"/>
  <c r="J236" i="1"/>
  <c r="I236" i="1"/>
  <c r="B236" i="1"/>
  <c r="O236" i="1"/>
  <c r="F236" i="1"/>
  <c r="E236" i="1"/>
  <c r="D236" i="1"/>
  <c r="C237" i="1" l="1"/>
  <c r="B237" i="1"/>
  <c r="M237" i="1"/>
  <c r="N237" i="1" s="1"/>
  <c r="K237" i="1"/>
  <c r="L237" i="1"/>
  <c r="J237" i="1"/>
  <c r="G237" i="1"/>
  <c r="H237" i="1" s="1"/>
  <c r="F237" i="1"/>
  <c r="I237" i="1"/>
  <c r="A238" i="1"/>
  <c r="E237" i="1"/>
  <c r="O237" i="1"/>
  <c r="D237" i="1"/>
  <c r="M238" i="1" l="1"/>
  <c r="N238" i="1" s="1"/>
  <c r="P238" i="1" s="1"/>
  <c r="L238" i="1"/>
  <c r="F238" i="1"/>
  <c r="I238" i="1"/>
  <c r="D238" i="1"/>
  <c r="C238" i="1"/>
  <c r="A239" i="1"/>
  <c r="B238" i="1"/>
  <c r="K238" i="1"/>
  <c r="J238" i="1"/>
  <c r="O238" i="1"/>
  <c r="E238" i="1"/>
  <c r="G238" i="1"/>
  <c r="H238" i="1" s="1"/>
  <c r="P237" i="1"/>
  <c r="G239" i="1" l="1"/>
  <c r="H239" i="1" s="1"/>
  <c r="F239" i="1"/>
  <c r="C239" i="1"/>
  <c r="A240" i="1"/>
  <c r="K239" i="1"/>
  <c r="D239" i="1"/>
  <c r="I239" i="1"/>
  <c r="B239" i="1"/>
  <c r="M239" i="1"/>
  <c r="N239" i="1" s="1"/>
  <c r="P239" i="1" s="1"/>
  <c r="J239" i="1"/>
  <c r="O239" i="1"/>
  <c r="E239" i="1"/>
  <c r="L239" i="1"/>
  <c r="M240" i="1" l="1"/>
  <c r="N240" i="1" s="1"/>
  <c r="E240" i="1"/>
  <c r="K240" i="1"/>
  <c r="I240" i="1"/>
  <c r="C240" i="1"/>
  <c r="G240" i="1"/>
  <c r="H240" i="1" s="1"/>
  <c r="L240" i="1"/>
  <c r="J240" i="1"/>
  <c r="F240" i="1"/>
  <c r="D240" i="1"/>
  <c r="B240" i="1"/>
  <c r="O240" i="1"/>
  <c r="A241" i="1"/>
  <c r="A242" i="1" l="1"/>
  <c r="K241" i="1"/>
  <c r="E241" i="1"/>
  <c r="D241" i="1"/>
  <c r="J241" i="1"/>
  <c r="G241" i="1"/>
  <c r="H241" i="1" s="1"/>
  <c r="L241" i="1"/>
  <c r="F241" i="1"/>
  <c r="B241" i="1"/>
  <c r="I241" i="1"/>
  <c r="M241" i="1"/>
  <c r="N241" i="1" s="1"/>
  <c r="P241" i="1" s="1"/>
  <c r="C241" i="1"/>
  <c r="O241" i="1"/>
  <c r="P240" i="1"/>
  <c r="L242" i="1" l="1"/>
  <c r="K242" i="1"/>
  <c r="I242" i="1"/>
  <c r="B242" i="1"/>
  <c r="J242" i="1"/>
  <c r="A243" i="1"/>
  <c r="D242" i="1"/>
  <c r="C242" i="1"/>
  <c r="M242" i="1"/>
  <c r="N242" i="1" s="1"/>
  <c r="F242" i="1"/>
  <c r="O242" i="1"/>
  <c r="E242" i="1"/>
  <c r="G242" i="1"/>
  <c r="H242" i="1" s="1"/>
  <c r="P242" i="1" l="1"/>
  <c r="J243" i="1"/>
  <c r="I243" i="1"/>
  <c r="D243" i="1"/>
  <c r="A244" i="1"/>
  <c r="C243" i="1"/>
  <c r="L243" i="1"/>
  <c r="K243" i="1"/>
  <c r="M243" i="1"/>
  <c r="N243" i="1" s="1"/>
  <c r="F243" i="1"/>
  <c r="G243" i="1"/>
  <c r="H243" i="1" s="1"/>
  <c r="B243" i="1"/>
  <c r="O243" i="1"/>
  <c r="E243" i="1"/>
  <c r="P243" i="1" l="1"/>
  <c r="G244" i="1"/>
  <c r="H244" i="1" s="1"/>
  <c r="F244" i="1"/>
  <c r="C244" i="1"/>
  <c r="I244" i="1"/>
  <c r="A245" i="1"/>
  <c r="D244" i="1"/>
  <c r="J244" i="1"/>
  <c r="B244" i="1"/>
  <c r="L244" i="1"/>
  <c r="K244" i="1"/>
  <c r="M244" i="1"/>
  <c r="N244" i="1" s="1"/>
  <c r="P244" i="1" s="1"/>
  <c r="O244" i="1"/>
  <c r="E244" i="1"/>
  <c r="C245" i="1" l="1"/>
  <c r="B245" i="1"/>
  <c r="L245" i="1"/>
  <c r="J245" i="1"/>
  <c r="I245" i="1"/>
  <c r="F245" i="1"/>
  <c r="D245" i="1"/>
  <c r="A246" i="1"/>
  <c r="M245" i="1"/>
  <c r="N245" i="1" s="1"/>
  <c r="K245" i="1"/>
  <c r="G245" i="1"/>
  <c r="H245" i="1" s="1"/>
  <c r="O245" i="1"/>
  <c r="E245" i="1"/>
  <c r="P245" i="1" l="1"/>
  <c r="F246" i="1"/>
  <c r="A247" i="1"/>
  <c r="J246" i="1"/>
  <c r="E246" i="1"/>
  <c r="M246" i="1"/>
  <c r="N246" i="1" s="1"/>
  <c r="K246" i="1"/>
  <c r="I246" i="1"/>
  <c r="D246" i="1"/>
  <c r="O246" i="1"/>
  <c r="L246" i="1"/>
  <c r="B246" i="1"/>
  <c r="C246" i="1"/>
  <c r="G246" i="1"/>
  <c r="H246" i="1" s="1"/>
  <c r="P246" i="1" l="1"/>
  <c r="J247" i="1"/>
  <c r="D247" i="1"/>
  <c r="A248" i="1"/>
  <c r="I247" i="1"/>
  <c r="B247" i="1"/>
  <c r="F247" i="1"/>
  <c r="C247" i="1"/>
  <c r="G247" i="1"/>
  <c r="H247" i="1" s="1"/>
  <c r="M247" i="1"/>
  <c r="N247" i="1" s="1"/>
  <c r="K247" i="1"/>
  <c r="O247" i="1"/>
  <c r="E247" i="1"/>
  <c r="L247" i="1"/>
  <c r="J248" i="1" l="1"/>
  <c r="O248" i="1"/>
  <c r="I248" i="1"/>
  <c r="C248" i="1"/>
  <c r="B248" i="1"/>
  <c r="E248" i="1"/>
  <c r="A249" i="1"/>
  <c r="L248" i="1"/>
  <c r="K248" i="1"/>
  <c r="D248" i="1"/>
  <c r="M248" i="1"/>
  <c r="N248" i="1" s="1"/>
  <c r="F248" i="1"/>
  <c r="G248" i="1"/>
  <c r="H248" i="1" s="1"/>
  <c r="P247" i="1"/>
  <c r="P248" i="1" l="1"/>
  <c r="B249" i="1"/>
  <c r="G249" i="1"/>
  <c r="H249" i="1" s="1"/>
  <c r="F249" i="1"/>
  <c r="M249" i="1"/>
  <c r="N249" i="1" s="1"/>
  <c r="P249" i="1" s="1"/>
  <c r="K249" i="1"/>
  <c r="D249" i="1"/>
  <c r="L249" i="1"/>
  <c r="A250" i="1"/>
  <c r="J249" i="1"/>
  <c r="I249" i="1"/>
  <c r="O249" i="1"/>
  <c r="E249" i="1"/>
  <c r="C249" i="1"/>
  <c r="F250" i="1" l="1"/>
  <c r="A251" i="1"/>
  <c r="M250" i="1"/>
  <c r="E250" i="1"/>
  <c r="K250" i="1"/>
  <c r="L250" i="1"/>
  <c r="J250" i="1"/>
  <c r="O250" i="1"/>
  <c r="D250" i="1"/>
  <c r="C250" i="1"/>
  <c r="I250" i="1"/>
  <c r="B250" i="1"/>
  <c r="G250" i="1"/>
  <c r="H250" i="1" s="1"/>
  <c r="N250" i="1" l="1"/>
  <c r="P250" i="1" s="1"/>
  <c r="A252" i="1"/>
  <c r="G251" i="1"/>
  <c r="H251" i="1" s="1"/>
  <c r="I251" i="1"/>
  <c r="K251" i="1"/>
  <c r="C251" i="1"/>
  <c r="B251" i="1"/>
  <c r="D251" i="1"/>
  <c r="M251" i="1"/>
  <c r="N251" i="1" s="1"/>
  <c r="P251" i="1" s="1"/>
  <c r="J251" i="1"/>
  <c r="F251" i="1"/>
  <c r="O251" i="1"/>
  <c r="L251" i="1"/>
  <c r="E251" i="1"/>
  <c r="O252" i="1" l="1"/>
  <c r="E252" i="1"/>
  <c r="D252" i="1"/>
  <c r="C252" i="1"/>
  <c r="J252" i="1"/>
  <c r="L252" i="1"/>
  <c r="A253" i="1"/>
  <c r="I252" i="1"/>
  <c r="F252" i="1"/>
  <c r="B252" i="1"/>
  <c r="G252" i="1"/>
  <c r="H252" i="1" s="1"/>
  <c r="P252" i="1" s="1"/>
  <c r="K252" i="1"/>
  <c r="M252" i="1"/>
  <c r="N252" i="1" s="1"/>
  <c r="I253" i="1" l="1"/>
  <c r="O253" i="1"/>
  <c r="J253" i="1"/>
  <c r="L253" i="1"/>
  <c r="K253" i="1"/>
  <c r="E253" i="1"/>
  <c r="C253" i="1"/>
  <c r="B253" i="1"/>
  <c r="A254" i="1"/>
  <c r="M253" i="1"/>
  <c r="N253" i="1" s="1"/>
  <c r="P253" i="1" s="1"/>
  <c r="F253" i="1"/>
  <c r="G253" i="1"/>
  <c r="H253" i="1" s="1"/>
  <c r="D253" i="1"/>
  <c r="O254" i="1" l="1"/>
  <c r="F254" i="1"/>
  <c r="A255" i="1"/>
  <c r="E254" i="1"/>
  <c r="G254" i="1"/>
  <c r="H254" i="1" s="1"/>
  <c r="C254" i="1"/>
  <c r="J254" i="1"/>
  <c r="I254" i="1"/>
  <c r="D254" i="1"/>
  <c r="B254" i="1"/>
  <c r="M254" i="1"/>
  <c r="N254" i="1" s="1"/>
  <c r="P254" i="1" s="1"/>
  <c r="L254" i="1"/>
  <c r="K254" i="1"/>
  <c r="L255" i="1" l="1"/>
  <c r="G255" i="1"/>
  <c r="H255" i="1" s="1"/>
  <c r="K255" i="1"/>
  <c r="J255" i="1"/>
  <c r="O255" i="1"/>
  <c r="M255" i="1"/>
  <c r="N255" i="1" s="1"/>
  <c r="F255" i="1"/>
  <c r="D255" i="1"/>
  <c r="A256" i="1"/>
  <c r="I255" i="1"/>
  <c r="C255" i="1"/>
  <c r="B255" i="1"/>
  <c r="E255" i="1"/>
  <c r="O256" i="1" l="1"/>
  <c r="L256" i="1"/>
  <c r="J256" i="1"/>
  <c r="E256" i="1"/>
  <c r="M256" i="1"/>
  <c r="N256" i="1" s="1"/>
  <c r="P256" i="1" s="1"/>
  <c r="A257" i="1"/>
  <c r="K256" i="1"/>
  <c r="D256" i="1"/>
  <c r="I256" i="1"/>
  <c r="F256" i="1"/>
  <c r="C256" i="1"/>
  <c r="B256" i="1"/>
  <c r="G256" i="1"/>
  <c r="H256" i="1" s="1"/>
  <c r="P255" i="1"/>
  <c r="C257" i="1" l="1"/>
  <c r="E257" i="1"/>
  <c r="B257" i="1"/>
  <c r="L257" i="1"/>
  <c r="K257" i="1"/>
  <c r="F257" i="1"/>
  <c r="O257" i="1"/>
  <c r="I257" i="1"/>
  <c r="D257" i="1"/>
  <c r="J257" i="1"/>
  <c r="G257" i="1"/>
  <c r="H257" i="1" s="1"/>
  <c r="A258" i="1"/>
  <c r="M257" i="1"/>
  <c r="N257" i="1" s="1"/>
  <c r="P257" i="1" s="1"/>
  <c r="M258" i="1" l="1"/>
  <c r="N258" i="1" s="1"/>
  <c r="O258" i="1"/>
  <c r="A259" i="1"/>
  <c r="E258" i="1"/>
  <c r="G258" i="1"/>
  <c r="H258" i="1" s="1"/>
  <c r="F258" i="1"/>
  <c r="C258" i="1"/>
  <c r="J258" i="1"/>
  <c r="I258" i="1"/>
  <c r="D258" i="1"/>
  <c r="B258" i="1"/>
  <c r="K258" i="1"/>
  <c r="L258" i="1"/>
  <c r="J259" i="1" l="1"/>
  <c r="I259" i="1"/>
  <c r="O259" i="1"/>
  <c r="E259" i="1"/>
  <c r="G259" i="1"/>
  <c r="H259" i="1" s="1"/>
  <c r="L259" i="1"/>
  <c r="K259" i="1"/>
  <c r="F259" i="1"/>
  <c r="D259" i="1"/>
  <c r="C259" i="1"/>
  <c r="B259" i="1"/>
  <c r="M259" i="1"/>
  <c r="N259" i="1" s="1"/>
  <c r="P259" i="1" s="1"/>
  <c r="A260" i="1"/>
  <c r="P258" i="1"/>
  <c r="O260" i="1" l="1"/>
  <c r="E260" i="1"/>
  <c r="I260" i="1"/>
  <c r="K260" i="1"/>
  <c r="A261" i="1"/>
  <c r="L260" i="1"/>
  <c r="M260" i="1"/>
  <c r="N260" i="1" s="1"/>
  <c r="P260" i="1" s="1"/>
  <c r="C260" i="1"/>
  <c r="J260" i="1"/>
  <c r="F260" i="1"/>
  <c r="G260" i="1"/>
  <c r="H260" i="1" s="1"/>
  <c r="B260" i="1"/>
  <c r="D260" i="1"/>
  <c r="D261" i="1" l="1"/>
  <c r="F261" i="1"/>
  <c r="O261" i="1"/>
  <c r="E261" i="1"/>
  <c r="C261" i="1"/>
  <c r="L261" i="1"/>
  <c r="B261" i="1"/>
  <c r="G261" i="1"/>
  <c r="H261" i="1" s="1"/>
  <c r="M261" i="1"/>
  <c r="N261" i="1" s="1"/>
  <c r="P261" i="1" s="1"/>
  <c r="A262" i="1"/>
  <c r="K261" i="1"/>
  <c r="J261" i="1"/>
  <c r="I261" i="1"/>
  <c r="O262" i="1" l="1"/>
  <c r="E262" i="1"/>
  <c r="C262" i="1"/>
  <c r="J262" i="1"/>
  <c r="I262" i="1"/>
  <c r="G262" i="1"/>
  <c r="H262" i="1" s="1"/>
  <c r="A263" i="1"/>
  <c r="L262" i="1"/>
  <c r="F262" i="1"/>
  <c r="M262" i="1"/>
  <c r="N262" i="1" s="1"/>
  <c r="K262" i="1"/>
  <c r="B262" i="1"/>
  <c r="D262" i="1"/>
  <c r="P262" i="1" l="1"/>
  <c r="O263" i="1"/>
  <c r="E263" i="1"/>
  <c r="L263" i="1"/>
  <c r="C263" i="1"/>
  <c r="B263" i="1"/>
  <c r="A264" i="1"/>
  <c r="K263" i="1"/>
  <c r="I263" i="1"/>
  <c r="G263" i="1"/>
  <c r="H263" i="1" s="1"/>
  <c r="J263" i="1"/>
  <c r="M263" i="1"/>
  <c r="N263" i="1" s="1"/>
  <c r="P263" i="1" s="1"/>
  <c r="F263" i="1"/>
  <c r="D263" i="1"/>
  <c r="F264" i="1" l="1"/>
  <c r="J264" i="1"/>
  <c r="G264" i="1"/>
  <c r="H264" i="1" s="1"/>
  <c r="O264" i="1"/>
  <c r="D264" i="1"/>
  <c r="E264" i="1"/>
  <c r="K264" i="1"/>
  <c r="I264" i="1"/>
  <c r="A265" i="1"/>
  <c r="C264" i="1"/>
  <c r="B264" i="1"/>
  <c r="L264" i="1"/>
  <c r="M264" i="1"/>
  <c r="N264" i="1" s="1"/>
  <c r="P264" i="1" s="1"/>
  <c r="M265" i="1" l="1"/>
  <c r="N265" i="1" s="1"/>
  <c r="B265" i="1"/>
  <c r="O265" i="1"/>
  <c r="A266" i="1"/>
  <c r="E265" i="1"/>
  <c r="C265" i="1"/>
  <c r="G265" i="1"/>
  <c r="H265" i="1" s="1"/>
  <c r="J265" i="1"/>
  <c r="I265" i="1"/>
  <c r="L265" i="1"/>
  <c r="K265" i="1"/>
  <c r="F265" i="1"/>
  <c r="D265" i="1"/>
  <c r="O266" i="1" l="1"/>
  <c r="M266" i="1"/>
  <c r="N266" i="1" s="1"/>
  <c r="B266" i="1"/>
  <c r="A267" i="1"/>
  <c r="E266" i="1"/>
  <c r="G266" i="1"/>
  <c r="H266" i="1" s="1"/>
  <c r="F266" i="1"/>
  <c r="D266" i="1"/>
  <c r="C266" i="1"/>
  <c r="L266" i="1"/>
  <c r="K266" i="1"/>
  <c r="I266" i="1"/>
  <c r="J266" i="1"/>
  <c r="P265" i="1"/>
  <c r="O267" i="1" l="1"/>
  <c r="I267" i="1"/>
  <c r="M267" i="1"/>
  <c r="N267" i="1" s="1"/>
  <c r="E267" i="1"/>
  <c r="A268" i="1"/>
  <c r="F267" i="1"/>
  <c r="K267" i="1"/>
  <c r="L267" i="1"/>
  <c r="J267" i="1"/>
  <c r="G267" i="1"/>
  <c r="H267" i="1" s="1"/>
  <c r="B267" i="1"/>
  <c r="D267" i="1"/>
  <c r="C267" i="1"/>
  <c r="P266" i="1"/>
  <c r="O268" i="1" l="1"/>
  <c r="M268" i="1"/>
  <c r="N268" i="1" s="1"/>
  <c r="P268" i="1" s="1"/>
  <c r="G268" i="1"/>
  <c r="H268" i="1" s="1"/>
  <c r="E268" i="1"/>
  <c r="L268" i="1"/>
  <c r="J268" i="1"/>
  <c r="I268" i="1"/>
  <c r="B268" i="1"/>
  <c r="F268" i="1"/>
  <c r="D268" i="1"/>
  <c r="C268" i="1"/>
  <c r="K268" i="1"/>
  <c r="A269" i="1"/>
  <c r="P267" i="1"/>
  <c r="O269" i="1" l="1"/>
  <c r="M269" i="1"/>
  <c r="N269" i="1" s="1"/>
  <c r="E269" i="1"/>
  <c r="L269" i="1"/>
  <c r="G269" i="1"/>
  <c r="H269" i="1" s="1"/>
  <c r="F269" i="1"/>
  <c r="D269" i="1"/>
  <c r="B269" i="1"/>
  <c r="A270" i="1"/>
  <c r="I269" i="1"/>
  <c r="C269" i="1"/>
  <c r="K269" i="1"/>
  <c r="J269" i="1"/>
  <c r="A271" i="1" l="1"/>
  <c r="O270" i="1"/>
  <c r="B270" i="1"/>
  <c r="M270" i="1"/>
  <c r="N270" i="1" s="1"/>
  <c r="P270" i="1" s="1"/>
  <c r="G270" i="1"/>
  <c r="H270" i="1" s="1"/>
  <c r="E270" i="1"/>
  <c r="L270" i="1"/>
  <c r="I270" i="1"/>
  <c r="K270" i="1"/>
  <c r="J270" i="1"/>
  <c r="C270" i="1"/>
  <c r="D270" i="1"/>
  <c r="F270" i="1"/>
  <c r="P269" i="1"/>
  <c r="I271" i="1" l="1"/>
  <c r="F271" i="1"/>
  <c r="A272" i="1"/>
  <c r="M271" i="1"/>
  <c r="G271" i="1"/>
  <c r="L271" i="1"/>
  <c r="J271" i="1"/>
  <c r="K271" i="1"/>
  <c r="B271" i="1"/>
  <c r="C271" i="1"/>
  <c r="D271" i="1"/>
  <c r="E271" i="1"/>
  <c r="O271" i="1"/>
  <c r="N271" i="1" l="1"/>
  <c r="H271" i="1"/>
  <c r="F272" i="1"/>
  <c r="G272" i="1"/>
  <c r="H272" i="1" s="1"/>
  <c r="C272" i="1"/>
  <c r="E272" i="1"/>
  <c r="O272" i="1"/>
  <c r="B272" i="1"/>
  <c r="L272" i="1"/>
  <c r="I272" i="1"/>
  <c r="D272" i="1"/>
  <c r="A273" i="1"/>
  <c r="J272" i="1"/>
  <c r="K272" i="1"/>
  <c r="M272" i="1"/>
  <c r="N272" i="1" s="1"/>
  <c r="P272" i="1" s="1"/>
  <c r="L273" i="1" l="1"/>
  <c r="I273" i="1"/>
  <c r="E273" i="1"/>
  <c r="A274" i="1"/>
  <c r="M273" i="1"/>
  <c r="N273" i="1" s="1"/>
  <c r="J273" i="1"/>
  <c r="G273" i="1"/>
  <c r="H273" i="1" s="1"/>
  <c r="F273" i="1"/>
  <c r="C273" i="1"/>
  <c r="B273" i="1"/>
  <c r="D273" i="1"/>
  <c r="O273" i="1"/>
  <c r="K273" i="1"/>
  <c r="P271" i="1"/>
  <c r="P273" i="1" l="1"/>
  <c r="I274" i="1"/>
  <c r="B274" i="1"/>
  <c r="L274" i="1"/>
  <c r="M274" i="1"/>
  <c r="N274" i="1" s="1"/>
  <c r="P274" i="1" s="1"/>
  <c r="J274" i="1"/>
  <c r="C274" i="1"/>
  <c r="F274" i="1"/>
  <c r="G274" i="1"/>
  <c r="H274" i="1" s="1"/>
  <c r="A275" i="1"/>
  <c r="E274" i="1"/>
  <c r="D274" i="1"/>
  <c r="O274" i="1"/>
  <c r="K274" i="1"/>
  <c r="M275" i="1" l="1"/>
  <c r="N275" i="1" s="1"/>
  <c r="P275" i="1" s="1"/>
  <c r="F275" i="1"/>
  <c r="D275" i="1"/>
  <c r="A276" i="1"/>
  <c r="L275" i="1"/>
  <c r="E275" i="1"/>
  <c r="I275" i="1"/>
  <c r="C275" i="1"/>
  <c r="B275" i="1"/>
  <c r="J275" i="1"/>
  <c r="G275" i="1"/>
  <c r="H275" i="1" s="1"/>
  <c r="O275" i="1"/>
  <c r="K275" i="1"/>
  <c r="K276" i="1" l="1"/>
  <c r="D276" i="1"/>
  <c r="A277" i="1"/>
  <c r="C276" i="1"/>
  <c r="I276" i="1"/>
  <c r="L276" i="1"/>
  <c r="J276" i="1"/>
  <c r="F276" i="1"/>
  <c r="B276" i="1"/>
  <c r="M276" i="1"/>
  <c r="N276" i="1" s="1"/>
  <c r="G276" i="1"/>
  <c r="H276" i="1" s="1"/>
  <c r="E276" i="1"/>
  <c r="O276" i="1"/>
  <c r="K277" i="1" l="1"/>
  <c r="G277" i="1"/>
  <c r="H277" i="1" s="1"/>
  <c r="F277" i="1"/>
  <c r="A278" i="1"/>
  <c r="M277" i="1"/>
  <c r="N277" i="1" s="1"/>
  <c r="P277" i="1" s="1"/>
  <c r="E277" i="1"/>
  <c r="L277" i="1"/>
  <c r="D277" i="1"/>
  <c r="C277" i="1"/>
  <c r="B277" i="1"/>
  <c r="J277" i="1"/>
  <c r="O277" i="1"/>
  <c r="I277" i="1"/>
  <c r="P276" i="1"/>
  <c r="J278" i="1" l="1"/>
  <c r="E278" i="1"/>
  <c r="I278" i="1"/>
  <c r="D278" i="1"/>
  <c r="G278" i="1"/>
  <c r="H278" i="1" s="1"/>
  <c r="F278" i="1"/>
  <c r="B278" i="1"/>
  <c r="M278" i="1"/>
  <c r="N278" i="1" s="1"/>
  <c r="P278" i="1" s="1"/>
  <c r="L278" i="1"/>
  <c r="C278" i="1"/>
  <c r="O278" i="1"/>
  <c r="K278" i="1"/>
  <c r="A279" i="1"/>
  <c r="O279" i="1" l="1"/>
  <c r="L279" i="1"/>
  <c r="G279" i="1"/>
  <c r="H279" i="1" s="1"/>
  <c r="K279" i="1"/>
  <c r="M279" i="1"/>
  <c r="N279" i="1" s="1"/>
  <c r="P279" i="1" s="1"/>
  <c r="I279" i="1"/>
  <c r="B279" i="1"/>
  <c r="C279" i="1"/>
  <c r="D279" i="1"/>
  <c r="A280" i="1"/>
  <c r="F279" i="1"/>
  <c r="J279" i="1"/>
  <c r="E279" i="1"/>
  <c r="M280" i="1" l="1"/>
  <c r="N280" i="1" s="1"/>
  <c r="P280" i="1" s="1"/>
  <c r="L280" i="1"/>
  <c r="G280" i="1"/>
  <c r="H280" i="1" s="1"/>
  <c r="K280" i="1"/>
  <c r="D280" i="1"/>
  <c r="A281" i="1"/>
  <c r="C280" i="1"/>
  <c r="B280" i="1"/>
  <c r="E280" i="1"/>
  <c r="I280" i="1"/>
  <c r="O280" i="1"/>
  <c r="J280" i="1"/>
  <c r="F280" i="1"/>
  <c r="C281" i="1" l="1"/>
  <c r="G281" i="1"/>
  <c r="H281" i="1" s="1"/>
  <c r="A282" i="1"/>
  <c r="M281" i="1"/>
  <c r="N281" i="1" s="1"/>
  <c r="P281" i="1" s="1"/>
  <c r="B281" i="1"/>
  <c r="L281" i="1"/>
  <c r="J281" i="1"/>
  <c r="F281" i="1"/>
  <c r="E281" i="1"/>
  <c r="D281" i="1"/>
  <c r="O281" i="1"/>
  <c r="K281" i="1"/>
  <c r="I281" i="1"/>
  <c r="K282" i="1" l="1"/>
  <c r="F282" i="1"/>
  <c r="D282" i="1"/>
  <c r="B282" i="1"/>
  <c r="M282" i="1"/>
  <c r="O282" i="1"/>
  <c r="E282" i="1"/>
  <c r="A283" i="1"/>
  <c r="C282" i="1"/>
  <c r="L282" i="1"/>
  <c r="J282" i="1"/>
  <c r="G282" i="1"/>
  <c r="H282" i="1" s="1"/>
  <c r="I282" i="1"/>
  <c r="K283" i="1" l="1"/>
  <c r="F283" i="1"/>
  <c r="I283" i="1"/>
  <c r="G283" i="1"/>
  <c r="H283" i="1" s="1"/>
  <c r="M283" i="1"/>
  <c r="N283" i="1" s="1"/>
  <c r="P283" i="1" s="1"/>
  <c r="J283" i="1"/>
  <c r="D283" i="1"/>
  <c r="C283" i="1"/>
  <c r="E283" i="1"/>
  <c r="B283" i="1"/>
  <c r="O283" i="1"/>
  <c r="A284" i="1"/>
  <c r="L283" i="1"/>
  <c r="N282" i="1"/>
  <c r="P282" i="1" s="1"/>
  <c r="O284" i="1" l="1"/>
  <c r="K284" i="1"/>
  <c r="I284" i="1"/>
  <c r="G284" i="1"/>
  <c r="H284" i="1" s="1"/>
  <c r="M284" i="1"/>
  <c r="N284" i="1" s="1"/>
  <c r="E284" i="1"/>
  <c r="D284" i="1"/>
  <c r="C284" i="1"/>
  <c r="J284" i="1"/>
  <c r="L284" i="1"/>
  <c r="F284" i="1"/>
  <c r="A285" i="1"/>
  <c r="B284" i="1"/>
  <c r="A286" i="1" l="1"/>
  <c r="E285" i="1"/>
  <c r="D285" i="1"/>
  <c r="C285" i="1"/>
  <c r="B285" i="1"/>
  <c r="K285" i="1"/>
  <c r="J285" i="1"/>
  <c r="L285" i="1"/>
  <c r="F285" i="1"/>
  <c r="M285" i="1"/>
  <c r="N285" i="1" s="1"/>
  <c r="G285" i="1"/>
  <c r="H285" i="1" s="1"/>
  <c r="O285" i="1"/>
  <c r="I285" i="1"/>
  <c r="P284" i="1"/>
  <c r="P285" i="1" l="1"/>
  <c r="B286" i="1"/>
  <c r="F286" i="1"/>
  <c r="C286" i="1"/>
  <c r="M286" i="1"/>
  <c r="N286" i="1" s="1"/>
  <c r="O286" i="1"/>
  <c r="L286" i="1"/>
  <c r="A287" i="1"/>
  <c r="J286" i="1"/>
  <c r="I286" i="1"/>
  <c r="G286" i="1"/>
  <c r="H286" i="1" s="1"/>
  <c r="K286" i="1"/>
  <c r="E286" i="1"/>
  <c r="D286" i="1"/>
  <c r="P286" i="1" l="1"/>
  <c r="C287" i="1"/>
  <c r="B287" i="1"/>
  <c r="A288" i="1"/>
  <c r="M287" i="1"/>
  <c r="N287" i="1" s="1"/>
  <c r="I287" i="1"/>
  <c r="L287" i="1"/>
  <c r="J287" i="1"/>
  <c r="G287" i="1"/>
  <c r="H287" i="1" s="1"/>
  <c r="F287" i="1"/>
  <c r="E287" i="1"/>
  <c r="D287" i="1"/>
  <c r="O287" i="1"/>
  <c r="K287" i="1"/>
  <c r="P287" i="1" l="1"/>
  <c r="E288" i="1"/>
  <c r="D288" i="1"/>
  <c r="M288" i="1"/>
  <c r="N288" i="1" s="1"/>
  <c r="C288" i="1"/>
  <c r="L288" i="1"/>
  <c r="J288" i="1"/>
  <c r="B288" i="1"/>
  <c r="A289" i="1"/>
  <c r="G288" i="1"/>
  <c r="H288" i="1" s="1"/>
  <c r="I288" i="1"/>
  <c r="K288" i="1"/>
  <c r="F288" i="1"/>
  <c r="O288" i="1"/>
  <c r="K289" i="1" l="1"/>
  <c r="L289" i="1"/>
  <c r="O289" i="1"/>
  <c r="D289" i="1"/>
  <c r="J289" i="1"/>
  <c r="I289" i="1"/>
  <c r="F289" i="1"/>
  <c r="E289" i="1"/>
  <c r="G289" i="1"/>
  <c r="H289" i="1" s="1"/>
  <c r="C289" i="1"/>
  <c r="A290" i="1"/>
  <c r="B289" i="1"/>
  <c r="M289" i="1"/>
  <c r="N289" i="1" s="1"/>
  <c r="P288" i="1"/>
  <c r="O290" i="1" l="1"/>
  <c r="D290" i="1"/>
  <c r="K290" i="1"/>
  <c r="F290" i="1"/>
  <c r="E290" i="1"/>
  <c r="A291" i="1"/>
  <c r="M290" i="1"/>
  <c r="N290" i="1" s="1"/>
  <c r="L290" i="1"/>
  <c r="J290" i="1"/>
  <c r="G290" i="1"/>
  <c r="H290" i="1" s="1"/>
  <c r="I290" i="1"/>
  <c r="C290" i="1"/>
  <c r="B290" i="1"/>
  <c r="P289" i="1"/>
  <c r="P290" i="1" l="1"/>
  <c r="O291" i="1"/>
  <c r="K291" i="1"/>
  <c r="M291" i="1"/>
  <c r="N291" i="1" s="1"/>
  <c r="G291" i="1"/>
  <c r="H291" i="1" s="1"/>
  <c r="L291" i="1"/>
  <c r="A292" i="1"/>
  <c r="J291" i="1"/>
  <c r="I291" i="1"/>
  <c r="F291" i="1"/>
  <c r="E291" i="1"/>
  <c r="D291" i="1"/>
  <c r="C291" i="1"/>
  <c r="B291" i="1"/>
  <c r="D292" i="1" l="1"/>
  <c r="A293" i="1"/>
  <c r="C292" i="1"/>
  <c r="B292" i="1"/>
  <c r="M292" i="1"/>
  <c r="N292" i="1" s="1"/>
  <c r="L292" i="1"/>
  <c r="J292" i="1"/>
  <c r="I292" i="1"/>
  <c r="F292" i="1"/>
  <c r="E292" i="1"/>
  <c r="G292" i="1"/>
  <c r="H292" i="1" s="1"/>
  <c r="K292" i="1"/>
  <c r="O292" i="1"/>
  <c r="P291" i="1"/>
  <c r="P292" i="1" l="1"/>
  <c r="G293" i="1"/>
  <c r="H293" i="1" s="1"/>
  <c r="F293" i="1"/>
  <c r="E293" i="1"/>
  <c r="A294" i="1"/>
  <c r="B293" i="1"/>
  <c r="D293" i="1"/>
  <c r="C293" i="1"/>
  <c r="M293" i="1"/>
  <c r="N293" i="1" s="1"/>
  <c r="P293" i="1" s="1"/>
  <c r="I293" i="1"/>
  <c r="L293" i="1"/>
  <c r="J293" i="1"/>
  <c r="O293" i="1"/>
  <c r="K293" i="1"/>
  <c r="J294" i="1" l="1"/>
  <c r="E294" i="1"/>
  <c r="L294" i="1"/>
  <c r="O294" i="1"/>
  <c r="I294" i="1"/>
  <c r="C294" i="1"/>
  <c r="G294" i="1"/>
  <c r="H294" i="1" s="1"/>
  <c r="F294" i="1"/>
  <c r="D294" i="1"/>
  <c r="B294" i="1"/>
  <c r="A295" i="1"/>
  <c r="M294" i="1"/>
  <c r="N294" i="1" s="1"/>
  <c r="P294" i="1" s="1"/>
  <c r="K294" i="1"/>
  <c r="L295" i="1" l="1"/>
  <c r="M295" i="1"/>
  <c r="N295" i="1" s="1"/>
  <c r="G295" i="1"/>
  <c r="D295" i="1"/>
  <c r="O295" i="1"/>
  <c r="J295" i="1"/>
  <c r="E295" i="1"/>
  <c r="I295" i="1"/>
  <c r="F295" i="1"/>
  <c r="C295" i="1"/>
  <c r="B295" i="1"/>
  <c r="A296" i="1"/>
  <c r="K295" i="1"/>
  <c r="K296" i="1" l="1"/>
  <c r="G296" i="1"/>
  <c r="H296" i="1" s="1"/>
  <c r="L296" i="1"/>
  <c r="I296" i="1"/>
  <c r="A297" i="1"/>
  <c r="J296" i="1"/>
  <c r="M296" i="1"/>
  <c r="N296" i="1" s="1"/>
  <c r="P296" i="1" s="1"/>
  <c r="E296" i="1"/>
  <c r="D296" i="1"/>
  <c r="C296" i="1"/>
  <c r="B296" i="1"/>
  <c r="O296" i="1"/>
  <c r="F296" i="1"/>
  <c r="H295" i="1"/>
  <c r="P295" i="1" s="1"/>
  <c r="C297" i="1" l="1"/>
  <c r="B297" i="1"/>
  <c r="A298" i="1"/>
  <c r="L297" i="1"/>
  <c r="F297" i="1"/>
  <c r="E297" i="1"/>
  <c r="D297" i="1"/>
  <c r="M297" i="1"/>
  <c r="N297" i="1" s="1"/>
  <c r="O297" i="1"/>
  <c r="J297" i="1"/>
  <c r="I297" i="1"/>
  <c r="G297" i="1"/>
  <c r="H297" i="1" s="1"/>
  <c r="K297" i="1"/>
  <c r="P297" i="1" l="1"/>
  <c r="M298" i="1"/>
  <c r="N298" i="1" s="1"/>
  <c r="P298" i="1" s="1"/>
  <c r="K298" i="1"/>
  <c r="G298" i="1"/>
  <c r="H298" i="1" s="1"/>
  <c r="F298" i="1"/>
  <c r="E298" i="1"/>
  <c r="A299" i="1"/>
  <c r="L298" i="1"/>
  <c r="B298" i="1"/>
  <c r="D298" i="1"/>
  <c r="C298" i="1"/>
  <c r="J298" i="1"/>
  <c r="O298" i="1"/>
  <c r="I298" i="1"/>
  <c r="M299" i="1" l="1"/>
  <c r="N299" i="1" s="1"/>
  <c r="P299" i="1" s="1"/>
  <c r="K299" i="1"/>
  <c r="F299" i="1"/>
  <c r="L299" i="1"/>
  <c r="I299" i="1"/>
  <c r="G299" i="1"/>
  <c r="H299" i="1" s="1"/>
  <c r="E299" i="1"/>
  <c r="O299" i="1"/>
  <c r="J299" i="1"/>
  <c r="D299" i="1"/>
  <c r="C299" i="1"/>
  <c r="B299" i="1"/>
  <c r="A300" i="1"/>
  <c r="K300" i="1" l="1"/>
  <c r="J300" i="1"/>
  <c r="A301" i="1"/>
  <c r="D300" i="1"/>
  <c r="I300" i="1"/>
  <c r="F300" i="1"/>
  <c r="B300" i="1"/>
  <c r="E300" i="1"/>
  <c r="C300" i="1"/>
  <c r="M300" i="1"/>
  <c r="N300" i="1" s="1"/>
  <c r="L300" i="1"/>
  <c r="G300" i="1"/>
  <c r="H300" i="1" s="1"/>
  <c r="O300" i="1"/>
  <c r="P300" i="1" l="1"/>
  <c r="M301" i="1"/>
  <c r="N301" i="1" s="1"/>
  <c r="P301" i="1" s="1"/>
  <c r="K301" i="1"/>
  <c r="F301" i="1"/>
  <c r="E301" i="1"/>
  <c r="D301" i="1"/>
  <c r="C301" i="1"/>
  <c r="B301" i="1"/>
  <c r="A302" i="1"/>
  <c r="L301" i="1"/>
  <c r="J301" i="1"/>
  <c r="I301" i="1"/>
  <c r="O301" i="1"/>
  <c r="G301" i="1"/>
  <c r="H301" i="1" s="1"/>
  <c r="K302" i="1" l="1"/>
  <c r="G302" i="1"/>
  <c r="H302" i="1" s="1"/>
  <c r="E302" i="1"/>
  <c r="B302" i="1"/>
  <c r="C302" i="1"/>
  <c r="L302" i="1"/>
  <c r="O302" i="1"/>
  <c r="M302" i="1"/>
  <c r="N302" i="1" s="1"/>
  <c r="P302" i="1" s="1"/>
  <c r="F302" i="1"/>
  <c r="A303" i="1"/>
  <c r="D302" i="1"/>
  <c r="I302" i="1"/>
  <c r="J302" i="1"/>
  <c r="K303" i="1" l="1"/>
  <c r="E303" i="1"/>
  <c r="D303" i="1"/>
  <c r="A304" i="1"/>
  <c r="L303" i="1"/>
  <c r="G303" i="1"/>
  <c r="H303" i="1" s="1"/>
  <c r="F303" i="1"/>
  <c r="J303" i="1"/>
  <c r="I303" i="1"/>
  <c r="C303" i="1"/>
  <c r="B303" i="1"/>
  <c r="O303" i="1"/>
  <c r="M303" i="1"/>
  <c r="N303" i="1" s="1"/>
  <c r="P303" i="1" s="1"/>
  <c r="M304" i="1" l="1"/>
  <c r="N304" i="1" s="1"/>
  <c r="K304" i="1"/>
  <c r="F304" i="1"/>
  <c r="O304" i="1"/>
  <c r="A305" i="1"/>
  <c r="I304" i="1"/>
  <c r="J304" i="1"/>
  <c r="G304" i="1"/>
  <c r="H304" i="1" s="1"/>
  <c r="L304" i="1"/>
  <c r="D304" i="1"/>
  <c r="E304" i="1"/>
  <c r="C304" i="1"/>
  <c r="B304" i="1"/>
  <c r="K305" i="1" l="1"/>
  <c r="C305" i="1"/>
  <c r="B305" i="1"/>
  <c r="L305" i="1"/>
  <c r="A306" i="1"/>
  <c r="I305" i="1"/>
  <c r="G305" i="1"/>
  <c r="H305" i="1" s="1"/>
  <c r="M305" i="1"/>
  <c r="N305" i="1" s="1"/>
  <c r="J305" i="1"/>
  <c r="F305" i="1"/>
  <c r="E305" i="1"/>
  <c r="D305" i="1"/>
  <c r="O305" i="1"/>
  <c r="P304" i="1"/>
  <c r="P305" i="1" l="1"/>
  <c r="O306" i="1"/>
  <c r="K306" i="1"/>
  <c r="M306" i="1"/>
  <c r="B306" i="1"/>
  <c r="G306" i="1"/>
  <c r="H306" i="1" s="1"/>
  <c r="D306" i="1"/>
  <c r="L306" i="1"/>
  <c r="F306" i="1"/>
  <c r="E306" i="1"/>
  <c r="C306" i="1"/>
  <c r="A307" i="1"/>
  <c r="I306" i="1"/>
  <c r="J306" i="1"/>
  <c r="A308" i="1" l="1"/>
  <c r="K307" i="1"/>
  <c r="L307" i="1"/>
  <c r="C307" i="1"/>
  <c r="B307" i="1"/>
  <c r="I307" i="1"/>
  <c r="F307" i="1"/>
  <c r="D307" i="1"/>
  <c r="J307" i="1"/>
  <c r="E307" i="1"/>
  <c r="G307" i="1"/>
  <c r="H307" i="1" s="1"/>
  <c r="O307" i="1"/>
  <c r="M307" i="1"/>
  <c r="N307" i="1" s="1"/>
  <c r="N306" i="1"/>
  <c r="P306" i="1" s="1"/>
  <c r="P307" i="1" l="1"/>
  <c r="G308" i="1"/>
  <c r="B308" i="1"/>
  <c r="C308" i="1"/>
  <c r="L308" i="1"/>
  <c r="D308" i="1"/>
  <c r="J308" i="1"/>
  <c r="E308" i="1"/>
  <c r="F308" i="1"/>
  <c r="M308" i="1"/>
  <c r="N308" i="1" s="1"/>
  <c r="A309" i="1"/>
  <c r="K308" i="1"/>
  <c r="I308" i="1"/>
  <c r="O308" i="1"/>
  <c r="H308" i="1" l="1"/>
  <c r="O309" i="1"/>
  <c r="J309" i="1"/>
  <c r="L309" i="1"/>
  <c r="M309" i="1"/>
  <c r="N309" i="1" s="1"/>
  <c r="K309" i="1"/>
  <c r="A310" i="1"/>
  <c r="C309" i="1"/>
  <c r="I309" i="1"/>
  <c r="E309" i="1"/>
  <c r="D309" i="1"/>
  <c r="B309" i="1"/>
  <c r="G309" i="1"/>
  <c r="H309" i="1" s="1"/>
  <c r="F309" i="1"/>
  <c r="P308" i="1"/>
  <c r="P309" i="1" l="1"/>
  <c r="J310" i="1"/>
  <c r="B310" i="1"/>
  <c r="K310" i="1"/>
  <c r="M310" i="1"/>
  <c r="N310" i="1" s="1"/>
  <c r="P310" i="1" s="1"/>
  <c r="E310" i="1"/>
  <c r="C310" i="1"/>
  <c r="I310" i="1"/>
  <c r="A311" i="1"/>
  <c r="G310" i="1"/>
  <c r="H310" i="1" s="1"/>
  <c r="D310" i="1"/>
  <c r="F310" i="1"/>
  <c r="L310" i="1"/>
  <c r="O310" i="1"/>
  <c r="M311" i="1" l="1"/>
  <c r="N311" i="1" s="1"/>
  <c r="D311" i="1"/>
  <c r="O311" i="1"/>
  <c r="L311" i="1"/>
  <c r="F311" i="1"/>
  <c r="K311" i="1"/>
  <c r="G311" i="1"/>
  <c r="H311" i="1" s="1"/>
  <c r="A312" i="1"/>
  <c r="I311" i="1"/>
  <c r="J311" i="1"/>
  <c r="C311" i="1"/>
  <c r="B311" i="1"/>
  <c r="E311" i="1"/>
  <c r="O312" i="1" l="1"/>
  <c r="L312" i="1"/>
  <c r="K312" i="1"/>
  <c r="M312" i="1"/>
  <c r="N312" i="1" s="1"/>
  <c r="A313" i="1"/>
  <c r="D312" i="1"/>
  <c r="F312" i="1"/>
  <c r="C312" i="1"/>
  <c r="J312" i="1"/>
  <c r="E312" i="1"/>
  <c r="B312" i="1"/>
  <c r="I312" i="1"/>
  <c r="G312" i="1"/>
  <c r="H312" i="1" s="1"/>
  <c r="P311" i="1"/>
  <c r="M313" i="1" l="1"/>
  <c r="N313" i="1" s="1"/>
  <c r="P313" i="1" s="1"/>
  <c r="G313" i="1"/>
  <c r="H313" i="1" s="1"/>
  <c r="O313" i="1"/>
  <c r="F313" i="1"/>
  <c r="D313" i="1"/>
  <c r="L313" i="1"/>
  <c r="J313" i="1"/>
  <c r="K313" i="1"/>
  <c r="E313" i="1"/>
  <c r="B313" i="1"/>
  <c r="C313" i="1"/>
  <c r="A314" i="1"/>
  <c r="I313" i="1"/>
  <c r="P312" i="1"/>
  <c r="L314" i="1" l="1"/>
  <c r="K314" i="1"/>
  <c r="J314" i="1"/>
  <c r="E314" i="1"/>
  <c r="B314" i="1"/>
  <c r="I314" i="1"/>
  <c r="G314" i="1"/>
  <c r="H314" i="1" s="1"/>
  <c r="A315" i="1"/>
  <c r="D314" i="1"/>
  <c r="F314" i="1"/>
  <c r="C314" i="1"/>
  <c r="M314" i="1"/>
  <c r="N314" i="1" s="1"/>
  <c r="P314" i="1" s="1"/>
  <c r="O314" i="1"/>
  <c r="I315" i="1" l="1"/>
  <c r="O315" i="1"/>
  <c r="L315" i="1"/>
  <c r="E315" i="1"/>
  <c r="G315" i="1"/>
  <c r="H315" i="1" s="1"/>
  <c r="C315" i="1"/>
  <c r="A316" i="1"/>
  <c r="M315" i="1"/>
  <c r="N315" i="1" s="1"/>
  <c r="D315" i="1"/>
  <c r="B315" i="1"/>
  <c r="K315" i="1"/>
  <c r="J315" i="1"/>
  <c r="F315" i="1"/>
  <c r="P315" i="1" l="1"/>
  <c r="L316" i="1"/>
  <c r="K316" i="1"/>
  <c r="J316" i="1"/>
  <c r="E316" i="1"/>
  <c r="O316" i="1"/>
  <c r="I316" i="1"/>
  <c r="G316" i="1"/>
  <c r="H316" i="1" s="1"/>
  <c r="F316" i="1"/>
  <c r="B316" i="1"/>
  <c r="C316" i="1"/>
  <c r="A317" i="1"/>
  <c r="D316" i="1"/>
  <c r="M316" i="1"/>
  <c r="N316" i="1" s="1"/>
  <c r="P316" i="1" s="1"/>
  <c r="L317" i="1" l="1"/>
  <c r="J317" i="1"/>
  <c r="K317" i="1"/>
  <c r="E317" i="1"/>
  <c r="F317" i="1"/>
  <c r="B317" i="1"/>
  <c r="G317" i="1"/>
  <c r="H317" i="1" s="1"/>
  <c r="D317" i="1"/>
  <c r="I317" i="1"/>
  <c r="C317" i="1"/>
  <c r="M317" i="1"/>
  <c r="N317" i="1" s="1"/>
  <c r="P317" i="1" s="1"/>
  <c r="O317" i="1"/>
  <c r="A318" i="1"/>
  <c r="M318" i="1" l="1"/>
  <c r="N318" i="1" s="1"/>
  <c r="O318" i="1"/>
  <c r="K318" i="1"/>
  <c r="E318" i="1"/>
  <c r="L318" i="1"/>
  <c r="A319" i="1"/>
  <c r="J318" i="1"/>
  <c r="G318" i="1"/>
  <c r="H318" i="1" s="1"/>
  <c r="D318" i="1"/>
  <c r="C318" i="1"/>
  <c r="I318" i="1"/>
  <c r="F318" i="1"/>
  <c r="B318" i="1"/>
  <c r="M319" i="1" l="1"/>
  <c r="N319" i="1" s="1"/>
  <c r="P319" i="1" s="1"/>
  <c r="I319" i="1"/>
  <c r="L319" i="1"/>
  <c r="K319" i="1"/>
  <c r="J319" i="1"/>
  <c r="E319" i="1"/>
  <c r="C319" i="1"/>
  <c r="D319" i="1"/>
  <c r="G319" i="1"/>
  <c r="H319" i="1" s="1"/>
  <c r="O319" i="1"/>
  <c r="F319" i="1"/>
  <c r="A320" i="1"/>
  <c r="B319" i="1"/>
  <c r="P318" i="1"/>
  <c r="O320" i="1" l="1"/>
  <c r="L320" i="1"/>
  <c r="E320" i="1"/>
  <c r="D320" i="1"/>
  <c r="G320" i="1"/>
  <c r="H320" i="1" s="1"/>
  <c r="J320" i="1"/>
  <c r="B320" i="1"/>
  <c r="I320" i="1"/>
  <c r="K320" i="1"/>
  <c r="A321" i="1"/>
  <c r="F320" i="1"/>
  <c r="M320" i="1"/>
  <c r="N320" i="1" s="1"/>
  <c r="P320" i="1" s="1"/>
  <c r="C320" i="1"/>
  <c r="M321" i="1" l="1"/>
  <c r="N321" i="1" s="1"/>
  <c r="A322" i="1"/>
  <c r="F321" i="1"/>
  <c r="C321" i="1"/>
  <c r="B321" i="1"/>
  <c r="O321" i="1"/>
  <c r="L321" i="1"/>
  <c r="D321" i="1"/>
  <c r="K321" i="1"/>
  <c r="J321" i="1"/>
  <c r="E321" i="1"/>
  <c r="G321" i="1"/>
  <c r="H321" i="1" s="1"/>
  <c r="I321" i="1"/>
  <c r="M322" i="1" l="1"/>
  <c r="N322" i="1" s="1"/>
  <c r="C322" i="1"/>
  <c r="D322" i="1"/>
  <c r="O322" i="1"/>
  <c r="L322" i="1"/>
  <c r="K322" i="1"/>
  <c r="J322" i="1"/>
  <c r="I322" i="1"/>
  <c r="E322" i="1"/>
  <c r="B322" i="1"/>
  <c r="A323" i="1"/>
  <c r="G322" i="1"/>
  <c r="H322" i="1" s="1"/>
  <c r="F322" i="1"/>
  <c r="P321" i="1"/>
  <c r="L323" i="1" l="1"/>
  <c r="K323" i="1"/>
  <c r="J323" i="1"/>
  <c r="E323" i="1"/>
  <c r="A324" i="1"/>
  <c r="F323" i="1"/>
  <c r="G323" i="1"/>
  <c r="H323" i="1" s="1"/>
  <c r="I323" i="1"/>
  <c r="B323" i="1"/>
  <c r="O323" i="1"/>
  <c r="C323" i="1"/>
  <c r="M323" i="1"/>
  <c r="N323" i="1" s="1"/>
  <c r="P323" i="1" s="1"/>
  <c r="D323" i="1"/>
  <c r="P322" i="1"/>
  <c r="K324" i="1" l="1"/>
  <c r="A325" i="1"/>
  <c r="O324" i="1"/>
  <c r="J324" i="1"/>
  <c r="L324" i="1"/>
  <c r="E324" i="1"/>
  <c r="F324" i="1"/>
  <c r="D324" i="1"/>
  <c r="B324" i="1"/>
  <c r="I324" i="1"/>
  <c r="G324" i="1"/>
  <c r="H324" i="1" s="1"/>
  <c r="C324" i="1"/>
  <c r="M324" i="1"/>
  <c r="N324" i="1" s="1"/>
  <c r="P324" i="1" s="1"/>
  <c r="O325" i="1" l="1"/>
  <c r="M325" i="1"/>
  <c r="N325" i="1" s="1"/>
  <c r="L325" i="1"/>
  <c r="J325" i="1"/>
  <c r="K325" i="1"/>
  <c r="E325" i="1"/>
  <c r="B325" i="1"/>
  <c r="G325" i="1"/>
  <c r="H325" i="1" s="1"/>
  <c r="F325" i="1"/>
  <c r="D325" i="1"/>
  <c r="C325" i="1"/>
  <c r="A326" i="1"/>
  <c r="I325" i="1"/>
  <c r="G326" i="1" l="1"/>
  <c r="H326" i="1" s="1"/>
  <c r="M326" i="1"/>
  <c r="N326" i="1" s="1"/>
  <c r="A327" i="1"/>
  <c r="D326" i="1"/>
  <c r="I326" i="1"/>
  <c r="O326" i="1"/>
  <c r="J326" i="1"/>
  <c r="L326" i="1"/>
  <c r="E326" i="1"/>
  <c r="K326" i="1"/>
  <c r="F326" i="1"/>
  <c r="B326" i="1"/>
  <c r="C326" i="1"/>
  <c r="P325" i="1"/>
  <c r="O327" i="1" l="1"/>
  <c r="M327" i="1"/>
  <c r="N327" i="1" s="1"/>
  <c r="D327" i="1"/>
  <c r="L327" i="1"/>
  <c r="J327" i="1"/>
  <c r="K327" i="1"/>
  <c r="E327" i="1"/>
  <c r="A328" i="1"/>
  <c r="I327" i="1"/>
  <c r="G327" i="1"/>
  <c r="H327" i="1" s="1"/>
  <c r="F327" i="1"/>
  <c r="B327" i="1"/>
  <c r="C327" i="1"/>
  <c r="P326" i="1"/>
  <c r="M328" i="1" l="1"/>
  <c r="O328" i="1"/>
  <c r="L328" i="1"/>
  <c r="K328" i="1"/>
  <c r="J328" i="1"/>
  <c r="E328" i="1"/>
  <c r="A329" i="1"/>
  <c r="F328" i="1"/>
  <c r="C328" i="1"/>
  <c r="D328" i="1"/>
  <c r="B328" i="1"/>
  <c r="I328" i="1"/>
  <c r="G328" i="1"/>
  <c r="H328" i="1" s="1"/>
  <c r="P327" i="1"/>
  <c r="O329" i="1" l="1"/>
  <c r="F329" i="1"/>
  <c r="G329" i="1"/>
  <c r="H329" i="1" s="1"/>
  <c r="M329" i="1"/>
  <c r="N329" i="1" s="1"/>
  <c r="P329" i="1" s="1"/>
  <c r="L329" i="1"/>
  <c r="K329" i="1"/>
  <c r="J329" i="1"/>
  <c r="E329" i="1"/>
  <c r="D329" i="1"/>
  <c r="B329" i="1"/>
  <c r="A330" i="1"/>
  <c r="I329" i="1"/>
  <c r="C329" i="1"/>
  <c r="N328" i="1"/>
  <c r="P328" i="1" s="1"/>
  <c r="M330" i="1" l="1"/>
  <c r="N330" i="1" s="1"/>
  <c r="B330" i="1"/>
  <c r="O330" i="1"/>
  <c r="L330" i="1"/>
  <c r="K330" i="1"/>
  <c r="J330" i="1"/>
  <c r="E330" i="1"/>
  <c r="I330" i="1"/>
  <c r="A331" i="1"/>
  <c r="G330" i="1"/>
  <c r="H330" i="1" s="1"/>
  <c r="F330" i="1"/>
  <c r="D330" i="1"/>
  <c r="C330" i="1"/>
  <c r="O331" i="1" l="1"/>
  <c r="M331" i="1"/>
  <c r="N331" i="1" s="1"/>
  <c r="L331" i="1"/>
  <c r="J331" i="1"/>
  <c r="D331" i="1"/>
  <c r="G331" i="1"/>
  <c r="H331" i="1" s="1"/>
  <c r="K331" i="1"/>
  <c r="E331" i="1"/>
  <c r="B331" i="1"/>
  <c r="F331" i="1"/>
  <c r="A332" i="1"/>
  <c r="C331" i="1"/>
  <c r="I331" i="1"/>
  <c r="P330" i="1"/>
  <c r="M332" i="1" l="1"/>
  <c r="N332" i="1" s="1"/>
  <c r="P332" i="1" s="1"/>
  <c r="A333" i="1"/>
  <c r="G332" i="1"/>
  <c r="H332" i="1" s="1"/>
  <c r="O332" i="1"/>
  <c r="L332" i="1"/>
  <c r="K332" i="1"/>
  <c r="E332" i="1"/>
  <c r="J332" i="1"/>
  <c r="B332" i="1"/>
  <c r="I332" i="1"/>
  <c r="F332" i="1"/>
  <c r="C332" i="1"/>
  <c r="D332" i="1"/>
  <c r="P331" i="1"/>
  <c r="O333" i="1" l="1"/>
  <c r="M333" i="1"/>
  <c r="N333" i="1" s="1"/>
  <c r="A334" i="1"/>
  <c r="B333" i="1"/>
  <c r="L333" i="1"/>
  <c r="K333" i="1"/>
  <c r="F333" i="1"/>
  <c r="D333" i="1"/>
  <c r="J333" i="1"/>
  <c r="I333" i="1"/>
  <c r="E333" i="1"/>
  <c r="G333" i="1"/>
  <c r="H333" i="1" s="1"/>
  <c r="C333" i="1"/>
  <c r="M334" i="1" l="1"/>
  <c r="N334" i="1" s="1"/>
  <c r="O334" i="1"/>
  <c r="L334" i="1"/>
  <c r="K334" i="1"/>
  <c r="J334" i="1"/>
  <c r="F334" i="1"/>
  <c r="I334" i="1"/>
  <c r="G334" i="1"/>
  <c r="H334" i="1" s="1"/>
  <c r="E334" i="1"/>
  <c r="C334" i="1"/>
  <c r="D334" i="1"/>
  <c r="A335" i="1"/>
  <c r="B334" i="1"/>
  <c r="P333" i="1"/>
  <c r="O335" i="1" l="1"/>
  <c r="G335" i="1"/>
  <c r="H335" i="1" s="1"/>
  <c r="M335" i="1"/>
  <c r="N335" i="1" s="1"/>
  <c r="P335" i="1" s="1"/>
  <c r="E335" i="1"/>
  <c r="L335" i="1"/>
  <c r="I335" i="1"/>
  <c r="K335" i="1"/>
  <c r="J335" i="1"/>
  <c r="C335" i="1"/>
  <c r="A336" i="1"/>
  <c r="B335" i="1"/>
  <c r="F335" i="1"/>
  <c r="D335" i="1"/>
  <c r="P334" i="1"/>
  <c r="M336" i="1" l="1"/>
  <c r="N336" i="1" s="1"/>
  <c r="D336" i="1"/>
  <c r="O336" i="1"/>
  <c r="L336" i="1"/>
  <c r="E336" i="1"/>
  <c r="B336" i="1"/>
  <c r="A337" i="1"/>
  <c r="J336" i="1"/>
  <c r="K336" i="1"/>
  <c r="I336" i="1"/>
  <c r="G336" i="1"/>
  <c r="H336" i="1" s="1"/>
  <c r="C336" i="1"/>
  <c r="F336" i="1"/>
  <c r="I337" i="1" l="1"/>
  <c r="M337" i="1"/>
  <c r="N337" i="1" s="1"/>
  <c r="E337" i="1"/>
  <c r="A338" i="1"/>
  <c r="F337" i="1"/>
  <c r="D337" i="1"/>
  <c r="O337" i="1"/>
  <c r="L337" i="1"/>
  <c r="K337" i="1"/>
  <c r="J337" i="1"/>
  <c r="B337" i="1"/>
  <c r="C337" i="1"/>
  <c r="G337" i="1"/>
  <c r="H337" i="1" s="1"/>
  <c r="P336" i="1"/>
  <c r="O338" i="1" l="1"/>
  <c r="M338" i="1"/>
  <c r="N338" i="1" s="1"/>
  <c r="A339" i="1"/>
  <c r="L338" i="1"/>
  <c r="K338" i="1"/>
  <c r="E338" i="1"/>
  <c r="D338" i="1"/>
  <c r="C338" i="1"/>
  <c r="J338" i="1"/>
  <c r="B338" i="1"/>
  <c r="I338" i="1"/>
  <c r="F338" i="1"/>
  <c r="G338" i="1"/>
  <c r="H338" i="1" s="1"/>
  <c r="P337" i="1"/>
  <c r="M339" i="1" l="1"/>
  <c r="N339" i="1" s="1"/>
  <c r="E339" i="1"/>
  <c r="F339" i="1"/>
  <c r="B339" i="1"/>
  <c r="O339" i="1"/>
  <c r="I339" i="1"/>
  <c r="L339" i="1"/>
  <c r="K339" i="1"/>
  <c r="J339" i="1"/>
  <c r="G339" i="1"/>
  <c r="H339" i="1" s="1"/>
  <c r="D339" i="1"/>
  <c r="A340" i="1"/>
  <c r="C339" i="1"/>
  <c r="P338" i="1"/>
  <c r="O340" i="1" l="1"/>
  <c r="M340" i="1"/>
  <c r="N340" i="1" s="1"/>
  <c r="B340" i="1"/>
  <c r="L340" i="1"/>
  <c r="G340" i="1"/>
  <c r="H340" i="1" s="1"/>
  <c r="K340" i="1"/>
  <c r="I340" i="1"/>
  <c r="E340" i="1"/>
  <c r="J340" i="1"/>
  <c r="F340" i="1"/>
  <c r="C340" i="1"/>
  <c r="D340" i="1"/>
  <c r="A341" i="1"/>
  <c r="P339" i="1"/>
  <c r="M341" i="1" l="1"/>
  <c r="N341" i="1" s="1"/>
  <c r="O341" i="1"/>
  <c r="L341" i="1"/>
  <c r="K341" i="1"/>
  <c r="E341" i="1"/>
  <c r="A342" i="1"/>
  <c r="J341" i="1"/>
  <c r="G341" i="1"/>
  <c r="H341" i="1" s="1"/>
  <c r="I341" i="1"/>
  <c r="F341" i="1"/>
  <c r="D341" i="1"/>
  <c r="B341" i="1"/>
  <c r="C341" i="1"/>
  <c r="P340" i="1"/>
  <c r="O342" i="1" l="1"/>
  <c r="I342" i="1"/>
  <c r="M342" i="1"/>
  <c r="N342" i="1" s="1"/>
  <c r="P342" i="1" s="1"/>
  <c r="L342" i="1"/>
  <c r="E342" i="1"/>
  <c r="C342" i="1"/>
  <c r="B342" i="1"/>
  <c r="J342" i="1"/>
  <c r="K342" i="1"/>
  <c r="A343" i="1"/>
  <c r="F342" i="1"/>
  <c r="G342" i="1"/>
  <c r="H342" i="1" s="1"/>
  <c r="D342" i="1"/>
  <c r="P341" i="1"/>
  <c r="M343" i="1" l="1"/>
  <c r="O343" i="1"/>
  <c r="D343" i="1"/>
  <c r="L343" i="1"/>
  <c r="K343" i="1"/>
  <c r="I343" i="1"/>
  <c r="E343" i="1"/>
  <c r="J343" i="1"/>
  <c r="C343" i="1"/>
  <c r="G343" i="1"/>
  <c r="H343" i="1" s="1"/>
  <c r="B343" i="1"/>
  <c r="A344" i="1"/>
  <c r="F343" i="1"/>
  <c r="O344" i="1" l="1"/>
  <c r="M344" i="1"/>
  <c r="N344" i="1" s="1"/>
  <c r="L344" i="1"/>
  <c r="E344" i="1"/>
  <c r="D344" i="1"/>
  <c r="B344" i="1"/>
  <c r="A345" i="1"/>
  <c r="K344" i="1"/>
  <c r="J344" i="1"/>
  <c r="I344" i="1"/>
  <c r="C344" i="1"/>
  <c r="G344" i="1"/>
  <c r="H344" i="1" s="1"/>
  <c r="F344" i="1"/>
  <c r="N343" i="1"/>
  <c r="P343" i="1" s="1"/>
  <c r="M345" i="1" l="1"/>
  <c r="N345" i="1" s="1"/>
  <c r="O345" i="1"/>
  <c r="K345" i="1"/>
  <c r="J345" i="1"/>
  <c r="E345" i="1"/>
  <c r="C345" i="1"/>
  <c r="A346" i="1"/>
  <c r="I345" i="1"/>
  <c r="L345" i="1"/>
  <c r="B345" i="1"/>
  <c r="F345" i="1"/>
  <c r="D345" i="1"/>
  <c r="G345" i="1"/>
  <c r="H345" i="1" s="1"/>
  <c r="P344" i="1"/>
  <c r="I346" i="1" l="1"/>
  <c r="O346" i="1"/>
  <c r="M346" i="1"/>
  <c r="N346" i="1" s="1"/>
  <c r="C346" i="1"/>
  <c r="B346" i="1"/>
  <c r="G346" i="1"/>
  <c r="H346" i="1" s="1"/>
  <c r="L346" i="1"/>
  <c r="K346" i="1"/>
  <c r="J346" i="1"/>
  <c r="E346" i="1"/>
  <c r="F346" i="1"/>
  <c r="D346" i="1"/>
  <c r="A347" i="1"/>
  <c r="P345" i="1"/>
  <c r="O347" i="1" l="1"/>
  <c r="M347" i="1"/>
  <c r="N347" i="1" s="1"/>
  <c r="L347" i="1"/>
  <c r="K347" i="1"/>
  <c r="B347" i="1"/>
  <c r="A348" i="1"/>
  <c r="J347" i="1"/>
  <c r="F347" i="1"/>
  <c r="I347" i="1"/>
  <c r="E347" i="1"/>
  <c r="C347" i="1"/>
  <c r="D347" i="1"/>
  <c r="G347" i="1"/>
  <c r="H347" i="1" s="1"/>
  <c r="P346" i="1"/>
  <c r="J348" i="1" l="1"/>
  <c r="K348" i="1"/>
  <c r="G348" i="1"/>
  <c r="H348" i="1" s="1"/>
  <c r="O348" i="1"/>
  <c r="M348" i="1"/>
  <c r="N348" i="1" s="1"/>
  <c r="P348" i="1" s="1"/>
  <c r="E348" i="1"/>
  <c r="F348" i="1"/>
  <c r="B348" i="1"/>
  <c r="D348" i="1"/>
  <c r="L348" i="1"/>
  <c r="I348" i="1"/>
  <c r="C348" i="1"/>
  <c r="A349" i="1"/>
  <c r="P347" i="1"/>
  <c r="A350" i="1" l="1"/>
  <c r="M349" i="1"/>
  <c r="N349" i="1" s="1"/>
  <c r="O349" i="1"/>
  <c r="L349" i="1"/>
  <c r="B349" i="1"/>
  <c r="J349" i="1"/>
  <c r="I349" i="1"/>
  <c r="G349" i="1"/>
  <c r="H349" i="1" s="1"/>
  <c r="K349" i="1"/>
  <c r="E349" i="1"/>
  <c r="D349" i="1"/>
  <c r="F349" i="1"/>
  <c r="C349" i="1"/>
  <c r="P349" i="1" l="1"/>
  <c r="A351" i="1"/>
  <c r="D350" i="1"/>
  <c r="G350" i="1"/>
  <c r="H350" i="1" s="1"/>
  <c r="K350" i="1"/>
  <c r="J350" i="1"/>
  <c r="F350" i="1"/>
  <c r="O350" i="1"/>
  <c r="I350" i="1"/>
  <c r="M350" i="1"/>
  <c r="N350" i="1" s="1"/>
  <c r="P350" i="1" s="1"/>
  <c r="E350" i="1"/>
  <c r="B350" i="1"/>
  <c r="C350" i="1"/>
  <c r="L350" i="1"/>
  <c r="C351" i="1" l="1"/>
  <c r="I351" i="1"/>
  <c r="J351" i="1"/>
  <c r="O351" i="1"/>
  <c r="M351" i="1"/>
  <c r="N351" i="1" s="1"/>
  <c r="F351" i="1"/>
  <c r="L351" i="1"/>
  <c r="K351" i="1"/>
  <c r="E351" i="1"/>
  <c r="D351" i="1"/>
  <c r="B351" i="1"/>
  <c r="A352" i="1"/>
  <c r="G351" i="1"/>
  <c r="H351" i="1" s="1"/>
  <c r="P351" i="1" l="1"/>
  <c r="O352" i="1"/>
  <c r="M352" i="1"/>
  <c r="N352" i="1" s="1"/>
  <c r="B352" i="1"/>
  <c r="L352" i="1"/>
  <c r="I352" i="1"/>
  <c r="K352" i="1"/>
  <c r="F352" i="1"/>
  <c r="C352" i="1"/>
  <c r="G352" i="1"/>
  <c r="H352" i="1" s="1"/>
  <c r="J352" i="1"/>
  <c r="A353" i="1"/>
  <c r="E352" i="1"/>
  <c r="D352" i="1"/>
  <c r="F353" i="1" l="1"/>
  <c r="O353" i="1"/>
  <c r="I353" i="1"/>
  <c r="M353" i="1"/>
  <c r="N353" i="1" s="1"/>
  <c r="L353" i="1"/>
  <c r="B353" i="1"/>
  <c r="D353" i="1"/>
  <c r="A354" i="1"/>
  <c r="K353" i="1"/>
  <c r="E353" i="1"/>
  <c r="J353" i="1"/>
  <c r="G353" i="1"/>
  <c r="H353" i="1" s="1"/>
  <c r="C353" i="1"/>
  <c r="P352" i="1"/>
  <c r="L354" i="1" l="1"/>
  <c r="G354" i="1"/>
  <c r="H354" i="1" s="1"/>
  <c r="O354" i="1"/>
  <c r="F354" i="1"/>
  <c r="M354" i="1"/>
  <c r="N354" i="1" s="1"/>
  <c r="I354" i="1"/>
  <c r="C354" i="1"/>
  <c r="K354" i="1"/>
  <c r="J354" i="1"/>
  <c r="E354" i="1"/>
  <c r="B354" i="1"/>
  <c r="D354" i="1"/>
  <c r="A355" i="1"/>
  <c r="P353" i="1"/>
  <c r="F355" i="1" l="1"/>
  <c r="O355" i="1"/>
  <c r="M355" i="1"/>
  <c r="N355" i="1" s="1"/>
  <c r="A356" i="1"/>
  <c r="I355" i="1"/>
  <c r="L355" i="1"/>
  <c r="K355" i="1"/>
  <c r="J355" i="1"/>
  <c r="E355" i="1"/>
  <c r="D355" i="1"/>
  <c r="C355" i="1"/>
  <c r="B355" i="1"/>
  <c r="G355" i="1"/>
  <c r="H355" i="1" s="1"/>
  <c r="P354" i="1"/>
  <c r="O356" i="1" l="1"/>
  <c r="M356" i="1"/>
  <c r="N356" i="1" s="1"/>
  <c r="L356" i="1"/>
  <c r="K356" i="1"/>
  <c r="J356" i="1"/>
  <c r="G356" i="1"/>
  <c r="H356" i="1" s="1"/>
  <c r="E356" i="1"/>
  <c r="F356" i="1"/>
  <c r="D356" i="1"/>
  <c r="C356" i="1"/>
  <c r="B356" i="1"/>
  <c r="A357" i="1"/>
  <c r="I356" i="1"/>
  <c r="P355" i="1"/>
  <c r="D357" i="1" l="1"/>
  <c r="L357" i="1"/>
  <c r="A358" i="1"/>
  <c r="F357" i="1"/>
  <c r="O357" i="1"/>
  <c r="M357" i="1"/>
  <c r="N357" i="1" s="1"/>
  <c r="B357" i="1"/>
  <c r="I357" i="1"/>
  <c r="G357" i="1"/>
  <c r="H357" i="1" s="1"/>
  <c r="K357" i="1"/>
  <c r="J357" i="1"/>
  <c r="E357" i="1"/>
  <c r="C357" i="1"/>
  <c r="P356" i="1"/>
  <c r="O358" i="1" l="1"/>
  <c r="L358" i="1"/>
  <c r="K358" i="1"/>
  <c r="M358" i="1"/>
  <c r="N358" i="1" s="1"/>
  <c r="J358" i="1"/>
  <c r="E358" i="1"/>
  <c r="D358" i="1"/>
  <c r="C358" i="1"/>
  <c r="B358" i="1"/>
  <c r="A359" i="1"/>
  <c r="F358" i="1"/>
  <c r="I358" i="1"/>
  <c r="G358" i="1"/>
  <c r="H358" i="1" s="1"/>
  <c r="P357" i="1"/>
  <c r="O359" i="1" l="1"/>
  <c r="M359" i="1"/>
  <c r="N359" i="1" s="1"/>
  <c r="J359" i="1"/>
  <c r="G359" i="1"/>
  <c r="H359" i="1" s="1"/>
  <c r="L359" i="1"/>
  <c r="K359" i="1"/>
  <c r="A360" i="1"/>
  <c r="F359" i="1"/>
  <c r="E359" i="1"/>
  <c r="D359" i="1"/>
  <c r="B359" i="1"/>
  <c r="C359" i="1"/>
  <c r="I359" i="1"/>
  <c r="P358" i="1"/>
  <c r="L360" i="1" l="1"/>
  <c r="O360" i="1"/>
  <c r="J360" i="1"/>
  <c r="K360" i="1"/>
  <c r="M360" i="1"/>
  <c r="C360" i="1"/>
  <c r="B360" i="1"/>
  <c r="A361" i="1"/>
  <c r="G360" i="1"/>
  <c r="H360" i="1" s="1"/>
  <c r="F360" i="1"/>
  <c r="E360" i="1"/>
  <c r="D360" i="1"/>
  <c r="I360" i="1"/>
  <c r="P359" i="1"/>
  <c r="N360" i="1" l="1"/>
  <c r="P360" i="1" s="1"/>
  <c r="A362" i="1"/>
  <c r="O361" i="1"/>
  <c r="E361" i="1"/>
  <c r="M361" i="1"/>
  <c r="N361" i="1" s="1"/>
  <c r="J361" i="1"/>
  <c r="L361" i="1"/>
  <c r="I361" i="1"/>
  <c r="K361" i="1"/>
  <c r="G361" i="1"/>
  <c r="H361" i="1" s="1"/>
  <c r="F361" i="1"/>
  <c r="D361" i="1"/>
  <c r="C361" i="1"/>
  <c r="B361" i="1"/>
  <c r="P361" i="1" l="1"/>
  <c r="O362" i="1"/>
  <c r="I362" i="1"/>
  <c r="F362" i="1"/>
  <c r="L362" i="1"/>
  <c r="C362" i="1"/>
  <c r="B362" i="1"/>
  <c r="G362" i="1"/>
  <c r="H362" i="1" s="1"/>
  <c r="K362" i="1"/>
  <c r="J362" i="1"/>
  <c r="A363" i="1"/>
  <c r="M362" i="1"/>
  <c r="N362" i="1" s="1"/>
  <c r="E362" i="1"/>
  <c r="D362" i="1"/>
  <c r="F363" i="1" l="1"/>
  <c r="E363" i="1"/>
  <c r="D363" i="1"/>
  <c r="K363" i="1"/>
  <c r="O363" i="1"/>
  <c r="A364" i="1"/>
  <c r="I363" i="1"/>
  <c r="M363" i="1"/>
  <c r="N363" i="1" s="1"/>
  <c r="P363" i="1" s="1"/>
  <c r="G363" i="1"/>
  <c r="H363" i="1" s="1"/>
  <c r="J363" i="1"/>
  <c r="L363" i="1"/>
  <c r="C363" i="1"/>
  <c r="B363" i="1"/>
  <c r="P362" i="1"/>
  <c r="O364" i="1" l="1"/>
  <c r="E364" i="1"/>
  <c r="L364" i="1"/>
  <c r="K364" i="1"/>
  <c r="J364" i="1"/>
  <c r="M364" i="1"/>
  <c r="N364" i="1" s="1"/>
  <c r="A365" i="1"/>
  <c r="F364" i="1"/>
  <c r="D364" i="1"/>
  <c r="C364" i="1"/>
  <c r="B364" i="1"/>
  <c r="I364" i="1"/>
  <c r="G364" i="1"/>
  <c r="H364" i="1" s="1"/>
  <c r="O365" i="1" l="1"/>
  <c r="M365" i="1"/>
  <c r="N365" i="1" s="1"/>
  <c r="J365" i="1"/>
  <c r="L365" i="1"/>
  <c r="E365" i="1"/>
  <c r="K365" i="1"/>
  <c r="F365" i="1"/>
  <c r="C365" i="1"/>
  <c r="A366" i="1"/>
  <c r="B365" i="1"/>
  <c r="I365" i="1"/>
  <c r="G365" i="1"/>
  <c r="H365" i="1" s="1"/>
  <c r="D365" i="1"/>
  <c r="P364" i="1"/>
  <c r="O366" i="1" l="1"/>
  <c r="I366" i="1"/>
  <c r="L366" i="1"/>
  <c r="K366" i="1"/>
  <c r="M366" i="1"/>
  <c r="N366" i="1" s="1"/>
  <c r="F366" i="1"/>
  <c r="E366" i="1"/>
  <c r="D366" i="1"/>
  <c r="G366" i="1"/>
  <c r="H366" i="1" s="1"/>
  <c r="J366" i="1"/>
  <c r="C366" i="1"/>
  <c r="B366" i="1"/>
  <c r="P365" i="1"/>
  <c r="P366" i="1" l="1"/>
</calcChain>
</file>

<file path=xl/sharedStrings.xml><?xml version="1.0" encoding="utf-8"?>
<sst xmlns="http://schemas.openxmlformats.org/spreadsheetml/2006/main" count="197266" uniqueCount="13097">
  <si>
    <t>Data</t>
  </si>
  <si>
    <t>Extrato Zig (Saques)</t>
  </si>
  <si>
    <t>Faturam Dinheiro</t>
  </si>
  <si>
    <t>Receitas Extraord</t>
  </si>
  <si>
    <t>Entradas Mútuos</t>
  </si>
  <si>
    <t>Desbloqueios Judiciais</t>
  </si>
  <si>
    <t>Extrato Bancário (Crédito)</t>
  </si>
  <si>
    <t>Diferenças (Contas a Receber)</t>
  </si>
  <si>
    <t>Custos Sem Parcelamento</t>
  </si>
  <si>
    <t>Custos Com Parcelamento</t>
  </si>
  <si>
    <t>Saídas Mútuos</t>
  </si>
  <si>
    <t>Bloqueios Judiciais</t>
  </si>
  <si>
    <t>Extrato Bancário (Débito)</t>
  </si>
  <si>
    <t>Diferenças (Contas a Pagar)</t>
  </si>
  <si>
    <t>Ajustes Conciliação</t>
  </si>
  <si>
    <t>Conciliação</t>
  </si>
  <si>
    <t>Coluna Auxiliar Data</t>
  </si>
  <si>
    <t>Coluna Auxiliar Data 2</t>
  </si>
  <si>
    <t>Coluna Auxiliar Data 3</t>
  </si>
  <si>
    <t>Coluna Auxiliar Data 4</t>
  </si>
  <si>
    <t>ID_Extrato</t>
  </si>
  <si>
    <t>ID_Casa</t>
  </si>
  <si>
    <t>Casa</t>
  </si>
  <si>
    <t>Descricao</t>
  </si>
  <si>
    <t>Data_Liquidacao</t>
  </si>
  <si>
    <t>Data_Transacao</t>
  </si>
  <si>
    <t>Valor</t>
  </si>
  <si>
    <t>Bar Brahma - Centro</t>
  </si>
  <si>
    <t>Ajuste - Z0101 - Ref.: Envio de bobinas 15/07</t>
  </si>
  <si>
    <t>Saque</t>
  </si>
  <si>
    <t>Saldo Inicial</t>
  </si>
  <si>
    <t>Cartão de Débito integrado Zig</t>
  </si>
  <si>
    <t>Taxa de sistema sobre receita de Bar</t>
  </si>
  <si>
    <t>Ajuste - Migração de saldo para conta de pagamento</t>
  </si>
  <si>
    <t>Cartão de Crédito integrado Zig</t>
  </si>
  <si>
    <t>Ajuste - Cobrança de Taxa de Saque para Terceiros</t>
  </si>
  <si>
    <t>Taxa sobre recarga expirada</t>
  </si>
  <si>
    <t>Transações via Pix</t>
  </si>
  <si>
    <t>Rebate</t>
  </si>
  <si>
    <t>Transações via App</t>
  </si>
  <si>
    <t>Ajuste - Z0401 - Ajuste Apartada Taxa Zig - Lote 384</t>
  </si>
  <si>
    <t>Ajuste - Z0401 - Ajuste Apartada Faturamento Débito Apartado - Lote 384</t>
  </si>
  <si>
    <t>Ajuste - Z0401 - Ajuste Apartada Taxa de adquirência sobre Débito Apartado - Lote 384</t>
  </si>
  <si>
    <t>Cobrança geral - Z0101 -  3 PDVs - R$20,00 Cada (id 86dwtjt0j)</t>
  </si>
  <si>
    <t>Cobrança geral - Z0101 - Ref.:40 Pdv's R$20 cada</t>
  </si>
  <si>
    <t>Cobrança geral - Z0101 - Ref.:5 Smartpos R$20 cada</t>
  </si>
  <si>
    <t>Cobrança geral - Z0101 - Ref.:1 Totem R$300 cada</t>
  </si>
  <si>
    <t>Ajuste - Ref.: Envio de Bobinas 19/06</t>
  </si>
  <si>
    <t>Ajuste - Ref.: Envio de Equipamentos 26/06</t>
  </si>
  <si>
    <t>Ajuste - Ref.: Envio de Equipamentos</t>
  </si>
  <si>
    <t>Ajuste - Ref.: Envio de Equipamentos 29/05</t>
  </si>
  <si>
    <t>Ajuste - Ref.: Envio de equipamentos 03/06</t>
  </si>
  <si>
    <t>Taxa Sobre Envio de SMS</t>
  </si>
  <si>
    <t>Ajuste - Z0401 - Ajuste Apartada Taxa Zig - Lote 361</t>
  </si>
  <si>
    <t>Ajuste - Z0401 - Ajuste Apartada Faturamento Crédito Apartado - Lote 361</t>
  </si>
  <si>
    <t>Ajuste - Z0401 - Ajuste Apartada Taxa de adquirência sobre Crédito Apartado - Lote 361</t>
  </si>
  <si>
    <t>Ajuste - Z0401 - Ajuste Apartada Taxa Zig - Lote 358</t>
  </si>
  <si>
    <t>Ajuste - Z0401 - Ajuste Apartada Taxa de adquirência sobre Débito Apartado - Lote 358</t>
  </si>
  <si>
    <t>Ajuste - Z0401 - Ajuste Apartada Faturamento Débito Apartado - Lote 358</t>
  </si>
  <si>
    <t>Ajuste - Z0401 - Ajuste Apartada Faturamento Crédito Apartado - Lote 351</t>
  </si>
  <si>
    <t>Ajuste - Z0401 - Ajuste Apartada Taxa de adquirência sobre Crédito Apartado - Lote 351</t>
  </si>
  <si>
    <t>Ajuste - Z0401 - Ajuste Apartada Taxa Zig - Lote 351</t>
  </si>
  <si>
    <t xml:space="preserve">Ajuste - Z0223 - Ref.: Equipamentos Avariados PDV011257 PDV010312 PDV010453 PDV008117 PDV006772 tela quebrada PB95244L79686 PBA1235473540 tampa de bobina quebrada - BOL_10062025 - DOC ERP - 112163
</t>
  </si>
  <si>
    <t>Venda Avulsa PIX</t>
  </si>
  <si>
    <t>Ajuste - Z0401 - Ajuste Apartada Taxa Zig - Lote 340</t>
  </si>
  <si>
    <t>Ajuste - Z0401 - Ajuste Apartada Taxa de adquirência sobre Débito Apartado - Lote 340</t>
  </si>
  <si>
    <t>Ajuste - Z0401 - Ajuste Apartada Faturamento Débito Apartado - Lote 340</t>
  </si>
  <si>
    <t>Ajuste - Z0401 - Ajuste Apartada Faturamento Crédito Apartado - Lote 337</t>
  </si>
  <si>
    <t>Ajuste - Z0401 - Ajuste Apartada Taxa Zig - Lote 337</t>
  </si>
  <si>
    <t>Ajuste - Z0401 - Ajuste Apartada Taxa de adquirência sobre Crédito Apartado - Lote 337</t>
  </si>
  <si>
    <t>Ajuste - Z0401 - Ajuste Apartada Taxa Zig - Lote 333</t>
  </si>
  <si>
    <t>Ajuste - Z0401 - Ajuste Apartada Taxa de adquirência sobre Crédito Apartado - Lote 333</t>
  </si>
  <si>
    <t>Ajuste - Z0401 - Ajuste Apartada Faturamento Crédito Apartado - Lote 333</t>
  </si>
  <si>
    <t>Ajuste - Z0201 - Ref.: Equipamentos Avariados PDV011257 PDV010312 PDV010453 PDV008117 PDV006772 tela quebrada  PB95244L79686 PBA1235473540 tampa de bobina quebrada</t>
  </si>
  <si>
    <t>Ajuste - Z0101 - Ref.: Equipamentos Avariados (86dwy8ey0)</t>
  </si>
  <si>
    <t>Ajuste - Z0201 - COMANDA PERSONALIZADA - VALOR UNITARIO R$ 5,00 - QUANTIDADE 100 - NUM DOC ERP 92306 -  CLICK UP https://app.clickup.com/t/86dwhu8eg - PARCELA 1/1</t>
  </si>
  <si>
    <t xml:space="preserve">Ajuste - Z0118 -  Ref.: Envio de equipamentos </t>
  </si>
  <si>
    <t>Venda Avulsa Crédito</t>
  </si>
  <si>
    <t>Ajuste - Z0118 - Ref.: Troca de equipamentos</t>
  </si>
  <si>
    <t>Ajuste - Z0401 - Ajuste Apartada Taxa de adquirência sobre Crédito Apartado - Lote 310</t>
  </si>
  <si>
    <t>Ajuste - Z0401 - Ajuste Apartada Taxa Zig - Lote 310</t>
  </si>
  <si>
    <t>Ajuste - Z0401 - Ajuste Apartada Faturamento Crédito Apartado - Lote 310</t>
  </si>
  <si>
    <t>Ajuste - Z0101 - Ref.: Troca de equipamentos</t>
  </si>
  <si>
    <t>Ajuste - Z0201 - Ref. Manutenção PDV15305</t>
  </si>
  <si>
    <t>Ajuste - Tarifa de retiro de pagos de terceros</t>
  </si>
  <si>
    <t xml:space="preserve">Ajuste - Z0401 - Cancelamento de transação / Id cham 12345 / Nsu SJ446MHKV4Q2X2G3
</t>
  </si>
  <si>
    <t>Venda Avulsa Débito</t>
  </si>
  <si>
    <t>Ajuste - Z0401 - Ajuste Apartada Taxa de adquirência sobre Crédito Apartado - Lote 285</t>
  </si>
  <si>
    <t>Ajuste - Z0401 - Ajuste Apartada Taxa Zig - Lote 285</t>
  </si>
  <si>
    <t>Ajuste - Z0401 - Ajuste Apartada Faturamento Crédito Apartado - Lote 285</t>
  </si>
  <si>
    <t>Ajuste - Z0118 - Ref.: Troca de equipamentos (27/03)</t>
  </si>
  <si>
    <t>Ajuste - Z0118 - Ref.: Troca de equipamentos (25/03)</t>
  </si>
  <si>
    <t>Ajuste - Z0118 - Ref.: Troca de equipamentos (20/03)</t>
  </si>
  <si>
    <t>Ajuste - Z0401 - Ajuste Apartada Taxa Zig - Lote 272</t>
  </si>
  <si>
    <t>Ajuste - Z0401 - Ajuste Apartada Taxa de adquirência sobre Débito Apartado - Lote 272</t>
  </si>
  <si>
    <t>Ajuste - Z0401 - Ajuste Apartada Faturamento Débito Apartado - Lote 272</t>
  </si>
  <si>
    <t>Ajuste - Z0401 - Ajuste Apartada Taxa de adquirência sobre Crédito Apartado - Lote 270</t>
  </si>
  <si>
    <t>Ajuste - Z0401 - Ajuste Apartada Taxa Zig - Lote 270</t>
  </si>
  <si>
    <t>Ajuste - Z0401 - Ajuste Apartada Faturamento Crédito Apartado - Lote 270</t>
  </si>
  <si>
    <t>Ajuste - Z0118 - Ref.: Envio de Equipamentos</t>
  </si>
  <si>
    <t>Ajuste - Z0118 - Ref.: Envio de Bobinas</t>
  </si>
  <si>
    <t>Ajuste - Z0201 - Ref. Tela quebrada</t>
  </si>
  <si>
    <t>Ajuste - Z2003 - Bonificação máquinas</t>
  </si>
  <si>
    <t>Ajuste - Z0401 - Ajuste Apartada Taxa de adquirência sobre Débito Apartado - Lote 259</t>
  </si>
  <si>
    <t>Ajuste - Z0401 - Ajuste Apartada Taxa Zig - Lote 259</t>
  </si>
  <si>
    <t>Ajuste - Z0401 - Ajuste Apartada Faturamento Débito Apartado - Lote 259</t>
  </si>
  <si>
    <t>Ajuste - Z0118 - Ref.: Troca de equipamentos ( envio e retirada)</t>
  </si>
  <si>
    <t>Ajuste - Z0401 - Ajuste Apartada Faturamento Débito Apartado - Lote 252</t>
  </si>
  <si>
    <t>Ajuste - Z0401 - Ajuste Apartada Taxa Zig - Lote 252</t>
  </si>
  <si>
    <t>Ajuste - Z0401 - Ajuste Apartada Taxa de adquirência sobre Débito Apartado - Lote 252</t>
  </si>
  <si>
    <t>Ajuste - Z0201 - Ref. troca de 2 PDVs na casa e recebemos 1 com tela quebrada.</t>
  </si>
  <si>
    <t>Ajuste - Z2003 - Renegociação</t>
  </si>
  <si>
    <t>Ajuste - Z0118 - Ref.: Envio de comandas personalizadas (22/11/24)</t>
  </si>
  <si>
    <t>Ajuste - Z0118 - Ref.: Troca de 1 PDV</t>
  </si>
  <si>
    <t xml:space="preserve">Ajuste - Z0118 - Ref.: Troca de 3 smartpos </t>
  </si>
  <si>
    <t>Ajuste - Z0118 - Ref.: Troca de Equipamentos (26/11/2024)</t>
  </si>
  <si>
    <t>Ajuste - Z0118 - Ref.: Troca de Equipamentos (21/11/2024)</t>
  </si>
  <si>
    <t>Ajuste - Z0118 - Envio de Equipamentos</t>
  </si>
  <si>
    <t>Ajuste - Z0118 - Envio de equipamentos</t>
  </si>
  <si>
    <t xml:space="preserve">Ajuste - Z0118 - Envio de equipamentos </t>
  </si>
  <si>
    <t>Ajuste - Z0101 - Ref.: Equipamento Avariados PDV15439, PDV004055 parc.: 2/2 ( Dia 01/11/2024)</t>
  </si>
  <si>
    <t>Ajuste - Z0401 - Ajuste Apartada Faturamento Crédito Apartado - Lote 217</t>
  </si>
  <si>
    <t>Ajuste - Z0401 - Ajuste Apartada Taxa Zig - Lote 217</t>
  </si>
  <si>
    <t>Ajuste - Z0401 - Ajuste Apartada Taxa de adquirência sobre Crédito Apartado - Lote 217</t>
  </si>
  <si>
    <t>Ajuste - Z0401 - Ajuste Apartada Taxa de adquirência sobre Crédito Apartado - Lote 214</t>
  </si>
  <si>
    <t>Ajuste - Z0401 - Ajuste Apartada Taxa Zig - Lote 214</t>
  </si>
  <si>
    <t>Ajuste - Z0401 - Ajuste Apartada Faturamento Crédito Apartado - Lote 214</t>
  </si>
  <si>
    <t>Ajuste - Z0401 - Ajuste Apartada Taxa de adquirência sobre Débito Apartado - Lote 211</t>
  </si>
  <si>
    <t>Ajuste - Z0401 - Ajuste Apartada Taxa de adquirência sobre Crédito Apartado - Lote 211</t>
  </si>
  <si>
    <t>Ajuste - Z0401 - Ajuste Apartada Taxa Zig - Lote 211</t>
  </si>
  <si>
    <t>Ajuste - Z0401 - Ajuste Apartada Faturamento Crédito Apartado - Lote 211</t>
  </si>
  <si>
    <t>Ajuste - Z0401 - Ajuste Apartada Faturamento Débito Apartado - Lote 211</t>
  </si>
  <si>
    <t>Ajuste - Z0401 - Ajuste Apartada Faturamento Crédito Apartado - Lote 208</t>
  </si>
  <si>
    <t>Ajuste - Z0401 - Ajuste Apartada Taxa Zig - Lote 208</t>
  </si>
  <si>
    <t>Ajuste - Z0401 - Ajuste Apartada Taxa de adquirência sobre Crédito Apartado - Lote 208</t>
  </si>
  <si>
    <t>Ajuste - Z0401 - Ajuste Apartada Faturamento Crédito Apartado - Lote 202</t>
  </si>
  <si>
    <t>Ajuste - Z0401 - Ajuste Apartada Taxa Zig - Lote 202</t>
  </si>
  <si>
    <t>Ajuste - Z0401 - Ajuste Apartada Taxa de adquirência sobre Crédito Apartado - Lote 202</t>
  </si>
  <si>
    <t>Ajuste - Z0401 - Ajuste Apartada Taxa de adquirência sobre Crédito Apartado - Lote 198</t>
  </si>
  <si>
    <t>Ajuste - Z0401 - Ajuste Apartada Taxa Zig - Lote 198</t>
  </si>
  <si>
    <t>Ajuste - Z0401 - Ajuste Apartada Faturamento Crédito Apartado - Lote 198</t>
  </si>
  <si>
    <t>Ajuste - Z0401 - Ajuste Apartada Taxa de adquirência sobre Crédito Apartado - Lote 196</t>
  </si>
  <si>
    <t>Ajuste - Z0401 - Ajuste Apartada Taxa Zig - Lote 196</t>
  </si>
  <si>
    <t>Ajuste - Z0401 - Ajuste Apartada Faturamento Crédito Apartado - Lote 196</t>
  </si>
  <si>
    <t xml:space="preserve">Cobrança geral - Z0101 - 5 PDVS e 5 Smartsl, R$60,00 cada. </t>
  </si>
  <si>
    <t>Ajuste - Z0101 - Ref.: Equipamento Avariados PDV15439, PDV004055 parc.: 1/2 ( Dia 01/11/2024)</t>
  </si>
  <si>
    <t>Cobrança geral - Z2001 - Licença de Software Totem</t>
  </si>
  <si>
    <t>Cobrança geral - Z2001 - Licença de Software Máquina</t>
  </si>
  <si>
    <t>Cobrança geral - Aluguel de 7 PDV's ( Transferência Bar Léo Vila Madalena)</t>
  </si>
  <si>
    <t>Ajuste - Z0118 - Envio e troca de equipamentos</t>
  </si>
  <si>
    <t>Ajuste - Z0401 - Ajuste Apartada Taxa de adquirência sobre Crédito Apartado - Lote 188</t>
  </si>
  <si>
    <t>Ajuste - Z0401 - Ajuste Apartada Taxa Zig - Lote 188</t>
  </si>
  <si>
    <t>Ajuste - Z0401 - Ajuste Apartada Faturamento Crédito Apartado - Lote 188</t>
  </si>
  <si>
    <t>Ajuste - Z0401 - Ajuste Apartada Taxa Zig - Lote 182</t>
  </si>
  <si>
    <t>Ajuste - Z0401 - Ajuste Apartada Taxa de adquirência sobre Crédito Apartado - Lote 182</t>
  </si>
  <si>
    <t>Ajuste - Z0401 - Ajuste Apartada Faturamento Crédito Apartado - Lote 182</t>
  </si>
  <si>
    <t>Ajuste - Z0118 - Ref.:PDV011005 Tela quebrada</t>
  </si>
  <si>
    <t>Ajuste - Z0401 - Ajuste Apartada Taxa de adquirência sobre Crédito Apartado - Lote 179</t>
  </si>
  <si>
    <t>Ajuste - Z0401 - Ajuste Apartada Taxa Zig - Lote 179</t>
  </si>
  <si>
    <t>Ajuste - Z0401 - Ajuste Apartada Faturamento Crédito Apartado - Lote 179</t>
  </si>
  <si>
    <t>Ajuste - Z0401 - Ajuste Apartada Taxa de adquirência sobre Débito Apartado - Lote 178</t>
  </si>
  <si>
    <t>Ajuste - Z0401 - Ajuste Apartada Taxa Zig - Lote 178</t>
  </si>
  <si>
    <t>Ajuste - Z0401 - Ajuste Apartada Faturamento Débito Apartado - Lote 178</t>
  </si>
  <si>
    <t>Ajuste - Z0401 - Ajuste Apartada Faturamento Crédito Apartado - Lote 176</t>
  </si>
  <si>
    <t>Ajuste - Z0401 - Ajuste Apartada Taxa Zig - Lote 176</t>
  </si>
  <si>
    <t>Ajuste - Z0401 - Ajuste Apartada Taxa de adquirência sobre Crédito Apartado - Lote 176</t>
  </si>
  <si>
    <t>Ajuste - Z0401 - Ajuste Apartada Taxa Zig - Lote 175</t>
  </si>
  <si>
    <t>Ajuste - Z0401 - Ajuste Apartada Faturamento Débito Apartado - Lote 175</t>
  </si>
  <si>
    <t>Ajuste - Z0401 - Ajuste Apartada Taxa de adquirência sobre Débito Apartado - Lote 175</t>
  </si>
  <si>
    <t>Ajuste - Z0118 - Frete ref.: troca de equipamamentos</t>
  </si>
  <si>
    <t>Ajuste - Z0118 - Frete ref.: Envio de Bobinas</t>
  </si>
  <si>
    <t>Ajuste - Z0118 - Frete ref.: Retirada de equipamento</t>
  </si>
  <si>
    <t>Ajuste - Z0118 - Ref.: PBA1234974030 Tampa da bobina quebrada</t>
  </si>
  <si>
    <t>Ajuste - Z0118 - Frete ref.: Troca de equipamentos</t>
  </si>
  <si>
    <t>Ajuste - Z0201 - Troca de 1 PDV e recebemos o mesmo com tela quebrada - PDV011775</t>
  </si>
  <si>
    <t>Ajuste - Z0201 - Troca de 1 smartpos a mesma está com a tampa de bobina quebrada - PBA1237M72747</t>
  </si>
  <si>
    <t>Ajuste - Z0401 - Ajuste Apartada Taxa de adquirência sobre Débito Apartado - Lote 168</t>
  </si>
  <si>
    <t>Ajuste - Z0401 - Ajuste Apartada Faturamento Débito Apartado - Lote 168</t>
  </si>
  <si>
    <t>Ajuste - Z0401 - Ajuste Apartada Taxa Zig - Lote 168</t>
  </si>
  <si>
    <t>Ajuste - Z0401 - Ajuste Apartada Faturamento Crédito Apartado - Lote 165</t>
  </si>
  <si>
    <t>Ajuste - Z0401 - Ajuste Apartada Taxa Zig - Lote 165</t>
  </si>
  <si>
    <t>Ajuste - Z0401 - Ajuste Apartada Taxa de adquirência sobre Crédito Apartado - Lote 165</t>
  </si>
  <si>
    <t>Ajuste - Z0401 - Ajuste Apartada Taxa de adquirência sobre Débito Apartado - Lote 150</t>
  </si>
  <si>
    <t>Ajuste - Z0401 - Ajuste Apartada Taxa Zig - Lote 150</t>
  </si>
  <si>
    <t>Ajuste - Z0401 - Ajuste Apartada Faturamento Débito Apartado - Lote 150</t>
  </si>
  <si>
    <t>Ajuste - Z0118 - Ref.: Troca de 1 Smartpos ( Dia 06/09/2024)</t>
  </si>
  <si>
    <t>Ajuste - Z0118 - Ref.: Troca de 3 PDV's ( Dia 20/09/2024)</t>
  </si>
  <si>
    <t>Ajuste - Z0118 - Ref.: Troca de Equipamentos ( Dia 26/09/2024)</t>
  </si>
  <si>
    <t>Ajuste - Z0118 - Ref.: Envio de 200 Bobinas ( Dia 14/09/2024)</t>
  </si>
  <si>
    <t>Ajuste - Z0118 - Ref.: Troca de 6 PDVS ( Dia 04/09/2024)</t>
  </si>
  <si>
    <t>Ajuste - Z0401 - Ajuste Apartada Taxa de adquirência sobre Crédito Apartado - Lote 143</t>
  </si>
  <si>
    <t>Ajuste - Z0401 - Ajuste Apartada Taxa Zig - Lote 143</t>
  </si>
  <si>
    <t>Ajuste - Z0401 - Ajuste Apartada Faturamento Crédito Apartado - Lote 143</t>
  </si>
  <si>
    <t>Ajuste - Z0401 - Ajuste Apartada Taxa de adquirência sobre Crédito Apartado - Lote 140</t>
  </si>
  <si>
    <t>Ajuste - Z0401 - Ajuste Apartada Taxa Zig - Lote 140</t>
  </si>
  <si>
    <t>Ajuste - Z0401 - Ajuste Apartada Faturamento Crédito Apartado - Lote 140</t>
  </si>
  <si>
    <t>Ajuste - Z0401 - Ajuste Apartada Taxa Zig - Lote 135</t>
  </si>
  <si>
    <t>Ajuste - Z0401 - Ajuste Apartada Taxa de adquirência sobre Débito Apartado - Lote 135</t>
  </si>
  <si>
    <t>Ajuste - Z0401 - Ajuste Apartada Taxa de adquirência sobre Crédito Apartado - Lote 135</t>
  </si>
  <si>
    <t>Ajuste - Z0401 - Ajuste Apartada Faturamento Crédito Apartado - Lote 135</t>
  </si>
  <si>
    <t>Ajuste - Z0401 - Ajuste Apartada Faturamento Débito Apartado - Lote 135</t>
  </si>
  <si>
    <t>Ajuste - Z0401 - Ajuste Apartada Taxa de adquirência sobre Crédito Apartado - Lote 125</t>
  </si>
  <si>
    <t>Ajuste - Z0401 - Ajuste Apartada Taxa Zig - Lote 125</t>
  </si>
  <si>
    <t>Ajuste - Z0401 - Ajuste Apartada Faturamento Crédito Apartado - Lote 125</t>
  </si>
  <si>
    <t>Ajuste - Z0201 - 04/09/2024 - Referente a troca de 1 PDV com tela quebrada - PDV008028 Moto G5 - ticket 62823</t>
  </si>
  <si>
    <t>Ajuste - Z0201 - 04/09/2024 - Referente a troca de 1 PDV e recebemos com tela quebrada - PDV004438 Moto G5 - ticket 61374</t>
  </si>
  <si>
    <t>Ajuste - Z0201 - 04/09/2024 - Referente a 2 PDVs  com a tela quebrada - R$ 400,00 a unidade -</t>
  </si>
  <si>
    <t>Ajuste - Z0401 - Ajuste Apartada Taxa de adquirência sobre Crédito Apartado - Lote 117</t>
  </si>
  <si>
    <t>Ajuste - Z0118 - Ref.: Troca de 2 SmartPos ( Dia 28/08/2024)</t>
  </si>
  <si>
    <t>Ajuste - Z0401 - Ajuste Apartada Taxa Zig - Lote 117</t>
  </si>
  <si>
    <t>Ajuste - Z0401 - Ajuste Apartada Faturamento Crédito Apartado - Lote 117</t>
  </si>
  <si>
    <t>Ajuste - Z0401 - Ajuste Apartada Faturamento Crédito Apartado - Lote 107</t>
  </si>
  <si>
    <t>Ajuste - Z0401 - Ajuste Apartada Faturamento Débito Apartado - Lote 107</t>
  </si>
  <si>
    <t>Ajuste - Z0401 - Ajuste Apartada Taxa Zig - Lote 107</t>
  </si>
  <si>
    <t>Ajuste - Z0401 - Ajuste Apartada Taxa de adquirência sobre Crédito Apartado - Lote 107</t>
  </si>
  <si>
    <t>Ajuste - Z0401 - Ajuste Apartada Taxa de adquirência sobre Débito Apartado - Lote 107</t>
  </si>
  <si>
    <t>Ajuste - Z0222 - 03/09/2024 - 200 Cartões personalizados a R$9,00 cada.</t>
  </si>
  <si>
    <t>Ajuste - Z0201 - 26/08/2024 - 200 Cartões personalizados a R$9,00 cada.</t>
  </si>
  <si>
    <t>Ajuste - Z0118 - Ref.: Troca de 1 SmartPos ( Dia 01/08/2024)</t>
  </si>
  <si>
    <t>Ajuste - Z0401 - Ajuste Apartada Faturamento Crédito Apartado - Lote 92</t>
  </si>
  <si>
    <t>Ajuste - Z0401 - Ajuste Apartada Taxa Zig - Lote 92</t>
  </si>
  <si>
    <t>Ajuste - Z0401 - Ajuste Apartada Taxa de adquirência sobre Crédito Apartado - Lote 92</t>
  </si>
  <si>
    <t>Ajuste - Z0401 - Ajuste Apartada Faturamento Crédito Apartado - Lote 90</t>
  </si>
  <si>
    <t>Ajuste - Z0401 - Ajuste Apartada Taxa Zig - Lote 90</t>
  </si>
  <si>
    <t>Ajuste - Z0401 - Ajuste Apartada Taxa de adquirência sobre Crédito Apartado - Lote 90</t>
  </si>
  <si>
    <t xml:space="preserve">Ajuste - Z0201 - 26/07/2024 - 2 aparelhos com a tela quebrada - R$ 400,00 a unidade </t>
  </si>
  <si>
    <t>Ajuste - Z0201 - 26/07/2024 -  1 PDV com a tela soltando e display quebrado - PDV18864</t>
  </si>
  <si>
    <t>Ajuste - Z0201 - 26/07/2024 - 1 PDV  com tela quebrada - PDV010167</t>
  </si>
  <si>
    <t>Ajuste - Z0118 - Ref.: Retirada de Equipamentos ( Dia 16/07/2024)</t>
  </si>
  <si>
    <t>Ajuste - Z0118 - Ref.: Troca de 1 PDV ( Dia 15/07/2024)</t>
  </si>
  <si>
    <t>Data_Venda</t>
  </si>
  <si>
    <t>Tipo_Pagamento</t>
  </si>
  <si>
    <t>CRÉDITO</t>
  </si>
  <si>
    <t>DINHEIRO</t>
  </si>
  <si>
    <t>APP</t>
  </si>
  <si>
    <t>DELIVERY ONLINE</t>
  </si>
  <si>
    <t>IFOOD</t>
  </si>
  <si>
    <t>PIX</t>
  </si>
  <si>
    <t>RAPPI</t>
  </si>
  <si>
    <t>UBER</t>
  </si>
  <si>
    <t>ANTECIPADO</t>
  </si>
  <si>
    <t>VOUCHER</t>
  </si>
  <si>
    <t>DÉBITO</t>
  </si>
  <si>
    <t>BÔNUS</t>
  </si>
  <si>
    <t>OUTROS</t>
  </si>
  <si>
    <t>AME</t>
  </si>
  <si>
    <t>NOTAS MANUAIS + SERVIÇO</t>
  </si>
  <si>
    <t>RECARGAS DEVOLVIDAS</t>
  </si>
  <si>
    <t>VOUCHER INTEGRADO</t>
  </si>
  <si>
    <t>MBWAY</t>
  </si>
  <si>
    <t>ID_Receita</t>
  </si>
  <si>
    <t>Cliente</t>
  </si>
  <si>
    <t>Data_Ocorrencia</t>
  </si>
  <si>
    <t>Vencimento_Parcela</t>
  </si>
  <si>
    <t>Recebimento_Parcela</t>
  </si>
  <si>
    <t>Valor_Parcela</t>
  </si>
  <si>
    <t>Doc_NF</t>
  </si>
  <si>
    <t>Categoria_Class</t>
  </si>
  <si>
    <t>Forma_Pagamento</t>
  </si>
  <si>
    <t>Status_Pgto</t>
  </si>
  <si>
    <t>Conta_Bancaria</t>
  </si>
  <si>
    <t>Observacoes</t>
  </si>
  <si>
    <t>TOTAL ACESSO</t>
  </si>
  <si>
    <t>c - Repassse Artistico - Total Acesso</t>
  </si>
  <si>
    <t>Transferência Bancária ou Pix</t>
  </si>
  <si>
    <t>PLUXEE BENEFICIOS BRASIL S.A. (SODEXO)</t>
  </si>
  <si>
    <t>Pago</t>
  </si>
  <si>
    <t>Bar Brahma - Ypiranga Matriz - Bradesco</t>
  </si>
  <si>
    <t>ALELO</t>
  </si>
  <si>
    <t>Mônica Vinlegiz Buassalli</t>
  </si>
  <si>
    <t>b - Locação de Espaço - Eventos</t>
  </si>
  <si>
    <t>Bar Brahma - Ypiranga Matriz - Kamino</t>
  </si>
  <si>
    <t>LIRIUM RECICLAGEM</t>
  </si>
  <si>
    <t>Juliana Sonego Rocha</t>
  </si>
  <si>
    <t>Parcial</t>
  </si>
  <si>
    <t>CIELO</t>
  </si>
  <si>
    <t>IFOOD - PLATAFORMA DELIVERY</t>
  </si>
  <si>
    <t>d - A&amp;B - Ifood e Rappi</t>
  </si>
  <si>
    <t xml:space="preserve">VR Benefícios e Serviços </t>
  </si>
  <si>
    <t>TICKET SERVICO SA</t>
  </si>
  <si>
    <t>Tempus - Bradesco</t>
  </si>
  <si>
    <t>LATICINIO CATUPIRY LTDA</t>
  </si>
  <si>
    <t>Jacare - Harmonia - Bradesco</t>
  </si>
  <si>
    <t>ACORDO PATROCINIO - PARCELA 10/12</t>
  </si>
  <si>
    <t>Vinícius Capeleto</t>
  </si>
  <si>
    <t>FOTOS E PHOTOS SHOP LTDA ME</t>
  </si>
  <si>
    <t>b - Locação de Espaço - Lojinha Bar Brahma</t>
  </si>
  <si>
    <t xml:space="preserve">Paulo Antonio Marchioreto </t>
  </si>
  <si>
    <t>Juliana Mendes</t>
  </si>
  <si>
    <t>Katia Kogl</t>
  </si>
  <si>
    <t>FABLAB INOVACAO E SOLUCOES TECNOLOGICAS LTDA</t>
  </si>
  <si>
    <t>RAPPI - PLATAFORMA DELIVERY</t>
  </si>
  <si>
    <t>SINTO BRASIL PRODUTOS LIMITADA.</t>
  </si>
  <si>
    <t>ACORDO PATROCINIO - PARCELA 9/12</t>
  </si>
  <si>
    <t>FUNDACAO ESCOLA DE SOCIOLOGIA E POLITICA DE SAO PAULO</t>
  </si>
  <si>
    <t>GRB SERVICES DO BRASIL LTDA</t>
  </si>
  <si>
    <t>PIX ZIGPAY</t>
  </si>
  <si>
    <t>MERCADO PAGO</t>
  </si>
  <si>
    <t>DEVOLUÇÃO REFERENTE A PAGAMENTO DE A VISTA ID 496 PAGO NO DIA 11/06</t>
  </si>
  <si>
    <t>Rotary Club de São Paulo Liberdade</t>
  </si>
  <si>
    <t xml:space="preserve">André de Moraes Ferreira Jorge </t>
  </si>
  <si>
    <t>CDHU – Companhia de Desenvolvimento Habitacional e Urbano do Estado de São Paulo</t>
  </si>
  <si>
    <t>Bar Brahma - Tutum Matriz - Kamino</t>
  </si>
  <si>
    <t>Rotary Club De São Paulo</t>
  </si>
  <si>
    <t xml:space="preserve">No dia 06/06 por um erro da Diverti  foi feito um repasse a maior (26.754,08) que será abatido das próximas semanas - resumo em anexo </t>
  </si>
  <si>
    <t>ATIVA COMUNICACOES E EVENTOS LTDA</t>
  </si>
  <si>
    <t>Gabriela Gomide</t>
  </si>
  <si>
    <t>Cartão de Crédito</t>
  </si>
  <si>
    <t>PAGAMENTO CARTÃO DE CREDITO - VIA ZIGPAY</t>
  </si>
  <si>
    <t>Marcia Rego</t>
  </si>
  <si>
    <t>ACORDO PATROCINIO - PARCELA 8/12</t>
  </si>
  <si>
    <t xml:space="preserve">Diverti fez esse pagamento indevidamente para a conta do Brahma - Vai descontar do próximo crédito </t>
  </si>
  <si>
    <t xml:space="preserve">NOURISHFLOW BRASIL LT </t>
  </si>
  <si>
    <t xml:space="preserve">Caixa Econômica Federal </t>
  </si>
  <si>
    <t>BANCO BRADESCO</t>
  </si>
  <si>
    <t>CREDITO NÃO IDENTIFICADO</t>
  </si>
  <si>
    <t>FABIANO RIBEIRO</t>
  </si>
  <si>
    <t xml:space="preserve">COMPRA DE UM BARRIL DE CHOPP </t>
  </si>
  <si>
    <t>Gustavo Pires</t>
  </si>
  <si>
    <t>Dinheiro em Espécie</t>
  </si>
  <si>
    <t>Tesouraria</t>
  </si>
  <si>
    <t>PAGO EM DINHEIRO</t>
  </si>
  <si>
    <t>Eshows</t>
  </si>
  <si>
    <t>DEVOLUÇÃO ESHOWS - GABRIEL</t>
  </si>
  <si>
    <t>HOZHONI VIAGENS E TURISMO LTDA.</t>
  </si>
  <si>
    <t>Marie Tarrisse</t>
  </si>
  <si>
    <t>Pagamento feito na maquininha da Zig</t>
  </si>
  <si>
    <t>Jesuina fatima Araujo</t>
  </si>
  <si>
    <t>Pago pela maquininha da Zig</t>
  </si>
  <si>
    <t>VR SOFTWARE LTDA</t>
  </si>
  <si>
    <t>Boleto Bancário</t>
  </si>
  <si>
    <t>Soul Bilingue</t>
  </si>
  <si>
    <t>Tempus - Kamino</t>
  </si>
  <si>
    <t>EVENTO 05/2025</t>
  </si>
  <si>
    <t>ALELO - 04/2025</t>
  </si>
  <si>
    <t>TICKET - 04/2025</t>
  </si>
  <si>
    <t>TOTAL ACESSO BILHETERIA PERIODO 21-27/04</t>
  </si>
  <si>
    <t>Andrea Aoas - Tribos</t>
  </si>
  <si>
    <t>EVENTIM - 04/2025</t>
  </si>
  <si>
    <t>SODEXO - 04/2025</t>
  </si>
  <si>
    <t>VR - 04/2025</t>
  </si>
  <si>
    <t>ACORDO PATROCINIO - PARCELA 7/12</t>
  </si>
  <si>
    <t>RM LANCE VIAGENS</t>
  </si>
  <si>
    <t>EVENTO RM LANCE VIAGENS - 04/2025</t>
  </si>
  <si>
    <t>TOTAL ACESSO BILHETERIA PERIODO 14-20/04</t>
  </si>
  <si>
    <t xml:space="preserve">João Carlos Castilho Garcia </t>
  </si>
  <si>
    <t>EVENTO JOÃO CARLOS COUVERT - 04/2025</t>
  </si>
  <si>
    <t>ORION OPERACOES PORTUARIAS LTDA</t>
  </si>
  <si>
    <t>Cartão de Débito</t>
  </si>
  <si>
    <t>EVENTO PAGO PELA ZIGPAY - 04/2025</t>
  </si>
  <si>
    <t>Sandra Regina  de Oliveira</t>
  </si>
  <si>
    <t>PAGO VIA ZIGPAY - 19/04</t>
  </si>
  <si>
    <t>TOTAL ACESSO BILHETERIA PERIODO 07-13/04</t>
  </si>
  <si>
    <t>VICTOR TAVARES DE COSTA</t>
  </si>
  <si>
    <t>CONTA EM ABERTO DE CLIENTE NO DIA 12/04 PAGO VIA PIX - 04/2025</t>
  </si>
  <si>
    <t>Global Key Family Network</t>
  </si>
  <si>
    <t>TOTAL ACESSO BILHETERIA PERIODO 31-06/04</t>
  </si>
  <si>
    <t>Marilia Beatriz Gomes</t>
  </si>
  <si>
    <t>Darlane Macêdo</t>
  </si>
  <si>
    <t>Permuta</t>
  </si>
  <si>
    <t>PERMUTA</t>
  </si>
  <si>
    <t>PAC Projetos Amigos das Crianças</t>
  </si>
  <si>
    <t>Karina zausner skarbnik</t>
  </si>
  <si>
    <t>ACORDO PATROCINIO - PARCELA 6/12</t>
  </si>
  <si>
    <t>Alvaro Aoas</t>
  </si>
  <si>
    <t>FUNDACAO CENTRO DE ATENDIMENTO SOCIOEDUCATIVO AO ADOLESCENTE - FUNDACAO CASA - SP</t>
  </si>
  <si>
    <t>SCHOOL OF ROCK MUSIC SANTO ANDRE PAALAS ESCOLA DE MUSICA</t>
  </si>
  <si>
    <t xml:space="preserve">EVENTO PAGO NA CASA - COMANDA ABERTA </t>
  </si>
  <si>
    <t>KAMINO</t>
  </si>
  <si>
    <t xml:space="preserve">Debito Automático </t>
  </si>
  <si>
    <t>Remuneração conta Kamino</t>
  </si>
  <si>
    <t>Arlete Caron Porto</t>
  </si>
  <si>
    <t>Claudia Ribeiro</t>
  </si>
  <si>
    <t xml:space="preserve">Luísa Adorno Fernandes </t>
  </si>
  <si>
    <t>VIVA SORTE DISTRIBUIDORA E INTERMEDIADORA DE NEGOCIOS LTDA</t>
  </si>
  <si>
    <t>Debora Cunha</t>
  </si>
  <si>
    <t>ORBEE VIAGENS ESTRATEGICAS LTDA.</t>
  </si>
  <si>
    <t>COLETA DE OLEO VEGETAL - 570 LITROS - REF. 01/2025</t>
  </si>
  <si>
    <t>ACORDO PATROCINIO - PARCELA 5/12</t>
  </si>
  <si>
    <t>SUKSES EVENTOS LTDA</t>
  </si>
  <si>
    <t>US TECHNOLOGY SOUTH AMERICA INC</t>
  </si>
  <si>
    <t>Pago com cartão de crédito na Zig</t>
  </si>
  <si>
    <t>School Of Rock Music- Vila Mascote SOR Vila Mascote LTDA</t>
  </si>
  <si>
    <t>Taxas Automáticas ZigPay</t>
  </si>
  <si>
    <t>Não vamos ter comprovante de pagamento dele, porque o pagamento foi efetuado diretamente na casa.</t>
  </si>
  <si>
    <t>ASSOCIACAO BM&amp;F</t>
  </si>
  <si>
    <t>Evento Social Monica Martins</t>
  </si>
  <si>
    <t>PATRICIA GALVO DE SOUZA</t>
  </si>
  <si>
    <t>RECEITA NÃO FOI IDENTIFICADA - 02/2025</t>
  </si>
  <si>
    <t>MARIA EMILIA BERNARDI BERTINI 06025691843</t>
  </si>
  <si>
    <t>Reginaldo Cruz</t>
  </si>
  <si>
    <t>PAGO MAQUININHA DA CIELO - CREDITO</t>
  </si>
  <si>
    <t>AGENCIA MTUR - MARTINEZ SCAPIM LTDA</t>
  </si>
  <si>
    <t xml:space="preserve">3ª PARC PAGA PELA ZIG </t>
  </si>
  <si>
    <t xml:space="preserve"> Andrea Volpato</t>
  </si>
  <si>
    <t>WASHIGTON APARECIDO</t>
  </si>
  <si>
    <t>EVENTOS NÃO IDENTIFICA ESSE VALOR COM DELES - AGUARDANDO CONFIRMAÇÃO</t>
  </si>
  <si>
    <t>VANTAGE CONSULTORIA E NEGOCIO LTDA</t>
  </si>
  <si>
    <t xml:space="preserve">Magali Godoi </t>
  </si>
  <si>
    <t>Rina Tur Passeios e Entretenimento</t>
  </si>
  <si>
    <t>BANCO SOFISA S.A.</t>
  </si>
  <si>
    <t>BRASVAN VIAGENS E TURISMO LTDA</t>
  </si>
  <si>
    <t xml:space="preserve">ZIG PAY </t>
  </si>
  <si>
    <t xml:space="preserve">Betina Testoni </t>
  </si>
  <si>
    <t>2ª parcela paga na maquininha da Cielo Ypiranga</t>
  </si>
  <si>
    <t>ACORDO PATROCINIO - PARCELA 4/12</t>
  </si>
  <si>
    <t>iFood</t>
  </si>
  <si>
    <t>TEKNISA SERVICE</t>
  </si>
  <si>
    <t>Alexandra Seixas</t>
  </si>
  <si>
    <t>Pagamento feito através de depósito em dinheiro na conta da Tempus</t>
  </si>
  <si>
    <t>Sérgio Oliveira</t>
  </si>
  <si>
    <t xml:space="preserve">Alexandre Chiquito Júnior </t>
  </si>
  <si>
    <t>Pagamento feito através de depósito na conta da Tempus</t>
  </si>
  <si>
    <t xml:space="preserve">MAGALI GONCALVES TEIXEIRA </t>
  </si>
  <si>
    <t xml:space="preserve"> BRUNO GARAVELLI</t>
  </si>
  <si>
    <t>JOAO VITOR REIA</t>
  </si>
  <si>
    <t>REEMBOLSO REFERENTE RETIRADA DE INSUMO POR SOCIO</t>
  </si>
  <si>
    <t>BILHETERIA TOTAL ACESSO - 01/2025</t>
  </si>
  <si>
    <t>Gustavo Passos</t>
  </si>
  <si>
    <t xml:space="preserve">NEUROTECH TECNOLOGIA DA INFORMAÇÃO </t>
  </si>
  <si>
    <t>INSTITUTO DE DESENVOLVIMENTO E GESTAO - IDG</t>
  </si>
  <si>
    <t>Natalia Franco</t>
  </si>
  <si>
    <t>AMACISP - ASSOCIACAO MUNICIPAL DOS AUDITORES DE CONTROLE INTERNO DO MUNICIPIO DE SAO PAULO</t>
  </si>
  <si>
    <t>Renata da Silva Gonçalves</t>
  </si>
  <si>
    <t>Coml. Imp e Exp. Metapunto Ltda.</t>
  </si>
  <si>
    <t xml:space="preserve">Tamires Damiana de Felice </t>
  </si>
  <si>
    <t>Associação dos Analistas e Profissionais de Investimento do Mercado de Capitais do Brasil – APIMEC Brasil</t>
  </si>
  <si>
    <t>LOCOMOTIVA CONSULTORIA, MARKETING E NEGOCIOS EMERGENTES LTDA</t>
  </si>
  <si>
    <t>EVENTO LOCOMOTIVA 30 PESSOAS - 12/2024</t>
  </si>
  <si>
    <t>MAGIK JC EMPREENDIMENTOS IMOBILIARIOS</t>
  </si>
  <si>
    <t>EVENTO MAGIK - 12/2024</t>
  </si>
  <si>
    <t>COLETA DE OLEO - 11/2024</t>
  </si>
  <si>
    <t>Vinicius Rodrigues da Silva</t>
  </si>
  <si>
    <t>LELIS &amp; AQUINO SOCIEDADE DE ADVOGADOS</t>
  </si>
  <si>
    <t>ADIDAS DO BRASIL LTDA</t>
  </si>
  <si>
    <t>EVENTO ADIDAS - 12/2024</t>
  </si>
  <si>
    <t xml:space="preserve">MICHEL ALMEIDA </t>
  </si>
  <si>
    <t>PAGO VIA CARTÃO DE CREDITO ZIGPAY - 12/2024</t>
  </si>
  <si>
    <t>Hit Imoveis</t>
  </si>
  <si>
    <t>EVENTO HIT IMOVEIS - 12/2024</t>
  </si>
  <si>
    <t>J M C COMERCIAL ELETRICA LTDA</t>
  </si>
  <si>
    <t xml:space="preserve">EVENTO J M F COMERCIAL - 12/2024 - CLIENTE PAGOU 90,00 REAIS A MAIOR </t>
  </si>
  <si>
    <t>Rafael Rolin - Sociedade Brasileira de Pediatria</t>
  </si>
  <si>
    <t>Julia Malachias Bernardino</t>
  </si>
  <si>
    <t>EVENTO RAFAEL ROLIM - 12/2024</t>
  </si>
  <si>
    <t>Erica Bento da Silva</t>
  </si>
  <si>
    <t>LOJINHA - FOTOS E PHOTOS</t>
  </si>
  <si>
    <t>Luciana Pereira</t>
  </si>
  <si>
    <t>pago via cartao confirmado no Zig dia 09/12</t>
  </si>
  <si>
    <t>Patricia Der Hagobian</t>
  </si>
  <si>
    <t>Legal Claims Services Ltda (JUST TEC)</t>
  </si>
  <si>
    <t>EVENTO LEGAL CLAIMS - 12/2024</t>
  </si>
  <si>
    <t>GRÊMIO RECREATIVO CULTURAL SOCIAL ESCOLA DE SAMBA UNIDOS DE VILA MARIA,</t>
  </si>
  <si>
    <t xml:space="preserve">Nota Bonificada </t>
  </si>
  <si>
    <t>Desconto</t>
  </si>
  <si>
    <t xml:space="preserve">Domingo dia 08/12/2024, o Alvaro me deu a autorização para efetuar a feijoada a custo, para o Unidos da Vila Maria. </t>
  </si>
  <si>
    <t>Cristiane da Rocha Souza Teles</t>
  </si>
  <si>
    <t>TECNOHIDRO - EQUIPAMENTOS HIDRAULICOS</t>
  </si>
  <si>
    <t xml:space="preserve">Finlândia Corretora de Seguros </t>
  </si>
  <si>
    <t>EVENTO FINLÂNDIA -12/2024</t>
  </si>
  <si>
    <t>17 OFICIAL DE REGISTRO DE IMOVEIS</t>
  </si>
  <si>
    <t>SINDFESP BENEFICIOS</t>
  </si>
  <si>
    <t>RENALCLASS - CLINICA DE NEFROLOGIA LTDA.</t>
  </si>
  <si>
    <t>Porto Systems Sistemas de Informação Ltda</t>
  </si>
  <si>
    <t>EVENTO - 12/2024</t>
  </si>
  <si>
    <t>AUTOMOTIVE IMPORT'S COMERCIAL LTDA</t>
  </si>
  <si>
    <t>tem a entrada de 25500 paga 31/10 lancado id receita 3119</t>
  </si>
  <si>
    <t>WILSON LEONARDO RIBEIRO ESTEVES</t>
  </si>
  <si>
    <t>TDGI FACILITIES E MANUTENCAO DE INSTALACOES LTDA.</t>
  </si>
  <si>
    <t>ACORDO PATROCINIO - PARCELA 2/12</t>
  </si>
  <si>
    <t>ACORDO PATROCINIO - PARCELA 3/12</t>
  </si>
  <si>
    <t>Bruna Bastos Brito</t>
  </si>
  <si>
    <t xml:space="preserve">Joel de Souza Junior </t>
  </si>
  <si>
    <t>FUNDAÇÃO MARIA CECILIA SOUTO VIDIGAL</t>
  </si>
  <si>
    <t>3° Tabelião de Notas de São Paulo</t>
  </si>
  <si>
    <t xml:space="preserve">ENDOTEC PRODUTOS MÉDICOS </t>
  </si>
  <si>
    <t>BETTCHER DO BRASIL | Marta Xavier</t>
  </si>
  <si>
    <t>Cruzando Histórias</t>
  </si>
  <si>
    <t>ASSOC BRASILEIRA DE OFICIAIS DA RESERVA DO EXERCITO - ABORE</t>
  </si>
  <si>
    <t>Quadriga, Inc dba Taller Technologies</t>
  </si>
  <si>
    <t>Consórcio Revitalizar</t>
  </si>
  <si>
    <t>Michel Almeida</t>
  </si>
  <si>
    <t>Danniela Alves - Fruto de Arte</t>
  </si>
  <si>
    <t>Sueli Terezinha</t>
  </si>
  <si>
    <t>Ana Paula Moreca</t>
  </si>
  <si>
    <t>Grupo Amaro</t>
  </si>
  <si>
    <t>Marcos José Mendonça - Container Food Park</t>
  </si>
  <si>
    <t>ART CAMARGO - Tulio de Camargo Alves</t>
  </si>
  <si>
    <t>ARTECPRESS ENGENHARIA TÉRMICA LTDA</t>
  </si>
  <si>
    <t>Natalia Coura</t>
  </si>
  <si>
    <t>GRUPO MATCH LTDA</t>
  </si>
  <si>
    <t>CLIENTE PAGOU COM UMA DIFERENÇA DE 30,00</t>
  </si>
  <si>
    <t>THIAGO WANDERLEY VITOR</t>
  </si>
  <si>
    <t>Venus Prata e Aço Ltda</t>
  </si>
  <si>
    <t>Adriana Benetti Marques Valio</t>
  </si>
  <si>
    <t xml:space="preserve">Raphaela Cunha </t>
  </si>
  <si>
    <t>MANSOR ADVOGADOS ASSOCIADOS</t>
  </si>
  <si>
    <t>Andrea Magliari</t>
  </si>
  <si>
    <t>410 litros</t>
  </si>
  <si>
    <t xml:space="preserve">entrada do id evento 4178 - </t>
  </si>
  <si>
    <t>ACORDO PATROCINIO - PARCELA 1/12</t>
  </si>
  <si>
    <t>Sofia canoilas bittar</t>
  </si>
  <si>
    <t>Malavasi Travel Bureau Agência de Viagens e Turismo Ltda</t>
  </si>
  <si>
    <t>Viaje Turismo</t>
  </si>
  <si>
    <t>KM VIAGENS E TURISMO</t>
  </si>
  <si>
    <t>VICTOR OTAVIO MORAES DE OLIVEIRA</t>
  </si>
  <si>
    <t>Evento Social Maria josenite roncato</t>
  </si>
  <si>
    <t>EVENTO TURISMO FUNDACAO FRIEDRICH EBERT</t>
  </si>
  <si>
    <t>Érica Reis Chiaradia</t>
  </si>
  <si>
    <t>manuel vicente majjul nemes</t>
  </si>
  <si>
    <t>Sicoob Seguradora</t>
  </si>
  <si>
    <t>Ane Gomes</t>
  </si>
  <si>
    <t>FJ SOR ESCOLA DE MUSICA LTDA</t>
  </si>
  <si>
    <t>S.I.N. IMPLANT SYSTEM LTDA</t>
  </si>
  <si>
    <t>590 litros</t>
  </si>
  <si>
    <t>Q CHOPP LIMAO COMERCIO</t>
  </si>
  <si>
    <t>Evento Social Priscila Maiello</t>
  </si>
  <si>
    <t>Diageo</t>
  </si>
  <si>
    <t>Bar Brahma - Ação Tanqueray e Johnnie Walker Blonde – PAGAMENTO PÓS-AÇÃO</t>
  </si>
  <si>
    <t>Banco do Brasil</t>
  </si>
  <si>
    <t>faltam 98,45$ eles descontaram o imposto....</t>
  </si>
  <si>
    <t>Paulo Eduardo de Barros Fonseca</t>
  </si>
  <si>
    <t xml:space="preserve">José Batista Pereira </t>
  </si>
  <si>
    <t>Marise Almeida</t>
  </si>
  <si>
    <t>Travel Plus Tur</t>
  </si>
  <si>
    <t>Elen Aparecida Alvarenga</t>
  </si>
  <si>
    <t>Competência Julho/24</t>
  </si>
  <si>
    <t>Aniversario Danielle de Bortoli Correa</t>
  </si>
  <si>
    <t>pago autonovo imports</t>
  </si>
  <si>
    <t>Confraternização Gustavo Pereira</t>
  </si>
  <si>
    <t>Gustavo Piva</t>
  </si>
  <si>
    <t>pago via cartao, comprovante enviado 08/08 no e-mail em anexo</t>
  </si>
  <si>
    <t>Agencia Fuego</t>
  </si>
  <si>
    <t>Michelly Gomes</t>
  </si>
  <si>
    <t>ID	Evento	Valor 6253	Bar Brahma Apresenta: Matheus Minas e Leandro 	 R$                      49,00  6290	Bar Brahma Apresenta: Pagode do Canta   	 R$                    117,60  6313	Bar Brahma Apresenta: Banda Helles   	 R$                      98,00  632</t>
  </si>
  <si>
    <t>01 a 02/06; 03 a 09; 10 a 16; 17 a 23 e 24 a 30/06 valor bruto R$3553,82; descontos R$1348,80; liquido R$2205,02</t>
  </si>
  <si>
    <t>Competência 1 a 15 e 16 a 30 de Julho</t>
  </si>
  <si>
    <t>CAIXA ECONOMICA FEDERAL</t>
  </si>
  <si>
    <t>ALBOOM TECNOLOGIA E INTERNET LTDA</t>
  </si>
  <si>
    <t xml:space="preserve"> FLAVIA NOBALBOS SOUBHIA</t>
  </si>
  <si>
    <t>Fernanda Garcia Marques</t>
  </si>
  <si>
    <t>AMBEV S.A.</t>
  </si>
  <si>
    <t>Maria de Fátima Fonseca Ruiz</t>
  </si>
  <si>
    <t>PASCHOAL TURISMO</t>
  </si>
  <si>
    <t>Bradesco Administradora de Consorcios Ltda</t>
  </si>
  <si>
    <t>Del Plaza - Maraba</t>
  </si>
  <si>
    <t>Helio Furtado Gomes</t>
  </si>
  <si>
    <t>pagto em especie, segunda parcela paga via cartao</t>
  </si>
  <si>
    <t>1 A 5; 6 A 12; 13 A 19; 20 A 26 e 27 a 31/05 bruto em vendas 4615,45 liquido 2844,71</t>
  </si>
  <si>
    <t>pago via boleto direto na kamino</t>
  </si>
  <si>
    <t>TÂMEGA AGÊNCIA DE VIAGENS E TURISMO LTDA</t>
  </si>
  <si>
    <t>Daniel Mazini - ticket 2021052607</t>
  </si>
  <si>
    <t>paga na tempus</t>
  </si>
  <si>
    <t>BERGER EVENTOS EMPRESARIAIS LTDA | BE180</t>
  </si>
  <si>
    <t>Patricia A Domenici - ticket 2021052641</t>
  </si>
  <si>
    <t>SHIRLEI HANAI - Viagens &amp; Boas Cias</t>
  </si>
  <si>
    <t>Daniel Kuntz Gonçalves - Viajando entre Amigos</t>
  </si>
  <si>
    <t>Samantha Souza da Silva</t>
  </si>
  <si>
    <t>Hugo da Silva Oliveira</t>
  </si>
  <si>
    <t>1-7; 8-14; 15-21; 22-28 e 29-30 de abril</t>
  </si>
  <si>
    <t>GABRIELA PIZARRO</t>
  </si>
  <si>
    <t>Rivânia Maria de Lima</t>
  </si>
  <si>
    <t>10k pago em especie</t>
  </si>
  <si>
    <t>OMZ Ideias em Comunicação Ltda</t>
  </si>
  <si>
    <t>Metadados Assessoria e Sistemas - ticket 2021051361</t>
  </si>
  <si>
    <t>Lista de convidados enviado no e-mail com a confirmação de consumo e anexa aqui</t>
  </si>
  <si>
    <t>Período de Venda 1 a 15 e 16 a 31 de Março</t>
  </si>
  <si>
    <t>XS4 CAPITALIZACAO S.A</t>
  </si>
  <si>
    <t>Original Rockers Ensino de Música Ltda</t>
  </si>
  <si>
    <t xml:space="preserve">FAESP: Federação da Agricultura e Pecuária do Estado de São Paulo </t>
  </si>
  <si>
    <t>atentar-se extra evento $7698,30 alex $3382,28 gili - confirmar</t>
  </si>
  <si>
    <t>Banco Safra</t>
  </si>
  <si>
    <t>Flavio Romeu Moreira Couto</t>
  </si>
  <si>
    <t>Célio Mello da Gama Junior ticket 2021050945</t>
  </si>
  <si>
    <t>Carla Baptista</t>
  </si>
  <si>
    <t>Elaine Belo</t>
  </si>
  <si>
    <t xml:space="preserve"> amigo do Álvaro</t>
  </si>
  <si>
    <t>Delivery Bar Brahma para hóspedes Maraba.</t>
  </si>
  <si>
    <t>email enviando 27/03 Gabriel Cunha</t>
  </si>
  <si>
    <t>ILEVA MARKETING DE INCENTIVO PROMOCAO E RELACIONAMENTO LTDA</t>
  </si>
  <si>
    <t xml:space="preserve">RELATORIO DE CONSUMO DE BAR EM ANEXO </t>
  </si>
  <si>
    <t>OMNION Produtos e Sistemas de Automação Ltda.</t>
  </si>
  <si>
    <t>Bruna Ribeiro Beloto</t>
  </si>
  <si>
    <t>Maria Fernanda de Castro</t>
  </si>
  <si>
    <t>Sukses Eventos Ltda</t>
  </si>
  <si>
    <t>PAGO EM DUAS VEZES 9K E 7936,12 CONTA TEMPUS</t>
  </si>
  <si>
    <t>pago via cartao zig integrado</t>
  </si>
  <si>
    <t>Renato Cavalini</t>
  </si>
  <si>
    <t>Marielli Katia da Silva</t>
  </si>
  <si>
    <t>pago via cartao</t>
  </si>
  <si>
    <t>pagto via cartao comprovante em email 15/02</t>
  </si>
  <si>
    <t>pago por pix na conta do jacaré</t>
  </si>
  <si>
    <t>COSECURITY Comercio e Serviços Compartilhados Ltda</t>
  </si>
  <si>
    <t>pagamento via cartao comprovante em email 15/02</t>
  </si>
  <si>
    <t>PAGO VIA CARTAO comprovante recebido no e-mail dia 15/02</t>
  </si>
  <si>
    <t>TENDA CONSTRUTORA</t>
  </si>
  <si>
    <t>Sheila de Oliveira Anselmo (DN: 17/10/79)</t>
  </si>
  <si>
    <t>CRUZEIRO DO SUL EDUCACIONAL S.A.</t>
  </si>
  <si>
    <t>Primeira parcela eventos, Segunda parcela reveillon</t>
  </si>
  <si>
    <t>Cintia Cesar Fonseca</t>
  </si>
  <si>
    <t>Ifood  competência dezembro/2023</t>
  </si>
  <si>
    <t>AZULZINHA CAIXA - JACARE</t>
  </si>
  <si>
    <t>$20,53 de IR retido no periodo</t>
  </si>
  <si>
    <t>Flavia Regina Chaves Cabral</t>
  </si>
  <si>
    <t>Beatriz Cecilia Ribeiro Antonio</t>
  </si>
  <si>
    <t>Comercial Importadora e Exportadora Metapunto Ltda</t>
  </si>
  <si>
    <t>Locksley Logística ltda</t>
  </si>
  <si>
    <t>Leandro Fortes Gonçalves</t>
  </si>
  <si>
    <t>6D Pre impressão ltda ME</t>
  </si>
  <si>
    <t>LPM TELEINFORMÁTICA LTDA</t>
  </si>
  <si>
    <t>UNION PARALEGAIS E ASSESSORIA EMPRESARIAL LTDA.</t>
  </si>
  <si>
    <t>ORGANIZACAO PACINI DE CONTABILIDADE S/S</t>
  </si>
  <si>
    <t>confirmação de consumo enviada no e-mail</t>
  </si>
  <si>
    <t xml:space="preserve">Fernando Costa </t>
  </si>
  <si>
    <t>EXTRA CONSULT - CONSULTORIA E TRABALHO TERCEIRIZADO LTDA</t>
  </si>
  <si>
    <t>Nasser Mohamad Majzoub</t>
  </si>
  <si>
    <t>Assim Corretora de Seguros</t>
  </si>
  <si>
    <t>MORECREDI TELECOMUNICACOES LTDA</t>
  </si>
  <si>
    <t>pago via cartao, comprovante enviado 20/12 no e-mail</t>
  </si>
  <si>
    <t>VITA IT COMERCIO E SERVIÇOS DE SOLUÇÕES EM TI LTDA</t>
  </si>
  <si>
    <t>PAGO VIA CARTAO comprovante recebido no e-mail dia 20/12</t>
  </si>
  <si>
    <t>Frederico Rozanski</t>
  </si>
  <si>
    <t>RB COMERCIO ACABAMENTOS ESPECIAIS EM MADEIRA LTDA EPP</t>
  </si>
  <si>
    <t>ADCARD Administradora de cartões de crédito Ltda</t>
  </si>
  <si>
    <t>confirmação de consumo enviada no email</t>
  </si>
  <si>
    <t>Fabianni Lima Latini Correa</t>
  </si>
  <si>
    <t>JOAO FARIA NEGOCIOS DA COMUNICACAO LTDA</t>
  </si>
  <si>
    <t>pago por permuta</t>
  </si>
  <si>
    <t>Sidnei Souza Bueno</t>
  </si>
  <si>
    <t>Lista de convidados enviado no e-mail com a confirmação de consumo</t>
  </si>
  <si>
    <t>GISLANDIA FERREIRA DA SILVA - ADVOGADOS E ASSOCIADOS</t>
  </si>
  <si>
    <t>PEGA EVENTOS E TURISMO LTDA</t>
  </si>
  <si>
    <t xml:space="preserve">Iwamoto &amp; Gonzalez Viagens e Entretenimento </t>
  </si>
  <si>
    <t>Sincor SP</t>
  </si>
  <si>
    <t>U.S. Technology South America</t>
  </si>
  <si>
    <t>ROTARY CLUB DE SAO PAULO NORDESTE</t>
  </si>
  <si>
    <t>SCORE LATIN AMERICA CONSULTORIA E PROMOCOES S.A.</t>
  </si>
  <si>
    <t>IVONE RINALDI</t>
  </si>
  <si>
    <t>Expertise Group 1374</t>
  </si>
  <si>
    <t>SINAFRESP</t>
  </si>
  <si>
    <t>Fundação 25 de Janeiro</t>
  </si>
  <si>
    <t>Luisa Goulart Pereira</t>
  </si>
  <si>
    <t>Período de apuração 04 a 10/09/2023 - 11 a 17/09/2023</t>
  </si>
  <si>
    <t>Cintia Guglielmi</t>
  </si>
  <si>
    <t>PAGO VIA CARTAO</t>
  </si>
  <si>
    <t>Antonio Kambilis</t>
  </si>
  <si>
    <t>Associação Brasileira de Motéis - ABMOTEIS</t>
  </si>
  <si>
    <t>SOS PASSAGENS AEREAS</t>
  </si>
  <si>
    <t>EDITORA ATICA S/A</t>
  </si>
  <si>
    <t>Veratur Turismo Ltda ME</t>
  </si>
  <si>
    <t>Período de apuração 07/08/2023 a 13/08/2023</t>
  </si>
  <si>
    <t>Petronio Limao da Silva</t>
  </si>
  <si>
    <t>Marcela Nardelli</t>
  </si>
  <si>
    <t xml:space="preserve">Caroline da Silva Santos </t>
  </si>
  <si>
    <t>enviado comprovante de agendamento da segunda parcela para dia 30/08</t>
  </si>
  <si>
    <t xml:space="preserve">Período de apuração 03/07/2023 a 09/07/2023 </t>
  </si>
  <si>
    <t>Loiane Lopes</t>
  </si>
  <si>
    <t>Dismonza</t>
  </si>
  <si>
    <t>ROCK US BRAZIL ESCOLA DE MUSICA LTDA</t>
  </si>
  <si>
    <t>5940$ 30d / 2050$ pix</t>
  </si>
  <si>
    <t>valor bonificado no e-mail confirmado por Duval em 10/08/23 é  R$8323,86. recebido e-mail da diferença em 22/08/23 no valor de 2375,00</t>
  </si>
  <si>
    <t>VIA PIX SALVADOR JOSE DE TOLEDO</t>
  </si>
  <si>
    <t>Fujji Turismo Agência de Viagens Ltda</t>
  </si>
  <si>
    <t>Pagamento feito via transferencia entre contas confirmado para thati via e-mail 16/8</t>
  </si>
  <si>
    <t>Maira Lagazzi Rodrigues</t>
  </si>
  <si>
    <t>LOCAÇÃO ESPAÇO LOJINHA DO BAR BRAHM - COMPETÊNCIA JULHO</t>
  </si>
  <si>
    <t>Flavia Encinas</t>
  </si>
  <si>
    <t>Período de apuração 01/07/2023 a 02/07/2023</t>
  </si>
  <si>
    <t>Copastur Viagens e Turismo Ltda</t>
  </si>
  <si>
    <t>GS HUB ACELERANDO PROPOSITOS EM COMUNICAÇÃO LTDA</t>
  </si>
  <si>
    <t>16 DE JUNHO DE 2023 - 30 DE JUNHO DE 2023 - pagamento - ID BR-11854367</t>
  </si>
  <si>
    <t>SANDRA STECCA</t>
  </si>
  <si>
    <t>AGENCIA SÃO JOÃO DE TURISMO LTDA</t>
  </si>
  <si>
    <t>Isabela Santos de Araújo Campos</t>
  </si>
  <si>
    <t>Flavia Carvalho Silva</t>
  </si>
  <si>
    <t>Ana Paula Caiafa Freire de Faro</t>
  </si>
  <si>
    <t>Sandra Cristina Fernandes de Oliveira</t>
  </si>
  <si>
    <t>Fundação Friedrich Ebert (FES) Brasil</t>
  </si>
  <si>
    <t>1750$ PAGO VIA PIX SO TURISMO E CULT 1680 pago via pix</t>
  </si>
  <si>
    <t>VENDAS IFOOD 12 A 18/06/2023</t>
  </si>
  <si>
    <t>PAGO VIA PIX</t>
  </si>
  <si>
    <t>Juliana dos Santos</t>
  </si>
  <si>
    <t>LOCAÇÃO ESPAÇO LOJINHA DO BAR BRAHM - COMPETÊNCIA JUNHO</t>
  </si>
  <si>
    <t>VENDAS RAPPI 1 A 15/06/2023 - CONTA DA FABRICA MORUMBI</t>
  </si>
  <si>
    <t>PAGO VIA TED</t>
  </si>
  <si>
    <t>BTO COMUNICAÇÃO LTDA</t>
  </si>
  <si>
    <t>AIR MARKETING E ENTRETENIMENTO EIRELI EPP</t>
  </si>
  <si>
    <t xml:space="preserve">Fabio de Oliveira Moreira </t>
  </si>
  <si>
    <t>AMBOS PAGTO VIA PIX 14/6 E 6/7</t>
  </si>
  <si>
    <t>VENDAS IFOOD 05 A 11/06/2023</t>
  </si>
  <si>
    <t>Tammy</t>
  </si>
  <si>
    <t>Shibari Art e Diversão Ltda</t>
  </si>
  <si>
    <t>FABRICA DE BARES SERVIÇOS LTDA</t>
  </si>
  <si>
    <t>VENDAS IFOOD 01 A 01/06/2023</t>
  </si>
  <si>
    <t>VENDAS IFOOD 29 A 31/05/2023</t>
  </si>
  <si>
    <t>Dermapen</t>
  </si>
  <si>
    <t>Pago via Cartão 25/06 a 01:47</t>
  </si>
  <si>
    <t>VENDAS RAPPI 16 A 31/05/2023 -  CONTA DA FÁBRICA MORUMBI</t>
  </si>
  <si>
    <t xml:space="preserve">VENDAS IFOOD 22 A 28/05/2023 </t>
  </si>
  <si>
    <t>Diva Prado Fonseca</t>
  </si>
  <si>
    <t>Dermapenworld Brasil Imp e Com de Dispositivos Médicos e Dermocosmeticos Ltda</t>
  </si>
  <si>
    <t>Alexandre Parra de Siqueira</t>
  </si>
  <si>
    <t>apresentado pela operação a thati</t>
  </si>
  <si>
    <t>Luciana Aparecida Castellain Borges</t>
  </si>
  <si>
    <t>Rosa Maria de Oliveira - Bora lá Turismo</t>
  </si>
  <si>
    <t>Maria Vilma Daniel</t>
  </si>
  <si>
    <t>pago via pix na fb caixa</t>
  </si>
  <si>
    <t>VENDAS IFOOD 15 A 21/05/2023</t>
  </si>
  <si>
    <t>TCH PAY INCENTIVE S/A</t>
  </si>
  <si>
    <t>PAGO VIA TRANSF NA CONTA FB 7670</t>
  </si>
  <si>
    <t>ALUGUEL LOJINHA</t>
  </si>
  <si>
    <t>VENDAS IFOOD 08 A 14/05/2023</t>
  </si>
  <si>
    <t>EXPERIAN</t>
  </si>
  <si>
    <t>Riotur Emp de Turismo do Município do Rio de Janeiro SA</t>
  </si>
  <si>
    <t>VENDAS IFOOD 01 A 07/05/2023</t>
  </si>
  <si>
    <t>RCV Serviços e Organizações Artísticas Ltda - Contaí</t>
  </si>
  <si>
    <t>Haissa Santiago da Silva</t>
  </si>
  <si>
    <t>A T Turismo e viagens Ltda</t>
  </si>
  <si>
    <t>Pedro Rogério de Castro Maciel</t>
  </si>
  <si>
    <t>pago via pix</t>
  </si>
  <si>
    <t>Omni As Credito Financiamento e Investimento</t>
  </si>
  <si>
    <t>CREDITADO VIA TED CONTA FB</t>
  </si>
  <si>
    <t>Arneg Brasil Ltda</t>
  </si>
  <si>
    <t>pago via cartão</t>
  </si>
  <si>
    <t>repasses total acesso</t>
  </si>
  <si>
    <t>Rafael Barroso da Silva Produções Eireli - Pronto Produções</t>
  </si>
  <si>
    <t>4K EM VENDA DIGITADA  84300 NO CARTAO</t>
  </si>
  <si>
    <t>Keviagens e turismo ltda</t>
  </si>
  <si>
    <t>Associação dos Lojistas do Center Norte</t>
  </si>
  <si>
    <t>2200 PAGO VIA CARTAO</t>
  </si>
  <si>
    <t>BAIXA AUTORIZADA PELO CAIRE POR E-MAIL EM 18/12/23</t>
  </si>
  <si>
    <t>Marco Antônio Buonomo Júnior</t>
  </si>
  <si>
    <t>Guilherme Augusto Sampaio Marconi</t>
  </si>
  <si>
    <t>ACORDO PATROCINIO - PARCELA 11/12</t>
  </si>
  <si>
    <t>ACORDO PATROCINIO - PARCELA 12/12</t>
  </si>
  <si>
    <t>ID_Despesa</t>
  </si>
  <si>
    <t>Fornecedor_Razao_Social</t>
  </si>
  <si>
    <t>Data_Vencimento</t>
  </si>
  <si>
    <t>Previsao_Pgto</t>
  </si>
  <si>
    <t>Realizacao_Pgto</t>
  </si>
  <si>
    <t>Data_Competencia</t>
  </si>
  <si>
    <t>Data_Lancamento</t>
  </si>
  <si>
    <t>Class_Cont_1</t>
  </si>
  <si>
    <t>Class_Cont_2</t>
  </si>
  <si>
    <t>Status_Conf_Document</t>
  </si>
  <si>
    <t>Status_Aprov_Diret</t>
  </si>
  <si>
    <t>Status_Aprov_Caixa</t>
  </si>
  <si>
    <t>CNPJ_Loja</t>
  </si>
  <si>
    <t xml:space="preserve">KAMINO INSTITUICAO DE PAGAMENTO LTDA </t>
  </si>
  <si>
    <t>Despesas Financeiras</t>
  </si>
  <si>
    <t>Tarifas Bancárias</t>
  </si>
  <si>
    <t xml:space="preserve">Tarifabancaria </t>
  </si>
  <si>
    <t>ESTAFF SOLUCOES TECNOLOGICAS DE AGENCIAMENTO LTDA</t>
  </si>
  <si>
    <t>Mão de Obra - Extra</t>
  </si>
  <si>
    <t>Mão de Obra Extra</t>
  </si>
  <si>
    <t>609769666</t>
  </si>
  <si>
    <t>Documentação Aprovada</t>
  </si>
  <si>
    <t>Aprovado Diretoria</t>
  </si>
  <si>
    <t>Aprovado Caixa</t>
  </si>
  <si>
    <t xml:space="preserve">BGC COMERCIO DE UTENSILIOS </t>
  </si>
  <si>
    <t>1512</t>
  </si>
  <si>
    <t>CRYSTALMIXX-GAS COMERCIO E MANUTENCAO DE EQUIPAMENTOS DE GAS LTDA</t>
  </si>
  <si>
    <t>Utilidades</t>
  </si>
  <si>
    <t>Material de Consumo - Gelo/ Gas CO2/ Carvao /Velas</t>
  </si>
  <si>
    <t>28095</t>
  </si>
  <si>
    <t>EMPORIO MEL COMERCIO DE ALIMENTOS E BEBI</t>
  </si>
  <si>
    <t>Custo Mercadoria Vendida</t>
  </si>
  <si>
    <t>Insumos - Alimentos</t>
  </si>
  <si>
    <t>461327</t>
  </si>
  <si>
    <t>AMBEV S. A. - CDD SAO PAULO</t>
  </si>
  <si>
    <t>Insumos - Bebidas</t>
  </si>
  <si>
    <t>606249</t>
  </si>
  <si>
    <t xml:space="preserve">QUALIMAIS </t>
  </si>
  <si>
    <t>18648</t>
  </si>
  <si>
    <t>606248</t>
  </si>
  <si>
    <t xml:space="preserve">HORTIFRUTI DO CHEF LTDA </t>
  </si>
  <si>
    <t>27353</t>
  </si>
  <si>
    <t>MULTIFRANGOS COMERCIO DE ALIMENTOS LTDA</t>
  </si>
  <si>
    <t>906103</t>
  </si>
  <si>
    <t>462838</t>
  </si>
  <si>
    <t>27375</t>
  </si>
  <si>
    <t>3575</t>
  </si>
  <si>
    <t>CECILIA TSUYACO ARAKI SILVA LTDA</t>
  </si>
  <si>
    <t>375064</t>
  </si>
  <si>
    <t>MARIO PEDRO FELICIANO HORTIFRUTI EPP</t>
  </si>
  <si>
    <t>447013</t>
  </si>
  <si>
    <t>906332</t>
  </si>
  <si>
    <t>CEPEL COMERCIO DE PAPEL E EMB. EIRELLI</t>
  </si>
  <si>
    <t>Higiene e Limpeza</t>
  </si>
  <si>
    <t>245126</t>
  </si>
  <si>
    <t>KALVIN OZEAS AFONSO</t>
  </si>
  <si>
    <t>Marketing</t>
  </si>
  <si>
    <t>Publicidade e Propaganda</t>
  </si>
  <si>
    <t>240142</t>
  </si>
  <si>
    <t>BB DISTRIBUIDORA DE CARNES LTDA</t>
  </si>
  <si>
    <t>398298</t>
  </si>
  <si>
    <t>398452</t>
  </si>
  <si>
    <t>447131</t>
  </si>
  <si>
    <t>375125</t>
  </si>
  <si>
    <t>375158</t>
  </si>
  <si>
    <t>27379</t>
  </si>
  <si>
    <t>HORTIFRUTIGRANJEIRO RODRIGUES LTDA</t>
  </si>
  <si>
    <t>11806</t>
  </si>
  <si>
    <t>11843</t>
  </si>
  <si>
    <t>DTK COMERCIO DE ALIMENTOS LTDA</t>
  </si>
  <si>
    <t>36851</t>
  </si>
  <si>
    <t>VIBEL COMERCIO E DISTRIBUICAO DE VIDROS E CRISTAIS EIRELI</t>
  </si>
  <si>
    <t>Utensilios</t>
  </si>
  <si>
    <t>519</t>
  </si>
  <si>
    <t xml:space="preserve">LATICINIOS CATUPIRY LTDA </t>
  </si>
  <si>
    <t>1721241</t>
  </si>
  <si>
    <t>VALE TRANSPORTE</t>
  </si>
  <si>
    <t>Mão de Obra - Benefícios</t>
  </si>
  <si>
    <t xml:space="preserve">  -  Vale-transporte</t>
  </si>
  <si>
    <t>49800082025</t>
  </si>
  <si>
    <t>244945</t>
  </si>
  <si>
    <t>446864</t>
  </si>
  <si>
    <t>LATICINIOS PIRAMIDE LTDA</t>
  </si>
  <si>
    <t>77951</t>
  </si>
  <si>
    <t>PSS - CENTRAL DA LIMPEZA LTDA</t>
  </si>
  <si>
    <t>1990</t>
  </si>
  <si>
    <t>MAR DIRETO POC COMERCIO DE PEIXES LTDA</t>
  </si>
  <si>
    <t>103151</t>
  </si>
  <si>
    <t>374994</t>
  </si>
  <si>
    <t>M. BARBOSA DOS SANTOS</t>
  </si>
  <si>
    <t>9868</t>
  </si>
  <si>
    <t>MARCOS SILVA DO NASCIMENTO</t>
  </si>
  <si>
    <t>381</t>
  </si>
  <si>
    <t>383</t>
  </si>
  <si>
    <t>PETTY CASH</t>
  </si>
  <si>
    <t>730472025</t>
  </si>
  <si>
    <t>Manutenção</t>
  </si>
  <si>
    <t>Material de Manutenção</t>
  </si>
  <si>
    <t>150072025</t>
  </si>
  <si>
    <t>176072025</t>
  </si>
  <si>
    <t>345072025</t>
  </si>
  <si>
    <t>65072025</t>
  </si>
  <si>
    <t>Material de Escritorio</t>
  </si>
  <si>
    <t>50072025</t>
  </si>
  <si>
    <t>1450072025</t>
  </si>
  <si>
    <t>VILA OLIMPIA MASSAS</t>
  </si>
  <si>
    <t>1407</t>
  </si>
  <si>
    <t>398240</t>
  </si>
  <si>
    <t>398268</t>
  </si>
  <si>
    <t>11788</t>
  </si>
  <si>
    <t>RIACHUELO 75 MATERIAIS HIDRAULICOS E ELETRICOS</t>
  </si>
  <si>
    <t>5704</t>
  </si>
  <si>
    <t>11807</t>
  </si>
  <si>
    <t>FG7 COMERCIO E DISTRIBUICAO DE BEBIDAS -</t>
  </si>
  <si>
    <t>641294</t>
  </si>
  <si>
    <t>461333</t>
  </si>
  <si>
    <t>461403</t>
  </si>
  <si>
    <t>400072025</t>
  </si>
  <si>
    <t>377072025</t>
  </si>
  <si>
    <t>75072025</t>
  </si>
  <si>
    <t>144072025</t>
  </si>
  <si>
    <t>139072025</t>
  </si>
  <si>
    <t>398072025</t>
  </si>
  <si>
    <t>322072025</t>
  </si>
  <si>
    <t>500072025</t>
  </si>
  <si>
    <t>460072025</t>
  </si>
  <si>
    <t>101072025</t>
  </si>
  <si>
    <t>47972025</t>
  </si>
  <si>
    <t>65081</t>
  </si>
  <si>
    <t>1600072025</t>
  </si>
  <si>
    <t xml:space="preserve">FAZENDA SANTA MARGARIDA LTDA </t>
  </si>
  <si>
    <t>14473</t>
  </si>
  <si>
    <t>27334</t>
  </si>
  <si>
    <t>77925</t>
  </si>
  <si>
    <t>27346</t>
  </si>
  <si>
    <t>446806</t>
  </si>
  <si>
    <t>374938</t>
  </si>
  <si>
    <t xml:space="preserve">FORTE ALIMENTOS COM IMPORTACAO LTDA </t>
  </si>
  <si>
    <t>323249</t>
  </si>
  <si>
    <t>323248</t>
  </si>
  <si>
    <t>WIDE STOCK COMERCIO E REPRESENTACAO LTDA</t>
  </si>
  <si>
    <t>409202</t>
  </si>
  <si>
    <t>905852</t>
  </si>
  <si>
    <t>BEATRIZ ROCHA APELIAN DE OLIVEIRA</t>
  </si>
  <si>
    <t>Mão de Obra - Salários</t>
  </si>
  <si>
    <t>MDO CLT - Salário</t>
  </si>
  <si>
    <t>BRUNA BONFIM DE SOUZA</t>
  </si>
  <si>
    <t>JURANDI DA SILVA</t>
  </si>
  <si>
    <t>VANESSA MACEDO DA SILVA</t>
  </si>
  <si>
    <t>164972025</t>
  </si>
  <si>
    <t>EAU DISTRIB. DE AGUA MINERAL EIRELI - EP</t>
  </si>
  <si>
    <t>256753</t>
  </si>
  <si>
    <t>177972025</t>
  </si>
  <si>
    <t>120072025</t>
  </si>
  <si>
    <t>47572025</t>
  </si>
  <si>
    <t>175072025</t>
  </si>
  <si>
    <t>449872025</t>
  </si>
  <si>
    <t>559672025</t>
  </si>
  <si>
    <t>132172025</t>
  </si>
  <si>
    <t>399972025</t>
  </si>
  <si>
    <t>100072025</t>
  </si>
  <si>
    <t>201572025</t>
  </si>
  <si>
    <t>599072025</t>
  </si>
  <si>
    <t>35972025</t>
  </si>
  <si>
    <t>897072025</t>
  </si>
  <si>
    <t>215472025</t>
  </si>
  <si>
    <t xml:space="preserve">  -  Exames Periódicos</t>
  </si>
  <si>
    <t>448572025</t>
  </si>
  <si>
    <t>1759272025</t>
  </si>
  <si>
    <t>4009272025</t>
  </si>
  <si>
    <t>782362025</t>
  </si>
  <si>
    <t>320062025</t>
  </si>
  <si>
    <t>110062025</t>
  </si>
  <si>
    <t>Despesas com Transporte / Hospedagem</t>
  </si>
  <si>
    <t>Conduções/Taxi/Uber</t>
  </si>
  <si>
    <t>450062025</t>
  </si>
  <si>
    <t>PORTE ENGENHARIA SERVICO E LOCACAO LTDA</t>
  </si>
  <si>
    <t>Locação de Equipamentos</t>
  </si>
  <si>
    <t>Locações de Equipamentos - Operacionais</t>
  </si>
  <si>
    <t>11444</t>
  </si>
  <si>
    <t>MACHINE SERVICE LTDA</t>
  </si>
  <si>
    <t>Serviços de Terceiros</t>
  </si>
  <si>
    <t>Serviços de Segurança</t>
  </si>
  <si>
    <t>525</t>
  </si>
  <si>
    <t>ZENDESK BRASIL SOFTWARE CORPORATIVO LTDA.</t>
  </si>
  <si>
    <t>Informática e TI</t>
  </si>
  <si>
    <t>Sistemas Gerais - Comunicação e Marketing</t>
  </si>
  <si>
    <t>CartaodecreditoTempus</t>
  </si>
  <si>
    <t>SKY SERVICOS DE BANDA LARGA LTDA</t>
  </si>
  <si>
    <t>TV por assinatura/musica ambiente</t>
  </si>
  <si>
    <t>187786982</t>
  </si>
  <si>
    <t>REGINALDO SILVA DP NASCIMENTO</t>
  </si>
  <si>
    <t>Serviços de Limpeza</t>
  </si>
  <si>
    <t>49</t>
  </si>
  <si>
    <t>SOCIEDADE AGRICOLA CACHOEIRA LIMITADA</t>
  </si>
  <si>
    <t>Custo de Ocupação</t>
  </si>
  <si>
    <t>Aluguel de Imoveis</t>
  </si>
  <si>
    <t>CONTRATONº7516</t>
  </si>
  <si>
    <t xml:space="preserve">SPOTIFY </t>
  </si>
  <si>
    <t>Cartaodecredito3060</t>
  </si>
  <si>
    <t>FACEBOOK SERVICOS ONLINE DO BRASIL LTDA.</t>
  </si>
  <si>
    <t>IPTU</t>
  </si>
  <si>
    <t>IPTUCONTRATONº7516</t>
  </si>
  <si>
    <t>IPTUCONTRATONº7515</t>
  </si>
  <si>
    <t>IPTUCONTRATO Nº 7514</t>
  </si>
  <si>
    <t>TYPEFORM</t>
  </si>
  <si>
    <t>ESHOWS PROMOCOES ARTISTICAS LTDA</t>
  </si>
  <si>
    <t>Custos Artístico Geral</t>
  </si>
  <si>
    <t>Cachê de Músicos e Artistas</t>
  </si>
  <si>
    <t>600589129</t>
  </si>
  <si>
    <t>RUBENS OLIVEIRA ANDRADE DA SILVA</t>
  </si>
  <si>
    <t>Agência de Propaganda</t>
  </si>
  <si>
    <t>55/2025</t>
  </si>
  <si>
    <t>602123</t>
  </si>
  <si>
    <t>600545</t>
  </si>
  <si>
    <t>600546</t>
  </si>
  <si>
    <t>600547</t>
  </si>
  <si>
    <t>DISTRIBUIDORA CANTAROS DO BRASIL EIRELI</t>
  </si>
  <si>
    <t>2354</t>
  </si>
  <si>
    <t>27323</t>
  </si>
  <si>
    <t>905192</t>
  </si>
  <si>
    <t>446648</t>
  </si>
  <si>
    <t>374856</t>
  </si>
  <si>
    <t>1979</t>
  </si>
  <si>
    <t>36322</t>
  </si>
  <si>
    <t>11707</t>
  </si>
  <si>
    <t>NOVA COMERCIAL PESCADOS LTDA</t>
  </si>
  <si>
    <t>26442</t>
  </si>
  <si>
    <t>379</t>
  </si>
  <si>
    <t xml:space="preserve">ARENA VIP DISTRIBUIDORA DE BEBIDAS LTDA </t>
  </si>
  <si>
    <t>7822</t>
  </si>
  <si>
    <t>ELETROPAULO METROPOLITANA ELETRICIDADE DE SAO PAULO SA</t>
  </si>
  <si>
    <t>Energia Eletrica</t>
  </si>
  <si>
    <t>NOTA FISCAL Nº 729151294</t>
  </si>
  <si>
    <t>NOTA FISCAL Nº 729151299</t>
  </si>
  <si>
    <t>PRINTCLEAN SOLUCOES GRAFICAS LTDA</t>
  </si>
  <si>
    <t>Produção Gráfica e Material Institucional</t>
  </si>
  <si>
    <t>671</t>
  </si>
  <si>
    <t>AMIL ASSISTENCIA MEDICA INTERNACIONAL SA</t>
  </si>
  <si>
    <t xml:space="preserve">  -  Assist. Médica</t>
  </si>
  <si>
    <t>61626183</t>
  </si>
  <si>
    <t>11743</t>
  </si>
  <si>
    <t>398025</t>
  </si>
  <si>
    <t>651</t>
  </si>
  <si>
    <t>ANDREIA SANTOS FREITAS DUARTE</t>
  </si>
  <si>
    <t>2224</t>
  </si>
  <si>
    <t>2226</t>
  </si>
  <si>
    <t>KING COMERCIO E IMPORTACAO DE BEBIDAS LT</t>
  </si>
  <si>
    <t>119592</t>
  </si>
  <si>
    <t>RESTAURANTE GOMES - SAMPAIOS LTDA</t>
  </si>
  <si>
    <t xml:space="preserve">  -  Alimentação Funcionário</t>
  </si>
  <si>
    <t>66060072025</t>
  </si>
  <si>
    <t>AURORA ALVORADA ESTACIONAMENTO E LANCHON</t>
  </si>
  <si>
    <t>72025</t>
  </si>
  <si>
    <t>598679</t>
  </si>
  <si>
    <t>24640</t>
  </si>
  <si>
    <t>24641</t>
  </si>
  <si>
    <t>24642</t>
  </si>
  <si>
    <t>24643</t>
  </si>
  <si>
    <t>24644</t>
  </si>
  <si>
    <t>ZIGPAY LTDAS -ME</t>
  </si>
  <si>
    <t>Encontro de Contas</t>
  </si>
  <si>
    <t>Deduções sobre Venda</t>
  </si>
  <si>
    <t>Meios de pagamento</t>
  </si>
  <si>
    <t>072025</t>
  </si>
  <si>
    <t>ALELO INSTITUICAO DE PAGAMENTO SA</t>
  </si>
  <si>
    <t>SODEXO</t>
  </si>
  <si>
    <t>TICKET</t>
  </si>
  <si>
    <t>BANCO VR</t>
  </si>
  <si>
    <t>638571</t>
  </si>
  <si>
    <t>236130993</t>
  </si>
  <si>
    <t>236133595</t>
  </si>
  <si>
    <t>27920</t>
  </si>
  <si>
    <t>1716409</t>
  </si>
  <si>
    <t>PDO ALIMENTOS E COMERCIO LTDA</t>
  </si>
  <si>
    <t>40321</t>
  </si>
  <si>
    <t xml:space="preserve">MS FRANGOS LTDA </t>
  </si>
  <si>
    <t>3402</t>
  </si>
  <si>
    <t>27298</t>
  </si>
  <si>
    <t>ONDA FORTE INDUSTRIA LTDA</t>
  </si>
  <si>
    <t>6894</t>
  </si>
  <si>
    <t>596465</t>
  </si>
  <si>
    <t>596468</t>
  </si>
  <si>
    <t>596467</t>
  </si>
  <si>
    <t>596466</t>
  </si>
  <si>
    <t>PLASTICOS SEGANTINI EIRELI</t>
  </si>
  <si>
    <t>55029</t>
  </si>
  <si>
    <t>18538</t>
  </si>
  <si>
    <t>256027</t>
  </si>
  <si>
    <t>27313</t>
  </si>
  <si>
    <t>ICE4</t>
  </si>
  <si>
    <t>82721</t>
  </si>
  <si>
    <t>374620</t>
  </si>
  <si>
    <t>446306</t>
  </si>
  <si>
    <t>904945</t>
  </si>
  <si>
    <t>374767</t>
  </si>
  <si>
    <t>11666</t>
  </si>
  <si>
    <t>446395</t>
  </si>
  <si>
    <t>374715</t>
  </si>
  <si>
    <t>373</t>
  </si>
  <si>
    <t>BRADESCO SA</t>
  </si>
  <si>
    <t>Anuidadefinal8910</t>
  </si>
  <si>
    <t>Sistemas Gerais - Operacionais</t>
  </si>
  <si>
    <t>48000082025</t>
  </si>
  <si>
    <t>RADIO E TELEVISAO BANDEIRANTES S.A</t>
  </si>
  <si>
    <t>52445</t>
  </si>
  <si>
    <t>JOSENILDO MENDES DE CARVALHO</t>
  </si>
  <si>
    <t>Decoração/Paisagismo e Jardinagem</t>
  </si>
  <si>
    <t>1500072025</t>
  </si>
  <si>
    <t>NIVALDO ALVES (SIMBAS)</t>
  </si>
  <si>
    <t>Técnico de Som / Luz</t>
  </si>
  <si>
    <t>605262230</t>
  </si>
  <si>
    <t>SOUSA QUIMICA PRODUTOS E MANUTENCAO DE L LOCAÇÃO</t>
  </si>
  <si>
    <t>547</t>
  </si>
  <si>
    <t xml:space="preserve">EDIMAR MOURA TARTAGLIONI SERVICOES DE DEDETIZACAO </t>
  </si>
  <si>
    <t>Controle de Pragas</t>
  </si>
  <si>
    <t>555</t>
  </si>
  <si>
    <t>554</t>
  </si>
  <si>
    <t>2350</t>
  </si>
  <si>
    <t>PORTO SEGURO CIA DE SEGUROS GERAIS</t>
  </si>
  <si>
    <t xml:space="preserve">  -  Seguro de Vida</t>
  </si>
  <si>
    <t>6805748317</t>
  </si>
  <si>
    <t>MERCADO PAGO.COM REPRESENTACOES LTDA</t>
  </si>
  <si>
    <t>4732</t>
  </si>
  <si>
    <t>CASA DE CARNES P.J.J. LTDA - ME</t>
  </si>
  <si>
    <t>43254</t>
  </si>
  <si>
    <t>9816</t>
  </si>
  <si>
    <t>91509</t>
  </si>
  <si>
    <t>77804</t>
  </si>
  <si>
    <t>904450</t>
  </si>
  <si>
    <t>1401</t>
  </si>
  <si>
    <t>7230</t>
  </si>
  <si>
    <t>408561</t>
  </si>
  <si>
    <t>322099</t>
  </si>
  <si>
    <t>27294</t>
  </si>
  <si>
    <t>374500</t>
  </si>
  <si>
    <t>446033</t>
  </si>
  <si>
    <t>374601</t>
  </si>
  <si>
    <t>244502</t>
  </si>
  <si>
    <t>1956</t>
  </si>
  <si>
    <t>36665</t>
  </si>
  <si>
    <t>460323</t>
  </si>
  <si>
    <t>55.077.450 MONICA FERREIRA DE JESUS</t>
  </si>
  <si>
    <t>Manutenção de Equipamentos</t>
  </si>
  <si>
    <t>35</t>
  </si>
  <si>
    <t>77840</t>
  </si>
  <si>
    <t>119440</t>
  </si>
  <si>
    <t>BELLA IPIRANGA CAFE E RESTAURANTE LTDA</t>
  </si>
  <si>
    <t>33490072025</t>
  </si>
  <si>
    <t>11681</t>
  </si>
  <si>
    <t>11667</t>
  </si>
  <si>
    <t>BETEL SOLUCOES EM HIGIENIZACAO LTDA </t>
  </si>
  <si>
    <t>6299</t>
  </si>
  <si>
    <t>1965</t>
  </si>
  <si>
    <t>1967</t>
  </si>
  <si>
    <t>372</t>
  </si>
  <si>
    <t>370</t>
  </si>
  <si>
    <t>592370</t>
  </si>
  <si>
    <t>JADILSON JOSE SIQUEIRA AMARAL 00916070433</t>
  </si>
  <si>
    <t>Manutenção Predial</t>
  </si>
  <si>
    <t>6</t>
  </si>
  <si>
    <t>PREFEITURA DE SÃO PAULO</t>
  </si>
  <si>
    <t>Endividamento</t>
  </si>
  <si>
    <t>Endividamento Geral</t>
  </si>
  <si>
    <t>13/24</t>
  </si>
  <si>
    <t xml:space="preserve">MINISTERIO DA FAZENDA </t>
  </si>
  <si>
    <t>14/60</t>
  </si>
  <si>
    <t>044068616</t>
  </si>
  <si>
    <t>044068236</t>
  </si>
  <si>
    <t>KELLI CRISTINA GOMES BUENO</t>
  </si>
  <si>
    <t>Processo Judicial</t>
  </si>
  <si>
    <t>ICMS</t>
  </si>
  <si>
    <t>10/60</t>
  </si>
  <si>
    <t>588006</t>
  </si>
  <si>
    <t>588007</t>
  </si>
  <si>
    <t>24463</t>
  </si>
  <si>
    <t>24460</t>
  </si>
  <si>
    <t>24461</t>
  </si>
  <si>
    <t>24462</t>
  </si>
  <si>
    <t>585522</t>
  </si>
  <si>
    <t>585521</t>
  </si>
  <si>
    <t>585520</t>
  </si>
  <si>
    <t>585523</t>
  </si>
  <si>
    <t>595125883</t>
  </si>
  <si>
    <t>11612</t>
  </si>
  <si>
    <t>11630</t>
  </si>
  <si>
    <t>65700072025</t>
  </si>
  <si>
    <t>0725</t>
  </si>
  <si>
    <t>27799</t>
  </si>
  <si>
    <t>REBAL COMERCIAL LTDA</t>
  </si>
  <si>
    <t>279206</t>
  </si>
  <si>
    <t>445848</t>
  </si>
  <si>
    <t>374465</t>
  </si>
  <si>
    <t>26296</t>
  </si>
  <si>
    <t>Descartaveis</t>
  </si>
  <si>
    <t>244260</t>
  </si>
  <si>
    <t>368</t>
  </si>
  <si>
    <t>11588</t>
  </si>
  <si>
    <t>2187</t>
  </si>
  <si>
    <t>2188</t>
  </si>
  <si>
    <t>355</t>
  </si>
  <si>
    <t>357</t>
  </si>
  <si>
    <t>27265</t>
  </si>
  <si>
    <t>445681</t>
  </si>
  <si>
    <t>REEMBOLSO CLIENTE</t>
  </si>
  <si>
    <t>Outros D</t>
  </si>
  <si>
    <t>4000072025</t>
  </si>
  <si>
    <t>1104062025</t>
  </si>
  <si>
    <t>70062025</t>
  </si>
  <si>
    <t>350062025</t>
  </si>
  <si>
    <t>2443</t>
  </si>
  <si>
    <t>2738062025</t>
  </si>
  <si>
    <t>400062025</t>
  </si>
  <si>
    <t>325062025</t>
  </si>
  <si>
    <t>1132062025</t>
  </si>
  <si>
    <t>1000062025</t>
  </si>
  <si>
    <t>426462025</t>
  </si>
  <si>
    <t>453062025</t>
  </si>
  <si>
    <t>62109</t>
  </si>
  <si>
    <t>347662025</t>
  </si>
  <si>
    <t>525962025</t>
  </si>
  <si>
    <t>1289562025</t>
  </si>
  <si>
    <t>440262025</t>
  </si>
  <si>
    <t>1398062025</t>
  </si>
  <si>
    <t>1899062025</t>
  </si>
  <si>
    <t>568062025</t>
  </si>
  <si>
    <t>55062025</t>
  </si>
  <si>
    <t>250062025</t>
  </si>
  <si>
    <t>1100262025</t>
  </si>
  <si>
    <t>1350162025</t>
  </si>
  <si>
    <t>1349962025</t>
  </si>
  <si>
    <t>1345662025</t>
  </si>
  <si>
    <t>1500062025</t>
  </si>
  <si>
    <t>1650062025</t>
  </si>
  <si>
    <t>180,00</t>
  </si>
  <si>
    <t>62688</t>
  </si>
  <si>
    <t>1350062025</t>
  </si>
  <si>
    <t>416062025</t>
  </si>
  <si>
    <t>631362025</t>
  </si>
  <si>
    <t>100062025</t>
  </si>
  <si>
    <t>Insumos - Embalagens</t>
  </si>
  <si>
    <t>80062025</t>
  </si>
  <si>
    <t>971062025</t>
  </si>
  <si>
    <t>69062025</t>
  </si>
  <si>
    <t>597662025</t>
  </si>
  <si>
    <t>200062025</t>
  </si>
  <si>
    <t>279362025</t>
  </si>
  <si>
    <t>181862025</t>
  </si>
  <si>
    <t>790062025</t>
  </si>
  <si>
    <t>2120062025</t>
  </si>
  <si>
    <t>238062025</t>
  </si>
  <si>
    <t>Cartaodecreditofinal3060</t>
  </si>
  <si>
    <t>MEAT HUNTER IMPORT EXPORT AND DISTRIBUTION LTDA</t>
  </si>
  <si>
    <t>4170</t>
  </si>
  <si>
    <t>1469</t>
  </si>
  <si>
    <t>459066</t>
  </si>
  <si>
    <t>PJ 32518871000198</t>
  </si>
  <si>
    <t>Gorjeta</t>
  </si>
  <si>
    <t xml:space="preserve">  -  Comissões e Gorjeta</t>
  </si>
  <si>
    <t>692000 062025</t>
  </si>
  <si>
    <t>PJ 51339692000138</t>
  </si>
  <si>
    <t>52</t>
  </si>
  <si>
    <t>PJ 58745232000159</t>
  </si>
  <si>
    <t>11</t>
  </si>
  <si>
    <t>PJ 50950043000106</t>
  </si>
  <si>
    <t>55</t>
  </si>
  <si>
    <t>PJ 26265817000185</t>
  </si>
  <si>
    <t>106</t>
  </si>
  <si>
    <t>PJ 55217142000105</t>
  </si>
  <si>
    <t>37</t>
  </si>
  <si>
    <t>PJ 47312234000138</t>
  </si>
  <si>
    <t>62</t>
  </si>
  <si>
    <t>PJ 47329355000192</t>
  </si>
  <si>
    <t>58</t>
  </si>
  <si>
    <t>PJ 54954004000138</t>
  </si>
  <si>
    <t>PJ 57461967000198</t>
  </si>
  <si>
    <t>24</t>
  </si>
  <si>
    <t>PJ 47754702000124</t>
  </si>
  <si>
    <t>20</t>
  </si>
  <si>
    <t>MANUEL SERRA</t>
  </si>
  <si>
    <t>555000 062025</t>
  </si>
  <si>
    <t>PJ 48836502000183</t>
  </si>
  <si>
    <t>92</t>
  </si>
  <si>
    <t>PJ 55834644000177</t>
  </si>
  <si>
    <t>Custos de Eventos</t>
  </si>
  <si>
    <t>Comissões de Vendas - Eventos</t>
  </si>
  <si>
    <t>75</t>
  </si>
  <si>
    <t>PJ 44194738000102</t>
  </si>
  <si>
    <t>53</t>
  </si>
  <si>
    <t>903230</t>
  </si>
  <si>
    <t>27232</t>
  </si>
  <si>
    <t>TELEFONICA BRASIL S/A</t>
  </si>
  <si>
    <t>Internet</t>
  </si>
  <si>
    <t>Nº NFST: 191236577/07/2025</t>
  </si>
  <si>
    <t>9791</t>
  </si>
  <si>
    <t>27261</t>
  </si>
  <si>
    <t>374304</t>
  </si>
  <si>
    <t>102369</t>
  </si>
  <si>
    <t>364</t>
  </si>
  <si>
    <t>374378</t>
  </si>
  <si>
    <t>445630</t>
  </si>
  <si>
    <t>374354</t>
  </si>
  <si>
    <t>374346</t>
  </si>
  <si>
    <t>903498</t>
  </si>
  <si>
    <t>1938</t>
  </si>
  <si>
    <t>11535</t>
  </si>
  <si>
    <t>14391</t>
  </si>
  <si>
    <t>459571</t>
  </si>
  <si>
    <t>1712293</t>
  </si>
  <si>
    <t>CIA DE SANEAMENTO BASICO DO ESTADO DE SAO PAULO SABESP</t>
  </si>
  <si>
    <t>Agua/Esgoto</t>
  </si>
  <si>
    <t>SOR 202560388817</t>
  </si>
  <si>
    <t>SOR202560081400</t>
  </si>
  <si>
    <t>24365</t>
  </si>
  <si>
    <t>583472</t>
  </si>
  <si>
    <t>2286060</t>
  </si>
  <si>
    <t>54943</t>
  </si>
  <si>
    <t>COMISSOES E GORJETAS</t>
  </si>
  <si>
    <t>INVYE CAPITAL LTDA</t>
  </si>
  <si>
    <t>Assessoria em Geral</t>
  </si>
  <si>
    <t>2738</t>
  </si>
  <si>
    <t>601689150</t>
  </si>
  <si>
    <t>590543177</t>
  </si>
  <si>
    <t>COMPANHIA DE GAS DE SAO PAULO</t>
  </si>
  <si>
    <t>Gas de Cozinha</t>
  </si>
  <si>
    <t>127.891.851</t>
  </si>
  <si>
    <t>127.891.850</t>
  </si>
  <si>
    <t>374205</t>
  </si>
  <si>
    <t>320985</t>
  </si>
  <si>
    <t>320916</t>
  </si>
  <si>
    <t>82231</t>
  </si>
  <si>
    <t>102176</t>
  </si>
  <si>
    <t>1926</t>
  </si>
  <si>
    <t>407975</t>
  </si>
  <si>
    <t>445302</t>
  </si>
  <si>
    <t>1907</t>
  </si>
  <si>
    <t>374149</t>
  </si>
  <si>
    <t>361</t>
  </si>
  <si>
    <t>77710</t>
  </si>
  <si>
    <t>77713</t>
  </si>
  <si>
    <t>445337</t>
  </si>
  <si>
    <t>397193</t>
  </si>
  <si>
    <t>397205</t>
  </si>
  <si>
    <t>374184</t>
  </si>
  <si>
    <t>40096</t>
  </si>
  <si>
    <t>43201</t>
  </si>
  <si>
    <t>27233</t>
  </si>
  <si>
    <t>VORTEX L S V LTDA</t>
  </si>
  <si>
    <t>172</t>
  </si>
  <si>
    <t>244029</t>
  </si>
  <si>
    <t>11536</t>
  </si>
  <si>
    <t xml:space="preserve">SKY COMERCIO DE PRODUTOS ALIMENTICIOS LTDA </t>
  </si>
  <si>
    <t>31833</t>
  </si>
  <si>
    <t>SFREG LAV SEC 3 LAVANDERIA E TINTURARIA ALVES LTDA</t>
  </si>
  <si>
    <t>Serviço de Lavanderia</t>
  </si>
  <si>
    <t>3422</t>
  </si>
  <si>
    <t>27214</t>
  </si>
  <si>
    <t>WPP COMERCIO DE CARNES LTDA</t>
  </si>
  <si>
    <t>73349</t>
  </si>
  <si>
    <t>902849</t>
  </si>
  <si>
    <t>1393</t>
  </si>
  <si>
    <t>459170</t>
  </si>
  <si>
    <t>634561</t>
  </si>
  <si>
    <t>634901</t>
  </si>
  <si>
    <t>BONIFICAÇÃO374953</t>
  </si>
  <si>
    <t>2583357</t>
  </si>
  <si>
    <t>MULTI-NOX EQUIPAMENTOS P/RESTAURANTES LT</t>
  </si>
  <si>
    <t>AVISTA322217</t>
  </si>
  <si>
    <t>A Vista</t>
  </si>
  <si>
    <t>FLORENGAS PECAS E ACESSORIOS PARA FOGOES LTDA</t>
  </si>
  <si>
    <t>AVISTA843</t>
  </si>
  <si>
    <t>100862</t>
  </si>
  <si>
    <t>24336</t>
  </si>
  <si>
    <t>2345</t>
  </si>
  <si>
    <t>254876</t>
  </si>
  <si>
    <t>18397</t>
  </si>
  <si>
    <t>SOLUCOES TECNICAS AMBIENTAL LTDA - EPP</t>
  </si>
  <si>
    <t>Coleta de lixo</t>
  </si>
  <si>
    <t>15319</t>
  </si>
  <si>
    <t>HASHTAGTV MARKETING E PUBLICIDADE S.A</t>
  </si>
  <si>
    <t>Locações de Equipamentos - Comunicação e Marketing</t>
  </si>
  <si>
    <t>11375</t>
  </si>
  <si>
    <t>PROCESSO TRABALHISTA</t>
  </si>
  <si>
    <t>SALARIOS FUNCIONARIOS EXTRA</t>
  </si>
  <si>
    <t>436100072025</t>
  </si>
  <si>
    <t xml:space="preserve">ABRASEL SAO PAULO </t>
  </si>
  <si>
    <t>Assessoria Financeira</t>
  </si>
  <si>
    <t>141448</t>
  </si>
  <si>
    <t>AROMIZY LOCACAO E DISTRIBUICAO LTDA.</t>
  </si>
  <si>
    <t>30914</t>
  </si>
  <si>
    <t>487</t>
  </si>
  <si>
    <t>CONTRATONº7514</t>
  </si>
  <si>
    <t>2144</t>
  </si>
  <si>
    <t>2134</t>
  </si>
  <si>
    <t>RMG HORTIFRUTI LTDA</t>
  </si>
  <si>
    <t>1661</t>
  </si>
  <si>
    <t>11481</t>
  </si>
  <si>
    <t>3225</t>
  </si>
  <si>
    <t>60840072025</t>
  </si>
  <si>
    <t>633</t>
  </si>
  <si>
    <t>11506</t>
  </si>
  <si>
    <t>PORCO FELIZ COM DE CARNES LTDA</t>
  </si>
  <si>
    <t>584167</t>
  </si>
  <si>
    <t>39983</t>
  </si>
  <si>
    <t>GELOMAQ COM E IND LTDA</t>
  </si>
  <si>
    <t>2821-156/1</t>
  </si>
  <si>
    <t>27201</t>
  </si>
  <si>
    <t>27198</t>
  </si>
  <si>
    <t>445011</t>
  </si>
  <si>
    <t>BATARD PADARIA ARTESANAL LTDA</t>
  </si>
  <si>
    <t>11290</t>
  </si>
  <si>
    <t>26103</t>
  </si>
  <si>
    <t>374067</t>
  </si>
  <si>
    <t>445071</t>
  </si>
  <si>
    <t>119276</t>
  </si>
  <si>
    <t>6730</t>
  </si>
  <si>
    <t>OPUS CONSULTORIA E PESQUISA LTDA</t>
  </si>
  <si>
    <t>110</t>
  </si>
  <si>
    <t>24272</t>
  </si>
  <si>
    <t>574455</t>
  </si>
  <si>
    <t>574453</t>
  </si>
  <si>
    <t>574454</t>
  </si>
  <si>
    <t>576444</t>
  </si>
  <si>
    <t>27692</t>
  </si>
  <si>
    <t>Impostos sobre Venda</t>
  </si>
  <si>
    <t>JUN2025</t>
  </si>
  <si>
    <t>458519</t>
  </si>
  <si>
    <t>SK COPIADORA E IMPRESSAO DIGITAL LTDA</t>
  </si>
  <si>
    <t>31396</t>
  </si>
  <si>
    <t>39892</t>
  </si>
  <si>
    <t>572263</t>
  </si>
  <si>
    <t>572262</t>
  </si>
  <si>
    <t>569765</t>
  </si>
  <si>
    <t>569766</t>
  </si>
  <si>
    <t>569764</t>
  </si>
  <si>
    <t>27630</t>
  </si>
  <si>
    <t>458231</t>
  </si>
  <si>
    <t>458312</t>
  </si>
  <si>
    <t>458406</t>
  </si>
  <si>
    <t>INSS</t>
  </si>
  <si>
    <t>Mão de Obra - Encargos e Provisões</t>
  </si>
  <si>
    <t xml:space="preserve">  -  INSS Segurados</t>
  </si>
  <si>
    <t>226107 062025</t>
  </si>
  <si>
    <t>IRRF</t>
  </si>
  <si>
    <t>IRRF - MDO CLT - Salário</t>
  </si>
  <si>
    <t>169635 062025</t>
  </si>
  <si>
    <t>FGTS</t>
  </si>
  <si>
    <t xml:space="preserve">  -  FGTS</t>
  </si>
  <si>
    <t>172765 062025</t>
  </si>
  <si>
    <t>43178</t>
  </si>
  <si>
    <t>27174</t>
  </si>
  <si>
    <t>1708586</t>
  </si>
  <si>
    <t>27184</t>
  </si>
  <si>
    <t>35490</t>
  </si>
  <si>
    <t>396814</t>
  </si>
  <si>
    <t>373885</t>
  </si>
  <si>
    <t>902239</t>
  </si>
  <si>
    <t>444779</t>
  </si>
  <si>
    <t>24370</t>
  </si>
  <si>
    <t>374024</t>
  </si>
  <si>
    <t>396965</t>
  </si>
  <si>
    <t>11423</t>
  </si>
  <si>
    <t>444916</t>
  </si>
  <si>
    <t>373990</t>
  </si>
  <si>
    <t>396930</t>
  </si>
  <si>
    <t>91324</t>
  </si>
  <si>
    <t>11459</t>
  </si>
  <si>
    <t>1892</t>
  </si>
  <si>
    <t>0006438785</t>
  </si>
  <si>
    <t>Assessoria Contabil</t>
  </si>
  <si>
    <t>598019792</t>
  </si>
  <si>
    <t>Assessoria Jurídica</t>
  </si>
  <si>
    <t>0006438789</t>
  </si>
  <si>
    <t xml:space="preserve">CSRF </t>
  </si>
  <si>
    <t>BRH SAUDE OCUPACIONAL LTDA</t>
  </si>
  <si>
    <t>79949</t>
  </si>
  <si>
    <t>567698</t>
  </si>
  <si>
    <t>254155</t>
  </si>
  <si>
    <t>2339</t>
  </si>
  <si>
    <t>CG FOODS DISTRIB. DE ALIMENTOS LTDA</t>
  </si>
  <si>
    <t>155623</t>
  </si>
  <si>
    <t>457832</t>
  </si>
  <si>
    <t>630737</t>
  </si>
  <si>
    <t>Sistemas Gerais - Financeiros</t>
  </si>
  <si>
    <t>121</t>
  </si>
  <si>
    <t>11264</t>
  </si>
  <si>
    <t>Seguro Patrimonial</t>
  </si>
  <si>
    <t>CONTRATO Nº 7514</t>
  </si>
  <si>
    <t>27158</t>
  </si>
  <si>
    <t>27164</t>
  </si>
  <si>
    <t>77570</t>
  </si>
  <si>
    <t>PJ 30051863000159</t>
  </si>
  <si>
    <t>Mão de Obra - PJ</t>
  </si>
  <si>
    <t>MDO PJ Fixo</t>
  </si>
  <si>
    <t>450000 062025</t>
  </si>
  <si>
    <t>88</t>
  </si>
  <si>
    <t>70</t>
  </si>
  <si>
    <t>27200062025</t>
  </si>
  <si>
    <t>373431</t>
  </si>
  <si>
    <t>373822</t>
  </si>
  <si>
    <t>11416</t>
  </si>
  <si>
    <t>4041</t>
  </si>
  <si>
    <t>1505</t>
  </si>
  <si>
    <t xml:space="preserve">C TRADE COMERCIO LTDA </t>
  </si>
  <si>
    <t>61357</t>
  </si>
  <si>
    <t>444553</t>
  </si>
  <si>
    <t>407371</t>
  </si>
  <si>
    <t>901763</t>
  </si>
  <si>
    <t>373811</t>
  </si>
  <si>
    <t>319698</t>
  </si>
  <si>
    <t>NFFST: 401241426-SP</t>
  </si>
  <si>
    <t xml:space="preserve">REGINALDO SILVA DO NASCIMENTO </t>
  </si>
  <si>
    <t>46</t>
  </si>
  <si>
    <t>396760</t>
  </si>
  <si>
    <t>396742</t>
  </si>
  <si>
    <t>2106</t>
  </si>
  <si>
    <t>2094</t>
  </si>
  <si>
    <t>1629</t>
  </si>
  <si>
    <t>1389</t>
  </si>
  <si>
    <t>101838</t>
  </si>
  <si>
    <t xml:space="preserve">MAR DIRETO POC COMERCIO DE PEIXE EIRELI - ME </t>
  </si>
  <si>
    <t>91244</t>
  </si>
  <si>
    <t>6384</t>
  </si>
  <si>
    <t>77580</t>
  </si>
  <si>
    <t>77581</t>
  </si>
  <si>
    <t>353</t>
  </si>
  <si>
    <t>MACRO CONTABILIDADE E CONSULTORIA LTDA</t>
  </si>
  <si>
    <t>000008245</t>
  </si>
  <si>
    <t>8242</t>
  </si>
  <si>
    <t>GET IN TECNOLOGIA S.A.</t>
  </si>
  <si>
    <t>63478</t>
  </si>
  <si>
    <t>STAR COPIAS COMERCIO E SERVICOS LTDA</t>
  </si>
  <si>
    <t>Locação de Equipamentos - Informatica e TI</t>
  </si>
  <si>
    <t>4249</t>
  </si>
  <si>
    <t>48800072025</t>
  </si>
  <si>
    <t>587091049</t>
  </si>
  <si>
    <t xml:space="preserve">DUO COMUNICA LTDA </t>
  </si>
  <si>
    <t>Assessoria de Imprensa</t>
  </si>
  <si>
    <t>545</t>
  </si>
  <si>
    <t>CONTRATONº7515</t>
  </si>
  <si>
    <t>11391</t>
  </si>
  <si>
    <t>1634</t>
  </si>
  <si>
    <t>36180062025</t>
  </si>
  <si>
    <t>29880072025</t>
  </si>
  <si>
    <t>1882</t>
  </si>
  <si>
    <t>91657</t>
  </si>
  <si>
    <t>1608</t>
  </si>
  <si>
    <t>23228</t>
  </si>
  <si>
    <t>1623</t>
  </si>
  <si>
    <t>24101</t>
  </si>
  <si>
    <t>562338</t>
  </si>
  <si>
    <t>24116</t>
  </si>
  <si>
    <t>563126</t>
  </si>
  <si>
    <t>34583</t>
  </si>
  <si>
    <t>34351</t>
  </si>
  <si>
    <t>34582</t>
  </si>
  <si>
    <t>34744</t>
  </si>
  <si>
    <t>11239</t>
  </si>
  <si>
    <t>34859</t>
  </si>
  <si>
    <t>444304</t>
  </si>
  <si>
    <t>444379</t>
  </si>
  <si>
    <t>373692</t>
  </si>
  <si>
    <t>27138</t>
  </si>
  <si>
    <t>27140</t>
  </si>
  <si>
    <t>Cartaodecredito8910</t>
  </si>
  <si>
    <t>CARTAODECREDITO8910</t>
  </si>
  <si>
    <t>Juros / Multa</t>
  </si>
  <si>
    <t>Cartaodecredito1597</t>
  </si>
  <si>
    <t>BP ONE LOGISTICA LTDA</t>
  </si>
  <si>
    <t>BONIFICAÇÃO69037</t>
  </si>
  <si>
    <t>AcordoParc032/038</t>
  </si>
  <si>
    <t>2821-155/1</t>
  </si>
  <si>
    <t>TAXA DE FISCALIZAÇÃO DE ESTABELECIMENTOS</t>
  </si>
  <si>
    <t>Taxas publicas administrativas - Ocupação</t>
  </si>
  <si>
    <t>TFE 2025</t>
  </si>
  <si>
    <t>27127</t>
  </si>
  <si>
    <t>243171</t>
  </si>
  <si>
    <t>2081</t>
  </si>
  <si>
    <t>1442</t>
  </si>
  <si>
    <t>900850</t>
  </si>
  <si>
    <t>349</t>
  </si>
  <si>
    <t>350</t>
  </si>
  <si>
    <t>373559</t>
  </si>
  <si>
    <t>101557</t>
  </si>
  <si>
    <t>25873</t>
  </si>
  <si>
    <t>91183</t>
  </si>
  <si>
    <t>373547</t>
  </si>
  <si>
    <t>243287</t>
  </si>
  <si>
    <t>2083</t>
  </si>
  <si>
    <t>373649</t>
  </si>
  <si>
    <t>373612</t>
  </si>
  <si>
    <t>373615</t>
  </si>
  <si>
    <t>118962</t>
  </si>
  <si>
    <t>1846</t>
  </si>
  <si>
    <t>557478</t>
  </si>
  <si>
    <t>557477</t>
  </si>
  <si>
    <t>253395</t>
  </si>
  <si>
    <t>54792</t>
  </si>
  <si>
    <t>NESTLE BRASIL LTDA</t>
  </si>
  <si>
    <t>5535600</t>
  </si>
  <si>
    <t>18244</t>
  </si>
  <si>
    <t>18233</t>
  </si>
  <si>
    <t>27512</t>
  </si>
  <si>
    <t>559818</t>
  </si>
  <si>
    <t>559815</t>
  </si>
  <si>
    <t>559816</t>
  </si>
  <si>
    <t>559817</t>
  </si>
  <si>
    <t>43137</t>
  </si>
  <si>
    <t>27109</t>
  </si>
  <si>
    <t>1703335</t>
  </si>
  <si>
    <t>594116200</t>
  </si>
  <si>
    <t>BONIFICAÇÃO374130</t>
  </si>
  <si>
    <t>STEMME TELECOMUNICACOES DO BRASIL LTDA</t>
  </si>
  <si>
    <t xml:space="preserve">241367/1 </t>
  </si>
  <si>
    <t>Locação de Equipamentos Fixo</t>
  </si>
  <si>
    <t>5.0000072025</t>
  </si>
  <si>
    <t>PRESHH ALUGUEL DE MAQUINAS LTDA</t>
  </si>
  <si>
    <t>575096538</t>
  </si>
  <si>
    <t>BUSINESS TO SUCESS LTDA</t>
  </si>
  <si>
    <t>Ferramentas de Marketing</t>
  </si>
  <si>
    <t>575243325</t>
  </si>
  <si>
    <t>61106</t>
  </si>
  <si>
    <t>PJ 57753555000121</t>
  </si>
  <si>
    <t>30</t>
  </si>
  <si>
    <t>PJ 26502601000196</t>
  </si>
  <si>
    <t>1080000 062025</t>
  </si>
  <si>
    <t>457117</t>
  </si>
  <si>
    <t>1834</t>
  </si>
  <si>
    <t>AD ZUPA COMERCIAL EIRELI - ME</t>
  </si>
  <si>
    <t>3787</t>
  </si>
  <si>
    <t>1606</t>
  </si>
  <si>
    <t xml:space="preserve">ORION DAS BORRACHAS </t>
  </si>
  <si>
    <t>137821</t>
  </si>
  <si>
    <t>MAO DE OBRA EXTRA AVULSO</t>
  </si>
  <si>
    <t>6000062025</t>
  </si>
  <si>
    <t>6212</t>
  </si>
  <si>
    <t>1701041</t>
  </si>
  <si>
    <t>14272</t>
  </si>
  <si>
    <t>27097</t>
  </si>
  <si>
    <t>39649</t>
  </si>
  <si>
    <t>11170</t>
  </si>
  <si>
    <t>318352</t>
  </si>
  <si>
    <t>11147</t>
  </si>
  <si>
    <t>QUALITY HIGIENIZAÇAO SERVICE LTDA</t>
  </si>
  <si>
    <t>2089200062025</t>
  </si>
  <si>
    <t>MATRIZ NEW COMERCIO E SERVICOS LTDA</t>
  </si>
  <si>
    <t>6729</t>
  </si>
  <si>
    <t>77492</t>
  </si>
  <si>
    <t>373421</t>
  </si>
  <si>
    <t>900070</t>
  </si>
  <si>
    <t>73144</t>
  </si>
  <si>
    <t>77456</t>
  </si>
  <si>
    <t>91083</t>
  </si>
  <si>
    <t>101282</t>
  </si>
  <si>
    <t>243037</t>
  </si>
  <si>
    <t>347</t>
  </si>
  <si>
    <t>73157</t>
  </si>
  <si>
    <t>27104</t>
  </si>
  <si>
    <t>118918</t>
  </si>
  <si>
    <t>1825</t>
  </si>
  <si>
    <t>1818</t>
  </si>
  <si>
    <t>1824</t>
  </si>
  <si>
    <t>373479</t>
  </si>
  <si>
    <t>443895</t>
  </si>
  <si>
    <t>396218</t>
  </si>
  <si>
    <t>396263</t>
  </si>
  <si>
    <t>9704</t>
  </si>
  <si>
    <t>2330</t>
  </si>
  <si>
    <t>445</t>
  </si>
  <si>
    <t>47000072025</t>
  </si>
  <si>
    <t>3137405072025</t>
  </si>
  <si>
    <t>9156805072025</t>
  </si>
  <si>
    <t>18894105072025</t>
  </si>
  <si>
    <t>2000062025</t>
  </si>
  <si>
    <t>B.TAGS - BETEL TREINAMENTOS EM SEGURANÇA ALIMENTAR LTDA</t>
  </si>
  <si>
    <t>598</t>
  </si>
  <si>
    <t>39537</t>
  </si>
  <si>
    <t>27077</t>
  </si>
  <si>
    <t>27075</t>
  </si>
  <si>
    <t>242889</t>
  </si>
  <si>
    <t>548245</t>
  </si>
  <si>
    <t>548246</t>
  </si>
  <si>
    <t>548244</t>
  </si>
  <si>
    <t>552494</t>
  </si>
  <si>
    <t>552493</t>
  </si>
  <si>
    <t>27395</t>
  </si>
  <si>
    <t>71280062025</t>
  </si>
  <si>
    <t>582556</t>
  </si>
  <si>
    <t>062025</t>
  </si>
  <si>
    <t>34226</t>
  </si>
  <si>
    <t>373350</t>
  </si>
  <si>
    <t>406601</t>
  </si>
  <si>
    <t>443683</t>
  </si>
  <si>
    <t>DIO MIO COMERCIO DE SORVETES LTDA</t>
  </si>
  <si>
    <t>20377</t>
  </si>
  <si>
    <t>5761</t>
  </si>
  <si>
    <t>25771</t>
  </si>
  <si>
    <t>242920</t>
  </si>
  <si>
    <t>2059</t>
  </si>
  <si>
    <t>2058</t>
  </si>
  <si>
    <t>51940</t>
  </si>
  <si>
    <t>11306</t>
  </si>
  <si>
    <t>186657971</t>
  </si>
  <si>
    <t>583495025</t>
  </si>
  <si>
    <t>3877542025</t>
  </si>
  <si>
    <t>345</t>
  </si>
  <si>
    <t>1803</t>
  </si>
  <si>
    <t>373214</t>
  </si>
  <si>
    <t>373245</t>
  </si>
  <si>
    <t>60833431</t>
  </si>
  <si>
    <t>EDUARDO MENDES RIBEIRO 29039833800</t>
  </si>
  <si>
    <t>3338</t>
  </si>
  <si>
    <t>543821</t>
  </si>
  <si>
    <t>543822</t>
  </si>
  <si>
    <t>545930</t>
  </si>
  <si>
    <t>46/2025</t>
  </si>
  <si>
    <t>NESTLE BRASIL LTDA.</t>
  </si>
  <si>
    <t>5509427</t>
  </si>
  <si>
    <t>154786</t>
  </si>
  <si>
    <t>456508</t>
  </si>
  <si>
    <t>NOTA FISCAL Nº 720616125</t>
  </si>
  <si>
    <t>NOTA FISCAL Nº 720616127</t>
  </si>
  <si>
    <t>NOTA FISCAL Nº 720616122</t>
  </si>
  <si>
    <t>1568</t>
  </si>
  <si>
    <t>27053</t>
  </si>
  <si>
    <t>43085</t>
  </si>
  <si>
    <t>43081</t>
  </si>
  <si>
    <t>77405</t>
  </si>
  <si>
    <t>899428</t>
  </si>
  <si>
    <t>373160</t>
  </si>
  <si>
    <t>443308</t>
  </si>
  <si>
    <t>1699362</t>
  </si>
  <si>
    <t>18141</t>
  </si>
  <si>
    <t>54696</t>
  </si>
  <si>
    <t>543820</t>
  </si>
  <si>
    <t>3126562025</t>
  </si>
  <si>
    <t>44</t>
  </si>
  <si>
    <t>HEADCHEF SEGURANCA DOS ALIM E GARANTIA D</t>
  </si>
  <si>
    <t>Assessoria de Alimentos e Bebidas</t>
  </si>
  <si>
    <t>1483</t>
  </si>
  <si>
    <t>589622036</t>
  </si>
  <si>
    <t>LUIZ ANTONIO MEDEIROS EPP</t>
  </si>
  <si>
    <t>AVISTA233009</t>
  </si>
  <si>
    <t>11131</t>
  </si>
  <si>
    <t>155778</t>
  </si>
  <si>
    <t>1589</t>
  </si>
  <si>
    <t>640</t>
  </si>
  <si>
    <t>625187</t>
  </si>
  <si>
    <t>455864</t>
  </si>
  <si>
    <t>129589</t>
  </si>
  <si>
    <t>27040</t>
  </si>
  <si>
    <t>27035</t>
  </si>
  <si>
    <t>77380</t>
  </si>
  <si>
    <t>77374</t>
  </si>
  <si>
    <t>373048</t>
  </si>
  <si>
    <t>11050</t>
  </si>
  <si>
    <t>317183</t>
  </si>
  <si>
    <t>77348</t>
  </si>
  <si>
    <t>1376</t>
  </si>
  <si>
    <t>373104</t>
  </si>
  <si>
    <t>373102</t>
  </si>
  <si>
    <t>1418</t>
  </si>
  <si>
    <t>443199</t>
  </si>
  <si>
    <t>395762</t>
  </si>
  <si>
    <t>252297</t>
  </si>
  <si>
    <t>48000072025</t>
  </si>
  <si>
    <t xml:space="preserve">TETRACAMPEAO MATERIAS PARA CONSTRUCAO </t>
  </si>
  <si>
    <t>AVISTA31885</t>
  </si>
  <si>
    <t xml:space="preserve">WEW IMPORTACAO E EXPORTACAO LTDA </t>
  </si>
  <si>
    <t>466216</t>
  </si>
  <si>
    <t>AVISTA233046</t>
  </si>
  <si>
    <t>276373</t>
  </si>
  <si>
    <t>CESAR DONIS FAVATO 35357353867</t>
  </si>
  <si>
    <t>Manutenção de Mobiliário</t>
  </si>
  <si>
    <t>4</t>
  </si>
  <si>
    <t>6797803814</t>
  </si>
  <si>
    <t>277297</t>
  </si>
  <si>
    <t>277322</t>
  </si>
  <si>
    <t>538388</t>
  </si>
  <si>
    <t>535211</t>
  </si>
  <si>
    <t>535212</t>
  </si>
  <si>
    <t>27211</t>
  </si>
  <si>
    <t>0625</t>
  </si>
  <si>
    <t>CAREZZATO PROMO LTDA</t>
  </si>
  <si>
    <t>210</t>
  </si>
  <si>
    <t>1781862025</t>
  </si>
  <si>
    <t>537619</t>
  </si>
  <si>
    <t>231034807</t>
  </si>
  <si>
    <t>231035750</t>
  </si>
  <si>
    <t>442828</t>
  </si>
  <si>
    <t>33525</t>
  </si>
  <si>
    <t>339</t>
  </si>
  <si>
    <t>77312</t>
  </si>
  <si>
    <t>898451</t>
  </si>
  <si>
    <t>242542</t>
  </si>
  <si>
    <t>27016</t>
  </si>
  <si>
    <t>33830062025</t>
  </si>
  <si>
    <t>27011</t>
  </si>
  <si>
    <t>33702</t>
  </si>
  <si>
    <t>372976</t>
  </si>
  <si>
    <t>581632</t>
  </si>
  <si>
    <t>118651</t>
  </si>
  <si>
    <t>5355</t>
  </si>
  <si>
    <t>11015</t>
  </si>
  <si>
    <t>1793</t>
  </si>
  <si>
    <t>1792</t>
  </si>
  <si>
    <t>2038</t>
  </si>
  <si>
    <t>2036</t>
  </si>
  <si>
    <t>2037</t>
  </si>
  <si>
    <t>11097</t>
  </si>
  <si>
    <t>69120062025</t>
  </si>
  <si>
    <t>LALAMOVE TECNOLOGIA (BRASIL) LTDA</t>
  </si>
  <si>
    <t>Fretes e Carretos</t>
  </si>
  <si>
    <t>Rateiojunho2025</t>
  </si>
  <si>
    <t>78</t>
  </si>
  <si>
    <t>580612055580612055</t>
  </si>
  <si>
    <t xml:space="preserve">IFOOD. COM AGENCIA DE RESTAURANTES ONLINE S.A </t>
  </si>
  <si>
    <t>Meios de pagamento - Delivery</t>
  </si>
  <si>
    <t>044068608</t>
  </si>
  <si>
    <t>044068228</t>
  </si>
  <si>
    <t xml:space="preserve"> ENDIVIDAMENTO</t>
  </si>
  <si>
    <t>12/24</t>
  </si>
  <si>
    <t>13/60</t>
  </si>
  <si>
    <t>9/60</t>
  </si>
  <si>
    <t>26062025</t>
  </si>
  <si>
    <t>EMPORIO AUREA REPUBLICA</t>
  </si>
  <si>
    <t>DINHEIRO2643</t>
  </si>
  <si>
    <t>442690</t>
  </si>
  <si>
    <t>581413</t>
  </si>
  <si>
    <t>372845</t>
  </si>
  <si>
    <t>532799</t>
  </si>
  <si>
    <t>530828</t>
  </si>
  <si>
    <t xml:space="preserve">EMPORIO MEL </t>
  </si>
  <si>
    <t>454999</t>
  </si>
  <si>
    <t>454669</t>
  </si>
  <si>
    <t>99800-1</t>
  </si>
  <si>
    <t>26988</t>
  </si>
  <si>
    <t>43012</t>
  </si>
  <si>
    <t>897973</t>
  </si>
  <si>
    <t>39234</t>
  </si>
  <si>
    <t>INSTALL &amp; GILTH COMUNICACAO VISUAL COMERCIO E SERVICOS ELETRICOS E HIDRAULICOS LTDA</t>
  </si>
  <si>
    <t>963</t>
  </si>
  <si>
    <t>26998</t>
  </si>
  <si>
    <t>456400</t>
  </si>
  <si>
    <t>100646</t>
  </si>
  <si>
    <t xml:space="preserve">MD POC DELIVERY </t>
  </si>
  <si>
    <t>90894</t>
  </si>
  <si>
    <t>898217</t>
  </si>
  <si>
    <t>372790</t>
  </si>
  <si>
    <t>80909</t>
  </si>
  <si>
    <t>10952</t>
  </si>
  <si>
    <t>316664</t>
  </si>
  <si>
    <t>337</t>
  </si>
  <si>
    <t>6221</t>
  </si>
  <si>
    <t>372883</t>
  </si>
  <si>
    <t>372735</t>
  </si>
  <si>
    <t>395300</t>
  </si>
  <si>
    <t>5620</t>
  </si>
  <si>
    <t>316954</t>
  </si>
  <si>
    <t>1382</t>
  </si>
  <si>
    <t>532800</t>
  </si>
  <si>
    <t>18023</t>
  </si>
  <si>
    <t>586084060</t>
  </si>
  <si>
    <t>AVISTA60492</t>
  </si>
  <si>
    <t>ELIZABETH BISPO 17087401807</t>
  </si>
  <si>
    <t>2217</t>
  </si>
  <si>
    <t>749000 052025</t>
  </si>
  <si>
    <t>50</t>
  </si>
  <si>
    <t>9</t>
  </si>
  <si>
    <t>104</t>
  </si>
  <si>
    <t>34</t>
  </si>
  <si>
    <t>61</t>
  </si>
  <si>
    <t>56</t>
  </si>
  <si>
    <t>33</t>
  </si>
  <si>
    <t>22</t>
  </si>
  <si>
    <t>18</t>
  </si>
  <si>
    <t>600000 052025</t>
  </si>
  <si>
    <t>89</t>
  </si>
  <si>
    <t>454493</t>
  </si>
  <si>
    <t>454707</t>
  </si>
  <si>
    <t>71</t>
  </si>
  <si>
    <t>Nº NFST: 190750545/06/2025</t>
  </si>
  <si>
    <t>153604</t>
  </si>
  <si>
    <t>454264</t>
  </si>
  <si>
    <t>1529</t>
  </si>
  <si>
    <t>10872</t>
  </si>
  <si>
    <t xml:space="preserve">DENIS DOS SANTOS - ME </t>
  </si>
  <si>
    <t>84</t>
  </si>
  <si>
    <t>26974</t>
  </si>
  <si>
    <t>405569</t>
  </si>
  <si>
    <t>897711</t>
  </si>
  <si>
    <t>897712</t>
  </si>
  <si>
    <t>25495</t>
  </si>
  <si>
    <t>100465</t>
  </si>
  <si>
    <t>118511</t>
  </si>
  <si>
    <t>5021</t>
  </si>
  <si>
    <t>77251</t>
  </si>
  <si>
    <t>316405</t>
  </si>
  <si>
    <t>72947</t>
  </si>
  <si>
    <t>372671</t>
  </si>
  <si>
    <t>372708</t>
  </si>
  <si>
    <t>372693</t>
  </si>
  <si>
    <t>1744</t>
  </si>
  <si>
    <t>62025</t>
  </si>
  <si>
    <t>242293</t>
  </si>
  <si>
    <t>442439</t>
  </si>
  <si>
    <t>60328290</t>
  </si>
  <si>
    <t>60327847</t>
  </si>
  <si>
    <t>41</t>
  </si>
  <si>
    <t>2598</t>
  </si>
  <si>
    <t>15137</t>
  </si>
  <si>
    <t>160950052025</t>
  </si>
  <si>
    <t>SOR202547898758</t>
  </si>
  <si>
    <t>SOR202547683868</t>
  </si>
  <si>
    <t>250986</t>
  </si>
  <si>
    <t>10981</t>
  </si>
  <si>
    <t>580961</t>
  </si>
  <si>
    <t>70920062025</t>
  </si>
  <si>
    <t>27052</t>
  </si>
  <si>
    <t>10841</t>
  </si>
  <si>
    <t>1515</t>
  </si>
  <si>
    <t>1520</t>
  </si>
  <si>
    <t>26940</t>
  </si>
  <si>
    <t>26941</t>
  </si>
  <si>
    <t>372543</t>
  </si>
  <si>
    <t>897061</t>
  </si>
  <si>
    <t>10929</t>
  </si>
  <si>
    <t>2008</t>
  </si>
  <si>
    <t>2007</t>
  </si>
  <si>
    <t>11247</t>
  </si>
  <si>
    <t>577622664</t>
  </si>
  <si>
    <t>276924</t>
  </si>
  <si>
    <t>23824</t>
  </si>
  <si>
    <t>23823</t>
  </si>
  <si>
    <t>23822</t>
  </si>
  <si>
    <t>23825</t>
  </si>
  <si>
    <t>520878</t>
  </si>
  <si>
    <t>520877</t>
  </si>
  <si>
    <t>23826</t>
  </si>
  <si>
    <t>523280</t>
  </si>
  <si>
    <t>AMBEV S.A. - CDD BRASILIA</t>
  </si>
  <si>
    <t>523279</t>
  </si>
  <si>
    <t>BONIFICAÇÃO14301</t>
  </si>
  <si>
    <t>ICE BRASIL COMERCIO DE GELO LTDA EPP</t>
  </si>
  <si>
    <t>2821-153</t>
  </si>
  <si>
    <t>42</t>
  </si>
  <si>
    <t>3403</t>
  </si>
  <si>
    <t>241982</t>
  </si>
  <si>
    <t>10827</t>
  </si>
  <si>
    <t>372378</t>
  </si>
  <si>
    <t>394760</t>
  </si>
  <si>
    <t>441808</t>
  </si>
  <si>
    <t>77166</t>
  </si>
  <si>
    <t>26911</t>
  </si>
  <si>
    <t>26930</t>
  </si>
  <si>
    <t>330</t>
  </si>
  <si>
    <t>896544</t>
  </si>
  <si>
    <t>455318</t>
  </si>
  <si>
    <t>77188</t>
  </si>
  <si>
    <t>372446</t>
  </si>
  <si>
    <t>329</t>
  </si>
  <si>
    <t>372452</t>
  </si>
  <si>
    <t>26920</t>
  </si>
  <si>
    <t>26919</t>
  </si>
  <si>
    <t>372477</t>
  </si>
  <si>
    <t>77173</t>
  </si>
  <si>
    <t>441849</t>
  </si>
  <si>
    <t>242028</t>
  </si>
  <si>
    <t>394763</t>
  </si>
  <si>
    <t>10900</t>
  </si>
  <si>
    <t>241559 052025</t>
  </si>
  <si>
    <t>182086 052025</t>
  </si>
  <si>
    <t>181564 052025</t>
  </si>
  <si>
    <t>453718</t>
  </si>
  <si>
    <t>107</t>
  </si>
  <si>
    <t>1690660</t>
  </si>
  <si>
    <t>38921</t>
  </si>
  <si>
    <t>327</t>
  </si>
  <si>
    <t>326</t>
  </si>
  <si>
    <t>1497</t>
  </si>
  <si>
    <t>10797</t>
  </si>
  <si>
    <t>42952</t>
  </si>
  <si>
    <t>42938</t>
  </si>
  <si>
    <t>250590152715242</t>
  </si>
  <si>
    <t>50000353838231</t>
  </si>
  <si>
    <t>30473</t>
  </si>
  <si>
    <t>391</t>
  </si>
  <si>
    <t>582977272</t>
  </si>
  <si>
    <t>000007797</t>
  </si>
  <si>
    <t>44550062025</t>
  </si>
  <si>
    <t>137958</t>
  </si>
  <si>
    <t>loja 677/795/787</t>
  </si>
  <si>
    <t>VENDA 493/NF 83</t>
  </si>
  <si>
    <t>516040</t>
  </si>
  <si>
    <t>516039</t>
  </si>
  <si>
    <t>517083</t>
  </si>
  <si>
    <t>79060</t>
  </si>
  <si>
    <t>23772</t>
  </si>
  <si>
    <t>AMBEV S.A FILIAL GUARULHOS</t>
  </si>
  <si>
    <t>23773</t>
  </si>
  <si>
    <t>23771</t>
  </si>
  <si>
    <t>23770</t>
  </si>
  <si>
    <t>249957</t>
  </si>
  <si>
    <t>453503</t>
  </si>
  <si>
    <t>453680</t>
  </si>
  <si>
    <t>0006395720</t>
  </si>
  <si>
    <t>10762</t>
  </si>
  <si>
    <t>10728</t>
  </si>
  <si>
    <t>895992</t>
  </si>
  <si>
    <t>80286</t>
  </si>
  <si>
    <t>77134</t>
  </si>
  <si>
    <t>1971</t>
  </si>
  <si>
    <t>315011</t>
  </si>
  <si>
    <t>6206</t>
  </si>
  <si>
    <t>20164</t>
  </si>
  <si>
    <t>100053</t>
  </si>
  <si>
    <t xml:space="preserve">DISTRIBUIDORA DE CARNES CANTAREIRA </t>
  </si>
  <si>
    <t>42082</t>
  </si>
  <si>
    <t>90718</t>
  </si>
  <si>
    <t>77133</t>
  </si>
  <si>
    <t>372223</t>
  </si>
  <si>
    <t>896300</t>
  </si>
  <si>
    <t>26902</t>
  </si>
  <si>
    <t>AVISTA91630</t>
  </si>
  <si>
    <t>Análise Pendente</t>
  </si>
  <si>
    <t>DEOLINDA DOS SANTOS FREITAS</t>
  </si>
  <si>
    <t>1816</t>
  </si>
  <si>
    <t>1972</t>
  </si>
  <si>
    <t>241748</t>
  </si>
  <si>
    <t>315338</t>
  </si>
  <si>
    <t>372284</t>
  </si>
  <si>
    <t>9571</t>
  </si>
  <si>
    <t>372179</t>
  </si>
  <si>
    <t>4514</t>
  </si>
  <si>
    <t>617444</t>
  </si>
  <si>
    <t>72808</t>
  </si>
  <si>
    <t>394703</t>
  </si>
  <si>
    <t>404969</t>
  </si>
  <si>
    <t>1697</t>
  </si>
  <si>
    <t>0006395716</t>
  </si>
  <si>
    <t>1300</t>
  </si>
  <si>
    <t>571398779</t>
  </si>
  <si>
    <t>49000062025</t>
  </si>
  <si>
    <t>540</t>
  </si>
  <si>
    <t>539</t>
  </si>
  <si>
    <t>62017</t>
  </si>
  <si>
    <t>4136</t>
  </si>
  <si>
    <t>FABIO BENSONE - MARCENARIA PARANA</t>
  </si>
  <si>
    <t>1190052025</t>
  </si>
  <si>
    <t>32468</t>
  </si>
  <si>
    <t>372133</t>
  </si>
  <si>
    <t>26877</t>
  </si>
  <si>
    <t>77105</t>
  </si>
  <si>
    <t>1173</t>
  </si>
  <si>
    <t>RIPPER ADVOGADOS ASSOCIADOS</t>
  </si>
  <si>
    <t>Processo Civil</t>
  </si>
  <si>
    <t>.</t>
  </si>
  <si>
    <t>NFFST: 399281263-SP</t>
  </si>
  <si>
    <t>CENTRAL DE CARNES TIGRAO LTDA ME</t>
  </si>
  <si>
    <t>50739</t>
  </si>
  <si>
    <t>3000062025</t>
  </si>
  <si>
    <t>31140052025</t>
  </si>
  <si>
    <t>41760062025</t>
  </si>
  <si>
    <t>10854</t>
  </si>
  <si>
    <t>323</t>
  </si>
  <si>
    <t>10702</t>
  </si>
  <si>
    <t>895787</t>
  </si>
  <si>
    <t>1481</t>
  </si>
  <si>
    <t>10731</t>
  </si>
  <si>
    <t>26886</t>
  </si>
  <si>
    <t>000008019</t>
  </si>
  <si>
    <t>26903</t>
  </si>
  <si>
    <t>23665</t>
  </si>
  <si>
    <t>508561</t>
  </si>
  <si>
    <t>450000 052026</t>
  </si>
  <si>
    <t>60</t>
  </si>
  <si>
    <t>PJ 60739274000129</t>
  </si>
  <si>
    <t>MDO Terceirizada - Eventos</t>
  </si>
  <si>
    <t>1</t>
  </si>
  <si>
    <t>509049</t>
  </si>
  <si>
    <t>23663</t>
  </si>
  <si>
    <t>23661</t>
  </si>
  <si>
    <t>23666</t>
  </si>
  <si>
    <t>23662</t>
  </si>
  <si>
    <t>23664</t>
  </si>
  <si>
    <t>23569</t>
  </si>
  <si>
    <t>23568</t>
  </si>
  <si>
    <t>23567</t>
  </si>
  <si>
    <t>23566</t>
  </si>
  <si>
    <t>23565</t>
  </si>
  <si>
    <t>23564</t>
  </si>
  <si>
    <t>508562</t>
  </si>
  <si>
    <t>000008022</t>
  </si>
  <si>
    <t>PARAMU COMERCIO E REPRESENTACAO DE PRODUTOS ALIMENTICIOS</t>
  </si>
  <si>
    <t>BONIFICAÇÃO14292</t>
  </si>
  <si>
    <t>523</t>
  </si>
  <si>
    <t>579139936</t>
  </si>
  <si>
    <t>LOJA 655/799</t>
  </si>
  <si>
    <t>10657</t>
  </si>
  <si>
    <t>452757</t>
  </si>
  <si>
    <t>452527</t>
  </si>
  <si>
    <t>1684963</t>
  </si>
  <si>
    <t>23547</t>
  </si>
  <si>
    <t>23545</t>
  </si>
  <si>
    <t>23543</t>
  </si>
  <si>
    <t>23544</t>
  </si>
  <si>
    <t>501822</t>
  </si>
  <si>
    <t>501821</t>
  </si>
  <si>
    <t>54458</t>
  </si>
  <si>
    <t>248925</t>
  </si>
  <si>
    <t>23546</t>
  </si>
  <si>
    <t>23548</t>
  </si>
  <si>
    <t>501823</t>
  </si>
  <si>
    <t>22776</t>
  </si>
  <si>
    <t>26856</t>
  </si>
  <si>
    <t>3526</t>
  </si>
  <si>
    <t>321</t>
  </si>
  <si>
    <t>372036</t>
  </si>
  <si>
    <t>BONIFICAÇÃO1695734</t>
  </si>
  <si>
    <t>241369</t>
  </si>
  <si>
    <t>895381</t>
  </si>
  <si>
    <t>6190</t>
  </si>
  <si>
    <t>42883</t>
  </si>
  <si>
    <t>38624</t>
  </si>
  <si>
    <t>322</t>
  </si>
  <si>
    <t>241400</t>
  </si>
  <si>
    <t>Officina Do Vidro Arte E Artesanato Ltda</t>
  </si>
  <si>
    <t>307</t>
  </si>
  <si>
    <t>440932</t>
  </si>
  <si>
    <t>10673</t>
  </si>
  <si>
    <t>26857</t>
  </si>
  <si>
    <t>1466</t>
  </si>
  <si>
    <t>372010</t>
  </si>
  <si>
    <t>371938</t>
  </si>
  <si>
    <t>25227</t>
  </si>
  <si>
    <t>26858</t>
  </si>
  <si>
    <t>PASTIFICIO F MARTINS INDUSTRIA E COMERCIO DE ALIMENTOS LTDA</t>
  </si>
  <si>
    <t>AVISTA7378</t>
  </si>
  <si>
    <t>BONIFICAÇÃO18247</t>
  </si>
  <si>
    <t>BONIFICAÇÃO18248</t>
  </si>
  <si>
    <t>A VISTA463912</t>
  </si>
  <si>
    <t>BONIFICAÇÃO33446</t>
  </si>
  <si>
    <t>AVISTA169117</t>
  </si>
  <si>
    <t>Carezzato  promo ltda</t>
  </si>
  <si>
    <t>AVISTA211</t>
  </si>
  <si>
    <t>VORTEX LIMPACOIFA SISTEMAS DE VENTILAÇÃO LTDA</t>
  </si>
  <si>
    <t>136</t>
  </si>
  <si>
    <t>3736</t>
  </si>
  <si>
    <t>PSSS LTDA</t>
  </si>
  <si>
    <t>1660</t>
  </si>
  <si>
    <t>99461</t>
  </si>
  <si>
    <t>99530</t>
  </si>
  <si>
    <t>90597</t>
  </si>
  <si>
    <t>1947</t>
  </si>
  <si>
    <t>77029</t>
  </si>
  <si>
    <t>394133</t>
  </si>
  <si>
    <t>79884</t>
  </si>
  <si>
    <t>440774</t>
  </si>
  <si>
    <t>371891</t>
  </si>
  <si>
    <t>625</t>
  </si>
  <si>
    <t>AVISTA2206</t>
  </si>
  <si>
    <t>2821-152/1</t>
  </si>
  <si>
    <t>452518</t>
  </si>
  <si>
    <t>452475</t>
  </si>
  <si>
    <t>26832</t>
  </si>
  <si>
    <t>314174</t>
  </si>
  <si>
    <t>314195</t>
  </si>
  <si>
    <t>894888</t>
  </si>
  <si>
    <t>NOVA COMERCIAL DO PEIXE EIRELI</t>
  </si>
  <si>
    <t>25151</t>
  </si>
  <si>
    <t xml:space="preserve">RCS COMERCIO DE ALIMENTOS LTDA </t>
  </si>
  <si>
    <t>9539</t>
  </si>
  <si>
    <t>26845</t>
  </si>
  <si>
    <t>371816</t>
  </si>
  <si>
    <t>10592</t>
  </si>
  <si>
    <t>499422</t>
  </si>
  <si>
    <t>452847</t>
  </si>
  <si>
    <t>614593</t>
  </si>
  <si>
    <t>Rateio</t>
  </si>
  <si>
    <t>2311</t>
  </si>
  <si>
    <t>559025565</t>
  </si>
  <si>
    <t>5000062025</t>
  </si>
  <si>
    <t>Freexo10062025</t>
  </si>
  <si>
    <t>7980</t>
  </si>
  <si>
    <t>044067840</t>
  </si>
  <si>
    <t>044067469</t>
  </si>
  <si>
    <t>044066206</t>
  </si>
  <si>
    <t>044065810</t>
  </si>
  <si>
    <t>BONIFICAÇÃO394963</t>
  </si>
  <si>
    <t>BONIFICAÇÃO557479</t>
  </si>
  <si>
    <t>BONIFICAÇÃO557481</t>
  </si>
  <si>
    <t>BONIFICAÇÃO557480</t>
  </si>
  <si>
    <t>BONIFICAÇÃO372558</t>
  </si>
  <si>
    <t>LUIZ FERNANDO SONTACHI PEREIRA</t>
  </si>
  <si>
    <t>Sessão de Fotos/Captação de Vídeo</t>
  </si>
  <si>
    <t>1933</t>
  </si>
  <si>
    <t>4027</t>
  </si>
  <si>
    <t>579228</t>
  </si>
  <si>
    <t>7632052025</t>
  </si>
  <si>
    <t>568289388</t>
  </si>
  <si>
    <t>494545</t>
  </si>
  <si>
    <t>26724</t>
  </si>
  <si>
    <t>494544</t>
  </si>
  <si>
    <t>492387</t>
  </si>
  <si>
    <t>495477</t>
  </si>
  <si>
    <t>27</t>
  </si>
  <si>
    <t>PROV</t>
  </si>
  <si>
    <t>HORTICLEAN DISTRIBUIDORA</t>
  </si>
  <si>
    <t>26814</t>
  </si>
  <si>
    <t>31636</t>
  </si>
  <si>
    <t>10555</t>
  </si>
  <si>
    <t>440544</t>
  </si>
  <si>
    <t>371717</t>
  </si>
  <si>
    <t>118009</t>
  </si>
  <si>
    <t>26828</t>
  </si>
  <si>
    <t>298</t>
  </si>
  <si>
    <t>26820</t>
  </si>
  <si>
    <t>31175</t>
  </si>
  <si>
    <t>31172</t>
  </si>
  <si>
    <t>92306-1</t>
  </si>
  <si>
    <t>11176</t>
  </si>
  <si>
    <t>358</t>
  </si>
  <si>
    <t>Cartaodecredito</t>
  </si>
  <si>
    <t>185506148</t>
  </si>
  <si>
    <t>6345-16347</t>
  </si>
  <si>
    <t>NDCONTRATONº7516</t>
  </si>
  <si>
    <t>NDCONTRATONº7515</t>
  </si>
  <si>
    <t>NDCONTRATONº7514</t>
  </si>
  <si>
    <t>487659</t>
  </si>
  <si>
    <t>487658</t>
  </si>
  <si>
    <t>487660</t>
  </si>
  <si>
    <t>487657</t>
  </si>
  <si>
    <t>487661</t>
  </si>
  <si>
    <t>151688</t>
  </si>
  <si>
    <t>510052025</t>
  </si>
  <si>
    <t>1441652025</t>
  </si>
  <si>
    <t>1403052025</t>
  </si>
  <si>
    <t>1856052025</t>
  </si>
  <si>
    <t>483952025</t>
  </si>
  <si>
    <t>1360052025</t>
  </si>
  <si>
    <t>1000052025</t>
  </si>
  <si>
    <t>301552025</t>
  </si>
  <si>
    <t>280052025</t>
  </si>
  <si>
    <t>72852025</t>
  </si>
  <si>
    <t>1899052025</t>
  </si>
  <si>
    <t>2150052025</t>
  </si>
  <si>
    <t>300052025</t>
  </si>
  <si>
    <t>628652025</t>
  </si>
  <si>
    <t>61086</t>
  </si>
  <si>
    <t>38384</t>
  </si>
  <si>
    <t>26697</t>
  </si>
  <si>
    <t>5566</t>
  </si>
  <si>
    <t>80</t>
  </si>
  <si>
    <t>487662</t>
  </si>
  <si>
    <t>ZAHIL IMPORTADORA LTDA</t>
  </si>
  <si>
    <t>246990</t>
  </si>
  <si>
    <t>488385</t>
  </si>
  <si>
    <t>1112772</t>
  </si>
  <si>
    <t>26785</t>
  </si>
  <si>
    <t>312</t>
  </si>
  <si>
    <t>10235</t>
  </si>
  <si>
    <t>296552025</t>
  </si>
  <si>
    <t>50052025</t>
  </si>
  <si>
    <t>486052025</t>
  </si>
  <si>
    <t>220052025</t>
  </si>
  <si>
    <t>437052025</t>
  </si>
  <si>
    <t>1199052025</t>
  </si>
  <si>
    <t>144552025</t>
  </si>
  <si>
    <t>299052025</t>
  </si>
  <si>
    <t>40052025</t>
  </si>
  <si>
    <t>200052025</t>
  </si>
  <si>
    <t>313</t>
  </si>
  <si>
    <t>1682073</t>
  </si>
  <si>
    <t>Cartaofinal3060</t>
  </si>
  <si>
    <t>26800</t>
  </si>
  <si>
    <t>371652</t>
  </si>
  <si>
    <t>371546</t>
  </si>
  <si>
    <t>466</t>
  </si>
  <si>
    <t>61972</t>
  </si>
  <si>
    <t>61843</t>
  </si>
  <si>
    <t>70052025</t>
  </si>
  <si>
    <t>1029303</t>
  </si>
  <si>
    <t>402391</t>
  </si>
  <si>
    <t>1059692</t>
  </si>
  <si>
    <t>1257101</t>
  </si>
  <si>
    <t>1309470</t>
  </si>
  <si>
    <t>941975</t>
  </si>
  <si>
    <t>38420</t>
  </si>
  <si>
    <t>452989</t>
  </si>
  <si>
    <t>J A DOS SANTOS HORTIFRUTI</t>
  </si>
  <si>
    <t>37196</t>
  </si>
  <si>
    <t>371502</t>
  </si>
  <si>
    <t>615609</t>
  </si>
  <si>
    <t>1005367</t>
  </si>
  <si>
    <t>620</t>
  </si>
  <si>
    <t>3715599</t>
  </si>
  <si>
    <t>393768</t>
  </si>
  <si>
    <t>30042025</t>
  </si>
  <si>
    <t>6922</t>
  </si>
  <si>
    <t>BONIFICAÇÃO372302</t>
  </si>
  <si>
    <t>BONIFICAÇÃO1981</t>
  </si>
  <si>
    <t>232301</t>
  </si>
  <si>
    <t>AVISTA986</t>
  </si>
  <si>
    <t>AVISTA59303</t>
  </si>
  <si>
    <t>AVISTA56938298</t>
  </si>
  <si>
    <t>AVISTA175830</t>
  </si>
  <si>
    <t>46297</t>
  </si>
  <si>
    <t>AVISTA232351</t>
  </si>
  <si>
    <t>624</t>
  </si>
  <si>
    <t>9501</t>
  </si>
  <si>
    <t>26787</t>
  </si>
  <si>
    <t>371447</t>
  </si>
  <si>
    <t>893115</t>
  </si>
  <si>
    <t>403636</t>
  </si>
  <si>
    <t>PSS – CENTRAL DA LIMPEZA LTDA</t>
  </si>
  <si>
    <t>1618</t>
  </si>
  <si>
    <t>240743</t>
  </si>
  <si>
    <t>ND 37/2025</t>
  </si>
  <si>
    <t>19978</t>
  </si>
  <si>
    <t>60030945</t>
  </si>
  <si>
    <t>482803</t>
  </si>
  <si>
    <t>451512</t>
  </si>
  <si>
    <t>611410</t>
  </si>
  <si>
    <t>451837</t>
  </si>
  <si>
    <t>248064</t>
  </si>
  <si>
    <t>2308</t>
  </si>
  <si>
    <t>26674</t>
  </si>
  <si>
    <t>36</t>
  </si>
  <si>
    <t>TIAGO HERNANDES JARDIM 387168718809</t>
  </si>
  <si>
    <t>31127</t>
  </si>
  <si>
    <t>NOTA FISCAL Nº 712334094</t>
  </si>
  <si>
    <t>NOTA FISCAL Nº 712334099</t>
  </si>
  <si>
    <t>NOTA FISCAL Nº 712334097</t>
  </si>
  <si>
    <t>26760</t>
  </si>
  <si>
    <t>37164</t>
  </si>
  <si>
    <t>42839</t>
  </si>
  <si>
    <t>313056</t>
  </si>
  <si>
    <t>371411</t>
  </si>
  <si>
    <t>98898</t>
  </si>
  <si>
    <t>312771</t>
  </si>
  <si>
    <t>1896</t>
  </si>
  <si>
    <t>31499</t>
  </si>
  <si>
    <t>1899</t>
  </si>
  <si>
    <t>23198</t>
  </si>
  <si>
    <t>23199</t>
  </si>
  <si>
    <t>23201</t>
  </si>
  <si>
    <t>23202</t>
  </si>
  <si>
    <t>23203</t>
  </si>
  <si>
    <t>23205</t>
  </si>
  <si>
    <t>23200</t>
  </si>
  <si>
    <t>480328</t>
  </si>
  <si>
    <t>480327</t>
  </si>
  <si>
    <t>480326</t>
  </si>
  <si>
    <t>480325</t>
  </si>
  <si>
    <t>480324</t>
  </si>
  <si>
    <t>23204</t>
  </si>
  <si>
    <t>EDIMARA SIMONI ALVES 31448474884</t>
  </si>
  <si>
    <t>61750</t>
  </si>
  <si>
    <t>10515</t>
  </si>
  <si>
    <t>1898</t>
  </si>
  <si>
    <t>2500052025</t>
  </si>
  <si>
    <t>73800052025</t>
  </si>
  <si>
    <t>2000052025</t>
  </si>
  <si>
    <t>31120</t>
  </si>
  <si>
    <t>26753</t>
  </si>
  <si>
    <t>26747</t>
  </si>
  <si>
    <t>37140</t>
  </si>
  <si>
    <t>371340</t>
  </si>
  <si>
    <t>1886</t>
  </si>
  <si>
    <t>3615</t>
  </si>
  <si>
    <t>31221</t>
  </si>
  <si>
    <t>564540256</t>
  </si>
  <si>
    <t>38235</t>
  </si>
  <si>
    <t>10406</t>
  </si>
  <si>
    <t>1678760</t>
  </si>
  <si>
    <t>26575</t>
  </si>
  <si>
    <t>9750062025</t>
  </si>
  <si>
    <t>052025</t>
  </si>
  <si>
    <t>38080052025</t>
  </si>
  <si>
    <t>10393</t>
  </si>
  <si>
    <t>76828</t>
  </si>
  <si>
    <t>240560</t>
  </si>
  <si>
    <t>79357</t>
  </si>
  <si>
    <t>371233</t>
  </si>
  <si>
    <t>371210</t>
  </si>
  <si>
    <t>1880</t>
  </si>
  <si>
    <t>224830605</t>
  </si>
  <si>
    <t>224831022</t>
  </si>
  <si>
    <t>5244821</t>
  </si>
  <si>
    <t>451051</t>
  </si>
  <si>
    <t>3</t>
  </si>
  <si>
    <t>475814</t>
  </si>
  <si>
    <t>475815</t>
  </si>
  <si>
    <t>54276</t>
  </si>
  <si>
    <t>42781</t>
  </si>
  <si>
    <t>1677144</t>
  </si>
  <si>
    <t>6790034173</t>
  </si>
  <si>
    <t>M. C. DE SOUSA POLIMENTO DE MARMORES</t>
  </si>
  <si>
    <t>26718</t>
  </si>
  <si>
    <t>37124</t>
  </si>
  <si>
    <t>10373</t>
  </si>
  <si>
    <t>26734</t>
  </si>
  <si>
    <t>304</t>
  </si>
  <si>
    <t>10365</t>
  </si>
  <si>
    <t>37134</t>
  </si>
  <si>
    <t>371126</t>
  </si>
  <si>
    <t>6156-16163</t>
  </si>
  <si>
    <t>150052025</t>
  </si>
  <si>
    <t>11/24</t>
  </si>
  <si>
    <t>12/60</t>
  </si>
  <si>
    <t>8/60</t>
  </si>
  <si>
    <t>Custas Cartório / Operação</t>
  </si>
  <si>
    <t>2025002768</t>
  </si>
  <si>
    <t>124.589.811</t>
  </si>
  <si>
    <t>124.589.810</t>
  </si>
  <si>
    <t>51465</t>
  </si>
  <si>
    <t>14826</t>
  </si>
  <si>
    <t>10437</t>
  </si>
  <si>
    <t>1307</t>
  </si>
  <si>
    <t>26614</t>
  </si>
  <si>
    <t>450622</t>
  </si>
  <si>
    <t>608028</t>
  </si>
  <si>
    <t>450510</t>
  </si>
  <si>
    <t>2299</t>
  </si>
  <si>
    <t>246824</t>
  </si>
  <si>
    <t>AVISTA232135</t>
  </si>
  <si>
    <t>26686</t>
  </si>
  <si>
    <t>891667</t>
  </si>
  <si>
    <t>26707</t>
  </si>
  <si>
    <t>370982</t>
  </si>
  <si>
    <t>24797</t>
  </si>
  <si>
    <t>891985</t>
  </si>
  <si>
    <t>19882</t>
  </si>
  <si>
    <t>6171</t>
  </si>
  <si>
    <t>72511</t>
  </si>
  <si>
    <t>300</t>
  </si>
  <si>
    <t>891666</t>
  </si>
  <si>
    <t>26711</t>
  </si>
  <si>
    <t>371047</t>
  </si>
  <si>
    <t>117664</t>
  </si>
  <si>
    <t>98546</t>
  </si>
  <si>
    <t>90360</t>
  </si>
  <si>
    <t>1592</t>
  </si>
  <si>
    <t>240398</t>
  </si>
  <si>
    <t>403200</t>
  </si>
  <si>
    <t>3218</t>
  </si>
  <si>
    <t>58809</t>
  </si>
  <si>
    <t>7354</t>
  </si>
  <si>
    <t>461996</t>
  </si>
  <si>
    <t>AVISTA232182</t>
  </si>
  <si>
    <t>AVISTA977</t>
  </si>
  <si>
    <t>044068590</t>
  </si>
  <si>
    <t>044068210</t>
  </si>
  <si>
    <t>SOR202538173377</t>
  </si>
  <si>
    <t>SOR202538476344</t>
  </si>
  <si>
    <t>465087</t>
  </si>
  <si>
    <t>467445</t>
  </si>
  <si>
    <t>467446</t>
  </si>
  <si>
    <t>469763</t>
  </si>
  <si>
    <t>469761</t>
  </si>
  <si>
    <t>1613300042025</t>
  </si>
  <si>
    <t>76760</t>
  </si>
  <si>
    <t>76780</t>
  </si>
  <si>
    <t>370888</t>
  </si>
  <si>
    <t>10354</t>
  </si>
  <si>
    <t>1870</t>
  </si>
  <si>
    <t>1868</t>
  </si>
  <si>
    <t>9444</t>
  </si>
  <si>
    <t>1873</t>
  </si>
  <si>
    <t>7650,0052025</t>
  </si>
  <si>
    <t>29863</t>
  </si>
  <si>
    <t>275018</t>
  </si>
  <si>
    <t>5543</t>
  </si>
  <si>
    <t>741000 042025</t>
  </si>
  <si>
    <t>47</t>
  </si>
  <si>
    <t>7</t>
  </si>
  <si>
    <t>100</t>
  </si>
  <si>
    <t>57</t>
  </si>
  <si>
    <t>19</t>
  </si>
  <si>
    <t>15</t>
  </si>
  <si>
    <t>594000 042025</t>
  </si>
  <si>
    <t>86</t>
  </si>
  <si>
    <t>TECH CHAVE CHAVEIRO LTDA</t>
  </si>
  <si>
    <t>1900052025</t>
  </si>
  <si>
    <t>0525</t>
  </si>
  <si>
    <t>Nº NFST: 190341184/05/2025</t>
  </si>
  <si>
    <t>562433946</t>
  </si>
  <si>
    <t>26678</t>
  </si>
  <si>
    <t>26680</t>
  </si>
  <si>
    <t>67</t>
  </si>
  <si>
    <t>1674846</t>
  </si>
  <si>
    <t>37081</t>
  </si>
  <si>
    <t>10270</t>
  </si>
  <si>
    <t>465086</t>
  </si>
  <si>
    <t>467447</t>
  </si>
  <si>
    <t>469762</t>
  </si>
  <si>
    <t>26470</t>
  </si>
  <si>
    <t>2510</t>
  </si>
  <si>
    <t>BONIFICAÇÃO17995</t>
  </si>
  <si>
    <t>24000052025</t>
  </si>
  <si>
    <t>30077</t>
  </si>
  <si>
    <t>245851</t>
  </si>
  <si>
    <t>17592</t>
  </si>
  <si>
    <t>22835</t>
  </si>
  <si>
    <t>22883</t>
  </si>
  <si>
    <t>17560</t>
  </si>
  <si>
    <t>26411</t>
  </si>
  <si>
    <t>150067</t>
  </si>
  <si>
    <t>PJ 51784839000107</t>
  </si>
  <si>
    <t>Eventos de Marketing</t>
  </si>
  <si>
    <t>4194052025</t>
  </si>
  <si>
    <t>450174</t>
  </si>
  <si>
    <t>450274</t>
  </si>
  <si>
    <t>42737</t>
  </si>
  <si>
    <t>37886</t>
  </si>
  <si>
    <t>1672786</t>
  </si>
  <si>
    <t>PAGLIOTTO DESIGN E COMERCIO EIRELI</t>
  </si>
  <si>
    <t>1985</t>
  </si>
  <si>
    <t>1984</t>
  </si>
  <si>
    <t>78964</t>
  </si>
  <si>
    <t>9426</t>
  </si>
  <si>
    <t>26669</t>
  </si>
  <si>
    <t>37067</t>
  </si>
  <si>
    <t>370652</t>
  </si>
  <si>
    <t>891041</t>
  </si>
  <si>
    <t>891042</t>
  </si>
  <si>
    <t>1823</t>
  </si>
  <si>
    <t>37057</t>
  </si>
  <si>
    <t>294</t>
  </si>
  <si>
    <t>392653</t>
  </si>
  <si>
    <t>370811</t>
  </si>
  <si>
    <t>370810</t>
  </si>
  <si>
    <t>370779</t>
  </si>
  <si>
    <t>1835</t>
  </si>
  <si>
    <t>392626</t>
  </si>
  <si>
    <t>295</t>
  </si>
  <si>
    <t>392577</t>
  </si>
  <si>
    <t>AVISTA23363</t>
  </si>
  <si>
    <t>1520020052025</t>
  </si>
  <si>
    <t>MARCELO CESAR RESENDE</t>
  </si>
  <si>
    <t>90280</t>
  </si>
  <si>
    <t>ANDRA S A ELECTRIC SOLUTIONS</t>
  </si>
  <si>
    <t>AVISTA82008</t>
  </si>
  <si>
    <t xml:space="preserve">FRIGELAR COMERCIO E INDUSTRIA LTDA </t>
  </si>
  <si>
    <t>AVISTA866757</t>
  </si>
  <si>
    <t>DAYHOME COMERCIAL LTDA</t>
  </si>
  <si>
    <t>AVISTA149967</t>
  </si>
  <si>
    <t>AVISTA231932</t>
  </si>
  <si>
    <t>AVISTA2158</t>
  </si>
  <si>
    <t>1279</t>
  </si>
  <si>
    <t>450078</t>
  </si>
  <si>
    <t>34300 042025</t>
  </si>
  <si>
    <t>172207 042025</t>
  </si>
  <si>
    <t>181620 042025</t>
  </si>
  <si>
    <t xml:space="preserve"> 475</t>
  </si>
  <si>
    <t>Dividendos e Remunerações Variáveis</t>
  </si>
  <si>
    <t>Remuneração Variável</t>
  </si>
  <si>
    <t>26635</t>
  </si>
  <si>
    <t>3365</t>
  </si>
  <si>
    <t>37027</t>
  </si>
  <si>
    <t>691093 042025</t>
  </si>
  <si>
    <t>AVISTA231967</t>
  </si>
  <si>
    <t>AVISTA231982</t>
  </si>
  <si>
    <t>2028-150/1</t>
  </si>
  <si>
    <t>6157</t>
  </si>
  <si>
    <t>76671</t>
  </si>
  <si>
    <t>402445</t>
  </si>
  <si>
    <t>239921</t>
  </si>
  <si>
    <t>26644</t>
  </si>
  <si>
    <t>1544</t>
  </si>
  <si>
    <t>98039</t>
  </si>
  <si>
    <t>292</t>
  </si>
  <si>
    <t>117375</t>
  </si>
  <si>
    <t>370560</t>
  </si>
  <si>
    <t>37044</t>
  </si>
  <si>
    <t>890227</t>
  </si>
  <si>
    <t>370629</t>
  </si>
  <si>
    <t>79</t>
  </si>
  <si>
    <t>6019732 042025</t>
  </si>
  <si>
    <t>000007583</t>
  </si>
  <si>
    <t>419500052025</t>
  </si>
  <si>
    <t>134513</t>
  </si>
  <si>
    <t>524</t>
  </si>
  <si>
    <t>ABRIL2025</t>
  </si>
  <si>
    <t>245550</t>
  </si>
  <si>
    <t>2292</t>
  </si>
  <si>
    <t>10197</t>
  </si>
  <si>
    <t>29679</t>
  </si>
  <si>
    <t>1820</t>
  </si>
  <si>
    <t>1821</t>
  </si>
  <si>
    <t>9878</t>
  </si>
  <si>
    <t>10220</t>
  </si>
  <si>
    <t>72720052025</t>
  </si>
  <si>
    <t>30988</t>
  </si>
  <si>
    <t xml:space="preserve">IMPRESSAO ARTES GRAFICAS LTDA </t>
  </si>
  <si>
    <t>6985</t>
  </si>
  <si>
    <t>10237</t>
  </si>
  <si>
    <t>77490</t>
  </si>
  <si>
    <t>BONIFICAÇÃO371356</t>
  </si>
  <si>
    <t>274408</t>
  </si>
  <si>
    <t>29556</t>
  </si>
  <si>
    <t>37002</t>
  </si>
  <si>
    <t>26617</t>
  </si>
  <si>
    <t>289</t>
  </si>
  <si>
    <t>76611</t>
  </si>
  <si>
    <t>76610</t>
  </si>
  <si>
    <t>26628</t>
  </si>
  <si>
    <t>890033</t>
  </si>
  <si>
    <t>1786</t>
  </si>
  <si>
    <t>5076</t>
  </si>
  <si>
    <t>392302</t>
  </si>
  <si>
    <t>370477</t>
  </si>
  <si>
    <t>556571858</t>
  </si>
  <si>
    <t>1242</t>
  </si>
  <si>
    <t>149561</t>
  </si>
  <si>
    <t>458087</t>
  </si>
  <si>
    <t>455424</t>
  </si>
  <si>
    <t>Bonificação509050</t>
  </si>
  <si>
    <t>602992</t>
  </si>
  <si>
    <t>449419</t>
  </si>
  <si>
    <t>451120</t>
  </si>
  <si>
    <t>22660</t>
  </si>
  <si>
    <t>453332</t>
  </si>
  <si>
    <t>453333</t>
  </si>
  <si>
    <t>22659</t>
  </si>
  <si>
    <t>450000 042025</t>
  </si>
  <si>
    <t>22723</t>
  </si>
  <si>
    <t>22724</t>
  </si>
  <si>
    <t>22662</t>
  </si>
  <si>
    <t>22661</t>
  </si>
  <si>
    <t>22726</t>
  </si>
  <si>
    <t>22725</t>
  </si>
  <si>
    <t>000007665</t>
  </si>
  <si>
    <t>563820774</t>
  </si>
  <si>
    <t>46000052025</t>
  </si>
  <si>
    <t>60696</t>
  </si>
  <si>
    <t>513</t>
  </si>
  <si>
    <t>NFFST: 396963125-SP</t>
  </si>
  <si>
    <t>608</t>
  </si>
  <si>
    <t>370361</t>
  </si>
  <si>
    <t>111</t>
  </si>
  <si>
    <t>233</t>
  </si>
  <si>
    <t>1268</t>
  </si>
  <si>
    <t>42160042025</t>
  </si>
  <si>
    <t>1668991</t>
  </si>
  <si>
    <t>37623</t>
  </si>
  <si>
    <t>449578</t>
  </si>
  <si>
    <t>889566</t>
  </si>
  <si>
    <t>889565</t>
  </si>
  <si>
    <t>309941</t>
  </si>
  <si>
    <t>26599</t>
  </si>
  <si>
    <t>392105</t>
  </si>
  <si>
    <t>370329</t>
  </si>
  <si>
    <t>Orfeu - Ypiranga Bar FB Filial - Bradesco</t>
  </si>
  <si>
    <t>5840318 042025</t>
  </si>
  <si>
    <t>244823</t>
  </si>
  <si>
    <t>449143</t>
  </si>
  <si>
    <t>449165</t>
  </si>
  <si>
    <t>449684</t>
  </si>
  <si>
    <t>AVISTA23170</t>
  </si>
  <si>
    <t>AVISTA231785</t>
  </si>
  <si>
    <t>AVISTA7329</t>
  </si>
  <si>
    <t>AVISTA460034</t>
  </si>
  <si>
    <t>AVISTA58203</t>
  </si>
  <si>
    <t>ORION MATOS DA SILVA JR BORRACHAS - ME</t>
  </si>
  <si>
    <t>AVISTA20533</t>
  </si>
  <si>
    <t>25</t>
  </si>
  <si>
    <t>42714</t>
  </si>
  <si>
    <t>305053</t>
  </si>
  <si>
    <t>391984</t>
  </si>
  <si>
    <t>AVISTA239251</t>
  </si>
  <si>
    <t>AVISTA219457</t>
  </si>
  <si>
    <t>10206</t>
  </si>
  <si>
    <t>AVISTA231793</t>
  </si>
  <si>
    <t>36965</t>
  </si>
  <si>
    <t>36981</t>
  </si>
  <si>
    <t>76575</t>
  </si>
  <si>
    <t>286</t>
  </si>
  <si>
    <t>888928</t>
  </si>
  <si>
    <t>889258</t>
  </si>
  <si>
    <t>401877</t>
  </si>
  <si>
    <t>391862</t>
  </si>
  <si>
    <t>370160</t>
  </si>
  <si>
    <t>239400</t>
  </si>
  <si>
    <t>26583</t>
  </si>
  <si>
    <t>26587</t>
  </si>
  <si>
    <t>10021</t>
  </si>
  <si>
    <t>22257</t>
  </si>
  <si>
    <t>370210</t>
  </si>
  <si>
    <t>370211</t>
  </si>
  <si>
    <t>370243</t>
  </si>
  <si>
    <t>278</t>
  </si>
  <si>
    <t>76583</t>
  </si>
  <si>
    <t>1980</t>
  </si>
  <si>
    <t>3689</t>
  </si>
  <si>
    <t>10121</t>
  </si>
  <si>
    <t>19710</t>
  </si>
  <si>
    <t>SERGIO FAZIO SANTOS</t>
  </si>
  <si>
    <t>960042025</t>
  </si>
  <si>
    <t>117129</t>
  </si>
  <si>
    <t>90168</t>
  </si>
  <si>
    <t>391762</t>
  </si>
  <si>
    <t>370070</t>
  </si>
  <si>
    <t>1968</t>
  </si>
  <si>
    <t>1969</t>
  </si>
  <si>
    <t>29146</t>
  </si>
  <si>
    <t>10063</t>
  </si>
  <si>
    <t>78569</t>
  </si>
  <si>
    <t>10091</t>
  </si>
  <si>
    <t>9836</t>
  </si>
  <si>
    <t>338</t>
  </si>
  <si>
    <t>549042025</t>
  </si>
  <si>
    <t>10080052025</t>
  </si>
  <si>
    <t>Rateio547116731</t>
  </si>
  <si>
    <t>553765313</t>
  </si>
  <si>
    <t>7843</t>
  </si>
  <si>
    <t>543996689</t>
  </si>
  <si>
    <t>50000042025</t>
  </si>
  <si>
    <t>22510</t>
  </si>
  <si>
    <t>440283</t>
  </si>
  <si>
    <t>22558</t>
  </si>
  <si>
    <t>440282</t>
  </si>
  <si>
    <t>22567</t>
  </si>
  <si>
    <t>22566</t>
  </si>
  <si>
    <t>2821-149/1</t>
  </si>
  <si>
    <t>29063</t>
  </si>
  <si>
    <t>1664696</t>
  </si>
  <si>
    <t>97438</t>
  </si>
  <si>
    <t>26563</t>
  </si>
  <si>
    <t>36934</t>
  </si>
  <si>
    <t>29244</t>
  </si>
  <si>
    <t>29286</t>
  </si>
  <si>
    <t>26174</t>
  </si>
  <si>
    <t>273937</t>
  </si>
  <si>
    <t>273903</t>
  </si>
  <si>
    <t>26219</t>
  </si>
  <si>
    <t>2285</t>
  </si>
  <si>
    <t>22555</t>
  </si>
  <si>
    <t>22557</t>
  </si>
  <si>
    <t>22556</t>
  </si>
  <si>
    <t>044067832</t>
  </si>
  <si>
    <t>044066198</t>
  </si>
  <si>
    <t>044065802</t>
  </si>
  <si>
    <t>559945994</t>
  </si>
  <si>
    <t>4600052025</t>
  </si>
  <si>
    <t>CEPEL COMERCIO DE PAPEIS E EMBALAGENS EIRELI</t>
  </si>
  <si>
    <t>239066</t>
  </si>
  <si>
    <t>26536</t>
  </si>
  <si>
    <t>449222</t>
  </si>
  <si>
    <t>1477</t>
  </si>
  <si>
    <t>78182</t>
  </si>
  <si>
    <t>37412</t>
  </si>
  <si>
    <t>369955</t>
  </si>
  <si>
    <t>369889</t>
  </si>
  <si>
    <t>391708</t>
  </si>
  <si>
    <t>97389</t>
  </si>
  <si>
    <t>26552</t>
  </si>
  <si>
    <t>9995</t>
  </si>
  <si>
    <t>448804</t>
  </si>
  <si>
    <t>448740</t>
  </si>
  <si>
    <t>26</t>
  </si>
  <si>
    <t>600000 042025</t>
  </si>
  <si>
    <t>17463</t>
  </si>
  <si>
    <t>42647</t>
  </si>
  <si>
    <t>437991</t>
  </si>
  <si>
    <t>284</t>
  </si>
  <si>
    <t>72270</t>
  </si>
  <si>
    <t>10045</t>
  </si>
  <si>
    <t>888348</t>
  </si>
  <si>
    <t>ESCRITORIO CENTRAL DE ARRECADACAO E DISTRIBUICAO ECAD</t>
  </si>
  <si>
    <t>36876</t>
  </si>
  <si>
    <t>245154</t>
  </si>
  <si>
    <t>26528</t>
  </si>
  <si>
    <t>401353</t>
  </si>
  <si>
    <t>369805</t>
  </si>
  <si>
    <t>69</t>
  </si>
  <si>
    <t>76471</t>
  </si>
  <si>
    <t>599499</t>
  </si>
  <si>
    <t>36909</t>
  </si>
  <si>
    <t>72244</t>
  </si>
  <si>
    <t>887777</t>
  </si>
  <si>
    <t>5372898</t>
  </si>
  <si>
    <t>250</t>
  </si>
  <si>
    <t>Nº 184350846</t>
  </si>
  <si>
    <t>COMERCIO DE FERRAGENS ACL LTDA</t>
  </si>
  <si>
    <t>AVISTA9528</t>
  </si>
  <si>
    <t>BONIFICAÇÃO370567</t>
  </si>
  <si>
    <t>AVISTA2145</t>
  </si>
  <si>
    <t>AVISTA7317</t>
  </si>
  <si>
    <t>AVISTA231567</t>
  </si>
  <si>
    <t>AVISTA57775</t>
  </si>
  <si>
    <t>AVISTA231654</t>
  </si>
  <si>
    <t>448066</t>
  </si>
  <si>
    <t>243520</t>
  </si>
  <si>
    <t>17395</t>
  </si>
  <si>
    <t>447914</t>
  </si>
  <si>
    <t>117031</t>
  </si>
  <si>
    <t>76450</t>
  </si>
  <si>
    <t>VIEIRA COUTO COMUNICACAO INTEGRADA E AUDIOVISUAL LTDA</t>
  </si>
  <si>
    <t>38000042025</t>
  </si>
  <si>
    <t>0425</t>
  </si>
  <si>
    <t>28335</t>
  </si>
  <si>
    <t>72225</t>
  </si>
  <si>
    <t>887538</t>
  </si>
  <si>
    <t>1905</t>
  </si>
  <si>
    <t>36888</t>
  </si>
  <si>
    <t>8750</t>
  </si>
  <si>
    <t>26502</t>
  </si>
  <si>
    <t>369747</t>
  </si>
  <si>
    <t>1928</t>
  </si>
  <si>
    <t>1927</t>
  </si>
  <si>
    <t>391401</t>
  </si>
  <si>
    <t>NOTA FISCAL Nº 703800451</t>
  </si>
  <si>
    <t>NOTA FISCAL Nº 703800456</t>
  </si>
  <si>
    <t>NOTA FISCAL Nº 703800454</t>
  </si>
  <si>
    <t>28/2025</t>
  </si>
  <si>
    <t>637442025</t>
  </si>
  <si>
    <t>Petty Cash</t>
  </si>
  <si>
    <t>248642025</t>
  </si>
  <si>
    <t>1700042025</t>
  </si>
  <si>
    <t>1120842025</t>
  </si>
  <si>
    <t>789042025</t>
  </si>
  <si>
    <t>3658942025</t>
  </si>
  <si>
    <t>558042025</t>
  </si>
  <si>
    <t>658942025</t>
  </si>
  <si>
    <t>1348042025</t>
  </si>
  <si>
    <t>1146542025</t>
  </si>
  <si>
    <t>207042025</t>
  </si>
  <si>
    <t>400542025</t>
  </si>
  <si>
    <t>520042025</t>
  </si>
  <si>
    <t>195042025</t>
  </si>
  <si>
    <t>239042025</t>
  </si>
  <si>
    <t>365742025</t>
  </si>
  <si>
    <t>50042025</t>
  </si>
  <si>
    <t>59546</t>
  </si>
  <si>
    <t>9862</t>
  </si>
  <si>
    <t>26487</t>
  </si>
  <si>
    <t>281</t>
  </si>
  <si>
    <t>28735</t>
  </si>
  <si>
    <t>76439</t>
  </si>
  <si>
    <t>26484</t>
  </si>
  <si>
    <t>405 042025</t>
  </si>
  <si>
    <t>Bar Brahma - Petty cash</t>
  </si>
  <si>
    <t>427122</t>
  </si>
  <si>
    <t>429138</t>
  </si>
  <si>
    <t>427123</t>
  </si>
  <si>
    <t>431183</t>
  </si>
  <si>
    <t>2282</t>
  </si>
  <si>
    <t>5363390</t>
  </si>
  <si>
    <t>9907</t>
  </si>
  <si>
    <t>9934</t>
  </si>
  <si>
    <t>60840042025</t>
  </si>
  <si>
    <t>59306876</t>
  </si>
  <si>
    <t>9964</t>
  </si>
  <si>
    <t>1903</t>
  </si>
  <si>
    <t>1430</t>
  </si>
  <si>
    <t>22397</t>
  </si>
  <si>
    <t>26026</t>
  </si>
  <si>
    <t>553102755</t>
  </si>
  <si>
    <t>11040</t>
  </si>
  <si>
    <t>042025</t>
  </si>
  <si>
    <t>1018083 042025</t>
  </si>
  <si>
    <t>31374 052025 PARC 03/10</t>
  </si>
  <si>
    <t>91568 052025 PARC 03/10</t>
  </si>
  <si>
    <t>188941 052025 PARCE 03/10</t>
  </si>
  <si>
    <t>BONIFICAÇAO61630</t>
  </si>
  <si>
    <t>499042025</t>
  </si>
  <si>
    <t>321042025</t>
  </si>
  <si>
    <t>135042025</t>
  </si>
  <si>
    <t>950042025</t>
  </si>
  <si>
    <t>1237242025</t>
  </si>
  <si>
    <t>260042025</t>
  </si>
  <si>
    <t>407242025</t>
  </si>
  <si>
    <t>60192</t>
  </si>
  <si>
    <t>447265</t>
  </si>
  <si>
    <t>447493</t>
  </si>
  <si>
    <t>22328</t>
  </si>
  <si>
    <t>22395</t>
  </si>
  <si>
    <t>22396</t>
  </si>
  <si>
    <t>5493</t>
  </si>
  <si>
    <t>447747</t>
  </si>
  <si>
    <t>22295</t>
  </si>
  <si>
    <t>22293</t>
  </si>
  <si>
    <t>22294</t>
  </si>
  <si>
    <t>1661002</t>
  </si>
  <si>
    <t>148151</t>
  </si>
  <si>
    <t>9804</t>
  </si>
  <si>
    <t>77918</t>
  </si>
  <si>
    <t>369578</t>
  </si>
  <si>
    <t>9856</t>
  </si>
  <si>
    <t>36873</t>
  </si>
  <si>
    <t>26471</t>
  </si>
  <si>
    <t>37212</t>
  </si>
  <si>
    <t>422521</t>
  </si>
  <si>
    <t>22329</t>
  </si>
  <si>
    <t>243189</t>
  </si>
  <si>
    <t>17348</t>
  </si>
  <si>
    <t>22327</t>
  </si>
  <si>
    <t>53934</t>
  </si>
  <si>
    <t>1659980</t>
  </si>
  <si>
    <t>9731</t>
  </si>
  <si>
    <t>37193</t>
  </si>
  <si>
    <t>279</t>
  </si>
  <si>
    <t>887122</t>
  </si>
  <si>
    <t>76393</t>
  </si>
  <si>
    <t>72199</t>
  </si>
  <si>
    <t>26460</t>
  </si>
  <si>
    <t>369612</t>
  </si>
  <si>
    <t>369551</t>
  </si>
  <si>
    <t>369519</t>
  </si>
  <si>
    <t>1239</t>
  </si>
  <si>
    <t>50997</t>
  </si>
  <si>
    <t>556028880</t>
  </si>
  <si>
    <t>9750 052025</t>
  </si>
  <si>
    <t>10/24</t>
  </si>
  <si>
    <t>11/60</t>
  </si>
  <si>
    <t>7/60</t>
  </si>
  <si>
    <t>16/16</t>
  </si>
  <si>
    <t>369377</t>
  </si>
  <si>
    <t>36840</t>
  </si>
  <si>
    <t>36860</t>
  </si>
  <si>
    <t>19543</t>
  </si>
  <si>
    <t>42574</t>
  </si>
  <si>
    <t>24099</t>
  </si>
  <si>
    <t>91947-1</t>
  </si>
  <si>
    <t>96762</t>
  </si>
  <si>
    <t>400754</t>
  </si>
  <si>
    <t>238677</t>
  </si>
  <si>
    <t>307329</t>
  </si>
  <si>
    <t>307380</t>
  </si>
  <si>
    <t>369453</t>
  </si>
  <si>
    <t>69120042025</t>
  </si>
  <si>
    <t>16357342025</t>
  </si>
  <si>
    <t xml:space="preserve">CLOUDWALK INSTITUICAO DE PAGAMENTO E SERVICOS LTDA </t>
  </si>
  <si>
    <t>2190042025</t>
  </si>
  <si>
    <t>182</t>
  </si>
  <si>
    <t>19550</t>
  </si>
  <si>
    <t>1436</t>
  </si>
  <si>
    <t>90060</t>
  </si>
  <si>
    <t>1232</t>
  </si>
  <si>
    <t>242518</t>
  </si>
  <si>
    <t>220723789</t>
  </si>
  <si>
    <t>220724314</t>
  </si>
  <si>
    <t>446983</t>
  </si>
  <si>
    <t>147664</t>
  </si>
  <si>
    <t>26437</t>
  </si>
  <si>
    <t>9750</t>
  </si>
  <si>
    <t>9725</t>
  </si>
  <si>
    <t>9732</t>
  </si>
  <si>
    <t>886545</t>
  </si>
  <si>
    <t>7043</t>
  </si>
  <si>
    <t>36380042025</t>
  </si>
  <si>
    <t>96664</t>
  </si>
  <si>
    <t>26454</t>
  </si>
  <si>
    <t>NFReposição476396</t>
  </si>
  <si>
    <t>7309</t>
  </si>
  <si>
    <t>0078</t>
  </si>
  <si>
    <t>122911000</t>
  </si>
  <si>
    <t>122910999</t>
  </si>
  <si>
    <t>150 042025</t>
  </si>
  <si>
    <t>546921884</t>
  </si>
  <si>
    <t>412728</t>
  </si>
  <si>
    <t>412727</t>
  </si>
  <si>
    <t>22245</t>
  </si>
  <si>
    <t>415233</t>
  </si>
  <si>
    <t>416118</t>
  </si>
  <si>
    <t>416117</t>
  </si>
  <si>
    <t>415232</t>
  </si>
  <si>
    <t>Venda 447 - 1/1</t>
  </si>
  <si>
    <t>90026</t>
  </si>
  <si>
    <t>76317</t>
  </si>
  <si>
    <t>76324</t>
  </si>
  <si>
    <t>369208</t>
  </si>
  <si>
    <t>1883</t>
  </si>
  <si>
    <t>96582</t>
  </si>
  <si>
    <t>15505842025</t>
  </si>
  <si>
    <t>9858</t>
  </si>
  <si>
    <t>9855</t>
  </si>
  <si>
    <t>1657304</t>
  </si>
  <si>
    <t>276</t>
  </si>
  <si>
    <t>26418</t>
  </si>
  <si>
    <t>36812</t>
  </si>
  <si>
    <t>390807</t>
  </si>
  <si>
    <t>24032</t>
  </si>
  <si>
    <t>369303</t>
  </si>
  <si>
    <t>28087</t>
  </si>
  <si>
    <t>2270</t>
  </si>
  <si>
    <t>25953</t>
  </si>
  <si>
    <t>044068582</t>
  </si>
  <si>
    <t>044068202</t>
  </si>
  <si>
    <t>333333 042025</t>
  </si>
  <si>
    <t>77152</t>
  </si>
  <si>
    <t>552700588</t>
  </si>
  <si>
    <t>2428</t>
  </si>
  <si>
    <t>000007174</t>
  </si>
  <si>
    <t>1209</t>
  </si>
  <si>
    <t>76257</t>
  </si>
  <si>
    <t>42508</t>
  </si>
  <si>
    <t>1854</t>
  </si>
  <si>
    <t>410301</t>
  </si>
  <si>
    <t>410302</t>
  </si>
  <si>
    <t>22165</t>
  </si>
  <si>
    <t>241610</t>
  </si>
  <si>
    <t>22164</t>
  </si>
  <si>
    <t>22167</t>
  </si>
  <si>
    <t>25832</t>
  </si>
  <si>
    <t>22166</t>
  </si>
  <si>
    <t>5339494</t>
  </si>
  <si>
    <t>529000 032025</t>
  </si>
  <si>
    <t>5</t>
  </si>
  <si>
    <t>99</t>
  </si>
  <si>
    <t>28</t>
  </si>
  <si>
    <t>16</t>
  </si>
  <si>
    <t>13</t>
  </si>
  <si>
    <t>424000 032025</t>
  </si>
  <si>
    <t>82</t>
  </si>
  <si>
    <t>446569</t>
  </si>
  <si>
    <t>446670</t>
  </si>
  <si>
    <t>Nº NFST: 189936922/04/2025</t>
  </si>
  <si>
    <t>91</t>
  </si>
  <si>
    <t>UBIQUITI BRAZIL COMERCIO DE ELETRONICOS LTDA</t>
  </si>
  <si>
    <t>34320888</t>
  </si>
  <si>
    <t>446507</t>
  </si>
  <si>
    <t>26380</t>
  </si>
  <si>
    <t>76232</t>
  </si>
  <si>
    <t>77475</t>
  </si>
  <si>
    <t>36805</t>
  </si>
  <si>
    <t>885927</t>
  </si>
  <si>
    <t>369106</t>
  </si>
  <si>
    <t>26403</t>
  </si>
  <si>
    <t>390751</t>
  </si>
  <si>
    <t>369170</t>
  </si>
  <si>
    <t>274</t>
  </si>
  <si>
    <t>369198</t>
  </si>
  <si>
    <t>72120</t>
  </si>
  <si>
    <t>SOR202533754986</t>
  </si>
  <si>
    <t>22114</t>
  </si>
  <si>
    <t>22113</t>
  </si>
  <si>
    <t>SOR202527018842</t>
  </si>
  <si>
    <t>117600032025</t>
  </si>
  <si>
    <t>237417</t>
  </si>
  <si>
    <t>17584</t>
  </si>
  <si>
    <t>17583</t>
  </si>
  <si>
    <t>Rateio546879353</t>
  </si>
  <si>
    <t>217400</t>
  </si>
  <si>
    <t>457837</t>
  </si>
  <si>
    <t>7301</t>
  </si>
  <si>
    <t>36794</t>
  </si>
  <si>
    <t>369023</t>
  </si>
  <si>
    <t>1397</t>
  </si>
  <si>
    <t>9248</t>
  </si>
  <si>
    <t>271</t>
  </si>
  <si>
    <t>306171</t>
  </si>
  <si>
    <t>885657</t>
  </si>
  <si>
    <t>36879</t>
  </si>
  <si>
    <t>26371</t>
  </si>
  <si>
    <t>364435</t>
  </si>
  <si>
    <t>399638</t>
  </si>
  <si>
    <t>399639</t>
  </si>
  <si>
    <t>5455</t>
  </si>
  <si>
    <t>424833342025</t>
  </si>
  <si>
    <t>130960</t>
  </si>
  <si>
    <t>512</t>
  </si>
  <si>
    <t>EDJANE DANTAS DE ALMEIDA SOUSA  - DESENTUPIDORA</t>
  </si>
  <si>
    <t>14451</t>
  </si>
  <si>
    <t>1213</t>
  </si>
  <si>
    <t>10990</t>
  </si>
  <si>
    <t>542760240</t>
  </si>
  <si>
    <t>20042025</t>
  </si>
  <si>
    <t>29619</t>
  </si>
  <si>
    <t>219</t>
  </si>
  <si>
    <t>0006320250</t>
  </si>
  <si>
    <t>591426</t>
  </si>
  <si>
    <t>446289</t>
  </si>
  <si>
    <t>1653289</t>
  </si>
  <si>
    <t>9513</t>
  </si>
  <si>
    <t>BONIFICAÇÃO369757</t>
  </si>
  <si>
    <t>MURILLO ESTHEVEZ MARTINS DE LAZZARI</t>
  </si>
  <si>
    <t>660042025</t>
  </si>
  <si>
    <t>2269</t>
  </si>
  <si>
    <t>25722</t>
  </si>
  <si>
    <t>445371</t>
  </si>
  <si>
    <t>445995</t>
  </si>
  <si>
    <t>445950</t>
  </si>
  <si>
    <t>446130</t>
  </si>
  <si>
    <t>445983</t>
  </si>
  <si>
    <t>77</t>
  </si>
  <si>
    <t>2821-147/1</t>
  </si>
  <si>
    <t>237933</t>
  </si>
  <si>
    <t>26329</t>
  </si>
  <si>
    <t>368703</t>
  </si>
  <si>
    <t>9544</t>
  </si>
  <si>
    <t>884439</t>
  </si>
  <si>
    <t>368730</t>
  </si>
  <si>
    <t>267</t>
  </si>
  <si>
    <t>95935</t>
  </si>
  <si>
    <t>26340</t>
  </si>
  <si>
    <t>36744</t>
  </si>
  <si>
    <t>884711</t>
  </si>
  <si>
    <t>9562</t>
  </si>
  <si>
    <t>27515</t>
  </si>
  <si>
    <t>36752</t>
  </si>
  <si>
    <t>368761</t>
  </si>
  <si>
    <t>26359</t>
  </si>
  <si>
    <t>368871</t>
  </si>
  <si>
    <t>885073</t>
  </si>
  <si>
    <t>27640</t>
  </si>
  <si>
    <t>9637</t>
  </si>
  <si>
    <t>116650</t>
  </si>
  <si>
    <t>1722</t>
  </si>
  <si>
    <t>400110</t>
  </si>
  <si>
    <t>368956</t>
  </si>
  <si>
    <t>96238</t>
  </si>
  <si>
    <t>1388</t>
  </si>
  <si>
    <t>36664</t>
  </si>
  <si>
    <t>116691</t>
  </si>
  <si>
    <t>J. A DOS SANTOS HORTIFRUTI - ME</t>
  </si>
  <si>
    <t>36466</t>
  </si>
  <si>
    <t>36796</t>
  </si>
  <si>
    <t>9662</t>
  </si>
  <si>
    <t>238165</t>
  </si>
  <si>
    <t>1829</t>
  </si>
  <si>
    <t>1902</t>
  </si>
  <si>
    <t>1828</t>
  </si>
  <si>
    <t>67140042025</t>
  </si>
  <si>
    <t>9682</t>
  </si>
  <si>
    <t>MARIANE EVANGELISTA MARTINS DE SOUZA</t>
  </si>
  <si>
    <t>2064342025</t>
  </si>
  <si>
    <t>MAR2025</t>
  </si>
  <si>
    <t>0006320253</t>
  </si>
  <si>
    <t>2000 042025</t>
  </si>
  <si>
    <t>1490984042025</t>
  </si>
  <si>
    <t>36721</t>
  </si>
  <si>
    <t>883926</t>
  </si>
  <si>
    <t>42431</t>
  </si>
  <si>
    <t>36625</t>
  </si>
  <si>
    <t>9492</t>
  </si>
  <si>
    <t>26294</t>
  </si>
  <si>
    <t>305052</t>
  </si>
  <si>
    <t>155220 032025</t>
  </si>
  <si>
    <t>107157 032025</t>
  </si>
  <si>
    <t>265</t>
  </si>
  <si>
    <t>237681</t>
  </si>
  <si>
    <t>89882</t>
  </si>
  <si>
    <t>36731</t>
  </si>
  <si>
    <t>368570</t>
  </si>
  <si>
    <t>588969</t>
  </si>
  <si>
    <t>5469</t>
  </si>
  <si>
    <t>141</t>
  </si>
  <si>
    <t>9485</t>
  </si>
  <si>
    <t>76123</t>
  </si>
  <si>
    <t>368670</t>
  </si>
  <si>
    <t>76972</t>
  </si>
  <si>
    <t>1362</t>
  </si>
  <si>
    <t>13399</t>
  </si>
  <si>
    <t>26308</t>
  </si>
  <si>
    <t>390040</t>
  </si>
  <si>
    <t>9643</t>
  </si>
  <si>
    <t>76095</t>
  </si>
  <si>
    <t>95810</t>
  </si>
  <si>
    <t>26300</t>
  </si>
  <si>
    <t>89887</t>
  </si>
  <si>
    <t>10868 7171</t>
  </si>
  <si>
    <t>000007171</t>
  </si>
  <si>
    <t>389891</t>
  </si>
  <si>
    <t>53769</t>
  </si>
  <si>
    <t>391932</t>
  </si>
  <si>
    <t>391933</t>
  </si>
  <si>
    <t>21905</t>
  </si>
  <si>
    <t>21927</t>
  </si>
  <si>
    <t>21926</t>
  </si>
  <si>
    <t>21925</t>
  </si>
  <si>
    <t>21928</t>
  </si>
  <si>
    <t>21924</t>
  </si>
  <si>
    <t>FERNANDO ARAUJO DA SILVA</t>
  </si>
  <si>
    <t>50660042025</t>
  </si>
  <si>
    <t>9213</t>
  </si>
  <si>
    <t>1810</t>
  </si>
  <si>
    <t>7291</t>
  </si>
  <si>
    <t>19375</t>
  </si>
  <si>
    <t>368497</t>
  </si>
  <si>
    <t>1360</t>
  </si>
  <si>
    <t>9198</t>
  </si>
  <si>
    <t>399480</t>
  </si>
  <si>
    <t>42402</t>
  </si>
  <si>
    <t>9423</t>
  </si>
  <si>
    <t>26284</t>
  </si>
  <si>
    <t>36706</t>
  </si>
  <si>
    <t xml:space="preserve">TARIFAS BANCARIAS </t>
  </si>
  <si>
    <t>TARIFA</t>
  </si>
  <si>
    <t>000007586</t>
  </si>
  <si>
    <t>NFFST: 395177940-SP</t>
  </si>
  <si>
    <t>45</t>
  </si>
  <si>
    <t>17131</t>
  </si>
  <si>
    <t>2261</t>
  </si>
  <si>
    <t>240260</t>
  </si>
  <si>
    <t>A VISTA 53758</t>
  </si>
  <si>
    <t>59161</t>
  </si>
  <si>
    <t>3916</t>
  </si>
  <si>
    <t>46000042025</t>
  </si>
  <si>
    <t>539227459</t>
  </si>
  <si>
    <t>492</t>
  </si>
  <si>
    <t>541707013042025</t>
  </si>
  <si>
    <t>36900032025</t>
  </si>
  <si>
    <t>27540042025</t>
  </si>
  <si>
    <t>755942025</t>
  </si>
  <si>
    <t>1656</t>
  </si>
  <si>
    <t>27329</t>
  </si>
  <si>
    <t>1813</t>
  </si>
  <si>
    <t>26654</t>
  </si>
  <si>
    <t>1648384</t>
  </si>
  <si>
    <t>9391</t>
  </si>
  <si>
    <t>26264</t>
  </si>
  <si>
    <t>26268</t>
  </si>
  <si>
    <t>36681</t>
  </si>
  <si>
    <t>3635</t>
  </si>
  <si>
    <t>36683</t>
  </si>
  <si>
    <t>883422</t>
  </si>
  <si>
    <t>1353</t>
  </si>
  <si>
    <t>116439</t>
  </si>
  <si>
    <t>368397</t>
  </si>
  <si>
    <t>21712</t>
  </si>
  <si>
    <t>25578</t>
  </si>
  <si>
    <t>385156</t>
  </si>
  <si>
    <t>385158</t>
  </si>
  <si>
    <t>21840</t>
  </si>
  <si>
    <t>21842</t>
  </si>
  <si>
    <t>21841</t>
  </si>
  <si>
    <t>21844</t>
  </si>
  <si>
    <t>21843</t>
  </si>
  <si>
    <t>385157</t>
  </si>
  <si>
    <t>385155</t>
  </si>
  <si>
    <t>9365</t>
  </si>
  <si>
    <t>883290</t>
  </si>
  <si>
    <t>116363</t>
  </si>
  <si>
    <t>368276</t>
  </si>
  <si>
    <t>1781</t>
  </si>
  <si>
    <t>883291</t>
  </si>
  <si>
    <t>368313</t>
  </si>
  <si>
    <t>116356</t>
  </si>
  <si>
    <t>546199558</t>
  </si>
  <si>
    <t>BONIFICAÇÃO58939</t>
  </si>
  <si>
    <t>271834</t>
  </si>
  <si>
    <t>444597</t>
  </si>
  <si>
    <t>444905</t>
  </si>
  <si>
    <t>380125</t>
  </si>
  <si>
    <t>44067824</t>
  </si>
  <si>
    <t>044067444</t>
  </si>
  <si>
    <t>44066180</t>
  </si>
  <si>
    <t>044065794</t>
  </si>
  <si>
    <t>CartaodecreditoBeadesco</t>
  </si>
  <si>
    <t>2821-146/1</t>
  </si>
  <si>
    <t>36369</t>
  </si>
  <si>
    <t>17081</t>
  </si>
  <si>
    <t>239212</t>
  </si>
  <si>
    <t>36659</t>
  </si>
  <si>
    <t>42360</t>
  </si>
  <si>
    <t>26236</t>
  </si>
  <si>
    <t>368213</t>
  </si>
  <si>
    <t>263</t>
  </si>
  <si>
    <t>237349</t>
  </si>
  <si>
    <t>264</t>
  </si>
  <si>
    <t>273912</t>
  </si>
  <si>
    <t>ANUIDADE8910</t>
  </si>
  <si>
    <t>Custas Cartórios / Protestos</t>
  </si>
  <si>
    <t>ANUIDADE3666</t>
  </si>
  <si>
    <t>7688</t>
  </si>
  <si>
    <t>525628632</t>
  </si>
  <si>
    <t>50000032025</t>
  </si>
  <si>
    <t>541942533</t>
  </si>
  <si>
    <t>408766742025</t>
  </si>
  <si>
    <t>145495</t>
  </si>
  <si>
    <t>21723</t>
  </si>
  <si>
    <t>CLOROART SERVICOS E COMERCIO LTDA-ME</t>
  </si>
  <si>
    <t>2743</t>
  </si>
  <si>
    <t>26216</t>
  </si>
  <si>
    <t>36633</t>
  </si>
  <si>
    <t>9165</t>
  </si>
  <si>
    <t>76506</t>
  </si>
  <si>
    <t>95265</t>
  </si>
  <si>
    <t>36654</t>
  </si>
  <si>
    <t>882550</t>
  </si>
  <si>
    <t>368078</t>
  </si>
  <si>
    <t>75974</t>
  </si>
  <si>
    <t>2254</t>
  </si>
  <si>
    <t>19/2025</t>
  </si>
  <si>
    <t>374409</t>
  </si>
  <si>
    <t>AVISTA9446</t>
  </si>
  <si>
    <t>AVISTA7278</t>
  </si>
  <si>
    <t>456069</t>
  </si>
  <si>
    <t>600000 032025</t>
  </si>
  <si>
    <t>389971</t>
  </si>
  <si>
    <t>95356</t>
  </si>
  <si>
    <t>M V DE MELO</t>
  </si>
  <si>
    <t>8674</t>
  </si>
  <si>
    <t>303983</t>
  </si>
  <si>
    <t>1331</t>
  </si>
  <si>
    <t>1439</t>
  </si>
  <si>
    <t>71885</t>
  </si>
  <si>
    <t>237309</t>
  </si>
  <si>
    <t>398722</t>
  </si>
  <si>
    <t>303984</t>
  </si>
  <si>
    <t>36616</t>
  </si>
  <si>
    <t>368139</t>
  </si>
  <si>
    <t>26229</t>
  </si>
  <si>
    <t>1154</t>
  </si>
  <si>
    <t>SEARA ALIMENTOS LTDA</t>
  </si>
  <si>
    <t>000017712</t>
  </si>
  <si>
    <t>AVISTA2096</t>
  </si>
  <si>
    <t xml:space="preserve">LATICINIO PIEMONTESE LTDA </t>
  </si>
  <si>
    <t>AVISTA84576</t>
  </si>
  <si>
    <t>AVISTA14912</t>
  </si>
  <si>
    <t>66960032025</t>
  </si>
  <si>
    <t>1761</t>
  </si>
  <si>
    <t>1760</t>
  </si>
  <si>
    <t>389272</t>
  </si>
  <si>
    <t>368000</t>
  </si>
  <si>
    <t>1327</t>
  </si>
  <si>
    <t>325</t>
  </si>
  <si>
    <t>Tarifa</t>
  </si>
  <si>
    <t>10907</t>
  </si>
  <si>
    <t>178</t>
  </si>
  <si>
    <t>6897805042025</t>
  </si>
  <si>
    <t>183177074</t>
  </si>
  <si>
    <t>536932655</t>
  </si>
  <si>
    <t>366827</t>
  </si>
  <si>
    <t>366826</t>
  </si>
  <si>
    <t>373216</t>
  </si>
  <si>
    <t>26222</t>
  </si>
  <si>
    <t>26200</t>
  </si>
  <si>
    <t>881908</t>
  </si>
  <si>
    <t>36610</t>
  </si>
  <si>
    <t>367989</t>
  </si>
  <si>
    <t>223</t>
  </si>
  <si>
    <t>1743</t>
  </si>
  <si>
    <t>373217</t>
  </si>
  <si>
    <t>25427</t>
  </si>
  <si>
    <t>458205042025</t>
  </si>
  <si>
    <t>AVISTA17593</t>
  </si>
  <si>
    <t>NOTA FISCAL Nº 695420297</t>
  </si>
  <si>
    <t>NOTA FISCAL Nº 695420299</t>
  </si>
  <si>
    <t>NOTA FISCAL Nº 695420301</t>
  </si>
  <si>
    <t>444455</t>
  </si>
  <si>
    <t>26184</t>
  </si>
  <si>
    <t>36598</t>
  </si>
  <si>
    <t>881651</t>
  </si>
  <si>
    <t>58511188</t>
  </si>
  <si>
    <t>367873</t>
  </si>
  <si>
    <t>260</t>
  </si>
  <si>
    <t>367896</t>
  </si>
  <si>
    <t>19216</t>
  </si>
  <si>
    <t>19217</t>
  </si>
  <si>
    <t>1297</t>
  </si>
  <si>
    <t>21563</t>
  </si>
  <si>
    <t>366465</t>
  </si>
  <si>
    <t>366466</t>
  </si>
  <si>
    <t>021559</t>
  </si>
  <si>
    <t>21560</t>
  </si>
  <si>
    <t>21561</t>
  </si>
  <si>
    <t>21562</t>
  </si>
  <si>
    <t>443438</t>
  </si>
  <si>
    <t>5265790</t>
  </si>
  <si>
    <t>443904</t>
  </si>
  <si>
    <t>367729</t>
  </si>
  <si>
    <t>36590</t>
  </si>
  <si>
    <t>259</t>
  </si>
  <si>
    <t>42293</t>
  </si>
  <si>
    <t>76187</t>
  </si>
  <si>
    <t>236830</t>
  </si>
  <si>
    <t>389035</t>
  </si>
  <si>
    <t>303120</t>
  </si>
  <si>
    <t>26170</t>
  </si>
  <si>
    <t>388919</t>
  </si>
  <si>
    <t>89731</t>
  </si>
  <si>
    <t>367807</t>
  </si>
  <si>
    <t>95046</t>
  </si>
  <si>
    <t>881147</t>
  </si>
  <si>
    <t>389021</t>
  </si>
  <si>
    <t>272535</t>
  </si>
  <si>
    <t>367825</t>
  </si>
  <si>
    <t>JK COMERCIO DE GENEROS ALIMENTICIOS LTDA</t>
  </si>
  <si>
    <t>6720</t>
  </si>
  <si>
    <t>1312</t>
  </si>
  <si>
    <t>5439</t>
  </si>
  <si>
    <t>26142</t>
  </si>
  <si>
    <t>36556</t>
  </si>
  <si>
    <t>13215</t>
  </si>
  <si>
    <t>26158</t>
  </si>
  <si>
    <t>881162</t>
  </si>
  <si>
    <t>881161</t>
  </si>
  <si>
    <t>398160</t>
  </si>
  <si>
    <t>13201</t>
  </si>
  <si>
    <t>367667</t>
  </si>
  <si>
    <t>36082</t>
  </si>
  <si>
    <t>9123</t>
  </si>
  <si>
    <t>36579</t>
  </si>
  <si>
    <t>53575</t>
  </si>
  <si>
    <t>363354</t>
  </si>
  <si>
    <t>363353</t>
  </si>
  <si>
    <t>363352</t>
  </si>
  <si>
    <t>2245</t>
  </si>
  <si>
    <t>238246</t>
  </si>
  <si>
    <t>46000032025</t>
  </si>
  <si>
    <t>538540988</t>
  </si>
  <si>
    <t>97500032025</t>
  </si>
  <si>
    <t>SOR202516465991</t>
  </si>
  <si>
    <t>AVISTA55934</t>
  </si>
  <si>
    <t>ZEON REGRIGERAÇÃO LTDA</t>
  </si>
  <si>
    <t>AVISTA58076</t>
  </si>
  <si>
    <t>500042025</t>
  </si>
  <si>
    <t>AVISTA7267</t>
  </si>
  <si>
    <t>A VISTA | 6857, 34848 e 16383</t>
  </si>
  <si>
    <t>A VISTA34848</t>
  </si>
  <si>
    <t>AVISTA16383</t>
  </si>
  <si>
    <t>032025</t>
  </si>
  <si>
    <t>1154632025</t>
  </si>
  <si>
    <t>2580332025</t>
  </si>
  <si>
    <t>13569132025</t>
  </si>
  <si>
    <t>1500032025</t>
  </si>
  <si>
    <t>532659484</t>
  </si>
  <si>
    <t>121.315.033</t>
  </si>
  <si>
    <t>121.315.032</t>
  </si>
  <si>
    <t>26130</t>
  </si>
  <si>
    <t>26115</t>
  </si>
  <si>
    <t>36541</t>
  </si>
  <si>
    <t>36535</t>
  </si>
  <si>
    <t>75939</t>
  </si>
  <si>
    <t>215376912</t>
  </si>
  <si>
    <t>215377121</t>
  </si>
  <si>
    <t>1705</t>
  </si>
  <si>
    <t>2190032025</t>
  </si>
  <si>
    <t>45560032025</t>
  </si>
  <si>
    <t>66600032025</t>
  </si>
  <si>
    <t>0325</t>
  </si>
  <si>
    <t>SUNGLASS CRISTAIS DE CONTROLE SOLAR LTDA</t>
  </si>
  <si>
    <t>3500032025</t>
  </si>
  <si>
    <t>700032025</t>
  </si>
  <si>
    <t>356595</t>
  </si>
  <si>
    <t>356596</t>
  </si>
  <si>
    <t>356597</t>
  </si>
  <si>
    <t>25278</t>
  </si>
  <si>
    <t>367569</t>
  </si>
  <si>
    <t>12815831032025</t>
  </si>
  <si>
    <t>6/60</t>
  </si>
  <si>
    <t>15/16</t>
  </si>
  <si>
    <t>9/24</t>
  </si>
  <si>
    <t>44068574</t>
  </si>
  <si>
    <t>44068194</t>
  </si>
  <si>
    <t>FEV2025</t>
  </si>
  <si>
    <t>442656</t>
  </si>
  <si>
    <t>TRIBUNAL REGIONAL DO TRABALHO DA 2A REGIAO</t>
  </si>
  <si>
    <t>85890000008-5 00000280187-6 40001042321-0 84844000126-4</t>
  </si>
  <si>
    <t>388502</t>
  </si>
  <si>
    <t>256</t>
  </si>
  <si>
    <t>880216</t>
  </si>
  <si>
    <t>255</t>
  </si>
  <si>
    <t>1693</t>
  </si>
  <si>
    <t>36525</t>
  </si>
  <si>
    <t>26102</t>
  </si>
  <si>
    <t>367490</t>
  </si>
  <si>
    <t>75819</t>
  </si>
  <si>
    <t>443971</t>
  </si>
  <si>
    <t>367454</t>
  </si>
  <si>
    <t>302198</t>
  </si>
  <si>
    <t>1276</t>
  </si>
  <si>
    <t>388621</t>
  </si>
  <si>
    <t>353869</t>
  </si>
  <si>
    <t>237905</t>
  </si>
  <si>
    <t>5242911</t>
  </si>
  <si>
    <t>35761</t>
  </si>
  <si>
    <t>144016</t>
  </si>
  <si>
    <t>1636709</t>
  </si>
  <si>
    <t>VERIDIANA GOMES</t>
  </si>
  <si>
    <t>32</t>
  </si>
  <si>
    <t>26077</t>
  </si>
  <si>
    <t>42231</t>
  </si>
  <si>
    <t>36500</t>
  </si>
  <si>
    <t>35820</t>
  </si>
  <si>
    <t>94466</t>
  </si>
  <si>
    <t>89631</t>
  </si>
  <si>
    <t>8649</t>
  </si>
  <si>
    <t>236292</t>
  </si>
  <si>
    <t>36516</t>
  </si>
  <si>
    <t>26092</t>
  </si>
  <si>
    <t>71693</t>
  </si>
  <si>
    <t>1257</t>
  </si>
  <si>
    <t>367311</t>
  </si>
  <si>
    <t>301754</t>
  </si>
  <si>
    <t>367391</t>
  </si>
  <si>
    <t>144124</t>
  </si>
  <si>
    <t>26084</t>
  </si>
  <si>
    <t>879969</t>
  </si>
  <si>
    <t>388461</t>
  </si>
  <si>
    <t>50495</t>
  </si>
  <si>
    <t>105300022025</t>
  </si>
  <si>
    <t>2356</t>
  </si>
  <si>
    <t>14221</t>
  </si>
  <si>
    <t>97</t>
  </si>
  <si>
    <t>535346386</t>
  </si>
  <si>
    <t>2236</t>
  </si>
  <si>
    <t>479000 022025</t>
  </si>
  <si>
    <t>43</t>
  </si>
  <si>
    <t>96</t>
  </si>
  <si>
    <t>51</t>
  </si>
  <si>
    <t>274000 022025</t>
  </si>
  <si>
    <t>PJ 33065651000119</t>
  </si>
  <si>
    <t>NF 31</t>
  </si>
  <si>
    <t>19025</t>
  </si>
  <si>
    <t>6062</t>
  </si>
  <si>
    <t>397629</t>
  </si>
  <si>
    <t>367194</t>
  </si>
  <si>
    <t>367220</t>
  </si>
  <si>
    <t>26055</t>
  </si>
  <si>
    <t>1679</t>
  </si>
  <si>
    <t>1678</t>
  </si>
  <si>
    <t>Nº NFST: 189623900/03/2025</t>
  </si>
  <si>
    <t>442668</t>
  </si>
  <si>
    <t>36490</t>
  </si>
  <si>
    <t>7253 - AVISTA7200032025</t>
  </si>
  <si>
    <t>7258 - AVISTA6000032025</t>
  </si>
  <si>
    <t>AVISTA1040032025</t>
  </si>
  <si>
    <t>EBAZAR.COM.BR LTDA (MERCADO LIVRE)</t>
  </si>
  <si>
    <t>237435 - AVISTA940232025</t>
  </si>
  <si>
    <t>AVISTA318932025</t>
  </si>
  <si>
    <t>346673</t>
  </si>
  <si>
    <t>344578</t>
  </si>
  <si>
    <t>344579</t>
  </si>
  <si>
    <t>342759</t>
  </si>
  <si>
    <t>347171</t>
  </si>
  <si>
    <t>1634602</t>
  </si>
  <si>
    <t>26043</t>
  </si>
  <si>
    <t>3461</t>
  </si>
  <si>
    <t>13035</t>
  </si>
  <si>
    <t>367103</t>
  </si>
  <si>
    <t>63360032025</t>
  </si>
  <si>
    <t>20155</t>
  </si>
  <si>
    <t>1082432025</t>
  </si>
  <si>
    <t>115818</t>
  </si>
  <si>
    <t>1072932025</t>
  </si>
  <si>
    <t>10868</t>
  </si>
  <si>
    <t>35609</t>
  </si>
  <si>
    <t>36453</t>
  </si>
  <si>
    <t>71620</t>
  </si>
  <si>
    <t>878799</t>
  </si>
  <si>
    <t>9054</t>
  </si>
  <si>
    <t>26024</t>
  </si>
  <si>
    <t>301050</t>
  </si>
  <si>
    <t>366995</t>
  </si>
  <si>
    <t>248</t>
  </si>
  <si>
    <t>442210</t>
  </si>
  <si>
    <t>442285</t>
  </si>
  <si>
    <t>442413</t>
  </si>
  <si>
    <t>94246</t>
  </si>
  <si>
    <t>6772835011</t>
  </si>
  <si>
    <t>20983</t>
  </si>
  <si>
    <t>20984</t>
  </si>
  <si>
    <t>20985</t>
  </si>
  <si>
    <t>20982</t>
  </si>
  <si>
    <t>20981</t>
  </si>
  <si>
    <t>20986</t>
  </si>
  <si>
    <t>340538</t>
  </si>
  <si>
    <t>000007035</t>
  </si>
  <si>
    <t>407966732025</t>
  </si>
  <si>
    <t>126181</t>
  </si>
  <si>
    <t>500</t>
  </si>
  <si>
    <t>499</t>
  </si>
  <si>
    <t>29081</t>
  </si>
  <si>
    <t>35558</t>
  </si>
  <si>
    <t>2492</t>
  </si>
  <si>
    <t>300770</t>
  </si>
  <si>
    <t>26011</t>
  </si>
  <si>
    <t>75382</t>
  </si>
  <si>
    <t>73277 022025</t>
  </si>
  <si>
    <t>145407 022025</t>
  </si>
  <si>
    <t>235848</t>
  </si>
  <si>
    <t>245</t>
  </si>
  <si>
    <t>366932</t>
  </si>
  <si>
    <t>431376</t>
  </si>
  <si>
    <t>2821-144/1</t>
  </si>
  <si>
    <t>143653</t>
  </si>
  <si>
    <t>235944</t>
  </si>
  <si>
    <t>Investimento - CAPEX</t>
  </si>
  <si>
    <t xml:space="preserve">Investimento - Construção - Obra </t>
  </si>
  <si>
    <t>201953 - AVISTA9468032025</t>
  </si>
  <si>
    <t>3701</t>
  </si>
  <si>
    <t>235412</t>
  </si>
  <si>
    <t>2234</t>
  </si>
  <si>
    <t>75957</t>
  </si>
  <si>
    <t>85</t>
  </si>
  <si>
    <t>1162</t>
  </si>
  <si>
    <t>531896561</t>
  </si>
  <si>
    <t>3696</t>
  </si>
  <si>
    <t>300510</t>
  </si>
  <si>
    <t>71595</t>
  </si>
  <si>
    <t>4884</t>
  </si>
  <si>
    <t>36417</t>
  </si>
  <si>
    <t>878255</t>
  </si>
  <si>
    <t>25991</t>
  </si>
  <si>
    <t>241</t>
  </si>
  <si>
    <t>94073</t>
  </si>
  <si>
    <t>36410</t>
  </si>
  <si>
    <t>396991</t>
  </si>
  <si>
    <t>366852</t>
  </si>
  <si>
    <t>1224</t>
  </si>
  <si>
    <t>1646</t>
  </si>
  <si>
    <t>1647</t>
  </si>
  <si>
    <t>7245 - AVISTA7200032025</t>
  </si>
  <si>
    <t>AVISTA7259932025</t>
  </si>
  <si>
    <t>BONIFICAÇÃO367673</t>
  </si>
  <si>
    <t>BONIFICAÇÃO444364</t>
  </si>
  <si>
    <t>143401</t>
  </si>
  <si>
    <t>DANCHA COMERCIO E SERVICOS EIRELI</t>
  </si>
  <si>
    <t>18173</t>
  </si>
  <si>
    <t>576793</t>
  </si>
  <si>
    <t>3324</t>
  </si>
  <si>
    <t>24428</t>
  </si>
  <si>
    <t>24709</t>
  </si>
  <si>
    <t>5221825</t>
  </si>
  <si>
    <t>1632651</t>
  </si>
  <si>
    <t>25983</t>
  </si>
  <si>
    <t>NFFST: 392624174-SP</t>
  </si>
  <si>
    <t>366796</t>
  </si>
  <si>
    <t>22977</t>
  </si>
  <si>
    <t>366739</t>
  </si>
  <si>
    <t>6051</t>
  </si>
  <si>
    <t>25988</t>
  </si>
  <si>
    <t>878240</t>
  </si>
  <si>
    <t>9180022025</t>
  </si>
  <si>
    <t>52740032025</t>
  </si>
  <si>
    <t>36890022025</t>
  </si>
  <si>
    <t>1287032025</t>
  </si>
  <si>
    <t>20840</t>
  </si>
  <si>
    <t>330869</t>
  </si>
  <si>
    <t>328376</t>
  </si>
  <si>
    <t>328377</t>
  </si>
  <si>
    <t>20843</t>
  </si>
  <si>
    <t>20842</t>
  </si>
  <si>
    <t>20841</t>
  </si>
  <si>
    <t>20844</t>
  </si>
  <si>
    <t>331639</t>
  </si>
  <si>
    <t>24999</t>
  </si>
  <si>
    <t>5221816</t>
  </si>
  <si>
    <t xml:space="preserve">51137 </t>
  </si>
  <si>
    <t>3804</t>
  </si>
  <si>
    <t>1500022025</t>
  </si>
  <si>
    <t>526534148</t>
  </si>
  <si>
    <t>441680</t>
  </si>
  <si>
    <t>575195</t>
  </si>
  <si>
    <t>25969</t>
  </si>
  <si>
    <t>36394</t>
  </si>
  <si>
    <t>75633</t>
  </si>
  <si>
    <t>9017</t>
  </si>
  <si>
    <t>877708</t>
  </si>
  <si>
    <t>575525</t>
  </si>
  <si>
    <t>21162</t>
  </si>
  <si>
    <t>RUBENS OLIVEIRA DA SILVA - ME</t>
  </si>
  <si>
    <t>10/2025</t>
  </si>
  <si>
    <t>387360</t>
  </si>
  <si>
    <t>366577</t>
  </si>
  <si>
    <t>71548</t>
  </si>
  <si>
    <t>42158</t>
  </si>
  <si>
    <t>35374</t>
  </si>
  <si>
    <t>25957</t>
  </si>
  <si>
    <t>75148</t>
  </si>
  <si>
    <t>36381</t>
  </si>
  <si>
    <t>239</t>
  </si>
  <si>
    <t>366669</t>
  </si>
  <si>
    <t>42.767.575 PEDRO MORAIS DE SOUZA</t>
  </si>
  <si>
    <t>1629473</t>
  </si>
  <si>
    <t>53394</t>
  </si>
  <si>
    <t>234724</t>
  </si>
  <si>
    <t>WASH WOOSH DO BRASIL LTDA</t>
  </si>
  <si>
    <t>2222</t>
  </si>
  <si>
    <t>142893</t>
  </si>
  <si>
    <t>5380</t>
  </si>
  <si>
    <t>6925</t>
  </si>
  <si>
    <t>36371</t>
  </si>
  <si>
    <t>877209</t>
  </si>
  <si>
    <t>877208</t>
  </si>
  <si>
    <t>25948</t>
  </si>
  <si>
    <t>387320</t>
  </si>
  <si>
    <t>5707</t>
  </si>
  <si>
    <t>42129</t>
  </si>
  <si>
    <t>366509</t>
  </si>
  <si>
    <t>235469</t>
  </si>
  <si>
    <t>1183</t>
  </si>
  <si>
    <t>299639</t>
  </si>
  <si>
    <t>299640</t>
  </si>
  <si>
    <t>115523</t>
  </si>
  <si>
    <t>115525</t>
  </si>
  <si>
    <t>93756</t>
  </si>
  <si>
    <t>237</t>
  </si>
  <si>
    <t>89523</t>
  </si>
  <si>
    <t>461</t>
  </si>
  <si>
    <t>NOTA FISCAL Nº 686888993</t>
  </si>
  <si>
    <t xml:space="preserve">NOTA FISCAL Nº 686888997 </t>
  </si>
  <si>
    <t>NOTA FISCAL Nº 686888995</t>
  </si>
  <si>
    <t>234219</t>
  </si>
  <si>
    <t>441137</t>
  </si>
  <si>
    <t>572947</t>
  </si>
  <si>
    <t>440868</t>
  </si>
  <si>
    <t>30622</t>
  </si>
  <si>
    <t>528427739</t>
  </si>
  <si>
    <t>409866722025</t>
  </si>
  <si>
    <t>452637 - AVISTA8820032025</t>
  </si>
  <si>
    <t>7233 - AVISTA7200032025</t>
  </si>
  <si>
    <t>25936</t>
  </si>
  <si>
    <t>36352</t>
  </si>
  <si>
    <t>876898</t>
  </si>
  <si>
    <t>366486</t>
  </si>
  <si>
    <t>18803</t>
  </si>
  <si>
    <t>396453</t>
  </si>
  <si>
    <t>568583</t>
  </si>
  <si>
    <t>MURILLO S- DUARTE COMERCIAL LTDA</t>
  </si>
  <si>
    <t>1876</t>
  </si>
  <si>
    <t>1879</t>
  </si>
  <si>
    <t>2821-141/1</t>
  </si>
  <si>
    <t>1627597</t>
  </si>
  <si>
    <t>36330</t>
  </si>
  <si>
    <t>36334</t>
  </si>
  <si>
    <t>366354</t>
  </si>
  <si>
    <t>22845</t>
  </si>
  <si>
    <t>460010032025</t>
  </si>
  <si>
    <t>168310032025</t>
  </si>
  <si>
    <t>349010032025</t>
  </si>
  <si>
    <t>279010032025</t>
  </si>
  <si>
    <t>2821-143/1</t>
  </si>
  <si>
    <t>1890122025</t>
  </si>
  <si>
    <t>69480022025</t>
  </si>
  <si>
    <t>09032025</t>
  </si>
  <si>
    <t>24838</t>
  </si>
  <si>
    <t>23899</t>
  </si>
  <si>
    <t>93558</t>
  </si>
  <si>
    <t>25919</t>
  </si>
  <si>
    <t>25911</t>
  </si>
  <si>
    <t>314334</t>
  </si>
  <si>
    <t>20744</t>
  </si>
  <si>
    <t>319109</t>
  </si>
  <si>
    <t>20743</t>
  </si>
  <si>
    <t>20745</t>
  </si>
  <si>
    <t>316768</t>
  </si>
  <si>
    <t>316769</t>
  </si>
  <si>
    <t>316767</t>
  </si>
  <si>
    <t>512481124</t>
  </si>
  <si>
    <t>74</t>
  </si>
  <si>
    <t>50000022025</t>
  </si>
  <si>
    <t>521914175</t>
  </si>
  <si>
    <t>7545</t>
  </si>
  <si>
    <t>72728</t>
  </si>
  <si>
    <t>1508283</t>
  </si>
  <si>
    <t>150065</t>
  </si>
  <si>
    <t>1548538</t>
  </si>
  <si>
    <t>20679</t>
  </si>
  <si>
    <t>20681</t>
  </si>
  <si>
    <t>311811</t>
  </si>
  <si>
    <t>20682</t>
  </si>
  <si>
    <t>20678</t>
  </si>
  <si>
    <t>20680</t>
  </si>
  <si>
    <t>440086</t>
  </si>
  <si>
    <t>440318</t>
  </si>
  <si>
    <t>35192</t>
  </si>
  <si>
    <t>74836</t>
  </si>
  <si>
    <t>8979</t>
  </si>
  <si>
    <t>25900</t>
  </si>
  <si>
    <t>876331</t>
  </si>
  <si>
    <t>876330</t>
  </si>
  <si>
    <t>36317</t>
  </si>
  <si>
    <t>366267</t>
  </si>
  <si>
    <t>366296</t>
  </si>
  <si>
    <t>SOR202549000365</t>
  </si>
  <si>
    <t>SOR20255177597</t>
  </si>
  <si>
    <t>Nº 182000519</t>
  </si>
  <si>
    <t>524699251</t>
  </si>
  <si>
    <t>7227</t>
  </si>
  <si>
    <t>54610 - 63190032025AVISTA</t>
  </si>
  <si>
    <t>JM MEAT COMERCIO DE CARNES LTDA</t>
  </si>
  <si>
    <t>420023</t>
  </si>
  <si>
    <t>MERCADOLIVRE.COM ATIVIDADES DE INTERNET LTDA</t>
  </si>
  <si>
    <t>38286032025AVISTA</t>
  </si>
  <si>
    <t>78032025</t>
  </si>
  <si>
    <t>366197</t>
  </si>
  <si>
    <t>234</t>
  </si>
  <si>
    <t>THIAGO NASCIMENTO SILVA CRUZ</t>
  </si>
  <si>
    <t>2</t>
  </si>
  <si>
    <t>1169</t>
  </si>
  <si>
    <t>29</t>
  </si>
  <si>
    <t>H.D. FRANGOS LTDA</t>
  </si>
  <si>
    <t>46733</t>
  </si>
  <si>
    <t>365787</t>
  </si>
  <si>
    <t>366111</t>
  </si>
  <si>
    <t>25892</t>
  </si>
  <si>
    <t>NA PEREIRA FRUTOS DO MAR</t>
  </si>
  <si>
    <t>4834</t>
  </si>
  <si>
    <t>142104</t>
  </si>
  <si>
    <t>365789</t>
  </si>
  <si>
    <t>0225</t>
  </si>
  <si>
    <t>TARIFA05032025</t>
  </si>
  <si>
    <t>CONTRATO 7516</t>
  </si>
  <si>
    <t>CONTRATO 7515</t>
  </si>
  <si>
    <t>CONTRATO 7514</t>
  </si>
  <si>
    <t>456503052025</t>
  </si>
  <si>
    <t>CARTAODECREDITO3060</t>
  </si>
  <si>
    <t>CARTAODECREDITO</t>
  </si>
  <si>
    <t>10774</t>
  </si>
  <si>
    <t>6990205032025</t>
  </si>
  <si>
    <t>518403693</t>
  </si>
  <si>
    <t>97500022025</t>
  </si>
  <si>
    <t>141977</t>
  </si>
  <si>
    <t>440093</t>
  </si>
  <si>
    <t>5361</t>
  </si>
  <si>
    <t>1950022025</t>
  </si>
  <si>
    <t>25857</t>
  </si>
  <si>
    <t>36285</t>
  </si>
  <si>
    <t>875509</t>
  </si>
  <si>
    <t>36263</t>
  </si>
  <si>
    <t>386591</t>
  </si>
  <si>
    <t>365950</t>
  </si>
  <si>
    <t>46580022025</t>
  </si>
  <si>
    <t>302811</t>
  </si>
  <si>
    <t>305108</t>
  </si>
  <si>
    <t>305107</t>
  </si>
  <si>
    <t>305106</t>
  </si>
  <si>
    <t>2216</t>
  </si>
  <si>
    <t>302810</t>
  </si>
  <si>
    <t>302809</t>
  </si>
  <si>
    <t>233464</t>
  </si>
  <si>
    <t>24732</t>
  </si>
  <si>
    <t>23078</t>
  </si>
  <si>
    <t>439897</t>
  </si>
  <si>
    <t>439675</t>
  </si>
  <si>
    <t>25885</t>
  </si>
  <si>
    <t>232</t>
  </si>
  <si>
    <t>298625</t>
  </si>
  <si>
    <t>22685</t>
  </si>
  <si>
    <t>115272</t>
  </si>
  <si>
    <t>875835</t>
  </si>
  <si>
    <t>366030</t>
  </si>
  <si>
    <t>36299</t>
  </si>
  <si>
    <t>12820</t>
  </si>
  <si>
    <t>500022025</t>
  </si>
  <si>
    <t>235116</t>
  </si>
  <si>
    <t>23656</t>
  </si>
  <si>
    <t>1146</t>
  </si>
  <si>
    <t>1147</t>
  </si>
  <si>
    <t>75456</t>
  </si>
  <si>
    <t>3563</t>
  </si>
  <si>
    <t>1838</t>
  </si>
  <si>
    <t>1845</t>
  </si>
  <si>
    <t>1844</t>
  </si>
  <si>
    <t>57818248</t>
  </si>
  <si>
    <t>70920022025</t>
  </si>
  <si>
    <t>prov</t>
  </si>
  <si>
    <t>4600 032025</t>
  </si>
  <si>
    <t>Bar Brahma Granja - FDB Filial - Kamino</t>
  </si>
  <si>
    <t>022025</t>
  </si>
  <si>
    <t>199922025</t>
  </si>
  <si>
    <t>2137222025</t>
  </si>
  <si>
    <t>2400022025</t>
  </si>
  <si>
    <t>1129922025</t>
  </si>
  <si>
    <t>15583622025</t>
  </si>
  <si>
    <t>2800022025</t>
  </si>
  <si>
    <t>410022025</t>
  </si>
  <si>
    <t>599722025</t>
  </si>
  <si>
    <t>8/24</t>
  </si>
  <si>
    <t>14/16</t>
  </si>
  <si>
    <t>5/60</t>
  </si>
  <si>
    <t>28022025</t>
  </si>
  <si>
    <t>298132</t>
  </si>
  <si>
    <t>34933</t>
  </si>
  <si>
    <t>10617, 6753</t>
  </si>
  <si>
    <t>228</t>
  </si>
  <si>
    <t>227</t>
  </si>
  <si>
    <t>74415</t>
  </si>
  <si>
    <t>874923</t>
  </si>
  <si>
    <t>25841</t>
  </si>
  <si>
    <t>36255</t>
  </si>
  <si>
    <t>93053</t>
  </si>
  <si>
    <t>438901</t>
  </si>
  <si>
    <t>439487</t>
  </si>
  <si>
    <t>5352</t>
  </si>
  <si>
    <t>439531</t>
  </si>
  <si>
    <t>JAN2025</t>
  </si>
  <si>
    <t xml:space="preserve">  -  Uniformes Manutenção e Reposição</t>
  </si>
  <si>
    <t>1134</t>
  </si>
  <si>
    <t>365829</t>
  </si>
  <si>
    <t>54897 - A VISTA</t>
  </si>
  <si>
    <t>50084</t>
  </si>
  <si>
    <t>75322</t>
  </si>
  <si>
    <t>293244</t>
  </si>
  <si>
    <t>295744</t>
  </si>
  <si>
    <t>1050</t>
  </si>
  <si>
    <t>241611</t>
  </si>
  <si>
    <t>16751</t>
  </si>
  <si>
    <t>232558</t>
  </si>
  <si>
    <t>1106</t>
  </si>
  <si>
    <t>25826</t>
  </si>
  <si>
    <t>36237</t>
  </si>
  <si>
    <t>386385</t>
  </si>
  <si>
    <t>365631</t>
  </si>
  <si>
    <t>874699</t>
  </si>
  <si>
    <t>395466</t>
  </si>
  <si>
    <t>1116</t>
  </si>
  <si>
    <t>22529</t>
  </si>
  <si>
    <t>234695</t>
  </si>
  <si>
    <t>365709</t>
  </si>
  <si>
    <t>25814</t>
  </si>
  <si>
    <t>AFEQUI - DISTRIBUIDORA DE ALIMENTOS LTDA</t>
  </si>
  <si>
    <t>15112</t>
  </si>
  <si>
    <t>141245</t>
  </si>
  <si>
    <t>5345</t>
  </si>
  <si>
    <t>225</t>
  </si>
  <si>
    <t>50000 22025</t>
  </si>
  <si>
    <t>1621570</t>
  </si>
  <si>
    <t>74251</t>
  </si>
  <si>
    <t>34904</t>
  </si>
  <si>
    <t>25808</t>
  </si>
  <si>
    <t>297588</t>
  </si>
  <si>
    <t>36228</t>
  </si>
  <si>
    <t>119557450</t>
  </si>
  <si>
    <t>119557449</t>
  </si>
  <si>
    <t>2277</t>
  </si>
  <si>
    <t>521212519</t>
  </si>
  <si>
    <t>A VISTA8460022025</t>
  </si>
  <si>
    <t>7216</t>
  </si>
  <si>
    <t>451118 A VISTA</t>
  </si>
  <si>
    <t>25797</t>
  </si>
  <si>
    <t>36231</t>
  </si>
  <si>
    <t>12722</t>
  </si>
  <si>
    <t>8909</t>
  </si>
  <si>
    <t>365578</t>
  </si>
  <si>
    <t>231979</t>
  </si>
  <si>
    <t>2213</t>
  </si>
  <si>
    <t>24650</t>
  </si>
  <si>
    <t>24655</t>
  </si>
  <si>
    <t>0</t>
  </si>
  <si>
    <t>438919</t>
  </si>
  <si>
    <t>567296</t>
  </si>
  <si>
    <t>439106</t>
  </si>
  <si>
    <t>18569</t>
  </si>
  <si>
    <t>1811</t>
  </si>
  <si>
    <t>1812</t>
  </si>
  <si>
    <t>11000 22025</t>
  </si>
  <si>
    <t>20320</t>
  </si>
  <si>
    <t>20321</t>
  </si>
  <si>
    <t>20250210</t>
  </si>
  <si>
    <t>6898</t>
  </si>
  <si>
    <t>1619048</t>
  </si>
  <si>
    <t>30012025</t>
  </si>
  <si>
    <t>45000 22025</t>
  </si>
  <si>
    <t>25780</t>
  </si>
  <si>
    <t>25775</t>
  </si>
  <si>
    <t>36186</t>
  </si>
  <si>
    <t>1619386</t>
  </si>
  <si>
    <t>75334</t>
  </si>
  <si>
    <t>36191</t>
  </si>
  <si>
    <t>365466</t>
  </si>
  <si>
    <t>386125</t>
  </si>
  <si>
    <t>386126</t>
  </si>
  <si>
    <t>5167547</t>
  </si>
  <si>
    <t>5172266</t>
  </si>
  <si>
    <t>9460012025</t>
  </si>
  <si>
    <t>698400 22025</t>
  </si>
  <si>
    <t>514443514</t>
  </si>
  <si>
    <t>289205</t>
  </si>
  <si>
    <t>289204</t>
  </si>
  <si>
    <t>20218</t>
  </si>
  <si>
    <t>285064</t>
  </si>
  <si>
    <t>20219</t>
  </si>
  <si>
    <t>10744</t>
  </si>
  <si>
    <t>1600210225</t>
  </si>
  <si>
    <t>25762</t>
  </si>
  <si>
    <t>873487</t>
  </si>
  <si>
    <t>75325</t>
  </si>
  <si>
    <t>36179</t>
  </si>
  <si>
    <t>221</t>
  </si>
  <si>
    <t>46633</t>
  </si>
  <si>
    <t>365383</t>
  </si>
  <si>
    <t>428737</t>
  </si>
  <si>
    <t>222</t>
  </si>
  <si>
    <t>6007</t>
  </si>
  <si>
    <t>24282</t>
  </si>
  <si>
    <t>5306</t>
  </si>
  <si>
    <t>5336</t>
  </si>
  <si>
    <t>1617307</t>
  </si>
  <si>
    <t>5177623</t>
  </si>
  <si>
    <t>5170672</t>
  </si>
  <si>
    <t>53154</t>
  </si>
  <si>
    <t>281625</t>
  </si>
  <si>
    <t>281626</t>
  </si>
  <si>
    <t>000006756</t>
  </si>
  <si>
    <t>28612</t>
  </si>
  <si>
    <t>3694</t>
  </si>
  <si>
    <t>6753, 23141</t>
  </si>
  <si>
    <t>ZEON REFRIGERACAO E AR CONDICIONADO EIRELI</t>
  </si>
  <si>
    <t>2480022025</t>
  </si>
  <si>
    <t>25745</t>
  </si>
  <si>
    <t>92517</t>
  </si>
  <si>
    <t>36168</t>
  </si>
  <si>
    <t>MATHEUS BORGES XAVIER</t>
  </si>
  <si>
    <t>Decoração - Eventos</t>
  </si>
  <si>
    <t>385976</t>
  </si>
  <si>
    <t>22388</t>
  </si>
  <si>
    <t>365323</t>
  </si>
  <si>
    <t>234210</t>
  </si>
  <si>
    <t>566009</t>
  </si>
  <si>
    <t>34641</t>
  </si>
  <si>
    <t>41994</t>
  </si>
  <si>
    <t>387000022025</t>
  </si>
  <si>
    <t>73410020022025</t>
  </si>
  <si>
    <t>SANTIL COMERCIAL ELETRICA EIRELI</t>
  </si>
  <si>
    <t>DINHEIRO200026</t>
  </si>
  <si>
    <t>1282594 022025</t>
  </si>
  <si>
    <t>0006235643</t>
  </si>
  <si>
    <t>2204</t>
  </si>
  <si>
    <t>517731974</t>
  </si>
  <si>
    <t>483</t>
  </si>
  <si>
    <t>484</t>
  </si>
  <si>
    <t>13733</t>
  </si>
  <si>
    <t>1081</t>
  </si>
  <si>
    <t>140452</t>
  </si>
  <si>
    <t>872976</t>
  </si>
  <si>
    <t>25735</t>
  </si>
  <si>
    <t>25729</t>
  </si>
  <si>
    <t>1077</t>
  </si>
  <si>
    <t>217</t>
  </si>
  <si>
    <t>385762</t>
  </si>
  <si>
    <t>17200022025AVISTA</t>
  </si>
  <si>
    <t>600000225AVISTA</t>
  </si>
  <si>
    <t>ADM7201OK</t>
  </si>
  <si>
    <t>75293</t>
  </si>
  <si>
    <t>394848</t>
  </si>
  <si>
    <t>385864</t>
  </si>
  <si>
    <t>365241</t>
  </si>
  <si>
    <t>30391</t>
  </si>
  <si>
    <t>0006235637</t>
  </si>
  <si>
    <t>438067</t>
  </si>
  <si>
    <t>437960</t>
  </si>
  <si>
    <t>438154</t>
  </si>
  <si>
    <t>000007032</t>
  </si>
  <si>
    <t>01022025</t>
  </si>
  <si>
    <t>20148</t>
  </si>
  <si>
    <t>56546</t>
  </si>
  <si>
    <t>272803</t>
  </si>
  <si>
    <t>272802</t>
  </si>
  <si>
    <t>20149</t>
  </si>
  <si>
    <t>20170</t>
  </si>
  <si>
    <t>276987</t>
  </si>
  <si>
    <t>36122</t>
  </si>
  <si>
    <t>20250204</t>
  </si>
  <si>
    <t>872328</t>
  </si>
  <si>
    <t>20250206</t>
  </si>
  <si>
    <t>LOGGI TECNOLOGIA LTDA</t>
  </si>
  <si>
    <t>RATEIO LOGGI</t>
  </si>
  <si>
    <t>NFFST: 390294496-SP</t>
  </si>
  <si>
    <t>20250207</t>
  </si>
  <si>
    <t>53423</t>
  </si>
  <si>
    <t>114910</t>
  </si>
  <si>
    <t>Nº NFST: 189230696/02/2025</t>
  </si>
  <si>
    <t>25718</t>
  </si>
  <si>
    <t>Bonificaçao 365974</t>
  </si>
  <si>
    <t>25688</t>
  </si>
  <si>
    <t>73661</t>
  </si>
  <si>
    <t>57287</t>
  </si>
  <si>
    <t>872070</t>
  </si>
  <si>
    <t>36112</t>
  </si>
  <si>
    <t>75205</t>
  </si>
  <si>
    <t>437832</t>
  </si>
  <si>
    <t>6881</t>
  </si>
  <si>
    <t>1613288</t>
  </si>
  <si>
    <t>20637</t>
  </si>
  <si>
    <t>215</t>
  </si>
  <si>
    <t>365016</t>
  </si>
  <si>
    <t>25703</t>
  </si>
  <si>
    <t>Tarifa14022025</t>
  </si>
  <si>
    <t>20083</t>
  </si>
  <si>
    <t>20081</t>
  </si>
  <si>
    <t>20082</t>
  </si>
  <si>
    <t>440</t>
  </si>
  <si>
    <t>20038</t>
  </si>
  <si>
    <t>30463</t>
  </si>
  <si>
    <t>20037</t>
  </si>
  <si>
    <t>NOTRE DAME INTERMEDICA SAUDE S.A.</t>
  </si>
  <si>
    <t>25668</t>
  </si>
  <si>
    <t>36090</t>
  </si>
  <si>
    <t>25679</t>
  </si>
  <si>
    <t>295384</t>
  </si>
  <si>
    <t>395388</t>
  </si>
  <si>
    <t>394163</t>
  </si>
  <si>
    <t>385372</t>
  </si>
  <si>
    <t>364816</t>
  </si>
  <si>
    <t>36101</t>
  </si>
  <si>
    <t>8828</t>
  </si>
  <si>
    <t>233778</t>
  </si>
  <si>
    <t>1053</t>
  </si>
  <si>
    <t>214</t>
  </si>
  <si>
    <t>364889</t>
  </si>
  <si>
    <t>850012025</t>
  </si>
  <si>
    <t>01</t>
  </si>
  <si>
    <t>01012025</t>
  </si>
  <si>
    <t>2199</t>
  </si>
  <si>
    <t>230380</t>
  </si>
  <si>
    <t>NOTA FISCAL Nº 678456429</t>
  </si>
  <si>
    <t>NOTA FISCAL Nº 678456431</t>
  </si>
  <si>
    <t>513560953</t>
  </si>
  <si>
    <t>05012025</t>
  </si>
  <si>
    <t>12012024</t>
  </si>
  <si>
    <t>436093</t>
  </si>
  <si>
    <t>437183</t>
  </si>
  <si>
    <t>139658</t>
  </si>
  <si>
    <t>437470</t>
  </si>
  <si>
    <t>17188</t>
  </si>
  <si>
    <t>52022025AVISTA</t>
  </si>
  <si>
    <t>1200022025AVISTA</t>
  </si>
  <si>
    <t>63190022025AVISTA</t>
  </si>
  <si>
    <t>25662</t>
  </si>
  <si>
    <t>36077</t>
  </si>
  <si>
    <t>871302</t>
  </si>
  <si>
    <t>114764</t>
  </si>
  <si>
    <t>212</t>
  </si>
  <si>
    <t>5316</t>
  </si>
  <si>
    <t>22138</t>
  </si>
  <si>
    <t>364761</t>
  </si>
  <si>
    <t>A VISTA 7196</t>
  </si>
  <si>
    <t>497277544</t>
  </si>
  <si>
    <t>20250202</t>
  </si>
  <si>
    <t>259392</t>
  </si>
  <si>
    <t>259393</t>
  </si>
  <si>
    <t>20015</t>
  </si>
  <si>
    <t>261904</t>
  </si>
  <si>
    <t>261905</t>
  </si>
  <si>
    <t>363938</t>
  </si>
  <si>
    <t>263939</t>
  </si>
  <si>
    <t>507091099</t>
  </si>
  <si>
    <t>4600</t>
  </si>
  <si>
    <t>168310022025</t>
  </si>
  <si>
    <t>349010022025</t>
  </si>
  <si>
    <t>279010022025</t>
  </si>
  <si>
    <t>21775</t>
  </si>
  <si>
    <t>20250131</t>
  </si>
  <si>
    <t>41940</t>
  </si>
  <si>
    <t>1746</t>
  </si>
  <si>
    <t>1745</t>
  </si>
  <si>
    <t>7397</t>
  </si>
  <si>
    <t>3305</t>
  </si>
  <si>
    <t>2521-140/1</t>
  </si>
  <si>
    <t>25656</t>
  </si>
  <si>
    <t>871059</t>
  </si>
  <si>
    <t>75138</t>
  </si>
  <si>
    <t>364675</t>
  </si>
  <si>
    <t>365217</t>
  </si>
  <si>
    <t>36071</t>
  </si>
  <si>
    <t>436757</t>
  </si>
  <si>
    <t>257063</t>
  </si>
  <si>
    <t>257062</t>
  </si>
  <si>
    <t>19961</t>
  </si>
  <si>
    <t>1608185</t>
  </si>
  <si>
    <t>25645</t>
  </si>
  <si>
    <t>36059</t>
  </si>
  <si>
    <t>870770</t>
  </si>
  <si>
    <t>364636</t>
  </si>
  <si>
    <t>71100</t>
  </si>
  <si>
    <t>994</t>
  </si>
  <si>
    <t>34217</t>
  </si>
  <si>
    <t>CUSTOS DE EVENTOS</t>
  </si>
  <si>
    <t>CACHE DE PRODUTOR</t>
  </si>
  <si>
    <t>46566</t>
  </si>
  <si>
    <t>25639</t>
  </si>
  <si>
    <t>870516</t>
  </si>
  <si>
    <t>36051</t>
  </si>
  <si>
    <t>8792</t>
  </si>
  <si>
    <t>870757</t>
  </si>
  <si>
    <t>870759</t>
  </si>
  <si>
    <t>364543</t>
  </si>
  <si>
    <t>1024</t>
  </si>
  <si>
    <t>385031</t>
  </si>
  <si>
    <t>255101</t>
  </si>
  <si>
    <t>255100</t>
  </si>
  <si>
    <t>229570</t>
  </si>
  <si>
    <t>19945</t>
  </si>
  <si>
    <t>19946</t>
  </si>
  <si>
    <t>19947</t>
  </si>
  <si>
    <t>19944</t>
  </si>
  <si>
    <t>10643</t>
  </si>
  <si>
    <t>CARTAO DE CREDITO</t>
  </si>
  <si>
    <t>20250122</t>
  </si>
  <si>
    <t>36042</t>
  </si>
  <si>
    <t>22000</t>
  </si>
  <si>
    <t>75077</t>
  </si>
  <si>
    <t>1011</t>
  </si>
  <si>
    <t>233283</t>
  </si>
  <si>
    <t>364463</t>
  </si>
  <si>
    <t>18274</t>
  </si>
  <si>
    <t>207</t>
  </si>
  <si>
    <t>IMPOSTOS/ TRIBUTOS</t>
  </si>
  <si>
    <t>DEZ2024</t>
  </si>
  <si>
    <t>UTILIDADES</t>
  </si>
  <si>
    <t>AGUA/ ESGOTO</t>
  </si>
  <si>
    <t>SOR2024121403145</t>
  </si>
  <si>
    <t>SOR2024121348523</t>
  </si>
  <si>
    <t>510112324</t>
  </si>
  <si>
    <t>436597</t>
  </si>
  <si>
    <t>NOTA FISCAL Nº 678456433</t>
  </si>
  <si>
    <t>25625</t>
  </si>
  <si>
    <t>206</t>
  </si>
  <si>
    <t>36034</t>
  </si>
  <si>
    <t>294199</t>
  </si>
  <si>
    <t>21958</t>
  </si>
  <si>
    <t>427091</t>
  </si>
  <si>
    <t>393539</t>
  </si>
  <si>
    <t>364407</t>
  </si>
  <si>
    <t>114675</t>
  </si>
  <si>
    <t>INSUMOS</t>
  </si>
  <si>
    <t>BEBIDAS</t>
  </si>
  <si>
    <t>225841</t>
  </si>
  <si>
    <t>225836</t>
  </si>
  <si>
    <t>ADIANTAMENTO A FORNECEDORES</t>
  </si>
  <si>
    <t>A VISTA 04022025</t>
  </si>
  <si>
    <t>A VISTA 7183</t>
  </si>
  <si>
    <t>OKADM448521 A VISTA</t>
  </si>
  <si>
    <t>249659</t>
  </si>
  <si>
    <t>249658</t>
  </si>
  <si>
    <t>364334</t>
  </si>
  <si>
    <t>21449</t>
  </si>
  <si>
    <t>426992</t>
  </si>
  <si>
    <t>20250123</t>
  </si>
  <si>
    <t>1698</t>
  </si>
  <si>
    <t>1707</t>
  </si>
  <si>
    <t>1704</t>
  </si>
  <si>
    <t>274426</t>
  </si>
  <si>
    <t>19818</t>
  </si>
  <si>
    <t>247727</t>
  </si>
  <si>
    <t>19820</t>
  </si>
  <si>
    <t>19851</t>
  </si>
  <si>
    <t>19850</t>
  </si>
  <si>
    <t>19849</t>
  </si>
  <si>
    <t>19848</t>
  </si>
  <si>
    <t>19819</t>
  </si>
  <si>
    <t>19905</t>
  </si>
  <si>
    <t>19906</t>
  </si>
  <si>
    <t>21071</t>
  </si>
  <si>
    <t>36021</t>
  </si>
  <si>
    <t>21257</t>
  </si>
  <si>
    <t>25615</t>
  </si>
  <si>
    <t>LOCAMAIS CACAMBAS LTDA</t>
  </si>
  <si>
    <t>20250128</t>
  </si>
  <si>
    <t>Locação de Equipamentos Variável</t>
  </si>
  <si>
    <t>125</t>
  </si>
  <si>
    <t>RAPPI BRASIL INTERMEDIACAO DE NEGOCIOS LTDA</t>
  </si>
  <si>
    <t>FLAVIO RODRIGUES SILVA 28183574890</t>
  </si>
  <si>
    <t>BONIFICAÇÃO 385499</t>
  </si>
  <si>
    <t>012025</t>
  </si>
  <si>
    <t>BONIFICAÇÃO 305109</t>
  </si>
  <si>
    <t>1605084</t>
  </si>
  <si>
    <t>25622</t>
  </si>
  <si>
    <t>24151</t>
  </si>
  <si>
    <t>23</t>
  </si>
  <si>
    <t>7/24</t>
  </si>
  <si>
    <t>13/16</t>
  </si>
  <si>
    <t>4/60</t>
  </si>
  <si>
    <t>BONIFICAÇÃO 232958</t>
  </si>
  <si>
    <t>BONIFICAÇÃO 566282</t>
  </si>
  <si>
    <t>73120</t>
  </si>
  <si>
    <t>393222</t>
  </si>
  <si>
    <t>436920</t>
  </si>
  <si>
    <t>25601</t>
  </si>
  <si>
    <t>41808</t>
  </si>
  <si>
    <t>25605</t>
  </si>
  <si>
    <t>MUNDO EPI EQUIPAMENTOS DE SEGURANCA LTDA</t>
  </si>
  <si>
    <t>5201</t>
  </si>
  <si>
    <t>8763</t>
  </si>
  <si>
    <t>36012</t>
  </si>
  <si>
    <t>364119</t>
  </si>
  <si>
    <t>205</t>
  </si>
  <si>
    <t>869636</t>
  </si>
  <si>
    <t>364191</t>
  </si>
  <si>
    <t>364228</t>
  </si>
  <si>
    <t>1602329</t>
  </si>
  <si>
    <t>34001</t>
  </si>
  <si>
    <t>1603654</t>
  </si>
  <si>
    <t>229141</t>
  </si>
  <si>
    <t>436061</t>
  </si>
  <si>
    <t>987</t>
  </si>
  <si>
    <t>74994</t>
  </si>
  <si>
    <t>232883</t>
  </si>
  <si>
    <t>4638</t>
  </si>
  <si>
    <t>91271</t>
  </si>
  <si>
    <t>201</t>
  </si>
  <si>
    <t>364087</t>
  </si>
  <si>
    <t>36002</t>
  </si>
  <si>
    <t>384461</t>
  </si>
  <si>
    <t>35991</t>
  </si>
  <si>
    <t>ENDIVIDAMENTO</t>
  </si>
  <si>
    <t xml:space="preserve">A VISTA </t>
  </si>
  <si>
    <t>A VISTA 7178</t>
  </si>
  <si>
    <t>BONIFICAÇÃO 54469</t>
  </si>
  <si>
    <t>KARLA VANESSA DE MORAES</t>
  </si>
  <si>
    <t>CUSTO ARTISTICO</t>
  </si>
  <si>
    <t>CACHE MUSICOS E ARTISTAS</t>
  </si>
  <si>
    <t>30122024</t>
  </si>
  <si>
    <t>ALIMENTOS</t>
  </si>
  <si>
    <t xml:space="preserve"> 17572</t>
  </si>
  <si>
    <t>8</t>
  </si>
  <si>
    <t>25589</t>
  </si>
  <si>
    <t>868560</t>
  </si>
  <si>
    <t>868561</t>
  </si>
  <si>
    <t>35985</t>
  </si>
  <si>
    <t>25595</t>
  </si>
  <si>
    <t>364019</t>
  </si>
  <si>
    <t>392882</t>
  </si>
  <si>
    <t>21802</t>
  </si>
  <si>
    <t>74966</t>
  </si>
  <si>
    <t>74963</t>
  </si>
  <si>
    <t>7818</t>
  </si>
  <si>
    <t>7792</t>
  </si>
  <si>
    <t>5978</t>
  </si>
  <si>
    <t>PROSPEKT PERSONALIZACAO E BRINDES LTDA</t>
  </si>
  <si>
    <t>CUSTOS COM MARKETING</t>
  </si>
  <si>
    <t xml:space="preserve"> MATERIAIS INSTITUCIONAIS</t>
  </si>
  <si>
    <t>RITZ MATERIAIS PARA FESTA LTDA</t>
  </si>
  <si>
    <t>LOCACAO DE UTENSILIOS EVENTOS</t>
  </si>
  <si>
    <t>104057</t>
  </si>
  <si>
    <t>Espaco Gastronomico Importadora LTDA</t>
  </si>
  <si>
    <t>2534</t>
  </si>
  <si>
    <t>435798</t>
  </si>
  <si>
    <t>505622585</t>
  </si>
  <si>
    <t>242593</t>
  </si>
  <si>
    <t>19666</t>
  </si>
  <si>
    <t>242594</t>
  </si>
  <si>
    <t>19665</t>
  </si>
  <si>
    <t>19667</t>
  </si>
  <si>
    <t>470</t>
  </si>
  <si>
    <t>469</t>
  </si>
  <si>
    <t>1600309</t>
  </si>
  <si>
    <t>35970</t>
  </si>
  <si>
    <t>35966</t>
  </si>
  <si>
    <t>20647</t>
  </si>
  <si>
    <t>25580</t>
  </si>
  <si>
    <t>117.924.383</t>
  </si>
  <si>
    <t>117.924.382</t>
  </si>
  <si>
    <t>114554</t>
  </si>
  <si>
    <t>384300</t>
  </si>
  <si>
    <t>363936</t>
  </si>
  <si>
    <t>Nº NFST: 188753015/01/2025</t>
  </si>
  <si>
    <t>20640</t>
  </si>
  <si>
    <t>MAO DE OBRA FIXA/ TEMPORARIOS</t>
  </si>
  <si>
    <t>COMISSÕES E GORJETA</t>
  </si>
  <si>
    <t>38</t>
  </si>
  <si>
    <t>21</t>
  </si>
  <si>
    <t>10</t>
  </si>
  <si>
    <t>1664</t>
  </si>
  <si>
    <t>1665</t>
  </si>
  <si>
    <t>20250120</t>
  </si>
  <si>
    <t>DESPESAS GERAIS</t>
  </si>
  <si>
    <t>MANUTENCAO EM GERAL</t>
  </si>
  <si>
    <t>239220</t>
  </si>
  <si>
    <t>bonificação 20419</t>
  </si>
  <si>
    <t>bonificação 20418</t>
  </si>
  <si>
    <t>BONIFICADA 20421</t>
  </si>
  <si>
    <t>BONIFICADA 20420</t>
  </si>
  <si>
    <t>238464</t>
  </si>
  <si>
    <t>BONIFICAÇÃO 54317</t>
  </si>
  <si>
    <t>2185</t>
  </si>
  <si>
    <t xml:space="preserve">CDL - CENTRAL DE DIAGNOSTICOS LABORATORAIS </t>
  </si>
  <si>
    <t>46834</t>
  </si>
  <si>
    <t>41719</t>
  </si>
  <si>
    <t>33806</t>
  </si>
  <si>
    <t>435753</t>
  </si>
  <si>
    <t>1599036</t>
  </si>
  <si>
    <t>25565</t>
  </si>
  <si>
    <t>35949</t>
  </si>
  <si>
    <t>13408</t>
  </si>
  <si>
    <t>2206</t>
  </si>
  <si>
    <t>72778</t>
  </si>
  <si>
    <t>LUCAS DI GIUSEPPE CARDOSO DE CARVALHO</t>
  </si>
  <si>
    <t xml:space="preserve"> MAT DE PROPAGANDA/ FER DE MKT</t>
  </si>
  <si>
    <t>139</t>
  </si>
  <si>
    <t>435290</t>
  </si>
  <si>
    <t>435434</t>
  </si>
  <si>
    <t>228606</t>
  </si>
  <si>
    <t>122025</t>
  </si>
  <si>
    <t>BONIFICAÇÃO 20322</t>
  </si>
  <si>
    <t>BONIFICAÇÃO 20323</t>
  </si>
  <si>
    <t>20250121</t>
  </si>
  <si>
    <t>25573</t>
  </si>
  <si>
    <t>198</t>
  </si>
  <si>
    <t>867966</t>
  </si>
  <si>
    <t>425906</t>
  </si>
  <si>
    <t>363809</t>
  </si>
  <si>
    <t>35956</t>
  </si>
  <si>
    <t>363894</t>
  </si>
  <si>
    <t>363895</t>
  </si>
  <si>
    <t>151</t>
  </si>
  <si>
    <t>363860</t>
  </si>
  <si>
    <t>867714</t>
  </si>
  <si>
    <t>199</t>
  </si>
  <si>
    <t>955</t>
  </si>
  <si>
    <t>41725</t>
  </si>
  <si>
    <t>114516</t>
  </si>
  <si>
    <t>29122024</t>
  </si>
  <si>
    <t>SISTEMAS/ T.I</t>
  </si>
  <si>
    <t>SISTEMAS</t>
  </si>
  <si>
    <t>10617</t>
  </si>
  <si>
    <t>14</t>
  </si>
  <si>
    <t>25558</t>
  </si>
  <si>
    <t>292369</t>
  </si>
  <si>
    <t>35939</t>
  </si>
  <si>
    <t>4585</t>
  </si>
  <si>
    <t>90893</t>
  </si>
  <si>
    <t>363742</t>
  </si>
  <si>
    <t>232395</t>
  </si>
  <si>
    <t>950</t>
  </si>
  <si>
    <t>C.C BARRETO MORGAN AGENCIA DE VIAGENS LTDA</t>
  </si>
  <si>
    <t>Viagens e Estadias - Operação</t>
  </si>
  <si>
    <t xml:space="preserve">KURT COPIAS </t>
  </si>
  <si>
    <t>5000220125DINHEIRO</t>
  </si>
  <si>
    <t>LUARA AOAS</t>
  </si>
  <si>
    <t xml:space="preserve"> VIAGENS/ HOSPEDAGENS/ TRANSPORTE</t>
  </si>
  <si>
    <t>122024</t>
  </si>
  <si>
    <t>8685</t>
  </si>
  <si>
    <t>292234</t>
  </si>
  <si>
    <t>425580</t>
  </si>
  <si>
    <t>363685</t>
  </si>
  <si>
    <t>12012025</t>
  </si>
  <si>
    <t>195</t>
  </si>
  <si>
    <t>114440</t>
  </si>
  <si>
    <t>18067</t>
  </si>
  <si>
    <t xml:space="preserve"> TECNICO DE SOM/ LUZ</t>
  </si>
  <si>
    <t>DENISE ETON</t>
  </si>
  <si>
    <t>435318</t>
  </si>
  <si>
    <t>25556</t>
  </si>
  <si>
    <t>20575</t>
  </si>
  <si>
    <t>A VISTA 21012025</t>
  </si>
  <si>
    <t>SERVICOS DE TERCEIROS</t>
  </si>
  <si>
    <t>SERVICO DE SEGURANCA</t>
  </si>
  <si>
    <t>22122024</t>
  </si>
  <si>
    <t>LOCACOES</t>
  </si>
  <si>
    <t>LOCACAO DE EQUIPAMENTOS</t>
  </si>
  <si>
    <t>28084</t>
  </si>
  <si>
    <t>1060</t>
  </si>
  <si>
    <t>IMPOSTOS SOBRE VENDA</t>
  </si>
  <si>
    <t>ICMS S/ VENDAS</t>
  </si>
  <si>
    <t>CSLL</t>
  </si>
  <si>
    <t>226126</t>
  </si>
  <si>
    <t>228884</t>
  </si>
  <si>
    <t>228885</t>
  </si>
  <si>
    <t>19452</t>
  </si>
  <si>
    <t xml:space="preserve">AMILTON JOSE GONÇALVES DOS SANTOS </t>
  </si>
  <si>
    <t xml:space="preserve">  -  Ações trabalhistas</t>
  </si>
  <si>
    <t>JAIR FELIX DOS SANTOS ARAUJO</t>
  </si>
  <si>
    <t>3556</t>
  </si>
  <si>
    <t>ALEX MARTINS DE FREITAS</t>
  </si>
  <si>
    <t>20481</t>
  </si>
  <si>
    <t>20250113</t>
  </si>
  <si>
    <t>MAYARA NUNES FERNANDES</t>
  </si>
  <si>
    <t>2821-138/1</t>
  </si>
  <si>
    <t>0125</t>
  </si>
  <si>
    <t>1633</t>
  </si>
  <si>
    <t>1636</t>
  </si>
  <si>
    <t>19449</t>
  </si>
  <si>
    <t>138013</t>
  </si>
  <si>
    <t>35916</t>
  </si>
  <si>
    <t>90703</t>
  </si>
  <si>
    <t>4554</t>
  </si>
  <si>
    <t>20386</t>
  </si>
  <si>
    <t>1595903</t>
  </si>
  <si>
    <t>35921</t>
  </si>
  <si>
    <t>19450</t>
  </si>
  <si>
    <t>19451</t>
  </si>
  <si>
    <t>5158291</t>
  </si>
  <si>
    <t>25546</t>
  </si>
  <si>
    <t>33718</t>
  </si>
  <si>
    <t>41685</t>
  </si>
  <si>
    <t>TUTUM 0</t>
  </si>
  <si>
    <t>5964</t>
  </si>
  <si>
    <t>383897</t>
  </si>
  <si>
    <t>363627</t>
  </si>
  <si>
    <t>425401</t>
  </si>
  <si>
    <t>1621</t>
  </si>
  <si>
    <t xml:space="preserve">TEMPUS FUGIT PARTICIPACOES LTDA </t>
  </si>
  <si>
    <t xml:space="preserve"> CORREIOS/ MOTOBOY</t>
  </si>
  <si>
    <t>52916</t>
  </si>
  <si>
    <t>223457</t>
  </si>
  <si>
    <t>19283</t>
  </si>
  <si>
    <t>19286</t>
  </si>
  <si>
    <t>19284</t>
  </si>
  <si>
    <t>19288</t>
  </si>
  <si>
    <t>19285</t>
  </si>
  <si>
    <t>5150791</t>
  </si>
  <si>
    <t>UTENSILIOS</t>
  </si>
  <si>
    <t>5867</t>
  </si>
  <si>
    <t>23934</t>
  </si>
  <si>
    <t>19287</t>
  </si>
  <si>
    <t>223458</t>
  </si>
  <si>
    <t>223456</t>
  </si>
  <si>
    <t>223459</t>
  </si>
  <si>
    <t>19289</t>
  </si>
  <si>
    <t>435029</t>
  </si>
  <si>
    <t>434957</t>
  </si>
  <si>
    <t>ALIMENTACAO DE FUNCIONARIO</t>
  </si>
  <si>
    <t>20250102</t>
  </si>
  <si>
    <t>25540</t>
  </si>
  <si>
    <t>25535</t>
  </si>
  <si>
    <t>866264</t>
  </si>
  <si>
    <t>363453</t>
  </si>
  <si>
    <t>35903</t>
  </si>
  <si>
    <t>190</t>
  </si>
  <si>
    <t>425113</t>
  </si>
  <si>
    <t>74820</t>
  </si>
  <si>
    <t>232115</t>
  </si>
  <si>
    <t>193</t>
  </si>
  <si>
    <t>931</t>
  </si>
  <si>
    <t>363504</t>
  </si>
  <si>
    <t>363533</t>
  </si>
  <si>
    <t>553812</t>
  </si>
  <si>
    <t>25542</t>
  </si>
  <si>
    <t>8661</t>
  </si>
  <si>
    <t>383803</t>
  </si>
  <si>
    <t>383795</t>
  </si>
  <si>
    <t>72339</t>
  </si>
  <si>
    <t>000006753</t>
  </si>
  <si>
    <t>LATEM COMERCIO DE MATERIAIS PARA CONSTRUCAO LTDA</t>
  </si>
  <si>
    <t>83145</t>
  </si>
  <si>
    <t>DESPESAS BANCARIAS</t>
  </si>
  <si>
    <t>TARIFAS BANCARIAS</t>
  </si>
  <si>
    <t>928</t>
  </si>
  <si>
    <t>ERVAS FINAS HORTICULTURA LTDA</t>
  </si>
  <si>
    <t>357090</t>
  </si>
  <si>
    <t>5143126</t>
  </si>
  <si>
    <t>NFFST: 388236325-SP</t>
  </si>
  <si>
    <t>54911</t>
  </si>
  <si>
    <t>SALARIO PJ</t>
  </si>
  <si>
    <t>239431</t>
  </si>
  <si>
    <t>2174</t>
  </si>
  <si>
    <t>16447</t>
  </si>
  <si>
    <t>227515</t>
  </si>
  <si>
    <t>74804</t>
  </si>
  <si>
    <t>A VISTA 14012025</t>
  </si>
  <si>
    <t>7162</t>
  </si>
  <si>
    <t>7294</t>
  </si>
  <si>
    <t>BONIFICAÇÃO 363642</t>
  </si>
  <si>
    <t>15122024</t>
  </si>
  <si>
    <t>ENERGIA ELETRICA</t>
  </si>
  <si>
    <t>NOTA FISCAL Nº 670157850</t>
  </si>
  <si>
    <t>NOTA FISCAL Nº 670157848</t>
  </si>
  <si>
    <t>ASS DE IMPRENSA/ MIDIA/ PATROC</t>
  </si>
  <si>
    <t>414</t>
  </si>
  <si>
    <t>25536</t>
  </si>
  <si>
    <t xml:space="preserve"> AGENCIA DE PROPAGANDA</t>
  </si>
  <si>
    <t>113825</t>
  </si>
  <si>
    <t>20099</t>
  </si>
  <si>
    <t>20250107</t>
  </si>
  <si>
    <t>20104</t>
  </si>
  <si>
    <t>74785</t>
  </si>
  <si>
    <t>25529</t>
  </si>
  <si>
    <t>25525</t>
  </si>
  <si>
    <t>35895</t>
  </si>
  <si>
    <t>20250</t>
  </si>
  <si>
    <t>35896</t>
  </si>
  <si>
    <t>35893</t>
  </si>
  <si>
    <t>89060</t>
  </si>
  <si>
    <t>291159</t>
  </si>
  <si>
    <t>291298</t>
  </si>
  <si>
    <t>20217</t>
  </si>
  <si>
    <t>212627</t>
  </si>
  <si>
    <t>209636</t>
  </si>
  <si>
    <t>209637</t>
  </si>
  <si>
    <t>212628</t>
  </si>
  <si>
    <t>434902</t>
  </si>
  <si>
    <t>207217</t>
  </si>
  <si>
    <t>433789</t>
  </si>
  <si>
    <t>434562</t>
  </si>
  <si>
    <t>33572</t>
  </si>
  <si>
    <t>25522</t>
  </si>
  <si>
    <t>865762</t>
  </si>
  <si>
    <t>35885</t>
  </si>
  <si>
    <t>2821-137/1</t>
  </si>
  <si>
    <t>363321</t>
  </si>
  <si>
    <t>865761</t>
  </si>
  <si>
    <t>189</t>
  </si>
  <si>
    <t>188</t>
  </si>
  <si>
    <t>TARIFA10012025</t>
  </si>
  <si>
    <t>483484195</t>
  </si>
  <si>
    <t>226490</t>
  </si>
  <si>
    <t>16378</t>
  </si>
  <si>
    <t>18858</t>
  </si>
  <si>
    <t>204702</t>
  </si>
  <si>
    <t>18861</t>
  </si>
  <si>
    <t>18860</t>
  </si>
  <si>
    <t>18859</t>
  </si>
  <si>
    <t>290633</t>
  </si>
  <si>
    <t>1591418</t>
  </si>
  <si>
    <t>865555</t>
  </si>
  <si>
    <t>363273</t>
  </si>
  <si>
    <t>90454</t>
  </si>
  <si>
    <t>4521</t>
  </si>
  <si>
    <t>BASILICATA LAURENTI LTDA</t>
  </si>
  <si>
    <t>308012</t>
  </si>
  <si>
    <t>424407</t>
  </si>
  <si>
    <t>424519</t>
  </si>
  <si>
    <t>918</t>
  </si>
  <si>
    <t xml:space="preserve">RECEITA FEDERAL </t>
  </si>
  <si>
    <t>MAED</t>
  </si>
  <si>
    <t>906</t>
  </si>
  <si>
    <t xml:space="preserve">IGOR FELIPE DA CRUZ SILVA </t>
  </si>
  <si>
    <t>18784</t>
  </si>
  <si>
    <t>18786</t>
  </si>
  <si>
    <t>18785</t>
  </si>
  <si>
    <t>18787</t>
  </si>
  <si>
    <t>5123370</t>
  </si>
  <si>
    <t>1590084</t>
  </si>
  <si>
    <t>867425</t>
  </si>
  <si>
    <t>434492</t>
  </si>
  <si>
    <t>231843</t>
  </si>
  <si>
    <t>1767</t>
  </si>
  <si>
    <t>433850</t>
  </si>
  <si>
    <t>19751</t>
  </si>
  <si>
    <t>231428</t>
  </si>
  <si>
    <t>225335</t>
  </si>
  <si>
    <t>2162</t>
  </si>
  <si>
    <t>137183</t>
  </si>
  <si>
    <t>A VISTA 7153</t>
  </si>
  <si>
    <t>A VISTA 07012025</t>
  </si>
  <si>
    <t>SALARIOS</t>
  </si>
  <si>
    <t>72138</t>
  </si>
  <si>
    <t>CLUB TRAVEL AGENCIA DE VIAGENS LTDA</t>
  </si>
  <si>
    <t>1033,00</t>
  </si>
  <si>
    <t>56849787</t>
  </si>
  <si>
    <t>363161</t>
  </si>
  <si>
    <t>25511</t>
  </si>
  <si>
    <t>74706</t>
  </si>
  <si>
    <t>35857</t>
  </si>
  <si>
    <t>1758</t>
  </si>
  <si>
    <t>424164</t>
  </si>
  <si>
    <t>12055</t>
  </si>
  <si>
    <t>383377</t>
  </si>
  <si>
    <t>391517</t>
  </si>
  <si>
    <t>424128</t>
  </si>
  <si>
    <t>35861</t>
  </si>
  <si>
    <t>EXAMES PERIODICOS</t>
  </si>
  <si>
    <t>TUTUM 73780</t>
  </si>
  <si>
    <t>5233</t>
  </si>
  <si>
    <t>20241219</t>
  </si>
  <si>
    <t>194481</t>
  </si>
  <si>
    <t>193478</t>
  </si>
  <si>
    <t>193480</t>
  </si>
  <si>
    <t>18718</t>
  </si>
  <si>
    <t>198806</t>
  </si>
  <si>
    <t>18646</t>
  </si>
  <si>
    <t>23604</t>
  </si>
  <si>
    <t>193479</t>
  </si>
  <si>
    <t>18716</t>
  </si>
  <si>
    <t>18717</t>
  </si>
  <si>
    <t>18730</t>
  </si>
  <si>
    <t>18729</t>
  </si>
  <si>
    <t>18647</t>
  </si>
  <si>
    <t>264159</t>
  </si>
  <si>
    <t>00219000</t>
  </si>
  <si>
    <t>676650</t>
  </si>
  <si>
    <t>0047949</t>
  </si>
  <si>
    <t>25507</t>
  </si>
  <si>
    <t>183</t>
  </si>
  <si>
    <t>20241230</t>
  </si>
  <si>
    <t>TV ASSINATURA/MUSICA AMBIENTE</t>
  </si>
  <si>
    <t>402199391857</t>
  </si>
  <si>
    <t>NOTA FISCAL Nº 670157852</t>
  </si>
  <si>
    <t>10510</t>
  </si>
  <si>
    <t>23542</t>
  </si>
  <si>
    <t>6836</t>
  </si>
  <si>
    <t>290268</t>
  </si>
  <si>
    <t>DESCARTAVEIS</t>
  </si>
  <si>
    <t>231695</t>
  </si>
  <si>
    <t>74690</t>
  </si>
  <si>
    <t>HIGIENE E LIMPEZA</t>
  </si>
  <si>
    <t>894</t>
  </si>
  <si>
    <t>25513</t>
  </si>
  <si>
    <t>363089</t>
  </si>
  <si>
    <t>21358</t>
  </si>
  <si>
    <t>35845</t>
  </si>
  <si>
    <t>363121</t>
  </si>
  <si>
    <t>1749</t>
  </si>
  <si>
    <t>1755</t>
  </si>
  <si>
    <t>432900</t>
  </si>
  <si>
    <t>433254</t>
  </si>
  <si>
    <t>864902</t>
  </si>
  <si>
    <t>190709</t>
  </si>
  <si>
    <t>190707</t>
  </si>
  <si>
    <t>190708</t>
  </si>
  <si>
    <t>433454</t>
  </si>
  <si>
    <t>6822</t>
  </si>
  <si>
    <t>136923</t>
  </si>
  <si>
    <t>190710</t>
  </si>
  <si>
    <t>25399</t>
  </si>
  <si>
    <t>1586967</t>
  </si>
  <si>
    <t>1029</t>
  </si>
  <si>
    <t>25487</t>
  </si>
  <si>
    <t>90106</t>
  </si>
  <si>
    <t>3471</t>
  </si>
  <si>
    <t>33384</t>
  </si>
  <si>
    <t>41552</t>
  </si>
  <si>
    <t>864385</t>
  </si>
  <si>
    <t>391060</t>
  </si>
  <si>
    <t>362610</t>
  </si>
  <si>
    <t>35830</t>
  </si>
  <si>
    <t>21224</t>
  </si>
  <si>
    <t>5824</t>
  </si>
  <si>
    <t>74601</t>
  </si>
  <si>
    <t>90083</t>
  </si>
  <si>
    <t>88985</t>
  </si>
  <si>
    <t>188104</t>
  </si>
  <si>
    <t>18494</t>
  </si>
  <si>
    <t>18495</t>
  </si>
  <si>
    <t>16269</t>
  </si>
  <si>
    <t>2156</t>
  </si>
  <si>
    <t>18496</t>
  </si>
  <si>
    <t>5099877</t>
  </si>
  <si>
    <t>5099821</t>
  </si>
  <si>
    <t>5782</t>
  </si>
  <si>
    <t>8614</t>
  </si>
  <si>
    <t>1718</t>
  </si>
  <si>
    <t>545851</t>
  </si>
  <si>
    <t>SERVICOS DE LIMPEZA</t>
  </si>
  <si>
    <t>25494</t>
  </si>
  <si>
    <t>423712</t>
  </si>
  <si>
    <t>35836</t>
  </si>
  <si>
    <t>877</t>
  </si>
  <si>
    <t>932</t>
  </si>
  <si>
    <t>176</t>
  </si>
  <si>
    <t>12043</t>
  </si>
  <si>
    <t>383089</t>
  </si>
  <si>
    <t>74655</t>
  </si>
  <si>
    <t>7479</t>
  </si>
  <si>
    <t>25496</t>
  </si>
  <si>
    <t>362897</t>
  </si>
  <si>
    <t>17898</t>
  </si>
  <si>
    <t>363027</t>
  </si>
  <si>
    <t>864028</t>
  </si>
  <si>
    <t>MÃO DE OBRA EXTRA</t>
  </si>
  <si>
    <t>08122024</t>
  </si>
  <si>
    <t>DEDUCOES SOBRE VENDA</t>
  </si>
  <si>
    <t>20250106</t>
  </si>
  <si>
    <t xml:space="preserve"> CONDUÇÕES/TAXI/UBER</t>
  </si>
  <si>
    <t>FRETES E CARRETOS</t>
  </si>
  <si>
    <t xml:space="preserve"> GELO/ GAS CO2/ CARVAO</t>
  </si>
  <si>
    <t>MATERIAL DE ESCRITORIO</t>
  </si>
  <si>
    <t>A VISTA 30122024</t>
  </si>
  <si>
    <t>CANNOLERIA DO BIXIGA LTDA</t>
  </si>
  <si>
    <t>MEIOS DE PAGAMENTO</t>
  </si>
  <si>
    <t>20241220</t>
  </si>
  <si>
    <t xml:space="preserve">  -  Férias</t>
  </si>
  <si>
    <t>VT TUTUM 0</t>
  </si>
  <si>
    <t>REV 122024</t>
  </si>
  <si>
    <t xml:space="preserve">FORNECEDOR TESTE </t>
  </si>
  <si>
    <t xml:space="preserve"> REEMBOLSO</t>
  </si>
  <si>
    <t xml:space="preserve"> PAISAGISMO/JARDINAGEM</t>
  </si>
  <si>
    <t>12/16</t>
  </si>
  <si>
    <t>3/60</t>
  </si>
  <si>
    <t>6/24</t>
  </si>
  <si>
    <t>431854</t>
  </si>
  <si>
    <t>23408</t>
  </si>
  <si>
    <t>49168</t>
  </si>
  <si>
    <t>432299</t>
  </si>
  <si>
    <t>1748</t>
  </si>
  <si>
    <t>FABIO INACIO MAIA 21722742836</t>
  </si>
  <si>
    <t>180 E 181</t>
  </si>
  <si>
    <t>33150</t>
  </si>
  <si>
    <t>19334</t>
  </si>
  <si>
    <t>1582895</t>
  </si>
  <si>
    <t>25456</t>
  </si>
  <si>
    <t>35785</t>
  </si>
  <si>
    <t>174</t>
  </si>
  <si>
    <t>0005929576</t>
  </si>
  <si>
    <t>0005929580</t>
  </si>
  <si>
    <t>177700</t>
  </si>
  <si>
    <t>177701</t>
  </si>
  <si>
    <t>174810</t>
  </si>
  <si>
    <t>018132</t>
  </si>
  <si>
    <t>174811</t>
  </si>
  <si>
    <t>18337</t>
  </si>
  <si>
    <t>182667</t>
  </si>
  <si>
    <t>182666</t>
  </si>
  <si>
    <t>18134</t>
  </si>
  <si>
    <t>18133</t>
  </si>
  <si>
    <t>82935</t>
  </si>
  <si>
    <t>25468</t>
  </si>
  <si>
    <t>423292</t>
  </si>
  <si>
    <t>175</t>
  </si>
  <si>
    <t>35798</t>
  </si>
  <si>
    <t>362707</t>
  </si>
  <si>
    <t>74527</t>
  </si>
  <si>
    <t>VICTORIA PAROLIN MENCONI</t>
  </si>
  <si>
    <t>423431</t>
  </si>
  <si>
    <t>362814</t>
  </si>
  <si>
    <t>423309</t>
  </si>
  <si>
    <t>382758</t>
  </si>
  <si>
    <t>114031</t>
  </si>
  <si>
    <t>74557</t>
  </si>
  <si>
    <t>19510</t>
  </si>
  <si>
    <t>861</t>
  </si>
  <si>
    <t>1583719</t>
  </si>
  <si>
    <t>5946</t>
  </si>
  <si>
    <t>018276</t>
  </si>
  <si>
    <t>180227</t>
  </si>
  <si>
    <t>180226</t>
  </si>
  <si>
    <t>5062257</t>
  </si>
  <si>
    <t>171</t>
  </si>
  <si>
    <t>ESPACO NEWS IMPORTACAO E COMERCIO DE PRODUTOS ALIMENTICIOS LTDA</t>
  </si>
  <si>
    <t>18583</t>
  </si>
  <si>
    <t>162</t>
  </si>
  <si>
    <t>862829</t>
  </si>
  <si>
    <t>82888</t>
  </si>
  <si>
    <t>18075</t>
  </si>
  <si>
    <t>018076</t>
  </si>
  <si>
    <t>018077</t>
  </si>
  <si>
    <t>170276</t>
  </si>
  <si>
    <t>52633</t>
  </si>
  <si>
    <t>5062253</t>
  </si>
  <si>
    <t>18074</t>
  </si>
  <si>
    <t>25439</t>
  </si>
  <si>
    <t>25447</t>
  </si>
  <si>
    <t>362548</t>
  </si>
  <si>
    <t>35771</t>
  </si>
  <si>
    <t>863112</t>
  </si>
  <si>
    <t>89754</t>
  </si>
  <si>
    <t>836</t>
  </si>
  <si>
    <t>362543</t>
  </si>
  <si>
    <t>362636</t>
  </si>
  <si>
    <t>168</t>
  </si>
  <si>
    <t>ASSESSORIA GERAL</t>
  </si>
  <si>
    <t>2130</t>
  </si>
  <si>
    <t>112024</t>
  </si>
  <si>
    <t xml:space="preserve">KELLI CRISTINA GOMES BUENO </t>
  </si>
  <si>
    <t>INTERNET</t>
  </si>
  <si>
    <t>Nº NFST: 188453117/12/2024</t>
  </si>
  <si>
    <t>1012</t>
  </si>
  <si>
    <t>41500</t>
  </si>
  <si>
    <t>21030</t>
  </si>
  <si>
    <t>863101</t>
  </si>
  <si>
    <t>1692</t>
  </si>
  <si>
    <t>231015</t>
  </si>
  <si>
    <t>862811</t>
  </si>
  <si>
    <t>18851</t>
  </si>
  <si>
    <t>1578244</t>
  </si>
  <si>
    <t>25424</t>
  </si>
  <si>
    <t>74398</t>
  </si>
  <si>
    <t>19067</t>
  </si>
  <si>
    <t>35731</t>
  </si>
  <si>
    <t>35723</t>
  </si>
  <si>
    <t>1579282</t>
  </si>
  <si>
    <t>25431</t>
  </si>
  <si>
    <t>19182</t>
  </si>
  <si>
    <t>165</t>
  </si>
  <si>
    <t>382222</t>
  </si>
  <si>
    <t>362409</t>
  </si>
  <si>
    <t>35752</t>
  </si>
  <si>
    <t>862460</t>
  </si>
  <si>
    <t>6810</t>
  </si>
  <si>
    <t>1675</t>
  </si>
  <si>
    <t>5937</t>
  </si>
  <si>
    <t>390470</t>
  </si>
  <si>
    <t>431362</t>
  </si>
  <si>
    <t>20241216</t>
  </si>
  <si>
    <t>362468</t>
  </si>
  <si>
    <t>bonificação 49350</t>
  </si>
  <si>
    <t>A VISTA 7151</t>
  </si>
  <si>
    <t>017905</t>
  </si>
  <si>
    <t>017908</t>
  </si>
  <si>
    <t>017907</t>
  </si>
  <si>
    <t>017906</t>
  </si>
  <si>
    <t>5750</t>
  </si>
  <si>
    <t>2143</t>
  </si>
  <si>
    <t>163518</t>
  </si>
  <si>
    <t>017978</t>
  </si>
  <si>
    <t>163519</t>
  </si>
  <si>
    <t>166405</t>
  </si>
  <si>
    <t>5909</t>
  </si>
  <si>
    <t>160975</t>
  </si>
  <si>
    <t>160976</t>
  </si>
  <si>
    <t>160977</t>
  </si>
  <si>
    <t>223877</t>
  </si>
  <si>
    <t>16102</t>
  </si>
  <si>
    <t>5052537</t>
  </si>
  <si>
    <t>5052538</t>
  </si>
  <si>
    <t xml:space="preserve"> GAS DE COZINHA</t>
  </si>
  <si>
    <t>116.267.854</t>
  </si>
  <si>
    <t>116.267.855</t>
  </si>
  <si>
    <t>01122024</t>
  </si>
  <si>
    <t>30112024</t>
  </si>
  <si>
    <t>10503</t>
  </si>
  <si>
    <t>220899</t>
  </si>
  <si>
    <t>13º SALARIO</t>
  </si>
  <si>
    <t>44 17 92 20 - 1</t>
  </si>
  <si>
    <t>2821-135/1</t>
  </si>
  <si>
    <t>25410</t>
  </si>
  <si>
    <t>32882</t>
  </si>
  <si>
    <t>35713</t>
  </si>
  <si>
    <t>LINKTEL TELECOMUNICACÕES DO BRASIL LTDA</t>
  </si>
  <si>
    <t>431564</t>
  </si>
  <si>
    <t>74365</t>
  </si>
  <si>
    <t>70953</t>
  </si>
  <si>
    <t>362332</t>
  </si>
  <si>
    <t>362296</t>
  </si>
  <si>
    <t>113651</t>
  </si>
  <si>
    <t>810</t>
  </si>
  <si>
    <t>861784</t>
  </si>
  <si>
    <t>108517</t>
  </si>
  <si>
    <t>430695</t>
  </si>
  <si>
    <t>73672</t>
  </si>
  <si>
    <t>A VISTA 850509</t>
  </si>
  <si>
    <t>23193</t>
  </si>
  <si>
    <t>ASSESSORIA CONTABIL</t>
  </si>
  <si>
    <t>NOV2024</t>
  </si>
  <si>
    <t>6160</t>
  </si>
  <si>
    <t>27714</t>
  </si>
  <si>
    <t>CUSTO DE OCUPACAO</t>
  </si>
  <si>
    <t>ALUGUEL DE IMOVEIS</t>
  </si>
  <si>
    <t xml:space="preserve">NOV2024 </t>
  </si>
  <si>
    <t>012024</t>
  </si>
  <si>
    <t>017839</t>
  </si>
  <si>
    <t>157910</t>
  </si>
  <si>
    <t>157909</t>
  </si>
  <si>
    <t>017838</t>
  </si>
  <si>
    <t>223147</t>
  </si>
  <si>
    <t>BONIFICAÇÃO 226128</t>
  </si>
  <si>
    <t>BONIFICAÇÃO 226127</t>
  </si>
  <si>
    <t>362244</t>
  </si>
  <si>
    <t>287570</t>
  </si>
  <si>
    <t>74353</t>
  </si>
  <si>
    <t>805</t>
  </si>
  <si>
    <t>230591</t>
  </si>
  <si>
    <t xml:space="preserve">INGRAM MICRO BRASIL  LTDA </t>
  </si>
  <si>
    <t>33615</t>
  </si>
  <si>
    <t xml:space="preserve">MD POC SEAFOODS </t>
  </si>
  <si>
    <t>33617</t>
  </si>
  <si>
    <t>8687</t>
  </si>
  <si>
    <t>017835</t>
  </si>
  <si>
    <t>017837</t>
  </si>
  <si>
    <t>017836</t>
  </si>
  <si>
    <t>EVEREST COMERCIO DE FILTROS E SERVICOS L</t>
  </si>
  <si>
    <t>47493</t>
  </si>
  <si>
    <t>1945</t>
  </si>
  <si>
    <t>861538</t>
  </si>
  <si>
    <t>35704</t>
  </si>
  <si>
    <t>25403</t>
  </si>
  <si>
    <t>SOU FORTE EMBALAGENS</t>
  </si>
  <si>
    <t>861267</t>
  </si>
  <si>
    <t>89298</t>
  </si>
  <si>
    <t>362096</t>
  </si>
  <si>
    <t>35695</t>
  </si>
  <si>
    <t>74292</t>
  </si>
  <si>
    <t>20792</t>
  </si>
  <si>
    <t>362155</t>
  </si>
  <si>
    <t>113528</t>
  </si>
  <si>
    <t>389732</t>
  </si>
  <si>
    <t>5924</t>
  </si>
  <si>
    <t>LAIS DIVINO TROVAO</t>
  </si>
  <si>
    <t>161</t>
  </si>
  <si>
    <t>18425</t>
  </si>
  <si>
    <t>430617</t>
  </si>
  <si>
    <t>20241203</t>
  </si>
  <si>
    <t xml:space="preserve"> CONTROLE DE PRAGAS</t>
  </si>
  <si>
    <t>456</t>
  </si>
  <si>
    <t>455</t>
  </si>
  <si>
    <t>35674</t>
  </si>
  <si>
    <t>25391</t>
  </si>
  <si>
    <t>537823</t>
  </si>
  <si>
    <t>52544</t>
  </si>
  <si>
    <t>2140</t>
  </si>
  <si>
    <t>945</t>
  </si>
  <si>
    <t xml:space="preserve"> COLETA DE LIXO</t>
  </si>
  <si>
    <t>13185</t>
  </si>
  <si>
    <t>24112024</t>
  </si>
  <si>
    <t>53669</t>
  </si>
  <si>
    <t>421545</t>
  </si>
  <si>
    <t>TOP QUALY COMERCIO DE ORTIFRUTI LTDA</t>
  </si>
  <si>
    <t>833</t>
  </si>
  <si>
    <t>35661</t>
  </si>
  <si>
    <t>35657</t>
  </si>
  <si>
    <t>25380</t>
  </si>
  <si>
    <t>361987</t>
  </si>
  <si>
    <t>156</t>
  </si>
  <si>
    <t>860545</t>
  </si>
  <si>
    <t>7135</t>
  </si>
  <si>
    <t>1650</t>
  </si>
  <si>
    <t>20241206</t>
  </si>
  <si>
    <t>19416</t>
  </si>
  <si>
    <t>1635</t>
  </si>
  <si>
    <t>161587</t>
  </si>
  <si>
    <t>144381</t>
  </si>
  <si>
    <t>385746603-SP</t>
  </si>
  <si>
    <t>159</t>
  </si>
  <si>
    <t>3D STUDIO - COMUNICACAO VISUAL LTDA</t>
  </si>
  <si>
    <t>311</t>
  </si>
  <si>
    <t>23089</t>
  </si>
  <si>
    <t>152527</t>
  </si>
  <si>
    <t>110706</t>
  </si>
  <si>
    <t>6426</t>
  </si>
  <si>
    <t>59</t>
  </si>
  <si>
    <t>149758</t>
  </si>
  <si>
    <t>149756</t>
  </si>
  <si>
    <t>17766</t>
  </si>
  <si>
    <t>CONSELHO REG DE ENGENHARIA E AGRONO DO E CPF/CNPJ</t>
  </si>
  <si>
    <t xml:space="preserve"> TAXAS PUBLICAS</t>
  </si>
  <si>
    <t>28027180242197841</t>
  </si>
  <si>
    <t>76395</t>
  </si>
  <si>
    <t>35629</t>
  </si>
  <si>
    <t>361933</t>
  </si>
  <si>
    <t>361897</t>
  </si>
  <si>
    <t>860004</t>
  </si>
  <si>
    <t>1613</t>
  </si>
  <si>
    <t>6779</t>
  </si>
  <si>
    <t>31</t>
  </si>
  <si>
    <t>147002</t>
  </si>
  <si>
    <t>144382</t>
  </si>
  <si>
    <t>25366</t>
  </si>
  <si>
    <t>35462</t>
  </si>
  <si>
    <t>361828</t>
  </si>
  <si>
    <t>771</t>
  </si>
  <si>
    <t>1572054</t>
  </si>
  <si>
    <t>222073</t>
  </si>
  <si>
    <t>15915</t>
  </si>
  <si>
    <t>5015121</t>
  </si>
  <si>
    <t>429672</t>
  </si>
  <si>
    <t>7515</t>
  </si>
  <si>
    <t>387</t>
  </si>
  <si>
    <t>MARCELO ABRAHÃO</t>
  </si>
  <si>
    <t>48597</t>
  </si>
  <si>
    <t>7123</t>
  </si>
  <si>
    <t>230015</t>
  </si>
  <si>
    <t>1615</t>
  </si>
  <si>
    <t>25357</t>
  </si>
  <si>
    <t>361752</t>
  </si>
  <si>
    <t>829</t>
  </si>
  <si>
    <t>430616</t>
  </si>
  <si>
    <t>25358</t>
  </si>
  <si>
    <t>154</t>
  </si>
  <si>
    <t>ISS</t>
  </si>
  <si>
    <t>2821-134/1</t>
  </si>
  <si>
    <t>7149</t>
  </si>
  <si>
    <t>74129</t>
  </si>
  <si>
    <t>74138</t>
  </si>
  <si>
    <t>152</t>
  </si>
  <si>
    <t>361735</t>
  </si>
  <si>
    <t>429406</t>
  </si>
  <si>
    <t>2132</t>
  </si>
  <si>
    <t>17816</t>
  </si>
  <si>
    <t>17924</t>
  </si>
  <si>
    <t>229637</t>
  </si>
  <si>
    <t>859411</t>
  </si>
  <si>
    <t>35603</t>
  </si>
  <si>
    <t>DOC 044067782</t>
  </si>
  <si>
    <t>DOC 044067402</t>
  </si>
  <si>
    <t>DOC 04466149</t>
  </si>
  <si>
    <t>DOC 044065752</t>
  </si>
  <si>
    <t>468636033</t>
  </si>
  <si>
    <t>LOCACAO DE EQUIPAMENTOS FIXO</t>
  </si>
  <si>
    <t>Nº 178312064</t>
  </si>
  <si>
    <t>17112024</t>
  </si>
  <si>
    <t>ANTÔNIO SILVA BROGES</t>
  </si>
  <si>
    <t>20241205</t>
  </si>
  <si>
    <t>1599</t>
  </si>
  <si>
    <t>000006205</t>
  </si>
  <si>
    <t>32361</t>
  </si>
  <si>
    <t>113251</t>
  </si>
  <si>
    <t>48628</t>
  </si>
  <si>
    <t>1596</t>
  </si>
  <si>
    <t>1598</t>
  </si>
  <si>
    <t>22887</t>
  </si>
  <si>
    <t>17593</t>
  </si>
  <si>
    <t>136652</t>
  </si>
  <si>
    <t>136653</t>
  </si>
  <si>
    <t>17642</t>
  </si>
  <si>
    <t>17643</t>
  </si>
  <si>
    <t>17641</t>
  </si>
  <si>
    <t>17640</t>
  </si>
  <si>
    <t>17678</t>
  </si>
  <si>
    <t>17677</t>
  </si>
  <si>
    <t>70196</t>
  </si>
  <si>
    <t>35580</t>
  </si>
  <si>
    <t>380963</t>
  </si>
  <si>
    <t>35592</t>
  </si>
  <si>
    <t>20548</t>
  </si>
  <si>
    <t>361595</t>
  </si>
  <si>
    <t>CC2190</t>
  </si>
  <si>
    <t>264333CC</t>
  </si>
  <si>
    <t>CC4701</t>
  </si>
  <si>
    <t>64659CC</t>
  </si>
  <si>
    <t>558373</t>
  </si>
  <si>
    <t>8433</t>
  </si>
  <si>
    <t>CIUFFI HORTIFRUTI EIRELI</t>
  </si>
  <si>
    <t>824</t>
  </si>
  <si>
    <t>361502</t>
  </si>
  <si>
    <t>361534</t>
  </si>
  <si>
    <t>149</t>
  </si>
  <si>
    <t>131877</t>
  </si>
  <si>
    <t>131878</t>
  </si>
  <si>
    <t>858710</t>
  </si>
  <si>
    <t>46279</t>
  </si>
  <si>
    <t>35568</t>
  </si>
  <si>
    <t>10376</t>
  </si>
  <si>
    <t>661661532</t>
  </si>
  <si>
    <t>129573</t>
  </si>
  <si>
    <t>129574</t>
  </si>
  <si>
    <t>17542</t>
  </si>
  <si>
    <t>858694</t>
  </si>
  <si>
    <t>361413</t>
  </si>
  <si>
    <t>20454</t>
  </si>
  <si>
    <t>388585</t>
  </si>
  <si>
    <t>35561</t>
  </si>
  <si>
    <t>714</t>
  </si>
  <si>
    <t>221005</t>
  </si>
  <si>
    <t>15810</t>
  </si>
  <si>
    <t>17539</t>
  </si>
  <si>
    <t>17538</t>
  </si>
  <si>
    <t>17541</t>
  </si>
  <si>
    <t>17540</t>
  </si>
  <si>
    <t>A VISTA 03122024</t>
  </si>
  <si>
    <t>A VISTA 7113</t>
  </si>
  <si>
    <t>22838</t>
  </si>
  <si>
    <t>ASSISTÊNCIA MÉDICA</t>
  </si>
  <si>
    <t>56373746</t>
  </si>
  <si>
    <t>35451</t>
  </si>
  <si>
    <t>2125</t>
  </si>
  <si>
    <t>858000</t>
  </si>
  <si>
    <t>35550</t>
  </si>
  <si>
    <t>25313</t>
  </si>
  <si>
    <t>4980953</t>
  </si>
  <si>
    <t>837</t>
  </si>
  <si>
    <t>46264</t>
  </si>
  <si>
    <t>20380</t>
  </si>
  <si>
    <t>74006</t>
  </si>
  <si>
    <t>858390</t>
  </si>
  <si>
    <t>532585</t>
  </si>
  <si>
    <t>706</t>
  </si>
  <si>
    <t>361304</t>
  </si>
  <si>
    <t>1566</t>
  </si>
  <si>
    <t>17491</t>
  </si>
  <si>
    <t>148</t>
  </si>
  <si>
    <t>428402</t>
  </si>
  <si>
    <t>133739</t>
  </si>
  <si>
    <t>429136</t>
  </si>
  <si>
    <t>661651641</t>
  </si>
  <si>
    <t>661676077</t>
  </si>
  <si>
    <t>10112024</t>
  </si>
  <si>
    <t>121715</t>
  </si>
  <si>
    <t>17507</t>
  </si>
  <si>
    <t>17533</t>
  </si>
  <si>
    <t>17534</t>
  </si>
  <si>
    <t>124420</t>
  </si>
  <si>
    <t>124419</t>
  </si>
  <si>
    <t>22718</t>
  </si>
  <si>
    <t>5158</t>
  </si>
  <si>
    <t>3D PRINT COMUNICACAO VISUAL LTDA</t>
  </si>
  <si>
    <t>1326</t>
  </si>
  <si>
    <t>1124</t>
  </si>
  <si>
    <t>125288</t>
  </si>
  <si>
    <t>17535</t>
  </si>
  <si>
    <t>17509</t>
  </si>
  <si>
    <t>25304</t>
  </si>
  <si>
    <t>17631</t>
  </si>
  <si>
    <t>35524</t>
  </si>
  <si>
    <t>35519</t>
  </si>
  <si>
    <t>73992</t>
  </si>
  <si>
    <t>73991</t>
  </si>
  <si>
    <t>361207</t>
  </si>
  <si>
    <t>144</t>
  </si>
  <si>
    <t>25293</t>
  </si>
  <si>
    <t>131</t>
  </si>
  <si>
    <t>145</t>
  </si>
  <si>
    <t>1562</t>
  </si>
  <si>
    <t>1550</t>
  </si>
  <si>
    <t>02122024</t>
  </si>
  <si>
    <t>20241204</t>
  </si>
  <si>
    <t>4/16</t>
  </si>
  <si>
    <t>5/16</t>
  </si>
  <si>
    <t>10/16</t>
  </si>
  <si>
    <t>11/16</t>
  </si>
  <si>
    <t>2/60</t>
  </si>
  <si>
    <t>116445</t>
  </si>
  <si>
    <t>116446</t>
  </si>
  <si>
    <t>5/24</t>
  </si>
  <si>
    <t>SOR2024100691813</t>
  </si>
  <si>
    <t>25299</t>
  </si>
  <si>
    <t>361145</t>
  </si>
  <si>
    <t>361065</t>
  </si>
  <si>
    <t>35516</t>
  </si>
  <si>
    <t>35508</t>
  </si>
  <si>
    <t>361105</t>
  </si>
  <si>
    <t>69885</t>
  </si>
  <si>
    <t>380</t>
  </si>
  <si>
    <t>6176</t>
  </si>
  <si>
    <t>32087</t>
  </si>
  <si>
    <t>SANDRA PEREIRA DE SOUZA CESCHINI  - EXTINTORES</t>
  </si>
  <si>
    <t>25285</t>
  </si>
  <si>
    <t>427229</t>
  </si>
  <si>
    <t>427193</t>
  </si>
  <si>
    <t>119065</t>
  </si>
  <si>
    <t>236845</t>
  </si>
  <si>
    <t>82475</t>
  </si>
  <si>
    <t>82495</t>
  </si>
  <si>
    <t>LEVITARE - INDUSTRIA E COMERCIO DE LATICINIOS LTDA</t>
  </si>
  <si>
    <t>211720 BONIFICADA</t>
  </si>
  <si>
    <t>A VISTA 26112024</t>
  </si>
  <si>
    <t xml:space="preserve">A VISTA 7103 </t>
  </si>
  <si>
    <t>16879</t>
  </si>
  <si>
    <t>426961</t>
  </si>
  <si>
    <t>132836</t>
  </si>
  <si>
    <t>1182</t>
  </si>
  <si>
    <t>17461</t>
  </si>
  <si>
    <t>73874</t>
  </si>
  <si>
    <t>25273</t>
  </si>
  <si>
    <t>35479</t>
  </si>
  <si>
    <t>360950</t>
  </si>
  <si>
    <t>35493</t>
  </si>
  <si>
    <t>828</t>
  </si>
  <si>
    <t>140</t>
  </si>
  <si>
    <t>1759</t>
  </si>
  <si>
    <t>41227</t>
  </si>
  <si>
    <t>25277</t>
  </si>
  <si>
    <t>361009</t>
  </si>
  <si>
    <t>801</t>
  </si>
  <si>
    <t>668</t>
  </si>
  <si>
    <t>387870</t>
  </si>
  <si>
    <t>5684</t>
  </si>
  <si>
    <t>143</t>
  </si>
  <si>
    <t xml:space="preserve">CLIR INDUSTRIA GRAFICA </t>
  </si>
  <si>
    <t>396</t>
  </si>
  <si>
    <t>2118</t>
  </si>
  <si>
    <t>52284</t>
  </si>
  <si>
    <t>219674</t>
  </si>
  <si>
    <t>22583</t>
  </si>
  <si>
    <t>17357</t>
  </si>
  <si>
    <t>17371</t>
  </si>
  <si>
    <t>17356</t>
  </si>
  <si>
    <t>17372</t>
  </si>
  <si>
    <t>17358</t>
  </si>
  <si>
    <t>17370</t>
  </si>
  <si>
    <t>PJ 51165924000189</t>
  </si>
  <si>
    <t>PJ 55937060000127</t>
  </si>
  <si>
    <t>PJ 47962264000190</t>
  </si>
  <si>
    <t>PJ 40068068000127</t>
  </si>
  <si>
    <t>25112024</t>
  </si>
  <si>
    <t>430473 BONIFICADA</t>
  </si>
  <si>
    <t>135</t>
  </si>
  <si>
    <t>360861</t>
  </si>
  <si>
    <t>360840</t>
  </si>
  <si>
    <t>5896</t>
  </si>
  <si>
    <t>1612</t>
  </si>
  <si>
    <t>1511</t>
  </si>
  <si>
    <t>380057</t>
  </si>
  <si>
    <t>Nº NFST: 188068983/11/2024</t>
  </si>
  <si>
    <t>25262</t>
  </si>
  <si>
    <t>856409</t>
  </si>
  <si>
    <t>35454</t>
  </si>
  <si>
    <t>35458</t>
  </si>
  <si>
    <t>114545858</t>
  </si>
  <si>
    <t>114545859</t>
  </si>
  <si>
    <t>102024</t>
  </si>
  <si>
    <t>SOR2024100588014</t>
  </si>
  <si>
    <t>SOR2024100644778</t>
  </si>
  <si>
    <t>2056</t>
  </si>
  <si>
    <t>105815</t>
  </si>
  <si>
    <t>105814</t>
  </si>
  <si>
    <t>17359</t>
  </si>
  <si>
    <t>108550</t>
  </si>
  <si>
    <t>25248</t>
  </si>
  <si>
    <t>69322</t>
  </si>
  <si>
    <t>35445</t>
  </si>
  <si>
    <t>856008</t>
  </si>
  <si>
    <t>379941</t>
  </si>
  <si>
    <t>228897</t>
  </si>
  <si>
    <t>360759</t>
  </si>
  <si>
    <t>360791</t>
  </si>
  <si>
    <t>126</t>
  </si>
  <si>
    <t>22112024</t>
  </si>
  <si>
    <t>426710</t>
  </si>
  <si>
    <t>4944639</t>
  </si>
  <si>
    <t>426311</t>
  </si>
  <si>
    <t>228887</t>
  </si>
  <si>
    <t>10380</t>
  </si>
  <si>
    <t>82424</t>
  </si>
  <si>
    <t>425496</t>
  </si>
  <si>
    <t>101222</t>
  </si>
  <si>
    <t>101221</t>
  </si>
  <si>
    <t>15542</t>
  </si>
  <si>
    <t>3303</t>
  </si>
  <si>
    <t>27259</t>
  </si>
  <si>
    <t>27102024</t>
  </si>
  <si>
    <t>UNIFORMES MANUT. E REPOSICAO</t>
  </si>
  <si>
    <t>3240</t>
  </si>
  <si>
    <t>OUT2024</t>
  </si>
  <si>
    <t>132176</t>
  </si>
  <si>
    <t>228720</t>
  </si>
  <si>
    <t>87790</t>
  </si>
  <si>
    <t>41180</t>
  </si>
  <si>
    <t>638</t>
  </si>
  <si>
    <t>637</t>
  </si>
  <si>
    <t>134</t>
  </si>
  <si>
    <t>379872</t>
  </si>
  <si>
    <t>360745</t>
  </si>
  <si>
    <t>20241111</t>
  </si>
  <si>
    <t>102745</t>
  </si>
  <si>
    <t>21112024</t>
  </si>
  <si>
    <t>4938033</t>
  </si>
  <si>
    <t>4938037</t>
  </si>
  <si>
    <t>4938035</t>
  </si>
  <si>
    <t>20241105</t>
  </si>
  <si>
    <t>2821-132/1</t>
  </si>
  <si>
    <t>35400</t>
  </si>
  <si>
    <t>41161</t>
  </si>
  <si>
    <t>25234</t>
  </si>
  <si>
    <t>35415</t>
  </si>
  <si>
    <t>25239</t>
  </si>
  <si>
    <t>31813</t>
  </si>
  <si>
    <t>360644</t>
  </si>
  <si>
    <t>855783</t>
  </si>
  <si>
    <t>387292</t>
  </si>
  <si>
    <t>5780</t>
  </si>
  <si>
    <t>5763</t>
  </si>
  <si>
    <t>A VISTA 19112024</t>
  </si>
  <si>
    <t>a vista 7094</t>
  </si>
  <si>
    <t>TARUMA CIA COMERCIAL AGRICOLA</t>
  </si>
  <si>
    <t>25224</t>
  </si>
  <si>
    <t>129</t>
  </si>
  <si>
    <t>6732</t>
  </si>
  <si>
    <t>5872</t>
  </si>
  <si>
    <t>360559</t>
  </si>
  <si>
    <t>73761</t>
  </si>
  <si>
    <t>R TECH E MANUTENÇÃO EM COZINHAS INDUSTRIAIS LTDA</t>
  </si>
  <si>
    <t>218738</t>
  </si>
  <si>
    <t>15486</t>
  </si>
  <si>
    <t>525165</t>
  </si>
  <si>
    <t>12892</t>
  </si>
  <si>
    <t>263661</t>
  </si>
  <si>
    <t>263738</t>
  </si>
  <si>
    <t>22427</t>
  </si>
  <si>
    <t>089459</t>
  </si>
  <si>
    <t>91757</t>
  </si>
  <si>
    <t>017236</t>
  </si>
  <si>
    <t>094330</t>
  </si>
  <si>
    <t>094331</t>
  </si>
  <si>
    <t>96581</t>
  </si>
  <si>
    <t>82354</t>
  </si>
  <si>
    <t>17237</t>
  </si>
  <si>
    <t>17238</t>
  </si>
  <si>
    <t>91758</t>
  </si>
  <si>
    <t>908</t>
  </si>
  <si>
    <t>bonificação 361264</t>
  </si>
  <si>
    <t>REEMBOLSO CLIENTES</t>
  </si>
  <si>
    <t>1605</t>
  </si>
  <si>
    <t>31663</t>
  </si>
  <si>
    <t>35385</t>
  </si>
  <si>
    <t>73722</t>
  </si>
  <si>
    <t>854977</t>
  </si>
  <si>
    <t>35395</t>
  </si>
  <si>
    <t>360459</t>
  </si>
  <si>
    <t>441</t>
  </si>
  <si>
    <t>OSCARLINDO DE PAIVA</t>
  </si>
  <si>
    <t>997</t>
  </si>
  <si>
    <t>25210</t>
  </si>
  <si>
    <t>35371</t>
  </si>
  <si>
    <t>NFFST: 383141921-SP</t>
  </si>
  <si>
    <t>SAMBA POP PRODUCOES ARTISTICAS LTDA</t>
  </si>
  <si>
    <t>360398</t>
  </si>
  <si>
    <t>360356</t>
  </si>
  <si>
    <t>52150</t>
  </si>
  <si>
    <t>66</t>
  </si>
  <si>
    <t>SETEMBRO2024</t>
  </si>
  <si>
    <t>7057</t>
  </si>
  <si>
    <t>REMUNERACAO VARIAVEL</t>
  </si>
  <si>
    <t>087259</t>
  </si>
  <si>
    <t>087260</t>
  </si>
  <si>
    <t>218082</t>
  </si>
  <si>
    <t>4920011</t>
  </si>
  <si>
    <t>4920014</t>
  </si>
  <si>
    <t>131315</t>
  </si>
  <si>
    <t>A VISTA 7085</t>
  </si>
  <si>
    <t>46179</t>
  </si>
  <si>
    <t>854180</t>
  </si>
  <si>
    <t>35356</t>
  </si>
  <si>
    <t>282078</t>
  </si>
  <si>
    <t>dinheiro 102024</t>
  </si>
  <si>
    <t>6723</t>
  </si>
  <si>
    <t>25203</t>
  </si>
  <si>
    <t>68816</t>
  </si>
  <si>
    <t>854410</t>
  </si>
  <si>
    <t>35365</t>
  </si>
  <si>
    <t>360216</t>
  </si>
  <si>
    <t>588</t>
  </si>
  <si>
    <t>228169</t>
  </si>
  <si>
    <t>112568</t>
  </si>
  <si>
    <t>127</t>
  </si>
  <si>
    <t>360280</t>
  </si>
  <si>
    <t>20241104</t>
  </si>
  <si>
    <t>A VISTA 13112024</t>
  </si>
  <si>
    <t>1572</t>
  </si>
  <si>
    <t>379134</t>
  </si>
  <si>
    <t>19055</t>
  </si>
  <si>
    <t>386558</t>
  </si>
  <si>
    <t>19733</t>
  </si>
  <si>
    <t>360155</t>
  </si>
  <si>
    <t>360132</t>
  </si>
  <si>
    <t>18968</t>
  </si>
  <si>
    <t>BONIFICAÇÃO 132696</t>
  </si>
  <si>
    <t>A VISTA 12112024</t>
  </si>
  <si>
    <t>CRYSTALMIX COMERCIO E MANUTENCAO DE EQUI</t>
  </si>
  <si>
    <t>22369</t>
  </si>
  <si>
    <t>25191</t>
  </si>
  <si>
    <t>35340</t>
  </si>
  <si>
    <t>22368</t>
  </si>
  <si>
    <t>22371</t>
  </si>
  <si>
    <t>425530</t>
  </si>
  <si>
    <t>425256</t>
  </si>
  <si>
    <t>230811</t>
  </si>
  <si>
    <t>362</t>
  </si>
  <si>
    <t>231219</t>
  </si>
  <si>
    <t>453166233</t>
  </si>
  <si>
    <t>20102024</t>
  </si>
  <si>
    <t>082459</t>
  </si>
  <si>
    <t>017053</t>
  </si>
  <si>
    <t>017051</t>
  </si>
  <si>
    <t>017052</t>
  </si>
  <si>
    <t>079521</t>
  </si>
  <si>
    <t>079519</t>
  </si>
  <si>
    <t>4910650</t>
  </si>
  <si>
    <t>079520</t>
  </si>
  <si>
    <t>22303</t>
  </si>
  <si>
    <t>2821-131/1</t>
  </si>
  <si>
    <t>25187</t>
  </si>
  <si>
    <t>853688</t>
  </si>
  <si>
    <t>35329</t>
  </si>
  <si>
    <t>16313</t>
  </si>
  <si>
    <t>5859</t>
  </si>
  <si>
    <t>418186</t>
  </si>
  <si>
    <t>360097</t>
  </si>
  <si>
    <t>360047</t>
  </si>
  <si>
    <t>1546</t>
  </si>
  <si>
    <t>17138</t>
  </si>
  <si>
    <t>1545</t>
  </si>
  <si>
    <t>31102024</t>
  </si>
  <si>
    <t>520167</t>
  </si>
  <si>
    <t>424552</t>
  </si>
  <si>
    <t>130888</t>
  </si>
  <si>
    <t>72608</t>
  </si>
  <si>
    <t>31300</t>
  </si>
  <si>
    <t>25170</t>
  </si>
  <si>
    <t>853079</t>
  </si>
  <si>
    <t>25181</t>
  </si>
  <si>
    <t>35312</t>
  </si>
  <si>
    <t>7039</t>
  </si>
  <si>
    <t>359870</t>
  </si>
  <si>
    <t>35301</t>
  </si>
  <si>
    <t>123</t>
  </si>
  <si>
    <t>124</t>
  </si>
  <si>
    <t>359942</t>
  </si>
  <si>
    <t>378784</t>
  </si>
  <si>
    <t>359990</t>
  </si>
  <si>
    <t>5778</t>
  </si>
  <si>
    <t>016986</t>
  </si>
  <si>
    <t>074747</t>
  </si>
  <si>
    <t>074748</t>
  </si>
  <si>
    <t>076878</t>
  </si>
  <si>
    <t>216897</t>
  </si>
  <si>
    <t>15330</t>
  </si>
  <si>
    <t>016987</t>
  </si>
  <si>
    <t>52037</t>
  </si>
  <si>
    <t>016985</t>
  </si>
  <si>
    <t>216994</t>
  </si>
  <si>
    <t>03112024</t>
  </si>
  <si>
    <t>20241031</t>
  </si>
  <si>
    <t>68533</t>
  </si>
  <si>
    <t>AJUDA DE CUSTO</t>
  </si>
  <si>
    <t>20241030</t>
  </si>
  <si>
    <t>5089</t>
  </si>
  <si>
    <t>17059</t>
  </si>
  <si>
    <t>7023</t>
  </si>
  <si>
    <t>25163</t>
  </si>
  <si>
    <t>227671</t>
  </si>
  <si>
    <t>19580</t>
  </si>
  <si>
    <t>386042</t>
  </si>
  <si>
    <t>359838</t>
  </si>
  <si>
    <t>566</t>
  </si>
  <si>
    <t>41062</t>
  </si>
  <si>
    <t>754</t>
  </si>
  <si>
    <t>177020315</t>
  </si>
  <si>
    <t>10247</t>
  </si>
  <si>
    <t>424723</t>
  </si>
  <si>
    <t>25157</t>
  </si>
  <si>
    <t>35290</t>
  </si>
  <si>
    <t>280893</t>
  </si>
  <si>
    <t>120</t>
  </si>
  <si>
    <t>417558</t>
  </si>
  <si>
    <t>19548</t>
  </si>
  <si>
    <t>22195</t>
  </si>
  <si>
    <t>359759</t>
  </si>
  <si>
    <t>235172</t>
  </si>
  <si>
    <t>2101</t>
  </si>
  <si>
    <t>BRASIL EXCELLANCE COM. EXP. BEBIDAS LTDA</t>
  </si>
  <si>
    <t>1934346</t>
  </si>
  <si>
    <t>A VISTA 7075</t>
  </si>
  <si>
    <t>cartão 229556CC</t>
  </si>
  <si>
    <t xml:space="preserve">E-LEMENTO SOLUCOES EM QR-CODES LTDA </t>
  </si>
  <si>
    <t>cartao 0014990</t>
  </si>
  <si>
    <t>CARTAO 74379CC</t>
  </si>
  <si>
    <t>cartão 00461900</t>
  </si>
  <si>
    <t>6665</t>
  </si>
  <si>
    <t>0511-0000</t>
  </si>
  <si>
    <t>MARCIO ROBERTO GONCALVES LIMA</t>
  </si>
  <si>
    <t>067930</t>
  </si>
  <si>
    <t>016914</t>
  </si>
  <si>
    <t>065433</t>
  </si>
  <si>
    <t>016912</t>
  </si>
  <si>
    <t>068698</t>
  </si>
  <si>
    <t>4885512</t>
  </si>
  <si>
    <t>016913</t>
  </si>
  <si>
    <t>262761</t>
  </si>
  <si>
    <t>4885472</t>
  </si>
  <si>
    <t>16900</t>
  </si>
  <si>
    <t>22178</t>
  </si>
  <si>
    <t>20241018</t>
  </si>
  <si>
    <t>35267</t>
  </si>
  <si>
    <t>NOTA FISCAL Nº 653299237</t>
  </si>
  <si>
    <t>5845</t>
  </si>
  <si>
    <t>359670</t>
  </si>
  <si>
    <t>55922130</t>
  </si>
  <si>
    <t>15718</t>
  </si>
  <si>
    <t>112340</t>
  </si>
  <si>
    <t>15856</t>
  </si>
  <si>
    <t>81668</t>
  </si>
  <si>
    <t>81626</t>
  </si>
  <si>
    <t>20241025</t>
  </si>
  <si>
    <t>NOTA FISCAL Nº 653300629</t>
  </si>
  <si>
    <t>Nº 653293383</t>
  </si>
  <si>
    <t>13102024</t>
  </si>
  <si>
    <t>01112024</t>
  </si>
  <si>
    <t>092024</t>
  </si>
  <si>
    <t>063284</t>
  </si>
  <si>
    <t>063285</t>
  </si>
  <si>
    <t>15254</t>
  </si>
  <si>
    <t>4882163</t>
  </si>
  <si>
    <t>4882161</t>
  </si>
  <si>
    <t>423806</t>
  </si>
  <si>
    <t>423706</t>
  </si>
  <si>
    <t>5081</t>
  </si>
  <si>
    <t>423935</t>
  </si>
  <si>
    <t>424106</t>
  </si>
  <si>
    <t>MANUTENCAO GERAL</t>
  </si>
  <si>
    <t>INVESTIMENTOS</t>
  </si>
  <si>
    <t>INVESTIMENTO EM OBRA/ AMPLIACA</t>
  </si>
  <si>
    <t>31078</t>
  </si>
  <si>
    <t>25141</t>
  </si>
  <si>
    <t>35245</t>
  </si>
  <si>
    <t>420256</t>
  </si>
  <si>
    <t>73421</t>
  </si>
  <si>
    <t>25147</t>
  </si>
  <si>
    <t>227370</t>
  </si>
  <si>
    <t>68135</t>
  </si>
  <si>
    <t>35255</t>
  </si>
  <si>
    <t>851887</t>
  </si>
  <si>
    <t>417089</t>
  </si>
  <si>
    <t>359502</t>
  </si>
  <si>
    <t>6967</t>
  </si>
  <si>
    <t>6705</t>
  </si>
  <si>
    <t>359602</t>
  </si>
  <si>
    <t>417230</t>
  </si>
  <si>
    <t>359569</t>
  </si>
  <si>
    <t>531</t>
  </si>
  <si>
    <t>4/24</t>
  </si>
  <si>
    <t>060858</t>
  </si>
  <si>
    <t>016838</t>
  </si>
  <si>
    <t>016839</t>
  </si>
  <si>
    <t>016837</t>
  </si>
  <si>
    <t>5073</t>
  </si>
  <si>
    <t>129894</t>
  </si>
  <si>
    <t>22086</t>
  </si>
  <si>
    <t>516943</t>
  </si>
  <si>
    <t>215928</t>
  </si>
  <si>
    <t>1932748</t>
  </si>
  <si>
    <t>4874925</t>
  </si>
  <si>
    <t>25138</t>
  </si>
  <si>
    <t>35232</t>
  </si>
  <si>
    <t>851394</t>
  </si>
  <si>
    <t>118</t>
  </si>
  <si>
    <t>GUSTAVO CAMPOS MEY</t>
  </si>
  <si>
    <t>359434</t>
  </si>
  <si>
    <t>19430</t>
  </si>
  <si>
    <t>119</t>
  </si>
  <si>
    <t>16945</t>
  </si>
  <si>
    <t>112242</t>
  </si>
  <si>
    <t>30102024</t>
  </si>
  <si>
    <t>A VISTA 7068</t>
  </si>
  <si>
    <t>29102024</t>
  </si>
  <si>
    <t>851064</t>
  </si>
  <si>
    <t>2910-0000</t>
  </si>
  <si>
    <t>4837497</t>
  </si>
  <si>
    <t>423444</t>
  </si>
  <si>
    <t>25130</t>
  </si>
  <si>
    <t>35219</t>
  </si>
  <si>
    <t>6938</t>
  </si>
  <si>
    <t>359373</t>
  </si>
  <si>
    <t>19354</t>
  </si>
  <si>
    <t>5779</t>
  </si>
  <si>
    <t>48090</t>
  </si>
  <si>
    <t>5790</t>
  </si>
  <si>
    <t>1471</t>
  </si>
  <si>
    <t>1473</t>
  </si>
  <si>
    <t>15390</t>
  </si>
  <si>
    <t>359316</t>
  </si>
  <si>
    <t>507</t>
  </si>
  <si>
    <t>6920</t>
  </si>
  <si>
    <t>553167</t>
  </si>
  <si>
    <t>22035</t>
  </si>
  <si>
    <t>06102024</t>
  </si>
  <si>
    <t>14829</t>
  </si>
  <si>
    <t>30952</t>
  </si>
  <si>
    <t>016743</t>
  </si>
  <si>
    <t>052669</t>
  </si>
  <si>
    <t>052670</t>
  </si>
  <si>
    <t>4864686</t>
  </si>
  <si>
    <t>016742</t>
  </si>
  <si>
    <t>016745</t>
  </si>
  <si>
    <t>016744</t>
  </si>
  <si>
    <t>016741</t>
  </si>
  <si>
    <t>55120</t>
  </si>
  <si>
    <t>4864712</t>
  </si>
  <si>
    <t>4869665</t>
  </si>
  <si>
    <t>112.996.194</t>
  </si>
  <si>
    <t>113.093.558</t>
  </si>
  <si>
    <t>30092024</t>
  </si>
  <si>
    <t>45191</t>
  </si>
  <si>
    <t>28102024</t>
  </si>
  <si>
    <t>21964</t>
  </si>
  <si>
    <t>047902</t>
  </si>
  <si>
    <t>Nº NFST: 187602333/10/2024</t>
  </si>
  <si>
    <t>423067</t>
  </si>
  <si>
    <t>423111</t>
  </si>
  <si>
    <t>129486</t>
  </si>
  <si>
    <t>423351</t>
  </si>
  <si>
    <t>129473</t>
  </si>
  <si>
    <t>423330</t>
  </si>
  <si>
    <t>423239</t>
  </si>
  <si>
    <t>850551</t>
  </si>
  <si>
    <t>67736</t>
  </si>
  <si>
    <t>25102024</t>
  </si>
  <si>
    <t>359214</t>
  </si>
  <si>
    <t>25120</t>
  </si>
  <si>
    <t>416513</t>
  </si>
  <si>
    <t>35206</t>
  </si>
  <si>
    <t>1981</t>
  </si>
  <si>
    <t>SOR202490000156</t>
  </si>
  <si>
    <t>SOR202490052666</t>
  </si>
  <si>
    <t>SOR202490052664</t>
  </si>
  <si>
    <t>20241014</t>
  </si>
  <si>
    <t>359113</t>
  </si>
  <si>
    <t>39</t>
  </si>
  <si>
    <t>PJ40068068000127</t>
  </si>
  <si>
    <t>514527</t>
  </si>
  <si>
    <t>214886</t>
  </si>
  <si>
    <t>1445</t>
  </si>
  <si>
    <t>474</t>
  </si>
  <si>
    <t>24102024</t>
  </si>
  <si>
    <t>046017</t>
  </si>
  <si>
    <t>046020</t>
  </si>
  <si>
    <t>046019</t>
  </si>
  <si>
    <t>25083</t>
  </si>
  <si>
    <t>25107</t>
  </si>
  <si>
    <t>6882</t>
  </si>
  <si>
    <t>35194</t>
  </si>
  <si>
    <t>850280</t>
  </si>
  <si>
    <t>1423</t>
  </si>
  <si>
    <t>226949</t>
  </si>
  <si>
    <t>20242024</t>
  </si>
  <si>
    <t>12494</t>
  </si>
  <si>
    <t>20241008</t>
  </si>
  <si>
    <t>23102024</t>
  </si>
  <si>
    <t>10249</t>
  </si>
  <si>
    <t>22102024</t>
  </si>
  <si>
    <t>16147</t>
  </si>
  <si>
    <t>25095</t>
  </si>
  <si>
    <t>25101</t>
  </si>
  <si>
    <t>849689</t>
  </si>
  <si>
    <t>19193</t>
  </si>
  <si>
    <t>35184</t>
  </si>
  <si>
    <t>358983</t>
  </si>
  <si>
    <t>6686</t>
  </si>
  <si>
    <t>REEMBOLSO</t>
  </si>
  <si>
    <t>Fotos e Photos Shop Ltda Me</t>
  </si>
  <si>
    <t>40907</t>
  </si>
  <si>
    <t>111995</t>
  </si>
  <si>
    <t>116</t>
  </si>
  <si>
    <t>359040</t>
  </si>
  <si>
    <t>2/24</t>
  </si>
  <si>
    <t>422746</t>
  </si>
  <si>
    <t>46118</t>
  </si>
  <si>
    <t>2210-5578</t>
  </si>
  <si>
    <t>2210-0000</t>
  </si>
  <si>
    <t>016621</t>
  </si>
  <si>
    <t>2089</t>
  </si>
  <si>
    <t>26817</t>
  </si>
  <si>
    <t>29092024</t>
  </si>
  <si>
    <t>38948</t>
  </si>
  <si>
    <t>13093</t>
  </si>
  <si>
    <t>016596</t>
  </si>
  <si>
    <t>016598</t>
  </si>
  <si>
    <t>6840</t>
  </si>
  <si>
    <t>35152</t>
  </si>
  <si>
    <t>25088</t>
  </si>
  <si>
    <t>358886</t>
  </si>
  <si>
    <t>115</t>
  </si>
  <si>
    <t>552556</t>
  </si>
  <si>
    <t>552667</t>
  </si>
  <si>
    <t>1427</t>
  </si>
  <si>
    <t>1421</t>
  </si>
  <si>
    <t>21102024</t>
  </si>
  <si>
    <t>3216</t>
  </si>
  <si>
    <t>30637</t>
  </si>
  <si>
    <t>2821-129/1</t>
  </si>
  <si>
    <t>041212</t>
  </si>
  <si>
    <t>21891</t>
  </si>
  <si>
    <t>111.345.475</t>
  </si>
  <si>
    <t>99680</t>
  </si>
  <si>
    <t>71292</t>
  </si>
  <si>
    <t>18102024</t>
  </si>
  <si>
    <t>15109</t>
  </si>
  <si>
    <t>016454</t>
  </si>
  <si>
    <t>016455</t>
  </si>
  <si>
    <t>016456</t>
  </si>
  <si>
    <t>4840954</t>
  </si>
  <si>
    <t>35141</t>
  </si>
  <si>
    <t>358823</t>
  </si>
  <si>
    <t>358783</t>
  </si>
  <si>
    <t>479</t>
  </si>
  <si>
    <t>114</t>
  </si>
  <si>
    <t>SET2024</t>
  </si>
  <si>
    <t>698</t>
  </si>
  <si>
    <t>422361</t>
  </si>
  <si>
    <t>422272</t>
  </si>
  <si>
    <t>422429</t>
  </si>
  <si>
    <t>20241003</t>
  </si>
  <si>
    <t>ATUALIZE COMERCIAL LTDA</t>
  </si>
  <si>
    <t>2560</t>
  </si>
  <si>
    <t>25078</t>
  </si>
  <si>
    <t>67348</t>
  </si>
  <si>
    <t>6806</t>
  </si>
  <si>
    <t>827</t>
  </si>
  <si>
    <t>25067</t>
  </si>
  <si>
    <t>1383</t>
  </si>
  <si>
    <t>278476</t>
  </si>
  <si>
    <t>46043</t>
  </si>
  <si>
    <t>6805</t>
  </si>
  <si>
    <t>226489</t>
  </si>
  <si>
    <t>213869</t>
  </si>
  <si>
    <t>4837496</t>
  </si>
  <si>
    <t>17102024</t>
  </si>
  <si>
    <t>358771</t>
  </si>
  <si>
    <t>1384</t>
  </si>
  <si>
    <t>848804</t>
  </si>
  <si>
    <t>511317</t>
  </si>
  <si>
    <t>669</t>
  </si>
  <si>
    <t>32804</t>
  </si>
  <si>
    <t>4928619</t>
  </si>
  <si>
    <t>16374</t>
  </si>
  <si>
    <t>511054</t>
  </si>
  <si>
    <t>328</t>
  </si>
  <si>
    <t>427</t>
  </si>
  <si>
    <t>428</t>
  </si>
  <si>
    <t>25063</t>
  </si>
  <si>
    <t>415555</t>
  </si>
  <si>
    <t>848527</t>
  </si>
  <si>
    <t>35126</t>
  </si>
  <si>
    <t>113</t>
  </si>
  <si>
    <t>1375</t>
  </si>
  <si>
    <t>111856</t>
  </si>
  <si>
    <t>358667</t>
  </si>
  <si>
    <t>5814</t>
  </si>
  <si>
    <t>2085</t>
  </si>
  <si>
    <t>1928767</t>
  </si>
  <si>
    <t>128450</t>
  </si>
  <si>
    <t>19071</t>
  </si>
  <si>
    <t>46029</t>
  </si>
  <si>
    <t>PIRAMIDES COMERCIO DE AGUAS MINEIRAIS E BEBIDAS EM GERAL LTDA</t>
  </si>
  <si>
    <t>61330</t>
  </si>
  <si>
    <t>16102024</t>
  </si>
  <si>
    <t>50669</t>
  </si>
  <si>
    <t>NFFST: 380302843-SP</t>
  </si>
  <si>
    <t>1510-5424</t>
  </si>
  <si>
    <t>1510-5425</t>
  </si>
  <si>
    <t>1510-0000</t>
  </si>
  <si>
    <t>1510-5244</t>
  </si>
  <si>
    <t>7048</t>
  </si>
  <si>
    <t>6790</t>
  </si>
  <si>
    <t>358581</t>
  </si>
  <si>
    <t>848199</t>
  </si>
  <si>
    <t>422174</t>
  </si>
  <si>
    <t>25047</t>
  </si>
  <si>
    <t>35110</t>
  </si>
  <si>
    <t>15102024</t>
  </si>
  <si>
    <t>15040</t>
  </si>
  <si>
    <t>421925</t>
  </si>
  <si>
    <t>415444</t>
  </si>
  <si>
    <t>358555</t>
  </si>
  <si>
    <t>335</t>
  </si>
  <si>
    <t>22092024</t>
  </si>
  <si>
    <t>40</t>
  </si>
  <si>
    <t>25039</t>
  </si>
  <si>
    <t>6747</t>
  </si>
  <si>
    <t>6648</t>
  </si>
  <si>
    <t>1351</t>
  </si>
  <si>
    <t>358486</t>
  </si>
  <si>
    <t>1364</t>
  </si>
  <si>
    <t>18939</t>
  </si>
  <si>
    <t>415309</t>
  </si>
  <si>
    <t>20241004</t>
  </si>
  <si>
    <t>551593</t>
  </si>
  <si>
    <t>18608</t>
  </si>
  <si>
    <t>551735</t>
  </si>
  <si>
    <t>16293</t>
  </si>
  <si>
    <t>16295</t>
  </si>
  <si>
    <t>21780</t>
  </si>
  <si>
    <t>21793</t>
  </si>
  <si>
    <t>14102024</t>
  </si>
  <si>
    <t>26212</t>
  </si>
  <si>
    <t>16292</t>
  </si>
  <si>
    <t>16294</t>
  </si>
  <si>
    <t>23594</t>
  </si>
  <si>
    <t>23593</t>
  </si>
  <si>
    <t>28443</t>
  </si>
  <si>
    <t>16345</t>
  </si>
  <si>
    <t>26211</t>
  </si>
  <si>
    <t>11102024</t>
  </si>
  <si>
    <t>35085</t>
  </si>
  <si>
    <t>73054</t>
  </si>
  <si>
    <t>6711</t>
  </si>
  <si>
    <t>25024</t>
  </si>
  <si>
    <t>358362</t>
  </si>
  <si>
    <t>358408</t>
  </si>
  <si>
    <t>415147</t>
  </si>
  <si>
    <t>421614</t>
  </si>
  <si>
    <t>20915</t>
  </si>
  <si>
    <t>20916</t>
  </si>
  <si>
    <t>12452</t>
  </si>
  <si>
    <t>18211</t>
  </si>
  <si>
    <t>2821-128/1</t>
  </si>
  <si>
    <t>14991</t>
  </si>
  <si>
    <t>508484</t>
  </si>
  <si>
    <t>1/60</t>
  </si>
  <si>
    <t>INV/2024/04931</t>
  </si>
  <si>
    <t>10102024</t>
  </si>
  <si>
    <t>25018</t>
  </si>
  <si>
    <t>35078</t>
  </si>
  <si>
    <t>226018</t>
  </si>
  <si>
    <t>376607</t>
  </si>
  <si>
    <t>358309</t>
  </si>
  <si>
    <t>847344</t>
  </si>
  <si>
    <t>108</t>
  </si>
  <si>
    <t>1334</t>
  </si>
  <si>
    <t>450</t>
  </si>
  <si>
    <t>212570</t>
  </si>
  <si>
    <t>2069</t>
  </si>
  <si>
    <t>1926768</t>
  </si>
  <si>
    <t>127770</t>
  </si>
  <si>
    <t>09102024</t>
  </si>
  <si>
    <t>25005</t>
  </si>
  <si>
    <t>35068</t>
  </si>
  <si>
    <t>66749</t>
  </si>
  <si>
    <t>6641</t>
  </si>
  <si>
    <t>18847</t>
  </si>
  <si>
    <t>414949</t>
  </si>
  <si>
    <t>383531</t>
  </si>
  <si>
    <t>358221</t>
  </si>
  <si>
    <t>376537</t>
  </si>
  <si>
    <t>1335</t>
  </si>
  <si>
    <t>111647</t>
  </si>
  <si>
    <t>421650</t>
  </si>
  <si>
    <t>421665</t>
  </si>
  <si>
    <t>24994</t>
  </si>
  <si>
    <t>35059</t>
  </si>
  <si>
    <t>18814</t>
  </si>
  <si>
    <t>846784</t>
  </si>
  <si>
    <t>358159</t>
  </si>
  <si>
    <t>225806</t>
  </si>
  <si>
    <t>08102024</t>
  </si>
  <si>
    <t>A VISTA 6517</t>
  </si>
  <si>
    <t>0810-0000</t>
  </si>
  <si>
    <t>421200</t>
  </si>
  <si>
    <t>421480</t>
  </si>
  <si>
    <t>16062</t>
  </si>
  <si>
    <t>16094</t>
  </si>
  <si>
    <t>16064</t>
  </si>
  <si>
    <t>21637</t>
  </si>
  <si>
    <t>16024</t>
  </si>
  <si>
    <t>10027</t>
  </si>
  <si>
    <t>16026</t>
  </si>
  <si>
    <t>16025</t>
  </si>
  <si>
    <t>10028</t>
  </si>
  <si>
    <t>16063</t>
  </si>
  <si>
    <t>16093</t>
  </si>
  <si>
    <t>15092024</t>
  </si>
  <si>
    <t>010120</t>
  </si>
  <si>
    <t>Nº 175525600</t>
  </si>
  <si>
    <t>358946</t>
  </si>
  <si>
    <t>30209</t>
  </si>
  <si>
    <t>24988</t>
  </si>
  <si>
    <t>66621</t>
  </si>
  <si>
    <t>6653</t>
  </si>
  <si>
    <t>35032</t>
  </si>
  <si>
    <t>358060</t>
  </si>
  <si>
    <t>550603</t>
  </si>
  <si>
    <t>13832</t>
  </si>
  <si>
    <t>20240927</t>
  </si>
  <si>
    <t>550930</t>
  </si>
  <si>
    <t>92024</t>
  </si>
  <si>
    <t>07102024</t>
  </si>
  <si>
    <t>BB4481</t>
  </si>
  <si>
    <t>B62651</t>
  </si>
  <si>
    <t>CC78038</t>
  </si>
  <si>
    <t>14990</t>
  </si>
  <si>
    <t>04102024</t>
  </si>
  <si>
    <t>644937634</t>
  </si>
  <si>
    <t>644946396</t>
  </si>
  <si>
    <t>644925100</t>
  </si>
  <si>
    <t>JR COMERCIO E SERVICOS DE INFORMATICA LTDA</t>
  </si>
  <si>
    <t>20240419</t>
  </si>
  <si>
    <t>03102024</t>
  </si>
  <si>
    <t>24899</t>
  </si>
  <si>
    <t>425</t>
  </si>
  <si>
    <t>1308</t>
  </si>
  <si>
    <t>1310</t>
  </si>
  <si>
    <t>225545</t>
  </si>
  <si>
    <t>357885</t>
  </si>
  <si>
    <t>418</t>
  </si>
  <si>
    <t>6635</t>
  </si>
  <si>
    <t>35026</t>
  </si>
  <si>
    <t>105</t>
  </si>
  <si>
    <t>24982</t>
  </si>
  <si>
    <t>357955</t>
  </si>
  <si>
    <t>846180</t>
  </si>
  <si>
    <t>357995</t>
  </si>
  <si>
    <t>414463</t>
  </si>
  <si>
    <t>55427542</t>
  </si>
  <si>
    <t>4798479</t>
  </si>
  <si>
    <t>4798473</t>
  </si>
  <si>
    <t>4798471</t>
  </si>
  <si>
    <t>4798469</t>
  </si>
  <si>
    <t>4799872</t>
  </si>
  <si>
    <t>420451</t>
  </si>
  <si>
    <t>15980</t>
  </si>
  <si>
    <t>4920</t>
  </si>
  <si>
    <t>420637</t>
  </si>
  <si>
    <t>420808</t>
  </si>
  <si>
    <t>2637</t>
  </si>
  <si>
    <t>BIERTURM</t>
  </si>
  <si>
    <t>5009</t>
  </si>
  <si>
    <t>24969</t>
  </si>
  <si>
    <t>6611</t>
  </si>
  <si>
    <t>015981</t>
  </si>
  <si>
    <t>211721</t>
  </si>
  <si>
    <t>7470</t>
  </si>
  <si>
    <t>15944</t>
  </si>
  <si>
    <t>01102024</t>
  </si>
  <si>
    <t>0110-5088</t>
  </si>
  <si>
    <t>0110-4924</t>
  </si>
  <si>
    <t>16558</t>
  </si>
  <si>
    <t>111472</t>
  </si>
  <si>
    <t>126983</t>
  </si>
  <si>
    <t>15218</t>
  </si>
  <si>
    <t>1924608</t>
  </si>
  <si>
    <t>20240917</t>
  </si>
  <si>
    <t>24956</t>
  </si>
  <si>
    <t>13200</t>
  </si>
  <si>
    <t>285</t>
  </si>
  <si>
    <t>72837</t>
  </si>
  <si>
    <t>18637</t>
  </si>
  <si>
    <t>357760</t>
  </si>
  <si>
    <t>845377</t>
  </si>
  <si>
    <t>6597</t>
  </si>
  <si>
    <t>357753</t>
  </si>
  <si>
    <t>35007</t>
  </si>
  <si>
    <t>12953</t>
  </si>
  <si>
    <t>1413</t>
  </si>
  <si>
    <t>5791</t>
  </si>
  <si>
    <t>357821</t>
  </si>
  <si>
    <t>382887</t>
  </si>
  <si>
    <t>18670</t>
  </si>
  <si>
    <t>103</t>
  </si>
  <si>
    <t>10/2024</t>
  </si>
  <si>
    <t>20240920</t>
  </si>
  <si>
    <t>1294</t>
  </si>
  <si>
    <t>0924</t>
  </si>
  <si>
    <t>7033</t>
  </si>
  <si>
    <t>3/24</t>
  </si>
  <si>
    <t>PERSE</t>
  </si>
  <si>
    <t>111.450.914</t>
  </si>
  <si>
    <t>08092024</t>
  </si>
  <si>
    <t>9/16</t>
  </si>
  <si>
    <t>993762</t>
  </si>
  <si>
    <t>993763</t>
  </si>
  <si>
    <t>015797</t>
  </si>
  <si>
    <t>015864</t>
  </si>
  <si>
    <t>996562</t>
  </si>
  <si>
    <t>15863</t>
  </si>
  <si>
    <t>15862</t>
  </si>
  <si>
    <t>999452</t>
  </si>
  <si>
    <t>015798</t>
  </si>
  <si>
    <t>045865</t>
  </si>
  <si>
    <t>21502</t>
  </si>
  <si>
    <t>21532</t>
  </si>
  <si>
    <t>506042</t>
  </si>
  <si>
    <t>845028</t>
  </si>
  <si>
    <t>101</t>
  </si>
  <si>
    <t>413933</t>
  </si>
  <si>
    <t>34975</t>
  </si>
  <si>
    <t>24950</t>
  </si>
  <si>
    <t>45836</t>
  </si>
  <si>
    <t>6567</t>
  </si>
  <si>
    <t>24954</t>
  </si>
  <si>
    <t>549709</t>
  </si>
  <si>
    <t>6555</t>
  </si>
  <si>
    <t>20092024</t>
  </si>
  <si>
    <t>27092024</t>
  </si>
  <si>
    <t>MF COMERCIO DE BRINDES E ACESSORIOS LTDA</t>
  </si>
  <si>
    <t>20240912</t>
  </si>
  <si>
    <t>413804</t>
  </si>
  <si>
    <t>357476</t>
  </si>
  <si>
    <t>6519</t>
  </si>
  <si>
    <t>413655</t>
  </si>
  <si>
    <t>24932</t>
  </si>
  <si>
    <t>844514</t>
  </si>
  <si>
    <t>1266</t>
  </si>
  <si>
    <t>34961</t>
  </si>
  <si>
    <t>SAMPATACADO DE GENEROS ALIMENTICIOS E BEBIDAS LTDA</t>
  </si>
  <si>
    <t>5853</t>
  </si>
  <si>
    <t>225095</t>
  </si>
  <si>
    <t>1269</t>
  </si>
  <si>
    <t>66063</t>
  </si>
  <si>
    <t>24940</t>
  </si>
  <si>
    <t>6546</t>
  </si>
  <si>
    <t>34969</t>
  </si>
  <si>
    <t>413883</t>
  </si>
  <si>
    <t>357570</t>
  </si>
  <si>
    <t>844777</t>
  </si>
  <si>
    <t>357585</t>
  </si>
  <si>
    <t>1277</t>
  </si>
  <si>
    <t>29843</t>
  </si>
  <si>
    <t>47577</t>
  </si>
  <si>
    <t>502570</t>
  </si>
  <si>
    <t>126487</t>
  </si>
  <si>
    <t>210601</t>
  </si>
  <si>
    <t>233165</t>
  </si>
  <si>
    <t>015740</t>
  </si>
  <si>
    <t>15742</t>
  </si>
  <si>
    <t>15741</t>
  </si>
  <si>
    <t>991399</t>
  </si>
  <si>
    <t>988967</t>
  </si>
  <si>
    <t>14798</t>
  </si>
  <si>
    <t>26092024</t>
  </si>
  <si>
    <t>111.345.472</t>
  </si>
  <si>
    <t>12224</t>
  </si>
  <si>
    <t>082024</t>
  </si>
  <si>
    <t>30082024</t>
  </si>
  <si>
    <t>7025</t>
  </si>
  <si>
    <t>25092024</t>
  </si>
  <si>
    <t>81</t>
  </si>
  <si>
    <t>2055</t>
  </si>
  <si>
    <t>843937</t>
  </si>
  <si>
    <t>187314618/09/2024</t>
  </si>
  <si>
    <t>6475</t>
  </si>
  <si>
    <t>34934</t>
  </si>
  <si>
    <t>72707</t>
  </si>
  <si>
    <t>6501</t>
  </si>
  <si>
    <t>34946</t>
  </si>
  <si>
    <t>357354</t>
  </si>
  <si>
    <t>413540</t>
  </si>
  <si>
    <t>1241</t>
  </si>
  <si>
    <t>29810</t>
  </si>
  <si>
    <t>24919</t>
  </si>
  <si>
    <t>40684</t>
  </si>
  <si>
    <t>24924</t>
  </si>
  <si>
    <t>16461</t>
  </si>
  <si>
    <t>111267</t>
  </si>
  <si>
    <t>45801</t>
  </si>
  <si>
    <t>413632</t>
  </si>
  <si>
    <t>1922541</t>
  </si>
  <si>
    <t>419790</t>
  </si>
  <si>
    <t>419973</t>
  </si>
  <si>
    <t>81780</t>
  </si>
  <si>
    <t>388</t>
  </si>
  <si>
    <t>389</t>
  </si>
  <si>
    <t>20240814</t>
  </si>
  <si>
    <t>1906</t>
  </si>
  <si>
    <t>24092024</t>
  </si>
  <si>
    <t>4775</t>
  </si>
  <si>
    <t>4931</t>
  </si>
  <si>
    <t>4781</t>
  </si>
  <si>
    <t>SP CUSTOM</t>
  </si>
  <si>
    <t>2709-0000</t>
  </si>
  <si>
    <t>50000260688164</t>
  </si>
  <si>
    <t>23092024</t>
  </si>
  <si>
    <t>5580</t>
  </si>
  <si>
    <t>413332</t>
  </si>
  <si>
    <t>57596</t>
  </si>
  <si>
    <t>5577</t>
  </si>
  <si>
    <t>5576</t>
  </si>
  <si>
    <t>5569</t>
  </si>
  <si>
    <t>980066</t>
  </si>
  <si>
    <t>015591</t>
  </si>
  <si>
    <t>015590</t>
  </si>
  <si>
    <t>982205</t>
  </si>
  <si>
    <t>977308</t>
  </si>
  <si>
    <t>015648</t>
  </si>
  <si>
    <t>015650</t>
  </si>
  <si>
    <t>4756778</t>
  </si>
  <si>
    <t>4756780</t>
  </si>
  <si>
    <t>21381</t>
  </si>
  <si>
    <t>15667</t>
  </si>
  <si>
    <t>15668</t>
  </si>
  <si>
    <t>015649</t>
  </si>
  <si>
    <t>4983</t>
  </si>
  <si>
    <t>6463</t>
  </si>
  <si>
    <t>413441</t>
  </si>
  <si>
    <t>12661</t>
  </si>
  <si>
    <t>20240913</t>
  </si>
  <si>
    <t>549218</t>
  </si>
  <si>
    <t>24910</t>
  </si>
  <si>
    <t>34913</t>
  </si>
  <si>
    <t>413311</t>
  </si>
  <si>
    <t>34907</t>
  </si>
  <si>
    <t>10137</t>
  </si>
  <si>
    <t xml:space="preserve"> MATERIAL PROMOCIONAL</t>
  </si>
  <si>
    <t>21092024</t>
  </si>
  <si>
    <t>3060</t>
  </si>
  <si>
    <t>26377</t>
  </si>
  <si>
    <t>045565</t>
  </si>
  <si>
    <t>015567</t>
  </si>
  <si>
    <t>015566</t>
  </si>
  <si>
    <t>419195</t>
  </si>
  <si>
    <t>2821-126/1</t>
  </si>
  <si>
    <t>4753073</t>
  </si>
  <si>
    <t>21317</t>
  </si>
  <si>
    <t>21326</t>
  </si>
  <si>
    <t>418952</t>
  </si>
  <si>
    <t>6452</t>
  </si>
  <si>
    <t>96058</t>
  </si>
  <si>
    <t>843700</t>
  </si>
  <si>
    <t>548766</t>
  </si>
  <si>
    <t>AGOSTO2024</t>
  </si>
  <si>
    <t>PCC</t>
  </si>
  <si>
    <t>65621</t>
  </si>
  <si>
    <t>6436</t>
  </si>
  <si>
    <t>34901</t>
  </si>
  <si>
    <t>843384</t>
  </si>
  <si>
    <t xml:space="preserve">MATHEUS NEVES BARROS </t>
  </si>
  <si>
    <t>413198</t>
  </si>
  <si>
    <t>357164</t>
  </si>
  <si>
    <t>19092024</t>
  </si>
  <si>
    <t>5822</t>
  </si>
  <si>
    <t>24887</t>
  </si>
  <si>
    <t>1226</t>
  </si>
  <si>
    <t>1228</t>
  </si>
  <si>
    <t>18321</t>
  </si>
  <si>
    <t>6404</t>
  </si>
  <si>
    <t>413076</t>
  </si>
  <si>
    <t>357095</t>
  </si>
  <si>
    <t>413028</t>
  </si>
  <si>
    <t>1236</t>
  </si>
  <si>
    <t>015516</t>
  </si>
  <si>
    <t>015517</t>
  </si>
  <si>
    <t>015518</t>
  </si>
  <si>
    <t>015519</t>
  </si>
  <si>
    <t>972218</t>
  </si>
  <si>
    <t>972217</t>
  </si>
  <si>
    <t>14703</t>
  </si>
  <si>
    <t>499736</t>
  </si>
  <si>
    <t>5829</t>
  </si>
  <si>
    <t>209709</t>
  </si>
  <si>
    <t>14702</t>
  </si>
  <si>
    <t>18092024</t>
  </si>
  <si>
    <t>17092024</t>
  </si>
  <si>
    <t xml:space="preserve">845 </t>
  </si>
  <si>
    <t>3194</t>
  </si>
  <si>
    <t>20240910</t>
  </si>
  <si>
    <t>224396</t>
  </si>
  <si>
    <t>24877</t>
  </si>
  <si>
    <t>412853</t>
  </si>
  <si>
    <t>842870</t>
  </si>
  <si>
    <t>356961</t>
  </si>
  <si>
    <t>40657</t>
  </si>
  <si>
    <t>1286</t>
  </si>
  <si>
    <t>111032</t>
  </si>
  <si>
    <t>412952</t>
  </si>
  <si>
    <t>12535</t>
  </si>
  <si>
    <t>14457</t>
  </si>
  <si>
    <t>125576</t>
  </si>
  <si>
    <t>1920574</t>
  </si>
  <si>
    <t>20240903</t>
  </si>
  <si>
    <t>6378</t>
  </si>
  <si>
    <t>95</t>
  </si>
  <si>
    <t>1709-4775</t>
  </si>
  <si>
    <t>1709-0000</t>
  </si>
  <si>
    <t>1709-4780</t>
  </si>
  <si>
    <t>7020</t>
  </si>
  <si>
    <t>20240905</t>
  </si>
  <si>
    <t>963447</t>
  </si>
  <si>
    <t>21236</t>
  </si>
  <si>
    <t>21265</t>
  </si>
  <si>
    <t>20240906</t>
  </si>
  <si>
    <t>967436</t>
  </si>
  <si>
    <t>965584</t>
  </si>
  <si>
    <t>015471</t>
  </si>
  <si>
    <t>015470</t>
  </si>
  <si>
    <t>015468</t>
  </si>
  <si>
    <t>015469</t>
  </si>
  <si>
    <t>TRANSPORTE TAXI OU APLICATIVO - UBER/LALAMOVE/99 E DEMAIS</t>
  </si>
  <si>
    <t>20082024</t>
  </si>
  <si>
    <t>24862</t>
  </si>
  <si>
    <t>24857</t>
  </si>
  <si>
    <t>412629</t>
  </si>
  <si>
    <t>94</t>
  </si>
  <si>
    <t>4739484</t>
  </si>
  <si>
    <t>34847</t>
  </si>
  <si>
    <t>6338</t>
  </si>
  <si>
    <t>842157</t>
  </si>
  <si>
    <t>6566</t>
  </si>
  <si>
    <t>356834</t>
  </si>
  <si>
    <t>412742</t>
  </si>
  <si>
    <t>01092024</t>
  </si>
  <si>
    <t>25082024</t>
  </si>
  <si>
    <t>49418</t>
  </si>
  <si>
    <t>16092024</t>
  </si>
  <si>
    <t>357394</t>
  </si>
  <si>
    <t>13092024</t>
  </si>
  <si>
    <t>120920241</t>
  </si>
  <si>
    <t>418521</t>
  </si>
  <si>
    <t>24841</t>
  </si>
  <si>
    <t>5787</t>
  </si>
  <si>
    <t>208399</t>
  </si>
  <si>
    <t>961315</t>
  </si>
  <si>
    <t>14617</t>
  </si>
  <si>
    <t>65136</t>
  </si>
  <si>
    <t>6292</t>
  </si>
  <si>
    <t>29082024</t>
  </si>
  <si>
    <t>24852</t>
  </si>
  <si>
    <t>34837</t>
  </si>
  <si>
    <t>224124</t>
  </si>
  <si>
    <t>412414</t>
  </si>
  <si>
    <t>412327</t>
  </si>
  <si>
    <t>356751</t>
  </si>
  <si>
    <t>16285</t>
  </si>
  <si>
    <t>314</t>
  </si>
  <si>
    <t>412548</t>
  </si>
  <si>
    <t>6324</t>
  </si>
  <si>
    <t>356786</t>
  </si>
  <si>
    <t>303</t>
  </si>
  <si>
    <t>406</t>
  </si>
  <si>
    <t>407</t>
  </si>
  <si>
    <t>18333</t>
  </si>
  <si>
    <t>547792</t>
  </si>
  <si>
    <t>4937</t>
  </si>
  <si>
    <t>20240827</t>
  </si>
  <si>
    <t>315</t>
  </si>
  <si>
    <t>443479518</t>
  </si>
  <si>
    <t>11092024</t>
  </si>
  <si>
    <t>1109-4483</t>
  </si>
  <si>
    <t>1109-4638</t>
  </si>
  <si>
    <t>1109-4643</t>
  </si>
  <si>
    <t>7007</t>
  </si>
  <si>
    <t>51708</t>
  </si>
  <si>
    <t>01082024</t>
  </si>
  <si>
    <t>03936</t>
  </si>
  <si>
    <t>12154</t>
  </si>
  <si>
    <t>10092024</t>
  </si>
  <si>
    <t>93</t>
  </si>
  <si>
    <t>356604</t>
  </si>
  <si>
    <t>412277</t>
  </si>
  <si>
    <t>1196</t>
  </si>
  <si>
    <t>1187</t>
  </si>
  <si>
    <t>110838</t>
  </si>
  <si>
    <t>418147</t>
  </si>
  <si>
    <t>24828</t>
  </si>
  <si>
    <t>6262</t>
  </si>
  <si>
    <t>841074</t>
  </si>
  <si>
    <t>356538</t>
  </si>
  <si>
    <t>18072</t>
  </si>
  <si>
    <t>412174</t>
  </si>
  <si>
    <t>412142</t>
  </si>
  <si>
    <t>6278</t>
  </si>
  <si>
    <t>841396</t>
  </si>
  <si>
    <t>5370</t>
  </si>
  <si>
    <t>14278</t>
  </si>
  <si>
    <t>20240822</t>
  </si>
  <si>
    <t>496699</t>
  </si>
  <si>
    <t>418284</t>
  </si>
  <si>
    <t>1918696</t>
  </si>
  <si>
    <t>4927</t>
  </si>
  <si>
    <t>09092024</t>
  </si>
  <si>
    <t>18082024</t>
  </si>
  <si>
    <t>20240830</t>
  </si>
  <si>
    <t>24822</t>
  </si>
  <si>
    <t>24817</t>
  </si>
  <si>
    <t>34788</t>
  </si>
  <si>
    <t>6229</t>
  </si>
  <si>
    <t>24827</t>
  </si>
  <si>
    <t>412090</t>
  </si>
  <si>
    <t>356453</t>
  </si>
  <si>
    <t>950509</t>
  </si>
  <si>
    <t>952993</t>
  </si>
  <si>
    <t>015385</t>
  </si>
  <si>
    <t>015386</t>
  </si>
  <si>
    <t>015384</t>
  </si>
  <si>
    <t>952992</t>
  </si>
  <si>
    <t>952994</t>
  </si>
  <si>
    <t>955187</t>
  </si>
  <si>
    <t>21102</t>
  </si>
  <si>
    <t>06092024</t>
  </si>
  <si>
    <t>05092024</t>
  </si>
  <si>
    <t>948113</t>
  </si>
  <si>
    <t>948112</t>
  </si>
  <si>
    <t>70751</t>
  </si>
  <si>
    <t>29154</t>
  </si>
  <si>
    <t>34767</t>
  </si>
  <si>
    <t>6186</t>
  </si>
  <si>
    <t>24799</t>
  </si>
  <si>
    <t>1159</t>
  </si>
  <si>
    <t>24805</t>
  </si>
  <si>
    <t>34780</t>
  </si>
  <si>
    <t>6220</t>
  </si>
  <si>
    <t>411711</t>
  </si>
  <si>
    <t>840450</t>
  </si>
  <si>
    <t>223685</t>
  </si>
  <si>
    <t>64786</t>
  </si>
  <si>
    <t>21082024</t>
  </si>
  <si>
    <t>411839</t>
  </si>
  <si>
    <t>356364</t>
  </si>
  <si>
    <t>356383</t>
  </si>
  <si>
    <t>546924</t>
  </si>
  <si>
    <t>415015</t>
  </si>
  <si>
    <t xml:space="preserve">CC </t>
  </si>
  <si>
    <t>QR CODE GENERATOR.COM</t>
  </si>
  <si>
    <t>79950</t>
  </si>
  <si>
    <t>05062024</t>
  </si>
  <si>
    <t>015344</t>
  </si>
  <si>
    <t>015342</t>
  </si>
  <si>
    <t>015343</t>
  </si>
  <si>
    <t>207397</t>
  </si>
  <si>
    <t>14508</t>
  </si>
  <si>
    <t>2956</t>
  </si>
  <si>
    <t>440679087</t>
  </si>
  <si>
    <t>04092024</t>
  </si>
  <si>
    <t>0409-4502</t>
  </si>
  <si>
    <t>2708-4498</t>
  </si>
  <si>
    <t>0409-4347</t>
  </si>
  <si>
    <t>6998</t>
  </si>
  <si>
    <t>51626</t>
  </si>
  <si>
    <t>20240816</t>
  </si>
  <si>
    <t>45655</t>
  </si>
  <si>
    <t>20240820</t>
  </si>
  <si>
    <t>24788</t>
  </si>
  <si>
    <t>34745</t>
  </si>
  <si>
    <t>6136</t>
  </si>
  <si>
    <t>110690</t>
  </si>
  <si>
    <t>839927</t>
  </si>
  <si>
    <t>34757</t>
  </si>
  <si>
    <t>6166</t>
  </si>
  <si>
    <t>24792</t>
  </si>
  <si>
    <t>411607</t>
  </si>
  <si>
    <t>356214</t>
  </si>
  <si>
    <t>40507</t>
  </si>
  <si>
    <t>40524</t>
  </si>
  <si>
    <t>54955719</t>
  </si>
  <si>
    <t>21041</t>
  </si>
  <si>
    <t>81427</t>
  </si>
  <si>
    <t>124258</t>
  </si>
  <si>
    <t>13895</t>
  </si>
  <si>
    <t>417455</t>
  </si>
  <si>
    <t>417364</t>
  </si>
  <si>
    <t>PAULO AUGUSTO AMORIM BRAZ</t>
  </si>
  <si>
    <t>TUZINI COZINHAS PROFISSIONAIS EIRELI</t>
  </si>
  <si>
    <t>7255</t>
  </si>
  <si>
    <t>03092024</t>
  </si>
  <si>
    <t>1916774</t>
  </si>
  <si>
    <t>636635025</t>
  </si>
  <si>
    <t>20240815</t>
  </si>
  <si>
    <t>015251</t>
  </si>
  <si>
    <t>015249</t>
  </si>
  <si>
    <t>015250</t>
  </si>
  <si>
    <t>015295</t>
  </si>
  <si>
    <t>941201</t>
  </si>
  <si>
    <t>939434</t>
  </si>
  <si>
    <t>15257</t>
  </si>
  <si>
    <t>939433</t>
  </si>
  <si>
    <t>20240808</t>
  </si>
  <si>
    <t>11082024</t>
  </si>
  <si>
    <t>ASSOCIACAO PROCENTRO</t>
  </si>
  <si>
    <t>16082024</t>
  </si>
  <si>
    <t>24773</t>
  </si>
  <si>
    <t>6090</t>
  </si>
  <si>
    <t>411226</t>
  </si>
  <si>
    <t>24781</t>
  </si>
  <si>
    <t>6137</t>
  </si>
  <si>
    <t>17868</t>
  </si>
  <si>
    <t>015256</t>
  </si>
  <si>
    <t>29393</t>
  </si>
  <si>
    <t>4921</t>
  </si>
  <si>
    <t>493905</t>
  </si>
  <si>
    <t>1160</t>
  </si>
  <si>
    <t>1155</t>
  </si>
  <si>
    <t>20240823</t>
  </si>
  <si>
    <t>5609</t>
  </si>
  <si>
    <t>0824</t>
  </si>
  <si>
    <t>02092024</t>
  </si>
  <si>
    <t>6691</t>
  </si>
  <si>
    <t>DPC ENGENHARIA E CONSTRUCOES LTDA</t>
  </si>
  <si>
    <t>20240611-5</t>
  </si>
  <si>
    <t>31082024</t>
  </si>
  <si>
    <t>411187</t>
  </si>
  <si>
    <t>416656</t>
  </si>
  <si>
    <t>PJ 43623662000120</t>
  </si>
  <si>
    <t>163</t>
  </si>
  <si>
    <t>64395</t>
  </si>
  <si>
    <t>34710</t>
  </si>
  <si>
    <t>6050</t>
  </si>
  <si>
    <t>24768</t>
  </si>
  <si>
    <t>935051</t>
  </si>
  <si>
    <t>015235</t>
  </si>
  <si>
    <t>015236</t>
  </si>
  <si>
    <t>015234</t>
  </si>
  <si>
    <t>416486</t>
  </si>
  <si>
    <t>015208</t>
  </si>
  <si>
    <t>015207</t>
  </si>
  <si>
    <t>015206</t>
  </si>
  <si>
    <t>932628</t>
  </si>
  <si>
    <t>932627</t>
  </si>
  <si>
    <t>14438</t>
  </si>
  <si>
    <t>206215</t>
  </si>
  <si>
    <t>5696</t>
  </si>
  <si>
    <t>5727</t>
  </si>
  <si>
    <t>28911</t>
  </si>
  <si>
    <t>838752</t>
  </si>
  <si>
    <t>6036</t>
  </si>
  <si>
    <t>24758</t>
  </si>
  <si>
    <t>411010</t>
  </si>
  <si>
    <t>355879</t>
  </si>
  <si>
    <t>223255</t>
  </si>
  <si>
    <t>10017</t>
  </si>
  <si>
    <t>8/16</t>
  </si>
  <si>
    <t>20928</t>
  </si>
  <si>
    <t>491298</t>
  </si>
  <si>
    <t>20240828</t>
  </si>
  <si>
    <t>6095</t>
  </si>
  <si>
    <t>6989</t>
  </si>
  <si>
    <t xml:space="preserve">BRAND DIGITAL SERVICOS DE MARKETING </t>
  </si>
  <si>
    <t>20240821</t>
  </si>
  <si>
    <t>13528</t>
  </si>
  <si>
    <t>6021</t>
  </si>
  <si>
    <t>838489</t>
  </si>
  <si>
    <t>24756</t>
  </si>
  <si>
    <t>410892</t>
  </si>
  <si>
    <t>355824</t>
  </si>
  <si>
    <t>1137</t>
  </si>
  <si>
    <t>1131</t>
  </si>
  <si>
    <t>1129</t>
  </si>
  <si>
    <t>ELETRICA COMERCIAL ANDRA LTDA</t>
  </si>
  <si>
    <t>704942</t>
  </si>
  <si>
    <t>2708-4352</t>
  </si>
  <si>
    <t>2708-4215</t>
  </si>
  <si>
    <t>2708-4354</t>
  </si>
  <si>
    <t>416343</t>
  </si>
  <si>
    <t xml:space="preserve">ZANZAR MIDIA </t>
  </si>
  <si>
    <t>866</t>
  </si>
  <si>
    <t>24744</t>
  </si>
  <si>
    <t>6010</t>
  </si>
  <si>
    <t>72235</t>
  </si>
  <si>
    <t>410851</t>
  </si>
  <si>
    <t>17692</t>
  </si>
  <si>
    <t>110503</t>
  </si>
  <si>
    <t>16088</t>
  </si>
  <si>
    <t>47050</t>
  </si>
  <si>
    <t>1914359</t>
  </si>
  <si>
    <t>2031</t>
  </si>
  <si>
    <t>927131</t>
  </si>
  <si>
    <t>15140</t>
  </si>
  <si>
    <t>924736</t>
  </si>
  <si>
    <t>15106</t>
  </si>
  <si>
    <t>15107</t>
  </si>
  <si>
    <t>20833</t>
  </si>
  <si>
    <t>5674</t>
  </si>
  <si>
    <t>20240715</t>
  </si>
  <si>
    <t>922165</t>
  </si>
  <si>
    <t>5680</t>
  </si>
  <si>
    <t>34656</t>
  </si>
  <si>
    <t>24736</t>
  </si>
  <si>
    <t>5966</t>
  </si>
  <si>
    <t>410569</t>
  </si>
  <si>
    <t>28832</t>
  </si>
  <si>
    <t>24738</t>
  </si>
  <si>
    <t>40407</t>
  </si>
  <si>
    <t>410720</t>
  </si>
  <si>
    <t>90</t>
  </si>
  <si>
    <t>17680</t>
  </si>
  <si>
    <t>11012</t>
  </si>
  <si>
    <t>31072024</t>
  </si>
  <si>
    <t>356452</t>
  </si>
  <si>
    <t>64001</t>
  </si>
  <si>
    <t>410502</t>
  </si>
  <si>
    <t>355588</t>
  </si>
  <si>
    <t>24723</t>
  </si>
  <si>
    <t>34644</t>
  </si>
  <si>
    <t>72174</t>
  </si>
  <si>
    <t>837552</t>
  </si>
  <si>
    <t>545119</t>
  </si>
  <si>
    <t>367635/3</t>
  </si>
  <si>
    <t>546593</t>
  </si>
  <si>
    <t>1837</t>
  </si>
  <si>
    <t>4903</t>
  </si>
  <si>
    <t>919657</t>
  </si>
  <si>
    <t>919658</t>
  </si>
  <si>
    <t>IAN GIGLIO DE ALMEIDA</t>
  </si>
  <si>
    <t>20240816-1</t>
  </si>
  <si>
    <t>4759238</t>
  </si>
  <si>
    <t>EMPORIO M-M LTDA</t>
  </si>
  <si>
    <t>3775</t>
  </si>
  <si>
    <t>1102</t>
  </si>
  <si>
    <t>410352</t>
  </si>
  <si>
    <t>355502</t>
  </si>
  <si>
    <t>45624</t>
  </si>
  <si>
    <t>1103</t>
  </si>
  <si>
    <t>24713</t>
  </si>
  <si>
    <t>5914</t>
  </si>
  <si>
    <t>373305</t>
  </si>
  <si>
    <t>29307</t>
  </si>
  <si>
    <t>34631</t>
  </si>
  <si>
    <t>015082</t>
  </si>
  <si>
    <t>015084</t>
  </si>
  <si>
    <t>01583</t>
  </si>
  <si>
    <t>205352</t>
  </si>
  <si>
    <t>14334</t>
  </si>
  <si>
    <t>5297</t>
  </si>
  <si>
    <t>13091</t>
  </si>
  <si>
    <t>34614</t>
  </si>
  <si>
    <t>5895</t>
  </si>
  <si>
    <t>24701</t>
  </si>
  <si>
    <t>123638</t>
  </si>
  <si>
    <t>17564</t>
  </si>
  <si>
    <t>221942</t>
  </si>
  <si>
    <t>488413</t>
  </si>
  <si>
    <t>5638</t>
  </si>
  <si>
    <t>222337</t>
  </si>
  <si>
    <t>915114</t>
  </si>
  <si>
    <t>221889</t>
  </si>
  <si>
    <t>52924</t>
  </si>
  <si>
    <t>355442</t>
  </si>
  <si>
    <t>110335</t>
  </si>
  <si>
    <t>373172</t>
  </si>
  <si>
    <t>373196</t>
  </si>
  <si>
    <t>5687</t>
  </si>
  <si>
    <t>222906</t>
  </si>
  <si>
    <t>INSTITUTO DE ESTUDOS DE PROTESTO DE TITULOS DO BRASIL - SECAO SAO PAULO - IEPTB - SP</t>
  </si>
  <si>
    <t xml:space="preserve"> CUSTAS CARTÓRIO</t>
  </si>
  <si>
    <t>2924105</t>
  </si>
  <si>
    <t>JULHO2024</t>
  </si>
  <si>
    <t>6983</t>
  </si>
  <si>
    <t>81301</t>
  </si>
  <si>
    <t xml:space="preserve">GABRIEL GOMES STELMAN </t>
  </si>
  <si>
    <t>1912512</t>
  </si>
  <si>
    <t>2023</t>
  </si>
  <si>
    <t>20240805</t>
  </si>
  <si>
    <t>397</t>
  </si>
  <si>
    <t>24695</t>
  </si>
  <si>
    <t>34607</t>
  </si>
  <si>
    <t>17525</t>
  </si>
  <si>
    <t>20752</t>
  </si>
  <si>
    <t>415397</t>
  </si>
  <si>
    <t>415581</t>
  </si>
  <si>
    <t>25968</t>
  </si>
  <si>
    <t>1699</t>
  </si>
  <si>
    <t>INVESTIMENTO EM EQUIPAMENTO</t>
  </si>
  <si>
    <t>81442</t>
  </si>
  <si>
    <t>81444</t>
  </si>
  <si>
    <t>20240731</t>
  </si>
  <si>
    <t>913059</t>
  </si>
  <si>
    <t>015069</t>
  </si>
  <si>
    <t>910981</t>
  </si>
  <si>
    <t>20688</t>
  </si>
  <si>
    <t>34581</t>
  </si>
  <si>
    <t>24681</t>
  </si>
  <si>
    <t>24684</t>
  </si>
  <si>
    <t>5851</t>
  </si>
  <si>
    <t>5835</t>
  </si>
  <si>
    <t>34575</t>
  </si>
  <si>
    <t>10413</t>
  </si>
  <si>
    <t>355286</t>
  </si>
  <si>
    <t>544430</t>
  </si>
  <si>
    <t>10590</t>
  </si>
  <si>
    <t>20240812</t>
  </si>
  <si>
    <t>EMBALAGENS</t>
  </si>
  <si>
    <t>72044</t>
  </si>
  <si>
    <t>34561</t>
  </si>
  <si>
    <t>5827</t>
  </si>
  <si>
    <t>123277</t>
  </si>
  <si>
    <t>355202</t>
  </si>
  <si>
    <t>24673</t>
  </si>
  <si>
    <t>355175</t>
  </si>
  <si>
    <t>414929</t>
  </si>
  <si>
    <t>48799</t>
  </si>
  <si>
    <t>414035</t>
  </si>
  <si>
    <t>906839</t>
  </si>
  <si>
    <t>415212</t>
  </si>
  <si>
    <t>5288</t>
  </si>
  <si>
    <t>20240802</t>
  </si>
  <si>
    <t>1508/2024</t>
  </si>
  <si>
    <t>15082024</t>
  </si>
  <si>
    <t>20240813</t>
  </si>
  <si>
    <t>24663</t>
  </si>
  <si>
    <t>5781</t>
  </si>
  <si>
    <t>34545</t>
  </si>
  <si>
    <t>63502</t>
  </si>
  <si>
    <t>209</t>
  </si>
  <si>
    <t>355134</t>
  </si>
  <si>
    <t>14206</t>
  </si>
  <si>
    <t>204540</t>
  </si>
  <si>
    <t>46532</t>
  </si>
  <si>
    <t>81230</t>
  </si>
  <si>
    <t>24659</t>
  </si>
  <si>
    <t>410455</t>
  </si>
  <si>
    <t>34540</t>
  </si>
  <si>
    <t>355032</t>
  </si>
  <si>
    <t>71991</t>
  </si>
  <si>
    <t>485897</t>
  </si>
  <si>
    <t>63170</t>
  </si>
  <si>
    <t>12617</t>
  </si>
  <si>
    <t>87</t>
  </si>
  <si>
    <t>20240807</t>
  </si>
  <si>
    <t>24651</t>
  </si>
  <si>
    <t>5747</t>
  </si>
  <si>
    <t>17328</t>
  </si>
  <si>
    <t>372546</t>
  </si>
  <si>
    <t>354959</t>
  </si>
  <si>
    <t>110159</t>
  </si>
  <si>
    <t>122914</t>
  </si>
  <si>
    <t>24639</t>
  </si>
  <si>
    <t>354867</t>
  </si>
  <si>
    <t>1581</t>
  </si>
  <si>
    <t>1584</t>
  </si>
  <si>
    <t>34191090080542401126982860260007598060000123750</t>
  </si>
  <si>
    <t>1603</t>
  </si>
  <si>
    <t>1604</t>
  </si>
  <si>
    <t>895055</t>
  </si>
  <si>
    <t>899061</t>
  </si>
  <si>
    <t>899043</t>
  </si>
  <si>
    <t>895054</t>
  </si>
  <si>
    <t>20555</t>
  </si>
  <si>
    <t>20240806</t>
  </si>
  <si>
    <t>45589</t>
  </si>
  <si>
    <t>1108</t>
  </si>
  <si>
    <t>899062</t>
  </si>
  <si>
    <t>897071</t>
  </si>
  <si>
    <t>20240722</t>
  </si>
  <si>
    <t>21072024</t>
  </si>
  <si>
    <t>29238</t>
  </si>
  <si>
    <t>24629</t>
  </si>
  <si>
    <t>354768</t>
  </si>
  <si>
    <t>71925</t>
  </si>
  <si>
    <t>5670</t>
  </si>
  <si>
    <t>34494</t>
  </si>
  <si>
    <t>4875</t>
  </si>
  <si>
    <t>354825</t>
  </si>
  <si>
    <t>229657</t>
  </si>
  <si>
    <t>893294</t>
  </si>
  <si>
    <t>014977</t>
  </si>
  <si>
    <t>14145</t>
  </si>
  <si>
    <t>893295</t>
  </si>
  <si>
    <t>203745</t>
  </si>
  <si>
    <t>20440</t>
  </si>
  <si>
    <t>51302</t>
  </si>
  <si>
    <t>483947</t>
  </si>
  <si>
    <t>372231</t>
  </si>
  <si>
    <t>2454</t>
  </si>
  <si>
    <t>354675</t>
  </si>
  <si>
    <t>1567</t>
  </si>
  <si>
    <t>5593</t>
  </si>
  <si>
    <t>24615</t>
  </si>
  <si>
    <t>408906</t>
  </si>
  <si>
    <t>5650</t>
  </si>
  <si>
    <t>34478</t>
  </si>
  <si>
    <t>08082024</t>
  </si>
  <si>
    <t>891445</t>
  </si>
  <si>
    <t>2014</t>
  </si>
  <si>
    <t>01072024</t>
  </si>
  <si>
    <t>5548</t>
  </si>
  <si>
    <t>12187</t>
  </si>
  <si>
    <t>224</t>
  </si>
  <si>
    <t>122327</t>
  </si>
  <si>
    <t>110050</t>
  </si>
  <si>
    <t>5632</t>
  </si>
  <si>
    <t>24606</t>
  </si>
  <si>
    <t>354622</t>
  </si>
  <si>
    <t>06082024</t>
  </si>
  <si>
    <t>354591</t>
  </si>
  <si>
    <t>34456</t>
  </si>
  <si>
    <t>24595</t>
  </si>
  <si>
    <t>5608</t>
  </si>
  <si>
    <t>17151</t>
  </si>
  <si>
    <t>4847</t>
  </si>
  <si>
    <t>413560</t>
  </si>
  <si>
    <t>IAN GIGLIO DE ALMEIDA DE AZEVEDO XAVIER</t>
  </si>
  <si>
    <t>20240802-2</t>
  </si>
  <si>
    <t>6966</t>
  </si>
  <si>
    <t>15790</t>
  </si>
  <si>
    <t>20240729-1</t>
  </si>
  <si>
    <t>20240730</t>
  </si>
  <si>
    <t>371983</t>
  </si>
  <si>
    <t>1563</t>
  </si>
  <si>
    <t xml:space="preserve">CARTÃO KAMINO YPIRANGA </t>
  </si>
  <si>
    <t>69701</t>
  </si>
  <si>
    <t>29188</t>
  </si>
  <si>
    <t>20240717</t>
  </si>
  <si>
    <t>63706</t>
  </si>
  <si>
    <t>24591</t>
  </si>
  <si>
    <t>9506</t>
  </si>
  <si>
    <t>24586</t>
  </si>
  <si>
    <t>5584</t>
  </si>
  <si>
    <t>1561</t>
  </si>
  <si>
    <t>354467</t>
  </si>
  <si>
    <t>9779</t>
  </si>
  <si>
    <t>1559</t>
  </si>
  <si>
    <t>83</t>
  </si>
  <si>
    <t>20240726</t>
  </si>
  <si>
    <t>014934</t>
  </si>
  <si>
    <t>884713</t>
  </si>
  <si>
    <t>9870</t>
  </si>
  <si>
    <t>14072024</t>
  </si>
  <si>
    <t>11774</t>
  </si>
  <si>
    <t>203217</t>
  </si>
  <si>
    <t>888660</t>
  </si>
  <si>
    <t>14959</t>
  </si>
  <si>
    <t>886676</t>
  </si>
  <si>
    <t>20365</t>
  </si>
  <si>
    <t>886675</t>
  </si>
  <si>
    <t>05082024</t>
  </si>
  <si>
    <t>02082024</t>
  </si>
  <si>
    <t>14468</t>
  </si>
  <si>
    <t>38195</t>
  </si>
  <si>
    <t>354395</t>
  </si>
  <si>
    <t>24577</t>
  </si>
  <si>
    <t>542430</t>
  </si>
  <si>
    <t>413432</t>
  </si>
  <si>
    <t>882625</t>
  </si>
  <si>
    <t>160</t>
  </si>
  <si>
    <t>5565</t>
  </si>
  <si>
    <t>354271</t>
  </si>
  <si>
    <t>1541</t>
  </si>
  <si>
    <t>880322</t>
  </si>
  <si>
    <t>14070</t>
  </si>
  <si>
    <t>880321</t>
  </si>
  <si>
    <t>2006</t>
  </si>
  <si>
    <t>5531</t>
  </si>
  <si>
    <t>5547</t>
  </si>
  <si>
    <t>24562</t>
  </si>
  <si>
    <t>109916</t>
  </si>
  <si>
    <t>221500</t>
  </si>
  <si>
    <t>202624</t>
  </si>
  <si>
    <t>11829</t>
  </si>
  <si>
    <t>005829</t>
  </si>
  <si>
    <t>7/16</t>
  </si>
  <si>
    <t>376954</t>
  </si>
  <si>
    <t>71765</t>
  </si>
  <si>
    <t>24558</t>
  </si>
  <si>
    <t>121760</t>
  </si>
  <si>
    <t>5520</t>
  </si>
  <si>
    <t>34403</t>
  </si>
  <si>
    <t>354199</t>
  </si>
  <si>
    <t>371727</t>
  </si>
  <si>
    <t>20240729</t>
  </si>
  <si>
    <t>20240804</t>
  </si>
  <si>
    <t>542235</t>
  </si>
  <si>
    <t>40192</t>
  </si>
  <si>
    <t>355007</t>
  </si>
  <si>
    <t>30072024</t>
  </si>
  <si>
    <t>5498</t>
  </si>
  <si>
    <t>17000</t>
  </si>
  <si>
    <t>34391</t>
  </si>
  <si>
    <t>24547</t>
  </si>
  <si>
    <t>9411</t>
  </si>
  <si>
    <t>407865</t>
  </si>
  <si>
    <t>20240719</t>
  </si>
  <si>
    <t>1534</t>
  </si>
  <si>
    <t>1531</t>
  </si>
  <si>
    <t>29158</t>
  </si>
  <si>
    <t>20246</t>
  </si>
  <si>
    <t>9110</t>
  </si>
  <si>
    <t>5516</t>
  </si>
  <si>
    <t>24544</t>
  </si>
  <si>
    <t>24538</t>
  </si>
  <si>
    <t>20210</t>
  </si>
  <si>
    <t>07072024</t>
  </si>
  <si>
    <t>869926</t>
  </si>
  <si>
    <t>874926</t>
  </si>
  <si>
    <t>874925</t>
  </si>
  <si>
    <t>014769</t>
  </si>
  <si>
    <t>14393</t>
  </si>
  <si>
    <t>20240723</t>
  </si>
  <si>
    <t>20240724-1</t>
  </si>
  <si>
    <t>20240611-4</t>
  </si>
  <si>
    <t>412473</t>
  </si>
  <si>
    <t>1501</t>
  </si>
  <si>
    <t>34363</t>
  </si>
  <si>
    <t>24530</t>
  </si>
  <si>
    <t>16943</t>
  </si>
  <si>
    <t>62456</t>
  </si>
  <si>
    <t>5428</t>
  </si>
  <si>
    <t>109767</t>
  </si>
  <si>
    <t>121427</t>
  </si>
  <si>
    <t>5511</t>
  </si>
  <si>
    <t>354001</t>
  </si>
  <si>
    <t>353964</t>
  </si>
  <si>
    <t>76</t>
  </si>
  <si>
    <t>TFE</t>
  </si>
  <si>
    <t>TFE2024</t>
  </si>
  <si>
    <t>866812</t>
  </si>
  <si>
    <t>863911</t>
  </si>
  <si>
    <t>863914</t>
  </si>
  <si>
    <t>863912</t>
  </si>
  <si>
    <t>863913</t>
  </si>
  <si>
    <t>201354</t>
  </si>
  <si>
    <t>14062024</t>
  </si>
  <si>
    <t>40130</t>
  </si>
  <si>
    <t>30062024</t>
  </si>
  <si>
    <t>1827</t>
  </si>
  <si>
    <t>5421</t>
  </si>
  <si>
    <t>24521</t>
  </si>
  <si>
    <t>353856</t>
  </si>
  <si>
    <t>407611</t>
  </si>
  <si>
    <t>24072024</t>
  </si>
  <si>
    <t>14354</t>
  </si>
  <si>
    <t>353810</t>
  </si>
  <si>
    <t>16885</t>
  </si>
  <si>
    <t>71621</t>
  </si>
  <si>
    <t>5398</t>
  </si>
  <si>
    <t>24506</t>
  </si>
  <si>
    <t>34339</t>
  </si>
  <si>
    <t>15647</t>
  </si>
  <si>
    <t>371201</t>
  </si>
  <si>
    <t>11310</t>
  </si>
  <si>
    <t>29136</t>
  </si>
  <si>
    <t>20134</t>
  </si>
  <si>
    <t>4819</t>
  </si>
  <si>
    <t>MIC SOLUTIONS COMERCIO DE MATERIAIS PARA CONSTRUCAO LTDA</t>
  </si>
  <si>
    <t>27960</t>
  </si>
  <si>
    <t>EMPORIO MENDONCA DAS FRUTAS LTDA</t>
  </si>
  <si>
    <t>5478</t>
  </si>
  <si>
    <t>353722</t>
  </si>
  <si>
    <t>24510</t>
  </si>
  <si>
    <t>34335</t>
  </si>
  <si>
    <t>9906</t>
  </si>
  <si>
    <t>25508</t>
  </si>
  <si>
    <t>853974</t>
  </si>
  <si>
    <t>853973</t>
  </si>
  <si>
    <t>856766</t>
  </si>
  <si>
    <t>856765</t>
  </si>
  <si>
    <t>859217</t>
  </si>
  <si>
    <t>20240626</t>
  </si>
  <si>
    <t>24499</t>
  </si>
  <si>
    <t>24502</t>
  </si>
  <si>
    <t>34313</t>
  </si>
  <si>
    <t>34324</t>
  </si>
  <si>
    <t>32736</t>
  </si>
  <si>
    <t>89668</t>
  </si>
  <si>
    <t>1486</t>
  </si>
  <si>
    <t>407221</t>
  </si>
  <si>
    <t>353678</t>
  </si>
  <si>
    <t>20240712</t>
  </si>
  <si>
    <t>221132</t>
  </si>
  <si>
    <t>71582</t>
  </si>
  <si>
    <t>20240716</t>
  </si>
  <si>
    <t>20036</t>
  </si>
  <si>
    <t>16072024</t>
  </si>
  <si>
    <t>20240611-3/2</t>
  </si>
  <si>
    <t>1476812</t>
  </si>
  <si>
    <t>17072024</t>
  </si>
  <si>
    <t>20072024</t>
  </si>
  <si>
    <t>24485</t>
  </si>
  <si>
    <t>34310</t>
  </si>
  <si>
    <t>62086</t>
  </si>
  <si>
    <t>2823</t>
  </si>
  <si>
    <t>0107204</t>
  </si>
  <si>
    <t>220699</t>
  </si>
  <si>
    <t>353588</t>
  </si>
  <si>
    <t>353616</t>
  </si>
  <si>
    <t>32676</t>
  </si>
  <si>
    <t>15072024</t>
  </si>
  <si>
    <t>851097</t>
  </si>
  <si>
    <t>848595</t>
  </si>
  <si>
    <t>200420</t>
  </si>
  <si>
    <t>848596</t>
  </si>
  <si>
    <t>14513</t>
  </si>
  <si>
    <t>ALLIMENTARI COMERCIO DE PRODUTOS ALIMENTICIOS</t>
  </si>
  <si>
    <t>14304</t>
  </si>
  <si>
    <t>45481</t>
  </si>
  <si>
    <t>32664</t>
  </si>
  <si>
    <t>45519</t>
  </si>
  <si>
    <t>5313</t>
  </si>
  <si>
    <t>34299</t>
  </si>
  <si>
    <t>24474</t>
  </si>
  <si>
    <t>370926</t>
  </si>
  <si>
    <t>406985</t>
  </si>
  <si>
    <t>353502</t>
  </si>
  <si>
    <t>375885</t>
  </si>
  <si>
    <t>653</t>
  </si>
  <si>
    <t>69093</t>
  </si>
  <si>
    <t>SETE ENGENHARIA E ARQUITEURA LTDA</t>
  </si>
  <si>
    <t>20240712-1</t>
  </si>
  <si>
    <t>49134</t>
  </si>
  <si>
    <t>34279</t>
  </si>
  <si>
    <t>258</t>
  </si>
  <si>
    <t>370837</t>
  </si>
  <si>
    <t>353451</t>
  </si>
  <si>
    <t>24464</t>
  </si>
  <si>
    <t>120712</t>
  </si>
  <si>
    <t>1460</t>
  </si>
  <si>
    <t>1902198</t>
  </si>
  <si>
    <t>475552</t>
  </si>
  <si>
    <t>20240718</t>
  </si>
  <si>
    <t>353390</t>
  </si>
  <si>
    <t>16649</t>
  </si>
  <si>
    <t>1456</t>
  </si>
  <si>
    <t>71497</t>
  </si>
  <si>
    <t>20240702</t>
  </si>
  <si>
    <t>5267</t>
  </si>
  <si>
    <t>244552</t>
  </si>
  <si>
    <t>20240611-3</t>
  </si>
  <si>
    <t>843523</t>
  </si>
  <si>
    <t>19953</t>
  </si>
  <si>
    <t>46618</t>
  </si>
  <si>
    <t>369</t>
  </si>
  <si>
    <t>5253</t>
  </si>
  <si>
    <t>34242</t>
  </si>
  <si>
    <t>24440</t>
  </si>
  <si>
    <t>5424</t>
  </si>
  <si>
    <t>8673</t>
  </si>
  <si>
    <t>353374</t>
  </si>
  <si>
    <t>370592</t>
  </si>
  <si>
    <t>20240710</t>
  </si>
  <si>
    <t>20240711</t>
  </si>
  <si>
    <t>23062024</t>
  </si>
  <si>
    <t>8494</t>
  </si>
  <si>
    <t>406562</t>
  </si>
  <si>
    <t>20240705</t>
  </si>
  <si>
    <t>1/24</t>
  </si>
  <si>
    <t>4817</t>
  </si>
  <si>
    <t>21062024</t>
  </si>
  <si>
    <t>838890</t>
  </si>
  <si>
    <t>836593</t>
  </si>
  <si>
    <t>841231</t>
  </si>
  <si>
    <t>841232</t>
  </si>
  <si>
    <t>19893</t>
  </si>
  <si>
    <t>19890</t>
  </si>
  <si>
    <t>CRYSTALMIXGAS COM DE MATERIAIS E EQUIP D</t>
  </si>
  <si>
    <t>19894</t>
  </si>
  <si>
    <t>20240705-6</t>
  </si>
  <si>
    <t>24416</t>
  </si>
  <si>
    <t>34228</t>
  </si>
  <si>
    <t>5235</t>
  </si>
  <si>
    <t>353201</t>
  </si>
  <si>
    <t>17879</t>
  </si>
  <si>
    <t>213</t>
  </si>
  <si>
    <t>353220</t>
  </si>
  <si>
    <t>172646</t>
  </si>
  <si>
    <t>13836</t>
  </si>
  <si>
    <t>410734</t>
  </si>
  <si>
    <t>836591</t>
  </si>
  <si>
    <t>228262</t>
  </si>
  <si>
    <t>13825</t>
  </si>
  <si>
    <t>836592</t>
  </si>
  <si>
    <t>199284</t>
  </si>
  <si>
    <t>014426</t>
  </si>
  <si>
    <t>34215</t>
  </si>
  <si>
    <t>5190</t>
  </si>
  <si>
    <t>24398</t>
  </si>
  <si>
    <t>61663</t>
  </si>
  <si>
    <t>36642</t>
  </si>
  <si>
    <t>5202</t>
  </si>
  <si>
    <t>15493</t>
  </si>
  <si>
    <t>45430</t>
  </si>
  <si>
    <t>5141</t>
  </si>
  <si>
    <t>5378</t>
  </si>
  <si>
    <t>34180</t>
  </si>
  <si>
    <t>34161</t>
  </si>
  <si>
    <t>24356</t>
  </si>
  <si>
    <t>120045</t>
  </si>
  <si>
    <t>34204</t>
  </si>
  <si>
    <t>374996</t>
  </si>
  <si>
    <t>352970</t>
  </si>
  <si>
    <t>71395</t>
  </si>
  <si>
    <t>24386</t>
  </si>
  <si>
    <t>5167</t>
  </si>
  <si>
    <t>16503</t>
  </si>
  <si>
    <t>8379</t>
  </si>
  <si>
    <t>353039</t>
  </si>
  <si>
    <t>220134</t>
  </si>
  <si>
    <t>1900201</t>
  </si>
  <si>
    <t>29028</t>
  </si>
  <si>
    <t>2821-119</t>
  </si>
  <si>
    <t>10506</t>
  </si>
  <si>
    <t>JUNHO2024</t>
  </si>
  <si>
    <t>ALEXSANDRO SANTOS CORREIA - ME</t>
  </si>
  <si>
    <t>10072024</t>
  </si>
  <si>
    <t>50945</t>
  </si>
  <si>
    <t>109458</t>
  </si>
  <si>
    <t>2724</t>
  </si>
  <si>
    <t>951</t>
  </si>
  <si>
    <t>5657</t>
  </si>
  <si>
    <t>20240703</t>
  </si>
  <si>
    <t>20240705-2</t>
  </si>
  <si>
    <t>ATLANTA MATERIAIS PARA CONSTRUICAO LTDA</t>
  </si>
  <si>
    <t>20240705-5</t>
  </si>
  <si>
    <t>08072024</t>
  </si>
  <si>
    <t>20240628</t>
  </si>
  <si>
    <t>16062024</t>
  </si>
  <si>
    <t>04062024</t>
  </si>
  <si>
    <t>7883</t>
  </si>
  <si>
    <t>24339</t>
  </si>
  <si>
    <t>370043</t>
  </si>
  <si>
    <t>5124</t>
  </si>
  <si>
    <t>352878</t>
  </si>
  <si>
    <t>370159</t>
  </si>
  <si>
    <t>16454</t>
  </si>
  <si>
    <t>198752</t>
  </si>
  <si>
    <t>19705</t>
  </si>
  <si>
    <t>827554</t>
  </si>
  <si>
    <t>823516</t>
  </si>
  <si>
    <t>24338</t>
  </si>
  <si>
    <t>109356</t>
  </si>
  <si>
    <t>5368</t>
  </si>
  <si>
    <t>352786</t>
  </si>
  <si>
    <t>352816</t>
  </si>
  <si>
    <t>410093</t>
  </si>
  <si>
    <t>9745</t>
  </si>
  <si>
    <t>405697</t>
  </si>
  <si>
    <t>34146</t>
  </si>
  <si>
    <t>5069</t>
  </si>
  <si>
    <t>29008</t>
  </si>
  <si>
    <t>05072024</t>
  </si>
  <si>
    <t xml:space="preserve">E FERNANDES ASSESSORIA CONTABIL LTDA </t>
  </si>
  <si>
    <t>283</t>
  </si>
  <si>
    <t>1476718</t>
  </si>
  <si>
    <t>NATALIA DE PAULA SANTOS 36975330883</t>
  </si>
  <si>
    <t>366</t>
  </si>
  <si>
    <t>34135</t>
  </si>
  <si>
    <t>219771</t>
  </si>
  <si>
    <t>61291</t>
  </si>
  <si>
    <t>5065</t>
  </si>
  <si>
    <t>39887</t>
  </si>
  <si>
    <t>405607</t>
  </si>
  <si>
    <t>352680</t>
  </si>
  <si>
    <t>4514079</t>
  </si>
  <si>
    <t>54012029</t>
  </si>
  <si>
    <t>821703</t>
  </si>
  <si>
    <t>03072024</t>
  </si>
  <si>
    <t>13062024</t>
  </si>
  <si>
    <t>1986</t>
  </si>
  <si>
    <t>352625</t>
  </si>
  <si>
    <t>119395</t>
  </si>
  <si>
    <t>71285</t>
  </si>
  <si>
    <t>34124</t>
  </si>
  <si>
    <t>24308</t>
  </si>
  <si>
    <t>10085</t>
  </si>
  <si>
    <t>28970</t>
  </si>
  <si>
    <t>1464176</t>
  </si>
  <si>
    <t>352538</t>
  </si>
  <si>
    <t>16315</t>
  </si>
  <si>
    <t>34101</t>
  </si>
  <si>
    <t>71266</t>
  </si>
  <si>
    <t>24279</t>
  </si>
  <si>
    <t>374363</t>
  </si>
  <si>
    <t>6928</t>
  </si>
  <si>
    <t>829366</t>
  </si>
  <si>
    <t>09062024</t>
  </si>
  <si>
    <t>CARTORIO</t>
  </si>
  <si>
    <t>LUVAS</t>
  </si>
  <si>
    <t>000000000000</t>
  </si>
  <si>
    <t>20240701</t>
  </si>
  <si>
    <t>73543</t>
  </si>
  <si>
    <t>72</t>
  </si>
  <si>
    <t>73</t>
  </si>
  <si>
    <t>20240625</t>
  </si>
  <si>
    <t>20240625-1</t>
  </si>
  <si>
    <t>01062024</t>
  </si>
  <si>
    <t>14342</t>
  </si>
  <si>
    <t>815539</t>
  </si>
  <si>
    <t>470928</t>
  </si>
  <si>
    <t>11390</t>
  </si>
  <si>
    <t>34084</t>
  </si>
  <si>
    <t>34074</t>
  </si>
  <si>
    <t>369611</t>
  </si>
  <si>
    <t>24262</t>
  </si>
  <si>
    <t>24268</t>
  </si>
  <si>
    <t>405212</t>
  </si>
  <si>
    <t>352441</t>
  </si>
  <si>
    <t>158</t>
  </si>
  <si>
    <t>27305</t>
  </si>
  <si>
    <t>15062024</t>
  </si>
  <si>
    <t>164</t>
  </si>
  <si>
    <t>28062024</t>
  </si>
  <si>
    <t>409196</t>
  </si>
  <si>
    <t>409341</t>
  </si>
  <si>
    <t>813055</t>
  </si>
  <si>
    <t>6/16</t>
  </si>
  <si>
    <t>5299</t>
  </si>
  <si>
    <t>24248</t>
  </si>
  <si>
    <t>34060</t>
  </si>
  <si>
    <t>352367</t>
  </si>
  <si>
    <t>219434</t>
  </si>
  <si>
    <t>46189</t>
  </si>
  <si>
    <t>810221</t>
  </si>
  <si>
    <t>810220</t>
  </si>
  <si>
    <t>4495956</t>
  </si>
  <si>
    <t>12062024</t>
  </si>
  <si>
    <t>SHOPEE</t>
  </si>
  <si>
    <t>4925</t>
  </si>
  <si>
    <t>34052</t>
  </si>
  <si>
    <t>24221</t>
  </si>
  <si>
    <t>352242</t>
  </si>
  <si>
    <t>404863</t>
  </si>
  <si>
    <t>PGNF27062024Y</t>
  </si>
  <si>
    <t>27062024</t>
  </si>
  <si>
    <t>26062024</t>
  </si>
  <si>
    <t>18062024</t>
  </si>
  <si>
    <t>46535</t>
  </si>
  <si>
    <t>4770</t>
  </si>
  <si>
    <t>39816</t>
  </si>
  <si>
    <t>1895336</t>
  </si>
  <si>
    <t>807186</t>
  </si>
  <si>
    <t>5117</t>
  </si>
  <si>
    <t>SONIA FOSSATI - ARTISTICO</t>
  </si>
  <si>
    <t>ALIMENTACAO E TRANSPORTE</t>
  </si>
  <si>
    <t>11062024</t>
  </si>
  <si>
    <t>109050</t>
  </si>
  <si>
    <t>118748</t>
  </si>
  <si>
    <t>4898</t>
  </si>
  <si>
    <t>34040</t>
  </si>
  <si>
    <t>24215</t>
  </si>
  <si>
    <t>5637</t>
  </si>
  <si>
    <t>373834</t>
  </si>
  <si>
    <t>25062024</t>
  </si>
  <si>
    <t>352113</t>
  </si>
  <si>
    <t>34029</t>
  </si>
  <si>
    <t>4874</t>
  </si>
  <si>
    <t>71142</t>
  </si>
  <si>
    <t>24205</t>
  </si>
  <si>
    <t>31052024</t>
  </si>
  <si>
    <t>19431</t>
  </si>
  <si>
    <t>9622</t>
  </si>
  <si>
    <t>10062024</t>
  </si>
  <si>
    <t>07062024</t>
  </si>
  <si>
    <t xml:space="preserve">MIRYAM JESUS DE SOUZA </t>
  </si>
  <si>
    <t>1983</t>
  </si>
  <si>
    <t>9781</t>
  </si>
  <si>
    <t>7622</t>
  </si>
  <si>
    <t>41185</t>
  </si>
  <si>
    <t>60991</t>
  </si>
  <si>
    <t>142</t>
  </si>
  <si>
    <t>133</t>
  </si>
  <si>
    <t>ROSERCI BUENO DE MORAES</t>
  </si>
  <si>
    <t>20240621-1</t>
  </si>
  <si>
    <t>20240621-2</t>
  </si>
  <si>
    <t>20240621-4</t>
  </si>
  <si>
    <t>19367</t>
  </si>
  <si>
    <t>19420</t>
  </si>
  <si>
    <t>805088</t>
  </si>
  <si>
    <t>799973</t>
  </si>
  <si>
    <t>799972</t>
  </si>
  <si>
    <t>805084</t>
  </si>
  <si>
    <t>805085</t>
  </si>
  <si>
    <t>805086</t>
  </si>
  <si>
    <t>805087</t>
  </si>
  <si>
    <t>7214</t>
  </si>
  <si>
    <t>71079</t>
  </si>
  <si>
    <t>02062024</t>
  </si>
  <si>
    <t>33993</t>
  </si>
  <si>
    <t>4840</t>
  </si>
  <si>
    <t>33997</t>
  </si>
  <si>
    <t>4859</t>
  </si>
  <si>
    <t>24181</t>
  </si>
  <si>
    <t>24183</t>
  </si>
  <si>
    <t>16057</t>
  </si>
  <si>
    <t>369228</t>
  </si>
  <si>
    <t>369110</t>
  </si>
  <si>
    <t>24062024</t>
  </si>
  <si>
    <t>20240619-1</t>
  </si>
  <si>
    <t>24153</t>
  </si>
  <si>
    <t>4814</t>
  </si>
  <si>
    <t>33980</t>
  </si>
  <si>
    <t>351918</t>
  </si>
  <si>
    <t>20240611-2</t>
  </si>
  <si>
    <t>351951</t>
  </si>
  <si>
    <t>2715</t>
  </si>
  <si>
    <t>5263</t>
  </si>
  <si>
    <t>19062024</t>
  </si>
  <si>
    <t>68</t>
  </si>
  <si>
    <t>351916</t>
  </si>
  <si>
    <t>797328</t>
  </si>
  <si>
    <t>197212</t>
  </si>
  <si>
    <t>465571</t>
  </si>
  <si>
    <t>408301</t>
  </si>
  <si>
    <t>20062024</t>
  </si>
  <si>
    <t>24134</t>
  </si>
  <si>
    <t>4794</t>
  </si>
  <si>
    <t>33970</t>
  </si>
  <si>
    <t>351828</t>
  </si>
  <si>
    <t>368878</t>
  </si>
  <si>
    <t>218916</t>
  </si>
  <si>
    <t>20240607</t>
  </si>
  <si>
    <t>25092</t>
  </si>
  <si>
    <t>828152</t>
  </si>
  <si>
    <t>1893592</t>
  </si>
  <si>
    <t>50701</t>
  </si>
  <si>
    <t>35313</t>
  </si>
  <si>
    <t xml:space="preserve">HOTEL PLUS PLUSLINK COMERCIAL LTDA </t>
  </si>
  <si>
    <t>19513</t>
  </si>
  <si>
    <t>584608</t>
  </si>
  <si>
    <t>584607</t>
  </si>
  <si>
    <t>9308</t>
  </si>
  <si>
    <t>3134</t>
  </si>
  <si>
    <t>33963</t>
  </si>
  <si>
    <t>24117</t>
  </si>
  <si>
    <t>20240605</t>
  </si>
  <si>
    <t>4780</t>
  </si>
  <si>
    <t>218859</t>
  </si>
  <si>
    <t>332</t>
  </si>
  <si>
    <t>109</t>
  </si>
  <si>
    <t>108868</t>
  </si>
  <si>
    <t>20240618-1</t>
  </si>
  <si>
    <t xml:space="preserve">VILLE ROSE CERAMICA COMERCIO LTDA </t>
  </si>
  <si>
    <t>4756</t>
  </si>
  <si>
    <t>33945</t>
  </si>
  <si>
    <t>24102</t>
  </si>
  <si>
    <t>6915</t>
  </si>
  <si>
    <t xml:space="preserve">CASA DO COPO IMPORTACAO E DISTRIBUIDORA LTDA </t>
  </si>
  <si>
    <t>117930</t>
  </si>
  <si>
    <t>372952</t>
  </si>
  <si>
    <t>15217</t>
  </si>
  <si>
    <t>45316</t>
  </si>
  <si>
    <t>919</t>
  </si>
  <si>
    <t>19246</t>
  </si>
  <si>
    <t>24052024</t>
  </si>
  <si>
    <t>45178</t>
  </si>
  <si>
    <t>20240603</t>
  </si>
  <si>
    <t>33916</t>
  </si>
  <si>
    <t>4701</t>
  </si>
  <si>
    <t>24063</t>
  </si>
  <si>
    <t>352</t>
  </si>
  <si>
    <t>26052024</t>
  </si>
  <si>
    <t>403757</t>
  </si>
  <si>
    <t>60529</t>
  </si>
  <si>
    <t>64</t>
  </si>
  <si>
    <t>295578</t>
  </si>
  <si>
    <t>784318</t>
  </si>
  <si>
    <t>14188</t>
  </si>
  <si>
    <t>14199</t>
  </si>
  <si>
    <t>789051</t>
  </si>
  <si>
    <t>36960864,75</t>
  </si>
  <si>
    <t>14514</t>
  </si>
  <si>
    <t>14515</t>
  </si>
  <si>
    <t>17062024</t>
  </si>
  <si>
    <t>1464180</t>
  </si>
  <si>
    <t>32090</t>
  </si>
  <si>
    <t>20242628</t>
  </si>
  <si>
    <t>352357</t>
  </si>
  <si>
    <t>4740</t>
  </si>
  <si>
    <t>407336</t>
  </si>
  <si>
    <t>20240613-1</t>
  </si>
  <si>
    <t>20240613-2</t>
  </si>
  <si>
    <t xml:space="preserve">COMERCIO DE GESSOS MBM ME </t>
  </si>
  <si>
    <t>20240613-3</t>
  </si>
  <si>
    <t>782152</t>
  </si>
  <si>
    <t>782153</t>
  </si>
  <si>
    <t>14164</t>
  </si>
  <si>
    <t>117553</t>
  </si>
  <si>
    <t>4691</t>
  </si>
  <si>
    <t>33907</t>
  </si>
  <si>
    <t>403516</t>
  </si>
  <si>
    <t>403567</t>
  </si>
  <si>
    <t>24048</t>
  </si>
  <si>
    <t>5217</t>
  </si>
  <si>
    <t>17561</t>
  </si>
  <si>
    <t>17636</t>
  </si>
  <si>
    <t>20240611-1</t>
  </si>
  <si>
    <t>5192</t>
  </si>
  <si>
    <t>44424</t>
  </si>
  <si>
    <t>195876</t>
  </si>
  <si>
    <t>28845</t>
  </si>
  <si>
    <t>5196</t>
  </si>
  <si>
    <t>33898</t>
  </si>
  <si>
    <t>24056</t>
  </si>
  <si>
    <t>39689</t>
  </si>
  <si>
    <t>LEROY MERLIN COMPANHIA BRASILEIRA DE BRICOLAGEM</t>
  </si>
  <si>
    <t>26457697</t>
  </si>
  <si>
    <t xml:space="preserve"> EVENTOS MARKETING</t>
  </si>
  <si>
    <t>109051</t>
  </si>
  <si>
    <t>1893059</t>
  </si>
  <si>
    <t>275</t>
  </si>
  <si>
    <t>20240528</t>
  </si>
  <si>
    <t>218453</t>
  </si>
  <si>
    <t>33889</t>
  </si>
  <si>
    <t>108745</t>
  </si>
  <si>
    <t>403324</t>
  </si>
  <si>
    <t>4662</t>
  </si>
  <si>
    <t>4641</t>
  </si>
  <si>
    <t>24030</t>
  </si>
  <si>
    <t>1970</t>
  </si>
  <si>
    <t>6616</t>
  </si>
  <si>
    <t>407234</t>
  </si>
  <si>
    <t>45262</t>
  </si>
  <si>
    <t>1007</t>
  </si>
  <si>
    <t>6907</t>
  </si>
  <si>
    <t>351329</t>
  </si>
  <si>
    <t>6975</t>
  </si>
  <si>
    <t>33879</t>
  </si>
  <si>
    <t>70889</t>
  </si>
  <si>
    <t>RN DISTRIBUIDORA DE UTENSILIOS DOMESTICOS LTDA</t>
  </si>
  <si>
    <t>3173</t>
  </si>
  <si>
    <t>3174</t>
  </si>
  <si>
    <t>4626</t>
  </si>
  <si>
    <t>26650</t>
  </si>
  <si>
    <t>63</t>
  </si>
  <si>
    <t>60142</t>
  </si>
  <si>
    <t>536071</t>
  </si>
  <si>
    <t>JUNDIA FOODS DISTRIBUIDORA DE PRODUTOA ALIMENTICIOS LTDA</t>
  </si>
  <si>
    <t>226145</t>
  </si>
  <si>
    <t>19093</t>
  </si>
  <si>
    <t>MAIO2024</t>
  </si>
  <si>
    <t>17052024</t>
  </si>
  <si>
    <t>33851</t>
  </si>
  <si>
    <t>33839</t>
  </si>
  <si>
    <t>23974</t>
  </si>
  <si>
    <t>23975</t>
  </si>
  <si>
    <t>368112</t>
  </si>
  <si>
    <t>19052024</t>
  </si>
  <si>
    <t>402924</t>
  </si>
  <si>
    <t>31562</t>
  </si>
  <si>
    <t>20240417</t>
  </si>
  <si>
    <t>771375</t>
  </si>
  <si>
    <t>772971</t>
  </si>
  <si>
    <t>774179</t>
  </si>
  <si>
    <t>4436769</t>
  </si>
  <si>
    <t xml:space="preserve">SELECT CLEAN COMERCIO E SERVIÇOS LTDA </t>
  </si>
  <si>
    <t>406832</t>
  </si>
  <si>
    <t>4657</t>
  </si>
  <si>
    <t>34354</t>
  </si>
  <si>
    <t>SISTEMAS DE SEGURANCA/ CAMERAS</t>
  </si>
  <si>
    <t>20052024</t>
  </si>
  <si>
    <t>41391</t>
  </si>
  <si>
    <t>5165</t>
  </si>
  <si>
    <t>988</t>
  </si>
  <si>
    <t>33830</t>
  </si>
  <si>
    <t>402879</t>
  </si>
  <si>
    <t>41416</t>
  </si>
  <si>
    <t>998</t>
  </si>
  <si>
    <t>769017</t>
  </si>
  <si>
    <t>769018</t>
  </si>
  <si>
    <t>769019</t>
  </si>
  <si>
    <t>226150</t>
  </si>
  <si>
    <t>28742</t>
  </si>
  <si>
    <t>06062024</t>
  </si>
  <si>
    <t>41354</t>
  </si>
  <si>
    <t>33822</t>
  </si>
  <si>
    <t>405811</t>
  </si>
  <si>
    <t>20240527</t>
  </si>
  <si>
    <t>194705</t>
  </si>
  <si>
    <t>766748</t>
  </si>
  <si>
    <t>13687</t>
  </si>
  <si>
    <t>371884</t>
  </si>
  <si>
    <t>402574</t>
  </si>
  <si>
    <t>350962</t>
  </si>
  <si>
    <t>33805</t>
  </si>
  <si>
    <t>41343</t>
  </si>
  <si>
    <t>402552</t>
  </si>
  <si>
    <t>67687</t>
  </si>
  <si>
    <t>3568</t>
  </si>
  <si>
    <t>116764</t>
  </si>
  <si>
    <t>4426993</t>
  </si>
  <si>
    <t>4426994</t>
  </si>
  <si>
    <t>405587</t>
  </si>
  <si>
    <t>406151</t>
  </si>
  <si>
    <t>8479</t>
  </si>
  <si>
    <t>4501</t>
  </si>
  <si>
    <t>108547</t>
  </si>
  <si>
    <t>53553929</t>
  </si>
  <si>
    <t>20240516</t>
  </si>
  <si>
    <t>70753</t>
  </si>
  <si>
    <t>1892955</t>
  </si>
  <si>
    <t>41306</t>
  </si>
  <si>
    <t>33789</t>
  </si>
  <si>
    <t>18905</t>
  </si>
  <si>
    <t>1959</t>
  </si>
  <si>
    <t>13954</t>
  </si>
  <si>
    <t>10052024</t>
  </si>
  <si>
    <t>759602</t>
  </si>
  <si>
    <t>759601</t>
  </si>
  <si>
    <t>757725</t>
  </si>
  <si>
    <t>757726</t>
  </si>
  <si>
    <t>225867</t>
  </si>
  <si>
    <t>03062024</t>
  </si>
  <si>
    <t>PROCESSO CÍVEL</t>
  </si>
  <si>
    <t xml:space="preserve"> PROCESSO CIVIL</t>
  </si>
  <si>
    <t>402369</t>
  </si>
  <si>
    <t>59729</t>
  </si>
  <si>
    <t>20240529</t>
  </si>
  <si>
    <t>8370</t>
  </si>
  <si>
    <t>12052024</t>
  </si>
  <si>
    <t>460012</t>
  </si>
  <si>
    <t>4436</t>
  </si>
  <si>
    <t xml:space="preserve">ALTAICA PRODUCTION DESIGN  LTDA </t>
  </si>
  <si>
    <t>2930</t>
  </si>
  <si>
    <t>CARDÁPIOS</t>
  </si>
  <si>
    <t>2945</t>
  </si>
  <si>
    <t>2946</t>
  </si>
  <si>
    <t>41276</t>
  </si>
  <si>
    <t>33756</t>
  </si>
  <si>
    <t>402200</t>
  </si>
  <si>
    <t>33762</t>
  </si>
  <si>
    <t>4481</t>
  </si>
  <si>
    <t>01012024</t>
  </si>
  <si>
    <t>20240604</t>
  </si>
  <si>
    <t>33731</t>
  </si>
  <si>
    <t>4414</t>
  </si>
  <si>
    <t>41253</t>
  </si>
  <si>
    <t>70701</t>
  </si>
  <si>
    <t>217554</t>
  </si>
  <si>
    <t>402054</t>
  </si>
  <si>
    <t>350625</t>
  </si>
  <si>
    <t>33741</t>
  </si>
  <si>
    <t>116311</t>
  </si>
  <si>
    <t>20240517</t>
  </si>
  <si>
    <t>367532</t>
  </si>
  <si>
    <t>402107</t>
  </si>
  <si>
    <t>294290</t>
  </si>
  <si>
    <t>ALIANCA GOURMET ALIMENTOS LTDA</t>
  </si>
  <si>
    <t>196973</t>
  </si>
  <si>
    <t>534539</t>
  </si>
  <si>
    <t>4399</t>
  </si>
  <si>
    <t>01052024</t>
  </si>
  <si>
    <t>193571</t>
  </si>
  <si>
    <t>28743</t>
  </si>
  <si>
    <t>458727</t>
  </si>
  <si>
    <t>405902</t>
  </si>
  <si>
    <t>4410234</t>
  </si>
  <si>
    <t>4412426</t>
  </si>
  <si>
    <t>755097</t>
  </si>
  <si>
    <t>755095</t>
  </si>
  <si>
    <t>755096</t>
  </si>
  <si>
    <t>4410</t>
  </si>
  <si>
    <t>401883</t>
  </si>
  <si>
    <t>108380</t>
  </si>
  <si>
    <t>5104</t>
  </si>
  <si>
    <t>70660</t>
  </si>
  <si>
    <t>15446</t>
  </si>
  <si>
    <t>39529</t>
  </si>
  <si>
    <t>116091</t>
  </si>
  <si>
    <t>5592</t>
  </si>
  <si>
    <t>6890</t>
  </si>
  <si>
    <t>115979</t>
  </si>
  <si>
    <t>6289</t>
  </si>
  <si>
    <t>1890317</t>
  </si>
  <si>
    <t>31393</t>
  </si>
  <si>
    <t>45129</t>
  </si>
  <si>
    <t>224929</t>
  </si>
  <si>
    <t>8094</t>
  </si>
  <si>
    <t>13052024</t>
  </si>
  <si>
    <t>33698</t>
  </si>
  <si>
    <t>4379</t>
  </si>
  <si>
    <t>404817</t>
  </si>
  <si>
    <t>743937</t>
  </si>
  <si>
    <t>743938</t>
  </si>
  <si>
    <t>13744</t>
  </si>
  <si>
    <t>746363</t>
  </si>
  <si>
    <t>13761</t>
  </si>
  <si>
    <t>39416</t>
  </si>
  <si>
    <t>5086</t>
  </si>
  <si>
    <t>401506</t>
  </si>
  <si>
    <t>4364</t>
  </si>
  <si>
    <t>33667</t>
  </si>
  <si>
    <t>4351</t>
  </si>
  <si>
    <t>33679</t>
  </si>
  <si>
    <t>11021</t>
  </si>
  <si>
    <t>401623</t>
  </si>
  <si>
    <t>30042024</t>
  </si>
  <si>
    <t>05052024</t>
  </si>
  <si>
    <t>59260</t>
  </si>
  <si>
    <t>147</t>
  </si>
  <si>
    <t>20240521</t>
  </si>
  <si>
    <t>20240522</t>
  </si>
  <si>
    <t>20240515</t>
  </si>
  <si>
    <t>1575</t>
  </si>
  <si>
    <t>33658</t>
  </si>
  <si>
    <t>366919</t>
  </si>
  <si>
    <t>4328</t>
  </si>
  <si>
    <t>PJ 42435436000153</t>
  </si>
  <si>
    <t>PJ 42261038000168</t>
  </si>
  <si>
    <t>401404</t>
  </si>
  <si>
    <t>366924</t>
  </si>
  <si>
    <t>350262</t>
  </si>
  <si>
    <t>31070</t>
  </si>
  <si>
    <t>725</t>
  </si>
  <si>
    <t>741423</t>
  </si>
  <si>
    <t>741422</t>
  </si>
  <si>
    <t>18692</t>
  </si>
  <si>
    <t>192388</t>
  </si>
  <si>
    <t>7815</t>
  </si>
  <si>
    <t>08052024</t>
  </si>
  <si>
    <t xml:space="preserve">FAVERO &amp; FAVERO LTDA </t>
  </si>
  <si>
    <t>33649</t>
  </si>
  <si>
    <t>4308</t>
  </si>
  <si>
    <t>217129</t>
  </si>
  <si>
    <t>366900</t>
  </si>
  <si>
    <t>366902</t>
  </si>
  <si>
    <t>350137</t>
  </si>
  <si>
    <t>401282</t>
  </si>
  <si>
    <t>20240513</t>
  </si>
  <si>
    <t>366914</t>
  </si>
  <si>
    <t>20240523</t>
  </si>
  <si>
    <t>AGILE COMERCIO E SERVICOS DE REFRIGERACAO AE CONDICIONADO</t>
  </si>
  <si>
    <t>6628</t>
  </si>
  <si>
    <t>9705</t>
  </si>
  <si>
    <t>33633</t>
  </si>
  <si>
    <t>401131</t>
  </si>
  <si>
    <t>350061</t>
  </si>
  <si>
    <t>4292</t>
  </si>
  <si>
    <t>5049</t>
  </si>
  <si>
    <t>70544</t>
  </si>
  <si>
    <t>5585</t>
  </si>
  <si>
    <t>366629</t>
  </si>
  <si>
    <t>400997</t>
  </si>
  <si>
    <t>349990</t>
  </si>
  <si>
    <t>15211</t>
  </si>
  <si>
    <t>115217</t>
  </si>
  <si>
    <t>1887972</t>
  </si>
  <si>
    <t>14847</t>
  </si>
  <si>
    <t>108173</t>
  </si>
  <si>
    <t>5726</t>
  </si>
  <si>
    <t>5029</t>
  </si>
  <si>
    <t>3114</t>
  </si>
  <si>
    <t>33613</t>
  </si>
  <si>
    <t>4267</t>
  </si>
  <si>
    <t>191851</t>
  </si>
  <si>
    <t>6884</t>
  </si>
  <si>
    <t>00190.00009 02836.585014 20424.985172 4 97500000200000</t>
  </si>
  <si>
    <t>527</t>
  </si>
  <si>
    <t>732976</t>
  </si>
  <si>
    <t>729503</t>
  </si>
  <si>
    <t>18579</t>
  </si>
  <si>
    <t>26042024</t>
  </si>
  <si>
    <t>710</t>
  </si>
  <si>
    <t>711</t>
  </si>
  <si>
    <t>5998</t>
  </si>
  <si>
    <t>2580</t>
  </si>
  <si>
    <t>58960</t>
  </si>
  <si>
    <t>400745</t>
  </si>
  <si>
    <t>28042024</t>
  </si>
  <si>
    <t>4243</t>
  </si>
  <si>
    <t>400657</t>
  </si>
  <si>
    <t>33586</t>
  </si>
  <si>
    <t>5032</t>
  </si>
  <si>
    <t>4229</t>
  </si>
  <si>
    <t>06052024</t>
  </si>
  <si>
    <t>349874</t>
  </si>
  <si>
    <t>33593</t>
  </si>
  <si>
    <t>400855</t>
  </si>
  <si>
    <t>729502</t>
  </si>
  <si>
    <t>731847</t>
  </si>
  <si>
    <t>731848</t>
  </si>
  <si>
    <t>731849</t>
  </si>
  <si>
    <t>24667</t>
  </si>
  <si>
    <t>MILENA LIMA GARGANO</t>
  </si>
  <si>
    <t>AVISTA7341</t>
  </si>
  <si>
    <t>726852</t>
  </si>
  <si>
    <t>224998</t>
  </si>
  <si>
    <t>404237</t>
  </si>
  <si>
    <t>532920</t>
  </si>
  <si>
    <t>33565</t>
  </si>
  <si>
    <t>4201</t>
  </si>
  <si>
    <t>400581</t>
  </si>
  <si>
    <t>36684</t>
  </si>
  <si>
    <t>20240502</t>
  </si>
  <si>
    <t>349678</t>
  </si>
  <si>
    <t>400483</t>
  </si>
  <si>
    <t>33557</t>
  </si>
  <si>
    <t>366299</t>
  </si>
  <si>
    <t>4215</t>
  </si>
  <si>
    <t>4216</t>
  </si>
  <si>
    <t>03052024</t>
  </si>
  <si>
    <t>191301</t>
  </si>
  <si>
    <t>4143</t>
  </si>
  <si>
    <t>13483</t>
  </si>
  <si>
    <t>39485</t>
  </si>
  <si>
    <t>1443670</t>
  </si>
  <si>
    <t>4375527</t>
  </si>
  <si>
    <t>6880</t>
  </si>
  <si>
    <t>5185</t>
  </si>
  <si>
    <t>452900</t>
  </si>
  <si>
    <t>43926</t>
  </si>
  <si>
    <t>30810</t>
  </si>
  <si>
    <t>349541</t>
  </si>
  <si>
    <t>400348</t>
  </si>
  <si>
    <t>1941</t>
  </si>
  <si>
    <t>544</t>
  </si>
  <si>
    <t>86155</t>
  </si>
  <si>
    <t>7342</t>
  </si>
  <si>
    <t>404164</t>
  </si>
  <si>
    <t>33534</t>
  </si>
  <si>
    <t>4995</t>
  </si>
  <si>
    <t>403346</t>
  </si>
  <si>
    <t>400232</t>
  </si>
  <si>
    <t>216464</t>
  </si>
  <si>
    <t>1885934</t>
  </si>
  <si>
    <t xml:space="preserve">EVEREST BARUERI COMERCIO DE MAQUINAS E GELO LTDA </t>
  </si>
  <si>
    <t>44647</t>
  </si>
  <si>
    <t>1482</t>
  </si>
  <si>
    <t>1493</t>
  </si>
  <si>
    <t>58530</t>
  </si>
  <si>
    <t>20240503</t>
  </si>
  <si>
    <t>21042024</t>
  </si>
  <si>
    <t>54</t>
  </si>
  <si>
    <t>20240507</t>
  </si>
  <si>
    <t>690</t>
  </si>
  <si>
    <t>013453</t>
  </si>
  <si>
    <t>717064</t>
  </si>
  <si>
    <t>715866</t>
  </si>
  <si>
    <t>28597</t>
  </si>
  <si>
    <t>19042024</t>
  </si>
  <si>
    <t>5407</t>
  </si>
  <si>
    <t>715865</t>
  </si>
  <si>
    <t>747645</t>
  </si>
  <si>
    <t>33496</t>
  </si>
  <si>
    <t>4977</t>
  </si>
  <si>
    <t>4976</t>
  </si>
  <si>
    <t>400128</t>
  </si>
  <si>
    <t>70358</t>
  </si>
  <si>
    <t>14983</t>
  </si>
  <si>
    <t>1440658</t>
  </si>
  <si>
    <t>44977</t>
  </si>
  <si>
    <t>15042024</t>
  </si>
  <si>
    <t>713776</t>
  </si>
  <si>
    <t>713777</t>
  </si>
  <si>
    <t>4073</t>
  </si>
  <si>
    <t>33485</t>
  </si>
  <si>
    <t>399828</t>
  </si>
  <si>
    <t>399780</t>
  </si>
  <si>
    <t>5554</t>
  </si>
  <si>
    <t>898</t>
  </si>
  <si>
    <t>PJ 28837983000134 MICHELY ROSSI</t>
  </si>
  <si>
    <t>192</t>
  </si>
  <si>
    <t>18385</t>
  </si>
  <si>
    <t>403530</t>
  </si>
  <si>
    <t>20240320</t>
  </si>
  <si>
    <t>190325</t>
  </si>
  <si>
    <t>13396</t>
  </si>
  <si>
    <t>49929</t>
  </si>
  <si>
    <t>224557</t>
  </si>
  <si>
    <t>710057</t>
  </si>
  <si>
    <t>4354365</t>
  </si>
  <si>
    <t>4058</t>
  </si>
  <si>
    <t>33471</t>
  </si>
  <si>
    <t>216193</t>
  </si>
  <si>
    <t>399753</t>
  </si>
  <si>
    <t>349255</t>
  </si>
  <si>
    <t>900</t>
  </si>
  <si>
    <t>33462</t>
  </si>
  <si>
    <t>399529</t>
  </si>
  <si>
    <t>365685</t>
  </si>
  <si>
    <t>1883789</t>
  </si>
  <si>
    <t>13342</t>
  </si>
  <si>
    <t>349116</t>
  </si>
  <si>
    <t>4978</t>
  </si>
  <si>
    <t>7022</t>
  </si>
  <si>
    <t>5170</t>
  </si>
  <si>
    <t>4034</t>
  </si>
  <si>
    <t>33448</t>
  </si>
  <si>
    <t>COML.IMP.E.PORTO VITORIA</t>
  </si>
  <si>
    <t>39309</t>
  </si>
  <si>
    <t>107830</t>
  </si>
  <si>
    <t>114021</t>
  </si>
  <si>
    <t>349089</t>
  </si>
  <si>
    <t>30590</t>
  </si>
  <si>
    <t>20240426</t>
  </si>
  <si>
    <t>6873</t>
  </si>
  <si>
    <t>702413</t>
  </si>
  <si>
    <t>18263</t>
  </si>
  <si>
    <t>20240416</t>
  </si>
  <si>
    <t>12042024</t>
  </si>
  <si>
    <t>14042024</t>
  </si>
  <si>
    <t>1457</t>
  </si>
  <si>
    <t>399241</t>
  </si>
  <si>
    <t>349009</t>
  </si>
  <si>
    <t>25520</t>
  </si>
  <si>
    <t>30772</t>
  </si>
  <si>
    <t>451026</t>
  </si>
  <si>
    <t>3976</t>
  </si>
  <si>
    <t>33409</t>
  </si>
  <si>
    <t>4002</t>
  </si>
  <si>
    <t>4018</t>
  </si>
  <si>
    <t>33420</t>
  </si>
  <si>
    <t>9499</t>
  </si>
  <si>
    <t>702414</t>
  </si>
  <si>
    <t>704724</t>
  </si>
  <si>
    <t>706010</t>
  </si>
  <si>
    <t>13336</t>
  </si>
  <si>
    <t>70237</t>
  </si>
  <si>
    <t>4904</t>
  </si>
  <si>
    <t>402681</t>
  </si>
  <si>
    <t>20240415</t>
  </si>
  <si>
    <t>CUSTOS DE MANUTENCAO</t>
  </si>
  <si>
    <t>4623</t>
  </si>
  <si>
    <t>18042024</t>
  </si>
  <si>
    <t>3955</t>
  </si>
  <si>
    <t>815136</t>
  </si>
  <si>
    <t>365357</t>
  </si>
  <si>
    <t>699975</t>
  </si>
  <si>
    <t>4334237</t>
  </si>
  <si>
    <t>4334333</t>
  </si>
  <si>
    <t>697702</t>
  </si>
  <si>
    <t>697701</t>
  </si>
  <si>
    <t>224180</t>
  </si>
  <si>
    <t xml:space="preserve">IDS IDENT DIGIT SOLUC LTDA - ME </t>
  </si>
  <si>
    <t>24042024</t>
  </si>
  <si>
    <t>9597</t>
  </si>
  <si>
    <t>20240506</t>
  </si>
  <si>
    <t>66939</t>
  </si>
  <si>
    <t>4887</t>
  </si>
  <si>
    <t>33377</t>
  </si>
  <si>
    <t>3930</t>
  </si>
  <si>
    <t xml:space="preserve">VALDIR RIBEIRO JUNIOR - ME </t>
  </si>
  <si>
    <t>17042024</t>
  </si>
  <si>
    <t>215711</t>
  </si>
  <si>
    <t>33386</t>
  </si>
  <si>
    <t>1881698</t>
  </si>
  <si>
    <t>113394</t>
  </si>
  <si>
    <t>398887</t>
  </si>
  <si>
    <t>189227</t>
  </si>
  <si>
    <t>4336003</t>
  </si>
  <si>
    <t>4338575</t>
  </si>
  <si>
    <t>1930</t>
  </si>
  <si>
    <t>20240423</t>
  </si>
  <si>
    <t>38010</t>
  </si>
  <si>
    <t>402459</t>
  </si>
  <si>
    <t>6561</t>
  </si>
  <si>
    <t>402281</t>
  </si>
  <si>
    <t>348308</t>
  </si>
  <si>
    <t>33358</t>
  </si>
  <si>
    <t>3884</t>
  </si>
  <si>
    <t>398639</t>
  </si>
  <si>
    <t>39230</t>
  </si>
  <si>
    <t>14579</t>
  </si>
  <si>
    <t>215419</t>
  </si>
  <si>
    <t>398427</t>
  </si>
  <si>
    <t>4861</t>
  </si>
  <si>
    <t>398321</t>
  </si>
  <si>
    <t>3868</t>
  </si>
  <si>
    <t>33343</t>
  </si>
  <si>
    <t>1426</t>
  </si>
  <si>
    <t>25309</t>
  </si>
  <si>
    <t>57762</t>
  </si>
  <si>
    <t>18158</t>
  </si>
  <si>
    <t>18165</t>
  </si>
  <si>
    <t>05042024</t>
  </si>
  <si>
    <t>07042024</t>
  </si>
  <si>
    <t>448352</t>
  </si>
  <si>
    <t>33324</t>
  </si>
  <si>
    <t xml:space="preserve">GABRIEL TECNOLOGIA LTDA </t>
  </si>
  <si>
    <t>35006</t>
  </si>
  <si>
    <t>BRUNO MERCEARIA LTDA ME</t>
  </si>
  <si>
    <t>3835</t>
  </si>
  <si>
    <t>3853</t>
  </si>
  <si>
    <t>687996</t>
  </si>
  <si>
    <t>401868</t>
  </si>
  <si>
    <t>687995</t>
  </si>
  <si>
    <t>18050</t>
  </si>
  <si>
    <t>20240411</t>
  </si>
  <si>
    <t>10647</t>
  </si>
  <si>
    <t>1509</t>
  </si>
  <si>
    <t>3814</t>
  </si>
  <si>
    <t>398150</t>
  </si>
  <si>
    <t>348388</t>
  </si>
  <si>
    <t>187849</t>
  </si>
  <si>
    <t>685496</t>
  </si>
  <si>
    <t>685495</t>
  </si>
  <si>
    <t>4320002</t>
  </si>
  <si>
    <t>37769</t>
  </si>
  <si>
    <t>31032024</t>
  </si>
  <si>
    <t>4317815</t>
  </si>
  <si>
    <t>531358</t>
  </si>
  <si>
    <t>4316141</t>
  </si>
  <si>
    <t>09042024</t>
  </si>
  <si>
    <t>364712</t>
  </si>
  <si>
    <t>215210</t>
  </si>
  <si>
    <t>397969</t>
  </si>
  <si>
    <t>397876</t>
  </si>
  <si>
    <t>3809</t>
  </si>
  <si>
    <t>39018</t>
  </si>
  <si>
    <t>28458</t>
  </si>
  <si>
    <t>6223</t>
  </si>
  <si>
    <t>401694</t>
  </si>
  <si>
    <t>401598</t>
  </si>
  <si>
    <t>3764</t>
  </si>
  <si>
    <t>20240424</t>
  </si>
  <si>
    <t>6857</t>
  </si>
  <si>
    <t>3780</t>
  </si>
  <si>
    <t>364655</t>
  </si>
  <si>
    <t>14459</t>
  </si>
  <si>
    <t>1381</t>
  </si>
  <si>
    <t>6843</t>
  </si>
  <si>
    <t>70068</t>
  </si>
  <si>
    <t>397866</t>
  </si>
  <si>
    <t>397794</t>
  </si>
  <si>
    <t>44796</t>
  </si>
  <si>
    <t>3747</t>
  </si>
  <si>
    <t>397548</t>
  </si>
  <si>
    <t>20240327</t>
  </si>
  <si>
    <t>674097</t>
  </si>
  <si>
    <t>17955</t>
  </si>
  <si>
    <t>4607</t>
  </si>
  <si>
    <t>4608</t>
  </si>
  <si>
    <t>29032024</t>
  </si>
  <si>
    <t>397738</t>
  </si>
  <si>
    <t>01042024</t>
  </si>
  <si>
    <t>25053</t>
  </si>
  <si>
    <t>20240412</t>
  </si>
  <si>
    <t>48</t>
  </si>
  <si>
    <t>24232</t>
  </si>
  <si>
    <t>13170</t>
  </si>
  <si>
    <t>676906</t>
  </si>
  <si>
    <t>223584</t>
  </si>
  <si>
    <t>4828</t>
  </si>
  <si>
    <t>397410</t>
  </si>
  <si>
    <t>2469</t>
  </si>
  <si>
    <t>57218</t>
  </si>
  <si>
    <t>397379</t>
  </si>
  <si>
    <t>112798</t>
  </si>
  <si>
    <t>671577</t>
  </si>
  <si>
    <t>13059</t>
  </si>
  <si>
    <t>668988</t>
  </si>
  <si>
    <t>4300617</t>
  </si>
  <si>
    <t>458</t>
  </si>
  <si>
    <t>70002</t>
  </si>
  <si>
    <t>3707</t>
  </si>
  <si>
    <t>20240403</t>
  </si>
  <si>
    <t>3697</t>
  </si>
  <si>
    <t>4816</t>
  </si>
  <si>
    <t>214739</t>
  </si>
  <si>
    <t>1367</t>
  </si>
  <si>
    <t>397149</t>
  </si>
  <si>
    <t>1982</t>
  </si>
  <si>
    <t>6854</t>
  </si>
  <si>
    <t>4298483</t>
  </si>
  <si>
    <t>444207</t>
  </si>
  <si>
    <t>316</t>
  </si>
  <si>
    <t>317</t>
  </si>
  <si>
    <t>397074</t>
  </si>
  <si>
    <t>1876947</t>
  </si>
  <si>
    <t>191</t>
  </si>
  <si>
    <t>186764</t>
  </si>
  <si>
    <t>400982</t>
  </si>
  <si>
    <t>5881</t>
  </si>
  <si>
    <t>14056</t>
  </si>
  <si>
    <t>3671</t>
  </si>
  <si>
    <t>663823</t>
  </si>
  <si>
    <t>223248</t>
  </si>
  <si>
    <t>24032024</t>
  </si>
  <si>
    <t>601142</t>
  </si>
  <si>
    <t>12980</t>
  </si>
  <si>
    <t>12958</t>
  </si>
  <si>
    <t>1918</t>
  </si>
  <si>
    <t>4380</t>
  </si>
  <si>
    <t>396749</t>
  </si>
  <si>
    <t>396721</t>
  </si>
  <si>
    <t>396920</t>
  </si>
  <si>
    <t>3633</t>
  </si>
  <si>
    <t>3649</t>
  </si>
  <si>
    <t>42790</t>
  </si>
  <si>
    <t>1354</t>
  </si>
  <si>
    <t>56965</t>
  </si>
  <si>
    <t>24906</t>
  </si>
  <si>
    <t>44672</t>
  </si>
  <si>
    <t>39159</t>
  </si>
  <si>
    <t>20240409</t>
  </si>
  <si>
    <t>216618</t>
  </si>
  <si>
    <t>186317</t>
  </si>
  <si>
    <t>396698</t>
  </si>
  <si>
    <t>35423</t>
  </si>
  <si>
    <t>08042024</t>
  </si>
  <si>
    <t>243</t>
  </si>
  <si>
    <t>44299</t>
  </si>
  <si>
    <t>20240402</t>
  </si>
  <si>
    <t>12933</t>
  </si>
  <si>
    <t>4282189</t>
  </si>
  <si>
    <t>28414</t>
  </si>
  <si>
    <t>656100</t>
  </si>
  <si>
    <t>17760</t>
  </si>
  <si>
    <t>39127</t>
  </si>
  <si>
    <t>27032024</t>
  </si>
  <si>
    <t>3588</t>
  </si>
  <si>
    <t>20240401</t>
  </si>
  <si>
    <t>363975</t>
  </si>
  <si>
    <t>4778</t>
  </si>
  <si>
    <t>214375</t>
  </si>
  <si>
    <t>185697</t>
  </si>
  <si>
    <t>4279319</t>
  </si>
  <si>
    <t>653526</t>
  </si>
  <si>
    <t>4277887</t>
  </si>
  <si>
    <t>653527</t>
  </si>
  <si>
    <t>12869</t>
  </si>
  <si>
    <t>4275808</t>
  </si>
  <si>
    <t>4275799</t>
  </si>
  <si>
    <t>396522</t>
  </si>
  <si>
    <t>788</t>
  </si>
  <si>
    <t>20890.05009 19703.902304 40049.577808 9 96490000039900</t>
  </si>
  <si>
    <t>112015</t>
  </si>
  <si>
    <t>12715</t>
  </si>
  <si>
    <t>10042024</t>
  </si>
  <si>
    <t>529611</t>
  </si>
  <si>
    <t>44591</t>
  </si>
  <si>
    <t>442865</t>
  </si>
  <si>
    <t>2398</t>
  </si>
  <si>
    <t>396375</t>
  </si>
  <si>
    <t>1874594</t>
  </si>
  <si>
    <t>363774</t>
  </si>
  <si>
    <t>111904</t>
  </si>
  <si>
    <t>3562</t>
  </si>
  <si>
    <t>5512</t>
  </si>
  <si>
    <t>3531</t>
  </si>
  <si>
    <t>1913</t>
  </si>
  <si>
    <t>ANDRE LUIZ ROMERO SESSA</t>
  </si>
  <si>
    <t>LAURA SUZANA DE LIMA MARIA</t>
  </si>
  <si>
    <t>648906</t>
  </si>
  <si>
    <t>644389</t>
  </si>
  <si>
    <t>363580</t>
  </si>
  <si>
    <t>4761</t>
  </si>
  <si>
    <t>396203</t>
  </si>
  <si>
    <t>56622</t>
  </si>
  <si>
    <t>644390</t>
  </si>
  <si>
    <t>646806</t>
  </si>
  <si>
    <t>012799</t>
  </si>
  <si>
    <t>648905</t>
  </si>
  <si>
    <t>15032024</t>
  </si>
  <si>
    <t>17032024</t>
  </si>
  <si>
    <t>441934</t>
  </si>
  <si>
    <t>396063</t>
  </si>
  <si>
    <t>20230325</t>
  </si>
  <si>
    <t>4747</t>
  </si>
  <si>
    <t>ALBO COMERCIO E LOCAÇÃO DE GERADORES EIRELI</t>
  </si>
  <si>
    <t>17707</t>
  </si>
  <si>
    <t>102455</t>
  </si>
  <si>
    <t>9376</t>
  </si>
  <si>
    <t>395891</t>
  </si>
  <si>
    <t>4731</t>
  </si>
  <si>
    <t>773</t>
  </si>
  <si>
    <t>641984</t>
  </si>
  <si>
    <t>17616</t>
  </si>
  <si>
    <t>12757</t>
  </si>
  <si>
    <t>4257696</t>
  </si>
  <si>
    <t>639406</t>
  </si>
  <si>
    <t>184654</t>
  </si>
  <si>
    <t>20240318</t>
  </si>
  <si>
    <t>3469</t>
  </si>
  <si>
    <t>155</t>
  </si>
  <si>
    <t>20240325</t>
  </si>
  <si>
    <t>4862</t>
  </si>
  <si>
    <t>363419</t>
  </si>
  <si>
    <t>400531</t>
  </si>
  <si>
    <t>20240410</t>
  </si>
  <si>
    <t>ZARO REVESTIMENTOS LTDA</t>
  </si>
  <si>
    <t>5529</t>
  </si>
  <si>
    <t>28012024</t>
  </si>
  <si>
    <t>COMERCIAL E IMPORTADORA ELETRICA PAULISTA LTDA</t>
  </si>
  <si>
    <t>124829</t>
  </si>
  <si>
    <t>5527</t>
  </si>
  <si>
    <t>400504</t>
  </si>
  <si>
    <t>111521</t>
  </si>
  <si>
    <t>2531</t>
  </si>
  <si>
    <t>3447</t>
  </si>
  <si>
    <t>395692</t>
  </si>
  <si>
    <t>213873</t>
  </si>
  <si>
    <t>4255121</t>
  </si>
  <si>
    <t>4255171</t>
  </si>
  <si>
    <t>5197</t>
  </si>
  <si>
    <t>18032024</t>
  </si>
  <si>
    <t>3424</t>
  </si>
  <si>
    <t>1872429</t>
  </si>
  <si>
    <t>400251</t>
  </si>
  <si>
    <t>400307</t>
  </si>
  <si>
    <t>395637</t>
  </si>
  <si>
    <t>528579</t>
  </si>
  <si>
    <t>6837</t>
  </si>
  <si>
    <t>111273</t>
  </si>
  <si>
    <t>3440</t>
  </si>
  <si>
    <t>627177</t>
  </si>
  <si>
    <t>627176</t>
  </si>
  <si>
    <t>627175</t>
  </si>
  <si>
    <t>12620</t>
  </si>
  <si>
    <t>12621</t>
  </si>
  <si>
    <t>627174</t>
  </si>
  <si>
    <t>12649</t>
  </si>
  <si>
    <t>628407</t>
  </si>
  <si>
    <t>632510</t>
  </si>
  <si>
    <t>25032024</t>
  </si>
  <si>
    <t>LOCACAO DE EQUIPAMENTOS EVENTO</t>
  </si>
  <si>
    <t>02012024</t>
  </si>
  <si>
    <t>395393</t>
  </si>
  <si>
    <t>395265</t>
  </si>
  <si>
    <t>3400</t>
  </si>
  <si>
    <t>24409</t>
  </si>
  <si>
    <t>1304</t>
  </si>
  <si>
    <t>1306</t>
  </si>
  <si>
    <t>24417</t>
  </si>
  <si>
    <t>56242</t>
  </si>
  <si>
    <t>10032024</t>
  </si>
  <si>
    <t>65983</t>
  </si>
  <si>
    <t>08032024</t>
  </si>
  <si>
    <t>20230315</t>
  </si>
  <si>
    <t>439890</t>
  </si>
  <si>
    <t>Reprovado Diretoria</t>
  </si>
  <si>
    <t>362342</t>
  </si>
  <si>
    <t>28032024</t>
  </si>
  <si>
    <t>COMERCIAL FEGARO IMPORTACAO E EXPORTACAO</t>
  </si>
  <si>
    <t>4239306</t>
  </si>
  <si>
    <t>4239298</t>
  </si>
  <si>
    <t>222315</t>
  </si>
  <si>
    <t>28283</t>
  </si>
  <si>
    <t>17464</t>
  </si>
  <si>
    <t>213592</t>
  </si>
  <si>
    <t>3351</t>
  </si>
  <si>
    <t>4677</t>
  </si>
  <si>
    <t>213492</t>
  </si>
  <si>
    <t>4702</t>
  </si>
  <si>
    <t>395059</t>
  </si>
  <si>
    <t>21032024</t>
  </si>
  <si>
    <t>394816</t>
  </si>
  <si>
    <t>3325</t>
  </si>
  <si>
    <t>399777</t>
  </si>
  <si>
    <t>1870774</t>
  </si>
  <si>
    <t>4674</t>
  </si>
  <si>
    <t>627173</t>
  </si>
  <si>
    <t>437604B</t>
  </si>
  <si>
    <t>26032024</t>
  </si>
  <si>
    <t>183022</t>
  </si>
  <si>
    <t>3728</t>
  </si>
  <si>
    <t>10362</t>
  </si>
  <si>
    <t>20240315</t>
  </si>
  <si>
    <t>362644</t>
  </si>
  <si>
    <t>394730</t>
  </si>
  <si>
    <t>3311</t>
  </si>
  <si>
    <t>399663</t>
  </si>
  <si>
    <t>110543</t>
  </si>
  <si>
    <t>38982</t>
  </si>
  <si>
    <t>20240319</t>
  </si>
  <si>
    <t>ANTONIA MARIA JULIO PEREIRA 22089966823</t>
  </si>
  <si>
    <t>0320241</t>
  </si>
  <si>
    <t>20032024</t>
  </si>
  <si>
    <t>GORJETA MÃO DE OBRA EXTRA</t>
  </si>
  <si>
    <t>17</t>
  </si>
  <si>
    <t>4771</t>
  </si>
  <si>
    <t>20240314</t>
  </si>
  <si>
    <t>395010</t>
  </si>
  <si>
    <t>55869</t>
  </si>
  <si>
    <t>394542</t>
  </si>
  <si>
    <t>3294</t>
  </si>
  <si>
    <t>29022024</t>
  </si>
  <si>
    <t>03032024</t>
  </si>
  <si>
    <t>615497</t>
  </si>
  <si>
    <t>17323</t>
  </si>
  <si>
    <t>01032024</t>
  </si>
  <si>
    <t>22032024</t>
  </si>
  <si>
    <t>3263</t>
  </si>
  <si>
    <t>4648</t>
  </si>
  <si>
    <t>4224438</t>
  </si>
  <si>
    <t>182779</t>
  </si>
  <si>
    <t>609968</t>
  </si>
  <si>
    <t>609966</t>
  </si>
  <si>
    <t>609967</t>
  </si>
  <si>
    <t>9487</t>
  </si>
  <si>
    <t>182227</t>
  </si>
  <si>
    <t>607170</t>
  </si>
  <si>
    <t>2340</t>
  </si>
  <si>
    <t>3245</t>
  </si>
  <si>
    <t>394364</t>
  </si>
  <si>
    <t>110066</t>
  </si>
  <si>
    <t>T F CIUFF HORTIFRUTI LTDA</t>
  </si>
  <si>
    <t>6454</t>
  </si>
  <si>
    <t>394193</t>
  </si>
  <si>
    <t>437604</t>
  </si>
  <si>
    <t>730</t>
  </si>
  <si>
    <t>3226</t>
  </si>
  <si>
    <t>6417</t>
  </si>
  <si>
    <t>EDIMAR MOURA TARTAGLIONI</t>
  </si>
  <si>
    <t>44359</t>
  </si>
  <si>
    <t>4217290</t>
  </si>
  <si>
    <t>04032024</t>
  </si>
  <si>
    <t>3072</t>
  </si>
  <si>
    <t>397105</t>
  </si>
  <si>
    <t>398335</t>
  </si>
  <si>
    <t>4509</t>
  </si>
  <si>
    <t>212841</t>
  </si>
  <si>
    <t>DENIS SALUSTIANO DE LIRA</t>
  </si>
  <si>
    <t>12032024</t>
  </si>
  <si>
    <t>394117</t>
  </si>
  <si>
    <t>3220</t>
  </si>
  <si>
    <t>398961</t>
  </si>
  <si>
    <t>979</t>
  </si>
  <si>
    <t>394011</t>
  </si>
  <si>
    <t>13915</t>
  </si>
  <si>
    <t>1240</t>
  </si>
  <si>
    <t>55477</t>
  </si>
  <si>
    <t>23931</t>
  </si>
  <si>
    <t>20240308</t>
  </si>
  <si>
    <t>3195</t>
  </si>
  <si>
    <t>20240312</t>
  </si>
  <si>
    <t>393870</t>
  </si>
  <si>
    <t>12391</t>
  </si>
  <si>
    <t>598636</t>
  </si>
  <si>
    <t>12366</t>
  </si>
  <si>
    <t>598635</t>
  </si>
  <si>
    <t>601431</t>
  </si>
  <si>
    <t>25022024</t>
  </si>
  <si>
    <t>432</t>
  </si>
  <si>
    <t xml:space="preserve">RESTAURANTE E LANCHONETE CENTRO BAR LTDA </t>
  </si>
  <si>
    <t>20240301</t>
  </si>
  <si>
    <t xml:space="preserve">BONGA PRODUCOES LTDA </t>
  </si>
  <si>
    <t>362431</t>
  </si>
  <si>
    <t>12346</t>
  </si>
  <si>
    <t>393700</t>
  </si>
  <si>
    <t>44089</t>
  </si>
  <si>
    <t>1217</t>
  </si>
  <si>
    <t>4203865</t>
  </si>
  <si>
    <t>221686</t>
  </si>
  <si>
    <t>397835</t>
  </si>
  <si>
    <t>4202833</t>
  </si>
  <si>
    <t>17177</t>
  </si>
  <si>
    <t>4257</t>
  </si>
  <si>
    <t>20240304</t>
  </si>
  <si>
    <t>14032024</t>
  </si>
  <si>
    <t>44283</t>
  </si>
  <si>
    <t>109286</t>
  </si>
  <si>
    <t>12</t>
  </si>
  <si>
    <t>397695</t>
  </si>
  <si>
    <t>23022024</t>
  </si>
  <si>
    <t>212452</t>
  </si>
  <si>
    <t>3126</t>
  </si>
  <si>
    <t>393489</t>
  </si>
  <si>
    <t>3111</t>
  </si>
  <si>
    <t>5461</t>
  </si>
  <si>
    <t>13837</t>
  </si>
  <si>
    <t>43946</t>
  </si>
  <si>
    <t>393304</t>
  </si>
  <si>
    <t>393394</t>
  </si>
  <si>
    <t>20240305</t>
  </si>
  <si>
    <t>181009</t>
  </si>
  <si>
    <t>CITYBASIC MATERIAIS DE CONSTRUCAO EIRELI</t>
  </si>
  <si>
    <t>17948</t>
  </si>
  <si>
    <t>TERMOGAS AQUECIMENTOS E CONTROLE LTDA</t>
  </si>
  <si>
    <t>8710</t>
  </si>
  <si>
    <t>LUNAR COMERCIO E SERVIÇOS EM GESSO LTDA</t>
  </si>
  <si>
    <t>CASA MIMOSA HIDRAULICA E ACABAMENTOS LTDA</t>
  </si>
  <si>
    <t>1035635</t>
  </si>
  <si>
    <t>109163</t>
  </si>
  <si>
    <t>11032024</t>
  </si>
  <si>
    <t>20240223</t>
  </si>
  <si>
    <t>18022024</t>
  </si>
  <si>
    <t>177</t>
  </si>
  <si>
    <t>17073</t>
  </si>
  <si>
    <t>3077</t>
  </si>
  <si>
    <t>393276</t>
  </si>
  <si>
    <t>393098</t>
  </si>
  <si>
    <t>55037</t>
  </si>
  <si>
    <t>23729</t>
  </si>
  <si>
    <t>12258</t>
  </si>
  <si>
    <t>589037</t>
  </si>
  <si>
    <t>12022024</t>
  </si>
  <si>
    <t>432377</t>
  </si>
  <si>
    <t>585070</t>
  </si>
  <si>
    <t>433058</t>
  </si>
  <si>
    <t>ERIVAN DE OLIVEIRA ALVES</t>
  </si>
  <si>
    <t>26602</t>
  </si>
  <si>
    <t>583801</t>
  </si>
  <si>
    <t>397082</t>
  </si>
  <si>
    <t>397308</t>
  </si>
  <si>
    <t>3946</t>
  </si>
  <si>
    <t>583800</t>
  </si>
  <si>
    <t>180294</t>
  </si>
  <si>
    <t>4184324</t>
  </si>
  <si>
    <t>3028</t>
  </si>
  <si>
    <t>SKY BRASIL SERVICOS LTDA</t>
  </si>
  <si>
    <t>1202</t>
  </si>
  <si>
    <t>392893</t>
  </si>
  <si>
    <t>20240311</t>
  </si>
  <si>
    <t>07032024</t>
  </si>
  <si>
    <t>6809</t>
  </si>
  <si>
    <t>695</t>
  </si>
  <si>
    <t>44142</t>
  </si>
  <si>
    <t>180009</t>
  </si>
  <si>
    <t>392772</t>
  </si>
  <si>
    <t>3008</t>
  </si>
  <si>
    <t>211920</t>
  </si>
  <si>
    <t>397288</t>
  </si>
  <si>
    <t>65110</t>
  </si>
  <si>
    <t>392673</t>
  </si>
  <si>
    <t>69257</t>
  </si>
  <si>
    <t>2979</t>
  </si>
  <si>
    <t>20240228</t>
  </si>
  <si>
    <t>1168</t>
  </si>
  <si>
    <t>396526</t>
  </si>
  <si>
    <t>1416</t>
  </si>
  <si>
    <t>05032024</t>
  </si>
  <si>
    <t>012150</t>
  </si>
  <si>
    <t>11022024</t>
  </si>
  <si>
    <t>20240216</t>
  </si>
  <si>
    <t>392435</t>
  </si>
  <si>
    <t>2971</t>
  </si>
  <si>
    <t>1193</t>
  </si>
  <si>
    <t>1197</t>
  </si>
  <si>
    <t>573977</t>
  </si>
  <si>
    <t>571619</t>
  </si>
  <si>
    <t>54693</t>
  </si>
  <si>
    <t>802406</t>
  </si>
  <si>
    <t>211704</t>
  </si>
  <si>
    <t>10089</t>
  </si>
  <si>
    <t>012115</t>
  </si>
  <si>
    <t>28216</t>
  </si>
  <si>
    <t>16950</t>
  </si>
  <si>
    <t>687</t>
  </si>
  <si>
    <t>13682</t>
  </si>
  <si>
    <t>23493</t>
  </si>
  <si>
    <t>568145</t>
  </si>
  <si>
    <t>566918</t>
  </si>
  <si>
    <t>012101</t>
  </si>
  <si>
    <t>566917</t>
  </si>
  <si>
    <t>941749</t>
  </si>
  <si>
    <t>179404</t>
  </si>
  <si>
    <t>2910</t>
  </si>
  <si>
    <t>1179</t>
  </si>
  <si>
    <t>4166730</t>
  </si>
  <si>
    <t>211658</t>
  </si>
  <si>
    <t>107925</t>
  </si>
  <si>
    <t>2889</t>
  </si>
  <si>
    <t>107862</t>
  </si>
  <si>
    <t>524414</t>
  </si>
  <si>
    <t>4161327</t>
  </si>
  <si>
    <t>221069</t>
  </si>
  <si>
    <t>2884</t>
  </si>
  <si>
    <t>392110</t>
  </si>
  <si>
    <t>69159</t>
  </si>
  <si>
    <t>4162427</t>
  </si>
  <si>
    <t>678</t>
  </si>
  <si>
    <t>1166</t>
  </si>
  <si>
    <t>803553</t>
  </si>
  <si>
    <t>43971</t>
  </si>
  <si>
    <t>T&amp;T TENDAS E TOLDOS EIRELLI</t>
  </si>
  <si>
    <t>3494</t>
  </si>
  <si>
    <t>2879</t>
  </si>
  <si>
    <t>392032</t>
  </si>
  <si>
    <t>803254</t>
  </si>
  <si>
    <t>178878</t>
  </si>
  <si>
    <t>559664</t>
  </si>
  <si>
    <t>12007</t>
  </si>
  <si>
    <t>31012024</t>
  </si>
  <si>
    <t>04022024</t>
  </si>
  <si>
    <t>02022024</t>
  </si>
  <si>
    <t>16022024</t>
  </si>
  <si>
    <t>561639</t>
  </si>
  <si>
    <t>20240209</t>
  </si>
  <si>
    <t>391838</t>
  </si>
  <si>
    <t>2853</t>
  </si>
  <si>
    <t>160224</t>
  </si>
  <si>
    <t>54356</t>
  </si>
  <si>
    <t>38726</t>
  </si>
  <si>
    <t>20240220</t>
  </si>
  <si>
    <t>20240227</t>
  </si>
  <si>
    <t>16802</t>
  </si>
  <si>
    <t>396113</t>
  </si>
  <si>
    <t>396009</t>
  </si>
  <si>
    <t>556816</t>
  </si>
  <si>
    <t>395878</t>
  </si>
  <si>
    <t>556817</t>
  </si>
  <si>
    <t>1161</t>
  </si>
  <si>
    <t>1163</t>
  </si>
  <si>
    <t>802685</t>
  </si>
  <si>
    <t>4150205</t>
  </si>
  <si>
    <t>4150548</t>
  </si>
  <si>
    <t>1871</t>
  </si>
  <si>
    <t>13595</t>
  </si>
  <si>
    <t>69067</t>
  </si>
  <si>
    <t>43859</t>
  </si>
  <si>
    <t>554224</t>
  </si>
  <si>
    <t>06022024</t>
  </si>
  <si>
    <t>211179</t>
  </si>
  <si>
    <t>391552</t>
  </si>
  <si>
    <t>2792</t>
  </si>
  <si>
    <t>69048</t>
  </si>
  <si>
    <t>20240214</t>
  </si>
  <si>
    <t>107216</t>
  </si>
  <si>
    <t>523714</t>
  </si>
  <si>
    <t>6799</t>
  </si>
  <si>
    <t>23354</t>
  </si>
  <si>
    <t>26012024</t>
  </si>
  <si>
    <t>391404</t>
  </si>
  <si>
    <t>1185</t>
  </si>
  <si>
    <t>2774</t>
  </si>
  <si>
    <t>1877</t>
  </si>
  <si>
    <t>178150</t>
  </si>
  <si>
    <t>395771</t>
  </si>
  <si>
    <t>426699</t>
  </si>
  <si>
    <t>391166</t>
  </si>
  <si>
    <t>2750</t>
  </si>
  <si>
    <t>011873</t>
  </si>
  <si>
    <t>546950</t>
  </si>
  <si>
    <t>39.946.186 MARCELO PEREIRA DOS REIS</t>
  </si>
  <si>
    <t>HEADCHEF ASSESSORIA DE SEGURANCA DOS ALIMENTOS LTDA</t>
  </si>
  <si>
    <t>23180</t>
  </si>
  <si>
    <t>1138</t>
  </si>
  <si>
    <t>16711</t>
  </si>
  <si>
    <t>54121</t>
  </si>
  <si>
    <t>1145</t>
  </si>
  <si>
    <t>391272</t>
  </si>
  <si>
    <t>24596</t>
  </si>
  <si>
    <t>2714</t>
  </si>
  <si>
    <t>107019</t>
  </si>
  <si>
    <t>CASA DAS MOLDURAS LTDA - ME</t>
  </si>
  <si>
    <t>3581</t>
  </si>
  <si>
    <t>391065</t>
  </si>
  <si>
    <t>MICHELLY ROSSI COUTO</t>
  </si>
  <si>
    <t>TIMBIRAS PALACE HOTEL LTDA</t>
  </si>
  <si>
    <t>RECEITAS</t>
  </si>
  <si>
    <t>2702</t>
  </si>
  <si>
    <t>202401129</t>
  </si>
  <si>
    <t>801345</t>
  </si>
  <si>
    <t>38679</t>
  </si>
  <si>
    <t>43809</t>
  </si>
  <si>
    <t>1122</t>
  </si>
  <si>
    <t>23006</t>
  </si>
  <si>
    <t>522945</t>
  </si>
  <si>
    <t>6792</t>
  </si>
  <si>
    <t>390786</t>
  </si>
  <si>
    <t>395067</t>
  </si>
  <si>
    <t>20240208</t>
  </si>
  <si>
    <t>43589</t>
  </si>
  <si>
    <t>ATACADISTA KINGFOOD PRODUTOS ALIMENTICIO</t>
  </si>
  <si>
    <t>169007</t>
  </si>
  <si>
    <t xml:space="preserve"> VALE ALIMENTACAO</t>
  </si>
  <si>
    <t>178215</t>
  </si>
  <si>
    <t>27935</t>
  </si>
  <si>
    <t>1373</t>
  </si>
  <si>
    <t>210705</t>
  </si>
  <si>
    <t>390850</t>
  </si>
  <si>
    <t>390692</t>
  </si>
  <si>
    <t>68866</t>
  </si>
  <si>
    <t xml:space="preserve">TEC SERVICE COZINHAS SERVICOS E COMERCIO LTDA </t>
  </si>
  <si>
    <t>584</t>
  </si>
  <si>
    <t>20240202</t>
  </si>
  <si>
    <t>53685</t>
  </si>
  <si>
    <t>1109</t>
  </si>
  <si>
    <t>20240122</t>
  </si>
  <si>
    <t>16576</t>
  </si>
  <si>
    <t>QUALIMAIS DISTRIBUIDORA E COMERCIO DE BEBIDAS</t>
  </si>
  <si>
    <t>395163</t>
  </si>
  <si>
    <t>2762</t>
  </si>
  <si>
    <t>177372</t>
  </si>
  <si>
    <t>390349</t>
  </si>
  <si>
    <t>390372</t>
  </si>
  <si>
    <t>359426</t>
  </si>
  <si>
    <t>PJ29757064000113 - VILLENEUVE DELLA PENNA</t>
  </si>
  <si>
    <t>GORILLAZ CARDAPIO E EMBALAGENS PERSONALIZADOS LTDA</t>
  </si>
  <si>
    <t xml:space="preserve"> SERVIÇOS GRAFICOS</t>
  </si>
  <si>
    <t>3573</t>
  </si>
  <si>
    <t>635</t>
  </si>
  <si>
    <t>4709</t>
  </si>
  <si>
    <t>210329</t>
  </si>
  <si>
    <t>622</t>
  </si>
  <si>
    <t>799664</t>
  </si>
  <si>
    <t>38605</t>
  </si>
  <si>
    <t>390135</t>
  </si>
  <si>
    <t>22839</t>
  </si>
  <si>
    <t>105936</t>
  </si>
  <si>
    <t>176330</t>
  </si>
  <si>
    <t>13353</t>
  </si>
  <si>
    <t>68755</t>
  </si>
  <si>
    <t>26022024</t>
  </si>
  <si>
    <t>2413</t>
  </si>
  <si>
    <t>DLOCAL BRASIL PAGAMENTOS LTDA  - DMK</t>
  </si>
  <si>
    <t>20240126</t>
  </si>
  <si>
    <t>5408</t>
  </si>
  <si>
    <t>389847</t>
  </si>
  <si>
    <t>1080</t>
  </si>
  <si>
    <t>20240130</t>
  </si>
  <si>
    <t>105037</t>
  </si>
  <si>
    <t>105664</t>
  </si>
  <si>
    <t>38512</t>
  </si>
  <si>
    <t>53294</t>
  </si>
  <si>
    <t>389946</t>
  </si>
  <si>
    <t>SEGURO DE VIDA</t>
  </si>
  <si>
    <t>521343</t>
  </si>
  <si>
    <t>389730</t>
  </si>
  <si>
    <t>1097</t>
  </si>
  <si>
    <t>394777</t>
  </si>
  <si>
    <t>43588</t>
  </si>
  <si>
    <t>FUNGO DE QUINTAL</t>
  </si>
  <si>
    <t>58336</t>
  </si>
  <si>
    <t>209896</t>
  </si>
  <si>
    <t>1072</t>
  </si>
  <si>
    <t>58214</t>
  </si>
  <si>
    <t>209267</t>
  </si>
  <si>
    <t>394479</t>
  </si>
  <si>
    <t>68641</t>
  </si>
  <si>
    <t>389406</t>
  </si>
  <si>
    <t>ESTAFF SOLUÇÕES TECNOLOGICAS DE AGENCIAMENTO - THIAGO DE MELO</t>
  </si>
  <si>
    <t>389270</t>
  </si>
  <si>
    <t>5397</t>
  </si>
  <si>
    <t>ATIVAONLINE EDITORA E INDUSTRIA GRAFICA LTDA</t>
  </si>
  <si>
    <t>RBC ARTES GRAFICAS LTDA ME</t>
  </si>
  <si>
    <t>20240123</t>
  </si>
  <si>
    <t>208855</t>
  </si>
  <si>
    <t>52828</t>
  </si>
  <si>
    <t>797324</t>
  </si>
  <si>
    <t>20240119</t>
  </si>
  <si>
    <t>520568</t>
  </si>
  <si>
    <t>6776</t>
  </si>
  <si>
    <t>208080</t>
  </si>
  <si>
    <t>519833</t>
  </si>
  <si>
    <t>29042024</t>
  </si>
  <si>
    <t>16052024</t>
  </si>
  <si>
    <t>6832</t>
  </si>
  <si>
    <t>18245</t>
  </si>
  <si>
    <t>6866</t>
  </si>
  <si>
    <t>06042024</t>
  </si>
  <si>
    <t>29562</t>
  </si>
  <si>
    <t>Pendente</t>
  </si>
  <si>
    <t>37729</t>
  </si>
  <si>
    <t>CUSTO DA MERCADORIA VENDIDA</t>
  </si>
  <si>
    <t>CMV ALIMENTO</t>
  </si>
  <si>
    <t>977</t>
  </si>
  <si>
    <t>9.924</t>
  </si>
  <si>
    <t>986</t>
  </si>
  <si>
    <t>1000</t>
  </si>
  <si>
    <t>6959</t>
  </si>
  <si>
    <t>03645</t>
  </si>
  <si>
    <t>36824</t>
  </si>
  <si>
    <t>Renegociado</t>
  </si>
  <si>
    <t>3184</t>
  </si>
  <si>
    <t>6946</t>
  </si>
  <si>
    <t>15/60</t>
  </si>
  <si>
    <t>16/60</t>
  </si>
  <si>
    <t>17/60</t>
  </si>
  <si>
    <t>18/60</t>
  </si>
  <si>
    <t>19/60</t>
  </si>
  <si>
    <t>20/60</t>
  </si>
  <si>
    <t>21/60</t>
  </si>
  <si>
    <t>22/60</t>
  </si>
  <si>
    <t>23/60</t>
  </si>
  <si>
    <t>24/60</t>
  </si>
  <si>
    <t>25/60</t>
  </si>
  <si>
    <t>26/60</t>
  </si>
  <si>
    <t>27/60</t>
  </si>
  <si>
    <t>28/60</t>
  </si>
  <si>
    <t>29/60</t>
  </si>
  <si>
    <t>30/60</t>
  </si>
  <si>
    <t>31/60</t>
  </si>
  <si>
    <t>32/60</t>
  </si>
  <si>
    <t>33/60</t>
  </si>
  <si>
    <t>34/60</t>
  </si>
  <si>
    <t>35/60</t>
  </si>
  <si>
    <t>36/60</t>
  </si>
  <si>
    <t>37/60</t>
  </si>
  <si>
    <t>38/60</t>
  </si>
  <si>
    <t>39/60</t>
  </si>
  <si>
    <t>40/60</t>
  </si>
  <si>
    <t>41/60</t>
  </si>
  <si>
    <t>42/60</t>
  </si>
  <si>
    <t>43/60</t>
  </si>
  <si>
    <t>44/60</t>
  </si>
  <si>
    <t>45/60</t>
  </si>
  <si>
    <t>46/60</t>
  </si>
  <si>
    <t>47/60</t>
  </si>
  <si>
    <t>48/60</t>
  </si>
  <si>
    <t>49/60</t>
  </si>
  <si>
    <t>50/60</t>
  </si>
  <si>
    <t>51/60</t>
  </si>
  <si>
    <t>52/60</t>
  </si>
  <si>
    <t>53/60</t>
  </si>
  <si>
    <t>54/60</t>
  </si>
  <si>
    <t>55/60</t>
  </si>
  <si>
    <t>56/60</t>
  </si>
  <si>
    <t>57/60</t>
  </si>
  <si>
    <t>58/60</t>
  </si>
  <si>
    <t>59/60</t>
  </si>
  <si>
    <t>60/60</t>
  </si>
  <si>
    <t>14/24</t>
  </si>
  <si>
    <t>15/24</t>
  </si>
  <si>
    <t>16/24</t>
  </si>
  <si>
    <t>17/24</t>
  </si>
  <si>
    <t>18/24</t>
  </si>
  <si>
    <t>19/24</t>
  </si>
  <si>
    <t>20/24</t>
  </si>
  <si>
    <t>21/24</t>
  </si>
  <si>
    <t>22/24</t>
  </si>
  <si>
    <t>23/24</t>
  </si>
  <si>
    <t>24/24</t>
  </si>
  <si>
    <t>6239</t>
  </si>
  <si>
    <t>6376</t>
  </si>
  <si>
    <t>6552</t>
  </si>
  <si>
    <t>6976</t>
  </si>
  <si>
    <t>TEKNISA SERVICE LTDA</t>
  </si>
  <si>
    <t>49350</t>
  </si>
  <si>
    <t>MEU GARRAFAO PRODUTOS CERVEJEIROS LTDA</t>
  </si>
  <si>
    <t>12179</t>
  </si>
  <si>
    <t>BILBY COMERCIO ELETRONICO LTDA</t>
  </si>
  <si>
    <t>52969</t>
  </si>
  <si>
    <t>20240205</t>
  </si>
  <si>
    <t>20240207</t>
  </si>
  <si>
    <t>HORA EXTRA</t>
  </si>
  <si>
    <t xml:space="preserve"> IPTU</t>
  </si>
  <si>
    <t>3112024</t>
  </si>
  <si>
    <t>6786</t>
  </si>
  <si>
    <t>522174</t>
  </si>
  <si>
    <t>34408</t>
  </si>
  <si>
    <t>RAGIONIERE CONTABILIDADE E AUDITORIA LTDA</t>
  </si>
  <si>
    <t>LARISSA BERTI BOSCO</t>
  </si>
  <si>
    <t>55162</t>
  </si>
  <si>
    <t>MAXMIX COMERCIAL LTDA</t>
  </si>
  <si>
    <t>E FERNANDES ASSESSORIA CONTABIL LTDA - CONTABILIDADE</t>
  </si>
  <si>
    <t>FELIPE ARCAS</t>
  </si>
  <si>
    <t>LOCUS LUCIS EMPREENDIMENTOS E PARTICIPACOES LTDA</t>
  </si>
  <si>
    <t>DANILO ROSA DE OLIVEIRA DESIGN</t>
  </si>
  <si>
    <t>BENVINDA AGENCIA DE MARKETING DIGITAL LTDA</t>
  </si>
  <si>
    <t>GENIUS COMERCIO DE ALIMENTOS E EVENTO</t>
  </si>
  <si>
    <t>CALEBE EQUIPAMENTOS INDUSTRIAIS EIRELI</t>
  </si>
  <si>
    <t>TARUMA CIA COMERCIAL AGRICOLA LTDA</t>
  </si>
  <si>
    <t>ALUMA SOLUCOES CORPORATIVAS EIRELI</t>
  </si>
  <si>
    <t>PAS DE DEUX PROJETOS LTDA</t>
  </si>
  <si>
    <t>DARCIO ALVES DE ANDRADE</t>
  </si>
  <si>
    <t>APTK SPIRITS COMERCIO DE BEBIDAS LTDA</t>
  </si>
  <si>
    <t>49059</t>
  </si>
  <si>
    <t>38520</t>
  </si>
  <si>
    <t>798697</t>
  </si>
  <si>
    <t>782140</t>
  </si>
  <si>
    <t>ABRIL2024</t>
  </si>
  <si>
    <t>526830</t>
  </si>
  <si>
    <t>6824</t>
  </si>
  <si>
    <t>PEDRO ADEMI 05778312830</t>
  </si>
  <si>
    <t>032024</t>
  </si>
  <si>
    <t>49530</t>
  </si>
  <si>
    <t>26112024</t>
  </si>
  <si>
    <t>27112024</t>
  </si>
  <si>
    <t>28112024</t>
  </si>
  <si>
    <t>29112024</t>
  </si>
  <si>
    <t>602946249</t>
  </si>
  <si>
    <t>606690326</t>
  </si>
  <si>
    <t>609956718</t>
  </si>
  <si>
    <t>441500072025</t>
  </si>
  <si>
    <t>453284</t>
  </si>
  <si>
    <t>565</t>
  </si>
  <si>
    <t>2766</t>
  </si>
  <si>
    <t>15649</t>
  </si>
  <si>
    <t>11500</t>
  </si>
  <si>
    <t>64823</t>
  </si>
  <si>
    <t>31413</t>
  </si>
  <si>
    <t>591692203</t>
  </si>
  <si>
    <t>4361</t>
  </si>
  <si>
    <t>Provisão</t>
  </si>
  <si>
    <t>34191090082747009072482556960001199980000275000</t>
  </si>
  <si>
    <t>3800072025</t>
  </si>
  <si>
    <t>Documentação Reprovada</t>
  </si>
  <si>
    <t>622038</t>
  </si>
  <si>
    <t>619785</t>
  </si>
  <si>
    <t>624205</t>
  </si>
  <si>
    <t>624206</t>
  </si>
  <si>
    <t>2028-158/1</t>
  </si>
  <si>
    <t>626112</t>
  </si>
  <si>
    <t>630149</t>
  </si>
  <si>
    <t>630148</t>
  </si>
  <si>
    <t>28236</t>
  </si>
  <si>
    <t>37175</t>
  </si>
  <si>
    <t>258831</t>
  </si>
  <si>
    <t>2371</t>
  </si>
  <si>
    <t>A VISTA7442</t>
  </si>
  <si>
    <t>645174</t>
  </si>
  <si>
    <t>645177</t>
  </si>
  <si>
    <t>14506</t>
  </si>
  <si>
    <t>462572</t>
  </si>
  <si>
    <t>158608</t>
  </si>
  <si>
    <t>462777</t>
  </si>
  <si>
    <t>634121</t>
  </si>
  <si>
    <t>634122</t>
  </si>
  <si>
    <t>634120</t>
  </si>
  <si>
    <t>55269</t>
  </si>
  <si>
    <t>632236</t>
  </si>
  <si>
    <t>632237</t>
  </si>
  <si>
    <t>632239</t>
  </si>
  <si>
    <t>462961</t>
  </si>
  <si>
    <t>635987</t>
  </si>
  <si>
    <t>635986</t>
  </si>
  <si>
    <t>635988</t>
  </si>
  <si>
    <t>635989</t>
  </si>
  <si>
    <t>5657312</t>
  </si>
  <si>
    <t>5659089</t>
  </si>
  <si>
    <t>5657702</t>
  </si>
  <si>
    <t>RONALDO MIGUEL MATOS DUARTE 00033104506</t>
  </si>
  <si>
    <t>5738</t>
  </si>
  <si>
    <t>638577</t>
  </si>
  <si>
    <t>447229</t>
  </si>
  <si>
    <t>27383</t>
  </si>
  <si>
    <t>55320</t>
  </si>
  <si>
    <t>27397</t>
  </si>
  <si>
    <t>27382</t>
  </si>
  <si>
    <t>43344</t>
  </si>
  <si>
    <t>159026</t>
  </si>
  <si>
    <t>259823</t>
  </si>
  <si>
    <t>259722</t>
  </si>
  <si>
    <t>18924</t>
  </si>
  <si>
    <t>463322</t>
  </si>
  <si>
    <t>642056</t>
  </si>
  <si>
    <t>73645</t>
  </si>
  <si>
    <t>447380</t>
  </si>
  <si>
    <t>2374</t>
  </si>
  <si>
    <t>6280</t>
  </si>
  <si>
    <t>28375</t>
  </si>
  <si>
    <t>259829</t>
  </si>
  <si>
    <t>375247</t>
  </si>
  <si>
    <t>642057</t>
  </si>
  <si>
    <t>642058</t>
  </si>
  <si>
    <t>40744</t>
  </si>
  <si>
    <t>40742</t>
  </si>
  <si>
    <t>386</t>
  </si>
  <si>
    <t>NFFST: 403133597-SP</t>
  </si>
  <si>
    <t>2821-159/1</t>
  </si>
  <si>
    <t>68760072025</t>
  </si>
  <si>
    <t>33830072025</t>
  </si>
  <si>
    <t>2379</t>
  </si>
  <si>
    <t>38764</t>
  </si>
  <si>
    <t>410375</t>
  </si>
  <si>
    <t>448287</t>
  </si>
  <si>
    <t>908578</t>
  </si>
  <si>
    <t>908579</t>
  </si>
  <si>
    <t>73818</t>
  </si>
  <si>
    <t>325521</t>
  </si>
  <si>
    <t>651194</t>
  </si>
  <si>
    <t>464996</t>
  </si>
  <si>
    <t>2435899</t>
  </si>
  <si>
    <t>375804</t>
  </si>
  <si>
    <t>1914</t>
  </si>
  <si>
    <t>12040</t>
  </si>
  <si>
    <t>1915</t>
  </si>
  <si>
    <t>908845</t>
  </si>
  <si>
    <t>1923</t>
  </si>
  <si>
    <t>5707830</t>
  </si>
  <si>
    <t>325429</t>
  </si>
  <si>
    <t>160027</t>
  </si>
  <si>
    <t>587107</t>
  </si>
  <si>
    <t>27490</t>
  </si>
  <si>
    <t>9937</t>
  </si>
  <si>
    <t>27477</t>
  </si>
  <si>
    <t>103997</t>
  </si>
  <si>
    <t>91885</t>
  </si>
  <si>
    <t>2070</t>
  </si>
  <si>
    <t>2068</t>
  </si>
  <si>
    <t>119955</t>
  </si>
  <si>
    <t>8971</t>
  </si>
  <si>
    <t>464661</t>
  </si>
  <si>
    <t>78189</t>
  </si>
  <si>
    <t>12026</t>
  </si>
  <si>
    <t>ATELIE CAROL NUNES LTDA</t>
  </si>
  <si>
    <t>RAFAEL BELUCI GERIBOLA 37609511803</t>
  </si>
  <si>
    <t>257863</t>
  </si>
  <si>
    <t>18727</t>
  </si>
  <si>
    <t>615173</t>
  </si>
  <si>
    <t>615174</t>
  </si>
  <si>
    <t>617501</t>
  </si>
  <si>
    <t>617502</t>
  </si>
  <si>
    <t xml:space="preserve">SOR202571082502 </t>
  </si>
  <si>
    <t>SOR202571370155</t>
  </si>
  <si>
    <t>80955</t>
  </si>
  <si>
    <t>2366</t>
  </si>
  <si>
    <t>619786</t>
  </si>
  <si>
    <t>619787</t>
  </si>
  <si>
    <t>622037</t>
  </si>
  <si>
    <t>622039</t>
  </si>
  <si>
    <t>IOF s/ Operações Financeiras</t>
  </si>
  <si>
    <t>CARTAODECREDITO1597</t>
  </si>
  <si>
    <t>231002 072025</t>
  </si>
  <si>
    <t>166088 072025</t>
  </si>
  <si>
    <t>175520 072025</t>
  </si>
  <si>
    <t>27466</t>
  </si>
  <si>
    <t>27453</t>
  </si>
  <si>
    <t>464288</t>
  </si>
  <si>
    <t>375653</t>
  </si>
  <si>
    <t>398956</t>
  </si>
  <si>
    <t>11966</t>
  </si>
  <si>
    <t>592</t>
  </si>
  <si>
    <t>1521</t>
  </si>
  <si>
    <t>117487-1</t>
  </si>
  <si>
    <t>082025</t>
  </si>
  <si>
    <t>11997</t>
  </si>
  <si>
    <t>586978</t>
  </si>
  <si>
    <t>19019</t>
  </si>
  <si>
    <t>JOSEANE JESUS FIGUEIREDO</t>
  </si>
  <si>
    <t>128884</t>
  </si>
  <si>
    <t>260774</t>
  </si>
  <si>
    <t>375740</t>
  </si>
  <si>
    <t>194</t>
  </si>
  <si>
    <t>BOM GOSTO HORTIFRUTI EIRELI</t>
  </si>
  <si>
    <t>129608</t>
  </si>
  <si>
    <t>14580</t>
  </si>
  <si>
    <t>399088</t>
  </si>
  <si>
    <t>6380</t>
  </si>
  <si>
    <t>375704</t>
  </si>
  <si>
    <t>73783</t>
  </si>
  <si>
    <t>1730491</t>
  </si>
  <si>
    <t>398</t>
  </si>
  <si>
    <t>83703</t>
  </si>
  <si>
    <t>395</t>
  </si>
  <si>
    <t>38563</t>
  </si>
  <si>
    <t>28520</t>
  </si>
  <si>
    <t>129343</t>
  </si>
  <si>
    <t>26740</t>
  </si>
  <si>
    <t>653720</t>
  </si>
  <si>
    <t>653721</t>
  </si>
  <si>
    <t>40984</t>
  </si>
  <si>
    <t>3161</t>
  </si>
  <si>
    <t>SALARIOS CLT</t>
  </si>
  <si>
    <t>ANTONIO ALFRED KARAM</t>
  </si>
  <si>
    <t>610521</t>
  </si>
  <si>
    <t>610522</t>
  </si>
  <si>
    <t>610523</t>
  </si>
  <si>
    <t>608305</t>
  </si>
  <si>
    <t>608304</t>
  </si>
  <si>
    <t>608303</t>
  </si>
  <si>
    <t>DUVAL MORITZ DOS SANTOS JUNIOR</t>
  </si>
  <si>
    <t>450000 072025</t>
  </si>
  <si>
    <t>PIS</t>
  </si>
  <si>
    <t>PIS / COFINS</t>
  </si>
  <si>
    <t>Travados</t>
  </si>
  <si>
    <t>COFINS</t>
  </si>
  <si>
    <t>IRPJ - IMPOSTO SOBRE A RENDA DAS PESSOAS JURIDICAS</t>
  </si>
  <si>
    <t>Imposto de Renda</t>
  </si>
  <si>
    <t>IRPJ</t>
  </si>
  <si>
    <t>1414</t>
  </si>
  <si>
    <t>43363</t>
  </si>
  <si>
    <t>398543</t>
  </si>
  <si>
    <t>37756</t>
  </si>
  <si>
    <t>78029</t>
  </si>
  <si>
    <t>78036</t>
  </si>
  <si>
    <t>78035</t>
  </si>
  <si>
    <t>8381</t>
  </si>
  <si>
    <t>375285</t>
  </si>
  <si>
    <t>447502</t>
  </si>
  <si>
    <t>73689</t>
  </si>
  <si>
    <t>73688</t>
  </si>
  <si>
    <t>409823</t>
  </si>
  <si>
    <t>644020</t>
  </si>
  <si>
    <t>644019</t>
  </si>
  <si>
    <t>12815</t>
  </si>
  <si>
    <t>907200</t>
  </si>
  <si>
    <t>375294</t>
  </si>
  <si>
    <t>324386</t>
  </si>
  <si>
    <t>463463</t>
  </si>
  <si>
    <t>138</t>
  </si>
  <si>
    <t>5684790</t>
  </si>
  <si>
    <t>2025</t>
  </si>
  <si>
    <t>245357</t>
  </si>
  <si>
    <t>2255</t>
  </si>
  <si>
    <t>644651</t>
  </si>
  <si>
    <t>644652</t>
  </si>
  <si>
    <t>398673</t>
  </si>
  <si>
    <t>447650</t>
  </si>
  <si>
    <t>907436</t>
  </si>
  <si>
    <t>2262</t>
  </si>
  <si>
    <t>6356</t>
  </si>
  <si>
    <t>2256</t>
  </si>
  <si>
    <t>463476</t>
  </si>
  <si>
    <t>375362</t>
  </si>
  <si>
    <t>11882</t>
  </si>
  <si>
    <t>103539</t>
  </si>
  <si>
    <t>91740</t>
  </si>
  <si>
    <t>119778</t>
  </si>
  <si>
    <t>647478</t>
  </si>
  <si>
    <t>647479</t>
  </si>
  <si>
    <t>647492</t>
  </si>
  <si>
    <t>27418</t>
  </si>
  <si>
    <t>PORTO SEGURO SEGURO SAUDE SA</t>
  </si>
  <si>
    <t>Prov</t>
  </si>
  <si>
    <t>27428</t>
  </si>
  <si>
    <t>25201</t>
  </si>
  <si>
    <t>648175</t>
  </si>
  <si>
    <t>245594</t>
  </si>
  <si>
    <t>393</t>
  </si>
  <si>
    <t>392</t>
  </si>
  <si>
    <t>463862</t>
  </si>
  <si>
    <t>463989</t>
  </si>
  <si>
    <t>464011</t>
  </si>
  <si>
    <t>11930</t>
  </si>
  <si>
    <t>648174</t>
  </si>
  <si>
    <t>2276</t>
  </si>
  <si>
    <t>398821</t>
  </si>
  <si>
    <t>447790</t>
  </si>
  <si>
    <t>1727530</t>
  </si>
  <si>
    <t>38181</t>
  </si>
  <si>
    <t>463860</t>
  </si>
  <si>
    <t>2042</t>
  </si>
  <si>
    <t>23674</t>
  </si>
  <si>
    <t>CONTRIBUICAO SINDICAL ASSISTENCIAL</t>
  </si>
  <si>
    <t>57072025</t>
  </si>
  <si>
    <t>27447</t>
  </si>
  <si>
    <t>9923</t>
  </si>
  <si>
    <t>27445</t>
  </si>
  <si>
    <t>448031</t>
  </si>
  <si>
    <t>129103</t>
  </si>
  <si>
    <t>375576</t>
  </si>
  <si>
    <t>128788</t>
  </si>
  <si>
    <t>11971</t>
  </si>
  <si>
    <t>1535</t>
  </si>
  <si>
    <t>464153</t>
  </si>
  <si>
    <t>447928</t>
  </si>
  <si>
    <t>375510</t>
  </si>
  <si>
    <t>375419</t>
  </si>
  <si>
    <t>SEGUROCONTRATO Nº 7514</t>
  </si>
  <si>
    <t>AVISTA61843</t>
  </si>
  <si>
    <t>Colocado no Banco</t>
  </si>
  <si>
    <t>SUPERCUBO LTDA</t>
  </si>
  <si>
    <t>AVISTA171057</t>
  </si>
  <si>
    <t>AVISTA25032025720</t>
  </si>
  <si>
    <t>AVISTA61972</t>
  </si>
  <si>
    <t>RATEIO592321927</t>
  </si>
  <si>
    <t>Cartaodecreditofinal8910</t>
  </si>
  <si>
    <t>04112024</t>
  </si>
  <si>
    <t>05112024</t>
  </si>
  <si>
    <t>061102024</t>
  </si>
  <si>
    <t>06112024</t>
  </si>
  <si>
    <t>07112024</t>
  </si>
  <si>
    <t>08112024</t>
  </si>
  <si>
    <t>11112024</t>
  </si>
  <si>
    <t>12112024</t>
  </si>
  <si>
    <t>13112024</t>
  </si>
  <si>
    <t>14112024</t>
  </si>
  <si>
    <t>18112024</t>
  </si>
  <si>
    <t>19112024</t>
  </si>
  <si>
    <t>A VISTA56833</t>
  </si>
  <si>
    <t>A VISTA180</t>
  </si>
  <si>
    <t>AVISTA370</t>
  </si>
  <si>
    <t>AVISTA21869676</t>
  </si>
  <si>
    <t>AVISTA22</t>
  </si>
  <si>
    <t>1398832025</t>
  </si>
  <si>
    <t>Condominio</t>
  </si>
  <si>
    <t>47626 052025</t>
  </si>
  <si>
    <t>139001 052025</t>
  </si>
  <si>
    <t>286811 052025</t>
  </si>
  <si>
    <t>ID_Parcela</t>
  </si>
  <si>
    <t>Parcelamento</t>
  </si>
  <si>
    <t>Qtd_Parcelas</t>
  </si>
  <si>
    <t>Num_Parcela</t>
  </si>
  <si>
    <t>Previsao_Parcela</t>
  </si>
  <si>
    <t>Realiz_Parcela</t>
  </si>
  <si>
    <t>Valor_Original</t>
  </si>
  <si>
    <t>Valor_Liquido</t>
  </si>
  <si>
    <t>True</t>
  </si>
  <si>
    <t>4031</t>
  </si>
  <si>
    <t>Parcela_Paga</t>
  </si>
  <si>
    <t>4306</t>
  </si>
  <si>
    <t>73369</t>
  </si>
  <si>
    <t>22 PARC-FIM 08/04/2026</t>
  </si>
  <si>
    <t>460332</t>
  </si>
  <si>
    <t>279817</t>
  </si>
  <si>
    <t>36504</t>
  </si>
  <si>
    <t>73471</t>
  </si>
  <si>
    <t>397791</t>
  </si>
  <si>
    <t>397755</t>
  </si>
  <si>
    <t>77936</t>
  </si>
  <si>
    <t>73581</t>
  </si>
  <si>
    <t>15 PARC-FIM 05/12/2025</t>
  </si>
  <si>
    <t>ALINE SILVA PEREIRA</t>
  </si>
  <si>
    <t>22 PARC-FIM 04-05-2027</t>
  </si>
  <si>
    <t>250929</t>
  </si>
  <si>
    <t>660000 072025</t>
  </si>
  <si>
    <t>459161</t>
  </si>
  <si>
    <t>73249</t>
  </si>
  <si>
    <t>279342</t>
  </si>
  <si>
    <t>77711</t>
  </si>
  <si>
    <t>35915</t>
  </si>
  <si>
    <t>397252</t>
  </si>
  <si>
    <t>248357</t>
  </si>
  <si>
    <t>12 PARC-FIM 25/05/2026</t>
  </si>
  <si>
    <t>119136</t>
  </si>
  <si>
    <t>35197</t>
  </si>
  <si>
    <t>NUBIA ALVES SANTOS</t>
  </si>
  <si>
    <t>LETICIA ALVES DOS SANTOS</t>
  </si>
  <si>
    <t>JURANDIR CARDOSO SIMEAO DOS SANTOS</t>
  </si>
  <si>
    <t>20 PARC-FIM 17/09/2026</t>
  </si>
  <si>
    <t>395808</t>
  </si>
  <si>
    <t>77470</t>
  </si>
  <si>
    <t>396166</t>
  </si>
  <si>
    <t>20 PARC-FIM 16/03/2026</t>
  </si>
  <si>
    <t>660000 062025</t>
  </si>
  <si>
    <t>GABRIEL RIBEIRO SOARES</t>
  </si>
  <si>
    <t>395230</t>
  </si>
  <si>
    <t>137500062025</t>
  </si>
  <si>
    <t>WEMERSON CARLOS RODRIGUES RIOS</t>
  </si>
  <si>
    <t>ARAM JUVENCIO RIBEIRO</t>
  </si>
  <si>
    <t>4024</t>
  </si>
  <si>
    <t>456250</t>
  </si>
  <si>
    <t>454848</t>
  </si>
  <si>
    <t>118303</t>
  </si>
  <si>
    <t>77266</t>
  </si>
  <si>
    <t>247521</t>
  </si>
  <si>
    <t>33309</t>
  </si>
  <si>
    <t>JORCI DE SOUZA PEREIRA JUNIOR</t>
  </si>
  <si>
    <t>8309</t>
  </si>
  <si>
    <t>72866</t>
  </si>
  <si>
    <t>621512</t>
  </si>
  <si>
    <t>77121</t>
  </si>
  <si>
    <t>72833</t>
  </si>
  <si>
    <t>394675</t>
  </si>
  <si>
    <t>2319</t>
  </si>
  <si>
    <t>394410</t>
  </si>
  <si>
    <t>32641</t>
  </si>
  <si>
    <t>452788</t>
  </si>
  <si>
    <t>72719</t>
  </si>
  <si>
    <t>32103</t>
  </si>
  <si>
    <t>660000 052025</t>
  </si>
  <si>
    <t>450000 052025</t>
  </si>
  <si>
    <t>76884</t>
  </si>
  <si>
    <t>451899</t>
  </si>
  <si>
    <t>72584</t>
  </si>
  <si>
    <t>30795</t>
  </si>
  <si>
    <t>117796</t>
  </si>
  <si>
    <t>246062</t>
  </si>
  <si>
    <t>230</t>
  </si>
  <si>
    <t>72535</t>
  </si>
  <si>
    <t>393038</t>
  </si>
  <si>
    <t>393533</t>
  </si>
  <si>
    <t>450861</t>
  </si>
  <si>
    <t>17843</t>
  </si>
  <si>
    <t>76806</t>
  </si>
  <si>
    <t>72467</t>
  </si>
  <si>
    <t>392788</t>
  </si>
  <si>
    <t>890553</t>
  </si>
  <si>
    <t>30254</t>
  </si>
  <si>
    <t>72424</t>
  </si>
  <si>
    <t>310711</t>
  </si>
  <si>
    <t>3922270</t>
  </si>
  <si>
    <t>72365</t>
  </si>
  <si>
    <t>448429</t>
  </si>
  <si>
    <t>391758</t>
  </si>
  <si>
    <t>98</t>
  </si>
  <si>
    <t>660000 042025</t>
  </si>
  <si>
    <t>181</t>
  </si>
  <si>
    <t>76492</t>
  </si>
  <si>
    <t>391650</t>
  </si>
  <si>
    <t>76363</t>
  </si>
  <si>
    <t>391425</t>
  </si>
  <si>
    <t>72180</t>
  </si>
  <si>
    <t>886861</t>
  </si>
  <si>
    <t>391169</t>
  </si>
  <si>
    <t>391032</t>
  </si>
  <si>
    <t>447372</t>
  </si>
  <si>
    <t>27933</t>
  </si>
  <si>
    <t>116816</t>
  </si>
  <si>
    <t>28405</t>
  </si>
  <si>
    <t>446401</t>
  </si>
  <si>
    <t>72078</t>
  </si>
  <si>
    <t>76200</t>
  </si>
  <si>
    <t>595285</t>
  </si>
  <si>
    <t>390551</t>
  </si>
  <si>
    <t>71961</t>
  </si>
  <si>
    <t>243297</t>
  </si>
  <si>
    <t>445468</t>
  </si>
  <si>
    <t>76019</t>
  </si>
  <si>
    <t>1346</t>
  </si>
  <si>
    <t>27146</t>
  </si>
  <si>
    <t>76082</t>
  </si>
  <si>
    <t>388902</t>
  </si>
  <si>
    <t>389526</t>
  </si>
  <si>
    <t>660000 032025</t>
  </si>
  <si>
    <t>450000 032025</t>
  </si>
  <si>
    <t>26164</t>
  </si>
  <si>
    <t>819</t>
  </si>
  <si>
    <t>389020</t>
  </si>
  <si>
    <t>443477</t>
  </si>
  <si>
    <t>61200032025</t>
  </si>
  <si>
    <t>75864</t>
  </si>
  <si>
    <t>585901</t>
  </si>
  <si>
    <t>115998</t>
  </si>
  <si>
    <t>71785</t>
  </si>
  <si>
    <t>242635</t>
  </si>
  <si>
    <t>75660</t>
  </si>
  <si>
    <t>442853</t>
  </si>
  <si>
    <t>582480</t>
  </si>
  <si>
    <t>25451</t>
  </si>
  <si>
    <t>75788</t>
  </si>
  <si>
    <t>1056</t>
  </si>
  <si>
    <t>115666</t>
  </si>
  <si>
    <t>387711</t>
  </si>
  <si>
    <t>442053</t>
  </si>
  <si>
    <t>24881</t>
  </si>
  <si>
    <t>EDSON VITOR DA SILVA</t>
  </si>
  <si>
    <t xml:space="preserve">DIEGO ANTONIO FREITAS ALVES </t>
  </si>
  <si>
    <t>25791</t>
  </si>
  <si>
    <t>441214</t>
  </si>
  <si>
    <t>MULTIFOODS COM DE ALIM E BEBIDAS LTDA</t>
  </si>
  <si>
    <t>660000 022025</t>
  </si>
  <si>
    <t>75484</t>
  </si>
  <si>
    <t>386846</t>
  </si>
  <si>
    <t>439999</t>
  </si>
  <si>
    <t>10703</t>
  </si>
  <si>
    <t>874700</t>
  </si>
  <si>
    <t>874697</t>
  </si>
  <si>
    <t>874698</t>
  </si>
  <si>
    <t>438931</t>
  </si>
  <si>
    <t>23279</t>
  </si>
  <si>
    <t>115112</t>
  </si>
  <si>
    <t>75401</t>
  </si>
  <si>
    <t>874096</t>
  </si>
  <si>
    <t>REMANOX INDUSTRIA E COMERCIO LTDA</t>
  </si>
  <si>
    <t>4555</t>
  </si>
  <si>
    <t>873488</t>
  </si>
  <si>
    <t>8889</t>
  </si>
  <si>
    <t>872974</t>
  </si>
  <si>
    <t>872975</t>
  </si>
  <si>
    <t>75306</t>
  </si>
  <si>
    <t>437473</t>
  </si>
  <si>
    <t>438150</t>
  </si>
  <si>
    <t>22691</t>
  </si>
  <si>
    <t>75189</t>
  </si>
  <si>
    <t>114306</t>
  </si>
  <si>
    <t>75179</t>
  </si>
  <si>
    <t>240582</t>
  </si>
  <si>
    <t>22048</t>
  </si>
  <si>
    <t>75083</t>
  </si>
  <si>
    <t>384944</t>
  </si>
  <si>
    <t>436742</t>
  </si>
  <si>
    <t>21512</t>
  </si>
  <si>
    <t>435437</t>
  </si>
  <si>
    <t>74893</t>
  </si>
  <si>
    <t>74991</t>
  </si>
  <si>
    <t>868877</t>
  </si>
  <si>
    <t>868878</t>
  </si>
  <si>
    <t>435900</t>
  </si>
  <si>
    <t>ANTOINETE CHOUMAR CALICCHIO</t>
  </si>
  <si>
    <t>384180</t>
  </si>
  <si>
    <t>867454</t>
  </si>
  <si>
    <t>867481</t>
  </si>
  <si>
    <t>556485</t>
  </si>
  <si>
    <t>434836</t>
  </si>
  <si>
    <t>RM REVESTIMENTOS MONOLITICOS LTDA</t>
  </si>
  <si>
    <t>24299</t>
  </si>
  <si>
    <t>ORTEGA E ABADE PISOS INDUSTRIAIS, CONSTRUÇÃO E REFORMA LTDA</t>
  </si>
  <si>
    <t>866928</t>
  </si>
  <si>
    <t>552660</t>
  </si>
  <si>
    <t>866487</t>
  </si>
  <si>
    <t>425086</t>
  </si>
  <si>
    <t>383905</t>
  </si>
  <si>
    <t>74821</t>
  </si>
  <si>
    <t>432858</t>
  </si>
  <si>
    <t>267332</t>
  </si>
  <si>
    <t>434251</t>
  </si>
  <si>
    <t>865554</t>
  </si>
  <si>
    <t>74768</t>
  </si>
  <si>
    <t>380703</t>
  </si>
  <si>
    <t>NF 3379 - RECIBO A 83.539</t>
  </si>
  <si>
    <t>74726</t>
  </si>
  <si>
    <t>551805</t>
  </si>
  <si>
    <t>RHEMACON COMERCIO DE SUPRIMENTOS LTDA</t>
  </si>
  <si>
    <t>9204</t>
  </si>
  <si>
    <t>TEM TUDO DE UTENSILIOS PARA BARES E RESTAURANTES LTDA</t>
  </si>
  <si>
    <t>342</t>
  </si>
  <si>
    <t>381902</t>
  </si>
  <si>
    <t>382448</t>
  </si>
  <si>
    <t>864384</t>
  </si>
  <si>
    <t>383040</t>
  </si>
  <si>
    <t>74653</t>
  </si>
  <si>
    <t>431883</t>
  </si>
  <si>
    <t>432771</t>
  </si>
  <si>
    <t>WILLIAM SILVA DE ARAUJO</t>
  </si>
  <si>
    <t>380171</t>
  </si>
  <si>
    <t>114032</t>
  </si>
  <si>
    <t>864027</t>
  </si>
  <si>
    <t>863366</t>
  </si>
  <si>
    <t>429871</t>
  </si>
  <si>
    <t>113778</t>
  </si>
  <si>
    <t>74483</t>
  </si>
  <si>
    <t>381628</t>
  </si>
  <si>
    <t>ROSEMARY DE SOUSA SILVA</t>
  </si>
  <si>
    <t>PATRICIA SILVESTRE DE GODOY</t>
  </si>
  <si>
    <t>74323</t>
  </si>
  <si>
    <t>890</t>
  </si>
  <si>
    <t>381237</t>
  </si>
  <si>
    <t>379050</t>
  </si>
  <si>
    <t>428774</t>
  </si>
  <si>
    <t>82629</t>
  </si>
  <si>
    <t>430764</t>
  </si>
  <si>
    <t>237172</t>
  </si>
  <si>
    <t>74062</t>
  </si>
  <si>
    <t>427171</t>
  </si>
  <si>
    <t>429714</t>
  </si>
  <si>
    <t>265074</t>
  </si>
  <si>
    <t>428796</t>
  </si>
  <si>
    <t>426399</t>
  </si>
  <si>
    <t>379747</t>
  </si>
  <si>
    <t>378080</t>
  </si>
  <si>
    <t>20137</t>
  </si>
  <si>
    <t>380562</t>
  </si>
  <si>
    <t>112636</t>
  </si>
  <si>
    <t>378492</t>
  </si>
  <si>
    <t>425427</t>
  </si>
  <si>
    <t>5664</t>
  </si>
  <si>
    <t>856944</t>
  </si>
  <si>
    <t>73912</t>
  </si>
  <si>
    <t>229170</t>
  </si>
  <si>
    <t>112915</t>
  </si>
  <si>
    <t>532289</t>
  </si>
  <si>
    <t>235992</t>
  </si>
  <si>
    <t>529778</t>
  </si>
  <si>
    <t>379781</t>
  </si>
  <si>
    <t>641</t>
  </si>
  <si>
    <t>426282</t>
  </si>
  <si>
    <t>19943</t>
  </si>
  <si>
    <t>112711</t>
  </si>
  <si>
    <t>73791</t>
  </si>
  <si>
    <t>377027</t>
  </si>
  <si>
    <t>424766</t>
  </si>
  <si>
    <t>235760</t>
  </si>
  <si>
    <t>377579</t>
  </si>
  <si>
    <t>2108</t>
  </si>
  <si>
    <t>418576</t>
  </si>
  <si>
    <t>73651</t>
  </si>
  <si>
    <t>425188</t>
  </si>
  <si>
    <t>112536</t>
  </si>
  <si>
    <t>375564</t>
  </si>
  <si>
    <t>1593</t>
  </si>
  <si>
    <t>73490</t>
  </si>
  <si>
    <t>5568</t>
  </si>
  <si>
    <t>1936840</t>
  </si>
  <si>
    <t>737</t>
  </si>
  <si>
    <t>422983</t>
  </si>
  <si>
    <t>423709</t>
  </si>
  <si>
    <t>521992</t>
  </si>
  <si>
    <t>940</t>
  </si>
  <si>
    <t>378314</t>
  </si>
  <si>
    <t>GUILHERME DE PAULA IANKE</t>
  </si>
  <si>
    <t>2095</t>
  </si>
  <si>
    <t>73377</t>
  </si>
  <si>
    <t>5550</t>
  </si>
  <si>
    <t>709</t>
  </si>
  <si>
    <t>375089</t>
  </si>
  <si>
    <t>422241</t>
  </si>
  <si>
    <t>73216</t>
  </si>
  <si>
    <t>377336</t>
  </si>
  <si>
    <t>421577</t>
  </si>
  <si>
    <t>376128</t>
  </si>
  <si>
    <t>73138</t>
  </si>
  <si>
    <t>14292</t>
  </si>
  <si>
    <t>847591</t>
  </si>
  <si>
    <t>376610</t>
  </si>
  <si>
    <t>72989</t>
  </si>
  <si>
    <t>374487</t>
  </si>
  <si>
    <t>420704</t>
  </si>
  <si>
    <t>376328</t>
  </si>
  <si>
    <t>586</t>
  </si>
  <si>
    <t>72865</t>
  </si>
  <si>
    <t>72735</t>
  </si>
  <si>
    <t>5363</t>
  </si>
  <si>
    <t>13385</t>
  </si>
  <si>
    <t>72838</t>
  </si>
  <si>
    <t>419918</t>
  </si>
  <si>
    <t xml:space="preserve">ROSIMARY SANTOS DE OLIVEIRA </t>
  </si>
  <si>
    <t>375889</t>
  </si>
  <si>
    <t>418956</t>
  </si>
  <si>
    <t>18443</t>
  </si>
  <si>
    <t>12855</t>
  </si>
  <si>
    <t xml:space="preserve">WILLYAN BEZERRA DE ARAUJO </t>
  </si>
  <si>
    <t>375312</t>
  </si>
  <si>
    <t>373222</t>
  </si>
  <si>
    <t>417366</t>
  </si>
  <si>
    <t>373665</t>
  </si>
  <si>
    <t>2045</t>
  </si>
  <si>
    <t>418211</t>
  </si>
  <si>
    <t>374030</t>
  </si>
  <si>
    <t>72596</t>
  </si>
  <si>
    <t>72619</t>
  </si>
  <si>
    <t>11888</t>
  </si>
  <si>
    <t>374861</t>
  </si>
  <si>
    <t>72466</t>
  </si>
  <si>
    <t>374147</t>
  </si>
  <si>
    <t>2034</t>
  </si>
  <si>
    <t>416573</t>
  </si>
  <si>
    <t>72346</t>
  </si>
  <si>
    <t>296</t>
  </si>
  <si>
    <t>373450</t>
  </si>
  <si>
    <t>11437</t>
  </si>
  <si>
    <t>72243</t>
  </si>
  <si>
    <t>415644</t>
  </si>
  <si>
    <t>372666</t>
  </si>
  <si>
    <t>72113</t>
  </si>
  <si>
    <t>371722</t>
  </si>
  <si>
    <t>372187</t>
  </si>
  <si>
    <t>IND E COM DE CHOPEIRAS RIBEIRAO PRETO</t>
  </si>
  <si>
    <t>174713</t>
  </si>
  <si>
    <t>414826</t>
  </si>
  <si>
    <t>373099</t>
  </si>
  <si>
    <t>837046</t>
  </si>
  <si>
    <t>2015</t>
  </si>
  <si>
    <t>414129</t>
  </si>
  <si>
    <t>5250</t>
  </si>
  <si>
    <t>10153</t>
  </si>
  <si>
    <t>836340</t>
  </si>
  <si>
    <t>371335</t>
  </si>
  <si>
    <t>835835</t>
  </si>
  <si>
    <t>372162</t>
  </si>
  <si>
    <t>71848</t>
  </si>
  <si>
    <t>835287</t>
  </si>
  <si>
    <t>413389</t>
  </si>
  <si>
    <t>834447</t>
  </si>
  <si>
    <t>5205</t>
  </si>
  <si>
    <t>412417</t>
  </si>
  <si>
    <t>833887</t>
  </si>
  <si>
    <t>371128</t>
  </si>
  <si>
    <t>9080</t>
  </si>
  <si>
    <t>370380</t>
  </si>
  <si>
    <t>832828</t>
  </si>
  <si>
    <t>16655</t>
  </si>
  <si>
    <t>GUIDARA INDUSTRIA E COMERCIO DE ALIMENTOS LTDA</t>
  </si>
  <si>
    <t>501</t>
  </si>
  <si>
    <t>20240705-1</t>
  </si>
  <si>
    <t>832177</t>
  </si>
  <si>
    <t>831906</t>
  </si>
  <si>
    <t>478787</t>
  </si>
  <si>
    <t>71529</t>
  </si>
  <si>
    <t>831611</t>
  </si>
  <si>
    <t>109626</t>
  </si>
  <si>
    <t>831275</t>
  </si>
  <si>
    <t>2000</t>
  </si>
  <si>
    <t>369860</t>
  </si>
  <si>
    <t>410589</t>
  </si>
  <si>
    <t>411409</t>
  </si>
  <si>
    <t>5412</t>
  </si>
  <si>
    <t>830615</t>
  </si>
  <si>
    <t>473725</t>
  </si>
  <si>
    <t>1993</t>
  </si>
  <si>
    <t>409711</t>
  </si>
  <si>
    <t>409956</t>
  </si>
  <si>
    <t>5364</t>
  </si>
  <si>
    <t>13674</t>
  </si>
  <si>
    <t>408745</t>
  </si>
  <si>
    <t>827804</t>
  </si>
  <si>
    <t>827586</t>
  </si>
  <si>
    <t>35535</t>
  </si>
  <si>
    <t>5307</t>
  </si>
  <si>
    <t>369321</t>
  </si>
  <si>
    <t>827790</t>
  </si>
  <si>
    <t>824029</t>
  </si>
  <si>
    <t>368371</t>
  </si>
  <si>
    <t>35425</t>
  </si>
  <si>
    <t>408232</t>
  </si>
  <si>
    <t>408764</t>
  </si>
  <si>
    <t>826989</t>
  </si>
  <si>
    <t>5075</t>
  </si>
  <si>
    <t>826806</t>
  </si>
  <si>
    <t>408186</t>
  </si>
  <si>
    <t>826330</t>
  </si>
  <si>
    <t>367891</t>
  </si>
  <si>
    <t>13532</t>
  </si>
  <si>
    <t>368849</t>
  </si>
  <si>
    <t>70915</t>
  </si>
  <si>
    <t>467315</t>
  </si>
  <si>
    <t>71014</t>
  </si>
  <si>
    <t>1041</t>
  </si>
  <si>
    <t>825840</t>
  </si>
  <si>
    <t>15806</t>
  </si>
  <si>
    <t>35075</t>
  </si>
  <si>
    <t>825098</t>
  </si>
  <si>
    <t>5159</t>
  </si>
  <si>
    <t>5160</t>
  </si>
  <si>
    <t>15693</t>
  </si>
  <si>
    <t>5199</t>
  </si>
  <si>
    <t>LUISA MAZZINI BABY</t>
  </si>
  <si>
    <t>824365</t>
  </si>
  <si>
    <t>70432</t>
  </si>
  <si>
    <t>406537</t>
  </si>
  <si>
    <t>407204</t>
  </si>
  <si>
    <t>1006</t>
  </si>
  <si>
    <t>34676</t>
  </si>
  <si>
    <t>34588</t>
  </si>
  <si>
    <t>823397</t>
  </si>
  <si>
    <t>13366</t>
  </si>
  <si>
    <t>13365</t>
  </si>
  <si>
    <t>3506</t>
  </si>
  <si>
    <t>367328</t>
  </si>
  <si>
    <t>823095</t>
  </si>
  <si>
    <t>405597</t>
  </si>
  <si>
    <t>367628</t>
  </si>
  <si>
    <t>822604</t>
  </si>
  <si>
    <t>965</t>
  </si>
  <si>
    <t>822206</t>
  </si>
  <si>
    <t>821961</t>
  </si>
  <si>
    <t>1954</t>
  </si>
  <si>
    <t>5105</t>
  </si>
  <si>
    <t>821712</t>
  </si>
  <si>
    <t>70643</t>
  </si>
  <si>
    <t>COMERCIAL LP IMPORTACAO E EXPORTACAO LTDA</t>
  </si>
  <si>
    <t>106304</t>
  </si>
  <si>
    <t>820532</t>
  </si>
  <si>
    <t>13219</t>
  </si>
  <si>
    <t>5053</t>
  </si>
  <si>
    <t>404811</t>
  </si>
  <si>
    <t>108165</t>
  </si>
  <si>
    <t>819782</t>
  </si>
  <si>
    <t>15041</t>
  </si>
  <si>
    <t>819322</t>
  </si>
  <si>
    <t>819066</t>
  </si>
  <si>
    <t>70426</t>
  </si>
  <si>
    <t>455269</t>
  </si>
  <si>
    <t>366291</t>
  </si>
  <si>
    <t>365250</t>
  </si>
  <si>
    <t>107701</t>
  </si>
  <si>
    <t>33490</t>
  </si>
  <si>
    <t>404055</t>
  </si>
  <si>
    <t>70279</t>
  </si>
  <si>
    <t>108044</t>
  </si>
  <si>
    <t>818484</t>
  </si>
  <si>
    <t>4930</t>
  </si>
  <si>
    <t>366035</t>
  </si>
  <si>
    <t>366200</t>
  </si>
  <si>
    <t>364657</t>
  </si>
  <si>
    <t>403280</t>
  </si>
  <si>
    <t>4096</t>
  </si>
  <si>
    <t>817796</t>
  </si>
  <si>
    <t>13084</t>
  </si>
  <si>
    <t>13083</t>
  </si>
  <si>
    <t>70199</t>
  </si>
  <si>
    <t>14908</t>
  </si>
  <si>
    <t>817161</t>
  </si>
  <si>
    <t>365501</t>
  </si>
  <si>
    <t>33403</t>
  </si>
  <si>
    <t>816323</t>
  </si>
  <si>
    <t>816102</t>
  </si>
  <si>
    <t>402423</t>
  </si>
  <si>
    <t>1879256</t>
  </si>
  <si>
    <t>32815</t>
  </si>
  <si>
    <t>14544</t>
  </si>
  <si>
    <t>70071</t>
  </si>
  <si>
    <t>868</t>
  </si>
  <si>
    <t>14758</t>
  </si>
  <si>
    <t>815782</t>
  </si>
  <si>
    <t>4748</t>
  </si>
  <si>
    <t>105593</t>
  </si>
  <si>
    <t>1432</t>
  </si>
  <si>
    <t>33322</t>
  </si>
  <si>
    <t>848</t>
  </si>
  <si>
    <t>107504</t>
  </si>
  <si>
    <t>839</t>
  </si>
  <si>
    <t>814904</t>
  </si>
  <si>
    <t>401050</t>
  </si>
  <si>
    <t>69952</t>
  </si>
  <si>
    <t>364155</t>
  </si>
  <si>
    <t>3613</t>
  </si>
  <si>
    <t>397349</t>
  </si>
  <si>
    <t>813436</t>
  </si>
  <si>
    <t>12918</t>
  </si>
  <si>
    <t>392625</t>
  </si>
  <si>
    <t>69872</t>
  </si>
  <si>
    <t>4624</t>
  </si>
  <si>
    <t>107299</t>
  </si>
  <si>
    <t>812865</t>
  </si>
  <si>
    <t>14364</t>
  </si>
  <si>
    <t>13641</t>
  </si>
  <si>
    <t>13625</t>
  </si>
  <si>
    <t>12859</t>
  </si>
  <si>
    <t>396596</t>
  </si>
  <si>
    <t>812004</t>
  </si>
  <si>
    <t>363835</t>
  </si>
  <si>
    <t>4135</t>
  </si>
  <si>
    <t>107151</t>
  </si>
  <si>
    <t>811760</t>
  </si>
  <si>
    <t>14189</t>
  </si>
  <si>
    <t>363192</t>
  </si>
  <si>
    <t>69699</t>
  </si>
  <si>
    <t>13479</t>
  </si>
  <si>
    <t>4728</t>
  </si>
  <si>
    <t>362649</t>
  </si>
  <si>
    <t>3374</t>
  </si>
  <si>
    <t>395862</t>
  </si>
  <si>
    <t>69622</t>
  </si>
  <si>
    <t>810596</t>
  </si>
  <si>
    <t>12799</t>
  </si>
  <si>
    <t>107025</t>
  </si>
  <si>
    <t>810260</t>
  </si>
  <si>
    <t>810569</t>
  </si>
  <si>
    <t>3900</t>
  </si>
  <si>
    <t>4676</t>
  </si>
  <si>
    <t>13983</t>
  </si>
  <si>
    <t>809653</t>
  </si>
  <si>
    <t>13256</t>
  </si>
  <si>
    <t>362817</t>
  </si>
  <si>
    <t>395001</t>
  </si>
  <si>
    <t>13932</t>
  </si>
  <si>
    <t>362717</t>
  </si>
  <si>
    <t>753</t>
  </si>
  <si>
    <t>362690</t>
  </si>
  <si>
    <t>106855</t>
  </si>
  <si>
    <t>809407</t>
  </si>
  <si>
    <t>13839</t>
  </si>
  <si>
    <t>69488</t>
  </si>
  <si>
    <t>808851</t>
  </si>
  <si>
    <t>13135</t>
  </si>
  <si>
    <t>13814</t>
  </si>
  <si>
    <t>393658</t>
  </si>
  <si>
    <t>398401</t>
  </si>
  <si>
    <t>3167</t>
  </si>
  <si>
    <t>4631</t>
  </si>
  <si>
    <t>438549</t>
  </si>
  <si>
    <t>3274</t>
  </si>
  <si>
    <t>807976</t>
  </si>
  <si>
    <t>397694</t>
  </si>
  <si>
    <t>69388</t>
  </si>
  <si>
    <t>362226</t>
  </si>
  <si>
    <t>807734</t>
  </si>
  <si>
    <t>398396</t>
  </si>
  <si>
    <t>173373</t>
  </si>
  <si>
    <t>807401</t>
  </si>
  <si>
    <t>1248</t>
  </si>
  <si>
    <t>172626</t>
  </si>
  <si>
    <t>12971</t>
  </si>
  <si>
    <t>172935</t>
  </si>
  <si>
    <t>12666</t>
  </si>
  <si>
    <t>12669</t>
  </si>
  <si>
    <t>3136</t>
  </si>
  <si>
    <t>1881</t>
  </si>
  <si>
    <t>435138</t>
  </si>
  <si>
    <t>361736</t>
  </si>
  <si>
    <t>806300</t>
  </si>
  <si>
    <t>399027</t>
  </si>
  <si>
    <t>1222</t>
  </si>
  <si>
    <t>360841</t>
  </si>
  <si>
    <t>361444</t>
  </si>
  <si>
    <t>3041</t>
  </si>
  <si>
    <t>392198</t>
  </si>
  <si>
    <t>1186</t>
  </si>
  <si>
    <t>361209</t>
  </si>
  <si>
    <t>804902</t>
  </si>
  <si>
    <t>397168</t>
  </si>
  <si>
    <t>2925</t>
  </si>
  <si>
    <t>391690</t>
  </si>
  <si>
    <t>429664</t>
  </si>
  <si>
    <t>171121</t>
  </si>
  <si>
    <t>360685</t>
  </si>
  <si>
    <t>396491</t>
  </si>
  <si>
    <t>396349</t>
  </si>
  <si>
    <t>103639</t>
  </si>
  <si>
    <t>12519</t>
  </si>
  <si>
    <t>2834</t>
  </si>
  <si>
    <t>12497</t>
  </si>
  <si>
    <t>391002</t>
  </si>
  <si>
    <t>2806</t>
  </si>
  <si>
    <t>360413</t>
  </si>
  <si>
    <t>360425</t>
  </si>
  <si>
    <t>395721</t>
  </si>
  <si>
    <t>360160</t>
  </si>
  <si>
    <t>170387</t>
  </si>
  <si>
    <t>390579</t>
  </si>
  <si>
    <t>656</t>
  </si>
  <si>
    <t>390306</t>
  </si>
  <si>
    <t>359766</t>
  </si>
  <si>
    <t>395270</t>
  </si>
  <si>
    <t>390109</t>
  </si>
  <si>
    <t>169583</t>
  </si>
  <si>
    <t>103494</t>
  </si>
  <si>
    <t>103278</t>
  </si>
  <si>
    <t>11895</t>
  </si>
  <si>
    <t>544622</t>
  </si>
  <si>
    <t>1117</t>
  </si>
  <si>
    <t>389204</t>
  </si>
  <si>
    <t>4125437</t>
  </si>
  <si>
    <t>4126427</t>
  </si>
  <si>
    <t>4126434</t>
  </si>
  <si>
    <t>539488</t>
  </si>
  <si>
    <t>389512</t>
  </si>
  <si>
    <t>389705</t>
  </si>
  <si>
    <t>359335</t>
  </si>
  <si>
    <t>169010</t>
  </si>
  <si>
    <t>358824</t>
  </si>
  <si>
    <t>1093</t>
  </si>
  <si>
    <t>1090</t>
  </si>
  <si>
    <t>1083</t>
  </si>
  <si>
    <t>SERIDO ARTIGOS P/ RESTAURANTE LTDA - PP</t>
  </si>
  <si>
    <t>12934</t>
  </si>
  <si>
    <t>604</t>
  </si>
  <si>
    <t>394574</t>
  </si>
  <si>
    <t>358720</t>
  </si>
  <si>
    <t>Parcela_Pendente</t>
  </si>
  <si>
    <t>462509</t>
  </si>
  <si>
    <t>PAMELA DE OLIVEIRA RODRIGUES</t>
  </si>
  <si>
    <t>8 PARC-FIM 18/03/2026</t>
  </si>
  <si>
    <t>78176</t>
  </si>
  <si>
    <t>464699</t>
  </si>
  <si>
    <t>357545</t>
  </si>
  <si>
    <t>ID_Extrato_Bancario</t>
  </si>
  <si>
    <t>ID_Conta_Bancaria</t>
  </si>
  <si>
    <t>Nome_Conta_Bancaria</t>
  </si>
  <si>
    <t>Tipo_Credito_Debito</t>
  </si>
  <si>
    <t>Descricao_Transacao</t>
  </si>
  <si>
    <t>CREDITO</t>
  </si>
  <si>
    <t>TED-TRANSF ELET DISPON REMET.PLUXEE BENEFICIOS BR</t>
  </si>
  <si>
    <t>RECEBIMENTO FORNECEDOR ALELO INSTITUICAO DE PAGAMENTO S</t>
  </si>
  <si>
    <t>DEBITO</t>
  </si>
  <si>
    <t>TRANSF CC PARA CC PJ TEMPUS FUGIT PARTICIPACOES E. LT</t>
  </si>
  <si>
    <t>BLOQUEIO-ORDEM JUDICIAL OFICIO 20250043136462-00017</t>
  </si>
  <si>
    <t>TEMPUS FUGIT PARTICIPACOES E EMPREENDIMENTOS LTDA</t>
  </si>
  <si>
    <t>Tarifa Transf Bancaria Enviada</t>
  </si>
  <si>
    <t>Paulo Cesar Medeiros Eyzano</t>
  </si>
  <si>
    <t>MONICA BUASSALLI</t>
  </si>
  <si>
    <t>Kalvin Ozeas Afonso</t>
  </si>
  <si>
    <t>Cecilia Tsuyaco Araki Silva Ltda</t>
  </si>
  <si>
    <t>Emporio M &amp; L Comercio de Alimentos e Bebidas Ltda</t>
  </si>
  <si>
    <t>Vibel Comercio e Distribuicao de Vidros</t>
  </si>
  <si>
    <t>Ms Frangos Ltda</t>
  </si>
  <si>
    <t>Dtk Comercio de Alimentos Ltda</t>
  </si>
  <si>
    <t>Qualimais Distribuidora e Comercio de Be</t>
  </si>
  <si>
    <t>Rn Distribuidora de Utensilios Domestico</t>
  </si>
  <si>
    <t>W P P C Carnes Eireli Epp</t>
  </si>
  <si>
    <t>Ng27 Consultoria e Gestao Empr</t>
  </si>
  <si>
    <t>B. B. Distribuidora de Carnes Ltda</t>
  </si>
  <si>
    <t>Mario Pedro Feliciano Hortifru</t>
  </si>
  <si>
    <t>Ambev Sa</t>
  </si>
  <si>
    <t>Bgc Comercio de Utensilios para Bares e Restaurantes Ltda</t>
  </si>
  <si>
    <t>Laticinios Catupiry Ltda</t>
  </si>
  <si>
    <t>Hortifrutigranjeiro Rodrigues</t>
  </si>
  <si>
    <t>Crystalmixx-Gas Comercio e Manutencao De</t>
  </si>
  <si>
    <t>Estaff Solucoes Tecnologicas de Agenciam</t>
  </si>
  <si>
    <t>Multifrangos com Alim Ltda Me</t>
  </si>
  <si>
    <t>Cepel Comercio de Papeis e Emb</t>
  </si>
  <si>
    <t>TED-TRANSF ELET DISPON REMET.LIRIUM INDUSTRIA E C</t>
  </si>
  <si>
    <t>CIELO VDA DEBITO MASTER CIELO S.A - INSTITUICAO DE PAG</t>
  </si>
  <si>
    <t>VISA CREDITO IFOOD.COM AGENCIA DE RESTAURANTE</t>
  </si>
  <si>
    <t>TRANSFERENCIA PIX REM: IFOOD COM AGENCIA DE  06/08</t>
  </si>
  <si>
    <t>TRANSFERENCIA PIX REM: VR BenefIcios Serv Pr 06/08</t>
  </si>
  <si>
    <t>TRANSFERENCIA PIX REM: J. SONEGO ROCHA CONFE 06/08</t>
  </si>
  <si>
    <t>Bruna Bomfim de Souza</t>
  </si>
  <si>
    <t>Beatriz Rocha Apelian de Oliveira</t>
  </si>
  <si>
    <t>Jurandi da Silva</t>
  </si>
  <si>
    <t>Vanessa Macedo da Silva</t>
  </si>
  <si>
    <t>C Trade Comercio Ltda</t>
  </si>
  <si>
    <t>Lucio Salomone Jr</t>
  </si>
  <si>
    <t>Hugo Eneas Salomone</t>
  </si>
  <si>
    <t>Wew Importacao e Exportacao Lt</t>
  </si>
  <si>
    <t>Reginaldo Silva do Nascimento</t>
  </si>
  <si>
    <t>Sky Servicos de Banda Larga Ltda.</t>
  </si>
  <si>
    <t>Mercado Pago Instituicao de Pagamento Ltda</t>
  </si>
  <si>
    <t>Pagseguro Internet I.P. S.A.</t>
  </si>
  <si>
    <t>Pss - Central da Limpeza Ltda</t>
  </si>
  <si>
    <t>Marcos Silva do Nascimento 00753897547</t>
  </si>
  <si>
    <t>Fsm Fazenda Santa Margarida</t>
  </si>
  <si>
    <t>Porte Engenharia S L Ltda</t>
  </si>
  <si>
    <t>M. Barbosa dos Santos</t>
  </si>
  <si>
    <t>Mar Direto Poc Comercio de Pei</t>
  </si>
  <si>
    <t>Cristiano Candido Goncalves</t>
  </si>
  <si>
    <t>Machine Seguranca Patrimonial Ltda</t>
  </si>
  <si>
    <t>Forte Alim com Imp Ltda</t>
  </si>
  <si>
    <t>Laticinios Piramide Ltda</t>
  </si>
  <si>
    <t>Fg7 Comercio D B Eireli Epp</t>
  </si>
  <si>
    <t>Eau Distribuidora a M Ltda</t>
  </si>
  <si>
    <t>Rebal Comercial Ltda</t>
  </si>
  <si>
    <t>Wide Stock com e Rep Ltda</t>
  </si>
  <si>
    <t>KAMINO INSTITUICAO DE PAGAMENTO LTDA</t>
  </si>
  <si>
    <t>PIX Marketplace</t>
  </si>
  <si>
    <t>Tempus</t>
  </si>
  <si>
    <t>TED-TRANSF ELET DISPON REMET.TICKET SERVICOS SA</t>
  </si>
  <si>
    <t>VALOR TRANSF.JUDICIAL OFICIO 20250038654936-00001</t>
  </si>
  <si>
    <t>VALOR TRANSF.JUDICIAL OFICIO 20250038917487-00006</t>
  </si>
  <si>
    <t>TED-TRANSF ELET DISPON OFICIO 20250038654936-00001</t>
  </si>
  <si>
    <t>TED-TRANSF ELET DISPON OFICIO 20250038917487-00006</t>
  </si>
  <si>
    <t>BLOQUEIO-ORDEM JUDICIAL OFICIO 20250042609927-00013</t>
  </si>
  <si>
    <t>655 Bloqueio BacenJud-Cta Pre-paga</t>
  </si>
  <si>
    <t>RECEBIMENTO FORNECEDOR TICKET SERVICOS S A</t>
  </si>
  <si>
    <t>VALOR TRANSF.JUDICIAL OFICIO 20250039741459-00001</t>
  </si>
  <si>
    <t>VALOR TRANSF.JUDICIAL OFICIO 20250041093293-00001</t>
  </si>
  <si>
    <t>VALOR TRANSF.JUDICIAL OFICIO 20250041359553-00002</t>
  </si>
  <si>
    <t>VALOR TRANSF.JUDICIAL OFICIO 20250040008310-00004</t>
  </si>
  <si>
    <t>VALOR TRANSF.JUDICIAL OFICIO 20250039482642-00006</t>
  </si>
  <si>
    <t>VALOR TRANSF.JUDICIAL OFICIO 20250040281079-00001</t>
  </si>
  <si>
    <t>VALOR TRANSF.JUDICIAL OFICIO 20250041620002-00004</t>
  </si>
  <si>
    <t>VALOR TRANSF.JUDICIAL OFICIO 20250039195203-00002</t>
  </si>
  <si>
    <t>VALOR TRANSF.JUDICIAL OFICIO 20250040553990-00002</t>
  </si>
  <si>
    <t>TED-TRANSF ELET DISPON OFICIO 20250039741459-00001</t>
  </si>
  <si>
    <t>TED-TRANSF ELET DISPON OFICIO 20250041093293-00001</t>
  </si>
  <si>
    <t>TED-TRANSF ELET DISPON OFICIO 20250041359553-00002</t>
  </si>
  <si>
    <t>TED-TRANSF ELET DISPON OFICIO 20250040008310-00004</t>
  </si>
  <si>
    <t>TED-TRANSF ELET DISPON OFICIO 20250039482642-00006</t>
  </si>
  <si>
    <t>TED-TRANSF ELET DISPON OFICIO 20250040281079-00001</t>
  </si>
  <si>
    <t>TED-TRANSF ELET DISPON OFICIO 20250041620002-00004</t>
  </si>
  <si>
    <t>TED-TRANSF ELET DISPON OFICIO 20250039195203-00002</t>
  </si>
  <si>
    <t>TED-TRANSF ELET DISPON OFICIO 20250040553990-00002</t>
  </si>
  <si>
    <t>BLOQUEIO-ORDEM JUDICIAL</t>
  </si>
  <si>
    <t>655 Transferencia BacenJud</t>
  </si>
  <si>
    <t>655 Desbloqueio BacenJud</t>
  </si>
  <si>
    <t>BLOQUEIO-ORDEM JUDICIAL OFICIO 20250042346192-00010</t>
  </si>
  <si>
    <t>Marcio Moraes Leal</t>
  </si>
  <si>
    <t>Valdenir Jose de Lima</t>
  </si>
  <si>
    <t>Tarifa Pix Enviado-PJ</t>
  </si>
  <si>
    <t>Juarez Cesar Paim</t>
  </si>
  <si>
    <t>50.950.043 Ivanildo Sousa dos Santos</t>
  </si>
  <si>
    <t>Alex Martins de Freitas</t>
  </si>
  <si>
    <t>Anderson Costa de Farias</t>
  </si>
  <si>
    <t>Encarnacion Ruiz Serra</t>
  </si>
  <si>
    <t>Robson Moreira Rodrigues</t>
  </si>
  <si>
    <t>James Leonardo Dias da Silva</t>
  </si>
  <si>
    <t>Antonio Vitorino Filho</t>
  </si>
  <si>
    <t>Gildo Lima de Souza</t>
  </si>
  <si>
    <t>Fernando da Silva</t>
  </si>
  <si>
    <t>Israel Pereira da Cunha</t>
  </si>
  <si>
    <t>Sao Paulo Transporte S.A.</t>
  </si>
  <si>
    <t>VISA DEBITO IFOOD.COM AGENCIA DE RESTAURANTE</t>
  </si>
  <si>
    <t>MASTER CREDITO IFOOD.COM AGENCIA DE RESTAURANTE</t>
  </si>
  <si>
    <t>TRANSFERENCIA PIX REM: IFOOD COM AGENCIA DE  30/07</t>
  </si>
  <si>
    <t>TRANSFERENCIA PIX REM: VR BenefIcios Serv Pr 30/07</t>
  </si>
  <si>
    <t>TRANSFERENCIA PIX REM: MARLI GONCALVES SONEG 30/07</t>
  </si>
  <si>
    <t>BLOQUEIO-ORDEM JUDICIAL OFICIO 20250042077336-00015</t>
  </si>
  <si>
    <t>Porto Seguro Companhia de Seguros Gerais</t>
  </si>
  <si>
    <t>655 Bloq BacenJud-Cta Pre-paga</t>
  </si>
  <si>
    <t>Tarifa Transf Bancaria Enviada-Cta Pgto</t>
  </si>
  <si>
    <t>Andreia Santos Freitas Duarte</t>
  </si>
  <si>
    <t>Eshows Promocoes Artisticas Ltda</t>
  </si>
  <si>
    <t>Zahil Importadora Ltda</t>
  </si>
  <si>
    <t>Nova Comercial do Peixe Eireli</t>
  </si>
  <si>
    <t>Sociedade Agricola Cachoeira Limitada</t>
  </si>
  <si>
    <t>Rummenick Nogueira da Silva</t>
  </si>
  <si>
    <t>Restaurante Gome'S &amp; Sampaio'S Ltda</t>
  </si>
  <si>
    <t>Ronaldo Miguel Matos Duarte</t>
  </si>
  <si>
    <t>Aurora Alvorada Estacionamento e Lanchon</t>
  </si>
  <si>
    <t>Ministerio da Fazenda</t>
  </si>
  <si>
    <t>BLOQUEIO-ORDEM JUDICIAL OFICIO 20250041792002-00009</t>
  </si>
  <si>
    <t>BLOQUEIO-ORDEM JUDICIAL OFICIO 20250041620002-00004</t>
  </si>
  <si>
    <t>Ronit Benedito</t>
  </si>
  <si>
    <t>Manoel Luiz da Silva Pereira</t>
  </si>
  <si>
    <t>Allan Ferreira Borges</t>
  </si>
  <si>
    <t>Andreia Bezerra de Meneses</t>
  </si>
  <si>
    <t>Ana Cristina dos Santos</t>
  </si>
  <si>
    <t>Amanda Oliveira de Lima Fidelis</t>
  </si>
  <si>
    <t>Angela Cristina Fernandes Oliveira</t>
  </si>
  <si>
    <t>Carlos Augusto Vieira da Cruz</t>
  </si>
  <si>
    <t>Bruno Rosa de Jesus</t>
  </si>
  <si>
    <t>Edson Vitor da Silva</t>
  </si>
  <si>
    <t>Gabriel Figueredo de Frana</t>
  </si>
  <si>
    <t>Aparecido Arruda de Lucena</t>
  </si>
  <si>
    <t>Jonathan de Mello Martins</t>
  </si>
  <si>
    <t>Lucas Pereira Antunes</t>
  </si>
  <si>
    <t>Gustavo Silva de Souza</t>
  </si>
  <si>
    <t>Antonia Maria Julio Pereira</t>
  </si>
  <si>
    <t>Maria do Carmo Sotero de Souza</t>
  </si>
  <si>
    <t>Matheus Mussi de Oliveira</t>
  </si>
  <si>
    <t>Carlos Eduardo Sotillet lvarez</t>
  </si>
  <si>
    <t>Catia Geroncio Silvestre</t>
  </si>
  <si>
    <t>Clovis dos Santos Souza</t>
  </si>
  <si>
    <t>Leila Cristina da Silva Lima</t>
  </si>
  <si>
    <t>Gabriela Alves Santos</t>
  </si>
  <si>
    <t>Emanuela Tavares Barbosa</t>
  </si>
  <si>
    <t>Ismael Santos Silva</t>
  </si>
  <si>
    <t>Francisco Paulo Carneiro Santos</t>
  </si>
  <si>
    <t>Joseane Jesus Figueredo</t>
  </si>
  <si>
    <t>Fabiana Aparecida Lopes Brum</t>
  </si>
  <si>
    <t>Nelson Lukila Pendi</t>
  </si>
  <si>
    <t>Rafael Souza Delfino</t>
  </si>
  <si>
    <t>Jessica Juliana do Nascimento Matos</t>
  </si>
  <si>
    <t>Joelson Paulino</t>
  </si>
  <si>
    <t>Jose Marcos Viana</t>
  </si>
  <si>
    <t>Josenice da Costa Dantas</t>
  </si>
  <si>
    <t>Juliana Marques Rodrigues</t>
  </si>
  <si>
    <t>Luiza Aparecida Queregatte</t>
  </si>
  <si>
    <t>Marcia Cristina da Costa Piedade</t>
  </si>
  <si>
    <t>Ligia Goncalves da Costa</t>
  </si>
  <si>
    <t>Rosilda Alves Bezerra</t>
  </si>
  <si>
    <t>Valdenilson de Oliveira Melo</t>
  </si>
  <si>
    <t>Paulo Henrique da Silva Luz</t>
  </si>
  <si>
    <t>Raimundo Pedro Oliveira</t>
  </si>
  <si>
    <t>Maria Edileuza da Silva</t>
  </si>
  <si>
    <t>Manoel Antonio de Oliveira Matos</t>
  </si>
  <si>
    <t>Milena Marques Alves</t>
  </si>
  <si>
    <t>Silane Conceio da Mata Correia</t>
  </si>
  <si>
    <t>Paulo Eduardo Piazza de Castro</t>
  </si>
  <si>
    <t>Walter Adao Freitas Silva</t>
  </si>
  <si>
    <t>Karina Cristina Goncalves de Souza</t>
  </si>
  <si>
    <t>Alessandra  Lourenco da Silva</t>
  </si>
  <si>
    <t>Nathalia Santos Cabral</t>
  </si>
  <si>
    <t>TRANSFERENCIA PIX REM: VR BenefIcios Serv Pr 23/07</t>
  </si>
  <si>
    <t>BLOQUEIO-ORDEM JUDICIAL OFICIO 20250041525018-00003</t>
  </si>
  <si>
    <t>BLOQUEIO-ORDEM JUDICIAL OFICIO 20250041359553-00002</t>
  </si>
  <si>
    <t>BLOQUEIO-ORDEM JUDICIAL OFICIO 20250041262577-00005</t>
  </si>
  <si>
    <t>Armando Alves dos Santos</t>
  </si>
  <si>
    <t>Jaciel Pereira da Cunha</t>
  </si>
  <si>
    <t>Mayara dos Santos Mares</t>
  </si>
  <si>
    <t>BLOQUEIO-ORDEM JUDICIAL OFICIO 20250041093293-00001</t>
  </si>
  <si>
    <t>BLOQUEIO-ORDEM JUDICIAL OFICIO 20250040978246-00009</t>
  </si>
  <si>
    <t>TARIFA BANCARIA CestaEmpresarial2</t>
  </si>
  <si>
    <t>CAP-LAB INDUSTRIA E COMERCIO LTDA.</t>
  </si>
  <si>
    <t>Kamino Instituicao de Pagamento Ltda</t>
  </si>
  <si>
    <t>TRANSFERENCIA PIX REM: VR BenefIcios Serv Pr 16/07</t>
  </si>
  <si>
    <t>TRANSFERENCIA PIX REM: IFOOD COM AGENCIA DE  16/07</t>
  </si>
  <si>
    <t>TRANSFERENCIA PIX REM: TEMPUS FUGIT PARTICIP 16/07</t>
  </si>
  <si>
    <t>TARIFA BANCARIA VR.PARCIAL CestaEmpresarial2</t>
  </si>
  <si>
    <t>OPERACAO CAPITAL GIRO CONTR 015474753 PARC 039/057</t>
  </si>
  <si>
    <t>Fabio Nunes de Oliveira</t>
  </si>
  <si>
    <t>Brh Saude Ocupacional Ltda</t>
  </si>
  <si>
    <t>Macro Contabilidade e Consultoria Ltda.</t>
  </si>
  <si>
    <t>BLOQUEIO-ORDEM JUDICIAL OFICIO 20250040553990-00002</t>
  </si>
  <si>
    <t>Sindicato dos Empregados no Comercio Hoteleiro e Similares de Sao Paulo</t>
  </si>
  <si>
    <t>PAULO ANTONIO MARCHIORETO</t>
  </si>
  <si>
    <t>VALOR TRANSF.JUDICIAL OFICIO 20250039905822-00003</t>
  </si>
  <si>
    <t>TED-TRANSF ELET DISPON OFICIO 20250039905822-00003</t>
  </si>
  <si>
    <t>GASTOS CARTAO DE CREDITO</t>
  </si>
  <si>
    <t>JULIANA RIBEIRO MENDES</t>
  </si>
  <si>
    <t>TRANSFERENCIA PIX REM: IFOOD COM AGENCIA DE  09/07</t>
  </si>
  <si>
    <t>BLOQUEIO-ORDEM JUDICIAL OFICIO 20250040174281-00004</t>
  </si>
  <si>
    <t>BLOQUEIO-ORDEM JUDICIAL OFICIO 20250040281079-00001</t>
  </si>
  <si>
    <t>Secretaria Municipal da Fazenda</t>
  </si>
  <si>
    <t>CAPRICORNIO TEXTIL SA</t>
  </si>
  <si>
    <t>BLOQUEIO-ORDEM JUDICIAL OFICIO 20250040008310-00004</t>
  </si>
  <si>
    <t>Carolina Angel de Oliveira Marinho Sampaio</t>
  </si>
  <si>
    <t>Nilza Vanderley Borges Vicentini 06444183898</t>
  </si>
  <si>
    <t>BLOQUEIO-ORDEM JUDICIAL OFICIO 20250039905822-00003</t>
  </si>
  <si>
    <t>BLOQUEIO-ORDEM JUDICIAL OFICIO 20250039741459-00001</t>
  </si>
  <si>
    <t>Rubens Oliveira Andrade da Silva</t>
  </si>
  <si>
    <t>Casa dos Motores</t>
  </si>
  <si>
    <t>Headchef Assessoria de Seguranca dos Ali</t>
  </si>
  <si>
    <t>Psss Ltda</t>
  </si>
  <si>
    <t>Eletropaulo Metropolitana</t>
  </si>
  <si>
    <t>Casa de Carnes P.J.J.Ltda</t>
  </si>
  <si>
    <t>Plasticos Segantini Ltda</t>
  </si>
  <si>
    <t>Nestle Brasil Ltda</t>
  </si>
  <si>
    <t>Pix Env No Processado</t>
  </si>
  <si>
    <t>Heli de Oliveira Rodrigues</t>
  </si>
  <si>
    <t>Tuiuti P Coml Cobranca Lt Me</t>
  </si>
  <si>
    <t>Cg Food S Distr Alimentos Ltda</t>
  </si>
  <si>
    <t>Amil Assistencia Me</t>
  </si>
  <si>
    <t>Matriznew</t>
  </si>
  <si>
    <t>Mrcio Ferreira</t>
  </si>
  <si>
    <t>MASTER DEBITO IFOOD.COM AGENCIA DE RESTAURANTE</t>
  </si>
  <si>
    <t>TRANSFERENCIA PIX REM: VR BenefIcios Serv Pr 02/07</t>
  </si>
  <si>
    <t>TRANSFERENCIA PIX REM: IFOOD COM AGENCIA DE  02/07</t>
  </si>
  <si>
    <t>BLOQUEIO-ORDEM JUDICIAL OFICIO 20250039482642-00006</t>
  </si>
  <si>
    <t>TED-TRANSF ELET DISPON REMET.RAPPI BRASIL INTERME</t>
  </si>
  <si>
    <t>SINTO BRASIL PRODUTOS LIMITADA</t>
  </si>
  <si>
    <t>Wew Importacao e Exportacao Ltda</t>
  </si>
  <si>
    <t>Luiz Antonio Medeiros</t>
  </si>
  <si>
    <t>Tetracampeao</t>
  </si>
  <si>
    <t>Cepel com de P e Emb</t>
  </si>
  <si>
    <t>Printclean Solucoes Graficas</t>
  </si>
  <si>
    <t>Pgto Contas nao Processado</t>
  </si>
  <si>
    <t>Pagcerto Instituicao de Pagamento L</t>
  </si>
  <si>
    <t>Pgto nao Processado-Pgto Contas-Cta Pgto</t>
  </si>
  <si>
    <t>Nivaldo Alves Horas</t>
  </si>
  <si>
    <t>King Comercio e Importacao de Bebidas Ltda</t>
  </si>
  <si>
    <t>BLOQUEIO-ORDEM JUDICIAL OFICIO 20250039195203-00002</t>
  </si>
  <si>
    <t>Transferencia Bancaria Recebida-Cta Pgto</t>
  </si>
  <si>
    <t>BLOQUEIO-ORDEM JUDICIAL OFICIO 20250038917487-00006</t>
  </si>
  <si>
    <t>CARLOS RAFAEL F CASTILHO</t>
  </si>
  <si>
    <t>VISA ANTECIPACAO IFOOD.COM AGENCIA DE RESTAURANTE</t>
  </si>
  <si>
    <t>MASTER ANTECIPACAO IFOOD.COM AGENCIA DE RESTAURANTE</t>
  </si>
  <si>
    <t>TRANSFERENCIA PIX REM: IFOOD COM AGENCIA DE  25/06</t>
  </si>
  <si>
    <t>TRANSFERENCIA PIX REM: VR BenefIcios Serv Pr 25/06</t>
  </si>
  <si>
    <t>BLOQUEIO-ORDEM JUDICIAL OFICIO 20250038654936-00001</t>
  </si>
  <si>
    <t>Hallyson Rodrigo Gonalves Amorim</t>
  </si>
  <si>
    <t>Robson dos Santos</t>
  </si>
  <si>
    <t>Vinicius dos Santos Pereira</t>
  </si>
  <si>
    <t>BULGARELLI - SOCIEDADE DE ADVOGADOS</t>
  </si>
  <si>
    <t>Edineia</t>
  </si>
  <si>
    <t>Claudete Balardineli=Li</t>
  </si>
  <si>
    <t>Jesumina</t>
  </si>
  <si>
    <t>Edhemar</t>
  </si>
  <si>
    <t>Madir</t>
  </si>
  <si>
    <t>Edilson</t>
  </si>
  <si>
    <t>Patricia</t>
  </si>
  <si>
    <t>Iram</t>
  </si>
  <si>
    <t>Porco Feliz - Comercio de Carnes Ltda</t>
  </si>
  <si>
    <t>Hashtagtv Marketing e Publicidade S.A</t>
  </si>
  <si>
    <t>TRANSFERENCIA PIX REM: IFOOD COM AGENCIA DE  18/06</t>
  </si>
  <si>
    <t>TRANSFERENCIA PIX REM: VR BenefIcios Serv Pr 18/06</t>
  </si>
  <si>
    <t>Tempus Kamino</t>
  </si>
  <si>
    <t>Devolucao Pix Env-Conta Transacional</t>
  </si>
  <si>
    <t>Sfreg Lav Sec 3 Lavanderia e Tinturaria Alves Ltda</t>
  </si>
  <si>
    <t>Opus Consultoria e Pesquisa Ltda</t>
  </si>
  <si>
    <t>Pdo Alimentos e Comercio Ltda</t>
  </si>
  <si>
    <t>Associacao Brasileira de Bares</t>
  </si>
  <si>
    <t>Fablab I e S T Ltda</t>
  </si>
  <si>
    <t>Aromizy Locacao e Distribuicao Ltda</t>
  </si>
  <si>
    <t>Gelomaq Comercial e Industrial Ltda</t>
  </si>
  <si>
    <t>Pix Marketplace</t>
  </si>
  <si>
    <t>Gueratto Sociedade de Advogados</t>
  </si>
  <si>
    <t>M D Poc Delivery Eireli</t>
  </si>
  <si>
    <t>Ice4pros Fabrica de Gelo Ltda</t>
  </si>
  <si>
    <t>Deolinda dos Santos Freitas</t>
  </si>
  <si>
    <t>Sousa Quimica Prod e Manut Lav</t>
  </si>
  <si>
    <t>Dio Mio Gelato</t>
  </si>
  <si>
    <t>Arena Bebidas</t>
  </si>
  <si>
    <t>Kamino Processamento de Dados Ltda</t>
  </si>
  <si>
    <t>Dist Carnes Cant Ltda Epp</t>
  </si>
  <si>
    <t>TED-TRANSF ELET DISPON REMET.KAROLINE PINTO SILVA</t>
  </si>
  <si>
    <t>TRANSFERENCIA PIX REM: FABRICA DE BARES SERV 16/06</t>
  </si>
  <si>
    <t>OPERACAO CAPITAL GIRO CONTR 015474753 PARC 038/057</t>
  </si>
  <si>
    <t>Patricia Nakano Coelho de Souza</t>
  </si>
  <si>
    <t>PAULO E DE B FONSECA</t>
  </si>
  <si>
    <t>Edimar Moura Tartaglioni</t>
  </si>
  <si>
    <t>Telefonica Brasil S.A.</t>
  </si>
  <si>
    <t>Star Copias Comercio e Servicos Ltd</t>
  </si>
  <si>
    <t>Get In Tecnologia Sa</t>
  </si>
  <si>
    <t>Central de Carnes Tigrao Ltda</t>
  </si>
  <si>
    <t>Ripper Advogados Associados</t>
  </si>
  <si>
    <t>Bella Ipiranga Cafe e Restaurante Ltda</t>
  </si>
  <si>
    <t>Kelly Cristina Di Stefano</t>
  </si>
  <si>
    <t>Fabio Bensone</t>
  </si>
  <si>
    <t>COMPANHIA DE DESENVOLVIMENTO HABITACIONAL E URBANO DO ESTADO</t>
  </si>
  <si>
    <t>Officina do Vidro Arte e Artesanato Ltda</t>
  </si>
  <si>
    <t>Duo Comunica Ltda</t>
  </si>
  <si>
    <t>Sindicato dos Empregados no Comercio Hot</t>
  </si>
  <si>
    <t>Meat Hunter Distribuidora de A</t>
  </si>
  <si>
    <t>TRANSFERENCIA PIX REM: IFOOD COM AGENCIA DE  11/06</t>
  </si>
  <si>
    <t>TRANSFERENCIA PIX REM: VR BenefIcios Serv Pr 11/06</t>
  </si>
  <si>
    <t>ASSOCIACAO DISTRITAL DE ROTARIANOS ADR 4563</t>
  </si>
  <si>
    <t>Bartolomeu Martins Fernandes</t>
  </si>
  <si>
    <t>Promo Brindes Control</t>
  </si>
  <si>
    <t>Preshh Bar Ltda</t>
  </si>
  <si>
    <t>Vortex L S V Ltda</t>
  </si>
  <si>
    <t>Stemme Telecomunicacoes do Brasil Ltda.</t>
  </si>
  <si>
    <t>Distribuidora Cantaros B Ltda</t>
  </si>
  <si>
    <t>Ad Zupa Comercial Ltda</t>
  </si>
  <si>
    <t>Elizabeth Bispo 17087401807</t>
  </si>
  <si>
    <t>TERRACO DE SAO PAULO EVENTOS E RESTAURANTE LTDA</t>
  </si>
  <si>
    <t>Luiz Fernando Sontachi Pereira</t>
  </si>
  <si>
    <t>Sk Copiadora e Impressao Digital Ltda</t>
  </si>
  <si>
    <t>Zigpay Meios de Pagamentos Sa</t>
  </si>
  <si>
    <t>Ativa Comunicacoes E Eventos Ltda</t>
  </si>
  <si>
    <t>Denis dos Santos</t>
  </si>
  <si>
    <t>Btags Tecnologia Ltda</t>
  </si>
  <si>
    <t>J. a. dos Santos Hortifruti</t>
  </si>
  <si>
    <t>TRANSFERENCIA PIX REM: IFOOD COM AGENCIA DE  04/06</t>
  </si>
  <si>
    <t>TRANSFERENCIA PIX REM: VR BenefIcios Serv Pr 04/06</t>
  </si>
  <si>
    <t>48.323.712 Reginaldo Silva do Nascimento</t>
  </si>
  <si>
    <t>22.581.064 Tiago Hernandes Jardim</t>
  </si>
  <si>
    <t>FDB BAR NOVO COMERCIO E EVENTOS LTDA</t>
  </si>
  <si>
    <t>Edimara Simoni Alves 31448474884</t>
  </si>
  <si>
    <t>Cesar Donis Favato 35357353867</t>
  </si>
  <si>
    <t>Josenildo Mendes de Carvalho</t>
  </si>
  <si>
    <t>M. C. de Sousa Polimento de Marmores</t>
  </si>
  <si>
    <t>Secretaria do Governo Municipal</t>
  </si>
  <si>
    <t>Manoel Caires de Sousa</t>
  </si>
  <si>
    <t>TRANSFERENCIA PIX REM: IFOOD COM AGENCIA DE  28/05</t>
  </si>
  <si>
    <t>TRANSFERENCIA PIX REM: VR BenefIcios Serv Pr 28/05</t>
  </si>
  <si>
    <t>Passos</t>
  </si>
  <si>
    <t>Companhia de Gas de Sp Comgas</t>
  </si>
  <si>
    <t>Radio e Televisao Bandeirantes S.A.</t>
  </si>
  <si>
    <t>Solucoes Tecnicas Ambiental Ltda Epp</t>
  </si>
  <si>
    <t>TRANSFERENCIA PIX REM: NOURISHFLOW BRASIL LT 26/05</t>
  </si>
  <si>
    <t>Aline Silva Pereira</t>
  </si>
  <si>
    <t>Gilson Rodrigues Fernandes</t>
  </si>
  <si>
    <t>Invye Capital Ltda</t>
  </si>
  <si>
    <t>Simone Ap Amaral Santo</t>
  </si>
  <si>
    <t>Companhia de Saneamento Basico do Estado de Sao Paulo - Sabesp</t>
  </si>
  <si>
    <t>TED-TRANSF ELET DISPON REMET.VOETUR TURISMO E REP</t>
  </si>
  <si>
    <t>RECEBIMENTO FORNECEDOR BANCO BRADESCO SA</t>
  </si>
  <si>
    <t>Fernando Alves Pereira</t>
  </si>
  <si>
    <t>Pagamento de Contas</t>
  </si>
  <si>
    <t>Pagliotto Design e Comercio Ltda</t>
  </si>
  <si>
    <t>TRANSFERENCIA PIX REM: IFOOD COM AGENCIA DE  21/05</t>
  </si>
  <si>
    <t>TRANSFERENCIA PIX REM: VR BenefIcios Serv Pr 21/05</t>
  </si>
  <si>
    <t>Andra S A Electric Solutions</t>
  </si>
  <si>
    <t>M.d Poc Delivery Eireli</t>
  </si>
  <si>
    <t>Marcelo Cesar Rezende 15376989828</t>
  </si>
  <si>
    <t>Frigelar Comercio e Indus Ltda</t>
  </si>
  <si>
    <t>Dayhome Coml Ltda</t>
  </si>
  <si>
    <t>49.564.207 Denis dos Santos</t>
  </si>
  <si>
    <t>Na Frutos do Mar Ltda</t>
  </si>
  <si>
    <t>Impressao Artes Graficas Ltda</t>
  </si>
  <si>
    <t>Thiago Nascimento Silva Cruz</t>
  </si>
  <si>
    <t>OPERACAO CAPITAL GIRO CONTR 015474753 PARC 037/057</t>
  </si>
  <si>
    <t>TRANSFERENCIA PIX REM: TEMPUS FUGIT PARTICIP 15/05</t>
  </si>
  <si>
    <t>Tempus Fugit Participacoes E. Ltda</t>
  </si>
  <si>
    <t>TRANSFERENCIA PIX REM: IFOOD COM AGENCIA DE  14/05</t>
  </si>
  <si>
    <t>Orion Matos da Silva Junior Borrachas</t>
  </si>
  <si>
    <t>TRANSFERENCIA PIX REM: KAROLINE PINTO SILVA  12/05</t>
  </si>
  <si>
    <t>Sergio Fazio Santos</t>
  </si>
  <si>
    <t>Vr Connect</t>
  </si>
  <si>
    <t>Banco do Brasil S.a. - Setor Publico Rj</t>
  </si>
  <si>
    <t>TRANSFERENCIA PIX REM: IFOOD COM AGENCIA DE  07/05</t>
  </si>
  <si>
    <t>TRANSFERENCIA PIX REM: VR BenefIcios Serv Pr 07/05</t>
  </si>
  <si>
    <t>Mcr Fotos e Eventos</t>
  </si>
  <si>
    <t>Vieira Couto Comunicao Integrada e Audiovisual Ltda</t>
  </si>
  <si>
    <t>M  V  de Melo Frutos do Mar</t>
  </si>
  <si>
    <t>Comercio de Ferragens Acl</t>
  </si>
  <si>
    <t>Pastificio F Martins Industia e Comercio</t>
  </si>
  <si>
    <t>Tarifa Geracao Boleto-Cta Pgto</t>
  </si>
  <si>
    <t>TRANSFERENCIA PIX REM: Cielo Bank - KYC      05/05</t>
  </si>
  <si>
    <t>TRANSFERENCIA PIX REM: VR BenefIcios Serv Pr 30/04</t>
  </si>
  <si>
    <t>TRANSFERENCIA PIX REM: IFOOD COM AGENCIA DE  30/04</t>
  </si>
  <si>
    <t>Kalua Comunicacao e Servicos de Publicidade S.A.</t>
  </si>
  <si>
    <t>Carezzato Promo Ltda</t>
  </si>
  <si>
    <t>Cloudwalk Instituicao de Pagamento e Ser</t>
  </si>
  <si>
    <t>PAGTO ELETRON  COBRANCA 415232</t>
  </si>
  <si>
    <t>Sky Comercio de Produtos Alimenticios Lt</t>
  </si>
  <si>
    <t>TED-TRANSF ELET DISPON 10009916720205020004</t>
  </si>
  <si>
    <t>Keven Gabriel de Jesus Ascori</t>
  </si>
  <si>
    <t>Valter Santana Menezes</t>
  </si>
  <si>
    <t>Nubia Alves Santos</t>
  </si>
  <si>
    <t>Pagamento de Contas-Cta Pgto</t>
  </si>
  <si>
    <t>Pagbrasil Pagamentos Eletronicos Ltda</t>
  </si>
  <si>
    <t>Ambev S.A.</t>
  </si>
  <si>
    <t>TRANSFERENCIA PIX REM: IFOOD COM AGENCIA DE  23/04</t>
  </si>
  <si>
    <t>TRANSFERENCIA PIX REM: VR BenefIcios Serv Pr 23/04</t>
  </si>
  <si>
    <t>Wew Importacao Exportacao Ltda</t>
  </si>
  <si>
    <t>Edimar Moura Tartaglioni Servicos de Dedetizacao</t>
  </si>
  <si>
    <t>Edjane Dantas de Almeida Sousa</t>
  </si>
  <si>
    <t>Mariane Evangelista Martins de Souza</t>
  </si>
  <si>
    <t>Murillo Esthevez Martins de Lazzari</t>
  </si>
  <si>
    <t>VICTOR TAVARES DE CASTRO</t>
  </si>
  <si>
    <t>TRANSFERENCIA PIX REM: IFOOD COM AGENCIA DE  16/04</t>
  </si>
  <si>
    <t>TRANSFERENCIA PIX REM: VR BenefIcios Serv Pr 16/04</t>
  </si>
  <si>
    <t>OPERACAO CAPITAL GIRO CONTR 015474753 PARC 036/057</t>
  </si>
  <si>
    <t>Paramu Comercio R P a Ltda</t>
  </si>
  <si>
    <t>RECEBIMENTO FORNECEDOR BRADESCO ADM DE CONSORCIOS LTDA</t>
  </si>
  <si>
    <t>Ana Paula de Oliveira</t>
  </si>
  <si>
    <t>Fernando Araujo da Silva 01233527894</t>
  </si>
  <si>
    <t>DESBLOQ.ORDEM JUDICIAL OFICIO 20250032070373-00005</t>
  </si>
  <si>
    <t>Rafael Rofrigues Mendona</t>
  </si>
  <si>
    <t>VALOR TRANSF.JUDICIAL OFICIO 20250031836907-00004</t>
  </si>
  <si>
    <t>TED-TRANSF ELET DISPON OFICIO 20250031836907-00004</t>
  </si>
  <si>
    <t>BLOQUEIO-ORDEM JUDICIAL OFICIO 20250032070373-00005</t>
  </si>
  <si>
    <t>655 Transferencia BacenJud-Cta Pre-paga</t>
  </si>
  <si>
    <t>655 Desbloqueio BacenJud-Cta Pre-paga</t>
  </si>
  <si>
    <t>TRANSFERENCIA PIX REM: IFOOD COM AGENCIA DE  09/04</t>
  </si>
  <si>
    <t>TRANSFERENCIA PIX REM: VR BenefIcios Serv Pr 09/04</t>
  </si>
  <si>
    <t>VALOR TRANSF.JUDICIAL OFICIO 20250031539711-00005</t>
  </si>
  <si>
    <t>TED-TRANSF ELET DISPON OFICIO 20250031539711-00005</t>
  </si>
  <si>
    <t>BLOQUEIO-ORDEM JUDICIAL OFICIO 20250031836907-00004</t>
  </si>
  <si>
    <t>Josenice Costa Dantas</t>
  </si>
  <si>
    <t>VALOR TRANSF.JUDICIAL OFICIO 20250031273346-00006</t>
  </si>
  <si>
    <t>TED-TRANSF ELET DISPON OFICIO 20250031273346-00006</t>
  </si>
  <si>
    <t>BLOQUEIO-ORDEM JUDICIAL OFICIO 20250031539711-00005</t>
  </si>
  <si>
    <t>VALOR TRANSF.JUDICIAL OFICIO 20250030968671-00001</t>
  </si>
  <si>
    <t>TED-TRANSF ELET DISPON OFICIO 20250030968671-00001</t>
  </si>
  <si>
    <t>TRANSFERENCIA PIX REM: IFOOD COM AGENCIA DE  02/04</t>
  </si>
  <si>
    <t>TRANSFERENCIA PIX REM: VR BenefIcios Serv Pr 02/04</t>
  </si>
  <si>
    <t>BLOQUEIO-ORDEM JUDICIAL OFICIO 20250031273346-00006</t>
  </si>
  <si>
    <t>PAGTO ELETRON  COBRANCA NF 367825</t>
  </si>
  <si>
    <t>PAGTO ELETRON  COBRANCA NF 389021</t>
  </si>
  <si>
    <t>PAGTO ELETRON  COBRANCA NF 13215</t>
  </si>
  <si>
    <t>PAGTO ELETRON  COBRANCA NF 9123</t>
  </si>
  <si>
    <t>PAGTO ELETRON  COBRANCA NF 26158</t>
  </si>
  <si>
    <t>PAGTO ELETRON  COBRANCA NF 42293</t>
  </si>
  <si>
    <t>PAGTO ELETRON  COBRANCA NF 1312</t>
  </si>
  <si>
    <t>PAGTO ELETRON  COBRANCA NF 367667</t>
  </si>
  <si>
    <t>PAGTO ELETRON  COBRANCA NF 881147</t>
  </si>
  <si>
    <t>PAGTO ELETRON  COBRANCA NF 272535</t>
  </si>
  <si>
    <t>PAGTO ELETRON  COBRANCA NF 89731</t>
  </si>
  <si>
    <t>PAGTO ELETRON  COBRANCA NF 6720</t>
  </si>
  <si>
    <t>PAGTO ELETRON  COBRANCA PDO NF 36082</t>
  </si>
  <si>
    <t>PAGTO ELETRON  COBRANCA NF 36579</t>
  </si>
  <si>
    <t>PAGTO ELETRON  COBRANCA NF 36556</t>
  </si>
  <si>
    <t>PAGTO ELETRON  COBRANCA NF 367729</t>
  </si>
  <si>
    <t>PAGTO ELETRON  COBRANCA NF 26170</t>
  </si>
  <si>
    <t>PAGTO ELETRON  COBRANCA NF 26142</t>
  </si>
  <si>
    <t>PAGTO ELETRON  COBRANCA NF 36590</t>
  </si>
  <si>
    <t>PAGTO ELETRON  COBRANCA NF 398160</t>
  </si>
  <si>
    <t>PAGTO ELETRON  COBRANCA NF 13201</t>
  </si>
  <si>
    <t>PAGTO ELETRON  COBRANCA NF 5439</t>
  </si>
  <si>
    <t>PAGTO ELETRON  COBRANCA NF 389035</t>
  </si>
  <si>
    <t>PAGTO ELETRON  COBRANCA NF 367807</t>
  </si>
  <si>
    <t>PAGTO ELETRON  COBRANCA NF 236830</t>
  </si>
  <si>
    <t>PAGTO ELETRON  COBRANCA NF 53575</t>
  </si>
  <si>
    <t>PAGTO ELETRON  COBRANCA NF 2245</t>
  </si>
  <si>
    <t>PAGTO ELETRON  COBRANCA NF 881162</t>
  </si>
  <si>
    <t>PAGTO ELETRON  COBRANCA NF 881161</t>
  </si>
  <si>
    <t>PAGTO ELETRON  COBRANCA PSS NF 1307</t>
  </si>
  <si>
    <t>PAGTO ELETRON  COBRANCA NF 238246</t>
  </si>
  <si>
    <t>PAGTO ELETRON  COBRANCA NF 95046</t>
  </si>
  <si>
    <t>PAGTO ELETRON  COBRANCA NF 363352</t>
  </si>
  <si>
    <t>PAGTO ELETRON  COBRANCA NF 388919</t>
  </si>
  <si>
    <t>PAGTO ELETRON  COBRANCA NF 363354</t>
  </si>
  <si>
    <t>PAGTO ELETRON  COBRANCA NF 259</t>
  </si>
  <si>
    <t>PAGTO ELETRON  COBRANCA NF 363353</t>
  </si>
  <si>
    <t>PAGTO ELETRON  COBRANCA ESTAFF 538540988</t>
  </si>
  <si>
    <t>PAGTO ELETRON  COBRANCA NF 388902</t>
  </si>
  <si>
    <t>PAGTO ELETRON  COBRANCA NF 389020</t>
  </si>
  <si>
    <t>PAGTO ELETRON  COBRANCA NF 71785</t>
  </si>
  <si>
    <t>PAGTO ELETRON  COBRANCA NF 115998</t>
  </si>
  <si>
    <t>PAGTO ELETRON  COBRANCA NF 585901</t>
  </si>
  <si>
    <t>PAGTO ELETRON  COBRANCA NF 75864</t>
  </si>
  <si>
    <t>PAGTO ELETRON  COBRANCA NF 443477</t>
  </si>
  <si>
    <t>PAGTO ELETRON  COBRANCA NF 75788</t>
  </si>
  <si>
    <t>PAGTO ELETRON  COBRANCA NF 25451</t>
  </si>
  <si>
    <t>PAGTO ELETRON  COBRANCA NF 582480</t>
  </si>
  <si>
    <t>PAGTO ELETRON  COBRANCA NF 442853</t>
  </si>
  <si>
    <t>PAGTO ELETRON  COBRANCA NF 75660</t>
  </si>
  <si>
    <t>CONTA DE AGUA E ESGOTO INTERNET --SABESP/SP</t>
  </si>
  <si>
    <t>Transf entre Contas-Favorecido</t>
  </si>
  <si>
    <t>Zeon Refrigeracao Ltda</t>
  </si>
  <si>
    <t>VENDA CARTAO DE CREDITO</t>
  </si>
  <si>
    <t>VALOR TRANSF.JUDICIAL OFICIO 20250030730091-00004</t>
  </si>
  <si>
    <t>TRANSFERENCIA PIX REM: TEMPUS FUGIT PARTICIP 31/03</t>
  </si>
  <si>
    <t>TED-TRANSF ELET DISPON OFICIO 20250030730091-00004</t>
  </si>
  <si>
    <t>BLOQUEIO-ORDEM JUDICIAL OFICIO 20250030968671-00001</t>
  </si>
  <si>
    <t>VALOR TRANSF.JUDICIAL OFICIO 20250030434024-00005</t>
  </si>
  <si>
    <t>CIELO AMEX CIELO S.A - INSTITUICAO DE PAG</t>
  </si>
  <si>
    <t>TED-TRANSF ELET DISPON OFICIO 20250030434024-00005</t>
  </si>
  <si>
    <t>TRANSFERENCIA PIX REM: TEMPUS FUGIT PARTICIP 27/03</t>
  </si>
  <si>
    <t>BLOQUEIO-ORDEM JUDICIAL OFICIO 20250030730091-00004</t>
  </si>
  <si>
    <t>TRANSFERENCIA PIX REM: VR BenefIcios Serv Pr 26/03</t>
  </si>
  <si>
    <t>TRANSFERENCIA PIX REM: IFOOD COM AGENCIA DE  26/03</t>
  </si>
  <si>
    <t>TRANSFERENCIA PIX REM: FABRICA DE BARES MORU 26/03</t>
  </si>
  <si>
    <t>PAGTO ELETRON  COBRANCA CASA DE CARNES PJJ NF 42231</t>
  </si>
  <si>
    <t>PAGTO ELETRON  COBRANCA PDO NF 35761</t>
  </si>
  <si>
    <t>PAGTO ELETRON  COBRANCA HORTICLEAN NF 26084</t>
  </si>
  <si>
    <t>PAGTO ELETRON  COBRANCA PDO NF 35820</t>
  </si>
  <si>
    <t>PAGTO ELETRON  COBRANCA CG FOODS NF 144124</t>
  </si>
  <si>
    <t>PAGTO ELETRON  COBRANCA BB CARNES NF 388461</t>
  </si>
  <si>
    <t>PAGTO ELETRON  COBRANCA CECILIA NF 367311</t>
  </si>
  <si>
    <t>PAGTO ELETRON  COBRANCA MO POC NF 89631</t>
  </si>
  <si>
    <t>PAGTO ELETRON  COBRANCA NESTLE NF 5242911</t>
  </si>
  <si>
    <t>PAGTO ELETRON  COBRANCA J A DOS SANTOS NF 36500</t>
  </si>
  <si>
    <t>PAGTO ELETRON  COBRANCA M V DE MELO NF 8649</t>
  </si>
  <si>
    <t>PAGTO ELETRON  COBRANCA CG FOODS NF 144016</t>
  </si>
  <si>
    <t>PAGTO ELETRON  COBRANCA FORTE ALIM NF 301754</t>
  </si>
  <si>
    <t>PAGTO ELETRON  COBRANCA J A DOS SANTOS NF 36516</t>
  </si>
  <si>
    <t>PAGTO ELETRON  COBRANCA HORTIFRUTI DO CHEF NF 26077</t>
  </si>
  <si>
    <t>PAGTO ELETRON  COBRANCA MAR DIRETO NF 94466</t>
  </si>
  <si>
    <t>PAGTO ELETRON  COBRANCA KALUA NF 50495</t>
  </si>
  <si>
    <t>PAGTO ELETRON  COBRANCA CECILIA NF 367391</t>
  </si>
  <si>
    <t>PAGTO ELETRON  COBRANCA HORTICLEAN NF 26092</t>
  </si>
  <si>
    <t>PAGTO ELETRON  COBRANCA CEPEL NF 236292</t>
  </si>
  <si>
    <t>PAGTO ELETRON  COBRANCA LATICINIOS CATUPIRY NF 1636709</t>
  </si>
  <si>
    <t>PAGTO ELETRON  COBRANCA PSS NF 1257</t>
  </si>
  <si>
    <t>PAGTO ELETRON  COBRANCA MULTIFRANGOS NF 879969</t>
  </si>
  <si>
    <t>PAGTO ELETRON  COBRANCA WPP COM NF 71693</t>
  </si>
  <si>
    <t>PAGTO ELETRON  COBRANCA NESTLE</t>
  </si>
  <si>
    <t>PAGTO ELETRON  COBRANCA FG7 NF 582480</t>
  </si>
  <si>
    <t>PAGTO ELETRON  COBRANCA LATICINIOS PIRAMIDE NF 75788</t>
  </si>
  <si>
    <t>PAGTO ELETRON  COBRANCA KING COM NF 115666</t>
  </si>
  <si>
    <t>PAGTO ELETRON  COBRANCA BB CARNES NF 387711</t>
  </si>
  <si>
    <t>PAGTO ELETRON  COBRANCA EMPORIO MEL NF 442853</t>
  </si>
  <si>
    <t>Veridiana Gomes</t>
  </si>
  <si>
    <t>VALOR TRANSF.JUDICIAL OFICIO 20250030064035-00002</t>
  </si>
  <si>
    <t>TED-TRANSF ELET DISPON OFICIO 20250030064035-00002</t>
  </si>
  <si>
    <t>Andrea Santana da Silva Moura</t>
  </si>
  <si>
    <t>Renaldo Correa Junior</t>
  </si>
  <si>
    <t>Erika de Paula Alves Novais</t>
  </si>
  <si>
    <t>TRANSFERENCIA PIX REM: TEMPUS FUGIT PARTICIP 24/03</t>
  </si>
  <si>
    <t>PAGTO ELETRON  COBRANCA KING COM NF 115818</t>
  </si>
  <si>
    <t>PAGTO ELETRON  COBRANCA CECILIA NF 367103</t>
  </si>
  <si>
    <t>PAGTO ELETRON  COBRANCA PARAMU NF 13035</t>
  </si>
  <si>
    <t>PAGTO ELETRON  COBRANCA J A DOS SANTOS NF 3461</t>
  </si>
  <si>
    <t>PAGTO ELETRON  COBRANCA HORTICLEAN NF 26043</t>
  </si>
  <si>
    <t>PAGTO ELETRON  COBRANCA LATICINIOS CATUPIRY NF 1634602</t>
  </si>
  <si>
    <t>PAGTO ELETRON  COBRANCA AMBEV NF 346673</t>
  </si>
  <si>
    <t>PAGTO ELETRON  COBRANCA AMBEV NF 347171</t>
  </si>
  <si>
    <t>PAGTO ELETRON  COBRANCA AMBEV NF 342759</t>
  </si>
  <si>
    <t>PAGTO ELETRON  COBRANCA AMBEV NF 344579</t>
  </si>
  <si>
    <t>PAGTO ELETRON  COBRANCA AMBEV NF 344578</t>
  </si>
  <si>
    <t>PAGTO ELETRON  COBRANCA HASHTAGTV NF 10868</t>
  </si>
  <si>
    <t>BLOQUEIO-ORDEM JUDICIAL OFICIO 20250030434024-00005</t>
  </si>
  <si>
    <t>Jessica Bonocore da Silva</t>
  </si>
  <si>
    <t>Marlia Jos Silva de Melo</t>
  </si>
  <si>
    <t>VALOR TRANSF.JUDICIAL OFICIO 20250029867223-00006</t>
  </si>
  <si>
    <t>TED-TRANSF ELET DISPON OFICIO 20250029867223-00006</t>
  </si>
  <si>
    <t>BLOQUEIO-ORDEM JUDICIAL OFICIO 20250030064035-00002</t>
  </si>
  <si>
    <t>PAGTO ELETRON  COBRANCA PDO NF 35558</t>
  </si>
  <si>
    <t>PAGTO ELETRON  COBRANCA MS FRANGOS NF 2492</t>
  </si>
  <si>
    <t>PAGTO ELETRON  COBRANCA AROMIZY NF 29081</t>
  </si>
  <si>
    <t>PAGTO ELETRON  COBRANCA ICE4 NF 75382</t>
  </si>
  <si>
    <t>PAGTO ELETRON  COBRANCA CG FOODS NF 143653</t>
  </si>
  <si>
    <t>PAGTO ELETRON  COBRANCA FABLAB NF 62</t>
  </si>
  <si>
    <t>PAGTO ELETRON  COBRANCA FORTE ALI NF 300770</t>
  </si>
  <si>
    <t>PAGTO ELETRON  COBRANCA MARIO PEDRO NF 431376</t>
  </si>
  <si>
    <t>PAGTO ELETRON  COBRANCA HORTIFRUTI NF 26011</t>
  </si>
  <si>
    <t>PAGTO ELETRON  COBRANCA GELOMAQ NF 2821-144</t>
  </si>
  <si>
    <t>PAGTO ELETRON  COBRANCA VORTEX NF 58</t>
  </si>
  <si>
    <t>PAGTO ELETRON  COBRANCA CECILIA NF 366932</t>
  </si>
  <si>
    <t>PAGTO ELETRON  COBRANCA CEPEL NF 235848</t>
  </si>
  <si>
    <t>PAGTO ELETRON  COBRANCA EAU NF 235944</t>
  </si>
  <si>
    <t>PAGTO ELETRON  COBRANCA MARCOS SILVA NF 245</t>
  </si>
  <si>
    <t>PAGTO ELETRON  COBRANCA ABRASEL 126181</t>
  </si>
  <si>
    <t>PAGTO ELETRONICO TRIBUTO INTERNET --RECEITA FEDERAL/SP</t>
  </si>
  <si>
    <t>VALOR TRANSF.JUDICIAL OFICIO 20250029623491-00005</t>
  </si>
  <si>
    <t>TRANSFERENCIA PIX REM: IFOOD COM AGENCIA DE  19/03</t>
  </si>
  <si>
    <t>TRANSFERENCIA PIX REM: VR BenefIcios Serv Pr 19/03</t>
  </si>
  <si>
    <t>TED-TRANSF ELET DISPON OFICIO 20250029623491-00005</t>
  </si>
  <si>
    <t>BLOQUEIO-ORDEM JUDICIAL OFICIO 20250029867223-00006</t>
  </si>
  <si>
    <t>MORA CAPITAL DE GIRO</t>
  </si>
  <si>
    <t>Remunerao-Cta Pgto</t>
  </si>
  <si>
    <t>VALOR TRANSF.JUDICIAL OFICIO 20250029368373-00004</t>
  </si>
  <si>
    <t>PAGTO ELETRON  COBRANCA FG7 NF 576793</t>
  </si>
  <si>
    <t>PAGTO ELETRON  COBRANCA DEOLINDA NF 1647</t>
  </si>
  <si>
    <t>PAGTO ELETRON  COBRANCA CG FOODS NF 143401</t>
  </si>
  <si>
    <t>PAGTO ELETRON  COBRANCA DANCHA COM NF 18173</t>
  </si>
  <si>
    <t>PAGTO ELETRON  COBRANCA NF 36410</t>
  </si>
  <si>
    <t>PAGTO ELETRON  COBRANCA MAR DIRETO NF 4884</t>
  </si>
  <si>
    <t>PAGTO ELETRON  COBRANCA WIDE SATOCK NF 396991</t>
  </si>
  <si>
    <t>PAGTO ELETRON  COBRANCA KAMINO NF 3701</t>
  </si>
  <si>
    <t>PAGTO ELETRON  COBRANCA CECILIA NF 366852</t>
  </si>
  <si>
    <t>PAGTO ELETRON  COBRANCA FORTE ALIMENTOS NF 300510</t>
  </si>
  <si>
    <t>PAGTO ELETRON  COBRANCA AURORA ALVORADA NF 0325</t>
  </si>
  <si>
    <t>PAGTO ELETRON  COBRANCA EAU NF 235412</t>
  </si>
  <si>
    <t>PAGTO ELETRON  COBRANCA DIST CANTAROS NF 2234</t>
  </si>
  <si>
    <t>PAGTO ELETRON  COBRANCA J A DOS SANTOS NF 36417</t>
  </si>
  <si>
    <t>PAGTO ELETRON  COBRANCA HORTICLEAN NF 25991</t>
  </si>
  <si>
    <t>PAGTO ELETRON  COBRANCA HEADCHEF NF 1162</t>
  </si>
  <si>
    <t>PAGTO ELETRON  COBRANCA MAR DIRETO NF 94073</t>
  </si>
  <si>
    <t>PAGTO ELETRON  COBRANCA MARCOS SILVA NF 241</t>
  </si>
  <si>
    <t>PAGTO ELETRON  COBRANCA PSS NF 1224</t>
  </si>
  <si>
    <t>PAGTO ELETRON  COBRANCA WPP COM NF 71595</t>
  </si>
  <si>
    <t>PAGTO ELETRON  COBRANCA MULTIFRANGOS NF 878255</t>
  </si>
  <si>
    <t>PAGTO ELETRON  COBRANCA ESTAFF 531896561</t>
  </si>
  <si>
    <t>PAGTO ELETRON  COBRANCA EMPORIO MEL NF 442053</t>
  </si>
  <si>
    <t>PAGTO ELETRON  COBRANCA EMPORIO MEL NF 441214</t>
  </si>
  <si>
    <t>PAGTO ELETRON  COBRANCA LATICINIOS PIRAMIDE NF 75660</t>
  </si>
  <si>
    <t>PAGTO ELETRON  COBRANCA LATICINIOS PIRAMIDE NF 25791</t>
  </si>
  <si>
    <t>PAGTO ELETRON  COBRANCA DTK NF 24881</t>
  </si>
  <si>
    <t>PAGTO ELETRON  COBRANCA GUERATO SOC DE ADVOGADOS 2069690</t>
  </si>
  <si>
    <t>PAGTO ELETRON  COBRANCA DEOLINDA NF 1646</t>
  </si>
  <si>
    <t>TED-TRANSF ELET DISPON OFICIO 20250029368373-00004</t>
  </si>
  <si>
    <t>MORA CAPITAL DE GIRO CONTR 015474753 PARC 035/057</t>
  </si>
  <si>
    <t>BLOQUEIO-ORDEM JUDICIAL OFICIO 20250029623491-00005</t>
  </si>
  <si>
    <t>VALOR TRANSF.JUDICIAL OFICIO 20250028960497-00002</t>
  </si>
  <si>
    <t>PAGTO ELETRON  COBRANCA RCS NF 9017</t>
  </si>
  <si>
    <t>PAGTO ELETRON  COBRANCA EMPORIO MEL NF 441680</t>
  </si>
  <si>
    <t>PAGTO ELETRON  COBRANCA FG7 NF 575525</t>
  </si>
  <si>
    <t>PAGTO ELETRON  COBRANCA J A DOS SANTOS NF 36394</t>
  </si>
  <si>
    <t>PAGTO ELETRON  COBRANCA FG7 NF 575195</t>
  </si>
  <si>
    <t>PAGTO ELETRON  COBRANCA LATICINIOS PIRAMIDE NF 75633</t>
  </si>
  <si>
    <t>PAGTO ELETRON  COBRANCA MULTIFRANGOS NF 877708</t>
  </si>
  <si>
    <t>PAGTO ELETRON  COBRANCA HORTICLEAN NF 25969</t>
  </si>
  <si>
    <t>PAGTO ELETRON  COBRANCA GELOMAQ NF 21162</t>
  </si>
  <si>
    <t>TED-TRANSF ELET DISPON OFICIO 20250028960497-00002</t>
  </si>
  <si>
    <t>BLOQUEIO-ORDEM JUDICIAL OFICIO 20250029368373-00004</t>
  </si>
  <si>
    <t>VALOR TRANSF.JUDICIAL OFICIO 20250028618961-00001</t>
  </si>
  <si>
    <t>TRANSFERENCIA PIX REM: VR BenefIcios Serv Pr 12/03</t>
  </si>
  <si>
    <t>TRANSFERENCIA PIX REM: IFOOD COM AGENCIA DE  12/03</t>
  </si>
  <si>
    <t>PAGTO ELETRON  COBRANCA RIACHUELO NF 5380</t>
  </si>
  <si>
    <t>PAGTO ELETRON  COBRANCA BETEL NF 707</t>
  </si>
  <si>
    <t>PAGTO ELETRON  COBRANCA J A DOS SANTOS NF 36371</t>
  </si>
  <si>
    <t>PAGTO ELETRON  COBRANCA KING COM NF 15525</t>
  </si>
  <si>
    <t>PAGTO ELETRON  COBRANCA CASA DE CARNES PJJ NF 42129</t>
  </si>
  <si>
    <t>PAGTO ELETRON  COBRANCA MD POC NF 89523</t>
  </si>
  <si>
    <t>PAGTO ELETRON  COBRANCA FORTE ALIM NF 299639</t>
  </si>
  <si>
    <t>PAGTO ELETRON  COBRANCA FORTE ALIM NF 299640</t>
  </si>
  <si>
    <t>PAGTO ELETRON  COBRANCA MAR DIRETO NF 93756</t>
  </si>
  <si>
    <t>PAGTO ELETRON  COBRANCA CECILIA TSUYACO NF 366509</t>
  </si>
  <si>
    <t>PAGTO ELETRON  COBRANCA KINF COM NF 115523</t>
  </si>
  <si>
    <t>PAGTO ELETRON  COBRANCA HORTICLEAN NF 25948</t>
  </si>
  <si>
    <t>PAGTO ELETRON  COBRANCA CEPEL NF 235469</t>
  </si>
  <si>
    <t>PAGTO ELETRON  COBRANCA MULTIFRANGOS NF 877209</t>
  </si>
  <si>
    <t>PAGTO ELETRON  COBRANCA MULTIFRANGOS NF 877208</t>
  </si>
  <si>
    <t>PAGTO ELETRON  COBRANCA PSS NF 1183</t>
  </si>
  <si>
    <t>PAGTO ELETRON  COBRANCA MARCOS NF 237</t>
  </si>
  <si>
    <t>PAGTO ELETRON  COBRANCA BB CARNES NF 387320</t>
  </si>
  <si>
    <t>PAGTO ELETRON  COBRANCA BB CARNES NF 386846</t>
  </si>
  <si>
    <t>PAGTO ELETRON  COBRANCA LATICINIOS PIRAMIDE NF 75484</t>
  </si>
  <si>
    <t>TED-TRANSF ELET DISPON OFICIO 20250028618961-00001</t>
  </si>
  <si>
    <t>TARIFA BANCARIA TRANSF PGTO PIX</t>
  </si>
  <si>
    <t>BLOQUEIO-ORDEM JUDICIAL OFICIO 20250028960497-00002</t>
  </si>
  <si>
    <t>Rudnei Rodrigues Lima</t>
  </si>
  <si>
    <t>CIELO VDA CREDITO MASTER CIELO S.A - INSTITUICAO DE PAG</t>
  </si>
  <si>
    <t>PAGTO ELETRON  COBRANCA CECILIA TSUYACO NF 366354</t>
  </si>
  <si>
    <t>PAGTO ELETRON  COBRANCA PORCO FELIZ NF 568583</t>
  </si>
  <si>
    <t>PAGTO ELETRON  COBRANCA STEMME NF 7545</t>
  </si>
  <si>
    <t>PAGTO ELETRON  COBRANCA J A DOS SANTOS NF 36334</t>
  </si>
  <si>
    <t>PAGTO ELETRON  COBRANCA PRESH NF 512481124</t>
  </si>
  <si>
    <t>PAGTO ELETRON  COBRANCA J A DOS SANTOS NF 36330</t>
  </si>
  <si>
    <t>PAGTO ELETRON  COBRANCA NOVA COMERCIAL NF 22845</t>
  </si>
  <si>
    <t>PAGTO ELETRON  COBRANCA MURILLO NF 1876</t>
  </si>
  <si>
    <t>PAGTO ELETRON  COBRANCA AMBEV NF 316769</t>
  </si>
  <si>
    <t>PAGTO ELETRON  COBRANCA HORTICLEAN NF 25919</t>
  </si>
  <si>
    <t>PAGTO ELETRON  COBRANCA HORTICLEAN NF 25911</t>
  </si>
  <si>
    <t>PAGTO ELETRON  COBRANCA CRYSTALMIX NF 24838</t>
  </si>
  <si>
    <t>PAGTO ELETRON  COBRANCA AMBEV NF 316768</t>
  </si>
  <si>
    <t>PAGTO ELETRON  COBRANCA AMBEV NF 20743</t>
  </si>
  <si>
    <t>PAGTO ELETRON  COBRANCA MURILLO NF 1879</t>
  </si>
  <si>
    <t>PAGTO ELETRON  COBRANCA MAR DIRETO NF 93558</t>
  </si>
  <si>
    <t>PAGTO ELETRON  COBRANCA AMBEV NF 20745</t>
  </si>
  <si>
    <t>PAGTO ELETRON  COBRANCA AMBEV NF 20744</t>
  </si>
  <si>
    <t>PAGTO ELETRON  COBRANCA LATICINIOS CATUPIRY</t>
  </si>
  <si>
    <t>PAGTO ELETRON  COBRANCA DTK NF 23899</t>
  </si>
  <si>
    <t>PAGTO ELETRON  COBRANCA AMBEV NF 319109</t>
  </si>
  <si>
    <t>PAGTO ELETRON  COBRANCA AMBEV NF 314334</t>
  </si>
  <si>
    <t>PAGTO ELETRON  COBRANCA AMBEV NF 316767</t>
  </si>
  <si>
    <t>PAGTO ELETRON  COBRANCA ESHOWS 521914175</t>
  </si>
  <si>
    <t>PAGTO ELETRON  COBRANCA ACORDO SAVOY 727,28</t>
  </si>
  <si>
    <t>PAGTO ELETRON  COBRANCA ACORDO SAVOY 1500,65</t>
  </si>
  <si>
    <t>PAGTO ELETRON  COBRANCA ACORDO SAVOY 15082.83</t>
  </si>
  <si>
    <t>PAGTO ELETRON  COBRANCA ACORDO SAVOY 15485,38</t>
  </si>
  <si>
    <t>Murilo Bertinato Marques</t>
  </si>
  <si>
    <t>Bierturm Projeto Venda e Assistencia Tecnica em Equip Refrigeracao Ltda</t>
  </si>
  <si>
    <t>VALOR TRANSF.JUDICIAL OFICIO 20250028425917-00004</t>
  </si>
  <si>
    <t>PAGTO ELETRON  COBRANCA M BARBOSA NF 8979</t>
  </si>
  <si>
    <t>PAGTO ELETRON  COBRANCA CECILIA TSUYACO NF 366296</t>
  </si>
  <si>
    <t>PAGTO ELETRON  COBRANCA PDO NF 35192</t>
  </si>
  <si>
    <t>PAGTO ELETRON  COBRANCA ICE4 NF 74836</t>
  </si>
  <si>
    <t>PAGTO ELETRON  COBRANCA CECILIA TSUYACO NF 366267</t>
  </si>
  <si>
    <t>PAGTO ELETRON  COBRANCA EMPORIO MEL NF 440086</t>
  </si>
  <si>
    <t>PAGTO ELETRON  COBRANCA AMBEV NF 311811</t>
  </si>
  <si>
    <t>PAGTO ELETRON  COBRANCA MULTIFRANGOS NF 876330</t>
  </si>
  <si>
    <t>PAGTO ELETRON  COBRANCA MULTIFRANGOS NF 876331</t>
  </si>
  <si>
    <t>PAGTO ELETRON  COBRANCA J A DOS SANTOS NF 36317</t>
  </si>
  <si>
    <t>PAGTO ELETRON  COBRANCA HORTICLEAN NF 25900</t>
  </si>
  <si>
    <t>PAGTO ELETRON  COBRANCA AMBEV NF 20680</t>
  </si>
  <si>
    <t>PAGTO ELETRON  COBRANCA NF 20682</t>
  </si>
  <si>
    <t>PAGTO ELETRON  COBRANCA AMBEV NF 20681</t>
  </si>
  <si>
    <t>PAGTO ELETRON  COBRANCA AMBEV NF 20679</t>
  </si>
  <si>
    <t>PAGTO ELETRON  COBRANCA AMBEV NF 20678</t>
  </si>
  <si>
    <t>PAGTO ELETRON  COBRANCA EMPORIO MEL NF 440318</t>
  </si>
  <si>
    <t>TED-TRANSF ELET DISPON OFICIO 20250028425917-00004</t>
  </si>
  <si>
    <t>TRANSFERENCIA PIX DES: Reginaldo Silva Do Na 07/03</t>
  </si>
  <si>
    <t>BLOQUEIO-ORDEM JUDICIAL OFICIO 20250028618961-00001</t>
  </si>
  <si>
    <t>VALOR TRANSF.JUDICIAL OFICIO 20250027297777-00006</t>
  </si>
  <si>
    <t>TRANSFERENCIA PIX REM: IFOOD COM AGENCIA DE  05/03</t>
  </si>
  <si>
    <t>PAGTO ELETRON  COBRANCA PORTE ENGENHARIA NF 10774</t>
  </si>
  <si>
    <t>PAGTO ELETRON  COBRANCA DTK NF 23078</t>
  </si>
  <si>
    <t>PAGTO ELETRON  COBRANCA EMPORIO MEL NF 439897</t>
  </si>
  <si>
    <t>PAGTO ELETRON  COBRANCA PARAMU NF 12820</t>
  </si>
  <si>
    <t>PAGTO ELETRON  COBRANCA MURILLO NF 1844</t>
  </si>
  <si>
    <t>PAGTO ELETRON  COBRANCA MURILLO NF 1838</t>
  </si>
  <si>
    <t>PAGTO ELETRON  COBRANCA J A DOS SANTOS NF 36299</t>
  </si>
  <si>
    <t>PAGTO ELETRON  COBRANCA AMBEV NF 305107</t>
  </si>
  <si>
    <t>PAGTO ELETRON  COBRANCA AMBEV NF 305106</t>
  </si>
  <si>
    <t>PAGTO ELETRON  COBRANCA LATICINIOS PIRAMIDE NF 75456</t>
  </si>
  <si>
    <t>PAGTO ELETRON  COBRANCA CECILIA TSUYACO NF 366030</t>
  </si>
  <si>
    <t>PAGTO ELETRON  COBRANCA FORTE ALIMENTOS NF 298625</t>
  </si>
  <si>
    <t>PAGTO ELETRON  COBRANCA CECILIA TSUYACO NF 365950</t>
  </si>
  <si>
    <t>PAGTO ELETRON  COBRANCA CRYSTALMIX NF 24732</t>
  </si>
  <si>
    <t>PAGTO ELETRON  COBRANCA NOVA COMERCIAL NF 22685</t>
  </si>
  <si>
    <t>PAGTO ELETRON  COBRANCA HORTIFRUTI DO CHEF NF 25885</t>
  </si>
  <si>
    <t>PAGTO ELETRON  COBRANCA HORTIFRUTI DO CHEF NF 25857</t>
  </si>
  <si>
    <t>PAGTO ELETRON  COBRANCA J A DOS SANTOS NF 36263</t>
  </si>
  <si>
    <t>PAGTO ELETRON  COBRANCA PSS NF 1147</t>
  </si>
  <si>
    <t>PAGTO ELETRON  COBRANCA RIACHUELO NF 5361</t>
  </si>
  <si>
    <t>PAGTO ELETRON  COBRANCA J A DOS SANTOS NF 36285</t>
  </si>
  <si>
    <t>PAGTO ELETRON  COBRANCA CG FOODS NF 141977</t>
  </si>
  <si>
    <t>PAGTO ELETRON  COBRANCA MURILLO NF 1845</t>
  </si>
  <si>
    <t>PAGTO ELETRON  COBRANCA DTK NF 23656</t>
  </si>
  <si>
    <t>PAGTO ELETRON  COBRANCA EMPORIO MEL NF 439675</t>
  </si>
  <si>
    <t>PAGTO ELETRON  COBRANCA DISTR CANTAROS NF 2216</t>
  </si>
  <si>
    <t>PAGTO ELETRON  COBRANCA AMBEV NF 305108</t>
  </si>
  <si>
    <t>PAGTO ELETRON  COBRANCA CEPEL NF 235116</t>
  </si>
  <si>
    <t>PAGTO ELETRON  COBRANCA BB CARNES NF 386591</t>
  </si>
  <si>
    <t>PAGTO ELETRON  COBRANCA AURORA NF 0225</t>
  </si>
  <si>
    <t>PAGTO ELETRON  COBRANCA MERCADOPAGO 034347261</t>
  </si>
  <si>
    <t>PAGTO ELETRON  COBRANCA PSS NF 1146</t>
  </si>
  <si>
    <t>PAGTO ELETRON  COBRANCA MARCOS NF 232</t>
  </si>
  <si>
    <t>PAGTO ELETRON  COBRANCA KING COM NF 115272</t>
  </si>
  <si>
    <t>PAGTO ELETRON  COBRANCA EMPORIO MEL NF 440093</t>
  </si>
  <si>
    <t>PAGTO ELETRON  COBRANCA AD ZUPA NF 3563</t>
  </si>
  <si>
    <t>PAGTO ELETRON  COBRANCA MULTIFRANGOS NF 875835</t>
  </si>
  <si>
    <t>PAGTO ELETRON  COBRANCA MULTIFRANGOS NF 875509</t>
  </si>
  <si>
    <t>PAGTO ELETRON  COBRANCA AMBEV NF 302810</t>
  </si>
  <si>
    <t>PAGTO ELETRON  COBRANCA AMBEV NF 302811</t>
  </si>
  <si>
    <t>PAGTO ELETRON  COBRANCA AMBEV NF 302809</t>
  </si>
  <si>
    <t>PAGTO ELETRON  COBRANCA ESHOWS 518403693</t>
  </si>
  <si>
    <t>PAGTO ELETRON  COBRANCA EAU NF 233464</t>
  </si>
  <si>
    <t>PAGTO ELETRON  COBRANCA KING NF 115112</t>
  </si>
  <si>
    <t>PAGTO ELETRON  COBRANCA EMPORIO MEL NF 439999</t>
  </si>
  <si>
    <t>PAGTO ELETRON  COBRANCA MULTIFRANGOS NF 874096</t>
  </si>
  <si>
    <t>PAGTO ELETRON  COBRANCA DTK NF 23279</t>
  </si>
  <si>
    <t>PAGTO ELETRON  COBRANCA EMPORIOO MEL NF 438931</t>
  </si>
  <si>
    <t>PAGTO ELETRON  COBRANCA LATICINIOS PIRAMIDE</t>
  </si>
  <si>
    <t>TED-TRANSF ELET DISPON OFICIO 20250027297777-00006</t>
  </si>
  <si>
    <t>57.372.084 Thiago Nascimento Silva Cruz</t>
  </si>
  <si>
    <t>BLOQUEIO-ORDEM JUDICIAL OFICIO 20250028425917-00004</t>
  </si>
  <si>
    <t>TED-TRANSF ELET DISPON REMET.TUNDRA PUBLICIDADE E</t>
  </si>
  <si>
    <t>PAGTO ELETRON  COBRANCA CECILIA TSUYACO NF 365829</t>
  </si>
  <si>
    <t>PAGTO ELETRON  COBRANCA EMPORIO MEL NF 439487</t>
  </si>
  <si>
    <t>PAGTO ELETRON  COBRANCA PSS NF 1134</t>
  </si>
  <si>
    <t>PAGTO ELETRON  COBRANCA ICE4 NF 74415</t>
  </si>
  <si>
    <t>PAGTO ELETRON  COBRANCA SOUSA QUIMICA NF 78</t>
  </si>
  <si>
    <t>PAGTO ELETRON  COBRANCA PDO NF 34933</t>
  </si>
  <si>
    <t>PAGTO ELETRON  COBRANCA EMPORIO MEL NF 439531</t>
  </si>
  <si>
    <t>PAGTO ELETRON  COBRANCA MAR DIRETO NF 93053</t>
  </si>
  <si>
    <t>PAGTO ELETRON  COBRANCA J A DOS SANTOS NF 36255</t>
  </si>
  <si>
    <t>PAGTO ELETRON  COBRANCA EMPORIO MEL NF 438901</t>
  </si>
  <si>
    <t>PAGTO ELETRON  COBRANCA RIACHUELO NF 5352</t>
  </si>
  <si>
    <t>PAGTO ELETRON  COBRANCA MULTIFRANGOS NF 874923</t>
  </si>
  <si>
    <t>PAGTO ELETRON  COBRANCA MARCOS SILVA NF 227</t>
  </si>
  <si>
    <t>PAGTO ELETRON  COBRANCA MARCOS SILVA NF 228</t>
  </si>
  <si>
    <t>PAGTO ELETRON  COBRANCA AMBEV NF 298132</t>
  </si>
  <si>
    <t>PAGTO ELETRON  COBRANCA MULTIFRANGOS NF 873488</t>
  </si>
  <si>
    <t>PAGTO ELETRON  COBRANCA REMANOX 4555</t>
  </si>
  <si>
    <t>PAGTO ELETRON  COBRANCA HORTICLEAN NF 25841</t>
  </si>
  <si>
    <t>PAGTO ELETRON  COBRANCA ACORDO SAVOY BRAHMA 2.898,07</t>
  </si>
  <si>
    <t>PAGTO ELETRON  COBRANCA ACORDO SAVOY BRAHMA 250,55</t>
  </si>
  <si>
    <t>PAGTO ELETRONICO TRIBUTO INTERNET --SP/SEFAZ-DARE</t>
  </si>
  <si>
    <t>TRANSFERENCIA PIX REM: IFOOD COM AGENCIA DE  26/02</t>
  </si>
  <si>
    <t>TRANSFERENCIA PIX REM: TUNDRA PUBLICIDADE E  26/02</t>
  </si>
  <si>
    <t>PAGTO ELETRON  COBRANCA MULTIFRANGOS NF 25814</t>
  </si>
  <si>
    <t>PAGTO ELETRON  COBRANCA PDO NF 34904</t>
  </si>
  <si>
    <t>PAGTO ELETRON  COBRANCA AFEQUI NF 15112</t>
  </si>
  <si>
    <t>PAGTO ELETRON  COBRANCA CECILIA TSUYACO NF 365631</t>
  </si>
  <si>
    <t>PAGTO ELETRON  COBRANCA ICE4 NF 74251</t>
  </si>
  <si>
    <t>PAGTO ELETRON  COBRANCA J A DOS SANTOS NF 36237</t>
  </si>
  <si>
    <t>PAGTO ELETRON  COBRANCA HORTICLEAN NF 25826</t>
  </si>
  <si>
    <t>PAGTO ELETRON  COBRANCA PSS NF 106</t>
  </si>
  <si>
    <t>PAGTO ELETRON  COBRANCA WIDE STOCK NF 395466</t>
  </si>
  <si>
    <t>PAGTO ELETRON  COBRANCA FORTE ALIMENTOS NF 297588</t>
  </si>
  <si>
    <t>PAGTO ELETRON  COBRANCA CG FOODS NF 141245</t>
  </si>
  <si>
    <t>PAGTO ELETRON  COBRANCA MULTIFRANGOS NF 874699</t>
  </si>
  <si>
    <t>PAGTO ELETRON  COBRANCA AMBEV NF 295744</t>
  </si>
  <si>
    <t>PAGTO ELETRON  COBRANCA RIACHUELO NF 5345</t>
  </si>
  <si>
    <t>PAGTO ELETRON  COBRANCA LATICINIOS CATUPIRY NF 1621570</t>
  </si>
  <si>
    <t>PAGTO ELETRON  COBRANCA HORTICLEAN NF 25808</t>
  </si>
  <si>
    <t>PAGTO ELETRON  COBRANCA J A DOS SANTOS NF 36228</t>
  </si>
  <si>
    <t>PAGTO ELETRON  COBRANCA PSS NF 1116</t>
  </si>
  <si>
    <t>PAGTO ELETRON  COBRANCA NOVA COMERCIAL NF 22529</t>
  </si>
  <si>
    <t>PAGTO ELETRON  COBRANCA MARCOS SILVA NF 225</t>
  </si>
  <si>
    <t>PAGTO ELETRON  COBRANCA BCG NF 1050</t>
  </si>
  <si>
    <t>PAGTO ELETRON  COBRANCA CEPEL NF 234695</t>
  </si>
  <si>
    <t>PAGTO ELETRON  COBRANCA QUALIMAIS NF 16751</t>
  </si>
  <si>
    <t>PAGTO ELETRON  COBRANCA EAU NF 232558</t>
  </si>
  <si>
    <t>PAGTO ELETRON  COBRANCA AMBEV NF 293244</t>
  </si>
  <si>
    <t>PAGTO ELETRON  COBRANCA CECILIA TSUYACO NF 365709</t>
  </si>
  <si>
    <t>PAGTO ELETRON  COBRANCA BB CARNES NF 386385</t>
  </si>
  <si>
    <t>PAGTO ELETRON  COBRANCA CALEBE NF 8889</t>
  </si>
  <si>
    <t>PAGTO ELETRON  COBRANCA LATICINIOS PIRAMIDE NF 75306</t>
  </si>
  <si>
    <t>PAGTO ELETRON  COBRANCA MULTIFRANGOS NF 872975</t>
  </si>
  <si>
    <t>PAGTO ELETRON  COBRANCA MULTIFRANGOS NF 874700</t>
  </si>
  <si>
    <t>PAGTO ELETRON  COBRANCA MULTIFRANGOS NF 874698</t>
  </si>
  <si>
    <t>PAGTO ELETRON  COBRANCA MULTIFRANGOS NF 872974</t>
  </si>
  <si>
    <t>PAGTO ELETRON  COBRANCA MULTIFRANGOS NF 874697</t>
  </si>
  <si>
    <t>PAGTO ELETRON  COBRANCA LATICINIOS PIRAMIDE NF 75401</t>
  </si>
  <si>
    <t>PAGTO ELETRON  COBRANCA ZAHIL NF 241611</t>
  </si>
  <si>
    <t>Valter L. Mendona</t>
  </si>
  <si>
    <t>TED-TRANSF ELET DISPON REMET.SUKSES EVENTOS LTDA</t>
  </si>
  <si>
    <t>PAGTO ELETRON  COBRANCA HORTICLEAN NF 25797</t>
  </si>
  <si>
    <t>PAGTO ELETRON  COBRANCA CECILIA TSUYACO NF 365578</t>
  </si>
  <si>
    <t>PAGTO ELETRON  COBRANCA EMPORIO MEL NF 439106</t>
  </si>
  <si>
    <t>PAGTO ELETRON  COBRANCA CRYSTALMIX NF 24650</t>
  </si>
  <si>
    <t>PAGTO ELETRON  COBRANCA PARAMU NF 12722</t>
  </si>
  <si>
    <t>PAGTO ELETRON  COBRANCA DIO MIO NF 18569</t>
  </si>
  <si>
    <t>PAGTO ELETRON  COBRANCA FG7 NF 567296</t>
  </si>
  <si>
    <t>PAGTO ELETRON  COBRANCA MURILLO NF 1812</t>
  </si>
  <si>
    <t>PAGTO ELETRON  COBRANCA J A DOS SANTOS NF 36231</t>
  </si>
  <si>
    <t>PAGTO ELETRON  COBRANCA INVYE 2277</t>
  </si>
  <si>
    <t>PAGTO ELETRON  COBRANCA MURILLO NF 1811</t>
  </si>
  <si>
    <t>PAGTO ELETRON  COBRANCA EMPORIO MEL NF 438919</t>
  </si>
  <si>
    <t>PAGTO ELETRON  COBRANCA EAU NF 231979</t>
  </si>
  <si>
    <t>PAGTO ELETRON  COBRANCA DISTR CANTAROS NF 2213</t>
  </si>
  <si>
    <t>PAGTO ELETRON  COBRANCA COMGAS 119557449</t>
  </si>
  <si>
    <t>PAGTO ELETRON  COBRANCA ESTAFF 521212519</t>
  </si>
  <si>
    <t>PAGTO ELETRON  COBRANCA KING COM NF 115112</t>
  </si>
  <si>
    <t>PAGTO ELETRON  COBRANCA EMPORIO MEL NF 438150</t>
  </si>
  <si>
    <t>PAGTO ELETRON  COBRANCA EMPORIO MEL NF 437473</t>
  </si>
  <si>
    <t>PAGTO ELETRON  COBRANCA EMPORIO MEL NF 438931</t>
  </si>
  <si>
    <t>PAGTO ELETRON  COBRANCA RCS NF 8909</t>
  </si>
  <si>
    <t>PAGTO ELETRON  COBRANCA CRYSTALMIX NF 24655</t>
  </si>
  <si>
    <t>CONTA DE GAS INTERNET --COMGAS/SP</t>
  </si>
  <si>
    <t>PAGTO ELETRON  COBRANCA LATICINIOS CATUPIRY NF 1619386</t>
  </si>
  <si>
    <t>PAGTO ELETRON  COBRANCA AMBEV NF 285064</t>
  </si>
  <si>
    <t>PAGTO ELETRON  COBRANCA CECILIA TSUYACO NF 365466</t>
  </si>
  <si>
    <t>PAGTO ELETRON  COBRANCA HORTICLEAN NF 25780</t>
  </si>
  <si>
    <t>PAGTO ELETRON  COBRANCA BB CARNES NF 386125</t>
  </si>
  <si>
    <t>PAGTO ELETRON  COBRANCA J A DOS SANTOS NF 36191</t>
  </si>
  <si>
    <t>PAGTO ELETRON  COBRANCA J A DOS SANTOS NF 36186</t>
  </si>
  <si>
    <t>PAGTO ELETRON  COBRANCA AMBEV NF 289205</t>
  </si>
  <si>
    <t>PAGTO ELETRON  COBRANCA HASHTAGTV NF 10744</t>
  </si>
  <si>
    <t>PAGTO ELETRON  COBRANCA NESTLE NF 5167547</t>
  </si>
  <si>
    <t>PAGTO ELETRON  COBRANCA HORTICLEAN NF 25775</t>
  </si>
  <si>
    <t>PAGTO ELETRON  COBRANCA AURORA ALVORADA 0225</t>
  </si>
  <si>
    <t>PAGTO ELETRON  COBRANCA AMBEV NF 20321</t>
  </si>
  <si>
    <t>PAGTO ELETRON  COBRANCA AMBEV NF 289204</t>
  </si>
  <si>
    <t>PAGTO ELETRON  COBRANCA AMBEV NF 20219</t>
  </si>
  <si>
    <t>PAGTO ELETRON  COBRANCA LATICINIOS PIRAMIDE NF 75334</t>
  </si>
  <si>
    <t>PAGTO ELETRON  COBRANCA BB CARNES NF 386126</t>
  </si>
  <si>
    <t>PAGTO ELETRON  COBRANCA AMBEV NF 20320</t>
  </si>
  <si>
    <t>PAGTO ELETRON  COBRANCA LATICINIOS CATUPIRY NF 1619048</t>
  </si>
  <si>
    <t>PAGTO ELETRON  COBRANCA NESTLE NF 5172266</t>
  </si>
  <si>
    <t>PAGTO ELETRON  COBRANCA AMBEV NF 20218</t>
  </si>
  <si>
    <t>PAGTO ELETRON  COBRANCA ESHOWS 514443514</t>
  </si>
  <si>
    <t>PAGTO ELETRON  COBRANCA DTK NF 22691</t>
  </si>
  <si>
    <t>Rafael Vazquez Tagliero</t>
  </si>
  <si>
    <t>Aram Juvencio Ribeiro</t>
  </si>
  <si>
    <t>Gabriel Ribeiro Soares</t>
  </si>
  <si>
    <t>Gabriel Bispo</t>
  </si>
  <si>
    <t>Wellington Almeida da Silva</t>
  </si>
  <si>
    <t>TED-TRANSF ELET DISPON REMET.DIVERTI TICKETS COME</t>
  </si>
  <si>
    <t>PAGTO ELETRON  COBRANCA NF 24282</t>
  </si>
  <si>
    <t>PAGTO ELETRON  COBRANCA NF 5336</t>
  </si>
  <si>
    <t>PAGTO ELETRON  COBRANCA NF 428737</t>
  </si>
  <si>
    <t>PAGTO ELETRON  COBRANCA NF 46633</t>
  </si>
  <si>
    <t>PAGTO ELETRON  COBRANCA NF 365383</t>
  </si>
  <si>
    <t>PAGTO ELETRON  COBRANCA NF 6007</t>
  </si>
  <si>
    <t>PAGTO ELETRON  COBRANCA NF 1617307</t>
  </si>
  <si>
    <t>PAGTO ELETRON  COBRANCA NF 5306</t>
  </si>
  <si>
    <t>PAGTO ELETRON  COBRANCA NF 75325</t>
  </si>
  <si>
    <t>PAGTO ELETRON  COBRANCA NF 5170672</t>
  </si>
  <si>
    <t>PAGTO ELETRON  COBRANCA NF 5177623</t>
  </si>
  <si>
    <t>PAGTO ELETRON  COBRANCA NF 873487</t>
  </si>
  <si>
    <t>PAGTO ELETRON  COBRANCA NF 36179</t>
  </si>
  <si>
    <t>PAGTO ELETRON  COBRANCA NF 53154</t>
  </si>
  <si>
    <t>PAGTO ELETRON  COBRANCA NF 222</t>
  </si>
  <si>
    <t>PAGTO ELETRON  COBRANCA NF 25762</t>
  </si>
  <si>
    <t>PAGTO ELETRON  COBRANCA NF 221</t>
  </si>
  <si>
    <t>PAGTO ELETRON  COBRANCA NF 873488 PARCELA 1</t>
  </si>
  <si>
    <t>TRANSFERENCIA PIX REM: TEMPUS FUGIT PARTICIP 20/02</t>
  </si>
  <si>
    <t>PAGTO ELETRON  COBRANCA ABRASEL</t>
  </si>
  <si>
    <t>PAGTO ELETRON  COBRANCA PDO NF 34641</t>
  </si>
  <si>
    <t>PAGTO ELETRON  COBRANCA CASA DE CARNES PJJ NF 41994</t>
  </si>
  <si>
    <t>PAGTO ELETRON  COBRANCA AROMIZY NF 28612</t>
  </si>
  <si>
    <t>PAGTO ELETRON  COBRANCA BB CARNES NF 385976</t>
  </si>
  <si>
    <t>PAGTO ELETRON  COBRANCA FABLAB NF 47</t>
  </si>
  <si>
    <t>PAGTO ELETRON  COBRANCA J A DOS SANTOS NF 36168</t>
  </si>
  <si>
    <t>PAGTO ELETRON  COBRANCA HORTICLEAN NF 25745</t>
  </si>
  <si>
    <t>PAGTO ELETRON  COBRANCA NOVA COMERCIAL NF 22388</t>
  </si>
  <si>
    <t>PAGTO ELETRON  COBRANCA MAR DIRETO NF 92517</t>
  </si>
  <si>
    <t>PAGTO ELETRON  COBRANCA FG7 COM NF 566009</t>
  </si>
  <si>
    <t>PAGTO ELETRON  COBRANCA CEPEL NF 234210</t>
  </si>
  <si>
    <t>PAGTO ELETRON  COBRANCA CECILIA TSUYACO NF 365323</t>
  </si>
  <si>
    <t>PAGTO ELETRON  COBRANCA AMBEV NF 281626</t>
  </si>
  <si>
    <t>PAGTO ELETRON  COBRANCA AMBEV NF 281625</t>
  </si>
  <si>
    <t>PAGTO ELETRON  COBRANCA LATICINIOS PIRAMIDE NF 75189</t>
  </si>
  <si>
    <t>PAGTO ELETRON  COBRANCA KING COM NF 114306</t>
  </si>
  <si>
    <t>Caixa Economica Federal</t>
  </si>
  <si>
    <t>51.261.596 Matheus Borges Xavier</t>
  </si>
  <si>
    <t>TRANSFERENCIA PIX REM: IFOOD COM AGENCIA DE  19/02</t>
  </si>
  <si>
    <t>BLOQUEIO-ORDEM JUDICIAL OFICIO 20250027297777-00006</t>
  </si>
  <si>
    <t>RECEBIMENTO FORNECEDOR ASSOCIACAO BM&amp;F</t>
  </si>
  <si>
    <t>PAGTO ELETRON  COBRANCA SK COPIADORA NF 30391</t>
  </si>
  <si>
    <t>PAGTO ELETRON  COBRANCA KAMINO 0006235643</t>
  </si>
  <si>
    <t>PAGTO ELETRON  COBRANCA EMPORIO MEL NF 438067</t>
  </si>
  <si>
    <t>PAGTO ELETRON  COBRANCA WIDE STOCK NF 394848</t>
  </si>
  <si>
    <t>PAGTO ELETRON  COBRANCA CG FOODS NF 140452</t>
  </si>
  <si>
    <t>PAGTO ELETRON  COBRANCA EMPORIO MEL NF 438154</t>
  </si>
  <si>
    <t>PAGTO ELETRON  COBRANCA MULTIFRANGOS NF 872976</t>
  </si>
  <si>
    <t>PAGTO ELETRON  COBRANCA HEADCHEF NF 1081</t>
  </si>
  <si>
    <t>PAGTO ELETRON  COBRANCA MARCOS DA SILVA NF 217</t>
  </si>
  <si>
    <t>PAGTO ELETRON  COBRANCA PSS NF 1077</t>
  </si>
  <si>
    <t>PAGTO ELETRON  COBRANCA SOLUCOES TECNICAS NF 13733</t>
  </si>
  <si>
    <t>PAGTO ELETRON  COBRANCA LATICINIOS PIRAMIDE NF 75293</t>
  </si>
  <si>
    <t>PAGTO ELETRON  COBRANCA BB CARNES NF 385762</t>
  </si>
  <si>
    <t>PAGTO ELETRON  COBRANCA BB CARNES NF 385864</t>
  </si>
  <si>
    <t>PAGTO ELETRON  COBRANCA ESTAFF</t>
  </si>
  <si>
    <t>PAGTO ELETRON  COBRANCA ESHOWS</t>
  </si>
  <si>
    <t>PAGTO ELETRON  COBRANCA HORTICLEAN NF 25729</t>
  </si>
  <si>
    <t>PAGTO ELETRON  COBRANCA CECILIA TSUYACO NF 365241</t>
  </si>
  <si>
    <t>PAGTO ELETRON  COBRANCA EMPORIO MEL NF 437960</t>
  </si>
  <si>
    <t>PAGTO ELETRON  COBRANCA HORTICLEAN NF 25735</t>
  </si>
  <si>
    <t>PAGTO ELETRON  COBRANCA DISTR CANTAROS NF 2204</t>
  </si>
  <si>
    <t>PAGTO ELETRON  COBRANCA LATICINIOS PIRAMIDE NF 75179</t>
  </si>
  <si>
    <t>PAGTO ELETRON  COBRANCA PETICAO DE ACORDO - PROCESSO N.</t>
  </si>
  <si>
    <t>OPERACAO CAPITAL GIRO</t>
  </si>
  <si>
    <t>TRANSF.AUTORIZ.ENTRE C/C TEMPUS FUGIT PARTICIPACOES E. LT</t>
  </si>
  <si>
    <t>CONTA DE TELEFONE</t>
  </si>
  <si>
    <t>PAGTO ELETRON  COBRANCA</t>
  </si>
  <si>
    <t>PAGTO ELETRON  COBRANCA LATICINIOS PIRAMIDE NF 75205</t>
  </si>
  <si>
    <t>PAGTO ELETRON  COBRANCA ICE4 NF 73661</t>
  </si>
  <si>
    <t>PAGTO ELETRON  COBRANCA J A DOS SANTOS NF 36112</t>
  </si>
  <si>
    <t>PAGTO ELETRON  COBRANCA CECILIA TSUYACO NF 365016</t>
  </si>
  <si>
    <t>PAGTO ELETRON  COBRANCA HORTICLEAN NF 25703</t>
  </si>
  <si>
    <t>PAGTO ELETRON  COBRANCA HORTICLEAN NF 25688</t>
  </si>
  <si>
    <t>PAGTO ELETRON  COBRANCA MARCSO DA SILVA NF 215</t>
  </si>
  <si>
    <t>PAGTO ELETRON  COBRANCA AMBEV NF 20081</t>
  </si>
  <si>
    <t>PAGTO ELETRON  COBRANCA EMPORIO MEL NF 437832</t>
  </si>
  <si>
    <t>PAGTO ELETRON  COBRANCA GELOMAQ NF 20637</t>
  </si>
  <si>
    <t>PAGTO ELETRON  COBRANCA MULTIFRANGOS NF 872070</t>
  </si>
  <si>
    <t>PAGTO ELETRON  COBRANCA AMBEV NF 20082</t>
  </si>
  <si>
    <t>PAGTO ELETRON  COBRANCA AMBEV NF 20083</t>
  </si>
  <si>
    <t>PAGTO ELETRON  COBRANCA LATICINIOS CATUPIRY NF 1613288</t>
  </si>
  <si>
    <t>PAGTO ELETRON  COBRANCA NESTLE NF 57287</t>
  </si>
  <si>
    <t>PAGTO ELETRON  COBRANCA RENOMAX 4555</t>
  </si>
  <si>
    <t>TRANSFERENCIA PIX REM: IFOOD COM AGENCIA DE  12/02</t>
  </si>
  <si>
    <t>PAGTO ELETRON  COBRANCA J A DOS SANTOS NF 36101</t>
  </si>
  <si>
    <t>PAGTO ELETRON  COBRANCA HORTICLEAN NF 25668</t>
  </si>
  <si>
    <t>PAGTO ELETRON  COBRANCA SK COPIADORA NF 30463</t>
  </si>
  <si>
    <t>PAGTO ELETRON  COBRANCA FORTE ALIM NF 395388</t>
  </si>
  <si>
    <t>PAGTO ELETRON  COBRANCA WIDE STOCK NF 394163</t>
  </si>
  <si>
    <t>PAGTO ELETRON  COBRANCA RCS NF 8828</t>
  </si>
  <si>
    <t>PAGTO ELETRON  COBRANCA CECILIA TSUYACO NF 364816</t>
  </si>
  <si>
    <t>PAGTO ELETRON  COBRANCA HORTICLEAN NF 25679</t>
  </si>
  <si>
    <t>PAGTO ELETRON  COBRANCA FORTE ALIM NF 295384</t>
  </si>
  <si>
    <t>PAGTO ELETRON  COBRANCA J A DOS SANTOS NF 36090</t>
  </si>
  <si>
    <t>PAGTO ELETRON  COBRANCA NOTREDAME</t>
  </si>
  <si>
    <t>PAGTO ELETRON  COBRANCA MARCOS SILVA NF 214</t>
  </si>
  <si>
    <t>PAGTO ELETRON  COBRANCA CECILIA TSUYACO NF 364889</t>
  </si>
  <si>
    <t>PAGTO ELETRON  COBRANCA CEPEL NF 233778</t>
  </si>
  <si>
    <t>PAGTO ELETRON  COBRANCA PSS NF 1053</t>
  </si>
  <si>
    <t>PAGTO ELETRON  COBRANCA BB CARNES NF 385372</t>
  </si>
  <si>
    <t>PAGTO ELETRON  COBRANCA AMBEV NF 20037</t>
  </si>
  <si>
    <t>PAGTO ELETRON  COBRANCA AMBEV NF 20038</t>
  </si>
  <si>
    <t>PAGTO ELETRON  COBRANCA BB CARNES NF 384944</t>
  </si>
  <si>
    <t>PAGTO ELETRON  COBRANCA LATICINIOS PIRAMIDE NF 75083</t>
  </si>
  <si>
    <t>PAGTO ELETRON  COBRANCA RIACHUELO 75 NF 5316</t>
  </si>
  <si>
    <t>PAGTO ELETRON  COBRANCA HORTICLEAN NF 25662</t>
  </si>
  <si>
    <t>PAGTO ELETRON  COBRANCA CG FOODS NF 139658</t>
  </si>
  <si>
    <t>PAGTO ELETRON  COBRANCA DANCHA NF 17188</t>
  </si>
  <si>
    <t>PAGTO ELETRON  COBRANCA NOVA COMERCIAL NF 22138</t>
  </si>
  <si>
    <t>PAGTO ELETRON  COBRANCA J A DOS SANTOS NF 36077</t>
  </si>
  <si>
    <t>PAGTO ELETRON  COBRANCA MULTIFRANGOS NF 871302</t>
  </si>
  <si>
    <t>PAGTO ELETRON  COBRANCA CECILIA TSUYACO NF 364761</t>
  </si>
  <si>
    <t>PAGTO ELETRON  COBRANCA VORTEX NF 20</t>
  </si>
  <si>
    <t>PAGTO ELETRON  COBRANCA EMPORIO MEL NF 437183</t>
  </si>
  <si>
    <t>PAGTO ELETRON  COBRANCA EAU NF 230380</t>
  </si>
  <si>
    <t>PAGTO ELETRON  COBRANCA DISTR CANTAROS NF 2199</t>
  </si>
  <si>
    <t>PAGTO ELETRON  COBRANCA EMPORIO MEL NF 437470</t>
  </si>
  <si>
    <t>PAGTO ELETRON  COBRANCA MARCOS SILVA NF 212</t>
  </si>
  <si>
    <t>PAGTO ELETRON  COBRANCA KING COM NF 114764</t>
  </si>
  <si>
    <t>PAGTO ELETRON  COBRANCA EMPORIO MEL NF 436093</t>
  </si>
  <si>
    <t>PAGTO ELETRON  COBRANCA ENEL 04.02.2025</t>
  </si>
  <si>
    <t>PAGTO ELETRON  COBRANCA EMPORIO MEL NF 436742</t>
  </si>
  <si>
    <t>ngela Cristina Fernandes Oliveira</t>
  </si>
  <si>
    <t>Gabriel Henrique de Almeida Conluatuono</t>
  </si>
  <si>
    <t>PAGTO ELETRON  COBRANCA STEMME 7397</t>
  </si>
  <si>
    <t>PAGTO ELETRON  COBRANCA AMBEV NF 259393</t>
  </si>
  <si>
    <t>PAGTO ELETRON  COBRANCA PRESHH 497277544</t>
  </si>
  <si>
    <t>PAGTO ELETRON  COBRANCA MURILLO NF 1745</t>
  </si>
  <si>
    <t>PAGTO ELETRON  COBRANCA DTK NF 21775</t>
  </si>
  <si>
    <t>PAGTO ELETRON  COBRANCA J A DOS SANTOS NF 36071</t>
  </si>
  <si>
    <t>PAGTO ELETRON  COBRANCA CECILIA TSUYACO NF 364675</t>
  </si>
  <si>
    <t>PAGTO ELETRON  COBRANCA HORTICLEAN NF 25656</t>
  </si>
  <si>
    <t>PAGTO ELETRON  COBRANCA AMBEV NF 261905</t>
  </si>
  <si>
    <t>PAGTO ELETRON  COBRANCA CASA DE CARNES PJJ NF 41940</t>
  </si>
  <si>
    <t>PAGTO ELETRON  COBRANCA AMBEV NF 259392</t>
  </si>
  <si>
    <t>PAGTO ELETRON  COBRANCA GELOMAQ NF 2521140-1</t>
  </si>
  <si>
    <t>PAGTO ELETRON  COBRANCA AMBEV NF 363938</t>
  </si>
  <si>
    <t>PAGTO ELETRON  COBRANCA MURILLO NF 1746</t>
  </si>
  <si>
    <t>PAGTO ELETRON  COBRANCA AURORA ALVORADA</t>
  </si>
  <si>
    <t>PAGTO ELETRON  COBRANCA LATICINIOS PIRAMIDE NF 75138</t>
  </si>
  <si>
    <t>PAGTO ELETRON  COBRANCA AMBEV NF 261904</t>
  </si>
  <si>
    <t>PAGTO ELETRON  COBRANCA BB CARNES NF 365217</t>
  </si>
  <si>
    <t>PAGTO ELETRON  COBRANCA AMBEV NF 263939</t>
  </si>
  <si>
    <t>PAGTO ELETRON  COBRANCA MULTIFRANGOS NF 871059</t>
  </si>
  <si>
    <t>PAGTO ELETRON  COBRANCA AMBEV NF 20015</t>
  </si>
  <si>
    <t>PAGTO ELETRON  COBRANCA ESHOWS DE 13.01 A 19.01.2025</t>
  </si>
  <si>
    <t>PAGTO ELETRON  COBRANCA ACORDO SAVOY BRAHMA 15.485,38</t>
  </si>
  <si>
    <t>PAGTO ELETRON  COBRANCA ACORDO SAVOY FB 1.500,65</t>
  </si>
  <si>
    <t>PAGTO ELETRON  COBRANCA ACORDO SAVOY BRAHMA 15.082,83</t>
  </si>
  <si>
    <t>PAGTO ELETRON  COBRANCA ACORDO SAVOY FB 727,28</t>
  </si>
  <si>
    <t>PAGTO ELETRON  COBRANCA DTK NF 22048</t>
  </si>
  <si>
    <t>PAGTO ELETRON  COBRANCA DTK NF 21512</t>
  </si>
  <si>
    <t>CARTAO CREDITO ANUIDADE</t>
  </si>
  <si>
    <t>PAGTO ELETRON  COBRANCA AMBEV NF 257062</t>
  </si>
  <si>
    <t>PAGTO ELETRON  COBRANCA EMPORIO MEL NF 436757</t>
  </si>
  <si>
    <t>PAGTO ELETRON  COBRANCA CECILIA TSUYACO NF 364636</t>
  </si>
  <si>
    <t>PAGTO ELETRON  COBRANCA AMBEV NF 257063</t>
  </si>
  <si>
    <t>PAGTO ELETRON  COBRANCA MULTIFRANGOS NF 870770</t>
  </si>
  <si>
    <t>PAGTO ELETRON  COBRANCA J A DOS SANTOS NF 36059</t>
  </si>
  <si>
    <t>PAGTO ELETRON  COBRANCA HORTICLEAN NF 25645</t>
  </si>
  <si>
    <t>PAGTO ELETRON  COBRANCA LATICINIOS CATUPIRY NF 1608185</t>
  </si>
  <si>
    <t>PAGTO ELETRON  COBRANCA WPP COMERCIO NF 71100</t>
  </si>
  <si>
    <t>PAGTO ELETRON  COBRANCA AMBEV NF 19961</t>
  </si>
  <si>
    <t>PAGTO ELETRON  COBRANCA EMPORIO MEL NF 435437</t>
  </si>
  <si>
    <t>TRANSFERENCIA PIX REM: WASHINGTON APARECIDO  06/02</t>
  </si>
  <si>
    <t>PAGTO ELETRON  COBRANCA BCG NF 994</t>
  </si>
  <si>
    <t>PAGTO ELETRON  COBRANCA M BARBOSA NF 8792</t>
  </si>
  <si>
    <t>PAGTO ELETRON  COBRANCA PDO NF 34217</t>
  </si>
  <si>
    <t>PAGTO ELETRON  COBRANCA J A DOS SANTOS NF 36051</t>
  </si>
  <si>
    <t>PAGTO ELETRON  COBRANCA HORTICLEAN NF 25639</t>
  </si>
  <si>
    <t>PAGTO ELETRON  COBRANCA HD FRANGOS NF 46566</t>
  </si>
  <si>
    <t>PAGTO ELETRON  COBRANCA PSS NF 1024</t>
  </si>
  <si>
    <t>PAGTO ELETRON  COBRANCA AMBEV NF 255100</t>
  </si>
  <si>
    <t>PAGTO ELETRON  COBRANCA AMBEV NF 255101</t>
  </si>
  <si>
    <t>PAGTO ELETRON  COBRANCA EAU NF 229570</t>
  </si>
  <si>
    <t>PAGTO ELETRON  COBRANCA MARCOS DA SILVA NF 385031</t>
  </si>
  <si>
    <t>PAGTO ELETRON  COBRANCA MULTIFRANGOS NF 870516</t>
  </si>
  <si>
    <t>PAGTO ELETRON  COBRANCA MULTIFRANGOS NF 870757</t>
  </si>
  <si>
    <t>PAGTO ELETRON  COBRANCA AMBEV NF 19944</t>
  </si>
  <si>
    <t>PAGTO ELETRON  COBRANCA CECILIA TSUYACO NF 364543</t>
  </si>
  <si>
    <t>PAGTO ELETRON  COBRANCA AMBEV NF 19947</t>
  </si>
  <si>
    <t>PAGTO ELETRON  COBRANCA AMBEV NF 19946</t>
  </si>
  <si>
    <t>PAGTO ELETRON  COBRANCA AMBEV NF 19945</t>
  </si>
  <si>
    <t>PAGTO ELETRON  COBRANCA MULTIFRANGOS NF 870759</t>
  </si>
  <si>
    <t>PAGTO ELETRON  COBRANCA KING COMERCIO NF 114306</t>
  </si>
  <si>
    <t>CONTA DE TELEFONE INTERNET --SKY BANDA LARGA</t>
  </si>
  <si>
    <t>TRANSFERENCIA PIX REM: IFOOD COM AGENCIA DE  05/02</t>
  </si>
  <si>
    <t>PAGTO ELETRON  COBRANCA PORTE ENGENHARIA NF 10643</t>
  </si>
  <si>
    <t>PAGTO ELETRON  COBRANCA LATICINIOS PIRAMIDE NF 75077</t>
  </si>
  <si>
    <t>PAGTO ELETRON  COBRANCA J A DOS SANTOS NF 36042</t>
  </si>
  <si>
    <t>PAGTO ELETRON  COBRANCA DIO MIO NF 18274</t>
  </si>
  <si>
    <t>PAGTO ELETRON  COBRANCA CECILIA TSUYACO NF 364463</t>
  </si>
  <si>
    <t>PAGTO ELETRON  COBRANCA CEPEL NF 233283</t>
  </si>
  <si>
    <t>PAGTO ELETRON  COBRANCA NOVA COMERCIAL NF 22000</t>
  </si>
  <si>
    <t>PAGTO ELETRON  COBRANCA PSS NF 1011</t>
  </si>
  <si>
    <t>PAGTO ELETRON  COBRANCA MARCOS SILVA NF 207</t>
  </si>
  <si>
    <t>PAGTO ELETRON  COBRANCA LATICINIOS PIRAMIDE NF 74991</t>
  </si>
  <si>
    <t>PAGTO ELETRON  COBRANCA LATICINIOS PIRAMIDE NF 74893</t>
  </si>
  <si>
    <t>PAGTO ELETRON  COBRANCA MERCADOPAGO 32870505</t>
  </si>
  <si>
    <t>PAGTO ELETRON  COBRANCA MARIO PEDRO NF 427091</t>
  </si>
  <si>
    <t>PAGTO ELETRON  COBRANCA EMPORIO MEL NF 436597</t>
  </si>
  <si>
    <t>PAGTO ELETRON  COBRANCA CECILIA TSUYACO NF 364407</t>
  </si>
  <si>
    <t>PAGTO ELETRON  COBRANCA SOUSA QUIMICA LOCACAO</t>
  </si>
  <si>
    <t>PAGTO ELETRON  COBRANCA FORTE ALIM NF 294199</t>
  </si>
  <si>
    <t>PAGTO ELETRON  COBRANCA WIDE STOCK NF 393539</t>
  </si>
  <si>
    <t>PAGTO ELETRON  COBRANCA HORTICLEAN NF 25625</t>
  </si>
  <si>
    <t>PAGTO ELETRON  COBRANCA EAU NF 225836</t>
  </si>
  <si>
    <t>PAGTO ELETRON  COBRANCA J A DOS SANTOS NF 36034</t>
  </si>
  <si>
    <t>PAGTO ELETRON  COBRANCA EAU NF 225841</t>
  </si>
  <si>
    <t>PAGTO ELETRON  COBRANCA NOVA COMERCIAL NF 21958</t>
  </si>
  <si>
    <t>PAGTO ELETRON  COBRANCA MARCOS SILVA NF 206</t>
  </si>
  <si>
    <t>PAGTO ELETRON  COBRANCA KING NF 114675</t>
  </si>
  <si>
    <t>PAGTO ELETRON  COBRANCA MULTIFRANGOS NF 868878</t>
  </si>
  <si>
    <t>PAGTO ELETRON  COBRANCA MULTIFRANGOS NF 868877</t>
  </si>
  <si>
    <t>PAGTO ELETRON  COBRANCA EMPORIO MEL NF 435900</t>
  </si>
  <si>
    <t>PAGTO ELETRON  COBRANCA ESTAFF 04.02</t>
  </si>
  <si>
    <t>CARTAO VISA ELECTRON CIELO S.A - INSTITUICAO DE PAG</t>
  </si>
  <si>
    <t>TRANSF CC PARA CC PJ FABRICA DE BARES MORUMBI BAR E R</t>
  </si>
  <si>
    <t>PAGTO ELETRON  COBRANCA HORTICLEAN NF 25615</t>
  </si>
  <si>
    <t>PAGTO ELETRON  COBRANCA AMBEV NF 249658</t>
  </si>
  <si>
    <t>PAGTO ELETRON  COBRANCA DTK NF 21257</t>
  </si>
  <si>
    <t>PAGTO ELETRON  COBRANCA J A DOS SANTOS NF 36021</t>
  </si>
  <si>
    <t>PAGTO ELETRON  COBRANCA AMBEV NF 249659</t>
  </si>
  <si>
    <t>PAGTO ELETRON  COBRANCA MURILLO NF 1707</t>
  </si>
  <si>
    <t>PAGTO ELETRON  COBRANCA MURILLO NF 1698</t>
  </si>
  <si>
    <t>PAGTO ELETRON  COBRANCA DTK NF 21449</t>
  </si>
  <si>
    <t>PAGTO ELETRON  COBRANCA MARIO PEDRO NF 426992</t>
  </si>
  <si>
    <t>PAGTO ELETRON  COBRANCA AMBEV NF 274426</t>
  </si>
  <si>
    <t>PAGTO ELETRON  COBRANCA CECILIA TSUYACO NF 364334</t>
  </si>
  <si>
    <t>PAGTO ELETRON  COBRANCA AMBEV NF 247727</t>
  </si>
  <si>
    <t>PAGTO ELETRON  COBRANCA AURORA NF 125</t>
  </si>
  <si>
    <t>PAGTO ELETRON  COBRANCA MURILLO NF 1704</t>
  </si>
  <si>
    <t>PAGTO ELETRON  COBRANCA DTK NF 21071</t>
  </si>
  <si>
    <t>PAGTO ELETRON  COBRANCA AMBEV NF 19850</t>
  </si>
  <si>
    <t>PAGTO ELETRON  COBRANCA AMBEV NF 19906</t>
  </si>
  <si>
    <t>PAGTO ELETRON  COBRANCA AMBEV NF 19819</t>
  </si>
  <si>
    <t>PAGTO ELETRON  COBRANCA AMBEV NF 19849</t>
  </si>
  <si>
    <t>PAGTO ELETRON  COBRANCA AMBEV NF 19851</t>
  </si>
  <si>
    <t>PAGTO ELETRON  COBRANCA AMBEV NF 19820</t>
  </si>
  <si>
    <t>PAGTO ELETRON  COBRANCA AMBEV NF 19905</t>
  </si>
  <si>
    <t>PAGTO ELETRON  COBRANCA AMBEV NF 19848</t>
  </si>
  <si>
    <t>PAGTO ELETRON  COBRANCA AMBEV NF 19818</t>
  </si>
  <si>
    <t>PAGTO ELETRON  COBRANCA ZAHIL NF 240582</t>
  </si>
  <si>
    <t>Locamais Cacambas Ltda</t>
  </si>
  <si>
    <t>TRANSFERENCIA PIX REM: TEMPUS FUGIT PARTICIP 31/01</t>
  </si>
  <si>
    <t>PAGTO ELETRON  COBRANCA HORTICLEAN NF 25622</t>
  </si>
  <si>
    <t>PAGTO ELETRON  COBRANCA LATICINIOS CATUPIRY NF 1605084</t>
  </si>
  <si>
    <t>PAGTO ELETRON  COBRANCA CRYSTALMIX NF 24151</t>
  </si>
  <si>
    <t>PAGTO ELETRONICO TRIBUTO INTERNET --PMSP SP</t>
  </si>
  <si>
    <t>PAGTO ELETRON  COBRANCA RCS NF 8763</t>
  </si>
  <si>
    <t>PAGTO ELETRON  COBRANCA PDO NF 34001</t>
  </si>
  <si>
    <t>PAGTO ELETRON  COBRANCA EMPORIO MEL NF 436920</t>
  </si>
  <si>
    <t>PAGTO ELETRON  COBRANCA WIDE STOCK NF 393222</t>
  </si>
  <si>
    <t>PAGTO ELETRON  COBRANCA ICE4 NF 73120</t>
  </si>
  <si>
    <t>PAGTO ELETRON  COBRANCA CECILIA TSUYACO NF 364191</t>
  </si>
  <si>
    <t>PAGTO ELETRON  COBRANCA CECILIA TSUYACO NF 364228</t>
  </si>
  <si>
    <t>PAGTO ELETRON  COBRANCA EAU NF 229141</t>
  </si>
  <si>
    <t>PAGTO ELETRON  COBRANCA LATICINIOS CATUPIRY NF 1602329</t>
  </si>
  <si>
    <t>PAGTO ELETRON  COBRANCA HORTICLEAN NF 25601</t>
  </si>
  <si>
    <t>PAGTO ELETRON  COBRANCA J A DOS SANTOS NF 36012</t>
  </si>
  <si>
    <t>PAGTO ELETRON  COBRANCA CASA DE CARNES PJJ NF 41808</t>
  </si>
  <si>
    <t>PAGTO ELETRON  COBRANCA MUNDO EPI NF 5201</t>
  </si>
  <si>
    <t>PAGTO ELETRON  COBRANCA CECILIA TSUYACO NF 364119</t>
  </si>
  <si>
    <t>PAGTO ELETRON  COBRANCA EMPORIO MEL NF 436061</t>
  </si>
  <si>
    <t>PAGTO ELETRON  COBRANCA MULTIFRANGOS NF 869636</t>
  </si>
  <si>
    <t>PAGTO ELETRON  COBRANCA MARCOS SILVA NF 205</t>
  </si>
  <si>
    <t>PAGTO ELETRON  COBRANCA HORTICLEAN NF 25605</t>
  </si>
  <si>
    <t>PAGTO ELETRON  COBRANCA LATICINIOS CATUPIRY NF 1603654</t>
  </si>
  <si>
    <t>PAGTO ELETRON  COBRANCA BB CARNES NF 384180</t>
  </si>
  <si>
    <t>Antoinete Choumar</t>
  </si>
  <si>
    <t>PAGTO ELETRON  COBRANCA J A DOS SANTOS NF 36002</t>
  </si>
  <si>
    <t>PAGTO ELETRON  COBRANCA J A DOS SANTOS NF 35991</t>
  </si>
  <si>
    <t>PAGTO ELETRON  COBRANCA MAR DIRETO NF 91271</t>
  </si>
  <si>
    <t>PAGTO ELETRON  COBRANCA CECILIA TSUYACO NF 364087</t>
  </si>
  <si>
    <t>PAGTO ELETRON  COBRANCA LATICINIOS PIRAMIDE NF 74994</t>
  </si>
  <si>
    <t>PAGTO ELETRON  COBRANCA BB CARNES NF 384461</t>
  </si>
  <si>
    <t>PAGTO ELETRON  COBRANCA MAR DIRETO NF 4638</t>
  </si>
  <si>
    <t>PAGTO ELETRON  COBRANCA MARCOS SILVA NF 201</t>
  </si>
  <si>
    <t>PAGTO ELETRON  COBRANCA PSS NF 987</t>
  </si>
  <si>
    <t>PAGTO ELETRON  COBRANCA FG7 NF 556485</t>
  </si>
  <si>
    <t>PAGTO ELETRON  COBRANCA MULTIFRANGOS NF 867454</t>
  </si>
  <si>
    <t>PAGTO ELETRON  COBRANCA MULTIFRANGOS NF 867481</t>
  </si>
  <si>
    <t>PAGTO ELETRON  COBRANCA KAMINO</t>
  </si>
  <si>
    <t>PAGTO ELETRON  COBRANCA CEPEL NF 232883</t>
  </si>
  <si>
    <t>PIX QR CODE ESTATICO DES: PIX Marketplace       29/01</t>
  </si>
  <si>
    <t>TRANSFERENCIA PIX REM: TEKNISA SERVICE SA    28/01</t>
  </si>
  <si>
    <t>PAGTO ELETRON  COBRANCA HORTICLEAN NF 25589</t>
  </si>
  <si>
    <t>PAGTO ELETRON  COBRANCA ACORDO SAVOY BRAHMA 242,75</t>
  </si>
  <si>
    <t>PAGTO ELETRON  COBRANCA HORTICLEAN NF 25595</t>
  </si>
  <si>
    <t>PAGTO ELETRON  COBRANCA NOVA COMERCIAL NF 21802</t>
  </si>
  <si>
    <t>PAGTO ELETRON  COBRANCA WIDE STOCK NF 392882</t>
  </si>
  <si>
    <t>PAGTO ELETRON  COBRANCA SOUSA QUIMICA NF 5978</t>
  </si>
  <si>
    <t>PAGTO ELETRON  COBRANCA ESPACO GASTRONOMICO NF 2534</t>
  </si>
  <si>
    <t>PAGTO ELETRON  COBRANCA CECILIA TSUYACO NF 364019</t>
  </si>
  <si>
    <t>PAGTO ELETRON  COBRANCA J A DOS SANTOS NF 35985</t>
  </si>
  <si>
    <t>PAGTO ELETRON  COBRANCA MULTIFRANGOS NF 868560</t>
  </si>
  <si>
    <t>PAGTO ELETRON  COBRANCA LATICINIOS PIRAMIDE NF 74966</t>
  </si>
  <si>
    <t>PAGTO ELETRON  COBRANCA LATICINIOS PIRAMIDE NF 74963</t>
  </si>
  <si>
    <t>PAGTO ELETRON  COBRANCA EMPORIO MEL NF 435798</t>
  </si>
  <si>
    <t>PAGTO ELETRON  COBRANCA ACORDO SAVOY 2.807,88</t>
  </si>
  <si>
    <t>PAGTO ELETRON  COBRANCA MULTIFRANGOS NF 868561</t>
  </si>
  <si>
    <t>PAGTO ELETRON  COBRANCA EMPORIO MEL NF 434836</t>
  </si>
  <si>
    <t>PAGTO ELETRON  COBRANCA ESTAFF 23.01.2025</t>
  </si>
  <si>
    <t>Prospekt Personalizacao e Brindes Ltda</t>
  </si>
  <si>
    <t>J.K. Comercio de Generos Alimenticios Ltda</t>
  </si>
  <si>
    <t>Ortega &amp; Abade Pisos Industriais, Construcao e Reforma Ltda</t>
  </si>
  <si>
    <t>Rm Revestimentos Monoliticos Ltda</t>
  </si>
  <si>
    <t>Machine Service Ltda</t>
  </si>
  <si>
    <t>Karla Vanessa de Moraes</t>
  </si>
  <si>
    <t>Ritz Materiais para Festa Ltda</t>
  </si>
  <si>
    <t>PAGTO ELETRON  COBRANCA JA DOS SANTOS NF 35970</t>
  </si>
  <si>
    <t>PAGTO ELETRON  COBRANCA J A DOS SANTOS NF 35966</t>
  </si>
  <si>
    <t>PAGTO ELETRON  COBRANCA MURILLO NF 1664</t>
  </si>
  <si>
    <t>PAGTO ELETRON  COBRANCA CECILIA TSUYACO NF 363936</t>
  </si>
  <si>
    <t>PAGTO ELETRON  COBRANCA DTK NF 20647</t>
  </si>
  <si>
    <t>PAGTO ELETRON  COBRANCA LATICINIOS CATUPIRY NF 1600309</t>
  </si>
  <si>
    <t>PAGTO ELETRON  COBRANCA AMBEV NF 238464</t>
  </si>
  <si>
    <t>PAGTO ELETRON  COBRANCA KING COM NF 114554</t>
  </si>
  <si>
    <t>PAGTO ELETRON  COBRANCA HORTICLEAN NF 25580</t>
  </si>
  <si>
    <t>PAGTO ELETRON  COBRANCA AURORA ALVORADA NF 125</t>
  </si>
  <si>
    <t>PAGTO ELETRON  COBRANCA MURILLO NF 1665</t>
  </si>
  <si>
    <t>PAGTO ELETRON  COBRANCA AMBEV NF 239220</t>
  </si>
  <si>
    <t>PAGTO ELETRON  COBRANCA AMBEV NF 19667</t>
  </si>
  <si>
    <t>PAGTO ELETRON  COBRANCA AMBEV NF 19666</t>
  </si>
  <si>
    <t>PAGTO ELETRON  COBRANCA AMBEV NF 19665</t>
  </si>
  <si>
    <t>PAGTO ELETRON  COBRANCA DTK NF 20640</t>
  </si>
  <si>
    <t>PAGTO ELETRON  COBRANCA BB CARNES NF 384300</t>
  </si>
  <si>
    <t>PAGTO ELETRON  COBRANCA AMBEV NF 242593</t>
  </si>
  <si>
    <t>PAGTO ELETRON  COBRANCA AMBEV NF 242594</t>
  </si>
  <si>
    <t>PAGTO ELETRON  COBRANCA MONICA FERREIRA NF 27</t>
  </si>
  <si>
    <t>PAGTO ELETRON  COBRANCA MULTIFRANGOS NF 866928</t>
  </si>
  <si>
    <t>CONTA DE TELEFONE INTERNET --VIVO/SP</t>
  </si>
  <si>
    <t>Antonio Ramires de Souza</t>
  </si>
  <si>
    <t>Felipe Henrique Caldeira</t>
  </si>
  <si>
    <t>Moreno Benedicto Magalhaes</t>
  </si>
  <si>
    <t>Richard William Lopez Herrera</t>
  </si>
  <si>
    <t>Letcia Alves dos Santos</t>
  </si>
  <si>
    <t>Victor Hugo Rosa Coelho</t>
  </si>
  <si>
    <t>J M C Comercial Eletrica Ltda</t>
  </si>
  <si>
    <t>PAGTO ELETRON  COBRANCA MARIO PEDRO 425086</t>
  </si>
  <si>
    <t>PAGTO ELETRON  COBRANCA FG7 NF 552660</t>
  </si>
  <si>
    <t>PAGTO ELETRON  COBRANCA LATICINIOS PIRAMIDE NF 74821</t>
  </si>
  <si>
    <t>PAGTO ELETRON  COBRANCA MULTIFRANGOS NF 866487</t>
  </si>
  <si>
    <t>PAGTO ELETRON  COBRANCA BB CARNES NF 383905</t>
  </si>
  <si>
    <t>PAGTO ELETRON  COBRANCA BB CARNES NF 4409,69</t>
  </si>
  <si>
    <t>PAGTO ELETRON  COBRANCA CECILIA TSUYACO NF 363895</t>
  </si>
  <si>
    <t>PAGTO ELETRON  COBRANCA PDO NF 33806</t>
  </si>
  <si>
    <t>PAGTO ELETRON  COBRANCA ICE4 NF 72778</t>
  </si>
  <si>
    <t>PAGTO ELETRON  COBRANCA EMPORIO MEL NF 435753</t>
  </si>
  <si>
    <t>PAGTO ELETRON  COBRANCA CECILIA TSUYACO NF 363860</t>
  </si>
  <si>
    <t>PAGTO ELETRON  COBRANCA CDL NF 46834</t>
  </si>
  <si>
    <t>PAGTO ELETRON  COBRANCA J A DOS SANTOS NF 35949</t>
  </si>
  <si>
    <t>PAGTO ELETRON  COBRANCA CECILIA TSUYACO NF 363894</t>
  </si>
  <si>
    <t>PAGTO ELETRON  COBRANCA BCG NF 955</t>
  </si>
  <si>
    <t>PAGTO ELETRON  COBRANCA HORTIFRUTI DO CHEF NF 25565</t>
  </si>
  <si>
    <t>PAGTO ELETRON  COBRANCA J A DOS SANTOS NF 35956</t>
  </si>
  <si>
    <t>PAGTO ELETRON  COBRANCA EMPORIO MEL NF 435290</t>
  </si>
  <si>
    <t>PAGTO ELETRON  COBRANCA MULTIFRANGOS NF 867714</t>
  </si>
  <si>
    <t>PAGTO ELETRON  COBRANCA CASA DE CARNES PJJ NF 41725</t>
  </si>
  <si>
    <t>PAGTO ELETRON  COBRANCA HORTICLEAN NF 25573</t>
  </si>
  <si>
    <t>PAGTO ELETRON  COBRANCA MARIO PEDRO NF 425906</t>
  </si>
  <si>
    <t>PAGTO ELETRON  COBRANCA CASA DE CARNES PJJ NF 41719</t>
  </si>
  <si>
    <t>PAGTO ELETRON  COBRANCA INVYE NF 2206</t>
  </si>
  <si>
    <t>PAGTO ELETRON  COBRANCA EMPORIO MEL NF 435434</t>
  </si>
  <si>
    <t>PAGTO ELETRON  COBRANCA CECILIA TSUYACO NF 363809</t>
  </si>
  <si>
    <t>PAGTO ELETRON  COBRANCA CAREZZATO NF 151</t>
  </si>
  <si>
    <t>PAGTO ELETRON  COBRANCA DISTR CANTAROS NF 2185</t>
  </si>
  <si>
    <t>PAGTO ELETRON  COBRANCA MARCOS SILVA NF 198</t>
  </si>
  <si>
    <t>PAGTO ELETRON  COBRANCA MULTIFRANGOS NF 867966</t>
  </si>
  <si>
    <t>PAGTO ELETRON  COBRANCA CATUPIRY NF 1599036</t>
  </si>
  <si>
    <t>PAGTO ELETRON  COBRANCA MARCOS DA SILVA NF199</t>
  </si>
  <si>
    <t>PAGTO ELETRON  COBRANCA KING COM NF 114516</t>
  </si>
  <si>
    <t>PAGTO ELETRON  COBRANCA EAU NF 228606</t>
  </si>
  <si>
    <t>PAGTO ELETRON  COBRANCA SOLUCOES TECNICAS NF13408</t>
  </si>
  <si>
    <t>PAGTO ELETRON  COBRANCA ESHOWS NF 29122024</t>
  </si>
  <si>
    <t>Bendito Comunicacao e Marketing Ltda</t>
  </si>
  <si>
    <t>Remanox Industria e Comercio Ltda</t>
  </si>
  <si>
    <t>ELO CREDITO IFOOD.COM AGENCIA DE RESTAURANTE</t>
  </si>
  <si>
    <t>TRANSFERENCIA PIX REM: IFOOD COM AGENCIA DE  22/01</t>
  </si>
  <si>
    <t>PAGTO ELETRON  COBRANCA HORTICLEAN NF 25558</t>
  </si>
  <si>
    <t>PAGTO ELETRON  COBRANCA J A DOS SANTOS NF 35939</t>
  </si>
  <si>
    <t>PAGTO ELETRON  COBRANCA CECILIA TSUYACO NF 363742</t>
  </si>
  <si>
    <t>PAGTO ELETRON  COBRANCA MAR DIRETO NF 4585</t>
  </si>
  <si>
    <t>PAGTO ELETRON  COBRANCA CEPEL NF 232395</t>
  </si>
  <si>
    <t>PAGTO ELETRON  COBRANCA FORTE ALIM NF 292369</t>
  </si>
  <si>
    <t>PAGTO ELETRON  COBRANCA MAR DIRETO NF 90893</t>
  </si>
  <si>
    <t>PAGTO ELETRON  COBRANCA PSS NF 950</t>
  </si>
  <si>
    <t>PAGTO ELETRON  COBRANCA HASHTAGTV NF 10617</t>
  </si>
  <si>
    <t>C.C. Barreto Morgan Agencia de Viagens Ltda</t>
  </si>
  <si>
    <t>PAGTO ELETRON  COBRANCA HORTIFRUT NF 25556</t>
  </si>
  <si>
    <t>PAGTO ELETRON  COBRANCA KING COM NF 114440</t>
  </si>
  <si>
    <t>PAGTO ELETRON  COBRANCA EMPORIO MEL NF 435318</t>
  </si>
  <si>
    <t>PAGTO ELETRON  COBRANCA MARCOS SILVA NF 195</t>
  </si>
  <si>
    <t>PAGTO ELETRON  COBRANCA RCS NF 8685</t>
  </si>
  <si>
    <t>PAGTO ELETRON  COBRANCA DTK NF 20575</t>
  </si>
  <si>
    <t>PAGTO ELETRON  COBRANCA FORTE ALIM NF 292234</t>
  </si>
  <si>
    <t>PAGTO ELETRON  COBRANCA MARIO PEDRO NF 425580</t>
  </si>
  <si>
    <t>PAGTO ELETRON  COBRANCA DIO MIO NF 18067</t>
  </si>
  <si>
    <t>PAGTO ELETRON  COBRANCA CECILIA TSUYACO NF 363685</t>
  </si>
  <si>
    <t>PAGTO ELETRON  COBRANCA NOTREDAME 13.01.2025</t>
  </si>
  <si>
    <t>PAGTO ELETRON  COBRANCA EMPORIO MEL NF 432858</t>
  </si>
  <si>
    <t>PAGTO ELETRON  COBRANCA STAFF</t>
  </si>
  <si>
    <t>23.545.757 Denise Fernandes Eton</t>
  </si>
  <si>
    <t>Luara Aoas</t>
  </si>
  <si>
    <t>TRANSFERENCIA PIX REM: TEMPUS FUGIT PARTICIP 20/01</t>
  </si>
  <si>
    <t>PAGTO ELETRON  COBRANCA MURILLO NF 1636</t>
  </si>
  <si>
    <t>PAGTO ELETRON  COBRANCA PDO NF 33718</t>
  </si>
  <si>
    <t>PAGTO ELETRON  COBRANCA J A DOS SANTOS NF 35921</t>
  </si>
  <si>
    <t>PAGTO ELETRON  COBRANCA AMBEV NF 19450</t>
  </si>
  <si>
    <t>PAGTO ELETRON  COBRANCA MURILLO NF 1621</t>
  </si>
  <si>
    <t>PAGTO ELETRON  COBRANCA SOUSA QUIMICA NF 5964</t>
  </si>
  <si>
    <t>PAGTO ELETRON  COBRANCA HORTICLEAN NF 25546</t>
  </si>
  <si>
    <t>PAGTO ELETRON  COBRANCA CECILIA TSUYACO NF 363627</t>
  </si>
  <si>
    <t>PAGTO ELETRON  COBRANCA DTK NF 20481</t>
  </si>
  <si>
    <t>PAGTO ELETRON  COBRANCA AMBEV NF 228884</t>
  </si>
  <si>
    <t>PAGTO ELETRON  COBRANCA AMBEV NF 228885</t>
  </si>
  <si>
    <t>PAGTO ELETRON  COBRANCA MARIO PEDRO NF 425401</t>
  </si>
  <si>
    <t>PAGTO ELETRON  COBRANCA GELOMAQ 2821-138</t>
  </si>
  <si>
    <t>PAGTO ELETRON  COBRANCA NESTLE NF 5158291</t>
  </si>
  <si>
    <t>PAGTO ELETRON  COBRANCA MURILLO NF 1633</t>
  </si>
  <si>
    <t>PAGTO ELETRON  COBRANCA CG FOODS NF 138013</t>
  </si>
  <si>
    <t>PAGTO ELETRON  COBRANCA CASA DE CARNES PJJ NF 41685</t>
  </si>
  <si>
    <t>PAGTO ELETRON  COBRANCA J A DOS SANTOS NF 35916</t>
  </si>
  <si>
    <t>PAGTO ELETRON  COBRANCA AURORA ALVORADA 125</t>
  </si>
  <si>
    <t>PAGTO ELETRON  COBRANCA HEADCHEF NF 1060</t>
  </si>
  <si>
    <t>PAGTO ELETRON  COBRANCA LATICINIOS CATUPIRY NF 1595903</t>
  </si>
  <si>
    <t>PAGTO ELETRON  COBRANCA AMBEV NF 19451</t>
  </si>
  <si>
    <t>PAGTO ELETRON  COBRANCA AMBEV NF 19452</t>
  </si>
  <si>
    <t>PAGTO ELETRON  COBRANCA AMBEV NF 19449</t>
  </si>
  <si>
    <t>PAGTO ELETRON  COBRANCA MURILLO NF 1634</t>
  </si>
  <si>
    <t>PAGTO ELETRON  COBRANCA BB CARNES NF 383897</t>
  </si>
  <si>
    <t>PAGTO ELETRON  COBRANCA AMBEV NF 226126</t>
  </si>
  <si>
    <t>PAGTO ELETRON  COBRANCA AROMAZY LOCACAO 28084</t>
  </si>
  <si>
    <t>PAGTO ELETRON  COBRANCA ACORDO VENERO STRANO</t>
  </si>
  <si>
    <t>PAGTO ELETRON  COBRANCA MULTIFRANGOS NF</t>
  </si>
  <si>
    <t>PAGTO ELETRON  COBRANCA ABRASEL 114974</t>
  </si>
  <si>
    <t>PAGTO ELETRON  COBRANCA AURORA 0125</t>
  </si>
  <si>
    <t>PAGTO ELETRON  COBRANCA DTK NF 20386</t>
  </si>
  <si>
    <t>PAGTO ELETRON  COBRANCA NA PEREIRA NF 4554</t>
  </si>
  <si>
    <t>PAGTO ELETRON  COBRANCA MAR DIRETO NF 90703</t>
  </si>
  <si>
    <t>PAGTO ELETRON  COBRANCA TERCA DOS USADOS</t>
  </si>
  <si>
    <t>43.501.805 Mayara Nunes Fernandes</t>
  </si>
  <si>
    <t>TRANSFERENCIA PIX REM: TEMPUS FUGIT PARTICIP 16/01</t>
  </si>
  <si>
    <t>PAGTO ELETRON  COBRANCA RCS NF 8661</t>
  </si>
  <si>
    <t>PAGTO ELETRON  COBRANCA HORTIFRUT NF 25542</t>
  </si>
  <si>
    <t>PAGTO ELETRON  COBRANCA ICE4 NF 72339</t>
  </si>
  <si>
    <t>PAGTO ELETRON  COBRANCA CECILIA TSUYACO NF 363533</t>
  </si>
  <si>
    <t>PAGTO ELETRON  COBRANCA CEPEL NF 232115</t>
  </si>
  <si>
    <t>PAGTO ELETRON  COBRANCA LATICINIOS PIRAMIDE NF 74820</t>
  </si>
  <si>
    <t>PAGTO ELETRON  COBRANCA CECILIA TSUYACO NF 363453</t>
  </si>
  <si>
    <t>PAGTO ELETRON  COBRANCA NESTLE NF 5150791</t>
  </si>
  <si>
    <t>PAGTO ELETRON  COBRANCA HORTICLEAN NF 25540</t>
  </si>
  <si>
    <t>PAGTO ELETRON  COBRANCA AMBEV NF 223458</t>
  </si>
  <si>
    <t>PAGTO ELETRON  COBRANCA MARIO PEDRO NF 425113</t>
  </si>
  <si>
    <t>PAGTO ELETRON  COBRANCA FG7 NF 553812</t>
  </si>
  <si>
    <t>PAGTO ELETRON  COBRANCA EMPORIO MEL NF 435029</t>
  </si>
  <si>
    <t>PAGTO ELETRON  COBRANCA JA DOS SANTOS NF 35903</t>
  </si>
  <si>
    <t>PAGTO ELETRON  COBRANCA BB CARNES NF 383795</t>
  </si>
  <si>
    <t>PAGTO ELETRON  COBRANCA CRYSTALMIX NF 23934</t>
  </si>
  <si>
    <t>PAGTO ELETRON  COBRANCA EMPORIO MEL NF 434957</t>
  </si>
  <si>
    <t>PAGTO ELETRON  COBRANCA AMBEV NF 19283</t>
  </si>
  <si>
    <t>PAGTO ELETRON  COBRANCA PSS NF 931</t>
  </si>
  <si>
    <t>PAGTO ELETRON  COBRANCA MARCOS NF 193</t>
  </si>
  <si>
    <t>PAGTO ELETRON  COBRANCA BB CARNES NF 383803</t>
  </si>
  <si>
    <t>PAGTO ELETRON  COBRANCA HORTICLEAN NF 25535</t>
  </si>
  <si>
    <t>PAGTO ELETRON  COBRANCA PLASTICOS SEGANTINI NF 52916</t>
  </si>
  <si>
    <t>PAGTO ELETRON  COBRANCA AMBEV NF 223456</t>
  </si>
  <si>
    <t>PAGTO ELETRON  COBRANCA CECILIA TSUYACO NF 363504</t>
  </si>
  <si>
    <t>PAGTO ELETRON  COBRANCA MARCOS SILVA NF 190</t>
  </si>
  <si>
    <t>PAGTO ELETRON  COBRANCA OFFICINA DO VIDRO NF 5867</t>
  </si>
  <si>
    <t>PAGTO ELETRON  COBRANCA AMBEV NF 223457</t>
  </si>
  <si>
    <t>PAGTO ELETRON  COBRANCA MULTIFRANGOS NF 866264</t>
  </si>
  <si>
    <t>PAGTO ELETRON  COBRANCA AMBEV NF 19285</t>
  </si>
  <si>
    <t>PAGTO ELETRON  COBRANCA AMBEV NF 19284</t>
  </si>
  <si>
    <t>PAGTO ELETRON  COBRANCA AMBEV NF 19286</t>
  </si>
  <si>
    <t>PAGTO ELETRON  COBRANCA AMBEV NF 19289</t>
  </si>
  <si>
    <t>PAGTO ELETRON  COBRANCA AMBEV NF 19287</t>
  </si>
  <si>
    <t>PAGTO ELETRON  COBRANCA AMBEV NF 223459</t>
  </si>
  <si>
    <t>PAGTO ELETRON  COBRANCA AMBEV NF 19288</t>
  </si>
  <si>
    <t>PAGTO ELETRON  COBRANCA MARIO PEDRO</t>
  </si>
  <si>
    <t>PAGTO ELETRON  COBRANCA LATICINIOS PIRAMIDE NF 74768</t>
  </si>
  <si>
    <t>PAGTO ELETRON  COBRANCA EMPORIO MEL 434251</t>
  </si>
  <si>
    <t>PAGTO ELETRON  COBRANCA MULTIFRANGOS NF 865554</t>
  </si>
  <si>
    <t>PAGTO ELETRON  COBRANCA BB CARNES 38390502</t>
  </si>
  <si>
    <t>PAGTO ELETRON  COBRANCA REBAL NF 267332</t>
  </si>
  <si>
    <t>PAGTO ELETRON  COBRANCA THM NF 1757</t>
  </si>
  <si>
    <t>OPERACAO CAPITAL GIRO CONTR 015474753 PARC 033/057</t>
  </si>
  <si>
    <t>TRANSFERENCIA PIX REM: IFOOD COM AGENCIA DE  15/01</t>
  </si>
  <si>
    <t>PAGTO ELETRON  COBRANCA ERVAS FINAS NF 357090</t>
  </si>
  <si>
    <t>PAGTO ELETRON  COBRANCA LATEM NF 83145</t>
  </si>
  <si>
    <t>PAGTO ELETRON  COBRANCA PSS NF 928</t>
  </si>
  <si>
    <t>PAGTO ELETRON  COBRANCA NESTLE NF 5143126</t>
  </si>
  <si>
    <t>PAGTO ELETRON  COBRANCA MACRO NF 6753</t>
  </si>
  <si>
    <t>PAGTO ELETRON  COBRANCA GET IN</t>
  </si>
  <si>
    <t>CONTA DE TELEFONE INTERNET --TELEFONICA BRASIL S/</t>
  </si>
  <si>
    <t>Jose Cassio Prevedel Sistemas</t>
  </si>
  <si>
    <t>PAGTO ELETRON  COBRANCA ZAHIL NF 239431</t>
  </si>
  <si>
    <t>PAGTO ELETRON  COBRANCA DISTR CANTAROS NF 2174</t>
  </si>
  <si>
    <t>PAGTO ELETRON  COBRANCA QUALIMAIS NF 16447</t>
  </si>
  <si>
    <t>PAGTO ELETRON  COBRANCA LATICINIOS PIRAMIDE NF 74804</t>
  </si>
  <si>
    <t>PAGTO ELETRON  COBRANCA EAU NF 227515</t>
  </si>
  <si>
    <t>PAGTO ELETRON  COBRANCA ENEL 05.01.2025</t>
  </si>
  <si>
    <t>PAGTO ELETRON  COBRANCA ENEL 06.01.2025</t>
  </si>
  <si>
    <t>PAGTO ELETRON  COBRANCA ESHOWS 07.01.2025</t>
  </si>
  <si>
    <t>PAGTO ELETRON  COBRANCA BB CARNES NF 380703</t>
  </si>
  <si>
    <t>PAGTO ELETRON  COBRANCA STEMME 7294</t>
  </si>
  <si>
    <t>Neilton Ferreira de Jesus 01276135521</t>
  </si>
  <si>
    <t>PAGTO ELETRON  COBRANCA DTK NF 20217</t>
  </si>
  <si>
    <t>PAGTO ELETRON  COBRANCA LATICINIOS PIRAMIDE NF 74785</t>
  </si>
  <si>
    <t>PAGTO ELETRON  COBRANCA JK COM NF 7792</t>
  </si>
  <si>
    <t>PAGTO ELETRON  COBRANCA AMBEV NF 209636</t>
  </si>
  <si>
    <t>PAGTO ELETRON  COBRANCA DTK NF 20250</t>
  </si>
  <si>
    <t>PAGTO ELETRON  COBRANCA JK NF 7818</t>
  </si>
  <si>
    <t>PAGTO ELETRON  COBRANCA HORTICLEAN NF 25525</t>
  </si>
  <si>
    <t>PAGTO ELETRON  COBRANCA FORTE ALIMENTOS NF 291298</t>
  </si>
  <si>
    <t>PAGTO ELETRON  COBRANCA J A DOS SANTOS NF 35893</t>
  </si>
  <si>
    <t>PAGTO ELETRON  COBRANCA MD POC NF 89060</t>
  </si>
  <si>
    <t>PAGTO ELETRON  COBRANCA JA DOS SANTOS NF 35895</t>
  </si>
  <si>
    <t>PAGTO ELETRON  COBRANCA JA DOS SANTOS NF 35896</t>
  </si>
  <si>
    <t>PAGTO ELETRON  COBRANCA HORTICLEAN NF 25529</t>
  </si>
  <si>
    <t>PAGTO ELETRON  COBRANCA FORTE NF 291159</t>
  </si>
  <si>
    <t>PAGTO ELETRON  COBRANCA HORTIFRUTI DO CHEF NF 25536</t>
  </si>
  <si>
    <t>PAGTO ELETRON  COBRANCA DTK NF 20104</t>
  </si>
  <si>
    <t>PAGTO ELETRON  COBRANCA AMBEV NF 212627</t>
  </si>
  <si>
    <t>PAGTO ELETRON  COBRANCA GELOMAQ NF 20099</t>
  </si>
  <si>
    <t>PAGTO ELETRON  COBRANCA AMBEV NF 209637</t>
  </si>
  <si>
    <t>PAGTO ELETRON  COBRANCA AMBEV NF 212628</t>
  </si>
  <si>
    <t>PAGTO ELETRON  COBRANCA FORTE NF 3379</t>
  </si>
  <si>
    <t>PAGTO ELETRON  COBRANCA NF 74726</t>
  </si>
  <si>
    <t>PAGTO ELETRON  COBRANCA NF 005133909</t>
  </si>
  <si>
    <t>PAGTO ELETRON  COBRANCA BB CARNES</t>
  </si>
  <si>
    <t>FDB BAR E EVENTOS LTDA</t>
  </si>
  <si>
    <t>BEM MAIS EVENTOS E RESTAURANTE LTDA</t>
  </si>
  <si>
    <t>PAGTO ELETRON  COBRANCA PDO NF 33572</t>
  </si>
  <si>
    <t>PAGTO ELETRON  COBRANCA HORTICLEAN NF 25522</t>
  </si>
  <si>
    <t>PAGTO ELETRON  COBRANCA PRESHH NF 483484195</t>
  </si>
  <si>
    <t>PAGTO ELETRON  COBRANCA CECILIA TSUYACO NF 363321</t>
  </si>
  <si>
    <t>PAGTO ELETRON  COBRANCA EMPORIO MEL NF 43902</t>
  </si>
  <si>
    <t>PAGTO ELETRON  COBRANCA J A DOS SANTOS NF 35885</t>
  </si>
  <si>
    <t>PAGTO ELETRON  COBRANCA NOTREDAME VAL 12.2024</t>
  </si>
  <si>
    <t>PAGTO ELETRON  COBRANCA GELOMAQ 2821-137/1</t>
  </si>
  <si>
    <t>PAGTO ELETRON  COBRANCA CRYSTALMIX NF 23771</t>
  </si>
  <si>
    <t>PAGTO ELETRON  COBRANCA MARCOS SILVA NF 188</t>
  </si>
  <si>
    <t>PAGTO ELETRON  COBRANCA MULTIFRANGOS NF 865762</t>
  </si>
  <si>
    <t>PAGTO ELETRON  COBRANCA MARCOS SILVA NF 189</t>
  </si>
  <si>
    <t>PAGTO ELETRON  COBRANCA CECILIA TSUYACO NF 363353</t>
  </si>
  <si>
    <t>PAGTO ELETRON  COBRANCA MULTIFRANGOS NF 865761</t>
  </si>
  <si>
    <t>PAGTO ELETRON  COBRANCA EMPORIO MEL NF 433789</t>
  </si>
  <si>
    <t>PAGTO ELETRON  COBRANCA AMBEV NF 207217</t>
  </si>
  <si>
    <t>PAGTO ELETRON  COBRANCA EMPORIO MEL NF 434562</t>
  </si>
  <si>
    <t>PAGTO ELETRON  COBRANCA FG7 NF 551805</t>
  </si>
  <si>
    <t>PAGTO ELETRON  COBRANCA EMPORIO MEL NF 434251</t>
  </si>
  <si>
    <t>PAGTO ELETRON  COBRANCA ACORDO SAVOY BRAHMA 727,28</t>
  </si>
  <si>
    <t>PAGTO ELETRON  COBRANCA ACORDO SAVOY BRAHMA 1.500,65</t>
  </si>
  <si>
    <t>PAGTO ELETRON  COBRANCA PSS NF 918</t>
  </si>
  <si>
    <t>PAGTO ELETRON  COBRANCA LATICINIOS CATUPIRY 1591418</t>
  </si>
  <si>
    <t>PAGTO ELETRON  COBRANCA BASILICATA NF 308012</t>
  </si>
  <si>
    <t>PAGTO ELETRON  COBRANCA CECILIA TSUYACO NF 363273</t>
  </si>
  <si>
    <t>PAGTO ELETRON  COBRANCA FORTE ALIMENTOS NF 290633</t>
  </si>
  <si>
    <t>PAGTO ELETRON  COBRANCA MAR DIRETO NF 90454</t>
  </si>
  <si>
    <t>PAGTO ELETRON  COBRANCA MARIO PEDRO NF 424407</t>
  </si>
  <si>
    <t>PAGTO ELETRON  COBRANCA NA PEREIRA NF 4521</t>
  </si>
  <si>
    <t>PAGTO ELETRON  COBRANCA QUALIMAIS NF 16378</t>
  </si>
  <si>
    <t>PAGTO ELETRON  COBRANCA MARIO PEDRO NF 424519</t>
  </si>
  <si>
    <t>PAGTO ELETRON  COBRANCA AMBEV NF 18858</t>
  </si>
  <si>
    <t>PAGTO ELETRON  COBRANCA AMBEV NF 204702</t>
  </si>
  <si>
    <t>PAGTO ELETRON  COBRANCA AMBEV NF 18860</t>
  </si>
  <si>
    <t>PAGTO ELETRON  COBRANCA MULTIFRANGOS NF 865555</t>
  </si>
  <si>
    <t>PAGTO ELETRON  COBRANCA EAU NF 226490</t>
  </si>
  <si>
    <t>PAGTO ELETRON  COBRANCA AMBEV NF 18859</t>
  </si>
  <si>
    <t>PAGTO ELETRON  COBRANCA AMBEV NF 18861</t>
  </si>
  <si>
    <t>PAGTO ELETRON  COBRANCA RHEMACON NF 9204</t>
  </si>
  <si>
    <t>PAGTO ELETRON  COBRANCA TEM TUDO NF 342</t>
  </si>
  <si>
    <t>TRANSFERENCIA PIX REM: IFOOD COM AGENCIA DE  08/01</t>
  </si>
  <si>
    <t>PAGTO ELETRON  COBRANCA AMBEV NF 18787</t>
  </si>
  <si>
    <t>PAGTO ELETRON  COBRANCA NESTLE NF 5123370</t>
  </si>
  <si>
    <t>PAGTO ELETRON  COBRANCA PSS NF 906</t>
  </si>
  <si>
    <t>PAGTO ELETRON  COBRANCA AMBEV NF 18785</t>
  </si>
  <si>
    <t>PAGTO ELETRON  COBRANCA AMBEV NF 18786</t>
  </si>
  <si>
    <t>PAGTO ELETRON  COBRANCA AMBEV NF 18784</t>
  </si>
  <si>
    <t>PAGTO ELETRON  COBRANCA LATICINIOS PIRAMIDE NF 1590084</t>
  </si>
  <si>
    <t>PAGTO ELETRON  COBRANCA LATICINIOS PIRAMIDE NF 74653</t>
  </si>
  <si>
    <t>PAGTO ELETRON  COBRANCA MULTIFRANGOS NF 864384</t>
  </si>
  <si>
    <t>PAGTO ELETRON  COBRANCA BB CARNES NF 381902</t>
  </si>
  <si>
    <t>PAGTO ELETRON  COBRANCA BB CARNES NF 383040</t>
  </si>
  <si>
    <t>PAGTO ELETRON  COBRANCA BB CARNES NF 382448</t>
  </si>
  <si>
    <t>54.679.379 Igor Felipe da Cruz Silva</t>
  </si>
  <si>
    <t>Gabriela Silva Sales de Souza</t>
  </si>
  <si>
    <t>PAGTO ELETRON  COBRANCA EMPORIO MEL NF 433850</t>
  </si>
  <si>
    <t>PAGTO ELETRON  COBRANCA CG FOODS NF 137183</t>
  </si>
  <si>
    <t>PAGTO ELETRON  COBRANCA ANDREIA NF 1767</t>
  </si>
  <si>
    <t>PAGTO ELETRON  COBRANCA EAU NF 225335</t>
  </si>
  <si>
    <t>PAGTO ELETRON  COBRANCA CEPEL NF 231843</t>
  </si>
  <si>
    <t>PAGTO ELETRON  COBRANCA MULTIFRANGOS NF 867425</t>
  </si>
  <si>
    <t>PAGTO ELETRON  COBRANCA EMPORIO MEL NF 434492</t>
  </si>
  <si>
    <t>PAGTO ELETRON  COBRANCA CEPEL NF 231428</t>
  </si>
  <si>
    <t>PAGTO ELETRON  COBRANCA DISTR CANTAROS NF 2162</t>
  </si>
  <si>
    <t>PAGTO ELETRON  COBRANCA DTK NF 19751</t>
  </si>
  <si>
    <t>PAGTO ELETRON  COBRANCA BB CARNES NF 380171</t>
  </si>
  <si>
    <t>PAGTO ELETRON  COBRANCA EMPORO MEL NF 431883</t>
  </si>
  <si>
    <t>PAGTO ELETRON  COBRANCA EMPORIO MEL NF 432771</t>
  </si>
  <si>
    <t>53.812.302 William Silva de Araujo</t>
  </si>
  <si>
    <t>TRANSFERENCIA PIX REM: JOAO VITOR REIA DA SI 06/01</t>
  </si>
  <si>
    <t>PAGTO ELETRON  COBRANCA J A DOS SANTOS NF 35861</t>
  </si>
  <si>
    <t>PAGTO ELETRON  COBRANCA PORTE ENGENHARIA NF 10510</t>
  </si>
  <si>
    <t>PAGTO ELETRON  COBRANCA HORTICLEAN NF 25507</t>
  </si>
  <si>
    <t>PAGTO ELETRON  COBRANCA ANDREIA SANTOS NF 1758</t>
  </si>
  <si>
    <t>PAGTO ELETRON  COBRANCA PARAMU NF 12055</t>
  </si>
  <si>
    <t>PAGTO ELETRON  COBRANCA ICE4 NF 72138</t>
  </si>
  <si>
    <t>PAGTO ELETRON  COBRANCA HORTICLEAN NF 25511</t>
  </si>
  <si>
    <t>PAGTO ELETRON  COBRANCA MARIO PEDRO NF 424164</t>
  </si>
  <si>
    <t>PAGTO ELETRON  COBRANCA MARCOS DA SILVA NF 183</t>
  </si>
  <si>
    <t>PAGTO ELETRON  COBRANCA MARIO PEDRO NF 424128</t>
  </si>
  <si>
    <t>PAGTO ELETRON  COBRANCA BB CARNES NF 38377</t>
  </si>
  <si>
    <t>PAGTO ELETRON  COBRANCA RIACHUELO NF 5233</t>
  </si>
  <si>
    <t>PAGTO ELETRON  COBRANCA CRYSTALMIX NF 23604</t>
  </si>
  <si>
    <t>PAGTO ELETRON  COBRANCA J A DOS SANTOS NF 35857</t>
  </si>
  <si>
    <t>PAGTO ELETRON  COBRANCA WIDE STOCK NF 391517</t>
  </si>
  <si>
    <t>PAGTO ELETRON  COBRANCA LATICINIOS PIRAMIDE NF 74706</t>
  </si>
  <si>
    <t>PAGTO ELETRON  COBRANCA AMBEV NF 194481</t>
  </si>
  <si>
    <t>PAGTO ELETRON  COBRANCA AMBEV NF 198806</t>
  </si>
  <si>
    <t>PAGTO ELETRON  COBRANCA AMBEV NF 193479</t>
  </si>
  <si>
    <t>PAGTO ELETRON  COBRANCA AMBEV NF 193480</t>
  </si>
  <si>
    <t>PAGTO ELETRON  COBRANCA CECILIA TSUYACO NF 363161</t>
  </si>
  <si>
    <t>PAGTO ELETRON  COBRANCA ANDREIA SANTOS NF 1760</t>
  </si>
  <si>
    <t>PAGTO ELETRON  COBRANCA AMBEV NF 18647</t>
  </si>
  <si>
    <t>PAGTO ELETRON  COBRANCA AMBEV NF 18718</t>
  </si>
  <si>
    <t>PAGTO ELETRON  COBRANCA AMBEV NF 193478</t>
  </si>
  <si>
    <t>PAGTO ELETRON  COBRANCA AMBEV NF 18729</t>
  </si>
  <si>
    <t>PAGTO ELETRON  COBRANCA AMBEV NF 18716</t>
  </si>
  <si>
    <t>PAGTO ELETRON  COBRANCA AMBEV NF 18648</t>
  </si>
  <si>
    <t>PAGTO ELETRON  COBRANCA AMBEV NF 18730</t>
  </si>
  <si>
    <t>PAGTO ELETRON  COBRANCA AMBEV NF 18717</t>
  </si>
  <si>
    <t>PAGTO ELETRON  COBRANCA AMBEV NF 18646</t>
  </si>
  <si>
    <t>PAGTO ELETRON  COBRANCA MULTIFRANGOS NF 864027</t>
  </si>
  <si>
    <t>PAGTO ELETRON  COBRANCA LATICINIOS PIRAMIDE NF 74726</t>
  </si>
  <si>
    <t>PAGTO ELETRON  COBRANCA KING COMERCIO NF 114032</t>
  </si>
  <si>
    <t>PAGTO ELETRON  COBRANCA CLUB TRAVEL</t>
  </si>
  <si>
    <t>PAGTO ELETRON  COBRANCA RITZ NF 290187</t>
  </si>
  <si>
    <t>PAGTO ELETRON  COBRANCA RITZ NF 103477</t>
  </si>
  <si>
    <t>PAGTO ELETRON  COBRANCA TMH NF 2154</t>
  </si>
  <si>
    <t>PAGTO ELETRON  COBRANCA NF 1749</t>
  </si>
  <si>
    <t>PAGTO ELETRON  COBRANCA NF 136923</t>
  </si>
  <si>
    <t>PAGTO ELETRON  COBRANCA NF 25513</t>
  </si>
  <si>
    <t>PAGTO ELETRON  COBRANCA NF 21358</t>
  </si>
  <si>
    <t>PAGTO ELETRON  COBRANCA NF 74690</t>
  </si>
  <si>
    <t>PAGTO ELETRON  COBRANCA NF 363121</t>
  </si>
  <si>
    <t>PAGTO ELETRON  COBRANCA NF 290268</t>
  </si>
  <si>
    <t>PAGTO ELETRON  COBRANCA NF 433254</t>
  </si>
  <si>
    <t>PAGTO ELETRON  COBRANCA NF 1755</t>
  </si>
  <si>
    <t>PAGTO ELETRON  COBRANCA NF 23542</t>
  </si>
  <si>
    <t>PAGTO ELETRON  COBRANCA NF 231695</t>
  </si>
  <si>
    <t>PAGTO ELETRON  COBRANCA NF 432900</t>
  </si>
  <si>
    <t>PAGTO ELETRON  COBRANCA NF 363089</t>
  </si>
  <si>
    <t>PAGTO ELETRON  COBRANCA NF 433454</t>
  </si>
  <si>
    <t>PAGTO ELETRON  COBRANCA NF 35845</t>
  </si>
  <si>
    <t>PAGTO ELETRON  COBRANCA NF 894</t>
  </si>
  <si>
    <t>PAGTO ELETRON  COBRANCA NF 190707</t>
  </si>
  <si>
    <t>PAGTO ELETRON  COBRANCA NF 182</t>
  </si>
  <si>
    <t>PAGTO ELETRON  COBRANCA NF 190709</t>
  </si>
  <si>
    <t>PAGTO ELETRON  COBRANCA NF 190708</t>
  </si>
  <si>
    <t>PAGTO ELETRON  COBRANCA NF 864902</t>
  </si>
  <si>
    <t>PAGTO ELETRON  COBRANCA NF 1586967</t>
  </si>
  <si>
    <t>PAGTO ELETRON  COBRANCA NF 190710</t>
  </si>
  <si>
    <t>PAGTO ELETRON  COBRANCA NF 864384</t>
  </si>
  <si>
    <t>PAGTO ELETRON  COBRANCA NF 863366</t>
  </si>
  <si>
    <t>Horta Nova Distribuidora H. -. Eireli</t>
  </si>
  <si>
    <t>TRANSFERENCIA PIX REM: IFOOD COM AGENCIA DE  02/01</t>
  </si>
  <si>
    <t>PAGTO ELETRON  COBRANCA NF 25496</t>
  </si>
  <si>
    <t>PAGTO ELETRON  COBRANCA NF 7479</t>
  </si>
  <si>
    <t>PAGTO ELETRON  COBRANCA NF 8614</t>
  </si>
  <si>
    <t>PAGTO ELETRON  COBRANCA NF 25487</t>
  </si>
  <si>
    <t>PAGTO ELETRON  COBRANCA NF 12043</t>
  </si>
  <si>
    <t>PAGTO ELETRON  COBRANCA NF 391060</t>
  </si>
  <si>
    <t>PAGTO ELETRON  COBRANCA NF 1718</t>
  </si>
  <si>
    <t>PAGTO ELETRON  COBRANCA J A DOS SANTOS NF 35820</t>
  </si>
  <si>
    <t>PAGTO ELETRON  COBRANCA NF 33384</t>
  </si>
  <si>
    <t>PAGTO ELETRON  COBRANCA NF 41552</t>
  </si>
  <si>
    <t>PAGTO ELETRON  COBRANCA NF 5099877</t>
  </si>
  <si>
    <t>PAGTO ELETRON  COBRANCA NF 90083</t>
  </si>
  <si>
    <t>PAGTO ELETRON  COBRANCA NF 17898</t>
  </si>
  <si>
    <t>PAGTO ELETRON  COBRANCA NF 25494</t>
  </si>
  <si>
    <t>PAGTO ELETRON  COBRANCA NF 35836</t>
  </si>
  <si>
    <t>PAGTO ELETRON  COBRANCA NF 74655</t>
  </si>
  <si>
    <t>PAGTO ELETRON  COBRANCA NF 383089</t>
  </si>
  <si>
    <t>PAGTO ELETRON  COBRANCA NF 5782</t>
  </si>
  <si>
    <t>PAGTO ELETRON  COBRANCA NF 21224</t>
  </si>
  <si>
    <t>PAGTO ELETRON  COBRANCA NF 35830</t>
  </si>
  <si>
    <t>PAGTO ELETRON  COBRANCA NF 178</t>
  </si>
  <si>
    <t>PAGTO ELETRON  COBRANCA NF 362610</t>
  </si>
  <si>
    <t>PAGTO ELETRON  COBRANCA NF 188104</t>
  </si>
  <si>
    <t>PAGTO ELETRON  COBRANCA NF 423712</t>
  </si>
  <si>
    <t>PAGTO ELETRON  COBRANCA NF 90106</t>
  </si>
  <si>
    <t>PAGTO ELETRON  COBRANCA NF 864385</t>
  </si>
  <si>
    <t>PAGTO ELETRON  COBRANCA NF 18496</t>
  </si>
  <si>
    <t>PAGTO ELETRON  COBRANCA NF 88985</t>
  </si>
  <si>
    <t>PAGTO ELETRON  COBRANCA NF 16269</t>
  </si>
  <si>
    <t>PAGTO ELETRON  COBRANCA NF 2156</t>
  </si>
  <si>
    <t>PAGTO ELETRON  COBRANCA CECILIA TSUYACO NF 363027</t>
  </si>
  <si>
    <t>PAGTO ELETRON  COBRANCA NF 1029</t>
  </si>
  <si>
    <t>PAGTO ELETRON  COBRANCA NF 176</t>
  </si>
  <si>
    <t>PAGTO ELETRON  COBRANCA NF 3471</t>
  </si>
  <si>
    <t>PAGTO ELETRON  COBRANCA NF 18495</t>
  </si>
  <si>
    <t>PAGTO ELETRON  COBRANCA NF 18494</t>
  </si>
  <si>
    <t>PAGTO ELETRON  COBRANCA NF 74601</t>
  </si>
  <si>
    <t>PAGTO ELETRON  COBRANCA NF 545851</t>
  </si>
  <si>
    <t>PAGTO ELETRON  COBRANCA NF 5824</t>
  </si>
  <si>
    <t>PAGTO ELETRON  COBRANCA NF 864028</t>
  </si>
  <si>
    <t>PAGTO ELETRON  COBRANCA NF 877</t>
  </si>
  <si>
    <t>PAGTO ELETRON  COBRANCA NF 5099821</t>
  </si>
  <si>
    <t>PAGTO ELETRON  COBRANCA NF 4321771</t>
  </si>
  <si>
    <t>PAGTO ELETRON  COBRANCA NF 342</t>
  </si>
  <si>
    <t>PAGTO ELETRON  COBRANCA NF 113778</t>
  </si>
  <si>
    <t>PAGTO ELETRON  COBRANCA NF 74653</t>
  </si>
  <si>
    <t>PAGTO ELETRON  COBRANCA NF 431883</t>
  </si>
  <si>
    <t>PAGTO ELETRON  COBRANCA NF 432858</t>
  </si>
  <si>
    <t>PAGTO ELETRON  COBRANCA NF 381902</t>
  </si>
  <si>
    <t>PAGTO ELETRON  COBRANCA NF 429871</t>
  </si>
  <si>
    <t>PAGTO ELETRON  COBRANCA NF 383040</t>
  </si>
  <si>
    <t>PAGTO ELETRON  COBRANCA NF 382448</t>
  </si>
  <si>
    <t>PAGTO ELETRON  COBRANCA NF 380171</t>
  </si>
  <si>
    <t>PAGTO ELETRON  COBRANCA NF 74483</t>
  </si>
  <si>
    <t>PAGTO ELETRON  COBRANCA NF 267332</t>
  </si>
  <si>
    <t>PAGTO ELETRON  COBRANCA NF 8889</t>
  </si>
  <si>
    <t>Diogo Schiavinato Sampaio 33048839836</t>
  </si>
  <si>
    <t>Bgc Comercio de Utensilios Para Bares e Restaurantes Ltda</t>
  </si>
  <si>
    <t>Cecilia Tsuyaco Araki Silva</t>
  </si>
  <si>
    <t>TRANSFERENCIA PIX REM: TEMPUS FUGIT PARTICIP 28/11</t>
  </si>
  <si>
    <t>PAGTO ELETRON  COBRANCA PORCO FELIZ NF 557492</t>
  </si>
  <si>
    <t>PAGTO ELETRON  COBRANCA DIO MIO NF 17423</t>
  </si>
  <si>
    <t>PAGTO ELETRON  COBRANCA J A DOS SANTOS NF 35516</t>
  </si>
  <si>
    <t>PAGTO ELETRON  COBRANCA CECILIA TSUYACO NF 361145</t>
  </si>
  <si>
    <t>PAGTO ELETRON  COBRANCA CECILIA TSUYACO NF 361065</t>
  </si>
  <si>
    <t>PAGTO ELETRON  COBRANCA PDO NF 32087</t>
  </si>
  <si>
    <t>PAGTO ELETRON  COBRANCA LATEM NF 82475</t>
  </si>
  <si>
    <t>PAGTO ELETRON  COBRANCA ICE4 NF 69885</t>
  </si>
  <si>
    <t>PAGTO ELETRON  COBRANCA SOUSA QUIMICA NF 29</t>
  </si>
  <si>
    <t>PAGTO ELETRON  COBRANCA HORTICLEAN NF 25299</t>
  </si>
  <si>
    <t>PAGTO ELETRON  COBRANCA HORTICLEAN NF 25285</t>
  </si>
  <si>
    <t>PAGTO ELETRON  COBRANCA ZAHIL NF 236845</t>
  </si>
  <si>
    <t>PAGTO ELETRON  COBRANCA DIOGO NF 380</t>
  </si>
  <si>
    <t>PAGTO ELETRON  COBRANCA CECILIA TSUYACO NF 361105</t>
  </si>
  <si>
    <t>PAGTO ELETRON  COBRANCA J A DOS SANTOS NF 35508</t>
  </si>
  <si>
    <t>PAGTO ELETRON  COBRANCA ACORDO SAVOY 242,75</t>
  </si>
  <si>
    <t>PAGTO ELETRON  COBRANCA AMBEV NF 119065</t>
  </si>
  <si>
    <t>PAGTO ELETRON  COBRANCA AMBEV NF 116446</t>
  </si>
  <si>
    <t>PAGTO ELETRON  COBRANCA AMBEV NF 116445</t>
  </si>
  <si>
    <t>PAGTO ELETRON  COBRANCA FG7 NF 529778</t>
  </si>
  <si>
    <t>PAGTO ELETRON  COBRANCA REBAL NF 265074</t>
  </si>
  <si>
    <t>PAGTO ELETRON  COBRANCA BB CARNES NF 379781</t>
  </si>
  <si>
    <t>PAGTO ELETRON  COBRANCA PSS NF 641</t>
  </si>
  <si>
    <t>PAGTO ELETRON  COBRANCA KING COM NF 112636</t>
  </si>
  <si>
    <t>PAGTO ELETRON  COBRANCA NESTLE NF 4961289</t>
  </si>
  <si>
    <t>PAGTO ELETRON  COBRANCA CASA DE CARNES PJJ NF 1759</t>
  </si>
  <si>
    <t>PAGTO ELETRON  COBRANCA HORTICLEAN NF 25273</t>
  </si>
  <si>
    <t>PAGTO ELETRON  COBRANCA HORTICLEAN NF 25277</t>
  </si>
  <si>
    <t>PAGTO ELETRON  COBRANCA ESPACO GASTRONOMICO NF 1182</t>
  </si>
  <si>
    <t>PAGTO ELETRON  COBRANCA TOP QUALY NF 801</t>
  </si>
  <si>
    <t>PAGTO ELETRON  COBRANCA CG FOODS NF 132836</t>
  </si>
  <si>
    <t>PAGTO ELETRON  COBRANCA WIDE STOCK NF 387870</t>
  </si>
  <si>
    <t>PAGTO ELETRON  COBRANCA BCG NF 828</t>
  </si>
  <si>
    <t>PAGTO ELETRON  COBRANCA J A DOS SANTOS NF 35493</t>
  </si>
  <si>
    <t>PAGTO ELETRON  COBRANCA CECILIA TSUYACO NF 360950</t>
  </si>
  <si>
    <t>PAGTO ELETRON  COBRANCA CASA DE CARNES PJJ NF 41227</t>
  </si>
  <si>
    <t>PAGTO ELETRON  COBRANCA PLASTICOS SEGANTINI NF 52284</t>
  </si>
  <si>
    <t>PAGTO ELETRON  COBRANCA EMPORIO MEL NF 426961</t>
  </si>
  <si>
    <t>PAGTO ELETRON  COBRANCA DISTR CANTAROS NF 2118</t>
  </si>
  <si>
    <t>PAGTO ELETRON  COBRANCA CLIR NF 396</t>
  </si>
  <si>
    <t>PAGTO ELETRON  COBRANCA J A DOS SANTOS NF 35479</t>
  </si>
  <si>
    <t>PAGTO ELETRON  COBRANCA LATICINIOS PIRAMIDE NF 73874</t>
  </si>
  <si>
    <t>PAGTO ELETRON  COBRANCA PSS NF 668</t>
  </si>
  <si>
    <t>PAGTO ELETRON  COBRANCA CECILIA TSUYACO NF 361009</t>
  </si>
  <si>
    <t>PAGTO ELETRON  COBRANCA MARCOS SILVA NF 143</t>
  </si>
  <si>
    <t>PAGTO ELETRON  COBRANCA MARCOS SILVA NF 140</t>
  </si>
  <si>
    <t>PAGTO ELETRON  COBRANCA DTK NF 17461</t>
  </si>
  <si>
    <t>PAGTO ELETRON  COBRANCA EAU NF 219674</t>
  </si>
  <si>
    <t>PAGTO ELETRON  COBRANCA DTK NF 16879</t>
  </si>
  <si>
    <t>PAGTO ELETRON  COBRANCA OFICINA DO VIDRO NF 5684</t>
  </si>
  <si>
    <t>PAGTO ELETRON  COBRANCA NOVA COMERCILA NF 19943</t>
  </si>
  <si>
    <t>PAGTO ELETRON  COBRANCA EMPORIO MEL NF 426282</t>
  </si>
  <si>
    <t>PAGTO ELETRON  COBRANCA FG7 NF 532289</t>
  </si>
  <si>
    <t>PAGTO ELETRON  COBRANCA CEPEL NF 229170</t>
  </si>
  <si>
    <t>PAGTO ELETRON  COBRANCA EMPORIO MEL NF 424766</t>
  </si>
  <si>
    <t>PAGTO ELETRON  COBRANCA MULTIFRANGOS NF 856944</t>
  </si>
  <si>
    <t>PAGTO ELETRON  COBRANCA KING COM NF 112915</t>
  </si>
  <si>
    <t>PAGTO ELETRON  COBRANCA EMPORIO MEL NF 426399</t>
  </si>
  <si>
    <t>PAGTO ELETRON  COBRANCA BB CARNES NF 378080</t>
  </si>
  <si>
    <t>PAGTO ELETRON  COBRANCA EMPORIO MEL NF 425427</t>
  </si>
  <si>
    <t>PAGTO ELETRON  COBRANCA BB CARNES NF 377027</t>
  </si>
  <si>
    <t>PAGTO ELETRON  COBRANCA BB CARNES NF 379747</t>
  </si>
  <si>
    <t>PAGTO ELETRON  COBRANCA BB CARNES NF 378492</t>
  </si>
  <si>
    <t>PAGTO ELETRON  COBRANCA BB CARNES NF 379050</t>
  </si>
  <si>
    <t>PAGTO ELETRON  COBRANCA KING COM NF 112711</t>
  </si>
  <si>
    <t>PAGTO ELETRON  COBRANCA LATICINIOS PIRAMIDE NF 73791</t>
  </si>
  <si>
    <t>PAGTO ELETRON  COBRANCA LATICINIOS PIR NF 73791 VC 20.11</t>
  </si>
  <si>
    <t>PAGTO ELETRON  COBRANCA LATICINIOS PIRAMIDE NF 73912</t>
  </si>
  <si>
    <t>PAGTO ELETRON  COBRANCA KIO BAKEHOUSE NF 10</t>
  </si>
  <si>
    <t>Anderson de Oliviera Junior</t>
  </si>
  <si>
    <t>Emporio M&amp;l Comercio de Alimentos e Bebidas Ltda</t>
  </si>
  <si>
    <t>PAGTO ELETRON  COBRANCA KIO BAKEHOUSE NF 9</t>
  </si>
  <si>
    <t>PAGTO ELETRON  COBRANCA J A DOS SANTOS NF 35458</t>
  </si>
  <si>
    <t>PAGTO ELETRON  COBRANCA CECILIA TSUYACO NF 360861</t>
  </si>
  <si>
    <t>PAGTO ELETRON  COBRANCA J A DOS SANTOS NF 35454</t>
  </si>
  <si>
    <t>PAGTO ELETRON  COBRANCA HORTICLEAN NF 25262</t>
  </si>
  <si>
    <t>PAGTO ELETRON  COBRANCA ANDREIA NF 1511</t>
  </si>
  <si>
    <t>PAGTO ELETRON  COBRANCA SOUSA QUIMICA NF 5896</t>
  </si>
  <si>
    <t>PAGTO ELETRON  COBRANCA CECILIA TSUYACO NF 360840</t>
  </si>
  <si>
    <t>PAGTO ELETRON  COBRANCA AMBEV NF 108550</t>
  </si>
  <si>
    <t>PAGTO ELETRON  COBRANCA MARCOS NF 135</t>
  </si>
  <si>
    <t>PAGTO ELETRON  COBRANCA INVYE NF 2056</t>
  </si>
  <si>
    <t>PAGTO ELETRON  COBRANCA AMBEV NF 17371</t>
  </si>
  <si>
    <t>PAGTO ELETRON  COBRANCA MULTIFRANGOS NF 856409</t>
  </si>
  <si>
    <t>PAGTO ELETRON  COBRANCA AMBEV 17356</t>
  </si>
  <si>
    <t>PAGTO ELETRON  COBRANCA BB DISTR NF 380057</t>
  </si>
  <si>
    <t>PAGTO ELETRON  COBRANCA AMBEV NF 17358</t>
  </si>
  <si>
    <t>PAGTO ELETRON  COBRANCA AMBEV NF 17372</t>
  </si>
  <si>
    <t>PAGTO ELETRON  COBRANCA AMBEV NF 17357</t>
  </si>
  <si>
    <t>PAGTO ELETRON  COBRANCA AMBEV NF 17359</t>
  </si>
  <si>
    <t>PAGTO ELETRON  COBRANCA AMBEV NF 17370</t>
  </si>
  <si>
    <t>PAGTO ELETRON  COBRANCA CRYSTALMIX NF 22583</t>
  </si>
  <si>
    <t>PAGTO ELETRON  COBRANCA MARCOS SILVA NF 136</t>
  </si>
  <si>
    <t>PAGTO ELETRON  COBRANCA ANDREIA DOS SANTOS NF 1612</t>
  </si>
  <si>
    <t>PAGTO ELETRON  COBRANCA AMBEV NF 105814</t>
  </si>
  <si>
    <t>PAGTO ELETRON  COBRANCA AMBEV NF 105815</t>
  </si>
  <si>
    <t>PAGTO ELETRON  COBRANCA ZAHIL NF 235760</t>
  </si>
  <si>
    <t>PAGTO ELETRON  COBRANCA DISTRIBUIDORA CANTAROS NF 2108</t>
  </si>
  <si>
    <t>PAGTO ELETRON  COBRANCA NOVA COMERCIAL NF 20137</t>
  </si>
  <si>
    <t>PAGTO ELETRON  COBRANCA BB CARNES NF 377579</t>
  </si>
  <si>
    <t>TED DIF.TITUL.CC H.BANK DEST. QUEIROZ ADVOGADOS AS</t>
  </si>
  <si>
    <t>Esdras Silva Santos</t>
  </si>
  <si>
    <t>Maicon Santos Luz Silva</t>
  </si>
  <si>
    <t>Giliarde Jose Marques</t>
  </si>
  <si>
    <t>Vilma Maria de Jesus</t>
  </si>
  <si>
    <t>Francisca Alane Paulino Gomes</t>
  </si>
  <si>
    <t>Ana Paula Rosa Santana</t>
  </si>
  <si>
    <t>Renato Luiz Afonso</t>
  </si>
  <si>
    <t>Jeferson Gomes Silva</t>
  </si>
  <si>
    <t>55.077.450 Monica Ferreira de Jesus</t>
  </si>
  <si>
    <t>TRANSFERENCIA PIX REM: TEMPUS FUGIT PARTICIP 22/11</t>
  </si>
  <si>
    <t>PAGTO ELETRON  COBRANCA CECILIA TSUYACO NF 360759</t>
  </si>
  <si>
    <t>PAGTO ELETRON  COBRANCA ICE4 NF 69322</t>
  </si>
  <si>
    <t>PAGTO ELETRON  COBRANCA LATEM NF 82424</t>
  </si>
  <si>
    <t>PAGTO ELETRON  COBRANCA CEPEL NF 228887</t>
  </si>
  <si>
    <t>PAGTO ELETRON  COBRANCA EMPORIO MEL NF 426311</t>
  </si>
  <si>
    <t>PAGTO ELETRON  COBRANCA HASHTAGTV NF 10380</t>
  </si>
  <si>
    <t>PAGTO ELETRON  COBRANCA CECILIA TSUYACO NF 360791</t>
  </si>
  <si>
    <t>PAGTO ELETRON  COBRANCA NESTLE NF 4944639</t>
  </si>
  <si>
    <t>PAGTO ELETRON  COBRANCA CEPEL NF 228897</t>
  </si>
  <si>
    <t>PAGTO ELETRON  COBRANCA MULTIFRANGOS NF 856008</t>
  </si>
  <si>
    <t>PAGTO ELETRON  COBRANCA EMPORIO MEL NF 425496</t>
  </si>
  <si>
    <t>PAGTO ELETRON  COBRANCA J A DOS SANTOS NF 35445</t>
  </si>
  <si>
    <t>PAGTO ELETRON  COBRANCA HORTICLEAN NF 25248</t>
  </si>
  <si>
    <t>PAGTO ELETRON  COBRANCA BB CARNES NF 379941</t>
  </si>
  <si>
    <t>PAGTO ELETRON  COBRANCA EMPORIO MEL NF 426710</t>
  </si>
  <si>
    <t>PAGTO ELETRON  COBRANCA MARIO PEDRO NF 418576</t>
  </si>
  <si>
    <t>PAGTO ELETRON  COBRANCA LATEM NF 82423</t>
  </si>
  <si>
    <t>PAGTO ELETRON  COBRANCA CAREZZATO NF 126</t>
  </si>
  <si>
    <t>PAGTO ELETRON  COBRANCA ABRASEL NF 102745</t>
  </si>
  <si>
    <t>PAGTO ELETRON  COBRANCA PURIFIKAR NF 27259</t>
  </si>
  <si>
    <t>PAGTO ELETRON  COBRANCA CASA DE CARNES PJJ NF 41161</t>
  </si>
  <si>
    <t>PAGTO ELETRON  COBRANCA DEOLINDA NF 1615</t>
  </si>
  <si>
    <t>PAGTO ELETRON  COBRANCA HORTICLEAN NF 25234</t>
  </si>
  <si>
    <t>PAGTO ELETRON  COBRANCA CASA DE CARNES PJJ NF 41180</t>
  </si>
  <si>
    <t>PAGTO ELETRON  COBRANCA PDO ALIMENTOS NF 31813</t>
  </si>
  <si>
    <t>PAGTO ELETRON  COBRANCA PSS NF 638</t>
  </si>
  <si>
    <t>PAGTO ELETRON  COBRANCA NESTLE NF 4938035</t>
  </si>
  <si>
    <t>PAGTO ELETRON  COBRANCA NESTLE NF 4938037</t>
  </si>
  <si>
    <t>PAGTO ELETRON  COBRANCA NESTLE NF 4938033</t>
  </si>
  <si>
    <t>PAGTO ELETRON  COBRANCA CEPEL NF 228720</t>
  </si>
  <si>
    <t>PAGTO ELETRON  COBRANCA DISTR DE CARNES CANTA NF 379872</t>
  </si>
  <si>
    <t>PAGTO ELETRON  COBRANCA J A DOS SANTOS NF 35400</t>
  </si>
  <si>
    <t>PAGTO ELETRON  COBRANCA GELOMAQ NF 2821-132/1</t>
  </si>
  <si>
    <t>PAGTO ELETRON  COBRANCA MAR DIRETO NF 87790</t>
  </si>
  <si>
    <t>PAGTO ELETRON  COBRANCA J A DOS SANTOS NF 35415</t>
  </si>
  <si>
    <t>PAGTO ELETRON  COBRANCA CG FOODS NF 132176</t>
  </si>
  <si>
    <t>PAGTO ELETRON  COBRANCA HORTICLEAN NF 25239</t>
  </si>
  <si>
    <t>PAGTO ELETRON  COBRANCA MARCOS SILVA NF 134</t>
  </si>
  <si>
    <t>PAGTO ELETRON  COBRANCA CECILIA TSUYACO NF 360644</t>
  </si>
  <si>
    <t>PAGTO ELETRON  COBRANCA MARCOS SILVA NF 131</t>
  </si>
  <si>
    <t>PAGTO ELETRON  COBRANCA AMBEV NF 101222</t>
  </si>
  <si>
    <t>PAGTO ELETRON  COBRANCA QUALIMAIS NF 15542</t>
  </si>
  <si>
    <t>PAGTO ELETRON  COBRANCA DEOLINDA NF 1606</t>
  </si>
  <si>
    <t>PAGTO ELETRON  COBRANCA PSS NF 637</t>
  </si>
  <si>
    <t>PAGTO ELETRON  COBRANCA MULTIFRANGOS NF 855783</t>
  </si>
  <si>
    <t>PAGTO ELETRON  COBRANCA CECILIA TSUYACO NF 360745</t>
  </si>
  <si>
    <t>PAGTO ELETRON  COBRANCA AMBEV NF 101221</t>
  </si>
  <si>
    <t>PAGTO ELETRON  COBRANCA LATICINIOS PIRAMIDE NF 73651</t>
  </si>
  <si>
    <t>PAGTO ELETRON  COBRANCA TERCA DOS USADOS DOC 187</t>
  </si>
  <si>
    <t>PAGTO ELETRON  COBRANCA LATEM NF 82402</t>
  </si>
  <si>
    <t>Karoeny Teixeira Silva</t>
  </si>
  <si>
    <t>Gabrielli Castro de Souza</t>
  </si>
  <si>
    <t>TRANSFERENCIA PIX REM: IFOOD COM AGENCIA DE  19/11</t>
  </si>
  <si>
    <t>PAGTO ELETRON  COBRANCA RIACHUELO 75 NF 5136</t>
  </si>
  <si>
    <t>PAGTO ELETRON  COBRANCA HORTICLEAN NF 25224</t>
  </si>
  <si>
    <t>PAGTO ELETRON  COBRANCA SOUSA QUIMICA NF 5872</t>
  </si>
  <si>
    <t>PAGTO ELETRON  COBRANCA QUALIMAIS NF 15486</t>
  </si>
  <si>
    <t>PAGTO ELETRON  COBRANCA LATICINIOS PIRAMIDE NF 73761</t>
  </si>
  <si>
    <t>PAGTO ELETRON  COBRANCA CECILIA TSUYACO NF 360559</t>
  </si>
  <si>
    <t>PAGTO ELETRON  COBRANCA WIDE STOCK NF 387292</t>
  </si>
  <si>
    <t>PAGTO ELETRON  COBRANCA MARCOS SILVA NF 129</t>
  </si>
  <si>
    <t>PAGTO ELETRON  COBRANCA FG7 NF 525165</t>
  </si>
  <si>
    <t>PAGTO ELETRON  COBRANCA EAU NF 218738</t>
  </si>
  <si>
    <t>PAGTO ELETRON  COBRANCA SOLUCOES TECNICAS NF 12892</t>
  </si>
  <si>
    <t>PAGTO ELETRON  COBRANCA OFICINA DO VIDRO NF 5664</t>
  </si>
  <si>
    <t>PAGTO ELETRON  COBRANCA NOVA COMERCIAL NF 19943</t>
  </si>
  <si>
    <t>PAGTO ELETRON  COBRANCA EMPORIO MEL NF 425188</t>
  </si>
  <si>
    <t>PAGTO ELETRON  COBRANCA KING COM NF 112536</t>
  </si>
  <si>
    <t>Vanessa Tolussi Barriza</t>
  </si>
  <si>
    <t>Taruma Cia Comercial Agricola</t>
  </si>
  <si>
    <t>TRANSFERENCIA PIX REM: TEMPUS FUGIT PARTICIP 18/11</t>
  </si>
  <si>
    <t>PAGTO ELETRON  COBRANCA PDO NF 31663</t>
  </si>
  <si>
    <t>PAGTO ELETRON  COBRANCA DEOLINDA NF 1605</t>
  </si>
  <si>
    <t>PAGTO ELETRON  COBRANCA CECILIA TSUYACO NF 360459</t>
  </si>
  <si>
    <t>PAGTO ELETRON  COBRANCA J A DOS SANTOS NF 35395</t>
  </si>
  <si>
    <t>PAGTO ELETRON  COBRANCA CRYSTALMIX NF 22427</t>
  </si>
  <si>
    <t>PAGTO ELETRON  COBRANCA LATICINIOS PIRAMIDE NF 73722</t>
  </si>
  <si>
    <t>PAGTO ELETRON  COBRANCA AMBEV NF 094330</t>
  </si>
  <si>
    <t>PAGTO ELETRON  COBRANCA AMBEV NF 96582</t>
  </si>
  <si>
    <t>PAGTO ELETRON  COBRANCA REBAL NF 263661</t>
  </si>
  <si>
    <t>PAGTO ELETRON  COBRANCA J A DOS SANTOS NF 35385</t>
  </si>
  <si>
    <t>PAGTO ELETRON  COBRANCA AMBEV NF 17237</t>
  </si>
  <si>
    <t>PAGTO ELETRON  COBRANCA MULTIFRANGOS NF 854977</t>
  </si>
  <si>
    <t>PAGTO ELETRON  COBRANCA HEADCHEF NF 908</t>
  </si>
  <si>
    <t>PAGTO ELETRON  COBRANCA REBAL NF 263738</t>
  </si>
  <si>
    <t>PAGTO ELETRON  COBRANCA AMBEV NF 17238</t>
  </si>
  <si>
    <t>PAGTO ELETRON  COBRANCA AMBEV NF 017236</t>
  </si>
  <si>
    <t>PAGTO ELETRON  COBRANCA AMBEV NF 91758</t>
  </si>
  <si>
    <t>PAGTO ELETRON  COBRANCA AMBEV NF 96581</t>
  </si>
  <si>
    <t>PAGTO ELETRON  COBRANCA AMBEV NF 91757</t>
  </si>
  <si>
    <t>PAGTO ELETRON  COBRANCA LATEM COM NF 82354</t>
  </si>
  <si>
    <t>PAGTO ELETRON  COBRANCA AMBEV NF 094331</t>
  </si>
  <si>
    <t>PAGTO ELETRON  COBRANCA AMBEV NF 089459</t>
  </si>
  <si>
    <t>PAGTO ELETRON  COBRANCA DISTR CANTAROS NF 2108</t>
  </si>
  <si>
    <t>PAGTO ELETRON  COBRANCA DISTRIB DE CARNES NF 377579</t>
  </si>
  <si>
    <t>PAGTO ELETRON  COBRANCA OSCARLINDO NF 995</t>
  </si>
  <si>
    <t>PAGTO ELETRON  COBRANCA GUERRATO SOCIEDADE ADV</t>
  </si>
  <si>
    <t>PAGTO ELETRON  COBRANCA KIO BAKEHOUSE NF 6</t>
  </si>
  <si>
    <t>PAGTO ELETRON  COBRANCA TMH DO BRASIL NF 1757</t>
  </si>
  <si>
    <t>OPERACAO CAPITAL GIRO CONTR 015474753 PARC 031/057</t>
  </si>
  <si>
    <t>Aldo Arturo Vasquez Meneses</t>
  </si>
  <si>
    <t>Ana Carolini Quintino</t>
  </si>
  <si>
    <t>Ana Clara Rodrigues Souza</t>
  </si>
  <si>
    <t>Guilherme Assis Nascimento</t>
  </si>
  <si>
    <t>Lindsay Zacchi Duarte</t>
  </si>
  <si>
    <t>Raphael Osni Perez</t>
  </si>
  <si>
    <t>Anna Colette dos Santos Ramos</t>
  </si>
  <si>
    <t>Deijaci Rabelo Lima</t>
  </si>
  <si>
    <t>Fabiolla Barbosa Soares</t>
  </si>
  <si>
    <t>Guilherme Pereira da Silva</t>
  </si>
  <si>
    <t>Maria Giselle da Silva Santos</t>
  </si>
  <si>
    <t>Lucas Amancio Vicente</t>
  </si>
  <si>
    <t>Leonardo Juvenal Colpani</t>
  </si>
  <si>
    <t>Maria Rosangela Mariano dos Santos</t>
  </si>
  <si>
    <t>Thaynara Beatriz Matheus de Albuquerque</t>
  </si>
  <si>
    <t>Vagner Oliveira</t>
  </si>
  <si>
    <t>Rafael Augusto Faria Silva</t>
  </si>
  <si>
    <t>Rondineli Alves dos Santos</t>
  </si>
  <si>
    <t>Graziela da Silva Trindade</t>
  </si>
  <si>
    <t>Warner Fernandes de Oliveira</t>
  </si>
  <si>
    <t>Vinicius Ferrarini</t>
  </si>
  <si>
    <t>William Fernando Gindri</t>
  </si>
  <si>
    <t>PAGTO ELETRON  COBRANCA GET IN 52150</t>
  </si>
  <si>
    <t>PAGTO ELETRON  COBRANCA CECILIA TSUYACO NF 360356</t>
  </si>
  <si>
    <t>PAGTO ELETRON  COBRANCA HORTICLEAN NF 25210</t>
  </si>
  <si>
    <t>PAGTO ELETRON  COBRANCA CECILIA TSUYACO NF 360398</t>
  </si>
  <si>
    <t>PAGTO ELETRON  COBRANCA OSCARLINDO DE PAIVA NF 997</t>
  </si>
  <si>
    <t>PAGTO ELETRON  COBRANCA J A DOS SANTOS NF 35371</t>
  </si>
  <si>
    <t>PAGTO ELETRON  COBRANCA ZAHIL NF 235992</t>
  </si>
  <si>
    <t>PAGTO ELETRON  COBRANCA OSCARLINDO DE PAIVA NF 992</t>
  </si>
  <si>
    <t>Samba Pop Producoes Artisticas Ltda</t>
  </si>
  <si>
    <t>TRANSFERENCIA PIX REM: IFOOD COM AGENCIA DE  13/11</t>
  </si>
  <si>
    <t>PAGTO ELETRON  COBRANCA ICE4 NF 68816</t>
  </si>
  <si>
    <t>PAGTO ELETRON  COBRANCA CASA DE CARNES PJJ NF 46179</t>
  </si>
  <si>
    <t>PAGTO ELETRON  COBRANCA HORTICLEAN NF 25203</t>
  </si>
  <si>
    <t>PAGTO ELETRON  COBRANCA DEOLINDA NF 1572</t>
  </si>
  <si>
    <t>PAGTO ELETRON  COBRANCA KING COM NF 112568</t>
  </si>
  <si>
    <t>PAGTO ELETRON  COBRANCA J A DOS SANTOS NF 35365</t>
  </si>
  <si>
    <t>PAGTO ELETRON  COBRANCA J A DOS SANTOS NF 35356</t>
  </si>
  <si>
    <t>PAGTO ELETRON  COBRANCA NESTLE NF 4920014</t>
  </si>
  <si>
    <t>PAGTO ELETRON  COBRANCA NESTLE NF 4920011</t>
  </si>
  <si>
    <t>PAGTO ELETRON  COBRANCA CECILIA TSUYACO NF 360216</t>
  </si>
  <si>
    <t>PAGTO ELETRON  COBRANCA BB CARNES NF 379134</t>
  </si>
  <si>
    <t>PAGTO ELETRON  COBRANCA FORTE ALIMENTOS 282078</t>
  </si>
  <si>
    <t>PAGTO ELETRON  COBRANCA CG FOODS NF 131315</t>
  </si>
  <si>
    <t>PAGTO ELETRON  COBRANCA MULTIFRANGOS NF 854180</t>
  </si>
  <si>
    <t>PAGTO ELETRON  COBRANCA MULTIFRANGOS NF 854410</t>
  </si>
  <si>
    <t>PAGTO ELETRON  COBRANCA CECILIA TSUYACO NF 360280</t>
  </si>
  <si>
    <t>PAGTO ELETRON  COBRANCA EAU NF 218082</t>
  </si>
  <si>
    <t>PAGTO ELETRON  COBRANCA MARCOS SILVA NF 127</t>
  </si>
  <si>
    <t>PAGTO ELETRON  COBRANCA PSS NF 588</t>
  </si>
  <si>
    <t>PAGTO ELETRON  COBRANCA CEPEL NF 228169</t>
  </si>
  <si>
    <t>PAGTO ELETRON  COBRANCA AMBEV NF 087260</t>
  </si>
  <si>
    <t>PAGTO ELETRON  COBRANCA AMBEV NF 087259</t>
  </si>
  <si>
    <t>PAGTO ELETRON  COBRANCA BRASIL EXCELLENCE NF 1936840</t>
  </si>
  <si>
    <t>PAGTO ELETRON  COBRANCA OFFICINA DO VIDRO NF 5568</t>
  </si>
  <si>
    <t>PAGTO ELETRON  COBRANCA BGC NF 737</t>
  </si>
  <si>
    <t>PAGTO ELETRON  COBRANCA MS FRANGOS NF 1593</t>
  </si>
  <si>
    <t>PAGTO ELETRON  COBRANCA BB CARNES NF 375564</t>
  </si>
  <si>
    <t>PAGTO ELETRON  COBRANCA LATICINIOS PIRAMIDE NF 73490</t>
  </si>
  <si>
    <t>PAGTO ELETRON  COBRANCA LATEM NF 82319</t>
  </si>
  <si>
    <t>PAGTO ELETRON  COBRANCA PLASTICOS SEGANTINI NF 52115</t>
  </si>
  <si>
    <t>PAGTO ELETRON  COBRANCA AMBEV NF 85076</t>
  </si>
  <si>
    <t>PAGTO ELETRON  COBRANCA AMBEV NF 85075</t>
  </si>
  <si>
    <t>PAGTO ELETRON  COBRANCA PDO NF 31532</t>
  </si>
  <si>
    <t>Danilo Cesar Tamasaukas Leopoldino</t>
  </si>
  <si>
    <t>Alan Diego Teixeira de Carvalho</t>
  </si>
  <si>
    <t>Mariana Ribeiro da Silva</t>
  </si>
  <si>
    <t>Erick Carvalho de Lima</t>
  </si>
  <si>
    <t>Erika Paula Alves</t>
  </si>
  <si>
    <t>TRANSFERENCIA PIX REM: TEMPUS FUGIT PARTICIP 12/11</t>
  </si>
  <si>
    <t>PAGTO ELETRON  COBRANCA HORTICLEAN NF 25191</t>
  </si>
  <si>
    <t>PAGTO ELETRON  COBRANCA CECILIA TSUYACO NF 360132</t>
  </si>
  <si>
    <t>PAGTO ELETRON  COBRANCA WIDE STOCK NF 386558</t>
  </si>
  <si>
    <t>PAGTO ELETRON  COBRANCA CRYSTAMIX NF 22371</t>
  </si>
  <si>
    <t>PAGTO ELETRON  COBRANCA EMPORIO MEL NF 425530</t>
  </si>
  <si>
    <t>PAGTO ELETRON  COBRANCA CECILIA TSUYACO NF 360155</t>
  </si>
  <si>
    <t>PAGTO ELETRON  COBRANCA DISTR CANTAROS NF 2106</t>
  </si>
  <si>
    <t>PAGTO ELETRON  COBRANCA EMPORIO MEL NF 425256</t>
  </si>
  <si>
    <t>PAGTO ELETRON  COBRANCA MARCOS SILVA NF 125</t>
  </si>
  <si>
    <t>PAGTO ELETRON  COBRANCA NOVA COMERCIAL NF 19733</t>
  </si>
  <si>
    <t>PAGTO ELETRON  COBRANCA GELOMAQ NF 19055</t>
  </si>
  <si>
    <t>PAGTO ELETRON  COBRANCA CRYSTAMIX NF 22369</t>
  </si>
  <si>
    <t>PAGTO ELETRON  COBRANCA CRYSTAMIX NF 22368</t>
  </si>
  <si>
    <t>PAGTO ELETRON  COBRANCA GELOMAQ NF 18968</t>
  </si>
  <si>
    <t>PAGTO ELETRON  COBRANCA J A DOS SANTOS NF 35340</t>
  </si>
  <si>
    <t>PAGTO ELETRON  COBRANCA FG7 NF 521992</t>
  </si>
  <si>
    <t>PAGTO ELETRON  COBRANCA EMPORIO MEL NF 423709</t>
  </si>
  <si>
    <t>PAGTO ELETRON  COBRANCA EMPORIO MEL NF 422983</t>
  </si>
  <si>
    <t>PAGTO ELETRON  COBRANCA LATEM NF 82299</t>
  </si>
  <si>
    <t>PAGTO ELETRON  COBRANCA CECILIA TSUYACO NF 360047</t>
  </si>
  <si>
    <t>PAGTO ELETRON  COBRANCA J A DOS SANTOS NF 35329</t>
  </si>
  <si>
    <t>PAGTO ELETRON  COBRANCA CECILIA TSUYACO NF 360097</t>
  </si>
  <si>
    <t>PAGTO ELETRON  COBRANCA PRESH ALUGUEL DE MAQUINAS</t>
  </si>
  <si>
    <t>PAGTO ELETRON  COBRANCA DEOLINDA NF 1545</t>
  </si>
  <si>
    <t>PAGTO ELETRON  COBRANCA NESTLE NF 4910650</t>
  </si>
  <si>
    <t>PAGTO ELETRON  COBRANCA SOUSA QUIMICA NF 5859</t>
  </si>
  <si>
    <t>PAGTO ELETRON  COBRANCA MARIO PEDRO NF 418186</t>
  </si>
  <si>
    <t>PAGTO ELETRON  COBRANCA DEOLINDA NF 1544</t>
  </si>
  <si>
    <t>PAGTO ELETRON  COBRANCA HORTICLEAN NF 25187</t>
  </si>
  <si>
    <t>PAGTO ELETRON  COBRANCA ACORDO SAVOY BRAHMA 708,51</t>
  </si>
  <si>
    <t>PAGTO ELETRON  COBRANCA AMBEV NF 079520</t>
  </si>
  <si>
    <t>PAGTO ELETRON  COBRANCA AMBEV NF 079521</t>
  </si>
  <si>
    <t>PAGTO ELETRON  COBRANCA MULTIFRANGOS NF 853688</t>
  </si>
  <si>
    <t>PAGTO ELETRON  COBRANCA AMBEV NF 082459</t>
  </si>
  <si>
    <t>PAGTO ELETRON  COBRANCA DIO MIO NF 17138</t>
  </si>
  <si>
    <t>PAGTO ELETRON  COBRANCA GELOMAQ FATURA 2821-131</t>
  </si>
  <si>
    <t>PAGTO ELETRON  COBRANCA CRYSTAMIX NF 22303</t>
  </si>
  <si>
    <t>PAGTO ELETRON  COBRANCA DTK NF 16313</t>
  </si>
  <si>
    <t>PAGTO ELETRON  COBRANCA ACORDO SAVOY BRAHMA 1.461,92</t>
  </si>
  <si>
    <t>PAGTO ELETRON  COBRANCA AMBEV NF 017051</t>
  </si>
  <si>
    <t>PAGTO ELETRON  COBRANCA AMBEV NF 017052</t>
  </si>
  <si>
    <t>PAGTO ELETRON  COBRANCA AMBEV NF 017053</t>
  </si>
  <si>
    <t>PAGTO ELETRON  COBRANCA DEOLINDA NF 1546</t>
  </si>
  <si>
    <t>PAGTO ELETRON  COBRANCA ACORDO SAVOY BRAHMA 14.693,54</t>
  </si>
  <si>
    <t>PAGTO ELETRON  COBRANCA ACORDO SAVOY BRAHMA 15.085,70</t>
  </si>
  <si>
    <t>PAGTO ELETRON  COBRANCA AMBEV NF 079519</t>
  </si>
  <si>
    <t>PAGTO ELETRON  COBRANCA BB CARNES NF 378314</t>
  </si>
  <si>
    <t>PAGTO ELETRON  COBRANCA AMBEV NF 79518</t>
  </si>
  <si>
    <t>Evelyn Cruz de Almeida</t>
  </si>
  <si>
    <t>Macro Servicos Contabeis e Empresarias Ltda</t>
  </si>
  <si>
    <t>Andreia Bezerra de Menezes</t>
  </si>
  <si>
    <t>Kio Bakehouse Panificadora Artesanal Ltda</t>
  </si>
  <si>
    <t>PAGTO ELETRON  COBRANCA KIO BAKEHOUSE NF 7</t>
  </si>
  <si>
    <t>PAGTO ELETRON  COBRANCA RIACHUELO 75 NF 5092</t>
  </si>
  <si>
    <t>PAGTO ELETRON  COBRANCA CECILIA TSUYACO NF 359942</t>
  </si>
  <si>
    <t>PAGTO ELETRON  COBRANCA TARUMA NF 7039</t>
  </si>
  <si>
    <t>PAGTO ELETRON  COBRANCA J A DOS SANTOS NF 35301</t>
  </si>
  <si>
    <t>PAGTO ELETRON  COBRANCA PDO NF 31300</t>
  </si>
  <si>
    <t>PAGTO ELETRON  COBRANCA CECILIA TSUYACO NF 359990</t>
  </si>
  <si>
    <t>PAGTO ELETRON  COBRANCA EAU NF 216994</t>
  </si>
  <si>
    <t>PAGTO ELETRON  COBRANCA AMBEV NF 074748</t>
  </si>
  <si>
    <t>PAGTO ELETRON  COBRANCA HORTICLEAN NF 25170</t>
  </si>
  <si>
    <t>PAGTO ELETRON  COBRANCA J A DOS SANTOS NF 35312</t>
  </si>
  <si>
    <t>PAGTO ELETRON  COBRANCA QUALIMAIS NF 15330</t>
  </si>
  <si>
    <t>PAGTO ELETRON  COBRANCA MACRO NF 5778</t>
  </si>
  <si>
    <t>PAGTO ELETRON  COBRANCA EMPORIO MEL NF 424552</t>
  </si>
  <si>
    <t>PAGTO ELETRON  COBRANCA MARCOS SILVA NF 123</t>
  </si>
  <si>
    <t>PAGTO ELETRON  COBRANCA PLASTICOS SEGANTINI NF 52037</t>
  </si>
  <si>
    <t>PAGTO ELETRON  COBRANCA FG7 COM NF 520167</t>
  </si>
  <si>
    <t>PAGTO ELETRON  COBRANCA AMBEV NF 016985</t>
  </si>
  <si>
    <t>PAGTO ELETRON  COBRANCA AMBEV NF 074747</t>
  </si>
  <si>
    <t>PAGTO ELETRON  COBRANCA MARCOS NF 124</t>
  </si>
  <si>
    <t>PAGTO ELETRON  COBRANCA EAU NF 216897</t>
  </si>
  <si>
    <t>PAGTO ELETRON  COBRANCA CG FOODS NF 130888</t>
  </si>
  <si>
    <t>PAGTO ELETRON  COBRANCA AMBEV NF 016987</t>
  </si>
  <si>
    <t>PAGTO ELETRON  COBRANCA AMBEV NF 016986</t>
  </si>
  <si>
    <t>PAGTO ELETRON  COBRANCA CECILIA TSUYACO NF 359870</t>
  </si>
  <si>
    <t>PAGTO ELETRON  COBRANCA HORTICLEAN NF 25181</t>
  </si>
  <si>
    <t>PAGTO ELETRON  COBRANCA MULTIFRANGOS NF 853079</t>
  </si>
  <si>
    <t>PAGTO ELETRON  COBRANCA BB CARNES NF 378784</t>
  </si>
  <si>
    <t>PAGTO ELETRON  COBRANCA AMBEV NF 076878</t>
  </si>
  <si>
    <t>PAGTO ELETRON  COBRANCA BGC COM NF 737</t>
  </si>
  <si>
    <t>PAGTO ELETRON  COBRANCA ICE4 NF 68533</t>
  </si>
  <si>
    <t>Tutum Bar e Eventos Ltda- Filial</t>
  </si>
  <si>
    <t>TUTUM BAR E EVENTOS LTDA</t>
  </si>
  <si>
    <t>Ricardo Andretto</t>
  </si>
  <si>
    <t>Romullo Rocha</t>
  </si>
  <si>
    <t>Ruth Andrade de Oliveira</t>
  </si>
  <si>
    <t>TRANSFERENCIA PIX REM: IFOOD COM AGENCIA DE  06/11</t>
  </si>
  <si>
    <t>PAGTO ELETRON  COBRANCA CASA DE CARNES PJJ NF 41062</t>
  </si>
  <si>
    <t>PAGTO ELETRON  COBRANCA HORTIFRUTI NF 25163</t>
  </si>
  <si>
    <t>PAGTO ELETRON  COBRANCA ESPACO NEWS NF 17059</t>
  </si>
  <si>
    <t>PAGTO ELETRON  COBRANCA TARUMA NF 7023</t>
  </si>
  <si>
    <t>PAGTO ELETRON  COBRANCA CECILIA TSUYACO NF 359838</t>
  </si>
  <si>
    <t>PAGTO ELETRON  COBRANCA BGC NF 754</t>
  </si>
  <si>
    <t>PAGTO ELETRON  COBRANCA WIDE STOCK NF 386042</t>
  </si>
  <si>
    <t>PAGTO ELETRON  COBRANCA PSS NF 566</t>
  </si>
  <si>
    <t>PAGTO ELETRON  COBRANCA RIACHUELO 75 NF 5089</t>
  </si>
  <si>
    <t>PAGTO ELETRON  COBRANCA CEPEL NF 227671</t>
  </si>
  <si>
    <t>PAGTO ELETRON  COBRANCA NOVA COMERCIAL NF 19580</t>
  </si>
  <si>
    <t>PAGTO ELETRON  COBRANCA DISTR CANTAROS NF 2095</t>
  </si>
  <si>
    <t>PAGTO ELETRON  COBRANCA LATICINIOS PIRAMIDE NF 73377</t>
  </si>
  <si>
    <t>PAGTO ELETRON  COBRANCA PORTE ENGENHARIA NF 10247</t>
  </si>
  <si>
    <t>PAGTO ELETRON  COBRANCA J A DOS SANTOS NF 35290</t>
  </si>
  <si>
    <t>PAGTO ELETRON  COBRANCA CECILIA TSUYACO NF 359759</t>
  </si>
  <si>
    <t>PAGTO ELETRON  COBRANCA FORTE ALIMENTOS NF 280893</t>
  </si>
  <si>
    <t>PAGTO ELETRON  COBRANCA CRYSTAMIX NF 22195</t>
  </si>
  <si>
    <t>PAGTO ELETRON  COBRANCA EMPORIO MEL NF 424723</t>
  </si>
  <si>
    <t>PAGTO ELETRON  COBRANCA ZAHIL NF 235172</t>
  </si>
  <si>
    <t>PAGTO ELETRON  COBRANCA HORTIFRUTI NF 25157</t>
  </si>
  <si>
    <t>PAGTO ELETRON  COBRANCA MARIO PEDRO NF 417558</t>
  </si>
  <si>
    <t>PAGTO ELETRON  COBRANCA DISTR CANTAROS NF 2101</t>
  </si>
  <si>
    <t>PAGTO ELETRON  COBRANCA NOVA COMERCIAL NF 19548</t>
  </si>
  <si>
    <t>PAGTO ELETRON  COBRANCA MARCOS DA SILVA NF 120</t>
  </si>
  <si>
    <t>PAGTO ELETRON  COBRANCA BRASIL EXCELLANCE NF 1883789</t>
  </si>
  <si>
    <t>PAGTO ELETRON  COBRANCA RIACHUELO 75 NF 5085</t>
  </si>
  <si>
    <t>Julia Maria de Jesus Rocha</t>
  </si>
  <si>
    <t>Enzo Henrique Francisco Rosa</t>
  </si>
  <si>
    <t>Ana Caroline de Campos</t>
  </si>
  <si>
    <t>Gabriel Antonio Marciano de Sa</t>
  </si>
  <si>
    <t>Jimmy Rachid Sumocoski da Silva</t>
  </si>
  <si>
    <t>Ana Paula Nascimento Soares</t>
  </si>
  <si>
    <t>Analice Barreto da Silva</t>
  </si>
  <si>
    <t>Ariana Oliveira de Lima</t>
  </si>
  <si>
    <t>Daiane de Jesus Rocha</t>
  </si>
  <si>
    <t>Diovanni Gleguer Silva Oliveira</t>
  </si>
  <si>
    <t>Edivaldo Alves Esteves</t>
  </si>
  <si>
    <t>Iago Carino Porto Ramos</t>
  </si>
  <si>
    <t>Joao Marcos Pereira dos Santos</t>
  </si>
  <si>
    <t>Euler Mendes de Queiroz</t>
  </si>
  <si>
    <t>Ezequiel Ramos Rafael</t>
  </si>
  <si>
    <t>Francis Albert de Frana</t>
  </si>
  <si>
    <t>Josiane das Gracas Santos</t>
  </si>
  <si>
    <t>Juliana Silva de Jesus</t>
  </si>
  <si>
    <t>Lais da Silva Conceio</t>
  </si>
  <si>
    <t>Leonardo Altomare Andrade Barto</t>
  </si>
  <si>
    <t>Hercules Santos Vieira</t>
  </si>
  <si>
    <t>Rodinei Fernandes Julio</t>
  </si>
  <si>
    <t>Vitoria Almeida Correa</t>
  </si>
  <si>
    <t>Viviane do Nascimento Prado</t>
  </si>
  <si>
    <t>Iara Samiris Oliveira Braga</t>
  </si>
  <si>
    <t>Thaina de Goes Vieira da Rosa</t>
  </si>
  <si>
    <t>Taelly Silva Santos</t>
  </si>
  <si>
    <t>Valdir Rodrigues dos Santos</t>
  </si>
  <si>
    <t>Joalisson John Silva dos Santos</t>
  </si>
  <si>
    <t>Alfredo Javier Cardenas Rodrigues</t>
  </si>
  <si>
    <t>Guilherme Fonseca Bomfim</t>
  </si>
  <si>
    <t>Natalia Coelho de Jesus</t>
  </si>
  <si>
    <t>Weverson da Silva</t>
  </si>
  <si>
    <t>PAGTO ELETRON  COBRANCA AMBEV NF 65432</t>
  </si>
  <si>
    <t>PAGTO ELETRON  COBRANCA ENEL 04.11.2024</t>
  </si>
  <si>
    <t>PAGTO ELETRON  COBRANCA AMBEV NF 068698</t>
  </si>
  <si>
    <t>PAGTO ELETRON  COBRANCA CECILIA TSUYACO NF 359670</t>
  </si>
  <si>
    <t>PAGTO ELETRON  COBRANCA SOUSA QUIMICA NF 5845</t>
  </si>
  <si>
    <t>PAGTO ELETRON  COBRANCA NESTLE NF 4885472</t>
  </si>
  <si>
    <t>PAGTO ELETRON  COBRANCA J A DOS SANTOS NF 35267</t>
  </si>
  <si>
    <t>PAGTO ELETRON  COBRANCA CRYSTALMIX NF 22178</t>
  </si>
  <si>
    <t>PAGTO ELETRON  COBRANCA ESPACO NEWS NF 16900</t>
  </si>
  <si>
    <t>PAGTO ELETRON  COBRANCA DEOLINDA NF 1511</t>
  </si>
  <si>
    <t>PAGTO ELETRON  COBRANCA LATEM NF 81668</t>
  </si>
  <si>
    <t>PAGTO ELETRON  COBRANCA NESTLE NF 4885512</t>
  </si>
  <si>
    <t>PAGTO ELETRON  COBRANCA DTK NF 15718</t>
  </si>
  <si>
    <t>PAGTO ELETRON  COBRANCA AMBEV NF 067930</t>
  </si>
  <si>
    <t>PAGTO ELETRON  COBRANCA AMBEV NF 016913</t>
  </si>
  <si>
    <t>PAGTO ELETRON  COBRANCA ALTEM NF 81626</t>
  </si>
  <si>
    <t>PAGTO ELETRON  COBRANCA KING COM NF 112340</t>
  </si>
  <si>
    <t>PAGTO ELETRON  COBRANCA AMBEV NF 016914</t>
  </si>
  <si>
    <t>PAGTO ELETRON  COBRANCA AMBEV NF 016912</t>
  </si>
  <si>
    <t>PAGTO ELETRON  COBRANCA NOVA COMERCIAL NF 17631</t>
  </si>
  <si>
    <t>PAGTO ELETRON  COBRANCA DEOLINDA NF 1512</t>
  </si>
  <si>
    <t>PAGTO ELETRON  COBRANCA REBAL NF 262761</t>
  </si>
  <si>
    <t>PAGTO ELETRON  COBRANCA DTK NF 15856</t>
  </si>
  <si>
    <t>PAGTO ELETRON  COBRANCA AMBEV NF 065433</t>
  </si>
  <si>
    <t>PAGTO ELETRON  COBRANCA BB DISTR NF 378314</t>
  </si>
  <si>
    <t>PAGTO ELETRON  COBRANCA OFICINA DO VIDRO NF 5550</t>
  </si>
  <si>
    <t>Alexandre Lopes da Costa</t>
  </si>
  <si>
    <t>Transferencia entre Contas-Remetente-Cta Pgto</t>
  </si>
  <si>
    <t>PAGTO ELETRON  COBRANCA PORCO FELIZ NF 553167</t>
  </si>
  <si>
    <t>PAGTO ELETRON  COBRANCA PDO NF 30952</t>
  </si>
  <si>
    <t>PAGTO ELETRON  COBRANCA TARUMA NF 6920</t>
  </si>
  <si>
    <t>PAGTO ELETRON  COBRANCA DEOLINDA NF 1481</t>
  </si>
  <si>
    <t>PAGTO ELETRON  COBRANCA NESTLE NF 4864712</t>
  </si>
  <si>
    <t>PAGTO ELETRON  COBRANCA CRYSTAMIX NF 22035</t>
  </si>
  <si>
    <t>PAGTO ELETRON  COBRANCA CECILIA TSUYACO NF 359316</t>
  </si>
  <si>
    <t>PAGTO ELETRON  COBRANCA NESTLE NF 4864686</t>
  </si>
  <si>
    <t>PAGTO ELETRON  COBRANCA AMBEV NF 016744</t>
  </si>
  <si>
    <t>PAGTO ELETRON  COBRANCA DEOLINDA NF 1471</t>
  </si>
  <si>
    <t>PAGTO ELETRON  COBRANCA NESTLE NF 4869665</t>
  </si>
  <si>
    <t>PAGTO ELETRON  COBRANCA PSS NF 507</t>
  </si>
  <si>
    <t>PAGTO ELETRON  COBRANCA AMBEV NF 016742</t>
  </si>
  <si>
    <t>PAGTO ELETRON  COBRANCA AMBEV NF 052670</t>
  </si>
  <si>
    <t>PAGTO ELETRON  COBRANCA DTK NF 15390</t>
  </si>
  <si>
    <t>PAGTO ELETRON  COBRANCA AMBEV NF 016745</t>
  </si>
  <si>
    <t>PAGTO ELETRON  COBRANCA AMBEV NF 016743</t>
  </si>
  <si>
    <t>PAGTO ELETRON  COBRANCA AMBEV NF 016741</t>
  </si>
  <si>
    <t>PAGTO ELETRON  COBRANCA DTK NF 14829</t>
  </si>
  <si>
    <t>PAGTO ELETRON  COBRANCA DEOLINDA NF 1473</t>
  </si>
  <si>
    <t>PAGTO ELETRON  COBRANCA AMBEV NF 55120</t>
  </si>
  <si>
    <t>PAGTO ELETRON  COBRANCA AMBEV NF 052669</t>
  </si>
  <si>
    <t>PAGTO ELETRON  COBRANCA ACORDO SAVOY BRAHMA 2.807,88</t>
  </si>
  <si>
    <t>PAGTO ELETRON  COBRANCA BB CARNES NF 377336</t>
  </si>
  <si>
    <t>PAGTO ELETRON  COBRANCA EMPORIO MEL NF 423351</t>
  </si>
  <si>
    <t>PAGTO ELETRON  COBRANCA ICE4 NF 67736</t>
  </si>
  <si>
    <t>PAGTO ELETRON  COBRANCA CG FOODS NF 129486</t>
  </si>
  <si>
    <t>PAGTO ELETRON  COBRANCA MARIO PEDRO NF 416513</t>
  </si>
  <si>
    <t>PAGTO ELETRON  COBRANCA EMPORIO MEL NF 423111</t>
  </si>
  <si>
    <t>PAGTO ELETRON  COBRANCA CECILIA TSUYACO NF 359214</t>
  </si>
  <si>
    <t>PAGTO ELETRON  COBRANCA EMPORIO MEL NF 423239</t>
  </si>
  <si>
    <t>PAGTO ELETRON  COBRANCA CG FOODS NF 129473</t>
  </si>
  <si>
    <t>PAGTO ELETRON  COBRANCA HORTIFRUTI DO CHEF NF 25120</t>
  </si>
  <si>
    <t>PAGTO ELETRON  COBRANCA CRYSTALMIX NF 21964</t>
  </si>
  <si>
    <t>PAGTO ELETRON  COBRANCA MULTIFRANGOS NF 850551</t>
  </si>
  <si>
    <t>PAGTO ELETRON  COBRANCA DIOGO SCHIAVINATO NF 349</t>
  </si>
  <si>
    <t>PAGTO ELETRON  COBRANCA EMPORIO MEL NF 423330</t>
  </si>
  <si>
    <t>PAGTO ELETRON  COBRANCA INVYE NF 1981</t>
  </si>
  <si>
    <t>PAGTO ELETRON  COBRANCA EMPORIO MEL NF 423067</t>
  </si>
  <si>
    <t>PAGTO ELETRON  COBRANCA J A DOS SANTOS NF 35206</t>
  </si>
  <si>
    <t>PAGTO ELETRON  COBRANCA AMBEV NF 047902</t>
  </si>
  <si>
    <t>PAGTO ELETRON  COBRANCA OFFICINA DO VIDRO NF 5455</t>
  </si>
  <si>
    <t>PAGTO ELETRON  COBRANCA EMPORIO MEL NF 421577</t>
  </si>
  <si>
    <t>CONTA DE TELEFONE INTERNET --TIM S.A.</t>
  </si>
  <si>
    <t>54.489.218 Andre Renan Gomes de Sa</t>
  </si>
  <si>
    <t>Andre Renan Gomes de Sa</t>
  </si>
  <si>
    <t>TRANSFERENCIA PIX REM: CAIO ALBERTO THOMAZ D 24/10</t>
  </si>
  <si>
    <t>PAGTO ELETRON  COBRANCA DEOLINDA NF 1439</t>
  </si>
  <si>
    <t>PAGTO ELETRON  COBRANCA DEOLINDA NF 1445</t>
  </si>
  <si>
    <t>PAGTO ELETRON  COBRANCA TARUMA NF 6882</t>
  </si>
  <si>
    <t>PAGTO ELETRON  COBRANCA FG7 NF 514527</t>
  </si>
  <si>
    <t>PAGTO ELETRON  COBRANCA AMBEV NF 046019</t>
  </si>
  <si>
    <t>PAGTO ELETRON  COBRANCA J A DOS SANTOS NF 35194</t>
  </si>
  <si>
    <t>PAGTO ELETRON  COBRANCA MULTIFRANGOS NF 850280</t>
  </si>
  <si>
    <t>PAGTO ELETRON  COBRANCA HORTICLEAN NF 25107</t>
  </si>
  <si>
    <t>PAGTO ELETRON  COBRANCA CEPEL NF 226949</t>
  </si>
  <si>
    <t>PAGTO ELETRON  COBRANCA PSS NF 474</t>
  </si>
  <si>
    <t>PAGTO ELETRON  COBRANCA DEOLINDA NF 1423</t>
  </si>
  <si>
    <t>PAGTO ELETRON  COBRANCA CECILIA TSUYACO NF 359113</t>
  </si>
  <si>
    <t>PAGTO ELETRON  COBRANCA PSS NF 500</t>
  </si>
  <si>
    <t>PAGTO ELETRON  COBRANCA EAU NF 214886</t>
  </si>
  <si>
    <t>PAGTO ELETRON  COBRANCA SOLUCOES TECNICAS NF 12494</t>
  </si>
  <si>
    <t>PAGTO ELETRON  COBRANCA AMBEV NF 046017</t>
  </si>
  <si>
    <t>PAGTO ELETRON  COBRANCA AMBEV NF 046020</t>
  </si>
  <si>
    <t>PAGTO ELETRON  COBRANCA BGC NF 709</t>
  </si>
  <si>
    <t>PAGTO ELETRON  COBRANCA BB CARNES NF 376128</t>
  </si>
  <si>
    <t>PAGTO ELETRON  COBRANCA HORTICLEAN NF 25083</t>
  </si>
  <si>
    <t>PAGTO ELETRON  COBRANCA ENEL 24.10</t>
  </si>
  <si>
    <t>PAGTO ELETRON  COBRANCA ENEL 24.10.2024</t>
  </si>
  <si>
    <t>PAGTO ELETRON  COBRANCA RITZ NF 100888</t>
  </si>
  <si>
    <t>PAGTO ELETRON  COBRANCA PORCO FELIZ NF 552818</t>
  </si>
  <si>
    <t>PAGTO ELETRON  COBRANCA PORCO FELIZ NF 552840</t>
  </si>
  <si>
    <t>PAGTO ELETRON  COBRANCA TUZINI NF 7324</t>
  </si>
  <si>
    <t>PAGTO ELETRON  COBRANCA AMBEV NF 046018</t>
  </si>
  <si>
    <t>TEMPUS FUGIT PARTICIPACOES E. LTDA</t>
  </si>
  <si>
    <t>Vagner dos Reis de Oliveira</t>
  </si>
  <si>
    <t>Duilhan Gonalves Campos</t>
  </si>
  <si>
    <t>TRANSFERENCIA PIX REM: IFOOD COM AGENCIA DE  23/10</t>
  </si>
  <si>
    <t>Ingram Micro Brasil Ltda</t>
  </si>
  <si>
    <t>PAGTO ELETRON  COBRANCA PAULA JABER NF 4</t>
  </si>
  <si>
    <t>PAGTO ELETRON  COBRANCA EAU NF 214915</t>
  </si>
  <si>
    <t>PAGTO ELETRON  COBRANCA HORTICLEAN NF 25095</t>
  </si>
  <si>
    <t>PAGTO ELETRON  COBRANCA HD FRANGOS NF 46118</t>
  </si>
  <si>
    <t>PAGTO ELETRON  COBRANCA CECILIA TSUYACO NF 358983</t>
  </si>
  <si>
    <t>PAGTO ELETRON  COBRANCA HASHTAGTV NF 10249</t>
  </si>
  <si>
    <t>PAGTO ELETRON  COBRANCA ESPACO GASTRONOMICO NF 16147</t>
  </si>
  <si>
    <t>PAGTO ELETRON  COBRANCA CASA DE CARNES NF 40907</t>
  </si>
  <si>
    <t>PAGTO ELETRON  COBRANCA HORTICLEAN NF 25101</t>
  </si>
  <si>
    <t>PAGTO ELETRON  COBRANCA CECILIA TSUYACO NF 359040</t>
  </si>
  <si>
    <t>PAGTO ELETRON  COBRANCA EMPORIO MEL NF 422746</t>
  </si>
  <si>
    <t>PAGTO ELETRON  COBRANCA J A DOS SANTOS NF 35184</t>
  </si>
  <si>
    <t>PAGTO ELETRON  COBRANCA DISTR CANTAROS NF 2089</t>
  </si>
  <si>
    <t>PAGTO ELETRON  COBRANCA NOVA COMERCIAL NF 19193</t>
  </si>
  <si>
    <t>PAGTO ELETRON  COBRANCA MULTIFRANGOS NF 849689</t>
  </si>
  <si>
    <t>PAGTO ELETRON  COBRANCA MARCOS SILVA NF 116</t>
  </si>
  <si>
    <t>PAGTO ELETRON  COBRANCA KING COM NF 111995</t>
  </si>
  <si>
    <t>PAGTO ELETRON  COBRANCA AMBEV NF 016621</t>
  </si>
  <si>
    <t>PAGTO ELETRON  COBRANCA LATICINIOS PIRAMIDE NF 73216</t>
  </si>
  <si>
    <t>PAGTO ELETRON  COBRANCA LATICINIOS PIRAMIDE NF 73249</t>
  </si>
  <si>
    <t>PAGTO ELETRON  COBRANCA EMPORIO MEL NF 42241</t>
  </si>
  <si>
    <t>PAGTO ELETRON  COBRANCA BB CARNES NF 375089</t>
  </si>
  <si>
    <t>PAGTO ELETRON  COBRANCA LATICINIOS PIRAMIDE NF 73138</t>
  </si>
  <si>
    <t>Victoria Parolin Menconi</t>
  </si>
  <si>
    <t>Karoline Pinto de Pieri</t>
  </si>
  <si>
    <t>Guilherme Mussi Hasan Abu Laila</t>
  </si>
  <si>
    <t>Jvd Agua Mineral</t>
  </si>
  <si>
    <t>PAGTO ELETRON  COBRANCA ENEL 14.10.2024</t>
  </si>
  <si>
    <t>PAGTO ELETRON  COBRANCA VINHEIRA NF 1146</t>
  </si>
  <si>
    <t>PAGTO ELETRON  COBRANCA WCO COM NF 1191</t>
  </si>
  <si>
    <t>PAGTO ELETRON  COBRANCA PORCO FELIZ NF 552518</t>
  </si>
  <si>
    <t>PAGTO ELETRON  COBRANCA HORTICLEAN NF 25088</t>
  </si>
  <si>
    <t>PAGTO ELETRON  COBRANCA PURIFIKAR NF 26817</t>
  </si>
  <si>
    <t>PAGTO ELETRON  COBRANCA PDO ALIMENTOS NF 30637</t>
  </si>
  <si>
    <t>PAGTO ELETRON  COBRANCA CECILIA TSUYACO NF 358886</t>
  </si>
  <si>
    <t>PAGTO ELETRON  COBRANCA TARUMA NF 6840</t>
  </si>
  <si>
    <t>PAGTO ELETRON  COBRANCA DEOLINDA NF 1421</t>
  </si>
  <si>
    <t>PAGTO ELETRON  COBRANCA CRYSTALMIX NF 21927</t>
  </si>
  <si>
    <t>PAGTO ELETRON  COBRANCA CRYSTALMIX NF 21891</t>
  </si>
  <si>
    <t>PAGTO ELETRON  COBRANCA PORCO FELIZ NF 552667</t>
  </si>
  <si>
    <t>PAGTO ELETRON  COBRANCA J A DOS SANTOS</t>
  </si>
  <si>
    <t>PAGTO ELETRON  COBRANCA DEOLINDA NF 1427</t>
  </si>
  <si>
    <t>PAGTO ELETRON  COBRANCA AMBEV NF 041212</t>
  </si>
  <si>
    <t>PAGTO ELETRON  COBRANCA DEOLINDA NF 1407</t>
  </si>
  <si>
    <t>PAGTO ELETRON  COBRANCA GELOMAQ NF 2821-129</t>
  </si>
  <si>
    <t>PAGTO ELETRON  COBRANCA MARCOS NF 115</t>
  </si>
  <si>
    <t>PAGTO ELETRON  COBRANCA AMBEV NF 13093</t>
  </si>
  <si>
    <t>PAGTO ELETRON  COBRANCA PORCO FELIZ NF 552556</t>
  </si>
  <si>
    <t>PAGTO ELETRON  COBRANCA MACRO NF 016598</t>
  </si>
  <si>
    <t>PAGTO ELETRON  COBRANCA AMBEV NF 165596</t>
  </si>
  <si>
    <t>PAGTO ELETRON  COBRANCA AMBEV NF 38948</t>
  </si>
  <si>
    <t>PAGTO ELETRON  COBRANCA OFFICINA DO VIDRO NF 5550</t>
  </si>
  <si>
    <t>PAGTO ELETRON  COBRANCA DTK NF 14292</t>
  </si>
  <si>
    <t>PAGTO ELETRON  COBRANCA TMH NF 1757</t>
  </si>
  <si>
    <t>BAR AURORA 100 LTDA</t>
  </si>
  <si>
    <t>PAGTO ELETRON  COBRANCA LATEM</t>
  </si>
  <si>
    <t>PAGTO ELETRON  COBRANCA EMPORIO MEL NF 422008</t>
  </si>
  <si>
    <t>PAGTO ELETRON  COBRANCA PSS NF 478</t>
  </si>
  <si>
    <t>PAGTO ELETRON  COBRANCA KIO BAKEHOUSE NF 4</t>
  </si>
  <si>
    <t>PAGTO ELETRON  COBRANCA EMPORIO MEL NF 42242</t>
  </si>
  <si>
    <t>PAGTO ELETRON  COBRANCA CECILIA TSUYACO NF 358823</t>
  </si>
  <si>
    <t>PAGTO ELETRON  COBRANCA ICE4 NF 67348</t>
  </si>
  <si>
    <t>PAGTO ELETRON  COBRANCA BGC NF 698</t>
  </si>
  <si>
    <t>PAGTO ELETRON  COBRANCA EMPORIO MEL NF 422272</t>
  </si>
  <si>
    <t>PAGTO ELETRON  COBRANCA CECILIA TSUYACO NF 358783</t>
  </si>
  <si>
    <t>PAGTO ELETRON  COBRANCA TARUMA NF 6806</t>
  </si>
  <si>
    <t>PAGTO ELETRON  COBRANCA PSS NF 479</t>
  </si>
  <si>
    <t>PAGTO ELETRON  COBRANCA EMPORIO MEL NF 422429</t>
  </si>
  <si>
    <t>PAGTO ELETRON  COBRANCA NESTLE NF 4840954</t>
  </si>
  <si>
    <t>PAGTO ELETRON  COBRANCA HORTICLEAN NF 25078</t>
  </si>
  <si>
    <t>PAGTO ELETRON  COBRANCA EMPORIO MEL NF 422361</t>
  </si>
  <si>
    <t>PAGTO ELETRON  COBRANCA J A DOS SANTOS NF 35141</t>
  </si>
  <si>
    <t>PAGTO ELETRON  COBRANCA MARCOS DA SILVA NF 114</t>
  </si>
  <si>
    <t>PAGTO ELETRON  COBRANCA AMBEV NF 16455</t>
  </si>
  <si>
    <t>PAGTO ELETRON  COBRANCA QUALIMAIS NF 15109</t>
  </si>
  <si>
    <t>PAGTO ELETRON  COBRANCA HEADCHEF NF 827</t>
  </si>
  <si>
    <t>PAGTO ELETRON  COBRANCA AMBEV NF 06456</t>
  </si>
  <si>
    <t>PAGTO ELETRON  COBRANCA AMBEV NF 016454</t>
  </si>
  <si>
    <t>PAGTO ELETRON  COBRANCA ATUALIZE NF 2560</t>
  </si>
  <si>
    <t>PAGTO ELETRON  COBRANCA MULTIFRANGOS NF 847591</t>
  </si>
  <si>
    <t>Igor Saldanha de Quadros</t>
  </si>
  <si>
    <t>Patricia de Souza Gomes</t>
  </si>
  <si>
    <t>PAGTO ELETRON  COBRANCA PALMAVALLE NF 9904</t>
  </si>
  <si>
    <t>PAGTO ELETRON  COBRANCA BEBIDAS NUDE NF 65894</t>
  </si>
  <si>
    <t>PAGTO ELETRON  COBRANCA DEOLINDA NF 1393</t>
  </si>
  <si>
    <t>PAGTO ELETRON  COBRANCA DEOLINDA NF 1384</t>
  </si>
  <si>
    <t>PAGTO ELETRON  COBRANCA HD FRANGOS NF 46043</t>
  </si>
  <si>
    <t>PAGTO ELETRON  COBRANCA FORTE NF 278476</t>
  </si>
  <si>
    <t>PAGTO ELETRON  COBRANCA DEOLINDA NF 1383</t>
  </si>
  <si>
    <t>PAGTO ELETRON  COBRANCA TARUMA NF 6805</t>
  </si>
  <si>
    <t>PAGTO ELETRON  COBRANCA HORTICLEAN NF 25067</t>
  </si>
  <si>
    <t>PAGTO ELETRON  COBRANCA NESTLE NF 4837496</t>
  </si>
  <si>
    <t>PAGTO ELETRON  COBRANCA BGC NF 669</t>
  </si>
  <si>
    <t>PAGTO ELETRON  COBRANCA FG7 NF 511317</t>
  </si>
  <si>
    <t>PAGTO ELETRON  COBRANCA CEPEL MF 226489</t>
  </si>
  <si>
    <t>PAGTO ELETRON  COBRANCA EAU NF 213869</t>
  </si>
  <si>
    <t>PAGTO ELETRON  COBRANCA AMBEV NF 32804</t>
  </si>
  <si>
    <t>PAGTO ELETRON  COBRANCA MULTIFRANGOS NF 848804</t>
  </si>
  <si>
    <t>PAGTO ELETRON  COBRANCA BB CARNES NF 376610</t>
  </si>
  <si>
    <t>PAGTO ELETRON  COBRANCA CECILIA TSUYACO NF 358771</t>
  </si>
  <si>
    <t>PAGTO ELETRON  COBRANCA DEOLINDA NF 1394</t>
  </si>
  <si>
    <t>TRANSFERENCIA PIX REM: IFOOD COM AGENCIA DE  16/10</t>
  </si>
  <si>
    <t>PAGTO ELETRON  COBRANCA CG FOODS NF 128441</t>
  </si>
  <si>
    <t>PAGTO ELETRON  COBRANCA FG7 NF 510834</t>
  </si>
  <si>
    <t>PAGTO ELETRON  COBRANCA PSS NF 471</t>
  </si>
  <si>
    <t>PAGTO ELETRON  COBRANCA CG FOODS NF 128450</t>
  </si>
  <si>
    <t>PAGTO ELETRON  COBRANCA J A DOS SANTOS NF 35126</t>
  </si>
  <si>
    <t>PAGTO ELETRON  COBRANCA KING COM NF 111856</t>
  </si>
  <si>
    <t>PAGTO ELETRON  COBRANCA PIRAMIDES NF 61330</t>
  </si>
  <si>
    <t>PAGTO ELETRON  COBRANCA SOUSA QUIMICA NF 5814</t>
  </si>
  <si>
    <t>PAGTO ELETRON  COBRANCA MARIO PEDRO NF 415555</t>
  </si>
  <si>
    <t>PAGTO ELETRON  COBRANCA ESPACO GASTRONOMICO NF 328</t>
  </si>
  <si>
    <t>PAGTO ELETRON  COBRANCA MULTIFRANGOS NF 848527</t>
  </si>
  <si>
    <t>PAGTO ELETRON  COBRANCA HD FRANGOS NF 46029</t>
  </si>
  <si>
    <t>PAGTO ELETRON  COBRANCA HORTICLEAN NF 25063</t>
  </si>
  <si>
    <t>PAGTO ELETRON  COBRANCA DISTR CANTAROS NF 2085</t>
  </si>
  <si>
    <t>PAGTO ELETRON  COBRANCA MARCOS SILVA NF 113</t>
  </si>
  <si>
    <t>PAGTO ELETRON  COBRANCA DEOLINDA NF 1375</t>
  </si>
  <si>
    <t>PAGTO ELETRON  COBRANCA FG7 NF 511054</t>
  </si>
  <si>
    <t>PAGTO ELETRON  COBRANCA NOVA COMERCIAL NF 19071</t>
  </si>
  <si>
    <t>PAGTO ELETRON  COBRANCA AMBEV NF 16374</t>
  </si>
  <si>
    <t>PAGTO ELETRON  COBRANCA LATICINIOS PIRAMIDE NF 72989</t>
  </si>
  <si>
    <t>PAGTO ELETRON  COBRANCA CECILIA TSUYACO NF 358667</t>
  </si>
  <si>
    <t>PAGTO ELETRON  COBRANCA BRASIL EXCELLANCE NF 1928767</t>
  </si>
  <si>
    <t>OPERACAO CAPITAL GIRO CONTR 015474753 PARC 030/057</t>
  </si>
  <si>
    <t>Fabio Inacio Maia 21722742836</t>
  </si>
  <si>
    <t>TRANSF CC PARA CC PJ HARMONIA 3051 BAR E EVENTOS LTDA</t>
  </si>
  <si>
    <t>PAGTO ELETRON  COBRANCA KIO NF 03</t>
  </si>
  <si>
    <t>PAGTO ELETRON  COBRANCA KIO NF 02</t>
  </si>
  <si>
    <t>PAGTO ELETRON  COBRANCA BEBIDAS NUDE NF 65904</t>
  </si>
  <si>
    <t>PAGTO ELETRON  COBRANCA EMPORIO MEL NF 421919</t>
  </si>
  <si>
    <t>PAGTO ELETRON  COBRANCA FG7 NF 510285</t>
  </si>
  <si>
    <t>PAGTO ELETRON  COBRANCA LOGGI TECNOLOGIA</t>
  </si>
  <si>
    <t>PAGTO ELETRON  COBRANCA CECILIA TSUYACO NF 358555</t>
  </si>
  <si>
    <t>PAGTO ELETRON  COBRANCA MARIO PEDRO NF 415444</t>
  </si>
  <si>
    <t>PAGTO ELETRON  COBRANCA CLIR INDUSTRIA NF 312</t>
  </si>
  <si>
    <t>PAGTO ELETRON  COBRANCA MULTIFRANGOS NF 848199</t>
  </si>
  <si>
    <t>PAGTO ELETRON  COBRANCA CECILIA TSUYACO NF 358581</t>
  </si>
  <si>
    <t>PAGTO ELETRON  COBRANCA TARUMA NF 6790</t>
  </si>
  <si>
    <t>PAGTO ELETRON  COBRANCA J A DOS SANTOS NF 35110</t>
  </si>
  <si>
    <t>PAGTO ELETRON  COBRANCA HORTICLEAN NF 25047</t>
  </si>
  <si>
    <t>PAGTO ELETRON  COBRANCA EMPORIO MEL NF 422174</t>
  </si>
  <si>
    <t>PAGTO ELETRON  COBRANCA EMPORIO MEL NF 421925</t>
  </si>
  <si>
    <t>PAGTO ELETRON  COBRANCA QUALIMAIS NF 15040</t>
  </si>
  <si>
    <t>PAGTO ELETRON  COBRANCA GET IN NF 50669</t>
  </si>
  <si>
    <t>PAGTO ELETRON  COBRANCA EMPORIO MEL NF 420704</t>
  </si>
  <si>
    <t>PAGTO ELETRON  COBRANCA EMPORIO MEL NF 422241</t>
  </si>
  <si>
    <t>PAGTO ELETRON  COBRANCA BB CARNES NF 374487</t>
  </si>
  <si>
    <t>Marielly M S Santos</t>
  </si>
  <si>
    <t>Zupa Bolachas de Chopp</t>
  </si>
  <si>
    <t>Atualize Comercial Ltda</t>
  </si>
  <si>
    <t>PAGTO ELETRON  COBRANCA GCT NF 2409</t>
  </si>
  <si>
    <t>PAGTO ELETRON  COBRANCA PARAMU NF 10748</t>
  </si>
  <si>
    <t>PAGTO ELETRON  COBRANCA PORCO FELIZ NF 551801</t>
  </si>
  <si>
    <t>PAGTO ELETRON  COBRANCA DEOLINDA NF 1351</t>
  </si>
  <si>
    <t>PAGTO ELETRON  COBRANCA CECILIA TSUYACO NF 358486</t>
  </si>
  <si>
    <t>PAGTO ELETRON  COBRANCA DEOLINDA NF 1364</t>
  </si>
  <si>
    <t>PAGTO ELETRON  COBRANCA TARUMA NF 6747</t>
  </si>
  <si>
    <t>PAGTO ELETRON  COBRANCA CRYSTALMIX NF 21793</t>
  </si>
  <si>
    <t>PAGTO ELETRON  COBRANCA CRYSTALMIX NF 21780</t>
  </si>
  <si>
    <t>PAGTO ELETRON  COBRANCA HORTICLEAN NF 25039</t>
  </si>
  <si>
    <t>PAGTO ELETRON  COBRANCA MARIO PEDRO NF 415309</t>
  </si>
  <si>
    <t>PAGTO ELETRON  COBRANCA AMBEV NF 28443</t>
  </si>
  <si>
    <t>PAGTO ELETRON  COBRANCA PORCO FELIZ NF 551735</t>
  </si>
  <si>
    <t>PAGTO ELETRON  COBRANCA PORCO FELIZ NF 551593</t>
  </si>
  <si>
    <t>PAGTO ELETRON  COBRANCA NOVA COMERCIAL NF 18939</t>
  </si>
  <si>
    <t>PAGTO ELETRON  COBRANCA AMBEV NF 16292</t>
  </si>
  <si>
    <t>PAGTO ELETRON  COBRANCA AMBEV NF 26212</t>
  </si>
  <si>
    <t>PAGTO ELETRON  COBRANCA MARCOS SILVA NF 110</t>
  </si>
  <si>
    <t>PAGTO ELETRON  COBRANCA AMBEV NF 23594</t>
  </si>
  <si>
    <t>PAGTO ELETRON  COBRANCA AMBEV NF 16295</t>
  </si>
  <si>
    <t>PAGTO ELETRON  COBRANCA AMBEV NF 16293</t>
  </si>
  <si>
    <t>PAGTO ELETRON  COBRANCA GELOMAQ NF 18608</t>
  </si>
  <si>
    <t>PAGTO ELETRON  COBRANCA AMBEV NF 16294</t>
  </si>
  <si>
    <t>PAGTO ELETRON  COBRANCA AMBEV NF 16345</t>
  </si>
  <si>
    <t>PAGTO ELETRON  COBRANCA AMBEV BF 23593</t>
  </si>
  <si>
    <t>PAGTO ELETRON  COBRANCA DTK COM NF 14292</t>
  </si>
  <si>
    <t>PAGTO ELETRON  COBRANCA BB CARNES NF 376328</t>
  </si>
  <si>
    <t>PAGTO ELETRON  COBRANCA AMBEV NF 26211</t>
  </si>
  <si>
    <t>PAGTO ELETRON  COBRANCA CG FOODS NF 128239</t>
  </si>
  <si>
    <t>Schipper Consultoria Internacional Comercio Importacao e Exportacao Ltda</t>
  </si>
  <si>
    <t>Leiteria Delicari Industria e Comercio Ltda</t>
  </si>
  <si>
    <t>PAGTO ELETRON  COBRANCA EAU NF 213046</t>
  </si>
  <si>
    <t>PAGTO ELETRON  COBRANCA PAULA JABER NF 3</t>
  </si>
  <si>
    <t>PAGTO ELETRON  COBRANCA MARIO PEDRO NF 415147</t>
  </si>
  <si>
    <t>PAGTO ELETRON  COBRANCA TARUMA NF 6711</t>
  </si>
  <si>
    <t>PAGTO ELETRON  COBRANCA CECILIA TSUYACO NF 358408</t>
  </si>
  <si>
    <t>PAGTO ELETRON  COBRANCA AMBEV NF 20916</t>
  </si>
  <si>
    <t>PAGTO ELETRON  COBRANCA EMPORIO MEL NF 421614</t>
  </si>
  <si>
    <t>PAGTO ELETRON  COBRANCA CECILIA TSUYACO NF 358362</t>
  </si>
  <si>
    <t>PAGTO ELETRON  COBRANCA CECILIA TSUYACO NF 35085</t>
  </si>
  <si>
    <t>PAGTO ELETRON  COBRANCA HORTICLEAN NF 25024</t>
  </si>
  <si>
    <t>PAGTO ELETRON  COBRANCA OFICINA DO VIDRO NF 5455</t>
  </si>
  <si>
    <t>PAGTO ELETRON  COBRANCA AMBEV NF 20915</t>
  </si>
  <si>
    <t>TRANSFERENCIA PIX DES: LATICINIOS PIRAMIDE L 11/10</t>
  </si>
  <si>
    <t>TRANSFERENCIA PIX REM: HARMONIA 3051 BAR E E 10/10</t>
  </si>
  <si>
    <t>PAGTO ELETRON  COBRANCA PAULA JABER NF 2</t>
  </si>
  <si>
    <t>PAGTO ELETRON  COBRANCA CG FOODS NF 127915</t>
  </si>
  <si>
    <t>PAGTO ELETRON  COBRANCA PSS NF 448</t>
  </si>
  <si>
    <t>PAGTO ELETRON  COBRANCA PORCO FELIZ NF 551080</t>
  </si>
  <si>
    <t>PAGTO ELETRON  COBRANCA KIO BAKEHOUSE NF 01</t>
  </si>
  <si>
    <t>PAGTO ELETRON  COBRANCA CEPEL NF 225962</t>
  </si>
  <si>
    <t>PAGTO ELETRON  COBRANCA CG FOODS NF 127912</t>
  </si>
  <si>
    <t>PAGTO ELETRON  COBRANCA FAZENDA NF 12702</t>
  </si>
  <si>
    <t>PAGTO ELETRON  COBRANCA J A DOS SANTOS NF 35078</t>
  </si>
  <si>
    <t>PAGTO ELETRON  COBRANCA PRESHH 04931</t>
  </si>
  <si>
    <t>PAGTO ELETRON  COBRANCA CEPEL NF 226018</t>
  </si>
  <si>
    <t>PAGTO ELETRON  COBRANCA GELOMAQ 2821-128</t>
  </si>
  <si>
    <t>PAGTO ELETRON  COBRANCA FG7 NF 508484</t>
  </si>
  <si>
    <t>PAGTO ELETRON  COBRANCA HORTICLEAN NF 25018</t>
  </si>
  <si>
    <t>PAGTO ELETRON  COBRANCA QUALIMAIS NF 14991</t>
  </si>
  <si>
    <t>PAGTO ELETRON  COBRANCA CECILIA TSUYACO NF 358309</t>
  </si>
  <si>
    <t>PAGTO ELETRON  COBRANCA BB CARNES NF 376607</t>
  </si>
  <si>
    <t>PAGTO ELETRON  COBRANCA MARCOS SILVA NF 108</t>
  </si>
  <si>
    <t>PAGTO ELETRON  COBRANCA PSS NF 450</t>
  </si>
  <si>
    <t>PAGTO ELETRON  COBRANCA DEOLINDA NF 1334</t>
  </si>
  <si>
    <t>PAGTO ELETRON  COBRANCA MULTIFRANGOS NF 847344</t>
  </si>
  <si>
    <t>PAGTO ELETRON  COBRANCA AMBEV NF 12452</t>
  </si>
  <si>
    <t>PAGTO ELETRON  COBRANCA ACORDO SAVOY 15.085,70</t>
  </si>
  <si>
    <t>PAGTO ELETRON  COBRANCA AMBEV NF 18211</t>
  </si>
  <si>
    <t>PAGTO ELETRON  COBRANCA BGC NF 586</t>
  </si>
  <si>
    <t>Dutos Leve Comercio e Montagens Industriais Ltda</t>
  </si>
  <si>
    <t>Flash Tecnologia e Instituicao de Pagamento Ltda</t>
  </si>
  <si>
    <t>TRANSFERENCIA PIX REM: IFOOD COM AGENCIA DE  09/10</t>
  </si>
  <si>
    <t>PAGTO ELETRON  COBRANCA HORTIFRUTI NF 25012</t>
  </si>
  <si>
    <t>PAGTO ELETRON  COBRANCA LATICINIOS PIRAMIDE NF 72984</t>
  </si>
  <si>
    <t>PAGTO ELETRON  COBRANCA FG7 NF 507762</t>
  </si>
  <si>
    <t>PAGTO ELETRON  COBRANCA ERVAS FINAS NF 345046</t>
  </si>
  <si>
    <t>PAGTO ELETRON  COBRANCA MARIO PEDRO NF 414949</t>
  </si>
  <si>
    <t>PAGTO ELETRON  COBRANCA WIDE STOCK NF 383531</t>
  </si>
  <si>
    <t>PAGTO ELETRON  COBRANCA ICE4 NF 66749</t>
  </si>
  <si>
    <t>PAGTO ELETRON  COBRANCA J A DOS SANTOS NF 35068</t>
  </si>
  <si>
    <t>PAGTO ELETRON  COBRANCA DEOLINDA NF 1335</t>
  </si>
  <si>
    <t>PAGTO ELETRON  COBRANCA CG FOODS NF 127770</t>
  </si>
  <si>
    <t>PAGTO ELETRON  COBRANCA CECILIA TSUYACO NF 358221</t>
  </si>
  <si>
    <t>PAGTO ELETRON  COBRANCA DISTR CANTAROS NF 2069</t>
  </si>
  <si>
    <t>PAGTO ELETRON  COBRANCA HORTICLEAN NF 25005</t>
  </si>
  <si>
    <t>PAGTO ELETRON  COBRANCA BRASIL EXCELLANCE NF 1926768</t>
  </si>
  <si>
    <t>PAGTO ELETRON  COBRANCA BB CARNES NF 376537</t>
  </si>
  <si>
    <t>PAGTO ELETRON  COBRANCA NOVA COMERCIAL NF 18847</t>
  </si>
  <si>
    <t>PAGTO ELETRON  COBRANCA EAU NF 212570</t>
  </si>
  <si>
    <t>PAGTO ELETRON  COBRANCA KING COM NF 111647</t>
  </si>
  <si>
    <t>PAGTO ELETRON  COBRANCA DISTR CANTAROS NF 2059</t>
  </si>
  <si>
    <t>PAGTO ELETRON  COBRANCA LATICINIOS PIRAMIDE NF 72865</t>
  </si>
  <si>
    <t>PAGTO ELETRON  COBRANCA LATICINIOS PIRAMIDE NF 72735</t>
  </si>
  <si>
    <t>PIX QR CODE ESTATICO DES: PIX Marketplace       09/10</t>
  </si>
  <si>
    <t>PAGTO ELETRON  COBRANCA MUNDO EPI 4574</t>
  </si>
  <si>
    <t>PAGTO ELETRON  COBRANCA T F CIUFF NF 13700</t>
  </si>
  <si>
    <t>PAGTO ELETRON  COBRANCA CG FOODS NF 127698</t>
  </si>
  <si>
    <t>PAGTO ELETRON  COBRANCA FONTE PLATNA NF 35026</t>
  </si>
  <si>
    <t>PAGTO ELETRON  COBRANCA EMPORIO MEL NF 420722</t>
  </si>
  <si>
    <t>PAGTO ELETRON  COBRANCA HORTIFRUTI NF 24994</t>
  </si>
  <si>
    <t>PAGTO ELETRON  COBRANCA CECILIA TSUYACO NF 358159</t>
  </si>
  <si>
    <t>PAGTO ELETRON  COBRANCA J A DOS SANTOS NF 35059</t>
  </si>
  <si>
    <t>PAGTO ELETRON  COBRANCA EMPORIO MEL NF 421650</t>
  </si>
  <si>
    <t>PAGTO ELETRON  COBRANCA EMPORIO MEL NF 421480</t>
  </si>
  <si>
    <t>PAGTO ELETRON  COBRANCA MULTIFRANGOS NF 846784</t>
  </si>
  <si>
    <t>PAGTO ELETRON  COBRANCA EMPORIO MEL NF 421200</t>
  </si>
  <si>
    <t>PAGTO ELETRON  COBRANCA EMPORIO MEL NF 421665</t>
  </si>
  <si>
    <t>PAGTO ELETRON  COBRANCA CEPEL NF 225806</t>
  </si>
  <si>
    <t>PAGTO ELETRON  COBRANCA NOVA COMERCILA NF 18814</t>
  </si>
  <si>
    <t>PAGTO ELETRON  COBRANCA LATICINIOS PIRAMIDE NF 72838</t>
  </si>
  <si>
    <t>PAGTO ELETRON  COBRANCA EMPORIO MEL NF 419918</t>
  </si>
  <si>
    <t>PAGTO ELETRON  COBRANCA DTK NF 13385</t>
  </si>
  <si>
    <t>PAGTO ELETRON  COBRANCA OFICINA DO VIDRO NF 5363</t>
  </si>
  <si>
    <t>Luana Padilla Nasser</t>
  </si>
  <si>
    <t>Bruna Barreto Morell</t>
  </si>
  <si>
    <t>Carlos Daniel Santos</t>
  </si>
  <si>
    <t>Daniel de Souza Messias</t>
  </si>
  <si>
    <t>Dausther Pereira Rodrigues</t>
  </si>
  <si>
    <t>Fabricio de Araujo Gonalves</t>
  </si>
  <si>
    <t>Joo Miguel da Silva</t>
  </si>
  <si>
    <t>Jaqueline da Silva Ribeiro</t>
  </si>
  <si>
    <t>Jonnatan Pereira Quartezani</t>
  </si>
  <si>
    <t>Jucielly de Paula Alves Barbosa</t>
  </si>
  <si>
    <t>Luis Eduardo Romano</t>
  </si>
  <si>
    <t>Palutiele Araujo Severo</t>
  </si>
  <si>
    <t>Marcia Caroline Ramos de Azevedo</t>
  </si>
  <si>
    <t>TRANSFERENCIA PIX REM: TEMPUS FUGIT PARTICIP 07/10</t>
  </si>
  <si>
    <t>PAGTO ELETRON  COBRANCA PDO NF 30209</t>
  </si>
  <si>
    <t>PAGTO ELETRON  COBRANCA TARUMA NF 6653</t>
  </si>
  <si>
    <t>PAGTO ELETRON  COBRANCA CRYSTALMIX NF 21637</t>
  </si>
  <si>
    <t>PAGTO ELETRON  COBRANCA J A DOS SANTOS NF 35032</t>
  </si>
  <si>
    <t>PAGTO ELETRON  COBRANCA ICE4 NF 66621</t>
  </si>
  <si>
    <t>PAGTO ELETRON  COBRANCA PORCO FELIZ NF 550930</t>
  </si>
  <si>
    <t>PAGTO ELETRON  COBRANCA CECILIA TSUYACO NF 358060</t>
  </si>
  <si>
    <t>PAGTO ELETRON  COBRANCA AMBEV NF 16094</t>
  </si>
  <si>
    <t>PAGTO ELETRON  COBRANCA HORTICLEAN NF 24988</t>
  </si>
  <si>
    <t>PAGTO ELETRON  COBRANCA MARCOS SILVA NF 107</t>
  </si>
  <si>
    <t>PAGTO ELETRON  COBRANCA AMBEV NF 10028</t>
  </si>
  <si>
    <t>PAGTO ELETRON  COBRANCA AMBEV NF 16025</t>
  </si>
  <si>
    <t>PAGTO ELETRON  COBRANCA AMBEV NF 16062</t>
  </si>
  <si>
    <t>PAGTO ELETRON  COBRANCA PORCO FELIZ NF 550603</t>
  </si>
  <si>
    <t>PAGTO ELETRON  COBRANCA AMBEV NF 16064</t>
  </si>
  <si>
    <t>PAGTO ELETRON  COBRANCA AMBEV NF 16063</t>
  </si>
  <si>
    <t>PAGTO ELETRON  COBRANCA AMBEV NF 16026</t>
  </si>
  <si>
    <t>PAGTO ELETRON  COBRANCA AMBEV NF 16093</t>
  </si>
  <si>
    <t>PAGTO ELETRON  COBRANCA AMBEV NF 16024</t>
  </si>
  <si>
    <t>PAGTO ELETRON  COBRANCA DTK NF 13832</t>
  </si>
  <si>
    <t>PAGTO ELETRON  COBRANCA AMBEV NF 10027</t>
  </si>
  <si>
    <t>PAGTO ELETRON  COBRANCA BB CARNES NF 375889</t>
  </si>
  <si>
    <t>PAGTO ELETRON  COBRANCA MACRO NF 5780</t>
  </si>
  <si>
    <t>PAGTO ELETRON  COBRANCA PORTE ENGENHARIA NF 010120</t>
  </si>
  <si>
    <t>PAGTO ELETRON  COBRANCA SOLIDES</t>
  </si>
  <si>
    <t>Maria Eude de Sousa</t>
  </si>
  <si>
    <t>Pix Env No Processado-Conta Transacional</t>
  </si>
  <si>
    <t>Brh Saude Ocupacional Ltda Epp</t>
  </si>
  <si>
    <t>Adriano Silva de Assis</t>
  </si>
  <si>
    <t>Edvaldo Rocha de Mesquita</t>
  </si>
  <si>
    <t>Joao Paulo Shida</t>
  </si>
  <si>
    <t>Porto Seguro Cia de Seguros Gerais</t>
  </si>
  <si>
    <t>Edemar da Silva</t>
  </si>
  <si>
    <t>Francisco A do Nascimento</t>
  </si>
  <si>
    <t>Ian Urasaki Costa</t>
  </si>
  <si>
    <t>Jociana Lima Amorim</t>
  </si>
  <si>
    <t>Rodrigo Barbosa Damasceno</t>
  </si>
  <si>
    <t>Joseana Lima Amorim</t>
  </si>
  <si>
    <t>Jussara Maria do Nascimento</t>
  </si>
  <si>
    <t>Pedro Jamis Neves Teixeira</t>
  </si>
  <si>
    <t>Thays Lepek Dias da Silva</t>
  </si>
  <si>
    <t>Leandro Oliveira</t>
  </si>
  <si>
    <t>Mateus Rodrigues Cavalcante</t>
  </si>
  <si>
    <t>Maria Eduarda Remildes de Souza</t>
  </si>
  <si>
    <t>TRANSFERENCIA PIX REM: IFOOD COM AGENCIA DE  02/10</t>
  </si>
  <si>
    <t>Elisabeth Bigar Cortez</t>
  </si>
  <si>
    <t>Marcos Antonio Norberto de Oliveira</t>
  </si>
  <si>
    <t>Joao Carlos Vieira Junior Mei</t>
  </si>
  <si>
    <t>Luiza Tavora Comunicao</t>
  </si>
  <si>
    <t>Leonardo Gonzaga Secundo</t>
  </si>
  <si>
    <t>Nicola Peluso</t>
  </si>
  <si>
    <t>Fabiano Cristiano Mozer</t>
  </si>
  <si>
    <t>TRANSFERENCIA PIX REM: IFOOD COM AGENCIA DE  25/09</t>
  </si>
  <si>
    <t>TRANSFERENCIA PIX REM: TORREFACAO BAOBA INDU 23/09</t>
  </si>
  <si>
    <t>BLOQUEIO-ORDEM JUDICIAL OFICIO 20240017237008-00020</t>
  </si>
  <si>
    <t>Receita Federal</t>
  </si>
  <si>
    <t>44.519.621 Matheus Neves Barros</t>
  </si>
  <si>
    <t>Terca dos Usados, Compra e Venda de Equipamentos Ltda</t>
  </si>
  <si>
    <t>Terca dos Usados, Compra e Venda E. Ltda</t>
  </si>
  <si>
    <t>Marcelo da Silva</t>
  </si>
  <si>
    <t>Jonathan de Melo Martins</t>
  </si>
  <si>
    <t>Walter Ado Freitas Silva</t>
  </si>
  <si>
    <t>Gustavo Vieira Leite</t>
  </si>
  <si>
    <t>Bianca de Lima Silva</t>
  </si>
  <si>
    <t>Fatima Lisboa Comercio de Doces e Salgados Ltda</t>
  </si>
  <si>
    <t>Torrefacao Baoba Industria e Comercio de</t>
  </si>
  <si>
    <t>53.883.465 Willyan Bezerra de Araujo</t>
  </si>
  <si>
    <t>TRANSFERENCIA PIX REM: Zig Tecnologia S.A.   13/09</t>
  </si>
  <si>
    <t>PAGTO ELETRON  COBRANCA FAST FOODS NF2282</t>
  </si>
  <si>
    <t>J  Munhoz e Cia Ltda</t>
  </si>
  <si>
    <t>TRANSFERENCIA PIX REM: Zig Tecnologia S.A.   12/09</t>
  </si>
  <si>
    <t>PAGTO ELETRON  COBRANCA RIACHUELO NF 4937</t>
  </si>
  <si>
    <t>PAGTO ELETRON  COBRANCA CECILIA TSUYACO NF 356786</t>
  </si>
  <si>
    <t>PAGTO ELETRON  COBRANCA MARIO PEDRO NF 412327</t>
  </si>
  <si>
    <t>PAGTO ELETRON  COBRANCA ICE4 NF 65136</t>
  </si>
  <si>
    <t>PAGTO ELETRON  COBRANCA MARIO PEDRO NF 412548</t>
  </si>
  <si>
    <t>PAGTO ELETRON  COBRANCA MARIO PEDRO NF 412414</t>
  </si>
  <si>
    <t>PAGTO ELETRON  COBRANCA J A DOS SANTOS NF 34837</t>
  </si>
  <si>
    <t>PAGTO ELETRON  COBRANCA PORCO FELIZ NF 547792</t>
  </si>
  <si>
    <t>PAGTO ELETRON  COBRANCA EMPORIO MEL NF 418521</t>
  </si>
  <si>
    <t>PAGTO ELETRON  COBRANCA TARUMA NF 6292</t>
  </si>
  <si>
    <t>PAGTO ELETRON  COBRANCA HORTICLEAN NF 24841</t>
  </si>
  <si>
    <t>PAGTO ELETRON  COBRANCA CECILIA TSUYACO NF 356751</t>
  </si>
  <si>
    <t>PAGTO ELETRON  COBRANCA DIO MIO NF 16285</t>
  </si>
  <si>
    <t>PAGTO ELETRON  COBRANCA SAMPATACADO NF 5787</t>
  </si>
  <si>
    <t>PAGTO ELETRON  COBRANCA TARUMA NF 6324</t>
  </si>
  <si>
    <t>PAGTO ELETRON  COBRANCA DIOGO NF 303</t>
  </si>
  <si>
    <t>PAGTO ELETRON  COBRANCA QUALIMAIS NF 14617</t>
  </si>
  <si>
    <t>PAGTO ELETRON  COBRANCA CEPEL NF 224124</t>
  </si>
  <si>
    <t>PAGTO ELETRON  COBRANCA EAU NF 208399</t>
  </si>
  <si>
    <t>PAGTO ELETRON  COBRANCA GELOMAQ NF 18333</t>
  </si>
  <si>
    <t>PAGTO ELETRON  COBRANCA AMBEV NF 961315</t>
  </si>
  <si>
    <t>PAGTO ELETRON  COBRANCA HORTICLEAN NF 24852</t>
  </si>
  <si>
    <t>PAGTO ELETRON  COBRANCA PSS NF 314</t>
  </si>
  <si>
    <t>PAGTO ELETRON  COBRANCA BB CARNES NF 374147</t>
  </si>
  <si>
    <t>PAGTO ELETRON  COBRANCA ASSAZ NF 14793</t>
  </si>
  <si>
    <t>PIX QR CODE DINAMICO DES: Assaz Organica Indust 12/09</t>
  </si>
  <si>
    <t>HARMONIA 3051 BAR E EVENTOS LTDA</t>
  </si>
  <si>
    <t>Ian Giglio de Almeida de Azevedo Xavier</t>
  </si>
  <si>
    <t>TRANSFERENCIA PIX REM: IFOOD COM AGENCIA DE  11/09</t>
  </si>
  <si>
    <t>TRANSFERENCIA PIX REM: Zig Tecnologia S.A.   11/09</t>
  </si>
  <si>
    <t>DUROC SERVICOS E PARTICIPACOES LTDA</t>
  </si>
  <si>
    <t>Amanda Pastore</t>
  </si>
  <si>
    <t>Daniel Ramos Custodio</t>
  </si>
  <si>
    <t>Eduardo Mendes de Almeida</t>
  </si>
  <si>
    <t>TRANSFERENCIA PIX REM: ZIG TECNOLOGIA S.A.   05/09</t>
  </si>
  <si>
    <t>PAGTO ELETRON  COBRANCA FONTE PLATINA NF 34437</t>
  </si>
  <si>
    <t>PAGTO ELETRON  COBRANCA CG FOODS NF 124582</t>
  </si>
  <si>
    <t>PAGTO ELETRON  COBRANCA FG7 NF 494254</t>
  </si>
  <si>
    <t>PAGTO ELETRON  COBRANCA BRH SAUDE</t>
  </si>
  <si>
    <t>PAGTO ELETRON  COBRANCA PORTE ENGENHARIA NF 9995</t>
  </si>
  <si>
    <t>PAGTO ELETRON  COBRANCA CECILIA TSUYACO NF 356383</t>
  </si>
  <si>
    <t>PAGTO ELETRON  COBRANCA ICE4 NF 64786</t>
  </si>
  <si>
    <t>PAGTO ELETRON  COBRANCA PORCO FELIZ NF 546924</t>
  </si>
  <si>
    <t>PAGTO ELETRON  COBRANCA HORTFRUTI NF 24799</t>
  </si>
  <si>
    <t>PAGTO ELETRON  COBRANCA PDO NF 29154</t>
  </si>
  <si>
    <t>PAGTO ELETRON  COBRANCA MARIO PEDRO NF 411839</t>
  </si>
  <si>
    <t>PAGTO ELETRON  COBRANCA J A DOS SANTOS NF 34780</t>
  </si>
  <si>
    <t>PAGTO ELETRON  COBRANCA TARUMA NF 6186</t>
  </si>
  <si>
    <t>PAGTO ELETRON  COBRANCA J A DOS SANTOS NF 34767</t>
  </si>
  <si>
    <t>PAGTO ELETRON  COBRANCA CECILIA TSUYACO NF 356364</t>
  </si>
  <si>
    <t>PAGTO ELETRON  COBRANCA MARIO PEDRO NF 411711</t>
  </si>
  <si>
    <t>PAGTO ELETRON  COBRANCA HORTIFRUTI NF 24805</t>
  </si>
  <si>
    <t>PAGTO ELETRON  COBRANCA TARUMA NF 6220</t>
  </si>
  <si>
    <t>PAGTO ELETRON  COBRANCA SAMPATACADO NF 5761</t>
  </si>
  <si>
    <t>PAGTO ELETRON  COBRANCA AMBEV NF 015343</t>
  </si>
  <si>
    <t>PAGTO ELETRON  COBRANCA QUALIMAIS NF 14508</t>
  </si>
  <si>
    <t>PAGTO ELETRON  COBRANCA CEPEL NF 223685</t>
  </si>
  <si>
    <t>PAGTO ELETRON  COBRANCA EAU NF 207397</t>
  </si>
  <si>
    <t>PAGTO ELETRON  COBRANCA MULTIFRANGOS NF 840450</t>
  </si>
  <si>
    <t>PAGTO ELETRON  COBRANCA DEOLINDA NF 1159</t>
  </si>
  <si>
    <t>PAGTO ELETRON  COBRANCA AMBEV NF 015342</t>
  </si>
  <si>
    <t>PAGTO ELETRON  COBRANCA AMBEV NF 015344</t>
  </si>
  <si>
    <t>PAGTO ELETRON  COBRANCA AMBEV NF 948113</t>
  </si>
  <si>
    <t>PAGTO ELETRON  COBRANCA AMBEV NF 948112</t>
  </si>
  <si>
    <t>PAGTO ELETRON  COBRANCA ESTAFF 26 A 31.08</t>
  </si>
  <si>
    <t>PAGTO ELETRON  COBRANCA MUNDO EPI NF 4420</t>
  </si>
  <si>
    <t>PAGTO ELETRON  COBRANCA SOLIDES NF 131835</t>
  </si>
  <si>
    <t>TRANSFERENCIA PIX REM: IFOOD COM AGENCIA DE  04/09</t>
  </si>
  <si>
    <t>TRANSFERENCIA PIX REM: ZIG TECNOLOGIA S.A.   04/09</t>
  </si>
  <si>
    <t>TRANSFERENCIA PIX REM: ZIG TECNOLOGIA S.A.   03/09</t>
  </si>
  <si>
    <t>TRANSFERENCIA PIX REM: HARMONIA 3051 BAR E E 03/09</t>
  </si>
  <si>
    <t>PAGTO ELETRON  COBRANCA JULELE COM NF 516</t>
  </si>
  <si>
    <t>PAGTO ELETRON  COBRANCA TF CIUFFI NF 12136</t>
  </si>
  <si>
    <t>PAGTO ELETRON  COBRANCA CG FOODS NF 124405</t>
  </si>
  <si>
    <t>PAGTO ELETRON  COBRANCA ALCATEIA COM NF 2596</t>
  </si>
  <si>
    <t>PAGTO ELETRON  COBRANCA ENEL VENC 04.09.2024</t>
  </si>
  <si>
    <t>PAGTO ELETRON  COBRANCA CECILIA TSUYACO NF 356214</t>
  </si>
  <si>
    <t>PAGTO ELETRON  COBRANCA HORTICLEAN NF 24788</t>
  </si>
  <si>
    <t>PAGTO ELETRON  COBRANCA MARIO PEDRO NF 411607</t>
  </si>
  <si>
    <t>PAGTO ELETRON  COBRANCA J A DOS SANTOS NF 34745</t>
  </si>
  <si>
    <t>PAGTO ELETRON  COBRANCA HORTICLEAN NF 24792</t>
  </si>
  <si>
    <t>PAGTO ELETRON  COBRANCA CASA DE CARNES PJJ NF 45655</t>
  </si>
  <si>
    <t>PAGTO ELETRON  COBRANCA TARUMA NF 6136</t>
  </si>
  <si>
    <t>PAGTO ELETRON  COBRANCA CRYSTAMIX NF 21041</t>
  </si>
  <si>
    <t>PAGTO ELETRON  COBRANCA CG FOODS NF 124258</t>
  </si>
  <si>
    <t>PAGTO ELETRON  COBRANCA J A DOS SANTOS NF 34757</t>
  </si>
  <si>
    <t>PAGTO ELETRON  COBRANCA ESPACO NEWS NF 13895</t>
  </si>
  <si>
    <t>PAGTO ELETRON  COBRANCA CASA DE CARNES PJJ NF 40507</t>
  </si>
  <si>
    <t>PAGTO ELETRON  COBRANCA CASA DE CARNES PJJ NF 40524</t>
  </si>
  <si>
    <t>PAGTO ELETRON  COBRANCA TARUMA NF 6166</t>
  </si>
  <si>
    <t>PAGTO ELETRON  COBRANCA BRASIL EXCELLANCE NF 1916774</t>
  </si>
  <si>
    <t>PAGTO ELETRON  COBRANCA EMPORIO MEL NF 417455</t>
  </si>
  <si>
    <t>PAGTO ELETRON  COBRANCA EMPORIO MEL NF 417364</t>
  </si>
  <si>
    <t>PAGTO ELETRON  COBRANCA MULTIFRANGOS NF 839927</t>
  </si>
  <si>
    <t>PAGTO ELETRON  COBRANCA KING COM NF 110690</t>
  </si>
  <si>
    <t>PAGTO ELETRON  COBRANCA ENL VENC 04.09.2024</t>
  </si>
  <si>
    <t>PAGTO ELETRON  COBRANCA LATEM NF 81427</t>
  </si>
  <si>
    <t>PAGTO ELETRON  COBRANCA PSS NF 294</t>
  </si>
  <si>
    <t>PAGTO ELETRON  COBRANCA PSS NF 296</t>
  </si>
  <si>
    <t>PAGTO ELETRON  COBRANCA EMPORIO MEL NF 417366</t>
  </si>
  <si>
    <t>PAGTO ELETRON  COBRANCA EMPORIO MEL NF 416573</t>
  </si>
  <si>
    <t>PAGTO ELETRON  COBRANCA EMPORIO MEL NF 415644</t>
  </si>
  <si>
    <t>PAGTO ELETRON  COBRANCA BB CARNES NF 374030</t>
  </si>
  <si>
    <t>PAGTO ELETRON  COBRANCA BB CARNES NF 373665</t>
  </si>
  <si>
    <t>PAGTO ELETRON  COBRANCA BB CARNES NF 373222</t>
  </si>
  <si>
    <t>PAGTO ELETRON  COBRANCA BB CARNES NF 372666</t>
  </si>
  <si>
    <t>PAGTO ELETRON  COBRANCA LATICINIOS PIRAMIDE NF 72346</t>
  </si>
  <si>
    <t>PAGTO ELETRON  COBRANCA LATICINIOS PIRAMIDE NF 72243</t>
  </si>
  <si>
    <t>PAGTO ELETRON  COBRANCA TUZINI NF 7255</t>
  </si>
  <si>
    <t>PAGTO ELETRON  COBRANCA DISTR CANTAROS NF 2034</t>
  </si>
  <si>
    <t>TRANSFERENCIA PIX REM: ZIG TECNOLOGIA S.A.   02/09</t>
  </si>
  <si>
    <t>PAGTO ELETRON  COBRANCA DTK NF 11124</t>
  </si>
  <si>
    <t>PAGTO ELETRON  COBRANCA SK COPIADORA NF 29393</t>
  </si>
  <si>
    <t>PAGTO ELETRON  COBRANCA MARIO PEDRO NF 411226</t>
  </si>
  <si>
    <t>PAGTO ELETRON  COBRANCA TARUMA NF 6137</t>
  </si>
  <si>
    <t>PAGTO ELETRON  COBRANCA HORTICLEAN NF 24781</t>
  </si>
  <si>
    <t>PAGTO ELETRON  COBRANCA AMBEV NF 941201</t>
  </si>
  <si>
    <t>PAGTO ELETRON  COBRANCA DEOLINDA NF 1160</t>
  </si>
  <si>
    <t>PAGTO ELETRON  COBRANCA DEOLINDA NF 1155</t>
  </si>
  <si>
    <t>PAGTO ELETRON  COBRANCA AMBEV NF 939433</t>
  </si>
  <si>
    <t>PAGTO ELETRON  COBRANCA RIACHUELO NF 4921</t>
  </si>
  <si>
    <t>PAGTO ELETRON  COBRANCA HORTICLEAN NF 24773</t>
  </si>
  <si>
    <t>PAGTO ELETRON  COBRANCA AURORA 0824</t>
  </si>
  <si>
    <t>PAGTO ELETRON  COBRANCA TARUMA NF 6090</t>
  </si>
  <si>
    <t>PAGTO ELETRON  COBRANCA AMBEV NF 015251</t>
  </si>
  <si>
    <t>PAGTO ELETRON  COBRANCA FG7 NF 493905</t>
  </si>
  <si>
    <t>PAGTO ELETRON  COBRANCA AMBEV NF 015256</t>
  </si>
  <si>
    <t>PAGTO ELETRON  COBRANCA NOVA COMERCIAL NF 17868</t>
  </si>
  <si>
    <t>PAGTO ELETRON  COBRANCA AMBEV NF 15227</t>
  </si>
  <si>
    <t>PAGTO ELETRON  COBRANCA AMBEV NF 015250</t>
  </si>
  <si>
    <t>PAGTO ELETRON  COBRANCA AMBEV NF 015249</t>
  </si>
  <si>
    <t>PAGTO ELETRON  COBRANCA AMBEV NF 939434</t>
  </si>
  <si>
    <t>PAGTO ELETRON  COBRANCA AMBEV NF 015295</t>
  </si>
  <si>
    <t>PAGTO ELETRON  COBRANCA ESHOWS 5 A 11/08</t>
  </si>
  <si>
    <t>PAGTO ELETRON  COBRANCA DTK NF 11437</t>
  </si>
  <si>
    <t>PAGTO ELETRON  COBRANCA BB CARNES NF 373450</t>
  </si>
  <si>
    <t>PAGTO ELETRON  COBRANCA ZIGPAY</t>
  </si>
  <si>
    <t>TRANSFERENCIA PIX DES: SOUSA QUIMICA PROD E  02/09</t>
  </si>
  <si>
    <t>TRANSFERENCIA PIX DES: YPIRANGA BAR E RESTAU 02/09</t>
  </si>
  <si>
    <t>YPIRANGA BAR E RESTAURANTE LTDA</t>
  </si>
  <si>
    <t>TRANSFERENCIA PIX REM: ZIG TECNOLOGIA S.A.   29/08</t>
  </si>
  <si>
    <t>PAGTO ELETRON  COBRANCA ESTAFF DE 19 A 25/08</t>
  </si>
  <si>
    <t>PAGTO ELETRON  COBRANCA T F CIUFF NF 11903</t>
  </si>
  <si>
    <t>PAGTO ELETRON  COBRANCA HORTICLEAN NF 24758</t>
  </si>
  <si>
    <t>PAGTO ELETRON  COBRANCA CECILIA TSUYACO NF 355879</t>
  </si>
  <si>
    <t>PAGTO ELETRON  COBRANCA PDO ALIMENTOS NF 28911</t>
  </si>
  <si>
    <t>PAGTO ELETRON  COBRANCA TARUMA NF 6036</t>
  </si>
  <si>
    <t>PAGTO ELETRON  COBRANCA MARIO PEDRO NF 411010</t>
  </si>
  <si>
    <t>PAGTO ELETRON  COBRANCA QUALIMAIS NF 14438</t>
  </si>
  <si>
    <t>PAGTO ELETRON  COBRANCA AMBEV NF 932628</t>
  </si>
  <si>
    <t>PAGTO ELETRON  COBRANCA SAMPATACADO NF 5727</t>
  </si>
  <si>
    <t>PAGTO ELETRON  COBRANCA SAMPATACADO NF 5696</t>
  </si>
  <si>
    <t>PAGTO ELETRON  COBRANCA AMBEV NF 015208</t>
  </si>
  <si>
    <t>PAGTO ELETRON  COBRANCA MULTIFRANGOS NF 838752</t>
  </si>
  <si>
    <t>PAGTO ELETRON  COBRANCA MBEV NF 932627</t>
  </si>
  <si>
    <t>PAGTO ELETRON  COBRANCA CEPEL NF 223255</t>
  </si>
  <si>
    <t>PAGTO ELETRON  COBRANCA PSS NF 260</t>
  </si>
  <si>
    <t>PAGTO ELETRON  COBRANCA EAU NF 206215</t>
  </si>
  <si>
    <t>PAGTO ELETRON  COBRANCA AMBEV NF 015206</t>
  </si>
  <si>
    <t>PAGTO ELETRON  COBRANCA AMBEV NF 015207</t>
  </si>
  <si>
    <t>PAGTO ELETRON  COBRANCA MARCOS SILVA NF 91</t>
  </si>
  <si>
    <t>PAGTO ELETRON  COBRANCA JA DOS SANTOS NF 34478</t>
  </si>
  <si>
    <t>PAGTO ELETRON  COBRANCA CECILIA TSUYACO NF 354675</t>
  </si>
  <si>
    <t>PAGTO ELETRON  COBRANCA TARUMA NF 5650</t>
  </si>
  <si>
    <t>PAGTO ELETRON  COBRANCA MARIO PEDRO NF 408906</t>
  </si>
  <si>
    <t>PAGTO ELETRON  COBRANCA HORTICLEAN NF 24615</t>
  </si>
  <si>
    <t>PAGTO ELETRON  COBRANCA SAMPATACADO NF 5593</t>
  </si>
  <si>
    <t>PAGTO ELETRON  COBRANCA ATULAIZE NF 2454</t>
  </si>
  <si>
    <t>PAGTO ELETRON  COBRANCA DISTR CANTAROS NF 2014</t>
  </si>
  <si>
    <t>PAGTO ELETRON  COBRANCA FG7 NF 483947</t>
  </si>
  <si>
    <t>PAGTO ELETRON  COBRANCA BB CARNES NF 372231</t>
  </si>
  <si>
    <t>PAGTO ELETRON  COBRANCA AMBEV NF 891445</t>
  </si>
  <si>
    <t>PAGTO ELETRON  COBRANCA ANDREIA SANTOS NF 1567</t>
  </si>
  <si>
    <t>PAGTO ELETRON  COBRANCA MULTIFRANGOS NF 834447</t>
  </si>
  <si>
    <t>PAGTO ELETRON  COBRANCA BB CARNES NF 371335</t>
  </si>
  <si>
    <t>PAGTO ELETRON  COBRANCA PSS NF 190</t>
  </si>
  <si>
    <t>PAGTO ELETRON  COBRANCA MULTIFRANGOS NF 835835</t>
  </si>
  <si>
    <t>PAGTO ELETRON  COBRANCA ESTAFF 29 A 31/07</t>
  </si>
  <si>
    <t>TARIFA BANCARIA PAGAMENTO FUNCs NET EMPRESA</t>
  </si>
  <si>
    <t>TRANSF CC PARA CC PJ PLASTICOS SEGANTINI LTDA</t>
  </si>
  <si>
    <t>TRANSFERENCIA PIX DES: JVD AGUA MINERAL      08/08</t>
  </si>
  <si>
    <t>TRANSFERENCIA PIX DES: Bartolomeu Martins Fe 08/08</t>
  </si>
  <si>
    <t>TRANSFERENCIA PIX DES: MACHINE SERVICE       08/08</t>
  </si>
  <si>
    <t>TRANSFERENCIA PIX DES: ANDRE RENAN GOMES DE  08/08</t>
  </si>
  <si>
    <t>PIX QR CODE ESTATICO DES: PIX Marketplace       08/08</t>
  </si>
  <si>
    <t>PAGTO ELETRON  COBRANCA J A DOS SANTOS NF 34403</t>
  </si>
  <si>
    <t>PAGTO ELETRON  COBRANCA CLR INDUSTRIA NF 198</t>
  </si>
  <si>
    <t>PAGTO ELETRON  COBRANCA CECILIA TSUYACO NF 354199</t>
  </si>
  <si>
    <t>PAGTO ELETRON  COBRANCA WIDE STOCK NF 376954</t>
  </si>
  <si>
    <t>PAGTO ELETRON  COBRANCA TARUMA NF 5520</t>
  </si>
  <si>
    <t>PAGTO ELETRON  COBRANCA CG FOODS NF 121760</t>
  </si>
  <si>
    <t>PAGTO ELETRON  COBRANCA HORTICLEAN NF 24558</t>
  </si>
  <si>
    <t>PAGTO ELETRON  COBRANCA BB CARNES NF 371727</t>
  </si>
  <si>
    <t>PAGTO ELETRON  COBRANCA LATICINIOS PIRAMIDE NF 71765</t>
  </si>
  <si>
    <t>PAGTO ELETRON  COBRANCA BB CARNES NF 370380</t>
  </si>
  <si>
    <t>PAGTO ELETRON  COBRANCA BB CARNES 371722</t>
  </si>
  <si>
    <t>PAGTO ELETRON  COBRANCA SKILLS TELECOM FATURA 76764510</t>
  </si>
  <si>
    <t>TRANSFERENCIA PIX DES: FERNANDO ARAUJO DA SI 31/07</t>
  </si>
  <si>
    <t>PIX QR CODE ESTATICO DES: PIX Marketplace       31/07</t>
  </si>
  <si>
    <t>PAGTO ELETRON  COBRANCA PORCO FELIZ NF 542235</t>
  </si>
  <si>
    <t>PAGTO ELETRON  COBRANCA J A DOS SANTOS NF 34391</t>
  </si>
  <si>
    <t>PAGTO ELETRON  COBRANCA CASA DE CARNES PJJ NF 40192</t>
  </si>
  <si>
    <t>PAGTO ELETRON  COBRANCA TARUMA NF 5498</t>
  </si>
  <si>
    <t>PAGTO ELETRON  COBRANCA HORTICLEAN NF 24547</t>
  </si>
  <si>
    <t>PAGTO ELETRON  COBRANCA NOVA COMERCIAL NF 17000</t>
  </si>
  <si>
    <t>PAGTO ELETRON  COBRANCA EMPORIO MEL NF 414129</t>
  </si>
  <si>
    <t>PAGTO ELETRON  COBRANCA MULTIFRANGOS NF 833887</t>
  </si>
  <si>
    <t>PAGTO ELETRON  COBRANCA NOVA COMERCIAL NF 16655</t>
  </si>
  <si>
    <t>PAGTO ELETRON  COBRANCA EMPORIO MEL NF 412417</t>
  </si>
  <si>
    <t>TRANSFERENCIA PIX DES: BRAND DIGITAL         30/07</t>
  </si>
  <si>
    <t>TRANSFERENCIA PIX DES: Bartolomeu Martins Fe 30/07</t>
  </si>
  <si>
    <t>TRANSFERENCIA PIX DES: FERNANDO ARAUJO DA SI 30/07</t>
  </si>
  <si>
    <t>PAGTO ELETRON  COBRANCA SK COPIADORA NF 29158</t>
  </si>
  <si>
    <t>PAGTO ELETRON  COBRANCA DTK NF 9110</t>
  </si>
  <si>
    <t>PAGTO ELETRON  COBRANCA MARIO PEDRO NF 407865</t>
  </si>
  <si>
    <t>PAGTO ELETRON  COBRANCA CRYSTALMIX NF 20246</t>
  </si>
  <si>
    <t>PAGTO ELETRON  COBRANCA MURILLO NF 1531</t>
  </si>
  <si>
    <t>PAGTO ELETRON  COBRANCA CRYSTALMIX NF 20210</t>
  </si>
  <si>
    <t>PAGTO ELETRON  COBRANCA HORTICLEAN NF 24544</t>
  </si>
  <si>
    <t>PAGTO ELETRON  COBRANCA HORTICLEAN NF 24538</t>
  </si>
  <si>
    <t>PAGTO ELETRON  COBRANCA AMBEV NF 874926</t>
  </si>
  <si>
    <t>PAGTO ELETRON  COBRANCA SAPATACADO NF 5516</t>
  </si>
  <si>
    <t>PAGTO ELETRON  COBRANCA MARCOS SILVA NF 81</t>
  </si>
  <si>
    <t>PAGTO ELETRON  COBRANCA MURILLO NF 1534</t>
  </si>
  <si>
    <t>PAGTO ELETRON  COBRANCA DTK NF 9411</t>
  </si>
  <si>
    <t>PAGTO ELETRON  COBRANCA AMBEV NF 874925</t>
  </si>
  <si>
    <t>PAGTO ELETRON  COBRANCA AMBEV NF 869926</t>
  </si>
  <si>
    <t>PAGTO ELETRON  COBRANCA AMBEV NF 014769</t>
  </si>
  <si>
    <t>PAGTO ELETRON  COBRANCA GUIDARA NF 501</t>
  </si>
  <si>
    <t>PAGTO ELETRON  COBRANCA DTK NF 9080</t>
  </si>
  <si>
    <t>PAGTO ELETRON  COBRANCA BB CARNES NF 371128</t>
  </si>
  <si>
    <t>TRANSFERENCIA PIX REM: TEMPUS FUGIT PARTICIP 26/07</t>
  </si>
  <si>
    <t>PAGTO ELETRON  COBRANCA CECILIA TSUYACO NF 354001</t>
  </si>
  <si>
    <t>PAGTO ELETRON  COBRANCA SAMPATACADO NF 5511</t>
  </si>
  <si>
    <t>PAGTO ELETRON  COBRANCA CECILIA TSUYACO NF 353964</t>
  </si>
  <si>
    <t>PAGTO ELETRON  COBRANCA CG FOODS NF 121427</t>
  </si>
  <si>
    <t>PAGTO ELETRON  COBRANCA J A DOS SANTOS NF 34363</t>
  </si>
  <si>
    <t>PAGTO ELETRON  COBRANCA TARUMA NF 5428</t>
  </si>
  <si>
    <t>PAGTO ELETRON  COBRANCA NOVA COM NF 16943</t>
  </si>
  <si>
    <t>PAGTO ELETRON  COBRANCA EMPORIO MEL NF 412473</t>
  </si>
  <si>
    <t>PAGTO ELETRON  COBRANCA MARCOS SILVA NF 80</t>
  </si>
  <si>
    <t>PAGTO ELETRON  COBRANCA KING COM NF 109767</t>
  </si>
  <si>
    <t>PAGTO ELETRON  COBRANCA HORTICLEAN NF 24530</t>
  </si>
  <si>
    <t>PAGTO ELETRON  COBRANCA AMBEV NF 866812</t>
  </si>
  <si>
    <t>PAGTO ELETRON  COBRANCA BGC COM NF 387</t>
  </si>
  <si>
    <t>PAGTO ELETRON  COBRANCA PSS NF 104</t>
  </si>
  <si>
    <t>PAGTO ELETRON  COBRANCA MURILLO NF 1501</t>
  </si>
  <si>
    <t>TRANSFERENCIA PIX DES: ORION DAS BORRACHAS   26/07</t>
  </si>
  <si>
    <t>TRANSFERENCIA PIX DES: ZEON                  26/07</t>
  </si>
  <si>
    <t>TRANSFERENCIA PIX DES: JVD AGUA MINERAL      26/07</t>
  </si>
  <si>
    <t>TRANSFERENCIA PIX REM: HARMONIA 3051 BAR E E 25/07</t>
  </si>
  <si>
    <t>PAGTO ELETRON  COBRANCA TARUMA NF 5421</t>
  </si>
  <si>
    <t>PAGTO ELETRON  COBRANCA MURILLO NF  1497</t>
  </si>
  <si>
    <t>PAGTO ELETRON  COBRANCA MARIO PEDRO NF 407611</t>
  </si>
  <si>
    <t>PAGTO ELETRON  COBRANCA AMBEV NF 863914</t>
  </si>
  <si>
    <t>PAGTO ELETRON  COBRANCA CECILIA TSUYACO NF 353856</t>
  </si>
  <si>
    <t>PAGTO ELETRON  COBRANCA AMBEV NF 863913</t>
  </si>
  <si>
    <t>PAGTO ELETRON  COBRANCA HORTICLEAN NF 24521</t>
  </si>
  <si>
    <t>PAGTO ELETRON  COBRANCA INVYE NF 1827</t>
  </si>
  <si>
    <t>PAGTO ELETRON  COBRANCA EAU NF 201354</t>
  </si>
  <si>
    <t>PAGTO ELETRON  COBRANCA PSS NF 125</t>
  </si>
  <si>
    <t>PAGTO ELETRON  COBRANCA AMBEV NF 863912</t>
  </si>
  <si>
    <t>PAGTO ELETRON  COBRANCA AMBEV NF 863911</t>
  </si>
  <si>
    <t>PAGTO ELETRON  COBRANCA OFICINA DO VIDRO NF 5170</t>
  </si>
  <si>
    <t>PAGTO ELETRON  COBRANCA FG7 NF 478787</t>
  </si>
  <si>
    <t>PAGTO ELETRON  COBRANCA LATICINIOS PIRAMIDE NF 71529</t>
  </si>
  <si>
    <t>PAGTO ELETRON  COBRANCA CASA DE CARNES PJJ NF 40130</t>
  </si>
  <si>
    <t>TRANSFERENCIA PIX DES: QUEIROZ ADVOGADOS ASS 25/07</t>
  </si>
  <si>
    <t>TRANSFERENCIA PIX REM: ACO VALENTE COMERCIO  24/07</t>
  </si>
  <si>
    <t>PAGTO ELETRON  COBRANCA CECILIA TSUYACO NF 353810</t>
  </si>
  <si>
    <t>PAGTO ELETRON  COBRANCA BB CARNES NF 371201</t>
  </si>
  <si>
    <t>PAGTO ELETRON  COBRANCA ESPACO GASTRONOMICO NF 11310</t>
  </si>
  <si>
    <t>PAGTO ELETRON  COBRANCA CRYSTAMIX NF 20134</t>
  </si>
  <si>
    <t>PAGTO ELETRON  COBRANCA TARUMA NF 5398</t>
  </si>
  <si>
    <t>PAGTO ELETRON  COBRANCA SK COPIADORA NF 29136</t>
  </si>
  <si>
    <t>PAGTO ELETRON  COBRANCA HORTICLEAN NF 24506</t>
  </si>
  <si>
    <t>PAGTO ELETRON  COBRANCA J A DOS SANTOS NF 34339</t>
  </si>
  <si>
    <t>PAGTO ELETRON  COBRANCA DIO MIO NF 15647</t>
  </si>
  <si>
    <t>PAGTO ELETRON  COBRANCA NOVA COMERCIAL NF 16885</t>
  </si>
  <si>
    <t>PAGTO ELETRON  COBRANCA LATICINIOS PIRAMIDE NF 71621</t>
  </si>
  <si>
    <t>PAGTO ELETRON  COBRANCA DISTR CANTAROS NF 2000</t>
  </si>
  <si>
    <t>PAGTO ELETRON  COBRANCA GUIDARA NF 364</t>
  </si>
  <si>
    <t>PAGTO ELETRON  COBRANCA KING COM NF 109626</t>
  </si>
  <si>
    <t>PAGTO ELETRON  COBRANCA BB CARNES NF 369860</t>
  </si>
  <si>
    <t>TRANSFERENCIA PIX DES: BRUNO VINICIUS BORA   24/07</t>
  </si>
  <si>
    <t>PAGTO ELETRON  COBRANCA CECILIA TSUYACO NF  353722</t>
  </si>
  <si>
    <t>PAGTO ELETRON  COBRANCA HORTICLEAN NF 24510</t>
  </si>
  <si>
    <t>PAGTO ELETRON  COBRANCA RIACHUELO 75 NF 4819</t>
  </si>
  <si>
    <t>PAGTO ELETRON  COBRANCA J A DOS SANTOS NF 34335</t>
  </si>
  <si>
    <t>PAGTO ELETRON  COBRANCA SAMPATACADO NF 5478</t>
  </si>
  <si>
    <t>PAGTO ELETRON  COBRANCA MIC SOLUTIONS NF 264</t>
  </si>
  <si>
    <t>PAGTO ELETRON  COBRANCA EMPORIO MEL NF 411409</t>
  </si>
  <si>
    <t>PAGTO ELETRON  COBRANCA EMPORIO MEL NF 410589</t>
  </si>
  <si>
    <t>TRANSFERENCIA PIX DES: Bartolomeu Martins Fe 23/07</t>
  </si>
  <si>
    <t>PAGTO ELETRON  COBRANCA ABRASEL NF 89668</t>
  </si>
  <si>
    <t>PAGTO ELETRON  COBRANCA CECILIA TSUYACO NF 353678</t>
  </si>
  <si>
    <t>PAGTO ELETRON  COBRANCA J A DOS SANTOS NF 34313</t>
  </si>
  <si>
    <t>PAGTO ELETRON  COBRANCA PURIFIKAR NF 25508</t>
  </si>
  <si>
    <t>PAGTO ELETRON  COBRANCA J A DOS SANTOS NF 34324</t>
  </si>
  <si>
    <t>PAGTO ELETRON  COBRANCA BB CARNES NF 32736</t>
  </si>
  <si>
    <t>PAGTO ELETRON  COBRANCA CRYSTAMIX NF 20036</t>
  </si>
  <si>
    <t>PAGTO ELETRON  COBRANCA HORTICLEAN NF 24499</t>
  </si>
  <si>
    <t>PAGTO ELETRON  COBRANCA HORTICLEAN NF 24502</t>
  </si>
  <si>
    <t>PAGTO ELETRON  COBRANCA LATICINIOS PIRAMIDE NF 71582</t>
  </si>
  <si>
    <t>PAGTO ELETRON  COBRANCA GOLOMAQ</t>
  </si>
  <si>
    <t>PAGTO ELETRON  COBRANCA AMBEV NF 853973</t>
  </si>
  <si>
    <t>PAGTO ELETRON  COBRANCA CEPEL NF 221132</t>
  </si>
  <si>
    <t>PAGTO ELETRON  COBRANCA MURILLO NF 1486</t>
  </si>
  <si>
    <t>PAGTO ELETRON  COBRANCA AMBEV NF 856765</t>
  </si>
  <si>
    <t>PAGTO ELETRON  COBRANCA AMBEV NF 853974</t>
  </si>
  <si>
    <t>PAGTO ELETRON  COBRANCA AMBEV NF 859217</t>
  </si>
  <si>
    <t>PAGTO ELETRON  COBRANCA AMBEV NF 856766</t>
  </si>
  <si>
    <t>TRANSFERENCIA PIX REM: HARMONIA 3051 BAR E E 19/07</t>
  </si>
  <si>
    <t>PAGTO ELETRON  COBRANCA CECILIA TSUYACO NF 353588</t>
  </si>
  <si>
    <t>PAGTO ELETRON  COBRANCA CECILIA TSUYACO NF 353616</t>
  </si>
  <si>
    <t>PAGTO ELETRON  COBRANCA AMBEV NF 851097</t>
  </si>
  <si>
    <t>PAGTO ELETRON  COBRANCA J A DOS SANTOS NF 34310</t>
  </si>
  <si>
    <t>PAGTO ELETRON  COBRANCA TARUMA NF 5336</t>
  </si>
  <si>
    <t>PAGTO ELETRON  COBRANCA CEPEL NF 220699</t>
  </si>
  <si>
    <t>PAGTO ELETRON  COBRANCA HORTICLEAN NF 24485</t>
  </si>
  <si>
    <t>PAGTO ELETRON  COBRANCA SAMPATACADO NF 5412</t>
  </si>
  <si>
    <t>PAGTO ELETRON  COBRANCA GUIDARA NF 275</t>
  </si>
  <si>
    <t>PAGTO ELETRON  COBRANCA DISTRIB DE CARNES NF 32676</t>
  </si>
  <si>
    <t>PAGTO ELETRON  COBRANCA PSS NF 110</t>
  </si>
  <si>
    <t>PAGTO ELETRON  COBRANCA MARCOS DA SILVA NF 79</t>
  </si>
  <si>
    <t>TRANSFERENCIA PIX DES: ZARO REVESTIMENTOS LT 19/07</t>
  </si>
  <si>
    <t>PIX QR CODE DINAMICO DES: CAIXA ECONOMICA FEDER 19/07</t>
  </si>
  <si>
    <t>PAGTO ELETRON  COBRANCA WIDE STOCK NF 375885</t>
  </si>
  <si>
    <t>PAGTO ELETRON  COBRANCA AMBEV NF 848595</t>
  </si>
  <si>
    <t>PAGTO ELETRON  COBRANCA DISTR DE CARNES CANTA NF 32664</t>
  </si>
  <si>
    <t>PAGTO ELETRON  COBRANCA AMBEV NF 14513</t>
  </si>
  <si>
    <t>PAGTO ELETRON  COBRANCA J A DOS SANTOS NF 34299</t>
  </si>
  <si>
    <t>PAGTO ELETRON  COBRANCA TARUMA NF 5313</t>
  </si>
  <si>
    <t>PAGTO ELETRON  COBRANCA MARIO PEDRO NF 406985</t>
  </si>
  <si>
    <t>PAGTO ELETRON  COBRANCA HORTICLEAN NF 24474</t>
  </si>
  <si>
    <t>PAGTO ELETRON  COBRANCA MARCOS SILVA NF 78</t>
  </si>
  <si>
    <t>PAGTO ELETRON  COBRANCA CECILIA TSUYACO NF 353502</t>
  </si>
  <si>
    <t>PAGTO ELETRON  COBRANCA H D FRANGOS NF 45481</t>
  </si>
  <si>
    <t>PAGTO ELETRON  COBRANCA HEADCHEF NF 653</t>
  </si>
  <si>
    <t>PAGTO ELETRON  COBRANCA EAU NF 200420</t>
  </si>
  <si>
    <t>PAGTO ELETRON  COBRANCA BB CARNES NF 370926</t>
  </si>
  <si>
    <t>PAGTO ELETRON  COBRANCA AMBEV NF 848596</t>
  </si>
  <si>
    <t>PAGTO ELETRON  COBRANCA FG7 NF 473725</t>
  </si>
  <si>
    <t>PAGTO ELETRON  COBRANCA HD FRANGOS NF 45519</t>
  </si>
  <si>
    <t>TRANSFERENCIA PIX DES: TIAGO JARDIM PRODUCO  18/07</t>
  </si>
  <si>
    <t>TRANSFERENCIA PIX DES: ALLIMENTARI COM DE PR 18/07</t>
  </si>
  <si>
    <t>PAGTO ELETRON  COBRANCA J A DOS SANTOS NF 34279</t>
  </si>
  <si>
    <t>PAGTO ELETRON  COBRANCA CECILIA TSUYACO NF 353451</t>
  </si>
  <si>
    <t>PAGTO ELETRON  COBRANCA HORTICLEAN NF 24464</t>
  </si>
  <si>
    <t>PAGTO ELETRON  COBRANCA MURILLO NF 1460</t>
  </si>
  <si>
    <t>PAGTO ELETRON  COBRANCA CG FOODS NF 120712</t>
  </si>
  <si>
    <t>PAGTO ELETRON  COBRANCA BRASIL EXCELLANCE NF 1902198</t>
  </si>
  <si>
    <t>PAGTO ELETRON  COBRANCA FG7 NF 475552</t>
  </si>
  <si>
    <t>PAGTO ELETRON  COBRANCA BB CARNES NF 370837</t>
  </si>
  <si>
    <t>PAGTO ELETRON  COBRANCA GUIDARA NF 79</t>
  </si>
  <si>
    <t>PAGTO ELETRON  COBRANCA GUIDARA NF 80</t>
  </si>
  <si>
    <t>PAGTO ELETRON  COBRANCA PIRAMIDES NF 49134</t>
  </si>
  <si>
    <t>PGTO SALARIO VIA NET EMP</t>
  </si>
  <si>
    <t>TRANSFERENCIA PIX REM: JOSE VICTOR CENTURIAO 16/07</t>
  </si>
  <si>
    <t>PAGTO ELETRON  COBRANCA TARUMA NF 5267</t>
  </si>
  <si>
    <t>PAGTO ELETRON  COBRANCA HORTICLEAN NF 244552</t>
  </si>
  <si>
    <t>PAGTO ELETRON  COBRANCA CECILIA TSUYACO NF 353390</t>
  </si>
  <si>
    <t>PAGTO ELETRON  COBRANCA CRYSTALMIX NF 19953</t>
  </si>
  <si>
    <t>PAGTO ELETRON  COBRANCA NOVA COMERCIAL NF 16649</t>
  </si>
  <si>
    <t>PAGTO ELETRON  COBRANCA LATICINIOS PIRAMIDE NF 71497</t>
  </si>
  <si>
    <t>PAGTO ELETRON  COBRANCA MURILLO NF 1456</t>
  </si>
  <si>
    <t>PAGTO ELETRON  COBRANCA NOVA COM NF 16655</t>
  </si>
  <si>
    <t>PAGTO ELETRON  COBRANCA DISTR CANTAROS NF 1993</t>
  </si>
  <si>
    <t>PAGTO ELETRON  COBRANCA EMPORIO MEL NF 409711</t>
  </si>
  <si>
    <t>PAGTO ELETRON  COBRANCA AMBEV NF 843523</t>
  </si>
  <si>
    <t>OPERACAO CAPITAL GIRO CONTR 015474753 PARC 027/057</t>
  </si>
  <si>
    <t>TRANSFERENCIA PIX DES: Bartolomeu Martins Fe 16/07</t>
  </si>
  <si>
    <t>TRANSFERENCIA PIX DES: JVD AGUA MINERAL      16/07</t>
  </si>
  <si>
    <t>PAGTO ELETRON  COBRANCA AMBEV NF 836593 12.07</t>
  </si>
  <si>
    <t>PAGTO ELETRON  COBRANCA CRYSTAMIX NF 19894</t>
  </si>
  <si>
    <t>PAGTO ELETRON  COBRANCA RIACHUELO 75 NF 4817</t>
  </si>
  <si>
    <t>PAGTO ELETRON  COBRANCA MARIO PEDRO NF 406562</t>
  </si>
  <si>
    <t>PAGTO ELETRON  COBRANCA J A DOS SANTOS NF 34242</t>
  </si>
  <si>
    <t>PAGTO ELETRON  COBRANCA DTK NF 8494</t>
  </si>
  <si>
    <t>PAGTO ELETRON  COBRANCA HORTICLEAN NF 24440</t>
  </si>
  <si>
    <t>PAGTO ELETRON  COBRANCA CRYSTAMIX NF 19893</t>
  </si>
  <si>
    <t>PAGTO ELETRON  COBRANCA TARUMA NF 5253</t>
  </si>
  <si>
    <t>PAGTO ELETRON  COBRANCA CRYSTAMIX NF 19890</t>
  </si>
  <si>
    <t>PAGTO ELETRON  COBRANCA CECILIA TSUYACO NF 353374</t>
  </si>
  <si>
    <t>PAGTO ELETRON  COBRANCA BB CARNES NF 370592</t>
  </si>
  <si>
    <t>PAGTO ELETRON  COBRANCA DTK NF 8673</t>
  </si>
  <si>
    <t>PAGTO ELETRON  COBRANCA AMBEV NF 841232</t>
  </si>
  <si>
    <t>PAGTO ELETRON  COBRANCA PSS NF 84</t>
  </si>
  <si>
    <t>PAGTO ELETRON  COBRANCA MURILLO NF 212</t>
  </si>
  <si>
    <t>PAGTO ELETRON  COBRANCA MARCOS SILVA NF 77</t>
  </si>
  <si>
    <t>PAGTO ELETRON  COBRANCA SAMPATACADO NF 5424</t>
  </si>
  <si>
    <t>PAGTO ELETRON  COBRANCA AMBEV NF 841231</t>
  </si>
  <si>
    <t>PAGTO ELETRON  COBRANCA AMBEV NF 838890</t>
  </si>
  <si>
    <t>TRANSFERENCIA PIX DES: EDIMAR MOURA TARTAGLI 15/07</t>
  </si>
  <si>
    <t>DESBLOQ.ORDEM JUDICIAL OFICIO 20240011601975-00009</t>
  </si>
  <si>
    <t>TRANSFERENCIA PIX REM: MARIA DE FATIMA FONSE 12/07</t>
  </si>
  <si>
    <t>PAGTO ELETRON  COBRANCA CECILIA TSUYACO NF 353201</t>
  </si>
  <si>
    <t>PAGTO ELETRON  COBRANCA CECILIA TSUYACO NF 353220</t>
  </si>
  <si>
    <t>PAGTO ELETRON  COBRANCA J A DOS SANTOS NF 34228</t>
  </si>
  <si>
    <t>PAGTO ELETRON  COBRANCA TARUMA NF 5235</t>
  </si>
  <si>
    <t>PAGTO ELETRON  COBRANCA MURILLO NF 213</t>
  </si>
  <si>
    <t>PAGTO ELETRON  COBRANCA EMPORIO MEL NF 410734</t>
  </si>
  <si>
    <t>PAGTO ELETRON  COBRANCA QUALIMAIS NF 13525</t>
  </si>
  <si>
    <t>PAGTO ELETRON  COBRANCA GELOMAQ 17879</t>
  </si>
  <si>
    <t>PAGTO ELETRON  COBRANCA HORTICLEAN NF 24416</t>
  </si>
  <si>
    <t>PAGTO ELETRON  COBRANCA AMBEV NF 836592</t>
  </si>
  <si>
    <t>PAGTO ELETRON  COBRANCA AMBEV NF 836591</t>
  </si>
  <si>
    <t>PAGTO ELETRON  COBRANCA EMPORIO MEL NF 409956</t>
  </si>
  <si>
    <t>PAGTO ELETRON  COBRANCA QUALIMAIS NF 13836</t>
  </si>
  <si>
    <t>TARIFA BANCARIA VR.PARCIAL TRANSF PGTO PIX</t>
  </si>
  <si>
    <t>TRANSF CC PARA CC PJ DUO COMUNICA LTDA</t>
  </si>
  <si>
    <t>PAGTO ELETRON  COBRANCA HORTICLEAN NF 24398</t>
  </si>
  <si>
    <t>PAGTO ELETRON  COBRANCA J A DOS SANTOS NF 34215</t>
  </si>
  <si>
    <t>PAGTO ELETRON  COBRANCA EAU NF 199284</t>
  </si>
  <si>
    <t>PAGTO ELETRON  COBRANCA TARUMA NF 5190</t>
  </si>
  <si>
    <t>PAGTO ELETRON  COBRANCA CECILIA TSUYACO NF 15493</t>
  </si>
  <si>
    <t>PAGTO ELETRON  COBRANCA TARUMA NF 5202</t>
  </si>
  <si>
    <t>PAGTO ELETRON  COBRANCA CASA DE CARNES PJJ NF 45430</t>
  </si>
  <si>
    <t>PAGTO ELETRON  COBRANCA AMBEV NF 014426</t>
  </si>
  <si>
    <t>PAGTO ELETRON  COBRANCA ESTAFF 01 A 07/07/2024</t>
  </si>
  <si>
    <t>PAGTO ELETRON  COBRANCA SAMPATACADO NF 5364</t>
  </si>
  <si>
    <t>TED-TRANSF ELET DISPON REMET.SAO PAULO JAZZ CLUB</t>
  </si>
  <si>
    <t>VALOR TRANSF.JUDICIAL OFICIO 20240011131940-00005</t>
  </si>
  <si>
    <t>PAGTO ELETRON  COBRANCA WIDE STOCK NF 374996</t>
  </si>
  <si>
    <t>PAGTO ELETRON  COBRANCA SK COPIADORA NF 29028</t>
  </si>
  <si>
    <t>PAGTO ELETRON  COBRANCA TARUMA</t>
  </si>
  <si>
    <t>PAGTO ELETRON  COBRANCA J A DOS SANTOS NF 34161</t>
  </si>
  <si>
    <t>PAGTO ELETRON  COBRANCA J A DOS SANTOS NF 34204</t>
  </si>
  <si>
    <t>PAGTO ELETRON  COBRANCA CECILIA TSUYACO NF 353039</t>
  </si>
  <si>
    <t>PAGTO ELETRON  COBRANCA J A DOS SANTOS NF 34180</t>
  </si>
  <si>
    <t>PAGTO ELETRON  COBRANCA HORTICLEAN NF 24386</t>
  </si>
  <si>
    <t>PAGTO ELETRON  COBRANCA BRASIL EXCELLENCE NF 1900201</t>
  </si>
  <si>
    <t>PAGTO ELETRON  COBRANCA SOUSA QUIMICA NF 5657</t>
  </si>
  <si>
    <t>PAGTO ELETRON  COBRANCA ESPACO GASTRONOMICO NF 10506</t>
  </si>
  <si>
    <t>PAGTO ELETRON  COBRANCA CECILIA TSUYACO NF 352970</t>
  </si>
  <si>
    <t>PAGTO ELETRON  COBRANCA OSCARLINDO NF 951</t>
  </si>
  <si>
    <t>PAGTO ELETRON  COBRANCA DIO MIO 15493</t>
  </si>
  <si>
    <t>PAGTO ELETRON  COBRANCA SAMPATACADO NF 5378</t>
  </si>
  <si>
    <t>PAGTO ELETRON  COBRANCA NOVA COMERCIAL NF 16503</t>
  </si>
  <si>
    <t>PAGTO ELETRON  COBRANCA GELOMAQ 2821-119</t>
  </si>
  <si>
    <t>PAGTO ELETRON  COBRANCA HORTICLEAN NF 24356</t>
  </si>
  <si>
    <t>PAGTO ELETRON  COBRANCA KING COMERCIO NF 109458</t>
  </si>
  <si>
    <t>PAGTO ELETRON  COBRANCA CEPEL NF 220134</t>
  </si>
  <si>
    <t>PAGTO ELETRON  COBRANCA CG FOODS NF 120045</t>
  </si>
  <si>
    <t>PAGTO ELETRON  COBRANCA PSS NF 70</t>
  </si>
  <si>
    <t>PAGTO ELETRON  COBRANCA TARUMA NF 5167</t>
  </si>
  <si>
    <t>PAGTO ELETRON  COBRANCA LATICINIOS PIRAMIDE NF 71395</t>
  </si>
  <si>
    <t>PAGTO ELETRON  COBRANCA DTK NF 8379</t>
  </si>
  <si>
    <t>PAGTO ELETRON  COBRANCA PSS NF 43</t>
  </si>
  <si>
    <t>PAGTO ELETRON  COBRANCA EMPORO MEL NF 408745</t>
  </si>
  <si>
    <t>TED-TRANSF ELET DISPON OFICIO 20240011131940-00005</t>
  </si>
  <si>
    <t>TRANSF CC PARA CC PJ ALEXSANDRO SANTOS CORREIA</t>
  </si>
  <si>
    <t>PIX QR CODE ESTATICO DES: PIX Marketplace       10/07</t>
  </si>
  <si>
    <t>PAGTO ELETRON  COBRANCA CECILIA TSUYACO NF 352878</t>
  </si>
  <si>
    <t>PAGTO ELETRON  COBRANCA MURILLO NF 188</t>
  </si>
  <si>
    <t>PAGTO ELETRON  COBRANCA TARUMA NF 5124</t>
  </si>
  <si>
    <t>PAGTO ELETRON  COBRANCA MARCOS SILVA NF 74</t>
  </si>
  <si>
    <t>PAGTO ELETRON  COBRANCA CRYSTALMIX NF 19705</t>
  </si>
  <si>
    <t>PAGTO ELETRON  COBRANCA HORTICLEAN NF 24339</t>
  </si>
  <si>
    <t>PAGTO ELETRON  COBRANCA MURILLO NF 190</t>
  </si>
  <si>
    <t>PAGTO ELETRON  COBRANCA BB CARNES NF 370043</t>
  </si>
  <si>
    <t>PAGTO ELETRON  COBRANCA MARCOS SILVA NF 76</t>
  </si>
  <si>
    <t>PAGTO ELETRON  COBRANCA MARCOS SILVA NF 75</t>
  </si>
  <si>
    <t>PAGTO ELETRON  COBRANCA EAU NF 198752</t>
  </si>
  <si>
    <t>PAGTO ELETRON  COBRANCA NOVA COMERCIAL NF 16454</t>
  </si>
  <si>
    <t>PAGTO ELETRON  COBRANCA BB CARNES NF 370159</t>
  </si>
  <si>
    <t>PAGTO ELETRON  COBRANCA DTK NF 7883</t>
  </si>
  <si>
    <t>PAGTO ELETRON  COBRANCA AMBEV NF 827554</t>
  </si>
  <si>
    <t>PAGTO ELETRON  COBRANCA ESHOWS DE 10 A 16.06</t>
  </si>
  <si>
    <t>BLOQUEIO-ORDEM JUDICIAL OFICIO 20240011601975-00009</t>
  </si>
  <si>
    <t>TRANSFERENCIA PIX DES: BRAND DIGITAL         08/07</t>
  </si>
  <si>
    <t>TRANSFERENCIA PIX DES: ANDRE RENAN GOMES DE  08/07</t>
  </si>
  <si>
    <t>TED-TRANSF ELET DISPON REMET.TICKET SERVICOS S A</t>
  </si>
  <si>
    <t>PAGTO ELETRON  COBRANCA PORTE ENGENHARIA NF 9745</t>
  </si>
  <si>
    <t>PAGTO ELETRON  COBRANCA MARIO PEDRO NF 405697</t>
  </si>
  <si>
    <t>PAGTO ELETRON  COBRANCA EMPORIO MEL NF 410093</t>
  </si>
  <si>
    <t>PAGTO ELETRON  COBRANCA TARUMA NF 5069</t>
  </si>
  <si>
    <t>PAGTO ELETRON  COBRANCA SAMPATACADO NF 5368</t>
  </si>
  <si>
    <t>PAGTO ELETRON  COBRANCA CECILIA TSUYACO NF 352786</t>
  </si>
  <si>
    <t>PAGTO ELETRON  COBRANCA CECILIA TSUYACO NF 352816</t>
  </si>
  <si>
    <t>PAGTO ELETRON  COBRANCA SK COPIADORA NF 29008</t>
  </si>
  <si>
    <t>PAGTO ELETRON  COBRANCA J A DOS SANTOS NF 34146</t>
  </si>
  <si>
    <t>PAGTO ELETRON  COBRANCA HORTICLEAN NF 24338</t>
  </si>
  <si>
    <t>PAGTO ELETRON  COBRANCA AMBEV NF 823516</t>
  </si>
  <si>
    <t>PAGTO ELETRON  COBRANCA KING COMERCIO NF 109356</t>
  </si>
  <si>
    <t>TRANSFERENCIA PIX DES: ZUPA BOLACHAS DE CHOP 05/07</t>
  </si>
  <si>
    <t>PAGTO ELETRON  COBRANCA TARUMA NF 5065</t>
  </si>
  <si>
    <t>PAGTO ELETRON  COBRANCA MARIO PEDRO NF 405607</t>
  </si>
  <si>
    <t>PAGTO ELETRON  COBRANCA BGC COM NF 366</t>
  </si>
  <si>
    <t>PAGTO ELETRON  COBRANCA CECILIA TSUYACO NF 352680</t>
  </si>
  <si>
    <t>PAGTO ELETRON  COBRANCA J A DOS SANTOS NF 34135</t>
  </si>
  <si>
    <t>PAGTO ELETRON  COBRANCA AMBEV NF 821703</t>
  </si>
  <si>
    <t>PAGTO ELETRON  COBRANCA CEPEL NF 219771</t>
  </si>
  <si>
    <t>PAGTO ELETRON  COBRANCA CASA DE CARNES PJJ NF 39887</t>
  </si>
  <si>
    <t>PAGTO ELETRON  COBRANCA ESTAFF 24 A 30.06</t>
  </si>
  <si>
    <t>PAGTO ELETRON  COBRANCA SAMPATACADO NF 5307</t>
  </si>
  <si>
    <t>PAGTO ELETRON  COBRANCA GUIDARA NF 35535</t>
  </si>
  <si>
    <t>TRANSFERENCIA PIX DES: BB DIST DE CARNES LTD 04/07</t>
  </si>
  <si>
    <t>CONTA DE LUZ INTERNET --ENEL DISTRIBUICAO/SP</t>
  </si>
  <si>
    <t>TRANSFERENCIA PIX REM: QUEIROZ ADVOGADOS ASS 03/07</t>
  </si>
  <si>
    <t>PAGTO ELETRON  COBRANCA CECILIA TSUYACO NF 352625</t>
  </si>
  <si>
    <t>PAGTO ELETRON  COBRANCA HORTICLEAN NF 24308</t>
  </si>
  <si>
    <t>PAGTO ELETRON  COBRANCA CG FOODS NF 119395</t>
  </si>
  <si>
    <t>PAGTO ELETRON  COBRANCA J A DOS SANTOS NF 34124</t>
  </si>
  <si>
    <t>PAGTO ELETRON  COBRANCA DISTR CANTAROS NF 1986</t>
  </si>
  <si>
    <t>PAGTO ELETRON  COBRANCA LATICINIOS PIRAMIDE NF 71285</t>
  </si>
  <si>
    <t>PAGTO ELETRON  COBRANCA BB CARNES NF 368371</t>
  </si>
  <si>
    <t>PAGTO ELETRON  COBRANCA GUIDARA NF 35425</t>
  </si>
  <si>
    <t>PAGTO ELETRON  COBRANCA MURILLO NF 158</t>
  </si>
  <si>
    <t>PAGTO ELETRON  COBRANCA CECILIA TSUYACO NF 352441</t>
  </si>
  <si>
    <t>PAGTO ELETRON  COBRANCA HORTICLEAN NF 24262</t>
  </si>
  <si>
    <t>PAGTO ELETRON  COBRANCA HORTICLEAN NF 24268</t>
  </si>
  <si>
    <t>PAGTO ELETRON  COBRANCA MARIO PEDRO 405212</t>
  </si>
  <si>
    <t>PAGTO ELETRON  COBRANCA MURILLO NF 164</t>
  </si>
  <si>
    <t>PAGTO ELETRON  COBRANCA CRYSTALMIX NF 19510</t>
  </si>
  <si>
    <t>PAGTO ELETRON  COBRANCA J A DOS SANTOS NF 34084</t>
  </si>
  <si>
    <t>PAGTO ELETRON  COBRANCA AMBEV NF 815539</t>
  </si>
  <si>
    <t>PAGTO ELETRON  COBRANCA MARCOS DA SILVA NF 72</t>
  </si>
  <si>
    <t>PAGTO ELETRON  COBRANCA FG7 NF 470928</t>
  </si>
  <si>
    <t>PAGTO ELETRON  COBRANCA MARCOS DA SILVA NF 73</t>
  </si>
  <si>
    <t>PAGTO ELETRON  COBRANCA BB CARNES NF 369611</t>
  </si>
  <si>
    <t>PAGTO ELETRON  COBRANCA AMBEV NF 14342</t>
  </si>
  <si>
    <t>PAGTO ELETRON  COBRANCA OFICINA DO VIDRO NF 5075</t>
  </si>
  <si>
    <t>PAGTO ELETRON  COBRANCA J A DOS SANTOS NF 34074</t>
  </si>
  <si>
    <t>PAGTO ELETRON  COBRANCA MURILLO NF 165</t>
  </si>
  <si>
    <t>BLOQUEIO-ORDEM JUDICIAL OFICIO 20240011131940-00005</t>
  </si>
  <si>
    <t>Mutuo_ID</t>
  </si>
  <si>
    <t>Data_Mutuo</t>
  </si>
  <si>
    <t>ID_Casa_Saida</t>
  </si>
  <si>
    <t>Casa_Saida</t>
  </si>
  <si>
    <t>ID_Casa_Entrada</t>
  </si>
  <si>
    <t>Casa_Entrada</t>
  </si>
  <si>
    <t>Tag_Faturam_Zig</t>
  </si>
  <si>
    <t>Valor_Entrada</t>
  </si>
  <si>
    <t>Valor_Saida</t>
  </si>
  <si>
    <t xml:space="preserve">Tempus Fugit  Ltda </t>
  </si>
  <si>
    <t xml:space="preserve">MUTUO ELAINE </t>
  </si>
  <si>
    <t>Jacaré</t>
  </si>
  <si>
    <t xml:space="preserve">ID 3530 - RECEITA EXTRAORDINARIA - ENTRADA PATROCINIO CATUPIRY </t>
  </si>
  <si>
    <t xml:space="preserve">RECEITA ID 7.418 ISA </t>
  </si>
  <si>
    <t>DESPESAS RELATORIO EM ANEXO (ISA)</t>
  </si>
  <si>
    <t>RECEITA ID. 3.530 - JESSICA</t>
  </si>
  <si>
    <t>A VISTA REFERENTE AO BRAHMA ID 687</t>
  </si>
  <si>
    <t>DESPESAS DO BRAHMA CENTRO PAGAS PELA TEMPUS - MUTUO MARISA</t>
  </si>
  <si>
    <t>RECEITA TOTAL ACESSO AGUARDANDO MARISA LANÇAR PARA COLOCAR O ID</t>
  </si>
  <si>
    <t>BRAHAMA A VISTA ID 671, 678 E 683</t>
  </si>
  <si>
    <t xml:space="preserve">ID RECEITA 7416 - TOTAL ACESSO - CREDITO NA CONTA DA TEMPUS </t>
  </si>
  <si>
    <t>Escritório Fabrica de Bares</t>
  </si>
  <si>
    <t>OPERACAO CAPITAL GIRO CONTR 015474753 PARC 039/057 - MUTUO MARISA</t>
  </si>
  <si>
    <t xml:space="preserve">ID RECEITA 5394 - LOJINHA - CREDITO TEMPUS </t>
  </si>
  <si>
    <t>ID 139790 - CUSTO FABRICA  - CARTÃO DE CREDITO YPIRANGA  BRAHMA</t>
  </si>
  <si>
    <t>RECEBIMENTO DIVERTI NA CONTA DA TEMPUS  - MUTUO MARISA</t>
  </si>
  <si>
    <t>BRAHMA A VISTA ID 601</t>
  </si>
  <si>
    <t>ERRADO</t>
  </si>
  <si>
    <t>DESPESA ID 140.047 (ISA)</t>
  </si>
  <si>
    <t>A VISTA ID 543 E ID 569 BRAHMA</t>
  </si>
  <si>
    <t>Bar Léo - Centro</t>
  </si>
  <si>
    <t>DEPESA ID 98.055 PEDRO</t>
  </si>
  <si>
    <t xml:space="preserve">Gueratto Sociedade de Advogados - PAGAMENTO PELA YPIRANGA </t>
  </si>
  <si>
    <t>ID 139780 PAGO PELA CONTA YPIRANGA  BRADESCO - CARTAO DE CREDITO</t>
  </si>
  <si>
    <t>Priceless</t>
  </si>
  <si>
    <t>RECEITA ID 7.103 E 7.105</t>
  </si>
  <si>
    <t xml:space="preserve">ID 114443/102533 CARTÃO DE CREDITO - PAGAMENTO PELA TEMPUS </t>
  </si>
  <si>
    <t>Bar Brahma - Granja</t>
  </si>
  <si>
    <t>ZERADO POIS ESSE MUTUO FOI LANÇADO DUPLICADO ASS: ISA</t>
  </si>
  <si>
    <t>id 6311 -  Repassse Artistico Total Acesso - Recebido na Tempus</t>
  </si>
  <si>
    <t>Mutuo referente pagamento de eventos na Tempus Bradesco - ID 4.801 e 5.109   -  (25.900,00 + 2.506,00)</t>
  </si>
  <si>
    <t xml:space="preserve">RECEITA - DIVERTI </t>
  </si>
  <si>
    <t xml:space="preserve">ID 6310 - RECEITA EXTRAORDINARIA TOTAL ACESSO - RECEBIMENTO NA TEMPUS BRADESCO </t>
  </si>
  <si>
    <t>Despesa paga pelo Brahma Centro - ID 98054</t>
  </si>
  <si>
    <t>REF. RECEITA ID 6578 - RECEBIMENTO NA TEMPUS BRADESCO</t>
  </si>
  <si>
    <t>Despesa paga pela Tempus - ID 15655</t>
  </si>
  <si>
    <t>Despesa paga pela Tempus - ID Despesa 106622 - ID Parcela 7596</t>
  </si>
  <si>
    <t>Despesa paga pelo Brahma Centro - ID Despesa 59777 - ID Parcela 2929</t>
  </si>
  <si>
    <t>Receita extraordinária recebida pela Tempus - ID 6309</t>
  </si>
  <si>
    <t>Despesa paga pelo Brahma Centro - ID 13293</t>
  </si>
  <si>
    <t>Despesa paga pela Tempus - ID Despesa 67843 - ID Parcela 3746</t>
  </si>
  <si>
    <t>Receita extraordinária recebida pela Tempus - ID 6403</t>
  </si>
  <si>
    <t>Despesa paga pela Tempus - ID Despesa 121412 - ID Parcela 8480</t>
  </si>
  <si>
    <t>Orfeu</t>
  </si>
  <si>
    <t>Despesa paga pelo Orfeu - ID 102459</t>
  </si>
  <si>
    <t>Despesa paga pelo Orfeu - ID 130575</t>
  </si>
  <si>
    <t>Despesa paga pela Tempus - ID Despesa 71616 - ID Parcela 4207</t>
  </si>
  <si>
    <t>Despesa paga pela Tempus - ID Despesa 66202 - ID Parcela 3602</t>
  </si>
  <si>
    <t>Receita extraordinária recebida pela Tempus - ID 6308</t>
  </si>
  <si>
    <t>Despesa paga pela Tempus - ID Despesa 59352 - ID Parcela 2869</t>
  </si>
  <si>
    <t>Receita extraordinária recebida pela Tempus - ID 6269</t>
  </si>
  <si>
    <t>Receita extraordinária recebida pela Tempus - ID 6150</t>
  </si>
  <si>
    <t>Despesa paga pela Tempus - ID 114442</t>
  </si>
  <si>
    <t>Despesa paga pela Tempus - ID 102532</t>
  </si>
  <si>
    <t>Despesa paga pela Tempus - ID Despesa 78483 - ID Parcela 4993</t>
  </si>
  <si>
    <t>Receita extraordinária recebida pela Tempus - ID 6098</t>
  </si>
  <si>
    <t>Receita extraordinária recebida pela Tempus - ID 5750</t>
  </si>
  <si>
    <t>RECEITA ID 3.527</t>
  </si>
  <si>
    <t>Despesa paga pelo Brahma Centro - ID 124794</t>
  </si>
  <si>
    <t>RECEITA ID 6.073 (BRAHMA) ISA</t>
  </si>
  <si>
    <t xml:space="preserve">DESPESA ID 11.550 ISA </t>
  </si>
  <si>
    <t>RECEITA ID 6.082 (BRAHMA) ISA</t>
  </si>
  <si>
    <t>MUTUO ISA (ELAINE)</t>
  </si>
  <si>
    <t>Despesa paga pelo Brahma Centro - ID 98053</t>
  </si>
  <si>
    <t>Despesa paga pelo Brahma Centro - ID Despesa 59777 - ID Parcela 2928</t>
  </si>
  <si>
    <t>RECEITA ID 5.997 ISA</t>
  </si>
  <si>
    <t xml:space="preserve">DESPESA ID 15.687 ISA </t>
  </si>
  <si>
    <t>Receita extraordinária recebida pela Tempus - ID 5749</t>
  </si>
  <si>
    <t>Despesa paga pelo Brahma Centro - ID 120286</t>
  </si>
  <si>
    <t>DESPESA 15.103</t>
  </si>
  <si>
    <t>RECEITA ID 4585 ISA</t>
  </si>
  <si>
    <t>DESPESA ID 106.622 ISA</t>
  </si>
  <si>
    <t>Despesa paga pelo Orfeu - ID 102458</t>
  </si>
  <si>
    <t>MUTUO ISA</t>
  </si>
  <si>
    <t>DESPESA ID 63.102 ISA</t>
  </si>
  <si>
    <t>DESPESA ID 67.843</t>
  </si>
  <si>
    <t>RECEITA ID 5391 ISA</t>
  </si>
  <si>
    <t>RECEITA ID 6100 ISA</t>
  </si>
  <si>
    <t>DESPESA IDS 66.202, 71.616 E 121.412 ISA</t>
  </si>
  <si>
    <t>MUTUO</t>
  </si>
  <si>
    <t>Mútuo (João)</t>
  </si>
  <si>
    <t>RECEITA ID 5904 ISA</t>
  </si>
  <si>
    <t>RECEITA ID 5895</t>
  </si>
  <si>
    <t>RECEITA ID 5748 ISA</t>
  </si>
  <si>
    <t xml:space="preserve">DESPESA ID 48.581 ISA </t>
  </si>
  <si>
    <t>DESPESA ID 120.616</t>
  </si>
  <si>
    <t>DESPESA ID 121.140</t>
  </si>
  <si>
    <t>DESPESA ID  102.235</t>
  </si>
  <si>
    <t>DESPESA ID  102.429</t>
  </si>
  <si>
    <t>DESPESA ID  121.012</t>
  </si>
  <si>
    <t>DESPESA ID 121.020</t>
  </si>
  <si>
    <t>DESPESA ID 120.615</t>
  </si>
  <si>
    <t>DESPESA ID 121.145</t>
  </si>
  <si>
    <t>DESPESA ID 1.049</t>
  </si>
  <si>
    <t>DESPESA ID  118.397</t>
  </si>
  <si>
    <t>DESPESA ID 120.235</t>
  </si>
  <si>
    <t>DESPESA ID 1.051</t>
  </si>
  <si>
    <t>DESPESA ID 121.295</t>
  </si>
  <si>
    <t>DESPESA ID 118.636</t>
  </si>
  <si>
    <t>DESPESA ID 121.149</t>
  </si>
  <si>
    <t>DESPESA ID 100.184</t>
  </si>
  <si>
    <t>DESPESA ID 1.050</t>
  </si>
  <si>
    <t>DESPESA ID 1.052</t>
  </si>
  <si>
    <t>RECEITA ID 5.856 ISA</t>
  </si>
  <si>
    <t>Despesa paga pela Tempus - ID 118650</t>
  </si>
  <si>
    <t>Despesa paga pela Tempus - ID 124382</t>
  </si>
  <si>
    <t>Despesa paga pela Tempus - ID 120634</t>
  </si>
  <si>
    <t>Despesa paga pela Tempus - ID 120632</t>
  </si>
  <si>
    <t>Despesa paga pela Tempus - ID 124250</t>
  </si>
  <si>
    <t>Despesa paga pela Tempus - ID 124604</t>
  </si>
  <si>
    <t>Despesa paga pela Tempus - ID 126030</t>
  </si>
  <si>
    <t>Despesa paga pela Tempus - ID 120614</t>
  </si>
  <si>
    <t>Despesa paga pela Tempus - ID 121016</t>
  </si>
  <si>
    <t>Despesa paga pela Tempus - ID 119428</t>
  </si>
  <si>
    <t>Despesa paga pela Tempus - ID 120436</t>
  </si>
  <si>
    <t>Despesa paga pela Tempus - ID 120993</t>
  </si>
  <si>
    <t>Despesa paga pela Tempus - ID 121000</t>
  </si>
  <si>
    <t>Despesa paga pela Tempus - ID 120962</t>
  </si>
  <si>
    <t>Despesa paga pela Tempus - ID 120432</t>
  </si>
  <si>
    <t>Despesa paga pela Tempus - ID 120639</t>
  </si>
  <si>
    <t>Despesa paga pela Tempus - ID 120989</t>
  </si>
  <si>
    <t>Despesa paga pela Tempus - ID 120994</t>
  </si>
  <si>
    <t>Despesa paga pela Tempus - ID 121314</t>
  </si>
  <si>
    <t>Despesa paga pela Tempus - ID 120636</t>
  </si>
  <si>
    <t>Despesa paga pela Tempus - ID 120955</t>
  </si>
  <si>
    <t>Despesa paga pela Tempus - ID 124945</t>
  </si>
  <si>
    <t>Despesa paga pela Tempus - ID 120997</t>
  </si>
  <si>
    <t>Despesa paga pela Tempus - ID 121018</t>
  </si>
  <si>
    <t>Despesa paga pela Tempus - ID 120977</t>
  </si>
  <si>
    <t>Despesa paga pela Tempus - ID 119458</t>
  </si>
  <si>
    <t>Despesa paga pela Tempus - ID 120952</t>
  </si>
  <si>
    <t>Despesa paga pela Tempus - ID 124606</t>
  </si>
  <si>
    <t>Despesa paga pela Tempus - ID 118126</t>
  </si>
  <si>
    <t>Despesa paga pela Tempus - ID 120351</t>
  </si>
  <si>
    <t>Despesa paga pela Tempus - ID 59352</t>
  </si>
  <si>
    <t>Despesa paga pela Tempus - ID 122437</t>
  </si>
  <si>
    <t>Despesa paga pela Tempus - ID 119866</t>
  </si>
  <si>
    <t>Despesa paga pela Tempus - ID 120268</t>
  </si>
  <si>
    <t>Despesa paga pela Tempus - ID 120640</t>
  </si>
  <si>
    <t>Despesa paga pela Tempus - ID 119401</t>
  </si>
  <si>
    <t>Despesa paga pela Tempus - ID 121287</t>
  </si>
  <si>
    <t>Despesa paga pela Tempus - ID 120637</t>
  </si>
  <si>
    <t>Despesa paga pela Tempus - ID 119904</t>
  </si>
  <si>
    <t>Despesa paga pela Tempus - ID 119455</t>
  </si>
  <si>
    <t>Despesa paga pela Tempus - ID 120659</t>
  </si>
  <si>
    <t>Despesa paga pela Tempus - ID 118399</t>
  </si>
  <si>
    <t>Despesa paga pela Tempus - ID 120966</t>
  </si>
  <si>
    <t>Despesa paga pela Tempus - ID 120280</t>
  </si>
  <si>
    <t>Despesa paga pela Tempus - ID 119461</t>
  </si>
  <si>
    <t>Despesa paga pela Tempus - ID 122567</t>
  </si>
  <si>
    <t>Despesa paga pela Tempus - ID 118600</t>
  </si>
  <si>
    <t>Despesa paga pela Tempus - ID 100590</t>
  </si>
  <si>
    <t>A VISTA ID 164 BRAHMA</t>
  </si>
  <si>
    <t>DESPESA ID 78.483 (ISA)</t>
  </si>
  <si>
    <t>DESPESA ID 114.441</t>
  </si>
  <si>
    <t>DESPESA ID 102.531 (ISA)</t>
  </si>
  <si>
    <t>RECEITA ID 5.774</t>
  </si>
  <si>
    <t>RECEITA ID 5.746</t>
  </si>
  <si>
    <t>RECEITA ID 5.828</t>
  </si>
  <si>
    <t>DESPESA ID 122.749</t>
  </si>
  <si>
    <t>DESPESA ID  119.359</t>
  </si>
  <si>
    <t>DESPESA ID 119.353</t>
  </si>
  <si>
    <t>Receita extraordinária recebida pelo Jacaré - ID 3526</t>
  </si>
  <si>
    <t>DESPESA ID 120.647</t>
  </si>
  <si>
    <t>DESPESA ID 120.646</t>
  </si>
  <si>
    <t>DESPESA ID 100.158</t>
  </si>
  <si>
    <t>DESPESA ID 119.909</t>
  </si>
  <si>
    <t>DESPESA ID 118.982</t>
  </si>
  <si>
    <t>DESPESA ID 118.761</t>
  </si>
  <si>
    <t>DESPESA ID 118.742</t>
  </si>
  <si>
    <t>DESPESA ID 118.741</t>
  </si>
  <si>
    <t>DESPESA ID 102.199</t>
  </si>
  <si>
    <t>DESPESA ID 118.743</t>
  </si>
  <si>
    <t>DESPESA ID 118.758</t>
  </si>
  <si>
    <t>DESPESA ID 77.686</t>
  </si>
  <si>
    <t>DESPESA ID 115.312</t>
  </si>
  <si>
    <t>DESPESA ID 116.244</t>
  </si>
  <si>
    <t>DESPESA ID 115.311</t>
  </si>
  <si>
    <t>DESPESA ID 119.825</t>
  </si>
  <si>
    <t>DESPESA ID 120.643</t>
  </si>
  <si>
    <t>DESPESA ID 76.387</t>
  </si>
  <si>
    <t>DESPESA ID 82.777</t>
  </si>
  <si>
    <t>DESPESA ID 102.568</t>
  </si>
  <si>
    <t>DESPESA ID 120.125</t>
  </si>
  <si>
    <t>DESPESA ID 120.038</t>
  </si>
  <si>
    <t>DESPESA ID 120.166</t>
  </si>
  <si>
    <t>DESPESA ID 102.555</t>
  </si>
  <si>
    <t>DESPESA ID 115.310</t>
  </si>
  <si>
    <t>DESPESA ID 100.627</t>
  </si>
  <si>
    <t>DESPESA ID 118.017</t>
  </si>
  <si>
    <t>DESPESA ID 118.593</t>
  </si>
  <si>
    <t>DESPESA ID 116.257</t>
  </si>
  <si>
    <t>RECEITA ID 5.283 ISA</t>
  </si>
  <si>
    <t>Despesa paga pela Tempus - ID 115307</t>
  </si>
  <si>
    <t>Despesa paga pela Tempus - ID 115326</t>
  </si>
  <si>
    <t>Despesa paga pela Tempus - ID 116734</t>
  </si>
  <si>
    <t>Despesa paga pela Tempus - ID 111192</t>
  </si>
  <si>
    <t>Despesa paga pela Tempus - ID 119445</t>
  </si>
  <si>
    <t>Despesa paga pela Tempus - ID 119814</t>
  </si>
  <si>
    <t>Despesa paga pela Tempus - ID 119819</t>
  </si>
  <si>
    <t>Despesa paga pela Tempus - ID 119822</t>
  </si>
  <si>
    <t>Despesa paga pela Tempus - ID 118620</t>
  </si>
  <si>
    <t>Despesa paga pela Tempus - ID 118632</t>
  </si>
  <si>
    <t>Despesa paga pela Tempus - ID 118645</t>
  </si>
  <si>
    <t>Despesa paga pela Tempus - ID 118651</t>
  </si>
  <si>
    <t>Despesa paga pela Tempus - ID 118739</t>
  </si>
  <si>
    <t>Despesa paga pela Tempus - ID 118746</t>
  </si>
  <si>
    <t>Despesa paga pela Tempus - ID 118749</t>
  </si>
  <si>
    <t>Despesa paga pela Tempus - ID 118752</t>
  </si>
  <si>
    <t>Despesa paga pela Tempus - ID 118755</t>
  </si>
  <si>
    <t>Despesa paga pela Tempus - ID 118763</t>
  </si>
  <si>
    <t>Despesa paga pela Tempus - ID 118875</t>
  </si>
  <si>
    <t>Despesa paga pela Tempus - ID 1053</t>
  </si>
  <si>
    <t>Despesa paga pela Tempus - ID 1054</t>
  </si>
  <si>
    <t>Despesa paga pela Tempus - ID Despesa 115345 - ID Parcela 8078</t>
  </si>
  <si>
    <t>Despesa paga pela Tempus - ID 11551</t>
  </si>
  <si>
    <t>Despesa paga pelo Brahma Centro - ID 115347</t>
  </si>
  <si>
    <t>Despesa paga pela Tempus - ID 102278</t>
  </si>
  <si>
    <t>Despesa paga pela Tempus - ID 102289</t>
  </si>
  <si>
    <t>Despesa paga pela Tempus - ID 102470</t>
  </si>
  <si>
    <t>Despesa paga pela Tempus - ID 119483</t>
  </si>
  <si>
    <t>Despesa paga pela Tempus - ID 120406</t>
  </si>
  <si>
    <t>Despesa paga pela Tempus - ID 120407</t>
  </si>
  <si>
    <t>Despesa paga pela Tempus - ID 120413</t>
  </si>
  <si>
    <t>Despesa paga pela Tempus - ID 120414</t>
  </si>
  <si>
    <t>Despesa paga pela Tempus - ID 116688</t>
  </si>
  <si>
    <t>Despesa paga pela Tempus - ID 116730</t>
  </si>
  <si>
    <t>Despesa paga pela Tempus - ID 116893</t>
  </si>
  <si>
    <t>Despesa paga pela Tempus - ID 118123</t>
  </si>
  <si>
    <t>Despesa paga pela Tempus - ID 118136</t>
  </si>
  <si>
    <t>Despesa paga pela Tempus - ID 118147</t>
  </si>
  <si>
    <t>Despesa paga pela Tempus - ID 118153</t>
  </si>
  <si>
    <t>Despesa paga pela Tempus - ID 118159</t>
  </si>
  <si>
    <t>Despesa paga pela Tempus - ID 118161</t>
  </si>
  <si>
    <t>Despesa paga pela Tempus - ID 118641</t>
  </si>
  <si>
    <t>Despesa paga pela Tempus - ID 118644</t>
  </si>
  <si>
    <t>Despesa paga pela Tempus - ID 114067</t>
  </si>
  <si>
    <t>Despesa paga pela Tempus - ID 100588</t>
  </si>
  <si>
    <t>Despesa paga pela Tempus - ID 87881</t>
  </si>
  <si>
    <t>Despesa paga pela Tempus - ID Despesa 115331 - ID Parcela 8076</t>
  </si>
  <si>
    <t>Despesa paga pela Tempus - ID Despesa 116241 - ID Parcela 8112</t>
  </si>
  <si>
    <t>Despesa paga pela Tempus - ID Despesa 116341 - ID Parcela 8118</t>
  </si>
  <si>
    <t>Despesa paga pela Tempus - ID Despesa 118142 - ID Parcela 8210</t>
  </si>
  <si>
    <t>Despesa paga pela Tempus - ID 120404</t>
  </si>
  <si>
    <t>Despesa paga pela Tempus - ID Despesa 110446 - ID Parcela 7792</t>
  </si>
  <si>
    <t>Despesa paga pela Tempus - ID Despesa 48555 - ID Parcela 1401</t>
  </si>
  <si>
    <t>Despesa paga pelo Brahma Centro - ID 98052</t>
  </si>
  <si>
    <t>Despesa paga pela Tempus - ID 112573</t>
  </si>
  <si>
    <t>Despesa paga pela Tempus - ID 112574</t>
  </si>
  <si>
    <t>Despesa paga pela Tempus - ID 112575</t>
  </si>
  <si>
    <t>Despesa paga pela Tempus - ID 112583</t>
  </si>
  <si>
    <t>Despesa paga pela Tempus - ID 116484</t>
  </si>
  <si>
    <t>Despesa paga pela Tempus - ID 116727</t>
  </si>
  <si>
    <t>Despesa paga pela Tempus - ID 116729</t>
  </si>
  <si>
    <t>Despesa paga pela Tempus - ID 116736</t>
  </si>
  <si>
    <t>Despesa paga pela Tempus - ID 116871</t>
  </si>
  <si>
    <t>Despesa paga pela Tempus - ID 116873</t>
  </si>
  <si>
    <t>Despesa paga pela Tempus - ID 116885</t>
  </si>
  <si>
    <t>Despesa paga pela Tempus - ID 116890</t>
  </si>
  <si>
    <t>Despesa paga pela Tempus - ID 116895</t>
  </si>
  <si>
    <t>Despesa paga pela Tempus - ID 118174</t>
  </si>
  <si>
    <t>Despesa paga pela Tempus - ID 116313</t>
  </si>
  <si>
    <t>Despesa paga pela Tempus - ID 115332</t>
  </si>
  <si>
    <t>Despesa paga pela Tempus - ID 115334</t>
  </si>
  <si>
    <t>Despesa paga pela Tempus - ID 115336</t>
  </si>
  <si>
    <t>Despesa paga pela Tempus - ID 113257</t>
  </si>
  <si>
    <t>Despesa paga pela Tempus - ID 113270</t>
  </si>
  <si>
    <t>Despesa paga pela Tempus - ID 113271</t>
  </si>
  <si>
    <t>Despesa paga pela Tempus - ID Despesa 112549 - ID Parcela 7999</t>
  </si>
  <si>
    <t>Receita extraordinária recebida pela Tempus - ID 5283</t>
  </si>
  <si>
    <t>MORA CAPITAL DE GIRO - ID 122659</t>
  </si>
  <si>
    <t>Despesa paga pela Tempus - ID 119502</t>
  </si>
  <si>
    <t>Receita extraordinária recebida pela Tempus - ID 5541</t>
  </si>
  <si>
    <t>Despesa paga pela Tempus - ID 15638</t>
  </si>
  <si>
    <t>Receita extraordinária recebida pela Tempus - ID 5459</t>
  </si>
  <si>
    <t>Despesa paga pelo Brahma Centro - ID Despesa 59777 - ID Parcela 2927</t>
  </si>
  <si>
    <t xml:space="preserve">EMPRESTIMO CUSTO FABRICA </t>
  </si>
  <si>
    <t>Despesa paga pelo Orfeu - ID 102457</t>
  </si>
  <si>
    <t>Despesa paga pela Tempus - ID 102398</t>
  </si>
  <si>
    <t>Despesa paga pela Tempus - ID 100626</t>
  </si>
  <si>
    <t>Despesa paga pela Tempus - ID 100157</t>
  </si>
  <si>
    <t>Despesa paga pela Tempus - ID 115630</t>
  </si>
  <si>
    <t>Despesa paga pela Tempus - ID 116230</t>
  </si>
  <si>
    <t>Despesa paga pela Tempus - ID 116262</t>
  </si>
  <si>
    <t>Despesa paga pela Tempus - ID 116277</t>
  </si>
  <si>
    <t>Despesa paga pela Tempus - ID 116287</t>
  </si>
  <si>
    <t>Despesa paga pela Tempus - ID 116322</t>
  </si>
  <si>
    <t>Despesa paga pela Tempus - ID 116328</t>
  </si>
  <si>
    <t>Despesa paga pela Tempus - ID 118291</t>
  </si>
  <si>
    <t>Despesa paga pela Tempus - ID 110902</t>
  </si>
  <si>
    <t>Despesa paga pela Tempus - ID 110912</t>
  </si>
  <si>
    <t>Despesa paga pela Tempus - ID 110921</t>
  </si>
  <si>
    <t>Despesa paga pela Tempus - ID 111020</t>
  </si>
  <si>
    <t>Despesa paga pela Tempus - ID 111166</t>
  </si>
  <si>
    <t>Despesa paga pela Tempus - ID 111168</t>
  </si>
  <si>
    <t>Despesa paga pela Tempus - ID 111169</t>
  </si>
  <si>
    <t>Despesa paga pela Tempus - ID 111170</t>
  </si>
  <si>
    <t>Despesa paga pela Tempus - ID 111731</t>
  </si>
  <si>
    <t>Despesa paga pela Tempus - ID 116538</t>
  </si>
  <si>
    <t>Despesa paga pela Tempus - ID 116539</t>
  </si>
  <si>
    <t>Despesa paga pela Tempus - ID 116540</t>
  </si>
  <si>
    <t>Despesa paga pela Tempus - ID 116691</t>
  </si>
  <si>
    <t>Despesa paga pela Tempus - ID 117953</t>
  </si>
  <si>
    <t>Despesa paga pela Tempus - ID 115304</t>
  </si>
  <si>
    <t>Despesa paga pela Tempus - ID 115324</t>
  </si>
  <si>
    <t>Despesa paga pela Tempus - ID 115325</t>
  </si>
  <si>
    <t>Despesa paga pela Tempus - ID 115350</t>
  </si>
  <si>
    <t>Despesa paga pela Tempus - ID 115363</t>
  </si>
  <si>
    <t>Despesa paga pela Tempus - ID 112438</t>
  </si>
  <si>
    <t>Despesa paga pela Tempus - ID 112585</t>
  </si>
  <si>
    <t>Despesa paga pela Tempus - ID Despesa 116257 - ID Parcela 8114</t>
  </si>
  <si>
    <t>Despesa paga pela Tempus - ID Despesa 33016 - ID Parcela 337</t>
  </si>
  <si>
    <t>Despesa paga pela Tempus - ID Despesa 63102 - ID Parcela 3230</t>
  </si>
  <si>
    <t>Despesa paga pela Tempus - ID Despesa 67843 - ID Parcela 3744</t>
  </si>
  <si>
    <t>Despesa paga pela Tempus - ID Despesa 106622 - ID Parcela 7594</t>
  </si>
  <si>
    <t>Receita extraordinária recebida pela Tempus - ID 5423</t>
  </si>
  <si>
    <t>Receita extraordinária recebida pela Tempus - ID 5436</t>
  </si>
  <si>
    <t>Receita extraordinária recebida pela Tempus - ID 4787</t>
  </si>
  <si>
    <t>RECEITA RECEBIDA VIA TEMPUS CASA BRAHMA ID 5.432 (ISA)</t>
  </si>
  <si>
    <t>Despesa paga pela Tempus - ID 112456</t>
  </si>
  <si>
    <t>Despesa paga pela Tempus - ID 112473</t>
  </si>
  <si>
    <t>Despesa paga pela Tempus - ID 115314</t>
  </si>
  <si>
    <t>Despesa paga pela Tempus - ID 115320</t>
  </si>
  <si>
    <t>Despesa paga pela Tempus - ID 115330</t>
  </si>
  <si>
    <t>Despesa paga pela Tempus - ID 115338</t>
  </si>
  <si>
    <t>Despesa paga pela Tempus - ID 115341</t>
  </si>
  <si>
    <t>Despesa paga pela Tempus - ID 115349</t>
  </si>
  <si>
    <t>Despesa paga pela Tempus - ID 115351</t>
  </si>
  <si>
    <t>Despesa paga pela Tempus - ID 115352</t>
  </si>
  <si>
    <t>Despesa paga pela Tempus - ID 115371</t>
  </si>
  <si>
    <t>Despesa paga pela Tempus - ID 115631</t>
  </si>
  <si>
    <t>Despesa paga pela Tempus - ID 115633</t>
  </si>
  <si>
    <t>Despesa paga pela Tempus - ID 110341</t>
  </si>
  <si>
    <t>Despesa paga pela Tempus - ID 110346</t>
  </si>
  <si>
    <t>Despesa paga pela Tempus - ID 114062</t>
  </si>
  <si>
    <t>Despesa paga pela Tempus - ID 104814</t>
  </si>
  <si>
    <t>Despesa paga pela Tempus - ID Despesa 115345 - ID Parcela 8077</t>
  </si>
  <si>
    <t>Receita extraordinária recebida pela Tempus - ID 5390</t>
  </si>
  <si>
    <t>Receita extraordinária recebida pela Tempus - ID 4856</t>
  </si>
  <si>
    <t>Despesa paga pela Tempus - ID Despesa 71616 - ID Parcela 4205</t>
  </si>
  <si>
    <t>Despesa paga pela Tempus - ID Despesa 66202 - ID Parcela 3600</t>
  </si>
  <si>
    <t>Despesa paga pela Tempus - ID 100586</t>
  </si>
  <si>
    <t>Despesa paga pela Tempus - ID 109742</t>
  </si>
  <si>
    <t>Despesa paga pela Tempus - ID 109842</t>
  </si>
  <si>
    <t>Despesa paga pela Tempus - ID 115323</t>
  </si>
  <si>
    <t>Despesa paga pela Tempus - ID 115333</t>
  </si>
  <si>
    <t>Despesa paga pela Tempus - ID 113467</t>
  </si>
  <si>
    <t>Despesa paga pela Tempus - ID 114052</t>
  </si>
  <si>
    <t>Despesa paga pela Tempus - ID 114059</t>
  </si>
  <si>
    <t>Despesa paga pela Tempus - ID 114068</t>
  </si>
  <si>
    <t>Despesa paga pela Tempus - ID 115412</t>
  </si>
  <si>
    <t>Despesa paga pela Tempus - ID 116877</t>
  </si>
  <si>
    <t>Despesa paga pela Tempus - ID 116879</t>
  </si>
  <si>
    <t>Despesa paga pela Tempus - ID 112141</t>
  </si>
  <si>
    <t>Despesa paga pela Tempus - ID 112440</t>
  </si>
  <si>
    <t>Despesa paga pela Tempus - ID 111114</t>
  </si>
  <si>
    <t>Despesa paga pela Tempus - ID 111139</t>
  </si>
  <si>
    <t>Despesa paga pela Tempus - ID 111144</t>
  </si>
  <si>
    <t>Despesa paga pela Tempus - ID 111742</t>
  </si>
  <si>
    <t>Despesa paga pela Tempus - ID 111745</t>
  </si>
  <si>
    <t>Despesa paga pela Tempus - ID Despesa 110362 - ID Parcela 7790</t>
  </si>
  <si>
    <t>Despesa paga pela Tempus - ID Despesa 112484 - ID Parcela 7964</t>
  </si>
  <si>
    <t>Despesa paga pela Tempus - ID Despesa 114055 - ID Parcela 8045</t>
  </si>
  <si>
    <t>Receita extraordinária recebida pela Tempus - ID 5356</t>
  </si>
  <si>
    <t>Despesa paga pela Tempus - ID Despesa 59352 - ID Parcela 2867</t>
  </si>
  <si>
    <t>Despesa paga pelo Brahma Centro - ID 112455</t>
  </si>
  <si>
    <t>Despesa paga pela Tempus - ID 100585</t>
  </si>
  <si>
    <t>Despesa paga pela Tempus - ID 116256</t>
  </si>
  <si>
    <t>Despesa paga pela Tempus - ID 116261</t>
  </si>
  <si>
    <t>Despesa paga pela Tempus - ID 116263</t>
  </si>
  <si>
    <t>Despesa paga pela Tempus - ID 116265</t>
  </si>
  <si>
    <t>Despesa paga pela Tempus - ID 116299</t>
  </si>
  <si>
    <t>Despesa paga pela Tempus - ID 111163</t>
  </si>
  <si>
    <t>Despesa paga pela Tempus - ID 113166</t>
  </si>
  <si>
    <t>Despesa paga pela Tempus - ID 113219</t>
  </si>
  <si>
    <t>Despesa paga pela Tempus - ID 113256</t>
  </si>
  <si>
    <t>Despesa paga pela Tempus - ID 113888</t>
  </si>
  <si>
    <t>Despesa paga pela Tempus - ID 114071</t>
  </si>
  <si>
    <t>Despesa paga pela Tempus - ID 110425</t>
  </si>
  <si>
    <t>Despesa paga pela Tempus - ID 112442</t>
  </si>
  <si>
    <t>Despesa paga pela Tempus - ID 112450</t>
  </si>
  <si>
    <t>Despesa paga pela Tempus - ID 112466</t>
  </si>
  <si>
    <t>Despesa paga pela Tempus - ID 112545</t>
  </si>
  <si>
    <t>Despesa paga pela Tempus - ID 112552</t>
  </si>
  <si>
    <t>Despesa paga pela Tempus - ID 102584</t>
  </si>
  <si>
    <t>Despesa paga pela Tempus - ID 102469</t>
  </si>
  <si>
    <t>Despesa paga pela Tempus - ID Despesa 110350 - ID Parcela 7786</t>
  </si>
  <si>
    <t>Despesa paga pela Tempus - ID Despesa 110351 - ID Parcela 7788</t>
  </si>
  <si>
    <t>Despesa paga pela Tempus - ID Despesa 111159 - ID Parcela 7807</t>
  </si>
  <si>
    <t>Despesa paga pela Tempus - ID Despesa 78483 - ID Parcela 4991</t>
  </si>
  <si>
    <t>Receita extraordinária recebida pela Tempus - ID 4585</t>
  </si>
  <si>
    <t>Despesa paga pela Tempus - ID 113883</t>
  </si>
  <si>
    <t>Despesa paga pela Tempus - ID 114440</t>
  </si>
  <si>
    <t>Despesa paga pela Tempus - ID 102530</t>
  </si>
  <si>
    <t>Despesa paga pela Tempus - ID 77685</t>
  </si>
  <si>
    <t>Despesa paga pela Tempus - ID 11553</t>
  </si>
  <si>
    <t xml:space="preserve">RECEITA ID 3525 RECEBIDO NA CONTA DO JACARE </t>
  </si>
  <si>
    <t>Despesa paga pela Tempus - ID Despesa 48555 - ID Parcela 1400</t>
  </si>
  <si>
    <t>Despesa paga pela Tempus - ID Despesa 110446 - ID Parcela 7791</t>
  </si>
  <si>
    <t xml:space="preserve">ACORDOS DO BAR LEO </t>
  </si>
  <si>
    <t xml:space="preserve">Star Copia </t>
  </si>
  <si>
    <t>Despesa paga pelo Brahma Centro - ID Despesa 59777 - ID Parcela 2926</t>
  </si>
  <si>
    <t>Despesa paga pela Tempus - ID 15672</t>
  </si>
  <si>
    <t>Despesa paga pela Tempus - ID Despesa 67843 - ID Parcela 3743</t>
  </si>
  <si>
    <t>Despesa paga pela Tempus - ID Despesa 63102 - ID Parcela 3229</t>
  </si>
  <si>
    <t>Despesa paga pela Tempus - ID Despesa 33016 - ID Parcela 336</t>
  </si>
  <si>
    <t>Despesa paga pela Tempus - ID Despesa 106622 - ID Parcela 7593</t>
  </si>
  <si>
    <t>Receita extraordinária recebida pela Tempus - ID 4602</t>
  </si>
  <si>
    <t>DESPESAS PAGAS VIA YPIRANGA BRAHMA ID 13.312</t>
  </si>
  <si>
    <t>RECEITA ID 6.775</t>
  </si>
  <si>
    <t>RECEITA EXTRAORDINARIA REFERENTE A VALOR CREDITADO NA TEMPUS ID RECEITA 4947</t>
  </si>
  <si>
    <t>Receita extraordinária recebida pela Tempus - ID 4929</t>
  </si>
  <si>
    <t>Receita extraordinária recebida pela Tempus - ID 4770</t>
  </si>
  <si>
    <t>Despesa paga pela Tempus - ID Despesa 66202 - ID Parcela 3599</t>
  </si>
  <si>
    <t>Despesa paga pela Tempus - ID Despesa 71616 - ID Parcela 4204</t>
  </si>
  <si>
    <t xml:space="preserve">ID 59352 PAGO PELA TEMPUS </t>
  </si>
  <si>
    <t>Receita extraordinária recebida pela Tempus - ID 4837</t>
  </si>
  <si>
    <t>Receita extraordinária recebida pela Tempus - ID 4794</t>
  </si>
  <si>
    <t>ID 78483 - 106905 - 102529 PAGOS PELA TEMPUS</t>
  </si>
  <si>
    <t>Receita extraordinária recebida pela Tempus - ID 4810</t>
  </si>
  <si>
    <t>Receita extraordinária recebida pela Tempus - ID 4807</t>
  </si>
  <si>
    <t>Receita extraordinária recebida pela Tempus - ID 4948</t>
  </si>
  <si>
    <t>RECEITA EXTRAORDINARIA ID 4795</t>
  </si>
  <si>
    <t>Despesa paga pelo Brahma Centro - ID 82837</t>
  </si>
  <si>
    <t>Receita extraordinária recebida pelo Jacaré - ID 3524</t>
  </si>
  <si>
    <t xml:space="preserve">Girondino </t>
  </si>
  <si>
    <t>ID 106483 PAGO PELA CONTA BRAHMA YPIRANGA BRADESCO - CUSTO GIRONDINO</t>
  </si>
  <si>
    <t>Receita extraordinária recebida pela Tempus - ID 4653</t>
  </si>
  <si>
    <t>Despesa paga pelo Brahma Centro - ID 101129</t>
  </si>
  <si>
    <t>RECEITA ID 4613</t>
  </si>
  <si>
    <t>Receita extraordinária recebida pela Tempus - ID 4769 - Pagamento feito através de depósito em dinheiro na conta da Tempus</t>
  </si>
  <si>
    <t>RECEITAS EXTRAORDINARIAS ID RECEITA 4609</t>
  </si>
  <si>
    <t>Despesa paga pelo Brahma Centro - ID 98050</t>
  </si>
  <si>
    <t>ID 11554 PAGO PELA TEMPUS KAMINO</t>
  </si>
  <si>
    <t>Receita extraordinária recebida pela Tempus - ID 4637 - Pagamento feito através de depósito em dinheiro na conta da Tempus</t>
  </si>
  <si>
    <t>ID 48555 PAGO PELA TEMPUS KAMINO</t>
  </si>
  <si>
    <t>RECEITAS EXTRAORDINARIAS ID RECEITA 4626</t>
  </si>
  <si>
    <t>Receita extraordinária recebida pela Tempus - ID 4613</t>
  </si>
  <si>
    <t>Receita extraordinária recebida pela Tempus - ID 4636</t>
  </si>
  <si>
    <t>Despesa paga pelo Brahma Centro - ID 103638</t>
  </si>
  <si>
    <t>ID 85978 PAGO PELA YPIRANGA BRADESCO</t>
  </si>
  <si>
    <t>IDS PAGOS PELA TEMPUS 101572 - 101610 - 15688</t>
  </si>
  <si>
    <t xml:space="preserve">ID 101647 PAGO PELO ORFEU YPIRANGA </t>
  </si>
  <si>
    <t xml:space="preserve">RECEITA EXTRAORDINARIA REFERENTE A VALOR CREDITADO NA TEMPUS </t>
  </si>
  <si>
    <t xml:space="preserve">MUTUO REF. ID 100242 DO ORFEU PAGO NA YPIRANGA BRAHMA BRADESCO </t>
  </si>
  <si>
    <t>Despesa paga pelo Orfeu - ID 85786</t>
  </si>
  <si>
    <t>Despesa paga pelo Brahma Centro - ID Despesa 59777 - ID Parcela 2925</t>
  </si>
  <si>
    <t>MUTUO REF. RECEITA EXTRAORDINARIA QUE ENTROU NA TEMPUS - ID 4609</t>
  </si>
  <si>
    <t>MUTUO REF. A PAGAMENTO REALIZADO PELA YPIRANGA MATRIZ BRADESCO</t>
  </si>
  <si>
    <t>ENTRADA EXTRAORDINARIA ID RECEITA 4585</t>
  </si>
  <si>
    <t>EMPRESTIMO PAGO NO YPIRANGA CUSTO ESCRITORIO ID 13.321</t>
  </si>
  <si>
    <t xml:space="preserve">IDS 63102 - 67843 - 33016 PAGOS PELA TEMPUS </t>
  </si>
  <si>
    <t xml:space="preserve">IDS 83977-66202-71616 PAGOS PELA TEMPUS </t>
  </si>
  <si>
    <t xml:space="preserve">REFERENTE PAGAMENTO CUSTO JACARE </t>
  </si>
  <si>
    <t>RECEITA EXTRAORDINARIA REFERENTE A VALOR CREDITADO NA TEMPUS ID RECEITA 4567</t>
  </si>
  <si>
    <t>Receita extraordinária recebida pela Tempus - ID 3898</t>
  </si>
  <si>
    <t>Despesa paga pela Tempus - ID Despesa 45928 - ID Parcela 984</t>
  </si>
  <si>
    <t>Despesa paga pela Tempus - ID Despesa 59352 - ID Parcela 2865</t>
  </si>
  <si>
    <t>Despesa paga pelo Brahma Centro - ID 98809</t>
  </si>
  <si>
    <t>Despesa paga pelo Brahma - ID Despesa 87756 - ID Parcela 6197</t>
  </si>
  <si>
    <t>Despesa paga pelo Brahma Centro - ID 96242</t>
  </si>
  <si>
    <t>Despesa paga pela Tempus - ID 97906</t>
  </si>
  <si>
    <t>Despesa paga pela Tempus - ID 100109</t>
  </si>
  <si>
    <t>Despesa paga pela Tempus - ID 100117</t>
  </si>
  <si>
    <t>Despesa paga pela Tempus - ID 98944</t>
  </si>
  <si>
    <t>Despesa paga pela Tempus - ID Despesa 78483 - ID Parcela 4989</t>
  </si>
  <si>
    <t>RECEITA TOTAL ACESSO RECEBIDA NA TEMPUS ID 5.560</t>
  </si>
  <si>
    <t>Receita extraordinária recebida pela Tempus - ID 3149</t>
  </si>
  <si>
    <t>Despesa paga pela Tempus - ID Despesa 88135 - ID Parcela 6246</t>
  </si>
  <si>
    <t xml:space="preserve">ID 71616 E 66202 PAGOS PELA TEMPUS </t>
  </si>
  <si>
    <t>ID_Transacao_Tesouraria</t>
  </si>
  <si>
    <t>ID_Empresa_Tesouraria</t>
  </si>
  <si>
    <t>Empresa_Tesouraria</t>
  </si>
  <si>
    <t>TESOURARIA DIA 28/05- DINHEIRO ENTREGUE PARA ELAINE EM 29/05</t>
  </si>
  <si>
    <t>TESOURARIA DIA 27 - DINHEIRO ENTREGUE PARA ELAINE DIA 28/05</t>
  </si>
  <si>
    <t>TESOURARIA dia 26 - DINHEIRO ENTREGUE PARA ELAINE EM 27/05</t>
  </si>
  <si>
    <t>TESOURARIA - ENTREGUE PARA ELAINE - REFERENTE AOS DIAS 23 A 25/05</t>
  </si>
  <si>
    <t xml:space="preserve">TESOURARIA - DINHEIRO ENTREGUE PARA ELAINE </t>
  </si>
  <si>
    <t>VALOR ENTREGUE EM DINHEIRO PARA A ELAINE</t>
  </si>
  <si>
    <t>Faturamento</t>
  </si>
  <si>
    <t>Depósito em conta</t>
  </si>
  <si>
    <t>Data_Ajuste</t>
  </si>
  <si>
    <t>Descrição</t>
  </si>
  <si>
    <t xml:space="preserve">DIFERENÇA -  FATURAMENTO REAL ZIG TECNOLOGIA S.A.   Ypiranga Bar - FB Matriz - Bradesco	114	Bar Brahma - Centro	2024-09-02	CREDITO	TRANSFERENCIA PIX REM: ZIG TECNOLOGIA S.A.   02/09	 R$ 336.862,70 </t>
  </si>
  <si>
    <t>Parcela do Vale Transporte paga em dinheiro - ID Despesa 99141 - ID Parcela 7127</t>
  </si>
  <si>
    <t>Parcela do Vale Transporte paga em dinheiro - ID Despesa 99141 - ID Parcela 7128</t>
  </si>
  <si>
    <t>Parcela do Vale Transporte paga em dinheiro - ID Despesa 99141 - ID Parcela 7129</t>
  </si>
  <si>
    <t>Receita extraordinária recebida pela maquininha da Zig - ID 4651</t>
  </si>
  <si>
    <t>Despesa paga em dinheiro - ID 102163</t>
  </si>
  <si>
    <t>Despesa paga em dinheiro - ID 106562</t>
  </si>
  <si>
    <t>Despesa paga em dinheiro - ID 106972</t>
  </si>
  <si>
    <t>Despesa paga em dinheiro - ID 106973</t>
  </si>
  <si>
    <t>Despesa paga em dinheiro - ID 106975</t>
  </si>
  <si>
    <t>Despesa paga em dinheiro - ID 106976</t>
  </si>
  <si>
    <t>Despesa paga em dinheiro - ID 106978</t>
  </si>
  <si>
    <t>Despesa paga em dinheiro - ID 106980</t>
  </si>
  <si>
    <t>Despesa paga em dinheiro - ID 113817</t>
  </si>
  <si>
    <t>Despesa paga em dinheiro - ID 102174</t>
  </si>
  <si>
    <t>Despesa paga em dinheiro - ID 102185</t>
  </si>
  <si>
    <t>Despesa paga em dinheiro - ID 109501</t>
  </si>
  <si>
    <t>Despesa paga em dinheiro - ID 112078</t>
  </si>
  <si>
    <t>Receita extraordinária recebida pela maquininha da Zig - ID 4785</t>
  </si>
  <si>
    <t>Receita extraordinária recebida pela maquininha da Cielo Ypiranga - ID 4653</t>
  </si>
  <si>
    <t>Receita extraordinária recebida pela maquininha da Zig - ID 4794</t>
  </si>
  <si>
    <t>Receita extraordinária recebida pela maquininha da Cielo Ypiranga - ID 4858</t>
  </si>
  <si>
    <t>Despesa paga em dinheiro - ID 117938</t>
  </si>
  <si>
    <t>Receita extraordinária recebida pela maquininha da Zig - ID 5252</t>
  </si>
  <si>
    <t>Despesa paga em dinheiro - ID 113955</t>
  </si>
  <si>
    <t>Despesa paga em dinheiro - ID 102164</t>
  </si>
  <si>
    <t>Despesa paga em dinheiro - ID 116623</t>
  </si>
  <si>
    <t>Despesa paga em dinheiro - ID 116624</t>
  </si>
  <si>
    <t>Despesa paga em dinheiro - ID 116625</t>
  </si>
  <si>
    <t>Despesa paga em dinheiro - ID 116626</t>
  </si>
  <si>
    <t>Despesa paga em dinheiro - ID 116627</t>
  </si>
  <si>
    <t>Despesa paga em dinheiro - ID 116628</t>
  </si>
  <si>
    <t>Despesa paga em dinheiro - ID 116629</t>
  </si>
  <si>
    <t>Despesa paga em dinheiro - ID 116630</t>
  </si>
  <si>
    <t>Despesa paga em dinheiro - ID 116631</t>
  </si>
  <si>
    <t>Despesa paga em dinheiro - ID 102175</t>
  </si>
  <si>
    <t>Despesa paga em dinheiro - ID 102186</t>
  </si>
  <si>
    <t>Receita de evento recebida individualmente pela maquininha da Zig - ID 5145</t>
  </si>
  <si>
    <t>Receita extraordinária recebida pela maquininha da Cielo Ypiranga - ID 4651</t>
  </si>
  <si>
    <t>Despesa paga em dinheiro - ID 121939</t>
  </si>
  <si>
    <t>Despesa paga em dinheiro - ID 121937</t>
  </si>
  <si>
    <t>Despesa paga em dinheiro - ID 121936</t>
  </si>
  <si>
    <t>Despesa paga em dinheiro - ID 102177</t>
  </si>
  <si>
    <t>Receita de evento recebida pela maquininha da Zig - ID 6304</t>
  </si>
  <si>
    <t>Receita de evento recebida pela maquininha da Zig - ID 6305</t>
  </si>
  <si>
    <t>Despesa paga em dinheiro - ID 102188</t>
  </si>
  <si>
    <t>Receita extraordinária recebida em dinheiro - ID 6409</t>
  </si>
  <si>
    <t>Receita de evento recebida individualmente pela maquininha da Zig - ID 5622</t>
  </si>
  <si>
    <t>Receita extraordinária recebida em dinheiro - ID 5628</t>
  </si>
  <si>
    <t>Receita extraordinária baixada como permuta - ID 5728</t>
  </si>
  <si>
    <t>Despesa paga em dinheiro - ID 102165</t>
  </si>
  <si>
    <t>Despesa paga em dinheiro - ID 121945</t>
  </si>
  <si>
    <t>Adição de saldo no cartão pré-pago</t>
  </si>
  <si>
    <t>TESOURARIA ID 102168</t>
  </si>
  <si>
    <t>TESOURARIA ID 126789 - PETTY CASH EM DINHEIRO</t>
  </si>
  <si>
    <t>TESOURARIA ID 143526</t>
  </si>
  <si>
    <t>TESOURARIA ID 102179</t>
  </si>
  <si>
    <t>ID 102190 - TESOURARIA  - VALE TRANSPORTE</t>
  </si>
  <si>
    <t>EVENTO RECEBIDO PELA MAQUININHA DA ZIGPAY ID 7.239</t>
  </si>
  <si>
    <t xml:space="preserve">AJUSTE REF. ID 5229 - RECEITA EXTRAORDINARIA BAIXADA COMO PERMUTA </t>
  </si>
  <si>
    <t xml:space="preserve">TESOURARIA - ID 102176 PAGAMENTO EM DINHEIRO  </t>
  </si>
  <si>
    <t>ID 102169 - TESOURARIA  - VALE TRANSPORTE EM DINHEIRO</t>
  </si>
  <si>
    <t>ID_Bloqueio</t>
  </si>
  <si>
    <t>Observacao</t>
  </si>
  <si>
    <t xml:space="preserve"> BLOQUEIO-ORDEM JUDICIAL OFICIO 20250027297777-00006</t>
  </si>
  <si>
    <t xml:space="preserve"> 655 Bloq BacenJud-Cta Pre-paga</t>
  </si>
  <si>
    <t xml:space="preserve"> BLOQUEIO-ORDEM JUDICIAL OFICIO 20250028425917-00004</t>
  </si>
  <si>
    <t xml:space="preserve"> 655 Bloqueio BacenJud-Cta Pre-paga</t>
  </si>
  <si>
    <t xml:space="preserve"> 655 Desbloqueio BacenJud-Cta Pre-paga</t>
  </si>
  <si>
    <t xml:space="preserve"> BLOQUEIO-ORDEM JUDICIAL</t>
  </si>
  <si>
    <t xml:space="preserve">  BLOQUEIO-ORDEM JUDICIAL OFICIO 20250028618961-00001</t>
  </si>
  <si>
    <t xml:space="preserve"> VALOR TRANSF.JUDICIAL OFICIO 20250027297777-00006</t>
  </si>
  <si>
    <t xml:space="preserve"> BLOQUEIO-ORDEM JUDICIAL OFICIO 20250028618961-00001</t>
  </si>
  <si>
    <t xml:space="preserve"> VALOR TRANSF.JUDICIAL OFICIO 20250028425917-00004</t>
  </si>
  <si>
    <t xml:space="preserve"> BLOQUEIO-ORDEM JUDICIAL OFICIO 20250028960497-00002</t>
  </si>
  <si>
    <t xml:space="preserve"> BLOQUEIO-ORDEM JUDICIAL OFICIO 20250029368373-00004</t>
  </si>
  <si>
    <t xml:space="preserve"> VALOR TRANSF.JUDICIAL OFICIO 20250028618961-00001</t>
  </si>
  <si>
    <t xml:space="preserve"> 655 Desbloqueio BacenJud</t>
  </si>
  <si>
    <t xml:space="preserve"> BLOQUEIO-ORDEM JUDICIAL OFICIO 20250029623491-00005</t>
  </si>
  <si>
    <t xml:space="preserve"> VALOR TRANSF.JUDICIAL OFICIO 20250028960497-00002</t>
  </si>
  <si>
    <t xml:space="preserve"> VALOR TRANSF.JUDICIAL OFICIO 20250029368373-00004</t>
  </si>
  <si>
    <t xml:space="preserve"> BLOQUEIO-ORDEM JUDICIAL OFICIO 20250029867223-00006</t>
  </si>
  <si>
    <t xml:space="preserve"> VALOR TRANSF.JUDICIAL OFICIO 20250029623491-00005</t>
  </si>
  <si>
    <t xml:space="preserve"> BLOQUEIO-ORDEM JUDICIAL OFICIO 20250030064035-00002</t>
  </si>
  <si>
    <t xml:space="preserve"> VALOR TRANSF.JUDICIAL OFICIO 20250029867223-00006</t>
  </si>
  <si>
    <t xml:space="preserve"> BLOQUEIO-ORDEM JUDICIAL OFICIO 20250030434024-00005</t>
  </si>
  <si>
    <t xml:space="preserve"> VALOR TRANSF.JUDICIAL OFICIO 20250030064035-00002</t>
  </si>
  <si>
    <t xml:space="preserve"> BLOQUEIO-ORDEM JUDICIAL OFICIO 20250030730091-00004</t>
  </si>
  <si>
    <t xml:space="preserve"> BLOQUEIO-ORDEM JUDICIAL OFICIO 20250030968671-00001</t>
  </si>
  <si>
    <t xml:space="preserve"> VALOR TRANSF.JUDICIAL OFICIO 20250030434024-00005</t>
  </si>
  <si>
    <t xml:space="preserve"> VALOR TRANSF.JUDICIAL OFICIO 20250030730091-00004</t>
  </si>
  <si>
    <t xml:space="preserve"> BLOQUEIO-ORDEM JUDICIAL OFICIO 20250031273346-00006</t>
  </si>
  <si>
    <t xml:space="preserve"> BLOQUEIO-ORDEM JUDICIAL OFICIO 20250031539711-00005</t>
  </si>
  <si>
    <t xml:space="preserve"> VALOR TRANSF.JUDICIAL OFICIO 20250030968671-00001</t>
  </si>
  <si>
    <t xml:space="preserve"> BLOQUEIO-ORDEM JUDICIAL OFICIO 20250031836907-00004</t>
  </si>
  <si>
    <t xml:space="preserve"> VALOR TRANSF.JUDICIAL OFICIO 20250031273346-00006</t>
  </si>
  <si>
    <t xml:space="preserve"> VALOR TRANSF.JUDICIAL OFICIO 20250031539711-00005</t>
  </si>
  <si>
    <t xml:space="preserve"> BLOQUEIO-ORDEM JUDICIAL OFICIO 20250032070373-00005</t>
  </si>
  <si>
    <t xml:space="preserve"> VALOR TRANSF.JUDICIAL OFICIO 20250031836907-00004</t>
  </si>
  <si>
    <t xml:space="preserve"> DESBLOQ.ORDEM JUDICIAL OFICIO 20250032070373-00005</t>
  </si>
  <si>
    <t xml:space="preserve"> BLOQUEIO JUDICIAL OFICIO 2025004135955300002</t>
  </si>
  <si>
    <t xml:space="preserve"> BLOQUEIO-ORDEM JUDICIAL - OFICIO 20250041525018-00003</t>
  </si>
  <si>
    <t xml:space="preserve"> BLOQUEIO-ORDEM JUDICIAL OFICIO 20250041620002-00004</t>
  </si>
  <si>
    <t xml:space="preserve"> BLOQUEIO-ORDEM JUDICIAL OFICIO 20250039482642-00006</t>
  </si>
  <si>
    <t xml:space="preserve"> BLOQUEIO-ORDEM JUDICIAL OFICIO 20250039741459-00001</t>
  </si>
  <si>
    <t xml:space="preserve"> BLOQUEIO-ORDEM JUDICIAL - OFICIO 20250039905822-00003</t>
  </si>
  <si>
    <t xml:space="preserve">  BLOQUEIO-ORDEM JUDICIAL - OFICIO 20250040008310-00004</t>
  </si>
  <si>
    <t xml:space="preserve"> BLOQUEIO-ORDEM JUDICIAL - OFICIO 20250040174281-00004</t>
  </si>
  <si>
    <t xml:space="preserve"> BLOQUEIO-ORDEM JUDICIAL OFICIO 20250040281079-00001</t>
  </si>
  <si>
    <t xml:space="preserve"> VALOR TRANSF.JUDICIAL - OFICIO 20250039905822-00003</t>
  </si>
  <si>
    <t xml:space="preserve"> TED-TRANSF ELET DISPON - OFICIO 20250039905822-00003</t>
  </si>
  <si>
    <t xml:space="preserve"> BLOQUEIO-ORDEM JUDICIAL -OFICIO 20250040553990-00002</t>
  </si>
  <si>
    <t xml:space="preserve"> BLOQUEIO-ORDEM JUDICIAL OFICIO 20250040553990-00002</t>
  </si>
  <si>
    <t xml:space="preserve"> BLOQUEIO-ORDEM JUDICIAL - OFICIO 20250040978246-00009</t>
  </si>
  <si>
    <t xml:space="preserve"> BLOQUEIO-ORDEM JUDICIAL - OFICIO 20250041093293-00001</t>
  </si>
  <si>
    <t xml:space="preserve"> BLOQUEIO-ORDEM JUDICIAL OFICIO 20250041262577-00005</t>
  </si>
  <si>
    <t xml:space="preserve"> 655 Bloq Bacenjud-Cta Pre-Paga</t>
  </si>
  <si>
    <t xml:space="preserve"> 655 Bloqueio Bacenjud-Cta Pre-Paga</t>
  </si>
  <si>
    <t xml:space="preserve"> BLOQUEIO-ORDEM JUDICIAL  OFICIO 20250041792002-00009</t>
  </si>
  <si>
    <t xml:space="preserve"> BLOQUEIO-ORDEM JUDICIAL OFICIO 20250042077336-00015</t>
  </si>
  <si>
    <t xml:space="preserve"> 655 Desbloqueio Bacenjud</t>
  </si>
  <si>
    <t xml:space="preserve"> BLOQUEIO JUDICIAL</t>
  </si>
  <si>
    <t xml:space="preserve">  BLOQUEIO JUDICIAL</t>
  </si>
  <si>
    <t xml:space="preserve">   BLOQUEIO JUDICIAL</t>
  </si>
  <si>
    <t xml:space="preserve">   BLOQUEIO-ORDEM JUDICIAL OFICIO 20250042346192-00010</t>
  </si>
  <si>
    <t xml:space="preserve"> 655 Transferencia BacenJud</t>
  </si>
  <si>
    <t xml:space="preserve"> 655 Transferencia BacenJud-Cta Pre-paga</t>
  </si>
  <si>
    <t xml:space="preserve"> TED-TRANSF ELET DISPON OFICIO 20250028425917-00004</t>
  </si>
  <si>
    <t xml:space="preserve"> TED-TRANSF ELET DISPON OFICIO 20250028618961-00001</t>
  </si>
  <si>
    <t xml:space="preserve"> TED-TRANSF ELET DISPON OFICIO 20250028960497-00002</t>
  </si>
  <si>
    <t xml:space="preserve"> TED-TRANSF ELET DISPON OFICIO 20250029368373-00004</t>
  </si>
  <si>
    <t xml:space="preserve"> TED-TRANSF ELET DISPON OFICIO 20250029623491-00005</t>
  </si>
  <si>
    <t xml:space="preserve"> TED-TRANSF ELET DISPON OFICIO 20250029867223-00006</t>
  </si>
  <si>
    <t xml:space="preserve"> TED-TRANSF ELET DISPON OFICIO 20250030064035-00002</t>
  </si>
  <si>
    <t xml:space="preserve"> TED-TRANSF ELET DISPON OFICIO 20250030434024-00005</t>
  </si>
  <si>
    <t xml:space="preserve"> TED-TRANSF ELET DISPON OFICIO 20250030730091-00004</t>
  </si>
  <si>
    <t xml:space="preserve"> TED-TRANSF ELET DISPON 10009916720205020004</t>
  </si>
  <si>
    <t xml:space="preserve"> BLOUEIO JUDICIAL 2025004234619200010</t>
  </si>
  <si>
    <t xml:space="preserve"> TRANSFERENCIA JUDICIAL</t>
  </si>
  <si>
    <t xml:space="preserve">  DESBLOQUEIO JUDICIAL</t>
  </si>
  <si>
    <t xml:space="preserve"> DESBLOQUEIO JUDICIAL - TRANSFERENCIA JUDICIAL</t>
  </si>
  <si>
    <t xml:space="preserve"> DESBLOQUEIO - TRANSFERENCIA JUDICIAL </t>
  </si>
  <si>
    <t xml:space="preserve"> BLOQUEIO-ORDEM JUDICIAL OFICIO 20250042609927-00013</t>
  </si>
  <si>
    <t xml:space="preserve"> DESBLOQUEIO JUDICIAL PARA TRANSFERENCIA </t>
  </si>
  <si>
    <t>BLOQUEIO JUDICIAL</t>
  </si>
  <si>
    <t>BLOQUEIO JUDICIAL OFICIO 2025004313646200017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</si>
</sst>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4" fontId="0" fillId="7" borderId="0" xfId="0" applyNumberFormat="1" applyFill="1" applyAlignment="1">
      <alignment horizontal="center"/>
    </xf>
    <xf numFmtId="4" fontId="0" fillId="9" borderId="0" xfId="0" applyNumberFormat="1" applyFill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" fontId="0" fillId="7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4" fontId="0" fillId="9" borderId="1" xfId="0" applyNumberFormat="1" applyFill="1" applyBorder="1" applyAlignment="1">
      <alignment horizontal="center"/>
    </xf>
    <xf numFmtId="4" fontId="0" fillId="8" borderId="2" xfId="0" applyNumberFormat="1" applyFill="1" applyBorder="1" applyAlignment="1">
      <alignment horizontal="center"/>
    </xf>
    <xf numFmtId="4" fontId="0" fillId="6" borderId="4" xfId="0" applyNumberFormat="1" applyFill="1" applyBorder="1" applyAlignment="1">
      <alignment horizontal="center"/>
    </xf>
    <xf numFmtId="4" fontId="0" fillId="8" borderId="3" xfId="0" applyNumberForma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4" fontId="1" fillId="3" borderId="0" xfId="0" applyNumberFormat="1" applyFont="1" applyFill="1" applyAlignment="1">
      <alignment horizontal="center" vertical="center" wrapText="1"/>
    </xf>
    <xf numFmtId="4" fontId="1" fillId="3" borderId="1" xfId="0" applyNumberFormat="1" applyFont="1" applyFill="1" applyBorder="1" applyAlignment="1">
      <alignment horizontal="center" vertical="center" wrapText="1"/>
    </xf>
    <xf numFmtId="4" fontId="1" fillId="4" borderId="2" xfId="0" applyNumberFormat="1" applyFont="1" applyFill="1" applyBorder="1" applyAlignment="1">
      <alignment horizontal="center" vertical="center" wrapText="1"/>
    </xf>
    <xf numFmtId="4" fontId="1" fillId="5" borderId="0" xfId="0" applyNumberFormat="1" applyFont="1" applyFill="1" applyAlignment="1">
      <alignment horizontal="center" vertical="center" wrapText="1"/>
    </xf>
    <xf numFmtId="4" fontId="1" fillId="5" borderId="1" xfId="0" applyNumberFormat="1" applyFont="1" applyFill="1" applyBorder="1" applyAlignment="1">
      <alignment horizontal="center" vertical="center" wrapText="1"/>
    </xf>
    <xf numFmtId="4" fontId="1" fillId="4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0" fillId="0" borderId="0" xfId="0" applyNumberFormat="1"/>
    <xf numFmtId="0" fontId="1" fillId="10" borderId="5" xfId="0" applyFont="1" applyFill="1" applyBorder="1" applyAlignment="1">
      <alignment horizontal="center" vertical="center" wrapText="1"/>
    </xf>
    <xf numFmtId="4" fontId="0" fillId="6" borderId="6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vertical="center" wrapText="1"/>
    </xf>
    <xf numFmtId="4" fontId="0" fillId="11" borderId="2" xfId="0" applyNumberFormat="1" applyFill="1" applyBorder="1" applyAlignment="1">
      <alignment horizontal="center"/>
    </xf>
    <xf numFmtId="4" fontId="1" fillId="12" borderId="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66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20.1796875" style="1" customWidth="1"/>
    <col min="2" max="3" width="20.1796875" style="2" customWidth="1"/>
    <col min="4" max="5" width="17.08984375" style="2" customWidth="1"/>
    <col min="6" max="6" width="19.90625" style="2" customWidth="1"/>
    <col min="7" max="7" width="19.36328125" style="2" bestFit="1" customWidth="1"/>
    <col min="8" max="8" width="22.81640625" style="2" bestFit="1" customWidth="1"/>
    <col min="9" max="11" width="20.1796875" style="2" customWidth="1"/>
    <col min="12" max="12" width="17.81640625" style="2" bestFit="1" customWidth="1"/>
    <col min="13" max="13" width="19.36328125" style="2" bestFit="1" customWidth="1"/>
    <col min="14" max="14" width="22.81640625" style="2" bestFit="1" customWidth="1"/>
    <col min="15" max="15" width="22.81640625" style="2" customWidth="1"/>
    <col min="16" max="16" width="18.81640625" style="1" customWidth="1"/>
    <col min="56" max="59" width="18.08984375" bestFit="1" customWidth="1"/>
  </cols>
  <sheetData>
    <row r="1" spans="1:59" s="19" customFormat="1" ht="29" customHeight="1" x14ac:dyDescent="0.35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4" t="s">
        <v>5</v>
      </c>
      <c r="G1" s="12" t="s">
        <v>6</v>
      </c>
      <c r="H1" s="15" t="s">
        <v>7</v>
      </c>
      <c r="I1" s="16" t="s">
        <v>8</v>
      </c>
      <c r="J1" s="16" t="s">
        <v>9</v>
      </c>
      <c r="K1" s="16" t="s">
        <v>10</v>
      </c>
      <c r="L1" s="17" t="s">
        <v>11</v>
      </c>
      <c r="M1" s="12" t="s">
        <v>12</v>
      </c>
      <c r="N1" s="18" t="s">
        <v>13</v>
      </c>
      <c r="O1" s="26" t="s">
        <v>14</v>
      </c>
      <c r="P1" s="21" t="s">
        <v>15</v>
      </c>
      <c r="AB1" s="23"/>
      <c r="BD1" s="24" t="s">
        <v>16</v>
      </c>
      <c r="BE1" s="24" t="s">
        <v>17</v>
      </c>
      <c r="BF1" s="24" t="s">
        <v>18</v>
      </c>
      <c r="BG1" s="24" t="s">
        <v>19</v>
      </c>
    </row>
    <row r="2" spans="1:59" x14ac:dyDescent="0.35">
      <c r="A2" s="5">
        <v>45658</v>
      </c>
      <c r="B2" s="3">
        <f>-SUMIFS(df_extrato_zig!G:G,df_extrato_zig!E:E,Conciliacao!A2,df_extrato_zig!D:D,"Saque")-SUMIFS(df_extrato_zig!G:G,df_extrato_zig!E:E,Conciliacao!A2,df_extrato_zig!D:D,"Antecipação")</f>
        <v>0</v>
      </c>
      <c r="C2" s="3">
        <f>SUMIFS(df_extrato_zig!E:E,df_extrato_zig!L:L,Conciliacao!A2,df_extrato_zig!F:F,"DINHEIRO")</f>
        <v>0</v>
      </c>
      <c r="D2" s="3">
        <f>SUMIFS(view_parc_agrup!H:H,view_parc_agrup!G:G,Conciliacao!A2)</f>
        <v>0.01</v>
      </c>
      <c r="E2" s="3">
        <f>SUMIFS(df_mutuos!I:I,df_mutuos!B:B,Conciliacao!A2)</f>
        <v>0</v>
      </c>
      <c r="F2" s="6">
        <f>SUMIFS(df_bloqueios_judiciais!E:E,df_bloqueios_judiciais!D:D,Conciliacao!A2,df_bloqueios_judiciais!E:E,"&gt;0")</f>
        <v>0</v>
      </c>
      <c r="G2" s="7">
        <f>SUMIFS(df_extratos!I:I,df_extratos!F:F,Conciliacao!BD2,df_extratos!G:G,"CREDITO")+SUMIFS(df_extratos!I:I,df_extratos!F:F,Conciliacao!A2,df_extratos!G:G,"CREDITO")+SUMIFS(df_extratos!I:I,df_extratos!F:F,Conciliacao!BE2,df_extratos!G:G,"CREDITO")+SUMIFS(df_extratos!I:I,df_extratos!F:F,Conciliacao!BF2,df_extratos!G:G,"CREDITO")+SUMIFS(df_extratos!I:I,df_extratos!F:F,Conciliacao!BG2,df_extratos!G:G,"CREDITO")</f>
        <v>0.01</v>
      </c>
      <c r="H2" s="9">
        <f t="shared" ref="H2:H65" si="0">G2-SUM(B2:F2)</f>
        <v>0</v>
      </c>
      <c r="I2" s="4">
        <f>SUMIFS(df_blueme_sem_parcelamento!E:E,df_blueme_sem_parcelamento!H:H,Conciliacao!A2)*(-1)</f>
        <v>0</v>
      </c>
      <c r="J2" s="4">
        <f>SUMIFS(df_blueme_com_parcelamento!J:J,df_blueme_com_parcelamento!M:M,Conciliacao!A2)*(-1)</f>
        <v>0</v>
      </c>
      <c r="K2" s="4">
        <f>SUMIFS(df_mutuos!J:J,df_mutuos!B:B,Conciliacao!A2)*(-1)</f>
        <v>0</v>
      </c>
      <c r="L2" s="8">
        <f>SUMIFS(df_bloqueios_judiciais!E:E,df_bloqueios_judiciais!D:D,Conciliacao!A2,df_bloqueios_judiciais!E:E,"&lt;0")</f>
        <v>0</v>
      </c>
      <c r="M2" s="10">
        <f>SUMIFS(df_extratos!I:I,df_extratos!F:F,Conciliacao!BD2,df_extratos!G:G,"DEBITO")+SUMIFS(df_extratos!I:I,df_extratos!F:F,Conciliacao!A2,df_extratos!G:G,"DEBITO")+SUMIFS(df_extratos!I:I,df_extratos!F:F,Conciliacao!BE2,df_extratos!G:G,"DEBITO")+SUMIFS(df_extratos!I:I,df_extratos!F:F,Conciliacao!BF2,df_extratos!G:G,"DEBITO")+SUMIFS(df_extratos!I:I,df_extratos!F:F,Conciliacao!BG2,df_extratos!G:G,"DEBITO")</f>
        <v>0</v>
      </c>
      <c r="N2" s="11">
        <f t="shared" ref="N2:N65" si="1">M2-SUM(I2:L2)</f>
        <v>0</v>
      </c>
      <c r="O2" s="25">
        <f>SUMIFS(df_ajustes_conciliaco!D:D,df_ajustes_conciliaco!C:C,Conciliacao!A2)</f>
        <v>0</v>
      </c>
      <c r="P2" s="22">
        <f t="shared" ref="P2:P65" si="2">N2+H2-O2</f>
        <v>0</v>
      </c>
      <c r="BD2" s="20">
        <v>45658.5</v>
      </c>
      <c r="BE2" s="20">
        <v>45658.125</v>
      </c>
      <c r="BF2" s="20">
        <v>45658.541666666657</v>
      </c>
      <c r="BG2" s="20">
        <v>45658.625</v>
      </c>
    </row>
    <row r="3" spans="1:59" x14ac:dyDescent="0.35">
      <c r="A3" s="5">
        <f t="shared" ref="A3:A66" si="3">A2+1</f>
        <v>45659</v>
      </c>
      <c r="B3" s="3">
        <f>-SUMIFS(df_extrato_zig!G:G,df_extrato_zig!E:E,Conciliacao!A3,df_extrato_zig!D:D,"Saque")-SUMIFS(df_extrato_zig!G:G,df_extrato_zig!E:E,Conciliacao!A3,df_extrato_zig!D:D,"Antecipação")</f>
        <v>50615.32</v>
      </c>
      <c r="C3" s="3">
        <f>SUMIFS(df_extrato_zig!E:E,df_extrato_zig!L:L,Conciliacao!A3,df_extrato_zig!F:F,"DINHEIRO")</f>
        <v>0</v>
      </c>
      <c r="D3" s="3">
        <f>SUMIFS(view_parc_agrup!H:H,view_parc_agrup!G:G,Conciliacao!A3)</f>
        <v>4611.9500000000007</v>
      </c>
      <c r="E3" s="3">
        <f>SUMIFS(df_mutuos!I:I,df_mutuos!B:B,Conciliacao!A3)</f>
        <v>222835.04</v>
      </c>
      <c r="F3" s="6">
        <f>SUMIFS(df_bloqueios_judiciais!E:E,df_bloqueios_judiciais!D:D,Conciliacao!A3,df_bloqueios_judiciais!E:E,"&gt;0")</f>
        <v>0</v>
      </c>
      <c r="G3" s="7">
        <f>SUMIFS(df_extratos!I:I,df_extratos!F:F,Conciliacao!BD3,df_extratos!G:G,"CREDITO")+SUMIFS(df_extratos!I:I,df_extratos!F:F,Conciliacao!A3,df_extratos!G:G,"CREDITO")+SUMIFS(df_extratos!I:I,df_extratos!F:F,Conciliacao!BE3,df_extratos!G:G,"CREDITO")+SUMIFS(df_extratos!I:I,df_extratos!F:F,Conciliacao!BF3,df_extratos!G:G,"CREDITO")+SUMIFS(df_extratos!I:I,df_extratos!F:F,Conciliacao!BG3,df_extratos!G:G,"CREDITO")</f>
        <v>220551.95</v>
      </c>
      <c r="H3" s="9">
        <f t="shared" si="0"/>
        <v>-57510.359999999986</v>
      </c>
      <c r="I3" s="4">
        <f>SUMIFS(df_blueme_sem_parcelamento!E:E,df_blueme_sem_parcelamento!H:H,Conciliacao!A3)*(-1)</f>
        <v>-152452.00999999998</v>
      </c>
      <c r="J3" s="4">
        <f>SUMIFS(df_blueme_com_parcelamento!J:J,df_blueme_com_parcelamento!M:M,Conciliacao!A3)*(-1)</f>
        <v>-92157.500000000015</v>
      </c>
      <c r="K3" s="4">
        <f>SUMIFS(df_mutuos!J:J,df_mutuos!B:B,Conciliacao!A3)*(-1)</f>
        <v>-52475.32</v>
      </c>
      <c r="L3" s="8">
        <f>SUMIFS(df_bloqueios_judiciais!E:E,df_bloqueios_judiciais!D:D,Conciliacao!A3,df_bloqueios_judiciais!E:E,"&lt;0")</f>
        <v>0</v>
      </c>
      <c r="M3" s="10">
        <f>SUMIFS(df_extratos!I:I,df_extratos!F:F,Conciliacao!BD3,df_extratos!G:G,"DEBITO")+SUMIFS(df_extratos!I:I,df_extratos!F:F,Conciliacao!A3,df_extratos!G:G,"DEBITO")+SUMIFS(df_extratos!I:I,df_extratos!F:F,Conciliacao!BE3,df_extratos!G:G,"DEBITO")+SUMIFS(df_extratos!I:I,df_extratos!F:F,Conciliacao!BF3,df_extratos!G:G,"DEBITO")+SUMIFS(df_extratos!I:I,df_extratos!F:F,Conciliacao!BG3,df_extratos!G:G,"DEBITO")</f>
        <v>-234974.47</v>
      </c>
      <c r="N3" s="11">
        <f t="shared" si="1"/>
        <v>62110.360000000015</v>
      </c>
      <c r="O3" s="25">
        <f>SUMIFS(df_ajustes_conciliaco!D:D,df_ajustes_conciliaco!C:C,Conciliacao!A3)</f>
        <v>4600</v>
      </c>
      <c r="P3" s="22">
        <f t="shared" si="2"/>
        <v>2.9103830456733704E-11</v>
      </c>
      <c r="BD3" s="20">
        <v>45659.5</v>
      </c>
      <c r="BE3" s="20">
        <v>45659.125</v>
      </c>
      <c r="BF3" s="20">
        <v>45659.541666666657</v>
      </c>
      <c r="BG3" s="20">
        <v>45659.625</v>
      </c>
    </row>
    <row r="4" spans="1:59" x14ac:dyDescent="0.35">
      <c r="A4" s="5">
        <f t="shared" si="3"/>
        <v>45660</v>
      </c>
      <c r="B4" s="3">
        <f>-SUMIFS(df_extrato_zig!G:G,df_extrato_zig!E:E,Conciliacao!A4,df_extrato_zig!D:D,"Saque")-SUMIFS(df_extrato_zig!G:G,df_extrato_zig!E:E,Conciliacao!A4,df_extrato_zig!D:D,"Antecipação")</f>
        <v>44497.23</v>
      </c>
      <c r="C4" s="3">
        <f>SUMIFS(df_extrato_zig!E:E,df_extrato_zig!L:L,Conciliacao!A4,df_extrato_zig!F:F,"DINHEIRO")</f>
        <v>0</v>
      </c>
      <c r="D4" s="3">
        <f>SUMIFS(view_parc_agrup!H:H,view_parc_agrup!G:G,Conciliacao!A4)</f>
        <v>41167.64</v>
      </c>
      <c r="E4" s="3">
        <f>SUMIFS(df_mutuos!I:I,df_mutuos!B:B,Conciliacao!A4)</f>
        <v>62200</v>
      </c>
      <c r="F4" s="6">
        <f>SUMIFS(df_bloqueios_judiciais!E:E,df_bloqueios_judiciais!D:D,Conciliacao!A4,df_bloqueios_judiciais!E:E,"&gt;0")</f>
        <v>0</v>
      </c>
      <c r="G4" s="7">
        <f>SUMIFS(df_extratos!I:I,df_extratos!F:F,Conciliacao!BD4,df_extratos!G:G,"CREDITO")+SUMIFS(df_extratos!I:I,df_extratos!F:F,Conciliacao!A4,df_extratos!G:G,"CREDITO")+SUMIFS(df_extratos!I:I,df_extratos!F:F,Conciliacao!BE4,df_extratos!G:G,"CREDITO")+SUMIFS(df_extratos!I:I,df_extratos!F:F,Conciliacao!BF4,df_extratos!G:G,"CREDITO")+SUMIFS(df_extratos!I:I,df_extratos!F:F,Conciliacao!BG4,df_extratos!G:G,"CREDITO")</f>
        <v>62305.440000000002</v>
      </c>
      <c r="H4" s="9">
        <f t="shared" si="0"/>
        <v>-85559.43</v>
      </c>
      <c r="I4" s="4">
        <f>SUMIFS(df_blueme_sem_parcelamento!E:E,df_blueme_sem_parcelamento!H:H,Conciliacao!A4)*(-1)</f>
        <v>-48809.87</v>
      </c>
      <c r="J4" s="4">
        <f>SUMIFS(df_blueme_com_parcelamento!J:J,df_blueme_com_parcelamento!M:M,Conciliacao!A4)*(-1)</f>
        <v>-9352.7999999999993</v>
      </c>
      <c r="K4" s="4">
        <f>SUMIFS(df_mutuos!J:J,df_mutuos!B:B,Conciliacao!A4)*(-1)</f>
        <v>-85559.43</v>
      </c>
      <c r="L4" s="8">
        <f>SUMIFS(df_bloqueios_judiciais!E:E,df_bloqueios_judiciais!D:D,Conciliacao!A4,df_bloqueios_judiciais!E:E,"&lt;0")</f>
        <v>0</v>
      </c>
      <c r="M4" s="10">
        <f>SUMIFS(df_extratos!I:I,df_extratos!F:F,Conciliacao!BD4,df_extratos!G:G,"DEBITO")+SUMIFS(df_extratos!I:I,df_extratos!F:F,Conciliacao!A4,df_extratos!G:G,"DEBITO")+SUMIFS(df_extratos!I:I,df_extratos!F:F,Conciliacao!BE4,df_extratos!G:G,"DEBITO")+SUMIFS(df_extratos!I:I,df_extratos!F:F,Conciliacao!BF4,df_extratos!G:G,"DEBITO")+SUMIFS(df_extratos!I:I,df_extratos!F:F,Conciliacao!BG4,df_extratos!G:G,"DEBITO")</f>
        <v>-58162.67</v>
      </c>
      <c r="N4" s="11">
        <f t="shared" si="1"/>
        <v>85559.429999999978</v>
      </c>
      <c r="O4" s="25">
        <f>SUMIFS(df_ajustes_conciliaco!D:D,df_ajustes_conciliaco!C:C,Conciliacao!A4)</f>
        <v>0</v>
      </c>
      <c r="P4" s="22">
        <f t="shared" si="2"/>
        <v>-1.4551915228366852E-11</v>
      </c>
      <c r="BD4" s="20">
        <v>45660.5</v>
      </c>
      <c r="BE4" s="20">
        <v>45660.125</v>
      </c>
      <c r="BF4" s="20">
        <v>45660.541666666657</v>
      </c>
      <c r="BG4" s="20">
        <v>45660.625</v>
      </c>
    </row>
    <row r="5" spans="1:59" x14ac:dyDescent="0.35">
      <c r="A5" s="5">
        <f t="shared" si="3"/>
        <v>45661</v>
      </c>
      <c r="B5" s="3">
        <f>-SUMIFS(df_extrato_zig!G:G,df_extrato_zig!E:E,Conciliacao!A5,df_extrato_zig!D:D,"Saque")-SUMIFS(df_extrato_zig!G:G,df_extrato_zig!E:E,Conciliacao!A5,df_extrato_zig!D:D,"Antecipação")</f>
        <v>0</v>
      </c>
      <c r="C5" s="3">
        <f>SUMIFS(df_extrato_zig!E:E,df_extrato_zig!L:L,Conciliacao!A5,df_extrato_zig!F:F,"DINHEIRO")</f>
        <v>0</v>
      </c>
      <c r="D5" s="3">
        <f>SUMIFS(view_parc_agrup!H:H,view_parc_agrup!G:G,Conciliacao!A5)</f>
        <v>0.01</v>
      </c>
      <c r="E5" s="3">
        <f>SUMIFS(df_mutuos!I:I,df_mutuos!B:B,Conciliacao!A5)</f>
        <v>0</v>
      </c>
      <c r="F5" s="6">
        <f>SUMIFS(df_bloqueios_judiciais!E:E,df_bloqueios_judiciais!D:D,Conciliacao!A5,df_bloqueios_judiciais!E:E,"&gt;0")</f>
        <v>0</v>
      </c>
      <c r="G5" s="7">
        <f>SUMIFS(df_extratos!I:I,df_extratos!F:F,Conciliacao!BD5,df_extratos!G:G,"CREDITO")+SUMIFS(df_extratos!I:I,df_extratos!F:F,Conciliacao!A5,df_extratos!G:G,"CREDITO")+SUMIFS(df_extratos!I:I,df_extratos!F:F,Conciliacao!BE5,df_extratos!G:G,"CREDITO")+SUMIFS(df_extratos!I:I,df_extratos!F:F,Conciliacao!BF5,df_extratos!G:G,"CREDITO")+SUMIFS(df_extratos!I:I,df_extratos!F:F,Conciliacao!BG5,df_extratos!G:G,"CREDITO")</f>
        <v>0.01</v>
      </c>
      <c r="H5" s="9">
        <f t="shared" si="0"/>
        <v>0</v>
      </c>
      <c r="I5" s="4">
        <f>SUMIFS(df_blueme_sem_parcelamento!E:E,df_blueme_sem_parcelamento!H:H,Conciliacao!A5)*(-1)</f>
        <v>0</v>
      </c>
      <c r="J5" s="4">
        <f>SUMIFS(df_blueme_com_parcelamento!J:J,df_blueme_com_parcelamento!M:M,Conciliacao!A5)*(-1)</f>
        <v>0</v>
      </c>
      <c r="K5" s="4">
        <f>SUMIFS(df_mutuos!J:J,df_mutuos!B:B,Conciliacao!A5)*(-1)</f>
        <v>0</v>
      </c>
      <c r="L5" s="8">
        <f>SUMIFS(df_bloqueios_judiciais!E:E,df_bloqueios_judiciais!D:D,Conciliacao!A5,df_bloqueios_judiciais!E:E,"&lt;0")</f>
        <v>0</v>
      </c>
      <c r="M5" s="10">
        <f>SUMIFS(df_extratos!I:I,df_extratos!F:F,Conciliacao!BD5,df_extratos!G:G,"DEBITO")+SUMIFS(df_extratos!I:I,df_extratos!F:F,Conciliacao!A5,df_extratos!G:G,"DEBITO")+SUMIFS(df_extratos!I:I,df_extratos!F:F,Conciliacao!BE5,df_extratos!G:G,"DEBITO")+SUMIFS(df_extratos!I:I,df_extratos!F:F,Conciliacao!BF5,df_extratos!G:G,"DEBITO")+SUMIFS(df_extratos!I:I,df_extratos!F:F,Conciliacao!BG5,df_extratos!G:G,"DEBITO")</f>
        <v>0</v>
      </c>
      <c r="N5" s="11">
        <f t="shared" si="1"/>
        <v>0</v>
      </c>
      <c r="O5" s="25">
        <f>SUMIFS(df_ajustes_conciliaco!D:D,df_ajustes_conciliaco!C:C,Conciliacao!A5)</f>
        <v>0</v>
      </c>
      <c r="P5" s="22">
        <f t="shared" si="2"/>
        <v>0</v>
      </c>
      <c r="BD5" s="20">
        <v>45661.5</v>
      </c>
      <c r="BE5" s="20">
        <v>45661.125</v>
      </c>
      <c r="BF5" s="20">
        <v>45661.541666666657</v>
      </c>
      <c r="BG5" s="20">
        <v>45661.625</v>
      </c>
    </row>
    <row r="6" spans="1:59" x14ac:dyDescent="0.35">
      <c r="A6" s="5">
        <f t="shared" si="3"/>
        <v>45662</v>
      </c>
      <c r="B6" s="3">
        <f>-SUMIFS(df_extrato_zig!G:G,df_extrato_zig!E:E,Conciliacao!A6,df_extrato_zig!D:D,"Saque")-SUMIFS(df_extrato_zig!G:G,df_extrato_zig!E:E,Conciliacao!A6,df_extrato_zig!D:D,"Antecipação")</f>
        <v>0</v>
      </c>
      <c r="C6" s="3">
        <f>SUMIFS(df_extrato_zig!E:E,df_extrato_zig!L:L,Conciliacao!A6,df_extrato_zig!F:F,"DINHEIRO")</f>
        <v>0</v>
      </c>
      <c r="D6" s="3">
        <f>SUMIFS(view_parc_agrup!H:H,view_parc_agrup!G:G,Conciliacao!A6)</f>
        <v>0</v>
      </c>
      <c r="E6" s="3">
        <f>SUMIFS(df_mutuos!I:I,df_mutuos!B:B,Conciliacao!A6)</f>
        <v>0</v>
      </c>
      <c r="F6" s="6">
        <f>SUMIFS(df_bloqueios_judiciais!E:E,df_bloqueios_judiciais!D:D,Conciliacao!A6,df_bloqueios_judiciais!E:E,"&gt;0")</f>
        <v>0</v>
      </c>
      <c r="G6" s="7">
        <f>SUMIFS(df_extratos!I:I,df_extratos!F:F,Conciliacao!BD6,df_extratos!G:G,"CREDITO")+SUMIFS(df_extratos!I:I,df_extratos!F:F,Conciliacao!A6,df_extratos!G:G,"CREDITO")+SUMIFS(df_extratos!I:I,df_extratos!F:F,Conciliacao!BE6,df_extratos!G:G,"CREDITO")+SUMIFS(df_extratos!I:I,df_extratos!F:F,Conciliacao!BF6,df_extratos!G:G,"CREDITO")+SUMIFS(df_extratos!I:I,df_extratos!F:F,Conciliacao!BG6,df_extratos!G:G,"CREDITO")</f>
        <v>0</v>
      </c>
      <c r="H6" s="9">
        <f t="shared" si="0"/>
        <v>0</v>
      </c>
      <c r="I6" s="4">
        <f>SUMIFS(df_blueme_sem_parcelamento!E:E,df_blueme_sem_parcelamento!H:H,Conciliacao!A6)*(-1)</f>
        <v>0</v>
      </c>
      <c r="J6" s="4">
        <f>SUMIFS(df_blueme_com_parcelamento!J:J,df_blueme_com_parcelamento!M:M,Conciliacao!A6)*(-1)</f>
        <v>0</v>
      </c>
      <c r="K6" s="4">
        <f>SUMIFS(df_mutuos!J:J,df_mutuos!B:B,Conciliacao!A6)*(-1)</f>
        <v>0</v>
      </c>
      <c r="L6" s="8">
        <f>SUMIFS(df_bloqueios_judiciais!E:E,df_bloqueios_judiciais!D:D,Conciliacao!A6,df_bloqueios_judiciais!E:E,"&lt;0")</f>
        <v>0</v>
      </c>
      <c r="M6" s="10">
        <f>SUMIFS(df_extratos!I:I,df_extratos!F:F,Conciliacao!BD6,df_extratos!G:G,"DEBITO")+SUMIFS(df_extratos!I:I,df_extratos!F:F,Conciliacao!A6,df_extratos!G:G,"DEBITO")+SUMIFS(df_extratos!I:I,df_extratos!F:F,Conciliacao!BE6,df_extratos!G:G,"DEBITO")+SUMIFS(df_extratos!I:I,df_extratos!F:F,Conciliacao!BF6,df_extratos!G:G,"DEBITO")+SUMIFS(df_extratos!I:I,df_extratos!F:F,Conciliacao!BG6,df_extratos!G:G,"DEBITO")</f>
        <v>0</v>
      </c>
      <c r="N6" s="11">
        <f t="shared" si="1"/>
        <v>0</v>
      </c>
      <c r="O6" s="25">
        <f>SUMIFS(df_ajustes_conciliaco!D:D,df_ajustes_conciliaco!C:C,Conciliacao!A6)</f>
        <v>0</v>
      </c>
      <c r="P6" s="22">
        <f t="shared" si="2"/>
        <v>0</v>
      </c>
      <c r="BD6" s="20">
        <v>45662.5</v>
      </c>
      <c r="BE6" s="20">
        <v>45662.125</v>
      </c>
      <c r="BF6" s="20">
        <v>45662.541666666657</v>
      </c>
      <c r="BG6" s="20">
        <v>45662.625</v>
      </c>
    </row>
    <row r="7" spans="1:59" x14ac:dyDescent="0.35">
      <c r="A7" s="5">
        <f t="shared" si="3"/>
        <v>45663</v>
      </c>
      <c r="B7" s="3">
        <f>-SUMIFS(df_extrato_zig!G:G,df_extrato_zig!E:E,Conciliacao!A7,df_extrato_zig!D:D,"Saque")-SUMIFS(df_extrato_zig!G:G,df_extrato_zig!E:E,Conciliacao!A7,df_extrato_zig!D:D,"Antecipação")</f>
        <v>224792.62</v>
      </c>
      <c r="C7" s="3">
        <f>SUMIFS(df_extrato_zig!E:E,df_extrato_zig!L:L,Conciliacao!A7,df_extrato_zig!F:F,"DINHEIRO")</f>
        <v>0</v>
      </c>
      <c r="D7" s="3">
        <f>SUMIFS(view_parc_agrup!H:H,view_parc_agrup!G:G,Conciliacao!A7)</f>
        <v>2684.3700000000003</v>
      </c>
      <c r="E7" s="3">
        <f>SUMIFS(df_mutuos!I:I,df_mutuos!B:B,Conciliacao!A7)</f>
        <v>107634.23</v>
      </c>
      <c r="F7" s="6">
        <f>SUMIFS(df_bloqueios_judiciais!E:E,df_bloqueios_judiciais!D:D,Conciliacao!A7,df_bloqueios_judiciais!E:E,"&gt;0")</f>
        <v>0</v>
      </c>
      <c r="G7" s="7">
        <f>SUMIFS(df_extratos!I:I,df_extratos!F:F,Conciliacao!BD7,df_extratos!G:G,"CREDITO")+SUMIFS(df_extratos!I:I,df_extratos!F:F,Conciliacao!A7,df_extratos!G:G,"CREDITO")+SUMIFS(df_extratos!I:I,df_extratos!F:F,Conciliacao!BE7,df_extratos!G:G,"CREDITO")+SUMIFS(df_extratos!I:I,df_extratos!F:F,Conciliacao!BF7,df_extratos!G:G,"CREDITO")+SUMIFS(df_extratos!I:I,df_extratos!F:F,Conciliacao!BG7,df_extratos!G:G,"CREDITO")</f>
        <v>91447.37000000001</v>
      </c>
      <c r="H7" s="9">
        <f t="shared" si="0"/>
        <v>-243663.84999999998</v>
      </c>
      <c r="I7" s="4">
        <f>SUMIFS(df_blueme_sem_parcelamento!E:E,df_blueme_sem_parcelamento!H:H,Conciliacao!A7)*(-1)</f>
        <v>-70231.81</v>
      </c>
      <c r="J7" s="4">
        <f>SUMIFS(df_blueme_com_parcelamento!J:J,df_blueme_com_parcelamento!M:M,Conciliacao!A7)*(-1)</f>
        <v>-26699.05</v>
      </c>
      <c r="K7" s="4">
        <f>SUMIFS(df_mutuos!J:J,df_mutuos!B:B,Conciliacao!A7)*(-1)</f>
        <v>-244828.32</v>
      </c>
      <c r="L7" s="8">
        <f>SUMIFS(df_bloqueios_judiciais!E:E,df_bloqueios_judiciais!D:D,Conciliacao!A7,df_bloqueios_judiciais!E:E,"&lt;0")</f>
        <v>0</v>
      </c>
      <c r="M7" s="10">
        <f>SUMIFS(df_extratos!I:I,df_extratos!F:F,Conciliacao!BD7,df_extratos!G:G,"DEBITO")+SUMIFS(df_extratos!I:I,df_extratos!F:F,Conciliacao!A7,df_extratos!G:G,"DEBITO")+SUMIFS(df_extratos!I:I,df_extratos!F:F,Conciliacao!BE7,df_extratos!G:G,"DEBITO")+SUMIFS(df_extratos!I:I,df_extratos!F:F,Conciliacao!BF7,df_extratos!G:G,"DEBITO")+SUMIFS(df_extratos!I:I,df_extratos!F:F,Conciliacao!BG7,df_extratos!G:G,"DEBITO")</f>
        <v>-98095.329999999987</v>
      </c>
      <c r="N7" s="11">
        <f t="shared" si="1"/>
        <v>243663.85</v>
      </c>
      <c r="O7" s="25">
        <f>SUMIFS(df_ajustes_conciliaco!D:D,df_ajustes_conciliaco!C:C,Conciliacao!A7)</f>
        <v>0</v>
      </c>
      <c r="P7" s="22">
        <f t="shared" si="2"/>
        <v>2.9103830456733704E-11</v>
      </c>
      <c r="BD7" s="20">
        <v>45663.5</v>
      </c>
      <c r="BE7" s="20">
        <v>45663.125</v>
      </c>
      <c r="BF7" s="20">
        <v>45663.541666666657</v>
      </c>
      <c r="BG7" s="20">
        <v>45663.625</v>
      </c>
    </row>
    <row r="8" spans="1:59" x14ac:dyDescent="0.35">
      <c r="A8" s="5">
        <f t="shared" si="3"/>
        <v>45664</v>
      </c>
      <c r="B8" s="3">
        <f>-SUMIFS(df_extrato_zig!G:G,df_extrato_zig!E:E,Conciliacao!A8,df_extrato_zig!D:D,"Saque")-SUMIFS(df_extrato_zig!G:G,df_extrato_zig!E:E,Conciliacao!A8,df_extrato_zig!D:D,"Antecipação")</f>
        <v>23251.56</v>
      </c>
      <c r="C8" s="3">
        <f>SUMIFS(df_extrato_zig!E:E,df_extrato_zig!L:L,Conciliacao!A8,df_extrato_zig!F:F,"DINHEIRO")</f>
        <v>0</v>
      </c>
      <c r="D8" s="3">
        <f>SUMIFS(view_parc_agrup!H:H,view_parc_agrup!G:G,Conciliacao!A8)</f>
        <v>0</v>
      </c>
      <c r="E8" s="3">
        <f>SUMIFS(df_mutuos!I:I,df_mutuos!B:B,Conciliacao!A8)</f>
        <v>60345</v>
      </c>
      <c r="F8" s="6">
        <f>SUMIFS(df_bloqueios_judiciais!E:E,df_bloqueios_judiciais!D:D,Conciliacao!A8,df_bloqueios_judiciais!E:E,"&gt;0")</f>
        <v>0</v>
      </c>
      <c r="G8" s="7">
        <f>SUMIFS(df_extratos!I:I,df_extratos!F:F,Conciliacao!BD8,df_extratos!G:G,"CREDITO")+SUMIFS(df_extratos!I:I,df_extratos!F:F,Conciliacao!A8,df_extratos!G:G,"CREDITO")+SUMIFS(df_extratos!I:I,df_extratos!F:F,Conciliacao!BE8,df_extratos!G:G,"CREDITO")+SUMIFS(df_extratos!I:I,df_extratos!F:F,Conciliacao!BF8,df_extratos!G:G,"CREDITO")+SUMIFS(df_extratos!I:I,df_extratos!F:F,Conciliacao!BG8,df_extratos!G:G,"CREDITO")</f>
        <v>60999.9</v>
      </c>
      <c r="H8" s="9">
        <f t="shared" si="0"/>
        <v>-22596.659999999996</v>
      </c>
      <c r="I8" s="4">
        <f>SUMIFS(df_blueme_sem_parcelamento!E:E,df_blueme_sem_parcelamento!H:H,Conciliacao!A8)*(-1)</f>
        <v>-34247.599999999999</v>
      </c>
      <c r="J8" s="4">
        <f>SUMIFS(df_blueme_com_parcelamento!J:J,df_blueme_com_parcelamento!M:M,Conciliacao!A8)*(-1)</f>
        <v>-25986.420000000002</v>
      </c>
      <c r="K8" s="4">
        <f>SUMIFS(df_mutuos!J:J,df_mutuos!B:B,Conciliacao!A8)*(-1)</f>
        <v>-23251.56</v>
      </c>
      <c r="L8" s="8">
        <f>SUMIFS(df_bloqueios_judiciais!E:E,df_bloqueios_judiciais!D:D,Conciliacao!A8,df_bloqueios_judiciais!E:E,"&lt;0")</f>
        <v>0</v>
      </c>
      <c r="M8" s="10">
        <f>SUMIFS(df_extratos!I:I,df_extratos!F:F,Conciliacao!BD8,df_extratos!G:G,"DEBITO")+SUMIFS(df_extratos!I:I,df_extratos!F:F,Conciliacao!A8,df_extratos!G:G,"DEBITO")+SUMIFS(df_extratos!I:I,df_extratos!F:F,Conciliacao!BE8,df_extratos!G:G,"DEBITO")+SUMIFS(df_extratos!I:I,df_extratos!F:F,Conciliacao!BF8,df_extratos!G:G,"DEBITO")+SUMIFS(df_extratos!I:I,df_extratos!F:F,Conciliacao!BG8,df_extratos!G:G,"DEBITO")</f>
        <v>-60888.92</v>
      </c>
      <c r="N8" s="11">
        <f t="shared" si="1"/>
        <v>22596.660000000003</v>
      </c>
      <c r="O8" s="25">
        <f>SUMIFS(df_ajustes_conciliaco!D:D,df_ajustes_conciliaco!C:C,Conciliacao!A8)</f>
        <v>0</v>
      </c>
      <c r="P8" s="22">
        <f t="shared" si="2"/>
        <v>7.2759576141834259E-12</v>
      </c>
      <c r="BD8" s="20">
        <v>45664.5</v>
      </c>
      <c r="BE8" s="20">
        <v>45664.125</v>
      </c>
      <c r="BF8" s="20">
        <v>45664.541666666657</v>
      </c>
      <c r="BG8" s="20">
        <v>45664.625</v>
      </c>
    </row>
    <row r="9" spans="1:59" x14ac:dyDescent="0.35">
      <c r="A9" s="5">
        <f t="shared" si="3"/>
        <v>45665</v>
      </c>
      <c r="B9" s="3">
        <f>-SUMIFS(df_extrato_zig!G:G,df_extrato_zig!E:E,Conciliacao!A9,df_extrato_zig!D:D,"Saque")-SUMIFS(df_extrato_zig!G:G,df_extrato_zig!E:E,Conciliacao!A9,df_extrato_zig!D:D,"Antecipação")</f>
        <v>28292.74</v>
      </c>
      <c r="C9" s="3">
        <f>SUMIFS(df_extrato_zig!E:E,df_extrato_zig!L:L,Conciliacao!A9,df_extrato_zig!F:F,"DINHEIRO")</f>
        <v>0</v>
      </c>
      <c r="D9" s="3">
        <f>SUMIFS(view_parc_agrup!H:H,view_parc_agrup!G:G,Conciliacao!A9)</f>
        <v>973.09</v>
      </c>
      <c r="E9" s="3">
        <f>SUMIFS(df_mutuos!I:I,df_mutuos!B:B,Conciliacao!A9)</f>
        <v>45400</v>
      </c>
      <c r="F9" s="6">
        <f>SUMIFS(df_bloqueios_judiciais!E:E,df_bloqueios_judiciais!D:D,Conciliacao!A9,df_bloqueios_judiciais!E:E,"&gt;0")</f>
        <v>0</v>
      </c>
      <c r="G9" s="7">
        <f>SUMIFS(df_extratos!I:I,df_extratos!F:F,Conciliacao!BD9,df_extratos!G:G,"CREDITO")+SUMIFS(df_extratos!I:I,df_extratos!F:F,Conciliacao!A9,df_extratos!G:G,"CREDITO")+SUMIFS(df_extratos!I:I,df_extratos!F:F,Conciliacao!BE9,df_extratos!G:G,"CREDITO")+SUMIFS(df_extratos!I:I,df_extratos!F:F,Conciliacao!BF9,df_extratos!G:G,"CREDITO")+SUMIFS(df_extratos!I:I,df_extratos!F:F,Conciliacao!BG9,df_extratos!G:G,"CREDITO")</f>
        <v>42573.090000000004</v>
      </c>
      <c r="H9" s="9">
        <f t="shared" si="0"/>
        <v>-32092.739999999998</v>
      </c>
      <c r="I9" s="4">
        <f>SUMIFS(df_blueme_sem_parcelamento!E:E,df_blueme_sem_parcelamento!H:H,Conciliacao!A9)*(-1)</f>
        <v>-20622.79</v>
      </c>
      <c r="J9" s="4">
        <f>SUMIFS(df_blueme_com_parcelamento!J:J,df_blueme_com_parcelamento!M:M,Conciliacao!A9)*(-1)</f>
        <v>-29391.17</v>
      </c>
      <c r="K9" s="4">
        <f>SUMIFS(df_mutuos!J:J,df_mutuos!B:B,Conciliacao!A9)*(-1)</f>
        <v>-28292.74</v>
      </c>
      <c r="L9" s="8">
        <f>SUMIFS(df_bloqueios_judiciais!E:E,df_bloqueios_judiciais!D:D,Conciliacao!A9,df_bloqueios_judiciais!E:E,"&lt;0")</f>
        <v>0</v>
      </c>
      <c r="M9" s="10">
        <f>SUMIFS(df_extratos!I:I,df_extratos!F:F,Conciliacao!BD9,df_extratos!G:G,"DEBITO")+SUMIFS(df_extratos!I:I,df_extratos!F:F,Conciliacao!A9,df_extratos!G:G,"DEBITO")+SUMIFS(df_extratos!I:I,df_extratos!F:F,Conciliacao!BE9,df_extratos!G:G,"DEBITO")+SUMIFS(df_extratos!I:I,df_extratos!F:F,Conciliacao!BF9,df_extratos!G:G,"DEBITO")+SUMIFS(df_extratos!I:I,df_extratos!F:F,Conciliacao!BG9,df_extratos!G:G,"DEBITO")</f>
        <v>-41713.96</v>
      </c>
      <c r="N9" s="11">
        <f t="shared" si="1"/>
        <v>36592.74</v>
      </c>
      <c r="O9" s="25">
        <f>SUMIFS(df_ajustes_conciliaco!D:D,df_ajustes_conciliaco!C:C,Conciliacao!A9)</f>
        <v>4500</v>
      </c>
      <c r="P9" s="22">
        <f t="shared" si="2"/>
        <v>0</v>
      </c>
      <c r="BD9" s="20">
        <v>45665.5</v>
      </c>
      <c r="BE9" s="20">
        <v>45665.125</v>
      </c>
      <c r="BF9" s="20">
        <v>45665.541666666657</v>
      </c>
      <c r="BG9" s="20">
        <v>45665.625</v>
      </c>
    </row>
    <row r="10" spans="1:59" x14ac:dyDescent="0.35">
      <c r="A10" s="5">
        <f t="shared" si="3"/>
        <v>45666</v>
      </c>
      <c r="B10" s="3">
        <f>-SUMIFS(df_extrato_zig!G:G,df_extrato_zig!E:E,Conciliacao!A10,df_extrato_zig!D:D,"Saque")-SUMIFS(df_extrato_zig!G:G,df_extrato_zig!E:E,Conciliacao!A10,df_extrato_zig!D:D,"Antecipação")</f>
        <v>40880.46</v>
      </c>
      <c r="C10" s="3">
        <f>SUMIFS(df_extrato_zig!E:E,df_extrato_zig!L:L,Conciliacao!A10,df_extrato_zig!F:F,"DINHEIRO")</f>
        <v>0</v>
      </c>
      <c r="D10" s="3">
        <f>SUMIFS(view_parc_agrup!H:H,view_parc_agrup!G:G,Conciliacao!A10)</f>
        <v>4084.29</v>
      </c>
      <c r="E10" s="3">
        <f>SUMIFS(df_mutuos!I:I,df_mutuos!B:B,Conciliacao!A10)</f>
        <v>97400</v>
      </c>
      <c r="F10" s="6">
        <f>SUMIFS(df_bloqueios_judiciais!E:E,df_bloqueios_judiciais!D:D,Conciliacao!A10,df_bloqueios_judiciais!E:E,"&gt;0")</f>
        <v>0</v>
      </c>
      <c r="G10" s="7">
        <f>SUMIFS(df_extratos!I:I,df_extratos!F:F,Conciliacao!BD10,df_extratos!G:G,"CREDITO")+SUMIFS(df_extratos!I:I,df_extratos!F:F,Conciliacao!A10,df_extratos!G:G,"CREDITO")+SUMIFS(df_extratos!I:I,df_extratos!F:F,Conciliacao!BE10,df_extratos!G:G,"CREDITO")+SUMIFS(df_extratos!I:I,df_extratos!F:F,Conciliacao!BF10,df_extratos!G:G,"CREDITO")+SUMIFS(df_extratos!I:I,df_extratos!F:F,Conciliacao!BG10,df_extratos!G:G,"CREDITO")</f>
        <v>99134.09</v>
      </c>
      <c r="H10" s="9">
        <f t="shared" si="0"/>
        <v>-43230.66</v>
      </c>
      <c r="I10" s="4">
        <f>SUMIFS(df_blueme_sem_parcelamento!E:E,df_blueme_sem_parcelamento!H:H,Conciliacao!A10)*(-1)</f>
        <v>-81148.689999999988</v>
      </c>
      <c r="J10" s="4">
        <f>SUMIFS(df_blueme_com_parcelamento!J:J,df_blueme_com_parcelamento!M:M,Conciliacao!A10)*(-1)</f>
        <v>-15390.63</v>
      </c>
      <c r="K10" s="4">
        <f>SUMIFS(df_mutuos!J:J,df_mutuos!B:B,Conciliacao!A10)*(-1)</f>
        <v>-46780.46</v>
      </c>
      <c r="L10" s="8">
        <f>SUMIFS(df_bloqueios_judiciais!E:E,df_bloqueios_judiciais!D:D,Conciliacao!A10,df_bloqueios_judiciais!E:E,"&lt;0")</f>
        <v>0</v>
      </c>
      <c r="M10" s="10">
        <f>SUMIFS(df_extratos!I:I,df_extratos!F:F,Conciliacao!BD10,df_extratos!G:G,"DEBITO")+SUMIFS(df_extratos!I:I,df_extratos!F:F,Conciliacao!A10,df_extratos!G:G,"DEBITO")+SUMIFS(df_extratos!I:I,df_extratos!F:F,Conciliacao!BE10,df_extratos!G:G,"DEBITO")+SUMIFS(df_extratos!I:I,df_extratos!F:F,Conciliacao!BF10,df_extratos!G:G,"DEBITO")+SUMIFS(df_extratos!I:I,df_extratos!F:F,Conciliacao!BG10,df_extratos!G:G,"DEBITO")</f>
        <v>-100039.32</v>
      </c>
      <c r="N10" s="11">
        <f t="shared" si="1"/>
        <v>43280.459999999992</v>
      </c>
      <c r="O10" s="25">
        <f>SUMIFS(df_ajustes_conciliaco!D:D,df_ajustes_conciliaco!C:C,Conciliacao!A10)</f>
        <v>0</v>
      </c>
      <c r="P10" s="22">
        <f t="shared" si="2"/>
        <v>49.799999999988358</v>
      </c>
      <c r="BD10" s="20">
        <v>45666.5</v>
      </c>
      <c r="BE10" s="20">
        <v>45666.125</v>
      </c>
      <c r="BF10" s="20">
        <v>45666.541666666657</v>
      </c>
      <c r="BG10" s="20">
        <v>45666.625</v>
      </c>
    </row>
    <row r="11" spans="1:59" x14ac:dyDescent="0.35">
      <c r="A11" s="5">
        <f t="shared" si="3"/>
        <v>45667</v>
      </c>
      <c r="B11" s="3">
        <f>-SUMIFS(df_extrato_zig!G:G,df_extrato_zig!E:E,Conciliacao!A11,df_extrato_zig!D:D,"Saque")-SUMIFS(df_extrato_zig!G:G,df_extrato_zig!E:E,Conciliacao!A11,df_extrato_zig!D:D,"Antecipação")</f>
        <v>44826.02</v>
      </c>
      <c r="C11" s="3">
        <f>SUMIFS(df_extrato_zig!E:E,df_extrato_zig!L:L,Conciliacao!A11,df_extrato_zig!F:F,"DINHEIRO")</f>
        <v>0</v>
      </c>
      <c r="D11" s="3">
        <f>SUMIFS(view_parc_agrup!H:H,view_parc_agrup!G:G,Conciliacao!A11)</f>
        <v>25196.43</v>
      </c>
      <c r="E11" s="3">
        <f>SUMIFS(df_mutuos!I:I,df_mutuos!B:B,Conciliacao!A11)</f>
        <v>67200</v>
      </c>
      <c r="F11" s="6">
        <f>SUMIFS(df_bloqueios_judiciais!E:E,df_bloqueios_judiciais!D:D,Conciliacao!A11,df_bloqueios_judiciais!E:E,"&gt;0")</f>
        <v>0</v>
      </c>
      <c r="G11" s="7">
        <f>SUMIFS(df_extratos!I:I,df_extratos!F:F,Conciliacao!BD11,df_extratos!G:G,"CREDITO")+SUMIFS(df_extratos!I:I,df_extratos!F:F,Conciliacao!A11,df_extratos!G:G,"CREDITO")+SUMIFS(df_extratos!I:I,df_extratos!F:F,Conciliacao!BE11,df_extratos!G:G,"CREDITO")+SUMIFS(df_extratos!I:I,df_extratos!F:F,Conciliacao!BF11,df_extratos!G:G,"CREDITO")+SUMIFS(df_extratos!I:I,df_extratos!F:F,Conciliacao!BG11,df_extratos!G:G,"CREDITO")</f>
        <v>67200</v>
      </c>
      <c r="H11" s="9">
        <f t="shared" si="0"/>
        <v>-70022.450000000012</v>
      </c>
      <c r="I11" s="4">
        <f>SUMIFS(df_blueme_sem_parcelamento!E:E,df_blueme_sem_parcelamento!H:H,Conciliacao!A11)*(-1)</f>
        <v>-56799.040000000001</v>
      </c>
      <c r="J11" s="4">
        <f>SUMIFS(df_blueme_com_parcelamento!J:J,df_blueme_com_parcelamento!M:M,Conciliacao!A11)*(-1)</f>
        <v>-10015.33</v>
      </c>
      <c r="K11" s="4">
        <f>SUMIFS(df_mutuos!J:J,df_mutuos!B:B,Conciliacao!A11)*(-1)</f>
        <v>-70022.45</v>
      </c>
      <c r="L11" s="8">
        <f>SUMIFS(df_bloqueios_judiciais!E:E,df_bloqueios_judiciais!D:D,Conciliacao!A11,df_bloqueios_judiciais!E:E,"&lt;0")</f>
        <v>0</v>
      </c>
      <c r="M11" s="10">
        <f>SUMIFS(df_extratos!I:I,df_extratos!F:F,Conciliacao!BD11,df_extratos!G:G,"DEBITO")+SUMIFS(df_extratos!I:I,df_extratos!F:F,Conciliacao!A11,df_extratos!G:G,"DEBITO")+SUMIFS(df_extratos!I:I,df_extratos!F:F,Conciliacao!BE11,df_extratos!G:G,"DEBITO")+SUMIFS(df_extratos!I:I,df_extratos!F:F,Conciliacao!BF11,df_extratos!G:G,"DEBITO")+SUMIFS(df_extratos!I:I,df_extratos!F:F,Conciliacao!BG11,df_extratos!G:G,"DEBITO")</f>
        <v>-66814.37000000001</v>
      </c>
      <c r="N11" s="11">
        <f t="shared" si="1"/>
        <v>70022.45</v>
      </c>
      <c r="O11" s="25">
        <f>SUMIFS(df_ajustes_conciliaco!D:D,df_ajustes_conciliaco!C:C,Conciliacao!A11)</f>
        <v>0</v>
      </c>
      <c r="P11" s="22">
        <f t="shared" si="2"/>
        <v>-1.4551915228366852E-11</v>
      </c>
      <c r="BD11" s="20">
        <v>45667.5</v>
      </c>
      <c r="BE11" s="20">
        <v>45667.125</v>
      </c>
      <c r="BF11" s="20">
        <v>45667.541666666657</v>
      </c>
      <c r="BG11" s="20">
        <v>45667.625</v>
      </c>
    </row>
    <row r="12" spans="1:59" x14ac:dyDescent="0.35">
      <c r="A12" s="5">
        <f t="shared" si="3"/>
        <v>45668</v>
      </c>
      <c r="B12" s="3">
        <f>-SUMIFS(df_extrato_zig!G:G,df_extrato_zig!E:E,Conciliacao!A12,df_extrato_zig!D:D,"Saque")-SUMIFS(df_extrato_zig!G:G,df_extrato_zig!E:E,Conciliacao!A12,df_extrato_zig!D:D,"Antecipação")</f>
        <v>0</v>
      </c>
      <c r="C12" s="3">
        <f>SUMIFS(df_extrato_zig!E:E,df_extrato_zig!L:L,Conciliacao!A12,df_extrato_zig!F:F,"DINHEIRO")</f>
        <v>0</v>
      </c>
      <c r="D12" s="3">
        <f>SUMIFS(view_parc_agrup!H:H,view_parc_agrup!G:G,Conciliacao!A12)</f>
        <v>0</v>
      </c>
      <c r="E12" s="3">
        <f>SUMIFS(df_mutuos!I:I,df_mutuos!B:B,Conciliacao!A12)</f>
        <v>0</v>
      </c>
      <c r="F12" s="6">
        <f>SUMIFS(df_bloqueios_judiciais!E:E,df_bloqueios_judiciais!D:D,Conciliacao!A12,df_bloqueios_judiciais!E:E,"&gt;0")</f>
        <v>0</v>
      </c>
      <c r="G12" s="7">
        <f>SUMIFS(df_extratos!I:I,df_extratos!F:F,Conciliacao!BD12,df_extratos!G:G,"CREDITO")+SUMIFS(df_extratos!I:I,df_extratos!F:F,Conciliacao!A12,df_extratos!G:G,"CREDITO")+SUMIFS(df_extratos!I:I,df_extratos!F:F,Conciliacao!BE12,df_extratos!G:G,"CREDITO")+SUMIFS(df_extratos!I:I,df_extratos!F:F,Conciliacao!BF12,df_extratos!G:G,"CREDITO")+SUMIFS(df_extratos!I:I,df_extratos!F:F,Conciliacao!BG12,df_extratos!G:G,"CREDITO")</f>
        <v>0</v>
      </c>
      <c r="H12" s="9">
        <f t="shared" si="0"/>
        <v>0</v>
      </c>
      <c r="I12" s="4">
        <f>SUMIFS(df_blueme_sem_parcelamento!E:E,df_blueme_sem_parcelamento!H:H,Conciliacao!A12)*(-1)</f>
        <v>0</v>
      </c>
      <c r="J12" s="4">
        <f>SUMIFS(df_blueme_com_parcelamento!J:J,df_blueme_com_parcelamento!M:M,Conciliacao!A12)*(-1)</f>
        <v>0</v>
      </c>
      <c r="K12" s="4">
        <f>SUMIFS(df_mutuos!J:J,df_mutuos!B:B,Conciliacao!A12)*(-1)</f>
        <v>0</v>
      </c>
      <c r="L12" s="8">
        <f>SUMIFS(df_bloqueios_judiciais!E:E,df_bloqueios_judiciais!D:D,Conciliacao!A12,df_bloqueios_judiciais!E:E,"&lt;0")</f>
        <v>0</v>
      </c>
      <c r="M12" s="10">
        <f>SUMIFS(df_extratos!I:I,df_extratos!F:F,Conciliacao!BD12,df_extratos!G:G,"DEBITO")+SUMIFS(df_extratos!I:I,df_extratos!F:F,Conciliacao!A12,df_extratos!G:G,"DEBITO")+SUMIFS(df_extratos!I:I,df_extratos!F:F,Conciliacao!BE12,df_extratos!G:G,"DEBITO")+SUMIFS(df_extratos!I:I,df_extratos!F:F,Conciliacao!BF12,df_extratos!G:G,"DEBITO")+SUMIFS(df_extratos!I:I,df_extratos!F:F,Conciliacao!BG12,df_extratos!G:G,"DEBITO")</f>
        <v>0</v>
      </c>
      <c r="N12" s="11">
        <f t="shared" si="1"/>
        <v>0</v>
      </c>
      <c r="O12" s="25">
        <f>SUMIFS(df_ajustes_conciliaco!D:D,df_ajustes_conciliaco!C:C,Conciliacao!A12)</f>
        <v>0</v>
      </c>
      <c r="P12" s="22">
        <f t="shared" si="2"/>
        <v>0</v>
      </c>
      <c r="BD12" s="20">
        <v>45668.5</v>
      </c>
      <c r="BE12" s="20">
        <v>45668.125</v>
      </c>
      <c r="BF12" s="20">
        <v>45668.541666666657</v>
      </c>
      <c r="BG12" s="20">
        <v>45668.625</v>
      </c>
    </row>
    <row r="13" spans="1:59" x14ac:dyDescent="0.35">
      <c r="A13" s="5">
        <f t="shared" si="3"/>
        <v>45669</v>
      </c>
      <c r="B13" s="3">
        <f>-SUMIFS(df_extrato_zig!G:G,df_extrato_zig!E:E,Conciliacao!A13,df_extrato_zig!D:D,"Saque")-SUMIFS(df_extrato_zig!G:G,df_extrato_zig!E:E,Conciliacao!A13,df_extrato_zig!D:D,"Antecipação")</f>
        <v>0</v>
      </c>
      <c r="C13" s="3">
        <f>SUMIFS(df_extrato_zig!E:E,df_extrato_zig!L:L,Conciliacao!A13,df_extrato_zig!F:F,"DINHEIRO")</f>
        <v>0</v>
      </c>
      <c r="D13" s="3">
        <f>SUMIFS(view_parc_agrup!H:H,view_parc_agrup!G:G,Conciliacao!A13)</f>
        <v>0</v>
      </c>
      <c r="E13" s="3">
        <f>SUMIFS(df_mutuos!I:I,df_mutuos!B:B,Conciliacao!A13)</f>
        <v>0</v>
      </c>
      <c r="F13" s="6">
        <f>SUMIFS(df_bloqueios_judiciais!E:E,df_bloqueios_judiciais!D:D,Conciliacao!A13,df_bloqueios_judiciais!E:E,"&gt;0")</f>
        <v>0</v>
      </c>
      <c r="G13" s="7">
        <f>SUMIFS(df_extratos!I:I,df_extratos!F:F,Conciliacao!BD13,df_extratos!G:G,"CREDITO")+SUMIFS(df_extratos!I:I,df_extratos!F:F,Conciliacao!A13,df_extratos!G:G,"CREDITO")+SUMIFS(df_extratos!I:I,df_extratos!F:F,Conciliacao!BE13,df_extratos!G:G,"CREDITO")+SUMIFS(df_extratos!I:I,df_extratos!F:F,Conciliacao!BF13,df_extratos!G:G,"CREDITO")+SUMIFS(df_extratos!I:I,df_extratos!F:F,Conciliacao!BG13,df_extratos!G:G,"CREDITO")</f>
        <v>0</v>
      </c>
      <c r="H13" s="9">
        <f t="shared" si="0"/>
        <v>0</v>
      </c>
      <c r="I13" s="4">
        <f>SUMIFS(df_blueme_sem_parcelamento!E:E,df_blueme_sem_parcelamento!H:H,Conciliacao!A13)*(-1)</f>
        <v>0</v>
      </c>
      <c r="J13" s="4">
        <f>SUMIFS(df_blueme_com_parcelamento!J:J,df_blueme_com_parcelamento!M:M,Conciliacao!A13)*(-1)</f>
        <v>0</v>
      </c>
      <c r="K13" s="4">
        <f>SUMIFS(df_mutuos!J:J,df_mutuos!B:B,Conciliacao!A13)*(-1)</f>
        <v>0</v>
      </c>
      <c r="L13" s="8">
        <f>SUMIFS(df_bloqueios_judiciais!E:E,df_bloqueios_judiciais!D:D,Conciliacao!A13,df_bloqueios_judiciais!E:E,"&lt;0")</f>
        <v>0</v>
      </c>
      <c r="M13" s="10">
        <f>SUMIFS(df_extratos!I:I,df_extratos!F:F,Conciliacao!BD13,df_extratos!G:G,"DEBITO")+SUMIFS(df_extratos!I:I,df_extratos!F:F,Conciliacao!A13,df_extratos!G:G,"DEBITO")+SUMIFS(df_extratos!I:I,df_extratos!F:F,Conciliacao!BE13,df_extratos!G:G,"DEBITO")+SUMIFS(df_extratos!I:I,df_extratos!F:F,Conciliacao!BF13,df_extratos!G:G,"DEBITO")+SUMIFS(df_extratos!I:I,df_extratos!F:F,Conciliacao!BG13,df_extratos!G:G,"DEBITO")</f>
        <v>0</v>
      </c>
      <c r="N13" s="11">
        <f t="shared" si="1"/>
        <v>0</v>
      </c>
      <c r="O13" s="25">
        <f>SUMIFS(df_ajustes_conciliaco!D:D,df_ajustes_conciliaco!C:C,Conciliacao!A13)</f>
        <v>0</v>
      </c>
      <c r="P13" s="22">
        <f t="shared" si="2"/>
        <v>0</v>
      </c>
      <c r="BD13" s="20">
        <v>45669.5</v>
      </c>
      <c r="BE13" s="20">
        <v>45669.125</v>
      </c>
      <c r="BF13" s="20">
        <v>45669.541666666657</v>
      </c>
      <c r="BG13" s="20">
        <v>45669.625</v>
      </c>
    </row>
    <row r="14" spans="1:59" x14ac:dyDescent="0.35">
      <c r="A14" s="5">
        <f t="shared" si="3"/>
        <v>45670</v>
      </c>
      <c r="B14" s="3">
        <f>-SUMIFS(df_extrato_zig!G:G,df_extrato_zig!E:E,Conciliacao!A14,df_extrato_zig!D:D,"Saque")-SUMIFS(df_extrato_zig!G:G,df_extrato_zig!E:E,Conciliacao!A14,df_extrato_zig!D:D,"Antecipação")</f>
        <v>267393.42</v>
      </c>
      <c r="C14" s="3">
        <f>SUMIFS(df_extrato_zig!E:E,df_extrato_zig!L:L,Conciliacao!A14,df_extrato_zig!F:F,"DINHEIRO")</f>
        <v>0</v>
      </c>
      <c r="D14" s="3">
        <f>SUMIFS(view_parc_agrup!H:H,view_parc_agrup!G:G,Conciliacao!A14)</f>
        <v>9694.24</v>
      </c>
      <c r="E14" s="3">
        <f>SUMIFS(df_mutuos!I:I,df_mutuos!B:B,Conciliacao!A14)</f>
        <v>143925</v>
      </c>
      <c r="F14" s="6">
        <f>SUMIFS(df_bloqueios_judiciais!E:E,df_bloqueios_judiciais!D:D,Conciliacao!A14,df_bloqueios_judiciais!E:E,"&gt;0")</f>
        <v>0</v>
      </c>
      <c r="G14" s="7">
        <f>SUMIFS(df_extratos!I:I,df_extratos!F:F,Conciliacao!BD14,df_extratos!G:G,"CREDITO")+SUMIFS(df_extratos!I:I,df_extratos!F:F,Conciliacao!A14,df_extratos!G:G,"CREDITO")+SUMIFS(df_extratos!I:I,df_extratos!F:F,Conciliacao!BE14,df_extratos!G:G,"CREDITO")+SUMIFS(df_extratos!I:I,df_extratos!F:F,Conciliacao!BF14,df_extratos!G:G,"CREDITO")+SUMIFS(df_extratos!I:I,df_extratos!F:F,Conciliacao!BG14,df_extratos!G:G,"CREDITO")</f>
        <v>138519.24</v>
      </c>
      <c r="H14" s="9">
        <f t="shared" si="0"/>
        <v>-282493.42</v>
      </c>
      <c r="I14" s="4">
        <f>SUMIFS(df_blueme_sem_parcelamento!E:E,df_blueme_sem_parcelamento!H:H,Conciliacao!A14)*(-1)</f>
        <v>-109312.43000000002</v>
      </c>
      <c r="J14" s="4">
        <f>SUMIFS(df_blueme_com_parcelamento!J:J,df_blueme_com_parcelamento!M:M,Conciliacao!A14)*(-1)</f>
        <v>-37432.589999999997</v>
      </c>
      <c r="K14" s="4">
        <f>SUMIFS(df_mutuos!J:J,df_mutuos!B:B,Conciliacao!A14)*(-1)</f>
        <v>-276493.42</v>
      </c>
      <c r="L14" s="8">
        <f>SUMIFS(df_bloqueios_judiciais!E:E,df_bloqueios_judiciais!D:D,Conciliacao!A14,df_bloqueios_judiciais!E:E,"&lt;0")</f>
        <v>0</v>
      </c>
      <c r="M14" s="10">
        <f>SUMIFS(df_extratos!I:I,df_extratos!F:F,Conciliacao!BD14,df_extratos!G:G,"DEBITO")+SUMIFS(df_extratos!I:I,df_extratos!F:F,Conciliacao!A14,df_extratos!G:G,"DEBITO")+SUMIFS(df_extratos!I:I,df_extratos!F:F,Conciliacao!BE14,df_extratos!G:G,"DEBITO")+SUMIFS(df_extratos!I:I,df_extratos!F:F,Conciliacao!BF14,df_extratos!G:G,"DEBITO")+SUMIFS(df_extratos!I:I,df_extratos!F:F,Conciliacao!BG14,df_extratos!G:G,"DEBITO")</f>
        <v>-140745.02000000002</v>
      </c>
      <c r="N14" s="11">
        <f t="shared" si="1"/>
        <v>282493.42</v>
      </c>
      <c r="O14" s="25">
        <f>SUMIFS(df_ajustes_conciliaco!D:D,df_ajustes_conciliaco!C:C,Conciliacao!A14)</f>
        <v>0</v>
      </c>
      <c r="P14" s="22">
        <f t="shared" si="2"/>
        <v>0</v>
      </c>
      <c r="BD14" s="20">
        <v>45670.5</v>
      </c>
      <c r="BE14" s="20">
        <v>45670.125</v>
      </c>
      <c r="BF14" s="20">
        <v>45670.541666666657</v>
      </c>
      <c r="BG14" s="20">
        <v>45670.625</v>
      </c>
    </row>
    <row r="15" spans="1:59" x14ac:dyDescent="0.35">
      <c r="A15" s="5">
        <f t="shared" si="3"/>
        <v>45671</v>
      </c>
      <c r="B15" s="3">
        <f>-SUMIFS(df_extrato_zig!G:G,df_extrato_zig!E:E,Conciliacao!A15,df_extrato_zig!D:D,"Saque")-SUMIFS(df_extrato_zig!G:G,df_extrato_zig!E:E,Conciliacao!A15,df_extrato_zig!D:D,"Antecipação")</f>
        <v>26925.18</v>
      </c>
      <c r="C15" s="3">
        <f>SUMIFS(df_extrato_zig!E:E,df_extrato_zig!L:L,Conciliacao!A15,df_extrato_zig!F:F,"DINHEIRO")</f>
        <v>0</v>
      </c>
      <c r="D15" s="3">
        <f>SUMIFS(view_parc_agrup!H:H,view_parc_agrup!G:G,Conciliacao!A15)</f>
        <v>417.26</v>
      </c>
      <c r="E15" s="3">
        <f>SUMIFS(df_mutuos!I:I,df_mutuos!B:B,Conciliacao!A15)</f>
        <v>169615</v>
      </c>
      <c r="F15" s="6">
        <f>SUMIFS(df_bloqueios_judiciais!E:E,df_bloqueios_judiciais!D:D,Conciliacao!A15,df_bloqueios_judiciais!E:E,"&gt;0")</f>
        <v>0</v>
      </c>
      <c r="G15" s="7">
        <f>SUMIFS(df_extratos!I:I,df_extratos!F:F,Conciliacao!BD15,df_extratos!G:G,"CREDITO")+SUMIFS(df_extratos!I:I,df_extratos!F:F,Conciliacao!A15,df_extratos!G:G,"CREDITO")+SUMIFS(df_extratos!I:I,df_extratos!F:F,Conciliacao!BE15,df_extratos!G:G,"CREDITO")+SUMIFS(df_extratos!I:I,df_extratos!F:F,Conciliacao!BF15,df_extratos!G:G,"CREDITO")+SUMIFS(df_extratos!I:I,df_extratos!F:F,Conciliacao!BG15,df_extratos!G:G,"CREDITO")</f>
        <v>170032.26</v>
      </c>
      <c r="H15" s="9">
        <f t="shared" si="0"/>
        <v>-26925.179999999993</v>
      </c>
      <c r="I15" s="4">
        <f>SUMIFS(df_blueme_sem_parcelamento!E:E,df_blueme_sem_parcelamento!H:H,Conciliacao!A15)*(-1)</f>
        <v>-130755.77</v>
      </c>
      <c r="J15" s="4">
        <f>SUMIFS(df_blueme_com_parcelamento!J:J,df_blueme_com_parcelamento!M:M,Conciliacao!A15)*(-1)</f>
        <v>-39027.390000000007</v>
      </c>
      <c r="K15" s="4">
        <f>SUMIFS(df_mutuos!J:J,df_mutuos!B:B,Conciliacao!A15)*(-1)</f>
        <v>-26925.18</v>
      </c>
      <c r="L15" s="8">
        <f>SUMIFS(df_bloqueios_judiciais!E:E,df_bloqueios_judiciais!D:D,Conciliacao!A15,df_bloqueios_judiciais!E:E,"&lt;0")</f>
        <v>0</v>
      </c>
      <c r="M15" s="10">
        <f>SUMIFS(df_extratos!I:I,df_extratos!F:F,Conciliacao!BD15,df_extratos!G:G,"DEBITO")+SUMIFS(df_extratos!I:I,df_extratos!F:F,Conciliacao!A15,df_extratos!G:G,"DEBITO")+SUMIFS(df_extratos!I:I,df_extratos!F:F,Conciliacao!BE15,df_extratos!G:G,"DEBITO")+SUMIFS(df_extratos!I:I,df_extratos!F:F,Conciliacao!BF15,df_extratos!G:G,"DEBITO")+SUMIFS(df_extratos!I:I,df_extratos!F:F,Conciliacao!BG15,df_extratos!G:G,"DEBITO")</f>
        <v>-169783.15999999997</v>
      </c>
      <c r="N15" s="11">
        <f t="shared" si="1"/>
        <v>26925.180000000022</v>
      </c>
      <c r="O15" s="25">
        <f>SUMIFS(df_ajustes_conciliaco!D:D,df_ajustes_conciliaco!C:C,Conciliacao!A15)</f>
        <v>0</v>
      </c>
      <c r="P15" s="22">
        <f t="shared" si="2"/>
        <v>2.9103830456733704E-11</v>
      </c>
      <c r="BD15" s="20">
        <v>45671.5</v>
      </c>
      <c r="BE15" s="20">
        <v>45671.125</v>
      </c>
      <c r="BF15" s="20">
        <v>45671.541666666657</v>
      </c>
      <c r="BG15" s="20">
        <v>45671.625</v>
      </c>
    </row>
    <row r="16" spans="1:59" x14ac:dyDescent="0.35">
      <c r="A16" s="5">
        <f t="shared" si="3"/>
        <v>45672</v>
      </c>
      <c r="B16" s="3">
        <f>-SUMIFS(df_extrato_zig!G:G,df_extrato_zig!E:E,Conciliacao!A16,df_extrato_zig!D:D,"Saque")-SUMIFS(df_extrato_zig!G:G,df_extrato_zig!E:E,Conciliacao!A16,df_extrato_zig!D:D,"Antecipação")</f>
        <v>37926.269999999997</v>
      </c>
      <c r="C16" s="3">
        <f>SUMIFS(df_extrato_zig!E:E,df_extrato_zig!L:L,Conciliacao!A16,df_extrato_zig!F:F,"DINHEIRO")</f>
        <v>0</v>
      </c>
      <c r="D16" s="3">
        <f>SUMIFS(view_parc_agrup!H:H,view_parc_agrup!G:G,Conciliacao!A16)</f>
        <v>1047.77</v>
      </c>
      <c r="E16" s="3">
        <f>SUMIFS(df_mutuos!I:I,df_mutuos!B:B,Conciliacao!A16)</f>
        <v>16815.379999999997</v>
      </c>
      <c r="F16" s="6">
        <f>SUMIFS(df_bloqueios_judiciais!E:E,df_bloqueios_judiciais!D:D,Conciliacao!A16,df_bloqueios_judiciais!E:E,"&gt;0")</f>
        <v>0</v>
      </c>
      <c r="G16" s="7">
        <f>SUMIFS(df_extratos!I:I,df_extratos!F:F,Conciliacao!BD16,df_extratos!G:G,"CREDITO")+SUMIFS(df_extratos!I:I,df_extratos!F:F,Conciliacao!A16,df_extratos!G:G,"CREDITO")+SUMIFS(df_extratos!I:I,df_extratos!F:F,Conciliacao!BE16,df_extratos!G:G,"CREDITO")+SUMIFS(df_extratos!I:I,df_extratos!F:F,Conciliacao!BF16,df_extratos!G:G,"CREDITO")+SUMIFS(df_extratos!I:I,df_extratos!F:F,Conciliacao!BG16,df_extratos!G:G,"CREDITO")</f>
        <v>5147.7699999999995</v>
      </c>
      <c r="H16" s="9">
        <f t="shared" si="0"/>
        <v>-50641.649999999994</v>
      </c>
      <c r="I16" s="4">
        <f>SUMIFS(df_blueme_sem_parcelamento!E:E,df_blueme_sem_parcelamento!H:H,Conciliacao!A16)*(-1)</f>
        <v>-5093.6899999999996</v>
      </c>
      <c r="J16" s="4">
        <f>SUMIFS(df_blueme_com_parcelamento!J:J,df_blueme_com_parcelamento!M:M,Conciliacao!A16)*(-1)</f>
        <v>-17415.38</v>
      </c>
      <c r="K16" s="4">
        <f>SUMIFS(df_mutuos!J:J,df_mutuos!B:B,Conciliacao!A16)*(-1)</f>
        <v>-37926.269999999997</v>
      </c>
      <c r="L16" s="8">
        <f>SUMIFS(df_bloqueios_judiciais!E:E,df_bloqueios_judiciais!D:D,Conciliacao!A16,df_bloqueios_judiciais!E:E,"&lt;0")</f>
        <v>0</v>
      </c>
      <c r="M16" s="10">
        <f>SUMIFS(df_extratos!I:I,df_extratos!F:F,Conciliacao!BD16,df_extratos!G:G,"DEBITO")+SUMIFS(df_extratos!I:I,df_extratos!F:F,Conciliacao!A16,df_extratos!G:G,"DEBITO")+SUMIFS(df_extratos!I:I,df_extratos!F:F,Conciliacao!BE16,df_extratos!G:G,"DEBITO")+SUMIFS(df_extratos!I:I,df_extratos!F:F,Conciliacao!BF16,df_extratos!G:G,"DEBITO")+SUMIFS(df_extratos!I:I,df_extratos!F:F,Conciliacao!BG16,df_extratos!G:G,"DEBITO")</f>
        <v>-5493.69</v>
      </c>
      <c r="N16" s="11">
        <f t="shared" si="1"/>
        <v>54941.649999999994</v>
      </c>
      <c r="O16" s="25">
        <f>SUMIFS(df_ajustes_conciliaco!D:D,df_ajustes_conciliaco!C:C,Conciliacao!A16)</f>
        <v>4300</v>
      </c>
      <c r="P16" s="22">
        <f t="shared" si="2"/>
        <v>0</v>
      </c>
      <c r="BD16" s="20">
        <v>45672.5</v>
      </c>
      <c r="BE16" s="20">
        <v>45672.125</v>
      </c>
      <c r="BF16" s="20">
        <v>45672.541666666657</v>
      </c>
      <c r="BG16" s="20">
        <v>45672.625</v>
      </c>
    </row>
    <row r="17" spans="1:59" x14ac:dyDescent="0.35">
      <c r="A17" s="5">
        <f t="shared" si="3"/>
        <v>45673</v>
      </c>
      <c r="B17" s="3">
        <f>-SUMIFS(df_extrato_zig!G:G,df_extrato_zig!E:E,Conciliacao!A17,df_extrato_zig!D:D,"Saque")-SUMIFS(df_extrato_zig!G:G,df_extrato_zig!E:E,Conciliacao!A17,df_extrato_zig!D:D,"Antecipação")</f>
        <v>55159.5</v>
      </c>
      <c r="C17" s="3">
        <f>SUMIFS(df_extrato_zig!E:E,df_extrato_zig!L:L,Conciliacao!A17,df_extrato_zig!F:F,"DINHEIRO")</f>
        <v>0</v>
      </c>
      <c r="D17" s="3">
        <f>SUMIFS(view_parc_agrup!H:H,view_parc_agrup!G:G,Conciliacao!A17)</f>
        <v>12471.31</v>
      </c>
      <c r="E17" s="3">
        <f>SUMIFS(df_mutuos!I:I,df_mutuos!B:B,Conciliacao!A17)</f>
        <v>126269.56</v>
      </c>
      <c r="F17" s="6">
        <f>SUMIFS(df_bloqueios_judiciais!E:E,df_bloqueios_judiciais!D:D,Conciliacao!A17,df_bloqueios_judiciais!E:E,"&gt;0")</f>
        <v>0</v>
      </c>
      <c r="G17" s="7">
        <f>SUMIFS(df_extratos!I:I,df_extratos!F:F,Conciliacao!BD17,df_extratos!G:G,"CREDITO")+SUMIFS(df_extratos!I:I,df_extratos!F:F,Conciliacao!A17,df_extratos!G:G,"CREDITO")+SUMIFS(df_extratos!I:I,df_extratos!F:F,Conciliacao!BE17,df_extratos!G:G,"CREDITO")+SUMIFS(df_extratos!I:I,df_extratos!F:F,Conciliacao!BF17,df_extratos!G:G,"CREDITO")+SUMIFS(df_extratos!I:I,df_extratos!F:F,Conciliacao!BG17,df_extratos!G:G,"CREDITO")</f>
        <v>127428.37</v>
      </c>
      <c r="H17" s="9">
        <f t="shared" si="0"/>
        <v>-66472</v>
      </c>
      <c r="I17" s="4">
        <f>SUMIFS(df_blueme_sem_parcelamento!E:E,df_blueme_sem_parcelamento!H:H,Conciliacao!A17)*(-1)</f>
        <v>-80056.079999999987</v>
      </c>
      <c r="J17" s="4">
        <f>SUMIFS(df_blueme_com_parcelamento!J:J,df_blueme_com_parcelamento!M:M,Conciliacao!A17)*(-1)</f>
        <v>-30399</v>
      </c>
      <c r="K17" s="4">
        <f>SUMIFS(df_mutuos!J:J,df_mutuos!B:B,Conciliacao!A17)*(-1)</f>
        <v>-83395.31</v>
      </c>
      <c r="L17" s="8">
        <f>SUMIFS(df_bloqueios_judiciais!E:E,df_bloqueios_judiciais!D:D,Conciliacao!A17,df_bloqueios_judiciais!E:E,"&lt;0")</f>
        <v>0</v>
      </c>
      <c r="M17" s="10">
        <f>SUMIFS(df_extratos!I:I,df_extratos!F:F,Conciliacao!BD17,df_extratos!G:G,"DEBITO")+SUMIFS(df_extratos!I:I,df_extratos!F:F,Conciliacao!A17,df_extratos!G:G,"DEBITO")+SUMIFS(df_extratos!I:I,df_extratos!F:F,Conciliacao!BE17,df_extratos!G:G,"DEBITO")+SUMIFS(df_extratos!I:I,df_extratos!F:F,Conciliacao!BF17,df_extratos!G:G,"DEBITO")+SUMIFS(df_extratos!I:I,df_extratos!F:F,Conciliacao!BG17,df_extratos!G:G,"DEBITO")</f>
        <v>-127378.39000000001</v>
      </c>
      <c r="N17" s="11">
        <f t="shared" si="1"/>
        <v>66471.999999999971</v>
      </c>
      <c r="O17" s="25">
        <f>SUMIFS(df_ajustes_conciliaco!D:D,df_ajustes_conciliaco!C:C,Conciliacao!A17)</f>
        <v>0</v>
      </c>
      <c r="P17" s="22">
        <f t="shared" si="2"/>
        <v>-2.9103830456733704E-11</v>
      </c>
      <c r="BD17" s="20">
        <v>45673.5</v>
      </c>
      <c r="BE17" s="20">
        <v>45673.125</v>
      </c>
      <c r="BF17" s="20">
        <v>45673.541666666657</v>
      </c>
      <c r="BG17" s="20">
        <v>45673.625</v>
      </c>
    </row>
    <row r="18" spans="1:59" x14ac:dyDescent="0.35">
      <c r="A18" s="5">
        <f t="shared" si="3"/>
        <v>45674</v>
      </c>
      <c r="B18" s="3">
        <f>-SUMIFS(df_extrato_zig!G:G,df_extrato_zig!E:E,Conciliacao!A18,df_extrato_zig!D:D,"Saque")-SUMIFS(df_extrato_zig!G:G,df_extrato_zig!E:E,Conciliacao!A18,df_extrato_zig!D:D,"Antecipação")</f>
        <v>48797.87</v>
      </c>
      <c r="C18" s="3">
        <f>SUMIFS(df_extrato_zig!E:E,df_extrato_zig!L:L,Conciliacao!A18,df_extrato_zig!F:F,"DINHEIRO")</f>
        <v>0</v>
      </c>
      <c r="D18" s="3">
        <f>SUMIFS(view_parc_agrup!H:H,view_parc_agrup!G:G,Conciliacao!A18)</f>
        <v>17470.13</v>
      </c>
      <c r="E18" s="3">
        <f>SUMIFS(df_mutuos!I:I,df_mutuos!B:B,Conciliacao!A18)</f>
        <v>0</v>
      </c>
      <c r="F18" s="6">
        <f>SUMIFS(df_bloqueios_judiciais!E:E,df_bloqueios_judiciais!D:D,Conciliacao!A18,df_bloqueios_judiciais!E:E,"&gt;0")</f>
        <v>0</v>
      </c>
      <c r="G18" s="7">
        <f>SUMIFS(df_extratos!I:I,df_extratos!F:F,Conciliacao!BD18,df_extratos!G:G,"CREDITO")+SUMIFS(df_extratos!I:I,df_extratos!F:F,Conciliacao!A18,df_extratos!G:G,"CREDITO")+SUMIFS(df_extratos!I:I,df_extratos!F:F,Conciliacao!BE18,df_extratos!G:G,"CREDITO")+SUMIFS(df_extratos!I:I,df_extratos!F:F,Conciliacao!BF18,df_extratos!G:G,"CREDITO")+SUMIFS(df_extratos!I:I,df_extratos!F:F,Conciliacao!BG18,df_extratos!G:G,"CREDITO")</f>
        <v>33.68</v>
      </c>
      <c r="H18" s="9">
        <f t="shared" si="0"/>
        <v>-66234.320000000007</v>
      </c>
      <c r="I18" s="4">
        <f>SUMIFS(df_blueme_sem_parcelamento!E:E,df_blueme_sem_parcelamento!H:H,Conciliacao!A18)*(-1)</f>
        <v>0</v>
      </c>
      <c r="J18" s="4">
        <f>SUMIFS(df_blueme_com_parcelamento!J:J,df_blueme_com_parcelamento!M:M,Conciliacao!A18)*(-1)</f>
        <v>0</v>
      </c>
      <c r="K18" s="4">
        <f>SUMIFS(df_mutuos!J:J,df_mutuos!B:B,Conciliacao!A18)*(-1)</f>
        <v>-66234.320000000007</v>
      </c>
      <c r="L18" s="8">
        <f>SUMIFS(df_bloqueios_judiciais!E:E,df_bloqueios_judiciais!D:D,Conciliacao!A18,df_bloqueios_judiciais!E:E,"&lt;0")</f>
        <v>0</v>
      </c>
      <c r="M18" s="10">
        <f>SUMIFS(df_extratos!I:I,df_extratos!F:F,Conciliacao!BD18,df_extratos!G:G,"DEBITO")+SUMIFS(df_extratos!I:I,df_extratos!F:F,Conciliacao!A18,df_extratos!G:G,"DEBITO")+SUMIFS(df_extratos!I:I,df_extratos!F:F,Conciliacao!BE18,df_extratos!G:G,"DEBITO")+SUMIFS(df_extratos!I:I,df_extratos!F:F,Conciliacao!BF18,df_extratos!G:G,"DEBITO")+SUMIFS(df_extratos!I:I,df_extratos!F:F,Conciliacao!BG18,df_extratos!G:G,"DEBITO")</f>
        <v>0</v>
      </c>
      <c r="N18" s="11">
        <f t="shared" si="1"/>
        <v>66234.320000000007</v>
      </c>
      <c r="O18" s="25">
        <f>SUMIFS(df_ajustes_conciliaco!D:D,df_ajustes_conciliaco!C:C,Conciliacao!A18)</f>
        <v>0</v>
      </c>
      <c r="P18" s="22">
        <f t="shared" si="2"/>
        <v>0</v>
      </c>
      <c r="BD18" s="20">
        <v>45674.5</v>
      </c>
      <c r="BE18" s="20">
        <v>45674.125</v>
      </c>
      <c r="BF18" s="20">
        <v>45674.541666666657</v>
      </c>
      <c r="BG18" s="20">
        <v>45674.625</v>
      </c>
    </row>
    <row r="19" spans="1:59" x14ac:dyDescent="0.35">
      <c r="A19" s="5">
        <f t="shared" si="3"/>
        <v>45675</v>
      </c>
      <c r="B19" s="3">
        <f>-SUMIFS(df_extrato_zig!G:G,df_extrato_zig!E:E,Conciliacao!A19,df_extrato_zig!D:D,"Saque")-SUMIFS(df_extrato_zig!G:G,df_extrato_zig!E:E,Conciliacao!A19,df_extrato_zig!D:D,"Antecipação")</f>
        <v>0</v>
      </c>
      <c r="C19" s="3">
        <f>SUMIFS(df_extrato_zig!E:E,df_extrato_zig!L:L,Conciliacao!A19,df_extrato_zig!F:F,"DINHEIRO")</f>
        <v>0</v>
      </c>
      <c r="D19" s="3">
        <f>SUMIFS(view_parc_agrup!H:H,view_parc_agrup!G:G,Conciliacao!A19)</f>
        <v>0</v>
      </c>
      <c r="E19" s="3">
        <f>SUMIFS(df_mutuos!I:I,df_mutuos!B:B,Conciliacao!A19)</f>
        <v>0</v>
      </c>
      <c r="F19" s="6">
        <f>SUMIFS(df_bloqueios_judiciais!E:E,df_bloqueios_judiciais!D:D,Conciliacao!A19,df_bloqueios_judiciais!E:E,"&gt;0")</f>
        <v>0</v>
      </c>
      <c r="G19" s="7">
        <f>SUMIFS(df_extratos!I:I,df_extratos!F:F,Conciliacao!BD19,df_extratos!G:G,"CREDITO")+SUMIFS(df_extratos!I:I,df_extratos!F:F,Conciliacao!A19,df_extratos!G:G,"CREDITO")+SUMIFS(df_extratos!I:I,df_extratos!F:F,Conciliacao!BE19,df_extratos!G:G,"CREDITO")+SUMIFS(df_extratos!I:I,df_extratos!F:F,Conciliacao!BF19,df_extratos!G:G,"CREDITO")+SUMIFS(df_extratos!I:I,df_extratos!F:F,Conciliacao!BG19,df_extratos!G:G,"CREDITO")</f>
        <v>0</v>
      </c>
      <c r="H19" s="9">
        <f t="shared" si="0"/>
        <v>0</v>
      </c>
      <c r="I19" s="4">
        <f>SUMIFS(df_blueme_sem_parcelamento!E:E,df_blueme_sem_parcelamento!H:H,Conciliacao!A19)*(-1)</f>
        <v>0</v>
      </c>
      <c r="J19" s="4">
        <f>SUMIFS(df_blueme_com_parcelamento!J:J,df_blueme_com_parcelamento!M:M,Conciliacao!A19)*(-1)</f>
        <v>0</v>
      </c>
      <c r="K19" s="4">
        <f>SUMIFS(df_mutuos!J:J,df_mutuos!B:B,Conciliacao!A19)*(-1)</f>
        <v>0</v>
      </c>
      <c r="L19" s="8">
        <f>SUMIFS(df_bloqueios_judiciais!E:E,df_bloqueios_judiciais!D:D,Conciliacao!A19,df_bloqueios_judiciais!E:E,"&lt;0")</f>
        <v>0</v>
      </c>
      <c r="M19" s="10">
        <f>SUMIFS(df_extratos!I:I,df_extratos!F:F,Conciliacao!BD19,df_extratos!G:G,"DEBITO")+SUMIFS(df_extratos!I:I,df_extratos!F:F,Conciliacao!A19,df_extratos!G:G,"DEBITO")+SUMIFS(df_extratos!I:I,df_extratos!F:F,Conciliacao!BE19,df_extratos!G:G,"DEBITO")+SUMIFS(df_extratos!I:I,df_extratos!F:F,Conciliacao!BF19,df_extratos!G:G,"DEBITO")+SUMIFS(df_extratos!I:I,df_extratos!F:F,Conciliacao!BG19,df_extratos!G:G,"DEBITO")</f>
        <v>0</v>
      </c>
      <c r="N19" s="11">
        <f t="shared" si="1"/>
        <v>0</v>
      </c>
      <c r="O19" s="25">
        <f>SUMIFS(df_ajustes_conciliaco!D:D,df_ajustes_conciliaco!C:C,Conciliacao!A19)</f>
        <v>0</v>
      </c>
      <c r="P19" s="22">
        <f t="shared" si="2"/>
        <v>0</v>
      </c>
      <c r="BD19" s="20">
        <v>45675.5</v>
      </c>
      <c r="BE19" s="20">
        <v>45675.125</v>
      </c>
      <c r="BF19" s="20">
        <v>45675.541666666657</v>
      </c>
      <c r="BG19" s="20">
        <v>45675.625</v>
      </c>
    </row>
    <row r="20" spans="1:59" x14ac:dyDescent="0.35">
      <c r="A20" s="5">
        <f t="shared" si="3"/>
        <v>45676</v>
      </c>
      <c r="B20" s="3">
        <f>-SUMIFS(df_extrato_zig!G:G,df_extrato_zig!E:E,Conciliacao!A20,df_extrato_zig!D:D,"Saque")-SUMIFS(df_extrato_zig!G:G,df_extrato_zig!E:E,Conciliacao!A20,df_extrato_zig!D:D,"Antecipação")</f>
        <v>0</v>
      </c>
      <c r="C20" s="3">
        <f>SUMIFS(df_extrato_zig!E:E,df_extrato_zig!L:L,Conciliacao!A20,df_extrato_zig!F:F,"DINHEIRO")</f>
        <v>0</v>
      </c>
      <c r="D20" s="3">
        <f>SUMIFS(view_parc_agrup!H:H,view_parc_agrup!G:G,Conciliacao!A20)</f>
        <v>0</v>
      </c>
      <c r="E20" s="3">
        <f>SUMIFS(df_mutuos!I:I,df_mutuos!B:B,Conciliacao!A20)</f>
        <v>0</v>
      </c>
      <c r="F20" s="6">
        <f>SUMIFS(df_bloqueios_judiciais!E:E,df_bloqueios_judiciais!D:D,Conciliacao!A20,df_bloqueios_judiciais!E:E,"&gt;0")</f>
        <v>0</v>
      </c>
      <c r="G20" s="7">
        <f>SUMIFS(df_extratos!I:I,df_extratos!F:F,Conciliacao!BD20,df_extratos!G:G,"CREDITO")+SUMIFS(df_extratos!I:I,df_extratos!F:F,Conciliacao!A20,df_extratos!G:G,"CREDITO")+SUMIFS(df_extratos!I:I,df_extratos!F:F,Conciliacao!BE20,df_extratos!G:G,"CREDITO")+SUMIFS(df_extratos!I:I,df_extratos!F:F,Conciliacao!BF20,df_extratos!G:G,"CREDITO")+SUMIFS(df_extratos!I:I,df_extratos!F:F,Conciliacao!BG20,df_extratos!G:G,"CREDITO")</f>
        <v>0</v>
      </c>
      <c r="H20" s="9">
        <f t="shared" si="0"/>
        <v>0</v>
      </c>
      <c r="I20" s="4">
        <f>SUMIFS(df_blueme_sem_parcelamento!E:E,df_blueme_sem_parcelamento!H:H,Conciliacao!A20)*(-1)</f>
        <v>0</v>
      </c>
      <c r="J20" s="4">
        <f>SUMIFS(df_blueme_com_parcelamento!J:J,df_blueme_com_parcelamento!M:M,Conciliacao!A20)*(-1)</f>
        <v>0</v>
      </c>
      <c r="K20" s="4">
        <f>SUMIFS(df_mutuos!J:J,df_mutuos!B:B,Conciliacao!A20)*(-1)</f>
        <v>0</v>
      </c>
      <c r="L20" s="8">
        <f>SUMIFS(df_bloqueios_judiciais!E:E,df_bloqueios_judiciais!D:D,Conciliacao!A20,df_bloqueios_judiciais!E:E,"&lt;0")</f>
        <v>0</v>
      </c>
      <c r="M20" s="10">
        <f>SUMIFS(df_extratos!I:I,df_extratos!F:F,Conciliacao!BD20,df_extratos!G:G,"DEBITO")+SUMIFS(df_extratos!I:I,df_extratos!F:F,Conciliacao!A20,df_extratos!G:G,"DEBITO")+SUMIFS(df_extratos!I:I,df_extratos!F:F,Conciliacao!BE20,df_extratos!G:G,"DEBITO")+SUMIFS(df_extratos!I:I,df_extratos!F:F,Conciliacao!BF20,df_extratos!G:G,"DEBITO")+SUMIFS(df_extratos!I:I,df_extratos!F:F,Conciliacao!BG20,df_extratos!G:G,"DEBITO")</f>
        <v>0</v>
      </c>
      <c r="N20" s="11">
        <f t="shared" si="1"/>
        <v>0</v>
      </c>
      <c r="O20" s="25">
        <f>SUMIFS(df_ajustes_conciliaco!D:D,df_ajustes_conciliaco!C:C,Conciliacao!A20)</f>
        <v>0</v>
      </c>
      <c r="P20" s="22">
        <f t="shared" si="2"/>
        <v>0</v>
      </c>
      <c r="BD20" s="20">
        <v>45676.5</v>
      </c>
      <c r="BE20" s="20">
        <v>45676.125</v>
      </c>
      <c r="BF20" s="20">
        <v>45676.541666666657</v>
      </c>
      <c r="BG20" s="20">
        <v>45676.625</v>
      </c>
    </row>
    <row r="21" spans="1:59" x14ac:dyDescent="0.35">
      <c r="A21" s="5">
        <f t="shared" si="3"/>
        <v>45677</v>
      </c>
      <c r="B21" s="3">
        <f>-SUMIFS(df_extrato_zig!G:G,df_extrato_zig!E:E,Conciliacao!A21,df_extrato_zig!D:D,"Saque")-SUMIFS(df_extrato_zig!G:G,df_extrato_zig!E:E,Conciliacao!A21,df_extrato_zig!D:D,"Antecipação")</f>
        <v>298312.36</v>
      </c>
      <c r="C21" s="3">
        <f>SUMIFS(df_extrato_zig!E:E,df_extrato_zig!L:L,Conciliacao!A21,df_extrato_zig!F:F,"DINHEIRO")</f>
        <v>0</v>
      </c>
      <c r="D21" s="3">
        <f>SUMIFS(view_parc_agrup!H:H,view_parc_agrup!G:G,Conciliacao!A21)</f>
        <v>5750.21</v>
      </c>
      <c r="E21" s="3">
        <f>SUMIFS(df_mutuos!I:I,df_mutuos!B:B,Conciliacao!A21)</f>
        <v>304791.69</v>
      </c>
      <c r="F21" s="6">
        <f>SUMIFS(df_bloqueios_judiciais!E:E,df_bloqueios_judiciais!D:D,Conciliacao!A21,df_bloqueios_judiciais!E:E,"&gt;0")</f>
        <v>0</v>
      </c>
      <c r="G21" s="7">
        <f>SUMIFS(df_extratos!I:I,df_extratos!F:F,Conciliacao!BD21,df_extratos!G:G,"CREDITO")+SUMIFS(df_extratos!I:I,df_extratos!F:F,Conciliacao!A21,df_extratos!G:G,"CREDITO")+SUMIFS(df_extratos!I:I,df_extratos!F:F,Conciliacao!BE21,df_extratos!G:G,"CREDITO")+SUMIFS(df_extratos!I:I,df_extratos!F:F,Conciliacao!BF21,df_extratos!G:G,"CREDITO")+SUMIFS(df_extratos!I:I,df_extratos!F:F,Conciliacao!BG21,df_extratos!G:G,"CREDITO")</f>
        <v>301611.20999999996</v>
      </c>
      <c r="H21" s="9">
        <f t="shared" si="0"/>
        <v>-307243.05000000005</v>
      </c>
      <c r="I21" s="4">
        <f>SUMIFS(df_blueme_sem_parcelamento!E:E,df_blueme_sem_parcelamento!H:H,Conciliacao!A21)*(-1)</f>
        <v>-236286.68000000002</v>
      </c>
      <c r="J21" s="4">
        <f>SUMIFS(df_blueme_com_parcelamento!J:J,df_blueme_com_parcelamento!M:M,Conciliacao!A21)*(-1)</f>
        <v>-9555.6</v>
      </c>
      <c r="K21" s="4">
        <f>SUMIFS(df_mutuos!J:J,df_mutuos!B:B,Conciliacao!A21)*(-1)</f>
        <v>-362936.64</v>
      </c>
      <c r="L21" s="8">
        <f>SUMIFS(df_bloqueios_judiciais!E:E,df_bloqueios_judiciais!D:D,Conciliacao!A21,df_bloqueios_judiciais!E:E,"&lt;0")</f>
        <v>0</v>
      </c>
      <c r="M21" s="10">
        <f>SUMIFS(df_extratos!I:I,df_extratos!F:F,Conciliacao!BD21,df_extratos!G:G,"DEBITO")+SUMIFS(df_extratos!I:I,df_extratos!F:F,Conciliacao!A21,df_extratos!G:G,"DEBITO")+SUMIFS(df_extratos!I:I,df_extratos!F:F,Conciliacao!BE21,df_extratos!G:G,"DEBITO")+SUMIFS(df_extratos!I:I,df_extratos!F:F,Conciliacao!BF21,df_extratos!G:G,"DEBITO")+SUMIFS(df_extratos!I:I,df_extratos!F:F,Conciliacao!BG21,df_extratos!G:G,"DEBITO")</f>
        <v>-301535.87</v>
      </c>
      <c r="N21" s="11">
        <f t="shared" si="1"/>
        <v>307243.05000000005</v>
      </c>
      <c r="O21" s="25">
        <f>SUMIFS(df_ajustes_conciliaco!D:D,df_ajustes_conciliaco!C:C,Conciliacao!A21)</f>
        <v>0</v>
      </c>
      <c r="P21" s="22">
        <f t="shared" si="2"/>
        <v>0</v>
      </c>
      <c r="BD21" s="20">
        <v>45677.5</v>
      </c>
      <c r="BE21" s="20">
        <v>45677.125</v>
      </c>
      <c r="BF21" s="20">
        <v>45677.541666666657</v>
      </c>
      <c r="BG21" s="20">
        <v>45677.625</v>
      </c>
    </row>
    <row r="22" spans="1:59" x14ac:dyDescent="0.35">
      <c r="A22" s="5">
        <f t="shared" si="3"/>
        <v>45678</v>
      </c>
      <c r="B22" s="3">
        <f>-SUMIFS(df_extrato_zig!G:G,df_extrato_zig!E:E,Conciliacao!A22,df_extrato_zig!D:D,"Saque")-SUMIFS(df_extrato_zig!G:G,df_extrato_zig!E:E,Conciliacao!A22,df_extrato_zig!D:D,"Antecipação")</f>
        <v>30018.61</v>
      </c>
      <c r="C22" s="3">
        <f>SUMIFS(df_extrato_zig!E:E,df_extrato_zig!L:L,Conciliacao!A22,df_extrato_zig!F:F,"DINHEIRO")</f>
        <v>0</v>
      </c>
      <c r="D22" s="3">
        <f>SUMIFS(view_parc_agrup!H:H,view_parc_agrup!G:G,Conciliacao!A22)</f>
        <v>1800</v>
      </c>
      <c r="E22" s="3">
        <f>SUMIFS(df_mutuos!I:I,df_mutuos!B:B,Conciliacao!A22)</f>
        <v>136540</v>
      </c>
      <c r="F22" s="6">
        <f>SUMIFS(df_bloqueios_judiciais!E:E,df_bloqueios_judiciais!D:D,Conciliacao!A22,df_bloqueios_judiciais!E:E,"&gt;0")</f>
        <v>0</v>
      </c>
      <c r="G22" s="7">
        <f>SUMIFS(df_extratos!I:I,df_extratos!F:F,Conciliacao!BD22,df_extratos!G:G,"CREDITO")+SUMIFS(df_extratos!I:I,df_extratos!F:F,Conciliacao!A22,df_extratos!G:G,"CREDITO")+SUMIFS(df_extratos!I:I,df_extratos!F:F,Conciliacao!BE22,df_extratos!G:G,"CREDITO")+SUMIFS(df_extratos!I:I,df_extratos!F:F,Conciliacao!BF22,df_extratos!G:G,"CREDITO")+SUMIFS(df_extratos!I:I,df_extratos!F:F,Conciliacao!BG22,df_extratos!G:G,"CREDITO")</f>
        <v>136540</v>
      </c>
      <c r="H22" s="9">
        <f t="shared" si="0"/>
        <v>-31818.609999999986</v>
      </c>
      <c r="I22" s="4">
        <f>SUMIFS(df_blueme_sem_parcelamento!E:E,df_blueme_sem_parcelamento!H:H,Conciliacao!A22)*(-1)</f>
        <v>-124810.53</v>
      </c>
      <c r="J22" s="4">
        <f>SUMIFS(df_blueme_com_parcelamento!J:J,df_blueme_com_parcelamento!M:M,Conciliacao!A22)*(-1)</f>
        <v>-7492.35</v>
      </c>
      <c r="K22" s="4">
        <f>SUMIFS(df_mutuos!J:J,df_mutuos!B:B,Conciliacao!A22)*(-1)</f>
        <v>-35976.11</v>
      </c>
      <c r="L22" s="8">
        <f>SUMIFS(df_bloqueios_judiciais!E:E,df_bloqueios_judiciais!D:D,Conciliacao!A22,df_bloqueios_judiciais!E:E,"&lt;0")</f>
        <v>0</v>
      </c>
      <c r="M22" s="10">
        <f>SUMIFS(df_extratos!I:I,df_extratos!F:F,Conciliacao!BD22,df_extratos!G:G,"DEBITO")+SUMIFS(df_extratos!I:I,df_extratos!F:F,Conciliacao!A22,df_extratos!G:G,"DEBITO")+SUMIFS(df_extratos!I:I,df_extratos!F:F,Conciliacao!BE22,df_extratos!G:G,"DEBITO")+SUMIFS(df_extratos!I:I,df_extratos!F:F,Conciliacao!BF22,df_extratos!G:G,"DEBITO")+SUMIFS(df_extratos!I:I,df_extratos!F:F,Conciliacao!BG22,df_extratos!G:G,"DEBITO")</f>
        <v>-136460.38</v>
      </c>
      <c r="N22" s="11">
        <f t="shared" si="1"/>
        <v>31818.609999999986</v>
      </c>
      <c r="O22" s="25">
        <f>SUMIFS(df_ajustes_conciliaco!D:D,df_ajustes_conciliaco!C:C,Conciliacao!A22)</f>
        <v>0</v>
      </c>
      <c r="P22" s="22">
        <f t="shared" si="2"/>
        <v>0</v>
      </c>
      <c r="BD22" s="20">
        <v>45678.5</v>
      </c>
      <c r="BE22" s="20">
        <v>45678.125</v>
      </c>
      <c r="BF22" s="20">
        <v>45678.541666666657</v>
      </c>
      <c r="BG22" s="20">
        <v>45678.625</v>
      </c>
    </row>
    <row r="23" spans="1:59" x14ac:dyDescent="0.35">
      <c r="A23" s="5">
        <f t="shared" si="3"/>
        <v>45679</v>
      </c>
      <c r="B23" s="3">
        <f>-SUMIFS(df_extrato_zig!G:G,df_extrato_zig!E:E,Conciliacao!A23,df_extrato_zig!D:D,"Saque")-SUMIFS(df_extrato_zig!G:G,df_extrato_zig!E:E,Conciliacao!A23,df_extrato_zig!D:D,"Antecipação")</f>
        <v>42984.86</v>
      </c>
      <c r="C23" s="3">
        <f>SUMIFS(df_extrato_zig!E:E,df_extrato_zig!L:L,Conciliacao!A23,df_extrato_zig!F:F,"DINHEIRO")</f>
        <v>0</v>
      </c>
      <c r="D23" s="3">
        <f>SUMIFS(view_parc_agrup!H:H,view_parc_agrup!G:G,Conciliacao!A23)</f>
        <v>6911.7300000000005</v>
      </c>
      <c r="E23" s="3">
        <f>SUMIFS(df_mutuos!I:I,df_mutuos!B:B,Conciliacao!A23)</f>
        <v>34473.33</v>
      </c>
      <c r="F23" s="6">
        <f>SUMIFS(df_bloqueios_judiciais!E:E,df_bloqueios_judiciais!D:D,Conciliacao!A23,df_bloqueios_judiciais!E:E,"&gt;0")</f>
        <v>0</v>
      </c>
      <c r="G23" s="7">
        <f>SUMIFS(df_extratos!I:I,df_extratos!F:F,Conciliacao!BD23,df_extratos!G:G,"CREDITO")+SUMIFS(df_extratos!I:I,df_extratos!F:F,Conciliacao!A23,df_extratos!G:G,"CREDITO")+SUMIFS(df_extratos!I:I,df_extratos!F:F,Conciliacao!BE23,df_extratos!G:G,"CREDITO")+SUMIFS(df_extratos!I:I,df_extratos!F:F,Conciliacao!BF23,df_extratos!G:G,"CREDITO")+SUMIFS(df_extratos!I:I,df_extratos!F:F,Conciliacao!BG23,df_extratos!G:G,"CREDITO")</f>
        <v>32191.73</v>
      </c>
      <c r="H23" s="9">
        <f t="shared" si="0"/>
        <v>-52178.190000000017</v>
      </c>
      <c r="I23" s="4">
        <f>SUMIFS(df_blueme_sem_parcelamento!E:E,df_blueme_sem_parcelamento!H:H,Conciliacao!A23)*(-1)</f>
        <v>-17256.489999999998</v>
      </c>
      <c r="J23" s="4">
        <f>SUMIFS(df_blueme_com_parcelamento!J:J,df_blueme_com_parcelamento!M:M,Conciliacao!A23)*(-1)</f>
        <v>-17645.439999999999</v>
      </c>
      <c r="K23" s="4">
        <f>SUMIFS(df_mutuos!J:J,df_mutuos!B:B,Conciliacao!A23)*(-1)</f>
        <v>-48844.86</v>
      </c>
      <c r="L23" s="8">
        <f>SUMIFS(df_bloqueios_judiciais!E:E,df_bloqueios_judiciais!D:D,Conciliacao!A23,df_bloqueios_judiciais!E:E,"&lt;0")</f>
        <v>0</v>
      </c>
      <c r="M23" s="10">
        <f>SUMIFS(df_extratos!I:I,df_extratos!F:F,Conciliacao!BD23,df_extratos!G:G,"DEBITO")+SUMIFS(df_extratos!I:I,df_extratos!F:F,Conciliacao!A23,df_extratos!G:G,"DEBITO")+SUMIFS(df_extratos!I:I,df_extratos!F:F,Conciliacao!BE23,df_extratos!G:G,"DEBITO")+SUMIFS(df_extratos!I:I,df_extratos!F:F,Conciliacao!BF23,df_extratos!G:G,"DEBITO")+SUMIFS(df_extratos!I:I,df_extratos!F:F,Conciliacao!BG23,df_extratos!G:G,"DEBITO")</f>
        <v>-31518.600000000002</v>
      </c>
      <c r="N23" s="11">
        <f t="shared" si="1"/>
        <v>52228.189999999988</v>
      </c>
      <c r="O23" s="25">
        <f>SUMIFS(df_ajustes_conciliaco!D:D,df_ajustes_conciliaco!C:C,Conciliacao!A23)</f>
        <v>50</v>
      </c>
      <c r="P23" s="22">
        <f t="shared" si="2"/>
        <v>-2.9103830456733704E-11</v>
      </c>
      <c r="BD23" s="20">
        <v>45679.5</v>
      </c>
      <c r="BE23" s="20">
        <v>45679.125</v>
      </c>
      <c r="BF23" s="20">
        <v>45679.541666666657</v>
      </c>
      <c r="BG23" s="20">
        <v>45679.625</v>
      </c>
    </row>
    <row r="24" spans="1:59" x14ac:dyDescent="0.35">
      <c r="A24" s="5">
        <f t="shared" si="3"/>
        <v>45680</v>
      </c>
      <c r="B24" s="3">
        <f>-SUMIFS(df_extrato_zig!G:G,df_extrato_zig!E:E,Conciliacao!A24,df_extrato_zig!D:D,"Saque")-SUMIFS(df_extrato_zig!G:G,df_extrato_zig!E:E,Conciliacao!A24,df_extrato_zig!D:D,"Antecipação")</f>
        <v>65382.9</v>
      </c>
      <c r="C24" s="3">
        <f>SUMIFS(df_extrato_zig!E:E,df_extrato_zig!L:L,Conciliacao!A24,df_extrato_zig!F:F,"DINHEIRO")</f>
        <v>0</v>
      </c>
      <c r="D24" s="3">
        <f>SUMIFS(view_parc_agrup!H:H,view_parc_agrup!G:G,Conciliacao!A24)</f>
        <v>5669.88</v>
      </c>
      <c r="E24" s="3">
        <f>SUMIFS(df_mutuos!I:I,df_mutuos!B:B,Conciliacao!A24)</f>
        <v>141693.32999999999</v>
      </c>
      <c r="F24" s="6">
        <f>SUMIFS(df_bloqueios_judiciais!E:E,df_bloqueios_judiciais!D:D,Conciliacao!A24,df_bloqueios_judiciais!E:E,"&gt;0")</f>
        <v>0</v>
      </c>
      <c r="G24" s="7">
        <f>SUMIFS(df_extratos!I:I,df_extratos!F:F,Conciliacao!BD24,df_extratos!G:G,"CREDITO")+SUMIFS(df_extratos!I:I,df_extratos!F:F,Conciliacao!A24,df_extratos!G:G,"CREDITO")+SUMIFS(df_extratos!I:I,df_extratos!F:F,Conciliacao!BE24,df_extratos!G:G,"CREDITO")+SUMIFS(df_extratos!I:I,df_extratos!F:F,Conciliacao!BF24,df_extratos!G:G,"CREDITO")+SUMIFS(df_extratos!I:I,df_extratos!F:F,Conciliacao!BG24,df_extratos!G:G,"CREDITO")</f>
        <v>139994.88</v>
      </c>
      <c r="H24" s="9">
        <f t="shared" si="0"/>
        <v>-72751.229999999981</v>
      </c>
      <c r="I24" s="4">
        <f>SUMIFS(df_blueme_sem_parcelamento!E:E,df_blueme_sem_parcelamento!H:H,Conciliacao!A24)*(-1)</f>
        <v>-90329.27</v>
      </c>
      <c r="J24" s="4">
        <f>SUMIFS(df_blueme_com_parcelamento!J:J,df_blueme_com_parcelamento!M:M,Conciliacao!A24)*(-1)</f>
        <v>-31087.849999999995</v>
      </c>
      <c r="K24" s="4">
        <f>SUMIFS(df_mutuos!J:J,df_mutuos!B:B,Conciliacao!A24)*(-1)</f>
        <v>-88242.9</v>
      </c>
      <c r="L24" s="8">
        <f>SUMIFS(df_bloqueios_judiciais!E:E,df_bloqueios_judiciais!D:D,Conciliacao!A24,df_bloqueios_judiciais!E:E,"&lt;0")</f>
        <v>0</v>
      </c>
      <c r="M24" s="10">
        <f>SUMIFS(df_extratos!I:I,df_extratos!F:F,Conciliacao!BD24,df_extratos!G:G,"DEBITO")+SUMIFS(df_extratos!I:I,df_extratos!F:F,Conciliacao!A24,df_extratos!G:G,"DEBITO")+SUMIFS(df_extratos!I:I,df_extratos!F:F,Conciliacao!BE24,df_extratos!G:G,"DEBITO")+SUMIFS(df_extratos!I:I,df_extratos!F:F,Conciliacao!BF24,df_extratos!G:G,"DEBITO")+SUMIFS(df_extratos!I:I,df_extratos!F:F,Conciliacao!BG24,df_extratos!G:G,"DEBITO")</f>
        <v>-140883.78999999998</v>
      </c>
      <c r="N24" s="11">
        <f t="shared" si="1"/>
        <v>68776.23000000001</v>
      </c>
      <c r="O24" s="25">
        <f>SUMIFS(df_ajustes_conciliaco!D:D,df_ajustes_conciliaco!C:C,Conciliacao!A24)</f>
        <v>-3975</v>
      </c>
      <c r="P24" s="22">
        <f t="shared" si="2"/>
        <v>2.9103830456733704E-11</v>
      </c>
      <c r="BD24" s="20">
        <v>45680.5</v>
      </c>
      <c r="BE24" s="20">
        <v>45680.125</v>
      </c>
      <c r="BF24" s="20">
        <v>45680.541666666657</v>
      </c>
      <c r="BG24" s="20">
        <v>45680.625</v>
      </c>
    </row>
    <row r="25" spans="1:59" x14ac:dyDescent="0.35">
      <c r="A25" s="5">
        <f t="shared" si="3"/>
        <v>45681</v>
      </c>
      <c r="B25" s="3">
        <f>-SUMIFS(df_extrato_zig!G:G,df_extrato_zig!E:E,Conciliacao!A25,df_extrato_zig!D:D,"Saque")-SUMIFS(df_extrato_zig!G:G,df_extrato_zig!E:E,Conciliacao!A25,df_extrato_zig!D:D,"Antecipação")</f>
        <v>77486.22</v>
      </c>
      <c r="C25" s="3">
        <f>SUMIFS(df_extrato_zig!E:E,df_extrato_zig!L:L,Conciliacao!A25,df_extrato_zig!F:F,"DINHEIRO")</f>
        <v>0</v>
      </c>
      <c r="D25" s="3">
        <f>SUMIFS(view_parc_agrup!H:H,view_parc_agrup!G:G,Conciliacao!A25)</f>
        <v>28089.15</v>
      </c>
      <c r="E25" s="3">
        <f>SUMIFS(df_mutuos!I:I,df_mutuos!B:B,Conciliacao!A25)</f>
        <v>0</v>
      </c>
      <c r="F25" s="6">
        <f>SUMIFS(df_bloqueios_judiciais!E:E,df_bloqueios_judiciais!D:D,Conciliacao!A25,df_bloqueios_judiciais!E:E,"&gt;0")</f>
        <v>0</v>
      </c>
      <c r="G25" s="7">
        <f>SUMIFS(df_extratos!I:I,df_extratos!F:F,Conciliacao!BD25,df_extratos!G:G,"CREDITO")+SUMIFS(df_extratos!I:I,df_extratos!F:F,Conciliacao!A25,df_extratos!G:G,"CREDITO")+SUMIFS(df_extratos!I:I,df_extratos!F:F,Conciliacao!BE25,df_extratos!G:G,"CREDITO")+SUMIFS(df_extratos!I:I,df_extratos!F:F,Conciliacao!BF25,df_extratos!G:G,"CREDITO")+SUMIFS(df_extratos!I:I,df_extratos!F:F,Conciliacao!BG25,df_extratos!G:G,"CREDITO")</f>
        <v>0</v>
      </c>
      <c r="H25" s="9">
        <f t="shared" si="0"/>
        <v>-105575.37</v>
      </c>
      <c r="I25" s="4">
        <f>SUMIFS(df_blueme_sem_parcelamento!E:E,df_blueme_sem_parcelamento!H:H,Conciliacao!A25)*(-1)</f>
        <v>0</v>
      </c>
      <c r="J25" s="4">
        <f>SUMIFS(df_blueme_com_parcelamento!J:J,df_blueme_com_parcelamento!M:M,Conciliacao!A25)*(-1)</f>
        <v>0</v>
      </c>
      <c r="K25" s="4">
        <f>SUMIFS(df_mutuos!J:J,df_mutuos!B:B,Conciliacao!A25)*(-1)</f>
        <v>-105575.37</v>
      </c>
      <c r="L25" s="8">
        <f>SUMIFS(df_bloqueios_judiciais!E:E,df_bloqueios_judiciais!D:D,Conciliacao!A25,df_bloqueios_judiciais!E:E,"&lt;0")</f>
        <v>0</v>
      </c>
      <c r="M25" s="10">
        <f>SUMIFS(df_extratos!I:I,df_extratos!F:F,Conciliacao!BD25,df_extratos!G:G,"DEBITO")+SUMIFS(df_extratos!I:I,df_extratos!F:F,Conciliacao!A25,df_extratos!G:G,"DEBITO")+SUMIFS(df_extratos!I:I,df_extratos!F:F,Conciliacao!BE25,df_extratos!G:G,"DEBITO")+SUMIFS(df_extratos!I:I,df_extratos!F:F,Conciliacao!BF25,df_extratos!G:G,"DEBITO")+SUMIFS(df_extratos!I:I,df_extratos!F:F,Conciliacao!BG25,df_extratos!G:G,"DEBITO")</f>
        <v>0</v>
      </c>
      <c r="N25" s="11">
        <f t="shared" si="1"/>
        <v>105575.37</v>
      </c>
      <c r="O25" s="25">
        <f>SUMIFS(df_ajustes_conciliaco!D:D,df_ajustes_conciliaco!C:C,Conciliacao!A25)</f>
        <v>0</v>
      </c>
      <c r="P25" s="22">
        <f t="shared" si="2"/>
        <v>0</v>
      </c>
      <c r="BD25" s="20">
        <v>45681.5</v>
      </c>
      <c r="BE25" s="20">
        <v>45681.125</v>
      </c>
      <c r="BF25" s="20">
        <v>45681.541666666657</v>
      </c>
      <c r="BG25" s="20">
        <v>45681.625</v>
      </c>
    </row>
    <row r="26" spans="1:59" x14ac:dyDescent="0.35">
      <c r="A26" s="5">
        <f t="shared" si="3"/>
        <v>45682</v>
      </c>
      <c r="B26" s="3">
        <f>-SUMIFS(df_extrato_zig!G:G,df_extrato_zig!E:E,Conciliacao!A26,df_extrato_zig!D:D,"Saque")-SUMIFS(df_extrato_zig!G:G,df_extrato_zig!E:E,Conciliacao!A26,df_extrato_zig!D:D,"Antecipação")</f>
        <v>0</v>
      </c>
      <c r="C26" s="3">
        <f>SUMIFS(df_extrato_zig!E:E,df_extrato_zig!L:L,Conciliacao!A26,df_extrato_zig!F:F,"DINHEIRO")</f>
        <v>0</v>
      </c>
      <c r="D26" s="3">
        <f>SUMIFS(view_parc_agrup!H:H,view_parc_agrup!G:G,Conciliacao!A26)</f>
        <v>0</v>
      </c>
      <c r="E26" s="3">
        <f>SUMIFS(df_mutuos!I:I,df_mutuos!B:B,Conciliacao!A26)</f>
        <v>0</v>
      </c>
      <c r="F26" s="6">
        <f>SUMIFS(df_bloqueios_judiciais!E:E,df_bloqueios_judiciais!D:D,Conciliacao!A26,df_bloqueios_judiciais!E:E,"&gt;0")</f>
        <v>0</v>
      </c>
      <c r="G26" s="7">
        <f>SUMIFS(df_extratos!I:I,df_extratos!F:F,Conciliacao!BD26,df_extratos!G:G,"CREDITO")+SUMIFS(df_extratos!I:I,df_extratos!F:F,Conciliacao!A26,df_extratos!G:G,"CREDITO")+SUMIFS(df_extratos!I:I,df_extratos!F:F,Conciliacao!BE26,df_extratos!G:G,"CREDITO")+SUMIFS(df_extratos!I:I,df_extratos!F:F,Conciliacao!BF26,df_extratos!G:G,"CREDITO")+SUMIFS(df_extratos!I:I,df_extratos!F:F,Conciliacao!BG26,df_extratos!G:G,"CREDITO")</f>
        <v>0</v>
      </c>
      <c r="H26" s="9">
        <f t="shared" si="0"/>
        <v>0</v>
      </c>
      <c r="I26" s="4">
        <f>SUMIFS(df_blueme_sem_parcelamento!E:E,df_blueme_sem_parcelamento!H:H,Conciliacao!A26)*(-1)</f>
        <v>0</v>
      </c>
      <c r="J26" s="4">
        <f>SUMIFS(df_blueme_com_parcelamento!J:J,df_blueme_com_parcelamento!M:M,Conciliacao!A26)*(-1)</f>
        <v>0</v>
      </c>
      <c r="K26" s="4">
        <f>SUMIFS(df_mutuos!J:J,df_mutuos!B:B,Conciliacao!A26)*(-1)</f>
        <v>0</v>
      </c>
      <c r="L26" s="8">
        <f>SUMIFS(df_bloqueios_judiciais!E:E,df_bloqueios_judiciais!D:D,Conciliacao!A26,df_bloqueios_judiciais!E:E,"&lt;0")</f>
        <v>0</v>
      </c>
      <c r="M26" s="10">
        <f>SUMIFS(df_extratos!I:I,df_extratos!F:F,Conciliacao!BD26,df_extratos!G:G,"DEBITO")+SUMIFS(df_extratos!I:I,df_extratos!F:F,Conciliacao!A26,df_extratos!G:G,"DEBITO")+SUMIFS(df_extratos!I:I,df_extratos!F:F,Conciliacao!BE26,df_extratos!G:G,"DEBITO")+SUMIFS(df_extratos!I:I,df_extratos!F:F,Conciliacao!BF26,df_extratos!G:G,"DEBITO")+SUMIFS(df_extratos!I:I,df_extratos!F:F,Conciliacao!BG26,df_extratos!G:G,"DEBITO")</f>
        <v>0</v>
      </c>
      <c r="N26" s="11">
        <f t="shared" si="1"/>
        <v>0</v>
      </c>
      <c r="O26" s="25">
        <f>SUMIFS(df_ajustes_conciliaco!D:D,df_ajustes_conciliaco!C:C,Conciliacao!A26)</f>
        <v>0</v>
      </c>
      <c r="P26" s="22">
        <f t="shared" si="2"/>
        <v>0</v>
      </c>
      <c r="BD26" s="20">
        <v>45682.5</v>
      </c>
      <c r="BE26" s="20">
        <v>45682.125</v>
      </c>
      <c r="BF26" s="20">
        <v>45682.541666666657</v>
      </c>
      <c r="BG26" s="20">
        <v>45682.625</v>
      </c>
    </row>
    <row r="27" spans="1:59" x14ac:dyDescent="0.35">
      <c r="A27" s="5">
        <f t="shared" si="3"/>
        <v>45683</v>
      </c>
      <c r="B27" s="3">
        <f>-SUMIFS(df_extrato_zig!G:G,df_extrato_zig!E:E,Conciliacao!A27,df_extrato_zig!D:D,"Saque")-SUMIFS(df_extrato_zig!G:G,df_extrato_zig!E:E,Conciliacao!A27,df_extrato_zig!D:D,"Antecipação")</f>
        <v>0</v>
      </c>
      <c r="C27" s="3">
        <f>SUMIFS(df_extrato_zig!E:E,df_extrato_zig!L:L,Conciliacao!A27,df_extrato_zig!F:F,"DINHEIRO")</f>
        <v>0</v>
      </c>
      <c r="D27" s="3">
        <f>SUMIFS(view_parc_agrup!H:H,view_parc_agrup!G:G,Conciliacao!A27)</f>
        <v>0</v>
      </c>
      <c r="E27" s="3">
        <f>SUMIFS(df_mutuos!I:I,df_mutuos!B:B,Conciliacao!A27)</f>
        <v>0</v>
      </c>
      <c r="F27" s="6">
        <f>SUMIFS(df_bloqueios_judiciais!E:E,df_bloqueios_judiciais!D:D,Conciliacao!A27,df_bloqueios_judiciais!E:E,"&gt;0")</f>
        <v>0</v>
      </c>
      <c r="G27" s="7">
        <f>SUMIFS(df_extratos!I:I,df_extratos!F:F,Conciliacao!BD27,df_extratos!G:G,"CREDITO")+SUMIFS(df_extratos!I:I,df_extratos!F:F,Conciliacao!A27,df_extratos!G:G,"CREDITO")+SUMIFS(df_extratos!I:I,df_extratos!F:F,Conciliacao!BE27,df_extratos!G:G,"CREDITO")+SUMIFS(df_extratos!I:I,df_extratos!F:F,Conciliacao!BF27,df_extratos!G:G,"CREDITO")+SUMIFS(df_extratos!I:I,df_extratos!F:F,Conciliacao!BG27,df_extratos!G:G,"CREDITO")</f>
        <v>0</v>
      </c>
      <c r="H27" s="9">
        <f t="shared" si="0"/>
        <v>0</v>
      </c>
      <c r="I27" s="4">
        <f>SUMIFS(df_blueme_sem_parcelamento!E:E,df_blueme_sem_parcelamento!H:H,Conciliacao!A27)*(-1)</f>
        <v>0</v>
      </c>
      <c r="J27" s="4">
        <f>SUMIFS(df_blueme_com_parcelamento!J:J,df_blueme_com_parcelamento!M:M,Conciliacao!A27)*(-1)</f>
        <v>0</v>
      </c>
      <c r="K27" s="4">
        <f>SUMIFS(df_mutuos!J:J,df_mutuos!B:B,Conciliacao!A27)*(-1)</f>
        <v>0</v>
      </c>
      <c r="L27" s="8">
        <f>SUMIFS(df_bloqueios_judiciais!E:E,df_bloqueios_judiciais!D:D,Conciliacao!A27,df_bloqueios_judiciais!E:E,"&lt;0")</f>
        <v>0</v>
      </c>
      <c r="M27" s="10">
        <f>SUMIFS(df_extratos!I:I,df_extratos!F:F,Conciliacao!BD27,df_extratos!G:G,"DEBITO")+SUMIFS(df_extratos!I:I,df_extratos!F:F,Conciliacao!A27,df_extratos!G:G,"DEBITO")+SUMIFS(df_extratos!I:I,df_extratos!F:F,Conciliacao!BE27,df_extratos!G:G,"DEBITO")+SUMIFS(df_extratos!I:I,df_extratos!F:F,Conciliacao!BF27,df_extratos!G:G,"DEBITO")+SUMIFS(df_extratos!I:I,df_extratos!F:F,Conciliacao!BG27,df_extratos!G:G,"DEBITO")</f>
        <v>0</v>
      </c>
      <c r="N27" s="11">
        <f t="shared" si="1"/>
        <v>0</v>
      </c>
      <c r="O27" s="25">
        <f>SUMIFS(df_ajustes_conciliaco!D:D,df_ajustes_conciliaco!C:C,Conciliacao!A27)</f>
        <v>0</v>
      </c>
      <c r="P27" s="22">
        <f t="shared" si="2"/>
        <v>0</v>
      </c>
      <c r="BD27" s="20">
        <v>45683.5</v>
      </c>
      <c r="BE27" s="20">
        <v>45683.125</v>
      </c>
      <c r="BF27" s="20">
        <v>45683.541666666657</v>
      </c>
      <c r="BG27" s="20">
        <v>45683.625</v>
      </c>
    </row>
    <row r="28" spans="1:59" x14ac:dyDescent="0.35">
      <c r="A28" s="5">
        <f t="shared" si="3"/>
        <v>45684</v>
      </c>
      <c r="B28" s="3">
        <f>-SUMIFS(df_extrato_zig!G:G,df_extrato_zig!E:E,Conciliacao!A28,df_extrato_zig!D:D,"Saque")-SUMIFS(df_extrato_zig!G:G,df_extrato_zig!E:E,Conciliacao!A28,df_extrato_zig!D:D,"Antecipação")</f>
        <v>286567.63</v>
      </c>
      <c r="C28" s="3">
        <f>SUMIFS(df_extrato_zig!E:E,df_extrato_zig!L:L,Conciliacao!A28,df_extrato_zig!F:F,"DINHEIRO")</f>
        <v>0</v>
      </c>
      <c r="D28" s="3">
        <f>SUMIFS(view_parc_agrup!H:H,view_parc_agrup!G:G,Conciliacao!A28)</f>
        <v>6794.96</v>
      </c>
      <c r="E28" s="3">
        <f>SUMIFS(df_mutuos!I:I,df_mutuos!B:B,Conciliacao!A28)</f>
        <v>284461</v>
      </c>
      <c r="F28" s="6">
        <f>SUMIFS(df_bloqueios_judiciais!E:E,df_bloqueios_judiciais!D:D,Conciliacao!A28,df_bloqueios_judiciais!E:E,"&gt;0")</f>
        <v>0</v>
      </c>
      <c r="G28" s="7">
        <f>SUMIFS(df_extratos!I:I,df_extratos!F:F,Conciliacao!BD28,df_extratos!G:G,"CREDITO")+SUMIFS(df_extratos!I:I,df_extratos!F:F,Conciliacao!A28,df_extratos!G:G,"CREDITO")+SUMIFS(df_extratos!I:I,df_extratos!F:F,Conciliacao!BE28,df_extratos!G:G,"CREDITO")+SUMIFS(df_extratos!I:I,df_extratos!F:F,Conciliacao!BF28,df_extratos!G:G,"CREDITO")+SUMIFS(df_extratos!I:I,df_extratos!F:F,Conciliacao!BG28,df_extratos!G:G,"CREDITO")</f>
        <v>294435.95999999996</v>
      </c>
      <c r="H28" s="9">
        <f t="shared" si="0"/>
        <v>-283387.63000000012</v>
      </c>
      <c r="I28" s="4">
        <f>SUMIFS(df_blueme_sem_parcelamento!E:E,df_blueme_sem_parcelamento!H:H,Conciliacao!A28)*(-1)</f>
        <v>-274423.01</v>
      </c>
      <c r="J28" s="4">
        <f>SUMIFS(df_blueme_com_parcelamento!J:J,df_blueme_com_parcelamento!M:M,Conciliacao!A28)*(-1)</f>
        <v>-5879.0599999999995</v>
      </c>
      <c r="K28" s="4">
        <f>SUMIFS(df_mutuos!J:J,df_mutuos!B:B,Conciliacao!A28)*(-1)</f>
        <v>-297557.63</v>
      </c>
      <c r="L28" s="8">
        <f>SUMIFS(df_bloqueios_judiciais!E:E,df_bloqueios_judiciais!D:D,Conciliacao!A28,df_bloqueios_judiciais!E:E,"&lt;0")</f>
        <v>0</v>
      </c>
      <c r="M28" s="10">
        <f>SUMIFS(df_extratos!I:I,df_extratos!F:F,Conciliacao!BD28,df_extratos!G:G,"DEBITO")+SUMIFS(df_extratos!I:I,df_extratos!F:F,Conciliacao!A28,df_extratos!G:G,"DEBITO")+SUMIFS(df_extratos!I:I,df_extratos!F:F,Conciliacao!BE28,df_extratos!G:G,"DEBITO")+SUMIFS(df_extratos!I:I,df_extratos!F:F,Conciliacao!BF28,df_extratos!G:G,"DEBITO")+SUMIFS(df_extratos!I:I,df_extratos!F:F,Conciliacao!BG28,df_extratos!G:G,"DEBITO")</f>
        <v>-294472.06999999995</v>
      </c>
      <c r="N28" s="11">
        <f t="shared" si="1"/>
        <v>283387.63</v>
      </c>
      <c r="O28" s="25">
        <f>SUMIFS(df_ajustes_conciliaco!D:D,df_ajustes_conciliaco!C:C,Conciliacao!A28)</f>
        <v>0</v>
      </c>
      <c r="P28" s="22">
        <f t="shared" si="2"/>
        <v>-1.1641532182693481E-10</v>
      </c>
      <c r="BD28" s="20">
        <v>45684.5</v>
      </c>
      <c r="BE28" s="20">
        <v>45684.125</v>
      </c>
      <c r="BF28" s="20">
        <v>45684.541666666657</v>
      </c>
      <c r="BG28" s="20">
        <v>45684.625</v>
      </c>
    </row>
    <row r="29" spans="1:59" x14ac:dyDescent="0.35">
      <c r="A29" s="5">
        <f t="shared" si="3"/>
        <v>45685</v>
      </c>
      <c r="B29" s="3">
        <f>-SUMIFS(df_extrato_zig!G:G,df_extrato_zig!E:E,Conciliacao!A29,df_extrato_zig!D:D,"Saque")-SUMIFS(df_extrato_zig!G:G,df_extrato_zig!E:E,Conciliacao!A29,df_extrato_zig!D:D,"Antecipação")</f>
        <v>21004.3</v>
      </c>
      <c r="C29" s="3">
        <f>SUMIFS(df_extrato_zig!E:E,df_extrato_zig!L:L,Conciliacao!A29,df_extrato_zig!F:F,"DINHEIRO")</f>
        <v>0</v>
      </c>
      <c r="D29" s="3">
        <f>SUMIFS(view_parc_agrup!H:H,view_parc_agrup!G:G,Conciliacao!A29)</f>
        <v>174.76</v>
      </c>
      <c r="E29" s="3">
        <f>SUMIFS(df_mutuos!I:I,df_mutuos!B:B,Conciliacao!A29)</f>
        <v>131948.79999999999</v>
      </c>
      <c r="F29" s="6">
        <f>SUMIFS(df_bloqueios_judiciais!E:E,df_bloqueios_judiciais!D:D,Conciliacao!A29,df_bloqueios_judiciais!E:E,"&gt;0")</f>
        <v>0</v>
      </c>
      <c r="G29" s="7">
        <f>SUMIFS(df_extratos!I:I,df_extratos!F:F,Conciliacao!BD29,df_extratos!G:G,"CREDITO")+SUMIFS(df_extratos!I:I,df_extratos!F:F,Conciliacao!A29,df_extratos!G:G,"CREDITO")+SUMIFS(df_extratos!I:I,df_extratos!F:F,Conciliacao!BE29,df_extratos!G:G,"CREDITO")+SUMIFS(df_extratos!I:I,df_extratos!F:F,Conciliacao!BF29,df_extratos!G:G,"CREDITO")+SUMIFS(df_extratos!I:I,df_extratos!F:F,Conciliacao!BG29,df_extratos!G:G,"CREDITO")</f>
        <v>132559.09</v>
      </c>
      <c r="H29" s="9">
        <f t="shared" si="0"/>
        <v>-20568.76999999999</v>
      </c>
      <c r="I29" s="4">
        <f>SUMIFS(df_blueme_sem_parcelamento!E:E,df_blueme_sem_parcelamento!H:H,Conciliacao!A29)*(-1)</f>
        <v>-98499.65</v>
      </c>
      <c r="J29" s="4">
        <f>SUMIFS(df_blueme_com_parcelamento!J:J,df_blueme_com_parcelamento!M:M,Conciliacao!A29)*(-1)</f>
        <v>-32361.120000000003</v>
      </c>
      <c r="K29" s="4">
        <f>SUMIFS(df_mutuos!J:J,df_mutuos!B:B,Conciliacao!A29)*(-1)</f>
        <v>-22204.3</v>
      </c>
      <c r="L29" s="8">
        <f>SUMIFS(df_bloqueios_judiciais!E:E,df_bloqueios_judiciais!D:D,Conciliacao!A29,df_bloqueios_judiciais!E:E,"&lt;0")</f>
        <v>0</v>
      </c>
      <c r="M29" s="10">
        <f>SUMIFS(df_extratos!I:I,df_extratos!F:F,Conciliacao!BD29,df_extratos!G:G,"DEBITO")+SUMIFS(df_extratos!I:I,df_extratos!F:F,Conciliacao!A29,df_extratos!G:G,"DEBITO")+SUMIFS(df_extratos!I:I,df_extratos!F:F,Conciliacao!BE29,df_extratos!G:G,"DEBITO")+SUMIFS(df_extratos!I:I,df_extratos!F:F,Conciliacao!BF29,df_extratos!G:G,"DEBITO")+SUMIFS(df_extratos!I:I,df_extratos!F:F,Conciliacao!BG29,df_extratos!G:G,"DEBITO")</f>
        <v>-132496.30000000002</v>
      </c>
      <c r="N29" s="11">
        <f t="shared" si="1"/>
        <v>20568.76999999996</v>
      </c>
      <c r="O29" s="25">
        <f>SUMIFS(df_ajustes_conciliaco!D:D,df_ajustes_conciliaco!C:C,Conciliacao!A29)</f>
        <v>0</v>
      </c>
      <c r="P29" s="22">
        <f t="shared" si="2"/>
        <v>-2.9103830456733704E-11</v>
      </c>
      <c r="BD29" s="20">
        <v>45685.5</v>
      </c>
      <c r="BE29" s="20">
        <v>45685.125</v>
      </c>
      <c r="BF29" s="20">
        <v>45685.541666666657</v>
      </c>
      <c r="BG29" s="20">
        <v>45685.625</v>
      </c>
    </row>
    <row r="30" spans="1:59" x14ac:dyDescent="0.35">
      <c r="A30" s="5">
        <f t="shared" si="3"/>
        <v>45686</v>
      </c>
      <c r="B30" s="3">
        <f>-SUMIFS(df_extrato_zig!G:G,df_extrato_zig!E:E,Conciliacao!A30,df_extrato_zig!D:D,"Saque")-SUMIFS(df_extrato_zig!G:G,df_extrato_zig!E:E,Conciliacao!A30,df_extrato_zig!D:D,"Antecipação")</f>
        <v>38046.910000000003</v>
      </c>
      <c r="C30" s="3">
        <f>SUMIFS(df_extrato_zig!E:E,df_extrato_zig!L:L,Conciliacao!A30,df_extrato_zig!F:F,"DINHEIRO")</f>
        <v>0</v>
      </c>
      <c r="D30" s="3">
        <f>SUMIFS(view_parc_agrup!H:H,view_parc_agrup!G:G,Conciliacao!A30)</f>
        <v>1329.02</v>
      </c>
      <c r="E30" s="3">
        <f>SUMIFS(df_mutuos!I:I,df_mutuos!B:B,Conciliacao!A30)</f>
        <v>30930</v>
      </c>
      <c r="F30" s="6">
        <f>SUMIFS(df_bloqueios_judiciais!E:E,df_bloqueios_judiciais!D:D,Conciliacao!A30,df_bloqueios_judiciais!E:E,"&gt;0")</f>
        <v>0</v>
      </c>
      <c r="G30" s="7">
        <f>SUMIFS(df_extratos!I:I,df_extratos!F:F,Conciliacao!BD30,df_extratos!G:G,"CREDITO")+SUMIFS(df_extratos!I:I,df_extratos!F:F,Conciliacao!A30,df_extratos!G:G,"CREDITO")+SUMIFS(df_extratos!I:I,df_extratos!F:F,Conciliacao!BE30,df_extratos!G:G,"CREDITO")+SUMIFS(df_extratos!I:I,df_extratos!F:F,Conciliacao!BF30,df_extratos!G:G,"CREDITO")+SUMIFS(df_extratos!I:I,df_extratos!F:F,Conciliacao!BG30,df_extratos!G:G,"CREDITO")</f>
        <v>32259.02</v>
      </c>
      <c r="H30" s="9">
        <f t="shared" si="0"/>
        <v>-38046.909999999989</v>
      </c>
      <c r="I30" s="4">
        <f>SUMIFS(df_blueme_sem_parcelamento!E:E,df_blueme_sem_parcelamento!H:H,Conciliacao!A30)*(-1)</f>
        <v>-14427.72</v>
      </c>
      <c r="J30" s="4">
        <f>SUMIFS(df_blueme_com_parcelamento!J:J,df_blueme_com_parcelamento!M:M,Conciliacao!A30)*(-1)</f>
        <v>-17447.13</v>
      </c>
      <c r="K30" s="4">
        <f>SUMIFS(df_mutuos!J:J,df_mutuos!B:B,Conciliacao!A30)*(-1)</f>
        <v>-38122.400000000001</v>
      </c>
      <c r="L30" s="8">
        <f>SUMIFS(df_bloqueios_judiciais!E:E,df_bloqueios_judiciais!D:D,Conciliacao!A30,df_bloqueios_judiciais!E:E,"&lt;0")</f>
        <v>0</v>
      </c>
      <c r="M30" s="10">
        <f>SUMIFS(df_extratos!I:I,df_extratos!F:F,Conciliacao!BD30,df_extratos!G:G,"DEBITO")+SUMIFS(df_extratos!I:I,df_extratos!F:F,Conciliacao!A30,df_extratos!G:G,"DEBITO")+SUMIFS(df_extratos!I:I,df_extratos!F:F,Conciliacao!BE30,df_extratos!G:G,"DEBITO")+SUMIFS(df_extratos!I:I,df_extratos!F:F,Conciliacao!BF30,df_extratos!G:G,"DEBITO")+SUMIFS(df_extratos!I:I,df_extratos!F:F,Conciliacao!BG30,df_extratos!G:G,"DEBITO")</f>
        <v>-31950.340000000004</v>
      </c>
      <c r="N30" s="11">
        <f t="shared" si="1"/>
        <v>38046.909999999996</v>
      </c>
      <c r="O30" s="25">
        <f>SUMIFS(df_ajustes_conciliaco!D:D,df_ajustes_conciliaco!C:C,Conciliacao!A30)</f>
        <v>0</v>
      </c>
      <c r="P30" s="22">
        <f t="shared" si="2"/>
        <v>7.2759576141834259E-12</v>
      </c>
      <c r="BD30" s="20">
        <v>45686.5</v>
      </c>
      <c r="BE30" s="20">
        <v>45686.125</v>
      </c>
      <c r="BF30" s="20">
        <v>45686.541666666657</v>
      </c>
      <c r="BG30" s="20">
        <v>45686.625</v>
      </c>
    </row>
    <row r="31" spans="1:59" x14ac:dyDescent="0.35">
      <c r="A31" s="5">
        <f t="shared" si="3"/>
        <v>45687</v>
      </c>
      <c r="B31" s="3">
        <f>-SUMIFS(df_extrato_zig!G:G,df_extrato_zig!E:E,Conciliacao!A31,df_extrato_zig!D:D,"Saque")-SUMIFS(df_extrato_zig!G:G,df_extrato_zig!E:E,Conciliacao!A31,df_extrato_zig!D:D,"Antecipação")</f>
        <v>45841.72</v>
      </c>
      <c r="C31" s="3">
        <f>SUMIFS(df_extrato_zig!E:E,df_extrato_zig!L:L,Conciliacao!A31,df_extrato_zig!F:F,"DINHEIRO")</f>
        <v>0</v>
      </c>
      <c r="D31" s="3">
        <f>SUMIFS(view_parc_agrup!H:H,view_parc_agrup!G:G,Conciliacao!A31)</f>
        <v>1709.38</v>
      </c>
      <c r="E31" s="3">
        <f>SUMIFS(df_mutuos!I:I,df_mutuos!B:B,Conciliacao!A31)</f>
        <v>36040</v>
      </c>
      <c r="F31" s="6">
        <f>SUMIFS(df_bloqueios_judiciais!E:E,df_bloqueios_judiciais!D:D,Conciliacao!A31,df_bloqueios_judiciais!E:E,"&gt;0")</f>
        <v>0</v>
      </c>
      <c r="G31" s="7">
        <f>SUMIFS(df_extratos!I:I,df_extratos!F:F,Conciliacao!BD31,df_extratos!G:G,"CREDITO")+SUMIFS(df_extratos!I:I,df_extratos!F:F,Conciliacao!A31,df_extratos!G:G,"CREDITO")+SUMIFS(df_extratos!I:I,df_extratos!F:F,Conciliacao!BE31,df_extratos!G:G,"CREDITO")+SUMIFS(df_extratos!I:I,df_extratos!F:F,Conciliacao!BF31,df_extratos!G:G,"CREDITO")+SUMIFS(df_extratos!I:I,df_extratos!F:F,Conciliacao!BG31,df_extratos!G:G,"CREDITO")</f>
        <v>37749.379999999997</v>
      </c>
      <c r="H31" s="9">
        <f t="shared" si="0"/>
        <v>-45841.720000000008</v>
      </c>
      <c r="I31" s="4">
        <f>SUMIFS(df_blueme_sem_parcelamento!E:E,df_blueme_sem_parcelamento!H:H,Conciliacao!A31)*(-1)</f>
        <v>-29728.609999999993</v>
      </c>
      <c r="J31" s="4">
        <f>SUMIFS(df_blueme_com_parcelamento!J:J,df_blueme_com_parcelamento!M:M,Conciliacao!A31)*(-1)</f>
        <v>-8234.630000000001</v>
      </c>
      <c r="K31" s="4">
        <f>SUMIFS(df_mutuos!J:J,df_mutuos!B:B,Conciliacao!A31)*(-1)</f>
        <v>-45841.72</v>
      </c>
      <c r="L31" s="8">
        <f>SUMIFS(df_bloqueios_judiciais!E:E,df_bloqueios_judiciais!D:D,Conciliacao!A31,df_bloqueios_judiciais!E:E,"&lt;0")</f>
        <v>0</v>
      </c>
      <c r="M31" s="10">
        <f>SUMIFS(df_extratos!I:I,df_extratos!F:F,Conciliacao!BD31,df_extratos!G:G,"DEBITO")+SUMIFS(df_extratos!I:I,df_extratos!F:F,Conciliacao!A31,df_extratos!G:G,"DEBITO")+SUMIFS(df_extratos!I:I,df_extratos!F:F,Conciliacao!BE31,df_extratos!G:G,"DEBITO")+SUMIFS(df_extratos!I:I,df_extratos!F:F,Conciliacao!BF31,df_extratos!G:G,"DEBITO")+SUMIFS(df_extratos!I:I,df_extratos!F:F,Conciliacao!BG31,df_extratos!G:G,"DEBITO")</f>
        <v>-37963.24</v>
      </c>
      <c r="N31" s="11">
        <f t="shared" si="1"/>
        <v>45841.719999999994</v>
      </c>
      <c r="O31" s="25">
        <f>SUMIFS(df_ajustes_conciliaco!D:D,df_ajustes_conciliaco!C:C,Conciliacao!A31)</f>
        <v>0</v>
      </c>
      <c r="P31" s="22">
        <f t="shared" si="2"/>
        <v>-1.4551915228366852E-11</v>
      </c>
      <c r="BD31" s="20">
        <v>45687.5</v>
      </c>
      <c r="BE31" s="20">
        <v>45687.125</v>
      </c>
      <c r="BF31" s="20">
        <v>45687.541666666657</v>
      </c>
      <c r="BG31" s="20">
        <v>45687.625</v>
      </c>
    </row>
    <row r="32" spans="1:59" x14ac:dyDescent="0.35">
      <c r="A32" s="5">
        <f t="shared" si="3"/>
        <v>45688</v>
      </c>
      <c r="B32" s="3">
        <f>-SUMIFS(df_extrato_zig!G:G,df_extrato_zig!E:E,Conciliacao!A32,df_extrato_zig!D:D,"Saque")-SUMIFS(df_extrato_zig!G:G,df_extrato_zig!E:E,Conciliacao!A32,df_extrato_zig!D:D,"Antecipação")</f>
        <v>30947.74</v>
      </c>
      <c r="C32" s="3">
        <f>SUMIFS(df_extrato_zig!E:E,df_extrato_zig!L:L,Conciliacao!A32,df_extrato_zig!F:F,"DINHEIRO")</f>
        <v>0</v>
      </c>
      <c r="D32" s="3">
        <f>SUMIFS(view_parc_agrup!H:H,view_parc_agrup!G:G,Conciliacao!A32)</f>
        <v>37497.47</v>
      </c>
      <c r="E32" s="3">
        <f>SUMIFS(df_mutuos!I:I,df_mutuos!B:B,Conciliacao!A32)</f>
        <v>35584</v>
      </c>
      <c r="F32" s="6">
        <f>SUMIFS(df_bloqueios_judiciais!E:E,df_bloqueios_judiciais!D:D,Conciliacao!A32,df_bloqueios_judiciais!E:E,"&gt;0")</f>
        <v>0</v>
      </c>
      <c r="G32" s="7">
        <f>SUMIFS(df_extratos!I:I,df_extratos!F:F,Conciliacao!BD32,df_extratos!G:G,"CREDITO")+SUMIFS(df_extratos!I:I,df_extratos!F:F,Conciliacao!A32,df_extratos!G:G,"CREDITO")+SUMIFS(df_extratos!I:I,df_extratos!F:F,Conciliacao!BE32,df_extratos!G:G,"CREDITO")+SUMIFS(df_extratos!I:I,df_extratos!F:F,Conciliacao!BF32,df_extratos!G:G,"CREDITO")+SUMIFS(df_extratos!I:I,df_extratos!F:F,Conciliacao!BG32,df_extratos!G:G,"CREDITO")</f>
        <v>69331.47</v>
      </c>
      <c r="H32" s="9">
        <f t="shared" si="0"/>
        <v>-34697.740000000005</v>
      </c>
      <c r="I32" s="4">
        <f>SUMIFS(df_blueme_sem_parcelamento!E:E,df_blueme_sem_parcelamento!H:H,Conciliacao!A32)*(-1)</f>
        <v>-18092.88</v>
      </c>
      <c r="J32" s="4">
        <f>SUMIFS(df_blueme_com_parcelamento!J:J,df_blueme_com_parcelamento!M:M,Conciliacao!A32)*(-1)</f>
        <v>-26500</v>
      </c>
      <c r="K32" s="4">
        <f>SUMIFS(df_mutuos!J:J,df_mutuos!B:B,Conciliacao!A32)*(-1)</f>
        <v>-66883.540000000008</v>
      </c>
      <c r="L32" s="8">
        <f>SUMIFS(df_bloqueios_judiciais!E:E,df_bloqueios_judiciais!D:D,Conciliacao!A32,df_bloqueios_judiciais!E:E,"&lt;0")</f>
        <v>0</v>
      </c>
      <c r="M32" s="10">
        <f>SUMIFS(df_extratos!I:I,df_extratos!F:F,Conciliacao!BD32,df_extratos!G:G,"DEBITO")+SUMIFS(df_extratos!I:I,df_extratos!F:F,Conciliacao!A32,df_extratos!G:G,"DEBITO")+SUMIFS(df_extratos!I:I,df_extratos!F:F,Conciliacao!BE32,df_extratos!G:G,"DEBITO")+SUMIFS(df_extratos!I:I,df_extratos!F:F,Conciliacao!BF32,df_extratos!G:G,"DEBITO")+SUMIFS(df_extratos!I:I,df_extratos!F:F,Conciliacao!BG32,df_extratos!G:G,"DEBITO")</f>
        <v>-69710.390000000014</v>
      </c>
      <c r="N32" s="11">
        <f t="shared" si="1"/>
        <v>41766.03</v>
      </c>
      <c r="O32" s="25">
        <f>SUMIFS(df_ajustes_conciliaco!D:D,df_ajustes_conciliaco!C:C,Conciliacao!A32)</f>
        <v>7068.29</v>
      </c>
      <c r="P32" s="22">
        <f t="shared" si="2"/>
        <v>0</v>
      </c>
      <c r="BD32" s="20">
        <v>45688.5</v>
      </c>
      <c r="BE32" s="20">
        <v>45688.125</v>
      </c>
      <c r="BF32" s="20">
        <v>45688.541666666657</v>
      </c>
      <c r="BG32" s="20">
        <v>45688.625</v>
      </c>
    </row>
    <row r="33" spans="1:59" x14ac:dyDescent="0.35">
      <c r="A33" s="5">
        <f t="shared" si="3"/>
        <v>45689</v>
      </c>
      <c r="B33" s="3">
        <f>-SUMIFS(df_extrato_zig!G:G,df_extrato_zig!E:E,Conciliacao!A33,df_extrato_zig!D:D,"Saque")-SUMIFS(df_extrato_zig!G:G,df_extrato_zig!E:E,Conciliacao!A33,df_extrato_zig!D:D,"Antecipação")</f>
        <v>0</v>
      </c>
      <c r="C33" s="3">
        <f>SUMIFS(df_extrato_zig!E:E,df_extrato_zig!L:L,Conciliacao!A33,df_extrato_zig!F:F,"DINHEIRO")</f>
        <v>0</v>
      </c>
      <c r="D33" s="3">
        <f>SUMIFS(view_parc_agrup!H:H,view_parc_agrup!G:G,Conciliacao!A33)</f>
        <v>12160</v>
      </c>
      <c r="E33" s="3">
        <f>SUMIFS(df_mutuos!I:I,df_mutuos!B:B,Conciliacao!A33)</f>
        <v>0</v>
      </c>
      <c r="F33" s="6">
        <f>SUMIFS(df_bloqueios_judiciais!E:E,df_bloqueios_judiciais!D:D,Conciliacao!A33,df_bloqueios_judiciais!E:E,"&gt;0")</f>
        <v>0</v>
      </c>
      <c r="G33" s="7">
        <f>SUMIFS(df_extratos!I:I,df_extratos!F:F,Conciliacao!BD33,df_extratos!G:G,"CREDITO")+SUMIFS(df_extratos!I:I,df_extratos!F:F,Conciliacao!A33,df_extratos!G:G,"CREDITO")+SUMIFS(df_extratos!I:I,df_extratos!F:F,Conciliacao!BE33,df_extratos!G:G,"CREDITO")+SUMIFS(df_extratos!I:I,df_extratos!F:F,Conciliacao!BF33,df_extratos!G:G,"CREDITO")+SUMIFS(df_extratos!I:I,df_extratos!F:F,Conciliacao!BG33,df_extratos!G:G,"CREDITO")</f>
        <v>0</v>
      </c>
      <c r="H33" s="9">
        <f t="shared" si="0"/>
        <v>-12160</v>
      </c>
      <c r="I33" s="4">
        <f>SUMIFS(df_blueme_sem_parcelamento!E:E,df_blueme_sem_parcelamento!H:H,Conciliacao!A33)*(-1)</f>
        <v>0</v>
      </c>
      <c r="J33" s="4">
        <f>SUMIFS(df_blueme_com_parcelamento!J:J,df_blueme_com_parcelamento!M:M,Conciliacao!A33)*(-1)</f>
        <v>0</v>
      </c>
      <c r="K33" s="4">
        <f>SUMIFS(df_mutuos!J:J,df_mutuos!B:B,Conciliacao!A33)*(-1)</f>
        <v>0</v>
      </c>
      <c r="L33" s="8">
        <f>SUMIFS(df_bloqueios_judiciais!E:E,df_bloqueios_judiciais!D:D,Conciliacao!A33,df_bloqueios_judiciais!E:E,"&lt;0")</f>
        <v>0</v>
      </c>
      <c r="M33" s="10">
        <f>SUMIFS(df_extratos!I:I,df_extratos!F:F,Conciliacao!BD33,df_extratos!G:G,"DEBITO")+SUMIFS(df_extratos!I:I,df_extratos!F:F,Conciliacao!A33,df_extratos!G:G,"DEBITO")+SUMIFS(df_extratos!I:I,df_extratos!F:F,Conciliacao!BE33,df_extratos!G:G,"DEBITO")+SUMIFS(df_extratos!I:I,df_extratos!F:F,Conciliacao!BF33,df_extratos!G:G,"DEBITO")+SUMIFS(df_extratos!I:I,df_extratos!F:F,Conciliacao!BG33,df_extratos!G:G,"DEBITO")</f>
        <v>0</v>
      </c>
      <c r="N33" s="11">
        <f t="shared" si="1"/>
        <v>0</v>
      </c>
      <c r="O33" s="25">
        <f>SUMIFS(df_ajustes_conciliaco!D:D,df_ajustes_conciliaco!C:C,Conciliacao!A33)</f>
        <v>-12160</v>
      </c>
      <c r="P33" s="22">
        <f t="shared" si="2"/>
        <v>0</v>
      </c>
      <c r="BD33" s="20">
        <v>45689.5</v>
      </c>
      <c r="BE33" s="20">
        <v>45689.125</v>
      </c>
      <c r="BF33" s="20">
        <v>45689.541666666657</v>
      </c>
      <c r="BG33" s="20">
        <v>45689.625</v>
      </c>
    </row>
    <row r="34" spans="1:59" x14ac:dyDescent="0.35">
      <c r="A34" s="5">
        <f t="shared" si="3"/>
        <v>45690</v>
      </c>
      <c r="B34" s="3">
        <f>-SUMIFS(df_extrato_zig!G:G,df_extrato_zig!E:E,Conciliacao!A34,df_extrato_zig!D:D,"Saque")-SUMIFS(df_extrato_zig!G:G,df_extrato_zig!E:E,Conciliacao!A34,df_extrato_zig!D:D,"Antecipação")</f>
        <v>0</v>
      </c>
      <c r="C34" s="3">
        <f>SUMIFS(df_extrato_zig!E:E,df_extrato_zig!L:L,Conciliacao!A34,df_extrato_zig!F:F,"DINHEIRO")</f>
        <v>0</v>
      </c>
      <c r="D34" s="3">
        <f>SUMIFS(view_parc_agrup!H:H,view_parc_agrup!G:G,Conciliacao!A34)</f>
        <v>0</v>
      </c>
      <c r="E34" s="3">
        <f>SUMIFS(df_mutuos!I:I,df_mutuos!B:B,Conciliacao!A34)</f>
        <v>0</v>
      </c>
      <c r="F34" s="6">
        <f>SUMIFS(df_bloqueios_judiciais!E:E,df_bloqueios_judiciais!D:D,Conciliacao!A34,df_bloqueios_judiciais!E:E,"&gt;0")</f>
        <v>0</v>
      </c>
      <c r="G34" s="7">
        <f>SUMIFS(df_extratos!I:I,df_extratos!F:F,Conciliacao!BD34,df_extratos!G:G,"CREDITO")+SUMIFS(df_extratos!I:I,df_extratos!F:F,Conciliacao!A34,df_extratos!G:G,"CREDITO")+SUMIFS(df_extratos!I:I,df_extratos!F:F,Conciliacao!BE34,df_extratos!G:G,"CREDITO")+SUMIFS(df_extratos!I:I,df_extratos!F:F,Conciliacao!BF34,df_extratos!G:G,"CREDITO")+SUMIFS(df_extratos!I:I,df_extratos!F:F,Conciliacao!BG34,df_extratos!G:G,"CREDITO")</f>
        <v>0</v>
      </c>
      <c r="H34" s="9">
        <f t="shared" si="0"/>
        <v>0</v>
      </c>
      <c r="I34" s="4">
        <f>SUMIFS(df_blueme_sem_parcelamento!E:E,df_blueme_sem_parcelamento!H:H,Conciliacao!A34)*(-1)</f>
        <v>0</v>
      </c>
      <c r="J34" s="4">
        <f>SUMIFS(df_blueme_com_parcelamento!J:J,df_blueme_com_parcelamento!M:M,Conciliacao!A34)*(-1)</f>
        <v>0</v>
      </c>
      <c r="K34" s="4">
        <f>SUMIFS(df_mutuos!J:J,df_mutuos!B:B,Conciliacao!A34)*(-1)</f>
        <v>0</v>
      </c>
      <c r="L34" s="8">
        <f>SUMIFS(df_bloqueios_judiciais!E:E,df_bloqueios_judiciais!D:D,Conciliacao!A34,df_bloqueios_judiciais!E:E,"&lt;0")</f>
        <v>0</v>
      </c>
      <c r="M34" s="10">
        <f>SUMIFS(df_extratos!I:I,df_extratos!F:F,Conciliacao!BD34,df_extratos!G:G,"DEBITO")+SUMIFS(df_extratos!I:I,df_extratos!F:F,Conciliacao!A34,df_extratos!G:G,"DEBITO")+SUMIFS(df_extratos!I:I,df_extratos!F:F,Conciliacao!BE34,df_extratos!G:G,"DEBITO")+SUMIFS(df_extratos!I:I,df_extratos!F:F,Conciliacao!BF34,df_extratos!G:G,"DEBITO")+SUMIFS(df_extratos!I:I,df_extratos!F:F,Conciliacao!BG34,df_extratos!G:G,"DEBITO")</f>
        <v>0</v>
      </c>
      <c r="N34" s="11">
        <f t="shared" si="1"/>
        <v>0</v>
      </c>
      <c r="O34" s="25">
        <f>SUMIFS(df_ajustes_conciliaco!D:D,df_ajustes_conciliaco!C:C,Conciliacao!A34)</f>
        <v>0</v>
      </c>
      <c r="P34" s="22">
        <f t="shared" si="2"/>
        <v>0</v>
      </c>
      <c r="BD34" s="20">
        <v>45690.5</v>
      </c>
      <c r="BE34" s="20">
        <v>45690.125</v>
      </c>
      <c r="BF34" s="20">
        <v>45690.541666666657</v>
      </c>
      <c r="BG34" s="20">
        <v>45690.625</v>
      </c>
    </row>
    <row r="35" spans="1:59" x14ac:dyDescent="0.35">
      <c r="A35" s="5">
        <f t="shared" si="3"/>
        <v>45691</v>
      </c>
      <c r="B35" s="3">
        <f>-SUMIFS(df_extrato_zig!G:G,df_extrato_zig!E:E,Conciliacao!A35,df_extrato_zig!D:D,"Saque")-SUMIFS(df_extrato_zig!G:G,df_extrato_zig!E:E,Conciliacao!A35,df_extrato_zig!D:D,"Antecipação")</f>
        <v>263667.88</v>
      </c>
      <c r="C35" s="3">
        <f>SUMIFS(df_extrato_zig!E:E,df_extrato_zig!L:L,Conciliacao!A35,df_extrato_zig!F:F,"DINHEIRO")</f>
        <v>0</v>
      </c>
      <c r="D35" s="3">
        <f>SUMIFS(view_parc_agrup!H:H,view_parc_agrup!G:G,Conciliacao!A35)</f>
        <v>5728.14</v>
      </c>
      <c r="E35" s="3">
        <f>SUMIFS(df_mutuos!I:I,df_mutuos!B:B,Conciliacao!A35)</f>
        <v>55224</v>
      </c>
      <c r="F35" s="6">
        <f>SUMIFS(df_bloqueios_judiciais!E:E,df_bloqueios_judiciais!D:D,Conciliacao!A35,df_bloqueios_judiciais!E:E,"&gt;0")</f>
        <v>0</v>
      </c>
      <c r="G35" s="7">
        <f>SUMIFS(df_extratos!I:I,df_extratos!F:F,Conciliacao!BD35,df_extratos!G:G,"CREDITO")+SUMIFS(df_extratos!I:I,df_extratos!F:F,Conciliacao!A35,df_extratos!G:G,"CREDITO")+SUMIFS(df_extratos!I:I,df_extratos!F:F,Conciliacao!BE35,df_extratos!G:G,"CREDITO")+SUMIFS(df_extratos!I:I,df_extratos!F:F,Conciliacao!BF35,df_extratos!G:G,"CREDITO")+SUMIFS(df_extratos!I:I,df_extratos!F:F,Conciliacao!BG35,df_extratos!G:G,"CREDITO")</f>
        <v>55952.14</v>
      </c>
      <c r="H35" s="9">
        <f t="shared" si="0"/>
        <v>-268667.88</v>
      </c>
      <c r="I35" s="4">
        <f>SUMIFS(df_blueme_sem_parcelamento!E:E,df_blueme_sem_parcelamento!H:H,Conciliacao!A35)*(-1)</f>
        <v>-55195.040000000001</v>
      </c>
      <c r="J35" s="4">
        <f>SUMIFS(df_blueme_com_parcelamento!J:J,df_blueme_com_parcelamento!M:M,Conciliacao!A35)*(-1)</f>
        <v>-693.57</v>
      </c>
      <c r="K35" s="4">
        <f>SUMIFS(df_mutuos!J:J,df_mutuos!B:B,Conciliacao!A35)*(-1)</f>
        <v>-268667.88</v>
      </c>
      <c r="L35" s="8">
        <f>SUMIFS(df_bloqueios_judiciais!E:E,df_bloqueios_judiciais!D:D,Conciliacao!A35,df_bloqueios_judiciais!E:E,"&lt;0")</f>
        <v>0</v>
      </c>
      <c r="M35" s="10">
        <f>SUMIFS(df_extratos!I:I,df_extratos!F:F,Conciliacao!BD35,df_extratos!G:G,"DEBITO")+SUMIFS(df_extratos!I:I,df_extratos!F:F,Conciliacao!A35,df_extratos!G:G,"DEBITO")+SUMIFS(df_extratos!I:I,df_extratos!F:F,Conciliacao!BE35,df_extratos!G:G,"DEBITO")+SUMIFS(df_extratos!I:I,df_extratos!F:F,Conciliacao!BF35,df_extratos!G:G,"DEBITO")+SUMIFS(df_extratos!I:I,df_extratos!F:F,Conciliacao!BG35,df_extratos!G:G,"DEBITO")</f>
        <v>-55888.61</v>
      </c>
      <c r="N35" s="11">
        <f t="shared" si="1"/>
        <v>268667.88</v>
      </c>
      <c r="O35" s="25">
        <f>SUMIFS(df_ajustes_conciliaco!D:D,df_ajustes_conciliaco!C:C,Conciliacao!A35)</f>
        <v>0</v>
      </c>
      <c r="P35" s="22">
        <f t="shared" si="2"/>
        <v>0</v>
      </c>
      <c r="BD35" s="20">
        <v>45691.5</v>
      </c>
      <c r="BE35" s="20">
        <v>45691.125</v>
      </c>
      <c r="BF35" s="20">
        <v>45691.541666666657</v>
      </c>
      <c r="BG35" s="20">
        <v>45691.625</v>
      </c>
    </row>
    <row r="36" spans="1:59" x14ac:dyDescent="0.35">
      <c r="A36" s="5">
        <f t="shared" si="3"/>
        <v>45692</v>
      </c>
      <c r="B36" s="3">
        <f>-SUMIFS(df_extrato_zig!G:G,df_extrato_zig!E:E,Conciliacao!A36,df_extrato_zig!D:D,"Saque")-SUMIFS(df_extrato_zig!G:G,df_extrato_zig!E:E,Conciliacao!A36,df_extrato_zig!D:D,"Antecipação")</f>
        <v>0</v>
      </c>
      <c r="C36" s="3">
        <f>SUMIFS(df_extrato_zig!E:E,df_extrato_zig!L:L,Conciliacao!A36,df_extrato_zig!F:F,"DINHEIRO")</f>
        <v>0</v>
      </c>
      <c r="D36" s="3">
        <f>SUMIFS(view_parc_agrup!H:H,view_parc_agrup!G:G,Conciliacao!A36)</f>
        <v>3300</v>
      </c>
      <c r="E36" s="3">
        <f>SUMIFS(df_mutuos!I:I,df_mutuos!B:B,Conciliacao!A36)</f>
        <v>70631</v>
      </c>
      <c r="F36" s="6">
        <f>SUMIFS(df_bloqueios_judiciais!E:E,df_bloqueios_judiciais!D:D,Conciliacao!A36,df_bloqueios_judiciais!E:E,"&gt;0")</f>
        <v>0</v>
      </c>
      <c r="G36" s="7">
        <f>SUMIFS(df_extratos!I:I,df_extratos!F:F,Conciliacao!BD36,df_extratos!G:G,"CREDITO")+SUMIFS(df_extratos!I:I,df_extratos!F:F,Conciliacao!A36,df_extratos!G:G,"CREDITO")+SUMIFS(df_extratos!I:I,df_extratos!F:F,Conciliacao!BE36,df_extratos!G:G,"CREDITO")+SUMIFS(df_extratos!I:I,df_extratos!F:F,Conciliacao!BF36,df_extratos!G:G,"CREDITO")+SUMIFS(df_extratos!I:I,df_extratos!F:F,Conciliacao!BG36,df_extratos!G:G,"CREDITO")</f>
        <v>73582.760000000009</v>
      </c>
      <c r="H36" s="9">
        <f t="shared" si="0"/>
        <v>-348.23999999999069</v>
      </c>
      <c r="I36" s="4">
        <f>SUMIFS(df_blueme_sem_parcelamento!E:E,df_blueme_sem_parcelamento!H:H,Conciliacao!A36)*(-1)</f>
        <v>-54178.459999999992</v>
      </c>
      <c r="J36" s="4">
        <f>SUMIFS(df_blueme_com_parcelamento!J:J,df_blueme_com_parcelamento!M:M,Conciliacao!A36)*(-1)</f>
        <v>-16236.8</v>
      </c>
      <c r="K36" s="4">
        <f>SUMIFS(df_mutuos!J:J,df_mutuos!B:B,Conciliacao!A36)*(-1)</f>
        <v>-3300</v>
      </c>
      <c r="L36" s="8">
        <f>SUMIFS(df_bloqueios_judiciais!E:E,df_bloqueios_judiciais!D:D,Conciliacao!A36,df_bloqueios_judiciais!E:E,"&lt;0")</f>
        <v>0</v>
      </c>
      <c r="M36" s="10">
        <f>SUMIFS(df_extratos!I:I,df_extratos!F:F,Conciliacao!BD36,df_extratos!G:G,"DEBITO")+SUMIFS(df_extratos!I:I,df_extratos!F:F,Conciliacao!A36,df_extratos!G:G,"DEBITO")+SUMIFS(df_extratos!I:I,df_extratos!F:F,Conciliacao!BE36,df_extratos!G:G,"DEBITO")+SUMIFS(df_extratos!I:I,df_extratos!F:F,Conciliacao!BF36,df_extratos!G:G,"DEBITO")+SUMIFS(df_extratos!I:I,df_extratos!F:F,Conciliacao!BG36,df_extratos!G:G,"DEBITO")</f>
        <v>-73367.01999999999</v>
      </c>
      <c r="N36" s="11">
        <f t="shared" si="1"/>
        <v>348.24000000000524</v>
      </c>
      <c r="O36" s="25">
        <f>SUMIFS(df_ajustes_conciliaco!D:D,df_ajustes_conciliaco!C:C,Conciliacao!A36)</f>
        <v>0</v>
      </c>
      <c r="P36" s="22">
        <f t="shared" si="2"/>
        <v>1.4551915228366852E-11</v>
      </c>
      <c r="BD36" s="20">
        <v>45692.5</v>
      </c>
      <c r="BE36" s="20">
        <v>45692.125</v>
      </c>
      <c r="BF36" s="20">
        <v>45692.541666666657</v>
      </c>
      <c r="BG36" s="20">
        <v>45692.625</v>
      </c>
    </row>
    <row r="37" spans="1:59" x14ac:dyDescent="0.35">
      <c r="A37" s="5">
        <f t="shared" si="3"/>
        <v>45693</v>
      </c>
      <c r="B37" s="3">
        <f>-SUMIFS(df_extrato_zig!G:G,df_extrato_zig!E:E,Conciliacao!A37,df_extrato_zig!D:D,"Saque")-SUMIFS(df_extrato_zig!G:G,df_extrato_zig!E:E,Conciliacao!A37,df_extrato_zig!D:D,"Antecipação")</f>
        <v>60447.58</v>
      </c>
      <c r="C37" s="3">
        <f>SUMIFS(df_extrato_zig!E:E,df_extrato_zig!L:L,Conciliacao!A37,df_extrato_zig!F:F,"DINHEIRO")</f>
        <v>0</v>
      </c>
      <c r="D37" s="3">
        <f>SUMIFS(view_parc_agrup!H:H,view_parc_agrup!G:G,Conciliacao!A37)</f>
        <v>1363.3899999999999</v>
      </c>
      <c r="E37" s="3">
        <f>SUMIFS(df_mutuos!I:I,df_mutuos!B:B,Conciliacao!A37)</f>
        <v>62166.28</v>
      </c>
      <c r="F37" s="6">
        <f>SUMIFS(df_bloqueios_judiciais!E:E,df_bloqueios_judiciais!D:D,Conciliacao!A37,df_bloqueios_judiciais!E:E,"&gt;0")</f>
        <v>0</v>
      </c>
      <c r="G37" s="7">
        <f>SUMIFS(df_extratos!I:I,df_extratos!F:F,Conciliacao!BD37,df_extratos!G:G,"CREDITO")+SUMIFS(df_extratos!I:I,df_extratos!F:F,Conciliacao!A37,df_extratos!G:G,"CREDITO")+SUMIFS(df_extratos!I:I,df_extratos!F:F,Conciliacao!BE37,df_extratos!G:G,"CREDITO")+SUMIFS(df_extratos!I:I,df_extratos!F:F,Conciliacao!BF37,df_extratos!G:G,"CREDITO")+SUMIFS(df_extratos!I:I,df_extratos!F:F,Conciliacao!BG37,df_extratos!G:G,"CREDITO")</f>
        <v>47173.39</v>
      </c>
      <c r="H37" s="9">
        <f t="shared" si="0"/>
        <v>-76803.86</v>
      </c>
      <c r="I37" s="4">
        <f>SUMIFS(df_blueme_sem_parcelamento!E:E,df_blueme_sem_parcelamento!H:H,Conciliacao!A37)*(-1)</f>
        <v>-32395.900000000009</v>
      </c>
      <c r="J37" s="4">
        <f>SUMIFS(df_blueme_com_parcelamento!J:J,df_blueme_com_parcelamento!M:M,Conciliacao!A37)*(-1)</f>
        <v>-30751.620000000003</v>
      </c>
      <c r="K37" s="4">
        <f>SUMIFS(df_mutuos!J:J,df_mutuos!B:B,Conciliacao!A37)*(-1)</f>
        <v>-61022.58</v>
      </c>
      <c r="L37" s="8">
        <f>SUMIFS(df_bloqueios_judiciais!E:E,df_bloqueios_judiciais!D:D,Conciliacao!A37,df_bloqueios_judiciais!E:E,"&lt;0")</f>
        <v>0</v>
      </c>
      <c r="M37" s="10">
        <f>SUMIFS(df_extratos!I:I,df_extratos!F:F,Conciliacao!BD37,df_extratos!G:G,"DEBITO")+SUMIFS(df_extratos!I:I,df_extratos!F:F,Conciliacao!A37,df_extratos!G:G,"DEBITO")+SUMIFS(df_extratos!I:I,df_extratos!F:F,Conciliacao!BE37,df_extratos!G:G,"DEBITO")+SUMIFS(df_extratos!I:I,df_extratos!F:F,Conciliacao!BF37,df_extratos!G:G,"DEBITO")+SUMIFS(df_extratos!I:I,df_extratos!F:F,Conciliacao!BG37,df_extratos!G:G,"DEBITO")</f>
        <v>-47366.240000000005</v>
      </c>
      <c r="N37" s="11">
        <f t="shared" si="1"/>
        <v>76803.86</v>
      </c>
      <c r="O37" s="25">
        <f>SUMIFS(df_ajustes_conciliaco!D:D,df_ajustes_conciliaco!C:C,Conciliacao!A37)</f>
        <v>0</v>
      </c>
      <c r="P37" s="22">
        <f t="shared" si="2"/>
        <v>0</v>
      </c>
      <c r="BD37" s="20">
        <v>45693.5</v>
      </c>
      <c r="BE37" s="20">
        <v>45693.125</v>
      </c>
      <c r="BF37" s="20">
        <v>45693.541666666657</v>
      </c>
      <c r="BG37" s="20">
        <v>45693.625</v>
      </c>
    </row>
    <row r="38" spans="1:59" x14ac:dyDescent="0.35">
      <c r="A38" s="5">
        <f t="shared" si="3"/>
        <v>45694</v>
      </c>
      <c r="B38" s="3">
        <f>-SUMIFS(df_extrato_zig!G:G,df_extrato_zig!E:E,Conciliacao!A38,df_extrato_zig!D:D,"Saque")-SUMIFS(df_extrato_zig!G:G,df_extrato_zig!E:E,Conciliacao!A38,df_extrato_zig!D:D,"Antecipação")</f>
        <v>46000.56</v>
      </c>
      <c r="C38" s="3">
        <f>SUMIFS(df_extrato_zig!E:E,df_extrato_zig!L:L,Conciliacao!A38,df_extrato_zig!F:F,"DINHEIRO")</f>
        <v>0</v>
      </c>
      <c r="D38" s="3">
        <f>SUMIFS(view_parc_agrup!H:H,view_parc_agrup!G:G,Conciliacao!A38)</f>
        <v>15485.65</v>
      </c>
      <c r="E38" s="3">
        <f>SUMIFS(df_mutuos!I:I,df_mutuos!B:B,Conciliacao!A38)</f>
        <v>35400</v>
      </c>
      <c r="F38" s="6">
        <f>SUMIFS(df_bloqueios_judiciais!E:E,df_bloqueios_judiciais!D:D,Conciliacao!A38,df_bloqueios_judiciais!E:E,"&gt;0")</f>
        <v>0</v>
      </c>
      <c r="G38" s="7">
        <f>SUMIFS(df_extratos!I:I,df_extratos!F:F,Conciliacao!BD38,df_extratos!G:G,"CREDITO")+SUMIFS(df_extratos!I:I,df_extratos!F:F,Conciliacao!A38,df_extratos!G:G,"CREDITO")+SUMIFS(df_extratos!I:I,df_extratos!F:F,Conciliacao!BE38,df_extratos!G:G,"CREDITO")+SUMIFS(df_extratos!I:I,df_extratos!F:F,Conciliacao!BF38,df_extratos!G:G,"CREDITO")+SUMIFS(df_extratos!I:I,df_extratos!F:F,Conciliacao!BG38,df_extratos!G:G,"CREDITO")</f>
        <v>36345.65</v>
      </c>
      <c r="H38" s="9">
        <f t="shared" si="0"/>
        <v>-60540.55999999999</v>
      </c>
      <c r="I38" s="4">
        <f>SUMIFS(df_blueme_sem_parcelamento!E:E,df_blueme_sem_parcelamento!H:H,Conciliacao!A38)*(-1)</f>
        <v>-30936.76</v>
      </c>
      <c r="J38" s="4">
        <f>SUMIFS(df_blueme_com_parcelamento!J:J,df_blueme_com_parcelamento!M:M,Conciliacao!A38)*(-1)</f>
        <v>-5107.26</v>
      </c>
      <c r="K38" s="4">
        <f>SUMIFS(df_mutuos!J:J,df_mutuos!B:B,Conciliacao!A38)*(-1)</f>
        <v>-60540.56</v>
      </c>
      <c r="L38" s="8">
        <f>SUMIFS(df_bloqueios_judiciais!E:E,df_bloqueios_judiciais!D:D,Conciliacao!A38,df_bloqueios_judiciais!E:E,"&lt;0")</f>
        <v>0</v>
      </c>
      <c r="M38" s="10">
        <f>SUMIFS(df_extratos!I:I,df_extratos!F:F,Conciliacao!BD38,df_extratos!G:G,"DEBITO")+SUMIFS(df_extratos!I:I,df_extratos!F:F,Conciliacao!A38,df_extratos!G:G,"DEBITO")+SUMIFS(df_extratos!I:I,df_extratos!F:F,Conciliacao!BE38,df_extratos!G:G,"DEBITO")+SUMIFS(df_extratos!I:I,df_extratos!F:F,Conciliacao!BF38,df_extratos!G:G,"DEBITO")+SUMIFS(df_extratos!I:I,df_extratos!F:F,Conciliacao!BG38,df_extratos!G:G,"DEBITO")</f>
        <v>-36044.019999999997</v>
      </c>
      <c r="N38" s="11">
        <f t="shared" si="1"/>
        <v>60540.55999999999</v>
      </c>
      <c r="O38" s="25">
        <f>SUMIFS(df_ajustes_conciliaco!D:D,df_ajustes_conciliaco!C:C,Conciliacao!A38)</f>
        <v>0</v>
      </c>
      <c r="P38" s="22">
        <f t="shared" si="2"/>
        <v>0</v>
      </c>
      <c r="BD38" s="20">
        <v>45694.5</v>
      </c>
      <c r="BE38" s="20">
        <v>45694.125</v>
      </c>
      <c r="BF38" s="20">
        <v>45694.541666666657</v>
      </c>
      <c r="BG38" s="20">
        <v>45694.625</v>
      </c>
    </row>
    <row r="39" spans="1:59" x14ac:dyDescent="0.35">
      <c r="A39" s="5">
        <f t="shared" si="3"/>
        <v>45695</v>
      </c>
      <c r="B39" s="3">
        <f>-SUMIFS(df_extrato_zig!G:G,df_extrato_zig!E:E,Conciliacao!A39,df_extrato_zig!D:D,"Saque")-SUMIFS(df_extrato_zig!G:G,df_extrato_zig!E:E,Conciliacao!A39,df_extrato_zig!D:D,"Antecipação")</f>
        <v>58635.16</v>
      </c>
      <c r="C39" s="3">
        <f>SUMIFS(df_extrato_zig!E:E,df_extrato_zig!L:L,Conciliacao!A39,df_extrato_zig!F:F,"DINHEIRO")</f>
        <v>0</v>
      </c>
      <c r="D39" s="3">
        <f>SUMIFS(view_parc_agrup!H:H,view_parc_agrup!G:G,Conciliacao!A39)</f>
        <v>9524.25</v>
      </c>
      <c r="E39" s="3">
        <f>SUMIFS(df_mutuos!I:I,df_mutuos!B:B,Conciliacao!A39)</f>
        <v>19300</v>
      </c>
      <c r="F39" s="6">
        <f>SUMIFS(df_bloqueios_judiciais!E:E,df_bloqueios_judiciais!D:D,Conciliacao!A39,df_bloqueios_judiciais!E:E,"&gt;0")</f>
        <v>0</v>
      </c>
      <c r="G39" s="7">
        <f>SUMIFS(df_extratos!I:I,df_extratos!F:F,Conciliacao!BD39,df_extratos!G:G,"CREDITO")+SUMIFS(df_extratos!I:I,df_extratos!F:F,Conciliacao!A39,df_extratos!G:G,"CREDITO")+SUMIFS(df_extratos!I:I,df_extratos!F:F,Conciliacao!BE39,df_extratos!G:G,"CREDITO")+SUMIFS(df_extratos!I:I,df_extratos!F:F,Conciliacao!BF39,df_extratos!G:G,"CREDITO")+SUMIFS(df_extratos!I:I,df_extratos!F:F,Conciliacao!BG39,df_extratos!G:G,"CREDITO")</f>
        <v>28824.249999999996</v>
      </c>
      <c r="H39" s="9">
        <f t="shared" si="0"/>
        <v>-58635.16</v>
      </c>
      <c r="I39" s="4">
        <f>SUMIFS(df_blueme_sem_parcelamento!E:E,df_blueme_sem_parcelamento!H:H,Conciliacao!A39)*(-1)</f>
        <v>-17806.690000000002</v>
      </c>
      <c r="J39" s="4">
        <f>SUMIFS(df_blueme_com_parcelamento!J:J,df_blueme_com_parcelamento!M:M,Conciliacao!A39)*(-1)</f>
        <v>-2924.95</v>
      </c>
      <c r="K39" s="4">
        <f>SUMIFS(df_mutuos!J:J,df_mutuos!B:B,Conciliacao!A39)*(-1)</f>
        <v>-66635.16</v>
      </c>
      <c r="L39" s="8">
        <f>SUMIFS(df_bloqueios_judiciais!E:E,df_bloqueios_judiciais!D:D,Conciliacao!A39,df_bloqueios_judiciais!E:E,"&lt;0")</f>
        <v>0</v>
      </c>
      <c r="M39" s="10">
        <f>SUMIFS(df_extratos!I:I,df_extratos!F:F,Conciliacao!BD39,df_extratos!G:G,"DEBITO")+SUMIFS(df_extratos!I:I,df_extratos!F:F,Conciliacao!A39,df_extratos!G:G,"DEBITO")+SUMIFS(df_extratos!I:I,df_extratos!F:F,Conciliacao!BE39,df_extratos!G:G,"DEBITO")+SUMIFS(df_extratos!I:I,df_extratos!F:F,Conciliacao!BF39,df_extratos!G:G,"DEBITO")+SUMIFS(df_extratos!I:I,df_extratos!F:F,Conciliacao!BG39,df_extratos!G:G,"DEBITO")</f>
        <v>-28731.640000000003</v>
      </c>
      <c r="N39" s="11">
        <f t="shared" si="1"/>
        <v>58635.16</v>
      </c>
      <c r="O39" s="25">
        <f>SUMIFS(df_ajustes_conciliaco!D:D,df_ajustes_conciliaco!C:C,Conciliacao!A39)</f>
        <v>0</v>
      </c>
      <c r="P39" s="22">
        <f t="shared" si="2"/>
        <v>0</v>
      </c>
      <c r="BD39" s="20">
        <v>45695.5</v>
      </c>
      <c r="BE39" s="20">
        <v>45695.125</v>
      </c>
      <c r="BF39" s="20">
        <v>45695.541666666657</v>
      </c>
      <c r="BG39" s="20">
        <v>45695.625</v>
      </c>
    </row>
    <row r="40" spans="1:59" x14ac:dyDescent="0.35">
      <c r="A40" s="5">
        <f t="shared" si="3"/>
        <v>45696</v>
      </c>
      <c r="B40" s="3">
        <f>-SUMIFS(df_extrato_zig!G:G,df_extrato_zig!E:E,Conciliacao!A40,df_extrato_zig!D:D,"Saque")-SUMIFS(df_extrato_zig!G:G,df_extrato_zig!E:E,Conciliacao!A40,df_extrato_zig!D:D,"Antecipação")</f>
        <v>0</v>
      </c>
      <c r="C40" s="3">
        <f>SUMIFS(df_extrato_zig!E:E,df_extrato_zig!L:L,Conciliacao!A40,df_extrato_zig!F:F,"DINHEIRO")</f>
        <v>0</v>
      </c>
      <c r="D40" s="3">
        <f>SUMIFS(view_parc_agrup!H:H,view_parc_agrup!G:G,Conciliacao!A40)</f>
        <v>11985.02</v>
      </c>
      <c r="E40" s="3">
        <f>SUMIFS(df_mutuos!I:I,df_mutuos!B:B,Conciliacao!A40)</f>
        <v>0</v>
      </c>
      <c r="F40" s="6">
        <f>SUMIFS(df_bloqueios_judiciais!E:E,df_bloqueios_judiciais!D:D,Conciliacao!A40,df_bloqueios_judiciais!E:E,"&gt;0")</f>
        <v>0</v>
      </c>
      <c r="G40" s="7">
        <f>SUMIFS(df_extratos!I:I,df_extratos!F:F,Conciliacao!BD40,df_extratos!G:G,"CREDITO")+SUMIFS(df_extratos!I:I,df_extratos!F:F,Conciliacao!A40,df_extratos!G:G,"CREDITO")+SUMIFS(df_extratos!I:I,df_extratos!F:F,Conciliacao!BE40,df_extratos!G:G,"CREDITO")+SUMIFS(df_extratos!I:I,df_extratos!F:F,Conciliacao!BF40,df_extratos!G:G,"CREDITO")+SUMIFS(df_extratos!I:I,df_extratos!F:F,Conciliacao!BG40,df_extratos!G:G,"CREDITO")</f>
        <v>0.02</v>
      </c>
      <c r="H40" s="9">
        <f t="shared" si="0"/>
        <v>-11985</v>
      </c>
      <c r="I40" s="4">
        <f>SUMIFS(df_blueme_sem_parcelamento!E:E,df_blueme_sem_parcelamento!H:H,Conciliacao!A40)*(-1)</f>
        <v>0</v>
      </c>
      <c r="J40" s="4">
        <f>SUMIFS(df_blueme_com_parcelamento!J:J,df_blueme_com_parcelamento!M:M,Conciliacao!A40)*(-1)</f>
        <v>0</v>
      </c>
      <c r="K40" s="4">
        <f>SUMIFS(df_mutuos!J:J,df_mutuos!B:B,Conciliacao!A40)*(-1)</f>
        <v>0</v>
      </c>
      <c r="L40" s="8">
        <f>SUMIFS(df_bloqueios_judiciais!E:E,df_bloqueios_judiciais!D:D,Conciliacao!A40,df_bloqueios_judiciais!E:E,"&lt;0")</f>
        <v>0</v>
      </c>
      <c r="M40" s="10">
        <f>SUMIFS(df_extratos!I:I,df_extratos!F:F,Conciliacao!BD40,df_extratos!G:G,"DEBITO")+SUMIFS(df_extratos!I:I,df_extratos!F:F,Conciliacao!A40,df_extratos!G:G,"DEBITO")+SUMIFS(df_extratos!I:I,df_extratos!F:F,Conciliacao!BE40,df_extratos!G:G,"DEBITO")+SUMIFS(df_extratos!I:I,df_extratos!F:F,Conciliacao!BF40,df_extratos!G:G,"DEBITO")+SUMIFS(df_extratos!I:I,df_extratos!F:F,Conciliacao!BG40,df_extratos!G:G,"DEBITO")</f>
        <v>0</v>
      </c>
      <c r="N40" s="11">
        <f t="shared" si="1"/>
        <v>0</v>
      </c>
      <c r="O40" s="25">
        <f>SUMIFS(df_ajustes_conciliaco!D:D,df_ajustes_conciliaco!C:C,Conciliacao!A40)</f>
        <v>-11985</v>
      </c>
      <c r="P40" s="22">
        <f t="shared" si="2"/>
        <v>0</v>
      </c>
      <c r="BD40" s="20">
        <v>45696.5</v>
      </c>
      <c r="BE40" s="20">
        <v>45696.125</v>
      </c>
      <c r="BF40" s="20">
        <v>45696.541666666657</v>
      </c>
      <c r="BG40" s="20">
        <v>45696.625</v>
      </c>
    </row>
    <row r="41" spans="1:59" x14ac:dyDescent="0.35">
      <c r="A41" s="5">
        <f t="shared" si="3"/>
        <v>45697</v>
      </c>
      <c r="B41" s="3">
        <f>-SUMIFS(df_extrato_zig!G:G,df_extrato_zig!E:E,Conciliacao!A41,df_extrato_zig!D:D,"Saque")-SUMIFS(df_extrato_zig!G:G,df_extrato_zig!E:E,Conciliacao!A41,df_extrato_zig!D:D,"Antecipação")</f>
        <v>0</v>
      </c>
      <c r="C41" s="3">
        <f>SUMIFS(df_extrato_zig!E:E,df_extrato_zig!L:L,Conciliacao!A41,df_extrato_zig!F:F,"DINHEIRO")</f>
        <v>0</v>
      </c>
      <c r="D41" s="3">
        <f>SUMIFS(view_parc_agrup!H:H,view_parc_agrup!G:G,Conciliacao!A41)</f>
        <v>0</v>
      </c>
      <c r="E41" s="3">
        <f>SUMIFS(df_mutuos!I:I,df_mutuos!B:B,Conciliacao!A41)</f>
        <v>0</v>
      </c>
      <c r="F41" s="6">
        <f>SUMIFS(df_bloqueios_judiciais!E:E,df_bloqueios_judiciais!D:D,Conciliacao!A41,df_bloqueios_judiciais!E:E,"&gt;0")</f>
        <v>0</v>
      </c>
      <c r="G41" s="7">
        <f>SUMIFS(df_extratos!I:I,df_extratos!F:F,Conciliacao!BD41,df_extratos!G:G,"CREDITO")+SUMIFS(df_extratos!I:I,df_extratos!F:F,Conciliacao!A41,df_extratos!G:G,"CREDITO")+SUMIFS(df_extratos!I:I,df_extratos!F:F,Conciliacao!BE41,df_extratos!G:G,"CREDITO")+SUMIFS(df_extratos!I:I,df_extratos!F:F,Conciliacao!BF41,df_extratos!G:G,"CREDITO")+SUMIFS(df_extratos!I:I,df_extratos!F:F,Conciliacao!BG41,df_extratos!G:G,"CREDITO")</f>
        <v>0</v>
      </c>
      <c r="H41" s="9">
        <f t="shared" si="0"/>
        <v>0</v>
      </c>
      <c r="I41" s="4">
        <f>SUMIFS(df_blueme_sem_parcelamento!E:E,df_blueme_sem_parcelamento!H:H,Conciliacao!A41)*(-1)</f>
        <v>0</v>
      </c>
      <c r="J41" s="4">
        <f>SUMIFS(df_blueme_com_parcelamento!J:J,df_blueme_com_parcelamento!M:M,Conciliacao!A41)*(-1)</f>
        <v>0</v>
      </c>
      <c r="K41" s="4">
        <f>SUMIFS(df_mutuos!J:J,df_mutuos!B:B,Conciliacao!A41)*(-1)</f>
        <v>0</v>
      </c>
      <c r="L41" s="8">
        <f>SUMIFS(df_bloqueios_judiciais!E:E,df_bloqueios_judiciais!D:D,Conciliacao!A41,df_bloqueios_judiciais!E:E,"&lt;0")</f>
        <v>0</v>
      </c>
      <c r="M41" s="10">
        <f>SUMIFS(df_extratos!I:I,df_extratos!F:F,Conciliacao!BD41,df_extratos!G:G,"DEBITO")+SUMIFS(df_extratos!I:I,df_extratos!F:F,Conciliacao!A41,df_extratos!G:G,"DEBITO")+SUMIFS(df_extratos!I:I,df_extratos!F:F,Conciliacao!BE41,df_extratos!G:G,"DEBITO")+SUMIFS(df_extratos!I:I,df_extratos!F:F,Conciliacao!BF41,df_extratos!G:G,"DEBITO")+SUMIFS(df_extratos!I:I,df_extratos!F:F,Conciliacao!BG41,df_extratos!G:G,"DEBITO")</f>
        <v>0</v>
      </c>
      <c r="N41" s="11">
        <f t="shared" si="1"/>
        <v>0</v>
      </c>
      <c r="O41" s="25">
        <f>SUMIFS(df_ajustes_conciliaco!D:D,df_ajustes_conciliaco!C:C,Conciliacao!A41)</f>
        <v>0</v>
      </c>
      <c r="P41" s="22">
        <f t="shared" si="2"/>
        <v>0</v>
      </c>
      <c r="BD41" s="20">
        <v>45697.5</v>
      </c>
      <c r="BE41" s="20">
        <v>45697.125</v>
      </c>
      <c r="BF41" s="20">
        <v>45697.541666666657</v>
      </c>
      <c r="BG41" s="20">
        <v>45697.625</v>
      </c>
    </row>
    <row r="42" spans="1:59" x14ac:dyDescent="0.35">
      <c r="A42" s="5">
        <f t="shared" si="3"/>
        <v>45698</v>
      </c>
      <c r="B42" s="3">
        <f>-SUMIFS(df_extrato_zig!G:G,df_extrato_zig!E:E,Conciliacao!A42,df_extrato_zig!D:D,"Saque")-SUMIFS(df_extrato_zig!G:G,df_extrato_zig!E:E,Conciliacao!A42,df_extrato_zig!D:D,"Antecipação")</f>
        <v>289655.34000000003</v>
      </c>
      <c r="C42" s="3">
        <f>SUMIFS(df_extrato_zig!E:E,df_extrato_zig!L:L,Conciliacao!A42,df_extrato_zig!F:F,"DINHEIRO")</f>
        <v>0</v>
      </c>
      <c r="D42" s="3">
        <f>SUMIFS(view_parc_agrup!H:H,view_parc_agrup!G:G,Conciliacao!A42)</f>
        <v>1411.29</v>
      </c>
      <c r="E42" s="3">
        <f>SUMIFS(df_mutuos!I:I,df_mutuos!B:B,Conciliacao!A42)</f>
        <v>132178</v>
      </c>
      <c r="F42" s="6">
        <f>SUMIFS(df_bloqueios_judiciais!E:E,df_bloqueios_judiciais!D:D,Conciliacao!A42,df_bloqueios_judiciais!E:E,"&gt;0")</f>
        <v>0</v>
      </c>
      <c r="G42" s="7">
        <f>SUMIFS(df_extratos!I:I,df_extratos!F:F,Conciliacao!BD42,df_extratos!G:G,"CREDITO")+SUMIFS(df_extratos!I:I,df_extratos!F:F,Conciliacao!A42,df_extratos!G:G,"CREDITO")+SUMIFS(df_extratos!I:I,df_extratos!F:F,Conciliacao!BE42,df_extratos!G:G,"CREDITO")+SUMIFS(df_extratos!I:I,df_extratos!F:F,Conciliacao!BF42,df_extratos!G:G,"CREDITO")+SUMIFS(df_extratos!I:I,df_extratos!F:F,Conciliacao!BG42,df_extratos!G:G,"CREDITO")</f>
        <v>130404.29</v>
      </c>
      <c r="H42" s="9">
        <f t="shared" si="0"/>
        <v>-292840.34000000003</v>
      </c>
      <c r="I42" s="4">
        <f>SUMIFS(df_blueme_sem_parcelamento!E:E,df_blueme_sem_parcelamento!H:H,Conciliacao!A42)*(-1)</f>
        <v>-129209.92000000001</v>
      </c>
      <c r="J42" s="4">
        <f>SUMIFS(df_blueme_com_parcelamento!J:J,df_blueme_com_parcelamento!M:M,Conciliacao!A42)*(-1)</f>
        <v>-8176.67</v>
      </c>
      <c r="K42" s="4">
        <f>SUMIFS(df_mutuos!J:J,df_mutuos!B:B,Conciliacao!A42)*(-1)</f>
        <v>-290340.34000000003</v>
      </c>
      <c r="L42" s="8">
        <f>SUMIFS(df_bloqueios_judiciais!E:E,df_bloqueios_judiciais!D:D,Conciliacao!A42,df_bloqueios_judiciais!E:E,"&lt;0")</f>
        <v>0</v>
      </c>
      <c r="M42" s="10">
        <f>SUMIFS(df_extratos!I:I,df_extratos!F:F,Conciliacao!BD42,df_extratos!G:G,"DEBITO")+SUMIFS(df_extratos!I:I,df_extratos!F:F,Conciliacao!A42,df_extratos!G:G,"DEBITO")+SUMIFS(df_extratos!I:I,df_extratos!F:F,Conciliacao!BE42,df_extratos!G:G,"DEBITO")+SUMIFS(df_extratos!I:I,df_extratos!F:F,Conciliacao!BF42,df_extratos!G:G,"DEBITO")+SUMIFS(df_extratos!I:I,df_extratos!F:F,Conciliacao!BG42,df_extratos!G:G,"DEBITO")</f>
        <v>-130586.59</v>
      </c>
      <c r="N42" s="11">
        <f t="shared" si="1"/>
        <v>297140.34000000008</v>
      </c>
      <c r="O42" s="25">
        <f>SUMIFS(df_ajustes_conciliaco!D:D,df_ajustes_conciliaco!C:C,Conciliacao!A42)</f>
        <v>4300</v>
      </c>
      <c r="P42" s="22">
        <f t="shared" si="2"/>
        <v>5.8207660913467407E-11</v>
      </c>
      <c r="BD42" s="20">
        <v>45698.5</v>
      </c>
      <c r="BE42" s="20">
        <v>45698.125</v>
      </c>
      <c r="BF42" s="20">
        <v>45698.541666666657</v>
      </c>
      <c r="BG42" s="20">
        <v>45698.625</v>
      </c>
    </row>
    <row r="43" spans="1:59" x14ac:dyDescent="0.35">
      <c r="A43" s="5">
        <f t="shared" si="3"/>
        <v>45699</v>
      </c>
      <c r="B43" s="3">
        <f>-SUMIFS(df_extrato_zig!G:G,df_extrato_zig!E:E,Conciliacao!A43,df_extrato_zig!D:D,"Saque")-SUMIFS(df_extrato_zig!G:G,df_extrato_zig!E:E,Conciliacao!A43,df_extrato_zig!D:D,"Antecipação")</f>
        <v>40179.85</v>
      </c>
      <c r="C43" s="3">
        <f>SUMIFS(df_extrato_zig!E:E,df_extrato_zig!L:L,Conciliacao!A43,df_extrato_zig!F:F,"DINHEIRO")</f>
        <v>0</v>
      </c>
      <c r="D43" s="3">
        <f>SUMIFS(view_parc_agrup!H:H,view_parc_agrup!G:G,Conciliacao!A43)</f>
        <v>289.52</v>
      </c>
      <c r="E43" s="3">
        <f>SUMIFS(df_mutuos!I:I,df_mutuos!B:B,Conciliacao!A43)</f>
        <v>197230</v>
      </c>
      <c r="F43" s="6">
        <f>SUMIFS(df_bloqueios_judiciais!E:E,df_bloqueios_judiciais!D:D,Conciliacao!A43,df_bloqueios_judiciais!E:E,"&gt;0")</f>
        <v>0</v>
      </c>
      <c r="G43" s="7">
        <f>SUMIFS(df_extratos!I:I,df_extratos!F:F,Conciliacao!BD43,df_extratos!G:G,"CREDITO")+SUMIFS(df_extratos!I:I,df_extratos!F:F,Conciliacao!A43,df_extratos!G:G,"CREDITO")+SUMIFS(df_extratos!I:I,df_extratos!F:F,Conciliacao!BE43,df_extratos!G:G,"CREDITO")+SUMIFS(df_extratos!I:I,df_extratos!F:F,Conciliacao!BF43,df_extratos!G:G,"CREDITO")+SUMIFS(df_extratos!I:I,df_extratos!F:F,Conciliacao!BG43,df_extratos!G:G,"CREDITO")</f>
        <v>197519.52000000002</v>
      </c>
      <c r="H43" s="9">
        <f t="shared" si="0"/>
        <v>-40179.849999999977</v>
      </c>
      <c r="I43" s="4">
        <f>SUMIFS(df_blueme_sem_parcelamento!E:E,df_blueme_sem_parcelamento!H:H,Conciliacao!A43)*(-1)</f>
        <v>-192366.19999999998</v>
      </c>
      <c r="J43" s="4">
        <f>SUMIFS(df_blueme_com_parcelamento!J:J,df_blueme_com_parcelamento!M:M,Conciliacao!A43)*(-1)</f>
        <v>-6227.7199999999993</v>
      </c>
      <c r="K43" s="4">
        <f>SUMIFS(df_mutuos!J:J,df_mutuos!B:B,Conciliacao!A43)*(-1)</f>
        <v>-40179.85</v>
      </c>
      <c r="L43" s="8">
        <f>SUMIFS(df_bloqueios_judiciais!E:E,df_bloqueios_judiciais!D:D,Conciliacao!A43,df_bloqueios_judiciais!E:E,"&lt;0")</f>
        <v>0</v>
      </c>
      <c r="M43" s="10">
        <f>SUMIFS(df_extratos!I:I,df_extratos!F:F,Conciliacao!BD43,df_extratos!G:G,"DEBITO")+SUMIFS(df_extratos!I:I,df_extratos!F:F,Conciliacao!A43,df_extratos!G:G,"DEBITO")+SUMIFS(df_extratos!I:I,df_extratos!F:F,Conciliacao!BE43,df_extratos!G:G,"DEBITO")+SUMIFS(df_extratos!I:I,df_extratos!F:F,Conciliacao!BF43,df_extratos!G:G,"DEBITO")+SUMIFS(df_extratos!I:I,df_extratos!F:F,Conciliacao!BG43,df_extratos!G:G,"DEBITO")</f>
        <v>-197743.91999999998</v>
      </c>
      <c r="N43" s="11">
        <f t="shared" si="1"/>
        <v>41029.850000000006</v>
      </c>
      <c r="O43" s="25">
        <f>SUMIFS(df_ajustes_conciliaco!D:D,df_ajustes_conciliaco!C:C,Conciliacao!A43)</f>
        <v>850</v>
      </c>
      <c r="P43" s="22">
        <f t="shared" si="2"/>
        <v>2.9103830456733704E-11</v>
      </c>
      <c r="BD43" s="20">
        <v>45699.5</v>
      </c>
      <c r="BE43" s="20">
        <v>45699.125</v>
      </c>
      <c r="BF43" s="20">
        <v>45699.541666666657</v>
      </c>
      <c r="BG43" s="20">
        <v>45699.625</v>
      </c>
    </row>
    <row r="44" spans="1:59" x14ac:dyDescent="0.35">
      <c r="A44" s="5">
        <f t="shared" si="3"/>
        <v>45700</v>
      </c>
      <c r="B44" s="3">
        <f>-SUMIFS(df_extrato_zig!G:G,df_extrato_zig!E:E,Conciliacao!A44,df_extrato_zig!D:D,"Saque")-SUMIFS(df_extrato_zig!G:G,df_extrato_zig!E:E,Conciliacao!A44,df_extrato_zig!D:D,"Antecipação")</f>
        <v>50407.44</v>
      </c>
      <c r="C44" s="3">
        <f>SUMIFS(df_extrato_zig!E:E,df_extrato_zig!L:L,Conciliacao!A44,df_extrato_zig!F:F,"DINHEIRO")</f>
        <v>0</v>
      </c>
      <c r="D44" s="3">
        <f>SUMIFS(view_parc_agrup!H:H,view_parc_agrup!G:G,Conciliacao!A44)</f>
        <v>808.38</v>
      </c>
      <c r="E44" s="3">
        <f>SUMIFS(df_mutuos!I:I,df_mutuos!B:B,Conciliacao!A44)</f>
        <v>78455.89</v>
      </c>
      <c r="F44" s="6">
        <f>SUMIFS(df_bloqueios_judiciais!E:E,df_bloqueios_judiciais!D:D,Conciliacao!A44,df_bloqueios_judiciais!E:E,"&gt;0")</f>
        <v>0</v>
      </c>
      <c r="G44" s="7">
        <f>SUMIFS(df_extratos!I:I,df_extratos!F:F,Conciliacao!BD44,df_extratos!G:G,"CREDITO")+SUMIFS(df_extratos!I:I,df_extratos!F:F,Conciliacao!A44,df_extratos!G:G,"CREDITO")+SUMIFS(df_extratos!I:I,df_extratos!F:F,Conciliacao!BE44,df_extratos!G:G,"CREDITO")+SUMIFS(df_extratos!I:I,df_extratos!F:F,Conciliacao!BF44,df_extratos!G:G,"CREDITO")+SUMIFS(df_extratos!I:I,df_extratos!F:F,Conciliacao!BG44,df_extratos!G:G,"CREDITO")</f>
        <v>74764.26999999999</v>
      </c>
      <c r="H44" s="9">
        <f t="shared" si="0"/>
        <v>-54907.44</v>
      </c>
      <c r="I44" s="4">
        <f>SUMIFS(df_blueme_sem_parcelamento!E:E,df_blueme_sem_parcelamento!H:H,Conciliacao!A44)*(-1)</f>
        <v>-60652.35</v>
      </c>
      <c r="J44" s="4">
        <f>SUMIFS(df_blueme_com_parcelamento!J:J,df_blueme_com_parcelamento!M:M,Conciliacao!A44)*(-1)</f>
        <v>-18305.650000000001</v>
      </c>
      <c r="K44" s="4">
        <f>SUMIFS(df_mutuos!J:J,df_mutuos!B:B,Conciliacao!A44)*(-1)</f>
        <v>-50407.44</v>
      </c>
      <c r="L44" s="8">
        <f>SUMIFS(df_bloqueios_judiciais!E:E,df_bloqueios_judiciais!D:D,Conciliacao!A44,df_bloqueios_judiciais!E:E,"&lt;0")</f>
        <v>0</v>
      </c>
      <c r="M44" s="10">
        <f>SUMIFS(df_extratos!I:I,df_extratos!F:F,Conciliacao!BD44,df_extratos!G:G,"DEBITO")+SUMIFS(df_extratos!I:I,df_extratos!F:F,Conciliacao!A44,df_extratos!G:G,"DEBITO")+SUMIFS(df_extratos!I:I,df_extratos!F:F,Conciliacao!BE44,df_extratos!G:G,"DEBITO")+SUMIFS(df_extratos!I:I,df_extratos!F:F,Conciliacao!BF44,df_extratos!G:G,"DEBITO")+SUMIFS(df_extratos!I:I,df_extratos!F:F,Conciliacao!BG44,df_extratos!G:G,"DEBITO")</f>
        <v>-74458</v>
      </c>
      <c r="N44" s="11">
        <f t="shared" si="1"/>
        <v>54907.44</v>
      </c>
      <c r="O44" s="25">
        <f>SUMIFS(df_ajustes_conciliaco!D:D,df_ajustes_conciliaco!C:C,Conciliacao!A44)</f>
        <v>0</v>
      </c>
      <c r="P44" s="22">
        <f t="shared" si="2"/>
        <v>0</v>
      </c>
      <c r="BD44" s="20">
        <v>45700.5</v>
      </c>
      <c r="BE44" s="20">
        <v>45700.125</v>
      </c>
      <c r="BF44" s="20">
        <v>45700.541666666657</v>
      </c>
      <c r="BG44" s="20">
        <v>45700.625</v>
      </c>
    </row>
    <row r="45" spans="1:59" x14ac:dyDescent="0.35">
      <c r="A45" s="5">
        <f t="shared" si="3"/>
        <v>45701</v>
      </c>
      <c r="B45" s="3">
        <f>-SUMIFS(df_extrato_zig!G:G,df_extrato_zig!E:E,Conciliacao!A45,df_extrato_zig!D:D,"Saque")-SUMIFS(df_extrato_zig!G:G,df_extrato_zig!E:E,Conciliacao!A45,df_extrato_zig!D:D,"Antecipação")</f>
        <v>58423.57</v>
      </c>
      <c r="C45" s="3">
        <f>SUMIFS(df_extrato_zig!E:E,df_extrato_zig!L:L,Conciliacao!A45,df_extrato_zig!F:F,"DINHEIRO")</f>
        <v>0</v>
      </c>
      <c r="D45" s="3">
        <f>SUMIFS(view_parc_agrup!H:H,view_parc_agrup!G:G,Conciliacao!A45)</f>
        <v>22373.73</v>
      </c>
      <c r="E45" s="3">
        <f>SUMIFS(df_mutuos!I:I,df_mutuos!B:B,Conciliacao!A45)</f>
        <v>2060</v>
      </c>
      <c r="F45" s="6">
        <f>SUMIFS(df_bloqueios_judiciais!E:E,df_bloqueios_judiciais!D:D,Conciliacao!A45,df_bloqueios_judiciais!E:E,"&gt;0")</f>
        <v>0</v>
      </c>
      <c r="G45" s="7">
        <f>SUMIFS(df_extratos!I:I,df_extratos!F:F,Conciliacao!BD45,df_extratos!G:G,"CREDITO")+SUMIFS(df_extratos!I:I,df_extratos!F:F,Conciliacao!A45,df_extratos!G:G,"CREDITO")+SUMIFS(df_extratos!I:I,df_extratos!F:F,Conciliacao!BE45,df_extratos!G:G,"CREDITO")+SUMIFS(df_extratos!I:I,df_extratos!F:F,Conciliacao!BF45,df_extratos!G:G,"CREDITO")+SUMIFS(df_extratos!I:I,df_extratos!F:F,Conciliacao!BG45,df_extratos!G:G,"CREDITO")</f>
        <v>4370.7299999999996</v>
      </c>
      <c r="H45" s="9">
        <f t="shared" si="0"/>
        <v>-78486.570000000007</v>
      </c>
      <c r="I45" s="4">
        <f>SUMIFS(df_blueme_sem_parcelamento!E:E,df_blueme_sem_parcelamento!H:H,Conciliacao!A45)*(-1)</f>
        <v>-2060</v>
      </c>
      <c r="J45" s="4">
        <f>SUMIFS(df_blueme_com_parcelamento!J:J,df_blueme_com_parcelamento!M:M,Conciliacao!A45)*(-1)</f>
        <v>0</v>
      </c>
      <c r="K45" s="4">
        <f>SUMIFS(df_mutuos!J:J,df_mutuos!B:B,Conciliacao!A45)*(-1)</f>
        <v>-78486.570000000007</v>
      </c>
      <c r="L45" s="8">
        <f>SUMIFS(df_bloqueios_judiciais!E:E,df_bloqueios_judiciais!D:D,Conciliacao!A45,df_bloqueios_judiciais!E:E,"&lt;0")</f>
        <v>0</v>
      </c>
      <c r="M45" s="10">
        <f>SUMIFS(df_extratos!I:I,df_extratos!F:F,Conciliacao!BD45,df_extratos!G:G,"DEBITO")+SUMIFS(df_extratos!I:I,df_extratos!F:F,Conciliacao!A45,df_extratos!G:G,"DEBITO")+SUMIFS(df_extratos!I:I,df_extratos!F:F,Conciliacao!BE45,df_extratos!G:G,"DEBITO")+SUMIFS(df_extratos!I:I,df_extratos!F:F,Conciliacao!BF45,df_extratos!G:G,"DEBITO")+SUMIFS(df_extratos!I:I,df_extratos!F:F,Conciliacao!BG45,df_extratos!G:G,"DEBITO")</f>
        <v>-2060</v>
      </c>
      <c r="N45" s="11">
        <f t="shared" si="1"/>
        <v>78486.570000000007</v>
      </c>
      <c r="O45" s="25">
        <f>SUMIFS(df_ajustes_conciliaco!D:D,df_ajustes_conciliaco!C:C,Conciliacao!A45)</f>
        <v>0</v>
      </c>
      <c r="P45" s="22">
        <f t="shared" si="2"/>
        <v>0</v>
      </c>
      <c r="BD45" s="20">
        <v>45701.5</v>
      </c>
      <c r="BE45" s="20">
        <v>45701.125</v>
      </c>
      <c r="BF45" s="20">
        <v>45701.541666666657</v>
      </c>
      <c r="BG45" s="20">
        <v>45701.625</v>
      </c>
    </row>
    <row r="46" spans="1:59" x14ac:dyDescent="0.35">
      <c r="A46" s="5">
        <f t="shared" si="3"/>
        <v>45702</v>
      </c>
      <c r="B46" s="3">
        <f>-SUMIFS(df_extrato_zig!G:G,df_extrato_zig!E:E,Conciliacao!A46,df_extrato_zig!D:D,"Saque")-SUMIFS(df_extrato_zig!G:G,df_extrato_zig!E:E,Conciliacao!A46,df_extrato_zig!D:D,"Antecipação")</f>
        <v>61056.44</v>
      </c>
      <c r="C46" s="3">
        <f>SUMIFS(df_extrato_zig!E:E,df_extrato_zig!L:L,Conciliacao!A46,df_extrato_zig!F:F,"DINHEIRO")</f>
        <v>0</v>
      </c>
      <c r="D46" s="3">
        <f>SUMIFS(view_parc_agrup!H:H,view_parc_agrup!G:G,Conciliacao!A46)</f>
        <v>26668.11</v>
      </c>
      <c r="E46" s="3">
        <f>SUMIFS(df_mutuos!I:I,df_mutuos!B:B,Conciliacao!A46)</f>
        <v>30480</v>
      </c>
      <c r="F46" s="6">
        <f>SUMIFS(df_bloqueios_judiciais!E:E,df_bloqueios_judiciais!D:D,Conciliacao!A46,df_bloqueios_judiciais!E:E,"&gt;0")</f>
        <v>0</v>
      </c>
      <c r="G46" s="7">
        <f>SUMIFS(df_extratos!I:I,df_extratos!F:F,Conciliacao!BD46,df_extratos!G:G,"CREDITO")+SUMIFS(df_extratos!I:I,df_extratos!F:F,Conciliacao!A46,df_extratos!G:G,"CREDITO")+SUMIFS(df_extratos!I:I,df_extratos!F:F,Conciliacao!BE46,df_extratos!G:G,"CREDITO")+SUMIFS(df_extratos!I:I,df_extratos!F:F,Conciliacao!BF46,df_extratos!G:G,"CREDITO")+SUMIFS(df_extratos!I:I,df_extratos!F:F,Conciliacao!BG46,df_extratos!G:G,"CREDITO")</f>
        <v>47337.8</v>
      </c>
      <c r="H46" s="9">
        <f t="shared" si="0"/>
        <v>-70866.75</v>
      </c>
      <c r="I46" s="4">
        <f>SUMIFS(df_blueme_sem_parcelamento!E:E,df_blueme_sem_parcelamento!H:H,Conciliacao!A46)*(-1)</f>
        <v>-30034.77</v>
      </c>
      <c r="J46" s="4">
        <f>SUMIFS(df_blueme_com_parcelamento!J:J,df_blueme_com_parcelamento!M:M,Conciliacao!A46)*(-1)</f>
        <v>-3337.25</v>
      </c>
      <c r="K46" s="4">
        <f>SUMIFS(df_mutuos!J:J,df_mutuos!B:B,Conciliacao!A46)*(-1)</f>
        <v>-87166.75</v>
      </c>
      <c r="L46" s="8">
        <f>SUMIFS(df_bloqueios_judiciais!E:E,df_bloqueios_judiciais!D:D,Conciliacao!A46,df_bloqueios_judiciais!E:E,"&lt;0")</f>
        <v>0</v>
      </c>
      <c r="M46" s="10">
        <f>SUMIFS(df_extratos!I:I,df_extratos!F:F,Conciliacao!BD46,df_extratos!G:G,"DEBITO")+SUMIFS(df_extratos!I:I,df_extratos!F:F,Conciliacao!A46,df_extratos!G:G,"DEBITO")+SUMIFS(df_extratos!I:I,df_extratos!F:F,Conciliacao!BE46,df_extratos!G:G,"DEBITO")+SUMIFS(df_extratos!I:I,df_extratos!F:F,Conciliacao!BF46,df_extratos!G:G,"DEBITO")+SUMIFS(df_extratos!I:I,df_extratos!F:F,Conciliacao!BG46,df_extratos!G:G,"DEBITO")</f>
        <v>-49672.020000000004</v>
      </c>
      <c r="N46" s="11">
        <f t="shared" si="1"/>
        <v>70866.75</v>
      </c>
      <c r="O46" s="25">
        <f>SUMIFS(df_ajustes_conciliaco!D:D,df_ajustes_conciliaco!C:C,Conciliacao!A46)</f>
        <v>0</v>
      </c>
      <c r="P46" s="22">
        <f t="shared" si="2"/>
        <v>0</v>
      </c>
      <c r="BD46" s="20">
        <v>45702.5</v>
      </c>
      <c r="BE46" s="20">
        <v>45702.125</v>
      </c>
      <c r="BF46" s="20">
        <v>45702.541666666657</v>
      </c>
      <c r="BG46" s="20">
        <v>45702.625</v>
      </c>
    </row>
    <row r="47" spans="1:59" x14ac:dyDescent="0.35">
      <c r="A47" s="5">
        <f t="shared" si="3"/>
        <v>45703</v>
      </c>
      <c r="B47" s="3">
        <f>-SUMIFS(df_extrato_zig!G:G,df_extrato_zig!E:E,Conciliacao!A47,df_extrato_zig!D:D,"Saque")-SUMIFS(df_extrato_zig!G:G,df_extrato_zig!E:E,Conciliacao!A47,df_extrato_zig!D:D,"Antecipação")</f>
        <v>0</v>
      </c>
      <c r="C47" s="3">
        <f>SUMIFS(df_extrato_zig!E:E,df_extrato_zig!L:L,Conciliacao!A47,df_extrato_zig!F:F,"DINHEIRO")</f>
        <v>0</v>
      </c>
      <c r="D47" s="3">
        <f>SUMIFS(view_parc_agrup!H:H,view_parc_agrup!G:G,Conciliacao!A47)</f>
        <v>0</v>
      </c>
      <c r="E47" s="3">
        <f>SUMIFS(df_mutuos!I:I,df_mutuos!B:B,Conciliacao!A47)</f>
        <v>0</v>
      </c>
      <c r="F47" s="6">
        <f>SUMIFS(df_bloqueios_judiciais!E:E,df_bloqueios_judiciais!D:D,Conciliacao!A47,df_bloqueios_judiciais!E:E,"&gt;0")</f>
        <v>0</v>
      </c>
      <c r="G47" s="7">
        <f>SUMIFS(df_extratos!I:I,df_extratos!F:F,Conciliacao!BD47,df_extratos!G:G,"CREDITO")+SUMIFS(df_extratos!I:I,df_extratos!F:F,Conciliacao!A47,df_extratos!G:G,"CREDITO")+SUMIFS(df_extratos!I:I,df_extratos!F:F,Conciliacao!BE47,df_extratos!G:G,"CREDITO")+SUMIFS(df_extratos!I:I,df_extratos!F:F,Conciliacao!BF47,df_extratos!G:G,"CREDITO")+SUMIFS(df_extratos!I:I,df_extratos!F:F,Conciliacao!BG47,df_extratos!G:G,"CREDITO")</f>
        <v>0</v>
      </c>
      <c r="H47" s="9">
        <f t="shared" si="0"/>
        <v>0</v>
      </c>
      <c r="I47" s="4">
        <f>SUMIFS(df_blueme_sem_parcelamento!E:E,df_blueme_sem_parcelamento!H:H,Conciliacao!A47)*(-1)</f>
        <v>0</v>
      </c>
      <c r="J47" s="4">
        <f>SUMIFS(df_blueme_com_parcelamento!J:J,df_blueme_com_parcelamento!M:M,Conciliacao!A47)*(-1)</f>
        <v>0</v>
      </c>
      <c r="K47" s="4">
        <f>SUMIFS(df_mutuos!J:J,df_mutuos!B:B,Conciliacao!A47)*(-1)</f>
        <v>0</v>
      </c>
      <c r="L47" s="8">
        <f>SUMIFS(df_bloqueios_judiciais!E:E,df_bloqueios_judiciais!D:D,Conciliacao!A47,df_bloqueios_judiciais!E:E,"&lt;0")</f>
        <v>0</v>
      </c>
      <c r="M47" s="10">
        <f>SUMIFS(df_extratos!I:I,df_extratos!F:F,Conciliacao!BD47,df_extratos!G:G,"DEBITO")+SUMIFS(df_extratos!I:I,df_extratos!F:F,Conciliacao!A47,df_extratos!G:G,"DEBITO")+SUMIFS(df_extratos!I:I,df_extratos!F:F,Conciliacao!BE47,df_extratos!G:G,"DEBITO")+SUMIFS(df_extratos!I:I,df_extratos!F:F,Conciliacao!BF47,df_extratos!G:G,"DEBITO")+SUMIFS(df_extratos!I:I,df_extratos!F:F,Conciliacao!BG47,df_extratos!G:G,"DEBITO")</f>
        <v>0</v>
      </c>
      <c r="N47" s="11">
        <f t="shared" si="1"/>
        <v>0</v>
      </c>
      <c r="O47" s="25">
        <f>SUMIFS(df_ajustes_conciliaco!D:D,df_ajustes_conciliaco!C:C,Conciliacao!A47)</f>
        <v>0</v>
      </c>
      <c r="P47" s="22">
        <f t="shared" si="2"/>
        <v>0</v>
      </c>
      <c r="BD47" s="20">
        <v>45703.5</v>
      </c>
      <c r="BE47" s="20">
        <v>45703.125</v>
      </c>
      <c r="BF47" s="20">
        <v>45703.541666666657</v>
      </c>
      <c r="BG47" s="20">
        <v>45703.625</v>
      </c>
    </row>
    <row r="48" spans="1:59" x14ac:dyDescent="0.35">
      <c r="A48" s="5">
        <f t="shared" si="3"/>
        <v>45704</v>
      </c>
      <c r="B48" s="3">
        <f>-SUMIFS(df_extrato_zig!G:G,df_extrato_zig!E:E,Conciliacao!A48,df_extrato_zig!D:D,"Saque")-SUMIFS(df_extrato_zig!G:G,df_extrato_zig!E:E,Conciliacao!A48,df_extrato_zig!D:D,"Antecipação")</f>
        <v>0</v>
      </c>
      <c r="C48" s="3">
        <f>SUMIFS(df_extrato_zig!E:E,df_extrato_zig!L:L,Conciliacao!A48,df_extrato_zig!F:F,"DINHEIRO")</f>
        <v>0</v>
      </c>
      <c r="D48" s="3">
        <f>SUMIFS(view_parc_agrup!H:H,view_parc_agrup!G:G,Conciliacao!A48)</f>
        <v>0</v>
      </c>
      <c r="E48" s="3">
        <f>SUMIFS(df_mutuos!I:I,df_mutuos!B:B,Conciliacao!A48)</f>
        <v>0</v>
      </c>
      <c r="F48" s="6">
        <f>SUMIFS(df_bloqueios_judiciais!E:E,df_bloqueios_judiciais!D:D,Conciliacao!A48,df_bloqueios_judiciais!E:E,"&gt;0")</f>
        <v>0</v>
      </c>
      <c r="G48" s="7">
        <f>SUMIFS(df_extratos!I:I,df_extratos!F:F,Conciliacao!BD48,df_extratos!G:G,"CREDITO")+SUMIFS(df_extratos!I:I,df_extratos!F:F,Conciliacao!A48,df_extratos!G:G,"CREDITO")+SUMIFS(df_extratos!I:I,df_extratos!F:F,Conciliacao!BE48,df_extratos!G:G,"CREDITO")+SUMIFS(df_extratos!I:I,df_extratos!F:F,Conciliacao!BF48,df_extratos!G:G,"CREDITO")+SUMIFS(df_extratos!I:I,df_extratos!F:F,Conciliacao!BG48,df_extratos!G:G,"CREDITO")</f>
        <v>0</v>
      </c>
      <c r="H48" s="9">
        <f t="shared" si="0"/>
        <v>0</v>
      </c>
      <c r="I48" s="4">
        <f>SUMIFS(df_blueme_sem_parcelamento!E:E,df_blueme_sem_parcelamento!H:H,Conciliacao!A48)*(-1)</f>
        <v>0</v>
      </c>
      <c r="J48" s="4">
        <f>SUMIFS(df_blueme_com_parcelamento!J:J,df_blueme_com_parcelamento!M:M,Conciliacao!A48)*(-1)</f>
        <v>0</v>
      </c>
      <c r="K48" s="4">
        <f>SUMIFS(df_mutuos!J:J,df_mutuos!B:B,Conciliacao!A48)*(-1)</f>
        <v>0</v>
      </c>
      <c r="L48" s="8">
        <f>SUMIFS(df_bloqueios_judiciais!E:E,df_bloqueios_judiciais!D:D,Conciliacao!A48,df_bloqueios_judiciais!E:E,"&lt;0")</f>
        <v>0</v>
      </c>
      <c r="M48" s="10">
        <f>SUMIFS(df_extratos!I:I,df_extratos!F:F,Conciliacao!BD48,df_extratos!G:G,"DEBITO")+SUMIFS(df_extratos!I:I,df_extratos!F:F,Conciliacao!A48,df_extratos!G:G,"DEBITO")+SUMIFS(df_extratos!I:I,df_extratos!F:F,Conciliacao!BE48,df_extratos!G:G,"DEBITO")+SUMIFS(df_extratos!I:I,df_extratos!F:F,Conciliacao!BF48,df_extratos!G:G,"DEBITO")+SUMIFS(df_extratos!I:I,df_extratos!F:F,Conciliacao!BG48,df_extratos!G:G,"DEBITO")</f>
        <v>0</v>
      </c>
      <c r="N48" s="11">
        <f t="shared" si="1"/>
        <v>0</v>
      </c>
      <c r="O48" s="25">
        <f>SUMIFS(df_ajustes_conciliaco!D:D,df_ajustes_conciliaco!C:C,Conciliacao!A48)</f>
        <v>0</v>
      </c>
      <c r="P48" s="22">
        <f t="shared" si="2"/>
        <v>0</v>
      </c>
      <c r="BD48" s="20">
        <v>45704.5</v>
      </c>
      <c r="BE48" s="20">
        <v>45704.125</v>
      </c>
      <c r="BF48" s="20">
        <v>45704.541666666657</v>
      </c>
      <c r="BG48" s="20">
        <v>45704.625</v>
      </c>
    </row>
    <row r="49" spans="1:59" x14ac:dyDescent="0.35">
      <c r="A49" s="5">
        <f t="shared" si="3"/>
        <v>45705</v>
      </c>
      <c r="B49" s="3">
        <f>-SUMIFS(df_extrato_zig!G:G,df_extrato_zig!E:E,Conciliacao!A49,df_extrato_zig!D:D,"Saque")-SUMIFS(df_extrato_zig!G:G,df_extrato_zig!E:E,Conciliacao!A49,df_extrato_zig!D:D,"Antecipação")</f>
        <v>313496.59999999998</v>
      </c>
      <c r="C49" s="3">
        <f>SUMIFS(df_extrato_zig!E:E,df_extrato_zig!L:L,Conciliacao!A49,df_extrato_zig!F:F,"DINHEIRO")</f>
        <v>0</v>
      </c>
      <c r="D49" s="3">
        <f>SUMIFS(view_parc_agrup!H:H,view_parc_agrup!G:G,Conciliacao!A49)</f>
        <v>1158.96</v>
      </c>
      <c r="E49" s="3">
        <f>SUMIFS(df_mutuos!I:I,df_mutuos!B:B,Conciliacao!A49)</f>
        <v>110667.94</v>
      </c>
      <c r="F49" s="6">
        <f>SUMIFS(df_bloqueios_judiciais!E:E,df_bloqueios_judiciais!D:D,Conciliacao!A49,df_bloqueios_judiciais!E:E,"&gt;0")</f>
        <v>0</v>
      </c>
      <c r="G49" s="7">
        <f>SUMIFS(df_extratos!I:I,df_extratos!F:F,Conciliacao!BD49,df_extratos!G:G,"CREDITO")+SUMIFS(df_extratos!I:I,df_extratos!F:F,Conciliacao!A49,df_extratos!G:G,"CREDITO")+SUMIFS(df_extratos!I:I,df_extratos!F:F,Conciliacao!BE49,df_extratos!G:G,"CREDITO")+SUMIFS(df_extratos!I:I,df_extratos!F:F,Conciliacao!BF49,df_extratos!G:G,"CREDITO")+SUMIFS(df_extratos!I:I,df_extratos!F:F,Conciliacao!BG49,df_extratos!G:G,"CREDITO")</f>
        <v>96621.51999999999</v>
      </c>
      <c r="H49" s="9">
        <f t="shared" si="0"/>
        <v>-328701.98</v>
      </c>
      <c r="I49" s="4">
        <f>SUMIFS(df_blueme_sem_parcelamento!E:E,df_blueme_sem_parcelamento!H:H,Conciliacao!A49)*(-1)</f>
        <v>-55396.45</v>
      </c>
      <c r="J49" s="4">
        <f>SUMIFS(df_blueme_com_parcelamento!J:J,df_blueme_com_parcelamento!M:M,Conciliacao!A49)*(-1)</f>
        <v>-47736.179999999993</v>
      </c>
      <c r="K49" s="4">
        <f>SUMIFS(df_mutuos!J:J,df_mutuos!B:B,Conciliacao!A49)*(-1)</f>
        <v>-327760.15999999997</v>
      </c>
      <c r="L49" s="8">
        <f>SUMIFS(df_bloqueios_judiciais!E:E,df_bloqueios_judiciais!D:D,Conciliacao!A49,df_bloqueios_judiciais!E:E,"&lt;0")</f>
        <v>0</v>
      </c>
      <c r="M49" s="10">
        <f>SUMIFS(df_extratos!I:I,df_extratos!F:F,Conciliacao!BD49,df_extratos!G:G,"DEBITO")+SUMIFS(df_extratos!I:I,df_extratos!F:F,Conciliacao!A49,df_extratos!G:G,"DEBITO")+SUMIFS(df_extratos!I:I,df_extratos!F:F,Conciliacao!BE49,df_extratos!G:G,"DEBITO")+SUMIFS(df_extratos!I:I,df_extratos!F:F,Conciliacao!BF49,df_extratos!G:G,"DEBITO")+SUMIFS(df_extratos!I:I,df_extratos!F:F,Conciliacao!BG49,df_extratos!G:G,"DEBITO")</f>
        <v>-96862.48000000001</v>
      </c>
      <c r="N49" s="11">
        <f t="shared" si="1"/>
        <v>334030.30999999994</v>
      </c>
      <c r="O49" s="25">
        <f>SUMIFS(df_ajustes_conciliaco!D:D,df_ajustes_conciliaco!C:C,Conciliacao!A49)</f>
        <v>5328.33</v>
      </c>
      <c r="P49" s="22">
        <f t="shared" si="2"/>
        <v>-4.1836756281554699E-11</v>
      </c>
      <c r="BD49" s="20">
        <v>45705.5</v>
      </c>
      <c r="BE49" s="20">
        <v>45705.125</v>
      </c>
      <c r="BF49" s="20">
        <v>45705.541666666657</v>
      </c>
      <c r="BG49" s="20">
        <v>45705.625</v>
      </c>
    </row>
    <row r="50" spans="1:59" x14ac:dyDescent="0.35">
      <c r="A50" s="5">
        <f t="shared" si="3"/>
        <v>45706</v>
      </c>
      <c r="B50" s="3">
        <f>-SUMIFS(df_extrato_zig!G:G,df_extrato_zig!E:E,Conciliacao!A50,df_extrato_zig!D:D,"Saque")-SUMIFS(df_extrato_zig!G:G,df_extrato_zig!E:E,Conciliacao!A50,df_extrato_zig!D:D,"Antecipação")</f>
        <v>25575.47</v>
      </c>
      <c r="C50" s="3">
        <f>SUMIFS(df_extrato_zig!E:E,df_extrato_zig!L:L,Conciliacao!A50,df_extrato_zig!F:F,"DINHEIRO")</f>
        <v>0</v>
      </c>
      <c r="D50" s="3">
        <f>SUMIFS(view_parc_agrup!H:H,view_parc_agrup!G:G,Conciliacao!A50)</f>
        <v>10496</v>
      </c>
      <c r="E50" s="3">
        <f>SUMIFS(df_mutuos!I:I,df_mutuos!B:B,Conciliacao!A50)</f>
        <v>153122</v>
      </c>
      <c r="F50" s="6">
        <f>SUMIFS(df_bloqueios_judiciais!E:E,df_bloqueios_judiciais!D:D,Conciliacao!A50,df_bloqueios_judiciais!E:E,"&gt;0")</f>
        <v>0</v>
      </c>
      <c r="G50" s="7">
        <f>SUMIFS(df_extratos!I:I,df_extratos!F:F,Conciliacao!BD50,df_extratos!G:G,"CREDITO")+SUMIFS(df_extratos!I:I,df_extratos!F:F,Conciliacao!A50,df_extratos!G:G,"CREDITO")+SUMIFS(df_extratos!I:I,df_extratos!F:F,Conciliacao!BE50,df_extratos!G:G,"CREDITO")+SUMIFS(df_extratos!I:I,df_extratos!F:F,Conciliacao!BF50,df_extratos!G:G,"CREDITO")+SUMIFS(df_extratos!I:I,df_extratos!F:F,Conciliacao!BG50,df_extratos!G:G,"CREDITO")</f>
        <v>161618</v>
      </c>
      <c r="H50" s="9">
        <f t="shared" si="0"/>
        <v>-27575.47</v>
      </c>
      <c r="I50" s="4">
        <f>SUMIFS(df_blueme_sem_parcelamento!E:E,df_blueme_sem_parcelamento!H:H,Conciliacao!A50)*(-1)</f>
        <v>-122335.32000000002</v>
      </c>
      <c r="J50" s="4">
        <f>SUMIFS(df_blueme_com_parcelamento!J:J,df_blueme_com_parcelamento!M:M,Conciliacao!A50)*(-1)</f>
        <v>-15832.249999999998</v>
      </c>
      <c r="K50" s="4">
        <f>SUMIFS(df_mutuos!J:J,df_mutuos!B:B,Conciliacao!A50)*(-1)</f>
        <v>-50964.75</v>
      </c>
      <c r="L50" s="8">
        <f>SUMIFS(df_bloqueios_judiciais!E:E,df_bloqueios_judiciais!D:D,Conciliacao!A50,df_bloqueios_judiciais!E:E,"&lt;0")</f>
        <v>-1</v>
      </c>
      <c r="M50" s="10">
        <f>SUMIFS(df_extratos!I:I,df_extratos!F:F,Conciliacao!BD50,df_extratos!G:G,"DEBITO")+SUMIFS(df_extratos!I:I,df_extratos!F:F,Conciliacao!A50,df_extratos!G:G,"DEBITO")+SUMIFS(df_extratos!I:I,df_extratos!F:F,Conciliacao!BE50,df_extratos!G:G,"DEBITO")+SUMIFS(df_extratos!I:I,df_extratos!F:F,Conciliacao!BF50,df_extratos!G:G,"DEBITO")+SUMIFS(df_extratos!I:I,df_extratos!F:F,Conciliacao!BG50,df_extratos!G:G,"DEBITO")</f>
        <v>-161557.84999999998</v>
      </c>
      <c r="N50" s="11">
        <f t="shared" si="1"/>
        <v>27575.47000000003</v>
      </c>
      <c r="O50" s="25">
        <f>SUMIFS(df_ajustes_conciliaco!D:D,df_ajustes_conciliaco!C:C,Conciliacao!A50)</f>
        <v>0</v>
      </c>
      <c r="P50" s="22">
        <f t="shared" si="2"/>
        <v>2.9103830456733704E-11</v>
      </c>
      <c r="BD50" s="20">
        <v>45706.5</v>
      </c>
      <c r="BE50" s="20">
        <v>45706.125</v>
      </c>
      <c r="BF50" s="20">
        <v>45706.541666666657</v>
      </c>
      <c r="BG50" s="20">
        <v>45706.625</v>
      </c>
    </row>
    <row r="51" spans="1:59" x14ac:dyDescent="0.35">
      <c r="A51" s="5">
        <f t="shared" si="3"/>
        <v>45707</v>
      </c>
      <c r="B51" s="3">
        <f>-SUMIFS(df_extrato_zig!G:G,df_extrato_zig!E:E,Conciliacao!A51,df_extrato_zig!D:D,"Saque")-SUMIFS(df_extrato_zig!G:G,df_extrato_zig!E:E,Conciliacao!A51,df_extrato_zig!D:D,"Antecipação")</f>
        <v>32781.06</v>
      </c>
      <c r="C51" s="3">
        <f>SUMIFS(df_extrato_zig!E:E,df_extrato_zig!L:L,Conciliacao!A51,df_extrato_zig!F:F,"DINHEIRO")</f>
        <v>0</v>
      </c>
      <c r="D51" s="3">
        <f>SUMIFS(view_parc_agrup!H:H,view_parc_agrup!G:G,Conciliacao!A51)</f>
        <v>2009.7</v>
      </c>
      <c r="E51" s="3">
        <f>SUMIFS(df_mutuos!I:I,df_mutuos!B:B,Conciliacao!A51)</f>
        <v>69504</v>
      </c>
      <c r="F51" s="6">
        <f>SUMIFS(df_bloqueios_judiciais!E:E,df_bloqueios_judiciais!D:D,Conciliacao!A51,df_bloqueios_judiciais!E:E,"&gt;0")</f>
        <v>0</v>
      </c>
      <c r="G51" s="7">
        <f>SUMIFS(df_extratos!I:I,df_extratos!F:F,Conciliacao!BD51,df_extratos!G:G,"CREDITO")+SUMIFS(df_extratos!I:I,df_extratos!F:F,Conciliacao!A51,df_extratos!G:G,"CREDITO")+SUMIFS(df_extratos!I:I,df_extratos!F:F,Conciliacao!BE51,df_extratos!G:G,"CREDITO")+SUMIFS(df_extratos!I:I,df_extratos!F:F,Conciliacao!BF51,df_extratos!G:G,"CREDITO")+SUMIFS(df_extratos!I:I,df_extratos!F:F,Conciliacao!BG51,df_extratos!G:G,"CREDITO")</f>
        <v>71229.7</v>
      </c>
      <c r="H51" s="9">
        <f t="shared" si="0"/>
        <v>-33065.06</v>
      </c>
      <c r="I51" s="4">
        <f>SUMIFS(df_blueme_sem_parcelamento!E:E,df_blueme_sem_parcelamento!H:H,Conciliacao!A51)*(-1)</f>
        <v>-70335.540000000008</v>
      </c>
      <c r="J51" s="4">
        <f>SUMIFS(df_blueme_com_parcelamento!J:J,df_blueme_com_parcelamento!M:M,Conciliacao!A51)*(-1)</f>
        <v>0</v>
      </c>
      <c r="K51" s="4">
        <f>SUMIFS(df_mutuos!J:J,df_mutuos!B:B,Conciliacao!A51)*(-1)</f>
        <v>-33065.06</v>
      </c>
      <c r="L51" s="8">
        <f>SUMIFS(df_bloqueios_judiciais!E:E,df_bloqueios_judiciais!D:D,Conciliacao!A51,df_bloqueios_judiciais!E:E,"&lt;0")</f>
        <v>-1737.3</v>
      </c>
      <c r="M51" s="10">
        <f>SUMIFS(df_extratos!I:I,df_extratos!F:F,Conciliacao!BD51,df_extratos!G:G,"DEBITO")+SUMIFS(df_extratos!I:I,df_extratos!F:F,Conciliacao!A51,df_extratos!G:G,"DEBITO")+SUMIFS(df_extratos!I:I,df_extratos!F:F,Conciliacao!BE51,df_extratos!G:G,"DEBITO")+SUMIFS(df_extratos!I:I,df_extratos!F:F,Conciliacao!BF51,df_extratos!G:G,"DEBITO")+SUMIFS(df_extratos!I:I,df_extratos!F:F,Conciliacao!BG51,df_extratos!G:G,"DEBITO")</f>
        <v>-71240.55</v>
      </c>
      <c r="N51" s="11">
        <f t="shared" si="1"/>
        <v>33897.350000000006</v>
      </c>
      <c r="O51" s="25">
        <f>SUMIFS(df_ajustes_conciliaco!D:D,df_ajustes_conciliaco!C:C,Conciliacao!A51)</f>
        <v>832.29</v>
      </c>
      <c r="P51" s="22">
        <f t="shared" si="2"/>
        <v>8.1854523159563541E-12</v>
      </c>
      <c r="BD51" s="20">
        <v>45707.5</v>
      </c>
      <c r="BE51" s="20">
        <v>45707.125</v>
      </c>
      <c r="BF51" s="20">
        <v>45707.541666666657</v>
      </c>
      <c r="BG51" s="20">
        <v>45707.625</v>
      </c>
    </row>
    <row r="52" spans="1:59" x14ac:dyDescent="0.35">
      <c r="A52" s="5">
        <f t="shared" si="3"/>
        <v>45708</v>
      </c>
      <c r="B52" s="3">
        <f>-SUMIFS(df_extrato_zig!G:G,df_extrato_zig!E:E,Conciliacao!A52,df_extrato_zig!D:D,"Saque")-SUMIFS(df_extrato_zig!G:G,df_extrato_zig!E:E,Conciliacao!A52,df_extrato_zig!D:D,"Antecipação")</f>
        <v>69423.25</v>
      </c>
      <c r="C52" s="3">
        <f>SUMIFS(df_extrato_zig!E:E,df_extrato_zig!L:L,Conciliacao!A52,df_extrato_zig!F:F,"DINHEIRO")</f>
        <v>0</v>
      </c>
      <c r="D52" s="3">
        <f>SUMIFS(view_parc_agrup!H:H,view_parc_agrup!G:G,Conciliacao!A52)</f>
        <v>1793.5</v>
      </c>
      <c r="E52" s="3">
        <f>SUMIFS(df_mutuos!I:I,df_mutuos!B:B,Conciliacao!A52)</f>
        <v>82868.740000000005</v>
      </c>
      <c r="F52" s="6">
        <f>SUMIFS(df_bloqueios_judiciais!E:E,df_bloqueios_judiciais!D:D,Conciliacao!A52,df_bloqueios_judiciais!E:E,"&gt;0")</f>
        <v>0</v>
      </c>
      <c r="G52" s="7">
        <f>SUMIFS(df_extratos!I:I,df_extratos!F:F,Conciliacao!BD52,df_extratos!G:G,"CREDITO")+SUMIFS(df_extratos!I:I,df_extratos!F:F,Conciliacao!A52,df_extratos!G:G,"CREDITO")+SUMIFS(df_extratos!I:I,df_extratos!F:F,Conciliacao!BE52,df_extratos!G:G,"CREDITO")+SUMIFS(df_extratos!I:I,df_extratos!F:F,Conciliacao!BF52,df_extratos!G:G,"CREDITO")+SUMIFS(df_extratos!I:I,df_extratos!F:F,Conciliacao!BG52,df_extratos!G:G,"CREDITO")</f>
        <v>84501.510000000009</v>
      </c>
      <c r="H52" s="9">
        <f t="shared" si="0"/>
        <v>-69583.979999999981</v>
      </c>
      <c r="I52" s="4">
        <f>SUMIFS(df_blueme_sem_parcelamento!E:E,df_blueme_sem_parcelamento!H:H,Conciliacao!A52)*(-1)</f>
        <v>-74000.069999999992</v>
      </c>
      <c r="J52" s="4">
        <f>SUMIFS(df_blueme_com_parcelamento!J:J,df_blueme_com_parcelamento!M:M,Conciliacao!A52)*(-1)</f>
        <v>-10607.26</v>
      </c>
      <c r="K52" s="4">
        <f>SUMIFS(df_mutuos!J:J,df_mutuos!B:B,Conciliacao!A52)*(-1)</f>
        <v>-69423.25</v>
      </c>
      <c r="L52" s="8">
        <f>SUMIFS(df_bloqueios_judiciais!E:E,df_bloqueios_judiciais!D:D,Conciliacao!A52,df_bloqueios_judiciais!E:E,"&lt;0")</f>
        <v>0</v>
      </c>
      <c r="M52" s="10">
        <f>SUMIFS(df_extratos!I:I,df_extratos!F:F,Conciliacao!BD52,df_extratos!G:G,"DEBITO")+SUMIFS(df_extratos!I:I,df_extratos!F:F,Conciliacao!A52,df_extratos!G:G,"DEBITO")+SUMIFS(df_extratos!I:I,df_extratos!F:F,Conciliacao!BE52,df_extratos!G:G,"DEBITO")+SUMIFS(df_extratos!I:I,df_extratos!F:F,Conciliacao!BF52,df_extratos!G:G,"DEBITO")+SUMIFS(df_extratos!I:I,df_extratos!F:F,Conciliacao!BG52,df_extratos!G:G,"DEBITO")</f>
        <v>-84446.6</v>
      </c>
      <c r="N52" s="11">
        <f t="shared" si="1"/>
        <v>69583.979999999981</v>
      </c>
      <c r="O52" s="25">
        <f>SUMIFS(df_ajustes_conciliaco!D:D,df_ajustes_conciliaco!C:C,Conciliacao!A52)</f>
        <v>0</v>
      </c>
      <c r="P52" s="22">
        <f t="shared" si="2"/>
        <v>0</v>
      </c>
      <c r="BD52" s="20">
        <v>45708.5</v>
      </c>
      <c r="BE52" s="20">
        <v>45708.125</v>
      </c>
      <c r="BF52" s="20">
        <v>45708.541666666657</v>
      </c>
      <c r="BG52" s="20">
        <v>45708.625</v>
      </c>
    </row>
    <row r="53" spans="1:59" x14ac:dyDescent="0.35">
      <c r="A53" s="5">
        <f t="shared" si="3"/>
        <v>45709</v>
      </c>
      <c r="B53" s="3">
        <f>-SUMIFS(df_extrato_zig!G:G,df_extrato_zig!E:E,Conciliacao!A53,df_extrato_zig!D:D,"Saque")-SUMIFS(df_extrato_zig!G:G,df_extrato_zig!E:E,Conciliacao!A53,df_extrato_zig!D:D,"Antecipação")</f>
        <v>68902.509999999995</v>
      </c>
      <c r="C53" s="3">
        <f>SUMIFS(df_extrato_zig!E:E,df_extrato_zig!L:L,Conciliacao!A53,df_extrato_zig!F:F,"DINHEIRO")</f>
        <v>0</v>
      </c>
      <c r="D53" s="3">
        <f>SUMIFS(view_parc_agrup!H:H,view_parc_agrup!G:G,Conciliacao!A53)</f>
        <v>12299.27</v>
      </c>
      <c r="E53" s="3">
        <f>SUMIFS(df_mutuos!I:I,df_mutuos!B:B,Conciliacao!A53)</f>
        <v>25530</v>
      </c>
      <c r="F53" s="6">
        <f>SUMIFS(df_bloqueios_judiciais!E:E,df_bloqueios_judiciais!D:D,Conciliacao!A53,df_bloqueios_judiciais!E:E,"&gt;0")</f>
        <v>0</v>
      </c>
      <c r="G53" s="7">
        <f>SUMIFS(df_extratos!I:I,df_extratos!F:F,Conciliacao!BD53,df_extratos!G:G,"CREDITO")+SUMIFS(df_extratos!I:I,df_extratos!F:F,Conciliacao!A53,df_extratos!G:G,"CREDITO")+SUMIFS(df_extratos!I:I,df_extratos!F:F,Conciliacao!BE53,df_extratos!G:G,"CREDITO")+SUMIFS(df_extratos!I:I,df_extratos!F:F,Conciliacao!BF53,df_extratos!G:G,"CREDITO")+SUMIFS(df_extratos!I:I,df_extratos!F:F,Conciliacao!BG53,df_extratos!G:G,"CREDITO")</f>
        <v>37829.270000000004</v>
      </c>
      <c r="H53" s="9">
        <f t="shared" si="0"/>
        <v>-68902.509999999995</v>
      </c>
      <c r="I53" s="4">
        <f>SUMIFS(df_blueme_sem_parcelamento!E:E,df_blueme_sem_parcelamento!H:H,Conciliacao!A53)*(-1)</f>
        <v>-19733.609999999997</v>
      </c>
      <c r="J53" s="4">
        <f>SUMIFS(df_blueme_com_parcelamento!J:J,df_blueme_com_parcelamento!M:M,Conciliacao!A53)*(-1)</f>
        <v>-3723.92</v>
      </c>
      <c r="K53" s="4">
        <f>SUMIFS(df_mutuos!J:J,df_mutuos!B:B,Conciliacao!A53)*(-1)</f>
        <v>-83212.509999999995</v>
      </c>
      <c r="L53" s="8">
        <f>SUMIFS(df_bloqueios_judiciais!E:E,df_bloqueios_judiciais!D:D,Conciliacao!A53,df_bloqueios_judiciais!E:E,"&lt;0")</f>
        <v>0</v>
      </c>
      <c r="M53" s="10">
        <f>SUMIFS(df_extratos!I:I,df_extratos!F:F,Conciliacao!BD53,df_extratos!G:G,"DEBITO")+SUMIFS(df_extratos!I:I,df_extratos!F:F,Conciliacao!A53,df_extratos!G:G,"DEBITO")+SUMIFS(df_extratos!I:I,df_extratos!F:F,Conciliacao!BE53,df_extratos!G:G,"DEBITO")+SUMIFS(df_extratos!I:I,df_extratos!F:F,Conciliacao!BF53,df_extratos!G:G,"DEBITO")+SUMIFS(df_extratos!I:I,df_extratos!F:F,Conciliacao!BG53,df_extratos!G:G,"DEBITO")</f>
        <v>-37767.53</v>
      </c>
      <c r="N53" s="11">
        <f t="shared" si="1"/>
        <v>68902.509999999995</v>
      </c>
      <c r="O53" s="25">
        <f>SUMIFS(df_ajustes_conciliaco!D:D,df_ajustes_conciliaco!C:C,Conciliacao!A53)</f>
        <v>0</v>
      </c>
      <c r="P53" s="22">
        <f t="shared" si="2"/>
        <v>0</v>
      </c>
      <c r="BD53" s="20">
        <v>45709.5</v>
      </c>
      <c r="BE53" s="20">
        <v>45709.125</v>
      </c>
      <c r="BF53" s="20">
        <v>45709.541666666657</v>
      </c>
      <c r="BG53" s="20">
        <v>45709.625</v>
      </c>
    </row>
    <row r="54" spans="1:59" x14ac:dyDescent="0.35">
      <c r="A54" s="5">
        <f t="shared" si="3"/>
        <v>45710</v>
      </c>
      <c r="B54" s="3">
        <f>-SUMIFS(df_extrato_zig!G:G,df_extrato_zig!E:E,Conciliacao!A54,df_extrato_zig!D:D,"Saque")-SUMIFS(df_extrato_zig!G:G,df_extrato_zig!E:E,Conciliacao!A54,df_extrato_zig!D:D,"Antecipação")</f>
        <v>0</v>
      </c>
      <c r="C54" s="3">
        <f>SUMIFS(df_extrato_zig!E:E,df_extrato_zig!L:L,Conciliacao!A54,df_extrato_zig!F:F,"DINHEIRO")</f>
        <v>0</v>
      </c>
      <c r="D54" s="3">
        <f>SUMIFS(view_parc_agrup!H:H,view_parc_agrup!G:G,Conciliacao!A54)</f>
        <v>0</v>
      </c>
      <c r="E54" s="3">
        <f>SUMIFS(df_mutuos!I:I,df_mutuos!B:B,Conciliacao!A54)</f>
        <v>0</v>
      </c>
      <c r="F54" s="6">
        <f>SUMIFS(df_bloqueios_judiciais!E:E,df_bloqueios_judiciais!D:D,Conciliacao!A54,df_bloqueios_judiciais!E:E,"&gt;0")</f>
        <v>0</v>
      </c>
      <c r="G54" s="7">
        <f>SUMIFS(df_extratos!I:I,df_extratos!F:F,Conciliacao!BD54,df_extratos!G:G,"CREDITO")+SUMIFS(df_extratos!I:I,df_extratos!F:F,Conciliacao!A54,df_extratos!G:G,"CREDITO")+SUMIFS(df_extratos!I:I,df_extratos!F:F,Conciliacao!BE54,df_extratos!G:G,"CREDITO")+SUMIFS(df_extratos!I:I,df_extratos!F:F,Conciliacao!BF54,df_extratos!G:G,"CREDITO")+SUMIFS(df_extratos!I:I,df_extratos!F:F,Conciliacao!BG54,df_extratos!G:G,"CREDITO")</f>
        <v>0</v>
      </c>
      <c r="H54" s="9">
        <f t="shared" si="0"/>
        <v>0</v>
      </c>
      <c r="I54" s="4">
        <f>SUMIFS(df_blueme_sem_parcelamento!E:E,df_blueme_sem_parcelamento!H:H,Conciliacao!A54)*(-1)</f>
        <v>0</v>
      </c>
      <c r="J54" s="4">
        <f>SUMIFS(df_blueme_com_parcelamento!J:J,df_blueme_com_parcelamento!M:M,Conciliacao!A54)*(-1)</f>
        <v>0</v>
      </c>
      <c r="K54" s="4">
        <f>SUMIFS(df_mutuos!J:J,df_mutuos!B:B,Conciliacao!A54)*(-1)</f>
        <v>0</v>
      </c>
      <c r="L54" s="8">
        <f>SUMIFS(df_bloqueios_judiciais!E:E,df_bloqueios_judiciais!D:D,Conciliacao!A54,df_bloqueios_judiciais!E:E,"&lt;0")</f>
        <v>0</v>
      </c>
      <c r="M54" s="10">
        <f>SUMIFS(df_extratos!I:I,df_extratos!F:F,Conciliacao!BD54,df_extratos!G:G,"DEBITO")+SUMIFS(df_extratos!I:I,df_extratos!F:F,Conciliacao!A54,df_extratos!G:G,"DEBITO")+SUMIFS(df_extratos!I:I,df_extratos!F:F,Conciliacao!BE54,df_extratos!G:G,"DEBITO")+SUMIFS(df_extratos!I:I,df_extratos!F:F,Conciliacao!BF54,df_extratos!G:G,"DEBITO")+SUMIFS(df_extratos!I:I,df_extratos!F:F,Conciliacao!BG54,df_extratos!G:G,"DEBITO")</f>
        <v>0</v>
      </c>
      <c r="N54" s="11">
        <f t="shared" si="1"/>
        <v>0</v>
      </c>
      <c r="O54" s="25">
        <f>SUMIFS(df_ajustes_conciliaco!D:D,df_ajustes_conciliaco!C:C,Conciliacao!A54)</f>
        <v>0</v>
      </c>
      <c r="P54" s="22">
        <f t="shared" si="2"/>
        <v>0</v>
      </c>
      <c r="BD54" s="20">
        <v>45710.5</v>
      </c>
      <c r="BE54" s="20">
        <v>45710.125</v>
      </c>
      <c r="BF54" s="20">
        <v>45710.541666666657</v>
      </c>
      <c r="BG54" s="20">
        <v>45710.625</v>
      </c>
    </row>
    <row r="55" spans="1:59" x14ac:dyDescent="0.35">
      <c r="A55" s="5">
        <f t="shared" si="3"/>
        <v>45711</v>
      </c>
      <c r="B55" s="3">
        <f>-SUMIFS(df_extrato_zig!G:G,df_extrato_zig!E:E,Conciliacao!A55,df_extrato_zig!D:D,"Saque")-SUMIFS(df_extrato_zig!G:G,df_extrato_zig!E:E,Conciliacao!A55,df_extrato_zig!D:D,"Antecipação")</f>
        <v>0</v>
      </c>
      <c r="C55" s="3">
        <f>SUMIFS(df_extrato_zig!E:E,df_extrato_zig!L:L,Conciliacao!A55,df_extrato_zig!F:F,"DINHEIRO")</f>
        <v>0</v>
      </c>
      <c r="D55" s="3">
        <f>SUMIFS(view_parc_agrup!H:H,view_parc_agrup!G:G,Conciliacao!A55)</f>
        <v>22399.279999999999</v>
      </c>
      <c r="E55" s="3">
        <f>SUMIFS(df_mutuos!I:I,df_mutuos!B:B,Conciliacao!A55)</f>
        <v>0</v>
      </c>
      <c r="F55" s="6">
        <f>SUMIFS(df_bloqueios_judiciais!E:E,df_bloqueios_judiciais!D:D,Conciliacao!A55,df_bloqueios_judiciais!E:E,"&gt;0")</f>
        <v>0</v>
      </c>
      <c r="G55" s="7">
        <f>SUMIFS(df_extratos!I:I,df_extratos!F:F,Conciliacao!BD55,df_extratos!G:G,"CREDITO")+SUMIFS(df_extratos!I:I,df_extratos!F:F,Conciliacao!A55,df_extratos!G:G,"CREDITO")+SUMIFS(df_extratos!I:I,df_extratos!F:F,Conciliacao!BE55,df_extratos!G:G,"CREDITO")+SUMIFS(df_extratos!I:I,df_extratos!F:F,Conciliacao!BF55,df_extratos!G:G,"CREDITO")+SUMIFS(df_extratos!I:I,df_extratos!F:F,Conciliacao!BG55,df_extratos!G:G,"CREDITO")</f>
        <v>0</v>
      </c>
      <c r="H55" s="9">
        <f t="shared" si="0"/>
        <v>-22399.279999999999</v>
      </c>
      <c r="I55" s="4">
        <f>SUMIFS(df_blueme_sem_parcelamento!E:E,df_blueme_sem_parcelamento!H:H,Conciliacao!A55)*(-1)</f>
        <v>0</v>
      </c>
      <c r="J55" s="4">
        <f>SUMIFS(df_blueme_com_parcelamento!J:J,df_blueme_com_parcelamento!M:M,Conciliacao!A55)*(-1)</f>
        <v>0</v>
      </c>
      <c r="K55" s="4">
        <f>SUMIFS(df_mutuos!J:J,df_mutuos!B:B,Conciliacao!A55)*(-1)</f>
        <v>0</v>
      </c>
      <c r="L55" s="8">
        <f>SUMIFS(df_bloqueios_judiciais!E:E,df_bloqueios_judiciais!D:D,Conciliacao!A55,df_bloqueios_judiciais!E:E,"&lt;0")</f>
        <v>0</v>
      </c>
      <c r="M55" s="10">
        <f>SUMIFS(df_extratos!I:I,df_extratos!F:F,Conciliacao!BD55,df_extratos!G:G,"DEBITO")+SUMIFS(df_extratos!I:I,df_extratos!F:F,Conciliacao!A55,df_extratos!G:G,"DEBITO")+SUMIFS(df_extratos!I:I,df_extratos!F:F,Conciliacao!BE55,df_extratos!G:G,"DEBITO")+SUMIFS(df_extratos!I:I,df_extratos!F:F,Conciliacao!BF55,df_extratos!G:G,"DEBITO")+SUMIFS(df_extratos!I:I,df_extratos!F:F,Conciliacao!BG55,df_extratos!G:G,"DEBITO")</f>
        <v>0</v>
      </c>
      <c r="N55" s="11">
        <f t="shared" si="1"/>
        <v>0</v>
      </c>
      <c r="O55" s="25">
        <f>SUMIFS(df_ajustes_conciliaco!D:D,df_ajustes_conciliaco!C:C,Conciliacao!A55)</f>
        <v>-22399.279999999999</v>
      </c>
      <c r="P55" s="22">
        <f t="shared" si="2"/>
        <v>0</v>
      </c>
      <c r="BD55" s="20">
        <v>45711.5</v>
      </c>
      <c r="BE55" s="20">
        <v>45711.125</v>
      </c>
      <c r="BF55" s="20">
        <v>45711.541666666657</v>
      </c>
      <c r="BG55" s="20">
        <v>45711.625</v>
      </c>
    </row>
    <row r="56" spans="1:59" x14ac:dyDescent="0.35">
      <c r="A56" s="5">
        <f t="shared" si="3"/>
        <v>45712</v>
      </c>
      <c r="B56" s="3">
        <f>-SUMIFS(df_extrato_zig!G:G,df_extrato_zig!E:E,Conciliacao!A56,df_extrato_zig!D:D,"Saque")-SUMIFS(df_extrato_zig!G:G,df_extrato_zig!E:E,Conciliacao!A56,df_extrato_zig!D:D,"Antecipação")</f>
        <v>297297.64</v>
      </c>
      <c r="C56" s="3">
        <f>SUMIFS(df_extrato_zig!E:E,df_extrato_zig!L:L,Conciliacao!A56,df_extrato_zig!F:F,"DINHEIRO")</f>
        <v>0</v>
      </c>
      <c r="D56" s="3">
        <f>SUMIFS(view_parc_agrup!H:H,view_parc_agrup!G:G,Conciliacao!A56)</f>
        <v>565.90000000000009</v>
      </c>
      <c r="E56" s="3">
        <f>SUMIFS(df_mutuos!I:I,df_mutuos!B:B,Conciliacao!A56)</f>
        <v>273314.10000000003</v>
      </c>
      <c r="F56" s="6">
        <f>SUMIFS(df_bloqueios_judiciais!E:E,df_bloqueios_judiciais!D:D,Conciliacao!A56,df_bloqueios_judiciais!E:E,"&gt;0")</f>
        <v>0</v>
      </c>
      <c r="G56" s="7">
        <f>SUMIFS(df_extratos!I:I,df_extratos!F:F,Conciliacao!BD56,df_extratos!G:G,"CREDITO")+SUMIFS(df_extratos!I:I,df_extratos!F:F,Conciliacao!A56,df_extratos!G:G,"CREDITO")+SUMIFS(df_extratos!I:I,df_extratos!F:F,Conciliacao!BE56,df_extratos!G:G,"CREDITO")+SUMIFS(df_extratos!I:I,df_extratos!F:F,Conciliacao!BF56,df_extratos!G:G,"CREDITO")+SUMIFS(df_extratos!I:I,df_extratos!F:F,Conciliacao!BG56,df_extratos!G:G,"CREDITO")</f>
        <v>273124.90000000002</v>
      </c>
      <c r="H56" s="9">
        <f t="shared" si="0"/>
        <v>-298052.74000000011</v>
      </c>
      <c r="I56" s="4">
        <f>SUMIFS(df_blueme_sem_parcelamento!E:E,df_blueme_sem_parcelamento!H:H,Conciliacao!A56)*(-1)</f>
        <v>-219094.98000000004</v>
      </c>
      <c r="J56" s="4">
        <f>SUMIFS(df_blueme_com_parcelamento!J:J,df_blueme_com_parcelamento!M:M,Conciliacao!A56)*(-1)</f>
        <v>-13958.68</v>
      </c>
      <c r="K56" s="4">
        <f>SUMIFS(df_mutuos!J:J,df_mutuos!B:B,Conciliacao!A56)*(-1)</f>
        <v>-337997.64</v>
      </c>
      <c r="L56" s="8">
        <f>SUMIFS(df_bloqueios_judiciais!E:E,df_bloqueios_judiciais!D:D,Conciliacao!A56,df_bloqueios_judiciais!E:E,"&lt;0")</f>
        <v>0</v>
      </c>
      <c r="M56" s="10">
        <f>SUMIFS(df_extratos!I:I,df_extratos!F:F,Conciliacao!BD56,df_extratos!G:G,"DEBITO")+SUMIFS(df_extratos!I:I,df_extratos!F:F,Conciliacao!A56,df_extratos!G:G,"DEBITO")+SUMIFS(df_extratos!I:I,df_extratos!F:F,Conciliacao!BE56,df_extratos!G:G,"DEBITO")+SUMIFS(df_extratos!I:I,df_extratos!F:F,Conciliacao!BF56,df_extratos!G:G,"DEBITO")+SUMIFS(df_extratos!I:I,df_extratos!F:F,Conciliacao!BG56,df_extratos!G:G,"DEBITO")</f>
        <v>-272998.56</v>
      </c>
      <c r="N56" s="11">
        <f t="shared" si="1"/>
        <v>298052.74000000005</v>
      </c>
      <c r="O56" s="25">
        <f>SUMIFS(df_ajustes_conciliaco!D:D,df_ajustes_conciliaco!C:C,Conciliacao!A56)</f>
        <v>0</v>
      </c>
      <c r="P56" s="22">
        <f t="shared" si="2"/>
        <v>-5.8207660913467407E-11</v>
      </c>
      <c r="BD56" s="20">
        <v>45712.5</v>
      </c>
      <c r="BE56" s="20">
        <v>45712.125</v>
      </c>
      <c r="BF56" s="20">
        <v>45712.541666666657</v>
      </c>
      <c r="BG56" s="20">
        <v>45712.625</v>
      </c>
    </row>
    <row r="57" spans="1:59" x14ac:dyDescent="0.35">
      <c r="A57" s="5">
        <f t="shared" si="3"/>
        <v>45713</v>
      </c>
      <c r="B57" s="3">
        <f>-SUMIFS(df_extrato_zig!G:G,df_extrato_zig!E:E,Conciliacao!A57,df_extrato_zig!D:D,"Saque")-SUMIFS(df_extrato_zig!G:G,df_extrato_zig!E:E,Conciliacao!A57,df_extrato_zig!D:D,"Antecipação")</f>
        <v>34053.160000000003</v>
      </c>
      <c r="C57" s="3">
        <f>SUMIFS(df_extrato_zig!E:E,df_extrato_zig!L:L,Conciliacao!A57,df_extrato_zig!F:F,"DINHEIRO")</f>
        <v>0</v>
      </c>
      <c r="D57" s="3">
        <f>SUMIFS(view_parc_agrup!H:H,view_parc_agrup!G:G,Conciliacao!A57)</f>
        <v>39300</v>
      </c>
      <c r="E57" s="3">
        <f>SUMIFS(df_mutuos!I:I,df_mutuos!B:B,Conciliacao!A57)</f>
        <v>77520</v>
      </c>
      <c r="F57" s="6">
        <f>SUMIFS(df_bloqueios_judiciais!E:E,df_bloqueios_judiciais!D:D,Conciliacao!A57,df_bloqueios_judiciais!E:E,"&gt;0")</f>
        <v>0</v>
      </c>
      <c r="G57" s="7">
        <f>SUMIFS(df_extratos!I:I,df_extratos!F:F,Conciliacao!BD57,df_extratos!G:G,"CREDITO")+SUMIFS(df_extratos!I:I,df_extratos!F:F,Conciliacao!A57,df_extratos!G:G,"CREDITO")+SUMIFS(df_extratos!I:I,df_extratos!F:F,Conciliacao!BE57,df_extratos!G:G,"CREDITO")+SUMIFS(df_extratos!I:I,df_extratos!F:F,Conciliacao!BF57,df_extratos!G:G,"CREDITO")+SUMIFS(df_extratos!I:I,df_extratos!F:F,Conciliacao!BG57,df_extratos!G:G,"CREDITO")</f>
        <v>103630</v>
      </c>
      <c r="H57" s="9">
        <f t="shared" si="0"/>
        <v>-47243.16</v>
      </c>
      <c r="I57" s="4">
        <f>SUMIFS(df_blueme_sem_parcelamento!E:E,df_blueme_sem_parcelamento!H:H,Conciliacao!A57)*(-1)</f>
        <v>-59399.369999999995</v>
      </c>
      <c r="J57" s="4">
        <f>SUMIFS(df_blueme_com_parcelamento!J:J,df_blueme_com_parcelamento!M:M,Conciliacao!A57)*(-1)</f>
        <v>-17917.87</v>
      </c>
      <c r="K57" s="4">
        <f>SUMIFS(df_mutuos!J:J,df_mutuos!B:B,Conciliacao!A57)*(-1)</f>
        <v>-60253.16</v>
      </c>
      <c r="L57" s="8">
        <f>SUMIFS(df_bloqueios_judiciais!E:E,df_bloqueios_judiciais!D:D,Conciliacao!A57,df_bloqueios_judiciais!E:E,"&lt;0")</f>
        <v>0</v>
      </c>
      <c r="M57" s="10">
        <f>SUMIFS(df_extratos!I:I,df_extratos!F:F,Conciliacao!BD57,df_extratos!G:G,"DEBITO")+SUMIFS(df_extratos!I:I,df_extratos!F:F,Conciliacao!A57,df_extratos!G:G,"DEBITO")+SUMIFS(df_extratos!I:I,df_extratos!F:F,Conciliacao!BE57,df_extratos!G:G,"DEBITO")+SUMIFS(df_extratos!I:I,df_extratos!F:F,Conciliacao!BF57,df_extratos!G:G,"DEBITO")+SUMIFS(df_extratos!I:I,df_extratos!F:F,Conciliacao!BG57,df_extratos!G:G,"DEBITO")</f>
        <v>-103627.24</v>
      </c>
      <c r="N57" s="11">
        <f t="shared" si="1"/>
        <v>33943.159999999989</v>
      </c>
      <c r="O57" s="25">
        <f>SUMIFS(df_ajustes_conciliaco!D:D,df_ajustes_conciliaco!C:C,Conciliacao!A57)</f>
        <v>-13300</v>
      </c>
      <c r="P57" s="22">
        <f t="shared" si="2"/>
        <v>-1.4551915228366852E-11</v>
      </c>
      <c r="BD57" s="20">
        <v>45713.5</v>
      </c>
      <c r="BE57" s="20">
        <v>45713.125</v>
      </c>
      <c r="BF57" s="20">
        <v>45713.541666666657</v>
      </c>
      <c r="BG57" s="20">
        <v>45713.625</v>
      </c>
    </row>
    <row r="58" spans="1:59" x14ac:dyDescent="0.35">
      <c r="A58" s="5">
        <f t="shared" si="3"/>
        <v>45714</v>
      </c>
      <c r="B58" s="3">
        <f>-SUMIFS(df_extrato_zig!G:G,df_extrato_zig!E:E,Conciliacao!A58,df_extrato_zig!D:D,"Saque")-SUMIFS(df_extrato_zig!G:G,df_extrato_zig!E:E,Conciliacao!A58,df_extrato_zig!D:D,"Antecipação")</f>
        <v>51166.12</v>
      </c>
      <c r="C58" s="3">
        <f>SUMIFS(df_extrato_zig!E:E,df_extrato_zig!L:L,Conciliacao!A58,df_extrato_zig!F:F,"DINHEIRO")</f>
        <v>0</v>
      </c>
      <c r="D58" s="3">
        <f>SUMIFS(view_parc_agrup!H:H,view_parc_agrup!G:G,Conciliacao!A58)</f>
        <v>4709.8999999999996</v>
      </c>
      <c r="E58" s="3">
        <f>SUMIFS(df_mutuos!I:I,df_mutuos!B:B,Conciliacao!A58)</f>
        <v>68340.33</v>
      </c>
      <c r="F58" s="6">
        <f>SUMIFS(df_bloqueios_judiciais!E:E,df_bloqueios_judiciais!D:D,Conciliacao!A58,df_bloqueios_judiciais!E:E,"&gt;0")</f>
        <v>0</v>
      </c>
      <c r="G58" s="7">
        <f>SUMIFS(df_extratos!I:I,df_extratos!F:F,Conciliacao!BD58,df_extratos!G:G,"CREDITO")+SUMIFS(df_extratos!I:I,df_extratos!F:F,Conciliacao!A58,df_extratos!G:G,"CREDITO")+SUMIFS(df_extratos!I:I,df_extratos!F:F,Conciliacao!BE58,df_extratos!G:G,"CREDITO")+SUMIFS(df_extratos!I:I,df_extratos!F:F,Conciliacao!BF58,df_extratos!G:G,"CREDITO")+SUMIFS(df_extratos!I:I,df_extratos!F:F,Conciliacao!BG58,df_extratos!G:G,"CREDITO")</f>
        <v>69466.899999999994</v>
      </c>
      <c r="H58" s="9">
        <f t="shared" si="0"/>
        <v>-54749.450000000012</v>
      </c>
      <c r="I58" s="4">
        <f>SUMIFS(df_blueme_sem_parcelamento!E:E,df_blueme_sem_parcelamento!H:H,Conciliacao!A58)*(-1)</f>
        <v>-40760.98000000001</v>
      </c>
      <c r="J58" s="4">
        <f>SUMIFS(df_blueme_com_parcelamento!J:J,df_blueme_com_parcelamento!M:M,Conciliacao!A58)*(-1)</f>
        <v>-25100.6</v>
      </c>
      <c r="K58" s="4">
        <f>SUMIFS(df_mutuos!J:J,df_mutuos!B:B,Conciliacao!A58)*(-1)</f>
        <v>-54916.12</v>
      </c>
      <c r="L58" s="8">
        <f>SUMIFS(df_bloqueios_judiciais!E:E,df_bloqueios_judiciais!D:D,Conciliacao!A58,df_bloqueios_judiciais!E:E,"&lt;0")</f>
        <v>0</v>
      </c>
      <c r="M58" s="10">
        <f>SUMIFS(df_extratos!I:I,df_extratos!F:F,Conciliacao!BD58,df_extratos!G:G,"DEBITO")+SUMIFS(df_extratos!I:I,df_extratos!F:F,Conciliacao!A58,df_extratos!G:G,"DEBITO")+SUMIFS(df_extratos!I:I,df_extratos!F:F,Conciliacao!BE58,df_extratos!G:G,"DEBITO")+SUMIFS(df_extratos!I:I,df_extratos!F:F,Conciliacao!BF58,df_extratos!G:G,"DEBITO")+SUMIFS(df_extratos!I:I,df_extratos!F:F,Conciliacao!BG58,df_extratos!G:G,"DEBITO")</f>
        <v>-66028.25</v>
      </c>
      <c r="N58" s="11">
        <f t="shared" si="1"/>
        <v>54749.450000000012</v>
      </c>
      <c r="O58" s="25">
        <f>SUMIFS(df_ajustes_conciliaco!D:D,df_ajustes_conciliaco!C:C,Conciliacao!A58)</f>
        <v>0</v>
      </c>
      <c r="P58" s="22">
        <f t="shared" si="2"/>
        <v>0</v>
      </c>
      <c r="BD58" s="20">
        <v>45714.5</v>
      </c>
      <c r="BE58" s="20">
        <v>45714.125</v>
      </c>
      <c r="BF58" s="20">
        <v>45714.541666666657</v>
      </c>
      <c r="BG58" s="20">
        <v>45714.625</v>
      </c>
    </row>
    <row r="59" spans="1:59" x14ac:dyDescent="0.35">
      <c r="A59" s="5">
        <f t="shared" si="3"/>
        <v>45715</v>
      </c>
      <c r="B59" s="3">
        <f>-SUMIFS(df_extrato_zig!G:G,df_extrato_zig!E:E,Conciliacao!A59,df_extrato_zig!D:D,"Saque")-SUMIFS(df_extrato_zig!G:G,df_extrato_zig!E:E,Conciliacao!A59,df_extrato_zig!D:D,"Antecipação")</f>
        <v>44024.87</v>
      </c>
      <c r="C59" s="3">
        <f>SUMIFS(df_extrato_zig!E:E,df_extrato_zig!L:L,Conciliacao!A59,df_extrato_zig!F:F,"DINHEIRO")</f>
        <v>0</v>
      </c>
      <c r="D59" s="3">
        <f>SUMIFS(view_parc_agrup!H:H,view_parc_agrup!G:G,Conciliacao!A59)</f>
        <v>327.78</v>
      </c>
      <c r="E59" s="3">
        <f>SUMIFS(df_mutuos!I:I,df_mutuos!B:B,Conciliacao!A59)</f>
        <v>128053</v>
      </c>
      <c r="F59" s="6">
        <f>SUMIFS(df_bloqueios_judiciais!E:E,df_bloqueios_judiciais!D:D,Conciliacao!A59,df_bloqueios_judiciais!E:E,"&gt;0")</f>
        <v>0</v>
      </c>
      <c r="G59" s="7">
        <f>SUMIFS(df_extratos!I:I,df_extratos!F:F,Conciliacao!BD59,df_extratos!G:G,"CREDITO")+SUMIFS(df_extratos!I:I,df_extratos!F:F,Conciliacao!A59,df_extratos!G:G,"CREDITO")+SUMIFS(df_extratos!I:I,df_extratos!F:F,Conciliacao!BE59,df_extratos!G:G,"CREDITO")+SUMIFS(df_extratos!I:I,df_extratos!F:F,Conciliacao!BF59,df_extratos!G:G,"CREDITO")+SUMIFS(df_extratos!I:I,df_extratos!F:F,Conciliacao!BG59,df_extratos!G:G,"CREDITO")</f>
        <v>128380.78</v>
      </c>
      <c r="H59" s="9">
        <f t="shared" si="0"/>
        <v>-44024.869999999995</v>
      </c>
      <c r="I59" s="4">
        <f>SUMIFS(df_blueme_sem_parcelamento!E:E,df_blueme_sem_parcelamento!H:H,Conciliacao!A59)*(-1)</f>
        <v>-112973.79999999999</v>
      </c>
      <c r="J59" s="4">
        <f>SUMIFS(df_blueme_com_parcelamento!J:J,df_blueme_com_parcelamento!M:M,Conciliacao!A59)*(-1)</f>
        <v>-10561.17</v>
      </c>
      <c r="K59" s="4">
        <f>SUMIFS(df_mutuos!J:J,df_mutuos!B:B,Conciliacao!A59)*(-1)</f>
        <v>-53024.87</v>
      </c>
      <c r="L59" s="8">
        <f>SUMIFS(df_bloqueios_judiciais!E:E,df_bloqueios_judiciais!D:D,Conciliacao!A59,df_bloqueios_judiciais!E:E,"&lt;0")</f>
        <v>-73.14</v>
      </c>
      <c r="M59" s="10">
        <f>SUMIFS(df_extratos!I:I,df_extratos!F:F,Conciliacao!BD59,df_extratos!G:G,"DEBITO")+SUMIFS(df_extratos!I:I,df_extratos!F:F,Conciliacao!A59,df_extratos!G:G,"DEBITO")+SUMIFS(df_extratos!I:I,df_extratos!F:F,Conciliacao!BE59,df_extratos!G:G,"DEBITO")+SUMIFS(df_extratos!I:I,df_extratos!F:F,Conciliacao!BF59,df_extratos!G:G,"DEBITO")+SUMIFS(df_extratos!I:I,df_extratos!F:F,Conciliacao!BG59,df_extratos!G:G,"DEBITO")</f>
        <v>-131918.11000000002</v>
      </c>
      <c r="N59" s="11">
        <f t="shared" si="1"/>
        <v>44714.869999999995</v>
      </c>
      <c r="O59" s="25">
        <f>SUMIFS(df_ajustes_conciliaco!D:D,df_ajustes_conciliaco!C:C,Conciliacao!A59)</f>
        <v>690</v>
      </c>
      <c r="P59" s="22">
        <f t="shared" si="2"/>
        <v>0</v>
      </c>
      <c r="BD59" s="20">
        <v>45715.5</v>
      </c>
      <c r="BE59" s="20">
        <v>45715.125</v>
      </c>
      <c r="BF59" s="20">
        <v>45715.541666666657</v>
      </c>
      <c r="BG59" s="20">
        <v>45715.625</v>
      </c>
    </row>
    <row r="60" spans="1:59" x14ac:dyDescent="0.35">
      <c r="A60" s="5">
        <f t="shared" si="3"/>
        <v>45716</v>
      </c>
      <c r="B60" s="3">
        <f>-SUMIFS(df_extrato_zig!G:G,df_extrato_zig!E:E,Conciliacao!A60,df_extrato_zig!D:D,"Saque")-SUMIFS(df_extrato_zig!G:G,df_extrato_zig!E:E,Conciliacao!A60,df_extrato_zig!D:D,"Antecipação")</f>
        <v>44911.26</v>
      </c>
      <c r="C60" s="3">
        <f>SUMIFS(df_extrato_zig!E:E,df_extrato_zig!L:L,Conciliacao!A60,df_extrato_zig!F:F,"DINHEIRO")</f>
        <v>0</v>
      </c>
      <c r="D60" s="3">
        <f>SUMIFS(view_parc_agrup!H:H,view_parc_agrup!G:G,Conciliacao!A60)</f>
        <v>52.11</v>
      </c>
      <c r="E60" s="3">
        <f>SUMIFS(df_mutuos!I:I,df_mutuos!B:B,Conciliacao!A60)</f>
        <v>1354.28</v>
      </c>
      <c r="F60" s="6">
        <f>SUMIFS(df_bloqueios_judiciais!E:E,df_bloqueios_judiciais!D:D,Conciliacao!A60,df_bloqueios_judiciais!E:E,"&gt;0")</f>
        <v>11.6</v>
      </c>
      <c r="G60" s="7">
        <f>SUMIFS(df_extratos!I:I,df_extratos!F:F,Conciliacao!BD60,df_extratos!G:G,"CREDITO")+SUMIFS(df_extratos!I:I,df_extratos!F:F,Conciliacao!A60,df_extratos!G:G,"CREDITO")+SUMIFS(df_extratos!I:I,df_extratos!F:F,Conciliacao!BE60,df_extratos!G:G,"CREDITO")+SUMIFS(df_extratos!I:I,df_extratos!F:F,Conciliacao!BF60,df_extratos!G:G,"CREDITO")+SUMIFS(df_extratos!I:I,df_extratos!F:F,Conciliacao!BG60,df_extratos!G:G,"CREDITO")</f>
        <v>623.71</v>
      </c>
      <c r="H60" s="9">
        <f t="shared" si="0"/>
        <v>-45705.54</v>
      </c>
      <c r="I60" s="4">
        <f>SUMIFS(df_blueme_sem_parcelamento!E:E,df_blueme_sem_parcelamento!H:H,Conciliacao!A60)*(-1)</f>
        <v>-4039.0799999999995</v>
      </c>
      <c r="J60" s="4">
        <f>SUMIFS(df_blueme_com_parcelamento!J:J,df_blueme_com_parcelamento!M:M,Conciliacao!A60)*(-1)</f>
        <v>0</v>
      </c>
      <c r="K60" s="4">
        <f>SUMIFS(df_mutuos!J:J,df_mutuos!B:B,Conciliacao!A60)*(-1)</f>
        <v>-44911.26</v>
      </c>
      <c r="L60" s="8">
        <f>SUMIFS(df_bloqueios_judiciais!E:E,df_bloqueios_judiciais!D:D,Conciliacao!A60,df_bloqueios_judiciais!E:E,"&lt;0")</f>
        <v>-312.59000000000003</v>
      </c>
      <c r="M60" s="10">
        <f>SUMIFS(df_extratos!I:I,df_extratos!F:F,Conciliacao!BD60,df_extratos!G:G,"DEBITO")+SUMIFS(df_extratos!I:I,df_extratos!F:F,Conciliacao!A60,df_extratos!G:G,"DEBITO")+SUMIFS(df_extratos!I:I,df_extratos!F:F,Conciliacao!BE60,df_extratos!G:G,"DEBITO")+SUMIFS(df_extratos!I:I,df_extratos!F:F,Conciliacao!BF60,df_extratos!G:G,"DEBITO")+SUMIFS(df_extratos!I:I,df_extratos!F:F,Conciliacao!BG60,df_extratos!G:G,"DEBITO")</f>
        <v>-881.3599999999999</v>
      </c>
      <c r="N60" s="11">
        <f t="shared" si="1"/>
        <v>48381.57</v>
      </c>
      <c r="O60" s="25">
        <f>SUMIFS(df_ajustes_conciliaco!D:D,df_ajustes_conciliaco!C:C,Conciliacao!A60)</f>
        <v>2676.0299999999997</v>
      </c>
      <c r="P60" s="22">
        <f t="shared" si="2"/>
        <v>0</v>
      </c>
      <c r="BD60" s="20">
        <v>45716.5</v>
      </c>
      <c r="BE60" s="20">
        <v>45716.125</v>
      </c>
      <c r="BF60" s="20">
        <v>45716.541666666657</v>
      </c>
      <c r="BG60" s="20">
        <v>45716.625</v>
      </c>
    </row>
    <row r="61" spans="1:59" x14ac:dyDescent="0.35">
      <c r="A61" s="5">
        <f t="shared" si="3"/>
        <v>45717</v>
      </c>
      <c r="B61" s="3">
        <f>-SUMIFS(df_extrato_zig!G:G,df_extrato_zig!E:E,Conciliacao!A61,df_extrato_zig!D:D,"Saque")-SUMIFS(df_extrato_zig!G:G,df_extrato_zig!E:E,Conciliacao!A61,df_extrato_zig!D:D,"Antecipação")</f>
        <v>0</v>
      </c>
      <c r="C61" s="3">
        <f>SUMIFS(df_extrato_zig!E:E,df_extrato_zig!L:L,Conciliacao!A61,df_extrato_zig!F:F,"DINHEIRO")</f>
        <v>0</v>
      </c>
      <c r="D61" s="3">
        <f>SUMIFS(view_parc_agrup!H:H,view_parc_agrup!G:G,Conciliacao!A61)</f>
        <v>0</v>
      </c>
      <c r="E61" s="3">
        <f>SUMIFS(df_mutuos!I:I,df_mutuos!B:B,Conciliacao!A61)</f>
        <v>0</v>
      </c>
      <c r="F61" s="6">
        <f>SUMIFS(df_bloqueios_judiciais!E:E,df_bloqueios_judiciais!D:D,Conciliacao!A61,df_bloqueios_judiciais!E:E,"&gt;0")</f>
        <v>0</v>
      </c>
      <c r="G61" s="7">
        <f>SUMIFS(df_extratos!I:I,df_extratos!F:F,Conciliacao!BD61,df_extratos!G:G,"CREDITO")+SUMIFS(df_extratos!I:I,df_extratos!F:F,Conciliacao!A61,df_extratos!G:G,"CREDITO")+SUMIFS(df_extratos!I:I,df_extratos!F:F,Conciliacao!BE61,df_extratos!G:G,"CREDITO")+SUMIFS(df_extratos!I:I,df_extratos!F:F,Conciliacao!BF61,df_extratos!G:G,"CREDITO")+SUMIFS(df_extratos!I:I,df_extratos!F:F,Conciliacao!BG61,df_extratos!G:G,"CREDITO")</f>
        <v>0</v>
      </c>
      <c r="H61" s="9">
        <f t="shared" si="0"/>
        <v>0</v>
      </c>
      <c r="I61" s="4">
        <f>SUMIFS(df_blueme_sem_parcelamento!E:E,df_blueme_sem_parcelamento!H:H,Conciliacao!A61)*(-1)</f>
        <v>-4600</v>
      </c>
      <c r="J61" s="4">
        <f>SUMIFS(df_blueme_com_parcelamento!J:J,df_blueme_com_parcelamento!M:M,Conciliacao!A61)*(-1)</f>
        <v>0</v>
      </c>
      <c r="K61" s="4">
        <f>SUMIFS(df_mutuos!J:J,df_mutuos!B:B,Conciliacao!A61)*(-1)</f>
        <v>0</v>
      </c>
      <c r="L61" s="8">
        <f>SUMIFS(df_bloqueios_judiciais!E:E,df_bloqueios_judiciais!D:D,Conciliacao!A61,df_bloqueios_judiciais!E:E,"&lt;0")</f>
        <v>0</v>
      </c>
      <c r="M61" s="10">
        <f>SUMIFS(df_extratos!I:I,df_extratos!F:F,Conciliacao!BD61,df_extratos!G:G,"DEBITO")+SUMIFS(df_extratos!I:I,df_extratos!F:F,Conciliacao!A61,df_extratos!G:G,"DEBITO")+SUMIFS(df_extratos!I:I,df_extratos!F:F,Conciliacao!BE61,df_extratos!G:G,"DEBITO")+SUMIFS(df_extratos!I:I,df_extratos!F:F,Conciliacao!BF61,df_extratos!G:G,"DEBITO")+SUMIFS(df_extratos!I:I,df_extratos!F:F,Conciliacao!BG61,df_extratos!G:G,"DEBITO")</f>
        <v>0</v>
      </c>
      <c r="N61" s="11">
        <f t="shared" si="1"/>
        <v>4600</v>
      </c>
      <c r="O61" s="25">
        <f>SUMIFS(df_ajustes_conciliaco!D:D,df_ajustes_conciliaco!C:C,Conciliacao!A61)</f>
        <v>4600</v>
      </c>
      <c r="P61" s="22">
        <f t="shared" si="2"/>
        <v>0</v>
      </c>
      <c r="BD61" s="20">
        <v>45717.5</v>
      </c>
      <c r="BE61" s="20">
        <v>45717.125</v>
      </c>
      <c r="BF61" s="20">
        <v>45717.541666666657</v>
      </c>
      <c r="BG61" s="20">
        <v>45717.625</v>
      </c>
    </row>
    <row r="62" spans="1:59" x14ac:dyDescent="0.35">
      <c r="A62" s="5">
        <f t="shared" si="3"/>
        <v>45718</v>
      </c>
      <c r="B62" s="3">
        <f>-SUMIFS(df_extrato_zig!G:G,df_extrato_zig!E:E,Conciliacao!A62,df_extrato_zig!D:D,"Saque")-SUMIFS(df_extrato_zig!G:G,df_extrato_zig!E:E,Conciliacao!A62,df_extrato_zig!D:D,"Antecipação")</f>
        <v>0</v>
      </c>
      <c r="C62" s="3">
        <f>SUMIFS(df_extrato_zig!E:E,df_extrato_zig!L:L,Conciliacao!A62,df_extrato_zig!F:F,"DINHEIRO")</f>
        <v>0</v>
      </c>
      <c r="D62" s="3">
        <f>SUMIFS(view_parc_agrup!H:H,view_parc_agrup!G:G,Conciliacao!A62)</f>
        <v>0</v>
      </c>
      <c r="E62" s="3">
        <f>SUMIFS(df_mutuos!I:I,df_mutuos!B:B,Conciliacao!A62)</f>
        <v>0</v>
      </c>
      <c r="F62" s="6">
        <f>SUMIFS(df_bloqueios_judiciais!E:E,df_bloqueios_judiciais!D:D,Conciliacao!A62,df_bloqueios_judiciais!E:E,"&gt;0")</f>
        <v>0</v>
      </c>
      <c r="G62" s="7">
        <f>SUMIFS(df_extratos!I:I,df_extratos!F:F,Conciliacao!BD62,df_extratos!G:G,"CREDITO")+SUMIFS(df_extratos!I:I,df_extratos!F:F,Conciliacao!A62,df_extratos!G:G,"CREDITO")+SUMIFS(df_extratos!I:I,df_extratos!F:F,Conciliacao!BE62,df_extratos!G:G,"CREDITO")+SUMIFS(df_extratos!I:I,df_extratos!F:F,Conciliacao!BF62,df_extratos!G:G,"CREDITO")+SUMIFS(df_extratos!I:I,df_extratos!F:F,Conciliacao!BG62,df_extratos!G:G,"CREDITO")</f>
        <v>0</v>
      </c>
      <c r="H62" s="9">
        <f t="shared" si="0"/>
        <v>0</v>
      </c>
      <c r="I62" s="4">
        <f>SUMIFS(df_blueme_sem_parcelamento!E:E,df_blueme_sem_parcelamento!H:H,Conciliacao!A62)*(-1)</f>
        <v>0</v>
      </c>
      <c r="J62" s="4">
        <f>SUMIFS(df_blueme_com_parcelamento!J:J,df_blueme_com_parcelamento!M:M,Conciliacao!A62)*(-1)</f>
        <v>0</v>
      </c>
      <c r="K62" s="4">
        <f>SUMIFS(df_mutuos!J:J,df_mutuos!B:B,Conciliacao!A62)*(-1)</f>
        <v>0</v>
      </c>
      <c r="L62" s="8">
        <f>SUMIFS(df_bloqueios_judiciais!E:E,df_bloqueios_judiciais!D:D,Conciliacao!A62,df_bloqueios_judiciais!E:E,"&lt;0")</f>
        <v>0</v>
      </c>
      <c r="M62" s="10">
        <f>SUMIFS(df_extratos!I:I,df_extratos!F:F,Conciliacao!BD62,df_extratos!G:G,"DEBITO")+SUMIFS(df_extratos!I:I,df_extratos!F:F,Conciliacao!A62,df_extratos!G:G,"DEBITO")+SUMIFS(df_extratos!I:I,df_extratos!F:F,Conciliacao!BE62,df_extratos!G:G,"DEBITO")+SUMIFS(df_extratos!I:I,df_extratos!F:F,Conciliacao!BF62,df_extratos!G:G,"DEBITO")+SUMIFS(df_extratos!I:I,df_extratos!F:F,Conciliacao!BG62,df_extratos!G:G,"DEBITO")</f>
        <v>0</v>
      </c>
      <c r="N62" s="11">
        <f t="shared" si="1"/>
        <v>0</v>
      </c>
      <c r="O62" s="25">
        <f>SUMIFS(df_ajustes_conciliaco!D:D,df_ajustes_conciliaco!C:C,Conciliacao!A62)</f>
        <v>0</v>
      </c>
      <c r="P62" s="22">
        <f t="shared" si="2"/>
        <v>0</v>
      </c>
      <c r="BD62" s="20">
        <v>45718.5</v>
      </c>
      <c r="BE62" s="20">
        <v>45718.125</v>
      </c>
      <c r="BF62" s="20">
        <v>45718.541666666657</v>
      </c>
      <c r="BG62" s="20">
        <v>45718.625</v>
      </c>
    </row>
    <row r="63" spans="1:59" x14ac:dyDescent="0.35">
      <c r="A63" s="5">
        <f t="shared" si="3"/>
        <v>45719</v>
      </c>
      <c r="B63" s="3">
        <f>-SUMIFS(df_extrato_zig!G:G,df_extrato_zig!E:E,Conciliacao!A63,df_extrato_zig!D:D,"Saque")-SUMIFS(df_extrato_zig!G:G,df_extrato_zig!E:E,Conciliacao!A63,df_extrato_zig!D:D,"Antecipação")</f>
        <v>0</v>
      </c>
      <c r="C63" s="3">
        <f>SUMIFS(df_extrato_zig!E:E,df_extrato_zig!L:L,Conciliacao!A63,df_extrato_zig!F:F,"DINHEIRO")</f>
        <v>0</v>
      </c>
      <c r="D63" s="3">
        <f>SUMIFS(view_parc_agrup!H:H,view_parc_agrup!G:G,Conciliacao!A63)</f>
        <v>0</v>
      </c>
      <c r="E63" s="3">
        <f>SUMIFS(df_mutuos!I:I,df_mutuos!B:B,Conciliacao!A63)</f>
        <v>0</v>
      </c>
      <c r="F63" s="6">
        <f>SUMIFS(df_bloqueios_judiciais!E:E,df_bloqueios_judiciais!D:D,Conciliacao!A63,df_bloqueios_judiciais!E:E,"&gt;0")</f>
        <v>0</v>
      </c>
      <c r="G63" s="7">
        <f>SUMIFS(df_extratos!I:I,df_extratos!F:F,Conciliacao!BD63,df_extratos!G:G,"CREDITO")+SUMIFS(df_extratos!I:I,df_extratos!F:F,Conciliacao!A63,df_extratos!G:G,"CREDITO")+SUMIFS(df_extratos!I:I,df_extratos!F:F,Conciliacao!BE63,df_extratos!G:G,"CREDITO")+SUMIFS(df_extratos!I:I,df_extratos!F:F,Conciliacao!BF63,df_extratos!G:G,"CREDITO")+SUMIFS(df_extratos!I:I,df_extratos!F:F,Conciliacao!BG63,df_extratos!G:G,"CREDITO")</f>
        <v>0</v>
      </c>
      <c r="H63" s="9">
        <f t="shared" si="0"/>
        <v>0</v>
      </c>
      <c r="I63" s="4">
        <f>SUMIFS(df_blueme_sem_parcelamento!E:E,df_blueme_sem_parcelamento!H:H,Conciliacao!A63)*(-1)</f>
        <v>0</v>
      </c>
      <c r="J63" s="4">
        <f>SUMIFS(df_blueme_com_parcelamento!J:J,df_blueme_com_parcelamento!M:M,Conciliacao!A63)*(-1)</f>
        <v>0</v>
      </c>
      <c r="K63" s="4">
        <f>SUMIFS(df_mutuos!J:J,df_mutuos!B:B,Conciliacao!A63)*(-1)</f>
        <v>0</v>
      </c>
      <c r="L63" s="8">
        <f>SUMIFS(df_bloqueios_judiciais!E:E,df_bloqueios_judiciais!D:D,Conciliacao!A63,df_bloqueios_judiciais!E:E,"&lt;0")</f>
        <v>0</v>
      </c>
      <c r="M63" s="10">
        <f>SUMIFS(df_extratos!I:I,df_extratos!F:F,Conciliacao!BD63,df_extratos!G:G,"DEBITO")+SUMIFS(df_extratos!I:I,df_extratos!F:F,Conciliacao!A63,df_extratos!G:G,"DEBITO")+SUMIFS(df_extratos!I:I,df_extratos!F:F,Conciliacao!BE63,df_extratos!G:G,"DEBITO")+SUMIFS(df_extratos!I:I,df_extratos!F:F,Conciliacao!BF63,df_extratos!G:G,"DEBITO")+SUMIFS(df_extratos!I:I,df_extratos!F:F,Conciliacao!BG63,df_extratos!G:G,"DEBITO")</f>
        <v>0</v>
      </c>
      <c r="N63" s="11">
        <f t="shared" si="1"/>
        <v>0</v>
      </c>
      <c r="O63" s="25">
        <f>SUMIFS(df_ajustes_conciliaco!D:D,df_ajustes_conciliaco!C:C,Conciliacao!A63)</f>
        <v>0</v>
      </c>
      <c r="P63" s="22">
        <f t="shared" si="2"/>
        <v>0</v>
      </c>
      <c r="BD63" s="20">
        <v>45719.5</v>
      </c>
      <c r="BE63" s="20">
        <v>45719.125</v>
      </c>
      <c r="BF63" s="20">
        <v>45719.541666666657</v>
      </c>
      <c r="BG63" s="20">
        <v>45719.625</v>
      </c>
    </row>
    <row r="64" spans="1:59" x14ac:dyDescent="0.35">
      <c r="A64" s="5">
        <f t="shared" si="3"/>
        <v>45720</v>
      </c>
      <c r="B64" s="3">
        <f>-SUMIFS(df_extrato_zig!G:G,df_extrato_zig!E:E,Conciliacao!A64,df_extrato_zig!D:D,"Saque")-SUMIFS(df_extrato_zig!G:G,df_extrato_zig!E:E,Conciliacao!A64,df_extrato_zig!D:D,"Antecipação")</f>
        <v>0</v>
      </c>
      <c r="C64" s="3">
        <f>SUMIFS(df_extrato_zig!E:E,df_extrato_zig!L:L,Conciliacao!A64,df_extrato_zig!F:F,"DINHEIRO")</f>
        <v>0</v>
      </c>
      <c r="D64" s="3">
        <f>SUMIFS(view_parc_agrup!H:H,view_parc_agrup!G:G,Conciliacao!A64)</f>
        <v>0</v>
      </c>
      <c r="E64" s="3">
        <f>SUMIFS(df_mutuos!I:I,df_mutuos!B:B,Conciliacao!A64)</f>
        <v>0</v>
      </c>
      <c r="F64" s="6">
        <f>SUMIFS(df_bloqueios_judiciais!E:E,df_bloqueios_judiciais!D:D,Conciliacao!A64,df_bloqueios_judiciais!E:E,"&gt;0")</f>
        <v>0</v>
      </c>
      <c r="G64" s="7">
        <f>SUMIFS(df_extratos!I:I,df_extratos!F:F,Conciliacao!BD64,df_extratos!G:G,"CREDITO")+SUMIFS(df_extratos!I:I,df_extratos!F:F,Conciliacao!A64,df_extratos!G:G,"CREDITO")+SUMIFS(df_extratos!I:I,df_extratos!F:F,Conciliacao!BE64,df_extratos!G:G,"CREDITO")+SUMIFS(df_extratos!I:I,df_extratos!F:F,Conciliacao!BF64,df_extratos!G:G,"CREDITO")+SUMIFS(df_extratos!I:I,df_extratos!F:F,Conciliacao!BG64,df_extratos!G:G,"CREDITO")</f>
        <v>0</v>
      </c>
      <c r="H64" s="9">
        <f t="shared" si="0"/>
        <v>0</v>
      </c>
      <c r="I64" s="4">
        <f>SUMIFS(df_blueme_sem_parcelamento!E:E,df_blueme_sem_parcelamento!H:H,Conciliacao!A64)*(-1)</f>
        <v>0</v>
      </c>
      <c r="J64" s="4">
        <f>SUMIFS(df_blueme_com_parcelamento!J:J,df_blueme_com_parcelamento!M:M,Conciliacao!A64)*(-1)</f>
        <v>0</v>
      </c>
      <c r="K64" s="4">
        <f>SUMIFS(df_mutuos!J:J,df_mutuos!B:B,Conciliacao!A64)*(-1)</f>
        <v>0</v>
      </c>
      <c r="L64" s="8">
        <f>SUMIFS(df_bloqueios_judiciais!E:E,df_bloqueios_judiciais!D:D,Conciliacao!A64,df_bloqueios_judiciais!E:E,"&lt;0")</f>
        <v>0</v>
      </c>
      <c r="M64" s="10">
        <f>SUMIFS(df_extratos!I:I,df_extratos!F:F,Conciliacao!BD64,df_extratos!G:G,"DEBITO")+SUMIFS(df_extratos!I:I,df_extratos!F:F,Conciliacao!A64,df_extratos!G:G,"DEBITO")+SUMIFS(df_extratos!I:I,df_extratos!F:F,Conciliacao!BE64,df_extratos!G:G,"DEBITO")+SUMIFS(df_extratos!I:I,df_extratos!F:F,Conciliacao!BF64,df_extratos!G:G,"DEBITO")+SUMIFS(df_extratos!I:I,df_extratos!F:F,Conciliacao!BG64,df_extratos!G:G,"DEBITO")</f>
        <v>0</v>
      </c>
      <c r="N64" s="11">
        <f t="shared" si="1"/>
        <v>0</v>
      </c>
      <c r="O64" s="25">
        <f>SUMIFS(df_ajustes_conciliaco!D:D,df_ajustes_conciliaco!C:C,Conciliacao!A64)</f>
        <v>0</v>
      </c>
      <c r="P64" s="22">
        <f t="shared" si="2"/>
        <v>0</v>
      </c>
      <c r="BD64" s="20">
        <v>45720.5</v>
      </c>
      <c r="BE64" s="20">
        <v>45720.125</v>
      </c>
      <c r="BF64" s="20">
        <v>45720.541666666657</v>
      </c>
      <c r="BG64" s="20">
        <v>45720.625</v>
      </c>
    </row>
    <row r="65" spans="1:59" x14ac:dyDescent="0.35">
      <c r="A65" s="5">
        <f t="shared" si="3"/>
        <v>45721</v>
      </c>
      <c r="B65" s="3">
        <f>-SUMIFS(df_extrato_zig!G:G,df_extrato_zig!E:E,Conciliacao!A65,df_extrato_zig!D:D,"Saque")-SUMIFS(df_extrato_zig!G:G,df_extrato_zig!E:E,Conciliacao!A65,df_extrato_zig!D:D,"Antecipação")</f>
        <v>481369.3</v>
      </c>
      <c r="C65" s="3">
        <f>SUMIFS(df_extrato_zig!E:E,df_extrato_zig!L:L,Conciliacao!A65,df_extrato_zig!F:F,"DINHEIRO")</f>
        <v>0</v>
      </c>
      <c r="D65" s="3">
        <f>SUMIFS(view_parc_agrup!H:H,view_parc_agrup!G:G,Conciliacao!A65)</f>
        <v>1611.73</v>
      </c>
      <c r="E65" s="3">
        <f>SUMIFS(df_mutuos!I:I,df_mutuos!B:B,Conciliacao!A65)</f>
        <v>225974.65</v>
      </c>
      <c r="F65" s="6">
        <f>SUMIFS(df_bloqueios_judiciais!E:E,df_bloqueios_judiciais!D:D,Conciliacao!A65,df_bloqueios_judiciais!E:E,"&gt;0")</f>
        <v>1965.87</v>
      </c>
      <c r="G65" s="7">
        <f>SUMIFS(df_extratos!I:I,df_extratos!F:F,Conciliacao!BD65,df_extratos!G:G,"CREDITO")+SUMIFS(df_extratos!I:I,df_extratos!F:F,Conciliacao!A65,df_extratos!G:G,"CREDITO")+SUMIFS(df_extratos!I:I,df_extratos!F:F,Conciliacao!BE65,df_extratos!G:G,"CREDITO")+SUMIFS(df_extratos!I:I,df_extratos!F:F,Conciliacao!BF65,df_extratos!G:G,"CREDITO")+SUMIFS(df_extratos!I:I,df_extratos!F:F,Conciliacao!BG65,df_extratos!G:G,"CREDITO")</f>
        <v>235157.59999999998</v>
      </c>
      <c r="H65" s="9">
        <f t="shared" si="0"/>
        <v>-475763.94999999995</v>
      </c>
      <c r="I65" s="4">
        <f>SUMIFS(df_blueme_sem_parcelamento!E:E,df_blueme_sem_parcelamento!H:H,Conciliacao!A65)*(-1)</f>
        <v>-155786.34999999998</v>
      </c>
      <c r="J65" s="4">
        <f>SUMIFS(df_blueme_com_parcelamento!J:J,df_blueme_com_parcelamento!M:M,Conciliacao!A65)*(-1)</f>
        <v>-67842.36</v>
      </c>
      <c r="K65" s="4">
        <f>SUMIFS(df_mutuos!J:J,df_mutuos!B:B,Conciliacao!A65)*(-1)</f>
        <v>-483059.3</v>
      </c>
      <c r="L65" s="8">
        <f>SUMIFS(df_bloqueios_judiciais!E:E,df_bloqueios_judiciais!D:D,Conciliacao!A65,df_bloqueios_judiciais!E:E,"&lt;0")</f>
        <v>-1966.87</v>
      </c>
      <c r="M65" s="10">
        <f>SUMIFS(df_extratos!I:I,df_extratos!F:F,Conciliacao!BD65,df_extratos!G:G,"DEBITO")+SUMIFS(df_extratos!I:I,df_extratos!F:F,Conciliacao!A65,df_extratos!G:G,"DEBITO")+SUMIFS(df_extratos!I:I,df_extratos!F:F,Conciliacao!BE65,df_extratos!G:G,"DEBITO")+SUMIFS(df_extratos!I:I,df_extratos!F:F,Conciliacao!BF65,df_extratos!G:G,"DEBITO")+SUMIFS(df_extratos!I:I,df_extratos!F:F,Conciliacao!BG65,df_extratos!G:G,"DEBITO")</f>
        <v>-231200.93</v>
      </c>
      <c r="N65" s="11">
        <f t="shared" si="1"/>
        <v>477453.95</v>
      </c>
      <c r="O65" s="25">
        <f>SUMIFS(df_ajustes_conciliaco!D:D,df_ajustes_conciliaco!C:C,Conciliacao!A65)</f>
        <v>0</v>
      </c>
      <c r="P65" s="22">
        <f t="shared" si="2"/>
        <v>1690.0000000000582</v>
      </c>
      <c r="BD65" s="20">
        <v>45721.5</v>
      </c>
      <c r="BE65" s="20">
        <v>45721.125</v>
      </c>
      <c r="BF65" s="20">
        <v>45721.541666666657</v>
      </c>
      <c r="BG65" s="20">
        <v>45721.625</v>
      </c>
    </row>
    <row r="66" spans="1:59" x14ac:dyDescent="0.35">
      <c r="A66" s="5">
        <f t="shared" si="3"/>
        <v>45722</v>
      </c>
      <c r="B66" s="3">
        <f>-SUMIFS(df_extrato_zig!G:G,df_extrato_zig!E:E,Conciliacao!A66,df_extrato_zig!D:D,"Saque")-SUMIFS(df_extrato_zig!G:G,df_extrato_zig!E:E,Conciliacao!A66,df_extrato_zig!D:D,"Antecipação")</f>
        <v>18880.7</v>
      </c>
      <c r="C66" s="3">
        <f>SUMIFS(df_extrato_zig!E:E,df_extrato_zig!L:L,Conciliacao!A66,df_extrato_zig!F:F,"DINHEIRO")</f>
        <v>0</v>
      </c>
      <c r="D66" s="3">
        <f>SUMIFS(view_parc_agrup!H:H,view_parc_agrup!G:G,Conciliacao!A66)</f>
        <v>24728.940000000002</v>
      </c>
      <c r="E66" s="3">
        <f>SUMIFS(df_mutuos!I:I,df_mutuos!B:B,Conciliacao!A66)</f>
        <v>96764.549999999988</v>
      </c>
      <c r="F66" s="6">
        <f>SUMIFS(df_bloqueios_judiciais!E:E,df_bloqueios_judiciais!D:D,Conciliacao!A66,df_bloqueios_judiciais!E:E,"&gt;0")</f>
        <v>9.7100000000000009</v>
      </c>
      <c r="G66" s="7">
        <f>SUMIFS(df_extratos!I:I,df_extratos!F:F,Conciliacao!BD66,df_extratos!G:G,"CREDITO")+SUMIFS(df_extratos!I:I,df_extratos!F:F,Conciliacao!A66,df_extratos!G:G,"CREDITO")+SUMIFS(df_extratos!I:I,df_extratos!F:F,Conciliacao!BE66,df_extratos!G:G,"CREDITO")+SUMIFS(df_extratos!I:I,df_extratos!F:F,Conciliacao!BF66,df_extratos!G:G,"CREDITO")+SUMIFS(df_extratos!I:I,df_extratos!F:F,Conciliacao!BG66,df_extratos!G:G,"CREDITO")</f>
        <v>17414.149999999998</v>
      </c>
      <c r="H66" s="9">
        <f t="shared" ref="H66:H129" si="4">G66-SUM(B66:F66)</f>
        <v>-122969.75</v>
      </c>
      <c r="I66" s="4">
        <f>SUMIFS(df_blueme_sem_parcelamento!E:E,df_blueme_sem_parcelamento!H:H,Conciliacao!A66)*(-1)</f>
        <v>-71838.66</v>
      </c>
      <c r="J66" s="4">
        <f>SUMIFS(df_blueme_com_parcelamento!J:J,df_blueme_com_parcelamento!M:M,Conciliacao!A66)*(-1)</f>
        <v>-26926.01</v>
      </c>
      <c r="K66" s="4">
        <f>SUMIFS(df_mutuos!J:J,df_mutuos!B:B,Conciliacao!A66)*(-1)</f>
        <v>-38893.199999999997</v>
      </c>
      <c r="L66" s="8">
        <f>SUMIFS(df_bloqueios_judiciais!E:E,df_bloqueios_judiciais!D:D,Conciliacao!A66,df_bloqueios_judiciais!E:E,"&lt;0")</f>
        <v>-5101.25</v>
      </c>
      <c r="M66" s="10">
        <f>SUMIFS(df_extratos!I:I,df_extratos!F:F,Conciliacao!BD66,df_extratos!G:G,"DEBITO")+SUMIFS(df_extratos!I:I,df_extratos!F:F,Conciliacao!A66,df_extratos!G:G,"DEBITO")+SUMIFS(df_extratos!I:I,df_extratos!F:F,Conciliacao!BE66,df_extratos!G:G,"DEBITO")+SUMIFS(df_extratos!I:I,df_extratos!F:F,Conciliacao!BF66,df_extratos!G:G,"DEBITO")+SUMIFS(df_extratos!I:I,df_extratos!F:F,Conciliacao!BG66,df_extratos!G:G,"DEBITO")</f>
        <v>-21479.370000000003</v>
      </c>
      <c r="N66" s="11">
        <f t="shared" ref="N66:N129" si="5">M66-SUM(I66:L66)</f>
        <v>121279.75</v>
      </c>
      <c r="O66" s="25">
        <f>SUMIFS(df_ajustes_conciliaco!D:D,df_ajustes_conciliaco!C:C,Conciliacao!A66)</f>
        <v>0</v>
      </c>
      <c r="P66" s="22">
        <f t="shared" ref="P66:P129" si="6">N66+H66-O66</f>
        <v>-1690</v>
      </c>
      <c r="BD66" s="20">
        <v>45722.5</v>
      </c>
      <c r="BE66" s="20">
        <v>45722.125</v>
      </c>
      <c r="BF66" s="20">
        <v>45722.541666666657</v>
      </c>
      <c r="BG66" s="20">
        <v>45722.625</v>
      </c>
    </row>
    <row r="67" spans="1:59" x14ac:dyDescent="0.35">
      <c r="A67" s="5">
        <f t="shared" ref="A67:A130" si="7">A66+1</f>
        <v>45723</v>
      </c>
      <c r="B67" s="3">
        <f>-SUMIFS(df_extrato_zig!G:G,df_extrato_zig!E:E,Conciliacao!A67,df_extrato_zig!D:D,"Saque")-SUMIFS(df_extrato_zig!G:G,df_extrato_zig!E:E,Conciliacao!A67,df_extrato_zig!D:D,"Antecipação")</f>
        <v>19927.259999999998</v>
      </c>
      <c r="C67" s="3">
        <f>SUMIFS(df_extrato_zig!E:E,df_extrato_zig!L:L,Conciliacao!A67,df_extrato_zig!F:F,"DINHEIRO")</f>
        <v>0</v>
      </c>
      <c r="D67" s="3">
        <f>SUMIFS(view_parc_agrup!H:H,view_parc_agrup!G:G,Conciliacao!A67)</f>
        <v>17832.7</v>
      </c>
      <c r="E67" s="3">
        <f>SUMIFS(df_mutuos!I:I,df_mutuos!B:B,Conciliacao!A67)</f>
        <v>50600</v>
      </c>
      <c r="F67" s="6">
        <f>SUMIFS(df_bloqueios_judiciais!E:E,df_bloqueios_judiciais!D:D,Conciliacao!A67,df_bloqueios_judiciais!E:E,"&gt;0")</f>
        <v>262.54000000000002</v>
      </c>
      <c r="G67" s="7">
        <f>SUMIFS(df_extratos!I:I,df_extratos!F:F,Conciliacao!BD67,df_extratos!G:G,"CREDITO")+SUMIFS(df_extratos!I:I,df_extratos!F:F,Conciliacao!A67,df_extratos!G:G,"CREDITO")+SUMIFS(df_extratos!I:I,df_extratos!F:F,Conciliacao!BE67,df_extratos!G:G,"CREDITO")+SUMIFS(df_extratos!I:I,df_extratos!F:F,Conciliacao!BF67,df_extratos!G:G,"CREDITO")+SUMIFS(df_extratos!I:I,df_extratos!F:F,Conciliacao!BG67,df_extratos!G:G,"CREDITO")</f>
        <v>51878.79</v>
      </c>
      <c r="H67" s="9">
        <f t="shared" si="4"/>
        <v>-36743.709999999985</v>
      </c>
      <c r="I67" s="4">
        <f>SUMIFS(df_blueme_sem_parcelamento!E:E,df_blueme_sem_parcelamento!H:H,Conciliacao!A67)*(-1)</f>
        <v>-51098.570000000007</v>
      </c>
      <c r="J67" s="4">
        <f>SUMIFS(df_blueme_com_parcelamento!J:J,df_blueme_com_parcelamento!M:M,Conciliacao!A67)*(-1)</f>
        <v>0</v>
      </c>
      <c r="K67" s="4">
        <f>SUMIFS(df_mutuos!J:J,df_mutuos!B:B,Conciliacao!A67)*(-1)</f>
        <v>-37243.71</v>
      </c>
      <c r="L67" s="8">
        <f>SUMIFS(df_bloqueios_judiciais!E:E,df_bloqueios_judiciais!D:D,Conciliacao!A67,df_bloqueios_judiciais!E:E,"&lt;0")</f>
        <v>-262.54000000000002</v>
      </c>
      <c r="M67" s="10">
        <f>SUMIFS(df_extratos!I:I,df_extratos!F:F,Conciliacao!BD67,df_extratos!G:G,"DEBITO")+SUMIFS(df_extratos!I:I,df_extratos!F:F,Conciliacao!A67,df_extratos!G:G,"DEBITO")+SUMIFS(df_extratos!I:I,df_extratos!F:F,Conciliacao!BE67,df_extratos!G:G,"DEBITO")+SUMIFS(df_extratos!I:I,df_extratos!F:F,Conciliacao!BF67,df_extratos!G:G,"DEBITO")+SUMIFS(df_extratos!I:I,df_extratos!F:F,Conciliacao!BG67,df_extratos!G:G,"DEBITO")</f>
        <v>-51861.110000000008</v>
      </c>
      <c r="N67" s="11">
        <f t="shared" si="5"/>
        <v>36743.709999999985</v>
      </c>
      <c r="O67" s="25">
        <f>SUMIFS(df_ajustes_conciliaco!D:D,df_ajustes_conciliaco!C:C,Conciliacao!A67)</f>
        <v>0</v>
      </c>
      <c r="P67" s="22">
        <f t="shared" si="6"/>
        <v>0</v>
      </c>
      <c r="BD67" s="20">
        <v>45723.5</v>
      </c>
      <c r="BE67" s="20">
        <v>45723.125</v>
      </c>
      <c r="BF67" s="20">
        <v>45723.541666666657</v>
      </c>
      <c r="BG67" s="20">
        <v>45723.625</v>
      </c>
    </row>
    <row r="68" spans="1:59" x14ac:dyDescent="0.35">
      <c r="A68" s="5">
        <f t="shared" si="7"/>
        <v>45724</v>
      </c>
      <c r="B68" s="3">
        <f>-SUMIFS(df_extrato_zig!G:G,df_extrato_zig!E:E,Conciliacao!A68,df_extrato_zig!D:D,"Saque")-SUMIFS(df_extrato_zig!G:G,df_extrato_zig!E:E,Conciliacao!A68,df_extrato_zig!D:D,"Antecipação")</f>
        <v>0</v>
      </c>
      <c r="C68" s="3">
        <f>SUMIFS(df_extrato_zig!E:E,df_extrato_zig!L:L,Conciliacao!A68,df_extrato_zig!F:F,"DINHEIRO")</f>
        <v>0</v>
      </c>
      <c r="D68" s="3">
        <f>SUMIFS(view_parc_agrup!H:H,view_parc_agrup!G:G,Conciliacao!A68)</f>
        <v>0</v>
      </c>
      <c r="E68" s="3">
        <f>SUMIFS(df_mutuos!I:I,df_mutuos!B:B,Conciliacao!A68)</f>
        <v>0</v>
      </c>
      <c r="F68" s="6">
        <f>SUMIFS(df_bloqueios_judiciais!E:E,df_bloqueios_judiciais!D:D,Conciliacao!A68,df_bloqueios_judiciais!E:E,"&gt;0")</f>
        <v>0</v>
      </c>
      <c r="G68" s="7">
        <f>SUMIFS(df_extratos!I:I,df_extratos!F:F,Conciliacao!BD68,df_extratos!G:G,"CREDITO")+SUMIFS(df_extratos!I:I,df_extratos!F:F,Conciliacao!A68,df_extratos!G:G,"CREDITO")+SUMIFS(df_extratos!I:I,df_extratos!F:F,Conciliacao!BE68,df_extratos!G:G,"CREDITO")+SUMIFS(df_extratos!I:I,df_extratos!F:F,Conciliacao!BF68,df_extratos!G:G,"CREDITO")+SUMIFS(df_extratos!I:I,df_extratos!F:F,Conciliacao!BG68,df_extratos!G:G,"CREDITO")</f>
        <v>0</v>
      </c>
      <c r="H68" s="9">
        <f t="shared" si="4"/>
        <v>0</v>
      </c>
      <c r="I68" s="4">
        <f>SUMIFS(df_blueme_sem_parcelamento!E:E,df_blueme_sem_parcelamento!H:H,Conciliacao!A68)*(-1)</f>
        <v>0</v>
      </c>
      <c r="J68" s="4">
        <f>SUMIFS(df_blueme_com_parcelamento!J:J,df_blueme_com_parcelamento!M:M,Conciliacao!A68)*(-1)</f>
        <v>0</v>
      </c>
      <c r="K68" s="4">
        <f>SUMIFS(df_mutuos!J:J,df_mutuos!B:B,Conciliacao!A68)*(-1)</f>
        <v>0</v>
      </c>
      <c r="L68" s="8">
        <f>SUMIFS(df_bloqueios_judiciais!E:E,df_bloqueios_judiciais!D:D,Conciliacao!A68,df_bloqueios_judiciais!E:E,"&lt;0")</f>
        <v>0</v>
      </c>
      <c r="M68" s="10">
        <f>SUMIFS(df_extratos!I:I,df_extratos!F:F,Conciliacao!BD68,df_extratos!G:G,"DEBITO")+SUMIFS(df_extratos!I:I,df_extratos!F:F,Conciliacao!A68,df_extratos!G:G,"DEBITO")+SUMIFS(df_extratos!I:I,df_extratos!F:F,Conciliacao!BE68,df_extratos!G:G,"DEBITO")+SUMIFS(df_extratos!I:I,df_extratos!F:F,Conciliacao!BF68,df_extratos!G:G,"DEBITO")+SUMIFS(df_extratos!I:I,df_extratos!F:F,Conciliacao!BG68,df_extratos!G:G,"DEBITO")</f>
        <v>0</v>
      </c>
      <c r="N68" s="11">
        <f t="shared" si="5"/>
        <v>0</v>
      </c>
      <c r="O68" s="25">
        <f>SUMIFS(df_ajustes_conciliaco!D:D,df_ajustes_conciliaco!C:C,Conciliacao!A68)</f>
        <v>0</v>
      </c>
      <c r="P68" s="22">
        <f t="shared" si="6"/>
        <v>0</v>
      </c>
      <c r="BD68" s="20">
        <v>45724.5</v>
      </c>
      <c r="BE68" s="20">
        <v>45724.125</v>
      </c>
      <c r="BF68" s="20">
        <v>45724.541666666657</v>
      </c>
      <c r="BG68" s="20">
        <v>45724.625</v>
      </c>
    </row>
    <row r="69" spans="1:59" x14ac:dyDescent="0.35">
      <c r="A69" s="5">
        <f t="shared" si="7"/>
        <v>45725</v>
      </c>
      <c r="B69" s="3">
        <f>-SUMIFS(df_extrato_zig!G:G,df_extrato_zig!E:E,Conciliacao!A69,df_extrato_zig!D:D,"Saque")-SUMIFS(df_extrato_zig!G:G,df_extrato_zig!E:E,Conciliacao!A69,df_extrato_zig!D:D,"Antecipação")</f>
        <v>0</v>
      </c>
      <c r="C69" s="3">
        <f>SUMIFS(df_extrato_zig!E:E,df_extrato_zig!L:L,Conciliacao!A69,df_extrato_zig!F:F,"DINHEIRO")</f>
        <v>0</v>
      </c>
      <c r="D69" s="3">
        <f>SUMIFS(view_parc_agrup!H:H,view_parc_agrup!G:G,Conciliacao!A69)</f>
        <v>0</v>
      </c>
      <c r="E69" s="3">
        <f>SUMIFS(df_mutuos!I:I,df_mutuos!B:B,Conciliacao!A69)</f>
        <v>0</v>
      </c>
      <c r="F69" s="6">
        <f>SUMIFS(df_bloqueios_judiciais!E:E,df_bloqueios_judiciais!D:D,Conciliacao!A69,df_bloqueios_judiciais!E:E,"&gt;0")</f>
        <v>0</v>
      </c>
      <c r="G69" s="7">
        <f>SUMIFS(df_extratos!I:I,df_extratos!F:F,Conciliacao!BD69,df_extratos!G:G,"CREDITO")+SUMIFS(df_extratos!I:I,df_extratos!F:F,Conciliacao!A69,df_extratos!G:G,"CREDITO")+SUMIFS(df_extratos!I:I,df_extratos!F:F,Conciliacao!BE69,df_extratos!G:G,"CREDITO")+SUMIFS(df_extratos!I:I,df_extratos!F:F,Conciliacao!BF69,df_extratos!G:G,"CREDITO")+SUMIFS(df_extratos!I:I,df_extratos!F:F,Conciliacao!BG69,df_extratos!G:G,"CREDITO")</f>
        <v>0</v>
      </c>
      <c r="H69" s="9">
        <f t="shared" si="4"/>
        <v>0</v>
      </c>
      <c r="I69" s="4">
        <f>SUMIFS(df_blueme_sem_parcelamento!E:E,df_blueme_sem_parcelamento!H:H,Conciliacao!A69)*(-1)</f>
        <v>0</v>
      </c>
      <c r="J69" s="4">
        <f>SUMIFS(df_blueme_com_parcelamento!J:J,df_blueme_com_parcelamento!M:M,Conciliacao!A69)*(-1)</f>
        <v>0</v>
      </c>
      <c r="K69" s="4">
        <f>SUMIFS(df_mutuos!J:J,df_mutuos!B:B,Conciliacao!A69)*(-1)</f>
        <v>0</v>
      </c>
      <c r="L69" s="8">
        <f>SUMIFS(df_bloqueios_judiciais!E:E,df_bloqueios_judiciais!D:D,Conciliacao!A69,df_bloqueios_judiciais!E:E,"&lt;0")</f>
        <v>0</v>
      </c>
      <c r="M69" s="10">
        <f>SUMIFS(df_extratos!I:I,df_extratos!F:F,Conciliacao!BD69,df_extratos!G:G,"DEBITO")+SUMIFS(df_extratos!I:I,df_extratos!F:F,Conciliacao!A69,df_extratos!G:G,"DEBITO")+SUMIFS(df_extratos!I:I,df_extratos!F:F,Conciliacao!BE69,df_extratos!G:G,"DEBITO")+SUMIFS(df_extratos!I:I,df_extratos!F:F,Conciliacao!BF69,df_extratos!G:G,"DEBITO")+SUMIFS(df_extratos!I:I,df_extratos!F:F,Conciliacao!BG69,df_extratos!G:G,"DEBITO")</f>
        <v>0</v>
      </c>
      <c r="N69" s="11">
        <f t="shared" si="5"/>
        <v>0</v>
      </c>
      <c r="O69" s="25">
        <f>SUMIFS(df_ajustes_conciliaco!D:D,df_ajustes_conciliaco!C:C,Conciliacao!A69)</f>
        <v>0</v>
      </c>
      <c r="P69" s="22">
        <f t="shared" si="6"/>
        <v>0</v>
      </c>
      <c r="BD69" s="20">
        <v>45725.5</v>
      </c>
      <c r="BE69" s="20">
        <v>45725.125</v>
      </c>
      <c r="BF69" s="20">
        <v>45725.541666666657</v>
      </c>
      <c r="BG69" s="20">
        <v>45725.625</v>
      </c>
    </row>
    <row r="70" spans="1:59" x14ac:dyDescent="0.35">
      <c r="A70" s="5">
        <f t="shared" si="7"/>
        <v>45726</v>
      </c>
      <c r="B70" s="3">
        <f>-SUMIFS(df_extrato_zig!G:G,df_extrato_zig!E:E,Conciliacao!A70,df_extrato_zig!D:D,"Saque")-SUMIFS(df_extrato_zig!G:G,df_extrato_zig!E:E,Conciliacao!A70,df_extrato_zig!D:D,"Antecipação")</f>
        <v>236761.9</v>
      </c>
      <c r="C70" s="3">
        <f>SUMIFS(df_extrato_zig!E:E,df_extrato_zig!L:L,Conciliacao!A70,df_extrato_zig!F:F,"DINHEIRO")</f>
        <v>0</v>
      </c>
      <c r="D70" s="3">
        <f>SUMIFS(view_parc_agrup!H:H,view_parc_agrup!G:G,Conciliacao!A70)</f>
        <v>12096.15</v>
      </c>
      <c r="E70" s="3">
        <f>SUMIFS(df_mutuos!I:I,df_mutuos!B:B,Conciliacao!A70)</f>
        <v>191022</v>
      </c>
      <c r="F70" s="6">
        <f>SUMIFS(df_bloqueios_judiciais!E:E,df_bloqueios_judiciais!D:D,Conciliacao!A70,df_bloqueios_judiciais!E:E,"&gt;0")</f>
        <v>0</v>
      </c>
      <c r="G70" s="7">
        <f>SUMIFS(df_extratos!I:I,df_extratos!F:F,Conciliacao!BD70,df_extratos!G:G,"CREDITO")+SUMIFS(df_extratos!I:I,df_extratos!F:F,Conciliacao!A70,df_extratos!G:G,"CREDITO")+SUMIFS(df_extratos!I:I,df_extratos!F:F,Conciliacao!BE70,df_extratos!G:G,"CREDITO")+SUMIFS(df_extratos!I:I,df_extratos!F:F,Conciliacao!BF70,df_extratos!G:G,"CREDITO")+SUMIFS(df_extratos!I:I,df_extratos!F:F,Conciliacao!BG70,df_extratos!G:G,"CREDITO")</f>
        <v>194788.15</v>
      </c>
      <c r="H70" s="9">
        <f t="shared" si="4"/>
        <v>-245091.9</v>
      </c>
      <c r="I70" s="4">
        <f>SUMIFS(df_blueme_sem_parcelamento!E:E,df_blueme_sem_parcelamento!H:H,Conciliacao!A70)*(-1)</f>
        <v>-193802.51999999996</v>
      </c>
      <c r="J70" s="4">
        <f>SUMIFS(df_blueme_com_parcelamento!J:J,df_blueme_com_parcelamento!M:M,Conciliacao!A70)*(-1)</f>
        <v>-8004.52</v>
      </c>
      <c r="K70" s="4">
        <f>SUMIFS(df_mutuos!J:J,df_mutuos!B:B,Conciliacao!A70)*(-1)</f>
        <v>-236761.9</v>
      </c>
      <c r="L70" s="8">
        <f>SUMIFS(df_bloqueios_judiciais!E:E,df_bloqueios_judiciais!D:D,Conciliacao!A70,df_bloqueios_judiciais!E:E,"&lt;0")</f>
        <v>-2</v>
      </c>
      <c r="M70" s="10">
        <f>SUMIFS(df_extratos!I:I,df_extratos!F:F,Conciliacao!BD70,df_extratos!G:G,"DEBITO")+SUMIFS(df_extratos!I:I,df_extratos!F:F,Conciliacao!A70,df_extratos!G:G,"DEBITO")+SUMIFS(df_extratos!I:I,df_extratos!F:F,Conciliacao!BE70,df_extratos!G:G,"DEBITO")+SUMIFS(df_extratos!I:I,df_extratos!F:F,Conciliacao!BF70,df_extratos!G:G,"DEBITO")+SUMIFS(df_extratos!I:I,df_extratos!F:F,Conciliacao!BG70,df_extratos!G:G,"DEBITO")</f>
        <v>-194709.03999999998</v>
      </c>
      <c r="N70" s="11">
        <f t="shared" si="5"/>
        <v>243861.89999999997</v>
      </c>
      <c r="O70" s="25">
        <f>SUMIFS(df_ajustes_conciliaco!D:D,df_ajustes_conciliaco!C:C,Conciliacao!A70)</f>
        <v>-1230</v>
      </c>
      <c r="P70" s="22">
        <f t="shared" si="6"/>
        <v>-2.9103830456733704E-11</v>
      </c>
      <c r="BD70" s="20">
        <v>45726.5</v>
      </c>
      <c r="BE70" s="20">
        <v>45726.125</v>
      </c>
      <c r="BF70" s="20">
        <v>45726.541666666657</v>
      </c>
      <c r="BG70" s="20">
        <v>45726.625</v>
      </c>
    </row>
    <row r="71" spans="1:59" x14ac:dyDescent="0.35">
      <c r="A71" s="5">
        <f t="shared" si="7"/>
        <v>45727</v>
      </c>
      <c r="B71" s="3">
        <f>-SUMIFS(df_extrato_zig!G:G,df_extrato_zig!E:E,Conciliacao!A71,df_extrato_zig!D:D,"Saque")-SUMIFS(df_extrato_zig!G:G,df_extrato_zig!E:E,Conciliacao!A71,df_extrato_zig!D:D,"Antecipação")</f>
        <v>43795.99</v>
      </c>
      <c r="C71" s="3">
        <f>SUMIFS(df_extrato_zig!E:E,df_extrato_zig!L:L,Conciliacao!A71,df_extrato_zig!F:F,"DINHEIRO")</f>
        <v>0</v>
      </c>
      <c r="D71" s="3">
        <f>SUMIFS(view_parc_agrup!H:H,view_parc_agrup!G:G,Conciliacao!A71)</f>
        <v>976.63</v>
      </c>
      <c r="E71" s="3">
        <f>SUMIFS(df_mutuos!I:I,df_mutuos!B:B,Conciliacao!A71)</f>
        <v>105710.86000000002</v>
      </c>
      <c r="F71" s="6">
        <f>SUMIFS(df_bloqueios_judiciais!E:E,df_bloqueios_judiciais!D:D,Conciliacao!A71,df_bloqueios_judiciais!E:E,"&gt;0")</f>
        <v>1.24</v>
      </c>
      <c r="G71" s="7">
        <f>SUMIFS(df_extratos!I:I,df_extratos!F:F,Conciliacao!BD71,df_extratos!G:G,"CREDITO")+SUMIFS(df_extratos!I:I,df_extratos!F:F,Conciliacao!A71,df_extratos!G:G,"CREDITO")+SUMIFS(df_extratos!I:I,df_extratos!F:F,Conciliacao!BE71,df_extratos!G:G,"CREDITO")+SUMIFS(df_extratos!I:I,df_extratos!F:F,Conciliacao!BF71,df_extratos!G:G,"CREDITO")+SUMIFS(df_extratos!I:I,df_extratos!F:F,Conciliacao!BG71,df_extratos!G:G,"CREDITO")</f>
        <v>41164.869999999995</v>
      </c>
      <c r="H71" s="9">
        <f t="shared" si="4"/>
        <v>-109319.85</v>
      </c>
      <c r="I71" s="4">
        <f>SUMIFS(df_blueme_sem_parcelamento!E:E,df_blueme_sem_parcelamento!H:H,Conciliacao!A71)*(-1)</f>
        <v>-94735.35</v>
      </c>
      <c r="J71" s="4">
        <f>SUMIFS(df_blueme_com_parcelamento!J:J,df_blueme_com_parcelamento!M:M,Conciliacao!A71)*(-1)</f>
        <v>-10975.17</v>
      </c>
      <c r="K71" s="4">
        <f>SUMIFS(df_mutuos!J:J,df_mutuos!B:B,Conciliacao!A71)*(-1)</f>
        <v>-44595.99</v>
      </c>
      <c r="L71" s="8">
        <f>SUMIFS(df_bloqueios_judiciais!E:E,df_bloqueios_judiciais!D:D,Conciliacao!A71,df_bloqueios_judiciais!E:E,"&lt;0")</f>
        <v>-242.53</v>
      </c>
      <c r="M71" s="10">
        <f>SUMIFS(df_extratos!I:I,df_extratos!F:F,Conciliacao!BD71,df_extratos!G:G,"DEBITO")+SUMIFS(df_extratos!I:I,df_extratos!F:F,Conciliacao!A71,df_extratos!G:G,"DEBITO")+SUMIFS(df_extratos!I:I,df_extratos!F:F,Conciliacao!BE71,df_extratos!G:G,"DEBITO")+SUMIFS(df_extratos!I:I,df_extratos!F:F,Conciliacao!BF71,df_extratos!G:G,"DEBITO")+SUMIFS(df_extratos!I:I,df_extratos!F:F,Conciliacao!BG71,df_extratos!G:G,"DEBITO")</f>
        <v>-41230.43</v>
      </c>
      <c r="N71" s="11">
        <f t="shared" si="5"/>
        <v>109318.61000000002</v>
      </c>
      <c r="O71" s="25">
        <f>SUMIFS(df_ajustes_conciliaco!D:D,df_ajustes_conciliaco!C:C,Conciliacao!A71)</f>
        <v>0</v>
      </c>
      <c r="P71" s="22">
        <f t="shared" si="6"/>
        <v>-1.2399999999906868</v>
      </c>
      <c r="BD71" s="20">
        <v>45727.5</v>
      </c>
      <c r="BE71" s="20">
        <v>45727.125</v>
      </c>
      <c r="BF71" s="20">
        <v>45727.541666666657</v>
      </c>
      <c r="BG71" s="20">
        <v>45727.625</v>
      </c>
    </row>
    <row r="72" spans="1:59" x14ac:dyDescent="0.35">
      <c r="A72" s="5">
        <f t="shared" si="7"/>
        <v>45728</v>
      </c>
      <c r="B72" s="3">
        <f>-SUMIFS(df_extrato_zig!G:G,df_extrato_zig!E:E,Conciliacao!A72,df_extrato_zig!D:D,"Saque")-SUMIFS(df_extrato_zig!G:G,df_extrato_zig!E:E,Conciliacao!A72,df_extrato_zig!D:D,"Antecipação")</f>
        <v>71675.72</v>
      </c>
      <c r="C72" s="3">
        <f>SUMIFS(df_extrato_zig!E:E,df_extrato_zig!L:L,Conciliacao!A72,df_extrato_zig!F:F,"DINHEIRO")</f>
        <v>0</v>
      </c>
      <c r="D72" s="3">
        <f>SUMIFS(view_parc_agrup!H:H,view_parc_agrup!G:G,Conciliacao!A72)</f>
        <v>1844.35</v>
      </c>
      <c r="E72" s="3">
        <f>SUMIFS(df_mutuos!I:I,df_mutuos!B:B,Conciliacao!A72)</f>
        <v>36720</v>
      </c>
      <c r="F72" s="6">
        <f>SUMIFS(df_bloqueios_judiciais!E:E,df_bloqueios_judiciais!D:D,Conciliacao!A72,df_bloqueios_judiciais!E:E,"&gt;0")</f>
        <v>4982.8900000000003</v>
      </c>
      <c r="G72" s="7">
        <f>SUMIFS(df_extratos!I:I,df_extratos!F:F,Conciliacao!BD72,df_extratos!G:G,"CREDITO")+SUMIFS(df_extratos!I:I,df_extratos!F:F,Conciliacao!A72,df_extratos!G:G,"CREDITO")+SUMIFS(df_extratos!I:I,df_extratos!F:F,Conciliacao!BE72,df_extratos!G:G,"CREDITO")+SUMIFS(df_extratos!I:I,df_extratos!F:F,Conciliacao!BF72,df_extratos!G:G,"CREDITO")+SUMIFS(df_extratos!I:I,df_extratos!F:F,Conciliacao!BG72,df_extratos!G:G,"CREDITO")</f>
        <v>38868.240000000005</v>
      </c>
      <c r="H72" s="9">
        <f t="shared" si="4"/>
        <v>-76354.720000000001</v>
      </c>
      <c r="I72" s="4">
        <f>SUMIFS(df_blueme_sem_parcelamento!E:E,df_blueme_sem_parcelamento!H:H,Conciliacao!A72)*(-1)</f>
        <v>-23675.07</v>
      </c>
      <c r="J72" s="4">
        <f>SUMIFS(df_blueme_com_parcelamento!J:J,df_blueme_com_parcelamento!M:M,Conciliacao!A72)*(-1)</f>
        <v>-14278.58</v>
      </c>
      <c r="K72" s="4">
        <f>SUMIFS(df_mutuos!J:J,df_mutuos!B:B,Conciliacao!A72)*(-1)</f>
        <v>-72154.720000000001</v>
      </c>
      <c r="L72" s="8">
        <f>SUMIFS(df_bloqueios_judiciais!E:E,df_bloqueios_judiciais!D:D,Conciliacao!A72,df_bloqueios_judiciais!E:E,"&lt;0")</f>
        <v>-4983.8900000000003</v>
      </c>
      <c r="M72" s="10">
        <f>SUMIFS(df_extratos!I:I,df_extratos!F:F,Conciliacao!BD72,df_extratos!G:G,"DEBITO")+SUMIFS(df_extratos!I:I,df_extratos!F:F,Conciliacao!A72,df_extratos!G:G,"DEBITO")+SUMIFS(df_extratos!I:I,df_extratos!F:F,Conciliacao!BE72,df_extratos!G:G,"DEBITO")+SUMIFS(df_extratos!I:I,df_extratos!F:F,Conciliacao!BF72,df_extratos!G:G,"DEBITO")+SUMIFS(df_extratos!I:I,df_extratos!F:F,Conciliacao!BG72,df_extratos!G:G,"DEBITO")</f>
        <v>-38737.54</v>
      </c>
      <c r="N72" s="11">
        <f t="shared" si="5"/>
        <v>76354.720000000001</v>
      </c>
      <c r="O72" s="25">
        <f>SUMIFS(df_ajustes_conciliaco!D:D,df_ajustes_conciliaco!C:C,Conciliacao!A72)</f>
        <v>0</v>
      </c>
      <c r="P72" s="22">
        <f t="shared" si="6"/>
        <v>0</v>
      </c>
      <c r="BD72" s="20">
        <v>45728.5</v>
      </c>
      <c r="BE72" s="20">
        <v>45728.125</v>
      </c>
      <c r="BF72" s="20">
        <v>45728.541666666657</v>
      </c>
      <c r="BG72" s="20">
        <v>45728.625</v>
      </c>
    </row>
    <row r="73" spans="1:59" x14ac:dyDescent="0.35">
      <c r="A73" s="5">
        <f t="shared" si="7"/>
        <v>45729</v>
      </c>
      <c r="B73" s="3">
        <f>-SUMIFS(df_extrato_zig!G:G,df_extrato_zig!E:E,Conciliacao!A73,df_extrato_zig!D:D,"Saque")-SUMIFS(df_extrato_zig!G:G,df_extrato_zig!E:E,Conciliacao!A73,df_extrato_zig!D:D,"Antecipação")</f>
        <v>70217.78</v>
      </c>
      <c r="C73" s="3">
        <f>SUMIFS(df_extrato_zig!E:E,df_extrato_zig!L:L,Conciliacao!A73,df_extrato_zig!F:F,"DINHEIRO")</f>
        <v>0</v>
      </c>
      <c r="D73" s="3">
        <f>SUMIFS(view_parc_agrup!H:H,view_parc_agrup!G:G,Conciliacao!A73)</f>
        <v>17608.150000000001</v>
      </c>
      <c r="E73" s="3">
        <f>SUMIFS(df_mutuos!I:I,df_mutuos!B:B,Conciliacao!A73)</f>
        <v>62224.599999999991</v>
      </c>
      <c r="F73" s="6">
        <f>SUMIFS(df_bloqueios_judiciais!E:E,df_bloqueios_judiciais!D:D,Conciliacao!A73,df_bloqueios_judiciais!E:E,"&gt;0")</f>
        <v>0.45</v>
      </c>
      <c r="G73" s="7">
        <f>SUMIFS(df_extratos!I:I,df_extratos!F:F,Conciliacao!BD73,df_extratos!G:G,"CREDITO")+SUMIFS(df_extratos!I:I,df_extratos!F:F,Conciliacao!A73,df_extratos!G:G,"CREDITO")+SUMIFS(df_extratos!I:I,df_extratos!F:F,Conciliacao!BE73,df_extratos!G:G,"CREDITO")+SUMIFS(df_extratos!I:I,df_extratos!F:F,Conciliacao!BF73,df_extratos!G:G,"CREDITO")+SUMIFS(df_extratos!I:I,df_extratos!F:F,Conciliacao!BG73,df_extratos!G:G,"CREDITO")</f>
        <v>2248.5999999999995</v>
      </c>
      <c r="H73" s="9">
        <f t="shared" si="4"/>
        <v>-147802.37999999998</v>
      </c>
      <c r="I73" s="4">
        <f>SUMIFS(df_blueme_sem_parcelamento!E:E,df_blueme_sem_parcelamento!H:H,Conciliacao!A73)*(-1)</f>
        <v>-61174.6</v>
      </c>
      <c r="J73" s="4">
        <f>SUMIFS(df_blueme_com_parcelamento!J:J,df_blueme_com_parcelamento!M:M,Conciliacao!A73)*(-1)</f>
        <v>-1050</v>
      </c>
      <c r="K73" s="4">
        <f>SUMIFS(df_mutuos!J:J,df_mutuos!B:B,Conciliacao!A73)*(-1)</f>
        <v>-85577.78</v>
      </c>
      <c r="L73" s="8">
        <f>SUMIFS(df_bloqueios_judiciais!E:E,df_bloqueios_judiciais!D:D,Conciliacao!A73,df_bloqueios_judiciais!E:E,"&lt;0")</f>
        <v>-2353.4900000000002</v>
      </c>
      <c r="M73" s="10">
        <f>SUMIFS(df_extratos!I:I,df_extratos!F:F,Conciliacao!BD73,df_extratos!G:G,"DEBITO")+SUMIFS(df_extratos!I:I,df_extratos!F:F,Conciliacao!A73,df_extratos!G:G,"DEBITO")+SUMIFS(df_extratos!I:I,df_extratos!F:F,Conciliacao!BE73,df_extratos!G:G,"DEBITO")+SUMIFS(df_extratos!I:I,df_extratos!F:F,Conciliacao!BF73,df_extratos!G:G,"DEBITO")+SUMIFS(df_extratos!I:I,df_extratos!F:F,Conciliacao!BG73,df_extratos!G:G,"DEBITO")</f>
        <v>-2353.94</v>
      </c>
      <c r="N73" s="11">
        <f t="shared" si="5"/>
        <v>147801.93</v>
      </c>
      <c r="O73" s="25">
        <f>SUMIFS(df_ajustes_conciliaco!D:D,df_ajustes_conciliaco!C:C,Conciliacao!A73)</f>
        <v>0</v>
      </c>
      <c r="P73" s="22">
        <f t="shared" si="6"/>
        <v>-0.4499999999825377</v>
      </c>
      <c r="BD73" s="20">
        <v>45729.5</v>
      </c>
      <c r="BE73" s="20">
        <v>45729.125</v>
      </c>
      <c r="BF73" s="20">
        <v>45729.541666666657</v>
      </c>
      <c r="BG73" s="20">
        <v>45729.625</v>
      </c>
    </row>
    <row r="74" spans="1:59" x14ac:dyDescent="0.35">
      <c r="A74" s="5">
        <f t="shared" si="7"/>
        <v>45730</v>
      </c>
      <c r="B74" s="3">
        <f>-SUMIFS(df_extrato_zig!G:G,df_extrato_zig!E:E,Conciliacao!A74,df_extrato_zig!D:D,"Saque")-SUMIFS(df_extrato_zig!G:G,df_extrato_zig!E:E,Conciliacao!A74,df_extrato_zig!D:D,"Antecipação")</f>
        <v>89807.93</v>
      </c>
      <c r="C74" s="3">
        <f>SUMIFS(df_extrato_zig!E:E,df_extrato_zig!L:L,Conciliacao!A74,df_extrato_zig!F:F,"DINHEIRO")</f>
        <v>0</v>
      </c>
      <c r="D74" s="3">
        <f>SUMIFS(view_parc_agrup!H:H,view_parc_agrup!G:G,Conciliacao!A74)</f>
        <v>69916.39</v>
      </c>
      <c r="E74" s="3">
        <f>SUMIFS(df_mutuos!I:I,df_mutuos!B:B,Conciliacao!A74)</f>
        <v>21804</v>
      </c>
      <c r="F74" s="6">
        <f>SUMIFS(df_bloqueios_judiciais!E:E,df_bloqueios_judiciais!D:D,Conciliacao!A74,df_bloqueios_judiciais!E:E,"&gt;0")</f>
        <v>274.97000000000003</v>
      </c>
      <c r="G74" s="7">
        <f>SUMIFS(df_extratos!I:I,df_extratos!F:F,Conciliacao!BD74,df_extratos!G:G,"CREDITO")+SUMIFS(df_extratos!I:I,df_extratos!F:F,Conciliacao!A74,df_extratos!G:G,"CREDITO")+SUMIFS(df_extratos!I:I,df_extratos!F:F,Conciliacao!BE74,df_extratos!G:G,"CREDITO")+SUMIFS(df_extratos!I:I,df_extratos!F:F,Conciliacao!BF74,df_extratos!G:G,"CREDITO")+SUMIFS(df_extratos!I:I,df_extratos!F:F,Conciliacao!BG74,df_extratos!G:G,"CREDITO")</f>
        <v>22207.360000000001</v>
      </c>
      <c r="H74" s="9">
        <f t="shared" si="4"/>
        <v>-159595.93</v>
      </c>
      <c r="I74" s="4">
        <f>SUMIFS(df_blueme_sem_parcelamento!E:E,df_blueme_sem_parcelamento!H:H,Conciliacao!A74)*(-1)</f>
        <v>-21930.15</v>
      </c>
      <c r="J74" s="4">
        <f>SUMIFS(df_blueme_com_parcelamento!J:J,df_blueme_com_parcelamento!M:M,Conciliacao!A74)*(-1)</f>
        <v>0</v>
      </c>
      <c r="K74" s="4">
        <f>SUMIFS(df_mutuos!J:J,df_mutuos!B:B,Conciliacao!A74)*(-1)</f>
        <v>-159595.93</v>
      </c>
      <c r="L74" s="8">
        <f>SUMIFS(df_bloqueios_judiciais!E:E,df_bloqueios_judiciais!D:D,Conciliacao!A74,df_bloqueios_judiciais!E:E,"&lt;0")</f>
        <v>-277.21000000000004</v>
      </c>
      <c r="M74" s="10">
        <f>SUMIFS(df_extratos!I:I,df_extratos!F:F,Conciliacao!BD74,df_extratos!G:G,"DEBITO")+SUMIFS(df_extratos!I:I,df_extratos!F:F,Conciliacao!A74,df_extratos!G:G,"DEBITO")+SUMIFS(df_extratos!I:I,df_extratos!F:F,Conciliacao!BE74,df_extratos!G:G,"DEBITO")+SUMIFS(df_extratos!I:I,df_extratos!F:F,Conciliacao!BF74,df_extratos!G:G,"DEBITO")+SUMIFS(df_extratos!I:I,df_extratos!F:F,Conciliacao!BG74,df_extratos!G:G,"DEBITO")</f>
        <v>-22207.360000000001</v>
      </c>
      <c r="N74" s="11">
        <f t="shared" si="5"/>
        <v>159595.93</v>
      </c>
      <c r="O74" s="25">
        <f>SUMIFS(df_ajustes_conciliaco!D:D,df_ajustes_conciliaco!C:C,Conciliacao!A74)</f>
        <v>0</v>
      </c>
      <c r="P74" s="22">
        <f t="shared" si="6"/>
        <v>0</v>
      </c>
      <c r="BD74" s="20">
        <v>45730.5</v>
      </c>
      <c r="BE74" s="20">
        <v>45730.125</v>
      </c>
      <c r="BF74" s="20">
        <v>45730.541666666657</v>
      </c>
      <c r="BG74" s="20">
        <v>45730.625</v>
      </c>
    </row>
    <row r="75" spans="1:59" x14ac:dyDescent="0.35">
      <c r="A75" s="5">
        <f t="shared" si="7"/>
        <v>45731</v>
      </c>
      <c r="B75" s="3">
        <f>-SUMIFS(df_extrato_zig!G:G,df_extrato_zig!E:E,Conciliacao!A75,df_extrato_zig!D:D,"Saque")-SUMIFS(df_extrato_zig!G:G,df_extrato_zig!E:E,Conciliacao!A75,df_extrato_zig!D:D,"Antecipação")</f>
        <v>0</v>
      </c>
      <c r="C75" s="3">
        <f>SUMIFS(df_extrato_zig!E:E,df_extrato_zig!L:L,Conciliacao!A75,df_extrato_zig!F:F,"DINHEIRO")</f>
        <v>0</v>
      </c>
      <c r="D75" s="3">
        <f>SUMIFS(view_parc_agrup!H:H,view_parc_agrup!G:G,Conciliacao!A75)</f>
        <v>0</v>
      </c>
      <c r="E75" s="3">
        <f>SUMIFS(df_mutuos!I:I,df_mutuos!B:B,Conciliacao!A75)</f>
        <v>0</v>
      </c>
      <c r="F75" s="6">
        <f>SUMIFS(df_bloqueios_judiciais!E:E,df_bloqueios_judiciais!D:D,Conciliacao!A75,df_bloqueios_judiciais!E:E,"&gt;0")</f>
        <v>0</v>
      </c>
      <c r="G75" s="7">
        <f>SUMIFS(df_extratos!I:I,df_extratos!F:F,Conciliacao!BD75,df_extratos!G:G,"CREDITO")+SUMIFS(df_extratos!I:I,df_extratos!F:F,Conciliacao!A75,df_extratos!G:G,"CREDITO")+SUMIFS(df_extratos!I:I,df_extratos!F:F,Conciliacao!BE75,df_extratos!G:G,"CREDITO")+SUMIFS(df_extratos!I:I,df_extratos!F:F,Conciliacao!BF75,df_extratos!G:G,"CREDITO")+SUMIFS(df_extratos!I:I,df_extratos!F:F,Conciliacao!BG75,df_extratos!G:G,"CREDITO")</f>
        <v>0</v>
      </c>
      <c r="H75" s="9">
        <f t="shared" si="4"/>
        <v>0</v>
      </c>
      <c r="I75" s="4">
        <f>SUMIFS(df_blueme_sem_parcelamento!E:E,df_blueme_sem_parcelamento!H:H,Conciliacao!A75)*(-1)</f>
        <v>0</v>
      </c>
      <c r="J75" s="4">
        <f>SUMIFS(df_blueme_com_parcelamento!J:J,df_blueme_com_parcelamento!M:M,Conciliacao!A75)*(-1)</f>
        <v>0</v>
      </c>
      <c r="K75" s="4">
        <f>SUMIFS(df_mutuos!J:J,df_mutuos!B:B,Conciliacao!A75)*(-1)</f>
        <v>0</v>
      </c>
      <c r="L75" s="8">
        <f>SUMIFS(df_bloqueios_judiciais!E:E,df_bloqueios_judiciais!D:D,Conciliacao!A75,df_bloqueios_judiciais!E:E,"&lt;0")</f>
        <v>0</v>
      </c>
      <c r="M75" s="10">
        <f>SUMIFS(df_extratos!I:I,df_extratos!F:F,Conciliacao!BD75,df_extratos!G:G,"DEBITO")+SUMIFS(df_extratos!I:I,df_extratos!F:F,Conciliacao!A75,df_extratos!G:G,"DEBITO")+SUMIFS(df_extratos!I:I,df_extratos!F:F,Conciliacao!BE75,df_extratos!G:G,"DEBITO")+SUMIFS(df_extratos!I:I,df_extratos!F:F,Conciliacao!BF75,df_extratos!G:G,"DEBITO")+SUMIFS(df_extratos!I:I,df_extratos!F:F,Conciliacao!BG75,df_extratos!G:G,"DEBITO")</f>
        <v>0</v>
      </c>
      <c r="N75" s="11">
        <f t="shared" si="5"/>
        <v>0</v>
      </c>
      <c r="O75" s="25">
        <f>SUMIFS(df_ajustes_conciliaco!D:D,df_ajustes_conciliaco!C:C,Conciliacao!A75)</f>
        <v>0</v>
      </c>
      <c r="P75" s="22">
        <f t="shared" si="6"/>
        <v>0</v>
      </c>
      <c r="BD75" s="20">
        <v>45731.5</v>
      </c>
      <c r="BE75" s="20">
        <v>45731.125</v>
      </c>
      <c r="BF75" s="20">
        <v>45731.541666666657</v>
      </c>
      <c r="BG75" s="20">
        <v>45731.625</v>
      </c>
    </row>
    <row r="76" spans="1:59" x14ac:dyDescent="0.35">
      <c r="A76" s="5">
        <f t="shared" si="7"/>
        <v>45732</v>
      </c>
      <c r="B76" s="3">
        <f>-SUMIFS(df_extrato_zig!G:G,df_extrato_zig!E:E,Conciliacao!A76,df_extrato_zig!D:D,"Saque")-SUMIFS(df_extrato_zig!G:G,df_extrato_zig!E:E,Conciliacao!A76,df_extrato_zig!D:D,"Antecipação")</f>
        <v>0</v>
      </c>
      <c r="C76" s="3">
        <f>SUMIFS(df_extrato_zig!E:E,df_extrato_zig!L:L,Conciliacao!A76,df_extrato_zig!F:F,"DINHEIRO")</f>
        <v>0</v>
      </c>
      <c r="D76" s="3">
        <f>SUMIFS(view_parc_agrup!H:H,view_parc_agrup!G:G,Conciliacao!A76)</f>
        <v>0</v>
      </c>
      <c r="E76" s="3">
        <f>SUMIFS(df_mutuos!I:I,df_mutuos!B:B,Conciliacao!A76)</f>
        <v>0</v>
      </c>
      <c r="F76" s="6">
        <f>SUMIFS(df_bloqueios_judiciais!E:E,df_bloqueios_judiciais!D:D,Conciliacao!A76,df_bloqueios_judiciais!E:E,"&gt;0")</f>
        <v>0</v>
      </c>
      <c r="G76" s="7">
        <f>SUMIFS(df_extratos!I:I,df_extratos!F:F,Conciliacao!BD76,df_extratos!G:G,"CREDITO")+SUMIFS(df_extratos!I:I,df_extratos!F:F,Conciliacao!A76,df_extratos!G:G,"CREDITO")+SUMIFS(df_extratos!I:I,df_extratos!F:F,Conciliacao!BE76,df_extratos!G:G,"CREDITO")+SUMIFS(df_extratos!I:I,df_extratos!F:F,Conciliacao!BF76,df_extratos!G:G,"CREDITO")+SUMIFS(df_extratos!I:I,df_extratos!F:F,Conciliacao!BG76,df_extratos!G:G,"CREDITO")</f>
        <v>0</v>
      </c>
      <c r="H76" s="9">
        <f t="shared" si="4"/>
        <v>0</v>
      </c>
      <c r="I76" s="4">
        <f>SUMIFS(df_blueme_sem_parcelamento!E:E,df_blueme_sem_parcelamento!H:H,Conciliacao!A76)*(-1)</f>
        <v>0</v>
      </c>
      <c r="J76" s="4">
        <f>SUMIFS(df_blueme_com_parcelamento!J:J,df_blueme_com_parcelamento!M:M,Conciliacao!A76)*(-1)</f>
        <v>0</v>
      </c>
      <c r="K76" s="4">
        <f>SUMIFS(df_mutuos!J:J,df_mutuos!B:B,Conciliacao!A76)*(-1)</f>
        <v>0</v>
      </c>
      <c r="L76" s="8">
        <f>SUMIFS(df_bloqueios_judiciais!E:E,df_bloqueios_judiciais!D:D,Conciliacao!A76,df_bloqueios_judiciais!E:E,"&lt;0")</f>
        <v>0</v>
      </c>
      <c r="M76" s="10">
        <f>SUMIFS(df_extratos!I:I,df_extratos!F:F,Conciliacao!BD76,df_extratos!G:G,"DEBITO")+SUMIFS(df_extratos!I:I,df_extratos!F:F,Conciliacao!A76,df_extratos!G:G,"DEBITO")+SUMIFS(df_extratos!I:I,df_extratos!F:F,Conciliacao!BE76,df_extratos!G:G,"DEBITO")+SUMIFS(df_extratos!I:I,df_extratos!F:F,Conciliacao!BF76,df_extratos!G:G,"DEBITO")+SUMIFS(df_extratos!I:I,df_extratos!F:F,Conciliacao!BG76,df_extratos!G:G,"DEBITO")</f>
        <v>0</v>
      </c>
      <c r="N76" s="11">
        <f t="shared" si="5"/>
        <v>0</v>
      </c>
      <c r="O76" s="25">
        <f>SUMIFS(df_ajustes_conciliaco!D:D,df_ajustes_conciliaco!C:C,Conciliacao!A76)</f>
        <v>0</v>
      </c>
      <c r="P76" s="22">
        <f t="shared" si="6"/>
        <v>0</v>
      </c>
      <c r="BD76" s="20">
        <v>45732.5</v>
      </c>
      <c r="BE76" s="20">
        <v>45732.125</v>
      </c>
      <c r="BF76" s="20">
        <v>45732.541666666657</v>
      </c>
      <c r="BG76" s="20">
        <v>45732.625</v>
      </c>
    </row>
    <row r="77" spans="1:59" x14ac:dyDescent="0.35">
      <c r="A77" s="5">
        <f t="shared" si="7"/>
        <v>45733</v>
      </c>
      <c r="B77" s="3">
        <f>-SUMIFS(df_extrato_zig!G:G,df_extrato_zig!E:E,Conciliacao!A77,df_extrato_zig!D:D,"Saque")-SUMIFS(df_extrato_zig!G:G,df_extrato_zig!E:E,Conciliacao!A77,df_extrato_zig!D:D,"Antecipação")</f>
        <v>310106.52</v>
      </c>
      <c r="C77" s="3">
        <f>SUMIFS(df_extrato_zig!E:E,df_extrato_zig!L:L,Conciliacao!A77,df_extrato_zig!F:F,"DINHEIRO")</f>
        <v>0</v>
      </c>
      <c r="D77" s="3">
        <f>SUMIFS(view_parc_agrup!H:H,view_parc_agrup!G:G,Conciliacao!A77)</f>
        <v>2139.5099999999998</v>
      </c>
      <c r="E77" s="3">
        <f>SUMIFS(df_mutuos!I:I,df_mutuos!B:B,Conciliacao!A77)</f>
        <v>182786.63999999998</v>
      </c>
      <c r="F77" s="6">
        <f>SUMIFS(df_bloqueios_judiciais!E:E,df_bloqueios_judiciais!D:D,Conciliacao!A77,df_bloqueios_judiciais!E:E,"&gt;0")</f>
        <v>8</v>
      </c>
      <c r="G77" s="7">
        <f>SUMIFS(df_extratos!I:I,df_extratos!F:F,Conciliacao!BD77,df_extratos!G:G,"CREDITO")+SUMIFS(df_extratos!I:I,df_extratos!F:F,Conciliacao!A77,df_extratos!G:G,"CREDITO")+SUMIFS(df_extratos!I:I,df_extratos!F:F,Conciliacao!BE77,df_extratos!G:G,"CREDITO")+SUMIFS(df_extratos!I:I,df_extratos!F:F,Conciliacao!BF77,df_extratos!G:G,"CREDITO")+SUMIFS(df_extratos!I:I,df_extratos!F:F,Conciliacao!BG77,df_extratos!G:G,"CREDITO")</f>
        <v>35147.51</v>
      </c>
      <c r="H77" s="9">
        <f t="shared" si="4"/>
        <v>-459893.16000000003</v>
      </c>
      <c r="I77" s="4">
        <f>SUMIFS(df_blueme_sem_parcelamento!E:E,df_blueme_sem_parcelamento!H:H,Conciliacao!A77)*(-1)</f>
        <v>-135325.26</v>
      </c>
      <c r="J77" s="4">
        <f>SUMIFS(df_blueme_com_parcelamento!J:J,df_blueme_com_parcelamento!M:M,Conciliacao!A77)*(-1)</f>
        <v>-51931.380000000005</v>
      </c>
      <c r="K77" s="4">
        <f>SUMIFS(df_mutuos!J:J,df_mutuos!B:B,Conciliacao!A77)*(-1)</f>
        <v>-310106.52</v>
      </c>
      <c r="L77" s="8">
        <f>SUMIFS(df_bloqueios_judiciais!E:E,df_bloqueios_judiciais!D:D,Conciliacao!A77,df_bloqueios_judiciais!E:E,"&lt;0")</f>
        <v>-2262.21</v>
      </c>
      <c r="M77" s="10">
        <f>SUMIFS(df_extratos!I:I,df_extratos!F:F,Conciliacao!BD77,df_extratos!G:G,"DEBITO")+SUMIFS(df_extratos!I:I,df_extratos!F:F,Conciliacao!A77,df_extratos!G:G,"DEBITO")+SUMIFS(df_extratos!I:I,df_extratos!F:F,Conciliacao!BE77,df_extratos!G:G,"DEBITO")+SUMIFS(df_extratos!I:I,df_extratos!F:F,Conciliacao!BF77,df_extratos!G:G,"DEBITO")+SUMIFS(df_extratos!I:I,df_extratos!F:F,Conciliacao!BG77,df_extratos!G:G,"DEBITO")</f>
        <v>-35270.21</v>
      </c>
      <c r="N77" s="11">
        <f t="shared" si="5"/>
        <v>464355.16000000003</v>
      </c>
      <c r="O77" s="25">
        <f>SUMIFS(df_ajustes_conciliaco!D:D,df_ajustes_conciliaco!C:C,Conciliacao!A77)</f>
        <v>4470</v>
      </c>
      <c r="P77" s="22">
        <f t="shared" si="6"/>
        <v>-8</v>
      </c>
      <c r="BD77" s="20">
        <v>45733.5</v>
      </c>
      <c r="BE77" s="20">
        <v>45733.125</v>
      </c>
      <c r="BF77" s="20">
        <v>45733.541666666657</v>
      </c>
      <c r="BG77" s="20">
        <v>45733.625</v>
      </c>
    </row>
    <row r="78" spans="1:59" x14ac:dyDescent="0.35">
      <c r="A78" s="5">
        <f t="shared" si="7"/>
        <v>45734</v>
      </c>
      <c r="B78" s="3">
        <f>-SUMIFS(df_extrato_zig!G:G,df_extrato_zig!E:E,Conciliacao!A78,df_extrato_zig!D:D,"Saque")-SUMIFS(df_extrato_zig!G:G,df_extrato_zig!E:E,Conciliacao!A78,df_extrato_zig!D:D,"Antecipação")</f>
        <v>41418.870000000003</v>
      </c>
      <c r="C78" s="3">
        <f>SUMIFS(df_extrato_zig!E:E,df_extrato_zig!L:L,Conciliacao!A78,df_extrato_zig!F:F,"DINHEIRO")</f>
        <v>0</v>
      </c>
      <c r="D78" s="3">
        <f>SUMIFS(view_parc_agrup!H:H,view_parc_agrup!G:G,Conciliacao!A78)</f>
        <v>3600</v>
      </c>
      <c r="E78" s="3">
        <f>SUMIFS(df_mutuos!I:I,df_mutuos!B:B,Conciliacao!A78)</f>
        <v>110591.56</v>
      </c>
      <c r="F78" s="6">
        <f>SUMIFS(df_bloqueios_judiciais!E:E,df_bloqueios_judiciais!D:D,Conciliacao!A78,df_bloqueios_judiciais!E:E,"&gt;0")</f>
        <v>2371.85</v>
      </c>
      <c r="G78" s="7">
        <f>SUMIFS(df_extratos!I:I,df_extratos!F:F,Conciliacao!BD78,df_extratos!G:G,"CREDITO")+SUMIFS(df_extratos!I:I,df_extratos!F:F,Conciliacao!A78,df_extratos!G:G,"CREDITO")+SUMIFS(df_extratos!I:I,df_extratos!F:F,Conciliacao!BE78,df_extratos!G:G,"CREDITO")+SUMIFS(df_extratos!I:I,df_extratos!F:F,Conciliacao!BF78,df_extratos!G:G,"CREDITO")+SUMIFS(df_extratos!I:I,df_extratos!F:F,Conciliacao!BG78,df_extratos!G:G,"CREDITO")</f>
        <v>110963.41</v>
      </c>
      <c r="H78" s="9">
        <f t="shared" si="4"/>
        <v>-47018.869999999995</v>
      </c>
      <c r="I78" s="4">
        <f>SUMIFS(df_blueme_sem_parcelamento!E:E,df_blueme_sem_parcelamento!H:H,Conciliacao!A78)*(-1)</f>
        <v>-53361.54</v>
      </c>
      <c r="J78" s="4">
        <f>SUMIFS(df_blueme_com_parcelamento!J:J,df_blueme_com_parcelamento!M:M,Conciliacao!A78)*(-1)</f>
        <v>-18568.900000000001</v>
      </c>
      <c r="K78" s="4">
        <f>SUMIFS(df_mutuos!J:J,df_mutuos!B:B,Conciliacao!A78)*(-1)</f>
        <v>-83675.94</v>
      </c>
      <c r="L78" s="8">
        <f>SUMIFS(df_bloqueios_judiciais!E:E,df_bloqueios_judiciais!D:D,Conciliacao!A78,df_bloqueios_judiciais!E:E,"&lt;0")</f>
        <v>-2371.85</v>
      </c>
      <c r="M78" s="10">
        <f>SUMIFS(df_extratos!I:I,df_extratos!F:F,Conciliacao!BD78,df_extratos!G:G,"DEBITO")+SUMIFS(df_extratos!I:I,df_extratos!F:F,Conciliacao!A78,df_extratos!G:G,"DEBITO")+SUMIFS(df_extratos!I:I,df_extratos!F:F,Conciliacao!BE78,df_extratos!G:G,"DEBITO")+SUMIFS(df_extratos!I:I,df_extratos!F:F,Conciliacao!BF78,df_extratos!G:G,"DEBITO")+SUMIFS(df_extratos!I:I,df_extratos!F:F,Conciliacao!BG78,df_extratos!G:G,"DEBITO")</f>
        <v>-110959.36</v>
      </c>
      <c r="N78" s="11">
        <f t="shared" si="5"/>
        <v>47018.87000000001</v>
      </c>
      <c r="O78" s="25">
        <f>SUMIFS(df_ajustes_conciliaco!D:D,df_ajustes_conciliaco!C:C,Conciliacao!A78)</f>
        <v>0</v>
      </c>
      <c r="P78" s="22">
        <f t="shared" si="6"/>
        <v>1.4551915228366852E-11</v>
      </c>
      <c r="BD78" s="20">
        <v>45734.5</v>
      </c>
      <c r="BE78" s="20">
        <v>45734.125</v>
      </c>
      <c r="BF78" s="20">
        <v>45734.541666666657</v>
      </c>
      <c r="BG78" s="20">
        <v>45734.625</v>
      </c>
    </row>
    <row r="79" spans="1:59" x14ac:dyDescent="0.35">
      <c r="A79" s="5">
        <f t="shared" si="7"/>
        <v>45735</v>
      </c>
      <c r="B79" s="3">
        <f>-SUMIFS(df_extrato_zig!G:G,df_extrato_zig!E:E,Conciliacao!A79,df_extrato_zig!D:D,"Saque")-SUMIFS(df_extrato_zig!G:G,df_extrato_zig!E:E,Conciliacao!A79,df_extrato_zig!D:D,"Antecipação")</f>
        <v>59962.5</v>
      </c>
      <c r="C79" s="3">
        <f>SUMIFS(df_extrato_zig!E:E,df_extrato_zig!L:L,Conciliacao!A79,df_extrato_zig!F:F,"DINHEIRO")</f>
        <v>0</v>
      </c>
      <c r="D79" s="3">
        <f>SUMIFS(view_parc_agrup!H:H,view_parc_agrup!G:G,Conciliacao!A79)</f>
        <v>1808.6999999999998</v>
      </c>
      <c r="E79" s="3">
        <f>SUMIFS(df_mutuos!I:I,df_mutuos!B:B,Conciliacao!A79)</f>
        <v>946.8</v>
      </c>
      <c r="F79" s="6">
        <f>SUMIFS(df_bloqueios_judiciais!E:E,df_bloqueios_judiciais!D:D,Conciliacao!A79,df_bloqueios_judiciais!E:E,"&gt;0")</f>
        <v>2141.75</v>
      </c>
      <c r="G79" s="7">
        <f>SUMIFS(df_extratos!I:I,df_extratos!F:F,Conciliacao!BD79,df_extratos!G:G,"CREDITO")+SUMIFS(df_extratos!I:I,df_extratos!F:F,Conciliacao!A79,df_extratos!G:G,"CREDITO")+SUMIFS(df_extratos!I:I,df_extratos!F:F,Conciliacao!BE79,df_extratos!G:G,"CREDITO")+SUMIFS(df_extratos!I:I,df_extratos!F:F,Conciliacao!BF79,df_extratos!G:G,"CREDITO")+SUMIFS(df_extratos!I:I,df_extratos!F:F,Conciliacao!BG79,df_extratos!G:G,"CREDITO")</f>
        <v>3870.4500000000003</v>
      </c>
      <c r="H79" s="9">
        <f t="shared" si="4"/>
        <v>-60989.3</v>
      </c>
      <c r="I79" s="4">
        <f>SUMIFS(df_blueme_sem_parcelamento!E:E,df_blueme_sem_parcelamento!H:H,Conciliacao!A79)*(-1)</f>
        <v>-946.8</v>
      </c>
      <c r="J79" s="4">
        <f>SUMIFS(df_blueme_com_parcelamento!J:J,df_blueme_com_parcelamento!M:M,Conciliacao!A79)*(-1)</f>
        <v>0</v>
      </c>
      <c r="K79" s="4">
        <f>SUMIFS(df_mutuos!J:J,df_mutuos!B:B,Conciliacao!A79)*(-1)</f>
        <v>-60343.79</v>
      </c>
      <c r="L79" s="8">
        <f>SUMIFS(df_bloqueios_judiciais!E:E,df_bloqueios_judiciais!D:D,Conciliacao!A79,df_bloqueios_judiciais!E:E,"&lt;0")</f>
        <v>-3570.65</v>
      </c>
      <c r="M79" s="10">
        <f>SUMIFS(df_extratos!I:I,df_extratos!F:F,Conciliacao!BD79,df_extratos!G:G,"DEBITO")+SUMIFS(df_extratos!I:I,df_extratos!F:F,Conciliacao!A79,df_extratos!G:G,"DEBITO")+SUMIFS(df_extratos!I:I,df_extratos!F:F,Conciliacao!BE79,df_extratos!G:G,"DEBITO")+SUMIFS(df_extratos!I:I,df_extratos!F:F,Conciliacao!BF79,df_extratos!G:G,"DEBITO")+SUMIFS(df_extratos!I:I,df_extratos!F:F,Conciliacao!BG79,df_extratos!G:G,"DEBITO")</f>
        <v>-3871.9400000000005</v>
      </c>
      <c r="N79" s="11">
        <f t="shared" si="5"/>
        <v>60989.3</v>
      </c>
      <c r="O79" s="25">
        <f>SUMIFS(df_ajustes_conciliaco!D:D,df_ajustes_conciliaco!C:C,Conciliacao!A79)</f>
        <v>0</v>
      </c>
      <c r="P79" s="22">
        <f t="shared" si="6"/>
        <v>0</v>
      </c>
      <c r="BD79" s="20">
        <v>45735.5</v>
      </c>
      <c r="BE79" s="20">
        <v>45735.125</v>
      </c>
      <c r="BF79" s="20">
        <v>45735.541666666657</v>
      </c>
      <c r="BG79" s="20">
        <v>45735.625</v>
      </c>
    </row>
    <row r="80" spans="1:59" x14ac:dyDescent="0.35">
      <c r="A80" s="5">
        <f t="shared" si="7"/>
        <v>45736</v>
      </c>
      <c r="B80" s="3">
        <f>-SUMIFS(df_extrato_zig!G:G,df_extrato_zig!E:E,Conciliacao!A80,df_extrato_zig!D:D,"Saque")-SUMIFS(df_extrato_zig!G:G,df_extrato_zig!E:E,Conciliacao!A80,df_extrato_zig!D:D,"Antecipação")</f>
        <v>80481.649999999994</v>
      </c>
      <c r="C80" s="3">
        <f>SUMIFS(df_extrato_zig!E:E,df_extrato_zig!L:L,Conciliacao!A80,df_extrato_zig!F:F,"DINHEIRO")</f>
        <v>0</v>
      </c>
      <c r="D80" s="3">
        <f>SUMIFS(view_parc_agrup!H:H,view_parc_agrup!G:G,Conciliacao!A80)</f>
        <v>350.07</v>
      </c>
      <c r="E80" s="3">
        <f>SUMIFS(df_mutuos!I:I,df_mutuos!B:B,Conciliacao!A80)</f>
        <v>110103</v>
      </c>
      <c r="F80" s="6">
        <f>SUMIFS(df_bloqueios_judiciais!E:E,df_bloqueios_judiciais!D:D,Conciliacao!A80,df_bloqueios_judiciais!E:E,"&gt;0")</f>
        <v>0</v>
      </c>
      <c r="G80" s="7">
        <f>SUMIFS(df_extratos!I:I,df_extratos!F:F,Conciliacao!BD80,df_extratos!G:G,"CREDITO")+SUMIFS(df_extratos!I:I,df_extratos!F:F,Conciliacao!A80,df_extratos!G:G,"CREDITO")+SUMIFS(df_extratos!I:I,df_extratos!F:F,Conciliacao!BE80,df_extratos!G:G,"CREDITO")+SUMIFS(df_extratos!I:I,df_extratos!F:F,Conciliacao!BF80,df_extratos!G:G,"CREDITO")+SUMIFS(df_extratos!I:I,df_extratos!F:F,Conciliacao!BG80,df_extratos!G:G,"CREDITO")</f>
        <v>110453.07</v>
      </c>
      <c r="H80" s="9">
        <f t="shared" si="4"/>
        <v>-80481.649999999994</v>
      </c>
      <c r="I80" s="4">
        <f>SUMIFS(df_blueme_sem_parcelamento!E:E,df_blueme_sem_parcelamento!H:H,Conciliacao!A80)*(-1)</f>
        <v>-102908.01000000002</v>
      </c>
      <c r="J80" s="4">
        <f>SUMIFS(df_blueme_com_parcelamento!J:J,df_blueme_com_parcelamento!M:M,Conciliacao!A80)*(-1)</f>
        <v>-6709.2199999999993</v>
      </c>
      <c r="K80" s="4">
        <f>SUMIFS(df_mutuos!J:J,df_mutuos!B:B,Conciliacao!A80)*(-1)</f>
        <v>-81246.649999999994</v>
      </c>
      <c r="L80" s="8">
        <f>SUMIFS(df_bloqueios_judiciais!E:E,df_bloqueios_judiciais!D:D,Conciliacao!A80,df_bloqueios_judiciais!E:E,"&lt;0")</f>
        <v>-0.38</v>
      </c>
      <c r="M80" s="10">
        <f>SUMIFS(df_extratos!I:I,df_extratos!F:F,Conciliacao!BD80,df_extratos!G:G,"DEBITO")+SUMIFS(df_extratos!I:I,df_extratos!F:F,Conciliacao!A80,df_extratos!G:G,"DEBITO")+SUMIFS(df_extratos!I:I,df_extratos!F:F,Conciliacao!BE80,df_extratos!G:G,"DEBITO")+SUMIFS(df_extratos!I:I,df_extratos!F:F,Conciliacao!BF80,df_extratos!G:G,"DEBITO")+SUMIFS(df_extratos!I:I,df_extratos!F:F,Conciliacao!BG80,df_extratos!G:G,"DEBITO")</f>
        <v>-110382.61</v>
      </c>
      <c r="N80" s="11">
        <f t="shared" si="5"/>
        <v>80481.650000000009</v>
      </c>
      <c r="O80" s="25">
        <f>SUMIFS(df_ajustes_conciliaco!D:D,df_ajustes_conciliaco!C:C,Conciliacao!A80)</f>
        <v>0</v>
      </c>
      <c r="P80" s="22">
        <f t="shared" si="6"/>
        <v>1.4551915228366852E-11</v>
      </c>
      <c r="BD80" s="20">
        <v>45736.5</v>
      </c>
      <c r="BE80" s="20">
        <v>45736.125</v>
      </c>
      <c r="BF80" s="20">
        <v>45736.541666666657</v>
      </c>
      <c r="BG80" s="20">
        <v>45736.625</v>
      </c>
    </row>
    <row r="81" spans="1:59" x14ac:dyDescent="0.35">
      <c r="A81" s="5">
        <f t="shared" si="7"/>
        <v>45737</v>
      </c>
      <c r="B81" s="3">
        <f>-SUMIFS(df_extrato_zig!G:G,df_extrato_zig!E:E,Conciliacao!A81,df_extrato_zig!D:D,"Saque")-SUMIFS(df_extrato_zig!G:G,df_extrato_zig!E:E,Conciliacao!A81,df_extrato_zig!D:D,"Antecipação")</f>
        <v>88960.94</v>
      </c>
      <c r="C81" s="3">
        <f>SUMIFS(df_extrato_zig!E:E,df_extrato_zig!L:L,Conciliacao!A81,df_extrato_zig!F:F,"DINHEIRO")</f>
        <v>0</v>
      </c>
      <c r="D81" s="3">
        <f>SUMIFS(view_parc_agrup!H:H,view_parc_agrup!G:G,Conciliacao!A81)</f>
        <v>14448.33</v>
      </c>
      <c r="E81" s="3">
        <f>SUMIFS(df_mutuos!I:I,df_mutuos!B:B,Conciliacao!A81)</f>
        <v>39074.660000000003</v>
      </c>
      <c r="F81" s="6">
        <f>SUMIFS(df_bloqueios_judiciais!E:E,df_bloqueios_judiciais!D:D,Conciliacao!A81,df_bloqueios_judiciais!E:E,"&gt;0")</f>
        <v>1428.9</v>
      </c>
      <c r="G81" s="7">
        <f>SUMIFS(df_extratos!I:I,df_extratos!F:F,Conciliacao!BD81,df_extratos!G:G,"CREDITO")+SUMIFS(df_extratos!I:I,df_extratos!F:F,Conciliacao!A81,df_extratos!G:G,"CREDITO")+SUMIFS(df_extratos!I:I,df_extratos!F:F,Conciliacao!BE81,df_extratos!G:G,"CREDITO")+SUMIFS(df_extratos!I:I,df_extratos!F:F,Conciliacao!BF81,df_extratos!G:G,"CREDITO")+SUMIFS(df_extratos!I:I,df_extratos!F:F,Conciliacao!BG81,df_extratos!G:G,"CREDITO")</f>
        <v>1952.0900000000001</v>
      </c>
      <c r="H81" s="9">
        <f t="shared" si="4"/>
        <v>-141960.74</v>
      </c>
      <c r="I81" s="4">
        <f>SUMIFS(df_blueme_sem_parcelamento!E:E,df_blueme_sem_parcelamento!H:H,Conciliacao!A81)*(-1)</f>
        <v>-38428.29</v>
      </c>
      <c r="J81" s="4">
        <f>SUMIFS(df_blueme_com_parcelamento!J:J,df_blueme_com_parcelamento!M:M,Conciliacao!A81)*(-1)</f>
        <v>-693.57</v>
      </c>
      <c r="K81" s="4">
        <f>SUMIFS(df_mutuos!J:J,df_mutuos!B:B,Conciliacao!A81)*(-1)</f>
        <v>-102886.08</v>
      </c>
      <c r="L81" s="8">
        <f>SUMIFS(df_bloqueios_judiciais!E:E,df_bloqueios_judiciais!D:D,Conciliacao!A81,df_bloqueios_judiciais!E:E,"&lt;0")</f>
        <v>-1954.6000000000001</v>
      </c>
      <c r="M81" s="10">
        <f>SUMIFS(df_extratos!I:I,df_extratos!F:F,Conciliacao!BD81,df_extratos!G:G,"DEBITO")+SUMIFS(df_extratos!I:I,df_extratos!F:F,Conciliacao!A81,df_extratos!G:G,"DEBITO")+SUMIFS(df_extratos!I:I,df_extratos!F:F,Conciliacao!BE81,df_extratos!G:G,"DEBITO")+SUMIFS(df_extratos!I:I,df_extratos!F:F,Conciliacao!BF81,df_extratos!G:G,"DEBITO")+SUMIFS(df_extratos!I:I,df_extratos!F:F,Conciliacao!BG81,df_extratos!G:G,"DEBITO")</f>
        <v>-2001.8000000000002</v>
      </c>
      <c r="N81" s="11">
        <f t="shared" si="5"/>
        <v>141960.74000000002</v>
      </c>
      <c r="O81" s="25">
        <f>SUMIFS(df_ajustes_conciliaco!D:D,df_ajustes_conciliaco!C:C,Conciliacao!A81)</f>
        <v>0</v>
      </c>
      <c r="P81" s="22">
        <f t="shared" si="6"/>
        <v>2.9103830456733704E-11</v>
      </c>
      <c r="BD81" s="20">
        <v>45737.5</v>
      </c>
      <c r="BE81" s="20">
        <v>45737.125</v>
      </c>
      <c r="BF81" s="20">
        <v>45737.541666666657</v>
      </c>
      <c r="BG81" s="20">
        <v>45737.625</v>
      </c>
    </row>
    <row r="82" spans="1:59" x14ac:dyDescent="0.35">
      <c r="A82" s="5">
        <f t="shared" si="7"/>
        <v>45738</v>
      </c>
      <c r="B82" s="3">
        <f>-SUMIFS(df_extrato_zig!G:G,df_extrato_zig!E:E,Conciliacao!A82,df_extrato_zig!D:D,"Saque")-SUMIFS(df_extrato_zig!G:G,df_extrato_zig!E:E,Conciliacao!A82,df_extrato_zig!D:D,"Antecipação")</f>
        <v>0</v>
      </c>
      <c r="C82" s="3">
        <f>SUMIFS(df_extrato_zig!E:E,df_extrato_zig!L:L,Conciliacao!A82,df_extrato_zig!F:F,"DINHEIRO")</f>
        <v>0</v>
      </c>
      <c r="D82" s="3">
        <f>SUMIFS(view_parc_agrup!H:H,view_parc_agrup!G:G,Conciliacao!A82)</f>
        <v>0</v>
      </c>
      <c r="E82" s="3">
        <f>SUMIFS(df_mutuos!I:I,df_mutuos!B:B,Conciliacao!A82)</f>
        <v>0</v>
      </c>
      <c r="F82" s="6">
        <f>SUMIFS(df_bloqueios_judiciais!E:E,df_bloqueios_judiciais!D:D,Conciliacao!A82,df_bloqueios_judiciais!E:E,"&gt;0")</f>
        <v>0</v>
      </c>
      <c r="G82" s="7">
        <f>SUMIFS(df_extratos!I:I,df_extratos!F:F,Conciliacao!BD82,df_extratos!G:G,"CREDITO")+SUMIFS(df_extratos!I:I,df_extratos!F:F,Conciliacao!A82,df_extratos!G:G,"CREDITO")+SUMIFS(df_extratos!I:I,df_extratos!F:F,Conciliacao!BE82,df_extratos!G:G,"CREDITO")+SUMIFS(df_extratos!I:I,df_extratos!F:F,Conciliacao!BF82,df_extratos!G:G,"CREDITO")+SUMIFS(df_extratos!I:I,df_extratos!F:F,Conciliacao!BG82,df_extratos!G:G,"CREDITO")</f>
        <v>0</v>
      </c>
      <c r="H82" s="9">
        <f t="shared" si="4"/>
        <v>0</v>
      </c>
      <c r="I82" s="4">
        <f>SUMIFS(df_blueme_sem_parcelamento!E:E,df_blueme_sem_parcelamento!H:H,Conciliacao!A82)*(-1)</f>
        <v>0</v>
      </c>
      <c r="J82" s="4">
        <f>SUMIFS(df_blueme_com_parcelamento!J:J,df_blueme_com_parcelamento!M:M,Conciliacao!A82)*(-1)</f>
        <v>0</v>
      </c>
      <c r="K82" s="4">
        <f>SUMIFS(df_mutuos!J:J,df_mutuos!B:B,Conciliacao!A82)*(-1)</f>
        <v>0</v>
      </c>
      <c r="L82" s="8">
        <f>SUMIFS(df_bloqueios_judiciais!E:E,df_bloqueios_judiciais!D:D,Conciliacao!A82,df_bloqueios_judiciais!E:E,"&lt;0")</f>
        <v>0</v>
      </c>
      <c r="M82" s="10">
        <f>SUMIFS(df_extratos!I:I,df_extratos!F:F,Conciliacao!BD82,df_extratos!G:G,"DEBITO")+SUMIFS(df_extratos!I:I,df_extratos!F:F,Conciliacao!A82,df_extratos!G:G,"DEBITO")+SUMIFS(df_extratos!I:I,df_extratos!F:F,Conciliacao!BE82,df_extratos!G:G,"DEBITO")+SUMIFS(df_extratos!I:I,df_extratos!F:F,Conciliacao!BF82,df_extratos!G:G,"DEBITO")+SUMIFS(df_extratos!I:I,df_extratos!F:F,Conciliacao!BG82,df_extratos!G:G,"DEBITO")</f>
        <v>0</v>
      </c>
      <c r="N82" s="11">
        <f t="shared" si="5"/>
        <v>0</v>
      </c>
      <c r="O82" s="25">
        <f>SUMIFS(df_ajustes_conciliaco!D:D,df_ajustes_conciliaco!C:C,Conciliacao!A82)</f>
        <v>0</v>
      </c>
      <c r="P82" s="22">
        <f t="shared" si="6"/>
        <v>0</v>
      </c>
      <c r="BD82" s="20">
        <v>45738.5</v>
      </c>
      <c r="BE82" s="20">
        <v>45738.125</v>
      </c>
      <c r="BF82" s="20">
        <v>45738.541666666657</v>
      </c>
      <c r="BG82" s="20">
        <v>45738.625</v>
      </c>
    </row>
    <row r="83" spans="1:59" x14ac:dyDescent="0.35">
      <c r="A83" s="5">
        <f t="shared" si="7"/>
        <v>45739</v>
      </c>
      <c r="B83" s="3">
        <f>-SUMIFS(df_extrato_zig!G:G,df_extrato_zig!E:E,Conciliacao!A83,df_extrato_zig!D:D,"Saque")-SUMIFS(df_extrato_zig!G:G,df_extrato_zig!E:E,Conciliacao!A83,df_extrato_zig!D:D,"Antecipação")</f>
        <v>0</v>
      </c>
      <c r="C83" s="3">
        <f>SUMIFS(df_extrato_zig!E:E,df_extrato_zig!L:L,Conciliacao!A83,df_extrato_zig!F:F,"DINHEIRO")</f>
        <v>0</v>
      </c>
      <c r="D83" s="3">
        <f>SUMIFS(view_parc_agrup!H:H,view_parc_agrup!G:G,Conciliacao!A83)</f>
        <v>20323.189999999999</v>
      </c>
      <c r="E83" s="3">
        <f>SUMIFS(df_mutuos!I:I,df_mutuos!B:B,Conciliacao!A83)</f>
        <v>0</v>
      </c>
      <c r="F83" s="6">
        <f>SUMIFS(df_bloqueios_judiciais!E:E,df_bloqueios_judiciais!D:D,Conciliacao!A83,df_bloqueios_judiciais!E:E,"&gt;0")</f>
        <v>0</v>
      </c>
      <c r="G83" s="7">
        <f>SUMIFS(df_extratos!I:I,df_extratos!F:F,Conciliacao!BD83,df_extratos!G:G,"CREDITO")+SUMIFS(df_extratos!I:I,df_extratos!F:F,Conciliacao!A83,df_extratos!G:G,"CREDITO")+SUMIFS(df_extratos!I:I,df_extratos!F:F,Conciliacao!BE83,df_extratos!G:G,"CREDITO")+SUMIFS(df_extratos!I:I,df_extratos!F:F,Conciliacao!BF83,df_extratos!G:G,"CREDITO")+SUMIFS(df_extratos!I:I,df_extratos!F:F,Conciliacao!BG83,df_extratos!G:G,"CREDITO")</f>
        <v>0</v>
      </c>
      <c r="H83" s="9">
        <f t="shared" si="4"/>
        <v>-20323.189999999999</v>
      </c>
      <c r="I83" s="4">
        <f>SUMIFS(df_blueme_sem_parcelamento!E:E,df_blueme_sem_parcelamento!H:H,Conciliacao!A83)*(-1)</f>
        <v>0</v>
      </c>
      <c r="J83" s="4">
        <f>SUMIFS(df_blueme_com_parcelamento!J:J,df_blueme_com_parcelamento!M:M,Conciliacao!A83)*(-1)</f>
        <v>0</v>
      </c>
      <c r="K83" s="4">
        <f>SUMIFS(df_mutuos!J:J,df_mutuos!B:B,Conciliacao!A83)*(-1)</f>
        <v>0</v>
      </c>
      <c r="L83" s="8">
        <f>SUMIFS(df_bloqueios_judiciais!E:E,df_bloqueios_judiciais!D:D,Conciliacao!A83,df_bloqueios_judiciais!E:E,"&lt;0")</f>
        <v>0</v>
      </c>
      <c r="M83" s="10">
        <f>SUMIFS(df_extratos!I:I,df_extratos!F:F,Conciliacao!BD83,df_extratos!G:G,"DEBITO")+SUMIFS(df_extratos!I:I,df_extratos!F:F,Conciliacao!A83,df_extratos!G:G,"DEBITO")+SUMIFS(df_extratos!I:I,df_extratos!F:F,Conciliacao!BE83,df_extratos!G:G,"DEBITO")+SUMIFS(df_extratos!I:I,df_extratos!F:F,Conciliacao!BF83,df_extratos!G:G,"DEBITO")+SUMIFS(df_extratos!I:I,df_extratos!F:F,Conciliacao!BG83,df_extratos!G:G,"DEBITO")</f>
        <v>0</v>
      </c>
      <c r="N83" s="11">
        <f t="shared" si="5"/>
        <v>0</v>
      </c>
      <c r="O83" s="25">
        <f>SUMIFS(df_ajustes_conciliaco!D:D,df_ajustes_conciliaco!C:C,Conciliacao!A83)</f>
        <v>-20323.189999999999</v>
      </c>
      <c r="P83" s="22">
        <f t="shared" si="6"/>
        <v>0</v>
      </c>
      <c r="BD83" s="20">
        <v>45739.5</v>
      </c>
      <c r="BE83" s="20">
        <v>45739.125</v>
      </c>
      <c r="BF83" s="20">
        <v>45739.541666666657</v>
      </c>
      <c r="BG83" s="20">
        <v>45739.625</v>
      </c>
    </row>
    <row r="84" spans="1:59" x14ac:dyDescent="0.35">
      <c r="A84" s="5">
        <f t="shared" si="7"/>
        <v>45740</v>
      </c>
      <c r="B84" s="3">
        <f>-SUMIFS(df_extrato_zig!G:G,df_extrato_zig!E:E,Conciliacao!A84,df_extrato_zig!D:D,"Saque")-SUMIFS(df_extrato_zig!G:G,df_extrato_zig!E:E,Conciliacao!A84,df_extrato_zig!D:D,"Antecipação")</f>
        <v>350588.97</v>
      </c>
      <c r="C84" s="3">
        <f>SUMIFS(df_extrato_zig!E:E,df_extrato_zig!L:L,Conciliacao!A84,df_extrato_zig!F:F,"DINHEIRO")</f>
        <v>0</v>
      </c>
      <c r="D84" s="3">
        <f>SUMIFS(view_parc_agrup!H:H,view_parc_agrup!G:G,Conciliacao!A84)</f>
        <v>413.43000000000006</v>
      </c>
      <c r="E84" s="3">
        <f>SUMIFS(df_mutuos!I:I,df_mutuos!B:B,Conciliacao!A84)</f>
        <v>84315.1</v>
      </c>
      <c r="F84" s="6">
        <f>SUMIFS(df_bloqueios_judiciais!E:E,df_bloqueios_judiciais!D:D,Conciliacao!A84,df_bloqueios_judiciais!E:E,"&gt;0")</f>
        <v>0</v>
      </c>
      <c r="G84" s="7">
        <f>SUMIFS(df_extratos!I:I,df_extratos!F:F,Conciliacao!BD84,df_extratos!G:G,"CREDITO")+SUMIFS(df_extratos!I:I,df_extratos!F:F,Conciliacao!A84,df_extratos!G:G,"CREDITO")+SUMIFS(df_extratos!I:I,df_extratos!F:F,Conciliacao!BE84,df_extratos!G:G,"CREDITO")+SUMIFS(df_extratos!I:I,df_extratos!F:F,Conciliacao!BF84,df_extratos!G:G,"CREDITO")+SUMIFS(df_extratos!I:I,df_extratos!F:F,Conciliacao!BG84,df_extratos!G:G,"CREDITO")</f>
        <v>80113.429999999993</v>
      </c>
      <c r="H84" s="9">
        <f t="shared" si="4"/>
        <v>-355204.07</v>
      </c>
      <c r="I84" s="4">
        <f>SUMIFS(df_blueme_sem_parcelamento!E:E,df_blueme_sem_parcelamento!H:H,Conciliacao!A84)*(-1)</f>
        <v>-49123.880000000005</v>
      </c>
      <c r="J84" s="4">
        <f>SUMIFS(df_blueme_com_parcelamento!J:J,df_blueme_com_parcelamento!M:M,Conciliacao!A84)*(-1)</f>
        <v>-14974.6</v>
      </c>
      <c r="K84" s="4">
        <f>SUMIFS(df_mutuos!J:J,df_mutuos!B:B,Conciliacao!A84)*(-1)</f>
        <v>-370588.97</v>
      </c>
      <c r="L84" s="8">
        <f>SUMIFS(df_bloqueios_judiciais!E:E,df_bloqueios_judiciais!D:D,Conciliacao!A84,df_bloqueios_judiciais!E:E,"&lt;0")</f>
        <v>-1</v>
      </c>
      <c r="M84" s="10">
        <f>SUMIFS(df_extratos!I:I,df_extratos!F:F,Conciliacao!BD84,df_extratos!G:G,"DEBITO")+SUMIFS(df_extratos!I:I,df_extratos!F:F,Conciliacao!A84,df_extratos!G:G,"DEBITO")+SUMIFS(df_extratos!I:I,df_extratos!F:F,Conciliacao!BE84,df_extratos!G:G,"DEBITO")+SUMIFS(df_extratos!I:I,df_extratos!F:F,Conciliacao!BF84,df_extratos!G:G,"DEBITO")+SUMIFS(df_extratos!I:I,df_extratos!F:F,Conciliacao!BG84,df_extratos!G:G,"DEBITO")</f>
        <v>-79484.38</v>
      </c>
      <c r="N84" s="11">
        <f t="shared" si="5"/>
        <v>355204.06999999995</v>
      </c>
      <c r="O84" s="25">
        <f>SUMIFS(df_ajustes_conciliaco!D:D,df_ajustes_conciliaco!C:C,Conciliacao!A84)</f>
        <v>0</v>
      </c>
      <c r="P84" s="22">
        <f t="shared" si="6"/>
        <v>-5.8207660913467407E-11</v>
      </c>
      <c r="BD84" s="20">
        <v>45740.5</v>
      </c>
      <c r="BE84" s="20">
        <v>45740.125</v>
      </c>
      <c r="BF84" s="20">
        <v>45740.541666666657</v>
      </c>
      <c r="BG84" s="20">
        <v>45740.625</v>
      </c>
    </row>
    <row r="85" spans="1:59" x14ac:dyDescent="0.35">
      <c r="A85" s="5">
        <f t="shared" si="7"/>
        <v>45741</v>
      </c>
      <c r="B85" s="3">
        <f>-SUMIFS(df_extrato_zig!G:G,df_extrato_zig!E:E,Conciliacao!A85,df_extrato_zig!D:D,"Saque")-SUMIFS(df_extrato_zig!G:G,df_extrato_zig!E:E,Conciliacao!A85,df_extrato_zig!D:D,"Antecipação")</f>
        <v>51042.43</v>
      </c>
      <c r="C85" s="3">
        <f>SUMIFS(df_extrato_zig!E:E,df_extrato_zig!L:L,Conciliacao!A85,df_extrato_zig!F:F,"DINHEIRO")</f>
        <v>0</v>
      </c>
      <c r="D85" s="3">
        <f>SUMIFS(view_parc_agrup!H:H,view_parc_agrup!G:G,Conciliacao!A85)</f>
        <v>2000</v>
      </c>
      <c r="E85" s="3">
        <f>SUMIFS(df_mutuos!I:I,df_mutuos!B:B,Conciliacao!A85)</f>
        <v>222400.37000000002</v>
      </c>
      <c r="F85" s="6">
        <f>SUMIFS(df_bloqueios_judiciais!E:E,df_bloqueios_judiciais!D:D,Conciliacao!A85,df_bloqueios_judiciais!E:E,"&gt;0")</f>
        <v>525.89</v>
      </c>
      <c r="G85" s="7">
        <f>SUMIFS(df_extratos!I:I,df_extratos!F:F,Conciliacao!BD85,df_extratos!G:G,"CREDITO")+SUMIFS(df_extratos!I:I,df_extratos!F:F,Conciliacao!A85,df_extratos!G:G,"CREDITO")+SUMIFS(df_extratos!I:I,df_extratos!F:F,Conciliacao!BE85,df_extratos!G:G,"CREDITO")+SUMIFS(df_extratos!I:I,df_extratos!F:F,Conciliacao!BF85,df_extratos!G:G,"CREDITO")+SUMIFS(df_extratos!I:I,df_extratos!F:F,Conciliacao!BG85,df_extratos!G:G,"CREDITO")</f>
        <v>155825.89000000001</v>
      </c>
      <c r="H85" s="9">
        <f t="shared" si="4"/>
        <v>-120142.80000000005</v>
      </c>
      <c r="I85" s="4">
        <f>SUMIFS(df_blueme_sem_parcelamento!E:E,df_blueme_sem_parcelamento!H:H,Conciliacao!A85)*(-1)</f>
        <v>-207766.98000000004</v>
      </c>
      <c r="J85" s="4">
        <f>SUMIFS(df_blueme_com_parcelamento!J:J,df_blueme_com_parcelamento!M:M,Conciliacao!A85)*(-1)</f>
        <v>-14566.869999999999</v>
      </c>
      <c r="K85" s="4">
        <f>SUMIFS(df_mutuos!J:J,df_mutuos!B:B,Conciliacao!A85)*(-1)</f>
        <v>-51042.43</v>
      </c>
      <c r="L85" s="8">
        <f>SUMIFS(df_bloqueios_judiciais!E:E,df_bloqueios_judiciais!D:D,Conciliacao!A85,df_bloqueios_judiciais!E:E,"&lt;0")</f>
        <v>-525.89</v>
      </c>
      <c r="M85" s="10">
        <f>SUMIFS(df_extratos!I:I,df_extratos!F:F,Conciliacao!BD85,df_extratos!G:G,"DEBITO")+SUMIFS(df_extratos!I:I,df_extratos!F:F,Conciliacao!A85,df_extratos!G:G,"DEBITO")+SUMIFS(df_extratos!I:I,df_extratos!F:F,Conciliacao!BE85,df_extratos!G:G,"DEBITO")+SUMIFS(df_extratos!I:I,df_extratos!F:F,Conciliacao!BF85,df_extratos!G:G,"DEBITO")+SUMIFS(df_extratos!I:I,df_extratos!F:F,Conciliacao!BG85,df_extratos!G:G,"DEBITO")</f>
        <v>-155759.37</v>
      </c>
      <c r="N85" s="11">
        <f t="shared" si="5"/>
        <v>118142.80000000005</v>
      </c>
      <c r="O85" s="25">
        <f>SUMIFS(df_ajustes_conciliaco!D:D,df_ajustes_conciliaco!C:C,Conciliacao!A85)</f>
        <v>-2000</v>
      </c>
      <c r="P85" s="22">
        <f t="shared" si="6"/>
        <v>0</v>
      </c>
      <c r="BD85" s="20">
        <v>45741.5</v>
      </c>
      <c r="BE85" s="20">
        <v>45741.125</v>
      </c>
      <c r="BF85" s="20">
        <v>45741.541666666657</v>
      </c>
      <c r="BG85" s="20">
        <v>45741.625</v>
      </c>
    </row>
    <row r="86" spans="1:59" x14ac:dyDescent="0.35">
      <c r="A86" s="5">
        <f t="shared" si="7"/>
        <v>45742</v>
      </c>
      <c r="B86" s="3">
        <f>-SUMIFS(df_extrato_zig!G:G,df_extrato_zig!E:E,Conciliacao!A86,df_extrato_zig!D:D,"Saque")-SUMIFS(df_extrato_zig!G:G,df_extrato_zig!E:E,Conciliacao!A86,df_extrato_zig!D:D,"Antecipação")</f>
        <v>61871.91</v>
      </c>
      <c r="C86" s="3">
        <f>SUMIFS(df_extrato_zig!E:E,df_extrato_zig!L:L,Conciliacao!A86,df_extrato_zig!F:F,"DINHEIRO")</f>
        <v>0</v>
      </c>
      <c r="D86" s="3">
        <f>SUMIFS(view_parc_agrup!H:H,view_parc_agrup!G:G,Conciliacao!A86)</f>
        <v>1894.47</v>
      </c>
      <c r="E86" s="3">
        <f>SUMIFS(df_mutuos!I:I,df_mutuos!B:B,Conciliacao!A86)</f>
        <v>63773.33</v>
      </c>
      <c r="F86" s="6">
        <f>SUMIFS(df_bloqueios_judiciais!E:E,df_bloqueios_judiciais!D:D,Conciliacao!A86,df_bloqueios_judiciais!E:E,"&gt;0")</f>
        <v>0</v>
      </c>
      <c r="G86" s="7">
        <f>SUMIFS(df_extratos!I:I,df_extratos!F:F,Conciliacao!BD86,df_extratos!G:G,"CREDITO")+SUMIFS(df_extratos!I:I,df_extratos!F:F,Conciliacao!A86,df_extratos!G:G,"CREDITO")+SUMIFS(df_extratos!I:I,df_extratos!F:F,Conciliacao!BE86,df_extratos!G:G,"CREDITO")+SUMIFS(df_extratos!I:I,df_extratos!F:F,Conciliacao!BF86,df_extratos!G:G,"CREDITO")+SUMIFS(df_extratos!I:I,df_extratos!F:F,Conciliacao!BG86,df_extratos!G:G,"CREDITO")</f>
        <v>62334.47</v>
      </c>
      <c r="H86" s="9">
        <f t="shared" si="4"/>
        <v>-65205.240000000005</v>
      </c>
      <c r="I86" s="4">
        <f>SUMIFS(df_blueme_sem_parcelamento!E:E,df_blueme_sem_parcelamento!H:H,Conciliacao!A86)*(-1)</f>
        <v>-42304.15</v>
      </c>
      <c r="J86" s="4">
        <f>SUMIFS(df_blueme_com_parcelamento!J:J,df_blueme_com_parcelamento!M:M,Conciliacao!A86)*(-1)</f>
        <v>-15254.66</v>
      </c>
      <c r="K86" s="4">
        <f>SUMIFS(df_mutuos!J:J,df_mutuos!B:B,Conciliacao!A86)*(-1)</f>
        <v>-69946.91</v>
      </c>
      <c r="L86" s="8">
        <f>SUMIFS(df_bloqueios_judiciais!E:E,df_bloqueios_judiciais!D:D,Conciliacao!A86,df_bloqueios_judiciais!E:E,"&lt;0")</f>
        <v>-33.99</v>
      </c>
      <c r="M86" s="10">
        <f>SUMIFS(df_extratos!I:I,df_extratos!F:F,Conciliacao!BD86,df_extratos!G:G,"DEBITO")+SUMIFS(df_extratos!I:I,df_extratos!F:F,Conciliacao!A86,df_extratos!G:G,"DEBITO")+SUMIFS(df_extratos!I:I,df_extratos!F:F,Conciliacao!BE86,df_extratos!G:G,"DEBITO")+SUMIFS(df_extratos!I:I,df_extratos!F:F,Conciliacao!BF86,df_extratos!G:G,"DEBITO")+SUMIFS(df_extratos!I:I,df_extratos!F:F,Conciliacao!BG86,df_extratos!G:G,"DEBITO")</f>
        <v>-62334.469999999994</v>
      </c>
      <c r="N86" s="11">
        <f t="shared" si="5"/>
        <v>65205.240000000013</v>
      </c>
      <c r="O86" s="25">
        <f>SUMIFS(df_ajustes_conciliaco!D:D,df_ajustes_conciliaco!C:C,Conciliacao!A86)</f>
        <v>0</v>
      </c>
      <c r="P86" s="22">
        <f t="shared" si="6"/>
        <v>7.2759576141834259E-12</v>
      </c>
      <c r="BD86" s="20">
        <v>45742.5</v>
      </c>
      <c r="BE86" s="20">
        <v>45742.125</v>
      </c>
      <c r="BF86" s="20">
        <v>45742.541666666657</v>
      </c>
      <c r="BG86" s="20">
        <v>45742.625</v>
      </c>
    </row>
    <row r="87" spans="1:59" x14ac:dyDescent="0.35">
      <c r="A87" s="5">
        <f t="shared" si="7"/>
        <v>45743</v>
      </c>
      <c r="B87" s="3">
        <f>-SUMIFS(df_extrato_zig!G:G,df_extrato_zig!E:E,Conciliacao!A87,df_extrato_zig!D:D,"Saque")-SUMIFS(df_extrato_zig!G:G,df_extrato_zig!E:E,Conciliacao!A87,df_extrato_zig!D:D,"Antecipação")</f>
        <v>74602.8</v>
      </c>
      <c r="C87" s="3">
        <f>SUMIFS(df_extrato_zig!E:E,df_extrato_zig!L:L,Conciliacao!A87,df_extrato_zig!F:F,"DINHEIRO")</f>
        <v>0</v>
      </c>
      <c r="D87" s="3">
        <f>SUMIFS(view_parc_agrup!H:H,view_parc_agrup!G:G,Conciliacao!A87)</f>
        <v>1250.3</v>
      </c>
      <c r="E87" s="3">
        <f>SUMIFS(df_mutuos!I:I,df_mutuos!B:B,Conciliacao!A87)</f>
        <v>129911.49000000003</v>
      </c>
      <c r="F87" s="6">
        <f>SUMIFS(df_bloqueios_judiciais!E:E,df_bloqueios_judiciais!D:D,Conciliacao!A87,df_bloqueios_judiciais!E:E,"&gt;0")</f>
        <v>0</v>
      </c>
      <c r="G87" s="7">
        <f>SUMIFS(df_extratos!I:I,df_extratos!F:F,Conciliacao!BD87,df_extratos!G:G,"CREDITO")+SUMIFS(df_extratos!I:I,df_extratos!F:F,Conciliacao!A87,df_extratos!G:G,"CREDITO")+SUMIFS(df_extratos!I:I,df_extratos!F:F,Conciliacao!BE87,df_extratos!G:G,"CREDITO")+SUMIFS(df_extratos!I:I,df_extratos!F:F,Conciliacao!BF87,df_extratos!G:G,"CREDITO")+SUMIFS(df_extratos!I:I,df_extratos!F:F,Conciliacao!BG87,df_extratos!G:G,"CREDITO")</f>
        <v>1450.3</v>
      </c>
      <c r="H87" s="9">
        <f t="shared" si="4"/>
        <v>-204314.29000000004</v>
      </c>
      <c r="I87" s="4">
        <f>SUMIFS(df_blueme_sem_parcelamento!E:E,df_blueme_sem_parcelamento!H:H,Conciliacao!A87)*(-1)</f>
        <v>-128661.49000000002</v>
      </c>
      <c r="J87" s="4">
        <f>SUMIFS(df_blueme_com_parcelamento!J:J,df_blueme_com_parcelamento!M:M,Conciliacao!A87)*(-1)</f>
        <v>-1050</v>
      </c>
      <c r="K87" s="4">
        <f>SUMIFS(df_mutuos!J:J,df_mutuos!B:B,Conciliacao!A87)*(-1)</f>
        <v>-74602.8</v>
      </c>
      <c r="L87" s="8">
        <f>SUMIFS(df_bloqueios_judiciais!E:E,df_bloqueios_judiciais!D:D,Conciliacao!A87,df_bloqueios_judiciais!E:E,"&lt;0")</f>
        <v>-2079.36</v>
      </c>
      <c r="M87" s="10">
        <f>SUMIFS(df_extratos!I:I,df_extratos!F:F,Conciliacao!BD87,df_extratos!G:G,"DEBITO")+SUMIFS(df_extratos!I:I,df_extratos!F:F,Conciliacao!A87,df_extratos!G:G,"DEBITO")+SUMIFS(df_extratos!I:I,df_extratos!F:F,Conciliacao!BE87,df_extratos!G:G,"DEBITO")+SUMIFS(df_extratos!I:I,df_extratos!F:F,Conciliacao!BF87,df_extratos!G:G,"DEBITO")+SUMIFS(df_extratos!I:I,df_extratos!F:F,Conciliacao!BG87,df_extratos!G:G,"DEBITO")</f>
        <v>-2079.3599999999997</v>
      </c>
      <c r="N87" s="11">
        <f t="shared" si="5"/>
        <v>204314.29000000004</v>
      </c>
      <c r="O87" s="25">
        <f>SUMIFS(df_ajustes_conciliaco!D:D,df_ajustes_conciliaco!C:C,Conciliacao!A87)</f>
        <v>0</v>
      </c>
      <c r="P87" s="22">
        <f t="shared" si="6"/>
        <v>0</v>
      </c>
      <c r="BD87" s="20">
        <v>45743.5</v>
      </c>
      <c r="BE87" s="20">
        <v>45743.125</v>
      </c>
      <c r="BF87" s="20">
        <v>45743.541666666657</v>
      </c>
      <c r="BG87" s="20">
        <v>45743.625</v>
      </c>
    </row>
    <row r="88" spans="1:59" x14ac:dyDescent="0.35">
      <c r="A88" s="5">
        <f t="shared" si="7"/>
        <v>45744</v>
      </c>
      <c r="B88" s="3">
        <f>-SUMIFS(df_extrato_zig!G:G,df_extrato_zig!E:E,Conciliacao!A88,df_extrato_zig!D:D,"Saque")-SUMIFS(df_extrato_zig!G:G,df_extrato_zig!E:E,Conciliacao!A88,df_extrato_zig!D:D,"Antecipação")</f>
        <v>64281.200000000004</v>
      </c>
      <c r="C88" s="3">
        <f>SUMIFS(df_extrato_zig!E:E,df_extrato_zig!L:L,Conciliacao!A88,df_extrato_zig!F:F,"DINHEIRO")</f>
        <v>0</v>
      </c>
      <c r="D88" s="3">
        <f>SUMIFS(view_parc_agrup!H:H,view_parc_agrup!G:G,Conciliacao!A88)</f>
        <v>12331.71</v>
      </c>
      <c r="E88" s="3">
        <f>SUMIFS(df_mutuos!I:I,df_mutuos!B:B,Conciliacao!A88)</f>
        <v>0</v>
      </c>
      <c r="F88" s="6">
        <f>SUMIFS(df_bloqueios_judiciais!E:E,df_bloqueios_judiciais!D:D,Conciliacao!A88,df_bloqueios_judiciais!E:E,"&gt;0")</f>
        <v>601.09</v>
      </c>
      <c r="G88" s="7">
        <f>SUMIFS(df_extratos!I:I,df_extratos!F:F,Conciliacao!BD88,df_extratos!G:G,"CREDITO")+SUMIFS(df_extratos!I:I,df_extratos!F:F,Conciliacao!A88,df_extratos!G:G,"CREDITO")+SUMIFS(df_extratos!I:I,df_extratos!F:F,Conciliacao!BE88,df_extratos!G:G,"CREDITO")+SUMIFS(df_extratos!I:I,df_extratos!F:F,Conciliacao!BF88,df_extratos!G:G,"CREDITO")+SUMIFS(df_extratos!I:I,df_extratos!F:F,Conciliacao!BG88,df_extratos!G:G,"CREDITO")</f>
        <v>1275.44</v>
      </c>
      <c r="H88" s="9">
        <f t="shared" si="4"/>
        <v>-75938.559999999998</v>
      </c>
      <c r="I88" s="4">
        <f>SUMIFS(df_blueme_sem_parcelamento!E:E,df_blueme_sem_parcelamento!H:H,Conciliacao!A88)*(-1)</f>
        <v>0</v>
      </c>
      <c r="J88" s="4">
        <f>SUMIFS(df_blueme_com_parcelamento!J:J,df_blueme_com_parcelamento!M:M,Conciliacao!A88)*(-1)</f>
        <v>0</v>
      </c>
      <c r="K88" s="4">
        <f>SUMIFS(df_mutuos!J:J,df_mutuos!B:B,Conciliacao!A88)*(-1)</f>
        <v>-69708.56</v>
      </c>
      <c r="L88" s="8">
        <f>SUMIFS(df_bloqueios_judiciais!E:E,df_bloqueios_judiciais!D:D,Conciliacao!A88,df_bloqueios_judiciais!E:E,"&lt;0")</f>
        <v>-602.09</v>
      </c>
      <c r="M88" s="10">
        <f>SUMIFS(df_extratos!I:I,df_extratos!F:F,Conciliacao!BD88,df_extratos!G:G,"DEBITO")+SUMIFS(df_extratos!I:I,df_extratos!F:F,Conciliacao!A88,df_extratos!G:G,"DEBITO")+SUMIFS(df_extratos!I:I,df_extratos!F:F,Conciliacao!BE88,df_extratos!G:G,"DEBITO")+SUMIFS(df_extratos!I:I,df_extratos!F:F,Conciliacao!BF88,df_extratos!G:G,"DEBITO")+SUMIFS(df_extratos!I:I,df_extratos!F:F,Conciliacao!BG88,df_extratos!G:G,"DEBITO")</f>
        <v>-602.09</v>
      </c>
      <c r="N88" s="11">
        <f t="shared" si="5"/>
        <v>69708.56</v>
      </c>
      <c r="O88" s="25">
        <f>SUMIFS(df_ajustes_conciliaco!D:D,df_ajustes_conciliaco!C:C,Conciliacao!A88)</f>
        <v>-6230</v>
      </c>
      <c r="P88" s="22">
        <f t="shared" si="6"/>
        <v>0</v>
      </c>
      <c r="BD88" s="20">
        <v>45744.5</v>
      </c>
      <c r="BE88" s="20">
        <v>45744.125</v>
      </c>
      <c r="BF88" s="20">
        <v>45744.541666666657</v>
      </c>
      <c r="BG88" s="20">
        <v>45744.625</v>
      </c>
    </row>
    <row r="89" spans="1:59" x14ac:dyDescent="0.35">
      <c r="A89" s="5">
        <f t="shared" si="7"/>
        <v>45745</v>
      </c>
      <c r="B89" s="3">
        <f>-SUMIFS(df_extrato_zig!G:G,df_extrato_zig!E:E,Conciliacao!A89,df_extrato_zig!D:D,"Saque")-SUMIFS(df_extrato_zig!G:G,df_extrato_zig!E:E,Conciliacao!A89,df_extrato_zig!D:D,"Antecipação")</f>
        <v>0</v>
      </c>
      <c r="C89" s="3">
        <f>SUMIFS(df_extrato_zig!E:E,df_extrato_zig!L:L,Conciliacao!A89,df_extrato_zig!F:F,"DINHEIRO")</f>
        <v>0</v>
      </c>
      <c r="D89" s="3">
        <f>SUMIFS(view_parc_agrup!H:H,view_parc_agrup!G:G,Conciliacao!A89)</f>
        <v>0</v>
      </c>
      <c r="E89" s="3">
        <f>SUMIFS(df_mutuos!I:I,df_mutuos!B:B,Conciliacao!A89)</f>
        <v>0</v>
      </c>
      <c r="F89" s="6">
        <f>SUMIFS(df_bloqueios_judiciais!E:E,df_bloqueios_judiciais!D:D,Conciliacao!A89,df_bloqueios_judiciais!E:E,"&gt;0")</f>
        <v>0</v>
      </c>
      <c r="G89" s="7">
        <f>SUMIFS(df_extratos!I:I,df_extratos!F:F,Conciliacao!BD89,df_extratos!G:G,"CREDITO")+SUMIFS(df_extratos!I:I,df_extratos!F:F,Conciliacao!A89,df_extratos!G:G,"CREDITO")+SUMIFS(df_extratos!I:I,df_extratos!F:F,Conciliacao!BE89,df_extratos!G:G,"CREDITO")+SUMIFS(df_extratos!I:I,df_extratos!F:F,Conciliacao!BF89,df_extratos!G:G,"CREDITO")+SUMIFS(df_extratos!I:I,df_extratos!F:F,Conciliacao!BG89,df_extratos!G:G,"CREDITO")</f>
        <v>0</v>
      </c>
      <c r="H89" s="9">
        <f t="shared" si="4"/>
        <v>0</v>
      </c>
      <c r="I89" s="4">
        <f>SUMIFS(df_blueme_sem_parcelamento!E:E,df_blueme_sem_parcelamento!H:H,Conciliacao!A89)*(-1)</f>
        <v>0</v>
      </c>
      <c r="J89" s="4">
        <f>SUMIFS(df_blueme_com_parcelamento!J:J,df_blueme_com_parcelamento!M:M,Conciliacao!A89)*(-1)</f>
        <v>0</v>
      </c>
      <c r="K89" s="4">
        <f>SUMIFS(df_mutuos!J:J,df_mutuos!B:B,Conciliacao!A89)*(-1)</f>
        <v>0</v>
      </c>
      <c r="L89" s="8">
        <f>SUMIFS(df_bloqueios_judiciais!E:E,df_bloqueios_judiciais!D:D,Conciliacao!A89,df_bloqueios_judiciais!E:E,"&lt;0")</f>
        <v>0</v>
      </c>
      <c r="M89" s="10">
        <f>SUMIFS(df_extratos!I:I,df_extratos!F:F,Conciliacao!BD89,df_extratos!G:G,"DEBITO")+SUMIFS(df_extratos!I:I,df_extratos!F:F,Conciliacao!A89,df_extratos!G:G,"DEBITO")+SUMIFS(df_extratos!I:I,df_extratos!F:F,Conciliacao!BE89,df_extratos!G:G,"DEBITO")+SUMIFS(df_extratos!I:I,df_extratos!F:F,Conciliacao!BF89,df_extratos!G:G,"DEBITO")+SUMIFS(df_extratos!I:I,df_extratos!F:F,Conciliacao!BG89,df_extratos!G:G,"DEBITO")</f>
        <v>0</v>
      </c>
      <c r="N89" s="11">
        <f t="shared" si="5"/>
        <v>0</v>
      </c>
      <c r="O89" s="25">
        <f>SUMIFS(df_ajustes_conciliaco!D:D,df_ajustes_conciliaco!C:C,Conciliacao!A89)</f>
        <v>0</v>
      </c>
      <c r="P89" s="22">
        <f t="shared" si="6"/>
        <v>0</v>
      </c>
      <c r="BD89" s="20">
        <v>45745.5</v>
      </c>
      <c r="BE89" s="20">
        <v>45745.125</v>
      </c>
      <c r="BF89" s="20">
        <v>45745.541666666657</v>
      </c>
      <c r="BG89" s="20">
        <v>45745.625</v>
      </c>
    </row>
    <row r="90" spans="1:59" x14ac:dyDescent="0.35">
      <c r="A90" s="5">
        <f t="shared" si="7"/>
        <v>45746</v>
      </c>
      <c r="B90" s="3">
        <f>-SUMIFS(df_extrato_zig!G:G,df_extrato_zig!E:E,Conciliacao!A90,df_extrato_zig!D:D,"Saque")-SUMIFS(df_extrato_zig!G:G,df_extrato_zig!E:E,Conciliacao!A90,df_extrato_zig!D:D,"Antecipação")</f>
        <v>0</v>
      </c>
      <c r="C90" s="3">
        <f>SUMIFS(df_extrato_zig!E:E,df_extrato_zig!L:L,Conciliacao!A90,df_extrato_zig!F:F,"DINHEIRO")</f>
        <v>0</v>
      </c>
      <c r="D90" s="3">
        <f>SUMIFS(view_parc_agrup!H:H,view_parc_agrup!G:G,Conciliacao!A90)</f>
        <v>0</v>
      </c>
      <c r="E90" s="3">
        <f>SUMIFS(df_mutuos!I:I,df_mutuos!B:B,Conciliacao!A90)</f>
        <v>0</v>
      </c>
      <c r="F90" s="6">
        <f>SUMIFS(df_bloqueios_judiciais!E:E,df_bloqueios_judiciais!D:D,Conciliacao!A90,df_bloqueios_judiciais!E:E,"&gt;0")</f>
        <v>0</v>
      </c>
      <c r="G90" s="7">
        <f>SUMIFS(df_extratos!I:I,df_extratos!F:F,Conciliacao!BD90,df_extratos!G:G,"CREDITO")+SUMIFS(df_extratos!I:I,df_extratos!F:F,Conciliacao!A90,df_extratos!G:G,"CREDITO")+SUMIFS(df_extratos!I:I,df_extratos!F:F,Conciliacao!BE90,df_extratos!G:G,"CREDITO")+SUMIFS(df_extratos!I:I,df_extratos!F:F,Conciliacao!BF90,df_extratos!G:G,"CREDITO")+SUMIFS(df_extratos!I:I,df_extratos!F:F,Conciliacao!BG90,df_extratos!G:G,"CREDITO")</f>
        <v>0</v>
      </c>
      <c r="H90" s="9">
        <f t="shared" si="4"/>
        <v>0</v>
      </c>
      <c r="I90" s="4">
        <f>SUMIFS(df_blueme_sem_parcelamento!E:E,df_blueme_sem_parcelamento!H:H,Conciliacao!A90)*(-1)</f>
        <v>0</v>
      </c>
      <c r="J90" s="4">
        <f>SUMIFS(df_blueme_com_parcelamento!J:J,df_blueme_com_parcelamento!M:M,Conciliacao!A90)*(-1)</f>
        <v>0</v>
      </c>
      <c r="K90" s="4">
        <f>SUMIFS(df_mutuos!J:J,df_mutuos!B:B,Conciliacao!A90)*(-1)</f>
        <v>0</v>
      </c>
      <c r="L90" s="8">
        <f>SUMIFS(df_bloqueios_judiciais!E:E,df_bloqueios_judiciais!D:D,Conciliacao!A90,df_bloqueios_judiciais!E:E,"&lt;0")</f>
        <v>0</v>
      </c>
      <c r="M90" s="10">
        <f>SUMIFS(df_extratos!I:I,df_extratos!F:F,Conciliacao!BD90,df_extratos!G:G,"DEBITO")+SUMIFS(df_extratos!I:I,df_extratos!F:F,Conciliacao!A90,df_extratos!G:G,"DEBITO")+SUMIFS(df_extratos!I:I,df_extratos!F:F,Conciliacao!BE90,df_extratos!G:G,"DEBITO")+SUMIFS(df_extratos!I:I,df_extratos!F:F,Conciliacao!BF90,df_extratos!G:G,"DEBITO")+SUMIFS(df_extratos!I:I,df_extratos!F:F,Conciliacao!BG90,df_extratos!G:G,"DEBITO")</f>
        <v>0</v>
      </c>
      <c r="N90" s="11">
        <f t="shared" si="5"/>
        <v>0</v>
      </c>
      <c r="O90" s="25">
        <f>SUMIFS(df_ajustes_conciliaco!D:D,df_ajustes_conciliaco!C:C,Conciliacao!A90)</f>
        <v>0</v>
      </c>
      <c r="P90" s="22">
        <f t="shared" si="6"/>
        <v>0</v>
      </c>
      <c r="BD90" s="20">
        <v>45746.5</v>
      </c>
      <c r="BE90" s="20">
        <v>45746.125</v>
      </c>
      <c r="BF90" s="20">
        <v>45746.541666666657</v>
      </c>
      <c r="BG90" s="20">
        <v>45746.625</v>
      </c>
    </row>
    <row r="91" spans="1:59" x14ac:dyDescent="0.35">
      <c r="A91" s="5">
        <f t="shared" si="7"/>
        <v>45747</v>
      </c>
      <c r="B91" s="3">
        <f>-SUMIFS(df_extrato_zig!G:G,df_extrato_zig!E:E,Conciliacao!A91,df_extrato_zig!D:D,"Saque")-SUMIFS(df_extrato_zig!G:G,df_extrato_zig!E:E,Conciliacao!A91,df_extrato_zig!D:D,"Antecipação")</f>
        <v>329564.77</v>
      </c>
      <c r="C91" s="3">
        <f>SUMIFS(df_extrato_zig!E:E,df_extrato_zig!L:L,Conciliacao!A91,df_extrato_zig!F:F,"DINHEIRO")</f>
        <v>0</v>
      </c>
      <c r="D91" s="3">
        <f>SUMIFS(view_parc_agrup!H:H,view_parc_agrup!G:G,Conciliacao!A91)</f>
        <v>6718.32</v>
      </c>
      <c r="E91" s="3">
        <f>SUMIFS(df_mutuos!I:I,df_mutuos!B:B,Conciliacao!A91)</f>
        <v>192991.27000000002</v>
      </c>
      <c r="F91" s="6">
        <f>SUMIFS(df_bloqueios_judiciais!E:E,df_bloqueios_judiciais!D:D,Conciliacao!A91,df_bloqueios_judiciais!E:E,"&gt;0")</f>
        <v>1513.26</v>
      </c>
      <c r="G91" s="7">
        <f>SUMIFS(df_extratos!I:I,df_extratos!F:F,Conciliacao!BD91,df_extratos!G:G,"CREDITO")+SUMIFS(df_extratos!I:I,df_extratos!F:F,Conciliacao!A91,df_extratos!G:G,"CREDITO")+SUMIFS(df_extratos!I:I,df_extratos!F:F,Conciliacao!BE91,df_extratos!G:G,"CREDITO")+SUMIFS(df_extratos!I:I,df_extratos!F:F,Conciliacao!BF91,df_extratos!G:G,"CREDITO")+SUMIFS(df_extratos!I:I,df_extratos!F:F,Conciliacao!BG91,df_extratos!G:G,"CREDITO")</f>
        <v>6081.58</v>
      </c>
      <c r="H91" s="9">
        <f t="shared" si="4"/>
        <v>-524706.04000000015</v>
      </c>
      <c r="I91" s="4">
        <f>SUMIFS(df_blueme_sem_parcelamento!E:E,df_blueme_sem_parcelamento!H:H,Conciliacao!A91)*(-1)</f>
        <v>-187248.76</v>
      </c>
      <c r="J91" s="4">
        <f>SUMIFS(df_blueme_com_parcelamento!J:J,df_blueme_com_parcelamento!M:M,Conciliacao!A91)*(-1)</f>
        <v>-7299.5</v>
      </c>
      <c r="K91" s="4">
        <f>SUMIFS(df_mutuos!J:J,df_mutuos!B:B,Conciliacao!A91)*(-1)</f>
        <v>-333314.77</v>
      </c>
      <c r="L91" s="8">
        <f>SUMIFS(df_bloqueios_judiciais!E:E,df_bloqueios_judiciais!D:D,Conciliacao!A91,df_bloqueios_judiciais!E:E,"&lt;0")</f>
        <v>-4681.5800000000008</v>
      </c>
      <c r="M91" s="10">
        <f>SUMIFS(df_extratos!I:I,df_extratos!F:F,Conciliacao!BD91,df_extratos!G:G,"DEBITO")+SUMIFS(df_extratos!I:I,df_extratos!F:F,Conciliacao!A91,df_extratos!G:G,"DEBITO")+SUMIFS(df_extratos!I:I,df_extratos!F:F,Conciliacao!BE91,df_extratos!G:G,"DEBITO")+SUMIFS(df_extratos!I:I,df_extratos!F:F,Conciliacao!BF91,df_extratos!G:G,"DEBITO")+SUMIFS(df_extratos!I:I,df_extratos!F:F,Conciliacao!BG91,df_extratos!G:G,"DEBITO")</f>
        <v>-6108.170000000001</v>
      </c>
      <c r="N91" s="11">
        <f t="shared" si="5"/>
        <v>526436.43999999994</v>
      </c>
      <c r="O91" s="25">
        <f>SUMIFS(df_ajustes_conciliaco!D:D,df_ajustes_conciliaco!C:C,Conciliacao!A91)</f>
        <v>1730.4</v>
      </c>
      <c r="P91" s="22">
        <f t="shared" si="6"/>
        <v>-2.0963852875865996E-10</v>
      </c>
      <c r="BD91" s="20">
        <v>45747.5</v>
      </c>
      <c r="BE91" s="20">
        <v>45747.125</v>
      </c>
      <c r="BF91" s="20">
        <v>45747.541666666657</v>
      </c>
      <c r="BG91" s="20">
        <v>45747.625</v>
      </c>
    </row>
    <row r="92" spans="1:59" x14ac:dyDescent="0.35">
      <c r="A92" s="5">
        <f t="shared" si="7"/>
        <v>45748</v>
      </c>
      <c r="B92" s="3">
        <f>-SUMIFS(df_extrato_zig!G:G,df_extrato_zig!E:E,Conciliacao!A92,df_extrato_zig!D:D,"Saque")-SUMIFS(df_extrato_zig!G:G,df_extrato_zig!E:E,Conciliacao!A92,df_extrato_zig!D:D,"Antecipação")</f>
        <v>36675.79</v>
      </c>
      <c r="C92" s="3">
        <f>SUMIFS(df_extrato_zig!E:E,df_extrato_zig!L:L,Conciliacao!A92,df_extrato_zig!F:F,"DINHEIRO")</f>
        <v>0</v>
      </c>
      <c r="D92" s="3">
        <f>SUMIFS(view_parc_agrup!H:H,view_parc_agrup!G:G,Conciliacao!A92)</f>
        <v>537.19000000000005</v>
      </c>
      <c r="E92" s="3">
        <f>SUMIFS(df_mutuos!I:I,df_mutuos!B:B,Conciliacao!A92)</f>
        <v>161700</v>
      </c>
      <c r="F92" s="6">
        <f>SUMIFS(df_bloqueios_judiciais!E:E,df_bloqueios_judiciais!D:D,Conciliacao!A92,df_bloqueios_judiciais!E:E,"&gt;0")</f>
        <v>0</v>
      </c>
      <c r="G92" s="7">
        <f>SUMIFS(df_extratos!I:I,df_extratos!F:F,Conciliacao!BD92,df_extratos!G:G,"CREDITO")+SUMIFS(df_extratos!I:I,df_extratos!F:F,Conciliacao!A92,df_extratos!G:G,"CREDITO")+SUMIFS(df_extratos!I:I,df_extratos!F:F,Conciliacao!BE92,df_extratos!G:G,"CREDITO")+SUMIFS(df_extratos!I:I,df_extratos!F:F,Conciliacao!BF92,df_extratos!G:G,"CREDITO")+SUMIFS(df_extratos!I:I,df_extratos!F:F,Conciliacao!BG92,df_extratos!G:G,"CREDITO")</f>
        <v>162034.12</v>
      </c>
      <c r="H92" s="9">
        <f t="shared" si="4"/>
        <v>-36878.860000000015</v>
      </c>
      <c r="I92" s="4">
        <f>SUMIFS(df_blueme_sem_parcelamento!E:E,df_blueme_sem_parcelamento!H:H,Conciliacao!A92)*(-1)</f>
        <v>-94886.319999999992</v>
      </c>
      <c r="J92" s="4">
        <f>SUMIFS(df_blueme_com_parcelamento!J:J,df_blueme_com_parcelamento!M:M,Conciliacao!A92)*(-1)</f>
        <v>-67131.599999999991</v>
      </c>
      <c r="K92" s="4">
        <f>SUMIFS(df_mutuos!J:J,df_mutuos!B:B,Conciliacao!A92)*(-1)</f>
        <v>-37005.79</v>
      </c>
      <c r="L92" s="8">
        <f>SUMIFS(df_bloqueios_judiciais!E:E,df_bloqueios_judiciais!D:D,Conciliacao!A92,df_bloqueios_judiciais!E:E,"&lt;0")</f>
        <v>-1</v>
      </c>
      <c r="M92" s="10">
        <f>SUMIFS(df_extratos!I:I,df_extratos!F:F,Conciliacao!BD92,df_extratos!G:G,"DEBITO")+SUMIFS(df_extratos!I:I,df_extratos!F:F,Conciliacao!A92,df_extratos!G:G,"DEBITO")+SUMIFS(df_extratos!I:I,df_extratos!F:F,Conciliacao!BE92,df_extratos!G:G,"DEBITO")+SUMIFS(df_extratos!I:I,df_extratos!F:F,Conciliacao!BF92,df_extratos!G:G,"DEBITO")+SUMIFS(df_extratos!I:I,df_extratos!F:F,Conciliacao!BG92,df_extratos!G:G,"DEBITO")</f>
        <v>-161615.85</v>
      </c>
      <c r="N92" s="11">
        <f t="shared" si="5"/>
        <v>37408.859999999986</v>
      </c>
      <c r="O92" s="25">
        <f>SUMIFS(df_ajustes_conciliaco!D:D,df_ajustes_conciliaco!C:C,Conciliacao!A92)</f>
        <v>530</v>
      </c>
      <c r="P92" s="22">
        <f t="shared" si="6"/>
        <v>-2.9103830456733704E-11</v>
      </c>
      <c r="BD92" s="20">
        <v>45748.5</v>
      </c>
      <c r="BE92" s="20">
        <v>45748.125</v>
      </c>
      <c r="BF92" s="20">
        <v>45748.541666666657</v>
      </c>
      <c r="BG92" s="20">
        <v>45748.625</v>
      </c>
    </row>
    <row r="93" spans="1:59" x14ac:dyDescent="0.35">
      <c r="A93" s="5">
        <f t="shared" si="7"/>
        <v>45749</v>
      </c>
      <c r="B93" s="3">
        <f>-SUMIFS(df_extrato_zig!G:G,df_extrato_zig!E:E,Conciliacao!A93,df_extrato_zig!D:D,"Saque")-SUMIFS(df_extrato_zig!G:G,df_extrato_zig!E:E,Conciliacao!A93,df_extrato_zig!D:D,"Antecipação")</f>
        <v>30593.62</v>
      </c>
      <c r="C93" s="3">
        <f>SUMIFS(df_extrato_zig!E:E,df_extrato_zig!L:L,Conciliacao!A93,df_extrato_zig!F:F,"DINHEIRO")</f>
        <v>0</v>
      </c>
      <c r="D93" s="3">
        <f>SUMIFS(view_parc_agrup!H:H,view_parc_agrup!G:G,Conciliacao!A93)</f>
        <v>2845.27</v>
      </c>
      <c r="E93" s="3">
        <f>SUMIFS(df_mutuos!I:I,df_mutuos!B:B,Conciliacao!A93)</f>
        <v>0</v>
      </c>
      <c r="F93" s="6">
        <f>SUMIFS(df_bloqueios_judiciais!E:E,df_bloqueios_judiciais!D:D,Conciliacao!A93,df_bloqueios_judiciais!E:E,"&gt;0")</f>
        <v>0</v>
      </c>
      <c r="G93" s="7">
        <f>SUMIFS(df_extratos!I:I,df_extratos!F:F,Conciliacao!BD93,df_extratos!G:G,"CREDITO")+SUMIFS(df_extratos!I:I,df_extratos!F:F,Conciliacao!A93,df_extratos!G:G,"CREDITO")+SUMIFS(df_extratos!I:I,df_extratos!F:F,Conciliacao!BE93,df_extratos!G:G,"CREDITO")+SUMIFS(df_extratos!I:I,df_extratos!F:F,Conciliacao!BF93,df_extratos!G:G,"CREDITO")+SUMIFS(df_extratos!I:I,df_extratos!F:F,Conciliacao!BG93,df_extratos!G:G,"CREDITO")</f>
        <v>2845.27</v>
      </c>
      <c r="H93" s="9">
        <f t="shared" si="4"/>
        <v>-30593.62</v>
      </c>
      <c r="I93" s="4">
        <f>SUMIFS(df_blueme_sem_parcelamento!E:E,df_blueme_sem_parcelamento!H:H,Conciliacao!A93)*(-1)</f>
        <v>0</v>
      </c>
      <c r="J93" s="4">
        <f>SUMIFS(df_blueme_com_parcelamento!J:J,df_blueme_com_parcelamento!M:M,Conciliacao!A93)*(-1)</f>
        <v>0</v>
      </c>
      <c r="K93" s="4">
        <f>SUMIFS(df_mutuos!J:J,df_mutuos!B:B,Conciliacao!A93)*(-1)</f>
        <v>-30593.62</v>
      </c>
      <c r="L93" s="8">
        <f>SUMIFS(df_bloqueios_judiciais!E:E,df_bloqueios_judiciais!D:D,Conciliacao!A93,df_bloqueios_judiciais!E:E,"&lt;0")</f>
        <v>-3730.84</v>
      </c>
      <c r="M93" s="10">
        <f>SUMIFS(df_extratos!I:I,df_extratos!F:F,Conciliacao!BD93,df_extratos!G:G,"DEBITO")+SUMIFS(df_extratos!I:I,df_extratos!F:F,Conciliacao!A93,df_extratos!G:G,"DEBITO")+SUMIFS(df_extratos!I:I,df_extratos!F:F,Conciliacao!BE93,df_extratos!G:G,"DEBITO")+SUMIFS(df_extratos!I:I,df_extratos!F:F,Conciliacao!BF93,df_extratos!G:G,"DEBITO")+SUMIFS(df_extratos!I:I,df_extratos!F:F,Conciliacao!BG93,df_extratos!G:G,"DEBITO")</f>
        <v>-3730.84</v>
      </c>
      <c r="N93" s="11">
        <f t="shared" si="5"/>
        <v>30593.62</v>
      </c>
      <c r="O93" s="25">
        <f>SUMIFS(df_ajustes_conciliaco!D:D,df_ajustes_conciliaco!C:C,Conciliacao!A93)</f>
        <v>0</v>
      </c>
      <c r="P93" s="22">
        <f t="shared" si="6"/>
        <v>0</v>
      </c>
      <c r="BD93" s="20">
        <v>45749.5</v>
      </c>
      <c r="BE93" s="20">
        <v>45749.125</v>
      </c>
      <c r="BF93" s="20">
        <v>45749.541666666657</v>
      </c>
      <c r="BG93" s="20">
        <v>45749.625</v>
      </c>
    </row>
    <row r="94" spans="1:59" x14ac:dyDescent="0.35">
      <c r="A94" s="5">
        <f t="shared" si="7"/>
        <v>45750</v>
      </c>
      <c r="B94" s="3">
        <f>-SUMIFS(df_extrato_zig!G:G,df_extrato_zig!E:E,Conciliacao!A94,df_extrato_zig!D:D,"Saque")-SUMIFS(df_extrato_zig!G:G,df_extrato_zig!E:E,Conciliacao!A94,df_extrato_zig!D:D,"Antecipação")</f>
        <v>52643.42</v>
      </c>
      <c r="C94" s="3">
        <f>SUMIFS(df_extrato_zig!E:E,df_extrato_zig!L:L,Conciliacao!A94,df_extrato_zig!F:F,"DINHEIRO")</f>
        <v>0</v>
      </c>
      <c r="D94" s="3">
        <f>SUMIFS(view_parc_agrup!H:H,view_parc_agrup!G:G,Conciliacao!A94)</f>
        <v>2901.54</v>
      </c>
      <c r="E94" s="3">
        <f>SUMIFS(df_mutuos!I:I,df_mutuos!B:B,Conciliacao!A94)</f>
        <v>57750</v>
      </c>
      <c r="F94" s="6">
        <f>SUMIFS(df_bloqueios_judiciais!E:E,df_bloqueios_judiciais!D:D,Conciliacao!A94,df_bloqueios_judiciais!E:E,"&gt;0")</f>
        <v>3842.68</v>
      </c>
      <c r="G94" s="7">
        <f>SUMIFS(df_extratos!I:I,df_extratos!F:F,Conciliacao!BD94,df_extratos!G:G,"CREDITO")+SUMIFS(df_extratos!I:I,df_extratos!F:F,Conciliacao!A94,df_extratos!G:G,"CREDITO")+SUMIFS(df_extratos!I:I,df_extratos!F:F,Conciliacao!BE94,df_extratos!G:G,"CREDITO")+SUMIFS(df_extratos!I:I,df_extratos!F:F,Conciliacao!BF94,df_extratos!G:G,"CREDITO")+SUMIFS(df_extratos!I:I,df_extratos!F:F,Conciliacao!BG94,df_extratos!G:G,"CREDITO")</f>
        <v>64494.22</v>
      </c>
      <c r="H94" s="9">
        <f t="shared" si="4"/>
        <v>-52643.419999999984</v>
      </c>
      <c r="I94" s="4">
        <f>SUMIFS(df_blueme_sem_parcelamento!E:E,df_blueme_sem_parcelamento!H:H,Conciliacao!A94)*(-1)</f>
        <v>-57733.9</v>
      </c>
      <c r="J94" s="4">
        <f>SUMIFS(df_blueme_com_parcelamento!J:J,df_blueme_com_parcelamento!M:M,Conciliacao!A94)*(-1)</f>
        <v>0</v>
      </c>
      <c r="K94" s="4">
        <f>SUMIFS(df_mutuos!J:J,df_mutuos!B:B,Conciliacao!A94)*(-1)</f>
        <v>-55543.42</v>
      </c>
      <c r="L94" s="8">
        <f>SUMIFS(df_bloqueios_judiciais!E:E,df_bloqueios_judiciais!D:D,Conciliacao!A94,df_bloqueios_judiciais!E:E,"&lt;0")</f>
        <v>-3844.22</v>
      </c>
      <c r="M94" s="10">
        <f>SUMIFS(df_extratos!I:I,df_extratos!F:F,Conciliacao!BD94,df_extratos!G:G,"DEBITO")+SUMIFS(df_extratos!I:I,df_extratos!F:F,Conciliacao!A94,df_extratos!G:G,"DEBITO")+SUMIFS(df_extratos!I:I,df_extratos!F:F,Conciliacao!BE94,df_extratos!G:G,"DEBITO")+SUMIFS(df_extratos!I:I,df_extratos!F:F,Conciliacao!BF94,df_extratos!G:G,"DEBITO")+SUMIFS(df_extratos!I:I,df_extratos!F:F,Conciliacao!BG94,df_extratos!G:G,"DEBITO")</f>
        <v>-64478.12000000001</v>
      </c>
      <c r="N94" s="11">
        <f t="shared" si="5"/>
        <v>52643.42</v>
      </c>
      <c r="O94" s="25">
        <f>SUMIFS(df_ajustes_conciliaco!D:D,df_ajustes_conciliaco!C:C,Conciliacao!A94)</f>
        <v>0</v>
      </c>
      <c r="P94" s="22">
        <f t="shared" si="6"/>
        <v>1.4551915228366852E-11</v>
      </c>
      <c r="BD94" s="20">
        <v>45750.5</v>
      </c>
      <c r="BE94" s="20">
        <v>45750.125</v>
      </c>
      <c r="BF94" s="20">
        <v>45750.541666666657</v>
      </c>
      <c r="BG94" s="20">
        <v>45750.625</v>
      </c>
    </row>
    <row r="95" spans="1:59" x14ac:dyDescent="0.35">
      <c r="A95" s="5">
        <f t="shared" si="7"/>
        <v>45751</v>
      </c>
      <c r="B95" s="3">
        <f>-SUMIFS(df_extrato_zig!G:G,df_extrato_zig!E:E,Conciliacao!A95,df_extrato_zig!D:D,"Saque")-SUMIFS(df_extrato_zig!G:G,df_extrato_zig!E:E,Conciliacao!A95,df_extrato_zig!D:D,"Antecipação")</f>
        <v>43274.720000000001</v>
      </c>
      <c r="C95" s="3">
        <f>SUMIFS(df_extrato_zig!E:E,df_extrato_zig!L:L,Conciliacao!A95,df_extrato_zig!F:F,"DINHEIRO")</f>
        <v>0</v>
      </c>
      <c r="D95" s="3">
        <f>SUMIFS(view_parc_agrup!H:H,view_parc_agrup!G:G,Conciliacao!A95)</f>
        <v>37949.839999999997</v>
      </c>
      <c r="E95" s="3">
        <f>SUMIFS(df_mutuos!I:I,df_mutuos!B:B,Conciliacao!A95)</f>
        <v>40492.82</v>
      </c>
      <c r="F95" s="6">
        <f>SUMIFS(df_bloqueios_judiciais!E:E,df_bloqueios_judiciais!D:D,Conciliacao!A95,df_bloqueios_judiciais!E:E,"&gt;0")</f>
        <v>212.21</v>
      </c>
      <c r="G95" s="7">
        <f>SUMIFS(df_extratos!I:I,df_extratos!F:F,Conciliacao!BD95,df_extratos!G:G,"CREDITO")+SUMIFS(df_extratos!I:I,df_extratos!F:F,Conciliacao!A95,df_extratos!G:G,"CREDITO")+SUMIFS(df_extratos!I:I,df_extratos!F:F,Conciliacao!BE95,df_extratos!G:G,"CREDITO")+SUMIFS(df_extratos!I:I,df_extratos!F:F,Conciliacao!BF95,df_extratos!G:G,"CREDITO")+SUMIFS(df_extratos!I:I,df_extratos!F:F,Conciliacao!BG95,df_extratos!G:G,"CREDITO")</f>
        <v>1021.84</v>
      </c>
      <c r="H95" s="9">
        <f t="shared" si="4"/>
        <v>-120907.75000000001</v>
      </c>
      <c r="I95" s="4">
        <f>SUMIFS(df_blueme_sem_parcelamento!E:E,df_blueme_sem_parcelamento!H:H,Conciliacao!A95)*(-1)</f>
        <v>-40492.82</v>
      </c>
      <c r="J95" s="4">
        <f>SUMIFS(df_blueme_com_parcelamento!J:J,df_blueme_com_parcelamento!M:M,Conciliacao!A95)*(-1)</f>
        <v>0</v>
      </c>
      <c r="K95" s="4">
        <f>SUMIFS(df_mutuos!J:J,df_mutuos!B:B,Conciliacao!A95)*(-1)</f>
        <v>-66814.66</v>
      </c>
      <c r="L95" s="8">
        <f>SUMIFS(df_bloqueios_judiciais!E:E,df_bloqueios_judiciais!D:D,Conciliacao!A95,df_bloqueios_judiciais!E:E,"&lt;0")</f>
        <v>-1242.8800000000001</v>
      </c>
      <c r="M95" s="10">
        <f>SUMIFS(df_extratos!I:I,df_extratos!F:F,Conciliacao!BD95,df_extratos!G:G,"DEBITO")+SUMIFS(df_extratos!I:I,df_extratos!F:F,Conciliacao!A95,df_extratos!G:G,"DEBITO")+SUMIFS(df_extratos!I:I,df_extratos!F:F,Conciliacao!BE95,df_extratos!G:G,"DEBITO")+SUMIFS(df_extratos!I:I,df_extratos!F:F,Conciliacao!BF95,df_extratos!G:G,"DEBITO")+SUMIFS(df_extratos!I:I,df_extratos!F:F,Conciliacao!BG95,df_extratos!G:G,"DEBITO")</f>
        <v>-1242.8800000000001</v>
      </c>
      <c r="N95" s="11">
        <f t="shared" si="5"/>
        <v>107307.48000000001</v>
      </c>
      <c r="O95" s="25">
        <f>SUMIFS(df_ajustes_conciliaco!D:D,df_ajustes_conciliaco!C:C,Conciliacao!A95)</f>
        <v>-13600.27</v>
      </c>
      <c r="P95" s="22">
        <f t="shared" si="6"/>
        <v>0</v>
      </c>
      <c r="BD95" s="20">
        <v>45751.5</v>
      </c>
      <c r="BE95" s="20">
        <v>45751.125</v>
      </c>
      <c r="BF95" s="20">
        <v>45751.541666666657</v>
      </c>
      <c r="BG95" s="20">
        <v>45751.625</v>
      </c>
    </row>
    <row r="96" spans="1:59" x14ac:dyDescent="0.35">
      <c r="A96" s="5">
        <f t="shared" si="7"/>
        <v>45752</v>
      </c>
      <c r="B96" s="3">
        <f>-SUMIFS(df_extrato_zig!G:G,df_extrato_zig!E:E,Conciliacao!A96,df_extrato_zig!D:D,"Saque")-SUMIFS(df_extrato_zig!G:G,df_extrato_zig!E:E,Conciliacao!A96,df_extrato_zig!D:D,"Antecipação")</f>
        <v>0</v>
      </c>
      <c r="C96" s="3">
        <f>SUMIFS(df_extrato_zig!E:E,df_extrato_zig!L:L,Conciliacao!A96,df_extrato_zig!F:F,"DINHEIRO")</f>
        <v>0</v>
      </c>
      <c r="D96" s="3">
        <f>SUMIFS(view_parc_agrup!H:H,view_parc_agrup!G:G,Conciliacao!A96)</f>
        <v>0</v>
      </c>
      <c r="E96" s="3">
        <f>SUMIFS(df_mutuos!I:I,df_mutuos!B:B,Conciliacao!A96)</f>
        <v>0</v>
      </c>
      <c r="F96" s="6">
        <f>SUMIFS(df_bloqueios_judiciais!E:E,df_bloqueios_judiciais!D:D,Conciliacao!A96,df_bloqueios_judiciais!E:E,"&gt;0")</f>
        <v>0</v>
      </c>
      <c r="G96" s="7">
        <f>SUMIFS(df_extratos!I:I,df_extratos!F:F,Conciliacao!BD96,df_extratos!G:G,"CREDITO")+SUMIFS(df_extratos!I:I,df_extratos!F:F,Conciliacao!A96,df_extratos!G:G,"CREDITO")+SUMIFS(df_extratos!I:I,df_extratos!F:F,Conciliacao!BE96,df_extratos!G:G,"CREDITO")+SUMIFS(df_extratos!I:I,df_extratos!F:F,Conciliacao!BF96,df_extratos!G:G,"CREDITO")+SUMIFS(df_extratos!I:I,df_extratos!F:F,Conciliacao!BG96,df_extratos!G:G,"CREDITO")</f>
        <v>0</v>
      </c>
      <c r="H96" s="9">
        <f t="shared" si="4"/>
        <v>0</v>
      </c>
      <c r="I96" s="4">
        <f>SUMIFS(df_blueme_sem_parcelamento!E:E,df_blueme_sem_parcelamento!H:H,Conciliacao!A96)*(-1)</f>
        <v>0</v>
      </c>
      <c r="J96" s="4">
        <f>SUMIFS(df_blueme_com_parcelamento!J:J,df_blueme_com_parcelamento!M:M,Conciliacao!A96)*(-1)</f>
        <v>0</v>
      </c>
      <c r="K96" s="4">
        <f>SUMIFS(df_mutuos!J:J,df_mutuos!B:B,Conciliacao!A96)*(-1)</f>
        <v>0</v>
      </c>
      <c r="L96" s="8">
        <f>SUMIFS(df_bloqueios_judiciais!E:E,df_bloqueios_judiciais!D:D,Conciliacao!A96,df_bloqueios_judiciais!E:E,"&lt;0")</f>
        <v>0</v>
      </c>
      <c r="M96" s="10">
        <f>SUMIFS(df_extratos!I:I,df_extratos!F:F,Conciliacao!BD96,df_extratos!G:G,"DEBITO")+SUMIFS(df_extratos!I:I,df_extratos!F:F,Conciliacao!A96,df_extratos!G:G,"DEBITO")+SUMIFS(df_extratos!I:I,df_extratos!F:F,Conciliacao!BE96,df_extratos!G:G,"DEBITO")+SUMIFS(df_extratos!I:I,df_extratos!F:F,Conciliacao!BF96,df_extratos!G:G,"DEBITO")+SUMIFS(df_extratos!I:I,df_extratos!F:F,Conciliacao!BG96,df_extratos!G:G,"DEBITO")</f>
        <v>0</v>
      </c>
      <c r="N96" s="11">
        <f t="shared" si="5"/>
        <v>0</v>
      </c>
      <c r="O96" s="25">
        <f>SUMIFS(df_ajustes_conciliaco!D:D,df_ajustes_conciliaco!C:C,Conciliacao!A96)</f>
        <v>0</v>
      </c>
      <c r="P96" s="22">
        <f t="shared" si="6"/>
        <v>0</v>
      </c>
      <c r="BD96" s="20">
        <v>45752.5</v>
      </c>
      <c r="BE96" s="20">
        <v>45752.125</v>
      </c>
      <c r="BF96" s="20">
        <v>45752.541666666657</v>
      </c>
      <c r="BG96" s="20">
        <v>45752.625</v>
      </c>
    </row>
    <row r="97" spans="1:59" x14ac:dyDescent="0.35">
      <c r="A97" s="5">
        <f t="shared" si="7"/>
        <v>45753</v>
      </c>
      <c r="B97" s="3">
        <f>-SUMIFS(df_extrato_zig!G:G,df_extrato_zig!E:E,Conciliacao!A97,df_extrato_zig!D:D,"Saque")-SUMIFS(df_extrato_zig!G:G,df_extrato_zig!E:E,Conciliacao!A97,df_extrato_zig!D:D,"Antecipação")</f>
        <v>0</v>
      </c>
      <c r="C97" s="3">
        <f>SUMIFS(df_extrato_zig!E:E,df_extrato_zig!L:L,Conciliacao!A97,df_extrato_zig!F:F,"DINHEIRO")</f>
        <v>0</v>
      </c>
      <c r="D97" s="3">
        <f>SUMIFS(view_parc_agrup!H:H,view_parc_agrup!G:G,Conciliacao!A97)</f>
        <v>0</v>
      </c>
      <c r="E97" s="3">
        <f>SUMIFS(df_mutuos!I:I,df_mutuos!B:B,Conciliacao!A97)</f>
        <v>0</v>
      </c>
      <c r="F97" s="6">
        <f>SUMIFS(df_bloqueios_judiciais!E:E,df_bloqueios_judiciais!D:D,Conciliacao!A97,df_bloqueios_judiciais!E:E,"&gt;0")</f>
        <v>0</v>
      </c>
      <c r="G97" s="7">
        <f>SUMIFS(df_extratos!I:I,df_extratos!F:F,Conciliacao!BD97,df_extratos!G:G,"CREDITO")+SUMIFS(df_extratos!I:I,df_extratos!F:F,Conciliacao!A97,df_extratos!G:G,"CREDITO")+SUMIFS(df_extratos!I:I,df_extratos!F:F,Conciliacao!BE97,df_extratos!G:G,"CREDITO")+SUMIFS(df_extratos!I:I,df_extratos!F:F,Conciliacao!BF97,df_extratos!G:G,"CREDITO")+SUMIFS(df_extratos!I:I,df_extratos!F:F,Conciliacao!BG97,df_extratos!G:G,"CREDITO")</f>
        <v>0</v>
      </c>
      <c r="H97" s="9">
        <f t="shared" si="4"/>
        <v>0</v>
      </c>
      <c r="I97" s="4">
        <f>SUMIFS(df_blueme_sem_parcelamento!E:E,df_blueme_sem_parcelamento!H:H,Conciliacao!A97)*(-1)</f>
        <v>0</v>
      </c>
      <c r="J97" s="4">
        <f>SUMIFS(df_blueme_com_parcelamento!J:J,df_blueme_com_parcelamento!M:M,Conciliacao!A97)*(-1)</f>
        <v>0</v>
      </c>
      <c r="K97" s="4">
        <f>SUMIFS(df_mutuos!J:J,df_mutuos!B:B,Conciliacao!A97)*(-1)</f>
        <v>0</v>
      </c>
      <c r="L97" s="8">
        <f>SUMIFS(df_bloqueios_judiciais!E:E,df_bloqueios_judiciais!D:D,Conciliacao!A97,df_bloqueios_judiciais!E:E,"&lt;0")</f>
        <v>0</v>
      </c>
      <c r="M97" s="10">
        <f>SUMIFS(df_extratos!I:I,df_extratos!F:F,Conciliacao!BD97,df_extratos!G:G,"DEBITO")+SUMIFS(df_extratos!I:I,df_extratos!F:F,Conciliacao!A97,df_extratos!G:G,"DEBITO")+SUMIFS(df_extratos!I:I,df_extratos!F:F,Conciliacao!BE97,df_extratos!G:G,"DEBITO")+SUMIFS(df_extratos!I:I,df_extratos!F:F,Conciliacao!BF97,df_extratos!G:G,"DEBITO")+SUMIFS(df_extratos!I:I,df_extratos!F:F,Conciliacao!BG97,df_extratos!G:G,"DEBITO")</f>
        <v>0</v>
      </c>
      <c r="N97" s="11">
        <f t="shared" si="5"/>
        <v>0</v>
      </c>
      <c r="O97" s="25">
        <f>SUMIFS(df_ajustes_conciliaco!D:D,df_ajustes_conciliaco!C:C,Conciliacao!A97)</f>
        <v>0</v>
      </c>
      <c r="P97" s="22">
        <f t="shared" si="6"/>
        <v>0</v>
      </c>
      <c r="BD97" s="20">
        <v>45753.5</v>
      </c>
      <c r="BE97" s="20">
        <v>45753.125</v>
      </c>
      <c r="BF97" s="20">
        <v>45753.541666666657</v>
      </c>
      <c r="BG97" s="20">
        <v>45753.625</v>
      </c>
    </row>
    <row r="98" spans="1:59" x14ac:dyDescent="0.35">
      <c r="A98" s="5">
        <f t="shared" si="7"/>
        <v>45754</v>
      </c>
      <c r="B98" s="3">
        <f>-SUMIFS(df_extrato_zig!G:G,df_extrato_zig!E:E,Conciliacao!A98,df_extrato_zig!D:D,"Saque")-SUMIFS(df_extrato_zig!G:G,df_extrato_zig!E:E,Conciliacao!A98,df_extrato_zig!D:D,"Antecipação")</f>
        <v>345369.32</v>
      </c>
      <c r="C98" s="3">
        <f>SUMIFS(df_extrato_zig!E:E,df_extrato_zig!L:L,Conciliacao!A98,df_extrato_zig!F:F,"DINHEIRO")</f>
        <v>0</v>
      </c>
      <c r="D98" s="3">
        <f>SUMIFS(view_parc_agrup!H:H,view_parc_agrup!G:G,Conciliacao!A98)</f>
        <v>4032.2300000000005</v>
      </c>
      <c r="E98" s="3">
        <f>SUMIFS(df_mutuos!I:I,df_mutuos!B:B,Conciliacao!A98)</f>
        <v>130335.61</v>
      </c>
      <c r="F98" s="6">
        <f>SUMIFS(df_bloqueios_judiciais!E:E,df_bloqueios_judiciais!D:D,Conciliacao!A98,df_bloqueios_judiciais!E:E,"&gt;0")</f>
        <v>3052.33</v>
      </c>
      <c r="G98" s="7">
        <f>SUMIFS(df_extratos!I:I,df_extratos!F:F,Conciliacao!BD98,df_extratos!G:G,"CREDITO")+SUMIFS(df_extratos!I:I,df_extratos!F:F,Conciliacao!A98,df_extratos!G:G,"CREDITO")+SUMIFS(df_extratos!I:I,df_extratos!F:F,Conciliacao!BE98,df_extratos!G:G,"CREDITO")+SUMIFS(df_extratos!I:I,df_extratos!F:F,Conciliacao!BF98,df_extratos!G:G,"CREDITO")+SUMIFS(df_extratos!I:I,df_extratos!F:F,Conciliacao!BG98,df_extratos!G:G,"CREDITO")</f>
        <v>121684.56</v>
      </c>
      <c r="H98" s="9">
        <f t="shared" si="4"/>
        <v>-361104.93</v>
      </c>
      <c r="I98" s="4">
        <f>SUMIFS(df_blueme_sem_parcelamento!E:E,df_blueme_sem_parcelamento!H:H,Conciliacao!A98)*(-1)</f>
        <v>-113576.64</v>
      </c>
      <c r="J98" s="4">
        <f>SUMIFS(df_blueme_com_parcelamento!J:J,df_blueme_com_parcelamento!M:M,Conciliacao!A98)*(-1)</f>
        <v>-16566.060000000001</v>
      </c>
      <c r="K98" s="4">
        <f>SUMIFS(df_mutuos!J:J,df_mutuos!B:B,Conciliacao!A98)*(-1)</f>
        <v>-349369.32</v>
      </c>
      <c r="L98" s="8">
        <f>SUMIFS(df_bloqueios_judiciais!E:E,df_bloqueios_judiciais!D:D,Conciliacao!A98,df_bloqueios_judiciais!E:E,"&lt;0")</f>
        <v>-3053.33</v>
      </c>
      <c r="M98" s="10">
        <f>SUMIFS(df_extratos!I:I,df_extratos!F:F,Conciliacao!BD98,df_extratos!G:G,"DEBITO")+SUMIFS(df_extratos!I:I,df_extratos!F:F,Conciliacao!A98,df_extratos!G:G,"DEBITO")+SUMIFS(df_extratos!I:I,df_extratos!F:F,Conciliacao!BE98,df_extratos!G:G,"DEBITO")+SUMIFS(df_extratos!I:I,df_extratos!F:F,Conciliacao!BF98,df_extratos!G:G,"DEBITO")+SUMIFS(df_extratos!I:I,df_extratos!F:F,Conciliacao!BG98,df_extratos!G:G,"DEBITO")</f>
        <v>-121460.42</v>
      </c>
      <c r="N98" s="11">
        <f t="shared" si="5"/>
        <v>361104.93000000005</v>
      </c>
      <c r="O98" s="25">
        <f>SUMIFS(df_ajustes_conciliaco!D:D,df_ajustes_conciliaco!C:C,Conciliacao!A98)</f>
        <v>0</v>
      </c>
      <c r="P98" s="22">
        <f t="shared" si="6"/>
        <v>5.8207660913467407E-11</v>
      </c>
      <c r="BD98" s="20">
        <v>45754.5</v>
      </c>
      <c r="BE98" s="20">
        <v>45754.125</v>
      </c>
      <c r="BF98" s="20">
        <v>45754.541666666657</v>
      </c>
      <c r="BG98" s="20">
        <v>45754.625</v>
      </c>
    </row>
    <row r="99" spans="1:59" x14ac:dyDescent="0.35">
      <c r="A99" s="5">
        <f t="shared" si="7"/>
        <v>45755</v>
      </c>
      <c r="B99" s="3">
        <f>-SUMIFS(df_extrato_zig!G:G,df_extrato_zig!E:E,Conciliacao!A99,df_extrato_zig!D:D,"Saque")-SUMIFS(df_extrato_zig!G:G,df_extrato_zig!E:E,Conciliacao!A99,df_extrato_zig!D:D,"Antecipação")</f>
        <v>54630.23</v>
      </c>
      <c r="C99" s="3">
        <f>SUMIFS(df_extrato_zig!E:E,df_extrato_zig!L:L,Conciliacao!A99,df_extrato_zig!F:F,"DINHEIRO")</f>
        <v>0</v>
      </c>
      <c r="D99" s="3">
        <f>SUMIFS(view_parc_agrup!H:H,view_parc_agrup!G:G,Conciliacao!A99)</f>
        <v>903.62</v>
      </c>
      <c r="E99" s="3">
        <f>SUMIFS(df_mutuos!I:I,df_mutuos!B:B,Conciliacao!A99)</f>
        <v>148070.05999999997</v>
      </c>
      <c r="F99" s="6">
        <f>SUMIFS(df_bloqueios_judiciais!E:E,df_bloqueios_judiciais!D:D,Conciliacao!A99,df_bloqueios_judiciais!E:E,"&gt;0")</f>
        <v>826.15</v>
      </c>
      <c r="G99" s="7">
        <f>SUMIFS(df_extratos!I:I,df_extratos!F:F,Conciliacao!BD99,df_extratos!G:G,"CREDITO")+SUMIFS(df_extratos!I:I,df_extratos!F:F,Conciliacao!A99,df_extratos!G:G,"CREDITO")+SUMIFS(df_extratos!I:I,df_extratos!F:F,Conciliacao!BE99,df_extratos!G:G,"CREDITO")+SUMIFS(df_extratos!I:I,df_extratos!F:F,Conciliacao!BF99,df_extratos!G:G,"CREDITO")+SUMIFS(df_extratos!I:I,df_extratos!F:F,Conciliacao!BG99,df_extratos!G:G,"CREDITO")</f>
        <v>49516.94</v>
      </c>
      <c r="H99" s="9">
        <f t="shared" si="4"/>
        <v>-154913.11999999997</v>
      </c>
      <c r="I99" s="4">
        <f>SUMIFS(df_blueme_sem_parcelamento!E:E,df_blueme_sem_parcelamento!H:H,Conciliacao!A99)*(-1)</f>
        <v>-116975.21</v>
      </c>
      <c r="J99" s="4">
        <f>SUMIFS(df_blueme_com_parcelamento!J:J,df_blueme_com_parcelamento!M:M,Conciliacao!A99)*(-1)</f>
        <v>-35115.31</v>
      </c>
      <c r="K99" s="4">
        <f>SUMIFS(df_mutuos!J:J,df_mutuos!B:B,Conciliacao!A99)*(-1)</f>
        <v>-55430.23</v>
      </c>
      <c r="L99" s="8">
        <f>SUMIFS(df_bloqueios_judiciais!E:E,df_bloqueios_judiciais!D:D,Conciliacao!A99,df_bloqueios_judiciais!E:E,"&lt;0")</f>
        <v>-1022.68</v>
      </c>
      <c r="M99" s="10">
        <f>SUMIFS(df_extratos!I:I,df_extratos!F:F,Conciliacao!BD99,df_extratos!G:G,"DEBITO")+SUMIFS(df_extratos!I:I,df_extratos!F:F,Conciliacao!A99,df_extratos!G:G,"DEBITO")+SUMIFS(df_extratos!I:I,df_extratos!F:F,Conciliacao!BE99,df_extratos!G:G,"DEBITO")+SUMIFS(df_extratos!I:I,df_extratos!F:F,Conciliacao!BF99,df_extratos!G:G,"DEBITO")+SUMIFS(df_extratos!I:I,df_extratos!F:F,Conciliacao!BG99,df_extratos!G:G,"DEBITO")</f>
        <v>-49611.53</v>
      </c>
      <c r="N99" s="11">
        <f t="shared" si="5"/>
        <v>158931.90000000002</v>
      </c>
      <c r="O99" s="25">
        <f>SUMIFS(df_ajustes_conciliaco!D:D,df_ajustes_conciliaco!C:C,Conciliacao!A99)</f>
        <v>4600</v>
      </c>
      <c r="P99" s="22">
        <f t="shared" si="6"/>
        <v>-581.21999999994296</v>
      </c>
      <c r="BD99" s="20">
        <v>45755.5</v>
      </c>
      <c r="BE99" s="20">
        <v>45755.125</v>
      </c>
      <c r="BF99" s="20">
        <v>45755.541666666657</v>
      </c>
      <c r="BG99" s="20">
        <v>45755.625</v>
      </c>
    </row>
    <row r="100" spans="1:59" x14ac:dyDescent="0.35">
      <c r="A100" s="5">
        <f t="shared" si="7"/>
        <v>45756</v>
      </c>
      <c r="B100" s="3">
        <f>-SUMIFS(df_extrato_zig!G:G,df_extrato_zig!E:E,Conciliacao!A100,df_extrato_zig!D:D,"Saque")-SUMIFS(df_extrato_zig!G:G,df_extrato_zig!E:E,Conciliacao!A100,df_extrato_zig!D:D,"Antecipação")</f>
        <v>87527.58</v>
      </c>
      <c r="C100" s="3">
        <f>SUMIFS(df_extrato_zig!E:E,df_extrato_zig!L:L,Conciliacao!A100,df_extrato_zig!F:F,"DINHEIRO")</f>
        <v>0</v>
      </c>
      <c r="D100" s="3">
        <f>SUMIFS(view_parc_agrup!H:H,view_parc_agrup!G:G,Conciliacao!A100)</f>
        <v>1519.35</v>
      </c>
      <c r="E100" s="3">
        <f>SUMIFS(df_mutuos!I:I,df_mutuos!B:B,Conciliacao!A100)</f>
        <v>0</v>
      </c>
      <c r="F100" s="6">
        <f>SUMIFS(df_bloqueios_judiciais!E:E,df_bloqueios_judiciais!D:D,Conciliacao!A100,df_bloqueios_judiciais!E:E,"&gt;0")</f>
        <v>0</v>
      </c>
      <c r="G100" s="7">
        <f>SUMIFS(df_extratos!I:I,df_extratos!F:F,Conciliacao!BD100,df_extratos!G:G,"CREDITO")+SUMIFS(df_extratos!I:I,df_extratos!F:F,Conciliacao!A100,df_extratos!G:G,"CREDITO")+SUMIFS(df_extratos!I:I,df_extratos!F:F,Conciliacao!BE100,df_extratos!G:G,"CREDITO")+SUMIFS(df_extratos!I:I,df_extratos!F:F,Conciliacao!BF100,df_extratos!G:G,"CREDITO")+SUMIFS(df_extratos!I:I,df_extratos!F:F,Conciliacao!BG100,df_extratos!G:G,"CREDITO")</f>
        <v>1519.35</v>
      </c>
      <c r="H100" s="9">
        <f t="shared" si="4"/>
        <v>-87527.58</v>
      </c>
      <c r="I100" s="4">
        <f>SUMIFS(df_blueme_sem_parcelamento!E:E,df_blueme_sem_parcelamento!H:H,Conciliacao!A100)*(-1)</f>
        <v>0</v>
      </c>
      <c r="J100" s="4">
        <f>SUMIFS(df_blueme_com_parcelamento!J:J,df_blueme_com_parcelamento!M:M,Conciliacao!A100)*(-1)</f>
        <v>0</v>
      </c>
      <c r="K100" s="4">
        <f>SUMIFS(df_mutuos!J:J,df_mutuos!B:B,Conciliacao!A100)*(-1)</f>
        <v>-89027.58</v>
      </c>
      <c r="L100" s="8">
        <f>SUMIFS(df_bloqueios_judiciais!E:E,df_bloqueios_judiciais!D:D,Conciliacao!A100,df_bloqueios_judiciais!E:E,"&lt;0")</f>
        <v>-19.350000000000001</v>
      </c>
      <c r="M100" s="10">
        <f>SUMIFS(df_extratos!I:I,df_extratos!F:F,Conciliacao!BD100,df_extratos!G:G,"DEBITO")+SUMIFS(df_extratos!I:I,df_extratos!F:F,Conciliacao!A100,df_extratos!G:G,"DEBITO")+SUMIFS(df_extratos!I:I,df_extratos!F:F,Conciliacao!BE100,df_extratos!G:G,"DEBITO")+SUMIFS(df_extratos!I:I,df_extratos!F:F,Conciliacao!BF100,df_extratos!G:G,"DEBITO")+SUMIFS(df_extratos!I:I,df_extratos!F:F,Conciliacao!BG100,df_extratos!G:G,"DEBITO")</f>
        <v>-1519.35</v>
      </c>
      <c r="N100" s="11">
        <f t="shared" si="5"/>
        <v>87527.58</v>
      </c>
      <c r="O100" s="25">
        <f>SUMIFS(df_ajustes_conciliaco!D:D,df_ajustes_conciliaco!C:C,Conciliacao!A100)</f>
        <v>0</v>
      </c>
      <c r="P100" s="22">
        <f t="shared" si="6"/>
        <v>0</v>
      </c>
      <c r="BD100" s="20">
        <v>45756.5</v>
      </c>
      <c r="BE100" s="20">
        <v>45756.125</v>
      </c>
      <c r="BF100" s="20">
        <v>45756.541666666657</v>
      </c>
      <c r="BG100" s="20">
        <v>45756.625</v>
      </c>
    </row>
    <row r="101" spans="1:59" x14ac:dyDescent="0.35">
      <c r="A101" s="5">
        <f t="shared" si="7"/>
        <v>45757</v>
      </c>
      <c r="B101" s="3">
        <f>-SUMIFS(df_extrato_zig!G:G,df_extrato_zig!E:E,Conciliacao!A101,df_extrato_zig!D:D,"Saque")-SUMIFS(df_extrato_zig!G:G,df_extrato_zig!E:E,Conciliacao!A101,df_extrato_zig!D:D,"Antecipação")</f>
        <v>112093.95</v>
      </c>
      <c r="C101" s="3">
        <f>SUMIFS(df_extrato_zig!E:E,df_extrato_zig!L:L,Conciliacao!A101,df_extrato_zig!F:F,"DINHEIRO")</f>
        <v>0</v>
      </c>
      <c r="D101" s="3">
        <f>SUMIFS(view_parc_agrup!H:H,view_parc_agrup!G:G,Conciliacao!A101)</f>
        <v>2314.19</v>
      </c>
      <c r="E101" s="3">
        <f>SUMIFS(df_mutuos!I:I,df_mutuos!B:B,Conciliacao!A101)</f>
        <v>58055.149999999994</v>
      </c>
      <c r="F101" s="6">
        <f>SUMIFS(df_bloqueios_judiciais!E:E,df_bloqueios_judiciais!D:D,Conciliacao!A101,df_bloqueios_judiciais!E:E,"&gt;0")</f>
        <v>92.91</v>
      </c>
      <c r="G101" s="7">
        <f>SUMIFS(df_extratos!I:I,df_extratos!F:F,Conciliacao!BD101,df_extratos!G:G,"CREDITO")+SUMIFS(df_extratos!I:I,df_extratos!F:F,Conciliacao!A101,df_extratos!G:G,"CREDITO")+SUMIFS(df_extratos!I:I,df_extratos!F:F,Conciliacao!BE101,df_extratos!G:G,"CREDITO")+SUMIFS(df_extratos!I:I,df_extratos!F:F,Conciliacao!BF101,df_extratos!G:G,"CREDITO")+SUMIFS(df_extratos!I:I,df_extratos!F:F,Conciliacao!BG101,df_extratos!G:G,"CREDITO")</f>
        <v>2407.0999999999995</v>
      </c>
      <c r="H101" s="9">
        <f t="shared" si="4"/>
        <v>-170149.09999999998</v>
      </c>
      <c r="I101" s="4">
        <f>SUMIFS(df_blueme_sem_parcelamento!E:E,df_blueme_sem_parcelamento!H:H,Conciliacao!A101)*(-1)</f>
        <v>-53678.25</v>
      </c>
      <c r="J101" s="4">
        <f>SUMIFS(df_blueme_com_parcelamento!J:J,df_blueme_com_parcelamento!M:M,Conciliacao!A101)*(-1)</f>
        <v>-4456.53</v>
      </c>
      <c r="K101" s="4">
        <f>SUMIFS(df_mutuos!J:J,df_mutuos!B:B,Conciliacao!A101)*(-1)</f>
        <v>-112093.95</v>
      </c>
      <c r="L101" s="8">
        <f>SUMIFS(df_bloqueios_judiciais!E:E,df_bloqueios_judiciais!D:D,Conciliacao!A101,df_bloqueios_judiciais!E:E,"&lt;0")</f>
        <v>-1819.15</v>
      </c>
      <c r="M101" s="10">
        <f>SUMIFS(df_extratos!I:I,df_extratos!F:F,Conciliacao!BD101,df_extratos!G:G,"DEBITO")+SUMIFS(df_extratos!I:I,df_extratos!F:F,Conciliacao!A101,df_extratos!G:G,"DEBITO")+SUMIFS(df_extratos!I:I,df_extratos!F:F,Conciliacao!BE101,df_extratos!G:G,"DEBITO")+SUMIFS(df_extratos!I:I,df_extratos!F:F,Conciliacao!BF101,df_extratos!G:G,"DEBITO")+SUMIFS(df_extratos!I:I,df_extratos!F:F,Conciliacao!BG101,df_extratos!G:G,"DEBITO")</f>
        <v>-1898.78</v>
      </c>
      <c r="N101" s="11">
        <f t="shared" si="5"/>
        <v>170149.09999999998</v>
      </c>
      <c r="O101" s="25">
        <f>SUMIFS(df_ajustes_conciliaco!D:D,df_ajustes_conciliaco!C:C,Conciliacao!A101)</f>
        <v>0</v>
      </c>
      <c r="P101" s="22">
        <f t="shared" si="6"/>
        <v>0</v>
      </c>
      <c r="BD101" s="20">
        <v>45757.5</v>
      </c>
      <c r="BE101" s="20">
        <v>45757.125</v>
      </c>
      <c r="BF101" s="20">
        <v>45757.541666666657</v>
      </c>
      <c r="BG101" s="20">
        <v>45757.625</v>
      </c>
    </row>
    <row r="102" spans="1:59" x14ac:dyDescent="0.35">
      <c r="A102" s="5">
        <f t="shared" si="7"/>
        <v>45758</v>
      </c>
      <c r="B102" s="3">
        <f>-SUMIFS(df_extrato_zig!G:G,df_extrato_zig!E:E,Conciliacao!A102,df_extrato_zig!D:D,"Saque")-SUMIFS(df_extrato_zig!G:G,df_extrato_zig!E:E,Conciliacao!A102,df_extrato_zig!D:D,"Antecipação")</f>
        <v>116976.39</v>
      </c>
      <c r="C102" s="3">
        <f>SUMIFS(df_extrato_zig!E:E,df_extrato_zig!L:L,Conciliacao!A102,df_extrato_zig!F:F,"DINHEIRO")</f>
        <v>0</v>
      </c>
      <c r="D102" s="3">
        <f>SUMIFS(view_parc_agrup!H:H,view_parc_agrup!G:G,Conciliacao!A102)</f>
        <v>29173.68</v>
      </c>
      <c r="E102" s="3">
        <f>SUMIFS(df_mutuos!I:I,df_mutuos!B:B,Conciliacao!A102)</f>
        <v>48118.36</v>
      </c>
      <c r="F102" s="6">
        <f>SUMIFS(df_bloqueios_judiciais!E:E,df_bloqueios_judiciais!D:D,Conciliacao!A102,df_bloqueios_judiciais!E:E,"&gt;0")</f>
        <v>23523.64</v>
      </c>
      <c r="G102" s="7">
        <f>SUMIFS(df_extratos!I:I,df_extratos!F:F,Conciliacao!BD102,df_extratos!G:G,"CREDITO")+SUMIFS(df_extratos!I:I,df_extratos!F:F,Conciliacao!A102,df_extratos!G:G,"CREDITO")+SUMIFS(df_extratos!I:I,df_extratos!F:F,Conciliacao!BE102,df_extratos!G:G,"CREDITO")+SUMIFS(df_extratos!I:I,df_extratos!F:F,Conciliacao!BF102,df_extratos!G:G,"CREDITO")+SUMIFS(df_extratos!I:I,df_extratos!F:F,Conciliacao!BG102,df_extratos!G:G,"CREDITO")</f>
        <v>70300.05</v>
      </c>
      <c r="H102" s="9">
        <f t="shared" si="4"/>
        <v>-147492.02000000002</v>
      </c>
      <c r="I102" s="4">
        <f>SUMIFS(df_blueme_sem_parcelamento!E:E,df_blueme_sem_parcelamento!H:H,Conciliacao!A102)*(-1)</f>
        <v>-45275.420000000006</v>
      </c>
      <c r="J102" s="4">
        <f>SUMIFS(df_blueme_com_parcelamento!J:J,df_blueme_com_parcelamento!M:M,Conciliacao!A102)*(-1)</f>
        <v>-2764.3599999999997</v>
      </c>
      <c r="K102" s="4">
        <f>SUMIFS(df_mutuos!J:J,df_mutuos!B:B,Conciliacao!A102)*(-1)</f>
        <v>-170073.66</v>
      </c>
      <c r="L102" s="8">
        <f>SUMIFS(df_bloqueios_judiciais!E:E,df_bloqueios_judiciais!D:D,Conciliacao!A102,df_bloqueios_judiciais!E:E,"&lt;0")</f>
        <v>-235.86</v>
      </c>
      <c r="M102" s="10">
        <f>SUMIFS(df_extratos!I:I,df_extratos!F:F,Conciliacao!BD102,df_extratos!G:G,"DEBITO")+SUMIFS(df_extratos!I:I,df_extratos!F:F,Conciliacao!A102,df_extratos!G:G,"DEBITO")+SUMIFS(df_extratos!I:I,df_extratos!F:F,Conciliacao!BE102,df_extratos!G:G,"DEBITO")+SUMIFS(df_extratos!I:I,df_extratos!F:F,Conciliacao!BF102,df_extratos!G:G,"DEBITO")+SUMIFS(df_extratos!I:I,df_extratos!F:F,Conciliacao!BG102,df_extratos!G:G,"DEBITO")</f>
        <v>-70857.279999999999</v>
      </c>
      <c r="N102" s="11">
        <f t="shared" si="5"/>
        <v>147492.01999999999</v>
      </c>
      <c r="O102" s="25">
        <f>SUMIFS(df_ajustes_conciliaco!D:D,df_ajustes_conciliaco!C:C,Conciliacao!A102)</f>
        <v>0</v>
      </c>
      <c r="P102" s="22">
        <f t="shared" si="6"/>
        <v>-2.9103830456733704E-11</v>
      </c>
      <c r="BD102" s="20">
        <v>45758.5</v>
      </c>
      <c r="BE102" s="20">
        <v>45758.125</v>
      </c>
      <c r="BF102" s="20">
        <v>45758.541666666657</v>
      </c>
      <c r="BG102" s="20">
        <v>45758.625</v>
      </c>
    </row>
    <row r="103" spans="1:59" x14ac:dyDescent="0.35">
      <c r="A103" s="5">
        <f t="shared" si="7"/>
        <v>45759</v>
      </c>
      <c r="B103" s="3">
        <f>-SUMIFS(df_extrato_zig!G:G,df_extrato_zig!E:E,Conciliacao!A103,df_extrato_zig!D:D,"Saque")-SUMIFS(df_extrato_zig!G:G,df_extrato_zig!E:E,Conciliacao!A103,df_extrato_zig!D:D,"Antecipação")</f>
        <v>0</v>
      </c>
      <c r="C103" s="3">
        <f>SUMIFS(df_extrato_zig!E:E,df_extrato_zig!L:L,Conciliacao!A103,df_extrato_zig!F:F,"DINHEIRO")</f>
        <v>0</v>
      </c>
      <c r="D103" s="3">
        <f>SUMIFS(view_parc_agrup!H:H,view_parc_agrup!G:G,Conciliacao!A103)</f>
        <v>0</v>
      </c>
      <c r="E103" s="3">
        <f>SUMIFS(df_mutuos!I:I,df_mutuos!B:B,Conciliacao!A103)</f>
        <v>0</v>
      </c>
      <c r="F103" s="6">
        <f>SUMIFS(df_bloqueios_judiciais!E:E,df_bloqueios_judiciais!D:D,Conciliacao!A103,df_bloqueios_judiciais!E:E,"&gt;0")</f>
        <v>0</v>
      </c>
      <c r="G103" s="7">
        <f>SUMIFS(df_extratos!I:I,df_extratos!F:F,Conciliacao!BD103,df_extratos!G:G,"CREDITO")+SUMIFS(df_extratos!I:I,df_extratos!F:F,Conciliacao!A103,df_extratos!G:G,"CREDITO")+SUMIFS(df_extratos!I:I,df_extratos!F:F,Conciliacao!BE103,df_extratos!G:G,"CREDITO")+SUMIFS(df_extratos!I:I,df_extratos!F:F,Conciliacao!BF103,df_extratos!G:G,"CREDITO")+SUMIFS(df_extratos!I:I,df_extratos!F:F,Conciliacao!BG103,df_extratos!G:G,"CREDITO")</f>
        <v>0</v>
      </c>
      <c r="H103" s="9">
        <f t="shared" si="4"/>
        <v>0</v>
      </c>
      <c r="I103" s="4">
        <f>SUMIFS(df_blueme_sem_parcelamento!E:E,df_blueme_sem_parcelamento!H:H,Conciliacao!A103)*(-1)</f>
        <v>0</v>
      </c>
      <c r="J103" s="4">
        <f>SUMIFS(df_blueme_com_parcelamento!J:J,df_blueme_com_parcelamento!M:M,Conciliacao!A103)*(-1)</f>
        <v>0</v>
      </c>
      <c r="K103" s="4">
        <f>SUMIFS(df_mutuos!J:J,df_mutuos!B:B,Conciliacao!A103)*(-1)</f>
        <v>0</v>
      </c>
      <c r="L103" s="8">
        <f>SUMIFS(df_bloqueios_judiciais!E:E,df_bloqueios_judiciais!D:D,Conciliacao!A103,df_bloqueios_judiciais!E:E,"&lt;0")</f>
        <v>0</v>
      </c>
      <c r="M103" s="10">
        <f>SUMIFS(df_extratos!I:I,df_extratos!F:F,Conciliacao!BD103,df_extratos!G:G,"DEBITO")+SUMIFS(df_extratos!I:I,df_extratos!F:F,Conciliacao!A103,df_extratos!G:G,"DEBITO")+SUMIFS(df_extratos!I:I,df_extratos!F:F,Conciliacao!BE103,df_extratos!G:G,"DEBITO")+SUMIFS(df_extratos!I:I,df_extratos!F:F,Conciliacao!BF103,df_extratos!G:G,"DEBITO")+SUMIFS(df_extratos!I:I,df_extratos!F:F,Conciliacao!BG103,df_extratos!G:G,"DEBITO")</f>
        <v>0</v>
      </c>
      <c r="N103" s="11">
        <f t="shared" si="5"/>
        <v>0</v>
      </c>
      <c r="O103" s="25">
        <f>SUMIFS(df_ajustes_conciliaco!D:D,df_ajustes_conciliaco!C:C,Conciliacao!A103)</f>
        <v>0</v>
      </c>
      <c r="P103" s="22">
        <f t="shared" si="6"/>
        <v>0</v>
      </c>
      <c r="BD103" s="20">
        <v>45759.5</v>
      </c>
      <c r="BE103" s="20">
        <v>45759.125</v>
      </c>
      <c r="BF103" s="20">
        <v>45759.541666666657</v>
      </c>
      <c r="BG103" s="20">
        <v>45759.625</v>
      </c>
    </row>
    <row r="104" spans="1:59" x14ac:dyDescent="0.35">
      <c r="A104" s="5">
        <f t="shared" si="7"/>
        <v>45760</v>
      </c>
      <c r="B104" s="3">
        <f>-SUMIFS(df_extrato_zig!G:G,df_extrato_zig!E:E,Conciliacao!A104,df_extrato_zig!D:D,"Saque")-SUMIFS(df_extrato_zig!G:G,df_extrato_zig!E:E,Conciliacao!A104,df_extrato_zig!D:D,"Antecipação")</f>
        <v>0</v>
      </c>
      <c r="C104" s="3">
        <f>SUMIFS(df_extrato_zig!E:E,df_extrato_zig!L:L,Conciliacao!A104,df_extrato_zig!F:F,"DINHEIRO")</f>
        <v>0</v>
      </c>
      <c r="D104" s="3">
        <f>SUMIFS(view_parc_agrup!H:H,view_parc_agrup!G:G,Conciliacao!A104)</f>
        <v>0</v>
      </c>
      <c r="E104" s="3">
        <f>SUMIFS(df_mutuos!I:I,df_mutuos!B:B,Conciliacao!A104)</f>
        <v>0</v>
      </c>
      <c r="F104" s="6">
        <f>SUMIFS(df_bloqueios_judiciais!E:E,df_bloqueios_judiciais!D:D,Conciliacao!A104,df_bloqueios_judiciais!E:E,"&gt;0")</f>
        <v>0</v>
      </c>
      <c r="G104" s="7">
        <f>SUMIFS(df_extratos!I:I,df_extratos!F:F,Conciliacao!BD104,df_extratos!G:G,"CREDITO")+SUMIFS(df_extratos!I:I,df_extratos!F:F,Conciliacao!A104,df_extratos!G:G,"CREDITO")+SUMIFS(df_extratos!I:I,df_extratos!F:F,Conciliacao!BE104,df_extratos!G:G,"CREDITO")+SUMIFS(df_extratos!I:I,df_extratos!F:F,Conciliacao!BF104,df_extratos!G:G,"CREDITO")+SUMIFS(df_extratos!I:I,df_extratos!F:F,Conciliacao!BG104,df_extratos!G:G,"CREDITO")</f>
        <v>0</v>
      </c>
      <c r="H104" s="9">
        <f t="shared" si="4"/>
        <v>0</v>
      </c>
      <c r="I104" s="4">
        <f>SUMIFS(df_blueme_sem_parcelamento!E:E,df_blueme_sem_parcelamento!H:H,Conciliacao!A104)*(-1)</f>
        <v>0</v>
      </c>
      <c r="J104" s="4">
        <f>SUMIFS(df_blueme_com_parcelamento!J:J,df_blueme_com_parcelamento!M:M,Conciliacao!A104)*(-1)</f>
        <v>0</v>
      </c>
      <c r="K104" s="4">
        <f>SUMIFS(df_mutuos!J:J,df_mutuos!B:B,Conciliacao!A104)*(-1)</f>
        <v>0</v>
      </c>
      <c r="L104" s="8">
        <f>SUMIFS(df_bloqueios_judiciais!E:E,df_bloqueios_judiciais!D:D,Conciliacao!A104,df_bloqueios_judiciais!E:E,"&lt;0")</f>
        <v>0</v>
      </c>
      <c r="M104" s="10">
        <f>SUMIFS(df_extratos!I:I,df_extratos!F:F,Conciliacao!BD104,df_extratos!G:G,"DEBITO")+SUMIFS(df_extratos!I:I,df_extratos!F:F,Conciliacao!A104,df_extratos!G:G,"DEBITO")+SUMIFS(df_extratos!I:I,df_extratos!F:F,Conciliacao!BE104,df_extratos!G:G,"DEBITO")+SUMIFS(df_extratos!I:I,df_extratos!F:F,Conciliacao!BF104,df_extratos!G:G,"DEBITO")+SUMIFS(df_extratos!I:I,df_extratos!F:F,Conciliacao!BG104,df_extratos!G:G,"DEBITO")</f>
        <v>0</v>
      </c>
      <c r="N104" s="11">
        <f t="shared" si="5"/>
        <v>0</v>
      </c>
      <c r="O104" s="25">
        <f>SUMIFS(df_ajustes_conciliaco!D:D,df_ajustes_conciliaco!C:C,Conciliacao!A104)</f>
        <v>0</v>
      </c>
      <c r="P104" s="22">
        <f t="shared" si="6"/>
        <v>0</v>
      </c>
      <c r="BD104" s="20">
        <v>45760.5</v>
      </c>
      <c r="BE104" s="20">
        <v>45760.125</v>
      </c>
      <c r="BF104" s="20">
        <v>45760.541666666657</v>
      </c>
      <c r="BG104" s="20">
        <v>45760.625</v>
      </c>
    </row>
    <row r="105" spans="1:59" x14ac:dyDescent="0.35">
      <c r="A105" s="5">
        <f t="shared" si="7"/>
        <v>45761</v>
      </c>
      <c r="B105" s="3">
        <f>-SUMIFS(df_extrato_zig!G:G,df_extrato_zig!E:E,Conciliacao!A105,df_extrato_zig!D:D,"Saque")-SUMIFS(df_extrato_zig!G:G,df_extrato_zig!E:E,Conciliacao!A105,df_extrato_zig!D:D,"Antecipação")</f>
        <v>374598.65</v>
      </c>
      <c r="C105" s="3">
        <f>SUMIFS(df_extrato_zig!E:E,df_extrato_zig!L:L,Conciliacao!A105,df_extrato_zig!F:F,"DINHEIRO")</f>
        <v>0</v>
      </c>
      <c r="D105" s="3">
        <f>SUMIFS(view_parc_agrup!H:H,view_parc_agrup!G:G,Conciliacao!A105)</f>
        <v>25383.94</v>
      </c>
      <c r="E105" s="3">
        <f>SUMIFS(df_mutuos!I:I,df_mutuos!B:B,Conciliacao!A105)</f>
        <v>148200</v>
      </c>
      <c r="F105" s="6">
        <f>SUMIFS(df_bloqueios_judiciais!E:E,df_bloqueios_judiciais!D:D,Conciliacao!A105,df_bloqueios_judiciais!E:E,"&gt;0")</f>
        <v>1614.35</v>
      </c>
      <c r="G105" s="7">
        <f>SUMIFS(df_extratos!I:I,df_extratos!F:F,Conciliacao!BD105,df_extratos!G:G,"CREDITO")+SUMIFS(df_extratos!I:I,df_extratos!F:F,Conciliacao!A105,df_extratos!G:G,"CREDITO")+SUMIFS(df_extratos!I:I,df_extratos!F:F,Conciliacao!BE105,df_extratos!G:G,"CREDITO")+SUMIFS(df_extratos!I:I,df_extratos!F:F,Conciliacao!BF105,df_extratos!G:G,"CREDITO")+SUMIFS(df_extratos!I:I,df_extratos!F:F,Conciliacao!BG105,df_extratos!G:G,"CREDITO")</f>
        <v>146538.29</v>
      </c>
      <c r="H105" s="9">
        <f t="shared" si="4"/>
        <v>-403258.65</v>
      </c>
      <c r="I105" s="4">
        <f>SUMIFS(df_blueme_sem_parcelamento!E:E,df_blueme_sem_parcelamento!H:H,Conciliacao!A105)*(-1)</f>
        <v>-133969.53</v>
      </c>
      <c r="J105" s="4">
        <f>SUMIFS(df_blueme_com_parcelamento!J:J,df_blueme_com_parcelamento!M:M,Conciliacao!A105)*(-1)</f>
        <v>-14086.58</v>
      </c>
      <c r="K105" s="4">
        <f>SUMIFS(df_mutuos!J:J,df_mutuos!B:B,Conciliacao!A105)*(-1)</f>
        <v>-401758.65</v>
      </c>
      <c r="L105" s="8">
        <f>SUMIFS(df_bloqueios_judiciais!E:E,df_bloqueios_judiciais!D:D,Conciliacao!A105,df_bloqueios_judiciais!E:E,"&lt;0")</f>
        <v>0</v>
      </c>
      <c r="M105" s="10">
        <f>SUMIFS(df_extratos!I:I,df_extratos!F:F,Conciliacao!BD105,df_extratos!G:G,"DEBITO")+SUMIFS(df_extratos!I:I,df_extratos!F:F,Conciliacao!A105,df_extratos!G:G,"DEBITO")+SUMIFS(df_extratos!I:I,df_extratos!F:F,Conciliacao!BE105,df_extratos!G:G,"DEBITO")+SUMIFS(df_extratos!I:I,df_extratos!F:F,Conciliacao!BF105,df_extratos!G:G,"DEBITO")+SUMIFS(df_extratos!I:I,df_extratos!F:F,Conciliacao!BG105,df_extratos!G:G,"DEBITO")</f>
        <v>-146556.10999999999</v>
      </c>
      <c r="N105" s="11">
        <f t="shared" si="5"/>
        <v>403258.65</v>
      </c>
      <c r="O105" s="25">
        <f>SUMIFS(df_ajustes_conciliaco!D:D,df_ajustes_conciliaco!C:C,Conciliacao!A105)</f>
        <v>0</v>
      </c>
      <c r="P105" s="22">
        <f t="shared" si="6"/>
        <v>0</v>
      </c>
      <c r="BD105" s="20">
        <v>45761.5</v>
      </c>
      <c r="BE105" s="20">
        <v>45761.125</v>
      </c>
      <c r="BF105" s="20">
        <v>45761.541666666657</v>
      </c>
      <c r="BG105" s="20">
        <v>45761.625</v>
      </c>
    </row>
    <row r="106" spans="1:59" x14ac:dyDescent="0.35">
      <c r="A106" s="5">
        <f t="shared" si="7"/>
        <v>45762</v>
      </c>
      <c r="B106" s="3">
        <f>-SUMIFS(df_extrato_zig!G:G,df_extrato_zig!E:E,Conciliacao!A106,df_extrato_zig!D:D,"Saque")-SUMIFS(df_extrato_zig!G:G,df_extrato_zig!E:E,Conciliacao!A106,df_extrato_zig!D:D,"Antecipação")</f>
        <v>44489.34</v>
      </c>
      <c r="C106" s="3">
        <f>SUMIFS(df_extrato_zig!E:E,df_extrato_zig!L:L,Conciliacao!A106,df_extrato_zig!F:F,"DINHEIRO")</f>
        <v>0</v>
      </c>
      <c r="D106" s="3">
        <f>SUMIFS(view_parc_agrup!H:H,view_parc_agrup!G:G,Conciliacao!A106)</f>
        <v>313.76</v>
      </c>
      <c r="E106" s="3">
        <f>SUMIFS(df_mutuos!I:I,df_mutuos!B:B,Conciliacao!A106)</f>
        <v>88021.95</v>
      </c>
      <c r="F106" s="6">
        <f>SUMIFS(df_bloqueios_judiciais!E:E,df_bloqueios_judiciais!D:D,Conciliacao!A106,df_bloqueios_judiciais!E:E,"&gt;0")</f>
        <v>0</v>
      </c>
      <c r="G106" s="7">
        <f>SUMIFS(df_extratos!I:I,df_extratos!F:F,Conciliacao!BD106,df_extratos!G:G,"CREDITO")+SUMIFS(df_extratos!I:I,df_extratos!F:F,Conciliacao!A106,df_extratos!G:G,"CREDITO")+SUMIFS(df_extratos!I:I,df_extratos!F:F,Conciliacao!BE106,df_extratos!G:G,"CREDITO")+SUMIFS(df_extratos!I:I,df_extratos!F:F,Conciliacao!BF106,df_extratos!G:G,"CREDITO")+SUMIFS(df_extratos!I:I,df_extratos!F:F,Conciliacao!BG106,df_extratos!G:G,"CREDITO")</f>
        <v>81927.19</v>
      </c>
      <c r="H106" s="9">
        <f t="shared" si="4"/>
        <v>-50897.859999999986</v>
      </c>
      <c r="I106" s="4">
        <f>SUMIFS(df_blueme_sem_parcelamento!E:E,df_blueme_sem_parcelamento!H:H,Conciliacao!A106)*(-1)</f>
        <v>-40490.9</v>
      </c>
      <c r="J106" s="4">
        <f>SUMIFS(df_blueme_com_parcelamento!J:J,df_blueme_com_parcelamento!M:M,Conciliacao!A106)*(-1)</f>
        <v>-47042.57</v>
      </c>
      <c r="K106" s="4">
        <f>SUMIFS(df_mutuos!J:J,df_mutuos!B:B,Conciliacao!A106)*(-1)</f>
        <v>-46689.34</v>
      </c>
      <c r="L106" s="8">
        <f>SUMIFS(df_bloqueios_judiciais!E:E,df_bloqueios_judiciais!D:D,Conciliacao!A106,df_bloqueios_judiciais!E:E,"&lt;0")</f>
        <v>0</v>
      </c>
      <c r="M106" s="10">
        <f>SUMIFS(df_extratos!I:I,df_extratos!F:F,Conciliacao!BD106,df_extratos!G:G,"DEBITO")+SUMIFS(df_extratos!I:I,df_extratos!F:F,Conciliacao!A106,df_extratos!G:G,"DEBITO")+SUMIFS(df_extratos!I:I,df_extratos!F:F,Conciliacao!BE106,df_extratos!G:G,"DEBITO")+SUMIFS(df_extratos!I:I,df_extratos!F:F,Conciliacao!BF106,df_extratos!G:G,"DEBITO")+SUMIFS(df_extratos!I:I,df_extratos!F:F,Conciliacao!BG106,df_extratos!G:G,"DEBITO")</f>
        <v>-81722.119999999981</v>
      </c>
      <c r="N106" s="11">
        <f t="shared" si="5"/>
        <v>52500.690000000017</v>
      </c>
      <c r="O106" s="25">
        <f>SUMIFS(df_ajustes_conciliaco!D:D,df_ajustes_conciliaco!C:C,Conciliacao!A106)</f>
        <v>0</v>
      </c>
      <c r="P106" s="22">
        <f t="shared" si="6"/>
        <v>1602.8300000000309</v>
      </c>
      <c r="BD106" s="20">
        <v>45762.5</v>
      </c>
      <c r="BE106" s="20">
        <v>45762.125</v>
      </c>
      <c r="BF106" s="20">
        <v>45762.541666666657</v>
      </c>
      <c r="BG106" s="20">
        <v>45762.625</v>
      </c>
    </row>
    <row r="107" spans="1:59" x14ac:dyDescent="0.35">
      <c r="A107" s="5">
        <f t="shared" si="7"/>
        <v>45763</v>
      </c>
      <c r="B107" s="3">
        <f>-SUMIFS(df_extrato_zig!G:G,df_extrato_zig!E:E,Conciliacao!A107,df_extrato_zig!D:D,"Saque")-SUMIFS(df_extrato_zig!G:G,df_extrato_zig!E:E,Conciliacao!A107,df_extrato_zig!D:D,"Antecipação")</f>
        <v>42498.86</v>
      </c>
      <c r="C107" s="3">
        <f>SUMIFS(df_extrato_zig!E:E,df_extrato_zig!L:L,Conciliacao!A107,df_extrato_zig!F:F,"DINHEIRO")</f>
        <v>0</v>
      </c>
      <c r="D107" s="3">
        <f>SUMIFS(view_parc_agrup!H:H,view_parc_agrup!G:G,Conciliacao!A107)</f>
        <v>4954.38</v>
      </c>
      <c r="E107" s="3">
        <f>SUMIFS(df_mutuos!I:I,df_mutuos!B:B,Conciliacao!A107)</f>
        <v>91558.56</v>
      </c>
      <c r="F107" s="6">
        <f>SUMIFS(df_bloqueios_judiciais!E:E,df_bloqueios_judiciais!D:D,Conciliacao!A107,df_bloqueios_judiciais!E:E,"&gt;0")</f>
        <v>0</v>
      </c>
      <c r="G107" s="7">
        <f>SUMIFS(df_extratos!I:I,df_extratos!F:F,Conciliacao!BD107,df_extratos!G:G,"CREDITO")+SUMIFS(df_extratos!I:I,df_extratos!F:F,Conciliacao!A107,df_extratos!G:G,"CREDITO")+SUMIFS(df_extratos!I:I,df_extratos!F:F,Conciliacao!BE107,df_extratos!G:G,"CREDITO")+SUMIFS(df_extratos!I:I,df_extratos!F:F,Conciliacao!BF107,df_extratos!G:G,"CREDITO")+SUMIFS(df_extratos!I:I,df_extratos!F:F,Conciliacao!BG107,df_extratos!G:G,"CREDITO")</f>
        <v>91503.94</v>
      </c>
      <c r="H107" s="9">
        <f t="shared" si="4"/>
        <v>-47507.859999999986</v>
      </c>
      <c r="I107" s="4">
        <f>SUMIFS(df_blueme_sem_parcelamento!E:E,df_blueme_sem_parcelamento!H:H,Conciliacao!A107)*(-1)</f>
        <v>-63690.25</v>
      </c>
      <c r="J107" s="4">
        <f>SUMIFS(df_blueme_com_parcelamento!J:J,df_blueme_com_parcelamento!M:M,Conciliacao!A107)*(-1)</f>
        <v>-12206.420000000002</v>
      </c>
      <c r="K107" s="4">
        <f>SUMIFS(df_mutuos!J:J,df_mutuos!B:B,Conciliacao!A107)*(-1)</f>
        <v>-63247.42</v>
      </c>
      <c r="L107" s="8">
        <f>SUMIFS(df_bloqueios_judiciais!E:E,df_bloqueios_judiciais!D:D,Conciliacao!A107,df_bloqueios_judiciais!E:E,"&lt;0")</f>
        <v>0</v>
      </c>
      <c r="M107" s="10">
        <f>SUMIFS(df_extratos!I:I,df_extratos!F:F,Conciliacao!BD107,df_extratos!G:G,"DEBITO")+SUMIFS(df_extratos!I:I,df_extratos!F:F,Conciliacao!A107,df_extratos!G:G,"DEBITO")+SUMIFS(df_extratos!I:I,df_extratos!F:F,Conciliacao!BE107,df_extratos!G:G,"DEBITO")+SUMIFS(df_extratos!I:I,df_extratos!F:F,Conciliacao!BF107,df_extratos!G:G,"DEBITO")+SUMIFS(df_extratos!I:I,df_extratos!F:F,Conciliacao!BG107,df_extratos!G:G,"DEBITO")</f>
        <v>-91420.23000000001</v>
      </c>
      <c r="N107" s="11">
        <f t="shared" si="5"/>
        <v>47723.859999999986</v>
      </c>
      <c r="O107" s="25">
        <f>SUMIFS(df_ajustes_conciliaco!D:D,df_ajustes_conciliaco!C:C,Conciliacao!A107)</f>
        <v>0</v>
      </c>
      <c r="P107" s="22">
        <f t="shared" si="6"/>
        <v>216</v>
      </c>
      <c r="BD107" s="20">
        <v>45763.5</v>
      </c>
      <c r="BE107" s="20">
        <v>45763.125</v>
      </c>
      <c r="BF107" s="20">
        <v>45763.541666666657</v>
      </c>
      <c r="BG107" s="20">
        <v>45763.625</v>
      </c>
    </row>
    <row r="108" spans="1:59" x14ac:dyDescent="0.35">
      <c r="A108" s="5">
        <f t="shared" si="7"/>
        <v>45764</v>
      </c>
      <c r="B108" s="3">
        <f>-SUMIFS(df_extrato_zig!G:G,df_extrato_zig!E:E,Conciliacao!A108,df_extrato_zig!D:D,"Saque")-SUMIFS(df_extrato_zig!G:G,df_extrato_zig!E:E,Conciliacao!A108,df_extrato_zig!D:D,"Antecipação")</f>
        <v>54955.8</v>
      </c>
      <c r="C108" s="3">
        <f>SUMIFS(df_extrato_zig!E:E,df_extrato_zig!L:L,Conciliacao!A108,df_extrato_zig!F:F,"DINHEIRO")</f>
        <v>0</v>
      </c>
      <c r="D108" s="3">
        <f>SUMIFS(view_parc_agrup!H:H,view_parc_agrup!G:G,Conciliacao!A108)</f>
        <v>13015.34</v>
      </c>
      <c r="E108" s="3">
        <f>SUMIFS(df_mutuos!I:I,df_mutuos!B:B,Conciliacao!A108)</f>
        <v>14900</v>
      </c>
      <c r="F108" s="6">
        <f>SUMIFS(df_bloqueios_judiciais!E:E,df_bloqueios_judiciais!D:D,Conciliacao!A108,df_bloqueios_judiciais!E:E,"&gt;0")</f>
        <v>0</v>
      </c>
      <c r="G108" s="7">
        <f>SUMIFS(df_extratos!I:I,df_extratos!F:F,Conciliacao!BD108,df_extratos!G:G,"CREDITO")+SUMIFS(df_extratos!I:I,df_extratos!F:F,Conciliacao!A108,df_extratos!G:G,"CREDITO")+SUMIFS(df_extratos!I:I,df_extratos!F:F,Conciliacao!BE108,df_extratos!G:G,"CREDITO")+SUMIFS(df_extratos!I:I,df_extratos!F:F,Conciliacao!BF108,df_extratos!G:G,"CREDITO")+SUMIFS(df_extratos!I:I,df_extratos!F:F,Conciliacao!BG108,df_extratos!G:G,"CREDITO")</f>
        <v>17308.239999999998</v>
      </c>
      <c r="H108" s="9">
        <f t="shared" si="4"/>
        <v>-65562.899999999994</v>
      </c>
      <c r="I108" s="4">
        <f>SUMIFS(df_blueme_sem_parcelamento!E:E,df_blueme_sem_parcelamento!H:H,Conciliacao!A108)*(-1)</f>
        <v>-14909.84</v>
      </c>
      <c r="J108" s="4">
        <f>SUMIFS(df_blueme_com_parcelamento!J:J,df_blueme_com_parcelamento!M:M,Conciliacao!A108)*(-1)</f>
        <v>0</v>
      </c>
      <c r="K108" s="4">
        <f>SUMIFS(df_mutuos!J:J,df_mutuos!B:B,Conciliacao!A108)*(-1)</f>
        <v>-65562.900000000009</v>
      </c>
      <c r="L108" s="8">
        <f>SUMIFS(df_bloqueios_judiciais!E:E,df_bloqueios_judiciais!D:D,Conciliacao!A108,df_bloqueios_judiciais!E:E,"&lt;0")</f>
        <v>0</v>
      </c>
      <c r="M108" s="10">
        <f>SUMIFS(df_extratos!I:I,df_extratos!F:F,Conciliacao!BD108,df_extratos!G:G,"DEBITO")+SUMIFS(df_extratos!I:I,df_extratos!F:F,Conciliacao!A108,df_extratos!G:G,"DEBITO")+SUMIFS(df_extratos!I:I,df_extratos!F:F,Conciliacao!BE108,df_extratos!G:G,"DEBITO")+SUMIFS(df_extratos!I:I,df_extratos!F:F,Conciliacao!BF108,df_extratos!G:G,"DEBITO")+SUMIFS(df_extratos!I:I,df_extratos!F:F,Conciliacao!BG108,df_extratos!G:G,"DEBITO")</f>
        <v>-14909.84</v>
      </c>
      <c r="N108" s="11">
        <f t="shared" si="5"/>
        <v>65562.900000000009</v>
      </c>
      <c r="O108" s="25">
        <f>SUMIFS(df_ajustes_conciliaco!D:D,df_ajustes_conciliaco!C:C,Conciliacao!A108)</f>
        <v>0</v>
      </c>
      <c r="P108" s="22">
        <f t="shared" si="6"/>
        <v>1.4551915228366852E-11</v>
      </c>
      <c r="BD108" s="20">
        <v>45764.5</v>
      </c>
      <c r="BE108" s="20">
        <v>45764.125</v>
      </c>
      <c r="BF108" s="20">
        <v>45764.541666666657</v>
      </c>
      <c r="BG108" s="20">
        <v>45764.625</v>
      </c>
    </row>
    <row r="109" spans="1:59" x14ac:dyDescent="0.35">
      <c r="A109" s="5">
        <f t="shared" si="7"/>
        <v>45765</v>
      </c>
      <c r="B109" s="3">
        <f>-SUMIFS(df_extrato_zig!G:G,df_extrato_zig!E:E,Conciliacao!A109,df_extrato_zig!D:D,"Saque")-SUMIFS(df_extrato_zig!G:G,df_extrato_zig!E:E,Conciliacao!A109,df_extrato_zig!D:D,"Antecipação")</f>
        <v>0</v>
      </c>
      <c r="C109" s="3">
        <f>SUMIFS(df_extrato_zig!E:E,df_extrato_zig!L:L,Conciliacao!A109,df_extrato_zig!F:F,"DINHEIRO")</f>
        <v>0</v>
      </c>
      <c r="D109" s="3">
        <f>SUMIFS(view_parc_agrup!H:H,view_parc_agrup!G:G,Conciliacao!A109)</f>
        <v>0</v>
      </c>
      <c r="E109" s="3">
        <f>SUMIFS(df_mutuos!I:I,df_mutuos!B:B,Conciliacao!A109)</f>
        <v>0</v>
      </c>
      <c r="F109" s="6">
        <f>SUMIFS(df_bloqueios_judiciais!E:E,df_bloqueios_judiciais!D:D,Conciliacao!A109,df_bloqueios_judiciais!E:E,"&gt;0")</f>
        <v>0</v>
      </c>
      <c r="G109" s="7">
        <f>SUMIFS(df_extratos!I:I,df_extratos!F:F,Conciliacao!BD109,df_extratos!G:G,"CREDITO")+SUMIFS(df_extratos!I:I,df_extratos!F:F,Conciliacao!A109,df_extratos!G:G,"CREDITO")+SUMIFS(df_extratos!I:I,df_extratos!F:F,Conciliacao!BE109,df_extratos!G:G,"CREDITO")+SUMIFS(df_extratos!I:I,df_extratos!F:F,Conciliacao!BF109,df_extratos!G:G,"CREDITO")+SUMIFS(df_extratos!I:I,df_extratos!F:F,Conciliacao!BG109,df_extratos!G:G,"CREDITO")</f>
        <v>0</v>
      </c>
      <c r="H109" s="9">
        <f t="shared" si="4"/>
        <v>0</v>
      </c>
      <c r="I109" s="4">
        <f>SUMIFS(df_blueme_sem_parcelamento!E:E,df_blueme_sem_parcelamento!H:H,Conciliacao!A109)*(-1)</f>
        <v>0</v>
      </c>
      <c r="J109" s="4">
        <f>SUMIFS(df_blueme_com_parcelamento!J:J,df_blueme_com_parcelamento!M:M,Conciliacao!A109)*(-1)</f>
        <v>0</v>
      </c>
      <c r="K109" s="4">
        <f>SUMIFS(df_mutuos!J:J,df_mutuos!B:B,Conciliacao!A109)*(-1)</f>
        <v>0</v>
      </c>
      <c r="L109" s="8">
        <f>SUMIFS(df_bloqueios_judiciais!E:E,df_bloqueios_judiciais!D:D,Conciliacao!A109,df_bloqueios_judiciais!E:E,"&lt;0")</f>
        <v>0</v>
      </c>
      <c r="M109" s="10">
        <f>SUMIFS(df_extratos!I:I,df_extratos!F:F,Conciliacao!BD109,df_extratos!G:G,"DEBITO")+SUMIFS(df_extratos!I:I,df_extratos!F:F,Conciliacao!A109,df_extratos!G:G,"DEBITO")+SUMIFS(df_extratos!I:I,df_extratos!F:F,Conciliacao!BE109,df_extratos!G:G,"DEBITO")+SUMIFS(df_extratos!I:I,df_extratos!F:F,Conciliacao!BF109,df_extratos!G:G,"DEBITO")+SUMIFS(df_extratos!I:I,df_extratos!F:F,Conciliacao!BG109,df_extratos!G:G,"DEBITO")</f>
        <v>0</v>
      </c>
      <c r="N109" s="11">
        <f t="shared" si="5"/>
        <v>0</v>
      </c>
      <c r="O109" s="25">
        <f>SUMIFS(df_ajustes_conciliaco!D:D,df_ajustes_conciliaco!C:C,Conciliacao!A109)</f>
        <v>0</v>
      </c>
      <c r="P109" s="22">
        <f t="shared" si="6"/>
        <v>0</v>
      </c>
      <c r="BD109" s="20">
        <v>45765.5</v>
      </c>
      <c r="BE109" s="20">
        <v>45765.125</v>
      </c>
      <c r="BF109" s="20">
        <v>45765.541666666657</v>
      </c>
      <c r="BG109" s="20">
        <v>45765.625</v>
      </c>
    </row>
    <row r="110" spans="1:59" x14ac:dyDescent="0.35">
      <c r="A110" s="5">
        <f t="shared" si="7"/>
        <v>45766</v>
      </c>
      <c r="B110" s="3">
        <f>-SUMIFS(df_extrato_zig!G:G,df_extrato_zig!E:E,Conciliacao!A110,df_extrato_zig!D:D,"Saque")-SUMIFS(df_extrato_zig!G:G,df_extrato_zig!E:E,Conciliacao!A110,df_extrato_zig!D:D,"Antecipação")</f>
        <v>0</v>
      </c>
      <c r="C110" s="3">
        <f>SUMIFS(df_extrato_zig!E:E,df_extrato_zig!L:L,Conciliacao!A110,df_extrato_zig!F:F,"DINHEIRO")</f>
        <v>0</v>
      </c>
      <c r="D110" s="3">
        <f>SUMIFS(view_parc_agrup!H:H,view_parc_agrup!G:G,Conciliacao!A110)</f>
        <v>478</v>
      </c>
      <c r="E110" s="3">
        <f>SUMIFS(df_mutuos!I:I,df_mutuos!B:B,Conciliacao!A110)</f>
        <v>0</v>
      </c>
      <c r="F110" s="6">
        <f>SUMIFS(df_bloqueios_judiciais!E:E,df_bloqueios_judiciais!D:D,Conciliacao!A110,df_bloqueios_judiciais!E:E,"&gt;0")</f>
        <v>0</v>
      </c>
      <c r="G110" s="7">
        <f>SUMIFS(df_extratos!I:I,df_extratos!F:F,Conciliacao!BD110,df_extratos!G:G,"CREDITO")+SUMIFS(df_extratos!I:I,df_extratos!F:F,Conciliacao!A110,df_extratos!G:G,"CREDITO")+SUMIFS(df_extratos!I:I,df_extratos!F:F,Conciliacao!BE110,df_extratos!G:G,"CREDITO")+SUMIFS(df_extratos!I:I,df_extratos!F:F,Conciliacao!BF110,df_extratos!G:G,"CREDITO")+SUMIFS(df_extratos!I:I,df_extratos!F:F,Conciliacao!BG110,df_extratos!G:G,"CREDITO")</f>
        <v>0</v>
      </c>
      <c r="H110" s="9">
        <f t="shared" si="4"/>
        <v>-478</v>
      </c>
      <c r="I110" s="4">
        <f>SUMIFS(df_blueme_sem_parcelamento!E:E,df_blueme_sem_parcelamento!H:H,Conciliacao!A110)*(-1)</f>
        <v>0</v>
      </c>
      <c r="J110" s="4">
        <f>SUMIFS(df_blueme_com_parcelamento!J:J,df_blueme_com_parcelamento!M:M,Conciliacao!A110)*(-1)</f>
        <v>0</v>
      </c>
      <c r="K110" s="4">
        <f>SUMIFS(df_mutuos!J:J,df_mutuos!B:B,Conciliacao!A110)*(-1)</f>
        <v>0</v>
      </c>
      <c r="L110" s="8">
        <f>SUMIFS(df_bloqueios_judiciais!E:E,df_bloqueios_judiciais!D:D,Conciliacao!A110,df_bloqueios_judiciais!E:E,"&lt;0")</f>
        <v>0</v>
      </c>
      <c r="M110" s="10">
        <f>SUMIFS(df_extratos!I:I,df_extratos!F:F,Conciliacao!BD110,df_extratos!G:G,"DEBITO")+SUMIFS(df_extratos!I:I,df_extratos!F:F,Conciliacao!A110,df_extratos!G:G,"DEBITO")+SUMIFS(df_extratos!I:I,df_extratos!F:F,Conciliacao!BE110,df_extratos!G:G,"DEBITO")+SUMIFS(df_extratos!I:I,df_extratos!F:F,Conciliacao!BF110,df_extratos!G:G,"DEBITO")+SUMIFS(df_extratos!I:I,df_extratos!F:F,Conciliacao!BG110,df_extratos!G:G,"DEBITO")</f>
        <v>0</v>
      </c>
      <c r="N110" s="11">
        <f t="shared" si="5"/>
        <v>0</v>
      </c>
      <c r="O110" s="25">
        <f>SUMIFS(df_ajustes_conciliaco!D:D,df_ajustes_conciliaco!C:C,Conciliacao!A110)</f>
        <v>0</v>
      </c>
      <c r="P110" s="22">
        <f t="shared" si="6"/>
        <v>-478</v>
      </c>
      <c r="BD110" s="20">
        <v>45766.5</v>
      </c>
      <c r="BE110" s="20">
        <v>45766.125</v>
      </c>
      <c r="BF110" s="20">
        <v>45766.541666666657</v>
      </c>
      <c r="BG110" s="20">
        <v>45766.625</v>
      </c>
    </row>
    <row r="111" spans="1:59" x14ac:dyDescent="0.35">
      <c r="A111" s="5">
        <f t="shared" si="7"/>
        <v>45767</v>
      </c>
      <c r="B111" s="3">
        <f>-SUMIFS(df_extrato_zig!G:G,df_extrato_zig!E:E,Conciliacao!A111,df_extrato_zig!D:D,"Saque")-SUMIFS(df_extrato_zig!G:G,df_extrato_zig!E:E,Conciliacao!A111,df_extrato_zig!D:D,"Antecipação")</f>
        <v>0</v>
      </c>
      <c r="C111" s="3">
        <f>SUMIFS(df_extrato_zig!E:E,df_extrato_zig!L:L,Conciliacao!A111,df_extrato_zig!F:F,"DINHEIRO")</f>
        <v>0</v>
      </c>
      <c r="D111" s="3">
        <f>SUMIFS(view_parc_agrup!H:H,view_parc_agrup!G:G,Conciliacao!A111)</f>
        <v>0</v>
      </c>
      <c r="E111" s="3">
        <f>SUMIFS(df_mutuos!I:I,df_mutuos!B:B,Conciliacao!A111)</f>
        <v>0</v>
      </c>
      <c r="F111" s="6">
        <f>SUMIFS(df_bloqueios_judiciais!E:E,df_bloqueios_judiciais!D:D,Conciliacao!A111,df_bloqueios_judiciais!E:E,"&gt;0")</f>
        <v>0</v>
      </c>
      <c r="G111" s="7">
        <f>SUMIFS(df_extratos!I:I,df_extratos!F:F,Conciliacao!BD111,df_extratos!G:G,"CREDITO")+SUMIFS(df_extratos!I:I,df_extratos!F:F,Conciliacao!A111,df_extratos!G:G,"CREDITO")+SUMIFS(df_extratos!I:I,df_extratos!F:F,Conciliacao!BE111,df_extratos!G:G,"CREDITO")+SUMIFS(df_extratos!I:I,df_extratos!F:F,Conciliacao!BF111,df_extratos!G:G,"CREDITO")+SUMIFS(df_extratos!I:I,df_extratos!F:F,Conciliacao!BG111,df_extratos!G:G,"CREDITO")</f>
        <v>0</v>
      </c>
      <c r="H111" s="9">
        <f t="shared" si="4"/>
        <v>0</v>
      </c>
      <c r="I111" s="4">
        <f>SUMIFS(df_blueme_sem_parcelamento!E:E,df_blueme_sem_parcelamento!H:H,Conciliacao!A111)*(-1)</f>
        <v>0</v>
      </c>
      <c r="J111" s="4">
        <f>SUMIFS(df_blueme_com_parcelamento!J:J,df_blueme_com_parcelamento!M:M,Conciliacao!A111)*(-1)</f>
        <v>0</v>
      </c>
      <c r="K111" s="4">
        <f>SUMIFS(df_mutuos!J:J,df_mutuos!B:B,Conciliacao!A111)*(-1)</f>
        <v>0</v>
      </c>
      <c r="L111" s="8">
        <f>SUMIFS(df_bloqueios_judiciais!E:E,df_bloqueios_judiciais!D:D,Conciliacao!A111,df_bloqueios_judiciais!E:E,"&lt;0")</f>
        <v>0</v>
      </c>
      <c r="M111" s="10">
        <f>SUMIFS(df_extratos!I:I,df_extratos!F:F,Conciliacao!BD111,df_extratos!G:G,"DEBITO")+SUMIFS(df_extratos!I:I,df_extratos!F:F,Conciliacao!A111,df_extratos!G:G,"DEBITO")+SUMIFS(df_extratos!I:I,df_extratos!F:F,Conciliacao!BE111,df_extratos!G:G,"DEBITO")+SUMIFS(df_extratos!I:I,df_extratos!F:F,Conciliacao!BF111,df_extratos!G:G,"DEBITO")+SUMIFS(df_extratos!I:I,df_extratos!F:F,Conciliacao!BG111,df_extratos!G:G,"DEBITO")</f>
        <v>0</v>
      </c>
      <c r="N111" s="11">
        <f t="shared" si="5"/>
        <v>0</v>
      </c>
      <c r="O111" s="25">
        <f>SUMIFS(df_ajustes_conciliaco!D:D,df_ajustes_conciliaco!C:C,Conciliacao!A111)</f>
        <v>0</v>
      </c>
      <c r="P111" s="22">
        <f t="shared" si="6"/>
        <v>0</v>
      </c>
      <c r="BD111" s="20">
        <v>45767.5</v>
      </c>
      <c r="BE111" s="20">
        <v>45767.125</v>
      </c>
      <c r="BF111" s="20">
        <v>45767.541666666657</v>
      </c>
      <c r="BG111" s="20">
        <v>45767.625</v>
      </c>
    </row>
    <row r="112" spans="1:59" x14ac:dyDescent="0.35">
      <c r="A112" s="5">
        <f t="shared" si="7"/>
        <v>45768</v>
      </c>
      <c r="B112" s="3">
        <f>-SUMIFS(df_extrato_zig!G:G,df_extrato_zig!E:E,Conciliacao!A112,df_extrato_zig!D:D,"Saque")-SUMIFS(df_extrato_zig!G:G,df_extrato_zig!E:E,Conciliacao!A112,df_extrato_zig!D:D,"Antecipação")</f>
        <v>0</v>
      </c>
      <c r="C112" s="3">
        <f>SUMIFS(df_extrato_zig!E:E,df_extrato_zig!L:L,Conciliacao!A112,df_extrato_zig!F:F,"DINHEIRO")</f>
        <v>0</v>
      </c>
      <c r="D112" s="3">
        <f>SUMIFS(view_parc_agrup!H:H,view_parc_agrup!G:G,Conciliacao!A112)</f>
        <v>6476</v>
      </c>
      <c r="E112" s="3">
        <f>SUMIFS(df_mutuos!I:I,df_mutuos!B:B,Conciliacao!A112)</f>
        <v>0</v>
      </c>
      <c r="F112" s="6">
        <f>SUMIFS(df_bloqueios_judiciais!E:E,df_bloqueios_judiciais!D:D,Conciliacao!A112,df_bloqueios_judiciais!E:E,"&gt;0")</f>
        <v>0</v>
      </c>
      <c r="G112" s="7">
        <f>SUMIFS(df_extratos!I:I,df_extratos!F:F,Conciliacao!BD112,df_extratos!G:G,"CREDITO")+SUMIFS(df_extratos!I:I,df_extratos!F:F,Conciliacao!A112,df_extratos!G:G,"CREDITO")+SUMIFS(df_extratos!I:I,df_extratos!F:F,Conciliacao!BE112,df_extratos!G:G,"CREDITO")+SUMIFS(df_extratos!I:I,df_extratos!F:F,Conciliacao!BF112,df_extratos!G:G,"CREDITO")+SUMIFS(df_extratos!I:I,df_extratos!F:F,Conciliacao!BG112,df_extratos!G:G,"CREDITO")</f>
        <v>0</v>
      </c>
      <c r="H112" s="9">
        <f t="shared" si="4"/>
        <v>-6476</v>
      </c>
      <c r="I112" s="4">
        <f>SUMIFS(df_blueme_sem_parcelamento!E:E,df_blueme_sem_parcelamento!H:H,Conciliacao!A112)*(-1)</f>
        <v>0</v>
      </c>
      <c r="J112" s="4">
        <f>SUMIFS(df_blueme_com_parcelamento!J:J,df_blueme_com_parcelamento!M:M,Conciliacao!A112)*(-1)</f>
        <v>0</v>
      </c>
      <c r="K112" s="4">
        <f>SUMIFS(df_mutuos!J:J,df_mutuos!B:B,Conciliacao!A112)*(-1)</f>
        <v>0</v>
      </c>
      <c r="L112" s="8">
        <f>SUMIFS(df_bloqueios_judiciais!E:E,df_bloqueios_judiciais!D:D,Conciliacao!A112,df_bloqueios_judiciais!E:E,"&lt;0")</f>
        <v>0</v>
      </c>
      <c r="M112" s="10">
        <f>SUMIFS(df_extratos!I:I,df_extratos!F:F,Conciliacao!BD112,df_extratos!G:G,"DEBITO")+SUMIFS(df_extratos!I:I,df_extratos!F:F,Conciliacao!A112,df_extratos!G:G,"DEBITO")+SUMIFS(df_extratos!I:I,df_extratos!F:F,Conciliacao!BE112,df_extratos!G:G,"DEBITO")+SUMIFS(df_extratos!I:I,df_extratos!F:F,Conciliacao!BF112,df_extratos!G:G,"DEBITO")+SUMIFS(df_extratos!I:I,df_extratos!F:F,Conciliacao!BG112,df_extratos!G:G,"DEBITO")</f>
        <v>0</v>
      </c>
      <c r="N112" s="11">
        <f t="shared" si="5"/>
        <v>0</v>
      </c>
      <c r="O112" s="25">
        <f>SUMIFS(df_ajustes_conciliaco!D:D,df_ajustes_conciliaco!C:C,Conciliacao!A112)</f>
        <v>0</v>
      </c>
      <c r="P112" s="22">
        <f t="shared" si="6"/>
        <v>-6476</v>
      </c>
      <c r="BD112" s="20">
        <v>45768.5</v>
      </c>
      <c r="BE112" s="20">
        <v>45768.125</v>
      </c>
      <c r="BF112" s="20">
        <v>45768.541666666657</v>
      </c>
      <c r="BG112" s="20">
        <v>45768.625</v>
      </c>
    </row>
    <row r="113" spans="1:59" x14ac:dyDescent="0.35">
      <c r="A113" s="5">
        <f t="shared" si="7"/>
        <v>45769</v>
      </c>
      <c r="B113" s="3">
        <f>-SUMIFS(df_extrato_zig!G:G,df_extrato_zig!E:E,Conciliacao!A113,df_extrato_zig!D:D,"Saque")-SUMIFS(df_extrato_zig!G:G,df_extrato_zig!E:E,Conciliacao!A113,df_extrato_zig!D:D,"Antecipação")</f>
        <v>514972.74</v>
      </c>
      <c r="C113" s="3">
        <f>SUMIFS(df_extrato_zig!E:E,df_extrato_zig!L:L,Conciliacao!A113,df_extrato_zig!F:F,"DINHEIRO")</f>
        <v>0</v>
      </c>
      <c r="D113" s="3">
        <f>SUMIFS(view_parc_agrup!H:H,view_parc_agrup!G:G,Conciliacao!A113)</f>
        <v>2577.44</v>
      </c>
      <c r="E113" s="3">
        <f>SUMIFS(df_mutuos!I:I,df_mutuos!B:B,Conciliacao!A113)</f>
        <v>405200</v>
      </c>
      <c r="F113" s="6">
        <f>SUMIFS(df_bloqueios_judiciais!E:E,df_bloqueios_judiciais!D:D,Conciliacao!A113,df_bloqueios_judiciais!E:E,"&gt;0")</f>
        <v>0</v>
      </c>
      <c r="G113" s="7">
        <f>SUMIFS(df_extratos!I:I,df_extratos!F:F,Conciliacao!BD113,df_extratos!G:G,"CREDITO")+SUMIFS(df_extratos!I:I,df_extratos!F:F,Conciliacao!A113,df_extratos!G:G,"CREDITO")+SUMIFS(df_extratos!I:I,df_extratos!F:F,Conciliacao!BE113,df_extratos!G:G,"CREDITO")+SUMIFS(df_extratos!I:I,df_extratos!F:F,Conciliacao!BF113,df_extratos!G:G,"CREDITO")+SUMIFS(df_extratos!I:I,df_extratos!F:F,Conciliacao!BG113,df_extratos!G:G,"CREDITO")</f>
        <v>405597.44</v>
      </c>
      <c r="H113" s="9">
        <f t="shared" si="4"/>
        <v>-517152.73999999993</v>
      </c>
      <c r="I113" s="4">
        <f>SUMIFS(df_blueme_sem_parcelamento!E:E,df_blueme_sem_parcelamento!H:H,Conciliacao!A113)*(-1)</f>
        <v>-341111.41</v>
      </c>
      <c r="J113" s="4">
        <f>SUMIFS(df_blueme_com_parcelamento!J:J,df_blueme_com_parcelamento!M:M,Conciliacao!A113)*(-1)</f>
        <v>-20829.11</v>
      </c>
      <c r="K113" s="4">
        <f>SUMIFS(df_mutuos!J:J,df_mutuos!B:B,Conciliacao!A113)*(-1)</f>
        <v>-558602.02</v>
      </c>
      <c r="L113" s="8">
        <f>SUMIFS(df_bloqueios_judiciais!E:E,df_bloqueios_judiciais!D:D,Conciliacao!A113,df_bloqueios_judiciais!E:E,"&lt;0")</f>
        <v>0</v>
      </c>
      <c r="M113" s="10">
        <f>SUMIFS(df_extratos!I:I,df_extratos!F:F,Conciliacao!BD113,df_extratos!G:G,"DEBITO")+SUMIFS(df_extratos!I:I,df_extratos!F:F,Conciliacao!A113,df_extratos!G:G,"DEBITO")+SUMIFS(df_extratos!I:I,df_extratos!F:F,Conciliacao!BE113,df_extratos!G:G,"DEBITO")+SUMIFS(df_extratos!I:I,df_extratos!F:F,Conciliacao!BF113,df_extratos!G:G,"DEBITO")+SUMIFS(df_extratos!I:I,df_extratos!F:F,Conciliacao!BG113,df_extratos!G:G,"DEBITO")</f>
        <v>-403389.80000000028</v>
      </c>
      <c r="N113" s="11">
        <f t="shared" si="5"/>
        <v>517152.73999999976</v>
      </c>
      <c r="O113" s="25">
        <f>SUMIFS(df_ajustes_conciliaco!D:D,df_ajustes_conciliaco!C:C,Conciliacao!A113)</f>
        <v>0</v>
      </c>
      <c r="P113" s="22">
        <f t="shared" si="6"/>
        <v>-1.7462298274040222E-10</v>
      </c>
      <c r="BD113" s="20">
        <v>45769.5</v>
      </c>
      <c r="BE113" s="20">
        <v>45769.125</v>
      </c>
      <c r="BF113" s="20">
        <v>45769.541666666657</v>
      </c>
      <c r="BG113" s="20">
        <v>45769.625</v>
      </c>
    </row>
    <row r="114" spans="1:59" x14ac:dyDescent="0.35">
      <c r="A114" s="5">
        <f t="shared" si="7"/>
        <v>45770</v>
      </c>
      <c r="B114" s="3">
        <f>-SUMIFS(df_extrato_zig!G:G,df_extrato_zig!E:E,Conciliacao!A114,df_extrato_zig!D:D,"Saque")-SUMIFS(df_extrato_zig!G:G,df_extrato_zig!E:E,Conciliacao!A114,df_extrato_zig!D:D,"Antecipação")</f>
        <v>63730.46</v>
      </c>
      <c r="C114" s="3">
        <f>SUMIFS(df_extrato_zig!E:E,df_extrato_zig!L:L,Conciliacao!A114,df_extrato_zig!F:F,"DINHEIRO")</f>
        <v>0</v>
      </c>
      <c r="D114" s="3">
        <f>SUMIFS(view_parc_agrup!H:H,view_parc_agrup!G:G,Conciliacao!A114)</f>
        <v>1395.26</v>
      </c>
      <c r="E114" s="3">
        <f>SUMIFS(df_mutuos!I:I,df_mutuos!B:B,Conciliacao!A114)</f>
        <v>30620</v>
      </c>
      <c r="F114" s="6">
        <f>SUMIFS(df_bloqueios_judiciais!E:E,df_bloqueios_judiciais!D:D,Conciliacao!A114,df_bloqueios_judiciais!E:E,"&gt;0")</f>
        <v>0</v>
      </c>
      <c r="G114" s="7">
        <f>SUMIFS(df_extratos!I:I,df_extratos!F:F,Conciliacao!BD114,df_extratos!G:G,"CREDITO")+SUMIFS(df_extratos!I:I,df_extratos!F:F,Conciliacao!A114,df_extratos!G:G,"CREDITO")+SUMIFS(df_extratos!I:I,df_extratos!F:F,Conciliacao!BE114,df_extratos!G:G,"CREDITO")+SUMIFS(df_extratos!I:I,df_extratos!F:F,Conciliacao!BF114,df_extratos!G:G,"CREDITO")+SUMIFS(df_extratos!I:I,df_extratos!F:F,Conciliacao!BG114,df_extratos!G:G,"CREDITO")</f>
        <v>32015.26</v>
      </c>
      <c r="H114" s="9">
        <f t="shared" si="4"/>
        <v>-63730.460000000006</v>
      </c>
      <c r="I114" s="4">
        <f>SUMIFS(df_blueme_sem_parcelamento!E:E,df_blueme_sem_parcelamento!H:H,Conciliacao!A114)*(-1)</f>
        <v>-15627.299999999997</v>
      </c>
      <c r="J114" s="4">
        <f>SUMIFS(df_blueme_com_parcelamento!J:J,df_blueme_com_parcelamento!M:M,Conciliacao!A114)*(-1)</f>
        <v>-15164.220000000001</v>
      </c>
      <c r="K114" s="4">
        <f>SUMIFS(df_mutuos!J:J,df_mutuos!B:B,Conciliacao!A114)*(-1)</f>
        <v>-69030.459999999992</v>
      </c>
      <c r="L114" s="8">
        <f>SUMIFS(df_bloqueios_judiciais!E:E,df_bloqueios_judiciais!D:D,Conciliacao!A114,df_bloqueios_judiciais!E:E,"&lt;0")</f>
        <v>0</v>
      </c>
      <c r="M114" s="10">
        <f>SUMIFS(df_extratos!I:I,df_extratos!F:F,Conciliacao!BD114,df_extratos!G:G,"DEBITO")+SUMIFS(df_extratos!I:I,df_extratos!F:F,Conciliacao!A114,df_extratos!G:G,"DEBITO")+SUMIFS(df_extratos!I:I,df_extratos!F:F,Conciliacao!BE114,df_extratos!G:G,"DEBITO")+SUMIFS(df_extratos!I:I,df_extratos!F:F,Conciliacao!BF114,df_extratos!G:G,"DEBITO")+SUMIFS(df_extratos!I:I,df_extratos!F:F,Conciliacao!BG114,df_extratos!G:G,"DEBITO")</f>
        <v>-36795.520000000004</v>
      </c>
      <c r="N114" s="11">
        <f t="shared" si="5"/>
        <v>63026.459999999977</v>
      </c>
      <c r="O114" s="25">
        <f>SUMIFS(df_ajustes_conciliaco!D:D,df_ajustes_conciliaco!C:C,Conciliacao!A114)</f>
        <v>0</v>
      </c>
      <c r="P114" s="22">
        <f t="shared" si="6"/>
        <v>-704.0000000000291</v>
      </c>
      <c r="BD114" s="20">
        <v>45770.5</v>
      </c>
      <c r="BE114" s="20">
        <v>45770.125</v>
      </c>
      <c r="BF114" s="20">
        <v>45770.541666666657</v>
      </c>
      <c r="BG114" s="20">
        <v>45770.625</v>
      </c>
    </row>
    <row r="115" spans="1:59" x14ac:dyDescent="0.35">
      <c r="A115" s="5">
        <f t="shared" si="7"/>
        <v>45771</v>
      </c>
      <c r="B115" s="3">
        <f>-SUMIFS(df_extrato_zig!G:G,df_extrato_zig!E:E,Conciliacao!A115,df_extrato_zig!D:D,"Saque")-SUMIFS(df_extrato_zig!G:G,df_extrato_zig!E:E,Conciliacao!A115,df_extrato_zig!D:D,"Antecipação")</f>
        <v>98652.61</v>
      </c>
      <c r="C115" s="3">
        <f>SUMIFS(df_extrato_zig!E:E,df_extrato_zig!L:L,Conciliacao!A115,df_extrato_zig!F:F,"DINHEIRO")</f>
        <v>0</v>
      </c>
      <c r="D115" s="3">
        <f>SUMIFS(view_parc_agrup!H:H,view_parc_agrup!G:G,Conciliacao!A115)</f>
        <v>1168.29</v>
      </c>
      <c r="E115" s="3">
        <f>SUMIFS(df_mutuos!I:I,df_mutuos!B:B,Conciliacao!A115)</f>
        <v>268310</v>
      </c>
      <c r="F115" s="6">
        <f>SUMIFS(df_bloqueios_judiciais!E:E,df_bloqueios_judiciais!D:D,Conciliacao!A115,df_bloqueios_judiciais!E:E,"&gt;0")</f>
        <v>0</v>
      </c>
      <c r="G115" s="7">
        <f>SUMIFS(df_extratos!I:I,df_extratos!F:F,Conciliacao!BD115,df_extratos!G:G,"CREDITO")+SUMIFS(df_extratos!I:I,df_extratos!F:F,Conciliacao!A115,df_extratos!G:G,"CREDITO")+SUMIFS(df_extratos!I:I,df_extratos!F:F,Conciliacao!BE115,df_extratos!G:G,"CREDITO")+SUMIFS(df_extratos!I:I,df_extratos!F:F,Conciliacao!BF115,df_extratos!G:G,"CREDITO")+SUMIFS(df_extratos!I:I,df_extratos!F:F,Conciliacao!BG115,df_extratos!G:G,"CREDITO")</f>
        <v>270636.07</v>
      </c>
      <c r="H115" s="9">
        <f t="shared" si="4"/>
        <v>-97494.830000000016</v>
      </c>
      <c r="I115" s="4">
        <f>SUMIFS(df_blueme_sem_parcelamento!E:E,df_blueme_sem_parcelamento!H:H,Conciliacao!A115)*(-1)</f>
        <v>-268313.93999999994</v>
      </c>
      <c r="J115" s="4">
        <f>SUMIFS(df_blueme_com_parcelamento!J:J,df_blueme_com_parcelamento!M:M,Conciliacao!A115)*(-1)</f>
        <v>0</v>
      </c>
      <c r="K115" s="4">
        <f>SUMIFS(df_mutuos!J:J,df_mutuos!B:B,Conciliacao!A115)*(-1)</f>
        <v>-100952.61</v>
      </c>
      <c r="L115" s="8">
        <f>SUMIFS(df_bloqueios_judiciais!E:E,df_bloqueios_judiciais!D:D,Conciliacao!A115,df_bloqueios_judiciais!E:E,"&lt;0")</f>
        <v>0</v>
      </c>
      <c r="M115" s="10">
        <f>SUMIFS(df_extratos!I:I,df_extratos!F:F,Conciliacao!BD115,df_extratos!G:G,"DEBITO")+SUMIFS(df_extratos!I:I,df_extratos!F:F,Conciliacao!A115,df_extratos!G:G,"DEBITO")+SUMIFS(df_extratos!I:I,df_extratos!F:F,Conciliacao!BE115,df_extratos!G:G,"DEBITO")+SUMIFS(df_extratos!I:I,df_extratos!F:F,Conciliacao!BF115,df_extratos!G:G,"DEBITO")+SUMIFS(df_extratos!I:I,df_extratos!F:F,Conciliacao!BG115,df_extratos!G:G,"DEBITO")</f>
        <v>-270613.93999999994</v>
      </c>
      <c r="N115" s="11">
        <f t="shared" si="5"/>
        <v>98652.609999999986</v>
      </c>
      <c r="O115" s="25">
        <f>SUMIFS(df_ajustes_conciliaco!D:D,df_ajustes_conciliaco!C:C,Conciliacao!A115)</f>
        <v>0</v>
      </c>
      <c r="P115" s="22">
        <f t="shared" si="6"/>
        <v>1157.7799999999697</v>
      </c>
      <c r="BD115" s="20">
        <v>45771.5</v>
      </c>
      <c r="BE115" s="20">
        <v>45771.125</v>
      </c>
      <c r="BF115" s="20">
        <v>45771.541666666657</v>
      </c>
      <c r="BG115" s="20">
        <v>45771.625</v>
      </c>
    </row>
    <row r="116" spans="1:59" x14ac:dyDescent="0.35">
      <c r="A116" s="5">
        <f t="shared" si="7"/>
        <v>45772</v>
      </c>
      <c r="B116" s="3">
        <f>-SUMIFS(df_extrato_zig!G:G,df_extrato_zig!E:E,Conciliacao!A116,df_extrato_zig!D:D,"Saque")-SUMIFS(df_extrato_zig!G:G,df_extrato_zig!E:E,Conciliacao!A116,df_extrato_zig!D:D,"Antecipação")</f>
        <v>114138.45</v>
      </c>
      <c r="C116" s="3">
        <f>SUMIFS(df_extrato_zig!E:E,df_extrato_zig!L:L,Conciliacao!A116,df_extrato_zig!F:F,"DINHEIRO")</f>
        <v>0</v>
      </c>
      <c r="D116" s="3">
        <f>SUMIFS(view_parc_agrup!H:H,view_parc_agrup!G:G,Conciliacao!A116)</f>
        <v>21017.7</v>
      </c>
      <c r="E116" s="3">
        <f>SUMIFS(df_mutuos!I:I,df_mutuos!B:B,Conciliacao!A116)</f>
        <v>1090</v>
      </c>
      <c r="F116" s="6">
        <f>SUMIFS(df_bloqueios_judiciais!E:E,df_bloqueios_judiciais!D:D,Conciliacao!A116,df_bloqueios_judiciais!E:E,"&gt;0")</f>
        <v>0</v>
      </c>
      <c r="G116" s="7">
        <f>SUMIFS(df_extratos!I:I,df_extratos!F:F,Conciliacao!BD116,df_extratos!G:G,"CREDITO")+SUMIFS(df_extratos!I:I,df_extratos!F:F,Conciliacao!A116,df_extratos!G:G,"CREDITO")+SUMIFS(df_extratos!I:I,df_extratos!F:F,Conciliacao!BE116,df_extratos!G:G,"CREDITO")+SUMIFS(df_extratos!I:I,df_extratos!F:F,Conciliacao!BF116,df_extratos!G:G,"CREDITO")+SUMIFS(df_extratos!I:I,df_extratos!F:F,Conciliacao!BG116,df_extratos!G:G,"CREDITO")</f>
        <v>1502.62</v>
      </c>
      <c r="H116" s="9">
        <f t="shared" si="4"/>
        <v>-134743.53</v>
      </c>
      <c r="I116" s="4">
        <f>SUMIFS(df_blueme_sem_parcelamento!E:E,df_blueme_sem_parcelamento!H:H,Conciliacao!A116)*(-1)</f>
        <v>-1094.95</v>
      </c>
      <c r="J116" s="4">
        <f>SUMIFS(df_blueme_com_parcelamento!J:J,df_blueme_com_parcelamento!M:M,Conciliacao!A116)*(-1)</f>
        <v>0</v>
      </c>
      <c r="K116" s="4">
        <f>SUMIFS(df_mutuos!J:J,df_mutuos!B:B,Conciliacao!A116)*(-1)</f>
        <v>-134743.53</v>
      </c>
      <c r="L116" s="8">
        <f>SUMIFS(df_bloqueios_judiciais!E:E,df_bloqueios_judiciais!D:D,Conciliacao!A116,df_bloqueios_judiciais!E:E,"&lt;0")</f>
        <v>0</v>
      </c>
      <c r="M116" s="10">
        <f>SUMIFS(df_extratos!I:I,df_extratos!F:F,Conciliacao!BD116,df_extratos!G:G,"DEBITO")+SUMIFS(df_extratos!I:I,df_extratos!F:F,Conciliacao!A116,df_extratos!G:G,"DEBITO")+SUMIFS(df_extratos!I:I,df_extratos!F:F,Conciliacao!BE116,df_extratos!G:G,"DEBITO")+SUMIFS(df_extratos!I:I,df_extratos!F:F,Conciliacao!BF116,df_extratos!G:G,"DEBITO")+SUMIFS(df_extratos!I:I,df_extratos!F:F,Conciliacao!BG116,df_extratos!G:G,"DEBITO")</f>
        <v>-1094.95</v>
      </c>
      <c r="N116" s="11">
        <f t="shared" si="5"/>
        <v>134743.53</v>
      </c>
      <c r="O116" s="25">
        <f>SUMIFS(df_ajustes_conciliaco!D:D,df_ajustes_conciliaco!C:C,Conciliacao!A116)</f>
        <v>0</v>
      </c>
      <c r="P116" s="22">
        <f t="shared" si="6"/>
        <v>0</v>
      </c>
      <c r="BD116" s="20">
        <v>45772.5</v>
      </c>
      <c r="BE116" s="20">
        <v>45772.125</v>
      </c>
      <c r="BF116" s="20">
        <v>45772.541666666657</v>
      </c>
      <c r="BG116" s="20">
        <v>45772.625</v>
      </c>
    </row>
    <row r="117" spans="1:59" x14ac:dyDescent="0.35">
      <c r="A117" s="5">
        <f t="shared" si="7"/>
        <v>45773</v>
      </c>
      <c r="B117" s="3">
        <f>-SUMIFS(df_extrato_zig!G:G,df_extrato_zig!E:E,Conciliacao!A117,df_extrato_zig!D:D,"Saque")-SUMIFS(df_extrato_zig!G:G,df_extrato_zig!E:E,Conciliacao!A117,df_extrato_zig!D:D,"Antecipação")</f>
        <v>0</v>
      </c>
      <c r="C117" s="3">
        <f>SUMIFS(df_extrato_zig!E:E,df_extrato_zig!L:L,Conciliacao!A117,df_extrato_zig!F:F,"DINHEIRO")</f>
        <v>0</v>
      </c>
      <c r="D117" s="3">
        <f>SUMIFS(view_parc_agrup!H:H,view_parc_agrup!G:G,Conciliacao!A117)</f>
        <v>0</v>
      </c>
      <c r="E117" s="3">
        <f>SUMIFS(df_mutuos!I:I,df_mutuos!B:B,Conciliacao!A117)</f>
        <v>0</v>
      </c>
      <c r="F117" s="6">
        <f>SUMIFS(df_bloqueios_judiciais!E:E,df_bloqueios_judiciais!D:D,Conciliacao!A117,df_bloqueios_judiciais!E:E,"&gt;0")</f>
        <v>0</v>
      </c>
      <c r="G117" s="7">
        <f>SUMIFS(df_extratos!I:I,df_extratos!F:F,Conciliacao!BD117,df_extratos!G:G,"CREDITO")+SUMIFS(df_extratos!I:I,df_extratos!F:F,Conciliacao!A117,df_extratos!G:G,"CREDITO")+SUMIFS(df_extratos!I:I,df_extratos!F:F,Conciliacao!BE117,df_extratos!G:G,"CREDITO")+SUMIFS(df_extratos!I:I,df_extratos!F:F,Conciliacao!BF117,df_extratos!G:G,"CREDITO")+SUMIFS(df_extratos!I:I,df_extratos!F:F,Conciliacao!BG117,df_extratos!G:G,"CREDITO")</f>
        <v>0</v>
      </c>
      <c r="H117" s="9">
        <f t="shared" si="4"/>
        <v>0</v>
      </c>
      <c r="I117" s="4">
        <f>SUMIFS(df_blueme_sem_parcelamento!E:E,df_blueme_sem_parcelamento!H:H,Conciliacao!A117)*(-1)</f>
        <v>0</v>
      </c>
      <c r="J117" s="4">
        <f>SUMIFS(df_blueme_com_parcelamento!J:J,df_blueme_com_parcelamento!M:M,Conciliacao!A117)*(-1)</f>
        <v>0</v>
      </c>
      <c r="K117" s="4">
        <f>SUMIFS(df_mutuos!J:J,df_mutuos!B:B,Conciliacao!A117)*(-1)</f>
        <v>0</v>
      </c>
      <c r="L117" s="8">
        <f>SUMIFS(df_bloqueios_judiciais!E:E,df_bloqueios_judiciais!D:D,Conciliacao!A117,df_bloqueios_judiciais!E:E,"&lt;0")</f>
        <v>0</v>
      </c>
      <c r="M117" s="10">
        <f>SUMIFS(df_extratos!I:I,df_extratos!F:F,Conciliacao!BD117,df_extratos!G:G,"DEBITO")+SUMIFS(df_extratos!I:I,df_extratos!F:F,Conciliacao!A117,df_extratos!G:G,"DEBITO")+SUMIFS(df_extratos!I:I,df_extratos!F:F,Conciliacao!BE117,df_extratos!G:G,"DEBITO")+SUMIFS(df_extratos!I:I,df_extratos!F:F,Conciliacao!BF117,df_extratos!G:G,"DEBITO")+SUMIFS(df_extratos!I:I,df_extratos!F:F,Conciliacao!BG117,df_extratos!G:G,"DEBITO")</f>
        <v>0</v>
      </c>
      <c r="N117" s="11">
        <f t="shared" si="5"/>
        <v>0</v>
      </c>
      <c r="O117" s="25">
        <f>SUMIFS(df_ajustes_conciliaco!D:D,df_ajustes_conciliaco!C:C,Conciliacao!A117)</f>
        <v>0</v>
      </c>
      <c r="P117" s="22">
        <f t="shared" si="6"/>
        <v>0</v>
      </c>
      <c r="BD117" s="20">
        <v>45773.5</v>
      </c>
      <c r="BE117" s="20">
        <v>45773.125</v>
      </c>
      <c r="BF117" s="20">
        <v>45773.541666666657</v>
      </c>
      <c r="BG117" s="20">
        <v>45773.625</v>
      </c>
    </row>
    <row r="118" spans="1:59" x14ac:dyDescent="0.35">
      <c r="A118" s="5">
        <f t="shared" si="7"/>
        <v>45774</v>
      </c>
      <c r="B118" s="3">
        <f>-SUMIFS(df_extrato_zig!G:G,df_extrato_zig!E:E,Conciliacao!A118,df_extrato_zig!D:D,"Saque")-SUMIFS(df_extrato_zig!G:G,df_extrato_zig!E:E,Conciliacao!A118,df_extrato_zig!D:D,"Antecipação")</f>
        <v>0</v>
      </c>
      <c r="C118" s="3">
        <f>SUMIFS(df_extrato_zig!E:E,df_extrato_zig!L:L,Conciliacao!A118,df_extrato_zig!F:F,"DINHEIRO")</f>
        <v>0</v>
      </c>
      <c r="D118" s="3">
        <f>SUMIFS(view_parc_agrup!H:H,view_parc_agrup!G:G,Conciliacao!A118)</f>
        <v>0</v>
      </c>
      <c r="E118" s="3">
        <f>SUMIFS(df_mutuos!I:I,df_mutuos!B:B,Conciliacao!A118)</f>
        <v>0</v>
      </c>
      <c r="F118" s="6">
        <f>SUMIFS(df_bloqueios_judiciais!E:E,df_bloqueios_judiciais!D:D,Conciliacao!A118,df_bloqueios_judiciais!E:E,"&gt;0")</f>
        <v>0</v>
      </c>
      <c r="G118" s="7">
        <f>SUMIFS(df_extratos!I:I,df_extratos!F:F,Conciliacao!BD118,df_extratos!G:G,"CREDITO")+SUMIFS(df_extratos!I:I,df_extratos!F:F,Conciliacao!A118,df_extratos!G:G,"CREDITO")+SUMIFS(df_extratos!I:I,df_extratos!F:F,Conciliacao!BE118,df_extratos!G:G,"CREDITO")+SUMIFS(df_extratos!I:I,df_extratos!F:F,Conciliacao!BF118,df_extratos!G:G,"CREDITO")+SUMIFS(df_extratos!I:I,df_extratos!F:F,Conciliacao!BG118,df_extratos!G:G,"CREDITO")</f>
        <v>0</v>
      </c>
      <c r="H118" s="9">
        <f t="shared" si="4"/>
        <v>0</v>
      </c>
      <c r="I118" s="4">
        <f>SUMIFS(df_blueme_sem_parcelamento!E:E,df_blueme_sem_parcelamento!H:H,Conciliacao!A118)*(-1)</f>
        <v>0</v>
      </c>
      <c r="J118" s="4">
        <f>SUMIFS(df_blueme_com_parcelamento!J:J,df_blueme_com_parcelamento!M:M,Conciliacao!A118)*(-1)</f>
        <v>0</v>
      </c>
      <c r="K118" s="4">
        <f>SUMIFS(df_mutuos!J:J,df_mutuos!B:B,Conciliacao!A118)*(-1)</f>
        <v>0</v>
      </c>
      <c r="L118" s="8">
        <f>SUMIFS(df_bloqueios_judiciais!E:E,df_bloqueios_judiciais!D:D,Conciliacao!A118,df_bloqueios_judiciais!E:E,"&lt;0")</f>
        <v>0</v>
      </c>
      <c r="M118" s="10">
        <f>SUMIFS(df_extratos!I:I,df_extratos!F:F,Conciliacao!BD118,df_extratos!G:G,"DEBITO")+SUMIFS(df_extratos!I:I,df_extratos!F:F,Conciliacao!A118,df_extratos!G:G,"DEBITO")+SUMIFS(df_extratos!I:I,df_extratos!F:F,Conciliacao!BE118,df_extratos!G:G,"DEBITO")+SUMIFS(df_extratos!I:I,df_extratos!F:F,Conciliacao!BF118,df_extratos!G:G,"DEBITO")+SUMIFS(df_extratos!I:I,df_extratos!F:F,Conciliacao!BG118,df_extratos!G:G,"DEBITO")</f>
        <v>0</v>
      </c>
      <c r="N118" s="11">
        <f t="shared" si="5"/>
        <v>0</v>
      </c>
      <c r="O118" s="25">
        <f>SUMIFS(df_ajustes_conciliaco!D:D,df_ajustes_conciliaco!C:C,Conciliacao!A118)</f>
        <v>0</v>
      </c>
      <c r="P118" s="22">
        <f t="shared" si="6"/>
        <v>0</v>
      </c>
      <c r="BD118" s="20">
        <v>45774.5</v>
      </c>
      <c r="BE118" s="20">
        <v>45774.125</v>
      </c>
      <c r="BF118" s="20">
        <v>45774.541666666657</v>
      </c>
      <c r="BG118" s="20">
        <v>45774.625</v>
      </c>
    </row>
    <row r="119" spans="1:59" x14ac:dyDescent="0.35">
      <c r="A119" s="5">
        <f t="shared" si="7"/>
        <v>45775</v>
      </c>
      <c r="B119" s="3">
        <f>-SUMIFS(df_extrato_zig!G:G,df_extrato_zig!E:E,Conciliacao!A119,df_extrato_zig!D:D,"Saque")-SUMIFS(df_extrato_zig!G:G,df_extrato_zig!E:E,Conciliacao!A119,df_extrato_zig!D:D,"Antecipação")</f>
        <v>403528.28</v>
      </c>
      <c r="C119" s="3">
        <f>SUMIFS(df_extrato_zig!E:E,df_extrato_zig!L:L,Conciliacao!A119,df_extrato_zig!F:F,"DINHEIRO")</f>
        <v>0</v>
      </c>
      <c r="D119" s="3">
        <f>SUMIFS(view_parc_agrup!H:H,view_parc_agrup!G:G,Conciliacao!A119)</f>
        <v>4193.96</v>
      </c>
      <c r="E119" s="3">
        <f>SUMIFS(df_mutuos!I:I,df_mutuos!B:B,Conciliacao!A119)</f>
        <v>126433.33</v>
      </c>
      <c r="F119" s="6">
        <f>SUMIFS(df_bloqueios_judiciais!E:E,df_bloqueios_judiciais!D:D,Conciliacao!A119,df_bloqueios_judiciais!E:E,"&gt;0")</f>
        <v>0</v>
      </c>
      <c r="G119" s="7">
        <f>SUMIFS(df_extratos!I:I,df_extratos!F:F,Conciliacao!BD119,df_extratos!G:G,"CREDITO")+SUMIFS(df_extratos!I:I,df_extratos!F:F,Conciliacao!A119,df_extratos!G:G,"CREDITO")+SUMIFS(df_extratos!I:I,df_extratos!F:F,Conciliacao!BE119,df_extratos!G:G,"CREDITO")+SUMIFS(df_extratos!I:I,df_extratos!F:F,Conciliacao!BF119,df_extratos!G:G,"CREDITO")+SUMIFS(df_extratos!I:I,df_extratos!F:F,Conciliacao!BG119,df_extratos!G:G,"CREDITO")</f>
        <v>124753.96</v>
      </c>
      <c r="H119" s="9">
        <f t="shared" si="4"/>
        <v>-409401.61000000004</v>
      </c>
      <c r="I119" s="4">
        <f>SUMIFS(df_blueme_sem_parcelamento!E:E,df_blueme_sem_parcelamento!H:H,Conciliacao!A119)*(-1)</f>
        <v>-113682.88999999998</v>
      </c>
      <c r="J119" s="4">
        <f>SUMIFS(df_blueme_com_parcelamento!J:J,df_blueme_com_parcelamento!M:M,Conciliacao!A119)*(-1)</f>
        <v>-11372.75</v>
      </c>
      <c r="K119" s="4">
        <f>SUMIFS(df_mutuos!J:J,df_mutuos!B:B,Conciliacao!A119)*(-1)</f>
        <v>-409368.28</v>
      </c>
      <c r="L119" s="8">
        <f>SUMIFS(df_bloqueios_judiciais!E:E,df_bloqueios_judiciais!D:D,Conciliacao!A119,df_bloqueios_judiciais!E:E,"&lt;0")</f>
        <v>0</v>
      </c>
      <c r="M119" s="10">
        <f>SUMIFS(df_extratos!I:I,df_extratos!F:F,Conciliacao!BD119,df_extratos!G:G,"DEBITO")+SUMIFS(df_extratos!I:I,df_extratos!F:F,Conciliacao!A119,df_extratos!G:G,"DEBITO")+SUMIFS(df_extratos!I:I,df_extratos!F:F,Conciliacao!BE119,df_extratos!G:G,"DEBITO")+SUMIFS(df_extratos!I:I,df_extratos!F:F,Conciliacao!BF119,df_extratos!G:G,"DEBITO")+SUMIFS(df_extratos!I:I,df_extratos!F:F,Conciliacao!BG119,df_extratos!G:G,"DEBITO")</f>
        <v>-125022.30999999998</v>
      </c>
      <c r="N119" s="11">
        <f t="shared" si="5"/>
        <v>409401.61000000004</v>
      </c>
      <c r="O119" s="25">
        <f>SUMIFS(df_ajustes_conciliaco!D:D,df_ajustes_conciliaco!C:C,Conciliacao!A119)</f>
        <v>0</v>
      </c>
      <c r="P119" s="22">
        <f t="shared" si="6"/>
        <v>0</v>
      </c>
      <c r="BD119" s="20">
        <v>45775.5</v>
      </c>
      <c r="BE119" s="20">
        <v>45775.125</v>
      </c>
      <c r="BF119" s="20">
        <v>45775.541666666657</v>
      </c>
      <c r="BG119" s="20">
        <v>45775.625</v>
      </c>
    </row>
    <row r="120" spans="1:59" x14ac:dyDescent="0.35">
      <c r="A120" s="5">
        <f t="shared" si="7"/>
        <v>45776</v>
      </c>
      <c r="B120" s="3">
        <f>-SUMIFS(df_extrato_zig!G:G,df_extrato_zig!E:E,Conciliacao!A120,df_extrato_zig!D:D,"Saque")-SUMIFS(df_extrato_zig!G:G,df_extrato_zig!E:E,Conciliacao!A120,df_extrato_zig!D:D,"Antecipação")</f>
        <v>52179.96</v>
      </c>
      <c r="C120" s="3">
        <f>SUMIFS(df_extrato_zig!E:E,df_extrato_zig!L:L,Conciliacao!A120,df_extrato_zig!F:F,"DINHEIRO")</f>
        <v>0</v>
      </c>
      <c r="D120" s="3">
        <f>SUMIFS(view_parc_agrup!H:H,view_parc_agrup!G:G,Conciliacao!A120)</f>
        <v>1579.95</v>
      </c>
      <c r="E120" s="3">
        <f>SUMIFS(df_mutuos!I:I,df_mutuos!B:B,Conciliacao!A120)</f>
        <v>107345</v>
      </c>
      <c r="F120" s="6">
        <f>SUMIFS(df_bloqueios_judiciais!E:E,df_bloqueios_judiciais!D:D,Conciliacao!A120,df_bloqueios_judiciais!E:E,"&gt;0")</f>
        <v>0</v>
      </c>
      <c r="G120" s="7">
        <f>SUMIFS(df_extratos!I:I,df_extratos!F:F,Conciliacao!BD120,df_extratos!G:G,"CREDITO")+SUMIFS(df_extratos!I:I,df_extratos!F:F,Conciliacao!A120,df_extratos!G:G,"CREDITO")+SUMIFS(df_extratos!I:I,df_extratos!F:F,Conciliacao!BE120,df_extratos!G:G,"CREDITO")+SUMIFS(df_extratos!I:I,df_extratos!F:F,Conciliacao!BF120,df_extratos!G:G,"CREDITO")+SUMIFS(df_extratos!I:I,df_extratos!F:F,Conciliacao!BG120,df_extratos!G:G,"CREDITO")</f>
        <v>108088.95</v>
      </c>
      <c r="H120" s="9">
        <f t="shared" si="4"/>
        <v>-53015.960000000006</v>
      </c>
      <c r="I120" s="4">
        <f>SUMIFS(df_blueme_sem_parcelamento!E:E,df_blueme_sem_parcelamento!H:H,Conciliacao!A120)*(-1)</f>
        <v>-61796.25</v>
      </c>
      <c r="J120" s="4">
        <f>SUMIFS(df_blueme_com_parcelamento!J:J,df_blueme_com_parcelamento!M:M,Conciliacao!A120)*(-1)</f>
        <v>-45332.219999999994</v>
      </c>
      <c r="K120" s="4">
        <f>SUMIFS(df_mutuos!J:J,df_mutuos!B:B,Conciliacao!A120)*(-1)</f>
        <v>-53015.96</v>
      </c>
      <c r="L120" s="8">
        <f>SUMIFS(df_bloqueios_judiciais!E:E,df_bloqueios_judiciais!D:D,Conciliacao!A120,df_bloqueios_judiciais!E:E,"&lt;0")</f>
        <v>0</v>
      </c>
      <c r="M120" s="10">
        <f>SUMIFS(df_extratos!I:I,df_extratos!F:F,Conciliacao!BD120,df_extratos!G:G,"DEBITO")+SUMIFS(df_extratos!I:I,df_extratos!F:F,Conciliacao!A120,df_extratos!G:G,"DEBITO")+SUMIFS(df_extratos!I:I,df_extratos!F:F,Conciliacao!BE120,df_extratos!G:G,"DEBITO")+SUMIFS(df_extratos!I:I,df_extratos!F:F,Conciliacao!BF120,df_extratos!G:G,"DEBITO")+SUMIFS(df_extratos!I:I,df_extratos!F:F,Conciliacao!BG120,df_extratos!G:G,"DEBITO")</f>
        <v>-107661.36999999997</v>
      </c>
      <c r="N120" s="11">
        <f t="shared" si="5"/>
        <v>52483.060000000027</v>
      </c>
      <c r="O120" s="25">
        <f>SUMIFS(df_ajustes_conciliaco!D:D,df_ajustes_conciliaco!C:C,Conciliacao!A120)</f>
        <v>0</v>
      </c>
      <c r="P120" s="22">
        <f t="shared" si="6"/>
        <v>-532.89999999997963</v>
      </c>
      <c r="BD120" s="20">
        <v>45776.5</v>
      </c>
      <c r="BE120" s="20">
        <v>45776.125</v>
      </c>
      <c r="BF120" s="20">
        <v>45776.541666666657</v>
      </c>
      <c r="BG120" s="20">
        <v>45776.625</v>
      </c>
    </row>
    <row r="121" spans="1:59" x14ac:dyDescent="0.35">
      <c r="A121" s="5">
        <f t="shared" si="7"/>
        <v>45777</v>
      </c>
      <c r="B121" s="3">
        <f>-SUMIFS(df_extrato_zig!G:G,df_extrato_zig!E:E,Conciliacao!A121,df_extrato_zig!D:D,"Saque")-SUMIFS(df_extrato_zig!G:G,df_extrato_zig!E:E,Conciliacao!A121,df_extrato_zig!D:D,"Antecipação")</f>
        <v>43949.17</v>
      </c>
      <c r="C121" s="3">
        <f>SUMIFS(df_extrato_zig!E:E,df_extrato_zig!L:L,Conciliacao!A121,df_extrato_zig!F:F,"DINHEIRO")</f>
        <v>0</v>
      </c>
      <c r="D121" s="3">
        <f>SUMIFS(view_parc_agrup!H:H,view_parc_agrup!G:G,Conciliacao!A121)</f>
        <v>5042.8500000000004</v>
      </c>
      <c r="E121" s="3">
        <f>SUMIFS(df_mutuos!I:I,df_mutuos!B:B,Conciliacao!A121)</f>
        <v>92980</v>
      </c>
      <c r="F121" s="6">
        <f>SUMIFS(df_bloqueios_judiciais!E:E,df_bloqueios_judiciais!D:D,Conciliacao!A121,df_bloqueios_judiciais!E:E,"&gt;0")</f>
        <v>0</v>
      </c>
      <c r="G121" s="7">
        <f>SUMIFS(df_extratos!I:I,df_extratos!F:F,Conciliacao!BD121,df_extratos!G:G,"CREDITO")+SUMIFS(df_extratos!I:I,df_extratos!F:F,Conciliacao!A121,df_extratos!G:G,"CREDITO")+SUMIFS(df_extratos!I:I,df_extratos!F:F,Conciliacao!BE121,df_extratos!G:G,"CREDITO")+SUMIFS(df_extratos!I:I,df_extratos!F:F,Conciliacao!BF121,df_extratos!G:G,"CREDITO")+SUMIFS(df_extratos!I:I,df_extratos!F:F,Conciliacao!BG121,df_extratos!G:G,"CREDITO")</f>
        <v>94590.18</v>
      </c>
      <c r="H121" s="9">
        <f t="shared" si="4"/>
        <v>-47381.84</v>
      </c>
      <c r="I121" s="4">
        <f>SUMIFS(df_blueme_sem_parcelamento!E:E,df_blueme_sem_parcelamento!H:H,Conciliacao!A121)*(-1)</f>
        <v>-65775.53</v>
      </c>
      <c r="J121" s="4">
        <f>SUMIFS(df_blueme_com_parcelamento!J:J,df_blueme_com_parcelamento!M:M,Conciliacao!A121)*(-1)</f>
        <v>-30111.64</v>
      </c>
      <c r="K121" s="4">
        <f>SUMIFS(df_mutuos!J:J,df_mutuos!B:B,Conciliacao!A121)*(-1)</f>
        <v>-50399.17</v>
      </c>
      <c r="L121" s="8">
        <f>SUMIFS(df_bloqueios_judiciais!E:E,df_bloqueios_judiciais!D:D,Conciliacao!A121,df_bloqueios_judiciais!E:E,"&lt;0")</f>
        <v>0</v>
      </c>
      <c r="M121" s="10">
        <f>SUMIFS(df_extratos!I:I,df_extratos!F:F,Conciliacao!BD121,df_extratos!G:G,"DEBITO")+SUMIFS(df_extratos!I:I,df_extratos!F:F,Conciliacao!A121,df_extratos!G:G,"DEBITO")+SUMIFS(df_extratos!I:I,df_extratos!F:F,Conciliacao!BE121,df_extratos!G:G,"DEBITO")+SUMIFS(df_extratos!I:I,df_extratos!F:F,Conciliacao!BF121,df_extratos!G:G,"DEBITO")+SUMIFS(df_extratos!I:I,df_extratos!F:F,Conciliacao!BG121,df_extratos!G:G,"DEBITO")</f>
        <v>-92965.310000000012</v>
      </c>
      <c r="N121" s="11">
        <f t="shared" si="5"/>
        <v>53321.029999999984</v>
      </c>
      <c r="O121" s="25">
        <f>SUMIFS(df_ajustes_conciliaco!D:D,df_ajustes_conciliaco!C:C,Conciliacao!A121)</f>
        <v>0</v>
      </c>
      <c r="P121" s="22">
        <f t="shared" si="6"/>
        <v>5939.1899999999878</v>
      </c>
      <c r="BD121" s="20">
        <v>45777.5</v>
      </c>
      <c r="BE121" s="20">
        <v>45777.125</v>
      </c>
      <c r="BF121" s="20">
        <v>45777.541666666657</v>
      </c>
      <c r="BG121" s="20">
        <v>45777.625</v>
      </c>
    </row>
    <row r="122" spans="1:59" x14ac:dyDescent="0.35">
      <c r="A122" s="5">
        <f t="shared" si="7"/>
        <v>45778</v>
      </c>
      <c r="B122" s="3">
        <f>-SUMIFS(df_extrato_zig!G:G,df_extrato_zig!E:E,Conciliacao!A122,df_extrato_zig!D:D,"Saque")-SUMIFS(df_extrato_zig!G:G,df_extrato_zig!E:E,Conciliacao!A122,df_extrato_zig!D:D,"Antecipação")</f>
        <v>0</v>
      </c>
      <c r="C122" s="3">
        <f>SUMIFS(df_extrato_zig!E:E,df_extrato_zig!L:L,Conciliacao!A122,df_extrato_zig!F:F,"DINHEIRO")</f>
        <v>0</v>
      </c>
      <c r="D122" s="3">
        <f>SUMIFS(view_parc_agrup!H:H,view_parc_agrup!G:G,Conciliacao!A122)</f>
        <v>0</v>
      </c>
      <c r="E122" s="3">
        <f>SUMIFS(df_mutuos!I:I,df_mutuos!B:B,Conciliacao!A122)</f>
        <v>0</v>
      </c>
      <c r="F122" s="6">
        <f>SUMIFS(df_bloqueios_judiciais!E:E,df_bloqueios_judiciais!D:D,Conciliacao!A122,df_bloqueios_judiciais!E:E,"&gt;0")</f>
        <v>0</v>
      </c>
      <c r="G122" s="7">
        <f>SUMIFS(df_extratos!I:I,df_extratos!F:F,Conciliacao!BD122,df_extratos!G:G,"CREDITO")+SUMIFS(df_extratos!I:I,df_extratos!F:F,Conciliacao!A122,df_extratos!G:G,"CREDITO")+SUMIFS(df_extratos!I:I,df_extratos!F:F,Conciliacao!BE122,df_extratos!G:G,"CREDITO")+SUMIFS(df_extratos!I:I,df_extratos!F:F,Conciliacao!BF122,df_extratos!G:G,"CREDITO")+SUMIFS(df_extratos!I:I,df_extratos!F:F,Conciliacao!BG122,df_extratos!G:G,"CREDITO")</f>
        <v>0</v>
      </c>
      <c r="H122" s="9">
        <f t="shared" si="4"/>
        <v>0</v>
      </c>
      <c r="I122" s="4">
        <f>SUMIFS(df_blueme_sem_parcelamento!E:E,df_blueme_sem_parcelamento!H:H,Conciliacao!A122)*(-1)</f>
        <v>0</v>
      </c>
      <c r="J122" s="4">
        <f>SUMIFS(df_blueme_com_parcelamento!J:J,df_blueme_com_parcelamento!M:M,Conciliacao!A122)*(-1)</f>
        <v>0</v>
      </c>
      <c r="K122" s="4">
        <f>SUMIFS(df_mutuos!J:J,df_mutuos!B:B,Conciliacao!A122)*(-1)</f>
        <v>0</v>
      </c>
      <c r="L122" s="8">
        <f>SUMIFS(df_bloqueios_judiciais!E:E,df_bloqueios_judiciais!D:D,Conciliacao!A122,df_bloqueios_judiciais!E:E,"&lt;0")</f>
        <v>0</v>
      </c>
      <c r="M122" s="10">
        <f>SUMIFS(df_extratos!I:I,df_extratos!F:F,Conciliacao!BD122,df_extratos!G:G,"DEBITO")+SUMIFS(df_extratos!I:I,df_extratos!F:F,Conciliacao!A122,df_extratos!G:G,"DEBITO")+SUMIFS(df_extratos!I:I,df_extratos!F:F,Conciliacao!BE122,df_extratos!G:G,"DEBITO")+SUMIFS(df_extratos!I:I,df_extratos!F:F,Conciliacao!BF122,df_extratos!G:G,"DEBITO")+SUMIFS(df_extratos!I:I,df_extratos!F:F,Conciliacao!BG122,df_extratos!G:G,"DEBITO")</f>
        <v>0</v>
      </c>
      <c r="N122" s="11">
        <f t="shared" si="5"/>
        <v>0</v>
      </c>
      <c r="O122" s="25">
        <f>SUMIFS(df_ajustes_conciliaco!D:D,df_ajustes_conciliaco!C:C,Conciliacao!A122)</f>
        <v>0</v>
      </c>
      <c r="P122" s="22">
        <f t="shared" si="6"/>
        <v>0</v>
      </c>
      <c r="BD122" s="20">
        <v>45778.5</v>
      </c>
      <c r="BE122" s="20">
        <v>45778.125</v>
      </c>
      <c r="BF122" s="20">
        <v>45778.541666666657</v>
      </c>
      <c r="BG122" s="20">
        <v>45778.625</v>
      </c>
    </row>
    <row r="123" spans="1:59" x14ac:dyDescent="0.35">
      <c r="A123" s="5">
        <f t="shared" si="7"/>
        <v>45779</v>
      </c>
      <c r="B123" s="3">
        <f>-SUMIFS(df_extrato_zig!G:G,df_extrato_zig!E:E,Conciliacao!A123,df_extrato_zig!D:D,"Saque")-SUMIFS(df_extrato_zig!G:G,df_extrato_zig!E:E,Conciliacao!A123,df_extrato_zig!D:D,"Antecipação")</f>
        <v>163589.78</v>
      </c>
      <c r="C123" s="3">
        <f>SUMIFS(df_extrato_zig!E:E,df_extrato_zig!L:L,Conciliacao!A123,df_extrato_zig!F:F,"DINHEIRO")</f>
        <v>0</v>
      </c>
      <c r="D123" s="3">
        <f>SUMIFS(view_parc_agrup!H:H,view_parc_agrup!G:G,Conciliacao!A123)</f>
        <v>12002.42</v>
      </c>
      <c r="E123" s="3">
        <f>SUMIFS(df_mutuos!I:I,df_mutuos!B:B,Conciliacao!A123)</f>
        <v>63150</v>
      </c>
      <c r="F123" s="6">
        <f>SUMIFS(df_bloqueios_judiciais!E:E,df_bloqueios_judiciais!D:D,Conciliacao!A123,df_bloqueios_judiciais!E:E,"&gt;0")</f>
        <v>0</v>
      </c>
      <c r="G123" s="7">
        <f>SUMIFS(df_extratos!I:I,df_extratos!F:F,Conciliacao!BD123,df_extratos!G:G,"CREDITO")+SUMIFS(df_extratos!I:I,df_extratos!F:F,Conciliacao!A123,df_extratos!G:G,"CREDITO")+SUMIFS(df_extratos!I:I,df_extratos!F:F,Conciliacao!BE123,df_extratos!G:G,"CREDITO")+SUMIFS(df_extratos!I:I,df_extratos!F:F,Conciliacao!BF123,df_extratos!G:G,"CREDITO")+SUMIFS(df_extratos!I:I,df_extratos!F:F,Conciliacao!BG123,df_extratos!G:G,"CREDITO")</f>
        <v>68010.240000000005</v>
      </c>
      <c r="H123" s="9">
        <f t="shared" si="4"/>
        <v>-170731.96000000002</v>
      </c>
      <c r="I123" s="4">
        <f>SUMIFS(df_blueme_sem_parcelamento!E:E,df_blueme_sem_parcelamento!H:H,Conciliacao!A123)*(-1)</f>
        <v>-61118.239999999991</v>
      </c>
      <c r="J123" s="4">
        <f>SUMIFS(df_blueme_com_parcelamento!J:J,df_blueme_com_parcelamento!M:M,Conciliacao!A123)*(-1)</f>
        <v>-2016.5</v>
      </c>
      <c r="K123" s="4">
        <f>SUMIFS(df_mutuos!J:J,df_mutuos!B:B,Conciliacao!A123)*(-1)</f>
        <v>-177731.96</v>
      </c>
      <c r="L123" s="8">
        <f>SUMIFS(df_bloqueios_judiciais!E:E,df_bloqueios_judiciais!D:D,Conciliacao!A123,df_bloqueios_judiciais!E:E,"&lt;0")</f>
        <v>0</v>
      </c>
      <c r="M123" s="10">
        <f>SUMIFS(df_extratos!I:I,df_extratos!F:F,Conciliacao!BD123,df_extratos!G:G,"DEBITO")+SUMIFS(df_extratos!I:I,df_extratos!F:F,Conciliacao!A123,df_extratos!G:G,"DEBITO")+SUMIFS(df_extratos!I:I,df_extratos!F:F,Conciliacao!BE123,df_extratos!G:G,"DEBITO")+SUMIFS(df_extratos!I:I,df_extratos!F:F,Conciliacao!BF123,df_extratos!G:G,"DEBITO")+SUMIFS(df_extratos!I:I,df_extratos!F:F,Conciliacao!BG123,df_extratos!G:G,"DEBITO")</f>
        <v>-70134.739999999991</v>
      </c>
      <c r="N123" s="11">
        <f t="shared" si="5"/>
        <v>170731.96</v>
      </c>
      <c r="O123" s="25">
        <f>SUMIFS(df_ajustes_conciliaco!D:D,df_ajustes_conciliaco!C:C,Conciliacao!A123)</f>
        <v>0</v>
      </c>
      <c r="P123" s="22">
        <f t="shared" si="6"/>
        <v>-2.9103830456733704E-11</v>
      </c>
      <c r="BD123" s="20">
        <v>45779.5</v>
      </c>
      <c r="BE123" s="20">
        <v>45779.125</v>
      </c>
      <c r="BF123" s="20">
        <v>45779.541666666657</v>
      </c>
      <c r="BG123" s="20">
        <v>45779.625</v>
      </c>
    </row>
    <row r="124" spans="1:59" x14ac:dyDescent="0.35">
      <c r="A124" s="5">
        <f t="shared" si="7"/>
        <v>45780</v>
      </c>
      <c r="B124" s="3">
        <f>-SUMIFS(df_extrato_zig!G:G,df_extrato_zig!E:E,Conciliacao!A124,df_extrato_zig!D:D,"Saque")-SUMIFS(df_extrato_zig!G:G,df_extrato_zig!E:E,Conciliacao!A124,df_extrato_zig!D:D,"Antecipação")</f>
        <v>0</v>
      </c>
      <c r="C124" s="3">
        <f>SUMIFS(df_extrato_zig!E:E,df_extrato_zig!L:L,Conciliacao!A124,df_extrato_zig!F:F,"DINHEIRO")</f>
        <v>0</v>
      </c>
      <c r="D124" s="3">
        <f>SUMIFS(view_parc_agrup!H:H,view_parc_agrup!G:G,Conciliacao!A124)</f>
        <v>0</v>
      </c>
      <c r="E124" s="3">
        <f>SUMIFS(df_mutuos!I:I,df_mutuos!B:B,Conciliacao!A124)</f>
        <v>0</v>
      </c>
      <c r="F124" s="6">
        <f>SUMIFS(df_bloqueios_judiciais!E:E,df_bloqueios_judiciais!D:D,Conciliacao!A124,df_bloqueios_judiciais!E:E,"&gt;0")</f>
        <v>0</v>
      </c>
      <c r="G124" s="7">
        <f>SUMIFS(df_extratos!I:I,df_extratos!F:F,Conciliacao!BD124,df_extratos!G:G,"CREDITO")+SUMIFS(df_extratos!I:I,df_extratos!F:F,Conciliacao!A124,df_extratos!G:G,"CREDITO")+SUMIFS(df_extratos!I:I,df_extratos!F:F,Conciliacao!BE124,df_extratos!G:G,"CREDITO")+SUMIFS(df_extratos!I:I,df_extratos!F:F,Conciliacao!BF124,df_extratos!G:G,"CREDITO")+SUMIFS(df_extratos!I:I,df_extratos!F:F,Conciliacao!BG124,df_extratos!G:G,"CREDITO")</f>
        <v>0</v>
      </c>
      <c r="H124" s="9">
        <f t="shared" si="4"/>
        <v>0</v>
      </c>
      <c r="I124" s="4">
        <f>SUMIFS(df_blueme_sem_parcelamento!E:E,df_blueme_sem_parcelamento!H:H,Conciliacao!A124)*(-1)</f>
        <v>0</v>
      </c>
      <c r="J124" s="4">
        <f>SUMIFS(df_blueme_com_parcelamento!J:J,df_blueme_com_parcelamento!M:M,Conciliacao!A124)*(-1)</f>
        <v>0</v>
      </c>
      <c r="K124" s="4">
        <f>SUMIFS(df_mutuos!J:J,df_mutuos!B:B,Conciliacao!A124)*(-1)</f>
        <v>0</v>
      </c>
      <c r="L124" s="8">
        <f>SUMIFS(df_bloqueios_judiciais!E:E,df_bloqueios_judiciais!D:D,Conciliacao!A124,df_bloqueios_judiciais!E:E,"&lt;0")</f>
        <v>0</v>
      </c>
      <c r="M124" s="10">
        <f>SUMIFS(df_extratos!I:I,df_extratos!F:F,Conciliacao!BD124,df_extratos!G:G,"DEBITO")+SUMIFS(df_extratos!I:I,df_extratos!F:F,Conciliacao!A124,df_extratos!G:G,"DEBITO")+SUMIFS(df_extratos!I:I,df_extratos!F:F,Conciliacao!BE124,df_extratos!G:G,"DEBITO")+SUMIFS(df_extratos!I:I,df_extratos!F:F,Conciliacao!BF124,df_extratos!G:G,"DEBITO")+SUMIFS(df_extratos!I:I,df_extratos!F:F,Conciliacao!BG124,df_extratos!G:G,"DEBITO")</f>
        <v>0</v>
      </c>
      <c r="N124" s="11">
        <f t="shared" si="5"/>
        <v>0</v>
      </c>
      <c r="O124" s="25">
        <f>SUMIFS(df_ajustes_conciliaco!D:D,df_ajustes_conciliaco!C:C,Conciliacao!A124)</f>
        <v>0</v>
      </c>
      <c r="P124" s="22">
        <f t="shared" si="6"/>
        <v>0</v>
      </c>
      <c r="BD124" s="20">
        <v>45780.5</v>
      </c>
      <c r="BE124" s="20">
        <v>45780.125</v>
      </c>
      <c r="BF124" s="20">
        <v>45780.541666666657</v>
      </c>
      <c r="BG124" s="20">
        <v>45780.625</v>
      </c>
    </row>
    <row r="125" spans="1:59" x14ac:dyDescent="0.35">
      <c r="A125" s="5">
        <f t="shared" si="7"/>
        <v>45781</v>
      </c>
      <c r="B125" s="3">
        <f>-SUMIFS(df_extrato_zig!G:G,df_extrato_zig!E:E,Conciliacao!A125,df_extrato_zig!D:D,"Saque")-SUMIFS(df_extrato_zig!G:G,df_extrato_zig!E:E,Conciliacao!A125,df_extrato_zig!D:D,"Antecipação")</f>
        <v>0</v>
      </c>
      <c r="C125" s="3">
        <f>SUMIFS(df_extrato_zig!E:E,df_extrato_zig!L:L,Conciliacao!A125,df_extrato_zig!F:F,"DINHEIRO")</f>
        <v>0</v>
      </c>
      <c r="D125" s="3">
        <f>SUMIFS(view_parc_agrup!H:H,view_parc_agrup!G:G,Conciliacao!A125)</f>
        <v>0</v>
      </c>
      <c r="E125" s="3">
        <f>SUMIFS(df_mutuos!I:I,df_mutuos!B:B,Conciliacao!A125)</f>
        <v>0</v>
      </c>
      <c r="F125" s="6">
        <f>SUMIFS(df_bloqueios_judiciais!E:E,df_bloqueios_judiciais!D:D,Conciliacao!A125,df_bloqueios_judiciais!E:E,"&gt;0")</f>
        <v>0</v>
      </c>
      <c r="G125" s="7">
        <f>SUMIFS(df_extratos!I:I,df_extratos!F:F,Conciliacao!BD125,df_extratos!G:G,"CREDITO")+SUMIFS(df_extratos!I:I,df_extratos!F:F,Conciliacao!A125,df_extratos!G:G,"CREDITO")+SUMIFS(df_extratos!I:I,df_extratos!F:F,Conciliacao!BE125,df_extratos!G:G,"CREDITO")+SUMIFS(df_extratos!I:I,df_extratos!F:F,Conciliacao!BF125,df_extratos!G:G,"CREDITO")+SUMIFS(df_extratos!I:I,df_extratos!F:F,Conciliacao!BG125,df_extratos!G:G,"CREDITO")</f>
        <v>0</v>
      </c>
      <c r="H125" s="9">
        <f t="shared" si="4"/>
        <v>0</v>
      </c>
      <c r="I125" s="4">
        <f>SUMIFS(df_blueme_sem_parcelamento!E:E,df_blueme_sem_parcelamento!H:H,Conciliacao!A125)*(-1)</f>
        <v>0</v>
      </c>
      <c r="J125" s="4">
        <f>SUMIFS(df_blueme_com_parcelamento!J:J,df_blueme_com_parcelamento!M:M,Conciliacao!A125)*(-1)</f>
        <v>0</v>
      </c>
      <c r="K125" s="4">
        <f>SUMIFS(df_mutuos!J:J,df_mutuos!B:B,Conciliacao!A125)*(-1)</f>
        <v>0</v>
      </c>
      <c r="L125" s="8">
        <f>SUMIFS(df_bloqueios_judiciais!E:E,df_bloqueios_judiciais!D:D,Conciliacao!A125,df_bloqueios_judiciais!E:E,"&lt;0")</f>
        <v>0</v>
      </c>
      <c r="M125" s="10">
        <f>SUMIFS(df_extratos!I:I,df_extratos!F:F,Conciliacao!BD125,df_extratos!G:G,"DEBITO")+SUMIFS(df_extratos!I:I,df_extratos!F:F,Conciliacao!A125,df_extratos!G:G,"DEBITO")+SUMIFS(df_extratos!I:I,df_extratos!F:F,Conciliacao!BE125,df_extratos!G:G,"DEBITO")+SUMIFS(df_extratos!I:I,df_extratos!F:F,Conciliacao!BF125,df_extratos!G:G,"DEBITO")+SUMIFS(df_extratos!I:I,df_extratos!F:F,Conciliacao!BG125,df_extratos!G:G,"DEBITO")</f>
        <v>0</v>
      </c>
      <c r="N125" s="11">
        <f t="shared" si="5"/>
        <v>0</v>
      </c>
      <c r="O125" s="25">
        <f>SUMIFS(df_ajustes_conciliaco!D:D,df_ajustes_conciliaco!C:C,Conciliacao!A125)</f>
        <v>0</v>
      </c>
      <c r="P125" s="22">
        <f t="shared" si="6"/>
        <v>0</v>
      </c>
      <c r="BD125" s="20">
        <v>45781.5</v>
      </c>
      <c r="BE125" s="20">
        <v>45781.125</v>
      </c>
      <c r="BF125" s="20">
        <v>45781.541666666657</v>
      </c>
      <c r="BG125" s="20">
        <v>45781.625</v>
      </c>
    </row>
    <row r="126" spans="1:59" x14ac:dyDescent="0.35">
      <c r="A126" s="5">
        <f t="shared" si="7"/>
        <v>45782</v>
      </c>
      <c r="B126" s="3">
        <f>-SUMIFS(df_extrato_zig!G:G,df_extrato_zig!E:E,Conciliacao!A126,df_extrato_zig!D:D,"Saque")-SUMIFS(df_extrato_zig!G:G,df_extrato_zig!E:E,Conciliacao!A126,df_extrato_zig!D:D,"Antecipação")</f>
        <v>358339.54</v>
      </c>
      <c r="C126" s="3">
        <f>SUMIFS(df_extrato_zig!E:E,df_extrato_zig!L:L,Conciliacao!A126,df_extrato_zig!F:F,"DINHEIRO")</f>
        <v>0</v>
      </c>
      <c r="D126" s="3">
        <f>SUMIFS(view_parc_agrup!H:H,view_parc_agrup!G:G,Conciliacao!A126)</f>
        <v>2916.8100000000004</v>
      </c>
      <c r="E126" s="3">
        <f>SUMIFS(df_mutuos!I:I,df_mutuos!B:B,Conciliacao!A126)</f>
        <v>175778.59</v>
      </c>
      <c r="F126" s="6">
        <f>SUMIFS(df_bloqueios_judiciais!E:E,df_bloqueios_judiciais!D:D,Conciliacao!A126,df_bloqueios_judiciais!E:E,"&gt;0")</f>
        <v>0</v>
      </c>
      <c r="G126" s="7">
        <f>SUMIFS(df_extratos!I:I,df_extratos!F:F,Conciliacao!BD126,df_extratos!G:G,"CREDITO")+SUMIFS(df_extratos!I:I,df_extratos!F:F,Conciliacao!A126,df_extratos!G:G,"CREDITO")+SUMIFS(df_extratos!I:I,df_extratos!F:F,Conciliacao!BE126,df_extratos!G:G,"CREDITO")+SUMIFS(df_extratos!I:I,df_extratos!F:F,Conciliacao!BF126,df_extratos!G:G,"CREDITO")+SUMIFS(df_extratos!I:I,df_extratos!F:F,Conciliacao!BG126,df_extratos!G:G,"CREDITO")</f>
        <v>162966.81</v>
      </c>
      <c r="H126" s="9">
        <f t="shared" si="4"/>
        <v>-374068.12999999995</v>
      </c>
      <c r="I126" s="4">
        <f>SUMIFS(df_blueme_sem_parcelamento!E:E,df_blueme_sem_parcelamento!H:H,Conciliacao!A126)*(-1)</f>
        <v>-148977.85</v>
      </c>
      <c r="J126" s="4">
        <f>SUMIFS(df_blueme_com_parcelamento!J:J,df_blueme_com_parcelamento!M:M,Conciliacao!A126)*(-1)</f>
        <v>-26799.95</v>
      </c>
      <c r="K126" s="4">
        <f>SUMIFS(df_mutuos!J:J,df_mutuos!B:B,Conciliacao!A126)*(-1)</f>
        <v>-361339.54</v>
      </c>
      <c r="L126" s="8">
        <f>SUMIFS(df_bloqueios_judiciais!E:E,df_bloqueios_judiciais!D:D,Conciliacao!A126,df_bloqueios_judiciais!E:E,"&lt;0")</f>
        <v>0</v>
      </c>
      <c r="M126" s="10">
        <f>SUMIFS(df_extratos!I:I,df_extratos!F:F,Conciliacao!BD126,df_extratos!G:G,"DEBITO")+SUMIFS(df_extratos!I:I,df_extratos!F:F,Conciliacao!A126,df_extratos!G:G,"DEBITO")+SUMIFS(df_extratos!I:I,df_extratos!F:F,Conciliacao!BE126,df_extratos!G:G,"DEBITO")+SUMIFS(df_extratos!I:I,df_extratos!F:F,Conciliacao!BF126,df_extratos!G:G,"DEBITO")+SUMIFS(df_extratos!I:I,df_extratos!F:F,Conciliacao!BG126,df_extratos!G:G,"DEBITO")</f>
        <v>-163049.21000000005</v>
      </c>
      <c r="N126" s="11">
        <f t="shared" si="5"/>
        <v>374068.12999999989</v>
      </c>
      <c r="O126" s="25">
        <f>SUMIFS(df_ajustes_conciliaco!D:D,df_ajustes_conciliaco!C:C,Conciliacao!A126)</f>
        <v>0</v>
      </c>
      <c r="P126" s="22">
        <f t="shared" si="6"/>
        <v>-5.8207660913467407E-11</v>
      </c>
      <c r="BD126" s="20">
        <v>45782.5</v>
      </c>
      <c r="BE126" s="20">
        <v>45782.125</v>
      </c>
      <c r="BF126" s="20">
        <v>45782.541666666657</v>
      </c>
      <c r="BG126" s="20">
        <v>45782.625</v>
      </c>
    </row>
    <row r="127" spans="1:59" x14ac:dyDescent="0.35">
      <c r="A127" s="5">
        <f t="shared" si="7"/>
        <v>45783</v>
      </c>
      <c r="B127" s="3">
        <f>-SUMIFS(df_extrato_zig!G:G,df_extrato_zig!E:E,Conciliacao!A127,df_extrato_zig!D:D,"Saque")-SUMIFS(df_extrato_zig!G:G,df_extrato_zig!E:E,Conciliacao!A127,df_extrato_zig!D:D,"Antecipação")</f>
        <v>33079.839999999997</v>
      </c>
      <c r="C127" s="3">
        <f>SUMIFS(df_extrato_zig!E:E,df_extrato_zig!L:L,Conciliacao!A127,df_extrato_zig!F:F,"DINHEIRO")</f>
        <v>0</v>
      </c>
      <c r="D127" s="3">
        <f>SUMIFS(view_parc_agrup!H:H,view_parc_agrup!G:G,Conciliacao!A127)</f>
        <v>9367.26</v>
      </c>
      <c r="E127" s="3">
        <f>SUMIFS(df_mutuos!I:I,df_mutuos!B:B,Conciliacao!A127)</f>
        <v>87860</v>
      </c>
      <c r="F127" s="6">
        <f>SUMIFS(df_bloqueios_judiciais!E:E,df_bloqueios_judiciais!D:D,Conciliacao!A127,df_bloqueios_judiciais!E:E,"&gt;0")</f>
        <v>0</v>
      </c>
      <c r="G127" s="7">
        <f>SUMIFS(df_extratos!I:I,df_extratos!F:F,Conciliacao!BD127,df_extratos!G:G,"CREDITO")+SUMIFS(df_extratos!I:I,df_extratos!F:F,Conciliacao!A127,df_extratos!G:G,"CREDITO")+SUMIFS(df_extratos!I:I,df_extratos!F:F,Conciliacao!BE127,df_extratos!G:G,"CREDITO")+SUMIFS(df_extratos!I:I,df_extratos!F:F,Conciliacao!BF127,df_extratos!G:G,"CREDITO")+SUMIFS(df_extratos!I:I,df_extratos!F:F,Conciliacao!BG127,df_extratos!G:G,"CREDITO")</f>
        <v>89027.26</v>
      </c>
      <c r="H127" s="9">
        <f t="shared" si="4"/>
        <v>-41279.840000000011</v>
      </c>
      <c r="I127" s="4">
        <f>SUMIFS(df_blueme_sem_parcelamento!E:E,df_blueme_sem_parcelamento!H:H,Conciliacao!A127)*(-1)</f>
        <v>-70609.01999999999</v>
      </c>
      <c r="J127" s="4">
        <f>SUMIFS(df_blueme_com_parcelamento!J:J,df_blueme_com_parcelamento!M:M,Conciliacao!A127)*(-1)</f>
        <v>-17126.099999999999</v>
      </c>
      <c r="K127" s="4">
        <f>SUMIFS(df_mutuos!J:J,df_mutuos!B:B,Conciliacao!A127)*(-1)</f>
        <v>-42379.839999999997</v>
      </c>
      <c r="L127" s="8">
        <f>SUMIFS(df_bloqueios_judiciais!E:E,df_bloqueios_judiciais!D:D,Conciliacao!A127,df_bloqueios_judiciais!E:E,"&lt;0")</f>
        <v>0</v>
      </c>
      <c r="M127" s="10">
        <f>SUMIFS(df_extratos!I:I,df_extratos!F:F,Conciliacao!BD127,df_extratos!G:G,"DEBITO")+SUMIFS(df_extratos!I:I,df_extratos!F:F,Conciliacao!A127,df_extratos!G:G,"DEBITO")+SUMIFS(df_extratos!I:I,df_extratos!F:F,Conciliacao!BE127,df_extratos!G:G,"DEBITO")+SUMIFS(df_extratos!I:I,df_extratos!F:F,Conciliacao!BF127,df_extratos!G:G,"DEBITO")+SUMIFS(df_extratos!I:I,df_extratos!F:F,Conciliacao!BG127,df_extratos!G:G,"DEBITO")</f>
        <v>-88835.12</v>
      </c>
      <c r="N127" s="11">
        <f t="shared" si="5"/>
        <v>41279.839999999997</v>
      </c>
      <c r="O127" s="25">
        <f>SUMIFS(df_ajustes_conciliaco!D:D,df_ajustes_conciliaco!C:C,Conciliacao!A127)</f>
        <v>0</v>
      </c>
      <c r="P127" s="22">
        <f t="shared" si="6"/>
        <v>-1.4551915228366852E-11</v>
      </c>
      <c r="BD127" s="20">
        <v>45783.5</v>
      </c>
      <c r="BE127" s="20">
        <v>45783.125</v>
      </c>
      <c r="BF127" s="20">
        <v>45783.541666666657</v>
      </c>
      <c r="BG127" s="20">
        <v>45783.625</v>
      </c>
    </row>
    <row r="128" spans="1:59" x14ac:dyDescent="0.35">
      <c r="A128" s="5">
        <f t="shared" si="7"/>
        <v>45784</v>
      </c>
      <c r="B128" s="3">
        <f>-SUMIFS(df_extrato_zig!G:G,df_extrato_zig!E:E,Conciliacao!A128,df_extrato_zig!D:D,"Saque")-SUMIFS(df_extrato_zig!G:G,df_extrato_zig!E:E,Conciliacao!A128,df_extrato_zig!D:D,"Antecipação")</f>
        <v>46241.98</v>
      </c>
      <c r="C128" s="3">
        <f>SUMIFS(df_extrato_zig!E:E,df_extrato_zig!L:L,Conciliacao!A128,df_extrato_zig!F:F,"DINHEIRO")</f>
        <v>0</v>
      </c>
      <c r="D128" s="3">
        <f>SUMIFS(view_parc_agrup!H:H,view_parc_agrup!G:G,Conciliacao!A128)</f>
        <v>2483.37</v>
      </c>
      <c r="E128" s="3">
        <f>SUMIFS(df_mutuos!I:I,df_mutuos!B:B,Conciliacao!A128)</f>
        <v>36500</v>
      </c>
      <c r="F128" s="6">
        <f>SUMIFS(df_bloqueios_judiciais!E:E,df_bloqueios_judiciais!D:D,Conciliacao!A128,df_bloqueios_judiciais!E:E,"&gt;0")</f>
        <v>0</v>
      </c>
      <c r="G128" s="7">
        <f>SUMIFS(df_extratos!I:I,df_extratos!F:F,Conciliacao!BD128,df_extratos!G:G,"CREDITO")+SUMIFS(df_extratos!I:I,df_extratos!F:F,Conciliacao!A128,df_extratos!G:G,"CREDITO")+SUMIFS(df_extratos!I:I,df_extratos!F:F,Conciliacao!BE128,df_extratos!G:G,"CREDITO")+SUMIFS(df_extratos!I:I,df_extratos!F:F,Conciliacao!BF128,df_extratos!G:G,"CREDITO")+SUMIFS(df_extratos!I:I,df_extratos!F:F,Conciliacao!BG128,df_extratos!G:G,"CREDITO")</f>
        <v>38983.370000000003</v>
      </c>
      <c r="H128" s="9">
        <f t="shared" si="4"/>
        <v>-46241.98</v>
      </c>
      <c r="I128" s="4">
        <f>SUMIFS(df_blueme_sem_parcelamento!E:E,df_blueme_sem_parcelamento!H:H,Conciliacao!A128)*(-1)</f>
        <v>-17568.099999999999</v>
      </c>
      <c r="J128" s="4">
        <f>SUMIFS(df_blueme_com_parcelamento!J:J,df_blueme_com_parcelamento!M:M,Conciliacao!A128)*(-1)</f>
        <v>-19037.71</v>
      </c>
      <c r="K128" s="4">
        <f>SUMIFS(df_mutuos!J:J,df_mutuos!B:B,Conciliacao!A128)*(-1)</f>
        <v>-48741.98</v>
      </c>
      <c r="L128" s="8">
        <f>SUMIFS(df_bloqueios_judiciais!E:E,df_bloqueios_judiciais!D:D,Conciliacao!A128,df_bloqueios_judiciais!E:E,"&lt;0")</f>
        <v>0</v>
      </c>
      <c r="M128" s="10">
        <f>SUMIFS(df_extratos!I:I,df_extratos!F:F,Conciliacao!BD128,df_extratos!G:G,"DEBITO")+SUMIFS(df_extratos!I:I,df_extratos!F:F,Conciliacao!A128,df_extratos!G:G,"DEBITO")+SUMIFS(df_extratos!I:I,df_extratos!F:F,Conciliacao!BE128,df_extratos!G:G,"DEBITO")+SUMIFS(df_extratos!I:I,df_extratos!F:F,Conciliacao!BF128,df_extratos!G:G,"DEBITO")+SUMIFS(df_extratos!I:I,df_extratos!F:F,Conciliacao!BG128,df_extratos!G:G,"DEBITO")</f>
        <v>-39105.810000000005</v>
      </c>
      <c r="N128" s="11">
        <f t="shared" si="5"/>
        <v>46241.98</v>
      </c>
      <c r="O128" s="25">
        <f>SUMIFS(df_ajustes_conciliaco!D:D,df_ajustes_conciliaco!C:C,Conciliacao!A128)</f>
        <v>0</v>
      </c>
      <c r="P128" s="22">
        <f t="shared" si="6"/>
        <v>0</v>
      </c>
      <c r="BD128" s="20">
        <v>45784.5</v>
      </c>
      <c r="BE128" s="20">
        <v>45784.125</v>
      </c>
      <c r="BF128" s="20">
        <v>45784.541666666657</v>
      </c>
      <c r="BG128" s="20">
        <v>45784.625</v>
      </c>
    </row>
    <row r="129" spans="1:59" x14ac:dyDescent="0.35">
      <c r="A129" s="5">
        <f t="shared" si="7"/>
        <v>45785</v>
      </c>
      <c r="B129" s="3">
        <f>-SUMIFS(df_extrato_zig!G:G,df_extrato_zig!E:E,Conciliacao!A129,df_extrato_zig!D:D,"Saque")-SUMIFS(df_extrato_zig!G:G,df_extrato_zig!E:E,Conciliacao!A129,df_extrato_zig!D:D,"Antecipação")</f>
        <v>97322.81</v>
      </c>
      <c r="C129" s="3">
        <f>SUMIFS(df_extrato_zig!E:E,df_extrato_zig!L:L,Conciliacao!A129,df_extrato_zig!F:F,"DINHEIRO")</f>
        <v>0</v>
      </c>
      <c r="D129" s="3">
        <f>SUMIFS(view_parc_agrup!H:H,view_parc_agrup!G:G,Conciliacao!A129)</f>
        <v>13744.169999999998</v>
      </c>
      <c r="E129" s="3">
        <f>SUMIFS(df_mutuos!I:I,df_mutuos!B:B,Conciliacao!A129)</f>
        <v>58000</v>
      </c>
      <c r="F129" s="6">
        <f>SUMIFS(df_bloqueios_judiciais!E:E,df_bloqueios_judiciais!D:D,Conciliacao!A129,df_bloqueios_judiciais!E:E,"&gt;0")</f>
        <v>0</v>
      </c>
      <c r="G129" s="7">
        <f>SUMIFS(df_extratos!I:I,df_extratos!F:F,Conciliacao!BD129,df_extratos!G:G,"CREDITO")+SUMIFS(df_extratos!I:I,df_extratos!F:F,Conciliacao!A129,df_extratos!G:G,"CREDITO")+SUMIFS(df_extratos!I:I,df_extratos!F:F,Conciliacao!BE129,df_extratos!G:G,"CREDITO")+SUMIFS(df_extratos!I:I,df_extratos!F:F,Conciliacao!BF129,df_extratos!G:G,"CREDITO")+SUMIFS(df_extratos!I:I,df_extratos!F:F,Conciliacao!BG129,df_extratos!G:G,"CREDITO")</f>
        <v>61244.17</v>
      </c>
      <c r="H129" s="9">
        <f t="shared" si="4"/>
        <v>-107822.80999999998</v>
      </c>
      <c r="I129" s="4">
        <f>SUMIFS(df_blueme_sem_parcelamento!E:E,df_blueme_sem_parcelamento!H:H,Conciliacao!A129)*(-1)</f>
        <v>-59631.97</v>
      </c>
      <c r="J129" s="4">
        <f>SUMIFS(df_blueme_com_parcelamento!J:J,df_blueme_com_parcelamento!M:M,Conciliacao!A129)*(-1)</f>
        <v>-5500</v>
      </c>
      <c r="K129" s="4">
        <f>SUMIFS(df_mutuos!J:J,df_mutuos!B:B,Conciliacao!A129)*(-1)</f>
        <v>-105322.81</v>
      </c>
      <c r="L129" s="8">
        <f>SUMIFS(df_bloqueios_judiciais!E:E,df_bloqueios_judiciais!D:D,Conciliacao!A129,df_bloqueios_judiciais!E:E,"&lt;0")</f>
        <v>0</v>
      </c>
      <c r="M129" s="10">
        <f>SUMIFS(df_extratos!I:I,df_extratos!F:F,Conciliacao!BD129,df_extratos!G:G,"DEBITO")+SUMIFS(df_extratos!I:I,df_extratos!F:F,Conciliacao!A129,df_extratos!G:G,"DEBITO")+SUMIFS(df_extratos!I:I,df_extratos!F:F,Conciliacao!BE129,df_extratos!G:G,"DEBITO")+SUMIFS(df_extratos!I:I,df_extratos!F:F,Conciliacao!BF129,df_extratos!G:G,"DEBITO")+SUMIFS(df_extratos!I:I,df_extratos!F:F,Conciliacao!BG129,df_extratos!G:G,"DEBITO")</f>
        <v>-58031.97</v>
      </c>
      <c r="N129" s="11">
        <f t="shared" si="5"/>
        <v>112422.81</v>
      </c>
      <c r="O129" s="25">
        <f>SUMIFS(df_ajustes_conciliaco!D:D,df_ajustes_conciliaco!C:C,Conciliacao!A129)</f>
        <v>4600</v>
      </c>
      <c r="P129" s="22">
        <f t="shared" si="6"/>
        <v>1.4551915228366852E-11</v>
      </c>
      <c r="BD129" s="20">
        <v>45785.5</v>
      </c>
      <c r="BE129" s="20">
        <v>45785.125</v>
      </c>
      <c r="BF129" s="20">
        <v>45785.541666666657</v>
      </c>
      <c r="BG129" s="20">
        <v>45785.625</v>
      </c>
    </row>
    <row r="130" spans="1:59" x14ac:dyDescent="0.35">
      <c r="A130" s="5">
        <f t="shared" si="7"/>
        <v>45786</v>
      </c>
      <c r="B130" s="3">
        <f>-SUMIFS(df_extrato_zig!G:G,df_extrato_zig!E:E,Conciliacao!A130,df_extrato_zig!D:D,"Saque")-SUMIFS(df_extrato_zig!G:G,df_extrato_zig!E:E,Conciliacao!A130,df_extrato_zig!D:D,"Antecipação")</f>
        <v>89848.17</v>
      </c>
      <c r="C130" s="3">
        <f>SUMIFS(df_extrato_zig!E:E,df_extrato_zig!L:L,Conciliacao!A130,df_extrato_zig!F:F,"DINHEIRO")</f>
        <v>0</v>
      </c>
      <c r="D130" s="3">
        <f>SUMIFS(view_parc_agrup!H:H,view_parc_agrup!G:G,Conciliacao!A130)</f>
        <v>4797.3300000000008</v>
      </c>
      <c r="E130" s="3">
        <f>SUMIFS(df_mutuos!I:I,df_mutuos!B:B,Conciliacao!A130)</f>
        <v>0</v>
      </c>
      <c r="F130" s="6">
        <f>SUMIFS(df_bloqueios_judiciais!E:E,df_bloqueios_judiciais!D:D,Conciliacao!A130,df_bloqueios_judiciais!E:E,"&gt;0")</f>
        <v>0</v>
      </c>
      <c r="G130" s="7">
        <f>SUMIFS(df_extratos!I:I,df_extratos!F:F,Conciliacao!BD130,df_extratos!G:G,"CREDITO")+SUMIFS(df_extratos!I:I,df_extratos!F:F,Conciliacao!A130,df_extratos!G:G,"CREDITO")+SUMIFS(df_extratos!I:I,df_extratos!F:F,Conciliacao!BE130,df_extratos!G:G,"CREDITO")+SUMIFS(df_extratos!I:I,df_extratos!F:F,Conciliacao!BF130,df_extratos!G:G,"CREDITO")+SUMIFS(df_extratos!I:I,df_extratos!F:F,Conciliacao!BG130,df_extratos!G:G,"CREDITO")</f>
        <v>973.72</v>
      </c>
      <c r="H130" s="9">
        <f t="shared" ref="H130:H193" si="8">G130-SUM(B130:F130)</f>
        <v>-93671.78</v>
      </c>
      <c r="I130" s="4">
        <f>SUMIFS(df_blueme_sem_parcelamento!E:E,df_blueme_sem_parcelamento!H:H,Conciliacao!A130)*(-1)</f>
        <v>0</v>
      </c>
      <c r="J130" s="4">
        <f>SUMIFS(df_blueme_com_parcelamento!J:J,df_blueme_com_parcelamento!M:M,Conciliacao!A130)*(-1)</f>
        <v>0</v>
      </c>
      <c r="K130" s="4">
        <f>SUMIFS(df_mutuos!J:J,df_mutuos!B:B,Conciliacao!A130)*(-1)</f>
        <v>-93671.78</v>
      </c>
      <c r="L130" s="8">
        <f>SUMIFS(df_bloqueios_judiciais!E:E,df_bloqueios_judiciais!D:D,Conciliacao!A130,df_bloqueios_judiciais!E:E,"&lt;0")</f>
        <v>0</v>
      </c>
      <c r="M130" s="10">
        <f>SUMIFS(df_extratos!I:I,df_extratos!F:F,Conciliacao!BD130,df_extratos!G:G,"DEBITO")+SUMIFS(df_extratos!I:I,df_extratos!F:F,Conciliacao!A130,df_extratos!G:G,"DEBITO")+SUMIFS(df_extratos!I:I,df_extratos!F:F,Conciliacao!BE130,df_extratos!G:G,"DEBITO")+SUMIFS(df_extratos!I:I,df_extratos!F:F,Conciliacao!BF130,df_extratos!G:G,"DEBITO")+SUMIFS(df_extratos!I:I,df_extratos!F:F,Conciliacao!BG130,df_extratos!G:G,"DEBITO")</f>
        <v>0</v>
      </c>
      <c r="N130" s="11">
        <f t="shared" ref="N130:N193" si="9">M130-SUM(I130:L130)</f>
        <v>93671.78</v>
      </c>
      <c r="O130" s="25">
        <f>SUMIFS(df_ajustes_conciliaco!D:D,df_ajustes_conciliaco!C:C,Conciliacao!A130)</f>
        <v>0</v>
      </c>
      <c r="P130" s="22">
        <f t="shared" ref="P130:P193" si="10">N130+H130-O130</f>
        <v>0</v>
      </c>
      <c r="BD130" s="20">
        <v>45786.5</v>
      </c>
      <c r="BE130" s="20">
        <v>45786.125</v>
      </c>
      <c r="BF130" s="20">
        <v>45786.541666666657</v>
      </c>
      <c r="BG130" s="20">
        <v>45786.625</v>
      </c>
    </row>
    <row r="131" spans="1:59" x14ac:dyDescent="0.35">
      <c r="A131" s="5">
        <f t="shared" ref="A131:A194" si="11">A130+1</f>
        <v>45787</v>
      </c>
      <c r="B131" s="3">
        <f>-SUMIFS(df_extrato_zig!G:G,df_extrato_zig!E:E,Conciliacao!A131,df_extrato_zig!D:D,"Saque")-SUMIFS(df_extrato_zig!G:G,df_extrato_zig!E:E,Conciliacao!A131,df_extrato_zig!D:D,"Antecipação")</f>
        <v>0</v>
      </c>
      <c r="C131" s="3">
        <f>SUMIFS(df_extrato_zig!E:E,df_extrato_zig!L:L,Conciliacao!A131,df_extrato_zig!F:F,"DINHEIRO")</f>
        <v>0</v>
      </c>
      <c r="D131" s="3">
        <f>SUMIFS(view_parc_agrup!H:H,view_parc_agrup!G:G,Conciliacao!A131)</f>
        <v>410</v>
      </c>
      <c r="E131" s="3">
        <f>SUMIFS(df_mutuos!I:I,df_mutuos!B:B,Conciliacao!A131)</f>
        <v>0</v>
      </c>
      <c r="F131" s="6">
        <f>SUMIFS(df_bloqueios_judiciais!E:E,df_bloqueios_judiciais!D:D,Conciliacao!A131,df_bloqueios_judiciais!E:E,"&gt;0")</f>
        <v>0</v>
      </c>
      <c r="G131" s="7">
        <f>SUMIFS(df_extratos!I:I,df_extratos!F:F,Conciliacao!BD131,df_extratos!G:G,"CREDITO")+SUMIFS(df_extratos!I:I,df_extratos!F:F,Conciliacao!A131,df_extratos!G:G,"CREDITO")+SUMIFS(df_extratos!I:I,df_extratos!F:F,Conciliacao!BE131,df_extratos!G:G,"CREDITO")+SUMIFS(df_extratos!I:I,df_extratos!F:F,Conciliacao!BF131,df_extratos!G:G,"CREDITO")+SUMIFS(df_extratos!I:I,df_extratos!F:F,Conciliacao!BG131,df_extratos!G:G,"CREDITO")</f>
        <v>0</v>
      </c>
      <c r="H131" s="9">
        <f t="shared" si="8"/>
        <v>-410</v>
      </c>
      <c r="I131" s="4">
        <f>SUMIFS(df_blueme_sem_parcelamento!E:E,df_blueme_sem_parcelamento!H:H,Conciliacao!A131)*(-1)</f>
        <v>0</v>
      </c>
      <c r="J131" s="4">
        <f>SUMIFS(df_blueme_com_parcelamento!J:J,df_blueme_com_parcelamento!M:M,Conciliacao!A131)*(-1)</f>
        <v>0</v>
      </c>
      <c r="K131" s="4">
        <f>SUMIFS(df_mutuos!J:J,df_mutuos!B:B,Conciliacao!A131)*(-1)</f>
        <v>0</v>
      </c>
      <c r="L131" s="8">
        <f>SUMIFS(df_bloqueios_judiciais!E:E,df_bloqueios_judiciais!D:D,Conciliacao!A131,df_bloqueios_judiciais!E:E,"&lt;0")</f>
        <v>0</v>
      </c>
      <c r="M131" s="10">
        <f>SUMIFS(df_extratos!I:I,df_extratos!F:F,Conciliacao!BD131,df_extratos!G:G,"DEBITO")+SUMIFS(df_extratos!I:I,df_extratos!F:F,Conciliacao!A131,df_extratos!G:G,"DEBITO")+SUMIFS(df_extratos!I:I,df_extratos!F:F,Conciliacao!BE131,df_extratos!G:G,"DEBITO")+SUMIFS(df_extratos!I:I,df_extratos!F:F,Conciliacao!BF131,df_extratos!G:G,"DEBITO")+SUMIFS(df_extratos!I:I,df_extratos!F:F,Conciliacao!BG131,df_extratos!G:G,"DEBITO")</f>
        <v>0</v>
      </c>
      <c r="N131" s="11">
        <f t="shared" si="9"/>
        <v>0</v>
      </c>
      <c r="O131" s="25">
        <f>SUMIFS(df_ajustes_conciliaco!D:D,df_ajustes_conciliaco!C:C,Conciliacao!A131)</f>
        <v>-410</v>
      </c>
      <c r="P131" s="22">
        <f t="shared" si="10"/>
        <v>0</v>
      </c>
      <c r="BD131" s="20">
        <v>45787.5</v>
      </c>
      <c r="BE131" s="20">
        <v>45787.125</v>
      </c>
      <c r="BF131" s="20">
        <v>45787.541666666657</v>
      </c>
      <c r="BG131" s="20">
        <v>45787.625</v>
      </c>
    </row>
    <row r="132" spans="1:59" x14ac:dyDescent="0.35">
      <c r="A132" s="5">
        <f t="shared" si="11"/>
        <v>45788</v>
      </c>
      <c r="B132" s="3">
        <f>-SUMIFS(df_extrato_zig!G:G,df_extrato_zig!E:E,Conciliacao!A132,df_extrato_zig!D:D,"Saque")-SUMIFS(df_extrato_zig!G:G,df_extrato_zig!E:E,Conciliacao!A132,df_extrato_zig!D:D,"Antecipação")</f>
        <v>0</v>
      </c>
      <c r="C132" s="3">
        <f>SUMIFS(df_extrato_zig!E:E,df_extrato_zig!L:L,Conciliacao!A132,df_extrato_zig!F:F,"DINHEIRO")</f>
        <v>0</v>
      </c>
      <c r="D132" s="3">
        <f>SUMIFS(view_parc_agrup!H:H,view_parc_agrup!G:G,Conciliacao!A132)</f>
        <v>6444.75</v>
      </c>
      <c r="E132" s="3">
        <f>SUMIFS(df_mutuos!I:I,df_mutuos!B:B,Conciliacao!A132)</f>
        <v>0</v>
      </c>
      <c r="F132" s="6">
        <f>SUMIFS(df_bloqueios_judiciais!E:E,df_bloqueios_judiciais!D:D,Conciliacao!A132,df_bloqueios_judiciais!E:E,"&gt;0")</f>
        <v>0</v>
      </c>
      <c r="G132" s="7">
        <f>SUMIFS(df_extratos!I:I,df_extratos!F:F,Conciliacao!BD132,df_extratos!G:G,"CREDITO")+SUMIFS(df_extratos!I:I,df_extratos!F:F,Conciliacao!A132,df_extratos!G:G,"CREDITO")+SUMIFS(df_extratos!I:I,df_extratos!F:F,Conciliacao!BE132,df_extratos!G:G,"CREDITO")+SUMIFS(df_extratos!I:I,df_extratos!F:F,Conciliacao!BF132,df_extratos!G:G,"CREDITO")+SUMIFS(df_extratos!I:I,df_extratos!F:F,Conciliacao!BG132,df_extratos!G:G,"CREDITO")</f>
        <v>0</v>
      </c>
      <c r="H132" s="9">
        <f t="shared" si="8"/>
        <v>-6444.75</v>
      </c>
      <c r="I132" s="4">
        <f>SUMIFS(df_blueme_sem_parcelamento!E:E,df_blueme_sem_parcelamento!H:H,Conciliacao!A132)*(-1)</f>
        <v>0</v>
      </c>
      <c r="J132" s="4">
        <f>SUMIFS(df_blueme_com_parcelamento!J:J,df_blueme_com_parcelamento!M:M,Conciliacao!A132)*(-1)</f>
        <v>0</v>
      </c>
      <c r="K132" s="4">
        <f>SUMIFS(df_mutuos!J:J,df_mutuos!B:B,Conciliacao!A132)*(-1)</f>
        <v>0</v>
      </c>
      <c r="L132" s="8">
        <f>SUMIFS(df_bloqueios_judiciais!E:E,df_bloqueios_judiciais!D:D,Conciliacao!A132,df_bloqueios_judiciais!E:E,"&lt;0")</f>
        <v>0</v>
      </c>
      <c r="M132" s="10">
        <f>SUMIFS(df_extratos!I:I,df_extratos!F:F,Conciliacao!BD132,df_extratos!G:G,"DEBITO")+SUMIFS(df_extratos!I:I,df_extratos!F:F,Conciliacao!A132,df_extratos!G:G,"DEBITO")+SUMIFS(df_extratos!I:I,df_extratos!F:F,Conciliacao!BE132,df_extratos!G:G,"DEBITO")+SUMIFS(df_extratos!I:I,df_extratos!F:F,Conciliacao!BF132,df_extratos!G:G,"DEBITO")+SUMIFS(df_extratos!I:I,df_extratos!F:F,Conciliacao!BG132,df_extratos!G:G,"DEBITO")</f>
        <v>0</v>
      </c>
      <c r="N132" s="11">
        <f t="shared" si="9"/>
        <v>0</v>
      </c>
      <c r="O132" s="25">
        <f>SUMIFS(df_ajustes_conciliaco!D:D,df_ajustes_conciliaco!C:C,Conciliacao!A132)</f>
        <v>-6444.75</v>
      </c>
      <c r="P132" s="22">
        <f t="shared" si="10"/>
        <v>0</v>
      </c>
      <c r="BD132" s="20">
        <v>45788.5</v>
      </c>
      <c r="BE132" s="20">
        <v>45788.125</v>
      </c>
      <c r="BF132" s="20">
        <v>45788.541666666657</v>
      </c>
      <c r="BG132" s="20">
        <v>45788.625</v>
      </c>
    </row>
    <row r="133" spans="1:59" x14ac:dyDescent="0.35">
      <c r="A133" s="5">
        <f t="shared" si="11"/>
        <v>45789</v>
      </c>
      <c r="B133" s="3">
        <f>-SUMIFS(df_extrato_zig!G:G,df_extrato_zig!E:E,Conciliacao!A133,df_extrato_zig!D:D,"Saque")-SUMIFS(df_extrato_zig!G:G,df_extrato_zig!E:E,Conciliacao!A133,df_extrato_zig!D:D,"Antecipação")</f>
        <v>322935.96000000002</v>
      </c>
      <c r="C133" s="3">
        <f>SUMIFS(df_extrato_zig!E:E,df_extrato_zig!L:L,Conciliacao!A133,df_extrato_zig!F:F,"DINHEIRO")</f>
        <v>0</v>
      </c>
      <c r="D133" s="3">
        <f>SUMIFS(view_parc_agrup!H:H,view_parc_agrup!G:G,Conciliacao!A133)</f>
        <v>17746.21</v>
      </c>
      <c r="E133" s="3">
        <f>SUMIFS(df_mutuos!I:I,df_mutuos!B:B,Conciliacao!A133)</f>
        <v>222450</v>
      </c>
      <c r="F133" s="6">
        <f>SUMIFS(df_bloqueios_judiciais!E:E,df_bloqueios_judiciais!D:D,Conciliacao!A133,df_bloqueios_judiciais!E:E,"&gt;0")</f>
        <v>0</v>
      </c>
      <c r="G133" s="7">
        <f>SUMIFS(df_extratos!I:I,df_extratos!F:F,Conciliacao!BD133,df_extratos!G:G,"CREDITO")+SUMIFS(df_extratos!I:I,df_extratos!F:F,Conciliacao!A133,df_extratos!G:G,"CREDITO")+SUMIFS(df_extratos!I:I,df_extratos!F:F,Conciliacao!BE133,df_extratos!G:G,"CREDITO")+SUMIFS(df_extratos!I:I,df_extratos!F:F,Conciliacao!BF133,df_extratos!G:G,"CREDITO")+SUMIFS(df_extratos!I:I,df_extratos!F:F,Conciliacao!BG133,df_extratos!G:G,"CREDITO")</f>
        <v>236645.56999999998</v>
      </c>
      <c r="H133" s="9">
        <f t="shared" si="8"/>
        <v>-326486.60000000009</v>
      </c>
      <c r="I133" s="4">
        <f>SUMIFS(df_blueme_sem_parcelamento!E:E,df_blueme_sem_parcelamento!H:H,Conciliacao!A133)*(-1)</f>
        <v>-211590.2999999999</v>
      </c>
      <c r="J133" s="4">
        <f>SUMIFS(df_blueme_com_parcelamento!J:J,df_blueme_com_parcelamento!M:M,Conciliacao!A133)*(-1)</f>
        <v>-10717.14</v>
      </c>
      <c r="K133" s="4">
        <f>SUMIFS(df_mutuos!J:J,df_mutuos!B:B,Conciliacao!A133)*(-1)</f>
        <v>-344935.96</v>
      </c>
      <c r="L133" s="8">
        <f>SUMIFS(df_bloqueios_judiciais!E:E,df_bloqueios_judiciais!D:D,Conciliacao!A133,df_bloqueios_judiciais!E:E,"&lt;0")</f>
        <v>0</v>
      </c>
      <c r="M133" s="10">
        <f>SUMIFS(df_extratos!I:I,df_extratos!F:F,Conciliacao!BD133,df_extratos!G:G,"DEBITO")+SUMIFS(df_extratos!I:I,df_extratos!F:F,Conciliacao!A133,df_extratos!G:G,"DEBITO")+SUMIFS(df_extratos!I:I,df_extratos!F:F,Conciliacao!BE133,df_extratos!G:G,"DEBITO")+SUMIFS(df_extratos!I:I,df_extratos!F:F,Conciliacao!BF133,df_extratos!G:G,"DEBITO")+SUMIFS(df_extratos!I:I,df_extratos!F:F,Conciliacao!BG133,df_extratos!G:G,"DEBITO")</f>
        <v>-240756.79999999996</v>
      </c>
      <c r="N133" s="11">
        <f t="shared" si="9"/>
        <v>326486.59999999998</v>
      </c>
      <c r="O133" s="25">
        <f>SUMIFS(df_ajustes_conciliaco!D:D,df_ajustes_conciliaco!C:C,Conciliacao!A133)</f>
        <v>0</v>
      </c>
      <c r="P133" s="22">
        <f t="shared" si="10"/>
        <v>-1.1641532182693481E-10</v>
      </c>
      <c r="BD133" s="20">
        <v>45789.5</v>
      </c>
      <c r="BE133" s="20">
        <v>45789.125</v>
      </c>
      <c r="BF133" s="20">
        <v>45789.541666666657</v>
      </c>
      <c r="BG133" s="20">
        <v>45789.625</v>
      </c>
    </row>
    <row r="134" spans="1:59" x14ac:dyDescent="0.35">
      <c r="A134" s="5">
        <f t="shared" si="11"/>
        <v>45790</v>
      </c>
      <c r="B134" s="3">
        <f>-SUMIFS(df_extrato_zig!G:G,df_extrato_zig!E:E,Conciliacao!A134,df_extrato_zig!D:D,"Saque")-SUMIFS(df_extrato_zig!G:G,df_extrato_zig!E:E,Conciliacao!A134,df_extrato_zig!D:D,"Antecipação")</f>
        <v>79715.81</v>
      </c>
      <c r="C134" s="3">
        <f>SUMIFS(df_extrato_zig!E:E,df_extrato_zig!L:L,Conciliacao!A134,df_extrato_zig!F:F,"DINHEIRO")</f>
        <v>0</v>
      </c>
      <c r="D134" s="3">
        <f>SUMIFS(view_parc_agrup!H:H,view_parc_agrup!G:G,Conciliacao!A134)</f>
        <v>107.94</v>
      </c>
      <c r="E134" s="3">
        <f>SUMIFS(df_mutuos!I:I,df_mutuos!B:B,Conciliacao!A134)</f>
        <v>98276.44</v>
      </c>
      <c r="F134" s="6">
        <f>SUMIFS(df_bloqueios_judiciais!E:E,df_bloqueios_judiciais!D:D,Conciliacao!A134,df_bloqueios_judiciais!E:E,"&gt;0")</f>
        <v>0</v>
      </c>
      <c r="G134" s="7">
        <f>SUMIFS(df_extratos!I:I,df_extratos!F:F,Conciliacao!BD134,df_extratos!G:G,"CREDITO")+SUMIFS(df_extratos!I:I,df_extratos!F:F,Conciliacao!A134,df_extratos!G:G,"CREDITO")+SUMIFS(df_extratos!I:I,df_extratos!F:F,Conciliacao!BE134,df_extratos!G:G,"CREDITO")+SUMIFS(df_extratos!I:I,df_extratos!F:F,Conciliacao!BF134,df_extratos!G:G,"CREDITO")+SUMIFS(df_extratos!I:I,df_extratos!F:F,Conciliacao!BG134,df_extratos!G:G,"CREDITO")</f>
        <v>95907.94</v>
      </c>
      <c r="H134" s="9">
        <f t="shared" si="8"/>
        <v>-82192.25</v>
      </c>
      <c r="I134" s="4">
        <f>SUMIFS(df_blueme_sem_parcelamento!E:E,df_blueme_sem_parcelamento!H:H,Conciliacao!A134)*(-1)</f>
        <v>-79315.649999999994</v>
      </c>
      <c r="J134" s="4">
        <f>SUMIFS(df_blueme_com_parcelamento!J:J,df_blueme_com_parcelamento!M:M,Conciliacao!A134)*(-1)</f>
        <v>-19205.25</v>
      </c>
      <c r="K134" s="4">
        <f>SUMIFS(df_mutuos!J:J,df_mutuos!B:B,Conciliacao!A134)*(-1)</f>
        <v>-79715.81</v>
      </c>
      <c r="L134" s="8">
        <f>SUMIFS(df_bloqueios_judiciais!E:E,df_bloqueios_judiciais!D:D,Conciliacao!A134,df_bloqueios_judiciais!E:E,"&lt;0")</f>
        <v>0</v>
      </c>
      <c r="M134" s="10">
        <f>SUMIFS(df_extratos!I:I,df_extratos!F:F,Conciliacao!BD134,df_extratos!G:G,"DEBITO")+SUMIFS(df_extratos!I:I,df_extratos!F:F,Conciliacao!A134,df_extratos!G:G,"DEBITO")+SUMIFS(df_extratos!I:I,df_extratos!F:F,Conciliacao!BE134,df_extratos!G:G,"DEBITO")+SUMIFS(df_extratos!I:I,df_extratos!F:F,Conciliacao!BF134,df_extratos!G:G,"DEBITO")+SUMIFS(df_extratos!I:I,df_extratos!F:F,Conciliacao!BG134,df_extratos!G:G,"DEBITO")</f>
        <v>-96044.46</v>
      </c>
      <c r="N134" s="11">
        <f t="shared" si="9"/>
        <v>82192.249999999985</v>
      </c>
      <c r="O134" s="25">
        <f>SUMIFS(df_ajustes_conciliaco!D:D,df_ajustes_conciliaco!C:C,Conciliacao!A134)</f>
        <v>0</v>
      </c>
      <c r="P134" s="22">
        <f t="shared" si="10"/>
        <v>-1.4551915228366852E-11</v>
      </c>
      <c r="BD134" s="20">
        <v>45790.5</v>
      </c>
      <c r="BE134" s="20">
        <v>45790.125</v>
      </c>
      <c r="BF134" s="20">
        <v>45790.541666666657</v>
      </c>
      <c r="BG134" s="20">
        <v>45790.625</v>
      </c>
    </row>
    <row r="135" spans="1:59" x14ac:dyDescent="0.35">
      <c r="A135" s="5">
        <f t="shared" si="11"/>
        <v>45791</v>
      </c>
      <c r="B135" s="3">
        <f>-SUMIFS(df_extrato_zig!G:G,df_extrato_zig!E:E,Conciliacao!A135,df_extrato_zig!D:D,"Saque")-SUMIFS(df_extrato_zig!G:G,df_extrato_zig!E:E,Conciliacao!A135,df_extrato_zig!D:D,"Antecipação")</f>
        <v>117034.21</v>
      </c>
      <c r="C135" s="3">
        <f>SUMIFS(df_extrato_zig!E:E,df_extrato_zig!L:L,Conciliacao!A135,df_extrato_zig!F:F,"DINHEIRO")</f>
        <v>0</v>
      </c>
      <c r="D135" s="3">
        <f>SUMIFS(view_parc_agrup!H:H,view_parc_agrup!G:G,Conciliacao!A135)</f>
        <v>7758.66</v>
      </c>
      <c r="E135" s="3">
        <f>SUMIFS(df_mutuos!I:I,df_mutuos!B:B,Conciliacao!A135)</f>
        <v>0</v>
      </c>
      <c r="F135" s="6">
        <f>SUMIFS(df_bloqueios_judiciais!E:E,df_bloqueios_judiciais!D:D,Conciliacao!A135,df_bloqueios_judiciais!E:E,"&gt;0")</f>
        <v>0</v>
      </c>
      <c r="G135" s="7">
        <f>SUMIFS(df_extratos!I:I,df_extratos!F:F,Conciliacao!BD135,df_extratos!G:G,"CREDITO")+SUMIFS(df_extratos!I:I,df_extratos!F:F,Conciliacao!A135,df_extratos!G:G,"CREDITO")+SUMIFS(df_extratos!I:I,df_extratos!F:F,Conciliacao!BE135,df_extratos!G:G,"CREDITO")+SUMIFS(df_extratos!I:I,df_extratos!F:F,Conciliacao!BF135,df_extratos!G:G,"CREDITO")+SUMIFS(df_extratos!I:I,df_extratos!F:F,Conciliacao!BG135,df_extratos!G:G,"CREDITO")</f>
        <v>1508.6599999999999</v>
      </c>
      <c r="H135" s="9">
        <f t="shared" si="8"/>
        <v>-123284.21</v>
      </c>
      <c r="I135" s="4">
        <f>SUMIFS(df_blueme_sem_parcelamento!E:E,df_blueme_sem_parcelamento!H:H,Conciliacao!A135)*(-1)</f>
        <v>0</v>
      </c>
      <c r="J135" s="4">
        <f>SUMIFS(df_blueme_com_parcelamento!J:J,df_blueme_com_parcelamento!M:M,Conciliacao!A135)*(-1)</f>
        <v>0</v>
      </c>
      <c r="K135" s="4">
        <f>SUMIFS(df_mutuos!J:J,df_mutuos!B:B,Conciliacao!A135)*(-1)</f>
        <v>-123284.21</v>
      </c>
      <c r="L135" s="8">
        <f>SUMIFS(df_bloqueios_judiciais!E:E,df_bloqueios_judiciais!D:D,Conciliacao!A135,df_bloqueios_judiciais!E:E,"&lt;0")</f>
        <v>0</v>
      </c>
      <c r="M135" s="10">
        <f>SUMIFS(df_extratos!I:I,df_extratos!F:F,Conciliacao!BD135,df_extratos!G:G,"DEBITO")+SUMIFS(df_extratos!I:I,df_extratos!F:F,Conciliacao!A135,df_extratos!G:G,"DEBITO")+SUMIFS(df_extratos!I:I,df_extratos!F:F,Conciliacao!BE135,df_extratos!G:G,"DEBITO")+SUMIFS(df_extratos!I:I,df_extratos!F:F,Conciliacao!BF135,df_extratos!G:G,"DEBITO")+SUMIFS(df_extratos!I:I,df_extratos!F:F,Conciliacao!BG135,df_extratos!G:G,"DEBITO")</f>
        <v>0</v>
      </c>
      <c r="N135" s="11">
        <f t="shared" si="9"/>
        <v>123284.21</v>
      </c>
      <c r="O135" s="25">
        <f>SUMIFS(df_ajustes_conciliaco!D:D,df_ajustes_conciliaco!C:C,Conciliacao!A135)</f>
        <v>0</v>
      </c>
      <c r="P135" s="22">
        <f t="shared" si="10"/>
        <v>0</v>
      </c>
      <c r="BD135" s="20">
        <v>45791.5</v>
      </c>
      <c r="BE135" s="20">
        <v>45791.125</v>
      </c>
      <c r="BF135" s="20">
        <v>45791.541666666657</v>
      </c>
      <c r="BG135" s="20">
        <v>45791.625</v>
      </c>
    </row>
    <row r="136" spans="1:59" x14ac:dyDescent="0.35">
      <c r="A136" s="5">
        <f t="shared" si="11"/>
        <v>45792</v>
      </c>
      <c r="B136" s="3">
        <f>-SUMIFS(df_extrato_zig!G:G,df_extrato_zig!E:E,Conciliacao!A136,df_extrato_zig!D:D,"Saque")-SUMIFS(df_extrato_zig!G:G,df_extrato_zig!E:E,Conciliacao!A136,df_extrato_zig!D:D,"Antecipação")</f>
        <v>131065.69</v>
      </c>
      <c r="C136" s="3">
        <f>SUMIFS(df_extrato_zig!E:E,df_extrato_zig!L:L,Conciliacao!A136,df_extrato_zig!F:F,"DINHEIRO")</f>
        <v>0</v>
      </c>
      <c r="D136" s="3">
        <f>SUMIFS(view_parc_agrup!H:H,view_parc_agrup!G:G,Conciliacao!A136)</f>
        <v>8038.9</v>
      </c>
      <c r="E136" s="3">
        <f>SUMIFS(df_mutuos!I:I,df_mutuos!B:B,Conciliacao!A136)</f>
        <v>152973.56</v>
      </c>
      <c r="F136" s="6">
        <f>SUMIFS(df_bloqueios_judiciais!E:E,df_bloqueios_judiciais!D:D,Conciliacao!A136,df_bloqueios_judiciais!E:E,"&gt;0")</f>
        <v>0</v>
      </c>
      <c r="G136" s="7">
        <f>SUMIFS(df_extratos!I:I,df_extratos!F:F,Conciliacao!BD136,df_extratos!G:G,"CREDITO")+SUMIFS(df_extratos!I:I,df_extratos!F:F,Conciliacao!A136,df_extratos!G:G,"CREDITO")+SUMIFS(df_extratos!I:I,df_extratos!F:F,Conciliacao!BE136,df_extratos!G:G,"CREDITO")+SUMIFS(df_extratos!I:I,df_extratos!F:F,Conciliacao!BF136,df_extratos!G:G,"CREDITO")+SUMIFS(df_extratos!I:I,df_extratos!F:F,Conciliacao!BG136,df_extratos!G:G,"CREDITO")</f>
        <v>155012.46</v>
      </c>
      <c r="H136" s="9">
        <f t="shared" si="8"/>
        <v>-137065.69000000003</v>
      </c>
      <c r="I136" s="4">
        <f>SUMIFS(df_blueme_sem_parcelamento!E:E,df_blueme_sem_parcelamento!H:H,Conciliacao!A136)*(-1)</f>
        <v>-97586.97</v>
      </c>
      <c r="J136" s="4">
        <f>SUMIFS(df_blueme_com_parcelamento!J:J,df_blueme_com_parcelamento!M:M,Conciliacao!A136)*(-1)</f>
        <v>-45988.79</v>
      </c>
      <c r="K136" s="4">
        <f>SUMIFS(df_mutuos!J:J,df_mutuos!B:B,Conciliacao!A136)*(-1)</f>
        <v>-139365.69</v>
      </c>
      <c r="L136" s="8">
        <f>SUMIFS(df_bloqueios_judiciais!E:E,df_bloqueios_judiciais!D:D,Conciliacao!A136,df_bloqueios_judiciais!E:E,"&lt;0")</f>
        <v>0</v>
      </c>
      <c r="M136" s="10">
        <f>SUMIFS(df_extratos!I:I,df_extratos!F:F,Conciliacao!BD136,df_extratos!G:G,"DEBITO")+SUMIFS(df_extratos!I:I,df_extratos!F:F,Conciliacao!A136,df_extratos!G:G,"DEBITO")+SUMIFS(df_extratos!I:I,df_extratos!F:F,Conciliacao!BE136,df_extratos!G:G,"DEBITO")+SUMIFS(df_extratos!I:I,df_extratos!F:F,Conciliacao!BF136,df_extratos!G:G,"DEBITO")+SUMIFS(df_extratos!I:I,df_extratos!F:F,Conciliacao!BG136,df_extratos!G:G,"DEBITO")</f>
        <v>-141275.76000000007</v>
      </c>
      <c r="N136" s="11">
        <f t="shared" si="9"/>
        <v>141665.68999999994</v>
      </c>
      <c r="O136" s="25">
        <f>SUMIFS(df_ajustes_conciliaco!D:D,df_ajustes_conciliaco!C:C,Conciliacao!A136)</f>
        <v>4600</v>
      </c>
      <c r="P136" s="22">
        <f t="shared" si="10"/>
        <v>-8.7311491370201111E-11</v>
      </c>
      <c r="BD136" s="20">
        <v>45792.5</v>
      </c>
      <c r="BE136" s="20">
        <v>45792.125</v>
      </c>
      <c r="BF136" s="20">
        <v>45792.541666666657</v>
      </c>
      <c r="BG136" s="20">
        <v>45792.625</v>
      </c>
    </row>
    <row r="137" spans="1:59" x14ac:dyDescent="0.35">
      <c r="A137" s="5">
        <f t="shared" si="11"/>
        <v>45793</v>
      </c>
      <c r="B137" s="3">
        <f>-SUMIFS(df_extrato_zig!G:G,df_extrato_zig!E:E,Conciliacao!A137,df_extrato_zig!D:D,"Saque")-SUMIFS(df_extrato_zig!G:G,df_extrato_zig!E:E,Conciliacao!A137,df_extrato_zig!D:D,"Antecipação")</f>
        <v>113656.72</v>
      </c>
      <c r="C137" s="3">
        <f>SUMIFS(df_extrato_zig!E:E,df_extrato_zig!L:L,Conciliacao!A137,df_extrato_zig!F:F,"DINHEIRO")</f>
        <v>0</v>
      </c>
      <c r="D137" s="3">
        <f>SUMIFS(view_parc_agrup!H:H,view_parc_agrup!G:G,Conciliacao!A137)</f>
        <v>2781.44</v>
      </c>
      <c r="E137" s="3">
        <f>SUMIFS(df_mutuos!I:I,df_mutuos!B:B,Conciliacao!A137)</f>
        <v>0</v>
      </c>
      <c r="F137" s="6">
        <f>SUMIFS(df_bloqueios_judiciais!E:E,df_bloqueios_judiciais!D:D,Conciliacao!A137,df_bloqueios_judiciais!E:E,"&gt;0")</f>
        <v>0</v>
      </c>
      <c r="G137" s="7">
        <f>SUMIFS(df_extratos!I:I,df_extratos!F:F,Conciliacao!BD137,df_extratos!G:G,"CREDITO")+SUMIFS(df_extratos!I:I,df_extratos!F:F,Conciliacao!A137,df_extratos!G:G,"CREDITO")+SUMIFS(df_extratos!I:I,df_extratos!F:F,Conciliacao!BE137,df_extratos!G:G,"CREDITO")+SUMIFS(df_extratos!I:I,df_extratos!F:F,Conciliacao!BF137,df_extratos!G:G,"CREDITO")+SUMIFS(df_extratos!I:I,df_extratos!F:F,Conciliacao!BG137,df_extratos!G:G,"CREDITO")</f>
        <v>113.31</v>
      </c>
      <c r="H137" s="9">
        <f t="shared" si="8"/>
        <v>-116324.85</v>
      </c>
      <c r="I137" s="4">
        <f>SUMIFS(df_blueme_sem_parcelamento!E:E,df_blueme_sem_parcelamento!H:H,Conciliacao!A137)*(-1)</f>
        <v>0</v>
      </c>
      <c r="J137" s="4">
        <f>SUMIFS(df_blueme_com_parcelamento!J:J,df_blueme_com_parcelamento!M:M,Conciliacao!A137)*(-1)</f>
        <v>0</v>
      </c>
      <c r="K137" s="4">
        <f>SUMIFS(df_mutuos!J:J,df_mutuos!B:B,Conciliacao!A137)*(-1)</f>
        <v>-130498.41</v>
      </c>
      <c r="L137" s="8">
        <f>SUMIFS(df_bloqueios_judiciais!E:E,df_bloqueios_judiciais!D:D,Conciliacao!A137,df_bloqueios_judiciais!E:E,"&lt;0")</f>
        <v>0</v>
      </c>
      <c r="M137" s="10">
        <f>SUMIFS(df_extratos!I:I,df_extratos!F:F,Conciliacao!BD137,df_extratos!G:G,"DEBITO")+SUMIFS(df_extratos!I:I,df_extratos!F:F,Conciliacao!A137,df_extratos!G:G,"DEBITO")+SUMIFS(df_extratos!I:I,df_extratos!F:F,Conciliacao!BE137,df_extratos!G:G,"DEBITO")+SUMIFS(df_extratos!I:I,df_extratos!F:F,Conciliacao!BF137,df_extratos!G:G,"DEBITO")+SUMIFS(df_extratos!I:I,df_extratos!F:F,Conciliacao!BG137,df_extratos!G:G,"DEBITO")</f>
        <v>-14173.56</v>
      </c>
      <c r="N137" s="11">
        <f t="shared" si="9"/>
        <v>116324.85</v>
      </c>
      <c r="O137" s="25">
        <f>SUMIFS(df_ajustes_conciliaco!D:D,df_ajustes_conciliaco!C:C,Conciliacao!A137)</f>
        <v>0</v>
      </c>
      <c r="P137" s="22">
        <f t="shared" si="10"/>
        <v>0</v>
      </c>
      <c r="BD137" s="20">
        <v>45793.5</v>
      </c>
      <c r="BE137" s="20">
        <v>45793.125</v>
      </c>
      <c r="BF137" s="20">
        <v>45793.541666666657</v>
      </c>
      <c r="BG137" s="20">
        <v>45793.625</v>
      </c>
    </row>
    <row r="138" spans="1:59" x14ac:dyDescent="0.35">
      <c r="A138" s="5">
        <f t="shared" si="11"/>
        <v>45794</v>
      </c>
      <c r="B138" s="3">
        <f>-SUMIFS(df_extrato_zig!G:G,df_extrato_zig!E:E,Conciliacao!A138,df_extrato_zig!D:D,"Saque")-SUMIFS(df_extrato_zig!G:G,df_extrato_zig!E:E,Conciliacao!A138,df_extrato_zig!D:D,"Antecipação")</f>
        <v>0</v>
      </c>
      <c r="C138" s="3">
        <f>SUMIFS(df_extrato_zig!E:E,df_extrato_zig!L:L,Conciliacao!A138,df_extrato_zig!F:F,"DINHEIRO")</f>
        <v>0</v>
      </c>
      <c r="D138" s="3">
        <f>SUMIFS(view_parc_agrup!H:H,view_parc_agrup!G:G,Conciliacao!A138)</f>
        <v>0</v>
      </c>
      <c r="E138" s="3">
        <f>SUMIFS(df_mutuos!I:I,df_mutuos!B:B,Conciliacao!A138)</f>
        <v>0</v>
      </c>
      <c r="F138" s="6">
        <f>SUMIFS(df_bloqueios_judiciais!E:E,df_bloqueios_judiciais!D:D,Conciliacao!A138,df_bloqueios_judiciais!E:E,"&gt;0")</f>
        <v>0</v>
      </c>
      <c r="G138" s="7">
        <f>SUMIFS(df_extratos!I:I,df_extratos!F:F,Conciliacao!BD138,df_extratos!G:G,"CREDITO")+SUMIFS(df_extratos!I:I,df_extratos!F:F,Conciliacao!A138,df_extratos!G:G,"CREDITO")+SUMIFS(df_extratos!I:I,df_extratos!F:F,Conciliacao!BE138,df_extratos!G:G,"CREDITO")+SUMIFS(df_extratos!I:I,df_extratos!F:F,Conciliacao!BF138,df_extratos!G:G,"CREDITO")+SUMIFS(df_extratos!I:I,df_extratos!F:F,Conciliacao!BG138,df_extratos!G:G,"CREDITO")</f>
        <v>0</v>
      </c>
      <c r="H138" s="9">
        <f t="shared" si="8"/>
        <v>0</v>
      </c>
      <c r="I138" s="4">
        <f>SUMIFS(df_blueme_sem_parcelamento!E:E,df_blueme_sem_parcelamento!H:H,Conciliacao!A138)*(-1)</f>
        <v>0</v>
      </c>
      <c r="J138" s="4">
        <f>SUMIFS(df_blueme_com_parcelamento!J:J,df_blueme_com_parcelamento!M:M,Conciliacao!A138)*(-1)</f>
        <v>0</v>
      </c>
      <c r="K138" s="4">
        <f>SUMIFS(df_mutuos!J:J,df_mutuos!B:B,Conciliacao!A138)*(-1)</f>
        <v>0</v>
      </c>
      <c r="L138" s="8">
        <f>SUMIFS(df_bloqueios_judiciais!E:E,df_bloqueios_judiciais!D:D,Conciliacao!A138,df_bloqueios_judiciais!E:E,"&lt;0")</f>
        <v>0</v>
      </c>
      <c r="M138" s="10">
        <f>SUMIFS(df_extratos!I:I,df_extratos!F:F,Conciliacao!BD138,df_extratos!G:G,"DEBITO")+SUMIFS(df_extratos!I:I,df_extratos!F:F,Conciliacao!A138,df_extratos!G:G,"DEBITO")+SUMIFS(df_extratos!I:I,df_extratos!F:F,Conciliacao!BE138,df_extratos!G:G,"DEBITO")+SUMIFS(df_extratos!I:I,df_extratos!F:F,Conciliacao!BF138,df_extratos!G:G,"DEBITO")+SUMIFS(df_extratos!I:I,df_extratos!F:F,Conciliacao!BG138,df_extratos!G:G,"DEBITO")</f>
        <v>0</v>
      </c>
      <c r="N138" s="11">
        <f t="shared" si="9"/>
        <v>0</v>
      </c>
      <c r="O138" s="25">
        <f>SUMIFS(df_ajustes_conciliaco!D:D,df_ajustes_conciliaco!C:C,Conciliacao!A138)</f>
        <v>0</v>
      </c>
      <c r="P138" s="22">
        <f t="shared" si="10"/>
        <v>0</v>
      </c>
      <c r="BD138" s="20">
        <v>45794.5</v>
      </c>
      <c r="BE138" s="20">
        <v>45794.125</v>
      </c>
      <c r="BF138" s="20">
        <v>45794.541666666657</v>
      </c>
      <c r="BG138" s="20">
        <v>45794.625</v>
      </c>
    </row>
    <row r="139" spans="1:59" x14ac:dyDescent="0.35">
      <c r="A139" s="5">
        <f t="shared" si="11"/>
        <v>45795</v>
      </c>
      <c r="B139" s="3">
        <f>-SUMIFS(df_extrato_zig!G:G,df_extrato_zig!E:E,Conciliacao!A139,df_extrato_zig!D:D,"Saque")-SUMIFS(df_extrato_zig!G:G,df_extrato_zig!E:E,Conciliacao!A139,df_extrato_zig!D:D,"Antecipação")</f>
        <v>0</v>
      </c>
      <c r="C139" s="3">
        <f>SUMIFS(df_extrato_zig!E:E,df_extrato_zig!L:L,Conciliacao!A139,df_extrato_zig!F:F,"DINHEIRO")</f>
        <v>0</v>
      </c>
      <c r="D139" s="3">
        <f>SUMIFS(view_parc_agrup!H:H,view_parc_agrup!G:G,Conciliacao!A139)</f>
        <v>0</v>
      </c>
      <c r="E139" s="3">
        <f>SUMIFS(df_mutuos!I:I,df_mutuos!B:B,Conciliacao!A139)</f>
        <v>0</v>
      </c>
      <c r="F139" s="6">
        <f>SUMIFS(df_bloqueios_judiciais!E:E,df_bloqueios_judiciais!D:D,Conciliacao!A139,df_bloqueios_judiciais!E:E,"&gt;0")</f>
        <v>0</v>
      </c>
      <c r="G139" s="7">
        <f>SUMIFS(df_extratos!I:I,df_extratos!F:F,Conciliacao!BD139,df_extratos!G:G,"CREDITO")+SUMIFS(df_extratos!I:I,df_extratos!F:F,Conciliacao!A139,df_extratos!G:G,"CREDITO")+SUMIFS(df_extratos!I:I,df_extratos!F:F,Conciliacao!BE139,df_extratos!G:G,"CREDITO")+SUMIFS(df_extratos!I:I,df_extratos!F:F,Conciliacao!BF139,df_extratos!G:G,"CREDITO")+SUMIFS(df_extratos!I:I,df_extratos!F:F,Conciliacao!BG139,df_extratos!G:G,"CREDITO")</f>
        <v>0</v>
      </c>
      <c r="H139" s="9">
        <f t="shared" si="8"/>
        <v>0</v>
      </c>
      <c r="I139" s="4">
        <f>SUMIFS(df_blueme_sem_parcelamento!E:E,df_blueme_sem_parcelamento!H:H,Conciliacao!A139)*(-1)</f>
        <v>0</v>
      </c>
      <c r="J139" s="4">
        <f>SUMIFS(df_blueme_com_parcelamento!J:J,df_blueme_com_parcelamento!M:M,Conciliacao!A139)*(-1)</f>
        <v>0</v>
      </c>
      <c r="K139" s="4">
        <f>SUMIFS(df_mutuos!J:J,df_mutuos!B:B,Conciliacao!A139)*(-1)</f>
        <v>0</v>
      </c>
      <c r="L139" s="8">
        <f>SUMIFS(df_bloqueios_judiciais!E:E,df_bloqueios_judiciais!D:D,Conciliacao!A139,df_bloqueios_judiciais!E:E,"&lt;0")</f>
        <v>0</v>
      </c>
      <c r="M139" s="10">
        <f>SUMIFS(df_extratos!I:I,df_extratos!F:F,Conciliacao!BD139,df_extratos!G:G,"DEBITO")+SUMIFS(df_extratos!I:I,df_extratos!F:F,Conciliacao!A139,df_extratos!G:G,"DEBITO")+SUMIFS(df_extratos!I:I,df_extratos!F:F,Conciliacao!BE139,df_extratos!G:G,"DEBITO")+SUMIFS(df_extratos!I:I,df_extratos!F:F,Conciliacao!BF139,df_extratos!G:G,"DEBITO")+SUMIFS(df_extratos!I:I,df_extratos!F:F,Conciliacao!BG139,df_extratos!G:G,"DEBITO")</f>
        <v>0</v>
      </c>
      <c r="N139" s="11">
        <f t="shared" si="9"/>
        <v>0</v>
      </c>
      <c r="O139" s="25">
        <f>SUMIFS(df_ajustes_conciliaco!D:D,df_ajustes_conciliaco!C:C,Conciliacao!A139)</f>
        <v>0</v>
      </c>
      <c r="P139" s="22">
        <f t="shared" si="10"/>
        <v>0</v>
      </c>
      <c r="BD139" s="20">
        <v>45795.5</v>
      </c>
      <c r="BE139" s="20">
        <v>45795.125</v>
      </c>
      <c r="BF139" s="20">
        <v>45795.541666666657</v>
      </c>
      <c r="BG139" s="20">
        <v>45795.625</v>
      </c>
    </row>
    <row r="140" spans="1:59" x14ac:dyDescent="0.35">
      <c r="A140" s="5">
        <f t="shared" si="11"/>
        <v>45796</v>
      </c>
      <c r="B140" s="3">
        <f>-SUMIFS(df_extrato_zig!G:G,df_extrato_zig!E:E,Conciliacao!A140,df_extrato_zig!D:D,"Saque")-SUMIFS(df_extrato_zig!G:G,df_extrato_zig!E:E,Conciliacao!A140,df_extrato_zig!D:D,"Antecipação")</f>
        <v>345274.7</v>
      </c>
      <c r="C140" s="3">
        <f>SUMIFS(df_extrato_zig!E:E,df_extrato_zig!L:L,Conciliacao!A140,df_extrato_zig!F:F,"DINHEIRO")</f>
        <v>0</v>
      </c>
      <c r="D140" s="3">
        <f>SUMIFS(view_parc_agrup!H:H,view_parc_agrup!G:G,Conciliacao!A140)</f>
        <v>5340.1399999999994</v>
      </c>
      <c r="E140" s="3">
        <f>SUMIFS(df_mutuos!I:I,df_mutuos!B:B,Conciliacao!A140)</f>
        <v>168700</v>
      </c>
      <c r="F140" s="6">
        <f>SUMIFS(df_bloqueios_judiciais!E:E,df_bloqueios_judiciais!D:D,Conciliacao!A140,df_bloqueios_judiciais!E:E,"&gt;0")</f>
        <v>0</v>
      </c>
      <c r="G140" s="7">
        <f>SUMIFS(df_extratos!I:I,df_extratos!F:F,Conciliacao!BD140,df_extratos!G:G,"CREDITO")+SUMIFS(df_extratos!I:I,df_extratos!F:F,Conciliacao!A140,df_extratos!G:G,"CREDITO")+SUMIFS(df_extratos!I:I,df_extratos!F:F,Conciliacao!BE140,df_extratos!G:G,"CREDITO")+SUMIFS(df_extratos!I:I,df_extratos!F:F,Conciliacao!BF140,df_extratos!G:G,"CREDITO")+SUMIFS(df_extratos!I:I,df_extratos!F:F,Conciliacao!BG140,df_extratos!G:G,"CREDITO")</f>
        <v>168000.14</v>
      </c>
      <c r="H140" s="9">
        <f t="shared" si="8"/>
        <v>-351314.7</v>
      </c>
      <c r="I140" s="4">
        <f>SUMIFS(df_blueme_sem_parcelamento!E:E,df_blueme_sem_parcelamento!H:H,Conciliacao!A140)*(-1)</f>
        <v>-124812.82</v>
      </c>
      <c r="J140" s="4">
        <f>SUMIFS(df_blueme_com_parcelamento!J:J,df_blueme_com_parcelamento!M:M,Conciliacao!A140)*(-1)</f>
        <v>-21276.01</v>
      </c>
      <c r="K140" s="4">
        <f>SUMIFS(df_mutuos!J:J,df_mutuos!B:B,Conciliacao!A140)*(-1)</f>
        <v>-368063.98</v>
      </c>
      <c r="L140" s="8">
        <f>SUMIFS(df_bloqueios_judiciais!E:E,df_bloqueios_judiciais!D:D,Conciliacao!A140,df_bloqueios_judiciais!E:E,"&lt;0")</f>
        <v>0</v>
      </c>
      <c r="M140" s="10">
        <f>SUMIFS(df_extratos!I:I,df_extratos!F:F,Conciliacao!BD140,df_extratos!G:G,"DEBITO")+SUMIFS(df_extratos!I:I,df_extratos!F:F,Conciliacao!A140,df_extratos!G:G,"DEBITO")+SUMIFS(df_extratos!I:I,df_extratos!F:F,Conciliacao!BE140,df_extratos!G:G,"DEBITO")+SUMIFS(df_extratos!I:I,df_extratos!F:F,Conciliacao!BF140,df_extratos!G:G,"DEBITO")+SUMIFS(df_extratos!I:I,df_extratos!F:F,Conciliacao!BG140,df_extratos!G:G,"DEBITO")</f>
        <v>-164878.11000000002</v>
      </c>
      <c r="N140" s="11">
        <f t="shared" si="9"/>
        <v>349274.69999999995</v>
      </c>
      <c r="O140" s="25">
        <f>SUMIFS(df_ajustes_conciliaco!D:D,df_ajustes_conciliaco!C:C,Conciliacao!A140)</f>
        <v>-2040</v>
      </c>
      <c r="P140" s="22">
        <f t="shared" si="10"/>
        <v>-5.8207660913467407E-11</v>
      </c>
      <c r="BD140" s="20">
        <v>45796.5</v>
      </c>
      <c r="BE140" s="20">
        <v>45796.125</v>
      </c>
      <c r="BF140" s="20">
        <v>45796.541666666657</v>
      </c>
      <c r="BG140" s="20">
        <v>45796.625</v>
      </c>
    </row>
    <row r="141" spans="1:59" x14ac:dyDescent="0.35">
      <c r="A141" s="5">
        <f t="shared" si="11"/>
        <v>45797</v>
      </c>
      <c r="B141" s="3">
        <f>-SUMIFS(df_extrato_zig!G:G,df_extrato_zig!E:E,Conciliacao!A141,df_extrato_zig!D:D,"Saque")-SUMIFS(df_extrato_zig!G:G,df_extrato_zig!E:E,Conciliacao!A141,df_extrato_zig!D:D,"Antecipação")</f>
        <v>52624.24</v>
      </c>
      <c r="C141" s="3">
        <f>SUMIFS(df_extrato_zig!E:E,df_extrato_zig!L:L,Conciliacao!A141,df_extrato_zig!F:F,"DINHEIRO")</f>
        <v>0</v>
      </c>
      <c r="D141" s="3">
        <f>SUMIFS(view_parc_agrup!H:H,view_parc_agrup!G:G,Conciliacao!A141)</f>
        <v>430</v>
      </c>
      <c r="E141" s="3">
        <f>SUMIFS(df_mutuos!I:I,df_mutuos!B:B,Conciliacao!A141)</f>
        <v>252080</v>
      </c>
      <c r="F141" s="6">
        <f>SUMIFS(df_bloqueios_judiciais!E:E,df_bloqueios_judiciais!D:D,Conciliacao!A141,df_bloqueios_judiciais!E:E,"&gt;0")</f>
        <v>0</v>
      </c>
      <c r="G141" s="7">
        <f>SUMIFS(df_extratos!I:I,df_extratos!F:F,Conciliacao!BD141,df_extratos!G:G,"CREDITO")+SUMIFS(df_extratos!I:I,df_extratos!F:F,Conciliacao!A141,df_extratos!G:G,"CREDITO")+SUMIFS(df_extratos!I:I,df_extratos!F:F,Conciliacao!BE141,df_extratos!G:G,"CREDITO")+SUMIFS(df_extratos!I:I,df_extratos!F:F,Conciliacao!BF141,df_extratos!G:G,"CREDITO")+SUMIFS(df_extratos!I:I,df_extratos!F:F,Conciliacao!BG141,df_extratos!G:G,"CREDITO")</f>
        <v>253030</v>
      </c>
      <c r="H141" s="9">
        <f t="shared" si="8"/>
        <v>-52104.239999999991</v>
      </c>
      <c r="I141" s="4">
        <f>SUMIFS(df_blueme_sem_parcelamento!E:E,df_blueme_sem_parcelamento!H:H,Conciliacao!A141)*(-1)</f>
        <v>-233876.46000000002</v>
      </c>
      <c r="J141" s="4">
        <f>SUMIFS(df_blueme_com_parcelamento!J:J,df_blueme_com_parcelamento!M:M,Conciliacao!A141)*(-1)</f>
        <v>-15640.220000000001</v>
      </c>
      <c r="K141" s="4">
        <f>SUMIFS(df_mutuos!J:J,df_mutuos!B:B,Conciliacao!A141)*(-1)</f>
        <v>-53054.239999999998</v>
      </c>
      <c r="L141" s="8">
        <f>SUMIFS(df_bloqueios_judiciais!E:E,df_bloqueios_judiciais!D:D,Conciliacao!A141,df_bloqueios_judiciais!E:E,"&lt;0")</f>
        <v>0</v>
      </c>
      <c r="M141" s="10">
        <f>SUMIFS(df_extratos!I:I,df_extratos!F:F,Conciliacao!BD141,df_extratos!G:G,"DEBITO")+SUMIFS(df_extratos!I:I,df_extratos!F:F,Conciliacao!A141,df_extratos!G:G,"DEBITO")+SUMIFS(df_extratos!I:I,df_extratos!F:F,Conciliacao!BE141,df_extratos!G:G,"DEBITO")+SUMIFS(df_extratos!I:I,df_extratos!F:F,Conciliacao!BF141,df_extratos!G:G,"DEBITO")+SUMIFS(df_extratos!I:I,df_extratos!F:F,Conciliacao!BG141,df_extratos!G:G,"DEBITO")</f>
        <v>-252506.67999999993</v>
      </c>
      <c r="N141" s="11">
        <f t="shared" si="9"/>
        <v>50064.240000000107</v>
      </c>
      <c r="O141" s="25">
        <f>SUMIFS(df_ajustes_conciliaco!D:D,df_ajustes_conciliaco!C:C,Conciliacao!A141)</f>
        <v>0</v>
      </c>
      <c r="P141" s="22">
        <f t="shared" si="10"/>
        <v>-2039.9999999998836</v>
      </c>
      <c r="BD141" s="20">
        <v>45797.5</v>
      </c>
      <c r="BE141" s="20">
        <v>45797.125</v>
      </c>
      <c r="BF141" s="20">
        <v>45797.541666666657</v>
      </c>
      <c r="BG141" s="20">
        <v>45797.625</v>
      </c>
    </row>
    <row r="142" spans="1:59" x14ac:dyDescent="0.35">
      <c r="A142" s="5">
        <f t="shared" si="11"/>
        <v>45798</v>
      </c>
      <c r="B142" s="3">
        <f>-SUMIFS(df_extrato_zig!G:G,df_extrato_zig!E:E,Conciliacao!A142,df_extrato_zig!D:D,"Saque")-SUMIFS(df_extrato_zig!G:G,df_extrato_zig!E:E,Conciliacao!A142,df_extrato_zig!D:D,"Antecipação")</f>
        <v>79255.02</v>
      </c>
      <c r="C142" s="3">
        <f>SUMIFS(df_extrato_zig!E:E,df_extrato_zig!L:L,Conciliacao!A142,df_extrato_zig!F:F,"DINHEIRO")</f>
        <v>0</v>
      </c>
      <c r="D142" s="3">
        <f>SUMIFS(view_parc_agrup!H:H,view_parc_agrup!G:G,Conciliacao!A142)</f>
        <v>2259.02</v>
      </c>
      <c r="E142" s="3">
        <f>SUMIFS(df_mutuos!I:I,df_mutuos!B:B,Conciliacao!A142)</f>
        <v>16850</v>
      </c>
      <c r="F142" s="6">
        <f>SUMIFS(df_bloqueios_judiciais!E:E,df_bloqueios_judiciais!D:D,Conciliacao!A142,df_bloqueios_judiciais!E:E,"&gt;0")</f>
        <v>0</v>
      </c>
      <c r="G142" s="7">
        <f>SUMIFS(df_extratos!I:I,df_extratos!F:F,Conciliacao!BD142,df_extratos!G:G,"CREDITO")+SUMIFS(df_extratos!I:I,df_extratos!F:F,Conciliacao!A142,df_extratos!G:G,"CREDITO")+SUMIFS(df_extratos!I:I,df_extratos!F:F,Conciliacao!BE142,df_extratos!G:G,"CREDITO")+SUMIFS(df_extratos!I:I,df_extratos!F:F,Conciliacao!BF142,df_extratos!G:G,"CREDITO")+SUMIFS(df_extratos!I:I,df_extratos!F:F,Conciliacao!BG142,df_extratos!G:G,"CREDITO")</f>
        <v>19109.02</v>
      </c>
      <c r="H142" s="9">
        <f t="shared" si="8"/>
        <v>-79255.02</v>
      </c>
      <c r="I142" s="4">
        <f>SUMIFS(df_blueme_sem_parcelamento!E:E,df_blueme_sem_parcelamento!H:H,Conciliacao!A142)*(-1)</f>
        <v>-16986.099999999999</v>
      </c>
      <c r="J142" s="4">
        <f>SUMIFS(df_blueme_com_parcelamento!J:J,df_blueme_com_parcelamento!M:M,Conciliacao!A142)*(-1)</f>
        <v>0</v>
      </c>
      <c r="K142" s="4">
        <f>SUMIFS(df_mutuos!J:J,df_mutuos!B:B,Conciliacao!A142)*(-1)</f>
        <v>-79255.02</v>
      </c>
      <c r="L142" s="8">
        <f>SUMIFS(df_bloqueios_judiciais!E:E,df_bloqueios_judiciais!D:D,Conciliacao!A142,df_bloqueios_judiciais!E:E,"&lt;0")</f>
        <v>0</v>
      </c>
      <c r="M142" s="10">
        <f>SUMIFS(df_extratos!I:I,df_extratos!F:F,Conciliacao!BD142,df_extratos!G:G,"DEBITO")+SUMIFS(df_extratos!I:I,df_extratos!F:F,Conciliacao!A142,df_extratos!G:G,"DEBITO")+SUMIFS(df_extratos!I:I,df_extratos!F:F,Conciliacao!BE142,df_extratos!G:G,"DEBITO")+SUMIFS(df_extratos!I:I,df_extratos!F:F,Conciliacao!BF142,df_extratos!G:G,"DEBITO")+SUMIFS(df_extratos!I:I,df_extratos!F:F,Conciliacao!BG142,df_extratos!G:G,"DEBITO")</f>
        <v>-17453.2</v>
      </c>
      <c r="N142" s="11">
        <f t="shared" si="9"/>
        <v>78787.92</v>
      </c>
      <c r="O142" s="25">
        <f>SUMIFS(df_ajustes_conciliaco!D:D,df_ajustes_conciliaco!C:C,Conciliacao!A142)</f>
        <v>0</v>
      </c>
      <c r="P142" s="22">
        <f t="shared" si="10"/>
        <v>-467.10000000000582</v>
      </c>
      <c r="BD142" s="20">
        <v>45798.5</v>
      </c>
      <c r="BE142" s="20">
        <v>45798.125</v>
      </c>
      <c r="BF142" s="20">
        <v>45798.541666666657</v>
      </c>
      <c r="BG142" s="20">
        <v>45798.625</v>
      </c>
    </row>
    <row r="143" spans="1:59" x14ac:dyDescent="0.35">
      <c r="A143" s="5">
        <f t="shared" si="11"/>
        <v>45799</v>
      </c>
      <c r="B143" s="3">
        <f>-SUMIFS(df_extrato_zig!G:G,df_extrato_zig!E:E,Conciliacao!A143,df_extrato_zig!D:D,"Saque")-SUMIFS(df_extrato_zig!G:G,df_extrato_zig!E:E,Conciliacao!A143,df_extrato_zig!D:D,"Antecipação")</f>
        <v>92644.38</v>
      </c>
      <c r="C143" s="3">
        <f>SUMIFS(df_extrato_zig!E:E,df_extrato_zig!L:L,Conciliacao!A143,df_extrato_zig!F:F,"DINHEIRO")</f>
        <v>0</v>
      </c>
      <c r="D143" s="3">
        <f>SUMIFS(view_parc_agrup!H:H,view_parc_agrup!G:G,Conciliacao!A143)</f>
        <v>14110.2</v>
      </c>
      <c r="E143" s="3">
        <f>SUMIFS(df_mutuos!I:I,df_mutuos!B:B,Conciliacao!A143)</f>
        <v>115650</v>
      </c>
      <c r="F143" s="6">
        <f>SUMIFS(df_bloqueios_judiciais!E:E,df_bloqueios_judiciais!D:D,Conciliacao!A143,df_bloqueios_judiciais!E:E,"&gt;0")</f>
        <v>0</v>
      </c>
      <c r="G143" s="7">
        <f>SUMIFS(df_extratos!I:I,df_extratos!F:F,Conciliacao!BD143,df_extratos!G:G,"CREDITO")+SUMIFS(df_extratos!I:I,df_extratos!F:F,Conciliacao!A143,df_extratos!G:G,"CREDITO")+SUMIFS(df_extratos!I:I,df_extratos!F:F,Conciliacao!BE143,df_extratos!G:G,"CREDITO")+SUMIFS(df_extratos!I:I,df_extratos!F:F,Conciliacao!BF143,df_extratos!G:G,"CREDITO")+SUMIFS(df_extratos!I:I,df_extratos!F:F,Conciliacao!BG143,df_extratos!G:G,"CREDITO")</f>
        <v>129760.2</v>
      </c>
      <c r="H143" s="9">
        <f t="shared" si="8"/>
        <v>-92644.380000000019</v>
      </c>
      <c r="I143" s="4">
        <f>SUMIFS(df_blueme_sem_parcelamento!E:E,df_blueme_sem_parcelamento!H:H,Conciliacao!A143)*(-1)</f>
        <v>-83637.49000000002</v>
      </c>
      <c r="J143" s="4">
        <f>SUMIFS(df_blueme_com_parcelamento!J:J,df_blueme_com_parcelamento!M:M,Conciliacao!A143)*(-1)</f>
        <v>-12010.419999999998</v>
      </c>
      <c r="K143" s="4">
        <f>SUMIFS(df_mutuos!J:J,df_mutuos!B:B,Conciliacao!A143)*(-1)</f>
        <v>-133144.38</v>
      </c>
      <c r="L143" s="8">
        <f>SUMIFS(df_bloqueios_judiciais!E:E,df_bloqueios_judiciais!D:D,Conciliacao!A143,df_bloqueios_judiciais!E:E,"&lt;0")</f>
        <v>0</v>
      </c>
      <c r="M143" s="10">
        <f>SUMIFS(df_extratos!I:I,df_extratos!F:F,Conciliacao!BD143,df_extratos!G:G,"DEBITO")+SUMIFS(df_extratos!I:I,df_extratos!F:F,Conciliacao!A143,df_extratos!G:G,"DEBITO")+SUMIFS(df_extratos!I:I,df_extratos!F:F,Conciliacao!BE143,df_extratos!G:G,"DEBITO")+SUMIFS(df_extratos!I:I,df_extratos!F:F,Conciliacao!BF143,df_extratos!G:G,"DEBITO")+SUMIFS(df_extratos!I:I,df_extratos!F:F,Conciliacao!BG143,df_extratos!G:G,"DEBITO")</f>
        <v>-136147.91</v>
      </c>
      <c r="N143" s="11">
        <f t="shared" si="9"/>
        <v>92644.380000000034</v>
      </c>
      <c r="O143" s="25">
        <f>SUMIFS(df_ajustes_conciliaco!D:D,df_ajustes_conciliaco!C:C,Conciliacao!A143)</f>
        <v>0</v>
      </c>
      <c r="P143" s="22">
        <f t="shared" si="10"/>
        <v>1.4551915228366852E-11</v>
      </c>
      <c r="BD143" s="20">
        <v>45799.5</v>
      </c>
      <c r="BE143" s="20">
        <v>45799.125</v>
      </c>
      <c r="BF143" s="20">
        <v>45799.541666666657</v>
      </c>
      <c r="BG143" s="20">
        <v>45799.625</v>
      </c>
    </row>
    <row r="144" spans="1:59" x14ac:dyDescent="0.35">
      <c r="A144" s="5">
        <f t="shared" si="11"/>
        <v>45800</v>
      </c>
      <c r="B144" s="3">
        <f>-SUMIFS(df_extrato_zig!G:G,df_extrato_zig!E:E,Conciliacao!A144,df_extrato_zig!D:D,"Saque")-SUMIFS(df_extrato_zig!G:G,df_extrato_zig!E:E,Conciliacao!A144,df_extrato_zig!D:D,"Antecipação")</f>
        <v>93990.59</v>
      </c>
      <c r="C144" s="3">
        <f>SUMIFS(df_extrato_zig!E:E,df_extrato_zig!L:L,Conciliacao!A144,df_extrato_zig!F:F,"DINHEIRO")</f>
        <v>0</v>
      </c>
      <c r="D144" s="3">
        <f>SUMIFS(view_parc_agrup!H:H,view_parc_agrup!G:G,Conciliacao!A144)</f>
        <v>8138.8200000000006</v>
      </c>
      <c r="E144" s="3">
        <f>SUMIFS(df_mutuos!I:I,df_mutuos!B:B,Conciliacao!A144)</f>
        <v>0</v>
      </c>
      <c r="F144" s="6">
        <f>SUMIFS(df_bloqueios_judiciais!E:E,df_bloqueios_judiciais!D:D,Conciliacao!A144,df_bloqueios_judiciais!E:E,"&gt;0")</f>
        <v>0</v>
      </c>
      <c r="G144" s="7">
        <f>SUMIFS(df_extratos!I:I,df_extratos!F:F,Conciliacao!BD144,df_extratos!G:G,"CREDITO")+SUMIFS(df_extratos!I:I,df_extratos!F:F,Conciliacao!A144,df_extratos!G:G,"CREDITO")+SUMIFS(df_extratos!I:I,df_extratos!F:F,Conciliacao!BE144,df_extratos!G:G,"CREDITO")+SUMIFS(df_extratos!I:I,df_extratos!F:F,Conciliacao!BF144,df_extratos!G:G,"CREDITO")+SUMIFS(df_extratos!I:I,df_extratos!F:F,Conciliacao!BG144,df_extratos!G:G,"CREDITO")</f>
        <v>145.22</v>
      </c>
      <c r="H144" s="9">
        <f t="shared" si="8"/>
        <v>-101984.19</v>
      </c>
      <c r="I144" s="4">
        <f>SUMIFS(df_blueme_sem_parcelamento!E:E,df_blueme_sem_parcelamento!H:H,Conciliacao!A144)*(-1)</f>
        <v>-2250</v>
      </c>
      <c r="J144" s="4">
        <f>SUMIFS(df_blueme_com_parcelamento!J:J,df_blueme_com_parcelamento!M:M,Conciliacao!A144)*(-1)</f>
        <v>0</v>
      </c>
      <c r="K144" s="4">
        <f>SUMIFS(df_mutuos!J:J,df_mutuos!B:B,Conciliacao!A144)*(-1)</f>
        <v>-101984.19</v>
      </c>
      <c r="L144" s="8">
        <f>SUMIFS(df_bloqueios_judiciais!E:E,df_bloqueios_judiciais!D:D,Conciliacao!A144,df_bloqueios_judiciais!E:E,"&lt;0")</f>
        <v>0</v>
      </c>
      <c r="M144" s="10">
        <f>SUMIFS(df_extratos!I:I,df_extratos!F:F,Conciliacao!BD144,df_extratos!G:G,"DEBITO")+SUMIFS(df_extratos!I:I,df_extratos!F:F,Conciliacao!A144,df_extratos!G:G,"DEBITO")+SUMIFS(df_extratos!I:I,df_extratos!F:F,Conciliacao!BE144,df_extratos!G:G,"DEBITO")+SUMIFS(df_extratos!I:I,df_extratos!F:F,Conciliacao!BF144,df_extratos!G:G,"DEBITO")+SUMIFS(df_extratos!I:I,df_extratos!F:F,Conciliacao!BG144,df_extratos!G:G,"DEBITO")</f>
        <v>0</v>
      </c>
      <c r="N144" s="11">
        <f t="shared" si="9"/>
        <v>104234.19</v>
      </c>
      <c r="O144" s="25">
        <f>SUMIFS(df_ajustes_conciliaco!D:D,df_ajustes_conciliaco!C:C,Conciliacao!A144)</f>
        <v>0</v>
      </c>
      <c r="P144" s="22">
        <f t="shared" si="10"/>
        <v>2250</v>
      </c>
      <c r="BD144" s="20">
        <v>45800.5</v>
      </c>
      <c r="BE144" s="20">
        <v>45800.125</v>
      </c>
      <c r="BF144" s="20">
        <v>45800.541666666657</v>
      </c>
      <c r="BG144" s="20">
        <v>45800.625</v>
      </c>
    </row>
    <row r="145" spans="1:59" x14ac:dyDescent="0.35">
      <c r="A145" s="5">
        <f t="shared" si="11"/>
        <v>45801</v>
      </c>
      <c r="B145" s="3">
        <f>-SUMIFS(df_extrato_zig!G:G,df_extrato_zig!E:E,Conciliacao!A145,df_extrato_zig!D:D,"Saque")-SUMIFS(df_extrato_zig!G:G,df_extrato_zig!E:E,Conciliacao!A145,df_extrato_zig!D:D,"Antecipação")</f>
        <v>0</v>
      </c>
      <c r="C145" s="3">
        <f>SUMIFS(df_extrato_zig!E:E,df_extrato_zig!L:L,Conciliacao!A145,df_extrato_zig!F:F,"DINHEIRO")</f>
        <v>0</v>
      </c>
      <c r="D145" s="3">
        <f>SUMIFS(view_parc_agrup!H:H,view_parc_agrup!G:G,Conciliacao!A145)</f>
        <v>0</v>
      </c>
      <c r="E145" s="3">
        <f>SUMIFS(df_mutuos!I:I,df_mutuos!B:B,Conciliacao!A145)</f>
        <v>0</v>
      </c>
      <c r="F145" s="6">
        <f>SUMIFS(df_bloqueios_judiciais!E:E,df_bloqueios_judiciais!D:D,Conciliacao!A145,df_bloqueios_judiciais!E:E,"&gt;0")</f>
        <v>0</v>
      </c>
      <c r="G145" s="7">
        <f>SUMIFS(df_extratos!I:I,df_extratos!F:F,Conciliacao!BD145,df_extratos!G:G,"CREDITO")+SUMIFS(df_extratos!I:I,df_extratos!F:F,Conciliacao!A145,df_extratos!G:G,"CREDITO")+SUMIFS(df_extratos!I:I,df_extratos!F:F,Conciliacao!BE145,df_extratos!G:G,"CREDITO")+SUMIFS(df_extratos!I:I,df_extratos!F:F,Conciliacao!BF145,df_extratos!G:G,"CREDITO")+SUMIFS(df_extratos!I:I,df_extratos!F:F,Conciliacao!BG145,df_extratos!G:G,"CREDITO")</f>
        <v>0</v>
      </c>
      <c r="H145" s="9">
        <f t="shared" si="8"/>
        <v>0</v>
      </c>
      <c r="I145" s="4">
        <f>SUMIFS(df_blueme_sem_parcelamento!E:E,df_blueme_sem_parcelamento!H:H,Conciliacao!A145)*(-1)</f>
        <v>0</v>
      </c>
      <c r="J145" s="4">
        <f>SUMIFS(df_blueme_com_parcelamento!J:J,df_blueme_com_parcelamento!M:M,Conciliacao!A145)*(-1)</f>
        <v>0</v>
      </c>
      <c r="K145" s="4">
        <f>SUMIFS(df_mutuos!J:J,df_mutuos!B:B,Conciliacao!A145)*(-1)</f>
        <v>0</v>
      </c>
      <c r="L145" s="8">
        <f>SUMIFS(df_bloqueios_judiciais!E:E,df_bloqueios_judiciais!D:D,Conciliacao!A145,df_bloqueios_judiciais!E:E,"&lt;0")</f>
        <v>0</v>
      </c>
      <c r="M145" s="10">
        <f>SUMIFS(df_extratos!I:I,df_extratos!F:F,Conciliacao!BD145,df_extratos!G:G,"DEBITO")+SUMIFS(df_extratos!I:I,df_extratos!F:F,Conciliacao!A145,df_extratos!G:G,"DEBITO")+SUMIFS(df_extratos!I:I,df_extratos!F:F,Conciliacao!BE145,df_extratos!G:G,"DEBITO")+SUMIFS(df_extratos!I:I,df_extratos!F:F,Conciliacao!BF145,df_extratos!G:G,"DEBITO")+SUMIFS(df_extratos!I:I,df_extratos!F:F,Conciliacao!BG145,df_extratos!G:G,"DEBITO")</f>
        <v>0</v>
      </c>
      <c r="N145" s="11">
        <f t="shared" si="9"/>
        <v>0</v>
      </c>
      <c r="O145" s="25">
        <f>SUMIFS(df_ajustes_conciliaco!D:D,df_ajustes_conciliaco!C:C,Conciliacao!A145)</f>
        <v>0</v>
      </c>
      <c r="P145" s="22">
        <f t="shared" si="10"/>
        <v>0</v>
      </c>
      <c r="BD145" s="20">
        <v>45801.5</v>
      </c>
      <c r="BE145" s="20">
        <v>45801.125</v>
      </c>
      <c r="BF145" s="20">
        <v>45801.541666666657</v>
      </c>
      <c r="BG145" s="20">
        <v>45801.625</v>
      </c>
    </row>
    <row r="146" spans="1:59" x14ac:dyDescent="0.35">
      <c r="A146" s="5">
        <f t="shared" si="11"/>
        <v>45802</v>
      </c>
      <c r="B146" s="3">
        <f>-SUMIFS(df_extrato_zig!G:G,df_extrato_zig!E:E,Conciliacao!A146,df_extrato_zig!D:D,"Saque")-SUMIFS(df_extrato_zig!G:G,df_extrato_zig!E:E,Conciliacao!A146,df_extrato_zig!D:D,"Antecipação")</f>
        <v>0</v>
      </c>
      <c r="C146" s="3">
        <f>SUMIFS(df_extrato_zig!E:E,df_extrato_zig!L:L,Conciliacao!A146,df_extrato_zig!F:F,"DINHEIRO")</f>
        <v>0</v>
      </c>
      <c r="D146" s="3">
        <f>SUMIFS(view_parc_agrup!H:H,view_parc_agrup!G:G,Conciliacao!A146)</f>
        <v>0</v>
      </c>
      <c r="E146" s="3">
        <f>SUMIFS(df_mutuos!I:I,df_mutuos!B:B,Conciliacao!A146)</f>
        <v>0</v>
      </c>
      <c r="F146" s="6">
        <f>SUMIFS(df_bloqueios_judiciais!E:E,df_bloqueios_judiciais!D:D,Conciliacao!A146,df_bloqueios_judiciais!E:E,"&gt;0")</f>
        <v>0</v>
      </c>
      <c r="G146" s="7">
        <f>SUMIFS(df_extratos!I:I,df_extratos!F:F,Conciliacao!BD146,df_extratos!G:G,"CREDITO")+SUMIFS(df_extratos!I:I,df_extratos!F:F,Conciliacao!A146,df_extratos!G:G,"CREDITO")+SUMIFS(df_extratos!I:I,df_extratos!F:F,Conciliacao!BE146,df_extratos!G:G,"CREDITO")+SUMIFS(df_extratos!I:I,df_extratos!F:F,Conciliacao!BF146,df_extratos!G:G,"CREDITO")+SUMIFS(df_extratos!I:I,df_extratos!F:F,Conciliacao!BG146,df_extratos!G:G,"CREDITO")</f>
        <v>0</v>
      </c>
      <c r="H146" s="9">
        <f t="shared" si="8"/>
        <v>0</v>
      </c>
      <c r="I146" s="4">
        <f>SUMIFS(df_blueme_sem_parcelamento!E:E,df_blueme_sem_parcelamento!H:H,Conciliacao!A146)*(-1)</f>
        <v>0</v>
      </c>
      <c r="J146" s="4">
        <f>SUMIFS(df_blueme_com_parcelamento!J:J,df_blueme_com_parcelamento!M:M,Conciliacao!A146)*(-1)</f>
        <v>0</v>
      </c>
      <c r="K146" s="4">
        <f>SUMIFS(df_mutuos!J:J,df_mutuos!B:B,Conciliacao!A146)*(-1)</f>
        <v>0</v>
      </c>
      <c r="L146" s="8">
        <f>SUMIFS(df_bloqueios_judiciais!E:E,df_bloqueios_judiciais!D:D,Conciliacao!A146,df_bloqueios_judiciais!E:E,"&lt;0")</f>
        <v>0</v>
      </c>
      <c r="M146" s="10">
        <f>SUMIFS(df_extratos!I:I,df_extratos!F:F,Conciliacao!BD146,df_extratos!G:G,"DEBITO")+SUMIFS(df_extratos!I:I,df_extratos!F:F,Conciliacao!A146,df_extratos!G:G,"DEBITO")+SUMIFS(df_extratos!I:I,df_extratos!F:F,Conciliacao!BE146,df_extratos!G:G,"DEBITO")+SUMIFS(df_extratos!I:I,df_extratos!F:F,Conciliacao!BF146,df_extratos!G:G,"DEBITO")+SUMIFS(df_extratos!I:I,df_extratos!F:F,Conciliacao!BG146,df_extratos!G:G,"DEBITO")</f>
        <v>0</v>
      </c>
      <c r="N146" s="11">
        <f t="shared" si="9"/>
        <v>0</v>
      </c>
      <c r="O146" s="25">
        <f>SUMIFS(df_ajustes_conciliaco!D:D,df_ajustes_conciliaco!C:C,Conciliacao!A146)</f>
        <v>0</v>
      </c>
      <c r="P146" s="22">
        <f t="shared" si="10"/>
        <v>0</v>
      </c>
      <c r="BD146" s="20">
        <v>45802.5</v>
      </c>
      <c r="BE146" s="20">
        <v>45802.125</v>
      </c>
      <c r="BF146" s="20">
        <v>45802.541666666657</v>
      </c>
      <c r="BG146" s="20">
        <v>45802.625</v>
      </c>
    </row>
    <row r="147" spans="1:59" x14ac:dyDescent="0.35">
      <c r="A147" s="5">
        <f t="shared" si="11"/>
        <v>45803</v>
      </c>
      <c r="B147" s="3">
        <f>-SUMIFS(df_extrato_zig!G:G,df_extrato_zig!E:E,Conciliacao!A147,df_extrato_zig!D:D,"Saque")-SUMIFS(df_extrato_zig!G:G,df_extrato_zig!E:E,Conciliacao!A147,df_extrato_zig!D:D,"Antecipação")</f>
        <v>374887.05</v>
      </c>
      <c r="C147" s="3">
        <f>SUMIFS(df_extrato_zig!E:E,df_extrato_zig!L:L,Conciliacao!A147,df_extrato_zig!F:F,"DINHEIRO")</f>
        <v>0</v>
      </c>
      <c r="D147" s="3">
        <f>SUMIFS(view_parc_agrup!H:H,view_parc_agrup!G:G,Conciliacao!A147)</f>
        <v>1344.22</v>
      </c>
      <c r="E147" s="3">
        <f>SUMIFS(df_mutuos!I:I,df_mutuos!B:B,Conciliacao!A147)</f>
        <v>373900</v>
      </c>
      <c r="F147" s="6">
        <f>SUMIFS(df_bloqueios_judiciais!E:E,df_bloqueios_judiciais!D:D,Conciliacao!A147,df_bloqueios_judiciais!E:E,"&gt;0")</f>
        <v>0</v>
      </c>
      <c r="G147" s="7">
        <f>SUMIFS(df_extratos!I:I,df_extratos!F:F,Conciliacao!BD147,df_extratos!G:G,"CREDITO")+SUMIFS(df_extratos!I:I,df_extratos!F:F,Conciliacao!A147,df_extratos!G:G,"CREDITO")+SUMIFS(df_extratos!I:I,df_extratos!F:F,Conciliacao!BE147,df_extratos!G:G,"CREDITO")+SUMIFS(df_extratos!I:I,df_extratos!F:F,Conciliacao!BF147,df_extratos!G:G,"CREDITO")+SUMIFS(df_extratos!I:I,df_extratos!F:F,Conciliacao!BG147,df_extratos!G:G,"CREDITO")</f>
        <v>387604.22</v>
      </c>
      <c r="H147" s="9">
        <f t="shared" si="8"/>
        <v>-362527.05000000005</v>
      </c>
      <c r="I147" s="4">
        <f>SUMIFS(df_blueme_sem_parcelamento!E:E,df_blueme_sem_parcelamento!H:H,Conciliacao!A147)*(-1)</f>
        <v>-361770.70999999996</v>
      </c>
      <c r="J147" s="4">
        <f>SUMIFS(df_blueme_com_parcelamento!J:J,df_blueme_com_parcelamento!M:M,Conciliacao!A147)*(-1)</f>
        <v>-12021.88</v>
      </c>
      <c r="K147" s="4">
        <f>SUMIFS(df_mutuos!J:J,df_mutuos!B:B,Conciliacao!A147)*(-1)</f>
        <v>-374887.05</v>
      </c>
      <c r="L147" s="8">
        <f>SUMIFS(df_bloqueios_judiciais!E:E,df_bloqueios_judiciais!D:D,Conciliacao!A147,df_bloqueios_judiciais!E:E,"&lt;0")</f>
        <v>0</v>
      </c>
      <c r="M147" s="10">
        <f>SUMIFS(df_extratos!I:I,df_extratos!F:F,Conciliacao!BD147,df_extratos!G:G,"DEBITO")+SUMIFS(df_extratos!I:I,df_extratos!F:F,Conciliacao!A147,df_extratos!G:G,"DEBITO")+SUMIFS(df_extratos!I:I,df_extratos!F:F,Conciliacao!BE147,df_extratos!G:G,"DEBITO")+SUMIFS(df_extratos!I:I,df_extratos!F:F,Conciliacao!BF147,df_extratos!G:G,"DEBITO")+SUMIFS(df_extratos!I:I,df_extratos!F:F,Conciliacao!BG147,df_extratos!G:G,"DEBITO")</f>
        <v>-386152.58999999997</v>
      </c>
      <c r="N147" s="11">
        <f t="shared" si="9"/>
        <v>362527.04999999993</v>
      </c>
      <c r="O147" s="25">
        <f>SUMIFS(df_ajustes_conciliaco!D:D,df_ajustes_conciliaco!C:C,Conciliacao!A147)</f>
        <v>0</v>
      </c>
      <c r="P147" s="22">
        <f t="shared" si="10"/>
        <v>-1.1641532182693481E-10</v>
      </c>
      <c r="BD147" s="20">
        <v>45803.5</v>
      </c>
      <c r="BE147" s="20">
        <v>45803.125</v>
      </c>
      <c r="BF147" s="20">
        <v>45803.541666666657</v>
      </c>
      <c r="BG147" s="20">
        <v>45803.625</v>
      </c>
    </row>
    <row r="148" spans="1:59" x14ac:dyDescent="0.35">
      <c r="A148" s="5">
        <f t="shared" si="11"/>
        <v>45804</v>
      </c>
      <c r="B148" s="3">
        <f>-SUMIFS(df_extrato_zig!G:G,df_extrato_zig!E:E,Conciliacao!A148,df_extrato_zig!D:D,"Saque")-SUMIFS(df_extrato_zig!G:G,df_extrato_zig!E:E,Conciliacao!A148,df_extrato_zig!D:D,"Antecipação")</f>
        <v>68633.22</v>
      </c>
      <c r="C148" s="3">
        <f>SUMIFS(df_extrato_zig!E:E,df_extrato_zig!L:L,Conciliacao!A148,df_extrato_zig!F:F,"DINHEIRO")</f>
        <v>0</v>
      </c>
      <c r="D148" s="3">
        <f>SUMIFS(view_parc_agrup!H:H,view_parc_agrup!G:G,Conciliacao!A148)</f>
        <v>1427.6999999999998</v>
      </c>
      <c r="E148" s="3">
        <f>SUMIFS(df_mutuos!I:I,df_mutuos!B:B,Conciliacao!A148)</f>
        <v>100500</v>
      </c>
      <c r="F148" s="6">
        <f>SUMIFS(df_bloqueios_judiciais!E:E,df_bloqueios_judiciais!D:D,Conciliacao!A148,df_bloqueios_judiciais!E:E,"&gt;0")</f>
        <v>0</v>
      </c>
      <c r="G148" s="7">
        <f>SUMIFS(df_extratos!I:I,df_extratos!F:F,Conciliacao!BD148,df_extratos!G:G,"CREDITO")+SUMIFS(df_extratos!I:I,df_extratos!F:F,Conciliacao!A148,df_extratos!G:G,"CREDITO")+SUMIFS(df_extratos!I:I,df_extratos!F:F,Conciliacao!BE148,df_extratos!G:G,"CREDITO")+SUMIFS(df_extratos!I:I,df_extratos!F:F,Conciliacao!BF148,df_extratos!G:G,"CREDITO")+SUMIFS(df_extratos!I:I,df_extratos!F:F,Conciliacao!BG148,df_extratos!G:G,"CREDITO")</f>
        <v>100737.14</v>
      </c>
      <c r="H148" s="9">
        <f t="shared" si="8"/>
        <v>-69823.779999999984</v>
      </c>
      <c r="I148" s="4">
        <f>SUMIFS(df_blueme_sem_parcelamento!E:E,df_blueme_sem_parcelamento!H:H,Conciliacao!A148)*(-1)</f>
        <v>-73122.84</v>
      </c>
      <c r="J148" s="4">
        <f>SUMIFS(df_blueme_com_parcelamento!J:J,df_blueme_com_parcelamento!M:M,Conciliacao!A148)*(-1)</f>
        <v>-26139.19</v>
      </c>
      <c r="K148" s="4">
        <f>SUMIFS(df_mutuos!J:J,df_mutuos!B:B,Conciliacao!A148)*(-1)</f>
        <v>-69823.78</v>
      </c>
      <c r="L148" s="8">
        <f>SUMIFS(df_bloqueios_judiciais!E:E,df_bloqueios_judiciais!D:D,Conciliacao!A148,df_bloqueios_judiciais!E:E,"&lt;0")</f>
        <v>0</v>
      </c>
      <c r="M148" s="10">
        <f>SUMIFS(df_extratos!I:I,df_extratos!F:F,Conciliacao!BD148,df_extratos!G:G,"DEBITO")+SUMIFS(df_extratos!I:I,df_extratos!F:F,Conciliacao!A148,df_extratos!G:G,"DEBITO")+SUMIFS(df_extratos!I:I,df_extratos!F:F,Conciliacao!BE148,df_extratos!G:G,"DEBITO")+SUMIFS(df_extratos!I:I,df_extratos!F:F,Conciliacao!BF148,df_extratos!G:G,"DEBITO")+SUMIFS(df_extratos!I:I,df_extratos!F:F,Conciliacao!BG148,df_extratos!G:G,"DEBITO")</f>
        <v>-100574.02999999998</v>
      </c>
      <c r="N148" s="11">
        <f t="shared" si="9"/>
        <v>68511.780000000013</v>
      </c>
      <c r="O148" s="25">
        <f>SUMIFS(df_ajustes_conciliaco!D:D,df_ajustes_conciliaco!C:C,Conciliacao!A148)</f>
        <v>0</v>
      </c>
      <c r="P148" s="22">
        <f t="shared" si="10"/>
        <v>-1311.9999999999709</v>
      </c>
      <c r="BD148" s="20">
        <v>45804.5</v>
      </c>
      <c r="BE148" s="20">
        <v>45804.125</v>
      </c>
      <c r="BF148" s="20">
        <v>45804.541666666657</v>
      </c>
      <c r="BG148" s="20">
        <v>45804.625</v>
      </c>
    </row>
    <row r="149" spans="1:59" x14ac:dyDescent="0.35">
      <c r="A149" s="5">
        <f t="shared" si="11"/>
        <v>45805</v>
      </c>
      <c r="B149" s="3">
        <f>-SUMIFS(df_extrato_zig!G:G,df_extrato_zig!E:E,Conciliacao!A149,df_extrato_zig!D:D,"Saque")-SUMIFS(df_extrato_zig!G:G,df_extrato_zig!E:E,Conciliacao!A149,df_extrato_zig!D:D,"Antecipação")</f>
        <v>95779.58</v>
      </c>
      <c r="C149" s="3">
        <f>SUMIFS(df_extrato_zig!E:E,df_extrato_zig!L:L,Conciliacao!A149,df_extrato_zig!F:F,"DINHEIRO")</f>
        <v>0</v>
      </c>
      <c r="D149" s="3">
        <f>SUMIFS(view_parc_agrup!H:H,view_parc_agrup!G:G,Conciliacao!A149)</f>
        <v>1696.81</v>
      </c>
      <c r="E149" s="3">
        <f>SUMIFS(df_mutuos!I:I,df_mutuos!B:B,Conciliacao!A149)</f>
        <v>300</v>
      </c>
      <c r="F149" s="6">
        <f>SUMIFS(df_bloqueios_judiciais!E:E,df_bloqueios_judiciais!D:D,Conciliacao!A149,df_bloqueios_judiciais!E:E,"&gt;0")</f>
        <v>0</v>
      </c>
      <c r="G149" s="7">
        <f>SUMIFS(df_extratos!I:I,df_extratos!F:F,Conciliacao!BD149,df_extratos!G:G,"CREDITO")+SUMIFS(df_extratos!I:I,df_extratos!F:F,Conciliacao!A149,df_extratos!G:G,"CREDITO")+SUMIFS(df_extratos!I:I,df_extratos!F:F,Conciliacao!BE149,df_extratos!G:G,"CREDITO")+SUMIFS(df_extratos!I:I,df_extratos!F:F,Conciliacao!BF149,df_extratos!G:G,"CREDITO")+SUMIFS(df_extratos!I:I,df_extratos!F:F,Conciliacao!BG149,df_extratos!G:G,"CREDITO")</f>
        <v>1996.81</v>
      </c>
      <c r="H149" s="9">
        <f t="shared" si="8"/>
        <v>-95779.58</v>
      </c>
      <c r="I149" s="4">
        <f>SUMIFS(df_blueme_sem_parcelamento!E:E,df_blueme_sem_parcelamento!H:H,Conciliacao!A149)*(-1)</f>
        <v>-314</v>
      </c>
      <c r="J149" s="4">
        <f>SUMIFS(df_blueme_com_parcelamento!J:J,df_blueme_com_parcelamento!M:M,Conciliacao!A149)*(-1)</f>
        <v>0</v>
      </c>
      <c r="K149" s="4">
        <f>SUMIFS(df_mutuos!J:J,df_mutuos!B:B,Conciliacao!A149)*(-1)</f>
        <v>-95779.58</v>
      </c>
      <c r="L149" s="8">
        <f>SUMIFS(df_bloqueios_judiciais!E:E,df_bloqueios_judiciais!D:D,Conciliacao!A149,df_bloqueios_judiciais!E:E,"&lt;0")</f>
        <v>0</v>
      </c>
      <c r="M149" s="10">
        <f>SUMIFS(df_extratos!I:I,df_extratos!F:F,Conciliacao!BD149,df_extratos!G:G,"DEBITO")+SUMIFS(df_extratos!I:I,df_extratos!F:F,Conciliacao!A149,df_extratos!G:G,"DEBITO")+SUMIFS(df_extratos!I:I,df_extratos!F:F,Conciliacao!BE149,df_extratos!G:G,"DEBITO")+SUMIFS(df_extratos!I:I,df_extratos!F:F,Conciliacao!BF149,df_extratos!G:G,"DEBITO")+SUMIFS(df_extratos!I:I,df_extratos!F:F,Conciliacao!BG149,df_extratos!G:G,"DEBITO")</f>
        <v>-314</v>
      </c>
      <c r="N149" s="11">
        <f t="shared" si="9"/>
        <v>95779.58</v>
      </c>
      <c r="O149" s="25">
        <f>SUMIFS(df_ajustes_conciliaco!D:D,df_ajustes_conciliaco!C:C,Conciliacao!A149)</f>
        <v>0</v>
      </c>
      <c r="P149" s="22">
        <f t="shared" si="10"/>
        <v>0</v>
      </c>
      <c r="BD149" s="20">
        <v>45805.5</v>
      </c>
      <c r="BE149" s="20">
        <v>45805.125</v>
      </c>
      <c r="BF149" s="20">
        <v>45805.541666666657</v>
      </c>
      <c r="BG149" s="20">
        <v>45805.625</v>
      </c>
    </row>
    <row r="150" spans="1:59" x14ac:dyDescent="0.35">
      <c r="A150" s="5">
        <f t="shared" si="11"/>
        <v>45806</v>
      </c>
      <c r="B150" s="3">
        <f>-SUMIFS(df_extrato_zig!G:G,df_extrato_zig!E:E,Conciliacao!A150,df_extrato_zig!D:D,"Saque")-SUMIFS(df_extrato_zig!G:G,df_extrato_zig!E:E,Conciliacao!A150,df_extrato_zig!D:D,"Antecipação")</f>
        <v>112169.71</v>
      </c>
      <c r="C150" s="3">
        <f>SUMIFS(df_extrato_zig!E:E,df_extrato_zig!L:L,Conciliacao!A150,df_extrato_zig!F:F,"DINHEIRO")</f>
        <v>0</v>
      </c>
      <c r="D150" s="3">
        <f>SUMIFS(view_parc_agrup!H:H,view_parc_agrup!G:G,Conciliacao!A150)</f>
        <v>36120.33</v>
      </c>
      <c r="E150" s="3">
        <f>SUMIFS(df_mutuos!I:I,df_mutuos!B:B,Conciliacao!A150)</f>
        <v>94840</v>
      </c>
      <c r="F150" s="6">
        <f>SUMIFS(df_bloqueios_judiciais!E:E,df_bloqueios_judiciais!D:D,Conciliacao!A150,df_bloqueios_judiciais!E:E,"&gt;0")</f>
        <v>0</v>
      </c>
      <c r="G150" s="7">
        <f>SUMIFS(df_extratos!I:I,df_extratos!F:F,Conciliacao!BD150,df_extratos!G:G,"CREDITO")+SUMIFS(df_extratos!I:I,df_extratos!F:F,Conciliacao!A150,df_extratos!G:G,"CREDITO")+SUMIFS(df_extratos!I:I,df_extratos!F:F,Conciliacao!BE150,df_extratos!G:G,"CREDITO")+SUMIFS(df_extratos!I:I,df_extratos!F:F,Conciliacao!BF150,df_extratos!G:G,"CREDITO")+SUMIFS(df_extratos!I:I,df_extratos!F:F,Conciliacao!BG150,df_extratos!G:G,"CREDITO")</f>
        <v>100404.33</v>
      </c>
      <c r="H150" s="9">
        <f t="shared" si="8"/>
        <v>-142725.71000000002</v>
      </c>
      <c r="I150" s="4">
        <f>SUMIFS(df_blueme_sem_parcelamento!E:E,df_blueme_sem_parcelamento!H:H,Conciliacao!A150)*(-1)</f>
        <v>-86910.419999999984</v>
      </c>
      <c r="J150" s="4">
        <f>SUMIFS(df_blueme_com_parcelamento!J:J,df_blueme_com_parcelamento!M:M,Conciliacao!A150)*(-1)</f>
        <v>-7940.34</v>
      </c>
      <c r="K150" s="4">
        <f>SUMIFS(df_mutuos!J:J,df_mutuos!B:B,Conciliacao!A150)*(-1)</f>
        <v>-148075.71000000002</v>
      </c>
      <c r="L150" s="8">
        <f>SUMIFS(df_bloqueios_judiciais!E:E,df_bloqueios_judiciais!D:D,Conciliacao!A150,df_bloqueios_judiciais!E:E,"&lt;0")</f>
        <v>0</v>
      </c>
      <c r="M150" s="10">
        <f>SUMIFS(df_extratos!I:I,df_extratos!F:F,Conciliacao!BD150,df_extratos!G:G,"DEBITO")+SUMIFS(df_extratos!I:I,df_extratos!F:F,Conciliacao!A150,df_extratos!G:G,"DEBITO")+SUMIFS(df_extratos!I:I,df_extratos!F:F,Conciliacao!BE150,df_extratos!G:G,"DEBITO")+SUMIFS(df_extratos!I:I,df_extratos!F:F,Conciliacao!BF150,df_extratos!G:G,"DEBITO")+SUMIFS(df_extratos!I:I,df_extratos!F:F,Conciliacao!BG150,df_extratos!G:G,"DEBITO")</f>
        <v>-103950.76000000001</v>
      </c>
      <c r="N150" s="11">
        <f t="shared" si="9"/>
        <v>138975.71</v>
      </c>
      <c r="O150" s="25">
        <f>SUMIFS(df_ajustes_conciliaco!D:D,df_ajustes_conciliaco!C:C,Conciliacao!A150)</f>
        <v>0</v>
      </c>
      <c r="P150" s="22">
        <f t="shared" si="10"/>
        <v>-3750.0000000000291</v>
      </c>
      <c r="BD150" s="20">
        <v>45806.5</v>
      </c>
      <c r="BE150" s="20">
        <v>45806.125</v>
      </c>
      <c r="BF150" s="20">
        <v>45806.541666666657</v>
      </c>
      <c r="BG150" s="20">
        <v>45806.625</v>
      </c>
    </row>
    <row r="151" spans="1:59" x14ac:dyDescent="0.35">
      <c r="A151" s="5">
        <f t="shared" si="11"/>
        <v>45807</v>
      </c>
      <c r="B151" s="3">
        <f>-SUMIFS(df_extrato_zig!G:G,df_extrato_zig!E:E,Conciliacao!A151,df_extrato_zig!D:D,"Saque")-SUMIFS(df_extrato_zig!G:G,df_extrato_zig!E:E,Conciliacao!A151,df_extrato_zig!D:D,"Antecipação")</f>
        <v>105692.62</v>
      </c>
      <c r="C151" s="3">
        <f>SUMIFS(df_extrato_zig!E:E,df_extrato_zig!L:L,Conciliacao!A151,df_extrato_zig!F:F,"DINHEIRO")</f>
        <v>0</v>
      </c>
      <c r="D151" s="3">
        <f>SUMIFS(view_parc_agrup!H:H,view_parc_agrup!G:G,Conciliacao!A151)</f>
        <v>4032.6800000000003</v>
      </c>
      <c r="E151" s="3">
        <f>SUMIFS(df_mutuos!I:I,df_mutuos!B:B,Conciliacao!A151)</f>
        <v>0</v>
      </c>
      <c r="F151" s="6">
        <f>SUMIFS(df_bloqueios_judiciais!E:E,df_bloqueios_judiciais!D:D,Conciliacao!A151,df_bloqueios_judiciais!E:E,"&gt;0")</f>
        <v>0</v>
      </c>
      <c r="G151" s="7">
        <f>SUMIFS(df_extratos!I:I,df_extratos!F:F,Conciliacao!BD151,df_extratos!G:G,"CREDITO")+SUMIFS(df_extratos!I:I,df_extratos!F:F,Conciliacao!A151,df_extratos!G:G,"CREDITO")+SUMIFS(df_extratos!I:I,df_extratos!F:F,Conciliacao!BE151,df_extratos!G:G,"CREDITO")+SUMIFS(df_extratos!I:I,df_extratos!F:F,Conciliacao!BF151,df_extratos!G:G,"CREDITO")+SUMIFS(df_extratos!I:I,df_extratos!F:F,Conciliacao!BG151,df_extratos!G:G,"CREDITO")</f>
        <v>231.86</v>
      </c>
      <c r="H151" s="9">
        <f t="shared" si="8"/>
        <v>-109493.43999999999</v>
      </c>
      <c r="I151" s="4">
        <f>SUMIFS(df_blueme_sem_parcelamento!E:E,df_blueme_sem_parcelamento!H:H,Conciliacao!A151)*(-1)</f>
        <v>0</v>
      </c>
      <c r="J151" s="4">
        <f>SUMIFS(df_blueme_com_parcelamento!J:J,df_blueme_com_parcelamento!M:M,Conciliacao!A151)*(-1)</f>
        <v>0</v>
      </c>
      <c r="K151" s="4">
        <f>SUMIFS(df_mutuos!J:J,df_mutuos!B:B,Conciliacao!A151)*(-1)</f>
        <v>-108061.48</v>
      </c>
      <c r="L151" s="8">
        <f>SUMIFS(df_bloqueios_judiciais!E:E,df_bloqueios_judiciais!D:D,Conciliacao!A151,df_bloqueios_judiciais!E:E,"&lt;0")</f>
        <v>0</v>
      </c>
      <c r="M151" s="10">
        <f>SUMIFS(df_extratos!I:I,df_extratos!F:F,Conciliacao!BD151,df_extratos!G:G,"DEBITO")+SUMIFS(df_extratos!I:I,df_extratos!F:F,Conciliacao!A151,df_extratos!G:G,"DEBITO")+SUMIFS(df_extratos!I:I,df_extratos!F:F,Conciliacao!BE151,df_extratos!G:G,"DEBITO")+SUMIFS(df_extratos!I:I,df_extratos!F:F,Conciliacao!BF151,df_extratos!G:G,"DEBITO")+SUMIFS(df_extratos!I:I,df_extratos!F:F,Conciliacao!BG151,df_extratos!G:G,"DEBITO")</f>
        <v>0</v>
      </c>
      <c r="N151" s="11">
        <f t="shared" si="9"/>
        <v>108061.48</v>
      </c>
      <c r="O151" s="25">
        <f>SUMIFS(df_ajustes_conciliaco!D:D,df_ajustes_conciliaco!C:C,Conciliacao!A151)</f>
        <v>0</v>
      </c>
      <c r="P151" s="22">
        <f t="shared" si="10"/>
        <v>-1431.9599999999919</v>
      </c>
      <c r="BD151" s="20">
        <v>45807.5</v>
      </c>
      <c r="BE151" s="20">
        <v>45807.125</v>
      </c>
      <c r="BF151" s="20">
        <v>45807.541666666657</v>
      </c>
      <c r="BG151" s="20">
        <v>45807.625</v>
      </c>
    </row>
    <row r="152" spans="1:59" x14ac:dyDescent="0.35">
      <c r="A152" s="5">
        <f t="shared" si="11"/>
        <v>45808</v>
      </c>
      <c r="B152" s="3">
        <f>-SUMIFS(df_extrato_zig!G:G,df_extrato_zig!E:E,Conciliacao!A152,df_extrato_zig!D:D,"Saque")-SUMIFS(df_extrato_zig!G:G,df_extrato_zig!E:E,Conciliacao!A152,df_extrato_zig!D:D,"Antecipação")</f>
        <v>0</v>
      </c>
      <c r="C152" s="3">
        <f>SUMIFS(df_extrato_zig!E:E,df_extrato_zig!L:L,Conciliacao!A152,df_extrato_zig!F:F,"DINHEIRO")</f>
        <v>0</v>
      </c>
      <c r="D152" s="3">
        <f>SUMIFS(view_parc_agrup!H:H,view_parc_agrup!G:G,Conciliacao!A152)</f>
        <v>0</v>
      </c>
      <c r="E152" s="3">
        <f>SUMIFS(df_mutuos!I:I,df_mutuos!B:B,Conciliacao!A152)</f>
        <v>0</v>
      </c>
      <c r="F152" s="6">
        <f>SUMIFS(df_bloqueios_judiciais!E:E,df_bloqueios_judiciais!D:D,Conciliacao!A152,df_bloqueios_judiciais!E:E,"&gt;0")</f>
        <v>0</v>
      </c>
      <c r="G152" s="7">
        <f>SUMIFS(df_extratos!I:I,df_extratos!F:F,Conciliacao!BD152,df_extratos!G:G,"CREDITO")+SUMIFS(df_extratos!I:I,df_extratos!F:F,Conciliacao!A152,df_extratos!G:G,"CREDITO")+SUMIFS(df_extratos!I:I,df_extratos!F:F,Conciliacao!BE152,df_extratos!G:G,"CREDITO")+SUMIFS(df_extratos!I:I,df_extratos!F:F,Conciliacao!BF152,df_extratos!G:G,"CREDITO")+SUMIFS(df_extratos!I:I,df_extratos!F:F,Conciliacao!BG152,df_extratos!G:G,"CREDITO")</f>
        <v>0</v>
      </c>
      <c r="H152" s="9">
        <f t="shared" si="8"/>
        <v>0</v>
      </c>
      <c r="I152" s="4">
        <f>SUMIFS(df_blueme_sem_parcelamento!E:E,df_blueme_sem_parcelamento!H:H,Conciliacao!A152)*(-1)</f>
        <v>-1196.18</v>
      </c>
      <c r="J152" s="4">
        <f>SUMIFS(df_blueme_com_parcelamento!J:J,df_blueme_com_parcelamento!M:M,Conciliacao!A152)*(-1)</f>
        <v>0</v>
      </c>
      <c r="K152" s="4">
        <f>SUMIFS(df_mutuos!J:J,df_mutuos!B:B,Conciliacao!A152)*(-1)</f>
        <v>0</v>
      </c>
      <c r="L152" s="8">
        <f>SUMIFS(df_bloqueios_judiciais!E:E,df_bloqueios_judiciais!D:D,Conciliacao!A152,df_bloqueios_judiciais!E:E,"&lt;0")</f>
        <v>0</v>
      </c>
      <c r="M152" s="10">
        <f>SUMIFS(df_extratos!I:I,df_extratos!F:F,Conciliacao!BD152,df_extratos!G:G,"DEBITO")+SUMIFS(df_extratos!I:I,df_extratos!F:F,Conciliacao!A152,df_extratos!G:G,"DEBITO")+SUMIFS(df_extratos!I:I,df_extratos!F:F,Conciliacao!BE152,df_extratos!G:G,"DEBITO")+SUMIFS(df_extratos!I:I,df_extratos!F:F,Conciliacao!BF152,df_extratos!G:G,"DEBITO")+SUMIFS(df_extratos!I:I,df_extratos!F:F,Conciliacao!BG152,df_extratos!G:G,"DEBITO")</f>
        <v>0</v>
      </c>
      <c r="N152" s="11">
        <f t="shared" si="9"/>
        <v>1196.18</v>
      </c>
      <c r="O152" s="25">
        <f>SUMIFS(df_ajustes_conciliaco!D:D,df_ajustes_conciliaco!C:C,Conciliacao!A152)</f>
        <v>0</v>
      </c>
      <c r="P152" s="22">
        <f t="shared" si="10"/>
        <v>1196.18</v>
      </c>
      <c r="BD152" s="20">
        <v>45808.5</v>
      </c>
      <c r="BE152" s="20">
        <v>45808.125</v>
      </c>
      <c r="BF152" s="20">
        <v>45808.541666666657</v>
      </c>
      <c r="BG152" s="20">
        <v>45808.625</v>
      </c>
    </row>
    <row r="153" spans="1:59" x14ac:dyDescent="0.35">
      <c r="A153" s="5">
        <f t="shared" si="11"/>
        <v>45809</v>
      </c>
      <c r="B153" s="3">
        <f>-SUMIFS(df_extrato_zig!G:G,df_extrato_zig!E:E,Conciliacao!A153,df_extrato_zig!D:D,"Saque")-SUMIFS(df_extrato_zig!G:G,df_extrato_zig!E:E,Conciliacao!A153,df_extrato_zig!D:D,"Antecipação")</f>
        <v>0</v>
      </c>
      <c r="C153" s="3">
        <f>SUMIFS(df_extrato_zig!E:E,df_extrato_zig!L:L,Conciliacao!A153,df_extrato_zig!F:F,"DINHEIRO")</f>
        <v>0</v>
      </c>
      <c r="D153" s="3">
        <f>SUMIFS(view_parc_agrup!H:H,view_parc_agrup!G:G,Conciliacao!A153)</f>
        <v>0</v>
      </c>
      <c r="E153" s="3">
        <f>SUMIFS(df_mutuos!I:I,df_mutuos!B:B,Conciliacao!A153)</f>
        <v>0</v>
      </c>
      <c r="F153" s="6">
        <f>SUMIFS(df_bloqueios_judiciais!E:E,df_bloqueios_judiciais!D:D,Conciliacao!A153,df_bloqueios_judiciais!E:E,"&gt;0")</f>
        <v>0</v>
      </c>
      <c r="G153" s="7">
        <f>SUMIFS(df_extratos!I:I,df_extratos!F:F,Conciliacao!BD153,df_extratos!G:G,"CREDITO")+SUMIFS(df_extratos!I:I,df_extratos!F:F,Conciliacao!A153,df_extratos!G:G,"CREDITO")+SUMIFS(df_extratos!I:I,df_extratos!F:F,Conciliacao!BE153,df_extratos!G:G,"CREDITO")+SUMIFS(df_extratos!I:I,df_extratos!F:F,Conciliacao!BF153,df_extratos!G:G,"CREDITO")+SUMIFS(df_extratos!I:I,df_extratos!F:F,Conciliacao!BG153,df_extratos!G:G,"CREDITO")</f>
        <v>0</v>
      </c>
      <c r="H153" s="9">
        <f t="shared" si="8"/>
        <v>0</v>
      </c>
      <c r="I153" s="4">
        <f>SUMIFS(df_blueme_sem_parcelamento!E:E,df_blueme_sem_parcelamento!H:H,Conciliacao!A153)*(-1)</f>
        <v>0</v>
      </c>
      <c r="J153" s="4">
        <f>SUMIFS(df_blueme_com_parcelamento!J:J,df_blueme_com_parcelamento!M:M,Conciliacao!A153)*(-1)</f>
        <v>0</v>
      </c>
      <c r="K153" s="4">
        <f>SUMIFS(df_mutuos!J:J,df_mutuos!B:B,Conciliacao!A153)*(-1)</f>
        <v>0</v>
      </c>
      <c r="L153" s="8">
        <f>SUMIFS(df_bloqueios_judiciais!E:E,df_bloqueios_judiciais!D:D,Conciliacao!A153,df_bloqueios_judiciais!E:E,"&lt;0")</f>
        <v>0</v>
      </c>
      <c r="M153" s="10">
        <f>SUMIFS(df_extratos!I:I,df_extratos!F:F,Conciliacao!BD153,df_extratos!G:G,"DEBITO")+SUMIFS(df_extratos!I:I,df_extratos!F:F,Conciliacao!A153,df_extratos!G:G,"DEBITO")+SUMIFS(df_extratos!I:I,df_extratos!F:F,Conciliacao!BE153,df_extratos!G:G,"DEBITO")+SUMIFS(df_extratos!I:I,df_extratos!F:F,Conciliacao!BF153,df_extratos!G:G,"DEBITO")+SUMIFS(df_extratos!I:I,df_extratos!F:F,Conciliacao!BG153,df_extratos!G:G,"DEBITO")</f>
        <v>0</v>
      </c>
      <c r="N153" s="11">
        <f t="shared" si="9"/>
        <v>0</v>
      </c>
      <c r="O153" s="25">
        <f>SUMIFS(df_ajustes_conciliaco!D:D,df_ajustes_conciliaco!C:C,Conciliacao!A153)</f>
        <v>0</v>
      </c>
      <c r="P153" s="22">
        <f t="shared" si="10"/>
        <v>0</v>
      </c>
      <c r="BD153" s="20">
        <v>45809.5</v>
      </c>
      <c r="BE153" s="20">
        <v>45809.125</v>
      </c>
      <c r="BF153" s="20">
        <v>45809.541666666657</v>
      </c>
      <c r="BG153" s="20">
        <v>45809.625</v>
      </c>
    </row>
    <row r="154" spans="1:59" x14ac:dyDescent="0.35">
      <c r="A154" s="5">
        <f t="shared" si="11"/>
        <v>45810</v>
      </c>
      <c r="B154" s="3">
        <f>-SUMIFS(df_extrato_zig!G:G,df_extrato_zig!E:E,Conciliacao!A154,df_extrato_zig!D:D,"Saque")-SUMIFS(df_extrato_zig!G:G,df_extrato_zig!E:E,Conciliacao!A154,df_extrato_zig!D:D,"Antecipação")</f>
        <v>345423.3</v>
      </c>
      <c r="C154" s="3">
        <f>SUMIFS(df_extrato_zig!E:E,df_extrato_zig!L:L,Conciliacao!A154,df_extrato_zig!F:F,"DINHEIRO")</f>
        <v>0</v>
      </c>
      <c r="D154" s="3">
        <f>SUMIFS(view_parc_agrup!H:H,view_parc_agrup!G:G,Conciliacao!A154)</f>
        <v>1547.18</v>
      </c>
      <c r="E154" s="3">
        <f>SUMIFS(df_mutuos!I:I,df_mutuos!B:B,Conciliacao!A154)</f>
        <v>141600</v>
      </c>
      <c r="F154" s="6">
        <f>SUMIFS(df_bloqueios_judiciais!E:E,df_bloqueios_judiciais!D:D,Conciliacao!A154,df_bloqueios_judiciais!E:E,"&gt;0")</f>
        <v>0</v>
      </c>
      <c r="G154" s="7">
        <f>SUMIFS(df_extratos!I:I,df_extratos!F:F,Conciliacao!BD154,df_extratos!G:G,"CREDITO")+SUMIFS(df_extratos!I:I,df_extratos!F:F,Conciliacao!A154,df_extratos!G:G,"CREDITO")+SUMIFS(df_extratos!I:I,df_extratos!F:F,Conciliacao!BE154,df_extratos!G:G,"CREDITO")+SUMIFS(df_extratos!I:I,df_extratos!F:F,Conciliacao!BF154,df_extratos!G:G,"CREDITO")+SUMIFS(df_extratos!I:I,df_extratos!F:F,Conciliacao!BG154,df_extratos!G:G,"CREDITO")</f>
        <v>172147.18</v>
      </c>
      <c r="H154" s="9">
        <f t="shared" si="8"/>
        <v>-316423.3</v>
      </c>
      <c r="I154" s="4">
        <f>SUMIFS(df_blueme_sem_parcelamento!E:E,df_blueme_sem_parcelamento!H:H,Conciliacao!A154)*(-1)</f>
        <v>-128099.71</v>
      </c>
      <c r="J154" s="4">
        <f>SUMIFS(df_blueme_com_parcelamento!J:J,df_blueme_com_parcelamento!M:M,Conciliacao!A154)*(-1)</f>
        <v>-47378.200000000004</v>
      </c>
      <c r="K154" s="4">
        <f>SUMIFS(df_mutuos!J:J,df_mutuos!B:B,Conciliacao!A154)*(-1)</f>
        <v>-345423.3</v>
      </c>
      <c r="L154" s="8">
        <f>SUMIFS(df_bloqueios_judiciais!E:E,df_bloqueios_judiciais!D:D,Conciliacao!A154,df_bloqueios_judiciais!E:E,"&lt;0")</f>
        <v>0</v>
      </c>
      <c r="M154" s="10">
        <f>SUMIFS(df_extratos!I:I,df_extratos!F:F,Conciliacao!BD154,df_extratos!G:G,"DEBITO")+SUMIFS(df_extratos!I:I,df_extratos!F:F,Conciliacao!A154,df_extratos!G:G,"DEBITO")+SUMIFS(df_extratos!I:I,df_extratos!F:F,Conciliacao!BE154,df_extratos!G:G,"DEBITO")+SUMIFS(df_extratos!I:I,df_extratos!F:F,Conciliacao!BF154,df_extratos!G:G,"DEBITO")+SUMIFS(df_extratos!I:I,df_extratos!F:F,Conciliacao!BG154,df_extratos!G:G,"DEBITO")</f>
        <v>-170597.90999999997</v>
      </c>
      <c r="N154" s="11">
        <f t="shared" si="9"/>
        <v>350303.3</v>
      </c>
      <c r="O154" s="25">
        <f>SUMIFS(df_ajustes_conciliaco!D:D,df_ajustes_conciliaco!C:C,Conciliacao!A154)</f>
        <v>0</v>
      </c>
      <c r="P154" s="22">
        <f t="shared" si="10"/>
        <v>33880</v>
      </c>
      <c r="BD154" s="20">
        <v>45810.5</v>
      </c>
      <c r="BE154" s="20">
        <v>45810.125</v>
      </c>
      <c r="BF154" s="20">
        <v>45810.541666666657</v>
      </c>
      <c r="BG154" s="20">
        <v>45810.625</v>
      </c>
    </row>
    <row r="155" spans="1:59" x14ac:dyDescent="0.35">
      <c r="A155" s="5">
        <f t="shared" si="11"/>
        <v>45811</v>
      </c>
      <c r="B155" s="3">
        <f>-SUMIFS(df_extrato_zig!G:G,df_extrato_zig!E:E,Conciliacao!A155,df_extrato_zig!D:D,"Saque")-SUMIFS(df_extrato_zig!G:G,df_extrato_zig!E:E,Conciliacao!A155,df_extrato_zig!D:D,"Antecipação")</f>
        <v>33388.39</v>
      </c>
      <c r="C155" s="3">
        <f>SUMIFS(df_extrato_zig!E:E,df_extrato_zig!L:L,Conciliacao!A155,df_extrato_zig!F:F,"DINHEIRO")</f>
        <v>0</v>
      </c>
      <c r="D155" s="3">
        <f>SUMIFS(view_parc_agrup!H:H,view_parc_agrup!G:G,Conciliacao!A155)</f>
        <v>7123.87</v>
      </c>
      <c r="E155" s="3">
        <f>SUMIFS(df_mutuos!I:I,df_mutuos!B:B,Conciliacao!A155)</f>
        <v>106350</v>
      </c>
      <c r="F155" s="6">
        <f>SUMIFS(df_bloqueios_judiciais!E:E,df_bloqueios_judiciais!D:D,Conciliacao!A155,df_bloqueios_judiciais!E:E,"&gt;0")</f>
        <v>0</v>
      </c>
      <c r="G155" s="7">
        <f>SUMIFS(df_extratos!I:I,df_extratos!F:F,Conciliacao!BD155,df_extratos!G:G,"CREDITO")+SUMIFS(df_extratos!I:I,df_extratos!F:F,Conciliacao!A155,df_extratos!G:G,"CREDITO")+SUMIFS(df_extratos!I:I,df_extratos!F:F,Conciliacao!BE155,df_extratos!G:G,"CREDITO")+SUMIFS(df_extratos!I:I,df_extratos!F:F,Conciliacao!BF155,df_extratos!G:G,"CREDITO")+SUMIFS(df_extratos!I:I,df_extratos!F:F,Conciliacao!BG155,df_extratos!G:G,"CREDITO")</f>
        <v>109299.87</v>
      </c>
      <c r="H155" s="9">
        <f t="shared" si="8"/>
        <v>-37562.390000000014</v>
      </c>
      <c r="I155" s="4">
        <f>SUMIFS(df_blueme_sem_parcelamento!E:E,df_blueme_sem_parcelamento!H:H,Conciliacao!A155)*(-1)</f>
        <v>-82892.340000000011</v>
      </c>
      <c r="J155" s="4">
        <f>SUMIFS(df_blueme_com_parcelamento!J:J,df_blueme_com_parcelamento!M:M,Conciliacao!A155)*(-1)</f>
        <v>-21744.43</v>
      </c>
      <c r="K155" s="4">
        <f>SUMIFS(df_mutuos!J:J,df_mutuos!B:B,Conciliacao!A155)*(-1)</f>
        <v>-36088.39</v>
      </c>
      <c r="L155" s="8">
        <f>SUMIFS(df_bloqueios_judiciais!E:E,df_bloqueios_judiciais!D:D,Conciliacao!A155,df_bloqueios_judiciais!E:E,"&lt;0")</f>
        <v>0</v>
      </c>
      <c r="M155" s="10">
        <f>SUMIFS(df_extratos!I:I,df_extratos!F:F,Conciliacao!BD155,df_extratos!G:G,"DEBITO")+SUMIFS(df_extratos!I:I,df_extratos!F:F,Conciliacao!A155,df_extratos!G:G,"DEBITO")+SUMIFS(df_extratos!I:I,df_extratos!F:F,Conciliacao!BE155,df_extratos!G:G,"DEBITO")+SUMIFS(df_extratos!I:I,df_extratos!F:F,Conciliacao!BF155,df_extratos!G:G,"DEBITO")+SUMIFS(df_extratos!I:I,df_extratos!F:F,Conciliacao!BG155,df_extratos!G:G,"DEBITO")</f>
        <v>-110594.26</v>
      </c>
      <c r="N155" s="11">
        <f t="shared" si="9"/>
        <v>30130.900000000038</v>
      </c>
      <c r="O155" s="25">
        <f>SUMIFS(df_ajustes_conciliaco!D:D,df_ajustes_conciliaco!C:C,Conciliacao!A155)</f>
        <v>0</v>
      </c>
      <c r="P155" s="22">
        <f t="shared" si="10"/>
        <v>-7431.4899999999761</v>
      </c>
      <c r="BD155" s="20">
        <v>45811.5</v>
      </c>
      <c r="BE155" s="20">
        <v>45811.125</v>
      </c>
      <c r="BF155" s="20">
        <v>45811.541666666657</v>
      </c>
      <c r="BG155" s="20">
        <v>45811.625</v>
      </c>
    </row>
    <row r="156" spans="1:59" x14ac:dyDescent="0.35">
      <c r="A156" s="5">
        <f t="shared" si="11"/>
        <v>45812</v>
      </c>
      <c r="B156" s="3">
        <f>-SUMIFS(df_extrato_zig!G:G,df_extrato_zig!E:E,Conciliacao!A156,df_extrato_zig!D:D,"Saque")-SUMIFS(df_extrato_zig!G:G,df_extrato_zig!E:E,Conciliacao!A156,df_extrato_zig!D:D,"Antecipação")</f>
        <v>39433.230000000003</v>
      </c>
      <c r="C156" s="3">
        <f>SUMIFS(df_extrato_zig!E:E,df_extrato_zig!L:L,Conciliacao!A156,df_extrato_zig!F:F,"DINHEIRO")</f>
        <v>0</v>
      </c>
      <c r="D156" s="3">
        <f>SUMIFS(view_parc_agrup!H:H,view_parc_agrup!G:G,Conciliacao!A156)</f>
        <v>22234.199999999997</v>
      </c>
      <c r="E156" s="3">
        <f>SUMIFS(df_mutuos!I:I,df_mutuos!B:B,Conciliacao!A156)</f>
        <v>0</v>
      </c>
      <c r="F156" s="6">
        <f>SUMIFS(df_bloqueios_judiciais!E:E,df_bloqueios_judiciais!D:D,Conciliacao!A156,df_bloqueios_judiciais!E:E,"&gt;0")</f>
        <v>0</v>
      </c>
      <c r="G156" s="7">
        <f>SUMIFS(df_extratos!I:I,df_extratos!F:F,Conciliacao!BD156,df_extratos!G:G,"CREDITO")+SUMIFS(df_extratos!I:I,df_extratos!F:F,Conciliacao!A156,df_extratos!G:G,"CREDITO")+SUMIFS(df_extratos!I:I,df_extratos!F:F,Conciliacao!BE156,df_extratos!G:G,"CREDITO")+SUMIFS(df_extratos!I:I,df_extratos!F:F,Conciliacao!BF156,df_extratos!G:G,"CREDITO")+SUMIFS(df_extratos!I:I,df_extratos!F:F,Conciliacao!BG156,df_extratos!G:G,"CREDITO")</f>
        <v>22234.2</v>
      </c>
      <c r="H156" s="9">
        <f t="shared" si="8"/>
        <v>-39433.229999999996</v>
      </c>
      <c r="I156" s="4">
        <f>SUMIFS(df_blueme_sem_parcelamento!E:E,df_blueme_sem_parcelamento!H:H,Conciliacao!A156)*(-1)</f>
        <v>0</v>
      </c>
      <c r="J156" s="4">
        <f>SUMIFS(df_blueme_com_parcelamento!J:J,df_blueme_com_parcelamento!M:M,Conciliacao!A156)*(-1)</f>
        <v>0</v>
      </c>
      <c r="K156" s="4">
        <f>SUMIFS(df_mutuos!J:J,df_mutuos!B:B,Conciliacao!A156)*(-1)</f>
        <v>-42133.23</v>
      </c>
      <c r="L156" s="8">
        <f>SUMIFS(df_bloqueios_judiciais!E:E,df_bloqueios_judiciais!D:D,Conciliacao!A156,df_bloqueios_judiciais!E:E,"&lt;0")</f>
        <v>0</v>
      </c>
      <c r="M156" s="10">
        <f>SUMIFS(df_extratos!I:I,df_extratos!F:F,Conciliacao!BD156,df_extratos!G:G,"DEBITO")+SUMIFS(df_extratos!I:I,df_extratos!F:F,Conciliacao!A156,df_extratos!G:G,"DEBITO")+SUMIFS(df_extratos!I:I,df_extratos!F:F,Conciliacao!BE156,df_extratos!G:G,"DEBITO")+SUMIFS(df_extratos!I:I,df_extratos!F:F,Conciliacao!BF156,df_extratos!G:G,"DEBITO")+SUMIFS(df_extratos!I:I,df_extratos!F:F,Conciliacao!BG156,df_extratos!G:G,"DEBITO")</f>
        <v>-2700</v>
      </c>
      <c r="N156" s="11">
        <f t="shared" si="9"/>
        <v>39433.230000000003</v>
      </c>
      <c r="O156" s="25">
        <f>SUMIFS(df_ajustes_conciliaco!D:D,df_ajustes_conciliaco!C:C,Conciliacao!A156)</f>
        <v>0</v>
      </c>
      <c r="P156" s="22">
        <f t="shared" si="10"/>
        <v>7.2759576141834259E-12</v>
      </c>
      <c r="BD156" s="20">
        <v>45812.5</v>
      </c>
      <c r="BE156" s="20">
        <v>45812.125</v>
      </c>
      <c r="BF156" s="20">
        <v>45812.541666666657</v>
      </c>
      <c r="BG156" s="20">
        <v>45812.625</v>
      </c>
    </row>
    <row r="157" spans="1:59" x14ac:dyDescent="0.35">
      <c r="A157" s="5">
        <f t="shared" si="11"/>
        <v>45813</v>
      </c>
      <c r="B157" s="3">
        <f>-SUMIFS(df_extrato_zig!G:G,df_extrato_zig!E:E,Conciliacao!A157,df_extrato_zig!D:D,"Saque")-SUMIFS(df_extrato_zig!G:G,df_extrato_zig!E:E,Conciliacao!A157,df_extrato_zig!D:D,"Antecipação")</f>
        <v>67711.77</v>
      </c>
      <c r="C157" s="3">
        <f>SUMIFS(df_extrato_zig!E:E,df_extrato_zig!L:L,Conciliacao!A157,df_extrato_zig!F:F,"DINHEIRO")</f>
        <v>0</v>
      </c>
      <c r="D157" s="3">
        <f>SUMIFS(view_parc_agrup!H:H,view_parc_agrup!G:G,Conciliacao!A157)</f>
        <v>7399.2599999999993</v>
      </c>
      <c r="E157" s="3">
        <f>SUMIFS(df_mutuos!I:I,df_mutuos!B:B,Conciliacao!A157)</f>
        <v>122595.78</v>
      </c>
      <c r="F157" s="6">
        <f>SUMIFS(df_bloqueios_judiciais!E:E,df_bloqueios_judiciais!D:D,Conciliacao!A157,df_bloqueios_judiciais!E:E,"&gt;0")</f>
        <v>0</v>
      </c>
      <c r="G157" s="7">
        <f>SUMIFS(df_extratos!I:I,df_extratos!F:F,Conciliacao!BD157,df_extratos!G:G,"CREDITO")+SUMIFS(df_extratos!I:I,df_extratos!F:F,Conciliacao!A157,df_extratos!G:G,"CREDITO")+SUMIFS(df_extratos!I:I,df_extratos!F:F,Conciliacao!BE157,df_extratos!G:G,"CREDITO")+SUMIFS(df_extratos!I:I,df_extratos!F:F,Conciliacao!BF157,df_extratos!G:G,"CREDITO")+SUMIFS(df_extratos!I:I,df_extratos!F:F,Conciliacao!BG157,df_extratos!G:G,"CREDITO")</f>
        <v>129279.26</v>
      </c>
      <c r="H157" s="9">
        <f t="shared" si="8"/>
        <v>-68427.55</v>
      </c>
      <c r="I157" s="4">
        <f>SUMIFS(df_blueme_sem_parcelamento!E:E,df_blueme_sem_parcelamento!H:H,Conciliacao!A157)*(-1)</f>
        <v>-116348.91999999997</v>
      </c>
      <c r="J157" s="4">
        <f>SUMIFS(df_blueme_com_parcelamento!J:J,df_blueme_com_parcelamento!M:M,Conciliacao!A157)*(-1)</f>
        <v>-31182.839999999997</v>
      </c>
      <c r="K157" s="4">
        <f>SUMIFS(df_mutuos!J:J,df_mutuos!B:B,Conciliacao!A157)*(-1)</f>
        <v>-70211.77</v>
      </c>
      <c r="L157" s="8">
        <f>SUMIFS(df_bloqueios_judiciais!E:E,df_bloqueios_judiciais!D:D,Conciliacao!A157,df_bloqueios_judiciais!E:E,"&lt;0")</f>
        <v>0</v>
      </c>
      <c r="M157" s="10">
        <f>SUMIFS(df_extratos!I:I,df_extratos!F:F,Conciliacao!BD157,df_extratos!G:G,"DEBITO")+SUMIFS(df_extratos!I:I,df_extratos!F:F,Conciliacao!A157,df_extratos!G:G,"DEBITO")+SUMIFS(df_extratos!I:I,df_extratos!F:F,Conciliacao!BE157,df_extratos!G:G,"DEBITO")+SUMIFS(df_extratos!I:I,df_extratos!F:F,Conciliacao!BF157,df_extratos!G:G,"DEBITO")+SUMIFS(df_extratos!I:I,df_extratos!F:F,Conciliacao!BG157,df_extratos!G:G,"DEBITO")</f>
        <v>-149315.97999999998</v>
      </c>
      <c r="N157" s="11">
        <f t="shared" si="9"/>
        <v>68427.549999999988</v>
      </c>
      <c r="O157" s="25">
        <f>SUMIFS(df_ajustes_conciliaco!D:D,df_ajustes_conciliaco!C:C,Conciliacao!A157)</f>
        <v>0</v>
      </c>
      <c r="P157" s="22">
        <f t="shared" si="10"/>
        <v>-1.4551915228366852E-11</v>
      </c>
      <c r="BD157" s="20">
        <v>45813.5</v>
      </c>
      <c r="BE157" s="20">
        <v>45813.125</v>
      </c>
      <c r="BF157" s="20">
        <v>45813.541666666657</v>
      </c>
      <c r="BG157" s="20">
        <v>45813.625</v>
      </c>
    </row>
    <row r="158" spans="1:59" x14ac:dyDescent="0.35">
      <c r="A158" s="5">
        <f t="shared" si="11"/>
        <v>45814</v>
      </c>
      <c r="B158" s="3">
        <f>-SUMIFS(df_extrato_zig!G:G,df_extrato_zig!E:E,Conciliacao!A158,df_extrato_zig!D:D,"Saque")-SUMIFS(df_extrato_zig!G:G,df_extrato_zig!E:E,Conciliacao!A158,df_extrato_zig!D:D,"Antecipação")</f>
        <v>62244.11</v>
      </c>
      <c r="C158" s="3">
        <f>SUMIFS(df_extrato_zig!E:E,df_extrato_zig!L:L,Conciliacao!A158,df_extrato_zig!F:F,"DINHEIRO")</f>
        <v>0</v>
      </c>
      <c r="D158" s="3">
        <f>SUMIFS(view_parc_agrup!H:H,view_parc_agrup!G:G,Conciliacao!A158)</f>
        <v>29247.120000000003</v>
      </c>
      <c r="E158" s="3">
        <f>SUMIFS(df_mutuos!I:I,df_mutuos!B:B,Conciliacao!A158)</f>
        <v>0</v>
      </c>
      <c r="F158" s="6">
        <f>SUMIFS(df_bloqueios_judiciais!E:E,df_bloqueios_judiciais!D:D,Conciliacao!A158,df_bloqueios_judiciais!E:E,"&gt;0")</f>
        <v>0</v>
      </c>
      <c r="G158" s="7">
        <f>SUMIFS(df_extratos!I:I,df_extratos!F:F,Conciliacao!BD158,df_extratos!G:G,"CREDITO")+SUMIFS(df_extratos!I:I,df_extratos!F:F,Conciliacao!A158,df_extratos!G:G,"CREDITO")+SUMIFS(df_extratos!I:I,df_extratos!F:F,Conciliacao!BE158,df_extratos!G:G,"CREDITO")+SUMIFS(df_extratos!I:I,df_extratos!F:F,Conciliacao!BF158,df_extratos!G:G,"CREDITO")+SUMIFS(df_extratos!I:I,df_extratos!F:F,Conciliacao!BG158,df_extratos!G:G,"CREDITO")</f>
        <v>260.74</v>
      </c>
      <c r="H158" s="9">
        <f t="shared" si="8"/>
        <v>-91230.49</v>
      </c>
      <c r="I158" s="4">
        <f>SUMIFS(df_blueme_sem_parcelamento!E:E,df_blueme_sem_parcelamento!H:H,Conciliacao!A158)*(-1)</f>
        <v>0</v>
      </c>
      <c r="J158" s="4">
        <f>SUMIFS(df_blueme_com_parcelamento!J:J,df_blueme_com_parcelamento!M:M,Conciliacao!A158)*(-1)</f>
        <v>0</v>
      </c>
      <c r="K158" s="4">
        <f>SUMIFS(df_mutuos!J:J,df_mutuos!B:B,Conciliacao!A158)*(-1)</f>
        <v>-91430.49</v>
      </c>
      <c r="L158" s="8">
        <f>SUMIFS(df_bloqueios_judiciais!E:E,df_bloqueios_judiciais!D:D,Conciliacao!A158,df_bloqueios_judiciais!E:E,"&lt;0")</f>
        <v>0</v>
      </c>
      <c r="M158" s="10">
        <f>SUMIFS(df_extratos!I:I,df_extratos!F:F,Conciliacao!BD158,df_extratos!G:G,"DEBITO")+SUMIFS(df_extratos!I:I,df_extratos!F:F,Conciliacao!A158,df_extratos!G:G,"DEBITO")+SUMIFS(df_extratos!I:I,df_extratos!F:F,Conciliacao!BE158,df_extratos!G:G,"DEBITO")+SUMIFS(df_extratos!I:I,df_extratos!F:F,Conciliacao!BF158,df_extratos!G:G,"DEBITO")+SUMIFS(df_extratos!I:I,df_extratos!F:F,Conciliacao!BG158,df_extratos!G:G,"DEBITO")</f>
        <v>-200</v>
      </c>
      <c r="N158" s="11">
        <f t="shared" si="9"/>
        <v>91230.49</v>
      </c>
      <c r="O158" s="25">
        <f>SUMIFS(df_ajustes_conciliaco!D:D,df_ajustes_conciliaco!C:C,Conciliacao!A158)</f>
        <v>0</v>
      </c>
      <c r="P158" s="22">
        <f t="shared" si="10"/>
        <v>0</v>
      </c>
      <c r="BD158" s="20">
        <v>45814.5</v>
      </c>
      <c r="BE158" s="20">
        <v>45814.125</v>
      </c>
      <c r="BF158" s="20">
        <v>45814.541666666657</v>
      </c>
      <c r="BG158" s="20">
        <v>45814.625</v>
      </c>
    </row>
    <row r="159" spans="1:59" x14ac:dyDescent="0.35">
      <c r="A159" s="5">
        <f t="shared" si="11"/>
        <v>45815</v>
      </c>
      <c r="B159" s="3">
        <f>-SUMIFS(df_extrato_zig!G:G,df_extrato_zig!E:E,Conciliacao!A159,df_extrato_zig!D:D,"Saque")-SUMIFS(df_extrato_zig!G:G,df_extrato_zig!E:E,Conciliacao!A159,df_extrato_zig!D:D,"Antecipação")</f>
        <v>0</v>
      </c>
      <c r="C159" s="3">
        <f>SUMIFS(df_extrato_zig!E:E,df_extrato_zig!L:L,Conciliacao!A159,df_extrato_zig!F:F,"DINHEIRO")</f>
        <v>0</v>
      </c>
      <c r="D159" s="3">
        <f>SUMIFS(view_parc_agrup!H:H,view_parc_agrup!G:G,Conciliacao!A159)</f>
        <v>0</v>
      </c>
      <c r="E159" s="3">
        <f>SUMIFS(df_mutuos!I:I,df_mutuos!B:B,Conciliacao!A159)</f>
        <v>0</v>
      </c>
      <c r="F159" s="6">
        <f>SUMIFS(df_bloqueios_judiciais!E:E,df_bloqueios_judiciais!D:D,Conciliacao!A159,df_bloqueios_judiciais!E:E,"&gt;0")</f>
        <v>0</v>
      </c>
      <c r="G159" s="7">
        <f>SUMIFS(df_extratos!I:I,df_extratos!F:F,Conciliacao!BD159,df_extratos!G:G,"CREDITO")+SUMIFS(df_extratos!I:I,df_extratos!F:F,Conciliacao!A159,df_extratos!G:G,"CREDITO")+SUMIFS(df_extratos!I:I,df_extratos!F:F,Conciliacao!BE159,df_extratos!G:G,"CREDITO")+SUMIFS(df_extratos!I:I,df_extratos!F:F,Conciliacao!BF159,df_extratos!G:G,"CREDITO")+SUMIFS(df_extratos!I:I,df_extratos!F:F,Conciliacao!BG159,df_extratos!G:G,"CREDITO")</f>
        <v>0</v>
      </c>
      <c r="H159" s="9">
        <f t="shared" si="8"/>
        <v>0</v>
      </c>
      <c r="I159" s="4">
        <f>SUMIFS(df_blueme_sem_parcelamento!E:E,df_blueme_sem_parcelamento!H:H,Conciliacao!A159)*(-1)</f>
        <v>0</v>
      </c>
      <c r="J159" s="4">
        <f>SUMIFS(df_blueme_com_parcelamento!J:J,df_blueme_com_parcelamento!M:M,Conciliacao!A159)*(-1)</f>
        <v>0</v>
      </c>
      <c r="K159" s="4">
        <f>SUMIFS(df_mutuos!J:J,df_mutuos!B:B,Conciliacao!A159)*(-1)</f>
        <v>0</v>
      </c>
      <c r="L159" s="8">
        <f>SUMIFS(df_bloqueios_judiciais!E:E,df_bloqueios_judiciais!D:D,Conciliacao!A159,df_bloqueios_judiciais!E:E,"&lt;0")</f>
        <v>0</v>
      </c>
      <c r="M159" s="10">
        <f>SUMIFS(df_extratos!I:I,df_extratos!F:F,Conciliacao!BD159,df_extratos!G:G,"DEBITO")+SUMIFS(df_extratos!I:I,df_extratos!F:F,Conciliacao!A159,df_extratos!G:G,"DEBITO")+SUMIFS(df_extratos!I:I,df_extratos!F:F,Conciliacao!BE159,df_extratos!G:G,"DEBITO")+SUMIFS(df_extratos!I:I,df_extratos!F:F,Conciliacao!BF159,df_extratos!G:G,"DEBITO")+SUMIFS(df_extratos!I:I,df_extratos!F:F,Conciliacao!BG159,df_extratos!G:G,"DEBITO")</f>
        <v>0</v>
      </c>
      <c r="N159" s="11">
        <f t="shared" si="9"/>
        <v>0</v>
      </c>
      <c r="O159" s="25">
        <f>SUMIFS(df_ajustes_conciliaco!D:D,df_ajustes_conciliaco!C:C,Conciliacao!A159)</f>
        <v>0</v>
      </c>
      <c r="P159" s="22">
        <f t="shared" si="10"/>
        <v>0</v>
      </c>
      <c r="BD159" s="20">
        <v>45815.5</v>
      </c>
      <c r="BE159" s="20">
        <v>45815.125</v>
      </c>
      <c r="BF159" s="20">
        <v>45815.541666666657</v>
      </c>
      <c r="BG159" s="20">
        <v>45815.625</v>
      </c>
    </row>
    <row r="160" spans="1:59" x14ac:dyDescent="0.35">
      <c r="A160" s="5">
        <f t="shared" si="11"/>
        <v>45816</v>
      </c>
      <c r="B160" s="3">
        <f>-SUMIFS(df_extrato_zig!G:G,df_extrato_zig!E:E,Conciliacao!A160,df_extrato_zig!D:D,"Saque")-SUMIFS(df_extrato_zig!G:G,df_extrato_zig!E:E,Conciliacao!A160,df_extrato_zig!D:D,"Antecipação")</f>
        <v>0</v>
      </c>
      <c r="C160" s="3">
        <f>SUMIFS(df_extrato_zig!E:E,df_extrato_zig!L:L,Conciliacao!A160,df_extrato_zig!F:F,"DINHEIRO")</f>
        <v>0</v>
      </c>
      <c r="D160" s="3">
        <f>SUMIFS(view_parc_agrup!H:H,view_parc_agrup!G:G,Conciliacao!A160)</f>
        <v>0</v>
      </c>
      <c r="E160" s="3">
        <f>SUMIFS(df_mutuos!I:I,df_mutuos!B:B,Conciliacao!A160)</f>
        <v>0</v>
      </c>
      <c r="F160" s="6">
        <f>SUMIFS(df_bloqueios_judiciais!E:E,df_bloqueios_judiciais!D:D,Conciliacao!A160,df_bloqueios_judiciais!E:E,"&gt;0")</f>
        <v>0</v>
      </c>
      <c r="G160" s="7">
        <f>SUMIFS(df_extratos!I:I,df_extratos!F:F,Conciliacao!BD160,df_extratos!G:G,"CREDITO")+SUMIFS(df_extratos!I:I,df_extratos!F:F,Conciliacao!A160,df_extratos!G:G,"CREDITO")+SUMIFS(df_extratos!I:I,df_extratos!F:F,Conciliacao!BE160,df_extratos!G:G,"CREDITO")+SUMIFS(df_extratos!I:I,df_extratos!F:F,Conciliacao!BF160,df_extratos!G:G,"CREDITO")+SUMIFS(df_extratos!I:I,df_extratos!F:F,Conciliacao!BG160,df_extratos!G:G,"CREDITO")</f>
        <v>0</v>
      </c>
      <c r="H160" s="9">
        <f t="shared" si="8"/>
        <v>0</v>
      </c>
      <c r="I160" s="4">
        <f>SUMIFS(df_blueme_sem_parcelamento!E:E,df_blueme_sem_parcelamento!H:H,Conciliacao!A160)*(-1)</f>
        <v>0</v>
      </c>
      <c r="J160" s="4">
        <f>SUMIFS(df_blueme_com_parcelamento!J:J,df_blueme_com_parcelamento!M:M,Conciliacao!A160)*(-1)</f>
        <v>0</v>
      </c>
      <c r="K160" s="4">
        <f>SUMIFS(df_mutuos!J:J,df_mutuos!B:B,Conciliacao!A160)*(-1)</f>
        <v>0</v>
      </c>
      <c r="L160" s="8">
        <f>SUMIFS(df_bloqueios_judiciais!E:E,df_bloqueios_judiciais!D:D,Conciliacao!A160,df_bloqueios_judiciais!E:E,"&lt;0")</f>
        <v>0</v>
      </c>
      <c r="M160" s="10">
        <f>SUMIFS(df_extratos!I:I,df_extratos!F:F,Conciliacao!BD160,df_extratos!G:G,"DEBITO")+SUMIFS(df_extratos!I:I,df_extratos!F:F,Conciliacao!A160,df_extratos!G:G,"DEBITO")+SUMIFS(df_extratos!I:I,df_extratos!F:F,Conciliacao!BE160,df_extratos!G:G,"DEBITO")+SUMIFS(df_extratos!I:I,df_extratos!F:F,Conciliacao!BF160,df_extratos!G:G,"DEBITO")+SUMIFS(df_extratos!I:I,df_extratos!F:F,Conciliacao!BG160,df_extratos!G:G,"DEBITO")</f>
        <v>0</v>
      </c>
      <c r="N160" s="11">
        <f t="shared" si="9"/>
        <v>0</v>
      </c>
      <c r="O160" s="25">
        <f>SUMIFS(df_ajustes_conciliaco!D:D,df_ajustes_conciliaco!C:C,Conciliacao!A160)</f>
        <v>0</v>
      </c>
      <c r="P160" s="22">
        <f t="shared" si="10"/>
        <v>0</v>
      </c>
      <c r="BD160" s="20">
        <v>45816.5</v>
      </c>
      <c r="BE160" s="20">
        <v>45816.125</v>
      </c>
      <c r="BF160" s="20">
        <v>45816.541666666657</v>
      </c>
      <c r="BG160" s="20">
        <v>45816.625</v>
      </c>
    </row>
    <row r="161" spans="1:59" x14ac:dyDescent="0.35">
      <c r="A161" s="5">
        <f t="shared" si="11"/>
        <v>45817</v>
      </c>
      <c r="B161" s="3">
        <f>-SUMIFS(df_extrato_zig!G:G,df_extrato_zig!E:E,Conciliacao!A161,df_extrato_zig!D:D,"Saque")-SUMIFS(df_extrato_zig!G:G,df_extrato_zig!E:E,Conciliacao!A161,df_extrato_zig!D:D,"Antecipação")</f>
        <v>303458.05</v>
      </c>
      <c r="C161" s="3">
        <f>SUMIFS(df_extrato_zig!E:E,df_extrato_zig!L:L,Conciliacao!A161,df_extrato_zig!F:F,"DINHEIRO")</f>
        <v>0</v>
      </c>
      <c r="D161" s="3">
        <f>SUMIFS(view_parc_agrup!H:H,view_parc_agrup!G:G,Conciliacao!A161)</f>
        <v>3093.21</v>
      </c>
      <c r="E161" s="3">
        <f>SUMIFS(df_mutuos!I:I,df_mutuos!B:B,Conciliacao!A161)</f>
        <v>155300</v>
      </c>
      <c r="F161" s="6">
        <f>SUMIFS(df_bloqueios_judiciais!E:E,df_bloqueios_judiciais!D:D,Conciliacao!A161,df_bloqueios_judiciais!E:E,"&gt;0")</f>
        <v>0</v>
      </c>
      <c r="G161" s="7">
        <f>SUMIFS(df_extratos!I:I,df_extratos!F:F,Conciliacao!BD161,df_extratos!G:G,"CREDITO")+SUMIFS(df_extratos!I:I,df_extratos!F:F,Conciliacao!A161,df_extratos!G:G,"CREDITO")+SUMIFS(df_extratos!I:I,df_extratos!F:F,Conciliacao!BE161,df_extratos!G:G,"CREDITO")+SUMIFS(df_extratos!I:I,df_extratos!F:F,Conciliacao!BF161,df_extratos!G:G,"CREDITO")+SUMIFS(df_extratos!I:I,df_extratos!F:F,Conciliacao!BG161,df_extratos!G:G,"CREDITO")</f>
        <v>158393.21</v>
      </c>
      <c r="H161" s="9">
        <f t="shared" si="8"/>
        <v>-303458.05000000005</v>
      </c>
      <c r="I161" s="4">
        <f>SUMIFS(df_blueme_sem_parcelamento!E:E,df_blueme_sem_parcelamento!H:H,Conciliacao!A161)*(-1)</f>
        <v>-137140.61000000002</v>
      </c>
      <c r="J161" s="4">
        <f>SUMIFS(df_blueme_com_parcelamento!J:J,df_blueme_com_parcelamento!M:M,Conciliacao!A161)*(-1)</f>
        <v>-22817.33</v>
      </c>
      <c r="K161" s="4">
        <f>SUMIFS(df_mutuos!J:J,df_mutuos!B:B,Conciliacao!A161)*(-1)</f>
        <v>-306458.05</v>
      </c>
      <c r="L161" s="8">
        <f>SUMIFS(df_bloqueios_judiciais!E:E,df_bloqueios_judiciais!D:D,Conciliacao!A161,df_bloqueios_judiciais!E:E,"&lt;0")</f>
        <v>0</v>
      </c>
      <c r="M161" s="10">
        <f>SUMIFS(df_extratos!I:I,df_extratos!F:F,Conciliacao!BD161,df_extratos!G:G,"DEBITO")+SUMIFS(df_extratos!I:I,df_extratos!F:F,Conciliacao!A161,df_extratos!G:G,"DEBITO")+SUMIFS(df_extratos!I:I,df_extratos!F:F,Conciliacao!BE161,df_extratos!G:G,"DEBITO")+SUMIFS(df_extratos!I:I,df_extratos!F:F,Conciliacao!BF161,df_extratos!G:G,"DEBITO")+SUMIFS(df_extratos!I:I,df_extratos!F:F,Conciliacao!BG161,df_extratos!G:G,"DEBITO")</f>
        <v>-158357.94</v>
      </c>
      <c r="N161" s="11">
        <f t="shared" si="9"/>
        <v>308058.05</v>
      </c>
      <c r="O161" s="25">
        <f>SUMIFS(df_ajustes_conciliaco!D:D,df_ajustes_conciliaco!C:C,Conciliacao!A161)</f>
        <v>0</v>
      </c>
      <c r="P161" s="22">
        <f t="shared" si="10"/>
        <v>4599.9999999999418</v>
      </c>
      <c r="BD161" s="20">
        <v>45817.5</v>
      </c>
      <c r="BE161" s="20">
        <v>45817.125</v>
      </c>
      <c r="BF161" s="20">
        <v>45817.541666666657</v>
      </c>
      <c r="BG161" s="20">
        <v>45817.625</v>
      </c>
    </row>
    <row r="162" spans="1:59" x14ac:dyDescent="0.35">
      <c r="A162" s="5">
        <f t="shared" si="11"/>
        <v>45818</v>
      </c>
      <c r="B162" s="3">
        <f>-SUMIFS(df_extrato_zig!G:G,df_extrato_zig!E:E,Conciliacao!A162,df_extrato_zig!D:D,"Saque")-SUMIFS(df_extrato_zig!G:G,df_extrato_zig!E:E,Conciliacao!A162,df_extrato_zig!D:D,"Antecipação")</f>
        <v>45519.75</v>
      </c>
      <c r="C162" s="3">
        <f>SUMIFS(df_extrato_zig!E:E,df_extrato_zig!L:L,Conciliacao!A162,df_extrato_zig!F:F,"DINHEIRO")</f>
        <v>0</v>
      </c>
      <c r="D162" s="3">
        <f>SUMIFS(view_parc_agrup!H:H,view_parc_agrup!G:G,Conciliacao!A162)</f>
        <v>215.17</v>
      </c>
      <c r="E162" s="3">
        <f>SUMIFS(df_mutuos!I:I,df_mutuos!B:B,Conciliacao!A162)</f>
        <v>141050</v>
      </c>
      <c r="F162" s="6">
        <f>SUMIFS(df_bloqueios_judiciais!E:E,df_bloqueios_judiciais!D:D,Conciliacao!A162,df_bloqueios_judiciais!E:E,"&gt;0")</f>
        <v>0</v>
      </c>
      <c r="G162" s="7">
        <f>SUMIFS(df_extratos!I:I,df_extratos!F:F,Conciliacao!BD162,df_extratos!G:G,"CREDITO")+SUMIFS(df_extratos!I:I,df_extratos!F:F,Conciliacao!A162,df_extratos!G:G,"CREDITO")+SUMIFS(df_extratos!I:I,df_extratos!F:F,Conciliacao!BE162,df_extratos!G:G,"CREDITO")+SUMIFS(df_extratos!I:I,df_extratos!F:F,Conciliacao!BF162,df_extratos!G:G,"CREDITO")+SUMIFS(df_extratos!I:I,df_extratos!F:F,Conciliacao!BG162,df_extratos!G:G,"CREDITO")</f>
        <v>141265.17000000001</v>
      </c>
      <c r="H162" s="9">
        <f t="shared" si="8"/>
        <v>-45519.749999999971</v>
      </c>
      <c r="I162" s="4">
        <f>SUMIFS(df_blueme_sem_parcelamento!E:E,df_blueme_sem_parcelamento!H:H,Conciliacao!A162)*(-1)</f>
        <v>-122321.34999999999</v>
      </c>
      <c r="J162" s="4">
        <f>SUMIFS(df_blueme_com_parcelamento!J:J,df_blueme_com_parcelamento!M:M,Conciliacao!A162)*(-1)</f>
        <v>-18821.030000000002</v>
      </c>
      <c r="K162" s="4">
        <f>SUMIFS(df_mutuos!J:J,df_mutuos!B:B,Conciliacao!A162)*(-1)</f>
        <v>-45950.58</v>
      </c>
      <c r="L162" s="8">
        <f>SUMIFS(df_bloqueios_judiciais!E:E,df_bloqueios_judiciais!D:D,Conciliacao!A162,df_bloqueios_judiciais!E:E,"&lt;0")</f>
        <v>0</v>
      </c>
      <c r="M162" s="10">
        <f>SUMIFS(df_extratos!I:I,df_extratos!F:F,Conciliacao!BD162,df_extratos!G:G,"DEBITO")+SUMIFS(df_extratos!I:I,df_extratos!F:F,Conciliacao!A162,df_extratos!G:G,"DEBITO")+SUMIFS(df_extratos!I:I,df_extratos!F:F,Conciliacao!BE162,df_extratos!G:G,"DEBITO")+SUMIFS(df_extratos!I:I,df_extratos!F:F,Conciliacao!BF162,df_extratos!G:G,"DEBITO")+SUMIFS(df_extratos!I:I,df_extratos!F:F,Conciliacao!BG162,df_extratos!G:G,"DEBITO")</f>
        <v>-141573.21</v>
      </c>
      <c r="N162" s="11">
        <f t="shared" si="9"/>
        <v>45519.750000000029</v>
      </c>
      <c r="O162" s="25">
        <f>SUMIFS(df_ajustes_conciliaco!D:D,df_ajustes_conciliaco!C:C,Conciliacao!A162)</f>
        <v>0</v>
      </c>
      <c r="P162" s="22">
        <f t="shared" si="10"/>
        <v>5.8207660913467407E-11</v>
      </c>
      <c r="BD162" s="20">
        <v>45818.5</v>
      </c>
      <c r="BE162" s="20">
        <v>45818.125</v>
      </c>
      <c r="BF162" s="20">
        <v>45818.541666666657</v>
      </c>
      <c r="BG162" s="20">
        <v>45818.625</v>
      </c>
    </row>
    <row r="163" spans="1:59" x14ac:dyDescent="0.35">
      <c r="A163" s="5">
        <f t="shared" si="11"/>
        <v>45819</v>
      </c>
      <c r="B163" s="3">
        <f>-SUMIFS(df_extrato_zig!G:G,df_extrato_zig!E:E,Conciliacao!A163,df_extrato_zig!D:D,"Saque")-SUMIFS(df_extrato_zig!G:G,df_extrato_zig!E:E,Conciliacao!A163,df_extrato_zig!D:D,"Antecipação")</f>
        <v>80023.740000000005</v>
      </c>
      <c r="C163" s="3">
        <f>SUMIFS(df_extrato_zig!E:E,df_extrato_zig!L:L,Conciliacao!A163,df_extrato_zig!F:F,"DINHEIRO")</f>
        <v>0</v>
      </c>
      <c r="D163" s="3">
        <f>SUMIFS(view_parc_agrup!H:H,view_parc_agrup!G:G,Conciliacao!A163)</f>
        <v>10349.959999999999</v>
      </c>
      <c r="E163" s="3">
        <f>SUMIFS(df_mutuos!I:I,df_mutuos!B:B,Conciliacao!A163)</f>
        <v>1750</v>
      </c>
      <c r="F163" s="6">
        <f>SUMIFS(df_bloqueios_judiciais!E:E,df_bloqueios_judiciais!D:D,Conciliacao!A163,df_bloqueios_judiciais!E:E,"&gt;0")</f>
        <v>0</v>
      </c>
      <c r="G163" s="7">
        <f>SUMIFS(df_extratos!I:I,df_extratos!F:F,Conciliacao!BD163,df_extratos!G:G,"CREDITO")+SUMIFS(df_extratos!I:I,df_extratos!F:F,Conciliacao!A163,df_extratos!G:G,"CREDITO")+SUMIFS(df_extratos!I:I,df_extratos!F:F,Conciliacao!BE163,df_extratos!G:G,"CREDITO")+SUMIFS(df_extratos!I:I,df_extratos!F:F,Conciliacao!BF163,df_extratos!G:G,"CREDITO")+SUMIFS(df_extratos!I:I,df_extratos!F:F,Conciliacao!BG163,df_extratos!G:G,"CREDITO")</f>
        <v>12099.96</v>
      </c>
      <c r="H163" s="9">
        <f t="shared" si="8"/>
        <v>-80023.74000000002</v>
      </c>
      <c r="I163" s="4">
        <f>SUMIFS(df_blueme_sem_parcelamento!E:E,df_blueme_sem_parcelamento!H:H,Conciliacao!A163)*(-1)</f>
        <v>-6087.5</v>
      </c>
      <c r="J163" s="4">
        <f>SUMIFS(df_blueme_com_parcelamento!J:J,df_blueme_com_parcelamento!M:M,Conciliacao!A163)*(-1)</f>
        <v>0</v>
      </c>
      <c r="K163" s="4">
        <f>SUMIFS(df_mutuos!J:J,df_mutuos!B:B,Conciliacao!A163)*(-1)</f>
        <v>-80023.740000000005</v>
      </c>
      <c r="L163" s="8">
        <f>SUMIFS(df_bloqueios_judiciais!E:E,df_bloqueios_judiciais!D:D,Conciliacao!A163,df_bloqueios_judiciais!E:E,"&lt;0")</f>
        <v>0</v>
      </c>
      <c r="M163" s="10">
        <f>SUMIFS(df_extratos!I:I,df_extratos!F:F,Conciliacao!BD163,df_extratos!G:G,"DEBITO")+SUMIFS(df_extratos!I:I,df_extratos!F:F,Conciliacao!A163,df_extratos!G:G,"DEBITO")+SUMIFS(df_extratos!I:I,df_extratos!F:F,Conciliacao!BE163,df_extratos!G:G,"DEBITO")+SUMIFS(df_extratos!I:I,df_extratos!F:F,Conciliacao!BF163,df_extratos!G:G,"DEBITO")+SUMIFS(df_extratos!I:I,df_extratos!F:F,Conciliacao!BG163,df_extratos!G:G,"DEBITO")</f>
        <v>-9307.880000000001</v>
      </c>
      <c r="N163" s="11">
        <f t="shared" si="9"/>
        <v>76803.360000000001</v>
      </c>
      <c r="O163" s="25">
        <f>SUMIFS(df_ajustes_conciliaco!D:D,df_ajustes_conciliaco!C:C,Conciliacao!A163)</f>
        <v>0</v>
      </c>
      <c r="P163" s="22">
        <f t="shared" si="10"/>
        <v>-3220.3800000000192</v>
      </c>
      <c r="BD163" s="20">
        <v>45819.5</v>
      </c>
      <c r="BE163" s="20">
        <v>45819.125</v>
      </c>
      <c r="BF163" s="20">
        <v>45819.541666666657</v>
      </c>
      <c r="BG163" s="20">
        <v>45819.625</v>
      </c>
    </row>
    <row r="164" spans="1:59" x14ac:dyDescent="0.35">
      <c r="A164" s="5">
        <f t="shared" si="11"/>
        <v>45820</v>
      </c>
      <c r="B164" s="3">
        <f>-SUMIFS(df_extrato_zig!G:G,df_extrato_zig!E:E,Conciliacao!A164,df_extrato_zig!D:D,"Saque")-SUMIFS(df_extrato_zig!G:G,df_extrato_zig!E:E,Conciliacao!A164,df_extrato_zig!D:D,"Antecipação")</f>
        <v>71879.820000000007</v>
      </c>
      <c r="C164" s="3">
        <f>SUMIFS(df_extrato_zig!E:E,df_extrato_zig!L:L,Conciliacao!A164,df_extrato_zig!F:F,"DINHEIRO")</f>
        <v>0</v>
      </c>
      <c r="D164" s="3">
        <f>SUMIFS(view_parc_agrup!H:H,view_parc_agrup!G:G,Conciliacao!A164)</f>
        <v>8749.74</v>
      </c>
      <c r="E164" s="3">
        <f>SUMIFS(df_mutuos!I:I,df_mutuos!B:B,Conciliacao!A164)</f>
        <v>114880</v>
      </c>
      <c r="F164" s="6">
        <f>SUMIFS(df_bloqueios_judiciais!E:E,df_bloqueios_judiciais!D:D,Conciliacao!A164,df_bloqueios_judiciais!E:E,"&gt;0")</f>
        <v>0</v>
      </c>
      <c r="G164" s="7">
        <f>SUMIFS(df_extratos!I:I,df_extratos!F:F,Conciliacao!BD164,df_extratos!G:G,"CREDITO")+SUMIFS(df_extratos!I:I,df_extratos!F:F,Conciliacao!A164,df_extratos!G:G,"CREDITO")+SUMIFS(df_extratos!I:I,df_extratos!F:F,Conciliacao!BE164,df_extratos!G:G,"CREDITO")+SUMIFS(df_extratos!I:I,df_extratos!F:F,Conciliacao!BF164,df_extratos!G:G,"CREDITO")+SUMIFS(df_extratos!I:I,df_extratos!F:F,Conciliacao!BG164,df_extratos!G:G,"CREDITO")</f>
        <v>125016.88000000002</v>
      </c>
      <c r="H164" s="9">
        <f t="shared" si="8"/>
        <v>-70492.679999999978</v>
      </c>
      <c r="I164" s="4">
        <f>SUMIFS(df_blueme_sem_parcelamento!E:E,df_blueme_sem_parcelamento!H:H,Conciliacao!A164)*(-1)</f>
        <v>-109696.54000000004</v>
      </c>
      <c r="J164" s="4">
        <f>SUMIFS(df_blueme_com_parcelamento!J:J,df_blueme_com_parcelamento!M:M,Conciliacao!A164)*(-1)</f>
        <v>-5193.57</v>
      </c>
      <c r="K164" s="4">
        <f>SUMIFS(df_mutuos!J:J,df_mutuos!B:B,Conciliacao!A164)*(-1)</f>
        <v>-78179.820000000007</v>
      </c>
      <c r="L164" s="8">
        <f>SUMIFS(df_bloqueios_judiciais!E:E,df_bloqueios_judiciais!D:D,Conciliacao!A164,df_bloqueios_judiciais!E:E,"&lt;0")</f>
        <v>0</v>
      </c>
      <c r="M164" s="10">
        <f>SUMIFS(df_extratos!I:I,df_extratos!F:F,Conciliacao!BD164,df_extratos!G:G,"DEBITO")+SUMIFS(df_extratos!I:I,df_extratos!F:F,Conciliacao!A164,df_extratos!G:G,"DEBITO")+SUMIFS(df_extratos!I:I,df_extratos!F:F,Conciliacao!BE164,df_extratos!G:G,"DEBITO")+SUMIFS(df_extratos!I:I,df_extratos!F:F,Conciliacao!BF164,df_extratos!G:G,"DEBITO")+SUMIFS(df_extratos!I:I,df_extratos!F:F,Conciliacao!BG164,df_extratos!G:G,"DEBITO")</f>
        <v>-122577.25000000001</v>
      </c>
      <c r="N164" s="11">
        <f t="shared" si="9"/>
        <v>70492.680000000037</v>
      </c>
      <c r="O164" s="25">
        <f>SUMIFS(df_ajustes_conciliaco!D:D,df_ajustes_conciliaco!C:C,Conciliacao!A164)</f>
        <v>0</v>
      </c>
      <c r="P164" s="22">
        <f t="shared" si="10"/>
        <v>5.8207660913467407E-11</v>
      </c>
      <c r="BD164" s="20">
        <v>45820.5</v>
      </c>
      <c r="BE164" s="20">
        <v>45820.125</v>
      </c>
      <c r="BF164" s="20">
        <v>45820.541666666657</v>
      </c>
      <c r="BG164" s="20">
        <v>45820.625</v>
      </c>
    </row>
    <row r="165" spans="1:59" x14ac:dyDescent="0.35">
      <c r="A165" s="5">
        <f t="shared" si="11"/>
        <v>45821</v>
      </c>
      <c r="B165" s="3">
        <f>-SUMIFS(df_extrato_zig!G:G,df_extrato_zig!E:E,Conciliacao!A165,df_extrato_zig!D:D,"Saque")-SUMIFS(df_extrato_zig!G:G,df_extrato_zig!E:E,Conciliacao!A165,df_extrato_zig!D:D,"Antecipação")</f>
        <v>76679.16</v>
      </c>
      <c r="C165" s="3">
        <f>SUMIFS(df_extrato_zig!E:E,df_extrato_zig!L:L,Conciliacao!A165,df_extrato_zig!F:F,"DINHEIRO")</f>
        <v>0</v>
      </c>
      <c r="D165" s="3">
        <f>SUMIFS(view_parc_agrup!H:H,view_parc_agrup!G:G,Conciliacao!A165)</f>
        <v>0</v>
      </c>
      <c r="E165" s="3">
        <f>SUMIFS(df_mutuos!I:I,df_mutuos!B:B,Conciliacao!A165)</f>
        <v>0</v>
      </c>
      <c r="F165" s="6">
        <f>SUMIFS(df_bloqueios_judiciais!E:E,df_bloqueios_judiciais!D:D,Conciliacao!A165,df_bloqueios_judiciais!E:E,"&gt;0")</f>
        <v>0</v>
      </c>
      <c r="G165" s="7">
        <f>SUMIFS(df_extratos!I:I,df_extratos!F:F,Conciliacao!BD165,df_extratos!G:G,"CREDITO")+SUMIFS(df_extratos!I:I,df_extratos!F:F,Conciliacao!A165,df_extratos!G:G,"CREDITO")+SUMIFS(df_extratos!I:I,df_extratos!F:F,Conciliacao!BE165,df_extratos!G:G,"CREDITO")+SUMIFS(df_extratos!I:I,df_extratos!F:F,Conciliacao!BF165,df_extratos!G:G,"CREDITO")+SUMIFS(df_extratos!I:I,df_extratos!F:F,Conciliacao!BG165,df_extratos!G:G,"CREDITO")</f>
        <v>0</v>
      </c>
      <c r="H165" s="9">
        <f t="shared" si="8"/>
        <v>-76679.16</v>
      </c>
      <c r="I165" s="4">
        <f>SUMIFS(df_blueme_sem_parcelamento!E:E,df_blueme_sem_parcelamento!H:H,Conciliacao!A165)*(-1)</f>
        <v>-177.05</v>
      </c>
      <c r="J165" s="4">
        <f>SUMIFS(df_blueme_com_parcelamento!J:J,df_blueme_com_parcelamento!M:M,Conciliacao!A165)*(-1)</f>
        <v>0</v>
      </c>
      <c r="K165" s="4">
        <f>SUMIFS(df_mutuos!J:J,df_mutuos!B:B,Conciliacao!A165)*(-1)</f>
        <v>-76679.16</v>
      </c>
      <c r="L165" s="8">
        <f>SUMIFS(df_bloqueios_judiciais!E:E,df_bloqueios_judiciais!D:D,Conciliacao!A165,df_bloqueios_judiciais!E:E,"&lt;0")</f>
        <v>0</v>
      </c>
      <c r="M165" s="10">
        <f>SUMIFS(df_extratos!I:I,df_extratos!F:F,Conciliacao!BD165,df_extratos!G:G,"DEBITO")+SUMIFS(df_extratos!I:I,df_extratos!F:F,Conciliacao!A165,df_extratos!G:G,"DEBITO")+SUMIFS(df_extratos!I:I,df_extratos!F:F,Conciliacao!BE165,df_extratos!G:G,"DEBITO")+SUMIFS(df_extratos!I:I,df_extratos!F:F,Conciliacao!BF165,df_extratos!G:G,"DEBITO")+SUMIFS(df_extratos!I:I,df_extratos!F:F,Conciliacao!BG165,df_extratos!G:G,"DEBITO")</f>
        <v>-177.05</v>
      </c>
      <c r="N165" s="11">
        <f t="shared" si="9"/>
        <v>76679.16</v>
      </c>
      <c r="O165" s="25">
        <f>SUMIFS(df_ajustes_conciliaco!D:D,df_ajustes_conciliaco!C:C,Conciliacao!A165)</f>
        <v>0</v>
      </c>
      <c r="P165" s="22">
        <f t="shared" si="10"/>
        <v>0</v>
      </c>
      <c r="BD165" s="20">
        <v>45821.5</v>
      </c>
      <c r="BE165" s="20">
        <v>45821.125</v>
      </c>
      <c r="BF165" s="20">
        <v>45821.541666666657</v>
      </c>
      <c r="BG165" s="20">
        <v>45821.625</v>
      </c>
    </row>
    <row r="166" spans="1:59" x14ac:dyDescent="0.35">
      <c r="A166" s="5">
        <f t="shared" si="11"/>
        <v>45822</v>
      </c>
      <c r="B166" s="3">
        <f>-SUMIFS(df_extrato_zig!G:G,df_extrato_zig!E:E,Conciliacao!A166,df_extrato_zig!D:D,"Saque")-SUMIFS(df_extrato_zig!G:G,df_extrato_zig!E:E,Conciliacao!A166,df_extrato_zig!D:D,"Antecipação")</f>
        <v>0</v>
      </c>
      <c r="C166" s="3">
        <f>SUMIFS(df_extrato_zig!E:E,df_extrato_zig!L:L,Conciliacao!A166,df_extrato_zig!F:F,"DINHEIRO")</f>
        <v>0</v>
      </c>
      <c r="D166" s="3">
        <f>SUMIFS(view_parc_agrup!H:H,view_parc_agrup!G:G,Conciliacao!A166)</f>
        <v>0</v>
      </c>
      <c r="E166" s="3">
        <f>SUMIFS(df_mutuos!I:I,df_mutuos!B:B,Conciliacao!A166)</f>
        <v>0</v>
      </c>
      <c r="F166" s="6">
        <f>SUMIFS(df_bloqueios_judiciais!E:E,df_bloqueios_judiciais!D:D,Conciliacao!A166,df_bloqueios_judiciais!E:E,"&gt;0")</f>
        <v>0</v>
      </c>
      <c r="G166" s="7">
        <f>SUMIFS(df_extratos!I:I,df_extratos!F:F,Conciliacao!BD166,df_extratos!G:G,"CREDITO")+SUMIFS(df_extratos!I:I,df_extratos!F:F,Conciliacao!A166,df_extratos!G:G,"CREDITO")+SUMIFS(df_extratos!I:I,df_extratos!F:F,Conciliacao!BE166,df_extratos!G:G,"CREDITO")+SUMIFS(df_extratos!I:I,df_extratos!F:F,Conciliacao!BF166,df_extratos!G:G,"CREDITO")+SUMIFS(df_extratos!I:I,df_extratos!F:F,Conciliacao!BG166,df_extratos!G:G,"CREDITO")</f>
        <v>0</v>
      </c>
      <c r="H166" s="9">
        <f t="shared" si="8"/>
        <v>0</v>
      </c>
      <c r="I166" s="4">
        <f>SUMIFS(df_blueme_sem_parcelamento!E:E,df_blueme_sem_parcelamento!H:H,Conciliacao!A166)*(-1)</f>
        <v>0</v>
      </c>
      <c r="J166" s="4">
        <f>SUMIFS(df_blueme_com_parcelamento!J:J,df_blueme_com_parcelamento!M:M,Conciliacao!A166)*(-1)</f>
        <v>0</v>
      </c>
      <c r="K166" s="4">
        <f>SUMIFS(df_mutuos!J:J,df_mutuos!B:B,Conciliacao!A166)*(-1)</f>
        <v>0</v>
      </c>
      <c r="L166" s="8">
        <f>SUMIFS(df_bloqueios_judiciais!E:E,df_bloqueios_judiciais!D:D,Conciliacao!A166,df_bloqueios_judiciais!E:E,"&lt;0")</f>
        <v>0</v>
      </c>
      <c r="M166" s="10">
        <f>SUMIFS(df_extratos!I:I,df_extratos!F:F,Conciliacao!BD166,df_extratos!G:G,"DEBITO")+SUMIFS(df_extratos!I:I,df_extratos!F:F,Conciliacao!A166,df_extratos!G:G,"DEBITO")+SUMIFS(df_extratos!I:I,df_extratos!F:F,Conciliacao!BE166,df_extratos!G:G,"DEBITO")+SUMIFS(df_extratos!I:I,df_extratos!F:F,Conciliacao!BF166,df_extratos!G:G,"DEBITO")+SUMIFS(df_extratos!I:I,df_extratos!F:F,Conciliacao!BG166,df_extratos!G:G,"DEBITO")</f>
        <v>0</v>
      </c>
      <c r="N166" s="11">
        <f t="shared" si="9"/>
        <v>0</v>
      </c>
      <c r="O166" s="25">
        <f>SUMIFS(df_ajustes_conciliaco!D:D,df_ajustes_conciliaco!C:C,Conciliacao!A166)</f>
        <v>0</v>
      </c>
      <c r="P166" s="22">
        <f t="shared" si="10"/>
        <v>0</v>
      </c>
      <c r="BD166" s="20">
        <v>45822.5</v>
      </c>
      <c r="BE166" s="20">
        <v>45822.125</v>
      </c>
      <c r="BF166" s="20">
        <v>45822.541666666657</v>
      </c>
      <c r="BG166" s="20">
        <v>45822.625</v>
      </c>
    </row>
    <row r="167" spans="1:59" x14ac:dyDescent="0.35">
      <c r="A167" s="5">
        <f t="shared" si="11"/>
        <v>45823</v>
      </c>
      <c r="B167" s="3">
        <f>-SUMIFS(df_extrato_zig!G:G,df_extrato_zig!E:E,Conciliacao!A167,df_extrato_zig!D:D,"Saque")-SUMIFS(df_extrato_zig!G:G,df_extrato_zig!E:E,Conciliacao!A167,df_extrato_zig!D:D,"Antecipação")</f>
        <v>0</v>
      </c>
      <c r="C167" s="3">
        <f>SUMIFS(df_extrato_zig!E:E,df_extrato_zig!L:L,Conciliacao!A167,df_extrato_zig!F:F,"DINHEIRO")</f>
        <v>0</v>
      </c>
      <c r="D167" s="3">
        <f>SUMIFS(view_parc_agrup!H:H,view_parc_agrup!G:G,Conciliacao!A167)</f>
        <v>45674.6</v>
      </c>
      <c r="E167" s="3">
        <f>SUMIFS(df_mutuos!I:I,df_mutuos!B:B,Conciliacao!A167)</f>
        <v>0</v>
      </c>
      <c r="F167" s="6">
        <f>SUMIFS(df_bloqueios_judiciais!E:E,df_bloqueios_judiciais!D:D,Conciliacao!A167,df_bloqueios_judiciais!E:E,"&gt;0")</f>
        <v>0</v>
      </c>
      <c r="G167" s="7">
        <f>SUMIFS(df_extratos!I:I,df_extratos!F:F,Conciliacao!BD167,df_extratos!G:G,"CREDITO")+SUMIFS(df_extratos!I:I,df_extratos!F:F,Conciliacao!A167,df_extratos!G:G,"CREDITO")+SUMIFS(df_extratos!I:I,df_extratos!F:F,Conciliacao!BE167,df_extratos!G:G,"CREDITO")+SUMIFS(df_extratos!I:I,df_extratos!F:F,Conciliacao!BF167,df_extratos!G:G,"CREDITO")+SUMIFS(df_extratos!I:I,df_extratos!F:F,Conciliacao!BG167,df_extratos!G:G,"CREDITO")</f>
        <v>0</v>
      </c>
      <c r="H167" s="9">
        <f t="shared" si="8"/>
        <v>-45674.6</v>
      </c>
      <c r="I167" s="4">
        <f>SUMIFS(df_blueme_sem_parcelamento!E:E,df_blueme_sem_parcelamento!H:H,Conciliacao!A167)*(-1)</f>
        <v>0</v>
      </c>
      <c r="J167" s="4">
        <f>SUMIFS(df_blueme_com_parcelamento!J:J,df_blueme_com_parcelamento!M:M,Conciliacao!A167)*(-1)</f>
        <v>0</v>
      </c>
      <c r="K167" s="4">
        <f>SUMIFS(df_mutuos!J:J,df_mutuos!B:B,Conciliacao!A167)*(-1)</f>
        <v>0</v>
      </c>
      <c r="L167" s="8">
        <f>SUMIFS(df_bloqueios_judiciais!E:E,df_bloqueios_judiciais!D:D,Conciliacao!A167,df_bloqueios_judiciais!E:E,"&lt;0")</f>
        <v>0</v>
      </c>
      <c r="M167" s="10">
        <f>SUMIFS(df_extratos!I:I,df_extratos!F:F,Conciliacao!BD167,df_extratos!G:G,"DEBITO")+SUMIFS(df_extratos!I:I,df_extratos!F:F,Conciliacao!A167,df_extratos!G:G,"DEBITO")+SUMIFS(df_extratos!I:I,df_extratos!F:F,Conciliacao!BE167,df_extratos!G:G,"DEBITO")+SUMIFS(df_extratos!I:I,df_extratos!F:F,Conciliacao!BF167,df_extratos!G:G,"DEBITO")+SUMIFS(df_extratos!I:I,df_extratos!F:F,Conciliacao!BG167,df_extratos!G:G,"DEBITO")</f>
        <v>0</v>
      </c>
      <c r="N167" s="11">
        <f t="shared" si="9"/>
        <v>0</v>
      </c>
      <c r="O167" s="25">
        <f>SUMIFS(df_ajustes_conciliaco!D:D,df_ajustes_conciliaco!C:C,Conciliacao!A167)</f>
        <v>0</v>
      </c>
      <c r="P167" s="22">
        <f t="shared" si="10"/>
        <v>-45674.6</v>
      </c>
      <c r="BD167" s="20">
        <v>45823.5</v>
      </c>
      <c r="BE167" s="20">
        <v>45823.125</v>
      </c>
      <c r="BF167" s="20">
        <v>45823.541666666657</v>
      </c>
      <c r="BG167" s="20">
        <v>45823.625</v>
      </c>
    </row>
    <row r="168" spans="1:59" x14ac:dyDescent="0.35">
      <c r="A168" s="5">
        <f t="shared" si="11"/>
        <v>45824</v>
      </c>
      <c r="B168" s="3">
        <f>-SUMIFS(df_extrato_zig!G:G,df_extrato_zig!E:E,Conciliacao!A168,df_extrato_zig!D:D,"Saque")-SUMIFS(df_extrato_zig!G:G,df_extrato_zig!E:E,Conciliacao!A168,df_extrato_zig!D:D,"Antecipação")</f>
        <v>307113.42</v>
      </c>
      <c r="C168" s="3">
        <f>SUMIFS(df_extrato_zig!E:E,df_extrato_zig!L:L,Conciliacao!A168,df_extrato_zig!F:F,"DINHEIRO")</f>
        <v>0</v>
      </c>
      <c r="D168" s="3">
        <f>SUMIFS(view_parc_agrup!H:H,view_parc_agrup!G:G,Conciliacao!A168)</f>
        <v>24051.75</v>
      </c>
      <c r="E168" s="3">
        <f>SUMIFS(df_mutuos!I:I,df_mutuos!B:B,Conciliacao!A168)</f>
        <v>159600</v>
      </c>
      <c r="F168" s="6">
        <f>SUMIFS(df_bloqueios_judiciais!E:E,df_bloqueios_judiciais!D:D,Conciliacao!A168,df_bloqueios_judiciais!E:E,"&gt;0")</f>
        <v>0</v>
      </c>
      <c r="G168" s="7">
        <f>SUMIFS(df_extratos!I:I,df_extratos!F:F,Conciliacao!BD168,df_extratos!G:G,"CREDITO")+SUMIFS(df_extratos!I:I,df_extratos!F:F,Conciliacao!A168,df_extratos!G:G,"CREDITO")+SUMIFS(df_extratos!I:I,df_extratos!F:F,Conciliacao!BE168,df_extratos!G:G,"CREDITO")+SUMIFS(df_extratos!I:I,df_extratos!F:F,Conciliacao!BF168,df_extratos!G:G,"CREDITO")+SUMIFS(df_extratos!I:I,df_extratos!F:F,Conciliacao!BG168,df_extratos!G:G,"CREDITO")</f>
        <v>197825.31</v>
      </c>
      <c r="H168" s="9">
        <f t="shared" si="8"/>
        <v>-292939.86</v>
      </c>
      <c r="I168" s="4">
        <f>SUMIFS(df_blueme_sem_parcelamento!E:E,df_blueme_sem_parcelamento!H:H,Conciliacao!A168)*(-1)</f>
        <v>-124484.16999999998</v>
      </c>
      <c r="J168" s="4">
        <f>SUMIFS(df_blueme_com_parcelamento!J:J,df_blueme_com_parcelamento!M:M,Conciliacao!A168)*(-1)</f>
        <v>-50205.74</v>
      </c>
      <c r="K168" s="4">
        <f>SUMIFS(df_mutuos!J:J,df_mutuos!B:B,Conciliacao!A168)*(-1)</f>
        <v>-325613.42</v>
      </c>
      <c r="L168" s="8">
        <f>SUMIFS(df_bloqueios_judiciais!E:E,df_bloqueios_judiciais!D:D,Conciliacao!A168,df_bloqueios_judiciais!E:E,"&lt;0")</f>
        <v>0</v>
      </c>
      <c r="M168" s="10">
        <f>SUMIFS(df_extratos!I:I,df_extratos!F:F,Conciliacao!BD168,df_extratos!G:G,"DEBITO")+SUMIFS(df_extratos!I:I,df_extratos!F:F,Conciliacao!A168,df_extratos!G:G,"DEBITO")+SUMIFS(df_extratos!I:I,df_extratos!F:F,Conciliacao!BE168,df_extratos!G:G,"DEBITO")+SUMIFS(df_extratos!I:I,df_extratos!F:F,Conciliacao!BF168,df_extratos!G:G,"DEBITO")+SUMIFS(df_extratos!I:I,df_extratos!F:F,Conciliacao!BG168,df_extratos!G:G,"DEBITO")</f>
        <v>-202563.47</v>
      </c>
      <c r="N168" s="11">
        <f t="shared" si="9"/>
        <v>297739.86</v>
      </c>
      <c r="O168" s="25">
        <f>SUMIFS(df_ajustes_conciliaco!D:D,df_ajustes_conciliaco!C:C,Conciliacao!A168)</f>
        <v>0</v>
      </c>
      <c r="P168" s="22">
        <f t="shared" si="10"/>
        <v>4800</v>
      </c>
      <c r="BD168" s="20">
        <v>45824.5</v>
      </c>
      <c r="BE168" s="20">
        <v>45824.125</v>
      </c>
      <c r="BF168" s="20">
        <v>45824.541666666657</v>
      </c>
      <c r="BG168" s="20">
        <v>45824.625</v>
      </c>
    </row>
    <row r="169" spans="1:59" x14ac:dyDescent="0.35">
      <c r="A169" s="5">
        <f t="shared" si="11"/>
        <v>45825</v>
      </c>
      <c r="B169" s="3">
        <f>-SUMIFS(df_extrato_zig!G:G,df_extrato_zig!E:E,Conciliacao!A169,df_extrato_zig!D:D,"Saque")-SUMIFS(df_extrato_zig!G:G,df_extrato_zig!E:E,Conciliacao!A169,df_extrato_zig!D:D,"Antecipação")</f>
        <v>33250.22</v>
      </c>
      <c r="C169" s="3">
        <f>SUMIFS(df_extrato_zig!E:E,df_extrato_zig!L:L,Conciliacao!A169,df_extrato_zig!F:F,"DINHEIRO")</f>
        <v>0</v>
      </c>
      <c r="D169" s="3">
        <f>SUMIFS(view_parc_agrup!H:H,view_parc_agrup!G:G,Conciliacao!A169)</f>
        <v>0</v>
      </c>
      <c r="E169" s="3">
        <f>SUMIFS(df_mutuos!I:I,df_mutuos!B:B,Conciliacao!A169)</f>
        <v>99700</v>
      </c>
      <c r="F169" s="6">
        <f>SUMIFS(df_bloqueios_judiciais!E:E,df_bloqueios_judiciais!D:D,Conciliacao!A169,df_bloqueios_judiciais!E:E,"&gt;0")</f>
        <v>0</v>
      </c>
      <c r="G169" s="7">
        <f>SUMIFS(df_extratos!I:I,df_extratos!F:F,Conciliacao!BD169,df_extratos!G:G,"CREDITO")+SUMIFS(df_extratos!I:I,df_extratos!F:F,Conciliacao!A169,df_extratos!G:G,"CREDITO")+SUMIFS(df_extratos!I:I,df_extratos!F:F,Conciliacao!BE169,df_extratos!G:G,"CREDITO")+SUMIFS(df_extratos!I:I,df_extratos!F:F,Conciliacao!BF169,df_extratos!G:G,"CREDITO")+SUMIFS(df_extratos!I:I,df_extratos!F:F,Conciliacao!BG169,df_extratos!G:G,"CREDITO")</f>
        <v>99700</v>
      </c>
      <c r="H169" s="9">
        <f t="shared" si="8"/>
        <v>-33250.22</v>
      </c>
      <c r="I169" s="4">
        <f>SUMIFS(df_blueme_sem_parcelamento!E:E,df_blueme_sem_parcelamento!H:H,Conciliacao!A169)*(-1)</f>
        <v>-52481.46</v>
      </c>
      <c r="J169" s="4">
        <f>SUMIFS(df_blueme_com_parcelamento!J:J,df_blueme_com_parcelamento!M:M,Conciliacao!A169)*(-1)</f>
        <v>-24314.57</v>
      </c>
      <c r="K169" s="4">
        <f>SUMIFS(df_mutuos!J:J,df_mutuos!B:B,Conciliacao!A169)*(-1)</f>
        <v>-56039.5</v>
      </c>
      <c r="L169" s="8">
        <f>SUMIFS(df_bloqueios_judiciais!E:E,df_bloqueios_judiciais!D:D,Conciliacao!A169,df_bloqueios_judiciais!E:E,"&lt;0")</f>
        <v>0</v>
      </c>
      <c r="M169" s="10">
        <f>SUMIFS(df_extratos!I:I,df_extratos!F:F,Conciliacao!BD169,df_extratos!G:G,"DEBITO")+SUMIFS(df_extratos!I:I,df_extratos!F:F,Conciliacao!A169,df_extratos!G:G,"DEBITO")+SUMIFS(df_extratos!I:I,df_extratos!F:F,Conciliacao!BE169,df_extratos!G:G,"DEBITO")+SUMIFS(df_extratos!I:I,df_extratos!F:F,Conciliacao!BF169,df_extratos!G:G,"DEBITO")+SUMIFS(df_extratos!I:I,df_extratos!F:F,Conciliacao!BG169,df_extratos!G:G,"DEBITO")</f>
        <v>-99585.309999999983</v>
      </c>
      <c r="N169" s="11">
        <f t="shared" si="9"/>
        <v>33250.220000000016</v>
      </c>
      <c r="O169" s="25">
        <f>SUMIFS(df_ajustes_conciliaco!D:D,df_ajustes_conciliaco!C:C,Conciliacao!A169)</f>
        <v>0</v>
      </c>
      <c r="P169" s="22">
        <f t="shared" si="10"/>
        <v>1.4551915228366852E-11</v>
      </c>
      <c r="BD169" s="20">
        <v>45825.5</v>
      </c>
      <c r="BE169" s="20">
        <v>45825.125</v>
      </c>
      <c r="BF169" s="20">
        <v>45825.541666666657</v>
      </c>
      <c r="BG169" s="20">
        <v>45825.625</v>
      </c>
    </row>
    <row r="170" spans="1:59" x14ac:dyDescent="0.35">
      <c r="A170" s="5">
        <f t="shared" si="11"/>
        <v>45826</v>
      </c>
      <c r="B170" s="3">
        <f>-SUMIFS(df_extrato_zig!G:G,df_extrato_zig!E:E,Conciliacao!A170,df_extrato_zig!D:D,"Saque")-SUMIFS(df_extrato_zig!G:G,df_extrato_zig!E:E,Conciliacao!A170,df_extrato_zig!D:D,"Antecipação")</f>
        <v>57194.21</v>
      </c>
      <c r="C170" s="3">
        <f>SUMIFS(df_extrato_zig!E:E,df_extrato_zig!L:L,Conciliacao!A170,df_extrato_zig!F:F,"DINHEIRO")</f>
        <v>0</v>
      </c>
      <c r="D170" s="3">
        <f>SUMIFS(view_parc_agrup!H:H,view_parc_agrup!G:G,Conciliacao!A170)</f>
        <v>5024.75</v>
      </c>
      <c r="E170" s="3">
        <f>SUMIFS(df_mutuos!I:I,df_mutuos!B:B,Conciliacao!A170)</f>
        <v>344000</v>
      </c>
      <c r="F170" s="6">
        <f>SUMIFS(df_bloqueios_judiciais!E:E,df_bloqueios_judiciais!D:D,Conciliacao!A170,df_bloqueios_judiciais!E:E,"&gt;0")</f>
        <v>0</v>
      </c>
      <c r="G170" s="7">
        <f>SUMIFS(df_extratos!I:I,df_extratos!F:F,Conciliacao!BD170,df_extratos!G:G,"CREDITO")+SUMIFS(df_extratos!I:I,df_extratos!F:F,Conciliacao!A170,df_extratos!G:G,"CREDITO")+SUMIFS(df_extratos!I:I,df_extratos!F:F,Conciliacao!BE170,df_extratos!G:G,"CREDITO")+SUMIFS(df_extratos!I:I,df_extratos!F:F,Conciliacao!BF170,df_extratos!G:G,"CREDITO")+SUMIFS(df_extratos!I:I,df_extratos!F:F,Conciliacao!BG170,df_extratos!G:G,"CREDITO")</f>
        <v>349024.75</v>
      </c>
      <c r="H170" s="9">
        <f t="shared" si="8"/>
        <v>-57194.210000000021</v>
      </c>
      <c r="I170" s="4">
        <f>SUMIFS(df_blueme_sem_parcelamento!E:E,df_blueme_sem_parcelamento!H:H,Conciliacao!A170)*(-1)</f>
        <v>-297985.27</v>
      </c>
      <c r="J170" s="4">
        <f>SUMIFS(df_blueme_com_parcelamento!J:J,df_blueme_com_parcelamento!M:M,Conciliacao!A170)*(-1)</f>
        <v>-4785.93</v>
      </c>
      <c r="K170" s="4">
        <f>SUMIFS(df_mutuos!J:J,df_mutuos!B:B,Conciliacao!A170)*(-1)</f>
        <v>-102994.20999999999</v>
      </c>
      <c r="L170" s="8">
        <f>SUMIFS(df_bloqueios_judiciais!E:E,df_bloqueios_judiciais!D:D,Conciliacao!A170,df_bloqueios_judiciais!E:E,"&lt;0")</f>
        <v>0</v>
      </c>
      <c r="M170" s="10">
        <f>SUMIFS(df_extratos!I:I,df_extratos!F:F,Conciliacao!BD170,df_extratos!G:G,"DEBITO")+SUMIFS(df_extratos!I:I,df_extratos!F:F,Conciliacao!A170,df_extratos!G:G,"DEBITO")+SUMIFS(df_extratos!I:I,df_extratos!F:F,Conciliacao!BE170,df_extratos!G:G,"DEBITO")+SUMIFS(df_extratos!I:I,df_extratos!F:F,Conciliacao!BF170,df_extratos!G:G,"DEBITO")+SUMIFS(df_extratos!I:I,df_extratos!F:F,Conciliacao!BG170,df_extratos!G:G,"DEBITO")</f>
        <v>-348571.20000000019</v>
      </c>
      <c r="N170" s="11">
        <f t="shared" si="9"/>
        <v>57194.209999999846</v>
      </c>
      <c r="O170" s="25">
        <f>SUMIFS(df_ajustes_conciliaco!D:D,df_ajustes_conciliaco!C:C,Conciliacao!A170)</f>
        <v>0</v>
      </c>
      <c r="P170" s="22">
        <f t="shared" si="10"/>
        <v>-1.7462298274040222E-10</v>
      </c>
      <c r="BD170" s="20">
        <v>45826.5</v>
      </c>
      <c r="BE170" s="20">
        <v>45826.125</v>
      </c>
      <c r="BF170" s="20">
        <v>45826.541666666657</v>
      </c>
      <c r="BG170" s="20">
        <v>45826.625</v>
      </c>
    </row>
    <row r="171" spans="1:59" x14ac:dyDescent="0.35">
      <c r="A171" s="5">
        <f t="shared" si="11"/>
        <v>45827</v>
      </c>
      <c r="B171" s="3">
        <f>-SUMIFS(df_extrato_zig!G:G,df_extrato_zig!E:E,Conciliacao!A171,df_extrato_zig!D:D,"Saque")-SUMIFS(df_extrato_zig!G:G,df_extrato_zig!E:E,Conciliacao!A171,df_extrato_zig!D:D,"Antecipação")</f>
        <v>0</v>
      </c>
      <c r="C171" s="3">
        <f>SUMIFS(df_extrato_zig!E:E,df_extrato_zig!L:L,Conciliacao!A171,df_extrato_zig!F:F,"DINHEIRO")</f>
        <v>0</v>
      </c>
      <c r="D171" s="3">
        <f>SUMIFS(view_parc_agrup!H:H,view_parc_agrup!G:G,Conciliacao!A171)</f>
        <v>0</v>
      </c>
      <c r="E171" s="3">
        <f>SUMIFS(df_mutuos!I:I,df_mutuos!B:B,Conciliacao!A171)</f>
        <v>0</v>
      </c>
      <c r="F171" s="6">
        <f>SUMIFS(df_bloqueios_judiciais!E:E,df_bloqueios_judiciais!D:D,Conciliacao!A171,df_bloqueios_judiciais!E:E,"&gt;0")</f>
        <v>0</v>
      </c>
      <c r="G171" s="7">
        <f>SUMIFS(df_extratos!I:I,df_extratos!F:F,Conciliacao!BD171,df_extratos!G:G,"CREDITO")+SUMIFS(df_extratos!I:I,df_extratos!F:F,Conciliacao!A171,df_extratos!G:G,"CREDITO")+SUMIFS(df_extratos!I:I,df_extratos!F:F,Conciliacao!BE171,df_extratos!G:G,"CREDITO")+SUMIFS(df_extratos!I:I,df_extratos!F:F,Conciliacao!BF171,df_extratos!G:G,"CREDITO")+SUMIFS(df_extratos!I:I,df_extratos!F:F,Conciliacao!BG171,df_extratos!G:G,"CREDITO")</f>
        <v>0</v>
      </c>
      <c r="H171" s="9">
        <f t="shared" si="8"/>
        <v>0</v>
      </c>
      <c r="I171" s="4">
        <f>SUMIFS(df_blueme_sem_parcelamento!E:E,df_blueme_sem_parcelamento!H:H,Conciliacao!A171)*(-1)</f>
        <v>0</v>
      </c>
      <c r="J171" s="4">
        <f>SUMIFS(df_blueme_com_parcelamento!J:J,df_blueme_com_parcelamento!M:M,Conciliacao!A171)*(-1)</f>
        <v>0</v>
      </c>
      <c r="K171" s="4">
        <f>SUMIFS(df_mutuos!J:J,df_mutuos!B:B,Conciliacao!A171)*(-1)</f>
        <v>0</v>
      </c>
      <c r="L171" s="8">
        <f>SUMIFS(df_bloqueios_judiciais!E:E,df_bloqueios_judiciais!D:D,Conciliacao!A171,df_bloqueios_judiciais!E:E,"&lt;0")</f>
        <v>0</v>
      </c>
      <c r="M171" s="10">
        <f>SUMIFS(df_extratos!I:I,df_extratos!F:F,Conciliacao!BD171,df_extratos!G:G,"DEBITO")+SUMIFS(df_extratos!I:I,df_extratos!F:F,Conciliacao!A171,df_extratos!G:G,"DEBITO")+SUMIFS(df_extratos!I:I,df_extratos!F:F,Conciliacao!BE171,df_extratos!G:G,"DEBITO")+SUMIFS(df_extratos!I:I,df_extratos!F:F,Conciliacao!BF171,df_extratos!G:G,"DEBITO")+SUMIFS(df_extratos!I:I,df_extratos!F:F,Conciliacao!BG171,df_extratos!G:G,"DEBITO")</f>
        <v>0</v>
      </c>
      <c r="N171" s="11">
        <f t="shared" si="9"/>
        <v>0</v>
      </c>
      <c r="O171" s="25">
        <f>SUMIFS(df_ajustes_conciliaco!D:D,df_ajustes_conciliaco!C:C,Conciliacao!A171)</f>
        <v>0</v>
      </c>
      <c r="P171" s="22">
        <f t="shared" si="10"/>
        <v>0</v>
      </c>
      <c r="BD171" s="20">
        <v>45827.5</v>
      </c>
      <c r="BE171" s="20">
        <v>45827.125</v>
      </c>
      <c r="BF171" s="20">
        <v>45827.541666666657</v>
      </c>
      <c r="BG171" s="20">
        <v>45827.625</v>
      </c>
    </row>
    <row r="172" spans="1:59" x14ac:dyDescent="0.35">
      <c r="A172" s="5">
        <f t="shared" si="11"/>
        <v>45828</v>
      </c>
      <c r="B172" s="3">
        <f>-SUMIFS(df_extrato_zig!G:G,df_extrato_zig!E:E,Conciliacao!A172,df_extrato_zig!D:D,"Saque")-SUMIFS(df_extrato_zig!G:G,df_extrato_zig!E:E,Conciliacao!A172,df_extrato_zig!D:D,"Antecipação")</f>
        <v>154336.14000000001</v>
      </c>
      <c r="C172" s="3">
        <f>SUMIFS(df_extrato_zig!E:E,df_extrato_zig!L:L,Conciliacao!A172,df_extrato_zig!F:F,"DINHEIRO")</f>
        <v>0</v>
      </c>
      <c r="D172" s="3">
        <f>SUMIFS(view_parc_agrup!H:H,view_parc_agrup!G:G,Conciliacao!A172)</f>
        <v>1406.3600000000001</v>
      </c>
      <c r="E172" s="3">
        <f>SUMIFS(df_mutuos!I:I,df_mutuos!B:B,Conciliacao!A172)</f>
        <v>0</v>
      </c>
      <c r="F172" s="6">
        <f>SUMIFS(df_bloqueios_judiciais!E:E,df_bloqueios_judiciais!D:D,Conciliacao!A172,df_bloqueios_judiciais!E:E,"&gt;0")</f>
        <v>0</v>
      </c>
      <c r="G172" s="7">
        <f>SUMIFS(df_extratos!I:I,df_extratos!F:F,Conciliacao!BD172,df_extratos!G:G,"CREDITO")+SUMIFS(df_extratos!I:I,df_extratos!F:F,Conciliacao!A172,df_extratos!G:G,"CREDITO")+SUMIFS(df_extratos!I:I,df_extratos!F:F,Conciliacao!BE172,df_extratos!G:G,"CREDITO")+SUMIFS(df_extratos!I:I,df_extratos!F:F,Conciliacao!BF172,df_extratos!G:G,"CREDITO")+SUMIFS(df_extratos!I:I,df_extratos!F:F,Conciliacao!BG172,df_extratos!G:G,"CREDITO")</f>
        <v>1406.3600000000001</v>
      </c>
      <c r="H172" s="9">
        <f t="shared" si="8"/>
        <v>-154336.14000000001</v>
      </c>
      <c r="I172" s="4">
        <f>SUMIFS(df_blueme_sem_parcelamento!E:E,df_blueme_sem_parcelamento!H:H,Conciliacao!A172)*(-1)</f>
        <v>0</v>
      </c>
      <c r="J172" s="4">
        <f>SUMIFS(df_blueme_com_parcelamento!J:J,df_blueme_com_parcelamento!M:M,Conciliacao!A172)*(-1)</f>
        <v>0</v>
      </c>
      <c r="K172" s="4">
        <f>SUMIFS(df_mutuos!J:J,df_mutuos!B:B,Conciliacao!A172)*(-1)</f>
        <v>-155836.14000000001</v>
      </c>
      <c r="L172" s="8">
        <f>SUMIFS(df_bloqueios_judiciais!E:E,df_bloqueios_judiciais!D:D,Conciliacao!A172,df_bloqueios_judiciais!E:E,"&lt;0")</f>
        <v>0</v>
      </c>
      <c r="M172" s="10">
        <f>SUMIFS(df_extratos!I:I,df_extratos!F:F,Conciliacao!BD172,df_extratos!G:G,"DEBITO")+SUMIFS(df_extratos!I:I,df_extratos!F:F,Conciliacao!A172,df_extratos!G:G,"DEBITO")+SUMIFS(df_extratos!I:I,df_extratos!F:F,Conciliacao!BE172,df_extratos!G:G,"DEBITO")+SUMIFS(df_extratos!I:I,df_extratos!F:F,Conciliacao!BF172,df_extratos!G:G,"DEBITO")+SUMIFS(df_extratos!I:I,df_extratos!F:F,Conciliacao!BG172,df_extratos!G:G,"DEBITO")</f>
        <v>-1500</v>
      </c>
      <c r="N172" s="11">
        <f t="shared" si="9"/>
        <v>154336.14000000001</v>
      </c>
      <c r="O172" s="25">
        <f>SUMIFS(df_ajustes_conciliaco!D:D,df_ajustes_conciliaco!C:C,Conciliacao!A172)</f>
        <v>0</v>
      </c>
      <c r="P172" s="22">
        <f t="shared" si="10"/>
        <v>0</v>
      </c>
      <c r="BD172" s="20">
        <v>45828.5</v>
      </c>
      <c r="BE172" s="20">
        <v>45828.125</v>
      </c>
      <c r="BF172" s="20">
        <v>45828.541666666657</v>
      </c>
      <c r="BG172" s="20">
        <v>45828.625</v>
      </c>
    </row>
    <row r="173" spans="1:59" x14ac:dyDescent="0.35">
      <c r="A173" s="5">
        <f t="shared" si="11"/>
        <v>45829</v>
      </c>
      <c r="B173" s="3">
        <f>-SUMIFS(df_extrato_zig!G:G,df_extrato_zig!E:E,Conciliacao!A173,df_extrato_zig!D:D,"Saque")-SUMIFS(df_extrato_zig!G:G,df_extrato_zig!E:E,Conciliacao!A173,df_extrato_zig!D:D,"Antecipação")</f>
        <v>0</v>
      </c>
      <c r="C173" s="3">
        <f>SUMIFS(df_extrato_zig!E:E,df_extrato_zig!L:L,Conciliacao!A173,df_extrato_zig!F:F,"DINHEIRO")</f>
        <v>0</v>
      </c>
      <c r="D173" s="3">
        <f>SUMIFS(view_parc_agrup!H:H,view_parc_agrup!G:G,Conciliacao!A173)</f>
        <v>0</v>
      </c>
      <c r="E173" s="3">
        <f>SUMIFS(df_mutuos!I:I,df_mutuos!B:B,Conciliacao!A173)</f>
        <v>0</v>
      </c>
      <c r="F173" s="6">
        <f>SUMIFS(df_bloqueios_judiciais!E:E,df_bloqueios_judiciais!D:D,Conciliacao!A173,df_bloqueios_judiciais!E:E,"&gt;0")</f>
        <v>0</v>
      </c>
      <c r="G173" s="7">
        <f>SUMIFS(df_extratos!I:I,df_extratos!F:F,Conciliacao!BD173,df_extratos!G:G,"CREDITO")+SUMIFS(df_extratos!I:I,df_extratos!F:F,Conciliacao!A173,df_extratos!G:G,"CREDITO")+SUMIFS(df_extratos!I:I,df_extratos!F:F,Conciliacao!BE173,df_extratos!G:G,"CREDITO")+SUMIFS(df_extratos!I:I,df_extratos!F:F,Conciliacao!BF173,df_extratos!G:G,"CREDITO")+SUMIFS(df_extratos!I:I,df_extratos!F:F,Conciliacao!BG173,df_extratos!G:G,"CREDITO")</f>
        <v>0</v>
      </c>
      <c r="H173" s="9">
        <f t="shared" si="8"/>
        <v>0</v>
      </c>
      <c r="I173" s="4">
        <f>SUMIFS(df_blueme_sem_parcelamento!E:E,df_blueme_sem_parcelamento!H:H,Conciliacao!A173)*(-1)</f>
        <v>0</v>
      </c>
      <c r="J173" s="4">
        <f>SUMIFS(df_blueme_com_parcelamento!J:J,df_blueme_com_parcelamento!M:M,Conciliacao!A173)*(-1)</f>
        <v>0</v>
      </c>
      <c r="K173" s="4">
        <f>SUMIFS(df_mutuos!J:J,df_mutuos!B:B,Conciliacao!A173)*(-1)</f>
        <v>0</v>
      </c>
      <c r="L173" s="8">
        <f>SUMIFS(df_bloqueios_judiciais!E:E,df_bloqueios_judiciais!D:D,Conciliacao!A173,df_bloqueios_judiciais!E:E,"&lt;0")</f>
        <v>0</v>
      </c>
      <c r="M173" s="10">
        <f>SUMIFS(df_extratos!I:I,df_extratos!F:F,Conciliacao!BD173,df_extratos!G:G,"DEBITO")+SUMIFS(df_extratos!I:I,df_extratos!F:F,Conciliacao!A173,df_extratos!G:G,"DEBITO")+SUMIFS(df_extratos!I:I,df_extratos!F:F,Conciliacao!BE173,df_extratos!G:G,"DEBITO")+SUMIFS(df_extratos!I:I,df_extratos!F:F,Conciliacao!BF173,df_extratos!G:G,"DEBITO")+SUMIFS(df_extratos!I:I,df_extratos!F:F,Conciliacao!BG173,df_extratos!G:G,"DEBITO")</f>
        <v>0</v>
      </c>
      <c r="N173" s="11">
        <f t="shared" si="9"/>
        <v>0</v>
      </c>
      <c r="O173" s="25">
        <f>SUMIFS(df_ajustes_conciliaco!D:D,df_ajustes_conciliaco!C:C,Conciliacao!A173)</f>
        <v>0</v>
      </c>
      <c r="P173" s="22">
        <f t="shared" si="10"/>
        <v>0</v>
      </c>
      <c r="BD173" s="20">
        <v>45829.5</v>
      </c>
      <c r="BE173" s="20">
        <v>45829.125</v>
      </c>
      <c r="BF173" s="20">
        <v>45829.541666666657</v>
      </c>
      <c r="BG173" s="20">
        <v>45829.625</v>
      </c>
    </row>
    <row r="174" spans="1:59" x14ac:dyDescent="0.35">
      <c r="A174" s="5">
        <f t="shared" si="11"/>
        <v>45830</v>
      </c>
      <c r="B174" s="3">
        <f>-SUMIFS(df_extrato_zig!G:G,df_extrato_zig!E:E,Conciliacao!A174,df_extrato_zig!D:D,"Saque")-SUMIFS(df_extrato_zig!G:G,df_extrato_zig!E:E,Conciliacao!A174,df_extrato_zig!D:D,"Antecipação")</f>
        <v>0</v>
      </c>
      <c r="C174" s="3">
        <f>SUMIFS(df_extrato_zig!E:E,df_extrato_zig!L:L,Conciliacao!A174,df_extrato_zig!F:F,"DINHEIRO")</f>
        <v>0</v>
      </c>
      <c r="D174" s="3">
        <f>SUMIFS(view_parc_agrup!H:H,view_parc_agrup!G:G,Conciliacao!A174)</f>
        <v>0</v>
      </c>
      <c r="E174" s="3">
        <f>SUMIFS(df_mutuos!I:I,df_mutuos!B:B,Conciliacao!A174)</f>
        <v>0</v>
      </c>
      <c r="F174" s="6">
        <f>SUMIFS(df_bloqueios_judiciais!E:E,df_bloqueios_judiciais!D:D,Conciliacao!A174,df_bloqueios_judiciais!E:E,"&gt;0")</f>
        <v>0</v>
      </c>
      <c r="G174" s="7">
        <f>SUMIFS(df_extratos!I:I,df_extratos!F:F,Conciliacao!BD174,df_extratos!G:G,"CREDITO")+SUMIFS(df_extratos!I:I,df_extratos!F:F,Conciliacao!A174,df_extratos!G:G,"CREDITO")+SUMIFS(df_extratos!I:I,df_extratos!F:F,Conciliacao!BE174,df_extratos!G:G,"CREDITO")+SUMIFS(df_extratos!I:I,df_extratos!F:F,Conciliacao!BF174,df_extratos!G:G,"CREDITO")+SUMIFS(df_extratos!I:I,df_extratos!F:F,Conciliacao!BG174,df_extratos!G:G,"CREDITO")</f>
        <v>0</v>
      </c>
      <c r="H174" s="9">
        <f t="shared" si="8"/>
        <v>0</v>
      </c>
      <c r="I174" s="4">
        <f>SUMIFS(df_blueme_sem_parcelamento!E:E,df_blueme_sem_parcelamento!H:H,Conciliacao!A174)*(-1)</f>
        <v>0</v>
      </c>
      <c r="J174" s="4">
        <f>SUMIFS(df_blueme_com_parcelamento!J:J,df_blueme_com_parcelamento!M:M,Conciliacao!A174)*(-1)</f>
        <v>0</v>
      </c>
      <c r="K174" s="4">
        <f>SUMIFS(df_mutuos!J:J,df_mutuos!B:B,Conciliacao!A174)*(-1)</f>
        <v>0</v>
      </c>
      <c r="L174" s="8">
        <f>SUMIFS(df_bloqueios_judiciais!E:E,df_bloqueios_judiciais!D:D,Conciliacao!A174,df_bloqueios_judiciais!E:E,"&lt;0")</f>
        <v>0</v>
      </c>
      <c r="M174" s="10">
        <f>SUMIFS(df_extratos!I:I,df_extratos!F:F,Conciliacao!BD174,df_extratos!G:G,"DEBITO")+SUMIFS(df_extratos!I:I,df_extratos!F:F,Conciliacao!A174,df_extratos!G:G,"DEBITO")+SUMIFS(df_extratos!I:I,df_extratos!F:F,Conciliacao!BE174,df_extratos!G:G,"DEBITO")+SUMIFS(df_extratos!I:I,df_extratos!F:F,Conciliacao!BF174,df_extratos!G:G,"DEBITO")+SUMIFS(df_extratos!I:I,df_extratos!F:F,Conciliacao!BG174,df_extratos!G:G,"DEBITO")</f>
        <v>0</v>
      </c>
      <c r="N174" s="11">
        <f t="shared" si="9"/>
        <v>0</v>
      </c>
      <c r="O174" s="25">
        <f>SUMIFS(df_ajustes_conciliaco!D:D,df_ajustes_conciliaco!C:C,Conciliacao!A174)</f>
        <v>0</v>
      </c>
      <c r="P174" s="22">
        <f t="shared" si="10"/>
        <v>0</v>
      </c>
      <c r="BD174" s="20">
        <v>45830.5</v>
      </c>
      <c r="BE174" s="20">
        <v>45830.125</v>
      </c>
      <c r="BF174" s="20">
        <v>45830.541666666657</v>
      </c>
      <c r="BG174" s="20">
        <v>45830.625</v>
      </c>
    </row>
    <row r="175" spans="1:59" x14ac:dyDescent="0.35">
      <c r="A175" s="5">
        <f t="shared" si="11"/>
        <v>45831</v>
      </c>
      <c r="B175" s="3">
        <f>-SUMIFS(df_extrato_zig!G:G,df_extrato_zig!E:E,Conciliacao!A175,df_extrato_zig!D:D,"Saque")-SUMIFS(df_extrato_zig!G:G,df_extrato_zig!E:E,Conciliacao!A175,df_extrato_zig!D:D,"Antecipação")</f>
        <v>340428.85</v>
      </c>
      <c r="C175" s="3">
        <f>SUMIFS(df_extrato_zig!E:E,df_extrato_zig!L:L,Conciliacao!A175,df_extrato_zig!F:F,"DINHEIRO")</f>
        <v>0</v>
      </c>
      <c r="D175" s="3">
        <f>SUMIFS(view_parc_agrup!H:H,view_parc_agrup!G:G,Conciliacao!A175)</f>
        <v>15765.26</v>
      </c>
      <c r="E175" s="3">
        <f>SUMIFS(df_mutuos!I:I,df_mutuos!B:B,Conciliacao!A175)</f>
        <v>141000</v>
      </c>
      <c r="F175" s="6">
        <f>SUMIFS(df_bloqueios_judiciais!E:E,df_bloqueios_judiciais!D:D,Conciliacao!A175,df_bloqueios_judiciais!E:E,"&gt;0")</f>
        <v>0</v>
      </c>
      <c r="G175" s="7">
        <f>SUMIFS(df_extratos!I:I,df_extratos!F:F,Conciliacao!BD175,df_extratos!G:G,"CREDITO")+SUMIFS(df_extratos!I:I,df_extratos!F:F,Conciliacao!A175,df_extratos!G:G,"CREDITO")+SUMIFS(df_extratos!I:I,df_extratos!F:F,Conciliacao!BE175,df_extratos!G:G,"CREDITO")+SUMIFS(df_extratos!I:I,df_extratos!F:F,Conciliacao!BF175,df_extratos!G:G,"CREDITO")+SUMIFS(df_extratos!I:I,df_extratos!F:F,Conciliacao!BG175,df_extratos!G:G,"CREDITO")</f>
        <v>156765.26</v>
      </c>
      <c r="H175" s="9">
        <f t="shared" si="8"/>
        <v>-340428.85</v>
      </c>
      <c r="I175" s="4">
        <f>SUMIFS(df_blueme_sem_parcelamento!E:E,df_blueme_sem_parcelamento!H:H,Conciliacao!A175)*(-1)</f>
        <v>-119961.29</v>
      </c>
      <c r="J175" s="4">
        <f>SUMIFS(df_blueme_com_parcelamento!J:J,df_blueme_com_parcelamento!M:M,Conciliacao!A175)*(-1)</f>
        <v>-10128.779999999999</v>
      </c>
      <c r="K175" s="4">
        <f>SUMIFS(df_mutuos!J:J,df_mutuos!B:B,Conciliacao!A175)*(-1)</f>
        <v>-366528.85</v>
      </c>
      <c r="L175" s="8">
        <f>SUMIFS(df_bloqueios_judiciais!E:E,df_bloqueios_judiciais!D:D,Conciliacao!A175,df_bloqueios_judiciais!E:E,"&lt;0")</f>
        <v>0</v>
      </c>
      <c r="M175" s="10">
        <f>SUMIFS(df_extratos!I:I,df_extratos!F:F,Conciliacao!BD175,df_extratos!G:G,"DEBITO")+SUMIFS(df_extratos!I:I,df_extratos!F:F,Conciliacao!A175,df_extratos!G:G,"DEBITO")+SUMIFS(df_extratos!I:I,df_extratos!F:F,Conciliacao!BE175,df_extratos!G:G,"DEBITO")+SUMIFS(df_extratos!I:I,df_extratos!F:F,Conciliacao!BF175,df_extratos!G:G,"DEBITO")+SUMIFS(df_extratos!I:I,df_extratos!F:F,Conciliacao!BG175,df_extratos!G:G,"DEBITO")</f>
        <v>-156191.06999999998</v>
      </c>
      <c r="N175" s="11">
        <f t="shared" si="9"/>
        <v>340427.85</v>
      </c>
      <c r="O175" s="25">
        <f>SUMIFS(df_ajustes_conciliaco!D:D,df_ajustes_conciliaco!C:C,Conciliacao!A175)</f>
        <v>0</v>
      </c>
      <c r="P175" s="22">
        <f t="shared" si="10"/>
        <v>-1</v>
      </c>
      <c r="BD175" s="20">
        <v>45831.5</v>
      </c>
      <c r="BE175" s="20">
        <v>45831.125</v>
      </c>
      <c r="BF175" s="20">
        <v>45831.541666666657</v>
      </c>
      <c r="BG175" s="20">
        <v>45831.625</v>
      </c>
    </row>
    <row r="176" spans="1:59" x14ac:dyDescent="0.35">
      <c r="A176" s="5">
        <f t="shared" si="11"/>
        <v>45832</v>
      </c>
      <c r="B176" s="3">
        <f>-SUMIFS(df_extrato_zig!G:G,df_extrato_zig!E:E,Conciliacao!A176,df_extrato_zig!D:D,"Saque")-SUMIFS(df_extrato_zig!G:G,df_extrato_zig!E:E,Conciliacao!A176,df_extrato_zig!D:D,"Antecipação")</f>
        <v>39565.879999999997</v>
      </c>
      <c r="C176" s="3">
        <f>SUMIFS(df_extrato_zig!E:E,df_extrato_zig!L:L,Conciliacao!A176,df_extrato_zig!F:F,"DINHEIRO")</f>
        <v>0</v>
      </c>
      <c r="D176" s="3">
        <f>SUMIFS(view_parc_agrup!H:H,view_parc_agrup!G:G,Conciliacao!A176)</f>
        <v>3818.71</v>
      </c>
      <c r="E176" s="3">
        <f>SUMIFS(df_mutuos!I:I,df_mutuos!B:B,Conciliacao!A176)</f>
        <v>349838.34</v>
      </c>
      <c r="F176" s="6">
        <f>SUMIFS(df_bloqueios_judiciais!E:E,df_bloqueios_judiciais!D:D,Conciliacao!A176,df_bloqueios_judiciais!E:E,"&gt;0")</f>
        <v>0</v>
      </c>
      <c r="G176" s="7">
        <f>SUMIFS(df_extratos!I:I,df_extratos!F:F,Conciliacao!BD176,df_extratos!G:G,"CREDITO")+SUMIFS(df_extratos!I:I,df_extratos!F:F,Conciliacao!A176,df_extratos!G:G,"CREDITO")+SUMIFS(df_extratos!I:I,df_extratos!F:F,Conciliacao!BE176,df_extratos!G:G,"CREDITO")+SUMIFS(df_extratos!I:I,df_extratos!F:F,Conciliacao!BF176,df_extratos!G:G,"CREDITO")+SUMIFS(df_extratos!I:I,df_extratos!F:F,Conciliacao!BG176,df_extratos!G:G,"CREDITO")</f>
        <v>240218.71</v>
      </c>
      <c r="H176" s="9">
        <f t="shared" si="8"/>
        <v>-153004.22000000006</v>
      </c>
      <c r="I176" s="4">
        <f>SUMIFS(df_blueme_sem_parcelamento!E:E,df_blueme_sem_parcelamento!H:H,Conciliacao!A176)*(-1)</f>
        <v>-313412.28999999998</v>
      </c>
      <c r="J176" s="4">
        <f>SUMIFS(df_blueme_com_parcelamento!J:J,df_blueme_com_parcelamento!M:M,Conciliacao!A176)*(-1)</f>
        <v>-33914.07</v>
      </c>
      <c r="K176" s="4">
        <f>SUMIFS(df_mutuos!J:J,df_mutuos!B:B,Conciliacao!A176)*(-1)</f>
        <v>-39565.879999999997</v>
      </c>
      <c r="L176" s="8">
        <f>SUMIFS(df_bloqueios_judiciais!E:E,df_bloqueios_judiciais!D:D,Conciliacao!A176,df_bloqueios_judiciais!E:E,"&lt;0")</f>
        <v>0</v>
      </c>
      <c r="M176" s="10">
        <f>SUMIFS(df_extratos!I:I,df_extratos!F:F,Conciliacao!BD176,df_extratos!G:G,"DEBITO")+SUMIFS(df_extratos!I:I,df_extratos!F:F,Conciliacao!A176,df_extratos!G:G,"DEBITO")+SUMIFS(df_extratos!I:I,df_extratos!F:F,Conciliacao!BE176,df_extratos!G:G,"DEBITO")+SUMIFS(df_extratos!I:I,df_extratos!F:F,Conciliacao!BF176,df_extratos!G:G,"DEBITO")+SUMIFS(df_extratos!I:I,df_extratos!F:F,Conciliacao!BG176,df_extratos!G:G,"DEBITO")</f>
        <v>-241278.63</v>
      </c>
      <c r="N176" s="11">
        <f t="shared" si="9"/>
        <v>145613.60999999999</v>
      </c>
      <c r="O176" s="25">
        <f>SUMIFS(df_ajustes_conciliaco!D:D,df_ajustes_conciliaco!C:C,Conciliacao!A176)</f>
        <v>0</v>
      </c>
      <c r="P176" s="22">
        <f t="shared" si="10"/>
        <v>-7390.6100000000733</v>
      </c>
      <c r="BD176" s="20">
        <v>45832.5</v>
      </c>
      <c r="BE176" s="20">
        <v>45832.125</v>
      </c>
      <c r="BF176" s="20">
        <v>45832.541666666657</v>
      </c>
      <c r="BG176" s="20">
        <v>45832.625</v>
      </c>
    </row>
    <row r="177" spans="1:59" x14ac:dyDescent="0.35">
      <c r="A177" s="5">
        <f t="shared" si="11"/>
        <v>45833</v>
      </c>
      <c r="B177" s="3">
        <f>-SUMIFS(df_extrato_zig!G:G,df_extrato_zig!E:E,Conciliacao!A177,df_extrato_zig!D:D,"Saque")-SUMIFS(df_extrato_zig!G:G,df_extrato_zig!E:E,Conciliacao!A177,df_extrato_zig!D:D,"Antecipação")</f>
        <v>59762.57</v>
      </c>
      <c r="C177" s="3">
        <f>SUMIFS(df_extrato_zig!E:E,df_extrato_zig!L:L,Conciliacao!A177,df_extrato_zig!F:F,"DINHEIRO")</f>
        <v>0</v>
      </c>
      <c r="D177" s="3">
        <f>SUMIFS(view_parc_agrup!H:H,view_parc_agrup!G:G,Conciliacao!A177)</f>
        <v>1374.8200000000002</v>
      </c>
      <c r="E177" s="3">
        <f>SUMIFS(df_mutuos!I:I,df_mutuos!B:B,Conciliacao!A177)</f>
        <v>4468.5</v>
      </c>
      <c r="F177" s="6">
        <f>SUMIFS(df_bloqueios_judiciais!E:E,df_bloqueios_judiciais!D:D,Conciliacao!A177,df_bloqueios_judiciais!E:E,"&gt;0")</f>
        <v>0</v>
      </c>
      <c r="G177" s="7">
        <f>SUMIFS(df_extratos!I:I,df_extratos!F:F,Conciliacao!BD177,df_extratos!G:G,"CREDITO")+SUMIFS(df_extratos!I:I,df_extratos!F:F,Conciliacao!A177,df_extratos!G:G,"CREDITO")+SUMIFS(df_extratos!I:I,df_extratos!F:F,Conciliacao!BE177,df_extratos!G:G,"CREDITO")+SUMIFS(df_extratos!I:I,df_extratos!F:F,Conciliacao!BF177,df_extratos!G:G,"CREDITO")+SUMIFS(df_extratos!I:I,df_extratos!F:F,Conciliacao!BG177,df_extratos!G:G,"CREDITO")</f>
        <v>1374.8200000000002</v>
      </c>
      <c r="H177" s="9">
        <f t="shared" si="8"/>
        <v>-64231.07</v>
      </c>
      <c r="I177" s="4">
        <f>SUMIFS(df_blueme_sem_parcelamento!E:E,df_blueme_sem_parcelamento!H:H,Conciliacao!A177)*(-1)</f>
        <v>0</v>
      </c>
      <c r="J177" s="4">
        <f>SUMIFS(df_blueme_com_parcelamento!J:J,df_blueme_com_parcelamento!M:M,Conciliacao!A177)*(-1)</f>
        <v>-4468.5</v>
      </c>
      <c r="K177" s="4">
        <f>SUMIFS(df_mutuos!J:J,df_mutuos!B:B,Conciliacao!A177)*(-1)</f>
        <v>-59762.57</v>
      </c>
      <c r="L177" s="8">
        <f>SUMIFS(df_bloqueios_judiciais!E:E,df_bloqueios_judiciais!D:D,Conciliacao!A177,df_bloqueios_judiciais!E:E,"&lt;0")</f>
        <v>0</v>
      </c>
      <c r="M177" s="10">
        <f>SUMIFS(df_extratos!I:I,df_extratos!F:F,Conciliacao!BD177,df_extratos!G:G,"DEBITO")+SUMIFS(df_extratos!I:I,df_extratos!F:F,Conciliacao!A177,df_extratos!G:G,"DEBITO")+SUMIFS(df_extratos!I:I,df_extratos!F:F,Conciliacao!BE177,df_extratos!G:G,"DEBITO")+SUMIFS(df_extratos!I:I,df_extratos!F:F,Conciliacao!BF177,df_extratos!G:G,"DEBITO")+SUMIFS(df_extratos!I:I,df_extratos!F:F,Conciliacao!BG177,df_extratos!G:G,"DEBITO")</f>
        <v>-2</v>
      </c>
      <c r="N177" s="11">
        <f t="shared" si="9"/>
        <v>64229.07</v>
      </c>
      <c r="O177" s="25">
        <f>SUMIFS(df_ajustes_conciliaco!D:D,df_ajustes_conciliaco!C:C,Conciliacao!A177)</f>
        <v>0</v>
      </c>
      <c r="P177" s="22">
        <f t="shared" si="10"/>
        <v>-2</v>
      </c>
      <c r="BD177" s="20">
        <v>45833.5</v>
      </c>
      <c r="BE177" s="20">
        <v>45833.125</v>
      </c>
      <c r="BF177" s="20">
        <v>45833.541666666657</v>
      </c>
      <c r="BG177" s="20">
        <v>45833.625</v>
      </c>
    </row>
    <row r="178" spans="1:59" x14ac:dyDescent="0.35">
      <c r="A178" s="5">
        <f t="shared" si="11"/>
        <v>45834</v>
      </c>
      <c r="B178" s="3">
        <f>-SUMIFS(df_extrato_zig!G:G,df_extrato_zig!E:E,Conciliacao!A178,df_extrato_zig!D:D,"Saque")-SUMIFS(df_extrato_zig!G:G,df_extrato_zig!E:E,Conciliacao!A178,df_extrato_zig!D:D,"Antecipação")</f>
        <v>92073.12</v>
      </c>
      <c r="C178" s="3">
        <f>SUMIFS(df_extrato_zig!E:E,df_extrato_zig!L:L,Conciliacao!A178,df_extrato_zig!F:F,"DINHEIRO")</f>
        <v>0</v>
      </c>
      <c r="D178" s="3">
        <f>SUMIFS(view_parc_agrup!H:H,view_parc_agrup!G:G,Conciliacao!A178)</f>
        <v>15005.28</v>
      </c>
      <c r="E178" s="3">
        <f>SUMIFS(df_mutuos!I:I,df_mutuos!B:B,Conciliacao!A178)</f>
        <v>73223.08</v>
      </c>
      <c r="F178" s="6">
        <f>SUMIFS(df_bloqueios_judiciais!E:E,df_bloqueios_judiciais!D:D,Conciliacao!A178,df_bloqueios_judiciais!E:E,"&gt;0")</f>
        <v>0</v>
      </c>
      <c r="G178" s="7">
        <f>SUMIFS(df_extratos!I:I,df_extratos!F:F,Conciliacao!BD178,df_extratos!G:G,"CREDITO")+SUMIFS(df_extratos!I:I,df_extratos!F:F,Conciliacao!A178,df_extratos!G:G,"CREDITO")+SUMIFS(df_extratos!I:I,df_extratos!F:F,Conciliacao!BE178,df_extratos!G:G,"CREDITO")+SUMIFS(df_extratos!I:I,df_extratos!F:F,Conciliacao!BF178,df_extratos!G:G,"CREDITO")+SUMIFS(df_extratos!I:I,df_extratos!F:F,Conciliacao!BG178,df_extratos!G:G,"CREDITO")</f>
        <v>5644.08</v>
      </c>
      <c r="H178" s="9">
        <f t="shared" si="8"/>
        <v>-174657.4</v>
      </c>
      <c r="I178" s="4">
        <f>SUMIFS(df_blueme_sem_parcelamento!E:E,df_blueme_sem_parcelamento!H:H,Conciliacao!A178)*(-1)</f>
        <v>-66781.25</v>
      </c>
      <c r="J178" s="4">
        <f>SUMIFS(df_blueme_com_parcelamento!J:J,df_blueme_com_parcelamento!M:M,Conciliacao!A178)*(-1)</f>
        <v>-6541.82</v>
      </c>
      <c r="K178" s="4">
        <f>SUMIFS(df_mutuos!J:J,df_mutuos!B:B,Conciliacao!A178)*(-1)</f>
        <v>-92073.12</v>
      </c>
      <c r="L178" s="8">
        <f>SUMIFS(df_bloqueios_judiciais!E:E,df_bloqueios_judiciais!D:D,Conciliacao!A178,df_bloqueios_judiciais!E:E,"&lt;0")</f>
        <v>0</v>
      </c>
      <c r="M178" s="10">
        <f>SUMIFS(df_extratos!I:I,df_extratos!F:F,Conciliacao!BD178,df_extratos!G:G,"DEBITO")+SUMIFS(df_extratos!I:I,df_extratos!F:F,Conciliacao!A178,df_extratos!G:G,"DEBITO")+SUMIFS(df_extratos!I:I,df_extratos!F:F,Conciliacao!BE178,df_extratos!G:G,"DEBITO")+SUMIFS(df_extratos!I:I,df_extratos!F:F,Conciliacao!BF178,df_extratos!G:G,"DEBITO")+SUMIFS(df_extratos!I:I,df_extratos!F:F,Conciliacao!BG178,df_extratos!G:G,"DEBITO")</f>
        <v>-5644.08</v>
      </c>
      <c r="N178" s="11">
        <f t="shared" si="9"/>
        <v>159752.11000000002</v>
      </c>
      <c r="O178" s="25">
        <f>SUMIFS(df_ajustes_conciliaco!D:D,df_ajustes_conciliaco!C:C,Conciliacao!A178)</f>
        <v>-9361.2000000000007</v>
      </c>
      <c r="P178" s="22">
        <f t="shared" si="10"/>
        <v>-5544.0899999999783</v>
      </c>
      <c r="BD178" s="20">
        <v>45834.5</v>
      </c>
      <c r="BE178" s="20">
        <v>45834.125</v>
      </c>
      <c r="BF178" s="20">
        <v>45834.541666666657</v>
      </c>
      <c r="BG178" s="20">
        <v>45834.625</v>
      </c>
    </row>
    <row r="179" spans="1:59" x14ac:dyDescent="0.35">
      <c r="A179" s="5">
        <f t="shared" si="11"/>
        <v>45835</v>
      </c>
      <c r="B179" s="3">
        <f>-SUMIFS(df_extrato_zig!G:G,df_extrato_zig!E:E,Conciliacao!A179,df_extrato_zig!D:D,"Saque")-SUMIFS(df_extrato_zig!G:G,df_extrato_zig!E:E,Conciliacao!A179,df_extrato_zig!D:D,"Antecipação")</f>
        <v>79128.41</v>
      </c>
      <c r="C179" s="3">
        <f>SUMIFS(df_extrato_zig!E:E,df_extrato_zig!L:L,Conciliacao!A179,df_extrato_zig!F:F,"DINHEIRO")</f>
        <v>0</v>
      </c>
      <c r="D179" s="3">
        <f>SUMIFS(view_parc_agrup!H:H,view_parc_agrup!G:G,Conciliacao!A179)</f>
        <v>1179.31</v>
      </c>
      <c r="E179" s="3">
        <f>SUMIFS(df_mutuos!I:I,df_mutuos!B:B,Conciliacao!A179)</f>
        <v>0</v>
      </c>
      <c r="F179" s="6">
        <f>SUMIFS(df_bloqueios_judiciais!E:E,df_bloqueios_judiciais!D:D,Conciliacao!A179,df_bloqueios_judiciais!E:E,"&gt;0")</f>
        <v>0</v>
      </c>
      <c r="G179" s="7">
        <f>SUMIFS(df_extratos!I:I,df_extratos!F:F,Conciliacao!BD179,df_extratos!G:G,"CREDITO")+SUMIFS(df_extratos!I:I,df_extratos!F:F,Conciliacao!A179,df_extratos!G:G,"CREDITO")+SUMIFS(df_extratos!I:I,df_extratos!F:F,Conciliacao!BE179,df_extratos!G:G,"CREDITO")+SUMIFS(df_extratos!I:I,df_extratos!F:F,Conciliacao!BF179,df_extratos!G:G,"CREDITO")+SUMIFS(df_extratos!I:I,df_extratos!F:F,Conciliacao!BG179,df_extratos!G:G,"CREDITO")</f>
        <v>1179.31</v>
      </c>
      <c r="H179" s="9">
        <f t="shared" si="8"/>
        <v>-79128.41</v>
      </c>
      <c r="I179" s="4">
        <f>SUMIFS(df_blueme_sem_parcelamento!E:E,df_blueme_sem_parcelamento!H:H,Conciliacao!A179)*(-1)</f>
        <v>0</v>
      </c>
      <c r="J179" s="4">
        <f>SUMIFS(df_blueme_com_parcelamento!J:J,df_blueme_com_parcelamento!M:M,Conciliacao!A179)*(-1)</f>
        <v>0</v>
      </c>
      <c r="K179" s="4">
        <f>SUMIFS(df_mutuos!J:J,df_mutuos!B:B,Conciliacao!A179)*(-1)</f>
        <v>-80278.41</v>
      </c>
      <c r="L179" s="8">
        <f>SUMIFS(df_bloqueios_judiciais!E:E,df_bloqueios_judiciais!D:D,Conciliacao!A179,df_bloqueios_judiciais!E:E,"&lt;0")</f>
        <v>0</v>
      </c>
      <c r="M179" s="10">
        <f>SUMIFS(df_extratos!I:I,df_extratos!F:F,Conciliacao!BD179,df_extratos!G:G,"DEBITO")+SUMIFS(df_extratos!I:I,df_extratos!F:F,Conciliacao!A179,df_extratos!G:G,"DEBITO")+SUMIFS(df_extratos!I:I,df_extratos!F:F,Conciliacao!BE179,df_extratos!G:G,"DEBITO")+SUMIFS(df_extratos!I:I,df_extratos!F:F,Conciliacao!BF179,df_extratos!G:G,"DEBITO")+SUMIFS(df_extratos!I:I,df_extratos!F:F,Conciliacao!BG179,df_extratos!G:G,"DEBITO")</f>
        <v>-1179.31</v>
      </c>
      <c r="N179" s="11">
        <f t="shared" si="9"/>
        <v>79099.100000000006</v>
      </c>
      <c r="O179" s="25">
        <f>SUMIFS(df_ajustes_conciliaco!D:D,df_ajustes_conciliaco!C:C,Conciliacao!A179)</f>
        <v>0</v>
      </c>
      <c r="P179" s="22">
        <f t="shared" si="10"/>
        <v>-29.309999999997672</v>
      </c>
      <c r="BD179" s="20">
        <v>45835.5</v>
      </c>
      <c r="BE179" s="20">
        <v>45835.125</v>
      </c>
      <c r="BF179" s="20">
        <v>45835.541666666657</v>
      </c>
      <c r="BG179" s="20">
        <v>45835.625</v>
      </c>
    </row>
    <row r="180" spans="1:59" x14ac:dyDescent="0.35">
      <c r="A180" s="5">
        <f t="shared" si="11"/>
        <v>45836</v>
      </c>
      <c r="B180" s="3">
        <f>-SUMIFS(df_extrato_zig!G:G,df_extrato_zig!E:E,Conciliacao!A180,df_extrato_zig!D:D,"Saque")-SUMIFS(df_extrato_zig!G:G,df_extrato_zig!E:E,Conciliacao!A180,df_extrato_zig!D:D,"Antecipação")</f>
        <v>0</v>
      </c>
      <c r="C180" s="3">
        <f>SUMIFS(df_extrato_zig!E:E,df_extrato_zig!L:L,Conciliacao!A180,df_extrato_zig!F:F,"DINHEIRO")</f>
        <v>0</v>
      </c>
      <c r="D180" s="3">
        <f>SUMIFS(view_parc_agrup!H:H,view_parc_agrup!G:G,Conciliacao!A180)</f>
        <v>0</v>
      </c>
      <c r="E180" s="3">
        <f>SUMIFS(df_mutuos!I:I,df_mutuos!B:B,Conciliacao!A180)</f>
        <v>0</v>
      </c>
      <c r="F180" s="6">
        <f>SUMIFS(df_bloqueios_judiciais!E:E,df_bloqueios_judiciais!D:D,Conciliacao!A180,df_bloqueios_judiciais!E:E,"&gt;0")</f>
        <v>0</v>
      </c>
      <c r="G180" s="7">
        <f>SUMIFS(df_extratos!I:I,df_extratos!F:F,Conciliacao!BD180,df_extratos!G:G,"CREDITO")+SUMIFS(df_extratos!I:I,df_extratos!F:F,Conciliacao!A180,df_extratos!G:G,"CREDITO")+SUMIFS(df_extratos!I:I,df_extratos!F:F,Conciliacao!BE180,df_extratos!G:G,"CREDITO")+SUMIFS(df_extratos!I:I,df_extratos!F:F,Conciliacao!BF180,df_extratos!G:G,"CREDITO")+SUMIFS(df_extratos!I:I,df_extratos!F:F,Conciliacao!BG180,df_extratos!G:G,"CREDITO")</f>
        <v>0</v>
      </c>
      <c r="H180" s="9">
        <f t="shared" si="8"/>
        <v>0</v>
      </c>
      <c r="I180" s="4">
        <f>SUMIFS(df_blueme_sem_parcelamento!E:E,df_blueme_sem_parcelamento!H:H,Conciliacao!A180)*(-1)</f>
        <v>0</v>
      </c>
      <c r="J180" s="4">
        <f>SUMIFS(df_blueme_com_parcelamento!J:J,df_blueme_com_parcelamento!M:M,Conciliacao!A180)*(-1)</f>
        <v>0</v>
      </c>
      <c r="K180" s="4">
        <f>SUMIFS(df_mutuos!J:J,df_mutuos!B:B,Conciliacao!A180)*(-1)</f>
        <v>0</v>
      </c>
      <c r="L180" s="8">
        <f>SUMIFS(df_bloqueios_judiciais!E:E,df_bloqueios_judiciais!D:D,Conciliacao!A180,df_bloqueios_judiciais!E:E,"&lt;0")</f>
        <v>0</v>
      </c>
      <c r="M180" s="10">
        <f>SUMIFS(df_extratos!I:I,df_extratos!F:F,Conciliacao!BD180,df_extratos!G:G,"DEBITO")+SUMIFS(df_extratos!I:I,df_extratos!F:F,Conciliacao!A180,df_extratos!G:G,"DEBITO")+SUMIFS(df_extratos!I:I,df_extratos!F:F,Conciliacao!BE180,df_extratos!G:G,"DEBITO")+SUMIFS(df_extratos!I:I,df_extratos!F:F,Conciliacao!BF180,df_extratos!G:G,"DEBITO")+SUMIFS(df_extratos!I:I,df_extratos!F:F,Conciliacao!BG180,df_extratos!G:G,"DEBITO")</f>
        <v>0</v>
      </c>
      <c r="N180" s="11">
        <f t="shared" si="9"/>
        <v>0</v>
      </c>
      <c r="O180" s="25">
        <f>SUMIFS(df_ajustes_conciliaco!D:D,df_ajustes_conciliaco!C:C,Conciliacao!A180)</f>
        <v>0</v>
      </c>
      <c r="P180" s="22">
        <f t="shared" si="10"/>
        <v>0</v>
      </c>
      <c r="BD180" s="20">
        <v>45836.5</v>
      </c>
      <c r="BE180" s="20">
        <v>45836.125</v>
      </c>
      <c r="BF180" s="20">
        <v>45836.541666666657</v>
      </c>
      <c r="BG180" s="20">
        <v>45836.625</v>
      </c>
    </row>
    <row r="181" spans="1:59" x14ac:dyDescent="0.35">
      <c r="A181" s="5">
        <f t="shared" si="11"/>
        <v>45837</v>
      </c>
      <c r="B181" s="3">
        <f>-SUMIFS(df_extrato_zig!G:G,df_extrato_zig!E:E,Conciliacao!A181,df_extrato_zig!D:D,"Saque")-SUMIFS(df_extrato_zig!G:G,df_extrato_zig!E:E,Conciliacao!A181,df_extrato_zig!D:D,"Antecipação")</f>
        <v>0</v>
      </c>
      <c r="C181" s="3">
        <f>SUMIFS(df_extrato_zig!E:E,df_extrato_zig!L:L,Conciliacao!A181,df_extrato_zig!F:F,"DINHEIRO")</f>
        <v>0</v>
      </c>
      <c r="D181" s="3">
        <f>SUMIFS(view_parc_agrup!H:H,view_parc_agrup!G:G,Conciliacao!A181)</f>
        <v>0</v>
      </c>
      <c r="E181" s="3">
        <f>SUMIFS(df_mutuos!I:I,df_mutuos!B:B,Conciliacao!A181)</f>
        <v>0</v>
      </c>
      <c r="F181" s="6">
        <f>SUMIFS(df_bloqueios_judiciais!E:E,df_bloqueios_judiciais!D:D,Conciliacao!A181,df_bloqueios_judiciais!E:E,"&gt;0")</f>
        <v>0</v>
      </c>
      <c r="G181" s="7">
        <f>SUMIFS(df_extratos!I:I,df_extratos!F:F,Conciliacao!BD181,df_extratos!G:G,"CREDITO")+SUMIFS(df_extratos!I:I,df_extratos!F:F,Conciliacao!A181,df_extratos!G:G,"CREDITO")+SUMIFS(df_extratos!I:I,df_extratos!F:F,Conciliacao!BE181,df_extratos!G:G,"CREDITO")+SUMIFS(df_extratos!I:I,df_extratos!F:F,Conciliacao!BF181,df_extratos!G:G,"CREDITO")+SUMIFS(df_extratos!I:I,df_extratos!F:F,Conciliacao!BG181,df_extratos!G:G,"CREDITO")</f>
        <v>0</v>
      </c>
      <c r="H181" s="9">
        <f t="shared" si="8"/>
        <v>0</v>
      </c>
      <c r="I181" s="4">
        <f>SUMIFS(df_blueme_sem_parcelamento!E:E,df_blueme_sem_parcelamento!H:H,Conciliacao!A181)*(-1)</f>
        <v>0</v>
      </c>
      <c r="J181" s="4">
        <f>SUMIFS(df_blueme_com_parcelamento!J:J,df_blueme_com_parcelamento!M:M,Conciliacao!A181)*(-1)</f>
        <v>0</v>
      </c>
      <c r="K181" s="4">
        <f>SUMIFS(df_mutuos!J:J,df_mutuos!B:B,Conciliacao!A181)*(-1)</f>
        <v>0</v>
      </c>
      <c r="L181" s="8">
        <f>SUMIFS(df_bloqueios_judiciais!E:E,df_bloqueios_judiciais!D:D,Conciliacao!A181,df_bloqueios_judiciais!E:E,"&lt;0")</f>
        <v>0</v>
      </c>
      <c r="M181" s="10">
        <f>SUMIFS(df_extratos!I:I,df_extratos!F:F,Conciliacao!BD181,df_extratos!G:G,"DEBITO")+SUMIFS(df_extratos!I:I,df_extratos!F:F,Conciliacao!A181,df_extratos!G:G,"DEBITO")+SUMIFS(df_extratos!I:I,df_extratos!F:F,Conciliacao!BE181,df_extratos!G:G,"DEBITO")+SUMIFS(df_extratos!I:I,df_extratos!F:F,Conciliacao!BF181,df_extratos!G:G,"DEBITO")+SUMIFS(df_extratos!I:I,df_extratos!F:F,Conciliacao!BG181,df_extratos!G:G,"DEBITO")</f>
        <v>0</v>
      </c>
      <c r="N181" s="11">
        <f t="shared" si="9"/>
        <v>0</v>
      </c>
      <c r="O181" s="25">
        <f>SUMIFS(df_ajustes_conciliaco!D:D,df_ajustes_conciliaco!C:C,Conciliacao!A181)</f>
        <v>0</v>
      </c>
      <c r="P181" s="22">
        <f t="shared" si="10"/>
        <v>0</v>
      </c>
      <c r="BD181" s="20">
        <v>45837.5</v>
      </c>
      <c r="BE181" s="20">
        <v>45837.125</v>
      </c>
      <c r="BF181" s="20">
        <v>45837.541666666657</v>
      </c>
      <c r="BG181" s="20">
        <v>45837.625</v>
      </c>
    </row>
    <row r="182" spans="1:59" x14ac:dyDescent="0.35">
      <c r="A182" s="5">
        <f t="shared" si="11"/>
        <v>45838</v>
      </c>
      <c r="B182" s="3">
        <f>-SUMIFS(df_extrato_zig!G:G,df_extrato_zig!E:E,Conciliacao!A182,df_extrato_zig!D:D,"Saque")-SUMIFS(df_extrato_zig!G:G,df_extrato_zig!E:E,Conciliacao!A182,df_extrato_zig!D:D,"Antecipação")</f>
        <v>344737.88</v>
      </c>
      <c r="C182" s="3">
        <f>SUMIFS(df_extrato_zig!E:E,df_extrato_zig!L:L,Conciliacao!A182,df_extrato_zig!F:F,"DINHEIRO")</f>
        <v>0</v>
      </c>
      <c r="D182" s="3">
        <f>SUMIFS(view_parc_agrup!H:H,view_parc_agrup!G:G,Conciliacao!A182)</f>
        <v>13300.59</v>
      </c>
      <c r="E182" s="3">
        <f>SUMIFS(df_mutuos!I:I,df_mutuos!B:B,Conciliacao!A182)</f>
        <v>156632.42000000001</v>
      </c>
      <c r="F182" s="6">
        <f>SUMIFS(df_bloqueios_judiciais!E:E,df_bloqueios_judiciais!D:D,Conciliacao!A182,df_bloqueios_judiciais!E:E,"&gt;0")</f>
        <v>0</v>
      </c>
      <c r="G182" s="7">
        <f>SUMIFS(df_extratos!I:I,df_extratos!F:F,Conciliacao!BD182,df_extratos!G:G,"CREDITO")+SUMIFS(df_extratos!I:I,df_extratos!F:F,Conciliacao!A182,df_extratos!G:G,"CREDITO")+SUMIFS(df_extratos!I:I,df_extratos!F:F,Conciliacao!BE182,df_extratos!G:G,"CREDITO")+SUMIFS(df_extratos!I:I,df_extratos!F:F,Conciliacao!BF182,df_extratos!G:G,"CREDITO")+SUMIFS(df_extratos!I:I,df_extratos!F:F,Conciliacao!BG182,df_extratos!G:G,"CREDITO")</f>
        <v>10980.59</v>
      </c>
      <c r="H182" s="9">
        <f t="shared" si="8"/>
        <v>-503690.3</v>
      </c>
      <c r="I182" s="4">
        <f>SUMIFS(df_blueme_sem_parcelamento!E:E,df_blueme_sem_parcelamento!H:H,Conciliacao!A182)*(-1)</f>
        <v>-148638.78999999998</v>
      </c>
      <c r="J182" s="4">
        <f>SUMIFS(df_blueme_com_parcelamento!J:J,df_blueme_com_parcelamento!M:M,Conciliacao!A182)*(-1)</f>
        <v>-8018.3899999999994</v>
      </c>
      <c r="K182" s="4">
        <f>SUMIFS(df_mutuos!J:J,df_mutuos!B:B,Conciliacao!A182)*(-1)</f>
        <v>-344737.88</v>
      </c>
      <c r="L182" s="8">
        <f>SUMIFS(df_bloqueios_judiciais!E:E,df_bloqueios_judiciais!D:D,Conciliacao!A182,df_bloqueios_judiciais!E:E,"&lt;0")</f>
        <v>0</v>
      </c>
      <c r="M182" s="10">
        <f>SUMIFS(df_extratos!I:I,df_extratos!F:F,Conciliacao!BD182,df_extratos!G:G,"DEBITO")+SUMIFS(df_extratos!I:I,df_extratos!F:F,Conciliacao!A182,df_extratos!G:G,"DEBITO")+SUMIFS(df_extratos!I:I,df_extratos!F:F,Conciliacao!BE182,df_extratos!G:G,"DEBITO")+SUMIFS(df_extratos!I:I,df_extratos!F:F,Conciliacao!BF182,df_extratos!G:G,"DEBITO")+SUMIFS(df_extratos!I:I,df_extratos!F:F,Conciliacao!BG182,df_extratos!G:G,"DEBITO")</f>
        <v>-11005.35</v>
      </c>
      <c r="N182" s="11">
        <f t="shared" si="9"/>
        <v>490389.71</v>
      </c>
      <c r="O182" s="25">
        <f>SUMIFS(df_ajustes_conciliaco!D:D,df_ajustes_conciliaco!C:C,Conciliacao!A182)</f>
        <v>0</v>
      </c>
      <c r="P182" s="22">
        <f t="shared" si="10"/>
        <v>-13300.589999999967</v>
      </c>
      <c r="BD182" s="20">
        <v>45838.5</v>
      </c>
      <c r="BE182" s="20">
        <v>45838.125</v>
      </c>
      <c r="BF182" s="20">
        <v>45838.541666666657</v>
      </c>
      <c r="BG182" s="20">
        <v>45838.625</v>
      </c>
    </row>
    <row r="183" spans="1:59" x14ac:dyDescent="0.35">
      <c r="A183" s="5">
        <f t="shared" si="11"/>
        <v>45839</v>
      </c>
      <c r="B183" s="3">
        <f>-SUMIFS(df_extrato_zig!G:G,df_extrato_zig!E:E,Conciliacao!A183,df_extrato_zig!D:D,"Saque")-SUMIFS(df_extrato_zig!G:G,df_extrato_zig!E:E,Conciliacao!A183,df_extrato_zig!D:D,"Antecipação")</f>
        <v>20985.06</v>
      </c>
      <c r="C183" s="3">
        <f>SUMIFS(df_extrato_zig!E:E,df_extrato_zig!L:L,Conciliacao!A183,df_extrato_zig!F:F,"DINHEIRO")</f>
        <v>0</v>
      </c>
      <c r="D183" s="3">
        <f>SUMIFS(view_parc_agrup!H:H,view_parc_agrup!G:G,Conciliacao!A183)</f>
        <v>11110.61</v>
      </c>
      <c r="E183" s="3">
        <f>SUMIFS(df_mutuos!I:I,df_mutuos!B:B,Conciliacao!A183)</f>
        <v>67950</v>
      </c>
      <c r="F183" s="6">
        <f>SUMIFS(df_bloqueios_judiciais!E:E,df_bloqueios_judiciais!D:D,Conciliacao!A183,df_bloqueios_judiciais!E:E,"&gt;0")</f>
        <v>0</v>
      </c>
      <c r="G183" s="7">
        <f>SUMIFS(df_extratos!I:I,df_extratos!F:F,Conciliacao!BD183,df_extratos!G:G,"CREDITO")+SUMIFS(df_extratos!I:I,df_extratos!F:F,Conciliacao!A183,df_extratos!G:G,"CREDITO")+SUMIFS(df_extratos!I:I,df_extratos!F:F,Conciliacao!BE183,df_extratos!G:G,"CREDITO")+SUMIFS(df_extratos!I:I,df_extratos!F:F,Conciliacao!BF183,df_extratos!G:G,"CREDITO")+SUMIFS(df_extratos!I:I,df_extratos!F:F,Conciliacao!BG183,df_extratos!G:G,"CREDITO")</f>
        <v>99662.7</v>
      </c>
      <c r="H183" s="9">
        <f t="shared" si="8"/>
        <v>-382.97000000000116</v>
      </c>
      <c r="I183" s="4">
        <f>SUMIFS(df_blueme_sem_parcelamento!E:E,df_blueme_sem_parcelamento!H:H,Conciliacao!A183)*(-1)</f>
        <v>-37598.379999999997</v>
      </c>
      <c r="J183" s="4">
        <f>SUMIFS(df_blueme_com_parcelamento!J:J,df_blueme_com_parcelamento!M:M,Conciliacao!A183)*(-1)</f>
        <v>-44934.29</v>
      </c>
      <c r="K183" s="4">
        <f>SUMIFS(df_mutuos!J:J,df_mutuos!B:B,Conciliacao!A183)*(-1)</f>
        <v>-22309.390000000003</v>
      </c>
      <c r="L183" s="8">
        <f>SUMIFS(df_bloqueios_judiciais!E:E,df_bloqueios_judiciais!D:D,Conciliacao!A183,df_bloqueios_judiciais!E:E,"&lt;0")</f>
        <v>-3.61</v>
      </c>
      <c r="M183" s="10">
        <f>SUMIFS(df_extratos!I:I,df_extratos!F:F,Conciliacao!BD183,df_extratos!G:G,"DEBITO")+SUMIFS(df_extratos!I:I,df_extratos!F:F,Conciliacao!A183,df_extratos!G:G,"DEBITO")+SUMIFS(df_extratos!I:I,df_extratos!F:F,Conciliacao!BE183,df_extratos!G:G,"DEBITO")+SUMIFS(df_extratos!I:I,df_extratos!F:F,Conciliacao!BF183,df_extratos!G:G,"DEBITO")+SUMIFS(df_extratos!I:I,df_extratos!F:F,Conciliacao!BG183,df_extratos!G:G,"DEBITO")</f>
        <v>-99662.700000000012</v>
      </c>
      <c r="N183" s="11">
        <f t="shared" si="9"/>
        <v>5182.9699999999866</v>
      </c>
      <c r="O183" s="25">
        <f>SUMIFS(df_ajustes_conciliaco!D:D,df_ajustes_conciliaco!C:C,Conciliacao!A183)</f>
        <v>4800</v>
      </c>
      <c r="P183" s="22">
        <f t="shared" si="10"/>
        <v>-1.4551915228366852E-11</v>
      </c>
      <c r="BD183" s="20">
        <v>45839.5</v>
      </c>
      <c r="BE183" s="20">
        <v>45839.125</v>
      </c>
      <c r="BF183" s="20">
        <v>45839.541666666657</v>
      </c>
      <c r="BG183" s="20">
        <v>45839.625</v>
      </c>
    </row>
    <row r="184" spans="1:59" x14ac:dyDescent="0.35">
      <c r="A184" s="5">
        <f t="shared" si="11"/>
        <v>45840</v>
      </c>
      <c r="B184" s="3">
        <f>-SUMIFS(df_extrato_zig!G:G,df_extrato_zig!E:E,Conciliacao!A184,df_extrato_zig!D:D,"Saque")-SUMIFS(df_extrato_zig!G:G,df_extrato_zig!E:E,Conciliacao!A184,df_extrato_zig!D:D,"Antecipação")</f>
        <v>25985.29</v>
      </c>
      <c r="C184" s="3">
        <f>SUMIFS(df_extrato_zig!E:E,df_extrato_zig!L:L,Conciliacao!A184,df_extrato_zig!F:F,"DINHEIRO")</f>
        <v>0</v>
      </c>
      <c r="D184" s="3">
        <f>SUMIFS(view_parc_agrup!H:H,view_parc_agrup!G:G,Conciliacao!A184)</f>
        <v>1108.48</v>
      </c>
      <c r="E184" s="3">
        <f>SUMIFS(df_mutuos!I:I,df_mutuos!B:B,Conciliacao!A184)</f>
        <v>0</v>
      </c>
      <c r="F184" s="6">
        <f>SUMIFS(df_bloqueios_judiciais!E:E,df_bloqueios_judiciais!D:D,Conciliacao!A184,df_bloqueios_judiciais!E:E,"&gt;0")</f>
        <v>0</v>
      </c>
      <c r="G184" s="7">
        <f>SUMIFS(df_extratos!I:I,df_extratos!F:F,Conciliacao!BD184,df_extratos!G:G,"CREDITO")+SUMIFS(df_extratos!I:I,df_extratos!F:F,Conciliacao!A184,df_extratos!G:G,"CREDITO")+SUMIFS(df_extratos!I:I,df_extratos!F:F,Conciliacao!BE184,df_extratos!G:G,"CREDITO")+SUMIFS(df_extratos!I:I,df_extratos!F:F,Conciliacao!BF184,df_extratos!G:G,"CREDITO")+SUMIFS(df_extratos!I:I,df_extratos!F:F,Conciliacao!BG184,df_extratos!G:G,"CREDITO")</f>
        <v>1108.48</v>
      </c>
      <c r="H184" s="9">
        <f t="shared" si="8"/>
        <v>-25985.29</v>
      </c>
      <c r="I184" s="4">
        <f>SUMIFS(df_blueme_sem_parcelamento!E:E,df_blueme_sem_parcelamento!H:H,Conciliacao!A184)*(-1)</f>
        <v>0</v>
      </c>
      <c r="J184" s="4">
        <f>SUMIFS(df_blueme_com_parcelamento!J:J,df_blueme_com_parcelamento!M:M,Conciliacao!A184)*(-1)</f>
        <v>0</v>
      </c>
      <c r="K184" s="4">
        <f>SUMIFS(df_mutuos!J:J,df_mutuos!B:B,Conciliacao!A184)*(-1)</f>
        <v>-25985.29</v>
      </c>
      <c r="L184" s="8">
        <f>SUMIFS(df_bloqueios_judiciais!E:E,df_bloqueios_judiciais!D:D,Conciliacao!A184,df_bloqueios_judiciais!E:E,"&lt;0")</f>
        <v>-1108.48</v>
      </c>
      <c r="M184" s="10">
        <f>SUMIFS(df_extratos!I:I,df_extratos!F:F,Conciliacao!BD184,df_extratos!G:G,"DEBITO")+SUMIFS(df_extratos!I:I,df_extratos!F:F,Conciliacao!A184,df_extratos!G:G,"DEBITO")+SUMIFS(df_extratos!I:I,df_extratos!F:F,Conciliacao!BE184,df_extratos!G:G,"DEBITO")+SUMIFS(df_extratos!I:I,df_extratos!F:F,Conciliacao!BF184,df_extratos!G:G,"DEBITO")+SUMIFS(df_extratos!I:I,df_extratos!F:F,Conciliacao!BG184,df_extratos!G:G,"DEBITO")</f>
        <v>-1108.48</v>
      </c>
      <c r="N184" s="11">
        <f t="shared" si="9"/>
        <v>25985.29</v>
      </c>
      <c r="O184" s="25">
        <f>SUMIFS(df_ajustes_conciliaco!D:D,df_ajustes_conciliaco!C:C,Conciliacao!A184)</f>
        <v>0</v>
      </c>
      <c r="P184" s="22">
        <f t="shared" si="10"/>
        <v>0</v>
      </c>
      <c r="BD184" s="20">
        <v>45840.5</v>
      </c>
      <c r="BE184" s="20">
        <v>45840.125</v>
      </c>
      <c r="BF184" s="20">
        <v>45840.541666666657</v>
      </c>
      <c r="BG184" s="20">
        <v>45840.625</v>
      </c>
    </row>
    <row r="185" spans="1:59" x14ac:dyDescent="0.35">
      <c r="A185" s="5">
        <f t="shared" si="11"/>
        <v>45841</v>
      </c>
      <c r="B185" s="3">
        <f>-SUMIFS(df_extrato_zig!G:G,df_extrato_zig!E:E,Conciliacao!A185,df_extrato_zig!D:D,"Saque")-SUMIFS(df_extrato_zig!G:G,df_extrato_zig!E:E,Conciliacao!A185,df_extrato_zig!D:D,"Antecipação")</f>
        <v>51288.49</v>
      </c>
      <c r="C185" s="3">
        <f>SUMIFS(df_extrato_zig!E:E,df_extrato_zig!L:L,Conciliacao!A185,df_extrato_zig!F:F,"DINHEIRO")</f>
        <v>0</v>
      </c>
      <c r="D185" s="3">
        <f>SUMIFS(view_parc_agrup!H:H,view_parc_agrup!G:G,Conciliacao!A185)</f>
        <v>4109.34</v>
      </c>
      <c r="E185" s="3">
        <f>SUMIFS(df_mutuos!I:I,df_mutuos!B:B,Conciliacao!A185)</f>
        <v>126570.7</v>
      </c>
      <c r="F185" s="6">
        <f>SUMIFS(df_bloqueios_judiciais!E:E,df_bloqueios_judiciais!D:D,Conciliacao!A185,df_bloqueios_judiciais!E:E,"&gt;0")</f>
        <v>0</v>
      </c>
      <c r="G185" s="7">
        <f>SUMIFS(df_extratos!I:I,df_extratos!F:F,Conciliacao!BD185,df_extratos!G:G,"CREDITO")+SUMIFS(df_extratos!I:I,df_extratos!F:F,Conciliacao!A185,df_extratos!G:G,"CREDITO")+SUMIFS(df_extratos!I:I,df_extratos!F:F,Conciliacao!BE185,df_extratos!G:G,"CREDITO")+SUMIFS(df_extratos!I:I,df_extratos!F:F,Conciliacao!BF185,df_extratos!G:G,"CREDITO")+SUMIFS(df_extratos!I:I,df_extratos!F:F,Conciliacao!BG185,df_extratos!G:G,"CREDITO")</f>
        <v>130992.68999999999</v>
      </c>
      <c r="H185" s="9">
        <f t="shared" si="8"/>
        <v>-50975.840000000011</v>
      </c>
      <c r="I185" s="4">
        <f>SUMIFS(df_blueme_sem_parcelamento!E:E,df_blueme_sem_parcelamento!H:H,Conciliacao!A185)*(-1)</f>
        <v>-122525.81999999999</v>
      </c>
      <c r="J185" s="4">
        <f>SUMIFS(df_blueme_com_parcelamento!J:J,df_blueme_com_parcelamento!M:M,Conciliacao!A185)*(-1)</f>
        <v>-4044</v>
      </c>
      <c r="K185" s="4">
        <f>SUMIFS(df_mutuos!J:J,df_mutuos!B:B,Conciliacao!A185)*(-1)</f>
        <v>-55378.49</v>
      </c>
      <c r="L185" s="8">
        <f>SUMIFS(df_bloqueios_judiciais!E:E,df_bloqueios_judiciais!D:D,Conciliacao!A185,df_bloqueios_judiciais!E:E,"&lt;0")</f>
        <v>-19.34</v>
      </c>
      <c r="M185" s="10">
        <f>SUMIFS(df_extratos!I:I,df_extratos!F:F,Conciliacao!BD185,df_extratos!G:G,"DEBITO")+SUMIFS(df_extratos!I:I,df_extratos!F:F,Conciliacao!A185,df_extratos!G:G,"DEBITO")+SUMIFS(df_extratos!I:I,df_extratos!F:F,Conciliacao!BE185,df_extratos!G:G,"DEBITO")+SUMIFS(df_extratos!I:I,df_extratos!F:F,Conciliacao!BF185,df_extratos!G:G,"DEBITO")+SUMIFS(df_extratos!I:I,df_extratos!F:F,Conciliacao!BG185,df_extratos!G:G,"DEBITO")</f>
        <v>-130991.81000000003</v>
      </c>
      <c r="N185" s="11">
        <f t="shared" si="9"/>
        <v>50975.839999999967</v>
      </c>
      <c r="O185" s="25">
        <f>SUMIFS(df_ajustes_conciliaco!D:D,df_ajustes_conciliaco!C:C,Conciliacao!A185)</f>
        <v>0</v>
      </c>
      <c r="P185" s="22">
        <f t="shared" si="10"/>
        <v>-4.3655745685100555E-11</v>
      </c>
      <c r="BD185" s="20">
        <v>45841.5</v>
      </c>
      <c r="BE185" s="20">
        <v>45841.125</v>
      </c>
      <c r="BF185" s="20">
        <v>45841.541666666657</v>
      </c>
      <c r="BG185" s="20">
        <v>45841.625</v>
      </c>
    </row>
    <row r="186" spans="1:59" x14ac:dyDescent="0.35">
      <c r="A186" s="5">
        <f t="shared" si="11"/>
        <v>45842</v>
      </c>
      <c r="B186" s="3">
        <f>-SUMIFS(df_extrato_zig!G:G,df_extrato_zig!E:E,Conciliacao!A186,df_extrato_zig!D:D,"Saque")-SUMIFS(df_extrato_zig!G:G,df_extrato_zig!E:E,Conciliacao!A186,df_extrato_zig!D:D,"Antecipação")</f>
        <v>61013.37</v>
      </c>
      <c r="C186" s="3">
        <f>SUMIFS(df_extrato_zig!E:E,df_extrato_zig!L:L,Conciliacao!A186,df_extrato_zig!F:F,"DINHEIRO")</f>
        <v>0</v>
      </c>
      <c r="D186" s="3">
        <f>SUMIFS(view_parc_agrup!H:H,view_parc_agrup!G:G,Conciliacao!A186)</f>
        <v>74.400000000000006</v>
      </c>
      <c r="E186" s="3">
        <f>SUMIFS(df_mutuos!I:I,df_mutuos!B:B,Conciliacao!A186)</f>
        <v>0</v>
      </c>
      <c r="F186" s="6">
        <f>SUMIFS(df_bloqueios_judiciais!E:E,df_bloqueios_judiciais!D:D,Conciliacao!A186,df_bloqueios_judiciais!E:E,"&gt;0")</f>
        <v>0</v>
      </c>
      <c r="G186" s="7">
        <f>SUMIFS(df_extratos!I:I,df_extratos!F:F,Conciliacao!BD186,df_extratos!G:G,"CREDITO")+SUMIFS(df_extratos!I:I,df_extratos!F:F,Conciliacao!A186,df_extratos!G:G,"CREDITO")+SUMIFS(df_extratos!I:I,df_extratos!F:F,Conciliacao!BE186,df_extratos!G:G,"CREDITO")+SUMIFS(df_extratos!I:I,df_extratos!F:F,Conciliacao!BF186,df_extratos!G:G,"CREDITO")+SUMIFS(df_extratos!I:I,df_extratos!F:F,Conciliacao!BG186,df_extratos!G:G,"CREDITO")</f>
        <v>74.400000000000006</v>
      </c>
      <c r="H186" s="9">
        <f t="shared" si="8"/>
        <v>-61013.37</v>
      </c>
      <c r="I186" s="4">
        <f>SUMIFS(df_blueme_sem_parcelamento!E:E,df_blueme_sem_parcelamento!H:H,Conciliacao!A186)*(-1)</f>
        <v>0</v>
      </c>
      <c r="J186" s="4">
        <f>SUMIFS(df_blueme_com_parcelamento!J:J,df_blueme_com_parcelamento!M:M,Conciliacao!A186)*(-1)</f>
        <v>0</v>
      </c>
      <c r="K186" s="4">
        <f>SUMIFS(df_mutuos!J:J,df_mutuos!B:B,Conciliacao!A186)*(-1)</f>
        <v>-61013.37</v>
      </c>
      <c r="L186" s="8">
        <f>SUMIFS(df_bloqueios_judiciais!E:E,df_bloqueios_judiciais!D:D,Conciliacao!A186,df_bloqueios_judiciais!E:E,"&lt;0")</f>
        <v>-75.42</v>
      </c>
      <c r="M186" s="10">
        <f>SUMIFS(df_extratos!I:I,df_extratos!F:F,Conciliacao!BD186,df_extratos!G:G,"DEBITO")+SUMIFS(df_extratos!I:I,df_extratos!F:F,Conciliacao!A186,df_extratos!G:G,"DEBITO")+SUMIFS(df_extratos!I:I,df_extratos!F:F,Conciliacao!BE186,df_extratos!G:G,"DEBITO")+SUMIFS(df_extratos!I:I,df_extratos!F:F,Conciliacao!BF186,df_extratos!G:G,"DEBITO")+SUMIFS(df_extratos!I:I,df_extratos!F:F,Conciliacao!BG186,df_extratos!G:G,"DEBITO")</f>
        <v>-75.42</v>
      </c>
      <c r="N186" s="11">
        <f t="shared" si="9"/>
        <v>61013.37</v>
      </c>
      <c r="O186" s="25">
        <f>SUMIFS(df_ajustes_conciliaco!D:D,df_ajustes_conciliaco!C:C,Conciliacao!A186)</f>
        <v>0</v>
      </c>
      <c r="P186" s="22">
        <f t="shared" si="10"/>
        <v>0</v>
      </c>
      <c r="BD186" s="20">
        <v>45842.5</v>
      </c>
      <c r="BE186" s="20">
        <v>45842.125</v>
      </c>
      <c r="BF186" s="20">
        <v>45842.541666666657</v>
      </c>
      <c r="BG186" s="20">
        <v>45842.625</v>
      </c>
    </row>
    <row r="187" spans="1:59" x14ac:dyDescent="0.35">
      <c r="A187" s="5">
        <f t="shared" si="11"/>
        <v>45843</v>
      </c>
      <c r="B187" s="3">
        <f>-SUMIFS(df_extrato_zig!G:G,df_extrato_zig!E:E,Conciliacao!A187,df_extrato_zig!D:D,"Saque")-SUMIFS(df_extrato_zig!G:G,df_extrato_zig!E:E,Conciliacao!A187,df_extrato_zig!D:D,"Antecipação")</f>
        <v>0</v>
      </c>
      <c r="C187" s="3">
        <f>SUMIFS(df_extrato_zig!E:E,df_extrato_zig!L:L,Conciliacao!A187,df_extrato_zig!F:F,"DINHEIRO")</f>
        <v>0</v>
      </c>
      <c r="D187" s="3">
        <f>SUMIFS(view_parc_agrup!H:H,view_parc_agrup!G:G,Conciliacao!A187)</f>
        <v>0</v>
      </c>
      <c r="E187" s="3">
        <f>SUMIFS(df_mutuos!I:I,df_mutuos!B:B,Conciliacao!A187)</f>
        <v>0</v>
      </c>
      <c r="F187" s="6">
        <f>SUMIFS(df_bloqueios_judiciais!E:E,df_bloqueios_judiciais!D:D,Conciliacao!A187,df_bloqueios_judiciais!E:E,"&gt;0")</f>
        <v>0</v>
      </c>
      <c r="G187" s="7">
        <f>SUMIFS(df_extratos!I:I,df_extratos!F:F,Conciliacao!BD187,df_extratos!G:G,"CREDITO")+SUMIFS(df_extratos!I:I,df_extratos!F:F,Conciliacao!A187,df_extratos!G:G,"CREDITO")+SUMIFS(df_extratos!I:I,df_extratos!F:F,Conciliacao!BE187,df_extratos!G:G,"CREDITO")+SUMIFS(df_extratos!I:I,df_extratos!F:F,Conciliacao!BF187,df_extratos!G:G,"CREDITO")+SUMIFS(df_extratos!I:I,df_extratos!F:F,Conciliacao!BG187,df_extratos!G:G,"CREDITO")</f>
        <v>0</v>
      </c>
      <c r="H187" s="9">
        <f t="shared" si="8"/>
        <v>0</v>
      </c>
      <c r="I187" s="4">
        <f>SUMIFS(df_blueme_sem_parcelamento!E:E,df_blueme_sem_parcelamento!H:H,Conciliacao!A187)*(-1)</f>
        <v>-387.75</v>
      </c>
      <c r="J187" s="4">
        <f>SUMIFS(df_blueme_com_parcelamento!J:J,df_blueme_com_parcelamento!M:M,Conciliacao!A187)*(-1)</f>
        <v>0</v>
      </c>
      <c r="K187" s="4">
        <f>SUMIFS(df_mutuos!J:J,df_mutuos!B:B,Conciliacao!A187)*(-1)</f>
        <v>0</v>
      </c>
      <c r="L187" s="8">
        <f>SUMIFS(df_bloqueios_judiciais!E:E,df_bloqueios_judiciais!D:D,Conciliacao!A187,df_bloqueios_judiciais!E:E,"&lt;0")</f>
        <v>0</v>
      </c>
      <c r="M187" s="10">
        <f>SUMIFS(df_extratos!I:I,df_extratos!F:F,Conciliacao!BD187,df_extratos!G:G,"DEBITO")+SUMIFS(df_extratos!I:I,df_extratos!F:F,Conciliacao!A187,df_extratos!G:G,"DEBITO")+SUMIFS(df_extratos!I:I,df_extratos!F:F,Conciliacao!BE187,df_extratos!G:G,"DEBITO")+SUMIFS(df_extratos!I:I,df_extratos!F:F,Conciliacao!BF187,df_extratos!G:G,"DEBITO")+SUMIFS(df_extratos!I:I,df_extratos!F:F,Conciliacao!BG187,df_extratos!G:G,"DEBITO")</f>
        <v>0</v>
      </c>
      <c r="N187" s="11">
        <f t="shared" si="9"/>
        <v>387.75</v>
      </c>
      <c r="O187" s="25">
        <f>SUMIFS(df_ajustes_conciliaco!D:D,df_ajustes_conciliaco!C:C,Conciliacao!A187)</f>
        <v>387.15</v>
      </c>
      <c r="P187" s="22">
        <f t="shared" si="10"/>
        <v>0.60000000000002274</v>
      </c>
      <c r="BD187" s="20">
        <v>45843.5</v>
      </c>
      <c r="BE187" s="20">
        <v>45843.125</v>
      </c>
      <c r="BF187" s="20">
        <v>45843.541666666657</v>
      </c>
      <c r="BG187" s="20">
        <v>45843.625</v>
      </c>
    </row>
    <row r="188" spans="1:59" x14ac:dyDescent="0.35">
      <c r="A188" s="5">
        <f t="shared" si="11"/>
        <v>45844</v>
      </c>
      <c r="B188" s="3">
        <f>-SUMIFS(df_extrato_zig!G:G,df_extrato_zig!E:E,Conciliacao!A188,df_extrato_zig!D:D,"Saque")-SUMIFS(df_extrato_zig!G:G,df_extrato_zig!E:E,Conciliacao!A188,df_extrato_zig!D:D,"Antecipação")</f>
        <v>0</v>
      </c>
      <c r="C188" s="3">
        <f>SUMIFS(df_extrato_zig!E:E,df_extrato_zig!L:L,Conciliacao!A188,df_extrato_zig!F:F,"DINHEIRO")</f>
        <v>0</v>
      </c>
      <c r="D188" s="3">
        <f>SUMIFS(view_parc_agrup!H:H,view_parc_agrup!G:G,Conciliacao!A188)</f>
        <v>0</v>
      </c>
      <c r="E188" s="3">
        <f>SUMIFS(df_mutuos!I:I,df_mutuos!B:B,Conciliacao!A188)</f>
        <v>0</v>
      </c>
      <c r="F188" s="6">
        <f>SUMIFS(df_bloqueios_judiciais!E:E,df_bloqueios_judiciais!D:D,Conciliacao!A188,df_bloqueios_judiciais!E:E,"&gt;0")</f>
        <v>0</v>
      </c>
      <c r="G188" s="7">
        <f>SUMIFS(df_extratos!I:I,df_extratos!F:F,Conciliacao!BD188,df_extratos!G:G,"CREDITO")+SUMIFS(df_extratos!I:I,df_extratos!F:F,Conciliacao!A188,df_extratos!G:G,"CREDITO")+SUMIFS(df_extratos!I:I,df_extratos!F:F,Conciliacao!BE188,df_extratos!G:G,"CREDITO")+SUMIFS(df_extratos!I:I,df_extratos!F:F,Conciliacao!BF188,df_extratos!G:G,"CREDITO")+SUMIFS(df_extratos!I:I,df_extratos!F:F,Conciliacao!BG188,df_extratos!G:G,"CREDITO")</f>
        <v>0</v>
      </c>
      <c r="H188" s="9">
        <f t="shared" si="8"/>
        <v>0</v>
      </c>
      <c r="I188" s="4">
        <f>SUMIFS(df_blueme_sem_parcelamento!E:E,df_blueme_sem_parcelamento!H:H,Conciliacao!A188)*(-1)</f>
        <v>0</v>
      </c>
      <c r="J188" s="4">
        <f>SUMIFS(df_blueme_com_parcelamento!J:J,df_blueme_com_parcelamento!M:M,Conciliacao!A188)*(-1)</f>
        <v>0</v>
      </c>
      <c r="K188" s="4">
        <f>SUMIFS(df_mutuos!J:J,df_mutuos!B:B,Conciliacao!A188)*(-1)</f>
        <v>0</v>
      </c>
      <c r="L188" s="8">
        <f>SUMIFS(df_bloqueios_judiciais!E:E,df_bloqueios_judiciais!D:D,Conciliacao!A188,df_bloqueios_judiciais!E:E,"&lt;0")</f>
        <v>0</v>
      </c>
      <c r="M188" s="10">
        <f>SUMIFS(df_extratos!I:I,df_extratos!F:F,Conciliacao!BD188,df_extratos!G:G,"DEBITO")+SUMIFS(df_extratos!I:I,df_extratos!F:F,Conciliacao!A188,df_extratos!G:G,"DEBITO")+SUMIFS(df_extratos!I:I,df_extratos!F:F,Conciliacao!BE188,df_extratos!G:G,"DEBITO")+SUMIFS(df_extratos!I:I,df_extratos!F:F,Conciliacao!BF188,df_extratos!G:G,"DEBITO")+SUMIFS(df_extratos!I:I,df_extratos!F:F,Conciliacao!BG188,df_extratos!G:G,"DEBITO")</f>
        <v>0</v>
      </c>
      <c r="N188" s="11">
        <f t="shared" si="9"/>
        <v>0</v>
      </c>
      <c r="O188" s="25">
        <f>SUMIFS(df_ajustes_conciliaco!D:D,df_ajustes_conciliaco!C:C,Conciliacao!A188)</f>
        <v>0</v>
      </c>
      <c r="P188" s="22">
        <f t="shared" si="10"/>
        <v>0</v>
      </c>
      <c r="BD188" s="20">
        <v>45844.5</v>
      </c>
      <c r="BE188" s="20">
        <v>45844.125</v>
      </c>
      <c r="BF188" s="20">
        <v>45844.541666666657</v>
      </c>
      <c r="BG188" s="20">
        <v>45844.625</v>
      </c>
    </row>
    <row r="189" spans="1:59" x14ac:dyDescent="0.35">
      <c r="A189" s="5">
        <f t="shared" si="11"/>
        <v>45845</v>
      </c>
      <c r="B189" s="3">
        <f>-SUMIFS(df_extrato_zig!G:G,df_extrato_zig!E:E,Conciliacao!A189,df_extrato_zig!D:D,"Saque")-SUMIFS(df_extrato_zig!G:G,df_extrato_zig!E:E,Conciliacao!A189,df_extrato_zig!D:D,"Antecipação")</f>
        <v>287766.59999999998</v>
      </c>
      <c r="C189" s="3">
        <f>SUMIFS(df_extrato_zig!E:E,df_extrato_zig!L:L,Conciliacao!A189,df_extrato_zig!F:F,"DINHEIRO")</f>
        <v>0</v>
      </c>
      <c r="D189" s="3">
        <f>SUMIFS(view_parc_agrup!H:H,view_parc_agrup!G:G,Conciliacao!A189)</f>
        <v>4450.88</v>
      </c>
      <c r="E189" s="3">
        <f>SUMIFS(df_mutuos!I:I,df_mutuos!B:B,Conciliacao!A189)</f>
        <v>119995.13</v>
      </c>
      <c r="F189" s="6">
        <f>SUMIFS(df_bloqueios_judiciais!E:E,df_bloqueios_judiciais!D:D,Conciliacao!A189,df_bloqueios_judiciais!E:E,"&gt;0")</f>
        <v>0</v>
      </c>
      <c r="G189" s="7">
        <f>SUMIFS(df_extratos!I:I,df_extratos!F:F,Conciliacao!BD189,df_extratos!G:G,"CREDITO")+SUMIFS(df_extratos!I:I,df_extratos!F:F,Conciliacao!A189,df_extratos!G:G,"CREDITO")+SUMIFS(df_extratos!I:I,df_extratos!F:F,Conciliacao!BE189,df_extratos!G:G,"CREDITO")+SUMIFS(df_extratos!I:I,df_extratos!F:F,Conciliacao!BF189,df_extratos!G:G,"CREDITO")+SUMIFS(df_extratos!I:I,df_extratos!F:F,Conciliacao!BG189,df_extratos!G:G,"CREDITO")</f>
        <v>4450.88</v>
      </c>
      <c r="H189" s="9">
        <f t="shared" si="8"/>
        <v>-407761.73</v>
      </c>
      <c r="I189" s="4">
        <f>SUMIFS(df_blueme_sem_parcelamento!E:E,df_blueme_sem_parcelamento!H:H,Conciliacao!A189)*(-1)</f>
        <v>-100408.22</v>
      </c>
      <c r="J189" s="4">
        <f>SUMIFS(df_blueme_com_parcelamento!J:J,df_blueme_com_parcelamento!M:M,Conciliacao!A189)*(-1)</f>
        <v>-19786.91</v>
      </c>
      <c r="K189" s="4">
        <f>SUMIFS(df_mutuos!J:J,df_mutuos!B:B,Conciliacao!A189)*(-1)</f>
        <v>-287766.59999999998</v>
      </c>
      <c r="L189" s="8">
        <f>SUMIFS(df_bloqueios_judiciais!E:E,df_bloqueios_judiciais!D:D,Conciliacao!A189,df_bloqueios_judiciais!E:E,"&lt;0")</f>
        <v>-4450.88</v>
      </c>
      <c r="M189" s="10">
        <f>SUMIFS(df_extratos!I:I,df_extratos!F:F,Conciliacao!BD189,df_extratos!G:G,"DEBITO")+SUMIFS(df_extratos!I:I,df_extratos!F:F,Conciliacao!A189,df_extratos!G:G,"DEBITO")+SUMIFS(df_extratos!I:I,df_extratos!F:F,Conciliacao!BE189,df_extratos!G:G,"DEBITO")+SUMIFS(df_extratos!I:I,df_extratos!F:F,Conciliacao!BF189,df_extratos!G:G,"DEBITO")+SUMIFS(df_extratos!I:I,df_extratos!F:F,Conciliacao!BG189,df_extratos!G:G,"DEBITO")</f>
        <v>-4450.88</v>
      </c>
      <c r="N189" s="11">
        <f t="shared" si="9"/>
        <v>407961.73</v>
      </c>
      <c r="O189" s="25">
        <f>SUMIFS(df_ajustes_conciliaco!D:D,df_ajustes_conciliaco!C:C,Conciliacao!A189)</f>
        <v>200</v>
      </c>
      <c r="P189" s="22">
        <f t="shared" si="10"/>
        <v>0</v>
      </c>
      <c r="BD189" s="20">
        <v>45845.5</v>
      </c>
      <c r="BE189" s="20">
        <v>45845.125</v>
      </c>
      <c r="BF189" s="20">
        <v>45845.541666666657</v>
      </c>
      <c r="BG189" s="20">
        <v>45845.625</v>
      </c>
    </row>
    <row r="190" spans="1:59" x14ac:dyDescent="0.35">
      <c r="A190" s="5">
        <f t="shared" si="11"/>
        <v>45846</v>
      </c>
      <c r="B190" s="3">
        <f>-SUMIFS(df_extrato_zig!G:G,df_extrato_zig!E:E,Conciliacao!A190,df_extrato_zig!D:D,"Saque")-SUMIFS(df_extrato_zig!G:G,df_extrato_zig!E:E,Conciliacao!A190,df_extrato_zig!D:D,"Antecipação")</f>
        <v>32628.76</v>
      </c>
      <c r="C190" s="3">
        <f>SUMIFS(df_extrato_zig!E:E,df_extrato_zig!L:L,Conciliacao!A190,df_extrato_zig!F:F,"DINHEIRO")</f>
        <v>0</v>
      </c>
      <c r="D190" s="3">
        <f>SUMIFS(view_parc_agrup!H:H,view_parc_agrup!G:G,Conciliacao!A190)</f>
        <v>519.6</v>
      </c>
      <c r="E190" s="3">
        <f>SUMIFS(df_mutuos!I:I,df_mutuos!B:B,Conciliacao!A190)</f>
        <v>91874.41</v>
      </c>
      <c r="F190" s="6">
        <f>SUMIFS(df_bloqueios_judiciais!E:E,df_bloqueios_judiciais!D:D,Conciliacao!A190,df_bloqueios_judiciais!E:E,"&gt;0")</f>
        <v>0</v>
      </c>
      <c r="G190" s="7">
        <f>SUMIFS(df_extratos!I:I,df_extratos!F:F,Conciliacao!BD190,df_extratos!G:G,"CREDITO")+SUMIFS(df_extratos!I:I,df_extratos!F:F,Conciliacao!A190,df_extratos!G:G,"CREDITO")+SUMIFS(df_extratos!I:I,df_extratos!F:F,Conciliacao!BE190,df_extratos!G:G,"CREDITO")+SUMIFS(df_extratos!I:I,df_extratos!F:F,Conciliacao!BF190,df_extratos!G:G,"CREDITO")+SUMIFS(df_extratos!I:I,df_extratos!F:F,Conciliacao!BG190,df_extratos!G:G,"CREDITO")</f>
        <v>12809.6</v>
      </c>
      <c r="H190" s="9">
        <f t="shared" si="8"/>
        <v>-112213.17</v>
      </c>
      <c r="I190" s="4">
        <f>SUMIFS(df_blueme_sem_parcelamento!E:E,df_blueme_sem_parcelamento!H:H,Conciliacao!A190)*(-1)</f>
        <v>-80132.330000000016</v>
      </c>
      <c r="J190" s="4">
        <f>SUMIFS(df_blueme_com_parcelamento!J:J,df_blueme_com_parcelamento!M:M,Conciliacao!A190)*(-1)</f>
        <v>-16348.080000000002</v>
      </c>
      <c r="K190" s="4">
        <f>SUMIFS(df_mutuos!J:J,df_mutuos!B:B,Conciliacao!A190)*(-1)</f>
        <v>-32628.76</v>
      </c>
      <c r="L190" s="8">
        <f>SUMIFS(df_bloqueios_judiciais!E:E,df_bloqueios_judiciais!D:D,Conciliacao!A190,df_bloqueios_judiciais!E:E,"&lt;0")</f>
        <v>-519.6</v>
      </c>
      <c r="M190" s="10">
        <f>SUMIFS(df_extratos!I:I,df_extratos!F:F,Conciliacao!BD190,df_extratos!G:G,"DEBITO")+SUMIFS(df_extratos!I:I,df_extratos!F:F,Conciliacao!A190,df_extratos!G:G,"DEBITO")+SUMIFS(df_extratos!I:I,df_extratos!F:F,Conciliacao!BE190,df_extratos!G:G,"DEBITO")+SUMIFS(df_extratos!I:I,df_extratos!F:F,Conciliacao!BF190,df_extratos!G:G,"DEBITO")+SUMIFS(df_extratos!I:I,df_extratos!F:F,Conciliacao!BG190,df_extratos!G:G,"DEBITO")</f>
        <v>-12819.6</v>
      </c>
      <c r="N190" s="11">
        <f t="shared" si="9"/>
        <v>116809.17000000001</v>
      </c>
      <c r="O190" s="25">
        <f>SUMIFS(df_ajustes_conciliaco!D:D,df_ajustes_conciliaco!C:C,Conciliacao!A190)</f>
        <v>4700</v>
      </c>
      <c r="P190" s="22">
        <f t="shared" si="10"/>
        <v>-103.99999999998545</v>
      </c>
      <c r="BD190" s="20">
        <v>45846.5</v>
      </c>
      <c r="BE190" s="20">
        <v>45846.125</v>
      </c>
      <c r="BF190" s="20">
        <v>45846.541666666657</v>
      </c>
      <c r="BG190" s="20">
        <v>45846.625</v>
      </c>
    </row>
    <row r="191" spans="1:59" x14ac:dyDescent="0.35">
      <c r="A191" s="5">
        <f t="shared" si="11"/>
        <v>45847</v>
      </c>
      <c r="B191" s="3">
        <f>-SUMIFS(df_extrato_zig!G:G,df_extrato_zig!E:E,Conciliacao!A191,df_extrato_zig!D:D,"Saque")-SUMIFS(df_extrato_zig!G:G,df_extrato_zig!E:E,Conciliacao!A191,df_extrato_zig!D:D,"Antecipação")</f>
        <v>0</v>
      </c>
      <c r="C191" s="3">
        <f>SUMIFS(df_extrato_zig!E:E,df_extrato_zig!L:L,Conciliacao!A191,df_extrato_zig!F:F,"DINHEIRO")</f>
        <v>0</v>
      </c>
      <c r="D191" s="3">
        <f>SUMIFS(view_parc_agrup!H:H,view_parc_agrup!G:G,Conciliacao!A191)</f>
        <v>0</v>
      </c>
      <c r="E191" s="3">
        <f>SUMIFS(df_mutuos!I:I,df_mutuos!B:B,Conciliacao!A191)</f>
        <v>0</v>
      </c>
      <c r="F191" s="6">
        <f>SUMIFS(df_bloqueios_judiciais!E:E,df_bloqueios_judiciais!D:D,Conciliacao!A191,df_bloqueios_judiciais!E:E,"&gt;0")</f>
        <v>0</v>
      </c>
      <c r="G191" s="7">
        <f>SUMIFS(df_extratos!I:I,df_extratos!F:F,Conciliacao!BD191,df_extratos!G:G,"CREDITO")+SUMIFS(df_extratos!I:I,df_extratos!F:F,Conciliacao!A191,df_extratos!G:G,"CREDITO")+SUMIFS(df_extratos!I:I,df_extratos!F:F,Conciliacao!BE191,df_extratos!G:G,"CREDITO")+SUMIFS(df_extratos!I:I,df_extratos!F:F,Conciliacao!BF191,df_extratos!G:G,"CREDITO")+SUMIFS(df_extratos!I:I,df_extratos!F:F,Conciliacao!BG191,df_extratos!G:G,"CREDITO")</f>
        <v>0</v>
      </c>
      <c r="H191" s="9">
        <f t="shared" si="8"/>
        <v>0</v>
      </c>
      <c r="I191" s="4">
        <f>SUMIFS(df_blueme_sem_parcelamento!E:E,df_blueme_sem_parcelamento!H:H,Conciliacao!A191)*(-1)</f>
        <v>0</v>
      </c>
      <c r="J191" s="4">
        <f>SUMIFS(df_blueme_com_parcelamento!J:J,df_blueme_com_parcelamento!M:M,Conciliacao!A191)*(-1)</f>
        <v>0</v>
      </c>
      <c r="K191" s="4">
        <f>SUMIFS(df_mutuos!J:J,df_mutuos!B:B,Conciliacao!A191)*(-1)</f>
        <v>0</v>
      </c>
      <c r="L191" s="8">
        <f>SUMIFS(df_bloqueios_judiciais!E:E,df_bloqueios_judiciais!D:D,Conciliacao!A191,df_bloqueios_judiciais!E:E,"&lt;0")</f>
        <v>0</v>
      </c>
      <c r="M191" s="10">
        <f>SUMIFS(df_extratos!I:I,df_extratos!F:F,Conciliacao!BD191,df_extratos!G:G,"DEBITO")+SUMIFS(df_extratos!I:I,df_extratos!F:F,Conciliacao!A191,df_extratos!G:G,"DEBITO")+SUMIFS(df_extratos!I:I,df_extratos!F:F,Conciliacao!BE191,df_extratos!G:G,"DEBITO")+SUMIFS(df_extratos!I:I,df_extratos!F:F,Conciliacao!BF191,df_extratos!G:G,"DEBITO")+SUMIFS(df_extratos!I:I,df_extratos!F:F,Conciliacao!BG191,df_extratos!G:G,"DEBITO")</f>
        <v>0</v>
      </c>
      <c r="N191" s="11">
        <f t="shared" si="9"/>
        <v>0</v>
      </c>
      <c r="O191" s="25">
        <f>SUMIFS(df_ajustes_conciliaco!D:D,df_ajustes_conciliaco!C:C,Conciliacao!A191)</f>
        <v>0</v>
      </c>
      <c r="P191" s="22">
        <f t="shared" si="10"/>
        <v>0</v>
      </c>
      <c r="BD191" s="20">
        <v>45847.5</v>
      </c>
      <c r="BE191" s="20">
        <v>45847.125</v>
      </c>
      <c r="BF191" s="20">
        <v>45847.541666666657</v>
      </c>
      <c r="BG191" s="20">
        <v>45847.625</v>
      </c>
    </row>
    <row r="192" spans="1:59" x14ac:dyDescent="0.35">
      <c r="A192" s="5">
        <f t="shared" si="11"/>
        <v>45848</v>
      </c>
      <c r="B192" s="3">
        <f>-SUMIFS(df_extrato_zig!G:G,df_extrato_zig!E:E,Conciliacao!A192,df_extrato_zig!D:D,"Saque")-SUMIFS(df_extrato_zig!G:G,df_extrato_zig!E:E,Conciliacao!A192,df_extrato_zig!D:D,"Antecipação")</f>
        <v>117695.64</v>
      </c>
      <c r="C192" s="3">
        <f>SUMIFS(df_extrato_zig!E:E,df_extrato_zig!L:L,Conciliacao!A192,df_extrato_zig!F:F,"DINHEIRO")</f>
        <v>0</v>
      </c>
      <c r="D192" s="3">
        <f>SUMIFS(view_parc_agrup!H:H,view_parc_agrup!G:G,Conciliacao!A192)</f>
        <v>19461.52</v>
      </c>
      <c r="E192" s="3">
        <f>SUMIFS(df_mutuos!I:I,df_mutuos!B:B,Conciliacao!A192)</f>
        <v>141933.99</v>
      </c>
      <c r="F192" s="6">
        <f>SUMIFS(df_bloqueios_judiciais!E:E,df_bloqueios_judiciais!D:D,Conciliacao!A192,df_bloqueios_judiciais!E:E,"&gt;0")</f>
        <v>0</v>
      </c>
      <c r="G192" s="7">
        <f>SUMIFS(df_extratos!I:I,df_extratos!F:F,Conciliacao!BD192,df_extratos!G:G,"CREDITO")+SUMIFS(df_extratos!I:I,df_extratos!F:F,Conciliacao!A192,df_extratos!G:G,"CREDITO")+SUMIFS(df_extratos!I:I,df_extratos!F:F,Conciliacao!BE192,df_extratos!G:G,"CREDITO")+SUMIFS(df_extratos!I:I,df_extratos!F:F,Conciliacao!BF192,df_extratos!G:G,"CREDITO")+SUMIFS(df_extratos!I:I,df_extratos!F:F,Conciliacao!BG192,df_extratos!G:G,"CREDITO")</f>
        <v>62180.11</v>
      </c>
      <c r="H192" s="9">
        <f t="shared" si="8"/>
        <v>-216911.04000000004</v>
      </c>
      <c r="I192" s="4">
        <f>SUMIFS(df_blueme_sem_parcelamento!E:E,df_blueme_sem_parcelamento!H:H,Conciliacao!A192)*(-1)</f>
        <v>-140682.13</v>
      </c>
      <c r="J192" s="4">
        <f>SUMIFS(df_blueme_com_parcelamento!J:J,df_blueme_com_parcelamento!M:M,Conciliacao!A192)*(-1)</f>
        <v>-1258.2</v>
      </c>
      <c r="K192" s="4">
        <f>SUMIFS(df_mutuos!J:J,df_mutuos!B:B,Conciliacao!A192)*(-1)</f>
        <v>-134128.05000000002</v>
      </c>
      <c r="L192" s="8">
        <f>SUMIFS(df_bloqueios_judiciais!E:E,df_bloqueios_judiciais!D:D,Conciliacao!A192,df_bloqueios_judiciais!E:E,"&lt;0")</f>
        <v>-3029.11</v>
      </c>
      <c r="M192" s="10">
        <f>SUMIFS(df_extratos!I:I,df_extratos!F:F,Conciliacao!BD192,df_extratos!G:G,"DEBITO")+SUMIFS(df_extratos!I:I,df_extratos!F:F,Conciliacao!A192,df_extratos!G:G,"DEBITO")+SUMIFS(df_extratos!I:I,df_extratos!F:F,Conciliacao!BE192,df_extratos!G:G,"DEBITO")+SUMIFS(df_extratos!I:I,df_extratos!F:F,Conciliacao!BF192,df_extratos!G:G,"DEBITO")+SUMIFS(df_extratos!I:I,df_extratos!F:F,Conciliacao!BG192,df_extratos!G:G,"DEBITO")</f>
        <v>-62186.450000000004</v>
      </c>
      <c r="N192" s="11">
        <f t="shared" si="9"/>
        <v>216911.03999999998</v>
      </c>
      <c r="O192" s="25">
        <f>SUMIFS(df_ajustes_conciliaco!D:D,df_ajustes_conciliaco!C:C,Conciliacao!A192)</f>
        <v>0</v>
      </c>
      <c r="P192" s="22">
        <f t="shared" si="10"/>
        <v>-5.8207660913467407E-11</v>
      </c>
      <c r="BD192" s="20">
        <v>45848.5</v>
      </c>
      <c r="BE192" s="20">
        <v>45848.125</v>
      </c>
      <c r="BF192" s="20">
        <v>45848.541666666657</v>
      </c>
      <c r="BG192" s="20">
        <v>45848.625</v>
      </c>
    </row>
    <row r="193" spans="1:59" x14ac:dyDescent="0.35">
      <c r="A193" s="5">
        <f t="shared" si="11"/>
        <v>45849</v>
      </c>
      <c r="B193" s="3">
        <f>-SUMIFS(df_extrato_zig!G:G,df_extrato_zig!E:E,Conciliacao!A193,df_extrato_zig!D:D,"Saque")-SUMIFS(df_extrato_zig!G:G,df_extrato_zig!E:E,Conciliacao!A193,df_extrato_zig!D:D,"Antecipação")</f>
        <v>34509.199999999997</v>
      </c>
      <c r="C193" s="3">
        <f>SUMIFS(df_extrato_zig!E:E,df_extrato_zig!L:L,Conciliacao!A193,df_extrato_zig!F:F,"DINHEIRO")</f>
        <v>0</v>
      </c>
      <c r="D193" s="3">
        <f>SUMIFS(view_parc_agrup!H:H,view_parc_agrup!G:G,Conciliacao!A193)</f>
        <v>4367.3100000000004</v>
      </c>
      <c r="E193" s="3">
        <f>SUMIFS(df_mutuos!I:I,df_mutuos!B:B,Conciliacao!A193)</f>
        <v>2818</v>
      </c>
      <c r="F193" s="6">
        <f>SUMIFS(df_bloqueios_judiciais!E:E,df_bloqueios_judiciais!D:D,Conciliacao!A193,df_bloqueios_judiciais!E:E,"&gt;0")</f>
        <v>4450.88</v>
      </c>
      <c r="G193" s="7">
        <f>SUMIFS(df_extratos!I:I,df_extratos!F:F,Conciliacao!BD193,df_extratos!G:G,"CREDITO")+SUMIFS(df_extratos!I:I,df_extratos!F:F,Conciliacao!A193,df_extratos!G:G,"CREDITO")+SUMIFS(df_extratos!I:I,df_extratos!F:F,Conciliacao!BE193,df_extratos!G:G,"CREDITO")+SUMIFS(df_extratos!I:I,df_extratos!F:F,Conciliacao!BF193,df_extratos!G:G,"CREDITO")+SUMIFS(df_extratos!I:I,df_extratos!F:F,Conciliacao!BG193,df_extratos!G:G,"CREDITO")</f>
        <v>11636.19</v>
      </c>
      <c r="H193" s="9">
        <f t="shared" si="8"/>
        <v>-34509.19999999999</v>
      </c>
      <c r="I193" s="4">
        <f>SUMIFS(df_blueme_sem_parcelamento!E:E,df_blueme_sem_parcelamento!H:H,Conciliacao!A193)*(-1)</f>
        <v>-507.7</v>
      </c>
      <c r="J193" s="4">
        <f>SUMIFS(df_blueme_com_parcelamento!J:J,df_blueme_com_parcelamento!M:M,Conciliacao!A193)*(-1)</f>
        <v>0</v>
      </c>
      <c r="K193" s="4">
        <f>SUMIFS(df_mutuos!J:J,df_mutuos!B:B,Conciliacao!A193)*(-1)</f>
        <v>-37186.369999999995</v>
      </c>
      <c r="L193" s="8">
        <f>SUMIFS(df_bloqueios_judiciais!E:E,df_bloqueios_judiciais!D:D,Conciliacao!A193,df_bloqueios_judiciais!E:E,"&lt;0")</f>
        <v>-4451.32</v>
      </c>
      <c r="M193" s="10">
        <f>SUMIFS(df_extratos!I:I,df_extratos!F:F,Conciliacao!BD193,df_extratos!G:G,"DEBITO")+SUMIFS(df_extratos!I:I,df_extratos!F:F,Conciliacao!A193,df_extratos!G:G,"DEBITO")+SUMIFS(df_extratos!I:I,df_extratos!F:F,Conciliacao!BE193,df_extratos!G:G,"DEBITO")+SUMIFS(df_extratos!I:I,df_extratos!F:F,Conciliacao!BF193,df_extratos!G:G,"DEBITO")+SUMIFS(df_extratos!I:I,df_extratos!F:F,Conciliacao!BG193,df_extratos!G:G,"DEBITO")</f>
        <v>-7636.19</v>
      </c>
      <c r="N193" s="11">
        <f t="shared" si="9"/>
        <v>34509.19999999999</v>
      </c>
      <c r="O193" s="25">
        <f>SUMIFS(df_ajustes_conciliaco!D:D,df_ajustes_conciliaco!C:C,Conciliacao!A193)</f>
        <v>0</v>
      </c>
      <c r="P193" s="22">
        <f t="shared" si="10"/>
        <v>0</v>
      </c>
      <c r="BD193" s="20">
        <v>45849.5</v>
      </c>
      <c r="BE193" s="20">
        <v>45849.125</v>
      </c>
      <c r="BF193" s="20">
        <v>45849.541666666657</v>
      </c>
      <c r="BG193" s="20">
        <v>45849.625</v>
      </c>
    </row>
    <row r="194" spans="1:59" x14ac:dyDescent="0.35">
      <c r="A194" s="5">
        <f t="shared" si="11"/>
        <v>45850</v>
      </c>
      <c r="B194" s="3">
        <f>-SUMIFS(df_extrato_zig!G:G,df_extrato_zig!E:E,Conciliacao!A194,df_extrato_zig!D:D,"Saque")-SUMIFS(df_extrato_zig!G:G,df_extrato_zig!E:E,Conciliacao!A194,df_extrato_zig!D:D,"Antecipação")</f>
        <v>0</v>
      </c>
      <c r="C194" s="3">
        <f>SUMIFS(df_extrato_zig!E:E,df_extrato_zig!L:L,Conciliacao!A194,df_extrato_zig!F:F,"DINHEIRO")</f>
        <v>0</v>
      </c>
      <c r="D194" s="3">
        <f>SUMIFS(view_parc_agrup!H:H,view_parc_agrup!G:G,Conciliacao!A194)</f>
        <v>0</v>
      </c>
      <c r="E194" s="3">
        <f>SUMIFS(df_mutuos!I:I,df_mutuos!B:B,Conciliacao!A194)</f>
        <v>0</v>
      </c>
      <c r="F194" s="6">
        <f>SUMIFS(df_bloqueios_judiciais!E:E,df_bloqueios_judiciais!D:D,Conciliacao!A194,df_bloqueios_judiciais!E:E,"&gt;0")</f>
        <v>0</v>
      </c>
      <c r="G194" s="7">
        <f>SUMIFS(df_extratos!I:I,df_extratos!F:F,Conciliacao!BD194,df_extratos!G:G,"CREDITO")+SUMIFS(df_extratos!I:I,df_extratos!F:F,Conciliacao!A194,df_extratos!G:G,"CREDITO")+SUMIFS(df_extratos!I:I,df_extratos!F:F,Conciliacao!BE194,df_extratos!G:G,"CREDITO")+SUMIFS(df_extratos!I:I,df_extratos!F:F,Conciliacao!BF194,df_extratos!G:G,"CREDITO")+SUMIFS(df_extratos!I:I,df_extratos!F:F,Conciliacao!BG194,df_extratos!G:G,"CREDITO")</f>
        <v>0</v>
      </c>
      <c r="H194" s="9">
        <f t="shared" ref="H194:H213" si="12">G194-SUM(B194:F194)</f>
        <v>0</v>
      </c>
      <c r="I194" s="4">
        <f>SUMIFS(df_blueme_sem_parcelamento!E:E,df_blueme_sem_parcelamento!H:H,Conciliacao!A194)*(-1)</f>
        <v>0</v>
      </c>
      <c r="J194" s="4">
        <f>SUMIFS(df_blueme_com_parcelamento!J:J,df_blueme_com_parcelamento!M:M,Conciliacao!A194)*(-1)</f>
        <v>0</v>
      </c>
      <c r="K194" s="4">
        <f>SUMIFS(df_mutuos!J:J,df_mutuos!B:B,Conciliacao!A194)*(-1)</f>
        <v>0</v>
      </c>
      <c r="L194" s="8">
        <f>SUMIFS(df_bloqueios_judiciais!E:E,df_bloqueios_judiciais!D:D,Conciliacao!A194,df_bloqueios_judiciais!E:E,"&lt;0")</f>
        <v>0</v>
      </c>
      <c r="M194" s="10">
        <f>SUMIFS(df_extratos!I:I,df_extratos!F:F,Conciliacao!BD194,df_extratos!G:G,"DEBITO")+SUMIFS(df_extratos!I:I,df_extratos!F:F,Conciliacao!A194,df_extratos!G:G,"DEBITO")+SUMIFS(df_extratos!I:I,df_extratos!F:F,Conciliacao!BE194,df_extratos!G:G,"DEBITO")+SUMIFS(df_extratos!I:I,df_extratos!F:F,Conciliacao!BF194,df_extratos!G:G,"DEBITO")+SUMIFS(df_extratos!I:I,df_extratos!F:F,Conciliacao!BG194,df_extratos!G:G,"DEBITO")</f>
        <v>0</v>
      </c>
      <c r="N194" s="11">
        <f t="shared" ref="N194:N213" si="13">M194-SUM(I194:L194)</f>
        <v>0</v>
      </c>
      <c r="O194" s="25">
        <f>SUMIFS(df_ajustes_conciliaco!D:D,df_ajustes_conciliaco!C:C,Conciliacao!A194)</f>
        <v>0</v>
      </c>
      <c r="P194" s="22">
        <f t="shared" ref="P194:P213" si="14">N194+H194-O194</f>
        <v>0</v>
      </c>
      <c r="BD194" s="20">
        <v>45850.5</v>
      </c>
      <c r="BE194" s="20">
        <v>45850.125</v>
      </c>
      <c r="BF194" s="20">
        <v>45850.541666666657</v>
      </c>
      <c r="BG194" s="20">
        <v>45850.625</v>
      </c>
    </row>
    <row r="195" spans="1:59" x14ac:dyDescent="0.35">
      <c r="A195" s="5">
        <f t="shared" ref="A195:A213" si="15">A194+1</f>
        <v>45851</v>
      </c>
      <c r="B195" s="3">
        <f>-SUMIFS(df_extrato_zig!G:G,df_extrato_zig!E:E,Conciliacao!A195,df_extrato_zig!D:D,"Saque")-SUMIFS(df_extrato_zig!G:G,df_extrato_zig!E:E,Conciliacao!A195,df_extrato_zig!D:D,"Antecipação")</f>
        <v>0</v>
      </c>
      <c r="C195" s="3">
        <f>SUMIFS(df_extrato_zig!E:E,df_extrato_zig!L:L,Conciliacao!A195,df_extrato_zig!F:F,"DINHEIRO")</f>
        <v>0</v>
      </c>
      <c r="D195" s="3">
        <f>SUMIFS(view_parc_agrup!H:H,view_parc_agrup!G:G,Conciliacao!A195)</f>
        <v>0</v>
      </c>
      <c r="E195" s="3">
        <f>SUMIFS(df_mutuos!I:I,df_mutuos!B:B,Conciliacao!A195)</f>
        <v>0</v>
      </c>
      <c r="F195" s="6">
        <f>SUMIFS(df_bloqueios_judiciais!E:E,df_bloqueios_judiciais!D:D,Conciliacao!A195,df_bloqueios_judiciais!E:E,"&gt;0")</f>
        <v>0</v>
      </c>
      <c r="G195" s="7">
        <f>SUMIFS(df_extratos!I:I,df_extratos!F:F,Conciliacao!BD195,df_extratos!G:G,"CREDITO")+SUMIFS(df_extratos!I:I,df_extratos!F:F,Conciliacao!A195,df_extratos!G:G,"CREDITO")+SUMIFS(df_extratos!I:I,df_extratos!F:F,Conciliacao!BE195,df_extratos!G:G,"CREDITO")+SUMIFS(df_extratos!I:I,df_extratos!F:F,Conciliacao!BF195,df_extratos!G:G,"CREDITO")+SUMIFS(df_extratos!I:I,df_extratos!F:F,Conciliacao!BG195,df_extratos!G:G,"CREDITO")</f>
        <v>0</v>
      </c>
      <c r="H195" s="9">
        <f t="shared" si="12"/>
        <v>0</v>
      </c>
      <c r="I195" s="4">
        <f>SUMIFS(df_blueme_sem_parcelamento!E:E,df_blueme_sem_parcelamento!H:H,Conciliacao!A195)*(-1)</f>
        <v>0</v>
      </c>
      <c r="J195" s="4">
        <f>SUMIFS(df_blueme_com_parcelamento!J:J,df_blueme_com_parcelamento!M:M,Conciliacao!A195)*(-1)</f>
        <v>0</v>
      </c>
      <c r="K195" s="4">
        <f>SUMIFS(df_mutuos!J:J,df_mutuos!B:B,Conciliacao!A195)*(-1)</f>
        <v>0</v>
      </c>
      <c r="L195" s="8">
        <f>SUMIFS(df_bloqueios_judiciais!E:E,df_bloqueios_judiciais!D:D,Conciliacao!A195,df_bloqueios_judiciais!E:E,"&lt;0")</f>
        <v>0</v>
      </c>
      <c r="M195" s="10">
        <f>SUMIFS(df_extratos!I:I,df_extratos!F:F,Conciliacao!BD195,df_extratos!G:G,"DEBITO")+SUMIFS(df_extratos!I:I,df_extratos!F:F,Conciliacao!A195,df_extratos!G:G,"DEBITO")+SUMIFS(df_extratos!I:I,df_extratos!F:F,Conciliacao!BE195,df_extratos!G:G,"DEBITO")+SUMIFS(df_extratos!I:I,df_extratos!F:F,Conciliacao!BF195,df_extratos!G:G,"DEBITO")+SUMIFS(df_extratos!I:I,df_extratos!F:F,Conciliacao!BG195,df_extratos!G:G,"DEBITO")</f>
        <v>0</v>
      </c>
      <c r="N195" s="11">
        <f t="shared" si="13"/>
        <v>0</v>
      </c>
      <c r="O195" s="25">
        <f>SUMIFS(df_ajustes_conciliaco!D:D,df_ajustes_conciliaco!C:C,Conciliacao!A195)</f>
        <v>0</v>
      </c>
      <c r="P195" s="22">
        <f t="shared" si="14"/>
        <v>0</v>
      </c>
      <c r="BD195" s="20">
        <v>45851.5</v>
      </c>
      <c r="BE195" s="20">
        <v>45851.125</v>
      </c>
      <c r="BF195" s="20">
        <v>45851.541666666657</v>
      </c>
      <c r="BG195" s="20">
        <v>45851.625</v>
      </c>
    </row>
    <row r="196" spans="1:59" x14ac:dyDescent="0.35">
      <c r="A196" s="5">
        <f t="shared" si="15"/>
        <v>45852</v>
      </c>
      <c r="B196" s="3">
        <f>-SUMIFS(df_extrato_zig!G:G,df_extrato_zig!E:E,Conciliacao!A196,df_extrato_zig!D:D,"Saque")-SUMIFS(df_extrato_zig!G:G,df_extrato_zig!E:E,Conciliacao!A196,df_extrato_zig!D:D,"Antecipação")</f>
        <v>318950.52</v>
      </c>
      <c r="C196" s="3">
        <f>SUMIFS(df_extrato_zig!E:E,df_extrato_zig!L:L,Conciliacao!A196,df_extrato_zig!F:F,"DINHEIRO")</f>
        <v>0</v>
      </c>
      <c r="D196" s="3">
        <f>SUMIFS(view_parc_agrup!H:H,view_parc_agrup!G:G,Conciliacao!A196)</f>
        <v>20670.93</v>
      </c>
      <c r="E196" s="3">
        <f>SUMIFS(df_mutuos!I:I,df_mutuos!B:B,Conciliacao!A196)</f>
        <v>154999.85</v>
      </c>
      <c r="F196" s="6">
        <f>SUMIFS(df_bloqueios_judiciais!E:E,df_bloqueios_judiciais!D:D,Conciliacao!A196,df_bloqueios_judiciais!E:E,"&gt;0")</f>
        <v>0</v>
      </c>
      <c r="G196" s="7">
        <f>SUMIFS(df_extratos!I:I,df_extratos!F:F,Conciliacao!BD196,df_extratos!G:G,"CREDITO")+SUMIFS(df_extratos!I:I,df_extratos!F:F,Conciliacao!A196,df_extratos!G:G,"CREDITO")+SUMIFS(df_extratos!I:I,df_extratos!F:F,Conciliacao!BE196,df_extratos!G:G,"CREDITO")+SUMIFS(df_extratos!I:I,df_extratos!F:F,Conciliacao!BF196,df_extratos!G:G,"CREDITO")+SUMIFS(df_extratos!I:I,df_extratos!F:F,Conciliacao!BG196,df_extratos!G:G,"CREDITO")</f>
        <v>25170.93</v>
      </c>
      <c r="H196" s="9">
        <f t="shared" si="12"/>
        <v>-469450.37000000005</v>
      </c>
      <c r="I196" s="4">
        <f>SUMIFS(df_blueme_sem_parcelamento!E:E,df_blueme_sem_parcelamento!H:H,Conciliacao!A196)*(-1)</f>
        <v>-123540.50000000001</v>
      </c>
      <c r="J196" s="4">
        <f>SUMIFS(df_blueme_com_parcelamento!J:J,df_blueme_com_parcelamento!M:M,Conciliacao!A196)*(-1)</f>
        <v>-31459.35</v>
      </c>
      <c r="K196" s="4">
        <f>SUMIFS(df_mutuos!J:J,df_mutuos!B:B,Conciliacao!A196)*(-1)</f>
        <v>-322950.52</v>
      </c>
      <c r="L196" s="8">
        <f>SUMIFS(df_bloqueios_judiciais!E:E,df_bloqueios_judiciais!D:D,Conciliacao!A196,df_bloqueios_judiciais!E:E,"&lt;0")</f>
        <v>-20670.93</v>
      </c>
      <c r="M196" s="10">
        <f>SUMIFS(df_extratos!I:I,df_extratos!F:F,Conciliacao!BD196,df_extratos!G:G,"DEBITO")+SUMIFS(df_extratos!I:I,df_extratos!F:F,Conciliacao!A196,df_extratos!G:G,"DEBITO")+SUMIFS(df_extratos!I:I,df_extratos!F:F,Conciliacao!BE196,df_extratos!G:G,"DEBITO")+SUMIFS(df_extratos!I:I,df_extratos!F:F,Conciliacao!BF196,df_extratos!G:G,"DEBITO")+SUMIFS(df_extratos!I:I,df_extratos!F:F,Conciliacao!BG196,df_extratos!G:G,"DEBITO")</f>
        <v>-29170.93</v>
      </c>
      <c r="N196" s="11">
        <f t="shared" si="13"/>
        <v>469450.37</v>
      </c>
      <c r="O196" s="25">
        <f>SUMIFS(df_ajustes_conciliaco!D:D,df_ajustes_conciliaco!C:C,Conciliacao!A196)</f>
        <v>0</v>
      </c>
      <c r="P196" s="22">
        <f t="shared" si="14"/>
        <v>-5.8207660913467407E-11</v>
      </c>
      <c r="BD196" s="20">
        <v>45852.5</v>
      </c>
      <c r="BE196" s="20">
        <v>45852.125</v>
      </c>
      <c r="BF196" s="20">
        <v>45852.541666666657</v>
      </c>
      <c r="BG196" s="20">
        <v>45852.625</v>
      </c>
    </row>
    <row r="197" spans="1:59" x14ac:dyDescent="0.35">
      <c r="A197" s="5">
        <f t="shared" si="15"/>
        <v>45853</v>
      </c>
      <c r="B197" s="3">
        <f>-SUMIFS(df_extrato_zig!G:G,df_extrato_zig!E:E,Conciliacao!A197,df_extrato_zig!D:D,"Saque")-SUMIFS(df_extrato_zig!G:G,df_extrato_zig!E:E,Conciliacao!A197,df_extrato_zig!D:D,"Antecipação")</f>
        <v>34950.35</v>
      </c>
      <c r="C197" s="3">
        <f>SUMIFS(df_extrato_zig!E:E,df_extrato_zig!L:L,Conciliacao!A197,df_extrato_zig!F:F,"DINHEIRO")</f>
        <v>0</v>
      </c>
      <c r="D197" s="3">
        <f>SUMIFS(view_parc_agrup!H:H,view_parc_agrup!G:G,Conciliacao!A197)</f>
        <v>15072.84</v>
      </c>
      <c r="E197" s="3">
        <f>SUMIFS(df_mutuos!I:I,df_mutuos!B:B,Conciliacao!A197)</f>
        <v>117449.88</v>
      </c>
      <c r="F197" s="6">
        <f>SUMIFS(df_bloqueios_judiciais!E:E,df_bloqueios_judiciais!D:D,Conciliacao!A197,df_bloqueios_judiciais!E:E,"&gt;0")</f>
        <v>0</v>
      </c>
      <c r="G197" s="7">
        <f>SUMIFS(df_extratos!I:I,df_extratos!F:F,Conciliacao!BD197,df_extratos!G:G,"CREDITO")+SUMIFS(df_extratos!I:I,df_extratos!F:F,Conciliacao!A197,df_extratos!G:G,"CREDITO")+SUMIFS(df_extratos!I:I,df_extratos!F:F,Conciliacao!BE197,df_extratos!G:G,"CREDITO")+SUMIFS(df_extratos!I:I,df_extratos!F:F,Conciliacao!BF197,df_extratos!G:G,"CREDITO")+SUMIFS(df_extratos!I:I,df_extratos!F:F,Conciliacao!BG197,df_extratos!G:G,"CREDITO")</f>
        <v>40616.449999999997</v>
      </c>
      <c r="H197" s="9">
        <f t="shared" si="12"/>
        <v>-126856.62000000001</v>
      </c>
      <c r="I197" s="4">
        <f>SUMIFS(df_blueme_sem_parcelamento!E:E,df_blueme_sem_parcelamento!H:H,Conciliacao!A197)*(-1)</f>
        <v>-72292.62999999999</v>
      </c>
      <c r="J197" s="4">
        <f>SUMIFS(df_blueme_com_parcelamento!J:J,df_blueme_com_parcelamento!M:M,Conciliacao!A197)*(-1)</f>
        <v>-50116.24</v>
      </c>
      <c r="K197" s="4">
        <f>SUMIFS(df_mutuos!J:J,df_mutuos!B:B,Conciliacao!A197)*(-1)</f>
        <v>-49950.35</v>
      </c>
      <c r="L197" s="8">
        <f>SUMIFS(df_bloqueios_judiciais!E:E,df_bloqueios_judiciais!D:D,Conciliacao!A197,df_bloqueios_judiciais!E:E,"&lt;0")</f>
        <v>0</v>
      </c>
      <c r="M197" s="10">
        <f>SUMIFS(df_extratos!I:I,df_extratos!F:F,Conciliacao!BD197,df_extratos!G:G,"DEBITO")+SUMIFS(df_extratos!I:I,df_extratos!F:F,Conciliacao!A197,df_extratos!G:G,"DEBITO")+SUMIFS(df_extratos!I:I,df_extratos!F:F,Conciliacao!BE197,df_extratos!G:G,"DEBITO")+SUMIFS(df_extratos!I:I,df_extratos!F:F,Conciliacao!BF197,df_extratos!G:G,"DEBITO")+SUMIFS(df_extratos!I:I,df_extratos!F:F,Conciliacao!BG197,df_extratos!G:G,"DEBITO")</f>
        <v>-40622.6</v>
      </c>
      <c r="N197" s="11">
        <f t="shared" si="13"/>
        <v>131736.62</v>
      </c>
      <c r="O197" s="25">
        <f>SUMIFS(df_ajustes_conciliaco!D:D,df_ajustes_conciliaco!C:C,Conciliacao!A197)</f>
        <v>4880</v>
      </c>
      <c r="P197" s="22">
        <f t="shared" si="14"/>
        <v>-1.4551915228366852E-11</v>
      </c>
      <c r="BD197" s="20">
        <v>45853.5</v>
      </c>
      <c r="BE197" s="20">
        <v>45853.125</v>
      </c>
      <c r="BF197" s="20">
        <v>45853.541666666657</v>
      </c>
      <c r="BG197" s="20">
        <v>45853.625</v>
      </c>
    </row>
    <row r="198" spans="1:59" x14ac:dyDescent="0.35">
      <c r="A198" s="5">
        <f t="shared" si="15"/>
        <v>45854</v>
      </c>
      <c r="B198" s="3">
        <f>-SUMIFS(df_extrato_zig!G:G,df_extrato_zig!E:E,Conciliacao!A198,df_extrato_zig!D:D,"Saque")-SUMIFS(df_extrato_zig!G:G,df_extrato_zig!E:E,Conciliacao!A198,df_extrato_zig!D:D,"Antecipação")</f>
        <v>56298.65</v>
      </c>
      <c r="C198" s="3">
        <f>SUMIFS(df_extrato_zig!E:E,df_extrato_zig!L:L,Conciliacao!A198,df_extrato_zig!F:F,"DINHEIRO")</f>
        <v>0</v>
      </c>
      <c r="D198" s="3">
        <f>SUMIFS(view_parc_agrup!H:H,view_parc_agrup!G:G,Conciliacao!A198)</f>
        <v>2169.59</v>
      </c>
      <c r="E198" s="3">
        <f>SUMIFS(df_mutuos!I:I,df_mutuos!B:B,Conciliacao!A198)</f>
        <v>14173.56</v>
      </c>
      <c r="F198" s="6">
        <f>SUMIFS(df_bloqueios_judiciais!E:E,df_bloqueios_judiciais!D:D,Conciliacao!A198,df_bloqueios_judiciais!E:E,"&gt;0")</f>
        <v>0</v>
      </c>
      <c r="G198" s="7">
        <f>SUMIFS(df_extratos!I:I,df_extratos!F:F,Conciliacao!BD198,df_extratos!G:G,"CREDITO")+SUMIFS(df_extratos!I:I,df_extratos!F:F,Conciliacao!A198,df_extratos!G:G,"CREDITO")+SUMIFS(df_extratos!I:I,df_extratos!F:F,Conciliacao!BE198,df_extratos!G:G,"CREDITO")+SUMIFS(df_extratos!I:I,df_extratos!F:F,Conciliacao!BF198,df_extratos!G:G,"CREDITO")+SUMIFS(df_extratos!I:I,df_extratos!F:F,Conciliacao!BG198,df_extratos!G:G,"CREDITO")</f>
        <v>16343.15</v>
      </c>
      <c r="H198" s="9">
        <f t="shared" si="12"/>
        <v>-56298.65</v>
      </c>
      <c r="I198" s="4">
        <f>SUMIFS(df_blueme_sem_parcelamento!E:E,df_blueme_sem_parcelamento!H:H,Conciliacao!A198)*(-1)</f>
        <v>-0.59</v>
      </c>
      <c r="J198" s="4">
        <f>SUMIFS(df_blueme_com_parcelamento!J:J,df_blueme_com_parcelamento!M:M,Conciliacao!A198)*(-1)</f>
        <v>0</v>
      </c>
      <c r="K198" s="4">
        <f>SUMIFS(df_mutuos!J:J,df_mutuos!B:B,Conciliacao!A198)*(-1)</f>
        <v>-72641.210000000006</v>
      </c>
      <c r="L198" s="8">
        <f>SUMIFS(df_bloqueios_judiciais!E:E,df_bloqueios_judiciais!D:D,Conciliacao!A198,df_bloqueios_judiciais!E:E,"&lt;0")</f>
        <v>0</v>
      </c>
      <c r="M198" s="10">
        <f>SUMIFS(df_extratos!I:I,df_extratos!F:F,Conciliacao!BD198,df_extratos!G:G,"DEBITO")+SUMIFS(df_extratos!I:I,df_extratos!F:F,Conciliacao!A198,df_extratos!G:G,"DEBITO")+SUMIFS(df_extratos!I:I,df_extratos!F:F,Conciliacao!BE198,df_extratos!G:G,"DEBITO")+SUMIFS(df_extratos!I:I,df_extratos!F:F,Conciliacao!BF198,df_extratos!G:G,"DEBITO")+SUMIFS(df_extratos!I:I,df_extratos!F:F,Conciliacao!BG198,df_extratos!G:G,"DEBITO")</f>
        <v>-16343.15</v>
      </c>
      <c r="N198" s="11">
        <f t="shared" si="13"/>
        <v>56298.65</v>
      </c>
      <c r="O198" s="25">
        <f>SUMIFS(df_ajustes_conciliaco!D:D,df_ajustes_conciliaco!C:C,Conciliacao!A198)</f>
        <v>0</v>
      </c>
      <c r="P198" s="22">
        <f t="shared" si="14"/>
        <v>0</v>
      </c>
      <c r="BD198" s="20">
        <v>45854.5</v>
      </c>
      <c r="BE198" s="20">
        <v>45854.125</v>
      </c>
      <c r="BF198" s="20">
        <v>45854.541666666657</v>
      </c>
      <c r="BG198" s="20">
        <v>45854.625</v>
      </c>
    </row>
    <row r="199" spans="1:59" x14ac:dyDescent="0.35">
      <c r="A199" s="5">
        <f t="shared" si="15"/>
        <v>45855</v>
      </c>
      <c r="B199" s="3">
        <f>-SUMIFS(df_extrato_zig!G:G,df_extrato_zig!E:E,Conciliacao!A199,df_extrato_zig!D:D,"Saque")-SUMIFS(df_extrato_zig!G:G,df_extrato_zig!E:E,Conciliacao!A199,df_extrato_zig!D:D,"Antecipação")</f>
        <v>73222.19</v>
      </c>
      <c r="C199" s="3">
        <f>SUMIFS(df_extrato_zig!E:E,df_extrato_zig!L:L,Conciliacao!A199,df_extrato_zig!F:F,"DINHEIRO")</f>
        <v>0</v>
      </c>
      <c r="D199" s="3">
        <f>SUMIFS(view_parc_agrup!H:H,view_parc_agrup!G:G,Conciliacao!A199)</f>
        <v>5757.6399999999994</v>
      </c>
      <c r="E199" s="3">
        <f>SUMIFS(df_mutuos!I:I,df_mutuos!B:B,Conciliacao!A199)</f>
        <v>80863.89</v>
      </c>
      <c r="F199" s="6">
        <f>SUMIFS(df_bloqueios_judiciais!E:E,df_bloqueios_judiciais!D:D,Conciliacao!A199,df_bloqueios_judiciais!E:E,"&gt;0")</f>
        <v>0</v>
      </c>
      <c r="G199" s="7">
        <f>SUMIFS(df_extratos!I:I,df_extratos!F:F,Conciliacao!BD199,df_extratos!G:G,"CREDITO")+SUMIFS(df_extratos!I:I,df_extratos!F:F,Conciliacao!A199,df_extratos!G:G,"CREDITO")+SUMIFS(df_extratos!I:I,df_extratos!F:F,Conciliacao!BE199,df_extratos!G:G,"CREDITO")+SUMIFS(df_extratos!I:I,df_extratos!F:F,Conciliacao!BF199,df_extratos!G:G,"CREDITO")+SUMIFS(df_extratos!I:I,df_extratos!F:F,Conciliacao!BG199,df_extratos!G:G,"CREDITO")</f>
        <v>14147.83</v>
      </c>
      <c r="H199" s="9">
        <f t="shared" si="12"/>
        <v>-145695.89000000001</v>
      </c>
      <c r="I199" s="4">
        <f>SUMIFS(df_blueme_sem_parcelamento!E:E,df_blueme_sem_parcelamento!H:H,Conciliacao!A199)*(-1)</f>
        <v>-77237.11</v>
      </c>
      <c r="J199" s="4">
        <f>SUMIFS(df_blueme_com_parcelamento!J:J,df_blueme_com_parcelamento!M:M,Conciliacao!A199)*(-1)</f>
        <v>-3638</v>
      </c>
      <c r="K199" s="4">
        <f>SUMIFS(df_mutuos!J:J,df_mutuos!B:B,Conciliacao!A199)*(-1)</f>
        <v>-74147</v>
      </c>
      <c r="L199" s="8">
        <f>SUMIFS(df_bloqueios_judiciais!E:E,df_bloqueios_judiciais!D:D,Conciliacao!A199,df_bloqueios_judiciais!E:E,"&lt;0")</f>
        <v>-4832.82</v>
      </c>
      <c r="M199" s="10">
        <f>SUMIFS(df_extratos!I:I,df_extratos!F:F,Conciliacao!BD199,df_extratos!G:G,"DEBITO")+SUMIFS(df_extratos!I:I,df_extratos!F:F,Conciliacao!A199,df_extratos!G:G,"DEBITO")+SUMIFS(df_extratos!I:I,df_extratos!F:F,Conciliacao!BE199,df_extratos!G:G,"DEBITO")+SUMIFS(df_extratos!I:I,df_extratos!F:F,Conciliacao!BF199,df_extratos!G:G,"DEBITO")+SUMIFS(df_extratos!I:I,df_extratos!F:F,Conciliacao!BG199,df_extratos!G:G,"DEBITO")</f>
        <v>-14159.04</v>
      </c>
      <c r="N199" s="11">
        <f t="shared" si="13"/>
        <v>145695.88999999998</v>
      </c>
      <c r="O199" s="25">
        <f>SUMIFS(df_ajustes_conciliaco!D:D,df_ajustes_conciliaco!C:C,Conciliacao!A199)</f>
        <v>0</v>
      </c>
      <c r="P199" s="22">
        <f t="shared" si="14"/>
        <v>-2.9103830456733704E-11</v>
      </c>
      <c r="BD199" s="20">
        <v>45855.5</v>
      </c>
      <c r="BE199" s="20">
        <v>45855.125</v>
      </c>
      <c r="BF199" s="20">
        <v>45855.541666666657</v>
      </c>
      <c r="BG199" s="20">
        <v>45855.625</v>
      </c>
    </row>
    <row r="200" spans="1:59" x14ac:dyDescent="0.35">
      <c r="A200" s="5">
        <f t="shared" si="15"/>
        <v>45856</v>
      </c>
      <c r="B200" s="3">
        <f>-SUMIFS(df_extrato_zig!G:G,df_extrato_zig!E:E,Conciliacao!A200,df_extrato_zig!D:D,"Saque")-SUMIFS(df_extrato_zig!G:G,df_extrato_zig!E:E,Conciliacao!A200,df_extrato_zig!D:D,"Antecipação")</f>
        <v>106122.24000000001</v>
      </c>
      <c r="C200" s="3">
        <f>SUMIFS(df_extrato_zig!E:E,df_extrato_zig!L:L,Conciliacao!A200,df_extrato_zig!F:F,"DINHEIRO")</f>
        <v>0</v>
      </c>
      <c r="D200" s="3">
        <f>SUMIFS(view_parc_agrup!H:H,view_parc_agrup!G:G,Conciliacao!A200)</f>
        <v>197.04</v>
      </c>
      <c r="E200" s="3">
        <f>SUMIFS(df_mutuos!I:I,df_mutuos!B:B,Conciliacao!A200)</f>
        <v>0</v>
      </c>
      <c r="F200" s="6">
        <f>SUMIFS(df_bloqueios_judiciais!E:E,df_bloqueios_judiciais!D:D,Conciliacao!A200,df_bloqueios_judiciais!E:E,"&gt;0")</f>
        <v>0</v>
      </c>
      <c r="G200" s="7">
        <f>SUMIFS(df_extratos!I:I,df_extratos!F:F,Conciliacao!BD200,df_extratos!G:G,"CREDITO")+SUMIFS(df_extratos!I:I,df_extratos!F:F,Conciliacao!A200,df_extratos!G:G,"CREDITO")+SUMIFS(df_extratos!I:I,df_extratos!F:F,Conciliacao!BE200,df_extratos!G:G,"CREDITO")+SUMIFS(df_extratos!I:I,df_extratos!F:F,Conciliacao!BF200,df_extratos!G:G,"CREDITO")+SUMIFS(df_extratos!I:I,df_extratos!F:F,Conciliacao!BG200,df_extratos!G:G,"CREDITO")</f>
        <v>197.04</v>
      </c>
      <c r="H200" s="9">
        <f t="shared" si="12"/>
        <v>-106122.24000000001</v>
      </c>
      <c r="I200" s="4">
        <f>SUMIFS(df_blueme_sem_parcelamento!E:E,df_blueme_sem_parcelamento!H:H,Conciliacao!A200)*(-1)</f>
        <v>0</v>
      </c>
      <c r="J200" s="4">
        <f>SUMIFS(df_blueme_com_parcelamento!J:J,df_blueme_com_parcelamento!M:M,Conciliacao!A200)*(-1)</f>
        <v>0</v>
      </c>
      <c r="K200" s="4">
        <f>SUMIFS(df_mutuos!J:J,df_mutuos!B:B,Conciliacao!A200)*(-1)</f>
        <v>-106122.24000000001</v>
      </c>
      <c r="L200" s="8">
        <f>SUMIFS(df_bloqueios_judiciais!E:E,df_bloqueios_judiciais!D:D,Conciliacao!A200,df_bloqueios_judiciais!E:E,"&lt;0")</f>
        <v>-197.04</v>
      </c>
      <c r="M200" s="10">
        <f>SUMIFS(df_extratos!I:I,df_extratos!F:F,Conciliacao!BD200,df_extratos!G:G,"DEBITO")+SUMIFS(df_extratos!I:I,df_extratos!F:F,Conciliacao!A200,df_extratos!G:G,"DEBITO")+SUMIFS(df_extratos!I:I,df_extratos!F:F,Conciliacao!BE200,df_extratos!G:G,"DEBITO")+SUMIFS(df_extratos!I:I,df_extratos!F:F,Conciliacao!BF200,df_extratos!G:G,"DEBITO")+SUMIFS(df_extratos!I:I,df_extratos!F:F,Conciliacao!BG200,df_extratos!G:G,"DEBITO")</f>
        <v>-197.04</v>
      </c>
      <c r="N200" s="11">
        <f t="shared" si="13"/>
        <v>106122.24000000001</v>
      </c>
      <c r="O200" s="25">
        <f>SUMIFS(df_ajustes_conciliaco!D:D,df_ajustes_conciliaco!C:C,Conciliacao!A200)</f>
        <v>0</v>
      </c>
      <c r="P200" s="22">
        <f t="shared" si="14"/>
        <v>0</v>
      </c>
      <c r="BD200" s="20">
        <v>45856.5</v>
      </c>
      <c r="BE200" s="20">
        <v>45856.125</v>
      </c>
      <c r="BF200" s="20">
        <v>45856.541666666657</v>
      </c>
      <c r="BG200" s="20">
        <v>45856.625</v>
      </c>
    </row>
    <row r="201" spans="1:59" x14ac:dyDescent="0.35">
      <c r="A201" s="5">
        <f t="shared" si="15"/>
        <v>45857</v>
      </c>
      <c r="B201" s="3">
        <f>-SUMIFS(df_extrato_zig!G:G,df_extrato_zig!E:E,Conciliacao!A201,df_extrato_zig!D:D,"Saque")-SUMIFS(df_extrato_zig!G:G,df_extrato_zig!E:E,Conciliacao!A201,df_extrato_zig!D:D,"Antecipação")</f>
        <v>0</v>
      </c>
      <c r="C201" s="3">
        <f>SUMIFS(df_extrato_zig!E:E,df_extrato_zig!L:L,Conciliacao!A201,df_extrato_zig!F:F,"DINHEIRO")</f>
        <v>0</v>
      </c>
      <c r="D201" s="3">
        <f>SUMIFS(view_parc_agrup!H:H,view_parc_agrup!G:G,Conciliacao!A201)</f>
        <v>0</v>
      </c>
      <c r="E201" s="3">
        <f>SUMIFS(df_mutuos!I:I,df_mutuos!B:B,Conciliacao!A201)</f>
        <v>0</v>
      </c>
      <c r="F201" s="6">
        <f>SUMIFS(df_bloqueios_judiciais!E:E,df_bloqueios_judiciais!D:D,Conciliacao!A201,df_bloqueios_judiciais!E:E,"&gt;0")</f>
        <v>0</v>
      </c>
      <c r="G201" s="7">
        <f>SUMIFS(df_extratos!I:I,df_extratos!F:F,Conciliacao!BD201,df_extratos!G:G,"CREDITO")+SUMIFS(df_extratos!I:I,df_extratos!F:F,Conciliacao!A201,df_extratos!G:G,"CREDITO")+SUMIFS(df_extratos!I:I,df_extratos!F:F,Conciliacao!BE201,df_extratos!G:G,"CREDITO")+SUMIFS(df_extratos!I:I,df_extratos!F:F,Conciliacao!BF201,df_extratos!G:G,"CREDITO")+SUMIFS(df_extratos!I:I,df_extratos!F:F,Conciliacao!BG201,df_extratos!G:G,"CREDITO")</f>
        <v>0</v>
      </c>
      <c r="H201" s="9">
        <f t="shared" si="12"/>
        <v>0</v>
      </c>
      <c r="I201" s="4">
        <f>SUMIFS(df_blueme_sem_parcelamento!E:E,df_blueme_sem_parcelamento!H:H,Conciliacao!A201)*(-1)</f>
        <v>0</v>
      </c>
      <c r="J201" s="4">
        <f>SUMIFS(df_blueme_com_parcelamento!J:J,df_blueme_com_parcelamento!M:M,Conciliacao!A201)*(-1)</f>
        <v>0</v>
      </c>
      <c r="K201" s="4">
        <f>SUMIFS(df_mutuos!J:J,df_mutuos!B:B,Conciliacao!A201)*(-1)</f>
        <v>0</v>
      </c>
      <c r="L201" s="8">
        <f>SUMIFS(df_bloqueios_judiciais!E:E,df_bloqueios_judiciais!D:D,Conciliacao!A201,df_bloqueios_judiciais!E:E,"&lt;0")</f>
        <v>0</v>
      </c>
      <c r="M201" s="10">
        <f>SUMIFS(df_extratos!I:I,df_extratos!F:F,Conciliacao!BD201,df_extratos!G:G,"DEBITO")+SUMIFS(df_extratos!I:I,df_extratos!F:F,Conciliacao!A201,df_extratos!G:G,"DEBITO")+SUMIFS(df_extratos!I:I,df_extratos!F:F,Conciliacao!BE201,df_extratos!G:G,"DEBITO")+SUMIFS(df_extratos!I:I,df_extratos!F:F,Conciliacao!BF201,df_extratos!G:G,"DEBITO")+SUMIFS(df_extratos!I:I,df_extratos!F:F,Conciliacao!BG201,df_extratos!G:G,"DEBITO")</f>
        <v>0</v>
      </c>
      <c r="N201" s="11">
        <f t="shared" si="13"/>
        <v>0</v>
      </c>
      <c r="O201" s="25">
        <f>SUMIFS(df_ajustes_conciliaco!D:D,df_ajustes_conciliaco!C:C,Conciliacao!A201)</f>
        <v>0</v>
      </c>
      <c r="P201" s="22">
        <f t="shared" si="14"/>
        <v>0</v>
      </c>
      <c r="BD201" s="20">
        <v>45857.5</v>
      </c>
      <c r="BE201" s="20">
        <v>45857.125</v>
      </c>
      <c r="BF201" s="20">
        <v>45857.541666666657</v>
      </c>
      <c r="BG201" s="20">
        <v>45857.625</v>
      </c>
    </row>
    <row r="202" spans="1:59" x14ac:dyDescent="0.35">
      <c r="A202" s="5">
        <f t="shared" si="15"/>
        <v>45858</v>
      </c>
      <c r="B202" s="3">
        <f>-SUMIFS(df_extrato_zig!G:G,df_extrato_zig!E:E,Conciliacao!A202,df_extrato_zig!D:D,"Saque")-SUMIFS(df_extrato_zig!G:G,df_extrato_zig!E:E,Conciliacao!A202,df_extrato_zig!D:D,"Antecipação")</f>
        <v>0</v>
      </c>
      <c r="C202" s="3">
        <f>SUMIFS(df_extrato_zig!E:E,df_extrato_zig!L:L,Conciliacao!A202,df_extrato_zig!F:F,"DINHEIRO")</f>
        <v>0</v>
      </c>
      <c r="D202" s="3">
        <f>SUMIFS(view_parc_agrup!H:H,view_parc_agrup!G:G,Conciliacao!A202)</f>
        <v>0</v>
      </c>
      <c r="E202" s="3">
        <f>SUMIFS(df_mutuos!I:I,df_mutuos!B:B,Conciliacao!A202)</f>
        <v>0</v>
      </c>
      <c r="F202" s="6">
        <f>SUMIFS(df_bloqueios_judiciais!E:E,df_bloqueios_judiciais!D:D,Conciliacao!A202,df_bloqueios_judiciais!E:E,"&gt;0")</f>
        <v>0</v>
      </c>
      <c r="G202" s="7">
        <f>SUMIFS(df_extratos!I:I,df_extratos!F:F,Conciliacao!BD202,df_extratos!G:G,"CREDITO")+SUMIFS(df_extratos!I:I,df_extratos!F:F,Conciliacao!A202,df_extratos!G:G,"CREDITO")+SUMIFS(df_extratos!I:I,df_extratos!F:F,Conciliacao!BE202,df_extratos!G:G,"CREDITO")+SUMIFS(df_extratos!I:I,df_extratos!F:F,Conciliacao!BF202,df_extratos!G:G,"CREDITO")+SUMIFS(df_extratos!I:I,df_extratos!F:F,Conciliacao!BG202,df_extratos!G:G,"CREDITO")</f>
        <v>0</v>
      </c>
      <c r="H202" s="9">
        <f t="shared" si="12"/>
        <v>0</v>
      </c>
      <c r="I202" s="4">
        <f>SUMIFS(df_blueme_sem_parcelamento!E:E,df_blueme_sem_parcelamento!H:H,Conciliacao!A202)*(-1)</f>
        <v>0</v>
      </c>
      <c r="J202" s="4">
        <f>SUMIFS(df_blueme_com_parcelamento!J:J,df_blueme_com_parcelamento!M:M,Conciliacao!A202)*(-1)</f>
        <v>0</v>
      </c>
      <c r="K202" s="4">
        <f>SUMIFS(df_mutuos!J:J,df_mutuos!B:B,Conciliacao!A202)*(-1)</f>
        <v>0</v>
      </c>
      <c r="L202" s="8">
        <f>SUMIFS(df_bloqueios_judiciais!E:E,df_bloqueios_judiciais!D:D,Conciliacao!A202,df_bloqueios_judiciais!E:E,"&lt;0")</f>
        <v>0</v>
      </c>
      <c r="M202" s="10">
        <f>SUMIFS(df_extratos!I:I,df_extratos!F:F,Conciliacao!BD202,df_extratos!G:G,"DEBITO")+SUMIFS(df_extratos!I:I,df_extratos!F:F,Conciliacao!A202,df_extratos!G:G,"DEBITO")+SUMIFS(df_extratos!I:I,df_extratos!F:F,Conciliacao!BE202,df_extratos!G:G,"DEBITO")+SUMIFS(df_extratos!I:I,df_extratos!F:F,Conciliacao!BF202,df_extratos!G:G,"DEBITO")+SUMIFS(df_extratos!I:I,df_extratos!F:F,Conciliacao!BG202,df_extratos!G:G,"DEBITO")</f>
        <v>0</v>
      </c>
      <c r="N202" s="11">
        <f t="shared" si="13"/>
        <v>0</v>
      </c>
      <c r="O202" s="25">
        <f>SUMIFS(df_ajustes_conciliaco!D:D,df_ajustes_conciliaco!C:C,Conciliacao!A202)</f>
        <v>0</v>
      </c>
      <c r="P202" s="22">
        <f t="shared" si="14"/>
        <v>0</v>
      </c>
      <c r="BD202" s="20">
        <v>45858.5</v>
      </c>
      <c r="BE202" s="20">
        <v>45858.125</v>
      </c>
      <c r="BF202" s="20">
        <v>45858.541666666657</v>
      </c>
      <c r="BG202" s="20">
        <v>45858.625</v>
      </c>
    </row>
    <row r="203" spans="1:59" x14ac:dyDescent="0.35">
      <c r="A203" s="5">
        <f t="shared" si="15"/>
        <v>45859</v>
      </c>
      <c r="B203" s="3">
        <f>-SUMIFS(df_extrato_zig!G:G,df_extrato_zig!E:E,Conciliacao!A203,df_extrato_zig!D:D,"Saque")-SUMIFS(df_extrato_zig!G:G,df_extrato_zig!E:E,Conciliacao!A203,df_extrato_zig!D:D,"Antecipação")</f>
        <v>378168.19</v>
      </c>
      <c r="C203" s="3">
        <f>SUMIFS(df_extrato_zig!E:E,df_extrato_zig!L:L,Conciliacao!A203,df_extrato_zig!F:F,"DINHEIRO")</f>
        <v>0</v>
      </c>
      <c r="D203" s="3">
        <f>SUMIFS(view_parc_agrup!H:H,view_parc_agrup!G:G,Conciliacao!A203)</f>
        <v>1600.5900000000001</v>
      </c>
      <c r="E203" s="3">
        <f>SUMIFS(df_mutuos!I:I,df_mutuos!B:B,Conciliacao!A203)</f>
        <v>238841.37</v>
      </c>
      <c r="F203" s="6">
        <f>SUMIFS(df_bloqueios_judiciais!E:E,df_bloqueios_judiciais!D:D,Conciliacao!A203,df_bloqueios_judiciais!E:E,"&gt;0")</f>
        <v>0</v>
      </c>
      <c r="G203" s="7">
        <f>SUMIFS(df_extratos!I:I,df_extratos!F:F,Conciliacao!BD203,df_extratos!G:G,"CREDITO")+SUMIFS(df_extratos!I:I,df_extratos!F:F,Conciliacao!A203,df_extratos!G:G,"CREDITO")+SUMIFS(df_extratos!I:I,df_extratos!F:F,Conciliacao!BE203,df_extratos!G:G,"CREDITO")+SUMIFS(df_extratos!I:I,df_extratos!F:F,Conciliacao!BF203,df_extratos!G:G,"CREDITO")+SUMIFS(df_extratos!I:I,df_extratos!F:F,Conciliacao!BG203,df_extratos!G:G,"CREDITO")</f>
        <v>45240.59</v>
      </c>
      <c r="H203" s="9">
        <f t="shared" si="12"/>
        <v>-573369.56000000006</v>
      </c>
      <c r="I203" s="4">
        <f>SUMIFS(df_blueme_sem_parcelamento!E:E,df_blueme_sem_parcelamento!H:H,Conciliacao!A203)*(-1)</f>
        <v>-229464.95</v>
      </c>
      <c r="J203" s="4">
        <f>SUMIFS(df_blueme_com_parcelamento!J:J,df_blueme_com_parcelamento!M:M,Conciliacao!A203)*(-1)</f>
        <v>-9370.92</v>
      </c>
      <c r="K203" s="4">
        <f>SUMIFS(df_mutuos!J:J,df_mutuos!B:B,Conciliacao!A203)*(-1)</f>
        <v>-378168.19</v>
      </c>
      <c r="L203" s="8">
        <f>SUMIFS(df_bloqueios_judiciais!E:E,df_bloqueios_judiciais!D:D,Conciliacao!A203,df_bloqueios_judiciais!E:E,"&lt;0")</f>
        <v>-1600.59</v>
      </c>
      <c r="M203" s="10">
        <f>SUMIFS(df_extratos!I:I,df_extratos!F:F,Conciliacao!BD203,df_extratos!G:G,"DEBITO")+SUMIFS(df_extratos!I:I,df_extratos!F:F,Conciliacao!A203,df_extratos!G:G,"DEBITO")+SUMIFS(df_extratos!I:I,df_extratos!F:F,Conciliacao!BE203,df_extratos!G:G,"DEBITO")+SUMIFS(df_extratos!I:I,df_extratos!F:F,Conciliacao!BF203,df_extratos!G:G,"DEBITO")+SUMIFS(df_extratos!I:I,df_extratos!F:F,Conciliacao!BG203,df_extratos!G:G,"DEBITO")</f>
        <v>-45235.09</v>
      </c>
      <c r="N203" s="11">
        <f t="shared" si="13"/>
        <v>573369.56000000006</v>
      </c>
      <c r="O203" s="25">
        <f>SUMIFS(df_ajustes_conciliaco!D:D,df_ajustes_conciliaco!C:C,Conciliacao!A203)</f>
        <v>0</v>
      </c>
      <c r="P203" s="22">
        <f t="shared" si="14"/>
        <v>0</v>
      </c>
      <c r="BD203" s="20">
        <v>45859.5</v>
      </c>
      <c r="BE203" s="20">
        <v>45859.125</v>
      </c>
      <c r="BF203" s="20">
        <v>45859.541666666657</v>
      </c>
      <c r="BG203" s="20">
        <v>45859.625</v>
      </c>
    </row>
    <row r="204" spans="1:59" x14ac:dyDescent="0.35">
      <c r="A204" s="5">
        <f t="shared" si="15"/>
        <v>45860</v>
      </c>
      <c r="B204" s="3">
        <f>-SUMIFS(df_extrato_zig!G:G,df_extrato_zig!E:E,Conciliacao!A204,df_extrato_zig!D:D,"Saque")-SUMIFS(df_extrato_zig!G:G,df_extrato_zig!E:E,Conciliacao!A204,df_extrato_zig!D:D,"Antecipação")</f>
        <v>39753.18</v>
      </c>
      <c r="C204" s="3">
        <f>SUMIFS(df_extrato_zig!E:E,df_extrato_zig!L:L,Conciliacao!A204,df_extrato_zig!F:F,"DINHEIRO")</f>
        <v>0</v>
      </c>
      <c r="D204" s="3">
        <f>SUMIFS(view_parc_agrup!H:H,view_parc_agrup!G:G,Conciliacao!A204)</f>
        <v>223.76</v>
      </c>
      <c r="E204" s="3">
        <f>SUMIFS(df_mutuos!I:I,df_mutuos!B:B,Conciliacao!A204)</f>
        <v>77335.97</v>
      </c>
      <c r="F204" s="6">
        <f>SUMIFS(df_bloqueios_judiciais!E:E,df_bloqueios_judiciais!D:D,Conciliacao!A204,df_bloqueios_judiciais!E:E,"&gt;0")</f>
        <v>0</v>
      </c>
      <c r="G204" s="7">
        <f>SUMIFS(df_extratos!I:I,df_extratos!F:F,Conciliacao!BD204,df_extratos!G:G,"CREDITO")+SUMIFS(df_extratos!I:I,df_extratos!F:F,Conciliacao!A204,df_extratos!G:G,"CREDITO")+SUMIFS(df_extratos!I:I,df_extratos!F:F,Conciliacao!BE204,df_extratos!G:G,"CREDITO")+SUMIFS(df_extratos!I:I,df_extratos!F:F,Conciliacao!BF204,df_extratos!G:G,"CREDITO")+SUMIFS(df_extratos!I:I,df_extratos!F:F,Conciliacao!BG204,df_extratos!G:G,"CREDITO")</f>
        <v>223.76</v>
      </c>
      <c r="H204" s="9">
        <f t="shared" si="12"/>
        <v>-117089.15000000001</v>
      </c>
      <c r="I204" s="4">
        <f>SUMIFS(df_blueme_sem_parcelamento!E:E,df_blueme_sem_parcelamento!H:H,Conciliacao!A204)*(-1)</f>
        <v>-60235.82</v>
      </c>
      <c r="J204" s="4">
        <f>SUMIFS(df_blueme_com_parcelamento!J:J,df_blueme_com_parcelamento!M:M,Conciliacao!A204)*(-1)</f>
        <v>-16996.150000000001</v>
      </c>
      <c r="K204" s="4">
        <f>SUMIFS(df_mutuos!J:J,df_mutuos!B:B,Conciliacao!A204)*(-1)</f>
        <v>-39753.18</v>
      </c>
      <c r="L204" s="8">
        <f>SUMIFS(df_bloqueios_judiciais!E:E,df_bloqueios_judiciais!D:D,Conciliacao!A204,df_bloqueios_judiciais!E:E,"&lt;0")</f>
        <v>-223.76</v>
      </c>
      <c r="M204" s="10">
        <f>SUMIFS(df_extratos!I:I,df_extratos!F:F,Conciliacao!BD204,df_extratos!G:G,"DEBITO")+SUMIFS(df_extratos!I:I,df_extratos!F:F,Conciliacao!A204,df_extratos!G:G,"DEBITO")+SUMIFS(df_extratos!I:I,df_extratos!F:F,Conciliacao!BE204,df_extratos!G:G,"DEBITO")+SUMIFS(df_extratos!I:I,df_extratos!F:F,Conciliacao!BF204,df_extratos!G:G,"DEBITO")+SUMIFS(df_extratos!I:I,df_extratos!F:F,Conciliacao!BG204,df_extratos!G:G,"DEBITO")</f>
        <v>-223.76</v>
      </c>
      <c r="N204" s="11">
        <f t="shared" si="13"/>
        <v>116985.15</v>
      </c>
      <c r="O204" s="25">
        <f>SUMIFS(df_ajustes_conciliaco!D:D,df_ajustes_conciliaco!C:C,Conciliacao!A204)</f>
        <v>0</v>
      </c>
      <c r="P204" s="22">
        <f t="shared" si="14"/>
        <v>-104.00000000001455</v>
      </c>
      <c r="BD204" s="20">
        <v>45860.5</v>
      </c>
      <c r="BE204" s="20">
        <v>45860.125</v>
      </c>
      <c r="BF204" s="20">
        <v>45860.541666666657</v>
      </c>
      <c r="BG204" s="20">
        <v>45860.625</v>
      </c>
    </row>
    <row r="205" spans="1:59" x14ac:dyDescent="0.35">
      <c r="A205" s="5">
        <f t="shared" si="15"/>
        <v>45861</v>
      </c>
      <c r="B205" s="3">
        <f>-SUMIFS(df_extrato_zig!G:G,df_extrato_zig!E:E,Conciliacao!A205,df_extrato_zig!D:D,"Saque")-SUMIFS(df_extrato_zig!G:G,df_extrato_zig!E:E,Conciliacao!A205,df_extrato_zig!D:D,"Antecipação")</f>
        <v>59544.69</v>
      </c>
      <c r="C205" s="3">
        <f>SUMIFS(df_extrato_zig!E:E,df_extrato_zig!L:L,Conciliacao!A205,df_extrato_zig!F:F,"DINHEIRO")</f>
        <v>0</v>
      </c>
      <c r="D205" s="3">
        <f>SUMIFS(view_parc_agrup!H:H,view_parc_agrup!G:G,Conciliacao!A205)</f>
        <v>1003.47</v>
      </c>
      <c r="E205" s="3">
        <f>SUMIFS(df_mutuos!I:I,df_mutuos!B:B,Conciliacao!A205)</f>
        <v>0</v>
      </c>
      <c r="F205" s="6">
        <f>SUMIFS(df_bloqueios_judiciais!E:E,df_bloqueios_judiciais!D:D,Conciliacao!A205,df_bloqueios_judiciais!E:E,"&gt;0")</f>
        <v>0</v>
      </c>
      <c r="G205" s="7">
        <f>SUMIFS(df_extratos!I:I,df_extratos!F:F,Conciliacao!BD205,df_extratos!G:G,"CREDITO")+SUMIFS(df_extratos!I:I,df_extratos!F:F,Conciliacao!A205,df_extratos!G:G,"CREDITO")+SUMIFS(df_extratos!I:I,df_extratos!F:F,Conciliacao!BE205,df_extratos!G:G,"CREDITO")+SUMIFS(df_extratos!I:I,df_extratos!F:F,Conciliacao!BF205,df_extratos!G:G,"CREDITO")+SUMIFS(df_extratos!I:I,df_extratos!F:F,Conciliacao!BG205,df_extratos!G:G,"CREDITO")</f>
        <v>1003.47</v>
      </c>
      <c r="H205" s="9">
        <f t="shared" si="12"/>
        <v>-59544.69</v>
      </c>
      <c r="I205" s="4">
        <f>SUMIFS(df_blueme_sem_parcelamento!E:E,df_blueme_sem_parcelamento!H:H,Conciliacao!A205)*(-1)</f>
        <v>0</v>
      </c>
      <c r="J205" s="4">
        <f>SUMIFS(df_blueme_com_parcelamento!J:J,df_blueme_com_parcelamento!M:M,Conciliacao!A205)*(-1)</f>
        <v>0</v>
      </c>
      <c r="K205" s="4">
        <f>SUMIFS(df_mutuos!J:J,df_mutuos!B:B,Conciliacao!A205)*(-1)</f>
        <v>-59544.69</v>
      </c>
      <c r="L205" s="8">
        <f>SUMIFS(df_bloqueios_judiciais!E:E,df_bloqueios_judiciais!D:D,Conciliacao!A205,df_bloqueios_judiciais!E:E,"&lt;0")</f>
        <v>-1003.47</v>
      </c>
      <c r="M205" s="10">
        <f>SUMIFS(df_extratos!I:I,df_extratos!F:F,Conciliacao!BD205,df_extratos!G:G,"DEBITO")+SUMIFS(df_extratos!I:I,df_extratos!F:F,Conciliacao!A205,df_extratos!G:G,"DEBITO")+SUMIFS(df_extratos!I:I,df_extratos!F:F,Conciliacao!BE205,df_extratos!G:G,"DEBITO")+SUMIFS(df_extratos!I:I,df_extratos!F:F,Conciliacao!BF205,df_extratos!G:G,"DEBITO")+SUMIFS(df_extratos!I:I,df_extratos!F:F,Conciliacao!BG205,df_extratos!G:G,"DEBITO")</f>
        <v>-1003.47</v>
      </c>
      <c r="N205" s="11">
        <f t="shared" si="13"/>
        <v>59544.69</v>
      </c>
      <c r="O205" s="25">
        <f>SUMIFS(df_ajustes_conciliaco!D:D,df_ajustes_conciliaco!C:C,Conciliacao!A205)</f>
        <v>0</v>
      </c>
      <c r="P205" s="22">
        <f t="shared" si="14"/>
        <v>0</v>
      </c>
      <c r="BD205" s="20">
        <v>45861.5</v>
      </c>
      <c r="BE205" s="20">
        <v>45861.125</v>
      </c>
      <c r="BF205" s="20">
        <v>45861.541666666657</v>
      </c>
      <c r="BG205" s="20">
        <v>45861.625</v>
      </c>
    </row>
    <row r="206" spans="1:59" x14ac:dyDescent="0.35">
      <c r="A206" s="5">
        <f t="shared" si="15"/>
        <v>45862</v>
      </c>
      <c r="B206" s="3">
        <f>-SUMIFS(df_extrato_zig!G:G,df_extrato_zig!E:E,Conciliacao!A206,df_extrato_zig!D:D,"Saque")-SUMIFS(df_extrato_zig!G:G,df_extrato_zig!E:E,Conciliacao!A206,df_extrato_zig!D:D,"Antecipação")</f>
        <v>90202.85</v>
      </c>
      <c r="C206" s="3">
        <f>SUMIFS(df_extrato_zig!E:E,df_extrato_zig!L:L,Conciliacao!A206,df_extrato_zig!F:F,"DINHEIRO")</f>
        <v>0</v>
      </c>
      <c r="D206" s="3">
        <f>SUMIFS(view_parc_agrup!H:H,view_parc_agrup!G:G,Conciliacao!A206)</f>
        <v>15592.03</v>
      </c>
      <c r="E206" s="3">
        <f>SUMIFS(df_mutuos!I:I,df_mutuos!B:B,Conciliacao!A206)</f>
        <v>375899.17000000004</v>
      </c>
      <c r="F206" s="6">
        <f>SUMIFS(df_bloqueios_judiciais!E:E,df_bloqueios_judiciais!D:D,Conciliacao!A206,df_bloqueios_judiciais!E:E,"&gt;0")</f>
        <v>0</v>
      </c>
      <c r="G206" s="7">
        <f>SUMIFS(df_extratos!I:I,df_extratos!F:F,Conciliacao!BD206,df_extratos!G:G,"CREDITO")+SUMIFS(df_extratos!I:I,df_extratos!F:F,Conciliacao!A206,df_extratos!G:G,"CREDITO")+SUMIFS(df_extratos!I:I,df_extratos!F:F,Conciliacao!BE206,df_extratos!G:G,"CREDITO")+SUMIFS(df_extratos!I:I,df_extratos!F:F,Conciliacao!BF206,df_extratos!G:G,"CREDITO")+SUMIFS(df_extratos!I:I,df_extratos!F:F,Conciliacao!BG206,df_extratos!G:G,"CREDITO")</f>
        <v>230843.35</v>
      </c>
      <c r="H206" s="9">
        <f t="shared" si="12"/>
        <v>-250850.70000000004</v>
      </c>
      <c r="I206" s="4">
        <f>SUMIFS(df_blueme_sem_parcelamento!E:E,df_blueme_sem_parcelamento!H:H,Conciliacao!A206)*(-1)</f>
        <v>-366582.56</v>
      </c>
      <c r="J206" s="4">
        <f>SUMIFS(df_blueme_com_parcelamento!J:J,df_blueme_com_parcelamento!M:M,Conciliacao!A206)*(-1)</f>
        <v>-9312.09</v>
      </c>
      <c r="K206" s="4">
        <f>SUMIFS(df_mutuos!J:J,df_mutuos!B:B,Conciliacao!A206)*(-1)</f>
        <v>-103341.53</v>
      </c>
      <c r="L206" s="8">
        <f>SUMIFS(df_bloqueios_judiciais!E:E,df_bloqueios_judiciais!D:D,Conciliacao!A206,df_bloqueios_judiciais!E:E,"&lt;0")</f>
        <v>-2453.35</v>
      </c>
      <c r="M206" s="10">
        <f>SUMIFS(df_extratos!I:I,df_extratos!F:F,Conciliacao!BD206,df_extratos!G:G,"DEBITO")+SUMIFS(df_extratos!I:I,df_extratos!F:F,Conciliacao!A206,df_extratos!G:G,"DEBITO")+SUMIFS(df_extratos!I:I,df_extratos!F:F,Conciliacao!BE206,df_extratos!G:G,"DEBITO")+SUMIFS(df_extratos!I:I,df_extratos!F:F,Conciliacao!BF206,df_extratos!G:G,"DEBITO")+SUMIFS(df_extratos!I:I,df_extratos!F:F,Conciliacao!BG206,df_extratos!G:G,"DEBITO")</f>
        <v>-230838.83000000002</v>
      </c>
      <c r="N206" s="11">
        <f t="shared" si="13"/>
        <v>250850.7</v>
      </c>
      <c r="O206" s="25">
        <f>SUMIFS(df_ajustes_conciliaco!D:D,df_ajustes_conciliaco!C:C,Conciliacao!A206)</f>
        <v>0</v>
      </c>
      <c r="P206" s="22">
        <f t="shared" si="14"/>
        <v>-2.9103830456733704E-11</v>
      </c>
      <c r="BD206" s="20">
        <v>45862.5</v>
      </c>
      <c r="BE206" s="20">
        <v>45862.125</v>
      </c>
      <c r="BF206" s="20">
        <v>45862.541666666657</v>
      </c>
      <c r="BG206" s="20">
        <v>45862.625</v>
      </c>
    </row>
    <row r="207" spans="1:59" x14ac:dyDescent="0.35">
      <c r="A207" s="5">
        <f t="shared" si="15"/>
        <v>45863</v>
      </c>
      <c r="B207" s="3">
        <f>-SUMIFS(df_extrato_zig!G:G,df_extrato_zig!E:E,Conciliacao!A207,df_extrato_zig!D:D,"Saque")-SUMIFS(df_extrato_zig!G:G,df_extrato_zig!E:E,Conciliacao!A207,df_extrato_zig!D:D,"Antecipação")</f>
        <v>77079.42</v>
      </c>
      <c r="C207" s="3">
        <f>SUMIFS(df_extrato_zig!E:E,df_extrato_zig!L:L,Conciliacao!A207,df_extrato_zig!F:F,"DINHEIRO")</f>
        <v>0</v>
      </c>
      <c r="D207" s="3">
        <f>SUMIFS(view_parc_agrup!H:H,view_parc_agrup!G:G,Conciliacao!A207)</f>
        <v>176.01</v>
      </c>
      <c r="E207" s="3">
        <f>SUMIFS(df_mutuos!I:I,df_mutuos!B:B,Conciliacao!A207)</f>
        <v>5962.26</v>
      </c>
      <c r="F207" s="6">
        <f>SUMIFS(df_bloqueios_judiciais!E:E,df_bloqueios_judiciais!D:D,Conciliacao!A207,df_bloqueios_judiciais!E:E,"&gt;0")</f>
        <v>4000</v>
      </c>
      <c r="G207" s="7">
        <f>SUMIFS(df_extratos!I:I,df_extratos!F:F,Conciliacao!BD207,df_extratos!G:G,"CREDITO")+SUMIFS(df_extratos!I:I,df_extratos!F:F,Conciliacao!A207,df_extratos!G:G,"CREDITO")+SUMIFS(df_extratos!I:I,df_extratos!F:F,Conciliacao!BE207,df_extratos!G:G,"CREDITO")+SUMIFS(df_extratos!I:I,df_extratos!F:F,Conciliacao!BF207,df_extratos!G:G,"CREDITO")+SUMIFS(df_extratos!I:I,df_extratos!F:F,Conciliacao!BG207,df_extratos!G:G,"CREDITO")</f>
        <v>4176.01</v>
      </c>
      <c r="H207" s="9">
        <f t="shared" si="12"/>
        <v>-83041.679999999993</v>
      </c>
      <c r="I207" s="4">
        <f>SUMIFS(df_blueme_sem_parcelamento!E:E,df_blueme_sem_parcelamento!H:H,Conciliacao!A207)*(-1)</f>
        <v>-5962.26</v>
      </c>
      <c r="J207" s="4">
        <f>SUMIFS(df_blueme_com_parcelamento!J:J,df_blueme_com_parcelamento!M:M,Conciliacao!A207)*(-1)</f>
        <v>0</v>
      </c>
      <c r="K207" s="4">
        <f>SUMIFS(df_mutuos!J:J,df_mutuos!B:B,Conciliacao!A207)*(-1)</f>
        <v>-77079.42</v>
      </c>
      <c r="L207" s="8">
        <f>SUMIFS(df_bloqueios_judiciais!E:E,df_bloqueios_judiciais!D:D,Conciliacao!A207,df_bloqueios_judiciais!E:E,"&lt;0")</f>
        <v>-4176.01</v>
      </c>
      <c r="M207" s="10">
        <f>SUMIFS(df_extratos!I:I,df_extratos!F:F,Conciliacao!BD207,df_extratos!G:G,"DEBITO")+SUMIFS(df_extratos!I:I,df_extratos!F:F,Conciliacao!A207,df_extratos!G:G,"DEBITO")+SUMIFS(df_extratos!I:I,df_extratos!F:F,Conciliacao!BE207,df_extratos!G:G,"DEBITO")+SUMIFS(df_extratos!I:I,df_extratos!F:F,Conciliacao!BF207,df_extratos!G:G,"DEBITO")+SUMIFS(df_extratos!I:I,df_extratos!F:F,Conciliacao!BG207,df_extratos!G:G,"DEBITO")</f>
        <v>-4176.01</v>
      </c>
      <c r="N207" s="11">
        <f t="shared" si="13"/>
        <v>83041.679999999993</v>
      </c>
      <c r="O207" s="25">
        <f>SUMIFS(df_ajustes_conciliaco!D:D,df_ajustes_conciliaco!C:C,Conciliacao!A207)</f>
        <v>0</v>
      </c>
      <c r="P207" s="22">
        <f t="shared" si="14"/>
        <v>0</v>
      </c>
      <c r="BD207" s="20">
        <v>45863.5</v>
      </c>
      <c r="BE207" s="20">
        <v>45863.125</v>
      </c>
      <c r="BF207" s="20">
        <v>45863.541666666657</v>
      </c>
      <c r="BG207" s="20">
        <v>45863.625</v>
      </c>
    </row>
    <row r="208" spans="1:59" x14ac:dyDescent="0.35">
      <c r="A208" s="5">
        <f t="shared" si="15"/>
        <v>45864</v>
      </c>
      <c r="B208" s="3">
        <f>-SUMIFS(df_extrato_zig!G:G,df_extrato_zig!E:E,Conciliacao!A208,df_extrato_zig!D:D,"Saque")-SUMIFS(df_extrato_zig!G:G,df_extrato_zig!E:E,Conciliacao!A208,df_extrato_zig!D:D,"Antecipação")</f>
        <v>0</v>
      </c>
      <c r="C208" s="3">
        <f>SUMIFS(df_extrato_zig!E:E,df_extrato_zig!L:L,Conciliacao!A208,df_extrato_zig!F:F,"DINHEIRO")</f>
        <v>0</v>
      </c>
      <c r="D208" s="3">
        <f>SUMIFS(view_parc_agrup!H:H,view_parc_agrup!G:G,Conciliacao!A208)</f>
        <v>0</v>
      </c>
      <c r="E208" s="3">
        <f>SUMIFS(df_mutuos!I:I,df_mutuos!B:B,Conciliacao!A208)</f>
        <v>0</v>
      </c>
      <c r="F208" s="6">
        <f>SUMIFS(df_bloqueios_judiciais!E:E,df_bloqueios_judiciais!D:D,Conciliacao!A208,df_bloqueios_judiciais!E:E,"&gt;0")</f>
        <v>0</v>
      </c>
      <c r="G208" s="7">
        <f>SUMIFS(df_extratos!I:I,df_extratos!F:F,Conciliacao!BD208,df_extratos!G:G,"CREDITO")+SUMIFS(df_extratos!I:I,df_extratos!F:F,Conciliacao!A208,df_extratos!G:G,"CREDITO")+SUMIFS(df_extratos!I:I,df_extratos!F:F,Conciliacao!BE208,df_extratos!G:G,"CREDITO")+SUMIFS(df_extratos!I:I,df_extratos!F:F,Conciliacao!BF208,df_extratos!G:G,"CREDITO")+SUMIFS(df_extratos!I:I,df_extratos!F:F,Conciliacao!BG208,df_extratos!G:G,"CREDITO")</f>
        <v>0</v>
      </c>
      <c r="H208" s="9">
        <f t="shared" si="12"/>
        <v>0</v>
      </c>
      <c r="I208" s="4">
        <f>SUMIFS(df_blueme_sem_parcelamento!E:E,df_blueme_sem_parcelamento!H:H,Conciliacao!A208)*(-1)</f>
        <v>0</v>
      </c>
      <c r="J208" s="4">
        <f>SUMIFS(df_blueme_com_parcelamento!J:J,df_blueme_com_parcelamento!M:M,Conciliacao!A208)*(-1)</f>
        <v>0</v>
      </c>
      <c r="K208" s="4">
        <f>SUMIFS(df_mutuos!J:J,df_mutuos!B:B,Conciliacao!A208)*(-1)</f>
        <v>0</v>
      </c>
      <c r="L208" s="8">
        <f>SUMIFS(df_bloqueios_judiciais!E:E,df_bloqueios_judiciais!D:D,Conciliacao!A208,df_bloqueios_judiciais!E:E,"&lt;0")</f>
        <v>0</v>
      </c>
      <c r="M208" s="10">
        <f>SUMIFS(df_extratos!I:I,df_extratos!F:F,Conciliacao!BD208,df_extratos!G:G,"DEBITO")+SUMIFS(df_extratos!I:I,df_extratos!F:F,Conciliacao!A208,df_extratos!G:G,"DEBITO")+SUMIFS(df_extratos!I:I,df_extratos!F:F,Conciliacao!BE208,df_extratos!G:G,"DEBITO")+SUMIFS(df_extratos!I:I,df_extratos!F:F,Conciliacao!BF208,df_extratos!G:G,"DEBITO")+SUMIFS(df_extratos!I:I,df_extratos!F:F,Conciliacao!BG208,df_extratos!G:G,"DEBITO")</f>
        <v>0</v>
      </c>
      <c r="N208" s="11">
        <f t="shared" si="13"/>
        <v>0</v>
      </c>
      <c r="O208" s="25">
        <f>SUMIFS(df_ajustes_conciliaco!D:D,df_ajustes_conciliaco!C:C,Conciliacao!A208)</f>
        <v>0</v>
      </c>
      <c r="P208" s="22">
        <f t="shared" si="14"/>
        <v>0</v>
      </c>
      <c r="BD208" s="20">
        <v>45864.5</v>
      </c>
      <c r="BE208" s="20">
        <v>45864.125</v>
      </c>
      <c r="BF208" s="20">
        <v>45864.541666666657</v>
      </c>
      <c r="BG208" s="20">
        <v>45864.625</v>
      </c>
    </row>
    <row r="209" spans="1:59" x14ac:dyDescent="0.35">
      <c r="A209" s="5">
        <f t="shared" si="15"/>
        <v>45865</v>
      </c>
      <c r="B209" s="3">
        <f>-SUMIFS(df_extrato_zig!G:G,df_extrato_zig!E:E,Conciliacao!A209,df_extrato_zig!D:D,"Saque")-SUMIFS(df_extrato_zig!G:G,df_extrato_zig!E:E,Conciliacao!A209,df_extrato_zig!D:D,"Antecipação")</f>
        <v>0</v>
      </c>
      <c r="C209" s="3">
        <f>SUMIFS(df_extrato_zig!E:E,df_extrato_zig!L:L,Conciliacao!A209,df_extrato_zig!F:F,"DINHEIRO")</f>
        <v>0</v>
      </c>
      <c r="D209" s="3">
        <f>SUMIFS(view_parc_agrup!H:H,view_parc_agrup!G:G,Conciliacao!A209)</f>
        <v>0</v>
      </c>
      <c r="E209" s="3">
        <f>SUMIFS(df_mutuos!I:I,df_mutuos!B:B,Conciliacao!A209)</f>
        <v>0</v>
      </c>
      <c r="F209" s="6">
        <f>SUMIFS(df_bloqueios_judiciais!E:E,df_bloqueios_judiciais!D:D,Conciliacao!A209,df_bloqueios_judiciais!E:E,"&gt;0")</f>
        <v>0</v>
      </c>
      <c r="G209" s="7">
        <f>SUMIFS(df_extratos!I:I,df_extratos!F:F,Conciliacao!BD209,df_extratos!G:G,"CREDITO")+SUMIFS(df_extratos!I:I,df_extratos!F:F,Conciliacao!A209,df_extratos!G:G,"CREDITO")+SUMIFS(df_extratos!I:I,df_extratos!F:F,Conciliacao!BE209,df_extratos!G:G,"CREDITO")+SUMIFS(df_extratos!I:I,df_extratos!F:F,Conciliacao!BF209,df_extratos!G:G,"CREDITO")+SUMIFS(df_extratos!I:I,df_extratos!F:F,Conciliacao!BG209,df_extratos!G:G,"CREDITO")</f>
        <v>0</v>
      </c>
      <c r="H209" s="9">
        <f t="shared" si="12"/>
        <v>0</v>
      </c>
      <c r="I209" s="4">
        <f>SUMIFS(df_blueme_sem_parcelamento!E:E,df_blueme_sem_parcelamento!H:H,Conciliacao!A209)*(-1)</f>
        <v>0</v>
      </c>
      <c r="J209" s="4">
        <f>SUMIFS(df_blueme_com_parcelamento!J:J,df_blueme_com_parcelamento!M:M,Conciliacao!A209)*(-1)</f>
        <v>0</v>
      </c>
      <c r="K209" s="4">
        <f>SUMIFS(df_mutuos!J:J,df_mutuos!B:B,Conciliacao!A209)*(-1)</f>
        <v>0</v>
      </c>
      <c r="L209" s="8">
        <f>SUMIFS(df_bloqueios_judiciais!E:E,df_bloqueios_judiciais!D:D,Conciliacao!A209,df_bloqueios_judiciais!E:E,"&lt;0")</f>
        <v>0</v>
      </c>
      <c r="M209" s="10">
        <f>SUMIFS(df_extratos!I:I,df_extratos!F:F,Conciliacao!BD209,df_extratos!G:G,"DEBITO")+SUMIFS(df_extratos!I:I,df_extratos!F:F,Conciliacao!A209,df_extratos!G:G,"DEBITO")+SUMIFS(df_extratos!I:I,df_extratos!F:F,Conciliacao!BE209,df_extratos!G:G,"DEBITO")+SUMIFS(df_extratos!I:I,df_extratos!F:F,Conciliacao!BF209,df_extratos!G:G,"DEBITO")+SUMIFS(df_extratos!I:I,df_extratos!F:F,Conciliacao!BG209,df_extratos!G:G,"DEBITO")</f>
        <v>0</v>
      </c>
      <c r="N209" s="11">
        <f t="shared" si="13"/>
        <v>0</v>
      </c>
      <c r="O209" s="25">
        <f>SUMIFS(df_ajustes_conciliaco!D:D,df_ajustes_conciliaco!C:C,Conciliacao!A209)</f>
        <v>0</v>
      </c>
      <c r="P209" s="22">
        <f t="shared" si="14"/>
        <v>0</v>
      </c>
      <c r="BD209" s="20">
        <v>45865.5</v>
      </c>
      <c r="BE209" s="20">
        <v>45865.125</v>
      </c>
      <c r="BF209" s="20">
        <v>45865.541666666657</v>
      </c>
      <c r="BG209" s="20">
        <v>45865.625</v>
      </c>
    </row>
    <row r="210" spans="1:59" x14ac:dyDescent="0.35">
      <c r="A210" s="5">
        <f t="shared" si="15"/>
        <v>45866</v>
      </c>
      <c r="B210" s="3">
        <f>-SUMIFS(df_extrato_zig!G:G,df_extrato_zig!E:E,Conciliacao!A210,df_extrato_zig!D:D,"Saque")-SUMIFS(df_extrato_zig!G:G,df_extrato_zig!E:E,Conciliacao!A210,df_extrato_zig!D:D,"Antecipação")</f>
        <v>347107.2</v>
      </c>
      <c r="C210" s="3">
        <f>SUMIFS(df_extrato_zig!E:E,df_extrato_zig!L:L,Conciliacao!A210,df_extrato_zig!F:F,"DINHEIRO")</f>
        <v>0</v>
      </c>
      <c r="D210" s="3">
        <f>SUMIFS(view_parc_agrup!H:H,view_parc_agrup!G:G,Conciliacao!A210)</f>
        <v>2277.09</v>
      </c>
      <c r="E210" s="3">
        <f>SUMIFS(df_mutuos!I:I,df_mutuos!B:B,Conciliacao!A210)</f>
        <v>136950</v>
      </c>
      <c r="F210" s="6">
        <f>SUMIFS(df_bloqueios_judiciais!E:E,df_bloqueios_judiciais!D:D,Conciliacao!A210,df_bloqueios_judiciais!E:E,"&gt;0")</f>
        <v>0</v>
      </c>
      <c r="G210" s="7">
        <f>SUMIFS(df_extratos!I:I,df_extratos!F:F,Conciliacao!BD210,df_extratos!G:G,"CREDITO")+SUMIFS(df_extratos!I:I,df_extratos!F:F,Conciliacao!A210,df_extratos!G:G,"CREDITO")+SUMIFS(df_extratos!I:I,df_extratos!F:F,Conciliacao!BE210,df_extratos!G:G,"CREDITO")+SUMIFS(df_extratos!I:I,df_extratos!F:F,Conciliacao!BF210,df_extratos!G:G,"CREDITO")+SUMIFS(df_extratos!I:I,df_extratos!F:F,Conciliacao!BG210,df_extratos!G:G,"CREDITO")</f>
        <v>139227.09</v>
      </c>
      <c r="H210" s="9">
        <f t="shared" si="12"/>
        <v>-347107.20000000007</v>
      </c>
      <c r="I210" s="4">
        <f>SUMIFS(df_blueme_sem_parcelamento!E:E,df_blueme_sem_parcelamento!H:H,Conciliacao!A210)*(-1)</f>
        <v>-126142.29000000001</v>
      </c>
      <c r="J210" s="4">
        <f>SUMIFS(df_blueme_com_parcelamento!J:J,df_blueme_com_parcelamento!M:M,Conciliacao!A210)*(-1)</f>
        <v>-10801.48</v>
      </c>
      <c r="K210" s="4">
        <f>SUMIFS(df_mutuos!J:J,df_mutuos!B:B,Conciliacao!A210)*(-1)</f>
        <v>-349362.7</v>
      </c>
      <c r="L210" s="8">
        <f>SUMIFS(df_bloqueios_judiciais!E:E,df_bloqueios_judiciais!D:D,Conciliacao!A210,df_bloqueios_judiciais!E:E,"&lt;0")</f>
        <v>-27.09</v>
      </c>
      <c r="M210" s="10">
        <f>SUMIFS(df_extratos!I:I,df_extratos!F:F,Conciliacao!BD210,df_extratos!G:G,"DEBITO")+SUMIFS(df_extratos!I:I,df_extratos!F:F,Conciliacao!A210,df_extratos!G:G,"DEBITO")+SUMIFS(df_extratos!I:I,df_extratos!F:F,Conciliacao!BE210,df_extratos!G:G,"DEBITO")+SUMIFS(df_extratos!I:I,df_extratos!F:F,Conciliacao!BF210,df_extratos!G:G,"DEBITO")+SUMIFS(df_extratos!I:I,df_extratos!F:F,Conciliacao!BG210,df_extratos!G:G,"DEBITO")</f>
        <v>-139226.36000000002</v>
      </c>
      <c r="N210" s="11">
        <f t="shared" si="13"/>
        <v>347107.20000000007</v>
      </c>
      <c r="O210" s="25">
        <f>SUMIFS(df_ajustes_conciliaco!D:D,df_ajustes_conciliaco!C:C,Conciliacao!A210)</f>
        <v>0</v>
      </c>
      <c r="P210" s="22">
        <f t="shared" si="14"/>
        <v>0</v>
      </c>
      <c r="BD210" s="20">
        <v>45866.5</v>
      </c>
      <c r="BE210" s="20">
        <v>45866.125</v>
      </c>
      <c r="BF210" s="20">
        <v>45866.541666666657</v>
      </c>
      <c r="BG210" s="20">
        <v>45866.625</v>
      </c>
    </row>
    <row r="211" spans="1:59" x14ac:dyDescent="0.35">
      <c r="A211" s="5">
        <f t="shared" si="15"/>
        <v>45867</v>
      </c>
      <c r="B211" s="3">
        <f>-SUMIFS(df_extrato_zig!G:G,df_extrato_zig!E:E,Conciliacao!A211,df_extrato_zig!D:D,"Saque")-SUMIFS(df_extrato_zig!G:G,df_extrato_zig!E:E,Conciliacao!A211,df_extrato_zig!D:D,"Antecipação")</f>
        <v>33040.199999999997</v>
      </c>
      <c r="C211" s="3">
        <f>SUMIFS(df_extrato_zig!E:E,df_extrato_zig!L:L,Conciliacao!A211,df_extrato_zig!F:F,"DINHEIRO")</f>
        <v>0</v>
      </c>
      <c r="D211" s="3">
        <f>SUMIFS(view_parc_agrup!H:H,view_parc_agrup!G:G,Conciliacao!A211)</f>
        <v>372.24</v>
      </c>
      <c r="E211" s="3">
        <f>SUMIFS(df_mutuos!I:I,df_mutuos!B:B,Conciliacao!A211)</f>
        <v>93245.38</v>
      </c>
      <c r="F211" s="6">
        <f>SUMIFS(df_bloqueios_judiciais!E:E,df_bloqueios_judiciais!D:D,Conciliacao!A211,df_bloqueios_judiciais!E:E,"&gt;0")</f>
        <v>0</v>
      </c>
      <c r="G211" s="7">
        <f>SUMIFS(df_extratos!I:I,df_extratos!F:F,Conciliacao!BD211,df_extratos!G:G,"CREDITO")+SUMIFS(df_extratos!I:I,df_extratos!F:F,Conciliacao!A211,df_extratos!G:G,"CREDITO")+SUMIFS(df_extratos!I:I,df_extratos!F:F,Conciliacao!BE211,df_extratos!G:G,"CREDITO")+SUMIFS(df_extratos!I:I,df_extratos!F:F,Conciliacao!BF211,df_extratos!G:G,"CREDITO")+SUMIFS(df_extratos!I:I,df_extratos!F:F,Conciliacao!BG211,df_extratos!G:G,"CREDITO")</f>
        <v>427.24</v>
      </c>
      <c r="H211" s="9">
        <f t="shared" si="12"/>
        <v>-126230.58</v>
      </c>
      <c r="I211" s="4">
        <f>SUMIFS(df_blueme_sem_parcelamento!E:E,df_blueme_sem_parcelamento!H:H,Conciliacao!A211)*(-1)</f>
        <v>-58519.57</v>
      </c>
      <c r="J211" s="4">
        <f>SUMIFS(df_blueme_com_parcelamento!J:J,df_blueme_com_parcelamento!M:M,Conciliacao!A211)*(-1)</f>
        <v>-34726.18</v>
      </c>
      <c r="K211" s="4">
        <f>SUMIFS(df_mutuos!J:J,df_mutuos!B:B,Conciliacao!A211)*(-1)</f>
        <v>-33040.199999999997</v>
      </c>
      <c r="L211" s="8">
        <f>SUMIFS(df_bloqueios_judiciais!E:E,df_bloqueios_judiciais!D:D,Conciliacao!A211,df_bloqueios_judiciais!E:E,"&lt;0")</f>
        <v>-372.97</v>
      </c>
      <c r="M211" s="10">
        <f>SUMIFS(df_extratos!I:I,df_extratos!F:F,Conciliacao!BD211,df_extratos!G:G,"DEBITO")+SUMIFS(df_extratos!I:I,df_extratos!F:F,Conciliacao!A211,df_extratos!G:G,"DEBITO")+SUMIFS(df_extratos!I:I,df_extratos!F:F,Conciliacao!BE211,df_extratos!G:G,"DEBITO")+SUMIFS(df_extratos!I:I,df_extratos!F:F,Conciliacao!BF211,df_extratos!G:G,"DEBITO")+SUMIFS(df_extratos!I:I,df_extratos!F:F,Conciliacao!BG211,df_extratos!G:G,"DEBITO")</f>
        <v>-428.34000000000003</v>
      </c>
      <c r="N211" s="11">
        <f t="shared" si="13"/>
        <v>126230.58</v>
      </c>
      <c r="O211" s="25">
        <f>SUMIFS(df_ajustes_conciliaco!D:D,df_ajustes_conciliaco!C:C,Conciliacao!A211)</f>
        <v>0</v>
      </c>
      <c r="P211" s="22">
        <f t="shared" si="14"/>
        <v>0</v>
      </c>
      <c r="BD211" s="20">
        <v>45867.5</v>
      </c>
      <c r="BE211" s="20">
        <v>45867.125</v>
      </c>
      <c r="BF211" s="20">
        <v>45867.541666666657</v>
      </c>
      <c r="BG211" s="20">
        <v>45867.625</v>
      </c>
    </row>
    <row r="212" spans="1:59" x14ac:dyDescent="0.35">
      <c r="A212" s="5">
        <f t="shared" si="15"/>
        <v>45868</v>
      </c>
      <c r="B212" s="3">
        <f>-SUMIFS(df_extrato_zig!G:G,df_extrato_zig!E:E,Conciliacao!A212,df_extrato_zig!D:D,"Saque")-SUMIFS(df_extrato_zig!G:G,df_extrato_zig!E:E,Conciliacao!A212,df_extrato_zig!D:D,"Antecipação")</f>
        <v>40324.04</v>
      </c>
      <c r="C212" s="3">
        <f>SUMIFS(df_extrato_zig!E:E,df_extrato_zig!L:L,Conciliacao!A212,df_extrato_zig!F:F,"DINHEIRO")</f>
        <v>0</v>
      </c>
      <c r="D212" s="3">
        <f>SUMIFS(view_parc_agrup!H:H,view_parc_agrup!G:G,Conciliacao!A212)</f>
        <v>5800.29</v>
      </c>
      <c r="E212" s="3">
        <f>SUMIFS(df_mutuos!I:I,df_mutuos!B:B,Conciliacao!A212)</f>
        <v>0</v>
      </c>
      <c r="F212" s="6">
        <f>SUMIFS(df_bloqueios_judiciais!E:E,df_bloqueios_judiciais!D:D,Conciliacao!A212,df_bloqueios_judiciais!E:E,"&gt;0")</f>
        <v>0</v>
      </c>
      <c r="G212" s="7">
        <f>SUMIFS(df_extratos!I:I,df_extratos!F:F,Conciliacao!BD212,df_extratos!G:G,"CREDITO")+SUMIFS(df_extratos!I:I,df_extratos!F:F,Conciliacao!A212,df_extratos!G:G,"CREDITO")+SUMIFS(df_extratos!I:I,df_extratos!F:F,Conciliacao!BE212,df_extratos!G:G,"CREDITO")+SUMIFS(df_extratos!I:I,df_extratos!F:F,Conciliacao!BF212,df_extratos!G:G,"CREDITO")+SUMIFS(df_extratos!I:I,df_extratos!F:F,Conciliacao!BG212,df_extratos!G:G,"CREDITO")</f>
        <v>5800.29</v>
      </c>
      <c r="H212" s="9">
        <f t="shared" si="12"/>
        <v>-40324.04</v>
      </c>
      <c r="I212" s="4">
        <f>SUMIFS(df_blueme_sem_parcelamento!E:E,df_blueme_sem_parcelamento!H:H,Conciliacao!A212)*(-1)</f>
        <v>0</v>
      </c>
      <c r="J212" s="4">
        <f>SUMIFS(df_blueme_com_parcelamento!J:J,df_blueme_com_parcelamento!M:M,Conciliacao!A212)*(-1)</f>
        <v>0</v>
      </c>
      <c r="K212" s="4">
        <f>SUMIFS(df_mutuos!J:J,df_mutuos!B:B,Conciliacao!A212)*(-1)</f>
        <v>-46124.04</v>
      </c>
      <c r="L212" s="8">
        <f>SUMIFS(df_bloqueios_judiciais!E:E,df_bloqueios_judiciais!D:D,Conciliacao!A212,df_bloqueios_judiciais!E:E,"&lt;0")</f>
        <v>-0.28999999999999998</v>
      </c>
      <c r="M212" s="10">
        <f>SUMIFS(df_extratos!I:I,df_extratos!F:F,Conciliacao!BD212,df_extratos!G:G,"DEBITO")+SUMIFS(df_extratos!I:I,df_extratos!F:F,Conciliacao!A212,df_extratos!G:G,"DEBITO")+SUMIFS(df_extratos!I:I,df_extratos!F:F,Conciliacao!BE212,df_extratos!G:G,"DEBITO")+SUMIFS(df_extratos!I:I,df_extratos!F:F,Conciliacao!BF212,df_extratos!G:G,"DEBITO")+SUMIFS(df_extratos!I:I,df_extratos!F:F,Conciliacao!BG212,df_extratos!G:G,"DEBITO")</f>
        <v>-5800.58</v>
      </c>
      <c r="N212" s="11">
        <f t="shared" si="13"/>
        <v>40323.75</v>
      </c>
      <c r="O212" s="25">
        <f>SUMIFS(df_ajustes_conciliaco!D:D,df_ajustes_conciliaco!C:C,Conciliacao!A212)</f>
        <v>0</v>
      </c>
      <c r="P212" s="22">
        <f t="shared" si="14"/>
        <v>-0.29000000000087311</v>
      </c>
      <c r="BD212" s="20">
        <v>45868.5</v>
      </c>
      <c r="BE212" s="20">
        <v>45868.125</v>
      </c>
      <c r="BF212" s="20">
        <v>45868.541666666657</v>
      </c>
      <c r="BG212" s="20">
        <v>45868.625</v>
      </c>
    </row>
    <row r="213" spans="1:59" x14ac:dyDescent="0.35">
      <c r="A213" s="5">
        <f t="shared" si="15"/>
        <v>45869</v>
      </c>
      <c r="B213" s="3">
        <f>-SUMIFS(df_extrato_zig!G:G,df_extrato_zig!E:E,Conciliacao!A213,df_extrato_zig!D:D,"Saque")-SUMIFS(df_extrato_zig!G:G,df_extrato_zig!E:E,Conciliacao!A213,df_extrato_zig!D:D,"Antecipação")</f>
        <v>58004.82</v>
      </c>
      <c r="C213" s="3">
        <f>SUMIFS(df_extrato_zig!E:E,df_extrato_zig!L:L,Conciliacao!A213,df_extrato_zig!F:F,"DINHEIRO")</f>
        <v>0</v>
      </c>
      <c r="D213" s="3">
        <f>SUMIFS(view_parc_agrup!H:H,view_parc_agrup!G:G,Conciliacao!A213)</f>
        <v>9180.35</v>
      </c>
      <c r="E213" s="3">
        <f>SUMIFS(df_mutuos!I:I,df_mutuos!B:B,Conciliacao!A213)</f>
        <v>104716.77</v>
      </c>
      <c r="F213" s="6">
        <f>SUMIFS(df_bloqueios_judiciais!E:E,df_bloqueios_judiciais!D:D,Conciliacao!A213,df_bloqueios_judiciais!E:E,"&gt;0")</f>
        <v>0</v>
      </c>
      <c r="G213" s="7">
        <f>SUMIFS(df_extratos!I:I,df_extratos!F:F,Conciliacao!BD213,df_extratos!G:G,"CREDITO")+SUMIFS(df_extratos!I:I,df_extratos!F:F,Conciliacao!A213,df_extratos!G:G,"CREDITO")+SUMIFS(df_extratos!I:I,df_extratos!F:F,Conciliacao!BE213,df_extratos!G:G,"CREDITO")+SUMIFS(df_extratos!I:I,df_extratos!F:F,Conciliacao!BF213,df_extratos!G:G,"CREDITO")+SUMIFS(df_extratos!I:I,df_extratos!F:F,Conciliacao!BG213,df_extratos!G:G,"CREDITO")</f>
        <v>35864.269999999997</v>
      </c>
      <c r="H213" s="9">
        <f t="shared" si="12"/>
        <v>-136037.67000000001</v>
      </c>
      <c r="I213" s="4">
        <f>SUMIFS(df_blueme_sem_parcelamento!E:E,df_blueme_sem_parcelamento!H:H,Conciliacao!A213)*(-1)</f>
        <v>-74129.070000000007</v>
      </c>
      <c r="J213" s="4">
        <f>SUMIFS(df_blueme_com_parcelamento!J:J,df_blueme_com_parcelamento!M:M,Conciliacao!A213)*(-1)</f>
        <v>-35398.78</v>
      </c>
      <c r="K213" s="4">
        <f>SUMIFS(df_mutuos!J:J,df_mutuos!B:B,Conciliacao!A213)*(-1)</f>
        <v>-64050.9</v>
      </c>
      <c r="L213" s="8">
        <f>SUMIFS(df_bloqueios_judiciais!E:E,df_bloqueios_judiciais!D:D,Conciliacao!A213,df_bloqueios_judiciais!E:E,"&lt;0")</f>
        <v>-3134.27</v>
      </c>
      <c r="M213" s="10">
        <f>SUMIFS(df_extratos!I:I,df_extratos!F:F,Conciliacao!BD213,df_extratos!G:G,"DEBITO")+SUMIFS(df_extratos!I:I,df_extratos!F:F,Conciliacao!A213,df_extratos!G:G,"DEBITO")+SUMIFS(df_extratos!I:I,df_extratos!F:F,Conciliacao!BE213,df_extratos!G:G,"DEBITO")+SUMIFS(df_extratos!I:I,df_extratos!F:F,Conciliacao!BF213,df_extratos!G:G,"DEBITO")+SUMIFS(df_extratos!I:I,df_extratos!F:F,Conciliacao!BG213,df_extratos!G:G,"DEBITO")</f>
        <v>-35875.35</v>
      </c>
      <c r="N213" s="11">
        <f t="shared" si="13"/>
        <v>140837.66999999998</v>
      </c>
      <c r="O213" s="25">
        <f>SUMIFS(df_ajustes_conciliaco!D:D,df_ajustes_conciliaco!C:C,Conciliacao!A213)</f>
        <v>4800</v>
      </c>
      <c r="P213" s="22">
        <f t="shared" si="14"/>
        <v>-2.9103830456733704E-11</v>
      </c>
      <c r="BD213" s="20">
        <v>45869.5</v>
      </c>
      <c r="BE213" s="20">
        <v>45869.125</v>
      </c>
      <c r="BF213" s="20">
        <v>45869.541666666657</v>
      </c>
      <c r="BG213" s="20">
        <v>45869.625</v>
      </c>
    </row>
    <row r="214" spans="1:59" x14ac:dyDescent="0.35">
      <c r="A214" s="5">
        <f t="shared" ref="A214:A270" si="16">A213+1</f>
        <v>45870</v>
      </c>
      <c r="B214" s="3">
        <f>-SUMIFS(df_extrato_zig!G:G,df_extrato_zig!E:E,Conciliacao!A214,df_extrato_zig!D:D,"Saque")-SUMIFS(df_extrato_zig!G:G,df_extrato_zig!E:E,Conciliacao!A214,df_extrato_zig!D:D,"Antecipação")</f>
        <v>41803.31</v>
      </c>
      <c r="C214" s="3">
        <f>SUMIFS(df_extrato_zig!E:E,df_extrato_zig!L:L,Conciliacao!A214,df_extrato_zig!F:F,"DINHEIRO")</f>
        <v>0</v>
      </c>
      <c r="D214" s="3">
        <f>SUMIFS(view_parc_agrup!H:H,view_parc_agrup!G:G,Conciliacao!A214)</f>
        <v>252.77999999999997</v>
      </c>
      <c r="E214" s="3">
        <f>SUMIFS(df_mutuos!I:I,df_mutuos!B:B,Conciliacao!A214)</f>
        <v>0</v>
      </c>
      <c r="F214" s="6">
        <f>SUMIFS(df_bloqueios_judiciais!E:E,df_bloqueios_judiciais!D:D,Conciliacao!A214,df_bloqueios_judiciais!E:E,"&gt;0")</f>
        <v>75926.14</v>
      </c>
      <c r="G214" s="7">
        <f>SUMIFS(df_extratos!I:I,df_extratos!F:F,Conciliacao!BD214,df_extratos!G:G,"CREDITO")+SUMIFS(df_extratos!I:I,df_extratos!F:F,Conciliacao!A214,df_extratos!G:G,"CREDITO")+SUMIFS(df_extratos!I:I,df_extratos!F:F,Conciliacao!BE214,df_extratos!G:G,"CREDITO")+SUMIFS(df_extratos!I:I,df_extratos!F:F,Conciliacao!BF214,df_extratos!G:G,"CREDITO")+SUMIFS(df_extratos!I:I,df_extratos!F:F,Conciliacao!BG214,df_extratos!G:G,"CREDITO")</f>
        <v>44533.919999999998</v>
      </c>
      <c r="H214" s="9">
        <f t="shared" ref="H214:H270" si="17">G214-SUM(B214:F214)</f>
        <v>-73448.31</v>
      </c>
      <c r="I214" s="4">
        <f>SUMIFS(df_blueme_sem_parcelamento!E:E,df_blueme_sem_parcelamento!H:H,Conciliacao!A214)*(-1)</f>
        <v>0</v>
      </c>
      <c r="J214" s="4">
        <f>SUMIFS(df_blueme_com_parcelamento!J:J,df_blueme_com_parcelamento!M:M,Conciliacao!A214)*(-1)</f>
        <v>0</v>
      </c>
      <c r="K214" s="4">
        <f>SUMIFS(df_mutuos!J:J,df_mutuos!B:B,Conciliacao!A214)*(-1)</f>
        <v>-49750.31</v>
      </c>
      <c r="L214" s="8">
        <f>SUMIFS(df_bloqueios_judiciais!E:E,df_bloqueios_judiciais!D:D,Conciliacao!A214,df_bloqueios_judiciais!E:E,"&lt;0")</f>
        <v>-69613.070000000007</v>
      </c>
      <c r="M214" s="10">
        <f>SUMIFS(df_extratos!I:I,df_extratos!F:F,Conciliacao!BD214,df_extratos!G:G,"DEBITO")+SUMIFS(df_extratos!I:I,df_extratos!F:F,Conciliacao!A214,df_extratos!G:G,"DEBITO")+SUMIFS(df_extratos!I:I,df_extratos!F:F,Conciliacao!BE214,df_extratos!G:G,"DEBITO")+SUMIFS(df_extratos!I:I,df_extratos!F:F,Conciliacao!BF214,df_extratos!G:G,"DEBITO")+SUMIFS(df_extratos!I:I,df_extratos!F:F,Conciliacao!BG214,df_extratos!G:G,"DEBITO")</f>
        <v>-46182.57</v>
      </c>
      <c r="N214" s="11">
        <f t="shared" ref="N214:N270" si="18">M214-SUM(I214:L214)</f>
        <v>73180.81</v>
      </c>
      <c r="O214" s="25">
        <f>SUMIFS(df_ajustes_conciliaco!D:D,df_ajustes_conciliaco!C:C,Conciliacao!A214)</f>
        <v>0</v>
      </c>
      <c r="P214" s="22">
        <f t="shared" ref="P214:P270" si="19">N214+H214-O214</f>
        <v>-267.5</v>
      </c>
      <c r="BD214" s="20">
        <v>45870.5</v>
      </c>
      <c r="BE214" s="20">
        <v>45870.125</v>
      </c>
      <c r="BF214" s="20">
        <v>45870.541666666657</v>
      </c>
      <c r="BG214" s="20">
        <v>45870.625</v>
      </c>
    </row>
    <row r="215" spans="1:59" x14ac:dyDescent="0.35">
      <c r="A215" s="5">
        <f t="shared" si="16"/>
        <v>45871</v>
      </c>
      <c r="B215" s="3">
        <f>-SUMIFS(df_extrato_zig!G:G,df_extrato_zig!E:E,Conciliacao!A215,df_extrato_zig!D:D,"Saque")-SUMIFS(df_extrato_zig!G:G,df_extrato_zig!E:E,Conciliacao!A215,df_extrato_zig!D:D,"Antecipação")</f>
        <v>0</v>
      </c>
      <c r="C215" s="3">
        <f>SUMIFS(df_extrato_zig!E:E,df_extrato_zig!L:L,Conciliacao!A215,df_extrato_zig!F:F,"DINHEIRO")</f>
        <v>0</v>
      </c>
      <c r="D215" s="3">
        <f>SUMIFS(view_parc_agrup!H:H,view_parc_agrup!G:G,Conciliacao!A215)</f>
        <v>0</v>
      </c>
      <c r="E215" s="3">
        <f>SUMIFS(df_mutuos!I:I,df_mutuos!B:B,Conciliacao!A215)</f>
        <v>0</v>
      </c>
      <c r="F215" s="6">
        <f>SUMIFS(df_bloqueios_judiciais!E:E,df_bloqueios_judiciais!D:D,Conciliacao!A215,df_bloqueios_judiciais!E:E,"&gt;0")</f>
        <v>0</v>
      </c>
      <c r="G215" s="7">
        <f>SUMIFS(df_extratos!I:I,df_extratos!F:F,Conciliacao!BD215,df_extratos!G:G,"CREDITO")+SUMIFS(df_extratos!I:I,df_extratos!F:F,Conciliacao!A215,df_extratos!G:G,"CREDITO")+SUMIFS(df_extratos!I:I,df_extratos!F:F,Conciliacao!BE215,df_extratos!G:G,"CREDITO")+SUMIFS(df_extratos!I:I,df_extratos!F:F,Conciliacao!BF215,df_extratos!G:G,"CREDITO")+SUMIFS(df_extratos!I:I,df_extratos!F:F,Conciliacao!BG215,df_extratos!G:G,"CREDITO")</f>
        <v>0</v>
      </c>
      <c r="H215" s="9">
        <f t="shared" si="17"/>
        <v>0</v>
      </c>
      <c r="I215" s="4">
        <f>SUMIFS(df_blueme_sem_parcelamento!E:E,df_blueme_sem_parcelamento!H:H,Conciliacao!A215)*(-1)</f>
        <v>0</v>
      </c>
      <c r="J215" s="4">
        <f>SUMIFS(df_blueme_com_parcelamento!J:J,df_blueme_com_parcelamento!M:M,Conciliacao!A215)*(-1)</f>
        <v>0</v>
      </c>
      <c r="K215" s="4">
        <f>SUMIFS(df_mutuos!J:J,df_mutuos!B:B,Conciliacao!A215)*(-1)</f>
        <v>0</v>
      </c>
      <c r="L215" s="8">
        <f>SUMIFS(df_bloqueios_judiciais!E:E,df_bloqueios_judiciais!D:D,Conciliacao!A215,df_bloqueios_judiciais!E:E,"&lt;0")</f>
        <v>0</v>
      </c>
      <c r="M215" s="10">
        <f>SUMIFS(df_extratos!I:I,df_extratos!F:F,Conciliacao!BD215,df_extratos!G:G,"DEBITO")+SUMIFS(df_extratos!I:I,df_extratos!F:F,Conciliacao!A215,df_extratos!G:G,"DEBITO")+SUMIFS(df_extratos!I:I,df_extratos!F:F,Conciliacao!BE215,df_extratos!G:G,"DEBITO")+SUMIFS(df_extratos!I:I,df_extratos!F:F,Conciliacao!BF215,df_extratos!G:G,"DEBITO")+SUMIFS(df_extratos!I:I,df_extratos!F:F,Conciliacao!BG215,df_extratos!G:G,"DEBITO")</f>
        <v>0</v>
      </c>
      <c r="N215" s="11">
        <f t="shared" si="18"/>
        <v>0</v>
      </c>
      <c r="O215" s="25">
        <f>SUMIFS(df_ajustes_conciliaco!D:D,df_ajustes_conciliaco!C:C,Conciliacao!A215)</f>
        <v>0</v>
      </c>
      <c r="P215" s="22">
        <f t="shared" si="19"/>
        <v>0</v>
      </c>
      <c r="BD215" s="20">
        <v>45871.5</v>
      </c>
      <c r="BE215" s="20">
        <v>45871.125</v>
      </c>
      <c r="BF215" s="20">
        <v>45871.541666666657</v>
      </c>
      <c r="BG215" s="20">
        <v>45871.625</v>
      </c>
    </row>
    <row r="216" spans="1:59" x14ac:dyDescent="0.35">
      <c r="A216" s="5">
        <f t="shared" si="16"/>
        <v>45872</v>
      </c>
      <c r="B216" s="3">
        <f>-SUMIFS(df_extrato_zig!G:G,df_extrato_zig!E:E,Conciliacao!A216,df_extrato_zig!D:D,"Saque")-SUMIFS(df_extrato_zig!G:G,df_extrato_zig!E:E,Conciliacao!A216,df_extrato_zig!D:D,"Antecipação")</f>
        <v>0</v>
      </c>
      <c r="C216" s="3">
        <f>SUMIFS(df_extrato_zig!E:E,df_extrato_zig!L:L,Conciliacao!A216,df_extrato_zig!F:F,"DINHEIRO")</f>
        <v>0</v>
      </c>
      <c r="D216" s="3">
        <f>SUMIFS(view_parc_agrup!H:H,view_parc_agrup!G:G,Conciliacao!A216)</f>
        <v>0</v>
      </c>
      <c r="E216" s="3">
        <f>SUMIFS(df_mutuos!I:I,df_mutuos!B:B,Conciliacao!A216)</f>
        <v>0</v>
      </c>
      <c r="F216" s="6">
        <f>SUMIFS(df_bloqueios_judiciais!E:E,df_bloqueios_judiciais!D:D,Conciliacao!A216,df_bloqueios_judiciais!E:E,"&gt;0")</f>
        <v>0</v>
      </c>
      <c r="G216" s="7">
        <f>SUMIFS(df_extratos!I:I,df_extratos!F:F,Conciliacao!BD216,df_extratos!G:G,"CREDITO")+SUMIFS(df_extratos!I:I,df_extratos!F:F,Conciliacao!A216,df_extratos!G:G,"CREDITO")+SUMIFS(df_extratos!I:I,df_extratos!F:F,Conciliacao!BE216,df_extratos!G:G,"CREDITO")+SUMIFS(df_extratos!I:I,df_extratos!F:F,Conciliacao!BF216,df_extratos!G:G,"CREDITO")+SUMIFS(df_extratos!I:I,df_extratos!F:F,Conciliacao!BG216,df_extratos!G:G,"CREDITO")</f>
        <v>0</v>
      </c>
      <c r="H216" s="9">
        <f t="shared" si="17"/>
        <v>0</v>
      </c>
      <c r="I216" s="4">
        <f>SUMIFS(df_blueme_sem_parcelamento!E:E,df_blueme_sem_parcelamento!H:H,Conciliacao!A216)*(-1)</f>
        <v>0</v>
      </c>
      <c r="J216" s="4">
        <f>SUMIFS(df_blueme_com_parcelamento!J:J,df_blueme_com_parcelamento!M:M,Conciliacao!A216)*(-1)</f>
        <v>0</v>
      </c>
      <c r="K216" s="4">
        <f>SUMIFS(df_mutuos!J:J,df_mutuos!B:B,Conciliacao!A216)*(-1)</f>
        <v>0</v>
      </c>
      <c r="L216" s="8">
        <f>SUMIFS(df_bloqueios_judiciais!E:E,df_bloqueios_judiciais!D:D,Conciliacao!A216,df_bloqueios_judiciais!E:E,"&lt;0")</f>
        <v>0</v>
      </c>
      <c r="M216" s="10">
        <f>SUMIFS(df_extratos!I:I,df_extratos!F:F,Conciliacao!BD216,df_extratos!G:G,"DEBITO")+SUMIFS(df_extratos!I:I,df_extratos!F:F,Conciliacao!A216,df_extratos!G:G,"DEBITO")+SUMIFS(df_extratos!I:I,df_extratos!F:F,Conciliacao!BE216,df_extratos!G:G,"DEBITO")+SUMIFS(df_extratos!I:I,df_extratos!F:F,Conciliacao!BF216,df_extratos!G:G,"DEBITO")+SUMIFS(df_extratos!I:I,df_extratos!F:F,Conciliacao!BG216,df_extratos!G:G,"DEBITO")</f>
        <v>0</v>
      </c>
      <c r="N216" s="11">
        <f t="shared" si="18"/>
        <v>0</v>
      </c>
      <c r="O216" s="25">
        <f>SUMIFS(df_ajustes_conciliaco!D:D,df_ajustes_conciliaco!C:C,Conciliacao!A216)</f>
        <v>0</v>
      </c>
      <c r="P216" s="22">
        <f t="shared" si="19"/>
        <v>0</v>
      </c>
      <c r="BD216" s="20">
        <v>45872.5</v>
      </c>
      <c r="BE216" s="20">
        <v>45872.125</v>
      </c>
      <c r="BF216" s="20">
        <v>45872.541666666657</v>
      </c>
      <c r="BG216" s="20">
        <v>45872.625</v>
      </c>
    </row>
    <row r="217" spans="1:59" x14ac:dyDescent="0.35">
      <c r="A217" s="5">
        <f t="shared" si="16"/>
        <v>45873</v>
      </c>
      <c r="B217" s="3">
        <f>-SUMIFS(df_extrato_zig!G:G,df_extrato_zig!E:E,Conciliacao!A217,df_extrato_zig!D:D,"Saque")-SUMIFS(df_extrato_zig!G:G,df_extrato_zig!E:E,Conciliacao!A217,df_extrato_zig!D:D,"Antecipação")</f>
        <v>343243.95</v>
      </c>
      <c r="C217" s="3">
        <f>SUMIFS(df_extrato_zig!E:E,df_extrato_zig!L:L,Conciliacao!A217,df_extrato_zig!F:F,"DINHEIRO")</f>
        <v>0</v>
      </c>
      <c r="D217" s="3">
        <f>SUMIFS(view_parc_agrup!H:H,view_parc_agrup!G:G,Conciliacao!A217)</f>
        <v>2529.5100000000002</v>
      </c>
      <c r="E217" s="3">
        <f>SUMIFS(df_mutuos!I:I,df_mutuos!B:B,Conciliacao!A217)</f>
        <v>0</v>
      </c>
      <c r="F217" s="6">
        <f>SUMIFS(df_bloqueios_judiciais!E:E,df_bloqueios_judiciais!D:D,Conciliacao!A217,df_bloqueios_judiciais!E:E,"&gt;0")</f>
        <v>4118.04</v>
      </c>
      <c r="G217" s="7">
        <f>SUMIFS(df_extratos!I:I,df_extratos!F:F,Conciliacao!BD217,df_extratos!G:G,"CREDITO")+SUMIFS(df_extratos!I:I,df_extratos!F:F,Conciliacao!A217,df_extratos!G:G,"CREDITO")+SUMIFS(df_extratos!I:I,df_extratos!F:F,Conciliacao!BE217,df_extratos!G:G,"CREDITO")+SUMIFS(df_extratos!I:I,df_extratos!F:F,Conciliacao!BF217,df_extratos!G:G,"CREDITO")+SUMIFS(df_extratos!I:I,df_extratos!F:F,Conciliacao!BG217,df_extratos!G:G,"CREDITO")</f>
        <v>6647.55</v>
      </c>
      <c r="H217" s="9">
        <f t="shared" si="17"/>
        <v>-343243.95</v>
      </c>
      <c r="I217" s="4">
        <f>SUMIFS(df_blueme_sem_parcelamento!E:E,df_blueme_sem_parcelamento!H:H,Conciliacao!A217)*(-1)</f>
        <v>-137603.94999999998</v>
      </c>
      <c r="J217" s="4">
        <f>SUMIFS(df_blueme_com_parcelamento!J:J,df_blueme_com_parcelamento!M:M,Conciliacao!A217)*(-1)</f>
        <v>-6044</v>
      </c>
      <c r="K217" s="4">
        <f>SUMIFS(df_mutuos!J:J,df_mutuos!B:B,Conciliacao!A217)*(-1)</f>
        <v>-343243.95</v>
      </c>
      <c r="L217" s="8">
        <f>SUMIFS(df_bloqueios_judiciais!E:E,df_bloqueios_judiciais!D:D,Conciliacao!A217,df_bloqueios_judiciais!E:E,"&lt;0")</f>
        <v>-6650.1100000000006</v>
      </c>
      <c r="M217" s="10">
        <f>SUMIFS(df_extratos!I:I,df_extratos!F:F,Conciliacao!BD217,df_extratos!G:G,"DEBITO")+SUMIFS(df_extratos!I:I,df_extratos!F:F,Conciliacao!A217,df_extratos!G:G,"DEBITO")+SUMIFS(df_extratos!I:I,df_extratos!F:F,Conciliacao!BE217,df_extratos!G:G,"DEBITO")+SUMIFS(df_extratos!I:I,df_extratos!F:F,Conciliacao!BF217,df_extratos!G:G,"DEBITO")+SUMIFS(df_extratos!I:I,df_extratos!F:F,Conciliacao!BG217,df_extratos!G:G,"DEBITO")</f>
        <v>-6650.1100000000006</v>
      </c>
      <c r="N217" s="11">
        <f t="shared" si="18"/>
        <v>486891.9</v>
      </c>
      <c r="O217" s="25">
        <f>SUMIFS(df_ajustes_conciliaco!D:D,df_ajustes_conciliaco!C:C,Conciliacao!A217)</f>
        <v>0</v>
      </c>
      <c r="P217" s="22">
        <f t="shared" si="19"/>
        <v>143647.95000000001</v>
      </c>
      <c r="BD217" s="20">
        <v>45873.5</v>
      </c>
      <c r="BE217" s="20">
        <v>45873.125</v>
      </c>
      <c r="BF217" s="20">
        <v>45873.541666666657</v>
      </c>
      <c r="BG217" s="20">
        <v>45873.625</v>
      </c>
    </row>
    <row r="218" spans="1:59" x14ac:dyDescent="0.35">
      <c r="A218" s="5">
        <f t="shared" si="16"/>
        <v>45874</v>
      </c>
      <c r="B218" s="3">
        <f>-SUMIFS(df_extrato_zig!G:G,df_extrato_zig!E:E,Conciliacao!A218,df_extrato_zig!D:D,"Saque")-SUMIFS(df_extrato_zig!G:G,df_extrato_zig!E:E,Conciliacao!A218,df_extrato_zig!D:D,"Antecipação")</f>
        <v>94699.54</v>
      </c>
      <c r="C218" s="3">
        <f>SUMIFS(df_extrato_zig!E:E,df_extrato_zig!L:L,Conciliacao!A218,df_extrato_zig!F:F,"DINHEIRO")</f>
        <v>0</v>
      </c>
      <c r="D218" s="3">
        <f>SUMIFS(view_parc_agrup!H:H,view_parc_agrup!G:G,Conciliacao!A218)</f>
        <v>591.13</v>
      </c>
      <c r="E218" s="3">
        <f>SUMIFS(df_mutuos!I:I,df_mutuos!B:B,Conciliacao!A218)</f>
        <v>123180</v>
      </c>
      <c r="F218" s="6">
        <f>SUMIFS(df_bloqueios_judiciais!E:E,df_bloqueios_judiciais!D:D,Conciliacao!A218,df_bloqueios_judiciais!E:E,"&gt;0")</f>
        <v>0</v>
      </c>
      <c r="G218" s="7">
        <f>SUMIFS(df_extratos!I:I,df_extratos!F:F,Conciliacao!BD218,df_extratos!G:G,"CREDITO")+SUMIFS(df_extratos!I:I,df_extratos!F:F,Conciliacao!A218,df_extratos!G:G,"CREDITO")+SUMIFS(df_extratos!I:I,df_extratos!F:F,Conciliacao!BE218,df_extratos!G:G,"CREDITO")+SUMIFS(df_extratos!I:I,df_extratos!F:F,Conciliacao!BF218,df_extratos!G:G,"CREDITO")+SUMIFS(df_extratos!I:I,df_extratos!F:F,Conciliacao!BG218,df_extratos!G:G,"CREDITO")</f>
        <v>123771.13</v>
      </c>
      <c r="H218" s="9">
        <f t="shared" si="17"/>
        <v>-94699.539999999979</v>
      </c>
      <c r="I218" s="4">
        <f>SUMIFS(df_blueme_sem_parcelamento!E:E,df_blueme_sem_parcelamento!H:H,Conciliacao!A218)*(-1)</f>
        <v>-83222.09</v>
      </c>
      <c r="J218" s="4">
        <f>SUMIFS(df_blueme_com_parcelamento!J:J,df_blueme_com_parcelamento!M:M,Conciliacao!A218)*(-1)</f>
        <v>-38964.600000000006</v>
      </c>
      <c r="K218" s="4">
        <f>SUMIFS(df_mutuos!J:J,df_mutuos!B:B,Conciliacao!A218)*(-1)</f>
        <v>-47982.82</v>
      </c>
      <c r="L218" s="8">
        <f>SUMIFS(df_bloqueios_judiciais!E:E,df_bloqueios_judiciais!D:D,Conciliacao!A218,df_bloqueios_judiciais!E:E,"&lt;0")</f>
        <v>0</v>
      </c>
      <c r="M218" s="10">
        <f>SUMIFS(df_extratos!I:I,df_extratos!F:F,Conciliacao!BD218,df_extratos!G:G,"DEBITO")+SUMIFS(df_extratos!I:I,df_extratos!F:F,Conciliacao!A218,df_extratos!G:G,"DEBITO")+SUMIFS(df_extratos!I:I,df_extratos!F:F,Conciliacao!BE218,df_extratos!G:G,"DEBITO")+SUMIFS(df_extratos!I:I,df_extratos!F:F,Conciliacao!BF218,df_extratos!G:G,"DEBITO")+SUMIFS(df_extratos!I:I,df_extratos!F:F,Conciliacao!BG218,df_extratos!G:G,"DEBITO")</f>
        <v>-123767.44000000002</v>
      </c>
      <c r="N218" s="11">
        <f t="shared" si="18"/>
        <v>46402.069999999992</v>
      </c>
      <c r="O218" s="25">
        <f>SUMIFS(df_ajustes_conciliaco!D:D,df_ajustes_conciliaco!C:C,Conciliacao!A218)</f>
        <v>0</v>
      </c>
      <c r="P218" s="22">
        <f t="shared" si="19"/>
        <v>-48297.469999999987</v>
      </c>
      <c r="BD218" s="20">
        <v>45874.5</v>
      </c>
      <c r="BE218" s="20">
        <v>45874.125</v>
      </c>
      <c r="BF218" s="20">
        <v>45874.541666666657</v>
      </c>
      <c r="BG218" s="20">
        <v>45874.625</v>
      </c>
    </row>
    <row r="219" spans="1:59" x14ac:dyDescent="0.35">
      <c r="A219" s="5">
        <f t="shared" si="16"/>
        <v>45875</v>
      </c>
      <c r="B219" s="3">
        <f>-SUMIFS(df_extrato_zig!G:G,df_extrato_zig!E:E,Conciliacao!A219,df_extrato_zig!D:D,"Saque")-SUMIFS(df_extrato_zig!G:G,df_extrato_zig!E:E,Conciliacao!A219,df_extrato_zig!D:D,"Antecipação")</f>
        <v>58500.05</v>
      </c>
      <c r="C219" s="3">
        <f>SUMIFS(df_extrato_zig!E:E,df_extrato_zig!L:L,Conciliacao!A219,df_extrato_zig!F:F,"DINHEIRO")</f>
        <v>0</v>
      </c>
      <c r="D219" s="3">
        <f>SUMIFS(view_parc_agrup!H:H,view_parc_agrup!G:G,Conciliacao!A219)</f>
        <v>3047.71</v>
      </c>
      <c r="E219" s="3">
        <f>SUMIFS(df_mutuos!I:I,df_mutuos!B:B,Conciliacao!A219)</f>
        <v>0</v>
      </c>
      <c r="F219" s="6">
        <f>SUMIFS(df_bloqueios_judiciais!E:E,df_bloqueios_judiciais!D:D,Conciliacao!A219,df_bloqueios_judiciais!E:E,"&gt;0")</f>
        <v>0</v>
      </c>
      <c r="G219" s="7">
        <f>SUMIFS(df_extratos!I:I,df_extratos!F:F,Conciliacao!BD219,df_extratos!G:G,"CREDITO")+SUMIFS(df_extratos!I:I,df_extratos!F:F,Conciliacao!A219,df_extratos!G:G,"CREDITO")+SUMIFS(df_extratos!I:I,df_extratos!F:F,Conciliacao!BE219,df_extratos!G:G,"CREDITO")+SUMIFS(df_extratos!I:I,df_extratos!F:F,Conciliacao!BF219,df_extratos!G:G,"CREDITO")+SUMIFS(df_extratos!I:I,df_extratos!F:F,Conciliacao!BG219,df_extratos!G:G,"CREDITO")</f>
        <v>3047.71</v>
      </c>
      <c r="H219" s="9">
        <f t="shared" si="17"/>
        <v>-58500.05</v>
      </c>
      <c r="I219" s="4">
        <f>SUMIFS(df_blueme_sem_parcelamento!E:E,df_blueme_sem_parcelamento!H:H,Conciliacao!A219)*(-1)</f>
        <v>0</v>
      </c>
      <c r="J219" s="4">
        <f>SUMIFS(df_blueme_com_parcelamento!J:J,df_blueme_com_parcelamento!M:M,Conciliacao!A219)*(-1)</f>
        <v>0</v>
      </c>
      <c r="K219" s="4">
        <f>SUMIFS(df_mutuos!J:J,df_mutuos!B:B,Conciliacao!A219)*(-1)</f>
        <v>-61449.23</v>
      </c>
      <c r="L219" s="8">
        <f>SUMIFS(df_bloqueios_judiciais!E:E,df_bloqueios_judiciais!D:D,Conciliacao!A219,df_bloqueios_judiciais!E:E,"&lt;0")</f>
        <v>0</v>
      </c>
      <c r="M219" s="10">
        <f>SUMIFS(df_extratos!I:I,df_extratos!F:F,Conciliacao!BD219,df_extratos!G:G,"DEBITO")+SUMIFS(df_extratos!I:I,df_extratos!F:F,Conciliacao!A219,df_extratos!G:G,"DEBITO")+SUMIFS(df_extratos!I:I,df_extratos!F:F,Conciliacao!BE219,df_extratos!G:G,"DEBITO")+SUMIFS(df_extratos!I:I,df_extratos!F:F,Conciliacao!BF219,df_extratos!G:G,"DEBITO")+SUMIFS(df_extratos!I:I,df_extratos!F:F,Conciliacao!BG219,df_extratos!G:G,"DEBITO")</f>
        <v>-2949.18</v>
      </c>
      <c r="N219" s="11">
        <f t="shared" si="18"/>
        <v>58500.05</v>
      </c>
      <c r="O219" s="25">
        <f>SUMIFS(df_ajustes_conciliaco!D:D,df_ajustes_conciliaco!C:C,Conciliacao!A219)</f>
        <v>0</v>
      </c>
      <c r="P219" s="22">
        <f t="shared" si="19"/>
        <v>0</v>
      </c>
      <c r="BD219" s="20">
        <v>45875.5</v>
      </c>
      <c r="BE219" s="20">
        <v>45875.125</v>
      </c>
      <c r="BF219" s="20">
        <v>45875.541666666657</v>
      </c>
      <c r="BG219" s="20">
        <v>45875.625</v>
      </c>
    </row>
    <row r="220" spans="1:59" x14ac:dyDescent="0.35">
      <c r="A220" s="5">
        <f t="shared" si="16"/>
        <v>45876</v>
      </c>
      <c r="B220" s="3">
        <f>-SUMIFS(df_extrato_zig!G:G,df_extrato_zig!E:E,Conciliacao!A220,df_extrato_zig!D:D,"Saque")-SUMIFS(df_extrato_zig!G:G,df_extrato_zig!E:E,Conciliacao!A220,df_extrato_zig!D:D,"Antecipação")</f>
        <v>49384.61</v>
      </c>
      <c r="C220" s="3">
        <f>SUMIFS(df_extrato_zig!E:E,df_extrato_zig!L:L,Conciliacao!A220,df_extrato_zig!F:F,"DINHEIRO")</f>
        <v>0</v>
      </c>
      <c r="D220" s="3">
        <f>SUMIFS(view_parc_agrup!H:H,view_parc_agrup!G:G,Conciliacao!A220)</f>
        <v>10343.25</v>
      </c>
      <c r="E220" s="3">
        <f>SUMIFS(df_mutuos!I:I,df_mutuos!B:B,Conciliacao!A220)</f>
        <v>39670</v>
      </c>
      <c r="F220" s="6">
        <f>SUMIFS(df_bloqueios_judiciais!E:E,df_bloqueios_judiciais!D:D,Conciliacao!A220,df_bloqueios_judiciais!E:E,"&gt;0")</f>
        <v>0</v>
      </c>
      <c r="G220" s="7">
        <f>SUMIFS(df_extratos!I:I,df_extratos!F:F,Conciliacao!BD220,df_extratos!G:G,"CREDITO")+SUMIFS(df_extratos!I:I,df_extratos!F:F,Conciliacao!A220,df_extratos!G:G,"CREDITO")+SUMIFS(df_extratos!I:I,df_extratos!F:F,Conciliacao!BE220,df_extratos!G:G,"CREDITO")+SUMIFS(df_extratos!I:I,df_extratos!F:F,Conciliacao!BF220,df_extratos!G:G,"CREDITO")+SUMIFS(df_extratos!I:I,df_extratos!F:F,Conciliacao!BG220,df_extratos!G:G,"CREDITO")</f>
        <v>48503.79</v>
      </c>
      <c r="H220" s="9">
        <f t="shared" si="17"/>
        <v>-50894.07</v>
      </c>
      <c r="I220" s="4">
        <f>SUMIFS(df_blueme_sem_parcelamento!E:E,df_blueme_sem_parcelamento!H:H,Conciliacao!A220)*(-1)</f>
        <v>-43600.369999999995</v>
      </c>
      <c r="J220" s="4">
        <f>SUMIFS(df_blueme_com_parcelamento!J:J,df_blueme_com_parcelamento!M:M,Conciliacao!A220)*(-1)</f>
        <v>-7543.21</v>
      </c>
      <c r="K220" s="4">
        <f>SUMIFS(df_mutuos!J:J,df_mutuos!B:B,Conciliacao!A220)*(-1)</f>
        <v>-51814.61</v>
      </c>
      <c r="L220" s="8">
        <f>SUMIFS(df_bloqueios_judiciais!E:E,df_bloqueios_judiciais!D:D,Conciliacao!A220,df_bloqueios_judiciais!E:E,"&lt;0")</f>
        <v>-3.45</v>
      </c>
      <c r="M220" s="10">
        <f>SUMIFS(df_extratos!I:I,df_extratos!F:F,Conciliacao!BD220,df_extratos!G:G,"DEBITO")+SUMIFS(df_extratos!I:I,df_extratos!F:F,Conciliacao!A220,df_extratos!G:G,"DEBITO")+SUMIFS(df_extratos!I:I,df_extratos!F:F,Conciliacao!BE220,df_extratos!G:G,"DEBITO")+SUMIFS(df_extratos!I:I,df_extratos!F:F,Conciliacao!BF220,df_extratos!G:G,"DEBITO")+SUMIFS(df_extratos!I:I,df_extratos!F:F,Conciliacao!BG220,df_extratos!G:G,"DEBITO")</f>
        <v>-48597.029999999992</v>
      </c>
      <c r="N220" s="11">
        <f t="shared" si="18"/>
        <v>54364.610000000008</v>
      </c>
      <c r="O220" s="25">
        <f>SUMIFS(df_ajustes_conciliaco!D:D,df_ajustes_conciliaco!C:C,Conciliacao!A220)</f>
        <v>0</v>
      </c>
      <c r="P220" s="22">
        <f t="shared" si="19"/>
        <v>3470.5400000000081</v>
      </c>
      <c r="BD220" s="20">
        <v>45876.5</v>
      </c>
      <c r="BE220" s="20">
        <v>45876.125</v>
      </c>
      <c r="BF220" s="20">
        <v>45876.541666666657</v>
      </c>
      <c r="BG220" s="20">
        <v>45876.625</v>
      </c>
    </row>
    <row r="221" spans="1:59" x14ac:dyDescent="0.35">
      <c r="A221" s="5">
        <f t="shared" si="16"/>
        <v>45877</v>
      </c>
      <c r="B221" s="3">
        <f>-SUMIFS(df_extrato_zig!G:G,df_extrato_zig!E:E,Conciliacao!A221,df_extrato_zig!D:D,"Saque")-SUMIFS(df_extrato_zig!G:G,df_extrato_zig!E:E,Conciliacao!A221,df_extrato_zig!D:D,"Antecipação")</f>
        <v>0</v>
      </c>
      <c r="C221" s="3">
        <f>SUMIFS(df_extrato_zig!E:E,df_extrato_zig!L:L,Conciliacao!A221,df_extrato_zig!F:F,"DINHEIRO")</f>
        <v>0</v>
      </c>
      <c r="D221" s="3">
        <f>SUMIFS(view_parc_agrup!H:H,view_parc_agrup!G:G,Conciliacao!A221)</f>
        <v>0</v>
      </c>
      <c r="E221" s="3">
        <f>SUMIFS(df_mutuos!I:I,df_mutuos!B:B,Conciliacao!A221)</f>
        <v>0</v>
      </c>
      <c r="F221" s="6">
        <f>SUMIFS(df_bloqueios_judiciais!E:E,df_bloqueios_judiciais!D:D,Conciliacao!A221,df_bloqueios_judiciais!E:E,"&gt;0")</f>
        <v>0</v>
      </c>
      <c r="G221" s="7">
        <f>SUMIFS(df_extratos!I:I,df_extratos!F:F,Conciliacao!BD221,df_extratos!G:G,"CREDITO")+SUMIFS(df_extratos!I:I,df_extratos!F:F,Conciliacao!A221,df_extratos!G:G,"CREDITO")+SUMIFS(df_extratos!I:I,df_extratos!F:F,Conciliacao!BE221,df_extratos!G:G,"CREDITO")+SUMIFS(df_extratos!I:I,df_extratos!F:F,Conciliacao!BF221,df_extratos!G:G,"CREDITO")+SUMIFS(df_extratos!I:I,df_extratos!F:F,Conciliacao!BG221,df_extratos!G:G,"CREDITO")</f>
        <v>0</v>
      </c>
      <c r="H221" s="9">
        <f t="shared" si="17"/>
        <v>0</v>
      </c>
      <c r="I221" s="4">
        <f>SUMIFS(df_blueme_sem_parcelamento!E:E,df_blueme_sem_parcelamento!H:H,Conciliacao!A221)*(-1)</f>
        <v>0</v>
      </c>
      <c r="J221" s="4">
        <f>SUMIFS(df_blueme_com_parcelamento!J:J,df_blueme_com_parcelamento!M:M,Conciliacao!A221)*(-1)</f>
        <v>0</v>
      </c>
      <c r="K221" s="4">
        <f>SUMIFS(df_mutuos!J:J,df_mutuos!B:B,Conciliacao!A221)*(-1)</f>
        <v>0</v>
      </c>
      <c r="L221" s="8">
        <f>SUMIFS(df_bloqueios_judiciais!E:E,df_bloqueios_judiciais!D:D,Conciliacao!A221,df_bloqueios_judiciais!E:E,"&lt;0")</f>
        <v>0</v>
      </c>
      <c r="M221" s="10">
        <f>SUMIFS(df_extratos!I:I,df_extratos!F:F,Conciliacao!BD221,df_extratos!G:G,"DEBITO")+SUMIFS(df_extratos!I:I,df_extratos!F:F,Conciliacao!A221,df_extratos!G:G,"DEBITO")+SUMIFS(df_extratos!I:I,df_extratos!F:F,Conciliacao!BE221,df_extratos!G:G,"DEBITO")+SUMIFS(df_extratos!I:I,df_extratos!F:F,Conciliacao!BF221,df_extratos!G:G,"DEBITO")+SUMIFS(df_extratos!I:I,df_extratos!F:F,Conciliacao!BG221,df_extratos!G:G,"DEBITO")</f>
        <v>0</v>
      </c>
      <c r="N221" s="11">
        <f t="shared" si="18"/>
        <v>0</v>
      </c>
      <c r="O221" s="25">
        <f>SUMIFS(df_ajustes_conciliaco!D:D,df_ajustes_conciliaco!C:C,Conciliacao!A221)</f>
        <v>0</v>
      </c>
      <c r="P221" s="22">
        <f t="shared" si="19"/>
        <v>0</v>
      </c>
      <c r="BD221" s="20">
        <v>45877.5</v>
      </c>
      <c r="BE221" s="20">
        <v>45877.125</v>
      </c>
      <c r="BF221" s="20">
        <v>45877.541666666657</v>
      </c>
      <c r="BG221" s="20">
        <v>45877.625</v>
      </c>
    </row>
    <row r="222" spans="1:59" x14ac:dyDescent="0.35">
      <c r="A222" s="5">
        <f t="shared" si="16"/>
        <v>45878</v>
      </c>
      <c r="B222" s="3">
        <f>-SUMIFS(df_extrato_zig!G:G,df_extrato_zig!E:E,Conciliacao!A222,df_extrato_zig!D:D,"Saque")-SUMIFS(df_extrato_zig!G:G,df_extrato_zig!E:E,Conciliacao!A222,df_extrato_zig!D:D,"Antecipação")</f>
        <v>0</v>
      </c>
      <c r="C222" s="3">
        <f>SUMIFS(df_extrato_zig!E:E,df_extrato_zig!L:L,Conciliacao!A222,df_extrato_zig!F:F,"DINHEIRO")</f>
        <v>0</v>
      </c>
      <c r="D222" s="3">
        <f>SUMIFS(view_parc_agrup!H:H,view_parc_agrup!G:G,Conciliacao!A222)</f>
        <v>0</v>
      </c>
      <c r="E222" s="3">
        <f>SUMIFS(df_mutuos!I:I,df_mutuos!B:B,Conciliacao!A222)</f>
        <v>0</v>
      </c>
      <c r="F222" s="6">
        <f>SUMIFS(df_bloqueios_judiciais!E:E,df_bloqueios_judiciais!D:D,Conciliacao!A222,df_bloqueios_judiciais!E:E,"&gt;0")</f>
        <v>0</v>
      </c>
      <c r="G222" s="7">
        <f>SUMIFS(df_extratos!I:I,df_extratos!F:F,Conciliacao!BD222,df_extratos!G:G,"CREDITO")+SUMIFS(df_extratos!I:I,df_extratos!F:F,Conciliacao!A222,df_extratos!G:G,"CREDITO")+SUMIFS(df_extratos!I:I,df_extratos!F:F,Conciliacao!BE222,df_extratos!G:G,"CREDITO")+SUMIFS(df_extratos!I:I,df_extratos!F:F,Conciliacao!BF222,df_extratos!G:G,"CREDITO")+SUMIFS(df_extratos!I:I,df_extratos!F:F,Conciliacao!BG222,df_extratos!G:G,"CREDITO")</f>
        <v>0</v>
      </c>
      <c r="H222" s="9">
        <f t="shared" si="17"/>
        <v>0</v>
      </c>
      <c r="I222" s="4">
        <f>SUMIFS(df_blueme_sem_parcelamento!E:E,df_blueme_sem_parcelamento!H:H,Conciliacao!A222)*(-1)</f>
        <v>0</v>
      </c>
      <c r="J222" s="4">
        <f>SUMIFS(df_blueme_com_parcelamento!J:J,df_blueme_com_parcelamento!M:M,Conciliacao!A222)*(-1)</f>
        <v>0</v>
      </c>
      <c r="K222" s="4">
        <f>SUMIFS(df_mutuos!J:J,df_mutuos!B:B,Conciliacao!A222)*(-1)</f>
        <v>0</v>
      </c>
      <c r="L222" s="8">
        <f>SUMIFS(df_bloqueios_judiciais!E:E,df_bloqueios_judiciais!D:D,Conciliacao!A222,df_bloqueios_judiciais!E:E,"&lt;0")</f>
        <v>0</v>
      </c>
      <c r="M222" s="10">
        <f>SUMIFS(df_extratos!I:I,df_extratos!F:F,Conciliacao!BD222,df_extratos!G:G,"DEBITO")+SUMIFS(df_extratos!I:I,df_extratos!F:F,Conciliacao!A222,df_extratos!G:G,"DEBITO")+SUMIFS(df_extratos!I:I,df_extratos!F:F,Conciliacao!BE222,df_extratos!G:G,"DEBITO")+SUMIFS(df_extratos!I:I,df_extratos!F:F,Conciliacao!BF222,df_extratos!G:G,"DEBITO")+SUMIFS(df_extratos!I:I,df_extratos!F:F,Conciliacao!BG222,df_extratos!G:G,"DEBITO")</f>
        <v>0</v>
      </c>
      <c r="N222" s="11">
        <f t="shared" si="18"/>
        <v>0</v>
      </c>
      <c r="O222" s="25">
        <f>SUMIFS(df_ajustes_conciliaco!D:D,df_ajustes_conciliaco!C:C,Conciliacao!A222)</f>
        <v>0</v>
      </c>
      <c r="P222" s="22">
        <f t="shared" si="19"/>
        <v>0</v>
      </c>
      <c r="BD222" s="20">
        <v>45878.5</v>
      </c>
      <c r="BE222" s="20">
        <v>45878.125</v>
      </c>
      <c r="BF222" s="20">
        <v>45878.541666666657</v>
      </c>
      <c r="BG222" s="20">
        <v>45878.625</v>
      </c>
    </row>
    <row r="223" spans="1:59" x14ac:dyDescent="0.35">
      <c r="A223" s="5">
        <f t="shared" si="16"/>
        <v>45879</v>
      </c>
      <c r="B223" s="3">
        <f>-SUMIFS(df_extrato_zig!G:G,df_extrato_zig!E:E,Conciliacao!A223,df_extrato_zig!D:D,"Saque")-SUMIFS(df_extrato_zig!G:G,df_extrato_zig!E:E,Conciliacao!A223,df_extrato_zig!D:D,"Antecipação")</f>
        <v>0</v>
      </c>
      <c r="C223" s="3">
        <f>SUMIFS(df_extrato_zig!E:E,df_extrato_zig!L:L,Conciliacao!A223,df_extrato_zig!F:F,"DINHEIRO")</f>
        <v>0</v>
      </c>
      <c r="D223" s="3">
        <f>SUMIFS(view_parc_agrup!H:H,view_parc_agrup!G:G,Conciliacao!A223)</f>
        <v>0</v>
      </c>
      <c r="E223" s="3">
        <f>SUMIFS(df_mutuos!I:I,df_mutuos!B:B,Conciliacao!A223)</f>
        <v>0</v>
      </c>
      <c r="F223" s="6">
        <f>SUMIFS(df_bloqueios_judiciais!E:E,df_bloqueios_judiciais!D:D,Conciliacao!A223,df_bloqueios_judiciais!E:E,"&gt;0")</f>
        <v>0</v>
      </c>
      <c r="G223" s="7">
        <f>SUMIFS(df_extratos!I:I,df_extratos!F:F,Conciliacao!BD223,df_extratos!G:G,"CREDITO")+SUMIFS(df_extratos!I:I,df_extratos!F:F,Conciliacao!A223,df_extratos!G:G,"CREDITO")+SUMIFS(df_extratos!I:I,df_extratos!F:F,Conciliacao!BE223,df_extratos!G:G,"CREDITO")+SUMIFS(df_extratos!I:I,df_extratos!F:F,Conciliacao!BF223,df_extratos!G:G,"CREDITO")+SUMIFS(df_extratos!I:I,df_extratos!F:F,Conciliacao!BG223,df_extratos!G:G,"CREDITO")</f>
        <v>0</v>
      </c>
      <c r="H223" s="9">
        <f t="shared" si="17"/>
        <v>0</v>
      </c>
      <c r="I223" s="4">
        <f>SUMIFS(df_blueme_sem_parcelamento!E:E,df_blueme_sem_parcelamento!H:H,Conciliacao!A223)*(-1)</f>
        <v>0</v>
      </c>
      <c r="J223" s="4">
        <f>SUMIFS(df_blueme_com_parcelamento!J:J,df_blueme_com_parcelamento!M:M,Conciliacao!A223)*(-1)</f>
        <v>0</v>
      </c>
      <c r="K223" s="4">
        <f>SUMIFS(df_mutuos!J:J,df_mutuos!B:B,Conciliacao!A223)*(-1)</f>
        <v>0</v>
      </c>
      <c r="L223" s="8">
        <f>SUMIFS(df_bloqueios_judiciais!E:E,df_bloqueios_judiciais!D:D,Conciliacao!A223,df_bloqueios_judiciais!E:E,"&lt;0")</f>
        <v>0</v>
      </c>
      <c r="M223" s="10">
        <f>SUMIFS(df_extratos!I:I,df_extratos!F:F,Conciliacao!BD223,df_extratos!G:G,"DEBITO")+SUMIFS(df_extratos!I:I,df_extratos!F:F,Conciliacao!A223,df_extratos!G:G,"DEBITO")+SUMIFS(df_extratos!I:I,df_extratos!F:F,Conciliacao!BE223,df_extratos!G:G,"DEBITO")+SUMIFS(df_extratos!I:I,df_extratos!F:F,Conciliacao!BF223,df_extratos!G:G,"DEBITO")+SUMIFS(df_extratos!I:I,df_extratos!F:F,Conciliacao!BG223,df_extratos!G:G,"DEBITO")</f>
        <v>0</v>
      </c>
      <c r="N223" s="11">
        <f t="shared" si="18"/>
        <v>0</v>
      </c>
      <c r="O223" s="25">
        <f>SUMIFS(df_ajustes_conciliaco!D:D,df_ajustes_conciliaco!C:C,Conciliacao!A223)</f>
        <v>0</v>
      </c>
      <c r="P223" s="22">
        <f t="shared" si="19"/>
        <v>0</v>
      </c>
      <c r="BD223" s="20">
        <v>45879.5</v>
      </c>
      <c r="BE223" s="20">
        <v>45879.125</v>
      </c>
      <c r="BF223" s="20">
        <v>45879.541666666657</v>
      </c>
      <c r="BG223" s="20">
        <v>45879.625</v>
      </c>
    </row>
    <row r="224" spans="1:59" x14ac:dyDescent="0.35">
      <c r="A224" s="5">
        <f t="shared" si="16"/>
        <v>45880</v>
      </c>
      <c r="B224" s="3">
        <f>-SUMIFS(df_extrato_zig!G:G,df_extrato_zig!E:E,Conciliacao!A224,df_extrato_zig!D:D,"Saque")-SUMIFS(df_extrato_zig!G:G,df_extrato_zig!E:E,Conciliacao!A224,df_extrato_zig!D:D,"Antecipação")</f>
        <v>0</v>
      </c>
      <c r="C224" s="3">
        <f>SUMIFS(df_extrato_zig!E:E,df_extrato_zig!L:L,Conciliacao!A224,df_extrato_zig!F:F,"DINHEIRO")</f>
        <v>0</v>
      </c>
      <c r="D224" s="3">
        <f>SUMIFS(view_parc_agrup!H:H,view_parc_agrup!G:G,Conciliacao!A224)</f>
        <v>0</v>
      </c>
      <c r="E224" s="3">
        <f>SUMIFS(df_mutuos!I:I,df_mutuos!B:B,Conciliacao!A224)</f>
        <v>0</v>
      </c>
      <c r="F224" s="6">
        <f>SUMIFS(df_bloqueios_judiciais!E:E,df_bloqueios_judiciais!D:D,Conciliacao!A224,df_bloqueios_judiciais!E:E,"&gt;0")</f>
        <v>0</v>
      </c>
      <c r="G224" s="7">
        <f>SUMIFS(df_extratos!I:I,df_extratos!F:F,Conciliacao!BD224,df_extratos!G:G,"CREDITO")+SUMIFS(df_extratos!I:I,df_extratos!F:F,Conciliacao!A224,df_extratos!G:G,"CREDITO")+SUMIFS(df_extratos!I:I,df_extratos!F:F,Conciliacao!BE224,df_extratos!G:G,"CREDITO")+SUMIFS(df_extratos!I:I,df_extratos!F:F,Conciliacao!BF224,df_extratos!G:G,"CREDITO")+SUMIFS(df_extratos!I:I,df_extratos!F:F,Conciliacao!BG224,df_extratos!G:G,"CREDITO")</f>
        <v>0</v>
      </c>
      <c r="H224" s="9">
        <f t="shared" si="17"/>
        <v>0</v>
      </c>
      <c r="I224" s="4">
        <f>SUMIFS(df_blueme_sem_parcelamento!E:E,df_blueme_sem_parcelamento!H:H,Conciliacao!A224)*(-1)</f>
        <v>0</v>
      </c>
      <c r="J224" s="4">
        <f>SUMIFS(df_blueme_com_parcelamento!J:J,df_blueme_com_parcelamento!M:M,Conciliacao!A224)*(-1)</f>
        <v>0</v>
      </c>
      <c r="K224" s="4">
        <f>SUMIFS(df_mutuos!J:J,df_mutuos!B:B,Conciliacao!A224)*(-1)</f>
        <v>0</v>
      </c>
      <c r="L224" s="8">
        <f>SUMIFS(df_bloqueios_judiciais!E:E,df_bloqueios_judiciais!D:D,Conciliacao!A224,df_bloqueios_judiciais!E:E,"&lt;0")</f>
        <v>0</v>
      </c>
      <c r="M224" s="10">
        <f>SUMIFS(df_extratos!I:I,df_extratos!F:F,Conciliacao!BD224,df_extratos!G:G,"DEBITO")+SUMIFS(df_extratos!I:I,df_extratos!F:F,Conciliacao!A224,df_extratos!G:G,"DEBITO")+SUMIFS(df_extratos!I:I,df_extratos!F:F,Conciliacao!BE224,df_extratos!G:G,"DEBITO")+SUMIFS(df_extratos!I:I,df_extratos!F:F,Conciliacao!BF224,df_extratos!G:G,"DEBITO")+SUMIFS(df_extratos!I:I,df_extratos!F:F,Conciliacao!BG224,df_extratos!G:G,"DEBITO")</f>
        <v>0</v>
      </c>
      <c r="N224" s="11">
        <f t="shared" si="18"/>
        <v>0</v>
      </c>
      <c r="O224" s="25">
        <f>SUMIFS(df_ajustes_conciliaco!D:D,df_ajustes_conciliaco!C:C,Conciliacao!A224)</f>
        <v>0</v>
      </c>
      <c r="P224" s="22">
        <f t="shared" si="19"/>
        <v>0</v>
      </c>
      <c r="BD224" s="20">
        <v>45880.5</v>
      </c>
      <c r="BE224" s="20">
        <v>45880.125</v>
      </c>
      <c r="BF224" s="20">
        <v>45880.541666666657</v>
      </c>
      <c r="BG224" s="20">
        <v>45880.625</v>
      </c>
    </row>
    <row r="225" spans="1:59" x14ac:dyDescent="0.35">
      <c r="A225" s="5">
        <f t="shared" si="16"/>
        <v>45881</v>
      </c>
      <c r="B225" s="3">
        <f>-SUMIFS(df_extrato_zig!G:G,df_extrato_zig!E:E,Conciliacao!A225,df_extrato_zig!D:D,"Saque")-SUMIFS(df_extrato_zig!G:G,df_extrato_zig!E:E,Conciliacao!A225,df_extrato_zig!D:D,"Antecipação")</f>
        <v>0</v>
      </c>
      <c r="C225" s="3">
        <f>SUMIFS(df_extrato_zig!E:E,df_extrato_zig!L:L,Conciliacao!A225,df_extrato_zig!F:F,"DINHEIRO")</f>
        <v>0</v>
      </c>
      <c r="D225" s="3">
        <f>SUMIFS(view_parc_agrup!H:H,view_parc_agrup!G:G,Conciliacao!A225)</f>
        <v>0</v>
      </c>
      <c r="E225" s="3">
        <f>SUMIFS(df_mutuos!I:I,df_mutuos!B:B,Conciliacao!A225)</f>
        <v>0</v>
      </c>
      <c r="F225" s="6">
        <f>SUMIFS(df_bloqueios_judiciais!E:E,df_bloqueios_judiciais!D:D,Conciliacao!A225,df_bloqueios_judiciais!E:E,"&gt;0")</f>
        <v>0</v>
      </c>
      <c r="G225" s="7">
        <f>SUMIFS(df_extratos!I:I,df_extratos!F:F,Conciliacao!BD225,df_extratos!G:G,"CREDITO")+SUMIFS(df_extratos!I:I,df_extratos!F:F,Conciliacao!A225,df_extratos!G:G,"CREDITO")+SUMIFS(df_extratos!I:I,df_extratos!F:F,Conciliacao!BE225,df_extratos!G:G,"CREDITO")+SUMIFS(df_extratos!I:I,df_extratos!F:F,Conciliacao!BF225,df_extratos!G:G,"CREDITO")+SUMIFS(df_extratos!I:I,df_extratos!F:F,Conciliacao!BG225,df_extratos!G:G,"CREDITO")</f>
        <v>0</v>
      </c>
      <c r="H225" s="9">
        <f t="shared" si="17"/>
        <v>0</v>
      </c>
      <c r="I225" s="4">
        <f>SUMIFS(df_blueme_sem_parcelamento!E:E,df_blueme_sem_parcelamento!H:H,Conciliacao!A225)*(-1)</f>
        <v>0</v>
      </c>
      <c r="J225" s="4">
        <f>SUMIFS(df_blueme_com_parcelamento!J:J,df_blueme_com_parcelamento!M:M,Conciliacao!A225)*(-1)</f>
        <v>0</v>
      </c>
      <c r="K225" s="4">
        <f>SUMIFS(df_mutuos!J:J,df_mutuos!B:B,Conciliacao!A225)*(-1)</f>
        <v>0</v>
      </c>
      <c r="L225" s="8">
        <f>SUMIFS(df_bloqueios_judiciais!E:E,df_bloqueios_judiciais!D:D,Conciliacao!A225,df_bloqueios_judiciais!E:E,"&lt;0")</f>
        <v>0</v>
      </c>
      <c r="M225" s="10">
        <f>SUMIFS(df_extratos!I:I,df_extratos!F:F,Conciliacao!BD225,df_extratos!G:G,"DEBITO")+SUMIFS(df_extratos!I:I,df_extratos!F:F,Conciliacao!A225,df_extratos!G:G,"DEBITO")+SUMIFS(df_extratos!I:I,df_extratos!F:F,Conciliacao!BE225,df_extratos!G:G,"DEBITO")+SUMIFS(df_extratos!I:I,df_extratos!F:F,Conciliacao!BF225,df_extratos!G:G,"DEBITO")+SUMIFS(df_extratos!I:I,df_extratos!F:F,Conciliacao!BG225,df_extratos!G:G,"DEBITO")</f>
        <v>0</v>
      </c>
      <c r="N225" s="11">
        <f t="shared" si="18"/>
        <v>0</v>
      </c>
      <c r="O225" s="25">
        <f>SUMIFS(df_ajustes_conciliaco!D:D,df_ajustes_conciliaco!C:C,Conciliacao!A225)</f>
        <v>0</v>
      </c>
      <c r="P225" s="22">
        <f t="shared" si="19"/>
        <v>0</v>
      </c>
      <c r="BD225" s="20">
        <v>45881.5</v>
      </c>
      <c r="BE225" s="20">
        <v>45881.125</v>
      </c>
      <c r="BF225" s="20">
        <v>45881.541666666657</v>
      </c>
      <c r="BG225" s="20">
        <v>45881.625</v>
      </c>
    </row>
    <row r="226" spans="1:59" x14ac:dyDescent="0.35">
      <c r="A226" s="5">
        <f t="shared" si="16"/>
        <v>45882</v>
      </c>
      <c r="B226" s="3">
        <f>-SUMIFS(df_extrato_zig!G:G,df_extrato_zig!E:E,Conciliacao!A226,df_extrato_zig!D:D,"Saque")-SUMIFS(df_extrato_zig!G:G,df_extrato_zig!E:E,Conciliacao!A226,df_extrato_zig!D:D,"Antecipação")</f>
        <v>0</v>
      </c>
      <c r="C226" s="3">
        <f>SUMIFS(df_extrato_zig!E:E,df_extrato_zig!L:L,Conciliacao!A226,df_extrato_zig!F:F,"DINHEIRO")</f>
        <v>0</v>
      </c>
      <c r="D226" s="3">
        <f>SUMIFS(view_parc_agrup!H:H,view_parc_agrup!G:G,Conciliacao!A226)</f>
        <v>0</v>
      </c>
      <c r="E226" s="3">
        <f>SUMIFS(df_mutuos!I:I,df_mutuos!B:B,Conciliacao!A226)</f>
        <v>0</v>
      </c>
      <c r="F226" s="6">
        <f>SUMIFS(df_bloqueios_judiciais!E:E,df_bloqueios_judiciais!D:D,Conciliacao!A226,df_bloqueios_judiciais!E:E,"&gt;0")</f>
        <v>0</v>
      </c>
      <c r="G226" s="7">
        <f>SUMIFS(df_extratos!I:I,df_extratos!F:F,Conciliacao!BD226,df_extratos!G:G,"CREDITO")+SUMIFS(df_extratos!I:I,df_extratos!F:F,Conciliacao!A226,df_extratos!G:G,"CREDITO")+SUMIFS(df_extratos!I:I,df_extratos!F:F,Conciliacao!BE226,df_extratos!G:G,"CREDITO")+SUMIFS(df_extratos!I:I,df_extratos!F:F,Conciliacao!BF226,df_extratos!G:G,"CREDITO")+SUMIFS(df_extratos!I:I,df_extratos!F:F,Conciliacao!BG226,df_extratos!G:G,"CREDITO")</f>
        <v>0</v>
      </c>
      <c r="H226" s="9">
        <f t="shared" si="17"/>
        <v>0</v>
      </c>
      <c r="I226" s="4">
        <f>SUMIFS(df_blueme_sem_parcelamento!E:E,df_blueme_sem_parcelamento!H:H,Conciliacao!A226)*(-1)</f>
        <v>0</v>
      </c>
      <c r="J226" s="4">
        <f>SUMIFS(df_blueme_com_parcelamento!J:J,df_blueme_com_parcelamento!M:M,Conciliacao!A226)*(-1)</f>
        <v>0</v>
      </c>
      <c r="K226" s="4">
        <f>SUMIFS(df_mutuos!J:J,df_mutuos!B:B,Conciliacao!A226)*(-1)</f>
        <v>0</v>
      </c>
      <c r="L226" s="8">
        <f>SUMIFS(df_bloqueios_judiciais!E:E,df_bloqueios_judiciais!D:D,Conciliacao!A226,df_bloqueios_judiciais!E:E,"&lt;0")</f>
        <v>0</v>
      </c>
      <c r="M226" s="10">
        <f>SUMIFS(df_extratos!I:I,df_extratos!F:F,Conciliacao!BD226,df_extratos!G:G,"DEBITO")+SUMIFS(df_extratos!I:I,df_extratos!F:F,Conciliacao!A226,df_extratos!G:G,"DEBITO")+SUMIFS(df_extratos!I:I,df_extratos!F:F,Conciliacao!BE226,df_extratos!G:G,"DEBITO")+SUMIFS(df_extratos!I:I,df_extratos!F:F,Conciliacao!BF226,df_extratos!G:G,"DEBITO")+SUMIFS(df_extratos!I:I,df_extratos!F:F,Conciliacao!BG226,df_extratos!G:G,"DEBITO")</f>
        <v>0</v>
      </c>
      <c r="N226" s="11">
        <f t="shared" si="18"/>
        <v>0</v>
      </c>
      <c r="O226" s="25">
        <f>SUMIFS(df_ajustes_conciliaco!D:D,df_ajustes_conciliaco!C:C,Conciliacao!A226)</f>
        <v>0</v>
      </c>
      <c r="P226" s="22">
        <f t="shared" si="19"/>
        <v>0</v>
      </c>
      <c r="BD226" s="20">
        <v>45882.5</v>
      </c>
      <c r="BE226" s="20">
        <v>45882.125</v>
      </c>
      <c r="BF226" s="20">
        <v>45882.541666666657</v>
      </c>
      <c r="BG226" s="20">
        <v>45882.625</v>
      </c>
    </row>
    <row r="227" spans="1:59" x14ac:dyDescent="0.35">
      <c r="A227" s="5">
        <f t="shared" si="16"/>
        <v>45883</v>
      </c>
      <c r="B227" s="3">
        <f>-SUMIFS(df_extrato_zig!G:G,df_extrato_zig!E:E,Conciliacao!A227,df_extrato_zig!D:D,"Saque")-SUMIFS(df_extrato_zig!G:G,df_extrato_zig!E:E,Conciliacao!A227,df_extrato_zig!D:D,"Antecipação")</f>
        <v>0</v>
      </c>
      <c r="C227" s="3">
        <f>SUMIFS(df_extrato_zig!E:E,df_extrato_zig!L:L,Conciliacao!A227,df_extrato_zig!F:F,"DINHEIRO")</f>
        <v>0</v>
      </c>
      <c r="D227" s="3">
        <f>SUMIFS(view_parc_agrup!H:H,view_parc_agrup!G:G,Conciliacao!A227)</f>
        <v>0</v>
      </c>
      <c r="E227" s="3">
        <f>SUMIFS(df_mutuos!I:I,df_mutuos!B:B,Conciliacao!A227)</f>
        <v>0</v>
      </c>
      <c r="F227" s="6">
        <f>SUMIFS(df_bloqueios_judiciais!E:E,df_bloqueios_judiciais!D:D,Conciliacao!A227,df_bloqueios_judiciais!E:E,"&gt;0")</f>
        <v>0</v>
      </c>
      <c r="G227" s="7">
        <f>SUMIFS(df_extratos!I:I,df_extratos!F:F,Conciliacao!BD227,df_extratos!G:G,"CREDITO")+SUMIFS(df_extratos!I:I,df_extratos!F:F,Conciliacao!A227,df_extratos!G:G,"CREDITO")+SUMIFS(df_extratos!I:I,df_extratos!F:F,Conciliacao!BE227,df_extratos!G:G,"CREDITO")+SUMIFS(df_extratos!I:I,df_extratos!F:F,Conciliacao!BF227,df_extratos!G:G,"CREDITO")+SUMIFS(df_extratos!I:I,df_extratos!F:F,Conciliacao!BG227,df_extratos!G:G,"CREDITO")</f>
        <v>0</v>
      </c>
      <c r="H227" s="9">
        <f t="shared" si="17"/>
        <v>0</v>
      </c>
      <c r="I227" s="4">
        <f>SUMIFS(df_blueme_sem_parcelamento!E:E,df_blueme_sem_parcelamento!H:H,Conciliacao!A227)*(-1)</f>
        <v>0</v>
      </c>
      <c r="J227" s="4">
        <f>SUMIFS(df_blueme_com_parcelamento!J:J,df_blueme_com_parcelamento!M:M,Conciliacao!A227)*(-1)</f>
        <v>0</v>
      </c>
      <c r="K227" s="4">
        <f>SUMIFS(df_mutuos!J:J,df_mutuos!B:B,Conciliacao!A227)*(-1)</f>
        <v>0</v>
      </c>
      <c r="L227" s="8">
        <f>SUMIFS(df_bloqueios_judiciais!E:E,df_bloqueios_judiciais!D:D,Conciliacao!A227,df_bloqueios_judiciais!E:E,"&lt;0")</f>
        <v>0</v>
      </c>
      <c r="M227" s="10">
        <f>SUMIFS(df_extratos!I:I,df_extratos!F:F,Conciliacao!BD227,df_extratos!G:G,"DEBITO")+SUMIFS(df_extratos!I:I,df_extratos!F:F,Conciliacao!A227,df_extratos!G:G,"DEBITO")+SUMIFS(df_extratos!I:I,df_extratos!F:F,Conciliacao!BE227,df_extratos!G:G,"DEBITO")+SUMIFS(df_extratos!I:I,df_extratos!F:F,Conciliacao!BF227,df_extratos!G:G,"DEBITO")+SUMIFS(df_extratos!I:I,df_extratos!F:F,Conciliacao!BG227,df_extratos!G:G,"DEBITO")</f>
        <v>0</v>
      </c>
      <c r="N227" s="11">
        <f t="shared" si="18"/>
        <v>0</v>
      </c>
      <c r="O227" s="25">
        <f>SUMIFS(df_ajustes_conciliaco!D:D,df_ajustes_conciliaco!C:C,Conciliacao!A227)</f>
        <v>0</v>
      </c>
      <c r="P227" s="22">
        <f t="shared" si="19"/>
        <v>0</v>
      </c>
      <c r="BD227" s="20">
        <v>45883.5</v>
      </c>
      <c r="BE227" s="20">
        <v>45883.125</v>
      </c>
      <c r="BF227" s="20">
        <v>45883.541666666657</v>
      </c>
      <c r="BG227" s="20">
        <v>45883.625</v>
      </c>
    </row>
    <row r="228" spans="1:59" x14ac:dyDescent="0.35">
      <c r="A228" s="5">
        <f t="shared" si="16"/>
        <v>45884</v>
      </c>
      <c r="B228" s="3">
        <f>-SUMIFS(df_extrato_zig!G:G,df_extrato_zig!E:E,Conciliacao!A228,df_extrato_zig!D:D,"Saque")-SUMIFS(df_extrato_zig!G:G,df_extrato_zig!E:E,Conciliacao!A228,df_extrato_zig!D:D,"Antecipação")</f>
        <v>0</v>
      </c>
      <c r="C228" s="3">
        <f>SUMIFS(df_extrato_zig!E:E,df_extrato_zig!L:L,Conciliacao!A228,df_extrato_zig!F:F,"DINHEIRO")</f>
        <v>0</v>
      </c>
      <c r="D228" s="3">
        <f>SUMIFS(view_parc_agrup!H:H,view_parc_agrup!G:G,Conciliacao!A228)</f>
        <v>0</v>
      </c>
      <c r="E228" s="3">
        <f>SUMIFS(df_mutuos!I:I,df_mutuos!B:B,Conciliacao!A228)</f>
        <v>0</v>
      </c>
      <c r="F228" s="6">
        <f>SUMIFS(df_bloqueios_judiciais!E:E,df_bloqueios_judiciais!D:D,Conciliacao!A228,df_bloqueios_judiciais!E:E,"&gt;0")</f>
        <v>0</v>
      </c>
      <c r="G228" s="7">
        <f>SUMIFS(df_extratos!I:I,df_extratos!F:F,Conciliacao!BD228,df_extratos!G:G,"CREDITO")+SUMIFS(df_extratos!I:I,df_extratos!F:F,Conciliacao!A228,df_extratos!G:G,"CREDITO")+SUMIFS(df_extratos!I:I,df_extratos!F:F,Conciliacao!BE228,df_extratos!G:G,"CREDITO")+SUMIFS(df_extratos!I:I,df_extratos!F:F,Conciliacao!BF228,df_extratos!G:G,"CREDITO")+SUMIFS(df_extratos!I:I,df_extratos!F:F,Conciliacao!BG228,df_extratos!G:G,"CREDITO")</f>
        <v>0</v>
      </c>
      <c r="H228" s="9">
        <f t="shared" si="17"/>
        <v>0</v>
      </c>
      <c r="I228" s="4">
        <f>SUMIFS(df_blueme_sem_parcelamento!E:E,df_blueme_sem_parcelamento!H:H,Conciliacao!A228)*(-1)</f>
        <v>0</v>
      </c>
      <c r="J228" s="4">
        <f>SUMIFS(df_blueme_com_parcelamento!J:J,df_blueme_com_parcelamento!M:M,Conciliacao!A228)*(-1)</f>
        <v>0</v>
      </c>
      <c r="K228" s="4">
        <f>SUMIFS(df_mutuos!J:J,df_mutuos!B:B,Conciliacao!A228)*(-1)</f>
        <v>0</v>
      </c>
      <c r="L228" s="8">
        <f>SUMIFS(df_bloqueios_judiciais!E:E,df_bloqueios_judiciais!D:D,Conciliacao!A228,df_bloqueios_judiciais!E:E,"&lt;0")</f>
        <v>0</v>
      </c>
      <c r="M228" s="10">
        <f>SUMIFS(df_extratos!I:I,df_extratos!F:F,Conciliacao!BD228,df_extratos!G:G,"DEBITO")+SUMIFS(df_extratos!I:I,df_extratos!F:F,Conciliacao!A228,df_extratos!G:G,"DEBITO")+SUMIFS(df_extratos!I:I,df_extratos!F:F,Conciliacao!BE228,df_extratos!G:G,"DEBITO")+SUMIFS(df_extratos!I:I,df_extratos!F:F,Conciliacao!BF228,df_extratos!G:G,"DEBITO")+SUMIFS(df_extratos!I:I,df_extratos!F:F,Conciliacao!BG228,df_extratos!G:G,"DEBITO")</f>
        <v>0</v>
      </c>
      <c r="N228" s="11">
        <f t="shared" si="18"/>
        <v>0</v>
      </c>
      <c r="O228" s="25">
        <f>SUMIFS(df_ajustes_conciliaco!D:D,df_ajustes_conciliaco!C:C,Conciliacao!A228)</f>
        <v>0</v>
      </c>
      <c r="P228" s="22">
        <f t="shared" si="19"/>
        <v>0</v>
      </c>
      <c r="BD228" s="20">
        <v>45884.5</v>
      </c>
      <c r="BE228" s="20">
        <v>45884.125</v>
      </c>
      <c r="BF228" s="20">
        <v>45884.541666666657</v>
      </c>
      <c r="BG228" s="20">
        <v>45884.625</v>
      </c>
    </row>
    <row r="229" spans="1:59" x14ac:dyDescent="0.35">
      <c r="A229" s="5">
        <f t="shared" si="16"/>
        <v>45885</v>
      </c>
      <c r="B229" s="3">
        <f>-SUMIFS(df_extrato_zig!G:G,df_extrato_zig!E:E,Conciliacao!A229,df_extrato_zig!D:D,"Saque")-SUMIFS(df_extrato_zig!G:G,df_extrato_zig!E:E,Conciliacao!A229,df_extrato_zig!D:D,"Antecipação")</f>
        <v>0</v>
      </c>
      <c r="C229" s="3">
        <f>SUMIFS(df_extrato_zig!E:E,df_extrato_zig!L:L,Conciliacao!A229,df_extrato_zig!F:F,"DINHEIRO")</f>
        <v>0</v>
      </c>
      <c r="D229" s="3">
        <f>SUMIFS(view_parc_agrup!H:H,view_parc_agrup!G:G,Conciliacao!A229)</f>
        <v>0</v>
      </c>
      <c r="E229" s="3">
        <f>SUMIFS(df_mutuos!I:I,df_mutuos!B:B,Conciliacao!A229)</f>
        <v>0</v>
      </c>
      <c r="F229" s="6">
        <f>SUMIFS(df_bloqueios_judiciais!E:E,df_bloqueios_judiciais!D:D,Conciliacao!A229,df_bloqueios_judiciais!E:E,"&gt;0")</f>
        <v>0</v>
      </c>
      <c r="G229" s="7">
        <f>SUMIFS(df_extratos!I:I,df_extratos!F:F,Conciliacao!BD229,df_extratos!G:G,"CREDITO")+SUMIFS(df_extratos!I:I,df_extratos!F:F,Conciliacao!A229,df_extratos!G:G,"CREDITO")+SUMIFS(df_extratos!I:I,df_extratos!F:F,Conciliacao!BE229,df_extratos!G:G,"CREDITO")+SUMIFS(df_extratos!I:I,df_extratos!F:F,Conciliacao!BF229,df_extratos!G:G,"CREDITO")+SUMIFS(df_extratos!I:I,df_extratos!F:F,Conciliacao!BG229,df_extratos!G:G,"CREDITO")</f>
        <v>0</v>
      </c>
      <c r="H229" s="9">
        <f t="shared" si="17"/>
        <v>0</v>
      </c>
      <c r="I229" s="4">
        <f>SUMIFS(df_blueme_sem_parcelamento!E:E,df_blueme_sem_parcelamento!H:H,Conciliacao!A229)*(-1)</f>
        <v>0</v>
      </c>
      <c r="J229" s="4">
        <f>SUMIFS(df_blueme_com_parcelamento!J:J,df_blueme_com_parcelamento!M:M,Conciliacao!A229)*(-1)</f>
        <v>0</v>
      </c>
      <c r="K229" s="4">
        <f>SUMIFS(df_mutuos!J:J,df_mutuos!B:B,Conciliacao!A229)*(-1)</f>
        <v>0</v>
      </c>
      <c r="L229" s="8">
        <f>SUMIFS(df_bloqueios_judiciais!E:E,df_bloqueios_judiciais!D:D,Conciliacao!A229,df_bloqueios_judiciais!E:E,"&lt;0")</f>
        <v>0</v>
      </c>
      <c r="M229" s="10">
        <f>SUMIFS(df_extratos!I:I,df_extratos!F:F,Conciliacao!BD229,df_extratos!G:G,"DEBITO")+SUMIFS(df_extratos!I:I,df_extratos!F:F,Conciliacao!A229,df_extratos!G:G,"DEBITO")+SUMIFS(df_extratos!I:I,df_extratos!F:F,Conciliacao!BE229,df_extratos!G:G,"DEBITO")+SUMIFS(df_extratos!I:I,df_extratos!F:F,Conciliacao!BF229,df_extratos!G:G,"DEBITO")+SUMIFS(df_extratos!I:I,df_extratos!F:F,Conciliacao!BG229,df_extratos!G:G,"DEBITO")</f>
        <v>0</v>
      </c>
      <c r="N229" s="11">
        <f t="shared" si="18"/>
        <v>0</v>
      </c>
      <c r="O229" s="25">
        <f>SUMIFS(df_ajustes_conciliaco!D:D,df_ajustes_conciliaco!C:C,Conciliacao!A229)</f>
        <v>0</v>
      </c>
      <c r="P229" s="22">
        <f t="shared" si="19"/>
        <v>0</v>
      </c>
      <c r="BD229" s="20">
        <v>45885.5</v>
      </c>
      <c r="BE229" s="20">
        <v>45885.125</v>
      </c>
      <c r="BF229" s="20">
        <v>45885.541666666657</v>
      </c>
      <c r="BG229" s="20">
        <v>45885.625</v>
      </c>
    </row>
    <row r="230" spans="1:59" x14ac:dyDescent="0.35">
      <c r="A230" s="5">
        <f t="shared" si="16"/>
        <v>45886</v>
      </c>
      <c r="B230" s="3">
        <f>-SUMIFS(df_extrato_zig!G:G,df_extrato_zig!E:E,Conciliacao!A230,df_extrato_zig!D:D,"Saque")-SUMIFS(df_extrato_zig!G:G,df_extrato_zig!E:E,Conciliacao!A230,df_extrato_zig!D:D,"Antecipação")</f>
        <v>0</v>
      </c>
      <c r="C230" s="3">
        <f>SUMIFS(df_extrato_zig!E:E,df_extrato_zig!L:L,Conciliacao!A230,df_extrato_zig!F:F,"DINHEIRO")</f>
        <v>0</v>
      </c>
      <c r="D230" s="3">
        <f>SUMIFS(view_parc_agrup!H:H,view_parc_agrup!G:G,Conciliacao!A230)</f>
        <v>0</v>
      </c>
      <c r="E230" s="3">
        <f>SUMIFS(df_mutuos!I:I,df_mutuos!B:B,Conciliacao!A230)</f>
        <v>0</v>
      </c>
      <c r="F230" s="6">
        <f>SUMIFS(df_bloqueios_judiciais!E:E,df_bloqueios_judiciais!D:D,Conciliacao!A230,df_bloqueios_judiciais!E:E,"&gt;0")</f>
        <v>0</v>
      </c>
      <c r="G230" s="7">
        <f>SUMIFS(df_extratos!I:I,df_extratos!F:F,Conciliacao!BD230,df_extratos!G:G,"CREDITO")+SUMIFS(df_extratos!I:I,df_extratos!F:F,Conciliacao!A230,df_extratos!G:G,"CREDITO")+SUMIFS(df_extratos!I:I,df_extratos!F:F,Conciliacao!BE230,df_extratos!G:G,"CREDITO")+SUMIFS(df_extratos!I:I,df_extratos!F:F,Conciliacao!BF230,df_extratos!G:G,"CREDITO")+SUMIFS(df_extratos!I:I,df_extratos!F:F,Conciliacao!BG230,df_extratos!G:G,"CREDITO")</f>
        <v>0</v>
      </c>
      <c r="H230" s="9">
        <f t="shared" si="17"/>
        <v>0</v>
      </c>
      <c r="I230" s="4">
        <f>SUMIFS(df_blueme_sem_parcelamento!E:E,df_blueme_sem_parcelamento!H:H,Conciliacao!A230)*(-1)</f>
        <v>0</v>
      </c>
      <c r="J230" s="4">
        <f>SUMIFS(df_blueme_com_parcelamento!J:J,df_blueme_com_parcelamento!M:M,Conciliacao!A230)*(-1)</f>
        <v>0</v>
      </c>
      <c r="K230" s="4">
        <f>SUMIFS(df_mutuos!J:J,df_mutuos!B:B,Conciliacao!A230)*(-1)</f>
        <v>0</v>
      </c>
      <c r="L230" s="8">
        <f>SUMIFS(df_bloqueios_judiciais!E:E,df_bloqueios_judiciais!D:D,Conciliacao!A230,df_bloqueios_judiciais!E:E,"&lt;0")</f>
        <v>0</v>
      </c>
      <c r="M230" s="10">
        <f>SUMIFS(df_extratos!I:I,df_extratos!F:F,Conciliacao!BD230,df_extratos!G:G,"DEBITO")+SUMIFS(df_extratos!I:I,df_extratos!F:F,Conciliacao!A230,df_extratos!G:G,"DEBITO")+SUMIFS(df_extratos!I:I,df_extratos!F:F,Conciliacao!BE230,df_extratos!G:G,"DEBITO")+SUMIFS(df_extratos!I:I,df_extratos!F:F,Conciliacao!BF230,df_extratos!G:G,"DEBITO")+SUMIFS(df_extratos!I:I,df_extratos!F:F,Conciliacao!BG230,df_extratos!G:G,"DEBITO")</f>
        <v>0</v>
      </c>
      <c r="N230" s="11">
        <f t="shared" si="18"/>
        <v>0</v>
      </c>
      <c r="O230" s="25">
        <f>SUMIFS(df_ajustes_conciliaco!D:D,df_ajustes_conciliaco!C:C,Conciliacao!A230)</f>
        <v>0</v>
      </c>
      <c r="P230" s="22">
        <f t="shared" si="19"/>
        <v>0</v>
      </c>
      <c r="BD230" s="20">
        <v>45886.5</v>
      </c>
      <c r="BE230" s="20">
        <v>45886.125</v>
      </c>
      <c r="BF230" s="20">
        <v>45886.541666666657</v>
      </c>
      <c r="BG230" s="20">
        <v>45886.625</v>
      </c>
    </row>
    <row r="231" spans="1:59" x14ac:dyDescent="0.35">
      <c r="A231" s="5">
        <f t="shared" si="16"/>
        <v>45887</v>
      </c>
      <c r="B231" s="3">
        <f>-SUMIFS(df_extrato_zig!G:G,df_extrato_zig!E:E,Conciliacao!A231,df_extrato_zig!D:D,"Saque")-SUMIFS(df_extrato_zig!G:G,df_extrato_zig!E:E,Conciliacao!A231,df_extrato_zig!D:D,"Antecipação")</f>
        <v>0</v>
      </c>
      <c r="C231" s="3">
        <f>SUMIFS(df_extrato_zig!E:E,df_extrato_zig!L:L,Conciliacao!A231,df_extrato_zig!F:F,"DINHEIRO")</f>
        <v>0</v>
      </c>
      <c r="D231" s="3">
        <f>SUMIFS(view_parc_agrup!H:H,view_parc_agrup!G:G,Conciliacao!A231)</f>
        <v>0</v>
      </c>
      <c r="E231" s="3">
        <f>SUMIFS(df_mutuos!I:I,df_mutuos!B:B,Conciliacao!A231)</f>
        <v>0</v>
      </c>
      <c r="F231" s="6">
        <f>SUMIFS(df_bloqueios_judiciais!E:E,df_bloqueios_judiciais!D:D,Conciliacao!A231,df_bloqueios_judiciais!E:E,"&gt;0")</f>
        <v>0</v>
      </c>
      <c r="G231" s="7">
        <f>SUMIFS(df_extratos!I:I,df_extratos!F:F,Conciliacao!BD231,df_extratos!G:G,"CREDITO")+SUMIFS(df_extratos!I:I,df_extratos!F:F,Conciliacao!A231,df_extratos!G:G,"CREDITO")+SUMIFS(df_extratos!I:I,df_extratos!F:F,Conciliacao!BE231,df_extratos!G:G,"CREDITO")+SUMIFS(df_extratos!I:I,df_extratos!F:F,Conciliacao!BF231,df_extratos!G:G,"CREDITO")+SUMIFS(df_extratos!I:I,df_extratos!F:F,Conciliacao!BG231,df_extratos!G:G,"CREDITO")</f>
        <v>0</v>
      </c>
      <c r="H231" s="9">
        <f t="shared" si="17"/>
        <v>0</v>
      </c>
      <c r="I231" s="4">
        <f>SUMIFS(df_blueme_sem_parcelamento!E:E,df_blueme_sem_parcelamento!H:H,Conciliacao!A231)*(-1)</f>
        <v>0</v>
      </c>
      <c r="J231" s="4">
        <f>SUMIFS(df_blueme_com_parcelamento!J:J,df_blueme_com_parcelamento!M:M,Conciliacao!A231)*(-1)</f>
        <v>0</v>
      </c>
      <c r="K231" s="4">
        <f>SUMIFS(df_mutuos!J:J,df_mutuos!B:B,Conciliacao!A231)*(-1)</f>
        <v>0</v>
      </c>
      <c r="L231" s="8">
        <f>SUMIFS(df_bloqueios_judiciais!E:E,df_bloqueios_judiciais!D:D,Conciliacao!A231,df_bloqueios_judiciais!E:E,"&lt;0")</f>
        <v>0</v>
      </c>
      <c r="M231" s="10">
        <f>SUMIFS(df_extratos!I:I,df_extratos!F:F,Conciliacao!BD231,df_extratos!G:G,"DEBITO")+SUMIFS(df_extratos!I:I,df_extratos!F:F,Conciliacao!A231,df_extratos!G:G,"DEBITO")+SUMIFS(df_extratos!I:I,df_extratos!F:F,Conciliacao!BE231,df_extratos!G:G,"DEBITO")+SUMIFS(df_extratos!I:I,df_extratos!F:F,Conciliacao!BF231,df_extratos!G:G,"DEBITO")+SUMIFS(df_extratos!I:I,df_extratos!F:F,Conciliacao!BG231,df_extratos!G:G,"DEBITO")</f>
        <v>0</v>
      </c>
      <c r="N231" s="11">
        <f t="shared" si="18"/>
        <v>0</v>
      </c>
      <c r="O231" s="25">
        <f>SUMIFS(df_ajustes_conciliaco!D:D,df_ajustes_conciliaco!C:C,Conciliacao!A231)</f>
        <v>0</v>
      </c>
      <c r="P231" s="22">
        <f t="shared" si="19"/>
        <v>0</v>
      </c>
      <c r="BD231" s="20">
        <v>45887.5</v>
      </c>
      <c r="BE231" s="20">
        <v>45887.125</v>
      </c>
      <c r="BF231" s="20">
        <v>45887.541666666657</v>
      </c>
      <c r="BG231" s="20">
        <v>45887.625</v>
      </c>
    </row>
    <row r="232" spans="1:59" x14ac:dyDescent="0.35">
      <c r="A232" s="5">
        <f t="shared" si="16"/>
        <v>45888</v>
      </c>
      <c r="B232" s="3">
        <f>-SUMIFS(df_extrato_zig!G:G,df_extrato_zig!E:E,Conciliacao!A232,df_extrato_zig!D:D,"Saque")-SUMIFS(df_extrato_zig!G:G,df_extrato_zig!E:E,Conciliacao!A232,df_extrato_zig!D:D,"Antecipação")</f>
        <v>0</v>
      </c>
      <c r="C232" s="3">
        <f>SUMIFS(df_extrato_zig!E:E,df_extrato_zig!L:L,Conciliacao!A232,df_extrato_zig!F:F,"DINHEIRO")</f>
        <v>0</v>
      </c>
      <c r="D232" s="3">
        <f>SUMIFS(view_parc_agrup!H:H,view_parc_agrup!G:G,Conciliacao!A232)</f>
        <v>0</v>
      </c>
      <c r="E232" s="3">
        <f>SUMIFS(df_mutuos!I:I,df_mutuos!B:B,Conciliacao!A232)</f>
        <v>0</v>
      </c>
      <c r="F232" s="6">
        <f>SUMIFS(df_bloqueios_judiciais!E:E,df_bloqueios_judiciais!D:D,Conciliacao!A232,df_bloqueios_judiciais!E:E,"&gt;0")</f>
        <v>0</v>
      </c>
      <c r="G232" s="7">
        <f>SUMIFS(df_extratos!I:I,df_extratos!F:F,Conciliacao!BD232,df_extratos!G:G,"CREDITO")+SUMIFS(df_extratos!I:I,df_extratos!F:F,Conciliacao!A232,df_extratos!G:G,"CREDITO")+SUMIFS(df_extratos!I:I,df_extratos!F:F,Conciliacao!BE232,df_extratos!G:G,"CREDITO")+SUMIFS(df_extratos!I:I,df_extratos!F:F,Conciliacao!BF232,df_extratos!G:G,"CREDITO")+SUMIFS(df_extratos!I:I,df_extratos!F:F,Conciliacao!BG232,df_extratos!G:G,"CREDITO")</f>
        <v>0</v>
      </c>
      <c r="H232" s="9">
        <f t="shared" si="17"/>
        <v>0</v>
      </c>
      <c r="I232" s="4">
        <f>SUMIFS(df_blueme_sem_parcelamento!E:E,df_blueme_sem_parcelamento!H:H,Conciliacao!A232)*(-1)</f>
        <v>0</v>
      </c>
      <c r="J232" s="4">
        <f>SUMIFS(df_blueme_com_parcelamento!J:J,df_blueme_com_parcelamento!M:M,Conciliacao!A232)*(-1)</f>
        <v>0</v>
      </c>
      <c r="K232" s="4">
        <f>SUMIFS(df_mutuos!J:J,df_mutuos!B:B,Conciliacao!A232)*(-1)</f>
        <v>0</v>
      </c>
      <c r="L232" s="8">
        <f>SUMIFS(df_bloqueios_judiciais!E:E,df_bloqueios_judiciais!D:D,Conciliacao!A232,df_bloqueios_judiciais!E:E,"&lt;0")</f>
        <v>0</v>
      </c>
      <c r="M232" s="10">
        <f>SUMIFS(df_extratos!I:I,df_extratos!F:F,Conciliacao!BD232,df_extratos!G:G,"DEBITO")+SUMIFS(df_extratos!I:I,df_extratos!F:F,Conciliacao!A232,df_extratos!G:G,"DEBITO")+SUMIFS(df_extratos!I:I,df_extratos!F:F,Conciliacao!BE232,df_extratos!G:G,"DEBITO")+SUMIFS(df_extratos!I:I,df_extratos!F:F,Conciliacao!BF232,df_extratos!G:G,"DEBITO")+SUMIFS(df_extratos!I:I,df_extratos!F:F,Conciliacao!BG232,df_extratos!G:G,"DEBITO")</f>
        <v>0</v>
      </c>
      <c r="N232" s="11">
        <f t="shared" si="18"/>
        <v>0</v>
      </c>
      <c r="O232" s="25">
        <f>SUMIFS(df_ajustes_conciliaco!D:D,df_ajustes_conciliaco!C:C,Conciliacao!A232)</f>
        <v>0</v>
      </c>
      <c r="P232" s="22">
        <f t="shared" si="19"/>
        <v>0</v>
      </c>
      <c r="BD232" s="20">
        <v>45888.5</v>
      </c>
      <c r="BE232" s="20">
        <v>45888.125</v>
      </c>
      <c r="BF232" s="20">
        <v>45888.541666666657</v>
      </c>
      <c r="BG232" s="20">
        <v>45888.625</v>
      </c>
    </row>
    <row r="233" spans="1:59" x14ac:dyDescent="0.35">
      <c r="A233" s="5">
        <f t="shared" si="16"/>
        <v>45889</v>
      </c>
      <c r="B233" s="3">
        <f>-SUMIFS(df_extrato_zig!G:G,df_extrato_zig!E:E,Conciliacao!A233,df_extrato_zig!D:D,"Saque")-SUMIFS(df_extrato_zig!G:G,df_extrato_zig!E:E,Conciliacao!A233,df_extrato_zig!D:D,"Antecipação")</f>
        <v>0</v>
      </c>
      <c r="C233" s="3">
        <f>SUMIFS(df_extrato_zig!E:E,df_extrato_zig!L:L,Conciliacao!A233,df_extrato_zig!F:F,"DINHEIRO")</f>
        <v>0</v>
      </c>
      <c r="D233" s="3">
        <f>SUMIFS(view_parc_agrup!H:H,view_parc_agrup!G:G,Conciliacao!A233)</f>
        <v>0</v>
      </c>
      <c r="E233" s="3">
        <f>SUMIFS(df_mutuos!I:I,df_mutuos!B:B,Conciliacao!A233)</f>
        <v>0</v>
      </c>
      <c r="F233" s="6">
        <f>SUMIFS(df_bloqueios_judiciais!E:E,df_bloqueios_judiciais!D:D,Conciliacao!A233,df_bloqueios_judiciais!E:E,"&gt;0")</f>
        <v>0</v>
      </c>
      <c r="G233" s="7">
        <f>SUMIFS(df_extratos!I:I,df_extratos!F:F,Conciliacao!BD233,df_extratos!G:G,"CREDITO")+SUMIFS(df_extratos!I:I,df_extratos!F:F,Conciliacao!A233,df_extratos!G:G,"CREDITO")+SUMIFS(df_extratos!I:I,df_extratos!F:F,Conciliacao!BE233,df_extratos!G:G,"CREDITO")+SUMIFS(df_extratos!I:I,df_extratos!F:F,Conciliacao!BF233,df_extratos!G:G,"CREDITO")+SUMIFS(df_extratos!I:I,df_extratos!F:F,Conciliacao!BG233,df_extratos!G:G,"CREDITO")</f>
        <v>0</v>
      </c>
      <c r="H233" s="9">
        <f t="shared" si="17"/>
        <v>0</v>
      </c>
      <c r="I233" s="4">
        <f>SUMIFS(df_blueme_sem_parcelamento!E:E,df_blueme_sem_parcelamento!H:H,Conciliacao!A233)*(-1)</f>
        <v>0</v>
      </c>
      <c r="J233" s="4">
        <f>SUMIFS(df_blueme_com_parcelamento!J:J,df_blueme_com_parcelamento!M:M,Conciliacao!A233)*(-1)</f>
        <v>0</v>
      </c>
      <c r="K233" s="4">
        <f>SUMIFS(df_mutuos!J:J,df_mutuos!B:B,Conciliacao!A233)*(-1)</f>
        <v>0</v>
      </c>
      <c r="L233" s="8">
        <f>SUMIFS(df_bloqueios_judiciais!E:E,df_bloqueios_judiciais!D:D,Conciliacao!A233,df_bloqueios_judiciais!E:E,"&lt;0")</f>
        <v>0</v>
      </c>
      <c r="M233" s="10">
        <f>SUMIFS(df_extratos!I:I,df_extratos!F:F,Conciliacao!BD233,df_extratos!G:G,"DEBITO")+SUMIFS(df_extratos!I:I,df_extratos!F:F,Conciliacao!A233,df_extratos!G:G,"DEBITO")+SUMIFS(df_extratos!I:I,df_extratos!F:F,Conciliacao!BE233,df_extratos!G:G,"DEBITO")+SUMIFS(df_extratos!I:I,df_extratos!F:F,Conciliacao!BF233,df_extratos!G:G,"DEBITO")+SUMIFS(df_extratos!I:I,df_extratos!F:F,Conciliacao!BG233,df_extratos!G:G,"DEBITO")</f>
        <v>0</v>
      </c>
      <c r="N233" s="11">
        <f t="shared" si="18"/>
        <v>0</v>
      </c>
      <c r="O233" s="25">
        <f>SUMIFS(df_ajustes_conciliaco!D:D,df_ajustes_conciliaco!C:C,Conciliacao!A233)</f>
        <v>0</v>
      </c>
      <c r="P233" s="22">
        <f t="shared" si="19"/>
        <v>0</v>
      </c>
      <c r="BD233" s="20">
        <v>45889.5</v>
      </c>
      <c r="BE233" s="20">
        <v>45889.125</v>
      </c>
      <c r="BF233" s="20">
        <v>45889.541666666657</v>
      </c>
      <c r="BG233" s="20">
        <v>45889.625</v>
      </c>
    </row>
    <row r="234" spans="1:59" x14ac:dyDescent="0.35">
      <c r="A234" s="5">
        <f t="shared" si="16"/>
        <v>45890</v>
      </c>
      <c r="B234" s="3">
        <f>-SUMIFS(df_extrato_zig!G:G,df_extrato_zig!E:E,Conciliacao!A234,df_extrato_zig!D:D,"Saque")-SUMIFS(df_extrato_zig!G:G,df_extrato_zig!E:E,Conciliacao!A234,df_extrato_zig!D:D,"Antecipação")</f>
        <v>0</v>
      </c>
      <c r="C234" s="3">
        <f>SUMIFS(df_extrato_zig!E:E,df_extrato_zig!L:L,Conciliacao!A234,df_extrato_zig!F:F,"DINHEIRO")</f>
        <v>0</v>
      </c>
      <c r="D234" s="3">
        <f>SUMIFS(view_parc_agrup!H:H,view_parc_agrup!G:G,Conciliacao!A234)</f>
        <v>0</v>
      </c>
      <c r="E234" s="3">
        <f>SUMIFS(df_mutuos!I:I,df_mutuos!B:B,Conciliacao!A234)</f>
        <v>0</v>
      </c>
      <c r="F234" s="6">
        <f>SUMIFS(df_bloqueios_judiciais!E:E,df_bloqueios_judiciais!D:D,Conciliacao!A234,df_bloqueios_judiciais!E:E,"&gt;0")</f>
        <v>0</v>
      </c>
      <c r="G234" s="7">
        <f>SUMIFS(df_extratos!I:I,df_extratos!F:F,Conciliacao!BD234,df_extratos!G:G,"CREDITO")+SUMIFS(df_extratos!I:I,df_extratos!F:F,Conciliacao!A234,df_extratos!G:G,"CREDITO")+SUMIFS(df_extratos!I:I,df_extratos!F:F,Conciliacao!BE234,df_extratos!G:G,"CREDITO")+SUMIFS(df_extratos!I:I,df_extratos!F:F,Conciliacao!BF234,df_extratos!G:G,"CREDITO")+SUMIFS(df_extratos!I:I,df_extratos!F:F,Conciliacao!BG234,df_extratos!G:G,"CREDITO")</f>
        <v>0</v>
      </c>
      <c r="H234" s="9">
        <f t="shared" si="17"/>
        <v>0</v>
      </c>
      <c r="I234" s="4">
        <f>SUMIFS(df_blueme_sem_parcelamento!E:E,df_blueme_sem_parcelamento!H:H,Conciliacao!A234)*(-1)</f>
        <v>0</v>
      </c>
      <c r="J234" s="4">
        <f>SUMIFS(df_blueme_com_parcelamento!J:J,df_blueme_com_parcelamento!M:M,Conciliacao!A234)*(-1)</f>
        <v>0</v>
      </c>
      <c r="K234" s="4">
        <f>SUMIFS(df_mutuos!J:J,df_mutuos!B:B,Conciliacao!A234)*(-1)</f>
        <v>0</v>
      </c>
      <c r="L234" s="8">
        <f>SUMIFS(df_bloqueios_judiciais!E:E,df_bloqueios_judiciais!D:D,Conciliacao!A234,df_bloqueios_judiciais!E:E,"&lt;0")</f>
        <v>0</v>
      </c>
      <c r="M234" s="10">
        <f>SUMIFS(df_extratos!I:I,df_extratos!F:F,Conciliacao!BD234,df_extratos!G:G,"DEBITO")+SUMIFS(df_extratos!I:I,df_extratos!F:F,Conciliacao!A234,df_extratos!G:G,"DEBITO")+SUMIFS(df_extratos!I:I,df_extratos!F:F,Conciliacao!BE234,df_extratos!G:G,"DEBITO")+SUMIFS(df_extratos!I:I,df_extratos!F:F,Conciliacao!BF234,df_extratos!G:G,"DEBITO")+SUMIFS(df_extratos!I:I,df_extratos!F:F,Conciliacao!BG234,df_extratos!G:G,"DEBITO")</f>
        <v>0</v>
      </c>
      <c r="N234" s="11">
        <f t="shared" si="18"/>
        <v>0</v>
      </c>
      <c r="O234" s="25">
        <f>SUMIFS(df_ajustes_conciliaco!D:D,df_ajustes_conciliaco!C:C,Conciliacao!A234)</f>
        <v>0</v>
      </c>
      <c r="P234" s="22">
        <f t="shared" si="19"/>
        <v>0</v>
      </c>
      <c r="BD234" s="20">
        <v>45890.5</v>
      </c>
      <c r="BE234" s="20">
        <v>45890.125</v>
      </c>
      <c r="BF234" s="20">
        <v>45890.541666666657</v>
      </c>
      <c r="BG234" s="20">
        <v>45890.625</v>
      </c>
    </row>
    <row r="235" spans="1:59" x14ac:dyDescent="0.35">
      <c r="A235" s="5">
        <f t="shared" si="16"/>
        <v>45891</v>
      </c>
      <c r="B235" s="3">
        <f>-SUMIFS(df_extrato_zig!G:G,df_extrato_zig!E:E,Conciliacao!A235,df_extrato_zig!D:D,"Saque")-SUMIFS(df_extrato_zig!G:G,df_extrato_zig!E:E,Conciliacao!A235,df_extrato_zig!D:D,"Antecipação")</f>
        <v>0</v>
      </c>
      <c r="C235" s="3">
        <f>SUMIFS(df_extrato_zig!E:E,df_extrato_zig!L:L,Conciliacao!A235,df_extrato_zig!F:F,"DINHEIRO")</f>
        <v>0</v>
      </c>
      <c r="D235" s="3">
        <f>SUMIFS(view_parc_agrup!H:H,view_parc_agrup!G:G,Conciliacao!A235)</f>
        <v>0</v>
      </c>
      <c r="E235" s="3">
        <f>SUMIFS(df_mutuos!I:I,df_mutuos!B:B,Conciliacao!A235)</f>
        <v>0</v>
      </c>
      <c r="F235" s="6">
        <f>SUMIFS(df_bloqueios_judiciais!E:E,df_bloqueios_judiciais!D:D,Conciliacao!A235,df_bloqueios_judiciais!E:E,"&gt;0")</f>
        <v>0</v>
      </c>
      <c r="G235" s="7">
        <f>SUMIFS(df_extratos!I:I,df_extratos!F:F,Conciliacao!BD235,df_extratos!G:G,"CREDITO")+SUMIFS(df_extratos!I:I,df_extratos!F:F,Conciliacao!A235,df_extratos!G:G,"CREDITO")+SUMIFS(df_extratos!I:I,df_extratos!F:F,Conciliacao!BE235,df_extratos!G:G,"CREDITO")+SUMIFS(df_extratos!I:I,df_extratos!F:F,Conciliacao!BF235,df_extratos!G:G,"CREDITO")+SUMIFS(df_extratos!I:I,df_extratos!F:F,Conciliacao!BG235,df_extratos!G:G,"CREDITO")</f>
        <v>0</v>
      </c>
      <c r="H235" s="9">
        <f t="shared" si="17"/>
        <v>0</v>
      </c>
      <c r="I235" s="4">
        <f>SUMIFS(df_blueme_sem_parcelamento!E:E,df_blueme_sem_parcelamento!H:H,Conciliacao!A235)*(-1)</f>
        <v>0</v>
      </c>
      <c r="J235" s="4">
        <f>SUMIFS(df_blueme_com_parcelamento!J:J,df_blueme_com_parcelamento!M:M,Conciliacao!A235)*(-1)</f>
        <v>0</v>
      </c>
      <c r="K235" s="4">
        <f>SUMIFS(df_mutuos!J:J,df_mutuos!B:B,Conciliacao!A235)*(-1)</f>
        <v>0</v>
      </c>
      <c r="L235" s="8">
        <f>SUMIFS(df_bloqueios_judiciais!E:E,df_bloqueios_judiciais!D:D,Conciliacao!A235,df_bloqueios_judiciais!E:E,"&lt;0")</f>
        <v>0</v>
      </c>
      <c r="M235" s="10">
        <f>SUMIFS(df_extratos!I:I,df_extratos!F:F,Conciliacao!BD235,df_extratos!G:G,"DEBITO")+SUMIFS(df_extratos!I:I,df_extratos!F:F,Conciliacao!A235,df_extratos!G:G,"DEBITO")+SUMIFS(df_extratos!I:I,df_extratos!F:F,Conciliacao!BE235,df_extratos!G:G,"DEBITO")+SUMIFS(df_extratos!I:I,df_extratos!F:F,Conciliacao!BF235,df_extratos!G:G,"DEBITO")+SUMIFS(df_extratos!I:I,df_extratos!F:F,Conciliacao!BG235,df_extratos!G:G,"DEBITO")</f>
        <v>0</v>
      </c>
      <c r="N235" s="11">
        <f t="shared" si="18"/>
        <v>0</v>
      </c>
      <c r="O235" s="25">
        <f>SUMIFS(df_ajustes_conciliaco!D:D,df_ajustes_conciliaco!C:C,Conciliacao!A235)</f>
        <v>0</v>
      </c>
      <c r="P235" s="22">
        <f t="shared" si="19"/>
        <v>0</v>
      </c>
      <c r="BD235" s="20">
        <v>45891.5</v>
      </c>
      <c r="BE235" s="20">
        <v>45891.125</v>
      </c>
      <c r="BF235" s="20">
        <v>45891.541666666657</v>
      </c>
      <c r="BG235" s="20">
        <v>45891.625</v>
      </c>
    </row>
    <row r="236" spans="1:59" x14ac:dyDescent="0.35">
      <c r="A236" s="5">
        <f t="shared" si="16"/>
        <v>45892</v>
      </c>
      <c r="B236" s="3">
        <f>-SUMIFS(df_extrato_zig!G:G,df_extrato_zig!E:E,Conciliacao!A236,df_extrato_zig!D:D,"Saque")-SUMIFS(df_extrato_zig!G:G,df_extrato_zig!E:E,Conciliacao!A236,df_extrato_zig!D:D,"Antecipação")</f>
        <v>0</v>
      </c>
      <c r="C236" s="3">
        <f>SUMIFS(df_extrato_zig!E:E,df_extrato_zig!L:L,Conciliacao!A236,df_extrato_zig!F:F,"DINHEIRO")</f>
        <v>0</v>
      </c>
      <c r="D236" s="3">
        <f>SUMIFS(view_parc_agrup!H:H,view_parc_agrup!G:G,Conciliacao!A236)</f>
        <v>0</v>
      </c>
      <c r="E236" s="3">
        <f>SUMIFS(df_mutuos!I:I,df_mutuos!B:B,Conciliacao!A236)</f>
        <v>0</v>
      </c>
      <c r="F236" s="6">
        <f>SUMIFS(df_bloqueios_judiciais!E:E,df_bloqueios_judiciais!D:D,Conciliacao!A236,df_bloqueios_judiciais!E:E,"&gt;0")</f>
        <v>0</v>
      </c>
      <c r="G236" s="7">
        <f>SUMIFS(df_extratos!I:I,df_extratos!F:F,Conciliacao!BD236,df_extratos!G:G,"CREDITO")+SUMIFS(df_extratos!I:I,df_extratos!F:F,Conciliacao!A236,df_extratos!G:G,"CREDITO")+SUMIFS(df_extratos!I:I,df_extratos!F:F,Conciliacao!BE236,df_extratos!G:G,"CREDITO")+SUMIFS(df_extratos!I:I,df_extratos!F:F,Conciliacao!BF236,df_extratos!G:G,"CREDITO")+SUMIFS(df_extratos!I:I,df_extratos!F:F,Conciliacao!BG236,df_extratos!G:G,"CREDITO")</f>
        <v>0</v>
      </c>
      <c r="H236" s="9">
        <f t="shared" si="17"/>
        <v>0</v>
      </c>
      <c r="I236" s="4">
        <f>SUMIFS(df_blueme_sem_parcelamento!E:E,df_blueme_sem_parcelamento!H:H,Conciliacao!A236)*(-1)</f>
        <v>0</v>
      </c>
      <c r="J236" s="4">
        <f>SUMIFS(df_blueme_com_parcelamento!J:J,df_blueme_com_parcelamento!M:M,Conciliacao!A236)*(-1)</f>
        <v>0</v>
      </c>
      <c r="K236" s="4">
        <f>SUMIFS(df_mutuos!J:J,df_mutuos!B:B,Conciliacao!A236)*(-1)</f>
        <v>0</v>
      </c>
      <c r="L236" s="8">
        <f>SUMIFS(df_bloqueios_judiciais!E:E,df_bloqueios_judiciais!D:D,Conciliacao!A236,df_bloqueios_judiciais!E:E,"&lt;0")</f>
        <v>0</v>
      </c>
      <c r="M236" s="10">
        <f>SUMIFS(df_extratos!I:I,df_extratos!F:F,Conciliacao!BD236,df_extratos!G:G,"DEBITO")+SUMIFS(df_extratos!I:I,df_extratos!F:F,Conciliacao!A236,df_extratos!G:G,"DEBITO")+SUMIFS(df_extratos!I:I,df_extratos!F:F,Conciliacao!BE236,df_extratos!G:G,"DEBITO")+SUMIFS(df_extratos!I:I,df_extratos!F:F,Conciliacao!BF236,df_extratos!G:G,"DEBITO")+SUMIFS(df_extratos!I:I,df_extratos!F:F,Conciliacao!BG236,df_extratos!G:G,"DEBITO")</f>
        <v>0</v>
      </c>
      <c r="N236" s="11">
        <f t="shared" si="18"/>
        <v>0</v>
      </c>
      <c r="O236" s="25">
        <f>SUMIFS(df_ajustes_conciliaco!D:D,df_ajustes_conciliaco!C:C,Conciliacao!A236)</f>
        <v>0</v>
      </c>
      <c r="P236" s="22">
        <f t="shared" si="19"/>
        <v>0</v>
      </c>
      <c r="BD236" s="20">
        <v>45892.5</v>
      </c>
      <c r="BE236" s="20">
        <v>45892.125</v>
      </c>
      <c r="BF236" s="20">
        <v>45892.541666666657</v>
      </c>
      <c r="BG236" s="20">
        <v>45892.625</v>
      </c>
    </row>
    <row r="237" spans="1:59" x14ac:dyDescent="0.35">
      <c r="A237" s="5">
        <f t="shared" si="16"/>
        <v>45893</v>
      </c>
      <c r="B237" s="3">
        <f>-SUMIFS(df_extrato_zig!G:G,df_extrato_zig!E:E,Conciliacao!A237,df_extrato_zig!D:D,"Saque")-SUMIFS(df_extrato_zig!G:G,df_extrato_zig!E:E,Conciliacao!A237,df_extrato_zig!D:D,"Antecipação")</f>
        <v>0</v>
      </c>
      <c r="C237" s="3">
        <f>SUMIFS(df_extrato_zig!E:E,df_extrato_zig!L:L,Conciliacao!A237,df_extrato_zig!F:F,"DINHEIRO")</f>
        <v>0</v>
      </c>
      <c r="D237" s="3">
        <f>SUMIFS(view_parc_agrup!H:H,view_parc_agrup!G:G,Conciliacao!A237)</f>
        <v>0</v>
      </c>
      <c r="E237" s="3">
        <f>SUMIFS(df_mutuos!I:I,df_mutuos!B:B,Conciliacao!A237)</f>
        <v>0</v>
      </c>
      <c r="F237" s="6">
        <f>SUMIFS(df_bloqueios_judiciais!E:E,df_bloqueios_judiciais!D:D,Conciliacao!A237,df_bloqueios_judiciais!E:E,"&gt;0")</f>
        <v>0</v>
      </c>
      <c r="G237" s="7">
        <f>SUMIFS(df_extratos!I:I,df_extratos!F:F,Conciliacao!BD237,df_extratos!G:G,"CREDITO")+SUMIFS(df_extratos!I:I,df_extratos!F:F,Conciliacao!A237,df_extratos!G:G,"CREDITO")+SUMIFS(df_extratos!I:I,df_extratos!F:F,Conciliacao!BE237,df_extratos!G:G,"CREDITO")+SUMIFS(df_extratos!I:I,df_extratos!F:F,Conciliacao!BF237,df_extratos!G:G,"CREDITO")+SUMIFS(df_extratos!I:I,df_extratos!F:F,Conciliacao!BG237,df_extratos!G:G,"CREDITO")</f>
        <v>0</v>
      </c>
      <c r="H237" s="9">
        <f t="shared" si="17"/>
        <v>0</v>
      </c>
      <c r="I237" s="4">
        <f>SUMIFS(df_blueme_sem_parcelamento!E:E,df_blueme_sem_parcelamento!H:H,Conciliacao!A237)*(-1)</f>
        <v>0</v>
      </c>
      <c r="J237" s="4">
        <f>SUMIFS(df_blueme_com_parcelamento!J:J,df_blueme_com_parcelamento!M:M,Conciliacao!A237)*(-1)</f>
        <v>0</v>
      </c>
      <c r="K237" s="4">
        <f>SUMIFS(df_mutuos!J:J,df_mutuos!B:B,Conciliacao!A237)*(-1)</f>
        <v>0</v>
      </c>
      <c r="L237" s="8">
        <f>SUMIFS(df_bloqueios_judiciais!E:E,df_bloqueios_judiciais!D:D,Conciliacao!A237,df_bloqueios_judiciais!E:E,"&lt;0")</f>
        <v>0</v>
      </c>
      <c r="M237" s="10">
        <f>SUMIFS(df_extratos!I:I,df_extratos!F:F,Conciliacao!BD237,df_extratos!G:G,"DEBITO")+SUMIFS(df_extratos!I:I,df_extratos!F:F,Conciliacao!A237,df_extratos!G:G,"DEBITO")+SUMIFS(df_extratos!I:I,df_extratos!F:F,Conciliacao!BE237,df_extratos!G:G,"DEBITO")+SUMIFS(df_extratos!I:I,df_extratos!F:F,Conciliacao!BF237,df_extratos!G:G,"DEBITO")+SUMIFS(df_extratos!I:I,df_extratos!F:F,Conciliacao!BG237,df_extratos!G:G,"DEBITO")</f>
        <v>0</v>
      </c>
      <c r="N237" s="11">
        <f t="shared" si="18"/>
        <v>0</v>
      </c>
      <c r="O237" s="25">
        <f>SUMIFS(df_ajustes_conciliaco!D:D,df_ajustes_conciliaco!C:C,Conciliacao!A237)</f>
        <v>0</v>
      </c>
      <c r="P237" s="22">
        <f t="shared" si="19"/>
        <v>0</v>
      </c>
      <c r="BD237" s="20">
        <v>45893.5</v>
      </c>
      <c r="BE237" s="20">
        <v>45893.125</v>
      </c>
      <c r="BF237" s="20">
        <v>45893.541666666657</v>
      </c>
      <c r="BG237" s="20">
        <v>45893.625</v>
      </c>
    </row>
    <row r="238" spans="1:59" x14ac:dyDescent="0.35">
      <c r="A238" s="5">
        <f t="shared" si="16"/>
        <v>45894</v>
      </c>
      <c r="B238" s="3">
        <f>-SUMIFS(df_extrato_zig!G:G,df_extrato_zig!E:E,Conciliacao!A238,df_extrato_zig!D:D,"Saque")-SUMIFS(df_extrato_zig!G:G,df_extrato_zig!E:E,Conciliacao!A238,df_extrato_zig!D:D,"Antecipação")</f>
        <v>0</v>
      </c>
      <c r="C238" s="3">
        <f>SUMIFS(df_extrato_zig!E:E,df_extrato_zig!L:L,Conciliacao!A238,df_extrato_zig!F:F,"DINHEIRO")</f>
        <v>0</v>
      </c>
      <c r="D238" s="3">
        <f>SUMIFS(view_parc_agrup!H:H,view_parc_agrup!G:G,Conciliacao!A238)</f>
        <v>0</v>
      </c>
      <c r="E238" s="3">
        <f>SUMIFS(df_mutuos!I:I,df_mutuos!B:B,Conciliacao!A238)</f>
        <v>0</v>
      </c>
      <c r="F238" s="6">
        <f>SUMIFS(df_bloqueios_judiciais!E:E,df_bloqueios_judiciais!D:D,Conciliacao!A238,df_bloqueios_judiciais!E:E,"&gt;0")</f>
        <v>0</v>
      </c>
      <c r="G238" s="7">
        <f>SUMIFS(df_extratos!I:I,df_extratos!F:F,Conciliacao!BD238,df_extratos!G:G,"CREDITO")+SUMIFS(df_extratos!I:I,df_extratos!F:F,Conciliacao!A238,df_extratos!G:G,"CREDITO")+SUMIFS(df_extratos!I:I,df_extratos!F:F,Conciliacao!BE238,df_extratos!G:G,"CREDITO")+SUMIFS(df_extratos!I:I,df_extratos!F:F,Conciliacao!BF238,df_extratos!G:G,"CREDITO")+SUMIFS(df_extratos!I:I,df_extratos!F:F,Conciliacao!BG238,df_extratos!G:G,"CREDITO")</f>
        <v>0</v>
      </c>
      <c r="H238" s="9">
        <f t="shared" si="17"/>
        <v>0</v>
      </c>
      <c r="I238" s="4">
        <f>SUMIFS(df_blueme_sem_parcelamento!E:E,df_blueme_sem_parcelamento!H:H,Conciliacao!A238)*(-1)</f>
        <v>0</v>
      </c>
      <c r="J238" s="4">
        <f>SUMIFS(df_blueme_com_parcelamento!J:J,df_blueme_com_parcelamento!M:M,Conciliacao!A238)*(-1)</f>
        <v>0</v>
      </c>
      <c r="K238" s="4">
        <f>SUMIFS(df_mutuos!J:J,df_mutuos!B:B,Conciliacao!A238)*(-1)</f>
        <v>0</v>
      </c>
      <c r="L238" s="8">
        <f>SUMIFS(df_bloqueios_judiciais!E:E,df_bloqueios_judiciais!D:D,Conciliacao!A238,df_bloqueios_judiciais!E:E,"&lt;0")</f>
        <v>0</v>
      </c>
      <c r="M238" s="10">
        <f>SUMIFS(df_extratos!I:I,df_extratos!F:F,Conciliacao!BD238,df_extratos!G:G,"DEBITO")+SUMIFS(df_extratos!I:I,df_extratos!F:F,Conciliacao!A238,df_extratos!G:G,"DEBITO")+SUMIFS(df_extratos!I:I,df_extratos!F:F,Conciliacao!BE238,df_extratos!G:G,"DEBITO")+SUMIFS(df_extratos!I:I,df_extratos!F:F,Conciliacao!BF238,df_extratos!G:G,"DEBITO")+SUMIFS(df_extratos!I:I,df_extratos!F:F,Conciliacao!BG238,df_extratos!G:G,"DEBITO")</f>
        <v>0</v>
      </c>
      <c r="N238" s="11">
        <f t="shared" si="18"/>
        <v>0</v>
      </c>
      <c r="O238" s="25">
        <f>SUMIFS(df_ajustes_conciliaco!D:D,df_ajustes_conciliaco!C:C,Conciliacao!A238)</f>
        <v>0</v>
      </c>
      <c r="P238" s="22">
        <f t="shared" si="19"/>
        <v>0</v>
      </c>
      <c r="BD238" s="20">
        <v>45894.5</v>
      </c>
      <c r="BE238" s="20">
        <v>45894.125</v>
      </c>
      <c r="BF238" s="20">
        <v>45894.541666666657</v>
      </c>
      <c r="BG238" s="20">
        <v>45894.625</v>
      </c>
    </row>
    <row r="239" spans="1:59" x14ac:dyDescent="0.35">
      <c r="A239" s="5">
        <f t="shared" si="16"/>
        <v>45895</v>
      </c>
      <c r="B239" s="3">
        <f>-SUMIFS(df_extrato_zig!G:G,df_extrato_zig!E:E,Conciliacao!A239,df_extrato_zig!D:D,"Saque")-SUMIFS(df_extrato_zig!G:G,df_extrato_zig!E:E,Conciliacao!A239,df_extrato_zig!D:D,"Antecipação")</f>
        <v>0</v>
      </c>
      <c r="C239" s="3">
        <f>SUMIFS(df_extrato_zig!E:E,df_extrato_zig!L:L,Conciliacao!A239,df_extrato_zig!F:F,"DINHEIRO")</f>
        <v>0</v>
      </c>
      <c r="D239" s="3">
        <f>SUMIFS(view_parc_agrup!H:H,view_parc_agrup!G:G,Conciliacao!A239)</f>
        <v>0</v>
      </c>
      <c r="E239" s="3">
        <f>SUMIFS(df_mutuos!I:I,df_mutuos!B:B,Conciliacao!A239)</f>
        <v>0</v>
      </c>
      <c r="F239" s="6">
        <f>SUMIFS(df_bloqueios_judiciais!E:E,df_bloqueios_judiciais!D:D,Conciliacao!A239,df_bloqueios_judiciais!E:E,"&gt;0")</f>
        <v>0</v>
      </c>
      <c r="G239" s="7">
        <f>SUMIFS(df_extratos!I:I,df_extratos!F:F,Conciliacao!BD239,df_extratos!G:G,"CREDITO")+SUMIFS(df_extratos!I:I,df_extratos!F:F,Conciliacao!A239,df_extratos!G:G,"CREDITO")+SUMIFS(df_extratos!I:I,df_extratos!F:F,Conciliacao!BE239,df_extratos!G:G,"CREDITO")+SUMIFS(df_extratos!I:I,df_extratos!F:F,Conciliacao!BF239,df_extratos!G:G,"CREDITO")+SUMIFS(df_extratos!I:I,df_extratos!F:F,Conciliacao!BG239,df_extratos!G:G,"CREDITO")</f>
        <v>0</v>
      </c>
      <c r="H239" s="9">
        <f t="shared" si="17"/>
        <v>0</v>
      </c>
      <c r="I239" s="4">
        <f>SUMIFS(df_blueme_sem_parcelamento!E:E,df_blueme_sem_parcelamento!H:H,Conciliacao!A239)*(-1)</f>
        <v>0</v>
      </c>
      <c r="J239" s="4">
        <f>SUMIFS(df_blueme_com_parcelamento!J:J,df_blueme_com_parcelamento!M:M,Conciliacao!A239)*(-1)</f>
        <v>0</v>
      </c>
      <c r="K239" s="4">
        <f>SUMIFS(df_mutuos!J:J,df_mutuos!B:B,Conciliacao!A239)*(-1)</f>
        <v>0</v>
      </c>
      <c r="L239" s="8">
        <f>SUMIFS(df_bloqueios_judiciais!E:E,df_bloqueios_judiciais!D:D,Conciliacao!A239,df_bloqueios_judiciais!E:E,"&lt;0")</f>
        <v>0</v>
      </c>
      <c r="M239" s="10">
        <f>SUMIFS(df_extratos!I:I,df_extratos!F:F,Conciliacao!BD239,df_extratos!G:G,"DEBITO")+SUMIFS(df_extratos!I:I,df_extratos!F:F,Conciliacao!A239,df_extratos!G:G,"DEBITO")+SUMIFS(df_extratos!I:I,df_extratos!F:F,Conciliacao!BE239,df_extratos!G:G,"DEBITO")+SUMIFS(df_extratos!I:I,df_extratos!F:F,Conciliacao!BF239,df_extratos!G:G,"DEBITO")+SUMIFS(df_extratos!I:I,df_extratos!F:F,Conciliacao!BG239,df_extratos!G:G,"DEBITO")</f>
        <v>0</v>
      </c>
      <c r="N239" s="11">
        <f t="shared" si="18"/>
        <v>0</v>
      </c>
      <c r="O239" s="25">
        <f>SUMIFS(df_ajustes_conciliaco!D:D,df_ajustes_conciliaco!C:C,Conciliacao!A239)</f>
        <v>0</v>
      </c>
      <c r="P239" s="22">
        <f t="shared" si="19"/>
        <v>0</v>
      </c>
      <c r="BD239" s="20">
        <v>45895.5</v>
      </c>
      <c r="BE239" s="20">
        <v>45895.125</v>
      </c>
      <c r="BF239" s="20">
        <v>45895.541666666657</v>
      </c>
      <c r="BG239" s="20">
        <v>45895.625</v>
      </c>
    </row>
    <row r="240" spans="1:59" x14ac:dyDescent="0.35">
      <c r="A240" s="5">
        <f t="shared" si="16"/>
        <v>45896</v>
      </c>
      <c r="B240" s="3">
        <f>-SUMIFS(df_extrato_zig!G:G,df_extrato_zig!E:E,Conciliacao!A240,df_extrato_zig!D:D,"Saque")-SUMIFS(df_extrato_zig!G:G,df_extrato_zig!E:E,Conciliacao!A240,df_extrato_zig!D:D,"Antecipação")</f>
        <v>0</v>
      </c>
      <c r="C240" s="3">
        <f>SUMIFS(df_extrato_zig!E:E,df_extrato_zig!L:L,Conciliacao!A240,df_extrato_zig!F:F,"DINHEIRO")</f>
        <v>0</v>
      </c>
      <c r="D240" s="3">
        <f>SUMIFS(view_parc_agrup!H:H,view_parc_agrup!G:G,Conciliacao!A240)</f>
        <v>0</v>
      </c>
      <c r="E240" s="3">
        <f>SUMIFS(df_mutuos!I:I,df_mutuos!B:B,Conciliacao!A240)</f>
        <v>0</v>
      </c>
      <c r="F240" s="6">
        <f>SUMIFS(df_bloqueios_judiciais!E:E,df_bloqueios_judiciais!D:D,Conciliacao!A240,df_bloqueios_judiciais!E:E,"&gt;0")</f>
        <v>0</v>
      </c>
      <c r="G240" s="7">
        <f>SUMIFS(df_extratos!I:I,df_extratos!F:F,Conciliacao!BD240,df_extratos!G:G,"CREDITO")+SUMIFS(df_extratos!I:I,df_extratos!F:F,Conciliacao!A240,df_extratos!G:G,"CREDITO")+SUMIFS(df_extratos!I:I,df_extratos!F:F,Conciliacao!BE240,df_extratos!G:G,"CREDITO")+SUMIFS(df_extratos!I:I,df_extratos!F:F,Conciliacao!BF240,df_extratos!G:G,"CREDITO")+SUMIFS(df_extratos!I:I,df_extratos!F:F,Conciliacao!BG240,df_extratos!G:G,"CREDITO")</f>
        <v>0</v>
      </c>
      <c r="H240" s="9">
        <f t="shared" si="17"/>
        <v>0</v>
      </c>
      <c r="I240" s="4">
        <f>SUMIFS(df_blueme_sem_parcelamento!E:E,df_blueme_sem_parcelamento!H:H,Conciliacao!A240)*(-1)</f>
        <v>0</v>
      </c>
      <c r="J240" s="4">
        <f>SUMIFS(df_blueme_com_parcelamento!J:J,df_blueme_com_parcelamento!M:M,Conciliacao!A240)*(-1)</f>
        <v>0</v>
      </c>
      <c r="K240" s="4">
        <f>SUMIFS(df_mutuos!J:J,df_mutuos!B:B,Conciliacao!A240)*(-1)</f>
        <v>0</v>
      </c>
      <c r="L240" s="8">
        <f>SUMIFS(df_bloqueios_judiciais!E:E,df_bloqueios_judiciais!D:D,Conciliacao!A240,df_bloqueios_judiciais!E:E,"&lt;0")</f>
        <v>0</v>
      </c>
      <c r="M240" s="10">
        <f>SUMIFS(df_extratos!I:I,df_extratos!F:F,Conciliacao!BD240,df_extratos!G:G,"DEBITO")+SUMIFS(df_extratos!I:I,df_extratos!F:F,Conciliacao!A240,df_extratos!G:G,"DEBITO")+SUMIFS(df_extratos!I:I,df_extratos!F:F,Conciliacao!BE240,df_extratos!G:G,"DEBITO")+SUMIFS(df_extratos!I:I,df_extratos!F:F,Conciliacao!BF240,df_extratos!G:G,"DEBITO")+SUMIFS(df_extratos!I:I,df_extratos!F:F,Conciliacao!BG240,df_extratos!G:G,"DEBITO")</f>
        <v>0</v>
      </c>
      <c r="N240" s="11">
        <f t="shared" si="18"/>
        <v>0</v>
      </c>
      <c r="O240" s="25">
        <f>SUMIFS(df_ajustes_conciliaco!D:D,df_ajustes_conciliaco!C:C,Conciliacao!A240)</f>
        <v>0</v>
      </c>
      <c r="P240" s="22">
        <f t="shared" si="19"/>
        <v>0</v>
      </c>
      <c r="BD240" s="20">
        <v>45896.5</v>
      </c>
      <c r="BE240" s="20">
        <v>45896.125</v>
      </c>
      <c r="BF240" s="20">
        <v>45896.541666666657</v>
      </c>
      <c r="BG240" s="20">
        <v>45896.625</v>
      </c>
    </row>
    <row r="241" spans="1:59" x14ac:dyDescent="0.35">
      <c r="A241" s="5">
        <f t="shared" si="16"/>
        <v>45897</v>
      </c>
      <c r="B241" s="3">
        <f>-SUMIFS(df_extrato_zig!G:G,df_extrato_zig!E:E,Conciliacao!A241,df_extrato_zig!D:D,"Saque")-SUMIFS(df_extrato_zig!G:G,df_extrato_zig!E:E,Conciliacao!A241,df_extrato_zig!D:D,"Antecipação")</f>
        <v>0</v>
      </c>
      <c r="C241" s="3">
        <f>SUMIFS(df_extrato_zig!E:E,df_extrato_zig!L:L,Conciliacao!A241,df_extrato_zig!F:F,"DINHEIRO")</f>
        <v>0</v>
      </c>
      <c r="D241" s="3">
        <f>SUMIFS(view_parc_agrup!H:H,view_parc_agrup!G:G,Conciliacao!A241)</f>
        <v>0</v>
      </c>
      <c r="E241" s="3">
        <f>SUMIFS(df_mutuos!I:I,df_mutuos!B:B,Conciliacao!A241)</f>
        <v>0</v>
      </c>
      <c r="F241" s="6">
        <f>SUMIFS(df_bloqueios_judiciais!E:E,df_bloqueios_judiciais!D:D,Conciliacao!A241,df_bloqueios_judiciais!E:E,"&gt;0")</f>
        <v>0</v>
      </c>
      <c r="G241" s="7">
        <f>SUMIFS(df_extratos!I:I,df_extratos!F:F,Conciliacao!BD241,df_extratos!G:G,"CREDITO")+SUMIFS(df_extratos!I:I,df_extratos!F:F,Conciliacao!A241,df_extratos!G:G,"CREDITO")+SUMIFS(df_extratos!I:I,df_extratos!F:F,Conciliacao!BE241,df_extratos!G:G,"CREDITO")+SUMIFS(df_extratos!I:I,df_extratos!F:F,Conciliacao!BF241,df_extratos!G:G,"CREDITO")+SUMIFS(df_extratos!I:I,df_extratos!F:F,Conciliacao!BG241,df_extratos!G:G,"CREDITO")</f>
        <v>0</v>
      </c>
      <c r="H241" s="9">
        <f t="shared" si="17"/>
        <v>0</v>
      </c>
      <c r="I241" s="4">
        <f>SUMIFS(df_blueme_sem_parcelamento!E:E,df_blueme_sem_parcelamento!H:H,Conciliacao!A241)*(-1)</f>
        <v>0</v>
      </c>
      <c r="J241" s="4">
        <f>SUMIFS(df_blueme_com_parcelamento!J:J,df_blueme_com_parcelamento!M:M,Conciliacao!A241)*(-1)</f>
        <v>0</v>
      </c>
      <c r="K241" s="4">
        <f>SUMIFS(df_mutuos!J:J,df_mutuos!B:B,Conciliacao!A241)*(-1)</f>
        <v>0</v>
      </c>
      <c r="L241" s="8">
        <f>SUMIFS(df_bloqueios_judiciais!E:E,df_bloqueios_judiciais!D:D,Conciliacao!A241,df_bloqueios_judiciais!E:E,"&lt;0")</f>
        <v>0</v>
      </c>
      <c r="M241" s="10">
        <f>SUMIFS(df_extratos!I:I,df_extratos!F:F,Conciliacao!BD241,df_extratos!G:G,"DEBITO")+SUMIFS(df_extratos!I:I,df_extratos!F:F,Conciliacao!A241,df_extratos!G:G,"DEBITO")+SUMIFS(df_extratos!I:I,df_extratos!F:F,Conciliacao!BE241,df_extratos!G:G,"DEBITO")+SUMIFS(df_extratos!I:I,df_extratos!F:F,Conciliacao!BF241,df_extratos!G:G,"DEBITO")+SUMIFS(df_extratos!I:I,df_extratos!F:F,Conciliacao!BG241,df_extratos!G:G,"DEBITO")</f>
        <v>0</v>
      </c>
      <c r="N241" s="11">
        <f t="shared" si="18"/>
        <v>0</v>
      </c>
      <c r="O241" s="25">
        <f>SUMIFS(df_ajustes_conciliaco!D:D,df_ajustes_conciliaco!C:C,Conciliacao!A241)</f>
        <v>0</v>
      </c>
      <c r="P241" s="22">
        <f t="shared" si="19"/>
        <v>0</v>
      </c>
      <c r="BD241" s="20">
        <v>45897.5</v>
      </c>
      <c r="BE241" s="20">
        <v>45897.125</v>
      </c>
      <c r="BF241" s="20">
        <v>45897.541666666657</v>
      </c>
      <c r="BG241" s="20">
        <v>45897.625</v>
      </c>
    </row>
    <row r="242" spans="1:59" x14ac:dyDescent="0.35">
      <c r="A242" s="5">
        <f t="shared" si="16"/>
        <v>45898</v>
      </c>
      <c r="B242" s="3">
        <f>-SUMIFS(df_extrato_zig!G:G,df_extrato_zig!E:E,Conciliacao!A242,df_extrato_zig!D:D,"Saque")-SUMIFS(df_extrato_zig!G:G,df_extrato_zig!E:E,Conciliacao!A242,df_extrato_zig!D:D,"Antecipação")</f>
        <v>0</v>
      </c>
      <c r="C242" s="3">
        <f>SUMIFS(df_extrato_zig!E:E,df_extrato_zig!L:L,Conciliacao!A242,df_extrato_zig!F:F,"DINHEIRO")</f>
        <v>0</v>
      </c>
      <c r="D242" s="3">
        <f>SUMIFS(view_parc_agrup!H:H,view_parc_agrup!G:G,Conciliacao!A242)</f>
        <v>0</v>
      </c>
      <c r="E242" s="3">
        <f>SUMIFS(df_mutuos!I:I,df_mutuos!B:B,Conciliacao!A242)</f>
        <v>0</v>
      </c>
      <c r="F242" s="6">
        <f>SUMIFS(df_bloqueios_judiciais!E:E,df_bloqueios_judiciais!D:D,Conciliacao!A242,df_bloqueios_judiciais!E:E,"&gt;0")</f>
        <v>0</v>
      </c>
      <c r="G242" s="7">
        <f>SUMIFS(df_extratos!I:I,df_extratos!F:F,Conciliacao!BD242,df_extratos!G:G,"CREDITO")+SUMIFS(df_extratos!I:I,df_extratos!F:F,Conciliacao!A242,df_extratos!G:G,"CREDITO")+SUMIFS(df_extratos!I:I,df_extratos!F:F,Conciliacao!BE242,df_extratos!G:G,"CREDITO")+SUMIFS(df_extratos!I:I,df_extratos!F:F,Conciliacao!BF242,df_extratos!G:G,"CREDITO")+SUMIFS(df_extratos!I:I,df_extratos!F:F,Conciliacao!BG242,df_extratos!G:G,"CREDITO")</f>
        <v>0</v>
      </c>
      <c r="H242" s="9">
        <f t="shared" si="17"/>
        <v>0</v>
      </c>
      <c r="I242" s="4">
        <f>SUMIFS(df_blueme_sem_parcelamento!E:E,df_blueme_sem_parcelamento!H:H,Conciliacao!A242)*(-1)</f>
        <v>0</v>
      </c>
      <c r="J242" s="4">
        <f>SUMIFS(df_blueme_com_parcelamento!J:J,df_blueme_com_parcelamento!M:M,Conciliacao!A242)*(-1)</f>
        <v>0</v>
      </c>
      <c r="K242" s="4">
        <f>SUMIFS(df_mutuos!J:J,df_mutuos!B:B,Conciliacao!A242)*(-1)</f>
        <v>0</v>
      </c>
      <c r="L242" s="8">
        <f>SUMIFS(df_bloqueios_judiciais!E:E,df_bloqueios_judiciais!D:D,Conciliacao!A242,df_bloqueios_judiciais!E:E,"&lt;0")</f>
        <v>0</v>
      </c>
      <c r="M242" s="10">
        <f>SUMIFS(df_extratos!I:I,df_extratos!F:F,Conciliacao!BD242,df_extratos!G:G,"DEBITO")+SUMIFS(df_extratos!I:I,df_extratos!F:F,Conciliacao!A242,df_extratos!G:G,"DEBITO")+SUMIFS(df_extratos!I:I,df_extratos!F:F,Conciliacao!BE242,df_extratos!G:G,"DEBITO")+SUMIFS(df_extratos!I:I,df_extratos!F:F,Conciliacao!BF242,df_extratos!G:G,"DEBITO")+SUMIFS(df_extratos!I:I,df_extratos!F:F,Conciliacao!BG242,df_extratos!G:G,"DEBITO")</f>
        <v>0</v>
      </c>
      <c r="N242" s="11">
        <f t="shared" si="18"/>
        <v>0</v>
      </c>
      <c r="O242" s="25">
        <f>SUMIFS(df_ajustes_conciliaco!D:D,df_ajustes_conciliaco!C:C,Conciliacao!A242)</f>
        <v>0</v>
      </c>
      <c r="P242" s="22">
        <f t="shared" si="19"/>
        <v>0</v>
      </c>
      <c r="BD242" s="20">
        <v>45898.5</v>
      </c>
      <c r="BE242" s="20">
        <v>45898.125</v>
      </c>
      <c r="BF242" s="20">
        <v>45898.541666666657</v>
      </c>
      <c r="BG242" s="20">
        <v>45898.625</v>
      </c>
    </row>
    <row r="243" spans="1:59" x14ac:dyDescent="0.35">
      <c r="A243" s="5">
        <f t="shared" si="16"/>
        <v>45899</v>
      </c>
      <c r="B243" s="3">
        <f>-SUMIFS(df_extrato_zig!G:G,df_extrato_zig!E:E,Conciliacao!A243,df_extrato_zig!D:D,"Saque")-SUMIFS(df_extrato_zig!G:G,df_extrato_zig!E:E,Conciliacao!A243,df_extrato_zig!D:D,"Antecipação")</f>
        <v>0</v>
      </c>
      <c r="C243" s="3">
        <f>SUMIFS(df_extrato_zig!E:E,df_extrato_zig!L:L,Conciliacao!A243,df_extrato_zig!F:F,"DINHEIRO")</f>
        <v>0</v>
      </c>
      <c r="D243" s="3">
        <f>SUMIFS(view_parc_agrup!H:H,view_parc_agrup!G:G,Conciliacao!A243)</f>
        <v>0</v>
      </c>
      <c r="E243" s="3">
        <f>SUMIFS(df_mutuos!I:I,df_mutuos!B:B,Conciliacao!A243)</f>
        <v>0</v>
      </c>
      <c r="F243" s="6">
        <f>SUMIFS(df_bloqueios_judiciais!E:E,df_bloqueios_judiciais!D:D,Conciliacao!A243,df_bloqueios_judiciais!E:E,"&gt;0")</f>
        <v>0</v>
      </c>
      <c r="G243" s="7">
        <f>SUMIFS(df_extratos!I:I,df_extratos!F:F,Conciliacao!BD243,df_extratos!G:G,"CREDITO")+SUMIFS(df_extratos!I:I,df_extratos!F:F,Conciliacao!A243,df_extratos!G:G,"CREDITO")+SUMIFS(df_extratos!I:I,df_extratos!F:F,Conciliacao!BE243,df_extratos!G:G,"CREDITO")+SUMIFS(df_extratos!I:I,df_extratos!F:F,Conciliacao!BF243,df_extratos!G:G,"CREDITO")+SUMIFS(df_extratos!I:I,df_extratos!F:F,Conciliacao!BG243,df_extratos!G:G,"CREDITO")</f>
        <v>0</v>
      </c>
      <c r="H243" s="9">
        <f t="shared" si="17"/>
        <v>0</v>
      </c>
      <c r="I243" s="4">
        <f>SUMIFS(df_blueme_sem_parcelamento!E:E,df_blueme_sem_parcelamento!H:H,Conciliacao!A243)*(-1)</f>
        <v>0</v>
      </c>
      <c r="J243" s="4">
        <f>SUMIFS(df_blueme_com_parcelamento!J:J,df_blueme_com_parcelamento!M:M,Conciliacao!A243)*(-1)</f>
        <v>0</v>
      </c>
      <c r="K243" s="4">
        <f>SUMIFS(df_mutuos!J:J,df_mutuos!B:B,Conciliacao!A243)*(-1)</f>
        <v>0</v>
      </c>
      <c r="L243" s="8">
        <f>SUMIFS(df_bloqueios_judiciais!E:E,df_bloqueios_judiciais!D:D,Conciliacao!A243,df_bloqueios_judiciais!E:E,"&lt;0")</f>
        <v>0</v>
      </c>
      <c r="M243" s="10">
        <f>SUMIFS(df_extratos!I:I,df_extratos!F:F,Conciliacao!BD243,df_extratos!G:G,"DEBITO")+SUMIFS(df_extratos!I:I,df_extratos!F:F,Conciliacao!A243,df_extratos!G:G,"DEBITO")+SUMIFS(df_extratos!I:I,df_extratos!F:F,Conciliacao!BE243,df_extratos!G:G,"DEBITO")+SUMIFS(df_extratos!I:I,df_extratos!F:F,Conciliacao!BF243,df_extratos!G:G,"DEBITO")+SUMIFS(df_extratos!I:I,df_extratos!F:F,Conciliacao!BG243,df_extratos!G:G,"DEBITO")</f>
        <v>0</v>
      </c>
      <c r="N243" s="11">
        <f t="shared" si="18"/>
        <v>0</v>
      </c>
      <c r="O243" s="25">
        <f>SUMIFS(df_ajustes_conciliaco!D:D,df_ajustes_conciliaco!C:C,Conciliacao!A243)</f>
        <v>0</v>
      </c>
      <c r="P243" s="22">
        <f t="shared" si="19"/>
        <v>0</v>
      </c>
      <c r="BD243" s="20">
        <v>45899.5</v>
      </c>
      <c r="BE243" s="20">
        <v>45899.125</v>
      </c>
      <c r="BF243" s="20">
        <v>45899.541666666657</v>
      </c>
      <c r="BG243" s="20">
        <v>45899.625</v>
      </c>
    </row>
    <row r="244" spans="1:59" x14ac:dyDescent="0.35">
      <c r="A244" s="5">
        <f t="shared" si="16"/>
        <v>45900</v>
      </c>
      <c r="B244" s="3">
        <f>-SUMIFS(df_extrato_zig!G:G,df_extrato_zig!E:E,Conciliacao!A244,df_extrato_zig!D:D,"Saque")-SUMIFS(df_extrato_zig!G:G,df_extrato_zig!E:E,Conciliacao!A244,df_extrato_zig!D:D,"Antecipação")</f>
        <v>0</v>
      </c>
      <c r="C244" s="3">
        <f>SUMIFS(df_extrato_zig!E:E,df_extrato_zig!L:L,Conciliacao!A244,df_extrato_zig!F:F,"DINHEIRO")</f>
        <v>0</v>
      </c>
      <c r="D244" s="3">
        <f>SUMIFS(view_parc_agrup!H:H,view_parc_agrup!G:G,Conciliacao!A244)</f>
        <v>0</v>
      </c>
      <c r="E244" s="3">
        <f>SUMIFS(df_mutuos!I:I,df_mutuos!B:B,Conciliacao!A244)</f>
        <v>0</v>
      </c>
      <c r="F244" s="6">
        <f>SUMIFS(df_bloqueios_judiciais!E:E,df_bloqueios_judiciais!D:D,Conciliacao!A244,df_bloqueios_judiciais!E:E,"&gt;0")</f>
        <v>0</v>
      </c>
      <c r="G244" s="7">
        <f>SUMIFS(df_extratos!I:I,df_extratos!F:F,Conciliacao!BD244,df_extratos!G:G,"CREDITO")+SUMIFS(df_extratos!I:I,df_extratos!F:F,Conciliacao!A244,df_extratos!G:G,"CREDITO")+SUMIFS(df_extratos!I:I,df_extratos!F:F,Conciliacao!BE244,df_extratos!G:G,"CREDITO")+SUMIFS(df_extratos!I:I,df_extratos!F:F,Conciliacao!BF244,df_extratos!G:G,"CREDITO")+SUMIFS(df_extratos!I:I,df_extratos!F:F,Conciliacao!BG244,df_extratos!G:G,"CREDITO")</f>
        <v>0</v>
      </c>
      <c r="H244" s="9">
        <f t="shared" si="17"/>
        <v>0</v>
      </c>
      <c r="I244" s="4">
        <f>SUMIFS(df_blueme_sem_parcelamento!E:E,df_blueme_sem_parcelamento!H:H,Conciliacao!A244)*(-1)</f>
        <v>0</v>
      </c>
      <c r="J244" s="4">
        <f>SUMIFS(df_blueme_com_parcelamento!J:J,df_blueme_com_parcelamento!M:M,Conciliacao!A244)*(-1)</f>
        <v>0</v>
      </c>
      <c r="K244" s="4">
        <f>SUMIFS(df_mutuos!J:J,df_mutuos!B:B,Conciliacao!A244)*(-1)</f>
        <v>0</v>
      </c>
      <c r="L244" s="8">
        <f>SUMIFS(df_bloqueios_judiciais!E:E,df_bloqueios_judiciais!D:D,Conciliacao!A244,df_bloqueios_judiciais!E:E,"&lt;0")</f>
        <v>0</v>
      </c>
      <c r="M244" s="10">
        <f>SUMIFS(df_extratos!I:I,df_extratos!F:F,Conciliacao!BD244,df_extratos!G:G,"DEBITO")+SUMIFS(df_extratos!I:I,df_extratos!F:F,Conciliacao!A244,df_extratos!G:G,"DEBITO")+SUMIFS(df_extratos!I:I,df_extratos!F:F,Conciliacao!BE244,df_extratos!G:G,"DEBITO")+SUMIFS(df_extratos!I:I,df_extratos!F:F,Conciliacao!BF244,df_extratos!G:G,"DEBITO")+SUMIFS(df_extratos!I:I,df_extratos!F:F,Conciliacao!BG244,df_extratos!G:G,"DEBITO")</f>
        <v>0</v>
      </c>
      <c r="N244" s="11">
        <f t="shared" si="18"/>
        <v>0</v>
      </c>
      <c r="O244" s="25">
        <f>SUMIFS(df_ajustes_conciliaco!D:D,df_ajustes_conciliaco!C:C,Conciliacao!A244)</f>
        <v>0</v>
      </c>
      <c r="P244" s="22">
        <f t="shared" si="19"/>
        <v>0</v>
      </c>
      <c r="BD244" s="20">
        <v>45900.5</v>
      </c>
      <c r="BE244" s="20">
        <v>45900.125</v>
      </c>
      <c r="BF244" s="20">
        <v>45900.541666666657</v>
      </c>
      <c r="BG244" s="20">
        <v>45900.625</v>
      </c>
    </row>
    <row r="245" spans="1:59" x14ac:dyDescent="0.35">
      <c r="A245" s="5">
        <f t="shared" si="16"/>
        <v>45901</v>
      </c>
      <c r="B245" s="3">
        <f>-SUMIFS(df_extrato_zig!G:G,df_extrato_zig!E:E,Conciliacao!A245,df_extrato_zig!D:D,"Saque")-SUMIFS(df_extrato_zig!G:G,df_extrato_zig!E:E,Conciliacao!A245,df_extrato_zig!D:D,"Antecipação")</f>
        <v>0</v>
      </c>
      <c r="C245" s="3">
        <f>SUMIFS(df_extrato_zig!E:E,df_extrato_zig!L:L,Conciliacao!A245,df_extrato_zig!F:F,"DINHEIRO")</f>
        <v>0</v>
      </c>
      <c r="D245" s="3">
        <f>SUMIFS(view_parc_agrup!H:H,view_parc_agrup!G:G,Conciliacao!A245)</f>
        <v>0</v>
      </c>
      <c r="E245" s="3">
        <f>SUMIFS(df_mutuos!I:I,df_mutuos!B:B,Conciliacao!A245)</f>
        <v>0</v>
      </c>
      <c r="F245" s="6">
        <f>SUMIFS(df_bloqueios_judiciais!E:E,df_bloqueios_judiciais!D:D,Conciliacao!A245,df_bloqueios_judiciais!E:E,"&gt;0")</f>
        <v>0</v>
      </c>
      <c r="G245" s="7">
        <f>SUMIFS(df_extratos!I:I,df_extratos!F:F,Conciliacao!BD245,df_extratos!G:G,"CREDITO")+SUMIFS(df_extratos!I:I,df_extratos!F:F,Conciliacao!A245,df_extratos!G:G,"CREDITO")+SUMIFS(df_extratos!I:I,df_extratos!F:F,Conciliacao!BE245,df_extratos!G:G,"CREDITO")+SUMIFS(df_extratos!I:I,df_extratos!F:F,Conciliacao!BF245,df_extratos!G:G,"CREDITO")+SUMIFS(df_extratos!I:I,df_extratos!F:F,Conciliacao!BG245,df_extratos!G:G,"CREDITO")</f>
        <v>0</v>
      </c>
      <c r="H245" s="9">
        <f t="shared" si="17"/>
        <v>0</v>
      </c>
      <c r="I245" s="4">
        <f>SUMIFS(df_blueme_sem_parcelamento!E:E,df_blueme_sem_parcelamento!H:H,Conciliacao!A245)*(-1)</f>
        <v>0</v>
      </c>
      <c r="J245" s="4">
        <f>SUMIFS(df_blueme_com_parcelamento!J:J,df_blueme_com_parcelamento!M:M,Conciliacao!A245)*(-1)</f>
        <v>0</v>
      </c>
      <c r="K245" s="4">
        <f>SUMIFS(df_mutuos!J:J,df_mutuos!B:B,Conciliacao!A245)*(-1)</f>
        <v>0</v>
      </c>
      <c r="L245" s="8">
        <f>SUMIFS(df_bloqueios_judiciais!E:E,df_bloqueios_judiciais!D:D,Conciliacao!A245,df_bloqueios_judiciais!E:E,"&lt;0")</f>
        <v>0</v>
      </c>
      <c r="M245" s="10">
        <f>SUMIFS(df_extratos!I:I,df_extratos!F:F,Conciliacao!BD245,df_extratos!G:G,"DEBITO")+SUMIFS(df_extratos!I:I,df_extratos!F:F,Conciliacao!A245,df_extratos!G:G,"DEBITO")+SUMIFS(df_extratos!I:I,df_extratos!F:F,Conciliacao!BE245,df_extratos!G:G,"DEBITO")+SUMIFS(df_extratos!I:I,df_extratos!F:F,Conciliacao!BF245,df_extratos!G:G,"DEBITO")+SUMIFS(df_extratos!I:I,df_extratos!F:F,Conciliacao!BG245,df_extratos!G:G,"DEBITO")</f>
        <v>0</v>
      </c>
      <c r="N245" s="11">
        <f t="shared" si="18"/>
        <v>0</v>
      </c>
      <c r="O245" s="25">
        <f>SUMIFS(df_ajustes_conciliaco!D:D,df_ajustes_conciliaco!C:C,Conciliacao!A245)</f>
        <v>0</v>
      </c>
      <c r="P245" s="22">
        <f t="shared" si="19"/>
        <v>0</v>
      </c>
      <c r="BD245" s="20">
        <v>45901.5</v>
      </c>
      <c r="BE245" s="20">
        <v>45901.125</v>
      </c>
      <c r="BF245" s="20">
        <v>45901.541666666657</v>
      </c>
      <c r="BG245" s="20">
        <v>45901.625</v>
      </c>
    </row>
    <row r="246" spans="1:59" x14ac:dyDescent="0.35">
      <c r="A246" s="5">
        <f t="shared" si="16"/>
        <v>45902</v>
      </c>
      <c r="B246" s="3">
        <f>-SUMIFS(df_extrato_zig!G:G,df_extrato_zig!E:E,Conciliacao!A246,df_extrato_zig!D:D,"Saque")-SUMIFS(df_extrato_zig!G:G,df_extrato_zig!E:E,Conciliacao!A246,df_extrato_zig!D:D,"Antecipação")</f>
        <v>0</v>
      </c>
      <c r="C246" s="3">
        <f>SUMIFS(df_extrato_zig!E:E,df_extrato_zig!L:L,Conciliacao!A246,df_extrato_zig!F:F,"DINHEIRO")</f>
        <v>0</v>
      </c>
      <c r="D246" s="3">
        <f>SUMIFS(view_parc_agrup!H:H,view_parc_agrup!G:G,Conciliacao!A246)</f>
        <v>0</v>
      </c>
      <c r="E246" s="3">
        <f>SUMIFS(df_mutuos!I:I,df_mutuos!B:B,Conciliacao!A246)</f>
        <v>0</v>
      </c>
      <c r="F246" s="6">
        <f>SUMIFS(df_bloqueios_judiciais!E:E,df_bloqueios_judiciais!D:D,Conciliacao!A246,df_bloqueios_judiciais!E:E,"&gt;0")</f>
        <v>0</v>
      </c>
      <c r="G246" s="7">
        <f>SUMIFS(df_extratos!I:I,df_extratos!F:F,Conciliacao!BD246,df_extratos!G:G,"CREDITO")+SUMIFS(df_extratos!I:I,df_extratos!F:F,Conciliacao!A246,df_extratos!G:G,"CREDITO")+SUMIFS(df_extratos!I:I,df_extratos!F:F,Conciliacao!BE246,df_extratos!G:G,"CREDITO")+SUMIFS(df_extratos!I:I,df_extratos!F:F,Conciliacao!BF246,df_extratos!G:G,"CREDITO")+SUMIFS(df_extratos!I:I,df_extratos!F:F,Conciliacao!BG246,df_extratos!G:G,"CREDITO")</f>
        <v>0</v>
      </c>
      <c r="H246" s="9">
        <f t="shared" si="17"/>
        <v>0</v>
      </c>
      <c r="I246" s="4">
        <f>SUMIFS(df_blueme_sem_parcelamento!E:E,df_blueme_sem_parcelamento!H:H,Conciliacao!A246)*(-1)</f>
        <v>0</v>
      </c>
      <c r="J246" s="4">
        <f>SUMIFS(df_blueme_com_parcelamento!J:J,df_blueme_com_parcelamento!M:M,Conciliacao!A246)*(-1)</f>
        <v>0</v>
      </c>
      <c r="K246" s="4">
        <f>SUMIFS(df_mutuos!J:J,df_mutuos!B:B,Conciliacao!A246)*(-1)</f>
        <v>0</v>
      </c>
      <c r="L246" s="8">
        <f>SUMIFS(df_bloqueios_judiciais!E:E,df_bloqueios_judiciais!D:D,Conciliacao!A246,df_bloqueios_judiciais!E:E,"&lt;0")</f>
        <v>0</v>
      </c>
      <c r="M246" s="10">
        <f>SUMIFS(df_extratos!I:I,df_extratos!F:F,Conciliacao!BD246,df_extratos!G:G,"DEBITO")+SUMIFS(df_extratos!I:I,df_extratos!F:F,Conciliacao!A246,df_extratos!G:G,"DEBITO")+SUMIFS(df_extratos!I:I,df_extratos!F:F,Conciliacao!BE246,df_extratos!G:G,"DEBITO")+SUMIFS(df_extratos!I:I,df_extratos!F:F,Conciliacao!BF246,df_extratos!G:G,"DEBITO")+SUMIFS(df_extratos!I:I,df_extratos!F:F,Conciliacao!BG246,df_extratos!G:G,"DEBITO")</f>
        <v>0</v>
      </c>
      <c r="N246" s="11">
        <f t="shared" si="18"/>
        <v>0</v>
      </c>
      <c r="O246" s="25">
        <f>SUMIFS(df_ajustes_conciliaco!D:D,df_ajustes_conciliaco!C:C,Conciliacao!A246)</f>
        <v>0</v>
      </c>
      <c r="P246" s="22">
        <f t="shared" si="19"/>
        <v>0</v>
      </c>
      <c r="BD246" s="20">
        <v>45902.5</v>
      </c>
      <c r="BE246" s="20">
        <v>45902.125</v>
      </c>
      <c r="BF246" s="20">
        <v>45902.541666666657</v>
      </c>
      <c r="BG246" s="20">
        <v>45902.625</v>
      </c>
    </row>
    <row r="247" spans="1:59" x14ac:dyDescent="0.35">
      <c r="A247" s="5">
        <f t="shared" si="16"/>
        <v>45903</v>
      </c>
      <c r="B247" s="3">
        <f>-SUMIFS(df_extrato_zig!G:G,df_extrato_zig!E:E,Conciliacao!A247,df_extrato_zig!D:D,"Saque")-SUMIFS(df_extrato_zig!G:G,df_extrato_zig!E:E,Conciliacao!A247,df_extrato_zig!D:D,"Antecipação")</f>
        <v>0</v>
      </c>
      <c r="C247" s="3">
        <f>SUMIFS(df_extrato_zig!E:E,df_extrato_zig!L:L,Conciliacao!A247,df_extrato_zig!F:F,"DINHEIRO")</f>
        <v>0</v>
      </c>
      <c r="D247" s="3">
        <f>SUMIFS(view_parc_agrup!H:H,view_parc_agrup!G:G,Conciliacao!A247)</f>
        <v>0</v>
      </c>
      <c r="E247" s="3">
        <f>SUMIFS(df_mutuos!I:I,df_mutuos!B:B,Conciliacao!A247)</f>
        <v>0</v>
      </c>
      <c r="F247" s="6">
        <f>SUMIFS(df_bloqueios_judiciais!E:E,df_bloqueios_judiciais!D:D,Conciliacao!A247,df_bloqueios_judiciais!E:E,"&gt;0")</f>
        <v>0</v>
      </c>
      <c r="G247" s="7">
        <f>SUMIFS(df_extratos!I:I,df_extratos!F:F,Conciliacao!BD247,df_extratos!G:G,"CREDITO")+SUMIFS(df_extratos!I:I,df_extratos!F:F,Conciliacao!A247,df_extratos!G:G,"CREDITO")+SUMIFS(df_extratos!I:I,df_extratos!F:F,Conciliacao!BE247,df_extratos!G:G,"CREDITO")+SUMIFS(df_extratos!I:I,df_extratos!F:F,Conciliacao!BF247,df_extratos!G:G,"CREDITO")+SUMIFS(df_extratos!I:I,df_extratos!F:F,Conciliacao!BG247,df_extratos!G:G,"CREDITO")</f>
        <v>0</v>
      </c>
      <c r="H247" s="9">
        <f t="shared" si="17"/>
        <v>0</v>
      </c>
      <c r="I247" s="4">
        <f>SUMIFS(df_blueme_sem_parcelamento!E:E,df_blueme_sem_parcelamento!H:H,Conciliacao!A247)*(-1)</f>
        <v>0</v>
      </c>
      <c r="J247" s="4">
        <f>SUMIFS(df_blueme_com_parcelamento!J:J,df_blueme_com_parcelamento!M:M,Conciliacao!A247)*(-1)</f>
        <v>0</v>
      </c>
      <c r="K247" s="4">
        <f>SUMIFS(df_mutuos!J:J,df_mutuos!B:B,Conciliacao!A247)*(-1)</f>
        <v>0</v>
      </c>
      <c r="L247" s="8">
        <f>SUMIFS(df_bloqueios_judiciais!E:E,df_bloqueios_judiciais!D:D,Conciliacao!A247,df_bloqueios_judiciais!E:E,"&lt;0")</f>
        <v>0</v>
      </c>
      <c r="M247" s="10">
        <f>SUMIFS(df_extratos!I:I,df_extratos!F:F,Conciliacao!BD247,df_extratos!G:G,"DEBITO")+SUMIFS(df_extratos!I:I,df_extratos!F:F,Conciliacao!A247,df_extratos!G:G,"DEBITO")+SUMIFS(df_extratos!I:I,df_extratos!F:F,Conciliacao!BE247,df_extratos!G:G,"DEBITO")+SUMIFS(df_extratos!I:I,df_extratos!F:F,Conciliacao!BF247,df_extratos!G:G,"DEBITO")+SUMIFS(df_extratos!I:I,df_extratos!F:F,Conciliacao!BG247,df_extratos!G:G,"DEBITO")</f>
        <v>0</v>
      </c>
      <c r="N247" s="11">
        <f t="shared" si="18"/>
        <v>0</v>
      </c>
      <c r="O247" s="25">
        <f>SUMIFS(df_ajustes_conciliaco!D:D,df_ajustes_conciliaco!C:C,Conciliacao!A247)</f>
        <v>0</v>
      </c>
      <c r="P247" s="22">
        <f t="shared" si="19"/>
        <v>0</v>
      </c>
      <c r="BD247" s="20">
        <v>45903.5</v>
      </c>
      <c r="BE247" s="20">
        <v>45903.125</v>
      </c>
      <c r="BF247" s="20">
        <v>45903.541666666657</v>
      </c>
      <c r="BG247" s="20">
        <v>45903.625</v>
      </c>
    </row>
    <row r="248" spans="1:59" x14ac:dyDescent="0.35">
      <c r="A248" s="5">
        <f t="shared" si="16"/>
        <v>45904</v>
      </c>
      <c r="B248" s="3">
        <f>-SUMIFS(df_extrato_zig!G:G,df_extrato_zig!E:E,Conciliacao!A248,df_extrato_zig!D:D,"Saque")-SUMIFS(df_extrato_zig!G:G,df_extrato_zig!E:E,Conciliacao!A248,df_extrato_zig!D:D,"Antecipação")</f>
        <v>0</v>
      </c>
      <c r="C248" s="3">
        <f>SUMIFS(df_extrato_zig!E:E,df_extrato_zig!L:L,Conciliacao!A248,df_extrato_zig!F:F,"DINHEIRO")</f>
        <v>0</v>
      </c>
      <c r="D248" s="3">
        <f>SUMIFS(view_parc_agrup!H:H,view_parc_agrup!G:G,Conciliacao!A248)</f>
        <v>0</v>
      </c>
      <c r="E248" s="3">
        <f>SUMIFS(df_mutuos!I:I,df_mutuos!B:B,Conciliacao!A248)</f>
        <v>0</v>
      </c>
      <c r="F248" s="6">
        <f>SUMIFS(df_bloqueios_judiciais!E:E,df_bloqueios_judiciais!D:D,Conciliacao!A248,df_bloqueios_judiciais!E:E,"&gt;0")</f>
        <v>0</v>
      </c>
      <c r="G248" s="7">
        <f>SUMIFS(df_extratos!I:I,df_extratos!F:F,Conciliacao!BD248,df_extratos!G:G,"CREDITO")+SUMIFS(df_extratos!I:I,df_extratos!F:F,Conciliacao!A248,df_extratos!G:G,"CREDITO")+SUMIFS(df_extratos!I:I,df_extratos!F:F,Conciliacao!BE248,df_extratos!G:G,"CREDITO")+SUMIFS(df_extratos!I:I,df_extratos!F:F,Conciliacao!BF248,df_extratos!G:G,"CREDITO")+SUMIFS(df_extratos!I:I,df_extratos!F:F,Conciliacao!BG248,df_extratos!G:G,"CREDITO")</f>
        <v>0</v>
      </c>
      <c r="H248" s="9">
        <f t="shared" si="17"/>
        <v>0</v>
      </c>
      <c r="I248" s="4">
        <f>SUMIFS(df_blueme_sem_parcelamento!E:E,df_blueme_sem_parcelamento!H:H,Conciliacao!A248)*(-1)</f>
        <v>0</v>
      </c>
      <c r="J248" s="4">
        <f>SUMIFS(df_blueme_com_parcelamento!J:J,df_blueme_com_parcelamento!M:M,Conciliacao!A248)*(-1)</f>
        <v>0</v>
      </c>
      <c r="K248" s="4">
        <f>SUMIFS(df_mutuos!J:J,df_mutuos!B:B,Conciliacao!A248)*(-1)</f>
        <v>0</v>
      </c>
      <c r="L248" s="8">
        <f>SUMIFS(df_bloqueios_judiciais!E:E,df_bloqueios_judiciais!D:D,Conciliacao!A248,df_bloqueios_judiciais!E:E,"&lt;0")</f>
        <v>0</v>
      </c>
      <c r="M248" s="10">
        <f>SUMIFS(df_extratos!I:I,df_extratos!F:F,Conciliacao!BD248,df_extratos!G:G,"DEBITO")+SUMIFS(df_extratos!I:I,df_extratos!F:F,Conciliacao!A248,df_extratos!G:G,"DEBITO")+SUMIFS(df_extratos!I:I,df_extratos!F:F,Conciliacao!BE248,df_extratos!G:G,"DEBITO")+SUMIFS(df_extratos!I:I,df_extratos!F:F,Conciliacao!BF248,df_extratos!G:G,"DEBITO")+SUMIFS(df_extratos!I:I,df_extratos!F:F,Conciliacao!BG248,df_extratos!G:G,"DEBITO")</f>
        <v>0</v>
      </c>
      <c r="N248" s="11">
        <f t="shared" si="18"/>
        <v>0</v>
      </c>
      <c r="O248" s="25">
        <f>SUMIFS(df_ajustes_conciliaco!D:D,df_ajustes_conciliaco!C:C,Conciliacao!A248)</f>
        <v>0</v>
      </c>
      <c r="P248" s="22">
        <f t="shared" si="19"/>
        <v>0</v>
      </c>
      <c r="BD248" s="20">
        <v>45904.5</v>
      </c>
      <c r="BE248" s="20">
        <v>45904.125</v>
      </c>
      <c r="BF248" s="20">
        <v>45904.541666666657</v>
      </c>
      <c r="BG248" s="20">
        <v>45904.625</v>
      </c>
    </row>
    <row r="249" spans="1:59" x14ac:dyDescent="0.35">
      <c r="A249" s="5">
        <f t="shared" si="16"/>
        <v>45905</v>
      </c>
      <c r="B249" s="3">
        <f>-SUMIFS(df_extrato_zig!G:G,df_extrato_zig!E:E,Conciliacao!A249,df_extrato_zig!D:D,"Saque")-SUMIFS(df_extrato_zig!G:G,df_extrato_zig!E:E,Conciliacao!A249,df_extrato_zig!D:D,"Antecipação")</f>
        <v>0</v>
      </c>
      <c r="C249" s="3">
        <f>SUMIFS(df_extrato_zig!E:E,df_extrato_zig!L:L,Conciliacao!A249,df_extrato_zig!F:F,"DINHEIRO")</f>
        <v>0</v>
      </c>
      <c r="D249" s="3">
        <f>SUMIFS(view_parc_agrup!H:H,view_parc_agrup!G:G,Conciliacao!A249)</f>
        <v>0</v>
      </c>
      <c r="E249" s="3">
        <f>SUMIFS(df_mutuos!I:I,df_mutuos!B:B,Conciliacao!A249)</f>
        <v>0</v>
      </c>
      <c r="F249" s="6">
        <f>SUMIFS(df_bloqueios_judiciais!E:E,df_bloqueios_judiciais!D:D,Conciliacao!A249,df_bloqueios_judiciais!E:E,"&gt;0")</f>
        <v>0</v>
      </c>
      <c r="G249" s="7">
        <f>SUMIFS(df_extratos!I:I,df_extratos!F:F,Conciliacao!BD249,df_extratos!G:G,"CREDITO")+SUMIFS(df_extratos!I:I,df_extratos!F:F,Conciliacao!A249,df_extratos!G:G,"CREDITO")+SUMIFS(df_extratos!I:I,df_extratos!F:F,Conciliacao!BE249,df_extratos!G:G,"CREDITO")+SUMIFS(df_extratos!I:I,df_extratos!F:F,Conciliacao!BF249,df_extratos!G:G,"CREDITO")+SUMIFS(df_extratos!I:I,df_extratos!F:F,Conciliacao!BG249,df_extratos!G:G,"CREDITO")</f>
        <v>0</v>
      </c>
      <c r="H249" s="9">
        <f t="shared" si="17"/>
        <v>0</v>
      </c>
      <c r="I249" s="4">
        <f>SUMIFS(df_blueme_sem_parcelamento!E:E,df_blueme_sem_parcelamento!H:H,Conciliacao!A249)*(-1)</f>
        <v>0</v>
      </c>
      <c r="J249" s="4">
        <f>SUMIFS(df_blueme_com_parcelamento!J:J,df_blueme_com_parcelamento!M:M,Conciliacao!A249)*(-1)</f>
        <v>0</v>
      </c>
      <c r="K249" s="4">
        <f>SUMIFS(df_mutuos!J:J,df_mutuos!B:B,Conciliacao!A249)*(-1)</f>
        <v>0</v>
      </c>
      <c r="L249" s="8">
        <f>SUMIFS(df_bloqueios_judiciais!E:E,df_bloqueios_judiciais!D:D,Conciliacao!A249,df_bloqueios_judiciais!E:E,"&lt;0")</f>
        <v>0</v>
      </c>
      <c r="M249" s="10">
        <f>SUMIFS(df_extratos!I:I,df_extratos!F:F,Conciliacao!BD249,df_extratos!G:G,"DEBITO")+SUMIFS(df_extratos!I:I,df_extratos!F:F,Conciliacao!A249,df_extratos!G:G,"DEBITO")+SUMIFS(df_extratos!I:I,df_extratos!F:F,Conciliacao!BE249,df_extratos!G:G,"DEBITO")+SUMIFS(df_extratos!I:I,df_extratos!F:F,Conciliacao!BF249,df_extratos!G:G,"DEBITO")+SUMIFS(df_extratos!I:I,df_extratos!F:F,Conciliacao!BG249,df_extratos!G:G,"DEBITO")</f>
        <v>0</v>
      </c>
      <c r="N249" s="11">
        <f t="shared" si="18"/>
        <v>0</v>
      </c>
      <c r="O249" s="25">
        <f>SUMIFS(df_ajustes_conciliaco!D:D,df_ajustes_conciliaco!C:C,Conciliacao!A249)</f>
        <v>0</v>
      </c>
      <c r="P249" s="22">
        <f t="shared" si="19"/>
        <v>0</v>
      </c>
      <c r="BD249" s="20">
        <v>45905.5</v>
      </c>
      <c r="BE249" s="20">
        <v>45905.125</v>
      </c>
      <c r="BF249" s="20">
        <v>45905.541666666657</v>
      </c>
      <c r="BG249" s="20">
        <v>45905.625</v>
      </c>
    </row>
    <row r="250" spans="1:59" x14ac:dyDescent="0.35">
      <c r="A250" s="5">
        <f t="shared" si="16"/>
        <v>45906</v>
      </c>
      <c r="B250" s="3">
        <f>-SUMIFS(df_extrato_zig!G:G,df_extrato_zig!E:E,Conciliacao!A250,df_extrato_zig!D:D,"Saque")-SUMIFS(df_extrato_zig!G:G,df_extrato_zig!E:E,Conciliacao!A250,df_extrato_zig!D:D,"Antecipação")</f>
        <v>0</v>
      </c>
      <c r="C250" s="3">
        <f>SUMIFS(df_extrato_zig!E:E,df_extrato_zig!L:L,Conciliacao!A250,df_extrato_zig!F:F,"DINHEIRO")</f>
        <v>0</v>
      </c>
      <c r="D250" s="3">
        <f>SUMIFS(view_parc_agrup!H:H,view_parc_agrup!G:G,Conciliacao!A250)</f>
        <v>0</v>
      </c>
      <c r="E250" s="3">
        <f>SUMIFS(df_mutuos!I:I,df_mutuos!B:B,Conciliacao!A250)</f>
        <v>0</v>
      </c>
      <c r="F250" s="6">
        <f>SUMIFS(df_bloqueios_judiciais!E:E,df_bloqueios_judiciais!D:D,Conciliacao!A250,df_bloqueios_judiciais!E:E,"&gt;0")</f>
        <v>0</v>
      </c>
      <c r="G250" s="7">
        <f>SUMIFS(df_extratos!I:I,df_extratos!F:F,Conciliacao!BD250,df_extratos!G:G,"CREDITO")+SUMIFS(df_extratos!I:I,df_extratos!F:F,Conciliacao!A250,df_extratos!G:G,"CREDITO")+SUMIFS(df_extratos!I:I,df_extratos!F:F,Conciliacao!BE250,df_extratos!G:G,"CREDITO")+SUMIFS(df_extratos!I:I,df_extratos!F:F,Conciliacao!BF250,df_extratos!G:G,"CREDITO")+SUMIFS(df_extratos!I:I,df_extratos!F:F,Conciliacao!BG250,df_extratos!G:G,"CREDITO")</f>
        <v>0</v>
      </c>
      <c r="H250" s="9">
        <f t="shared" si="17"/>
        <v>0</v>
      </c>
      <c r="I250" s="4">
        <f>SUMIFS(df_blueme_sem_parcelamento!E:E,df_blueme_sem_parcelamento!H:H,Conciliacao!A250)*(-1)</f>
        <v>0</v>
      </c>
      <c r="J250" s="4">
        <f>SUMIFS(df_blueme_com_parcelamento!J:J,df_blueme_com_parcelamento!M:M,Conciliacao!A250)*(-1)</f>
        <v>0</v>
      </c>
      <c r="K250" s="4">
        <f>SUMIFS(df_mutuos!J:J,df_mutuos!B:B,Conciliacao!A250)*(-1)</f>
        <v>0</v>
      </c>
      <c r="L250" s="8">
        <f>SUMIFS(df_bloqueios_judiciais!E:E,df_bloqueios_judiciais!D:D,Conciliacao!A250,df_bloqueios_judiciais!E:E,"&lt;0")</f>
        <v>0</v>
      </c>
      <c r="M250" s="10">
        <f>SUMIFS(df_extratos!I:I,df_extratos!F:F,Conciliacao!BD250,df_extratos!G:G,"DEBITO")+SUMIFS(df_extratos!I:I,df_extratos!F:F,Conciliacao!A250,df_extratos!G:G,"DEBITO")+SUMIFS(df_extratos!I:I,df_extratos!F:F,Conciliacao!BE250,df_extratos!G:G,"DEBITO")+SUMIFS(df_extratos!I:I,df_extratos!F:F,Conciliacao!BF250,df_extratos!G:G,"DEBITO")+SUMIFS(df_extratos!I:I,df_extratos!F:F,Conciliacao!BG250,df_extratos!G:G,"DEBITO")</f>
        <v>0</v>
      </c>
      <c r="N250" s="11">
        <f t="shared" si="18"/>
        <v>0</v>
      </c>
      <c r="O250" s="25">
        <f>SUMIFS(df_ajustes_conciliaco!D:D,df_ajustes_conciliaco!C:C,Conciliacao!A250)</f>
        <v>0</v>
      </c>
      <c r="P250" s="22">
        <f t="shared" si="19"/>
        <v>0</v>
      </c>
      <c r="BD250" s="20">
        <v>45906.5</v>
      </c>
      <c r="BE250" s="20">
        <v>45906.125</v>
      </c>
      <c r="BF250" s="20">
        <v>45906.541666666657</v>
      </c>
      <c r="BG250" s="20">
        <v>45906.625</v>
      </c>
    </row>
    <row r="251" spans="1:59" x14ac:dyDescent="0.35">
      <c r="A251" s="5">
        <f t="shared" si="16"/>
        <v>45907</v>
      </c>
      <c r="B251" s="3">
        <f>-SUMIFS(df_extrato_zig!G:G,df_extrato_zig!E:E,Conciliacao!A251,df_extrato_zig!D:D,"Saque")-SUMIFS(df_extrato_zig!G:G,df_extrato_zig!E:E,Conciliacao!A251,df_extrato_zig!D:D,"Antecipação")</f>
        <v>0</v>
      </c>
      <c r="C251" s="3">
        <f>SUMIFS(df_extrato_zig!E:E,df_extrato_zig!L:L,Conciliacao!A251,df_extrato_zig!F:F,"DINHEIRO")</f>
        <v>0</v>
      </c>
      <c r="D251" s="3">
        <f>SUMIFS(view_parc_agrup!H:H,view_parc_agrup!G:G,Conciliacao!A251)</f>
        <v>0</v>
      </c>
      <c r="E251" s="3">
        <f>SUMIFS(df_mutuos!I:I,df_mutuos!B:B,Conciliacao!A251)</f>
        <v>0</v>
      </c>
      <c r="F251" s="6">
        <f>SUMIFS(df_bloqueios_judiciais!E:E,df_bloqueios_judiciais!D:D,Conciliacao!A251,df_bloqueios_judiciais!E:E,"&gt;0")</f>
        <v>0</v>
      </c>
      <c r="G251" s="7">
        <f>SUMIFS(df_extratos!I:I,df_extratos!F:F,Conciliacao!BD251,df_extratos!G:G,"CREDITO")+SUMIFS(df_extratos!I:I,df_extratos!F:F,Conciliacao!A251,df_extratos!G:G,"CREDITO")+SUMIFS(df_extratos!I:I,df_extratos!F:F,Conciliacao!BE251,df_extratos!G:G,"CREDITO")+SUMIFS(df_extratos!I:I,df_extratos!F:F,Conciliacao!BF251,df_extratos!G:G,"CREDITO")+SUMIFS(df_extratos!I:I,df_extratos!F:F,Conciliacao!BG251,df_extratos!G:G,"CREDITO")</f>
        <v>0</v>
      </c>
      <c r="H251" s="9">
        <f t="shared" si="17"/>
        <v>0</v>
      </c>
      <c r="I251" s="4">
        <f>SUMIFS(df_blueme_sem_parcelamento!E:E,df_blueme_sem_parcelamento!H:H,Conciliacao!A251)*(-1)</f>
        <v>0</v>
      </c>
      <c r="J251" s="4">
        <f>SUMIFS(df_blueme_com_parcelamento!J:J,df_blueme_com_parcelamento!M:M,Conciliacao!A251)*(-1)</f>
        <v>0</v>
      </c>
      <c r="K251" s="4">
        <f>SUMIFS(df_mutuos!J:J,df_mutuos!B:B,Conciliacao!A251)*(-1)</f>
        <v>0</v>
      </c>
      <c r="L251" s="8">
        <f>SUMIFS(df_bloqueios_judiciais!E:E,df_bloqueios_judiciais!D:D,Conciliacao!A251,df_bloqueios_judiciais!E:E,"&lt;0")</f>
        <v>0</v>
      </c>
      <c r="M251" s="10">
        <f>SUMIFS(df_extratos!I:I,df_extratos!F:F,Conciliacao!BD251,df_extratos!G:G,"DEBITO")+SUMIFS(df_extratos!I:I,df_extratos!F:F,Conciliacao!A251,df_extratos!G:G,"DEBITO")+SUMIFS(df_extratos!I:I,df_extratos!F:F,Conciliacao!BE251,df_extratos!G:G,"DEBITO")+SUMIFS(df_extratos!I:I,df_extratos!F:F,Conciliacao!BF251,df_extratos!G:G,"DEBITO")+SUMIFS(df_extratos!I:I,df_extratos!F:F,Conciliacao!BG251,df_extratos!G:G,"DEBITO")</f>
        <v>0</v>
      </c>
      <c r="N251" s="11">
        <f t="shared" si="18"/>
        <v>0</v>
      </c>
      <c r="O251" s="25">
        <f>SUMIFS(df_ajustes_conciliaco!D:D,df_ajustes_conciliaco!C:C,Conciliacao!A251)</f>
        <v>0</v>
      </c>
      <c r="P251" s="22">
        <f t="shared" si="19"/>
        <v>0</v>
      </c>
      <c r="BD251" s="20">
        <v>45907.5</v>
      </c>
      <c r="BE251" s="20">
        <v>45907.125</v>
      </c>
      <c r="BF251" s="20">
        <v>45907.541666666657</v>
      </c>
      <c r="BG251" s="20">
        <v>45907.625</v>
      </c>
    </row>
    <row r="252" spans="1:59" x14ac:dyDescent="0.35">
      <c r="A252" s="5">
        <f t="shared" si="16"/>
        <v>45908</v>
      </c>
      <c r="B252" s="3">
        <f>-SUMIFS(df_extrato_zig!G:G,df_extrato_zig!E:E,Conciliacao!A252,df_extrato_zig!D:D,"Saque")-SUMIFS(df_extrato_zig!G:G,df_extrato_zig!E:E,Conciliacao!A252,df_extrato_zig!D:D,"Antecipação")</f>
        <v>0</v>
      </c>
      <c r="C252" s="3">
        <f>SUMIFS(df_extrato_zig!E:E,df_extrato_zig!L:L,Conciliacao!A252,df_extrato_zig!F:F,"DINHEIRO")</f>
        <v>0</v>
      </c>
      <c r="D252" s="3">
        <f>SUMIFS(view_parc_agrup!H:H,view_parc_agrup!G:G,Conciliacao!A252)</f>
        <v>0</v>
      </c>
      <c r="E252" s="3">
        <f>SUMIFS(df_mutuos!I:I,df_mutuos!B:B,Conciliacao!A252)</f>
        <v>0</v>
      </c>
      <c r="F252" s="6">
        <f>SUMIFS(df_bloqueios_judiciais!E:E,df_bloqueios_judiciais!D:D,Conciliacao!A252,df_bloqueios_judiciais!E:E,"&gt;0")</f>
        <v>0</v>
      </c>
      <c r="G252" s="7">
        <f>SUMIFS(df_extratos!I:I,df_extratos!F:F,Conciliacao!BD252,df_extratos!G:G,"CREDITO")+SUMIFS(df_extratos!I:I,df_extratos!F:F,Conciliacao!A252,df_extratos!G:G,"CREDITO")+SUMIFS(df_extratos!I:I,df_extratos!F:F,Conciliacao!BE252,df_extratos!G:G,"CREDITO")+SUMIFS(df_extratos!I:I,df_extratos!F:F,Conciliacao!BF252,df_extratos!G:G,"CREDITO")+SUMIFS(df_extratos!I:I,df_extratos!F:F,Conciliacao!BG252,df_extratos!G:G,"CREDITO")</f>
        <v>0</v>
      </c>
      <c r="H252" s="9">
        <f t="shared" si="17"/>
        <v>0</v>
      </c>
      <c r="I252" s="4">
        <f>SUMIFS(df_blueme_sem_parcelamento!E:E,df_blueme_sem_parcelamento!H:H,Conciliacao!A252)*(-1)</f>
        <v>0</v>
      </c>
      <c r="J252" s="4">
        <f>SUMIFS(df_blueme_com_parcelamento!J:J,df_blueme_com_parcelamento!M:M,Conciliacao!A252)*(-1)</f>
        <v>0</v>
      </c>
      <c r="K252" s="4">
        <f>SUMIFS(df_mutuos!J:J,df_mutuos!B:B,Conciliacao!A252)*(-1)</f>
        <v>0</v>
      </c>
      <c r="L252" s="8">
        <f>SUMIFS(df_bloqueios_judiciais!E:E,df_bloqueios_judiciais!D:D,Conciliacao!A252,df_bloqueios_judiciais!E:E,"&lt;0")</f>
        <v>0</v>
      </c>
      <c r="M252" s="10">
        <f>SUMIFS(df_extratos!I:I,df_extratos!F:F,Conciliacao!BD252,df_extratos!G:G,"DEBITO")+SUMIFS(df_extratos!I:I,df_extratos!F:F,Conciliacao!A252,df_extratos!G:G,"DEBITO")+SUMIFS(df_extratos!I:I,df_extratos!F:F,Conciliacao!BE252,df_extratos!G:G,"DEBITO")+SUMIFS(df_extratos!I:I,df_extratos!F:F,Conciliacao!BF252,df_extratos!G:G,"DEBITO")+SUMIFS(df_extratos!I:I,df_extratos!F:F,Conciliacao!BG252,df_extratos!G:G,"DEBITO")</f>
        <v>0</v>
      </c>
      <c r="N252" s="11">
        <f t="shared" si="18"/>
        <v>0</v>
      </c>
      <c r="O252" s="25">
        <f>SUMIFS(df_ajustes_conciliaco!D:D,df_ajustes_conciliaco!C:C,Conciliacao!A252)</f>
        <v>0</v>
      </c>
      <c r="P252" s="22">
        <f t="shared" si="19"/>
        <v>0</v>
      </c>
      <c r="BD252" s="20">
        <v>45908.5</v>
      </c>
      <c r="BE252" s="20">
        <v>45908.125</v>
      </c>
      <c r="BF252" s="20">
        <v>45908.541666666657</v>
      </c>
      <c r="BG252" s="20">
        <v>45908.625</v>
      </c>
    </row>
    <row r="253" spans="1:59" x14ac:dyDescent="0.35">
      <c r="A253" s="5">
        <f t="shared" si="16"/>
        <v>45909</v>
      </c>
      <c r="B253" s="3">
        <f>-SUMIFS(df_extrato_zig!G:G,df_extrato_zig!E:E,Conciliacao!A253,df_extrato_zig!D:D,"Saque")-SUMIFS(df_extrato_zig!G:G,df_extrato_zig!E:E,Conciliacao!A253,df_extrato_zig!D:D,"Antecipação")</f>
        <v>0</v>
      </c>
      <c r="C253" s="3">
        <f>SUMIFS(df_extrato_zig!E:E,df_extrato_zig!L:L,Conciliacao!A253,df_extrato_zig!F:F,"DINHEIRO")</f>
        <v>0</v>
      </c>
      <c r="D253" s="3">
        <f>SUMIFS(view_parc_agrup!H:H,view_parc_agrup!G:G,Conciliacao!A253)</f>
        <v>0</v>
      </c>
      <c r="E253" s="3">
        <f>SUMIFS(df_mutuos!I:I,df_mutuos!B:B,Conciliacao!A253)</f>
        <v>0</v>
      </c>
      <c r="F253" s="6">
        <f>SUMIFS(df_bloqueios_judiciais!E:E,df_bloqueios_judiciais!D:D,Conciliacao!A253,df_bloqueios_judiciais!E:E,"&gt;0")</f>
        <v>0</v>
      </c>
      <c r="G253" s="7">
        <f>SUMIFS(df_extratos!I:I,df_extratos!F:F,Conciliacao!BD253,df_extratos!G:G,"CREDITO")+SUMIFS(df_extratos!I:I,df_extratos!F:F,Conciliacao!A253,df_extratos!G:G,"CREDITO")+SUMIFS(df_extratos!I:I,df_extratos!F:F,Conciliacao!BE253,df_extratos!G:G,"CREDITO")+SUMIFS(df_extratos!I:I,df_extratos!F:F,Conciliacao!BF253,df_extratos!G:G,"CREDITO")+SUMIFS(df_extratos!I:I,df_extratos!F:F,Conciliacao!BG253,df_extratos!G:G,"CREDITO")</f>
        <v>0</v>
      </c>
      <c r="H253" s="9">
        <f t="shared" si="17"/>
        <v>0</v>
      </c>
      <c r="I253" s="4">
        <f>SUMIFS(df_blueme_sem_parcelamento!E:E,df_blueme_sem_parcelamento!H:H,Conciliacao!A253)*(-1)</f>
        <v>0</v>
      </c>
      <c r="J253" s="4">
        <f>SUMIFS(df_blueme_com_parcelamento!J:J,df_blueme_com_parcelamento!M:M,Conciliacao!A253)*(-1)</f>
        <v>0</v>
      </c>
      <c r="K253" s="4">
        <f>SUMIFS(df_mutuos!J:J,df_mutuos!B:B,Conciliacao!A253)*(-1)</f>
        <v>0</v>
      </c>
      <c r="L253" s="8">
        <f>SUMIFS(df_bloqueios_judiciais!E:E,df_bloqueios_judiciais!D:D,Conciliacao!A253,df_bloqueios_judiciais!E:E,"&lt;0")</f>
        <v>0</v>
      </c>
      <c r="M253" s="10">
        <f>SUMIFS(df_extratos!I:I,df_extratos!F:F,Conciliacao!BD253,df_extratos!G:G,"DEBITO")+SUMIFS(df_extratos!I:I,df_extratos!F:F,Conciliacao!A253,df_extratos!G:G,"DEBITO")+SUMIFS(df_extratos!I:I,df_extratos!F:F,Conciliacao!BE253,df_extratos!G:G,"DEBITO")+SUMIFS(df_extratos!I:I,df_extratos!F:F,Conciliacao!BF253,df_extratos!G:G,"DEBITO")+SUMIFS(df_extratos!I:I,df_extratos!F:F,Conciliacao!BG253,df_extratos!G:G,"DEBITO")</f>
        <v>0</v>
      </c>
      <c r="N253" s="11">
        <f t="shared" si="18"/>
        <v>0</v>
      </c>
      <c r="O253" s="25">
        <f>SUMIFS(df_ajustes_conciliaco!D:D,df_ajustes_conciliaco!C:C,Conciliacao!A253)</f>
        <v>0</v>
      </c>
      <c r="P253" s="22">
        <f t="shared" si="19"/>
        <v>0</v>
      </c>
      <c r="BD253" s="20">
        <v>45909.5</v>
      </c>
      <c r="BE253" s="20">
        <v>45909.125</v>
      </c>
      <c r="BF253" s="20">
        <v>45909.541666666657</v>
      </c>
      <c r="BG253" s="20">
        <v>45909.625</v>
      </c>
    </row>
    <row r="254" spans="1:59" x14ac:dyDescent="0.35">
      <c r="A254" s="5">
        <f t="shared" si="16"/>
        <v>45910</v>
      </c>
      <c r="B254" s="3">
        <f>-SUMIFS(df_extrato_zig!G:G,df_extrato_zig!E:E,Conciliacao!A254,df_extrato_zig!D:D,"Saque")-SUMIFS(df_extrato_zig!G:G,df_extrato_zig!E:E,Conciliacao!A254,df_extrato_zig!D:D,"Antecipação")</f>
        <v>0</v>
      </c>
      <c r="C254" s="3">
        <f>SUMIFS(df_extrato_zig!E:E,df_extrato_zig!L:L,Conciliacao!A254,df_extrato_zig!F:F,"DINHEIRO")</f>
        <v>0</v>
      </c>
      <c r="D254" s="3">
        <f>SUMIFS(view_parc_agrup!H:H,view_parc_agrup!G:G,Conciliacao!A254)</f>
        <v>0</v>
      </c>
      <c r="E254" s="3">
        <f>SUMIFS(df_mutuos!I:I,df_mutuos!B:B,Conciliacao!A254)</f>
        <v>0</v>
      </c>
      <c r="F254" s="6">
        <f>SUMIFS(df_bloqueios_judiciais!E:E,df_bloqueios_judiciais!D:D,Conciliacao!A254,df_bloqueios_judiciais!E:E,"&gt;0")</f>
        <v>0</v>
      </c>
      <c r="G254" s="7">
        <f>SUMIFS(df_extratos!I:I,df_extratos!F:F,Conciliacao!BD254,df_extratos!G:G,"CREDITO")+SUMIFS(df_extratos!I:I,df_extratos!F:F,Conciliacao!A254,df_extratos!G:G,"CREDITO")+SUMIFS(df_extratos!I:I,df_extratos!F:F,Conciliacao!BE254,df_extratos!G:G,"CREDITO")+SUMIFS(df_extratos!I:I,df_extratos!F:F,Conciliacao!BF254,df_extratos!G:G,"CREDITO")+SUMIFS(df_extratos!I:I,df_extratos!F:F,Conciliacao!BG254,df_extratos!G:G,"CREDITO")</f>
        <v>0</v>
      </c>
      <c r="H254" s="9">
        <f t="shared" si="17"/>
        <v>0</v>
      </c>
      <c r="I254" s="4">
        <f>SUMIFS(df_blueme_sem_parcelamento!E:E,df_blueme_sem_parcelamento!H:H,Conciliacao!A254)*(-1)</f>
        <v>0</v>
      </c>
      <c r="J254" s="4">
        <f>SUMIFS(df_blueme_com_parcelamento!J:J,df_blueme_com_parcelamento!M:M,Conciliacao!A254)*(-1)</f>
        <v>0</v>
      </c>
      <c r="K254" s="4">
        <f>SUMIFS(df_mutuos!J:J,df_mutuos!B:B,Conciliacao!A254)*(-1)</f>
        <v>0</v>
      </c>
      <c r="L254" s="8">
        <f>SUMIFS(df_bloqueios_judiciais!E:E,df_bloqueios_judiciais!D:D,Conciliacao!A254,df_bloqueios_judiciais!E:E,"&lt;0")</f>
        <v>0</v>
      </c>
      <c r="M254" s="10">
        <f>SUMIFS(df_extratos!I:I,df_extratos!F:F,Conciliacao!BD254,df_extratos!G:G,"DEBITO")+SUMIFS(df_extratos!I:I,df_extratos!F:F,Conciliacao!A254,df_extratos!G:G,"DEBITO")+SUMIFS(df_extratos!I:I,df_extratos!F:F,Conciliacao!BE254,df_extratos!G:G,"DEBITO")+SUMIFS(df_extratos!I:I,df_extratos!F:F,Conciliacao!BF254,df_extratos!G:G,"DEBITO")+SUMIFS(df_extratos!I:I,df_extratos!F:F,Conciliacao!BG254,df_extratos!G:G,"DEBITO")</f>
        <v>0</v>
      </c>
      <c r="N254" s="11">
        <f t="shared" si="18"/>
        <v>0</v>
      </c>
      <c r="O254" s="25">
        <f>SUMIFS(df_ajustes_conciliaco!D:D,df_ajustes_conciliaco!C:C,Conciliacao!A254)</f>
        <v>0</v>
      </c>
      <c r="P254" s="22">
        <f t="shared" si="19"/>
        <v>0</v>
      </c>
      <c r="BD254" s="20">
        <v>45910.5</v>
      </c>
      <c r="BE254" s="20">
        <v>45910.125</v>
      </c>
      <c r="BF254" s="20">
        <v>45910.541666666657</v>
      </c>
      <c r="BG254" s="20">
        <v>45910.625</v>
      </c>
    </row>
    <row r="255" spans="1:59" x14ac:dyDescent="0.35">
      <c r="A255" s="5">
        <f t="shared" si="16"/>
        <v>45911</v>
      </c>
      <c r="B255" s="3">
        <f>-SUMIFS(df_extrato_zig!G:G,df_extrato_zig!E:E,Conciliacao!A255,df_extrato_zig!D:D,"Saque")-SUMIFS(df_extrato_zig!G:G,df_extrato_zig!E:E,Conciliacao!A255,df_extrato_zig!D:D,"Antecipação")</f>
        <v>0</v>
      </c>
      <c r="C255" s="3">
        <f>SUMIFS(df_extrato_zig!E:E,df_extrato_zig!L:L,Conciliacao!A255,df_extrato_zig!F:F,"DINHEIRO")</f>
        <v>0</v>
      </c>
      <c r="D255" s="3">
        <f>SUMIFS(view_parc_agrup!H:H,view_parc_agrup!G:G,Conciliacao!A255)</f>
        <v>0</v>
      </c>
      <c r="E255" s="3">
        <f>SUMIFS(df_mutuos!I:I,df_mutuos!B:B,Conciliacao!A255)</f>
        <v>0</v>
      </c>
      <c r="F255" s="6">
        <f>SUMIFS(df_bloqueios_judiciais!E:E,df_bloqueios_judiciais!D:D,Conciliacao!A255,df_bloqueios_judiciais!E:E,"&gt;0")</f>
        <v>0</v>
      </c>
      <c r="G255" s="7">
        <f>SUMIFS(df_extratos!I:I,df_extratos!F:F,Conciliacao!BD255,df_extratos!G:G,"CREDITO")+SUMIFS(df_extratos!I:I,df_extratos!F:F,Conciliacao!A255,df_extratos!G:G,"CREDITO")+SUMIFS(df_extratos!I:I,df_extratos!F:F,Conciliacao!BE255,df_extratos!G:G,"CREDITO")+SUMIFS(df_extratos!I:I,df_extratos!F:F,Conciliacao!BF255,df_extratos!G:G,"CREDITO")+SUMIFS(df_extratos!I:I,df_extratos!F:F,Conciliacao!BG255,df_extratos!G:G,"CREDITO")</f>
        <v>0</v>
      </c>
      <c r="H255" s="9">
        <f t="shared" si="17"/>
        <v>0</v>
      </c>
      <c r="I255" s="4">
        <f>SUMIFS(df_blueme_sem_parcelamento!E:E,df_blueme_sem_parcelamento!H:H,Conciliacao!A255)*(-1)</f>
        <v>0</v>
      </c>
      <c r="J255" s="4">
        <f>SUMIFS(df_blueme_com_parcelamento!J:J,df_blueme_com_parcelamento!M:M,Conciliacao!A255)*(-1)</f>
        <v>0</v>
      </c>
      <c r="K255" s="4">
        <f>SUMIFS(df_mutuos!J:J,df_mutuos!B:B,Conciliacao!A255)*(-1)</f>
        <v>0</v>
      </c>
      <c r="L255" s="8">
        <f>SUMIFS(df_bloqueios_judiciais!E:E,df_bloqueios_judiciais!D:D,Conciliacao!A255,df_bloqueios_judiciais!E:E,"&lt;0")</f>
        <v>0</v>
      </c>
      <c r="M255" s="10">
        <f>SUMIFS(df_extratos!I:I,df_extratos!F:F,Conciliacao!BD255,df_extratos!G:G,"DEBITO")+SUMIFS(df_extratos!I:I,df_extratos!F:F,Conciliacao!A255,df_extratos!G:G,"DEBITO")+SUMIFS(df_extratos!I:I,df_extratos!F:F,Conciliacao!BE255,df_extratos!G:G,"DEBITO")+SUMIFS(df_extratos!I:I,df_extratos!F:F,Conciliacao!BF255,df_extratos!G:G,"DEBITO")+SUMIFS(df_extratos!I:I,df_extratos!F:F,Conciliacao!BG255,df_extratos!G:G,"DEBITO")</f>
        <v>0</v>
      </c>
      <c r="N255" s="11">
        <f t="shared" si="18"/>
        <v>0</v>
      </c>
      <c r="O255" s="25">
        <f>SUMIFS(df_ajustes_conciliaco!D:D,df_ajustes_conciliaco!C:C,Conciliacao!A255)</f>
        <v>0</v>
      </c>
      <c r="P255" s="22">
        <f t="shared" si="19"/>
        <v>0</v>
      </c>
      <c r="BD255" s="20">
        <v>45911.5</v>
      </c>
      <c r="BE255" s="20">
        <v>45911.125</v>
      </c>
      <c r="BF255" s="20">
        <v>45911.541666666657</v>
      </c>
      <c r="BG255" s="20">
        <v>45911.625</v>
      </c>
    </row>
    <row r="256" spans="1:59" x14ac:dyDescent="0.35">
      <c r="A256" s="5">
        <f t="shared" si="16"/>
        <v>45912</v>
      </c>
      <c r="B256" s="3">
        <f>-SUMIFS(df_extrato_zig!G:G,df_extrato_zig!E:E,Conciliacao!A256,df_extrato_zig!D:D,"Saque")-SUMIFS(df_extrato_zig!G:G,df_extrato_zig!E:E,Conciliacao!A256,df_extrato_zig!D:D,"Antecipação")</f>
        <v>0</v>
      </c>
      <c r="C256" s="3">
        <f>SUMIFS(df_extrato_zig!E:E,df_extrato_zig!L:L,Conciliacao!A256,df_extrato_zig!F:F,"DINHEIRO")</f>
        <v>0</v>
      </c>
      <c r="D256" s="3">
        <f>SUMIFS(view_parc_agrup!H:H,view_parc_agrup!G:G,Conciliacao!A256)</f>
        <v>0</v>
      </c>
      <c r="E256" s="3">
        <f>SUMIFS(df_mutuos!I:I,df_mutuos!B:B,Conciliacao!A256)</f>
        <v>0</v>
      </c>
      <c r="F256" s="6">
        <f>SUMIFS(df_bloqueios_judiciais!E:E,df_bloqueios_judiciais!D:D,Conciliacao!A256,df_bloqueios_judiciais!E:E,"&gt;0")</f>
        <v>0</v>
      </c>
      <c r="G256" s="7">
        <f>SUMIFS(df_extratos!I:I,df_extratos!F:F,Conciliacao!BD256,df_extratos!G:G,"CREDITO")+SUMIFS(df_extratos!I:I,df_extratos!F:F,Conciliacao!A256,df_extratos!G:G,"CREDITO")+SUMIFS(df_extratos!I:I,df_extratos!F:F,Conciliacao!BE256,df_extratos!G:G,"CREDITO")+SUMIFS(df_extratos!I:I,df_extratos!F:F,Conciliacao!BF256,df_extratos!G:G,"CREDITO")+SUMIFS(df_extratos!I:I,df_extratos!F:F,Conciliacao!BG256,df_extratos!G:G,"CREDITO")</f>
        <v>0</v>
      </c>
      <c r="H256" s="9">
        <f t="shared" si="17"/>
        <v>0</v>
      </c>
      <c r="I256" s="4">
        <f>SUMIFS(df_blueme_sem_parcelamento!E:E,df_blueme_sem_parcelamento!H:H,Conciliacao!A256)*(-1)</f>
        <v>0</v>
      </c>
      <c r="J256" s="4">
        <f>SUMIFS(df_blueme_com_parcelamento!J:J,df_blueme_com_parcelamento!M:M,Conciliacao!A256)*(-1)</f>
        <v>0</v>
      </c>
      <c r="K256" s="4">
        <f>SUMIFS(df_mutuos!J:J,df_mutuos!B:B,Conciliacao!A256)*(-1)</f>
        <v>0</v>
      </c>
      <c r="L256" s="8">
        <f>SUMIFS(df_bloqueios_judiciais!E:E,df_bloqueios_judiciais!D:D,Conciliacao!A256,df_bloqueios_judiciais!E:E,"&lt;0")</f>
        <v>0</v>
      </c>
      <c r="M256" s="10">
        <f>SUMIFS(df_extratos!I:I,df_extratos!F:F,Conciliacao!BD256,df_extratos!G:G,"DEBITO")+SUMIFS(df_extratos!I:I,df_extratos!F:F,Conciliacao!A256,df_extratos!G:G,"DEBITO")+SUMIFS(df_extratos!I:I,df_extratos!F:F,Conciliacao!BE256,df_extratos!G:G,"DEBITO")+SUMIFS(df_extratos!I:I,df_extratos!F:F,Conciliacao!BF256,df_extratos!G:G,"DEBITO")+SUMIFS(df_extratos!I:I,df_extratos!F:F,Conciliacao!BG256,df_extratos!G:G,"DEBITO")</f>
        <v>0</v>
      </c>
      <c r="N256" s="11">
        <f t="shared" si="18"/>
        <v>0</v>
      </c>
      <c r="O256" s="25">
        <f>SUMIFS(df_ajustes_conciliaco!D:D,df_ajustes_conciliaco!C:C,Conciliacao!A256)</f>
        <v>0</v>
      </c>
      <c r="P256" s="22">
        <f t="shared" si="19"/>
        <v>0</v>
      </c>
      <c r="BD256" s="20">
        <v>45912.5</v>
      </c>
      <c r="BE256" s="20">
        <v>45912.125</v>
      </c>
      <c r="BF256" s="20">
        <v>45912.541666666657</v>
      </c>
      <c r="BG256" s="20">
        <v>45912.625</v>
      </c>
    </row>
    <row r="257" spans="1:59" x14ac:dyDescent="0.35">
      <c r="A257" s="5">
        <f t="shared" si="16"/>
        <v>45913</v>
      </c>
      <c r="B257" s="3">
        <f>-SUMIFS(df_extrato_zig!G:G,df_extrato_zig!E:E,Conciliacao!A257,df_extrato_zig!D:D,"Saque")-SUMIFS(df_extrato_zig!G:G,df_extrato_zig!E:E,Conciliacao!A257,df_extrato_zig!D:D,"Antecipação")</f>
        <v>0</v>
      </c>
      <c r="C257" s="3">
        <f>SUMIFS(df_extrato_zig!E:E,df_extrato_zig!L:L,Conciliacao!A257,df_extrato_zig!F:F,"DINHEIRO")</f>
        <v>0</v>
      </c>
      <c r="D257" s="3">
        <f>SUMIFS(view_parc_agrup!H:H,view_parc_agrup!G:G,Conciliacao!A257)</f>
        <v>0</v>
      </c>
      <c r="E257" s="3">
        <f>SUMIFS(df_mutuos!I:I,df_mutuos!B:B,Conciliacao!A257)</f>
        <v>0</v>
      </c>
      <c r="F257" s="6">
        <f>SUMIFS(df_bloqueios_judiciais!E:E,df_bloqueios_judiciais!D:D,Conciliacao!A257,df_bloqueios_judiciais!E:E,"&gt;0")</f>
        <v>0</v>
      </c>
      <c r="G257" s="7">
        <f>SUMIFS(df_extratos!I:I,df_extratos!F:F,Conciliacao!BD257,df_extratos!G:G,"CREDITO")+SUMIFS(df_extratos!I:I,df_extratos!F:F,Conciliacao!A257,df_extratos!G:G,"CREDITO")+SUMIFS(df_extratos!I:I,df_extratos!F:F,Conciliacao!BE257,df_extratos!G:G,"CREDITO")+SUMIFS(df_extratos!I:I,df_extratos!F:F,Conciliacao!BF257,df_extratos!G:G,"CREDITO")+SUMIFS(df_extratos!I:I,df_extratos!F:F,Conciliacao!BG257,df_extratos!G:G,"CREDITO")</f>
        <v>0</v>
      </c>
      <c r="H257" s="9">
        <f t="shared" si="17"/>
        <v>0</v>
      </c>
      <c r="I257" s="4">
        <f>SUMIFS(df_blueme_sem_parcelamento!E:E,df_blueme_sem_parcelamento!H:H,Conciliacao!A257)*(-1)</f>
        <v>0</v>
      </c>
      <c r="J257" s="4">
        <f>SUMIFS(df_blueme_com_parcelamento!J:J,df_blueme_com_parcelamento!M:M,Conciliacao!A257)*(-1)</f>
        <v>0</v>
      </c>
      <c r="K257" s="4">
        <f>SUMIFS(df_mutuos!J:J,df_mutuos!B:B,Conciliacao!A257)*(-1)</f>
        <v>0</v>
      </c>
      <c r="L257" s="8">
        <f>SUMIFS(df_bloqueios_judiciais!E:E,df_bloqueios_judiciais!D:D,Conciliacao!A257,df_bloqueios_judiciais!E:E,"&lt;0")</f>
        <v>0</v>
      </c>
      <c r="M257" s="10">
        <f>SUMIFS(df_extratos!I:I,df_extratos!F:F,Conciliacao!BD257,df_extratos!G:G,"DEBITO")+SUMIFS(df_extratos!I:I,df_extratos!F:F,Conciliacao!A257,df_extratos!G:G,"DEBITO")+SUMIFS(df_extratos!I:I,df_extratos!F:F,Conciliacao!BE257,df_extratos!G:G,"DEBITO")+SUMIFS(df_extratos!I:I,df_extratos!F:F,Conciliacao!BF257,df_extratos!G:G,"DEBITO")+SUMIFS(df_extratos!I:I,df_extratos!F:F,Conciliacao!BG257,df_extratos!G:G,"DEBITO")</f>
        <v>0</v>
      </c>
      <c r="N257" s="11">
        <f t="shared" si="18"/>
        <v>0</v>
      </c>
      <c r="O257" s="25">
        <f>SUMIFS(df_ajustes_conciliaco!D:D,df_ajustes_conciliaco!C:C,Conciliacao!A257)</f>
        <v>0</v>
      </c>
      <c r="P257" s="22">
        <f t="shared" si="19"/>
        <v>0</v>
      </c>
      <c r="BD257" s="20">
        <v>45913.5</v>
      </c>
      <c r="BE257" s="20">
        <v>45913.125</v>
      </c>
      <c r="BF257" s="20">
        <v>45913.541666666657</v>
      </c>
      <c r="BG257" s="20">
        <v>45913.625</v>
      </c>
    </row>
    <row r="258" spans="1:59" x14ac:dyDescent="0.35">
      <c r="A258" s="5">
        <f t="shared" si="16"/>
        <v>45914</v>
      </c>
      <c r="B258" s="3">
        <f>-SUMIFS(df_extrato_zig!G:G,df_extrato_zig!E:E,Conciliacao!A258,df_extrato_zig!D:D,"Saque")-SUMIFS(df_extrato_zig!G:G,df_extrato_zig!E:E,Conciliacao!A258,df_extrato_zig!D:D,"Antecipação")</f>
        <v>0</v>
      </c>
      <c r="C258" s="3">
        <f>SUMIFS(df_extrato_zig!E:E,df_extrato_zig!L:L,Conciliacao!A258,df_extrato_zig!F:F,"DINHEIRO")</f>
        <v>0</v>
      </c>
      <c r="D258" s="3">
        <f>SUMIFS(view_parc_agrup!H:H,view_parc_agrup!G:G,Conciliacao!A258)</f>
        <v>0</v>
      </c>
      <c r="E258" s="3">
        <f>SUMIFS(df_mutuos!I:I,df_mutuos!B:B,Conciliacao!A258)</f>
        <v>0</v>
      </c>
      <c r="F258" s="6">
        <f>SUMIFS(df_bloqueios_judiciais!E:E,df_bloqueios_judiciais!D:D,Conciliacao!A258,df_bloqueios_judiciais!E:E,"&gt;0")</f>
        <v>0</v>
      </c>
      <c r="G258" s="7">
        <f>SUMIFS(df_extratos!I:I,df_extratos!F:F,Conciliacao!BD258,df_extratos!G:G,"CREDITO")+SUMIFS(df_extratos!I:I,df_extratos!F:F,Conciliacao!A258,df_extratos!G:G,"CREDITO")+SUMIFS(df_extratos!I:I,df_extratos!F:F,Conciliacao!BE258,df_extratos!G:G,"CREDITO")+SUMIFS(df_extratos!I:I,df_extratos!F:F,Conciliacao!BF258,df_extratos!G:G,"CREDITO")+SUMIFS(df_extratos!I:I,df_extratos!F:F,Conciliacao!BG258,df_extratos!G:G,"CREDITO")</f>
        <v>0</v>
      </c>
      <c r="H258" s="9">
        <f t="shared" si="17"/>
        <v>0</v>
      </c>
      <c r="I258" s="4">
        <f>SUMIFS(df_blueme_sem_parcelamento!E:E,df_blueme_sem_parcelamento!H:H,Conciliacao!A258)*(-1)</f>
        <v>0</v>
      </c>
      <c r="J258" s="4">
        <f>SUMIFS(df_blueme_com_parcelamento!J:J,df_blueme_com_parcelamento!M:M,Conciliacao!A258)*(-1)</f>
        <v>0</v>
      </c>
      <c r="K258" s="4">
        <f>SUMIFS(df_mutuos!J:J,df_mutuos!B:B,Conciliacao!A258)*(-1)</f>
        <v>0</v>
      </c>
      <c r="L258" s="8">
        <f>SUMIFS(df_bloqueios_judiciais!E:E,df_bloqueios_judiciais!D:D,Conciliacao!A258,df_bloqueios_judiciais!E:E,"&lt;0")</f>
        <v>0</v>
      </c>
      <c r="M258" s="10">
        <f>SUMIFS(df_extratos!I:I,df_extratos!F:F,Conciliacao!BD258,df_extratos!G:G,"DEBITO")+SUMIFS(df_extratos!I:I,df_extratos!F:F,Conciliacao!A258,df_extratos!G:G,"DEBITO")+SUMIFS(df_extratos!I:I,df_extratos!F:F,Conciliacao!BE258,df_extratos!G:G,"DEBITO")+SUMIFS(df_extratos!I:I,df_extratos!F:F,Conciliacao!BF258,df_extratos!G:G,"DEBITO")+SUMIFS(df_extratos!I:I,df_extratos!F:F,Conciliacao!BG258,df_extratos!G:G,"DEBITO")</f>
        <v>0</v>
      </c>
      <c r="N258" s="11">
        <f t="shared" si="18"/>
        <v>0</v>
      </c>
      <c r="O258" s="25">
        <f>SUMIFS(df_ajustes_conciliaco!D:D,df_ajustes_conciliaco!C:C,Conciliacao!A258)</f>
        <v>0</v>
      </c>
      <c r="P258" s="22">
        <f t="shared" si="19"/>
        <v>0</v>
      </c>
      <c r="BD258" s="20">
        <v>45914.5</v>
      </c>
      <c r="BE258" s="20">
        <v>45914.125</v>
      </c>
      <c r="BF258" s="20">
        <v>45914.541666666657</v>
      </c>
      <c r="BG258" s="20">
        <v>45914.625</v>
      </c>
    </row>
    <row r="259" spans="1:59" x14ac:dyDescent="0.35">
      <c r="A259" s="5">
        <f t="shared" si="16"/>
        <v>45915</v>
      </c>
      <c r="B259" s="3">
        <f>-SUMIFS(df_extrato_zig!G:G,df_extrato_zig!E:E,Conciliacao!A259,df_extrato_zig!D:D,"Saque")-SUMIFS(df_extrato_zig!G:G,df_extrato_zig!E:E,Conciliacao!A259,df_extrato_zig!D:D,"Antecipação")</f>
        <v>0</v>
      </c>
      <c r="C259" s="3">
        <f>SUMIFS(df_extrato_zig!E:E,df_extrato_zig!L:L,Conciliacao!A259,df_extrato_zig!F:F,"DINHEIRO")</f>
        <v>0</v>
      </c>
      <c r="D259" s="3">
        <f>SUMIFS(view_parc_agrup!H:H,view_parc_agrup!G:G,Conciliacao!A259)</f>
        <v>0</v>
      </c>
      <c r="E259" s="3">
        <f>SUMIFS(df_mutuos!I:I,df_mutuos!B:B,Conciliacao!A259)</f>
        <v>0</v>
      </c>
      <c r="F259" s="6">
        <f>SUMIFS(df_bloqueios_judiciais!E:E,df_bloqueios_judiciais!D:D,Conciliacao!A259,df_bloqueios_judiciais!E:E,"&gt;0")</f>
        <v>0</v>
      </c>
      <c r="G259" s="7">
        <f>SUMIFS(df_extratos!I:I,df_extratos!F:F,Conciliacao!BD259,df_extratos!G:G,"CREDITO")+SUMIFS(df_extratos!I:I,df_extratos!F:F,Conciliacao!A259,df_extratos!G:G,"CREDITO")+SUMIFS(df_extratos!I:I,df_extratos!F:F,Conciliacao!BE259,df_extratos!G:G,"CREDITO")+SUMIFS(df_extratos!I:I,df_extratos!F:F,Conciliacao!BF259,df_extratos!G:G,"CREDITO")+SUMIFS(df_extratos!I:I,df_extratos!F:F,Conciliacao!BG259,df_extratos!G:G,"CREDITO")</f>
        <v>0</v>
      </c>
      <c r="H259" s="9">
        <f t="shared" si="17"/>
        <v>0</v>
      </c>
      <c r="I259" s="4">
        <f>SUMIFS(df_blueme_sem_parcelamento!E:E,df_blueme_sem_parcelamento!H:H,Conciliacao!A259)*(-1)</f>
        <v>0</v>
      </c>
      <c r="J259" s="4">
        <f>SUMIFS(df_blueme_com_parcelamento!J:J,df_blueme_com_parcelamento!M:M,Conciliacao!A259)*(-1)</f>
        <v>0</v>
      </c>
      <c r="K259" s="4">
        <f>SUMIFS(df_mutuos!J:J,df_mutuos!B:B,Conciliacao!A259)*(-1)</f>
        <v>0</v>
      </c>
      <c r="L259" s="8">
        <f>SUMIFS(df_bloqueios_judiciais!E:E,df_bloqueios_judiciais!D:D,Conciliacao!A259,df_bloqueios_judiciais!E:E,"&lt;0")</f>
        <v>0</v>
      </c>
      <c r="M259" s="10">
        <f>SUMIFS(df_extratos!I:I,df_extratos!F:F,Conciliacao!BD259,df_extratos!G:G,"DEBITO")+SUMIFS(df_extratos!I:I,df_extratos!F:F,Conciliacao!A259,df_extratos!G:G,"DEBITO")+SUMIFS(df_extratos!I:I,df_extratos!F:F,Conciliacao!BE259,df_extratos!G:G,"DEBITO")+SUMIFS(df_extratos!I:I,df_extratos!F:F,Conciliacao!BF259,df_extratos!G:G,"DEBITO")+SUMIFS(df_extratos!I:I,df_extratos!F:F,Conciliacao!BG259,df_extratos!G:G,"DEBITO")</f>
        <v>0</v>
      </c>
      <c r="N259" s="11">
        <f t="shared" si="18"/>
        <v>0</v>
      </c>
      <c r="O259" s="25">
        <f>SUMIFS(df_ajustes_conciliaco!D:D,df_ajustes_conciliaco!C:C,Conciliacao!A259)</f>
        <v>0</v>
      </c>
      <c r="P259" s="22">
        <f t="shared" si="19"/>
        <v>0</v>
      </c>
      <c r="BD259" s="20">
        <v>45915.5</v>
      </c>
      <c r="BE259" s="20">
        <v>45915.125</v>
      </c>
      <c r="BF259" s="20">
        <v>45915.541666666657</v>
      </c>
      <c r="BG259" s="20">
        <v>45915.625</v>
      </c>
    </row>
    <row r="260" spans="1:59" x14ac:dyDescent="0.35">
      <c r="A260" s="5">
        <f t="shared" si="16"/>
        <v>45916</v>
      </c>
      <c r="B260" s="3">
        <f>-SUMIFS(df_extrato_zig!G:G,df_extrato_zig!E:E,Conciliacao!A260,df_extrato_zig!D:D,"Saque")-SUMIFS(df_extrato_zig!G:G,df_extrato_zig!E:E,Conciliacao!A260,df_extrato_zig!D:D,"Antecipação")</f>
        <v>0</v>
      </c>
      <c r="C260" s="3">
        <f>SUMIFS(df_extrato_zig!E:E,df_extrato_zig!L:L,Conciliacao!A260,df_extrato_zig!F:F,"DINHEIRO")</f>
        <v>0</v>
      </c>
      <c r="D260" s="3">
        <f>SUMIFS(view_parc_agrup!H:H,view_parc_agrup!G:G,Conciliacao!A260)</f>
        <v>0</v>
      </c>
      <c r="E260" s="3">
        <f>SUMIFS(df_mutuos!I:I,df_mutuos!B:B,Conciliacao!A260)</f>
        <v>0</v>
      </c>
      <c r="F260" s="6">
        <f>SUMIFS(df_bloqueios_judiciais!E:E,df_bloqueios_judiciais!D:D,Conciliacao!A260,df_bloqueios_judiciais!E:E,"&gt;0")</f>
        <v>0</v>
      </c>
      <c r="G260" s="7">
        <f>SUMIFS(df_extratos!I:I,df_extratos!F:F,Conciliacao!BD260,df_extratos!G:G,"CREDITO")+SUMIFS(df_extratos!I:I,df_extratos!F:F,Conciliacao!A260,df_extratos!G:G,"CREDITO")+SUMIFS(df_extratos!I:I,df_extratos!F:F,Conciliacao!BE260,df_extratos!G:G,"CREDITO")+SUMIFS(df_extratos!I:I,df_extratos!F:F,Conciliacao!BF260,df_extratos!G:G,"CREDITO")+SUMIFS(df_extratos!I:I,df_extratos!F:F,Conciliacao!BG260,df_extratos!G:G,"CREDITO")</f>
        <v>0</v>
      </c>
      <c r="H260" s="9">
        <f t="shared" si="17"/>
        <v>0</v>
      </c>
      <c r="I260" s="4">
        <f>SUMIFS(df_blueme_sem_parcelamento!E:E,df_blueme_sem_parcelamento!H:H,Conciliacao!A260)*(-1)</f>
        <v>0</v>
      </c>
      <c r="J260" s="4">
        <f>SUMIFS(df_blueme_com_parcelamento!J:J,df_blueme_com_parcelamento!M:M,Conciliacao!A260)*(-1)</f>
        <v>0</v>
      </c>
      <c r="K260" s="4">
        <f>SUMIFS(df_mutuos!J:J,df_mutuos!B:B,Conciliacao!A260)*(-1)</f>
        <v>0</v>
      </c>
      <c r="L260" s="8">
        <f>SUMIFS(df_bloqueios_judiciais!E:E,df_bloqueios_judiciais!D:D,Conciliacao!A260,df_bloqueios_judiciais!E:E,"&lt;0")</f>
        <v>0</v>
      </c>
      <c r="M260" s="10">
        <f>SUMIFS(df_extratos!I:I,df_extratos!F:F,Conciliacao!BD260,df_extratos!G:G,"DEBITO")+SUMIFS(df_extratos!I:I,df_extratos!F:F,Conciliacao!A260,df_extratos!G:G,"DEBITO")+SUMIFS(df_extratos!I:I,df_extratos!F:F,Conciliacao!BE260,df_extratos!G:G,"DEBITO")+SUMIFS(df_extratos!I:I,df_extratos!F:F,Conciliacao!BF260,df_extratos!G:G,"DEBITO")+SUMIFS(df_extratos!I:I,df_extratos!F:F,Conciliacao!BG260,df_extratos!G:G,"DEBITO")</f>
        <v>0</v>
      </c>
      <c r="N260" s="11">
        <f t="shared" si="18"/>
        <v>0</v>
      </c>
      <c r="O260" s="25">
        <f>SUMIFS(df_ajustes_conciliaco!D:D,df_ajustes_conciliaco!C:C,Conciliacao!A260)</f>
        <v>0</v>
      </c>
      <c r="P260" s="22">
        <f t="shared" si="19"/>
        <v>0</v>
      </c>
      <c r="BD260" s="20">
        <v>45916.5</v>
      </c>
      <c r="BE260" s="20">
        <v>45916.125</v>
      </c>
      <c r="BF260" s="20">
        <v>45916.541666666657</v>
      </c>
      <c r="BG260" s="20">
        <v>45916.625</v>
      </c>
    </row>
    <row r="261" spans="1:59" x14ac:dyDescent="0.35">
      <c r="A261" s="5">
        <f t="shared" si="16"/>
        <v>45917</v>
      </c>
      <c r="B261" s="3">
        <f>-SUMIFS(df_extrato_zig!G:G,df_extrato_zig!E:E,Conciliacao!A261,df_extrato_zig!D:D,"Saque")-SUMIFS(df_extrato_zig!G:G,df_extrato_zig!E:E,Conciliacao!A261,df_extrato_zig!D:D,"Antecipação")</f>
        <v>0</v>
      </c>
      <c r="C261" s="3">
        <f>SUMIFS(df_extrato_zig!E:E,df_extrato_zig!L:L,Conciliacao!A261,df_extrato_zig!F:F,"DINHEIRO")</f>
        <v>0</v>
      </c>
      <c r="D261" s="3">
        <f>SUMIFS(view_parc_agrup!H:H,view_parc_agrup!G:G,Conciliacao!A261)</f>
        <v>0</v>
      </c>
      <c r="E261" s="3">
        <f>SUMIFS(df_mutuos!I:I,df_mutuos!B:B,Conciliacao!A261)</f>
        <v>0</v>
      </c>
      <c r="F261" s="6">
        <f>SUMIFS(df_bloqueios_judiciais!E:E,df_bloqueios_judiciais!D:D,Conciliacao!A261,df_bloqueios_judiciais!E:E,"&gt;0")</f>
        <v>0</v>
      </c>
      <c r="G261" s="7">
        <f>SUMIFS(df_extratos!I:I,df_extratos!F:F,Conciliacao!BD261,df_extratos!G:G,"CREDITO")+SUMIFS(df_extratos!I:I,df_extratos!F:F,Conciliacao!A261,df_extratos!G:G,"CREDITO")+SUMIFS(df_extratos!I:I,df_extratos!F:F,Conciliacao!BE261,df_extratos!G:G,"CREDITO")+SUMIFS(df_extratos!I:I,df_extratos!F:F,Conciliacao!BF261,df_extratos!G:G,"CREDITO")+SUMIFS(df_extratos!I:I,df_extratos!F:F,Conciliacao!BG261,df_extratos!G:G,"CREDITO")</f>
        <v>0</v>
      </c>
      <c r="H261" s="9">
        <f t="shared" si="17"/>
        <v>0</v>
      </c>
      <c r="I261" s="4">
        <f>SUMIFS(df_blueme_sem_parcelamento!E:E,df_blueme_sem_parcelamento!H:H,Conciliacao!A261)*(-1)</f>
        <v>0</v>
      </c>
      <c r="J261" s="4">
        <f>SUMIFS(df_blueme_com_parcelamento!J:J,df_blueme_com_parcelamento!M:M,Conciliacao!A261)*(-1)</f>
        <v>0</v>
      </c>
      <c r="K261" s="4">
        <f>SUMIFS(df_mutuos!J:J,df_mutuos!B:B,Conciliacao!A261)*(-1)</f>
        <v>0</v>
      </c>
      <c r="L261" s="8">
        <f>SUMIFS(df_bloqueios_judiciais!E:E,df_bloqueios_judiciais!D:D,Conciliacao!A261,df_bloqueios_judiciais!E:E,"&lt;0")</f>
        <v>0</v>
      </c>
      <c r="M261" s="10">
        <f>SUMIFS(df_extratos!I:I,df_extratos!F:F,Conciliacao!BD261,df_extratos!G:G,"DEBITO")+SUMIFS(df_extratos!I:I,df_extratos!F:F,Conciliacao!A261,df_extratos!G:G,"DEBITO")+SUMIFS(df_extratos!I:I,df_extratos!F:F,Conciliacao!BE261,df_extratos!G:G,"DEBITO")+SUMIFS(df_extratos!I:I,df_extratos!F:F,Conciliacao!BF261,df_extratos!G:G,"DEBITO")+SUMIFS(df_extratos!I:I,df_extratos!F:F,Conciliacao!BG261,df_extratos!G:G,"DEBITO")</f>
        <v>0</v>
      </c>
      <c r="N261" s="11">
        <f t="shared" si="18"/>
        <v>0</v>
      </c>
      <c r="O261" s="25">
        <f>SUMIFS(df_ajustes_conciliaco!D:D,df_ajustes_conciliaco!C:C,Conciliacao!A261)</f>
        <v>0</v>
      </c>
      <c r="P261" s="22">
        <f t="shared" si="19"/>
        <v>0</v>
      </c>
      <c r="BD261" s="20">
        <v>45917.5</v>
      </c>
      <c r="BE261" s="20">
        <v>45917.125</v>
      </c>
      <c r="BF261" s="20">
        <v>45917.541666666657</v>
      </c>
      <c r="BG261" s="20">
        <v>45917.625</v>
      </c>
    </row>
    <row r="262" spans="1:59" x14ac:dyDescent="0.35">
      <c r="A262" s="5">
        <f t="shared" si="16"/>
        <v>45918</v>
      </c>
      <c r="B262" s="3">
        <f>-SUMIFS(df_extrato_zig!G:G,df_extrato_zig!E:E,Conciliacao!A262,df_extrato_zig!D:D,"Saque")-SUMIFS(df_extrato_zig!G:G,df_extrato_zig!E:E,Conciliacao!A262,df_extrato_zig!D:D,"Antecipação")</f>
        <v>0</v>
      </c>
      <c r="C262" s="3">
        <f>SUMIFS(df_extrato_zig!E:E,df_extrato_zig!L:L,Conciliacao!A262,df_extrato_zig!F:F,"DINHEIRO")</f>
        <v>0</v>
      </c>
      <c r="D262" s="3">
        <f>SUMIFS(view_parc_agrup!H:H,view_parc_agrup!G:G,Conciliacao!A262)</f>
        <v>0</v>
      </c>
      <c r="E262" s="3">
        <f>SUMIFS(df_mutuos!I:I,df_mutuos!B:B,Conciliacao!A262)</f>
        <v>0</v>
      </c>
      <c r="F262" s="6">
        <f>SUMIFS(df_bloqueios_judiciais!E:E,df_bloqueios_judiciais!D:D,Conciliacao!A262,df_bloqueios_judiciais!E:E,"&gt;0")</f>
        <v>0</v>
      </c>
      <c r="G262" s="7">
        <f>SUMIFS(df_extratos!I:I,df_extratos!F:F,Conciliacao!BD262,df_extratos!G:G,"CREDITO")+SUMIFS(df_extratos!I:I,df_extratos!F:F,Conciliacao!A262,df_extratos!G:G,"CREDITO")+SUMIFS(df_extratos!I:I,df_extratos!F:F,Conciliacao!BE262,df_extratos!G:G,"CREDITO")+SUMIFS(df_extratos!I:I,df_extratos!F:F,Conciliacao!BF262,df_extratos!G:G,"CREDITO")+SUMIFS(df_extratos!I:I,df_extratos!F:F,Conciliacao!BG262,df_extratos!G:G,"CREDITO")</f>
        <v>0</v>
      </c>
      <c r="H262" s="9">
        <f t="shared" si="17"/>
        <v>0</v>
      </c>
      <c r="I262" s="4">
        <f>SUMIFS(df_blueme_sem_parcelamento!E:E,df_blueme_sem_parcelamento!H:H,Conciliacao!A262)*(-1)</f>
        <v>0</v>
      </c>
      <c r="J262" s="4">
        <f>SUMIFS(df_blueme_com_parcelamento!J:J,df_blueme_com_parcelamento!M:M,Conciliacao!A262)*(-1)</f>
        <v>0</v>
      </c>
      <c r="K262" s="4">
        <f>SUMIFS(df_mutuos!J:J,df_mutuos!B:B,Conciliacao!A262)*(-1)</f>
        <v>0</v>
      </c>
      <c r="L262" s="8">
        <f>SUMIFS(df_bloqueios_judiciais!E:E,df_bloqueios_judiciais!D:D,Conciliacao!A262,df_bloqueios_judiciais!E:E,"&lt;0")</f>
        <v>0</v>
      </c>
      <c r="M262" s="10">
        <f>SUMIFS(df_extratos!I:I,df_extratos!F:F,Conciliacao!BD262,df_extratos!G:G,"DEBITO")+SUMIFS(df_extratos!I:I,df_extratos!F:F,Conciliacao!A262,df_extratos!G:G,"DEBITO")+SUMIFS(df_extratos!I:I,df_extratos!F:F,Conciliacao!BE262,df_extratos!G:G,"DEBITO")+SUMIFS(df_extratos!I:I,df_extratos!F:F,Conciliacao!BF262,df_extratos!G:G,"DEBITO")+SUMIFS(df_extratos!I:I,df_extratos!F:F,Conciliacao!BG262,df_extratos!G:G,"DEBITO")</f>
        <v>0</v>
      </c>
      <c r="N262" s="11">
        <f t="shared" si="18"/>
        <v>0</v>
      </c>
      <c r="O262" s="25">
        <f>SUMIFS(df_ajustes_conciliaco!D:D,df_ajustes_conciliaco!C:C,Conciliacao!A262)</f>
        <v>0</v>
      </c>
      <c r="P262" s="22">
        <f t="shared" si="19"/>
        <v>0</v>
      </c>
      <c r="BD262" s="20">
        <v>45918.5</v>
      </c>
      <c r="BE262" s="20">
        <v>45918.125</v>
      </c>
      <c r="BF262" s="20">
        <v>45918.541666666657</v>
      </c>
      <c r="BG262" s="20">
        <v>45918.625</v>
      </c>
    </row>
    <row r="263" spans="1:59" x14ac:dyDescent="0.35">
      <c r="A263" s="5">
        <f t="shared" si="16"/>
        <v>45919</v>
      </c>
      <c r="B263" s="3">
        <f>-SUMIFS(df_extrato_zig!G:G,df_extrato_zig!E:E,Conciliacao!A263,df_extrato_zig!D:D,"Saque")-SUMIFS(df_extrato_zig!G:G,df_extrato_zig!E:E,Conciliacao!A263,df_extrato_zig!D:D,"Antecipação")</f>
        <v>0</v>
      </c>
      <c r="C263" s="3">
        <f>SUMIFS(df_extrato_zig!E:E,df_extrato_zig!L:L,Conciliacao!A263,df_extrato_zig!F:F,"DINHEIRO")</f>
        <v>0</v>
      </c>
      <c r="D263" s="3">
        <f>SUMIFS(view_parc_agrup!H:H,view_parc_agrup!G:G,Conciliacao!A263)</f>
        <v>0</v>
      </c>
      <c r="E263" s="3">
        <f>SUMIFS(df_mutuos!I:I,df_mutuos!B:B,Conciliacao!A263)</f>
        <v>0</v>
      </c>
      <c r="F263" s="6">
        <f>SUMIFS(df_bloqueios_judiciais!E:E,df_bloqueios_judiciais!D:D,Conciliacao!A263,df_bloqueios_judiciais!E:E,"&gt;0")</f>
        <v>0</v>
      </c>
      <c r="G263" s="7">
        <f>SUMIFS(df_extratos!I:I,df_extratos!F:F,Conciliacao!BD263,df_extratos!G:G,"CREDITO")+SUMIFS(df_extratos!I:I,df_extratos!F:F,Conciliacao!A263,df_extratos!G:G,"CREDITO")+SUMIFS(df_extratos!I:I,df_extratos!F:F,Conciliacao!BE263,df_extratos!G:G,"CREDITO")+SUMIFS(df_extratos!I:I,df_extratos!F:F,Conciliacao!BF263,df_extratos!G:G,"CREDITO")+SUMIFS(df_extratos!I:I,df_extratos!F:F,Conciliacao!BG263,df_extratos!G:G,"CREDITO")</f>
        <v>0</v>
      </c>
      <c r="H263" s="9">
        <f t="shared" si="17"/>
        <v>0</v>
      </c>
      <c r="I263" s="4">
        <f>SUMIFS(df_blueme_sem_parcelamento!E:E,df_blueme_sem_parcelamento!H:H,Conciliacao!A263)*(-1)</f>
        <v>0</v>
      </c>
      <c r="J263" s="4">
        <f>SUMIFS(df_blueme_com_parcelamento!J:J,df_blueme_com_parcelamento!M:M,Conciliacao!A263)*(-1)</f>
        <v>0</v>
      </c>
      <c r="K263" s="4">
        <f>SUMIFS(df_mutuos!J:J,df_mutuos!B:B,Conciliacao!A263)*(-1)</f>
        <v>0</v>
      </c>
      <c r="L263" s="8">
        <f>SUMIFS(df_bloqueios_judiciais!E:E,df_bloqueios_judiciais!D:D,Conciliacao!A263,df_bloqueios_judiciais!E:E,"&lt;0")</f>
        <v>0</v>
      </c>
      <c r="M263" s="10">
        <f>SUMIFS(df_extratos!I:I,df_extratos!F:F,Conciliacao!BD263,df_extratos!G:G,"DEBITO")+SUMIFS(df_extratos!I:I,df_extratos!F:F,Conciliacao!A263,df_extratos!G:G,"DEBITO")+SUMIFS(df_extratos!I:I,df_extratos!F:F,Conciliacao!BE263,df_extratos!G:G,"DEBITO")+SUMIFS(df_extratos!I:I,df_extratos!F:F,Conciliacao!BF263,df_extratos!G:G,"DEBITO")+SUMIFS(df_extratos!I:I,df_extratos!F:F,Conciliacao!BG263,df_extratos!G:G,"DEBITO")</f>
        <v>0</v>
      </c>
      <c r="N263" s="11">
        <f t="shared" si="18"/>
        <v>0</v>
      </c>
      <c r="O263" s="25">
        <f>SUMIFS(df_ajustes_conciliaco!D:D,df_ajustes_conciliaco!C:C,Conciliacao!A263)</f>
        <v>0</v>
      </c>
      <c r="P263" s="22">
        <f t="shared" si="19"/>
        <v>0</v>
      </c>
      <c r="BD263" s="20">
        <v>45919.5</v>
      </c>
      <c r="BE263" s="20">
        <v>45919.125</v>
      </c>
      <c r="BF263" s="20">
        <v>45919.541666666657</v>
      </c>
      <c r="BG263" s="20">
        <v>45919.625</v>
      </c>
    </row>
    <row r="264" spans="1:59" x14ac:dyDescent="0.35">
      <c r="A264" s="5">
        <f t="shared" si="16"/>
        <v>45920</v>
      </c>
      <c r="B264" s="3">
        <f>-SUMIFS(df_extrato_zig!G:G,df_extrato_zig!E:E,Conciliacao!A264,df_extrato_zig!D:D,"Saque")-SUMIFS(df_extrato_zig!G:G,df_extrato_zig!E:E,Conciliacao!A264,df_extrato_zig!D:D,"Antecipação")</f>
        <v>0</v>
      </c>
      <c r="C264" s="3">
        <f>SUMIFS(df_extrato_zig!E:E,df_extrato_zig!L:L,Conciliacao!A264,df_extrato_zig!F:F,"DINHEIRO")</f>
        <v>0</v>
      </c>
      <c r="D264" s="3">
        <f>SUMIFS(view_parc_agrup!H:H,view_parc_agrup!G:G,Conciliacao!A264)</f>
        <v>0</v>
      </c>
      <c r="E264" s="3">
        <f>SUMIFS(df_mutuos!I:I,df_mutuos!B:B,Conciliacao!A264)</f>
        <v>0</v>
      </c>
      <c r="F264" s="6">
        <f>SUMIFS(df_bloqueios_judiciais!E:E,df_bloqueios_judiciais!D:D,Conciliacao!A264,df_bloqueios_judiciais!E:E,"&gt;0")</f>
        <v>0</v>
      </c>
      <c r="G264" s="7">
        <f>SUMIFS(df_extratos!I:I,df_extratos!F:F,Conciliacao!BD264,df_extratos!G:G,"CREDITO")+SUMIFS(df_extratos!I:I,df_extratos!F:F,Conciliacao!A264,df_extratos!G:G,"CREDITO")+SUMIFS(df_extratos!I:I,df_extratos!F:F,Conciliacao!BE264,df_extratos!G:G,"CREDITO")+SUMIFS(df_extratos!I:I,df_extratos!F:F,Conciliacao!BF264,df_extratos!G:G,"CREDITO")+SUMIFS(df_extratos!I:I,df_extratos!F:F,Conciliacao!BG264,df_extratos!G:G,"CREDITO")</f>
        <v>0</v>
      </c>
      <c r="H264" s="9">
        <f t="shared" si="17"/>
        <v>0</v>
      </c>
      <c r="I264" s="4">
        <f>SUMIFS(df_blueme_sem_parcelamento!E:E,df_blueme_sem_parcelamento!H:H,Conciliacao!A264)*(-1)</f>
        <v>0</v>
      </c>
      <c r="J264" s="4">
        <f>SUMIFS(df_blueme_com_parcelamento!J:J,df_blueme_com_parcelamento!M:M,Conciliacao!A264)*(-1)</f>
        <v>0</v>
      </c>
      <c r="K264" s="4">
        <f>SUMIFS(df_mutuos!J:J,df_mutuos!B:B,Conciliacao!A264)*(-1)</f>
        <v>0</v>
      </c>
      <c r="L264" s="8">
        <f>SUMIFS(df_bloqueios_judiciais!E:E,df_bloqueios_judiciais!D:D,Conciliacao!A264,df_bloqueios_judiciais!E:E,"&lt;0")</f>
        <v>0</v>
      </c>
      <c r="M264" s="10">
        <f>SUMIFS(df_extratos!I:I,df_extratos!F:F,Conciliacao!BD264,df_extratos!G:G,"DEBITO")+SUMIFS(df_extratos!I:I,df_extratos!F:F,Conciliacao!A264,df_extratos!G:G,"DEBITO")+SUMIFS(df_extratos!I:I,df_extratos!F:F,Conciliacao!BE264,df_extratos!G:G,"DEBITO")+SUMIFS(df_extratos!I:I,df_extratos!F:F,Conciliacao!BF264,df_extratos!G:G,"DEBITO")+SUMIFS(df_extratos!I:I,df_extratos!F:F,Conciliacao!BG264,df_extratos!G:G,"DEBITO")</f>
        <v>0</v>
      </c>
      <c r="N264" s="11">
        <f t="shared" si="18"/>
        <v>0</v>
      </c>
      <c r="O264" s="25">
        <f>SUMIFS(df_ajustes_conciliaco!D:D,df_ajustes_conciliaco!C:C,Conciliacao!A264)</f>
        <v>0</v>
      </c>
      <c r="P264" s="22">
        <f t="shared" si="19"/>
        <v>0</v>
      </c>
      <c r="BD264" s="20">
        <v>45920.5</v>
      </c>
      <c r="BE264" s="20">
        <v>45920.125</v>
      </c>
      <c r="BF264" s="20">
        <v>45920.541666666657</v>
      </c>
      <c r="BG264" s="20">
        <v>45920.625</v>
      </c>
    </row>
    <row r="265" spans="1:59" x14ac:dyDescent="0.35">
      <c r="A265" s="5">
        <f t="shared" si="16"/>
        <v>45921</v>
      </c>
      <c r="B265" s="3">
        <f>-SUMIFS(df_extrato_zig!G:G,df_extrato_zig!E:E,Conciliacao!A265,df_extrato_zig!D:D,"Saque")-SUMIFS(df_extrato_zig!G:G,df_extrato_zig!E:E,Conciliacao!A265,df_extrato_zig!D:D,"Antecipação")</f>
        <v>0</v>
      </c>
      <c r="C265" s="3">
        <f>SUMIFS(df_extrato_zig!E:E,df_extrato_zig!L:L,Conciliacao!A265,df_extrato_zig!F:F,"DINHEIRO")</f>
        <v>0</v>
      </c>
      <c r="D265" s="3">
        <f>SUMIFS(view_parc_agrup!H:H,view_parc_agrup!G:G,Conciliacao!A265)</f>
        <v>0</v>
      </c>
      <c r="E265" s="3">
        <f>SUMIFS(df_mutuos!I:I,df_mutuos!B:B,Conciliacao!A265)</f>
        <v>0</v>
      </c>
      <c r="F265" s="6">
        <f>SUMIFS(df_bloqueios_judiciais!E:E,df_bloqueios_judiciais!D:D,Conciliacao!A265,df_bloqueios_judiciais!E:E,"&gt;0")</f>
        <v>0</v>
      </c>
      <c r="G265" s="7">
        <f>SUMIFS(df_extratos!I:I,df_extratos!F:F,Conciliacao!BD265,df_extratos!G:G,"CREDITO")+SUMIFS(df_extratos!I:I,df_extratos!F:F,Conciliacao!A265,df_extratos!G:G,"CREDITO")+SUMIFS(df_extratos!I:I,df_extratos!F:F,Conciliacao!BE265,df_extratos!G:G,"CREDITO")+SUMIFS(df_extratos!I:I,df_extratos!F:F,Conciliacao!BF265,df_extratos!G:G,"CREDITO")+SUMIFS(df_extratos!I:I,df_extratos!F:F,Conciliacao!BG265,df_extratos!G:G,"CREDITO")</f>
        <v>0</v>
      </c>
      <c r="H265" s="9">
        <f t="shared" si="17"/>
        <v>0</v>
      </c>
      <c r="I265" s="4">
        <f>SUMIFS(df_blueme_sem_parcelamento!E:E,df_blueme_sem_parcelamento!H:H,Conciliacao!A265)*(-1)</f>
        <v>0</v>
      </c>
      <c r="J265" s="4">
        <f>SUMIFS(df_blueme_com_parcelamento!J:J,df_blueme_com_parcelamento!M:M,Conciliacao!A265)*(-1)</f>
        <v>0</v>
      </c>
      <c r="K265" s="4">
        <f>SUMIFS(df_mutuos!J:J,df_mutuos!B:B,Conciliacao!A265)*(-1)</f>
        <v>0</v>
      </c>
      <c r="L265" s="8">
        <f>SUMIFS(df_bloqueios_judiciais!E:E,df_bloqueios_judiciais!D:D,Conciliacao!A265,df_bloqueios_judiciais!E:E,"&lt;0")</f>
        <v>0</v>
      </c>
      <c r="M265" s="10">
        <f>SUMIFS(df_extratos!I:I,df_extratos!F:F,Conciliacao!BD265,df_extratos!G:G,"DEBITO")+SUMIFS(df_extratos!I:I,df_extratos!F:F,Conciliacao!A265,df_extratos!G:G,"DEBITO")+SUMIFS(df_extratos!I:I,df_extratos!F:F,Conciliacao!BE265,df_extratos!G:G,"DEBITO")+SUMIFS(df_extratos!I:I,df_extratos!F:F,Conciliacao!BF265,df_extratos!G:G,"DEBITO")+SUMIFS(df_extratos!I:I,df_extratos!F:F,Conciliacao!BG265,df_extratos!G:G,"DEBITO")</f>
        <v>0</v>
      </c>
      <c r="N265" s="11">
        <f t="shared" si="18"/>
        <v>0</v>
      </c>
      <c r="O265" s="25">
        <f>SUMIFS(df_ajustes_conciliaco!D:D,df_ajustes_conciliaco!C:C,Conciliacao!A265)</f>
        <v>0</v>
      </c>
      <c r="P265" s="22">
        <f t="shared" si="19"/>
        <v>0</v>
      </c>
      <c r="BD265" s="20">
        <v>45921.5</v>
      </c>
      <c r="BE265" s="20">
        <v>45921.125</v>
      </c>
      <c r="BF265" s="20">
        <v>45921.541666666657</v>
      </c>
      <c r="BG265" s="20">
        <v>45921.625</v>
      </c>
    </row>
    <row r="266" spans="1:59" x14ac:dyDescent="0.35">
      <c r="A266" s="5">
        <f t="shared" si="16"/>
        <v>45922</v>
      </c>
      <c r="B266" s="3">
        <f>-SUMIFS(df_extrato_zig!G:G,df_extrato_zig!E:E,Conciliacao!A266,df_extrato_zig!D:D,"Saque")-SUMIFS(df_extrato_zig!G:G,df_extrato_zig!E:E,Conciliacao!A266,df_extrato_zig!D:D,"Antecipação")</f>
        <v>0</v>
      </c>
      <c r="C266" s="3">
        <f>SUMIFS(df_extrato_zig!E:E,df_extrato_zig!L:L,Conciliacao!A266,df_extrato_zig!F:F,"DINHEIRO")</f>
        <v>0</v>
      </c>
      <c r="D266" s="3">
        <f>SUMIFS(view_parc_agrup!H:H,view_parc_agrup!G:G,Conciliacao!A266)</f>
        <v>0</v>
      </c>
      <c r="E266" s="3">
        <f>SUMIFS(df_mutuos!I:I,df_mutuos!B:B,Conciliacao!A266)</f>
        <v>0</v>
      </c>
      <c r="F266" s="6">
        <f>SUMIFS(df_bloqueios_judiciais!E:E,df_bloqueios_judiciais!D:D,Conciliacao!A266,df_bloqueios_judiciais!E:E,"&gt;0")</f>
        <v>0</v>
      </c>
      <c r="G266" s="7">
        <f>SUMIFS(df_extratos!I:I,df_extratos!F:F,Conciliacao!BD266,df_extratos!G:G,"CREDITO")+SUMIFS(df_extratos!I:I,df_extratos!F:F,Conciliacao!A266,df_extratos!G:G,"CREDITO")+SUMIFS(df_extratos!I:I,df_extratos!F:F,Conciliacao!BE266,df_extratos!G:G,"CREDITO")+SUMIFS(df_extratos!I:I,df_extratos!F:F,Conciliacao!BF266,df_extratos!G:G,"CREDITO")+SUMIFS(df_extratos!I:I,df_extratos!F:F,Conciliacao!BG266,df_extratos!G:G,"CREDITO")</f>
        <v>0</v>
      </c>
      <c r="H266" s="9">
        <f t="shared" si="17"/>
        <v>0</v>
      </c>
      <c r="I266" s="4">
        <f>SUMIFS(df_blueme_sem_parcelamento!E:E,df_blueme_sem_parcelamento!H:H,Conciliacao!A266)*(-1)</f>
        <v>0</v>
      </c>
      <c r="J266" s="4">
        <f>SUMIFS(df_blueme_com_parcelamento!J:J,df_blueme_com_parcelamento!M:M,Conciliacao!A266)*(-1)</f>
        <v>0</v>
      </c>
      <c r="K266" s="4">
        <f>SUMIFS(df_mutuos!J:J,df_mutuos!B:B,Conciliacao!A266)*(-1)</f>
        <v>0</v>
      </c>
      <c r="L266" s="8">
        <f>SUMIFS(df_bloqueios_judiciais!E:E,df_bloqueios_judiciais!D:D,Conciliacao!A266,df_bloqueios_judiciais!E:E,"&lt;0")</f>
        <v>0</v>
      </c>
      <c r="M266" s="10">
        <f>SUMIFS(df_extratos!I:I,df_extratos!F:F,Conciliacao!BD266,df_extratos!G:G,"DEBITO")+SUMIFS(df_extratos!I:I,df_extratos!F:F,Conciliacao!A266,df_extratos!G:G,"DEBITO")+SUMIFS(df_extratos!I:I,df_extratos!F:F,Conciliacao!BE266,df_extratos!G:G,"DEBITO")+SUMIFS(df_extratos!I:I,df_extratos!F:F,Conciliacao!BF266,df_extratos!G:G,"DEBITO")+SUMIFS(df_extratos!I:I,df_extratos!F:F,Conciliacao!BG266,df_extratos!G:G,"DEBITO")</f>
        <v>0</v>
      </c>
      <c r="N266" s="11">
        <f t="shared" si="18"/>
        <v>0</v>
      </c>
      <c r="O266" s="25">
        <f>SUMIFS(df_ajustes_conciliaco!D:D,df_ajustes_conciliaco!C:C,Conciliacao!A266)</f>
        <v>0</v>
      </c>
      <c r="P266" s="22">
        <f t="shared" si="19"/>
        <v>0</v>
      </c>
      <c r="BD266" s="20">
        <v>45922.5</v>
      </c>
      <c r="BE266" s="20">
        <v>45922.125</v>
      </c>
      <c r="BF266" s="20">
        <v>45922.541666666657</v>
      </c>
      <c r="BG266" s="20">
        <v>45922.625</v>
      </c>
    </row>
    <row r="267" spans="1:59" x14ac:dyDescent="0.35">
      <c r="A267" s="5">
        <f t="shared" si="16"/>
        <v>45923</v>
      </c>
      <c r="B267" s="3">
        <f>-SUMIFS(df_extrato_zig!G:G,df_extrato_zig!E:E,Conciliacao!A267,df_extrato_zig!D:D,"Saque")-SUMIFS(df_extrato_zig!G:G,df_extrato_zig!E:E,Conciliacao!A267,df_extrato_zig!D:D,"Antecipação")</f>
        <v>0</v>
      </c>
      <c r="C267" s="3">
        <f>SUMIFS(df_extrato_zig!E:E,df_extrato_zig!L:L,Conciliacao!A267,df_extrato_zig!F:F,"DINHEIRO")</f>
        <v>0</v>
      </c>
      <c r="D267" s="3">
        <f>SUMIFS(view_parc_agrup!H:H,view_parc_agrup!G:G,Conciliacao!A267)</f>
        <v>0</v>
      </c>
      <c r="E267" s="3">
        <f>SUMIFS(df_mutuos!I:I,df_mutuos!B:B,Conciliacao!A267)</f>
        <v>0</v>
      </c>
      <c r="F267" s="6">
        <f>SUMIFS(df_bloqueios_judiciais!E:E,df_bloqueios_judiciais!D:D,Conciliacao!A267,df_bloqueios_judiciais!E:E,"&gt;0")</f>
        <v>0</v>
      </c>
      <c r="G267" s="7">
        <f>SUMIFS(df_extratos!I:I,df_extratos!F:F,Conciliacao!BD267,df_extratos!G:G,"CREDITO")+SUMIFS(df_extratos!I:I,df_extratos!F:F,Conciliacao!A267,df_extratos!G:G,"CREDITO")+SUMIFS(df_extratos!I:I,df_extratos!F:F,Conciliacao!BE267,df_extratos!G:G,"CREDITO")+SUMIFS(df_extratos!I:I,df_extratos!F:F,Conciliacao!BF267,df_extratos!G:G,"CREDITO")+SUMIFS(df_extratos!I:I,df_extratos!F:F,Conciliacao!BG267,df_extratos!G:G,"CREDITO")</f>
        <v>0</v>
      </c>
      <c r="H267" s="9">
        <f t="shared" si="17"/>
        <v>0</v>
      </c>
      <c r="I267" s="4">
        <f>SUMIFS(df_blueme_sem_parcelamento!E:E,df_blueme_sem_parcelamento!H:H,Conciliacao!A267)*(-1)</f>
        <v>0</v>
      </c>
      <c r="J267" s="4">
        <f>SUMIFS(df_blueme_com_parcelamento!J:J,df_blueme_com_parcelamento!M:M,Conciliacao!A267)*(-1)</f>
        <v>0</v>
      </c>
      <c r="K267" s="4">
        <f>SUMIFS(df_mutuos!J:J,df_mutuos!B:B,Conciliacao!A267)*(-1)</f>
        <v>0</v>
      </c>
      <c r="L267" s="8">
        <f>SUMIFS(df_bloqueios_judiciais!E:E,df_bloqueios_judiciais!D:D,Conciliacao!A267,df_bloqueios_judiciais!E:E,"&lt;0")</f>
        <v>0</v>
      </c>
      <c r="M267" s="10">
        <f>SUMIFS(df_extratos!I:I,df_extratos!F:F,Conciliacao!BD267,df_extratos!G:G,"DEBITO")+SUMIFS(df_extratos!I:I,df_extratos!F:F,Conciliacao!A267,df_extratos!G:G,"DEBITO")+SUMIFS(df_extratos!I:I,df_extratos!F:F,Conciliacao!BE267,df_extratos!G:G,"DEBITO")+SUMIFS(df_extratos!I:I,df_extratos!F:F,Conciliacao!BF267,df_extratos!G:G,"DEBITO")+SUMIFS(df_extratos!I:I,df_extratos!F:F,Conciliacao!BG267,df_extratos!G:G,"DEBITO")</f>
        <v>0</v>
      </c>
      <c r="N267" s="11">
        <f t="shared" si="18"/>
        <v>0</v>
      </c>
      <c r="O267" s="25">
        <f>SUMIFS(df_ajustes_conciliaco!D:D,df_ajustes_conciliaco!C:C,Conciliacao!A267)</f>
        <v>0</v>
      </c>
      <c r="P267" s="22">
        <f t="shared" si="19"/>
        <v>0</v>
      </c>
      <c r="BD267" s="20">
        <v>45923.5</v>
      </c>
      <c r="BE267" s="20">
        <v>45923.125</v>
      </c>
      <c r="BF267" s="20">
        <v>45923.541666666657</v>
      </c>
      <c r="BG267" s="20">
        <v>45923.625</v>
      </c>
    </row>
    <row r="268" spans="1:59" x14ac:dyDescent="0.35">
      <c r="A268" s="5">
        <f t="shared" si="16"/>
        <v>45924</v>
      </c>
      <c r="B268" s="3">
        <f>-SUMIFS(df_extrato_zig!G:G,df_extrato_zig!E:E,Conciliacao!A268,df_extrato_zig!D:D,"Saque")-SUMIFS(df_extrato_zig!G:G,df_extrato_zig!E:E,Conciliacao!A268,df_extrato_zig!D:D,"Antecipação")</f>
        <v>0</v>
      </c>
      <c r="C268" s="3">
        <f>SUMIFS(df_extrato_zig!E:E,df_extrato_zig!L:L,Conciliacao!A268,df_extrato_zig!F:F,"DINHEIRO")</f>
        <v>0</v>
      </c>
      <c r="D268" s="3">
        <f>SUMIFS(view_parc_agrup!H:H,view_parc_agrup!G:G,Conciliacao!A268)</f>
        <v>0</v>
      </c>
      <c r="E268" s="3">
        <f>SUMIFS(df_mutuos!I:I,df_mutuos!B:B,Conciliacao!A268)</f>
        <v>0</v>
      </c>
      <c r="F268" s="6">
        <f>SUMIFS(df_bloqueios_judiciais!E:E,df_bloqueios_judiciais!D:D,Conciliacao!A268,df_bloqueios_judiciais!E:E,"&gt;0")</f>
        <v>0</v>
      </c>
      <c r="G268" s="7">
        <f>SUMIFS(df_extratos!I:I,df_extratos!F:F,Conciliacao!BD268,df_extratos!G:G,"CREDITO")+SUMIFS(df_extratos!I:I,df_extratos!F:F,Conciliacao!A268,df_extratos!G:G,"CREDITO")+SUMIFS(df_extratos!I:I,df_extratos!F:F,Conciliacao!BE268,df_extratos!G:G,"CREDITO")+SUMIFS(df_extratos!I:I,df_extratos!F:F,Conciliacao!BF268,df_extratos!G:G,"CREDITO")+SUMIFS(df_extratos!I:I,df_extratos!F:F,Conciliacao!BG268,df_extratos!G:G,"CREDITO")</f>
        <v>0</v>
      </c>
      <c r="H268" s="9">
        <f t="shared" si="17"/>
        <v>0</v>
      </c>
      <c r="I268" s="4">
        <f>SUMIFS(df_blueme_sem_parcelamento!E:E,df_blueme_sem_parcelamento!H:H,Conciliacao!A268)*(-1)</f>
        <v>0</v>
      </c>
      <c r="J268" s="4">
        <f>SUMIFS(df_blueme_com_parcelamento!J:J,df_blueme_com_parcelamento!M:M,Conciliacao!A268)*(-1)</f>
        <v>0</v>
      </c>
      <c r="K268" s="4">
        <f>SUMIFS(df_mutuos!J:J,df_mutuos!B:B,Conciliacao!A268)*(-1)</f>
        <v>0</v>
      </c>
      <c r="L268" s="8">
        <f>SUMIFS(df_bloqueios_judiciais!E:E,df_bloqueios_judiciais!D:D,Conciliacao!A268,df_bloqueios_judiciais!E:E,"&lt;0")</f>
        <v>0</v>
      </c>
      <c r="M268" s="10">
        <f>SUMIFS(df_extratos!I:I,df_extratos!F:F,Conciliacao!BD268,df_extratos!G:G,"DEBITO")+SUMIFS(df_extratos!I:I,df_extratos!F:F,Conciliacao!A268,df_extratos!G:G,"DEBITO")+SUMIFS(df_extratos!I:I,df_extratos!F:F,Conciliacao!BE268,df_extratos!G:G,"DEBITO")+SUMIFS(df_extratos!I:I,df_extratos!F:F,Conciliacao!BF268,df_extratos!G:G,"DEBITO")+SUMIFS(df_extratos!I:I,df_extratos!F:F,Conciliacao!BG268,df_extratos!G:G,"DEBITO")</f>
        <v>0</v>
      </c>
      <c r="N268" s="11">
        <f t="shared" si="18"/>
        <v>0</v>
      </c>
      <c r="O268" s="25">
        <f>SUMIFS(df_ajustes_conciliaco!D:D,df_ajustes_conciliaco!C:C,Conciliacao!A268)</f>
        <v>0</v>
      </c>
      <c r="P268" s="22">
        <f t="shared" si="19"/>
        <v>0</v>
      </c>
      <c r="BD268" s="20">
        <v>45924.5</v>
      </c>
      <c r="BE268" s="20">
        <v>45924.125</v>
      </c>
      <c r="BF268" s="20">
        <v>45924.541666666657</v>
      </c>
      <c r="BG268" s="20">
        <v>45924.625</v>
      </c>
    </row>
    <row r="269" spans="1:59" x14ac:dyDescent="0.35">
      <c r="A269" s="5">
        <f t="shared" si="16"/>
        <v>45925</v>
      </c>
      <c r="B269" s="3">
        <f>-SUMIFS(df_extrato_zig!G:G,df_extrato_zig!E:E,Conciliacao!A269,df_extrato_zig!D:D,"Saque")-SUMIFS(df_extrato_zig!G:G,df_extrato_zig!E:E,Conciliacao!A269,df_extrato_zig!D:D,"Antecipação")</f>
        <v>0</v>
      </c>
      <c r="C269" s="3">
        <f>SUMIFS(df_extrato_zig!E:E,df_extrato_zig!L:L,Conciliacao!A269,df_extrato_zig!F:F,"DINHEIRO")</f>
        <v>0</v>
      </c>
      <c r="D269" s="3">
        <f>SUMIFS(view_parc_agrup!H:H,view_parc_agrup!G:G,Conciliacao!A269)</f>
        <v>0</v>
      </c>
      <c r="E269" s="3">
        <f>SUMIFS(df_mutuos!I:I,df_mutuos!B:B,Conciliacao!A269)</f>
        <v>0</v>
      </c>
      <c r="F269" s="6">
        <f>SUMIFS(df_bloqueios_judiciais!E:E,df_bloqueios_judiciais!D:D,Conciliacao!A269,df_bloqueios_judiciais!E:E,"&gt;0")</f>
        <v>0</v>
      </c>
      <c r="G269" s="7">
        <f>SUMIFS(df_extratos!I:I,df_extratos!F:F,Conciliacao!BD269,df_extratos!G:G,"CREDITO")+SUMIFS(df_extratos!I:I,df_extratos!F:F,Conciliacao!A269,df_extratos!G:G,"CREDITO")+SUMIFS(df_extratos!I:I,df_extratos!F:F,Conciliacao!BE269,df_extratos!G:G,"CREDITO")+SUMIFS(df_extratos!I:I,df_extratos!F:F,Conciliacao!BF269,df_extratos!G:G,"CREDITO")+SUMIFS(df_extratos!I:I,df_extratos!F:F,Conciliacao!BG269,df_extratos!G:G,"CREDITO")</f>
        <v>0</v>
      </c>
      <c r="H269" s="9">
        <f t="shared" si="17"/>
        <v>0</v>
      </c>
      <c r="I269" s="4">
        <f>SUMIFS(df_blueme_sem_parcelamento!E:E,df_blueme_sem_parcelamento!H:H,Conciliacao!A269)*(-1)</f>
        <v>0</v>
      </c>
      <c r="J269" s="4">
        <f>SUMIFS(df_blueme_com_parcelamento!J:J,df_blueme_com_parcelamento!M:M,Conciliacao!A269)*(-1)</f>
        <v>0</v>
      </c>
      <c r="K269" s="4">
        <f>SUMIFS(df_mutuos!J:J,df_mutuos!B:B,Conciliacao!A269)*(-1)</f>
        <v>0</v>
      </c>
      <c r="L269" s="8">
        <f>SUMIFS(df_bloqueios_judiciais!E:E,df_bloqueios_judiciais!D:D,Conciliacao!A269,df_bloqueios_judiciais!E:E,"&lt;0")</f>
        <v>0</v>
      </c>
      <c r="M269" s="10">
        <f>SUMIFS(df_extratos!I:I,df_extratos!F:F,Conciliacao!BD269,df_extratos!G:G,"DEBITO")+SUMIFS(df_extratos!I:I,df_extratos!F:F,Conciliacao!A269,df_extratos!G:G,"DEBITO")+SUMIFS(df_extratos!I:I,df_extratos!F:F,Conciliacao!BE269,df_extratos!G:G,"DEBITO")+SUMIFS(df_extratos!I:I,df_extratos!F:F,Conciliacao!BF269,df_extratos!G:G,"DEBITO")+SUMIFS(df_extratos!I:I,df_extratos!F:F,Conciliacao!BG269,df_extratos!G:G,"DEBITO")</f>
        <v>0</v>
      </c>
      <c r="N269" s="11">
        <f t="shared" si="18"/>
        <v>0</v>
      </c>
      <c r="O269" s="25">
        <f>SUMIFS(df_ajustes_conciliaco!D:D,df_ajustes_conciliaco!C:C,Conciliacao!A269)</f>
        <v>0</v>
      </c>
      <c r="P269" s="22">
        <f t="shared" si="19"/>
        <v>0</v>
      </c>
      <c r="BD269" s="20">
        <v>45925.5</v>
      </c>
      <c r="BE269" s="20">
        <v>45925.125</v>
      </c>
      <c r="BF269" s="20">
        <v>45925.541666666657</v>
      </c>
      <c r="BG269" s="20">
        <v>45925.625</v>
      </c>
    </row>
    <row r="270" spans="1:59" x14ac:dyDescent="0.35">
      <c r="A270" s="5">
        <f t="shared" si="16"/>
        <v>45926</v>
      </c>
      <c r="B270" s="3">
        <f>-SUMIFS(df_extrato_zig!G:G,df_extrato_zig!E:E,Conciliacao!A270,df_extrato_zig!D:D,"Saque")-SUMIFS(df_extrato_zig!G:G,df_extrato_zig!E:E,Conciliacao!A270,df_extrato_zig!D:D,"Antecipação")</f>
        <v>0</v>
      </c>
      <c r="C270" s="3">
        <f>SUMIFS(df_extrato_zig!E:E,df_extrato_zig!L:L,Conciliacao!A270,df_extrato_zig!F:F,"DINHEIRO")</f>
        <v>0</v>
      </c>
      <c r="D270" s="3">
        <f>SUMIFS(view_parc_agrup!H:H,view_parc_agrup!G:G,Conciliacao!A270)</f>
        <v>0</v>
      </c>
      <c r="E270" s="3">
        <f>SUMIFS(df_mutuos!I:I,df_mutuos!B:B,Conciliacao!A270)</f>
        <v>0</v>
      </c>
      <c r="F270" s="6">
        <f>SUMIFS(df_bloqueios_judiciais!E:E,df_bloqueios_judiciais!D:D,Conciliacao!A270,df_bloqueios_judiciais!E:E,"&gt;0")</f>
        <v>0</v>
      </c>
      <c r="G270" s="7">
        <f>SUMIFS(df_extratos!I:I,df_extratos!F:F,Conciliacao!BD270,df_extratos!G:G,"CREDITO")+SUMIFS(df_extratos!I:I,df_extratos!F:F,Conciliacao!A270,df_extratos!G:G,"CREDITO")+SUMIFS(df_extratos!I:I,df_extratos!F:F,Conciliacao!BE270,df_extratos!G:G,"CREDITO")+SUMIFS(df_extratos!I:I,df_extratos!F:F,Conciliacao!BF270,df_extratos!G:G,"CREDITO")+SUMIFS(df_extratos!I:I,df_extratos!F:F,Conciliacao!BG270,df_extratos!G:G,"CREDITO")</f>
        <v>0</v>
      </c>
      <c r="H270" s="9">
        <f t="shared" si="17"/>
        <v>0</v>
      </c>
      <c r="I270" s="4">
        <f>SUMIFS(df_blueme_sem_parcelamento!E:E,df_blueme_sem_parcelamento!H:H,Conciliacao!A270)*(-1)</f>
        <v>0</v>
      </c>
      <c r="J270" s="4">
        <f>SUMIFS(df_blueme_com_parcelamento!J:J,df_blueme_com_parcelamento!M:M,Conciliacao!A270)*(-1)</f>
        <v>0</v>
      </c>
      <c r="K270" s="4">
        <f>SUMIFS(df_mutuos!J:J,df_mutuos!B:B,Conciliacao!A270)*(-1)</f>
        <v>0</v>
      </c>
      <c r="L270" s="8">
        <f>SUMIFS(df_bloqueios_judiciais!E:E,df_bloqueios_judiciais!D:D,Conciliacao!A270,df_bloqueios_judiciais!E:E,"&lt;0")</f>
        <v>0</v>
      </c>
      <c r="M270" s="10">
        <f>SUMIFS(df_extratos!I:I,df_extratos!F:F,Conciliacao!BD270,df_extratos!G:G,"DEBITO")+SUMIFS(df_extratos!I:I,df_extratos!F:F,Conciliacao!A270,df_extratos!G:G,"DEBITO")+SUMIFS(df_extratos!I:I,df_extratos!F:F,Conciliacao!BE270,df_extratos!G:G,"DEBITO")+SUMIFS(df_extratos!I:I,df_extratos!F:F,Conciliacao!BF270,df_extratos!G:G,"DEBITO")+SUMIFS(df_extratos!I:I,df_extratos!F:F,Conciliacao!BG270,df_extratos!G:G,"DEBITO")</f>
        <v>0</v>
      </c>
      <c r="N270" s="11">
        <f t="shared" si="18"/>
        <v>0</v>
      </c>
      <c r="O270" s="25">
        <f>SUMIFS(df_ajustes_conciliaco!D:D,df_ajustes_conciliaco!C:C,Conciliacao!A270)</f>
        <v>0</v>
      </c>
      <c r="P270" s="22">
        <f t="shared" si="19"/>
        <v>0</v>
      </c>
      <c r="BD270" s="20">
        <v>45926.5</v>
      </c>
      <c r="BE270" s="20">
        <v>45926.125</v>
      </c>
      <c r="BF270" s="20">
        <v>45926.541666666657</v>
      </c>
      <c r="BG270" s="20">
        <v>45926.625</v>
      </c>
    </row>
    <row r="271" spans="1:59" x14ac:dyDescent="0.35">
      <c r="A271" s="5">
        <f t="shared" ref="A271:A307" si="20">A270+1</f>
        <v>45927</v>
      </c>
      <c r="B271" s="3">
        <f>-SUMIFS(df_extrato_zig!G:G,df_extrato_zig!E:E,Conciliacao!A271,df_extrato_zig!D:D,"Saque")-SUMIFS(df_extrato_zig!G:G,df_extrato_zig!E:E,Conciliacao!A271,df_extrato_zig!D:D,"Antecipação")</f>
        <v>0</v>
      </c>
      <c r="C271" s="3">
        <f>SUMIFS(df_extrato_zig!E:E,df_extrato_zig!L:L,Conciliacao!A271,df_extrato_zig!F:F,"DINHEIRO")</f>
        <v>0</v>
      </c>
      <c r="D271" s="3">
        <f>SUMIFS(view_parc_agrup!H:H,view_parc_agrup!G:G,Conciliacao!A271)</f>
        <v>0</v>
      </c>
      <c r="E271" s="3">
        <f>SUMIFS(df_mutuos!I:I,df_mutuos!B:B,Conciliacao!A271)</f>
        <v>0</v>
      </c>
      <c r="F271" s="6">
        <f>SUMIFS(df_bloqueios_judiciais!E:E,df_bloqueios_judiciais!D:D,Conciliacao!A271,df_bloqueios_judiciais!E:E,"&gt;0")</f>
        <v>0</v>
      </c>
      <c r="G271" s="7">
        <f>SUMIFS(df_extratos!I:I,df_extratos!F:F,Conciliacao!BD271,df_extratos!G:G,"CREDITO")+SUMIFS(df_extratos!I:I,df_extratos!F:F,Conciliacao!A271,df_extratos!G:G,"CREDITO")+SUMIFS(df_extratos!I:I,df_extratos!F:F,Conciliacao!BE271,df_extratos!G:G,"CREDITO")+SUMIFS(df_extratos!I:I,df_extratos!F:F,Conciliacao!BF271,df_extratos!G:G,"CREDITO")+SUMIFS(df_extratos!I:I,df_extratos!F:F,Conciliacao!BG271,df_extratos!G:G,"CREDITO")</f>
        <v>0</v>
      </c>
      <c r="H271" s="9">
        <f t="shared" ref="H271:H307" si="21">G271-SUM(B271:F271)</f>
        <v>0</v>
      </c>
      <c r="I271" s="4">
        <f>SUMIFS(df_blueme_sem_parcelamento!E:E,df_blueme_sem_parcelamento!H:H,Conciliacao!A271)*(-1)</f>
        <v>0</v>
      </c>
      <c r="J271" s="4">
        <f>SUMIFS(df_blueme_com_parcelamento!J:J,df_blueme_com_parcelamento!M:M,Conciliacao!A271)*(-1)</f>
        <v>0</v>
      </c>
      <c r="K271" s="4">
        <f>SUMIFS(df_mutuos!J:J,df_mutuos!B:B,Conciliacao!A271)*(-1)</f>
        <v>0</v>
      </c>
      <c r="L271" s="8">
        <f>SUMIFS(df_bloqueios_judiciais!E:E,df_bloqueios_judiciais!D:D,Conciliacao!A271,df_bloqueios_judiciais!E:E,"&lt;0")</f>
        <v>0</v>
      </c>
      <c r="M271" s="10">
        <f>SUMIFS(df_extratos!I:I,df_extratos!F:F,Conciliacao!BD271,df_extratos!G:G,"DEBITO")+SUMIFS(df_extratos!I:I,df_extratos!F:F,Conciliacao!A271,df_extratos!G:G,"DEBITO")+SUMIFS(df_extratos!I:I,df_extratos!F:F,Conciliacao!BE271,df_extratos!G:G,"DEBITO")+SUMIFS(df_extratos!I:I,df_extratos!F:F,Conciliacao!BF271,df_extratos!G:G,"DEBITO")+SUMIFS(df_extratos!I:I,df_extratos!F:F,Conciliacao!BG271,df_extratos!G:G,"DEBITO")</f>
        <v>0</v>
      </c>
      <c r="N271" s="11">
        <f t="shared" ref="N271:N307" si="22">M271-SUM(I271:L271)</f>
        <v>0</v>
      </c>
      <c r="O271" s="25">
        <f>SUMIFS(df_ajustes_conciliaco!D:D,df_ajustes_conciliaco!C:C,Conciliacao!A271)</f>
        <v>0</v>
      </c>
      <c r="P271" s="22">
        <f t="shared" ref="P271:P307" si="23">N271+H271-O271</f>
        <v>0</v>
      </c>
      <c r="BD271" s="20">
        <v>45927.5</v>
      </c>
      <c r="BE271" s="20">
        <v>45927.125</v>
      </c>
      <c r="BF271" s="20">
        <v>45927.541666666657</v>
      </c>
      <c r="BG271" s="20">
        <v>45927.625</v>
      </c>
    </row>
    <row r="272" spans="1:59" x14ac:dyDescent="0.35">
      <c r="A272" s="5">
        <f t="shared" si="20"/>
        <v>45928</v>
      </c>
      <c r="B272" s="3">
        <f>-SUMIFS(df_extrato_zig!G:G,df_extrato_zig!E:E,Conciliacao!A272,df_extrato_zig!D:D,"Saque")-SUMIFS(df_extrato_zig!G:G,df_extrato_zig!E:E,Conciliacao!A272,df_extrato_zig!D:D,"Antecipação")</f>
        <v>0</v>
      </c>
      <c r="C272" s="3">
        <f>SUMIFS(df_extrato_zig!E:E,df_extrato_zig!L:L,Conciliacao!A272,df_extrato_zig!F:F,"DINHEIRO")</f>
        <v>0</v>
      </c>
      <c r="D272" s="3">
        <f>SUMIFS(view_parc_agrup!H:H,view_parc_agrup!G:G,Conciliacao!A272)</f>
        <v>0</v>
      </c>
      <c r="E272" s="3">
        <f>SUMIFS(df_mutuos!I:I,df_mutuos!B:B,Conciliacao!A272)</f>
        <v>0</v>
      </c>
      <c r="F272" s="6">
        <f>SUMIFS(df_bloqueios_judiciais!E:E,df_bloqueios_judiciais!D:D,Conciliacao!A272,df_bloqueios_judiciais!E:E,"&gt;0")</f>
        <v>0</v>
      </c>
      <c r="G272" s="7">
        <f>SUMIFS(df_extratos!I:I,df_extratos!F:F,Conciliacao!BD272,df_extratos!G:G,"CREDITO")+SUMIFS(df_extratos!I:I,df_extratos!F:F,Conciliacao!A272,df_extratos!G:G,"CREDITO")+SUMIFS(df_extratos!I:I,df_extratos!F:F,Conciliacao!BE272,df_extratos!G:G,"CREDITO")+SUMIFS(df_extratos!I:I,df_extratos!F:F,Conciliacao!BF272,df_extratos!G:G,"CREDITO")+SUMIFS(df_extratos!I:I,df_extratos!F:F,Conciliacao!BG272,df_extratos!G:G,"CREDITO")</f>
        <v>0</v>
      </c>
      <c r="H272" s="9">
        <f t="shared" si="21"/>
        <v>0</v>
      </c>
      <c r="I272" s="4">
        <f>SUMIFS(df_blueme_sem_parcelamento!E:E,df_blueme_sem_parcelamento!H:H,Conciliacao!A272)*(-1)</f>
        <v>0</v>
      </c>
      <c r="J272" s="4">
        <f>SUMIFS(df_blueme_com_parcelamento!J:J,df_blueme_com_parcelamento!M:M,Conciliacao!A272)*(-1)</f>
        <v>0</v>
      </c>
      <c r="K272" s="4">
        <f>SUMIFS(df_mutuos!J:J,df_mutuos!B:B,Conciliacao!A272)*(-1)</f>
        <v>0</v>
      </c>
      <c r="L272" s="8">
        <f>SUMIFS(df_bloqueios_judiciais!E:E,df_bloqueios_judiciais!D:D,Conciliacao!A272,df_bloqueios_judiciais!E:E,"&lt;0")</f>
        <v>0</v>
      </c>
      <c r="M272" s="10">
        <f>SUMIFS(df_extratos!I:I,df_extratos!F:F,Conciliacao!BD272,df_extratos!G:G,"DEBITO")+SUMIFS(df_extratos!I:I,df_extratos!F:F,Conciliacao!A272,df_extratos!G:G,"DEBITO")+SUMIFS(df_extratos!I:I,df_extratos!F:F,Conciliacao!BE272,df_extratos!G:G,"DEBITO")+SUMIFS(df_extratos!I:I,df_extratos!F:F,Conciliacao!BF272,df_extratos!G:G,"DEBITO")+SUMIFS(df_extratos!I:I,df_extratos!F:F,Conciliacao!BG272,df_extratos!G:G,"DEBITO")</f>
        <v>0</v>
      </c>
      <c r="N272" s="11">
        <f t="shared" si="22"/>
        <v>0</v>
      </c>
      <c r="O272" s="25">
        <f>SUMIFS(df_ajustes_conciliaco!D:D,df_ajustes_conciliaco!C:C,Conciliacao!A272)</f>
        <v>0</v>
      </c>
      <c r="P272" s="22">
        <f t="shared" si="23"/>
        <v>0</v>
      </c>
      <c r="BD272" s="20">
        <v>45928.5</v>
      </c>
      <c r="BE272" s="20">
        <v>45928.125</v>
      </c>
      <c r="BF272" s="20">
        <v>45928.541666666657</v>
      </c>
      <c r="BG272" s="20">
        <v>45928.625</v>
      </c>
    </row>
    <row r="273" spans="1:59" x14ac:dyDescent="0.35">
      <c r="A273" s="5">
        <f t="shared" si="20"/>
        <v>45929</v>
      </c>
      <c r="B273" s="3">
        <f>-SUMIFS(df_extrato_zig!G:G,df_extrato_zig!E:E,Conciliacao!A273,df_extrato_zig!D:D,"Saque")-SUMIFS(df_extrato_zig!G:G,df_extrato_zig!E:E,Conciliacao!A273,df_extrato_zig!D:D,"Antecipação")</f>
        <v>0</v>
      </c>
      <c r="C273" s="3">
        <f>SUMIFS(df_extrato_zig!E:E,df_extrato_zig!L:L,Conciliacao!A273,df_extrato_zig!F:F,"DINHEIRO")</f>
        <v>0</v>
      </c>
      <c r="D273" s="3">
        <f>SUMIFS(view_parc_agrup!H:H,view_parc_agrup!G:G,Conciliacao!A273)</f>
        <v>0</v>
      </c>
      <c r="E273" s="3">
        <f>SUMIFS(df_mutuos!I:I,df_mutuos!B:B,Conciliacao!A273)</f>
        <v>0</v>
      </c>
      <c r="F273" s="6">
        <f>SUMIFS(df_bloqueios_judiciais!E:E,df_bloqueios_judiciais!D:D,Conciliacao!A273,df_bloqueios_judiciais!E:E,"&gt;0")</f>
        <v>0</v>
      </c>
      <c r="G273" s="7">
        <f>SUMIFS(df_extratos!I:I,df_extratos!F:F,Conciliacao!BD273,df_extratos!G:G,"CREDITO")+SUMIFS(df_extratos!I:I,df_extratos!F:F,Conciliacao!A273,df_extratos!G:G,"CREDITO")+SUMIFS(df_extratos!I:I,df_extratos!F:F,Conciliacao!BE273,df_extratos!G:G,"CREDITO")+SUMIFS(df_extratos!I:I,df_extratos!F:F,Conciliacao!BF273,df_extratos!G:G,"CREDITO")+SUMIFS(df_extratos!I:I,df_extratos!F:F,Conciliacao!BG273,df_extratos!G:G,"CREDITO")</f>
        <v>0</v>
      </c>
      <c r="H273" s="9">
        <f t="shared" si="21"/>
        <v>0</v>
      </c>
      <c r="I273" s="4">
        <f>SUMIFS(df_blueme_sem_parcelamento!E:E,df_blueme_sem_parcelamento!H:H,Conciliacao!A273)*(-1)</f>
        <v>0</v>
      </c>
      <c r="J273" s="4">
        <f>SUMIFS(df_blueme_com_parcelamento!J:J,df_blueme_com_parcelamento!M:M,Conciliacao!A273)*(-1)</f>
        <v>0</v>
      </c>
      <c r="K273" s="4">
        <f>SUMIFS(df_mutuos!J:J,df_mutuos!B:B,Conciliacao!A273)*(-1)</f>
        <v>0</v>
      </c>
      <c r="L273" s="8">
        <f>SUMIFS(df_bloqueios_judiciais!E:E,df_bloqueios_judiciais!D:D,Conciliacao!A273,df_bloqueios_judiciais!E:E,"&lt;0")</f>
        <v>0</v>
      </c>
      <c r="M273" s="10">
        <f>SUMIFS(df_extratos!I:I,df_extratos!F:F,Conciliacao!BD273,df_extratos!G:G,"DEBITO")+SUMIFS(df_extratos!I:I,df_extratos!F:F,Conciliacao!A273,df_extratos!G:G,"DEBITO")+SUMIFS(df_extratos!I:I,df_extratos!F:F,Conciliacao!BE273,df_extratos!G:G,"DEBITO")+SUMIFS(df_extratos!I:I,df_extratos!F:F,Conciliacao!BF273,df_extratos!G:G,"DEBITO")+SUMIFS(df_extratos!I:I,df_extratos!F:F,Conciliacao!BG273,df_extratos!G:G,"DEBITO")</f>
        <v>0</v>
      </c>
      <c r="N273" s="11">
        <f t="shared" si="22"/>
        <v>0</v>
      </c>
      <c r="O273" s="25">
        <f>SUMIFS(df_ajustes_conciliaco!D:D,df_ajustes_conciliaco!C:C,Conciliacao!A273)</f>
        <v>0</v>
      </c>
      <c r="P273" s="22">
        <f t="shared" si="23"/>
        <v>0</v>
      </c>
      <c r="BD273" s="20">
        <v>45929.5</v>
      </c>
      <c r="BE273" s="20">
        <v>45929.125</v>
      </c>
      <c r="BF273" s="20">
        <v>45929.541666666657</v>
      </c>
      <c r="BG273" s="20">
        <v>45929.625</v>
      </c>
    </row>
    <row r="274" spans="1:59" x14ac:dyDescent="0.35">
      <c r="A274" s="5">
        <f t="shared" si="20"/>
        <v>45930</v>
      </c>
      <c r="B274" s="3">
        <f>-SUMIFS(df_extrato_zig!G:G,df_extrato_zig!E:E,Conciliacao!A274,df_extrato_zig!D:D,"Saque")-SUMIFS(df_extrato_zig!G:G,df_extrato_zig!E:E,Conciliacao!A274,df_extrato_zig!D:D,"Antecipação")</f>
        <v>0</v>
      </c>
      <c r="C274" s="3">
        <f>SUMIFS(df_extrato_zig!E:E,df_extrato_zig!L:L,Conciliacao!A274,df_extrato_zig!F:F,"DINHEIRO")</f>
        <v>0</v>
      </c>
      <c r="D274" s="3">
        <f>SUMIFS(view_parc_agrup!H:H,view_parc_agrup!G:G,Conciliacao!A274)</f>
        <v>0</v>
      </c>
      <c r="E274" s="3">
        <f>SUMIFS(df_mutuos!I:I,df_mutuos!B:B,Conciliacao!A274)</f>
        <v>0</v>
      </c>
      <c r="F274" s="6">
        <f>SUMIFS(df_bloqueios_judiciais!E:E,df_bloqueios_judiciais!D:D,Conciliacao!A274,df_bloqueios_judiciais!E:E,"&gt;0")</f>
        <v>0</v>
      </c>
      <c r="G274" s="7">
        <f>SUMIFS(df_extratos!I:I,df_extratos!F:F,Conciliacao!BD274,df_extratos!G:G,"CREDITO")+SUMIFS(df_extratos!I:I,df_extratos!F:F,Conciliacao!A274,df_extratos!G:G,"CREDITO")+SUMIFS(df_extratos!I:I,df_extratos!F:F,Conciliacao!BE274,df_extratos!G:G,"CREDITO")+SUMIFS(df_extratos!I:I,df_extratos!F:F,Conciliacao!BF274,df_extratos!G:G,"CREDITO")+SUMIFS(df_extratos!I:I,df_extratos!F:F,Conciliacao!BG274,df_extratos!G:G,"CREDITO")</f>
        <v>0</v>
      </c>
      <c r="H274" s="9">
        <f t="shared" si="21"/>
        <v>0</v>
      </c>
      <c r="I274" s="4">
        <f>SUMIFS(df_blueme_sem_parcelamento!E:E,df_blueme_sem_parcelamento!H:H,Conciliacao!A274)*(-1)</f>
        <v>0</v>
      </c>
      <c r="J274" s="4">
        <f>SUMIFS(df_blueme_com_parcelamento!J:J,df_blueme_com_parcelamento!M:M,Conciliacao!A274)*(-1)</f>
        <v>0</v>
      </c>
      <c r="K274" s="4">
        <f>SUMIFS(df_mutuos!J:J,df_mutuos!B:B,Conciliacao!A274)*(-1)</f>
        <v>0</v>
      </c>
      <c r="L274" s="8">
        <f>SUMIFS(df_bloqueios_judiciais!E:E,df_bloqueios_judiciais!D:D,Conciliacao!A274,df_bloqueios_judiciais!E:E,"&lt;0")</f>
        <v>0</v>
      </c>
      <c r="M274" s="10">
        <f>SUMIFS(df_extratos!I:I,df_extratos!F:F,Conciliacao!BD274,df_extratos!G:G,"DEBITO")+SUMIFS(df_extratos!I:I,df_extratos!F:F,Conciliacao!A274,df_extratos!G:G,"DEBITO")+SUMIFS(df_extratos!I:I,df_extratos!F:F,Conciliacao!BE274,df_extratos!G:G,"DEBITO")+SUMIFS(df_extratos!I:I,df_extratos!F:F,Conciliacao!BF274,df_extratos!G:G,"DEBITO")+SUMIFS(df_extratos!I:I,df_extratos!F:F,Conciliacao!BG274,df_extratos!G:G,"DEBITO")</f>
        <v>0</v>
      </c>
      <c r="N274" s="11">
        <f t="shared" si="22"/>
        <v>0</v>
      </c>
      <c r="O274" s="25">
        <f>SUMIFS(df_ajustes_conciliaco!D:D,df_ajustes_conciliaco!C:C,Conciliacao!A274)</f>
        <v>0</v>
      </c>
      <c r="P274" s="22">
        <f t="shared" si="23"/>
        <v>0</v>
      </c>
      <c r="BD274" s="20">
        <v>45930.5</v>
      </c>
      <c r="BE274" s="20">
        <v>45930.125</v>
      </c>
      <c r="BF274" s="20">
        <v>45930.541666666657</v>
      </c>
      <c r="BG274" s="20">
        <v>45930.625</v>
      </c>
    </row>
    <row r="275" spans="1:59" x14ac:dyDescent="0.35">
      <c r="A275" s="5">
        <f t="shared" si="20"/>
        <v>45931</v>
      </c>
      <c r="B275" s="3">
        <f>-SUMIFS(df_extrato_zig!G:G,df_extrato_zig!E:E,Conciliacao!A275,df_extrato_zig!D:D,"Saque")-SUMIFS(df_extrato_zig!G:G,df_extrato_zig!E:E,Conciliacao!A275,df_extrato_zig!D:D,"Antecipação")</f>
        <v>0</v>
      </c>
      <c r="C275" s="3">
        <f>SUMIFS(df_extrato_zig!E:E,df_extrato_zig!L:L,Conciliacao!A275,df_extrato_zig!F:F,"DINHEIRO")</f>
        <v>0</v>
      </c>
      <c r="D275" s="3">
        <f>SUMIFS(view_parc_agrup!H:H,view_parc_agrup!G:G,Conciliacao!A275)</f>
        <v>0</v>
      </c>
      <c r="E275" s="3">
        <f>SUMIFS(df_mutuos!I:I,df_mutuos!B:B,Conciliacao!A275)</f>
        <v>0</v>
      </c>
      <c r="F275" s="6">
        <f>SUMIFS(df_bloqueios_judiciais!E:E,df_bloqueios_judiciais!D:D,Conciliacao!A275,df_bloqueios_judiciais!E:E,"&gt;0")</f>
        <v>0</v>
      </c>
      <c r="G275" s="7">
        <f>SUMIFS(df_extratos!I:I,df_extratos!F:F,Conciliacao!BD275,df_extratos!G:G,"CREDITO")+SUMIFS(df_extratos!I:I,df_extratos!F:F,Conciliacao!A275,df_extratos!G:G,"CREDITO")+SUMIFS(df_extratos!I:I,df_extratos!F:F,Conciliacao!BE275,df_extratos!G:G,"CREDITO")+SUMIFS(df_extratos!I:I,df_extratos!F:F,Conciliacao!BF275,df_extratos!G:G,"CREDITO")+SUMIFS(df_extratos!I:I,df_extratos!F:F,Conciliacao!BG275,df_extratos!G:G,"CREDITO")</f>
        <v>0</v>
      </c>
      <c r="H275" s="9">
        <f t="shared" si="21"/>
        <v>0</v>
      </c>
      <c r="I275" s="4">
        <f>SUMIFS(df_blueme_sem_parcelamento!E:E,df_blueme_sem_parcelamento!H:H,Conciliacao!A275)*(-1)</f>
        <v>0</v>
      </c>
      <c r="J275" s="4">
        <f>SUMIFS(df_blueme_com_parcelamento!J:J,df_blueme_com_parcelamento!M:M,Conciliacao!A275)*(-1)</f>
        <v>0</v>
      </c>
      <c r="K275" s="4">
        <f>SUMIFS(df_mutuos!J:J,df_mutuos!B:B,Conciliacao!A275)*(-1)</f>
        <v>0</v>
      </c>
      <c r="L275" s="8">
        <f>SUMIFS(df_bloqueios_judiciais!E:E,df_bloqueios_judiciais!D:D,Conciliacao!A275,df_bloqueios_judiciais!E:E,"&lt;0")</f>
        <v>0</v>
      </c>
      <c r="M275" s="10">
        <f>SUMIFS(df_extratos!I:I,df_extratos!F:F,Conciliacao!BD275,df_extratos!G:G,"DEBITO")+SUMIFS(df_extratos!I:I,df_extratos!F:F,Conciliacao!A275,df_extratos!G:G,"DEBITO")+SUMIFS(df_extratos!I:I,df_extratos!F:F,Conciliacao!BE275,df_extratos!G:G,"DEBITO")+SUMIFS(df_extratos!I:I,df_extratos!F:F,Conciliacao!BF275,df_extratos!G:G,"DEBITO")+SUMIFS(df_extratos!I:I,df_extratos!F:F,Conciliacao!BG275,df_extratos!G:G,"DEBITO")</f>
        <v>0</v>
      </c>
      <c r="N275" s="11">
        <f t="shared" si="22"/>
        <v>0</v>
      </c>
      <c r="O275" s="25">
        <f>SUMIFS(df_ajustes_conciliaco!D:D,df_ajustes_conciliaco!C:C,Conciliacao!A275)</f>
        <v>0</v>
      </c>
      <c r="P275" s="22">
        <f t="shared" si="23"/>
        <v>0</v>
      </c>
      <c r="BD275" s="20">
        <v>45931.5</v>
      </c>
      <c r="BE275" s="20">
        <v>45931.125</v>
      </c>
      <c r="BF275" s="20">
        <v>45931.541666666657</v>
      </c>
      <c r="BG275" s="20">
        <v>45931.625</v>
      </c>
    </row>
    <row r="276" spans="1:59" x14ac:dyDescent="0.35">
      <c r="A276" s="5">
        <f t="shared" si="20"/>
        <v>45932</v>
      </c>
      <c r="B276" s="3">
        <f>-SUMIFS(df_extrato_zig!G:G,df_extrato_zig!E:E,Conciliacao!A276,df_extrato_zig!D:D,"Saque")-SUMIFS(df_extrato_zig!G:G,df_extrato_zig!E:E,Conciliacao!A276,df_extrato_zig!D:D,"Antecipação")</f>
        <v>0</v>
      </c>
      <c r="C276" s="3">
        <f>SUMIFS(df_extrato_zig!E:E,df_extrato_zig!L:L,Conciliacao!A276,df_extrato_zig!F:F,"DINHEIRO")</f>
        <v>0</v>
      </c>
      <c r="D276" s="3">
        <f>SUMIFS(view_parc_agrup!H:H,view_parc_agrup!G:G,Conciliacao!A276)</f>
        <v>0</v>
      </c>
      <c r="E276" s="3">
        <f>SUMIFS(df_mutuos!I:I,df_mutuos!B:B,Conciliacao!A276)</f>
        <v>0</v>
      </c>
      <c r="F276" s="6">
        <f>SUMIFS(df_bloqueios_judiciais!E:E,df_bloqueios_judiciais!D:D,Conciliacao!A276,df_bloqueios_judiciais!E:E,"&gt;0")</f>
        <v>0</v>
      </c>
      <c r="G276" s="7">
        <f>SUMIFS(df_extratos!I:I,df_extratos!F:F,Conciliacao!BD276,df_extratos!G:G,"CREDITO")+SUMIFS(df_extratos!I:I,df_extratos!F:F,Conciliacao!A276,df_extratos!G:G,"CREDITO")+SUMIFS(df_extratos!I:I,df_extratos!F:F,Conciliacao!BE276,df_extratos!G:G,"CREDITO")+SUMIFS(df_extratos!I:I,df_extratos!F:F,Conciliacao!BF276,df_extratos!G:G,"CREDITO")+SUMIFS(df_extratos!I:I,df_extratos!F:F,Conciliacao!BG276,df_extratos!G:G,"CREDITO")</f>
        <v>0</v>
      </c>
      <c r="H276" s="9">
        <f t="shared" si="21"/>
        <v>0</v>
      </c>
      <c r="I276" s="4">
        <f>SUMIFS(df_blueme_sem_parcelamento!E:E,df_blueme_sem_parcelamento!H:H,Conciliacao!A276)*(-1)</f>
        <v>0</v>
      </c>
      <c r="J276" s="4">
        <f>SUMIFS(df_blueme_com_parcelamento!J:J,df_blueme_com_parcelamento!M:M,Conciliacao!A276)*(-1)</f>
        <v>0</v>
      </c>
      <c r="K276" s="4">
        <f>SUMIFS(df_mutuos!J:J,df_mutuos!B:B,Conciliacao!A276)*(-1)</f>
        <v>0</v>
      </c>
      <c r="L276" s="8">
        <f>SUMIFS(df_bloqueios_judiciais!E:E,df_bloqueios_judiciais!D:D,Conciliacao!A276,df_bloqueios_judiciais!E:E,"&lt;0")</f>
        <v>0</v>
      </c>
      <c r="M276" s="10">
        <f>SUMIFS(df_extratos!I:I,df_extratos!F:F,Conciliacao!BD276,df_extratos!G:G,"DEBITO")+SUMIFS(df_extratos!I:I,df_extratos!F:F,Conciliacao!A276,df_extratos!G:G,"DEBITO")+SUMIFS(df_extratos!I:I,df_extratos!F:F,Conciliacao!BE276,df_extratos!G:G,"DEBITO")+SUMIFS(df_extratos!I:I,df_extratos!F:F,Conciliacao!BF276,df_extratos!G:G,"DEBITO")+SUMIFS(df_extratos!I:I,df_extratos!F:F,Conciliacao!BG276,df_extratos!G:G,"DEBITO")</f>
        <v>0</v>
      </c>
      <c r="N276" s="11">
        <f t="shared" si="22"/>
        <v>0</v>
      </c>
      <c r="O276" s="25">
        <f>SUMIFS(df_ajustes_conciliaco!D:D,df_ajustes_conciliaco!C:C,Conciliacao!A276)</f>
        <v>0</v>
      </c>
      <c r="P276" s="22">
        <f t="shared" si="23"/>
        <v>0</v>
      </c>
      <c r="BD276" s="20">
        <v>45932.5</v>
      </c>
      <c r="BE276" s="20">
        <v>45932.125</v>
      </c>
      <c r="BF276" s="20">
        <v>45932.541666666657</v>
      </c>
      <c r="BG276" s="20">
        <v>45932.625</v>
      </c>
    </row>
    <row r="277" spans="1:59" x14ac:dyDescent="0.35">
      <c r="A277" s="5">
        <f t="shared" si="20"/>
        <v>45933</v>
      </c>
      <c r="B277" s="3">
        <f>-SUMIFS(df_extrato_zig!G:G,df_extrato_zig!E:E,Conciliacao!A277,df_extrato_zig!D:D,"Saque")-SUMIFS(df_extrato_zig!G:G,df_extrato_zig!E:E,Conciliacao!A277,df_extrato_zig!D:D,"Antecipação")</f>
        <v>0</v>
      </c>
      <c r="C277" s="3">
        <f>SUMIFS(df_extrato_zig!E:E,df_extrato_zig!L:L,Conciliacao!A277,df_extrato_zig!F:F,"DINHEIRO")</f>
        <v>0</v>
      </c>
      <c r="D277" s="3">
        <f>SUMIFS(view_parc_agrup!H:H,view_parc_agrup!G:G,Conciliacao!A277)</f>
        <v>0</v>
      </c>
      <c r="E277" s="3">
        <f>SUMIFS(df_mutuos!I:I,df_mutuos!B:B,Conciliacao!A277)</f>
        <v>0</v>
      </c>
      <c r="F277" s="6">
        <f>SUMIFS(df_bloqueios_judiciais!E:E,df_bloqueios_judiciais!D:D,Conciliacao!A277,df_bloqueios_judiciais!E:E,"&gt;0")</f>
        <v>0</v>
      </c>
      <c r="G277" s="7">
        <f>SUMIFS(df_extratos!I:I,df_extratos!F:F,Conciliacao!BD277,df_extratos!G:G,"CREDITO")+SUMIFS(df_extratos!I:I,df_extratos!F:F,Conciliacao!A277,df_extratos!G:G,"CREDITO")+SUMIFS(df_extratos!I:I,df_extratos!F:F,Conciliacao!BE277,df_extratos!G:G,"CREDITO")+SUMIFS(df_extratos!I:I,df_extratos!F:F,Conciliacao!BF277,df_extratos!G:G,"CREDITO")+SUMIFS(df_extratos!I:I,df_extratos!F:F,Conciliacao!BG277,df_extratos!G:G,"CREDITO")</f>
        <v>0</v>
      </c>
      <c r="H277" s="9">
        <f t="shared" si="21"/>
        <v>0</v>
      </c>
      <c r="I277" s="4">
        <f>SUMIFS(df_blueme_sem_parcelamento!E:E,df_blueme_sem_parcelamento!H:H,Conciliacao!A277)*(-1)</f>
        <v>0</v>
      </c>
      <c r="J277" s="4">
        <f>SUMIFS(df_blueme_com_parcelamento!J:J,df_blueme_com_parcelamento!M:M,Conciliacao!A277)*(-1)</f>
        <v>0</v>
      </c>
      <c r="K277" s="4">
        <f>SUMIFS(df_mutuos!J:J,df_mutuos!B:B,Conciliacao!A277)*(-1)</f>
        <v>0</v>
      </c>
      <c r="L277" s="8">
        <f>SUMIFS(df_bloqueios_judiciais!E:E,df_bloqueios_judiciais!D:D,Conciliacao!A277,df_bloqueios_judiciais!E:E,"&lt;0")</f>
        <v>0</v>
      </c>
      <c r="M277" s="10">
        <f>SUMIFS(df_extratos!I:I,df_extratos!F:F,Conciliacao!BD277,df_extratos!G:G,"DEBITO")+SUMIFS(df_extratos!I:I,df_extratos!F:F,Conciliacao!A277,df_extratos!G:G,"DEBITO")+SUMIFS(df_extratos!I:I,df_extratos!F:F,Conciliacao!BE277,df_extratos!G:G,"DEBITO")+SUMIFS(df_extratos!I:I,df_extratos!F:F,Conciliacao!BF277,df_extratos!G:G,"DEBITO")+SUMIFS(df_extratos!I:I,df_extratos!F:F,Conciliacao!BG277,df_extratos!G:G,"DEBITO")</f>
        <v>0</v>
      </c>
      <c r="N277" s="11">
        <f t="shared" si="22"/>
        <v>0</v>
      </c>
      <c r="O277" s="25">
        <f>SUMIFS(df_ajustes_conciliaco!D:D,df_ajustes_conciliaco!C:C,Conciliacao!A277)</f>
        <v>0</v>
      </c>
      <c r="P277" s="22">
        <f t="shared" si="23"/>
        <v>0</v>
      </c>
      <c r="BD277" s="20">
        <v>45933.5</v>
      </c>
      <c r="BE277" s="20">
        <v>45933.125</v>
      </c>
      <c r="BF277" s="20">
        <v>45933.541666666657</v>
      </c>
      <c r="BG277" s="20">
        <v>45933.625</v>
      </c>
    </row>
    <row r="278" spans="1:59" x14ac:dyDescent="0.35">
      <c r="A278" s="5">
        <f t="shared" si="20"/>
        <v>45934</v>
      </c>
      <c r="B278" s="3">
        <f>-SUMIFS(df_extrato_zig!G:G,df_extrato_zig!E:E,Conciliacao!A278,df_extrato_zig!D:D,"Saque")-SUMIFS(df_extrato_zig!G:G,df_extrato_zig!E:E,Conciliacao!A278,df_extrato_zig!D:D,"Antecipação")</f>
        <v>0</v>
      </c>
      <c r="C278" s="3">
        <f>SUMIFS(df_extrato_zig!E:E,df_extrato_zig!L:L,Conciliacao!A278,df_extrato_zig!F:F,"DINHEIRO")</f>
        <v>0</v>
      </c>
      <c r="D278" s="3">
        <f>SUMIFS(view_parc_agrup!H:H,view_parc_agrup!G:G,Conciliacao!A278)</f>
        <v>0</v>
      </c>
      <c r="E278" s="3">
        <f>SUMIFS(df_mutuos!I:I,df_mutuos!B:B,Conciliacao!A278)</f>
        <v>0</v>
      </c>
      <c r="F278" s="6">
        <f>SUMIFS(df_bloqueios_judiciais!E:E,df_bloqueios_judiciais!D:D,Conciliacao!A278,df_bloqueios_judiciais!E:E,"&gt;0")</f>
        <v>0</v>
      </c>
      <c r="G278" s="7">
        <f>SUMIFS(df_extratos!I:I,df_extratos!F:F,Conciliacao!BD278,df_extratos!G:G,"CREDITO")+SUMIFS(df_extratos!I:I,df_extratos!F:F,Conciliacao!A278,df_extratos!G:G,"CREDITO")+SUMIFS(df_extratos!I:I,df_extratos!F:F,Conciliacao!BE278,df_extratos!G:G,"CREDITO")+SUMIFS(df_extratos!I:I,df_extratos!F:F,Conciliacao!BF278,df_extratos!G:G,"CREDITO")+SUMIFS(df_extratos!I:I,df_extratos!F:F,Conciliacao!BG278,df_extratos!G:G,"CREDITO")</f>
        <v>0</v>
      </c>
      <c r="H278" s="9">
        <f t="shared" si="21"/>
        <v>0</v>
      </c>
      <c r="I278" s="4">
        <f>SUMIFS(df_blueme_sem_parcelamento!E:E,df_blueme_sem_parcelamento!H:H,Conciliacao!A278)*(-1)</f>
        <v>0</v>
      </c>
      <c r="J278" s="4">
        <f>SUMIFS(df_blueme_com_parcelamento!J:J,df_blueme_com_parcelamento!M:M,Conciliacao!A278)*(-1)</f>
        <v>0</v>
      </c>
      <c r="K278" s="4">
        <f>SUMIFS(df_mutuos!J:J,df_mutuos!B:B,Conciliacao!A278)*(-1)</f>
        <v>0</v>
      </c>
      <c r="L278" s="8">
        <f>SUMIFS(df_bloqueios_judiciais!E:E,df_bloqueios_judiciais!D:D,Conciliacao!A278,df_bloqueios_judiciais!E:E,"&lt;0")</f>
        <v>0</v>
      </c>
      <c r="M278" s="10">
        <f>SUMIFS(df_extratos!I:I,df_extratos!F:F,Conciliacao!BD278,df_extratos!G:G,"DEBITO")+SUMIFS(df_extratos!I:I,df_extratos!F:F,Conciliacao!A278,df_extratos!G:G,"DEBITO")+SUMIFS(df_extratos!I:I,df_extratos!F:F,Conciliacao!BE278,df_extratos!G:G,"DEBITO")+SUMIFS(df_extratos!I:I,df_extratos!F:F,Conciliacao!BF278,df_extratos!G:G,"DEBITO")+SUMIFS(df_extratos!I:I,df_extratos!F:F,Conciliacao!BG278,df_extratos!G:G,"DEBITO")</f>
        <v>0</v>
      </c>
      <c r="N278" s="11">
        <f t="shared" si="22"/>
        <v>0</v>
      </c>
      <c r="O278" s="25">
        <f>SUMIFS(df_ajustes_conciliaco!D:D,df_ajustes_conciliaco!C:C,Conciliacao!A278)</f>
        <v>0</v>
      </c>
      <c r="P278" s="22">
        <f t="shared" si="23"/>
        <v>0</v>
      </c>
      <c r="BD278" s="20">
        <v>45934.5</v>
      </c>
      <c r="BE278" s="20">
        <v>45934.125</v>
      </c>
      <c r="BF278" s="20">
        <v>45934.541666666657</v>
      </c>
      <c r="BG278" s="20">
        <v>45934.625</v>
      </c>
    </row>
    <row r="279" spans="1:59" x14ac:dyDescent="0.35">
      <c r="A279" s="5">
        <f t="shared" si="20"/>
        <v>45935</v>
      </c>
      <c r="B279" s="3">
        <f>-SUMIFS(df_extrato_zig!G:G,df_extrato_zig!E:E,Conciliacao!A279,df_extrato_zig!D:D,"Saque")-SUMIFS(df_extrato_zig!G:G,df_extrato_zig!E:E,Conciliacao!A279,df_extrato_zig!D:D,"Antecipação")</f>
        <v>0</v>
      </c>
      <c r="C279" s="3">
        <f>SUMIFS(df_extrato_zig!E:E,df_extrato_zig!L:L,Conciliacao!A279,df_extrato_zig!F:F,"DINHEIRO")</f>
        <v>0</v>
      </c>
      <c r="D279" s="3">
        <f>SUMIFS(view_parc_agrup!H:H,view_parc_agrup!G:G,Conciliacao!A279)</f>
        <v>0</v>
      </c>
      <c r="E279" s="3">
        <f>SUMIFS(df_mutuos!I:I,df_mutuos!B:B,Conciliacao!A279)</f>
        <v>0</v>
      </c>
      <c r="F279" s="6">
        <f>SUMIFS(df_bloqueios_judiciais!E:E,df_bloqueios_judiciais!D:D,Conciliacao!A279,df_bloqueios_judiciais!E:E,"&gt;0")</f>
        <v>0</v>
      </c>
      <c r="G279" s="7">
        <f>SUMIFS(df_extratos!I:I,df_extratos!F:F,Conciliacao!BD279,df_extratos!G:G,"CREDITO")+SUMIFS(df_extratos!I:I,df_extratos!F:F,Conciliacao!A279,df_extratos!G:G,"CREDITO")+SUMIFS(df_extratos!I:I,df_extratos!F:F,Conciliacao!BE279,df_extratos!G:G,"CREDITO")+SUMIFS(df_extratos!I:I,df_extratos!F:F,Conciliacao!BF279,df_extratos!G:G,"CREDITO")+SUMIFS(df_extratos!I:I,df_extratos!F:F,Conciliacao!BG279,df_extratos!G:G,"CREDITO")</f>
        <v>0</v>
      </c>
      <c r="H279" s="9">
        <f t="shared" si="21"/>
        <v>0</v>
      </c>
      <c r="I279" s="4">
        <f>SUMIFS(df_blueme_sem_parcelamento!E:E,df_blueme_sem_parcelamento!H:H,Conciliacao!A279)*(-1)</f>
        <v>0</v>
      </c>
      <c r="J279" s="4">
        <f>SUMIFS(df_blueme_com_parcelamento!J:J,df_blueme_com_parcelamento!M:M,Conciliacao!A279)*(-1)</f>
        <v>0</v>
      </c>
      <c r="K279" s="4">
        <f>SUMIFS(df_mutuos!J:J,df_mutuos!B:B,Conciliacao!A279)*(-1)</f>
        <v>0</v>
      </c>
      <c r="L279" s="8">
        <f>SUMIFS(df_bloqueios_judiciais!E:E,df_bloqueios_judiciais!D:D,Conciliacao!A279,df_bloqueios_judiciais!E:E,"&lt;0")</f>
        <v>0</v>
      </c>
      <c r="M279" s="10">
        <f>SUMIFS(df_extratos!I:I,df_extratos!F:F,Conciliacao!BD279,df_extratos!G:G,"DEBITO")+SUMIFS(df_extratos!I:I,df_extratos!F:F,Conciliacao!A279,df_extratos!G:G,"DEBITO")+SUMIFS(df_extratos!I:I,df_extratos!F:F,Conciliacao!BE279,df_extratos!G:G,"DEBITO")+SUMIFS(df_extratos!I:I,df_extratos!F:F,Conciliacao!BF279,df_extratos!G:G,"DEBITO")+SUMIFS(df_extratos!I:I,df_extratos!F:F,Conciliacao!BG279,df_extratos!G:G,"DEBITO")</f>
        <v>0</v>
      </c>
      <c r="N279" s="11">
        <f t="shared" si="22"/>
        <v>0</v>
      </c>
      <c r="O279" s="25">
        <f>SUMIFS(df_ajustes_conciliaco!D:D,df_ajustes_conciliaco!C:C,Conciliacao!A279)</f>
        <v>0</v>
      </c>
      <c r="P279" s="22">
        <f t="shared" si="23"/>
        <v>0</v>
      </c>
      <c r="BD279" s="20">
        <v>45935.5</v>
      </c>
      <c r="BE279" s="20">
        <v>45935.125</v>
      </c>
      <c r="BF279" s="20">
        <v>45935.541666666657</v>
      </c>
      <c r="BG279" s="20">
        <v>45935.625</v>
      </c>
    </row>
    <row r="280" spans="1:59" x14ac:dyDescent="0.35">
      <c r="A280" s="5">
        <f t="shared" si="20"/>
        <v>45936</v>
      </c>
      <c r="B280" s="3">
        <f>-SUMIFS(df_extrato_zig!G:G,df_extrato_zig!E:E,Conciliacao!A280,df_extrato_zig!D:D,"Saque")-SUMIFS(df_extrato_zig!G:G,df_extrato_zig!E:E,Conciliacao!A280,df_extrato_zig!D:D,"Antecipação")</f>
        <v>0</v>
      </c>
      <c r="C280" s="3">
        <f>SUMIFS(df_extrato_zig!E:E,df_extrato_zig!L:L,Conciliacao!A280,df_extrato_zig!F:F,"DINHEIRO")</f>
        <v>0</v>
      </c>
      <c r="D280" s="3">
        <f>SUMIFS(view_parc_agrup!H:H,view_parc_agrup!G:G,Conciliacao!A280)</f>
        <v>0</v>
      </c>
      <c r="E280" s="3">
        <f>SUMIFS(df_mutuos!I:I,df_mutuos!B:B,Conciliacao!A280)</f>
        <v>0</v>
      </c>
      <c r="F280" s="6">
        <f>SUMIFS(df_bloqueios_judiciais!E:E,df_bloqueios_judiciais!D:D,Conciliacao!A280,df_bloqueios_judiciais!E:E,"&gt;0")</f>
        <v>0</v>
      </c>
      <c r="G280" s="7">
        <f>SUMIFS(df_extratos!I:I,df_extratos!F:F,Conciliacao!BD280,df_extratos!G:G,"CREDITO")+SUMIFS(df_extratos!I:I,df_extratos!F:F,Conciliacao!A280,df_extratos!G:G,"CREDITO")+SUMIFS(df_extratos!I:I,df_extratos!F:F,Conciliacao!BE280,df_extratos!G:G,"CREDITO")+SUMIFS(df_extratos!I:I,df_extratos!F:F,Conciliacao!BF280,df_extratos!G:G,"CREDITO")+SUMIFS(df_extratos!I:I,df_extratos!F:F,Conciliacao!BG280,df_extratos!G:G,"CREDITO")</f>
        <v>0</v>
      </c>
      <c r="H280" s="9">
        <f t="shared" si="21"/>
        <v>0</v>
      </c>
      <c r="I280" s="4">
        <f>SUMIFS(df_blueme_sem_parcelamento!E:E,df_blueme_sem_parcelamento!H:H,Conciliacao!A280)*(-1)</f>
        <v>0</v>
      </c>
      <c r="J280" s="4">
        <f>SUMIFS(df_blueme_com_parcelamento!J:J,df_blueme_com_parcelamento!M:M,Conciliacao!A280)*(-1)</f>
        <v>0</v>
      </c>
      <c r="K280" s="4">
        <f>SUMIFS(df_mutuos!J:J,df_mutuos!B:B,Conciliacao!A280)*(-1)</f>
        <v>0</v>
      </c>
      <c r="L280" s="8">
        <f>SUMIFS(df_bloqueios_judiciais!E:E,df_bloqueios_judiciais!D:D,Conciliacao!A280,df_bloqueios_judiciais!E:E,"&lt;0")</f>
        <v>0</v>
      </c>
      <c r="M280" s="10">
        <f>SUMIFS(df_extratos!I:I,df_extratos!F:F,Conciliacao!BD280,df_extratos!G:G,"DEBITO")+SUMIFS(df_extratos!I:I,df_extratos!F:F,Conciliacao!A280,df_extratos!G:G,"DEBITO")+SUMIFS(df_extratos!I:I,df_extratos!F:F,Conciliacao!BE280,df_extratos!G:G,"DEBITO")+SUMIFS(df_extratos!I:I,df_extratos!F:F,Conciliacao!BF280,df_extratos!G:G,"DEBITO")+SUMIFS(df_extratos!I:I,df_extratos!F:F,Conciliacao!BG280,df_extratos!G:G,"DEBITO")</f>
        <v>0</v>
      </c>
      <c r="N280" s="11">
        <f t="shared" si="22"/>
        <v>0</v>
      </c>
      <c r="O280" s="25">
        <f>SUMIFS(df_ajustes_conciliaco!D:D,df_ajustes_conciliaco!C:C,Conciliacao!A280)</f>
        <v>0</v>
      </c>
      <c r="P280" s="22">
        <f t="shared" si="23"/>
        <v>0</v>
      </c>
      <c r="BD280" s="20">
        <v>45936.5</v>
      </c>
      <c r="BE280" s="20">
        <v>45936.125</v>
      </c>
      <c r="BF280" s="20">
        <v>45936.541666666657</v>
      </c>
      <c r="BG280" s="20">
        <v>45936.625</v>
      </c>
    </row>
    <row r="281" spans="1:59" x14ac:dyDescent="0.35">
      <c r="A281" s="5">
        <f t="shared" si="20"/>
        <v>45937</v>
      </c>
      <c r="B281" s="3">
        <f>-SUMIFS(df_extrato_zig!G:G,df_extrato_zig!E:E,Conciliacao!A281,df_extrato_zig!D:D,"Saque")-SUMIFS(df_extrato_zig!G:G,df_extrato_zig!E:E,Conciliacao!A281,df_extrato_zig!D:D,"Antecipação")</f>
        <v>0</v>
      </c>
      <c r="C281" s="3">
        <f>SUMIFS(df_extrato_zig!E:E,df_extrato_zig!L:L,Conciliacao!A281,df_extrato_zig!F:F,"DINHEIRO")</f>
        <v>0</v>
      </c>
      <c r="D281" s="3">
        <f>SUMIFS(view_parc_agrup!H:H,view_parc_agrup!G:G,Conciliacao!A281)</f>
        <v>0</v>
      </c>
      <c r="E281" s="3">
        <f>SUMIFS(df_mutuos!I:I,df_mutuos!B:B,Conciliacao!A281)</f>
        <v>0</v>
      </c>
      <c r="F281" s="6">
        <f>SUMIFS(df_bloqueios_judiciais!E:E,df_bloqueios_judiciais!D:D,Conciliacao!A281,df_bloqueios_judiciais!E:E,"&gt;0")</f>
        <v>0</v>
      </c>
      <c r="G281" s="7">
        <f>SUMIFS(df_extratos!I:I,df_extratos!F:F,Conciliacao!BD281,df_extratos!G:G,"CREDITO")+SUMIFS(df_extratos!I:I,df_extratos!F:F,Conciliacao!A281,df_extratos!G:G,"CREDITO")+SUMIFS(df_extratos!I:I,df_extratos!F:F,Conciliacao!BE281,df_extratos!G:G,"CREDITO")+SUMIFS(df_extratos!I:I,df_extratos!F:F,Conciliacao!BF281,df_extratos!G:G,"CREDITO")+SUMIFS(df_extratos!I:I,df_extratos!F:F,Conciliacao!BG281,df_extratos!G:G,"CREDITO")</f>
        <v>0</v>
      </c>
      <c r="H281" s="9">
        <f t="shared" si="21"/>
        <v>0</v>
      </c>
      <c r="I281" s="4">
        <f>SUMIFS(df_blueme_sem_parcelamento!E:E,df_blueme_sem_parcelamento!H:H,Conciliacao!A281)*(-1)</f>
        <v>0</v>
      </c>
      <c r="J281" s="4">
        <f>SUMIFS(df_blueme_com_parcelamento!J:J,df_blueme_com_parcelamento!M:M,Conciliacao!A281)*(-1)</f>
        <v>0</v>
      </c>
      <c r="K281" s="4">
        <f>SUMIFS(df_mutuos!J:J,df_mutuos!B:B,Conciliacao!A281)*(-1)</f>
        <v>0</v>
      </c>
      <c r="L281" s="8">
        <f>SUMIFS(df_bloqueios_judiciais!E:E,df_bloqueios_judiciais!D:D,Conciliacao!A281,df_bloqueios_judiciais!E:E,"&lt;0")</f>
        <v>0</v>
      </c>
      <c r="M281" s="10">
        <f>SUMIFS(df_extratos!I:I,df_extratos!F:F,Conciliacao!BD281,df_extratos!G:G,"DEBITO")+SUMIFS(df_extratos!I:I,df_extratos!F:F,Conciliacao!A281,df_extratos!G:G,"DEBITO")+SUMIFS(df_extratos!I:I,df_extratos!F:F,Conciliacao!BE281,df_extratos!G:G,"DEBITO")+SUMIFS(df_extratos!I:I,df_extratos!F:F,Conciliacao!BF281,df_extratos!G:G,"DEBITO")+SUMIFS(df_extratos!I:I,df_extratos!F:F,Conciliacao!BG281,df_extratos!G:G,"DEBITO")</f>
        <v>0</v>
      </c>
      <c r="N281" s="11">
        <f t="shared" si="22"/>
        <v>0</v>
      </c>
      <c r="O281" s="25">
        <f>SUMIFS(df_ajustes_conciliaco!D:D,df_ajustes_conciliaco!C:C,Conciliacao!A281)</f>
        <v>0</v>
      </c>
      <c r="P281" s="22">
        <f t="shared" si="23"/>
        <v>0</v>
      </c>
      <c r="BD281" s="20">
        <v>45937.5</v>
      </c>
      <c r="BE281" s="20">
        <v>45937.125</v>
      </c>
      <c r="BF281" s="20">
        <v>45937.541666666657</v>
      </c>
      <c r="BG281" s="20">
        <v>45937.625</v>
      </c>
    </row>
    <row r="282" spans="1:59" x14ac:dyDescent="0.35">
      <c r="A282" s="5">
        <f t="shared" si="20"/>
        <v>45938</v>
      </c>
      <c r="B282" s="3">
        <f>-SUMIFS(df_extrato_zig!G:G,df_extrato_zig!E:E,Conciliacao!A282,df_extrato_zig!D:D,"Saque")-SUMIFS(df_extrato_zig!G:G,df_extrato_zig!E:E,Conciliacao!A282,df_extrato_zig!D:D,"Antecipação")</f>
        <v>0</v>
      </c>
      <c r="C282" s="3">
        <f>SUMIFS(df_extrato_zig!E:E,df_extrato_zig!L:L,Conciliacao!A282,df_extrato_zig!F:F,"DINHEIRO")</f>
        <v>0</v>
      </c>
      <c r="D282" s="3">
        <f>SUMIFS(view_parc_agrup!H:H,view_parc_agrup!G:G,Conciliacao!A282)</f>
        <v>0</v>
      </c>
      <c r="E282" s="3">
        <f>SUMIFS(df_mutuos!I:I,df_mutuos!B:B,Conciliacao!A282)</f>
        <v>0</v>
      </c>
      <c r="F282" s="6">
        <f>SUMIFS(df_bloqueios_judiciais!E:E,df_bloqueios_judiciais!D:D,Conciliacao!A282,df_bloqueios_judiciais!E:E,"&gt;0")</f>
        <v>0</v>
      </c>
      <c r="G282" s="7">
        <f>SUMIFS(df_extratos!I:I,df_extratos!F:F,Conciliacao!BD282,df_extratos!G:G,"CREDITO")+SUMIFS(df_extratos!I:I,df_extratos!F:F,Conciliacao!A282,df_extratos!G:G,"CREDITO")+SUMIFS(df_extratos!I:I,df_extratos!F:F,Conciliacao!BE282,df_extratos!G:G,"CREDITO")+SUMIFS(df_extratos!I:I,df_extratos!F:F,Conciliacao!BF282,df_extratos!G:G,"CREDITO")+SUMIFS(df_extratos!I:I,df_extratos!F:F,Conciliacao!BG282,df_extratos!G:G,"CREDITO")</f>
        <v>0</v>
      </c>
      <c r="H282" s="9">
        <f t="shared" si="21"/>
        <v>0</v>
      </c>
      <c r="I282" s="4">
        <f>SUMIFS(df_blueme_sem_parcelamento!E:E,df_blueme_sem_parcelamento!H:H,Conciliacao!A282)*(-1)</f>
        <v>0</v>
      </c>
      <c r="J282" s="4">
        <f>SUMIFS(df_blueme_com_parcelamento!J:J,df_blueme_com_parcelamento!M:M,Conciliacao!A282)*(-1)</f>
        <v>0</v>
      </c>
      <c r="K282" s="4">
        <f>SUMIFS(df_mutuos!J:J,df_mutuos!B:B,Conciliacao!A282)*(-1)</f>
        <v>0</v>
      </c>
      <c r="L282" s="8">
        <f>SUMIFS(df_bloqueios_judiciais!E:E,df_bloqueios_judiciais!D:D,Conciliacao!A282,df_bloqueios_judiciais!E:E,"&lt;0")</f>
        <v>0</v>
      </c>
      <c r="M282" s="10">
        <f>SUMIFS(df_extratos!I:I,df_extratos!F:F,Conciliacao!BD282,df_extratos!G:G,"DEBITO")+SUMIFS(df_extratos!I:I,df_extratos!F:F,Conciliacao!A282,df_extratos!G:G,"DEBITO")+SUMIFS(df_extratos!I:I,df_extratos!F:F,Conciliacao!BE282,df_extratos!G:G,"DEBITO")+SUMIFS(df_extratos!I:I,df_extratos!F:F,Conciliacao!BF282,df_extratos!G:G,"DEBITO")+SUMIFS(df_extratos!I:I,df_extratos!F:F,Conciliacao!BG282,df_extratos!G:G,"DEBITO")</f>
        <v>0</v>
      </c>
      <c r="N282" s="11">
        <f t="shared" si="22"/>
        <v>0</v>
      </c>
      <c r="O282" s="25">
        <f>SUMIFS(df_ajustes_conciliaco!D:D,df_ajustes_conciliaco!C:C,Conciliacao!A282)</f>
        <v>0</v>
      </c>
      <c r="P282" s="22">
        <f t="shared" si="23"/>
        <v>0</v>
      </c>
      <c r="BD282" s="20">
        <v>45938.5</v>
      </c>
      <c r="BE282" s="20">
        <v>45938.125</v>
      </c>
      <c r="BF282" s="20">
        <v>45938.541666666657</v>
      </c>
      <c r="BG282" s="20">
        <v>45938.625</v>
      </c>
    </row>
    <row r="283" spans="1:59" x14ac:dyDescent="0.35">
      <c r="A283" s="5">
        <f t="shared" si="20"/>
        <v>45939</v>
      </c>
      <c r="B283" s="3">
        <f>-SUMIFS(df_extrato_zig!G:G,df_extrato_zig!E:E,Conciliacao!A283,df_extrato_zig!D:D,"Saque")-SUMIFS(df_extrato_zig!G:G,df_extrato_zig!E:E,Conciliacao!A283,df_extrato_zig!D:D,"Antecipação")</f>
        <v>0</v>
      </c>
      <c r="C283" s="3">
        <f>SUMIFS(df_extrato_zig!E:E,df_extrato_zig!L:L,Conciliacao!A283,df_extrato_zig!F:F,"DINHEIRO")</f>
        <v>0</v>
      </c>
      <c r="D283" s="3">
        <f>SUMIFS(view_parc_agrup!H:H,view_parc_agrup!G:G,Conciliacao!A283)</f>
        <v>0</v>
      </c>
      <c r="E283" s="3">
        <f>SUMIFS(df_mutuos!I:I,df_mutuos!B:B,Conciliacao!A283)</f>
        <v>0</v>
      </c>
      <c r="F283" s="6">
        <f>SUMIFS(df_bloqueios_judiciais!E:E,df_bloqueios_judiciais!D:D,Conciliacao!A283,df_bloqueios_judiciais!E:E,"&gt;0")</f>
        <v>0</v>
      </c>
      <c r="G283" s="7">
        <f>SUMIFS(df_extratos!I:I,df_extratos!F:F,Conciliacao!BD283,df_extratos!G:G,"CREDITO")+SUMIFS(df_extratos!I:I,df_extratos!F:F,Conciliacao!A283,df_extratos!G:G,"CREDITO")+SUMIFS(df_extratos!I:I,df_extratos!F:F,Conciliacao!BE283,df_extratos!G:G,"CREDITO")+SUMIFS(df_extratos!I:I,df_extratos!F:F,Conciliacao!BF283,df_extratos!G:G,"CREDITO")+SUMIFS(df_extratos!I:I,df_extratos!F:F,Conciliacao!BG283,df_extratos!G:G,"CREDITO")</f>
        <v>0</v>
      </c>
      <c r="H283" s="9">
        <f t="shared" si="21"/>
        <v>0</v>
      </c>
      <c r="I283" s="4">
        <f>SUMIFS(df_blueme_sem_parcelamento!E:E,df_blueme_sem_parcelamento!H:H,Conciliacao!A283)*(-1)</f>
        <v>0</v>
      </c>
      <c r="J283" s="4">
        <f>SUMIFS(df_blueme_com_parcelamento!J:J,df_blueme_com_parcelamento!M:M,Conciliacao!A283)*(-1)</f>
        <v>0</v>
      </c>
      <c r="K283" s="4">
        <f>SUMIFS(df_mutuos!J:J,df_mutuos!B:B,Conciliacao!A283)*(-1)</f>
        <v>0</v>
      </c>
      <c r="L283" s="8">
        <f>SUMIFS(df_bloqueios_judiciais!E:E,df_bloqueios_judiciais!D:D,Conciliacao!A283,df_bloqueios_judiciais!E:E,"&lt;0")</f>
        <v>0</v>
      </c>
      <c r="M283" s="10">
        <f>SUMIFS(df_extratos!I:I,df_extratos!F:F,Conciliacao!BD283,df_extratos!G:G,"DEBITO")+SUMIFS(df_extratos!I:I,df_extratos!F:F,Conciliacao!A283,df_extratos!G:G,"DEBITO")+SUMIFS(df_extratos!I:I,df_extratos!F:F,Conciliacao!BE283,df_extratos!G:G,"DEBITO")+SUMIFS(df_extratos!I:I,df_extratos!F:F,Conciliacao!BF283,df_extratos!G:G,"DEBITO")+SUMIFS(df_extratos!I:I,df_extratos!F:F,Conciliacao!BG283,df_extratos!G:G,"DEBITO")</f>
        <v>0</v>
      </c>
      <c r="N283" s="11">
        <f t="shared" si="22"/>
        <v>0</v>
      </c>
      <c r="O283" s="25">
        <f>SUMIFS(df_ajustes_conciliaco!D:D,df_ajustes_conciliaco!C:C,Conciliacao!A283)</f>
        <v>0</v>
      </c>
      <c r="P283" s="22">
        <f t="shared" si="23"/>
        <v>0</v>
      </c>
      <c r="BD283" s="20">
        <v>45939.5</v>
      </c>
      <c r="BE283" s="20">
        <v>45939.125</v>
      </c>
      <c r="BF283" s="20">
        <v>45939.541666666657</v>
      </c>
      <c r="BG283" s="20">
        <v>45939.625</v>
      </c>
    </row>
    <row r="284" spans="1:59" x14ac:dyDescent="0.35">
      <c r="A284" s="5">
        <f t="shared" si="20"/>
        <v>45940</v>
      </c>
      <c r="B284" s="3">
        <f>-SUMIFS(df_extrato_zig!G:G,df_extrato_zig!E:E,Conciliacao!A284,df_extrato_zig!D:D,"Saque")-SUMIFS(df_extrato_zig!G:G,df_extrato_zig!E:E,Conciliacao!A284,df_extrato_zig!D:D,"Antecipação")</f>
        <v>0</v>
      </c>
      <c r="C284" s="3">
        <f>SUMIFS(df_extrato_zig!E:E,df_extrato_zig!L:L,Conciliacao!A284,df_extrato_zig!F:F,"DINHEIRO")</f>
        <v>0</v>
      </c>
      <c r="D284" s="3">
        <f>SUMIFS(view_parc_agrup!H:H,view_parc_agrup!G:G,Conciliacao!A284)</f>
        <v>0</v>
      </c>
      <c r="E284" s="3">
        <f>SUMIFS(df_mutuos!I:I,df_mutuos!B:B,Conciliacao!A284)</f>
        <v>0</v>
      </c>
      <c r="F284" s="6">
        <f>SUMIFS(df_bloqueios_judiciais!E:E,df_bloqueios_judiciais!D:D,Conciliacao!A284,df_bloqueios_judiciais!E:E,"&gt;0")</f>
        <v>0</v>
      </c>
      <c r="G284" s="7">
        <f>SUMIFS(df_extratos!I:I,df_extratos!F:F,Conciliacao!BD284,df_extratos!G:G,"CREDITO")+SUMIFS(df_extratos!I:I,df_extratos!F:F,Conciliacao!A284,df_extratos!G:G,"CREDITO")+SUMIFS(df_extratos!I:I,df_extratos!F:F,Conciliacao!BE284,df_extratos!G:G,"CREDITO")+SUMIFS(df_extratos!I:I,df_extratos!F:F,Conciliacao!BF284,df_extratos!G:G,"CREDITO")+SUMIFS(df_extratos!I:I,df_extratos!F:F,Conciliacao!BG284,df_extratos!G:G,"CREDITO")</f>
        <v>0</v>
      </c>
      <c r="H284" s="9">
        <f t="shared" si="21"/>
        <v>0</v>
      </c>
      <c r="I284" s="4">
        <f>SUMIFS(df_blueme_sem_parcelamento!E:E,df_blueme_sem_parcelamento!H:H,Conciliacao!A284)*(-1)</f>
        <v>0</v>
      </c>
      <c r="J284" s="4">
        <f>SUMIFS(df_blueme_com_parcelamento!J:J,df_blueme_com_parcelamento!M:M,Conciliacao!A284)*(-1)</f>
        <v>0</v>
      </c>
      <c r="K284" s="4">
        <f>SUMIFS(df_mutuos!J:J,df_mutuos!B:B,Conciliacao!A284)*(-1)</f>
        <v>0</v>
      </c>
      <c r="L284" s="8">
        <f>SUMIFS(df_bloqueios_judiciais!E:E,df_bloqueios_judiciais!D:D,Conciliacao!A284,df_bloqueios_judiciais!E:E,"&lt;0")</f>
        <v>0</v>
      </c>
      <c r="M284" s="10">
        <f>SUMIFS(df_extratos!I:I,df_extratos!F:F,Conciliacao!BD284,df_extratos!G:G,"DEBITO")+SUMIFS(df_extratos!I:I,df_extratos!F:F,Conciliacao!A284,df_extratos!G:G,"DEBITO")+SUMIFS(df_extratos!I:I,df_extratos!F:F,Conciliacao!BE284,df_extratos!G:G,"DEBITO")+SUMIFS(df_extratos!I:I,df_extratos!F:F,Conciliacao!BF284,df_extratos!G:G,"DEBITO")+SUMIFS(df_extratos!I:I,df_extratos!F:F,Conciliacao!BG284,df_extratos!G:G,"DEBITO")</f>
        <v>0</v>
      </c>
      <c r="N284" s="11">
        <f t="shared" si="22"/>
        <v>0</v>
      </c>
      <c r="O284" s="25">
        <f>SUMIFS(df_ajustes_conciliaco!D:D,df_ajustes_conciliaco!C:C,Conciliacao!A284)</f>
        <v>0</v>
      </c>
      <c r="P284" s="22">
        <f t="shared" si="23"/>
        <v>0</v>
      </c>
      <c r="BD284" s="20">
        <v>45940.5</v>
      </c>
      <c r="BE284" s="20">
        <v>45940.125</v>
      </c>
      <c r="BF284" s="20">
        <v>45940.541666666657</v>
      </c>
      <c r="BG284" s="20">
        <v>45940.625</v>
      </c>
    </row>
    <row r="285" spans="1:59" x14ac:dyDescent="0.35">
      <c r="A285" s="5">
        <f t="shared" si="20"/>
        <v>45941</v>
      </c>
      <c r="B285" s="3">
        <f>-SUMIFS(df_extrato_zig!G:G,df_extrato_zig!E:E,Conciliacao!A285,df_extrato_zig!D:D,"Saque")-SUMIFS(df_extrato_zig!G:G,df_extrato_zig!E:E,Conciliacao!A285,df_extrato_zig!D:D,"Antecipação")</f>
        <v>0</v>
      </c>
      <c r="C285" s="3">
        <f>SUMIFS(df_extrato_zig!E:E,df_extrato_zig!L:L,Conciliacao!A285,df_extrato_zig!F:F,"DINHEIRO")</f>
        <v>0</v>
      </c>
      <c r="D285" s="3">
        <f>SUMIFS(view_parc_agrup!H:H,view_parc_agrup!G:G,Conciliacao!A285)</f>
        <v>0</v>
      </c>
      <c r="E285" s="3">
        <f>SUMIFS(df_mutuos!I:I,df_mutuos!B:B,Conciliacao!A285)</f>
        <v>0</v>
      </c>
      <c r="F285" s="6">
        <f>SUMIFS(df_bloqueios_judiciais!E:E,df_bloqueios_judiciais!D:D,Conciliacao!A285,df_bloqueios_judiciais!E:E,"&gt;0")</f>
        <v>0</v>
      </c>
      <c r="G285" s="7">
        <f>SUMIFS(df_extratos!I:I,df_extratos!F:F,Conciliacao!BD285,df_extratos!G:G,"CREDITO")+SUMIFS(df_extratos!I:I,df_extratos!F:F,Conciliacao!A285,df_extratos!G:G,"CREDITO")+SUMIFS(df_extratos!I:I,df_extratos!F:F,Conciliacao!BE285,df_extratos!G:G,"CREDITO")+SUMIFS(df_extratos!I:I,df_extratos!F:F,Conciliacao!BF285,df_extratos!G:G,"CREDITO")+SUMIFS(df_extratos!I:I,df_extratos!F:F,Conciliacao!BG285,df_extratos!G:G,"CREDITO")</f>
        <v>0</v>
      </c>
      <c r="H285" s="9">
        <f t="shared" si="21"/>
        <v>0</v>
      </c>
      <c r="I285" s="4">
        <f>SUMIFS(df_blueme_sem_parcelamento!E:E,df_blueme_sem_parcelamento!H:H,Conciliacao!A285)*(-1)</f>
        <v>0</v>
      </c>
      <c r="J285" s="4">
        <f>SUMIFS(df_blueme_com_parcelamento!J:J,df_blueme_com_parcelamento!M:M,Conciliacao!A285)*(-1)</f>
        <v>0</v>
      </c>
      <c r="K285" s="4">
        <f>SUMIFS(df_mutuos!J:J,df_mutuos!B:B,Conciliacao!A285)*(-1)</f>
        <v>0</v>
      </c>
      <c r="L285" s="8">
        <f>SUMIFS(df_bloqueios_judiciais!E:E,df_bloqueios_judiciais!D:D,Conciliacao!A285,df_bloqueios_judiciais!E:E,"&lt;0")</f>
        <v>0</v>
      </c>
      <c r="M285" s="10">
        <f>SUMIFS(df_extratos!I:I,df_extratos!F:F,Conciliacao!BD285,df_extratos!G:G,"DEBITO")+SUMIFS(df_extratos!I:I,df_extratos!F:F,Conciliacao!A285,df_extratos!G:G,"DEBITO")+SUMIFS(df_extratos!I:I,df_extratos!F:F,Conciliacao!BE285,df_extratos!G:G,"DEBITO")+SUMIFS(df_extratos!I:I,df_extratos!F:F,Conciliacao!BF285,df_extratos!G:G,"DEBITO")+SUMIFS(df_extratos!I:I,df_extratos!F:F,Conciliacao!BG285,df_extratos!G:G,"DEBITO")</f>
        <v>0</v>
      </c>
      <c r="N285" s="11">
        <f t="shared" si="22"/>
        <v>0</v>
      </c>
      <c r="O285" s="25">
        <f>SUMIFS(df_ajustes_conciliaco!D:D,df_ajustes_conciliaco!C:C,Conciliacao!A285)</f>
        <v>0</v>
      </c>
      <c r="P285" s="22">
        <f t="shared" si="23"/>
        <v>0</v>
      </c>
      <c r="BD285" s="20">
        <v>45941.5</v>
      </c>
      <c r="BE285" s="20">
        <v>45941.125</v>
      </c>
      <c r="BF285" s="20">
        <v>45941.541666666657</v>
      </c>
      <c r="BG285" s="20">
        <v>45941.625</v>
      </c>
    </row>
    <row r="286" spans="1:59" x14ac:dyDescent="0.35">
      <c r="A286" s="5">
        <f t="shared" si="20"/>
        <v>45942</v>
      </c>
      <c r="B286" s="3">
        <f>-SUMIFS(df_extrato_zig!G:G,df_extrato_zig!E:E,Conciliacao!A286,df_extrato_zig!D:D,"Saque")-SUMIFS(df_extrato_zig!G:G,df_extrato_zig!E:E,Conciliacao!A286,df_extrato_zig!D:D,"Antecipação")</f>
        <v>0</v>
      </c>
      <c r="C286" s="3">
        <f>SUMIFS(df_extrato_zig!E:E,df_extrato_zig!L:L,Conciliacao!A286,df_extrato_zig!F:F,"DINHEIRO")</f>
        <v>0</v>
      </c>
      <c r="D286" s="3">
        <f>SUMIFS(view_parc_agrup!H:H,view_parc_agrup!G:G,Conciliacao!A286)</f>
        <v>0</v>
      </c>
      <c r="E286" s="3">
        <f>SUMIFS(df_mutuos!I:I,df_mutuos!B:B,Conciliacao!A286)</f>
        <v>0</v>
      </c>
      <c r="F286" s="6">
        <f>SUMIFS(df_bloqueios_judiciais!E:E,df_bloqueios_judiciais!D:D,Conciliacao!A286,df_bloqueios_judiciais!E:E,"&gt;0")</f>
        <v>0</v>
      </c>
      <c r="G286" s="7">
        <f>SUMIFS(df_extratos!I:I,df_extratos!F:F,Conciliacao!BD286,df_extratos!G:G,"CREDITO")+SUMIFS(df_extratos!I:I,df_extratos!F:F,Conciliacao!A286,df_extratos!G:G,"CREDITO")+SUMIFS(df_extratos!I:I,df_extratos!F:F,Conciliacao!BE286,df_extratos!G:G,"CREDITO")+SUMIFS(df_extratos!I:I,df_extratos!F:F,Conciliacao!BF286,df_extratos!G:G,"CREDITO")+SUMIFS(df_extratos!I:I,df_extratos!F:F,Conciliacao!BG286,df_extratos!G:G,"CREDITO")</f>
        <v>0</v>
      </c>
      <c r="H286" s="9">
        <f t="shared" si="21"/>
        <v>0</v>
      </c>
      <c r="I286" s="4">
        <f>SUMIFS(df_blueme_sem_parcelamento!E:E,df_blueme_sem_parcelamento!H:H,Conciliacao!A286)*(-1)</f>
        <v>0</v>
      </c>
      <c r="J286" s="4">
        <f>SUMIFS(df_blueme_com_parcelamento!J:J,df_blueme_com_parcelamento!M:M,Conciliacao!A286)*(-1)</f>
        <v>0</v>
      </c>
      <c r="K286" s="4">
        <f>SUMIFS(df_mutuos!J:J,df_mutuos!B:B,Conciliacao!A286)*(-1)</f>
        <v>0</v>
      </c>
      <c r="L286" s="8">
        <f>SUMIFS(df_bloqueios_judiciais!E:E,df_bloqueios_judiciais!D:D,Conciliacao!A286,df_bloqueios_judiciais!E:E,"&lt;0")</f>
        <v>0</v>
      </c>
      <c r="M286" s="10">
        <f>SUMIFS(df_extratos!I:I,df_extratos!F:F,Conciliacao!BD286,df_extratos!G:G,"DEBITO")+SUMIFS(df_extratos!I:I,df_extratos!F:F,Conciliacao!A286,df_extratos!G:G,"DEBITO")+SUMIFS(df_extratos!I:I,df_extratos!F:F,Conciliacao!BE286,df_extratos!G:G,"DEBITO")+SUMIFS(df_extratos!I:I,df_extratos!F:F,Conciliacao!BF286,df_extratos!G:G,"DEBITO")+SUMIFS(df_extratos!I:I,df_extratos!F:F,Conciliacao!BG286,df_extratos!G:G,"DEBITO")</f>
        <v>0</v>
      </c>
      <c r="N286" s="11">
        <f t="shared" si="22"/>
        <v>0</v>
      </c>
      <c r="O286" s="25">
        <f>SUMIFS(df_ajustes_conciliaco!D:D,df_ajustes_conciliaco!C:C,Conciliacao!A286)</f>
        <v>0</v>
      </c>
      <c r="P286" s="22">
        <f t="shared" si="23"/>
        <v>0</v>
      </c>
      <c r="BD286" s="20">
        <v>45942.5</v>
      </c>
      <c r="BE286" s="20">
        <v>45942.125</v>
      </c>
      <c r="BF286" s="20">
        <v>45942.541666666657</v>
      </c>
      <c r="BG286" s="20">
        <v>45942.625</v>
      </c>
    </row>
    <row r="287" spans="1:59" x14ac:dyDescent="0.35">
      <c r="A287" s="5">
        <f t="shared" si="20"/>
        <v>45943</v>
      </c>
      <c r="B287" s="3">
        <f>-SUMIFS(df_extrato_zig!G:G,df_extrato_zig!E:E,Conciliacao!A287,df_extrato_zig!D:D,"Saque")-SUMIFS(df_extrato_zig!G:G,df_extrato_zig!E:E,Conciliacao!A287,df_extrato_zig!D:D,"Antecipação")</f>
        <v>0</v>
      </c>
      <c r="C287" s="3">
        <f>SUMIFS(df_extrato_zig!E:E,df_extrato_zig!L:L,Conciliacao!A287,df_extrato_zig!F:F,"DINHEIRO")</f>
        <v>0</v>
      </c>
      <c r="D287" s="3">
        <f>SUMIFS(view_parc_agrup!H:H,view_parc_agrup!G:G,Conciliacao!A287)</f>
        <v>0</v>
      </c>
      <c r="E287" s="3">
        <f>SUMIFS(df_mutuos!I:I,df_mutuos!B:B,Conciliacao!A287)</f>
        <v>0</v>
      </c>
      <c r="F287" s="6">
        <f>SUMIFS(df_bloqueios_judiciais!E:E,df_bloqueios_judiciais!D:D,Conciliacao!A287,df_bloqueios_judiciais!E:E,"&gt;0")</f>
        <v>0</v>
      </c>
      <c r="G287" s="7">
        <f>SUMIFS(df_extratos!I:I,df_extratos!F:F,Conciliacao!BD287,df_extratos!G:G,"CREDITO")+SUMIFS(df_extratos!I:I,df_extratos!F:F,Conciliacao!A287,df_extratos!G:G,"CREDITO")+SUMIFS(df_extratos!I:I,df_extratos!F:F,Conciliacao!BE287,df_extratos!G:G,"CREDITO")+SUMIFS(df_extratos!I:I,df_extratos!F:F,Conciliacao!BF287,df_extratos!G:G,"CREDITO")+SUMIFS(df_extratos!I:I,df_extratos!F:F,Conciliacao!BG287,df_extratos!G:G,"CREDITO")</f>
        <v>0</v>
      </c>
      <c r="H287" s="9">
        <f t="shared" si="21"/>
        <v>0</v>
      </c>
      <c r="I287" s="4">
        <f>SUMIFS(df_blueme_sem_parcelamento!E:E,df_blueme_sem_parcelamento!H:H,Conciliacao!A287)*(-1)</f>
        <v>0</v>
      </c>
      <c r="J287" s="4">
        <f>SUMIFS(df_blueme_com_parcelamento!J:J,df_blueme_com_parcelamento!M:M,Conciliacao!A287)*(-1)</f>
        <v>0</v>
      </c>
      <c r="K287" s="4">
        <f>SUMIFS(df_mutuos!J:J,df_mutuos!B:B,Conciliacao!A287)*(-1)</f>
        <v>0</v>
      </c>
      <c r="L287" s="8">
        <f>SUMIFS(df_bloqueios_judiciais!E:E,df_bloqueios_judiciais!D:D,Conciliacao!A287,df_bloqueios_judiciais!E:E,"&lt;0")</f>
        <v>0</v>
      </c>
      <c r="M287" s="10">
        <f>SUMIFS(df_extratos!I:I,df_extratos!F:F,Conciliacao!BD287,df_extratos!G:G,"DEBITO")+SUMIFS(df_extratos!I:I,df_extratos!F:F,Conciliacao!A287,df_extratos!G:G,"DEBITO")+SUMIFS(df_extratos!I:I,df_extratos!F:F,Conciliacao!BE287,df_extratos!G:G,"DEBITO")+SUMIFS(df_extratos!I:I,df_extratos!F:F,Conciliacao!BF287,df_extratos!G:G,"DEBITO")+SUMIFS(df_extratos!I:I,df_extratos!F:F,Conciliacao!BG287,df_extratos!G:G,"DEBITO")</f>
        <v>0</v>
      </c>
      <c r="N287" s="11">
        <f t="shared" si="22"/>
        <v>0</v>
      </c>
      <c r="O287" s="25">
        <f>SUMIFS(df_ajustes_conciliaco!D:D,df_ajustes_conciliaco!C:C,Conciliacao!A287)</f>
        <v>0</v>
      </c>
      <c r="P287" s="22">
        <f t="shared" si="23"/>
        <v>0</v>
      </c>
      <c r="BD287" s="20">
        <v>45943.5</v>
      </c>
      <c r="BE287" s="20">
        <v>45943.125</v>
      </c>
      <c r="BF287" s="20">
        <v>45943.541666666657</v>
      </c>
      <c r="BG287" s="20">
        <v>45943.625</v>
      </c>
    </row>
    <row r="288" spans="1:59" x14ac:dyDescent="0.35">
      <c r="A288" s="5">
        <f t="shared" si="20"/>
        <v>45944</v>
      </c>
      <c r="B288" s="3">
        <f>-SUMIFS(df_extrato_zig!G:G,df_extrato_zig!E:E,Conciliacao!A288,df_extrato_zig!D:D,"Saque")-SUMIFS(df_extrato_zig!G:G,df_extrato_zig!E:E,Conciliacao!A288,df_extrato_zig!D:D,"Antecipação")</f>
        <v>0</v>
      </c>
      <c r="C288" s="3">
        <f>SUMIFS(df_extrato_zig!E:E,df_extrato_zig!L:L,Conciliacao!A288,df_extrato_zig!F:F,"DINHEIRO")</f>
        <v>0</v>
      </c>
      <c r="D288" s="3">
        <f>SUMIFS(view_parc_agrup!H:H,view_parc_agrup!G:G,Conciliacao!A288)</f>
        <v>0</v>
      </c>
      <c r="E288" s="3">
        <f>SUMIFS(df_mutuos!I:I,df_mutuos!B:B,Conciliacao!A288)</f>
        <v>0</v>
      </c>
      <c r="F288" s="6">
        <f>SUMIFS(df_bloqueios_judiciais!E:E,df_bloqueios_judiciais!D:D,Conciliacao!A288,df_bloqueios_judiciais!E:E,"&gt;0")</f>
        <v>0</v>
      </c>
      <c r="G288" s="7">
        <f>SUMIFS(df_extratos!I:I,df_extratos!F:F,Conciliacao!BD288,df_extratos!G:G,"CREDITO")+SUMIFS(df_extratos!I:I,df_extratos!F:F,Conciliacao!A288,df_extratos!G:G,"CREDITO")+SUMIFS(df_extratos!I:I,df_extratos!F:F,Conciliacao!BE288,df_extratos!G:G,"CREDITO")+SUMIFS(df_extratos!I:I,df_extratos!F:F,Conciliacao!BF288,df_extratos!G:G,"CREDITO")+SUMIFS(df_extratos!I:I,df_extratos!F:F,Conciliacao!BG288,df_extratos!G:G,"CREDITO")</f>
        <v>0</v>
      </c>
      <c r="H288" s="9">
        <f t="shared" si="21"/>
        <v>0</v>
      </c>
      <c r="I288" s="4">
        <f>SUMIFS(df_blueme_sem_parcelamento!E:E,df_blueme_sem_parcelamento!H:H,Conciliacao!A288)*(-1)</f>
        <v>0</v>
      </c>
      <c r="J288" s="4">
        <f>SUMIFS(df_blueme_com_parcelamento!J:J,df_blueme_com_parcelamento!M:M,Conciliacao!A288)*(-1)</f>
        <v>0</v>
      </c>
      <c r="K288" s="4">
        <f>SUMIFS(df_mutuos!J:J,df_mutuos!B:B,Conciliacao!A288)*(-1)</f>
        <v>0</v>
      </c>
      <c r="L288" s="8">
        <f>SUMIFS(df_bloqueios_judiciais!E:E,df_bloqueios_judiciais!D:D,Conciliacao!A288,df_bloqueios_judiciais!E:E,"&lt;0")</f>
        <v>0</v>
      </c>
      <c r="M288" s="10">
        <f>SUMIFS(df_extratos!I:I,df_extratos!F:F,Conciliacao!BD288,df_extratos!G:G,"DEBITO")+SUMIFS(df_extratos!I:I,df_extratos!F:F,Conciliacao!A288,df_extratos!G:G,"DEBITO")+SUMIFS(df_extratos!I:I,df_extratos!F:F,Conciliacao!BE288,df_extratos!G:G,"DEBITO")+SUMIFS(df_extratos!I:I,df_extratos!F:F,Conciliacao!BF288,df_extratos!G:G,"DEBITO")+SUMIFS(df_extratos!I:I,df_extratos!F:F,Conciliacao!BG288,df_extratos!G:G,"DEBITO")</f>
        <v>0</v>
      </c>
      <c r="N288" s="11">
        <f t="shared" si="22"/>
        <v>0</v>
      </c>
      <c r="O288" s="25">
        <f>SUMIFS(df_ajustes_conciliaco!D:D,df_ajustes_conciliaco!C:C,Conciliacao!A288)</f>
        <v>0</v>
      </c>
      <c r="P288" s="22">
        <f t="shared" si="23"/>
        <v>0</v>
      </c>
      <c r="BD288" s="20">
        <v>45944.5</v>
      </c>
      <c r="BE288" s="20">
        <v>45944.125</v>
      </c>
      <c r="BF288" s="20">
        <v>45944.541666666657</v>
      </c>
      <c r="BG288" s="20">
        <v>45944.625</v>
      </c>
    </row>
    <row r="289" spans="1:59" x14ac:dyDescent="0.35">
      <c r="A289" s="5">
        <f t="shared" si="20"/>
        <v>45945</v>
      </c>
      <c r="B289" s="3">
        <f>-SUMIFS(df_extrato_zig!G:G,df_extrato_zig!E:E,Conciliacao!A289,df_extrato_zig!D:D,"Saque")-SUMIFS(df_extrato_zig!G:G,df_extrato_zig!E:E,Conciliacao!A289,df_extrato_zig!D:D,"Antecipação")</f>
        <v>0</v>
      </c>
      <c r="C289" s="3">
        <f>SUMIFS(df_extrato_zig!E:E,df_extrato_zig!L:L,Conciliacao!A289,df_extrato_zig!F:F,"DINHEIRO")</f>
        <v>0</v>
      </c>
      <c r="D289" s="3">
        <f>SUMIFS(view_parc_agrup!H:H,view_parc_agrup!G:G,Conciliacao!A289)</f>
        <v>0</v>
      </c>
      <c r="E289" s="3">
        <f>SUMIFS(df_mutuos!I:I,df_mutuos!B:B,Conciliacao!A289)</f>
        <v>0</v>
      </c>
      <c r="F289" s="6">
        <f>SUMIFS(df_bloqueios_judiciais!E:E,df_bloqueios_judiciais!D:D,Conciliacao!A289,df_bloqueios_judiciais!E:E,"&gt;0")</f>
        <v>0</v>
      </c>
      <c r="G289" s="7">
        <f>SUMIFS(df_extratos!I:I,df_extratos!F:F,Conciliacao!BD289,df_extratos!G:G,"CREDITO")+SUMIFS(df_extratos!I:I,df_extratos!F:F,Conciliacao!A289,df_extratos!G:G,"CREDITO")+SUMIFS(df_extratos!I:I,df_extratos!F:F,Conciliacao!BE289,df_extratos!G:G,"CREDITO")+SUMIFS(df_extratos!I:I,df_extratos!F:F,Conciliacao!BF289,df_extratos!G:G,"CREDITO")+SUMIFS(df_extratos!I:I,df_extratos!F:F,Conciliacao!BG289,df_extratos!G:G,"CREDITO")</f>
        <v>0</v>
      </c>
      <c r="H289" s="9">
        <f t="shared" si="21"/>
        <v>0</v>
      </c>
      <c r="I289" s="4">
        <f>SUMIFS(df_blueme_sem_parcelamento!E:E,df_blueme_sem_parcelamento!H:H,Conciliacao!A289)*(-1)</f>
        <v>0</v>
      </c>
      <c r="J289" s="4">
        <f>SUMIFS(df_blueme_com_parcelamento!J:J,df_blueme_com_parcelamento!M:M,Conciliacao!A289)*(-1)</f>
        <v>0</v>
      </c>
      <c r="K289" s="4">
        <f>SUMIFS(df_mutuos!J:J,df_mutuos!B:B,Conciliacao!A289)*(-1)</f>
        <v>0</v>
      </c>
      <c r="L289" s="8">
        <f>SUMIFS(df_bloqueios_judiciais!E:E,df_bloqueios_judiciais!D:D,Conciliacao!A289,df_bloqueios_judiciais!E:E,"&lt;0")</f>
        <v>0</v>
      </c>
      <c r="M289" s="10">
        <f>SUMIFS(df_extratos!I:I,df_extratos!F:F,Conciliacao!BD289,df_extratos!G:G,"DEBITO")+SUMIFS(df_extratos!I:I,df_extratos!F:F,Conciliacao!A289,df_extratos!G:G,"DEBITO")+SUMIFS(df_extratos!I:I,df_extratos!F:F,Conciliacao!BE289,df_extratos!G:G,"DEBITO")+SUMIFS(df_extratos!I:I,df_extratos!F:F,Conciliacao!BF289,df_extratos!G:G,"DEBITO")+SUMIFS(df_extratos!I:I,df_extratos!F:F,Conciliacao!BG289,df_extratos!G:G,"DEBITO")</f>
        <v>0</v>
      </c>
      <c r="N289" s="11">
        <f t="shared" si="22"/>
        <v>0</v>
      </c>
      <c r="O289" s="25">
        <f>SUMIFS(df_ajustes_conciliaco!D:D,df_ajustes_conciliaco!C:C,Conciliacao!A289)</f>
        <v>0</v>
      </c>
      <c r="P289" s="22">
        <f t="shared" si="23"/>
        <v>0</v>
      </c>
      <c r="BD289" s="20">
        <v>45945.5</v>
      </c>
      <c r="BE289" s="20">
        <v>45945.125</v>
      </c>
      <c r="BF289" s="20">
        <v>45945.541666666657</v>
      </c>
      <c r="BG289" s="20">
        <v>45945.625</v>
      </c>
    </row>
    <row r="290" spans="1:59" x14ac:dyDescent="0.35">
      <c r="A290" s="5">
        <f t="shared" si="20"/>
        <v>45946</v>
      </c>
      <c r="B290" s="3">
        <f>-SUMIFS(df_extrato_zig!G:G,df_extrato_zig!E:E,Conciliacao!A290,df_extrato_zig!D:D,"Saque")-SUMIFS(df_extrato_zig!G:G,df_extrato_zig!E:E,Conciliacao!A290,df_extrato_zig!D:D,"Antecipação")</f>
        <v>0</v>
      </c>
      <c r="C290" s="3">
        <f>SUMIFS(df_extrato_zig!E:E,df_extrato_zig!L:L,Conciliacao!A290,df_extrato_zig!F:F,"DINHEIRO")</f>
        <v>0</v>
      </c>
      <c r="D290" s="3">
        <f>SUMIFS(view_parc_agrup!H:H,view_parc_agrup!G:G,Conciliacao!A290)</f>
        <v>0</v>
      </c>
      <c r="E290" s="3">
        <f>SUMIFS(df_mutuos!I:I,df_mutuos!B:B,Conciliacao!A290)</f>
        <v>0</v>
      </c>
      <c r="F290" s="6">
        <f>SUMIFS(df_bloqueios_judiciais!E:E,df_bloqueios_judiciais!D:D,Conciliacao!A290,df_bloqueios_judiciais!E:E,"&gt;0")</f>
        <v>0</v>
      </c>
      <c r="G290" s="7">
        <f>SUMIFS(df_extratos!I:I,df_extratos!F:F,Conciliacao!BD290,df_extratos!G:G,"CREDITO")+SUMIFS(df_extratos!I:I,df_extratos!F:F,Conciliacao!A290,df_extratos!G:G,"CREDITO")+SUMIFS(df_extratos!I:I,df_extratos!F:F,Conciliacao!BE290,df_extratos!G:G,"CREDITO")+SUMIFS(df_extratos!I:I,df_extratos!F:F,Conciliacao!BF290,df_extratos!G:G,"CREDITO")+SUMIFS(df_extratos!I:I,df_extratos!F:F,Conciliacao!BG290,df_extratos!G:G,"CREDITO")</f>
        <v>0</v>
      </c>
      <c r="H290" s="9">
        <f t="shared" si="21"/>
        <v>0</v>
      </c>
      <c r="I290" s="4">
        <f>SUMIFS(df_blueme_sem_parcelamento!E:E,df_blueme_sem_parcelamento!H:H,Conciliacao!A290)*(-1)</f>
        <v>0</v>
      </c>
      <c r="J290" s="4">
        <f>SUMIFS(df_blueme_com_parcelamento!J:J,df_blueme_com_parcelamento!M:M,Conciliacao!A290)*(-1)</f>
        <v>0</v>
      </c>
      <c r="K290" s="4">
        <f>SUMIFS(df_mutuos!J:J,df_mutuos!B:B,Conciliacao!A290)*(-1)</f>
        <v>0</v>
      </c>
      <c r="L290" s="8">
        <f>SUMIFS(df_bloqueios_judiciais!E:E,df_bloqueios_judiciais!D:D,Conciliacao!A290,df_bloqueios_judiciais!E:E,"&lt;0")</f>
        <v>0</v>
      </c>
      <c r="M290" s="10">
        <f>SUMIFS(df_extratos!I:I,df_extratos!F:F,Conciliacao!BD290,df_extratos!G:G,"DEBITO")+SUMIFS(df_extratos!I:I,df_extratos!F:F,Conciliacao!A290,df_extratos!G:G,"DEBITO")+SUMIFS(df_extratos!I:I,df_extratos!F:F,Conciliacao!BE290,df_extratos!G:G,"DEBITO")+SUMIFS(df_extratos!I:I,df_extratos!F:F,Conciliacao!BF290,df_extratos!G:G,"DEBITO")+SUMIFS(df_extratos!I:I,df_extratos!F:F,Conciliacao!BG290,df_extratos!G:G,"DEBITO")</f>
        <v>0</v>
      </c>
      <c r="N290" s="11">
        <f t="shared" si="22"/>
        <v>0</v>
      </c>
      <c r="O290" s="25">
        <f>SUMIFS(df_ajustes_conciliaco!D:D,df_ajustes_conciliaco!C:C,Conciliacao!A290)</f>
        <v>0</v>
      </c>
      <c r="P290" s="22">
        <f t="shared" si="23"/>
        <v>0</v>
      </c>
      <c r="BD290" s="20">
        <v>45946.5</v>
      </c>
      <c r="BE290" s="20">
        <v>45946.125</v>
      </c>
      <c r="BF290" s="20">
        <v>45946.541666666657</v>
      </c>
      <c r="BG290" s="20">
        <v>45946.625</v>
      </c>
    </row>
    <row r="291" spans="1:59" x14ac:dyDescent="0.35">
      <c r="A291" s="5">
        <f t="shared" si="20"/>
        <v>45947</v>
      </c>
      <c r="B291" s="3">
        <f>-SUMIFS(df_extrato_zig!G:G,df_extrato_zig!E:E,Conciliacao!A291,df_extrato_zig!D:D,"Saque")-SUMIFS(df_extrato_zig!G:G,df_extrato_zig!E:E,Conciliacao!A291,df_extrato_zig!D:D,"Antecipação")</f>
        <v>0</v>
      </c>
      <c r="C291" s="3">
        <f>SUMIFS(df_extrato_zig!E:E,df_extrato_zig!L:L,Conciliacao!A291,df_extrato_zig!F:F,"DINHEIRO")</f>
        <v>0</v>
      </c>
      <c r="D291" s="3">
        <f>SUMIFS(view_parc_agrup!H:H,view_parc_agrup!G:G,Conciliacao!A291)</f>
        <v>0</v>
      </c>
      <c r="E291" s="3">
        <f>SUMIFS(df_mutuos!I:I,df_mutuos!B:B,Conciliacao!A291)</f>
        <v>0</v>
      </c>
      <c r="F291" s="6">
        <f>SUMIFS(df_bloqueios_judiciais!E:E,df_bloqueios_judiciais!D:D,Conciliacao!A291,df_bloqueios_judiciais!E:E,"&gt;0")</f>
        <v>0</v>
      </c>
      <c r="G291" s="7">
        <f>SUMIFS(df_extratos!I:I,df_extratos!F:F,Conciliacao!BD291,df_extratos!G:G,"CREDITO")+SUMIFS(df_extratos!I:I,df_extratos!F:F,Conciliacao!A291,df_extratos!G:G,"CREDITO")+SUMIFS(df_extratos!I:I,df_extratos!F:F,Conciliacao!BE291,df_extratos!G:G,"CREDITO")+SUMIFS(df_extratos!I:I,df_extratos!F:F,Conciliacao!BF291,df_extratos!G:G,"CREDITO")+SUMIFS(df_extratos!I:I,df_extratos!F:F,Conciliacao!BG291,df_extratos!G:G,"CREDITO")</f>
        <v>0</v>
      </c>
      <c r="H291" s="9">
        <f t="shared" si="21"/>
        <v>0</v>
      </c>
      <c r="I291" s="4">
        <f>SUMIFS(df_blueme_sem_parcelamento!E:E,df_blueme_sem_parcelamento!H:H,Conciliacao!A291)*(-1)</f>
        <v>0</v>
      </c>
      <c r="J291" s="4">
        <f>SUMIFS(df_blueme_com_parcelamento!J:J,df_blueme_com_parcelamento!M:M,Conciliacao!A291)*(-1)</f>
        <v>0</v>
      </c>
      <c r="K291" s="4">
        <f>SUMIFS(df_mutuos!J:J,df_mutuos!B:B,Conciliacao!A291)*(-1)</f>
        <v>0</v>
      </c>
      <c r="L291" s="8">
        <f>SUMIFS(df_bloqueios_judiciais!E:E,df_bloqueios_judiciais!D:D,Conciliacao!A291,df_bloqueios_judiciais!E:E,"&lt;0")</f>
        <v>0</v>
      </c>
      <c r="M291" s="10">
        <f>SUMIFS(df_extratos!I:I,df_extratos!F:F,Conciliacao!BD291,df_extratos!G:G,"DEBITO")+SUMIFS(df_extratos!I:I,df_extratos!F:F,Conciliacao!A291,df_extratos!G:G,"DEBITO")+SUMIFS(df_extratos!I:I,df_extratos!F:F,Conciliacao!BE291,df_extratos!G:G,"DEBITO")+SUMIFS(df_extratos!I:I,df_extratos!F:F,Conciliacao!BF291,df_extratos!G:G,"DEBITO")+SUMIFS(df_extratos!I:I,df_extratos!F:F,Conciliacao!BG291,df_extratos!G:G,"DEBITO")</f>
        <v>0</v>
      </c>
      <c r="N291" s="11">
        <f t="shared" si="22"/>
        <v>0</v>
      </c>
      <c r="O291" s="25">
        <f>SUMIFS(df_ajustes_conciliaco!D:D,df_ajustes_conciliaco!C:C,Conciliacao!A291)</f>
        <v>0</v>
      </c>
      <c r="P291" s="22">
        <f t="shared" si="23"/>
        <v>0</v>
      </c>
      <c r="BD291" s="20">
        <v>45947.5</v>
      </c>
      <c r="BE291" s="20">
        <v>45947.125</v>
      </c>
      <c r="BF291" s="20">
        <v>45947.541666666657</v>
      </c>
      <c r="BG291" s="20">
        <v>45947.625</v>
      </c>
    </row>
    <row r="292" spans="1:59" x14ac:dyDescent="0.35">
      <c r="A292" s="5">
        <f t="shared" si="20"/>
        <v>45948</v>
      </c>
      <c r="B292" s="3">
        <f>-SUMIFS(df_extrato_zig!G:G,df_extrato_zig!E:E,Conciliacao!A292,df_extrato_zig!D:D,"Saque")-SUMIFS(df_extrato_zig!G:G,df_extrato_zig!E:E,Conciliacao!A292,df_extrato_zig!D:D,"Antecipação")</f>
        <v>0</v>
      </c>
      <c r="C292" s="3">
        <f>SUMIFS(df_extrato_zig!E:E,df_extrato_zig!L:L,Conciliacao!A292,df_extrato_zig!F:F,"DINHEIRO")</f>
        <v>0</v>
      </c>
      <c r="D292" s="3">
        <f>SUMIFS(view_parc_agrup!H:H,view_parc_agrup!G:G,Conciliacao!A292)</f>
        <v>0</v>
      </c>
      <c r="E292" s="3">
        <f>SUMIFS(df_mutuos!I:I,df_mutuos!B:B,Conciliacao!A292)</f>
        <v>0</v>
      </c>
      <c r="F292" s="6">
        <f>SUMIFS(df_bloqueios_judiciais!E:E,df_bloqueios_judiciais!D:D,Conciliacao!A292,df_bloqueios_judiciais!E:E,"&gt;0")</f>
        <v>0</v>
      </c>
      <c r="G292" s="7">
        <f>SUMIFS(df_extratos!I:I,df_extratos!F:F,Conciliacao!BD292,df_extratos!G:G,"CREDITO")+SUMIFS(df_extratos!I:I,df_extratos!F:F,Conciliacao!A292,df_extratos!G:G,"CREDITO")+SUMIFS(df_extratos!I:I,df_extratos!F:F,Conciliacao!BE292,df_extratos!G:G,"CREDITO")+SUMIFS(df_extratos!I:I,df_extratos!F:F,Conciliacao!BF292,df_extratos!G:G,"CREDITO")+SUMIFS(df_extratos!I:I,df_extratos!F:F,Conciliacao!BG292,df_extratos!G:G,"CREDITO")</f>
        <v>0</v>
      </c>
      <c r="H292" s="9">
        <f t="shared" si="21"/>
        <v>0</v>
      </c>
      <c r="I292" s="4">
        <f>SUMIFS(df_blueme_sem_parcelamento!E:E,df_blueme_sem_parcelamento!H:H,Conciliacao!A292)*(-1)</f>
        <v>0</v>
      </c>
      <c r="J292" s="4">
        <f>SUMIFS(df_blueme_com_parcelamento!J:J,df_blueme_com_parcelamento!M:M,Conciliacao!A292)*(-1)</f>
        <v>0</v>
      </c>
      <c r="K292" s="4">
        <f>SUMIFS(df_mutuos!J:J,df_mutuos!B:B,Conciliacao!A292)*(-1)</f>
        <v>0</v>
      </c>
      <c r="L292" s="8">
        <f>SUMIFS(df_bloqueios_judiciais!E:E,df_bloqueios_judiciais!D:D,Conciliacao!A292,df_bloqueios_judiciais!E:E,"&lt;0")</f>
        <v>0</v>
      </c>
      <c r="M292" s="10">
        <f>SUMIFS(df_extratos!I:I,df_extratos!F:F,Conciliacao!BD292,df_extratos!G:G,"DEBITO")+SUMIFS(df_extratos!I:I,df_extratos!F:F,Conciliacao!A292,df_extratos!G:G,"DEBITO")+SUMIFS(df_extratos!I:I,df_extratos!F:F,Conciliacao!BE292,df_extratos!G:G,"DEBITO")+SUMIFS(df_extratos!I:I,df_extratos!F:F,Conciliacao!BF292,df_extratos!G:G,"DEBITO")+SUMIFS(df_extratos!I:I,df_extratos!F:F,Conciliacao!BG292,df_extratos!G:G,"DEBITO")</f>
        <v>0</v>
      </c>
      <c r="N292" s="11">
        <f t="shared" si="22"/>
        <v>0</v>
      </c>
      <c r="O292" s="25">
        <f>SUMIFS(df_ajustes_conciliaco!D:D,df_ajustes_conciliaco!C:C,Conciliacao!A292)</f>
        <v>0</v>
      </c>
      <c r="P292" s="22">
        <f t="shared" si="23"/>
        <v>0</v>
      </c>
      <c r="BD292" s="20">
        <v>45948.5</v>
      </c>
      <c r="BE292" s="20">
        <v>45948.125</v>
      </c>
      <c r="BF292" s="20">
        <v>45948.541666666657</v>
      </c>
      <c r="BG292" s="20">
        <v>45948.625</v>
      </c>
    </row>
    <row r="293" spans="1:59" x14ac:dyDescent="0.35">
      <c r="A293" s="5">
        <f t="shared" si="20"/>
        <v>45949</v>
      </c>
      <c r="B293" s="3">
        <f>-SUMIFS(df_extrato_zig!G:G,df_extrato_zig!E:E,Conciliacao!A293,df_extrato_zig!D:D,"Saque")-SUMIFS(df_extrato_zig!G:G,df_extrato_zig!E:E,Conciliacao!A293,df_extrato_zig!D:D,"Antecipação")</f>
        <v>0</v>
      </c>
      <c r="C293" s="3">
        <f>SUMIFS(df_extrato_zig!E:E,df_extrato_zig!L:L,Conciliacao!A293,df_extrato_zig!F:F,"DINHEIRO")</f>
        <v>0</v>
      </c>
      <c r="D293" s="3">
        <f>SUMIFS(view_parc_agrup!H:H,view_parc_agrup!G:G,Conciliacao!A293)</f>
        <v>0</v>
      </c>
      <c r="E293" s="3">
        <f>SUMIFS(df_mutuos!I:I,df_mutuos!B:B,Conciliacao!A293)</f>
        <v>0</v>
      </c>
      <c r="F293" s="6">
        <f>SUMIFS(df_bloqueios_judiciais!E:E,df_bloqueios_judiciais!D:D,Conciliacao!A293,df_bloqueios_judiciais!E:E,"&gt;0")</f>
        <v>0</v>
      </c>
      <c r="G293" s="7">
        <f>SUMIFS(df_extratos!I:I,df_extratos!F:F,Conciliacao!BD293,df_extratos!G:G,"CREDITO")+SUMIFS(df_extratos!I:I,df_extratos!F:F,Conciliacao!A293,df_extratos!G:G,"CREDITO")+SUMIFS(df_extratos!I:I,df_extratos!F:F,Conciliacao!BE293,df_extratos!G:G,"CREDITO")+SUMIFS(df_extratos!I:I,df_extratos!F:F,Conciliacao!BF293,df_extratos!G:G,"CREDITO")+SUMIFS(df_extratos!I:I,df_extratos!F:F,Conciliacao!BG293,df_extratos!G:G,"CREDITO")</f>
        <v>0</v>
      </c>
      <c r="H293" s="9">
        <f t="shared" si="21"/>
        <v>0</v>
      </c>
      <c r="I293" s="4">
        <f>SUMIFS(df_blueme_sem_parcelamento!E:E,df_blueme_sem_parcelamento!H:H,Conciliacao!A293)*(-1)</f>
        <v>0</v>
      </c>
      <c r="J293" s="4">
        <f>SUMIFS(df_blueme_com_parcelamento!J:J,df_blueme_com_parcelamento!M:M,Conciliacao!A293)*(-1)</f>
        <v>0</v>
      </c>
      <c r="K293" s="4">
        <f>SUMIFS(df_mutuos!J:J,df_mutuos!B:B,Conciliacao!A293)*(-1)</f>
        <v>0</v>
      </c>
      <c r="L293" s="8">
        <f>SUMIFS(df_bloqueios_judiciais!E:E,df_bloqueios_judiciais!D:D,Conciliacao!A293,df_bloqueios_judiciais!E:E,"&lt;0")</f>
        <v>0</v>
      </c>
      <c r="M293" s="10">
        <f>SUMIFS(df_extratos!I:I,df_extratos!F:F,Conciliacao!BD293,df_extratos!G:G,"DEBITO")+SUMIFS(df_extratos!I:I,df_extratos!F:F,Conciliacao!A293,df_extratos!G:G,"DEBITO")+SUMIFS(df_extratos!I:I,df_extratos!F:F,Conciliacao!BE293,df_extratos!G:G,"DEBITO")+SUMIFS(df_extratos!I:I,df_extratos!F:F,Conciliacao!BF293,df_extratos!G:G,"DEBITO")+SUMIFS(df_extratos!I:I,df_extratos!F:F,Conciliacao!BG293,df_extratos!G:G,"DEBITO")</f>
        <v>0</v>
      </c>
      <c r="N293" s="11">
        <f t="shared" si="22"/>
        <v>0</v>
      </c>
      <c r="O293" s="25">
        <f>SUMIFS(df_ajustes_conciliaco!D:D,df_ajustes_conciliaco!C:C,Conciliacao!A293)</f>
        <v>0</v>
      </c>
      <c r="P293" s="22">
        <f t="shared" si="23"/>
        <v>0</v>
      </c>
      <c r="BD293" s="20">
        <v>45949.5</v>
      </c>
      <c r="BE293" s="20">
        <v>45949.125</v>
      </c>
      <c r="BF293" s="20">
        <v>45949.541666666657</v>
      </c>
      <c r="BG293" s="20">
        <v>45949.625</v>
      </c>
    </row>
    <row r="294" spans="1:59" x14ac:dyDescent="0.35">
      <c r="A294" s="5">
        <f t="shared" si="20"/>
        <v>45950</v>
      </c>
      <c r="B294" s="3">
        <f>-SUMIFS(df_extrato_zig!G:G,df_extrato_zig!E:E,Conciliacao!A294,df_extrato_zig!D:D,"Saque")-SUMIFS(df_extrato_zig!G:G,df_extrato_zig!E:E,Conciliacao!A294,df_extrato_zig!D:D,"Antecipação")</f>
        <v>0</v>
      </c>
      <c r="C294" s="3">
        <f>SUMIFS(df_extrato_zig!E:E,df_extrato_zig!L:L,Conciliacao!A294,df_extrato_zig!F:F,"DINHEIRO")</f>
        <v>0</v>
      </c>
      <c r="D294" s="3">
        <f>SUMIFS(view_parc_agrup!H:H,view_parc_agrup!G:G,Conciliacao!A294)</f>
        <v>0</v>
      </c>
      <c r="E294" s="3">
        <f>SUMIFS(df_mutuos!I:I,df_mutuos!B:B,Conciliacao!A294)</f>
        <v>0</v>
      </c>
      <c r="F294" s="6">
        <f>SUMIFS(df_bloqueios_judiciais!E:E,df_bloqueios_judiciais!D:D,Conciliacao!A294,df_bloqueios_judiciais!E:E,"&gt;0")</f>
        <v>0</v>
      </c>
      <c r="G294" s="7">
        <f>SUMIFS(df_extratos!I:I,df_extratos!F:F,Conciliacao!BD294,df_extratos!G:G,"CREDITO")+SUMIFS(df_extratos!I:I,df_extratos!F:F,Conciliacao!A294,df_extratos!G:G,"CREDITO")+SUMIFS(df_extratos!I:I,df_extratos!F:F,Conciliacao!BE294,df_extratos!G:G,"CREDITO")+SUMIFS(df_extratos!I:I,df_extratos!F:F,Conciliacao!BF294,df_extratos!G:G,"CREDITO")+SUMIFS(df_extratos!I:I,df_extratos!F:F,Conciliacao!BG294,df_extratos!G:G,"CREDITO")</f>
        <v>0</v>
      </c>
      <c r="H294" s="9">
        <f t="shared" si="21"/>
        <v>0</v>
      </c>
      <c r="I294" s="4">
        <f>SUMIFS(df_blueme_sem_parcelamento!E:E,df_blueme_sem_parcelamento!H:H,Conciliacao!A294)*(-1)</f>
        <v>0</v>
      </c>
      <c r="J294" s="4">
        <f>SUMIFS(df_blueme_com_parcelamento!J:J,df_blueme_com_parcelamento!M:M,Conciliacao!A294)*(-1)</f>
        <v>0</v>
      </c>
      <c r="K294" s="4">
        <f>SUMIFS(df_mutuos!J:J,df_mutuos!B:B,Conciliacao!A294)*(-1)</f>
        <v>0</v>
      </c>
      <c r="L294" s="8">
        <f>SUMIFS(df_bloqueios_judiciais!E:E,df_bloqueios_judiciais!D:D,Conciliacao!A294,df_bloqueios_judiciais!E:E,"&lt;0")</f>
        <v>0</v>
      </c>
      <c r="M294" s="10">
        <f>SUMIFS(df_extratos!I:I,df_extratos!F:F,Conciliacao!BD294,df_extratos!G:G,"DEBITO")+SUMIFS(df_extratos!I:I,df_extratos!F:F,Conciliacao!A294,df_extratos!G:G,"DEBITO")+SUMIFS(df_extratos!I:I,df_extratos!F:F,Conciliacao!BE294,df_extratos!G:G,"DEBITO")+SUMIFS(df_extratos!I:I,df_extratos!F:F,Conciliacao!BF294,df_extratos!G:G,"DEBITO")+SUMIFS(df_extratos!I:I,df_extratos!F:F,Conciliacao!BG294,df_extratos!G:G,"DEBITO")</f>
        <v>0</v>
      </c>
      <c r="N294" s="11">
        <f t="shared" si="22"/>
        <v>0</v>
      </c>
      <c r="O294" s="25">
        <f>SUMIFS(df_ajustes_conciliaco!D:D,df_ajustes_conciliaco!C:C,Conciliacao!A294)</f>
        <v>0</v>
      </c>
      <c r="P294" s="22">
        <f t="shared" si="23"/>
        <v>0</v>
      </c>
      <c r="BD294" s="20">
        <v>45950.5</v>
      </c>
      <c r="BE294" s="20">
        <v>45950.125</v>
      </c>
      <c r="BF294" s="20">
        <v>45950.541666666657</v>
      </c>
      <c r="BG294" s="20">
        <v>45950.625</v>
      </c>
    </row>
    <row r="295" spans="1:59" x14ac:dyDescent="0.35">
      <c r="A295" s="5">
        <f t="shared" si="20"/>
        <v>45951</v>
      </c>
      <c r="B295" s="3">
        <f>-SUMIFS(df_extrato_zig!G:G,df_extrato_zig!E:E,Conciliacao!A295,df_extrato_zig!D:D,"Saque")-SUMIFS(df_extrato_zig!G:G,df_extrato_zig!E:E,Conciliacao!A295,df_extrato_zig!D:D,"Antecipação")</f>
        <v>0</v>
      </c>
      <c r="C295" s="3">
        <f>SUMIFS(df_extrato_zig!E:E,df_extrato_zig!L:L,Conciliacao!A295,df_extrato_zig!F:F,"DINHEIRO")</f>
        <v>0</v>
      </c>
      <c r="D295" s="3">
        <f>SUMIFS(view_parc_agrup!H:H,view_parc_agrup!G:G,Conciliacao!A295)</f>
        <v>0</v>
      </c>
      <c r="E295" s="3">
        <f>SUMIFS(df_mutuos!I:I,df_mutuos!B:B,Conciliacao!A295)</f>
        <v>0</v>
      </c>
      <c r="F295" s="6">
        <f>SUMIFS(df_bloqueios_judiciais!E:E,df_bloqueios_judiciais!D:D,Conciliacao!A295,df_bloqueios_judiciais!E:E,"&gt;0")</f>
        <v>0</v>
      </c>
      <c r="G295" s="7">
        <f>SUMIFS(df_extratos!I:I,df_extratos!F:F,Conciliacao!BD295,df_extratos!G:G,"CREDITO")+SUMIFS(df_extratos!I:I,df_extratos!F:F,Conciliacao!A295,df_extratos!G:G,"CREDITO")+SUMIFS(df_extratos!I:I,df_extratos!F:F,Conciliacao!BE295,df_extratos!G:G,"CREDITO")+SUMIFS(df_extratos!I:I,df_extratos!F:F,Conciliacao!BF295,df_extratos!G:G,"CREDITO")+SUMIFS(df_extratos!I:I,df_extratos!F:F,Conciliacao!BG295,df_extratos!G:G,"CREDITO")</f>
        <v>0</v>
      </c>
      <c r="H295" s="9">
        <f t="shared" si="21"/>
        <v>0</v>
      </c>
      <c r="I295" s="4">
        <f>SUMIFS(df_blueme_sem_parcelamento!E:E,df_blueme_sem_parcelamento!H:H,Conciliacao!A295)*(-1)</f>
        <v>0</v>
      </c>
      <c r="J295" s="4">
        <f>SUMIFS(df_blueme_com_parcelamento!J:J,df_blueme_com_parcelamento!M:M,Conciliacao!A295)*(-1)</f>
        <v>0</v>
      </c>
      <c r="K295" s="4">
        <f>SUMIFS(df_mutuos!J:J,df_mutuos!B:B,Conciliacao!A295)*(-1)</f>
        <v>0</v>
      </c>
      <c r="L295" s="8">
        <f>SUMIFS(df_bloqueios_judiciais!E:E,df_bloqueios_judiciais!D:D,Conciliacao!A295,df_bloqueios_judiciais!E:E,"&lt;0")</f>
        <v>0</v>
      </c>
      <c r="M295" s="10">
        <f>SUMIFS(df_extratos!I:I,df_extratos!F:F,Conciliacao!BD295,df_extratos!G:G,"DEBITO")+SUMIFS(df_extratos!I:I,df_extratos!F:F,Conciliacao!A295,df_extratos!G:G,"DEBITO")+SUMIFS(df_extratos!I:I,df_extratos!F:F,Conciliacao!BE295,df_extratos!G:G,"DEBITO")+SUMIFS(df_extratos!I:I,df_extratos!F:F,Conciliacao!BF295,df_extratos!G:G,"DEBITO")+SUMIFS(df_extratos!I:I,df_extratos!F:F,Conciliacao!BG295,df_extratos!G:G,"DEBITO")</f>
        <v>0</v>
      </c>
      <c r="N295" s="11">
        <f t="shared" si="22"/>
        <v>0</v>
      </c>
      <c r="O295" s="25">
        <f>SUMIFS(df_ajustes_conciliaco!D:D,df_ajustes_conciliaco!C:C,Conciliacao!A295)</f>
        <v>0</v>
      </c>
      <c r="P295" s="22">
        <f t="shared" si="23"/>
        <v>0</v>
      </c>
      <c r="BD295" s="20">
        <v>45951.5</v>
      </c>
      <c r="BE295" s="20">
        <v>45951.125</v>
      </c>
      <c r="BF295" s="20">
        <v>45951.541666666657</v>
      </c>
      <c r="BG295" s="20">
        <v>45951.625</v>
      </c>
    </row>
    <row r="296" spans="1:59" x14ac:dyDescent="0.35">
      <c r="A296" s="5">
        <f t="shared" si="20"/>
        <v>45952</v>
      </c>
      <c r="B296" s="3">
        <f>-SUMIFS(df_extrato_zig!G:G,df_extrato_zig!E:E,Conciliacao!A296,df_extrato_zig!D:D,"Saque")-SUMIFS(df_extrato_zig!G:G,df_extrato_zig!E:E,Conciliacao!A296,df_extrato_zig!D:D,"Antecipação")</f>
        <v>0</v>
      </c>
      <c r="C296" s="3">
        <f>SUMIFS(df_extrato_zig!E:E,df_extrato_zig!L:L,Conciliacao!A296,df_extrato_zig!F:F,"DINHEIRO")</f>
        <v>0</v>
      </c>
      <c r="D296" s="3">
        <f>SUMIFS(view_parc_agrup!H:H,view_parc_agrup!G:G,Conciliacao!A296)</f>
        <v>0</v>
      </c>
      <c r="E296" s="3">
        <f>SUMIFS(df_mutuos!I:I,df_mutuos!B:B,Conciliacao!A296)</f>
        <v>0</v>
      </c>
      <c r="F296" s="6">
        <f>SUMIFS(df_bloqueios_judiciais!E:E,df_bloqueios_judiciais!D:D,Conciliacao!A296,df_bloqueios_judiciais!E:E,"&gt;0")</f>
        <v>0</v>
      </c>
      <c r="G296" s="7">
        <f>SUMIFS(df_extratos!I:I,df_extratos!F:F,Conciliacao!BD296,df_extratos!G:G,"CREDITO")+SUMIFS(df_extratos!I:I,df_extratos!F:F,Conciliacao!A296,df_extratos!G:G,"CREDITO")+SUMIFS(df_extratos!I:I,df_extratos!F:F,Conciliacao!BE296,df_extratos!G:G,"CREDITO")+SUMIFS(df_extratos!I:I,df_extratos!F:F,Conciliacao!BF296,df_extratos!G:G,"CREDITO")+SUMIFS(df_extratos!I:I,df_extratos!F:F,Conciliacao!BG296,df_extratos!G:G,"CREDITO")</f>
        <v>0</v>
      </c>
      <c r="H296" s="9">
        <f t="shared" si="21"/>
        <v>0</v>
      </c>
      <c r="I296" s="4">
        <f>SUMIFS(df_blueme_sem_parcelamento!E:E,df_blueme_sem_parcelamento!H:H,Conciliacao!A296)*(-1)</f>
        <v>0</v>
      </c>
      <c r="J296" s="4">
        <f>SUMIFS(df_blueme_com_parcelamento!J:J,df_blueme_com_parcelamento!M:M,Conciliacao!A296)*(-1)</f>
        <v>0</v>
      </c>
      <c r="K296" s="4">
        <f>SUMIFS(df_mutuos!J:J,df_mutuos!B:B,Conciliacao!A296)*(-1)</f>
        <v>0</v>
      </c>
      <c r="L296" s="8">
        <f>SUMIFS(df_bloqueios_judiciais!E:E,df_bloqueios_judiciais!D:D,Conciliacao!A296,df_bloqueios_judiciais!E:E,"&lt;0")</f>
        <v>0</v>
      </c>
      <c r="M296" s="10">
        <f>SUMIFS(df_extratos!I:I,df_extratos!F:F,Conciliacao!BD296,df_extratos!G:G,"DEBITO")+SUMIFS(df_extratos!I:I,df_extratos!F:F,Conciliacao!A296,df_extratos!G:G,"DEBITO")+SUMIFS(df_extratos!I:I,df_extratos!F:F,Conciliacao!BE296,df_extratos!G:G,"DEBITO")+SUMIFS(df_extratos!I:I,df_extratos!F:F,Conciliacao!BF296,df_extratos!G:G,"DEBITO")+SUMIFS(df_extratos!I:I,df_extratos!F:F,Conciliacao!BG296,df_extratos!G:G,"DEBITO")</f>
        <v>0</v>
      </c>
      <c r="N296" s="11">
        <f t="shared" si="22"/>
        <v>0</v>
      </c>
      <c r="O296" s="25">
        <f>SUMIFS(df_ajustes_conciliaco!D:D,df_ajustes_conciliaco!C:C,Conciliacao!A296)</f>
        <v>0</v>
      </c>
      <c r="P296" s="22">
        <f t="shared" si="23"/>
        <v>0</v>
      </c>
      <c r="BD296" s="20">
        <v>45952.5</v>
      </c>
      <c r="BE296" s="20">
        <v>45952.125</v>
      </c>
      <c r="BF296" s="20">
        <v>45952.541666666657</v>
      </c>
      <c r="BG296" s="20">
        <v>45952.625</v>
      </c>
    </row>
    <row r="297" spans="1:59" x14ac:dyDescent="0.35">
      <c r="A297" s="5">
        <f t="shared" si="20"/>
        <v>45953</v>
      </c>
      <c r="B297" s="3">
        <f>-SUMIFS(df_extrato_zig!G:G,df_extrato_zig!E:E,Conciliacao!A297,df_extrato_zig!D:D,"Saque")-SUMIFS(df_extrato_zig!G:G,df_extrato_zig!E:E,Conciliacao!A297,df_extrato_zig!D:D,"Antecipação")</f>
        <v>0</v>
      </c>
      <c r="C297" s="3">
        <f>SUMIFS(df_extrato_zig!E:E,df_extrato_zig!L:L,Conciliacao!A297,df_extrato_zig!F:F,"DINHEIRO")</f>
        <v>0</v>
      </c>
      <c r="D297" s="3">
        <f>SUMIFS(view_parc_agrup!H:H,view_parc_agrup!G:G,Conciliacao!A297)</f>
        <v>0</v>
      </c>
      <c r="E297" s="3">
        <f>SUMIFS(df_mutuos!I:I,df_mutuos!B:B,Conciliacao!A297)</f>
        <v>0</v>
      </c>
      <c r="F297" s="6">
        <f>SUMIFS(df_bloqueios_judiciais!E:E,df_bloqueios_judiciais!D:D,Conciliacao!A297,df_bloqueios_judiciais!E:E,"&gt;0")</f>
        <v>0</v>
      </c>
      <c r="G297" s="7">
        <f>SUMIFS(df_extratos!I:I,df_extratos!F:F,Conciliacao!BD297,df_extratos!G:G,"CREDITO")+SUMIFS(df_extratos!I:I,df_extratos!F:F,Conciliacao!A297,df_extratos!G:G,"CREDITO")+SUMIFS(df_extratos!I:I,df_extratos!F:F,Conciliacao!BE297,df_extratos!G:G,"CREDITO")+SUMIFS(df_extratos!I:I,df_extratos!F:F,Conciliacao!BF297,df_extratos!G:G,"CREDITO")+SUMIFS(df_extratos!I:I,df_extratos!F:F,Conciliacao!BG297,df_extratos!G:G,"CREDITO")</f>
        <v>0</v>
      </c>
      <c r="H297" s="9">
        <f t="shared" si="21"/>
        <v>0</v>
      </c>
      <c r="I297" s="4">
        <f>SUMIFS(df_blueme_sem_parcelamento!E:E,df_blueme_sem_parcelamento!H:H,Conciliacao!A297)*(-1)</f>
        <v>0</v>
      </c>
      <c r="J297" s="4">
        <f>SUMIFS(df_blueme_com_parcelamento!J:J,df_blueme_com_parcelamento!M:M,Conciliacao!A297)*(-1)</f>
        <v>0</v>
      </c>
      <c r="K297" s="4">
        <f>SUMIFS(df_mutuos!J:J,df_mutuos!B:B,Conciliacao!A297)*(-1)</f>
        <v>0</v>
      </c>
      <c r="L297" s="8">
        <f>SUMIFS(df_bloqueios_judiciais!E:E,df_bloqueios_judiciais!D:D,Conciliacao!A297,df_bloqueios_judiciais!E:E,"&lt;0")</f>
        <v>0</v>
      </c>
      <c r="M297" s="10">
        <f>SUMIFS(df_extratos!I:I,df_extratos!F:F,Conciliacao!BD297,df_extratos!G:G,"DEBITO")+SUMIFS(df_extratos!I:I,df_extratos!F:F,Conciliacao!A297,df_extratos!G:G,"DEBITO")+SUMIFS(df_extratos!I:I,df_extratos!F:F,Conciliacao!BE297,df_extratos!G:G,"DEBITO")+SUMIFS(df_extratos!I:I,df_extratos!F:F,Conciliacao!BF297,df_extratos!G:G,"DEBITO")+SUMIFS(df_extratos!I:I,df_extratos!F:F,Conciliacao!BG297,df_extratos!G:G,"DEBITO")</f>
        <v>0</v>
      </c>
      <c r="N297" s="11">
        <f t="shared" si="22"/>
        <v>0</v>
      </c>
      <c r="O297" s="25">
        <f>SUMIFS(df_ajustes_conciliaco!D:D,df_ajustes_conciliaco!C:C,Conciliacao!A297)</f>
        <v>0</v>
      </c>
      <c r="P297" s="22">
        <f t="shared" si="23"/>
        <v>0</v>
      </c>
      <c r="BD297" s="20">
        <v>45953.5</v>
      </c>
      <c r="BE297" s="20">
        <v>45953.125</v>
      </c>
      <c r="BF297" s="20">
        <v>45953.541666666657</v>
      </c>
      <c r="BG297" s="20">
        <v>45953.625</v>
      </c>
    </row>
    <row r="298" spans="1:59" x14ac:dyDescent="0.35">
      <c r="A298" s="5">
        <f t="shared" si="20"/>
        <v>45954</v>
      </c>
      <c r="B298" s="3">
        <f>-SUMIFS(df_extrato_zig!G:G,df_extrato_zig!E:E,Conciliacao!A298,df_extrato_zig!D:D,"Saque")-SUMIFS(df_extrato_zig!G:G,df_extrato_zig!E:E,Conciliacao!A298,df_extrato_zig!D:D,"Antecipação")</f>
        <v>0</v>
      </c>
      <c r="C298" s="3">
        <f>SUMIFS(df_extrato_zig!E:E,df_extrato_zig!L:L,Conciliacao!A298,df_extrato_zig!F:F,"DINHEIRO")</f>
        <v>0</v>
      </c>
      <c r="D298" s="3">
        <f>SUMIFS(view_parc_agrup!H:H,view_parc_agrup!G:G,Conciliacao!A298)</f>
        <v>0</v>
      </c>
      <c r="E298" s="3">
        <f>SUMIFS(df_mutuos!I:I,df_mutuos!B:B,Conciliacao!A298)</f>
        <v>0</v>
      </c>
      <c r="F298" s="6">
        <f>SUMIFS(df_bloqueios_judiciais!E:E,df_bloqueios_judiciais!D:D,Conciliacao!A298,df_bloqueios_judiciais!E:E,"&gt;0")</f>
        <v>0</v>
      </c>
      <c r="G298" s="7">
        <f>SUMIFS(df_extratos!I:I,df_extratos!F:F,Conciliacao!BD298,df_extratos!G:G,"CREDITO")+SUMIFS(df_extratos!I:I,df_extratos!F:F,Conciliacao!A298,df_extratos!G:G,"CREDITO")+SUMIFS(df_extratos!I:I,df_extratos!F:F,Conciliacao!BE298,df_extratos!G:G,"CREDITO")+SUMIFS(df_extratos!I:I,df_extratos!F:F,Conciliacao!BF298,df_extratos!G:G,"CREDITO")+SUMIFS(df_extratos!I:I,df_extratos!F:F,Conciliacao!BG298,df_extratos!G:G,"CREDITO")</f>
        <v>0</v>
      </c>
      <c r="H298" s="9">
        <f t="shared" si="21"/>
        <v>0</v>
      </c>
      <c r="I298" s="4">
        <f>SUMIFS(df_blueme_sem_parcelamento!E:E,df_blueme_sem_parcelamento!H:H,Conciliacao!A298)*(-1)</f>
        <v>0</v>
      </c>
      <c r="J298" s="4">
        <f>SUMIFS(df_blueme_com_parcelamento!J:J,df_blueme_com_parcelamento!M:M,Conciliacao!A298)*(-1)</f>
        <v>0</v>
      </c>
      <c r="K298" s="4">
        <f>SUMIFS(df_mutuos!J:J,df_mutuos!B:B,Conciliacao!A298)*(-1)</f>
        <v>0</v>
      </c>
      <c r="L298" s="8">
        <f>SUMIFS(df_bloqueios_judiciais!E:E,df_bloqueios_judiciais!D:D,Conciliacao!A298,df_bloqueios_judiciais!E:E,"&lt;0")</f>
        <v>0</v>
      </c>
      <c r="M298" s="10">
        <f>SUMIFS(df_extratos!I:I,df_extratos!F:F,Conciliacao!BD298,df_extratos!G:G,"DEBITO")+SUMIFS(df_extratos!I:I,df_extratos!F:F,Conciliacao!A298,df_extratos!G:G,"DEBITO")+SUMIFS(df_extratos!I:I,df_extratos!F:F,Conciliacao!BE298,df_extratos!G:G,"DEBITO")+SUMIFS(df_extratos!I:I,df_extratos!F:F,Conciliacao!BF298,df_extratos!G:G,"DEBITO")+SUMIFS(df_extratos!I:I,df_extratos!F:F,Conciliacao!BG298,df_extratos!G:G,"DEBITO")</f>
        <v>0</v>
      </c>
      <c r="N298" s="11">
        <f t="shared" si="22"/>
        <v>0</v>
      </c>
      <c r="O298" s="25">
        <f>SUMIFS(df_ajustes_conciliaco!D:D,df_ajustes_conciliaco!C:C,Conciliacao!A298)</f>
        <v>0</v>
      </c>
      <c r="P298" s="22">
        <f t="shared" si="23"/>
        <v>0</v>
      </c>
      <c r="BD298" s="20">
        <v>45954.5</v>
      </c>
      <c r="BE298" s="20">
        <v>45954.125</v>
      </c>
      <c r="BF298" s="20">
        <v>45954.541666666657</v>
      </c>
      <c r="BG298" s="20">
        <v>45954.625</v>
      </c>
    </row>
    <row r="299" spans="1:59" x14ac:dyDescent="0.35">
      <c r="A299" s="5">
        <f t="shared" si="20"/>
        <v>45955</v>
      </c>
      <c r="B299" s="3">
        <f>-SUMIFS(df_extrato_zig!G:G,df_extrato_zig!E:E,Conciliacao!A299,df_extrato_zig!D:D,"Saque")-SUMIFS(df_extrato_zig!G:G,df_extrato_zig!E:E,Conciliacao!A299,df_extrato_zig!D:D,"Antecipação")</f>
        <v>0</v>
      </c>
      <c r="C299" s="3">
        <f>SUMIFS(df_extrato_zig!E:E,df_extrato_zig!L:L,Conciliacao!A299,df_extrato_zig!F:F,"DINHEIRO")</f>
        <v>0</v>
      </c>
      <c r="D299" s="3">
        <f>SUMIFS(view_parc_agrup!H:H,view_parc_agrup!G:G,Conciliacao!A299)</f>
        <v>0</v>
      </c>
      <c r="E299" s="3">
        <f>SUMIFS(df_mutuos!I:I,df_mutuos!B:B,Conciliacao!A299)</f>
        <v>0</v>
      </c>
      <c r="F299" s="6">
        <f>SUMIFS(df_bloqueios_judiciais!E:E,df_bloqueios_judiciais!D:D,Conciliacao!A299,df_bloqueios_judiciais!E:E,"&gt;0")</f>
        <v>0</v>
      </c>
      <c r="G299" s="7">
        <f>SUMIFS(df_extratos!I:I,df_extratos!F:F,Conciliacao!BD299,df_extratos!G:G,"CREDITO")+SUMIFS(df_extratos!I:I,df_extratos!F:F,Conciliacao!A299,df_extratos!G:G,"CREDITO")+SUMIFS(df_extratos!I:I,df_extratos!F:F,Conciliacao!BE299,df_extratos!G:G,"CREDITO")+SUMIFS(df_extratos!I:I,df_extratos!F:F,Conciliacao!BF299,df_extratos!G:G,"CREDITO")+SUMIFS(df_extratos!I:I,df_extratos!F:F,Conciliacao!BG299,df_extratos!G:G,"CREDITO")</f>
        <v>0</v>
      </c>
      <c r="H299" s="9">
        <f t="shared" si="21"/>
        <v>0</v>
      </c>
      <c r="I299" s="4">
        <f>SUMIFS(df_blueme_sem_parcelamento!E:E,df_blueme_sem_parcelamento!H:H,Conciliacao!A299)*(-1)</f>
        <v>0</v>
      </c>
      <c r="J299" s="4">
        <f>SUMIFS(df_blueme_com_parcelamento!J:J,df_blueme_com_parcelamento!M:M,Conciliacao!A299)*(-1)</f>
        <v>0</v>
      </c>
      <c r="K299" s="4">
        <f>SUMIFS(df_mutuos!J:J,df_mutuos!B:B,Conciliacao!A299)*(-1)</f>
        <v>0</v>
      </c>
      <c r="L299" s="8">
        <f>SUMIFS(df_bloqueios_judiciais!E:E,df_bloqueios_judiciais!D:D,Conciliacao!A299,df_bloqueios_judiciais!E:E,"&lt;0")</f>
        <v>0</v>
      </c>
      <c r="M299" s="10">
        <f>SUMIFS(df_extratos!I:I,df_extratos!F:F,Conciliacao!BD299,df_extratos!G:G,"DEBITO")+SUMIFS(df_extratos!I:I,df_extratos!F:F,Conciliacao!A299,df_extratos!G:G,"DEBITO")+SUMIFS(df_extratos!I:I,df_extratos!F:F,Conciliacao!BE299,df_extratos!G:G,"DEBITO")+SUMIFS(df_extratos!I:I,df_extratos!F:F,Conciliacao!BF299,df_extratos!G:G,"DEBITO")+SUMIFS(df_extratos!I:I,df_extratos!F:F,Conciliacao!BG299,df_extratos!G:G,"DEBITO")</f>
        <v>0</v>
      </c>
      <c r="N299" s="11">
        <f t="shared" si="22"/>
        <v>0</v>
      </c>
      <c r="O299" s="25">
        <f>SUMIFS(df_ajustes_conciliaco!D:D,df_ajustes_conciliaco!C:C,Conciliacao!A299)</f>
        <v>0</v>
      </c>
      <c r="P299" s="22">
        <f t="shared" si="23"/>
        <v>0</v>
      </c>
      <c r="BD299" s="20">
        <v>45955.5</v>
      </c>
      <c r="BE299" s="20">
        <v>45955.125</v>
      </c>
      <c r="BF299" s="20">
        <v>45955.541666666657</v>
      </c>
      <c r="BG299" s="20">
        <v>45955.625</v>
      </c>
    </row>
    <row r="300" spans="1:59" x14ac:dyDescent="0.35">
      <c r="A300" s="5">
        <f t="shared" si="20"/>
        <v>45956</v>
      </c>
      <c r="B300" s="3">
        <f>-SUMIFS(df_extrato_zig!G:G,df_extrato_zig!E:E,Conciliacao!A300,df_extrato_zig!D:D,"Saque")-SUMIFS(df_extrato_zig!G:G,df_extrato_zig!E:E,Conciliacao!A300,df_extrato_zig!D:D,"Antecipação")</f>
        <v>0</v>
      </c>
      <c r="C300" s="3">
        <f>SUMIFS(df_extrato_zig!E:E,df_extrato_zig!L:L,Conciliacao!A300,df_extrato_zig!F:F,"DINHEIRO")</f>
        <v>0</v>
      </c>
      <c r="D300" s="3">
        <f>SUMIFS(view_parc_agrup!H:H,view_parc_agrup!G:G,Conciliacao!A300)</f>
        <v>0</v>
      </c>
      <c r="E300" s="3">
        <f>SUMIFS(df_mutuos!I:I,df_mutuos!B:B,Conciliacao!A300)</f>
        <v>0</v>
      </c>
      <c r="F300" s="6">
        <f>SUMIFS(df_bloqueios_judiciais!E:E,df_bloqueios_judiciais!D:D,Conciliacao!A300,df_bloqueios_judiciais!E:E,"&gt;0")</f>
        <v>0</v>
      </c>
      <c r="G300" s="7">
        <f>SUMIFS(df_extratos!I:I,df_extratos!F:F,Conciliacao!BD300,df_extratos!G:G,"CREDITO")+SUMIFS(df_extratos!I:I,df_extratos!F:F,Conciliacao!A300,df_extratos!G:G,"CREDITO")+SUMIFS(df_extratos!I:I,df_extratos!F:F,Conciliacao!BE300,df_extratos!G:G,"CREDITO")+SUMIFS(df_extratos!I:I,df_extratos!F:F,Conciliacao!BF300,df_extratos!G:G,"CREDITO")+SUMIFS(df_extratos!I:I,df_extratos!F:F,Conciliacao!BG300,df_extratos!G:G,"CREDITO")</f>
        <v>0</v>
      </c>
      <c r="H300" s="9">
        <f t="shared" si="21"/>
        <v>0</v>
      </c>
      <c r="I300" s="4">
        <f>SUMIFS(df_blueme_sem_parcelamento!E:E,df_blueme_sem_parcelamento!H:H,Conciliacao!A300)*(-1)</f>
        <v>0</v>
      </c>
      <c r="J300" s="4">
        <f>SUMIFS(df_blueme_com_parcelamento!J:J,df_blueme_com_parcelamento!M:M,Conciliacao!A300)*(-1)</f>
        <v>0</v>
      </c>
      <c r="K300" s="4">
        <f>SUMIFS(df_mutuos!J:J,df_mutuos!B:B,Conciliacao!A300)*(-1)</f>
        <v>0</v>
      </c>
      <c r="L300" s="8">
        <f>SUMIFS(df_bloqueios_judiciais!E:E,df_bloqueios_judiciais!D:D,Conciliacao!A300,df_bloqueios_judiciais!E:E,"&lt;0")</f>
        <v>0</v>
      </c>
      <c r="M300" s="10">
        <f>SUMIFS(df_extratos!I:I,df_extratos!F:F,Conciliacao!BD300,df_extratos!G:G,"DEBITO")+SUMIFS(df_extratos!I:I,df_extratos!F:F,Conciliacao!A300,df_extratos!G:G,"DEBITO")+SUMIFS(df_extratos!I:I,df_extratos!F:F,Conciliacao!BE300,df_extratos!G:G,"DEBITO")+SUMIFS(df_extratos!I:I,df_extratos!F:F,Conciliacao!BF300,df_extratos!G:G,"DEBITO")+SUMIFS(df_extratos!I:I,df_extratos!F:F,Conciliacao!BG300,df_extratos!G:G,"DEBITO")</f>
        <v>0</v>
      </c>
      <c r="N300" s="11">
        <f t="shared" si="22"/>
        <v>0</v>
      </c>
      <c r="O300" s="25">
        <f>SUMIFS(df_ajustes_conciliaco!D:D,df_ajustes_conciliaco!C:C,Conciliacao!A300)</f>
        <v>0</v>
      </c>
      <c r="P300" s="22">
        <f t="shared" si="23"/>
        <v>0</v>
      </c>
      <c r="BD300" s="20">
        <v>45956.5</v>
      </c>
      <c r="BE300" s="20">
        <v>45956.125</v>
      </c>
      <c r="BF300" s="20">
        <v>45956.541666666657</v>
      </c>
      <c r="BG300" s="20">
        <v>45956.625</v>
      </c>
    </row>
    <row r="301" spans="1:59" x14ac:dyDescent="0.35">
      <c r="A301" s="5">
        <f t="shared" si="20"/>
        <v>45957</v>
      </c>
      <c r="B301" s="3">
        <f>-SUMIFS(df_extrato_zig!G:G,df_extrato_zig!E:E,Conciliacao!A301,df_extrato_zig!D:D,"Saque")-SUMIFS(df_extrato_zig!G:G,df_extrato_zig!E:E,Conciliacao!A301,df_extrato_zig!D:D,"Antecipação")</f>
        <v>0</v>
      </c>
      <c r="C301" s="3">
        <f>SUMIFS(df_extrato_zig!E:E,df_extrato_zig!L:L,Conciliacao!A301,df_extrato_zig!F:F,"DINHEIRO")</f>
        <v>0</v>
      </c>
      <c r="D301" s="3">
        <f>SUMIFS(view_parc_agrup!H:H,view_parc_agrup!G:G,Conciliacao!A301)</f>
        <v>0</v>
      </c>
      <c r="E301" s="3">
        <f>SUMIFS(df_mutuos!I:I,df_mutuos!B:B,Conciliacao!A301)</f>
        <v>0</v>
      </c>
      <c r="F301" s="6">
        <f>SUMIFS(df_bloqueios_judiciais!E:E,df_bloqueios_judiciais!D:D,Conciliacao!A301,df_bloqueios_judiciais!E:E,"&gt;0")</f>
        <v>0</v>
      </c>
      <c r="G301" s="7">
        <f>SUMIFS(df_extratos!I:I,df_extratos!F:F,Conciliacao!BD301,df_extratos!G:G,"CREDITO")+SUMIFS(df_extratos!I:I,df_extratos!F:F,Conciliacao!A301,df_extratos!G:G,"CREDITO")+SUMIFS(df_extratos!I:I,df_extratos!F:F,Conciliacao!BE301,df_extratos!G:G,"CREDITO")+SUMIFS(df_extratos!I:I,df_extratos!F:F,Conciliacao!BF301,df_extratos!G:G,"CREDITO")+SUMIFS(df_extratos!I:I,df_extratos!F:F,Conciliacao!BG301,df_extratos!G:G,"CREDITO")</f>
        <v>0</v>
      </c>
      <c r="H301" s="9">
        <f t="shared" si="21"/>
        <v>0</v>
      </c>
      <c r="I301" s="4">
        <f>SUMIFS(df_blueme_sem_parcelamento!E:E,df_blueme_sem_parcelamento!H:H,Conciliacao!A301)*(-1)</f>
        <v>0</v>
      </c>
      <c r="J301" s="4">
        <f>SUMIFS(df_blueme_com_parcelamento!J:J,df_blueme_com_parcelamento!M:M,Conciliacao!A301)*(-1)</f>
        <v>0</v>
      </c>
      <c r="K301" s="4">
        <f>SUMIFS(df_mutuos!J:J,df_mutuos!B:B,Conciliacao!A301)*(-1)</f>
        <v>0</v>
      </c>
      <c r="L301" s="8">
        <f>SUMIFS(df_bloqueios_judiciais!E:E,df_bloqueios_judiciais!D:D,Conciliacao!A301,df_bloqueios_judiciais!E:E,"&lt;0")</f>
        <v>0</v>
      </c>
      <c r="M301" s="10">
        <f>SUMIFS(df_extratos!I:I,df_extratos!F:F,Conciliacao!BD301,df_extratos!G:G,"DEBITO")+SUMIFS(df_extratos!I:I,df_extratos!F:F,Conciliacao!A301,df_extratos!G:G,"DEBITO")+SUMIFS(df_extratos!I:I,df_extratos!F:F,Conciliacao!BE301,df_extratos!G:G,"DEBITO")+SUMIFS(df_extratos!I:I,df_extratos!F:F,Conciliacao!BF301,df_extratos!G:G,"DEBITO")+SUMIFS(df_extratos!I:I,df_extratos!F:F,Conciliacao!BG301,df_extratos!G:G,"DEBITO")</f>
        <v>0</v>
      </c>
      <c r="N301" s="11">
        <f t="shared" si="22"/>
        <v>0</v>
      </c>
      <c r="O301" s="25">
        <f>SUMIFS(df_ajustes_conciliaco!D:D,df_ajustes_conciliaco!C:C,Conciliacao!A301)</f>
        <v>0</v>
      </c>
      <c r="P301" s="22">
        <f t="shared" si="23"/>
        <v>0</v>
      </c>
      <c r="BD301" s="20">
        <v>45957.5</v>
      </c>
      <c r="BE301" s="20">
        <v>45957.125</v>
      </c>
      <c r="BF301" s="20">
        <v>45957.541666666657</v>
      </c>
      <c r="BG301" s="20">
        <v>45957.625</v>
      </c>
    </row>
    <row r="302" spans="1:59" x14ac:dyDescent="0.35">
      <c r="A302" s="5">
        <f t="shared" si="20"/>
        <v>45958</v>
      </c>
      <c r="B302" s="3">
        <f>-SUMIFS(df_extrato_zig!G:G,df_extrato_zig!E:E,Conciliacao!A302,df_extrato_zig!D:D,"Saque")-SUMIFS(df_extrato_zig!G:G,df_extrato_zig!E:E,Conciliacao!A302,df_extrato_zig!D:D,"Antecipação")</f>
        <v>0</v>
      </c>
      <c r="C302" s="3">
        <f>SUMIFS(df_extrato_zig!E:E,df_extrato_zig!L:L,Conciliacao!A302,df_extrato_zig!F:F,"DINHEIRO")</f>
        <v>0</v>
      </c>
      <c r="D302" s="3">
        <f>SUMIFS(view_parc_agrup!H:H,view_parc_agrup!G:G,Conciliacao!A302)</f>
        <v>0</v>
      </c>
      <c r="E302" s="3">
        <f>SUMIFS(df_mutuos!I:I,df_mutuos!B:B,Conciliacao!A302)</f>
        <v>0</v>
      </c>
      <c r="F302" s="6">
        <f>SUMIFS(df_bloqueios_judiciais!E:E,df_bloqueios_judiciais!D:D,Conciliacao!A302,df_bloqueios_judiciais!E:E,"&gt;0")</f>
        <v>0</v>
      </c>
      <c r="G302" s="7">
        <f>SUMIFS(df_extratos!I:I,df_extratos!F:F,Conciliacao!BD302,df_extratos!G:G,"CREDITO")+SUMIFS(df_extratos!I:I,df_extratos!F:F,Conciliacao!A302,df_extratos!G:G,"CREDITO")+SUMIFS(df_extratos!I:I,df_extratos!F:F,Conciliacao!BE302,df_extratos!G:G,"CREDITO")+SUMIFS(df_extratos!I:I,df_extratos!F:F,Conciliacao!BF302,df_extratos!G:G,"CREDITO")+SUMIFS(df_extratos!I:I,df_extratos!F:F,Conciliacao!BG302,df_extratos!G:G,"CREDITO")</f>
        <v>0</v>
      </c>
      <c r="H302" s="9">
        <f t="shared" si="21"/>
        <v>0</v>
      </c>
      <c r="I302" s="4">
        <f>SUMIFS(df_blueme_sem_parcelamento!E:E,df_blueme_sem_parcelamento!H:H,Conciliacao!A302)*(-1)</f>
        <v>0</v>
      </c>
      <c r="J302" s="4">
        <f>SUMIFS(df_blueme_com_parcelamento!J:J,df_blueme_com_parcelamento!M:M,Conciliacao!A302)*(-1)</f>
        <v>0</v>
      </c>
      <c r="K302" s="4">
        <f>SUMIFS(df_mutuos!J:J,df_mutuos!B:B,Conciliacao!A302)*(-1)</f>
        <v>0</v>
      </c>
      <c r="L302" s="8">
        <f>SUMIFS(df_bloqueios_judiciais!E:E,df_bloqueios_judiciais!D:D,Conciliacao!A302,df_bloqueios_judiciais!E:E,"&lt;0")</f>
        <v>0</v>
      </c>
      <c r="M302" s="10">
        <f>SUMIFS(df_extratos!I:I,df_extratos!F:F,Conciliacao!BD302,df_extratos!G:G,"DEBITO")+SUMIFS(df_extratos!I:I,df_extratos!F:F,Conciliacao!A302,df_extratos!G:G,"DEBITO")+SUMIFS(df_extratos!I:I,df_extratos!F:F,Conciliacao!BE302,df_extratos!G:G,"DEBITO")+SUMIFS(df_extratos!I:I,df_extratos!F:F,Conciliacao!BF302,df_extratos!G:G,"DEBITO")+SUMIFS(df_extratos!I:I,df_extratos!F:F,Conciliacao!BG302,df_extratos!G:G,"DEBITO")</f>
        <v>0</v>
      </c>
      <c r="N302" s="11">
        <f t="shared" si="22"/>
        <v>0</v>
      </c>
      <c r="O302" s="25">
        <f>SUMIFS(df_ajustes_conciliaco!D:D,df_ajustes_conciliaco!C:C,Conciliacao!A302)</f>
        <v>0</v>
      </c>
      <c r="P302" s="22">
        <f t="shared" si="23"/>
        <v>0</v>
      </c>
      <c r="BD302" s="20">
        <v>45958.5</v>
      </c>
      <c r="BE302" s="20">
        <v>45958.125</v>
      </c>
      <c r="BF302" s="20">
        <v>45958.541666666657</v>
      </c>
      <c r="BG302" s="20">
        <v>45958.625</v>
      </c>
    </row>
    <row r="303" spans="1:59" x14ac:dyDescent="0.35">
      <c r="A303" s="5">
        <f t="shared" si="20"/>
        <v>45959</v>
      </c>
      <c r="B303" s="3">
        <f>-SUMIFS(df_extrato_zig!G:G,df_extrato_zig!E:E,Conciliacao!A303,df_extrato_zig!D:D,"Saque")-SUMIFS(df_extrato_zig!G:G,df_extrato_zig!E:E,Conciliacao!A303,df_extrato_zig!D:D,"Antecipação")</f>
        <v>0</v>
      </c>
      <c r="C303" s="3">
        <f>SUMIFS(df_extrato_zig!E:E,df_extrato_zig!L:L,Conciliacao!A303,df_extrato_zig!F:F,"DINHEIRO")</f>
        <v>0</v>
      </c>
      <c r="D303" s="3">
        <f>SUMIFS(view_parc_agrup!H:H,view_parc_agrup!G:G,Conciliacao!A303)</f>
        <v>0</v>
      </c>
      <c r="E303" s="3">
        <f>SUMIFS(df_mutuos!I:I,df_mutuos!B:B,Conciliacao!A303)</f>
        <v>0</v>
      </c>
      <c r="F303" s="6">
        <f>SUMIFS(df_bloqueios_judiciais!E:E,df_bloqueios_judiciais!D:D,Conciliacao!A303,df_bloqueios_judiciais!E:E,"&gt;0")</f>
        <v>0</v>
      </c>
      <c r="G303" s="7">
        <f>SUMIFS(df_extratos!I:I,df_extratos!F:F,Conciliacao!BD303,df_extratos!G:G,"CREDITO")+SUMIFS(df_extratos!I:I,df_extratos!F:F,Conciliacao!A303,df_extratos!G:G,"CREDITO")+SUMIFS(df_extratos!I:I,df_extratos!F:F,Conciliacao!BE303,df_extratos!G:G,"CREDITO")+SUMIFS(df_extratos!I:I,df_extratos!F:F,Conciliacao!BF303,df_extratos!G:G,"CREDITO")+SUMIFS(df_extratos!I:I,df_extratos!F:F,Conciliacao!BG303,df_extratos!G:G,"CREDITO")</f>
        <v>0</v>
      </c>
      <c r="H303" s="9">
        <f t="shared" si="21"/>
        <v>0</v>
      </c>
      <c r="I303" s="4">
        <f>SUMIFS(df_blueme_sem_parcelamento!E:E,df_blueme_sem_parcelamento!H:H,Conciliacao!A303)*(-1)</f>
        <v>0</v>
      </c>
      <c r="J303" s="4">
        <f>SUMIFS(df_blueme_com_parcelamento!J:J,df_blueme_com_parcelamento!M:M,Conciliacao!A303)*(-1)</f>
        <v>0</v>
      </c>
      <c r="K303" s="4">
        <f>SUMIFS(df_mutuos!J:J,df_mutuos!B:B,Conciliacao!A303)*(-1)</f>
        <v>0</v>
      </c>
      <c r="L303" s="8">
        <f>SUMIFS(df_bloqueios_judiciais!E:E,df_bloqueios_judiciais!D:D,Conciliacao!A303,df_bloqueios_judiciais!E:E,"&lt;0")</f>
        <v>0</v>
      </c>
      <c r="M303" s="10">
        <f>SUMIFS(df_extratos!I:I,df_extratos!F:F,Conciliacao!BD303,df_extratos!G:G,"DEBITO")+SUMIFS(df_extratos!I:I,df_extratos!F:F,Conciliacao!A303,df_extratos!G:G,"DEBITO")+SUMIFS(df_extratos!I:I,df_extratos!F:F,Conciliacao!BE303,df_extratos!G:G,"DEBITO")+SUMIFS(df_extratos!I:I,df_extratos!F:F,Conciliacao!BF303,df_extratos!G:G,"DEBITO")+SUMIFS(df_extratos!I:I,df_extratos!F:F,Conciliacao!BG303,df_extratos!G:G,"DEBITO")</f>
        <v>0</v>
      </c>
      <c r="N303" s="11">
        <f t="shared" si="22"/>
        <v>0</v>
      </c>
      <c r="O303" s="25">
        <f>SUMIFS(df_ajustes_conciliaco!D:D,df_ajustes_conciliaco!C:C,Conciliacao!A303)</f>
        <v>0</v>
      </c>
      <c r="P303" s="22">
        <f t="shared" si="23"/>
        <v>0</v>
      </c>
      <c r="BD303" s="20">
        <v>45959.5</v>
      </c>
      <c r="BE303" s="20">
        <v>45959.125</v>
      </c>
      <c r="BF303" s="20">
        <v>45959.541666666657</v>
      </c>
      <c r="BG303" s="20">
        <v>45959.625</v>
      </c>
    </row>
    <row r="304" spans="1:59" x14ac:dyDescent="0.35">
      <c r="A304" s="5">
        <f t="shared" si="20"/>
        <v>45960</v>
      </c>
      <c r="B304" s="3">
        <f>-SUMIFS(df_extrato_zig!G:G,df_extrato_zig!E:E,Conciliacao!A304,df_extrato_zig!D:D,"Saque")-SUMIFS(df_extrato_zig!G:G,df_extrato_zig!E:E,Conciliacao!A304,df_extrato_zig!D:D,"Antecipação")</f>
        <v>0</v>
      </c>
      <c r="C304" s="3">
        <f>SUMIFS(df_extrato_zig!E:E,df_extrato_zig!L:L,Conciliacao!A304,df_extrato_zig!F:F,"DINHEIRO")</f>
        <v>0</v>
      </c>
      <c r="D304" s="3">
        <f>SUMIFS(view_parc_agrup!H:H,view_parc_agrup!G:G,Conciliacao!A304)</f>
        <v>0</v>
      </c>
      <c r="E304" s="3">
        <f>SUMIFS(df_mutuos!I:I,df_mutuos!B:B,Conciliacao!A304)</f>
        <v>0</v>
      </c>
      <c r="F304" s="6">
        <f>SUMIFS(df_bloqueios_judiciais!E:E,df_bloqueios_judiciais!D:D,Conciliacao!A304,df_bloqueios_judiciais!E:E,"&gt;0")</f>
        <v>0</v>
      </c>
      <c r="G304" s="7">
        <f>SUMIFS(df_extratos!I:I,df_extratos!F:F,Conciliacao!BD304,df_extratos!G:G,"CREDITO")+SUMIFS(df_extratos!I:I,df_extratos!F:F,Conciliacao!A304,df_extratos!G:G,"CREDITO")+SUMIFS(df_extratos!I:I,df_extratos!F:F,Conciliacao!BE304,df_extratos!G:G,"CREDITO")+SUMIFS(df_extratos!I:I,df_extratos!F:F,Conciliacao!BF304,df_extratos!G:G,"CREDITO")+SUMIFS(df_extratos!I:I,df_extratos!F:F,Conciliacao!BG304,df_extratos!G:G,"CREDITO")</f>
        <v>0</v>
      </c>
      <c r="H304" s="9">
        <f t="shared" si="21"/>
        <v>0</v>
      </c>
      <c r="I304" s="4">
        <f>SUMIFS(df_blueme_sem_parcelamento!E:E,df_blueme_sem_parcelamento!H:H,Conciliacao!A304)*(-1)</f>
        <v>0</v>
      </c>
      <c r="J304" s="4">
        <f>SUMIFS(df_blueme_com_parcelamento!J:J,df_blueme_com_parcelamento!M:M,Conciliacao!A304)*(-1)</f>
        <v>0</v>
      </c>
      <c r="K304" s="4">
        <f>SUMIFS(df_mutuos!J:J,df_mutuos!B:B,Conciliacao!A304)*(-1)</f>
        <v>0</v>
      </c>
      <c r="L304" s="8">
        <f>SUMIFS(df_bloqueios_judiciais!E:E,df_bloqueios_judiciais!D:D,Conciliacao!A304,df_bloqueios_judiciais!E:E,"&lt;0")</f>
        <v>0</v>
      </c>
      <c r="M304" s="10">
        <f>SUMIFS(df_extratos!I:I,df_extratos!F:F,Conciliacao!BD304,df_extratos!G:G,"DEBITO")+SUMIFS(df_extratos!I:I,df_extratos!F:F,Conciliacao!A304,df_extratos!G:G,"DEBITO")+SUMIFS(df_extratos!I:I,df_extratos!F:F,Conciliacao!BE304,df_extratos!G:G,"DEBITO")+SUMIFS(df_extratos!I:I,df_extratos!F:F,Conciliacao!BF304,df_extratos!G:G,"DEBITO")+SUMIFS(df_extratos!I:I,df_extratos!F:F,Conciliacao!BG304,df_extratos!G:G,"DEBITO")</f>
        <v>0</v>
      </c>
      <c r="N304" s="11">
        <f t="shared" si="22"/>
        <v>0</v>
      </c>
      <c r="O304" s="25">
        <f>SUMIFS(df_ajustes_conciliaco!D:D,df_ajustes_conciliaco!C:C,Conciliacao!A304)</f>
        <v>0</v>
      </c>
      <c r="P304" s="22">
        <f t="shared" si="23"/>
        <v>0</v>
      </c>
      <c r="BD304" s="20">
        <v>45960.5</v>
      </c>
      <c r="BE304" s="20">
        <v>45960.125</v>
      </c>
      <c r="BF304" s="20">
        <v>45960.541666666657</v>
      </c>
      <c r="BG304" s="20">
        <v>45960.625</v>
      </c>
    </row>
    <row r="305" spans="1:59" x14ac:dyDescent="0.35">
      <c r="A305" s="5">
        <f t="shared" si="20"/>
        <v>45961</v>
      </c>
      <c r="B305" s="3">
        <f>-SUMIFS(df_extrato_zig!G:G,df_extrato_zig!E:E,Conciliacao!A305,df_extrato_zig!D:D,"Saque")-SUMIFS(df_extrato_zig!G:G,df_extrato_zig!E:E,Conciliacao!A305,df_extrato_zig!D:D,"Antecipação")</f>
        <v>0</v>
      </c>
      <c r="C305" s="3">
        <f>SUMIFS(df_extrato_zig!E:E,df_extrato_zig!L:L,Conciliacao!A305,df_extrato_zig!F:F,"DINHEIRO")</f>
        <v>0</v>
      </c>
      <c r="D305" s="3">
        <f>SUMIFS(view_parc_agrup!H:H,view_parc_agrup!G:G,Conciliacao!A305)</f>
        <v>0</v>
      </c>
      <c r="E305" s="3">
        <f>SUMIFS(df_mutuos!I:I,df_mutuos!B:B,Conciliacao!A305)</f>
        <v>0</v>
      </c>
      <c r="F305" s="6">
        <f>SUMIFS(df_bloqueios_judiciais!E:E,df_bloqueios_judiciais!D:D,Conciliacao!A305,df_bloqueios_judiciais!E:E,"&gt;0")</f>
        <v>0</v>
      </c>
      <c r="G305" s="7">
        <f>SUMIFS(df_extratos!I:I,df_extratos!F:F,Conciliacao!BD305,df_extratos!G:G,"CREDITO")+SUMIFS(df_extratos!I:I,df_extratos!F:F,Conciliacao!A305,df_extratos!G:G,"CREDITO")+SUMIFS(df_extratos!I:I,df_extratos!F:F,Conciliacao!BE305,df_extratos!G:G,"CREDITO")+SUMIFS(df_extratos!I:I,df_extratos!F:F,Conciliacao!BF305,df_extratos!G:G,"CREDITO")+SUMIFS(df_extratos!I:I,df_extratos!F:F,Conciliacao!BG305,df_extratos!G:G,"CREDITO")</f>
        <v>0</v>
      </c>
      <c r="H305" s="9">
        <f t="shared" si="21"/>
        <v>0</v>
      </c>
      <c r="I305" s="4">
        <f>SUMIFS(df_blueme_sem_parcelamento!E:E,df_blueme_sem_parcelamento!H:H,Conciliacao!A305)*(-1)</f>
        <v>0</v>
      </c>
      <c r="J305" s="4">
        <f>SUMIFS(df_blueme_com_parcelamento!J:J,df_blueme_com_parcelamento!M:M,Conciliacao!A305)*(-1)</f>
        <v>0</v>
      </c>
      <c r="K305" s="4">
        <f>SUMIFS(df_mutuos!J:J,df_mutuos!B:B,Conciliacao!A305)*(-1)</f>
        <v>0</v>
      </c>
      <c r="L305" s="8">
        <f>SUMIFS(df_bloqueios_judiciais!E:E,df_bloqueios_judiciais!D:D,Conciliacao!A305,df_bloqueios_judiciais!E:E,"&lt;0")</f>
        <v>0</v>
      </c>
      <c r="M305" s="10">
        <f>SUMIFS(df_extratos!I:I,df_extratos!F:F,Conciliacao!BD305,df_extratos!G:G,"DEBITO")+SUMIFS(df_extratos!I:I,df_extratos!F:F,Conciliacao!A305,df_extratos!G:G,"DEBITO")+SUMIFS(df_extratos!I:I,df_extratos!F:F,Conciliacao!BE305,df_extratos!G:G,"DEBITO")+SUMIFS(df_extratos!I:I,df_extratos!F:F,Conciliacao!BF305,df_extratos!G:G,"DEBITO")+SUMIFS(df_extratos!I:I,df_extratos!F:F,Conciliacao!BG305,df_extratos!G:G,"DEBITO")</f>
        <v>0</v>
      </c>
      <c r="N305" s="11">
        <f t="shared" si="22"/>
        <v>0</v>
      </c>
      <c r="O305" s="25">
        <f>SUMIFS(df_ajustes_conciliaco!D:D,df_ajustes_conciliaco!C:C,Conciliacao!A305)</f>
        <v>0</v>
      </c>
      <c r="P305" s="22">
        <f t="shared" si="23"/>
        <v>0</v>
      </c>
      <c r="BD305" s="20">
        <v>45961.5</v>
      </c>
      <c r="BE305" s="20">
        <v>45961.125</v>
      </c>
      <c r="BF305" s="20">
        <v>45961.541666666657</v>
      </c>
      <c r="BG305" s="20">
        <v>45961.625</v>
      </c>
    </row>
    <row r="306" spans="1:59" x14ac:dyDescent="0.35">
      <c r="A306" s="5">
        <f t="shared" si="20"/>
        <v>45962</v>
      </c>
      <c r="B306" s="3">
        <f>-SUMIFS(df_extrato_zig!G:G,df_extrato_zig!E:E,Conciliacao!A306,df_extrato_zig!D:D,"Saque")-SUMIFS(df_extrato_zig!G:G,df_extrato_zig!E:E,Conciliacao!A306,df_extrato_zig!D:D,"Antecipação")</f>
        <v>0</v>
      </c>
      <c r="C306" s="3">
        <f>SUMIFS(df_extrato_zig!E:E,df_extrato_zig!L:L,Conciliacao!A306,df_extrato_zig!F:F,"DINHEIRO")</f>
        <v>0</v>
      </c>
      <c r="D306" s="3">
        <f>SUMIFS(view_parc_agrup!H:H,view_parc_agrup!G:G,Conciliacao!A306)</f>
        <v>0</v>
      </c>
      <c r="E306" s="3">
        <f>SUMIFS(df_mutuos!I:I,df_mutuos!B:B,Conciliacao!A306)</f>
        <v>0</v>
      </c>
      <c r="F306" s="6">
        <f>SUMIFS(df_bloqueios_judiciais!E:E,df_bloqueios_judiciais!D:D,Conciliacao!A306,df_bloqueios_judiciais!E:E,"&gt;0")</f>
        <v>0</v>
      </c>
      <c r="G306" s="7">
        <f>SUMIFS(df_extratos!I:I,df_extratos!F:F,Conciliacao!BD306,df_extratos!G:G,"CREDITO")+SUMIFS(df_extratos!I:I,df_extratos!F:F,Conciliacao!A306,df_extratos!G:G,"CREDITO")+SUMIFS(df_extratos!I:I,df_extratos!F:F,Conciliacao!BE306,df_extratos!G:G,"CREDITO")+SUMIFS(df_extratos!I:I,df_extratos!F:F,Conciliacao!BF306,df_extratos!G:G,"CREDITO")+SUMIFS(df_extratos!I:I,df_extratos!F:F,Conciliacao!BG306,df_extratos!G:G,"CREDITO")</f>
        <v>0</v>
      </c>
      <c r="H306" s="9">
        <f t="shared" si="21"/>
        <v>0</v>
      </c>
      <c r="I306" s="4">
        <f>SUMIFS(df_blueme_sem_parcelamento!E:E,df_blueme_sem_parcelamento!H:H,Conciliacao!A306)*(-1)</f>
        <v>0</v>
      </c>
      <c r="J306" s="4">
        <f>SUMIFS(df_blueme_com_parcelamento!J:J,df_blueme_com_parcelamento!M:M,Conciliacao!A306)*(-1)</f>
        <v>0</v>
      </c>
      <c r="K306" s="4">
        <f>SUMIFS(df_mutuos!J:J,df_mutuos!B:B,Conciliacao!A306)*(-1)</f>
        <v>0</v>
      </c>
      <c r="L306" s="8">
        <f>SUMIFS(df_bloqueios_judiciais!E:E,df_bloqueios_judiciais!D:D,Conciliacao!A306,df_bloqueios_judiciais!E:E,"&lt;0")</f>
        <v>0</v>
      </c>
      <c r="M306" s="10">
        <f>SUMIFS(df_extratos!I:I,df_extratos!F:F,Conciliacao!BD306,df_extratos!G:G,"DEBITO")+SUMIFS(df_extratos!I:I,df_extratos!F:F,Conciliacao!A306,df_extratos!G:G,"DEBITO")+SUMIFS(df_extratos!I:I,df_extratos!F:F,Conciliacao!BE306,df_extratos!G:G,"DEBITO")+SUMIFS(df_extratos!I:I,df_extratos!F:F,Conciliacao!BF306,df_extratos!G:G,"DEBITO")+SUMIFS(df_extratos!I:I,df_extratos!F:F,Conciliacao!BG306,df_extratos!G:G,"DEBITO")</f>
        <v>0</v>
      </c>
      <c r="N306" s="11">
        <f t="shared" si="22"/>
        <v>0</v>
      </c>
      <c r="O306" s="25">
        <f>SUMIFS(df_ajustes_conciliaco!D:D,df_ajustes_conciliaco!C:C,Conciliacao!A306)</f>
        <v>0</v>
      </c>
      <c r="P306" s="22">
        <f t="shared" si="23"/>
        <v>0</v>
      </c>
      <c r="BD306" s="20">
        <v>45962.5</v>
      </c>
      <c r="BE306" s="20">
        <v>45962.125</v>
      </c>
      <c r="BF306" s="20">
        <v>45962.541666666657</v>
      </c>
      <c r="BG306" s="20">
        <v>45962.625</v>
      </c>
    </row>
    <row r="307" spans="1:59" x14ac:dyDescent="0.35">
      <c r="A307" s="5">
        <f t="shared" si="20"/>
        <v>45963</v>
      </c>
      <c r="B307" s="3">
        <f>-SUMIFS(df_extrato_zig!G:G,df_extrato_zig!E:E,Conciliacao!A307,df_extrato_zig!D:D,"Saque")-SUMIFS(df_extrato_zig!G:G,df_extrato_zig!E:E,Conciliacao!A307,df_extrato_zig!D:D,"Antecipação")</f>
        <v>0</v>
      </c>
      <c r="C307" s="3">
        <f>SUMIFS(df_extrato_zig!E:E,df_extrato_zig!L:L,Conciliacao!A307,df_extrato_zig!F:F,"DINHEIRO")</f>
        <v>0</v>
      </c>
      <c r="D307" s="3">
        <f>SUMIFS(view_parc_agrup!H:H,view_parc_agrup!G:G,Conciliacao!A307)</f>
        <v>0</v>
      </c>
      <c r="E307" s="3">
        <f>SUMIFS(df_mutuos!I:I,df_mutuos!B:B,Conciliacao!A307)</f>
        <v>0</v>
      </c>
      <c r="F307" s="6">
        <f>SUMIFS(df_bloqueios_judiciais!E:E,df_bloqueios_judiciais!D:D,Conciliacao!A307,df_bloqueios_judiciais!E:E,"&gt;0")</f>
        <v>0</v>
      </c>
      <c r="G307" s="7">
        <f>SUMIFS(df_extratos!I:I,df_extratos!F:F,Conciliacao!BD307,df_extratos!G:G,"CREDITO")+SUMIFS(df_extratos!I:I,df_extratos!F:F,Conciliacao!A307,df_extratos!G:G,"CREDITO")+SUMIFS(df_extratos!I:I,df_extratos!F:F,Conciliacao!BE307,df_extratos!G:G,"CREDITO")+SUMIFS(df_extratos!I:I,df_extratos!F:F,Conciliacao!BF307,df_extratos!G:G,"CREDITO")+SUMIFS(df_extratos!I:I,df_extratos!F:F,Conciliacao!BG307,df_extratos!G:G,"CREDITO")</f>
        <v>0</v>
      </c>
      <c r="H307" s="9">
        <f t="shared" si="21"/>
        <v>0</v>
      </c>
      <c r="I307" s="4">
        <f>SUMIFS(df_blueme_sem_parcelamento!E:E,df_blueme_sem_parcelamento!H:H,Conciliacao!A307)*(-1)</f>
        <v>0</v>
      </c>
      <c r="J307" s="4">
        <f>SUMIFS(df_blueme_com_parcelamento!J:J,df_blueme_com_parcelamento!M:M,Conciliacao!A307)*(-1)</f>
        <v>0</v>
      </c>
      <c r="K307" s="4">
        <f>SUMIFS(df_mutuos!J:J,df_mutuos!B:B,Conciliacao!A307)*(-1)</f>
        <v>0</v>
      </c>
      <c r="L307" s="8">
        <f>SUMIFS(df_bloqueios_judiciais!E:E,df_bloqueios_judiciais!D:D,Conciliacao!A307,df_bloqueios_judiciais!E:E,"&lt;0")</f>
        <v>0</v>
      </c>
      <c r="M307" s="10">
        <f>SUMIFS(df_extratos!I:I,df_extratos!F:F,Conciliacao!BD307,df_extratos!G:G,"DEBITO")+SUMIFS(df_extratos!I:I,df_extratos!F:F,Conciliacao!A307,df_extratos!G:G,"DEBITO")+SUMIFS(df_extratos!I:I,df_extratos!F:F,Conciliacao!BE307,df_extratos!G:G,"DEBITO")+SUMIFS(df_extratos!I:I,df_extratos!F:F,Conciliacao!BF307,df_extratos!G:G,"DEBITO")+SUMIFS(df_extratos!I:I,df_extratos!F:F,Conciliacao!BG307,df_extratos!G:G,"DEBITO")</f>
        <v>0</v>
      </c>
      <c r="N307" s="11">
        <f t="shared" si="22"/>
        <v>0</v>
      </c>
      <c r="O307" s="25">
        <f>SUMIFS(df_ajustes_conciliaco!D:D,df_ajustes_conciliaco!C:C,Conciliacao!A307)</f>
        <v>0</v>
      </c>
      <c r="P307" s="22">
        <f t="shared" si="23"/>
        <v>0</v>
      </c>
      <c r="BD307" s="20">
        <v>45963.5</v>
      </c>
      <c r="BE307" s="20">
        <v>45963.125</v>
      </c>
      <c r="BF307" s="20">
        <v>45963.541666666657</v>
      </c>
      <c r="BG307" s="20">
        <v>45963.625</v>
      </c>
    </row>
    <row r="308" spans="1:59" x14ac:dyDescent="0.35">
      <c r="A308" s="5">
        <f t="shared" ref="A308:A349" si="24">A307+1</f>
        <v>45964</v>
      </c>
      <c r="B308" s="3">
        <f>-SUMIFS(df_extrato_zig!G:G,df_extrato_zig!E:E,Conciliacao!A308,df_extrato_zig!D:D,"Saque")-SUMIFS(df_extrato_zig!G:G,df_extrato_zig!E:E,Conciliacao!A308,df_extrato_zig!D:D,"Antecipação")</f>
        <v>0</v>
      </c>
      <c r="C308" s="3">
        <f>SUMIFS(df_extrato_zig!E:E,df_extrato_zig!L:L,Conciliacao!A308,df_extrato_zig!F:F,"DINHEIRO")</f>
        <v>0</v>
      </c>
      <c r="D308" s="3">
        <f>SUMIFS(view_parc_agrup!H:H,view_parc_agrup!G:G,Conciliacao!A308)</f>
        <v>0</v>
      </c>
      <c r="E308" s="3">
        <f>SUMIFS(df_mutuos!I:I,df_mutuos!B:B,Conciliacao!A308)</f>
        <v>0</v>
      </c>
      <c r="F308" s="6">
        <f>SUMIFS(df_bloqueios_judiciais!E:E,df_bloqueios_judiciais!D:D,Conciliacao!A308,df_bloqueios_judiciais!E:E,"&gt;0")</f>
        <v>0</v>
      </c>
      <c r="G308" s="7">
        <f>SUMIFS(df_extratos!I:I,df_extratos!F:F,Conciliacao!BD308,df_extratos!G:G,"CREDITO")+SUMIFS(df_extratos!I:I,df_extratos!F:F,Conciliacao!A308,df_extratos!G:G,"CREDITO")+SUMIFS(df_extratos!I:I,df_extratos!F:F,Conciliacao!BE308,df_extratos!G:G,"CREDITO")+SUMIFS(df_extratos!I:I,df_extratos!F:F,Conciliacao!BF308,df_extratos!G:G,"CREDITO")+SUMIFS(df_extratos!I:I,df_extratos!F:F,Conciliacao!BG308,df_extratos!G:G,"CREDITO")</f>
        <v>0</v>
      </c>
      <c r="H308" s="9">
        <f t="shared" ref="H308:H349" si="25">G308-SUM(B308:F308)</f>
        <v>0</v>
      </c>
      <c r="I308" s="4">
        <f>SUMIFS(df_blueme_sem_parcelamento!E:E,df_blueme_sem_parcelamento!H:H,Conciliacao!A308)*(-1)</f>
        <v>0</v>
      </c>
      <c r="J308" s="4">
        <f>SUMIFS(df_blueme_com_parcelamento!J:J,df_blueme_com_parcelamento!M:M,Conciliacao!A308)*(-1)</f>
        <v>0</v>
      </c>
      <c r="K308" s="4">
        <f>SUMIFS(df_mutuos!J:J,df_mutuos!B:B,Conciliacao!A308)*(-1)</f>
        <v>0</v>
      </c>
      <c r="L308" s="8">
        <f>SUMIFS(df_bloqueios_judiciais!E:E,df_bloqueios_judiciais!D:D,Conciliacao!A308,df_bloqueios_judiciais!E:E,"&lt;0")</f>
        <v>0</v>
      </c>
      <c r="M308" s="10">
        <f>SUMIFS(df_extratos!I:I,df_extratos!F:F,Conciliacao!BD308,df_extratos!G:G,"DEBITO")+SUMIFS(df_extratos!I:I,df_extratos!F:F,Conciliacao!A308,df_extratos!G:G,"DEBITO")+SUMIFS(df_extratos!I:I,df_extratos!F:F,Conciliacao!BE308,df_extratos!G:G,"DEBITO")+SUMIFS(df_extratos!I:I,df_extratos!F:F,Conciliacao!BF308,df_extratos!G:G,"DEBITO")+SUMIFS(df_extratos!I:I,df_extratos!F:F,Conciliacao!BG308,df_extratos!G:G,"DEBITO")</f>
        <v>0</v>
      </c>
      <c r="N308" s="11">
        <f t="shared" ref="N308:N349" si="26">M308-SUM(I308:L308)</f>
        <v>0</v>
      </c>
      <c r="O308" s="25">
        <f>SUMIFS(df_ajustes_conciliaco!D:D,df_ajustes_conciliaco!C:C,Conciliacao!A308)</f>
        <v>0</v>
      </c>
      <c r="P308" s="22">
        <f t="shared" ref="P308:P349" si="27">N308+H308-O308</f>
        <v>0</v>
      </c>
      <c r="BD308" s="20">
        <v>45964.5</v>
      </c>
      <c r="BE308" s="20">
        <v>45964.125</v>
      </c>
      <c r="BF308" s="20">
        <v>45964.541666666657</v>
      </c>
      <c r="BG308" s="20">
        <v>45964.625</v>
      </c>
    </row>
    <row r="309" spans="1:59" x14ac:dyDescent="0.35">
      <c r="A309" s="5">
        <f t="shared" si="24"/>
        <v>45965</v>
      </c>
      <c r="B309" s="3">
        <f>-SUMIFS(df_extrato_zig!G:G,df_extrato_zig!E:E,Conciliacao!A309,df_extrato_zig!D:D,"Saque")-SUMIFS(df_extrato_zig!G:G,df_extrato_zig!E:E,Conciliacao!A309,df_extrato_zig!D:D,"Antecipação")</f>
        <v>0</v>
      </c>
      <c r="C309" s="3">
        <f>SUMIFS(df_extrato_zig!E:E,df_extrato_zig!L:L,Conciliacao!A309,df_extrato_zig!F:F,"DINHEIRO")</f>
        <v>0</v>
      </c>
      <c r="D309" s="3">
        <f>SUMIFS(view_parc_agrup!H:H,view_parc_agrup!G:G,Conciliacao!A309)</f>
        <v>0</v>
      </c>
      <c r="E309" s="3">
        <f>SUMIFS(df_mutuos!I:I,df_mutuos!B:B,Conciliacao!A309)</f>
        <v>0</v>
      </c>
      <c r="F309" s="6">
        <f>SUMIFS(df_bloqueios_judiciais!E:E,df_bloqueios_judiciais!D:D,Conciliacao!A309,df_bloqueios_judiciais!E:E,"&gt;0")</f>
        <v>0</v>
      </c>
      <c r="G309" s="7">
        <f>SUMIFS(df_extratos!I:I,df_extratos!F:F,Conciliacao!BD309,df_extratos!G:G,"CREDITO")+SUMIFS(df_extratos!I:I,df_extratos!F:F,Conciliacao!A309,df_extratos!G:G,"CREDITO")+SUMIFS(df_extratos!I:I,df_extratos!F:F,Conciliacao!BE309,df_extratos!G:G,"CREDITO")+SUMIFS(df_extratos!I:I,df_extratos!F:F,Conciliacao!BF309,df_extratos!G:G,"CREDITO")+SUMIFS(df_extratos!I:I,df_extratos!F:F,Conciliacao!BG309,df_extratos!G:G,"CREDITO")</f>
        <v>0</v>
      </c>
      <c r="H309" s="9">
        <f t="shared" si="25"/>
        <v>0</v>
      </c>
      <c r="I309" s="4">
        <f>SUMIFS(df_blueme_sem_parcelamento!E:E,df_blueme_sem_parcelamento!H:H,Conciliacao!A309)*(-1)</f>
        <v>0</v>
      </c>
      <c r="J309" s="4">
        <f>SUMIFS(df_blueme_com_parcelamento!J:J,df_blueme_com_parcelamento!M:M,Conciliacao!A309)*(-1)</f>
        <v>0</v>
      </c>
      <c r="K309" s="4">
        <f>SUMIFS(df_mutuos!J:J,df_mutuos!B:B,Conciliacao!A309)*(-1)</f>
        <v>0</v>
      </c>
      <c r="L309" s="8">
        <f>SUMIFS(df_bloqueios_judiciais!E:E,df_bloqueios_judiciais!D:D,Conciliacao!A309,df_bloqueios_judiciais!E:E,"&lt;0")</f>
        <v>0</v>
      </c>
      <c r="M309" s="10">
        <f>SUMIFS(df_extratos!I:I,df_extratos!F:F,Conciliacao!BD309,df_extratos!G:G,"DEBITO")+SUMIFS(df_extratos!I:I,df_extratos!F:F,Conciliacao!A309,df_extratos!G:G,"DEBITO")+SUMIFS(df_extratos!I:I,df_extratos!F:F,Conciliacao!BE309,df_extratos!G:G,"DEBITO")+SUMIFS(df_extratos!I:I,df_extratos!F:F,Conciliacao!BF309,df_extratos!G:G,"DEBITO")+SUMIFS(df_extratos!I:I,df_extratos!F:F,Conciliacao!BG309,df_extratos!G:G,"DEBITO")</f>
        <v>0</v>
      </c>
      <c r="N309" s="11">
        <f t="shared" si="26"/>
        <v>0</v>
      </c>
      <c r="O309" s="25">
        <f>SUMIFS(df_ajustes_conciliaco!D:D,df_ajustes_conciliaco!C:C,Conciliacao!A309)</f>
        <v>0</v>
      </c>
      <c r="P309" s="22">
        <f t="shared" si="27"/>
        <v>0</v>
      </c>
      <c r="BD309" s="20">
        <v>45965.5</v>
      </c>
      <c r="BE309" s="20">
        <v>45965.125</v>
      </c>
      <c r="BF309" s="20">
        <v>45965.541666666657</v>
      </c>
      <c r="BG309" s="20">
        <v>45965.625</v>
      </c>
    </row>
    <row r="310" spans="1:59" x14ac:dyDescent="0.35">
      <c r="A310" s="5">
        <f t="shared" si="24"/>
        <v>45966</v>
      </c>
      <c r="B310" s="3">
        <f>-SUMIFS(df_extrato_zig!G:G,df_extrato_zig!E:E,Conciliacao!A310,df_extrato_zig!D:D,"Saque")-SUMIFS(df_extrato_zig!G:G,df_extrato_zig!E:E,Conciliacao!A310,df_extrato_zig!D:D,"Antecipação")</f>
        <v>0</v>
      </c>
      <c r="C310" s="3">
        <f>SUMIFS(df_extrato_zig!E:E,df_extrato_zig!L:L,Conciliacao!A310,df_extrato_zig!F:F,"DINHEIRO")</f>
        <v>0</v>
      </c>
      <c r="D310" s="3">
        <f>SUMIFS(view_parc_agrup!H:H,view_parc_agrup!G:G,Conciliacao!A310)</f>
        <v>0</v>
      </c>
      <c r="E310" s="3">
        <f>SUMIFS(df_mutuos!I:I,df_mutuos!B:B,Conciliacao!A310)</f>
        <v>0</v>
      </c>
      <c r="F310" s="6">
        <f>SUMIFS(df_bloqueios_judiciais!E:E,df_bloqueios_judiciais!D:D,Conciliacao!A310,df_bloqueios_judiciais!E:E,"&gt;0")</f>
        <v>0</v>
      </c>
      <c r="G310" s="7">
        <f>SUMIFS(df_extratos!I:I,df_extratos!F:F,Conciliacao!BD310,df_extratos!G:G,"CREDITO")+SUMIFS(df_extratos!I:I,df_extratos!F:F,Conciliacao!A310,df_extratos!G:G,"CREDITO")+SUMIFS(df_extratos!I:I,df_extratos!F:F,Conciliacao!BE310,df_extratos!G:G,"CREDITO")+SUMIFS(df_extratos!I:I,df_extratos!F:F,Conciliacao!BF310,df_extratos!G:G,"CREDITO")+SUMIFS(df_extratos!I:I,df_extratos!F:F,Conciliacao!BG310,df_extratos!G:G,"CREDITO")</f>
        <v>0</v>
      </c>
      <c r="H310" s="9">
        <f t="shared" si="25"/>
        <v>0</v>
      </c>
      <c r="I310" s="4">
        <f>SUMIFS(df_blueme_sem_parcelamento!E:E,df_blueme_sem_parcelamento!H:H,Conciliacao!A310)*(-1)</f>
        <v>0</v>
      </c>
      <c r="J310" s="4">
        <f>SUMIFS(df_blueme_com_parcelamento!J:J,df_blueme_com_parcelamento!M:M,Conciliacao!A310)*(-1)</f>
        <v>0</v>
      </c>
      <c r="K310" s="4">
        <f>SUMIFS(df_mutuos!J:J,df_mutuos!B:B,Conciliacao!A310)*(-1)</f>
        <v>0</v>
      </c>
      <c r="L310" s="8">
        <f>SUMIFS(df_bloqueios_judiciais!E:E,df_bloqueios_judiciais!D:D,Conciliacao!A310,df_bloqueios_judiciais!E:E,"&lt;0")</f>
        <v>0</v>
      </c>
      <c r="M310" s="10">
        <f>SUMIFS(df_extratos!I:I,df_extratos!F:F,Conciliacao!BD310,df_extratos!G:G,"DEBITO")+SUMIFS(df_extratos!I:I,df_extratos!F:F,Conciliacao!A310,df_extratos!G:G,"DEBITO")+SUMIFS(df_extratos!I:I,df_extratos!F:F,Conciliacao!BE310,df_extratos!G:G,"DEBITO")+SUMIFS(df_extratos!I:I,df_extratos!F:F,Conciliacao!BF310,df_extratos!G:G,"DEBITO")+SUMIFS(df_extratos!I:I,df_extratos!F:F,Conciliacao!BG310,df_extratos!G:G,"DEBITO")</f>
        <v>0</v>
      </c>
      <c r="N310" s="11">
        <f t="shared" si="26"/>
        <v>0</v>
      </c>
      <c r="O310" s="25">
        <f>SUMIFS(df_ajustes_conciliaco!D:D,df_ajustes_conciliaco!C:C,Conciliacao!A310)</f>
        <v>0</v>
      </c>
      <c r="P310" s="22">
        <f t="shared" si="27"/>
        <v>0</v>
      </c>
      <c r="BD310" s="20">
        <v>45966.5</v>
      </c>
      <c r="BE310" s="20">
        <v>45966.125</v>
      </c>
      <c r="BF310" s="20">
        <v>45966.541666666657</v>
      </c>
      <c r="BG310" s="20">
        <v>45966.625</v>
      </c>
    </row>
    <row r="311" spans="1:59" x14ac:dyDescent="0.35">
      <c r="A311" s="5">
        <f t="shared" si="24"/>
        <v>45967</v>
      </c>
      <c r="B311" s="3">
        <f>-SUMIFS(df_extrato_zig!G:G,df_extrato_zig!E:E,Conciliacao!A311,df_extrato_zig!D:D,"Saque")-SUMIFS(df_extrato_zig!G:G,df_extrato_zig!E:E,Conciliacao!A311,df_extrato_zig!D:D,"Antecipação")</f>
        <v>0</v>
      </c>
      <c r="C311" s="3">
        <f>SUMIFS(df_extrato_zig!E:E,df_extrato_zig!L:L,Conciliacao!A311,df_extrato_zig!F:F,"DINHEIRO")</f>
        <v>0</v>
      </c>
      <c r="D311" s="3">
        <f>SUMIFS(view_parc_agrup!H:H,view_parc_agrup!G:G,Conciliacao!A311)</f>
        <v>0</v>
      </c>
      <c r="E311" s="3">
        <f>SUMIFS(df_mutuos!I:I,df_mutuos!B:B,Conciliacao!A311)</f>
        <v>0</v>
      </c>
      <c r="F311" s="6">
        <f>SUMIFS(df_bloqueios_judiciais!E:E,df_bloqueios_judiciais!D:D,Conciliacao!A311,df_bloqueios_judiciais!E:E,"&gt;0")</f>
        <v>0</v>
      </c>
      <c r="G311" s="7">
        <f>SUMIFS(df_extratos!I:I,df_extratos!F:F,Conciliacao!BD311,df_extratos!G:G,"CREDITO")+SUMIFS(df_extratos!I:I,df_extratos!F:F,Conciliacao!A311,df_extratos!G:G,"CREDITO")+SUMIFS(df_extratos!I:I,df_extratos!F:F,Conciliacao!BE311,df_extratos!G:G,"CREDITO")+SUMIFS(df_extratos!I:I,df_extratos!F:F,Conciliacao!BF311,df_extratos!G:G,"CREDITO")+SUMIFS(df_extratos!I:I,df_extratos!F:F,Conciliacao!BG311,df_extratos!G:G,"CREDITO")</f>
        <v>0</v>
      </c>
      <c r="H311" s="9">
        <f t="shared" si="25"/>
        <v>0</v>
      </c>
      <c r="I311" s="4">
        <f>SUMIFS(df_blueme_sem_parcelamento!E:E,df_blueme_sem_parcelamento!H:H,Conciliacao!A311)*(-1)</f>
        <v>0</v>
      </c>
      <c r="J311" s="4">
        <f>SUMIFS(df_blueme_com_parcelamento!J:J,df_blueme_com_parcelamento!M:M,Conciliacao!A311)*(-1)</f>
        <v>0</v>
      </c>
      <c r="K311" s="4">
        <f>SUMIFS(df_mutuos!J:J,df_mutuos!B:B,Conciliacao!A311)*(-1)</f>
        <v>0</v>
      </c>
      <c r="L311" s="8">
        <f>SUMIFS(df_bloqueios_judiciais!E:E,df_bloqueios_judiciais!D:D,Conciliacao!A311,df_bloqueios_judiciais!E:E,"&lt;0")</f>
        <v>0</v>
      </c>
      <c r="M311" s="10">
        <f>SUMIFS(df_extratos!I:I,df_extratos!F:F,Conciliacao!BD311,df_extratos!G:G,"DEBITO")+SUMIFS(df_extratos!I:I,df_extratos!F:F,Conciliacao!A311,df_extratos!G:G,"DEBITO")+SUMIFS(df_extratos!I:I,df_extratos!F:F,Conciliacao!BE311,df_extratos!G:G,"DEBITO")+SUMIFS(df_extratos!I:I,df_extratos!F:F,Conciliacao!BF311,df_extratos!G:G,"DEBITO")+SUMIFS(df_extratos!I:I,df_extratos!F:F,Conciliacao!BG311,df_extratos!G:G,"DEBITO")</f>
        <v>0</v>
      </c>
      <c r="N311" s="11">
        <f t="shared" si="26"/>
        <v>0</v>
      </c>
      <c r="O311" s="25">
        <f>SUMIFS(df_ajustes_conciliaco!D:D,df_ajustes_conciliaco!C:C,Conciliacao!A311)</f>
        <v>0</v>
      </c>
      <c r="P311" s="22">
        <f t="shared" si="27"/>
        <v>0</v>
      </c>
      <c r="BD311" s="20">
        <v>45967.5</v>
      </c>
      <c r="BE311" s="20">
        <v>45967.125</v>
      </c>
      <c r="BF311" s="20">
        <v>45967.541666666657</v>
      </c>
      <c r="BG311" s="20">
        <v>45967.625</v>
      </c>
    </row>
    <row r="312" spans="1:59" x14ac:dyDescent="0.35">
      <c r="A312" s="5">
        <f t="shared" si="24"/>
        <v>45968</v>
      </c>
      <c r="B312" s="3">
        <f>-SUMIFS(df_extrato_zig!G:G,df_extrato_zig!E:E,Conciliacao!A312,df_extrato_zig!D:D,"Saque")-SUMIFS(df_extrato_zig!G:G,df_extrato_zig!E:E,Conciliacao!A312,df_extrato_zig!D:D,"Antecipação")</f>
        <v>0</v>
      </c>
      <c r="C312" s="3">
        <f>SUMIFS(df_extrato_zig!E:E,df_extrato_zig!L:L,Conciliacao!A312,df_extrato_zig!F:F,"DINHEIRO")</f>
        <v>0</v>
      </c>
      <c r="D312" s="3">
        <f>SUMIFS(view_parc_agrup!H:H,view_parc_agrup!G:G,Conciliacao!A312)</f>
        <v>0</v>
      </c>
      <c r="E312" s="3">
        <f>SUMIFS(df_mutuos!I:I,df_mutuos!B:B,Conciliacao!A312)</f>
        <v>0</v>
      </c>
      <c r="F312" s="6">
        <f>SUMIFS(df_bloqueios_judiciais!E:E,df_bloqueios_judiciais!D:D,Conciliacao!A312,df_bloqueios_judiciais!E:E,"&gt;0")</f>
        <v>0</v>
      </c>
      <c r="G312" s="7">
        <f>SUMIFS(df_extratos!I:I,df_extratos!F:F,Conciliacao!BD312,df_extratos!G:G,"CREDITO")+SUMIFS(df_extratos!I:I,df_extratos!F:F,Conciliacao!A312,df_extratos!G:G,"CREDITO")+SUMIFS(df_extratos!I:I,df_extratos!F:F,Conciliacao!BE312,df_extratos!G:G,"CREDITO")+SUMIFS(df_extratos!I:I,df_extratos!F:F,Conciliacao!BF312,df_extratos!G:G,"CREDITO")+SUMIFS(df_extratos!I:I,df_extratos!F:F,Conciliacao!BG312,df_extratos!G:G,"CREDITO")</f>
        <v>0</v>
      </c>
      <c r="H312" s="9">
        <f t="shared" si="25"/>
        <v>0</v>
      </c>
      <c r="I312" s="4">
        <f>SUMIFS(df_blueme_sem_parcelamento!E:E,df_blueme_sem_parcelamento!H:H,Conciliacao!A312)*(-1)</f>
        <v>0</v>
      </c>
      <c r="J312" s="4">
        <f>SUMIFS(df_blueme_com_parcelamento!J:J,df_blueme_com_parcelamento!M:M,Conciliacao!A312)*(-1)</f>
        <v>0</v>
      </c>
      <c r="K312" s="4">
        <f>SUMIFS(df_mutuos!J:J,df_mutuos!B:B,Conciliacao!A312)*(-1)</f>
        <v>0</v>
      </c>
      <c r="L312" s="8">
        <f>SUMIFS(df_bloqueios_judiciais!E:E,df_bloqueios_judiciais!D:D,Conciliacao!A312,df_bloqueios_judiciais!E:E,"&lt;0")</f>
        <v>0</v>
      </c>
      <c r="M312" s="10">
        <f>SUMIFS(df_extratos!I:I,df_extratos!F:F,Conciliacao!BD312,df_extratos!G:G,"DEBITO")+SUMIFS(df_extratos!I:I,df_extratos!F:F,Conciliacao!A312,df_extratos!G:G,"DEBITO")+SUMIFS(df_extratos!I:I,df_extratos!F:F,Conciliacao!BE312,df_extratos!G:G,"DEBITO")+SUMIFS(df_extratos!I:I,df_extratos!F:F,Conciliacao!BF312,df_extratos!G:G,"DEBITO")+SUMIFS(df_extratos!I:I,df_extratos!F:F,Conciliacao!BG312,df_extratos!G:G,"DEBITO")</f>
        <v>0</v>
      </c>
      <c r="N312" s="11">
        <f t="shared" si="26"/>
        <v>0</v>
      </c>
      <c r="O312" s="25">
        <f>SUMIFS(df_ajustes_conciliaco!D:D,df_ajustes_conciliaco!C:C,Conciliacao!A312)</f>
        <v>0</v>
      </c>
      <c r="P312" s="22">
        <f t="shared" si="27"/>
        <v>0</v>
      </c>
      <c r="BD312" s="20">
        <v>45968.5</v>
      </c>
      <c r="BE312" s="20">
        <v>45968.125</v>
      </c>
      <c r="BF312" s="20">
        <v>45968.541666666657</v>
      </c>
      <c r="BG312" s="20">
        <v>45968.625</v>
      </c>
    </row>
    <row r="313" spans="1:59" x14ac:dyDescent="0.35">
      <c r="A313" s="5">
        <f t="shared" si="24"/>
        <v>45969</v>
      </c>
      <c r="B313" s="3">
        <f>-SUMIFS(df_extrato_zig!G:G,df_extrato_zig!E:E,Conciliacao!A313,df_extrato_zig!D:D,"Saque")-SUMIFS(df_extrato_zig!G:G,df_extrato_zig!E:E,Conciliacao!A313,df_extrato_zig!D:D,"Antecipação")</f>
        <v>0</v>
      </c>
      <c r="C313" s="3">
        <f>SUMIFS(df_extrato_zig!E:E,df_extrato_zig!L:L,Conciliacao!A313,df_extrato_zig!F:F,"DINHEIRO")</f>
        <v>0</v>
      </c>
      <c r="D313" s="3">
        <f>SUMIFS(view_parc_agrup!H:H,view_parc_agrup!G:G,Conciliacao!A313)</f>
        <v>0</v>
      </c>
      <c r="E313" s="3">
        <f>SUMIFS(df_mutuos!I:I,df_mutuos!B:B,Conciliacao!A313)</f>
        <v>0</v>
      </c>
      <c r="F313" s="6">
        <f>SUMIFS(df_bloqueios_judiciais!E:E,df_bloqueios_judiciais!D:D,Conciliacao!A313,df_bloqueios_judiciais!E:E,"&gt;0")</f>
        <v>0</v>
      </c>
      <c r="G313" s="7">
        <f>SUMIFS(df_extratos!I:I,df_extratos!F:F,Conciliacao!BD313,df_extratos!G:G,"CREDITO")+SUMIFS(df_extratos!I:I,df_extratos!F:F,Conciliacao!A313,df_extratos!G:G,"CREDITO")+SUMIFS(df_extratos!I:I,df_extratos!F:F,Conciliacao!BE313,df_extratos!G:G,"CREDITO")+SUMIFS(df_extratos!I:I,df_extratos!F:F,Conciliacao!BF313,df_extratos!G:G,"CREDITO")+SUMIFS(df_extratos!I:I,df_extratos!F:F,Conciliacao!BG313,df_extratos!G:G,"CREDITO")</f>
        <v>0</v>
      </c>
      <c r="H313" s="9">
        <f t="shared" si="25"/>
        <v>0</v>
      </c>
      <c r="I313" s="4">
        <f>SUMIFS(df_blueme_sem_parcelamento!E:E,df_blueme_sem_parcelamento!H:H,Conciliacao!A313)*(-1)</f>
        <v>0</v>
      </c>
      <c r="J313" s="4">
        <f>SUMIFS(df_blueme_com_parcelamento!J:J,df_blueme_com_parcelamento!M:M,Conciliacao!A313)*(-1)</f>
        <v>0</v>
      </c>
      <c r="K313" s="4">
        <f>SUMIFS(df_mutuos!J:J,df_mutuos!B:B,Conciliacao!A313)*(-1)</f>
        <v>0</v>
      </c>
      <c r="L313" s="8">
        <f>SUMIFS(df_bloqueios_judiciais!E:E,df_bloqueios_judiciais!D:D,Conciliacao!A313,df_bloqueios_judiciais!E:E,"&lt;0")</f>
        <v>0</v>
      </c>
      <c r="M313" s="10">
        <f>SUMIFS(df_extratos!I:I,df_extratos!F:F,Conciliacao!BD313,df_extratos!G:G,"DEBITO")+SUMIFS(df_extratos!I:I,df_extratos!F:F,Conciliacao!A313,df_extratos!G:G,"DEBITO")+SUMIFS(df_extratos!I:I,df_extratos!F:F,Conciliacao!BE313,df_extratos!G:G,"DEBITO")+SUMIFS(df_extratos!I:I,df_extratos!F:F,Conciliacao!BF313,df_extratos!G:G,"DEBITO")+SUMIFS(df_extratos!I:I,df_extratos!F:F,Conciliacao!BG313,df_extratos!G:G,"DEBITO")</f>
        <v>0</v>
      </c>
      <c r="N313" s="11">
        <f t="shared" si="26"/>
        <v>0</v>
      </c>
      <c r="O313" s="25">
        <f>SUMIFS(df_ajustes_conciliaco!D:D,df_ajustes_conciliaco!C:C,Conciliacao!A313)</f>
        <v>0</v>
      </c>
      <c r="P313" s="22">
        <f t="shared" si="27"/>
        <v>0</v>
      </c>
      <c r="BD313" s="20">
        <v>45969.5</v>
      </c>
      <c r="BE313" s="20">
        <v>45969.125</v>
      </c>
      <c r="BF313" s="20">
        <v>45969.541666666657</v>
      </c>
      <c r="BG313" s="20">
        <v>45969.625</v>
      </c>
    </row>
    <row r="314" spans="1:59" x14ac:dyDescent="0.35">
      <c r="A314" s="5">
        <f t="shared" si="24"/>
        <v>45970</v>
      </c>
      <c r="B314" s="3">
        <f>-SUMIFS(df_extrato_zig!G:G,df_extrato_zig!E:E,Conciliacao!A314,df_extrato_zig!D:D,"Saque")-SUMIFS(df_extrato_zig!G:G,df_extrato_zig!E:E,Conciliacao!A314,df_extrato_zig!D:D,"Antecipação")</f>
        <v>0</v>
      </c>
      <c r="C314" s="3">
        <f>SUMIFS(df_extrato_zig!E:E,df_extrato_zig!L:L,Conciliacao!A314,df_extrato_zig!F:F,"DINHEIRO")</f>
        <v>0</v>
      </c>
      <c r="D314" s="3">
        <f>SUMIFS(view_parc_agrup!H:H,view_parc_agrup!G:G,Conciliacao!A314)</f>
        <v>0</v>
      </c>
      <c r="E314" s="3">
        <f>SUMIFS(df_mutuos!I:I,df_mutuos!B:B,Conciliacao!A314)</f>
        <v>0</v>
      </c>
      <c r="F314" s="6">
        <f>SUMIFS(df_bloqueios_judiciais!E:E,df_bloqueios_judiciais!D:D,Conciliacao!A314,df_bloqueios_judiciais!E:E,"&gt;0")</f>
        <v>0</v>
      </c>
      <c r="G314" s="7">
        <f>SUMIFS(df_extratos!I:I,df_extratos!F:F,Conciliacao!BD314,df_extratos!G:G,"CREDITO")+SUMIFS(df_extratos!I:I,df_extratos!F:F,Conciliacao!A314,df_extratos!G:G,"CREDITO")+SUMIFS(df_extratos!I:I,df_extratos!F:F,Conciliacao!BE314,df_extratos!G:G,"CREDITO")+SUMIFS(df_extratos!I:I,df_extratos!F:F,Conciliacao!BF314,df_extratos!G:G,"CREDITO")+SUMIFS(df_extratos!I:I,df_extratos!F:F,Conciliacao!BG314,df_extratos!G:G,"CREDITO")</f>
        <v>0</v>
      </c>
      <c r="H314" s="9">
        <f t="shared" si="25"/>
        <v>0</v>
      </c>
      <c r="I314" s="4">
        <f>SUMIFS(df_blueme_sem_parcelamento!E:E,df_blueme_sem_parcelamento!H:H,Conciliacao!A314)*(-1)</f>
        <v>0</v>
      </c>
      <c r="J314" s="4">
        <f>SUMIFS(df_blueme_com_parcelamento!J:J,df_blueme_com_parcelamento!M:M,Conciliacao!A314)*(-1)</f>
        <v>0</v>
      </c>
      <c r="K314" s="4">
        <f>SUMIFS(df_mutuos!J:J,df_mutuos!B:B,Conciliacao!A314)*(-1)</f>
        <v>0</v>
      </c>
      <c r="L314" s="8">
        <f>SUMIFS(df_bloqueios_judiciais!E:E,df_bloqueios_judiciais!D:D,Conciliacao!A314,df_bloqueios_judiciais!E:E,"&lt;0")</f>
        <v>0</v>
      </c>
      <c r="M314" s="10">
        <f>SUMIFS(df_extratos!I:I,df_extratos!F:F,Conciliacao!BD314,df_extratos!G:G,"DEBITO")+SUMIFS(df_extratos!I:I,df_extratos!F:F,Conciliacao!A314,df_extratos!G:G,"DEBITO")+SUMIFS(df_extratos!I:I,df_extratos!F:F,Conciliacao!BE314,df_extratos!G:G,"DEBITO")+SUMIFS(df_extratos!I:I,df_extratos!F:F,Conciliacao!BF314,df_extratos!G:G,"DEBITO")+SUMIFS(df_extratos!I:I,df_extratos!F:F,Conciliacao!BG314,df_extratos!G:G,"DEBITO")</f>
        <v>0</v>
      </c>
      <c r="N314" s="11">
        <f t="shared" si="26"/>
        <v>0</v>
      </c>
      <c r="O314" s="25">
        <f>SUMIFS(df_ajustes_conciliaco!D:D,df_ajustes_conciliaco!C:C,Conciliacao!A314)</f>
        <v>0</v>
      </c>
      <c r="P314" s="22">
        <f t="shared" si="27"/>
        <v>0</v>
      </c>
      <c r="BD314" s="20">
        <v>45970.5</v>
      </c>
      <c r="BE314" s="20">
        <v>45970.125</v>
      </c>
      <c r="BF314" s="20">
        <v>45970.541666666657</v>
      </c>
      <c r="BG314" s="20">
        <v>45970.625</v>
      </c>
    </row>
    <row r="315" spans="1:59" x14ac:dyDescent="0.35">
      <c r="A315" s="5">
        <f t="shared" si="24"/>
        <v>45971</v>
      </c>
      <c r="B315" s="3">
        <f>-SUMIFS(df_extrato_zig!G:G,df_extrato_zig!E:E,Conciliacao!A315,df_extrato_zig!D:D,"Saque")-SUMIFS(df_extrato_zig!G:G,df_extrato_zig!E:E,Conciliacao!A315,df_extrato_zig!D:D,"Antecipação")</f>
        <v>0</v>
      </c>
      <c r="C315" s="3">
        <f>SUMIFS(df_extrato_zig!E:E,df_extrato_zig!L:L,Conciliacao!A315,df_extrato_zig!F:F,"DINHEIRO")</f>
        <v>0</v>
      </c>
      <c r="D315" s="3">
        <f>SUMIFS(view_parc_agrup!H:H,view_parc_agrup!G:G,Conciliacao!A315)</f>
        <v>0</v>
      </c>
      <c r="E315" s="3">
        <f>SUMIFS(df_mutuos!I:I,df_mutuos!B:B,Conciliacao!A315)</f>
        <v>0</v>
      </c>
      <c r="F315" s="6">
        <f>SUMIFS(df_bloqueios_judiciais!E:E,df_bloqueios_judiciais!D:D,Conciliacao!A315,df_bloqueios_judiciais!E:E,"&gt;0")</f>
        <v>0</v>
      </c>
      <c r="G315" s="7">
        <f>SUMIFS(df_extratos!I:I,df_extratos!F:F,Conciliacao!BD315,df_extratos!G:G,"CREDITO")+SUMIFS(df_extratos!I:I,df_extratos!F:F,Conciliacao!A315,df_extratos!G:G,"CREDITO")+SUMIFS(df_extratos!I:I,df_extratos!F:F,Conciliacao!BE315,df_extratos!G:G,"CREDITO")+SUMIFS(df_extratos!I:I,df_extratos!F:F,Conciliacao!BF315,df_extratos!G:G,"CREDITO")+SUMIFS(df_extratos!I:I,df_extratos!F:F,Conciliacao!BG315,df_extratos!G:G,"CREDITO")</f>
        <v>0</v>
      </c>
      <c r="H315" s="9">
        <f t="shared" si="25"/>
        <v>0</v>
      </c>
      <c r="I315" s="4">
        <f>SUMIFS(df_blueme_sem_parcelamento!E:E,df_blueme_sem_parcelamento!H:H,Conciliacao!A315)*(-1)</f>
        <v>0</v>
      </c>
      <c r="J315" s="4">
        <f>SUMIFS(df_blueme_com_parcelamento!J:J,df_blueme_com_parcelamento!M:M,Conciliacao!A315)*(-1)</f>
        <v>0</v>
      </c>
      <c r="K315" s="4">
        <f>SUMIFS(df_mutuos!J:J,df_mutuos!B:B,Conciliacao!A315)*(-1)</f>
        <v>0</v>
      </c>
      <c r="L315" s="8">
        <f>SUMIFS(df_bloqueios_judiciais!E:E,df_bloqueios_judiciais!D:D,Conciliacao!A315,df_bloqueios_judiciais!E:E,"&lt;0")</f>
        <v>0</v>
      </c>
      <c r="M315" s="10">
        <f>SUMIFS(df_extratos!I:I,df_extratos!F:F,Conciliacao!BD315,df_extratos!G:G,"DEBITO")+SUMIFS(df_extratos!I:I,df_extratos!F:F,Conciliacao!A315,df_extratos!G:G,"DEBITO")+SUMIFS(df_extratos!I:I,df_extratos!F:F,Conciliacao!BE315,df_extratos!G:G,"DEBITO")+SUMIFS(df_extratos!I:I,df_extratos!F:F,Conciliacao!BF315,df_extratos!G:G,"DEBITO")+SUMIFS(df_extratos!I:I,df_extratos!F:F,Conciliacao!BG315,df_extratos!G:G,"DEBITO")</f>
        <v>0</v>
      </c>
      <c r="N315" s="11">
        <f t="shared" si="26"/>
        <v>0</v>
      </c>
      <c r="O315" s="25">
        <f>SUMIFS(df_ajustes_conciliaco!D:D,df_ajustes_conciliaco!C:C,Conciliacao!A315)</f>
        <v>0</v>
      </c>
      <c r="P315" s="22">
        <f t="shared" si="27"/>
        <v>0</v>
      </c>
      <c r="BD315" s="20">
        <v>45971.5</v>
      </c>
      <c r="BE315" s="20">
        <v>45971.125</v>
      </c>
      <c r="BF315" s="20">
        <v>45971.541666666657</v>
      </c>
      <c r="BG315" s="20">
        <v>45971.625</v>
      </c>
    </row>
    <row r="316" spans="1:59" x14ac:dyDescent="0.35">
      <c r="A316" s="5">
        <f t="shared" si="24"/>
        <v>45972</v>
      </c>
      <c r="B316" s="3">
        <f>-SUMIFS(df_extrato_zig!G:G,df_extrato_zig!E:E,Conciliacao!A316,df_extrato_zig!D:D,"Saque")-SUMIFS(df_extrato_zig!G:G,df_extrato_zig!E:E,Conciliacao!A316,df_extrato_zig!D:D,"Antecipação")</f>
        <v>0</v>
      </c>
      <c r="C316" s="3">
        <f>SUMIFS(df_extrato_zig!E:E,df_extrato_zig!L:L,Conciliacao!A316,df_extrato_zig!F:F,"DINHEIRO")</f>
        <v>0</v>
      </c>
      <c r="D316" s="3">
        <f>SUMIFS(view_parc_agrup!H:H,view_parc_agrup!G:G,Conciliacao!A316)</f>
        <v>0</v>
      </c>
      <c r="E316" s="3">
        <f>SUMIFS(df_mutuos!I:I,df_mutuos!B:B,Conciliacao!A316)</f>
        <v>0</v>
      </c>
      <c r="F316" s="6">
        <f>SUMIFS(df_bloqueios_judiciais!E:E,df_bloqueios_judiciais!D:D,Conciliacao!A316,df_bloqueios_judiciais!E:E,"&gt;0")</f>
        <v>0</v>
      </c>
      <c r="G316" s="7">
        <f>SUMIFS(df_extratos!I:I,df_extratos!F:F,Conciliacao!BD316,df_extratos!G:G,"CREDITO")+SUMIFS(df_extratos!I:I,df_extratos!F:F,Conciliacao!A316,df_extratos!G:G,"CREDITO")+SUMIFS(df_extratos!I:I,df_extratos!F:F,Conciliacao!BE316,df_extratos!G:G,"CREDITO")+SUMIFS(df_extratos!I:I,df_extratos!F:F,Conciliacao!BF316,df_extratos!G:G,"CREDITO")+SUMIFS(df_extratos!I:I,df_extratos!F:F,Conciliacao!BG316,df_extratos!G:G,"CREDITO")</f>
        <v>0</v>
      </c>
      <c r="H316" s="9">
        <f t="shared" si="25"/>
        <v>0</v>
      </c>
      <c r="I316" s="4">
        <f>SUMIFS(df_blueme_sem_parcelamento!E:E,df_blueme_sem_parcelamento!H:H,Conciliacao!A316)*(-1)</f>
        <v>0</v>
      </c>
      <c r="J316" s="4">
        <f>SUMIFS(df_blueme_com_parcelamento!J:J,df_blueme_com_parcelamento!M:M,Conciliacao!A316)*(-1)</f>
        <v>0</v>
      </c>
      <c r="K316" s="4">
        <f>SUMIFS(df_mutuos!J:J,df_mutuos!B:B,Conciliacao!A316)*(-1)</f>
        <v>0</v>
      </c>
      <c r="L316" s="8">
        <f>SUMIFS(df_bloqueios_judiciais!E:E,df_bloqueios_judiciais!D:D,Conciliacao!A316,df_bloqueios_judiciais!E:E,"&lt;0")</f>
        <v>0</v>
      </c>
      <c r="M316" s="10">
        <f>SUMIFS(df_extratos!I:I,df_extratos!F:F,Conciliacao!BD316,df_extratos!G:G,"DEBITO")+SUMIFS(df_extratos!I:I,df_extratos!F:F,Conciliacao!A316,df_extratos!G:G,"DEBITO")+SUMIFS(df_extratos!I:I,df_extratos!F:F,Conciliacao!BE316,df_extratos!G:G,"DEBITO")+SUMIFS(df_extratos!I:I,df_extratos!F:F,Conciliacao!BF316,df_extratos!G:G,"DEBITO")+SUMIFS(df_extratos!I:I,df_extratos!F:F,Conciliacao!BG316,df_extratos!G:G,"DEBITO")</f>
        <v>0</v>
      </c>
      <c r="N316" s="11">
        <f t="shared" si="26"/>
        <v>0</v>
      </c>
      <c r="O316" s="25">
        <f>SUMIFS(df_ajustes_conciliaco!D:D,df_ajustes_conciliaco!C:C,Conciliacao!A316)</f>
        <v>0</v>
      </c>
      <c r="P316" s="22">
        <f t="shared" si="27"/>
        <v>0</v>
      </c>
      <c r="BD316" s="20">
        <v>45972.5</v>
      </c>
      <c r="BE316" s="20">
        <v>45972.125</v>
      </c>
      <c r="BF316" s="20">
        <v>45972.541666666657</v>
      </c>
      <c r="BG316" s="20">
        <v>45972.625</v>
      </c>
    </row>
    <row r="317" spans="1:59" x14ac:dyDescent="0.35">
      <c r="A317" s="5">
        <f t="shared" si="24"/>
        <v>45973</v>
      </c>
      <c r="B317" s="3">
        <f>-SUMIFS(df_extrato_zig!G:G,df_extrato_zig!E:E,Conciliacao!A317,df_extrato_zig!D:D,"Saque")-SUMIFS(df_extrato_zig!G:G,df_extrato_zig!E:E,Conciliacao!A317,df_extrato_zig!D:D,"Antecipação")</f>
        <v>0</v>
      </c>
      <c r="C317" s="3">
        <f>SUMIFS(df_extrato_zig!E:E,df_extrato_zig!L:L,Conciliacao!A317,df_extrato_zig!F:F,"DINHEIRO")</f>
        <v>0</v>
      </c>
      <c r="D317" s="3">
        <f>SUMIFS(view_parc_agrup!H:H,view_parc_agrup!G:G,Conciliacao!A317)</f>
        <v>0</v>
      </c>
      <c r="E317" s="3">
        <f>SUMIFS(df_mutuos!I:I,df_mutuos!B:B,Conciliacao!A317)</f>
        <v>0</v>
      </c>
      <c r="F317" s="6">
        <f>SUMIFS(df_bloqueios_judiciais!E:E,df_bloqueios_judiciais!D:D,Conciliacao!A317,df_bloqueios_judiciais!E:E,"&gt;0")</f>
        <v>0</v>
      </c>
      <c r="G317" s="7">
        <f>SUMIFS(df_extratos!I:I,df_extratos!F:F,Conciliacao!BD317,df_extratos!G:G,"CREDITO")+SUMIFS(df_extratos!I:I,df_extratos!F:F,Conciliacao!A317,df_extratos!G:G,"CREDITO")+SUMIFS(df_extratos!I:I,df_extratos!F:F,Conciliacao!BE317,df_extratos!G:G,"CREDITO")+SUMIFS(df_extratos!I:I,df_extratos!F:F,Conciliacao!BF317,df_extratos!G:G,"CREDITO")+SUMIFS(df_extratos!I:I,df_extratos!F:F,Conciliacao!BG317,df_extratos!G:G,"CREDITO")</f>
        <v>0</v>
      </c>
      <c r="H317" s="9">
        <f t="shared" si="25"/>
        <v>0</v>
      </c>
      <c r="I317" s="4">
        <f>SUMIFS(df_blueme_sem_parcelamento!E:E,df_blueme_sem_parcelamento!H:H,Conciliacao!A317)*(-1)</f>
        <v>0</v>
      </c>
      <c r="J317" s="4">
        <f>SUMIFS(df_blueme_com_parcelamento!J:J,df_blueme_com_parcelamento!M:M,Conciliacao!A317)*(-1)</f>
        <v>0</v>
      </c>
      <c r="K317" s="4">
        <f>SUMIFS(df_mutuos!J:J,df_mutuos!B:B,Conciliacao!A317)*(-1)</f>
        <v>0</v>
      </c>
      <c r="L317" s="8">
        <f>SUMIFS(df_bloqueios_judiciais!E:E,df_bloqueios_judiciais!D:D,Conciliacao!A317,df_bloqueios_judiciais!E:E,"&lt;0")</f>
        <v>0</v>
      </c>
      <c r="M317" s="10">
        <f>SUMIFS(df_extratos!I:I,df_extratos!F:F,Conciliacao!BD317,df_extratos!G:G,"DEBITO")+SUMIFS(df_extratos!I:I,df_extratos!F:F,Conciliacao!A317,df_extratos!G:G,"DEBITO")+SUMIFS(df_extratos!I:I,df_extratos!F:F,Conciliacao!BE317,df_extratos!G:G,"DEBITO")+SUMIFS(df_extratos!I:I,df_extratos!F:F,Conciliacao!BF317,df_extratos!G:G,"DEBITO")+SUMIFS(df_extratos!I:I,df_extratos!F:F,Conciliacao!BG317,df_extratos!G:G,"DEBITO")</f>
        <v>0</v>
      </c>
      <c r="N317" s="11">
        <f t="shared" si="26"/>
        <v>0</v>
      </c>
      <c r="O317" s="25">
        <f>SUMIFS(df_ajustes_conciliaco!D:D,df_ajustes_conciliaco!C:C,Conciliacao!A317)</f>
        <v>0</v>
      </c>
      <c r="P317" s="22">
        <f t="shared" si="27"/>
        <v>0</v>
      </c>
      <c r="BD317" s="20">
        <v>45973.5</v>
      </c>
      <c r="BE317" s="20">
        <v>45973.125</v>
      </c>
      <c r="BF317" s="20">
        <v>45973.541666666657</v>
      </c>
      <c r="BG317" s="20">
        <v>45973.625</v>
      </c>
    </row>
    <row r="318" spans="1:59" x14ac:dyDescent="0.35">
      <c r="A318" s="5">
        <f t="shared" si="24"/>
        <v>45974</v>
      </c>
      <c r="B318" s="3">
        <f>-SUMIFS(df_extrato_zig!G:G,df_extrato_zig!E:E,Conciliacao!A318,df_extrato_zig!D:D,"Saque")-SUMIFS(df_extrato_zig!G:G,df_extrato_zig!E:E,Conciliacao!A318,df_extrato_zig!D:D,"Antecipação")</f>
        <v>0</v>
      </c>
      <c r="C318" s="3">
        <f>SUMIFS(df_extrato_zig!E:E,df_extrato_zig!L:L,Conciliacao!A318,df_extrato_zig!F:F,"DINHEIRO")</f>
        <v>0</v>
      </c>
      <c r="D318" s="3">
        <f>SUMIFS(view_parc_agrup!H:H,view_parc_agrup!G:G,Conciliacao!A318)</f>
        <v>0</v>
      </c>
      <c r="E318" s="3">
        <f>SUMIFS(df_mutuos!I:I,df_mutuos!B:B,Conciliacao!A318)</f>
        <v>0</v>
      </c>
      <c r="F318" s="6">
        <f>SUMIFS(df_bloqueios_judiciais!E:E,df_bloqueios_judiciais!D:D,Conciliacao!A318,df_bloqueios_judiciais!E:E,"&gt;0")</f>
        <v>0</v>
      </c>
      <c r="G318" s="7">
        <f>SUMIFS(df_extratos!I:I,df_extratos!F:F,Conciliacao!BD318,df_extratos!G:G,"CREDITO")+SUMIFS(df_extratos!I:I,df_extratos!F:F,Conciliacao!A318,df_extratos!G:G,"CREDITO")+SUMIFS(df_extratos!I:I,df_extratos!F:F,Conciliacao!BE318,df_extratos!G:G,"CREDITO")+SUMIFS(df_extratos!I:I,df_extratos!F:F,Conciliacao!BF318,df_extratos!G:G,"CREDITO")+SUMIFS(df_extratos!I:I,df_extratos!F:F,Conciliacao!BG318,df_extratos!G:G,"CREDITO")</f>
        <v>0</v>
      </c>
      <c r="H318" s="9">
        <f t="shared" si="25"/>
        <v>0</v>
      </c>
      <c r="I318" s="4">
        <f>SUMIFS(df_blueme_sem_parcelamento!E:E,df_blueme_sem_parcelamento!H:H,Conciliacao!A318)*(-1)</f>
        <v>0</v>
      </c>
      <c r="J318" s="4">
        <f>SUMIFS(df_blueme_com_parcelamento!J:J,df_blueme_com_parcelamento!M:M,Conciliacao!A318)*(-1)</f>
        <v>0</v>
      </c>
      <c r="K318" s="4">
        <f>SUMIFS(df_mutuos!J:J,df_mutuos!B:B,Conciliacao!A318)*(-1)</f>
        <v>0</v>
      </c>
      <c r="L318" s="8">
        <f>SUMIFS(df_bloqueios_judiciais!E:E,df_bloqueios_judiciais!D:D,Conciliacao!A318,df_bloqueios_judiciais!E:E,"&lt;0")</f>
        <v>0</v>
      </c>
      <c r="M318" s="10">
        <f>SUMIFS(df_extratos!I:I,df_extratos!F:F,Conciliacao!BD318,df_extratos!G:G,"DEBITO")+SUMIFS(df_extratos!I:I,df_extratos!F:F,Conciliacao!A318,df_extratos!G:G,"DEBITO")+SUMIFS(df_extratos!I:I,df_extratos!F:F,Conciliacao!BE318,df_extratos!G:G,"DEBITO")+SUMIFS(df_extratos!I:I,df_extratos!F:F,Conciliacao!BF318,df_extratos!G:G,"DEBITO")+SUMIFS(df_extratos!I:I,df_extratos!F:F,Conciliacao!BG318,df_extratos!G:G,"DEBITO")</f>
        <v>0</v>
      </c>
      <c r="N318" s="11">
        <f t="shared" si="26"/>
        <v>0</v>
      </c>
      <c r="O318" s="25">
        <f>SUMIFS(df_ajustes_conciliaco!D:D,df_ajustes_conciliaco!C:C,Conciliacao!A318)</f>
        <v>0</v>
      </c>
      <c r="P318" s="22">
        <f t="shared" si="27"/>
        <v>0</v>
      </c>
      <c r="BD318" s="20">
        <v>45974.5</v>
      </c>
      <c r="BE318" s="20">
        <v>45974.125</v>
      </c>
      <c r="BF318" s="20">
        <v>45974.541666666657</v>
      </c>
      <c r="BG318" s="20">
        <v>45974.625</v>
      </c>
    </row>
    <row r="319" spans="1:59" x14ac:dyDescent="0.35">
      <c r="A319" s="5">
        <f t="shared" si="24"/>
        <v>45975</v>
      </c>
      <c r="B319" s="3">
        <f>-SUMIFS(df_extrato_zig!G:G,df_extrato_zig!E:E,Conciliacao!A319,df_extrato_zig!D:D,"Saque")-SUMIFS(df_extrato_zig!G:G,df_extrato_zig!E:E,Conciliacao!A319,df_extrato_zig!D:D,"Antecipação")</f>
        <v>0</v>
      </c>
      <c r="C319" s="3">
        <f>SUMIFS(df_extrato_zig!E:E,df_extrato_zig!L:L,Conciliacao!A319,df_extrato_zig!F:F,"DINHEIRO")</f>
        <v>0</v>
      </c>
      <c r="D319" s="3">
        <f>SUMIFS(view_parc_agrup!H:H,view_parc_agrup!G:G,Conciliacao!A319)</f>
        <v>0</v>
      </c>
      <c r="E319" s="3">
        <f>SUMIFS(df_mutuos!I:I,df_mutuos!B:B,Conciliacao!A319)</f>
        <v>0</v>
      </c>
      <c r="F319" s="6">
        <f>SUMIFS(df_bloqueios_judiciais!E:E,df_bloqueios_judiciais!D:D,Conciliacao!A319,df_bloqueios_judiciais!E:E,"&gt;0")</f>
        <v>0</v>
      </c>
      <c r="G319" s="7">
        <f>SUMIFS(df_extratos!I:I,df_extratos!F:F,Conciliacao!BD319,df_extratos!G:G,"CREDITO")+SUMIFS(df_extratos!I:I,df_extratos!F:F,Conciliacao!A319,df_extratos!G:G,"CREDITO")+SUMIFS(df_extratos!I:I,df_extratos!F:F,Conciliacao!BE319,df_extratos!G:G,"CREDITO")+SUMIFS(df_extratos!I:I,df_extratos!F:F,Conciliacao!BF319,df_extratos!G:G,"CREDITO")+SUMIFS(df_extratos!I:I,df_extratos!F:F,Conciliacao!BG319,df_extratos!G:G,"CREDITO")</f>
        <v>0</v>
      </c>
      <c r="H319" s="9">
        <f t="shared" si="25"/>
        <v>0</v>
      </c>
      <c r="I319" s="4">
        <f>SUMIFS(df_blueme_sem_parcelamento!E:E,df_blueme_sem_parcelamento!H:H,Conciliacao!A319)*(-1)</f>
        <v>0</v>
      </c>
      <c r="J319" s="4">
        <f>SUMIFS(df_blueme_com_parcelamento!J:J,df_blueme_com_parcelamento!M:M,Conciliacao!A319)*(-1)</f>
        <v>0</v>
      </c>
      <c r="K319" s="4">
        <f>SUMIFS(df_mutuos!J:J,df_mutuos!B:B,Conciliacao!A319)*(-1)</f>
        <v>0</v>
      </c>
      <c r="L319" s="8">
        <f>SUMIFS(df_bloqueios_judiciais!E:E,df_bloqueios_judiciais!D:D,Conciliacao!A319,df_bloqueios_judiciais!E:E,"&lt;0")</f>
        <v>0</v>
      </c>
      <c r="M319" s="10">
        <f>SUMIFS(df_extratos!I:I,df_extratos!F:F,Conciliacao!BD319,df_extratos!G:G,"DEBITO")+SUMIFS(df_extratos!I:I,df_extratos!F:F,Conciliacao!A319,df_extratos!G:G,"DEBITO")+SUMIFS(df_extratos!I:I,df_extratos!F:F,Conciliacao!BE319,df_extratos!G:G,"DEBITO")+SUMIFS(df_extratos!I:I,df_extratos!F:F,Conciliacao!BF319,df_extratos!G:G,"DEBITO")+SUMIFS(df_extratos!I:I,df_extratos!F:F,Conciliacao!BG319,df_extratos!G:G,"DEBITO")</f>
        <v>0</v>
      </c>
      <c r="N319" s="11">
        <f t="shared" si="26"/>
        <v>0</v>
      </c>
      <c r="O319" s="25">
        <f>SUMIFS(df_ajustes_conciliaco!D:D,df_ajustes_conciliaco!C:C,Conciliacao!A319)</f>
        <v>0</v>
      </c>
      <c r="P319" s="22">
        <f t="shared" si="27"/>
        <v>0</v>
      </c>
      <c r="BD319" s="20">
        <v>45975.5</v>
      </c>
      <c r="BE319" s="20">
        <v>45975.125</v>
      </c>
      <c r="BF319" s="20">
        <v>45975.541666666657</v>
      </c>
      <c r="BG319" s="20">
        <v>45975.625</v>
      </c>
    </row>
    <row r="320" spans="1:59" x14ac:dyDescent="0.35">
      <c r="A320" s="5">
        <f t="shared" si="24"/>
        <v>45976</v>
      </c>
      <c r="B320" s="3">
        <f>-SUMIFS(df_extrato_zig!G:G,df_extrato_zig!E:E,Conciliacao!A320,df_extrato_zig!D:D,"Saque")-SUMIFS(df_extrato_zig!G:G,df_extrato_zig!E:E,Conciliacao!A320,df_extrato_zig!D:D,"Antecipação")</f>
        <v>0</v>
      </c>
      <c r="C320" s="3">
        <f>SUMIFS(df_extrato_zig!E:E,df_extrato_zig!L:L,Conciliacao!A320,df_extrato_zig!F:F,"DINHEIRO")</f>
        <v>0</v>
      </c>
      <c r="D320" s="3">
        <f>SUMIFS(view_parc_agrup!H:H,view_parc_agrup!G:G,Conciliacao!A320)</f>
        <v>0</v>
      </c>
      <c r="E320" s="3">
        <f>SUMIFS(df_mutuos!I:I,df_mutuos!B:B,Conciliacao!A320)</f>
        <v>0</v>
      </c>
      <c r="F320" s="6">
        <f>SUMIFS(df_bloqueios_judiciais!E:E,df_bloqueios_judiciais!D:D,Conciliacao!A320,df_bloqueios_judiciais!E:E,"&gt;0")</f>
        <v>0</v>
      </c>
      <c r="G320" s="7">
        <f>SUMIFS(df_extratos!I:I,df_extratos!F:F,Conciliacao!BD320,df_extratos!G:G,"CREDITO")+SUMIFS(df_extratos!I:I,df_extratos!F:F,Conciliacao!A320,df_extratos!G:G,"CREDITO")+SUMIFS(df_extratos!I:I,df_extratos!F:F,Conciliacao!BE320,df_extratos!G:G,"CREDITO")+SUMIFS(df_extratos!I:I,df_extratos!F:F,Conciliacao!BF320,df_extratos!G:G,"CREDITO")+SUMIFS(df_extratos!I:I,df_extratos!F:F,Conciliacao!BG320,df_extratos!G:G,"CREDITO")</f>
        <v>0</v>
      </c>
      <c r="H320" s="9">
        <f t="shared" si="25"/>
        <v>0</v>
      </c>
      <c r="I320" s="4">
        <f>SUMIFS(df_blueme_sem_parcelamento!E:E,df_blueme_sem_parcelamento!H:H,Conciliacao!A320)*(-1)</f>
        <v>0</v>
      </c>
      <c r="J320" s="4">
        <f>SUMIFS(df_blueme_com_parcelamento!J:J,df_blueme_com_parcelamento!M:M,Conciliacao!A320)*(-1)</f>
        <v>0</v>
      </c>
      <c r="K320" s="4">
        <f>SUMIFS(df_mutuos!J:J,df_mutuos!B:B,Conciliacao!A320)*(-1)</f>
        <v>0</v>
      </c>
      <c r="L320" s="8">
        <f>SUMIFS(df_bloqueios_judiciais!E:E,df_bloqueios_judiciais!D:D,Conciliacao!A320,df_bloqueios_judiciais!E:E,"&lt;0")</f>
        <v>0</v>
      </c>
      <c r="M320" s="10">
        <f>SUMIFS(df_extratos!I:I,df_extratos!F:F,Conciliacao!BD320,df_extratos!G:G,"DEBITO")+SUMIFS(df_extratos!I:I,df_extratos!F:F,Conciliacao!A320,df_extratos!G:G,"DEBITO")+SUMIFS(df_extratos!I:I,df_extratos!F:F,Conciliacao!BE320,df_extratos!G:G,"DEBITO")+SUMIFS(df_extratos!I:I,df_extratos!F:F,Conciliacao!BF320,df_extratos!G:G,"DEBITO")+SUMIFS(df_extratos!I:I,df_extratos!F:F,Conciliacao!BG320,df_extratos!G:G,"DEBITO")</f>
        <v>0</v>
      </c>
      <c r="N320" s="11">
        <f t="shared" si="26"/>
        <v>0</v>
      </c>
      <c r="O320" s="25">
        <f>SUMIFS(df_ajustes_conciliaco!D:D,df_ajustes_conciliaco!C:C,Conciliacao!A320)</f>
        <v>0</v>
      </c>
      <c r="P320" s="22">
        <f t="shared" si="27"/>
        <v>0</v>
      </c>
      <c r="BD320" s="20">
        <v>45976.5</v>
      </c>
      <c r="BE320" s="20">
        <v>45976.125</v>
      </c>
      <c r="BF320" s="20">
        <v>45976.541666666657</v>
      </c>
      <c r="BG320" s="20">
        <v>45976.625</v>
      </c>
    </row>
    <row r="321" spans="1:59" x14ac:dyDescent="0.35">
      <c r="A321" s="5">
        <f t="shared" si="24"/>
        <v>45977</v>
      </c>
      <c r="B321" s="3">
        <f>-SUMIFS(df_extrato_zig!G:G,df_extrato_zig!E:E,Conciliacao!A321,df_extrato_zig!D:D,"Saque")-SUMIFS(df_extrato_zig!G:G,df_extrato_zig!E:E,Conciliacao!A321,df_extrato_zig!D:D,"Antecipação")</f>
        <v>0</v>
      </c>
      <c r="C321" s="3">
        <f>SUMIFS(df_extrato_zig!E:E,df_extrato_zig!L:L,Conciliacao!A321,df_extrato_zig!F:F,"DINHEIRO")</f>
        <v>0</v>
      </c>
      <c r="D321" s="3">
        <f>SUMIFS(view_parc_agrup!H:H,view_parc_agrup!G:G,Conciliacao!A321)</f>
        <v>0</v>
      </c>
      <c r="E321" s="3">
        <f>SUMIFS(df_mutuos!I:I,df_mutuos!B:B,Conciliacao!A321)</f>
        <v>0</v>
      </c>
      <c r="F321" s="6">
        <f>SUMIFS(df_bloqueios_judiciais!E:E,df_bloqueios_judiciais!D:D,Conciliacao!A321,df_bloqueios_judiciais!E:E,"&gt;0")</f>
        <v>0</v>
      </c>
      <c r="G321" s="7">
        <f>SUMIFS(df_extratos!I:I,df_extratos!F:F,Conciliacao!BD321,df_extratos!G:G,"CREDITO")+SUMIFS(df_extratos!I:I,df_extratos!F:F,Conciliacao!A321,df_extratos!G:G,"CREDITO")+SUMIFS(df_extratos!I:I,df_extratos!F:F,Conciliacao!BE321,df_extratos!G:G,"CREDITO")+SUMIFS(df_extratos!I:I,df_extratos!F:F,Conciliacao!BF321,df_extratos!G:G,"CREDITO")+SUMIFS(df_extratos!I:I,df_extratos!F:F,Conciliacao!BG321,df_extratos!G:G,"CREDITO")</f>
        <v>0</v>
      </c>
      <c r="H321" s="9">
        <f t="shared" si="25"/>
        <v>0</v>
      </c>
      <c r="I321" s="4">
        <f>SUMIFS(df_blueme_sem_parcelamento!E:E,df_blueme_sem_parcelamento!H:H,Conciliacao!A321)*(-1)</f>
        <v>0</v>
      </c>
      <c r="J321" s="4">
        <f>SUMIFS(df_blueme_com_parcelamento!J:J,df_blueme_com_parcelamento!M:M,Conciliacao!A321)*(-1)</f>
        <v>0</v>
      </c>
      <c r="K321" s="4">
        <f>SUMIFS(df_mutuos!J:J,df_mutuos!B:B,Conciliacao!A321)*(-1)</f>
        <v>0</v>
      </c>
      <c r="L321" s="8">
        <f>SUMIFS(df_bloqueios_judiciais!E:E,df_bloqueios_judiciais!D:D,Conciliacao!A321,df_bloqueios_judiciais!E:E,"&lt;0")</f>
        <v>0</v>
      </c>
      <c r="M321" s="10">
        <f>SUMIFS(df_extratos!I:I,df_extratos!F:F,Conciliacao!BD321,df_extratos!G:G,"DEBITO")+SUMIFS(df_extratos!I:I,df_extratos!F:F,Conciliacao!A321,df_extratos!G:G,"DEBITO")+SUMIFS(df_extratos!I:I,df_extratos!F:F,Conciliacao!BE321,df_extratos!G:G,"DEBITO")+SUMIFS(df_extratos!I:I,df_extratos!F:F,Conciliacao!BF321,df_extratos!G:G,"DEBITO")+SUMIFS(df_extratos!I:I,df_extratos!F:F,Conciliacao!BG321,df_extratos!G:G,"DEBITO")</f>
        <v>0</v>
      </c>
      <c r="N321" s="11">
        <f t="shared" si="26"/>
        <v>0</v>
      </c>
      <c r="O321" s="25">
        <f>SUMIFS(df_ajustes_conciliaco!D:D,df_ajustes_conciliaco!C:C,Conciliacao!A321)</f>
        <v>0</v>
      </c>
      <c r="P321" s="22">
        <f t="shared" si="27"/>
        <v>0</v>
      </c>
      <c r="BD321" s="20">
        <v>45977.5</v>
      </c>
      <c r="BE321" s="20">
        <v>45977.125</v>
      </c>
      <c r="BF321" s="20">
        <v>45977.541666666657</v>
      </c>
      <c r="BG321" s="20">
        <v>45977.625</v>
      </c>
    </row>
    <row r="322" spans="1:59" x14ac:dyDescent="0.35">
      <c r="A322" s="5">
        <f t="shared" si="24"/>
        <v>45978</v>
      </c>
      <c r="B322" s="3">
        <f>-SUMIFS(df_extrato_zig!G:G,df_extrato_zig!E:E,Conciliacao!A322,df_extrato_zig!D:D,"Saque")-SUMIFS(df_extrato_zig!G:G,df_extrato_zig!E:E,Conciliacao!A322,df_extrato_zig!D:D,"Antecipação")</f>
        <v>0</v>
      </c>
      <c r="C322" s="3">
        <f>SUMIFS(df_extrato_zig!E:E,df_extrato_zig!L:L,Conciliacao!A322,df_extrato_zig!F:F,"DINHEIRO")</f>
        <v>0</v>
      </c>
      <c r="D322" s="3">
        <f>SUMIFS(view_parc_agrup!H:H,view_parc_agrup!G:G,Conciliacao!A322)</f>
        <v>0</v>
      </c>
      <c r="E322" s="3">
        <f>SUMIFS(df_mutuos!I:I,df_mutuos!B:B,Conciliacao!A322)</f>
        <v>0</v>
      </c>
      <c r="F322" s="6">
        <f>SUMIFS(df_bloqueios_judiciais!E:E,df_bloqueios_judiciais!D:D,Conciliacao!A322,df_bloqueios_judiciais!E:E,"&gt;0")</f>
        <v>0</v>
      </c>
      <c r="G322" s="7">
        <f>SUMIFS(df_extratos!I:I,df_extratos!F:F,Conciliacao!BD322,df_extratos!G:G,"CREDITO")+SUMIFS(df_extratos!I:I,df_extratos!F:F,Conciliacao!A322,df_extratos!G:G,"CREDITO")+SUMIFS(df_extratos!I:I,df_extratos!F:F,Conciliacao!BE322,df_extratos!G:G,"CREDITO")+SUMIFS(df_extratos!I:I,df_extratos!F:F,Conciliacao!BF322,df_extratos!G:G,"CREDITO")+SUMIFS(df_extratos!I:I,df_extratos!F:F,Conciliacao!BG322,df_extratos!G:G,"CREDITO")</f>
        <v>0</v>
      </c>
      <c r="H322" s="9">
        <f t="shared" si="25"/>
        <v>0</v>
      </c>
      <c r="I322" s="4">
        <f>SUMIFS(df_blueme_sem_parcelamento!E:E,df_blueme_sem_parcelamento!H:H,Conciliacao!A322)*(-1)</f>
        <v>0</v>
      </c>
      <c r="J322" s="4">
        <f>SUMIFS(df_blueme_com_parcelamento!J:J,df_blueme_com_parcelamento!M:M,Conciliacao!A322)*(-1)</f>
        <v>0</v>
      </c>
      <c r="K322" s="4">
        <f>SUMIFS(df_mutuos!J:J,df_mutuos!B:B,Conciliacao!A322)*(-1)</f>
        <v>0</v>
      </c>
      <c r="L322" s="8">
        <f>SUMIFS(df_bloqueios_judiciais!E:E,df_bloqueios_judiciais!D:D,Conciliacao!A322,df_bloqueios_judiciais!E:E,"&lt;0")</f>
        <v>0</v>
      </c>
      <c r="M322" s="10">
        <f>SUMIFS(df_extratos!I:I,df_extratos!F:F,Conciliacao!BD322,df_extratos!G:G,"DEBITO")+SUMIFS(df_extratos!I:I,df_extratos!F:F,Conciliacao!A322,df_extratos!G:G,"DEBITO")+SUMIFS(df_extratos!I:I,df_extratos!F:F,Conciliacao!BE322,df_extratos!G:G,"DEBITO")+SUMIFS(df_extratos!I:I,df_extratos!F:F,Conciliacao!BF322,df_extratos!G:G,"DEBITO")+SUMIFS(df_extratos!I:I,df_extratos!F:F,Conciliacao!BG322,df_extratos!G:G,"DEBITO")</f>
        <v>0</v>
      </c>
      <c r="N322" s="11">
        <f t="shared" si="26"/>
        <v>0</v>
      </c>
      <c r="O322" s="25">
        <f>SUMIFS(df_ajustes_conciliaco!D:D,df_ajustes_conciliaco!C:C,Conciliacao!A322)</f>
        <v>0</v>
      </c>
      <c r="P322" s="22">
        <f t="shared" si="27"/>
        <v>0</v>
      </c>
      <c r="BD322" s="20">
        <v>45978.5</v>
      </c>
      <c r="BE322" s="20">
        <v>45978.125</v>
      </c>
      <c r="BF322" s="20">
        <v>45978.541666666657</v>
      </c>
      <c r="BG322" s="20">
        <v>45978.625</v>
      </c>
    </row>
    <row r="323" spans="1:59" x14ac:dyDescent="0.35">
      <c r="A323" s="5">
        <f t="shared" si="24"/>
        <v>45979</v>
      </c>
      <c r="B323" s="3">
        <f>-SUMIFS(df_extrato_zig!G:G,df_extrato_zig!E:E,Conciliacao!A323,df_extrato_zig!D:D,"Saque")-SUMIFS(df_extrato_zig!G:G,df_extrato_zig!E:E,Conciliacao!A323,df_extrato_zig!D:D,"Antecipação")</f>
        <v>0</v>
      </c>
      <c r="C323" s="3">
        <f>SUMIFS(df_extrato_zig!E:E,df_extrato_zig!L:L,Conciliacao!A323,df_extrato_zig!F:F,"DINHEIRO")</f>
        <v>0</v>
      </c>
      <c r="D323" s="3">
        <f>SUMIFS(view_parc_agrup!H:H,view_parc_agrup!G:G,Conciliacao!A323)</f>
        <v>0</v>
      </c>
      <c r="E323" s="3">
        <f>SUMIFS(df_mutuos!I:I,df_mutuos!B:B,Conciliacao!A323)</f>
        <v>0</v>
      </c>
      <c r="F323" s="6">
        <f>SUMIFS(df_bloqueios_judiciais!E:E,df_bloqueios_judiciais!D:D,Conciliacao!A323,df_bloqueios_judiciais!E:E,"&gt;0")</f>
        <v>0</v>
      </c>
      <c r="G323" s="7">
        <f>SUMIFS(df_extratos!I:I,df_extratos!F:F,Conciliacao!BD323,df_extratos!G:G,"CREDITO")+SUMIFS(df_extratos!I:I,df_extratos!F:F,Conciliacao!A323,df_extratos!G:G,"CREDITO")+SUMIFS(df_extratos!I:I,df_extratos!F:F,Conciliacao!BE323,df_extratos!G:G,"CREDITO")+SUMIFS(df_extratos!I:I,df_extratos!F:F,Conciliacao!BF323,df_extratos!G:G,"CREDITO")+SUMIFS(df_extratos!I:I,df_extratos!F:F,Conciliacao!BG323,df_extratos!G:G,"CREDITO")</f>
        <v>0</v>
      </c>
      <c r="H323" s="9">
        <f t="shared" si="25"/>
        <v>0</v>
      </c>
      <c r="I323" s="4">
        <f>SUMIFS(df_blueme_sem_parcelamento!E:E,df_blueme_sem_parcelamento!H:H,Conciliacao!A323)*(-1)</f>
        <v>0</v>
      </c>
      <c r="J323" s="4">
        <f>SUMIFS(df_blueme_com_parcelamento!J:J,df_blueme_com_parcelamento!M:M,Conciliacao!A323)*(-1)</f>
        <v>0</v>
      </c>
      <c r="K323" s="4">
        <f>SUMIFS(df_mutuos!J:J,df_mutuos!B:B,Conciliacao!A323)*(-1)</f>
        <v>0</v>
      </c>
      <c r="L323" s="8">
        <f>SUMIFS(df_bloqueios_judiciais!E:E,df_bloqueios_judiciais!D:D,Conciliacao!A323,df_bloqueios_judiciais!E:E,"&lt;0")</f>
        <v>0</v>
      </c>
      <c r="M323" s="10">
        <f>SUMIFS(df_extratos!I:I,df_extratos!F:F,Conciliacao!BD323,df_extratos!G:G,"DEBITO")+SUMIFS(df_extratos!I:I,df_extratos!F:F,Conciliacao!A323,df_extratos!G:G,"DEBITO")+SUMIFS(df_extratos!I:I,df_extratos!F:F,Conciliacao!BE323,df_extratos!G:G,"DEBITO")+SUMIFS(df_extratos!I:I,df_extratos!F:F,Conciliacao!BF323,df_extratos!G:G,"DEBITO")+SUMIFS(df_extratos!I:I,df_extratos!F:F,Conciliacao!BG323,df_extratos!G:G,"DEBITO")</f>
        <v>0</v>
      </c>
      <c r="N323" s="11">
        <f t="shared" si="26"/>
        <v>0</v>
      </c>
      <c r="O323" s="25">
        <f>SUMIFS(df_ajustes_conciliaco!D:D,df_ajustes_conciliaco!C:C,Conciliacao!A323)</f>
        <v>0</v>
      </c>
      <c r="P323" s="22">
        <f t="shared" si="27"/>
        <v>0</v>
      </c>
      <c r="BD323" s="20">
        <v>45979.5</v>
      </c>
      <c r="BE323" s="20">
        <v>45979.125</v>
      </c>
      <c r="BF323" s="20">
        <v>45979.541666666657</v>
      </c>
      <c r="BG323" s="20">
        <v>45979.625</v>
      </c>
    </row>
    <row r="324" spans="1:59" x14ac:dyDescent="0.35">
      <c r="A324" s="5">
        <f t="shared" si="24"/>
        <v>45980</v>
      </c>
      <c r="B324" s="3">
        <f>-SUMIFS(df_extrato_zig!G:G,df_extrato_zig!E:E,Conciliacao!A324,df_extrato_zig!D:D,"Saque")-SUMIFS(df_extrato_zig!G:G,df_extrato_zig!E:E,Conciliacao!A324,df_extrato_zig!D:D,"Antecipação")</f>
        <v>0</v>
      </c>
      <c r="C324" s="3">
        <f>SUMIFS(df_extrato_zig!E:E,df_extrato_zig!L:L,Conciliacao!A324,df_extrato_zig!F:F,"DINHEIRO")</f>
        <v>0</v>
      </c>
      <c r="D324" s="3">
        <f>SUMIFS(view_parc_agrup!H:H,view_parc_agrup!G:G,Conciliacao!A324)</f>
        <v>0</v>
      </c>
      <c r="E324" s="3">
        <f>SUMIFS(df_mutuos!I:I,df_mutuos!B:B,Conciliacao!A324)</f>
        <v>0</v>
      </c>
      <c r="F324" s="6">
        <f>SUMIFS(df_bloqueios_judiciais!E:E,df_bloqueios_judiciais!D:D,Conciliacao!A324,df_bloqueios_judiciais!E:E,"&gt;0")</f>
        <v>0</v>
      </c>
      <c r="G324" s="7">
        <f>SUMIFS(df_extratos!I:I,df_extratos!F:F,Conciliacao!BD324,df_extratos!G:G,"CREDITO")+SUMIFS(df_extratos!I:I,df_extratos!F:F,Conciliacao!A324,df_extratos!G:G,"CREDITO")+SUMIFS(df_extratos!I:I,df_extratos!F:F,Conciliacao!BE324,df_extratos!G:G,"CREDITO")+SUMIFS(df_extratos!I:I,df_extratos!F:F,Conciliacao!BF324,df_extratos!G:G,"CREDITO")+SUMIFS(df_extratos!I:I,df_extratos!F:F,Conciliacao!BG324,df_extratos!G:G,"CREDITO")</f>
        <v>0</v>
      </c>
      <c r="H324" s="9">
        <f t="shared" si="25"/>
        <v>0</v>
      </c>
      <c r="I324" s="4">
        <f>SUMIFS(df_blueme_sem_parcelamento!E:E,df_blueme_sem_parcelamento!H:H,Conciliacao!A324)*(-1)</f>
        <v>0</v>
      </c>
      <c r="J324" s="4">
        <f>SUMIFS(df_blueme_com_parcelamento!J:J,df_blueme_com_parcelamento!M:M,Conciliacao!A324)*(-1)</f>
        <v>0</v>
      </c>
      <c r="K324" s="4">
        <f>SUMIFS(df_mutuos!J:J,df_mutuos!B:B,Conciliacao!A324)*(-1)</f>
        <v>0</v>
      </c>
      <c r="L324" s="8">
        <f>SUMIFS(df_bloqueios_judiciais!E:E,df_bloqueios_judiciais!D:D,Conciliacao!A324,df_bloqueios_judiciais!E:E,"&lt;0")</f>
        <v>0</v>
      </c>
      <c r="M324" s="10">
        <f>SUMIFS(df_extratos!I:I,df_extratos!F:F,Conciliacao!BD324,df_extratos!G:G,"DEBITO")+SUMIFS(df_extratos!I:I,df_extratos!F:F,Conciliacao!A324,df_extratos!G:G,"DEBITO")+SUMIFS(df_extratos!I:I,df_extratos!F:F,Conciliacao!BE324,df_extratos!G:G,"DEBITO")+SUMIFS(df_extratos!I:I,df_extratos!F:F,Conciliacao!BF324,df_extratos!G:G,"DEBITO")+SUMIFS(df_extratos!I:I,df_extratos!F:F,Conciliacao!BG324,df_extratos!G:G,"DEBITO")</f>
        <v>0</v>
      </c>
      <c r="N324" s="11">
        <f t="shared" si="26"/>
        <v>0</v>
      </c>
      <c r="O324" s="25">
        <f>SUMIFS(df_ajustes_conciliaco!D:D,df_ajustes_conciliaco!C:C,Conciliacao!A324)</f>
        <v>0</v>
      </c>
      <c r="P324" s="22">
        <f t="shared" si="27"/>
        <v>0</v>
      </c>
      <c r="BD324" s="20">
        <v>45980.5</v>
      </c>
      <c r="BE324" s="20">
        <v>45980.125</v>
      </c>
      <c r="BF324" s="20">
        <v>45980.541666666657</v>
      </c>
      <c r="BG324" s="20">
        <v>45980.625</v>
      </c>
    </row>
    <row r="325" spans="1:59" x14ac:dyDescent="0.35">
      <c r="A325" s="5">
        <f t="shared" si="24"/>
        <v>45981</v>
      </c>
      <c r="B325" s="3">
        <f>-SUMIFS(df_extrato_zig!G:G,df_extrato_zig!E:E,Conciliacao!A325,df_extrato_zig!D:D,"Saque")-SUMIFS(df_extrato_zig!G:G,df_extrato_zig!E:E,Conciliacao!A325,df_extrato_zig!D:D,"Antecipação")</f>
        <v>0</v>
      </c>
      <c r="C325" s="3">
        <f>SUMIFS(df_extrato_zig!E:E,df_extrato_zig!L:L,Conciliacao!A325,df_extrato_zig!F:F,"DINHEIRO")</f>
        <v>0</v>
      </c>
      <c r="D325" s="3">
        <f>SUMIFS(view_parc_agrup!H:H,view_parc_agrup!G:G,Conciliacao!A325)</f>
        <v>0</v>
      </c>
      <c r="E325" s="3">
        <f>SUMIFS(df_mutuos!I:I,df_mutuos!B:B,Conciliacao!A325)</f>
        <v>0</v>
      </c>
      <c r="F325" s="6">
        <f>SUMIFS(df_bloqueios_judiciais!E:E,df_bloqueios_judiciais!D:D,Conciliacao!A325,df_bloqueios_judiciais!E:E,"&gt;0")</f>
        <v>0</v>
      </c>
      <c r="G325" s="7">
        <f>SUMIFS(df_extratos!I:I,df_extratos!F:F,Conciliacao!BD325,df_extratos!G:G,"CREDITO")+SUMIFS(df_extratos!I:I,df_extratos!F:F,Conciliacao!A325,df_extratos!G:G,"CREDITO")+SUMIFS(df_extratos!I:I,df_extratos!F:F,Conciliacao!BE325,df_extratos!G:G,"CREDITO")+SUMIFS(df_extratos!I:I,df_extratos!F:F,Conciliacao!BF325,df_extratos!G:G,"CREDITO")+SUMIFS(df_extratos!I:I,df_extratos!F:F,Conciliacao!BG325,df_extratos!G:G,"CREDITO")</f>
        <v>0</v>
      </c>
      <c r="H325" s="9">
        <f t="shared" si="25"/>
        <v>0</v>
      </c>
      <c r="I325" s="4">
        <f>SUMIFS(df_blueme_sem_parcelamento!E:E,df_blueme_sem_parcelamento!H:H,Conciliacao!A325)*(-1)</f>
        <v>0</v>
      </c>
      <c r="J325" s="4">
        <f>SUMIFS(df_blueme_com_parcelamento!J:J,df_blueme_com_parcelamento!M:M,Conciliacao!A325)*(-1)</f>
        <v>0</v>
      </c>
      <c r="K325" s="4">
        <f>SUMIFS(df_mutuos!J:J,df_mutuos!B:B,Conciliacao!A325)*(-1)</f>
        <v>0</v>
      </c>
      <c r="L325" s="8">
        <f>SUMIFS(df_bloqueios_judiciais!E:E,df_bloqueios_judiciais!D:D,Conciliacao!A325,df_bloqueios_judiciais!E:E,"&lt;0")</f>
        <v>0</v>
      </c>
      <c r="M325" s="10">
        <f>SUMIFS(df_extratos!I:I,df_extratos!F:F,Conciliacao!BD325,df_extratos!G:G,"DEBITO")+SUMIFS(df_extratos!I:I,df_extratos!F:F,Conciliacao!A325,df_extratos!G:G,"DEBITO")+SUMIFS(df_extratos!I:I,df_extratos!F:F,Conciliacao!BE325,df_extratos!G:G,"DEBITO")+SUMIFS(df_extratos!I:I,df_extratos!F:F,Conciliacao!BF325,df_extratos!G:G,"DEBITO")+SUMIFS(df_extratos!I:I,df_extratos!F:F,Conciliacao!BG325,df_extratos!G:G,"DEBITO")</f>
        <v>0</v>
      </c>
      <c r="N325" s="11">
        <f t="shared" si="26"/>
        <v>0</v>
      </c>
      <c r="O325" s="25">
        <f>SUMIFS(df_ajustes_conciliaco!D:D,df_ajustes_conciliaco!C:C,Conciliacao!A325)</f>
        <v>0</v>
      </c>
      <c r="P325" s="22">
        <f t="shared" si="27"/>
        <v>0</v>
      </c>
      <c r="BD325" s="20">
        <v>45981.5</v>
      </c>
      <c r="BE325" s="20">
        <v>45981.125</v>
      </c>
      <c r="BF325" s="20">
        <v>45981.541666666657</v>
      </c>
      <c r="BG325" s="20">
        <v>45981.625</v>
      </c>
    </row>
    <row r="326" spans="1:59" x14ac:dyDescent="0.35">
      <c r="A326" s="5">
        <f t="shared" si="24"/>
        <v>45982</v>
      </c>
      <c r="B326" s="3">
        <f>-SUMIFS(df_extrato_zig!G:G,df_extrato_zig!E:E,Conciliacao!A326,df_extrato_zig!D:D,"Saque")-SUMIFS(df_extrato_zig!G:G,df_extrato_zig!E:E,Conciliacao!A326,df_extrato_zig!D:D,"Antecipação")</f>
        <v>0</v>
      </c>
      <c r="C326" s="3">
        <f>SUMIFS(df_extrato_zig!E:E,df_extrato_zig!L:L,Conciliacao!A326,df_extrato_zig!F:F,"DINHEIRO")</f>
        <v>0</v>
      </c>
      <c r="D326" s="3">
        <f>SUMIFS(view_parc_agrup!H:H,view_parc_agrup!G:G,Conciliacao!A326)</f>
        <v>0</v>
      </c>
      <c r="E326" s="3">
        <f>SUMIFS(df_mutuos!I:I,df_mutuos!B:B,Conciliacao!A326)</f>
        <v>0</v>
      </c>
      <c r="F326" s="6">
        <f>SUMIFS(df_bloqueios_judiciais!E:E,df_bloqueios_judiciais!D:D,Conciliacao!A326,df_bloqueios_judiciais!E:E,"&gt;0")</f>
        <v>0</v>
      </c>
      <c r="G326" s="7">
        <f>SUMIFS(df_extratos!I:I,df_extratos!F:F,Conciliacao!BD326,df_extratos!G:G,"CREDITO")+SUMIFS(df_extratos!I:I,df_extratos!F:F,Conciliacao!A326,df_extratos!G:G,"CREDITO")+SUMIFS(df_extratos!I:I,df_extratos!F:F,Conciliacao!BE326,df_extratos!G:G,"CREDITO")+SUMIFS(df_extratos!I:I,df_extratos!F:F,Conciliacao!BF326,df_extratos!G:G,"CREDITO")+SUMIFS(df_extratos!I:I,df_extratos!F:F,Conciliacao!BG326,df_extratos!G:G,"CREDITO")</f>
        <v>0</v>
      </c>
      <c r="H326" s="9">
        <f t="shared" si="25"/>
        <v>0</v>
      </c>
      <c r="I326" s="4">
        <f>SUMIFS(df_blueme_sem_parcelamento!E:E,df_blueme_sem_parcelamento!H:H,Conciliacao!A326)*(-1)</f>
        <v>0</v>
      </c>
      <c r="J326" s="4">
        <f>SUMIFS(df_blueme_com_parcelamento!J:J,df_blueme_com_parcelamento!M:M,Conciliacao!A326)*(-1)</f>
        <v>0</v>
      </c>
      <c r="K326" s="4">
        <f>SUMIFS(df_mutuos!J:J,df_mutuos!B:B,Conciliacao!A326)*(-1)</f>
        <v>0</v>
      </c>
      <c r="L326" s="8">
        <f>SUMIFS(df_bloqueios_judiciais!E:E,df_bloqueios_judiciais!D:D,Conciliacao!A326,df_bloqueios_judiciais!E:E,"&lt;0")</f>
        <v>0</v>
      </c>
      <c r="M326" s="10">
        <f>SUMIFS(df_extratos!I:I,df_extratos!F:F,Conciliacao!BD326,df_extratos!G:G,"DEBITO")+SUMIFS(df_extratos!I:I,df_extratos!F:F,Conciliacao!A326,df_extratos!G:G,"DEBITO")+SUMIFS(df_extratos!I:I,df_extratos!F:F,Conciliacao!BE326,df_extratos!G:G,"DEBITO")+SUMIFS(df_extratos!I:I,df_extratos!F:F,Conciliacao!BF326,df_extratos!G:G,"DEBITO")+SUMIFS(df_extratos!I:I,df_extratos!F:F,Conciliacao!BG326,df_extratos!G:G,"DEBITO")</f>
        <v>0</v>
      </c>
      <c r="N326" s="11">
        <f t="shared" si="26"/>
        <v>0</v>
      </c>
      <c r="O326" s="25">
        <f>SUMIFS(df_ajustes_conciliaco!D:D,df_ajustes_conciliaco!C:C,Conciliacao!A326)</f>
        <v>0</v>
      </c>
      <c r="P326" s="22">
        <f t="shared" si="27"/>
        <v>0</v>
      </c>
      <c r="BD326" s="20">
        <v>45982.5</v>
      </c>
      <c r="BE326" s="20">
        <v>45982.125</v>
      </c>
      <c r="BF326" s="20">
        <v>45982.541666666657</v>
      </c>
      <c r="BG326" s="20">
        <v>45982.625</v>
      </c>
    </row>
    <row r="327" spans="1:59" x14ac:dyDescent="0.35">
      <c r="A327" s="5">
        <f t="shared" si="24"/>
        <v>45983</v>
      </c>
      <c r="B327" s="3">
        <f>-SUMIFS(df_extrato_zig!G:G,df_extrato_zig!E:E,Conciliacao!A327,df_extrato_zig!D:D,"Saque")-SUMIFS(df_extrato_zig!G:G,df_extrato_zig!E:E,Conciliacao!A327,df_extrato_zig!D:D,"Antecipação")</f>
        <v>0</v>
      </c>
      <c r="C327" s="3">
        <f>SUMIFS(df_extrato_zig!E:E,df_extrato_zig!L:L,Conciliacao!A327,df_extrato_zig!F:F,"DINHEIRO")</f>
        <v>0</v>
      </c>
      <c r="D327" s="3">
        <f>SUMIFS(view_parc_agrup!H:H,view_parc_agrup!G:G,Conciliacao!A327)</f>
        <v>0</v>
      </c>
      <c r="E327" s="3">
        <f>SUMIFS(df_mutuos!I:I,df_mutuos!B:B,Conciliacao!A327)</f>
        <v>0</v>
      </c>
      <c r="F327" s="6">
        <f>SUMIFS(df_bloqueios_judiciais!E:E,df_bloqueios_judiciais!D:D,Conciliacao!A327,df_bloqueios_judiciais!E:E,"&gt;0")</f>
        <v>0</v>
      </c>
      <c r="G327" s="7">
        <f>SUMIFS(df_extratos!I:I,df_extratos!F:F,Conciliacao!BD327,df_extratos!G:G,"CREDITO")+SUMIFS(df_extratos!I:I,df_extratos!F:F,Conciliacao!A327,df_extratos!G:G,"CREDITO")+SUMIFS(df_extratos!I:I,df_extratos!F:F,Conciliacao!BE327,df_extratos!G:G,"CREDITO")+SUMIFS(df_extratos!I:I,df_extratos!F:F,Conciliacao!BF327,df_extratos!G:G,"CREDITO")+SUMIFS(df_extratos!I:I,df_extratos!F:F,Conciliacao!BG327,df_extratos!G:G,"CREDITO")</f>
        <v>0</v>
      </c>
      <c r="H327" s="9">
        <f t="shared" si="25"/>
        <v>0</v>
      </c>
      <c r="I327" s="4">
        <f>SUMIFS(df_blueme_sem_parcelamento!E:E,df_blueme_sem_parcelamento!H:H,Conciliacao!A327)*(-1)</f>
        <v>0</v>
      </c>
      <c r="J327" s="4">
        <f>SUMIFS(df_blueme_com_parcelamento!J:J,df_blueme_com_parcelamento!M:M,Conciliacao!A327)*(-1)</f>
        <v>0</v>
      </c>
      <c r="K327" s="4">
        <f>SUMIFS(df_mutuos!J:J,df_mutuos!B:B,Conciliacao!A327)*(-1)</f>
        <v>0</v>
      </c>
      <c r="L327" s="8">
        <f>SUMIFS(df_bloqueios_judiciais!E:E,df_bloqueios_judiciais!D:D,Conciliacao!A327,df_bloqueios_judiciais!E:E,"&lt;0")</f>
        <v>0</v>
      </c>
      <c r="M327" s="10">
        <f>SUMIFS(df_extratos!I:I,df_extratos!F:F,Conciliacao!BD327,df_extratos!G:G,"DEBITO")+SUMIFS(df_extratos!I:I,df_extratos!F:F,Conciliacao!A327,df_extratos!G:G,"DEBITO")+SUMIFS(df_extratos!I:I,df_extratos!F:F,Conciliacao!BE327,df_extratos!G:G,"DEBITO")+SUMIFS(df_extratos!I:I,df_extratos!F:F,Conciliacao!BF327,df_extratos!G:G,"DEBITO")+SUMIFS(df_extratos!I:I,df_extratos!F:F,Conciliacao!BG327,df_extratos!G:G,"DEBITO")</f>
        <v>0</v>
      </c>
      <c r="N327" s="11">
        <f t="shared" si="26"/>
        <v>0</v>
      </c>
      <c r="O327" s="25">
        <f>SUMIFS(df_ajustes_conciliaco!D:D,df_ajustes_conciliaco!C:C,Conciliacao!A327)</f>
        <v>0</v>
      </c>
      <c r="P327" s="22">
        <f t="shared" si="27"/>
        <v>0</v>
      </c>
      <c r="BD327" s="20">
        <v>45983.5</v>
      </c>
      <c r="BE327" s="20">
        <v>45983.125</v>
      </c>
      <c r="BF327" s="20">
        <v>45983.541666666657</v>
      </c>
      <c r="BG327" s="20">
        <v>45983.625</v>
      </c>
    </row>
    <row r="328" spans="1:59" x14ac:dyDescent="0.35">
      <c r="A328" s="5">
        <f t="shared" si="24"/>
        <v>45984</v>
      </c>
      <c r="B328" s="3">
        <f>-SUMIFS(df_extrato_zig!G:G,df_extrato_zig!E:E,Conciliacao!A328,df_extrato_zig!D:D,"Saque")-SUMIFS(df_extrato_zig!G:G,df_extrato_zig!E:E,Conciliacao!A328,df_extrato_zig!D:D,"Antecipação")</f>
        <v>0</v>
      </c>
      <c r="C328" s="3">
        <f>SUMIFS(df_extrato_zig!E:E,df_extrato_zig!L:L,Conciliacao!A328,df_extrato_zig!F:F,"DINHEIRO")</f>
        <v>0</v>
      </c>
      <c r="D328" s="3">
        <f>SUMIFS(view_parc_agrup!H:H,view_parc_agrup!G:G,Conciliacao!A328)</f>
        <v>0</v>
      </c>
      <c r="E328" s="3">
        <f>SUMIFS(df_mutuos!I:I,df_mutuos!B:B,Conciliacao!A328)</f>
        <v>0</v>
      </c>
      <c r="F328" s="6">
        <f>SUMIFS(df_bloqueios_judiciais!E:E,df_bloqueios_judiciais!D:D,Conciliacao!A328,df_bloqueios_judiciais!E:E,"&gt;0")</f>
        <v>0</v>
      </c>
      <c r="G328" s="7">
        <f>SUMIFS(df_extratos!I:I,df_extratos!F:F,Conciliacao!BD328,df_extratos!G:G,"CREDITO")+SUMIFS(df_extratos!I:I,df_extratos!F:F,Conciliacao!A328,df_extratos!G:G,"CREDITO")+SUMIFS(df_extratos!I:I,df_extratos!F:F,Conciliacao!BE328,df_extratos!G:G,"CREDITO")+SUMIFS(df_extratos!I:I,df_extratos!F:F,Conciliacao!BF328,df_extratos!G:G,"CREDITO")+SUMIFS(df_extratos!I:I,df_extratos!F:F,Conciliacao!BG328,df_extratos!G:G,"CREDITO")</f>
        <v>0</v>
      </c>
      <c r="H328" s="9">
        <f t="shared" si="25"/>
        <v>0</v>
      </c>
      <c r="I328" s="4">
        <f>SUMIFS(df_blueme_sem_parcelamento!E:E,df_blueme_sem_parcelamento!H:H,Conciliacao!A328)*(-1)</f>
        <v>0</v>
      </c>
      <c r="J328" s="4">
        <f>SUMIFS(df_blueme_com_parcelamento!J:J,df_blueme_com_parcelamento!M:M,Conciliacao!A328)*(-1)</f>
        <v>0</v>
      </c>
      <c r="K328" s="4">
        <f>SUMIFS(df_mutuos!J:J,df_mutuos!B:B,Conciliacao!A328)*(-1)</f>
        <v>0</v>
      </c>
      <c r="L328" s="8">
        <f>SUMIFS(df_bloqueios_judiciais!E:E,df_bloqueios_judiciais!D:D,Conciliacao!A328,df_bloqueios_judiciais!E:E,"&lt;0")</f>
        <v>0</v>
      </c>
      <c r="M328" s="10">
        <f>SUMIFS(df_extratos!I:I,df_extratos!F:F,Conciliacao!BD328,df_extratos!G:G,"DEBITO")+SUMIFS(df_extratos!I:I,df_extratos!F:F,Conciliacao!A328,df_extratos!G:G,"DEBITO")+SUMIFS(df_extratos!I:I,df_extratos!F:F,Conciliacao!BE328,df_extratos!G:G,"DEBITO")+SUMIFS(df_extratos!I:I,df_extratos!F:F,Conciliacao!BF328,df_extratos!G:G,"DEBITO")+SUMIFS(df_extratos!I:I,df_extratos!F:F,Conciliacao!BG328,df_extratos!G:G,"DEBITO")</f>
        <v>0</v>
      </c>
      <c r="N328" s="11">
        <f t="shared" si="26"/>
        <v>0</v>
      </c>
      <c r="O328" s="25">
        <f>SUMIFS(df_ajustes_conciliaco!D:D,df_ajustes_conciliaco!C:C,Conciliacao!A328)</f>
        <v>0</v>
      </c>
      <c r="P328" s="22">
        <f t="shared" si="27"/>
        <v>0</v>
      </c>
      <c r="BD328" s="20">
        <v>45984.5</v>
      </c>
      <c r="BE328" s="20">
        <v>45984.125</v>
      </c>
      <c r="BF328" s="20">
        <v>45984.541666666657</v>
      </c>
      <c r="BG328" s="20">
        <v>45984.625</v>
      </c>
    </row>
    <row r="329" spans="1:59" x14ac:dyDescent="0.35">
      <c r="A329" s="5">
        <f t="shared" si="24"/>
        <v>45985</v>
      </c>
      <c r="B329" s="3">
        <f>-SUMIFS(df_extrato_zig!G:G,df_extrato_zig!E:E,Conciliacao!A329,df_extrato_zig!D:D,"Saque")-SUMIFS(df_extrato_zig!G:G,df_extrato_zig!E:E,Conciliacao!A329,df_extrato_zig!D:D,"Antecipação")</f>
        <v>0</v>
      </c>
      <c r="C329" s="3">
        <f>SUMIFS(df_extrato_zig!E:E,df_extrato_zig!L:L,Conciliacao!A329,df_extrato_zig!F:F,"DINHEIRO")</f>
        <v>0</v>
      </c>
      <c r="D329" s="3">
        <f>SUMIFS(view_parc_agrup!H:H,view_parc_agrup!G:G,Conciliacao!A329)</f>
        <v>0</v>
      </c>
      <c r="E329" s="3">
        <f>SUMIFS(df_mutuos!I:I,df_mutuos!B:B,Conciliacao!A329)</f>
        <v>0</v>
      </c>
      <c r="F329" s="6">
        <f>SUMIFS(df_bloqueios_judiciais!E:E,df_bloqueios_judiciais!D:D,Conciliacao!A329,df_bloqueios_judiciais!E:E,"&gt;0")</f>
        <v>0</v>
      </c>
      <c r="G329" s="7">
        <f>SUMIFS(df_extratos!I:I,df_extratos!F:F,Conciliacao!BD329,df_extratos!G:G,"CREDITO")+SUMIFS(df_extratos!I:I,df_extratos!F:F,Conciliacao!A329,df_extratos!G:G,"CREDITO")+SUMIFS(df_extratos!I:I,df_extratos!F:F,Conciliacao!BE329,df_extratos!G:G,"CREDITO")+SUMIFS(df_extratos!I:I,df_extratos!F:F,Conciliacao!BF329,df_extratos!G:G,"CREDITO")+SUMIFS(df_extratos!I:I,df_extratos!F:F,Conciliacao!BG329,df_extratos!G:G,"CREDITO")</f>
        <v>0</v>
      </c>
      <c r="H329" s="9">
        <f t="shared" si="25"/>
        <v>0</v>
      </c>
      <c r="I329" s="4">
        <f>SUMIFS(df_blueme_sem_parcelamento!E:E,df_blueme_sem_parcelamento!H:H,Conciliacao!A329)*(-1)</f>
        <v>0</v>
      </c>
      <c r="J329" s="4">
        <f>SUMIFS(df_blueme_com_parcelamento!J:J,df_blueme_com_parcelamento!M:M,Conciliacao!A329)*(-1)</f>
        <v>0</v>
      </c>
      <c r="K329" s="4">
        <f>SUMIFS(df_mutuos!J:J,df_mutuos!B:B,Conciliacao!A329)*(-1)</f>
        <v>0</v>
      </c>
      <c r="L329" s="8">
        <f>SUMIFS(df_bloqueios_judiciais!E:E,df_bloqueios_judiciais!D:D,Conciliacao!A329,df_bloqueios_judiciais!E:E,"&lt;0")</f>
        <v>0</v>
      </c>
      <c r="M329" s="10">
        <f>SUMIFS(df_extratos!I:I,df_extratos!F:F,Conciliacao!BD329,df_extratos!G:G,"DEBITO")+SUMIFS(df_extratos!I:I,df_extratos!F:F,Conciliacao!A329,df_extratos!G:G,"DEBITO")+SUMIFS(df_extratos!I:I,df_extratos!F:F,Conciliacao!BE329,df_extratos!G:G,"DEBITO")+SUMIFS(df_extratos!I:I,df_extratos!F:F,Conciliacao!BF329,df_extratos!G:G,"DEBITO")+SUMIFS(df_extratos!I:I,df_extratos!F:F,Conciliacao!BG329,df_extratos!G:G,"DEBITO")</f>
        <v>0</v>
      </c>
      <c r="N329" s="11">
        <f t="shared" si="26"/>
        <v>0</v>
      </c>
      <c r="O329" s="25">
        <f>SUMIFS(df_ajustes_conciliaco!D:D,df_ajustes_conciliaco!C:C,Conciliacao!A329)</f>
        <v>0</v>
      </c>
      <c r="P329" s="22">
        <f t="shared" si="27"/>
        <v>0</v>
      </c>
      <c r="BD329" s="20">
        <v>45985.5</v>
      </c>
      <c r="BE329" s="20">
        <v>45985.125</v>
      </c>
      <c r="BF329" s="20">
        <v>45985.541666666657</v>
      </c>
      <c r="BG329" s="20">
        <v>45985.625</v>
      </c>
    </row>
    <row r="330" spans="1:59" x14ac:dyDescent="0.35">
      <c r="A330" s="5">
        <f t="shared" si="24"/>
        <v>45986</v>
      </c>
      <c r="B330" s="3">
        <f>-SUMIFS(df_extrato_zig!G:G,df_extrato_zig!E:E,Conciliacao!A330,df_extrato_zig!D:D,"Saque")-SUMIFS(df_extrato_zig!G:G,df_extrato_zig!E:E,Conciliacao!A330,df_extrato_zig!D:D,"Antecipação")</f>
        <v>0</v>
      </c>
      <c r="C330" s="3">
        <f>SUMIFS(df_extrato_zig!E:E,df_extrato_zig!L:L,Conciliacao!A330,df_extrato_zig!F:F,"DINHEIRO")</f>
        <v>0</v>
      </c>
      <c r="D330" s="3">
        <f>SUMIFS(view_parc_agrup!H:H,view_parc_agrup!G:G,Conciliacao!A330)</f>
        <v>0</v>
      </c>
      <c r="E330" s="3">
        <f>SUMIFS(df_mutuos!I:I,df_mutuos!B:B,Conciliacao!A330)</f>
        <v>0</v>
      </c>
      <c r="F330" s="6">
        <f>SUMIFS(df_bloqueios_judiciais!E:E,df_bloqueios_judiciais!D:D,Conciliacao!A330,df_bloqueios_judiciais!E:E,"&gt;0")</f>
        <v>0</v>
      </c>
      <c r="G330" s="7">
        <f>SUMIFS(df_extratos!I:I,df_extratos!F:F,Conciliacao!BD330,df_extratos!G:G,"CREDITO")+SUMIFS(df_extratos!I:I,df_extratos!F:F,Conciliacao!A330,df_extratos!G:G,"CREDITO")+SUMIFS(df_extratos!I:I,df_extratos!F:F,Conciliacao!BE330,df_extratos!G:G,"CREDITO")+SUMIFS(df_extratos!I:I,df_extratos!F:F,Conciliacao!BF330,df_extratos!G:G,"CREDITO")+SUMIFS(df_extratos!I:I,df_extratos!F:F,Conciliacao!BG330,df_extratos!G:G,"CREDITO")</f>
        <v>0</v>
      </c>
      <c r="H330" s="9">
        <f t="shared" si="25"/>
        <v>0</v>
      </c>
      <c r="I330" s="4">
        <f>SUMIFS(df_blueme_sem_parcelamento!E:E,df_blueme_sem_parcelamento!H:H,Conciliacao!A330)*(-1)</f>
        <v>0</v>
      </c>
      <c r="J330" s="4">
        <f>SUMIFS(df_blueme_com_parcelamento!J:J,df_blueme_com_parcelamento!M:M,Conciliacao!A330)*(-1)</f>
        <v>0</v>
      </c>
      <c r="K330" s="4">
        <f>SUMIFS(df_mutuos!J:J,df_mutuos!B:B,Conciliacao!A330)*(-1)</f>
        <v>0</v>
      </c>
      <c r="L330" s="8">
        <f>SUMIFS(df_bloqueios_judiciais!E:E,df_bloqueios_judiciais!D:D,Conciliacao!A330,df_bloqueios_judiciais!E:E,"&lt;0")</f>
        <v>0</v>
      </c>
      <c r="M330" s="10">
        <f>SUMIFS(df_extratos!I:I,df_extratos!F:F,Conciliacao!BD330,df_extratos!G:G,"DEBITO")+SUMIFS(df_extratos!I:I,df_extratos!F:F,Conciliacao!A330,df_extratos!G:G,"DEBITO")+SUMIFS(df_extratos!I:I,df_extratos!F:F,Conciliacao!BE330,df_extratos!G:G,"DEBITO")+SUMIFS(df_extratos!I:I,df_extratos!F:F,Conciliacao!BF330,df_extratos!G:G,"DEBITO")+SUMIFS(df_extratos!I:I,df_extratos!F:F,Conciliacao!BG330,df_extratos!G:G,"DEBITO")</f>
        <v>0</v>
      </c>
      <c r="N330" s="11">
        <f t="shared" si="26"/>
        <v>0</v>
      </c>
      <c r="O330" s="25">
        <f>SUMIFS(df_ajustes_conciliaco!D:D,df_ajustes_conciliaco!C:C,Conciliacao!A330)</f>
        <v>0</v>
      </c>
      <c r="P330" s="22">
        <f t="shared" si="27"/>
        <v>0</v>
      </c>
      <c r="BD330" s="20">
        <v>45986.5</v>
      </c>
      <c r="BE330" s="20">
        <v>45986.125</v>
      </c>
      <c r="BF330" s="20">
        <v>45986.541666666657</v>
      </c>
      <c r="BG330" s="20">
        <v>45986.625</v>
      </c>
    </row>
    <row r="331" spans="1:59" x14ac:dyDescent="0.35">
      <c r="A331" s="5">
        <f t="shared" si="24"/>
        <v>45987</v>
      </c>
      <c r="B331" s="3">
        <f>-SUMIFS(df_extrato_zig!G:G,df_extrato_zig!E:E,Conciliacao!A331,df_extrato_zig!D:D,"Saque")-SUMIFS(df_extrato_zig!G:G,df_extrato_zig!E:E,Conciliacao!A331,df_extrato_zig!D:D,"Antecipação")</f>
        <v>0</v>
      </c>
      <c r="C331" s="3">
        <f>SUMIFS(df_extrato_zig!E:E,df_extrato_zig!L:L,Conciliacao!A331,df_extrato_zig!F:F,"DINHEIRO")</f>
        <v>0</v>
      </c>
      <c r="D331" s="3">
        <f>SUMIFS(view_parc_agrup!H:H,view_parc_agrup!G:G,Conciliacao!A331)</f>
        <v>0</v>
      </c>
      <c r="E331" s="3">
        <f>SUMIFS(df_mutuos!I:I,df_mutuos!B:B,Conciliacao!A331)</f>
        <v>0</v>
      </c>
      <c r="F331" s="6">
        <f>SUMIFS(df_bloqueios_judiciais!E:E,df_bloqueios_judiciais!D:D,Conciliacao!A331,df_bloqueios_judiciais!E:E,"&gt;0")</f>
        <v>0</v>
      </c>
      <c r="G331" s="7">
        <f>SUMIFS(df_extratos!I:I,df_extratos!F:F,Conciliacao!BD331,df_extratos!G:G,"CREDITO")+SUMIFS(df_extratos!I:I,df_extratos!F:F,Conciliacao!A331,df_extratos!G:G,"CREDITO")+SUMIFS(df_extratos!I:I,df_extratos!F:F,Conciliacao!BE331,df_extratos!G:G,"CREDITO")+SUMIFS(df_extratos!I:I,df_extratos!F:F,Conciliacao!BF331,df_extratos!G:G,"CREDITO")+SUMIFS(df_extratos!I:I,df_extratos!F:F,Conciliacao!BG331,df_extratos!G:G,"CREDITO")</f>
        <v>0</v>
      </c>
      <c r="H331" s="9">
        <f t="shared" si="25"/>
        <v>0</v>
      </c>
      <c r="I331" s="4">
        <f>SUMIFS(df_blueme_sem_parcelamento!E:E,df_blueme_sem_parcelamento!H:H,Conciliacao!A331)*(-1)</f>
        <v>0</v>
      </c>
      <c r="J331" s="4">
        <f>SUMIFS(df_blueme_com_parcelamento!J:J,df_blueme_com_parcelamento!M:M,Conciliacao!A331)*(-1)</f>
        <v>0</v>
      </c>
      <c r="K331" s="4">
        <f>SUMIFS(df_mutuos!J:J,df_mutuos!B:B,Conciliacao!A331)*(-1)</f>
        <v>0</v>
      </c>
      <c r="L331" s="8">
        <f>SUMIFS(df_bloqueios_judiciais!E:E,df_bloqueios_judiciais!D:D,Conciliacao!A331,df_bloqueios_judiciais!E:E,"&lt;0")</f>
        <v>0</v>
      </c>
      <c r="M331" s="10">
        <f>SUMIFS(df_extratos!I:I,df_extratos!F:F,Conciliacao!BD331,df_extratos!G:G,"DEBITO")+SUMIFS(df_extratos!I:I,df_extratos!F:F,Conciliacao!A331,df_extratos!G:G,"DEBITO")+SUMIFS(df_extratos!I:I,df_extratos!F:F,Conciliacao!BE331,df_extratos!G:G,"DEBITO")+SUMIFS(df_extratos!I:I,df_extratos!F:F,Conciliacao!BF331,df_extratos!G:G,"DEBITO")+SUMIFS(df_extratos!I:I,df_extratos!F:F,Conciliacao!BG331,df_extratos!G:G,"DEBITO")</f>
        <v>0</v>
      </c>
      <c r="N331" s="11">
        <f t="shared" si="26"/>
        <v>0</v>
      </c>
      <c r="O331" s="25">
        <f>SUMIFS(df_ajustes_conciliaco!D:D,df_ajustes_conciliaco!C:C,Conciliacao!A331)</f>
        <v>0</v>
      </c>
      <c r="P331" s="22">
        <f t="shared" si="27"/>
        <v>0</v>
      </c>
      <c r="BD331" s="20">
        <v>45987.5</v>
      </c>
      <c r="BE331" s="20">
        <v>45987.125</v>
      </c>
      <c r="BF331" s="20">
        <v>45987.541666666657</v>
      </c>
      <c r="BG331" s="20">
        <v>45987.625</v>
      </c>
    </row>
    <row r="332" spans="1:59" x14ac:dyDescent="0.35">
      <c r="A332" s="5">
        <f t="shared" si="24"/>
        <v>45988</v>
      </c>
      <c r="B332" s="3">
        <f>-SUMIFS(df_extrato_zig!G:G,df_extrato_zig!E:E,Conciliacao!A332,df_extrato_zig!D:D,"Saque")-SUMIFS(df_extrato_zig!G:G,df_extrato_zig!E:E,Conciliacao!A332,df_extrato_zig!D:D,"Antecipação")</f>
        <v>0</v>
      </c>
      <c r="C332" s="3">
        <f>SUMIFS(df_extrato_zig!E:E,df_extrato_zig!L:L,Conciliacao!A332,df_extrato_zig!F:F,"DINHEIRO")</f>
        <v>0</v>
      </c>
      <c r="D332" s="3">
        <f>SUMIFS(view_parc_agrup!H:H,view_parc_agrup!G:G,Conciliacao!A332)</f>
        <v>0</v>
      </c>
      <c r="E332" s="3">
        <f>SUMIFS(df_mutuos!I:I,df_mutuos!B:B,Conciliacao!A332)</f>
        <v>0</v>
      </c>
      <c r="F332" s="6">
        <f>SUMIFS(df_bloqueios_judiciais!E:E,df_bloqueios_judiciais!D:D,Conciliacao!A332,df_bloqueios_judiciais!E:E,"&gt;0")</f>
        <v>0</v>
      </c>
      <c r="G332" s="7">
        <f>SUMIFS(df_extratos!I:I,df_extratos!F:F,Conciliacao!BD332,df_extratos!G:G,"CREDITO")+SUMIFS(df_extratos!I:I,df_extratos!F:F,Conciliacao!A332,df_extratos!G:G,"CREDITO")+SUMIFS(df_extratos!I:I,df_extratos!F:F,Conciliacao!BE332,df_extratos!G:G,"CREDITO")+SUMIFS(df_extratos!I:I,df_extratos!F:F,Conciliacao!BF332,df_extratos!G:G,"CREDITO")+SUMIFS(df_extratos!I:I,df_extratos!F:F,Conciliacao!BG332,df_extratos!G:G,"CREDITO")</f>
        <v>0</v>
      </c>
      <c r="H332" s="9">
        <f t="shared" si="25"/>
        <v>0</v>
      </c>
      <c r="I332" s="4">
        <f>SUMIFS(df_blueme_sem_parcelamento!E:E,df_blueme_sem_parcelamento!H:H,Conciliacao!A332)*(-1)</f>
        <v>0</v>
      </c>
      <c r="J332" s="4">
        <f>SUMIFS(df_blueme_com_parcelamento!J:J,df_blueme_com_parcelamento!M:M,Conciliacao!A332)*(-1)</f>
        <v>0</v>
      </c>
      <c r="K332" s="4">
        <f>SUMIFS(df_mutuos!J:J,df_mutuos!B:B,Conciliacao!A332)*(-1)</f>
        <v>0</v>
      </c>
      <c r="L332" s="8">
        <f>SUMIFS(df_bloqueios_judiciais!E:E,df_bloqueios_judiciais!D:D,Conciliacao!A332,df_bloqueios_judiciais!E:E,"&lt;0")</f>
        <v>0</v>
      </c>
      <c r="M332" s="10">
        <f>SUMIFS(df_extratos!I:I,df_extratos!F:F,Conciliacao!BD332,df_extratos!G:G,"DEBITO")+SUMIFS(df_extratos!I:I,df_extratos!F:F,Conciliacao!A332,df_extratos!G:G,"DEBITO")+SUMIFS(df_extratos!I:I,df_extratos!F:F,Conciliacao!BE332,df_extratos!G:G,"DEBITO")+SUMIFS(df_extratos!I:I,df_extratos!F:F,Conciliacao!BF332,df_extratos!G:G,"DEBITO")+SUMIFS(df_extratos!I:I,df_extratos!F:F,Conciliacao!BG332,df_extratos!G:G,"DEBITO")</f>
        <v>0</v>
      </c>
      <c r="N332" s="11">
        <f t="shared" si="26"/>
        <v>0</v>
      </c>
      <c r="O332" s="25">
        <f>SUMIFS(df_ajustes_conciliaco!D:D,df_ajustes_conciliaco!C:C,Conciliacao!A332)</f>
        <v>0</v>
      </c>
      <c r="P332" s="22">
        <f t="shared" si="27"/>
        <v>0</v>
      </c>
      <c r="BD332" s="20">
        <v>45988.5</v>
      </c>
      <c r="BE332" s="20">
        <v>45988.125</v>
      </c>
      <c r="BF332" s="20">
        <v>45988.541666666657</v>
      </c>
      <c r="BG332" s="20">
        <v>45988.625</v>
      </c>
    </row>
    <row r="333" spans="1:59" x14ac:dyDescent="0.35">
      <c r="A333" s="5">
        <f t="shared" si="24"/>
        <v>45989</v>
      </c>
      <c r="B333" s="3">
        <f>-SUMIFS(df_extrato_zig!G:G,df_extrato_zig!E:E,Conciliacao!A333,df_extrato_zig!D:D,"Saque")-SUMIFS(df_extrato_zig!G:G,df_extrato_zig!E:E,Conciliacao!A333,df_extrato_zig!D:D,"Antecipação")</f>
        <v>0</v>
      </c>
      <c r="C333" s="3">
        <f>SUMIFS(df_extrato_zig!E:E,df_extrato_zig!L:L,Conciliacao!A333,df_extrato_zig!F:F,"DINHEIRO")</f>
        <v>0</v>
      </c>
      <c r="D333" s="3">
        <f>SUMIFS(view_parc_agrup!H:H,view_parc_agrup!G:G,Conciliacao!A333)</f>
        <v>0</v>
      </c>
      <c r="E333" s="3">
        <f>SUMIFS(df_mutuos!I:I,df_mutuos!B:B,Conciliacao!A333)</f>
        <v>0</v>
      </c>
      <c r="F333" s="6">
        <f>SUMIFS(df_bloqueios_judiciais!E:E,df_bloqueios_judiciais!D:D,Conciliacao!A333,df_bloqueios_judiciais!E:E,"&gt;0")</f>
        <v>0</v>
      </c>
      <c r="G333" s="7">
        <f>SUMIFS(df_extratos!I:I,df_extratos!F:F,Conciliacao!BD333,df_extratos!G:G,"CREDITO")+SUMIFS(df_extratos!I:I,df_extratos!F:F,Conciliacao!A333,df_extratos!G:G,"CREDITO")+SUMIFS(df_extratos!I:I,df_extratos!F:F,Conciliacao!BE333,df_extratos!G:G,"CREDITO")+SUMIFS(df_extratos!I:I,df_extratos!F:F,Conciliacao!BF333,df_extratos!G:G,"CREDITO")+SUMIFS(df_extratos!I:I,df_extratos!F:F,Conciliacao!BG333,df_extratos!G:G,"CREDITO")</f>
        <v>0</v>
      </c>
      <c r="H333" s="9">
        <f t="shared" si="25"/>
        <v>0</v>
      </c>
      <c r="I333" s="4">
        <f>SUMIFS(df_blueme_sem_parcelamento!E:E,df_blueme_sem_parcelamento!H:H,Conciliacao!A333)*(-1)</f>
        <v>0</v>
      </c>
      <c r="J333" s="4">
        <f>SUMIFS(df_blueme_com_parcelamento!J:J,df_blueme_com_parcelamento!M:M,Conciliacao!A333)*(-1)</f>
        <v>0</v>
      </c>
      <c r="K333" s="4">
        <f>SUMIFS(df_mutuos!J:J,df_mutuos!B:B,Conciliacao!A333)*(-1)</f>
        <v>0</v>
      </c>
      <c r="L333" s="8">
        <f>SUMIFS(df_bloqueios_judiciais!E:E,df_bloqueios_judiciais!D:D,Conciliacao!A333,df_bloqueios_judiciais!E:E,"&lt;0")</f>
        <v>0</v>
      </c>
      <c r="M333" s="10">
        <f>SUMIFS(df_extratos!I:I,df_extratos!F:F,Conciliacao!BD333,df_extratos!G:G,"DEBITO")+SUMIFS(df_extratos!I:I,df_extratos!F:F,Conciliacao!A333,df_extratos!G:G,"DEBITO")+SUMIFS(df_extratos!I:I,df_extratos!F:F,Conciliacao!BE333,df_extratos!G:G,"DEBITO")+SUMIFS(df_extratos!I:I,df_extratos!F:F,Conciliacao!BF333,df_extratos!G:G,"DEBITO")+SUMIFS(df_extratos!I:I,df_extratos!F:F,Conciliacao!BG333,df_extratos!G:G,"DEBITO")</f>
        <v>0</v>
      </c>
      <c r="N333" s="11">
        <f t="shared" si="26"/>
        <v>0</v>
      </c>
      <c r="O333" s="25">
        <f>SUMIFS(df_ajustes_conciliaco!D:D,df_ajustes_conciliaco!C:C,Conciliacao!A333)</f>
        <v>0</v>
      </c>
      <c r="P333" s="22">
        <f t="shared" si="27"/>
        <v>0</v>
      </c>
      <c r="BD333" s="20">
        <v>45989.5</v>
      </c>
      <c r="BE333" s="20">
        <v>45989.125</v>
      </c>
      <c r="BF333" s="20">
        <v>45989.541666666657</v>
      </c>
      <c r="BG333" s="20">
        <v>45989.625</v>
      </c>
    </row>
    <row r="334" spans="1:59" x14ac:dyDescent="0.35">
      <c r="A334" s="5">
        <f t="shared" si="24"/>
        <v>45990</v>
      </c>
      <c r="B334" s="3">
        <f>-SUMIFS(df_extrato_zig!G:G,df_extrato_zig!E:E,Conciliacao!A334,df_extrato_zig!D:D,"Saque")-SUMIFS(df_extrato_zig!G:G,df_extrato_zig!E:E,Conciliacao!A334,df_extrato_zig!D:D,"Antecipação")</f>
        <v>0</v>
      </c>
      <c r="C334" s="3">
        <f>SUMIFS(df_extrato_zig!E:E,df_extrato_zig!L:L,Conciliacao!A334,df_extrato_zig!F:F,"DINHEIRO")</f>
        <v>0</v>
      </c>
      <c r="D334" s="3">
        <f>SUMIFS(view_parc_agrup!H:H,view_parc_agrup!G:G,Conciliacao!A334)</f>
        <v>0</v>
      </c>
      <c r="E334" s="3">
        <f>SUMIFS(df_mutuos!I:I,df_mutuos!B:B,Conciliacao!A334)</f>
        <v>0</v>
      </c>
      <c r="F334" s="6">
        <f>SUMIFS(df_bloqueios_judiciais!E:E,df_bloqueios_judiciais!D:D,Conciliacao!A334,df_bloqueios_judiciais!E:E,"&gt;0")</f>
        <v>0</v>
      </c>
      <c r="G334" s="7">
        <f>SUMIFS(df_extratos!I:I,df_extratos!F:F,Conciliacao!BD334,df_extratos!G:G,"CREDITO")+SUMIFS(df_extratos!I:I,df_extratos!F:F,Conciliacao!A334,df_extratos!G:G,"CREDITO")+SUMIFS(df_extratos!I:I,df_extratos!F:F,Conciliacao!BE334,df_extratos!G:G,"CREDITO")+SUMIFS(df_extratos!I:I,df_extratos!F:F,Conciliacao!BF334,df_extratos!G:G,"CREDITO")+SUMIFS(df_extratos!I:I,df_extratos!F:F,Conciliacao!BG334,df_extratos!G:G,"CREDITO")</f>
        <v>0</v>
      </c>
      <c r="H334" s="9">
        <f t="shared" si="25"/>
        <v>0</v>
      </c>
      <c r="I334" s="4">
        <f>SUMIFS(df_blueme_sem_parcelamento!E:E,df_blueme_sem_parcelamento!H:H,Conciliacao!A334)*(-1)</f>
        <v>0</v>
      </c>
      <c r="J334" s="4">
        <f>SUMIFS(df_blueme_com_parcelamento!J:J,df_blueme_com_parcelamento!M:M,Conciliacao!A334)*(-1)</f>
        <v>0</v>
      </c>
      <c r="K334" s="4">
        <f>SUMIFS(df_mutuos!J:J,df_mutuos!B:B,Conciliacao!A334)*(-1)</f>
        <v>0</v>
      </c>
      <c r="L334" s="8">
        <f>SUMIFS(df_bloqueios_judiciais!E:E,df_bloqueios_judiciais!D:D,Conciliacao!A334,df_bloqueios_judiciais!E:E,"&lt;0")</f>
        <v>0</v>
      </c>
      <c r="M334" s="10">
        <f>SUMIFS(df_extratos!I:I,df_extratos!F:F,Conciliacao!BD334,df_extratos!G:G,"DEBITO")+SUMIFS(df_extratos!I:I,df_extratos!F:F,Conciliacao!A334,df_extratos!G:G,"DEBITO")+SUMIFS(df_extratos!I:I,df_extratos!F:F,Conciliacao!BE334,df_extratos!G:G,"DEBITO")+SUMIFS(df_extratos!I:I,df_extratos!F:F,Conciliacao!BF334,df_extratos!G:G,"DEBITO")+SUMIFS(df_extratos!I:I,df_extratos!F:F,Conciliacao!BG334,df_extratos!G:G,"DEBITO")</f>
        <v>0</v>
      </c>
      <c r="N334" s="11">
        <f t="shared" si="26"/>
        <v>0</v>
      </c>
      <c r="O334" s="25">
        <f>SUMIFS(df_ajustes_conciliaco!D:D,df_ajustes_conciliaco!C:C,Conciliacao!A334)</f>
        <v>0</v>
      </c>
      <c r="P334" s="22">
        <f t="shared" si="27"/>
        <v>0</v>
      </c>
      <c r="BD334" s="20">
        <v>45990.5</v>
      </c>
      <c r="BE334" s="20">
        <v>45990.125</v>
      </c>
      <c r="BF334" s="20">
        <v>45990.541666666657</v>
      </c>
      <c r="BG334" s="20">
        <v>45990.625</v>
      </c>
    </row>
    <row r="335" spans="1:59" x14ac:dyDescent="0.35">
      <c r="A335" s="5">
        <f t="shared" si="24"/>
        <v>45991</v>
      </c>
      <c r="B335" s="3">
        <f>-SUMIFS(df_extrato_zig!G:G,df_extrato_zig!E:E,Conciliacao!A335,df_extrato_zig!D:D,"Saque")-SUMIFS(df_extrato_zig!G:G,df_extrato_zig!E:E,Conciliacao!A335,df_extrato_zig!D:D,"Antecipação")</f>
        <v>0</v>
      </c>
      <c r="C335" s="3">
        <f>SUMIFS(df_extrato_zig!E:E,df_extrato_zig!L:L,Conciliacao!A335,df_extrato_zig!F:F,"DINHEIRO")</f>
        <v>0</v>
      </c>
      <c r="D335" s="3">
        <f>SUMIFS(view_parc_agrup!H:H,view_parc_agrup!G:G,Conciliacao!A335)</f>
        <v>0</v>
      </c>
      <c r="E335" s="3">
        <f>SUMIFS(df_mutuos!I:I,df_mutuos!B:B,Conciliacao!A335)</f>
        <v>0</v>
      </c>
      <c r="F335" s="6">
        <f>SUMIFS(df_bloqueios_judiciais!E:E,df_bloqueios_judiciais!D:D,Conciliacao!A335,df_bloqueios_judiciais!E:E,"&gt;0")</f>
        <v>0</v>
      </c>
      <c r="G335" s="7">
        <f>SUMIFS(df_extratos!I:I,df_extratos!F:F,Conciliacao!BD335,df_extratos!G:G,"CREDITO")+SUMIFS(df_extratos!I:I,df_extratos!F:F,Conciliacao!A335,df_extratos!G:G,"CREDITO")+SUMIFS(df_extratos!I:I,df_extratos!F:F,Conciliacao!BE335,df_extratos!G:G,"CREDITO")+SUMIFS(df_extratos!I:I,df_extratos!F:F,Conciliacao!BF335,df_extratos!G:G,"CREDITO")+SUMIFS(df_extratos!I:I,df_extratos!F:F,Conciliacao!BG335,df_extratos!G:G,"CREDITO")</f>
        <v>0</v>
      </c>
      <c r="H335" s="9">
        <f t="shared" si="25"/>
        <v>0</v>
      </c>
      <c r="I335" s="4">
        <f>SUMIFS(df_blueme_sem_parcelamento!E:E,df_blueme_sem_parcelamento!H:H,Conciliacao!A335)*(-1)</f>
        <v>0</v>
      </c>
      <c r="J335" s="4">
        <f>SUMIFS(df_blueme_com_parcelamento!J:J,df_blueme_com_parcelamento!M:M,Conciliacao!A335)*(-1)</f>
        <v>0</v>
      </c>
      <c r="K335" s="4">
        <f>SUMIFS(df_mutuos!J:J,df_mutuos!B:B,Conciliacao!A335)*(-1)</f>
        <v>0</v>
      </c>
      <c r="L335" s="8">
        <f>SUMIFS(df_bloqueios_judiciais!E:E,df_bloqueios_judiciais!D:D,Conciliacao!A335,df_bloqueios_judiciais!E:E,"&lt;0")</f>
        <v>0</v>
      </c>
      <c r="M335" s="10">
        <f>SUMIFS(df_extratos!I:I,df_extratos!F:F,Conciliacao!BD335,df_extratos!G:G,"DEBITO")+SUMIFS(df_extratos!I:I,df_extratos!F:F,Conciliacao!A335,df_extratos!G:G,"DEBITO")+SUMIFS(df_extratos!I:I,df_extratos!F:F,Conciliacao!BE335,df_extratos!G:G,"DEBITO")+SUMIFS(df_extratos!I:I,df_extratos!F:F,Conciliacao!BF335,df_extratos!G:G,"DEBITO")+SUMIFS(df_extratos!I:I,df_extratos!F:F,Conciliacao!BG335,df_extratos!G:G,"DEBITO")</f>
        <v>0</v>
      </c>
      <c r="N335" s="11">
        <f t="shared" si="26"/>
        <v>0</v>
      </c>
      <c r="O335" s="25">
        <f>SUMIFS(df_ajustes_conciliaco!D:D,df_ajustes_conciliaco!C:C,Conciliacao!A335)</f>
        <v>0</v>
      </c>
      <c r="P335" s="22">
        <f t="shared" si="27"/>
        <v>0</v>
      </c>
      <c r="BD335" s="20">
        <v>45991.5</v>
      </c>
      <c r="BE335" s="20">
        <v>45991.125</v>
      </c>
      <c r="BF335" s="20">
        <v>45991.541666666657</v>
      </c>
      <c r="BG335" s="20">
        <v>45991.625</v>
      </c>
    </row>
    <row r="336" spans="1:59" x14ac:dyDescent="0.35">
      <c r="A336" s="5">
        <f t="shared" si="24"/>
        <v>45992</v>
      </c>
      <c r="B336" s="3">
        <f>-SUMIFS(df_extrato_zig!G:G,df_extrato_zig!E:E,Conciliacao!A336,df_extrato_zig!D:D,"Saque")-SUMIFS(df_extrato_zig!G:G,df_extrato_zig!E:E,Conciliacao!A336,df_extrato_zig!D:D,"Antecipação")</f>
        <v>0</v>
      </c>
      <c r="C336" s="3">
        <f>SUMIFS(df_extrato_zig!E:E,df_extrato_zig!L:L,Conciliacao!A336,df_extrato_zig!F:F,"DINHEIRO")</f>
        <v>0</v>
      </c>
      <c r="D336" s="3">
        <f>SUMIFS(view_parc_agrup!H:H,view_parc_agrup!G:G,Conciliacao!A336)</f>
        <v>0</v>
      </c>
      <c r="E336" s="3">
        <f>SUMIFS(df_mutuos!I:I,df_mutuos!B:B,Conciliacao!A336)</f>
        <v>0</v>
      </c>
      <c r="F336" s="6">
        <f>SUMIFS(df_bloqueios_judiciais!E:E,df_bloqueios_judiciais!D:D,Conciliacao!A336,df_bloqueios_judiciais!E:E,"&gt;0")</f>
        <v>0</v>
      </c>
      <c r="G336" s="7">
        <f>SUMIFS(df_extratos!I:I,df_extratos!F:F,Conciliacao!BD336,df_extratos!G:G,"CREDITO")+SUMIFS(df_extratos!I:I,df_extratos!F:F,Conciliacao!A336,df_extratos!G:G,"CREDITO")+SUMIFS(df_extratos!I:I,df_extratos!F:F,Conciliacao!BE336,df_extratos!G:G,"CREDITO")+SUMIFS(df_extratos!I:I,df_extratos!F:F,Conciliacao!BF336,df_extratos!G:G,"CREDITO")+SUMIFS(df_extratos!I:I,df_extratos!F:F,Conciliacao!BG336,df_extratos!G:G,"CREDITO")</f>
        <v>0</v>
      </c>
      <c r="H336" s="9">
        <f t="shared" si="25"/>
        <v>0</v>
      </c>
      <c r="I336" s="4">
        <f>SUMIFS(df_blueme_sem_parcelamento!E:E,df_blueme_sem_parcelamento!H:H,Conciliacao!A336)*(-1)</f>
        <v>0</v>
      </c>
      <c r="J336" s="4">
        <f>SUMIFS(df_blueme_com_parcelamento!J:J,df_blueme_com_parcelamento!M:M,Conciliacao!A336)*(-1)</f>
        <v>0</v>
      </c>
      <c r="K336" s="4">
        <f>SUMIFS(df_mutuos!J:J,df_mutuos!B:B,Conciliacao!A336)*(-1)</f>
        <v>0</v>
      </c>
      <c r="L336" s="8">
        <f>SUMIFS(df_bloqueios_judiciais!E:E,df_bloqueios_judiciais!D:D,Conciliacao!A336,df_bloqueios_judiciais!E:E,"&lt;0")</f>
        <v>0</v>
      </c>
      <c r="M336" s="10">
        <f>SUMIFS(df_extratos!I:I,df_extratos!F:F,Conciliacao!BD336,df_extratos!G:G,"DEBITO")+SUMIFS(df_extratos!I:I,df_extratos!F:F,Conciliacao!A336,df_extratos!G:G,"DEBITO")+SUMIFS(df_extratos!I:I,df_extratos!F:F,Conciliacao!BE336,df_extratos!G:G,"DEBITO")+SUMIFS(df_extratos!I:I,df_extratos!F:F,Conciliacao!BF336,df_extratos!G:G,"DEBITO")+SUMIFS(df_extratos!I:I,df_extratos!F:F,Conciliacao!BG336,df_extratos!G:G,"DEBITO")</f>
        <v>0</v>
      </c>
      <c r="N336" s="11">
        <f t="shared" si="26"/>
        <v>0</v>
      </c>
      <c r="O336" s="25">
        <f>SUMIFS(df_ajustes_conciliaco!D:D,df_ajustes_conciliaco!C:C,Conciliacao!A336)</f>
        <v>0</v>
      </c>
      <c r="P336" s="22">
        <f t="shared" si="27"/>
        <v>0</v>
      </c>
      <c r="BD336" s="20">
        <v>45992.5</v>
      </c>
      <c r="BE336" s="20">
        <v>45992.125</v>
      </c>
      <c r="BF336" s="20">
        <v>45992.541666666657</v>
      </c>
      <c r="BG336" s="20">
        <v>45992.625</v>
      </c>
    </row>
    <row r="337" spans="1:59" x14ac:dyDescent="0.35">
      <c r="A337" s="5">
        <f t="shared" si="24"/>
        <v>45993</v>
      </c>
      <c r="B337" s="3">
        <f>-SUMIFS(df_extrato_zig!G:G,df_extrato_zig!E:E,Conciliacao!A337,df_extrato_zig!D:D,"Saque")-SUMIFS(df_extrato_zig!G:G,df_extrato_zig!E:E,Conciliacao!A337,df_extrato_zig!D:D,"Antecipação")</f>
        <v>0</v>
      </c>
      <c r="C337" s="3">
        <f>SUMIFS(df_extrato_zig!E:E,df_extrato_zig!L:L,Conciliacao!A337,df_extrato_zig!F:F,"DINHEIRO")</f>
        <v>0</v>
      </c>
      <c r="D337" s="3">
        <f>SUMIFS(view_parc_agrup!H:H,view_parc_agrup!G:G,Conciliacao!A337)</f>
        <v>0</v>
      </c>
      <c r="E337" s="3">
        <f>SUMIFS(df_mutuos!I:I,df_mutuos!B:B,Conciliacao!A337)</f>
        <v>0</v>
      </c>
      <c r="F337" s="6">
        <f>SUMIFS(df_bloqueios_judiciais!E:E,df_bloqueios_judiciais!D:D,Conciliacao!A337,df_bloqueios_judiciais!E:E,"&gt;0")</f>
        <v>0</v>
      </c>
      <c r="G337" s="7">
        <f>SUMIFS(df_extratos!I:I,df_extratos!F:F,Conciliacao!BD337,df_extratos!G:G,"CREDITO")+SUMIFS(df_extratos!I:I,df_extratos!F:F,Conciliacao!A337,df_extratos!G:G,"CREDITO")+SUMIFS(df_extratos!I:I,df_extratos!F:F,Conciliacao!BE337,df_extratos!G:G,"CREDITO")+SUMIFS(df_extratos!I:I,df_extratos!F:F,Conciliacao!BF337,df_extratos!G:G,"CREDITO")+SUMIFS(df_extratos!I:I,df_extratos!F:F,Conciliacao!BG337,df_extratos!G:G,"CREDITO")</f>
        <v>0</v>
      </c>
      <c r="H337" s="9">
        <f t="shared" si="25"/>
        <v>0</v>
      </c>
      <c r="I337" s="4">
        <f>SUMIFS(df_blueme_sem_parcelamento!E:E,df_blueme_sem_parcelamento!H:H,Conciliacao!A337)*(-1)</f>
        <v>0</v>
      </c>
      <c r="J337" s="4">
        <f>SUMIFS(df_blueme_com_parcelamento!J:J,df_blueme_com_parcelamento!M:M,Conciliacao!A337)*(-1)</f>
        <v>0</v>
      </c>
      <c r="K337" s="4">
        <f>SUMIFS(df_mutuos!J:J,df_mutuos!B:B,Conciliacao!A337)*(-1)</f>
        <v>0</v>
      </c>
      <c r="L337" s="8">
        <f>SUMIFS(df_bloqueios_judiciais!E:E,df_bloqueios_judiciais!D:D,Conciliacao!A337,df_bloqueios_judiciais!E:E,"&lt;0")</f>
        <v>0</v>
      </c>
      <c r="M337" s="10">
        <f>SUMIFS(df_extratos!I:I,df_extratos!F:F,Conciliacao!BD337,df_extratos!G:G,"DEBITO")+SUMIFS(df_extratos!I:I,df_extratos!F:F,Conciliacao!A337,df_extratos!G:G,"DEBITO")+SUMIFS(df_extratos!I:I,df_extratos!F:F,Conciliacao!BE337,df_extratos!G:G,"DEBITO")+SUMIFS(df_extratos!I:I,df_extratos!F:F,Conciliacao!BF337,df_extratos!G:G,"DEBITO")+SUMIFS(df_extratos!I:I,df_extratos!F:F,Conciliacao!BG337,df_extratos!G:G,"DEBITO")</f>
        <v>0</v>
      </c>
      <c r="N337" s="11">
        <f t="shared" si="26"/>
        <v>0</v>
      </c>
      <c r="O337" s="25">
        <f>SUMIFS(df_ajustes_conciliaco!D:D,df_ajustes_conciliaco!C:C,Conciliacao!A337)</f>
        <v>0</v>
      </c>
      <c r="P337" s="22">
        <f t="shared" si="27"/>
        <v>0</v>
      </c>
      <c r="BD337" s="20">
        <v>45993.5</v>
      </c>
      <c r="BE337" s="20">
        <v>45993.125</v>
      </c>
      <c r="BF337" s="20">
        <v>45993.541666666657</v>
      </c>
      <c r="BG337" s="20">
        <v>45993.625</v>
      </c>
    </row>
    <row r="338" spans="1:59" x14ac:dyDescent="0.35">
      <c r="A338" s="5">
        <f t="shared" si="24"/>
        <v>45994</v>
      </c>
      <c r="B338" s="3">
        <f>-SUMIFS(df_extrato_zig!G:G,df_extrato_zig!E:E,Conciliacao!A338,df_extrato_zig!D:D,"Saque")-SUMIFS(df_extrato_zig!G:G,df_extrato_zig!E:E,Conciliacao!A338,df_extrato_zig!D:D,"Antecipação")</f>
        <v>0</v>
      </c>
      <c r="C338" s="3">
        <f>SUMIFS(df_extrato_zig!E:E,df_extrato_zig!L:L,Conciliacao!A338,df_extrato_zig!F:F,"DINHEIRO")</f>
        <v>0</v>
      </c>
      <c r="D338" s="3">
        <f>SUMIFS(view_parc_agrup!H:H,view_parc_agrup!G:G,Conciliacao!A338)</f>
        <v>0</v>
      </c>
      <c r="E338" s="3">
        <f>SUMIFS(df_mutuos!I:I,df_mutuos!B:B,Conciliacao!A338)</f>
        <v>0</v>
      </c>
      <c r="F338" s="6">
        <f>SUMIFS(df_bloqueios_judiciais!E:E,df_bloqueios_judiciais!D:D,Conciliacao!A338,df_bloqueios_judiciais!E:E,"&gt;0")</f>
        <v>0</v>
      </c>
      <c r="G338" s="7">
        <f>SUMIFS(df_extratos!I:I,df_extratos!F:F,Conciliacao!BD338,df_extratos!G:G,"CREDITO")+SUMIFS(df_extratos!I:I,df_extratos!F:F,Conciliacao!A338,df_extratos!G:G,"CREDITO")+SUMIFS(df_extratos!I:I,df_extratos!F:F,Conciliacao!BE338,df_extratos!G:G,"CREDITO")+SUMIFS(df_extratos!I:I,df_extratos!F:F,Conciliacao!BF338,df_extratos!G:G,"CREDITO")+SUMIFS(df_extratos!I:I,df_extratos!F:F,Conciliacao!BG338,df_extratos!G:G,"CREDITO")</f>
        <v>0</v>
      </c>
      <c r="H338" s="9">
        <f t="shared" si="25"/>
        <v>0</v>
      </c>
      <c r="I338" s="4">
        <f>SUMIFS(df_blueme_sem_parcelamento!E:E,df_blueme_sem_parcelamento!H:H,Conciliacao!A338)*(-1)</f>
        <v>0</v>
      </c>
      <c r="J338" s="4">
        <f>SUMIFS(df_blueme_com_parcelamento!J:J,df_blueme_com_parcelamento!M:M,Conciliacao!A338)*(-1)</f>
        <v>0</v>
      </c>
      <c r="K338" s="4">
        <f>SUMIFS(df_mutuos!J:J,df_mutuos!B:B,Conciliacao!A338)*(-1)</f>
        <v>0</v>
      </c>
      <c r="L338" s="8">
        <f>SUMIFS(df_bloqueios_judiciais!E:E,df_bloqueios_judiciais!D:D,Conciliacao!A338,df_bloqueios_judiciais!E:E,"&lt;0")</f>
        <v>0</v>
      </c>
      <c r="M338" s="10">
        <f>SUMIFS(df_extratos!I:I,df_extratos!F:F,Conciliacao!BD338,df_extratos!G:G,"DEBITO")+SUMIFS(df_extratos!I:I,df_extratos!F:F,Conciliacao!A338,df_extratos!G:G,"DEBITO")+SUMIFS(df_extratos!I:I,df_extratos!F:F,Conciliacao!BE338,df_extratos!G:G,"DEBITO")+SUMIFS(df_extratos!I:I,df_extratos!F:F,Conciliacao!BF338,df_extratos!G:G,"DEBITO")+SUMIFS(df_extratos!I:I,df_extratos!F:F,Conciliacao!BG338,df_extratos!G:G,"DEBITO")</f>
        <v>0</v>
      </c>
      <c r="N338" s="11">
        <f t="shared" si="26"/>
        <v>0</v>
      </c>
      <c r="O338" s="25">
        <f>SUMIFS(df_ajustes_conciliaco!D:D,df_ajustes_conciliaco!C:C,Conciliacao!A338)</f>
        <v>0</v>
      </c>
      <c r="P338" s="22">
        <f t="shared" si="27"/>
        <v>0</v>
      </c>
      <c r="BD338" s="20">
        <v>45994.5</v>
      </c>
      <c r="BE338" s="20">
        <v>45994.125</v>
      </c>
      <c r="BF338" s="20">
        <v>45994.541666666657</v>
      </c>
      <c r="BG338" s="20">
        <v>45994.625</v>
      </c>
    </row>
    <row r="339" spans="1:59" x14ac:dyDescent="0.35">
      <c r="A339" s="5">
        <f t="shared" si="24"/>
        <v>45995</v>
      </c>
      <c r="B339" s="3">
        <f>-SUMIFS(df_extrato_zig!G:G,df_extrato_zig!E:E,Conciliacao!A339,df_extrato_zig!D:D,"Saque")-SUMIFS(df_extrato_zig!G:G,df_extrato_zig!E:E,Conciliacao!A339,df_extrato_zig!D:D,"Antecipação")</f>
        <v>0</v>
      </c>
      <c r="C339" s="3">
        <f>SUMIFS(df_extrato_zig!E:E,df_extrato_zig!L:L,Conciliacao!A339,df_extrato_zig!F:F,"DINHEIRO")</f>
        <v>0</v>
      </c>
      <c r="D339" s="3">
        <f>SUMIFS(view_parc_agrup!H:H,view_parc_agrup!G:G,Conciliacao!A339)</f>
        <v>0</v>
      </c>
      <c r="E339" s="3">
        <f>SUMIFS(df_mutuos!I:I,df_mutuos!B:B,Conciliacao!A339)</f>
        <v>0</v>
      </c>
      <c r="F339" s="6">
        <f>SUMIFS(df_bloqueios_judiciais!E:E,df_bloqueios_judiciais!D:D,Conciliacao!A339,df_bloqueios_judiciais!E:E,"&gt;0")</f>
        <v>0</v>
      </c>
      <c r="G339" s="7">
        <f>SUMIFS(df_extratos!I:I,df_extratos!F:F,Conciliacao!BD339,df_extratos!G:G,"CREDITO")+SUMIFS(df_extratos!I:I,df_extratos!F:F,Conciliacao!A339,df_extratos!G:G,"CREDITO")+SUMIFS(df_extratos!I:I,df_extratos!F:F,Conciliacao!BE339,df_extratos!G:G,"CREDITO")+SUMIFS(df_extratos!I:I,df_extratos!F:F,Conciliacao!BF339,df_extratos!G:G,"CREDITO")+SUMIFS(df_extratos!I:I,df_extratos!F:F,Conciliacao!BG339,df_extratos!G:G,"CREDITO")</f>
        <v>0</v>
      </c>
      <c r="H339" s="9">
        <f t="shared" si="25"/>
        <v>0</v>
      </c>
      <c r="I339" s="4">
        <f>SUMIFS(df_blueme_sem_parcelamento!E:E,df_blueme_sem_parcelamento!H:H,Conciliacao!A339)*(-1)</f>
        <v>0</v>
      </c>
      <c r="J339" s="4">
        <f>SUMIFS(df_blueme_com_parcelamento!J:J,df_blueme_com_parcelamento!M:M,Conciliacao!A339)*(-1)</f>
        <v>0</v>
      </c>
      <c r="K339" s="4">
        <f>SUMIFS(df_mutuos!J:J,df_mutuos!B:B,Conciliacao!A339)*(-1)</f>
        <v>0</v>
      </c>
      <c r="L339" s="8">
        <f>SUMIFS(df_bloqueios_judiciais!E:E,df_bloqueios_judiciais!D:D,Conciliacao!A339,df_bloqueios_judiciais!E:E,"&lt;0")</f>
        <v>0</v>
      </c>
      <c r="M339" s="10">
        <f>SUMIFS(df_extratos!I:I,df_extratos!F:F,Conciliacao!BD339,df_extratos!G:G,"DEBITO")+SUMIFS(df_extratos!I:I,df_extratos!F:F,Conciliacao!A339,df_extratos!G:G,"DEBITO")+SUMIFS(df_extratos!I:I,df_extratos!F:F,Conciliacao!BE339,df_extratos!G:G,"DEBITO")+SUMIFS(df_extratos!I:I,df_extratos!F:F,Conciliacao!BF339,df_extratos!G:G,"DEBITO")+SUMIFS(df_extratos!I:I,df_extratos!F:F,Conciliacao!BG339,df_extratos!G:G,"DEBITO")</f>
        <v>0</v>
      </c>
      <c r="N339" s="11">
        <f t="shared" si="26"/>
        <v>0</v>
      </c>
      <c r="O339" s="25">
        <f>SUMIFS(df_ajustes_conciliaco!D:D,df_ajustes_conciliaco!C:C,Conciliacao!A339)</f>
        <v>0</v>
      </c>
      <c r="P339" s="22">
        <f t="shared" si="27"/>
        <v>0</v>
      </c>
      <c r="BD339" s="20">
        <v>45995.5</v>
      </c>
      <c r="BE339" s="20">
        <v>45995.125</v>
      </c>
      <c r="BF339" s="20">
        <v>45995.541666666657</v>
      </c>
      <c r="BG339" s="20">
        <v>45995.625</v>
      </c>
    </row>
    <row r="340" spans="1:59" x14ac:dyDescent="0.35">
      <c r="A340" s="5">
        <f t="shared" si="24"/>
        <v>45996</v>
      </c>
      <c r="B340" s="3">
        <f>-SUMIFS(df_extrato_zig!G:G,df_extrato_zig!E:E,Conciliacao!A340,df_extrato_zig!D:D,"Saque")-SUMIFS(df_extrato_zig!G:G,df_extrato_zig!E:E,Conciliacao!A340,df_extrato_zig!D:D,"Antecipação")</f>
        <v>0</v>
      </c>
      <c r="C340" s="3">
        <f>SUMIFS(df_extrato_zig!E:E,df_extrato_zig!L:L,Conciliacao!A340,df_extrato_zig!F:F,"DINHEIRO")</f>
        <v>0</v>
      </c>
      <c r="D340" s="3">
        <f>SUMIFS(view_parc_agrup!H:H,view_parc_agrup!G:G,Conciliacao!A340)</f>
        <v>0</v>
      </c>
      <c r="E340" s="3">
        <f>SUMIFS(df_mutuos!I:I,df_mutuos!B:B,Conciliacao!A340)</f>
        <v>0</v>
      </c>
      <c r="F340" s="6">
        <f>SUMIFS(df_bloqueios_judiciais!E:E,df_bloqueios_judiciais!D:D,Conciliacao!A340,df_bloqueios_judiciais!E:E,"&gt;0")</f>
        <v>0</v>
      </c>
      <c r="G340" s="7">
        <f>SUMIFS(df_extratos!I:I,df_extratos!F:F,Conciliacao!BD340,df_extratos!G:G,"CREDITO")+SUMIFS(df_extratos!I:I,df_extratos!F:F,Conciliacao!A340,df_extratos!G:G,"CREDITO")+SUMIFS(df_extratos!I:I,df_extratos!F:F,Conciliacao!BE340,df_extratos!G:G,"CREDITO")+SUMIFS(df_extratos!I:I,df_extratos!F:F,Conciliacao!BF340,df_extratos!G:G,"CREDITO")+SUMIFS(df_extratos!I:I,df_extratos!F:F,Conciliacao!BG340,df_extratos!G:G,"CREDITO")</f>
        <v>0</v>
      </c>
      <c r="H340" s="9">
        <f t="shared" si="25"/>
        <v>0</v>
      </c>
      <c r="I340" s="4">
        <f>SUMIFS(df_blueme_sem_parcelamento!E:E,df_blueme_sem_parcelamento!H:H,Conciliacao!A340)*(-1)</f>
        <v>0</v>
      </c>
      <c r="J340" s="4">
        <f>SUMIFS(df_blueme_com_parcelamento!J:J,df_blueme_com_parcelamento!M:M,Conciliacao!A340)*(-1)</f>
        <v>0</v>
      </c>
      <c r="K340" s="4">
        <f>SUMIFS(df_mutuos!J:J,df_mutuos!B:B,Conciliacao!A340)*(-1)</f>
        <v>0</v>
      </c>
      <c r="L340" s="8">
        <f>SUMIFS(df_bloqueios_judiciais!E:E,df_bloqueios_judiciais!D:D,Conciliacao!A340,df_bloqueios_judiciais!E:E,"&lt;0")</f>
        <v>0</v>
      </c>
      <c r="M340" s="10">
        <f>SUMIFS(df_extratos!I:I,df_extratos!F:F,Conciliacao!BD340,df_extratos!G:G,"DEBITO")+SUMIFS(df_extratos!I:I,df_extratos!F:F,Conciliacao!A340,df_extratos!G:G,"DEBITO")+SUMIFS(df_extratos!I:I,df_extratos!F:F,Conciliacao!BE340,df_extratos!G:G,"DEBITO")+SUMIFS(df_extratos!I:I,df_extratos!F:F,Conciliacao!BF340,df_extratos!G:G,"DEBITO")+SUMIFS(df_extratos!I:I,df_extratos!F:F,Conciliacao!BG340,df_extratos!G:G,"DEBITO")</f>
        <v>0</v>
      </c>
      <c r="N340" s="11">
        <f t="shared" si="26"/>
        <v>0</v>
      </c>
      <c r="O340" s="25">
        <f>SUMIFS(df_ajustes_conciliaco!D:D,df_ajustes_conciliaco!C:C,Conciliacao!A340)</f>
        <v>0</v>
      </c>
      <c r="P340" s="22">
        <f t="shared" si="27"/>
        <v>0</v>
      </c>
      <c r="BD340" s="20">
        <v>45996.5</v>
      </c>
      <c r="BE340" s="20">
        <v>45996.125</v>
      </c>
      <c r="BF340" s="20">
        <v>45996.541666666657</v>
      </c>
      <c r="BG340" s="20">
        <v>45996.625</v>
      </c>
    </row>
    <row r="341" spans="1:59" x14ac:dyDescent="0.35">
      <c r="A341" s="5">
        <f t="shared" si="24"/>
        <v>45997</v>
      </c>
      <c r="B341" s="3">
        <f>-SUMIFS(df_extrato_zig!G:G,df_extrato_zig!E:E,Conciliacao!A341,df_extrato_zig!D:D,"Saque")-SUMIFS(df_extrato_zig!G:G,df_extrato_zig!E:E,Conciliacao!A341,df_extrato_zig!D:D,"Antecipação")</f>
        <v>0</v>
      </c>
      <c r="C341" s="3">
        <f>SUMIFS(df_extrato_zig!E:E,df_extrato_zig!L:L,Conciliacao!A341,df_extrato_zig!F:F,"DINHEIRO")</f>
        <v>0</v>
      </c>
      <c r="D341" s="3">
        <f>SUMIFS(view_parc_agrup!H:H,view_parc_agrup!G:G,Conciliacao!A341)</f>
        <v>0</v>
      </c>
      <c r="E341" s="3">
        <f>SUMIFS(df_mutuos!I:I,df_mutuos!B:B,Conciliacao!A341)</f>
        <v>0</v>
      </c>
      <c r="F341" s="6">
        <f>SUMIFS(df_bloqueios_judiciais!E:E,df_bloqueios_judiciais!D:D,Conciliacao!A341,df_bloqueios_judiciais!E:E,"&gt;0")</f>
        <v>0</v>
      </c>
      <c r="G341" s="7">
        <f>SUMIFS(df_extratos!I:I,df_extratos!F:F,Conciliacao!BD341,df_extratos!G:G,"CREDITO")+SUMIFS(df_extratos!I:I,df_extratos!F:F,Conciliacao!A341,df_extratos!G:G,"CREDITO")+SUMIFS(df_extratos!I:I,df_extratos!F:F,Conciliacao!BE341,df_extratos!G:G,"CREDITO")+SUMIFS(df_extratos!I:I,df_extratos!F:F,Conciliacao!BF341,df_extratos!G:G,"CREDITO")+SUMIFS(df_extratos!I:I,df_extratos!F:F,Conciliacao!BG341,df_extratos!G:G,"CREDITO")</f>
        <v>0</v>
      </c>
      <c r="H341" s="9">
        <f t="shared" si="25"/>
        <v>0</v>
      </c>
      <c r="I341" s="4">
        <f>SUMIFS(df_blueme_sem_parcelamento!E:E,df_blueme_sem_parcelamento!H:H,Conciliacao!A341)*(-1)</f>
        <v>0</v>
      </c>
      <c r="J341" s="4">
        <f>SUMIFS(df_blueme_com_parcelamento!J:J,df_blueme_com_parcelamento!M:M,Conciliacao!A341)*(-1)</f>
        <v>0</v>
      </c>
      <c r="K341" s="4">
        <f>SUMIFS(df_mutuos!J:J,df_mutuos!B:B,Conciliacao!A341)*(-1)</f>
        <v>0</v>
      </c>
      <c r="L341" s="8">
        <f>SUMIFS(df_bloqueios_judiciais!E:E,df_bloqueios_judiciais!D:D,Conciliacao!A341,df_bloqueios_judiciais!E:E,"&lt;0")</f>
        <v>0</v>
      </c>
      <c r="M341" s="10">
        <f>SUMIFS(df_extratos!I:I,df_extratos!F:F,Conciliacao!BD341,df_extratos!G:G,"DEBITO")+SUMIFS(df_extratos!I:I,df_extratos!F:F,Conciliacao!A341,df_extratos!G:G,"DEBITO")+SUMIFS(df_extratos!I:I,df_extratos!F:F,Conciliacao!BE341,df_extratos!G:G,"DEBITO")+SUMIFS(df_extratos!I:I,df_extratos!F:F,Conciliacao!BF341,df_extratos!G:G,"DEBITO")+SUMIFS(df_extratos!I:I,df_extratos!F:F,Conciliacao!BG341,df_extratos!G:G,"DEBITO")</f>
        <v>0</v>
      </c>
      <c r="N341" s="11">
        <f t="shared" si="26"/>
        <v>0</v>
      </c>
      <c r="O341" s="25">
        <f>SUMIFS(df_ajustes_conciliaco!D:D,df_ajustes_conciliaco!C:C,Conciliacao!A341)</f>
        <v>0</v>
      </c>
      <c r="P341" s="22">
        <f t="shared" si="27"/>
        <v>0</v>
      </c>
      <c r="BD341" s="20">
        <v>45997.5</v>
      </c>
      <c r="BE341" s="20">
        <v>45997.125</v>
      </c>
      <c r="BF341" s="20">
        <v>45997.541666666657</v>
      </c>
      <c r="BG341" s="20">
        <v>45997.625</v>
      </c>
    </row>
    <row r="342" spans="1:59" x14ac:dyDescent="0.35">
      <c r="A342" s="5">
        <f t="shared" si="24"/>
        <v>45998</v>
      </c>
      <c r="B342" s="3">
        <f>-SUMIFS(df_extrato_zig!G:G,df_extrato_zig!E:E,Conciliacao!A342,df_extrato_zig!D:D,"Saque")-SUMIFS(df_extrato_zig!G:G,df_extrato_zig!E:E,Conciliacao!A342,df_extrato_zig!D:D,"Antecipação")</f>
        <v>0</v>
      </c>
      <c r="C342" s="3">
        <f>SUMIFS(df_extrato_zig!E:E,df_extrato_zig!L:L,Conciliacao!A342,df_extrato_zig!F:F,"DINHEIRO")</f>
        <v>0</v>
      </c>
      <c r="D342" s="3">
        <f>SUMIFS(view_parc_agrup!H:H,view_parc_agrup!G:G,Conciliacao!A342)</f>
        <v>0</v>
      </c>
      <c r="E342" s="3">
        <f>SUMIFS(df_mutuos!I:I,df_mutuos!B:B,Conciliacao!A342)</f>
        <v>0</v>
      </c>
      <c r="F342" s="6">
        <f>SUMIFS(df_bloqueios_judiciais!E:E,df_bloqueios_judiciais!D:D,Conciliacao!A342,df_bloqueios_judiciais!E:E,"&gt;0")</f>
        <v>0</v>
      </c>
      <c r="G342" s="7">
        <f>SUMIFS(df_extratos!I:I,df_extratos!F:F,Conciliacao!BD342,df_extratos!G:G,"CREDITO")+SUMIFS(df_extratos!I:I,df_extratos!F:F,Conciliacao!A342,df_extratos!G:G,"CREDITO")+SUMIFS(df_extratos!I:I,df_extratos!F:F,Conciliacao!BE342,df_extratos!G:G,"CREDITO")+SUMIFS(df_extratos!I:I,df_extratos!F:F,Conciliacao!BF342,df_extratos!G:G,"CREDITO")+SUMIFS(df_extratos!I:I,df_extratos!F:F,Conciliacao!BG342,df_extratos!G:G,"CREDITO")</f>
        <v>0</v>
      </c>
      <c r="H342" s="9">
        <f t="shared" si="25"/>
        <v>0</v>
      </c>
      <c r="I342" s="4">
        <f>SUMIFS(df_blueme_sem_parcelamento!E:E,df_blueme_sem_parcelamento!H:H,Conciliacao!A342)*(-1)</f>
        <v>0</v>
      </c>
      <c r="J342" s="4">
        <f>SUMIFS(df_blueme_com_parcelamento!J:J,df_blueme_com_parcelamento!M:M,Conciliacao!A342)*(-1)</f>
        <v>0</v>
      </c>
      <c r="K342" s="4">
        <f>SUMIFS(df_mutuos!J:J,df_mutuos!B:B,Conciliacao!A342)*(-1)</f>
        <v>0</v>
      </c>
      <c r="L342" s="8">
        <f>SUMIFS(df_bloqueios_judiciais!E:E,df_bloqueios_judiciais!D:D,Conciliacao!A342,df_bloqueios_judiciais!E:E,"&lt;0")</f>
        <v>0</v>
      </c>
      <c r="M342" s="10">
        <f>SUMIFS(df_extratos!I:I,df_extratos!F:F,Conciliacao!BD342,df_extratos!G:G,"DEBITO")+SUMIFS(df_extratos!I:I,df_extratos!F:F,Conciliacao!A342,df_extratos!G:G,"DEBITO")+SUMIFS(df_extratos!I:I,df_extratos!F:F,Conciliacao!BE342,df_extratos!G:G,"DEBITO")+SUMIFS(df_extratos!I:I,df_extratos!F:F,Conciliacao!BF342,df_extratos!G:G,"DEBITO")+SUMIFS(df_extratos!I:I,df_extratos!F:F,Conciliacao!BG342,df_extratos!G:G,"DEBITO")</f>
        <v>0</v>
      </c>
      <c r="N342" s="11">
        <f t="shared" si="26"/>
        <v>0</v>
      </c>
      <c r="O342" s="25">
        <f>SUMIFS(df_ajustes_conciliaco!D:D,df_ajustes_conciliaco!C:C,Conciliacao!A342)</f>
        <v>0</v>
      </c>
      <c r="P342" s="22">
        <f t="shared" si="27"/>
        <v>0</v>
      </c>
      <c r="BD342" s="20">
        <v>45998.5</v>
      </c>
      <c r="BE342" s="20">
        <v>45998.125</v>
      </c>
      <c r="BF342" s="20">
        <v>45998.541666666657</v>
      </c>
      <c r="BG342" s="20">
        <v>45998.625</v>
      </c>
    </row>
    <row r="343" spans="1:59" x14ac:dyDescent="0.35">
      <c r="A343" s="5">
        <f t="shared" si="24"/>
        <v>45999</v>
      </c>
      <c r="B343" s="3">
        <f>-SUMIFS(df_extrato_zig!G:G,df_extrato_zig!E:E,Conciliacao!A343,df_extrato_zig!D:D,"Saque")-SUMIFS(df_extrato_zig!G:G,df_extrato_zig!E:E,Conciliacao!A343,df_extrato_zig!D:D,"Antecipação")</f>
        <v>0</v>
      </c>
      <c r="C343" s="3">
        <f>SUMIFS(df_extrato_zig!E:E,df_extrato_zig!L:L,Conciliacao!A343,df_extrato_zig!F:F,"DINHEIRO")</f>
        <v>0</v>
      </c>
      <c r="D343" s="3">
        <f>SUMIFS(view_parc_agrup!H:H,view_parc_agrup!G:G,Conciliacao!A343)</f>
        <v>0</v>
      </c>
      <c r="E343" s="3">
        <f>SUMIFS(df_mutuos!I:I,df_mutuos!B:B,Conciliacao!A343)</f>
        <v>0</v>
      </c>
      <c r="F343" s="6">
        <f>SUMIFS(df_bloqueios_judiciais!E:E,df_bloqueios_judiciais!D:D,Conciliacao!A343,df_bloqueios_judiciais!E:E,"&gt;0")</f>
        <v>0</v>
      </c>
      <c r="G343" s="7">
        <f>SUMIFS(df_extratos!I:I,df_extratos!F:F,Conciliacao!BD343,df_extratos!G:G,"CREDITO")+SUMIFS(df_extratos!I:I,df_extratos!F:F,Conciliacao!A343,df_extratos!G:G,"CREDITO")+SUMIFS(df_extratos!I:I,df_extratos!F:F,Conciliacao!BE343,df_extratos!G:G,"CREDITO")+SUMIFS(df_extratos!I:I,df_extratos!F:F,Conciliacao!BF343,df_extratos!G:G,"CREDITO")+SUMIFS(df_extratos!I:I,df_extratos!F:F,Conciliacao!BG343,df_extratos!G:G,"CREDITO")</f>
        <v>0</v>
      </c>
      <c r="H343" s="9">
        <f t="shared" si="25"/>
        <v>0</v>
      </c>
      <c r="I343" s="4">
        <f>SUMIFS(df_blueme_sem_parcelamento!E:E,df_blueme_sem_parcelamento!H:H,Conciliacao!A343)*(-1)</f>
        <v>0</v>
      </c>
      <c r="J343" s="4">
        <f>SUMIFS(df_blueme_com_parcelamento!J:J,df_blueme_com_parcelamento!M:M,Conciliacao!A343)*(-1)</f>
        <v>0</v>
      </c>
      <c r="K343" s="4">
        <f>SUMIFS(df_mutuos!J:J,df_mutuos!B:B,Conciliacao!A343)*(-1)</f>
        <v>0</v>
      </c>
      <c r="L343" s="8">
        <f>SUMIFS(df_bloqueios_judiciais!E:E,df_bloqueios_judiciais!D:D,Conciliacao!A343,df_bloqueios_judiciais!E:E,"&lt;0")</f>
        <v>0</v>
      </c>
      <c r="M343" s="10">
        <f>SUMIFS(df_extratos!I:I,df_extratos!F:F,Conciliacao!BD343,df_extratos!G:G,"DEBITO")+SUMIFS(df_extratos!I:I,df_extratos!F:F,Conciliacao!A343,df_extratos!G:G,"DEBITO")+SUMIFS(df_extratos!I:I,df_extratos!F:F,Conciliacao!BE343,df_extratos!G:G,"DEBITO")+SUMIFS(df_extratos!I:I,df_extratos!F:F,Conciliacao!BF343,df_extratos!G:G,"DEBITO")+SUMIFS(df_extratos!I:I,df_extratos!F:F,Conciliacao!BG343,df_extratos!G:G,"DEBITO")</f>
        <v>0</v>
      </c>
      <c r="N343" s="11">
        <f t="shared" si="26"/>
        <v>0</v>
      </c>
      <c r="O343" s="25">
        <f>SUMIFS(df_ajustes_conciliaco!D:D,df_ajustes_conciliaco!C:C,Conciliacao!A343)</f>
        <v>0</v>
      </c>
      <c r="P343" s="22">
        <f t="shared" si="27"/>
        <v>0</v>
      </c>
      <c r="BD343" s="20">
        <v>45999.5</v>
      </c>
      <c r="BE343" s="20">
        <v>45999.125</v>
      </c>
      <c r="BF343" s="20">
        <v>45999.541666666657</v>
      </c>
      <c r="BG343" s="20">
        <v>45999.625</v>
      </c>
    </row>
    <row r="344" spans="1:59" x14ac:dyDescent="0.35">
      <c r="A344" s="5">
        <f t="shared" si="24"/>
        <v>46000</v>
      </c>
      <c r="B344" s="3">
        <f>-SUMIFS(df_extrato_zig!G:G,df_extrato_zig!E:E,Conciliacao!A344,df_extrato_zig!D:D,"Saque")-SUMIFS(df_extrato_zig!G:G,df_extrato_zig!E:E,Conciliacao!A344,df_extrato_zig!D:D,"Antecipação")</f>
        <v>0</v>
      </c>
      <c r="C344" s="3">
        <f>SUMIFS(df_extrato_zig!E:E,df_extrato_zig!L:L,Conciliacao!A344,df_extrato_zig!F:F,"DINHEIRO")</f>
        <v>0</v>
      </c>
      <c r="D344" s="3">
        <f>SUMIFS(view_parc_agrup!H:H,view_parc_agrup!G:G,Conciliacao!A344)</f>
        <v>0</v>
      </c>
      <c r="E344" s="3">
        <f>SUMIFS(df_mutuos!I:I,df_mutuos!B:B,Conciliacao!A344)</f>
        <v>0</v>
      </c>
      <c r="F344" s="6">
        <f>SUMIFS(df_bloqueios_judiciais!E:E,df_bloqueios_judiciais!D:D,Conciliacao!A344,df_bloqueios_judiciais!E:E,"&gt;0")</f>
        <v>0</v>
      </c>
      <c r="G344" s="7">
        <f>SUMIFS(df_extratos!I:I,df_extratos!F:F,Conciliacao!BD344,df_extratos!G:G,"CREDITO")+SUMIFS(df_extratos!I:I,df_extratos!F:F,Conciliacao!A344,df_extratos!G:G,"CREDITO")+SUMIFS(df_extratos!I:I,df_extratos!F:F,Conciliacao!BE344,df_extratos!G:G,"CREDITO")+SUMIFS(df_extratos!I:I,df_extratos!F:F,Conciliacao!BF344,df_extratos!G:G,"CREDITO")+SUMIFS(df_extratos!I:I,df_extratos!F:F,Conciliacao!BG344,df_extratos!G:G,"CREDITO")</f>
        <v>0</v>
      </c>
      <c r="H344" s="9">
        <f t="shared" si="25"/>
        <v>0</v>
      </c>
      <c r="I344" s="4">
        <f>SUMIFS(df_blueme_sem_parcelamento!E:E,df_blueme_sem_parcelamento!H:H,Conciliacao!A344)*(-1)</f>
        <v>0</v>
      </c>
      <c r="J344" s="4">
        <f>SUMIFS(df_blueme_com_parcelamento!J:J,df_blueme_com_parcelamento!M:M,Conciliacao!A344)*(-1)</f>
        <v>0</v>
      </c>
      <c r="K344" s="4">
        <f>SUMIFS(df_mutuos!J:J,df_mutuos!B:B,Conciliacao!A344)*(-1)</f>
        <v>0</v>
      </c>
      <c r="L344" s="8">
        <f>SUMIFS(df_bloqueios_judiciais!E:E,df_bloqueios_judiciais!D:D,Conciliacao!A344,df_bloqueios_judiciais!E:E,"&lt;0")</f>
        <v>0</v>
      </c>
      <c r="M344" s="10">
        <f>SUMIFS(df_extratos!I:I,df_extratos!F:F,Conciliacao!BD344,df_extratos!G:G,"DEBITO")+SUMIFS(df_extratos!I:I,df_extratos!F:F,Conciliacao!A344,df_extratos!G:G,"DEBITO")+SUMIFS(df_extratos!I:I,df_extratos!F:F,Conciliacao!BE344,df_extratos!G:G,"DEBITO")+SUMIFS(df_extratos!I:I,df_extratos!F:F,Conciliacao!BF344,df_extratos!G:G,"DEBITO")+SUMIFS(df_extratos!I:I,df_extratos!F:F,Conciliacao!BG344,df_extratos!G:G,"DEBITO")</f>
        <v>0</v>
      </c>
      <c r="N344" s="11">
        <f t="shared" si="26"/>
        <v>0</v>
      </c>
      <c r="O344" s="25">
        <f>SUMIFS(df_ajustes_conciliaco!D:D,df_ajustes_conciliaco!C:C,Conciliacao!A344)</f>
        <v>0</v>
      </c>
      <c r="P344" s="22">
        <f t="shared" si="27"/>
        <v>0</v>
      </c>
      <c r="BD344" s="20">
        <v>46000.5</v>
      </c>
      <c r="BE344" s="20">
        <v>46000.125</v>
      </c>
      <c r="BF344" s="20">
        <v>46000.541666666657</v>
      </c>
      <c r="BG344" s="20">
        <v>46000.625</v>
      </c>
    </row>
    <row r="345" spans="1:59" x14ac:dyDescent="0.35">
      <c r="A345" s="5">
        <f t="shared" si="24"/>
        <v>46001</v>
      </c>
      <c r="B345" s="3">
        <f>-SUMIFS(df_extrato_zig!G:G,df_extrato_zig!E:E,Conciliacao!A345,df_extrato_zig!D:D,"Saque")-SUMIFS(df_extrato_zig!G:G,df_extrato_zig!E:E,Conciliacao!A345,df_extrato_zig!D:D,"Antecipação")</f>
        <v>0</v>
      </c>
      <c r="C345" s="3">
        <f>SUMIFS(df_extrato_zig!E:E,df_extrato_zig!L:L,Conciliacao!A345,df_extrato_zig!F:F,"DINHEIRO")</f>
        <v>0</v>
      </c>
      <c r="D345" s="3">
        <f>SUMIFS(view_parc_agrup!H:H,view_parc_agrup!G:G,Conciliacao!A345)</f>
        <v>0</v>
      </c>
      <c r="E345" s="3">
        <f>SUMIFS(df_mutuos!I:I,df_mutuos!B:B,Conciliacao!A345)</f>
        <v>0</v>
      </c>
      <c r="F345" s="6">
        <f>SUMIFS(df_bloqueios_judiciais!E:E,df_bloqueios_judiciais!D:D,Conciliacao!A345,df_bloqueios_judiciais!E:E,"&gt;0")</f>
        <v>0</v>
      </c>
      <c r="G345" s="7">
        <f>SUMIFS(df_extratos!I:I,df_extratos!F:F,Conciliacao!BD345,df_extratos!G:G,"CREDITO")+SUMIFS(df_extratos!I:I,df_extratos!F:F,Conciliacao!A345,df_extratos!G:G,"CREDITO")+SUMIFS(df_extratos!I:I,df_extratos!F:F,Conciliacao!BE345,df_extratos!G:G,"CREDITO")+SUMIFS(df_extratos!I:I,df_extratos!F:F,Conciliacao!BF345,df_extratos!G:G,"CREDITO")+SUMIFS(df_extratos!I:I,df_extratos!F:F,Conciliacao!BG345,df_extratos!G:G,"CREDITO")</f>
        <v>0</v>
      </c>
      <c r="H345" s="9">
        <f t="shared" si="25"/>
        <v>0</v>
      </c>
      <c r="I345" s="4">
        <f>SUMIFS(df_blueme_sem_parcelamento!E:E,df_blueme_sem_parcelamento!H:H,Conciliacao!A345)*(-1)</f>
        <v>0</v>
      </c>
      <c r="J345" s="4">
        <f>SUMIFS(df_blueme_com_parcelamento!J:J,df_blueme_com_parcelamento!M:M,Conciliacao!A345)*(-1)</f>
        <v>0</v>
      </c>
      <c r="K345" s="4">
        <f>SUMIFS(df_mutuos!J:J,df_mutuos!B:B,Conciliacao!A345)*(-1)</f>
        <v>0</v>
      </c>
      <c r="L345" s="8">
        <f>SUMIFS(df_bloqueios_judiciais!E:E,df_bloqueios_judiciais!D:D,Conciliacao!A345,df_bloqueios_judiciais!E:E,"&lt;0")</f>
        <v>0</v>
      </c>
      <c r="M345" s="10">
        <f>SUMIFS(df_extratos!I:I,df_extratos!F:F,Conciliacao!BD345,df_extratos!G:G,"DEBITO")+SUMIFS(df_extratos!I:I,df_extratos!F:F,Conciliacao!A345,df_extratos!G:G,"DEBITO")+SUMIFS(df_extratos!I:I,df_extratos!F:F,Conciliacao!BE345,df_extratos!G:G,"DEBITO")+SUMIFS(df_extratos!I:I,df_extratos!F:F,Conciliacao!BF345,df_extratos!G:G,"DEBITO")+SUMIFS(df_extratos!I:I,df_extratos!F:F,Conciliacao!BG345,df_extratos!G:G,"DEBITO")</f>
        <v>0</v>
      </c>
      <c r="N345" s="11">
        <f t="shared" si="26"/>
        <v>0</v>
      </c>
      <c r="O345" s="25">
        <f>SUMIFS(df_ajustes_conciliaco!D:D,df_ajustes_conciliaco!C:C,Conciliacao!A345)</f>
        <v>0</v>
      </c>
      <c r="P345" s="22">
        <f t="shared" si="27"/>
        <v>0</v>
      </c>
      <c r="BD345" s="20">
        <v>46001.5</v>
      </c>
      <c r="BE345" s="20">
        <v>46001.125</v>
      </c>
      <c r="BF345" s="20">
        <v>46001.541666666657</v>
      </c>
      <c r="BG345" s="20">
        <v>46001.625</v>
      </c>
    </row>
    <row r="346" spans="1:59" x14ac:dyDescent="0.35">
      <c r="A346" s="5">
        <f t="shared" si="24"/>
        <v>46002</v>
      </c>
      <c r="B346" s="3">
        <f>-SUMIFS(df_extrato_zig!G:G,df_extrato_zig!E:E,Conciliacao!A346,df_extrato_zig!D:D,"Saque")-SUMIFS(df_extrato_zig!G:G,df_extrato_zig!E:E,Conciliacao!A346,df_extrato_zig!D:D,"Antecipação")</f>
        <v>0</v>
      </c>
      <c r="C346" s="3">
        <f>SUMIFS(df_extrato_zig!E:E,df_extrato_zig!L:L,Conciliacao!A346,df_extrato_zig!F:F,"DINHEIRO")</f>
        <v>0</v>
      </c>
      <c r="D346" s="3">
        <f>SUMIFS(view_parc_agrup!H:H,view_parc_agrup!G:G,Conciliacao!A346)</f>
        <v>0</v>
      </c>
      <c r="E346" s="3">
        <f>SUMIFS(df_mutuos!I:I,df_mutuos!B:B,Conciliacao!A346)</f>
        <v>0</v>
      </c>
      <c r="F346" s="6">
        <f>SUMIFS(df_bloqueios_judiciais!E:E,df_bloqueios_judiciais!D:D,Conciliacao!A346,df_bloqueios_judiciais!E:E,"&gt;0")</f>
        <v>0</v>
      </c>
      <c r="G346" s="7">
        <f>SUMIFS(df_extratos!I:I,df_extratos!F:F,Conciliacao!BD346,df_extratos!G:G,"CREDITO")+SUMIFS(df_extratos!I:I,df_extratos!F:F,Conciliacao!A346,df_extratos!G:G,"CREDITO")+SUMIFS(df_extratos!I:I,df_extratos!F:F,Conciliacao!BE346,df_extratos!G:G,"CREDITO")+SUMIFS(df_extratos!I:I,df_extratos!F:F,Conciliacao!BF346,df_extratos!G:G,"CREDITO")+SUMIFS(df_extratos!I:I,df_extratos!F:F,Conciliacao!BG346,df_extratos!G:G,"CREDITO")</f>
        <v>0</v>
      </c>
      <c r="H346" s="9">
        <f t="shared" si="25"/>
        <v>0</v>
      </c>
      <c r="I346" s="4">
        <f>SUMIFS(df_blueme_sem_parcelamento!E:E,df_blueme_sem_parcelamento!H:H,Conciliacao!A346)*(-1)</f>
        <v>0</v>
      </c>
      <c r="J346" s="4">
        <f>SUMIFS(df_blueme_com_parcelamento!J:J,df_blueme_com_parcelamento!M:M,Conciliacao!A346)*(-1)</f>
        <v>0</v>
      </c>
      <c r="K346" s="4">
        <f>SUMIFS(df_mutuos!J:J,df_mutuos!B:B,Conciliacao!A346)*(-1)</f>
        <v>0</v>
      </c>
      <c r="L346" s="8">
        <f>SUMIFS(df_bloqueios_judiciais!E:E,df_bloqueios_judiciais!D:D,Conciliacao!A346,df_bloqueios_judiciais!E:E,"&lt;0")</f>
        <v>0</v>
      </c>
      <c r="M346" s="10">
        <f>SUMIFS(df_extratos!I:I,df_extratos!F:F,Conciliacao!BD346,df_extratos!G:G,"DEBITO")+SUMIFS(df_extratos!I:I,df_extratos!F:F,Conciliacao!A346,df_extratos!G:G,"DEBITO")+SUMIFS(df_extratos!I:I,df_extratos!F:F,Conciliacao!BE346,df_extratos!G:G,"DEBITO")+SUMIFS(df_extratos!I:I,df_extratos!F:F,Conciliacao!BF346,df_extratos!G:G,"DEBITO")+SUMIFS(df_extratos!I:I,df_extratos!F:F,Conciliacao!BG346,df_extratos!G:G,"DEBITO")</f>
        <v>0</v>
      </c>
      <c r="N346" s="11">
        <f t="shared" si="26"/>
        <v>0</v>
      </c>
      <c r="O346" s="25">
        <f>SUMIFS(df_ajustes_conciliaco!D:D,df_ajustes_conciliaco!C:C,Conciliacao!A346)</f>
        <v>0</v>
      </c>
      <c r="P346" s="22">
        <f t="shared" si="27"/>
        <v>0</v>
      </c>
      <c r="BD346" s="20">
        <v>46002.5</v>
      </c>
      <c r="BE346" s="20">
        <v>46002.125</v>
      </c>
      <c r="BF346" s="20">
        <v>46002.541666666657</v>
      </c>
      <c r="BG346" s="20">
        <v>46002.625</v>
      </c>
    </row>
    <row r="347" spans="1:59" x14ac:dyDescent="0.35">
      <c r="A347" s="5">
        <f t="shared" si="24"/>
        <v>46003</v>
      </c>
      <c r="B347" s="3">
        <f>-SUMIFS(df_extrato_zig!G:G,df_extrato_zig!E:E,Conciliacao!A347,df_extrato_zig!D:D,"Saque")-SUMIFS(df_extrato_zig!G:G,df_extrato_zig!E:E,Conciliacao!A347,df_extrato_zig!D:D,"Antecipação")</f>
        <v>0</v>
      </c>
      <c r="C347" s="3">
        <f>SUMIFS(df_extrato_zig!E:E,df_extrato_zig!L:L,Conciliacao!A347,df_extrato_zig!F:F,"DINHEIRO")</f>
        <v>0</v>
      </c>
      <c r="D347" s="3">
        <f>SUMIFS(view_parc_agrup!H:H,view_parc_agrup!G:G,Conciliacao!A347)</f>
        <v>0</v>
      </c>
      <c r="E347" s="3">
        <f>SUMIFS(df_mutuos!I:I,df_mutuos!B:B,Conciliacao!A347)</f>
        <v>0</v>
      </c>
      <c r="F347" s="6">
        <f>SUMIFS(df_bloqueios_judiciais!E:E,df_bloqueios_judiciais!D:D,Conciliacao!A347,df_bloqueios_judiciais!E:E,"&gt;0")</f>
        <v>0</v>
      </c>
      <c r="G347" s="7">
        <f>SUMIFS(df_extratos!I:I,df_extratos!F:F,Conciliacao!BD347,df_extratos!G:G,"CREDITO")+SUMIFS(df_extratos!I:I,df_extratos!F:F,Conciliacao!A347,df_extratos!G:G,"CREDITO")+SUMIFS(df_extratos!I:I,df_extratos!F:F,Conciliacao!BE347,df_extratos!G:G,"CREDITO")+SUMIFS(df_extratos!I:I,df_extratos!F:F,Conciliacao!BF347,df_extratos!G:G,"CREDITO")+SUMIFS(df_extratos!I:I,df_extratos!F:F,Conciliacao!BG347,df_extratos!G:G,"CREDITO")</f>
        <v>0</v>
      </c>
      <c r="H347" s="9">
        <f t="shared" si="25"/>
        <v>0</v>
      </c>
      <c r="I347" s="4">
        <f>SUMIFS(df_blueme_sem_parcelamento!E:E,df_blueme_sem_parcelamento!H:H,Conciliacao!A347)*(-1)</f>
        <v>0</v>
      </c>
      <c r="J347" s="4">
        <f>SUMIFS(df_blueme_com_parcelamento!J:J,df_blueme_com_parcelamento!M:M,Conciliacao!A347)*(-1)</f>
        <v>0</v>
      </c>
      <c r="K347" s="4">
        <f>SUMIFS(df_mutuos!J:J,df_mutuos!B:B,Conciliacao!A347)*(-1)</f>
        <v>0</v>
      </c>
      <c r="L347" s="8">
        <f>SUMIFS(df_bloqueios_judiciais!E:E,df_bloqueios_judiciais!D:D,Conciliacao!A347,df_bloqueios_judiciais!E:E,"&lt;0")</f>
        <v>0</v>
      </c>
      <c r="M347" s="10">
        <f>SUMIFS(df_extratos!I:I,df_extratos!F:F,Conciliacao!BD347,df_extratos!G:G,"DEBITO")+SUMIFS(df_extratos!I:I,df_extratos!F:F,Conciliacao!A347,df_extratos!G:G,"DEBITO")+SUMIFS(df_extratos!I:I,df_extratos!F:F,Conciliacao!BE347,df_extratos!G:G,"DEBITO")+SUMIFS(df_extratos!I:I,df_extratos!F:F,Conciliacao!BF347,df_extratos!G:G,"DEBITO")+SUMIFS(df_extratos!I:I,df_extratos!F:F,Conciliacao!BG347,df_extratos!G:G,"DEBITO")</f>
        <v>0</v>
      </c>
      <c r="N347" s="11">
        <f t="shared" si="26"/>
        <v>0</v>
      </c>
      <c r="O347" s="25">
        <f>SUMIFS(df_ajustes_conciliaco!D:D,df_ajustes_conciliaco!C:C,Conciliacao!A347)</f>
        <v>0</v>
      </c>
      <c r="P347" s="22">
        <f t="shared" si="27"/>
        <v>0</v>
      </c>
      <c r="BD347" s="20">
        <v>46003.5</v>
      </c>
      <c r="BE347" s="20">
        <v>46003.125</v>
      </c>
      <c r="BF347" s="20">
        <v>46003.541666666657</v>
      </c>
      <c r="BG347" s="20">
        <v>46003.625</v>
      </c>
    </row>
    <row r="348" spans="1:59" x14ac:dyDescent="0.35">
      <c r="A348" s="5">
        <f t="shared" si="24"/>
        <v>46004</v>
      </c>
      <c r="B348" s="3">
        <f>-SUMIFS(df_extrato_zig!G:G,df_extrato_zig!E:E,Conciliacao!A348,df_extrato_zig!D:D,"Saque")-SUMIFS(df_extrato_zig!G:G,df_extrato_zig!E:E,Conciliacao!A348,df_extrato_zig!D:D,"Antecipação")</f>
        <v>0</v>
      </c>
      <c r="C348" s="3">
        <f>SUMIFS(df_extrato_zig!E:E,df_extrato_zig!L:L,Conciliacao!A348,df_extrato_zig!F:F,"DINHEIRO")</f>
        <v>0</v>
      </c>
      <c r="D348" s="3">
        <f>SUMIFS(view_parc_agrup!H:H,view_parc_agrup!G:G,Conciliacao!A348)</f>
        <v>0</v>
      </c>
      <c r="E348" s="3">
        <f>SUMIFS(df_mutuos!I:I,df_mutuos!B:B,Conciliacao!A348)</f>
        <v>0</v>
      </c>
      <c r="F348" s="6">
        <f>SUMIFS(df_bloqueios_judiciais!E:E,df_bloqueios_judiciais!D:D,Conciliacao!A348,df_bloqueios_judiciais!E:E,"&gt;0")</f>
        <v>0</v>
      </c>
      <c r="G348" s="7">
        <f>SUMIFS(df_extratos!I:I,df_extratos!F:F,Conciliacao!BD348,df_extratos!G:G,"CREDITO")+SUMIFS(df_extratos!I:I,df_extratos!F:F,Conciliacao!A348,df_extratos!G:G,"CREDITO")+SUMIFS(df_extratos!I:I,df_extratos!F:F,Conciliacao!BE348,df_extratos!G:G,"CREDITO")+SUMIFS(df_extratos!I:I,df_extratos!F:F,Conciliacao!BF348,df_extratos!G:G,"CREDITO")+SUMIFS(df_extratos!I:I,df_extratos!F:F,Conciliacao!BG348,df_extratos!G:G,"CREDITO")</f>
        <v>0</v>
      </c>
      <c r="H348" s="9">
        <f t="shared" si="25"/>
        <v>0</v>
      </c>
      <c r="I348" s="4">
        <f>SUMIFS(df_blueme_sem_parcelamento!E:E,df_blueme_sem_parcelamento!H:H,Conciliacao!A348)*(-1)</f>
        <v>0</v>
      </c>
      <c r="J348" s="4">
        <f>SUMIFS(df_blueme_com_parcelamento!J:J,df_blueme_com_parcelamento!M:M,Conciliacao!A348)*(-1)</f>
        <v>0</v>
      </c>
      <c r="K348" s="4">
        <f>SUMIFS(df_mutuos!J:J,df_mutuos!B:B,Conciliacao!A348)*(-1)</f>
        <v>0</v>
      </c>
      <c r="L348" s="8">
        <f>SUMIFS(df_bloqueios_judiciais!E:E,df_bloqueios_judiciais!D:D,Conciliacao!A348,df_bloqueios_judiciais!E:E,"&lt;0")</f>
        <v>0</v>
      </c>
      <c r="M348" s="10">
        <f>SUMIFS(df_extratos!I:I,df_extratos!F:F,Conciliacao!BD348,df_extratos!G:G,"DEBITO")+SUMIFS(df_extratos!I:I,df_extratos!F:F,Conciliacao!A348,df_extratos!G:G,"DEBITO")+SUMIFS(df_extratos!I:I,df_extratos!F:F,Conciliacao!BE348,df_extratos!G:G,"DEBITO")+SUMIFS(df_extratos!I:I,df_extratos!F:F,Conciliacao!BF348,df_extratos!G:G,"DEBITO")+SUMIFS(df_extratos!I:I,df_extratos!F:F,Conciliacao!BG348,df_extratos!G:G,"DEBITO")</f>
        <v>0</v>
      </c>
      <c r="N348" s="11">
        <f t="shared" si="26"/>
        <v>0</v>
      </c>
      <c r="O348" s="25">
        <f>SUMIFS(df_ajustes_conciliaco!D:D,df_ajustes_conciliaco!C:C,Conciliacao!A348)</f>
        <v>0</v>
      </c>
      <c r="P348" s="22">
        <f t="shared" si="27"/>
        <v>0</v>
      </c>
      <c r="BD348" s="20">
        <v>46004.5</v>
      </c>
      <c r="BE348" s="20">
        <v>46004.125</v>
      </c>
      <c r="BF348" s="20">
        <v>46004.541666666657</v>
      </c>
      <c r="BG348" s="20">
        <v>46004.625</v>
      </c>
    </row>
    <row r="349" spans="1:59" x14ac:dyDescent="0.35">
      <c r="A349" s="5">
        <f t="shared" si="24"/>
        <v>46005</v>
      </c>
      <c r="B349" s="3">
        <f>-SUMIFS(df_extrato_zig!G:G,df_extrato_zig!E:E,Conciliacao!A349,df_extrato_zig!D:D,"Saque")-SUMIFS(df_extrato_zig!G:G,df_extrato_zig!E:E,Conciliacao!A349,df_extrato_zig!D:D,"Antecipação")</f>
        <v>0</v>
      </c>
      <c r="C349" s="3">
        <f>SUMIFS(df_extrato_zig!E:E,df_extrato_zig!L:L,Conciliacao!A349,df_extrato_zig!F:F,"DINHEIRO")</f>
        <v>0</v>
      </c>
      <c r="D349" s="3">
        <f>SUMIFS(view_parc_agrup!H:H,view_parc_agrup!G:G,Conciliacao!A349)</f>
        <v>0</v>
      </c>
      <c r="E349" s="3">
        <f>SUMIFS(df_mutuos!I:I,df_mutuos!B:B,Conciliacao!A349)</f>
        <v>0</v>
      </c>
      <c r="F349" s="6">
        <f>SUMIFS(df_bloqueios_judiciais!E:E,df_bloqueios_judiciais!D:D,Conciliacao!A349,df_bloqueios_judiciais!E:E,"&gt;0")</f>
        <v>0</v>
      </c>
      <c r="G349" s="7">
        <f>SUMIFS(df_extratos!I:I,df_extratos!F:F,Conciliacao!BD349,df_extratos!G:G,"CREDITO")+SUMIFS(df_extratos!I:I,df_extratos!F:F,Conciliacao!A349,df_extratos!G:G,"CREDITO")+SUMIFS(df_extratos!I:I,df_extratos!F:F,Conciliacao!BE349,df_extratos!G:G,"CREDITO")+SUMIFS(df_extratos!I:I,df_extratos!F:F,Conciliacao!BF349,df_extratos!G:G,"CREDITO")+SUMIFS(df_extratos!I:I,df_extratos!F:F,Conciliacao!BG349,df_extratos!G:G,"CREDITO")</f>
        <v>0</v>
      </c>
      <c r="H349" s="9">
        <f t="shared" si="25"/>
        <v>0</v>
      </c>
      <c r="I349" s="4">
        <f>SUMIFS(df_blueme_sem_parcelamento!E:E,df_blueme_sem_parcelamento!H:H,Conciliacao!A349)*(-1)</f>
        <v>0</v>
      </c>
      <c r="J349" s="4">
        <f>SUMIFS(df_blueme_com_parcelamento!J:J,df_blueme_com_parcelamento!M:M,Conciliacao!A349)*(-1)</f>
        <v>0</v>
      </c>
      <c r="K349" s="4">
        <f>SUMIFS(df_mutuos!J:J,df_mutuos!B:B,Conciliacao!A349)*(-1)</f>
        <v>0</v>
      </c>
      <c r="L349" s="8">
        <f>SUMIFS(df_bloqueios_judiciais!E:E,df_bloqueios_judiciais!D:D,Conciliacao!A349,df_bloqueios_judiciais!E:E,"&lt;0")</f>
        <v>0</v>
      </c>
      <c r="M349" s="10">
        <f>SUMIFS(df_extratos!I:I,df_extratos!F:F,Conciliacao!BD349,df_extratos!G:G,"DEBITO")+SUMIFS(df_extratos!I:I,df_extratos!F:F,Conciliacao!A349,df_extratos!G:G,"DEBITO")+SUMIFS(df_extratos!I:I,df_extratos!F:F,Conciliacao!BE349,df_extratos!G:G,"DEBITO")+SUMIFS(df_extratos!I:I,df_extratos!F:F,Conciliacao!BF349,df_extratos!G:G,"DEBITO")+SUMIFS(df_extratos!I:I,df_extratos!F:F,Conciliacao!BG349,df_extratos!G:G,"DEBITO")</f>
        <v>0</v>
      </c>
      <c r="N349" s="11">
        <f t="shared" si="26"/>
        <v>0</v>
      </c>
      <c r="O349" s="25">
        <f>SUMIFS(df_ajustes_conciliaco!D:D,df_ajustes_conciliaco!C:C,Conciliacao!A349)</f>
        <v>0</v>
      </c>
      <c r="P349" s="22">
        <f t="shared" si="27"/>
        <v>0</v>
      </c>
      <c r="BD349" s="20">
        <v>46005.5</v>
      </c>
      <c r="BE349" s="20">
        <v>46005.125</v>
      </c>
      <c r="BF349" s="20">
        <v>46005.541666666657</v>
      </c>
      <c r="BG349" s="20">
        <v>46005.625</v>
      </c>
    </row>
    <row r="350" spans="1:59" x14ac:dyDescent="0.35">
      <c r="A350" s="5">
        <f t="shared" ref="A350:A366" si="28">A349+1</f>
        <v>46006</v>
      </c>
      <c r="B350" s="3">
        <f>-SUMIFS(df_extrato_zig!G:G,df_extrato_zig!E:E,Conciliacao!A350,df_extrato_zig!D:D,"Saque")-SUMIFS(df_extrato_zig!G:G,df_extrato_zig!E:E,Conciliacao!A350,df_extrato_zig!D:D,"Antecipação")</f>
        <v>0</v>
      </c>
      <c r="C350" s="3">
        <f>SUMIFS(df_extrato_zig!E:E,df_extrato_zig!L:L,Conciliacao!A350,df_extrato_zig!F:F,"DINHEIRO")</f>
        <v>0</v>
      </c>
      <c r="D350" s="3">
        <f>SUMIFS(view_parc_agrup!H:H,view_parc_agrup!G:G,Conciliacao!A350)</f>
        <v>0</v>
      </c>
      <c r="E350" s="3">
        <f>SUMIFS(df_mutuos!I:I,df_mutuos!B:B,Conciliacao!A350)</f>
        <v>0</v>
      </c>
      <c r="F350" s="6">
        <f>SUMIFS(df_bloqueios_judiciais!E:E,df_bloqueios_judiciais!D:D,Conciliacao!A350,df_bloqueios_judiciais!E:E,"&gt;0")</f>
        <v>0</v>
      </c>
      <c r="G350" s="7">
        <f>SUMIFS(df_extratos!I:I,df_extratos!F:F,Conciliacao!BD350,df_extratos!G:G,"CREDITO")+SUMIFS(df_extratos!I:I,df_extratos!F:F,Conciliacao!A350,df_extratos!G:G,"CREDITO")+SUMIFS(df_extratos!I:I,df_extratos!F:F,Conciliacao!BE350,df_extratos!G:G,"CREDITO")+SUMIFS(df_extratos!I:I,df_extratos!F:F,Conciliacao!BF350,df_extratos!G:G,"CREDITO")+SUMIFS(df_extratos!I:I,df_extratos!F:F,Conciliacao!BG350,df_extratos!G:G,"CREDITO")</f>
        <v>0</v>
      </c>
      <c r="H350" s="9">
        <f t="shared" ref="H350:H366" si="29">G350-SUM(B350:F350)</f>
        <v>0</v>
      </c>
      <c r="I350" s="4">
        <f>SUMIFS(df_blueme_sem_parcelamento!E:E,df_blueme_sem_parcelamento!H:H,Conciliacao!A350)*(-1)</f>
        <v>0</v>
      </c>
      <c r="J350" s="4">
        <f>SUMIFS(df_blueme_com_parcelamento!J:J,df_blueme_com_parcelamento!M:M,Conciliacao!A350)*(-1)</f>
        <v>0</v>
      </c>
      <c r="K350" s="4">
        <f>SUMIFS(df_mutuos!J:J,df_mutuos!B:B,Conciliacao!A350)*(-1)</f>
        <v>0</v>
      </c>
      <c r="L350" s="8">
        <f>SUMIFS(df_bloqueios_judiciais!E:E,df_bloqueios_judiciais!D:D,Conciliacao!A350,df_bloqueios_judiciais!E:E,"&lt;0")</f>
        <v>0</v>
      </c>
      <c r="M350" s="10">
        <f>SUMIFS(df_extratos!I:I,df_extratos!F:F,Conciliacao!BD350,df_extratos!G:G,"DEBITO")+SUMIFS(df_extratos!I:I,df_extratos!F:F,Conciliacao!A350,df_extratos!G:G,"DEBITO")+SUMIFS(df_extratos!I:I,df_extratos!F:F,Conciliacao!BE350,df_extratos!G:G,"DEBITO")+SUMIFS(df_extratos!I:I,df_extratos!F:F,Conciliacao!BF350,df_extratos!G:G,"DEBITO")+SUMIFS(df_extratos!I:I,df_extratos!F:F,Conciliacao!BG350,df_extratos!G:G,"DEBITO")</f>
        <v>0</v>
      </c>
      <c r="N350" s="11">
        <f t="shared" ref="N350:N366" si="30">M350-SUM(I350:L350)</f>
        <v>0</v>
      </c>
      <c r="O350" s="25">
        <f>SUMIFS(df_ajustes_conciliaco!D:D,df_ajustes_conciliaco!C:C,Conciliacao!A350)</f>
        <v>0</v>
      </c>
      <c r="P350" s="22">
        <f t="shared" ref="P350:P366" si="31">N350+H350-O350</f>
        <v>0</v>
      </c>
      <c r="BD350" s="20">
        <v>46006.5</v>
      </c>
      <c r="BE350" s="20">
        <v>46006.125</v>
      </c>
      <c r="BF350" s="20">
        <v>46006.541666666657</v>
      </c>
      <c r="BG350" s="20">
        <v>46006.625</v>
      </c>
    </row>
    <row r="351" spans="1:59" x14ac:dyDescent="0.35">
      <c r="A351" s="5">
        <f t="shared" si="28"/>
        <v>46007</v>
      </c>
      <c r="B351" s="3">
        <f>-SUMIFS(df_extrato_zig!G:G,df_extrato_zig!E:E,Conciliacao!A351,df_extrato_zig!D:D,"Saque")-SUMIFS(df_extrato_zig!G:G,df_extrato_zig!E:E,Conciliacao!A351,df_extrato_zig!D:D,"Antecipação")</f>
        <v>0</v>
      </c>
      <c r="C351" s="3">
        <f>SUMIFS(df_extrato_zig!E:E,df_extrato_zig!L:L,Conciliacao!A351,df_extrato_zig!F:F,"DINHEIRO")</f>
        <v>0</v>
      </c>
      <c r="D351" s="3">
        <f>SUMIFS(view_parc_agrup!H:H,view_parc_agrup!G:G,Conciliacao!A351)</f>
        <v>0</v>
      </c>
      <c r="E351" s="3">
        <f>SUMIFS(df_mutuos!I:I,df_mutuos!B:B,Conciliacao!A351)</f>
        <v>0</v>
      </c>
      <c r="F351" s="6">
        <f>SUMIFS(df_bloqueios_judiciais!E:E,df_bloqueios_judiciais!D:D,Conciliacao!A351,df_bloqueios_judiciais!E:E,"&gt;0")</f>
        <v>0</v>
      </c>
      <c r="G351" s="7">
        <f>SUMIFS(df_extratos!I:I,df_extratos!F:F,Conciliacao!BD351,df_extratos!G:G,"CREDITO")+SUMIFS(df_extratos!I:I,df_extratos!F:F,Conciliacao!A351,df_extratos!G:G,"CREDITO")+SUMIFS(df_extratos!I:I,df_extratos!F:F,Conciliacao!BE351,df_extratos!G:G,"CREDITO")+SUMIFS(df_extratos!I:I,df_extratos!F:F,Conciliacao!BF351,df_extratos!G:G,"CREDITO")+SUMIFS(df_extratos!I:I,df_extratos!F:F,Conciliacao!BG351,df_extratos!G:G,"CREDITO")</f>
        <v>0</v>
      </c>
      <c r="H351" s="9">
        <f t="shared" si="29"/>
        <v>0</v>
      </c>
      <c r="I351" s="4">
        <f>SUMIFS(df_blueme_sem_parcelamento!E:E,df_blueme_sem_parcelamento!H:H,Conciliacao!A351)*(-1)</f>
        <v>0</v>
      </c>
      <c r="J351" s="4">
        <f>SUMIFS(df_blueme_com_parcelamento!J:J,df_blueme_com_parcelamento!M:M,Conciliacao!A351)*(-1)</f>
        <v>0</v>
      </c>
      <c r="K351" s="4">
        <f>SUMIFS(df_mutuos!J:J,df_mutuos!B:B,Conciliacao!A351)*(-1)</f>
        <v>0</v>
      </c>
      <c r="L351" s="8">
        <f>SUMIFS(df_bloqueios_judiciais!E:E,df_bloqueios_judiciais!D:D,Conciliacao!A351,df_bloqueios_judiciais!E:E,"&lt;0")</f>
        <v>0</v>
      </c>
      <c r="M351" s="10">
        <f>SUMIFS(df_extratos!I:I,df_extratos!F:F,Conciliacao!BD351,df_extratos!G:G,"DEBITO")+SUMIFS(df_extratos!I:I,df_extratos!F:F,Conciliacao!A351,df_extratos!G:G,"DEBITO")+SUMIFS(df_extratos!I:I,df_extratos!F:F,Conciliacao!BE351,df_extratos!G:G,"DEBITO")+SUMIFS(df_extratos!I:I,df_extratos!F:F,Conciliacao!BF351,df_extratos!G:G,"DEBITO")+SUMIFS(df_extratos!I:I,df_extratos!F:F,Conciliacao!BG351,df_extratos!G:G,"DEBITO")</f>
        <v>0</v>
      </c>
      <c r="N351" s="11">
        <f t="shared" si="30"/>
        <v>0</v>
      </c>
      <c r="O351" s="25">
        <f>SUMIFS(df_ajustes_conciliaco!D:D,df_ajustes_conciliaco!C:C,Conciliacao!A351)</f>
        <v>0</v>
      </c>
      <c r="P351" s="22">
        <f t="shared" si="31"/>
        <v>0</v>
      </c>
      <c r="BD351" s="20">
        <v>46007.5</v>
      </c>
      <c r="BE351" s="20">
        <v>46007.125</v>
      </c>
      <c r="BF351" s="20">
        <v>46007.541666666657</v>
      </c>
      <c r="BG351" s="20">
        <v>46007.625</v>
      </c>
    </row>
    <row r="352" spans="1:59" x14ac:dyDescent="0.35">
      <c r="A352" s="5">
        <f t="shared" si="28"/>
        <v>46008</v>
      </c>
      <c r="B352" s="3">
        <f>-SUMIFS(df_extrato_zig!G:G,df_extrato_zig!E:E,Conciliacao!A352,df_extrato_zig!D:D,"Saque")-SUMIFS(df_extrato_zig!G:G,df_extrato_zig!E:E,Conciliacao!A352,df_extrato_zig!D:D,"Antecipação")</f>
        <v>0</v>
      </c>
      <c r="C352" s="3">
        <f>SUMIFS(df_extrato_zig!E:E,df_extrato_zig!L:L,Conciliacao!A352,df_extrato_zig!F:F,"DINHEIRO")</f>
        <v>0</v>
      </c>
      <c r="D352" s="3">
        <f>SUMIFS(view_parc_agrup!H:H,view_parc_agrup!G:G,Conciliacao!A352)</f>
        <v>0</v>
      </c>
      <c r="E352" s="3">
        <f>SUMIFS(df_mutuos!I:I,df_mutuos!B:B,Conciliacao!A352)</f>
        <v>0</v>
      </c>
      <c r="F352" s="6">
        <f>SUMIFS(df_bloqueios_judiciais!E:E,df_bloqueios_judiciais!D:D,Conciliacao!A352,df_bloqueios_judiciais!E:E,"&gt;0")</f>
        <v>0</v>
      </c>
      <c r="G352" s="7">
        <f>SUMIFS(df_extratos!I:I,df_extratos!F:F,Conciliacao!BD352,df_extratos!G:G,"CREDITO")+SUMIFS(df_extratos!I:I,df_extratos!F:F,Conciliacao!A352,df_extratos!G:G,"CREDITO")+SUMIFS(df_extratos!I:I,df_extratos!F:F,Conciliacao!BE352,df_extratos!G:G,"CREDITO")+SUMIFS(df_extratos!I:I,df_extratos!F:F,Conciliacao!BF352,df_extratos!G:G,"CREDITO")+SUMIFS(df_extratos!I:I,df_extratos!F:F,Conciliacao!BG352,df_extratos!G:G,"CREDITO")</f>
        <v>0</v>
      </c>
      <c r="H352" s="9">
        <f t="shared" si="29"/>
        <v>0</v>
      </c>
      <c r="I352" s="4">
        <f>SUMIFS(df_blueme_sem_parcelamento!E:E,df_blueme_sem_parcelamento!H:H,Conciliacao!A352)*(-1)</f>
        <v>0</v>
      </c>
      <c r="J352" s="4">
        <f>SUMIFS(df_blueme_com_parcelamento!J:J,df_blueme_com_parcelamento!M:M,Conciliacao!A352)*(-1)</f>
        <v>0</v>
      </c>
      <c r="K352" s="4">
        <f>SUMIFS(df_mutuos!J:J,df_mutuos!B:B,Conciliacao!A352)*(-1)</f>
        <v>0</v>
      </c>
      <c r="L352" s="8">
        <f>SUMIFS(df_bloqueios_judiciais!E:E,df_bloqueios_judiciais!D:D,Conciliacao!A352,df_bloqueios_judiciais!E:E,"&lt;0")</f>
        <v>0</v>
      </c>
      <c r="M352" s="10">
        <f>SUMIFS(df_extratos!I:I,df_extratos!F:F,Conciliacao!BD352,df_extratos!G:G,"DEBITO")+SUMIFS(df_extratos!I:I,df_extratos!F:F,Conciliacao!A352,df_extratos!G:G,"DEBITO")+SUMIFS(df_extratos!I:I,df_extratos!F:F,Conciliacao!BE352,df_extratos!G:G,"DEBITO")+SUMIFS(df_extratos!I:I,df_extratos!F:F,Conciliacao!BF352,df_extratos!G:G,"DEBITO")+SUMIFS(df_extratos!I:I,df_extratos!F:F,Conciliacao!BG352,df_extratos!G:G,"DEBITO")</f>
        <v>0</v>
      </c>
      <c r="N352" s="11">
        <f t="shared" si="30"/>
        <v>0</v>
      </c>
      <c r="O352" s="25">
        <f>SUMIFS(df_ajustes_conciliaco!D:D,df_ajustes_conciliaco!C:C,Conciliacao!A352)</f>
        <v>0</v>
      </c>
      <c r="P352" s="22">
        <f t="shared" si="31"/>
        <v>0</v>
      </c>
      <c r="BD352" s="20">
        <v>46008.5</v>
      </c>
      <c r="BE352" s="20">
        <v>46008.125</v>
      </c>
      <c r="BF352" s="20">
        <v>46008.541666666657</v>
      </c>
      <c r="BG352" s="20">
        <v>46008.625</v>
      </c>
    </row>
    <row r="353" spans="1:59" x14ac:dyDescent="0.35">
      <c r="A353" s="5">
        <f t="shared" si="28"/>
        <v>46009</v>
      </c>
      <c r="B353" s="3">
        <f>-SUMIFS(df_extrato_zig!G:G,df_extrato_zig!E:E,Conciliacao!A353,df_extrato_zig!D:D,"Saque")-SUMIFS(df_extrato_zig!G:G,df_extrato_zig!E:E,Conciliacao!A353,df_extrato_zig!D:D,"Antecipação")</f>
        <v>0</v>
      </c>
      <c r="C353" s="3">
        <f>SUMIFS(df_extrato_zig!E:E,df_extrato_zig!L:L,Conciliacao!A353,df_extrato_zig!F:F,"DINHEIRO")</f>
        <v>0</v>
      </c>
      <c r="D353" s="3">
        <f>SUMIFS(view_parc_agrup!H:H,view_parc_agrup!G:G,Conciliacao!A353)</f>
        <v>0</v>
      </c>
      <c r="E353" s="3">
        <f>SUMIFS(df_mutuos!I:I,df_mutuos!B:B,Conciliacao!A353)</f>
        <v>0</v>
      </c>
      <c r="F353" s="6">
        <f>SUMIFS(df_bloqueios_judiciais!E:E,df_bloqueios_judiciais!D:D,Conciliacao!A353,df_bloqueios_judiciais!E:E,"&gt;0")</f>
        <v>0</v>
      </c>
      <c r="G353" s="7">
        <f>SUMIFS(df_extratos!I:I,df_extratos!F:F,Conciliacao!BD353,df_extratos!G:G,"CREDITO")+SUMIFS(df_extratos!I:I,df_extratos!F:F,Conciliacao!A353,df_extratos!G:G,"CREDITO")+SUMIFS(df_extratos!I:I,df_extratos!F:F,Conciliacao!BE353,df_extratos!G:G,"CREDITO")+SUMIFS(df_extratos!I:I,df_extratos!F:F,Conciliacao!BF353,df_extratos!G:G,"CREDITO")+SUMIFS(df_extratos!I:I,df_extratos!F:F,Conciliacao!BG353,df_extratos!G:G,"CREDITO")</f>
        <v>0</v>
      </c>
      <c r="H353" s="9">
        <f t="shared" si="29"/>
        <v>0</v>
      </c>
      <c r="I353" s="4">
        <f>SUMIFS(df_blueme_sem_parcelamento!E:E,df_blueme_sem_parcelamento!H:H,Conciliacao!A353)*(-1)</f>
        <v>0</v>
      </c>
      <c r="J353" s="4">
        <f>SUMIFS(df_blueme_com_parcelamento!J:J,df_blueme_com_parcelamento!M:M,Conciliacao!A353)*(-1)</f>
        <v>0</v>
      </c>
      <c r="K353" s="4">
        <f>SUMIFS(df_mutuos!J:J,df_mutuos!B:B,Conciliacao!A353)*(-1)</f>
        <v>0</v>
      </c>
      <c r="L353" s="8">
        <f>SUMIFS(df_bloqueios_judiciais!E:E,df_bloqueios_judiciais!D:D,Conciliacao!A353,df_bloqueios_judiciais!E:E,"&lt;0")</f>
        <v>0</v>
      </c>
      <c r="M353" s="10">
        <f>SUMIFS(df_extratos!I:I,df_extratos!F:F,Conciliacao!BD353,df_extratos!G:G,"DEBITO")+SUMIFS(df_extratos!I:I,df_extratos!F:F,Conciliacao!A353,df_extratos!G:G,"DEBITO")+SUMIFS(df_extratos!I:I,df_extratos!F:F,Conciliacao!BE353,df_extratos!G:G,"DEBITO")+SUMIFS(df_extratos!I:I,df_extratos!F:F,Conciliacao!BF353,df_extratos!G:G,"DEBITO")+SUMIFS(df_extratos!I:I,df_extratos!F:F,Conciliacao!BG353,df_extratos!G:G,"DEBITO")</f>
        <v>0</v>
      </c>
      <c r="N353" s="11">
        <f t="shared" si="30"/>
        <v>0</v>
      </c>
      <c r="O353" s="25">
        <f>SUMIFS(df_ajustes_conciliaco!D:D,df_ajustes_conciliaco!C:C,Conciliacao!A353)</f>
        <v>0</v>
      </c>
      <c r="P353" s="22">
        <f t="shared" si="31"/>
        <v>0</v>
      </c>
      <c r="BD353" s="20">
        <v>46009.5</v>
      </c>
      <c r="BE353" s="20">
        <v>46009.125</v>
      </c>
      <c r="BF353" s="20">
        <v>46009.541666666657</v>
      </c>
      <c r="BG353" s="20">
        <v>46009.625</v>
      </c>
    </row>
    <row r="354" spans="1:59" x14ac:dyDescent="0.35">
      <c r="A354" s="5">
        <f t="shared" si="28"/>
        <v>46010</v>
      </c>
      <c r="B354" s="3">
        <f>-SUMIFS(df_extrato_zig!G:G,df_extrato_zig!E:E,Conciliacao!A354,df_extrato_zig!D:D,"Saque")-SUMIFS(df_extrato_zig!G:G,df_extrato_zig!E:E,Conciliacao!A354,df_extrato_zig!D:D,"Antecipação")</f>
        <v>0</v>
      </c>
      <c r="C354" s="3">
        <f>SUMIFS(df_extrato_zig!E:E,df_extrato_zig!L:L,Conciliacao!A354,df_extrato_zig!F:F,"DINHEIRO")</f>
        <v>0</v>
      </c>
      <c r="D354" s="3">
        <f>SUMIFS(view_parc_agrup!H:H,view_parc_agrup!G:G,Conciliacao!A354)</f>
        <v>0</v>
      </c>
      <c r="E354" s="3">
        <f>SUMIFS(df_mutuos!I:I,df_mutuos!B:B,Conciliacao!A354)</f>
        <v>0</v>
      </c>
      <c r="F354" s="6">
        <f>SUMIFS(df_bloqueios_judiciais!E:E,df_bloqueios_judiciais!D:D,Conciliacao!A354,df_bloqueios_judiciais!E:E,"&gt;0")</f>
        <v>0</v>
      </c>
      <c r="G354" s="7">
        <f>SUMIFS(df_extratos!I:I,df_extratos!F:F,Conciliacao!BD354,df_extratos!G:G,"CREDITO")+SUMIFS(df_extratos!I:I,df_extratos!F:F,Conciliacao!A354,df_extratos!G:G,"CREDITO")+SUMIFS(df_extratos!I:I,df_extratos!F:F,Conciliacao!BE354,df_extratos!G:G,"CREDITO")+SUMIFS(df_extratos!I:I,df_extratos!F:F,Conciliacao!BF354,df_extratos!G:G,"CREDITO")+SUMIFS(df_extratos!I:I,df_extratos!F:F,Conciliacao!BG354,df_extratos!G:G,"CREDITO")</f>
        <v>0</v>
      </c>
      <c r="H354" s="9">
        <f t="shared" si="29"/>
        <v>0</v>
      </c>
      <c r="I354" s="4">
        <f>SUMIFS(df_blueme_sem_parcelamento!E:E,df_blueme_sem_parcelamento!H:H,Conciliacao!A354)*(-1)</f>
        <v>0</v>
      </c>
      <c r="J354" s="4">
        <f>SUMIFS(df_blueme_com_parcelamento!J:J,df_blueme_com_parcelamento!M:M,Conciliacao!A354)*(-1)</f>
        <v>0</v>
      </c>
      <c r="K354" s="4">
        <f>SUMIFS(df_mutuos!J:J,df_mutuos!B:B,Conciliacao!A354)*(-1)</f>
        <v>0</v>
      </c>
      <c r="L354" s="8">
        <f>SUMIFS(df_bloqueios_judiciais!E:E,df_bloqueios_judiciais!D:D,Conciliacao!A354,df_bloqueios_judiciais!E:E,"&lt;0")</f>
        <v>0</v>
      </c>
      <c r="M354" s="10">
        <f>SUMIFS(df_extratos!I:I,df_extratos!F:F,Conciliacao!BD354,df_extratos!G:G,"DEBITO")+SUMIFS(df_extratos!I:I,df_extratos!F:F,Conciliacao!A354,df_extratos!G:G,"DEBITO")+SUMIFS(df_extratos!I:I,df_extratos!F:F,Conciliacao!BE354,df_extratos!G:G,"DEBITO")+SUMIFS(df_extratos!I:I,df_extratos!F:F,Conciliacao!BF354,df_extratos!G:G,"DEBITO")+SUMIFS(df_extratos!I:I,df_extratos!F:F,Conciliacao!BG354,df_extratos!G:G,"DEBITO")</f>
        <v>0</v>
      </c>
      <c r="N354" s="11">
        <f t="shared" si="30"/>
        <v>0</v>
      </c>
      <c r="O354" s="25">
        <f>SUMIFS(df_ajustes_conciliaco!D:D,df_ajustes_conciliaco!C:C,Conciliacao!A354)</f>
        <v>0</v>
      </c>
      <c r="P354" s="22">
        <f t="shared" si="31"/>
        <v>0</v>
      </c>
      <c r="BD354" s="20">
        <v>46010.5</v>
      </c>
      <c r="BE354" s="20">
        <v>46010.125</v>
      </c>
      <c r="BF354" s="20">
        <v>46010.541666666657</v>
      </c>
      <c r="BG354" s="20">
        <v>46010.625</v>
      </c>
    </row>
    <row r="355" spans="1:59" x14ac:dyDescent="0.35">
      <c r="A355" s="5">
        <f t="shared" si="28"/>
        <v>46011</v>
      </c>
      <c r="B355" s="3">
        <f>-SUMIFS(df_extrato_zig!G:G,df_extrato_zig!E:E,Conciliacao!A355,df_extrato_zig!D:D,"Saque")-SUMIFS(df_extrato_zig!G:G,df_extrato_zig!E:E,Conciliacao!A355,df_extrato_zig!D:D,"Antecipação")</f>
        <v>0</v>
      </c>
      <c r="C355" s="3">
        <f>SUMIFS(df_extrato_zig!E:E,df_extrato_zig!L:L,Conciliacao!A355,df_extrato_zig!F:F,"DINHEIRO")</f>
        <v>0</v>
      </c>
      <c r="D355" s="3">
        <f>SUMIFS(view_parc_agrup!H:H,view_parc_agrup!G:G,Conciliacao!A355)</f>
        <v>0</v>
      </c>
      <c r="E355" s="3">
        <f>SUMIFS(df_mutuos!I:I,df_mutuos!B:B,Conciliacao!A355)</f>
        <v>0</v>
      </c>
      <c r="F355" s="6">
        <f>SUMIFS(df_bloqueios_judiciais!E:E,df_bloqueios_judiciais!D:D,Conciliacao!A355,df_bloqueios_judiciais!E:E,"&gt;0")</f>
        <v>0</v>
      </c>
      <c r="G355" s="7">
        <f>SUMIFS(df_extratos!I:I,df_extratos!F:F,Conciliacao!BD355,df_extratos!G:G,"CREDITO")+SUMIFS(df_extratos!I:I,df_extratos!F:F,Conciliacao!A355,df_extratos!G:G,"CREDITO")+SUMIFS(df_extratos!I:I,df_extratos!F:F,Conciliacao!BE355,df_extratos!G:G,"CREDITO")+SUMIFS(df_extratos!I:I,df_extratos!F:F,Conciliacao!BF355,df_extratos!G:G,"CREDITO")+SUMIFS(df_extratos!I:I,df_extratos!F:F,Conciliacao!BG355,df_extratos!G:G,"CREDITO")</f>
        <v>0</v>
      </c>
      <c r="H355" s="9">
        <f t="shared" si="29"/>
        <v>0</v>
      </c>
      <c r="I355" s="4">
        <f>SUMIFS(df_blueme_sem_parcelamento!E:E,df_blueme_sem_parcelamento!H:H,Conciliacao!A355)*(-1)</f>
        <v>0</v>
      </c>
      <c r="J355" s="4">
        <f>SUMIFS(df_blueme_com_parcelamento!J:J,df_blueme_com_parcelamento!M:M,Conciliacao!A355)*(-1)</f>
        <v>0</v>
      </c>
      <c r="K355" s="4">
        <f>SUMIFS(df_mutuos!J:J,df_mutuos!B:B,Conciliacao!A355)*(-1)</f>
        <v>0</v>
      </c>
      <c r="L355" s="8">
        <f>SUMIFS(df_bloqueios_judiciais!E:E,df_bloqueios_judiciais!D:D,Conciliacao!A355,df_bloqueios_judiciais!E:E,"&lt;0")</f>
        <v>0</v>
      </c>
      <c r="M355" s="10">
        <f>SUMIFS(df_extratos!I:I,df_extratos!F:F,Conciliacao!BD355,df_extratos!G:G,"DEBITO")+SUMIFS(df_extratos!I:I,df_extratos!F:F,Conciliacao!A355,df_extratos!G:G,"DEBITO")+SUMIFS(df_extratos!I:I,df_extratos!F:F,Conciliacao!BE355,df_extratos!G:G,"DEBITO")+SUMIFS(df_extratos!I:I,df_extratos!F:F,Conciliacao!BF355,df_extratos!G:G,"DEBITO")+SUMIFS(df_extratos!I:I,df_extratos!F:F,Conciliacao!BG355,df_extratos!G:G,"DEBITO")</f>
        <v>0</v>
      </c>
      <c r="N355" s="11">
        <f t="shared" si="30"/>
        <v>0</v>
      </c>
      <c r="O355" s="25">
        <f>SUMIFS(df_ajustes_conciliaco!D:D,df_ajustes_conciliaco!C:C,Conciliacao!A355)</f>
        <v>0</v>
      </c>
      <c r="P355" s="22">
        <f t="shared" si="31"/>
        <v>0</v>
      </c>
      <c r="BD355" s="20">
        <v>46011.5</v>
      </c>
      <c r="BE355" s="20">
        <v>46011.125</v>
      </c>
      <c r="BF355" s="20">
        <v>46011.541666666657</v>
      </c>
      <c r="BG355" s="20">
        <v>46011.625</v>
      </c>
    </row>
    <row r="356" spans="1:59" x14ac:dyDescent="0.35">
      <c r="A356" s="5">
        <f t="shared" si="28"/>
        <v>46012</v>
      </c>
      <c r="B356" s="3">
        <f>-SUMIFS(df_extrato_zig!G:G,df_extrato_zig!E:E,Conciliacao!A356,df_extrato_zig!D:D,"Saque")-SUMIFS(df_extrato_zig!G:G,df_extrato_zig!E:E,Conciliacao!A356,df_extrato_zig!D:D,"Antecipação")</f>
        <v>0</v>
      </c>
      <c r="C356" s="3">
        <f>SUMIFS(df_extrato_zig!E:E,df_extrato_zig!L:L,Conciliacao!A356,df_extrato_zig!F:F,"DINHEIRO")</f>
        <v>0</v>
      </c>
      <c r="D356" s="3">
        <f>SUMIFS(view_parc_agrup!H:H,view_parc_agrup!G:G,Conciliacao!A356)</f>
        <v>0</v>
      </c>
      <c r="E356" s="3">
        <f>SUMIFS(df_mutuos!I:I,df_mutuos!B:B,Conciliacao!A356)</f>
        <v>0</v>
      </c>
      <c r="F356" s="6">
        <f>SUMIFS(df_bloqueios_judiciais!E:E,df_bloqueios_judiciais!D:D,Conciliacao!A356,df_bloqueios_judiciais!E:E,"&gt;0")</f>
        <v>0</v>
      </c>
      <c r="G356" s="7">
        <f>SUMIFS(df_extratos!I:I,df_extratos!F:F,Conciliacao!BD356,df_extratos!G:G,"CREDITO")+SUMIFS(df_extratos!I:I,df_extratos!F:F,Conciliacao!A356,df_extratos!G:G,"CREDITO")+SUMIFS(df_extratos!I:I,df_extratos!F:F,Conciliacao!BE356,df_extratos!G:G,"CREDITO")+SUMIFS(df_extratos!I:I,df_extratos!F:F,Conciliacao!BF356,df_extratos!G:G,"CREDITO")+SUMIFS(df_extratos!I:I,df_extratos!F:F,Conciliacao!BG356,df_extratos!G:G,"CREDITO")</f>
        <v>0</v>
      </c>
      <c r="H356" s="9">
        <f t="shared" si="29"/>
        <v>0</v>
      </c>
      <c r="I356" s="4">
        <f>SUMIFS(df_blueme_sem_parcelamento!E:E,df_blueme_sem_parcelamento!H:H,Conciliacao!A356)*(-1)</f>
        <v>0</v>
      </c>
      <c r="J356" s="4">
        <f>SUMIFS(df_blueme_com_parcelamento!J:J,df_blueme_com_parcelamento!M:M,Conciliacao!A356)*(-1)</f>
        <v>0</v>
      </c>
      <c r="K356" s="4">
        <f>SUMIFS(df_mutuos!J:J,df_mutuos!B:B,Conciliacao!A356)*(-1)</f>
        <v>0</v>
      </c>
      <c r="L356" s="8">
        <f>SUMIFS(df_bloqueios_judiciais!E:E,df_bloqueios_judiciais!D:D,Conciliacao!A356,df_bloqueios_judiciais!E:E,"&lt;0")</f>
        <v>0</v>
      </c>
      <c r="M356" s="10">
        <f>SUMIFS(df_extratos!I:I,df_extratos!F:F,Conciliacao!BD356,df_extratos!G:G,"DEBITO")+SUMIFS(df_extratos!I:I,df_extratos!F:F,Conciliacao!A356,df_extratos!G:G,"DEBITO")+SUMIFS(df_extratos!I:I,df_extratos!F:F,Conciliacao!BE356,df_extratos!G:G,"DEBITO")+SUMIFS(df_extratos!I:I,df_extratos!F:F,Conciliacao!BF356,df_extratos!G:G,"DEBITO")+SUMIFS(df_extratos!I:I,df_extratos!F:F,Conciliacao!BG356,df_extratos!G:G,"DEBITO")</f>
        <v>0</v>
      </c>
      <c r="N356" s="11">
        <f t="shared" si="30"/>
        <v>0</v>
      </c>
      <c r="O356" s="25">
        <f>SUMIFS(df_ajustes_conciliaco!D:D,df_ajustes_conciliaco!C:C,Conciliacao!A356)</f>
        <v>0</v>
      </c>
      <c r="P356" s="22">
        <f t="shared" si="31"/>
        <v>0</v>
      </c>
      <c r="BD356" s="20">
        <v>46012.5</v>
      </c>
      <c r="BE356" s="20">
        <v>46012.125</v>
      </c>
      <c r="BF356" s="20">
        <v>46012.541666666657</v>
      </c>
      <c r="BG356" s="20">
        <v>46012.625</v>
      </c>
    </row>
    <row r="357" spans="1:59" x14ac:dyDescent="0.35">
      <c r="A357" s="5">
        <f t="shared" si="28"/>
        <v>46013</v>
      </c>
      <c r="B357" s="3">
        <f>-SUMIFS(df_extrato_zig!G:G,df_extrato_zig!E:E,Conciliacao!A357,df_extrato_zig!D:D,"Saque")-SUMIFS(df_extrato_zig!G:G,df_extrato_zig!E:E,Conciliacao!A357,df_extrato_zig!D:D,"Antecipação")</f>
        <v>0</v>
      </c>
      <c r="C357" s="3">
        <f>SUMIFS(df_extrato_zig!E:E,df_extrato_zig!L:L,Conciliacao!A357,df_extrato_zig!F:F,"DINHEIRO")</f>
        <v>0</v>
      </c>
      <c r="D357" s="3">
        <f>SUMIFS(view_parc_agrup!H:H,view_parc_agrup!G:G,Conciliacao!A357)</f>
        <v>0</v>
      </c>
      <c r="E357" s="3">
        <f>SUMIFS(df_mutuos!I:I,df_mutuos!B:B,Conciliacao!A357)</f>
        <v>0</v>
      </c>
      <c r="F357" s="6">
        <f>SUMIFS(df_bloqueios_judiciais!E:E,df_bloqueios_judiciais!D:D,Conciliacao!A357,df_bloqueios_judiciais!E:E,"&gt;0")</f>
        <v>0</v>
      </c>
      <c r="G357" s="7">
        <f>SUMIFS(df_extratos!I:I,df_extratos!F:F,Conciliacao!BD357,df_extratos!G:G,"CREDITO")+SUMIFS(df_extratos!I:I,df_extratos!F:F,Conciliacao!A357,df_extratos!G:G,"CREDITO")+SUMIFS(df_extratos!I:I,df_extratos!F:F,Conciliacao!BE357,df_extratos!G:G,"CREDITO")+SUMIFS(df_extratos!I:I,df_extratos!F:F,Conciliacao!BF357,df_extratos!G:G,"CREDITO")+SUMIFS(df_extratos!I:I,df_extratos!F:F,Conciliacao!BG357,df_extratos!G:G,"CREDITO")</f>
        <v>0</v>
      </c>
      <c r="H357" s="9">
        <f t="shared" si="29"/>
        <v>0</v>
      </c>
      <c r="I357" s="4">
        <f>SUMIFS(df_blueme_sem_parcelamento!E:E,df_blueme_sem_parcelamento!H:H,Conciliacao!A357)*(-1)</f>
        <v>0</v>
      </c>
      <c r="J357" s="4">
        <f>SUMIFS(df_blueme_com_parcelamento!J:J,df_blueme_com_parcelamento!M:M,Conciliacao!A357)*(-1)</f>
        <v>0</v>
      </c>
      <c r="K357" s="4">
        <f>SUMIFS(df_mutuos!J:J,df_mutuos!B:B,Conciliacao!A357)*(-1)</f>
        <v>0</v>
      </c>
      <c r="L357" s="8">
        <f>SUMIFS(df_bloqueios_judiciais!E:E,df_bloqueios_judiciais!D:D,Conciliacao!A357,df_bloqueios_judiciais!E:E,"&lt;0")</f>
        <v>0</v>
      </c>
      <c r="M357" s="10">
        <f>SUMIFS(df_extratos!I:I,df_extratos!F:F,Conciliacao!BD357,df_extratos!G:G,"DEBITO")+SUMIFS(df_extratos!I:I,df_extratos!F:F,Conciliacao!A357,df_extratos!G:G,"DEBITO")+SUMIFS(df_extratos!I:I,df_extratos!F:F,Conciliacao!BE357,df_extratos!G:G,"DEBITO")+SUMIFS(df_extratos!I:I,df_extratos!F:F,Conciliacao!BF357,df_extratos!G:G,"DEBITO")+SUMIFS(df_extratos!I:I,df_extratos!F:F,Conciliacao!BG357,df_extratos!G:G,"DEBITO")</f>
        <v>0</v>
      </c>
      <c r="N357" s="11">
        <f t="shared" si="30"/>
        <v>0</v>
      </c>
      <c r="O357" s="25">
        <f>SUMIFS(df_ajustes_conciliaco!D:D,df_ajustes_conciliaco!C:C,Conciliacao!A357)</f>
        <v>0</v>
      </c>
      <c r="P357" s="22">
        <f t="shared" si="31"/>
        <v>0</v>
      </c>
      <c r="BD357" s="20">
        <v>46013.5</v>
      </c>
      <c r="BE357" s="20">
        <v>46013.125</v>
      </c>
      <c r="BF357" s="20">
        <v>46013.541666666657</v>
      </c>
      <c r="BG357" s="20">
        <v>46013.625</v>
      </c>
    </row>
    <row r="358" spans="1:59" x14ac:dyDescent="0.35">
      <c r="A358" s="5">
        <f t="shared" si="28"/>
        <v>46014</v>
      </c>
      <c r="B358" s="3">
        <f>-SUMIFS(df_extrato_zig!G:G,df_extrato_zig!E:E,Conciliacao!A358,df_extrato_zig!D:D,"Saque")-SUMIFS(df_extrato_zig!G:G,df_extrato_zig!E:E,Conciliacao!A358,df_extrato_zig!D:D,"Antecipação")</f>
        <v>0</v>
      </c>
      <c r="C358" s="3">
        <f>SUMIFS(df_extrato_zig!E:E,df_extrato_zig!L:L,Conciliacao!A358,df_extrato_zig!F:F,"DINHEIRO")</f>
        <v>0</v>
      </c>
      <c r="D358" s="3">
        <f>SUMIFS(view_parc_agrup!H:H,view_parc_agrup!G:G,Conciliacao!A358)</f>
        <v>0</v>
      </c>
      <c r="E358" s="3">
        <f>SUMIFS(df_mutuos!I:I,df_mutuos!B:B,Conciliacao!A358)</f>
        <v>0</v>
      </c>
      <c r="F358" s="6">
        <f>SUMIFS(df_bloqueios_judiciais!E:E,df_bloqueios_judiciais!D:D,Conciliacao!A358,df_bloqueios_judiciais!E:E,"&gt;0")</f>
        <v>0</v>
      </c>
      <c r="G358" s="7">
        <f>SUMIFS(df_extratos!I:I,df_extratos!F:F,Conciliacao!BD358,df_extratos!G:G,"CREDITO")+SUMIFS(df_extratos!I:I,df_extratos!F:F,Conciliacao!A358,df_extratos!G:G,"CREDITO")+SUMIFS(df_extratos!I:I,df_extratos!F:F,Conciliacao!BE358,df_extratos!G:G,"CREDITO")+SUMIFS(df_extratos!I:I,df_extratos!F:F,Conciliacao!BF358,df_extratos!G:G,"CREDITO")+SUMIFS(df_extratos!I:I,df_extratos!F:F,Conciliacao!BG358,df_extratos!G:G,"CREDITO")</f>
        <v>0</v>
      </c>
      <c r="H358" s="9">
        <f t="shared" si="29"/>
        <v>0</v>
      </c>
      <c r="I358" s="4">
        <f>SUMIFS(df_blueme_sem_parcelamento!E:E,df_blueme_sem_parcelamento!H:H,Conciliacao!A358)*(-1)</f>
        <v>0</v>
      </c>
      <c r="J358" s="4">
        <f>SUMIFS(df_blueme_com_parcelamento!J:J,df_blueme_com_parcelamento!M:M,Conciliacao!A358)*(-1)</f>
        <v>0</v>
      </c>
      <c r="K358" s="4">
        <f>SUMIFS(df_mutuos!J:J,df_mutuos!B:B,Conciliacao!A358)*(-1)</f>
        <v>0</v>
      </c>
      <c r="L358" s="8">
        <f>SUMIFS(df_bloqueios_judiciais!E:E,df_bloqueios_judiciais!D:D,Conciliacao!A358,df_bloqueios_judiciais!E:E,"&lt;0")</f>
        <v>0</v>
      </c>
      <c r="M358" s="10">
        <f>SUMIFS(df_extratos!I:I,df_extratos!F:F,Conciliacao!BD358,df_extratos!G:G,"DEBITO")+SUMIFS(df_extratos!I:I,df_extratos!F:F,Conciliacao!A358,df_extratos!G:G,"DEBITO")+SUMIFS(df_extratos!I:I,df_extratos!F:F,Conciliacao!BE358,df_extratos!G:G,"DEBITO")+SUMIFS(df_extratos!I:I,df_extratos!F:F,Conciliacao!BF358,df_extratos!G:G,"DEBITO")+SUMIFS(df_extratos!I:I,df_extratos!F:F,Conciliacao!BG358,df_extratos!G:G,"DEBITO")</f>
        <v>0</v>
      </c>
      <c r="N358" s="11">
        <f t="shared" si="30"/>
        <v>0</v>
      </c>
      <c r="O358" s="25">
        <f>SUMIFS(df_ajustes_conciliaco!D:D,df_ajustes_conciliaco!C:C,Conciliacao!A358)</f>
        <v>0</v>
      </c>
      <c r="P358" s="22">
        <f t="shared" si="31"/>
        <v>0</v>
      </c>
      <c r="BD358" s="20">
        <v>46014.5</v>
      </c>
      <c r="BE358" s="20">
        <v>46014.125</v>
      </c>
      <c r="BF358" s="20">
        <v>46014.541666666657</v>
      </c>
      <c r="BG358" s="20">
        <v>46014.625</v>
      </c>
    </row>
    <row r="359" spans="1:59" x14ac:dyDescent="0.35">
      <c r="A359" s="5">
        <f t="shared" si="28"/>
        <v>46015</v>
      </c>
      <c r="B359" s="3">
        <f>-SUMIFS(df_extrato_zig!G:G,df_extrato_zig!E:E,Conciliacao!A359,df_extrato_zig!D:D,"Saque")-SUMIFS(df_extrato_zig!G:G,df_extrato_zig!E:E,Conciliacao!A359,df_extrato_zig!D:D,"Antecipação")</f>
        <v>0</v>
      </c>
      <c r="C359" s="3">
        <f>SUMIFS(df_extrato_zig!E:E,df_extrato_zig!L:L,Conciliacao!A359,df_extrato_zig!F:F,"DINHEIRO")</f>
        <v>0</v>
      </c>
      <c r="D359" s="3">
        <f>SUMIFS(view_parc_agrup!H:H,view_parc_agrup!G:G,Conciliacao!A359)</f>
        <v>0</v>
      </c>
      <c r="E359" s="3">
        <f>SUMIFS(df_mutuos!I:I,df_mutuos!B:B,Conciliacao!A359)</f>
        <v>0</v>
      </c>
      <c r="F359" s="6">
        <f>SUMIFS(df_bloqueios_judiciais!E:E,df_bloqueios_judiciais!D:D,Conciliacao!A359,df_bloqueios_judiciais!E:E,"&gt;0")</f>
        <v>0</v>
      </c>
      <c r="G359" s="7">
        <f>SUMIFS(df_extratos!I:I,df_extratos!F:F,Conciliacao!BD359,df_extratos!G:G,"CREDITO")+SUMIFS(df_extratos!I:I,df_extratos!F:F,Conciliacao!A359,df_extratos!G:G,"CREDITO")+SUMIFS(df_extratos!I:I,df_extratos!F:F,Conciliacao!BE359,df_extratos!G:G,"CREDITO")+SUMIFS(df_extratos!I:I,df_extratos!F:F,Conciliacao!BF359,df_extratos!G:G,"CREDITO")+SUMIFS(df_extratos!I:I,df_extratos!F:F,Conciliacao!BG359,df_extratos!G:G,"CREDITO")</f>
        <v>0</v>
      </c>
      <c r="H359" s="9">
        <f t="shared" si="29"/>
        <v>0</v>
      </c>
      <c r="I359" s="4">
        <f>SUMIFS(df_blueme_sem_parcelamento!E:E,df_blueme_sem_parcelamento!H:H,Conciliacao!A359)*(-1)</f>
        <v>0</v>
      </c>
      <c r="J359" s="4">
        <f>SUMIFS(df_blueme_com_parcelamento!J:J,df_blueme_com_parcelamento!M:M,Conciliacao!A359)*(-1)</f>
        <v>0</v>
      </c>
      <c r="K359" s="4">
        <f>SUMIFS(df_mutuos!J:J,df_mutuos!B:B,Conciliacao!A359)*(-1)</f>
        <v>0</v>
      </c>
      <c r="L359" s="8">
        <f>SUMIFS(df_bloqueios_judiciais!E:E,df_bloqueios_judiciais!D:D,Conciliacao!A359,df_bloqueios_judiciais!E:E,"&lt;0")</f>
        <v>0</v>
      </c>
      <c r="M359" s="10">
        <f>SUMIFS(df_extratos!I:I,df_extratos!F:F,Conciliacao!BD359,df_extratos!G:G,"DEBITO")+SUMIFS(df_extratos!I:I,df_extratos!F:F,Conciliacao!A359,df_extratos!G:G,"DEBITO")+SUMIFS(df_extratos!I:I,df_extratos!F:F,Conciliacao!BE359,df_extratos!G:G,"DEBITO")+SUMIFS(df_extratos!I:I,df_extratos!F:F,Conciliacao!BF359,df_extratos!G:G,"DEBITO")+SUMIFS(df_extratos!I:I,df_extratos!F:F,Conciliacao!BG359,df_extratos!G:G,"DEBITO")</f>
        <v>0</v>
      </c>
      <c r="N359" s="11">
        <f t="shared" si="30"/>
        <v>0</v>
      </c>
      <c r="O359" s="25">
        <f>SUMIFS(df_ajustes_conciliaco!D:D,df_ajustes_conciliaco!C:C,Conciliacao!A359)</f>
        <v>0</v>
      </c>
      <c r="P359" s="22">
        <f t="shared" si="31"/>
        <v>0</v>
      </c>
      <c r="BD359" s="20">
        <v>46015.5</v>
      </c>
      <c r="BE359" s="20">
        <v>46015.125</v>
      </c>
      <c r="BF359" s="20">
        <v>46015.541666666657</v>
      </c>
      <c r="BG359" s="20">
        <v>46015.625</v>
      </c>
    </row>
    <row r="360" spans="1:59" x14ac:dyDescent="0.35">
      <c r="A360" s="5">
        <f t="shared" si="28"/>
        <v>46016</v>
      </c>
      <c r="B360" s="3">
        <f>-SUMIFS(df_extrato_zig!G:G,df_extrato_zig!E:E,Conciliacao!A360,df_extrato_zig!D:D,"Saque")-SUMIFS(df_extrato_zig!G:G,df_extrato_zig!E:E,Conciliacao!A360,df_extrato_zig!D:D,"Antecipação")</f>
        <v>0</v>
      </c>
      <c r="C360" s="3">
        <f>SUMIFS(df_extrato_zig!E:E,df_extrato_zig!L:L,Conciliacao!A360,df_extrato_zig!F:F,"DINHEIRO")</f>
        <v>0</v>
      </c>
      <c r="D360" s="3">
        <f>SUMIFS(view_parc_agrup!H:H,view_parc_agrup!G:G,Conciliacao!A360)</f>
        <v>0</v>
      </c>
      <c r="E360" s="3">
        <f>SUMIFS(df_mutuos!I:I,df_mutuos!B:B,Conciliacao!A360)</f>
        <v>0</v>
      </c>
      <c r="F360" s="6">
        <f>SUMIFS(df_bloqueios_judiciais!E:E,df_bloqueios_judiciais!D:D,Conciliacao!A360,df_bloqueios_judiciais!E:E,"&gt;0")</f>
        <v>0</v>
      </c>
      <c r="G360" s="7">
        <f>SUMIFS(df_extratos!I:I,df_extratos!F:F,Conciliacao!BD360,df_extratos!G:G,"CREDITO")+SUMIFS(df_extratos!I:I,df_extratos!F:F,Conciliacao!A360,df_extratos!G:G,"CREDITO")+SUMIFS(df_extratos!I:I,df_extratos!F:F,Conciliacao!BE360,df_extratos!G:G,"CREDITO")+SUMIFS(df_extratos!I:I,df_extratos!F:F,Conciliacao!BF360,df_extratos!G:G,"CREDITO")+SUMIFS(df_extratos!I:I,df_extratos!F:F,Conciliacao!BG360,df_extratos!G:G,"CREDITO")</f>
        <v>0</v>
      </c>
      <c r="H360" s="9">
        <f t="shared" si="29"/>
        <v>0</v>
      </c>
      <c r="I360" s="4">
        <f>SUMIFS(df_blueme_sem_parcelamento!E:E,df_blueme_sem_parcelamento!H:H,Conciliacao!A360)*(-1)</f>
        <v>0</v>
      </c>
      <c r="J360" s="4">
        <f>SUMIFS(df_blueme_com_parcelamento!J:J,df_blueme_com_parcelamento!M:M,Conciliacao!A360)*(-1)</f>
        <v>0</v>
      </c>
      <c r="K360" s="4">
        <f>SUMIFS(df_mutuos!J:J,df_mutuos!B:B,Conciliacao!A360)*(-1)</f>
        <v>0</v>
      </c>
      <c r="L360" s="8">
        <f>SUMIFS(df_bloqueios_judiciais!E:E,df_bloqueios_judiciais!D:D,Conciliacao!A360,df_bloqueios_judiciais!E:E,"&lt;0")</f>
        <v>0</v>
      </c>
      <c r="M360" s="10">
        <f>SUMIFS(df_extratos!I:I,df_extratos!F:F,Conciliacao!BD360,df_extratos!G:G,"DEBITO")+SUMIFS(df_extratos!I:I,df_extratos!F:F,Conciliacao!A360,df_extratos!G:G,"DEBITO")+SUMIFS(df_extratos!I:I,df_extratos!F:F,Conciliacao!BE360,df_extratos!G:G,"DEBITO")+SUMIFS(df_extratos!I:I,df_extratos!F:F,Conciliacao!BF360,df_extratos!G:G,"DEBITO")+SUMIFS(df_extratos!I:I,df_extratos!F:F,Conciliacao!BG360,df_extratos!G:G,"DEBITO")</f>
        <v>0</v>
      </c>
      <c r="N360" s="11">
        <f t="shared" si="30"/>
        <v>0</v>
      </c>
      <c r="O360" s="25">
        <f>SUMIFS(df_ajustes_conciliaco!D:D,df_ajustes_conciliaco!C:C,Conciliacao!A360)</f>
        <v>0</v>
      </c>
      <c r="P360" s="22">
        <f t="shared" si="31"/>
        <v>0</v>
      </c>
      <c r="BD360" s="20">
        <v>46016.5</v>
      </c>
      <c r="BE360" s="20">
        <v>46016.125</v>
      </c>
      <c r="BF360" s="20">
        <v>46016.541666666657</v>
      </c>
      <c r="BG360" s="20">
        <v>46016.625</v>
      </c>
    </row>
    <row r="361" spans="1:59" x14ac:dyDescent="0.35">
      <c r="A361" s="5">
        <f t="shared" si="28"/>
        <v>46017</v>
      </c>
      <c r="B361" s="3">
        <f>-SUMIFS(df_extrato_zig!G:G,df_extrato_zig!E:E,Conciliacao!A361,df_extrato_zig!D:D,"Saque")-SUMIFS(df_extrato_zig!G:G,df_extrato_zig!E:E,Conciliacao!A361,df_extrato_zig!D:D,"Antecipação")</f>
        <v>0</v>
      </c>
      <c r="C361" s="3">
        <f>SUMIFS(df_extrato_zig!E:E,df_extrato_zig!L:L,Conciliacao!A361,df_extrato_zig!F:F,"DINHEIRO")</f>
        <v>0</v>
      </c>
      <c r="D361" s="3">
        <f>SUMIFS(view_parc_agrup!H:H,view_parc_agrup!G:G,Conciliacao!A361)</f>
        <v>0</v>
      </c>
      <c r="E361" s="3">
        <f>SUMIFS(df_mutuos!I:I,df_mutuos!B:B,Conciliacao!A361)</f>
        <v>0</v>
      </c>
      <c r="F361" s="6">
        <f>SUMIFS(df_bloqueios_judiciais!E:E,df_bloqueios_judiciais!D:D,Conciliacao!A361,df_bloqueios_judiciais!E:E,"&gt;0")</f>
        <v>0</v>
      </c>
      <c r="G361" s="7">
        <f>SUMIFS(df_extratos!I:I,df_extratos!F:F,Conciliacao!BD361,df_extratos!G:G,"CREDITO")+SUMIFS(df_extratos!I:I,df_extratos!F:F,Conciliacao!A361,df_extratos!G:G,"CREDITO")+SUMIFS(df_extratos!I:I,df_extratos!F:F,Conciliacao!BE361,df_extratos!G:G,"CREDITO")+SUMIFS(df_extratos!I:I,df_extratos!F:F,Conciliacao!BF361,df_extratos!G:G,"CREDITO")+SUMIFS(df_extratos!I:I,df_extratos!F:F,Conciliacao!BG361,df_extratos!G:G,"CREDITO")</f>
        <v>0</v>
      </c>
      <c r="H361" s="9">
        <f t="shared" si="29"/>
        <v>0</v>
      </c>
      <c r="I361" s="4">
        <f>SUMIFS(df_blueme_sem_parcelamento!E:E,df_blueme_sem_parcelamento!H:H,Conciliacao!A361)*(-1)</f>
        <v>0</v>
      </c>
      <c r="J361" s="4">
        <f>SUMIFS(df_blueme_com_parcelamento!J:J,df_blueme_com_parcelamento!M:M,Conciliacao!A361)*(-1)</f>
        <v>0</v>
      </c>
      <c r="K361" s="4">
        <f>SUMIFS(df_mutuos!J:J,df_mutuos!B:B,Conciliacao!A361)*(-1)</f>
        <v>0</v>
      </c>
      <c r="L361" s="8">
        <f>SUMIFS(df_bloqueios_judiciais!E:E,df_bloqueios_judiciais!D:D,Conciliacao!A361,df_bloqueios_judiciais!E:E,"&lt;0")</f>
        <v>0</v>
      </c>
      <c r="M361" s="10">
        <f>SUMIFS(df_extratos!I:I,df_extratos!F:F,Conciliacao!BD361,df_extratos!G:G,"DEBITO")+SUMIFS(df_extratos!I:I,df_extratos!F:F,Conciliacao!A361,df_extratos!G:G,"DEBITO")+SUMIFS(df_extratos!I:I,df_extratos!F:F,Conciliacao!BE361,df_extratos!G:G,"DEBITO")+SUMIFS(df_extratos!I:I,df_extratos!F:F,Conciliacao!BF361,df_extratos!G:G,"DEBITO")+SUMIFS(df_extratos!I:I,df_extratos!F:F,Conciliacao!BG361,df_extratos!G:G,"DEBITO")</f>
        <v>0</v>
      </c>
      <c r="N361" s="11">
        <f t="shared" si="30"/>
        <v>0</v>
      </c>
      <c r="O361" s="25">
        <f>SUMIFS(df_ajustes_conciliaco!D:D,df_ajustes_conciliaco!C:C,Conciliacao!A361)</f>
        <v>0</v>
      </c>
      <c r="P361" s="22">
        <f t="shared" si="31"/>
        <v>0</v>
      </c>
      <c r="BD361" s="20">
        <v>46017.5</v>
      </c>
      <c r="BE361" s="20">
        <v>46017.125</v>
      </c>
      <c r="BF361" s="20">
        <v>46017.541666666657</v>
      </c>
      <c r="BG361" s="20">
        <v>46017.625</v>
      </c>
    </row>
    <row r="362" spans="1:59" x14ac:dyDescent="0.35">
      <c r="A362" s="5">
        <f t="shared" si="28"/>
        <v>46018</v>
      </c>
      <c r="B362" s="3">
        <f>-SUMIFS(df_extrato_zig!G:G,df_extrato_zig!E:E,Conciliacao!A362,df_extrato_zig!D:D,"Saque")-SUMIFS(df_extrato_zig!G:G,df_extrato_zig!E:E,Conciliacao!A362,df_extrato_zig!D:D,"Antecipação")</f>
        <v>0</v>
      </c>
      <c r="C362" s="3">
        <f>SUMIFS(df_extrato_zig!E:E,df_extrato_zig!L:L,Conciliacao!A362,df_extrato_zig!F:F,"DINHEIRO")</f>
        <v>0</v>
      </c>
      <c r="D362" s="3">
        <f>SUMIFS(view_parc_agrup!H:H,view_parc_agrup!G:G,Conciliacao!A362)</f>
        <v>0</v>
      </c>
      <c r="E362" s="3">
        <f>SUMIFS(df_mutuos!I:I,df_mutuos!B:B,Conciliacao!A362)</f>
        <v>0</v>
      </c>
      <c r="F362" s="6">
        <f>SUMIFS(df_bloqueios_judiciais!E:E,df_bloqueios_judiciais!D:D,Conciliacao!A362,df_bloqueios_judiciais!E:E,"&gt;0")</f>
        <v>0</v>
      </c>
      <c r="G362" s="7">
        <f>SUMIFS(df_extratos!I:I,df_extratos!F:F,Conciliacao!BD362,df_extratos!G:G,"CREDITO")+SUMIFS(df_extratos!I:I,df_extratos!F:F,Conciliacao!A362,df_extratos!G:G,"CREDITO")+SUMIFS(df_extratos!I:I,df_extratos!F:F,Conciliacao!BE362,df_extratos!G:G,"CREDITO")+SUMIFS(df_extratos!I:I,df_extratos!F:F,Conciliacao!BF362,df_extratos!G:G,"CREDITO")+SUMIFS(df_extratos!I:I,df_extratos!F:F,Conciliacao!BG362,df_extratos!G:G,"CREDITO")</f>
        <v>0</v>
      </c>
      <c r="H362" s="9">
        <f t="shared" si="29"/>
        <v>0</v>
      </c>
      <c r="I362" s="4">
        <f>SUMIFS(df_blueme_sem_parcelamento!E:E,df_blueme_sem_parcelamento!H:H,Conciliacao!A362)*(-1)</f>
        <v>0</v>
      </c>
      <c r="J362" s="4">
        <f>SUMIFS(df_blueme_com_parcelamento!J:J,df_blueme_com_parcelamento!M:M,Conciliacao!A362)*(-1)</f>
        <v>0</v>
      </c>
      <c r="K362" s="4">
        <f>SUMIFS(df_mutuos!J:J,df_mutuos!B:B,Conciliacao!A362)*(-1)</f>
        <v>0</v>
      </c>
      <c r="L362" s="8">
        <f>SUMIFS(df_bloqueios_judiciais!E:E,df_bloqueios_judiciais!D:D,Conciliacao!A362,df_bloqueios_judiciais!E:E,"&lt;0")</f>
        <v>0</v>
      </c>
      <c r="M362" s="10">
        <f>SUMIFS(df_extratos!I:I,df_extratos!F:F,Conciliacao!BD362,df_extratos!G:G,"DEBITO")+SUMIFS(df_extratos!I:I,df_extratos!F:F,Conciliacao!A362,df_extratos!G:G,"DEBITO")+SUMIFS(df_extratos!I:I,df_extratos!F:F,Conciliacao!BE362,df_extratos!G:G,"DEBITO")+SUMIFS(df_extratos!I:I,df_extratos!F:F,Conciliacao!BF362,df_extratos!G:G,"DEBITO")+SUMIFS(df_extratos!I:I,df_extratos!F:F,Conciliacao!BG362,df_extratos!G:G,"DEBITO")</f>
        <v>0</v>
      </c>
      <c r="N362" s="11">
        <f t="shared" si="30"/>
        <v>0</v>
      </c>
      <c r="O362" s="25">
        <f>SUMIFS(df_ajustes_conciliaco!D:D,df_ajustes_conciliaco!C:C,Conciliacao!A362)</f>
        <v>0</v>
      </c>
      <c r="P362" s="22">
        <f t="shared" si="31"/>
        <v>0</v>
      </c>
      <c r="BD362" s="20">
        <v>46018.5</v>
      </c>
      <c r="BE362" s="20">
        <v>46018.125</v>
      </c>
      <c r="BF362" s="20">
        <v>46018.541666666657</v>
      </c>
      <c r="BG362" s="20">
        <v>46018.625</v>
      </c>
    </row>
    <row r="363" spans="1:59" x14ac:dyDescent="0.35">
      <c r="A363" s="5">
        <f t="shared" si="28"/>
        <v>46019</v>
      </c>
      <c r="B363" s="3">
        <f>-SUMIFS(df_extrato_zig!G:G,df_extrato_zig!E:E,Conciliacao!A363,df_extrato_zig!D:D,"Saque")-SUMIFS(df_extrato_zig!G:G,df_extrato_zig!E:E,Conciliacao!A363,df_extrato_zig!D:D,"Antecipação")</f>
        <v>0</v>
      </c>
      <c r="C363" s="3">
        <f>SUMIFS(df_extrato_zig!E:E,df_extrato_zig!L:L,Conciliacao!A363,df_extrato_zig!F:F,"DINHEIRO")</f>
        <v>0</v>
      </c>
      <c r="D363" s="3">
        <f>SUMIFS(view_parc_agrup!H:H,view_parc_agrup!G:G,Conciliacao!A363)</f>
        <v>0</v>
      </c>
      <c r="E363" s="3">
        <f>SUMIFS(df_mutuos!I:I,df_mutuos!B:B,Conciliacao!A363)</f>
        <v>0</v>
      </c>
      <c r="F363" s="6">
        <f>SUMIFS(df_bloqueios_judiciais!E:E,df_bloqueios_judiciais!D:D,Conciliacao!A363,df_bloqueios_judiciais!E:E,"&gt;0")</f>
        <v>0</v>
      </c>
      <c r="G363" s="7">
        <f>SUMIFS(df_extratos!I:I,df_extratos!F:F,Conciliacao!BD363,df_extratos!G:G,"CREDITO")+SUMIFS(df_extratos!I:I,df_extratos!F:F,Conciliacao!A363,df_extratos!G:G,"CREDITO")+SUMIFS(df_extratos!I:I,df_extratos!F:F,Conciliacao!BE363,df_extratos!G:G,"CREDITO")+SUMIFS(df_extratos!I:I,df_extratos!F:F,Conciliacao!BF363,df_extratos!G:G,"CREDITO")+SUMIFS(df_extratos!I:I,df_extratos!F:F,Conciliacao!BG363,df_extratos!G:G,"CREDITO")</f>
        <v>0</v>
      </c>
      <c r="H363" s="9">
        <f t="shared" si="29"/>
        <v>0</v>
      </c>
      <c r="I363" s="4">
        <f>SUMIFS(df_blueme_sem_parcelamento!E:E,df_blueme_sem_parcelamento!H:H,Conciliacao!A363)*(-1)</f>
        <v>0</v>
      </c>
      <c r="J363" s="4">
        <f>SUMIFS(df_blueme_com_parcelamento!J:J,df_blueme_com_parcelamento!M:M,Conciliacao!A363)*(-1)</f>
        <v>0</v>
      </c>
      <c r="K363" s="4">
        <f>SUMIFS(df_mutuos!J:J,df_mutuos!B:B,Conciliacao!A363)*(-1)</f>
        <v>0</v>
      </c>
      <c r="L363" s="8">
        <f>SUMIFS(df_bloqueios_judiciais!E:E,df_bloqueios_judiciais!D:D,Conciliacao!A363,df_bloqueios_judiciais!E:E,"&lt;0")</f>
        <v>0</v>
      </c>
      <c r="M363" s="10">
        <f>SUMIFS(df_extratos!I:I,df_extratos!F:F,Conciliacao!BD363,df_extratos!G:G,"DEBITO")+SUMIFS(df_extratos!I:I,df_extratos!F:F,Conciliacao!A363,df_extratos!G:G,"DEBITO")+SUMIFS(df_extratos!I:I,df_extratos!F:F,Conciliacao!BE363,df_extratos!G:G,"DEBITO")+SUMIFS(df_extratos!I:I,df_extratos!F:F,Conciliacao!BF363,df_extratos!G:G,"DEBITO")+SUMIFS(df_extratos!I:I,df_extratos!F:F,Conciliacao!BG363,df_extratos!G:G,"DEBITO")</f>
        <v>0</v>
      </c>
      <c r="N363" s="11">
        <f t="shared" si="30"/>
        <v>0</v>
      </c>
      <c r="O363" s="25">
        <f>SUMIFS(df_ajustes_conciliaco!D:D,df_ajustes_conciliaco!C:C,Conciliacao!A363)</f>
        <v>0</v>
      </c>
      <c r="P363" s="22">
        <f t="shared" si="31"/>
        <v>0</v>
      </c>
      <c r="BD363" s="20">
        <v>46019.5</v>
      </c>
      <c r="BE363" s="20">
        <v>46019.125</v>
      </c>
      <c r="BF363" s="20">
        <v>46019.541666666657</v>
      </c>
      <c r="BG363" s="20">
        <v>46019.625</v>
      </c>
    </row>
    <row r="364" spans="1:59" x14ac:dyDescent="0.35">
      <c r="A364" s="5">
        <f t="shared" si="28"/>
        <v>46020</v>
      </c>
      <c r="B364" s="3">
        <f>-SUMIFS(df_extrato_zig!G:G,df_extrato_zig!E:E,Conciliacao!A364,df_extrato_zig!D:D,"Saque")-SUMIFS(df_extrato_zig!G:G,df_extrato_zig!E:E,Conciliacao!A364,df_extrato_zig!D:D,"Antecipação")</f>
        <v>0</v>
      </c>
      <c r="C364" s="3">
        <f>SUMIFS(df_extrato_zig!E:E,df_extrato_zig!L:L,Conciliacao!A364,df_extrato_zig!F:F,"DINHEIRO")</f>
        <v>0</v>
      </c>
      <c r="D364" s="3">
        <f>SUMIFS(view_parc_agrup!H:H,view_parc_agrup!G:G,Conciliacao!A364)</f>
        <v>0</v>
      </c>
      <c r="E364" s="3">
        <f>SUMIFS(df_mutuos!I:I,df_mutuos!B:B,Conciliacao!A364)</f>
        <v>0</v>
      </c>
      <c r="F364" s="6">
        <f>SUMIFS(df_bloqueios_judiciais!E:E,df_bloqueios_judiciais!D:D,Conciliacao!A364,df_bloqueios_judiciais!E:E,"&gt;0")</f>
        <v>0</v>
      </c>
      <c r="G364" s="7">
        <f>SUMIFS(df_extratos!I:I,df_extratos!F:F,Conciliacao!BD364,df_extratos!G:G,"CREDITO")+SUMIFS(df_extratos!I:I,df_extratos!F:F,Conciliacao!A364,df_extratos!G:G,"CREDITO")+SUMIFS(df_extratos!I:I,df_extratos!F:F,Conciliacao!BE364,df_extratos!G:G,"CREDITO")+SUMIFS(df_extratos!I:I,df_extratos!F:F,Conciliacao!BF364,df_extratos!G:G,"CREDITO")+SUMIFS(df_extratos!I:I,df_extratos!F:F,Conciliacao!BG364,df_extratos!G:G,"CREDITO")</f>
        <v>0</v>
      </c>
      <c r="H364" s="9">
        <f t="shared" si="29"/>
        <v>0</v>
      </c>
      <c r="I364" s="4">
        <f>SUMIFS(df_blueme_sem_parcelamento!E:E,df_blueme_sem_parcelamento!H:H,Conciliacao!A364)*(-1)</f>
        <v>0</v>
      </c>
      <c r="J364" s="4">
        <f>SUMIFS(df_blueme_com_parcelamento!J:J,df_blueme_com_parcelamento!M:M,Conciliacao!A364)*(-1)</f>
        <v>0</v>
      </c>
      <c r="K364" s="4">
        <f>SUMIFS(df_mutuos!J:J,df_mutuos!B:B,Conciliacao!A364)*(-1)</f>
        <v>0</v>
      </c>
      <c r="L364" s="8">
        <f>SUMIFS(df_bloqueios_judiciais!E:E,df_bloqueios_judiciais!D:D,Conciliacao!A364,df_bloqueios_judiciais!E:E,"&lt;0")</f>
        <v>0</v>
      </c>
      <c r="M364" s="10">
        <f>SUMIFS(df_extratos!I:I,df_extratos!F:F,Conciliacao!BD364,df_extratos!G:G,"DEBITO")+SUMIFS(df_extratos!I:I,df_extratos!F:F,Conciliacao!A364,df_extratos!G:G,"DEBITO")+SUMIFS(df_extratos!I:I,df_extratos!F:F,Conciliacao!BE364,df_extratos!G:G,"DEBITO")+SUMIFS(df_extratos!I:I,df_extratos!F:F,Conciliacao!BF364,df_extratos!G:G,"DEBITO")+SUMIFS(df_extratos!I:I,df_extratos!F:F,Conciliacao!BG364,df_extratos!G:G,"DEBITO")</f>
        <v>0</v>
      </c>
      <c r="N364" s="11">
        <f t="shared" si="30"/>
        <v>0</v>
      </c>
      <c r="O364" s="25">
        <f>SUMIFS(df_ajustes_conciliaco!D:D,df_ajustes_conciliaco!C:C,Conciliacao!A364)</f>
        <v>0</v>
      </c>
      <c r="P364" s="22">
        <f t="shared" si="31"/>
        <v>0</v>
      </c>
      <c r="BD364" s="20">
        <v>46020.5</v>
      </c>
      <c r="BE364" s="20">
        <v>46020.125</v>
      </c>
      <c r="BF364" s="20">
        <v>46020.541666666657</v>
      </c>
      <c r="BG364" s="20">
        <v>46020.625</v>
      </c>
    </row>
    <row r="365" spans="1:59" x14ac:dyDescent="0.35">
      <c r="A365" s="5">
        <f t="shared" si="28"/>
        <v>46021</v>
      </c>
      <c r="B365" s="3">
        <f>-SUMIFS(df_extrato_zig!G:G,df_extrato_zig!E:E,Conciliacao!A365,df_extrato_zig!D:D,"Saque")-SUMIFS(df_extrato_zig!G:G,df_extrato_zig!E:E,Conciliacao!A365,df_extrato_zig!D:D,"Antecipação")</f>
        <v>0</v>
      </c>
      <c r="C365" s="3">
        <f>SUMIFS(df_extrato_zig!E:E,df_extrato_zig!L:L,Conciliacao!A365,df_extrato_zig!F:F,"DINHEIRO")</f>
        <v>0</v>
      </c>
      <c r="D365" s="3">
        <f>SUMIFS(view_parc_agrup!H:H,view_parc_agrup!G:G,Conciliacao!A365)</f>
        <v>0</v>
      </c>
      <c r="E365" s="3">
        <f>SUMIFS(df_mutuos!I:I,df_mutuos!B:B,Conciliacao!A365)</f>
        <v>0</v>
      </c>
      <c r="F365" s="6">
        <f>SUMIFS(df_bloqueios_judiciais!E:E,df_bloqueios_judiciais!D:D,Conciliacao!A365,df_bloqueios_judiciais!E:E,"&gt;0")</f>
        <v>0</v>
      </c>
      <c r="G365" s="7">
        <f>SUMIFS(df_extratos!I:I,df_extratos!F:F,Conciliacao!BD365,df_extratos!G:G,"CREDITO")+SUMIFS(df_extratos!I:I,df_extratos!F:F,Conciliacao!A365,df_extratos!G:G,"CREDITO")+SUMIFS(df_extratos!I:I,df_extratos!F:F,Conciliacao!BE365,df_extratos!G:G,"CREDITO")+SUMIFS(df_extratos!I:I,df_extratos!F:F,Conciliacao!BF365,df_extratos!G:G,"CREDITO")+SUMIFS(df_extratos!I:I,df_extratos!F:F,Conciliacao!BG365,df_extratos!G:G,"CREDITO")</f>
        <v>0</v>
      </c>
      <c r="H365" s="9">
        <f t="shared" si="29"/>
        <v>0</v>
      </c>
      <c r="I365" s="4">
        <f>SUMIFS(df_blueme_sem_parcelamento!E:E,df_blueme_sem_parcelamento!H:H,Conciliacao!A365)*(-1)</f>
        <v>0</v>
      </c>
      <c r="J365" s="4">
        <f>SUMIFS(df_blueme_com_parcelamento!J:J,df_blueme_com_parcelamento!M:M,Conciliacao!A365)*(-1)</f>
        <v>0</v>
      </c>
      <c r="K365" s="4">
        <f>SUMIFS(df_mutuos!J:J,df_mutuos!B:B,Conciliacao!A365)*(-1)</f>
        <v>0</v>
      </c>
      <c r="L365" s="8">
        <f>SUMIFS(df_bloqueios_judiciais!E:E,df_bloqueios_judiciais!D:D,Conciliacao!A365,df_bloqueios_judiciais!E:E,"&lt;0")</f>
        <v>0</v>
      </c>
      <c r="M365" s="10">
        <f>SUMIFS(df_extratos!I:I,df_extratos!F:F,Conciliacao!BD365,df_extratos!G:G,"DEBITO")+SUMIFS(df_extratos!I:I,df_extratos!F:F,Conciliacao!A365,df_extratos!G:G,"DEBITO")+SUMIFS(df_extratos!I:I,df_extratos!F:F,Conciliacao!BE365,df_extratos!G:G,"DEBITO")+SUMIFS(df_extratos!I:I,df_extratos!F:F,Conciliacao!BF365,df_extratos!G:G,"DEBITO")+SUMIFS(df_extratos!I:I,df_extratos!F:F,Conciliacao!BG365,df_extratos!G:G,"DEBITO")</f>
        <v>0</v>
      </c>
      <c r="N365" s="11">
        <f t="shared" si="30"/>
        <v>0</v>
      </c>
      <c r="O365" s="25">
        <f>SUMIFS(df_ajustes_conciliaco!D:D,df_ajustes_conciliaco!C:C,Conciliacao!A365)</f>
        <v>0</v>
      </c>
      <c r="P365" s="22">
        <f t="shared" si="31"/>
        <v>0</v>
      </c>
      <c r="BD365" s="20">
        <v>46021.5</v>
      </c>
      <c r="BE365" s="20">
        <v>46021.125</v>
      </c>
      <c r="BF365" s="20">
        <v>46021.541666666657</v>
      </c>
      <c r="BG365" s="20">
        <v>46021.625</v>
      </c>
    </row>
    <row r="366" spans="1:59" x14ac:dyDescent="0.35">
      <c r="A366" s="5">
        <f t="shared" si="28"/>
        <v>46022</v>
      </c>
      <c r="B366" s="3">
        <f>-SUMIFS(df_extrato_zig!G:G,df_extrato_zig!E:E,Conciliacao!A366,df_extrato_zig!D:D,"Saque")-SUMIFS(df_extrato_zig!G:G,df_extrato_zig!E:E,Conciliacao!A366,df_extrato_zig!D:D,"Antecipação")</f>
        <v>0</v>
      </c>
      <c r="C366" s="3">
        <f>SUMIFS(df_extrato_zig!E:E,df_extrato_zig!L:L,Conciliacao!A366,df_extrato_zig!F:F,"DINHEIRO")</f>
        <v>0</v>
      </c>
      <c r="D366" s="3">
        <f>SUMIFS(view_parc_agrup!H:H,view_parc_agrup!G:G,Conciliacao!A366)</f>
        <v>0</v>
      </c>
      <c r="E366" s="3">
        <f>SUMIFS(df_mutuos!I:I,df_mutuos!B:B,Conciliacao!A366)</f>
        <v>0</v>
      </c>
      <c r="F366" s="6">
        <f>SUMIFS(df_bloqueios_judiciais!E:E,df_bloqueios_judiciais!D:D,Conciliacao!A366,df_bloqueios_judiciais!E:E,"&gt;0")</f>
        <v>0</v>
      </c>
      <c r="G366" s="7">
        <f>SUMIFS(df_extratos!I:I,df_extratos!F:F,Conciliacao!BD366,df_extratos!G:G,"CREDITO")+SUMIFS(df_extratos!I:I,df_extratos!F:F,Conciliacao!A366,df_extratos!G:G,"CREDITO")+SUMIFS(df_extratos!I:I,df_extratos!F:F,Conciliacao!BE366,df_extratos!G:G,"CREDITO")+SUMIFS(df_extratos!I:I,df_extratos!F:F,Conciliacao!BF366,df_extratos!G:G,"CREDITO")+SUMIFS(df_extratos!I:I,df_extratos!F:F,Conciliacao!BG366,df_extratos!G:G,"CREDITO")</f>
        <v>0</v>
      </c>
      <c r="H366" s="9">
        <f t="shared" si="29"/>
        <v>0</v>
      </c>
      <c r="I366" s="4">
        <f>SUMIFS(df_blueme_sem_parcelamento!E:E,df_blueme_sem_parcelamento!H:H,Conciliacao!A366)*(-1)</f>
        <v>0</v>
      </c>
      <c r="J366" s="4">
        <f>SUMIFS(df_blueme_com_parcelamento!J:J,df_blueme_com_parcelamento!M:M,Conciliacao!A366)*(-1)</f>
        <v>0</v>
      </c>
      <c r="K366" s="4">
        <f>SUMIFS(df_mutuos!J:J,df_mutuos!B:B,Conciliacao!A366)*(-1)</f>
        <v>0</v>
      </c>
      <c r="L366" s="8">
        <f>SUMIFS(df_bloqueios_judiciais!E:E,df_bloqueios_judiciais!D:D,Conciliacao!A366,df_bloqueios_judiciais!E:E,"&lt;0")</f>
        <v>0</v>
      </c>
      <c r="M366" s="10">
        <f>SUMIFS(df_extratos!I:I,df_extratos!F:F,Conciliacao!BD366,df_extratos!G:G,"DEBITO")+SUMIFS(df_extratos!I:I,df_extratos!F:F,Conciliacao!A366,df_extratos!G:G,"DEBITO")+SUMIFS(df_extratos!I:I,df_extratos!F:F,Conciliacao!BE366,df_extratos!G:G,"DEBITO")+SUMIFS(df_extratos!I:I,df_extratos!F:F,Conciliacao!BF366,df_extratos!G:G,"DEBITO")+SUMIFS(df_extratos!I:I,df_extratos!F:F,Conciliacao!BG366,df_extratos!G:G,"DEBITO")</f>
        <v>0</v>
      </c>
      <c r="N366" s="11">
        <f t="shared" si="30"/>
        <v>0</v>
      </c>
      <c r="O366" s="25">
        <f>SUMIFS(df_ajustes_conciliaco!D:D,df_ajustes_conciliaco!C:C,Conciliacao!A366)</f>
        <v>0</v>
      </c>
      <c r="P366" s="22">
        <f t="shared" si="31"/>
        <v>0</v>
      </c>
      <c r="BD366" s="20">
        <v>46022.5</v>
      </c>
      <c r="BE366" s="20">
        <v>46022.125</v>
      </c>
      <c r="BF366" s="20">
        <v>46022.541666666657</v>
      </c>
      <c r="BG366" s="20">
        <v>46022.625</v>
      </c>
    </row>
  </sheetData>
  <autoFilter ref="A1:P1" xr:uid="{00000000-0009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323"/>
  <sheetViews>
    <sheetView workbookViewId="0"/>
  </sheetViews>
  <sheetFormatPr defaultRowHeight="14.5" x14ac:dyDescent="0.35"/>
  <sheetData>
    <row r="1" spans="1:7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</row>
    <row r="2" spans="1:7" x14ac:dyDescent="0.35">
      <c r="A2">
        <v>43697</v>
      </c>
      <c r="B2">
        <v>114</v>
      </c>
      <c r="C2" t="s">
        <v>27</v>
      </c>
      <c r="D2" t="s">
        <v>28</v>
      </c>
      <c r="E2" s="20">
        <v>45877</v>
      </c>
      <c r="F2" s="20">
        <v>45869</v>
      </c>
      <c r="G2">
        <v>-35</v>
      </c>
    </row>
    <row r="3" spans="1:7" x14ac:dyDescent="0.35">
      <c r="A3">
        <v>44254</v>
      </c>
      <c r="B3">
        <v>114</v>
      </c>
      <c r="C3" t="s">
        <v>27</v>
      </c>
      <c r="D3" t="s">
        <v>29</v>
      </c>
      <c r="E3" s="20">
        <v>45876</v>
      </c>
      <c r="F3" s="20">
        <v>45876</v>
      </c>
      <c r="G3">
        <v>-49384.61</v>
      </c>
    </row>
    <row r="4" spans="1:7" x14ac:dyDescent="0.35">
      <c r="A4">
        <v>44253</v>
      </c>
      <c r="B4">
        <v>114</v>
      </c>
      <c r="C4" t="s">
        <v>27</v>
      </c>
      <c r="D4" t="s">
        <v>30</v>
      </c>
      <c r="E4" s="20">
        <v>45876</v>
      </c>
      <c r="F4" s="20">
        <v>45876</v>
      </c>
      <c r="G4">
        <v>-58500.05</v>
      </c>
    </row>
    <row r="5" spans="1:7" x14ac:dyDescent="0.35">
      <c r="A5">
        <v>44186</v>
      </c>
      <c r="B5">
        <v>114</v>
      </c>
      <c r="C5" t="s">
        <v>27</v>
      </c>
      <c r="D5" t="s">
        <v>31</v>
      </c>
      <c r="E5" s="20">
        <v>45875</v>
      </c>
      <c r="F5" s="20">
        <v>45874</v>
      </c>
      <c r="G5">
        <v>21040.13</v>
      </c>
    </row>
    <row r="6" spans="1:7" x14ac:dyDescent="0.35">
      <c r="A6">
        <v>44188</v>
      </c>
      <c r="B6">
        <v>114</v>
      </c>
      <c r="C6" t="s">
        <v>27</v>
      </c>
      <c r="D6" t="s">
        <v>32</v>
      </c>
      <c r="E6" s="20">
        <v>45875</v>
      </c>
      <c r="F6" s="20">
        <v>45874</v>
      </c>
      <c r="G6">
        <v>-516.80999999999995</v>
      </c>
    </row>
    <row r="7" spans="1:7" x14ac:dyDescent="0.35">
      <c r="A7">
        <v>44189</v>
      </c>
      <c r="B7">
        <v>114</v>
      </c>
      <c r="C7" t="s">
        <v>27</v>
      </c>
      <c r="D7" t="s">
        <v>33</v>
      </c>
      <c r="E7" s="20">
        <v>45875</v>
      </c>
      <c r="F7" s="20">
        <v>45875</v>
      </c>
      <c r="G7">
        <v>-58510.05</v>
      </c>
    </row>
    <row r="8" spans="1:7" x14ac:dyDescent="0.35">
      <c r="A8">
        <v>44190</v>
      </c>
      <c r="B8">
        <v>114</v>
      </c>
      <c r="C8" t="s">
        <v>27</v>
      </c>
      <c r="D8" t="s">
        <v>29</v>
      </c>
      <c r="E8" s="20">
        <v>45875</v>
      </c>
      <c r="F8" s="20">
        <v>45875</v>
      </c>
      <c r="G8">
        <v>-58500.05</v>
      </c>
    </row>
    <row r="9" spans="1:7" x14ac:dyDescent="0.35">
      <c r="A9">
        <v>44185</v>
      </c>
      <c r="B9">
        <v>114</v>
      </c>
      <c r="C9" t="s">
        <v>27</v>
      </c>
      <c r="D9" t="s">
        <v>30</v>
      </c>
      <c r="E9" s="20">
        <v>45875</v>
      </c>
      <c r="F9" s="20">
        <v>45875</v>
      </c>
      <c r="G9">
        <v>6423.33</v>
      </c>
    </row>
    <row r="10" spans="1:7" x14ac:dyDescent="0.35">
      <c r="A10">
        <v>44187</v>
      </c>
      <c r="B10">
        <v>114</v>
      </c>
      <c r="C10" t="s">
        <v>27</v>
      </c>
      <c r="D10" t="s">
        <v>34</v>
      </c>
      <c r="E10" s="20">
        <v>45875</v>
      </c>
      <c r="F10" s="20">
        <v>45874</v>
      </c>
      <c r="G10">
        <v>31563.4</v>
      </c>
    </row>
    <row r="11" spans="1:7" x14ac:dyDescent="0.35">
      <c r="A11">
        <v>44101</v>
      </c>
      <c r="B11">
        <v>114</v>
      </c>
      <c r="C11" t="s">
        <v>27</v>
      </c>
      <c r="D11" t="s">
        <v>30</v>
      </c>
      <c r="E11" s="20">
        <v>45874</v>
      </c>
      <c r="F11" s="20">
        <v>45874</v>
      </c>
      <c r="G11">
        <v>7654.16</v>
      </c>
    </row>
    <row r="12" spans="1:7" x14ac:dyDescent="0.35">
      <c r="A12">
        <v>44102</v>
      </c>
      <c r="B12">
        <v>114</v>
      </c>
      <c r="C12" t="s">
        <v>27</v>
      </c>
      <c r="D12" t="s">
        <v>31</v>
      </c>
      <c r="E12" s="20">
        <v>45874</v>
      </c>
      <c r="F12" s="20">
        <v>45873</v>
      </c>
      <c r="G12">
        <v>54.77</v>
      </c>
    </row>
    <row r="13" spans="1:7" x14ac:dyDescent="0.35">
      <c r="A13">
        <v>44103</v>
      </c>
      <c r="B13">
        <v>114</v>
      </c>
      <c r="C13" t="s">
        <v>27</v>
      </c>
      <c r="D13" t="s">
        <v>32</v>
      </c>
      <c r="E13" s="20">
        <v>45874</v>
      </c>
      <c r="F13" s="20">
        <v>45873</v>
      </c>
      <c r="G13">
        <v>-0.44</v>
      </c>
    </row>
    <row r="14" spans="1:7" x14ac:dyDescent="0.35">
      <c r="A14">
        <v>44104</v>
      </c>
      <c r="B14">
        <v>114</v>
      </c>
      <c r="C14" t="s">
        <v>27</v>
      </c>
      <c r="D14" t="s">
        <v>34</v>
      </c>
      <c r="E14" s="20">
        <v>45874</v>
      </c>
      <c r="F14" s="20">
        <v>45873</v>
      </c>
      <c r="G14">
        <v>27981.83</v>
      </c>
    </row>
    <row r="15" spans="1:7" x14ac:dyDescent="0.35">
      <c r="A15">
        <v>44105</v>
      </c>
      <c r="B15">
        <v>114</v>
      </c>
      <c r="C15" t="s">
        <v>27</v>
      </c>
      <c r="D15" t="s">
        <v>32</v>
      </c>
      <c r="E15" s="20">
        <v>45874</v>
      </c>
      <c r="F15" s="20">
        <v>45873</v>
      </c>
      <c r="G15">
        <v>-416.43</v>
      </c>
    </row>
    <row r="16" spans="1:7" x14ac:dyDescent="0.35">
      <c r="A16">
        <v>44106</v>
      </c>
      <c r="B16">
        <v>114</v>
      </c>
      <c r="C16" t="s">
        <v>27</v>
      </c>
      <c r="D16" t="s">
        <v>31</v>
      </c>
      <c r="E16" s="20">
        <v>45874</v>
      </c>
      <c r="F16" s="20">
        <v>45873</v>
      </c>
      <c r="G16">
        <v>12140.65</v>
      </c>
    </row>
    <row r="17" spans="1:7" x14ac:dyDescent="0.35">
      <c r="A17">
        <v>44107</v>
      </c>
      <c r="B17">
        <v>114</v>
      </c>
      <c r="C17" t="s">
        <v>27</v>
      </c>
      <c r="D17" t="s">
        <v>35</v>
      </c>
      <c r="E17" s="20">
        <v>45874</v>
      </c>
      <c r="F17" s="20">
        <v>45874</v>
      </c>
      <c r="G17">
        <v>-10</v>
      </c>
    </row>
    <row r="18" spans="1:7" x14ac:dyDescent="0.35">
      <c r="A18">
        <v>44108</v>
      </c>
      <c r="B18">
        <v>114</v>
      </c>
      <c r="C18" t="s">
        <v>27</v>
      </c>
      <c r="D18" t="s">
        <v>29</v>
      </c>
      <c r="E18" s="20">
        <v>45874</v>
      </c>
      <c r="F18" s="20">
        <v>45874</v>
      </c>
      <c r="G18">
        <v>-47349.77</v>
      </c>
    </row>
    <row r="19" spans="1:7" x14ac:dyDescent="0.35">
      <c r="A19">
        <v>44109</v>
      </c>
      <c r="B19">
        <v>114</v>
      </c>
      <c r="C19" t="s">
        <v>27</v>
      </c>
      <c r="D19" t="s">
        <v>36</v>
      </c>
      <c r="E19" s="20">
        <v>45874</v>
      </c>
      <c r="F19" s="20">
        <v>45874</v>
      </c>
      <c r="G19">
        <v>-21.02</v>
      </c>
    </row>
    <row r="20" spans="1:7" x14ac:dyDescent="0.35">
      <c r="A20">
        <v>43696</v>
      </c>
      <c r="B20">
        <v>114</v>
      </c>
      <c r="C20" t="s">
        <v>27</v>
      </c>
      <c r="D20" t="s">
        <v>36</v>
      </c>
      <c r="E20" s="20">
        <v>45874</v>
      </c>
      <c r="F20" s="20">
        <v>45874</v>
      </c>
      <c r="G20">
        <v>-21.02</v>
      </c>
    </row>
    <row r="21" spans="1:7" x14ac:dyDescent="0.35">
      <c r="A21">
        <v>43695</v>
      </c>
      <c r="B21">
        <v>114</v>
      </c>
      <c r="C21" t="s">
        <v>27</v>
      </c>
      <c r="D21" t="s">
        <v>29</v>
      </c>
      <c r="E21" s="20">
        <v>45874</v>
      </c>
      <c r="F21" s="20">
        <v>45874</v>
      </c>
      <c r="G21">
        <v>-47349.77</v>
      </c>
    </row>
    <row r="22" spans="1:7" x14ac:dyDescent="0.35">
      <c r="A22">
        <v>43694</v>
      </c>
      <c r="B22">
        <v>114</v>
      </c>
      <c r="C22" t="s">
        <v>27</v>
      </c>
      <c r="D22" t="s">
        <v>35</v>
      </c>
      <c r="E22" s="20">
        <v>45874</v>
      </c>
      <c r="F22" s="20">
        <v>45874</v>
      </c>
      <c r="G22">
        <v>-10</v>
      </c>
    </row>
    <row r="23" spans="1:7" x14ac:dyDescent="0.35">
      <c r="A23">
        <v>43693</v>
      </c>
      <c r="B23">
        <v>114</v>
      </c>
      <c r="C23" t="s">
        <v>27</v>
      </c>
      <c r="D23" t="s">
        <v>31</v>
      </c>
      <c r="E23" s="20">
        <v>45874</v>
      </c>
      <c r="F23" s="20">
        <v>45873</v>
      </c>
      <c r="G23">
        <v>12140.65</v>
      </c>
    </row>
    <row r="24" spans="1:7" x14ac:dyDescent="0.35">
      <c r="A24">
        <v>43692</v>
      </c>
      <c r="B24">
        <v>114</v>
      </c>
      <c r="C24" t="s">
        <v>27</v>
      </c>
      <c r="D24" t="s">
        <v>32</v>
      </c>
      <c r="E24" s="20">
        <v>45874</v>
      </c>
      <c r="F24" s="20">
        <v>45873</v>
      </c>
      <c r="G24">
        <v>-416.43</v>
      </c>
    </row>
    <row r="25" spans="1:7" x14ac:dyDescent="0.35">
      <c r="A25">
        <v>43691</v>
      </c>
      <c r="B25">
        <v>114</v>
      </c>
      <c r="C25" t="s">
        <v>27</v>
      </c>
      <c r="D25" t="s">
        <v>34</v>
      </c>
      <c r="E25" s="20">
        <v>45874</v>
      </c>
      <c r="F25" s="20">
        <v>45873</v>
      </c>
      <c r="G25">
        <v>27981.83</v>
      </c>
    </row>
    <row r="26" spans="1:7" x14ac:dyDescent="0.35">
      <c r="A26">
        <v>43690</v>
      </c>
      <c r="B26">
        <v>114</v>
      </c>
      <c r="C26" t="s">
        <v>27</v>
      </c>
      <c r="D26" t="s">
        <v>37</v>
      </c>
      <c r="E26" s="20">
        <v>45873</v>
      </c>
      <c r="F26" s="20">
        <v>45873</v>
      </c>
      <c r="G26">
        <v>7237.29</v>
      </c>
    </row>
    <row r="27" spans="1:7" x14ac:dyDescent="0.35">
      <c r="A27">
        <v>43689</v>
      </c>
      <c r="B27">
        <v>114</v>
      </c>
      <c r="C27" t="s">
        <v>27</v>
      </c>
      <c r="D27" t="s">
        <v>38</v>
      </c>
      <c r="E27" s="20">
        <v>45873</v>
      </c>
      <c r="F27" s="20">
        <v>45873</v>
      </c>
      <c r="G27">
        <v>416.43</v>
      </c>
    </row>
    <row r="28" spans="1:7" x14ac:dyDescent="0.35">
      <c r="A28">
        <v>43688</v>
      </c>
      <c r="B28">
        <v>114</v>
      </c>
      <c r="C28" t="s">
        <v>27</v>
      </c>
      <c r="D28" t="s">
        <v>29</v>
      </c>
      <c r="E28" s="20">
        <v>45873</v>
      </c>
      <c r="F28" s="20">
        <v>45873</v>
      </c>
      <c r="G28">
        <v>-343243.95</v>
      </c>
    </row>
    <row r="29" spans="1:7" x14ac:dyDescent="0.35">
      <c r="A29">
        <v>43687</v>
      </c>
      <c r="B29">
        <v>114</v>
      </c>
      <c r="C29" t="s">
        <v>27</v>
      </c>
      <c r="D29" t="s">
        <v>35</v>
      </c>
      <c r="E29" s="20">
        <v>45873</v>
      </c>
      <c r="F29" s="20">
        <v>45873</v>
      </c>
      <c r="G29">
        <v>-10</v>
      </c>
    </row>
    <row r="30" spans="1:7" x14ac:dyDescent="0.35">
      <c r="A30">
        <v>43686</v>
      </c>
      <c r="B30">
        <v>114</v>
      </c>
      <c r="C30" t="s">
        <v>27</v>
      </c>
      <c r="D30" t="s">
        <v>34</v>
      </c>
      <c r="E30" s="20">
        <v>45873</v>
      </c>
      <c r="F30" s="20">
        <v>45872</v>
      </c>
      <c r="G30">
        <v>41031.43</v>
      </c>
    </row>
    <row r="31" spans="1:7" x14ac:dyDescent="0.35">
      <c r="A31">
        <v>43685</v>
      </c>
      <c r="B31">
        <v>114</v>
      </c>
      <c r="C31" t="s">
        <v>27</v>
      </c>
      <c r="D31" t="s">
        <v>39</v>
      </c>
      <c r="E31" s="20">
        <v>45873</v>
      </c>
      <c r="F31" s="20">
        <v>45872</v>
      </c>
      <c r="G31">
        <v>1.94</v>
      </c>
    </row>
    <row r="32" spans="1:7" x14ac:dyDescent="0.35">
      <c r="A32">
        <v>43684</v>
      </c>
      <c r="B32">
        <v>114</v>
      </c>
      <c r="C32" t="s">
        <v>27</v>
      </c>
      <c r="D32" t="s">
        <v>31</v>
      </c>
      <c r="E32" s="20">
        <v>45873</v>
      </c>
      <c r="F32" s="20">
        <v>45872</v>
      </c>
      <c r="G32">
        <v>23770.51</v>
      </c>
    </row>
    <row r="33" spans="1:7" x14ac:dyDescent="0.35">
      <c r="A33">
        <v>43683</v>
      </c>
      <c r="B33">
        <v>114</v>
      </c>
      <c r="C33" t="s">
        <v>27</v>
      </c>
      <c r="D33" t="s">
        <v>32</v>
      </c>
      <c r="E33" s="20">
        <v>45873</v>
      </c>
      <c r="F33" s="20">
        <v>45872</v>
      </c>
      <c r="G33">
        <v>-626.04</v>
      </c>
    </row>
    <row r="34" spans="1:7" x14ac:dyDescent="0.35">
      <c r="A34">
        <v>43678</v>
      </c>
      <c r="B34">
        <v>114</v>
      </c>
      <c r="C34" t="s">
        <v>27</v>
      </c>
      <c r="D34" t="s">
        <v>34</v>
      </c>
      <c r="E34" s="20">
        <v>45872</v>
      </c>
      <c r="F34" s="20">
        <v>45871</v>
      </c>
      <c r="G34">
        <v>113302.25</v>
      </c>
    </row>
    <row r="35" spans="1:7" x14ac:dyDescent="0.35">
      <c r="A35">
        <v>43681</v>
      </c>
      <c r="B35">
        <v>114</v>
      </c>
      <c r="C35" t="s">
        <v>27</v>
      </c>
      <c r="D35" t="s">
        <v>38</v>
      </c>
      <c r="E35" s="20">
        <v>45872</v>
      </c>
      <c r="F35" s="20">
        <v>45872</v>
      </c>
      <c r="G35">
        <v>626.04</v>
      </c>
    </row>
    <row r="36" spans="1:7" x14ac:dyDescent="0.35">
      <c r="A36">
        <v>43680</v>
      </c>
      <c r="B36">
        <v>114</v>
      </c>
      <c r="C36" t="s">
        <v>27</v>
      </c>
      <c r="D36" t="s">
        <v>32</v>
      </c>
      <c r="E36" s="20">
        <v>45872</v>
      </c>
      <c r="F36" s="20">
        <v>45871</v>
      </c>
      <c r="G36">
        <v>-1637.23</v>
      </c>
    </row>
    <row r="37" spans="1:7" x14ac:dyDescent="0.35">
      <c r="A37">
        <v>43679</v>
      </c>
      <c r="B37">
        <v>114</v>
      </c>
      <c r="C37" t="s">
        <v>27</v>
      </c>
      <c r="D37" t="s">
        <v>31</v>
      </c>
      <c r="E37" s="20">
        <v>45872</v>
      </c>
      <c r="F37" s="20">
        <v>45871</v>
      </c>
      <c r="G37">
        <v>54314.5</v>
      </c>
    </row>
    <row r="38" spans="1:7" x14ac:dyDescent="0.35">
      <c r="A38">
        <v>43682</v>
      </c>
      <c r="B38">
        <v>114</v>
      </c>
      <c r="C38" t="s">
        <v>27</v>
      </c>
      <c r="D38" t="s">
        <v>37</v>
      </c>
      <c r="E38" s="20">
        <v>45872</v>
      </c>
      <c r="F38" s="20">
        <v>45872</v>
      </c>
      <c r="G38">
        <v>6368.64</v>
      </c>
    </row>
    <row r="39" spans="1:7" x14ac:dyDescent="0.35">
      <c r="A39">
        <v>43677</v>
      </c>
      <c r="B39">
        <v>114</v>
      </c>
      <c r="C39" t="s">
        <v>27</v>
      </c>
      <c r="D39" t="s">
        <v>39</v>
      </c>
      <c r="E39" s="20">
        <v>45872</v>
      </c>
      <c r="F39" s="20">
        <v>45871</v>
      </c>
      <c r="G39">
        <v>77</v>
      </c>
    </row>
    <row r="40" spans="1:7" x14ac:dyDescent="0.35">
      <c r="A40">
        <v>43668</v>
      </c>
      <c r="B40">
        <v>114</v>
      </c>
      <c r="C40" t="s">
        <v>27</v>
      </c>
      <c r="D40" t="s">
        <v>31</v>
      </c>
      <c r="E40" s="20">
        <v>45871</v>
      </c>
      <c r="F40" s="20">
        <v>45870</v>
      </c>
      <c r="G40">
        <v>28988.99</v>
      </c>
    </row>
    <row r="41" spans="1:7" x14ac:dyDescent="0.35">
      <c r="A41">
        <v>43669</v>
      </c>
      <c r="B41">
        <v>114</v>
      </c>
      <c r="C41" t="s">
        <v>27</v>
      </c>
      <c r="D41" t="s">
        <v>39</v>
      </c>
      <c r="E41" s="20">
        <v>45871</v>
      </c>
      <c r="F41" s="20">
        <v>45870</v>
      </c>
      <c r="G41">
        <v>73.98</v>
      </c>
    </row>
    <row r="42" spans="1:7" x14ac:dyDescent="0.35">
      <c r="A42">
        <v>43670</v>
      </c>
      <c r="B42">
        <v>114</v>
      </c>
      <c r="C42" t="s">
        <v>27</v>
      </c>
      <c r="D42" t="s">
        <v>32</v>
      </c>
      <c r="E42" s="20">
        <v>45871</v>
      </c>
      <c r="F42" s="20">
        <v>45870</v>
      </c>
      <c r="G42">
        <v>-741.44</v>
      </c>
    </row>
    <row r="43" spans="1:7" x14ac:dyDescent="0.35">
      <c r="A43">
        <v>43671</v>
      </c>
      <c r="B43">
        <v>114</v>
      </c>
      <c r="C43" t="s">
        <v>27</v>
      </c>
      <c r="D43" t="s">
        <v>34</v>
      </c>
      <c r="E43" s="20">
        <v>45871</v>
      </c>
      <c r="F43" s="20">
        <v>45870</v>
      </c>
      <c r="G43">
        <v>48215.8</v>
      </c>
    </row>
    <row r="44" spans="1:7" x14ac:dyDescent="0.35">
      <c r="A44">
        <v>43672</v>
      </c>
      <c r="B44">
        <v>114</v>
      </c>
      <c r="C44" t="s">
        <v>27</v>
      </c>
      <c r="D44" t="s">
        <v>37</v>
      </c>
      <c r="E44" s="20">
        <v>45871</v>
      </c>
      <c r="F44" s="20">
        <v>45871</v>
      </c>
      <c r="G44">
        <v>20645.12</v>
      </c>
    </row>
    <row r="45" spans="1:7" x14ac:dyDescent="0.35">
      <c r="A45">
        <v>43673</v>
      </c>
      <c r="B45">
        <v>114</v>
      </c>
      <c r="C45" t="s">
        <v>27</v>
      </c>
      <c r="D45" t="s">
        <v>38</v>
      </c>
      <c r="E45" s="20">
        <v>45871</v>
      </c>
      <c r="F45" s="20">
        <v>45871</v>
      </c>
      <c r="G45">
        <v>378.67</v>
      </c>
    </row>
    <row r="46" spans="1:7" x14ac:dyDescent="0.35">
      <c r="A46">
        <v>43674</v>
      </c>
      <c r="B46">
        <v>114</v>
      </c>
      <c r="C46" t="s">
        <v>27</v>
      </c>
      <c r="D46" t="s">
        <v>40</v>
      </c>
      <c r="E46" s="20">
        <v>45871</v>
      </c>
      <c r="F46" s="20">
        <v>45870</v>
      </c>
      <c r="G46">
        <v>-0.14000000000000001</v>
      </c>
    </row>
    <row r="47" spans="1:7" x14ac:dyDescent="0.35">
      <c r="A47">
        <v>43675</v>
      </c>
      <c r="B47">
        <v>114</v>
      </c>
      <c r="C47" t="s">
        <v>27</v>
      </c>
      <c r="D47" t="s">
        <v>41</v>
      </c>
      <c r="E47" s="20">
        <v>45871</v>
      </c>
      <c r="F47" s="20">
        <v>45870</v>
      </c>
      <c r="G47">
        <v>18.07</v>
      </c>
    </row>
    <row r="48" spans="1:7" x14ac:dyDescent="0.35">
      <c r="A48">
        <v>43676</v>
      </c>
      <c r="B48">
        <v>114</v>
      </c>
      <c r="C48" t="s">
        <v>27</v>
      </c>
      <c r="D48" t="s">
        <v>42</v>
      </c>
      <c r="E48" s="20">
        <v>45871</v>
      </c>
      <c r="F48" s="20">
        <v>45870</v>
      </c>
      <c r="G48">
        <v>-0.17</v>
      </c>
    </row>
    <row r="49" spans="1:7" x14ac:dyDescent="0.35">
      <c r="A49">
        <v>43667</v>
      </c>
      <c r="B49">
        <v>114</v>
      </c>
      <c r="C49" t="s">
        <v>27</v>
      </c>
      <c r="D49" t="s">
        <v>37</v>
      </c>
      <c r="E49" s="20">
        <v>45870</v>
      </c>
      <c r="F49" s="20">
        <v>45870</v>
      </c>
      <c r="G49">
        <v>9706.0300000000007</v>
      </c>
    </row>
    <row r="50" spans="1:7" x14ac:dyDescent="0.35">
      <c r="A50">
        <v>43666</v>
      </c>
      <c r="B50">
        <v>114</v>
      </c>
      <c r="C50" t="s">
        <v>27</v>
      </c>
      <c r="D50" t="s">
        <v>43</v>
      </c>
      <c r="E50" s="20">
        <v>45870</v>
      </c>
      <c r="F50" s="20">
        <v>45870</v>
      </c>
      <c r="G50">
        <v>-60</v>
      </c>
    </row>
    <row r="51" spans="1:7" x14ac:dyDescent="0.35">
      <c r="A51">
        <v>43665</v>
      </c>
      <c r="B51">
        <v>114</v>
      </c>
      <c r="C51" t="s">
        <v>27</v>
      </c>
      <c r="D51" t="s">
        <v>44</v>
      </c>
      <c r="E51" s="20">
        <v>45870</v>
      </c>
      <c r="F51" s="20">
        <v>45870</v>
      </c>
      <c r="G51">
        <v>-800</v>
      </c>
    </row>
    <row r="52" spans="1:7" x14ac:dyDescent="0.35">
      <c r="A52">
        <v>43661</v>
      </c>
      <c r="B52">
        <v>114</v>
      </c>
      <c r="C52" t="s">
        <v>27</v>
      </c>
      <c r="D52" t="s">
        <v>35</v>
      </c>
      <c r="E52" s="20">
        <v>45870</v>
      </c>
      <c r="F52" s="20">
        <v>45870</v>
      </c>
      <c r="G52">
        <v>-10</v>
      </c>
    </row>
    <row r="53" spans="1:7" x14ac:dyDescent="0.35">
      <c r="A53">
        <v>43662</v>
      </c>
      <c r="B53">
        <v>114</v>
      </c>
      <c r="C53" t="s">
        <v>27</v>
      </c>
      <c r="D53" t="s">
        <v>29</v>
      </c>
      <c r="E53" s="20">
        <v>45870</v>
      </c>
      <c r="F53" s="20">
        <v>45870</v>
      </c>
      <c r="G53">
        <v>-41803.31</v>
      </c>
    </row>
    <row r="54" spans="1:7" x14ac:dyDescent="0.35">
      <c r="A54">
        <v>43663</v>
      </c>
      <c r="B54">
        <v>114</v>
      </c>
      <c r="C54" t="s">
        <v>27</v>
      </c>
      <c r="D54" t="s">
        <v>45</v>
      </c>
      <c r="E54" s="20">
        <v>45870</v>
      </c>
      <c r="F54" s="20">
        <v>45870</v>
      </c>
      <c r="G54">
        <v>-100</v>
      </c>
    </row>
    <row r="55" spans="1:7" x14ac:dyDescent="0.35">
      <c r="A55">
        <v>43658</v>
      </c>
      <c r="B55">
        <v>114</v>
      </c>
      <c r="C55" t="s">
        <v>27</v>
      </c>
      <c r="D55" t="s">
        <v>34</v>
      </c>
      <c r="E55" s="20">
        <v>45870</v>
      </c>
      <c r="F55" s="20">
        <v>45869</v>
      </c>
      <c r="G55">
        <v>25393.97</v>
      </c>
    </row>
    <row r="56" spans="1:7" x14ac:dyDescent="0.35">
      <c r="A56">
        <v>43659</v>
      </c>
      <c r="B56">
        <v>114</v>
      </c>
      <c r="C56" t="s">
        <v>27</v>
      </c>
      <c r="D56" t="s">
        <v>31</v>
      </c>
      <c r="E56" s="20">
        <v>45870</v>
      </c>
      <c r="F56" s="20">
        <v>45869</v>
      </c>
      <c r="G56">
        <v>10638.76</v>
      </c>
    </row>
    <row r="57" spans="1:7" x14ac:dyDescent="0.35">
      <c r="A57">
        <v>43664</v>
      </c>
      <c r="B57">
        <v>114</v>
      </c>
      <c r="C57" t="s">
        <v>27</v>
      </c>
      <c r="D57" t="s">
        <v>46</v>
      </c>
      <c r="E57" s="20">
        <v>45870</v>
      </c>
      <c r="F57" s="20">
        <v>45870</v>
      </c>
      <c r="G57">
        <v>-300</v>
      </c>
    </row>
    <row r="58" spans="1:7" x14ac:dyDescent="0.35">
      <c r="A58">
        <v>43660</v>
      </c>
      <c r="B58">
        <v>114</v>
      </c>
      <c r="C58" t="s">
        <v>27</v>
      </c>
      <c r="D58" t="s">
        <v>32</v>
      </c>
      <c r="E58" s="20">
        <v>45870</v>
      </c>
      <c r="F58" s="20">
        <v>45869</v>
      </c>
      <c r="G58">
        <v>-361.34</v>
      </c>
    </row>
    <row r="59" spans="1:7" x14ac:dyDescent="0.35">
      <c r="A59">
        <v>43650</v>
      </c>
      <c r="B59">
        <v>114</v>
      </c>
      <c r="C59" t="s">
        <v>27</v>
      </c>
      <c r="D59" t="s">
        <v>31</v>
      </c>
      <c r="E59" s="20">
        <v>45869</v>
      </c>
      <c r="F59" s="20">
        <v>45868</v>
      </c>
      <c r="G59">
        <v>16628.84</v>
      </c>
    </row>
    <row r="60" spans="1:7" x14ac:dyDescent="0.35">
      <c r="A60">
        <v>43651</v>
      </c>
      <c r="B60">
        <v>114</v>
      </c>
      <c r="C60" t="s">
        <v>27</v>
      </c>
      <c r="D60" t="s">
        <v>34</v>
      </c>
      <c r="E60" s="20">
        <v>45869</v>
      </c>
      <c r="F60" s="20">
        <v>45868</v>
      </c>
      <c r="G60">
        <v>34554.1</v>
      </c>
    </row>
    <row r="61" spans="1:7" x14ac:dyDescent="0.35">
      <c r="A61">
        <v>43653</v>
      </c>
      <c r="B61">
        <v>114</v>
      </c>
      <c r="C61" t="s">
        <v>27</v>
      </c>
      <c r="D61" t="s">
        <v>35</v>
      </c>
      <c r="E61" s="20">
        <v>45869</v>
      </c>
      <c r="F61" s="20">
        <v>45869</v>
      </c>
      <c r="G61">
        <v>-10</v>
      </c>
    </row>
    <row r="62" spans="1:7" x14ac:dyDescent="0.35">
      <c r="A62">
        <v>43654</v>
      </c>
      <c r="B62">
        <v>114</v>
      </c>
      <c r="C62" t="s">
        <v>27</v>
      </c>
      <c r="D62" t="s">
        <v>29</v>
      </c>
      <c r="E62" s="20">
        <v>45869</v>
      </c>
      <c r="F62" s="20">
        <v>45869</v>
      </c>
      <c r="G62">
        <v>-58004.82</v>
      </c>
    </row>
    <row r="63" spans="1:7" x14ac:dyDescent="0.35">
      <c r="A63">
        <v>43655</v>
      </c>
      <c r="B63">
        <v>114</v>
      </c>
      <c r="C63" t="s">
        <v>27</v>
      </c>
      <c r="D63" t="s">
        <v>37</v>
      </c>
      <c r="E63" s="20">
        <v>45869</v>
      </c>
      <c r="F63" s="20">
        <v>45869</v>
      </c>
      <c r="G63">
        <v>5815.58</v>
      </c>
    </row>
    <row r="64" spans="1:7" x14ac:dyDescent="0.35">
      <c r="A64">
        <v>43656</v>
      </c>
      <c r="B64">
        <v>114</v>
      </c>
      <c r="C64" t="s">
        <v>27</v>
      </c>
      <c r="D64" t="s">
        <v>38</v>
      </c>
      <c r="E64" s="20">
        <v>45869</v>
      </c>
      <c r="F64" s="20">
        <v>45869</v>
      </c>
      <c r="G64">
        <v>361.34</v>
      </c>
    </row>
    <row r="65" spans="1:7" x14ac:dyDescent="0.35">
      <c r="A65">
        <v>43649</v>
      </c>
      <c r="B65">
        <v>114</v>
      </c>
      <c r="C65" t="s">
        <v>27</v>
      </c>
      <c r="D65" t="s">
        <v>30</v>
      </c>
      <c r="E65" s="20">
        <v>45869</v>
      </c>
      <c r="F65" s="20">
        <v>45869</v>
      </c>
      <c r="G65">
        <v>7338.9</v>
      </c>
    </row>
    <row r="66" spans="1:7" x14ac:dyDescent="0.35">
      <c r="A66">
        <v>43435</v>
      </c>
      <c r="B66">
        <v>114</v>
      </c>
      <c r="C66" t="s">
        <v>27</v>
      </c>
      <c r="D66" t="s">
        <v>47</v>
      </c>
      <c r="E66" s="20">
        <v>45869</v>
      </c>
      <c r="F66" s="20">
        <v>45856</v>
      </c>
      <c r="G66">
        <v>-35</v>
      </c>
    </row>
    <row r="67" spans="1:7" x14ac:dyDescent="0.35">
      <c r="A67">
        <v>43430</v>
      </c>
      <c r="B67">
        <v>114</v>
      </c>
      <c r="C67" t="s">
        <v>27</v>
      </c>
      <c r="D67" t="s">
        <v>32</v>
      </c>
      <c r="E67" s="20">
        <v>45869</v>
      </c>
      <c r="F67" s="20">
        <v>45868</v>
      </c>
      <c r="G67">
        <v>-507.02</v>
      </c>
    </row>
    <row r="68" spans="1:7" x14ac:dyDescent="0.35">
      <c r="A68">
        <v>43429</v>
      </c>
      <c r="B68">
        <v>114</v>
      </c>
      <c r="C68" t="s">
        <v>27</v>
      </c>
      <c r="D68" t="s">
        <v>34</v>
      </c>
      <c r="E68" s="20">
        <v>45869</v>
      </c>
      <c r="F68" s="20">
        <v>45868</v>
      </c>
      <c r="G68">
        <v>34554.1</v>
      </c>
    </row>
    <row r="69" spans="1:7" x14ac:dyDescent="0.35">
      <c r="A69">
        <v>43428</v>
      </c>
      <c r="B69">
        <v>114</v>
      </c>
      <c r="C69" t="s">
        <v>27</v>
      </c>
      <c r="D69" t="s">
        <v>31</v>
      </c>
      <c r="E69" s="20">
        <v>45869</v>
      </c>
      <c r="F69" s="20">
        <v>45868</v>
      </c>
      <c r="G69">
        <v>16628.84</v>
      </c>
    </row>
    <row r="70" spans="1:7" x14ac:dyDescent="0.35">
      <c r="A70">
        <v>41658</v>
      </c>
      <c r="B70">
        <v>114</v>
      </c>
      <c r="C70" t="s">
        <v>27</v>
      </c>
      <c r="D70" t="s">
        <v>38</v>
      </c>
      <c r="E70" s="20">
        <v>45868</v>
      </c>
      <c r="F70" s="20">
        <v>45868</v>
      </c>
      <c r="G70">
        <v>507.02</v>
      </c>
    </row>
    <row r="71" spans="1:7" x14ac:dyDescent="0.35">
      <c r="A71">
        <v>41653</v>
      </c>
      <c r="B71">
        <v>114</v>
      </c>
      <c r="C71" t="s">
        <v>27</v>
      </c>
      <c r="D71" t="s">
        <v>34</v>
      </c>
      <c r="E71" s="20">
        <v>45868</v>
      </c>
      <c r="F71" s="20">
        <v>45867</v>
      </c>
      <c r="G71">
        <v>24207.87</v>
      </c>
    </row>
    <row r="72" spans="1:7" x14ac:dyDescent="0.35">
      <c r="A72">
        <v>41654</v>
      </c>
      <c r="B72">
        <v>114</v>
      </c>
      <c r="C72" t="s">
        <v>27</v>
      </c>
      <c r="D72" t="s">
        <v>32</v>
      </c>
      <c r="E72" s="20">
        <v>45868</v>
      </c>
      <c r="F72" s="20">
        <v>45867</v>
      </c>
      <c r="G72">
        <v>-361.68</v>
      </c>
    </row>
    <row r="73" spans="1:7" x14ac:dyDescent="0.35">
      <c r="A73">
        <v>41655</v>
      </c>
      <c r="B73">
        <v>114</v>
      </c>
      <c r="C73" t="s">
        <v>27</v>
      </c>
      <c r="D73" t="s">
        <v>31</v>
      </c>
      <c r="E73" s="20">
        <v>45868</v>
      </c>
      <c r="F73" s="20">
        <v>45867</v>
      </c>
      <c r="G73">
        <v>11613.5</v>
      </c>
    </row>
    <row r="74" spans="1:7" x14ac:dyDescent="0.35">
      <c r="A74">
        <v>41656</v>
      </c>
      <c r="B74">
        <v>114</v>
      </c>
      <c r="C74" t="s">
        <v>27</v>
      </c>
      <c r="D74" t="s">
        <v>35</v>
      </c>
      <c r="E74" s="20">
        <v>45868</v>
      </c>
      <c r="F74" s="20">
        <v>45868</v>
      </c>
      <c r="G74">
        <v>-10</v>
      </c>
    </row>
    <row r="75" spans="1:7" x14ac:dyDescent="0.35">
      <c r="A75">
        <v>41657</v>
      </c>
      <c r="B75">
        <v>114</v>
      </c>
      <c r="C75" t="s">
        <v>27</v>
      </c>
      <c r="D75" t="s">
        <v>29</v>
      </c>
      <c r="E75" s="20">
        <v>45868</v>
      </c>
      <c r="F75" s="20">
        <v>45868</v>
      </c>
      <c r="G75">
        <v>-40324.04</v>
      </c>
    </row>
    <row r="76" spans="1:7" x14ac:dyDescent="0.35">
      <c r="A76">
        <v>41659</v>
      </c>
      <c r="B76">
        <v>114</v>
      </c>
      <c r="C76" t="s">
        <v>27</v>
      </c>
      <c r="D76" t="s">
        <v>37</v>
      </c>
      <c r="E76" s="20">
        <v>45868</v>
      </c>
      <c r="F76" s="20">
        <v>45868</v>
      </c>
      <c r="G76">
        <v>6831.88</v>
      </c>
    </row>
    <row r="77" spans="1:7" x14ac:dyDescent="0.35">
      <c r="A77">
        <v>41648</v>
      </c>
      <c r="B77">
        <v>114</v>
      </c>
      <c r="C77" t="s">
        <v>27</v>
      </c>
      <c r="D77" t="s">
        <v>34</v>
      </c>
      <c r="E77" s="20">
        <v>45867</v>
      </c>
      <c r="F77" s="20">
        <v>45866</v>
      </c>
      <c r="G77">
        <v>19611.16</v>
      </c>
    </row>
    <row r="78" spans="1:7" x14ac:dyDescent="0.35">
      <c r="A78">
        <v>41651</v>
      </c>
      <c r="B78">
        <v>114</v>
      </c>
      <c r="C78" t="s">
        <v>27</v>
      </c>
      <c r="D78" t="s">
        <v>37</v>
      </c>
      <c r="E78" s="20">
        <v>45867</v>
      </c>
      <c r="F78" s="20">
        <v>45867</v>
      </c>
      <c r="G78">
        <v>4512.67</v>
      </c>
    </row>
    <row r="79" spans="1:7" x14ac:dyDescent="0.35">
      <c r="A79">
        <v>41650</v>
      </c>
      <c r="B79">
        <v>114</v>
      </c>
      <c r="C79" t="s">
        <v>27</v>
      </c>
      <c r="D79" t="s">
        <v>29</v>
      </c>
      <c r="E79" s="20">
        <v>45867</v>
      </c>
      <c r="F79" s="20">
        <v>45867</v>
      </c>
      <c r="G79">
        <v>-33040.199999999997</v>
      </c>
    </row>
    <row r="80" spans="1:7" x14ac:dyDescent="0.35">
      <c r="A80">
        <v>41652</v>
      </c>
      <c r="B80">
        <v>114</v>
      </c>
      <c r="C80" t="s">
        <v>27</v>
      </c>
      <c r="D80" t="s">
        <v>38</v>
      </c>
      <c r="E80" s="20">
        <v>45867</v>
      </c>
      <c r="F80" s="20">
        <v>45867</v>
      </c>
      <c r="G80">
        <v>361.68</v>
      </c>
    </row>
    <row r="81" spans="1:7" x14ac:dyDescent="0.35">
      <c r="A81">
        <v>41649</v>
      </c>
      <c r="B81">
        <v>114</v>
      </c>
      <c r="C81" t="s">
        <v>27</v>
      </c>
      <c r="D81" t="s">
        <v>35</v>
      </c>
      <c r="E81" s="20">
        <v>45867</v>
      </c>
      <c r="F81" s="20">
        <v>45867</v>
      </c>
      <c r="G81">
        <v>-10</v>
      </c>
    </row>
    <row r="82" spans="1:7" x14ac:dyDescent="0.35">
      <c r="A82">
        <v>41647</v>
      </c>
      <c r="B82">
        <v>114</v>
      </c>
      <c r="C82" t="s">
        <v>27</v>
      </c>
      <c r="D82" t="s">
        <v>39</v>
      </c>
      <c r="E82" s="20">
        <v>45867</v>
      </c>
      <c r="F82" s="20">
        <v>45866</v>
      </c>
      <c r="G82">
        <v>1.94</v>
      </c>
    </row>
    <row r="83" spans="1:7" x14ac:dyDescent="0.35">
      <c r="A83">
        <v>41646</v>
      </c>
      <c r="B83">
        <v>114</v>
      </c>
      <c r="C83" t="s">
        <v>27</v>
      </c>
      <c r="D83" t="s">
        <v>31</v>
      </c>
      <c r="E83" s="20">
        <v>45867</v>
      </c>
      <c r="F83" s="20">
        <v>45866</v>
      </c>
      <c r="G83">
        <v>8074.24</v>
      </c>
    </row>
    <row r="84" spans="1:7" x14ac:dyDescent="0.35">
      <c r="A84">
        <v>41645</v>
      </c>
      <c r="B84">
        <v>114</v>
      </c>
      <c r="C84" t="s">
        <v>27</v>
      </c>
      <c r="D84" t="s">
        <v>32</v>
      </c>
      <c r="E84" s="20">
        <v>45867</v>
      </c>
      <c r="F84" s="20">
        <v>45866</v>
      </c>
      <c r="G84">
        <v>-282.01</v>
      </c>
    </row>
    <row r="85" spans="1:7" x14ac:dyDescent="0.35">
      <c r="A85">
        <v>41643</v>
      </c>
      <c r="B85">
        <v>114</v>
      </c>
      <c r="C85" t="s">
        <v>27</v>
      </c>
      <c r="D85" t="s">
        <v>35</v>
      </c>
      <c r="E85" s="20">
        <v>45866</v>
      </c>
      <c r="F85" s="20">
        <v>45866</v>
      </c>
      <c r="G85">
        <v>-10</v>
      </c>
    </row>
    <row r="86" spans="1:7" x14ac:dyDescent="0.35">
      <c r="A86">
        <v>41644</v>
      </c>
      <c r="B86">
        <v>114</v>
      </c>
      <c r="C86" t="s">
        <v>27</v>
      </c>
      <c r="D86" t="s">
        <v>29</v>
      </c>
      <c r="E86" s="20">
        <v>45866</v>
      </c>
      <c r="F86" s="20">
        <v>45866</v>
      </c>
      <c r="G86">
        <v>-347107.2</v>
      </c>
    </row>
    <row r="87" spans="1:7" x14ac:dyDescent="0.35">
      <c r="A87">
        <v>41642</v>
      </c>
      <c r="B87">
        <v>114</v>
      </c>
      <c r="C87" t="s">
        <v>27</v>
      </c>
      <c r="D87" t="s">
        <v>38</v>
      </c>
      <c r="E87" s="20">
        <v>45866</v>
      </c>
      <c r="F87" s="20">
        <v>45866</v>
      </c>
      <c r="G87">
        <v>282.01</v>
      </c>
    </row>
    <row r="88" spans="1:7" x14ac:dyDescent="0.35">
      <c r="A88">
        <v>41641</v>
      </c>
      <c r="B88">
        <v>114</v>
      </c>
      <c r="C88" t="s">
        <v>27</v>
      </c>
      <c r="D88" t="s">
        <v>37</v>
      </c>
      <c r="E88" s="20">
        <v>45866</v>
      </c>
      <c r="F88" s="20">
        <v>45866</v>
      </c>
      <c r="G88">
        <v>5362.86</v>
      </c>
    </row>
    <row r="89" spans="1:7" x14ac:dyDescent="0.35">
      <c r="A89">
        <v>41640</v>
      </c>
      <c r="B89">
        <v>114</v>
      </c>
      <c r="C89" t="s">
        <v>27</v>
      </c>
      <c r="D89" t="s">
        <v>31</v>
      </c>
      <c r="E89" s="20">
        <v>45866</v>
      </c>
      <c r="F89" s="20">
        <v>45865</v>
      </c>
      <c r="G89">
        <v>21795.3</v>
      </c>
    </row>
    <row r="90" spans="1:7" x14ac:dyDescent="0.35">
      <c r="A90">
        <v>41639</v>
      </c>
      <c r="B90">
        <v>114</v>
      </c>
      <c r="C90" t="s">
        <v>27</v>
      </c>
      <c r="D90" t="s">
        <v>32</v>
      </c>
      <c r="E90" s="20">
        <v>45866</v>
      </c>
      <c r="F90" s="20">
        <v>45865</v>
      </c>
      <c r="G90">
        <v>-630</v>
      </c>
    </row>
    <row r="91" spans="1:7" x14ac:dyDescent="0.35">
      <c r="A91">
        <v>41638</v>
      </c>
      <c r="B91">
        <v>114</v>
      </c>
      <c r="C91" t="s">
        <v>27</v>
      </c>
      <c r="D91" t="s">
        <v>39</v>
      </c>
      <c r="E91" s="20">
        <v>45866</v>
      </c>
      <c r="F91" s="20">
        <v>45865</v>
      </c>
      <c r="G91">
        <v>3.89</v>
      </c>
    </row>
    <row r="92" spans="1:7" x14ac:dyDescent="0.35">
      <c r="A92">
        <v>41637</v>
      </c>
      <c r="B92">
        <v>114</v>
      </c>
      <c r="C92" t="s">
        <v>27</v>
      </c>
      <c r="D92" t="s">
        <v>34</v>
      </c>
      <c r="E92" s="20">
        <v>45866</v>
      </c>
      <c r="F92" s="20">
        <v>45865</v>
      </c>
      <c r="G92">
        <v>44656.47</v>
      </c>
    </row>
    <row r="93" spans="1:7" x14ac:dyDescent="0.35">
      <c r="A93">
        <v>41636</v>
      </c>
      <c r="B93">
        <v>114</v>
      </c>
      <c r="C93" t="s">
        <v>27</v>
      </c>
      <c r="D93" t="s">
        <v>37</v>
      </c>
      <c r="E93" s="20">
        <v>45865</v>
      </c>
      <c r="F93" s="20">
        <v>45865</v>
      </c>
      <c r="G93">
        <v>6854.68</v>
      </c>
    </row>
    <row r="94" spans="1:7" x14ac:dyDescent="0.35">
      <c r="A94">
        <v>41635</v>
      </c>
      <c r="B94">
        <v>114</v>
      </c>
      <c r="C94" t="s">
        <v>27</v>
      </c>
      <c r="D94" t="s">
        <v>38</v>
      </c>
      <c r="E94" s="20">
        <v>45865</v>
      </c>
      <c r="F94" s="20">
        <v>45865</v>
      </c>
      <c r="G94">
        <v>630</v>
      </c>
    </row>
    <row r="95" spans="1:7" x14ac:dyDescent="0.35">
      <c r="A95">
        <v>41634</v>
      </c>
      <c r="B95">
        <v>114</v>
      </c>
      <c r="C95" t="s">
        <v>27</v>
      </c>
      <c r="D95" t="s">
        <v>31</v>
      </c>
      <c r="E95" s="20">
        <v>45865</v>
      </c>
      <c r="F95" s="20">
        <v>45864</v>
      </c>
      <c r="G95">
        <v>54915.94</v>
      </c>
    </row>
    <row r="96" spans="1:7" x14ac:dyDescent="0.35">
      <c r="A96">
        <v>41631</v>
      </c>
      <c r="B96">
        <v>114</v>
      </c>
      <c r="C96" t="s">
        <v>27</v>
      </c>
      <c r="D96" t="s">
        <v>34</v>
      </c>
      <c r="E96" s="20">
        <v>45865</v>
      </c>
      <c r="F96" s="20">
        <v>45864</v>
      </c>
      <c r="G96">
        <v>113895.78</v>
      </c>
    </row>
    <row r="97" spans="1:7" x14ac:dyDescent="0.35">
      <c r="A97">
        <v>41633</v>
      </c>
      <c r="B97">
        <v>114</v>
      </c>
      <c r="C97" t="s">
        <v>27</v>
      </c>
      <c r="D97" t="s">
        <v>32</v>
      </c>
      <c r="E97" s="20">
        <v>45865</v>
      </c>
      <c r="F97" s="20">
        <v>45864</v>
      </c>
      <c r="G97">
        <v>-1527.08</v>
      </c>
    </row>
    <row r="98" spans="1:7" x14ac:dyDescent="0.35">
      <c r="A98">
        <v>41632</v>
      </c>
      <c r="B98">
        <v>114</v>
      </c>
      <c r="C98" t="s">
        <v>27</v>
      </c>
      <c r="D98" t="s">
        <v>39</v>
      </c>
      <c r="E98" s="20">
        <v>45865</v>
      </c>
      <c r="F98" s="20">
        <v>45864</v>
      </c>
      <c r="G98">
        <v>57.43</v>
      </c>
    </row>
    <row r="99" spans="1:7" x14ac:dyDescent="0.35">
      <c r="A99">
        <v>41630</v>
      </c>
      <c r="B99">
        <v>114</v>
      </c>
      <c r="C99" t="s">
        <v>27</v>
      </c>
      <c r="D99" t="s">
        <v>38</v>
      </c>
      <c r="E99" s="20">
        <v>45864</v>
      </c>
      <c r="F99" s="20">
        <v>45864</v>
      </c>
      <c r="G99">
        <v>1527.08</v>
      </c>
    </row>
    <row r="100" spans="1:7" x14ac:dyDescent="0.35">
      <c r="A100">
        <v>41625</v>
      </c>
      <c r="B100">
        <v>114</v>
      </c>
      <c r="C100" t="s">
        <v>27</v>
      </c>
      <c r="D100" t="s">
        <v>32</v>
      </c>
      <c r="E100" s="20">
        <v>45864</v>
      </c>
      <c r="F100" s="20">
        <v>45863</v>
      </c>
      <c r="G100">
        <v>-816.45</v>
      </c>
    </row>
    <row r="101" spans="1:7" x14ac:dyDescent="0.35">
      <c r="A101">
        <v>41626</v>
      </c>
      <c r="B101">
        <v>114</v>
      </c>
      <c r="C101" t="s">
        <v>27</v>
      </c>
      <c r="D101" t="s">
        <v>39</v>
      </c>
      <c r="E101" s="20">
        <v>45864</v>
      </c>
      <c r="F101" s="20">
        <v>45863</v>
      </c>
      <c r="G101">
        <v>62.3</v>
      </c>
    </row>
    <row r="102" spans="1:7" x14ac:dyDescent="0.35">
      <c r="A102">
        <v>41627</v>
      </c>
      <c r="B102">
        <v>114</v>
      </c>
      <c r="C102" t="s">
        <v>27</v>
      </c>
      <c r="D102" t="s">
        <v>31</v>
      </c>
      <c r="E102" s="20">
        <v>45864</v>
      </c>
      <c r="F102" s="20">
        <v>45863</v>
      </c>
      <c r="G102">
        <v>30687.4</v>
      </c>
    </row>
    <row r="103" spans="1:7" x14ac:dyDescent="0.35">
      <c r="A103">
        <v>41628</v>
      </c>
      <c r="B103">
        <v>114</v>
      </c>
      <c r="C103" t="s">
        <v>27</v>
      </c>
      <c r="D103" t="s">
        <v>34</v>
      </c>
      <c r="E103" s="20">
        <v>45864</v>
      </c>
      <c r="F103" s="20">
        <v>45863</v>
      </c>
      <c r="G103">
        <v>53811.51</v>
      </c>
    </row>
    <row r="104" spans="1:7" x14ac:dyDescent="0.35">
      <c r="A104">
        <v>41629</v>
      </c>
      <c r="B104">
        <v>114</v>
      </c>
      <c r="C104" t="s">
        <v>27</v>
      </c>
      <c r="D104" t="s">
        <v>37</v>
      </c>
      <c r="E104" s="20">
        <v>45864</v>
      </c>
      <c r="F104" s="20">
        <v>45864</v>
      </c>
      <c r="G104">
        <v>10149.44</v>
      </c>
    </row>
    <row r="105" spans="1:7" x14ac:dyDescent="0.35">
      <c r="A105">
        <v>41624</v>
      </c>
      <c r="B105">
        <v>114</v>
      </c>
      <c r="C105" t="s">
        <v>27</v>
      </c>
      <c r="D105" t="s">
        <v>48</v>
      </c>
      <c r="E105" s="20">
        <v>45863</v>
      </c>
      <c r="F105" s="20">
        <v>45856</v>
      </c>
      <c r="G105">
        <v>-15.12</v>
      </c>
    </row>
    <row r="106" spans="1:7" x14ac:dyDescent="0.35">
      <c r="A106">
        <v>41623</v>
      </c>
      <c r="B106">
        <v>114</v>
      </c>
      <c r="C106" t="s">
        <v>27</v>
      </c>
      <c r="D106" t="s">
        <v>49</v>
      </c>
      <c r="E106" s="20">
        <v>45863</v>
      </c>
      <c r="F106" s="20">
        <v>45856</v>
      </c>
      <c r="G106">
        <v>-15.12</v>
      </c>
    </row>
    <row r="107" spans="1:7" x14ac:dyDescent="0.35">
      <c r="A107">
        <v>41622</v>
      </c>
      <c r="B107">
        <v>114</v>
      </c>
      <c r="C107" t="s">
        <v>27</v>
      </c>
      <c r="D107" t="s">
        <v>50</v>
      </c>
      <c r="E107" s="20">
        <v>45863</v>
      </c>
      <c r="F107" s="20">
        <v>45856</v>
      </c>
      <c r="G107">
        <v>-8.5500000000000007</v>
      </c>
    </row>
    <row r="108" spans="1:7" x14ac:dyDescent="0.35">
      <c r="A108">
        <v>41621</v>
      </c>
      <c r="B108">
        <v>114</v>
      </c>
      <c r="C108" t="s">
        <v>27</v>
      </c>
      <c r="D108" t="s">
        <v>51</v>
      </c>
      <c r="E108" s="20">
        <v>45863</v>
      </c>
      <c r="F108" s="20">
        <v>45856</v>
      </c>
      <c r="G108">
        <v>-36.97</v>
      </c>
    </row>
    <row r="109" spans="1:7" x14ac:dyDescent="0.35">
      <c r="A109">
        <v>41615</v>
      </c>
      <c r="B109">
        <v>114</v>
      </c>
      <c r="C109" t="s">
        <v>27</v>
      </c>
      <c r="D109" t="s">
        <v>32</v>
      </c>
      <c r="E109" s="20">
        <v>45863</v>
      </c>
      <c r="F109" s="20">
        <v>45862</v>
      </c>
      <c r="G109">
        <v>-681.92</v>
      </c>
    </row>
    <row r="110" spans="1:7" x14ac:dyDescent="0.35">
      <c r="A110">
        <v>41614</v>
      </c>
      <c r="B110">
        <v>114</v>
      </c>
      <c r="C110" t="s">
        <v>27</v>
      </c>
      <c r="D110" t="s">
        <v>34</v>
      </c>
      <c r="E110" s="20">
        <v>45863</v>
      </c>
      <c r="F110" s="20">
        <v>45862</v>
      </c>
      <c r="G110">
        <v>43538.62</v>
      </c>
    </row>
    <row r="111" spans="1:7" x14ac:dyDescent="0.35">
      <c r="A111">
        <v>41620</v>
      </c>
      <c r="B111">
        <v>114</v>
      </c>
      <c r="C111" t="s">
        <v>27</v>
      </c>
      <c r="D111" t="s">
        <v>38</v>
      </c>
      <c r="E111" s="20">
        <v>45863</v>
      </c>
      <c r="F111" s="20">
        <v>45863</v>
      </c>
      <c r="G111">
        <v>816.45</v>
      </c>
    </row>
    <row r="112" spans="1:7" x14ac:dyDescent="0.35">
      <c r="A112">
        <v>41619</v>
      </c>
      <c r="B112">
        <v>114</v>
      </c>
      <c r="C112" t="s">
        <v>27</v>
      </c>
      <c r="D112" t="s">
        <v>37</v>
      </c>
      <c r="E112" s="20">
        <v>45863</v>
      </c>
      <c r="F112" s="20">
        <v>45863</v>
      </c>
      <c r="G112">
        <v>10302.82</v>
      </c>
    </row>
    <row r="113" spans="1:7" x14ac:dyDescent="0.35">
      <c r="A113">
        <v>41618</v>
      </c>
      <c r="B113">
        <v>114</v>
      </c>
      <c r="C113" t="s">
        <v>27</v>
      </c>
      <c r="D113" t="s">
        <v>29</v>
      </c>
      <c r="E113" s="20">
        <v>45863</v>
      </c>
      <c r="F113" s="20">
        <v>45863</v>
      </c>
      <c r="G113">
        <v>-77079.42</v>
      </c>
    </row>
    <row r="114" spans="1:7" x14ac:dyDescent="0.35">
      <c r="A114">
        <v>41617</v>
      </c>
      <c r="B114">
        <v>114</v>
      </c>
      <c r="C114" t="s">
        <v>27</v>
      </c>
      <c r="D114" t="s">
        <v>35</v>
      </c>
      <c r="E114" s="20">
        <v>45863</v>
      </c>
      <c r="F114" s="20">
        <v>45863</v>
      </c>
      <c r="G114">
        <v>-10</v>
      </c>
    </row>
    <row r="115" spans="1:7" x14ac:dyDescent="0.35">
      <c r="A115">
        <v>41616</v>
      </c>
      <c r="B115">
        <v>114</v>
      </c>
      <c r="C115" t="s">
        <v>27</v>
      </c>
      <c r="D115" t="s">
        <v>31</v>
      </c>
      <c r="E115" s="20">
        <v>45863</v>
      </c>
      <c r="F115" s="20">
        <v>45862</v>
      </c>
      <c r="G115">
        <v>22557.68</v>
      </c>
    </row>
    <row r="116" spans="1:7" x14ac:dyDescent="0.35">
      <c r="A116">
        <v>41613</v>
      </c>
      <c r="B116">
        <v>114</v>
      </c>
      <c r="C116" t="s">
        <v>27</v>
      </c>
      <c r="D116" t="s">
        <v>38</v>
      </c>
      <c r="E116" s="20">
        <v>45862</v>
      </c>
      <c r="F116" s="20">
        <v>45862</v>
      </c>
      <c r="G116">
        <v>681.92</v>
      </c>
    </row>
    <row r="117" spans="1:7" x14ac:dyDescent="0.35">
      <c r="A117">
        <v>41611</v>
      </c>
      <c r="B117">
        <v>114</v>
      </c>
      <c r="C117" t="s">
        <v>27</v>
      </c>
      <c r="D117" t="s">
        <v>29</v>
      </c>
      <c r="E117" s="20">
        <v>45862</v>
      </c>
      <c r="F117" s="20">
        <v>45862</v>
      </c>
      <c r="G117">
        <v>-90202.85</v>
      </c>
    </row>
    <row r="118" spans="1:7" x14ac:dyDescent="0.35">
      <c r="A118">
        <v>41612</v>
      </c>
      <c r="B118">
        <v>114</v>
      </c>
      <c r="C118" t="s">
        <v>27</v>
      </c>
      <c r="D118" t="s">
        <v>37</v>
      </c>
      <c r="E118" s="20">
        <v>45862</v>
      </c>
      <c r="F118" s="20">
        <v>45862</v>
      </c>
      <c r="G118">
        <v>10993.12</v>
      </c>
    </row>
    <row r="119" spans="1:7" x14ac:dyDescent="0.35">
      <c r="A119">
        <v>41610</v>
      </c>
      <c r="B119">
        <v>114</v>
      </c>
      <c r="C119" t="s">
        <v>27</v>
      </c>
      <c r="D119" t="s">
        <v>35</v>
      </c>
      <c r="E119" s="20">
        <v>45862</v>
      </c>
      <c r="F119" s="20">
        <v>45862</v>
      </c>
      <c r="G119">
        <v>-10</v>
      </c>
    </row>
    <row r="120" spans="1:7" x14ac:dyDescent="0.35">
      <c r="A120">
        <v>41609</v>
      </c>
      <c r="B120">
        <v>114</v>
      </c>
      <c r="C120" t="s">
        <v>27</v>
      </c>
      <c r="D120" t="s">
        <v>31</v>
      </c>
      <c r="E120" s="20">
        <v>45862</v>
      </c>
      <c r="F120" s="20">
        <v>45861</v>
      </c>
      <c r="G120">
        <v>33099.33</v>
      </c>
    </row>
    <row r="121" spans="1:7" x14ac:dyDescent="0.35">
      <c r="A121">
        <v>41608</v>
      </c>
      <c r="B121">
        <v>114</v>
      </c>
      <c r="C121" t="s">
        <v>27</v>
      </c>
      <c r="D121" t="s">
        <v>32</v>
      </c>
      <c r="E121" s="20">
        <v>45862</v>
      </c>
      <c r="F121" s="20">
        <v>45861</v>
      </c>
      <c r="G121">
        <v>-776.37</v>
      </c>
    </row>
    <row r="122" spans="1:7" x14ac:dyDescent="0.35">
      <c r="A122">
        <v>41607</v>
      </c>
      <c r="B122">
        <v>114</v>
      </c>
      <c r="C122" t="s">
        <v>27</v>
      </c>
      <c r="D122" t="s">
        <v>34</v>
      </c>
      <c r="E122" s="20">
        <v>45862</v>
      </c>
      <c r="F122" s="20">
        <v>45861</v>
      </c>
      <c r="G122">
        <v>46369.34</v>
      </c>
    </row>
    <row r="123" spans="1:7" x14ac:dyDescent="0.35">
      <c r="A123">
        <v>41599</v>
      </c>
      <c r="B123">
        <v>114</v>
      </c>
      <c r="C123" t="s">
        <v>27</v>
      </c>
      <c r="D123" t="s">
        <v>34</v>
      </c>
      <c r="E123" s="20">
        <v>45861</v>
      </c>
      <c r="F123" s="20">
        <v>45860</v>
      </c>
      <c r="G123">
        <v>30635.86</v>
      </c>
    </row>
    <row r="124" spans="1:7" x14ac:dyDescent="0.35">
      <c r="A124">
        <v>41606</v>
      </c>
      <c r="B124">
        <v>114</v>
      </c>
      <c r="C124" t="s">
        <v>27</v>
      </c>
      <c r="D124" t="s">
        <v>38</v>
      </c>
      <c r="E124" s="20">
        <v>45861</v>
      </c>
      <c r="F124" s="20">
        <v>45861</v>
      </c>
      <c r="G124">
        <v>776.37</v>
      </c>
    </row>
    <row r="125" spans="1:7" x14ac:dyDescent="0.35">
      <c r="A125">
        <v>41605</v>
      </c>
      <c r="B125">
        <v>114</v>
      </c>
      <c r="C125" t="s">
        <v>27</v>
      </c>
      <c r="D125" t="s">
        <v>37</v>
      </c>
      <c r="E125" s="20">
        <v>45861</v>
      </c>
      <c r="F125" s="20">
        <v>45861</v>
      </c>
      <c r="G125">
        <v>10784.38</v>
      </c>
    </row>
    <row r="126" spans="1:7" x14ac:dyDescent="0.35">
      <c r="A126">
        <v>41604</v>
      </c>
      <c r="B126">
        <v>114</v>
      </c>
      <c r="C126" t="s">
        <v>27</v>
      </c>
      <c r="D126" t="s">
        <v>36</v>
      </c>
      <c r="E126" s="20">
        <v>45861</v>
      </c>
      <c r="F126" s="20">
        <v>45861</v>
      </c>
      <c r="G126">
        <v>-40</v>
      </c>
    </row>
    <row r="127" spans="1:7" x14ac:dyDescent="0.35">
      <c r="A127">
        <v>41603</v>
      </c>
      <c r="B127">
        <v>114</v>
      </c>
      <c r="C127" t="s">
        <v>27</v>
      </c>
      <c r="D127" t="s">
        <v>52</v>
      </c>
      <c r="E127" s="20">
        <v>45861</v>
      </c>
      <c r="F127" s="20">
        <v>45861</v>
      </c>
      <c r="G127">
        <v>-0.2</v>
      </c>
    </row>
    <row r="128" spans="1:7" x14ac:dyDescent="0.35">
      <c r="A128">
        <v>41602</v>
      </c>
      <c r="B128">
        <v>114</v>
      </c>
      <c r="C128" t="s">
        <v>27</v>
      </c>
      <c r="D128" t="s">
        <v>29</v>
      </c>
      <c r="E128" s="20">
        <v>45861</v>
      </c>
      <c r="F128" s="20">
        <v>45861</v>
      </c>
      <c r="G128">
        <v>-59544.69</v>
      </c>
    </row>
    <row r="129" spans="1:7" x14ac:dyDescent="0.35">
      <c r="A129">
        <v>41601</v>
      </c>
      <c r="B129">
        <v>114</v>
      </c>
      <c r="C129" t="s">
        <v>27</v>
      </c>
      <c r="D129" t="s">
        <v>35</v>
      </c>
      <c r="E129" s="20">
        <v>45861</v>
      </c>
      <c r="F129" s="20">
        <v>45861</v>
      </c>
      <c r="G129">
        <v>-10</v>
      </c>
    </row>
    <row r="130" spans="1:7" x14ac:dyDescent="0.35">
      <c r="A130">
        <v>41600</v>
      </c>
      <c r="B130">
        <v>114</v>
      </c>
      <c r="C130" t="s">
        <v>27</v>
      </c>
      <c r="D130" t="s">
        <v>32</v>
      </c>
      <c r="E130" s="20">
        <v>45861</v>
      </c>
      <c r="F130" s="20">
        <v>45860</v>
      </c>
      <c r="G130">
        <v>-518.17999999999995</v>
      </c>
    </row>
    <row r="131" spans="1:7" x14ac:dyDescent="0.35">
      <c r="A131">
        <v>41598</v>
      </c>
      <c r="B131">
        <v>114</v>
      </c>
      <c r="C131" t="s">
        <v>27</v>
      </c>
      <c r="D131" t="s">
        <v>31</v>
      </c>
      <c r="E131" s="20">
        <v>45861</v>
      </c>
      <c r="F131" s="20">
        <v>45860</v>
      </c>
      <c r="G131">
        <v>20541.18</v>
      </c>
    </row>
    <row r="132" spans="1:7" x14ac:dyDescent="0.35">
      <c r="A132">
        <v>41597</v>
      </c>
      <c r="B132">
        <v>114</v>
      </c>
      <c r="C132" t="s">
        <v>27</v>
      </c>
      <c r="D132" t="s">
        <v>38</v>
      </c>
      <c r="E132" s="20">
        <v>45860</v>
      </c>
      <c r="F132" s="20">
        <v>45860</v>
      </c>
      <c r="G132">
        <v>518.17999999999995</v>
      </c>
    </row>
    <row r="133" spans="1:7" x14ac:dyDescent="0.35">
      <c r="A133">
        <v>41596</v>
      </c>
      <c r="B133">
        <v>114</v>
      </c>
      <c r="C133" t="s">
        <v>27</v>
      </c>
      <c r="D133" t="s">
        <v>37</v>
      </c>
      <c r="E133" s="20">
        <v>45860</v>
      </c>
      <c r="F133" s="20">
        <v>45860</v>
      </c>
      <c r="G133">
        <v>8377.65</v>
      </c>
    </row>
    <row r="134" spans="1:7" x14ac:dyDescent="0.35">
      <c r="A134">
        <v>41595</v>
      </c>
      <c r="B134">
        <v>114</v>
      </c>
      <c r="C134" t="s">
        <v>27</v>
      </c>
      <c r="D134" t="s">
        <v>29</v>
      </c>
      <c r="E134" s="20">
        <v>45860</v>
      </c>
      <c r="F134" s="20">
        <v>45860</v>
      </c>
      <c r="G134">
        <v>-39753.18</v>
      </c>
    </row>
    <row r="135" spans="1:7" x14ac:dyDescent="0.35">
      <c r="A135">
        <v>41594</v>
      </c>
      <c r="B135">
        <v>114</v>
      </c>
      <c r="C135" t="s">
        <v>27</v>
      </c>
      <c r="D135" t="s">
        <v>35</v>
      </c>
      <c r="E135" s="20">
        <v>45860</v>
      </c>
      <c r="F135" s="20">
        <v>45860</v>
      </c>
      <c r="G135">
        <v>-10</v>
      </c>
    </row>
    <row r="136" spans="1:7" x14ac:dyDescent="0.35">
      <c r="A136">
        <v>41593</v>
      </c>
      <c r="B136">
        <v>114</v>
      </c>
      <c r="C136" t="s">
        <v>27</v>
      </c>
      <c r="D136" t="s">
        <v>32</v>
      </c>
      <c r="E136" s="20">
        <v>45860</v>
      </c>
      <c r="F136" s="20">
        <v>45859</v>
      </c>
      <c r="G136">
        <v>-357.51</v>
      </c>
    </row>
    <row r="137" spans="1:7" x14ac:dyDescent="0.35">
      <c r="A137">
        <v>41592</v>
      </c>
      <c r="B137">
        <v>114</v>
      </c>
      <c r="C137" t="s">
        <v>27</v>
      </c>
      <c r="D137" t="s">
        <v>34</v>
      </c>
      <c r="E137" s="20">
        <v>45860</v>
      </c>
      <c r="F137" s="20">
        <v>45859</v>
      </c>
      <c r="G137">
        <v>21632.3</v>
      </c>
    </row>
    <row r="138" spans="1:7" x14ac:dyDescent="0.35">
      <c r="A138">
        <v>41591</v>
      </c>
      <c r="B138">
        <v>114</v>
      </c>
      <c r="C138" t="s">
        <v>27</v>
      </c>
      <c r="D138" t="s">
        <v>31</v>
      </c>
      <c r="E138" s="20">
        <v>45860</v>
      </c>
      <c r="F138" s="20">
        <v>45859</v>
      </c>
      <c r="G138">
        <v>12870.99</v>
      </c>
    </row>
    <row r="139" spans="1:7" x14ac:dyDescent="0.35">
      <c r="A139">
        <v>41587</v>
      </c>
      <c r="B139">
        <v>114</v>
      </c>
      <c r="C139" t="s">
        <v>27</v>
      </c>
      <c r="D139" t="s">
        <v>29</v>
      </c>
      <c r="E139" s="20">
        <v>45859</v>
      </c>
      <c r="F139" s="20">
        <v>45859</v>
      </c>
      <c r="G139">
        <v>-378168.19</v>
      </c>
    </row>
    <row r="140" spans="1:7" x14ac:dyDescent="0.35">
      <c r="A140">
        <v>41584</v>
      </c>
      <c r="B140">
        <v>114</v>
      </c>
      <c r="C140" t="s">
        <v>27</v>
      </c>
      <c r="D140" t="s">
        <v>32</v>
      </c>
      <c r="E140" s="20">
        <v>45859</v>
      </c>
      <c r="F140" s="20">
        <v>45858</v>
      </c>
      <c r="G140">
        <v>-554.54</v>
      </c>
    </row>
    <row r="141" spans="1:7" x14ac:dyDescent="0.35">
      <c r="A141">
        <v>41583</v>
      </c>
      <c r="B141">
        <v>114</v>
      </c>
      <c r="C141" t="s">
        <v>27</v>
      </c>
      <c r="D141" t="s">
        <v>31</v>
      </c>
      <c r="E141" s="20">
        <v>45859</v>
      </c>
      <c r="F141" s="20">
        <v>45858</v>
      </c>
      <c r="G141">
        <v>21376.89</v>
      </c>
    </row>
    <row r="142" spans="1:7" x14ac:dyDescent="0.35">
      <c r="A142">
        <v>41585</v>
      </c>
      <c r="B142">
        <v>114</v>
      </c>
      <c r="C142" t="s">
        <v>27</v>
      </c>
      <c r="D142" t="s">
        <v>34</v>
      </c>
      <c r="E142" s="20">
        <v>45859</v>
      </c>
      <c r="F142" s="20">
        <v>45858</v>
      </c>
      <c r="G142">
        <v>36600.699999999997</v>
      </c>
    </row>
    <row r="143" spans="1:7" x14ac:dyDescent="0.35">
      <c r="A143">
        <v>41590</v>
      </c>
      <c r="B143">
        <v>114</v>
      </c>
      <c r="C143" t="s">
        <v>27</v>
      </c>
      <c r="D143" t="s">
        <v>38</v>
      </c>
      <c r="E143" s="20">
        <v>45859</v>
      </c>
      <c r="F143" s="20">
        <v>45859</v>
      </c>
      <c r="G143">
        <v>357.51</v>
      </c>
    </row>
    <row r="144" spans="1:7" x14ac:dyDescent="0.35">
      <c r="A144">
        <v>41589</v>
      </c>
      <c r="B144">
        <v>114</v>
      </c>
      <c r="C144" t="s">
        <v>27</v>
      </c>
      <c r="D144" t="s">
        <v>37</v>
      </c>
      <c r="E144" s="20">
        <v>45859</v>
      </c>
      <c r="F144" s="20">
        <v>45859</v>
      </c>
      <c r="G144">
        <v>5260.09</v>
      </c>
    </row>
    <row r="145" spans="1:7" x14ac:dyDescent="0.35">
      <c r="A145">
        <v>41588</v>
      </c>
      <c r="B145">
        <v>114</v>
      </c>
      <c r="C145" t="s">
        <v>27</v>
      </c>
      <c r="D145" t="s">
        <v>52</v>
      </c>
      <c r="E145" s="20">
        <v>45859</v>
      </c>
      <c r="F145" s="20">
        <v>45859</v>
      </c>
      <c r="G145">
        <v>-0.2</v>
      </c>
    </row>
    <row r="146" spans="1:7" x14ac:dyDescent="0.35">
      <c r="A146">
        <v>41586</v>
      </c>
      <c r="B146">
        <v>114</v>
      </c>
      <c r="C146" t="s">
        <v>27</v>
      </c>
      <c r="D146" t="s">
        <v>35</v>
      </c>
      <c r="E146" s="20">
        <v>45859</v>
      </c>
      <c r="F146" s="20">
        <v>45859</v>
      </c>
      <c r="G146">
        <v>-10</v>
      </c>
    </row>
    <row r="147" spans="1:7" x14ac:dyDescent="0.35">
      <c r="A147">
        <v>41582</v>
      </c>
      <c r="B147">
        <v>114</v>
      </c>
      <c r="C147" t="s">
        <v>27</v>
      </c>
      <c r="D147" t="s">
        <v>36</v>
      </c>
      <c r="E147" s="20">
        <v>45858</v>
      </c>
      <c r="F147" s="20">
        <v>45858</v>
      </c>
      <c r="G147">
        <v>-6.78</v>
      </c>
    </row>
    <row r="148" spans="1:7" x14ac:dyDescent="0.35">
      <c r="A148">
        <v>41581</v>
      </c>
      <c r="B148">
        <v>114</v>
      </c>
      <c r="C148" t="s">
        <v>27</v>
      </c>
      <c r="D148" t="s">
        <v>37</v>
      </c>
      <c r="E148" s="20">
        <v>45858</v>
      </c>
      <c r="F148" s="20">
        <v>45858</v>
      </c>
      <c r="G148">
        <v>7540.59</v>
      </c>
    </row>
    <row r="149" spans="1:7" x14ac:dyDescent="0.35">
      <c r="A149">
        <v>41580</v>
      </c>
      <c r="B149">
        <v>114</v>
      </c>
      <c r="C149" t="s">
        <v>27</v>
      </c>
      <c r="D149" t="s">
        <v>38</v>
      </c>
      <c r="E149" s="20">
        <v>45858</v>
      </c>
      <c r="F149" s="20">
        <v>45858</v>
      </c>
      <c r="G149">
        <v>554.54</v>
      </c>
    </row>
    <row r="150" spans="1:7" x14ac:dyDescent="0.35">
      <c r="A150">
        <v>41579</v>
      </c>
      <c r="B150">
        <v>114</v>
      </c>
      <c r="C150" t="s">
        <v>27</v>
      </c>
      <c r="D150" t="s">
        <v>34</v>
      </c>
      <c r="E150" s="20">
        <v>45858</v>
      </c>
      <c r="F150" s="20">
        <v>45857</v>
      </c>
      <c r="G150">
        <v>123991.11</v>
      </c>
    </row>
    <row r="151" spans="1:7" x14ac:dyDescent="0.35">
      <c r="A151">
        <v>41578</v>
      </c>
      <c r="B151">
        <v>114</v>
      </c>
      <c r="C151" t="s">
        <v>27</v>
      </c>
      <c r="D151" t="s">
        <v>39</v>
      </c>
      <c r="E151" s="20">
        <v>45858</v>
      </c>
      <c r="F151" s="20">
        <v>45857</v>
      </c>
      <c r="G151">
        <v>454.45</v>
      </c>
    </row>
    <row r="152" spans="1:7" x14ac:dyDescent="0.35">
      <c r="A152">
        <v>41577</v>
      </c>
      <c r="B152">
        <v>114</v>
      </c>
      <c r="C152" t="s">
        <v>27</v>
      </c>
      <c r="D152" t="s">
        <v>31</v>
      </c>
      <c r="E152" s="20">
        <v>45858</v>
      </c>
      <c r="F152" s="20">
        <v>45857</v>
      </c>
      <c r="G152">
        <v>56316.97</v>
      </c>
    </row>
    <row r="153" spans="1:7" x14ac:dyDescent="0.35">
      <c r="A153">
        <v>41576</v>
      </c>
      <c r="B153">
        <v>114</v>
      </c>
      <c r="C153" t="s">
        <v>27</v>
      </c>
      <c r="D153" t="s">
        <v>39</v>
      </c>
      <c r="E153" s="20">
        <v>45858</v>
      </c>
      <c r="F153" s="20">
        <v>45857</v>
      </c>
      <c r="G153">
        <v>912.23</v>
      </c>
    </row>
    <row r="154" spans="1:7" x14ac:dyDescent="0.35">
      <c r="A154">
        <v>41575</v>
      </c>
      <c r="B154">
        <v>114</v>
      </c>
      <c r="C154" t="s">
        <v>27</v>
      </c>
      <c r="D154" t="s">
        <v>32</v>
      </c>
      <c r="E154" s="20">
        <v>45858</v>
      </c>
      <c r="F154" s="20">
        <v>45857</v>
      </c>
      <c r="G154">
        <v>-1672.37</v>
      </c>
    </row>
    <row r="155" spans="1:7" x14ac:dyDescent="0.35">
      <c r="A155">
        <v>41572</v>
      </c>
      <c r="B155">
        <v>114</v>
      </c>
      <c r="C155" t="s">
        <v>27</v>
      </c>
      <c r="D155" t="s">
        <v>39</v>
      </c>
      <c r="E155" s="20">
        <v>45857</v>
      </c>
      <c r="F155" s="20">
        <v>45856</v>
      </c>
      <c r="G155">
        <v>49.64</v>
      </c>
    </row>
    <row r="156" spans="1:7" x14ac:dyDescent="0.35">
      <c r="A156">
        <v>41569</v>
      </c>
      <c r="B156">
        <v>114</v>
      </c>
      <c r="C156" t="s">
        <v>27</v>
      </c>
      <c r="D156" t="s">
        <v>34</v>
      </c>
      <c r="E156" s="20">
        <v>45857</v>
      </c>
      <c r="F156" s="20">
        <v>45856</v>
      </c>
      <c r="G156">
        <v>59927.1</v>
      </c>
    </row>
    <row r="157" spans="1:7" x14ac:dyDescent="0.35">
      <c r="A157">
        <v>41570</v>
      </c>
      <c r="B157">
        <v>114</v>
      </c>
      <c r="C157" t="s">
        <v>27</v>
      </c>
      <c r="D157" t="s">
        <v>32</v>
      </c>
      <c r="E157" s="20">
        <v>45857</v>
      </c>
      <c r="F157" s="20">
        <v>45856</v>
      </c>
      <c r="G157">
        <v>-971.93</v>
      </c>
    </row>
    <row r="158" spans="1:7" x14ac:dyDescent="0.35">
      <c r="A158">
        <v>41571</v>
      </c>
      <c r="B158">
        <v>114</v>
      </c>
      <c r="C158" t="s">
        <v>27</v>
      </c>
      <c r="D158" t="s">
        <v>31</v>
      </c>
      <c r="E158" s="20">
        <v>45857</v>
      </c>
      <c r="F158" s="20">
        <v>45856</v>
      </c>
      <c r="G158">
        <v>42736.34</v>
      </c>
    </row>
    <row r="159" spans="1:7" x14ac:dyDescent="0.35">
      <c r="A159">
        <v>41573</v>
      </c>
      <c r="B159">
        <v>114</v>
      </c>
      <c r="C159" t="s">
        <v>27</v>
      </c>
      <c r="D159" t="s">
        <v>37</v>
      </c>
      <c r="E159" s="20">
        <v>45857</v>
      </c>
      <c r="F159" s="20">
        <v>45857</v>
      </c>
      <c r="G159">
        <v>15704.66</v>
      </c>
    </row>
    <row r="160" spans="1:7" x14ac:dyDescent="0.35">
      <c r="A160">
        <v>41574</v>
      </c>
      <c r="B160">
        <v>114</v>
      </c>
      <c r="C160" t="s">
        <v>27</v>
      </c>
      <c r="D160" t="s">
        <v>38</v>
      </c>
      <c r="E160" s="20">
        <v>45857</v>
      </c>
      <c r="F160" s="20">
        <v>45857</v>
      </c>
      <c r="G160">
        <v>1672.37</v>
      </c>
    </row>
    <row r="161" spans="1:7" x14ac:dyDescent="0.35">
      <c r="A161">
        <v>41568</v>
      </c>
      <c r="B161">
        <v>114</v>
      </c>
      <c r="C161" t="s">
        <v>27</v>
      </c>
      <c r="D161" t="s">
        <v>37</v>
      </c>
      <c r="E161" s="20">
        <v>45856</v>
      </c>
      <c r="F161" s="20">
        <v>45856</v>
      </c>
      <c r="G161">
        <v>12363.08</v>
      </c>
    </row>
    <row r="162" spans="1:7" x14ac:dyDescent="0.35">
      <c r="A162">
        <v>41567</v>
      </c>
      <c r="B162">
        <v>114</v>
      </c>
      <c r="C162" t="s">
        <v>27</v>
      </c>
      <c r="D162" t="s">
        <v>38</v>
      </c>
      <c r="E162" s="20">
        <v>45856</v>
      </c>
      <c r="F162" s="20">
        <v>45856</v>
      </c>
      <c r="G162">
        <v>971.93</v>
      </c>
    </row>
    <row r="163" spans="1:7" x14ac:dyDescent="0.35">
      <c r="A163">
        <v>41566</v>
      </c>
      <c r="B163">
        <v>114</v>
      </c>
      <c r="C163" t="s">
        <v>27</v>
      </c>
      <c r="D163" t="s">
        <v>29</v>
      </c>
      <c r="E163" s="20">
        <v>45856</v>
      </c>
      <c r="F163" s="20">
        <v>45856</v>
      </c>
      <c r="G163">
        <v>-106122.24000000001</v>
      </c>
    </row>
    <row r="164" spans="1:7" x14ac:dyDescent="0.35">
      <c r="A164">
        <v>41565</v>
      </c>
      <c r="B164">
        <v>114</v>
      </c>
      <c r="C164" t="s">
        <v>27</v>
      </c>
      <c r="D164" t="s">
        <v>35</v>
      </c>
      <c r="E164" s="20">
        <v>45856</v>
      </c>
      <c r="F164" s="20">
        <v>45856</v>
      </c>
      <c r="G164">
        <v>-10</v>
      </c>
    </row>
    <row r="165" spans="1:7" x14ac:dyDescent="0.35">
      <c r="A165">
        <v>41564</v>
      </c>
      <c r="B165">
        <v>114</v>
      </c>
      <c r="C165" t="s">
        <v>27</v>
      </c>
      <c r="D165" t="s">
        <v>34</v>
      </c>
      <c r="E165" s="20">
        <v>45856</v>
      </c>
      <c r="F165" s="20">
        <v>45855</v>
      </c>
      <c r="G165">
        <v>63657.26</v>
      </c>
    </row>
    <row r="166" spans="1:7" x14ac:dyDescent="0.35">
      <c r="A166">
        <v>41563</v>
      </c>
      <c r="B166">
        <v>114</v>
      </c>
      <c r="C166" t="s">
        <v>27</v>
      </c>
      <c r="D166" t="s">
        <v>31</v>
      </c>
      <c r="E166" s="20">
        <v>45856</v>
      </c>
      <c r="F166" s="20">
        <v>45855</v>
      </c>
      <c r="G166">
        <v>29686.75</v>
      </c>
    </row>
    <row r="167" spans="1:7" x14ac:dyDescent="0.35">
      <c r="A167">
        <v>41562</v>
      </c>
      <c r="B167">
        <v>114</v>
      </c>
      <c r="C167" t="s">
        <v>27</v>
      </c>
      <c r="D167" t="s">
        <v>32</v>
      </c>
      <c r="E167" s="20">
        <v>45856</v>
      </c>
      <c r="F167" s="20">
        <v>45855</v>
      </c>
      <c r="G167">
        <v>-899.57</v>
      </c>
    </row>
    <row r="168" spans="1:7" x14ac:dyDescent="0.35">
      <c r="A168">
        <v>41561</v>
      </c>
      <c r="B168">
        <v>114</v>
      </c>
      <c r="C168" t="s">
        <v>27</v>
      </c>
      <c r="D168" t="s">
        <v>32</v>
      </c>
      <c r="E168" s="20">
        <v>45856</v>
      </c>
      <c r="F168" s="20">
        <v>45855</v>
      </c>
      <c r="G168">
        <v>-1.74</v>
      </c>
    </row>
    <row r="169" spans="1:7" x14ac:dyDescent="0.35">
      <c r="A169">
        <v>41560</v>
      </c>
      <c r="B169">
        <v>114</v>
      </c>
      <c r="C169" t="s">
        <v>27</v>
      </c>
      <c r="D169" t="s">
        <v>34</v>
      </c>
      <c r="E169" s="20">
        <v>45856</v>
      </c>
      <c r="F169" s="20">
        <v>45855</v>
      </c>
      <c r="G169">
        <v>211.21</v>
      </c>
    </row>
    <row r="170" spans="1:7" x14ac:dyDescent="0.35">
      <c r="A170">
        <v>41559</v>
      </c>
      <c r="B170">
        <v>114</v>
      </c>
      <c r="C170" t="s">
        <v>27</v>
      </c>
      <c r="D170" t="s">
        <v>38</v>
      </c>
      <c r="E170" s="20">
        <v>45855</v>
      </c>
      <c r="F170" s="20">
        <v>45855</v>
      </c>
      <c r="G170">
        <v>899.57</v>
      </c>
    </row>
    <row r="171" spans="1:7" x14ac:dyDescent="0.35">
      <c r="A171">
        <v>41558</v>
      </c>
      <c r="B171">
        <v>114</v>
      </c>
      <c r="C171" t="s">
        <v>27</v>
      </c>
      <c r="D171" t="s">
        <v>37</v>
      </c>
      <c r="E171" s="20">
        <v>45855</v>
      </c>
      <c r="F171" s="20">
        <v>45855</v>
      </c>
      <c r="G171">
        <v>12788.23</v>
      </c>
    </row>
    <row r="172" spans="1:7" x14ac:dyDescent="0.35">
      <c r="A172">
        <v>41557</v>
      </c>
      <c r="B172">
        <v>114</v>
      </c>
      <c r="C172" t="s">
        <v>27</v>
      </c>
      <c r="D172" t="s">
        <v>38</v>
      </c>
      <c r="E172" s="20">
        <v>45855</v>
      </c>
      <c r="F172" s="20">
        <v>45855</v>
      </c>
      <c r="G172">
        <v>1.74</v>
      </c>
    </row>
    <row r="173" spans="1:7" x14ac:dyDescent="0.35">
      <c r="A173">
        <v>41555</v>
      </c>
      <c r="B173">
        <v>114</v>
      </c>
      <c r="C173" t="s">
        <v>27</v>
      </c>
      <c r="D173" t="s">
        <v>35</v>
      </c>
      <c r="E173" s="20">
        <v>45855</v>
      </c>
      <c r="F173" s="20">
        <v>45855</v>
      </c>
      <c r="G173">
        <v>-10</v>
      </c>
    </row>
    <row r="174" spans="1:7" x14ac:dyDescent="0.35">
      <c r="A174">
        <v>41556</v>
      </c>
      <c r="B174">
        <v>114</v>
      </c>
      <c r="C174" t="s">
        <v>27</v>
      </c>
      <c r="D174" t="s">
        <v>29</v>
      </c>
      <c r="E174" s="20">
        <v>45855</v>
      </c>
      <c r="F174" s="20">
        <v>45855</v>
      </c>
      <c r="G174">
        <v>-73222.19</v>
      </c>
    </row>
    <row r="175" spans="1:7" x14ac:dyDescent="0.35">
      <c r="A175">
        <v>41554</v>
      </c>
      <c r="B175">
        <v>114</v>
      </c>
      <c r="C175" t="s">
        <v>27</v>
      </c>
      <c r="D175" t="s">
        <v>39</v>
      </c>
      <c r="E175" s="20">
        <v>45855</v>
      </c>
      <c r="F175" s="20">
        <v>45854</v>
      </c>
      <c r="G175">
        <v>238.43</v>
      </c>
    </row>
    <row r="176" spans="1:7" x14ac:dyDescent="0.35">
      <c r="A176">
        <v>41553</v>
      </c>
      <c r="B176">
        <v>114</v>
      </c>
      <c r="C176" t="s">
        <v>27</v>
      </c>
      <c r="D176" t="s">
        <v>39</v>
      </c>
      <c r="E176" s="20">
        <v>45855</v>
      </c>
      <c r="F176" s="20">
        <v>45854</v>
      </c>
      <c r="G176">
        <v>2.92</v>
      </c>
    </row>
    <row r="177" spans="1:7" x14ac:dyDescent="0.35">
      <c r="A177">
        <v>41552</v>
      </c>
      <c r="B177">
        <v>114</v>
      </c>
      <c r="C177" t="s">
        <v>27</v>
      </c>
      <c r="D177" t="s">
        <v>34</v>
      </c>
      <c r="E177" s="20">
        <v>45855</v>
      </c>
      <c r="F177" s="20">
        <v>45854</v>
      </c>
      <c r="G177">
        <v>37753.07</v>
      </c>
    </row>
    <row r="178" spans="1:7" x14ac:dyDescent="0.35">
      <c r="A178">
        <v>41551</v>
      </c>
      <c r="B178">
        <v>114</v>
      </c>
      <c r="C178" t="s">
        <v>27</v>
      </c>
      <c r="D178" t="s">
        <v>32</v>
      </c>
      <c r="E178" s="20">
        <v>45855</v>
      </c>
      <c r="F178" s="20">
        <v>45854</v>
      </c>
      <c r="G178">
        <v>-633.08000000000004</v>
      </c>
    </row>
    <row r="179" spans="1:7" x14ac:dyDescent="0.35">
      <c r="A179">
        <v>41550</v>
      </c>
      <c r="B179">
        <v>114</v>
      </c>
      <c r="C179" t="s">
        <v>27</v>
      </c>
      <c r="D179" t="s">
        <v>31</v>
      </c>
      <c r="E179" s="20">
        <v>45855</v>
      </c>
      <c r="F179" s="20">
        <v>45854</v>
      </c>
      <c r="G179">
        <v>24544.62</v>
      </c>
    </row>
    <row r="180" spans="1:7" x14ac:dyDescent="0.35">
      <c r="A180">
        <v>41548</v>
      </c>
      <c r="B180">
        <v>114</v>
      </c>
      <c r="C180" t="s">
        <v>27</v>
      </c>
      <c r="D180" t="s">
        <v>37</v>
      </c>
      <c r="E180" s="20">
        <v>45854</v>
      </c>
      <c r="F180" s="20">
        <v>45854</v>
      </c>
      <c r="G180">
        <v>10693.95</v>
      </c>
    </row>
    <row r="181" spans="1:7" x14ac:dyDescent="0.35">
      <c r="A181">
        <v>41541</v>
      </c>
      <c r="B181">
        <v>114</v>
      </c>
      <c r="C181" t="s">
        <v>27</v>
      </c>
      <c r="D181" t="s">
        <v>31</v>
      </c>
      <c r="E181" s="20">
        <v>45854</v>
      </c>
      <c r="F181" s="20">
        <v>45853</v>
      </c>
      <c r="G181">
        <v>12597.15</v>
      </c>
    </row>
    <row r="182" spans="1:7" x14ac:dyDescent="0.35">
      <c r="A182">
        <v>41542</v>
      </c>
      <c r="B182">
        <v>114</v>
      </c>
      <c r="C182" t="s">
        <v>27</v>
      </c>
      <c r="D182" t="s">
        <v>34</v>
      </c>
      <c r="E182" s="20">
        <v>45854</v>
      </c>
      <c r="F182" s="20">
        <v>45853</v>
      </c>
      <c r="G182">
        <v>34035.040000000001</v>
      </c>
    </row>
    <row r="183" spans="1:7" x14ac:dyDescent="0.35">
      <c r="A183">
        <v>41543</v>
      </c>
      <c r="B183">
        <v>114</v>
      </c>
      <c r="C183" t="s">
        <v>27</v>
      </c>
      <c r="D183" t="s">
        <v>39</v>
      </c>
      <c r="E183" s="20">
        <v>45854</v>
      </c>
      <c r="F183" s="20">
        <v>45853</v>
      </c>
      <c r="G183">
        <v>6.81</v>
      </c>
    </row>
    <row r="184" spans="1:7" x14ac:dyDescent="0.35">
      <c r="A184">
        <v>41544</v>
      </c>
      <c r="B184">
        <v>114</v>
      </c>
      <c r="C184" t="s">
        <v>27</v>
      </c>
      <c r="D184" t="s">
        <v>32</v>
      </c>
      <c r="E184" s="20">
        <v>45854</v>
      </c>
      <c r="F184" s="20">
        <v>45853</v>
      </c>
      <c r="G184">
        <v>-493.19</v>
      </c>
    </row>
    <row r="185" spans="1:7" x14ac:dyDescent="0.35">
      <c r="A185">
        <v>41545</v>
      </c>
      <c r="B185">
        <v>114</v>
      </c>
      <c r="C185" t="s">
        <v>27</v>
      </c>
      <c r="D185" t="s">
        <v>35</v>
      </c>
      <c r="E185" s="20">
        <v>45854</v>
      </c>
      <c r="F185" s="20">
        <v>45854</v>
      </c>
      <c r="G185">
        <v>-10</v>
      </c>
    </row>
    <row r="186" spans="1:7" x14ac:dyDescent="0.35">
      <c r="A186">
        <v>41546</v>
      </c>
      <c r="B186">
        <v>114</v>
      </c>
      <c r="C186" t="s">
        <v>27</v>
      </c>
      <c r="D186" t="s">
        <v>29</v>
      </c>
      <c r="E186" s="20">
        <v>45854</v>
      </c>
      <c r="F186" s="20">
        <v>45854</v>
      </c>
      <c r="G186">
        <v>-56298.65</v>
      </c>
    </row>
    <row r="187" spans="1:7" x14ac:dyDescent="0.35">
      <c r="A187">
        <v>41547</v>
      </c>
      <c r="B187">
        <v>114</v>
      </c>
      <c r="C187" t="s">
        <v>27</v>
      </c>
      <c r="D187" t="s">
        <v>36</v>
      </c>
      <c r="E187" s="20">
        <v>45854</v>
      </c>
      <c r="F187" s="20">
        <v>45854</v>
      </c>
      <c r="G187">
        <v>-0.8</v>
      </c>
    </row>
    <row r="188" spans="1:7" x14ac:dyDescent="0.35">
      <c r="A188">
        <v>41549</v>
      </c>
      <c r="B188">
        <v>114</v>
      </c>
      <c r="C188" t="s">
        <v>27</v>
      </c>
      <c r="D188" t="s">
        <v>38</v>
      </c>
      <c r="E188" s="20">
        <v>45854</v>
      </c>
      <c r="F188" s="20">
        <v>45854</v>
      </c>
      <c r="G188">
        <v>633.08000000000004</v>
      </c>
    </row>
    <row r="189" spans="1:7" x14ac:dyDescent="0.35">
      <c r="A189">
        <v>41537</v>
      </c>
      <c r="B189">
        <v>114</v>
      </c>
      <c r="C189" t="s">
        <v>27</v>
      </c>
      <c r="D189" t="s">
        <v>29</v>
      </c>
      <c r="E189" s="20">
        <v>45853</v>
      </c>
      <c r="F189" s="20">
        <v>45853</v>
      </c>
      <c r="G189">
        <v>-34950.35</v>
      </c>
    </row>
    <row r="190" spans="1:7" x14ac:dyDescent="0.35">
      <c r="A190">
        <v>41538</v>
      </c>
      <c r="B190">
        <v>114</v>
      </c>
      <c r="C190" t="s">
        <v>27</v>
      </c>
      <c r="D190" t="s">
        <v>36</v>
      </c>
      <c r="E190" s="20">
        <v>45853</v>
      </c>
      <c r="F190" s="20">
        <v>45853</v>
      </c>
      <c r="G190">
        <v>-2.2599999999999998</v>
      </c>
    </row>
    <row r="191" spans="1:7" x14ac:dyDescent="0.35">
      <c r="A191">
        <v>41536</v>
      </c>
      <c r="B191">
        <v>114</v>
      </c>
      <c r="C191" t="s">
        <v>27</v>
      </c>
      <c r="D191" t="s">
        <v>35</v>
      </c>
      <c r="E191" s="20">
        <v>45853</v>
      </c>
      <c r="F191" s="20">
        <v>45853</v>
      </c>
      <c r="G191">
        <v>-10</v>
      </c>
    </row>
    <row r="192" spans="1:7" x14ac:dyDescent="0.35">
      <c r="A192">
        <v>41533</v>
      </c>
      <c r="B192">
        <v>114</v>
      </c>
      <c r="C192" t="s">
        <v>27</v>
      </c>
      <c r="D192" t="s">
        <v>34</v>
      </c>
      <c r="E192" s="20">
        <v>45853</v>
      </c>
      <c r="F192" s="20">
        <v>45852</v>
      </c>
      <c r="G192">
        <v>20211.93</v>
      </c>
    </row>
    <row r="193" spans="1:7" x14ac:dyDescent="0.35">
      <c r="A193">
        <v>41535</v>
      </c>
      <c r="B193">
        <v>114</v>
      </c>
      <c r="C193" t="s">
        <v>27</v>
      </c>
      <c r="D193" t="s">
        <v>31</v>
      </c>
      <c r="E193" s="20">
        <v>45853</v>
      </c>
      <c r="F193" s="20">
        <v>45852</v>
      </c>
      <c r="G193">
        <v>10254.549999999999</v>
      </c>
    </row>
    <row r="194" spans="1:7" x14ac:dyDescent="0.35">
      <c r="A194">
        <v>41534</v>
      </c>
      <c r="B194">
        <v>114</v>
      </c>
      <c r="C194" t="s">
        <v>27</v>
      </c>
      <c r="D194" t="s">
        <v>32</v>
      </c>
      <c r="E194" s="20">
        <v>45853</v>
      </c>
      <c r="F194" s="20">
        <v>45852</v>
      </c>
      <c r="G194">
        <v>-312.91000000000003</v>
      </c>
    </row>
    <row r="195" spans="1:7" x14ac:dyDescent="0.35">
      <c r="A195">
        <v>41539</v>
      </c>
      <c r="B195">
        <v>114</v>
      </c>
      <c r="C195" t="s">
        <v>27</v>
      </c>
      <c r="D195" t="s">
        <v>38</v>
      </c>
      <c r="E195" s="20">
        <v>45853</v>
      </c>
      <c r="F195" s="20">
        <v>45853</v>
      </c>
      <c r="G195">
        <v>493.19</v>
      </c>
    </row>
    <row r="196" spans="1:7" x14ac:dyDescent="0.35">
      <c r="A196">
        <v>41540</v>
      </c>
      <c r="B196">
        <v>114</v>
      </c>
      <c r="C196" t="s">
        <v>27</v>
      </c>
      <c r="D196" t="s">
        <v>37</v>
      </c>
      <c r="E196" s="20">
        <v>45853</v>
      </c>
      <c r="F196" s="20">
        <v>45853</v>
      </c>
      <c r="G196">
        <v>9671.91</v>
      </c>
    </row>
    <row r="197" spans="1:7" x14ac:dyDescent="0.35">
      <c r="A197">
        <v>41528</v>
      </c>
      <c r="B197">
        <v>114</v>
      </c>
      <c r="C197" t="s">
        <v>27</v>
      </c>
      <c r="D197" t="s">
        <v>32</v>
      </c>
      <c r="E197" s="20">
        <v>45852</v>
      </c>
      <c r="F197" s="20">
        <v>45851</v>
      </c>
      <c r="G197">
        <v>-462.42</v>
      </c>
    </row>
    <row r="198" spans="1:7" x14ac:dyDescent="0.35">
      <c r="A198">
        <v>41529</v>
      </c>
      <c r="B198">
        <v>114</v>
      </c>
      <c r="C198" t="s">
        <v>27</v>
      </c>
      <c r="D198" t="s">
        <v>35</v>
      </c>
      <c r="E198" s="20">
        <v>45852</v>
      </c>
      <c r="F198" s="20">
        <v>45852</v>
      </c>
      <c r="G198">
        <v>-10</v>
      </c>
    </row>
    <row r="199" spans="1:7" x14ac:dyDescent="0.35">
      <c r="A199">
        <v>41530</v>
      </c>
      <c r="B199">
        <v>114</v>
      </c>
      <c r="C199" t="s">
        <v>27</v>
      </c>
      <c r="D199" t="s">
        <v>29</v>
      </c>
      <c r="E199" s="20">
        <v>45852</v>
      </c>
      <c r="F199" s="20">
        <v>45852</v>
      </c>
      <c r="G199">
        <v>-318950.52</v>
      </c>
    </row>
    <row r="200" spans="1:7" x14ac:dyDescent="0.35">
      <c r="A200">
        <v>41531</v>
      </c>
      <c r="B200">
        <v>114</v>
      </c>
      <c r="C200" t="s">
        <v>27</v>
      </c>
      <c r="D200" t="s">
        <v>37</v>
      </c>
      <c r="E200" s="20">
        <v>45852</v>
      </c>
      <c r="F200" s="20">
        <v>45852</v>
      </c>
      <c r="G200">
        <v>4493.87</v>
      </c>
    </row>
    <row r="201" spans="1:7" x14ac:dyDescent="0.35">
      <c r="A201">
        <v>41527</v>
      </c>
      <c r="B201">
        <v>114</v>
      </c>
      <c r="C201" t="s">
        <v>27</v>
      </c>
      <c r="D201" t="s">
        <v>31</v>
      </c>
      <c r="E201" s="20">
        <v>45852</v>
      </c>
      <c r="F201" s="20">
        <v>45851</v>
      </c>
      <c r="G201">
        <v>16759.259999999998</v>
      </c>
    </row>
    <row r="202" spans="1:7" x14ac:dyDescent="0.35">
      <c r="A202">
        <v>41526</v>
      </c>
      <c r="B202">
        <v>114</v>
      </c>
      <c r="C202" t="s">
        <v>27</v>
      </c>
      <c r="D202" t="s">
        <v>34</v>
      </c>
      <c r="E202" s="20">
        <v>45852</v>
      </c>
      <c r="F202" s="20">
        <v>45851</v>
      </c>
      <c r="G202">
        <v>29402.13</v>
      </c>
    </row>
    <row r="203" spans="1:7" x14ac:dyDescent="0.35">
      <c r="A203">
        <v>41532</v>
      </c>
      <c r="B203">
        <v>114</v>
      </c>
      <c r="C203" t="s">
        <v>27</v>
      </c>
      <c r="D203" t="s">
        <v>38</v>
      </c>
      <c r="E203" s="20">
        <v>45852</v>
      </c>
      <c r="F203" s="20">
        <v>45852</v>
      </c>
      <c r="G203">
        <v>312.91000000000003</v>
      </c>
    </row>
    <row r="204" spans="1:7" x14ac:dyDescent="0.35">
      <c r="A204">
        <v>41524</v>
      </c>
      <c r="B204">
        <v>114</v>
      </c>
      <c r="C204" t="s">
        <v>27</v>
      </c>
      <c r="D204" t="s">
        <v>38</v>
      </c>
      <c r="E204" s="20">
        <v>45851</v>
      </c>
      <c r="F204" s="20">
        <v>45851</v>
      </c>
      <c r="G204">
        <v>462.42</v>
      </c>
    </row>
    <row r="205" spans="1:7" x14ac:dyDescent="0.35">
      <c r="A205">
        <v>41525</v>
      </c>
      <c r="B205">
        <v>114</v>
      </c>
      <c r="C205" t="s">
        <v>27</v>
      </c>
      <c r="D205" t="s">
        <v>37</v>
      </c>
      <c r="E205" s="20">
        <v>45851</v>
      </c>
      <c r="F205" s="20">
        <v>45851</v>
      </c>
      <c r="G205">
        <v>6292.43</v>
      </c>
    </row>
    <row r="206" spans="1:7" x14ac:dyDescent="0.35">
      <c r="A206">
        <v>41523</v>
      </c>
      <c r="B206">
        <v>114</v>
      </c>
      <c r="C206" t="s">
        <v>27</v>
      </c>
      <c r="D206" t="s">
        <v>52</v>
      </c>
      <c r="E206" s="20">
        <v>45851</v>
      </c>
      <c r="F206" s="20">
        <v>45851</v>
      </c>
      <c r="G206">
        <v>-0.2</v>
      </c>
    </row>
    <row r="207" spans="1:7" x14ac:dyDescent="0.35">
      <c r="A207">
        <v>41522</v>
      </c>
      <c r="B207">
        <v>114</v>
      </c>
      <c r="C207" t="s">
        <v>27</v>
      </c>
      <c r="D207" t="s">
        <v>39</v>
      </c>
      <c r="E207" s="20">
        <v>45851</v>
      </c>
      <c r="F207" s="20">
        <v>45850</v>
      </c>
      <c r="G207">
        <v>8.76</v>
      </c>
    </row>
    <row r="208" spans="1:7" x14ac:dyDescent="0.35">
      <c r="A208">
        <v>41521</v>
      </c>
      <c r="B208">
        <v>114</v>
      </c>
      <c r="C208" t="s">
        <v>27</v>
      </c>
      <c r="D208" t="s">
        <v>34</v>
      </c>
      <c r="E208" s="20">
        <v>45851</v>
      </c>
      <c r="F208" s="20">
        <v>45850</v>
      </c>
      <c r="G208">
        <v>112433.42</v>
      </c>
    </row>
    <row r="209" spans="1:7" x14ac:dyDescent="0.35">
      <c r="A209">
        <v>41520</v>
      </c>
      <c r="B209">
        <v>114</v>
      </c>
      <c r="C209" t="s">
        <v>27</v>
      </c>
      <c r="D209" t="s">
        <v>31</v>
      </c>
      <c r="E209" s="20">
        <v>45851</v>
      </c>
      <c r="F209" s="20">
        <v>45850</v>
      </c>
      <c r="G209">
        <v>56292.33</v>
      </c>
    </row>
    <row r="210" spans="1:7" x14ac:dyDescent="0.35">
      <c r="A210">
        <v>41519</v>
      </c>
      <c r="B210">
        <v>114</v>
      </c>
      <c r="C210" t="s">
        <v>27</v>
      </c>
      <c r="D210" t="s">
        <v>32</v>
      </c>
      <c r="E210" s="20">
        <v>45851</v>
      </c>
      <c r="F210" s="20">
        <v>45850</v>
      </c>
      <c r="G210">
        <v>-1556.89</v>
      </c>
    </row>
    <row r="211" spans="1:7" x14ac:dyDescent="0.35">
      <c r="A211">
        <v>41518</v>
      </c>
      <c r="B211">
        <v>114</v>
      </c>
      <c r="C211" t="s">
        <v>27</v>
      </c>
      <c r="D211" t="s">
        <v>38</v>
      </c>
      <c r="E211" s="20">
        <v>45850</v>
      </c>
      <c r="F211" s="20">
        <v>45850</v>
      </c>
      <c r="G211">
        <v>1556.89</v>
      </c>
    </row>
    <row r="212" spans="1:7" x14ac:dyDescent="0.35">
      <c r="A212">
        <v>41517</v>
      </c>
      <c r="B212">
        <v>114</v>
      </c>
      <c r="C212" t="s">
        <v>27</v>
      </c>
      <c r="D212" t="s">
        <v>37</v>
      </c>
      <c r="E212" s="20">
        <v>45850</v>
      </c>
      <c r="F212" s="20">
        <v>45850</v>
      </c>
      <c r="G212">
        <v>14823.32</v>
      </c>
    </row>
    <row r="213" spans="1:7" x14ac:dyDescent="0.35">
      <c r="A213">
        <v>41516</v>
      </c>
      <c r="B213">
        <v>114</v>
      </c>
      <c r="C213" t="s">
        <v>27</v>
      </c>
      <c r="D213" t="s">
        <v>36</v>
      </c>
      <c r="E213" s="20">
        <v>45850</v>
      </c>
      <c r="F213" s="20">
        <v>45850</v>
      </c>
      <c r="G213">
        <v>-5.65</v>
      </c>
    </row>
    <row r="214" spans="1:7" x14ac:dyDescent="0.35">
      <c r="A214">
        <v>41515</v>
      </c>
      <c r="B214">
        <v>114</v>
      </c>
      <c r="C214" t="s">
        <v>27</v>
      </c>
      <c r="D214" t="s">
        <v>32</v>
      </c>
      <c r="E214" s="20">
        <v>45850</v>
      </c>
      <c r="F214" s="20">
        <v>45849</v>
      </c>
      <c r="G214">
        <v>-705.98</v>
      </c>
    </row>
    <row r="215" spans="1:7" x14ac:dyDescent="0.35">
      <c r="A215">
        <v>41514</v>
      </c>
      <c r="B215">
        <v>114</v>
      </c>
      <c r="C215" t="s">
        <v>27</v>
      </c>
      <c r="D215" t="s">
        <v>34</v>
      </c>
      <c r="E215" s="20">
        <v>45850</v>
      </c>
      <c r="F215" s="20">
        <v>45849</v>
      </c>
      <c r="G215">
        <v>46495.14</v>
      </c>
    </row>
    <row r="216" spans="1:7" x14ac:dyDescent="0.35">
      <c r="A216">
        <v>41513</v>
      </c>
      <c r="B216">
        <v>114</v>
      </c>
      <c r="C216" t="s">
        <v>27</v>
      </c>
      <c r="D216" t="s">
        <v>39</v>
      </c>
      <c r="E216" s="20">
        <v>45850</v>
      </c>
      <c r="F216" s="20">
        <v>45849</v>
      </c>
      <c r="G216">
        <v>2.92</v>
      </c>
    </row>
    <row r="217" spans="1:7" x14ac:dyDescent="0.35">
      <c r="A217">
        <v>41512</v>
      </c>
      <c r="B217">
        <v>114</v>
      </c>
      <c r="C217" t="s">
        <v>27</v>
      </c>
      <c r="D217" t="s">
        <v>31</v>
      </c>
      <c r="E217" s="20">
        <v>45850</v>
      </c>
      <c r="F217" s="20">
        <v>45849</v>
      </c>
      <c r="G217">
        <v>28057.35</v>
      </c>
    </row>
    <row r="218" spans="1:7" x14ac:dyDescent="0.35">
      <c r="A218">
        <v>41505</v>
      </c>
      <c r="B218">
        <v>114</v>
      </c>
      <c r="C218" t="s">
        <v>27</v>
      </c>
      <c r="D218" t="s">
        <v>32</v>
      </c>
      <c r="E218" s="20">
        <v>45849</v>
      </c>
      <c r="F218" s="20">
        <v>45848</v>
      </c>
      <c r="G218">
        <v>-324.14</v>
      </c>
    </row>
    <row r="219" spans="1:7" x14ac:dyDescent="0.35">
      <c r="A219">
        <v>41511</v>
      </c>
      <c r="B219">
        <v>114</v>
      </c>
      <c r="C219" t="s">
        <v>27</v>
      </c>
      <c r="D219" t="s">
        <v>38</v>
      </c>
      <c r="E219" s="20">
        <v>45849</v>
      </c>
      <c r="F219" s="20">
        <v>45849</v>
      </c>
      <c r="G219">
        <v>705.98</v>
      </c>
    </row>
    <row r="220" spans="1:7" x14ac:dyDescent="0.35">
      <c r="A220">
        <v>41510</v>
      </c>
      <c r="B220">
        <v>114</v>
      </c>
      <c r="C220" t="s">
        <v>27</v>
      </c>
      <c r="D220" t="s">
        <v>37</v>
      </c>
      <c r="E220" s="20">
        <v>45849</v>
      </c>
      <c r="F220" s="20">
        <v>45849</v>
      </c>
      <c r="G220">
        <v>8399.31</v>
      </c>
    </row>
    <row r="221" spans="1:7" x14ac:dyDescent="0.35">
      <c r="A221">
        <v>41509</v>
      </c>
      <c r="B221">
        <v>114</v>
      </c>
      <c r="C221" t="s">
        <v>27</v>
      </c>
      <c r="D221" t="s">
        <v>29</v>
      </c>
      <c r="E221" s="20">
        <v>45849</v>
      </c>
      <c r="F221" s="20">
        <v>45849</v>
      </c>
      <c r="G221">
        <v>-34509.199999999997</v>
      </c>
    </row>
    <row r="222" spans="1:7" x14ac:dyDescent="0.35">
      <c r="A222">
        <v>41508</v>
      </c>
      <c r="B222">
        <v>114</v>
      </c>
      <c r="C222" t="s">
        <v>27</v>
      </c>
      <c r="D222" t="s">
        <v>35</v>
      </c>
      <c r="E222" s="20">
        <v>45849</v>
      </c>
      <c r="F222" s="20">
        <v>45849</v>
      </c>
      <c r="G222">
        <v>-10</v>
      </c>
    </row>
    <row r="223" spans="1:7" x14ac:dyDescent="0.35">
      <c r="A223">
        <v>41507</v>
      </c>
      <c r="B223">
        <v>114</v>
      </c>
      <c r="C223" t="s">
        <v>27</v>
      </c>
      <c r="D223" t="s">
        <v>34</v>
      </c>
      <c r="E223" s="20">
        <v>45849</v>
      </c>
      <c r="F223" s="20">
        <v>45848</v>
      </c>
      <c r="G223">
        <v>20385.28</v>
      </c>
    </row>
    <row r="224" spans="1:7" x14ac:dyDescent="0.35">
      <c r="A224">
        <v>41506</v>
      </c>
      <c r="B224">
        <v>114</v>
      </c>
      <c r="C224" t="s">
        <v>27</v>
      </c>
      <c r="D224" t="s">
        <v>31</v>
      </c>
      <c r="E224" s="20">
        <v>45849</v>
      </c>
      <c r="F224" s="20">
        <v>45848</v>
      </c>
      <c r="G224">
        <v>9088.57</v>
      </c>
    </row>
    <row r="225" spans="1:7" x14ac:dyDescent="0.35">
      <c r="A225">
        <v>41504</v>
      </c>
      <c r="B225">
        <v>114</v>
      </c>
      <c r="C225" t="s">
        <v>27</v>
      </c>
      <c r="D225" t="s">
        <v>37</v>
      </c>
      <c r="E225" s="20">
        <v>45848</v>
      </c>
      <c r="F225" s="20">
        <v>45848</v>
      </c>
      <c r="G225">
        <v>5045.3500000000004</v>
      </c>
    </row>
    <row r="226" spans="1:7" x14ac:dyDescent="0.35">
      <c r="A226">
        <v>41503</v>
      </c>
      <c r="B226">
        <v>114</v>
      </c>
      <c r="C226" t="s">
        <v>27</v>
      </c>
      <c r="D226" t="s">
        <v>38</v>
      </c>
      <c r="E226" s="20">
        <v>45848</v>
      </c>
      <c r="F226" s="20">
        <v>45848</v>
      </c>
      <c r="G226">
        <v>324.14</v>
      </c>
    </row>
    <row r="227" spans="1:7" x14ac:dyDescent="0.35">
      <c r="A227">
        <v>41502</v>
      </c>
      <c r="B227">
        <v>114</v>
      </c>
      <c r="C227" t="s">
        <v>27</v>
      </c>
      <c r="D227" t="s">
        <v>29</v>
      </c>
      <c r="E227" s="20">
        <v>45848</v>
      </c>
      <c r="F227" s="20">
        <v>45848</v>
      </c>
      <c r="G227">
        <v>-117695.64</v>
      </c>
    </row>
    <row r="228" spans="1:7" x14ac:dyDescent="0.35">
      <c r="A228">
        <v>41501</v>
      </c>
      <c r="B228">
        <v>114</v>
      </c>
      <c r="C228" t="s">
        <v>27</v>
      </c>
      <c r="D228" t="s">
        <v>35</v>
      </c>
      <c r="E228" s="20">
        <v>45848</v>
      </c>
      <c r="F228" s="20">
        <v>45848</v>
      </c>
      <c r="G228">
        <v>-10</v>
      </c>
    </row>
    <row r="229" spans="1:7" x14ac:dyDescent="0.35">
      <c r="A229">
        <v>41498</v>
      </c>
      <c r="B229">
        <v>114</v>
      </c>
      <c r="C229" t="s">
        <v>27</v>
      </c>
      <c r="D229" t="s">
        <v>32</v>
      </c>
      <c r="E229" s="20">
        <v>45848</v>
      </c>
      <c r="F229" s="20">
        <v>45847</v>
      </c>
      <c r="G229">
        <v>-600.75</v>
      </c>
    </row>
    <row r="230" spans="1:7" x14ac:dyDescent="0.35">
      <c r="A230">
        <v>41499</v>
      </c>
      <c r="B230">
        <v>114</v>
      </c>
      <c r="C230" t="s">
        <v>27</v>
      </c>
      <c r="D230" t="s">
        <v>31</v>
      </c>
      <c r="E230" s="20">
        <v>45848</v>
      </c>
      <c r="F230" s="20">
        <v>45847</v>
      </c>
      <c r="G230">
        <v>24971.5</v>
      </c>
    </row>
    <row r="231" spans="1:7" x14ac:dyDescent="0.35">
      <c r="A231">
        <v>41500</v>
      </c>
      <c r="B231">
        <v>114</v>
      </c>
      <c r="C231" t="s">
        <v>27</v>
      </c>
      <c r="D231" t="s">
        <v>34</v>
      </c>
      <c r="E231" s="20">
        <v>45848</v>
      </c>
      <c r="F231" s="20">
        <v>45847</v>
      </c>
      <c r="G231">
        <v>37467.589999999997</v>
      </c>
    </row>
    <row r="232" spans="1:7" x14ac:dyDescent="0.35">
      <c r="A232">
        <v>41497</v>
      </c>
      <c r="B232">
        <v>114</v>
      </c>
      <c r="C232" t="s">
        <v>27</v>
      </c>
      <c r="D232" t="s">
        <v>37</v>
      </c>
      <c r="E232" s="20">
        <v>45847</v>
      </c>
      <c r="F232" s="20">
        <v>45847</v>
      </c>
      <c r="G232">
        <v>5736.66</v>
      </c>
    </row>
    <row r="233" spans="1:7" x14ac:dyDescent="0.35">
      <c r="A233">
        <v>41496</v>
      </c>
      <c r="B233">
        <v>114</v>
      </c>
      <c r="C233" t="s">
        <v>27</v>
      </c>
      <c r="D233" t="s">
        <v>38</v>
      </c>
      <c r="E233" s="20">
        <v>45847</v>
      </c>
      <c r="F233" s="20">
        <v>45847</v>
      </c>
      <c r="G233">
        <v>600.75</v>
      </c>
    </row>
    <row r="234" spans="1:7" x14ac:dyDescent="0.35">
      <c r="A234">
        <v>41495</v>
      </c>
      <c r="B234">
        <v>114</v>
      </c>
      <c r="C234" t="s">
        <v>27</v>
      </c>
      <c r="D234" t="s">
        <v>32</v>
      </c>
      <c r="E234" s="20">
        <v>45847</v>
      </c>
      <c r="F234" s="20">
        <v>45846</v>
      </c>
      <c r="G234">
        <v>-428.56</v>
      </c>
    </row>
    <row r="235" spans="1:7" x14ac:dyDescent="0.35">
      <c r="A235">
        <v>41493</v>
      </c>
      <c r="B235">
        <v>114</v>
      </c>
      <c r="C235" t="s">
        <v>27</v>
      </c>
      <c r="D235" t="s">
        <v>34</v>
      </c>
      <c r="E235" s="20">
        <v>45847</v>
      </c>
      <c r="F235" s="20">
        <v>45846</v>
      </c>
      <c r="G235">
        <v>21522.91</v>
      </c>
    </row>
    <row r="236" spans="1:7" x14ac:dyDescent="0.35">
      <c r="A236">
        <v>41494</v>
      </c>
      <c r="B236">
        <v>114</v>
      </c>
      <c r="C236" t="s">
        <v>27</v>
      </c>
      <c r="D236" t="s">
        <v>31</v>
      </c>
      <c r="E236" s="20">
        <v>45847</v>
      </c>
      <c r="F236" s="20">
        <v>45846</v>
      </c>
      <c r="G236">
        <v>21612.76</v>
      </c>
    </row>
    <row r="237" spans="1:7" x14ac:dyDescent="0.35">
      <c r="A237">
        <v>41486</v>
      </c>
      <c r="B237">
        <v>114</v>
      </c>
      <c r="C237" t="s">
        <v>27</v>
      </c>
      <c r="D237" t="s">
        <v>35</v>
      </c>
      <c r="E237" s="20">
        <v>45846</v>
      </c>
      <c r="F237" s="20">
        <v>45846</v>
      </c>
      <c r="G237">
        <v>-10</v>
      </c>
    </row>
    <row r="238" spans="1:7" x14ac:dyDescent="0.35">
      <c r="A238">
        <v>41492</v>
      </c>
      <c r="B238">
        <v>114</v>
      </c>
      <c r="C238" t="s">
        <v>27</v>
      </c>
      <c r="D238" t="s">
        <v>53</v>
      </c>
      <c r="E238" s="20">
        <v>45846</v>
      </c>
      <c r="F238" s="20">
        <v>45845</v>
      </c>
      <c r="G238">
        <v>-2.8</v>
      </c>
    </row>
    <row r="239" spans="1:7" x14ac:dyDescent="0.35">
      <c r="A239">
        <v>41484</v>
      </c>
      <c r="B239">
        <v>114</v>
      </c>
      <c r="C239" t="s">
        <v>27</v>
      </c>
      <c r="D239" t="s">
        <v>34</v>
      </c>
      <c r="E239" s="20">
        <v>45846</v>
      </c>
      <c r="F239" s="20">
        <v>45845</v>
      </c>
      <c r="G239">
        <v>18509.310000000001</v>
      </c>
    </row>
    <row r="240" spans="1:7" x14ac:dyDescent="0.35">
      <c r="A240">
        <v>41483</v>
      </c>
      <c r="B240">
        <v>114</v>
      </c>
      <c r="C240" t="s">
        <v>27</v>
      </c>
      <c r="D240" t="s">
        <v>31</v>
      </c>
      <c r="E240" s="20">
        <v>45846</v>
      </c>
      <c r="F240" s="20">
        <v>45845</v>
      </c>
      <c r="G240">
        <v>10993.41</v>
      </c>
    </row>
    <row r="241" spans="1:7" x14ac:dyDescent="0.35">
      <c r="A241">
        <v>41485</v>
      </c>
      <c r="B241">
        <v>114</v>
      </c>
      <c r="C241" t="s">
        <v>27</v>
      </c>
      <c r="D241" t="s">
        <v>32</v>
      </c>
      <c r="E241" s="20">
        <v>45846</v>
      </c>
      <c r="F241" s="20">
        <v>45845</v>
      </c>
      <c r="G241">
        <v>-294.64</v>
      </c>
    </row>
    <row r="242" spans="1:7" x14ac:dyDescent="0.35">
      <c r="A242">
        <v>41487</v>
      </c>
      <c r="B242">
        <v>114</v>
      </c>
      <c r="C242" t="s">
        <v>27</v>
      </c>
      <c r="D242" t="s">
        <v>29</v>
      </c>
      <c r="E242" s="20">
        <v>45846</v>
      </c>
      <c r="F242" s="20">
        <v>45846</v>
      </c>
      <c r="G242">
        <v>-32628.76</v>
      </c>
    </row>
    <row r="243" spans="1:7" x14ac:dyDescent="0.35">
      <c r="A243">
        <v>41489</v>
      </c>
      <c r="B243">
        <v>114</v>
      </c>
      <c r="C243" t="s">
        <v>27</v>
      </c>
      <c r="D243" t="s">
        <v>38</v>
      </c>
      <c r="E243" s="20">
        <v>45846</v>
      </c>
      <c r="F243" s="20">
        <v>45846</v>
      </c>
      <c r="G243">
        <v>428.56</v>
      </c>
    </row>
    <row r="244" spans="1:7" x14ac:dyDescent="0.35">
      <c r="A244">
        <v>41490</v>
      </c>
      <c r="B244">
        <v>114</v>
      </c>
      <c r="C244" t="s">
        <v>27</v>
      </c>
      <c r="D244" t="s">
        <v>54</v>
      </c>
      <c r="E244" s="20">
        <v>45846</v>
      </c>
      <c r="F244" s="20">
        <v>45845</v>
      </c>
      <c r="G244">
        <v>350.18</v>
      </c>
    </row>
    <row r="245" spans="1:7" x14ac:dyDescent="0.35">
      <c r="A245">
        <v>41491</v>
      </c>
      <c r="B245">
        <v>114</v>
      </c>
      <c r="C245" t="s">
        <v>27</v>
      </c>
      <c r="D245" t="s">
        <v>55</v>
      </c>
      <c r="E245" s="20">
        <v>45846</v>
      </c>
      <c r="F245" s="20">
        <v>45845</v>
      </c>
      <c r="G245">
        <v>-9.2799999999999994</v>
      </c>
    </row>
    <row r="246" spans="1:7" x14ac:dyDescent="0.35">
      <c r="A246">
        <v>41488</v>
      </c>
      <c r="B246">
        <v>114</v>
      </c>
      <c r="C246" t="s">
        <v>27</v>
      </c>
      <c r="D246" t="s">
        <v>37</v>
      </c>
      <c r="E246" s="20">
        <v>45846</v>
      </c>
      <c r="F246" s="20">
        <v>45846</v>
      </c>
      <c r="G246">
        <v>5851.51</v>
      </c>
    </row>
    <row r="247" spans="1:7" x14ac:dyDescent="0.35">
      <c r="A247">
        <v>41482</v>
      </c>
      <c r="B247">
        <v>114</v>
      </c>
      <c r="C247" t="s">
        <v>27</v>
      </c>
      <c r="D247" t="s">
        <v>38</v>
      </c>
      <c r="E247" s="20">
        <v>45845</v>
      </c>
      <c r="F247" s="20">
        <v>45845</v>
      </c>
      <c r="G247">
        <v>294.64</v>
      </c>
    </row>
    <row r="248" spans="1:7" x14ac:dyDescent="0.35">
      <c r="A248">
        <v>41481</v>
      </c>
      <c r="B248">
        <v>114</v>
      </c>
      <c r="C248" t="s">
        <v>27</v>
      </c>
      <c r="D248" t="s">
        <v>37</v>
      </c>
      <c r="E248" s="20">
        <v>45845</v>
      </c>
      <c r="F248" s="20">
        <v>45845</v>
      </c>
      <c r="G248">
        <v>3138.3</v>
      </c>
    </row>
    <row r="249" spans="1:7" x14ac:dyDescent="0.35">
      <c r="A249">
        <v>41480</v>
      </c>
      <c r="B249">
        <v>114</v>
      </c>
      <c r="C249" t="s">
        <v>27</v>
      </c>
      <c r="D249" t="s">
        <v>36</v>
      </c>
      <c r="E249" s="20">
        <v>45845</v>
      </c>
      <c r="F249" s="20">
        <v>45845</v>
      </c>
      <c r="G249">
        <v>-2.2599999999999998</v>
      </c>
    </row>
    <row r="250" spans="1:7" x14ac:dyDescent="0.35">
      <c r="A250">
        <v>41479</v>
      </c>
      <c r="B250">
        <v>114</v>
      </c>
      <c r="C250" t="s">
        <v>27</v>
      </c>
      <c r="D250" t="s">
        <v>29</v>
      </c>
      <c r="E250" s="20">
        <v>45845</v>
      </c>
      <c r="F250" s="20">
        <v>45845</v>
      </c>
      <c r="G250">
        <v>-287766.59999999998</v>
      </c>
    </row>
    <row r="251" spans="1:7" x14ac:dyDescent="0.35">
      <c r="A251">
        <v>41478</v>
      </c>
      <c r="B251">
        <v>114</v>
      </c>
      <c r="C251" t="s">
        <v>27</v>
      </c>
      <c r="D251" t="s">
        <v>35</v>
      </c>
      <c r="E251" s="20">
        <v>45845</v>
      </c>
      <c r="F251" s="20">
        <v>45845</v>
      </c>
      <c r="G251">
        <v>-10</v>
      </c>
    </row>
    <row r="252" spans="1:7" x14ac:dyDescent="0.35">
      <c r="A252">
        <v>41477</v>
      </c>
      <c r="B252">
        <v>114</v>
      </c>
      <c r="C252" t="s">
        <v>27</v>
      </c>
      <c r="D252" t="s">
        <v>31</v>
      </c>
      <c r="E252" s="20">
        <v>45845</v>
      </c>
      <c r="F252" s="20">
        <v>45844</v>
      </c>
      <c r="G252">
        <v>12770.88</v>
      </c>
    </row>
    <row r="253" spans="1:7" x14ac:dyDescent="0.35">
      <c r="A253">
        <v>41476</v>
      </c>
      <c r="B253">
        <v>114</v>
      </c>
      <c r="C253" t="s">
        <v>27</v>
      </c>
      <c r="D253" t="s">
        <v>32</v>
      </c>
      <c r="E253" s="20">
        <v>45845</v>
      </c>
      <c r="F253" s="20">
        <v>45844</v>
      </c>
      <c r="G253">
        <v>-348.58</v>
      </c>
    </row>
    <row r="254" spans="1:7" x14ac:dyDescent="0.35">
      <c r="A254">
        <v>41475</v>
      </c>
      <c r="B254">
        <v>114</v>
      </c>
      <c r="C254" t="s">
        <v>27</v>
      </c>
      <c r="D254" t="s">
        <v>34</v>
      </c>
      <c r="E254" s="20">
        <v>45845</v>
      </c>
      <c r="F254" s="20">
        <v>45844</v>
      </c>
      <c r="G254">
        <v>23151.040000000001</v>
      </c>
    </row>
    <row r="255" spans="1:7" x14ac:dyDescent="0.35">
      <c r="A255">
        <v>41474</v>
      </c>
      <c r="B255">
        <v>114</v>
      </c>
      <c r="C255" t="s">
        <v>27</v>
      </c>
      <c r="D255" t="s">
        <v>38</v>
      </c>
      <c r="E255" s="20">
        <v>45844</v>
      </c>
      <c r="F255" s="20">
        <v>45844</v>
      </c>
      <c r="G255">
        <v>348.58</v>
      </c>
    </row>
    <row r="256" spans="1:7" x14ac:dyDescent="0.35">
      <c r="A256">
        <v>41473</v>
      </c>
      <c r="B256">
        <v>114</v>
      </c>
      <c r="C256" t="s">
        <v>27</v>
      </c>
      <c r="D256" t="s">
        <v>37</v>
      </c>
      <c r="E256" s="20">
        <v>45844</v>
      </c>
      <c r="F256" s="20">
        <v>45844</v>
      </c>
      <c r="G256">
        <v>4001.44</v>
      </c>
    </row>
    <row r="257" spans="1:7" x14ac:dyDescent="0.35">
      <c r="A257">
        <v>41472</v>
      </c>
      <c r="B257">
        <v>114</v>
      </c>
      <c r="C257" t="s">
        <v>27</v>
      </c>
      <c r="D257" t="s">
        <v>31</v>
      </c>
      <c r="E257" s="20">
        <v>45844</v>
      </c>
      <c r="F257" s="20">
        <v>45843</v>
      </c>
      <c r="G257">
        <v>55203.98</v>
      </c>
    </row>
    <row r="258" spans="1:7" x14ac:dyDescent="0.35">
      <c r="A258">
        <v>41471</v>
      </c>
      <c r="B258">
        <v>114</v>
      </c>
      <c r="C258" t="s">
        <v>27</v>
      </c>
      <c r="D258" t="s">
        <v>34</v>
      </c>
      <c r="E258" s="20">
        <v>45844</v>
      </c>
      <c r="F258" s="20">
        <v>45843</v>
      </c>
      <c r="G258">
        <v>102029.52</v>
      </c>
    </row>
    <row r="259" spans="1:7" x14ac:dyDescent="0.35">
      <c r="A259">
        <v>41470</v>
      </c>
      <c r="B259">
        <v>114</v>
      </c>
      <c r="C259" t="s">
        <v>27</v>
      </c>
      <c r="D259" t="s">
        <v>32</v>
      </c>
      <c r="E259" s="20">
        <v>45844</v>
      </c>
      <c r="F259" s="20">
        <v>45843</v>
      </c>
      <c r="G259">
        <v>-1498.46</v>
      </c>
    </row>
    <row r="260" spans="1:7" x14ac:dyDescent="0.35">
      <c r="A260">
        <v>41469</v>
      </c>
      <c r="B260">
        <v>114</v>
      </c>
      <c r="C260" t="s">
        <v>27</v>
      </c>
      <c r="D260" t="s">
        <v>39</v>
      </c>
      <c r="E260" s="20">
        <v>45844</v>
      </c>
      <c r="F260" s="20">
        <v>45843</v>
      </c>
      <c r="G260">
        <v>178.95</v>
      </c>
    </row>
    <row r="261" spans="1:7" x14ac:dyDescent="0.35">
      <c r="A261">
        <v>41468</v>
      </c>
      <c r="B261">
        <v>114</v>
      </c>
      <c r="C261" t="s">
        <v>27</v>
      </c>
      <c r="D261" t="s">
        <v>39</v>
      </c>
      <c r="E261" s="20">
        <v>45844</v>
      </c>
      <c r="F261" s="20">
        <v>45843</v>
      </c>
      <c r="G261">
        <v>0.66</v>
      </c>
    </row>
    <row r="262" spans="1:7" x14ac:dyDescent="0.35">
      <c r="A262">
        <v>41467</v>
      </c>
      <c r="B262">
        <v>114</v>
      </c>
      <c r="C262" t="s">
        <v>27</v>
      </c>
      <c r="D262" t="s">
        <v>34</v>
      </c>
      <c r="E262" s="20">
        <v>45844</v>
      </c>
      <c r="F262" s="20">
        <v>45843</v>
      </c>
      <c r="G262">
        <v>204.61</v>
      </c>
    </row>
    <row r="263" spans="1:7" x14ac:dyDescent="0.35">
      <c r="A263">
        <v>41466</v>
      </c>
      <c r="B263">
        <v>114</v>
      </c>
      <c r="C263" t="s">
        <v>27</v>
      </c>
      <c r="D263" t="s">
        <v>32</v>
      </c>
      <c r="E263" s="20">
        <v>45844</v>
      </c>
      <c r="F263" s="20">
        <v>45843</v>
      </c>
      <c r="G263">
        <v>-1.68</v>
      </c>
    </row>
    <row r="264" spans="1:7" x14ac:dyDescent="0.35">
      <c r="A264">
        <v>41464</v>
      </c>
      <c r="B264">
        <v>114</v>
      </c>
      <c r="C264" t="s">
        <v>27</v>
      </c>
      <c r="D264" t="s">
        <v>37</v>
      </c>
      <c r="E264" s="20">
        <v>45843</v>
      </c>
      <c r="F264" s="20">
        <v>45843</v>
      </c>
      <c r="G264">
        <v>17007.560000000001</v>
      </c>
    </row>
    <row r="265" spans="1:7" x14ac:dyDescent="0.35">
      <c r="A265">
        <v>41465</v>
      </c>
      <c r="B265">
        <v>114</v>
      </c>
      <c r="C265" t="s">
        <v>27</v>
      </c>
      <c r="D265" t="s">
        <v>38</v>
      </c>
      <c r="E265" s="20">
        <v>45843</v>
      </c>
      <c r="F265" s="20">
        <v>45843</v>
      </c>
      <c r="G265">
        <v>1388.74</v>
      </c>
    </row>
    <row r="266" spans="1:7" x14ac:dyDescent="0.35">
      <c r="A266">
        <v>41460</v>
      </c>
      <c r="B266">
        <v>114</v>
      </c>
      <c r="C266" t="s">
        <v>27</v>
      </c>
      <c r="D266" t="s">
        <v>32</v>
      </c>
      <c r="E266" s="20">
        <v>45843</v>
      </c>
      <c r="F266" s="20">
        <v>45842</v>
      </c>
      <c r="G266">
        <v>-641.44000000000005</v>
      </c>
    </row>
    <row r="267" spans="1:7" x14ac:dyDescent="0.35">
      <c r="A267">
        <v>41461</v>
      </c>
      <c r="B267">
        <v>114</v>
      </c>
      <c r="C267" t="s">
        <v>27</v>
      </c>
      <c r="D267" t="s">
        <v>34</v>
      </c>
      <c r="E267" s="20">
        <v>45843</v>
      </c>
      <c r="F267" s="20">
        <v>45842</v>
      </c>
      <c r="G267">
        <v>38370.49</v>
      </c>
    </row>
    <row r="268" spans="1:7" x14ac:dyDescent="0.35">
      <c r="A268">
        <v>41462</v>
      </c>
      <c r="B268">
        <v>114</v>
      </c>
      <c r="C268" t="s">
        <v>27</v>
      </c>
      <c r="D268" t="s">
        <v>31</v>
      </c>
      <c r="E268" s="20">
        <v>45843</v>
      </c>
      <c r="F268" s="20">
        <v>45842</v>
      </c>
      <c r="G268">
        <v>29161.82</v>
      </c>
    </row>
    <row r="269" spans="1:7" x14ac:dyDescent="0.35">
      <c r="A269">
        <v>41463</v>
      </c>
      <c r="B269">
        <v>114</v>
      </c>
      <c r="C269" t="s">
        <v>27</v>
      </c>
      <c r="D269" t="s">
        <v>38</v>
      </c>
      <c r="E269" s="20">
        <v>45843</v>
      </c>
      <c r="F269" s="20">
        <v>45843</v>
      </c>
      <c r="G269">
        <v>1.68</v>
      </c>
    </row>
    <row r="270" spans="1:7" x14ac:dyDescent="0.35">
      <c r="A270">
        <v>41451</v>
      </c>
      <c r="B270">
        <v>114</v>
      </c>
      <c r="C270" t="s">
        <v>27</v>
      </c>
      <c r="D270" t="s">
        <v>32</v>
      </c>
      <c r="E270" s="20">
        <v>45842</v>
      </c>
      <c r="F270" s="20">
        <v>45841</v>
      </c>
      <c r="G270">
        <v>-564.77</v>
      </c>
    </row>
    <row r="271" spans="1:7" x14ac:dyDescent="0.35">
      <c r="A271">
        <v>41453</v>
      </c>
      <c r="B271">
        <v>114</v>
      </c>
      <c r="C271" t="s">
        <v>27</v>
      </c>
      <c r="D271" t="s">
        <v>34</v>
      </c>
      <c r="E271" s="20">
        <v>45842</v>
      </c>
      <c r="F271" s="20">
        <v>45841</v>
      </c>
      <c r="G271">
        <v>33857.97</v>
      </c>
    </row>
    <row r="272" spans="1:7" x14ac:dyDescent="0.35">
      <c r="A272">
        <v>41452</v>
      </c>
      <c r="B272">
        <v>114</v>
      </c>
      <c r="C272" t="s">
        <v>27</v>
      </c>
      <c r="D272" t="s">
        <v>31</v>
      </c>
      <c r="E272" s="20">
        <v>45842</v>
      </c>
      <c r="F272" s="20">
        <v>45841</v>
      </c>
      <c r="G272">
        <v>20325.75</v>
      </c>
    </row>
    <row r="273" spans="1:7" x14ac:dyDescent="0.35">
      <c r="A273">
        <v>41454</v>
      </c>
      <c r="B273">
        <v>114</v>
      </c>
      <c r="C273" t="s">
        <v>27</v>
      </c>
      <c r="D273" t="s">
        <v>35</v>
      </c>
      <c r="E273" s="20">
        <v>45842</v>
      </c>
      <c r="F273" s="20">
        <v>45842</v>
      </c>
      <c r="G273">
        <v>-10</v>
      </c>
    </row>
    <row r="274" spans="1:7" x14ac:dyDescent="0.35">
      <c r="A274">
        <v>41455</v>
      </c>
      <c r="B274">
        <v>114</v>
      </c>
      <c r="C274" t="s">
        <v>27</v>
      </c>
      <c r="D274" t="s">
        <v>29</v>
      </c>
      <c r="E274" s="20">
        <v>45842</v>
      </c>
      <c r="F274" s="20">
        <v>45842</v>
      </c>
      <c r="G274">
        <v>-61013.37</v>
      </c>
    </row>
    <row r="275" spans="1:7" x14ac:dyDescent="0.35">
      <c r="A275">
        <v>41457</v>
      </c>
      <c r="B275">
        <v>114</v>
      </c>
      <c r="C275" t="s">
        <v>27</v>
      </c>
      <c r="D275" t="s">
        <v>56</v>
      </c>
      <c r="E275" s="20">
        <v>45842</v>
      </c>
      <c r="F275" s="20">
        <v>45841</v>
      </c>
      <c r="G275">
        <v>-0.18</v>
      </c>
    </row>
    <row r="276" spans="1:7" x14ac:dyDescent="0.35">
      <c r="A276">
        <v>41456</v>
      </c>
      <c r="B276">
        <v>114</v>
      </c>
      <c r="C276" t="s">
        <v>27</v>
      </c>
      <c r="D276" t="s">
        <v>37</v>
      </c>
      <c r="E276" s="20">
        <v>45842</v>
      </c>
      <c r="F276" s="20">
        <v>45842</v>
      </c>
      <c r="G276">
        <v>6629.21</v>
      </c>
    </row>
    <row r="277" spans="1:7" x14ac:dyDescent="0.35">
      <c r="A277">
        <v>41458</v>
      </c>
      <c r="B277">
        <v>114</v>
      </c>
      <c r="C277" t="s">
        <v>27</v>
      </c>
      <c r="D277" t="s">
        <v>57</v>
      </c>
      <c r="E277" s="20">
        <v>45842</v>
      </c>
      <c r="F277" s="20">
        <v>45841</v>
      </c>
      <c r="G277">
        <v>-0.21</v>
      </c>
    </row>
    <row r="278" spans="1:7" x14ac:dyDescent="0.35">
      <c r="A278">
        <v>41459</v>
      </c>
      <c r="B278">
        <v>114</v>
      </c>
      <c r="C278" t="s">
        <v>27</v>
      </c>
      <c r="D278" t="s">
        <v>58</v>
      </c>
      <c r="E278" s="20">
        <v>45842</v>
      </c>
      <c r="F278" s="20">
        <v>45841</v>
      </c>
      <c r="G278">
        <v>22.6</v>
      </c>
    </row>
    <row r="279" spans="1:7" x14ac:dyDescent="0.35">
      <c r="A279">
        <v>41450</v>
      </c>
      <c r="B279">
        <v>114</v>
      </c>
      <c r="C279" t="s">
        <v>27</v>
      </c>
      <c r="D279" t="s">
        <v>37</v>
      </c>
      <c r="E279" s="20">
        <v>45841</v>
      </c>
      <c r="F279" s="20">
        <v>45841</v>
      </c>
      <c r="G279">
        <v>7404.42</v>
      </c>
    </row>
    <row r="280" spans="1:7" x14ac:dyDescent="0.35">
      <c r="A280">
        <v>41449</v>
      </c>
      <c r="B280">
        <v>114</v>
      </c>
      <c r="C280" t="s">
        <v>27</v>
      </c>
      <c r="D280" t="s">
        <v>29</v>
      </c>
      <c r="E280" s="20">
        <v>45841</v>
      </c>
      <c r="F280" s="20">
        <v>45841</v>
      </c>
      <c r="G280">
        <v>-51288.49</v>
      </c>
    </row>
    <row r="281" spans="1:7" x14ac:dyDescent="0.35">
      <c r="A281">
        <v>41448</v>
      </c>
      <c r="B281">
        <v>114</v>
      </c>
      <c r="C281" t="s">
        <v>27</v>
      </c>
      <c r="D281" t="s">
        <v>35</v>
      </c>
      <c r="E281" s="20">
        <v>45841</v>
      </c>
      <c r="F281" s="20">
        <v>45841</v>
      </c>
      <c r="G281">
        <v>-10</v>
      </c>
    </row>
    <row r="282" spans="1:7" x14ac:dyDescent="0.35">
      <c r="A282">
        <v>41447</v>
      </c>
      <c r="B282">
        <v>114</v>
      </c>
      <c r="C282" t="s">
        <v>27</v>
      </c>
      <c r="D282" t="s">
        <v>31</v>
      </c>
      <c r="E282" s="20">
        <v>45841</v>
      </c>
      <c r="F282" s="20">
        <v>45840</v>
      </c>
      <c r="G282">
        <v>18571.04</v>
      </c>
    </row>
    <row r="283" spans="1:7" x14ac:dyDescent="0.35">
      <c r="A283">
        <v>41446</v>
      </c>
      <c r="B283">
        <v>114</v>
      </c>
      <c r="C283" t="s">
        <v>27</v>
      </c>
      <c r="D283" t="s">
        <v>34</v>
      </c>
      <c r="E283" s="20">
        <v>45841</v>
      </c>
      <c r="F283" s="20">
        <v>45840</v>
      </c>
      <c r="G283">
        <v>25427.08</v>
      </c>
    </row>
    <row r="284" spans="1:7" x14ac:dyDescent="0.35">
      <c r="A284">
        <v>41445</v>
      </c>
      <c r="B284">
        <v>114</v>
      </c>
      <c r="C284" t="s">
        <v>27</v>
      </c>
      <c r="D284" t="s">
        <v>32</v>
      </c>
      <c r="E284" s="20">
        <v>45841</v>
      </c>
      <c r="F284" s="20">
        <v>45840</v>
      </c>
      <c r="G284">
        <v>-458.33</v>
      </c>
    </row>
    <row r="285" spans="1:7" x14ac:dyDescent="0.35">
      <c r="A285">
        <v>41444</v>
      </c>
      <c r="B285">
        <v>114</v>
      </c>
      <c r="C285" t="s">
        <v>27</v>
      </c>
      <c r="D285" t="s">
        <v>37</v>
      </c>
      <c r="E285" s="20">
        <v>45840</v>
      </c>
      <c r="F285" s="20">
        <v>45840</v>
      </c>
      <c r="G285">
        <v>7758.7</v>
      </c>
    </row>
    <row r="286" spans="1:7" x14ac:dyDescent="0.35">
      <c r="A286">
        <v>41439</v>
      </c>
      <c r="B286">
        <v>114</v>
      </c>
      <c r="C286" t="s">
        <v>27</v>
      </c>
      <c r="D286" t="s">
        <v>34</v>
      </c>
      <c r="E286" s="20">
        <v>45840</v>
      </c>
      <c r="F286" s="20">
        <v>45839</v>
      </c>
      <c r="G286">
        <v>11773.58</v>
      </c>
    </row>
    <row r="287" spans="1:7" x14ac:dyDescent="0.35">
      <c r="A287">
        <v>41440</v>
      </c>
      <c r="B287">
        <v>114</v>
      </c>
      <c r="C287" t="s">
        <v>27</v>
      </c>
      <c r="D287" t="s">
        <v>31</v>
      </c>
      <c r="E287" s="20">
        <v>45840</v>
      </c>
      <c r="F287" s="20">
        <v>45839</v>
      </c>
      <c r="G287">
        <v>11346.15</v>
      </c>
    </row>
    <row r="288" spans="1:7" x14ac:dyDescent="0.35">
      <c r="A288">
        <v>41441</v>
      </c>
      <c r="B288">
        <v>114</v>
      </c>
      <c r="C288" t="s">
        <v>27</v>
      </c>
      <c r="D288" t="s">
        <v>32</v>
      </c>
      <c r="E288" s="20">
        <v>45840</v>
      </c>
      <c r="F288" s="20">
        <v>45839</v>
      </c>
      <c r="G288">
        <v>-225.74</v>
      </c>
    </row>
    <row r="289" spans="1:7" x14ac:dyDescent="0.35">
      <c r="A289">
        <v>41442</v>
      </c>
      <c r="B289">
        <v>114</v>
      </c>
      <c r="C289" t="s">
        <v>27</v>
      </c>
      <c r="D289" t="s">
        <v>35</v>
      </c>
      <c r="E289" s="20">
        <v>45840</v>
      </c>
      <c r="F289" s="20">
        <v>45840</v>
      </c>
      <c r="G289">
        <v>-10</v>
      </c>
    </row>
    <row r="290" spans="1:7" x14ac:dyDescent="0.35">
      <c r="A290">
        <v>41443</v>
      </c>
      <c r="B290">
        <v>114</v>
      </c>
      <c r="C290" t="s">
        <v>27</v>
      </c>
      <c r="D290" t="s">
        <v>29</v>
      </c>
      <c r="E290" s="20">
        <v>45840</v>
      </c>
      <c r="F290" s="20">
        <v>45840</v>
      </c>
      <c r="G290">
        <v>-25985.29</v>
      </c>
    </row>
    <row r="291" spans="1:7" x14ac:dyDescent="0.35">
      <c r="A291">
        <v>41436</v>
      </c>
      <c r="B291">
        <v>114</v>
      </c>
      <c r="C291" t="s">
        <v>27</v>
      </c>
      <c r="D291" t="s">
        <v>59</v>
      </c>
      <c r="E291" s="20">
        <v>45839</v>
      </c>
      <c r="F291" s="20">
        <v>45838</v>
      </c>
      <c r="G291">
        <v>52.91</v>
      </c>
    </row>
    <row r="292" spans="1:7" x14ac:dyDescent="0.35">
      <c r="A292">
        <v>41427</v>
      </c>
      <c r="B292">
        <v>114</v>
      </c>
      <c r="C292" t="s">
        <v>27</v>
      </c>
      <c r="D292" t="s">
        <v>31</v>
      </c>
      <c r="E292" s="20">
        <v>45839</v>
      </c>
      <c r="F292" s="20">
        <v>45838</v>
      </c>
      <c r="G292">
        <v>7403.89</v>
      </c>
    </row>
    <row r="293" spans="1:7" x14ac:dyDescent="0.35">
      <c r="A293">
        <v>41426</v>
      </c>
      <c r="B293">
        <v>114</v>
      </c>
      <c r="C293" t="s">
        <v>27</v>
      </c>
      <c r="D293" t="s">
        <v>32</v>
      </c>
      <c r="E293" s="20">
        <v>45839</v>
      </c>
      <c r="F293" s="20">
        <v>45838</v>
      </c>
      <c r="G293">
        <v>-197.64</v>
      </c>
    </row>
    <row r="294" spans="1:7" x14ac:dyDescent="0.35">
      <c r="A294">
        <v>41425</v>
      </c>
      <c r="B294">
        <v>114</v>
      </c>
      <c r="C294" t="s">
        <v>27</v>
      </c>
      <c r="D294" t="s">
        <v>34</v>
      </c>
      <c r="E294" s="20">
        <v>45839</v>
      </c>
      <c r="F294" s="20">
        <v>45838</v>
      </c>
      <c r="G294">
        <v>11886.58</v>
      </c>
    </row>
    <row r="295" spans="1:7" x14ac:dyDescent="0.35">
      <c r="A295">
        <v>41428</v>
      </c>
      <c r="B295">
        <v>114</v>
      </c>
      <c r="C295" t="s">
        <v>27</v>
      </c>
      <c r="D295" t="s">
        <v>45</v>
      </c>
      <c r="E295" s="20">
        <v>45839</v>
      </c>
      <c r="F295" s="20">
        <v>45839</v>
      </c>
      <c r="G295">
        <v>-100</v>
      </c>
    </row>
    <row r="296" spans="1:7" x14ac:dyDescent="0.35">
      <c r="A296">
        <v>41429</v>
      </c>
      <c r="B296">
        <v>114</v>
      </c>
      <c r="C296" t="s">
        <v>27</v>
      </c>
      <c r="D296" t="s">
        <v>46</v>
      </c>
      <c r="E296" s="20">
        <v>45839</v>
      </c>
      <c r="F296" s="20">
        <v>45839</v>
      </c>
      <c r="G296">
        <v>-300</v>
      </c>
    </row>
    <row r="297" spans="1:7" x14ac:dyDescent="0.35">
      <c r="A297">
        <v>41424</v>
      </c>
      <c r="B297">
        <v>114</v>
      </c>
      <c r="C297" t="s">
        <v>27</v>
      </c>
      <c r="D297" t="s">
        <v>30</v>
      </c>
      <c r="E297" s="20">
        <v>45839</v>
      </c>
      <c r="F297" s="20">
        <v>45839</v>
      </c>
      <c r="G297">
        <v>3162.23</v>
      </c>
    </row>
    <row r="298" spans="1:7" x14ac:dyDescent="0.35">
      <c r="A298">
        <v>41430</v>
      </c>
      <c r="B298">
        <v>114</v>
      </c>
      <c r="C298" t="s">
        <v>27</v>
      </c>
      <c r="D298" t="s">
        <v>44</v>
      </c>
      <c r="E298" s="20">
        <v>45839</v>
      </c>
      <c r="F298" s="20">
        <v>45839</v>
      </c>
      <c r="G298">
        <v>-800</v>
      </c>
    </row>
    <row r="299" spans="1:7" x14ac:dyDescent="0.35">
      <c r="A299">
        <v>41431</v>
      </c>
      <c r="B299">
        <v>114</v>
      </c>
      <c r="C299" t="s">
        <v>27</v>
      </c>
      <c r="D299" t="s">
        <v>43</v>
      </c>
      <c r="E299" s="20">
        <v>45839</v>
      </c>
      <c r="F299" s="20">
        <v>45839</v>
      </c>
      <c r="G299">
        <v>-60</v>
      </c>
    </row>
    <row r="300" spans="1:7" x14ac:dyDescent="0.35">
      <c r="A300">
        <v>41432</v>
      </c>
      <c r="B300">
        <v>114</v>
      </c>
      <c r="C300" t="s">
        <v>27</v>
      </c>
      <c r="D300" t="s">
        <v>35</v>
      </c>
      <c r="E300" s="20">
        <v>45839</v>
      </c>
      <c r="F300" s="20">
        <v>45839</v>
      </c>
      <c r="G300">
        <v>-10</v>
      </c>
    </row>
    <row r="301" spans="1:7" x14ac:dyDescent="0.35">
      <c r="A301">
        <v>41433</v>
      </c>
      <c r="B301">
        <v>114</v>
      </c>
      <c r="C301" t="s">
        <v>27</v>
      </c>
      <c r="D301" t="s">
        <v>29</v>
      </c>
      <c r="E301" s="20">
        <v>45839</v>
      </c>
      <c r="F301" s="20">
        <v>45839</v>
      </c>
      <c r="G301">
        <v>-20985.06</v>
      </c>
    </row>
    <row r="302" spans="1:7" x14ac:dyDescent="0.35">
      <c r="A302">
        <v>41434</v>
      </c>
      <c r="B302">
        <v>114</v>
      </c>
      <c r="C302" t="s">
        <v>27</v>
      </c>
      <c r="D302" t="s">
        <v>36</v>
      </c>
      <c r="E302" s="20">
        <v>45839</v>
      </c>
      <c r="F302" s="20">
        <v>45839</v>
      </c>
      <c r="G302">
        <v>-17.5</v>
      </c>
    </row>
    <row r="303" spans="1:7" x14ac:dyDescent="0.35">
      <c r="A303">
        <v>37836</v>
      </c>
      <c r="B303">
        <v>114</v>
      </c>
      <c r="C303" t="s">
        <v>27</v>
      </c>
      <c r="D303" t="s">
        <v>34</v>
      </c>
      <c r="E303" s="20">
        <v>45839</v>
      </c>
      <c r="F303" s="20">
        <v>45838</v>
      </c>
      <c r="G303">
        <v>11886.58</v>
      </c>
    </row>
    <row r="304" spans="1:7" x14ac:dyDescent="0.35">
      <c r="A304">
        <v>37837</v>
      </c>
      <c r="B304">
        <v>114</v>
      </c>
      <c r="C304" t="s">
        <v>27</v>
      </c>
      <c r="D304" t="s">
        <v>32</v>
      </c>
      <c r="E304" s="20">
        <v>45839</v>
      </c>
      <c r="F304" s="20">
        <v>45838</v>
      </c>
      <c r="G304">
        <v>-197.64</v>
      </c>
    </row>
    <row r="305" spans="1:7" x14ac:dyDescent="0.35">
      <c r="A305">
        <v>37838</v>
      </c>
      <c r="B305">
        <v>114</v>
      </c>
      <c r="C305" t="s">
        <v>27</v>
      </c>
      <c r="D305" t="s">
        <v>31</v>
      </c>
      <c r="E305" s="20">
        <v>45839</v>
      </c>
      <c r="F305" s="20">
        <v>45838</v>
      </c>
      <c r="G305">
        <v>7403.89</v>
      </c>
    </row>
    <row r="306" spans="1:7" x14ac:dyDescent="0.35">
      <c r="A306">
        <v>37847</v>
      </c>
      <c r="B306">
        <v>114</v>
      </c>
      <c r="C306" t="s">
        <v>27</v>
      </c>
      <c r="D306" t="s">
        <v>59</v>
      </c>
      <c r="E306" s="20">
        <v>45839</v>
      </c>
      <c r="F306" s="20">
        <v>45838</v>
      </c>
      <c r="G306">
        <v>52.91</v>
      </c>
    </row>
    <row r="307" spans="1:7" x14ac:dyDescent="0.35">
      <c r="A307">
        <v>37848</v>
      </c>
      <c r="B307">
        <v>114</v>
      </c>
      <c r="C307" t="s">
        <v>27</v>
      </c>
      <c r="D307" t="s">
        <v>60</v>
      </c>
      <c r="E307" s="20">
        <v>45839</v>
      </c>
      <c r="F307" s="20">
        <v>45838</v>
      </c>
      <c r="G307">
        <v>-1.4</v>
      </c>
    </row>
    <row r="308" spans="1:7" x14ac:dyDescent="0.35">
      <c r="A308">
        <v>37849</v>
      </c>
      <c r="B308">
        <v>114</v>
      </c>
      <c r="C308" t="s">
        <v>27</v>
      </c>
      <c r="D308" t="s">
        <v>61</v>
      </c>
      <c r="E308" s="20">
        <v>45839</v>
      </c>
      <c r="F308" s="20">
        <v>45838</v>
      </c>
      <c r="G308">
        <v>-0.42</v>
      </c>
    </row>
    <row r="309" spans="1:7" x14ac:dyDescent="0.35">
      <c r="A309">
        <v>41435</v>
      </c>
      <c r="B309">
        <v>114</v>
      </c>
      <c r="C309" t="s">
        <v>27</v>
      </c>
      <c r="D309" t="s">
        <v>37</v>
      </c>
      <c r="E309" s="20">
        <v>45839</v>
      </c>
      <c r="F309" s="20">
        <v>45839</v>
      </c>
      <c r="G309">
        <v>3067.71</v>
      </c>
    </row>
    <row r="310" spans="1:7" x14ac:dyDescent="0.35">
      <c r="A310">
        <v>41437</v>
      </c>
      <c r="B310">
        <v>114</v>
      </c>
      <c r="C310" t="s">
        <v>27</v>
      </c>
      <c r="D310" t="s">
        <v>60</v>
      </c>
      <c r="E310" s="20">
        <v>45839</v>
      </c>
      <c r="F310" s="20">
        <v>45838</v>
      </c>
      <c r="G310">
        <v>-1.4</v>
      </c>
    </row>
    <row r="311" spans="1:7" x14ac:dyDescent="0.35">
      <c r="A311">
        <v>41438</v>
      </c>
      <c r="B311">
        <v>114</v>
      </c>
      <c r="C311" t="s">
        <v>27</v>
      </c>
      <c r="D311" t="s">
        <v>61</v>
      </c>
      <c r="E311" s="20">
        <v>45839</v>
      </c>
      <c r="F311" s="20">
        <v>45838</v>
      </c>
      <c r="G311">
        <v>-0.42</v>
      </c>
    </row>
    <row r="312" spans="1:7" x14ac:dyDescent="0.35">
      <c r="A312">
        <v>37681</v>
      </c>
      <c r="B312">
        <v>114</v>
      </c>
      <c r="C312" t="s">
        <v>27</v>
      </c>
      <c r="D312" t="s">
        <v>38</v>
      </c>
      <c r="E312" s="20">
        <v>45838</v>
      </c>
      <c r="F312" s="20">
        <v>45838</v>
      </c>
      <c r="G312">
        <v>197.64</v>
      </c>
    </row>
    <row r="313" spans="1:7" x14ac:dyDescent="0.35">
      <c r="A313">
        <v>37680</v>
      </c>
      <c r="B313">
        <v>114</v>
      </c>
      <c r="C313" t="s">
        <v>27</v>
      </c>
      <c r="D313" t="s">
        <v>37</v>
      </c>
      <c r="E313" s="20">
        <v>45838</v>
      </c>
      <c r="F313" s="20">
        <v>45838</v>
      </c>
      <c r="G313">
        <v>2964.59</v>
      </c>
    </row>
    <row r="314" spans="1:7" x14ac:dyDescent="0.35">
      <c r="A314">
        <v>37673</v>
      </c>
      <c r="B314">
        <v>114</v>
      </c>
      <c r="C314" t="s">
        <v>27</v>
      </c>
      <c r="D314" t="s">
        <v>30</v>
      </c>
      <c r="E314" s="20">
        <v>45838</v>
      </c>
      <c r="F314" s="20">
        <v>45838</v>
      </c>
      <c r="G314">
        <v>278294.34000000003</v>
      </c>
    </row>
    <row r="315" spans="1:7" x14ac:dyDescent="0.35">
      <c r="A315">
        <v>37679</v>
      </c>
      <c r="B315">
        <v>114</v>
      </c>
      <c r="C315" t="s">
        <v>27</v>
      </c>
      <c r="D315" t="s">
        <v>29</v>
      </c>
      <c r="E315" s="20">
        <v>45838</v>
      </c>
      <c r="F315" s="20">
        <v>45838</v>
      </c>
      <c r="G315">
        <v>-344737.88</v>
      </c>
    </row>
    <row r="316" spans="1:7" x14ac:dyDescent="0.35">
      <c r="A316">
        <v>37678</v>
      </c>
      <c r="B316">
        <v>114</v>
      </c>
      <c r="C316" t="s">
        <v>27</v>
      </c>
      <c r="D316" t="s">
        <v>35</v>
      </c>
      <c r="E316" s="20">
        <v>45838</v>
      </c>
      <c r="F316" s="20">
        <v>45838</v>
      </c>
      <c r="G316">
        <v>-10</v>
      </c>
    </row>
    <row r="317" spans="1:7" x14ac:dyDescent="0.35">
      <c r="A317">
        <v>37677</v>
      </c>
      <c r="B317">
        <v>114</v>
      </c>
      <c r="C317" t="s">
        <v>27</v>
      </c>
      <c r="D317" t="s">
        <v>39</v>
      </c>
      <c r="E317" s="20">
        <v>45838</v>
      </c>
      <c r="F317" s="20">
        <v>45837</v>
      </c>
      <c r="G317">
        <v>2.92</v>
      </c>
    </row>
    <row r="318" spans="1:7" x14ac:dyDescent="0.35">
      <c r="A318">
        <v>37676</v>
      </c>
      <c r="B318">
        <v>114</v>
      </c>
      <c r="C318" t="s">
        <v>27</v>
      </c>
      <c r="D318" t="s">
        <v>31</v>
      </c>
      <c r="E318" s="20">
        <v>45838</v>
      </c>
      <c r="F318" s="20">
        <v>45837</v>
      </c>
      <c r="G318">
        <v>19817.3</v>
      </c>
    </row>
    <row r="319" spans="1:7" x14ac:dyDescent="0.35">
      <c r="A319">
        <v>37675</v>
      </c>
      <c r="B319">
        <v>114</v>
      </c>
      <c r="C319" t="s">
        <v>27</v>
      </c>
      <c r="D319" t="s">
        <v>34</v>
      </c>
      <c r="E319" s="20">
        <v>45838</v>
      </c>
      <c r="F319" s="20">
        <v>45837</v>
      </c>
      <c r="G319">
        <v>47261.88</v>
      </c>
    </row>
    <row r="320" spans="1:7" x14ac:dyDescent="0.35">
      <c r="A320">
        <v>37674</v>
      </c>
      <c r="B320">
        <v>114</v>
      </c>
      <c r="C320" t="s">
        <v>27</v>
      </c>
      <c r="D320" t="s">
        <v>32</v>
      </c>
      <c r="E320" s="20">
        <v>45838</v>
      </c>
      <c r="F320" s="20">
        <v>45837</v>
      </c>
      <c r="G320">
        <v>-628.55999999999995</v>
      </c>
    </row>
    <row r="321" spans="1:7" x14ac:dyDescent="0.35">
      <c r="A321">
        <v>35570</v>
      </c>
      <c r="B321">
        <v>114</v>
      </c>
      <c r="C321" t="s">
        <v>27</v>
      </c>
      <c r="D321" t="s">
        <v>38</v>
      </c>
      <c r="E321" s="20">
        <v>45837</v>
      </c>
      <c r="F321" s="20">
        <v>45837</v>
      </c>
      <c r="G321">
        <v>628.55999999999995</v>
      </c>
    </row>
    <row r="322" spans="1:7" x14ac:dyDescent="0.35">
      <c r="A322">
        <v>35569</v>
      </c>
      <c r="B322">
        <v>114</v>
      </c>
      <c r="C322" t="s">
        <v>27</v>
      </c>
      <c r="D322" t="s">
        <v>37</v>
      </c>
      <c r="E322" s="20">
        <v>45837</v>
      </c>
      <c r="F322" s="20">
        <v>45837</v>
      </c>
      <c r="G322">
        <v>5616.57</v>
      </c>
    </row>
    <row r="323" spans="1:7" x14ac:dyDescent="0.35">
      <c r="A323">
        <v>35567</v>
      </c>
      <c r="B323">
        <v>114</v>
      </c>
      <c r="C323" t="s">
        <v>27</v>
      </c>
      <c r="D323" t="s">
        <v>31</v>
      </c>
      <c r="E323" s="20">
        <v>45837</v>
      </c>
      <c r="F323" s="20">
        <v>45836</v>
      </c>
      <c r="G323">
        <v>43620.19</v>
      </c>
    </row>
    <row r="324" spans="1:7" x14ac:dyDescent="0.35">
      <c r="A324">
        <v>35568</v>
      </c>
      <c r="B324">
        <v>114</v>
      </c>
      <c r="C324" t="s">
        <v>27</v>
      </c>
      <c r="D324" t="s">
        <v>34</v>
      </c>
      <c r="E324" s="20">
        <v>45837</v>
      </c>
      <c r="F324" s="20">
        <v>45836</v>
      </c>
      <c r="G324">
        <v>99825.2</v>
      </c>
    </row>
    <row r="325" spans="1:7" x14ac:dyDescent="0.35">
      <c r="A325">
        <v>35566</v>
      </c>
      <c r="B325">
        <v>114</v>
      </c>
      <c r="C325" t="s">
        <v>27</v>
      </c>
      <c r="D325" t="s">
        <v>32</v>
      </c>
      <c r="E325" s="20">
        <v>45837</v>
      </c>
      <c r="F325" s="20">
        <v>45836</v>
      </c>
      <c r="G325">
        <v>-1444.33</v>
      </c>
    </row>
    <row r="326" spans="1:7" x14ac:dyDescent="0.35">
      <c r="A326">
        <v>35560</v>
      </c>
      <c r="B326">
        <v>114</v>
      </c>
      <c r="C326" t="s">
        <v>27</v>
      </c>
      <c r="D326" t="s">
        <v>32</v>
      </c>
      <c r="E326" s="20">
        <v>45836</v>
      </c>
      <c r="F326" s="20">
        <v>45835</v>
      </c>
      <c r="G326">
        <v>-880.21</v>
      </c>
    </row>
    <row r="327" spans="1:7" x14ac:dyDescent="0.35">
      <c r="A327">
        <v>35561</v>
      </c>
      <c r="B327">
        <v>114</v>
      </c>
      <c r="C327" t="s">
        <v>27</v>
      </c>
      <c r="D327" t="s">
        <v>31</v>
      </c>
      <c r="E327" s="20">
        <v>45836</v>
      </c>
      <c r="F327" s="20">
        <v>45835</v>
      </c>
      <c r="G327">
        <v>32518.97</v>
      </c>
    </row>
    <row r="328" spans="1:7" x14ac:dyDescent="0.35">
      <c r="A328">
        <v>35562</v>
      </c>
      <c r="B328">
        <v>114</v>
      </c>
      <c r="C328" t="s">
        <v>27</v>
      </c>
      <c r="D328" t="s">
        <v>34</v>
      </c>
      <c r="E328" s="20">
        <v>45836</v>
      </c>
      <c r="F328" s="20">
        <v>45835</v>
      </c>
      <c r="G328">
        <v>56729.62</v>
      </c>
    </row>
    <row r="329" spans="1:7" x14ac:dyDescent="0.35">
      <c r="A329">
        <v>35565</v>
      </c>
      <c r="B329">
        <v>114</v>
      </c>
      <c r="C329" t="s">
        <v>27</v>
      </c>
      <c r="D329" t="s">
        <v>38</v>
      </c>
      <c r="E329" s="20">
        <v>45836</v>
      </c>
      <c r="F329" s="20">
        <v>45836</v>
      </c>
      <c r="G329">
        <v>1444.33</v>
      </c>
    </row>
    <row r="330" spans="1:7" x14ac:dyDescent="0.35">
      <c r="A330">
        <v>35564</v>
      </c>
      <c r="B330">
        <v>114</v>
      </c>
      <c r="C330" t="s">
        <v>27</v>
      </c>
      <c r="D330" t="s">
        <v>37</v>
      </c>
      <c r="E330" s="20">
        <v>45836</v>
      </c>
      <c r="F330" s="20">
        <v>45836</v>
      </c>
      <c r="G330">
        <v>25497.16</v>
      </c>
    </row>
    <row r="331" spans="1:7" x14ac:dyDescent="0.35">
      <c r="A331">
        <v>35563</v>
      </c>
      <c r="B331">
        <v>114</v>
      </c>
      <c r="C331" t="s">
        <v>27</v>
      </c>
      <c r="D331" t="s">
        <v>36</v>
      </c>
      <c r="E331" s="20">
        <v>45836</v>
      </c>
      <c r="F331" s="20">
        <v>45836</v>
      </c>
      <c r="G331">
        <v>-28.28</v>
      </c>
    </row>
    <row r="332" spans="1:7" x14ac:dyDescent="0.35">
      <c r="A332">
        <v>35551</v>
      </c>
      <c r="B332">
        <v>114</v>
      </c>
      <c r="C332" t="s">
        <v>27</v>
      </c>
      <c r="D332" t="s">
        <v>32</v>
      </c>
      <c r="E332" s="20">
        <v>45835</v>
      </c>
      <c r="F332" s="20">
        <v>45834</v>
      </c>
      <c r="G332">
        <v>-607.91999999999996</v>
      </c>
    </row>
    <row r="333" spans="1:7" x14ac:dyDescent="0.35">
      <c r="A333">
        <v>35553</v>
      </c>
      <c r="B333">
        <v>114</v>
      </c>
      <c r="C333" t="s">
        <v>27</v>
      </c>
      <c r="D333" t="s">
        <v>34</v>
      </c>
      <c r="E333" s="20">
        <v>45835</v>
      </c>
      <c r="F333" s="20">
        <v>45834</v>
      </c>
      <c r="G333">
        <v>45917.23</v>
      </c>
    </row>
    <row r="334" spans="1:7" x14ac:dyDescent="0.35">
      <c r="A334">
        <v>35554</v>
      </c>
      <c r="B334">
        <v>114</v>
      </c>
      <c r="C334" t="s">
        <v>27</v>
      </c>
      <c r="D334" t="s">
        <v>39</v>
      </c>
      <c r="E334" s="20">
        <v>45835</v>
      </c>
      <c r="F334" s="20">
        <v>45834</v>
      </c>
      <c r="G334">
        <v>5.84</v>
      </c>
    </row>
    <row r="335" spans="1:7" x14ac:dyDescent="0.35">
      <c r="A335">
        <v>35555</v>
      </c>
      <c r="B335">
        <v>114</v>
      </c>
      <c r="C335" t="s">
        <v>27</v>
      </c>
      <c r="D335" t="s">
        <v>35</v>
      </c>
      <c r="E335" s="20">
        <v>45835</v>
      </c>
      <c r="F335" s="20">
        <v>45835</v>
      </c>
      <c r="G335">
        <v>-10</v>
      </c>
    </row>
    <row r="336" spans="1:7" x14ac:dyDescent="0.35">
      <c r="A336">
        <v>35556</v>
      </c>
      <c r="B336">
        <v>114</v>
      </c>
      <c r="C336" t="s">
        <v>27</v>
      </c>
      <c r="D336" t="s">
        <v>29</v>
      </c>
      <c r="E336" s="20">
        <v>45835</v>
      </c>
      <c r="F336" s="20">
        <v>45835</v>
      </c>
      <c r="G336">
        <v>-79128.41</v>
      </c>
    </row>
    <row r="337" spans="1:7" x14ac:dyDescent="0.35">
      <c r="A337">
        <v>35557</v>
      </c>
      <c r="B337">
        <v>114</v>
      </c>
      <c r="C337" t="s">
        <v>27</v>
      </c>
      <c r="D337" t="s">
        <v>62</v>
      </c>
      <c r="E337" s="20">
        <v>45835</v>
      </c>
      <c r="F337" s="20">
        <v>45835</v>
      </c>
      <c r="G337">
        <v>1028</v>
      </c>
    </row>
    <row r="338" spans="1:7" x14ac:dyDescent="0.35">
      <c r="A338">
        <v>35558</v>
      </c>
      <c r="B338">
        <v>114</v>
      </c>
      <c r="C338" t="s">
        <v>27</v>
      </c>
      <c r="D338" t="s">
        <v>37</v>
      </c>
      <c r="E338" s="20">
        <v>45835</v>
      </c>
      <c r="F338" s="20">
        <v>45835</v>
      </c>
      <c r="G338">
        <v>12858.35</v>
      </c>
    </row>
    <row r="339" spans="1:7" x14ac:dyDescent="0.35">
      <c r="A339">
        <v>35559</v>
      </c>
      <c r="B339">
        <v>114</v>
      </c>
      <c r="C339" t="s">
        <v>27</v>
      </c>
      <c r="D339" t="s">
        <v>38</v>
      </c>
      <c r="E339" s="20">
        <v>45835</v>
      </c>
      <c r="F339" s="20">
        <v>45835</v>
      </c>
      <c r="G339">
        <v>880.21</v>
      </c>
    </row>
    <row r="340" spans="1:7" x14ac:dyDescent="0.35">
      <c r="A340">
        <v>35552</v>
      </c>
      <c r="B340">
        <v>114</v>
      </c>
      <c r="C340" t="s">
        <v>27</v>
      </c>
      <c r="D340" t="s">
        <v>31</v>
      </c>
      <c r="E340" s="20">
        <v>45835</v>
      </c>
      <c r="F340" s="20">
        <v>45834</v>
      </c>
      <c r="G340">
        <v>15622.44</v>
      </c>
    </row>
    <row r="341" spans="1:7" x14ac:dyDescent="0.35">
      <c r="A341">
        <v>35543</v>
      </c>
      <c r="B341">
        <v>114</v>
      </c>
      <c r="C341" t="s">
        <v>27</v>
      </c>
      <c r="D341" t="s">
        <v>32</v>
      </c>
      <c r="E341" s="20">
        <v>45834</v>
      </c>
      <c r="F341" s="20">
        <v>45833</v>
      </c>
      <c r="G341">
        <v>-808.76</v>
      </c>
    </row>
    <row r="342" spans="1:7" x14ac:dyDescent="0.35">
      <c r="A342">
        <v>35550</v>
      </c>
      <c r="B342">
        <v>114</v>
      </c>
      <c r="C342" t="s">
        <v>27</v>
      </c>
      <c r="D342" t="s">
        <v>38</v>
      </c>
      <c r="E342" s="20">
        <v>45834</v>
      </c>
      <c r="F342" s="20">
        <v>45834</v>
      </c>
      <c r="G342">
        <v>607.91999999999996</v>
      </c>
    </row>
    <row r="343" spans="1:7" x14ac:dyDescent="0.35">
      <c r="A343">
        <v>35549</v>
      </c>
      <c r="B343">
        <v>114</v>
      </c>
      <c r="C343" t="s">
        <v>27</v>
      </c>
      <c r="D343" t="s">
        <v>37</v>
      </c>
      <c r="E343" s="20">
        <v>45834</v>
      </c>
      <c r="F343" s="20">
        <v>45834</v>
      </c>
      <c r="G343">
        <v>8300.98</v>
      </c>
    </row>
    <row r="344" spans="1:7" x14ac:dyDescent="0.35">
      <c r="A344">
        <v>35548</v>
      </c>
      <c r="B344">
        <v>114</v>
      </c>
      <c r="C344" t="s">
        <v>27</v>
      </c>
      <c r="D344" t="s">
        <v>63</v>
      </c>
      <c r="E344" s="20">
        <v>45834</v>
      </c>
      <c r="F344" s="20">
        <v>45834</v>
      </c>
      <c r="G344">
        <v>9291.92</v>
      </c>
    </row>
    <row r="345" spans="1:7" x14ac:dyDescent="0.35">
      <c r="A345">
        <v>35544</v>
      </c>
      <c r="B345">
        <v>114</v>
      </c>
      <c r="C345" t="s">
        <v>27</v>
      </c>
      <c r="D345" t="s">
        <v>31</v>
      </c>
      <c r="E345" s="20">
        <v>45834</v>
      </c>
      <c r="F345" s="20">
        <v>45833</v>
      </c>
      <c r="G345">
        <v>26700.67</v>
      </c>
    </row>
    <row r="346" spans="1:7" x14ac:dyDescent="0.35">
      <c r="A346">
        <v>35545</v>
      </c>
      <c r="B346">
        <v>114</v>
      </c>
      <c r="C346" t="s">
        <v>27</v>
      </c>
      <c r="D346" t="s">
        <v>34</v>
      </c>
      <c r="E346" s="20">
        <v>45834</v>
      </c>
      <c r="F346" s="20">
        <v>45833</v>
      </c>
      <c r="G346">
        <v>57333.56</v>
      </c>
    </row>
    <row r="347" spans="1:7" x14ac:dyDescent="0.35">
      <c r="A347">
        <v>35546</v>
      </c>
      <c r="B347">
        <v>114</v>
      </c>
      <c r="C347" t="s">
        <v>27</v>
      </c>
      <c r="D347" t="s">
        <v>35</v>
      </c>
      <c r="E347" s="20">
        <v>45834</v>
      </c>
      <c r="F347" s="20">
        <v>45834</v>
      </c>
      <c r="G347">
        <v>-10</v>
      </c>
    </row>
    <row r="348" spans="1:7" x14ac:dyDescent="0.35">
      <c r="A348">
        <v>35547</v>
      </c>
      <c r="B348">
        <v>114</v>
      </c>
      <c r="C348" t="s">
        <v>27</v>
      </c>
      <c r="D348" t="s">
        <v>29</v>
      </c>
      <c r="E348" s="20">
        <v>45834</v>
      </c>
      <c r="F348" s="20">
        <v>45834</v>
      </c>
      <c r="G348">
        <v>-92073.12</v>
      </c>
    </row>
    <row r="349" spans="1:7" x14ac:dyDescent="0.35">
      <c r="A349">
        <v>35542</v>
      </c>
      <c r="B349">
        <v>114</v>
      </c>
      <c r="C349" t="s">
        <v>27</v>
      </c>
      <c r="D349" t="s">
        <v>38</v>
      </c>
      <c r="E349" s="20">
        <v>45833</v>
      </c>
      <c r="F349" s="20">
        <v>45833</v>
      </c>
      <c r="G349">
        <v>808.76</v>
      </c>
    </row>
    <row r="350" spans="1:7" x14ac:dyDescent="0.35">
      <c r="A350">
        <v>35541</v>
      </c>
      <c r="B350">
        <v>114</v>
      </c>
      <c r="C350" t="s">
        <v>27</v>
      </c>
      <c r="D350" t="s">
        <v>37</v>
      </c>
      <c r="E350" s="20">
        <v>45833</v>
      </c>
      <c r="F350" s="20">
        <v>45833</v>
      </c>
      <c r="G350">
        <v>8048.89</v>
      </c>
    </row>
    <row r="351" spans="1:7" x14ac:dyDescent="0.35">
      <c r="A351">
        <v>35540</v>
      </c>
      <c r="B351">
        <v>114</v>
      </c>
      <c r="C351" t="s">
        <v>27</v>
      </c>
      <c r="D351" t="s">
        <v>29</v>
      </c>
      <c r="E351" s="20">
        <v>45833</v>
      </c>
      <c r="F351" s="20">
        <v>45833</v>
      </c>
      <c r="G351">
        <v>-59762.57</v>
      </c>
    </row>
    <row r="352" spans="1:7" x14ac:dyDescent="0.35">
      <c r="A352">
        <v>35536</v>
      </c>
      <c r="B352">
        <v>114</v>
      </c>
      <c r="C352" t="s">
        <v>27</v>
      </c>
      <c r="D352" t="s">
        <v>32</v>
      </c>
      <c r="E352" s="20">
        <v>45833</v>
      </c>
      <c r="F352" s="20">
        <v>45832</v>
      </c>
      <c r="G352">
        <v>-521.09</v>
      </c>
    </row>
    <row r="353" spans="1:7" x14ac:dyDescent="0.35">
      <c r="A353">
        <v>35537</v>
      </c>
      <c r="B353">
        <v>114</v>
      </c>
      <c r="C353" t="s">
        <v>27</v>
      </c>
      <c r="D353" t="s">
        <v>31</v>
      </c>
      <c r="E353" s="20">
        <v>45833</v>
      </c>
      <c r="F353" s="20">
        <v>45832</v>
      </c>
      <c r="G353">
        <v>18602.7</v>
      </c>
    </row>
    <row r="354" spans="1:7" x14ac:dyDescent="0.35">
      <c r="A354">
        <v>35538</v>
      </c>
      <c r="B354">
        <v>114</v>
      </c>
      <c r="C354" t="s">
        <v>27</v>
      </c>
      <c r="D354" t="s">
        <v>34</v>
      </c>
      <c r="E354" s="20">
        <v>45833</v>
      </c>
      <c r="F354" s="20">
        <v>45832</v>
      </c>
      <c r="G354">
        <v>35728.730000000003</v>
      </c>
    </row>
    <row r="355" spans="1:7" x14ac:dyDescent="0.35">
      <c r="A355">
        <v>35539</v>
      </c>
      <c r="B355">
        <v>114</v>
      </c>
      <c r="C355" t="s">
        <v>27</v>
      </c>
      <c r="D355" t="s">
        <v>35</v>
      </c>
      <c r="E355" s="20">
        <v>45833</v>
      </c>
      <c r="F355" s="20">
        <v>45833</v>
      </c>
      <c r="G355">
        <v>-10</v>
      </c>
    </row>
    <row r="356" spans="1:7" x14ac:dyDescent="0.35">
      <c r="A356">
        <v>35529</v>
      </c>
      <c r="B356">
        <v>114</v>
      </c>
      <c r="C356" t="s">
        <v>27</v>
      </c>
      <c r="D356" t="s">
        <v>35</v>
      </c>
      <c r="E356" s="20">
        <v>45832</v>
      </c>
      <c r="F356" s="20">
        <v>45832</v>
      </c>
      <c r="G356">
        <v>-10</v>
      </c>
    </row>
    <row r="357" spans="1:7" x14ac:dyDescent="0.35">
      <c r="A357">
        <v>35528</v>
      </c>
      <c r="B357">
        <v>114</v>
      </c>
      <c r="C357" t="s">
        <v>27</v>
      </c>
      <c r="D357" t="s">
        <v>34</v>
      </c>
      <c r="E357" s="20">
        <v>45832</v>
      </c>
      <c r="F357" s="20">
        <v>45831</v>
      </c>
      <c r="G357">
        <v>25432.6</v>
      </c>
    </row>
    <row r="358" spans="1:7" x14ac:dyDescent="0.35">
      <c r="A358">
        <v>35526</v>
      </c>
      <c r="B358">
        <v>114</v>
      </c>
      <c r="C358" t="s">
        <v>27</v>
      </c>
      <c r="D358" t="s">
        <v>32</v>
      </c>
      <c r="E358" s="20">
        <v>45832</v>
      </c>
      <c r="F358" s="20">
        <v>45831</v>
      </c>
      <c r="G358">
        <v>-352.54</v>
      </c>
    </row>
    <row r="359" spans="1:7" x14ac:dyDescent="0.35">
      <c r="A359">
        <v>35535</v>
      </c>
      <c r="B359">
        <v>114</v>
      </c>
      <c r="C359" t="s">
        <v>27</v>
      </c>
      <c r="D359" t="s">
        <v>64</v>
      </c>
      <c r="E359" s="20">
        <v>45832</v>
      </c>
      <c r="F359" s="20">
        <v>45831</v>
      </c>
      <c r="G359">
        <v>-0.97</v>
      </c>
    </row>
    <row r="360" spans="1:7" x14ac:dyDescent="0.35">
      <c r="A360">
        <v>35534</v>
      </c>
      <c r="B360">
        <v>114</v>
      </c>
      <c r="C360" t="s">
        <v>27</v>
      </c>
      <c r="D360" t="s">
        <v>65</v>
      </c>
      <c r="E360" s="20">
        <v>45832</v>
      </c>
      <c r="F360" s="20">
        <v>45831</v>
      </c>
      <c r="G360">
        <v>-1.1399999999999999</v>
      </c>
    </row>
    <row r="361" spans="1:7" x14ac:dyDescent="0.35">
      <c r="A361">
        <v>35533</v>
      </c>
      <c r="B361">
        <v>114</v>
      </c>
      <c r="C361" t="s">
        <v>27</v>
      </c>
      <c r="D361" t="s">
        <v>66</v>
      </c>
      <c r="E361" s="20">
        <v>45832</v>
      </c>
      <c r="F361" s="20">
        <v>45831</v>
      </c>
      <c r="G361">
        <v>121.41</v>
      </c>
    </row>
    <row r="362" spans="1:7" x14ac:dyDescent="0.35">
      <c r="A362">
        <v>35532</v>
      </c>
      <c r="B362">
        <v>114</v>
      </c>
      <c r="C362" t="s">
        <v>27</v>
      </c>
      <c r="D362" t="s">
        <v>38</v>
      </c>
      <c r="E362" s="20">
        <v>45832</v>
      </c>
      <c r="F362" s="20">
        <v>45832</v>
      </c>
      <c r="G362">
        <v>521.09</v>
      </c>
    </row>
    <row r="363" spans="1:7" x14ac:dyDescent="0.35">
      <c r="A363">
        <v>35527</v>
      </c>
      <c r="B363">
        <v>114</v>
      </c>
      <c r="C363" t="s">
        <v>27</v>
      </c>
      <c r="D363" t="s">
        <v>31</v>
      </c>
      <c r="E363" s="20">
        <v>45832</v>
      </c>
      <c r="F363" s="20">
        <v>45831</v>
      </c>
      <c r="G363">
        <v>7973.18</v>
      </c>
    </row>
    <row r="364" spans="1:7" x14ac:dyDescent="0.35">
      <c r="A364">
        <v>35531</v>
      </c>
      <c r="B364">
        <v>114</v>
      </c>
      <c r="C364" t="s">
        <v>27</v>
      </c>
      <c r="D364" t="s">
        <v>37</v>
      </c>
      <c r="E364" s="20">
        <v>45832</v>
      </c>
      <c r="F364" s="20">
        <v>45832</v>
      </c>
      <c r="G364">
        <v>5321.84</v>
      </c>
    </row>
    <row r="365" spans="1:7" x14ac:dyDescent="0.35">
      <c r="A365">
        <v>35530</v>
      </c>
      <c r="B365">
        <v>114</v>
      </c>
      <c r="C365" t="s">
        <v>27</v>
      </c>
      <c r="D365" t="s">
        <v>29</v>
      </c>
      <c r="E365" s="20">
        <v>45832</v>
      </c>
      <c r="F365" s="20">
        <v>45832</v>
      </c>
      <c r="G365">
        <v>-39565.879999999997</v>
      </c>
    </row>
    <row r="366" spans="1:7" x14ac:dyDescent="0.35">
      <c r="A366">
        <v>35522</v>
      </c>
      <c r="B366">
        <v>114</v>
      </c>
      <c r="C366" t="s">
        <v>27</v>
      </c>
      <c r="D366" t="s">
        <v>29</v>
      </c>
      <c r="E366" s="20">
        <v>45831</v>
      </c>
      <c r="F366" s="20">
        <v>45831</v>
      </c>
      <c r="G366">
        <v>-340428.85</v>
      </c>
    </row>
    <row r="367" spans="1:7" x14ac:dyDescent="0.35">
      <c r="A367">
        <v>35523</v>
      </c>
      <c r="B367">
        <v>114</v>
      </c>
      <c r="C367" t="s">
        <v>27</v>
      </c>
      <c r="D367" t="s">
        <v>36</v>
      </c>
      <c r="E367" s="20">
        <v>45831</v>
      </c>
      <c r="F367" s="20">
        <v>45831</v>
      </c>
      <c r="G367">
        <v>-39.89</v>
      </c>
    </row>
    <row r="368" spans="1:7" x14ac:dyDescent="0.35">
      <c r="A368">
        <v>35524</v>
      </c>
      <c r="B368">
        <v>114</v>
      </c>
      <c r="C368" t="s">
        <v>27</v>
      </c>
      <c r="D368" t="s">
        <v>37</v>
      </c>
      <c r="E368" s="20">
        <v>45831</v>
      </c>
      <c r="F368" s="20">
        <v>45831</v>
      </c>
      <c r="G368">
        <v>6209.99</v>
      </c>
    </row>
    <row r="369" spans="1:7" x14ac:dyDescent="0.35">
      <c r="A369">
        <v>35525</v>
      </c>
      <c r="B369">
        <v>114</v>
      </c>
      <c r="C369" t="s">
        <v>27</v>
      </c>
      <c r="D369" t="s">
        <v>38</v>
      </c>
      <c r="E369" s="20">
        <v>45831</v>
      </c>
      <c r="F369" s="20">
        <v>45831</v>
      </c>
      <c r="G369">
        <v>352.54</v>
      </c>
    </row>
    <row r="370" spans="1:7" x14ac:dyDescent="0.35">
      <c r="A370">
        <v>35521</v>
      </c>
      <c r="B370">
        <v>114</v>
      </c>
      <c r="C370" t="s">
        <v>27</v>
      </c>
      <c r="D370" t="s">
        <v>35</v>
      </c>
      <c r="E370" s="20">
        <v>45831</v>
      </c>
      <c r="F370" s="20">
        <v>45831</v>
      </c>
      <c r="G370">
        <v>-10</v>
      </c>
    </row>
    <row r="371" spans="1:7" x14ac:dyDescent="0.35">
      <c r="A371">
        <v>35520</v>
      </c>
      <c r="B371">
        <v>114</v>
      </c>
      <c r="C371" t="s">
        <v>27</v>
      </c>
      <c r="D371" t="s">
        <v>34</v>
      </c>
      <c r="E371" s="20">
        <v>45831</v>
      </c>
      <c r="F371" s="20">
        <v>45830</v>
      </c>
      <c r="G371">
        <v>21729.56</v>
      </c>
    </row>
    <row r="372" spans="1:7" x14ac:dyDescent="0.35">
      <c r="A372">
        <v>35519</v>
      </c>
      <c r="B372">
        <v>114</v>
      </c>
      <c r="C372" t="s">
        <v>27</v>
      </c>
      <c r="D372" t="s">
        <v>31</v>
      </c>
      <c r="E372" s="20">
        <v>45831</v>
      </c>
      <c r="F372" s="20">
        <v>45830</v>
      </c>
      <c r="G372">
        <v>12612.96</v>
      </c>
    </row>
    <row r="373" spans="1:7" x14ac:dyDescent="0.35">
      <c r="A373">
        <v>35518</v>
      </c>
      <c r="B373">
        <v>114</v>
      </c>
      <c r="C373" t="s">
        <v>27</v>
      </c>
      <c r="D373" t="s">
        <v>32</v>
      </c>
      <c r="E373" s="20">
        <v>45831</v>
      </c>
      <c r="F373" s="20">
        <v>45830</v>
      </c>
      <c r="G373">
        <v>-331.47</v>
      </c>
    </row>
    <row r="374" spans="1:7" x14ac:dyDescent="0.35">
      <c r="A374">
        <v>35514</v>
      </c>
      <c r="B374">
        <v>114</v>
      </c>
      <c r="C374" t="s">
        <v>27</v>
      </c>
      <c r="D374" t="s">
        <v>39</v>
      </c>
      <c r="E374" s="20">
        <v>45830</v>
      </c>
      <c r="F374" s="20">
        <v>45829</v>
      </c>
      <c r="G374">
        <v>1.94</v>
      </c>
    </row>
    <row r="375" spans="1:7" x14ac:dyDescent="0.35">
      <c r="A375">
        <v>35517</v>
      </c>
      <c r="B375">
        <v>114</v>
      </c>
      <c r="C375" t="s">
        <v>27</v>
      </c>
      <c r="D375" t="s">
        <v>38</v>
      </c>
      <c r="E375" s="20">
        <v>45830</v>
      </c>
      <c r="F375" s="20">
        <v>45830</v>
      </c>
      <c r="G375">
        <v>331.47</v>
      </c>
    </row>
    <row r="376" spans="1:7" x14ac:dyDescent="0.35">
      <c r="A376">
        <v>35516</v>
      </c>
      <c r="B376">
        <v>114</v>
      </c>
      <c r="C376" t="s">
        <v>27</v>
      </c>
      <c r="D376" t="s">
        <v>37</v>
      </c>
      <c r="E376" s="20">
        <v>45830</v>
      </c>
      <c r="F376" s="20">
        <v>45830</v>
      </c>
      <c r="G376">
        <v>5057.8100000000004</v>
      </c>
    </row>
    <row r="377" spans="1:7" x14ac:dyDescent="0.35">
      <c r="A377">
        <v>35515</v>
      </c>
      <c r="B377">
        <v>114</v>
      </c>
      <c r="C377" t="s">
        <v>27</v>
      </c>
      <c r="D377" t="s">
        <v>36</v>
      </c>
      <c r="E377" s="20">
        <v>45830</v>
      </c>
      <c r="F377" s="20">
        <v>45830</v>
      </c>
      <c r="G377">
        <v>-30.77</v>
      </c>
    </row>
    <row r="378" spans="1:7" x14ac:dyDescent="0.35">
      <c r="A378">
        <v>35513</v>
      </c>
      <c r="B378">
        <v>114</v>
      </c>
      <c r="C378" t="s">
        <v>27</v>
      </c>
      <c r="D378" t="s">
        <v>34</v>
      </c>
      <c r="E378" s="20">
        <v>45830</v>
      </c>
      <c r="F378" s="20">
        <v>45829</v>
      </c>
      <c r="G378">
        <v>105612.95</v>
      </c>
    </row>
    <row r="379" spans="1:7" x14ac:dyDescent="0.35">
      <c r="A379">
        <v>35512</v>
      </c>
      <c r="B379">
        <v>114</v>
      </c>
      <c r="C379" t="s">
        <v>27</v>
      </c>
      <c r="D379" t="s">
        <v>31</v>
      </c>
      <c r="E379" s="20">
        <v>45830</v>
      </c>
      <c r="F379" s="20">
        <v>45829</v>
      </c>
      <c r="G379">
        <v>54487.41</v>
      </c>
    </row>
    <row r="380" spans="1:7" x14ac:dyDescent="0.35">
      <c r="A380">
        <v>35511</v>
      </c>
      <c r="B380">
        <v>114</v>
      </c>
      <c r="C380" t="s">
        <v>27</v>
      </c>
      <c r="D380" t="s">
        <v>32</v>
      </c>
      <c r="E380" s="20">
        <v>45830</v>
      </c>
      <c r="F380" s="20">
        <v>45829</v>
      </c>
      <c r="G380">
        <v>-1480.3</v>
      </c>
    </row>
    <row r="381" spans="1:7" x14ac:dyDescent="0.35">
      <c r="A381">
        <v>35505</v>
      </c>
      <c r="B381">
        <v>114</v>
      </c>
      <c r="C381" t="s">
        <v>27</v>
      </c>
      <c r="D381" t="s">
        <v>32</v>
      </c>
      <c r="E381" s="20">
        <v>45829</v>
      </c>
      <c r="F381" s="20">
        <v>45828</v>
      </c>
      <c r="G381">
        <v>-1069.8499999999999</v>
      </c>
    </row>
    <row r="382" spans="1:7" x14ac:dyDescent="0.35">
      <c r="A382">
        <v>35506</v>
      </c>
      <c r="B382">
        <v>114</v>
      </c>
      <c r="C382" t="s">
        <v>27</v>
      </c>
      <c r="D382" t="s">
        <v>31</v>
      </c>
      <c r="E382" s="20">
        <v>45829</v>
      </c>
      <c r="F382" s="20">
        <v>45828</v>
      </c>
      <c r="G382">
        <v>39966.800000000003</v>
      </c>
    </row>
    <row r="383" spans="1:7" x14ac:dyDescent="0.35">
      <c r="A383">
        <v>35507</v>
      </c>
      <c r="B383">
        <v>114</v>
      </c>
      <c r="C383" t="s">
        <v>27</v>
      </c>
      <c r="D383" t="s">
        <v>34</v>
      </c>
      <c r="E383" s="20">
        <v>45829</v>
      </c>
      <c r="F383" s="20">
        <v>45828</v>
      </c>
      <c r="G383">
        <v>79854.2</v>
      </c>
    </row>
    <row r="384" spans="1:7" x14ac:dyDescent="0.35">
      <c r="A384">
        <v>35508</v>
      </c>
      <c r="B384">
        <v>114</v>
      </c>
      <c r="C384" t="s">
        <v>27</v>
      </c>
      <c r="D384" t="s">
        <v>39</v>
      </c>
      <c r="E384" s="20">
        <v>45829</v>
      </c>
      <c r="F384" s="20">
        <v>45828</v>
      </c>
      <c r="G384">
        <v>33.090000000000003</v>
      </c>
    </row>
    <row r="385" spans="1:7" x14ac:dyDescent="0.35">
      <c r="A385">
        <v>35509</v>
      </c>
      <c r="B385">
        <v>114</v>
      </c>
      <c r="C385" t="s">
        <v>27</v>
      </c>
      <c r="D385" t="s">
        <v>37</v>
      </c>
      <c r="E385" s="20">
        <v>45829</v>
      </c>
      <c r="F385" s="20">
        <v>45829</v>
      </c>
      <c r="G385">
        <v>13664.41</v>
      </c>
    </row>
    <row r="386" spans="1:7" x14ac:dyDescent="0.35">
      <c r="A386">
        <v>35510</v>
      </c>
      <c r="B386">
        <v>114</v>
      </c>
      <c r="C386" t="s">
        <v>27</v>
      </c>
      <c r="D386" t="s">
        <v>38</v>
      </c>
      <c r="E386" s="20">
        <v>45829</v>
      </c>
      <c r="F386" s="20">
        <v>45829</v>
      </c>
      <c r="G386">
        <v>1480.3</v>
      </c>
    </row>
    <row r="387" spans="1:7" x14ac:dyDescent="0.35">
      <c r="A387">
        <v>35499</v>
      </c>
      <c r="B387">
        <v>114</v>
      </c>
      <c r="C387" t="s">
        <v>27</v>
      </c>
      <c r="D387" t="s">
        <v>31</v>
      </c>
      <c r="E387" s="20">
        <v>45828</v>
      </c>
      <c r="F387" s="20">
        <v>45827</v>
      </c>
      <c r="G387">
        <v>31238.68</v>
      </c>
    </row>
    <row r="388" spans="1:7" x14ac:dyDescent="0.35">
      <c r="A388">
        <v>35504</v>
      </c>
      <c r="B388">
        <v>114</v>
      </c>
      <c r="C388" t="s">
        <v>27</v>
      </c>
      <c r="D388" t="s">
        <v>38</v>
      </c>
      <c r="E388" s="20">
        <v>45828</v>
      </c>
      <c r="F388" s="20">
        <v>45828</v>
      </c>
      <c r="G388">
        <v>1069.8499999999999</v>
      </c>
    </row>
    <row r="389" spans="1:7" x14ac:dyDescent="0.35">
      <c r="A389">
        <v>35503</v>
      </c>
      <c r="B389">
        <v>114</v>
      </c>
      <c r="C389" t="s">
        <v>27</v>
      </c>
      <c r="D389" t="s">
        <v>37</v>
      </c>
      <c r="E389" s="20">
        <v>45828</v>
      </c>
      <c r="F389" s="20">
        <v>45828</v>
      </c>
      <c r="G389">
        <v>7448.49</v>
      </c>
    </row>
    <row r="390" spans="1:7" x14ac:dyDescent="0.35">
      <c r="A390">
        <v>35502</v>
      </c>
      <c r="B390">
        <v>114</v>
      </c>
      <c r="C390" t="s">
        <v>27</v>
      </c>
      <c r="D390" t="s">
        <v>29</v>
      </c>
      <c r="E390" s="20">
        <v>45828</v>
      </c>
      <c r="F390" s="20">
        <v>45828</v>
      </c>
      <c r="G390">
        <v>-154336.14000000001</v>
      </c>
    </row>
    <row r="391" spans="1:7" x14ac:dyDescent="0.35">
      <c r="A391">
        <v>35501</v>
      </c>
      <c r="B391">
        <v>114</v>
      </c>
      <c r="C391" t="s">
        <v>27</v>
      </c>
      <c r="D391" t="s">
        <v>35</v>
      </c>
      <c r="E391" s="20">
        <v>45828</v>
      </c>
      <c r="F391" s="20">
        <v>45828</v>
      </c>
      <c r="G391">
        <v>-10</v>
      </c>
    </row>
    <row r="392" spans="1:7" x14ac:dyDescent="0.35">
      <c r="A392">
        <v>35500</v>
      </c>
      <c r="B392">
        <v>114</v>
      </c>
      <c r="C392" t="s">
        <v>27</v>
      </c>
      <c r="D392" t="s">
        <v>34</v>
      </c>
      <c r="E392" s="20">
        <v>45828</v>
      </c>
      <c r="F392" s="20">
        <v>45827</v>
      </c>
      <c r="G392">
        <v>56593.65</v>
      </c>
    </row>
    <row r="393" spans="1:7" x14ac:dyDescent="0.35">
      <c r="A393">
        <v>35498</v>
      </c>
      <c r="B393">
        <v>114</v>
      </c>
      <c r="C393" t="s">
        <v>27</v>
      </c>
      <c r="D393" t="s">
        <v>32</v>
      </c>
      <c r="E393" s="20">
        <v>45828</v>
      </c>
      <c r="F393" s="20">
        <v>45827</v>
      </c>
      <c r="G393">
        <v>-817.84</v>
      </c>
    </row>
    <row r="394" spans="1:7" x14ac:dyDescent="0.35">
      <c r="A394">
        <v>35494</v>
      </c>
      <c r="B394">
        <v>114</v>
      </c>
      <c r="C394" t="s">
        <v>27</v>
      </c>
      <c r="D394" t="s">
        <v>38</v>
      </c>
      <c r="E394" s="20">
        <v>45827</v>
      </c>
      <c r="F394" s="20">
        <v>45827</v>
      </c>
      <c r="G394">
        <v>817.84</v>
      </c>
    </row>
    <row r="395" spans="1:7" x14ac:dyDescent="0.35">
      <c r="A395">
        <v>35497</v>
      </c>
      <c r="B395">
        <v>114</v>
      </c>
      <c r="C395" t="s">
        <v>27</v>
      </c>
      <c r="D395" t="s">
        <v>67</v>
      </c>
      <c r="E395" s="20">
        <v>45827</v>
      </c>
      <c r="F395" s="20">
        <v>45826</v>
      </c>
      <c r="G395">
        <v>394.16</v>
      </c>
    </row>
    <row r="396" spans="1:7" x14ac:dyDescent="0.35">
      <c r="A396">
        <v>35496</v>
      </c>
      <c r="B396">
        <v>114</v>
      </c>
      <c r="C396" t="s">
        <v>27</v>
      </c>
      <c r="D396" t="s">
        <v>68</v>
      </c>
      <c r="E396" s="20">
        <v>45827</v>
      </c>
      <c r="F396" s="20">
        <v>45826</v>
      </c>
      <c r="G396">
        <v>-3.16</v>
      </c>
    </row>
    <row r="397" spans="1:7" x14ac:dyDescent="0.35">
      <c r="A397">
        <v>35495</v>
      </c>
      <c r="B397">
        <v>114</v>
      </c>
      <c r="C397" t="s">
        <v>27</v>
      </c>
      <c r="D397" t="s">
        <v>69</v>
      </c>
      <c r="E397" s="20">
        <v>45827</v>
      </c>
      <c r="F397" s="20">
        <v>45826</v>
      </c>
      <c r="G397">
        <v>-10.44</v>
      </c>
    </row>
    <row r="398" spans="1:7" x14ac:dyDescent="0.35">
      <c r="A398">
        <v>35493</v>
      </c>
      <c r="B398">
        <v>114</v>
      </c>
      <c r="C398" t="s">
        <v>27</v>
      </c>
      <c r="D398" t="s">
        <v>37</v>
      </c>
      <c r="E398" s="20">
        <v>45827</v>
      </c>
      <c r="F398" s="20">
        <v>45827</v>
      </c>
      <c r="G398">
        <v>7810.97</v>
      </c>
    </row>
    <row r="399" spans="1:7" x14ac:dyDescent="0.35">
      <c r="A399">
        <v>35492</v>
      </c>
      <c r="B399">
        <v>114</v>
      </c>
      <c r="C399" t="s">
        <v>27</v>
      </c>
      <c r="D399" t="s">
        <v>39</v>
      </c>
      <c r="E399" s="20">
        <v>45827</v>
      </c>
      <c r="F399" s="20">
        <v>45826</v>
      </c>
      <c r="G399">
        <v>96.68</v>
      </c>
    </row>
    <row r="400" spans="1:7" x14ac:dyDescent="0.35">
      <c r="A400">
        <v>35491</v>
      </c>
      <c r="B400">
        <v>114</v>
      </c>
      <c r="C400" t="s">
        <v>27</v>
      </c>
      <c r="D400" t="s">
        <v>34</v>
      </c>
      <c r="E400" s="20">
        <v>45827</v>
      </c>
      <c r="F400" s="20">
        <v>45826</v>
      </c>
      <c r="G400">
        <v>34994.35</v>
      </c>
    </row>
    <row r="401" spans="1:7" x14ac:dyDescent="0.35">
      <c r="A401">
        <v>35490</v>
      </c>
      <c r="B401">
        <v>114</v>
      </c>
      <c r="C401" t="s">
        <v>27</v>
      </c>
      <c r="D401" t="s">
        <v>31</v>
      </c>
      <c r="E401" s="20">
        <v>45827</v>
      </c>
      <c r="F401" s="20">
        <v>45826</v>
      </c>
      <c r="G401">
        <v>15307.32</v>
      </c>
    </row>
    <row r="402" spans="1:7" x14ac:dyDescent="0.35">
      <c r="A402">
        <v>35489</v>
      </c>
      <c r="B402">
        <v>114</v>
      </c>
      <c r="C402" t="s">
        <v>27</v>
      </c>
      <c r="D402" t="s">
        <v>32</v>
      </c>
      <c r="E402" s="20">
        <v>45827</v>
      </c>
      <c r="F402" s="20">
        <v>45826</v>
      </c>
      <c r="G402">
        <v>-518.73</v>
      </c>
    </row>
    <row r="403" spans="1:7" x14ac:dyDescent="0.35">
      <c r="A403">
        <v>35487</v>
      </c>
      <c r="B403">
        <v>114</v>
      </c>
      <c r="C403" t="s">
        <v>27</v>
      </c>
      <c r="D403" t="s">
        <v>70</v>
      </c>
      <c r="E403" s="20">
        <v>45826</v>
      </c>
      <c r="F403" s="20">
        <v>45825</v>
      </c>
      <c r="G403">
        <v>-2.5</v>
      </c>
    </row>
    <row r="404" spans="1:7" x14ac:dyDescent="0.35">
      <c r="A404">
        <v>35488</v>
      </c>
      <c r="B404">
        <v>114</v>
      </c>
      <c r="C404" t="s">
        <v>27</v>
      </c>
      <c r="D404" t="s">
        <v>71</v>
      </c>
      <c r="E404" s="20">
        <v>45826</v>
      </c>
      <c r="F404" s="20">
        <v>45825</v>
      </c>
      <c r="G404">
        <v>-8.2799999999999994</v>
      </c>
    </row>
    <row r="405" spans="1:7" x14ac:dyDescent="0.35">
      <c r="A405">
        <v>35486</v>
      </c>
      <c r="B405">
        <v>114</v>
      </c>
      <c r="C405" t="s">
        <v>27</v>
      </c>
      <c r="D405" t="s">
        <v>72</v>
      </c>
      <c r="E405" s="20">
        <v>45826</v>
      </c>
      <c r="F405" s="20">
        <v>45825</v>
      </c>
      <c r="G405">
        <v>312.64</v>
      </c>
    </row>
    <row r="406" spans="1:7" x14ac:dyDescent="0.35">
      <c r="A406">
        <v>35485</v>
      </c>
      <c r="B406">
        <v>114</v>
      </c>
      <c r="C406" t="s">
        <v>27</v>
      </c>
      <c r="D406" t="s">
        <v>29</v>
      </c>
      <c r="E406" s="20">
        <v>45826</v>
      </c>
      <c r="F406" s="20">
        <v>45826</v>
      </c>
      <c r="G406">
        <v>-57194.21</v>
      </c>
    </row>
    <row r="407" spans="1:7" x14ac:dyDescent="0.35">
      <c r="A407">
        <v>35484</v>
      </c>
      <c r="B407">
        <v>114</v>
      </c>
      <c r="C407" t="s">
        <v>27</v>
      </c>
      <c r="D407" t="s">
        <v>35</v>
      </c>
      <c r="E407" s="20">
        <v>45826</v>
      </c>
      <c r="F407" s="20">
        <v>45826</v>
      </c>
      <c r="G407">
        <v>-10</v>
      </c>
    </row>
    <row r="408" spans="1:7" x14ac:dyDescent="0.35">
      <c r="A408">
        <v>35483</v>
      </c>
      <c r="B408">
        <v>114</v>
      </c>
      <c r="C408" t="s">
        <v>27</v>
      </c>
      <c r="D408" t="s">
        <v>36</v>
      </c>
      <c r="E408" s="20">
        <v>45826</v>
      </c>
      <c r="F408" s="20">
        <v>45826</v>
      </c>
      <c r="G408">
        <v>-3.83</v>
      </c>
    </row>
    <row r="409" spans="1:7" x14ac:dyDescent="0.35">
      <c r="A409">
        <v>35482</v>
      </c>
      <c r="B409">
        <v>114</v>
      </c>
      <c r="C409" t="s">
        <v>27</v>
      </c>
      <c r="D409" t="s">
        <v>38</v>
      </c>
      <c r="E409" s="20">
        <v>45826</v>
      </c>
      <c r="F409" s="20">
        <v>45826</v>
      </c>
      <c r="G409">
        <v>518.73</v>
      </c>
    </row>
    <row r="410" spans="1:7" x14ac:dyDescent="0.35">
      <c r="A410">
        <v>35481</v>
      </c>
      <c r="B410">
        <v>114</v>
      </c>
      <c r="C410" t="s">
        <v>27</v>
      </c>
      <c r="D410" t="s">
        <v>37</v>
      </c>
      <c r="E410" s="20">
        <v>45826</v>
      </c>
      <c r="F410" s="20">
        <v>45826</v>
      </c>
      <c r="G410">
        <v>7625.9</v>
      </c>
    </row>
    <row r="411" spans="1:7" x14ac:dyDescent="0.35">
      <c r="A411">
        <v>35480</v>
      </c>
      <c r="B411">
        <v>114</v>
      </c>
      <c r="C411" t="s">
        <v>27</v>
      </c>
      <c r="D411" t="s">
        <v>34</v>
      </c>
      <c r="E411" s="20">
        <v>45826</v>
      </c>
      <c r="F411" s="20">
        <v>45825</v>
      </c>
      <c r="G411">
        <v>36777.870000000003</v>
      </c>
    </row>
    <row r="412" spans="1:7" x14ac:dyDescent="0.35">
      <c r="A412">
        <v>35479</v>
      </c>
      <c r="B412">
        <v>114</v>
      </c>
      <c r="C412" t="s">
        <v>27</v>
      </c>
      <c r="D412" t="s">
        <v>31</v>
      </c>
      <c r="E412" s="20">
        <v>45826</v>
      </c>
      <c r="F412" s="20">
        <v>45825</v>
      </c>
      <c r="G412">
        <v>16149.49</v>
      </c>
    </row>
    <row r="413" spans="1:7" x14ac:dyDescent="0.35">
      <c r="A413">
        <v>35478</v>
      </c>
      <c r="B413">
        <v>114</v>
      </c>
      <c r="C413" t="s">
        <v>27</v>
      </c>
      <c r="D413" t="s">
        <v>32</v>
      </c>
      <c r="E413" s="20">
        <v>45826</v>
      </c>
      <c r="F413" s="20">
        <v>45825</v>
      </c>
      <c r="G413">
        <v>-495.14</v>
      </c>
    </row>
    <row r="414" spans="1:7" x14ac:dyDescent="0.35">
      <c r="A414">
        <v>35476</v>
      </c>
      <c r="B414">
        <v>114</v>
      </c>
      <c r="C414" t="s">
        <v>27</v>
      </c>
      <c r="D414" t="s">
        <v>37</v>
      </c>
      <c r="E414" s="20">
        <v>45825</v>
      </c>
      <c r="F414" s="20">
        <v>45825</v>
      </c>
      <c r="G414">
        <v>4276.8500000000004</v>
      </c>
    </row>
    <row r="415" spans="1:7" x14ac:dyDescent="0.35">
      <c r="A415">
        <v>35477</v>
      </c>
      <c r="B415">
        <v>114</v>
      </c>
      <c r="C415" t="s">
        <v>27</v>
      </c>
      <c r="D415" t="s">
        <v>38</v>
      </c>
      <c r="E415" s="20">
        <v>45825</v>
      </c>
      <c r="F415" s="20">
        <v>45825</v>
      </c>
      <c r="G415">
        <v>495.14</v>
      </c>
    </row>
    <row r="416" spans="1:7" x14ac:dyDescent="0.35">
      <c r="A416">
        <v>35471</v>
      </c>
      <c r="B416">
        <v>114</v>
      </c>
      <c r="C416" t="s">
        <v>27</v>
      </c>
      <c r="D416" t="s">
        <v>32</v>
      </c>
      <c r="E416" s="20">
        <v>45825</v>
      </c>
      <c r="F416" s="20">
        <v>45824</v>
      </c>
      <c r="G416">
        <v>-297.86</v>
      </c>
    </row>
    <row r="417" spans="1:7" x14ac:dyDescent="0.35">
      <c r="A417">
        <v>35472</v>
      </c>
      <c r="B417">
        <v>114</v>
      </c>
      <c r="C417" t="s">
        <v>27</v>
      </c>
      <c r="D417" t="s">
        <v>31</v>
      </c>
      <c r="E417" s="20">
        <v>45825</v>
      </c>
      <c r="F417" s="20">
        <v>45824</v>
      </c>
      <c r="G417">
        <v>8509.0300000000007</v>
      </c>
    </row>
    <row r="418" spans="1:7" x14ac:dyDescent="0.35">
      <c r="A418">
        <v>35473</v>
      </c>
      <c r="B418">
        <v>114</v>
      </c>
      <c r="C418" t="s">
        <v>27</v>
      </c>
      <c r="D418" t="s">
        <v>34</v>
      </c>
      <c r="E418" s="20">
        <v>45825</v>
      </c>
      <c r="F418" s="20">
        <v>45824</v>
      </c>
      <c r="G418">
        <v>19526.419999999998</v>
      </c>
    </row>
    <row r="419" spans="1:7" x14ac:dyDescent="0.35">
      <c r="A419">
        <v>35474</v>
      </c>
      <c r="B419">
        <v>114</v>
      </c>
      <c r="C419" t="s">
        <v>27</v>
      </c>
      <c r="D419" t="s">
        <v>35</v>
      </c>
      <c r="E419" s="20">
        <v>45825</v>
      </c>
      <c r="F419" s="20">
        <v>45825</v>
      </c>
      <c r="G419">
        <v>-10</v>
      </c>
    </row>
    <row r="420" spans="1:7" x14ac:dyDescent="0.35">
      <c r="A420">
        <v>35475</v>
      </c>
      <c r="B420">
        <v>114</v>
      </c>
      <c r="C420" t="s">
        <v>27</v>
      </c>
      <c r="D420" t="s">
        <v>29</v>
      </c>
      <c r="E420" s="20">
        <v>45825</v>
      </c>
      <c r="F420" s="20">
        <v>45825</v>
      </c>
      <c r="G420">
        <v>-33250.22</v>
      </c>
    </row>
    <row r="421" spans="1:7" x14ac:dyDescent="0.35">
      <c r="A421">
        <v>35467</v>
      </c>
      <c r="B421">
        <v>114</v>
      </c>
      <c r="C421" t="s">
        <v>27</v>
      </c>
      <c r="D421" t="s">
        <v>29</v>
      </c>
      <c r="E421" s="20">
        <v>45824</v>
      </c>
      <c r="F421" s="20">
        <v>45824</v>
      </c>
      <c r="G421">
        <v>-307113.42</v>
      </c>
    </row>
    <row r="422" spans="1:7" x14ac:dyDescent="0.35">
      <c r="A422">
        <v>35466</v>
      </c>
      <c r="B422">
        <v>114</v>
      </c>
      <c r="C422" t="s">
        <v>27</v>
      </c>
      <c r="D422" t="s">
        <v>35</v>
      </c>
      <c r="E422" s="20">
        <v>45824</v>
      </c>
      <c r="F422" s="20">
        <v>45824</v>
      </c>
      <c r="G422">
        <v>-10</v>
      </c>
    </row>
    <row r="423" spans="1:7" x14ac:dyDescent="0.35">
      <c r="A423">
        <v>35465</v>
      </c>
      <c r="B423">
        <v>114</v>
      </c>
      <c r="C423" t="s">
        <v>27</v>
      </c>
      <c r="D423" t="s">
        <v>34</v>
      </c>
      <c r="E423" s="20">
        <v>45824</v>
      </c>
      <c r="F423" s="20">
        <v>45823</v>
      </c>
      <c r="G423">
        <v>23172.81</v>
      </c>
    </row>
    <row r="424" spans="1:7" x14ac:dyDescent="0.35">
      <c r="A424">
        <v>35464</v>
      </c>
      <c r="B424">
        <v>114</v>
      </c>
      <c r="C424" t="s">
        <v>27</v>
      </c>
      <c r="D424" t="s">
        <v>31</v>
      </c>
      <c r="E424" s="20">
        <v>45824</v>
      </c>
      <c r="F424" s="20">
        <v>45823</v>
      </c>
      <c r="G424">
        <v>18152.86</v>
      </c>
    </row>
    <row r="425" spans="1:7" x14ac:dyDescent="0.35">
      <c r="A425">
        <v>35463</v>
      </c>
      <c r="B425">
        <v>114</v>
      </c>
      <c r="C425" t="s">
        <v>27</v>
      </c>
      <c r="D425" t="s">
        <v>32</v>
      </c>
      <c r="E425" s="20">
        <v>45824</v>
      </c>
      <c r="F425" s="20">
        <v>45823</v>
      </c>
      <c r="G425">
        <v>-398.09</v>
      </c>
    </row>
    <row r="426" spans="1:7" x14ac:dyDescent="0.35">
      <c r="A426">
        <v>35468</v>
      </c>
      <c r="B426">
        <v>114</v>
      </c>
      <c r="C426" t="s">
        <v>27</v>
      </c>
      <c r="D426" t="s">
        <v>52</v>
      </c>
      <c r="E426" s="20">
        <v>45824</v>
      </c>
      <c r="F426" s="20">
        <v>45824</v>
      </c>
      <c r="G426">
        <v>-0.2</v>
      </c>
    </row>
    <row r="427" spans="1:7" x14ac:dyDescent="0.35">
      <c r="A427">
        <v>35469</v>
      </c>
      <c r="B427">
        <v>114</v>
      </c>
      <c r="C427" t="s">
        <v>27</v>
      </c>
      <c r="D427" t="s">
        <v>37</v>
      </c>
      <c r="E427" s="20">
        <v>45824</v>
      </c>
      <c r="F427" s="20">
        <v>45824</v>
      </c>
      <c r="G427">
        <v>5224.97</v>
      </c>
    </row>
    <row r="428" spans="1:7" x14ac:dyDescent="0.35">
      <c r="A428">
        <v>35470</v>
      </c>
      <c r="B428">
        <v>114</v>
      </c>
      <c r="C428" t="s">
        <v>27</v>
      </c>
      <c r="D428" t="s">
        <v>38</v>
      </c>
      <c r="E428" s="20">
        <v>45824</v>
      </c>
      <c r="F428" s="20">
        <v>45824</v>
      </c>
      <c r="G428">
        <v>297.86</v>
      </c>
    </row>
    <row r="429" spans="1:7" x14ac:dyDescent="0.35">
      <c r="A429">
        <v>35462</v>
      </c>
      <c r="B429">
        <v>114</v>
      </c>
      <c r="C429" t="s">
        <v>27</v>
      </c>
      <c r="D429" t="s">
        <v>38</v>
      </c>
      <c r="E429" s="20">
        <v>45823</v>
      </c>
      <c r="F429" s="20">
        <v>45823</v>
      </c>
      <c r="G429">
        <v>398.09</v>
      </c>
    </row>
    <row r="430" spans="1:7" x14ac:dyDescent="0.35">
      <c r="A430">
        <v>35461</v>
      </c>
      <c r="B430">
        <v>114</v>
      </c>
      <c r="C430" t="s">
        <v>27</v>
      </c>
      <c r="D430" t="s">
        <v>37</v>
      </c>
      <c r="E430" s="20">
        <v>45823</v>
      </c>
      <c r="F430" s="20">
        <v>45823</v>
      </c>
      <c r="G430">
        <v>4538.97</v>
      </c>
    </row>
    <row r="431" spans="1:7" x14ac:dyDescent="0.35">
      <c r="A431">
        <v>35460</v>
      </c>
      <c r="B431">
        <v>114</v>
      </c>
      <c r="C431" t="s">
        <v>27</v>
      </c>
      <c r="D431" t="s">
        <v>39</v>
      </c>
      <c r="E431" s="20">
        <v>45823</v>
      </c>
      <c r="F431" s="20">
        <v>45822</v>
      </c>
      <c r="G431">
        <v>44.79</v>
      </c>
    </row>
    <row r="432" spans="1:7" x14ac:dyDescent="0.35">
      <c r="A432">
        <v>35459</v>
      </c>
      <c r="B432">
        <v>114</v>
      </c>
      <c r="C432" t="s">
        <v>27</v>
      </c>
      <c r="D432" t="s">
        <v>34</v>
      </c>
      <c r="E432" s="20">
        <v>45823</v>
      </c>
      <c r="F432" s="20">
        <v>45822</v>
      </c>
      <c r="G432">
        <v>95790.51</v>
      </c>
    </row>
    <row r="433" spans="1:7" x14ac:dyDescent="0.35">
      <c r="A433">
        <v>35458</v>
      </c>
      <c r="B433">
        <v>114</v>
      </c>
      <c r="C433" t="s">
        <v>27</v>
      </c>
      <c r="D433" t="s">
        <v>31</v>
      </c>
      <c r="E433" s="20">
        <v>45823</v>
      </c>
      <c r="F433" s="20">
        <v>45822</v>
      </c>
      <c r="G433">
        <v>47706.31</v>
      </c>
    </row>
    <row r="434" spans="1:7" x14ac:dyDescent="0.35">
      <c r="A434">
        <v>35457</v>
      </c>
      <c r="B434">
        <v>114</v>
      </c>
      <c r="C434" t="s">
        <v>27</v>
      </c>
      <c r="D434" t="s">
        <v>32</v>
      </c>
      <c r="E434" s="20">
        <v>45823</v>
      </c>
      <c r="F434" s="20">
        <v>45822</v>
      </c>
      <c r="G434">
        <v>-1395.92</v>
      </c>
    </row>
    <row r="435" spans="1:7" x14ac:dyDescent="0.35">
      <c r="A435">
        <v>35455</v>
      </c>
      <c r="B435">
        <v>114</v>
      </c>
      <c r="C435" t="s">
        <v>27</v>
      </c>
      <c r="D435" t="s">
        <v>37</v>
      </c>
      <c r="E435" s="20">
        <v>45822</v>
      </c>
      <c r="F435" s="20">
        <v>45822</v>
      </c>
      <c r="G435">
        <v>17269.46</v>
      </c>
    </row>
    <row r="436" spans="1:7" x14ac:dyDescent="0.35">
      <c r="A436">
        <v>35454</v>
      </c>
      <c r="B436">
        <v>114</v>
      </c>
      <c r="C436" t="s">
        <v>27</v>
      </c>
      <c r="D436" t="s">
        <v>34</v>
      </c>
      <c r="E436" s="20">
        <v>45822</v>
      </c>
      <c r="F436" s="20">
        <v>45821</v>
      </c>
      <c r="G436">
        <v>55499.64</v>
      </c>
    </row>
    <row r="437" spans="1:7" x14ac:dyDescent="0.35">
      <c r="A437">
        <v>35453</v>
      </c>
      <c r="B437">
        <v>114</v>
      </c>
      <c r="C437" t="s">
        <v>27</v>
      </c>
      <c r="D437" t="s">
        <v>31</v>
      </c>
      <c r="E437" s="20">
        <v>45822</v>
      </c>
      <c r="F437" s="20">
        <v>45821</v>
      </c>
      <c r="G437">
        <v>31250.92</v>
      </c>
    </row>
    <row r="438" spans="1:7" x14ac:dyDescent="0.35">
      <c r="A438">
        <v>35452</v>
      </c>
      <c r="B438">
        <v>114</v>
      </c>
      <c r="C438" t="s">
        <v>27</v>
      </c>
      <c r="D438" t="s">
        <v>32</v>
      </c>
      <c r="E438" s="20">
        <v>45822</v>
      </c>
      <c r="F438" s="20">
        <v>45821</v>
      </c>
      <c r="G438">
        <v>-854.93</v>
      </c>
    </row>
    <row r="439" spans="1:7" x14ac:dyDescent="0.35">
      <c r="A439">
        <v>35456</v>
      </c>
      <c r="B439">
        <v>114</v>
      </c>
      <c r="C439" t="s">
        <v>27</v>
      </c>
      <c r="D439" t="s">
        <v>38</v>
      </c>
      <c r="E439" s="20">
        <v>45822</v>
      </c>
      <c r="F439" s="20">
        <v>45822</v>
      </c>
      <c r="G439">
        <v>1395.92</v>
      </c>
    </row>
    <row r="440" spans="1:7" x14ac:dyDescent="0.35">
      <c r="A440">
        <v>35451</v>
      </c>
      <c r="B440">
        <v>114</v>
      </c>
      <c r="C440" t="s">
        <v>27</v>
      </c>
      <c r="D440" t="s">
        <v>52</v>
      </c>
      <c r="E440" s="20">
        <v>45822</v>
      </c>
      <c r="F440" s="20">
        <v>45822</v>
      </c>
      <c r="G440">
        <v>-0.2</v>
      </c>
    </row>
    <row r="441" spans="1:7" x14ac:dyDescent="0.35">
      <c r="A441">
        <v>35442</v>
      </c>
      <c r="B441">
        <v>114</v>
      </c>
      <c r="C441" t="s">
        <v>27</v>
      </c>
      <c r="D441" t="s">
        <v>31</v>
      </c>
      <c r="E441" s="20">
        <v>45821</v>
      </c>
      <c r="F441" s="20">
        <v>45820</v>
      </c>
      <c r="G441">
        <v>24153.18</v>
      </c>
    </row>
    <row r="442" spans="1:7" x14ac:dyDescent="0.35">
      <c r="A442">
        <v>35450</v>
      </c>
      <c r="B442">
        <v>114</v>
      </c>
      <c r="C442" t="s">
        <v>27</v>
      </c>
      <c r="D442" t="s">
        <v>38</v>
      </c>
      <c r="E442" s="20">
        <v>45821</v>
      </c>
      <c r="F442" s="20">
        <v>45821</v>
      </c>
      <c r="G442">
        <v>854.93</v>
      </c>
    </row>
    <row r="443" spans="1:7" x14ac:dyDescent="0.35">
      <c r="A443">
        <v>35449</v>
      </c>
      <c r="B443">
        <v>114</v>
      </c>
      <c r="C443" t="s">
        <v>27</v>
      </c>
      <c r="D443" t="s">
        <v>37</v>
      </c>
      <c r="E443" s="20">
        <v>45821</v>
      </c>
      <c r="F443" s="20">
        <v>45821</v>
      </c>
      <c r="G443">
        <v>13701.87</v>
      </c>
    </row>
    <row r="444" spans="1:7" x14ac:dyDescent="0.35">
      <c r="A444">
        <v>35448</v>
      </c>
      <c r="B444">
        <v>114</v>
      </c>
      <c r="C444" t="s">
        <v>27</v>
      </c>
      <c r="D444" t="s">
        <v>36</v>
      </c>
      <c r="E444" s="20">
        <v>45821</v>
      </c>
      <c r="F444" s="20">
        <v>45821</v>
      </c>
      <c r="G444">
        <v>-4.5199999999999996</v>
      </c>
    </row>
    <row r="445" spans="1:7" x14ac:dyDescent="0.35">
      <c r="A445">
        <v>35447</v>
      </c>
      <c r="B445">
        <v>114</v>
      </c>
      <c r="C445" t="s">
        <v>27</v>
      </c>
      <c r="D445" t="s">
        <v>29</v>
      </c>
      <c r="E445" s="20">
        <v>45821</v>
      </c>
      <c r="F445" s="20">
        <v>45821</v>
      </c>
      <c r="G445">
        <v>-76679.16</v>
      </c>
    </row>
    <row r="446" spans="1:7" x14ac:dyDescent="0.35">
      <c r="A446">
        <v>35446</v>
      </c>
      <c r="B446">
        <v>114</v>
      </c>
      <c r="C446" t="s">
        <v>27</v>
      </c>
      <c r="D446" t="s">
        <v>35</v>
      </c>
      <c r="E446" s="20">
        <v>45821</v>
      </c>
      <c r="F446" s="20">
        <v>45821</v>
      </c>
      <c r="G446">
        <v>-10</v>
      </c>
    </row>
    <row r="447" spans="1:7" x14ac:dyDescent="0.35">
      <c r="A447">
        <v>35445</v>
      </c>
      <c r="B447">
        <v>114</v>
      </c>
      <c r="C447" t="s">
        <v>27</v>
      </c>
      <c r="D447" t="s">
        <v>39</v>
      </c>
      <c r="E447" s="20">
        <v>45821</v>
      </c>
      <c r="F447" s="20">
        <v>45820</v>
      </c>
      <c r="G447">
        <v>30.56</v>
      </c>
    </row>
    <row r="448" spans="1:7" x14ac:dyDescent="0.35">
      <c r="A448">
        <v>35444</v>
      </c>
      <c r="B448">
        <v>114</v>
      </c>
      <c r="C448" t="s">
        <v>27</v>
      </c>
      <c r="D448" t="s">
        <v>39</v>
      </c>
      <c r="E448" s="20">
        <v>45821</v>
      </c>
      <c r="F448" s="20">
        <v>45820</v>
      </c>
      <c r="G448">
        <v>5.84</v>
      </c>
    </row>
    <row r="449" spans="1:7" x14ac:dyDescent="0.35">
      <c r="A449">
        <v>35441</v>
      </c>
      <c r="B449">
        <v>114</v>
      </c>
      <c r="C449" t="s">
        <v>27</v>
      </c>
      <c r="D449" t="s">
        <v>32</v>
      </c>
      <c r="E449" s="20">
        <v>45821</v>
      </c>
      <c r="F449" s="20">
        <v>45820</v>
      </c>
      <c r="G449">
        <v>-645.80999999999995</v>
      </c>
    </row>
    <row r="450" spans="1:7" x14ac:dyDescent="0.35">
      <c r="A450">
        <v>35443</v>
      </c>
      <c r="B450">
        <v>114</v>
      </c>
      <c r="C450" t="s">
        <v>27</v>
      </c>
      <c r="D450" t="s">
        <v>34</v>
      </c>
      <c r="E450" s="20">
        <v>45821</v>
      </c>
      <c r="F450" s="20">
        <v>45820</v>
      </c>
      <c r="G450">
        <v>43837.93</v>
      </c>
    </row>
    <row r="451" spans="1:7" x14ac:dyDescent="0.35">
      <c r="A451">
        <v>35434</v>
      </c>
      <c r="B451">
        <v>114</v>
      </c>
      <c r="C451" t="s">
        <v>27</v>
      </c>
      <c r="D451" t="s">
        <v>31</v>
      </c>
      <c r="E451" s="20">
        <v>45820</v>
      </c>
      <c r="F451" s="20">
        <v>45819</v>
      </c>
      <c r="G451">
        <v>18613.09</v>
      </c>
    </row>
    <row r="452" spans="1:7" x14ac:dyDescent="0.35">
      <c r="A452">
        <v>35432</v>
      </c>
      <c r="B452">
        <v>114</v>
      </c>
      <c r="C452" t="s">
        <v>27</v>
      </c>
      <c r="D452" t="s">
        <v>32</v>
      </c>
      <c r="E452" s="20">
        <v>45820</v>
      </c>
      <c r="F452" s="20">
        <v>45819</v>
      </c>
      <c r="G452">
        <v>-0.46</v>
      </c>
    </row>
    <row r="453" spans="1:7" x14ac:dyDescent="0.35">
      <c r="A453">
        <v>35433</v>
      </c>
      <c r="B453">
        <v>114</v>
      </c>
      <c r="C453" t="s">
        <v>27</v>
      </c>
      <c r="D453" t="s">
        <v>32</v>
      </c>
      <c r="E453" s="20">
        <v>45820</v>
      </c>
      <c r="F453" s="20">
        <v>45819</v>
      </c>
      <c r="G453">
        <v>-629.55999999999995</v>
      </c>
    </row>
    <row r="454" spans="1:7" x14ac:dyDescent="0.35">
      <c r="A454">
        <v>35435</v>
      </c>
      <c r="B454">
        <v>114</v>
      </c>
      <c r="C454" t="s">
        <v>27</v>
      </c>
      <c r="D454" t="s">
        <v>34</v>
      </c>
      <c r="E454" s="20">
        <v>45820</v>
      </c>
      <c r="F454" s="20">
        <v>45819</v>
      </c>
      <c r="G454">
        <v>55</v>
      </c>
    </row>
    <row r="455" spans="1:7" x14ac:dyDescent="0.35">
      <c r="A455">
        <v>35436</v>
      </c>
      <c r="B455">
        <v>114</v>
      </c>
      <c r="C455" t="s">
        <v>27</v>
      </c>
      <c r="D455" t="s">
        <v>34</v>
      </c>
      <c r="E455" s="20">
        <v>45820</v>
      </c>
      <c r="F455" s="20">
        <v>45819</v>
      </c>
      <c r="G455">
        <v>44464.91</v>
      </c>
    </row>
    <row r="456" spans="1:7" x14ac:dyDescent="0.35">
      <c r="A456">
        <v>35437</v>
      </c>
      <c r="B456">
        <v>114</v>
      </c>
      <c r="C456" t="s">
        <v>27</v>
      </c>
      <c r="D456" t="s">
        <v>35</v>
      </c>
      <c r="E456" s="20">
        <v>45820</v>
      </c>
      <c r="F456" s="20">
        <v>45820</v>
      </c>
      <c r="G456">
        <v>-10</v>
      </c>
    </row>
    <row r="457" spans="1:7" x14ac:dyDescent="0.35">
      <c r="A457">
        <v>35438</v>
      </c>
      <c r="B457">
        <v>114</v>
      </c>
      <c r="C457" t="s">
        <v>27</v>
      </c>
      <c r="D457" t="s">
        <v>29</v>
      </c>
      <c r="E457" s="20">
        <v>45820</v>
      </c>
      <c r="F457" s="20">
        <v>45820</v>
      </c>
      <c r="G457">
        <v>-71879.820000000007</v>
      </c>
    </row>
    <row r="458" spans="1:7" x14ac:dyDescent="0.35">
      <c r="A458">
        <v>35439</v>
      </c>
      <c r="B458">
        <v>114</v>
      </c>
      <c r="C458" t="s">
        <v>27</v>
      </c>
      <c r="D458" t="s">
        <v>37</v>
      </c>
      <c r="E458" s="20">
        <v>45820</v>
      </c>
      <c r="F458" s="20">
        <v>45820</v>
      </c>
      <c r="G458">
        <v>8661.65</v>
      </c>
    </row>
    <row r="459" spans="1:7" x14ac:dyDescent="0.35">
      <c r="A459">
        <v>35440</v>
      </c>
      <c r="B459">
        <v>114</v>
      </c>
      <c r="C459" t="s">
        <v>27</v>
      </c>
      <c r="D459" t="s">
        <v>38</v>
      </c>
      <c r="E459" s="20">
        <v>45820</v>
      </c>
      <c r="F459" s="20">
        <v>45820</v>
      </c>
      <c r="G459">
        <v>645.80999999999995</v>
      </c>
    </row>
    <row r="460" spans="1:7" x14ac:dyDescent="0.35">
      <c r="A460">
        <v>35424</v>
      </c>
      <c r="B460">
        <v>114</v>
      </c>
      <c r="C460" t="s">
        <v>27</v>
      </c>
      <c r="D460" t="s">
        <v>34</v>
      </c>
      <c r="E460" s="20">
        <v>45819</v>
      </c>
      <c r="F460" s="20">
        <v>45818</v>
      </c>
      <c r="G460">
        <v>48327.44</v>
      </c>
    </row>
    <row r="461" spans="1:7" x14ac:dyDescent="0.35">
      <c r="A461">
        <v>35422</v>
      </c>
      <c r="B461">
        <v>114</v>
      </c>
      <c r="C461" t="s">
        <v>27</v>
      </c>
      <c r="D461" t="s">
        <v>32</v>
      </c>
      <c r="E461" s="20">
        <v>45819</v>
      </c>
      <c r="F461" s="20">
        <v>45818</v>
      </c>
      <c r="G461">
        <v>-699.22</v>
      </c>
    </row>
    <row r="462" spans="1:7" x14ac:dyDescent="0.35">
      <c r="A462">
        <v>35423</v>
      </c>
      <c r="B462">
        <v>114</v>
      </c>
      <c r="C462" t="s">
        <v>27</v>
      </c>
      <c r="D462" t="s">
        <v>31</v>
      </c>
      <c r="E462" s="20">
        <v>45819</v>
      </c>
      <c r="F462" s="20">
        <v>45818</v>
      </c>
      <c r="G462">
        <v>25594.78</v>
      </c>
    </row>
    <row r="463" spans="1:7" x14ac:dyDescent="0.35">
      <c r="A463">
        <v>35425</v>
      </c>
      <c r="B463">
        <v>114</v>
      </c>
      <c r="C463" t="s">
        <v>27</v>
      </c>
      <c r="D463" t="s">
        <v>39</v>
      </c>
      <c r="E463" s="20">
        <v>45819</v>
      </c>
      <c r="F463" s="20">
        <v>45818</v>
      </c>
      <c r="G463">
        <v>5.84</v>
      </c>
    </row>
    <row r="464" spans="1:7" x14ac:dyDescent="0.35">
      <c r="A464">
        <v>35431</v>
      </c>
      <c r="B464">
        <v>114</v>
      </c>
      <c r="C464" t="s">
        <v>27</v>
      </c>
      <c r="D464" t="s">
        <v>38</v>
      </c>
      <c r="E464" s="20">
        <v>45819</v>
      </c>
      <c r="F464" s="20">
        <v>45819</v>
      </c>
      <c r="G464">
        <v>0.46</v>
      </c>
    </row>
    <row r="465" spans="1:7" x14ac:dyDescent="0.35">
      <c r="A465">
        <v>35430</v>
      </c>
      <c r="B465">
        <v>114</v>
      </c>
      <c r="C465" t="s">
        <v>27</v>
      </c>
      <c r="D465" t="s">
        <v>38</v>
      </c>
      <c r="E465" s="20">
        <v>45819</v>
      </c>
      <c r="F465" s="20">
        <v>45819</v>
      </c>
      <c r="G465">
        <v>629.55999999999995</v>
      </c>
    </row>
    <row r="466" spans="1:7" x14ac:dyDescent="0.35">
      <c r="A466">
        <v>35429</v>
      </c>
      <c r="B466">
        <v>114</v>
      </c>
      <c r="C466" t="s">
        <v>27</v>
      </c>
      <c r="D466" t="s">
        <v>37</v>
      </c>
      <c r="E466" s="20">
        <v>45819</v>
      </c>
      <c r="F466" s="20">
        <v>45819</v>
      </c>
      <c r="G466">
        <v>8767.11</v>
      </c>
    </row>
    <row r="467" spans="1:7" x14ac:dyDescent="0.35">
      <c r="A467">
        <v>35426</v>
      </c>
      <c r="B467">
        <v>114</v>
      </c>
      <c r="C467" t="s">
        <v>27</v>
      </c>
      <c r="D467" t="s">
        <v>35</v>
      </c>
      <c r="E467" s="20">
        <v>45819</v>
      </c>
      <c r="F467" s="20">
        <v>45819</v>
      </c>
      <c r="G467">
        <v>-10</v>
      </c>
    </row>
    <row r="468" spans="1:7" x14ac:dyDescent="0.35">
      <c r="A468">
        <v>35427</v>
      </c>
      <c r="B468">
        <v>114</v>
      </c>
      <c r="C468" t="s">
        <v>27</v>
      </c>
      <c r="D468" t="s">
        <v>29</v>
      </c>
      <c r="E468" s="20">
        <v>45819</v>
      </c>
      <c r="F468" s="20">
        <v>45819</v>
      </c>
      <c r="G468">
        <v>-80023.740000000005</v>
      </c>
    </row>
    <row r="469" spans="1:7" x14ac:dyDescent="0.35">
      <c r="A469">
        <v>35428</v>
      </c>
      <c r="B469">
        <v>114</v>
      </c>
      <c r="C469" t="s">
        <v>27</v>
      </c>
      <c r="D469" t="s">
        <v>36</v>
      </c>
      <c r="E469" s="20">
        <v>45819</v>
      </c>
      <c r="F469" s="20">
        <v>45819</v>
      </c>
      <c r="G469">
        <v>-10.29</v>
      </c>
    </row>
    <row r="470" spans="1:7" x14ac:dyDescent="0.35">
      <c r="A470">
        <v>35415</v>
      </c>
      <c r="B470">
        <v>114</v>
      </c>
      <c r="C470" t="s">
        <v>27</v>
      </c>
      <c r="D470" t="s">
        <v>34</v>
      </c>
      <c r="E470" s="20">
        <v>45818</v>
      </c>
      <c r="F470" s="20">
        <v>45817</v>
      </c>
      <c r="G470">
        <v>24720.48</v>
      </c>
    </row>
    <row r="471" spans="1:7" x14ac:dyDescent="0.35">
      <c r="A471">
        <v>35419</v>
      </c>
      <c r="B471">
        <v>114</v>
      </c>
      <c r="C471" t="s">
        <v>27</v>
      </c>
      <c r="D471" t="s">
        <v>37</v>
      </c>
      <c r="E471" s="20">
        <v>45818</v>
      </c>
      <c r="F471" s="20">
        <v>45818</v>
      </c>
      <c r="G471">
        <v>7133.88</v>
      </c>
    </row>
    <row r="472" spans="1:7" x14ac:dyDescent="0.35">
      <c r="A472">
        <v>35420</v>
      </c>
      <c r="B472">
        <v>114</v>
      </c>
      <c r="C472" t="s">
        <v>27</v>
      </c>
      <c r="D472" t="s">
        <v>38</v>
      </c>
      <c r="E472" s="20">
        <v>45818</v>
      </c>
      <c r="F472" s="20">
        <v>45818</v>
      </c>
      <c r="G472">
        <v>699.22</v>
      </c>
    </row>
    <row r="473" spans="1:7" x14ac:dyDescent="0.35">
      <c r="A473">
        <v>35421</v>
      </c>
      <c r="B473">
        <v>114</v>
      </c>
      <c r="C473" t="s">
        <v>27</v>
      </c>
      <c r="D473" t="s">
        <v>73</v>
      </c>
      <c r="E473" s="20">
        <v>45818</v>
      </c>
      <c r="F473" s="20">
        <v>45818</v>
      </c>
      <c r="G473">
        <v>-1028</v>
      </c>
    </row>
    <row r="474" spans="1:7" x14ac:dyDescent="0.35">
      <c r="A474">
        <v>35418</v>
      </c>
      <c r="B474">
        <v>114</v>
      </c>
      <c r="C474" t="s">
        <v>27</v>
      </c>
      <c r="D474" t="s">
        <v>52</v>
      </c>
      <c r="E474" s="20">
        <v>45818</v>
      </c>
      <c r="F474" s="20">
        <v>45818</v>
      </c>
      <c r="G474">
        <v>-0.2</v>
      </c>
    </row>
    <row r="475" spans="1:7" x14ac:dyDescent="0.35">
      <c r="A475">
        <v>35417</v>
      </c>
      <c r="B475">
        <v>114</v>
      </c>
      <c r="C475" t="s">
        <v>27</v>
      </c>
      <c r="D475" t="s">
        <v>29</v>
      </c>
      <c r="E475" s="20">
        <v>45818</v>
      </c>
      <c r="F475" s="20">
        <v>45818</v>
      </c>
      <c r="G475">
        <v>-45519.75</v>
      </c>
    </row>
    <row r="476" spans="1:7" x14ac:dyDescent="0.35">
      <c r="A476">
        <v>35416</v>
      </c>
      <c r="B476">
        <v>114</v>
      </c>
      <c r="C476" t="s">
        <v>27</v>
      </c>
      <c r="D476" t="s">
        <v>35</v>
      </c>
      <c r="E476" s="20">
        <v>45818</v>
      </c>
      <c r="F476" s="20">
        <v>45818</v>
      </c>
      <c r="G476">
        <v>-10</v>
      </c>
    </row>
    <row r="477" spans="1:7" x14ac:dyDescent="0.35">
      <c r="A477">
        <v>35414</v>
      </c>
      <c r="B477">
        <v>114</v>
      </c>
      <c r="C477" t="s">
        <v>27</v>
      </c>
      <c r="D477" t="s">
        <v>31</v>
      </c>
      <c r="E477" s="20">
        <v>45818</v>
      </c>
      <c r="F477" s="20">
        <v>45817</v>
      </c>
      <c r="G477">
        <v>14782.46</v>
      </c>
    </row>
    <row r="478" spans="1:7" x14ac:dyDescent="0.35">
      <c r="A478">
        <v>35413</v>
      </c>
      <c r="B478">
        <v>114</v>
      </c>
      <c r="C478" t="s">
        <v>27</v>
      </c>
      <c r="D478" t="s">
        <v>32</v>
      </c>
      <c r="E478" s="20">
        <v>45818</v>
      </c>
      <c r="F478" s="20">
        <v>45817</v>
      </c>
      <c r="G478">
        <v>-413.62</v>
      </c>
    </row>
    <row r="479" spans="1:7" x14ac:dyDescent="0.35">
      <c r="A479">
        <v>35412</v>
      </c>
      <c r="B479">
        <v>114</v>
      </c>
      <c r="C479" t="s">
        <v>27</v>
      </c>
      <c r="D479" t="s">
        <v>74</v>
      </c>
      <c r="E479" s="20">
        <v>45817</v>
      </c>
      <c r="F479" s="20">
        <v>45817</v>
      </c>
      <c r="G479">
        <v>1028</v>
      </c>
    </row>
    <row r="480" spans="1:7" x14ac:dyDescent="0.35">
      <c r="A480">
        <v>35411</v>
      </c>
      <c r="B480">
        <v>114</v>
      </c>
      <c r="C480" t="s">
        <v>27</v>
      </c>
      <c r="D480" t="s">
        <v>38</v>
      </c>
      <c r="E480" s="20">
        <v>45817</v>
      </c>
      <c r="F480" s="20">
        <v>45817</v>
      </c>
      <c r="G480">
        <v>413.62</v>
      </c>
    </row>
    <row r="481" spans="1:7" x14ac:dyDescent="0.35">
      <c r="A481">
        <v>35405</v>
      </c>
      <c r="B481">
        <v>114</v>
      </c>
      <c r="C481" t="s">
        <v>27</v>
      </c>
      <c r="D481" t="s">
        <v>32</v>
      </c>
      <c r="E481" s="20">
        <v>45817</v>
      </c>
      <c r="F481" s="20">
        <v>45816</v>
      </c>
      <c r="G481">
        <v>-467.05</v>
      </c>
    </row>
    <row r="482" spans="1:7" x14ac:dyDescent="0.35">
      <c r="A482">
        <v>35406</v>
      </c>
      <c r="B482">
        <v>114</v>
      </c>
      <c r="C482" t="s">
        <v>27</v>
      </c>
      <c r="D482" t="s">
        <v>31</v>
      </c>
      <c r="E482" s="20">
        <v>45817</v>
      </c>
      <c r="F482" s="20">
        <v>45816</v>
      </c>
      <c r="G482">
        <v>16767.11</v>
      </c>
    </row>
    <row r="483" spans="1:7" x14ac:dyDescent="0.35">
      <c r="A483">
        <v>35407</v>
      </c>
      <c r="B483">
        <v>114</v>
      </c>
      <c r="C483" t="s">
        <v>27</v>
      </c>
      <c r="D483" t="s">
        <v>34</v>
      </c>
      <c r="E483" s="20">
        <v>45817</v>
      </c>
      <c r="F483" s="20">
        <v>45816</v>
      </c>
      <c r="G483">
        <v>27845.03</v>
      </c>
    </row>
    <row r="484" spans="1:7" x14ac:dyDescent="0.35">
      <c r="A484">
        <v>35408</v>
      </c>
      <c r="B484">
        <v>114</v>
      </c>
      <c r="C484" t="s">
        <v>27</v>
      </c>
      <c r="D484" t="s">
        <v>35</v>
      </c>
      <c r="E484" s="20">
        <v>45817</v>
      </c>
      <c r="F484" s="20">
        <v>45817</v>
      </c>
      <c r="G484">
        <v>-10</v>
      </c>
    </row>
    <row r="485" spans="1:7" x14ac:dyDescent="0.35">
      <c r="A485">
        <v>35409</v>
      </c>
      <c r="B485">
        <v>114</v>
      </c>
      <c r="C485" t="s">
        <v>27</v>
      </c>
      <c r="D485" t="s">
        <v>29</v>
      </c>
      <c r="E485" s="20">
        <v>45817</v>
      </c>
      <c r="F485" s="20">
        <v>45817</v>
      </c>
      <c r="G485">
        <v>-303458.05</v>
      </c>
    </row>
    <row r="486" spans="1:7" x14ac:dyDescent="0.35">
      <c r="A486">
        <v>35410</v>
      </c>
      <c r="B486">
        <v>114</v>
      </c>
      <c r="C486" t="s">
        <v>27</v>
      </c>
      <c r="D486" t="s">
        <v>37</v>
      </c>
      <c r="E486" s="20">
        <v>45817</v>
      </c>
      <c r="F486" s="20">
        <v>45817</v>
      </c>
      <c r="G486">
        <v>4998.8100000000004</v>
      </c>
    </row>
    <row r="487" spans="1:7" x14ac:dyDescent="0.35">
      <c r="A487">
        <v>35399</v>
      </c>
      <c r="B487">
        <v>114</v>
      </c>
      <c r="C487" t="s">
        <v>27</v>
      </c>
      <c r="D487" t="s">
        <v>32</v>
      </c>
      <c r="E487" s="20">
        <v>45816</v>
      </c>
      <c r="F487" s="20">
        <v>45815</v>
      </c>
      <c r="G487">
        <v>-1464.43</v>
      </c>
    </row>
    <row r="488" spans="1:7" x14ac:dyDescent="0.35">
      <c r="A488">
        <v>35400</v>
      </c>
      <c r="B488">
        <v>114</v>
      </c>
      <c r="C488" t="s">
        <v>27</v>
      </c>
      <c r="D488" t="s">
        <v>31</v>
      </c>
      <c r="E488" s="20">
        <v>45816</v>
      </c>
      <c r="F488" s="20">
        <v>45815</v>
      </c>
      <c r="G488">
        <v>51508.37</v>
      </c>
    </row>
    <row r="489" spans="1:7" x14ac:dyDescent="0.35">
      <c r="A489">
        <v>35401</v>
      </c>
      <c r="B489">
        <v>114</v>
      </c>
      <c r="C489" t="s">
        <v>27</v>
      </c>
      <c r="D489" t="s">
        <v>34</v>
      </c>
      <c r="E489" s="20">
        <v>45816</v>
      </c>
      <c r="F489" s="20">
        <v>45815</v>
      </c>
      <c r="G489">
        <v>105712.3</v>
      </c>
    </row>
    <row r="490" spans="1:7" x14ac:dyDescent="0.35">
      <c r="A490">
        <v>35402</v>
      </c>
      <c r="B490">
        <v>114</v>
      </c>
      <c r="C490" t="s">
        <v>27</v>
      </c>
      <c r="D490" t="s">
        <v>39</v>
      </c>
      <c r="E490" s="20">
        <v>45816</v>
      </c>
      <c r="F490" s="20">
        <v>45815</v>
      </c>
      <c r="G490">
        <v>15.77</v>
      </c>
    </row>
    <row r="491" spans="1:7" x14ac:dyDescent="0.35">
      <c r="A491">
        <v>35403</v>
      </c>
      <c r="B491">
        <v>114</v>
      </c>
      <c r="C491" t="s">
        <v>27</v>
      </c>
      <c r="D491" t="s">
        <v>37</v>
      </c>
      <c r="E491" s="20">
        <v>45816</v>
      </c>
      <c r="F491" s="20">
        <v>45816</v>
      </c>
      <c r="G491">
        <v>6533.68</v>
      </c>
    </row>
    <row r="492" spans="1:7" x14ac:dyDescent="0.35">
      <c r="A492">
        <v>35404</v>
      </c>
      <c r="B492">
        <v>114</v>
      </c>
      <c r="C492" t="s">
        <v>27</v>
      </c>
      <c r="D492" t="s">
        <v>38</v>
      </c>
      <c r="E492" s="20">
        <v>45816</v>
      </c>
      <c r="F492" s="20">
        <v>45816</v>
      </c>
      <c r="G492">
        <v>467.05</v>
      </c>
    </row>
    <row r="493" spans="1:7" x14ac:dyDescent="0.35">
      <c r="A493">
        <v>35393</v>
      </c>
      <c r="B493">
        <v>114</v>
      </c>
      <c r="C493" t="s">
        <v>27</v>
      </c>
      <c r="D493" t="s">
        <v>32</v>
      </c>
      <c r="E493" s="20">
        <v>45815</v>
      </c>
      <c r="F493" s="20">
        <v>45814</v>
      </c>
      <c r="G493">
        <v>-742.57</v>
      </c>
    </row>
    <row r="494" spans="1:7" x14ac:dyDescent="0.35">
      <c r="A494">
        <v>35394</v>
      </c>
      <c r="B494">
        <v>114</v>
      </c>
      <c r="C494" t="s">
        <v>27</v>
      </c>
      <c r="D494" t="s">
        <v>31</v>
      </c>
      <c r="E494" s="20">
        <v>45815</v>
      </c>
      <c r="F494" s="20">
        <v>45814</v>
      </c>
      <c r="G494">
        <v>28192.47</v>
      </c>
    </row>
    <row r="495" spans="1:7" x14ac:dyDescent="0.35">
      <c r="A495">
        <v>35395</v>
      </c>
      <c r="B495">
        <v>114</v>
      </c>
      <c r="C495" t="s">
        <v>27</v>
      </c>
      <c r="D495" t="s">
        <v>34</v>
      </c>
      <c r="E495" s="20">
        <v>45815</v>
      </c>
      <c r="F495" s="20">
        <v>45814</v>
      </c>
      <c r="G495">
        <v>45380.08</v>
      </c>
    </row>
    <row r="496" spans="1:7" x14ac:dyDescent="0.35">
      <c r="A496">
        <v>35396</v>
      </c>
      <c r="B496">
        <v>114</v>
      </c>
      <c r="C496" t="s">
        <v>27</v>
      </c>
      <c r="D496" t="s">
        <v>37</v>
      </c>
      <c r="E496" s="20">
        <v>45815</v>
      </c>
      <c r="F496" s="20">
        <v>45815</v>
      </c>
      <c r="G496">
        <v>12939.95</v>
      </c>
    </row>
    <row r="497" spans="1:7" x14ac:dyDescent="0.35">
      <c r="A497">
        <v>35397</v>
      </c>
      <c r="B497">
        <v>114</v>
      </c>
      <c r="C497" t="s">
        <v>27</v>
      </c>
      <c r="D497" t="s">
        <v>38</v>
      </c>
      <c r="E497" s="20">
        <v>45815</v>
      </c>
      <c r="F497" s="20">
        <v>45815</v>
      </c>
      <c r="G497">
        <v>1464.43</v>
      </c>
    </row>
    <row r="498" spans="1:7" x14ac:dyDescent="0.35">
      <c r="A498">
        <v>35398</v>
      </c>
      <c r="B498">
        <v>114</v>
      </c>
      <c r="C498" t="s">
        <v>27</v>
      </c>
      <c r="D498" t="s">
        <v>75</v>
      </c>
      <c r="E498" s="20">
        <v>45815</v>
      </c>
      <c r="F498" s="20">
        <v>45800</v>
      </c>
      <c r="G498">
        <v>-500</v>
      </c>
    </row>
    <row r="499" spans="1:7" x14ac:dyDescent="0.35">
      <c r="A499">
        <v>32645</v>
      </c>
      <c r="B499">
        <v>114</v>
      </c>
      <c r="C499" t="s">
        <v>27</v>
      </c>
      <c r="D499" t="s">
        <v>75</v>
      </c>
      <c r="E499" s="20">
        <v>45815</v>
      </c>
      <c r="F499" s="20">
        <v>45800</v>
      </c>
      <c r="G499">
        <v>-500</v>
      </c>
    </row>
    <row r="500" spans="1:7" x14ac:dyDescent="0.35">
      <c r="A500">
        <v>29432</v>
      </c>
      <c r="B500">
        <v>114</v>
      </c>
      <c r="C500" t="s">
        <v>27</v>
      </c>
      <c r="D500" t="s">
        <v>75</v>
      </c>
      <c r="E500" s="20">
        <v>45815</v>
      </c>
      <c r="F500" s="20">
        <v>45800</v>
      </c>
      <c r="G500">
        <v>-500</v>
      </c>
    </row>
    <row r="501" spans="1:7" x14ac:dyDescent="0.35">
      <c r="A501">
        <v>35391</v>
      </c>
      <c r="B501">
        <v>114</v>
      </c>
      <c r="C501" t="s">
        <v>27</v>
      </c>
      <c r="D501" t="s">
        <v>37</v>
      </c>
      <c r="E501" s="20">
        <v>45814</v>
      </c>
      <c r="F501" s="20">
        <v>45814</v>
      </c>
      <c r="G501">
        <v>9115.6200000000008</v>
      </c>
    </row>
    <row r="502" spans="1:7" x14ac:dyDescent="0.35">
      <c r="A502">
        <v>35384</v>
      </c>
      <c r="B502">
        <v>114</v>
      </c>
      <c r="C502" t="s">
        <v>27</v>
      </c>
      <c r="D502" t="s">
        <v>32</v>
      </c>
      <c r="E502" s="20">
        <v>45814</v>
      </c>
      <c r="F502" s="20">
        <v>45813</v>
      </c>
      <c r="G502">
        <v>-562.22</v>
      </c>
    </row>
    <row r="503" spans="1:7" x14ac:dyDescent="0.35">
      <c r="A503">
        <v>35390</v>
      </c>
      <c r="B503">
        <v>114</v>
      </c>
      <c r="C503" t="s">
        <v>27</v>
      </c>
      <c r="D503" t="s">
        <v>36</v>
      </c>
      <c r="E503" s="20">
        <v>45814</v>
      </c>
      <c r="F503" s="20">
        <v>45814</v>
      </c>
      <c r="G503">
        <v>-42.33</v>
      </c>
    </row>
    <row r="504" spans="1:7" x14ac:dyDescent="0.35">
      <c r="A504">
        <v>35389</v>
      </c>
      <c r="B504">
        <v>114</v>
      </c>
      <c r="C504" t="s">
        <v>27</v>
      </c>
      <c r="D504" t="s">
        <v>29</v>
      </c>
      <c r="E504" s="20">
        <v>45814</v>
      </c>
      <c r="F504" s="20">
        <v>45814</v>
      </c>
      <c r="G504">
        <v>-62244.11</v>
      </c>
    </row>
    <row r="505" spans="1:7" x14ac:dyDescent="0.35">
      <c r="A505">
        <v>35388</v>
      </c>
      <c r="B505">
        <v>114</v>
      </c>
      <c r="C505" t="s">
        <v>27</v>
      </c>
      <c r="D505" t="s">
        <v>35</v>
      </c>
      <c r="E505" s="20">
        <v>45814</v>
      </c>
      <c r="F505" s="20">
        <v>45814</v>
      </c>
      <c r="G505">
        <v>-10</v>
      </c>
    </row>
    <row r="506" spans="1:7" x14ac:dyDescent="0.35">
      <c r="A506">
        <v>35387</v>
      </c>
      <c r="B506">
        <v>114</v>
      </c>
      <c r="C506" t="s">
        <v>27</v>
      </c>
      <c r="D506" t="s">
        <v>39</v>
      </c>
      <c r="E506" s="20">
        <v>45814</v>
      </c>
      <c r="F506" s="20">
        <v>45813</v>
      </c>
      <c r="G506">
        <v>15.57</v>
      </c>
    </row>
    <row r="507" spans="1:7" x14ac:dyDescent="0.35">
      <c r="A507">
        <v>35386</v>
      </c>
      <c r="B507">
        <v>114</v>
      </c>
      <c r="C507" t="s">
        <v>27</v>
      </c>
      <c r="D507" t="s">
        <v>34</v>
      </c>
      <c r="E507" s="20">
        <v>45814</v>
      </c>
      <c r="F507" s="20">
        <v>45813</v>
      </c>
      <c r="G507">
        <v>40057.19</v>
      </c>
    </row>
    <row r="508" spans="1:7" x14ac:dyDescent="0.35">
      <c r="A508">
        <v>35385</v>
      </c>
      <c r="B508">
        <v>114</v>
      </c>
      <c r="C508" t="s">
        <v>27</v>
      </c>
      <c r="D508" t="s">
        <v>31</v>
      </c>
      <c r="E508" s="20">
        <v>45814</v>
      </c>
      <c r="F508" s="20">
        <v>45813</v>
      </c>
      <c r="G508">
        <v>17377.71</v>
      </c>
    </row>
    <row r="509" spans="1:7" x14ac:dyDescent="0.35">
      <c r="A509">
        <v>35392</v>
      </c>
      <c r="B509">
        <v>114</v>
      </c>
      <c r="C509" t="s">
        <v>27</v>
      </c>
      <c r="D509" t="s">
        <v>38</v>
      </c>
      <c r="E509" s="20">
        <v>45814</v>
      </c>
      <c r="F509" s="20">
        <v>45814</v>
      </c>
      <c r="G509">
        <v>742.57</v>
      </c>
    </row>
    <row r="510" spans="1:7" x14ac:dyDescent="0.35">
      <c r="A510">
        <v>35382</v>
      </c>
      <c r="B510">
        <v>114</v>
      </c>
      <c r="C510" t="s">
        <v>27</v>
      </c>
      <c r="D510" t="s">
        <v>76</v>
      </c>
      <c r="E510" s="20">
        <v>45813</v>
      </c>
      <c r="F510" s="20">
        <v>45808</v>
      </c>
      <c r="G510">
        <v>-60.57</v>
      </c>
    </row>
    <row r="511" spans="1:7" x14ac:dyDescent="0.35">
      <c r="A511">
        <v>35381</v>
      </c>
      <c r="B511">
        <v>114</v>
      </c>
      <c r="C511" t="s">
        <v>27</v>
      </c>
      <c r="D511" t="s">
        <v>76</v>
      </c>
      <c r="E511" s="20">
        <v>45813</v>
      </c>
      <c r="F511" s="20">
        <v>45808</v>
      </c>
      <c r="G511">
        <v>-15.87</v>
      </c>
    </row>
    <row r="512" spans="1:7" x14ac:dyDescent="0.35">
      <c r="A512">
        <v>32627</v>
      </c>
      <c r="B512">
        <v>114</v>
      </c>
      <c r="C512" t="s">
        <v>27</v>
      </c>
      <c r="D512" t="s">
        <v>76</v>
      </c>
      <c r="E512" s="20">
        <v>45813</v>
      </c>
      <c r="F512" s="20">
        <v>45808</v>
      </c>
      <c r="G512">
        <v>-15.87</v>
      </c>
    </row>
    <row r="513" spans="1:7" x14ac:dyDescent="0.35">
      <c r="A513">
        <v>32628</v>
      </c>
      <c r="B513">
        <v>114</v>
      </c>
      <c r="C513" t="s">
        <v>27</v>
      </c>
      <c r="D513" t="s">
        <v>76</v>
      </c>
      <c r="E513" s="20">
        <v>45813</v>
      </c>
      <c r="F513" s="20">
        <v>45808</v>
      </c>
      <c r="G513">
        <v>-15.87</v>
      </c>
    </row>
    <row r="514" spans="1:7" x14ac:dyDescent="0.35">
      <c r="A514">
        <v>32629</v>
      </c>
      <c r="B514">
        <v>114</v>
      </c>
      <c r="C514" t="s">
        <v>27</v>
      </c>
      <c r="D514" t="s">
        <v>76</v>
      </c>
      <c r="E514" s="20">
        <v>45813</v>
      </c>
      <c r="F514" s="20">
        <v>45808</v>
      </c>
      <c r="G514">
        <v>-60.57</v>
      </c>
    </row>
    <row r="515" spans="1:7" x14ac:dyDescent="0.35">
      <c r="A515">
        <v>32630</v>
      </c>
      <c r="B515">
        <v>114</v>
      </c>
      <c r="C515" t="s">
        <v>27</v>
      </c>
      <c r="D515" t="s">
        <v>76</v>
      </c>
      <c r="E515" s="20">
        <v>45813</v>
      </c>
      <c r="F515" s="20">
        <v>45808</v>
      </c>
      <c r="G515">
        <v>-12.11</v>
      </c>
    </row>
    <row r="516" spans="1:7" x14ac:dyDescent="0.35">
      <c r="A516">
        <v>35373</v>
      </c>
      <c r="B516">
        <v>114</v>
      </c>
      <c r="C516" t="s">
        <v>27</v>
      </c>
      <c r="D516" t="s">
        <v>32</v>
      </c>
      <c r="E516" s="20">
        <v>45813</v>
      </c>
      <c r="F516" s="20">
        <v>45812</v>
      </c>
      <c r="G516">
        <v>-594.01</v>
      </c>
    </row>
    <row r="517" spans="1:7" x14ac:dyDescent="0.35">
      <c r="A517">
        <v>35374</v>
      </c>
      <c r="B517">
        <v>114</v>
      </c>
      <c r="C517" t="s">
        <v>27</v>
      </c>
      <c r="D517" t="s">
        <v>31</v>
      </c>
      <c r="E517" s="20">
        <v>45813</v>
      </c>
      <c r="F517" s="20">
        <v>45812</v>
      </c>
      <c r="G517">
        <v>20739.18</v>
      </c>
    </row>
    <row r="518" spans="1:7" x14ac:dyDescent="0.35">
      <c r="A518">
        <v>35376</v>
      </c>
      <c r="B518">
        <v>114</v>
      </c>
      <c r="C518" t="s">
        <v>27</v>
      </c>
      <c r="D518" t="s">
        <v>35</v>
      </c>
      <c r="E518" s="20">
        <v>45813</v>
      </c>
      <c r="F518" s="20">
        <v>45813</v>
      </c>
      <c r="G518">
        <v>-10</v>
      </c>
    </row>
    <row r="519" spans="1:7" x14ac:dyDescent="0.35">
      <c r="A519">
        <v>35383</v>
      </c>
      <c r="B519">
        <v>114</v>
      </c>
      <c r="C519" t="s">
        <v>27</v>
      </c>
      <c r="D519" t="s">
        <v>76</v>
      </c>
      <c r="E519" s="20">
        <v>45813</v>
      </c>
      <c r="F519" s="20">
        <v>45808</v>
      </c>
      <c r="G519">
        <v>-12.11</v>
      </c>
    </row>
    <row r="520" spans="1:7" x14ac:dyDescent="0.35">
      <c r="A520">
        <v>35380</v>
      </c>
      <c r="B520">
        <v>114</v>
      </c>
      <c r="C520" t="s">
        <v>27</v>
      </c>
      <c r="D520" t="s">
        <v>76</v>
      </c>
      <c r="E520" s="20">
        <v>45813</v>
      </c>
      <c r="F520" s="20">
        <v>45808</v>
      </c>
      <c r="G520">
        <v>-15.87</v>
      </c>
    </row>
    <row r="521" spans="1:7" x14ac:dyDescent="0.35">
      <c r="A521">
        <v>35379</v>
      </c>
      <c r="B521">
        <v>114</v>
      </c>
      <c r="C521" t="s">
        <v>27</v>
      </c>
      <c r="D521" t="s">
        <v>38</v>
      </c>
      <c r="E521" s="20">
        <v>45813</v>
      </c>
      <c r="F521" s="20">
        <v>45813</v>
      </c>
      <c r="G521">
        <v>174.35</v>
      </c>
    </row>
    <row r="522" spans="1:7" x14ac:dyDescent="0.35">
      <c r="A522">
        <v>35378</v>
      </c>
      <c r="B522">
        <v>114</v>
      </c>
      <c r="C522" t="s">
        <v>27</v>
      </c>
      <c r="D522" t="s">
        <v>37</v>
      </c>
      <c r="E522" s="20">
        <v>45813</v>
      </c>
      <c r="F522" s="20">
        <v>45813</v>
      </c>
      <c r="G522">
        <v>5295.93</v>
      </c>
    </row>
    <row r="523" spans="1:7" x14ac:dyDescent="0.35">
      <c r="A523">
        <v>35377</v>
      </c>
      <c r="B523">
        <v>114</v>
      </c>
      <c r="C523" t="s">
        <v>27</v>
      </c>
      <c r="D523" t="s">
        <v>29</v>
      </c>
      <c r="E523" s="20">
        <v>45813</v>
      </c>
      <c r="F523" s="20">
        <v>45813</v>
      </c>
      <c r="G523">
        <v>-67711.77</v>
      </c>
    </row>
    <row r="524" spans="1:7" x14ac:dyDescent="0.35">
      <c r="A524">
        <v>35375</v>
      </c>
      <c r="B524">
        <v>114</v>
      </c>
      <c r="C524" t="s">
        <v>27</v>
      </c>
      <c r="D524" t="s">
        <v>34</v>
      </c>
      <c r="E524" s="20">
        <v>45813</v>
      </c>
      <c r="F524" s="20">
        <v>45812</v>
      </c>
      <c r="G524">
        <v>37607.46</v>
      </c>
    </row>
    <row r="525" spans="1:7" x14ac:dyDescent="0.35">
      <c r="A525">
        <v>29416</v>
      </c>
      <c r="B525">
        <v>114</v>
      </c>
      <c r="C525" t="s">
        <v>27</v>
      </c>
      <c r="D525" t="s">
        <v>76</v>
      </c>
      <c r="E525" s="20">
        <v>45813</v>
      </c>
      <c r="F525" s="20">
        <v>45808</v>
      </c>
      <c r="G525">
        <v>-60.57</v>
      </c>
    </row>
    <row r="526" spans="1:7" x14ac:dyDescent="0.35">
      <c r="A526">
        <v>29417</v>
      </c>
      <c r="B526">
        <v>114</v>
      </c>
      <c r="C526" t="s">
        <v>27</v>
      </c>
      <c r="D526" t="s">
        <v>76</v>
      </c>
      <c r="E526" s="20">
        <v>45813</v>
      </c>
      <c r="F526" s="20">
        <v>45808</v>
      </c>
      <c r="G526">
        <v>-12.11</v>
      </c>
    </row>
    <row r="527" spans="1:7" x14ac:dyDescent="0.35">
      <c r="A527">
        <v>29414</v>
      </c>
      <c r="B527">
        <v>114</v>
      </c>
      <c r="C527" t="s">
        <v>27</v>
      </c>
      <c r="D527" t="s">
        <v>76</v>
      </c>
      <c r="E527" s="20">
        <v>45813</v>
      </c>
      <c r="F527" s="20">
        <v>45808</v>
      </c>
      <c r="G527">
        <v>-15.87</v>
      </c>
    </row>
    <row r="528" spans="1:7" x14ac:dyDescent="0.35">
      <c r="A528">
        <v>29415</v>
      </c>
      <c r="B528">
        <v>114</v>
      </c>
      <c r="C528" t="s">
        <v>27</v>
      </c>
      <c r="D528" t="s">
        <v>76</v>
      </c>
      <c r="E528" s="20">
        <v>45813</v>
      </c>
      <c r="F528" s="20">
        <v>45808</v>
      </c>
      <c r="G528">
        <v>-15.87</v>
      </c>
    </row>
    <row r="529" spans="1:7" x14ac:dyDescent="0.35">
      <c r="A529">
        <v>35365</v>
      </c>
      <c r="B529">
        <v>114</v>
      </c>
      <c r="C529" t="s">
        <v>27</v>
      </c>
      <c r="D529" t="s">
        <v>77</v>
      </c>
      <c r="E529" s="20">
        <v>45812</v>
      </c>
      <c r="F529" s="20">
        <v>45811</v>
      </c>
      <c r="G529">
        <v>6010.38</v>
      </c>
    </row>
    <row r="530" spans="1:7" x14ac:dyDescent="0.35">
      <c r="A530">
        <v>35369</v>
      </c>
      <c r="B530">
        <v>114</v>
      </c>
      <c r="C530" t="s">
        <v>27</v>
      </c>
      <c r="D530" t="s">
        <v>35</v>
      </c>
      <c r="E530" s="20">
        <v>45812</v>
      </c>
      <c r="F530" s="20">
        <v>45812</v>
      </c>
      <c r="G530">
        <v>-10</v>
      </c>
    </row>
    <row r="531" spans="1:7" x14ac:dyDescent="0.35">
      <c r="A531">
        <v>35368</v>
      </c>
      <c r="B531">
        <v>114</v>
      </c>
      <c r="C531" t="s">
        <v>27</v>
      </c>
      <c r="D531" t="s">
        <v>34</v>
      </c>
      <c r="E531" s="20">
        <v>45812</v>
      </c>
      <c r="F531" s="20">
        <v>45811</v>
      </c>
      <c r="G531">
        <v>17969.7</v>
      </c>
    </row>
    <row r="532" spans="1:7" x14ac:dyDescent="0.35">
      <c r="A532">
        <v>35367</v>
      </c>
      <c r="B532">
        <v>114</v>
      </c>
      <c r="C532" t="s">
        <v>27</v>
      </c>
      <c r="D532" t="s">
        <v>31</v>
      </c>
      <c r="E532" s="20">
        <v>45812</v>
      </c>
      <c r="F532" s="20">
        <v>45811</v>
      </c>
      <c r="G532">
        <v>12616.79</v>
      </c>
    </row>
    <row r="533" spans="1:7" x14ac:dyDescent="0.35">
      <c r="A533">
        <v>35366</v>
      </c>
      <c r="B533">
        <v>114</v>
      </c>
      <c r="C533" t="s">
        <v>27</v>
      </c>
      <c r="D533" t="s">
        <v>32</v>
      </c>
      <c r="E533" s="20">
        <v>45812</v>
      </c>
      <c r="F533" s="20">
        <v>45811</v>
      </c>
      <c r="G533">
        <v>-304.83</v>
      </c>
    </row>
    <row r="534" spans="1:7" x14ac:dyDescent="0.35">
      <c r="A534">
        <v>35370</v>
      </c>
      <c r="B534">
        <v>114</v>
      </c>
      <c r="C534" t="s">
        <v>27</v>
      </c>
      <c r="D534" t="s">
        <v>29</v>
      </c>
      <c r="E534" s="20">
        <v>45812</v>
      </c>
      <c r="F534" s="20">
        <v>45812</v>
      </c>
      <c r="G534">
        <v>-39433.230000000003</v>
      </c>
    </row>
    <row r="535" spans="1:7" x14ac:dyDescent="0.35">
      <c r="A535">
        <v>35371</v>
      </c>
      <c r="B535">
        <v>114</v>
      </c>
      <c r="C535" t="s">
        <v>27</v>
      </c>
      <c r="D535" t="s">
        <v>37</v>
      </c>
      <c r="E535" s="20">
        <v>45812</v>
      </c>
      <c r="F535" s="20">
        <v>45812</v>
      </c>
      <c r="G535">
        <v>10997.14</v>
      </c>
    </row>
    <row r="536" spans="1:7" x14ac:dyDescent="0.35">
      <c r="A536">
        <v>35372</v>
      </c>
      <c r="B536">
        <v>114</v>
      </c>
      <c r="C536" t="s">
        <v>27</v>
      </c>
      <c r="D536" t="s">
        <v>74</v>
      </c>
      <c r="E536" s="20">
        <v>45812</v>
      </c>
      <c r="F536" s="20">
        <v>45810</v>
      </c>
      <c r="G536">
        <v>-1028</v>
      </c>
    </row>
    <row r="537" spans="1:7" x14ac:dyDescent="0.35">
      <c r="A537">
        <v>35364</v>
      </c>
      <c r="B537">
        <v>114</v>
      </c>
      <c r="C537" t="s">
        <v>27</v>
      </c>
      <c r="D537" t="s">
        <v>37</v>
      </c>
      <c r="E537" s="20">
        <v>45811</v>
      </c>
      <c r="F537" s="20">
        <v>45811</v>
      </c>
      <c r="G537">
        <v>3150.99</v>
      </c>
    </row>
    <row r="538" spans="1:7" x14ac:dyDescent="0.35">
      <c r="A538">
        <v>35363</v>
      </c>
      <c r="B538">
        <v>114</v>
      </c>
      <c r="C538" t="s">
        <v>27</v>
      </c>
      <c r="D538" t="s">
        <v>29</v>
      </c>
      <c r="E538" s="20">
        <v>45811</v>
      </c>
      <c r="F538" s="20">
        <v>45811</v>
      </c>
      <c r="G538">
        <v>-33388.39</v>
      </c>
    </row>
    <row r="539" spans="1:7" x14ac:dyDescent="0.35">
      <c r="A539">
        <v>35362</v>
      </c>
      <c r="B539">
        <v>114</v>
      </c>
      <c r="C539" t="s">
        <v>27</v>
      </c>
      <c r="D539" t="s">
        <v>35</v>
      </c>
      <c r="E539" s="20">
        <v>45811</v>
      </c>
      <c r="F539" s="20">
        <v>45811</v>
      </c>
      <c r="G539">
        <v>-10</v>
      </c>
    </row>
    <row r="540" spans="1:7" x14ac:dyDescent="0.35">
      <c r="A540">
        <v>35361</v>
      </c>
      <c r="B540">
        <v>114</v>
      </c>
      <c r="C540" t="s">
        <v>27</v>
      </c>
      <c r="D540" t="s">
        <v>34</v>
      </c>
      <c r="E540" s="20">
        <v>45811</v>
      </c>
      <c r="F540" s="20">
        <v>45810</v>
      </c>
      <c r="G540">
        <v>18498.990000000002</v>
      </c>
    </row>
    <row r="541" spans="1:7" x14ac:dyDescent="0.35">
      <c r="A541">
        <v>35360</v>
      </c>
      <c r="B541">
        <v>114</v>
      </c>
      <c r="C541" t="s">
        <v>27</v>
      </c>
      <c r="D541" t="s">
        <v>31</v>
      </c>
      <c r="E541" s="20">
        <v>45811</v>
      </c>
      <c r="F541" s="20">
        <v>45810</v>
      </c>
      <c r="G541">
        <v>10095.200000000001</v>
      </c>
    </row>
    <row r="542" spans="1:7" x14ac:dyDescent="0.35">
      <c r="A542">
        <v>35359</v>
      </c>
      <c r="B542">
        <v>114</v>
      </c>
      <c r="C542" t="s">
        <v>27</v>
      </c>
      <c r="D542" t="s">
        <v>32</v>
      </c>
      <c r="E542" s="20">
        <v>45811</v>
      </c>
      <c r="F542" s="20">
        <v>45810</v>
      </c>
      <c r="G542">
        <v>-290.69</v>
      </c>
    </row>
    <row r="543" spans="1:7" x14ac:dyDescent="0.35">
      <c r="A543">
        <v>35358</v>
      </c>
      <c r="B543">
        <v>114</v>
      </c>
      <c r="C543" t="s">
        <v>27</v>
      </c>
      <c r="D543" t="s">
        <v>37</v>
      </c>
      <c r="E543" s="20">
        <v>45810</v>
      </c>
      <c r="F543" s="20">
        <v>45810</v>
      </c>
      <c r="G543">
        <v>5112.91</v>
      </c>
    </row>
    <row r="544" spans="1:7" x14ac:dyDescent="0.35">
      <c r="A544">
        <v>35353</v>
      </c>
      <c r="B544">
        <v>114</v>
      </c>
      <c r="C544" t="s">
        <v>27</v>
      </c>
      <c r="D544" t="s">
        <v>31</v>
      </c>
      <c r="E544" s="20">
        <v>45810</v>
      </c>
      <c r="F544" s="20">
        <v>45809</v>
      </c>
      <c r="G544">
        <v>13546.94</v>
      </c>
    </row>
    <row r="545" spans="1:7" x14ac:dyDescent="0.35">
      <c r="A545">
        <v>35357</v>
      </c>
      <c r="B545">
        <v>114</v>
      </c>
      <c r="C545" t="s">
        <v>27</v>
      </c>
      <c r="D545" t="s">
        <v>36</v>
      </c>
      <c r="E545" s="20">
        <v>45810</v>
      </c>
      <c r="F545" s="20">
        <v>45810</v>
      </c>
      <c r="G545">
        <v>-17.82</v>
      </c>
    </row>
    <row r="546" spans="1:7" x14ac:dyDescent="0.35">
      <c r="A546">
        <v>35356</v>
      </c>
      <c r="B546">
        <v>114</v>
      </c>
      <c r="C546" t="s">
        <v>27</v>
      </c>
      <c r="D546" t="s">
        <v>29</v>
      </c>
      <c r="E546" s="20">
        <v>45810</v>
      </c>
      <c r="F546" s="20">
        <v>45810</v>
      </c>
      <c r="G546">
        <v>-345423.3</v>
      </c>
    </row>
    <row r="547" spans="1:7" x14ac:dyDescent="0.35">
      <c r="A547">
        <v>35355</v>
      </c>
      <c r="B547">
        <v>114</v>
      </c>
      <c r="C547" t="s">
        <v>27</v>
      </c>
      <c r="D547" t="s">
        <v>35</v>
      </c>
      <c r="E547" s="20">
        <v>45810</v>
      </c>
      <c r="F547" s="20">
        <v>45810</v>
      </c>
      <c r="G547">
        <v>-10</v>
      </c>
    </row>
    <row r="548" spans="1:7" x14ac:dyDescent="0.35">
      <c r="A548">
        <v>35354</v>
      </c>
      <c r="B548">
        <v>114</v>
      </c>
      <c r="C548" t="s">
        <v>27</v>
      </c>
      <c r="D548" t="s">
        <v>34</v>
      </c>
      <c r="E548" s="20">
        <v>45810</v>
      </c>
      <c r="F548" s="20">
        <v>45809</v>
      </c>
      <c r="G548">
        <v>29889.75</v>
      </c>
    </row>
    <row r="549" spans="1:7" x14ac:dyDescent="0.35">
      <c r="A549">
        <v>35352</v>
      </c>
      <c r="B549">
        <v>114</v>
      </c>
      <c r="C549" t="s">
        <v>27</v>
      </c>
      <c r="D549" t="s">
        <v>32</v>
      </c>
      <c r="E549" s="20">
        <v>45810</v>
      </c>
      <c r="F549" s="20">
        <v>45809</v>
      </c>
      <c r="G549">
        <v>-422.6</v>
      </c>
    </row>
    <row r="550" spans="1:7" x14ac:dyDescent="0.35">
      <c r="A550">
        <v>35349</v>
      </c>
      <c r="B550">
        <v>114</v>
      </c>
      <c r="C550" t="s">
        <v>27</v>
      </c>
      <c r="D550" t="s">
        <v>31</v>
      </c>
      <c r="E550" s="20">
        <v>45809</v>
      </c>
      <c r="F550" s="20">
        <v>45808</v>
      </c>
      <c r="G550">
        <v>57936.07</v>
      </c>
    </row>
    <row r="551" spans="1:7" x14ac:dyDescent="0.35">
      <c r="A551">
        <v>35348</v>
      </c>
      <c r="B551">
        <v>114</v>
      </c>
      <c r="C551" t="s">
        <v>27</v>
      </c>
      <c r="D551" t="s">
        <v>32</v>
      </c>
      <c r="E551" s="20">
        <v>45809</v>
      </c>
      <c r="F551" s="20">
        <v>45808</v>
      </c>
      <c r="G551">
        <v>-1720.2</v>
      </c>
    </row>
    <row r="552" spans="1:7" x14ac:dyDescent="0.35">
      <c r="A552">
        <v>35347</v>
      </c>
      <c r="B552">
        <v>114</v>
      </c>
      <c r="C552" t="s">
        <v>27</v>
      </c>
      <c r="D552" t="s">
        <v>43</v>
      </c>
      <c r="E552" s="20">
        <v>45809</v>
      </c>
      <c r="F552" s="20">
        <v>45809</v>
      </c>
      <c r="G552">
        <v>-60</v>
      </c>
    </row>
    <row r="553" spans="1:7" x14ac:dyDescent="0.35">
      <c r="A553">
        <v>32597</v>
      </c>
      <c r="B553">
        <v>114</v>
      </c>
      <c r="C553" t="s">
        <v>27</v>
      </c>
      <c r="D553" t="s">
        <v>34</v>
      </c>
      <c r="E553" s="20">
        <v>45809</v>
      </c>
      <c r="F553" s="20">
        <v>45808</v>
      </c>
      <c r="G553">
        <v>115071.23</v>
      </c>
    </row>
    <row r="554" spans="1:7" x14ac:dyDescent="0.35">
      <c r="A554">
        <v>35346</v>
      </c>
      <c r="B554">
        <v>114</v>
      </c>
      <c r="C554" t="s">
        <v>27</v>
      </c>
      <c r="D554" t="s">
        <v>44</v>
      </c>
      <c r="E554" s="20">
        <v>45809</v>
      </c>
      <c r="F554" s="20">
        <v>45809</v>
      </c>
      <c r="G554">
        <v>-800</v>
      </c>
    </row>
    <row r="555" spans="1:7" x14ac:dyDescent="0.35">
      <c r="A555">
        <v>35345</v>
      </c>
      <c r="B555">
        <v>114</v>
      </c>
      <c r="C555" t="s">
        <v>27</v>
      </c>
      <c r="D555" t="s">
        <v>46</v>
      </c>
      <c r="E555" s="20">
        <v>45809</v>
      </c>
      <c r="F555" s="20">
        <v>45809</v>
      </c>
      <c r="G555">
        <v>-300</v>
      </c>
    </row>
    <row r="556" spans="1:7" x14ac:dyDescent="0.35">
      <c r="A556">
        <v>35344</v>
      </c>
      <c r="B556">
        <v>114</v>
      </c>
      <c r="C556" t="s">
        <v>27</v>
      </c>
      <c r="D556" t="s">
        <v>45</v>
      </c>
      <c r="E556" s="20">
        <v>45809</v>
      </c>
      <c r="F556" s="20">
        <v>45809</v>
      </c>
      <c r="G556">
        <v>-100</v>
      </c>
    </row>
    <row r="557" spans="1:7" x14ac:dyDescent="0.35">
      <c r="A557">
        <v>35343</v>
      </c>
      <c r="B557">
        <v>114</v>
      </c>
      <c r="C557" t="s">
        <v>27</v>
      </c>
      <c r="D557" t="s">
        <v>30</v>
      </c>
      <c r="E557" s="20">
        <v>45809</v>
      </c>
      <c r="F557" s="20">
        <v>45809</v>
      </c>
      <c r="G557">
        <v>125874.65</v>
      </c>
    </row>
    <row r="558" spans="1:7" x14ac:dyDescent="0.35">
      <c r="A558">
        <v>35350</v>
      </c>
      <c r="B558">
        <v>114</v>
      </c>
      <c r="C558" t="s">
        <v>27</v>
      </c>
      <c r="D558" t="s">
        <v>34</v>
      </c>
      <c r="E558" s="20">
        <v>45809</v>
      </c>
      <c r="F558" s="20">
        <v>45808</v>
      </c>
      <c r="G558">
        <v>115071.23</v>
      </c>
    </row>
    <row r="559" spans="1:7" x14ac:dyDescent="0.35">
      <c r="A559">
        <v>35351</v>
      </c>
      <c r="B559">
        <v>114</v>
      </c>
      <c r="C559" t="s">
        <v>27</v>
      </c>
      <c r="D559" t="s">
        <v>37</v>
      </c>
      <c r="E559" s="20">
        <v>45809</v>
      </c>
      <c r="F559" s="20">
        <v>45809</v>
      </c>
      <c r="G559">
        <v>6517.46</v>
      </c>
    </row>
    <row r="560" spans="1:7" x14ac:dyDescent="0.35">
      <c r="A560">
        <v>32595</v>
      </c>
      <c r="B560">
        <v>114</v>
      </c>
      <c r="C560" t="s">
        <v>27</v>
      </c>
      <c r="D560" t="s">
        <v>32</v>
      </c>
      <c r="E560" s="20">
        <v>45809</v>
      </c>
      <c r="F560" s="20">
        <v>45808</v>
      </c>
      <c r="G560">
        <v>-1720.2</v>
      </c>
    </row>
    <row r="561" spans="1:7" x14ac:dyDescent="0.35">
      <c r="A561">
        <v>32596</v>
      </c>
      <c r="B561">
        <v>114</v>
      </c>
      <c r="C561" t="s">
        <v>27</v>
      </c>
      <c r="D561" t="s">
        <v>31</v>
      </c>
      <c r="E561" s="20">
        <v>45809</v>
      </c>
      <c r="F561" s="20">
        <v>45808</v>
      </c>
      <c r="G561">
        <v>57936.07</v>
      </c>
    </row>
    <row r="562" spans="1:7" x14ac:dyDescent="0.35">
      <c r="A562">
        <v>29021</v>
      </c>
      <c r="B562">
        <v>114</v>
      </c>
      <c r="C562" t="s">
        <v>27</v>
      </c>
      <c r="D562" t="s">
        <v>34</v>
      </c>
      <c r="E562" s="20">
        <v>45809</v>
      </c>
      <c r="F562" s="20">
        <v>45808</v>
      </c>
      <c r="G562">
        <v>115071.23</v>
      </c>
    </row>
    <row r="563" spans="1:7" x14ac:dyDescent="0.35">
      <c r="A563">
        <v>29020</v>
      </c>
      <c r="B563">
        <v>114</v>
      </c>
      <c r="C563" t="s">
        <v>27</v>
      </c>
      <c r="D563" t="s">
        <v>31</v>
      </c>
      <c r="E563" s="20">
        <v>45809</v>
      </c>
      <c r="F563" s="20">
        <v>45808</v>
      </c>
      <c r="G563">
        <v>57936.07</v>
      </c>
    </row>
    <row r="564" spans="1:7" x14ac:dyDescent="0.35">
      <c r="A564">
        <v>29022</v>
      </c>
      <c r="B564">
        <v>114</v>
      </c>
      <c r="C564" t="s">
        <v>27</v>
      </c>
      <c r="D564" t="s">
        <v>32</v>
      </c>
      <c r="E564" s="20">
        <v>45809</v>
      </c>
      <c r="F564" s="20">
        <v>45808</v>
      </c>
      <c r="G564">
        <v>-1720.2</v>
      </c>
    </row>
    <row r="565" spans="1:7" x14ac:dyDescent="0.35">
      <c r="A565">
        <v>28912</v>
      </c>
      <c r="B565">
        <v>114</v>
      </c>
      <c r="C565" t="s">
        <v>27</v>
      </c>
      <c r="D565" t="s">
        <v>77</v>
      </c>
      <c r="E565" s="20">
        <v>45808</v>
      </c>
      <c r="F565" s="20">
        <v>45807</v>
      </c>
      <c r="G565">
        <v>1394.05</v>
      </c>
    </row>
    <row r="566" spans="1:7" x14ac:dyDescent="0.35">
      <c r="A566">
        <v>28911</v>
      </c>
      <c r="B566">
        <v>114</v>
      </c>
      <c r="C566" t="s">
        <v>27</v>
      </c>
      <c r="D566" t="s">
        <v>30</v>
      </c>
      <c r="E566" s="20">
        <v>45808</v>
      </c>
      <c r="F566" s="20">
        <v>45808</v>
      </c>
      <c r="G566">
        <v>13600.78</v>
      </c>
    </row>
    <row r="567" spans="1:7" x14ac:dyDescent="0.35">
      <c r="A567">
        <v>28913</v>
      </c>
      <c r="B567">
        <v>114</v>
      </c>
      <c r="C567" t="s">
        <v>27</v>
      </c>
      <c r="D567" t="s">
        <v>31</v>
      </c>
      <c r="E567" s="20">
        <v>45808</v>
      </c>
      <c r="F567" s="20">
        <v>45807</v>
      </c>
      <c r="G567">
        <v>31445.33</v>
      </c>
    </row>
    <row r="568" spans="1:7" x14ac:dyDescent="0.35">
      <c r="A568">
        <v>28914</v>
      </c>
      <c r="B568">
        <v>114</v>
      </c>
      <c r="C568" t="s">
        <v>27</v>
      </c>
      <c r="D568" t="s">
        <v>34</v>
      </c>
      <c r="E568" s="20">
        <v>45808</v>
      </c>
      <c r="F568" s="20">
        <v>45807</v>
      </c>
      <c r="G568">
        <v>58822.74</v>
      </c>
    </row>
    <row r="569" spans="1:7" x14ac:dyDescent="0.35">
      <c r="A569">
        <v>28915</v>
      </c>
      <c r="B569">
        <v>114</v>
      </c>
      <c r="C569" t="s">
        <v>27</v>
      </c>
      <c r="D569" t="s">
        <v>32</v>
      </c>
      <c r="E569" s="20">
        <v>45808</v>
      </c>
      <c r="F569" s="20">
        <v>45807</v>
      </c>
      <c r="G569">
        <v>-902.57</v>
      </c>
    </row>
    <row r="570" spans="1:7" x14ac:dyDescent="0.35">
      <c r="A570">
        <v>28916</v>
      </c>
      <c r="B570">
        <v>114</v>
      </c>
      <c r="C570" t="s">
        <v>27</v>
      </c>
      <c r="D570" t="s">
        <v>37</v>
      </c>
      <c r="E570" s="20">
        <v>45808</v>
      </c>
      <c r="F570" s="20">
        <v>45808</v>
      </c>
      <c r="G570">
        <v>19930.259999999998</v>
      </c>
    </row>
    <row r="571" spans="1:7" x14ac:dyDescent="0.35">
      <c r="A571">
        <v>28917</v>
      </c>
      <c r="B571">
        <v>114</v>
      </c>
      <c r="C571" t="s">
        <v>27</v>
      </c>
      <c r="D571" t="s">
        <v>38</v>
      </c>
      <c r="E571" s="20">
        <v>45808</v>
      </c>
      <c r="F571" s="20">
        <v>45808</v>
      </c>
      <c r="G571">
        <v>1720.2</v>
      </c>
    </row>
    <row r="572" spans="1:7" x14ac:dyDescent="0.35">
      <c r="A572">
        <v>28919</v>
      </c>
      <c r="B572">
        <v>114</v>
      </c>
      <c r="C572" t="s">
        <v>27</v>
      </c>
      <c r="D572" t="s">
        <v>78</v>
      </c>
      <c r="E572" s="20">
        <v>45808</v>
      </c>
      <c r="F572" s="20">
        <v>45805</v>
      </c>
      <c r="G572">
        <v>-65.97</v>
      </c>
    </row>
    <row r="573" spans="1:7" x14ac:dyDescent="0.35">
      <c r="A573">
        <v>28918</v>
      </c>
      <c r="B573">
        <v>114</v>
      </c>
      <c r="C573" t="s">
        <v>27</v>
      </c>
      <c r="D573" t="s">
        <v>78</v>
      </c>
      <c r="E573" s="20">
        <v>45808</v>
      </c>
      <c r="F573" s="20">
        <v>45805</v>
      </c>
      <c r="G573">
        <v>-70.17</v>
      </c>
    </row>
    <row r="574" spans="1:7" x14ac:dyDescent="0.35">
      <c r="A574">
        <v>28811</v>
      </c>
      <c r="B574">
        <v>114</v>
      </c>
      <c r="C574" t="s">
        <v>27</v>
      </c>
      <c r="D574" t="s">
        <v>34</v>
      </c>
      <c r="E574" s="20">
        <v>45807</v>
      </c>
      <c r="F574" s="20">
        <v>45806</v>
      </c>
      <c r="G574">
        <v>63352.88</v>
      </c>
    </row>
    <row r="575" spans="1:7" x14ac:dyDescent="0.35">
      <c r="A575">
        <v>28810</v>
      </c>
      <c r="B575">
        <v>114</v>
      </c>
      <c r="C575" t="s">
        <v>27</v>
      </c>
      <c r="D575" t="s">
        <v>31</v>
      </c>
      <c r="E575" s="20">
        <v>45807</v>
      </c>
      <c r="F575" s="20">
        <v>45806</v>
      </c>
      <c r="G575">
        <v>26784.45</v>
      </c>
    </row>
    <row r="576" spans="1:7" x14ac:dyDescent="0.35">
      <c r="A576">
        <v>28815</v>
      </c>
      <c r="B576">
        <v>114</v>
      </c>
      <c r="C576" t="s">
        <v>27</v>
      </c>
      <c r="D576" t="s">
        <v>37</v>
      </c>
      <c r="E576" s="20">
        <v>45807</v>
      </c>
      <c r="F576" s="20">
        <v>45807</v>
      </c>
      <c r="G576">
        <v>12698.21</v>
      </c>
    </row>
    <row r="577" spans="1:7" x14ac:dyDescent="0.35">
      <c r="A577">
        <v>28812</v>
      </c>
      <c r="B577">
        <v>114</v>
      </c>
      <c r="C577" t="s">
        <v>27</v>
      </c>
      <c r="D577" t="s">
        <v>32</v>
      </c>
      <c r="E577" s="20">
        <v>45807</v>
      </c>
      <c r="F577" s="20">
        <v>45806</v>
      </c>
      <c r="G577">
        <v>-918.86</v>
      </c>
    </row>
    <row r="578" spans="1:7" x14ac:dyDescent="0.35">
      <c r="A578">
        <v>28813</v>
      </c>
      <c r="B578">
        <v>114</v>
      </c>
      <c r="C578" t="s">
        <v>27</v>
      </c>
      <c r="D578" t="s">
        <v>35</v>
      </c>
      <c r="E578" s="20">
        <v>45807</v>
      </c>
      <c r="F578" s="20">
        <v>45807</v>
      </c>
      <c r="G578">
        <v>-10</v>
      </c>
    </row>
    <row r="579" spans="1:7" x14ac:dyDescent="0.35">
      <c r="A579">
        <v>28814</v>
      </c>
      <c r="B579">
        <v>114</v>
      </c>
      <c r="C579" t="s">
        <v>27</v>
      </c>
      <c r="D579" t="s">
        <v>29</v>
      </c>
      <c r="E579" s="20">
        <v>45807</v>
      </c>
      <c r="F579" s="20">
        <v>45807</v>
      </c>
      <c r="G579">
        <v>-105692.62</v>
      </c>
    </row>
    <row r="580" spans="1:7" x14ac:dyDescent="0.35">
      <c r="A580">
        <v>28809</v>
      </c>
      <c r="B580">
        <v>114</v>
      </c>
      <c r="C580" t="s">
        <v>27</v>
      </c>
      <c r="D580" t="s">
        <v>30</v>
      </c>
      <c r="E580" s="20">
        <v>45807</v>
      </c>
      <c r="F580" s="20">
        <v>45807</v>
      </c>
      <c r="G580">
        <v>16484.150000000001</v>
      </c>
    </row>
    <row r="581" spans="1:7" x14ac:dyDescent="0.35">
      <c r="A581">
        <v>28816</v>
      </c>
      <c r="B581">
        <v>114</v>
      </c>
      <c r="C581" t="s">
        <v>27</v>
      </c>
      <c r="D581" t="s">
        <v>38</v>
      </c>
      <c r="E581" s="20">
        <v>45807</v>
      </c>
      <c r="F581" s="20">
        <v>45807</v>
      </c>
      <c r="G581">
        <v>902.57</v>
      </c>
    </row>
    <row r="582" spans="1:7" x14ac:dyDescent="0.35">
      <c r="A582">
        <v>28718</v>
      </c>
      <c r="B582">
        <v>114</v>
      </c>
      <c r="C582" t="s">
        <v>27</v>
      </c>
      <c r="D582" t="s">
        <v>35</v>
      </c>
      <c r="E582" s="20">
        <v>45806</v>
      </c>
      <c r="F582" s="20">
        <v>45806</v>
      </c>
      <c r="G582">
        <v>-10</v>
      </c>
    </row>
    <row r="583" spans="1:7" x14ac:dyDescent="0.35">
      <c r="A583">
        <v>28719</v>
      </c>
      <c r="B583">
        <v>114</v>
      </c>
      <c r="C583" t="s">
        <v>27</v>
      </c>
      <c r="D583" t="s">
        <v>29</v>
      </c>
      <c r="E583" s="20">
        <v>45806</v>
      </c>
      <c r="F583" s="20">
        <v>45806</v>
      </c>
      <c r="G583">
        <v>-112169.71</v>
      </c>
    </row>
    <row r="584" spans="1:7" x14ac:dyDescent="0.35">
      <c r="A584">
        <v>28720</v>
      </c>
      <c r="B584">
        <v>114</v>
      </c>
      <c r="C584" t="s">
        <v>27</v>
      </c>
      <c r="D584" t="s">
        <v>38</v>
      </c>
      <c r="E584" s="20">
        <v>45806</v>
      </c>
      <c r="F584" s="20">
        <v>45806</v>
      </c>
      <c r="G584">
        <v>918.86</v>
      </c>
    </row>
    <row r="585" spans="1:7" x14ac:dyDescent="0.35">
      <c r="A585">
        <v>28721</v>
      </c>
      <c r="B585">
        <v>114</v>
      </c>
      <c r="C585" t="s">
        <v>27</v>
      </c>
      <c r="D585" t="s">
        <v>37</v>
      </c>
      <c r="E585" s="20">
        <v>45806</v>
      </c>
      <c r="F585" s="20">
        <v>45806</v>
      </c>
      <c r="G585">
        <v>15565.29</v>
      </c>
    </row>
    <row r="586" spans="1:7" x14ac:dyDescent="0.35">
      <c r="A586">
        <v>28717</v>
      </c>
      <c r="B586">
        <v>114</v>
      </c>
      <c r="C586" t="s">
        <v>27</v>
      </c>
      <c r="D586" t="s">
        <v>32</v>
      </c>
      <c r="E586" s="20">
        <v>45806</v>
      </c>
      <c r="F586" s="20">
        <v>45805</v>
      </c>
      <c r="G586">
        <v>-971.95</v>
      </c>
    </row>
    <row r="587" spans="1:7" x14ac:dyDescent="0.35">
      <c r="A587">
        <v>28714</v>
      </c>
      <c r="B587">
        <v>114</v>
      </c>
      <c r="C587" t="s">
        <v>27</v>
      </c>
      <c r="D587" t="s">
        <v>30</v>
      </c>
      <c r="E587" s="20">
        <v>45806</v>
      </c>
      <c r="F587" s="20">
        <v>45806</v>
      </c>
      <c r="G587">
        <v>14191.75</v>
      </c>
    </row>
    <row r="588" spans="1:7" x14ac:dyDescent="0.35">
      <c r="A588">
        <v>28716</v>
      </c>
      <c r="B588">
        <v>114</v>
      </c>
      <c r="C588" t="s">
        <v>27</v>
      </c>
      <c r="D588" t="s">
        <v>34</v>
      </c>
      <c r="E588" s="20">
        <v>45806</v>
      </c>
      <c r="F588" s="20">
        <v>45805</v>
      </c>
      <c r="G588">
        <v>67308.36</v>
      </c>
    </row>
    <row r="589" spans="1:7" x14ac:dyDescent="0.35">
      <c r="A589">
        <v>28715</v>
      </c>
      <c r="B589">
        <v>114</v>
      </c>
      <c r="C589" t="s">
        <v>27</v>
      </c>
      <c r="D589" t="s">
        <v>31</v>
      </c>
      <c r="E589" s="20">
        <v>45806</v>
      </c>
      <c r="F589" s="20">
        <v>45805</v>
      </c>
      <c r="G589">
        <v>31651.55</v>
      </c>
    </row>
    <row r="590" spans="1:7" x14ac:dyDescent="0.35">
      <c r="A590">
        <v>28620</v>
      </c>
      <c r="B590">
        <v>114</v>
      </c>
      <c r="C590" t="s">
        <v>27</v>
      </c>
      <c r="D590" t="s">
        <v>32</v>
      </c>
      <c r="E590" s="20">
        <v>45805</v>
      </c>
      <c r="F590" s="20">
        <v>45804</v>
      </c>
      <c r="G590">
        <v>-852.79</v>
      </c>
    </row>
    <row r="591" spans="1:7" x14ac:dyDescent="0.35">
      <c r="A591">
        <v>28618</v>
      </c>
      <c r="B591">
        <v>114</v>
      </c>
      <c r="C591" t="s">
        <v>27</v>
      </c>
      <c r="D591" t="s">
        <v>31</v>
      </c>
      <c r="E591" s="20">
        <v>45805</v>
      </c>
      <c r="F591" s="20">
        <v>45804</v>
      </c>
      <c r="G591">
        <v>21641.55</v>
      </c>
    </row>
    <row r="592" spans="1:7" x14ac:dyDescent="0.35">
      <c r="A592">
        <v>28617</v>
      </c>
      <c r="B592">
        <v>114</v>
      </c>
      <c r="C592" t="s">
        <v>27</v>
      </c>
      <c r="D592" t="s">
        <v>30</v>
      </c>
      <c r="E592" s="20">
        <v>45805</v>
      </c>
      <c r="F592" s="20">
        <v>45805</v>
      </c>
      <c r="G592">
        <v>15097.62</v>
      </c>
    </row>
    <row r="593" spans="1:7" x14ac:dyDescent="0.35">
      <c r="A593">
        <v>28622</v>
      </c>
      <c r="B593">
        <v>114</v>
      </c>
      <c r="C593" t="s">
        <v>27</v>
      </c>
      <c r="D593" t="s">
        <v>29</v>
      </c>
      <c r="E593" s="20">
        <v>45805</v>
      </c>
      <c r="F593" s="20">
        <v>45805</v>
      </c>
      <c r="G593">
        <v>-95779.58</v>
      </c>
    </row>
    <row r="594" spans="1:7" x14ac:dyDescent="0.35">
      <c r="A594">
        <v>28624</v>
      </c>
      <c r="B594">
        <v>114</v>
      </c>
      <c r="C594" t="s">
        <v>27</v>
      </c>
      <c r="D594" t="s">
        <v>38</v>
      </c>
      <c r="E594" s="20">
        <v>45805</v>
      </c>
      <c r="F594" s="20">
        <v>45805</v>
      </c>
      <c r="G594">
        <v>971.95</v>
      </c>
    </row>
    <row r="595" spans="1:7" x14ac:dyDescent="0.35">
      <c r="A595">
        <v>28623</v>
      </c>
      <c r="B595">
        <v>114</v>
      </c>
      <c r="C595" t="s">
        <v>27</v>
      </c>
      <c r="D595" t="s">
        <v>37</v>
      </c>
      <c r="E595" s="20">
        <v>45805</v>
      </c>
      <c r="F595" s="20">
        <v>45805</v>
      </c>
      <c r="G595">
        <v>13219.8</v>
      </c>
    </row>
    <row r="596" spans="1:7" x14ac:dyDescent="0.35">
      <c r="A596">
        <v>28621</v>
      </c>
      <c r="B596">
        <v>114</v>
      </c>
      <c r="C596" t="s">
        <v>27</v>
      </c>
      <c r="D596" t="s">
        <v>35</v>
      </c>
      <c r="E596" s="20">
        <v>45805</v>
      </c>
      <c r="F596" s="20">
        <v>45805</v>
      </c>
      <c r="G596">
        <v>-10</v>
      </c>
    </row>
    <row r="597" spans="1:7" x14ac:dyDescent="0.35">
      <c r="A597">
        <v>28619</v>
      </c>
      <c r="B597">
        <v>114</v>
      </c>
      <c r="C597" t="s">
        <v>27</v>
      </c>
      <c r="D597" t="s">
        <v>34</v>
      </c>
      <c r="E597" s="20">
        <v>45805</v>
      </c>
      <c r="F597" s="20">
        <v>45804</v>
      </c>
      <c r="G597">
        <v>59903.199999999997</v>
      </c>
    </row>
    <row r="598" spans="1:7" x14ac:dyDescent="0.35">
      <c r="A598">
        <v>28404</v>
      </c>
      <c r="B598">
        <v>114</v>
      </c>
      <c r="C598" t="s">
        <v>27</v>
      </c>
      <c r="D598" t="s">
        <v>37</v>
      </c>
      <c r="E598" s="20">
        <v>45804</v>
      </c>
      <c r="F598" s="20">
        <v>45804</v>
      </c>
      <c r="G598">
        <v>14262.3</v>
      </c>
    </row>
    <row r="599" spans="1:7" x14ac:dyDescent="0.35">
      <c r="A599">
        <v>28403</v>
      </c>
      <c r="B599">
        <v>114</v>
      </c>
      <c r="C599" t="s">
        <v>27</v>
      </c>
      <c r="D599" t="s">
        <v>38</v>
      </c>
      <c r="E599" s="20">
        <v>45804</v>
      </c>
      <c r="F599" s="20">
        <v>45804</v>
      </c>
      <c r="G599">
        <v>852.79</v>
      </c>
    </row>
    <row r="600" spans="1:7" x14ac:dyDescent="0.35">
      <c r="A600">
        <v>28402</v>
      </c>
      <c r="B600">
        <v>114</v>
      </c>
      <c r="C600" t="s">
        <v>27</v>
      </c>
      <c r="D600" t="s">
        <v>36</v>
      </c>
      <c r="E600" s="20">
        <v>45804</v>
      </c>
      <c r="F600" s="20">
        <v>45804</v>
      </c>
      <c r="G600">
        <v>-17.47</v>
      </c>
    </row>
    <row r="601" spans="1:7" x14ac:dyDescent="0.35">
      <c r="A601">
        <v>28396</v>
      </c>
      <c r="B601">
        <v>114</v>
      </c>
      <c r="C601" t="s">
        <v>27</v>
      </c>
      <c r="D601" t="s">
        <v>31</v>
      </c>
      <c r="E601" s="20">
        <v>45804</v>
      </c>
      <c r="F601" s="20">
        <v>45803</v>
      </c>
      <c r="G601">
        <v>17401.53</v>
      </c>
    </row>
    <row r="602" spans="1:7" x14ac:dyDescent="0.35">
      <c r="A602">
        <v>28397</v>
      </c>
      <c r="B602">
        <v>114</v>
      </c>
      <c r="C602" t="s">
        <v>27</v>
      </c>
      <c r="D602" t="s">
        <v>34</v>
      </c>
      <c r="E602" s="20">
        <v>45804</v>
      </c>
      <c r="F602" s="20">
        <v>45803</v>
      </c>
      <c r="G602">
        <v>36128.370000000003</v>
      </c>
    </row>
    <row r="603" spans="1:7" x14ac:dyDescent="0.35">
      <c r="A603">
        <v>28398</v>
      </c>
      <c r="B603">
        <v>114</v>
      </c>
      <c r="C603" t="s">
        <v>27</v>
      </c>
      <c r="D603" t="s">
        <v>39</v>
      </c>
      <c r="E603" s="20">
        <v>45804</v>
      </c>
      <c r="F603" s="20">
        <v>45803</v>
      </c>
      <c r="G603">
        <v>53.9</v>
      </c>
    </row>
    <row r="604" spans="1:7" x14ac:dyDescent="0.35">
      <c r="A604">
        <v>28401</v>
      </c>
      <c r="B604">
        <v>114</v>
      </c>
      <c r="C604" t="s">
        <v>27</v>
      </c>
      <c r="D604" t="s">
        <v>29</v>
      </c>
      <c r="E604" s="20">
        <v>45804</v>
      </c>
      <c r="F604" s="20">
        <v>45804</v>
      </c>
      <c r="G604">
        <v>-68633.22</v>
      </c>
    </row>
    <row r="605" spans="1:7" x14ac:dyDescent="0.35">
      <c r="A605">
        <v>28400</v>
      </c>
      <c r="B605">
        <v>114</v>
      </c>
      <c r="C605" t="s">
        <v>27</v>
      </c>
      <c r="D605" t="s">
        <v>35</v>
      </c>
      <c r="E605" s="20">
        <v>45804</v>
      </c>
      <c r="F605" s="20">
        <v>45804</v>
      </c>
      <c r="G605">
        <v>-10</v>
      </c>
    </row>
    <row r="606" spans="1:7" x14ac:dyDescent="0.35">
      <c r="A606">
        <v>28395</v>
      </c>
      <c r="B606">
        <v>114</v>
      </c>
      <c r="C606" t="s">
        <v>27</v>
      </c>
      <c r="D606" t="s">
        <v>30</v>
      </c>
      <c r="E606" s="20">
        <v>45804</v>
      </c>
      <c r="F606" s="20">
        <v>45804</v>
      </c>
      <c r="G606">
        <v>15657.24</v>
      </c>
    </row>
    <row r="607" spans="1:7" x14ac:dyDescent="0.35">
      <c r="A607">
        <v>28399</v>
      </c>
      <c r="B607">
        <v>114</v>
      </c>
      <c r="C607" t="s">
        <v>27</v>
      </c>
      <c r="D607" t="s">
        <v>32</v>
      </c>
      <c r="E607" s="20">
        <v>45804</v>
      </c>
      <c r="F607" s="20">
        <v>45803</v>
      </c>
      <c r="G607">
        <v>-597.82000000000005</v>
      </c>
    </row>
    <row r="608" spans="1:7" x14ac:dyDescent="0.35">
      <c r="A608">
        <v>28285</v>
      </c>
      <c r="B608">
        <v>114</v>
      </c>
      <c r="C608" t="s">
        <v>27</v>
      </c>
      <c r="D608" t="s">
        <v>39</v>
      </c>
      <c r="E608" s="20">
        <v>45803</v>
      </c>
      <c r="F608" s="20">
        <v>45801</v>
      </c>
      <c r="G608">
        <v>32.76</v>
      </c>
    </row>
    <row r="609" spans="1:7" x14ac:dyDescent="0.35">
      <c r="A609">
        <v>28281</v>
      </c>
      <c r="B609">
        <v>114</v>
      </c>
      <c r="C609" t="s">
        <v>27</v>
      </c>
      <c r="D609" t="s">
        <v>30</v>
      </c>
      <c r="E609" s="20">
        <v>45803</v>
      </c>
      <c r="F609" s="20">
        <v>45803</v>
      </c>
      <c r="G609">
        <v>136183.04000000001</v>
      </c>
    </row>
    <row r="610" spans="1:7" x14ac:dyDescent="0.35">
      <c r="A610">
        <v>28284</v>
      </c>
      <c r="B610">
        <v>114</v>
      </c>
      <c r="C610" t="s">
        <v>27</v>
      </c>
      <c r="D610" t="s">
        <v>34</v>
      </c>
      <c r="E610" s="20">
        <v>45803</v>
      </c>
      <c r="F610" s="20">
        <v>45801</v>
      </c>
      <c r="G610">
        <v>159863.01999999999</v>
      </c>
    </row>
    <row r="611" spans="1:7" x14ac:dyDescent="0.35">
      <c r="A611">
        <v>28283</v>
      </c>
      <c r="B611">
        <v>114</v>
      </c>
      <c r="C611" t="s">
        <v>27</v>
      </c>
      <c r="D611" t="s">
        <v>31</v>
      </c>
      <c r="E611" s="20">
        <v>45803</v>
      </c>
      <c r="F611" s="20">
        <v>45801</v>
      </c>
      <c r="G611">
        <v>80230.95</v>
      </c>
    </row>
    <row r="612" spans="1:7" x14ac:dyDescent="0.35">
      <c r="A612">
        <v>28282</v>
      </c>
      <c r="B612">
        <v>114</v>
      </c>
      <c r="C612" t="s">
        <v>27</v>
      </c>
      <c r="D612" t="s">
        <v>77</v>
      </c>
      <c r="E612" s="20">
        <v>45803</v>
      </c>
      <c r="F612" s="20">
        <v>45801</v>
      </c>
      <c r="G612">
        <v>826.79</v>
      </c>
    </row>
    <row r="613" spans="1:7" x14ac:dyDescent="0.35">
      <c r="A613">
        <v>28291</v>
      </c>
      <c r="B613">
        <v>114</v>
      </c>
      <c r="C613" t="s">
        <v>27</v>
      </c>
      <c r="D613" t="s">
        <v>38</v>
      </c>
      <c r="E613" s="20">
        <v>45803</v>
      </c>
      <c r="F613" s="20">
        <v>45803</v>
      </c>
      <c r="G613">
        <v>597.82000000000005</v>
      </c>
    </row>
    <row r="614" spans="1:7" x14ac:dyDescent="0.35">
      <c r="A614">
        <v>28290</v>
      </c>
      <c r="B614">
        <v>114</v>
      </c>
      <c r="C614" t="s">
        <v>27</v>
      </c>
      <c r="D614" t="s">
        <v>37</v>
      </c>
      <c r="E614" s="20">
        <v>45803</v>
      </c>
      <c r="F614" s="20">
        <v>45803</v>
      </c>
      <c r="G614">
        <v>15059.42</v>
      </c>
    </row>
    <row r="615" spans="1:7" x14ac:dyDescent="0.35">
      <c r="A615">
        <v>28289</v>
      </c>
      <c r="B615">
        <v>114</v>
      </c>
      <c r="C615" t="s">
        <v>27</v>
      </c>
      <c r="D615" t="s">
        <v>29</v>
      </c>
      <c r="E615" s="20">
        <v>45803</v>
      </c>
      <c r="F615" s="20">
        <v>45803</v>
      </c>
      <c r="G615">
        <v>-374887.05</v>
      </c>
    </row>
    <row r="616" spans="1:7" x14ac:dyDescent="0.35">
      <c r="A616">
        <v>28286</v>
      </c>
      <c r="B616">
        <v>114</v>
      </c>
      <c r="C616" t="s">
        <v>27</v>
      </c>
      <c r="D616" t="s">
        <v>39</v>
      </c>
      <c r="E616" s="20">
        <v>45803</v>
      </c>
      <c r="F616" s="20">
        <v>45801</v>
      </c>
      <c r="G616">
        <v>103.53</v>
      </c>
    </row>
    <row r="617" spans="1:7" x14ac:dyDescent="0.35">
      <c r="A617">
        <v>28287</v>
      </c>
      <c r="B617">
        <v>114</v>
      </c>
      <c r="C617" t="s">
        <v>27</v>
      </c>
      <c r="D617" t="s">
        <v>32</v>
      </c>
      <c r="E617" s="20">
        <v>45803</v>
      </c>
      <c r="F617" s="20">
        <v>45801</v>
      </c>
      <c r="G617">
        <v>-2343.04</v>
      </c>
    </row>
    <row r="618" spans="1:7" x14ac:dyDescent="0.35">
      <c r="A618">
        <v>28288</v>
      </c>
      <c r="B618">
        <v>114</v>
      </c>
      <c r="C618" t="s">
        <v>27</v>
      </c>
      <c r="D618" t="s">
        <v>35</v>
      </c>
      <c r="E618" s="20">
        <v>45803</v>
      </c>
      <c r="F618" s="20">
        <v>45803</v>
      </c>
      <c r="G618">
        <v>-10</v>
      </c>
    </row>
    <row r="619" spans="1:7" x14ac:dyDescent="0.35">
      <c r="A619">
        <v>28176</v>
      </c>
      <c r="B619">
        <v>114</v>
      </c>
      <c r="C619" t="s">
        <v>27</v>
      </c>
      <c r="D619" t="s">
        <v>30</v>
      </c>
      <c r="E619" s="20">
        <v>45802</v>
      </c>
      <c r="F619" s="20">
        <v>45802</v>
      </c>
      <c r="G619">
        <v>136183.04000000001</v>
      </c>
    </row>
    <row r="620" spans="1:7" x14ac:dyDescent="0.35">
      <c r="A620">
        <v>28077</v>
      </c>
      <c r="B620">
        <v>114</v>
      </c>
      <c r="C620" t="s">
        <v>27</v>
      </c>
      <c r="D620" t="s">
        <v>32</v>
      </c>
      <c r="E620" s="20">
        <v>45801</v>
      </c>
      <c r="F620" s="20">
        <v>45800</v>
      </c>
      <c r="G620">
        <v>-931.51</v>
      </c>
    </row>
    <row r="621" spans="1:7" x14ac:dyDescent="0.35">
      <c r="A621">
        <v>28078</v>
      </c>
      <c r="B621">
        <v>114</v>
      </c>
      <c r="C621" t="s">
        <v>27</v>
      </c>
      <c r="D621" t="s">
        <v>36</v>
      </c>
      <c r="E621" s="20">
        <v>45801</v>
      </c>
      <c r="F621" s="20">
        <v>45801</v>
      </c>
      <c r="G621">
        <v>-1.56</v>
      </c>
    </row>
    <row r="622" spans="1:7" x14ac:dyDescent="0.35">
      <c r="A622">
        <v>28076</v>
      </c>
      <c r="B622">
        <v>114</v>
      </c>
      <c r="C622" t="s">
        <v>27</v>
      </c>
      <c r="D622" t="s">
        <v>34</v>
      </c>
      <c r="E622" s="20">
        <v>45801</v>
      </c>
      <c r="F622" s="20">
        <v>45800</v>
      </c>
      <c r="G622">
        <v>64628.56</v>
      </c>
    </row>
    <row r="623" spans="1:7" x14ac:dyDescent="0.35">
      <c r="A623">
        <v>28074</v>
      </c>
      <c r="B623">
        <v>114</v>
      </c>
      <c r="C623" t="s">
        <v>27</v>
      </c>
      <c r="D623" t="s">
        <v>30</v>
      </c>
      <c r="E623" s="20">
        <v>45801</v>
      </c>
      <c r="F623" s="20">
        <v>45801</v>
      </c>
      <c r="G623">
        <v>14075.11</v>
      </c>
    </row>
    <row r="624" spans="1:7" x14ac:dyDescent="0.35">
      <c r="A624">
        <v>28075</v>
      </c>
      <c r="B624">
        <v>114</v>
      </c>
      <c r="C624" t="s">
        <v>27</v>
      </c>
      <c r="D624" t="s">
        <v>31</v>
      </c>
      <c r="E624" s="20">
        <v>45801</v>
      </c>
      <c r="F624" s="20">
        <v>45800</v>
      </c>
      <c r="G624">
        <v>29589.48</v>
      </c>
    </row>
    <row r="625" spans="1:7" x14ac:dyDescent="0.35">
      <c r="A625">
        <v>27964</v>
      </c>
      <c r="B625">
        <v>114</v>
      </c>
      <c r="C625" t="s">
        <v>27</v>
      </c>
      <c r="D625" t="s">
        <v>37</v>
      </c>
      <c r="E625" s="20">
        <v>45800</v>
      </c>
      <c r="F625" s="20">
        <v>45800</v>
      </c>
      <c r="G625">
        <v>13151.29</v>
      </c>
    </row>
    <row r="626" spans="1:7" x14ac:dyDescent="0.35">
      <c r="A626">
        <v>27954</v>
      </c>
      <c r="B626">
        <v>114</v>
      </c>
      <c r="C626" t="s">
        <v>27</v>
      </c>
      <c r="D626" t="s">
        <v>30</v>
      </c>
      <c r="E626" s="20">
        <v>45800</v>
      </c>
      <c r="F626" s="20">
        <v>45800</v>
      </c>
      <c r="G626">
        <v>14783.98</v>
      </c>
    </row>
    <row r="627" spans="1:7" x14ac:dyDescent="0.35">
      <c r="A627">
        <v>27955</v>
      </c>
      <c r="B627">
        <v>114</v>
      </c>
      <c r="C627" t="s">
        <v>27</v>
      </c>
      <c r="D627" t="s">
        <v>52</v>
      </c>
      <c r="E627" s="20">
        <v>45800</v>
      </c>
      <c r="F627" s="20">
        <v>45800</v>
      </c>
      <c r="G627">
        <v>-0.2</v>
      </c>
    </row>
    <row r="628" spans="1:7" x14ac:dyDescent="0.35">
      <c r="A628">
        <v>27956</v>
      </c>
      <c r="B628">
        <v>114</v>
      </c>
      <c r="C628" t="s">
        <v>27</v>
      </c>
      <c r="D628" t="s">
        <v>31</v>
      </c>
      <c r="E628" s="20">
        <v>45800</v>
      </c>
      <c r="F628" s="20">
        <v>45799</v>
      </c>
      <c r="G628">
        <v>23734</v>
      </c>
    </row>
    <row r="629" spans="1:7" x14ac:dyDescent="0.35">
      <c r="A629">
        <v>27957</v>
      </c>
      <c r="B629">
        <v>114</v>
      </c>
      <c r="C629" t="s">
        <v>27</v>
      </c>
      <c r="D629" t="s">
        <v>34</v>
      </c>
      <c r="E629" s="20">
        <v>45800</v>
      </c>
      <c r="F629" s="20">
        <v>45799</v>
      </c>
      <c r="G629">
        <v>56305.01</v>
      </c>
    </row>
    <row r="630" spans="1:7" x14ac:dyDescent="0.35">
      <c r="A630">
        <v>27961</v>
      </c>
      <c r="B630">
        <v>114</v>
      </c>
      <c r="C630" t="s">
        <v>27</v>
      </c>
      <c r="D630" t="s">
        <v>35</v>
      </c>
      <c r="E630" s="20">
        <v>45800</v>
      </c>
      <c r="F630" s="20">
        <v>45800</v>
      </c>
      <c r="G630">
        <v>-10</v>
      </c>
    </row>
    <row r="631" spans="1:7" x14ac:dyDescent="0.35">
      <c r="A631">
        <v>27958</v>
      </c>
      <c r="B631">
        <v>114</v>
      </c>
      <c r="C631" t="s">
        <v>27</v>
      </c>
      <c r="D631" t="s">
        <v>39</v>
      </c>
      <c r="E631" s="20">
        <v>45800</v>
      </c>
      <c r="F631" s="20">
        <v>45799</v>
      </c>
      <c r="G631">
        <v>10.7</v>
      </c>
    </row>
    <row r="632" spans="1:7" x14ac:dyDescent="0.35">
      <c r="A632">
        <v>27959</v>
      </c>
      <c r="B632">
        <v>114</v>
      </c>
      <c r="C632" t="s">
        <v>27</v>
      </c>
      <c r="D632" t="s">
        <v>32</v>
      </c>
      <c r="E632" s="20">
        <v>45800</v>
      </c>
      <c r="F632" s="20">
        <v>45799</v>
      </c>
      <c r="G632">
        <v>-832.9</v>
      </c>
    </row>
    <row r="633" spans="1:7" x14ac:dyDescent="0.35">
      <c r="A633">
        <v>27960</v>
      </c>
      <c r="B633">
        <v>114</v>
      </c>
      <c r="C633" t="s">
        <v>27</v>
      </c>
      <c r="D633" t="s">
        <v>36</v>
      </c>
      <c r="E633" s="20">
        <v>45800</v>
      </c>
      <c r="F633" s="20">
        <v>45800</v>
      </c>
      <c r="G633">
        <v>-7.69</v>
      </c>
    </row>
    <row r="634" spans="1:7" x14ac:dyDescent="0.35">
      <c r="A634">
        <v>27962</v>
      </c>
      <c r="B634">
        <v>114</v>
      </c>
      <c r="C634" t="s">
        <v>27</v>
      </c>
      <c r="D634" t="s">
        <v>29</v>
      </c>
      <c r="E634" s="20">
        <v>45800</v>
      </c>
      <c r="F634" s="20">
        <v>45800</v>
      </c>
      <c r="G634">
        <v>-93990.59</v>
      </c>
    </row>
    <row r="635" spans="1:7" x14ac:dyDescent="0.35">
      <c r="A635">
        <v>27963</v>
      </c>
      <c r="B635">
        <v>114</v>
      </c>
      <c r="C635" t="s">
        <v>27</v>
      </c>
      <c r="D635" t="s">
        <v>38</v>
      </c>
      <c r="E635" s="20">
        <v>45800</v>
      </c>
      <c r="F635" s="20">
        <v>45800</v>
      </c>
      <c r="G635">
        <v>931.51</v>
      </c>
    </row>
    <row r="636" spans="1:7" x14ac:dyDescent="0.35">
      <c r="A636">
        <v>27845</v>
      </c>
      <c r="B636">
        <v>114</v>
      </c>
      <c r="C636" t="s">
        <v>27</v>
      </c>
      <c r="D636" t="s">
        <v>31</v>
      </c>
      <c r="E636" s="20">
        <v>45799</v>
      </c>
      <c r="F636" s="20">
        <v>45798</v>
      </c>
      <c r="G636">
        <v>27796.53</v>
      </c>
    </row>
    <row r="637" spans="1:7" x14ac:dyDescent="0.35">
      <c r="A637">
        <v>27853</v>
      </c>
      <c r="B637">
        <v>114</v>
      </c>
      <c r="C637" t="s">
        <v>27</v>
      </c>
      <c r="D637" t="s">
        <v>79</v>
      </c>
      <c r="E637" s="20">
        <v>45799</v>
      </c>
      <c r="F637" s="20">
        <v>45798</v>
      </c>
      <c r="G637">
        <v>-2.99</v>
      </c>
    </row>
    <row r="638" spans="1:7" x14ac:dyDescent="0.35">
      <c r="A638">
        <v>27854</v>
      </c>
      <c r="B638">
        <v>114</v>
      </c>
      <c r="C638" t="s">
        <v>27</v>
      </c>
      <c r="D638" t="s">
        <v>80</v>
      </c>
      <c r="E638" s="20">
        <v>45799</v>
      </c>
      <c r="F638" s="20">
        <v>45798</v>
      </c>
      <c r="G638">
        <v>-0.9</v>
      </c>
    </row>
    <row r="639" spans="1:7" x14ac:dyDescent="0.35">
      <c r="A639">
        <v>27855</v>
      </c>
      <c r="B639">
        <v>114</v>
      </c>
      <c r="C639" t="s">
        <v>27</v>
      </c>
      <c r="D639" t="s">
        <v>81</v>
      </c>
      <c r="E639" s="20">
        <v>45799</v>
      </c>
      <c r="F639" s="20">
        <v>45798</v>
      </c>
      <c r="G639">
        <v>112.88</v>
      </c>
    </row>
    <row r="640" spans="1:7" x14ac:dyDescent="0.35">
      <c r="A640">
        <v>27852</v>
      </c>
      <c r="B640">
        <v>114</v>
      </c>
      <c r="C640" t="s">
        <v>27</v>
      </c>
      <c r="D640" t="s">
        <v>38</v>
      </c>
      <c r="E640" s="20">
        <v>45799</v>
      </c>
      <c r="F640" s="20">
        <v>45799</v>
      </c>
      <c r="G640">
        <v>832.9</v>
      </c>
    </row>
    <row r="641" spans="1:7" x14ac:dyDescent="0.35">
      <c r="A641">
        <v>27851</v>
      </c>
      <c r="B641">
        <v>114</v>
      </c>
      <c r="C641" t="s">
        <v>27</v>
      </c>
      <c r="D641" t="s">
        <v>37</v>
      </c>
      <c r="E641" s="20">
        <v>45799</v>
      </c>
      <c r="F641" s="20">
        <v>45799</v>
      </c>
      <c r="G641">
        <v>13842.09</v>
      </c>
    </row>
    <row r="642" spans="1:7" x14ac:dyDescent="0.35">
      <c r="A642">
        <v>27850</v>
      </c>
      <c r="B642">
        <v>114</v>
      </c>
      <c r="C642" t="s">
        <v>27</v>
      </c>
      <c r="D642" t="s">
        <v>29</v>
      </c>
      <c r="E642" s="20">
        <v>45799</v>
      </c>
      <c r="F642" s="20">
        <v>45799</v>
      </c>
      <c r="G642">
        <v>-92644.38</v>
      </c>
    </row>
    <row r="643" spans="1:7" x14ac:dyDescent="0.35">
      <c r="A643">
        <v>27849</v>
      </c>
      <c r="B643">
        <v>114</v>
      </c>
      <c r="C643" t="s">
        <v>27</v>
      </c>
      <c r="D643" t="s">
        <v>35</v>
      </c>
      <c r="E643" s="20">
        <v>45799</v>
      </c>
      <c r="F643" s="20">
        <v>45799</v>
      </c>
      <c r="G643">
        <v>-10</v>
      </c>
    </row>
    <row r="644" spans="1:7" x14ac:dyDescent="0.35">
      <c r="A644">
        <v>27848</v>
      </c>
      <c r="B644">
        <v>114</v>
      </c>
      <c r="C644" t="s">
        <v>27</v>
      </c>
      <c r="D644" t="s">
        <v>32</v>
      </c>
      <c r="E644" s="20">
        <v>45799</v>
      </c>
      <c r="F644" s="20">
        <v>45798</v>
      </c>
      <c r="G644">
        <v>-797.53</v>
      </c>
    </row>
    <row r="645" spans="1:7" x14ac:dyDescent="0.35">
      <c r="A645">
        <v>27847</v>
      </c>
      <c r="B645">
        <v>114</v>
      </c>
      <c r="C645" t="s">
        <v>27</v>
      </c>
      <c r="D645" t="s">
        <v>39</v>
      </c>
      <c r="E645" s="20">
        <v>45799</v>
      </c>
      <c r="F645" s="20">
        <v>45798</v>
      </c>
      <c r="G645">
        <v>41.27</v>
      </c>
    </row>
    <row r="646" spans="1:7" x14ac:dyDescent="0.35">
      <c r="A646">
        <v>27846</v>
      </c>
      <c r="B646">
        <v>114</v>
      </c>
      <c r="C646" t="s">
        <v>27</v>
      </c>
      <c r="D646" t="s">
        <v>34</v>
      </c>
      <c r="E646" s="20">
        <v>45799</v>
      </c>
      <c r="F646" s="20">
        <v>45798</v>
      </c>
      <c r="G646">
        <v>52262.35</v>
      </c>
    </row>
    <row r="647" spans="1:7" x14ac:dyDescent="0.35">
      <c r="A647">
        <v>27844</v>
      </c>
      <c r="B647">
        <v>114</v>
      </c>
      <c r="C647" t="s">
        <v>27</v>
      </c>
      <c r="D647" t="s">
        <v>30</v>
      </c>
      <c r="E647" s="20">
        <v>45799</v>
      </c>
      <c r="F647" s="20">
        <v>45799</v>
      </c>
      <c r="G647">
        <v>13351.76</v>
      </c>
    </row>
    <row r="648" spans="1:7" x14ac:dyDescent="0.35">
      <c r="A648">
        <v>27749</v>
      </c>
      <c r="B648">
        <v>114</v>
      </c>
      <c r="C648" t="s">
        <v>27</v>
      </c>
      <c r="D648" t="s">
        <v>37</v>
      </c>
      <c r="E648" s="20">
        <v>45798</v>
      </c>
      <c r="F648" s="20">
        <v>45798</v>
      </c>
      <c r="G648">
        <v>12554.23</v>
      </c>
    </row>
    <row r="649" spans="1:7" x14ac:dyDescent="0.35">
      <c r="A649">
        <v>27750</v>
      </c>
      <c r="B649">
        <v>114</v>
      </c>
      <c r="C649" t="s">
        <v>27</v>
      </c>
      <c r="D649" t="s">
        <v>38</v>
      </c>
      <c r="E649" s="20">
        <v>45798</v>
      </c>
      <c r="F649" s="20">
        <v>45798</v>
      </c>
      <c r="G649">
        <v>797.53</v>
      </c>
    </row>
    <row r="650" spans="1:7" x14ac:dyDescent="0.35">
      <c r="A650">
        <v>27748</v>
      </c>
      <c r="B650">
        <v>114</v>
      </c>
      <c r="C650" t="s">
        <v>27</v>
      </c>
      <c r="D650" t="s">
        <v>29</v>
      </c>
      <c r="E650" s="20">
        <v>45798</v>
      </c>
      <c r="F650" s="20">
        <v>45798</v>
      </c>
      <c r="G650">
        <v>-79255.02</v>
      </c>
    </row>
    <row r="651" spans="1:7" x14ac:dyDescent="0.35">
      <c r="A651">
        <v>27747</v>
      </c>
      <c r="B651">
        <v>114</v>
      </c>
      <c r="C651" t="s">
        <v>27</v>
      </c>
      <c r="D651" t="s">
        <v>35</v>
      </c>
      <c r="E651" s="20">
        <v>45798</v>
      </c>
      <c r="F651" s="20">
        <v>45798</v>
      </c>
      <c r="G651">
        <v>-10</v>
      </c>
    </row>
    <row r="652" spans="1:7" x14ac:dyDescent="0.35">
      <c r="A652">
        <v>27746</v>
      </c>
      <c r="B652">
        <v>114</v>
      </c>
      <c r="C652" t="s">
        <v>27</v>
      </c>
      <c r="D652" t="s">
        <v>32</v>
      </c>
      <c r="E652" s="20">
        <v>45798</v>
      </c>
      <c r="F652" s="20">
        <v>45797</v>
      </c>
      <c r="G652">
        <v>-709.83</v>
      </c>
    </row>
    <row r="653" spans="1:7" x14ac:dyDescent="0.35">
      <c r="A653">
        <v>27745</v>
      </c>
      <c r="B653">
        <v>114</v>
      </c>
      <c r="C653" t="s">
        <v>27</v>
      </c>
      <c r="D653" t="s">
        <v>34</v>
      </c>
      <c r="E653" s="20">
        <v>45798</v>
      </c>
      <c r="F653" s="20">
        <v>45797</v>
      </c>
      <c r="G653">
        <v>47968.54</v>
      </c>
    </row>
    <row r="654" spans="1:7" x14ac:dyDescent="0.35">
      <c r="A654">
        <v>27744</v>
      </c>
      <c r="B654">
        <v>114</v>
      </c>
      <c r="C654" t="s">
        <v>27</v>
      </c>
      <c r="D654" t="s">
        <v>31</v>
      </c>
      <c r="E654" s="20">
        <v>45798</v>
      </c>
      <c r="F654" s="20">
        <v>45797</v>
      </c>
      <c r="G654">
        <v>21680.82</v>
      </c>
    </row>
    <row r="655" spans="1:7" x14ac:dyDescent="0.35">
      <c r="A655">
        <v>27743</v>
      </c>
      <c r="B655">
        <v>114</v>
      </c>
      <c r="C655" t="s">
        <v>27</v>
      </c>
      <c r="D655" t="s">
        <v>30</v>
      </c>
      <c r="E655" s="20">
        <v>45798</v>
      </c>
      <c r="F655" s="20">
        <v>45798</v>
      </c>
      <c r="G655">
        <v>10325.49</v>
      </c>
    </row>
    <row r="656" spans="1:7" x14ac:dyDescent="0.35">
      <c r="A656">
        <v>27647</v>
      </c>
      <c r="B656">
        <v>114</v>
      </c>
      <c r="C656" t="s">
        <v>27</v>
      </c>
      <c r="D656" t="s">
        <v>35</v>
      </c>
      <c r="E656" s="20">
        <v>45797</v>
      </c>
      <c r="F656" s="20">
        <v>45797</v>
      </c>
      <c r="G656">
        <v>-10</v>
      </c>
    </row>
    <row r="657" spans="1:7" x14ac:dyDescent="0.35">
      <c r="A657">
        <v>27651</v>
      </c>
      <c r="B657">
        <v>114</v>
      </c>
      <c r="C657" t="s">
        <v>27</v>
      </c>
      <c r="D657" t="s">
        <v>43</v>
      </c>
      <c r="E657" s="20">
        <v>45797</v>
      </c>
      <c r="F657" s="20">
        <v>45797</v>
      </c>
      <c r="G657">
        <v>-23.23</v>
      </c>
    </row>
    <row r="658" spans="1:7" x14ac:dyDescent="0.35">
      <c r="A658">
        <v>27650</v>
      </c>
      <c r="B658">
        <v>114</v>
      </c>
      <c r="C658" t="s">
        <v>27</v>
      </c>
      <c r="D658" t="s">
        <v>38</v>
      </c>
      <c r="E658" s="20">
        <v>45797</v>
      </c>
      <c r="F658" s="20">
        <v>45797</v>
      </c>
      <c r="G658">
        <v>709.83</v>
      </c>
    </row>
    <row r="659" spans="1:7" x14ac:dyDescent="0.35">
      <c r="A659">
        <v>27649</v>
      </c>
      <c r="B659">
        <v>114</v>
      </c>
      <c r="C659" t="s">
        <v>27</v>
      </c>
      <c r="D659" t="s">
        <v>37</v>
      </c>
      <c r="E659" s="20">
        <v>45797</v>
      </c>
      <c r="F659" s="20">
        <v>45797</v>
      </c>
      <c r="G659">
        <v>9638.89</v>
      </c>
    </row>
    <row r="660" spans="1:7" x14ac:dyDescent="0.35">
      <c r="A660">
        <v>27648</v>
      </c>
      <c r="B660">
        <v>114</v>
      </c>
      <c r="C660" t="s">
        <v>27</v>
      </c>
      <c r="D660" t="s">
        <v>29</v>
      </c>
      <c r="E660" s="20">
        <v>45797</v>
      </c>
      <c r="F660" s="20">
        <v>45797</v>
      </c>
      <c r="G660">
        <v>-52624.24</v>
      </c>
    </row>
    <row r="661" spans="1:7" x14ac:dyDescent="0.35">
      <c r="A661">
        <v>27646</v>
      </c>
      <c r="B661">
        <v>114</v>
      </c>
      <c r="C661" t="s">
        <v>27</v>
      </c>
      <c r="D661" t="s">
        <v>32</v>
      </c>
      <c r="E661" s="20">
        <v>45797</v>
      </c>
      <c r="F661" s="20">
        <v>45796</v>
      </c>
      <c r="G661">
        <v>-471.15</v>
      </c>
    </row>
    <row r="662" spans="1:7" x14ac:dyDescent="0.35">
      <c r="A662">
        <v>27644</v>
      </c>
      <c r="B662">
        <v>114</v>
      </c>
      <c r="C662" t="s">
        <v>27</v>
      </c>
      <c r="D662" t="s">
        <v>31</v>
      </c>
      <c r="E662" s="20">
        <v>45797</v>
      </c>
      <c r="F662" s="20">
        <v>45796</v>
      </c>
      <c r="G662">
        <v>17020.84</v>
      </c>
    </row>
    <row r="663" spans="1:7" x14ac:dyDescent="0.35">
      <c r="A663">
        <v>27643</v>
      </c>
      <c r="B663">
        <v>114</v>
      </c>
      <c r="C663" t="s">
        <v>27</v>
      </c>
      <c r="D663" t="s">
        <v>30</v>
      </c>
      <c r="E663" s="20">
        <v>45797</v>
      </c>
      <c r="F663" s="20">
        <v>45797</v>
      </c>
      <c r="G663">
        <v>6442.46</v>
      </c>
    </row>
    <row r="664" spans="1:7" x14ac:dyDescent="0.35">
      <c r="A664">
        <v>27645</v>
      </c>
      <c r="B664">
        <v>114</v>
      </c>
      <c r="C664" t="s">
        <v>27</v>
      </c>
      <c r="D664" t="s">
        <v>34</v>
      </c>
      <c r="E664" s="20">
        <v>45797</v>
      </c>
      <c r="F664" s="20">
        <v>45796</v>
      </c>
      <c r="G664">
        <v>29642.09</v>
      </c>
    </row>
    <row r="665" spans="1:7" x14ac:dyDescent="0.35">
      <c r="A665">
        <v>27541</v>
      </c>
      <c r="B665">
        <v>114</v>
      </c>
      <c r="C665" t="s">
        <v>27</v>
      </c>
      <c r="D665" t="s">
        <v>34</v>
      </c>
      <c r="E665" s="20">
        <v>45796</v>
      </c>
      <c r="F665" s="20">
        <v>45795</v>
      </c>
      <c r="G665">
        <v>40965.97</v>
      </c>
    </row>
    <row r="666" spans="1:7" x14ac:dyDescent="0.35">
      <c r="A666">
        <v>27542</v>
      </c>
      <c r="B666">
        <v>114</v>
      </c>
      <c r="C666" t="s">
        <v>27</v>
      </c>
      <c r="D666" t="s">
        <v>39</v>
      </c>
      <c r="E666" s="20">
        <v>45796</v>
      </c>
      <c r="F666" s="20">
        <v>45795</v>
      </c>
      <c r="G666">
        <v>9.73</v>
      </c>
    </row>
    <row r="667" spans="1:7" x14ac:dyDescent="0.35">
      <c r="A667">
        <v>27548</v>
      </c>
      <c r="B667">
        <v>114</v>
      </c>
      <c r="C667" t="s">
        <v>27</v>
      </c>
      <c r="D667" t="s">
        <v>38</v>
      </c>
      <c r="E667" s="20">
        <v>45796</v>
      </c>
      <c r="F667" s="20">
        <v>45796</v>
      </c>
      <c r="G667">
        <v>471.15</v>
      </c>
    </row>
    <row r="668" spans="1:7" x14ac:dyDescent="0.35">
      <c r="A668">
        <v>27547</v>
      </c>
      <c r="B668">
        <v>114</v>
      </c>
      <c r="C668" t="s">
        <v>27</v>
      </c>
      <c r="D668" t="s">
        <v>37</v>
      </c>
      <c r="E668" s="20">
        <v>45796</v>
      </c>
      <c r="F668" s="20">
        <v>45796</v>
      </c>
      <c r="G668">
        <v>5957.66</v>
      </c>
    </row>
    <row r="669" spans="1:7" x14ac:dyDescent="0.35">
      <c r="A669">
        <v>27540</v>
      </c>
      <c r="B669">
        <v>114</v>
      </c>
      <c r="C669" t="s">
        <v>27</v>
      </c>
      <c r="D669" t="s">
        <v>31</v>
      </c>
      <c r="E669" s="20">
        <v>45796</v>
      </c>
      <c r="F669" s="20">
        <v>45795</v>
      </c>
      <c r="G669">
        <v>20797.39</v>
      </c>
    </row>
    <row r="670" spans="1:7" x14ac:dyDescent="0.35">
      <c r="A670">
        <v>27546</v>
      </c>
      <c r="B670">
        <v>114</v>
      </c>
      <c r="C670" t="s">
        <v>27</v>
      </c>
      <c r="D670" t="s">
        <v>36</v>
      </c>
      <c r="E670" s="20">
        <v>45796</v>
      </c>
      <c r="F670" s="20">
        <v>45796</v>
      </c>
      <c r="G670">
        <v>-8.56</v>
      </c>
    </row>
    <row r="671" spans="1:7" x14ac:dyDescent="0.35">
      <c r="A671">
        <v>27545</v>
      </c>
      <c r="B671">
        <v>114</v>
      </c>
      <c r="C671" t="s">
        <v>27</v>
      </c>
      <c r="D671" t="s">
        <v>29</v>
      </c>
      <c r="E671" s="20">
        <v>45796</v>
      </c>
      <c r="F671" s="20">
        <v>45796</v>
      </c>
      <c r="G671">
        <v>-345274.7</v>
      </c>
    </row>
    <row r="672" spans="1:7" x14ac:dyDescent="0.35">
      <c r="A672">
        <v>27539</v>
      </c>
      <c r="B672">
        <v>114</v>
      </c>
      <c r="C672" t="s">
        <v>27</v>
      </c>
      <c r="D672" t="s">
        <v>30</v>
      </c>
      <c r="E672" s="20">
        <v>45796</v>
      </c>
      <c r="F672" s="20">
        <v>45796</v>
      </c>
      <c r="G672">
        <v>284151.46000000002</v>
      </c>
    </row>
    <row r="673" spans="1:7" x14ac:dyDescent="0.35">
      <c r="A673">
        <v>27543</v>
      </c>
      <c r="B673">
        <v>114</v>
      </c>
      <c r="C673" t="s">
        <v>27</v>
      </c>
      <c r="D673" t="s">
        <v>32</v>
      </c>
      <c r="E673" s="20">
        <v>45796</v>
      </c>
      <c r="F673" s="20">
        <v>45795</v>
      </c>
      <c r="G673">
        <v>-617.64</v>
      </c>
    </row>
    <row r="674" spans="1:7" x14ac:dyDescent="0.35">
      <c r="A674">
        <v>27544</v>
      </c>
      <c r="B674">
        <v>114</v>
      </c>
      <c r="C674" t="s">
        <v>27</v>
      </c>
      <c r="D674" t="s">
        <v>35</v>
      </c>
      <c r="E674" s="20">
        <v>45796</v>
      </c>
      <c r="F674" s="20">
        <v>45796</v>
      </c>
      <c r="G674">
        <v>-10</v>
      </c>
    </row>
    <row r="675" spans="1:7" x14ac:dyDescent="0.35">
      <c r="A675">
        <v>27436</v>
      </c>
      <c r="B675">
        <v>114</v>
      </c>
      <c r="C675" t="s">
        <v>27</v>
      </c>
      <c r="D675" t="s">
        <v>30</v>
      </c>
      <c r="E675" s="20">
        <v>45795</v>
      </c>
      <c r="F675" s="20">
        <v>45795</v>
      </c>
      <c r="G675">
        <v>107939.74</v>
      </c>
    </row>
    <row r="676" spans="1:7" x14ac:dyDescent="0.35">
      <c r="A676">
        <v>27437</v>
      </c>
      <c r="B676">
        <v>114</v>
      </c>
      <c r="C676" t="s">
        <v>27</v>
      </c>
      <c r="D676" t="s">
        <v>31</v>
      </c>
      <c r="E676" s="20">
        <v>45795</v>
      </c>
      <c r="F676" s="20">
        <v>45794</v>
      </c>
      <c r="G676">
        <v>60511.28</v>
      </c>
    </row>
    <row r="677" spans="1:7" x14ac:dyDescent="0.35">
      <c r="A677">
        <v>27438</v>
      </c>
      <c r="B677">
        <v>114</v>
      </c>
      <c r="C677" t="s">
        <v>27</v>
      </c>
      <c r="D677" t="s">
        <v>34</v>
      </c>
      <c r="E677" s="20">
        <v>45795</v>
      </c>
      <c r="F677" s="20">
        <v>45794</v>
      </c>
      <c r="G677">
        <v>106412.21</v>
      </c>
    </row>
    <row r="678" spans="1:7" x14ac:dyDescent="0.35">
      <c r="A678">
        <v>27439</v>
      </c>
      <c r="B678">
        <v>114</v>
      </c>
      <c r="C678" t="s">
        <v>27</v>
      </c>
      <c r="D678" t="s">
        <v>32</v>
      </c>
      <c r="E678" s="20">
        <v>45795</v>
      </c>
      <c r="F678" s="20">
        <v>45794</v>
      </c>
      <c r="G678">
        <v>-1599.77</v>
      </c>
    </row>
    <row r="679" spans="1:7" x14ac:dyDescent="0.35">
      <c r="A679">
        <v>27441</v>
      </c>
      <c r="B679">
        <v>114</v>
      </c>
      <c r="C679" t="s">
        <v>27</v>
      </c>
      <c r="D679" t="s">
        <v>37</v>
      </c>
      <c r="E679" s="20">
        <v>45795</v>
      </c>
      <c r="F679" s="20">
        <v>45795</v>
      </c>
      <c r="G679">
        <v>10248.15</v>
      </c>
    </row>
    <row r="680" spans="1:7" x14ac:dyDescent="0.35">
      <c r="A680">
        <v>27440</v>
      </c>
      <c r="B680">
        <v>114</v>
      </c>
      <c r="C680" t="s">
        <v>27</v>
      </c>
      <c r="D680" t="s">
        <v>38</v>
      </c>
      <c r="E680" s="20">
        <v>45795</v>
      </c>
      <c r="F680" s="20">
        <v>45795</v>
      </c>
      <c r="G680">
        <v>617.64</v>
      </c>
    </row>
    <row r="681" spans="1:7" x14ac:dyDescent="0.35">
      <c r="A681">
        <v>27345</v>
      </c>
      <c r="B681">
        <v>114</v>
      </c>
      <c r="C681" t="s">
        <v>27</v>
      </c>
      <c r="D681" t="s">
        <v>31</v>
      </c>
      <c r="E681" s="20">
        <v>45794</v>
      </c>
      <c r="F681" s="20">
        <v>45793</v>
      </c>
      <c r="G681">
        <v>28884.11</v>
      </c>
    </row>
    <row r="682" spans="1:7" x14ac:dyDescent="0.35">
      <c r="A682">
        <v>27344</v>
      </c>
      <c r="B682">
        <v>114</v>
      </c>
      <c r="C682" t="s">
        <v>27</v>
      </c>
      <c r="D682" t="s">
        <v>30</v>
      </c>
      <c r="E682" s="20">
        <v>45794</v>
      </c>
      <c r="F682" s="20">
        <v>45794</v>
      </c>
      <c r="G682">
        <v>9836.27</v>
      </c>
    </row>
    <row r="683" spans="1:7" x14ac:dyDescent="0.35">
      <c r="A683">
        <v>27346</v>
      </c>
      <c r="B683">
        <v>114</v>
      </c>
      <c r="C683" t="s">
        <v>27</v>
      </c>
      <c r="D683" t="s">
        <v>34</v>
      </c>
      <c r="E683" s="20">
        <v>45794</v>
      </c>
      <c r="F683" s="20">
        <v>45793</v>
      </c>
      <c r="G683">
        <v>50330.62</v>
      </c>
    </row>
    <row r="684" spans="1:7" x14ac:dyDescent="0.35">
      <c r="A684">
        <v>27347</v>
      </c>
      <c r="B684">
        <v>114</v>
      </c>
      <c r="C684" t="s">
        <v>27</v>
      </c>
      <c r="D684" t="s">
        <v>32</v>
      </c>
      <c r="E684" s="20">
        <v>45794</v>
      </c>
      <c r="F684" s="20">
        <v>45793</v>
      </c>
      <c r="G684">
        <v>-750.77</v>
      </c>
    </row>
    <row r="685" spans="1:7" x14ac:dyDescent="0.35">
      <c r="A685">
        <v>27349</v>
      </c>
      <c r="B685">
        <v>114</v>
      </c>
      <c r="C685" t="s">
        <v>27</v>
      </c>
      <c r="D685" t="s">
        <v>38</v>
      </c>
      <c r="E685" s="20">
        <v>45794</v>
      </c>
      <c r="F685" s="20">
        <v>45794</v>
      </c>
      <c r="G685">
        <v>1599.77</v>
      </c>
    </row>
    <row r="686" spans="1:7" x14ac:dyDescent="0.35">
      <c r="A686">
        <v>27348</v>
      </c>
      <c r="B686">
        <v>114</v>
      </c>
      <c r="C686" t="s">
        <v>27</v>
      </c>
      <c r="D686" t="s">
        <v>37</v>
      </c>
      <c r="E686" s="20">
        <v>45794</v>
      </c>
      <c r="F686" s="20">
        <v>45794</v>
      </c>
      <c r="G686">
        <v>18039.740000000002</v>
      </c>
    </row>
    <row r="687" spans="1:7" x14ac:dyDescent="0.35">
      <c r="A687">
        <v>27256</v>
      </c>
      <c r="B687">
        <v>114</v>
      </c>
      <c r="C687" t="s">
        <v>27</v>
      </c>
      <c r="D687" t="s">
        <v>38</v>
      </c>
      <c r="E687" s="20">
        <v>45793</v>
      </c>
      <c r="F687" s="20">
        <v>45793</v>
      </c>
      <c r="G687">
        <v>750.77</v>
      </c>
    </row>
    <row r="688" spans="1:7" x14ac:dyDescent="0.35">
      <c r="A688">
        <v>27255</v>
      </c>
      <c r="B688">
        <v>114</v>
      </c>
      <c r="C688" t="s">
        <v>27</v>
      </c>
      <c r="D688" t="s">
        <v>37</v>
      </c>
      <c r="E688" s="20">
        <v>45793</v>
      </c>
      <c r="F688" s="20">
        <v>45793</v>
      </c>
      <c r="G688">
        <v>9085.5</v>
      </c>
    </row>
    <row r="689" spans="1:7" x14ac:dyDescent="0.35">
      <c r="A689">
        <v>27254</v>
      </c>
      <c r="B689">
        <v>114</v>
      </c>
      <c r="C689" t="s">
        <v>27</v>
      </c>
      <c r="D689" t="s">
        <v>29</v>
      </c>
      <c r="E689" s="20">
        <v>45793</v>
      </c>
      <c r="F689" s="20">
        <v>45793</v>
      </c>
      <c r="G689">
        <v>-113656.72</v>
      </c>
    </row>
    <row r="690" spans="1:7" x14ac:dyDescent="0.35">
      <c r="A690">
        <v>27248</v>
      </c>
      <c r="B690">
        <v>114</v>
      </c>
      <c r="C690" t="s">
        <v>27</v>
      </c>
      <c r="D690" t="s">
        <v>30</v>
      </c>
      <c r="E690" s="20">
        <v>45793</v>
      </c>
      <c r="F690" s="20">
        <v>45793</v>
      </c>
      <c r="G690">
        <v>15633.7</v>
      </c>
    </row>
    <row r="691" spans="1:7" x14ac:dyDescent="0.35">
      <c r="A691">
        <v>27249</v>
      </c>
      <c r="B691">
        <v>114</v>
      </c>
      <c r="C691" t="s">
        <v>27</v>
      </c>
      <c r="D691" t="s">
        <v>31</v>
      </c>
      <c r="E691" s="20">
        <v>45793</v>
      </c>
      <c r="F691" s="20">
        <v>45792</v>
      </c>
      <c r="G691">
        <v>25791.02</v>
      </c>
    </row>
    <row r="692" spans="1:7" x14ac:dyDescent="0.35">
      <c r="A692">
        <v>27250</v>
      </c>
      <c r="B692">
        <v>114</v>
      </c>
      <c r="C692" t="s">
        <v>27</v>
      </c>
      <c r="D692" t="s">
        <v>34</v>
      </c>
      <c r="E692" s="20">
        <v>45793</v>
      </c>
      <c r="F692" s="20">
        <v>45792</v>
      </c>
      <c r="G692">
        <v>73232.38</v>
      </c>
    </row>
    <row r="693" spans="1:7" x14ac:dyDescent="0.35">
      <c r="A693">
        <v>27253</v>
      </c>
      <c r="B693">
        <v>114</v>
      </c>
      <c r="C693" t="s">
        <v>27</v>
      </c>
      <c r="D693" t="s">
        <v>35</v>
      </c>
      <c r="E693" s="20">
        <v>45793</v>
      </c>
      <c r="F693" s="20">
        <v>45793</v>
      </c>
      <c r="G693">
        <v>-10</v>
      </c>
    </row>
    <row r="694" spans="1:7" x14ac:dyDescent="0.35">
      <c r="A694">
        <v>27252</v>
      </c>
      <c r="B694">
        <v>114</v>
      </c>
      <c r="C694" t="s">
        <v>27</v>
      </c>
      <c r="D694" t="s">
        <v>52</v>
      </c>
      <c r="E694" s="20">
        <v>45793</v>
      </c>
      <c r="F694" s="20">
        <v>45793</v>
      </c>
      <c r="G694">
        <v>-0.2</v>
      </c>
    </row>
    <row r="695" spans="1:7" x14ac:dyDescent="0.35">
      <c r="A695">
        <v>27251</v>
      </c>
      <c r="B695">
        <v>114</v>
      </c>
      <c r="C695" t="s">
        <v>27</v>
      </c>
      <c r="D695" t="s">
        <v>32</v>
      </c>
      <c r="E695" s="20">
        <v>45793</v>
      </c>
      <c r="F695" s="20">
        <v>45792</v>
      </c>
      <c r="G695">
        <v>-990.18</v>
      </c>
    </row>
    <row r="696" spans="1:7" x14ac:dyDescent="0.35">
      <c r="A696">
        <v>27150</v>
      </c>
      <c r="B696">
        <v>114</v>
      </c>
      <c r="C696" t="s">
        <v>27</v>
      </c>
      <c r="D696" t="s">
        <v>34</v>
      </c>
      <c r="E696" s="20">
        <v>45792</v>
      </c>
      <c r="F696" s="20">
        <v>45791</v>
      </c>
      <c r="G696">
        <v>73854.22</v>
      </c>
    </row>
    <row r="697" spans="1:7" x14ac:dyDescent="0.35">
      <c r="A697">
        <v>27151</v>
      </c>
      <c r="B697">
        <v>114</v>
      </c>
      <c r="C697" t="s">
        <v>27</v>
      </c>
      <c r="D697" t="s">
        <v>32</v>
      </c>
      <c r="E697" s="20">
        <v>45792</v>
      </c>
      <c r="F697" s="20">
        <v>45791</v>
      </c>
      <c r="G697">
        <v>-1127.23</v>
      </c>
    </row>
    <row r="698" spans="1:7" x14ac:dyDescent="0.35">
      <c r="A698">
        <v>27152</v>
      </c>
      <c r="B698">
        <v>114</v>
      </c>
      <c r="C698" t="s">
        <v>27</v>
      </c>
      <c r="D698" t="s">
        <v>35</v>
      </c>
      <c r="E698" s="20">
        <v>45792</v>
      </c>
      <c r="F698" s="20">
        <v>45792</v>
      </c>
      <c r="G698">
        <v>-10</v>
      </c>
    </row>
    <row r="699" spans="1:7" x14ac:dyDescent="0.35">
      <c r="A699">
        <v>27153</v>
      </c>
      <c r="B699">
        <v>114</v>
      </c>
      <c r="C699" t="s">
        <v>27</v>
      </c>
      <c r="D699" t="s">
        <v>29</v>
      </c>
      <c r="E699" s="20">
        <v>45792</v>
      </c>
      <c r="F699" s="20">
        <v>45792</v>
      </c>
      <c r="G699">
        <v>-131065.69</v>
      </c>
    </row>
    <row r="700" spans="1:7" x14ac:dyDescent="0.35">
      <c r="A700">
        <v>27154</v>
      </c>
      <c r="B700">
        <v>114</v>
      </c>
      <c r="C700" t="s">
        <v>27</v>
      </c>
      <c r="D700" t="s">
        <v>38</v>
      </c>
      <c r="E700" s="20">
        <v>45792</v>
      </c>
      <c r="F700" s="20">
        <v>45792</v>
      </c>
      <c r="G700">
        <v>990.18</v>
      </c>
    </row>
    <row r="701" spans="1:7" x14ac:dyDescent="0.35">
      <c r="A701">
        <v>27155</v>
      </c>
      <c r="B701">
        <v>114</v>
      </c>
      <c r="C701" t="s">
        <v>27</v>
      </c>
      <c r="D701" t="s">
        <v>63</v>
      </c>
      <c r="E701" s="20">
        <v>45792</v>
      </c>
      <c r="F701" s="20">
        <v>45792</v>
      </c>
      <c r="G701">
        <v>36.130000000000003</v>
      </c>
    </row>
    <row r="702" spans="1:7" x14ac:dyDescent="0.35">
      <c r="A702">
        <v>27156</v>
      </c>
      <c r="B702">
        <v>114</v>
      </c>
      <c r="C702" t="s">
        <v>27</v>
      </c>
      <c r="D702" t="s">
        <v>37</v>
      </c>
      <c r="E702" s="20">
        <v>45792</v>
      </c>
      <c r="F702" s="20">
        <v>45792</v>
      </c>
      <c r="G702">
        <v>14509.69</v>
      </c>
    </row>
    <row r="703" spans="1:7" x14ac:dyDescent="0.35">
      <c r="A703">
        <v>27149</v>
      </c>
      <c r="B703">
        <v>114</v>
      </c>
      <c r="C703" t="s">
        <v>27</v>
      </c>
      <c r="D703" t="s">
        <v>31</v>
      </c>
      <c r="E703" s="20">
        <v>45792</v>
      </c>
      <c r="F703" s="20">
        <v>45791</v>
      </c>
      <c r="G703">
        <v>36814.620000000003</v>
      </c>
    </row>
    <row r="704" spans="1:7" x14ac:dyDescent="0.35">
      <c r="A704">
        <v>27148</v>
      </c>
      <c r="B704">
        <v>114</v>
      </c>
      <c r="C704" t="s">
        <v>27</v>
      </c>
      <c r="D704" t="s">
        <v>30</v>
      </c>
      <c r="E704" s="20">
        <v>45792</v>
      </c>
      <c r="F704" s="20">
        <v>45792</v>
      </c>
      <c r="G704">
        <v>21631.78</v>
      </c>
    </row>
    <row r="705" spans="1:7" x14ac:dyDescent="0.35">
      <c r="A705">
        <v>27053</v>
      </c>
      <c r="B705">
        <v>114</v>
      </c>
      <c r="C705" t="s">
        <v>27</v>
      </c>
      <c r="D705" t="s">
        <v>29</v>
      </c>
      <c r="E705" s="20">
        <v>45791</v>
      </c>
      <c r="F705" s="20">
        <v>45791</v>
      </c>
      <c r="G705">
        <v>-117034.21</v>
      </c>
    </row>
    <row r="706" spans="1:7" x14ac:dyDescent="0.35">
      <c r="A706">
        <v>27049</v>
      </c>
      <c r="B706">
        <v>114</v>
      </c>
      <c r="C706" t="s">
        <v>27</v>
      </c>
      <c r="D706" t="s">
        <v>34</v>
      </c>
      <c r="E706" s="20">
        <v>45791</v>
      </c>
      <c r="F706" s="20">
        <v>45790</v>
      </c>
      <c r="G706">
        <v>70479.460000000006</v>
      </c>
    </row>
    <row r="707" spans="1:7" x14ac:dyDescent="0.35">
      <c r="A707">
        <v>27050</v>
      </c>
      <c r="B707">
        <v>114</v>
      </c>
      <c r="C707" t="s">
        <v>27</v>
      </c>
      <c r="D707" t="s">
        <v>39</v>
      </c>
      <c r="E707" s="20">
        <v>45791</v>
      </c>
      <c r="F707" s="20">
        <v>45790</v>
      </c>
      <c r="G707">
        <v>48.67</v>
      </c>
    </row>
    <row r="708" spans="1:7" x14ac:dyDescent="0.35">
      <c r="A708">
        <v>27051</v>
      </c>
      <c r="B708">
        <v>114</v>
      </c>
      <c r="C708" t="s">
        <v>27</v>
      </c>
      <c r="D708" t="s">
        <v>32</v>
      </c>
      <c r="E708" s="20">
        <v>45791</v>
      </c>
      <c r="F708" s="20">
        <v>45790</v>
      </c>
      <c r="G708">
        <v>-1039.1600000000001</v>
      </c>
    </row>
    <row r="709" spans="1:7" x14ac:dyDescent="0.35">
      <c r="A709">
        <v>27052</v>
      </c>
      <c r="B709">
        <v>114</v>
      </c>
      <c r="C709" t="s">
        <v>27</v>
      </c>
      <c r="D709" t="s">
        <v>35</v>
      </c>
      <c r="E709" s="20">
        <v>45791</v>
      </c>
      <c r="F709" s="20">
        <v>45791</v>
      </c>
      <c r="G709">
        <v>-10</v>
      </c>
    </row>
    <row r="710" spans="1:7" x14ac:dyDescent="0.35">
      <c r="A710">
        <v>27048</v>
      </c>
      <c r="B710">
        <v>114</v>
      </c>
      <c r="C710" t="s">
        <v>27</v>
      </c>
      <c r="D710" t="s">
        <v>31</v>
      </c>
      <c r="E710" s="20">
        <v>45791</v>
      </c>
      <c r="F710" s="20">
        <v>45790</v>
      </c>
      <c r="G710">
        <v>34034.61</v>
      </c>
    </row>
    <row r="711" spans="1:7" x14ac:dyDescent="0.35">
      <c r="A711">
        <v>27047</v>
      </c>
      <c r="B711">
        <v>114</v>
      </c>
      <c r="C711" t="s">
        <v>27</v>
      </c>
      <c r="D711" t="s">
        <v>30</v>
      </c>
      <c r="E711" s="20">
        <v>45791</v>
      </c>
      <c r="F711" s="20">
        <v>45791</v>
      </c>
      <c r="G711">
        <v>13618.33</v>
      </c>
    </row>
    <row r="712" spans="1:7" x14ac:dyDescent="0.35">
      <c r="A712">
        <v>27054</v>
      </c>
      <c r="B712">
        <v>114</v>
      </c>
      <c r="C712" t="s">
        <v>27</v>
      </c>
      <c r="D712" t="s">
        <v>37</v>
      </c>
      <c r="E712" s="20">
        <v>45791</v>
      </c>
      <c r="F712" s="20">
        <v>45791</v>
      </c>
      <c r="G712">
        <v>20406.849999999999</v>
      </c>
    </row>
    <row r="713" spans="1:7" x14ac:dyDescent="0.35">
      <c r="A713">
        <v>27055</v>
      </c>
      <c r="B713">
        <v>114</v>
      </c>
      <c r="C713" t="s">
        <v>27</v>
      </c>
      <c r="D713" t="s">
        <v>38</v>
      </c>
      <c r="E713" s="20">
        <v>45791</v>
      </c>
      <c r="F713" s="20">
        <v>45791</v>
      </c>
      <c r="G713">
        <v>1127.23</v>
      </c>
    </row>
    <row r="714" spans="1:7" x14ac:dyDescent="0.35">
      <c r="A714">
        <v>26951</v>
      </c>
      <c r="B714">
        <v>114</v>
      </c>
      <c r="C714" t="s">
        <v>27</v>
      </c>
      <c r="D714" t="s">
        <v>35</v>
      </c>
      <c r="E714" s="20">
        <v>45790</v>
      </c>
      <c r="F714" s="20">
        <v>45790</v>
      </c>
      <c r="G714">
        <v>-10</v>
      </c>
    </row>
    <row r="715" spans="1:7" x14ac:dyDescent="0.35">
      <c r="A715">
        <v>26948</v>
      </c>
      <c r="B715">
        <v>114</v>
      </c>
      <c r="C715" t="s">
        <v>27</v>
      </c>
      <c r="D715" t="s">
        <v>31</v>
      </c>
      <c r="E715" s="20">
        <v>45790</v>
      </c>
      <c r="F715" s="20">
        <v>45789</v>
      </c>
      <c r="G715">
        <v>19634.21</v>
      </c>
    </row>
    <row r="716" spans="1:7" x14ac:dyDescent="0.35">
      <c r="A716">
        <v>26955</v>
      </c>
      <c r="B716">
        <v>114</v>
      </c>
      <c r="C716" t="s">
        <v>27</v>
      </c>
      <c r="D716" t="s">
        <v>38</v>
      </c>
      <c r="E716" s="20">
        <v>45790</v>
      </c>
      <c r="F716" s="20">
        <v>45790</v>
      </c>
      <c r="G716">
        <v>1039.1600000000001</v>
      </c>
    </row>
    <row r="717" spans="1:7" x14ac:dyDescent="0.35">
      <c r="A717">
        <v>26954</v>
      </c>
      <c r="B717">
        <v>114</v>
      </c>
      <c r="C717" t="s">
        <v>27</v>
      </c>
      <c r="D717" t="s">
        <v>37</v>
      </c>
      <c r="E717" s="20">
        <v>45790</v>
      </c>
      <c r="F717" s="20">
        <v>45790</v>
      </c>
      <c r="G717">
        <v>12481.5</v>
      </c>
    </row>
    <row r="718" spans="1:7" x14ac:dyDescent="0.35">
      <c r="A718">
        <v>26953</v>
      </c>
      <c r="B718">
        <v>114</v>
      </c>
      <c r="C718" t="s">
        <v>27</v>
      </c>
      <c r="D718" t="s">
        <v>36</v>
      </c>
      <c r="E718" s="20">
        <v>45790</v>
      </c>
      <c r="F718" s="20">
        <v>45790</v>
      </c>
      <c r="G718">
        <v>-0.03</v>
      </c>
    </row>
    <row r="719" spans="1:7" x14ac:dyDescent="0.35">
      <c r="A719">
        <v>26952</v>
      </c>
      <c r="B719">
        <v>114</v>
      </c>
      <c r="C719" t="s">
        <v>27</v>
      </c>
      <c r="D719" t="s">
        <v>29</v>
      </c>
      <c r="E719" s="20">
        <v>45790</v>
      </c>
      <c r="F719" s="20">
        <v>45790</v>
      </c>
      <c r="G719">
        <v>-79715.81</v>
      </c>
    </row>
    <row r="720" spans="1:7" x14ac:dyDescent="0.35">
      <c r="A720">
        <v>26947</v>
      </c>
      <c r="B720">
        <v>114</v>
      </c>
      <c r="C720" t="s">
        <v>27</v>
      </c>
      <c r="D720" t="s">
        <v>30</v>
      </c>
      <c r="E720" s="20">
        <v>45790</v>
      </c>
      <c r="F720" s="20">
        <v>45790</v>
      </c>
      <c r="G720">
        <v>9612.9500000000007</v>
      </c>
    </row>
    <row r="721" spans="1:7" x14ac:dyDescent="0.35">
      <c r="A721">
        <v>26949</v>
      </c>
      <c r="B721">
        <v>114</v>
      </c>
      <c r="C721" t="s">
        <v>27</v>
      </c>
      <c r="D721" t="s">
        <v>34</v>
      </c>
      <c r="E721" s="20">
        <v>45790</v>
      </c>
      <c r="F721" s="20">
        <v>45789</v>
      </c>
      <c r="G721">
        <v>51218.82</v>
      </c>
    </row>
    <row r="722" spans="1:7" x14ac:dyDescent="0.35">
      <c r="A722">
        <v>26950</v>
      </c>
      <c r="B722">
        <v>114</v>
      </c>
      <c r="C722" t="s">
        <v>27</v>
      </c>
      <c r="D722" t="s">
        <v>32</v>
      </c>
      <c r="E722" s="20">
        <v>45790</v>
      </c>
      <c r="F722" s="20">
        <v>45789</v>
      </c>
      <c r="G722">
        <v>-740.17</v>
      </c>
    </row>
    <row r="723" spans="1:7" x14ac:dyDescent="0.35">
      <c r="A723">
        <v>26845</v>
      </c>
      <c r="B723">
        <v>114</v>
      </c>
      <c r="C723" t="s">
        <v>27</v>
      </c>
      <c r="D723" t="s">
        <v>31</v>
      </c>
      <c r="E723" s="20">
        <v>45789</v>
      </c>
      <c r="F723" s="20">
        <v>45788</v>
      </c>
      <c r="G723">
        <v>17143.490000000002</v>
      </c>
    </row>
    <row r="724" spans="1:7" x14ac:dyDescent="0.35">
      <c r="A724">
        <v>26852</v>
      </c>
      <c r="B724">
        <v>114</v>
      </c>
      <c r="C724" t="s">
        <v>27</v>
      </c>
      <c r="D724" t="s">
        <v>38</v>
      </c>
      <c r="E724" s="20">
        <v>45789</v>
      </c>
      <c r="F724" s="20">
        <v>45789</v>
      </c>
      <c r="G724">
        <v>740.17</v>
      </c>
    </row>
    <row r="725" spans="1:7" x14ac:dyDescent="0.35">
      <c r="A725">
        <v>26851</v>
      </c>
      <c r="B725">
        <v>114</v>
      </c>
      <c r="C725" t="s">
        <v>27</v>
      </c>
      <c r="D725" t="s">
        <v>37</v>
      </c>
      <c r="E725" s="20">
        <v>45789</v>
      </c>
      <c r="F725" s="20">
        <v>45789</v>
      </c>
      <c r="G725">
        <v>8877.83</v>
      </c>
    </row>
    <row r="726" spans="1:7" x14ac:dyDescent="0.35">
      <c r="A726">
        <v>26850</v>
      </c>
      <c r="B726">
        <v>114</v>
      </c>
      <c r="C726" t="s">
        <v>27</v>
      </c>
      <c r="D726" t="s">
        <v>36</v>
      </c>
      <c r="E726" s="20">
        <v>45789</v>
      </c>
      <c r="F726" s="20">
        <v>45789</v>
      </c>
      <c r="G726">
        <v>-5.05</v>
      </c>
    </row>
    <row r="727" spans="1:7" x14ac:dyDescent="0.35">
      <c r="A727">
        <v>26849</v>
      </c>
      <c r="B727">
        <v>114</v>
      </c>
      <c r="C727" t="s">
        <v>27</v>
      </c>
      <c r="D727" t="s">
        <v>29</v>
      </c>
      <c r="E727" s="20">
        <v>45789</v>
      </c>
      <c r="F727" s="20">
        <v>45789</v>
      </c>
      <c r="G727">
        <v>-322935.96000000002</v>
      </c>
    </row>
    <row r="728" spans="1:7" x14ac:dyDescent="0.35">
      <c r="A728">
        <v>26848</v>
      </c>
      <c r="B728">
        <v>114</v>
      </c>
      <c r="C728" t="s">
        <v>27</v>
      </c>
      <c r="D728" t="s">
        <v>35</v>
      </c>
      <c r="E728" s="20">
        <v>45789</v>
      </c>
      <c r="F728" s="20">
        <v>45789</v>
      </c>
      <c r="G728">
        <v>-10</v>
      </c>
    </row>
    <row r="729" spans="1:7" x14ac:dyDescent="0.35">
      <c r="A729">
        <v>26843</v>
      </c>
      <c r="B729">
        <v>114</v>
      </c>
      <c r="C729" t="s">
        <v>27</v>
      </c>
      <c r="D729" t="s">
        <v>30</v>
      </c>
      <c r="E729" s="20">
        <v>45789</v>
      </c>
      <c r="F729" s="20">
        <v>45789</v>
      </c>
      <c r="G729">
        <v>259070.33</v>
      </c>
    </row>
    <row r="730" spans="1:7" x14ac:dyDescent="0.35">
      <c r="A730">
        <v>26844</v>
      </c>
      <c r="B730">
        <v>114</v>
      </c>
      <c r="C730" t="s">
        <v>27</v>
      </c>
      <c r="D730" t="s">
        <v>77</v>
      </c>
      <c r="E730" s="20">
        <v>45789</v>
      </c>
      <c r="F730" s="20">
        <v>45788</v>
      </c>
      <c r="G730">
        <v>6273.96</v>
      </c>
    </row>
    <row r="731" spans="1:7" x14ac:dyDescent="0.35">
      <c r="A731">
        <v>26847</v>
      </c>
      <c r="B731">
        <v>114</v>
      </c>
      <c r="C731" t="s">
        <v>27</v>
      </c>
      <c r="D731" t="s">
        <v>32</v>
      </c>
      <c r="E731" s="20">
        <v>45789</v>
      </c>
      <c r="F731" s="20">
        <v>45788</v>
      </c>
      <c r="G731">
        <v>-580.45000000000005</v>
      </c>
    </row>
    <row r="732" spans="1:7" x14ac:dyDescent="0.35">
      <c r="A732">
        <v>26846</v>
      </c>
      <c r="B732">
        <v>114</v>
      </c>
      <c r="C732" t="s">
        <v>27</v>
      </c>
      <c r="D732" t="s">
        <v>34</v>
      </c>
      <c r="E732" s="20">
        <v>45789</v>
      </c>
      <c r="F732" s="20">
        <v>45788</v>
      </c>
      <c r="G732">
        <v>41038.629999999997</v>
      </c>
    </row>
    <row r="733" spans="1:7" x14ac:dyDescent="0.35">
      <c r="A733">
        <v>26736</v>
      </c>
      <c r="B733">
        <v>114</v>
      </c>
      <c r="C733" t="s">
        <v>27</v>
      </c>
      <c r="D733" t="s">
        <v>77</v>
      </c>
      <c r="E733" s="20">
        <v>45788</v>
      </c>
      <c r="F733" s="20">
        <v>45787</v>
      </c>
      <c r="G733">
        <v>399.13</v>
      </c>
    </row>
    <row r="734" spans="1:7" x14ac:dyDescent="0.35">
      <c r="A734">
        <v>26741</v>
      </c>
      <c r="B734">
        <v>114</v>
      </c>
      <c r="C734" t="s">
        <v>27</v>
      </c>
      <c r="D734" t="s">
        <v>38</v>
      </c>
      <c r="E734" s="20">
        <v>45788</v>
      </c>
      <c r="F734" s="20">
        <v>45788</v>
      </c>
      <c r="G734">
        <v>580.45000000000005</v>
      </c>
    </row>
    <row r="735" spans="1:7" x14ac:dyDescent="0.35">
      <c r="A735">
        <v>26740</v>
      </c>
      <c r="B735">
        <v>114</v>
      </c>
      <c r="C735" t="s">
        <v>27</v>
      </c>
      <c r="D735" t="s">
        <v>37</v>
      </c>
      <c r="E735" s="20">
        <v>45788</v>
      </c>
      <c r="F735" s="20">
        <v>45788</v>
      </c>
      <c r="G735">
        <v>6175.74</v>
      </c>
    </row>
    <row r="736" spans="1:7" x14ac:dyDescent="0.35">
      <c r="A736">
        <v>26739</v>
      </c>
      <c r="B736">
        <v>114</v>
      </c>
      <c r="C736" t="s">
        <v>27</v>
      </c>
      <c r="D736" t="s">
        <v>32</v>
      </c>
      <c r="E736" s="20">
        <v>45788</v>
      </c>
      <c r="F736" s="20">
        <v>45787</v>
      </c>
      <c r="G736">
        <v>-1282.21</v>
      </c>
    </row>
    <row r="737" spans="1:7" x14ac:dyDescent="0.35">
      <c r="A737">
        <v>26738</v>
      </c>
      <c r="B737">
        <v>114</v>
      </c>
      <c r="C737" t="s">
        <v>27</v>
      </c>
      <c r="D737" t="s">
        <v>34</v>
      </c>
      <c r="E737" s="20">
        <v>45788</v>
      </c>
      <c r="F737" s="20">
        <v>45787</v>
      </c>
      <c r="G737">
        <v>94259.11</v>
      </c>
    </row>
    <row r="738" spans="1:7" x14ac:dyDescent="0.35">
      <c r="A738">
        <v>26737</v>
      </c>
      <c r="B738">
        <v>114</v>
      </c>
      <c r="C738" t="s">
        <v>27</v>
      </c>
      <c r="D738" t="s">
        <v>31</v>
      </c>
      <c r="E738" s="20">
        <v>45788</v>
      </c>
      <c r="F738" s="20">
        <v>45787</v>
      </c>
      <c r="G738">
        <v>41707.64</v>
      </c>
    </row>
    <row r="739" spans="1:7" x14ac:dyDescent="0.35">
      <c r="A739">
        <v>26735</v>
      </c>
      <c r="B739">
        <v>114</v>
      </c>
      <c r="C739" t="s">
        <v>27</v>
      </c>
      <c r="D739" t="s">
        <v>30</v>
      </c>
      <c r="E739" s="20">
        <v>45788</v>
      </c>
      <c r="F739" s="20">
        <v>45788</v>
      </c>
      <c r="G739">
        <v>117230.47</v>
      </c>
    </row>
    <row r="740" spans="1:7" x14ac:dyDescent="0.35">
      <c r="A740">
        <v>26647</v>
      </c>
      <c r="B740">
        <v>114</v>
      </c>
      <c r="C740" t="s">
        <v>27</v>
      </c>
      <c r="D740" t="s">
        <v>38</v>
      </c>
      <c r="E740" s="20">
        <v>45787</v>
      </c>
      <c r="F740" s="20">
        <v>45787</v>
      </c>
      <c r="G740">
        <v>1282.21</v>
      </c>
    </row>
    <row r="741" spans="1:7" x14ac:dyDescent="0.35">
      <c r="A741">
        <v>26646</v>
      </c>
      <c r="B741">
        <v>114</v>
      </c>
      <c r="C741" t="s">
        <v>27</v>
      </c>
      <c r="D741" t="s">
        <v>37</v>
      </c>
      <c r="E741" s="20">
        <v>45787</v>
      </c>
      <c r="F741" s="20">
        <v>45787</v>
      </c>
      <c r="G741">
        <v>12107.18</v>
      </c>
    </row>
    <row r="742" spans="1:7" x14ac:dyDescent="0.35">
      <c r="A742">
        <v>26645</v>
      </c>
      <c r="B742">
        <v>114</v>
      </c>
      <c r="C742" t="s">
        <v>27</v>
      </c>
      <c r="D742" t="s">
        <v>32</v>
      </c>
      <c r="E742" s="20">
        <v>45787</v>
      </c>
      <c r="F742" s="20">
        <v>45786</v>
      </c>
      <c r="G742">
        <v>-899.82</v>
      </c>
    </row>
    <row r="743" spans="1:7" x14ac:dyDescent="0.35">
      <c r="A743">
        <v>26644</v>
      </c>
      <c r="B743">
        <v>114</v>
      </c>
      <c r="C743" t="s">
        <v>27</v>
      </c>
      <c r="D743" t="s">
        <v>39</v>
      </c>
      <c r="E743" s="20">
        <v>45787</v>
      </c>
      <c r="F743" s="20">
        <v>45786</v>
      </c>
      <c r="G743">
        <v>14.6</v>
      </c>
    </row>
    <row r="744" spans="1:7" x14ac:dyDescent="0.35">
      <c r="A744">
        <v>26643</v>
      </c>
      <c r="B744">
        <v>114</v>
      </c>
      <c r="C744" t="s">
        <v>27</v>
      </c>
      <c r="D744" t="s">
        <v>34</v>
      </c>
      <c r="E744" s="20">
        <v>45787</v>
      </c>
      <c r="F744" s="20">
        <v>45786</v>
      </c>
      <c r="G744">
        <v>59681.39</v>
      </c>
    </row>
    <row r="745" spans="1:7" x14ac:dyDescent="0.35">
      <c r="A745">
        <v>26642</v>
      </c>
      <c r="B745">
        <v>114</v>
      </c>
      <c r="C745" t="s">
        <v>27</v>
      </c>
      <c r="D745" t="s">
        <v>31</v>
      </c>
      <c r="E745" s="20">
        <v>45787</v>
      </c>
      <c r="F745" s="20">
        <v>45786</v>
      </c>
      <c r="G745">
        <v>30135.279999999999</v>
      </c>
    </row>
    <row r="746" spans="1:7" x14ac:dyDescent="0.35">
      <c r="A746">
        <v>26641</v>
      </c>
      <c r="B746">
        <v>114</v>
      </c>
      <c r="C746" t="s">
        <v>27</v>
      </c>
      <c r="D746" t="s">
        <v>30</v>
      </c>
      <c r="E746" s="20">
        <v>45787</v>
      </c>
      <c r="F746" s="20">
        <v>45787</v>
      </c>
      <c r="G746">
        <v>14909.63</v>
      </c>
    </row>
    <row r="747" spans="1:7" x14ac:dyDescent="0.35">
      <c r="A747">
        <v>26542</v>
      </c>
      <c r="B747">
        <v>114</v>
      </c>
      <c r="C747" t="s">
        <v>27</v>
      </c>
      <c r="D747" t="s">
        <v>37</v>
      </c>
      <c r="E747" s="20">
        <v>45786</v>
      </c>
      <c r="F747" s="20">
        <v>45786</v>
      </c>
      <c r="G747">
        <v>14009.81</v>
      </c>
    </row>
    <row r="748" spans="1:7" x14ac:dyDescent="0.35">
      <c r="A748">
        <v>26534</v>
      </c>
      <c r="B748">
        <v>114</v>
      </c>
      <c r="C748" t="s">
        <v>27</v>
      </c>
      <c r="D748" t="s">
        <v>30</v>
      </c>
      <c r="E748" s="20">
        <v>45786</v>
      </c>
      <c r="F748" s="20">
        <v>45786</v>
      </c>
      <c r="G748">
        <v>14465.58</v>
      </c>
    </row>
    <row r="749" spans="1:7" x14ac:dyDescent="0.35">
      <c r="A749">
        <v>26541</v>
      </c>
      <c r="B749">
        <v>114</v>
      </c>
      <c r="C749" t="s">
        <v>27</v>
      </c>
      <c r="D749" t="s">
        <v>29</v>
      </c>
      <c r="E749" s="20">
        <v>45786</v>
      </c>
      <c r="F749" s="20">
        <v>45786</v>
      </c>
      <c r="G749">
        <v>-89848.17</v>
      </c>
    </row>
    <row r="750" spans="1:7" x14ac:dyDescent="0.35">
      <c r="A750">
        <v>26540</v>
      </c>
      <c r="B750">
        <v>114</v>
      </c>
      <c r="C750" t="s">
        <v>27</v>
      </c>
      <c r="D750" t="s">
        <v>35</v>
      </c>
      <c r="E750" s="20">
        <v>45786</v>
      </c>
      <c r="F750" s="20">
        <v>45786</v>
      </c>
      <c r="G750">
        <v>-10</v>
      </c>
    </row>
    <row r="751" spans="1:7" x14ac:dyDescent="0.35">
      <c r="A751">
        <v>26539</v>
      </c>
      <c r="B751">
        <v>114</v>
      </c>
      <c r="C751" t="s">
        <v>27</v>
      </c>
      <c r="D751" t="s">
        <v>32</v>
      </c>
      <c r="E751" s="20">
        <v>45786</v>
      </c>
      <c r="F751" s="20">
        <v>45785</v>
      </c>
      <c r="G751">
        <v>-805.75</v>
      </c>
    </row>
    <row r="752" spans="1:7" x14ac:dyDescent="0.35">
      <c r="A752">
        <v>26538</v>
      </c>
      <c r="B752">
        <v>114</v>
      </c>
      <c r="C752" t="s">
        <v>27</v>
      </c>
      <c r="D752" t="s">
        <v>39</v>
      </c>
      <c r="E752" s="20">
        <v>45786</v>
      </c>
      <c r="F752" s="20">
        <v>45785</v>
      </c>
      <c r="G752">
        <v>0.97</v>
      </c>
    </row>
    <row r="753" spans="1:7" x14ac:dyDescent="0.35">
      <c r="A753">
        <v>26537</v>
      </c>
      <c r="B753">
        <v>114</v>
      </c>
      <c r="C753" t="s">
        <v>27</v>
      </c>
      <c r="D753" t="s">
        <v>39</v>
      </c>
      <c r="E753" s="20">
        <v>45786</v>
      </c>
      <c r="F753" s="20">
        <v>45785</v>
      </c>
      <c r="G753">
        <v>59.28</v>
      </c>
    </row>
    <row r="754" spans="1:7" x14ac:dyDescent="0.35">
      <c r="A754">
        <v>26536</v>
      </c>
      <c r="B754">
        <v>114</v>
      </c>
      <c r="C754" t="s">
        <v>27</v>
      </c>
      <c r="D754" t="s">
        <v>34</v>
      </c>
      <c r="E754" s="20">
        <v>45786</v>
      </c>
      <c r="F754" s="20">
        <v>45785</v>
      </c>
      <c r="G754">
        <v>52565.33</v>
      </c>
    </row>
    <row r="755" spans="1:7" x14ac:dyDescent="0.35">
      <c r="A755">
        <v>26543</v>
      </c>
      <c r="B755">
        <v>114</v>
      </c>
      <c r="C755" t="s">
        <v>27</v>
      </c>
      <c r="D755" t="s">
        <v>38</v>
      </c>
      <c r="E755" s="20">
        <v>45786</v>
      </c>
      <c r="F755" s="20">
        <v>45786</v>
      </c>
      <c r="G755">
        <v>899.82</v>
      </c>
    </row>
    <row r="756" spans="1:7" x14ac:dyDescent="0.35">
      <c r="A756">
        <v>26535</v>
      </c>
      <c r="B756">
        <v>114</v>
      </c>
      <c r="C756" t="s">
        <v>27</v>
      </c>
      <c r="D756" t="s">
        <v>31</v>
      </c>
      <c r="E756" s="20">
        <v>45786</v>
      </c>
      <c r="F756" s="20">
        <v>45785</v>
      </c>
      <c r="G756">
        <v>23572.76</v>
      </c>
    </row>
    <row r="757" spans="1:7" x14ac:dyDescent="0.35">
      <c r="A757">
        <v>26434</v>
      </c>
      <c r="B757">
        <v>114</v>
      </c>
      <c r="C757" t="s">
        <v>27</v>
      </c>
      <c r="D757" t="s">
        <v>31</v>
      </c>
      <c r="E757" s="20">
        <v>45785</v>
      </c>
      <c r="F757" s="20">
        <v>45784</v>
      </c>
      <c r="G757">
        <v>27875.26</v>
      </c>
    </row>
    <row r="758" spans="1:7" x14ac:dyDescent="0.35">
      <c r="A758">
        <v>26433</v>
      </c>
      <c r="B758">
        <v>114</v>
      </c>
      <c r="C758" t="s">
        <v>27</v>
      </c>
      <c r="D758" t="s">
        <v>30</v>
      </c>
      <c r="E758" s="20">
        <v>45785</v>
      </c>
      <c r="F758" s="20">
        <v>45785</v>
      </c>
      <c r="G758">
        <v>16717.13</v>
      </c>
    </row>
    <row r="759" spans="1:7" x14ac:dyDescent="0.35">
      <c r="A759">
        <v>26441</v>
      </c>
      <c r="B759">
        <v>114</v>
      </c>
      <c r="C759" t="s">
        <v>27</v>
      </c>
      <c r="D759" t="s">
        <v>37</v>
      </c>
      <c r="E759" s="20">
        <v>45785</v>
      </c>
      <c r="F759" s="20">
        <v>45785</v>
      </c>
      <c r="G759">
        <v>13605.28</v>
      </c>
    </row>
    <row r="760" spans="1:7" x14ac:dyDescent="0.35">
      <c r="A760">
        <v>26440</v>
      </c>
      <c r="B760">
        <v>114</v>
      </c>
      <c r="C760" t="s">
        <v>27</v>
      </c>
      <c r="D760" t="s">
        <v>38</v>
      </c>
      <c r="E760" s="20">
        <v>45785</v>
      </c>
      <c r="F760" s="20">
        <v>45785</v>
      </c>
      <c r="G760">
        <v>805.75</v>
      </c>
    </row>
    <row r="761" spans="1:7" x14ac:dyDescent="0.35">
      <c r="A761">
        <v>26439</v>
      </c>
      <c r="B761">
        <v>114</v>
      </c>
      <c r="C761" t="s">
        <v>27</v>
      </c>
      <c r="D761" t="s">
        <v>29</v>
      </c>
      <c r="E761" s="20">
        <v>45785</v>
      </c>
      <c r="F761" s="20">
        <v>45785</v>
      </c>
      <c r="G761">
        <v>-97322.81</v>
      </c>
    </row>
    <row r="762" spans="1:7" x14ac:dyDescent="0.35">
      <c r="A762">
        <v>26438</v>
      </c>
      <c r="B762">
        <v>114</v>
      </c>
      <c r="C762" t="s">
        <v>27</v>
      </c>
      <c r="D762" t="s">
        <v>35</v>
      </c>
      <c r="E762" s="20">
        <v>45785</v>
      </c>
      <c r="F762" s="20">
        <v>45785</v>
      </c>
      <c r="G762">
        <v>-10</v>
      </c>
    </row>
    <row r="763" spans="1:7" x14ac:dyDescent="0.35">
      <c r="A763">
        <v>26437</v>
      </c>
      <c r="B763">
        <v>114</v>
      </c>
      <c r="C763" t="s">
        <v>27</v>
      </c>
      <c r="D763" t="s">
        <v>39</v>
      </c>
      <c r="E763" s="20">
        <v>45785</v>
      </c>
      <c r="F763" s="20">
        <v>45784</v>
      </c>
      <c r="G763">
        <v>9.73</v>
      </c>
    </row>
    <row r="764" spans="1:7" x14ac:dyDescent="0.35">
      <c r="A764">
        <v>26436</v>
      </c>
      <c r="B764">
        <v>114</v>
      </c>
      <c r="C764" t="s">
        <v>27</v>
      </c>
      <c r="D764" t="s">
        <v>34</v>
      </c>
      <c r="E764" s="20">
        <v>45785</v>
      </c>
      <c r="F764" s="20">
        <v>45784</v>
      </c>
      <c r="G764">
        <v>53627.75</v>
      </c>
    </row>
    <row r="765" spans="1:7" x14ac:dyDescent="0.35">
      <c r="A765">
        <v>26435</v>
      </c>
      <c r="B765">
        <v>114</v>
      </c>
      <c r="C765" t="s">
        <v>27</v>
      </c>
      <c r="D765" t="s">
        <v>32</v>
      </c>
      <c r="E765" s="20">
        <v>45785</v>
      </c>
      <c r="F765" s="20">
        <v>45784</v>
      </c>
      <c r="G765">
        <v>-842.51</v>
      </c>
    </row>
    <row r="766" spans="1:7" x14ac:dyDescent="0.35">
      <c r="A766">
        <v>28520</v>
      </c>
      <c r="B766">
        <v>114</v>
      </c>
      <c r="C766" t="s">
        <v>27</v>
      </c>
      <c r="D766" t="s">
        <v>38</v>
      </c>
      <c r="E766" s="20">
        <v>45784</v>
      </c>
      <c r="F766" s="20">
        <v>45784</v>
      </c>
      <c r="G766">
        <v>842.51</v>
      </c>
    </row>
    <row r="767" spans="1:7" x14ac:dyDescent="0.35">
      <c r="A767">
        <v>28521</v>
      </c>
      <c r="B767">
        <v>114</v>
      </c>
      <c r="C767" t="s">
        <v>27</v>
      </c>
      <c r="D767" t="s">
        <v>82</v>
      </c>
      <c r="E767" s="20">
        <v>45784</v>
      </c>
      <c r="F767" s="20">
        <v>45758</v>
      </c>
      <c r="G767">
        <v>-61.17</v>
      </c>
    </row>
    <row r="768" spans="1:7" x14ac:dyDescent="0.35">
      <c r="A768">
        <v>28522</v>
      </c>
      <c r="B768">
        <v>114</v>
      </c>
      <c r="C768" t="s">
        <v>27</v>
      </c>
      <c r="D768" t="s">
        <v>82</v>
      </c>
      <c r="E768" s="20">
        <v>45784</v>
      </c>
      <c r="F768" s="20">
        <v>45770</v>
      </c>
      <c r="G768">
        <v>-69.56</v>
      </c>
    </row>
    <row r="769" spans="1:7" x14ac:dyDescent="0.35">
      <c r="A769">
        <v>28518</v>
      </c>
      <c r="B769">
        <v>114</v>
      </c>
      <c r="C769" t="s">
        <v>27</v>
      </c>
      <c r="D769" t="s">
        <v>29</v>
      </c>
      <c r="E769" s="20">
        <v>45784</v>
      </c>
      <c r="F769" s="20">
        <v>45784</v>
      </c>
      <c r="G769">
        <v>-46241.98</v>
      </c>
    </row>
    <row r="770" spans="1:7" x14ac:dyDescent="0.35">
      <c r="A770">
        <v>28519</v>
      </c>
      <c r="B770">
        <v>114</v>
      </c>
      <c r="C770" t="s">
        <v>27</v>
      </c>
      <c r="D770" t="s">
        <v>37</v>
      </c>
      <c r="E770" s="20">
        <v>45784</v>
      </c>
      <c r="F770" s="20">
        <v>45784</v>
      </c>
      <c r="G770">
        <v>15950.8</v>
      </c>
    </row>
    <row r="771" spans="1:7" x14ac:dyDescent="0.35">
      <c r="A771">
        <v>28516</v>
      </c>
      <c r="B771">
        <v>114</v>
      </c>
      <c r="C771" t="s">
        <v>27</v>
      </c>
      <c r="D771" t="s">
        <v>32</v>
      </c>
      <c r="E771" s="20">
        <v>45784</v>
      </c>
      <c r="F771" s="20">
        <v>45783</v>
      </c>
      <c r="G771">
        <v>-418.42</v>
      </c>
    </row>
    <row r="772" spans="1:7" x14ac:dyDescent="0.35">
      <c r="A772">
        <v>28515</v>
      </c>
      <c r="B772">
        <v>114</v>
      </c>
      <c r="C772" t="s">
        <v>27</v>
      </c>
      <c r="D772" t="s">
        <v>34</v>
      </c>
      <c r="E772" s="20">
        <v>45784</v>
      </c>
      <c r="F772" s="20">
        <v>45783</v>
      </c>
      <c r="G772">
        <v>26480.17</v>
      </c>
    </row>
    <row r="773" spans="1:7" x14ac:dyDescent="0.35">
      <c r="A773">
        <v>28514</v>
      </c>
      <c r="B773">
        <v>114</v>
      </c>
      <c r="C773" t="s">
        <v>27</v>
      </c>
      <c r="D773" t="s">
        <v>31</v>
      </c>
      <c r="E773" s="20">
        <v>45784</v>
      </c>
      <c r="F773" s="20">
        <v>45783</v>
      </c>
      <c r="G773">
        <v>12981.09</v>
      </c>
    </row>
    <row r="774" spans="1:7" x14ac:dyDescent="0.35">
      <c r="A774">
        <v>28513</v>
      </c>
      <c r="B774">
        <v>114</v>
      </c>
      <c r="C774" t="s">
        <v>27</v>
      </c>
      <c r="D774" t="s">
        <v>30</v>
      </c>
      <c r="E774" s="20">
        <v>45784</v>
      </c>
      <c r="F774" s="20">
        <v>45784</v>
      </c>
      <c r="G774">
        <v>7361.39</v>
      </c>
    </row>
    <row r="775" spans="1:7" x14ac:dyDescent="0.35">
      <c r="A775">
        <v>28517</v>
      </c>
      <c r="B775">
        <v>114</v>
      </c>
      <c r="C775" t="s">
        <v>27</v>
      </c>
      <c r="D775" t="s">
        <v>35</v>
      </c>
      <c r="E775" s="20">
        <v>45784</v>
      </c>
      <c r="F775" s="20">
        <v>45784</v>
      </c>
      <c r="G775">
        <v>-10</v>
      </c>
    </row>
    <row r="776" spans="1:7" x14ac:dyDescent="0.35">
      <c r="A776">
        <v>26345</v>
      </c>
      <c r="B776">
        <v>114</v>
      </c>
      <c r="C776" t="s">
        <v>27</v>
      </c>
      <c r="D776" t="s">
        <v>31</v>
      </c>
      <c r="E776" s="20">
        <v>45783</v>
      </c>
      <c r="F776" s="20">
        <v>45782</v>
      </c>
      <c r="G776">
        <v>9007.6200000000008</v>
      </c>
    </row>
    <row r="777" spans="1:7" x14ac:dyDescent="0.35">
      <c r="A777">
        <v>26341</v>
      </c>
      <c r="B777">
        <v>114</v>
      </c>
      <c r="C777" t="s">
        <v>27</v>
      </c>
      <c r="D777" t="s">
        <v>30</v>
      </c>
      <c r="E777" s="20">
        <v>45783</v>
      </c>
      <c r="F777" s="20">
        <v>45783</v>
      </c>
      <c r="G777">
        <v>2691.49</v>
      </c>
    </row>
    <row r="778" spans="1:7" x14ac:dyDescent="0.35">
      <c r="A778">
        <v>26342</v>
      </c>
      <c r="B778">
        <v>114</v>
      </c>
      <c r="C778" t="s">
        <v>27</v>
      </c>
      <c r="D778" t="s">
        <v>39</v>
      </c>
      <c r="E778" s="20">
        <v>45783</v>
      </c>
      <c r="F778" s="20">
        <v>45782</v>
      </c>
      <c r="G778">
        <v>53.9</v>
      </c>
    </row>
    <row r="779" spans="1:7" x14ac:dyDescent="0.35">
      <c r="A779">
        <v>26343</v>
      </c>
      <c r="B779">
        <v>114</v>
      </c>
      <c r="C779" t="s">
        <v>27</v>
      </c>
      <c r="D779" t="s">
        <v>32</v>
      </c>
      <c r="E779" s="20">
        <v>45783</v>
      </c>
      <c r="F779" s="20">
        <v>45782</v>
      </c>
      <c r="G779">
        <v>-297.86</v>
      </c>
    </row>
    <row r="780" spans="1:7" x14ac:dyDescent="0.35">
      <c r="A780">
        <v>26349</v>
      </c>
      <c r="B780">
        <v>114</v>
      </c>
      <c r="C780" t="s">
        <v>27</v>
      </c>
      <c r="D780" t="s">
        <v>37</v>
      </c>
      <c r="E780" s="20">
        <v>45783</v>
      </c>
      <c r="F780" s="20">
        <v>45783</v>
      </c>
      <c r="G780">
        <v>6790.72</v>
      </c>
    </row>
    <row r="781" spans="1:7" x14ac:dyDescent="0.35">
      <c r="A781">
        <v>26348</v>
      </c>
      <c r="B781">
        <v>114</v>
      </c>
      <c r="C781" t="s">
        <v>27</v>
      </c>
      <c r="D781" t="s">
        <v>38</v>
      </c>
      <c r="E781" s="20">
        <v>45783</v>
      </c>
      <c r="F781" s="20">
        <v>45783</v>
      </c>
      <c r="G781">
        <v>418.42</v>
      </c>
    </row>
    <row r="782" spans="1:7" x14ac:dyDescent="0.35">
      <c r="A782">
        <v>26347</v>
      </c>
      <c r="B782">
        <v>114</v>
      </c>
      <c r="C782" t="s">
        <v>27</v>
      </c>
      <c r="D782" t="s">
        <v>29</v>
      </c>
      <c r="E782" s="20">
        <v>45783</v>
      </c>
      <c r="F782" s="20">
        <v>45783</v>
      </c>
      <c r="G782">
        <v>-33079.839999999997</v>
      </c>
    </row>
    <row r="783" spans="1:7" x14ac:dyDescent="0.35">
      <c r="A783">
        <v>26346</v>
      </c>
      <c r="B783">
        <v>114</v>
      </c>
      <c r="C783" t="s">
        <v>27</v>
      </c>
      <c r="D783" t="s">
        <v>35</v>
      </c>
      <c r="E783" s="20">
        <v>45783</v>
      </c>
      <c r="F783" s="20">
        <v>45783</v>
      </c>
      <c r="G783">
        <v>-10</v>
      </c>
    </row>
    <row r="784" spans="1:7" x14ac:dyDescent="0.35">
      <c r="A784">
        <v>26344</v>
      </c>
      <c r="B784">
        <v>114</v>
      </c>
      <c r="C784" t="s">
        <v>27</v>
      </c>
      <c r="D784" t="s">
        <v>34</v>
      </c>
      <c r="E784" s="20">
        <v>45783</v>
      </c>
      <c r="F784" s="20">
        <v>45782</v>
      </c>
      <c r="G784">
        <v>21634.69</v>
      </c>
    </row>
    <row r="785" spans="1:7" x14ac:dyDescent="0.35">
      <c r="A785">
        <v>26247</v>
      </c>
      <c r="B785">
        <v>114</v>
      </c>
      <c r="C785" t="s">
        <v>27</v>
      </c>
      <c r="D785" t="s">
        <v>38</v>
      </c>
      <c r="E785" s="20">
        <v>45782</v>
      </c>
      <c r="F785" s="20">
        <v>45782</v>
      </c>
      <c r="G785">
        <v>297.86</v>
      </c>
    </row>
    <row r="786" spans="1:7" x14ac:dyDescent="0.35">
      <c r="A786">
        <v>26246</v>
      </c>
      <c r="B786">
        <v>114</v>
      </c>
      <c r="C786" t="s">
        <v>27</v>
      </c>
      <c r="D786" t="s">
        <v>37</v>
      </c>
      <c r="E786" s="20">
        <v>45782</v>
      </c>
      <c r="F786" s="20">
        <v>45782</v>
      </c>
      <c r="G786">
        <v>2393.63</v>
      </c>
    </row>
    <row r="787" spans="1:7" x14ac:dyDescent="0.35">
      <c r="A787">
        <v>26245</v>
      </c>
      <c r="B787">
        <v>114</v>
      </c>
      <c r="C787" t="s">
        <v>27</v>
      </c>
      <c r="D787" t="s">
        <v>29</v>
      </c>
      <c r="E787" s="20">
        <v>45782</v>
      </c>
      <c r="F787" s="20">
        <v>45782</v>
      </c>
      <c r="G787">
        <v>-358339.54</v>
      </c>
    </row>
    <row r="788" spans="1:7" x14ac:dyDescent="0.35">
      <c r="A788">
        <v>26244</v>
      </c>
      <c r="B788">
        <v>114</v>
      </c>
      <c r="C788" t="s">
        <v>27</v>
      </c>
      <c r="D788" t="s">
        <v>35</v>
      </c>
      <c r="E788" s="20">
        <v>45782</v>
      </c>
      <c r="F788" s="20">
        <v>45782</v>
      </c>
      <c r="G788">
        <v>-10</v>
      </c>
    </row>
    <row r="789" spans="1:7" x14ac:dyDescent="0.35">
      <c r="A789">
        <v>26243</v>
      </c>
      <c r="B789">
        <v>114</v>
      </c>
      <c r="C789" t="s">
        <v>27</v>
      </c>
      <c r="D789" t="s">
        <v>31</v>
      </c>
      <c r="E789" s="20">
        <v>45782</v>
      </c>
      <c r="F789" s="20">
        <v>45781</v>
      </c>
      <c r="G789">
        <v>14758.58</v>
      </c>
    </row>
    <row r="790" spans="1:7" x14ac:dyDescent="0.35">
      <c r="A790">
        <v>26242</v>
      </c>
      <c r="B790">
        <v>114</v>
      </c>
      <c r="C790" t="s">
        <v>27</v>
      </c>
      <c r="D790" t="s">
        <v>32</v>
      </c>
      <c r="E790" s="20">
        <v>45782</v>
      </c>
      <c r="F790" s="20">
        <v>45781</v>
      </c>
      <c r="G790">
        <v>-425.62</v>
      </c>
    </row>
    <row r="791" spans="1:7" x14ac:dyDescent="0.35">
      <c r="A791">
        <v>26241</v>
      </c>
      <c r="B791">
        <v>114</v>
      </c>
      <c r="C791" t="s">
        <v>27</v>
      </c>
      <c r="D791" t="s">
        <v>34</v>
      </c>
      <c r="E791" s="20">
        <v>45782</v>
      </c>
      <c r="F791" s="20">
        <v>45781</v>
      </c>
      <c r="G791">
        <v>30778.84</v>
      </c>
    </row>
    <row r="792" spans="1:7" x14ac:dyDescent="0.35">
      <c r="A792">
        <v>26240</v>
      </c>
      <c r="B792">
        <v>114</v>
      </c>
      <c r="C792" t="s">
        <v>27</v>
      </c>
      <c r="D792" t="s">
        <v>30</v>
      </c>
      <c r="E792" s="20">
        <v>45782</v>
      </c>
      <c r="F792" s="20">
        <v>45782</v>
      </c>
      <c r="G792">
        <v>313237.74</v>
      </c>
    </row>
    <row r="793" spans="1:7" x14ac:dyDescent="0.35">
      <c r="A793">
        <v>26140</v>
      </c>
      <c r="B793">
        <v>114</v>
      </c>
      <c r="C793" t="s">
        <v>27</v>
      </c>
      <c r="D793" t="s">
        <v>38</v>
      </c>
      <c r="E793" s="20">
        <v>45781</v>
      </c>
      <c r="F793" s="20">
        <v>45781</v>
      </c>
      <c r="G793">
        <v>425.62</v>
      </c>
    </row>
    <row r="794" spans="1:7" x14ac:dyDescent="0.35">
      <c r="A794">
        <v>26135</v>
      </c>
      <c r="B794">
        <v>114</v>
      </c>
      <c r="C794" t="s">
        <v>27</v>
      </c>
      <c r="D794" t="s">
        <v>34</v>
      </c>
      <c r="E794" s="20">
        <v>45781</v>
      </c>
      <c r="F794" s="20">
        <v>45780</v>
      </c>
      <c r="G794">
        <v>127693.08</v>
      </c>
    </row>
    <row r="795" spans="1:7" x14ac:dyDescent="0.35">
      <c r="A795">
        <v>26136</v>
      </c>
      <c r="B795">
        <v>114</v>
      </c>
      <c r="C795" t="s">
        <v>27</v>
      </c>
      <c r="D795" t="s">
        <v>39</v>
      </c>
      <c r="E795" s="20">
        <v>45781</v>
      </c>
      <c r="F795" s="20">
        <v>45780</v>
      </c>
      <c r="G795">
        <v>385.01</v>
      </c>
    </row>
    <row r="796" spans="1:7" x14ac:dyDescent="0.35">
      <c r="A796">
        <v>26134</v>
      </c>
      <c r="B796">
        <v>114</v>
      </c>
      <c r="C796" t="s">
        <v>27</v>
      </c>
      <c r="D796" t="s">
        <v>31</v>
      </c>
      <c r="E796" s="20">
        <v>45781</v>
      </c>
      <c r="F796" s="20">
        <v>45780</v>
      </c>
      <c r="G796">
        <v>46849.18</v>
      </c>
    </row>
    <row r="797" spans="1:7" x14ac:dyDescent="0.35">
      <c r="A797">
        <v>26133</v>
      </c>
      <c r="B797">
        <v>114</v>
      </c>
      <c r="C797" t="s">
        <v>27</v>
      </c>
      <c r="D797" t="s">
        <v>30</v>
      </c>
      <c r="E797" s="20">
        <v>45781</v>
      </c>
      <c r="F797" s="20">
        <v>45781</v>
      </c>
      <c r="G797">
        <v>136324.39000000001</v>
      </c>
    </row>
    <row r="798" spans="1:7" x14ac:dyDescent="0.35">
      <c r="A798">
        <v>26137</v>
      </c>
      <c r="B798">
        <v>114</v>
      </c>
      <c r="C798" t="s">
        <v>27</v>
      </c>
      <c r="D798" t="s">
        <v>39</v>
      </c>
      <c r="E798" s="20">
        <v>45781</v>
      </c>
      <c r="F798" s="20">
        <v>45780</v>
      </c>
      <c r="G798">
        <v>46.36</v>
      </c>
    </row>
    <row r="799" spans="1:7" x14ac:dyDescent="0.35">
      <c r="A799">
        <v>26138</v>
      </c>
      <c r="B799">
        <v>114</v>
      </c>
      <c r="C799" t="s">
        <v>27</v>
      </c>
      <c r="D799" t="s">
        <v>32</v>
      </c>
      <c r="E799" s="20">
        <v>45781</v>
      </c>
      <c r="F799" s="20">
        <v>45780</v>
      </c>
      <c r="G799">
        <v>-1650.67</v>
      </c>
    </row>
    <row r="800" spans="1:7" x14ac:dyDescent="0.35">
      <c r="A800">
        <v>26139</v>
      </c>
      <c r="B800">
        <v>114</v>
      </c>
      <c r="C800" t="s">
        <v>27</v>
      </c>
      <c r="D800" t="s">
        <v>37</v>
      </c>
      <c r="E800" s="20">
        <v>45781</v>
      </c>
      <c r="F800" s="20">
        <v>45781</v>
      </c>
      <c r="G800">
        <v>3164.77</v>
      </c>
    </row>
    <row r="801" spans="1:7" x14ac:dyDescent="0.35">
      <c r="A801">
        <v>26047</v>
      </c>
      <c r="B801">
        <v>114</v>
      </c>
      <c r="C801" t="s">
        <v>27</v>
      </c>
      <c r="D801" t="s">
        <v>31</v>
      </c>
      <c r="E801" s="20">
        <v>45780</v>
      </c>
      <c r="F801" s="20">
        <v>45779</v>
      </c>
      <c r="G801">
        <v>35057.839999999997</v>
      </c>
    </row>
    <row r="802" spans="1:7" x14ac:dyDescent="0.35">
      <c r="A802">
        <v>26048</v>
      </c>
      <c r="B802">
        <v>114</v>
      </c>
      <c r="C802" t="s">
        <v>27</v>
      </c>
      <c r="D802" t="s">
        <v>34</v>
      </c>
      <c r="E802" s="20">
        <v>45780</v>
      </c>
      <c r="F802" s="20">
        <v>45779</v>
      </c>
      <c r="G802">
        <v>67902.399999999994</v>
      </c>
    </row>
    <row r="803" spans="1:7" x14ac:dyDescent="0.35">
      <c r="A803">
        <v>26049</v>
      </c>
      <c r="B803">
        <v>114</v>
      </c>
      <c r="C803" t="s">
        <v>27</v>
      </c>
      <c r="D803" t="s">
        <v>39</v>
      </c>
      <c r="E803" s="20">
        <v>45780</v>
      </c>
      <c r="F803" s="20">
        <v>45779</v>
      </c>
      <c r="G803">
        <v>4.8600000000000003</v>
      </c>
    </row>
    <row r="804" spans="1:7" x14ac:dyDescent="0.35">
      <c r="A804">
        <v>26050</v>
      </c>
      <c r="B804">
        <v>114</v>
      </c>
      <c r="C804" t="s">
        <v>27</v>
      </c>
      <c r="D804" t="s">
        <v>32</v>
      </c>
      <c r="E804" s="20">
        <v>45780</v>
      </c>
      <c r="F804" s="20">
        <v>45779</v>
      </c>
      <c r="G804">
        <v>-999.48</v>
      </c>
    </row>
    <row r="805" spans="1:7" x14ac:dyDescent="0.35">
      <c r="A805">
        <v>26046</v>
      </c>
      <c r="B805">
        <v>114</v>
      </c>
      <c r="C805" t="s">
        <v>27</v>
      </c>
      <c r="D805" t="s">
        <v>77</v>
      </c>
      <c r="E805" s="20">
        <v>45780</v>
      </c>
      <c r="F805" s="20">
        <v>45779</v>
      </c>
      <c r="G805">
        <v>3960.19</v>
      </c>
    </row>
    <row r="806" spans="1:7" x14ac:dyDescent="0.35">
      <c r="A806">
        <v>26045</v>
      </c>
      <c r="B806">
        <v>114</v>
      </c>
      <c r="C806" t="s">
        <v>27</v>
      </c>
      <c r="D806" t="s">
        <v>30</v>
      </c>
      <c r="E806" s="20">
        <v>45780</v>
      </c>
      <c r="F806" s="20">
        <v>45780</v>
      </c>
      <c r="G806">
        <v>10246.49</v>
      </c>
    </row>
    <row r="807" spans="1:7" x14ac:dyDescent="0.35">
      <c r="A807">
        <v>26052</v>
      </c>
      <c r="B807">
        <v>114</v>
      </c>
      <c r="C807" t="s">
        <v>27</v>
      </c>
      <c r="D807" t="s">
        <v>38</v>
      </c>
      <c r="E807" s="20">
        <v>45780</v>
      </c>
      <c r="F807" s="20">
        <v>45780</v>
      </c>
      <c r="G807">
        <v>1504.17</v>
      </c>
    </row>
    <row r="808" spans="1:7" x14ac:dyDescent="0.35">
      <c r="A808">
        <v>26051</v>
      </c>
      <c r="B808">
        <v>114</v>
      </c>
      <c r="C808" t="s">
        <v>27</v>
      </c>
      <c r="D808" t="s">
        <v>37</v>
      </c>
      <c r="E808" s="20">
        <v>45780</v>
      </c>
      <c r="F808" s="20">
        <v>45780</v>
      </c>
      <c r="G808">
        <v>18647.919999999998</v>
      </c>
    </row>
    <row r="809" spans="1:7" x14ac:dyDescent="0.35">
      <c r="A809">
        <v>25951</v>
      </c>
      <c r="B809">
        <v>114</v>
      </c>
      <c r="C809" t="s">
        <v>27</v>
      </c>
      <c r="D809" t="s">
        <v>32</v>
      </c>
      <c r="E809" s="20">
        <v>45779</v>
      </c>
      <c r="F809" s="20">
        <v>45778</v>
      </c>
      <c r="G809">
        <v>-854.02</v>
      </c>
    </row>
    <row r="810" spans="1:7" x14ac:dyDescent="0.35">
      <c r="A810">
        <v>25948</v>
      </c>
      <c r="B810">
        <v>114</v>
      </c>
      <c r="C810" t="s">
        <v>27</v>
      </c>
      <c r="D810" t="s">
        <v>30</v>
      </c>
      <c r="E810" s="20">
        <v>45779</v>
      </c>
      <c r="F810" s="20">
        <v>45779</v>
      </c>
      <c r="G810">
        <v>78041.61</v>
      </c>
    </row>
    <row r="811" spans="1:7" x14ac:dyDescent="0.35">
      <c r="A811">
        <v>25949</v>
      </c>
      <c r="B811">
        <v>114</v>
      </c>
      <c r="C811" t="s">
        <v>27</v>
      </c>
      <c r="D811" t="s">
        <v>31</v>
      </c>
      <c r="E811" s="20">
        <v>45779</v>
      </c>
      <c r="F811" s="20">
        <v>45778</v>
      </c>
      <c r="G811">
        <v>27142.58</v>
      </c>
    </row>
    <row r="812" spans="1:7" x14ac:dyDescent="0.35">
      <c r="A812">
        <v>25950</v>
      </c>
      <c r="B812">
        <v>114</v>
      </c>
      <c r="C812" t="s">
        <v>27</v>
      </c>
      <c r="D812" t="s">
        <v>34</v>
      </c>
      <c r="E812" s="20">
        <v>45779</v>
      </c>
      <c r="F812" s="20">
        <v>45778</v>
      </c>
      <c r="G812">
        <v>59269.61</v>
      </c>
    </row>
    <row r="813" spans="1:7" x14ac:dyDescent="0.35">
      <c r="A813">
        <v>25952</v>
      </c>
      <c r="B813">
        <v>114</v>
      </c>
      <c r="C813" t="s">
        <v>27</v>
      </c>
      <c r="D813" t="s">
        <v>35</v>
      </c>
      <c r="E813" s="20">
        <v>45779</v>
      </c>
      <c r="F813" s="20">
        <v>45779</v>
      </c>
      <c r="G813">
        <v>-10</v>
      </c>
    </row>
    <row r="814" spans="1:7" x14ac:dyDescent="0.35">
      <c r="A814">
        <v>25953</v>
      </c>
      <c r="B814">
        <v>114</v>
      </c>
      <c r="C814" t="s">
        <v>27</v>
      </c>
      <c r="D814" t="s">
        <v>29</v>
      </c>
      <c r="E814" s="20">
        <v>45779</v>
      </c>
      <c r="F814" s="20">
        <v>45779</v>
      </c>
      <c r="G814">
        <v>-163589.78</v>
      </c>
    </row>
    <row r="815" spans="1:7" x14ac:dyDescent="0.35">
      <c r="A815">
        <v>25954</v>
      </c>
      <c r="B815">
        <v>114</v>
      </c>
      <c r="C815" t="s">
        <v>27</v>
      </c>
      <c r="D815" t="s">
        <v>37</v>
      </c>
      <c r="E815" s="20">
        <v>45779</v>
      </c>
      <c r="F815" s="20">
        <v>45779</v>
      </c>
      <c r="G815">
        <v>10246.49</v>
      </c>
    </row>
    <row r="816" spans="1:7" x14ac:dyDescent="0.35">
      <c r="A816">
        <v>25843</v>
      </c>
      <c r="B816">
        <v>114</v>
      </c>
      <c r="C816" t="s">
        <v>27</v>
      </c>
      <c r="D816" t="s">
        <v>46</v>
      </c>
      <c r="E816" s="20">
        <v>45778</v>
      </c>
      <c r="F816" s="20">
        <v>45778</v>
      </c>
      <c r="G816">
        <v>-300</v>
      </c>
    </row>
    <row r="817" spans="1:7" x14ac:dyDescent="0.35">
      <c r="A817">
        <v>25849</v>
      </c>
      <c r="B817">
        <v>114</v>
      </c>
      <c r="C817" t="s">
        <v>27</v>
      </c>
      <c r="D817" t="s">
        <v>37</v>
      </c>
      <c r="E817" s="20">
        <v>45778</v>
      </c>
      <c r="F817" s="20">
        <v>45778</v>
      </c>
      <c r="G817">
        <v>10860.3</v>
      </c>
    </row>
    <row r="818" spans="1:7" x14ac:dyDescent="0.35">
      <c r="A818">
        <v>25848</v>
      </c>
      <c r="B818">
        <v>114</v>
      </c>
      <c r="C818" t="s">
        <v>27</v>
      </c>
      <c r="D818" t="s">
        <v>31</v>
      </c>
      <c r="E818" s="20">
        <v>45778</v>
      </c>
      <c r="F818" s="20">
        <v>45777</v>
      </c>
      <c r="G818">
        <v>20532.36</v>
      </c>
    </row>
    <row r="819" spans="1:7" x14ac:dyDescent="0.35">
      <c r="A819">
        <v>25847</v>
      </c>
      <c r="B819">
        <v>114</v>
      </c>
      <c r="C819" t="s">
        <v>27</v>
      </c>
      <c r="D819" t="s">
        <v>32</v>
      </c>
      <c r="E819" s="20">
        <v>45778</v>
      </c>
      <c r="F819" s="20">
        <v>45777</v>
      </c>
      <c r="G819">
        <v>-619.46</v>
      </c>
    </row>
    <row r="820" spans="1:7" x14ac:dyDescent="0.35">
      <c r="A820">
        <v>25846</v>
      </c>
      <c r="B820">
        <v>114</v>
      </c>
      <c r="C820" t="s">
        <v>27</v>
      </c>
      <c r="D820" t="s">
        <v>39</v>
      </c>
      <c r="E820" s="20">
        <v>45778</v>
      </c>
      <c r="F820" s="20">
        <v>45777</v>
      </c>
      <c r="G820">
        <v>134.19999999999999</v>
      </c>
    </row>
    <row r="821" spans="1:7" x14ac:dyDescent="0.35">
      <c r="A821">
        <v>25845</v>
      </c>
      <c r="B821">
        <v>114</v>
      </c>
      <c r="C821" t="s">
        <v>27</v>
      </c>
      <c r="D821" t="s">
        <v>34</v>
      </c>
      <c r="E821" s="20">
        <v>45778</v>
      </c>
      <c r="F821" s="20">
        <v>45777</v>
      </c>
      <c r="G821">
        <v>39261.81</v>
      </c>
    </row>
    <row r="822" spans="1:7" x14ac:dyDescent="0.35">
      <c r="A822">
        <v>25844</v>
      </c>
      <c r="B822">
        <v>114</v>
      </c>
      <c r="C822" t="s">
        <v>27</v>
      </c>
      <c r="D822" t="s">
        <v>44</v>
      </c>
      <c r="E822" s="20">
        <v>45778</v>
      </c>
      <c r="F822" s="20">
        <v>45778</v>
      </c>
      <c r="G822">
        <v>-800</v>
      </c>
    </row>
    <row r="823" spans="1:7" x14ac:dyDescent="0.35">
      <c r="A823">
        <v>25842</v>
      </c>
      <c r="B823">
        <v>114</v>
      </c>
      <c r="C823" t="s">
        <v>27</v>
      </c>
      <c r="D823" t="s">
        <v>45</v>
      </c>
      <c r="E823" s="20">
        <v>45778</v>
      </c>
      <c r="F823" s="20">
        <v>45778</v>
      </c>
      <c r="G823">
        <v>-100</v>
      </c>
    </row>
    <row r="824" spans="1:7" x14ac:dyDescent="0.35">
      <c r="A824">
        <v>25841</v>
      </c>
      <c r="B824">
        <v>114</v>
      </c>
      <c r="C824" t="s">
        <v>27</v>
      </c>
      <c r="D824" t="s">
        <v>30</v>
      </c>
      <c r="E824" s="20">
        <v>45778</v>
      </c>
      <c r="F824" s="20">
        <v>45778</v>
      </c>
      <c r="G824">
        <v>9072.4</v>
      </c>
    </row>
    <row r="825" spans="1:7" x14ac:dyDescent="0.35">
      <c r="A825">
        <v>25749</v>
      </c>
      <c r="B825">
        <v>114</v>
      </c>
      <c r="C825" t="s">
        <v>27</v>
      </c>
      <c r="D825" t="s">
        <v>37</v>
      </c>
      <c r="E825" s="20">
        <v>45777</v>
      </c>
      <c r="F825" s="20">
        <v>45777</v>
      </c>
      <c r="G825">
        <v>8669.42</v>
      </c>
    </row>
    <row r="826" spans="1:7" x14ac:dyDescent="0.35">
      <c r="A826">
        <v>25750</v>
      </c>
      <c r="B826">
        <v>114</v>
      </c>
      <c r="C826" t="s">
        <v>27</v>
      </c>
      <c r="D826" t="s">
        <v>83</v>
      </c>
      <c r="E826" s="20">
        <v>45777</v>
      </c>
      <c r="F826" s="20">
        <v>45763</v>
      </c>
      <c r="G826">
        <v>-200</v>
      </c>
    </row>
    <row r="827" spans="1:7" x14ac:dyDescent="0.35">
      <c r="A827">
        <v>25744</v>
      </c>
      <c r="B827">
        <v>114</v>
      </c>
      <c r="C827" t="s">
        <v>27</v>
      </c>
      <c r="D827" t="s">
        <v>31</v>
      </c>
      <c r="E827" s="20">
        <v>45777</v>
      </c>
      <c r="F827" s="20">
        <v>45776</v>
      </c>
      <c r="G827">
        <v>12999.85</v>
      </c>
    </row>
    <row r="828" spans="1:7" x14ac:dyDescent="0.35">
      <c r="A828">
        <v>25745</v>
      </c>
      <c r="B828">
        <v>114</v>
      </c>
      <c r="C828" t="s">
        <v>27</v>
      </c>
      <c r="D828" t="s">
        <v>35</v>
      </c>
      <c r="E828" s="20">
        <v>45777</v>
      </c>
      <c r="F828" s="20">
        <v>45777</v>
      </c>
      <c r="G828">
        <v>-10</v>
      </c>
    </row>
    <row r="829" spans="1:7" x14ac:dyDescent="0.35">
      <c r="A829">
        <v>25746</v>
      </c>
      <c r="B829">
        <v>114</v>
      </c>
      <c r="C829" t="s">
        <v>27</v>
      </c>
      <c r="D829" t="s">
        <v>29</v>
      </c>
      <c r="E829" s="20">
        <v>45777</v>
      </c>
      <c r="F829" s="20">
        <v>45777</v>
      </c>
      <c r="G829">
        <v>-43949.17</v>
      </c>
    </row>
    <row r="830" spans="1:7" x14ac:dyDescent="0.35">
      <c r="A830">
        <v>25741</v>
      </c>
      <c r="B830">
        <v>114</v>
      </c>
      <c r="C830" t="s">
        <v>27</v>
      </c>
      <c r="D830" t="s">
        <v>30</v>
      </c>
      <c r="E830" s="20">
        <v>45777</v>
      </c>
      <c r="F830" s="20">
        <v>45777</v>
      </c>
      <c r="G830">
        <v>6640.84</v>
      </c>
    </row>
    <row r="831" spans="1:7" x14ac:dyDescent="0.35">
      <c r="A831">
        <v>25742</v>
      </c>
      <c r="B831">
        <v>114</v>
      </c>
      <c r="C831" t="s">
        <v>27</v>
      </c>
      <c r="D831" t="s">
        <v>34</v>
      </c>
      <c r="E831" s="20">
        <v>45777</v>
      </c>
      <c r="F831" s="20">
        <v>45776</v>
      </c>
      <c r="G831">
        <v>24719.91</v>
      </c>
    </row>
    <row r="832" spans="1:7" x14ac:dyDescent="0.35">
      <c r="A832">
        <v>25743</v>
      </c>
      <c r="B832">
        <v>114</v>
      </c>
      <c r="C832" t="s">
        <v>27</v>
      </c>
      <c r="D832" t="s">
        <v>32</v>
      </c>
      <c r="E832" s="20">
        <v>45777</v>
      </c>
      <c r="F832" s="20">
        <v>45776</v>
      </c>
      <c r="G832">
        <v>-401.43</v>
      </c>
    </row>
    <row r="833" spans="1:7" x14ac:dyDescent="0.35">
      <c r="A833">
        <v>25747</v>
      </c>
      <c r="B833">
        <v>114</v>
      </c>
      <c r="C833" t="s">
        <v>27</v>
      </c>
      <c r="D833" t="s">
        <v>36</v>
      </c>
      <c r="E833" s="20">
        <v>45777</v>
      </c>
      <c r="F833" s="20">
        <v>45777</v>
      </c>
      <c r="G833">
        <v>-16.48</v>
      </c>
    </row>
    <row r="834" spans="1:7" x14ac:dyDescent="0.35">
      <c r="A834">
        <v>25748</v>
      </c>
      <c r="B834">
        <v>114</v>
      </c>
      <c r="C834" t="s">
        <v>27</v>
      </c>
      <c r="D834" t="s">
        <v>38</v>
      </c>
      <c r="E834" s="20">
        <v>45777</v>
      </c>
      <c r="F834" s="20">
        <v>45777</v>
      </c>
      <c r="G834">
        <v>619.46</v>
      </c>
    </row>
    <row r="835" spans="1:7" x14ac:dyDescent="0.35">
      <c r="A835">
        <v>25655</v>
      </c>
      <c r="B835">
        <v>114</v>
      </c>
      <c r="C835" t="s">
        <v>27</v>
      </c>
      <c r="D835" t="s">
        <v>38</v>
      </c>
      <c r="E835" s="20">
        <v>45776</v>
      </c>
      <c r="F835" s="20">
        <v>45776</v>
      </c>
      <c r="G835">
        <v>401.43</v>
      </c>
    </row>
    <row r="836" spans="1:7" x14ac:dyDescent="0.35">
      <c r="A836">
        <v>25647</v>
      </c>
      <c r="B836">
        <v>114</v>
      </c>
      <c r="C836" t="s">
        <v>27</v>
      </c>
      <c r="D836" t="s">
        <v>30</v>
      </c>
      <c r="E836" s="20">
        <v>45776</v>
      </c>
      <c r="F836" s="20">
        <v>45776</v>
      </c>
      <c r="G836">
        <v>10476.049999999999</v>
      </c>
    </row>
    <row r="837" spans="1:7" x14ac:dyDescent="0.35">
      <c r="A837">
        <v>25648</v>
      </c>
      <c r="B837">
        <v>114</v>
      </c>
      <c r="C837" t="s">
        <v>27</v>
      </c>
      <c r="D837" t="s">
        <v>31</v>
      </c>
      <c r="E837" s="20">
        <v>45776</v>
      </c>
      <c r="F837" s="20">
        <v>45775</v>
      </c>
      <c r="G837">
        <v>14254</v>
      </c>
    </row>
    <row r="838" spans="1:7" x14ac:dyDescent="0.35">
      <c r="A838">
        <v>25650</v>
      </c>
      <c r="B838">
        <v>114</v>
      </c>
      <c r="C838" t="s">
        <v>27</v>
      </c>
      <c r="D838" t="s">
        <v>32</v>
      </c>
      <c r="E838" s="20">
        <v>45776</v>
      </c>
      <c r="F838" s="20">
        <v>45775</v>
      </c>
      <c r="G838">
        <v>-465.23</v>
      </c>
    </row>
    <row r="839" spans="1:7" x14ac:dyDescent="0.35">
      <c r="A839">
        <v>25649</v>
      </c>
      <c r="B839">
        <v>114</v>
      </c>
      <c r="C839" t="s">
        <v>27</v>
      </c>
      <c r="D839" t="s">
        <v>34</v>
      </c>
      <c r="E839" s="20">
        <v>45776</v>
      </c>
      <c r="F839" s="20">
        <v>45775</v>
      </c>
      <c r="G839">
        <v>27925.14</v>
      </c>
    </row>
    <row r="840" spans="1:7" x14ac:dyDescent="0.35">
      <c r="A840">
        <v>25651</v>
      </c>
      <c r="B840">
        <v>114</v>
      </c>
      <c r="C840" t="s">
        <v>27</v>
      </c>
      <c r="D840" t="s">
        <v>84</v>
      </c>
      <c r="E840" s="20">
        <v>45776</v>
      </c>
      <c r="F840" s="20">
        <v>45776</v>
      </c>
      <c r="G840">
        <v>-10</v>
      </c>
    </row>
    <row r="841" spans="1:7" x14ac:dyDescent="0.35">
      <c r="A841">
        <v>25652</v>
      </c>
      <c r="B841">
        <v>114</v>
      </c>
      <c r="C841" t="s">
        <v>27</v>
      </c>
      <c r="D841" t="s">
        <v>29</v>
      </c>
      <c r="E841" s="20">
        <v>45776</v>
      </c>
      <c r="F841" s="20">
        <v>45776</v>
      </c>
      <c r="G841">
        <v>-52179.96</v>
      </c>
    </row>
    <row r="842" spans="1:7" x14ac:dyDescent="0.35">
      <c r="A842">
        <v>25653</v>
      </c>
      <c r="B842">
        <v>114</v>
      </c>
      <c r="C842" t="s">
        <v>27</v>
      </c>
      <c r="D842" t="s">
        <v>36</v>
      </c>
      <c r="E842" s="20">
        <v>45776</v>
      </c>
      <c r="F842" s="20">
        <v>45776</v>
      </c>
      <c r="G842">
        <v>-7.49</v>
      </c>
    </row>
    <row r="843" spans="1:7" x14ac:dyDescent="0.35">
      <c r="A843">
        <v>25654</v>
      </c>
      <c r="B843">
        <v>114</v>
      </c>
      <c r="C843" t="s">
        <v>27</v>
      </c>
      <c r="D843" t="s">
        <v>37</v>
      </c>
      <c r="E843" s="20">
        <v>45776</v>
      </c>
      <c r="F843" s="20">
        <v>45776</v>
      </c>
      <c r="G843">
        <v>6246.9</v>
      </c>
    </row>
    <row r="844" spans="1:7" x14ac:dyDescent="0.35">
      <c r="A844">
        <v>25547</v>
      </c>
      <c r="B844">
        <v>114</v>
      </c>
      <c r="C844" t="s">
        <v>27</v>
      </c>
      <c r="D844" t="s">
        <v>29</v>
      </c>
      <c r="E844" s="20">
        <v>45775</v>
      </c>
      <c r="F844" s="20">
        <v>45775</v>
      </c>
      <c r="G844">
        <v>-403528.28</v>
      </c>
    </row>
    <row r="845" spans="1:7" x14ac:dyDescent="0.35">
      <c r="A845">
        <v>25552</v>
      </c>
      <c r="B845">
        <v>114</v>
      </c>
      <c r="C845" t="s">
        <v>27</v>
      </c>
      <c r="D845" t="s">
        <v>85</v>
      </c>
      <c r="E845" s="20">
        <v>45775</v>
      </c>
      <c r="F845" s="20">
        <v>45775</v>
      </c>
      <c r="G845">
        <v>-75.59</v>
      </c>
    </row>
    <row r="846" spans="1:7" x14ac:dyDescent="0.35">
      <c r="A846">
        <v>25551</v>
      </c>
      <c r="B846">
        <v>114</v>
      </c>
      <c r="C846" t="s">
        <v>27</v>
      </c>
      <c r="D846" t="s">
        <v>37</v>
      </c>
      <c r="E846" s="20">
        <v>45775</v>
      </c>
      <c r="F846" s="20">
        <v>45775</v>
      </c>
      <c r="G846">
        <v>10158.07</v>
      </c>
    </row>
    <row r="847" spans="1:7" x14ac:dyDescent="0.35">
      <c r="A847">
        <v>25550</v>
      </c>
      <c r="B847">
        <v>114</v>
      </c>
      <c r="C847" t="s">
        <v>27</v>
      </c>
      <c r="D847" t="s">
        <v>38</v>
      </c>
      <c r="E847" s="20">
        <v>45775</v>
      </c>
      <c r="F847" s="20">
        <v>45775</v>
      </c>
      <c r="G847">
        <v>465.23</v>
      </c>
    </row>
    <row r="848" spans="1:7" x14ac:dyDescent="0.35">
      <c r="A848">
        <v>25549</v>
      </c>
      <c r="B848">
        <v>114</v>
      </c>
      <c r="C848" t="s">
        <v>27</v>
      </c>
      <c r="D848" t="s">
        <v>36</v>
      </c>
      <c r="E848" s="20">
        <v>45775</v>
      </c>
      <c r="F848" s="20">
        <v>45775</v>
      </c>
      <c r="G848">
        <v>-71.459999999999994</v>
      </c>
    </row>
    <row r="849" spans="1:7" x14ac:dyDescent="0.35">
      <c r="A849">
        <v>25548</v>
      </c>
      <c r="B849">
        <v>114</v>
      </c>
      <c r="C849" t="s">
        <v>27</v>
      </c>
      <c r="D849" t="s">
        <v>52</v>
      </c>
      <c r="E849" s="20">
        <v>45775</v>
      </c>
      <c r="F849" s="20">
        <v>45775</v>
      </c>
      <c r="G849">
        <v>-0.2</v>
      </c>
    </row>
    <row r="850" spans="1:7" x14ac:dyDescent="0.35">
      <c r="A850">
        <v>25546</v>
      </c>
      <c r="B850">
        <v>114</v>
      </c>
      <c r="C850" t="s">
        <v>27</v>
      </c>
      <c r="D850" t="s">
        <v>35</v>
      </c>
      <c r="E850" s="20">
        <v>45775</v>
      </c>
      <c r="F850" s="20">
        <v>45775</v>
      </c>
      <c r="G850">
        <v>-10</v>
      </c>
    </row>
    <row r="851" spans="1:7" x14ac:dyDescent="0.35">
      <c r="A851">
        <v>25545</v>
      </c>
      <c r="B851">
        <v>114</v>
      </c>
      <c r="C851" t="s">
        <v>27</v>
      </c>
      <c r="D851" t="s">
        <v>31</v>
      </c>
      <c r="E851" s="20">
        <v>45775</v>
      </c>
      <c r="F851" s="20">
        <v>45774</v>
      </c>
      <c r="G851">
        <v>18046.82</v>
      </c>
    </row>
    <row r="852" spans="1:7" x14ac:dyDescent="0.35">
      <c r="A852">
        <v>25544</v>
      </c>
      <c r="B852">
        <v>114</v>
      </c>
      <c r="C852" t="s">
        <v>27</v>
      </c>
      <c r="D852" t="s">
        <v>32</v>
      </c>
      <c r="E852" s="20">
        <v>45775</v>
      </c>
      <c r="F852" s="20">
        <v>45774</v>
      </c>
      <c r="G852">
        <v>-552.51</v>
      </c>
    </row>
    <row r="853" spans="1:7" x14ac:dyDescent="0.35">
      <c r="A853">
        <v>25543</v>
      </c>
      <c r="B853">
        <v>114</v>
      </c>
      <c r="C853" t="s">
        <v>27</v>
      </c>
      <c r="D853" t="s">
        <v>34</v>
      </c>
      <c r="E853" s="20">
        <v>45775</v>
      </c>
      <c r="F853" s="20">
        <v>45774</v>
      </c>
      <c r="G853">
        <v>37707.39</v>
      </c>
    </row>
    <row r="854" spans="1:7" x14ac:dyDescent="0.35">
      <c r="A854">
        <v>25542</v>
      </c>
      <c r="B854">
        <v>114</v>
      </c>
      <c r="C854" t="s">
        <v>27</v>
      </c>
      <c r="D854" t="s">
        <v>30</v>
      </c>
      <c r="E854" s="20">
        <v>45775</v>
      </c>
      <c r="F854" s="20">
        <v>45775</v>
      </c>
      <c r="G854">
        <v>348336.58</v>
      </c>
    </row>
    <row r="855" spans="1:7" x14ac:dyDescent="0.35">
      <c r="A855">
        <v>25444</v>
      </c>
      <c r="B855">
        <v>114</v>
      </c>
      <c r="C855" t="s">
        <v>27</v>
      </c>
      <c r="D855" t="s">
        <v>37</v>
      </c>
      <c r="E855" s="20">
        <v>45774</v>
      </c>
      <c r="F855" s="20">
        <v>45774</v>
      </c>
      <c r="G855">
        <v>5717.56</v>
      </c>
    </row>
    <row r="856" spans="1:7" x14ac:dyDescent="0.35">
      <c r="A856">
        <v>25437</v>
      </c>
      <c r="B856">
        <v>114</v>
      </c>
      <c r="C856" t="s">
        <v>27</v>
      </c>
      <c r="D856" t="s">
        <v>30</v>
      </c>
      <c r="E856" s="20">
        <v>45774</v>
      </c>
      <c r="F856" s="20">
        <v>45774</v>
      </c>
      <c r="G856">
        <v>139949.66</v>
      </c>
    </row>
    <row r="857" spans="1:7" x14ac:dyDescent="0.35">
      <c r="A857">
        <v>25438</v>
      </c>
      <c r="B857">
        <v>114</v>
      </c>
      <c r="C857" t="s">
        <v>27</v>
      </c>
      <c r="D857" t="s">
        <v>31</v>
      </c>
      <c r="E857" s="20">
        <v>45774</v>
      </c>
      <c r="F857" s="20">
        <v>45773</v>
      </c>
      <c r="G857">
        <v>62332.26</v>
      </c>
    </row>
    <row r="858" spans="1:7" x14ac:dyDescent="0.35">
      <c r="A858">
        <v>25439</v>
      </c>
      <c r="B858">
        <v>114</v>
      </c>
      <c r="C858" t="s">
        <v>27</v>
      </c>
      <c r="D858" t="s">
        <v>34</v>
      </c>
      <c r="E858" s="20">
        <v>45774</v>
      </c>
      <c r="F858" s="20">
        <v>45773</v>
      </c>
      <c r="G858">
        <v>141627.63</v>
      </c>
    </row>
    <row r="859" spans="1:7" x14ac:dyDescent="0.35">
      <c r="A859">
        <v>25440</v>
      </c>
      <c r="B859">
        <v>114</v>
      </c>
      <c r="C859" t="s">
        <v>27</v>
      </c>
      <c r="D859" t="s">
        <v>39</v>
      </c>
      <c r="E859" s="20">
        <v>45774</v>
      </c>
      <c r="F859" s="20">
        <v>45773</v>
      </c>
      <c r="G859">
        <v>89.85</v>
      </c>
    </row>
    <row r="860" spans="1:7" x14ac:dyDescent="0.35">
      <c r="A860">
        <v>25441</v>
      </c>
      <c r="B860">
        <v>114</v>
      </c>
      <c r="C860" t="s">
        <v>27</v>
      </c>
      <c r="D860" t="s">
        <v>32</v>
      </c>
      <c r="E860" s="20">
        <v>45774</v>
      </c>
      <c r="F860" s="20">
        <v>45773</v>
      </c>
      <c r="G860">
        <v>-1932.69</v>
      </c>
    </row>
    <row r="861" spans="1:7" x14ac:dyDescent="0.35">
      <c r="A861">
        <v>25443</v>
      </c>
      <c r="B861">
        <v>114</v>
      </c>
      <c r="C861" t="s">
        <v>27</v>
      </c>
      <c r="D861" t="s">
        <v>38</v>
      </c>
      <c r="E861" s="20">
        <v>45774</v>
      </c>
      <c r="F861" s="20">
        <v>45774</v>
      </c>
      <c r="G861">
        <v>552.51</v>
      </c>
    </row>
    <row r="862" spans="1:7" x14ac:dyDescent="0.35">
      <c r="A862">
        <v>25442</v>
      </c>
      <c r="B862">
        <v>114</v>
      </c>
      <c r="C862" t="s">
        <v>27</v>
      </c>
      <c r="D862" t="s">
        <v>52</v>
      </c>
      <c r="E862" s="20">
        <v>45774</v>
      </c>
      <c r="F862" s="20">
        <v>45774</v>
      </c>
      <c r="G862">
        <v>-0.2</v>
      </c>
    </row>
    <row r="863" spans="1:7" x14ac:dyDescent="0.35">
      <c r="A863">
        <v>25340</v>
      </c>
      <c r="B863">
        <v>114</v>
      </c>
      <c r="C863" t="s">
        <v>27</v>
      </c>
      <c r="D863" t="s">
        <v>31</v>
      </c>
      <c r="E863" s="20">
        <v>45773</v>
      </c>
      <c r="F863" s="20">
        <v>45772</v>
      </c>
      <c r="G863">
        <v>31866.57</v>
      </c>
    </row>
    <row r="864" spans="1:7" x14ac:dyDescent="0.35">
      <c r="A864">
        <v>25341</v>
      </c>
      <c r="B864">
        <v>114</v>
      </c>
      <c r="C864" t="s">
        <v>27</v>
      </c>
      <c r="D864" t="s">
        <v>34</v>
      </c>
      <c r="E864" s="20">
        <v>45773</v>
      </c>
      <c r="F864" s="20">
        <v>45772</v>
      </c>
      <c r="G864">
        <v>72418.740000000005</v>
      </c>
    </row>
    <row r="865" spans="1:7" x14ac:dyDescent="0.35">
      <c r="A865">
        <v>25342</v>
      </c>
      <c r="B865">
        <v>114</v>
      </c>
      <c r="C865" t="s">
        <v>27</v>
      </c>
      <c r="D865" t="s">
        <v>32</v>
      </c>
      <c r="E865" s="20">
        <v>45773</v>
      </c>
      <c r="F865" s="20">
        <v>45772</v>
      </c>
      <c r="G865">
        <v>-1041.43</v>
      </c>
    </row>
    <row r="866" spans="1:7" x14ac:dyDescent="0.35">
      <c r="A866">
        <v>25343</v>
      </c>
      <c r="B866">
        <v>114</v>
      </c>
      <c r="C866" t="s">
        <v>27</v>
      </c>
      <c r="D866" t="s">
        <v>37</v>
      </c>
      <c r="E866" s="20">
        <v>45773</v>
      </c>
      <c r="F866" s="20">
        <v>45773</v>
      </c>
      <c r="G866">
        <v>17533.97</v>
      </c>
    </row>
    <row r="867" spans="1:7" x14ac:dyDescent="0.35">
      <c r="A867">
        <v>25344</v>
      </c>
      <c r="B867">
        <v>114</v>
      </c>
      <c r="C867" t="s">
        <v>27</v>
      </c>
      <c r="D867" t="s">
        <v>38</v>
      </c>
      <c r="E867" s="20">
        <v>45773</v>
      </c>
      <c r="F867" s="20">
        <v>45773</v>
      </c>
      <c r="G867">
        <v>1932.69</v>
      </c>
    </row>
    <row r="868" spans="1:7" x14ac:dyDescent="0.35">
      <c r="A868">
        <v>25339</v>
      </c>
      <c r="B868">
        <v>114</v>
      </c>
      <c r="C868" t="s">
        <v>27</v>
      </c>
      <c r="D868" t="s">
        <v>30</v>
      </c>
      <c r="E868" s="20">
        <v>45773</v>
      </c>
      <c r="F868" s="20">
        <v>45773</v>
      </c>
      <c r="G868">
        <v>17239.12</v>
      </c>
    </row>
    <row r="869" spans="1:7" x14ac:dyDescent="0.35">
      <c r="A869">
        <v>25214</v>
      </c>
      <c r="B869">
        <v>114</v>
      </c>
      <c r="C869" t="s">
        <v>27</v>
      </c>
      <c r="D869" t="s">
        <v>86</v>
      </c>
      <c r="E869" s="20">
        <v>45772</v>
      </c>
      <c r="F869" s="20">
        <v>45771</v>
      </c>
      <c r="G869">
        <v>258.83</v>
      </c>
    </row>
    <row r="870" spans="1:7" x14ac:dyDescent="0.35">
      <c r="A870">
        <v>25218</v>
      </c>
      <c r="B870">
        <v>114</v>
      </c>
      <c r="C870" t="s">
        <v>27</v>
      </c>
      <c r="D870" t="s">
        <v>32</v>
      </c>
      <c r="E870" s="20">
        <v>45772</v>
      </c>
      <c r="F870" s="20">
        <v>45771</v>
      </c>
      <c r="G870">
        <v>-993.8</v>
      </c>
    </row>
    <row r="871" spans="1:7" x14ac:dyDescent="0.35">
      <c r="A871">
        <v>25213</v>
      </c>
      <c r="B871">
        <v>114</v>
      </c>
      <c r="C871" t="s">
        <v>27</v>
      </c>
      <c r="D871" t="s">
        <v>30</v>
      </c>
      <c r="E871" s="20">
        <v>45772</v>
      </c>
      <c r="F871" s="20">
        <v>45772</v>
      </c>
      <c r="G871">
        <v>10369.209999999999</v>
      </c>
    </row>
    <row r="872" spans="1:7" x14ac:dyDescent="0.35">
      <c r="A872">
        <v>25215</v>
      </c>
      <c r="B872">
        <v>114</v>
      </c>
      <c r="C872" t="s">
        <v>27</v>
      </c>
      <c r="D872" t="s">
        <v>31</v>
      </c>
      <c r="E872" s="20">
        <v>45772</v>
      </c>
      <c r="F872" s="20">
        <v>45771</v>
      </c>
      <c r="G872">
        <v>28981.61</v>
      </c>
    </row>
    <row r="873" spans="1:7" x14ac:dyDescent="0.35">
      <c r="A873">
        <v>25221</v>
      </c>
      <c r="B873">
        <v>114</v>
      </c>
      <c r="C873" t="s">
        <v>27</v>
      </c>
      <c r="D873" t="s">
        <v>37</v>
      </c>
      <c r="E873" s="20">
        <v>45772</v>
      </c>
      <c r="F873" s="20">
        <v>45772</v>
      </c>
      <c r="G873">
        <v>16181.37</v>
      </c>
    </row>
    <row r="874" spans="1:7" x14ac:dyDescent="0.35">
      <c r="A874">
        <v>25220</v>
      </c>
      <c r="B874">
        <v>114</v>
      </c>
      <c r="C874" t="s">
        <v>27</v>
      </c>
      <c r="D874" t="s">
        <v>29</v>
      </c>
      <c r="E874" s="20">
        <v>45772</v>
      </c>
      <c r="F874" s="20">
        <v>45772</v>
      </c>
      <c r="G874">
        <v>-114138.45</v>
      </c>
    </row>
    <row r="875" spans="1:7" x14ac:dyDescent="0.35">
      <c r="A875">
        <v>25219</v>
      </c>
      <c r="B875">
        <v>114</v>
      </c>
      <c r="C875" t="s">
        <v>27</v>
      </c>
      <c r="D875" t="s">
        <v>35</v>
      </c>
      <c r="E875" s="20">
        <v>45772</v>
      </c>
      <c r="F875" s="20">
        <v>45772</v>
      </c>
      <c r="G875">
        <v>-10</v>
      </c>
    </row>
    <row r="876" spans="1:7" x14ac:dyDescent="0.35">
      <c r="A876">
        <v>25217</v>
      </c>
      <c r="B876">
        <v>114</v>
      </c>
      <c r="C876" t="s">
        <v>27</v>
      </c>
      <c r="D876" t="s">
        <v>39</v>
      </c>
      <c r="E876" s="20">
        <v>45772</v>
      </c>
      <c r="F876" s="20">
        <v>45771</v>
      </c>
      <c r="G876">
        <v>2.14</v>
      </c>
    </row>
    <row r="877" spans="1:7" x14ac:dyDescent="0.35">
      <c r="A877">
        <v>25216</v>
      </c>
      <c r="B877">
        <v>114</v>
      </c>
      <c r="C877" t="s">
        <v>27</v>
      </c>
      <c r="D877" t="s">
        <v>34</v>
      </c>
      <c r="E877" s="20">
        <v>45772</v>
      </c>
      <c r="F877" s="20">
        <v>45771</v>
      </c>
      <c r="G877">
        <v>75530.460000000006</v>
      </c>
    </row>
    <row r="878" spans="1:7" x14ac:dyDescent="0.35">
      <c r="A878">
        <v>25223</v>
      </c>
      <c r="B878">
        <v>114</v>
      </c>
      <c r="C878" t="s">
        <v>27</v>
      </c>
      <c r="D878" t="s">
        <v>87</v>
      </c>
      <c r="E878" s="20">
        <v>45772</v>
      </c>
      <c r="F878" s="20">
        <v>45771</v>
      </c>
      <c r="G878">
        <v>-6.46</v>
      </c>
    </row>
    <row r="879" spans="1:7" x14ac:dyDescent="0.35">
      <c r="A879">
        <v>25222</v>
      </c>
      <c r="B879">
        <v>114</v>
      </c>
      <c r="C879" t="s">
        <v>27</v>
      </c>
      <c r="D879" t="s">
        <v>38</v>
      </c>
      <c r="E879" s="20">
        <v>45772</v>
      </c>
      <c r="F879" s="20">
        <v>45772</v>
      </c>
      <c r="G879">
        <v>1041.43</v>
      </c>
    </row>
    <row r="880" spans="1:7" x14ac:dyDescent="0.35">
      <c r="A880">
        <v>25224</v>
      </c>
      <c r="B880">
        <v>114</v>
      </c>
      <c r="C880" t="s">
        <v>27</v>
      </c>
      <c r="D880" t="s">
        <v>88</v>
      </c>
      <c r="E880" s="20">
        <v>45772</v>
      </c>
      <c r="F880" s="20">
        <v>45771</v>
      </c>
      <c r="G880">
        <v>-1.95</v>
      </c>
    </row>
    <row r="881" spans="1:7" x14ac:dyDescent="0.35">
      <c r="A881">
        <v>25225</v>
      </c>
      <c r="B881">
        <v>114</v>
      </c>
      <c r="C881" t="s">
        <v>27</v>
      </c>
      <c r="D881" t="s">
        <v>89</v>
      </c>
      <c r="E881" s="20">
        <v>45772</v>
      </c>
      <c r="F881" s="20">
        <v>45771</v>
      </c>
      <c r="G881">
        <v>243.84</v>
      </c>
    </row>
    <row r="882" spans="1:7" x14ac:dyDescent="0.35">
      <c r="A882">
        <v>25226</v>
      </c>
      <c r="B882">
        <v>114</v>
      </c>
      <c r="C882" t="s">
        <v>27</v>
      </c>
      <c r="D882" t="s">
        <v>90</v>
      </c>
      <c r="E882" s="20">
        <v>45772</v>
      </c>
      <c r="F882" s="20">
        <v>45761</v>
      </c>
      <c r="G882">
        <v>-61.17</v>
      </c>
    </row>
    <row r="883" spans="1:7" x14ac:dyDescent="0.35">
      <c r="A883">
        <v>25227</v>
      </c>
      <c r="B883">
        <v>114</v>
      </c>
      <c r="C883" t="s">
        <v>27</v>
      </c>
      <c r="D883" t="s">
        <v>91</v>
      </c>
      <c r="E883" s="20">
        <v>45772</v>
      </c>
      <c r="F883" s="20">
        <v>45761</v>
      </c>
      <c r="G883">
        <v>-70.77</v>
      </c>
    </row>
    <row r="884" spans="1:7" x14ac:dyDescent="0.35">
      <c r="A884">
        <v>25228</v>
      </c>
      <c r="B884">
        <v>114</v>
      </c>
      <c r="C884" t="s">
        <v>27</v>
      </c>
      <c r="D884" t="s">
        <v>92</v>
      </c>
      <c r="E884" s="20">
        <v>45772</v>
      </c>
      <c r="F884" s="20">
        <v>45761</v>
      </c>
      <c r="G884">
        <v>-87.17</v>
      </c>
    </row>
    <row r="885" spans="1:7" x14ac:dyDescent="0.35">
      <c r="A885">
        <v>25100</v>
      </c>
      <c r="B885">
        <v>114</v>
      </c>
      <c r="C885" t="s">
        <v>27</v>
      </c>
      <c r="D885" t="s">
        <v>38</v>
      </c>
      <c r="E885" s="20">
        <v>45771</v>
      </c>
      <c r="F885" s="20">
        <v>45771</v>
      </c>
      <c r="G885">
        <v>993.8</v>
      </c>
    </row>
    <row r="886" spans="1:7" x14ac:dyDescent="0.35">
      <c r="A886">
        <v>25099</v>
      </c>
      <c r="B886">
        <v>114</v>
      </c>
      <c r="C886" t="s">
        <v>27</v>
      </c>
      <c r="D886" t="s">
        <v>37</v>
      </c>
      <c r="E886" s="20">
        <v>45771</v>
      </c>
      <c r="F886" s="20">
        <v>45771</v>
      </c>
      <c r="G886">
        <v>9376.98</v>
      </c>
    </row>
    <row r="887" spans="1:7" x14ac:dyDescent="0.35">
      <c r="A887">
        <v>25098</v>
      </c>
      <c r="B887">
        <v>114</v>
      </c>
      <c r="C887" t="s">
        <v>27</v>
      </c>
      <c r="D887" t="s">
        <v>29</v>
      </c>
      <c r="E887" s="20">
        <v>45771</v>
      </c>
      <c r="F887" s="20">
        <v>45771</v>
      </c>
      <c r="G887">
        <v>-98652.61</v>
      </c>
    </row>
    <row r="888" spans="1:7" x14ac:dyDescent="0.35">
      <c r="A888">
        <v>25097</v>
      </c>
      <c r="B888">
        <v>114</v>
      </c>
      <c r="C888" t="s">
        <v>27</v>
      </c>
      <c r="D888" t="s">
        <v>35</v>
      </c>
      <c r="E888" s="20">
        <v>45771</v>
      </c>
      <c r="F888" s="20">
        <v>45771</v>
      </c>
      <c r="G888">
        <v>-10</v>
      </c>
    </row>
    <row r="889" spans="1:7" x14ac:dyDescent="0.35">
      <c r="A889">
        <v>25096</v>
      </c>
      <c r="B889">
        <v>114</v>
      </c>
      <c r="C889" t="s">
        <v>27</v>
      </c>
      <c r="D889" t="s">
        <v>36</v>
      </c>
      <c r="E889" s="20">
        <v>45771</v>
      </c>
      <c r="F889" s="20">
        <v>45771</v>
      </c>
      <c r="G889">
        <v>-1.57</v>
      </c>
    </row>
    <row r="890" spans="1:7" x14ac:dyDescent="0.35">
      <c r="A890">
        <v>25095</v>
      </c>
      <c r="B890">
        <v>114</v>
      </c>
      <c r="C890" t="s">
        <v>27</v>
      </c>
      <c r="D890" t="s">
        <v>32</v>
      </c>
      <c r="E890" s="20">
        <v>45771</v>
      </c>
      <c r="F890" s="20">
        <v>45770</v>
      </c>
      <c r="G890">
        <v>-855.32</v>
      </c>
    </row>
    <row r="891" spans="1:7" x14ac:dyDescent="0.35">
      <c r="A891">
        <v>25094</v>
      </c>
      <c r="B891">
        <v>114</v>
      </c>
      <c r="C891" t="s">
        <v>27</v>
      </c>
      <c r="D891" t="s">
        <v>34</v>
      </c>
      <c r="E891" s="20">
        <v>45771</v>
      </c>
      <c r="F891" s="20">
        <v>45770</v>
      </c>
      <c r="G891">
        <v>65585.08</v>
      </c>
    </row>
    <row r="892" spans="1:7" x14ac:dyDescent="0.35">
      <c r="A892">
        <v>25093</v>
      </c>
      <c r="B892">
        <v>114</v>
      </c>
      <c r="C892" t="s">
        <v>27</v>
      </c>
      <c r="D892" t="s">
        <v>31</v>
      </c>
      <c r="E892" s="20">
        <v>45771</v>
      </c>
      <c r="F892" s="20">
        <v>45770</v>
      </c>
      <c r="G892">
        <v>22710.89</v>
      </c>
    </row>
    <row r="893" spans="1:7" x14ac:dyDescent="0.35">
      <c r="A893">
        <v>25092</v>
      </c>
      <c r="B893">
        <v>114</v>
      </c>
      <c r="C893" t="s">
        <v>27</v>
      </c>
      <c r="D893" t="s">
        <v>30</v>
      </c>
      <c r="E893" s="20">
        <v>45771</v>
      </c>
      <c r="F893" s="20">
        <v>45771</v>
      </c>
      <c r="G893">
        <v>11221.96</v>
      </c>
    </row>
    <row r="894" spans="1:7" x14ac:dyDescent="0.35">
      <c r="A894">
        <v>24986</v>
      </c>
      <c r="B894">
        <v>114</v>
      </c>
      <c r="C894" t="s">
        <v>27</v>
      </c>
      <c r="D894" t="s">
        <v>30</v>
      </c>
      <c r="E894" s="20">
        <v>45770</v>
      </c>
      <c r="F894" s="20">
        <v>45770</v>
      </c>
      <c r="G894">
        <v>7464.41</v>
      </c>
    </row>
    <row r="895" spans="1:7" x14ac:dyDescent="0.35">
      <c r="A895">
        <v>24987</v>
      </c>
      <c r="B895">
        <v>114</v>
      </c>
      <c r="C895" t="s">
        <v>27</v>
      </c>
      <c r="D895" t="s">
        <v>31</v>
      </c>
      <c r="E895" s="20">
        <v>45770</v>
      </c>
      <c r="F895" s="20">
        <v>45769</v>
      </c>
      <c r="G895">
        <v>19270.009999999998</v>
      </c>
    </row>
    <row r="896" spans="1:7" x14ac:dyDescent="0.35">
      <c r="A896">
        <v>24988</v>
      </c>
      <c r="B896">
        <v>114</v>
      </c>
      <c r="C896" t="s">
        <v>27</v>
      </c>
      <c r="D896" t="s">
        <v>34</v>
      </c>
      <c r="E896" s="20">
        <v>45770</v>
      </c>
      <c r="F896" s="20">
        <v>45769</v>
      </c>
      <c r="G896">
        <v>37556.54</v>
      </c>
    </row>
    <row r="897" spans="1:7" x14ac:dyDescent="0.35">
      <c r="A897">
        <v>24989</v>
      </c>
      <c r="B897">
        <v>114</v>
      </c>
      <c r="C897" t="s">
        <v>27</v>
      </c>
      <c r="D897" t="s">
        <v>32</v>
      </c>
      <c r="E897" s="20">
        <v>45770</v>
      </c>
      <c r="F897" s="20">
        <v>45769</v>
      </c>
      <c r="G897">
        <v>-550.5</v>
      </c>
    </row>
    <row r="898" spans="1:7" x14ac:dyDescent="0.35">
      <c r="A898">
        <v>24990</v>
      </c>
      <c r="B898">
        <v>114</v>
      </c>
      <c r="C898" t="s">
        <v>27</v>
      </c>
      <c r="D898" t="s">
        <v>35</v>
      </c>
      <c r="E898" s="20">
        <v>45770</v>
      </c>
      <c r="F898" s="20">
        <v>45770</v>
      </c>
      <c r="G898">
        <v>-10</v>
      </c>
    </row>
    <row r="899" spans="1:7" x14ac:dyDescent="0.35">
      <c r="A899">
        <v>24991</v>
      </c>
      <c r="B899">
        <v>114</v>
      </c>
      <c r="C899" t="s">
        <v>27</v>
      </c>
      <c r="D899" t="s">
        <v>29</v>
      </c>
      <c r="E899" s="20">
        <v>45770</v>
      </c>
      <c r="F899" s="20">
        <v>45770</v>
      </c>
      <c r="G899">
        <v>-63730.46</v>
      </c>
    </row>
    <row r="900" spans="1:7" x14ac:dyDescent="0.35">
      <c r="A900">
        <v>24993</v>
      </c>
      <c r="B900">
        <v>114</v>
      </c>
      <c r="C900" t="s">
        <v>27</v>
      </c>
      <c r="D900" t="s">
        <v>37</v>
      </c>
      <c r="E900" s="20">
        <v>45770</v>
      </c>
      <c r="F900" s="20">
        <v>45770</v>
      </c>
      <c r="G900">
        <v>10366.64</v>
      </c>
    </row>
    <row r="901" spans="1:7" x14ac:dyDescent="0.35">
      <c r="A901">
        <v>24992</v>
      </c>
      <c r="B901">
        <v>114</v>
      </c>
      <c r="C901" t="s">
        <v>27</v>
      </c>
      <c r="D901" t="s">
        <v>38</v>
      </c>
      <c r="E901" s="20">
        <v>45770</v>
      </c>
      <c r="F901" s="20">
        <v>45770</v>
      </c>
      <c r="G901">
        <v>855.32</v>
      </c>
    </row>
    <row r="902" spans="1:7" x14ac:dyDescent="0.35">
      <c r="A902">
        <v>24884</v>
      </c>
      <c r="B902">
        <v>114</v>
      </c>
      <c r="C902" t="s">
        <v>27</v>
      </c>
      <c r="D902" t="s">
        <v>37</v>
      </c>
      <c r="E902" s="20">
        <v>45769</v>
      </c>
      <c r="F902" s="20">
        <v>45769</v>
      </c>
      <c r="G902">
        <v>6913.91</v>
      </c>
    </row>
    <row r="903" spans="1:7" x14ac:dyDescent="0.35">
      <c r="A903">
        <v>24878</v>
      </c>
      <c r="B903">
        <v>114</v>
      </c>
      <c r="C903" t="s">
        <v>27</v>
      </c>
      <c r="D903" t="s">
        <v>77</v>
      </c>
      <c r="E903" s="20">
        <v>45769</v>
      </c>
      <c r="F903" s="20">
        <v>45768</v>
      </c>
      <c r="G903">
        <v>6304.38</v>
      </c>
    </row>
    <row r="904" spans="1:7" x14ac:dyDescent="0.35">
      <c r="A904">
        <v>24879</v>
      </c>
      <c r="B904">
        <v>114</v>
      </c>
      <c r="C904" t="s">
        <v>27</v>
      </c>
      <c r="D904" t="s">
        <v>31</v>
      </c>
      <c r="E904" s="20">
        <v>45769</v>
      </c>
      <c r="F904" s="20">
        <v>45768</v>
      </c>
      <c r="G904">
        <v>19148.45</v>
      </c>
    </row>
    <row r="905" spans="1:7" x14ac:dyDescent="0.35">
      <c r="A905">
        <v>24880</v>
      </c>
      <c r="B905">
        <v>114</v>
      </c>
      <c r="C905" t="s">
        <v>27</v>
      </c>
      <c r="D905" t="s">
        <v>34</v>
      </c>
      <c r="E905" s="20">
        <v>45769</v>
      </c>
      <c r="F905" s="20">
        <v>45768</v>
      </c>
      <c r="G905">
        <v>40921.1</v>
      </c>
    </row>
    <row r="906" spans="1:7" x14ac:dyDescent="0.35">
      <c r="A906">
        <v>24877</v>
      </c>
      <c r="B906">
        <v>114</v>
      </c>
      <c r="C906" t="s">
        <v>27</v>
      </c>
      <c r="D906" t="s">
        <v>30</v>
      </c>
      <c r="E906" s="20">
        <v>45769</v>
      </c>
      <c r="F906" s="20">
        <v>45769</v>
      </c>
      <c r="G906">
        <v>449195.32</v>
      </c>
    </row>
    <row r="907" spans="1:7" x14ac:dyDescent="0.35">
      <c r="A907">
        <v>24881</v>
      </c>
      <c r="B907">
        <v>114</v>
      </c>
      <c r="C907" t="s">
        <v>27</v>
      </c>
      <c r="D907" t="s">
        <v>32</v>
      </c>
      <c r="E907" s="20">
        <v>45769</v>
      </c>
      <c r="F907" s="20">
        <v>45768</v>
      </c>
      <c r="G907">
        <v>-586.51</v>
      </c>
    </row>
    <row r="908" spans="1:7" x14ac:dyDescent="0.35">
      <c r="A908">
        <v>24882</v>
      </c>
      <c r="B908">
        <v>114</v>
      </c>
      <c r="C908" t="s">
        <v>27</v>
      </c>
      <c r="D908" t="s">
        <v>35</v>
      </c>
      <c r="E908" s="20">
        <v>45769</v>
      </c>
      <c r="F908" s="20">
        <v>45769</v>
      </c>
      <c r="G908">
        <v>-10</v>
      </c>
    </row>
    <row r="909" spans="1:7" x14ac:dyDescent="0.35">
      <c r="A909">
        <v>24883</v>
      </c>
      <c r="B909">
        <v>114</v>
      </c>
      <c r="C909" t="s">
        <v>27</v>
      </c>
      <c r="D909" t="s">
        <v>29</v>
      </c>
      <c r="E909" s="20">
        <v>45769</v>
      </c>
      <c r="F909" s="20">
        <v>45769</v>
      </c>
      <c r="G909">
        <v>-514972.74</v>
      </c>
    </row>
    <row r="910" spans="1:7" x14ac:dyDescent="0.35">
      <c r="A910">
        <v>24885</v>
      </c>
      <c r="B910">
        <v>114</v>
      </c>
      <c r="C910" t="s">
        <v>27</v>
      </c>
      <c r="D910" t="s">
        <v>38</v>
      </c>
      <c r="E910" s="20">
        <v>45769</v>
      </c>
      <c r="F910" s="20">
        <v>45769</v>
      </c>
      <c r="G910">
        <v>550.5</v>
      </c>
    </row>
    <row r="911" spans="1:7" x14ac:dyDescent="0.35">
      <c r="A911">
        <v>24786</v>
      </c>
      <c r="B911">
        <v>114</v>
      </c>
      <c r="C911" t="s">
        <v>27</v>
      </c>
      <c r="D911" t="s">
        <v>38</v>
      </c>
      <c r="E911" s="20">
        <v>45768</v>
      </c>
      <c r="F911" s="20">
        <v>45768</v>
      </c>
      <c r="G911">
        <v>586.51</v>
      </c>
    </row>
    <row r="912" spans="1:7" x14ac:dyDescent="0.35">
      <c r="A912">
        <v>24787</v>
      </c>
      <c r="B912">
        <v>114</v>
      </c>
      <c r="C912" t="s">
        <v>27</v>
      </c>
      <c r="D912" t="s">
        <v>37</v>
      </c>
      <c r="E912" s="20">
        <v>45768</v>
      </c>
      <c r="F912" s="20">
        <v>45768</v>
      </c>
      <c r="G912">
        <v>7116.12</v>
      </c>
    </row>
    <row r="913" spans="1:7" x14ac:dyDescent="0.35">
      <c r="A913">
        <v>24785</v>
      </c>
      <c r="B913">
        <v>114</v>
      </c>
      <c r="C913" t="s">
        <v>27</v>
      </c>
      <c r="D913" t="s">
        <v>32</v>
      </c>
      <c r="E913" s="20">
        <v>45768</v>
      </c>
      <c r="F913" s="20">
        <v>45767</v>
      </c>
      <c r="G913">
        <v>-623.41999999999996</v>
      </c>
    </row>
    <row r="914" spans="1:7" x14ac:dyDescent="0.35">
      <c r="A914">
        <v>24784</v>
      </c>
      <c r="B914">
        <v>114</v>
      </c>
      <c r="C914" t="s">
        <v>27</v>
      </c>
      <c r="D914" t="s">
        <v>39</v>
      </c>
      <c r="E914" s="20">
        <v>45768</v>
      </c>
      <c r="F914" s="20">
        <v>45767</v>
      </c>
      <c r="G914">
        <v>29.2</v>
      </c>
    </row>
    <row r="915" spans="1:7" x14ac:dyDescent="0.35">
      <c r="A915">
        <v>24783</v>
      </c>
      <c r="B915">
        <v>114</v>
      </c>
      <c r="C915" t="s">
        <v>27</v>
      </c>
      <c r="D915" t="s">
        <v>34</v>
      </c>
      <c r="E915" s="20">
        <v>45768</v>
      </c>
      <c r="F915" s="20">
        <v>45767</v>
      </c>
      <c r="G915">
        <v>47559.99</v>
      </c>
    </row>
    <row r="916" spans="1:7" x14ac:dyDescent="0.35">
      <c r="A916">
        <v>24782</v>
      </c>
      <c r="B916">
        <v>114</v>
      </c>
      <c r="C916" t="s">
        <v>27</v>
      </c>
      <c r="D916" t="s">
        <v>31</v>
      </c>
      <c r="E916" s="20">
        <v>45768</v>
      </c>
      <c r="F916" s="20">
        <v>45767</v>
      </c>
      <c r="G916">
        <v>15881.49</v>
      </c>
    </row>
    <row r="917" spans="1:7" x14ac:dyDescent="0.35">
      <c r="A917">
        <v>24781</v>
      </c>
      <c r="B917">
        <v>114</v>
      </c>
      <c r="C917" t="s">
        <v>27</v>
      </c>
      <c r="D917" t="s">
        <v>30</v>
      </c>
      <c r="E917" s="20">
        <v>45768</v>
      </c>
      <c r="F917" s="20">
        <v>45768</v>
      </c>
      <c r="G917">
        <v>378645.43</v>
      </c>
    </row>
    <row r="918" spans="1:7" x14ac:dyDescent="0.35">
      <c r="A918">
        <v>24690</v>
      </c>
      <c r="B918">
        <v>114</v>
      </c>
      <c r="C918" t="s">
        <v>27</v>
      </c>
      <c r="D918" t="s">
        <v>32</v>
      </c>
      <c r="E918" s="20">
        <v>45767</v>
      </c>
      <c r="F918" s="20">
        <v>45766</v>
      </c>
      <c r="G918">
        <v>-1636.79</v>
      </c>
    </row>
    <row r="919" spans="1:7" x14ac:dyDescent="0.35">
      <c r="A919">
        <v>24691</v>
      </c>
      <c r="B919">
        <v>114</v>
      </c>
      <c r="C919" t="s">
        <v>27</v>
      </c>
      <c r="D919" t="s">
        <v>38</v>
      </c>
      <c r="E919" s="20">
        <v>45767</v>
      </c>
      <c r="F919" s="20">
        <v>45767</v>
      </c>
      <c r="G919">
        <v>623.41999999999996</v>
      </c>
    </row>
    <row r="920" spans="1:7" x14ac:dyDescent="0.35">
      <c r="A920">
        <v>24685</v>
      </c>
      <c r="B920">
        <v>114</v>
      </c>
      <c r="C920" t="s">
        <v>27</v>
      </c>
      <c r="D920" t="s">
        <v>30</v>
      </c>
      <c r="E920" s="20">
        <v>45767</v>
      </c>
      <c r="F920" s="20">
        <v>45767</v>
      </c>
      <c r="G920">
        <v>200277.71</v>
      </c>
    </row>
    <row r="921" spans="1:7" x14ac:dyDescent="0.35">
      <c r="A921">
        <v>24692</v>
      </c>
      <c r="B921">
        <v>114</v>
      </c>
      <c r="C921" t="s">
        <v>27</v>
      </c>
      <c r="D921" t="s">
        <v>37</v>
      </c>
      <c r="E921" s="20">
        <v>45767</v>
      </c>
      <c r="F921" s="20">
        <v>45767</v>
      </c>
      <c r="G921">
        <v>6376.49</v>
      </c>
    </row>
    <row r="922" spans="1:7" x14ac:dyDescent="0.35">
      <c r="A922">
        <v>24689</v>
      </c>
      <c r="B922">
        <v>114</v>
      </c>
      <c r="C922" t="s">
        <v>27</v>
      </c>
      <c r="D922" t="s">
        <v>39</v>
      </c>
      <c r="E922" s="20">
        <v>45767</v>
      </c>
      <c r="F922" s="20">
        <v>45766</v>
      </c>
      <c r="G922">
        <v>2.62</v>
      </c>
    </row>
    <row r="923" spans="1:7" x14ac:dyDescent="0.35">
      <c r="A923">
        <v>24688</v>
      </c>
      <c r="B923">
        <v>114</v>
      </c>
      <c r="C923" t="s">
        <v>27</v>
      </c>
      <c r="D923" t="s">
        <v>34</v>
      </c>
      <c r="E923" s="20">
        <v>45767</v>
      </c>
      <c r="F923" s="20">
        <v>45766</v>
      </c>
      <c r="G923">
        <v>120187.31</v>
      </c>
    </row>
    <row r="924" spans="1:7" x14ac:dyDescent="0.35">
      <c r="A924">
        <v>24687</v>
      </c>
      <c r="B924">
        <v>114</v>
      </c>
      <c r="C924" t="s">
        <v>27</v>
      </c>
      <c r="D924" t="s">
        <v>31</v>
      </c>
      <c r="E924" s="20">
        <v>45767</v>
      </c>
      <c r="F924" s="20">
        <v>45766</v>
      </c>
      <c r="G924">
        <v>52341.22</v>
      </c>
    </row>
    <row r="925" spans="1:7" x14ac:dyDescent="0.35">
      <c r="A925">
        <v>24686</v>
      </c>
      <c r="B925">
        <v>114</v>
      </c>
      <c r="C925" t="s">
        <v>27</v>
      </c>
      <c r="D925" t="s">
        <v>86</v>
      </c>
      <c r="E925" s="20">
        <v>45767</v>
      </c>
      <c r="F925" s="20">
        <v>45766</v>
      </c>
      <c r="G925">
        <v>473.45</v>
      </c>
    </row>
    <row r="926" spans="1:7" x14ac:dyDescent="0.35">
      <c r="A926">
        <v>24595</v>
      </c>
      <c r="B926">
        <v>114</v>
      </c>
      <c r="C926" t="s">
        <v>27</v>
      </c>
      <c r="D926" t="s">
        <v>37</v>
      </c>
      <c r="E926" s="20">
        <v>45766</v>
      </c>
      <c r="F926" s="20">
        <v>45766</v>
      </c>
      <c r="G926">
        <v>16436.689999999999</v>
      </c>
    </row>
    <row r="927" spans="1:7" x14ac:dyDescent="0.35">
      <c r="A927">
        <v>24592</v>
      </c>
      <c r="B927">
        <v>114</v>
      </c>
      <c r="C927" t="s">
        <v>27</v>
      </c>
      <c r="D927" t="s">
        <v>34</v>
      </c>
      <c r="E927" s="20">
        <v>45766</v>
      </c>
      <c r="F927" s="20">
        <v>45765</v>
      </c>
      <c r="G927">
        <v>69276.87</v>
      </c>
    </row>
    <row r="928" spans="1:7" x14ac:dyDescent="0.35">
      <c r="A928">
        <v>24591</v>
      </c>
      <c r="B928">
        <v>114</v>
      </c>
      <c r="C928" t="s">
        <v>27</v>
      </c>
      <c r="D928" t="s">
        <v>31</v>
      </c>
      <c r="E928" s="20">
        <v>45766</v>
      </c>
      <c r="F928" s="20">
        <v>45765</v>
      </c>
      <c r="G928">
        <v>30334.52</v>
      </c>
    </row>
    <row r="929" spans="1:7" x14ac:dyDescent="0.35">
      <c r="A929">
        <v>24590</v>
      </c>
      <c r="B929">
        <v>114</v>
      </c>
      <c r="C929" t="s">
        <v>27</v>
      </c>
      <c r="D929" t="s">
        <v>30</v>
      </c>
      <c r="E929" s="20">
        <v>45766</v>
      </c>
      <c r="F929" s="20">
        <v>45766</v>
      </c>
      <c r="G929">
        <v>83601.45</v>
      </c>
    </row>
    <row r="930" spans="1:7" x14ac:dyDescent="0.35">
      <c r="A930">
        <v>24596</v>
      </c>
      <c r="B930">
        <v>114</v>
      </c>
      <c r="C930" t="s">
        <v>27</v>
      </c>
      <c r="D930" t="s">
        <v>38</v>
      </c>
      <c r="E930" s="20">
        <v>45766</v>
      </c>
      <c r="F930" s="20">
        <v>45766</v>
      </c>
      <c r="G930">
        <v>1636.79</v>
      </c>
    </row>
    <row r="931" spans="1:7" x14ac:dyDescent="0.35">
      <c r="A931">
        <v>24594</v>
      </c>
      <c r="B931">
        <v>114</v>
      </c>
      <c r="C931" t="s">
        <v>27</v>
      </c>
      <c r="D931" t="s">
        <v>36</v>
      </c>
      <c r="E931" s="20">
        <v>45766</v>
      </c>
      <c r="F931" s="20">
        <v>45766</v>
      </c>
      <c r="G931">
        <v>-36.380000000000003</v>
      </c>
    </row>
    <row r="932" spans="1:7" x14ac:dyDescent="0.35">
      <c r="A932">
        <v>24593</v>
      </c>
      <c r="B932">
        <v>114</v>
      </c>
      <c r="C932" t="s">
        <v>27</v>
      </c>
      <c r="D932" t="s">
        <v>32</v>
      </c>
      <c r="E932" s="20">
        <v>45766</v>
      </c>
      <c r="F932" s="20">
        <v>45765</v>
      </c>
      <c r="G932">
        <v>-972.23</v>
      </c>
    </row>
    <row r="933" spans="1:7" x14ac:dyDescent="0.35">
      <c r="A933">
        <v>24502</v>
      </c>
      <c r="B933">
        <v>114</v>
      </c>
      <c r="C933" t="s">
        <v>27</v>
      </c>
      <c r="D933" t="s">
        <v>31</v>
      </c>
      <c r="E933" s="20">
        <v>45765</v>
      </c>
      <c r="F933" s="20">
        <v>45764</v>
      </c>
      <c r="G933">
        <v>19841.509999999998</v>
      </c>
    </row>
    <row r="934" spans="1:7" x14ac:dyDescent="0.35">
      <c r="A934">
        <v>24501</v>
      </c>
      <c r="B934">
        <v>114</v>
      </c>
      <c r="C934" t="s">
        <v>27</v>
      </c>
      <c r="D934" t="s">
        <v>30</v>
      </c>
      <c r="E934" s="20">
        <v>45765</v>
      </c>
      <c r="F934" s="20">
        <v>45765</v>
      </c>
      <c r="G934">
        <v>10123.5</v>
      </c>
    </row>
    <row r="935" spans="1:7" x14ac:dyDescent="0.35">
      <c r="A935">
        <v>24503</v>
      </c>
      <c r="B935">
        <v>114</v>
      </c>
      <c r="C935" t="s">
        <v>27</v>
      </c>
      <c r="D935" t="s">
        <v>34</v>
      </c>
      <c r="E935" s="20">
        <v>45765</v>
      </c>
      <c r="F935" s="20">
        <v>45764</v>
      </c>
      <c r="G935">
        <v>40041.730000000003</v>
      </c>
    </row>
    <row r="936" spans="1:7" x14ac:dyDescent="0.35">
      <c r="A936">
        <v>24504</v>
      </c>
      <c r="B936">
        <v>114</v>
      </c>
      <c r="C936" t="s">
        <v>27</v>
      </c>
      <c r="D936" t="s">
        <v>32</v>
      </c>
      <c r="E936" s="20">
        <v>45765</v>
      </c>
      <c r="F936" s="20">
        <v>45764</v>
      </c>
      <c r="G936">
        <v>-595.78</v>
      </c>
    </row>
    <row r="937" spans="1:7" x14ac:dyDescent="0.35">
      <c r="A937">
        <v>24505</v>
      </c>
      <c r="B937">
        <v>114</v>
      </c>
      <c r="C937" t="s">
        <v>27</v>
      </c>
      <c r="D937" t="s">
        <v>37</v>
      </c>
      <c r="E937" s="20">
        <v>45765</v>
      </c>
      <c r="F937" s="20">
        <v>45765</v>
      </c>
      <c r="G937">
        <v>13218.26</v>
      </c>
    </row>
    <row r="938" spans="1:7" x14ac:dyDescent="0.35">
      <c r="A938">
        <v>24506</v>
      </c>
      <c r="B938">
        <v>114</v>
      </c>
      <c r="C938" t="s">
        <v>27</v>
      </c>
      <c r="D938" t="s">
        <v>38</v>
      </c>
      <c r="E938" s="20">
        <v>45765</v>
      </c>
      <c r="F938" s="20">
        <v>45765</v>
      </c>
      <c r="G938">
        <v>972.23</v>
      </c>
    </row>
    <row r="939" spans="1:7" x14ac:dyDescent="0.35">
      <c r="A939">
        <v>24395</v>
      </c>
      <c r="B939">
        <v>114</v>
      </c>
      <c r="C939" t="s">
        <v>27</v>
      </c>
      <c r="D939" t="s">
        <v>34</v>
      </c>
      <c r="E939" s="20">
        <v>45764</v>
      </c>
      <c r="F939" s="20">
        <v>45763</v>
      </c>
      <c r="G939">
        <v>33484.129999999997</v>
      </c>
    </row>
    <row r="940" spans="1:7" x14ac:dyDescent="0.35">
      <c r="A940">
        <v>24396</v>
      </c>
      <c r="B940">
        <v>114</v>
      </c>
      <c r="C940" t="s">
        <v>27</v>
      </c>
      <c r="D940" t="s">
        <v>39</v>
      </c>
      <c r="E940" s="20">
        <v>45764</v>
      </c>
      <c r="F940" s="20">
        <v>45763</v>
      </c>
      <c r="G940">
        <v>9.73</v>
      </c>
    </row>
    <row r="941" spans="1:7" x14ac:dyDescent="0.35">
      <c r="A941">
        <v>24397</v>
      </c>
      <c r="B941">
        <v>114</v>
      </c>
      <c r="C941" t="s">
        <v>27</v>
      </c>
      <c r="D941" t="s">
        <v>32</v>
      </c>
      <c r="E941" s="20">
        <v>45764</v>
      </c>
      <c r="F941" s="20">
        <v>45763</v>
      </c>
      <c r="G941">
        <v>-482.82</v>
      </c>
    </row>
    <row r="942" spans="1:7" x14ac:dyDescent="0.35">
      <c r="A942">
        <v>24398</v>
      </c>
      <c r="B942">
        <v>114</v>
      </c>
      <c r="C942" t="s">
        <v>27</v>
      </c>
      <c r="D942" t="s">
        <v>35</v>
      </c>
      <c r="E942" s="20">
        <v>45764</v>
      </c>
      <c r="F942" s="20">
        <v>45764</v>
      </c>
      <c r="G942">
        <v>-10</v>
      </c>
    </row>
    <row r="943" spans="1:7" x14ac:dyDescent="0.35">
      <c r="A943">
        <v>24402</v>
      </c>
      <c r="B943">
        <v>114</v>
      </c>
      <c r="C943" t="s">
        <v>27</v>
      </c>
      <c r="D943" t="s">
        <v>38</v>
      </c>
      <c r="E943" s="20">
        <v>45764</v>
      </c>
      <c r="F943" s="20">
        <v>45764</v>
      </c>
      <c r="G943">
        <v>595.78</v>
      </c>
    </row>
    <row r="944" spans="1:7" x14ac:dyDescent="0.35">
      <c r="A944">
        <v>24401</v>
      </c>
      <c r="B944">
        <v>114</v>
      </c>
      <c r="C944" t="s">
        <v>27</v>
      </c>
      <c r="D944" t="s">
        <v>37</v>
      </c>
      <c r="E944" s="20">
        <v>45764</v>
      </c>
      <c r="F944" s="20">
        <v>45764</v>
      </c>
      <c r="G944">
        <v>9530.86</v>
      </c>
    </row>
    <row r="945" spans="1:7" x14ac:dyDescent="0.35">
      <c r="A945">
        <v>24399</v>
      </c>
      <c r="B945">
        <v>114</v>
      </c>
      <c r="C945" t="s">
        <v>27</v>
      </c>
      <c r="D945" t="s">
        <v>29</v>
      </c>
      <c r="E945" s="20">
        <v>45764</v>
      </c>
      <c r="F945" s="20">
        <v>45764</v>
      </c>
      <c r="G945">
        <v>-54955.8</v>
      </c>
    </row>
    <row r="946" spans="1:7" x14ac:dyDescent="0.35">
      <c r="A946">
        <v>24393</v>
      </c>
      <c r="B946">
        <v>114</v>
      </c>
      <c r="C946" t="s">
        <v>27</v>
      </c>
      <c r="D946" t="s">
        <v>30</v>
      </c>
      <c r="E946" s="20">
        <v>45764</v>
      </c>
      <c r="F946" s="20">
        <v>45764</v>
      </c>
      <c r="G946">
        <v>6646.64</v>
      </c>
    </row>
    <row r="947" spans="1:7" x14ac:dyDescent="0.35">
      <c r="A947">
        <v>24400</v>
      </c>
      <c r="B947">
        <v>114</v>
      </c>
      <c r="C947" t="s">
        <v>27</v>
      </c>
      <c r="D947" t="s">
        <v>36</v>
      </c>
      <c r="E947" s="20">
        <v>45764</v>
      </c>
      <c r="F947" s="20">
        <v>45764</v>
      </c>
      <c r="G947">
        <v>-3.14</v>
      </c>
    </row>
    <row r="948" spans="1:7" x14ac:dyDescent="0.35">
      <c r="A948">
        <v>24394</v>
      </c>
      <c r="B948">
        <v>114</v>
      </c>
      <c r="C948" t="s">
        <v>27</v>
      </c>
      <c r="D948" t="s">
        <v>31</v>
      </c>
      <c r="E948" s="20">
        <v>45764</v>
      </c>
      <c r="F948" s="20">
        <v>45763</v>
      </c>
      <c r="G948">
        <v>15308.12</v>
      </c>
    </row>
    <row r="949" spans="1:7" x14ac:dyDescent="0.35">
      <c r="A949">
        <v>24297</v>
      </c>
      <c r="B949">
        <v>114</v>
      </c>
      <c r="C949" t="s">
        <v>27</v>
      </c>
      <c r="D949" t="s">
        <v>34</v>
      </c>
      <c r="E949" s="20">
        <v>45763</v>
      </c>
      <c r="F949" s="20">
        <v>45762</v>
      </c>
      <c r="G949">
        <v>21101.3</v>
      </c>
    </row>
    <row r="950" spans="1:7" x14ac:dyDescent="0.35">
      <c r="A950">
        <v>24301</v>
      </c>
      <c r="B950">
        <v>114</v>
      </c>
      <c r="C950" t="s">
        <v>27</v>
      </c>
      <c r="D950" t="s">
        <v>52</v>
      </c>
      <c r="E950" s="20">
        <v>45763</v>
      </c>
      <c r="F950" s="20">
        <v>45763</v>
      </c>
      <c r="G950">
        <v>-0.4</v>
      </c>
    </row>
    <row r="951" spans="1:7" x14ac:dyDescent="0.35">
      <c r="A951">
        <v>24302</v>
      </c>
      <c r="B951">
        <v>114</v>
      </c>
      <c r="C951" t="s">
        <v>27</v>
      </c>
      <c r="D951" t="s">
        <v>37</v>
      </c>
      <c r="E951" s="20">
        <v>45763</v>
      </c>
      <c r="F951" s="20">
        <v>45763</v>
      </c>
      <c r="G951">
        <v>6164.22</v>
      </c>
    </row>
    <row r="952" spans="1:7" x14ac:dyDescent="0.35">
      <c r="A952">
        <v>24303</v>
      </c>
      <c r="B952">
        <v>114</v>
      </c>
      <c r="C952" t="s">
        <v>27</v>
      </c>
      <c r="D952" t="s">
        <v>38</v>
      </c>
      <c r="E952" s="20">
        <v>45763</v>
      </c>
      <c r="F952" s="20">
        <v>45763</v>
      </c>
      <c r="G952">
        <v>482.82</v>
      </c>
    </row>
    <row r="953" spans="1:7" x14ac:dyDescent="0.35">
      <c r="A953">
        <v>24295</v>
      </c>
      <c r="B953">
        <v>114</v>
      </c>
      <c r="C953" t="s">
        <v>27</v>
      </c>
      <c r="D953" t="s">
        <v>30</v>
      </c>
      <c r="E953" s="20">
        <v>45763</v>
      </c>
      <c r="F953" s="20">
        <v>45763</v>
      </c>
      <c r="G953">
        <v>3830.05</v>
      </c>
    </row>
    <row r="954" spans="1:7" x14ac:dyDescent="0.35">
      <c r="A954">
        <v>24296</v>
      </c>
      <c r="B954">
        <v>114</v>
      </c>
      <c r="C954" t="s">
        <v>27</v>
      </c>
      <c r="D954" t="s">
        <v>31</v>
      </c>
      <c r="E954" s="20">
        <v>45763</v>
      </c>
      <c r="F954" s="20">
        <v>45762</v>
      </c>
      <c r="G954">
        <v>17944.310000000001</v>
      </c>
    </row>
    <row r="955" spans="1:7" x14ac:dyDescent="0.35">
      <c r="A955">
        <v>24298</v>
      </c>
      <c r="B955">
        <v>114</v>
      </c>
      <c r="C955" t="s">
        <v>27</v>
      </c>
      <c r="D955" t="s">
        <v>32</v>
      </c>
      <c r="E955" s="20">
        <v>45763</v>
      </c>
      <c r="F955" s="20">
        <v>45762</v>
      </c>
      <c r="G955">
        <v>-366.8</v>
      </c>
    </row>
    <row r="956" spans="1:7" x14ac:dyDescent="0.35">
      <c r="A956">
        <v>24299</v>
      </c>
      <c r="B956">
        <v>114</v>
      </c>
      <c r="C956" t="s">
        <v>27</v>
      </c>
      <c r="D956" t="s">
        <v>35</v>
      </c>
      <c r="E956" s="20">
        <v>45763</v>
      </c>
      <c r="F956" s="20">
        <v>45763</v>
      </c>
      <c r="G956">
        <v>-10</v>
      </c>
    </row>
    <row r="957" spans="1:7" x14ac:dyDescent="0.35">
      <c r="A957">
        <v>24300</v>
      </c>
      <c r="B957">
        <v>114</v>
      </c>
      <c r="C957" t="s">
        <v>27</v>
      </c>
      <c r="D957" t="s">
        <v>29</v>
      </c>
      <c r="E957" s="20">
        <v>45763</v>
      </c>
      <c r="F957" s="20">
        <v>45763</v>
      </c>
      <c r="G957">
        <v>-42498.86</v>
      </c>
    </row>
    <row r="958" spans="1:7" x14ac:dyDescent="0.35">
      <c r="A958">
        <v>24198</v>
      </c>
      <c r="B958">
        <v>114</v>
      </c>
      <c r="C958" t="s">
        <v>27</v>
      </c>
      <c r="D958" t="s">
        <v>29</v>
      </c>
      <c r="E958" s="20">
        <v>45762</v>
      </c>
      <c r="F958" s="20">
        <v>45762</v>
      </c>
      <c r="G958">
        <v>-44489.34</v>
      </c>
    </row>
    <row r="959" spans="1:7" x14ac:dyDescent="0.35">
      <c r="A959">
        <v>24200</v>
      </c>
      <c r="B959">
        <v>114</v>
      </c>
      <c r="C959" t="s">
        <v>27</v>
      </c>
      <c r="D959" t="s">
        <v>38</v>
      </c>
      <c r="E959" s="20">
        <v>45762</v>
      </c>
      <c r="F959" s="20">
        <v>45762</v>
      </c>
      <c r="G959">
        <v>366.8</v>
      </c>
    </row>
    <row r="960" spans="1:7" x14ac:dyDescent="0.35">
      <c r="A960">
        <v>24199</v>
      </c>
      <c r="B960">
        <v>114</v>
      </c>
      <c r="C960" t="s">
        <v>27</v>
      </c>
      <c r="D960" t="s">
        <v>37</v>
      </c>
      <c r="E960" s="20">
        <v>45762</v>
      </c>
      <c r="F960" s="20">
        <v>45762</v>
      </c>
      <c r="G960">
        <v>3480.35</v>
      </c>
    </row>
    <row r="961" spans="1:7" x14ac:dyDescent="0.35">
      <c r="A961">
        <v>24191</v>
      </c>
      <c r="B961">
        <v>114</v>
      </c>
      <c r="C961" t="s">
        <v>27</v>
      </c>
      <c r="D961" t="s">
        <v>30</v>
      </c>
      <c r="E961" s="20">
        <v>45762</v>
      </c>
      <c r="F961" s="20">
        <v>45762</v>
      </c>
      <c r="G961">
        <v>9150.02</v>
      </c>
    </row>
    <row r="962" spans="1:7" x14ac:dyDescent="0.35">
      <c r="A962">
        <v>24192</v>
      </c>
      <c r="B962">
        <v>114</v>
      </c>
      <c r="C962" t="s">
        <v>27</v>
      </c>
      <c r="D962" t="s">
        <v>52</v>
      </c>
      <c r="E962" s="20">
        <v>45762</v>
      </c>
      <c r="F962" s="20">
        <v>45762</v>
      </c>
      <c r="G962">
        <v>-94.6</v>
      </c>
    </row>
    <row r="963" spans="1:7" x14ac:dyDescent="0.35">
      <c r="A963">
        <v>24193</v>
      </c>
      <c r="B963">
        <v>114</v>
      </c>
      <c r="C963" t="s">
        <v>27</v>
      </c>
      <c r="D963" t="s">
        <v>31</v>
      </c>
      <c r="E963" s="20">
        <v>45762</v>
      </c>
      <c r="F963" s="20">
        <v>45761</v>
      </c>
      <c r="G963">
        <v>11263.69</v>
      </c>
    </row>
    <row r="964" spans="1:7" x14ac:dyDescent="0.35">
      <c r="A964">
        <v>24194</v>
      </c>
      <c r="B964">
        <v>114</v>
      </c>
      <c r="C964" t="s">
        <v>27</v>
      </c>
      <c r="D964" t="s">
        <v>34</v>
      </c>
      <c r="E964" s="20">
        <v>45762</v>
      </c>
      <c r="F964" s="20">
        <v>45761</v>
      </c>
      <c r="G964">
        <v>24581</v>
      </c>
    </row>
    <row r="965" spans="1:7" x14ac:dyDescent="0.35">
      <c r="A965">
        <v>24195</v>
      </c>
      <c r="B965">
        <v>114</v>
      </c>
      <c r="C965" t="s">
        <v>27</v>
      </c>
      <c r="D965" t="s">
        <v>32</v>
      </c>
      <c r="E965" s="20">
        <v>45762</v>
      </c>
      <c r="F965" s="20">
        <v>45761</v>
      </c>
      <c r="G965">
        <v>-400.77</v>
      </c>
    </row>
    <row r="966" spans="1:7" x14ac:dyDescent="0.35">
      <c r="A966">
        <v>24196</v>
      </c>
      <c r="B966">
        <v>114</v>
      </c>
      <c r="C966" t="s">
        <v>27</v>
      </c>
      <c r="D966" t="s">
        <v>36</v>
      </c>
      <c r="E966" s="20">
        <v>45762</v>
      </c>
      <c r="F966" s="20">
        <v>45762</v>
      </c>
      <c r="G966">
        <v>-17.100000000000001</v>
      </c>
    </row>
    <row r="967" spans="1:7" x14ac:dyDescent="0.35">
      <c r="A967">
        <v>24197</v>
      </c>
      <c r="B967">
        <v>114</v>
      </c>
      <c r="C967" t="s">
        <v>27</v>
      </c>
      <c r="D967" t="s">
        <v>35</v>
      </c>
      <c r="E967" s="20">
        <v>45762</v>
      </c>
      <c r="F967" s="20">
        <v>45762</v>
      </c>
      <c r="G967">
        <v>-10</v>
      </c>
    </row>
    <row r="968" spans="1:7" x14ac:dyDescent="0.35">
      <c r="A968">
        <v>24091</v>
      </c>
      <c r="B968">
        <v>114</v>
      </c>
      <c r="C968" t="s">
        <v>27</v>
      </c>
      <c r="D968" t="s">
        <v>35</v>
      </c>
      <c r="E968" s="20">
        <v>45761</v>
      </c>
      <c r="F968" s="20">
        <v>45761</v>
      </c>
      <c r="G968">
        <v>-10</v>
      </c>
    </row>
    <row r="969" spans="1:7" x14ac:dyDescent="0.35">
      <c r="A969">
        <v>24095</v>
      </c>
      <c r="B969">
        <v>114</v>
      </c>
      <c r="C969" t="s">
        <v>27</v>
      </c>
      <c r="D969" t="s">
        <v>38</v>
      </c>
      <c r="E969" s="20">
        <v>45761</v>
      </c>
      <c r="F969" s="20">
        <v>45761</v>
      </c>
      <c r="G969">
        <v>400.77</v>
      </c>
    </row>
    <row r="970" spans="1:7" x14ac:dyDescent="0.35">
      <c r="A970">
        <v>24094</v>
      </c>
      <c r="B970">
        <v>114</v>
      </c>
      <c r="C970" t="s">
        <v>27</v>
      </c>
      <c r="D970" t="s">
        <v>37</v>
      </c>
      <c r="E970" s="20">
        <v>45761</v>
      </c>
      <c r="F970" s="20">
        <v>45761</v>
      </c>
      <c r="G970">
        <v>8769.9</v>
      </c>
    </row>
    <row r="971" spans="1:7" x14ac:dyDescent="0.35">
      <c r="A971">
        <v>24093</v>
      </c>
      <c r="B971">
        <v>114</v>
      </c>
      <c r="C971" t="s">
        <v>27</v>
      </c>
      <c r="D971" t="s">
        <v>36</v>
      </c>
      <c r="E971" s="20">
        <v>45761</v>
      </c>
      <c r="F971" s="20">
        <v>45761</v>
      </c>
      <c r="G971">
        <v>-20.65</v>
      </c>
    </row>
    <row r="972" spans="1:7" x14ac:dyDescent="0.35">
      <c r="A972">
        <v>24092</v>
      </c>
      <c r="B972">
        <v>114</v>
      </c>
      <c r="C972" t="s">
        <v>27</v>
      </c>
      <c r="D972" t="s">
        <v>29</v>
      </c>
      <c r="E972" s="20">
        <v>45761</v>
      </c>
      <c r="F972" s="20">
        <v>45761</v>
      </c>
      <c r="G972">
        <v>-374598.65</v>
      </c>
    </row>
    <row r="973" spans="1:7" x14ac:dyDescent="0.35">
      <c r="A973">
        <v>24090</v>
      </c>
      <c r="B973">
        <v>114</v>
      </c>
      <c r="C973" t="s">
        <v>27</v>
      </c>
      <c r="D973" t="s">
        <v>32</v>
      </c>
      <c r="E973" s="20">
        <v>45761</v>
      </c>
      <c r="F973" s="20">
        <v>45760</v>
      </c>
      <c r="G973">
        <v>-549.61</v>
      </c>
    </row>
    <row r="974" spans="1:7" x14ac:dyDescent="0.35">
      <c r="A974">
        <v>24089</v>
      </c>
      <c r="B974">
        <v>114</v>
      </c>
      <c r="C974" t="s">
        <v>27</v>
      </c>
      <c r="D974" t="s">
        <v>34</v>
      </c>
      <c r="E974" s="20">
        <v>45761</v>
      </c>
      <c r="F974" s="20">
        <v>45760</v>
      </c>
      <c r="G974">
        <v>39298.19</v>
      </c>
    </row>
    <row r="975" spans="1:7" x14ac:dyDescent="0.35">
      <c r="A975">
        <v>24088</v>
      </c>
      <c r="B975">
        <v>114</v>
      </c>
      <c r="C975" t="s">
        <v>27</v>
      </c>
      <c r="D975" t="s">
        <v>31</v>
      </c>
      <c r="E975" s="20">
        <v>45761</v>
      </c>
      <c r="F975" s="20">
        <v>45760</v>
      </c>
      <c r="G975">
        <v>17551.71</v>
      </c>
    </row>
    <row r="976" spans="1:7" x14ac:dyDescent="0.35">
      <c r="A976">
        <v>24087</v>
      </c>
      <c r="B976">
        <v>114</v>
      </c>
      <c r="C976" t="s">
        <v>27</v>
      </c>
      <c r="D976" t="s">
        <v>30</v>
      </c>
      <c r="E976" s="20">
        <v>45761</v>
      </c>
      <c r="F976" s="20">
        <v>45761</v>
      </c>
      <c r="G976">
        <v>318308.36</v>
      </c>
    </row>
    <row r="977" spans="1:7" x14ac:dyDescent="0.35">
      <c r="A977">
        <v>23989</v>
      </c>
      <c r="B977">
        <v>114</v>
      </c>
      <c r="C977" t="s">
        <v>27</v>
      </c>
      <c r="D977" t="s">
        <v>38</v>
      </c>
      <c r="E977" s="20">
        <v>45760</v>
      </c>
      <c r="F977" s="20">
        <v>45760</v>
      </c>
      <c r="G977">
        <v>549.61</v>
      </c>
    </row>
    <row r="978" spans="1:7" x14ac:dyDescent="0.35">
      <c r="A978">
        <v>23988</v>
      </c>
      <c r="B978">
        <v>114</v>
      </c>
      <c r="C978" t="s">
        <v>27</v>
      </c>
      <c r="D978" t="s">
        <v>37</v>
      </c>
      <c r="E978" s="20">
        <v>45760</v>
      </c>
      <c r="F978" s="20">
        <v>45760</v>
      </c>
      <c r="G978">
        <v>5568.23</v>
      </c>
    </row>
    <row r="979" spans="1:7" x14ac:dyDescent="0.35">
      <c r="A979">
        <v>23987</v>
      </c>
      <c r="B979">
        <v>114</v>
      </c>
      <c r="C979" t="s">
        <v>27</v>
      </c>
      <c r="D979" t="s">
        <v>32</v>
      </c>
      <c r="E979" s="20">
        <v>45760</v>
      </c>
      <c r="F979" s="20">
        <v>45759</v>
      </c>
      <c r="G979">
        <v>-1690.99</v>
      </c>
    </row>
    <row r="980" spans="1:7" x14ac:dyDescent="0.35">
      <c r="A980">
        <v>23986</v>
      </c>
      <c r="B980">
        <v>114</v>
      </c>
      <c r="C980" t="s">
        <v>27</v>
      </c>
      <c r="D980" t="s">
        <v>39</v>
      </c>
      <c r="E980" s="20">
        <v>45760</v>
      </c>
      <c r="F980" s="20">
        <v>45759</v>
      </c>
      <c r="G980">
        <v>6.81</v>
      </c>
    </row>
    <row r="981" spans="1:7" x14ac:dyDescent="0.35">
      <c r="A981">
        <v>23985</v>
      </c>
      <c r="B981">
        <v>114</v>
      </c>
      <c r="C981" t="s">
        <v>27</v>
      </c>
      <c r="D981" t="s">
        <v>34</v>
      </c>
      <c r="E981" s="20">
        <v>45760</v>
      </c>
      <c r="F981" s="20">
        <v>45759</v>
      </c>
      <c r="G981">
        <v>123922.87</v>
      </c>
    </row>
    <row r="982" spans="1:7" x14ac:dyDescent="0.35">
      <c r="A982">
        <v>23984</v>
      </c>
      <c r="B982">
        <v>114</v>
      </c>
      <c r="C982" t="s">
        <v>27</v>
      </c>
      <c r="D982" t="s">
        <v>31</v>
      </c>
      <c r="E982" s="20">
        <v>45760</v>
      </c>
      <c r="F982" s="20">
        <v>45759</v>
      </c>
      <c r="G982">
        <v>53177.34</v>
      </c>
    </row>
    <row r="983" spans="1:7" x14ac:dyDescent="0.35">
      <c r="A983">
        <v>23983</v>
      </c>
      <c r="B983">
        <v>114</v>
      </c>
      <c r="C983" t="s">
        <v>27</v>
      </c>
      <c r="D983" t="s">
        <v>86</v>
      </c>
      <c r="E983" s="20">
        <v>45760</v>
      </c>
      <c r="F983" s="20">
        <v>45759</v>
      </c>
      <c r="G983">
        <v>86.17</v>
      </c>
    </row>
    <row r="984" spans="1:7" x14ac:dyDescent="0.35">
      <c r="A984">
        <v>23982</v>
      </c>
      <c r="B984">
        <v>114</v>
      </c>
      <c r="C984" t="s">
        <v>27</v>
      </c>
      <c r="D984" t="s">
        <v>30</v>
      </c>
      <c r="E984" s="20">
        <v>45760</v>
      </c>
      <c r="F984" s="20">
        <v>45760</v>
      </c>
      <c r="G984">
        <v>136688.32000000001</v>
      </c>
    </row>
    <row r="985" spans="1:7" x14ac:dyDescent="0.35">
      <c r="A985">
        <v>23887</v>
      </c>
      <c r="B985">
        <v>114</v>
      </c>
      <c r="C985" t="s">
        <v>27</v>
      </c>
      <c r="D985" t="s">
        <v>30</v>
      </c>
      <c r="E985" s="20">
        <v>45759</v>
      </c>
      <c r="F985" s="20">
        <v>45759</v>
      </c>
      <c r="G985">
        <v>14856.09</v>
      </c>
    </row>
    <row r="986" spans="1:7" x14ac:dyDescent="0.35">
      <c r="A986">
        <v>23888</v>
      </c>
      <c r="B986">
        <v>114</v>
      </c>
      <c r="C986" t="s">
        <v>27</v>
      </c>
      <c r="D986" t="s">
        <v>31</v>
      </c>
      <c r="E986" s="20">
        <v>45759</v>
      </c>
      <c r="F986" s="20">
        <v>45758</v>
      </c>
      <c r="G986">
        <v>30432.32</v>
      </c>
    </row>
    <row r="987" spans="1:7" x14ac:dyDescent="0.35">
      <c r="A987">
        <v>23889</v>
      </c>
      <c r="B987">
        <v>114</v>
      </c>
      <c r="C987" t="s">
        <v>27</v>
      </c>
      <c r="D987" t="s">
        <v>34</v>
      </c>
      <c r="E987" s="20">
        <v>45759</v>
      </c>
      <c r="F987" s="20">
        <v>45758</v>
      </c>
      <c r="G987">
        <v>72845.08</v>
      </c>
    </row>
    <row r="988" spans="1:7" x14ac:dyDescent="0.35">
      <c r="A988">
        <v>23890</v>
      </c>
      <c r="B988">
        <v>114</v>
      </c>
      <c r="C988" t="s">
        <v>27</v>
      </c>
      <c r="D988" t="s">
        <v>32</v>
      </c>
      <c r="E988" s="20">
        <v>45759</v>
      </c>
      <c r="F988" s="20">
        <v>45758</v>
      </c>
      <c r="G988">
        <v>-1050.8499999999999</v>
      </c>
    </row>
    <row r="989" spans="1:7" x14ac:dyDescent="0.35">
      <c r="A989">
        <v>23891</v>
      </c>
      <c r="B989">
        <v>114</v>
      </c>
      <c r="C989" t="s">
        <v>27</v>
      </c>
      <c r="D989" t="s">
        <v>38</v>
      </c>
      <c r="E989" s="20">
        <v>45759</v>
      </c>
      <c r="F989" s="20">
        <v>45759</v>
      </c>
      <c r="G989">
        <v>1690.99</v>
      </c>
    </row>
    <row r="990" spans="1:7" x14ac:dyDescent="0.35">
      <c r="A990">
        <v>23892</v>
      </c>
      <c r="B990">
        <v>114</v>
      </c>
      <c r="C990" t="s">
        <v>27</v>
      </c>
      <c r="D990" t="s">
        <v>37</v>
      </c>
      <c r="E990" s="20">
        <v>45759</v>
      </c>
      <c r="F990" s="20">
        <v>45759</v>
      </c>
      <c r="G990">
        <v>17914.689999999999</v>
      </c>
    </row>
    <row r="991" spans="1:7" x14ac:dyDescent="0.35">
      <c r="A991">
        <v>23780</v>
      </c>
      <c r="B991">
        <v>114</v>
      </c>
      <c r="C991" t="s">
        <v>27</v>
      </c>
      <c r="D991" t="s">
        <v>30</v>
      </c>
      <c r="E991" s="20">
        <v>45758</v>
      </c>
      <c r="F991" s="20">
        <v>45758</v>
      </c>
      <c r="G991">
        <v>14347.89</v>
      </c>
    </row>
    <row r="992" spans="1:7" x14ac:dyDescent="0.35">
      <c r="A992">
        <v>23785</v>
      </c>
      <c r="B992">
        <v>114</v>
      </c>
      <c r="C992" t="s">
        <v>27</v>
      </c>
      <c r="D992" t="s">
        <v>35</v>
      </c>
      <c r="E992" s="20">
        <v>45758</v>
      </c>
      <c r="F992" s="20">
        <v>45758</v>
      </c>
      <c r="G992">
        <v>-10</v>
      </c>
    </row>
    <row r="993" spans="1:7" x14ac:dyDescent="0.35">
      <c r="A993">
        <v>23784</v>
      </c>
      <c r="B993">
        <v>114</v>
      </c>
      <c r="C993" t="s">
        <v>27</v>
      </c>
      <c r="D993" t="s">
        <v>36</v>
      </c>
      <c r="E993" s="20">
        <v>45758</v>
      </c>
      <c r="F993" s="20">
        <v>45758</v>
      </c>
      <c r="G993">
        <v>-11.18</v>
      </c>
    </row>
    <row r="994" spans="1:7" x14ac:dyDescent="0.35">
      <c r="A994">
        <v>23783</v>
      </c>
      <c r="B994">
        <v>114</v>
      </c>
      <c r="C994" t="s">
        <v>27</v>
      </c>
      <c r="D994" t="s">
        <v>31</v>
      </c>
      <c r="E994" s="20">
        <v>45758</v>
      </c>
      <c r="F994" s="20">
        <v>45757</v>
      </c>
      <c r="G994">
        <v>35692.379999999997</v>
      </c>
    </row>
    <row r="995" spans="1:7" x14ac:dyDescent="0.35">
      <c r="A995">
        <v>23782</v>
      </c>
      <c r="B995">
        <v>114</v>
      </c>
      <c r="C995" t="s">
        <v>27</v>
      </c>
      <c r="D995" t="s">
        <v>32</v>
      </c>
      <c r="E995" s="20">
        <v>45758</v>
      </c>
      <c r="F995" s="20">
        <v>45757</v>
      </c>
      <c r="G995">
        <v>-1056.8800000000001</v>
      </c>
    </row>
    <row r="996" spans="1:7" x14ac:dyDescent="0.35">
      <c r="A996">
        <v>23786</v>
      </c>
      <c r="B996">
        <v>114</v>
      </c>
      <c r="C996" t="s">
        <v>27</v>
      </c>
      <c r="D996" t="s">
        <v>29</v>
      </c>
      <c r="E996" s="20">
        <v>45758</v>
      </c>
      <c r="F996" s="20">
        <v>45758</v>
      </c>
      <c r="G996">
        <v>-116976.39</v>
      </c>
    </row>
    <row r="997" spans="1:7" x14ac:dyDescent="0.35">
      <c r="A997">
        <v>23787</v>
      </c>
      <c r="B997">
        <v>114</v>
      </c>
      <c r="C997" t="s">
        <v>27</v>
      </c>
      <c r="D997" t="s">
        <v>38</v>
      </c>
      <c r="E997" s="20">
        <v>45758</v>
      </c>
      <c r="F997" s="20">
        <v>45758</v>
      </c>
      <c r="G997">
        <v>1050.8499999999999</v>
      </c>
    </row>
    <row r="998" spans="1:7" x14ac:dyDescent="0.35">
      <c r="A998">
        <v>23788</v>
      </c>
      <c r="B998">
        <v>114</v>
      </c>
      <c r="C998" t="s">
        <v>27</v>
      </c>
      <c r="D998" t="s">
        <v>37</v>
      </c>
      <c r="E998" s="20">
        <v>45758</v>
      </c>
      <c r="F998" s="20">
        <v>45758</v>
      </c>
      <c r="G998">
        <v>13816.42</v>
      </c>
    </row>
    <row r="999" spans="1:7" x14ac:dyDescent="0.35">
      <c r="A999">
        <v>23781</v>
      </c>
      <c r="B999">
        <v>114</v>
      </c>
      <c r="C999" t="s">
        <v>27</v>
      </c>
      <c r="D999" t="s">
        <v>34</v>
      </c>
      <c r="E999" s="20">
        <v>45758</v>
      </c>
      <c r="F999" s="20">
        <v>45757</v>
      </c>
      <c r="G999">
        <v>68003</v>
      </c>
    </row>
    <row r="1000" spans="1:7" x14ac:dyDescent="0.35">
      <c r="A1000">
        <v>23669</v>
      </c>
      <c r="B1000">
        <v>114</v>
      </c>
      <c r="C1000" t="s">
        <v>27</v>
      </c>
      <c r="D1000" t="s">
        <v>34</v>
      </c>
      <c r="E1000" s="20">
        <v>45757</v>
      </c>
      <c r="F1000" s="20">
        <v>45756</v>
      </c>
      <c r="G1000">
        <v>67009.31</v>
      </c>
    </row>
    <row r="1001" spans="1:7" x14ac:dyDescent="0.35">
      <c r="A1001">
        <v>23674</v>
      </c>
      <c r="B1001">
        <v>114</v>
      </c>
      <c r="C1001" t="s">
        <v>27</v>
      </c>
      <c r="D1001" t="s">
        <v>29</v>
      </c>
      <c r="E1001" s="20">
        <v>45757</v>
      </c>
      <c r="F1001" s="20">
        <v>45757</v>
      </c>
      <c r="G1001">
        <v>-112093.95</v>
      </c>
    </row>
    <row r="1002" spans="1:7" x14ac:dyDescent="0.35">
      <c r="A1002">
        <v>23675</v>
      </c>
      <c r="B1002">
        <v>114</v>
      </c>
      <c r="C1002" t="s">
        <v>27</v>
      </c>
      <c r="D1002" t="s">
        <v>37</v>
      </c>
      <c r="E1002" s="20">
        <v>45757</v>
      </c>
      <c r="F1002" s="20">
        <v>45757</v>
      </c>
      <c r="G1002">
        <v>13293.27</v>
      </c>
    </row>
    <row r="1003" spans="1:7" x14ac:dyDescent="0.35">
      <c r="A1003">
        <v>23676</v>
      </c>
      <c r="B1003">
        <v>114</v>
      </c>
      <c r="C1003" t="s">
        <v>27</v>
      </c>
      <c r="D1003" t="s">
        <v>38</v>
      </c>
      <c r="E1003" s="20">
        <v>45757</v>
      </c>
      <c r="F1003" s="20">
        <v>45757</v>
      </c>
      <c r="G1003">
        <v>1056.8800000000001</v>
      </c>
    </row>
    <row r="1004" spans="1:7" x14ac:dyDescent="0.35">
      <c r="A1004">
        <v>23673</v>
      </c>
      <c r="B1004">
        <v>114</v>
      </c>
      <c r="C1004" t="s">
        <v>27</v>
      </c>
      <c r="D1004" t="s">
        <v>35</v>
      </c>
      <c r="E1004" s="20">
        <v>45757</v>
      </c>
      <c r="F1004" s="20">
        <v>45757</v>
      </c>
      <c r="G1004">
        <v>-10</v>
      </c>
    </row>
    <row r="1005" spans="1:7" x14ac:dyDescent="0.35">
      <c r="A1005">
        <v>23672</v>
      </c>
      <c r="B1005">
        <v>114</v>
      </c>
      <c r="C1005" t="s">
        <v>27</v>
      </c>
      <c r="D1005" t="s">
        <v>36</v>
      </c>
      <c r="E1005" s="20">
        <v>45757</v>
      </c>
      <c r="F1005" s="20">
        <v>45757</v>
      </c>
      <c r="G1005">
        <v>-2.2599999999999998</v>
      </c>
    </row>
    <row r="1006" spans="1:7" x14ac:dyDescent="0.35">
      <c r="A1006">
        <v>23666</v>
      </c>
      <c r="B1006">
        <v>114</v>
      </c>
      <c r="C1006" t="s">
        <v>27</v>
      </c>
      <c r="D1006" t="s">
        <v>30</v>
      </c>
      <c r="E1006" s="20">
        <v>45757</v>
      </c>
      <c r="F1006" s="20">
        <v>45757</v>
      </c>
      <c r="G1006">
        <v>15375.45</v>
      </c>
    </row>
    <row r="1007" spans="1:7" x14ac:dyDescent="0.35">
      <c r="A1007">
        <v>23668</v>
      </c>
      <c r="B1007">
        <v>114</v>
      </c>
      <c r="C1007" t="s">
        <v>27</v>
      </c>
      <c r="D1007" t="s">
        <v>31</v>
      </c>
      <c r="E1007" s="20">
        <v>45757</v>
      </c>
      <c r="F1007" s="20">
        <v>45756</v>
      </c>
      <c r="G1007">
        <v>30470.799999999999</v>
      </c>
    </row>
    <row r="1008" spans="1:7" x14ac:dyDescent="0.35">
      <c r="A1008">
        <v>23667</v>
      </c>
      <c r="B1008">
        <v>114</v>
      </c>
      <c r="C1008" t="s">
        <v>27</v>
      </c>
      <c r="D1008" t="s">
        <v>77</v>
      </c>
      <c r="E1008" s="20">
        <v>45757</v>
      </c>
      <c r="F1008" s="20">
        <v>45756</v>
      </c>
      <c r="G1008">
        <v>133.15</v>
      </c>
    </row>
    <row r="1009" spans="1:7" x14ac:dyDescent="0.35">
      <c r="A1009">
        <v>23671</v>
      </c>
      <c r="B1009">
        <v>114</v>
      </c>
      <c r="C1009" t="s">
        <v>27</v>
      </c>
      <c r="D1009" t="s">
        <v>86</v>
      </c>
      <c r="E1009" s="20">
        <v>45757</v>
      </c>
      <c r="F1009" s="20">
        <v>45756</v>
      </c>
      <c r="G1009">
        <v>87.16</v>
      </c>
    </row>
    <row r="1010" spans="1:7" x14ac:dyDescent="0.35">
      <c r="A1010">
        <v>23670</v>
      </c>
      <c r="B1010">
        <v>114</v>
      </c>
      <c r="C1010" t="s">
        <v>27</v>
      </c>
      <c r="D1010" t="s">
        <v>32</v>
      </c>
      <c r="E1010" s="20">
        <v>45757</v>
      </c>
      <c r="F1010" s="20">
        <v>45756</v>
      </c>
      <c r="G1010">
        <v>-971.92</v>
      </c>
    </row>
    <row r="1011" spans="1:7" x14ac:dyDescent="0.35">
      <c r="A1011">
        <v>23575</v>
      </c>
      <c r="B1011">
        <v>114</v>
      </c>
      <c r="C1011" t="s">
        <v>27</v>
      </c>
      <c r="D1011" t="s">
        <v>37</v>
      </c>
      <c r="E1011" s="20">
        <v>45756</v>
      </c>
      <c r="F1011" s="20">
        <v>45756</v>
      </c>
      <c r="G1011">
        <v>14403.53</v>
      </c>
    </row>
    <row r="1012" spans="1:7" x14ac:dyDescent="0.35">
      <c r="A1012">
        <v>23569</v>
      </c>
      <c r="B1012">
        <v>114</v>
      </c>
      <c r="C1012" t="s">
        <v>27</v>
      </c>
      <c r="D1012" t="s">
        <v>30</v>
      </c>
      <c r="E1012" s="20">
        <v>45756</v>
      </c>
      <c r="F1012" s="20">
        <v>45756</v>
      </c>
      <c r="G1012">
        <v>13047.53</v>
      </c>
    </row>
    <row r="1013" spans="1:7" x14ac:dyDescent="0.35">
      <c r="A1013">
        <v>23570</v>
      </c>
      <c r="B1013">
        <v>114</v>
      </c>
      <c r="C1013" t="s">
        <v>27</v>
      </c>
      <c r="D1013" t="s">
        <v>31</v>
      </c>
      <c r="E1013" s="20">
        <v>45756</v>
      </c>
      <c r="F1013" s="20">
        <v>45755</v>
      </c>
      <c r="G1013">
        <v>22622</v>
      </c>
    </row>
    <row r="1014" spans="1:7" x14ac:dyDescent="0.35">
      <c r="A1014">
        <v>23571</v>
      </c>
      <c r="B1014">
        <v>114</v>
      </c>
      <c r="C1014" t="s">
        <v>27</v>
      </c>
      <c r="D1014" t="s">
        <v>34</v>
      </c>
      <c r="E1014" s="20">
        <v>45756</v>
      </c>
      <c r="F1014" s="20">
        <v>45755</v>
      </c>
      <c r="G1014">
        <v>52640</v>
      </c>
    </row>
    <row r="1015" spans="1:7" x14ac:dyDescent="0.35">
      <c r="A1015">
        <v>23572</v>
      </c>
      <c r="B1015">
        <v>114</v>
      </c>
      <c r="C1015" t="s">
        <v>27</v>
      </c>
      <c r="D1015" t="s">
        <v>32</v>
      </c>
      <c r="E1015" s="20">
        <v>45756</v>
      </c>
      <c r="F1015" s="20">
        <v>45755</v>
      </c>
      <c r="G1015">
        <v>-771.95</v>
      </c>
    </row>
    <row r="1016" spans="1:7" x14ac:dyDescent="0.35">
      <c r="A1016">
        <v>23573</v>
      </c>
      <c r="B1016">
        <v>114</v>
      </c>
      <c r="C1016" t="s">
        <v>27</v>
      </c>
      <c r="D1016" t="s">
        <v>35</v>
      </c>
      <c r="E1016" s="20">
        <v>45756</v>
      </c>
      <c r="F1016" s="20">
        <v>45756</v>
      </c>
      <c r="G1016">
        <v>-10</v>
      </c>
    </row>
    <row r="1017" spans="1:7" x14ac:dyDescent="0.35">
      <c r="A1017">
        <v>23574</v>
      </c>
      <c r="B1017">
        <v>114</v>
      </c>
      <c r="C1017" t="s">
        <v>27</v>
      </c>
      <c r="D1017" t="s">
        <v>29</v>
      </c>
      <c r="E1017" s="20">
        <v>45756</v>
      </c>
      <c r="F1017" s="20">
        <v>45756</v>
      </c>
      <c r="G1017">
        <v>-87527.58</v>
      </c>
    </row>
    <row r="1018" spans="1:7" x14ac:dyDescent="0.35">
      <c r="A1018">
        <v>23576</v>
      </c>
      <c r="B1018">
        <v>114</v>
      </c>
      <c r="C1018" t="s">
        <v>27</v>
      </c>
      <c r="D1018" t="s">
        <v>38</v>
      </c>
      <c r="E1018" s="20">
        <v>45756</v>
      </c>
      <c r="F1018" s="20">
        <v>45756</v>
      </c>
      <c r="G1018">
        <v>971.92</v>
      </c>
    </row>
    <row r="1019" spans="1:7" x14ac:dyDescent="0.35">
      <c r="A1019">
        <v>23479</v>
      </c>
      <c r="B1019">
        <v>114</v>
      </c>
      <c r="C1019" t="s">
        <v>27</v>
      </c>
      <c r="D1019" t="s">
        <v>93</v>
      </c>
      <c r="E1019" s="20">
        <v>45755</v>
      </c>
      <c r="F1019" s="20">
        <v>45754</v>
      </c>
      <c r="G1019">
        <v>-0.6</v>
      </c>
    </row>
    <row r="1020" spans="1:7" x14ac:dyDescent="0.35">
      <c r="A1020">
        <v>23478</v>
      </c>
      <c r="B1020">
        <v>114</v>
      </c>
      <c r="C1020" t="s">
        <v>27</v>
      </c>
      <c r="D1020" t="s">
        <v>94</v>
      </c>
      <c r="E1020" s="20">
        <v>45755</v>
      </c>
      <c r="F1020" s="20">
        <v>45754</v>
      </c>
      <c r="G1020">
        <v>-0.72</v>
      </c>
    </row>
    <row r="1021" spans="1:7" x14ac:dyDescent="0.35">
      <c r="A1021">
        <v>23477</v>
      </c>
      <c r="B1021">
        <v>114</v>
      </c>
      <c r="C1021" t="s">
        <v>27</v>
      </c>
      <c r="D1021" t="s">
        <v>38</v>
      </c>
      <c r="E1021" s="20">
        <v>45755</v>
      </c>
      <c r="F1021" s="20">
        <v>45755</v>
      </c>
      <c r="G1021">
        <v>771.95</v>
      </c>
    </row>
    <row r="1022" spans="1:7" x14ac:dyDescent="0.35">
      <c r="A1022">
        <v>23480</v>
      </c>
      <c r="B1022">
        <v>114</v>
      </c>
      <c r="C1022" t="s">
        <v>27</v>
      </c>
      <c r="D1022" t="s">
        <v>95</v>
      </c>
      <c r="E1022" s="20">
        <v>45755</v>
      </c>
      <c r="F1022" s="20">
        <v>45754</v>
      </c>
      <c r="G1022">
        <v>75.59</v>
      </c>
    </row>
    <row r="1023" spans="1:7" x14ac:dyDescent="0.35">
      <c r="A1023">
        <v>23476</v>
      </c>
      <c r="B1023">
        <v>114</v>
      </c>
      <c r="C1023" t="s">
        <v>27</v>
      </c>
      <c r="D1023" t="s">
        <v>37</v>
      </c>
      <c r="E1023" s="20">
        <v>45755</v>
      </c>
      <c r="F1023" s="20">
        <v>45755</v>
      </c>
      <c r="G1023">
        <v>12205.34</v>
      </c>
    </row>
    <row r="1024" spans="1:7" x14ac:dyDescent="0.35">
      <c r="A1024">
        <v>23475</v>
      </c>
      <c r="B1024">
        <v>114</v>
      </c>
      <c r="C1024" t="s">
        <v>27</v>
      </c>
      <c r="D1024" t="s">
        <v>29</v>
      </c>
      <c r="E1024" s="20">
        <v>45755</v>
      </c>
      <c r="F1024" s="20">
        <v>45755</v>
      </c>
      <c r="G1024">
        <v>-54630.23</v>
      </c>
    </row>
    <row r="1025" spans="1:7" x14ac:dyDescent="0.35">
      <c r="A1025">
        <v>23474</v>
      </c>
      <c r="B1025">
        <v>114</v>
      </c>
      <c r="C1025" t="s">
        <v>27</v>
      </c>
      <c r="D1025" t="s">
        <v>35</v>
      </c>
      <c r="E1025" s="20">
        <v>45755</v>
      </c>
      <c r="F1025" s="20">
        <v>45755</v>
      </c>
      <c r="G1025">
        <v>-10</v>
      </c>
    </row>
    <row r="1026" spans="1:7" x14ac:dyDescent="0.35">
      <c r="A1026">
        <v>23473</v>
      </c>
      <c r="B1026">
        <v>114</v>
      </c>
      <c r="C1026" t="s">
        <v>27</v>
      </c>
      <c r="D1026" t="s">
        <v>36</v>
      </c>
      <c r="E1026" s="20">
        <v>45755</v>
      </c>
      <c r="F1026" s="20">
        <v>45755</v>
      </c>
      <c r="G1026">
        <v>-4.03</v>
      </c>
    </row>
    <row r="1027" spans="1:7" x14ac:dyDescent="0.35">
      <c r="A1027">
        <v>23472</v>
      </c>
      <c r="B1027">
        <v>114</v>
      </c>
      <c r="C1027" t="s">
        <v>27</v>
      </c>
      <c r="D1027" t="s">
        <v>34</v>
      </c>
      <c r="E1027" s="20">
        <v>45755</v>
      </c>
      <c r="F1027" s="20">
        <v>45754</v>
      </c>
      <c r="G1027">
        <v>28285.18</v>
      </c>
    </row>
    <row r="1028" spans="1:7" x14ac:dyDescent="0.35">
      <c r="A1028">
        <v>23471</v>
      </c>
      <c r="B1028">
        <v>114</v>
      </c>
      <c r="C1028" t="s">
        <v>27</v>
      </c>
      <c r="D1028" t="s">
        <v>31</v>
      </c>
      <c r="E1028" s="20">
        <v>45755</v>
      </c>
      <c r="F1028" s="20">
        <v>45754</v>
      </c>
      <c r="G1028">
        <v>18826.54</v>
      </c>
    </row>
    <row r="1029" spans="1:7" x14ac:dyDescent="0.35">
      <c r="A1029">
        <v>23470</v>
      </c>
      <c r="B1029">
        <v>114</v>
      </c>
      <c r="C1029" t="s">
        <v>27</v>
      </c>
      <c r="D1029" t="s">
        <v>77</v>
      </c>
      <c r="E1029" s="20">
        <v>45755</v>
      </c>
      <c r="F1029" s="20">
        <v>45754</v>
      </c>
      <c r="G1029">
        <v>181.07</v>
      </c>
    </row>
    <row r="1030" spans="1:7" x14ac:dyDescent="0.35">
      <c r="A1030">
        <v>23469</v>
      </c>
      <c r="B1030">
        <v>114</v>
      </c>
      <c r="C1030" t="s">
        <v>27</v>
      </c>
      <c r="D1030" t="s">
        <v>32</v>
      </c>
      <c r="E1030" s="20">
        <v>45755</v>
      </c>
      <c r="F1030" s="20">
        <v>45754</v>
      </c>
      <c r="G1030">
        <v>-469.46</v>
      </c>
    </row>
    <row r="1031" spans="1:7" x14ac:dyDescent="0.35">
      <c r="A1031">
        <v>23468</v>
      </c>
      <c r="B1031">
        <v>114</v>
      </c>
      <c r="C1031" t="s">
        <v>27</v>
      </c>
      <c r="D1031" t="s">
        <v>30</v>
      </c>
      <c r="E1031" s="20">
        <v>45755</v>
      </c>
      <c r="F1031" s="20">
        <v>45755</v>
      </c>
      <c r="G1031">
        <v>7816.9</v>
      </c>
    </row>
    <row r="1032" spans="1:7" x14ac:dyDescent="0.35">
      <c r="A1032">
        <v>23371</v>
      </c>
      <c r="B1032">
        <v>114</v>
      </c>
      <c r="C1032" t="s">
        <v>27</v>
      </c>
      <c r="D1032" t="s">
        <v>34</v>
      </c>
      <c r="E1032" s="20">
        <v>45754</v>
      </c>
      <c r="F1032" s="20">
        <v>45753</v>
      </c>
      <c r="G1032">
        <v>44891.8</v>
      </c>
    </row>
    <row r="1033" spans="1:7" x14ac:dyDescent="0.35">
      <c r="A1033">
        <v>23377</v>
      </c>
      <c r="B1033">
        <v>114</v>
      </c>
      <c r="C1033" t="s">
        <v>27</v>
      </c>
      <c r="D1033" t="s">
        <v>37</v>
      </c>
      <c r="E1033" s="20">
        <v>45754</v>
      </c>
      <c r="F1033" s="20">
        <v>45754</v>
      </c>
      <c r="G1033">
        <v>7373.91</v>
      </c>
    </row>
    <row r="1034" spans="1:7" x14ac:dyDescent="0.35">
      <c r="A1034">
        <v>23376</v>
      </c>
      <c r="B1034">
        <v>114</v>
      </c>
      <c r="C1034" t="s">
        <v>27</v>
      </c>
      <c r="D1034" t="s">
        <v>29</v>
      </c>
      <c r="E1034" s="20">
        <v>45754</v>
      </c>
      <c r="F1034" s="20">
        <v>45754</v>
      </c>
      <c r="G1034">
        <v>-345369.32</v>
      </c>
    </row>
    <row r="1035" spans="1:7" x14ac:dyDescent="0.35">
      <c r="A1035">
        <v>23375</v>
      </c>
      <c r="B1035">
        <v>114</v>
      </c>
      <c r="C1035" t="s">
        <v>27</v>
      </c>
      <c r="D1035" t="s">
        <v>35</v>
      </c>
      <c r="E1035" s="20">
        <v>45754</v>
      </c>
      <c r="F1035" s="20">
        <v>45754</v>
      </c>
      <c r="G1035">
        <v>-10</v>
      </c>
    </row>
    <row r="1036" spans="1:7" x14ac:dyDescent="0.35">
      <c r="A1036">
        <v>23378</v>
      </c>
      <c r="B1036">
        <v>114</v>
      </c>
      <c r="C1036" t="s">
        <v>27</v>
      </c>
      <c r="D1036" t="s">
        <v>38</v>
      </c>
      <c r="E1036" s="20">
        <v>45754</v>
      </c>
      <c r="F1036" s="20">
        <v>45754</v>
      </c>
      <c r="G1036">
        <v>469.46</v>
      </c>
    </row>
    <row r="1037" spans="1:7" x14ac:dyDescent="0.35">
      <c r="A1037">
        <v>23374</v>
      </c>
      <c r="B1037">
        <v>114</v>
      </c>
      <c r="C1037" t="s">
        <v>27</v>
      </c>
      <c r="D1037" t="s">
        <v>36</v>
      </c>
      <c r="E1037" s="20">
        <v>45754</v>
      </c>
      <c r="F1037" s="20">
        <v>45754</v>
      </c>
      <c r="G1037">
        <v>-26.47</v>
      </c>
    </row>
    <row r="1038" spans="1:7" x14ac:dyDescent="0.35">
      <c r="A1038">
        <v>23373</v>
      </c>
      <c r="B1038">
        <v>114</v>
      </c>
      <c r="C1038" t="s">
        <v>27</v>
      </c>
      <c r="D1038" t="s">
        <v>32</v>
      </c>
      <c r="E1038" s="20">
        <v>45754</v>
      </c>
      <c r="F1038" s="20">
        <v>45753</v>
      </c>
      <c r="G1038">
        <v>-649.79</v>
      </c>
    </row>
    <row r="1039" spans="1:7" x14ac:dyDescent="0.35">
      <c r="A1039">
        <v>23372</v>
      </c>
      <c r="B1039">
        <v>114</v>
      </c>
      <c r="C1039" t="s">
        <v>27</v>
      </c>
      <c r="D1039" t="s">
        <v>39</v>
      </c>
      <c r="E1039" s="20">
        <v>45754</v>
      </c>
      <c r="F1039" s="20">
        <v>45753</v>
      </c>
      <c r="G1039">
        <v>10.220000000000001</v>
      </c>
    </row>
    <row r="1040" spans="1:7" x14ac:dyDescent="0.35">
      <c r="A1040">
        <v>23370</v>
      </c>
      <c r="B1040">
        <v>114</v>
      </c>
      <c r="C1040" t="s">
        <v>27</v>
      </c>
      <c r="D1040" t="s">
        <v>31</v>
      </c>
      <c r="E1040" s="20">
        <v>45754</v>
      </c>
      <c r="F1040" s="20">
        <v>45753</v>
      </c>
      <c r="G1040">
        <v>22348.93</v>
      </c>
    </row>
    <row r="1041" spans="1:7" x14ac:dyDescent="0.35">
      <c r="A1041">
        <v>23369</v>
      </c>
      <c r="B1041">
        <v>114</v>
      </c>
      <c r="C1041" t="s">
        <v>27</v>
      </c>
      <c r="D1041" t="s">
        <v>30</v>
      </c>
      <c r="E1041" s="20">
        <v>45754</v>
      </c>
      <c r="F1041" s="20">
        <v>45754</v>
      </c>
      <c r="G1041">
        <v>278778.15999999997</v>
      </c>
    </row>
    <row r="1042" spans="1:7" x14ac:dyDescent="0.35">
      <c r="A1042">
        <v>23269</v>
      </c>
      <c r="B1042">
        <v>114</v>
      </c>
      <c r="C1042" t="s">
        <v>27</v>
      </c>
      <c r="D1042" t="s">
        <v>38</v>
      </c>
      <c r="E1042" s="20">
        <v>45753</v>
      </c>
      <c r="F1042" s="20">
        <v>45753</v>
      </c>
      <c r="G1042">
        <v>649.79</v>
      </c>
    </row>
    <row r="1043" spans="1:7" x14ac:dyDescent="0.35">
      <c r="A1043">
        <v>23270</v>
      </c>
      <c r="B1043">
        <v>114</v>
      </c>
      <c r="C1043" t="s">
        <v>27</v>
      </c>
      <c r="D1043" t="s">
        <v>37</v>
      </c>
      <c r="E1043" s="20">
        <v>45753</v>
      </c>
      <c r="F1043" s="20">
        <v>45753</v>
      </c>
      <c r="G1043">
        <v>7344.75</v>
      </c>
    </row>
    <row r="1044" spans="1:7" x14ac:dyDescent="0.35">
      <c r="A1044">
        <v>23265</v>
      </c>
      <c r="B1044">
        <v>114</v>
      </c>
      <c r="C1044" t="s">
        <v>27</v>
      </c>
      <c r="D1044" t="s">
        <v>31</v>
      </c>
      <c r="E1044" s="20">
        <v>45753</v>
      </c>
      <c r="F1044" s="20">
        <v>45752</v>
      </c>
      <c r="G1044">
        <v>51456.4</v>
      </c>
    </row>
    <row r="1045" spans="1:7" x14ac:dyDescent="0.35">
      <c r="A1045">
        <v>23266</v>
      </c>
      <c r="B1045">
        <v>114</v>
      </c>
      <c r="C1045" t="s">
        <v>27</v>
      </c>
      <c r="D1045" t="s">
        <v>34</v>
      </c>
      <c r="E1045" s="20">
        <v>45753</v>
      </c>
      <c r="F1045" s="20">
        <v>45752</v>
      </c>
      <c r="G1045">
        <v>112444.22</v>
      </c>
    </row>
    <row r="1046" spans="1:7" x14ac:dyDescent="0.35">
      <c r="A1046">
        <v>23267</v>
      </c>
      <c r="B1046">
        <v>114</v>
      </c>
      <c r="C1046" t="s">
        <v>27</v>
      </c>
      <c r="D1046" t="s">
        <v>39</v>
      </c>
      <c r="E1046" s="20">
        <v>45753</v>
      </c>
      <c r="F1046" s="20">
        <v>45752</v>
      </c>
      <c r="G1046">
        <v>1.94</v>
      </c>
    </row>
    <row r="1047" spans="1:7" x14ac:dyDescent="0.35">
      <c r="A1047">
        <v>23268</v>
      </c>
      <c r="B1047">
        <v>114</v>
      </c>
      <c r="C1047" t="s">
        <v>27</v>
      </c>
      <c r="D1047" t="s">
        <v>32</v>
      </c>
      <c r="E1047" s="20">
        <v>45753</v>
      </c>
      <c r="F1047" s="20">
        <v>45752</v>
      </c>
      <c r="G1047">
        <v>-1592.95</v>
      </c>
    </row>
    <row r="1048" spans="1:7" x14ac:dyDescent="0.35">
      <c r="A1048">
        <v>23264</v>
      </c>
      <c r="B1048">
        <v>114</v>
      </c>
      <c r="C1048" t="s">
        <v>27</v>
      </c>
      <c r="D1048" t="s">
        <v>30</v>
      </c>
      <c r="E1048" s="20">
        <v>45753</v>
      </c>
      <c r="F1048" s="20">
        <v>45753</v>
      </c>
      <c r="G1048">
        <v>108474.01</v>
      </c>
    </row>
    <row r="1049" spans="1:7" x14ac:dyDescent="0.35">
      <c r="A1049">
        <v>23175</v>
      </c>
      <c r="B1049">
        <v>114</v>
      </c>
      <c r="C1049" t="s">
        <v>27</v>
      </c>
      <c r="D1049" t="s">
        <v>34</v>
      </c>
      <c r="E1049" s="20">
        <v>45752</v>
      </c>
      <c r="F1049" s="20">
        <v>45751</v>
      </c>
      <c r="G1049">
        <v>51145.120000000003</v>
      </c>
    </row>
    <row r="1050" spans="1:7" x14ac:dyDescent="0.35">
      <c r="A1050">
        <v>23174</v>
      </c>
      <c r="B1050">
        <v>114</v>
      </c>
      <c r="C1050" t="s">
        <v>27</v>
      </c>
      <c r="D1050" t="s">
        <v>31</v>
      </c>
      <c r="E1050" s="20">
        <v>45752</v>
      </c>
      <c r="F1050" s="20">
        <v>45751</v>
      </c>
      <c r="G1050">
        <v>33031.1</v>
      </c>
    </row>
    <row r="1051" spans="1:7" x14ac:dyDescent="0.35">
      <c r="A1051">
        <v>23173</v>
      </c>
      <c r="B1051">
        <v>114</v>
      </c>
      <c r="C1051" t="s">
        <v>27</v>
      </c>
      <c r="D1051" t="s">
        <v>30</v>
      </c>
      <c r="E1051" s="20">
        <v>45752</v>
      </c>
      <c r="F1051" s="20">
        <v>45752</v>
      </c>
      <c r="G1051">
        <v>5900.7</v>
      </c>
    </row>
    <row r="1052" spans="1:7" x14ac:dyDescent="0.35">
      <c r="A1052">
        <v>23176</v>
      </c>
      <c r="B1052">
        <v>114</v>
      </c>
      <c r="C1052" t="s">
        <v>27</v>
      </c>
      <c r="D1052" t="s">
        <v>32</v>
      </c>
      <c r="E1052" s="20">
        <v>45752</v>
      </c>
      <c r="F1052" s="20">
        <v>45751</v>
      </c>
      <c r="G1052">
        <v>-784.17</v>
      </c>
    </row>
    <row r="1053" spans="1:7" x14ac:dyDescent="0.35">
      <c r="A1053">
        <v>23180</v>
      </c>
      <c r="B1053">
        <v>114</v>
      </c>
      <c r="C1053" t="s">
        <v>27</v>
      </c>
      <c r="D1053" t="s">
        <v>37</v>
      </c>
      <c r="E1053" s="20">
        <v>45752</v>
      </c>
      <c r="F1053" s="20">
        <v>45752</v>
      </c>
      <c r="G1053">
        <v>17668.349999999999</v>
      </c>
    </row>
    <row r="1054" spans="1:7" x14ac:dyDescent="0.35">
      <c r="A1054">
        <v>23179</v>
      </c>
      <c r="B1054">
        <v>114</v>
      </c>
      <c r="C1054" t="s">
        <v>27</v>
      </c>
      <c r="D1054" t="s">
        <v>38</v>
      </c>
      <c r="E1054" s="20">
        <v>45752</v>
      </c>
      <c r="F1054" s="20">
        <v>45752</v>
      </c>
      <c r="G1054">
        <v>1521.66</v>
      </c>
    </row>
    <row r="1055" spans="1:7" x14ac:dyDescent="0.35">
      <c r="A1055">
        <v>23178</v>
      </c>
      <c r="B1055">
        <v>114</v>
      </c>
      <c r="C1055" t="s">
        <v>27</v>
      </c>
      <c r="D1055" t="s">
        <v>36</v>
      </c>
      <c r="E1055" s="20">
        <v>45752</v>
      </c>
      <c r="F1055" s="20">
        <v>45752</v>
      </c>
      <c r="G1055">
        <v>-8.5500000000000007</v>
      </c>
    </row>
    <row r="1056" spans="1:7" x14ac:dyDescent="0.35">
      <c r="A1056">
        <v>23177</v>
      </c>
      <c r="B1056">
        <v>114</v>
      </c>
      <c r="C1056" t="s">
        <v>27</v>
      </c>
      <c r="D1056" t="s">
        <v>52</v>
      </c>
      <c r="E1056" s="20">
        <v>45752</v>
      </c>
      <c r="F1056" s="20">
        <v>45752</v>
      </c>
      <c r="G1056">
        <v>-0.2</v>
      </c>
    </row>
    <row r="1057" spans="1:7" x14ac:dyDescent="0.35">
      <c r="A1057">
        <v>23076</v>
      </c>
      <c r="B1057">
        <v>114</v>
      </c>
      <c r="C1057" t="s">
        <v>27</v>
      </c>
      <c r="D1057" t="s">
        <v>31</v>
      </c>
      <c r="E1057" s="20">
        <v>45751</v>
      </c>
      <c r="F1057" s="20">
        <v>45750</v>
      </c>
      <c r="G1057">
        <v>12792.14</v>
      </c>
    </row>
    <row r="1058" spans="1:7" x14ac:dyDescent="0.35">
      <c r="A1058">
        <v>23075</v>
      </c>
      <c r="B1058">
        <v>114</v>
      </c>
      <c r="C1058" t="s">
        <v>27</v>
      </c>
      <c r="D1058" t="s">
        <v>30</v>
      </c>
      <c r="E1058" s="20">
        <v>45751</v>
      </c>
      <c r="F1058" s="20">
        <v>45751</v>
      </c>
      <c r="G1058">
        <v>7233.4</v>
      </c>
    </row>
    <row r="1059" spans="1:7" x14ac:dyDescent="0.35">
      <c r="A1059">
        <v>23082</v>
      </c>
      <c r="B1059">
        <v>114</v>
      </c>
      <c r="C1059" t="s">
        <v>27</v>
      </c>
      <c r="D1059" t="s">
        <v>37</v>
      </c>
      <c r="E1059" s="20">
        <v>45751</v>
      </c>
      <c r="F1059" s="20">
        <v>45751</v>
      </c>
      <c r="G1059">
        <v>5911.43</v>
      </c>
    </row>
    <row r="1060" spans="1:7" x14ac:dyDescent="0.35">
      <c r="A1060">
        <v>23081</v>
      </c>
      <c r="B1060">
        <v>114</v>
      </c>
      <c r="C1060" t="s">
        <v>27</v>
      </c>
      <c r="D1060" t="s">
        <v>29</v>
      </c>
      <c r="E1060" s="20">
        <v>45751</v>
      </c>
      <c r="F1060" s="20">
        <v>45751</v>
      </c>
      <c r="G1060">
        <v>-43274.720000000001</v>
      </c>
    </row>
    <row r="1061" spans="1:7" x14ac:dyDescent="0.35">
      <c r="A1061">
        <v>23080</v>
      </c>
      <c r="B1061">
        <v>114</v>
      </c>
      <c r="C1061" t="s">
        <v>27</v>
      </c>
      <c r="D1061" t="s">
        <v>35</v>
      </c>
      <c r="E1061" s="20">
        <v>45751</v>
      </c>
      <c r="F1061" s="20">
        <v>45751</v>
      </c>
      <c r="G1061">
        <v>-10</v>
      </c>
    </row>
    <row r="1062" spans="1:7" x14ac:dyDescent="0.35">
      <c r="A1062">
        <v>23079</v>
      </c>
      <c r="B1062">
        <v>114</v>
      </c>
      <c r="C1062" t="s">
        <v>27</v>
      </c>
      <c r="D1062" t="s">
        <v>36</v>
      </c>
      <c r="E1062" s="20">
        <v>45751</v>
      </c>
      <c r="F1062" s="20">
        <v>45751</v>
      </c>
      <c r="G1062">
        <v>-10.73</v>
      </c>
    </row>
    <row r="1063" spans="1:7" x14ac:dyDescent="0.35">
      <c r="A1063">
        <v>23078</v>
      </c>
      <c r="B1063">
        <v>114</v>
      </c>
      <c r="C1063" t="s">
        <v>27</v>
      </c>
      <c r="D1063" t="s">
        <v>32</v>
      </c>
      <c r="E1063" s="20">
        <v>45751</v>
      </c>
      <c r="F1063" s="20">
        <v>45750</v>
      </c>
      <c r="G1063">
        <v>-384.21</v>
      </c>
    </row>
    <row r="1064" spans="1:7" x14ac:dyDescent="0.35">
      <c r="A1064">
        <v>23077</v>
      </c>
      <c r="B1064">
        <v>114</v>
      </c>
      <c r="C1064" t="s">
        <v>27</v>
      </c>
      <c r="D1064" t="s">
        <v>34</v>
      </c>
      <c r="E1064" s="20">
        <v>45751</v>
      </c>
      <c r="F1064" s="20">
        <v>45750</v>
      </c>
      <c r="G1064">
        <v>23643.39</v>
      </c>
    </row>
    <row r="1065" spans="1:7" x14ac:dyDescent="0.35">
      <c r="A1065">
        <v>22954</v>
      </c>
      <c r="B1065">
        <v>114</v>
      </c>
      <c r="C1065" t="s">
        <v>27</v>
      </c>
      <c r="D1065" t="s">
        <v>30</v>
      </c>
      <c r="E1065" s="20">
        <v>45750</v>
      </c>
      <c r="F1065" s="20">
        <v>45750</v>
      </c>
      <c r="G1065">
        <v>4330.57</v>
      </c>
    </row>
    <row r="1066" spans="1:7" x14ac:dyDescent="0.35">
      <c r="A1066">
        <v>22955</v>
      </c>
      <c r="B1066">
        <v>114</v>
      </c>
      <c r="C1066" t="s">
        <v>27</v>
      </c>
      <c r="D1066" t="s">
        <v>34</v>
      </c>
      <c r="E1066" s="20">
        <v>45750</v>
      </c>
      <c r="F1066" s="20">
        <v>45749</v>
      </c>
      <c r="G1066">
        <v>37123.120000000003</v>
      </c>
    </row>
    <row r="1067" spans="1:7" x14ac:dyDescent="0.35">
      <c r="A1067">
        <v>22956</v>
      </c>
      <c r="B1067">
        <v>114</v>
      </c>
      <c r="C1067" t="s">
        <v>27</v>
      </c>
      <c r="D1067" t="s">
        <v>39</v>
      </c>
      <c r="E1067" s="20">
        <v>45750</v>
      </c>
      <c r="F1067" s="20">
        <v>45749</v>
      </c>
      <c r="G1067">
        <v>223.16</v>
      </c>
    </row>
    <row r="1068" spans="1:7" x14ac:dyDescent="0.35">
      <c r="A1068">
        <v>22957</v>
      </c>
      <c r="B1068">
        <v>114</v>
      </c>
      <c r="C1068" t="s">
        <v>27</v>
      </c>
      <c r="D1068" t="s">
        <v>32</v>
      </c>
      <c r="E1068" s="20">
        <v>45750</v>
      </c>
      <c r="F1068" s="20">
        <v>45749</v>
      </c>
      <c r="G1068">
        <v>-492.08</v>
      </c>
    </row>
    <row r="1069" spans="1:7" x14ac:dyDescent="0.35">
      <c r="A1069">
        <v>22958</v>
      </c>
      <c r="B1069">
        <v>114</v>
      </c>
      <c r="C1069" t="s">
        <v>27</v>
      </c>
      <c r="D1069" t="s">
        <v>31</v>
      </c>
      <c r="E1069" s="20">
        <v>45750</v>
      </c>
      <c r="F1069" s="20">
        <v>45749</v>
      </c>
      <c r="G1069">
        <v>11468.65</v>
      </c>
    </row>
    <row r="1070" spans="1:7" x14ac:dyDescent="0.35">
      <c r="A1070">
        <v>22959</v>
      </c>
      <c r="B1070">
        <v>114</v>
      </c>
      <c r="C1070" t="s">
        <v>27</v>
      </c>
      <c r="D1070" t="s">
        <v>35</v>
      </c>
      <c r="E1070" s="20">
        <v>45750</v>
      </c>
      <c r="F1070" s="20">
        <v>45750</v>
      </c>
      <c r="G1070">
        <v>-10</v>
      </c>
    </row>
    <row r="1071" spans="1:7" x14ac:dyDescent="0.35">
      <c r="A1071">
        <v>22960</v>
      </c>
      <c r="B1071">
        <v>114</v>
      </c>
      <c r="C1071" t="s">
        <v>27</v>
      </c>
      <c r="D1071" t="s">
        <v>29</v>
      </c>
      <c r="E1071" s="20">
        <v>45750</v>
      </c>
      <c r="F1071" s="20">
        <v>45750</v>
      </c>
      <c r="G1071">
        <v>-52643.42</v>
      </c>
    </row>
    <row r="1072" spans="1:7" x14ac:dyDescent="0.35">
      <c r="A1072">
        <v>22961</v>
      </c>
      <c r="B1072">
        <v>114</v>
      </c>
      <c r="C1072" t="s">
        <v>27</v>
      </c>
      <c r="D1072" t="s">
        <v>37</v>
      </c>
      <c r="E1072" s="20">
        <v>45750</v>
      </c>
      <c r="F1072" s="20">
        <v>45750</v>
      </c>
      <c r="G1072">
        <v>7142.41</v>
      </c>
    </row>
    <row r="1073" spans="1:7" x14ac:dyDescent="0.35">
      <c r="A1073">
        <v>22962</v>
      </c>
      <c r="B1073">
        <v>114</v>
      </c>
      <c r="C1073" t="s">
        <v>27</v>
      </c>
      <c r="D1073" t="s">
        <v>96</v>
      </c>
      <c r="E1073" s="20">
        <v>45750</v>
      </c>
      <c r="F1073" s="20">
        <v>45749</v>
      </c>
      <c r="G1073">
        <v>-2.5</v>
      </c>
    </row>
    <row r="1074" spans="1:7" x14ac:dyDescent="0.35">
      <c r="A1074">
        <v>22963</v>
      </c>
      <c r="B1074">
        <v>114</v>
      </c>
      <c r="C1074" t="s">
        <v>27</v>
      </c>
      <c r="D1074" t="s">
        <v>97</v>
      </c>
      <c r="E1074" s="20">
        <v>45750</v>
      </c>
      <c r="F1074" s="20">
        <v>45749</v>
      </c>
      <c r="G1074">
        <v>-0.75</v>
      </c>
    </row>
    <row r="1075" spans="1:7" x14ac:dyDescent="0.35">
      <c r="A1075">
        <v>22964</v>
      </c>
      <c r="B1075">
        <v>114</v>
      </c>
      <c r="C1075" t="s">
        <v>27</v>
      </c>
      <c r="D1075" t="s">
        <v>98</v>
      </c>
      <c r="E1075" s="20">
        <v>45750</v>
      </c>
      <c r="F1075" s="20">
        <v>45749</v>
      </c>
      <c r="G1075">
        <v>94.24</v>
      </c>
    </row>
    <row r="1076" spans="1:7" x14ac:dyDescent="0.35">
      <c r="A1076">
        <v>22870</v>
      </c>
      <c r="B1076">
        <v>114</v>
      </c>
      <c r="C1076" t="s">
        <v>27</v>
      </c>
      <c r="D1076" t="s">
        <v>29</v>
      </c>
      <c r="E1076" s="20">
        <v>45749</v>
      </c>
      <c r="F1076" s="20">
        <v>45749</v>
      </c>
      <c r="G1076">
        <v>-30593.62</v>
      </c>
    </row>
    <row r="1077" spans="1:7" x14ac:dyDescent="0.35">
      <c r="A1077">
        <v>22863</v>
      </c>
      <c r="B1077">
        <v>114</v>
      </c>
      <c r="C1077" t="s">
        <v>27</v>
      </c>
      <c r="D1077" t="s">
        <v>30</v>
      </c>
      <c r="E1077" s="20">
        <v>45749</v>
      </c>
      <c r="F1077" s="20">
        <v>45749</v>
      </c>
      <c r="G1077">
        <v>4759.33</v>
      </c>
    </row>
    <row r="1078" spans="1:7" x14ac:dyDescent="0.35">
      <c r="A1078">
        <v>22864</v>
      </c>
      <c r="B1078">
        <v>114</v>
      </c>
      <c r="C1078" t="s">
        <v>27</v>
      </c>
      <c r="D1078" t="s">
        <v>77</v>
      </c>
      <c r="E1078" s="20">
        <v>45749</v>
      </c>
      <c r="F1078" s="20">
        <v>45748</v>
      </c>
      <c r="G1078">
        <v>72.52</v>
      </c>
    </row>
    <row r="1079" spans="1:7" x14ac:dyDescent="0.35">
      <c r="A1079">
        <v>22865</v>
      </c>
      <c r="B1079">
        <v>114</v>
      </c>
      <c r="C1079" t="s">
        <v>27</v>
      </c>
      <c r="D1079" t="s">
        <v>31</v>
      </c>
      <c r="E1079" s="20">
        <v>45749</v>
      </c>
      <c r="F1079" s="20">
        <v>45748</v>
      </c>
      <c r="G1079">
        <v>11220.78</v>
      </c>
    </row>
    <row r="1080" spans="1:7" x14ac:dyDescent="0.35">
      <c r="A1080">
        <v>22866</v>
      </c>
      <c r="B1080">
        <v>114</v>
      </c>
      <c r="C1080" t="s">
        <v>27</v>
      </c>
      <c r="D1080" t="s">
        <v>34</v>
      </c>
      <c r="E1080" s="20">
        <v>45749</v>
      </c>
      <c r="F1080" s="20">
        <v>45748</v>
      </c>
      <c r="G1080">
        <v>14819.64</v>
      </c>
    </row>
    <row r="1081" spans="1:7" x14ac:dyDescent="0.35">
      <c r="A1081">
        <v>22867</v>
      </c>
      <c r="B1081">
        <v>114</v>
      </c>
      <c r="C1081" t="s">
        <v>27</v>
      </c>
      <c r="D1081" t="s">
        <v>32</v>
      </c>
      <c r="E1081" s="20">
        <v>45749</v>
      </c>
      <c r="F1081" s="20">
        <v>45748</v>
      </c>
      <c r="G1081">
        <v>-268.25</v>
      </c>
    </row>
    <row r="1082" spans="1:7" x14ac:dyDescent="0.35">
      <c r="A1082">
        <v>22868</v>
      </c>
      <c r="B1082">
        <v>114</v>
      </c>
      <c r="C1082" t="s">
        <v>27</v>
      </c>
      <c r="D1082" t="s">
        <v>52</v>
      </c>
      <c r="E1082" s="20">
        <v>45749</v>
      </c>
      <c r="F1082" s="20">
        <v>45749</v>
      </c>
      <c r="G1082">
        <v>-0.4</v>
      </c>
    </row>
    <row r="1083" spans="1:7" x14ac:dyDescent="0.35">
      <c r="A1083">
        <v>22869</v>
      </c>
      <c r="B1083">
        <v>114</v>
      </c>
      <c r="C1083" t="s">
        <v>27</v>
      </c>
      <c r="D1083" t="s">
        <v>35</v>
      </c>
      <c r="E1083" s="20">
        <v>45749</v>
      </c>
      <c r="F1083" s="20">
        <v>45749</v>
      </c>
      <c r="G1083">
        <v>-10</v>
      </c>
    </row>
    <row r="1084" spans="1:7" x14ac:dyDescent="0.35">
      <c r="A1084">
        <v>22871</v>
      </c>
      <c r="B1084">
        <v>114</v>
      </c>
      <c r="C1084" t="s">
        <v>27</v>
      </c>
      <c r="D1084" t="s">
        <v>37</v>
      </c>
      <c r="E1084" s="20">
        <v>45749</v>
      </c>
      <c r="F1084" s="20">
        <v>45749</v>
      </c>
      <c r="G1084">
        <v>4330.57</v>
      </c>
    </row>
    <row r="1085" spans="1:7" x14ac:dyDescent="0.35">
      <c r="A1085">
        <v>22757</v>
      </c>
      <c r="B1085">
        <v>114</v>
      </c>
      <c r="C1085" t="s">
        <v>27</v>
      </c>
      <c r="D1085" t="s">
        <v>46</v>
      </c>
      <c r="E1085" s="20">
        <v>45748</v>
      </c>
      <c r="F1085" s="20">
        <v>45748</v>
      </c>
      <c r="G1085">
        <v>-300</v>
      </c>
    </row>
    <row r="1086" spans="1:7" x14ac:dyDescent="0.35">
      <c r="A1086">
        <v>22759</v>
      </c>
      <c r="B1086">
        <v>114</v>
      </c>
      <c r="C1086" t="s">
        <v>27</v>
      </c>
      <c r="D1086" t="s">
        <v>35</v>
      </c>
      <c r="E1086" s="20">
        <v>45748</v>
      </c>
      <c r="F1086" s="20">
        <v>45748</v>
      </c>
      <c r="G1086">
        <v>-10</v>
      </c>
    </row>
    <row r="1087" spans="1:7" x14ac:dyDescent="0.35">
      <c r="A1087">
        <v>22758</v>
      </c>
      <c r="B1087">
        <v>114</v>
      </c>
      <c r="C1087" t="s">
        <v>27</v>
      </c>
      <c r="D1087" t="s">
        <v>44</v>
      </c>
      <c r="E1087" s="20">
        <v>45748</v>
      </c>
      <c r="F1087" s="20">
        <v>45748</v>
      </c>
      <c r="G1087">
        <v>-800</v>
      </c>
    </row>
    <row r="1088" spans="1:7" x14ac:dyDescent="0.35">
      <c r="A1088">
        <v>22756</v>
      </c>
      <c r="B1088">
        <v>114</v>
      </c>
      <c r="C1088" t="s">
        <v>27</v>
      </c>
      <c r="D1088" t="s">
        <v>45</v>
      </c>
      <c r="E1088" s="20">
        <v>45748</v>
      </c>
      <c r="F1088" s="20">
        <v>45748</v>
      </c>
      <c r="G1088">
        <v>-100</v>
      </c>
    </row>
    <row r="1089" spans="1:7" x14ac:dyDescent="0.35">
      <c r="A1089">
        <v>22755</v>
      </c>
      <c r="B1089">
        <v>114</v>
      </c>
      <c r="C1089" t="s">
        <v>27</v>
      </c>
      <c r="D1089" t="s">
        <v>86</v>
      </c>
      <c r="E1089" s="20">
        <v>45748</v>
      </c>
      <c r="F1089" s="20">
        <v>45747</v>
      </c>
      <c r="G1089">
        <v>87.16</v>
      </c>
    </row>
    <row r="1090" spans="1:7" x14ac:dyDescent="0.35">
      <c r="A1090">
        <v>22760</v>
      </c>
      <c r="B1090">
        <v>114</v>
      </c>
      <c r="C1090" t="s">
        <v>27</v>
      </c>
      <c r="D1090" t="s">
        <v>29</v>
      </c>
      <c r="E1090" s="20">
        <v>45748</v>
      </c>
      <c r="F1090" s="20">
        <v>45748</v>
      </c>
      <c r="G1090">
        <v>-36675.79</v>
      </c>
    </row>
    <row r="1091" spans="1:7" x14ac:dyDescent="0.35">
      <c r="A1091">
        <v>22754</v>
      </c>
      <c r="B1091">
        <v>114</v>
      </c>
      <c r="C1091" t="s">
        <v>27</v>
      </c>
      <c r="D1091" t="s">
        <v>31</v>
      </c>
      <c r="E1091" s="20">
        <v>45748</v>
      </c>
      <c r="F1091" s="20">
        <v>45747</v>
      </c>
      <c r="G1091">
        <v>15342.02</v>
      </c>
    </row>
    <row r="1092" spans="1:7" x14ac:dyDescent="0.35">
      <c r="A1092">
        <v>22753</v>
      </c>
      <c r="B1092">
        <v>114</v>
      </c>
      <c r="C1092" t="s">
        <v>27</v>
      </c>
      <c r="D1092" t="s">
        <v>32</v>
      </c>
      <c r="E1092" s="20">
        <v>45748</v>
      </c>
      <c r="F1092" s="20">
        <v>45747</v>
      </c>
      <c r="G1092">
        <v>-337.79</v>
      </c>
    </row>
    <row r="1093" spans="1:7" x14ac:dyDescent="0.35">
      <c r="A1093">
        <v>22752</v>
      </c>
      <c r="B1093">
        <v>114</v>
      </c>
      <c r="C1093" t="s">
        <v>27</v>
      </c>
      <c r="D1093" t="s">
        <v>34</v>
      </c>
      <c r="E1093" s="20">
        <v>45748</v>
      </c>
      <c r="F1093" s="20">
        <v>45747</v>
      </c>
      <c r="G1093">
        <v>17182.82</v>
      </c>
    </row>
    <row r="1094" spans="1:7" x14ac:dyDescent="0.35">
      <c r="A1094">
        <v>22751</v>
      </c>
      <c r="B1094">
        <v>114</v>
      </c>
      <c r="C1094" t="s">
        <v>27</v>
      </c>
      <c r="D1094" t="s">
        <v>30</v>
      </c>
      <c r="E1094" s="20">
        <v>45748</v>
      </c>
      <c r="F1094" s="20">
        <v>45748</v>
      </c>
      <c r="G1094">
        <v>5611.58</v>
      </c>
    </row>
    <row r="1095" spans="1:7" x14ac:dyDescent="0.35">
      <c r="A1095">
        <v>22761</v>
      </c>
      <c r="B1095">
        <v>114</v>
      </c>
      <c r="C1095" t="s">
        <v>27</v>
      </c>
      <c r="D1095" t="s">
        <v>37</v>
      </c>
      <c r="E1095" s="20">
        <v>45748</v>
      </c>
      <c r="F1095" s="20">
        <v>45748</v>
      </c>
      <c r="G1095">
        <v>4759.33</v>
      </c>
    </row>
    <row r="1096" spans="1:7" x14ac:dyDescent="0.35">
      <c r="A1096">
        <v>22647</v>
      </c>
      <c r="B1096">
        <v>114</v>
      </c>
      <c r="C1096" t="s">
        <v>27</v>
      </c>
      <c r="D1096" t="s">
        <v>99</v>
      </c>
      <c r="E1096" s="20">
        <v>45747</v>
      </c>
      <c r="F1096" s="20">
        <v>45743</v>
      </c>
      <c r="G1096">
        <v>-77.92</v>
      </c>
    </row>
    <row r="1097" spans="1:7" x14ac:dyDescent="0.35">
      <c r="A1097">
        <v>22646</v>
      </c>
      <c r="B1097">
        <v>114</v>
      </c>
      <c r="C1097" t="s">
        <v>27</v>
      </c>
      <c r="D1097" t="s">
        <v>100</v>
      </c>
      <c r="E1097" s="20">
        <v>45747</v>
      </c>
      <c r="F1097" s="20">
        <v>45743</v>
      </c>
      <c r="G1097">
        <v>-40.54</v>
      </c>
    </row>
    <row r="1098" spans="1:7" x14ac:dyDescent="0.35">
      <c r="A1098">
        <v>22645</v>
      </c>
      <c r="B1098">
        <v>114</v>
      </c>
      <c r="C1098" t="s">
        <v>27</v>
      </c>
      <c r="D1098" t="s">
        <v>99</v>
      </c>
      <c r="E1098" s="20">
        <v>45747</v>
      </c>
      <c r="F1098" s="20">
        <v>45743</v>
      </c>
      <c r="G1098">
        <v>-83.37</v>
      </c>
    </row>
    <row r="1099" spans="1:7" x14ac:dyDescent="0.35">
      <c r="A1099">
        <v>22636</v>
      </c>
      <c r="B1099">
        <v>114</v>
      </c>
      <c r="C1099" t="s">
        <v>27</v>
      </c>
      <c r="D1099" t="s">
        <v>30</v>
      </c>
      <c r="E1099" s="20">
        <v>45747</v>
      </c>
      <c r="F1099" s="20">
        <v>45747</v>
      </c>
      <c r="G1099">
        <v>261299.03</v>
      </c>
    </row>
    <row r="1100" spans="1:7" x14ac:dyDescent="0.35">
      <c r="A1100">
        <v>22637</v>
      </c>
      <c r="B1100">
        <v>114</v>
      </c>
      <c r="C1100" t="s">
        <v>27</v>
      </c>
      <c r="D1100" t="s">
        <v>31</v>
      </c>
      <c r="E1100" s="20">
        <v>45747</v>
      </c>
      <c r="F1100" s="20">
        <v>45746</v>
      </c>
      <c r="G1100">
        <v>19496.400000000001</v>
      </c>
    </row>
    <row r="1101" spans="1:7" x14ac:dyDescent="0.35">
      <c r="A1101">
        <v>22638</v>
      </c>
      <c r="B1101">
        <v>114</v>
      </c>
      <c r="C1101" t="s">
        <v>27</v>
      </c>
      <c r="D1101" t="s">
        <v>34</v>
      </c>
      <c r="E1101" s="20">
        <v>45747</v>
      </c>
      <c r="F1101" s="20">
        <v>45746</v>
      </c>
      <c r="G1101">
        <v>49435.94</v>
      </c>
    </row>
    <row r="1102" spans="1:7" x14ac:dyDescent="0.35">
      <c r="A1102">
        <v>22639</v>
      </c>
      <c r="B1102">
        <v>114</v>
      </c>
      <c r="C1102" t="s">
        <v>27</v>
      </c>
      <c r="D1102" t="s">
        <v>32</v>
      </c>
      <c r="E1102" s="20">
        <v>45747</v>
      </c>
      <c r="F1102" s="20">
        <v>45746</v>
      </c>
      <c r="G1102">
        <v>-656.6</v>
      </c>
    </row>
    <row r="1103" spans="1:7" x14ac:dyDescent="0.35">
      <c r="A1103">
        <v>22640</v>
      </c>
      <c r="B1103">
        <v>114</v>
      </c>
      <c r="C1103" t="s">
        <v>27</v>
      </c>
      <c r="D1103" t="s">
        <v>36</v>
      </c>
      <c r="E1103" s="20">
        <v>45747</v>
      </c>
      <c r="F1103" s="20">
        <v>45747</v>
      </c>
      <c r="G1103">
        <v>-12.87</v>
      </c>
    </row>
    <row r="1104" spans="1:7" x14ac:dyDescent="0.35">
      <c r="A1104">
        <v>22641</v>
      </c>
      <c r="B1104">
        <v>114</v>
      </c>
      <c r="C1104" t="s">
        <v>27</v>
      </c>
      <c r="D1104" t="s">
        <v>35</v>
      </c>
      <c r="E1104" s="20">
        <v>45747</v>
      </c>
      <c r="F1104" s="20">
        <v>45747</v>
      </c>
      <c r="G1104">
        <v>-10</v>
      </c>
    </row>
    <row r="1105" spans="1:7" x14ac:dyDescent="0.35">
      <c r="A1105">
        <v>22642</v>
      </c>
      <c r="B1105">
        <v>114</v>
      </c>
      <c r="C1105" t="s">
        <v>27</v>
      </c>
      <c r="D1105" t="s">
        <v>29</v>
      </c>
      <c r="E1105" s="20">
        <v>45747</v>
      </c>
      <c r="F1105" s="20">
        <v>45747</v>
      </c>
      <c r="G1105">
        <v>-329564.77</v>
      </c>
    </row>
    <row r="1106" spans="1:7" x14ac:dyDescent="0.35">
      <c r="A1106">
        <v>22644</v>
      </c>
      <c r="B1106">
        <v>114</v>
      </c>
      <c r="C1106" t="s">
        <v>27</v>
      </c>
      <c r="D1106" t="s">
        <v>38</v>
      </c>
      <c r="E1106" s="20">
        <v>45747</v>
      </c>
      <c r="F1106" s="20">
        <v>45747</v>
      </c>
      <c r="G1106">
        <v>337.79</v>
      </c>
    </row>
    <row r="1107" spans="1:7" x14ac:dyDescent="0.35">
      <c r="A1107">
        <v>22643</v>
      </c>
      <c r="B1107">
        <v>114</v>
      </c>
      <c r="C1107" t="s">
        <v>27</v>
      </c>
      <c r="D1107" t="s">
        <v>37</v>
      </c>
      <c r="E1107" s="20">
        <v>45747</v>
      </c>
      <c r="F1107" s="20">
        <v>45747</v>
      </c>
      <c r="G1107">
        <v>5488.49</v>
      </c>
    </row>
    <row r="1108" spans="1:7" x14ac:dyDescent="0.35">
      <c r="A1108">
        <v>22530</v>
      </c>
      <c r="B1108">
        <v>114</v>
      </c>
      <c r="C1108" t="s">
        <v>27</v>
      </c>
      <c r="D1108" t="s">
        <v>38</v>
      </c>
      <c r="E1108" s="20">
        <v>45746</v>
      </c>
      <c r="F1108" s="20">
        <v>45746</v>
      </c>
      <c r="G1108">
        <v>656.6</v>
      </c>
    </row>
    <row r="1109" spans="1:7" x14ac:dyDescent="0.35">
      <c r="A1109">
        <v>22525</v>
      </c>
      <c r="B1109">
        <v>114</v>
      </c>
      <c r="C1109" t="s">
        <v>27</v>
      </c>
      <c r="D1109" t="s">
        <v>30</v>
      </c>
      <c r="E1109" s="20">
        <v>45746</v>
      </c>
      <c r="F1109" s="20">
        <v>45746</v>
      </c>
      <c r="G1109">
        <v>102944.15</v>
      </c>
    </row>
    <row r="1110" spans="1:7" x14ac:dyDescent="0.35">
      <c r="A1110">
        <v>22529</v>
      </c>
      <c r="B1110">
        <v>114</v>
      </c>
      <c r="C1110" t="s">
        <v>27</v>
      </c>
      <c r="D1110" t="s">
        <v>32</v>
      </c>
      <c r="E1110" s="20">
        <v>45746</v>
      </c>
      <c r="F1110" s="20">
        <v>45745</v>
      </c>
      <c r="G1110">
        <v>-1459.14</v>
      </c>
    </row>
    <row r="1111" spans="1:7" x14ac:dyDescent="0.35">
      <c r="A1111">
        <v>22526</v>
      </c>
      <c r="B1111">
        <v>114</v>
      </c>
      <c r="C1111" t="s">
        <v>27</v>
      </c>
      <c r="D1111" t="s">
        <v>77</v>
      </c>
      <c r="E1111" s="20">
        <v>45746</v>
      </c>
      <c r="F1111" s="20">
        <v>45745</v>
      </c>
      <c r="G1111">
        <v>137.26</v>
      </c>
    </row>
    <row r="1112" spans="1:7" x14ac:dyDescent="0.35">
      <c r="A1112">
        <v>22527</v>
      </c>
      <c r="B1112">
        <v>114</v>
      </c>
      <c r="C1112" t="s">
        <v>27</v>
      </c>
      <c r="D1112" t="s">
        <v>31</v>
      </c>
      <c r="E1112" s="20">
        <v>45746</v>
      </c>
      <c r="F1112" s="20">
        <v>45745</v>
      </c>
      <c r="G1112">
        <v>48774.18</v>
      </c>
    </row>
    <row r="1113" spans="1:7" x14ac:dyDescent="0.35">
      <c r="A1113">
        <v>22531</v>
      </c>
      <c r="B1113">
        <v>114</v>
      </c>
      <c r="C1113" t="s">
        <v>27</v>
      </c>
      <c r="D1113" t="s">
        <v>37</v>
      </c>
      <c r="E1113" s="20">
        <v>45746</v>
      </c>
      <c r="F1113" s="20">
        <v>45746</v>
      </c>
      <c r="G1113">
        <v>5952.59</v>
      </c>
    </row>
    <row r="1114" spans="1:7" x14ac:dyDescent="0.35">
      <c r="A1114">
        <v>22528</v>
      </c>
      <c r="B1114">
        <v>114</v>
      </c>
      <c r="C1114" t="s">
        <v>27</v>
      </c>
      <c r="D1114" t="s">
        <v>34</v>
      </c>
      <c r="E1114" s="20">
        <v>45746</v>
      </c>
      <c r="F1114" s="20">
        <v>45745</v>
      </c>
      <c r="G1114">
        <v>104293.39</v>
      </c>
    </row>
    <row r="1115" spans="1:7" x14ac:dyDescent="0.35">
      <c r="A1115">
        <v>22427</v>
      </c>
      <c r="B1115">
        <v>114</v>
      </c>
      <c r="C1115" t="s">
        <v>27</v>
      </c>
      <c r="D1115" t="s">
        <v>36</v>
      </c>
      <c r="E1115" s="20">
        <v>45745</v>
      </c>
      <c r="F1115" s="20">
        <v>45745</v>
      </c>
      <c r="G1115">
        <v>-0.16</v>
      </c>
    </row>
    <row r="1116" spans="1:7" x14ac:dyDescent="0.35">
      <c r="A1116">
        <v>22428</v>
      </c>
      <c r="B1116">
        <v>114</v>
      </c>
      <c r="C1116" t="s">
        <v>27</v>
      </c>
      <c r="D1116" t="s">
        <v>37</v>
      </c>
      <c r="E1116" s="20">
        <v>45745</v>
      </c>
      <c r="F1116" s="20">
        <v>45745</v>
      </c>
      <c r="G1116">
        <v>14860.26</v>
      </c>
    </row>
    <row r="1117" spans="1:7" x14ac:dyDescent="0.35">
      <c r="A1117">
        <v>22422</v>
      </c>
      <c r="B1117">
        <v>114</v>
      </c>
      <c r="C1117" t="s">
        <v>27</v>
      </c>
      <c r="D1117" t="s">
        <v>30</v>
      </c>
      <c r="E1117" s="20">
        <v>45745</v>
      </c>
      <c r="F1117" s="20">
        <v>45745</v>
      </c>
      <c r="G1117">
        <v>9593.5400000000009</v>
      </c>
    </row>
    <row r="1118" spans="1:7" x14ac:dyDescent="0.35">
      <c r="A1118">
        <v>22426</v>
      </c>
      <c r="B1118">
        <v>114</v>
      </c>
      <c r="C1118" t="s">
        <v>27</v>
      </c>
      <c r="D1118" t="s">
        <v>32</v>
      </c>
      <c r="E1118" s="20">
        <v>45745</v>
      </c>
      <c r="F1118" s="20">
        <v>45744</v>
      </c>
      <c r="G1118">
        <v>-782.42</v>
      </c>
    </row>
    <row r="1119" spans="1:7" x14ac:dyDescent="0.35">
      <c r="A1119">
        <v>22425</v>
      </c>
      <c r="B1119">
        <v>114</v>
      </c>
      <c r="C1119" t="s">
        <v>27</v>
      </c>
      <c r="D1119" t="s">
        <v>34</v>
      </c>
      <c r="E1119" s="20">
        <v>45745</v>
      </c>
      <c r="F1119" s="20">
        <v>45744</v>
      </c>
      <c r="G1119">
        <v>43927.63</v>
      </c>
    </row>
    <row r="1120" spans="1:7" x14ac:dyDescent="0.35">
      <c r="A1120">
        <v>22424</v>
      </c>
      <c r="B1120">
        <v>114</v>
      </c>
      <c r="C1120" t="s">
        <v>27</v>
      </c>
      <c r="D1120" t="s">
        <v>31</v>
      </c>
      <c r="E1120" s="20">
        <v>45745</v>
      </c>
      <c r="F1120" s="20">
        <v>45744</v>
      </c>
      <c r="G1120">
        <v>33845.279999999999</v>
      </c>
    </row>
    <row r="1121" spans="1:7" x14ac:dyDescent="0.35">
      <c r="A1121">
        <v>22423</v>
      </c>
      <c r="B1121">
        <v>114</v>
      </c>
      <c r="C1121" t="s">
        <v>27</v>
      </c>
      <c r="D1121" t="s">
        <v>77</v>
      </c>
      <c r="E1121" s="20">
        <v>45745</v>
      </c>
      <c r="F1121" s="20">
        <v>45744</v>
      </c>
      <c r="G1121">
        <v>40.880000000000003</v>
      </c>
    </row>
    <row r="1122" spans="1:7" x14ac:dyDescent="0.35">
      <c r="A1122">
        <v>22429</v>
      </c>
      <c r="B1122">
        <v>114</v>
      </c>
      <c r="C1122" t="s">
        <v>27</v>
      </c>
      <c r="D1122" t="s">
        <v>38</v>
      </c>
      <c r="E1122" s="20">
        <v>45745</v>
      </c>
      <c r="F1122" s="20">
        <v>45745</v>
      </c>
      <c r="G1122">
        <v>1459.14</v>
      </c>
    </row>
    <row r="1123" spans="1:7" x14ac:dyDescent="0.35">
      <c r="A1123">
        <v>22270</v>
      </c>
      <c r="B1123">
        <v>114</v>
      </c>
      <c r="C1123" t="s">
        <v>27</v>
      </c>
      <c r="D1123" t="s">
        <v>38</v>
      </c>
      <c r="E1123" s="20">
        <v>45744</v>
      </c>
      <c r="F1123" s="20">
        <v>45744</v>
      </c>
      <c r="G1123">
        <v>782.42</v>
      </c>
    </row>
    <row r="1124" spans="1:7" x14ac:dyDescent="0.35">
      <c r="A1124">
        <v>22258</v>
      </c>
      <c r="B1124">
        <v>114</v>
      </c>
      <c r="C1124" t="s">
        <v>27</v>
      </c>
      <c r="D1124" t="s">
        <v>30</v>
      </c>
      <c r="E1124" s="20">
        <v>45744</v>
      </c>
      <c r="F1124" s="20">
        <v>45744</v>
      </c>
      <c r="G1124">
        <v>7690.44</v>
      </c>
    </row>
    <row r="1125" spans="1:7" x14ac:dyDescent="0.35">
      <c r="A1125">
        <v>22259</v>
      </c>
      <c r="B1125">
        <v>114</v>
      </c>
      <c r="C1125" t="s">
        <v>27</v>
      </c>
      <c r="D1125" t="s">
        <v>86</v>
      </c>
      <c r="E1125" s="20">
        <v>45744</v>
      </c>
      <c r="F1125" s="20">
        <v>45743</v>
      </c>
      <c r="G1125">
        <v>188.19</v>
      </c>
    </row>
    <row r="1126" spans="1:7" x14ac:dyDescent="0.35">
      <c r="A1126">
        <v>22269</v>
      </c>
      <c r="B1126">
        <v>114</v>
      </c>
      <c r="C1126" t="s">
        <v>27</v>
      </c>
      <c r="D1126" t="s">
        <v>37</v>
      </c>
      <c r="E1126" s="20">
        <v>45744</v>
      </c>
      <c r="F1126" s="20">
        <v>45744</v>
      </c>
      <c r="G1126">
        <v>8856.14</v>
      </c>
    </row>
    <row r="1127" spans="1:7" x14ac:dyDescent="0.35">
      <c r="A1127">
        <v>22268</v>
      </c>
      <c r="B1127">
        <v>114</v>
      </c>
      <c r="C1127" t="s">
        <v>27</v>
      </c>
      <c r="D1127" t="s">
        <v>29</v>
      </c>
      <c r="E1127" s="20">
        <v>45744</v>
      </c>
      <c r="F1127" s="20">
        <v>45744</v>
      </c>
      <c r="G1127">
        <v>-57852.08</v>
      </c>
    </row>
    <row r="1128" spans="1:7" x14ac:dyDescent="0.35">
      <c r="A1128">
        <v>22267</v>
      </c>
      <c r="B1128">
        <v>114</v>
      </c>
      <c r="C1128" t="s">
        <v>27</v>
      </c>
      <c r="D1128" t="s">
        <v>35</v>
      </c>
      <c r="E1128" s="20">
        <v>45744</v>
      </c>
      <c r="F1128" s="20">
        <v>45744</v>
      </c>
      <c r="G1128">
        <v>-10</v>
      </c>
    </row>
    <row r="1129" spans="1:7" x14ac:dyDescent="0.35">
      <c r="A1129">
        <v>22266</v>
      </c>
      <c r="B1129">
        <v>114</v>
      </c>
      <c r="C1129" t="s">
        <v>27</v>
      </c>
      <c r="D1129" t="s">
        <v>29</v>
      </c>
      <c r="E1129" s="20">
        <v>45744</v>
      </c>
      <c r="F1129" s="20">
        <v>45744</v>
      </c>
      <c r="G1129">
        <v>-6429.12</v>
      </c>
    </row>
    <row r="1130" spans="1:7" x14ac:dyDescent="0.35">
      <c r="A1130">
        <v>22265</v>
      </c>
      <c r="B1130">
        <v>114</v>
      </c>
      <c r="C1130" t="s">
        <v>27</v>
      </c>
      <c r="D1130" t="s">
        <v>35</v>
      </c>
      <c r="E1130" s="20">
        <v>45744</v>
      </c>
      <c r="F1130" s="20">
        <v>45744</v>
      </c>
      <c r="G1130">
        <v>-10</v>
      </c>
    </row>
    <row r="1131" spans="1:7" x14ac:dyDescent="0.35">
      <c r="A1131">
        <v>22264</v>
      </c>
      <c r="B1131">
        <v>114</v>
      </c>
      <c r="C1131" t="s">
        <v>27</v>
      </c>
      <c r="D1131" t="s">
        <v>36</v>
      </c>
      <c r="E1131" s="20">
        <v>45744</v>
      </c>
      <c r="F1131" s="20">
        <v>45744</v>
      </c>
      <c r="G1131">
        <v>-45.02</v>
      </c>
    </row>
    <row r="1132" spans="1:7" x14ac:dyDescent="0.35">
      <c r="A1132">
        <v>22263</v>
      </c>
      <c r="B1132">
        <v>114</v>
      </c>
      <c r="C1132" t="s">
        <v>27</v>
      </c>
      <c r="D1132" t="s">
        <v>32</v>
      </c>
      <c r="E1132" s="20">
        <v>45744</v>
      </c>
      <c r="F1132" s="20">
        <v>45743</v>
      </c>
      <c r="G1132">
        <v>-555.24</v>
      </c>
    </row>
    <row r="1133" spans="1:7" x14ac:dyDescent="0.35">
      <c r="A1133">
        <v>22262</v>
      </c>
      <c r="B1133">
        <v>114</v>
      </c>
      <c r="C1133" t="s">
        <v>27</v>
      </c>
      <c r="D1133" t="s">
        <v>34</v>
      </c>
      <c r="E1133" s="20">
        <v>45744</v>
      </c>
      <c r="F1133" s="20">
        <v>45743</v>
      </c>
      <c r="G1133">
        <v>38192.49</v>
      </c>
    </row>
    <row r="1134" spans="1:7" x14ac:dyDescent="0.35">
      <c r="A1134">
        <v>22261</v>
      </c>
      <c r="B1134">
        <v>114</v>
      </c>
      <c r="C1134" t="s">
        <v>27</v>
      </c>
      <c r="D1134" t="s">
        <v>31</v>
      </c>
      <c r="E1134" s="20">
        <v>45744</v>
      </c>
      <c r="F1134" s="20">
        <v>45743</v>
      </c>
      <c r="G1134">
        <v>18735.189999999999</v>
      </c>
    </row>
    <row r="1135" spans="1:7" x14ac:dyDescent="0.35">
      <c r="A1135">
        <v>22260</v>
      </c>
      <c r="B1135">
        <v>114</v>
      </c>
      <c r="C1135" t="s">
        <v>27</v>
      </c>
      <c r="D1135" t="s">
        <v>77</v>
      </c>
      <c r="E1135" s="20">
        <v>45744</v>
      </c>
      <c r="F1135" s="20">
        <v>45743</v>
      </c>
      <c r="G1135">
        <v>50.13</v>
      </c>
    </row>
    <row r="1136" spans="1:7" x14ac:dyDescent="0.35">
      <c r="A1136">
        <v>22141</v>
      </c>
      <c r="B1136">
        <v>114</v>
      </c>
      <c r="C1136" t="s">
        <v>27</v>
      </c>
      <c r="D1136" t="s">
        <v>32</v>
      </c>
      <c r="E1136" s="20">
        <v>45743</v>
      </c>
      <c r="F1136" s="20">
        <v>45742</v>
      </c>
      <c r="G1136">
        <v>-658.88</v>
      </c>
    </row>
    <row r="1137" spans="1:7" x14ac:dyDescent="0.35">
      <c r="A1137">
        <v>22145</v>
      </c>
      <c r="B1137">
        <v>114</v>
      </c>
      <c r="C1137" t="s">
        <v>27</v>
      </c>
      <c r="D1137" t="s">
        <v>38</v>
      </c>
      <c r="E1137" s="20">
        <v>45743</v>
      </c>
      <c r="F1137" s="20">
        <v>45743</v>
      </c>
      <c r="G1137">
        <v>555.24</v>
      </c>
    </row>
    <row r="1138" spans="1:7" x14ac:dyDescent="0.35">
      <c r="A1138">
        <v>22144</v>
      </c>
      <c r="B1138">
        <v>114</v>
      </c>
      <c r="C1138" t="s">
        <v>27</v>
      </c>
      <c r="D1138" t="s">
        <v>37</v>
      </c>
      <c r="E1138" s="20">
        <v>45743</v>
      </c>
      <c r="F1138" s="20">
        <v>45743</v>
      </c>
      <c r="G1138">
        <v>7135.2</v>
      </c>
    </row>
    <row r="1139" spans="1:7" x14ac:dyDescent="0.35">
      <c r="A1139">
        <v>22143</v>
      </c>
      <c r="B1139">
        <v>114</v>
      </c>
      <c r="C1139" t="s">
        <v>27</v>
      </c>
      <c r="D1139" t="s">
        <v>29</v>
      </c>
      <c r="E1139" s="20">
        <v>45743</v>
      </c>
      <c r="F1139" s="20">
        <v>45743</v>
      </c>
      <c r="G1139">
        <v>-74602.8</v>
      </c>
    </row>
    <row r="1140" spans="1:7" x14ac:dyDescent="0.35">
      <c r="A1140">
        <v>22142</v>
      </c>
      <c r="B1140">
        <v>114</v>
      </c>
      <c r="C1140" t="s">
        <v>27</v>
      </c>
      <c r="D1140" t="s">
        <v>35</v>
      </c>
      <c r="E1140" s="20">
        <v>45743</v>
      </c>
      <c r="F1140" s="20">
        <v>45743</v>
      </c>
      <c r="G1140">
        <v>-10</v>
      </c>
    </row>
    <row r="1141" spans="1:7" x14ac:dyDescent="0.35">
      <c r="A1141">
        <v>22140</v>
      </c>
      <c r="B1141">
        <v>114</v>
      </c>
      <c r="C1141" t="s">
        <v>27</v>
      </c>
      <c r="D1141" t="s">
        <v>34</v>
      </c>
      <c r="E1141" s="20">
        <v>45743</v>
      </c>
      <c r="F1141" s="20">
        <v>45742</v>
      </c>
      <c r="G1141">
        <v>42172.24</v>
      </c>
    </row>
    <row r="1142" spans="1:7" x14ac:dyDescent="0.35">
      <c r="A1142">
        <v>22139</v>
      </c>
      <c r="B1142">
        <v>114</v>
      </c>
      <c r="C1142" t="s">
        <v>27</v>
      </c>
      <c r="D1142" t="s">
        <v>31</v>
      </c>
      <c r="E1142" s="20">
        <v>45743</v>
      </c>
      <c r="F1142" s="20">
        <v>45742</v>
      </c>
      <c r="G1142">
        <v>22677.79</v>
      </c>
    </row>
    <row r="1143" spans="1:7" x14ac:dyDescent="0.35">
      <c r="A1143">
        <v>22138</v>
      </c>
      <c r="B1143">
        <v>114</v>
      </c>
      <c r="C1143" t="s">
        <v>27</v>
      </c>
      <c r="D1143" t="s">
        <v>86</v>
      </c>
      <c r="E1143" s="20">
        <v>45743</v>
      </c>
      <c r="F1143" s="20">
        <v>45742</v>
      </c>
      <c r="G1143">
        <v>91.12</v>
      </c>
    </row>
    <row r="1144" spans="1:7" x14ac:dyDescent="0.35">
      <c r="A1144">
        <v>22137</v>
      </c>
      <c r="B1144">
        <v>114</v>
      </c>
      <c r="C1144" t="s">
        <v>27</v>
      </c>
      <c r="D1144" t="s">
        <v>30</v>
      </c>
      <c r="E1144" s="20">
        <v>45743</v>
      </c>
      <c r="F1144" s="20">
        <v>45743</v>
      </c>
      <c r="G1144">
        <v>10330.530000000001</v>
      </c>
    </row>
    <row r="1145" spans="1:7" x14ac:dyDescent="0.35">
      <c r="A1145">
        <v>22035</v>
      </c>
      <c r="B1145">
        <v>114</v>
      </c>
      <c r="C1145" t="s">
        <v>27</v>
      </c>
      <c r="D1145" t="s">
        <v>30</v>
      </c>
      <c r="E1145" s="20">
        <v>45742</v>
      </c>
      <c r="F1145" s="20">
        <v>45742</v>
      </c>
      <c r="G1145">
        <v>5432.48</v>
      </c>
    </row>
    <row r="1146" spans="1:7" x14ac:dyDescent="0.35">
      <c r="A1146">
        <v>22042</v>
      </c>
      <c r="B1146">
        <v>114</v>
      </c>
      <c r="C1146" t="s">
        <v>27</v>
      </c>
      <c r="D1146" t="s">
        <v>37</v>
      </c>
      <c r="E1146" s="20">
        <v>45742</v>
      </c>
      <c r="F1146" s="20">
        <v>45742</v>
      </c>
      <c r="G1146">
        <v>10885.65</v>
      </c>
    </row>
    <row r="1147" spans="1:7" x14ac:dyDescent="0.35">
      <c r="A1147">
        <v>22043</v>
      </c>
      <c r="B1147">
        <v>114</v>
      </c>
      <c r="C1147" t="s">
        <v>27</v>
      </c>
      <c r="D1147" t="s">
        <v>101</v>
      </c>
      <c r="E1147" s="20">
        <v>45742</v>
      </c>
      <c r="F1147" s="20">
        <v>45735</v>
      </c>
      <c r="G1147">
        <v>-1214</v>
      </c>
    </row>
    <row r="1148" spans="1:7" x14ac:dyDescent="0.35">
      <c r="A1148">
        <v>22036</v>
      </c>
      <c r="B1148">
        <v>114</v>
      </c>
      <c r="C1148" t="s">
        <v>27</v>
      </c>
      <c r="D1148" t="s">
        <v>31</v>
      </c>
      <c r="E1148" s="20">
        <v>45742</v>
      </c>
      <c r="F1148" s="20">
        <v>45741</v>
      </c>
      <c r="G1148">
        <v>19911.03</v>
      </c>
    </row>
    <row r="1149" spans="1:7" x14ac:dyDescent="0.35">
      <c r="A1149">
        <v>22037</v>
      </c>
      <c r="B1149">
        <v>114</v>
      </c>
      <c r="C1149" t="s">
        <v>27</v>
      </c>
      <c r="D1149" t="s">
        <v>34</v>
      </c>
      <c r="E1149" s="20">
        <v>45742</v>
      </c>
      <c r="F1149" s="20">
        <v>45741</v>
      </c>
      <c r="G1149">
        <v>37091.33</v>
      </c>
    </row>
    <row r="1150" spans="1:7" x14ac:dyDescent="0.35">
      <c r="A1150">
        <v>22038</v>
      </c>
      <c r="B1150">
        <v>114</v>
      </c>
      <c r="C1150" t="s">
        <v>27</v>
      </c>
      <c r="D1150" t="s">
        <v>32</v>
      </c>
      <c r="E1150" s="20">
        <v>45742</v>
      </c>
      <c r="F1150" s="20">
        <v>45741</v>
      </c>
      <c r="G1150">
        <v>-552.92999999999995</v>
      </c>
    </row>
    <row r="1151" spans="1:7" x14ac:dyDescent="0.35">
      <c r="A1151">
        <v>22039</v>
      </c>
      <c r="B1151">
        <v>114</v>
      </c>
      <c r="C1151" t="s">
        <v>27</v>
      </c>
      <c r="D1151" t="s">
        <v>35</v>
      </c>
      <c r="E1151" s="20">
        <v>45742</v>
      </c>
      <c r="F1151" s="20">
        <v>45742</v>
      </c>
      <c r="G1151">
        <v>-10</v>
      </c>
    </row>
    <row r="1152" spans="1:7" x14ac:dyDescent="0.35">
      <c r="A1152">
        <v>22040</v>
      </c>
      <c r="B1152">
        <v>114</v>
      </c>
      <c r="C1152" t="s">
        <v>27</v>
      </c>
      <c r="D1152" t="s">
        <v>29</v>
      </c>
      <c r="E1152" s="20">
        <v>45742</v>
      </c>
      <c r="F1152" s="20">
        <v>45742</v>
      </c>
      <c r="G1152">
        <v>-61871.91</v>
      </c>
    </row>
    <row r="1153" spans="1:7" x14ac:dyDescent="0.35">
      <c r="A1153">
        <v>22041</v>
      </c>
      <c r="B1153">
        <v>114</v>
      </c>
      <c r="C1153" t="s">
        <v>27</v>
      </c>
      <c r="D1153" t="s">
        <v>38</v>
      </c>
      <c r="E1153" s="20">
        <v>45742</v>
      </c>
      <c r="F1153" s="20">
        <v>45742</v>
      </c>
      <c r="G1153">
        <v>658.88</v>
      </c>
    </row>
    <row r="1154" spans="1:7" x14ac:dyDescent="0.35">
      <c r="A1154">
        <v>21941</v>
      </c>
      <c r="B1154">
        <v>114</v>
      </c>
      <c r="C1154" t="s">
        <v>27</v>
      </c>
      <c r="D1154" t="s">
        <v>37</v>
      </c>
      <c r="E1154" s="20">
        <v>45741</v>
      </c>
      <c r="F1154" s="20">
        <v>45741</v>
      </c>
      <c r="G1154">
        <v>4879.55</v>
      </c>
    </row>
    <row r="1155" spans="1:7" x14ac:dyDescent="0.35">
      <c r="A1155">
        <v>21940</v>
      </c>
      <c r="B1155">
        <v>114</v>
      </c>
      <c r="C1155" t="s">
        <v>27</v>
      </c>
      <c r="D1155" t="s">
        <v>29</v>
      </c>
      <c r="E1155" s="20">
        <v>45741</v>
      </c>
      <c r="F1155" s="20">
        <v>45741</v>
      </c>
      <c r="G1155">
        <v>-51042.43</v>
      </c>
    </row>
    <row r="1156" spans="1:7" x14ac:dyDescent="0.35">
      <c r="A1156">
        <v>21939</v>
      </c>
      <c r="B1156">
        <v>114</v>
      </c>
      <c r="C1156" t="s">
        <v>27</v>
      </c>
      <c r="D1156" t="s">
        <v>35</v>
      </c>
      <c r="E1156" s="20">
        <v>45741</v>
      </c>
      <c r="F1156" s="20">
        <v>45741</v>
      </c>
      <c r="G1156">
        <v>-10</v>
      </c>
    </row>
    <row r="1157" spans="1:7" x14ac:dyDescent="0.35">
      <c r="A1157">
        <v>21938</v>
      </c>
      <c r="B1157">
        <v>114</v>
      </c>
      <c r="C1157" t="s">
        <v>27</v>
      </c>
      <c r="D1157" t="s">
        <v>32</v>
      </c>
      <c r="E1157" s="20">
        <v>45741</v>
      </c>
      <c r="F1157" s="20">
        <v>45740</v>
      </c>
      <c r="G1157">
        <v>-441.4</v>
      </c>
    </row>
    <row r="1158" spans="1:7" x14ac:dyDescent="0.35">
      <c r="A1158">
        <v>21937</v>
      </c>
      <c r="B1158">
        <v>114</v>
      </c>
      <c r="C1158" t="s">
        <v>27</v>
      </c>
      <c r="D1158" t="s">
        <v>34</v>
      </c>
      <c r="E1158" s="20">
        <v>45741</v>
      </c>
      <c r="F1158" s="20">
        <v>45740</v>
      </c>
      <c r="G1158">
        <v>29594.28</v>
      </c>
    </row>
    <row r="1159" spans="1:7" x14ac:dyDescent="0.35">
      <c r="A1159">
        <v>21936</v>
      </c>
      <c r="B1159">
        <v>114</v>
      </c>
      <c r="C1159" t="s">
        <v>27</v>
      </c>
      <c r="D1159" t="s">
        <v>31</v>
      </c>
      <c r="E1159" s="20">
        <v>45741</v>
      </c>
      <c r="F1159" s="20">
        <v>45740</v>
      </c>
      <c r="G1159">
        <v>17255.04</v>
      </c>
    </row>
    <row r="1160" spans="1:7" x14ac:dyDescent="0.35">
      <c r="A1160">
        <v>21935</v>
      </c>
      <c r="B1160">
        <v>114</v>
      </c>
      <c r="C1160" t="s">
        <v>27</v>
      </c>
      <c r="D1160" t="s">
        <v>30</v>
      </c>
      <c r="E1160" s="20">
        <v>45741</v>
      </c>
      <c r="F1160" s="20">
        <v>45741</v>
      </c>
      <c r="G1160">
        <v>4644.51</v>
      </c>
    </row>
    <row r="1161" spans="1:7" x14ac:dyDescent="0.35">
      <c r="A1161">
        <v>21942</v>
      </c>
      <c r="B1161">
        <v>114</v>
      </c>
      <c r="C1161" t="s">
        <v>27</v>
      </c>
      <c r="D1161" t="s">
        <v>38</v>
      </c>
      <c r="E1161" s="20">
        <v>45741</v>
      </c>
      <c r="F1161" s="20">
        <v>45741</v>
      </c>
      <c r="G1161">
        <v>552.92999999999995</v>
      </c>
    </row>
    <row r="1162" spans="1:7" x14ac:dyDescent="0.35">
      <c r="A1162">
        <v>21843</v>
      </c>
      <c r="B1162">
        <v>114</v>
      </c>
      <c r="C1162" t="s">
        <v>27</v>
      </c>
      <c r="D1162" t="s">
        <v>38</v>
      </c>
      <c r="E1162" s="20">
        <v>45740</v>
      </c>
      <c r="F1162" s="20">
        <v>45740</v>
      </c>
      <c r="G1162">
        <v>441.4</v>
      </c>
    </row>
    <row r="1163" spans="1:7" x14ac:dyDescent="0.35">
      <c r="A1163">
        <v>21842</v>
      </c>
      <c r="B1163">
        <v>114</v>
      </c>
      <c r="C1163" t="s">
        <v>27</v>
      </c>
      <c r="D1163" t="s">
        <v>37</v>
      </c>
      <c r="E1163" s="20">
        <v>45740</v>
      </c>
      <c r="F1163" s="20">
        <v>45740</v>
      </c>
      <c r="G1163">
        <v>2989.11</v>
      </c>
    </row>
    <row r="1164" spans="1:7" x14ac:dyDescent="0.35">
      <c r="A1164">
        <v>21841</v>
      </c>
      <c r="B1164">
        <v>114</v>
      </c>
      <c r="C1164" t="s">
        <v>27</v>
      </c>
      <c r="D1164" t="s">
        <v>29</v>
      </c>
      <c r="E1164" s="20">
        <v>45740</v>
      </c>
      <c r="F1164" s="20">
        <v>45740</v>
      </c>
      <c r="G1164">
        <v>-350588.97</v>
      </c>
    </row>
    <row r="1165" spans="1:7" x14ac:dyDescent="0.35">
      <c r="A1165">
        <v>21840</v>
      </c>
      <c r="B1165">
        <v>114</v>
      </c>
      <c r="C1165" t="s">
        <v>27</v>
      </c>
      <c r="D1165" t="s">
        <v>35</v>
      </c>
      <c r="E1165" s="20">
        <v>45740</v>
      </c>
      <c r="F1165" s="20">
        <v>45740</v>
      </c>
      <c r="G1165">
        <v>-10</v>
      </c>
    </row>
    <row r="1166" spans="1:7" x14ac:dyDescent="0.35">
      <c r="A1166">
        <v>21839</v>
      </c>
      <c r="B1166">
        <v>114</v>
      </c>
      <c r="C1166" t="s">
        <v>27</v>
      </c>
      <c r="D1166" t="s">
        <v>52</v>
      </c>
      <c r="E1166" s="20">
        <v>45740</v>
      </c>
      <c r="F1166" s="20">
        <v>45740</v>
      </c>
      <c r="G1166">
        <v>-0.2</v>
      </c>
    </row>
    <row r="1167" spans="1:7" x14ac:dyDescent="0.35">
      <c r="A1167">
        <v>21837</v>
      </c>
      <c r="B1167">
        <v>114</v>
      </c>
      <c r="C1167" t="s">
        <v>27</v>
      </c>
      <c r="D1167" t="s">
        <v>34</v>
      </c>
      <c r="E1167" s="20">
        <v>45740</v>
      </c>
      <c r="F1167" s="20">
        <v>45739</v>
      </c>
      <c r="G1167">
        <v>43210.89</v>
      </c>
    </row>
    <row r="1168" spans="1:7" x14ac:dyDescent="0.35">
      <c r="A1168">
        <v>21833</v>
      </c>
      <c r="B1168">
        <v>114</v>
      </c>
      <c r="C1168" t="s">
        <v>27</v>
      </c>
      <c r="D1168" t="s">
        <v>30</v>
      </c>
      <c r="E1168" s="20">
        <v>45740</v>
      </c>
      <c r="F1168" s="20">
        <v>45740</v>
      </c>
      <c r="G1168">
        <v>293067.21999999997</v>
      </c>
    </row>
    <row r="1169" spans="1:7" x14ac:dyDescent="0.35">
      <c r="A1169">
        <v>21834</v>
      </c>
      <c r="B1169">
        <v>114</v>
      </c>
      <c r="C1169" t="s">
        <v>27</v>
      </c>
      <c r="D1169" t="s">
        <v>31</v>
      </c>
      <c r="E1169" s="20">
        <v>45740</v>
      </c>
      <c r="F1169" s="20">
        <v>45739</v>
      </c>
      <c r="G1169">
        <v>15890.12</v>
      </c>
    </row>
    <row r="1170" spans="1:7" x14ac:dyDescent="0.35">
      <c r="A1170">
        <v>21836</v>
      </c>
      <c r="B1170">
        <v>114</v>
      </c>
      <c r="C1170" t="s">
        <v>27</v>
      </c>
      <c r="D1170" t="s">
        <v>77</v>
      </c>
      <c r="E1170" s="20">
        <v>45740</v>
      </c>
      <c r="F1170" s="20">
        <v>45739</v>
      </c>
      <c r="G1170">
        <v>91.5</v>
      </c>
    </row>
    <row r="1171" spans="1:7" x14ac:dyDescent="0.35">
      <c r="A1171">
        <v>21838</v>
      </c>
      <c r="B1171">
        <v>114</v>
      </c>
      <c r="C1171" t="s">
        <v>27</v>
      </c>
      <c r="D1171" t="s">
        <v>32</v>
      </c>
      <c r="E1171" s="20">
        <v>45740</v>
      </c>
      <c r="F1171" s="20">
        <v>45739</v>
      </c>
      <c r="G1171">
        <v>-563.42999999999995</v>
      </c>
    </row>
    <row r="1172" spans="1:7" x14ac:dyDescent="0.35">
      <c r="A1172">
        <v>21835</v>
      </c>
      <c r="B1172">
        <v>114</v>
      </c>
      <c r="C1172" t="s">
        <v>27</v>
      </c>
      <c r="D1172" t="s">
        <v>86</v>
      </c>
      <c r="E1172" s="20">
        <v>45740</v>
      </c>
      <c r="F1172" s="20">
        <v>45739</v>
      </c>
      <c r="G1172">
        <v>116.87</v>
      </c>
    </row>
    <row r="1173" spans="1:7" x14ac:dyDescent="0.35">
      <c r="A1173">
        <v>21723</v>
      </c>
      <c r="B1173">
        <v>114</v>
      </c>
      <c r="C1173" t="s">
        <v>27</v>
      </c>
      <c r="D1173" t="s">
        <v>30</v>
      </c>
      <c r="E1173" s="20">
        <v>45739</v>
      </c>
      <c r="F1173" s="20">
        <v>45739</v>
      </c>
      <c r="G1173">
        <v>111844.85</v>
      </c>
    </row>
    <row r="1174" spans="1:7" x14ac:dyDescent="0.35">
      <c r="A1174">
        <v>21725</v>
      </c>
      <c r="B1174">
        <v>114</v>
      </c>
      <c r="C1174" t="s">
        <v>27</v>
      </c>
      <c r="D1174" t="s">
        <v>31</v>
      </c>
      <c r="E1174" s="20">
        <v>45739</v>
      </c>
      <c r="F1174" s="20">
        <v>45738</v>
      </c>
      <c r="G1174">
        <v>53582.46</v>
      </c>
    </row>
    <row r="1175" spans="1:7" x14ac:dyDescent="0.35">
      <c r="A1175">
        <v>21726</v>
      </c>
      <c r="B1175">
        <v>114</v>
      </c>
      <c r="C1175" t="s">
        <v>27</v>
      </c>
      <c r="D1175" t="s">
        <v>34</v>
      </c>
      <c r="E1175" s="20">
        <v>45739</v>
      </c>
      <c r="F1175" s="20">
        <v>45738</v>
      </c>
      <c r="G1175">
        <v>121295.19</v>
      </c>
    </row>
    <row r="1176" spans="1:7" x14ac:dyDescent="0.35">
      <c r="A1176">
        <v>21727</v>
      </c>
      <c r="B1176">
        <v>114</v>
      </c>
      <c r="C1176" t="s">
        <v>27</v>
      </c>
      <c r="D1176" t="s">
        <v>32</v>
      </c>
      <c r="E1176" s="20">
        <v>45739</v>
      </c>
      <c r="F1176" s="20">
        <v>45738</v>
      </c>
      <c r="G1176">
        <v>-1643.89</v>
      </c>
    </row>
    <row r="1177" spans="1:7" x14ac:dyDescent="0.35">
      <c r="A1177">
        <v>21728</v>
      </c>
      <c r="B1177">
        <v>114</v>
      </c>
      <c r="C1177" t="s">
        <v>27</v>
      </c>
      <c r="D1177" t="s">
        <v>37</v>
      </c>
      <c r="E1177" s="20">
        <v>45739</v>
      </c>
      <c r="F1177" s="20">
        <v>45739</v>
      </c>
      <c r="G1177">
        <v>7244.11</v>
      </c>
    </row>
    <row r="1178" spans="1:7" x14ac:dyDescent="0.35">
      <c r="A1178">
        <v>21729</v>
      </c>
      <c r="B1178">
        <v>114</v>
      </c>
      <c r="C1178" t="s">
        <v>27</v>
      </c>
      <c r="D1178" t="s">
        <v>38</v>
      </c>
      <c r="E1178" s="20">
        <v>45739</v>
      </c>
      <c r="F1178" s="20">
        <v>45739</v>
      </c>
      <c r="G1178">
        <v>563.42999999999995</v>
      </c>
    </row>
    <row r="1179" spans="1:7" x14ac:dyDescent="0.35">
      <c r="A1179">
        <v>21724</v>
      </c>
      <c r="B1179">
        <v>114</v>
      </c>
      <c r="C1179" t="s">
        <v>27</v>
      </c>
      <c r="D1179" t="s">
        <v>77</v>
      </c>
      <c r="E1179" s="20">
        <v>45739</v>
      </c>
      <c r="F1179" s="20">
        <v>45738</v>
      </c>
      <c r="G1179">
        <v>181.07</v>
      </c>
    </row>
    <row r="1180" spans="1:7" x14ac:dyDescent="0.35">
      <c r="A1180">
        <v>21634</v>
      </c>
      <c r="B1180">
        <v>114</v>
      </c>
      <c r="C1180" t="s">
        <v>27</v>
      </c>
      <c r="D1180" t="s">
        <v>37</v>
      </c>
      <c r="E1180" s="20">
        <v>45738</v>
      </c>
      <c r="F1180" s="20">
        <v>45738</v>
      </c>
      <c r="G1180">
        <v>16562.509999999998</v>
      </c>
    </row>
    <row r="1181" spans="1:7" x14ac:dyDescent="0.35">
      <c r="A1181">
        <v>21633</v>
      </c>
      <c r="B1181">
        <v>114</v>
      </c>
      <c r="C1181" t="s">
        <v>27</v>
      </c>
      <c r="D1181" t="s">
        <v>38</v>
      </c>
      <c r="E1181" s="20">
        <v>45738</v>
      </c>
      <c r="F1181" s="20">
        <v>45738</v>
      </c>
      <c r="G1181">
        <v>1643.89</v>
      </c>
    </row>
    <row r="1182" spans="1:7" x14ac:dyDescent="0.35">
      <c r="A1182">
        <v>21632</v>
      </c>
      <c r="B1182">
        <v>114</v>
      </c>
      <c r="C1182" t="s">
        <v>27</v>
      </c>
      <c r="D1182" t="s">
        <v>32</v>
      </c>
      <c r="E1182" s="20">
        <v>45738</v>
      </c>
      <c r="F1182" s="20">
        <v>45737</v>
      </c>
      <c r="G1182">
        <v>-802.81</v>
      </c>
    </row>
    <row r="1183" spans="1:7" x14ac:dyDescent="0.35">
      <c r="A1183">
        <v>21631</v>
      </c>
      <c r="B1183">
        <v>114</v>
      </c>
      <c r="C1183" t="s">
        <v>27</v>
      </c>
      <c r="D1183" t="s">
        <v>34</v>
      </c>
      <c r="E1183" s="20">
        <v>45738</v>
      </c>
      <c r="F1183" s="20">
        <v>45737</v>
      </c>
      <c r="G1183">
        <v>60852.73</v>
      </c>
    </row>
    <row r="1184" spans="1:7" x14ac:dyDescent="0.35">
      <c r="A1184">
        <v>21630</v>
      </c>
      <c r="B1184">
        <v>114</v>
      </c>
      <c r="C1184" t="s">
        <v>27</v>
      </c>
      <c r="D1184" t="s">
        <v>31</v>
      </c>
      <c r="E1184" s="20">
        <v>45738</v>
      </c>
      <c r="F1184" s="20">
        <v>45737</v>
      </c>
      <c r="G1184">
        <v>24263.56</v>
      </c>
    </row>
    <row r="1185" spans="1:7" x14ac:dyDescent="0.35">
      <c r="A1185">
        <v>21629</v>
      </c>
      <c r="B1185">
        <v>114</v>
      </c>
      <c r="C1185" t="s">
        <v>27</v>
      </c>
      <c r="D1185" t="s">
        <v>30</v>
      </c>
      <c r="E1185" s="20">
        <v>45738</v>
      </c>
      <c r="F1185" s="20">
        <v>45738</v>
      </c>
      <c r="G1185">
        <v>9324.9699999999993</v>
      </c>
    </row>
    <row r="1186" spans="1:7" x14ac:dyDescent="0.35">
      <c r="A1186">
        <v>21528</v>
      </c>
      <c r="B1186">
        <v>114</v>
      </c>
      <c r="C1186" t="s">
        <v>27</v>
      </c>
      <c r="D1186" t="s">
        <v>35</v>
      </c>
      <c r="E1186" s="20">
        <v>45737</v>
      </c>
      <c r="F1186" s="20">
        <v>45737</v>
      </c>
      <c r="G1186">
        <v>-10</v>
      </c>
    </row>
    <row r="1187" spans="1:7" x14ac:dyDescent="0.35">
      <c r="A1187">
        <v>21531</v>
      </c>
      <c r="B1187">
        <v>114</v>
      </c>
      <c r="C1187" t="s">
        <v>27</v>
      </c>
      <c r="D1187" t="s">
        <v>38</v>
      </c>
      <c r="E1187" s="20">
        <v>45737</v>
      </c>
      <c r="F1187" s="20">
        <v>45737</v>
      </c>
      <c r="G1187">
        <v>802.81</v>
      </c>
    </row>
    <row r="1188" spans="1:7" x14ac:dyDescent="0.35">
      <c r="A1188">
        <v>21530</v>
      </c>
      <c r="B1188">
        <v>114</v>
      </c>
      <c r="C1188" t="s">
        <v>27</v>
      </c>
      <c r="D1188" t="s">
        <v>37</v>
      </c>
      <c r="E1188" s="20">
        <v>45737</v>
      </c>
      <c r="F1188" s="20">
        <v>45737</v>
      </c>
      <c r="G1188">
        <v>8522.16</v>
      </c>
    </row>
    <row r="1189" spans="1:7" x14ac:dyDescent="0.35">
      <c r="A1189">
        <v>21529</v>
      </c>
      <c r="B1189">
        <v>114</v>
      </c>
      <c r="C1189" t="s">
        <v>27</v>
      </c>
      <c r="D1189" t="s">
        <v>29</v>
      </c>
      <c r="E1189" s="20">
        <v>45737</v>
      </c>
      <c r="F1189" s="20">
        <v>45737</v>
      </c>
      <c r="G1189">
        <v>-88960.94</v>
      </c>
    </row>
    <row r="1190" spans="1:7" x14ac:dyDescent="0.35">
      <c r="A1190">
        <v>21523</v>
      </c>
      <c r="B1190">
        <v>114</v>
      </c>
      <c r="C1190" t="s">
        <v>27</v>
      </c>
      <c r="D1190" t="s">
        <v>30</v>
      </c>
      <c r="E1190" s="20">
        <v>45737</v>
      </c>
      <c r="F1190" s="20">
        <v>45737</v>
      </c>
      <c r="G1190">
        <v>9392.27</v>
      </c>
    </row>
    <row r="1191" spans="1:7" x14ac:dyDescent="0.35">
      <c r="A1191">
        <v>21524</v>
      </c>
      <c r="B1191">
        <v>114</v>
      </c>
      <c r="C1191" t="s">
        <v>27</v>
      </c>
      <c r="D1191" t="s">
        <v>31</v>
      </c>
      <c r="E1191" s="20">
        <v>45737</v>
      </c>
      <c r="F1191" s="20">
        <v>45736</v>
      </c>
      <c r="G1191">
        <v>27397.68</v>
      </c>
    </row>
    <row r="1192" spans="1:7" x14ac:dyDescent="0.35">
      <c r="A1192">
        <v>21525</v>
      </c>
      <c r="B1192">
        <v>114</v>
      </c>
      <c r="C1192" t="s">
        <v>27</v>
      </c>
      <c r="D1192" t="s">
        <v>34</v>
      </c>
      <c r="E1192" s="20">
        <v>45737</v>
      </c>
      <c r="F1192" s="20">
        <v>45736</v>
      </c>
      <c r="G1192">
        <v>52906.76</v>
      </c>
    </row>
    <row r="1193" spans="1:7" x14ac:dyDescent="0.35">
      <c r="A1193">
        <v>21526</v>
      </c>
      <c r="B1193">
        <v>114</v>
      </c>
      <c r="C1193" t="s">
        <v>27</v>
      </c>
      <c r="D1193" t="s">
        <v>39</v>
      </c>
      <c r="E1193" s="20">
        <v>45737</v>
      </c>
      <c r="F1193" s="20">
        <v>45736</v>
      </c>
      <c r="G1193">
        <v>42.83</v>
      </c>
    </row>
    <row r="1194" spans="1:7" x14ac:dyDescent="0.35">
      <c r="A1194">
        <v>21527</v>
      </c>
      <c r="B1194">
        <v>114</v>
      </c>
      <c r="C1194" t="s">
        <v>27</v>
      </c>
      <c r="D1194" t="s">
        <v>32</v>
      </c>
      <c r="E1194" s="20">
        <v>45737</v>
      </c>
      <c r="F1194" s="20">
        <v>45736</v>
      </c>
      <c r="G1194">
        <v>-768.6</v>
      </c>
    </row>
    <row r="1195" spans="1:7" x14ac:dyDescent="0.35">
      <c r="A1195">
        <v>21415</v>
      </c>
      <c r="B1195">
        <v>114</v>
      </c>
      <c r="C1195" t="s">
        <v>27</v>
      </c>
      <c r="D1195" t="s">
        <v>30</v>
      </c>
      <c r="E1195" s="20">
        <v>45736</v>
      </c>
      <c r="F1195" s="20">
        <v>45736</v>
      </c>
      <c r="G1195">
        <v>10888.49</v>
      </c>
    </row>
    <row r="1196" spans="1:7" x14ac:dyDescent="0.35">
      <c r="A1196">
        <v>21422</v>
      </c>
      <c r="B1196">
        <v>114</v>
      </c>
      <c r="C1196" t="s">
        <v>27</v>
      </c>
      <c r="D1196" t="s">
        <v>37</v>
      </c>
      <c r="E1196" s="20">
        <v>45736</v>
      </c>
      <c r="F1196" s="20">
        <v>45736</v>
      </c>
      <c r="G1196">
        <v>7823.67</v>
      </c>
    </row>
    <row r="1197" spans="1:7" x14ac:dyDescent="0.35">
      <c r="A1197">
        <v>21421</v>
      </c>
      <c r="B1197">
        <v>114</v>
      </c>
      <c r="C1197" t="s">
        <v>27</v>
      </c>
      <c r="D1197" t="s">
        <v>38</v>
      </c>
      <c r="E1197" s="20">
        <v>45736</v>
      </c>
      <c r="F1197" s="20">
        <v>45736</v>
      </c>
      <c r="G1197">
        <v>1568.6</v>
      </c>
    </row>
    <row r="1198" spans="1:7" x14ac:dyDescent="0.35">
      <c r="A1198">
        <v>21420</v>
      </c>
      <c r="B1198">
        <v>114</v>
      </c>
      <c r="C1198" t="s">
        <v>27</v>
      </c>
      <c r="D1198" t="s">
        <v>29</v>
      </c>
      <c r="E1198" s="20">
        <v>45736</v>
      </c>
      <c r="F1198" s="20">
        <v>45736</v>
      </c>
      <c r="G1198">
        <v>-80481.649999999994</v>
      </c>
    </row>
    <row r="1199" spans="1:7" x14ac:dyDescent="0.35">
      <c r="A1199">
        <v>21419</v>
      </c>
      <c r="B1199">
        <v>114</v>
      </c>
      <c r="C1199" t="s">
        <v>27</v>
      </c>
      <c r="D1199" t="s">
        <v>35</v>
      </c>
      <c r="E1199" s="20">
        <v>45736</v>
      </c>
      <c r="F1199" s="20">
        <v>45736</v>
      </c>
      <c r="G1199">
        <v>-10</v>
      </c>
    </row>
    <row r="1200" spans="1:7" x14ac:dyDescent="0.35">
      <c r="A1200">
        <v>21416</v>
      </c>
      <c r="B1200">
        <v>114</v>
      </c>
      <c r="C1200" t="s">
        <v>27</v>
      </c>
      <c r="D1200" t="s">
        <v>31</v>
      </c>
      <c r="E1200" s="20">
        <v>45736</v>
      </c>
      <c r="F1200" s="20">
        <v>45735</v>
      </c>
      <c r="G1200">
        <v>25158.39</v>
      </c>
    </row>
    <row r="1201" spans="1:7" x14ac:dyDescent="0.35">
      <c r="A1201">
        <v>21418</v>
      </c>
      <c r="B1201">
        <v>114</v>
      </c>
      <c r="C1201" t="s">
        <v>27</v>
      </c>
      <c r="D1201" t="s">
        <v>32</v>
      </c>
      <c r="E1201" s="20">
        <v>45736</v>
      </c>
      <c r="F1201" s="20">
        <v>45735</v>
      </c>
      <c r="G1201">
        <v>-704.62</v>
      </c>
    </row>
    <row r="1202" spans="1:7" x14ac:dyDescent="0.35">
      <c r="A1202">
        <v>21417</v>
      </c>
      <c r="B1202">
        <v>114</v>
      </c>
      <c r="C1202" t="s">
        <v>27</v>
      </c>
      <c r="D1202" t="s">
        <v>34</v>
      </c>
      <c r="E1202" s="20">
        <v>45736</v>
      </c>
      <c r="F1202" s="20">
        <v>45735</v>
      </c>
      <c r="G1202">
        <v>45149.39</v>
      </c>
    </row>
    <row r="1203" spans="1:7" x14ac:dyDescent="0.35">
      <c r="A1203">
        <v>21326</v>
      </c>
      <c r="B1203">
        <v>114</v>
      </c>
      <c r="C1203" t="s">
        <v>27</v>
      </c>
      <c r="D1203" t="s">
        <v>38</v>
      </c>
      <c r="E1203" s="20">
        <v>45735</v>
      </c>
      <c r="F1203" s="20">
        <v>45735</v>
      </c>
      <c r="G1203">
        <v>704.62</v>
      </c>
    </row>
    <row r="1204" spans="1:7" x14ac:dyDescent="0.35">
      <c r="A1204">
        <v>21325</v>
      </c>
      <c r="B1204">
        <v>114</v>
      </c>
      <c r="C1204" t="s">
        <v>27</v>
      </c>
      <c r="D1204" t="s">
        <v>52</v>
      </c>
      <c r="E1204" s="20">
        <v>45735</v>
      </c>
      <c r="F1204" s="20">
        <v>45735</v>
      </c>
      <c r="G1204">
        <v>-0.2</v>
      </c>
    </row>
    <row r="1205" spans="1:7" x14ac:dyDescent="0.35">
      <c r="A1205">
        <v>21324</v>
      </c>
      <c r="B1205">
        <v>114</v>
      </c>
      <c r="C1205" t="s">
        <v>27</v>
      </c>
      <c r="D1205" t="s">
        <v>29</v>
      </c>
      <c r="E1205" s="20">
        <v>45735</v>
      </c>
      <c r="F1205" s="20">
        <v>45735</v>
      </c>
      <c r="G1205">
        <v>-59962.5</v>
      </c>
    </row>
    <row r="1206" spans="1:7" x14ac:dyDescent="0.35">
      <c r="A1206">
        <v>21322</v>
      </c>
      <c r="B1206">
        <v>114</v>
      </c>
      <c r="C1206" t="s">
        <v>27</v>
      </c>
      <c r="D1206" t="s">
        <v>31</v>
      </c>
      <c r="E1206" s="20">
        <v>45735</v>
      </c>
      <c r="F1206" s="20">
        <v>45734</v>
      </c>
      <c r="G1206">
        <v>16627.22</v>
      </c>
    </row>
    <row r="1207" spans="1:7" x14ac:dyDescent="0.35">
      <c r="A1207">
        <v>21321</v>
      </c>
      <c r="B1207">
        <v>114</v>
      </c>
      <c r="C1207" t="s">
        <v>27</v>
      </c>
      <c r="D1207" t="s">
        <v>32</v>
      </c>
      <c r="E1207" s="20">
        <v>45735</v>
      </c>
      <c r="F1207" s="20">
        <v>45734</v>
      </c>
      <c r="G1207">
        <v>-523.91999999999996</v>
      </c>
    </row>
    <row r="1208" spans="1:7" x14ac:dyDescent="0.35">
      <c r="A1208">
        <v>21320</v>
      </c>
      <c r="B1208">
        <v>114</v>
      </c>
      <c r="C1208" t="s">
        <v>27</v>
      </c>
      <c r="D1208" t="s">
        <v>39</v>
      </c>
      <c r="E1208" s="20">
        <v>45735</v>
      </c>
      <c r="F1208" s="20">
        <v>45734</v>
      </c>
      <c r="G1208">
        <v>2.89</v>
      </c>
    </row>
    <row r="1209" spans="1:7" x14ac:dyDescent="0.35">
      <c r="A1209">
        <v>21319</v>
      </c>
      <c r="B1209">
        <v>114</v>
      </c>
      <c r="C1209" t="s">
        <v>27</v>
      </c>
      <c r="D1209" t="s">
        <v>34</v>
      </c>
      <c r="E1209" s="20">
        <v>45735</v>
      </c>
      <c r="F1209" s="20">
        <v>45734</v>
      </c>
      <c r="G1209">
        <v>37964.04</v>
      </c>
    </row>
    <row r="1210" spans="1:7" x14ac:dyDescent="0.35">
      <c r="A1210">
        <v>21318</v>
      </c>
      <c r="B1210">
        <v>114</v>
      </c>
      <c r="C1210" t="s">
        <v>27</v>
      </c>
      <c r="D1210" t="s">
        <v>30</v>
      </c>
      <c r="E1210" s="20">
        <v>45735</v>
      </c>
      <c r="F1210" s="20">
        <v>45735</v>
      </c>
      <c r="G1210">
        <v>6079.17</v>
      </c>
    </row>
    <row r="1211" spans="1:7" x14ac:dyDescent="0.35">
      <c r="A1211">
        <v>21327</v>
      </c>
      <c r="B1211">
        <v>114</v>
      </c>
      <c r="C1211" t="s">
        <v>27</v>
      </c>
      <c r="D1211" t="s">
        <v>37</v>
      </c>
      <c r="E1211" s="20">
        <v>45735</v>
      </c>
      <c r="F1211" s="20">
        <v>45735</v>
      </c>
      <c r="G1211">
        <v>10007.17</v>
      </c>
    </row>
    <row r="1212" spans="1:7" x14ac:dyDescent="0.35">
      <c r="A1212">
        <v>21323</v>
      </c>
      <c r="B1212">
        <v>114</v>
      </c>
      <c r="C1212" t="s">
        <v>27</v>
      </c>
      <c r="D1212" t="s">
        <v>35</v>
      </c>
      <c r="E1212" s="20">
        <v>45735</v>
      </c>
      <c r="F1212" s="20">
        <v>45735</v>
      </c>
      <c r="G1212">
        <v>-10</v>
      </c>
    </row>
    <row r="1213" spans="1:7" x14ac:dyDescent="0.35">
      <c r="A1213">
        <v>21219</v>
      </c>
      <c r="B1213">
        <v>114</v>
      </c>
      <c r="C1213" t="s">
        <v>27</v>
      </c>
      <c r="D1213" t="s">
        <v>36</v>
      </c>
      <c r="E1213" s="20">
        <v>45734</v>
      </c>
      <c r="F1213" s="20">
        <v>45734</v>
      </c>
      <c r="G1213">
        <v>-6.78</v>
      </c>
    </row>
    <row r="1214" spans="1:7" x14ac:dyDescent="0.35">
      <c r="A1214">
        <v>21220</v>
      </c>
      <c r="B1214">
        <v>114</v>
      </c>
      <c r="C1214" t="s">
        <v>27</v>
      </c>
      <c r="D1214" t="s">
        <v>37</v>
      </c>
      <c r="E1214" s="20">
        <v>45734</v>
      </c>
      <c r="F1214" s="20">
        <v>45734</v>
      </c>
      <c r="G1214">
        <v>4505.13</v>
      </c>
    </row>
    <row r="1215" spans="1:7" x14ac:dyDescent="0.35">
      <c r="A1215">
        <v>21218</v>
      </c>
      <c r="B1215">
        <v>114</v>
      </c>
      <c r="C1215" t="s">
        <v>27</v>
      </c>
      <c r="D1215" t="s">
        <v>29</v>
      </c>
      <c r="E1215" s="20">
        <v>45734</v>
      </c>
      <c r="F1215" s="20">
        <v>45734</v>
      </c>
      <c r="G1215">
        <v>-41418.870000000003</v>
      </c>
    </row>
    <row r="1216" spans="1:7" x14ac:dyDescent="0.35">
      <c r="A1216">
        <v>21217</v>
      </c>
      <c r="B1216">
        <v>114</v>
      </c>
      <c r="C1216" t="s">
        <v>27</v>
      </c>
      <c r="D1216" t="s">
        <v>35</v>
      </c>
      <c r="E1216" s="20">
        <v>45734</v>
      </c>
      <c r="F1216" s="20">
        <v>45734</v>
      </c>
      <c r="G1216">
        <v>-10</v>
      </c>
    </row>
    <row r="1217" spans="1:7" x14ac:dyDescent="0.35">
      <c r="A1217">
        <v>21216</v>
      </c>
      <c r="B1217">
        <v>114</v>
      </c>
      <c r="C1217" t="s">
        <v>27</v>
      </c>
      <c r="D1217" t="s">
        <v>39</v>
      </c>
      <c r="E1217" s="20">
        <v>45734</v>
      </c>
      <c r="F1217" s="20">
        <v>45733</v>
      </c>
      <c r="G1217">
        <v>66.510000000000005</v>
      </c>
    </row>
    <row r="1218" spans="1:7" x14ac:dyDescent="0.35">
      <c r="A1218">
        <v>21215</v>
      </c>
      <c r="B1218">
        <v>114</v>
      </c>
      <c r="C1218" t="s">
        <v>27</v>
      </c>
      <c r="D1218" t="s">
        <v>34</v>
      </c>
      <c r="E1218" s="20">
        <v>45734</v>
      </c>
      <c r="F1218" s="20">
        <v>45733</v>
      </c>
      <c r="G1218">
        <v>26205.71</v>
      </c>
    </row>
    <row r="1219" spans="1:7" x14ac:dyDescent="0.35">
      <c r="A1219">
        <v>21213</v>
      </c>
      <c r="B1219">
        <v>114</v>
      </c>
      <c r="C1219" t="s">
        <v>27</v>
      </c>
      <c r="D1219" t="s">
        <v>31</v>
      </c>
      <c r="E1219" s="20">
        <v>45734</v>
      </c>
      <c r="F1219" s="20">
        <v>45733</v>
      </c>
      <c r="G1219">
        <v>11093.23</v>
      </c>
    </row>
    <row r="1220" spans="1:7" x14ac:dyDescent="0.35">
      <c r="A1220">
        <v>21212</v>
      </c>
      <c r="B1220">
        <v>114</v>
      </c>
      <c r="C1220" t="s">
        <v>27</v>
      </c>
      <c r="D1220" t="s">
        <v>30</v>
      </c>
      <c r="E1220" s="20">
        <v>45734</v>
      </c>
      <c r="F1220" s="20">
        <v>45734</v>
      </c>
      <c r="G1220">
        <v>4431.6499999999996</v>
      </c>
    </row>
    <row r="1221" spans="1:7" x14ac:dyDescent="0.35">
      <c r="A1221">
        <v>21214</v>
      </c>
      <c r="B1221">
        <v>114</v>
      </c>
      <c r="C1221" t="s">
        <v>27</v>
      </c>
      <c r="D1221" t="s">
        <v>32</v>
      </c>
      <c r="E1221" s="20">
        <v>45734</v>
      </c>
      <c r="F1221" s="20">
        <v>45733</v>
      </c>
      <c r="G1221">
        <v>-368.23</v>
      </c>
    </row>
    <row r="1222" spans="1:7" x14ac:dyDescent="0.35">
      <c r="A1222">
        <v>21222</v>
      </c>
      <c r="B1222">
        <v>114</v>
      </c>
      <c r="C1222" t="s">
        <v>27</v>
      </c>
      <c r="D1222" t="s">
        <v>102</v>
      </c>
      <c r="E1222" s="20">
        <v>45734</v>
      </c>
      <c r="F1222" s="20">
        <v>45734</v>
      </c>
      <c r="G1222">
        <v>880</v>
      </c>
    </row>
    <row r="1223" spans="1:7" x14ac:dyDescent="0.35">
      <c r="A1223">
        <v>21221</v>
      </c>
      <c r="B1223">
        <v>114</v>
      </c>
      <c r="C1223" t="s">
        <v>27</v>
      </c>
      <c r="D1223" t="s">
        <v>38</v>
      </c>
      <c r="E1223" s="20">
        <v>45734</v>
      </c>
      <c r="F1223" s="20">
        <v>45734</v>
      </c>
      <c r="G1223">
        <v>523.91999999999996</v>
      </c>
    </row>
    <row r="1224" spans="1:7" x14ac:dyDescent="0.35">
      <c r="A1224">
        <v>21117</v>
      </c>
      <c r="B1224">
        <v>114</v>
      </c>
      <c r="C1224" t="s">
        <v>27</v>
      </c>
      <c r="D1224" t="s">
        <v>37</v>
      </c>
      <c r="E1224" s="20">
        <v>45733</v>
      </c>
      <c r="F1224" s="20">
        <v>45733</v>
      </c>
      <c r="G1224">
        <v>4019.13</v>
      </c>
    </row>
    <row r="1225" spans="1:7" x14ac:dyDescent="0.35">
      <c r="A1225">
        <v>21119</v>
      </c>
      <c r="B1225">
        <v>114</v>
      </c>
      <c r="C1225" t="s">
        <v>27</v>
      </c>
      <c r="D1225" t="s">
        <v>35</v>
      </c>
      <c r="E1225" s="20">
        <v>45733</v>
      </c>
      <c r="F1225" s="20">
        <v>45733</v>
      </c>
      <c r="G1225">
        <v>10</v>
      </c>
    </row>
    <row r="1226" spans="1:7" x14ac:dyDescent="0.35">
      <c r="A1226">
        <v>21120</v>
      </c>
      <c r="B1226">
        <v>114</v>
      </c>
      <c r="C1226" t="s">
        <v>27</v>
      </c>
      <c r="D1226" t="s">
        <v>35</v>
      </c>
      <c r="E1226" s="20">
        <v>45733</v>
      </c>
      <c r="F1226" s="20">
        <v>45733</v>
      </c>
      <c r="G1226">
        <v>-10</v>
      </c>
    </row>
    <row r="1227" spans="1:7" x14ac:dyDescent="0.35">
      <c r="A1227">
        <v>21121</v>
      </c>
      <c r="B1227">
        <v>114</v>
      </c>
      <c r="C1227" t="s">
        <v>27</v>
      </c>
      <c r="D1227" t="s">
        <v>29</v>
      </c>
      <c r="E1227" s="20">
        <v>45733</v>
      </c>
      <c r="F1227" s="20">
        <v>45733</v>
      </c>
      <c r="G1227">
        <v>-310106.52</v>
      </c>
    </row>
    <row r="1228" spans="1:7" x14ac:dyDescent="0.35">
      <c r="A1228">
        <v>21118</v>
      </c>
      <c r="B1228">
        <v>114</v>
      </c>
      <c r="C1228" t="s">
        <v>27</v>
      </c>
      <c r="D1228" t="s">
        <v>38</v>
      </c>
      <c r="E1228" s="20">
        <v>45733</v>
      </c>
      <c r="F1228" s="20">
        <v>45733</v>
      </c>
      <c r="G1228">
        <v>368.23</v>
      </c>
    </row>
    <row r="1229" spans="1:7" x14ac:dyDescent="0.35">
      <c r="A1229">
        <v>21116</v>
      </c>
      <c r="B1229">
        <v>114</v>
      </c>
      <c r="C1229" t="s">
        <v>27</v>
      </c>
      <c r="D1229" t="s">
        <v>35</v>
      </c>
      <c r="E1229" s="20">
        <v>45733</v>
      </c>
      <c r="F1229" s="20">
        <v>45733</v>
      </c>
      <c r="G1229">
        <v>-10</v>
      </c>
    </row>
    <row r="1230" spans="1:7" x14ac:dyDescent="0.35">
      <c r="A1230">
        <v>21115</v>
      </c>
      <c r="B1230">
        <v>114</v>
      </c>
      <c r="C1230" t="s">
        <v>27</v>
      </c>
      <c r="D1230" t="s">
        <v>31</v>
      </c>
      <c r="E1230" s="20">
        <v>45733</v>
      </c>
      <c r="F1230" s="20">
        <v>45732</v>
      </c>
      <c r="G1230">
        <v>13609.46</v>
      </c>
    </row>
    <row r="1231" spans="1:7" x14ac:dyDescent="0.35">
      <c r="A1231">
        <v>21114</v>
      </c>
      <c r="B1231">
        <v>114</v>
      </c>
      <c r="C1231" t="s">
        <v>27</v>
      </c>
      <c r="D1231" t="s">
        <v>34</v>
      </c>
      <c r="E1231" s="20">
        <v>45733</v>
      </c>
      <c r="F1231" s="20">
        <v>45732</v>
      </c>
      <c r="G1231">
        <v>22634.19</v>
      </c>
    </row>
    <row r="1232" spans="1:7" x14ac:dyDescent="0.35">
      <c r="A1232">
        <v>21113</v>
      </c>
      <c r="B1232">
        <v>114</v>
      </c>
      <c r="C1232" t="s">
        <v>27</v>
      </c>
      <c r="D1232" t="s">
        <v>32</v>
      </c>
      <c r="E1232" s="20">
        <v>45733</v>
      </c>
      <c r="F1232" s="20">
        <v>45732</v>
      </c>
      <c r="G1232">
        <v>-353.88</v>
      </c>
    </row>
    <row r="1233" spans="1:7" x14ac:dyDescent="0.35">
      <c r="A1233">
        <v>21112</v>
      </c>
      <c r="B1233">
        <v>114</v>
      </c>
      <c r="C1233" t="s">
        <v>27</v>
      </c>
      <c r="D1233" t="s">
        <v>30</v>
      </c>
      <c r="E1233" s="20">
        <v>45733</v>
      </c>
      <c r="F1233" s="20">
        <v>45733</v>
      </c>
      <c r="G1233">
        <v>274271.03999999998</v>
      </c>
    </row>
    <row r="1234" spans="1:7" x14ac:dyDescent="0.35">
      <c r="A1234">
        <v>21005</v>
      </c>
      <c r="B1234">
        <v>114</v>
      </c>
      <c r="C1234" t="s">
        <v>27</v>
      </c>
      <c r="D1234" t="s">
        <v>31</v>
      </c>
      <c r="E1234" s="20">
        <v>45732</v>
      </c>
      <c r="F1234" s="20">
        <v>45731</v>
      </c>
      <c r="G1234">
        <v>53315.64</v>
      </c>
    </row>
    <row r="1235" spans="1:7" x14ac:dyDescent="0.35">
      <c r="A1235">
        <v>21006</v>
      </c>
      <c r="B1235">
        <v>114</v>
      </c>
      <c r="C1235" t="s">
        <v>27</v>
      </c>
      <c r="D1235" t="s">
        <v>34</v>
      </c>
      <c r="E1235" s="20">
        <v>45732</v>
      </c>
      <c r="F1235" s="20">
        <v>45731</v>
      </c>
      <c r="G1235">
        <v>110180.73</v>
      </c>
    </row>
    <row r="1236" spans="1:7" x14ac:dyDescent="0.35">
      <c r="A1236">
        <v>21007</v>
      </c>
      <c r="B1236">
        <v>114</v>
      </c>
      <c r="C1236" t="s">
        <v>27</v>
      </c>
      <c r="D1236" t="s">
        <v>39</v>
      </c>
      <c r="E1236" s="20">
        <v>45732</v>
      </c>
      <c r="F1236" s="20">
        <v>45731</v>
      </c>
      <c r="G1236">
        <v>225.72</v>
      </c>
    </row>
    <row r="1237" spans="1:7" x14ac:dyDescent="0.35">
      <c r="A1237">
        <v>21008</v>
      </c>
      <c r="B1237">
        <v>114</v>
      </c>
      <c r="C1237" t="s">
        <v>27</v>
      </c>
      <c r="D1237" t="s">
        <v>39</v>
      </c>
      <c r="E1237" s="20">
        <v>45732</v>
      </c>
      <c r="F1237" s="20">
        <v>45731</v>
      </c>
      <c r="G1237">
        <v>28.95</v>
      </c>
    </row>
    <row r="1238" spans="1:7" x14ac:dyDescent="0.35">
      <c r="A1238">
        <v>21009</v>
      </c>
      <c r="B1238">
        <v>114</v>
      </c>
      <c r="C1238" t="s">
        <v>27</v>
      </c>
      <c r="D1238" t="s">
        <v>32</v>
      </c>
      <c r="E1238" s="20">
        <v>45732</v>
      </c>
      <c r="F1238" s="20">
        <v>45731</v>
      </c>
      <c r="G1238">
        <v>-1535.09</v>
      </c>
    </row>
    <row r="1239" spans="1:7" x14ac:dyDescent="0.35">
      <c r="A1239">
        <v>21010</v>
      </c>
      <c r="B1239">
        <v>114</v>
      </c>
      <c r="C1239" t="s">
        <v>27</v>
      </c>
      <c r="D1239" t="s">
        <v>38</v>
      </c>
      <c r="E1239" s="20">
        <v>45732</v>
      </c>
      <c r="F1239" s="20">
        <v>45732</v>
      </c>
      <c r="G1239">
        <v>353.88</v>
      </c>
    </row>
    <row r="1240" spans="1:7" x14ac:dyDescent="0.35">
      <c r="A1240">
        <v>21011</v>
      </c>
      <c r="B1240">
        <v>114</v>
      </c>
      <c r="C1240" t="s">
        <v>27</v>
      </c>
      <c r="D1240" t="s">
        <v>37</v>
      </c>
      <c r="E1240" s="20">
        <v>45732</v>
      </c>
      <c r="F1240" s="20">
        <v>45732</v>
      </c>
      <c r="G1240">
        <v>4257.62</v>
      </c>
    </row>
    <row r="1241" spans="1:7" x14ac:dyDescent="0.35">
      <c r="A1241">
        <v>21004</v>
      </c>
      <c r="B1241">
        <v>114</v>
      </c>
      <c r="C1241" t="s">
        <v>27</v>
      </c>
      <c r="D1241" t="s">
        <v>30</v>
      </c>
      <c r="E1241" s="20">
        <v>45732</v>
      </c>
      <c r="F1241" s="20">
        <v>45732</v>
      </c>
      <c r="G1241">
        <v>107443.59</v>
      </c>
    </row>
    <row r="1242" spans="1:7" x14ac:dyDescent="0.35">
      <c r="A1242">
        <v>20912</v>
      </c>
      <c r="B1242">
        <v>114</v>
      </c>
      <c r="C1242" t="s">
        <v>27</v>
      </c>
      <c r="D1242" t="s">
        <v>30</v>
      </c>
      <c r="E1242" s="20">
        <v>45731</v>
      </c>
      <c r="F1242" s="20">
        <v>45731</v>
      </c>
      <c r="G1242">
        <v>7735.92</v>
      </c>
    </row>
    <row r="1243" spans="1:7" x14ac:dyDescent="0.35">
      <c r="A1243">
        <v>20915</v>
      </c>
      <c r="B1243">
        <v>114</v>
      </c>
      <c r="C1243" t="s">
        <v>27</v>
      </c>
      <c r="D1243" t="s">
        <v>32</v>
      </c>
      <c r="E1243" s="20">
        <v>45731</v>
      </c>
      <c r="F1243" s="20">
        <v>45730</v>
      </c>
      <c r="G1243">
        <v>-759.05</v>
      </c>
    </row>
    <row r="1244" spans="1:7" x14ac:dyDescent="0.35">
      <c r="A1244">
        <v>20913</v>
      </c>
      <c r="B1244">
        <v>114</v>
      </c>
      <c r="C1244" t="s">
        <v>27</v>
      </c>
      <c r="D1244" t="s">
        <v>31</v>
      </c>
      <c r="E1244" s="20">
        <v>45731</v>
      </c>
      <c r="F1244" s="20">
        <v>45730</v>
      </c>
      <c r="G1244">
        <v>26237.19</v>
      </c>
    </row>
    <row r="1245" spans="1:7" x14ac:dyDescent="0.35">
      <c r="A1245">
        <v>20914</v>
      </c>
      <c r="B1245">
        <v>114</v>
      </c>
      <c r="C1245" t="s">
        <v>27</v>
      </c>
      <c r="D1245" t="s">
        <v>34</v>
      </c>
      <c r="E1245" s="20">
        <v>45731</v>
      </c>
      <c r="F1245" s="20">
        <v>45730</v>
      </c>
      <c r="G1245">
        <v>55574.86</v>
      </c>
    </row>
    <row r="1246" spans="1:7" x14ac:dyDescent="0.35">
      <c r="A1246">
        <v>20916</v>
      </c>
      <c r="B1246">
        <v>114</v>
      </c>
      <c r="C1246" t="s">
        <v>27</v>
      </c>
      <c r="D1246" t="s">
        <v>37</v>
      </c>
      <c r="E1246" s="20">
        <v>45731</v>
      </c>
      <c r="F1246" s="20">
        <v>45731</v>
      </c>
      <c r="G1246">
        <v>17119.580000000002</v>
      </c>
    </row>
    <row r="1247" spans="1:7" x14ac:dyDescent="0.35">
      <c r="A1247">
        <v>20917</v>
      </c>
      <c r="B1247">
        <v>114</v>
      </c>
      <c r="C1247" t="s">
        <v>27</v>
      </c>
      <c r="D1247" t="s">
        <v>38</v>
      </c>
      <c r="E1247" s="20">
        <v>45731</v>
      </c>
      <c r="F1247" s="20">
        <v>45731</v>
      </c>
      <c r="G1247">
        <v>1535.09</v>
      </c>
    </row>
    <row r="1248" spans="1:7" x14ac:dyDescent="0.35">
      <c r="A1248">
        <v>20807</v>
      </c>
      <c r="B1248">
        <v>114</v>
      </c>
      <c r="C1248" t="s">
        <v>27</v>
      </c>
      <c r="D1248" t="s">
        <v>30</v>
      </c>
      <c r="E1248" s="20">
        <v>45730</v>
      </c>
      <c r="F1248" s="20">
        <v>45730</v>
      </c>
      <c r="G1248">
        <v>6985.22</v>
      </c>
    </row>
    <row r="1249" spans="1:7" x14ac:dyDescent="0.35">
      <c r="A1249">
        <v>20808</v>
      </c>
      <c r="B1249">
        <v>114</v>
      </c>
      <c r="C1249" t="s">
        <v>27</v>
      </c>
      <c r="D1249" t="s">
        <v>35</v>
      </c>
      <c r="E1249" s="20">
        <v>45730</v>
      </c>
      <c r="F1249" s="20">
        <v>45730</v>
      </c>
      <c r="G1249">
        <v>-10</v>
      </c>
    </row>
    <row r="1250" spans="1:7" x14ac:dyDescent="0.35">
      <c r="A1250">
        <v>20809</v>
      </c>
      <c r="B1250">
        <v>114</v>
      </c>
      <c r="C1250" t="s">
        <v>27</v>
      </c>
      <c r="D1250" t="s">
        <v>31</v>
      </c>
      <c r="E1250" s="20">
        <v>45730</v>
      </c>
      <c r="F1250" s="20">
        <v>45729</v>
      </c>
      <c r="G1250">
        <v>25856.59</v>
      </c>
    </row>
    <row r="1251" spans="1:7" x14ac:dyDescent="0.35">
      <c r="A1251">
        <v>20810</v>
      </c>
      <c r="B1251">
        <v>114</v>
      </c>
      <c r="C1251" t="s">
        <v>27</v>
      </c>
      <c r="D1251" t="s">
        <v>34</v>
      </c>
      <c r="E1251" s="20">
        <v>45730</v>
      </c>
      <c r="F1251" s="20">
        <v>45729</v>
      </c>
      <c r="G1251">
        <v>57761.23</v>
      </c>
    </row>
    <row r="1252" spans="1:7" x14ac:dyDescent="0.35">
      <c r="A1252">
        <v>20811</v>
      </c>
      <c r="B1252">
        <v>114</v>
      </c>
      <c r="C1252" t="s">
        <v>27</v>
      </c>
      <c r="D1252" t="s">
        <v>32</v>
      </c>
      <c r="E1252" s="20">
        <v>45730</v>
      </c>
      <c r="F1252" s="20">
        <v>45729</v>
      </c>
      <c r="G1252">
        <v>-785.11</v>
      </c>
    </row>
    <row r="1253" spans="1:7" x14ac:dyDescent="0.35">
      <c r="A1253">
        <v>20812</v>
      </c>
      <c r="B1253">
        <v>114</v>
      </c>
      <c r="C1253" t="s">
        <v>27</v>
      </c>
      <c r="D1253" t="s">
        <v>29</v>
      </c>
      <c r="E1253" s="20">
        <v>45730</v>
      </c>
      <c r="F1253" s="20">
        <v>45730</v>
      </c>
      <c r="G1253">
        <v>-89807.93</v>
      </c>
    </row>
    <row r="1254" spans="1:7" x14ac:dyDescent="0.35">
      <c r="A1254">
        <v>20813</v>
      </c>
      <c r="B1254">
        <v>114</v>
      </c>
      <c r="C1254" t="s">
        <v>27</v>
      </c>
      <c r="D1254" t="s">
        <v>38</v>
      </c>
      <c r="E1254" s="20">
        <v>45730</v>
      </c>
      <c r="F1254" s="20">
        <v>45730</v>
      </c>
      <c r="G1254">
        <v>759.05</v>
      </c>
    </row>
    <row r="1255" spans="1:7" x14ac:dyDescent="0.35">
      <c r="A1255">
        <v>20814</v>
      </c>
      <c r="B1255">
        <v>114</v>
      </c>
      <c r="C1255" t="s">
        <v>27</v>
      </c>
      <c r="D1255" t="s">
        <v>37</v>
      </c>
      <c r="E1255" s="20">
        <v>45730</v>
      </c>
      <c r="F1255" s="20">
        <v>45730</v>
      </c>
      <c r="G1255">
        <v>7054.18</v>
      </c>
    </row>
    <row r="1256" spans="1:7" x14ac:dyDescent="0.35">
      <c r="A1256">
        <v>20815</v>
      </c>
      <c r="B1256">
        <v>114</v>
      </c>
      <c r="C1256" t="s">
        <v>27</v>
      </c>
      <c r="D1256" t="s">
        <v>78</v>
      </c>
      <c r="E1256" s="20">
        <v>45730</v>
      </c>
      <c r="F1256" s="20">
        <v>45727</v>
      </c>
      <c r="G1256">
        <v>-77.31</v>
      </c>
    </row>
    <row r="1257" spans="1:7" x14ac:dyDescent="0.35">
      <c r="A1257">
        <v>20698</v>
      </c>
      <c r="B1257">
        <v>114</v>
      </c>
      <c r="C1257" t="s">
        <v>27</v>
      </c>
      <c r="D1257" t="s">
        <v>31</v>
      </c>
      <c r="E1257" s="20">
        <v>45729</v>
      </c>
      <c r="F1257" s="20">
        <v>45728</v>
      </c>
      <c r="G1257">
        <v>20594.439999999999</v>
      </c>
    </row>
    <row r="1258" spans="1:7" x14ac:dyDescent="0.35">
      <c r="A1258">
        <v>20699</v>
      </c>
      <c r="B1258">
        <v>114</v>
      </c>
      <c r="C1258" t="s">
        <v>27</v>
      </c>
      <c r="D1258" t="s">
        <v>34</v>
      </c>
      <c r="E1258" s="20">
        <v>45729</v>
      </c>
      <c r="F1258" s="20">
        <v>45728</v>
      </c>
      <c r="G1258">
        <v>41562.550000000003</v>
      </c>
    </row>
    <row r="1259" spans="1:7" x14ac:dyDescent="0.35">
      <c r="A1259">
        <v>20700</v>
      </c>
      <c r="B1259">
        <v>114</v>
      </c>
      <c r="C1259" t="s">
        <v>27</v>
      </c>
      <c r="D1259" t="s">
        <v>32</v>
      </c>
      <c r="E1259" s="20">
        <v>45729</v>
      </c>
      <c r="F1259" s="20">
        <v>45728</v>
      </c>
      <c r="G1259">
        <v>-620.34</v>
      </c>
    </row>
    <row r="1260" spans="1:7" x14ac:dyDescent="0.35">
      <c r="A1260">
        <v>20701</v>
      </c>
      <c r="B1260">
        <v>114</v>
      </c>
      <c r="C1260" t="s">
        <v>27</v>
      </c>
      <c r="D1260" t="s">
        <v>35</v>
      </c>
      <c r="E1260" s="20">
        <v>45729</v>
      </c>
      <c r="F1260" s="20">
        <v>45729</v>
      </c>
      <c r="G1260">
        <v>-10</v>
      </c>
    </row>
    <row r="1261" spans="1:7" x14ac:dyDescent="0.35">
      <c r="A1261">
        <v>20697</v>
      </c>
      <c r="B1261">
        <v>114</v>
      </c>
      <c r="C1261" t="s">
        <v>27</v>
      </c>
      <c r="D1261" t="s">
        <v>77</v>
      </c>
      <c r="E1261" s="20">
        <v>45729</v>
      </c>
      <c r="F1261" s="20">
        <v>45728</v>
      </c>
      <c r="G1261">
        <v>75.930000000000007</v>
      </c>
    </row>
    <row r="1262" spans="1:7" x14ac:dyDescent="0.35">
      <c r="A1262">
        <v>20702</v>
      </c>
      <c r="B1262">
        <v>114</v>
      </c>
      <c r="C1262" t="s">
        <v>27</v>
      </c>
      <c r="D1262" t="s">
        <v>29</v>
      </c>
      <c r="E1262" s="20">
        <v>45729</v>
      </c>
      <c r="F1262" s="20">
        <v>45729</v>
      </c>
      <c r="G1262">
        <v>-70217.78</v>
      </c>
    </row>
    <row r="1263" spans="1:7" x14ac:dyDescent="0.35">
      <c r="A1263">
        <v>20703</v>
      </c>
      <c r="B1263">
        <v>114</v>
      </c>
      <c r="C1263" t="s">
        <v>27</v>
      </c>
      <c r="D1263" t="s">
        <v>37</v>
      </c>
      <c r="E1263" s="20">
        <v>45729</v>
      </c>
      <c r="F1263" s="20">
        <v>45729</v>
      </c>
      <c r="G1263">
        <v>6200.11</v>
      </c>
    </row>
    <row r="1264" spans="1:7" x14ac:dyDescent="0.35">
      <c r="A1264">
        <v>20704</v>
      </c>
      <c r="B1264">
        <v>114</v>
      </c>
      <c r="C1264" t="s">
        <v>27</v>
      </c>
      <c r="D1264" t="s">
        <v>38</v>
      </c>
      <c r="E1264" s="20">
        <v>45729</v>
      </c>
      <c r="F1264" s="20">
        <v>45729</v>
      </c>
      <c r="G1264">
        <v>785.11</v>
      </c>
    </row>
    <row r="1265" spans="1:7" x14ac:dyDescent="0.35">
      <c r="A1265">
        <v>20696</v>
      </c>
      <c r="B1265">
        <v>114</v>
      </c>
      <c r="C1265" t="s">
        <v>27</v>
      </c>
      <c r="D1265" t="s">
        <v>30</v>
      </c>
      <c r="E1265" s="20">
        <v>45729</v>
      </c>
      <c r="F1265" s="20">
        <v>45729</v>
      </c>
      <c r="G1265">
        <v>8615.2000000000007</v>
      </c>
    </row>
    <row r="1266" spans="1:7" x14ac:dyDescent="0.35">
      <c r="A1266">
        <v>20596</v>
      </c>
      <c r="B1266">
        <v>114</v>
      </c>
      <c r="C1266" t="s">
        <v>27</v>
      </c>
      <c r="D1266" t="s">
        <v>30</v>
      </c>
      <c r="E1266" s="20">
        <v>45728</v>
      </c>
      <c r="F1266" s="20">
        <v>45728</v>
      </c>
      <c r="G1266">
        <v>7431.51</v>
      </c>
    </row>
    <row r="1267" spans="1:7" x14ac:dyDescent="0.35">
      <c r="A1267">
        <v>20597</v>
      </c>
      <c r="B1267">
        <v>114</v>
      </c>
      <c r="C1267" t="s">
        <v>27</v>
      </c>
      <c r="D1267" t="s">
        <v>77</v>
      </c>
      <c r="E1267" s="20">
        <v>45728</v>
      </c>
      <c r="F1267" s="20">
        <v>45727</v>
      </c>
      <c r="G1267">
        <v>102.21</v>
      </c>
    </row>
    <row r="1268" spans="1:7" x14ac:dyDescent="0.35">
      <c r="A1268">
        <v>20598</v>
      </c>
      <c r="B1268">
        <v>114</v>
      </c>
      <c r="C1268" t="s">
        <v>27</v>
      </c>
      <c r="D1268" t="s">
        <v>31</v>
      </c>
      <c r="E1268" s="20">
        <v>45728</v>
      </c>
      <c r="F1268" s="20">
        <v>45727</v>
      </c>
      <c r="G1268">
        <v>19573.310000000001</v>
      </c>
    </row>
    <row r="1269" spans="1:7" x14ac:dyDescent="0.35">
      <c r="A1269">
        <v>20604</v>
      </c>
      <c r="B1269">
        <v>114</v>
      </c>
      <c r="C1269" t="s">
        <v>27</v>
      </c>
      <c r="D1269" t="s">
        <v>37</v>
      </c>
      <c r="E1269" s="20">
        <v>45728</v>
      </c>
      <c r="F1269" s="20">
        <v>45728</v>
      </c>
      <c r="G1269">
        <v>7994.86</v>
      </c>
    </row>
    <row r="1270" spans="1:7" x14ac:dyDescent="0.35">
      <c r="A1270">
        <v>20600</v>
      </c>
      <c r="B1270">
        <v>114</v>
      </c>
      <c r="C1270" t="s">
        <v>27</v>
      </c>
      <c r="D1270" t="s">
        <v>32</v>
      </c>
      <c r="E1270" s="20">
        <v>45728</v>
      </c>
      <c r="F1270" s="20">
        <v>45727</v>
      </c>
      <c r="G1270">
        <v>-655.52</v>
      </c>
    </row>
    <row r="1271" spans="1:7" x14ac:dyDescent="0.35">
      <c r="A1271">
        <v>20601</v>
      </c>
      <c r="B1271">
        <v>114</v>
      </c>
      <c r="C1271" t="s">
        <v>27</v>
      </c>
      <c r="D1271" t="s">
        <v>35</v>
      </c>
      <c r="E1271" s="20">
        <v>45728</v>
      </c>
      <c r="F1271" s="20">
        <v>45728</v>
      </c>
      <c r="G1271">
        <v>-10</v>
      </c>
    </row>
    <row r="1272" spans="1:7" x14ac:dyDescent="0.35">
      <c r="A1272">
        <v>20599</v>
      </c>
      <c r="B1272">
        <v>114</v>
      </c>
      <c r="C1272" t="s">
        <v>27</v>
      </c>
      <c r="D1272" t="s">
        <v>34</v>
      </c>
      <c r="E1272" s="20">
        <v>45728</v>
      </c>
      <c r="F1272" s="20">
        <v>45727</v>
      </c>
      <c r="G1272">
        <v>45234.21</v>
      </c>
    </row>
    <row r="1273" spans="1:7" x14ac:dyDescent="0.35">
      <c r="A1273">
        <v>20602</v>
      </c>
      <c r="B1273">
        <v>114</v>
      </c>
      <c r="C1273" t="s">
        <v>27</v>
      </c>
      <c r="D1273" t="s">
        <v>29</v>
      </c>
      <c r="E1273" s="20">
        <v>45728</v>
      </c>
      <c r="F1273" s="20">
        <v>45728</v>
      </c>
      <c r="G1273">
        <v>-71675.72</v>
      </c>
    </row>
    <row r="1274" spans="1:7" x14ac:dyDescent="0.35">
      <c r="A1274">
        <v>20603</v>
      </c>
      <c r="B1274">
        <v>114</v>
      </c>
      <c r="C1274" t="s">
        <v>27</v>
      </c>
      <c r="D1274" t="s">
        <v>38</v>
      </c>
      <c r="E1274" s="20">
        <v>45728</v>
      </c>
      <c r="F1274" s="20">
        <v>45728</v>
      </c>
      <c r="G1274">
        <v>620.34</v>
      </c>
    </row>
    <row r="1275" spans="1:7" x14ac:dyDescent="0.35">
      <c r="A1275">
        <v>20501</v>
      </c>
      <c r="B1275">
        <v>114</v>
      </c>
      <c r="C1275" t="s">
        <v>27</v>
      </c>
      <c r="D1275" t="s">
        <v>37</v>
      </c>
      <c r="E1275" s="20">
        <v>45727</v>
      </c>
      <c r="F1275" s="20">
        <v>45727</v>
      </c>
      <c r="G1275">
        <v>6789.05</v>
      </c>
    </row>
    <row r="1276" spans="1:7" x14ac:dyDescent="0.35">
      <c r="A1276">
        <v>20500</v>
      </c>
      <c r="B1276">
        <v>114</v>
      </c>
      <c r="C1276" t="s">
        <v>27</v>
      </c>
      <c r="D1276" t="s">
        <v>38</v>
      </c>
      <c r="E1276" s="20">
        <v>45727</v>
      </c>
      <c r="F1276" s="20">
        <v>45727</v>
      </c>
      <c r="G1276">
        <v>655.52</v>
      </c>
    </row>
    <row r="1277" spans="1:7" x14ac:dyDescent="0.35">
      <c r="A1277">
        <v>20499</v>
      </c>
      <c r="B1277">
        <v>114</v>
      </c>
      <c r="C1277" t="s">
        <v>27</v>
      </c>
      <c r="D1277" t="s">
        <v>36</v>
      </c>
      <c r="E1277" s="20">
        <v>45727</v>
      </c>
      <c r="F1277" s="20">
        <v>45727</v>
      </c>
      <c r="G1277">
        <v>-13.06</v>
      </c>
    </row>
    <row r="1278" spans="1:7" x14ac:dyDescent="0.35">
      <c r="A1278">
        <v>20498</v>
      </c>
      <c r="B1278">
        <v>114</v>
      </c>
      <c r="C1278" t="s">
        <v>27</v>
      </c>
      <c r="D1278" t="s">
        <v>29</v>
      </c>
      <c r="E1278" s="20">
        <v>45727</v>
      </c>
      <c r="F1278" s="20">
        <v>45727</v>
      </c>
      <c r="G1278">
        <v>-43795.99</v>
      </c>
    </row>
    <row r="1279" spans="1:7" x14ac:dyDescent="0.35">
      <c r="A1279">
        <v>20497</v>
      </c>
      <c r="B1279">
        <v>114</v>
      </c>
      <c r="C1279" t="s">
        <v>27</v>
      </c>
      <c r="D1279" t="s">
        <v>35</v>
      </c>
      <c r="E1279" s="20">
        <v>45727</v>
      </c>
      <c r="F1279" s="20">
        <v>45727</v>
      </c>
      <c r="G1279">
        <v>-10</v>
      </c>
    </row>
    <row r="1280" spans="1:7" x14ac:dyDescent="0.35">
      <c r="A1280">
        <v>20496</v>
      </c>
      <c r="B1280">
        <v>114</v>
      </c>
      <c r="C1280" t="s">
        <v>27</v>
      </c>
      <c r="D1280" t="s">
        <v>86</v>
      </c>
      <c r="E1280" s="20">
        <v>45727</v>
      </c>
      <c r="F1280" s="20">
        <v>45726</v>
      </c>
      <c r="G1280">
        <v>203.05</v>
      </c>
    </row>
    <row r="1281" spans="1:7" x14ac:dyDescent="0.35">
      <c r="A1281">
        <v>20495</v>
      </c>
      <c r="B1281">
        <v>114</v>
      </c>
      <c r="C1281" t="s">
        <v>27</v>
      </c>
      <c r="D1281" t="s">
        <v>32</v>
      </c>
      <c r="E1281" s="20">
        <v>45727</v>
      </c>
      <c r="F1281" s="20">
        <v>45726</v>
      </c>
      <c r="G1281">
        <v>-358.39</v>
      </c>
    </row>
    <row r="1282" spans="1:7" x14ac:dyDescent="0.35">
      <c r="A1282">
        <v>20494</v>
      </c>
      <c r="B1282">
        <v>114</v>
      </c>
      <c r="C1282" t="s">
        <v>27</v>
      </c>
      <c r="D1282" t="s">
        <v>32</v>
      </c>
      <c r="E1282" s="20">
        <v>45727</v>
      </c>
      <c r="F1282" s="20">
        <v>45726</v>
      </c>
      <c r="G1282">
        <v>-0.18</v>
      </c>
    </row>
    <row r="1283" spans="1:7" x14ac:dyDescent="0.35">
      <c r="A1283">
        <v>20493</v>
      </c>
      <c r="B1283">
        <v>114</v>
      </c>
      <c r="C1283" t="s">
        <v>27</v>
      </c>
      <c r="D1283" t="s">
        <v>31</v>
      </c>
      <c r="E1283" s="20">
        <v>45727</v>
      </c>
      <c r="F1283" s="20">
        <v>45726</v>
      </c>
      <c r="G1283">
        <v>22.39</v>
      </c>
    </row>
    <row r="1284" spans="1:7" x14ac:dyDescent="0.35">
      <c r="A1284">
        <v>20492</v>
      </c>
      <c r="B1284">
        <v>114</v>
      </c>
      <c r="C1284" t="s">
        <v>27</v>
      </c>
      <c r="D1284" t="s">
        <v>34</v>
      </c>
      <c r="E1284" s="20">
        <v>45727</v>
      </c>
      <c r="F1284" s="20">
        <v>45726</v>
      </c>
      <c r="G1284">
        <v>22864.71</v>
      </c>
    </row>
    <row r="1285" spans="1:7" x14ac:dyDescent="0.35">
      <c r="A1285">
        <v>20491</v>
      </c>
      <c r="B1285">
        <v>114</v>
      </c>
      <c r="C1285" t="s">
        <v>27</v>
      </c>
      <c r="D1285" t="s">
        <v>31</v>
      </c>
      <c r="E1285" s="20">
        <v>45727</v>
      </c>
      <c r="F1285" s="20">
        <v>45726</v>
      </c>
      <c r="G1285">
        <v>10465.35</v>
      </c>
    </row>
    <row r="1286" spans="1:7" x14ac:dyDescent="0.35">
      <c r="A1286">
        <v>20490</v>
      </c>
      <c r="B1286">
        <v>114</v>
      </c>
      <c r="C1286" t="s">
        <v>27</v>
      </c>
      <c r="D1286" t="s">
        <v>77</v>
      </c>
      <c r="E1286" s="20">
        <v>45727</v>
      </c>
      <c r="F1286" s="20">
        <v>45726</v>
      </c>
      <c r="G1286">
        <v>5675.5</v>
      </c>
    </row>
    <row r="1287" spans="1:7" x14ac:dyDescent="0.35">
      <c r="A1287">
        <v>20489</v>
      </c>
      <c r="B1287">
        <v>114</v>
      </c>
      <c r="C1287" t="s">
        <v>27</v>
      </c>
      <c r="D1287" t="s">
        <v>30</v>
      </c>
      <c r="E1287" s="20">
        <v>45727</v>
      </c>
      <c r="F1287" s="20">
        <v>45727</v>
      </c>
      <c r="G1287">
        <v>4933.5600000000004</v>
      </c>
    </row>
    <row r="1288" spans="1:7" x14ac:dyDescent="0.35">
      <c r="A1288">
        <v>20386</v>
      </c>
      <c r="B1288">
        <v>114</v>
      </c>
      <c r="C1288" t="s">
        <v>27</v>
      </c>
      <c r="D1288" t="s">
        <v>34</v>
      </c>
      <c r="E1288" s="20">
        <v>45726</v>
      </c>
      <c r="F1288" s="20">
        <v>45725</v>
      </c>
      <c r="G1288">
        <v>22216.98</v>
      </c>
    </row>
    <row r="1289" spans="1:7" x14ac:dyDescent="0.35">
      <c r="A1289">
        <v>20387</v>
      </c>
      <c r="B1289">
        <v>114</v>
      </c>
      <c r="C1289" t="s">
        <v>27</v>
      </c>
      <c r="D1289" t="s">
        <v>39</v>
      </c>
      <c r="E1289" s="20">
        <v>45726</v>
      </c>
      <c r="F1289" s="20">
        <v>45725</v>
      </c>
      <c r="G1289">
        <v>3.86</v>
      </c>
    </row>
    <row r="1290" spans="1:7" x14ac:dyDescent="0.35">
      <c r="A1290">
        <v>20392</v>
      </c>
      <c r="B1290">
        <v>114</v>
      </c>
      <c r="C1290" t="s">
        <v>27</v>
      </c>
      <c r="D1290" t="s">
        <v>63</v>
      </c>
      <c r="E1290" s="20">
        <v>45726</v>
      </c>
      <c r="F1290" s="20">
        <v>45726</v>
      </c>
      <c r="G1290">
        <v>112.66</v>
      </c>
    </row>
    <row r="1291" spans="1:7" x14ac:dyDescent="0.35">
      <c r="A1291">
        <v>20391</v>
      </c>
      <c r="B1291">
        <v>114</v>
      </c>
      <c r="C1291" t="s">
        <v>27</v>
      </c>
      <c r="D1291" t="s">
        <v>38</v>
      </c>
      <c r="E1291" s="20">
        <v>45726</v>
      </c>
      <c r="F1291" s="20">
        <v>45726</v>
      </c>
      <c r="G1291">
        <v>0.18</v>
      </c>
    </row>
    <row r="1292" spans="1:7" x14ac:dyDescent="0.35">
      <c r="A1292">
        <v>20394</v>
      </c>
      <c r="B1292">
        <v>114</v>
      </c>
      <c r="C1292" t="s">
        <v>27</v>
      </c>
      <c r="D1292" t="s">
        <v>38</v>
      </c>
      <c r="E1292" s="20">
        <v>45726</v>
      </c>
      <c r="F1292" s="20">
        <v>45726</v>
      </c>
      <c r="G1292">
        <v>358.39</v>
      </c>
    </row>
    <row r="1293" spans="1:7" x14ac:dyDescent="0.35">
      <c r="A1293">
        <v>20390</v>
      </c>
      <c r="B1293">
        <v>114</v>
      </c>
      <c r="C1293" t="s">
        <v>27</v>
      </c>
      <c r="D1293" t="s">
        <v>29</v>
      </c>
      <c r="E1293" s="20">
        <v>45726</v>
      </c>
      <c r="F1293" s="20">
        <v>45726</v>
      </c>
      <c r="G1293">
        <v>-236761.9</v>
      </c>
    </row>
    <row r="1294" spans="1:7" x14ac:dyDescent="0.35">
      <c r="A1294">
        <v>20389</v>
      </c>
      <c r="B1294">
        <v>114</v>
      </c>
      <c r="C1294" t="s">
        <v>27</v>
      </c>
      <c r="D1294" t="s">
        <v>35</v>
      </c>
      <c r="E1294" s="20">
        <v>45726</v>
      </c>
      <c r="F1294" s="20">
        <v>45726</v>
      </c>
      <c r="G1294">
        <v>-10</v>
      </c>
    </row>
    <row r="1295" spans="1:7" x14ac:dyDescent="0.35">
      <c r="A1295">
        <v>20388</v>
      </c>
      <c r="B1295">
        <v>114</v>
      </c>
      <c r="C1295" t="s">
        <v>27</v>
      </c>
      <c r="D1295" t="s">
        <v>32</v>
      </c>
      <c r="E1295" s="20">
        <v>45726</v>
      </c>
      <c r="F1295" s="20">
        <v>45725</v>
      </c>
      <c r="G1295">
        <v>-401.62</v>
      </c>
    </row>
    <row r="1296" spans="1:7" x14ac:dyDescent="0.35">
      <c r="A1296">
        <v>20385</v>
      </c>
      <c r="B1296">
        <v>114</v>
      </c>
      <c r="C1296" t="s">
        <v>27</v>
      </c>
      <c r="D1296" t="s">
        <v>31</v>
      </c>
      <c r="E1296" s="20">
        <v>45726</v>
      </c>
      <c r="F1296" s="20">
        <v>45725</v>
      </c>
      <c r="G1296">
        <v>18108.88</v>
      </c>
    </row>
    <row r="1297" spans="1:7" x14ac:dyDescent="0.35">
      <c r="A1297">
        <v>20384</v>
      </c>
      <c r="B1297">
        <v>114</v>
      </c>
      <c r="C1297" t="s">
        <v>27</v>
      </c>
      <c r="D1297" t="s">
        <v>77</v>
      </c>
      <c r="E1297" s="20">
        <v>45726</v>
      </c>
      <c r="F1297" s="20">
        <v>45725</v>
      </c>
      <c r="G1297">
        <v>243.37</v>
      </c>
    </row>
    <row r="1298" spans="1:7" x14ac:dyDescent="0.35">
      <c r="A1298">
        <v>20383</v>
      </c>
      <c r="B1298">
        <v>114</v>
      </c>
      <c r="C1298" t="s">
        <v>27</v>
      </c>
      <c r="D1298" t="s">
        <v>30</v>
      </c>
      <c r="E1298" s="20">
        <v>45726</v>
      </c>
      <c r="F1298" s="20">
        <v>45726</v>
      </c>
      <c r="G1298">
        <v>196600.43</v>
      </c>
    </row>
    <row r="1299" spans="1:7" x14ac:dyDescent="0.35">
      <c r="A1299">
        <v>20393</v>
      </c>
      <c r="B1299">
        <v>114</v>
      </c>
      <c r="C1299" t="s">
        <v>27</v>
      </c>
      <c r="D1299" t="s">
        <v>37</v>
      </c>
      <c r="E1299" s="20">
        <v>45726</v>
      </c>
      <c r="F1299" s="20">
        <v>45726</v>
      </c>
      <c r="G1299">
        <v>4462.33</v>
      </c>
    </row>
    <row r="1300" spans="1:7" x14ac:dyDescent="0.35">
      <c r="A1300">
        <v>20296</v>
      </c>
      <c r="B1300">
        <v>114</v>
      </c>
      <c r="C1300" t="s">
        <v>27</v>
      </c>
      <c r="D1300" t="s">
        <v>36</v>
      </c>
      <c r="E1300" s="20">
        <v>45725</v>
      </c>
      <c r="F1300" s="20">
        <v>45725</v>
      </c>
      <c r="G1300">
        <v>-82.81</v>
      </c>
    </row>
    <row r="1301" spans="1:7" x14ac:dyDescent="0.35">
      <c r="A1301">
        <v>20298</v>
      </c>
      <c r="B1301">
        <v>114</v>
      </c>
      <c r="C1301" t="s">
        <v>27</v>
      </c>
      <c r="D1301" t="s">
        <v>37</v>
      </c>
      <c r="E1301" s="20">
        <v>45725</v>
      </c>
      <c r="F1301" s="20">
        <v>45725</v>
      </c>
      <c r="G1301">
        <v>3381.29</v>
      </c>
    </row>
    <row r="1302" spans="1:7" x14ac:dyDescent="0.35">
      <c r="A1302">
        <v>20293</v>
      </c>
      <c r="B1302">
        <v>114</v>
      </c>
      <c r="C1302" t="s">
        <v>27</v>
      </c>
      <c r="D1302" t="s">
        <v>31</v>
      </c>
      <c r="E1302" s="20">
        <v>45725</v>
      </c>
      <c r="F1302" s="20">
        <v>45724</v>
      </c>
      <c r="G1302">
        <v>41496.080000000002</v>
      </c>
    </row>
    <row r="1303" spans="1:7" x14ac:dyDescent="0.35">
      <c r="A1303">
        <v>20292</v>
      </c>
      <c r="B1303">
        <v>114</v>
      </c>
      <c r="C1303" t="s">
        <v>27</v>
      </c>
      <c r="D1303" t="s">
        <v>86</v>
      </c>
      <c r="E1303" s="20">
        <v>45725</v>
      </c>
      <c r="F1303" s="20">
        <v>45724</v>
      </c>
      <c r="G1303">
        <v>31.69</v>
      </c>
    </row>
    <row r="1304" spans="1:7" x14ac:dyDescent="0.35">
      <c r="A1304">
        <v>20291</v>
      </c>
      <c r="B1304">
        <v>114</v>
      </c>
      <c r="C1304" t="s">
        <v>27</v>
      </c>
      <c r="D1304" t="s">
        <v>30</v>
      </c>
      <c r="E1304" s="20">
        <v>45725</v>
      </c>
      <c r="F1304" s="20">
        <v>45725</v>
      </c>
      <c r="G1304">
        <v>67892.800000000003</v>
      </c>
    </row>
    <row r="1305" spans="1:7" x14ac:dyDescent="0.35">
      <c r="A1305">
        <v>20294</v>
      </c>
      <c r="B1305">
        <v>114</v>
      </c>
      <c r="C1305" t="s">
        <v>27</v>
      </c>
      <c r="D1305" t="s">
        <v>34</v>
      </c>
      <c r="E1305" s="20">
        <v>45725</v>
      </c>
      <c r="F1305" s="20">
        <v>45724</v>
      </c>
      <c r="G1305">
        <v>84665.43</v>
      </c>
    </row>
    <row r="1306" spans="1:7" x14ac:dyDescent="0.35">
      <c r="A1306">
        <v>20295</v>
      </c>
      <c r="B1306">
        <v>114</v>
      </c>
      <c r="C1306" t="s">
        <v>27</v>
      </c>
      <c r="D1306" t="s">
        <v>32</v>
      </c>
      <c r="E1306" s="20">
        <v>45725</v>
      </c>
      <c r="F1306" s="20">
        <v>45724</v>
      </c>
      <c r="G1306">
        <v>-1185.67</v>
      </c>
    </row>
    <row r="1307" spans="1:7" x14ac:dyDescent="0.35">
      <c r="A1307">
        <v>20297</v>
      </c>
      <c r="B1307">
        <v>114</v>
      </c>
      <c r="C1307" t="s">
        <v>27</v>
      </c>
      <c r="D1307" t="s">
        <v>38</v>
      </c>
      <c r="E1307" s="20">
        <v>45725</v>
      </c>
      <c r="F1307" s="20">
        <v>45725</v>
      </c>
      <c r="G1307">
        <v>401.62</v>
      </c>
    </row>
    <row r="1308" spans="1:7" x14ac:dyDescent="0.35">
      <c r="A1308">
        <v>20209</v>
      </c>
      <c r="B1308">
        <v>114</v>
      </c>
      <c r="C1308" t="s">
        <v>27</v>
      </c>
      <c r="D1308" t="s">
        <v>30</v>
      </c>
      <c r="E1308" s="20">
        <v>45724</v>
      </c>
      <c r="F1308" s="20">
        <v>45724</v>
      </c>
      <c r="G1308">
        <v>5592.24</v>
      </c>
    </row>
    <row r="1309" spans="1:7" x14ac:dyDescent="0.35">
      <c r="A1309">
        <v>20210</v>
      </c>
      <c r="B1309">
        <v>114</v>
      </c>
      <c r="C1309" t="s">
        <v>27</v>
      </c>
      <c r="D1309" t="s">
        <v>31</v>
      </c>
      <c r="E1309" s="20">
        <v>45724</v>
      </c>
      <c r="F1309" s="20">
        <v>45723</v>
      </c>
      <c r="G1309">
        <v>15807.88</v>
      </c>
    </row>
    <row r="1310" spans="1:7" x14ac:dyDescent="0.35">
      <c r="A1310">
        <v>20213</v>
      </c>
      <c r="B1310">
        <v>114</v>
      </c>
      <c r="C1310" t="s">
        <v>27</v>
      </c>
      <c r="D1310" t="s">
        <v>32</v>
      </c>
      <c r="E1310" s="20">
        <v>45724</v>
      </c>
      <c r="F1310" s="20">
        <v>45723</v>
      </c>
      <c r="G1310">
        <v>-507.36</v>
      </c>
    </row>
    <row r="1311" spans="1:7" x14ac:dyDescent="0.35">
      <c r="A1311">
        <v>20215</v>
      </c>
      <c r="B1311">
        <v>114</v>
      </c>
      <c r="C1311" t="s">
        <v>27</v>
      </c>
      <c r="D1311" t="s">
        <v>38</v>
      </c>
      <c r="E1311" s="20">
        <v>45724</v>
      </c>
      <c r="F1311" s="20">
        <v>45724</v>
      </c>
      <c r="G1311">
        <v>1185.67</v>
      </c>
    </row>
    <row r="1312" spans="1:7" x14ac:dyDescent="0.35">
      <c r="A1312">
        <v>20212</v>
      </c>
      <c r="B1312">
        <v>114</v>
      </c>
      <c r="C1312" t="s">
        <v>27</v>
      </c>
      <c r="D1312" t="s">
        <v>39</v>
      </c>
      <c r="E1312" s="20">
        <v>45724</v>
      </c>
      <c r="F1312" s="20">
        <v>45723</v>
      </c>
      <c r="G1312">
        <v>1.93</v>
      </c>
    </row>
    <row r="1313" spans="1:7" x14ac:dyDescent="0.35">
      <c r="A1313">
        <v>20211</v>
      </c>
      <c r="B1313">
        <v>114</v>
      </c>
      <c r="C1313" t="s">
        <v>27</v>
      </c>
      <c r="D1313" t="s">
        <v>34</v>
      </c>
      <c r="E1313" s="20">
        <v>45724</v>
      </c>
      <c r="F1313" s="20">
        <v>45723</v>
      </c>
      <c r="G1313">
        <v>34384.97</v>
      </c>
    </row>
    <row r="1314" spans="1:7" x14ac:dyDescent="0.35">
      <c r="A1314">
        <v>20214</v>
      </c>
      <c r="B1314">
        <v>114</v>
      </c>
      <c r="C1314" t="s">
        <v>27</v>
      </c>
      <c r="D1314" t="s">
        <v>37</v>
      </c>
      <c r="E1314" s="20">
        <v>45724</v>
      </c>
      <c r="F1314" s="20">
        <v>45724</v>
      </c>
      <c r="G1314">
        <v>11427.47</v>
      </c>
    </row>
    <row r="1315" spans="1:7" x14ac:dyDescent="0.35">
      <c r="A1315">
        <v>20111</v>
      </c>
      <c r="B1315">
        <v>114</v>
      </c>
      <c r="C1315" t="s">
        <v>27</v>
      </c>
      <c r="D1315" t="s">
        <v>103</v>
      </c>
      <c r="E1315" s="20">
        <v>45723</v>
      </c>
      <c r="F1315" s="20">
        <v>45722</v>
      </c>
      <c r="G1315">
        <v>-1.33</v>
      </c>
    </row>
    <row r="1316" spans="1:7" x14ac:dyDescent="0.35">
      <c r="A1316">
        <v>20103</v>
      </c>
      <c r="B1316">
        <v>114</v>
      </c>
      <c r="C1316" t="s">
        <v>27</v>
      </c>
      <c r="D1316" t="s">
        <v>31</v>
      </c>
      <c r="E1316" s="20">
        <v>45723</v>
      </c>
      <c r="F1316" s="20">
        <v>45722</v>
      </c>
      <c r="G1316">
        <v>8692.25</v>
      </c>
    </row>
    <row r="1317" spans="1:7" x14ac:dyDescent="0.35">
      <c r="A1317">
        <v>20109</v>
      </c>
      <c r="B1317">
        <v>114</v>
      </c>
      <c r="C1317" t="s">
        <v>27</v>
      </c>
      <c r="D1317" t="s">
        <v>37</v>
      </c>
      <c r="E1317" s="20">
        <v>45723</v>
      </c>
      <c r="F1317" s="20">
        <v>45723</v>
      </c>
      <c r="G1317">
        <v>5248.55</v>
      </c>
    </row>
    <row r="1318" spans="1:7" x14ac:dyDescent="0.35">
      <c r="A1318">
        <v>20106</v>
      </c>
      <c r="B1318">
        <v>114</v>
      </c>
      <c r="C1318" t="s">
        <v>27</v>
      </c>
      <c r="D1318" t="s">
        <v>35</v>
      </c>
      <c r="E1318" s="20">
        <v>45723</v>
      </c>
      <c r="F1318" s="20">
        <v>45723</v>
      </c>
      <c r="G1318">
        <v>-10</v>
      </c>
    </row>
    <row r="1319" spans="1:7" x14ac:dyDescent="0.35">
      <c r="A1319">
        <v>20107</v>
      </c>
      <c r="B1319">
        <v>114</v>
      </c>
      <c r="C1319" t="s">
        <v>27</v>
      </c>
      <c r="D1319" t="s">
        <v>29</v>
      </c>
      <c r="E1319" s="20">
        <v>45723</v>
      </c>
      <c r="F1319" s="20">
        <v>45723</v>
      </c>
      <c r="G1319">
        <v>-19927.259999999998</v>
      </c>
    </row>
    <row r="1320" spans="1:7" x14ac:dyDescent="0.35">
      <c r="A1320">
        <v>20108</v>
      </c>
      <c r="B1320">
        <v>114</v>
      </c>
      <c r="C1320" t="s">
        <v>27</v>
      </c>
      <c r="D1320" t="s">
        <v>36</v>
      </c>
      <c r="E1320" s="20">
        <v>45723</v>
      </c>
      <c r="F1320" s="20">
        <v>45723</v>
      </c>
      <c r="G1320">
        <v>-16.7</v>
      </c>
    </row>
    <row r="1321" spans="1:7" x14ac:dyDescent="0.35">
      <c r="A1321">
        <v>20112</v>
      </c>
      <c r="B1321">
        <v>114</v>
      </c>
      <c r="C1321" t="s">
        <v>27</v>
      </c>
      <c r="D1321" t="s">
        <v>104</v>
      </c>
      <c r="E1321" s="20">
        <v>45723</v>
      </c>
      <c r="F1321" s="20">
        <v>45722</v>
      </c>
      <c r="G1321">
        <v>-1.1200000000000001</v>
      </c>
    </row>
    <row r="1322" spans="1:7" x14ac:dyDescent="0.35">
      <c r="A1322">
        <v>20104</v>
      </c>
      <c r="B1322">
        <v>114</v>
      </c>
      <c r="C1322" t="s">
        <v>27</v>
      </c>
      <c r="D1322" t="s">
        <v>34</v>
      </c>
      <c r="E1322" s="20">
        <v>45723</v>
      </c>
      <c r="F1322" s="20">
        <v>45722</v>
      </c>
      <c r="G1322">
        <v>9653.5400000000009</v>
      </c>
    </row>
    <row r="1323" spans="1:7" x14ac:dyDescent="0.35">
      <c r="A1323">
        <v>20102</v>
      </c>
      <c r="B1323">
        <v>114</v>
      </c>
      <c r="C1323" t="s">
        <v>27</v>
      </c>
      <c r="D1323" t="s">
        <v>30</v>
      </c>
      <c r="E1323" s="20">
        <v>45723</v>
      </c>
      <c r="F1323" s="20">
        <v>45723</v>
      </c>
      <c r="G1323">
        <v>1760.76</v>
      </c>
    </row>
    <row r="1324" spans="1:7" x14ac:dyDescent="0.35">
      <c r="A1324">
        <v>20113</v>
      </c>
      <c r="B1324">
        <v>114</v>
      </c>
      <c r="C1324" t="s">
        <v>27</v>
      </c>
      <c r="D1324" t="s">
        <v>105</v>
      </c>
      <c r="E1324" s="20">
        <v>45723</v>
      </c>
      <c r="F1324" s="20">
        <v>45722</v>
      </c>
      <c r="G1324">
        <v>139.88</v>
      </c>
    </row>
    <row r="1325" spans="1:7" x14ac:dyDescent="0.35">
      <c r="A1325">
        <v>20117</v>
      </c>
      <c r="B1325">
        <v>114</v>
      </c>
      <c r="C1325" t="s">
        <v>27</v>
      </c>
      <c r="D1325" t="s">
        <v>106</v>
      </c>
      <c r="E1325" s="20">
        <v>45723</v>
      </c>
      <c r="F1325" s="20">
        <v>45716</v>
      </c>
      <c r="G1325">
        <v>-64.8</v>
      </c>
    </row>
    <row r="1326" spans="1:7" x14ac:dyDescent="0.35">
      <c r="A1326">
        <v>20105</v>
      </c>
      <c r="B1326">
        <v>114</v>
      </c>
      <c r="C1326" t="s">
        <v>27</v>
      </c>
      <c r="D1326" t="s">
        <v>32</v>
      </c>
      <c r="E1326" s="20">
        <v>45723</v>
      </c>
      <c r="F1326" s="20">
        <v>45722</v>
      </c>
      <c r="G1326">
        <v>-169.29</v>
      </c>
    </row>
    <row r="1327" spans="1:7" x14ac:dyDescent="0.35">
      <c r="A1327">
        <v>20114</v>
      </c>
      <c r="B1327">
        <v>114</v>
      </c>
      <c r="C1327" t="s">
        <v>27</v>
      </c>
      <c r="D1327" t="s">
        <v>106</v>
      </c>
      <c r="E1327" s="20">
        <v>45723</v>
      </c>
      <c r="F1327" s="20">
        <v>45716</v>
      </c>
      <c r="G1327">
        <v>-63.64</v>
      </c>
    </row>
    <row r="1328" spans="1:7" x14ac:dyDescent="0.35">
      <c r="A1328">
        <v>20116</v>
      </c>
      <c r="B1328">
        <v>114</v>
      </c>
      <c r="C1328" t="s">
        <v>27</v>
      </c>
      <c r="D1328" t="s">
        <v>106</v>
      </c>
      <c r="E1328" s="20">
        <v>45723</v>
      </c>
      <c r="F1328" s="20">
        <v>45716</v>
      </c>
      <c r="G1328">
        <v>-89.92</v>
      </c>
    </row>
    <row r="1329" spans="1:7" x14ac:dyDescent="0.35">
      <c r="A1329">
        <v>20115</v>
      </c>
      <c r="B1329">
        <v>114</v>
      </c>
      <c r="C1329" t="s">
        <v>27</v>
      </c>
      <c r="D1329" t="s">
        <v>106</v>
      </c>
      <c r="E1329" s="20">
        <v>45723</v>
      </c>
      <c r="F1329" s="20">
        <v>45716</v>
      </c>
      <c r="G1329">
        <v>-66.040000000000006</v>
      </c>
    </row>
    <row r="1330" spans="1:7" x14ac:dyDescent="0.35">
      <c r="A1330">
        <v>20110</v>
      </c>
      <c r="B1330">
        <v>114</v>
      </c>
      <c r="C1330" t="s">
        <v>27</v>
      </c>
      <c r="D1330" t="s">
        <v>38</v>
      </c>
      <c r="E1330" s="20">
        <v>45723</v>
      </c>
      <c r="F1330" s="20">
        <v>45723</v>
      </c>
      <c r="G1330">
        <v>507.36</v>
      </c>
    </row>
    <row r="1331" spans="1:7" x14ac:dyDescent="0.35">
      <c r="A1331">
        <v>19995</v>
      </c>
      <c r="B1331">
        <v>114</v>
      </c>
      <c r="C1331" t="s">
        <v>27</v>
      </c>
      <c r="D1331" t="s">
        <v>34</v>
      </c>
      <c r="E1331" s="20">
        <v>45722</v>
      </c>
      <c r="F1331" s="20">
        <v>45721</v>
      </c>
      <c r="G1331">
        <v>11565.96</v>
      </c>
    </row>
    <row r="1332" spans="1:7" x14ac:dyDescent="0.35">
      <c r="A1332">
        <v>19997</v>
      </c>
      <c r="B1332">
        <v>114</v>
      </c>
      <c r="C1332" t="s">
        <v>27</v>
      </c>
      <c r="D1332" t="s">
        <v>35</v>
      </c>
      <c r="E1332" s="20">
        <v>45722</v>
      </c>
      <c r="F1332" s="20">
        <v>45722</v>
      </c>
      <c r="G1332">
        <v>-10</v>
      </c>
    </row>
    <row r="1333" spans="1:7" x14ac:dyDescent="0.35">
      <c r="A1333">
        <v>19993</v>
      </c>
      <c r="B1333">
        <v>114</v>
      </c>
      <c r="C1333" t="s">
        <v>27</v>
      </c>
      <c r="D1333" t="s">
        <v>30</v>
      </c>
      <c r="E1333" s="20">
        <v>45722</v>
      </c>
      <c r="F1333" s="20">
        <v>45722</v>
      </c>
      <c r="G1333">
        <v>2132.21</v>
      </c>
    </row>
    <row r="1334" spans="1:7" x14ac:dyDescent="0.35">
      <c r="A1334">
        <v>19994</v>
      </c>
      <c r="B1334">
        <v>114</v>
      </c>
      <c r="C1334" t="s">
        <v>27</v>
      </c>
      <c r="D1334" t="s">
        <v>31</v>
      </c>
      <c r="E1334" s="20">
        <v>45722</v>
      </c>
      <c r="F1334" s="20">
        <v>45721</v>
      </c>
      <c r="G1334">
        <v>5371.34</v>
      </c>
    </row>
    <row r="1335" spans="1:7" x14ac:dyDescent="0.35">
      <c r="A1335">
        <v>19996</v>
      </c>
      <c r="B1335">
        <v>114</v>
      </c>
      <c r="C1335" t="s">
        <v>27</v>
      </c>
      <c r="D1335" t="s">
        <v>32</v>
      </c>
      <c r="E1335" s="20">
        <v>45722</v>
      </c>
      <c r="F1335" s="20">
        <v>45721</v>
      </c>
      <c r="G1335">
        <v>-176.51</v>
      </c>
    </row>
    <row r="1336" spans="1:7" x14ac:dyDescent="0.35">
      <c r="A1336">
        <v>20000</v>
      </c>
      <c r="B1336">
        <v>114</v>
      </c>
      <c r="C1336" t="s">
        <v>27</v>
      </c>
      <c r="D1336" t="s">
        <v>37</v>
      </c>
      <c r="E1336" s="20">
        <v>45722</v>
      </c>
      <c r="F1336" s="20">
        <v>45722</v>
      </c>
      <c r="G1336">
        <v>1589.17</v>
      </c>
    </row>
    <row r="1337" spans="1:7" x14ac:dyDescent="0.35">
      <c r="A1337">
        <v>19999</v>
      </c>
      <c r="B1337">
        <v>114</v>
      </c>
      <c r="C1337" t="s">
        <v>27</v>
      </c>
      <c r="D1337" t="s">
        <v>38</v>
      </c>
      <c r="E1337" s="20">
        <v>45722</v>
      </c>
      <c r="F1337" s="20">
        <v>45722</v>
      </c>
      <c r="G1337">
        <v>169.29</v>
      </c>
    </row>
    <row r="1338" spans="1:7" x14ac:dyDescent="0.35">
      <c r="A1338">
        <v>19998</v>
      </c>
      <c r="B1338">
        <v>114</v>
      </c>
      <c r="C1338" t="s">
        <v>27</v>
      </c>
      <c r="D1338" t="s">
        <v>29</v>
      </c>
      <c r="E1338" s="20">
        <v>45722</v>
      </c>
      <c r="F1338" s="20">
        <v>45722</v>
      </c>
      <c r="G1338">
        <v>-18880.7</v>
      </c>
    </row>
    <row r="1339" spans="1:7" x14ac:dyDescent="0.35">
      <c r="A1339">
        <v>19899</v>
      </c>
      <c r="B1339">
        <v>114</v>
      </c>
      <c r="C1339" t="s">
        <v>27</v>
      </c>
      <c r="D1339" t="s">
        <v>30</v>
      </c>
      <c r="E1339" s="20">
        <v>45721</v>
      </c>
      <c r="F1339" s="20">
        <v>45721</v>
      </c>
      <c r="G1339">
        <v>429780.4</v>
      </c>
    </row>
    <row r="1340" spans="1:7" x14ac:dyDescent="0.35">
      <c r="A1340">
        <v>19900</v>
      </c>
      <c r="B1340">
        <v>114</v>
      </c>
      <c r="C1340" t="s">
        <v>27</v>
      </c>
      <c r="D1340" t="s">
        <v>31</v>
      </c>
      <c r="E1340" s="20">
        <v>45721</v>
      </c>
      <c r="F1340" s="20">
        <v>45720</v>
      </c>
      <c r="G1340">
        <v>13892.4</v>
      </c>
    </row>
    <row r="1341" spans="1:7" x14ac:dyDescent="0.35">
      <c r="A1341">
        <v>19907</v>
      </c>
      <c r="B1341">
        <v>114</v>
      </c>
      <c r="C1341" t="s">
        <v>27</v>
      </c>
      <c r="D1341" t="s">
        <v>38</v>
      </c>
      <c r="E1341" s="20">
        <v>45721</v>
      </c>
      <c r="F1341" s="20">
        <v>45721</v>
      </c>
      <c r="G1341">
        <v>176.51</v>
      </c>
    </row>
    <row r="1342" spans="1:7" x14ac:dyDescent="0.35">
      <c r="A1342">
        <v>19901</v>
      </c>
      <c r="B1342">
        <v>114</v>
      </c>
      <c r="C1342" t="s">
        <v>27</v>
      </c>
      <c r="D1342" t="s">
        <v>34</v>
      </c>
      <c r="E1342" s="20">
        <v>45721</v>
      </c>
      <c r="F1342" s="20">
        <v>45720</v>
      </c>
      <c r="G1342">
        <v>38208.949999999997</v>
      </c>
    </row>
    <row r="1343" spans="1:7" x14ac:dyDescent="0.35">
      <c r="A1343">
        <v>19902</v>
      </c>
      <c r="B1343">
        <v>114</v>
      </c>
      <c r="C1343" t="s">
        <v>27</v>
      </c>
      <c r="D1343" t="s">
        <v>39</v>
      </c>
      <c r="E1343" s="20">
        <v>45721</v>
      </c>
      <c r="F1343" s="20">
        <v>45720</v>
      </c>
      <c r="G1343">
        <v>1.93</v>
      </c>
    </row>
    <row r="1344" spans="1:7" x14ac:dyDescent="0.35">
      <c r="A1344">
        <v>19903</v>
      </c>
      <c r="B1344">
        <v>114</v>
      </c>
      <c r="C1344" t="s">
        <v>27</v>
      </c>
      <c r="D1344" t="s">
        <v>32</v>
      </c>
      <c r="E1344" s="20">
        <v>45721</v>
      </c>
      <c r="F1344" s="20">
        <v>45720</v>
      </c>
      <c r="G1344">
        <v>-502.08</v>
      </c>
    </row>
    <row r="1345" spans="1:7" x14ac:dyDescent="0.35">
      <c r="A1345">
        <v>19906</v>
      </c>
      <c r="B1345">
        <v>114</v>
      </c>
      <c r="C1345" t="s">
        <v>27</v>
      </c>
      <c r="D1345" t="s">
        <v>37</v>
      </c>
      <c r="E1345" s="20">
        <v>45721</v>
      </c>
      <c r="F1345" s="20">
        <v>45721</v>
      </c>
      <c r="G1345">
        <v>1953.4</v>
      </c>
    </row>
    <row r="1346" spans="1:7" x14ac:dyDescent="0.35">
      <c r="A1346">
        <v>19905</v>
      </c>
      <c r="B1346">
        <v>114</v>
      </c>
      <c r="C1346" t="s">
        <v>27</v>
      </c>
      <c r="D1346" t="s">
        <v>29</v>
      </c>
      <c r="E1346" s="20">
        <v>45721</v>
      </c>
      <c r="F1346" s="20">
        <v>45721</v>
      </c>
      <c r="G1346">
        <v>-481369.3</v>
      </c>
    </row>
    <row r="1347" spans="1:7" x14ac:dyDescent="0.35">
      <c r="A1347">
        <v>19904</v>
      </c>
      <c r="B1347">
        <v>114</v>
      </c>
      <c r="C1347" t="s">
        <v>27</v>
      </c>
      <c r="D1347" t="s">
        <v>35</v>
      </c>
      <c r="E1347" s="20">
        <v>45721</v>
      </c>
      <c r="F1347" s="20">
        <v>45721</v>
      </c>
      <c r="G1347">
        <v>-10</v>
      </c>
    </row>
    <row r="1348" spans="1:7" x14ac:dyDescent="0.35">
      <c r="A1348">
        <v>19819</v>
      </c>
      <c r="B1348">
        <v>114</v>
      </c>
      <c r="C1348" t="s">
        <v>27</v>
      </c>
      <c r="D1348" t="s">
        <v>37</v>
      </c>
      <c r="E1348" s="20">
        <v>45720</v>
      </c>
      <c r="F1348" s="20">
        <v>45720</v>
      </c>
      <c r="G1348">
        <v>4322.82</v>
      </c>
    </row>
    <row r="1349" spans="1:7" x14ac:dyDescent="0.35">
      <c r="A1349">
        <v>19814</v>
      </c>
      <c r="B1349">
        <v>114</v>
      </c>
      <c r="C1349" t="s">
        <v>27</v>
      </c>
      <c r="D1349" t="s">
        <v>30</v>
      </c>
      <c r="E1349" s="20">
        <v>45720</v>
      </c>
      <c r="F1349" s="20">
        <v>45720</v>
      </c>
      <c r="G1349">
        <v>350119.26</v>
      </c>
    </row>
    <row r="1350" spans="1:7" x14ac:dyDescent="0.35">
      <c r="A1350">
        <v>19815</v>
      </c>
      <c r="B1350">
        <v>114</v>
      </c>
      <c r="C1350" t="s">
        <v>27</v>
      </c>
      <c r="D1350" t="s">
        <v>31</v>
      </c>
      <c r="E1350" s="20">
        <v>45720</v>
      </c>
      <c r="F1350" s="20">
        <v>45719</v>
      </c>
      <c r="G1350">
        <v>24168.240000000002</v>
      </c>
    </row>
    <row r="1351" spans="1:7" x14ac:dyDescent="0.35">
      <c r="A1351">
        <v>19816</v>
      </c>
      <c r="B1351">
        <v>114</v>
      </c>
      <c r="C1351" t="s">
        <v>27</v>
      </c>
      <c r="D1351" t="s">
        <v>34</v>
      </c>
      <c r="E1351" s="20">
        <v>45720</v>
      </c>
      <c r="F1351" s="20">
        <v>45719</v>
      </c>
      <c r="G1351">
        <v>51375.29</v>
      </c>
    </row>
    <row r="1352" spans="1:7" x14ac:dyDescent="0.35">
      <c r="A1352">
        <v>19817</v>
      </c>
      <c r="B1352">
        <v>114</v>
      </c>
      <c r="C1352" t="s">
        <v>27</v>
      </c>
      <c r="D1352" t="s">
        <v>39</v>
      </c>
      <c r="E1352" s="20">
        <v>45720</v>
      </c>
      <c r="F1352" s="20">
        <v>45719</v>
      </c>
      <c r="G1352">
        <v>32.71</v>
      </c>
    </row>
    <row r="1353" spans="1:7" x14ac:dyDescent="0.35">
      <c r="A1353">
        <v>19818</v>
      </c>
      <c r="B1353">
        <v>114</v>
      </c>
      <c r="C1353" t="s">
        <v>27</v>
      </c>
      <c r="D1353" t="s">
        <v>32</v>
      </c>
      <c r="E1353" s="20">
        <v>45720</v>
      </c>
      <c r="F1353" s="20">
        <v>45719</v>
      </c>
      <c r="G1353">
        <v>-742.3</v>
      </c>
    </row>
    <row r="1354" spans="1:7" x14ac:dyDescent="0.35">
      <c r="A1354">
        <v>19820</v>
      </c>
      <c r="B1354">
        <v>114</v>
      </c>
      <c r="C1354" t="s">
        <v>27</v>
      </c>
      <c r="D1354" t="s">
        <v>38</v>
      </c>
      <c r="E1354" s="20">
        <v>45720</v>
      </c>
      <c r="F1354" s="20">
        <v>45720</v>
      </c>
      <c r="G1354">
        <v>502.08</v>
      </c>
    </row>
    <row r="1355" spans="1:7" x14ac:dyDescent="0.35">
      <c r="A1355">
        <v>19740</v>
      </c>
      <c r="B1355">
        <v>114</v>
      </c>
      <c r="C1355" t="s">
        <v>27</v>
      </c>
      <c r="D1355" t="s">
        <v>30</v>
      </c>
      <c r="E1355" s="20">
        <v>45719</v>
      </c>
      <c r="F1355" s="20">
        <v>45719</v>
      </c>
      <c r="G1355">
        <v>245570.15</v>
      </c>
    </row>
    <row r="1356" spans="1:7" x14ac:dyDescent="0.35">
      <c r="A1356">
        <v>19748</v>
      </c>
      <c r="B1356">
        <v>114</v>
      </c>
      <c r="C1356" t="s">
        <v>27</v>
      </c>
      <c r="D1356" t="s">
        <v>38</v>
      </c>
      <c r="E1356" s="20">
        <v>45719</v>
      </c>
      <c r="F1356" s="20">
        <v>45719</v>
      </c>
      <c r="G1356">
        <v>205.12</v>
      </c>
    </row>
    <row r="1357" spans="1:7" x14ac:dyDescent="0.35">
      <c r="A1357">
        <v>19747</v>
      </c>
      <c r="B1357">
        <v>114</v>
      </c>
      <c r="C1357" t="s">
        <v>27</v>
      </c>
      <c r="D1357" t="s">
        <v>37</v>
      </c>
      <c r="E1357" s="20">
        <v>45719</v>
      </c>
      <c r="F1357" s="20">
        <v>45719</v>
      </c>
      <c r="G1357">
        <v>9232.16</v>
      </c>
    </row>
    <row r="1358" spans="1:7" x14ac:dyDescent="0.35">
      <c r="A1358">
        <v>19746</v>
      </c>
      <c r="B1358">
        <v>114</v>
      </c>
      <c r="C1358" t="s">
        <v>27</v>
      </c>
      <c r="D1358" t="s">
        <v>32</v>
      </c>
      <c r="E1358" s="20">
        <v>45719</v>
      </c>
      <c r="F1358" s="20">
        <v>45718</v>
      </c>
      <c r="G1358">
        <v>-882.06</v>
      </c>
    </row>
    <row r="1359" spans="1:7" x14ac:dyDescent="0.35">
      <c r="A1359">
        <v>19745</v>
      </c>
      <c r="B1359">
        <v>114</v>
      </c>
      <c r="C1359" t="s">
        <v>27</v>
      </c>
      <c r="D1359" t="s">
        <v>39</v>
      </c>
      <c r="E1359" s="20">
        <v>45719</v>
      </c>
      <c r="F1359" s="20">
        <v>45718</v>
      </c>
      <c r="G1359">
        <v>2.89</v>
      </c>
    </row>
    <row r="1360" spans="1:7" x14ac:dyDescent="0.35">
      <c r="A1360">
        <v>19744</v>
      </c>
      <c r="B1360">
        <v>114</v>
      </c>
      <c r="C1360" t="s">
        <v>27</v>
      </c>
      <c r="D1360" t="s">
        <v>34</v>
      </c>
      <c r="E1360" s="20">
        <v>45719</v>
      </c>
      <c r="F1360" s="20">
        <v>45718</v>
      </c>
      <c r="G1360">
        <v>61662.34</v>
      </c>
    </row>
    <row r="1361" spans="1:7" x14ac:dyDescent="0.35">
      <c r="A1361">
        <v>19743</v>
      </c>
      <c r="B1361">
        <v>114</v>
      </c>
      <c r="C1361" t="s">
        <v>27</v>
      </c>
      <c r="D1361" t="s">
        <v>31</v>
      </c>
      <c r="E1361" s="20">
        <v>45719</v>
      </c>
      <c r="F1361" s="20">
        <v>45718</v>
      </c>
      <c r="G1361">
        <v>33144.78</v>
      </c>
    </row>
    <row r="1362" spans="1:7" x14ac:dyDescent="0.35">
      <c r="A1362">
        <v>19742</v>
      </c>
      <c r="B1362">
        <v>114</v>
      </c>
      <c r="C1362" t="s">
        <v>27</v>
      </c>
      <c r="D1362" t="s">
        <v>77</v>
      </c>
      <c r="E1362" s="20">
        <v>45719</v>
      </c>
      <c r="F1362" s="20">
        <v>45718</v>
      </c>
      <c r="G1362">
        <v>661</v>
      </c>
    </row>
    <row r="1363" spans="1:7" x14ac:dyDescent="0.35">
      <c r="A1363">
        <v>19741</v>
      </c>
      <c r="B1363">
        <v>114</v>
      </c>
      <c r="C1363" t="s">
        <v>27</v>
      </c>
      <c r="D1363" t="s">
        <v>86</v>
      </c>
      <c r="E1363" s="20">
        <v>45719</v>
      </c>
      <c r="F1363" s="20">
        <v>45718</v>
      </c>
      <c r="G1363">
        <v>522.88</v>
      </c>
    </row>
    <row r="1364" spans="1:7" x14ac:dyDescent="0.35">
      <c r="A1364">
        <v>19661</v>
      </c>
      <c r="B1364">
        <v>114</v>
      </c>
      <c r="C1364" t="s">
        <v>27</v>
      </c>
      <c r="D1364" t="s">
        <v>30</v>
      </c>
      <c r="E1364" s="20">
        <v>45718</v>
      </c>
      <c r="F1364" s="20">
        <v>45718</v>
      </c>
      <c r="G1364">
        <v>92561.41</v>
      </c>
    </row>
    <row r="1365" spans="1:7" x14ac:dyDescent="0.35">
      <c r="A1365">
        <v>19662</v>
      </c>
      <c r="B1365">
        <v>114</v>
      </c>
      <c r="C1365" t="s">
        <v>27</v>
      </c>
      <c r="D1365" t="s">
        <v>86</v>
      </c>
      <c r="E1365" s="20">
        <v>45718</v>
      </c>
      <c r="F1365" s="20">
        <v>45717</v>
      </c>
      <c r="G1365">
        <v>251.09</v>
      </c>
    </row>
    <row r="1366" spans="1:7" x14ac:dyDescent="0.35">
      <c r="A1366">
        <v>19663</v>
      </c>
      <c r="B1366">
        <v>114</v>
      </c>
      <c r="C1366" t="s">
        <v>27</v>
      </c>
      <c r="D1366" t="s">
        <v>77</v>
      </c>
      <c r="E1366" s="20">
        <v>45718</v>
      </c>
      <c r="F1366" s="20">
        <v>45717</v>
      </c>
      <c r="G1366">
        <v>494.53</v>
      </c>
    </row>
    <row r="1367" spans="1:7" x14ac:dyDescent="0.35">
      <c r="A1367">
        <v>19664</v>
      </c>
      <c r="B1367">
        <v>114</v>
      </c>
      <c r="C1367" t="s">
        <v>27</v>
      </c>
      <c r="D1367" t="s">
        <v>31</v>
      </c>
      <c r="E1367" s="20">
        <v>45718</v>
      </c>
      <c r="F1367" s="20">
        <v>45717</v>
      </c>
      <c r="G1367">
        <v>55511.71</v>
      </c>
    </row>
    <row r="1368" spans="1:7" x14ac:dyDescent="0.35">
      <c r="A1368">
        <v>19665</v>
      </c>
      <c r="B1368">
        <v>114</v>
      </c>
      <c r="C1368" t="s">
        <v>27</v>
      </c>
      <c r="D1368" t="s">
        <v>34</v>
      </c>
      <c r="E1368" s="20">
        <v>45718</v>
      </c>
      <c r="F1368" s="20">
        <v>45717</v>
      </c>
      <c r="G1368">
        <v>88384.63</v>
      </c>
    </row>
    <row r="1369" spans="1:7" x14ac:dyDescent="0.35">
      <c r="A1369">
        <v>19666</v>
      </c>
      <c r="B1369">
        <v>114</v>
      </c>
      <c r="C1369" t="s">
        <v>27</v>
      </c>
      <c r="D1369" t="s">
        <v>32</v>
      </c>
      <c r="E1369" s="20">
        <v>45718</v>
      </c>
      <c r="F1369" s="20">
        <v>45717</v>
      </c>
      <c r="G1369">
        <v>-1380.76</v>
      </c>
    </row>
    <row r="1370" spans="1:7" x14ac:dyDescent="0.35">
      <c r="A1370">
        <v>19667</v>
      </c>
      <c r="B1370">
        <v>114</v>
      </c>
      <c r="C1370" t="s">
        <v>27</v>
      </c>
      <c r="D1370" t="s">
        <v>63</v>
      </c>
      <c r="E1370" s="20">
        <v>45718</v>
      </c>
      <c r="F1370" s="20">
        <v>45718</v>
      </c>
      <c r="G1370">
        <v>39.700000000000003</v>
      </c>
    </row>
    <row r="1371" spans="1:7" x14ac:dyDescent="0.35">
      <c r="A1371">
        <v>19668</v>
      </c>
      <c r="B1371">
        <v>114</v>
      </c>
      <c r="C1371" t="s">
        <v>27</v>
      </c>
      <c r="D1371" t="s">
        <v>37</v>
      </c>
      <c r="E1371" s="20">
        <v>45718</v>
      </c>
      <c r="F1371" s="20">
        <v>45718</v>
      </c>
      <c r="G1371">
        <v>9707.84</v>
      </c>
    </row>
    <row r="1372" spans="1:7" x14ac:dyDescent="0.35">
      <c r="A1372">
        <v>19561</v>
      </c>
      <c r="B1372">
        <v>114</v>
      </c>
      <c r="C1372" t="s">
        <v>27</v>
      </c>
      <c r="D1372" t="s">
        <v>31</v>
      </c>
      <c r="E1372" s="20">
        <v>45717</v>
      </c>
      <c r="F1372" s="20">
        <v>45716</v>
      </c>
      <c r="G1372">
        <v>25029.51</v>
      </c>
    </row>
    <row r="1373" spans="1:7" x14ac:dyDescent="0.35">
      <c r="A1373">
        <v>19566</v>
      </c>
      <c r="B1373">
        <v>114</v>
      </c>
      <c r="C1373" t="s">
        <v>27</v>
      </c>
      <c r="D1373" t="s">
        <v>37</v>
      </c>
      <c r="E1373" s="20">
        <v>45717</v>
      </c>
      <c r="F1373" s="20">
        <v>45717</v>
      </c>
      <c r="G1373">
        <v>15158.43</v>
      </c>
    </row>
    <row r="1374" spans="1:7" x14ac:dyDescent="0.35">
      <c r="A1374">
        <v>19557</v>
      </c>
      <c r="B1374">
        <v>114</v>
      </c>
      <c r="C1374" t="s">
        <v>27</v>
      </c>
      <c r="D1374" t="s">
        <v>30</v>
      </c>
      <c r="E1374" s="20">
        <v>45717</v>
      </c>
      <c r="F1374" s="20">
        <v>45717</v>
      </c>
      <c r="G1374">
        <v>8460.2900000000009</v>
      </c>
    </row>
    <row r="1375" spans="1:7" x14ac:dyDescent="0.35">
      <c r="A1375">
        <v>19558</v>
      </c>
      <c r="B1375">
        <v>114</v>
      </c>
      <c r="C1375" t="s">
        <v>27</v>
      </c>
      <c r="D1375" t="s">
        <v>45</v>
      </c>
      <c r="E1375" s="20">
        <v>45717</v>
      </c>
      <c r="F1375" s="20">
        <v>45717</v>
      </c>
      <c r="G1375">
        <v>-100</v>
      </c>
    </row>
    <row r="1376" spans="1:7" x14ac:dyDescent="0.35">
      <c r="A1376">
        <v>19559</v>
      </c>
      <c r="B1376">
        <v>114</v>
      </c>
      <c r="C1376" t="s">
        <v>27</v>
      </c>
      <c r="D1376" t="s">
        <v>46</v>
      </c>
      <c r="E1376" s="20">
        <v>45717</v>
      </c>
      <c r="F1376" s="20">
        <v>45717</v>
      </c>
      <c r="G1376">
        <v>-300</v>
      </c>
    </row>
    <row r="1377" spans="1:7" x14ac:dyDescent="0.35">
      <c r="A1377">
        <v>19565</v>
      </c>
      <c r="B1377">
        <v>114</v>
      </c>
      <c r="C1377" t="s">
        <v>27</v>
      </c>
      <c r="D1377" t="s">
        <v>63</v>
      </c>
      <c r="E1377" s="20">
        <v>45717</v>
      </c>
      <c r="F1377" s="20">
        <v>45717</v>
      </c>
      <c r="G1377">
        <v>29.77</v>
      </c>
    </row>
    <row r="1378" spans="1:7" x14ac:dyDescent="0.35">
      <c r="A1378">
        <v>19564</v>
      </c>
      <c r="B1378">
        <v>114</v>
      </c>
      <c r="C1378" t="s">
        <v>27</v>
      </c>
      <c r="D1378" t="s">
        <v>36</v>
      </c>
      <c r="E1378" s="20">
        <v>45717</v>
      </c>
      <c r="F1378" s="20">
        <v>45717</v>
      </c>
      <c r="G1378">
        <v>-15</v>
      </c>
    </row>
    <row r="1379" spans="1:7" x14ac:dyDescent="0.35">
      <c r="A1379">
        <v>19563</v>
      </c>
      <c r="B1379">
        <v>114</v>
      </c>
      <c r="C1379" t="s">
        <v>27</v>
      </c>
      <c r="D1379" t="s">
        <v>32</v>
      </c>
      <c r="E1379" s="20">
        <v>45717</v>
      </c>
      <c r="F1379" s="20">
        <v>45716</v>
      </c>
      <c r="G1379">
        <v>-694.23</v>
      </c>
    </row>
    <row r="1380" spans="1:7" x14ac:dyDescent="0.35">
      <c r="A1380">
        <v>19562</v>
      </c>
      <c r="B1380">
        <v>114</v>
      </c>
      <c r="C1380" t="s">
        <v>27</v>
      </c>
      <c r="D1380" t="s">
        <v>34</v>
      </c>
      <c r="E1380" s="20">
        <v>45717</v>
      </c>
      <c r="F1380" s="20">
        <v>45716</v>
      </c>
      <c r="G1380">
        <v>45792.639999999999</v>
      </c>
    </row>
    <row r="1381" spans="1:7" x14ac:dyDescent="0.35">
      <c r="A1381">
        <v>19560</v>
      </c>
      <c r="B1381">
        <v>114</v>
      </c>
      <c r="C1381" t="s">
        <v>27</v>
      </c>
      <c r="D1381" t="s">
        <v>44</v>
      </c>
      <c r="E1381" s="20">
        <v>45717</v>
      </c>
      <c r="F1381" s="20">
        <v>45717</v>
      </c>
      <c r="G1381">
        <v>-800</v>
      </c>
    </row>
    <row r="1382" spans="1:7" x14ac:dyDescent="0.35">
      <c r="A1382">
        <v>19449</v>
      </c>
      <c r="B1382">
        <v>114</v>
      </c>
      <c r="C1382" t="s">
        <v>27</v>
      </c>
      <c r="D1382" t="s">
        <v>37</v>
      </c>
      <c r="E1382" s="20">
        <v>45716</v>
      </c>
      <c r="F1382" s="20">
        <v>45716</v>
      </c>
      <c r="G1382">
        <v>7784.97</v>
      </c>
    </row>
    <row r="1383" spans="1:7" x14ac:dyDescent="0.35">
      <c r="A1383">
        <v>19444</v>
      </c>
      <c r="B1383">
        <v>114</v>
      </c>
      <c r="C1383" t="s">
        <v>27</v>
      </c>
      <c r="D1383" t="s">
        <v>32</v>
      </c>
      <c r="E1383" s="20">
        <v>45716</v>
      </c>
      <c r="F1383" s="20">
        <v>45715</v>
      </c>
      <c r="G1383">
        <v>-402.3</v>
      </c>
    </row>
    <row r="1384" spans="1:7" x14ac:dyDescent="0.35">
      <c r="A1384">
        <v>19443</v>
      </c>
      <c r="B1384">
        <v>114</v>
      </c>
      <c r="C1384" t="s">
        <v>27</v>
      </c>
      <c r="D1384" t="s">
        <v>34</v>
      </c>
      <c r="E1384" s="20">
        <v>45716</v>
      </c>
      <c r="F1384" s="20">
        <v>45715</v>
      </c>
      <c r="G1384">
        <v>28317.83</v>
      </c>
    </row>
    <row r="1385" spans="1:7" x14ac:dyDescent="0.35">
      <c r="A1385">
        <v>19442</v>
      </c>
      <c r="B1385">
        <v>114</v>
      </c>
      <c r="C1385" t="s">
        <v>27</v>
      </c>
      <c r="D1385" t="s">
        <v>31</v>
      </c>
      <c r="E1385" s="20">
        <v>45716</v>
      </c>
      <c r="F1385" s="20">
        <v>45715</v>
      </c>
      <c r="G1385">
        <v>12128.02</v>
      </c>
    </row>
    <row r="1386" spans="1:7" x14ac:dyDescent="0.35">
      <c r="A1386">
        <v>19441</v>
      </c>
      <c r="B1386">
        <v>114</v>
      </c>
      <c r="C1386" t="s">
        <v>27</v>
      </c>
      <c r="D1386" t="s">
        <v>30</v>
      </c>
      <c r="E1386" s="20">
        <v>45716</v>
      </c>
      <c r="F1386" s="20">
        <v>45716</v>
      </c>
      <c r="G1386">
        <v>4877.71</v>
      </c>
    </row>
    <row r="1387" spans="1:7" x14ac:dyDescent="0.35">
      <c r="A1387">
        <v>19445</v>
      </c>
      <c r="B1387">
        <v>114</v>
      </c>
      <c r="C1387" t="s">
        <v>27</v>
      </c>
      <c r="D1387" t="s">
        <v>35</v>
      </c>
      <c r="E1387" s="20">
        <v>45716</v>
      </c>
      <c r="F1387" s="20">
        <v>45716</v>
      </c>
      <c r="G1387">
        <v>-10</v>
      </c>
    </row>
    <row r="1388" spans="1:7" x14ac:dyDescent="0.35">
      <c r="A1388">
        <v>19446</v>
      </c>
      <c r="B1388">
        <v>114</v>
      </c>
      <c r="C1388" t="s">
        <v>27</v>
      </c>
      <c r="D1388" t="s">
        <v>29</v>
      </c>
      <c r="E1388" s="20">
        <v>45716</v>
      </c>
      <c r="F1388" s="20">
        <v>45716</v>
      </c>
      <c r="G1388">
        <v>-44911.26</v>
      </c>
    </row>
    <row r="1389" spans="1:7" x14ac:dyDescent="0.35">
      <c r="A1389">
        <v>19447</v>
      </c>
      <c r="B1389">
        <v>114</v>
      </c>
      <c r="C1389" t="s">
        <v>27</v>
      </c>
      <c r="D1389" t="s">
        <v>36</v>
      </c>
      <c r="E1389" s="20">
        <v>45716</v>
      </c>
      <c r="F1389" s="20">
        <v>45716</v>
      </c>
      <c r="G1389">
        <v>-18.91</v>
      </c>
    </row>
    <row r="1390" spans="1:7" x14ac:dyDescent="0.35">
      <c r="A1390">
        <v>19448</v>
      </c>
      <c r="B1390">
        <v>114</v>
      </c>
      <c r="C1390" t="s">
        <v>27</v>
      </c>
      <c r="D1390" t="s">
        <v>38</v>
      </c>
      <c r="E1390" s="20">
        <v>45716</v>
      </c>
      <c r="F1390" s="20">
        <v>45716</v>
      </c>
      <c r="G1390">
        <v>694.23</v>
      </c>
    </row>
    <row r="1391" spans="1:7" x14ac:dyDescent="0.35">
      <c r="A1391">
        <v>19331</v>
      </c>
      <c r="B1391">
        <v>114</v>
      </c>
      <c r="C1391" t="s">
        <v>27</v>
      </c>
      <c r="D1391" t="s">
        <v>35</v>
      </c>
      <c r="E1391" s="20">
        <v>45715</v>
      </c>
      <c r="F1391" s="20">
        <v>45715</v>
      </c>
      <c r="G1391">
        <v>-10</v>
      </c>
    </row>
    <row r="1392" spans="1:7" x14ac:dyDescent="0.35">
      <c r="A1392">
        <v>19327</v>
      </c>
      <c r="B1392">
        <v>114</v>
      </c>
      <c r="C1392" t="s">
        <v>27</v>
      </c>
      <c r="D1392" t="s">
        <v>30</v>
      </c>
      <c r="E1392" s="20">
        <v>45715</v>
      </c>
      <c r="F1392" s="20">
        <v>45715</v>
      </c>
      <c r="G1392">
        <v>4680.88</v>
      </c>
    </row>
    <row r="1393" spans="1:7" x14ac:dyDescent="0.35">
      <c r="A1393">
        <v>19329</v>
      </c>
      <c r="B1393">
        <v>114</v>
      </c>
      <c r="C1393" t="s">
        <v>27</v>
      </c>
      <c r="D1393" t="s">
        <v>34</v>
      </c>
      <c r="E1393" s="20">
        <v>45715</v>
      </c>
      <c r="F1393" s="20">
        <v>45714</v>
      </c>
      <c r="G1393">
        <v>21380.95</v>
      </c>
    </row>
    <row r="1394" spans="1:7" x14ac:dyDescent="0.35">
      <c r="A1394">
        <v>19334</v>
      </c>
      <c r="B1394">
        <v>114</v>
      </c>
      <c r="C1394" t="s">
        <v>27</v>
      </c>
      <c r="D1394" t="s">
        <v>38</v>
      </c>
      <c r="E1394" s="20">
        <v>45715</v>
      </c>
      <c r="F1394" s="20">
        <v>45715</v>
      </c>
      <c r="G1394">
        <v>402.3</v>
      </c>
    </row>
    <row r="1395" spans="1:7" x14ac:dyDescent="0.35">
      <c r="A1395">
        <v>19333</v>
      </c>
      <c r="B1395">
        <v>114</v>
      </c>
      <c r="C1395" t="s">
        <v>27</v>
      </c>
      <c r="D1395" t="s">
        <v>37</v>
      </c>
      <c r="E1395" s="20">
        <v>45715</v>
      </c>
      <c r="F1395" s="20">
        <v>45715</v>
      </c>
      <c r="G1395">
        <v>4475.41</v>
      </c>
    </row>
    <row r="1396" spans="1:7" x14ac:dyDescent="0.35">
      <c r="A1396">
        <v>19332</v>
      </c>
      <c r="B1396">
        <v>114</v>
      </c>
      <c r="C1396" t="s">
        <v>27</v>
      </c>
      <c r="D1396" t="s">
        <v>29</v>
      </c>
      <c r="E1396" s="20">
        <v>45715</v>
      </c>
      <c r="F1396" s="20">
        <v>45715</v>
      </c>
      <c r="G1396">
        <v>-44024.87</v>
      </c>
    </row>
    <row r="1397" spans="1:7" x14ac:dyDescent="0.35">
      <c r="A1397">
        <v>19328</v>
      </c>
      <c r="B1397">
        <v>114</v>
      </c>
      <c r="C1397" t="s">
        <v>27</v>
      </c>
      <c r="D1397" t="s">
        <v>31</v>
      </c>
      <c r="E1397" s="20">
        <v>45715</v>
      </c>
      <c r="F1397" s="20">
        <v>45714</v>
      </c>
      <c r="G1397">
        <v>18355.52</v>
      </c>
    </row>
    <row r="1398" spans="1:7" x14ac:dyDescent="0.35">
      <c r="A1398">
        <v>19330</v>
      </c>
      <c r="B1398">
        <v>114</v>
      </c>
      <c r="C1398" t="s">
        <v>27</v>
      </c>
      <c r="D1398" t="s">
        <v>32</v>
      </c>
      <c r="E1398" s="20">
        <v>45715</v>
      </c>
      <c r="F1398" s="20">
        <v>45714</v>
      </c>
      <c r="G1398">
        <v>-382.48</v>
      </c>
    </row>
    <row r="1399" spans="1:7" x14ac:dyDescent="0.35">
      <c r="A1399">
        <v>19228</v>
      </c>
      <c r="B1399">
        <v>114</v>
      </c>
      <c r="C1399" t="s">
        <v>27</v>
      </c>
      <c r="D1399" t="s">
        <v>34</v>
      </c>
      <c r="E1399" s="20">
        <v>45714</v>
      </c>
      <c r="F1399" s="20">
        <v>45713</v>
      </c>
      <c r="G1399">
        <v>23604.32</v>
      </c>
    </row>
    <row r="1400" spans="1:7" x14ac:dyDescent="0.35">
      <c r="A1400">
        <v>19229</v>
      </c>
      <c r="B1400">
        <v>114</v>
      </c>
      <c r="C1400" t="s">
        <v>27</v>
      </c>
      <c r="D1400" t="s">
        <v>32</v>
      </c>
      <c r="E1400" s="20">
        <v>45714</v>
      </c>
      <c r="F1400" s="20">
        <v>45713</v>
      </c>
      <c r="G1400">
        <v>-336.8</v>
      </c>
    </row>
    <row r="1401" spans="1:7" x14ac:dyDescent="0.35">
      <c r="A1401">
        <v>19233</v>
      </c>
      <c r="B1401">
        <v>114</v>
      </c>
      <c r="C1401" t="s">
        <v>27</v>
      </c>
      <c r="D1401" t="s">
        <v>37</v>
      </c>
      <c r="E1401" s="20">
        <v>45714</v>
      </c>
      <c r="F1401" s="20">
        <v>45714</v>
      </c>
      <c r="G1401">
        <v>4298.3999999999996</v>
      </c>
    </row>
    <row r="1402" spans="1:7" x14ac:dyDescent="0.35">
      <c r="A1402">
        <v>19232</v>
      </c>
      <c r="B1402">
        <v>114</v>
      </c>
      <c r="C1402" t="s">
        <v>27</v>
      </c>
      <c r="D1402" t="s">
        <v>38</v>
      </c>
      <c r="E1402" s="20">
        <v>45714</v>
      </c>
      <c r="F1402" s="20">
        <v>45714</v>
      </c>
      <c r="G1402">
        <v>382.48</v>
      </c>
    </row>
    <row r="1403" spans="1:7" x14ac:dyDescent="0.35">
      <c r="A1403">
        <v>19230</v>
      </c>
      <c r="B1403">
        <v>114</v>
      </c>
      <c r="C1403" t="s">
        <v>27</v>
      </c>
      <c r="D1403" t="s">
        <v>35</v>
      </c>
      <c r="E1403" s="20">
        <v>45714</v>
      </c>
      <c r="F1403" s="20">
        <v>45714</v>
      </c>
      <c r="G1403">
        <v>-10</v>
      </c>
    </row>
    <row r="1404" spans="1:7" x14ac:dyDescent="0.35">
      <c r="A1404">
        <v>19231</v>
      </c>
      <c r="B1404">
        <v>114</v>
      </c>
      <c r="C1404" t="s">
        <v>27</v>
      </c>
      <c r="D1404" t="s">
        <v>29</v>
      </c>
      <c r="E1404" s="20">
        <v>45714</v>
      </c>
      <c r="F1404" s="20">
        <v>45714</v>
      </c>
      <c r="G1404">
        <v>-51166.12</v>
      </c>
    </row>
    <row r="1405" spans="1:7" x14ac:dyDescent="0.35">
      <c r="A1405">
        <v>19227</v>
      </c>
      <c r="B1405">
        <v>114</v>
      </c>
      <c r="C1405" t="s">
        <v>27</v>
      </c>
      <c r="D1405" t="s">
        <v>31</v>
      </c>
      <c r="E1405" s="20">
        <v>45714</v>
      </c>
      <c r="F1405" s="20">
        <v>45713</v>
      </c>
      <c r="G1405">
        <v>11294.74</v>
      </c>
    </row>
    <row r="1406" spans="1:7" x14ac:dyDescent="0.35">
      <c r="A1406">
        <v>19226</v>
      </c>
      <c r="B1406">
        <v>114</v>
      </c>
      <c r="C1406" t="s">
        <v>27</v>
      </c>
      <c r="D1406" t="s">
        <v>77</v>
      </c>
      <c r="E1406" s="20">
        <v>45714</v>
      </c>
      <c r="F1406" s="20">
        <v>45713</v>
      </c>
      <c r="G1406">
        <v>12947.55</v>
      </c>
    </row>
    <row r="1407" spans="1:7" x14ac:dyDescent="0.35">
      <c r="A1407">
        <v>19225</v>
      </c>
      <c r="B1407">
        <v>114</v>
      </c>
      <c r="C1407" t="s">
        <v>27</v>
      </c>
      <c r="D1407" t="s">
        <v>86</v>
      </c>
      <c r="E1407" s="20">
        <v>45714</v>
      </c>
      <c r="F1407" s="20">
        <v>45713</v>
      </c>
      <c r="G1407">
        <v>79.239999999999995</v>
      </c>
    </row>
    <row r="1408" spans="1:7" x14ac:dyDescent="0.35">
      <c r="A1408">
        <v>19224</v>
      </c>
      <c r="B1408">
        <v>114</v>
      </c>
      <c r="C1408" t="s">
        <v>27</v>
      </c>
      <c r="D1408" t="s">
        <v>30</v>
      </c>
      <c r="E1408" s="20">
        <v>45714</v>
      </c>
      <c r="F1408" s="20">
        <v>45714</v>
      </c>
      <c r="G1408">
        <v>3587.07</v>
      </c>
    </row>
    <row r="1409" spans="1:7" x14ac:dyDescent="0.35">
      <c r="A1409">
        <v>19101</v>
      </c>
      <c r="B1409">
        <v>114</v>
      </c>
      <c r="C1409" t="s">
        <v>27</v>
      </c>
      <c r="D1409" t="s">
        <v>34</v>
      </c>
      <c r="E1409" s="20">
        <v>45713</v>
      </c>
      <c r="F1409" s="20">
        <v>45712</v>
      </c>
      <c r="G1409">
        <v>19118.099999999999</v>
      </c>
    </row>
    <row r="1410" spans="1:7" x14ac:dyDescent="0.35">
      <c r="A1410">
        <v>19099</v>
      </c>
      <c r="B1410">
        <v>114</v>
      </c>
      <c r="C1410" t="s">
        <v>27</v>
      </c>
      <c r="D1410" t="s">
        <v>30</v>
      </c>
      <c r="E1410" s="20">
        <v>45713</v>
      </c>
      <c r="F1410" s="20">
        <v>45713</v>
      </c>
      <c r="G1410">
        <v>2715.65</v>
      </c>
    </row>
    <row r="1411" spans="1:7" x14ac:dyDescent="0.35">
      <c r="A1411">
        <v>19100</v>
      </c>
      <c r="B1411">
        <v>114</v>
      </c>
      <c r="C1411" t="s">
        <v>27</v>
      </c>
      <c r="D1411" t="s">
        <v>31</v>
      </c>
      <c r="E1411" s="20">
        <v>45713</v>
      </c>
      <c r="F1411" s="20">
        <v>45712</v>
      </c>
      <c r="G1411">
        <v>12520.14</v>
      </c>
    </row>
    <row r="1412" spans="1:7" x14ac:dyDescent="0.35">
      <c r="A1412">
        <v>19102</v>
      </c>
      <c r="B1412">
        <v>114</v>
      </c>
      <c r="C1412" t="s">
        <v>27</v>
      </c>
      <c r="D1412" t="s">
        <v>32</v>
      </c>
      <c r="E1412" s="20">
        <v>45713</v>
      </c>
      <c r="F1412" s="20">
        <v>45712</v>
      </c>
      <c r="G1412">
        <v>-290.73</v>
      </c>
    </row>
    <row r="1413" spans="1:7" x14ac:dyDescent="0.35">
      <c r="A1413">
        <v>19103</v>
      </c>
      <c r="B1413">
        <v>114</v>
      </c>
      <c r="C1413" t="s">
        <v>27</v>
      </c>
      <c r="D1413" t="s">
        <v>35</v>
      </c>
      <c r="E1413" s="20">
        <v>45713</v>
      </c>
      <c r="F1413" s="20">
        <v>45713</v>
      </c>
      <c r="G1413">
        <v>-10</v>
      </c>
    </row>
    <row r="1414" spans="1:7" x14ac:dyDescent="0.35">
      <c r="A1414">
        <v>19104</v>
      </c>
      <c r="B1414">
        <v>114</v>
      </c>
      <c r="C1414" t="s">
        <v>27</v>
      </c>
      <c r="D1414" t="s">
        <v>29</v>
      </c>
      <c r="E1414" s="20">
        <v>45713</v>
      </c>
      <c r="F1414" s="20">
        <v>45713</v>
      </c>
      <c r="G1414">
        <v>-34053.160000000003</v>
      </c>
    </row>
    <row r="1415" spans="1:7" x14ac:dyDescent="0.35">
      <c r="A1415">
        <v>19105</v>
      </c>
      <c r="B1415">
        <v>114</v>
      </c>
      <c r="C1415" t="s">
        <v>27</v>
      </c>
      <c r="D1415" t="s">
        <v>36</v>
      </c>
      <c r="E1415" s="20">
        <v>45713</v>
      </c>
      <c r="F1415" s="20">
        <v>45713</v>
      </c>
      <c r="G1415">
        <v>-8.4700000000000006</v>
      </c>
    </row>
    <row r="1416" spans="1:7" x14ac:dyDescent="0.35">
      <c r="A1416">
        <v>19106</v>
      </c>
      <c r="B1416">
        <v>114</v>
      </c>
      <c r="C1416" t="s">
        <v>27</v>
      </c>
      <c r="D1416" t="s">
        <v>37</v>
      </c>
      <c r="E1416" s="20">
        <v>45713</v>
      </c>
      <c r="F1416" s="20">
        <v>45713</v>
      </c>
      <c r="G1416">
        <v>2976.12</v>
      </c>
    </row>
    <row r="1417" spans="1:7" x14ac:dyDescent="0.35">
      <c r="A1417">
        <v>19110</v>
      </c>
      <c r="B1417">
        <v>114</v>
      </c>
      <c r="C1417" t="s">
        <v>27</v>
      </c>
      <c r="D1417" t="s">
        <v>107</v>
      </c>
      <c r="E1417" s="20">
        <v>45713</v>
      </c>
      <c r="F1417" s="20">
        <v>45712</v>
      </c>
      <c r="G1417">
        <v>287.64999999999998</v>
      </c>
    </row>
    <row r="1418" spans="1:7" x14ac:dyDescent="0.35">
      <c r="A1418">
        <v>19109</v>
      </c>
      <c r="B1418">
        <v>114</v>
      </c>
      <c r="C1418" t="s">
        <v>27</v>
      </c>
      <c r="D1418" t="s">
        <v>108</v>
      </c>
      <c r="E1418" s="20">
        <v>45713</v>
      </c>
      <c r="F1418" s="20">
        <v>45712</v>
      </c>
      <c r="G1418">
        <v>-2.2999999999999998</v>
      </c>
    </row>
    <row r="1419" spans="1:7" x14ac:dyDescent="0.35">
      <c r="A1419">
        <v>19107</v>
      </c>
      <c r="B1419">
        <v>114</v>
      </c>
      <c r="C1419" t="s">
        <v>27</v>
      </c>
      <c r="D1419" t="s">
        <v>38</v>
      </c>
      <c r="E1419" s="20">
        <v>45713</v>
      </c>
      <c r="F1419" s="20">
        <v>45713</v>
      </c>
      <c r="G1419">
        <v>336.8</v>
      </c>
    </row>
    <row r="1420" spans="1:7" x14ac:dyDescent="0.35">
      <c r="A1420">
        <v>19108</v>
      </c>
      <c r="B1420">
        <v>114</v>
      </c>
      <c r="C1420" t="s">
        <v>27</v>
      </c>
      <c r="D1420" t="s">
        <v>109</v>
      </c>
      <c r="E1420" s="20">
        <v>45713</v>
      </c>
      <c r="F1420" s="20">
        <v>45712</v>
      </c>
      <c r="G1420">
        <v>-2.73</v>
      </c>
    </row>
    <row r="1421" spans="1:7" x14ac:dyDescent="0.35">
      <c r="A1421">
        <v>18980</v>
      </c>
      <c r="B1421">
        <v>114</v>
      </c>
      <c r="C1421" t="s">
        <v>27</v>
      </c>
      <c r="D1421" t="s">
        <v>38</v>
      </c>
      <c r="E1421" s="20">
        <v>45712</v>
      </c>
      <c r="F1421" s="20">
        <v>45712</v>
      </c>
      <c r="G1421">
        <v>290.73</v>
      </c>
    </row>
    <row r="1422" spans="1:7" x14ac:dyDescent="0.35">
      <c r="A1422">
        <v>18981</v>
      </c>
      <c r="B1422">
        <v>114</v>
      </c>
      <c r="C1422" t="s">
        <v>27</v>
      </c>
      <c r="D1422" t="s">
        <v>37</v>
      </c>
      <c r="E1422" s="20">
        <v>45712</v>
      </c>
      <c r="F1422" s="20">
        <v>45712</v>
      </c>
      <c r="G1422">
        <v>2424.92</v>
      </c>
    </row>
    <row r="1423" spans="1:7" x14ac:dyDescent="0.35">
      <c r="A1423">
        <v>18979</v>
      </c>
      <c r="B1423">
        <v>114</v>
      </c>
      <c r="C1423" t="s">
        <v>27</v>
      </c>
      <c r="D1423" t="s">
        <v>29</v>
      </c>
      <c r="E1423" s="20">
        <v>45712</v>
      </c>
      <c r="F1423" s="20">
        <v>45712</v>
      </c>
      <c r="G1423">
        <v>-297297.64</v>
      </c>
    </row>
    <row r="1424" spans="1:7" x14ac:dyDescent="0.35">
      <c r="A1424">
        <v>18978</v>
      </c>
      <c r="B1424">
        <v>114</v>
      </c>
      <c r="C1424" t="s">
        <v>27</v>
      </c>
      <c r="D1424" t="s">
        <v>35</v>
      </c>
      <c r="E1424" s="20">
        <v>45712</v>
      </c>
      <c r="F1424" s="20">
        <v>45712</v>
      </c>
      <c r="G1424">
        <v>-10</v>
      </c>
    </row>
    <row r="1425" spans="1:7" x14ac:dyDescent="0.35">
      <c r="A1425">
        <v>18977</v>
      </c>
      <c r="B1425">
        <v>114</v>
      </c>
      <c r="C1425" t="s">
        <v>27</v>
      </c>
      <c r="D1425" t="s">
        <v>31</v>
      </c>
      <c r="E1425" s="20">
        <v>45712</v>
      </c>
      <c r="F1425" s="20">
        <v>45711</v>
      </c>
      <c r="G1425">
        <v>11197.86</v>
      </c>
    </row>
    <row r="1426" spans="1:7" x14ac:dyDescent="0.35">
      <c r="A1426">
        <v>18974</v>
      </c>
      <c r="B1426">
        <v>114</v>
      </c>
      <c r="C1426" t="s">
        <v>27</v>
      </c>
      <c r="D1426" t="s">
        <v>30</v>
      </c>
      <c r="E1426" s="20">
        <v>45712</v>
      </c>
      <c r="F1426" s="20">
        <v>45712</v>
      </c>
      <c r="G1426">
        <v>242669.66</v>
      </c>
    </row>
    <row r="1427" spans="1:7" x14ac:dyDescent="0.35">
      <c r="A1427">
        <v>18975</v>
      </c>
      <c r="B1427">
        <v>114</v>
      </c>
      <c r="C1427" t="s">
        <v>27</v>
      </c>
      <c r="D1427" t="s">
        <v>34</v>
      </c>
      <c r="E1427" s="20">
        <v>45712</v>
      </c>
      <c r="F1427" s="20">
        <v>45711</v>
      </c>
      <c r="G1427">
        <v>43945.26</v>
      </c>
    </row>
    <row r="1428" spans="1:7" x14ac:dyDescent="0.35">
      <c r="A1428">
        <v>18976</v>
      </c>
      <c r="B1428">
        <v>114</v>
      </c>
      <c r="C1428" t="s">
        <v>27</v>
      </c>
      <c r="D1428" t="s">
        <v>32</v>
      </c>
      <c r="E1428" s="20">
        <v>45712</v>
      </c>
      <c r="F1428" s="20">
        <v>45711</v>
      </c>
      <c r="G1428">
        <v>-505.14</v>
      </c>
    </row>
    <row r="1429" spans="1:7" x14ac:dyDescent="0.35">
      <c r="A1429">
        <v>18881</v>
      </c>
      <c r="B1429">
        <v>114</v>
      </c>
      <c r="C1429" t="s">
        <v>27</v>
      </c>
      <c r="D1429" t="s">
        <v>38</v>
      </c>
      <c r="E1429" s="20">
        <v>45711</v>
      </c>
      <c r="F1429" s="20">
        <v>45711</v>
      </c>
      <c r="G1429">
        <v>505.14</v>
      </c>
    </row>
    <row r="1430" spans="1:7" x14ac:dyDescent="0.35">
      <c r="A1430">
        <v>18880</v>
      </c>
      <c r="B1430">
        <v>114</v>
      </c>
      <c r="C1430" t="s">
        <v>27</v>
      </c>
      <c r="D1430" t="s">
        <v>37</v>
      </c>
      <c r="E1430" s="20">
        <v>45711</v>
      </c>
      <c r="F1430" s="20">
        <v>45711</v>
      </c>
      <c r="G1430">
        <v>5847.32</v>
      </c>
    </row>
    <row r="1431" spans="1:7" x14ac:dyDescent="0.35">
      <c r="A1431">
        <v>18879</v>
      </c>
      <c r="B1431">
        <v>114</v>
      </c>
      <c r="C1431" t="s">
        <v>27</v>
      </c>
      <c r="D1431" t="s">
        <v>31</v>
      </c>
      <c r="E1431" s="20">
        <v>45711</v>
      </c>
      <c r="F1431" s="20">
        <v>45710</v>
      </c>
      <c r="G1431">
        <v>37749.78</v>
      </c>
    </row>
    <row r="1432" spans="1:7" x14ac:dyDescent="0.35">
      <c r="A1432">
        <v>18878</v>
      </c>
      <c r="B1432">
        <v>114</v>
      </c>
      <c r="C1432" t="s">
        <v>27</v>
      </c>
      <c r="D1432" t="s">
        <v>77</v>
      </c>
      <c r="E1432" s="20">
        <v>45711</v>
      </c>
      <c r="F1432" s="20">
        <v>45710</v>
      </c>
      <c r="G1432">
        <v>87.61</v>
      </c>
    </row>
    <row r="1433" spans="1:7" x14ac:dyDescent="0.35">
      <c r="A1433">
        <v>18877</v>
      </c>
      <c r="B1433">
        <v>114</v>
      </c>
      <c r="C1433" t="s">
        <v>27</v>
      </c>
      <c r="D1433" t="s">
        <v>32</v>
      </c>
      <c r="E1433" s="20">
        <v>45711</v>
      </c>
      <c r="F1433" s="20">
        <v>45710</v>
      </c>
      <c r="G1433">
        <v>-1163.77</v>
      </c>
    </row>
    <row r="1434" spans="1:7" x14ac:dyDescent="0.35">
      <c r="A1434">
        <v>18876</v>
      </c>
      <c r="B1434">
        <v>114</v>
      </c>
      <c r="C1434" t="s">
        <v>27</v>
      </c>
      <c r="D1434" t="s">
        <v>86</v>
      </c>
      <c r="E1434" s="20">
        <v>45711</v>
      </c>
      <c r="F1434" s="20">
        <v>45710</v>
      </c>
      <c r="G1434">
        <v>69.33</v>
      </c>
    </row>
    <row r="1435" spans="1:7" x14ac:dyDescent="0.35">
      <c r="A1435">
        <v>18875</v>
      </c>
      <c r="B1435">
        <v>114</v>
      </c>
      <c r="C1435" t="s">
        <v>27</v>
      </c>
      <c r="D1435" t="s">
        <v>34</v>
      </c>
      <c r="E1435" s="20">
        <v>45711</v>
      </c>
      <c r="F1435" s="20">
        <v>45710</v>
      </c>
      <c r="G1435">
        <v>90196.46</v>
      </c>
    </row>
    <row r="1436" spans="1:7" x14ac:dyDescent="0.35">
      <c r="A1436">
        <v>18874</v>
      </c>
      <c r="B1436">
        <v>114</v>
      </c>
      <c r="C1436" t="s">
        <v>27</v>
      </c>
      <c r="D1436" t="s">
        <v>30</v>
      </c>
      <c r="E1436" s="20">
        <v>45711</v>
      </c>
      <c r="F1436" s="20">
        <v>45711</v>
      </c>
      <c r="G1436">
        <v>109377.79</v>
      </c>
    </row>
    <row r="1437" spans="1:7" x14ac:dyDescent="0.35">
      <c r="A1437">
        <v>18779</v>
      </c>
      <c r="B1437">
        <v>114</v>
      </c>
      <c r="C1437" t="s">
        <v>27</v>
      </c>
      <c r="D1437" t="s">
        <v>39</v>
      </c>
      <c r="E1437" s="20">
        <v>45710</v>
      </c>
      <c r="F1437" s="20">
        <v>45709</v>
      </c>
      <c r="G1437">
        <v>1.93</v>
      </c>
    </row>
    <row r="1438" spans="1:7" x14ac:dyDescent="0.35">
      <c r="A1438">
        <v>18781</v>
      </c>
      <c r="B1438">
        <v>114</v>
      </c>
      <c r="C1438" t="s">
        <v>27</v>
      </c>
      <c r="D1438" t="s">
        <v>36</v>
      </c>
      <c r="E1438" s="20">
        <v>45710</v>
      </c>
      <c r="F1438" s="20">
        <v>45710</v>
      </c>
      <c r="G1438">
        <v>-3.31</v>
      </c>
    </row>
    <row r="1439" spans="1:7" x14ac:dyDescent="0.35">
      <c r="A1439">
        <v>18778</v>
      </c>
      <c r="B1439">
        <v>114</v>
      </c>
      <c r="C1439" t="s">
        <v>27</v>
      </c>
      <c r="D1439" t="s">
        <v>34</v>
      </c>
      <c r="E1439" s="20">
        <v>45710</v>
      </c>
      <c r="F1439" s="20">
        <v>45709</v>
      </c>
      <c r="G1439">
        <v>65076.97</v>
      </c>
    </row>
    <row r="1440" spans="1:7" x14ac:dyDescent="0.35">
      <c r="A1440">
        <v>18777</v>
      </c>
      <c r="B1440">
        <v>114</v>
      </c>
      <c r="C1440" t="s">
        <v>27</v>
      </c>
      <c r="D1440" t="s">
        <v>31</v>
      </c>
      <c r="E1440" s="20">
        <v>45710</v>
      </c>
      <c r="F1440" s="20">
        <v>45709</v>
      </c>
      <c r="G1440">
        <v>24053.35</v>
      </c>
    </row>
    <row r="1441" spans="1:7" x14ac:dyDescent="0.35">
      <c r="A1441">
        <v>18782</v>
      </c>
      <c r="B1441">
        <v>114</v>
      </c>
      <c r="C1441" t="s">
        <v>27</v>
      </c>
      <c r="D1441" t="s">
        <v>63</v>
      </c>
      <c r="E1441" s="20">
        <v>45710</v>
      </c>
      <c r="F1441" s="20">
        <v>45710</v>
      </c>
      <c r="G1441">
        <v>39.700000000000003</v>
      </c>
    </row>
    <row r="1442" spans="1:7" x14ac:dyDescent="0.35">
      <c r="A1442">
        <v>18776</v>
      </c>
      <c r="B1442">
        <v>114</v>
      </c>
      <c r="C1442" t="s">
        <v>27</v>
      </c>
      <c r="D1442" t="s">
        <v>30</v>
      </c>
      <c r="E1442" s="20">
        <v>45710</v>
      </c>
      <c r="F1442" s="20">
        <v>45710</v>
      </c>
      <c r="G1442">
        <v>12218.12</v>
      </c>
    </row>
    <row r="1443" spans="1:7" x14ac:dyDescent="0.35">
      <c r="A1443">
        <v>18780</v>
      </c>
      <c r="B1443">
        <v>114</v>
      </c>
      <c r="C1443" t="s">
        <v>27</v>
      </c>
      <c r="D1443" t="s">
        <v>32</v>
      </c>
      <c r="E1443" s="20">
        <v>45710</v>
      </c>
      <c r="F1443" s="20">
        <v>45709</v>
      </c>
      <c r="G1443">
        <v>-868.65</v>
      </c>
    </row>
    <row r="1444" spans="1:7" x14ac:dyDescent="0.35">
      <c r="A1444">
        <v>18783</v>
      </c>
      <c r="B1444">
        <v>114</v>
      </c>
      <c r="C1444" t="s">
        <v>27</v>
      </c>
      <c r="D1444" t="s">
        <v>37</v>
      </c>
      <c r="E1444" s="20">
        <v>45710</v>
      </c>
      <c r="F1444" s="20">
        <v>45710</v>
      </c>
      <c r="G1444">
        <v>7695.91</v>
      </c>
    </row>
    <row r="1445" spans="1:7" x14ac:dyDescent="0.35">
      <c r="A1445">
        <v>18784</v>
      </c>
      <c r="B1445">
        <v>114</v>
      </c>
      <c r="C1445" t="s">
        <v>27</v>
      </c>
      <c r="D1445" t="s">
        <v>38</v>
      </c>
      <c r="E1445" s="20">
        <v>45710</v>
      </c>
      <c r="F1445" s="20">
        <v>45710</v>
      </c>
      <c r="G1445">
        <v>1163.77</v>
      </c>
    </row>
    <row r="1446" spans="1:7" x14ac:dyDescent="0.35">
      <c r="A1446">
        <v>18674</v>
      </c>
      <c r="B1446">
        <v>114</v>
      </c>
      <c r="C1446" t="s">
        <v>27</v>
      </c>
      <c r="D1446" t="s">
        <v>30</v>
      </c>
      <c r="E1446" s="20">
        <v>45709</v>
      </c>
      <c r="F1446" s="20">
        <v>45709</v>
      </c>
      <c r="G1446">
        <v>10594.36</v>
      </c>
    </row>
    <row r="1447" spans="1:7" x14ac:dyDescent="0.35">
      <c r="A1447">
        <v>18675</v>
      </c>
      <c r="B1447">
        <v>114</v>
      </c>
      <c r="C1447" t="s">
        <v>27</v>
      </c>
      <c r="D1447" t="s">
        <v>31</v>
      </c>
      <c r="E1447" s="20">
        <v>45709</v>
      </c>
      <c r="F1447" s="20">
        <v>45708</v>
      </c>
      <c r="G1447">
        <v>23749.69</v>
      </c>
    </row>
    <row r="1448" spans="1:7" x14ac:dyDescent="0.35">
      <c r="A1448">
        <v>18681</v>
      </c>
      <c r="B1448">
        <v>114</v>
      </c>
      <c r="C1448" t="s">
        <v>27</v>
      </c>
      <c r="D1448" t="s">
        <v>63</v>
      </c>
      <c r="E1448" s="20">
        <v>45709</v>
      </c>
      <c r="F1448" s="20">
        <v>45709</v>
      </c>
      <c r="G1448">
        <v>229.29</v>
      </c>
    </row>
    <row r="1449" spans="1:7" x14ac:dyDescent="0.35">
      <c r="A1449">
        <v>18680</v>
      </c>
      <c r="B1449">
        <v>114</v>
      </c>
      <c r="C1449" t="s">
        <v>27</v>
      </c>
      <c r="D1449" t="s">
        <v>29</v>
      </c>
      <c r="E1449" s="20">
        <v>45709</v>
      </c>
      <c r="F1449" s="20">
        <v>45709</v>
      </c>
      <c r="G1449">
        <v>-68902.509999999995</v>
      </c>
    </row>
    <row r="1450" spans="1:7" x14ac:dyDescent="0.35">
      <c r="A1450">
        <v>18679</v>
      </c>
      <c r="B1450">
        <v>114</v>
      </c>
      <c r="C1450" t="s">
        <v>27</v>
      </c>
      <c r="D1450" t="s">
        <v>35</v>
      </c>
      <c r="E1450" s="20">
        <v>45709</v>
      </c>
      <c r="F1450" s="20">
        <v>45709</v>
      </c>
      <c r="G1450">
        <v>-10</v>
      </c>
    </row>
    <row r="1451" spans="1:7" x14ac:dyDescent="0.35">
      <c r="A1451">
        <v>18682</v>
      </c>
      <c r="B1451">
        <v>114</v>
      </c>
      <c r="C1451" t="s">
        <v>27</v>
      </c>
      <c r="D1451" t="s">
        <v>37</v>
      </c>
      <c r="E1451" s="20">
        <v>45709</v>
      </c>
      <c r="F1451" s="20">
        <v>45709</v>
      </c>
      <c r="G1451">
        <v>11120.18</v>
      </c>
    </row>
    <row r="1452" spans="1:7" x14ac:dyDescent="0.35">
      <c r="A1452">
        <v>18678</v>
      </c>
      <c r="B1452">
        <v>114</v>
      </c>
      <c r="C1452" t="s">
        <v>27</v>
      </c>
      <c r="D1452" t="s">
        <v>32</v>
      </c>
      <c r="E1452" s="20">
        <v>45709</v>
      </c>
      <c r="F1452" s="20">
        <v>45708</v>
      </c>
      <c r="G1452">
        <v>-583.16</v>
      </c>
    </row>
    <row r="1453" spans="1:7" x14ac:dyDescent="0.35">
      <c r="A1453">
        <v>18677</v>
      </c>
      <c r="B1453">
        <v>114</v>
      </c>
      <c r="C1453" t="s">
        <v>27</v>
      </c>
      <c r="D1453" t="s">
        <v>39</v>
      </c>
      <c r="E1453" s="20">
        <v>45709</v>
      </c>
      <c r="F1453" s="20">
        <v>45708</v>
      </c>
      <c r="G1453">
        <v>19.3</v>
      </c>
    </row>
    <row r="1454" spans="1:7" x14ac:dyDescent="0.35">
      <c r="A1454">
        <v>18683</v>
      </c>
      <c r="B1454">
        <v>114</v>
      </c>
      <c r="C1454" t="s">
        <v>27</v>
      </c>
      <c r="D1454" t="s">
        <v>38</v>
      </c>
      <c r="E1454" s="20">
        <v>45709</v>
      </c>
      <c r="F1454" s="20">
        <v>45709</v>
      </c>
      <c r="G1454">
        <v>868.65</v>
      </c>
    </row>
    <row r="1455" spans="1:7" x14ac:dyDescent="0.35">
      <c r="A1455">
        <v>18676</v>
      </c>
      <c r="B1455">
        <v>114</v>
      </c>
      <c r="C1455" t="s">
        <v>27</v>
      </c>
      <c r="D1455" t="s">
        <v>34</v>
      </c>
      <c r="E1455" s="20">
        <v>45709</v>
      </c>
      <c r="F1455" s="20">
        <v>45708</v>
      </c>
      <c r="G1455">
        <v>35132.32</v>
      </c>
    </row>
    <row r="1456" spans="1:7" x14ac:dyDescent="0.35">
      <c r="A1456">
        <v>18575</v>
      </c>
      <c r="B1456">
        <v>114</v>
      </c>
      <c r="C1456" t="s">
        <v>27</v>
      </c>
      <c r="D1456" t="s">
        <v>37</v>
      </c>
      <c r="E1456" s="20">
        <v>45708</v>
      </c>
      <c r="F1456" s="20">
        <v>45708</v>
      </c>
      <c r="G1456">
        <v>10011.6</v>
      </c>
    </row>
    <row r="1457" spans="1:7" x14ac:dyDescent="0.35">
      <c r="A1457">
        <v>18576</v>
      </c>
      <c r="B1457">
        <v>114</v>
      </c>
      <c r="C1457" t="s">
        <v>27</v>
      </c>
      <c r="D1457" t="s">
        <v>38</v>
      </c>
      <c r="E1457" s="20">
        <v>45708</v>
      </c>
      <c r="F1457" s="20">
        <v>45708</v>
      </c>
      <c r="G1457">
        <v>583.16</v>
      </c>
    </row>
    <row r="1458" spans="1:7" x14ac:dyDescent="0.35">
      <c r="A1458">
        <v>18568</v>
      </c>
      <c r="B1458">
        <v>114</v>
      </c>
      <c r="C1458" t="s">
        <v>27</v>
      </c>
      <c r="D1458" t="s">
        <v>86</v>
      </c>
      <c r="E1458" s="20">
        <v>45708</v>
      </c>
      <c r="F1458" s="20">
        <v>45707</v>
      </c>
      <c r="G1458">
        <v>77.25</v>
      </c>
    </row>
    <row r="1459" spans="1:7" x14ac:dyDescent="0.35">
      <c r="A1459">
        <v>18569</v>
      </c>
      <c r="B1459">
        <v>114</v>
      </c>
      <c r="C1459" t="s">
        <v>27</v>
      </c>
      <c r="D1459" t="s">
        <v>31</v>
      </c>
      <c r="E1459" s="20">
        <v>45708</v>
      </c>
      <c r="F1459" s="20">
        <v>45707</v>
      </c>
      <c r="G1459">
        <v>24113.46</v>
      </c>
    </row>
    <row r="1460" spans="1:7" x14ac:dyDescent="0.35">
      <c r="A1460">
        <v>18570</v>
      </c>
      <c r="B1460">
        <v>114</v>
      </c>
      <c r="C1460" t="s">
        <v>27</v>
      </c>
      <c r="D1460" t="s">
        <v>34</v>
      </c>
      <c r="E1460" s="20">
        <v>45708</v>
      </c>
      <c r="F1460" s="20">
        <v>45707</v>
      </c>
      <c r="G1460">
        <v>37549.199999999997</v>
      </c>
    </row>
    <row r="1461" spans="1:7" x14ac:dyDescent="0.35">
      <c r="A1461">
        <v>18571</v>
      </c>
      <c r="B1461">
        <v>114</v>
      </c>
      <c r="C1461" t="s">
        <v>27</v>
      </c>
      <c r="D1461" t="s">
        <v>32</v>
      </c>
      <c r="E1461" s="20">
        <v>45708</v>
      </c>
      <c r="F1461" s="20">
        <v>45707</v>
      </c>
      <c r="G1461">
        <v>-625.5</v>
      </c>
    </row>
    <row r="1462" spans="1:7" x14ac:dyDescent="0.35">
      <c r="A1462">
        <v>18572</v>
      </c>
      <c r="B1462">
        <v>114</v>
      </c>
      <c r="C1462" t="s">
        <v>27</v>
      </c>
      <c r="D1462" t="s">
        <v>35</v>
      </c>
      <c r="E1462" s="20">
        <v>45708</v>
      </c>
      <c r="F1462" s="20">
        <v>45708</v>
      </c>
      <c r="G1462">
        <v>-10</v>
      </c>
    </row>
    <row r="1463" spans="1:7" x14ac:dyDescent="0.35">
      <c r="A1463">
        <v>18573</v>
      </c>
      <c r="B1463">
        <v>114</v>
      </c>
      <c r="C1463" t="s">
        <v>27</v>
      </c>
      <c r="D1463" t="s">
        <v>29</v>
      </c>
      <c r="E1463" s="20">
        <v>45708</v>
      </c>
      <c r="F1463" s="20">
        <v>45708</v>
      </c>
      <c r="G1463">
        <v>-69423.25</v>
      </c>
    </row>
    <row r="1464" spans="1:7" x14ac:dyDescent="0.35">
      <c r="A1464">
        <v>18574</v>
      </c>
      <c r="B1464">
        <v>114</v>
      </c>
      <c r="C1464" t="s">
        <v>27</v>
      </c>
      <c r="D1464" t="s">
        <v>52</v>
      </c>
      <c r="E1464" s="20">
        <v>45708</v>
      </c>
      <c r="F1464" s="20">
        <v>45708</v>
      </c>
      <c r="G1464">
        <v>-0.4</v>
      </c>
    </row>
    <row r="1465" spans="1:7" x14ac:dyDescent="0.35">
      <c r="A1465">
        <v>18567</v>
      </c>
      <c r="B1465">
        <v>114</v>
      </c>
      <c r="C1465" t="s">
        <v>27</v>
      </c>
      <c r="D1465" t="s">
        <v>30</v>
      </c>
      <c r="E1465" s="20">
        <v>45708</v>
      </c>
      <c r="F1465" s="20">
        <v>45708</v>
      </c>
      <c r="G1465">
        <v>8318.84</v>
      </c>
    </row>
    <row r="1466" spans="1:7" x14ac:dyDescent="0.35">
      <c r="A1466">
        <v>18470</v>
      </c>
      <c r="B1466">
        <v>114</v>
      </c>
      <c r="C1466" t="s">
        <v>27</v>
      </c>
      <c r="D1466" t="s">
        <v>34</v>
      </c>
      <c r="E1466" s="20">
        <v>45707</v>
      </c>
      <c r="F1466" s="20">
        <v>45706</v>
      </c>
      <c r="G1466">
        <v>17929.03</v>
      </c>
    </row>
    <row r="1467" spans="1:7" x14ac:dyDescent="0.35">
      <c r="A1467">
        <v>18469</v>
      </c>
      <c r="B1467">
        <v>114</v>
      </c>
      <c r="C1467" t="s">
        <v>27</v>
      </c>
      <c r="D1467" t="s">
        <v>31</v>
      </c>
      <c r="E1467" s="20">
        <v>45707</v>
      </c>
      <c r="F1467" s="20">
        <v>45706</v>
      </c>
      <c r="G1467">
        <v>10422.57</v>
      </c>
    </row>
    <row r="1468" spans="1:7" x14ac:dyDescent="0.35">
      <c r="A1468">
        <v>18475</v>
      </c>
      <c r="B1468">
        <v>114</v>
      </c>
      <c r="C1468" t="s">
        <v>27</v>
      </c>
      <c r="D1468" t="s">
        <v>37</v>
      </c>
      <c r="E1468" s="20">
        <v>45707</v>
      </c>
      <c r="F1468" s="20">
        <v>45707</v>
      </c>
      <c r="G1468">
        <v>7693.34</v>
      </c>
    </row>
    <row r="1469" spans="1:7" x14ac:dyDescent="0.35">
      <c r="A1469">
        <v>18468</v>
      </c>
      <c r="B1469">
        <v>114</v>
      </c>
      <c r="C1469" t="s">
        <v>27</v>
      </c>
      <c r="D1469" t="s">
        <v>30</v>
      </c>
      <c r="E1469" s="20">
        <v>45707</v>
      </c>
      <c r="F1469" s="20">
        <v>45707</v>
      </c>
      <c r="G1469">
        <v>4748.08</v>
      </c>
    </row>
    <row r="1470" spans="1:7" x14ac:dyDescent="0.35">
      <c r="A1470">
        <v>18471</v>
      </c>
      <c r="B1470">
        <v>114</v>
      </c>
      <c r="C1470" t="s">
        <v>27</v>
      </c>
      <c r="D1470" t="s">
        <v>32</v>
      </c>
      <c r="E1470" s="20">
        <v>45707</v>
      </c>
      <c r="F1470" s="20">
        <v>45706</v>
      </c>
      <c r="G1470">
        <v>-308.62</v>
      </c>
    </row>
    <row r="1471" spans="1:7" x14ac:dyDescent="0.35">
      <c r="A1471">
        <v>18472</v>
      </c>
      <c r="B1471">
        <v>114</v>
      </c>
      <c r="C1471" t="s">
        <v>27</v>
      </c>
      <c r="D1471" t="s">
        <v>35</v>
      </c>
      <c r="E1471" s="20">
        <v>45707</v>
      </c>
      <c r="F1471" s="20">
        <v>45707</v>
      </c>
      <c r="G1471">
        <v>-10</v>
      </c>
    </row>
    <row r="1472" spans="1:7" x14ac:dyDescent="0.35">
      <c r="A1472">
        <v>18473</v>
      </c>
      <c r="B1472">
        <v>114</v>
      </c>
      <c r="C1472" t="s">
        <v>27</v>
      </c>
      <c r="D1472" t="s">
        <v>29</v>
      </c>
      <c r="E1472" s="20">
        <v>45707</v>
      </c>
      <c r="F1472" s="20">
        <v>45707</v>
      </c>
      <c r="G1472">
        <v>-32781.06</v>
      </c>
    </row>
    <row r="1473" spans="1:7" x14ac:dyDescent="0.35">
      <c r="A1473">
        <v>18474</v>
      </c>
      <c r="B1473">
        <v>114</v>
      </c>
      <c r="C1473" t="s">
        <v>27</v>
      </c>
      <c r="D1473" t="s">
        <v>38</v>
      </c>
      <c r="E1473" s="20">
        <v>45707</v>
      </c>
      <c r="F1473" s="20">
        <v>45707</v>
      </c>
      <c r="G1473">
        <v>625.5</v>
      </c>
    </row>
    <row r="1474" spans="1:7" x14ac:dyDescent="0.35">
      <c r="A1474">
        <v>18374</v>
      </c>
      <c r="B1474">
        <v>114</v>
      </c>
      <c r="C1474" t="s">
        <v>27</v>
      </c>
      <c r="D1474" t="s">
        <v>31</v>
      </c>
      <c r="E1474" s="20">
        <v>45706</v>
      </c>
      <c r="F1474" s="20">
        <v>45705</v>
      </c>
      <c r="G1474">
        <v>7438.5</v>
      </c>
    </row>
    <row r="1475" spans="1:7" x14ac:dyDescent="0.35">
      <c r="A1475">
        <v>18380</v>
      </c>
      <c r="B1475">
        <v>114</v>
      </c>
      <c r="C1475" t="s">
        <v>27</v>
      </c>
      <c r="D1475" t="s">
        <v>38</v>
      </c>
      <c r="E1475" s="20">
        <v>45706</v>
      </c>
      <c r="F1475" s="20">
        <v>45706</v>
      </c>
      <c r="G1475">
        <v>308.62</v>
      </c>
    </row>
    <row r="1476" spans="1:7" x14ac:dyDescent="0.35">
      <c r="A1476">
        <v>18379</v>
      </c>
      <c r="B1476">
        <v>114</v>
      </c>
      <c r="C1476" t="s">
        <v>27</v>
      </c>
      <c r="D1476" t="s">
        <v>37</v>
      </c>
      <c r="E1476" s="20">
        <v>45706</v>
      </c>
      <c r="F1476" s="20">
        <v>45706</v>
      </c>
      <c r="G1476">
        <v>4439.46</v>
      </c>
    </row>
    <row r="1477" spans="1:7" x14ac:dyDescent="0.35">
      <c r="A1477">
        <v>18373</v>
      </c>
      <c r="B1477">
        <v>114</v>
      </c>
      <c r="C1477" t="s">
        <v>27</v>
      </c>
      <c r="D1477" t="s">
        <v>30</v>
      </c>
      <c r="E1477" s="20">
        <v>45706</v>
      </c>
      <c r="F1477" s="20">
        <v>45706</v>
      </c>
      <c r="G1477">
        <v>4153.1099999999997</v>
      </c>
    </row>
    <row r="1478" spans="1:7" x14ac:dyDescent="0.35">
      <c r="A1478">
        <v>18375</v>
      </c>
      <c r="B1478">
        <v>114</v>
      </c>
      <c r="C1478" t="s">
        <v>27</v>
      </c>
      <c r="D1478" t="s">
        <v>34</v>
      </c>
      <c r="E1478" s="20">
        <v>45706</v>
      </c>
      <c r="F1478" s="20">
        <v>45705</v>
      </c>
      <c r="G1478">
        <v>14218.67</v>
      </c>
    </row>
    <row r="1479" spans="1:7" x14ac:dyDescent="0.35">
      <c r="A1479">
        <v>18376</v>
      </c>
      <c r="B1479">
        <v>114</v>
      </c>
      <c r="C1479" t="s">
        <v>27</v>
      </c>
      <c r="D1479" t="s">
        <v>32</v>
      </c>
      <c r="E1479" s="20">
        <v>45706</v>
      </c>
      <c r="F1479" s="20">
        <v>45705</v>
      </c>
      <c r="G1479">
        <v>-224.81</v>
      </c>
    </row>
    <row r="1480" spans="1:7" x14ac:dyDescent="0.35">
      <c r="A1480">
        <v>18377</v>
      </c>
      <c r="B1480">
        <v>114</v>
      </c>
      <c r="C1480" t="s">
        <v>27</v>
      </c>
      <c r="D1480" t="s">
        <v>35</v>
      </c>
      <c r="E1480" s="20">
        <v>45706</v>
      </c>
      <c r="F1480" s="20">
        <v>45706</v>
      </c>
      <c r="G1480">
        <v>-10</v>
      </c>
    </row>
    <row r="1481" spans="1:7" x14ac:dyDescent="0.35">
      <c r="A1481">
        <v>18378</v>
      </c>
      <c r="B1481">
        <v>114</v>
      </c>
      <c r="C1481" t="s">
        <v>27</v>
      </c>
      <c r="D1481" t="s">
        <v>29</v>
      </c>
      <c r="E1481" s="20">
        <v>45706</v>
      </c>
      <c r="F1481" s="20">
        <v>45706</v>
      </c>
      <c r="G1481">
        <v>-25575.47</v>
      </c>
    </row>
    <row r="1482" spans="1:7" x14ac:dyDescent="0.35">
      <c r="A1482">
        <v>18280</v>
      </c>
      <c r="B1482">
        <v>114</v>
      </c>
      <c r="C1482" t="s">
        <v>27</v>
      </c>
      <c r="D1482" t="s">
        <v>110</v>
      </c>
      <c r="E1482" s="20">
        <v>45705</v>
      </c>
      <c r="F1482" s="20">
        <v>45691</v>
      </c>
      <c r="G1482">
        <v>-200</v>
      </c>
    </row>
    <row r="1483" spans="1:7" x14ac:dyDescent="0.35">
      <c r="A1483">
        <v>18270</v>
      </c>
      <c r="B1483">
        <v>114</v>
      </c>
      <c r="C1483" t="s">
        <v>27</v>
      </c>
      <c r="D1483" t="s">
        <v>30</v>
      </c>
      <c r="E1483" s="20">
        <v>45705</v>
      </c>
      <c r="F1483" s="20">
        <v>45705</v>
      </c>
      <c r="G1483">
        <v>266369.21000000002</v>
      </c>
    </row>
    <row r="1484" spans="1:7" x14ac:dyDescent="0.35">
      <c r="A1484">
        <v>18271</v>
      </c>
      <c r="B1484">
        <v>114</v>
      </c>
      <c r="C1484" t="s">
        <v>27</v>
      </c>
      <c r="D1484" t="s">
        <v>31</v>
      </c>
      <c r="E1484" s="20">
        <v>45705</v>
      </c>
      <c r="F1484" s="20">
        <v>45704</v>
      </c>
      <c r="G1484">
        <v>13332.48</v>
      </c>
    </row>
    <row r="1485" spans="1:7" x14ac:dyDescent="0.35">
      <c r="A1485">
        <v>18272</v>
      </c>
      <c r="B1485">
        <v>114</v>
      </c>
      <c r="C1485" t="s">
        <v>27</v>
      </c>
      <c r="D1485" t="s">
        <v>34</v>
      </c>
      <c r="E1485" s="20">
        <v>45705</v>
      </c>
      <c r="F1485" s="20">
        <v>45704</v>
      </c>
      <c r="G1485">
        <v>34259.949999999997</v>
      </c>
    </row>
    <row r="1486" spans="1:7" x14ac:dyDescent="0.35">
      <c r="A1486">
        <v>18273</v>
      </c>
      <c r="B1486">
        <v>114</v>
      </c>
      <c r="C1486" t="s">
        <v>27</v>
      </c>
      <c r="D1486" t="s">
        <v>39</v>
      </c>
      <c r="E1486" s="20">
        <v>45705</v>
      </c>
      <c r="F1486" s="20">
        <v>45704</v>
      </c>
      <c r="G1486">
        <v>10.61</v>
      </c>
    </row>
    <row r="1487" spans="1:7" x14ac:dyDescent="0.35">
      <c r="A1487">
        <v>18274</v>
      </c>
      <c r="B1487">
        <v>114</v>
      </c>
      <c r="C1487" t="s">
        <v>27</v>
      </c>
      <c r="D1487" t="s">
        <v>32</v>
      </c>
      <c r="E1487" s="20">
        <v>45705</v>
      </c>
      <c r="F1487" s="20">
        <v>45704</v>
      </c>
      <c r="G1487">
        <v>-465.65</v>
      </c>
    </row>
    <row r="1488" spans="1:7" x14ac:dyDescent="0.35">
      <c r="A1488">
        <v>18275</v>
      </c>
      <c r="B1488">
        <v>114</v>
      </c>
      <c r="C1488" t="s">
        <v>27</v>
      </c>
      <c r="D1488" t="s">
        <v>35</v>
      </c>
      <c r="E1488" s="20">
        <v>45705</v>
      </c>
      <c r="F1488" s="20">
        <v>45705</v>
      </c>
      <c r="G1488">
        <v>-10</v>
      </c>
    </row>
    <row r="1489" spans="1:7" x14ac:dyDescent="0.35">
      <c r="A1489">
        <v>18276</v>
      </c>
      <c r="B1489">
        <v>114</v>
      </c>
      <c r="C1489" t="s">
        <v>27</v>
      </c>
      <c r="D1489" t="s">
        <v>29</v>
      </c>
      <c r="E1489" s="20">
        <v>45705</v>
      </c>
      <c r="F1489" s="20">
        <v>45705</v>
      </c>
      <c r="G1489">
        <v>-313496.59999999998</v>
      </c>
    </row>
    <row r="1490" spans="1:7" x14ac:dyDescent="0.35">
      <c r="A1490">
        <v>18277</v>
      </c>
      <c r="B1490">
        <v>114</v>
      </c>
      <c r="C1490" t="s">
        <v>27</v>
      </c>
      <c r="D1490" t="s">
        <v>36</v>
      </c>
      <c r="E1490" s="20">
        <v>45705</v>
      </c>
      <c r="F1490" s="20">
        <v>45705</v>
      </c>
      <c r="G1490">
        <v>-1.57</v>
      </c>
    </row>
    <row r="1491" spans="1:7" x14ac:dyDescent="0.35">
      <c r="A1491">
        <v>18278</v>
      </c>
      <c r="B1491">
        <v>114</v>
      </c>
      <c r="C1491" t="s">
        <v>27</v>
      </c>
      <c r="D1491" t="s">
        <v>37</v>
      </c>
      <c r="E1491" s="20">
        <v>45705</v>
      </c>
      <c r="F1491" s="20">
        <v>45705</v>
      </c>
      <c r="G1491">
        <v>4129.87</v>
      </c>
    </row>
    <row r="1492" spans="1:7" x14ac:dyDescent="0.35">
      <c r="A1492">
        <v>18279</v>
      </c>
      <c r="B1492">
        <v>114</v>
      </c>
      <c r="C1492" t="s">
        <v>27</v>
      </c>
      <c r="D1492" t="s">
        <v>38</v>
      </c>
      <c r="E1492" s="20">
        <v>45705</v>
      </c>
      <c r="F1492" s="20">
        <v>45705</v>
      </c>
      <c r="G1492">
        <v>224.81</v>
      </c>
    </row>
    <row r="1493" spans="1:7" x14ac:dyDescent="0.35">
      <c r="A1493">
        <v>18167</v>
      </c>
      <c r="B1493">
        <v>114</v>
      </c>
      <c r="C1493" t="s">
        <v>27</v>
      </c>
      <c r="D1493" t="s">
        <v>30</v>
      </c>
      <c r="E1493" s="20">
        <v>45704</v>
      </c>
      <c r="F1493" s="20">
        <v>45704</v>
      </c>
      <c r="G1493">
        <v>90185.12</v>
      </c>
    </row>
    <row r="1494" spans="1:7" x14ac:dyDescent="0.35">
      <c r="A1494">
        <v>18168</v>
      </c>
      <c r="B1494">
        <v>114</v>
      </c>
      <c r="C1494" t="s">
        <v>27</v>
      </c>
      <c r="D1494" t="s">
        <v>39</v>
      </c>
      <c r="E1494" s="20">
        <v>45704</v>
      </c>
      <c r="F1494" s="20">
        <v>45703</v>
      </c>
      <c r="G1494">
        <v>0.96</v>
      </c>
    </row>
    <row r="1495" spans="1:7" x14ac:dyDescent="0.35">
      <c r="A1495">
        <v>18175</v>
      </c>
      <c r="B1495">
        <v>114</v>
      </c>
      <c r="C1495" t="s">
        <v>27</v>
      </c>
      <c r="D1495" t="s">
        <v>37</v>
      </c>
      <c r="E1495" s="20">
        <v>45704</v>
      </c>
      <c r="F1495" s="20">
        <v>45704</v>
      </c>
      <c r="G1495">
        <v>4760.45</v>
      </c>
    </row>
    <row r="1496" spans="1:7" x14ac:dyDescent="0.35">
      <c r="A1496">
        <v>18169</v>
      </c>
      <c r="B1496">
        <v>114</v>
      </c>
      <c r="C1496" t="s">
        <v>27</v>
      </c>
      <c r="D1496" t="s">
        <v>32</v>
      </c>
      <c r="E1496" s="20">
        <v>45704</v>
      </c>
      <c r="F1496" s="20">
        <v>45703</v>
      </c>
      <c r="G1496">
        <v>-1574.25</v>
      </c>
    </row>
    <row r="1497" spans="1:7" x14ac:dyDescent="0.35">
      <c r="A1497">
        <v>18170</v>
      </c>
      <c r="B1497">
        <v>114</v>
      </c>
      <c r="C1497" t="s">
        <v>27</v>
      </c>
      <c r="D1497" t="s">
        <v>77</v>
      </c>
      <c r="E1497" s="20">
        <v>45704</v>
      </c>
      <c r="F1497" s="20">
        <v>45703</v>
      </c>
      <c r="G1497">
        <v>146.99</v>
      </c>
    </row>
    <row r="1498" spans="1:7" x14ac:dyDescent="0.35">
      <c r="A1498">
        <v>18171</v>
      </c>
      <c r="B1498">
        <v>114</v>
      </c>
      <c r="C1498" t="s">
        <v>27</v>
      </c>
      <c r="D1498" t="s">
        <v>31</v>
      </c>
      <c r="E1498" s="20">
        <v>45704</v>
      </c>
      <c r="F1498" s="20">
        <v>45703</v>
      </c>
      <c r="G1498">
        <v>52322.720000000001</v>
      </c>
    </row>
    <row r="1499" spans="1:7" x14ac:dyDescent="0.35">
      <c r="A1499">
        <v>18172</v>
      </c>
      <c r="B1499">
        <v>114</v>
      </c>
      <c r="C1499" t="s">
        <v>27</v>
      </c>
      <c r="D1499" t="s">
        <v>34</v>
      </c>
      <c r="E1499" s="20">
        <v>45704</v>
      </c>
      <c r="F1499" s="20">
        <v>45703</v>
      </c>
      <c r="G1499">
        <v>120025.84</v>
      </c>
    </row>
    <row r="1500" spans="1:7" x14ac:dyDescent="0.35">
      <c r="A1500">
        <v>18174</v>
      </c>
      <c r="B1500">
        <v>114</v>
      </c>
      <c r="C1500" t="s">
        <v>27</v>
      </c>
      <c r="D1500" t="s">
        <v>63</v>
      </c>
      <c r="E1500" s="20">
        <v>45704</v>
      </c>
      <c r="F1500" s="20">
        <v>45704</v>
      </c>
      <c r="G1500">
        <v>35.729999999999997</v>
      </c>
    </row>
    <row r="1501" spans="1:7" x14ac:dyDescent="0.35">
      <c r="A1501">
        <v>18173</v>
      </c>
      <c r="B1501">
        <v>114</v>
      </c>
      <c r="C1501" t="s">
        <v>27</v>
      </c>
      <c r="D1501" t="s">
        <v>38</v>
      </c>
      <c r="E1501" s="20">
        <v>45704</v>
      </c>
      <c r="F1501" s="20">
        <v>45704</v>
      </c>
      <c r="G1501">
        <v>465.65</v>
      </c>
    </row>
    <row r="1502" spans="1:7" x14ac:dyDescent="0.35">
      <c r="A1502">
        <v>18083</v>
      </c>
      <c r="B1502">
        <v>114</v>
      </c>
      <c r="C1502" t="s">
        <v>27</v>
      </c>
      <c r="D1502" t="s">
        <v>37</v>
      </c>
      <c r="E1502" s="20">
        <v>45703</v>
      </c>
      <c r="F1502" s="20">
        <v>45703</v>
      </c>
      <c r="G1502">
        <v>13302.17</v>
      </c>
    </row>
    <row r="1503" spans="1:7" x14ac:dyDescent="0.35">
      <c r="A1503">
        <v>18084</v>
      </c>
      <c r="B1503">
        <v>114</v>
      </c>
      <c r="C1503" t="s">
        <v>27</v>
      </c>
      <c r="D1503" t="s">
        <v>38</v>
      </c>
      <c r="E1503" s="20">
        <v>45703</v>
      </c>
      <c r="F1503" s="20">
        <v>45703</v>
      </c>
      <c r="G1503">
        <v>1574.25</v>
      </c>
    </row>
    <row r="1504" spans="1:7" x14ac:dyDescent="0.35">
      <c r="A1504">
        <v>18082</v>
      </c>
      <c r="B1504">
        <v>114</v>
      </c>
      <c r="C1504" t="s">
        <v>27</v>
      </c>
      <c r="D1504" t="s">
        <v>32</v>
      </c>
      <c r="E1504" s="20">
        <v>45703</v>
      </c>
      <c r="F1504" s="20">
        <v>45702</v>
      </c>
      <c r="G1504">
        <v>-656.42</v>
      </c>
    </row>
    <row r="1505" spans="1:7" x14ac:dyDescent="0.35">
      <c r="A1505">
        <v>18081</v>
      </c>
      <c r="B1505">
        <v>114</v>
      </c>
      <c r="C1505" t="s">
        <v>27</v>
      </c>
      <c r="D1505" t="s">
        <v>34</v>
      </c>
      <c r="E1505" s="20">
        <v>45703</v>
      </c>
      <c r="F1505" s="20">
        <v>45702</v>
      </c>
      <c r="G1505">
        <v>45399.33</v>
      </c>
    </row>
    <row r="1506" spans="1:7" x14ac:dyDescent="0.35">
      <c r="A1506">
        <v>18080</v>
      </c>
      <c r="B1506">
        <v>114</v>
      </c>
      <c r="C1506" t="s">
        <v>27</v>
      </c>
      <c r="D1506" t="s">
        <v>31</v>
      </c>
      <c r="E1506" s="20">
        <v>45703</v>
      </c>
      <c r="F1506" s="20">
        <v>45702</v>
      </c>
      <c r="G1506">
        <v>21412.14</v>
      </c>
    </row>
    <row r="1507" spans="1:7" x14ac:dyDescent="0.35">
      <c r="A1507">
        <v>18079</v>
      </c>
      <c r="B1507">
        <v>114</v>
      </c>
      <c r="C1507" t="s">
        <v>27</v>
      </c>
      <c r="D1507" t="s">
        <v>77</v>
      </c>
      <c r="E1507" s="20">
        <v>45703</v>
      </c>
      <c r="F1507" s="20">
        <v>45702</v>
      </c>
      <c r="G1507">
        <v>144.07</v>
      </c>
    </row>
    <row r="1508" spans="1:7" x14ac:dyDescent="0.35">
      <c r="A1508">
        <v>18078</v>
      </c>
      <c r="B1508">
        <v>114</v>
      </c>
      <c r="C1508" t="s">
        <v>27</v>
      </c>
      <c r="D1508" t="s">
        <v>30</v>
      </c>
      <c r="E1508" s="20">
        <v>45703</v>
      </c>
      <c r="F1508" s="20">
        <v>45703</v>
      </c>
      <c r="G1508">
        <v>9009.58</v>
      </c>
    </row>
    <row r="1509" spans="1:7" x14ac:dyDescent="0.35">
      <c r="A1509">
        <v>17987</v>
      </c>
      <c r="B1509">
        <v>114</v>
      </c>
      <c r="C1509" t="s">
        <v>27</v>
      </c>
      <c r="D1509" t="s">
        <v>52</v>
      </c>
      <c r="E1509" s="20">
        <v>45702</v>
      </c>
      <c r="F1509" s="20">
        <v>45702</v>
      </c>
      <c r="G1509">
        <v>-0.2</v>
      </c>
    </row>
    <row r="1510" spans="1:7" x14ac:dyDescent="0.35">
      <c r="A1510">
        <v>17982</v>
      </c>
      <c r="B1510">
        <v>114</v>
      </c>
      <c r="C1510" t="s">
        <v>27</v>
      </c>
      <c r="D1510" t="s">
        <v>34</v>
      </c>
      <c r="E1510" s="20">
        <v>45702</v>
      </c>
      <c r="F1510" s="20">
        <v>45701</v>
      </c>
      <c r="G1510">
        <v>38768.32</v>
      </c>
    </row>
    <row r="1511" spans="1:7" x14ac:dyDescent="0.35">
      <c r="A1511">
        <v>17988</v>
      </c>
      <c r="B1511">
        <v>114</v>
      </c>
      <c r="C1511" t="s">
        <v>27</v>
      </c>
      <c r="D1511" t="s">
        <v>38</v>
      </c>
      <c r="E1511" s="20">
        <v>45702</v>
      </c>
      <c r="F1511" s="20">
        <v>45702</v>
      </c>
      <c r="G1511">
        <v>656.42</v>
      </c>
    </row>
    <row r="1512" spans="1:7" x14ac:dyDescent="0.35">
      <c r="A1512">
        <v>17989</v>
      </c>
      <c r="B1512">
        <v>114</v>
      </c>
      <c r="C1512" t="s">
        <v>27</v>
      </c>
      <c r="D1512" t="s">
        <v>37</v>
      </c>
      <c r="E1512" s="20">
        <v>45702</v>
      </c>
      <c r="F1512" s="20">
        <v>45702</v>
      </c>
      <c r="G1512">
        <v>8353.36</v>
      </c>
    </row>
    <row r="1513" spans="1:7" x14ac:dyDescent="0.35">
      <c r="A1513">
        <v>17980</v>
      </c>
      <c r="B1513">
        <v>114</v>
      </c>
      <c r="C1513" t="s">
        <v>27</v>
      </c>
      <c r="D1513" t="s">
        <v>30</v>
      </c>
      <c r="E1513" s="20">
        <v>45702</v>
      </c>
      <c r="F1513" s="20">
        <v>45702</v>
      </c>
      <c r="G1513">
        <v>8087.61</v>
      </c>
    </row>
    <row r="1514" spans="1:7" x14ac:dyDescent="0.35">
      <c r="A1514">
        <v>17981</v>
      </c>
      <c r="B1514">
        <v>114</v>
      </c>
      <c r="C1514" t="s">
        <v>27</v>
      </c>
      <c r="D1514" t="s">
        <v>31</v>
      </c>
      <c r="E1514" s="20">
        <v>45702</v>
      </c>
      <c r="F1514" s="20">
        <v>45701</v>
      </c>
      <c r="G1514">
        <v>14718.38</v>
      </c>
    </row>
    <row r="1515" spans="1:7" x14ac:dyDescent="0.35">
      <c r="A1515">
        <v>17984</v>
      </c>
      <c r="B1515">
        <v>114</v>
      </c>
      <c r="C1515" t="s">
        <v>27</v>
      </c>
      <c r="D1515" t="s">
        <v>32</v>
      </c>
      <c r="E1515" s="20">
        <v>45702</v>
      </c>
      <c r="F1515" s="20">
        <v>45701</v>
      </c>
      <c r="G1515">
        <v>-529.66999999999996</v>
      </c>
    </row>
    <row r="1516" spans="1:7" x14ac:dyDescent="0.35">
      <c r="A1516">
        <v>17986</v>
      </c>
      <c r="B1516">
        <v>114</v>
      </c>
      <c r="C1516" t="s">
        <v>27</v>
      </c>
      <c r="D1516" t="s">
        <v>29</v>
      </c>
      <c r="E1516" s="20">
        <v>45702</v>
      </c>
      <c r="F1516" s="20">
        <v>45702</v>
      </c>
      <c r="G1516">
        <v>-61056.44</v>
      </c>
    </row>
    <row r="1517" spans="1:7" x14ac:dyDescent="0.35">
      <c r="A1517">
        <v>17985</v>
      </c>
      <c r="B1517">
        <v>114</v>
      </c>
      <c r="C1517" t="s">
        <v>27</v>
      </c>
      <c r="D1517" t="s">
        <v>35</v>
      </c>
      <c r="E1517" s="20">
        <v>45702</v>
      </c>
      <c r="F1517" s="20">
        <v>45702</v>
      </c>
      <c r="G1517">
        <v>-10</v>
      </c>
    </row>
    <row r="1518" spans="1:7" x14ac:dyDescent="0.35">
      <c r="A1518">
        <v>17983</v>
      </c>
      <c r="B1518">
        <v>114</v>
      </c>
      <c r="C1518" t="s">
        <v>27</v>
      </c>
      <c r="D1518" t="s">
        <v>39</v>
      </c>
      <c r="E1518" s="20">
        <v>45702</v>
      </c>
      <c r="F1518" s="20">
        <v>45701</v>
      </c>
      <c r="G1518">
        <v>21.8</v>
      </c>
    </row>
    <row r="1519" spans="1:7" x14ac:dyDescent="0.35">
      <c r="A1519">
        <v>17808</v>
      </c>
      <c r="B1519">
        <v>114</v>
      </c>
      <c r="C1519" t="s">
        <v>27</v>
      </c>
      <c r="D1519" t="s">
        <v>30</v>
      </c>
      <c r="E1519" s="20">
        <v>45701</v>
      </c>
      <c r="F1519" s="20">
        <v>45701</v>
      </c>
      <c r="G1519">
        <v>6874.4</v>
      </c>
    </row>
    <row r="1520" spans="1:7" x14ac:dyDescent="0.35">
      <c r="A1520">
        <v>17810</v>
      </c>
      <c r="B1520">
        <v>114</v>
      </c>
      <c r="C1520" t="s">
        <v>27</v>
      </c>
      <c r="D1520" t="s">
        <v>31</v>
      </c>
      <c r="E1520" s="20">
        <v>45701</v>
      </c>
      <c r="F1520" s="20">
        <v>45700</v>
      </c>
      <c r="G1520">
        <v>20154.02</v>
      </c>
    </row>
    <row r="1521" spans="1:7" x14ac:dyDescent="0.35">
      <c r="A1521">
        <v>17811</v>
      </c>
      <c r="B1521">
        <v>114</v>
      </c>
      <c r="C1521" t="s">
        <v>27</v>
      </c>
      <c r="D1521" t="s">
        <v>34</v>
      </c>
      <c r="E1521" s="20">
        <v>45701</v>
      </c>
      <c r="F1521" s="20">
        <v>45700</v>
      </c>
      <c r="G1521">
        <v>31820.83</v>
      </c>
    </row>
    <row r="1522" spans="1:7" x14ac:dyDescent="0.35">
      <c r="A1522">
        <v>17812</v>
      </c>
      <c r="B1522">
        <v>114</v>
      </c>
      <c r="C1522" t="s">
        <v>27</v>
      </c>
      <c r="D1522" t="s">
        <v>32</v>
      </c>
      <c r="E1522" s="20">
        <v>45701</v>
      </c>
      <c r="F1522" s="20">
        <v>45700</v>
      </c>
      <c r="G1522">
        <v>-513.51</v>
      </c>
    </row>
    <row r="1523" spans="1:7" x14ac:dyDescent="0.35">
      <c r="A1523">
        <v>17813</v>
      </c>
      <c r="B1523">
        <v>114</v>
      </c>
      <c r="C1523" t="s">
        <v>27</v>
      </c>
      <c r="D1523" t="s">
        <v>35</v>
      </c>
      <c r="E1523" s="20">
        <v>45701</v>
      </c>
      <c r="F1523" s="20">
        <v>45701</v>
      </c>
      <c r="G1523">
        <v>-10</v>
      </c>
    </row>
    <row r="1524" spans="1:7" x14ac:dyDescent="0.35">
      <c r="A1524">
        <v>17814</v>
      </c>
      <c r="B1524">
        <v>114</v>
      </c>
      <c r="C1524" t="s">
        <v>27</v>
      </c>
      <c r="D1524" t="s">
        <v>29</v>
      </c>
      <c r="E1524" s="20">
        <v>45701</v>
      </c>
      <c r="F1524" s="20">
        <v>45701</v>
      </c>
      <c r="G1524">
        <v>-58423.57</v>
      </c>
    </row>
    <row r="1525" spans="1:7" x14ac:dyDescent="0.35">
      <c r="A1525">
        <v>17815</v>
      </c>
      <c r="B1525">
        <v>114</v>
      </c>
      <c r="C1525" t="s">
        <v>27</v>
      </c>
      <c r="D1525" t="s">
        <v>38</v>
      </c>
      <c r="E1525" s="20">
        <v>45701</v>
      </c>
      <c r="F1525" s="20">
        <v>45701</v>
      </c>
      <c r="G1525">
        <v>529.66999999999996</v>
      </c>
    </row>
    <row r="1526" spans="1:7" x14ac:dyDescent="0.35">
      <c r="A1526">
        <v>17816</v>
      </c>
      <c r="B1526">
        <v>114</v>
      </c>
      <c r="C1526" t="s">
        <v>27</v>
      </c>
      <c r="D1526" t="s">
        <v>37</v>
      </c>
      <c r="E1526" s="20">
        <v>45701</v>
      </c>
      <c r="F1526" s="20">
        <v>45701</v>
      </c>
      <c r="G1526">
        <v>7557.94</v>
      </c>
    </row>
    <row r="1527" spans="1:7" x14ac:dyDescent="0.35">
      <c r="A1527">
        <v>17809</v>
      </c>
      <c r="B1527">
        <v>114</v>
      </c>
      <c r="C1527" t="s">
        <v>27</v>
      </c>
      <c r="D1527" t="s">
        <v>77</v>
      </c>
      <c r="E1527" s="20">
        <v>45701</v>
      </c>
      <c r="F1527" s="20">
        <v>45700</v>
      </c>
      <c r="G1527">
        <v>97.83</v>
      </c>
    </row>
    <row r="1528" spans="1:7" x14ac:dyDescent="0.35">
      <c r="A1528">
        <v>17711</v>
      </c>
      <c r="B1528">
        <v>114</v>
      </c>
      <c r="C1528" t="s">
        <v>27</v>
      </c>
      <c r="D1528" t="s">
        <v>35</v>
      </c>
      <c r="E1528" s="20">
        <v>45700</v>
      </c>
      <c r="F1528" s="20">
        <v>45700</v>
      </c>
      <c r="G1528">
        <v>-10</v>
      </c>
    </row>
    <row r="1529" spans="1:7" x14ac:dyDescent="0.35">
      <c r="A1529">
        <v>17710</v>
      </c>
      <c r="B1529">
        <v>114</v>
      </c>
      <c r="C1529" t="s">
        <v>27</v>
      </c>
      <c r="D1529" t="s">
        <v>32</v>
      </c>
      <c r="E1529" s="20">
        <v>45700</v>
      </c>
      <c r="F1529" s="20">
        <v>45699</v>
      </c>
      <c r="G1529">
        <v>-427.29</v>
      </c>
    </row>
    <row r="1530" spans="1:7" x14ac:dyDescent="0.35">
      <c r="A1530">
        <v>17709</v>
      </c>
      <c r="B1530">
        <v>114</v>
      </c>
      <c r="C1530" t="s">
        <v>27</v>
      </c>
      <c r="D1530" t="s">
        <v>34</v>
      </c>
      <c r="E1530" s="20">
        <v>45700</v>
      </c>
      <c r="F1530" s="20">
        <v>45699</v>
      </c>
      <c r="G1530">
        <v>30275.07</v>
      </c>
    </row>
    <row r="1531" spans="1:7" x14ac:dyDescent="0.35">
      <c r="A1531">
        <v>17708</v>
      </c>
      <c r="B1531">
        <v>114</v>
      </c>
      <c r="C1531" t="s">
        <v>27</v>
      </c>
      <c r="D1531" t="s">
        <v>31</v>
      </c>
      <c r="E1531" s="20">
        <v>45700</v>
      </c>
      <c r="F1531" s="20">
        <v>45699</v>
      </c>
      <c r="G1531">
        <v>12948.47</v>
      </c>
    </row>
    <row r="1532" spans="1:7" x14ac:dyDescent="0.35">
      <c r="A1532">
        <v>17707</v>
      </c>
      <c r="B1532">
        <v>114</v>
      </c>
      <c r="C1532" t="s">
        <v>27</v>
      </c>
      <c r="D1532" t="s">
        <v>30</v>
      </c>
      <c r="E1532" s="20">
        <v>45700</v>
      </c>
      <c r="F1532" s="20">
        <v>45700</v>
      </c>
      <c r="G1532">
        <v>7621.19</v>
      </c>
    </row>
    <row r="1533" spans="1:7" x14ac:dyDescent="0.35">
      <c r="A1533">
        <v>17716</v>
      </c>
      <c r="B1533">
        <v>114</v>
      </c>
      <c r="C1533" t="s">
        <v>27</v>
      </c>
      <c r="D1533" t="s">
        <v>38</v>
      </c>
      <c r="E1533" s="20">
        <v>45700</v>
      </c>
      <c r="F1533" s="20">
        <v>45700</v>
      </c>
      <c r="G1533">
        <v>513.51</v>
      </c>
    </row>
    <row r="1534" spans="1:7" x14ac:dyDescent="0.35">
      <c r="A1534">
        <v>17715</v>
      </c>
      <c r="B1534">
        <v>114</v>
      </c>
      <c r="C1534" t="s">
        <v>27</v>
      </c>
      <c r="D1534" t="s">
        <v>37</v>
      </c>
      <c r="E1534" s="20">
        <v>45700</v>
      </c>
      <c r="F1534" s="20">
        <v>45700</v>
      </c>
      <c r="G1534">
        <v>6212.2</v>
      </c>
    </row>
    <row r="1535" spans="1:7" x14ac:dyDescent="0.35">
      <c r="A1535">
        <v>17714</v>
      </c>
      <c r="B1535">
        <v>114</v>
      </c>
      <c r="C1535" t="s">
        <v>27</v>
      </c>
      <c r="D1535" t="s">
        <v>63</v>
      </c>
      <c r="E1535" s="20">
        <v>45700</v>
      </c>
      <c r="F1535" s="20">
        <v>45700</v>
      </c>
      <c r="G1535">
        <v>148.88999999999999</v>
      </c>
    </row>
    <row r="1536" spans="1:7" x14ac:dyDescent="0.35">
      <c r="A1536">
        <v>17713</v>
      </c>
      <c r="B1536">
        <v>114</v>
      </c>
      <c r="C1536" t="s">
        <v>27</v>
      </c>
      <c r="D1536" t="s">
        <v>52</v>
      </c>
      <c r="E1536" s="20">
        <v>45700</v>
      </c>
      <c r="F1536" s="20">
        <v>45700</v>
      </c>
      <c r="G1536">
        <v>-0.2</v>
      </c>
    </row>
    <row r="1537" spans="1:7" x14ac:dyDescent="0.35">
      <c r="A1537">
        <v>17712</v>
      </c>
      <c r="B1537">
        <v>114</v>
      </c>
      <c r="C1537" t="s">
        <v>27</v>
      </c>
      <c r="D1537" t="s">
        <v>29</v>
      </c>
      <c r="E1537" s="20">
        <v>45700</v>
      </c>
      <c r="F1537" s="20">
        <v>45700</v>
      </c>
      <c r="G1537">
        <v>-50407.44</v>
      </c>
    </row>
    <row r="1538" spans="1:7" x14ac:dyDescent="0.35">
      <c r="A1538">
        <v>17615</v>
      </c>
      <c r="B1538">
        <v>114</v>
      </c>
      <c r="C1538" t="s">
        <v>27</v>
      </c>
      <c r="D1538" t="s">
        <v>31</v>
      </c>
      <c r="E1538" s="20">
        <v>45699</v>
      </c>
      <c r="F1538" s="20">
        <v>45698</v>
      </c>
      <c r="G1538">
        <v>11906.38</v>
      </c>
    </row>
    <row r="1539" spans="1:7" x14ac:dyDescent="0.35">
      <c r="A1539">
        <v>17614</v>
      </c>
      <c r="B1539">
        <v>114</v>
      </c>
      <c r="C1539" t="s">
        <v>27</v>
      </c>
      <c r="D1539" t="s">
        <v>32</v>
      </c>
      <c r="E1539" s="20">
        <v>45699</v>
      </c>
      <c r="F1539" s="20">
        <v>45698</v>
      </c>
      <c r="G1539">
        <v>-369.16</v>
      </c>
    </row>
    <row r="1540" spans="1:7" x14ac:dyDescent="0.35">
      <c r="A1540">
        <v>17612</v>
      </c>
      <c r="B1540">
        <v>114</v>
      </c>
      <c r="C1540" t="s">
        <v>27</v>
      </c>
      <c r="D1540" t="s">
        <v>30</v>
      </c>
      <c r="E1540" s="20">
        <v>45699</v>
      </c>
      <c r="F1540" s="20">
        <v>45699</v>
      </c>
      <c r="G1540">
        <v>4770.96</v>
      </c>
    </row>
    <row r="1541" spans="1:7" x14ac:dyDescent="0.35">
      <c r="A1541">
        <v>17616</v>
      </c>
      <c r="B1541">
        <v>114</v>
      </c>
      <c r="C1541" t="s">
        <v>27</v>
      </c>
      <c r="D1541" t="s">
        <v>35</v>
      </c>
      <c r="E1541" s="20">
        <v>45699</v>
      </c>
      <c r="F1541" s="20">
        <v>45699</v>
      </c>
      <c r="G1541">
        <v>-10</v>
      </c>
    </row>
    <row r="1542" spans="1:7" x14ac:dyDescent="0.35">
      <c r="A1542">
        <v>17617</v>
      </c>
      <c r="B1542">
        <v>114</v>
      </c>
      <c r="C1542" t="s">
        <v>27</v>
      </c>
      <c r="D1542" t="s">
        <v>29</v>
      </c>
      <c r="E1542" s="20">
        <v>45699</v>
      </c>
      <c r="F1542" s="20">
        <v>45699</v>
      </c>
      <c r="G1542">
        <v>-40179.85</v>
      </c>
    </row>
    <row r="1543" spans="1:7" x14ac:dyDescent="0.35">
      <c r="A1543">
        <v>17618</v>
      </c>
      <c r="B1543">
        <v>114</v>
      </c>
      <c r="C1543" t="s">
        <v>27</v>
      </c>
      <c r="D1543" t="s">
        <v>63</v>
      </c>
      <c r="E1543" s="20">
        <v>45699</v>
      </c>
      <c r="F1543" s="20">
        <v>45699</v>
      </c>
      <c r="G1543">
        <v>118.11</v>
      </c>
    </row>
    <row r="1544" spans="1:7" x14ac:dyDescent="0.35">
      <c r="A1544">
        <v>17619</v>
      </c>
      <c r="B1544">
        <v>114</v>
      </c>
      <c r="C1544" t="s">
        <v>27</v>
      </c>
      <c r="D1544" t="s">
        <v>37</v>
      </c>
      <c r="E1544" s="20">
        <v>45699</v>
      </c>
      <c r="F1544" s="20">
        <v>45699</v>
      </c>
      <c r="G1544">
        <v>7075.79</v>
      </c>
    </row>
    <row r="1545" spans="1:7" x14ac:dyDescent="0.35">
      <c r="A1545">
        <v>17620</v>
      </c>
      <c r="B1545">
        <v>114</v>
      </c>
      <c r="C1545" t="s">
        <v>27</v>
      </c>
      <c r="D1545" t="s">
        <v>38</v>
      </c>
      <c r="E1545" s="20">
        <v>45699</v>
      </c>
      <c r="F1545" s="20">
        <v>45699</v>
      </c>
      <c r="G1545">
        <v>427.29</v>
      </c>
    </row>
    <row r="1546" spans="1:7" x14ac:dyDescent="0.35">
      <c r="A1546">
        <v>17613</v>
      </c>
      <c r="B1546">
        <v>114</v>
      </c>
      <c r="C1546" t="s">
        <v>27</v>
      </c>
      <c r="D1546" t="s">
        <v>34</v>
      </c>
      <c r="E1546" s="20">
        <v>45699</v>
      </c>
      <c r="F1546" s="20">
        <v>45698</v>
      </c>
      <c r="G1546">
        <v>23881.67</v>
      </c>
    </row>
    <row r="1547" spans="1:7" x14ac:dyDescent="0.35">
      <c r="A1547">
        <v>17506</v>
      </c>
      <c r="B1547">
        <v>114</v>
      </c>
      <c r="C1547" t="s">
        <v>27</v>
      </c>
      <c r="D1547" t="s">
        <v>30</v>
      </c>
      <c r="E1547" s="20">
        <v>45698</v>
      </c>
      <c r="F1547" s="20">
        <v>45698</v>
      </c>
      <c r="G1547">
        <v>231898.63</v>
      </c>
    </row>
    <row r="1548" spans="1:7" x14ac:dyDescent="0.35">
      <c r="A1548">
        <v>17507</v>
      </c>
      <c r="B1548">
        <v>114</v>
      </c>
      <c r="C1548" t="s">
        <v>27</v>
      </c>
      <c r="D1548" t="s">
        <v>31</v>
      </c>
      <c r="E1548" s="20">
        <v>45698</v>
      </c>
      <c r="F1548" s="20">
        <v>45697</v>
      </c>
      <c r="G1548">
        <v>24055.17</v>
      </c>
    </row>
    <row r="1549" spans="1:7" x14ac:dyDescent="0.35">
      <c r="A1549">
        <v>17513</v>
      </c>
      <c r="B1549">
        <v>114</v>
      </c>
      <c r="C1549" t="s">
        <v>27</v>
      </c>
      <c r="D1549" t="s">
        <v>37</v>
      </c>
      <c r="E1549" s="20">
        <v>45698</v>
      </c>
      <c r="F1549" s="20">
        <v>45698</v>
      </c>
      <c r="G1549">
        <v>4401.8</v>
      </c>
    </row>
    <row r="1550" spans="1:7" x14ac:dyDescent="0.35">
      <c r="A1550">
        <v>17512</v>
      </c>
      <c r="B1550">
        <v>114</v>
      </c>
      <c r="C1550" t="s">
        <v>27</v>
      </c>
      <c r="D1550" t="s">
        <v>38</v>
      </c>
      <c r="E1550" s="20">
        <v>45698</v>
      </c>
      <c r="F1550" s="20">
        <v>45698</v>
      </c>
      <c r="G1550">
        <v>369.16</v>
      </c>
    </row>
    <row r="1551" spans="1:7" x14ac:dyDescent="0.35">
      <c r="A1551">
        <v>17511</v>
      </c>
      <c r="B1551">
        <v>114</v>
      </c>
      <c r="C1551" t="s">
        <v>27</v>
      </c>
      <c r="D1551" t="s">
        <v>29</v>
      </c>
      <c r="E1551" s="20">
        <v>45698</v>
      </c>
      <c r="F1551" s="20">
        <v>45698</v>
      </c>
      <c r="G1551">
        <v>-289655.34000000003</v>
      </c>
    </row>
    <row r="1552" spans="1:7" x14ac:dyDescent="0.35">
      <c r="A1552">
        <v>17510</v>
      </c>
      <c r="B1552">
        <v>114</v>
      </c>
      <c r="C1552" t="s">
        <v>27</v>
      </c>
      <c r="D1552" t="s">
        <v>35</v>
      </c>
      <c r="E1552" s="20">
        <v>45698</v>
      </c>
      <c r="F1552" s="20">
        <v>45698</v>
      </c>
      <c r="G1552">
        <v>-10</v>
      </c>
    </row>
    <row r="1553" spans="1:7" x14ac:dyDescent="0.35">
      <c r="A1553">
        <v>17509</v>
      </c>
      <c r="B1553">
        <v>114</v>
      </c>
      <c r="C1553" t="s">
        <v>27</v>
      </c>
      <c r="D1553" t="s">
        <v>32</v>
      </c>
      <c r="E1553" s="20">
        <v>45698</v>
      </c>
      <c r="F1553" s="20">
        <v>45697</v>
      </c>
      <c r="G1553">
        <v>-570.44000000000005</v>
      </c>
    </row>
    <row r="1554" spans="1:7" x14ac:dyDescent="0.35">
      <c r="A1554">
        <v>17508</v>
      </c>
      <c r="B1554">
        <v>114</v>
      </c>
      <c r="C1554" t="s">
        <v>27</v>
      </c>
      <c r="D1554" t="s">
        <v>34</v>
      </c>
      <c r="E1554" s="20">
        <v>45698</v>
      </c>
      <c r="F1554" s="20">
        <v>45697</v>
      </c>
      <c r="G1554">
        <v>34281.980000000003</v>
      </c>
    </row>
    <row r="1555" spans="1:7" x14ac:dyDescent="0.35">
      <c r="A1555">
        <v>17409</v>
      </c>
      <c r="B1555">
        <v>114</v>
      </c>
      <c r="C1555" t="s">
        <v>27</v>
      </c>
      <c r="D1555" t="s">
        <v>37</v>
      </c>
      <c r="E1555" s="20">
        <v>45697</v>
      </c>
      <c r="F1555" s="20">
        <v>45697</v>
      </c>
      <c r="G1555">
        <v>9159.3799999999992</v>
      </c>
    </row>
    <row r="1556" spans="1:7" x14ac:dyDescent="0.35">
      <c r="A1556">
        <v>17408</v>
      </c>
      <c r="B1556">
        <v>114</v>
      </c>
      <c r="C1556" t="s">
        <v>27</v>
      </c>
      <c r="D1556" t="s">
        <v>32</v>
      </c>
      <c r="E1556" s="20">
        <v>45697</v>
      </c>
      <c r="F1556" s="20">
        <v>45696</v>
      </c>
      <c r="G1556">
        <v>-1373.39</v>
      </c>
    </row>
    <row r="1557" spans="1:7" x14ac:dyDescent="0.35">
      <c r="A1557">
        <v>17407</v>
      </c>
      <c r="B1557">
        <v>114</v>
      </c>
      <c r="C1557" t="s">
        <v>27</v>
      </c>
      <c r="D1557" t="s">
        <v>34</v>
      </c>
      <c r="E1557" s="20">
        <v>45697</v>
      </c>
      <c r="F1557" s="20">
        <v>45696</v>
      </c>
      <c r="G1557">
        <v>102032.63</v>
      </c>
    </row>
    <row r="1558" spans="1:7" x14ac:dyDescent="0.35">
      <c r="A1558">
        <v>17410</v>
      </c>
      <c r="B1558">
        <v>114</v>
      </c>
      <c r="C1558" t="s">
        <v>27</v>
      </c>
      <c r="D1558" t="s">
        <v>38</v>
      </c>
      <c r="E1558" s="20">
        <v>45697</v>
      </c>
      <c r="F1558" s="20">
        <v>45697</v>
      </c>
      <c r="G1558">
        <v>570.44000000000005</v>
      </c>
    </row>
    <row r="1559" spans="1:7" x14ac:dyDescent="0.35">
      <c r="A1559">
        <v>17406</v>
      </c>
      <c r="B1559">
        <v>114</v>
      </c>
      <c r="C1559" t="s">
        <v>27</v>
      </c>
      <c r="D1559" t="s">
        <v>31</v>
      </c>
      <c r="E1559" s="20">
        <v>45697</v>
      </c>
      <c r="F1559" s="20">
        <v>45696</v>
      </c>
      <c r="G1559">
        <v>46092.05</v>
      </c>
    </row>
    <row r="1560" spans="1:7" x14ac:dyDescent="0.35">
      <c r="A1560">
        <v>17405</v>
      </c>
      <c r="B1560">
        <v>114</v>
      </c>
      <c r="C1560" t="s">
        <v>27</v>
      </c>
      <c r="D1560" t="s">
        <v>77</v>
      </c>
      <c r="E1560" s="20">
        <v>45697</v>
      </c>
      <c r="F1560" s="20">
        <v>45696</v>
      </c>
      <c r="G1560">
        <v>6619.8</v>
      </c>
    </row>
    <row r="1561" spans="1:7" x14ac:dyDescent="0.35">
      <c r="A1561">
        <v>17404</v>
      </c>
      <c r="B1561">
        <v>114</v>
      </c>
      <c r="C1561" t="s">
        <v>27</v>
      </c>
      <c r="D1561" t="s">
        <v>30</v>
      </c>
      <c r="E1561" s="20">
        <v>45697</v>
      </c>
      <c r="F1561" s="20">
        <v>45697</v>
      </c>
      <c r="G1561">
        <v>68797.72</v>
      </c>
    </row>
    <row r="1562" spans="1:7" x14ac:dyDescent="0.35">
      <c r="A1562">
        <v>17318</v>
      </c>
      <c r="B1562">
        <v>114</v>
      </c>
      <c r="C1562" t="s">
        <v>27</v>
      </c>
      <c r="D1562" t="s">
        <v>34</v>
      </c>
      <c r="E1562" s="20">
        <v>45696</v>
      </c>
      <c r="F1562" s="20">
        <v>45695</v>
      </c>
      <c r="G1562">
        <v>34772.47</v>
      </c>
    </row>
    <row r="1563" spans="1:7" x14ac:dyDescent="0.35">
      <c r="A1563">
        <v>17321</v>
      </c>
      <c r="B1563">
        <v>114</v>
      </c>
      <c r="C1563" t="s">
        <v>27</v>
      </c>
      <c r="D1563" t="s">
        <v>38</v>
      </c>
      <c r="E1563" s="20">
        <v>45696</v>
      </c>
      <c r="F1563" s="20">
        <v>45696</v>
      </c>
      <c r="G1563">
        <v>1373.39</v>
      </c>
    </row>
    <row r="1564" spans="1:7" x14ac:dyDescent="0.35">
      <c r="A1564">
        <v>17320</v>
      </c>
      <c r="B1564">
        <v>114</v>
      </c>
      <c r="C1564" t="s">
        <v>27</v>
      </c>
      <c r="D1564" t="s">
        <v>37</v>
      </c>
      <c r="E1564" s="20">
        <v>45696</v>
      </c>
      <c r="F1564" s="20">
        <v>45696</v>
      </c>
      <c r="G1564">
        <v>8401.35</v>
      </c>
    </row>
    <row r="1565" spans="1:7" x14ac:dyDescent="0.35">
      <c r="A1565">
        <v>17317</v>
      </c>
      <c r="B1565">
        <v>114</v>
      </c>
      <c r="C1565" t="s">
        <v>27</v>
      </c>
      <c r="D1565" t="s">
        <v>31</v>
      </c>
      <c r="E1565" s="20">
        <v>45696</v>
      </c>
      <c r="F1565" s="20">
        <v>45695</v>
      </c>
      <c r="G1565">
        <v>17999.5</v>
      </c>
    </row>
    <row r="1566" spans="1:7" x14ac:dyDescent="0.35">
      <c r="A1566">
        <v>17316</v>
      </c>
      <c r="B1566">
        <v>114</v>
      </c>
      <c r="C1566" t="s">
        <v>27</v>
      </c>
      <c r="D1566" t="s">
        <v>77</v>
      </c>
      <c r="E1566" s="20">
        <v>45696</v>
      </c>
      <c r="F1566" s="20">
        <v>45695</v>
      </c>
      <c r="G1566">
        <v>31.15</v>
      </c>
    </row>
    <row r="1567" spans="1:7" x14ac:dyDescent="0.35">
      <c r="A1567">
        <v>17315</v>
      </c>
      <c r="B1567">
        <v>114</v>
      </c>
      <c r="C1567" t="s">
        <v>27</v>
      </c>
      <c r="D1567" t="s">
        <v>30</v>
      </c>
      <c r="E1567" s="20">
        <v>45696</v>
      </c>
      <c r="F1567" s="20">
        <v>45696</v>
      </c>
      <c r="G1567">
        <v>6726.42</v>
      </c>
    </row>
    <row r="1568" spans="1:7" x14ac:dyDescent="0.35">
      <c r="A1568">
        <v>17319</v>
      </c>
      <c r="B1568">
        <v>114</v>
      </c>
      <c r="C1568" t="s">
        <v>27</v>
      </c>
      <c r="D1568" t="s">
        <v>32</v>
      </c>
      <c r="E1568" s="20">
        <v>45696</v>
      </c>
      <c r="F1568" s="20">
        <v>45695</v>
      </c>
      <c r="G1568">
        <v>-506.56</v>
      </c>
    </row>
    <row r="1569" spans="1:7" x14ac:dyDescent="0.35">
      <c r="A1569">
        <v>17224</v>
      </c>
      <c r="B1569">
        <v>114</v>
      </c>
      <c r="C1569" t="s">
        <v>27</v>
      </c>
      <c r="D1569" t="s">
        <v>29</v>
      </c>
      <c r="E1569" s="20">
        <v>45695</v>
      </c>
      <c r="F1569" s="20">
        <v>45695</v>
      </c>
      <c r="G1569">
        <v>-58635.16</v>
      </c>
    </row>
    <row r="1570" spans="1:7" x14ac:dyDescent="0.35">
      <c r="A1570">
        <v>17218</v>
      </c>
      <c r="B1570">
        <v>114</v>
      </c>
      <c r="C1570" t="s">
        <v>27</v>
      </c>
      <c r="D1570" t="s">
        <v>30</v>
      </c>
      <c r="E1570" s="20">
        <v>45695</v>
      </c>
      <c r="F1570" s="20">
        <v>45695</v>
      </c>
      <c r="G1570">
        <v>8243.1</v>
      </c>
    </row>
    <row r="1571" spans="1:7" x14ac:dyDescent="0.35">
      <c r="A1571">
        <v>17219</v>
      </c>
      <c r="B1571">
        <v>114</v>
      </c>
      <c r="C1571" t="s">
        <v>27</v>
      </c>
      <c r="D1571" t="s">
        <v>77</v>
      </c>
      <c r="E1571" s="20">
        <v>45695</v>
      </c>
      <c r="F1571" s="20">
        <v>45694</v>
      </c>
      <c r="G1571">
        <v>42.83</v>
      </c>
    </row>
    <row r="1572" spans="1:7" x14ac:dyDescent="0.35">
      <c r="A1572">
        <v>17220</v>
      </c>
      <c r="B1572">
        <v>114</v>
      </c>
      <c r="C1572" t="s">
        <v>27</v>
      </c>
      <c r="D1572" t="s">
        <v>31</v>
      </c>
      <c r="E1572" s="20">
        <v>45695</v>
      </c>
      <c r="F1572" s="20">
        <v>45694</v>
      </c>
      <c r="G1572">
        <v>19890.98</v>
      </c>
    </row>
    <row r="1573" spans="1:7" x14ac:dyDescent="0.35">
      <c r="A1573">
        <v>17227</v>
      </c>
      <c r="B1573">
        <v>114</v>
      </c>
      <c r="C1573" t="s">
        <v>27</v>
      </c>
      <c r="D1573" t="s">
        <v>111</v>
      </c>
      <c r="E1573" s="20">
        <v>45695</v>
      </c>
      <c r="F1573" s="20">
        <v>45695</v>
      </c>
      <c r="G1573">
        <v>800</v>
      </c>
    </row>
    <row r="1574" spans="1:7" x14ac:dyDescent="0.35">
      <c r="A1574">
        <v>17226</v>
      </c>
      <c r="B1574">
        <v>114</v>
      </c>
      <c r="C1574" t="s">
        <v>27</v>
      </c>
      <c r="D1574" t="s">
        <v>37</v>
      </c>
      <c r="E1574" s="20">
        <v>45695</v>
      </c>
      <c r="F1574" s="20">
        <v>45695</v>
      </c>
      <c r="G1574">
        <v>5419.86</v>
      </c>
    </row>
    <row r="1575" spans="1:7" x14ac:dyDescent="0.35">
      <c r="A1575">
        <v>17225</v>
      </c>
      <c r="B1575">
        <v>114</v>
      </c>
      <c r="C1575" t="s">
        <v>27</v>
      </c>
      <c r="D1575" t="s">
        <v>38</v>
      </c>
      <c r="E1575" s="20">
        <v>45695</v>
      </c>
      <c r="F1575" s="20">
        <v>45695</v>
      </c>
      <c r="G1575">
        <v>506.56</v>
      </c>
    </row>
    <row r="1576" spans="1:7" x14ac:dyDescent="0.35">
      <c r="A1576">
        <v>17223</v>
      </c>
      <c r="B1576">
        <v>114</v>
      </c>
      <c r="C1576" t="s">
        <v>27</v>
      </c>
      <c r="D1576" t="s">
        <v>35</v>
      </c>
      <c r="E1576" s="20">
        <v>45695</v>
      </c>
      <c r="F1576" s="20">
        <v>45695</v>
      </c>
      <c r="G1576">
        <v>-10</v>
      </c>
    </row>
    <row r="1577" spans="1:7" x14ac:dyDescent="0.35">
      <c r="A1577">
        <v>17222</v>
      </c>
      <c r="B1577">
        <v>114</v>
      </c>
      <c r="C1577" t="s">
        <v>27</v>
      </c>
      <c r="D1577" t="s">
        <v>32</v>
      </c>
      <c r="E1577" s="20">
        <v>45695</v>
      </c>
      <c r="F1577" s="20">
        <v>45694</v>
      </c>
      <c r="G1577">
        <v>-531.80999999999995</v>
      </c>
    </row>
    <row r="1578" spans="1:7" x14ac:dyDescent="0.35">
      <c r="A1578">
        <v>17221</v>
      </c>
      <c r="B1578">
        <v>114</v>
      </c>
      <c r="C1578" t="s">
        <v>27</v>
      </c>
      <c r="D1578" t="s">
        <v>34</v>
      </c>
      <c r="E1578" s="20">
        <v>45695</v>
      </c>
      <c r="F1578" s="20">
        <v>45694</v>
      </c>
      <c r="G1578">
        <v>31000.06</v>
      </c>
    </row>
    <row r="1579" spans="1:7" x14ac:dyDescent="0.35">
      <c r="A1579">
        <v>17128</v>
      </c>
      <c r="B1579">
        <v>114</v>
      </c>
      <c r="C1579" t="s">
        <v>27</v>
      </c>
      <c r="D1579" t="s">
        <v>35</v>
      </c>
      <c r="E1579" s="20">
        <v>45694</v>
      </c>
      <c r="F1579" s="20">
        <v>45694</v>
      </c>
      <c r="G1579">
        <v>-10</v>
      </c>
    </row>
    <row r="1580" spans="1:7" x14ac:dyDescent="0.35">
      <c r="A1580">
        <v>17132</v>
      </c>
      <c r="B1580">
        <v>114</v>
      </c>
      <c r="C1580" t="s">
        <v>27</v>
      </c>
      <c r="D1580" t="s">
        <v>38</v>
      </c>
      <c r="E1580" s="20">
        <v>45694</v>
      </c>
      <c r="F1580" s="20">
        <v>45694</v>
      </c>
      <c r="G1580">
        <v>244.17</v>
      </c>
    </row>
    <row r="1581" spans="1:7" x14ac:dyDescent="0.35">
      <c r="A1581">
        <v>17127</v>
      </c>
      <c r="B1581">
        <v>114</v>
      </c>
      <c r="C1581" t="s">
        <v>27</v>
      </c>
      <c r="D1581" t="s">
        <v>32</v>
      </c>
      <c r="E1581" s="20">
        <v>45694</v>
      </c>
      <c r="F1581" s="20">
        <v>45693</v>
      </c>
      <c r="G1581">
        <v>-438.11</v>
      </c>
    </row>
    <row r="1582" spans="1:7" x14ac:dyDescent="0.35">
      <c r="A1582">
        <v>17131</v>
      </c>
      <c r="B1582">
        <v>114</v>
      </c>
      <c r="C1582" t="s">
        <v>27</v>
      </c>
      <c r="D1582" t="s">
        <v>37</v>
      </c>
      <c r="E1582" s="20">
        <v>45694</v>
      </c>
      <c r="F1582" s="20">
        <v>45694</v>
      </c>
      <c r="G1582">
        <v>7922.5</v>
      </c>
    </row>
    <row r="1583" spans="1:7" x14ac:dyDescent="0.35">
      <c r="A1583">
        <v>17124</v>
      </c>
      <c r="B1583">
        <v>114</v>
      </c>
      <c r="C1583" t="s">
        <v>27</v>
      </c>
      <c r="D1583" t="s">
        <v>30</v>
      </c>
      <c r="E1583" s="20">
        <v>45694</v>
      </c>
      <c r="F1583" s="20">
        <v>45694</v>
      </c>
      <c r="G1583">
        <v>7419.47</v>
      </c>
    </row>
    <row r="1584" spans="1:7" x14ac:dyDescent="0.35">
      <c r="A1584">
        <v>17130</v>
      </c>
      <c r="B1584">
        <v>114</v>
      </c>
      <c r="C1584" t="s">
        <v>27</v>
      </c>
      <c r="D1584" t="s">
        <v>63</v>
      </c>
      <c r="E1584" s="20">
        <v>45694</v>
      </c>
      <c r="F1584" s="20">
        <v>45694</v>
      </c>
      <c r="G1584">
        <v>76.430000000000007</v>
      </c>
    </row>
    <row r="1585" spans="1:7" x14ac:dyDescent="0.35">
      <c r="A1585">
        <v>17126</v>
      </c>
      <c r="B1585">
        <v>114</v>
      </c>
      <c r="C1585" t="s">
        <v>27</v>
      </c>
      <c r="D1585" t="s">
        <v>34</v>
      </c>
      <c r="E1585" s="20">
        <v>45694</v>
      </c>
      <c r="F1585" s="20">
        <v>45693</v>
      </c>
      <c r="G1585">
        <v>24234.39</v>
      </c>
    </row>
    <row r="1586" spans="1:7" x14ac:dyDescent="0.35">
      <c r="A1586">
        <v>17129</v>
      </c>
      <c r="B1586">
        <v>114</v>
      </c>
      <c r="C1586" t="s">
        <v>27</v>
      </c>
      <c r="D1586" t="s">
        <v>29</v>
      </c>
      <c r="E1586" s="20">
        <v>45694</v>
      </c>
      <c r="F1586" s="20">
        <v>45694</v>
      </c>
      <c r="G1586">
        <v>-46000.56</v>
      </c>
    </row>
    <row r="1587" spans="1:7" x14ac:dyDescent="0.35">
      <c r="A1587">
        <v>17125</v>
      </c>
      <c r="B1587">
        <v>114</v>
      </c>
      <c r="C1587" t="s">
        <v>27</v>
      </c>
      <c r="D1587" t="s">
        <v>31</v>
      </c>
      <c r="E1587" s="20">
        <v>45694</v>
      </c>
      <c r="F1587" s="20">
        <v>45693</v>
      </c>
      <c r="G1587">
        <v>14794.81</v>
      </c>
    </row>
    <row r="1588" spans="1:7" x14ac:dyDescent="0.35">
      <c r="A1588">
        <v>17036</v>
      </c>
      <c r="B1588">
        <v>114</v>
      </c>
      <c r="C1588" t="s">
        <v>27</v>
      </c>
      <c r="D1588" t="s">
        <v>86</v>
      </c>
      <c r="E1588" s="20">
        <v>45693</v>
      </c>
      <c r="F1588" s="20">
        <v>45692</v>
      </c>
      <c r="G1588">
        <v>51.5</v>
      </c>
    </row>
    <row r="1589" spans="1:7" x14ac:dyDescent="0.35">
      <c r="A1589">
        <v>17042</v>
      </c>
      <c r="B1589">
        <v>114</v>
      </c>
      <c r="C1589" t="s">
        <v>27</v>
      </c>
      <c r="D1589" t="s">
        <v>37</v>
      </c>
      <c r="E1589" s="20">
        <v>45693</v>
      </c>
      <c r="F1589" s="20">
        <v>45693</v>
      </c>
      <c r="G1589">
        <v>7596.85</v>
      </c>
    </row>
    <row r="1590" spans="1:7" x14ac:dyDescent="0.35">
      <c r="A1590">
        <v>17041</v>
      </c>
      <c r="B1590">
        <v>114</v>
      </c>
      <c r="C1590" t="s">
        <v>27</v>
      </c>
      <c r="D1590" t="s">
        <v>29</v>
      </c>
      <c r="E1590" s="20">
        <v>45693</v>
      </c>
      <c r="F1590" s="20">
        <v>45693</v>
      </c>
      <c r="G1590">
        <v>-60447.58</v>
      </c>
    </row>
    <row r="1591" spans="1:7" x14ac:dyDescent="0.35">
      <c r="A1591">
        <v>17040</v>
      </c>
      <c r="B1591">
        <v>114</v>
      </c>
      <c r="C1591" t="s">
        <v>27</v>
      </c>
      <c r="D1591" t="s">
        <v>35</v>
      </c>
      <c r="E1591" s="20">
        <v>45693</v>
      </c>
      <c r="F1591" s="20">
        <v>45693</v>
      </c>
      <c r="G1591">
        <v>-10</v>
      </c>
    </row>
    <row r="1592" spans="1:7" x14ac:dyDescent="0.35">
      <c r="A1592">
        <v>17039</v>
      </c>
      <c r="B1592">
        <v>114</v>
      </c>
      <c r="C1592" t="s">
        <v>27</v>
      </c>
      <c r="D1592" t="s">
        <v>32</v>
      </c>
      <c r="E1592" s="20">
        <v>45693</v>
      </c>
      <c r="F1592" s="20">
        <v>45692</v>
      </c>
      <c r="G1592">
        <v>-531.24</v>
      </c>
    </row>
    <row r="1593" spans="1:7" x14ac:dyDescent="0.35">
      <c r="A1593">
        <v>17038</v>
      </c>
      <c r="B1593">
        <v>114</v>
      </c>
      <c r="C1593" t="s">
        <v>27</v>
      </c>
      <c r="D1593" t="s">
        <v>34</v>
      </c>
      <c r="E1593" s="20">
        <v>45693</v>
      </c>
      <c r="F1593" s="20">
        <v>45692</v>
      </c>
      <c r="G1593">
        <v>34157.46</v>
      </c>
    </row>
    <row r="1594" spans="1:7" x14ac:dyDescent="0.35">
      <c r="A1594">
        <v>17037</v>
      </c>
      <c r="B1594">
        <v>114</v>
      </c>
      <c r="C1594" t="s">
        <v>27</v>
      </c>
      <c r="D1594" t="s">
        <v>31</v>
      </c>
      <c r="E1594" s="20">
        <v>45693</v>
      </c>
      <c r="F1594" s="20">
        <v>45692</v>
      </c>
      <c r="G1594">
        <v>21186.17</v>
      </c>
    </row>
    <row r="1595" spans="1:7" x14ac:dyDescent="0.35">
      <c r="A1595">
        <v>17035</v>
      </c>
      <c r="B1595">
        <v>114</v>
      </c>
      <c r="C1595" t="s">
        <v>27</v>
      </c>
      <c r="D1595" t="s">
        <v>30</v>
      </c>
      <c r="E1595" s="20">
        <v>45693</v>
      </c>
      <c r="F1595" s="20">
        <v>45693</v>
      </c>
      <c r="G1595">
        <v>5416.31</v>
      </c>
    </row>
    <row r="1596" spans="1:7" x14ac:dyDescent="0.35">
      <c r="A1596">
        <v>16957</v>
      </c>
      <c r="B1596">
        <v>114</v>
      </c>
      <c r="C1596" t="s">
        <v>27</v>
      </c>
      <c r="D1596" t="s">
        <v>36</v>
      </c>
      <c r="E1596" s="20">
        <v>45692</v>
      </c>
      <c r="F1596" s="20">
        <v>45692</v>
      </c>
      <c r="G1596">
        <v>-4.9000000000000004</v>
      </c>
    </row>
    <row r="1597" spans="1:7" x14ac:dyDescent="0.35">
      <c r="A1597">
        <v>16956</v>
      </c>
      <c r="B1597">
        <v>114</v>
      </c>
      <c r="C1597" t="s">
        <v>27</v>
      </c>
      <c r="D1597" t="s">
        <v>30</v>
      </c>
      <c r="E1597" s="20">
        <v>45692</v>
      </c>
      <c r="F1597" s="20">
        <v>45692</v>
      </c>
      <c r="G1597">
        <v>-177.38</v>
      </c>
    </row>
    <row r="1598" spans="1:7" x14ac:dyDescent="0.35">
      <c r="A1598">
        <v>16958</v>
      </c>
      <c r="B1598">
        <v>114</v>
      </c>
      <c r="C1598" t="s">
        <v>27</v>
      </c>
      <c r="D1598" t="s">
        <v>37</v>
      </c>
      <c r="E1598" s="20">
        <v>45692</v>
      </c>
      <c r="F1598" s="20">
        <v>45692</v>
      </c>
      <c r="G1598">
        <v>5598.59</v>
      </c>
    </row>
    <row r="1599" spans="1:7" x14ac:dyDescent="0.35">
      <c r="A1599">
        <v>16883</v>
      </c>
      <c r="B1599">
        <v>114</v>
      </c>
      <c r="C1599" t="s">
        <v>27</v>
      </c>
      <c r="D1599" t="s">
        <v>34</v>
      </c>
      <c r="E1599" s="20">
        <v>45691</v>
      </c>
      <c r="F1599" s="20">
        <v>45690</v>
      </c>
      <c r="G1599">
        <v>11429.04</v>
      </c>
    </row>
    <row r="1600" spans="1:7" x14ac:dyDescent="0.35">
      <c r="A1600">
        <v>16884</v>
      </c>
      <c r="B1600">
        <v>114</v>
      </c>
      <c r="C1600" t="s">
        <v>27</v>
      </c>
      <c r="D1600" t="s">
        <v>32</v>
      </c>
      <c r="E1600" s="20">
        <v>45691</v>
      </c>
      <c r="F1600" s="20">
        <v>45690</v>
      </c>
      <c r="G1600">
        <v>-171.33</v>
      </c>
    </row>
    <row r="1601" spans="1:7" x14ac:dyDescent="0.35">
      <c r="A1601">
        <v>16885</v>
      </c>
      <c r="B1601">
        <v>114</v>
      </c>
      <c r="C1601" t="s">
        <v>27</v>
      </c>
      <c r="D1601" t="s">
        <v>35</v>
      </c>
      <c r="E1601" s="20">
        <v>45691</v>
      </c>
      <c r="F1601" s="20">
        <v>45691</v>
      </c>
      <c r="G1601">
        <v>-10</v>
      </c>
    </row>
    <row r="1602" spans="1:7" x14ac:dyDescent="0.35">
      <c r="A1602">
        <v>16886</v>
      </c>
      <c r="B1602">
        <v>114</v>
      </c>
      <c r="C1602" t="s">
        <v>27</v>
      </c>
      <c r="D1602" t="s">
        <v>29</v>
      </c>
      <c r="E1602" s="20">
        <v>45691</v>
      </c>
      <c r="F1602" s="20">
        <v>45691</v>
      </c>
      <c r="G1602">
        <v>-263667.88</v>
      </c>
    </row>
    <row r="1603" spans="1:7" x14ac:dyDescent="0.35">
      <c r="A1603">
        <v>16882</v>
      </c>
      <c r="B1603">
        <v>114</v>
      </c>
      <c r="C1603" t="s">
        <v>27</v>
      </c>
      <c r="D1603" t="s">
        <v>31</v>
      </c>
      <c r="E1603" s="20">
        <v>45691</v>
      </c>
      <c r="F1603" s="20">
        <v>45690</v>
      </c>
      <c r="G1603">
        <v>6019.98</v>
      </c>
    </row>
    <row r="1604" spans="1:7" x14ac:dyDescent="0.35">
      <c r="A1604">
        <v>16881</v>
      </c>
      <c r="B1604">
        <v>114</v>
      </c>
      <c r="C1604" t="s">
        <v>27</v>
      </c>
      <c r="D1604" t="s">
        <v>30</v>
      </c>
      <c r="E1604" s="20">
        <v>45691</v>
      </c>
      <c r="F1604" s="20">
        <v>45691</v>
      </c>
      <c r="G1604">
        <v>246400.19</v>
      </c>
    </row>
    <row r="1605" spans="1:7" x14ac:dyDescent="0.35">
      <c r="A1605">
        <v>16790</v>
      </c>
      <c r="B1605">
        <v>114</v>
      </c>
      <c r="C1605" t="s">
        <v>27</v>
      </c>
      <c r="D1605" t="s">
        <v>30</v>
      </c>
      <c r="E1605" s="20">
        <v>45690</v>
      </c>
      <c r="F1605" s="20">
        <v>45690</v>
      </c>
      <c r="G1605">
        <v>88119.39</v>
      </c>
    </row>
    <row r="1606" spans="1:7" x14ac:dyDescent="0.35">
      <c r="A1606">
        <v>16797</v>
      </c>
      <c r="B1606">
        <v>114</v>
      </c>
      <c r="C1606" t="s">
        <v>27</v>
      </c>
      <c r="D1606" t="s">
        <v>37</v>
      </c>
      <c r="E1606" s="20">
        <v>45690</v>
      </c>
      <c r="F1606" s="20">
        <v>45690</v>
      </c>
      <c r="G1606">
        <v>2435.38</v>
      </c>
    </row>
    <row r="1607" spans="1:7" x14ac:dyDescent="0.35">
      <c r="A1607">
        <v>16796</v>
      </c>
      <c r="B1607">
        <v>114</v>
      </c>
      <c r="C1607" t="s">
        <v>27</v>
      </c>
      <c r="D1607" t="s">
        <v>52</v>
      </c>
      <c r="E1607" s="20">
        <v>45690</v>
      </c>
      <c r="F1607" s="20">
        <v>45690</v>
      </c>
      <c r="G1607">
        <v>-0.6</v>
      </c>
    </row>
    <row r="1608" spans="1:7" x14ac:dyDescent="0.35">
      <c r="A1608">
        <v>16795</v>
      </c>
      <c r="B1608">
        <v>114</v>
      </c>
      <c r="C1608" t="s">
        <v>27</v>
      </c>
      <c r="D1608" t="s">
        <v>32</v>
      </c>
      <c r="E1608" s="20">
        <v>45690</v>
      </c>
      <c r="F1608" s="20">
        <v>45689</v>
      </c>
      <c r="G1608">
        <v>-1371.68</v>
      </c>
    </row>
    <row r="1609" spans="1:7" x14ac:dyDescent="0.35">
      <c r="A1609">
        <v>16794</v>
      </c>
      <c r="B1609">
        <v>114</v>
      </c>
      <c r="C1609" t="s">
        <v>27</v>
      </c>
      <c r="D1609" t="s">
        <v>39</v>
      </c>
      <c r="E1609" s="20">
        <v>45690</v>
      </c>
      <c r="F1609" s="20">
        <v>45689</v>
      </c>
      <c r="G1609">
        <v>478.11</v>
      </c>
    </row>
    <row r="1610" spans="1:7" x14ac:dyDescent="0.35">
      <c r="A1610">
        <v>16793</v>
      </c>
      <c r="B1610">
        <v>114</v>
      </c>
      <c r="C1610" t="s">
        <v>27</v>
      </c>
      <c r="D1610" t="s">
        <v>34</v>
      </c>
      <c r="E1610" s="20">
        <v>45690</v>
      </c>
      <c r="F1610" s="20">
        <v>45689</v>
      </c>
      <c r="G1610">
        <v>105849.8</v>
      </c>
    </row>
    <row r="1611" spans="1:7" x14ac:dyDescent="0.35">
      <c r="A1611">
        <v>16792</v>
      </c>
      <c r="B1611">
        <v>114</v>
      </c>
      <c r="C1611" t="s">
        <v>27</v>
      </c>
      <c r="D1611" t="s">
        <v>31</v>
      </c>
      <c r="E1611" s="20">
        <v>45690</v>
      </c>
      <c r="F1611" s="20">
        <v>45689</v>
      </c>
      <c r="G1611">
        <v>44308.93</v>
      </c>
    </row>
    <row r="1612" spans="1:7" x14ac:dyDescent="0.35">
      <c r="A1612">
        <v>16791</v>
      </c>
      <c r="B1612">
        <v>114</v>
      </c>
      <c r="C1612" t="s">
        <v>27</v>
      </c>
      <c r="D1612" t="s">
        <v>77</v>
      </c>
      <c r="E1612" s="20">
        <v>45690</v>
      </c>
      <c r="F1612" s="20">
        <v>45689</v>
      </c>
      <c r="G1612">
        <v>6580.86</v>
      </c>
    </row>
    <row r="1613" spans="1:7" x14ac:dyDescent="0.35">
      <c r="A1613">
        <v>16692</v>
      </c>
      <c r="B1613">
        <v>114</v>
      </c>
      <c r="C1613" t="s">
        <v>27</v>
      </c>
      <c r="D1613" t="s">
        <v>37</v>
      </c>
      <c r="E1613" s="20">
        <v>45689</v>
      </c>
      <c r="F1613" s="20">
        <v>45689</v>
      </c>
      <c r="G1613">
        <v>9046.0400000000009</v>
      </c>
    </row>
    <row r="1614" spans="1:7" x14ac:dyDescent="0.35">
      <c r="A1614">
        <v>16690</v>
      </c>
      <c r="B1614">
        <v>114</v>
      </c>
      <c r="C1614" t="s">
        <v>27</v>
      </c>
      <c r="D1614" t="s">
        <v>34</v>
      </c>
      <c r="E1614" s="20">
        <v>45689</v>
      </c>
      <c r="F1614" s="20">
        <v>45688</v>
      </c>
      <c r="G1614">
        <v>51855.53</v>
      </c>
    </row>
    <row r="1615" spans="1:7" x14ac:dyDescent="0.35">
      <c r="A1615">
        <v>16691</v>
      </c>
      <c r="B1615">
        <v>114</v>
      </c>
      <c r="C1615" t="s">
        <v>27</v>
      </c>
      <c r="D1615" t="s">
        <v>32</v>
      </c>
      <c r="E1615" s="20">
        <v>45689</v>
      </c>
      <c r="F1615" s="20">
        <v>45688</v>
      </c>
      <c r="G1615">
        <v>-709.39</v>
      </c>
    </row>
    <row r="1616" spans="1:7" x14ac:dyDescent="0.35">
      <c r="A1616">
        <v>16689</v>
      </c>
      <c r="B1616">
        <v>114</v>
      </c>
      <c r="C1616" t="s">
        <v>27</v>
      </c>
      <c r="D1616" t="s">
        <v>31</v>
      </c>
      <c r="E1616" s="20">
        <v>45689</v>
      </c>
      <c r="F1616" s="20">
        <v>45688</v>
      </c>
      <c r="G1616">
        <v>21988.18</v>
      </c>
    </row>
    <row r="1617" spans="1:7" x14ac:dyDescent="0.35">
      <c r="A1617">
        <v>16688</v>
      </c>
      <c r="B1617">
        <v>114</v>
      </c>
      <c r="C1617" t="s">
        <v>27</v>
      </c>
      <c r="D1617" t="s">
        <v>44</v>
      </c>
      <c r="E1617" s="20">
        <v>45689</v>
      </c>
      <c r="F1617" s="20">
        <v>45689</v>
      </c>
      <c r="G1617">
        <v>-800</v>
      </c>
    </row>
    <row r="1618" spans="1:7" x14ac:dyDescent="0.35">
      <c r="A1618">
        <v>16687</v>
      </c>
      <c r="B1618">
        <v>114</v>
      </c>
      <c r="C1618" t="s">
        <v>27</v>
      </c>
      <c r="D1618" t="s">
        <v>46</v>
      </c>
      <c r="E1618" s="20">
        <v>45689</v>
      </c>
      <c r="F1618" s="20">
        <v>45689</v>
      </c>
      <c r="G1618">
        <v>-300</v>
      </c>
    </row>
    <row r="1619" spans="1:7" x14ac:dyDescent="0.35">
      <c r="A1619">
        <v>16686</v>
      </c>
      <c r="B1619">
        <v>114</v>
      </c>
      <c r="C1619" t="s">
        <v>27</v>
      </c>
      <c r="D1619" t="s">
        <v>45</v>
      </c>
      <c r="E1619" s="20">
        <v>45689</v>
      </c>
      <c r="F1619" s="20">
        <v>45689</v>
      </c>
      <c r="G1619">
        <v>-100</v>
      </c>
    </row>
    <row r="1620" spans="1:7" x14ac:dyDescent="0.35">
      <c r="A1620">
        <v>16685</v>
      </c>
      <c r="B1620">
        <v>114</v>
      </c>
      <c r="C1620" t="s">
        <v>27</v>
      </c>
      <c r="D1620" t="s">
        <v>30</v>
      </c>
      <c r="E1620" s="20">
        <v>45689</v>
      </c>
      <c r="F1620" s="20">
        <v>45689</v>
      </c>
      <c r="G1620">
        <v>7139.03</v>
      </c>
    </row>
    <row r="1621" spans="1:7" x14ac:dyDescent="0.35">
      <c r="A1621">
        <v>16587</v>
      </c>
      <c r="B1621">
        <v>114</v>
      </c>
      <c r="C1621" t="s">
        <v>27</v>
      </c>
      <c r="D1621" t="s">
        <v>37</v>
      </c>
      <c r="E1621" s="20">
        <v>45688</v>
      </c>
      <c r="F1621" s="20">
        <v>45688</v>
      </c>
      <c r="G1621">
        <v>6429.64</v>
      </c>
    </row>
    <row r="1622" spans="1:7" x14ac:dyDescent="0.35">
      <c r="A1622">
        <v>16579</v>
      </c>
      <c r="B1622">
        <v>114</v>
      </c>
      <c r="C1622" t="s">
        <v>27</v>
      </c>
      <c r="D1622" t="s">
        <v>30</v>
      </c>
      <c r="E1622" s="20">
        <v>45688</v>
      </c>
      <c r="F1622" s="20">
        <v>45688</v>
      </c>
      <c r="G1622">
        <v>4424.26</v>
      </c>
    </row>
    <row r="1623" spans="1:7" x14ac:dyDescent="0.35">
      <c r="A1623">
        <v>16580</v>
      </c>
      <c r="B1623">
        <v>114</v>
      </c>
      <c r="C1623" t="s">
        <v>27</v>
      </c>
      <c r="D1623" t="s">
        <v>77</v>
      </c>
      <c r="E1623" s="20">
        <v>45688</v>
      </c>
      <c r="F1623" s="20">
        <v>45687</v>
      </c>
      <c r="G1623">
        <v>89.56</v>
      </c>
    </row>
    <row r="1624" spans="1:7" x14ac:dyDescent="0.35">
      <c r="A1624">
        <v>16581</v>
      </c>
      <c r="B1624">
        <v>114</v>
      </c>
      <c r="C1624" t="s">
        <v>27</v>
      </c>
      <c r="D1624" t="s">
        <v>31</v>
      </c>
      <c r="E1624" s="20">
        <v>45688</v>
      </c>
      <c r="F1624" s="20">
        <v>45687</v>
      </c>
      <c r="G1624">
        <v>12121.62</v>
      </c>
    </row>
    <row r="1625" spans="1:7" x14ac:dyDescent="0.35">
      <c r="A1625">
        <v>16582</v>
      </c>
      <c r="B1625">
        <v>114</v>
      </c>
      <c r="C1625" t="s">
        <v>27</v>
      </c>
      <c r="D1625" t="s">
        <v>34</v>
      </c>
      <c r="E1625" s="20">
        <v>45688</v>
      </c>
      <c r="F1625" s="20">
        <v>45687</v>
      </c>
      <c r="G1625">
        <v>14610.26</v>
      </c>
    </row>
    <row r="1626" spans="1:7" x14ac:dyDescent="0.35">
      <c r="A1626">
        <v>16583</v>
      </c>
      <c r="B1626">
        <v>114</v>
      </c>
      <c r="C1626" t="s">
        <v>27</v>
      </c>
      <c r="D1626" t="s">
        <v>32</v>
      </c>
      <c r="E1626" s="20">
        <v>45688</v>
      </c>
      <c r="F1626" s="20">
        <v>45687</v>
      </c>
      <c r="G1626">
        <v>-287.95999999999998</v>
      </c>
    </row>
    <row r="1627" spans="1:7" x14ac:dyDescent="0.35">
      <c r="A1627">
        <v>16584</v>
      </c>
      <c r="B1627">
        <v>114</v>
      </c>
      <c r="C1627" t="s">
        <v>27</v>
      </c>
      <c r="D1627" t="s">
        <v>35</v>
      </c>
      <c r="E1627" s="20">
        <v>45688</v>
      </c>
      <c r="F1627" s="20">
        <v>45688</v>
      </c>
      <c r="G1627">
        <v>-10</v>
      </c>
    </row>
    <row r="1628" spans="1:7" x14ac:dyDescent="0.35">
      <c r="A1628">
        <v>16585</v>
      </c>
      <c r="B1628">
        <v>114</v>
      </c>
      <c r="C1628" t="s">
        <v>27</v>
      </c>
      <c r="D1628" t="s">
        <v>29</v>
      </c>
      <c r="E1628" s="20">
        <v>45688</v>
      </c>
      <c r="F1628" s="20">
        <v>45688</v>
      </c>
      <c r="G1628">
        <v>-30947.74</v>
      </c>
    </row>
    <row r="1629" spans="1:7" x14ac:dyDescent="0.35">
      <c r="A1629">
        <v>16586</v>
      </c>
      <c r="B1629">
        <v>114</v>
      </c>
      <c r="C1629" t="s">
        <v>27</v>
      </c>
      <c r="D1629" t="s">
        <v>38</v>
      </c>
      <c r="E1629" s="20">
        <v>45688</v>
      </c>
      <c r="F1629" s="20">
        <v>45688</v>
      </c>
      <c r="G1629">
        <v>709.39</v>
      </c>
    </row>
    <row r="1630" spans="1:7" x14ac:dyDescent="0.35">
      <c r="A1630">
        <v>16470</v>
      </c>
      <c r="B1630">
        <v>114</v>
      </c>
      <c r="C1630" t="s">
        <v>27</v>
      </c>
      <c r="D1630" t="s">
        <v>30</v>
      </c>
      <c r="E1630" s="20">
        <v>45687</v>
      </c>
      <c r="F1630" s="20">
        <v>45687</v>
      </c>
      <c r="G1630">
        <v>3752.01</v>
      </c>
    </row>
    <row r="1631" spans="1:7" x14ac:dyDescent="0.35">
      <c r="A1631">
        <v>16471</v>
      </c>
      <c r="B1631">
        <v>114</v>
      </c>
      <c r="C1631" t="s">
        <v>27</v>
      </c>
      <c r="D1631" t="s">
        <v>34</v>
      </c>
      <c r="E1631" s="20">
        <v>45687</v>
      </c>
      <c r="F1631" s="20">
        <v>45686</v>
      </c>
      <c r="G1631">
        <v>26681.22</v>
      </c>
    </row>
    <row r="1632" spans="1:7" x14ac:dyDescent="0.35">
      <c r="A1632">
        <v>16472</v>
      </c>
      <c r="B1632">
        <v>114</v>
      </c>
      <c r="C1632" t="s">
        <v>27</v>
      </c>
      <c r="D1632" t="s">
        <v>31</v>
      </c>
      <c r="E1632" s="20">
        <v>45687</v>
      </c>
      <c r="F1632" s="20">
        <v>45686</v>
      </c>
      <c r="G1632">
        <v>15832.07</v>
      </c>
    </row>
    <row r="1633" spans="1:7" x14ac:dyDescent="0.35">
      <c r="A1633">
        <v>16473</v>
      </c>
      <c r="B1633">
        <v>114</v>
      </c>
      <c r="C1633" t="s">
        <v>27</v>
      </c>
      <c r="D1633" t="s">
        <v>32</v>
      </c>
      <c r="E1633" s="20">
        <v>45687</v>
      </c>
      <c r="F1633" s="20">
        <v>45686</v>
      </c>
      <c r="G1633">
        <v>-413.58</v>
      </c>
    </row>
    <row r="1634" spans="1:7" x14ac:dyDescent="0.35">
      <c r="A1634">
        <v>16474</v>
      </c>
      <c r="B1634">
        <v>114</v>
      </c>
      <c r="C1634" t="s">
        <v>27</v>
      </c>
      <c r="D1634" t="s">
        <v>35</v>
      </c>
      <c r="E1634" s="20">
        <v>45687</v>
      </c>
      <c r="F1634" s="20">
        <v>45687</v>
      </c>
      <c r="G1634">
        <v>-10</v>
      </c>
    </row>
    <row r="1635" spans="1:7" x14ac:dyDescent="0.35">
      <c r="A1635">
        <v>16475</v>
      </c>
      <c r="B1635">
        <v>114</v>
      </c>
      <c r="C1635" t="s">
        <v>27</v>
      </c>
      <c r="D1635" t="s">
        <v>29</v>
      </c>
      <c r="E1635" s="20">
        <v>45687</v>
      </c>
      <c r="F1635" s="20">
        <v>45687</v>
      </c>
      <c r="G1635">
        <v>-45841.72</v>
      </c>
    </row>
    <row r="1636" spans="1:7" x14ac:dyDescent="0.35">
      <c r="A1636">
        <v>16476</v>
      </c>
      <c r="B1636">
        <v>114</v>
      </c>
      <c r="C1636" t="s">
        <v>27</v>
      </c>
      <c r="D1636" t="s">
        <v>37</v>
      </c>
      <c r="E1636" s="20">
        <v>45687</v>
      </c>
      <c r="F1636" s="20">
        <v>45687</v>
      </c>
      <c r="G1636">
        <v>4136.3</v>
      </c>
    </row>
    <row r="1637" spans="1:7" x14ac:dyDescent="0.35">
      <c r="A1637">
        <v>16477</v>
      </c>
      <c r="B1637">
        <v>114</v>
      </c>
      <c r="C1637" t="s">
        <v>27</v>
      </c>
      <c r="D1637" t="s">
        <v>38</v>
      </c>
      <c r="E1637" s="20">
        <v>45687</v>
      </c>
      <c r="F1637" s="20">
        <v>45687</v>
      </c>
      <c r="G1637">
        <v>287.95999999999998</v>
      </c>
    </row>
    <row r="1638" spans="1:7" x14ac:dyDescent="0.35">
      <c r="A1638">
        <v>16370</v>
      </c>
      <c r="B1638">
        <v>114</v>
      </c>
      <c r="C1638" t="s">
        <v>27</v>
      </c>
      <c r="D1638" t="s">
        <v>32</v>
      </c>
      <c r="E1638" s="20">
        <v>45686</v>
      </c>
      <c r="F1638" s="20">
        <v>45685</v>
      </c>
      <c r="G1638">
        <v>-351.95</v>
      </c>
    </row>
    <row r="1639" spans="1:7" x14ac:dyDescent="0.35">
      <c r="A1639">
        <v>16371</v>
      </c>
      <c r="B1639">
        <v>114</v>
      </c>
      <c r="C1639" t="s">
        <v>27</v>
      </c>
      <c r="D1639" t="s">
        <v>35</v>
      </c>
      <c r="E1639" s="20">
        <v>45686</v>
      </c>
      <c r="F1639" s="20">
        <v>45686</v>
      </c>
      <c r="G1639">
        <v>-10</v>
      </c>
    </row>
    <row r="1640" spans="1:7" x14ac:dyDescent="0.35">
      <c r="A1640">
        <v>16374</v>
      </c>
      <c r="B1640">
        <v>114</v>
      </c>
      <c r="C1640" t="s">
        <v>27</v>
      </c>
      <c r="D1640" t="s">
        <v>38</v>
      </c>
      <c r="E1640" s="20">
        <v>45686</v>
      </c>
      <c r="F1640" s="20">
        <v>45686</v>
      </c>
      <c r="G1640">
        <v>413.58</v>
      </c>
    </row>
    <row r="1641" spans="1:7" x14ac:dyDescent="0.35">
      <c r="A1641">
        <v>16372</v>
      </c>
      <c r="B1641">
        <v>114</v>
      </c>
      <c r="C1641" t="s">
        <v>27</v>
      </c>
      <c r="D1641" t="s">
        <v>29</v>
      </c>
      <c r="E1641" s="20">
        <v>45686</v>
      </c>
      <c r="F1641" s="20">
        <v>45686</v>
      </c>
      <c r="G1641">
        <v>-38046.910000000003</v>
      </c>
    </row>
    <row r="1642" spans="1:7" x14ac:dyDescent="0.35">
      <c r="A1642">
        <v>16373</v>
      </c>
      <c r="B1642">
        <v>114</v>
      </c>
      <c r="C1642" t="s">
        <v>27</v>
      </c>
      <c r="D1642" t="s">
        <v>37</v>
      </c>
      <c r="E1642" s="20">
        <v>45686</v>
      </c>
      <c r="F1642" s="20">
        <v>45686</v>
      </c>
      <c r="G1642">
        <v>3338.43</v>
      </c>
    </row>
    <row r="1643" spans="1:7" x14ac:dyDescent="0.35">
      <c r="A1643">
        <v>16369</v>
      </c>
      <c r="B1643">
        <v>114</v>
      </c>
      <c r="C1643" t="s">
        <v>27</v>
      </c>
      <c r="D1643" t="s">
        <v>34</v>
      </c>
      <c r="E1643" s="20">
        <v>45686</v>
      </c>
      <c r="F1643" s="20">
        <v>45685</v>
      </c>
      <c r="G1643">
        <v>20341.810000000001</v>
      </c>
    </row>
    <row r="1644" spans="1:7" x14ac:dyDescent="0.35">
      <c r="A1644">
        <v>16368</v>
      </c>
      <c r="B1644">
        <v>114</v>
      </c>
      <c r="C1644" t="s">
        <v>27</v>
      </c>
      <c r="D1644" t="s">
        <v>31</v>
      </c>
      <c r="E1644" s="20">
        <v>45686</v>
      </c>
      <c r="F1644" s="20">
        <v>45685</v>
      </c>
      <c r="G1644">
        <v>11701.13</v>
      </c>
    </row>
    <row r="1645" spans="1:7" x14ac:dyDescent="0.35">
      <c r="A1645">
        <v>16367</v>
      </c>
      <c r="B1645">
        <v>114</v>
      </c>
      <c r="C1645" t="s">
        <v>27</v>
      </c>
      <c r="D1645" t="s">
        <v>30</v>
      </c>
      <c r="E1645" s="20">
        <v>45686</v>
      </c>
      <c r="F1645" s="20">
        <v>45686</v>
      </c>
      <c r="G1645">
        <v>6365.92</v>
      </c>
    </row>
    <row r="1646" spans="1:7" x14ac:dyDescent="0.35">
      <c r="A1646">
        <v>16268</v>
      </c>
      <c r="B1646">
        <v>114</v>
      </c>
      <c r="C1646" t="s">
        <v>27</v>
      </c>
      <c r="D1646" t="s">
        <v>35</v>
      </c>
      <c r="E1646" s="20">
        <v>45685</v>
      </c>
      <c r="F1646" s="20">
        <v>45685</v>
      </c>
      <c r="G1646">
        <v>-10</v>
      </c>
    </row>
    <row r="1647" spans="1:7" x14ac:dyDescent="0.35">
      <c r="A1647">
        <v>16267</v>
      </c>
      <c r="B1647">
        <v>114</v>
      </c>
      <c r="C1647" t="s">
        <v>27</v>
      </c>
      <c r="D1647" t="s">
        <v>34</v>
      </c>
      <c r="E1647" s="20">
        <v>45685</v>
      </c>
      <c r="F1647" s="20">
        <v>45684</v>
      </c>
      <c r="G1647">
        <v>11941.96</v>
      </c>
    </row>
    <row r="1648" spans="1:7" x14ac:dyDescent="0.35">
      <c r="A1648">
        <v>16266</v>
      </c>
      <c r="B1648">
        <v>114</v>
      </c>
      <c r="C1648" t="s">
        <v>27</v>
      </c>
      <c r="D1648" t="s">
        <v>32</v>
      </c>
      <c r="E1648" s="20">
        <v>45685</v>
      </c>
      <c r="F1648" s="20">
        <v>45684</v>
      </c>
      <c r="G1648">
        <v>-199.89</v>
      </c>
    </row>
    <row r="1649" spans="1:7" x14ac:dyDescent="0.35">
      <c r="A1649">
        <v>16265</v>
      </c>
      <c r="B1649">
        <v>114</v>
      </c>
      <c r="C1649" t="s">
        <v>27</v>
      </c>
      <c r="D1649" t="s">
        <v>31</v>
      </c>
      <c r="E1649" s="20">
        <v>45685</v>
      </c>
      <c r="F1649" s="20">
        <v>45684</v>
      </c>
      <c r="G1649">
        <v>7162.87</v>
      </c>
    </row>
    <row r="1650" spans="1:7" x14ac:dyDescent="0.35">
      <c r="A1650">
        <v>16264</v>
      </c>
      <c r="B1650">
        <v>114</v>
      </c>
      <c r="C1650" t="s">
        <v>27</v>
      </c>
      <c r="D1650" t="s">
        <v>30</v>
      </c>
      <c r="E1650" s="20">
        <v>45685</v>
      </c>
      <c r="F1650" s="20">
        <v>45685</v>
      </c>
      <c r="G1650">
        <v>2109.36</v>
      </c>
    </row>
    <row r="1651" spans="1:7" x14ac:dyDescent="0.35">
      <c r="A1651">
        <v>16272</v>
      </c>
      <c r="B1651">
        <v>114</v>
      </c>
      <c r="C1651" t="s">
        <v>27</v>
      </c>
      <c r="D1651" t="s">
        <v>37</v>
      </c>
      <c r="E1651" s="20">
        <v>45685</v>
      </c>
      <c r="F1651" s="20">
        <v>45685</v>
      </c>
      <c r="G1651">
        <v>6029.21</v>
      </c>
    </row>
    <row r="1652" spans="1:7" x14ac:dyDescent="0.35">
      <c r="A1652">
        <v>16273</v>
      </c>
      <c r="B1652">
        <v>114</v>
      </c>
      <c r="C1652" t="s">
        <v>27</v>
      </c>
      <c r="D1652" t="s">
        <v>38</v>
      </c>
      <c r="E1652" s="20">
        <v>45685</v>
      </c>
      <c r="F1652" s="20">
        <v>45685</v>
      </c>
      <c r="G1652">
        <v>351.95</v>
      </c>
    </row>
    <row r="1653" spans="1:7" x14ac:dyDescent="0.35">
      <c r="A1653">
        <v>16269</v>
      </c>
      <c r="B1653">
        <v>114</v>
      </c>
      <c r="C1653" t="s">
        <v>27</v>
      </c>
      <c r="D1653" t="s">
        <v>29</v>
      </c>
      <c r="E1653" s="20">
        <v>45685</v>
      </c>
      <c r="F1653" s="20">
        <v>45685</v>
      </c>
      <c r="G1653">
        <v>-21004.3</v>
      </c>
    </row>
    <row r="1654" spans="1:7" x14ac:dyDescent="0.35">
      <c r="A1654">
        <v>16270</v>
      </c>
      <c r="B1654">
        <v>114</v>
      </c>
      <c r="C1654" t="s">
        <v>27</v>
      </c>
      <c r="D1654" t="s">
        <v>52</v>
      </c>
      <c r="E1654" s="20">
        <v>45685</v>
      </c>
      <c r="F1654" s="20">
        <v>45685</v>
      </c>
      <c r="G1654">
        <v>-0.2</v>
      </c>
    </row>
    <row r="1655" spans="1:7" x14ac:dyDescent="0.35">
      <c r="A1655">
        <v>16271</v>
      </c>
      <c r="B1655">
        <v>114</v>
      </c>
      <c r="C1655" t="s">
        <v>27</v>
      </c>
      <c r="D1655" t="s">
        <v>36</v>
      </c>
      <c r="E1655" s="20">
        <v>45685</v>
      </c>
      <c r="F1655" s="20">
        <v>45685</v>
      </c>
      <c r="G1655">
        <v>-15.04</v>
      </c>
    </row>
    <row r="1656" spans="1:7" x14ac:dyDescent="0.35">
      <c r="A1656">
        <v>16153</v>
      </c>
      <c r="B1656">
        <v>114</v>
      </c>
      <c r="C1656" t="s">
        <v>27</v>
      </c>
      <c r="D1656" t="s">
        <v>112</v>
      </c>
      <c r="E1656" s="20">
        <v>45684</v>
      </c>
      <c r="F1656" s="20">
        <v>45667</v>
      </c>
      <c r="G1656">
        <v>-31.54</v>
      </c>
    </row>
    <row r="1657" spans="1:7" x14ac:dyDescent="0.35">
      <c r="A1657">
        <v>16156</v>
      </c>
      <c r="B1657">
        <v>114</v>
      </c>
      <c r="C1657" t="s">
        <v>27</v>
      </c>
      <c r="D1657" t="s">
        <v>113</v>
      </c>
      <c r="E1657" s="20">
        <v>45684</v>
      </c>
      <c r="F1657" s="20">
        <v>45681</v>
      </c>
      <c r="G1657">
        <v>-60.52</v>
      </c>
    </row>
    <row r="1658" spans="1:7" x14ac:dyDescent="0.35">
      <c r="A1658">
        <v>16155</v>
      </c>
      <c r="B1658">
        <v>114</v>
      </c>
      <c r="C1658" t="s">
        <v>27</v>
      </c>
      <c r="D1658" t="s">
        <v>114</v>
      </c>
      <c r="E1658" s="20">
        <v>45684</v>
      </c>
      <c r="F1658" s="20">
        <v>45681</v>
      </c>
      <c r="G1658">
        <v>-71.37</v>
      </c>
    </row>
    <row r="1659" spans="1:7" x14ac:dyDescent="0.35">
      <c r="A1659">
        <v>16154</v>
      </c>
      <c r="B1659">
        <v>114</v>
      </c>
      <c r="C1659" t="s">
        <v>27</v>
      </c>
      <c r="D1659" t="s">
        <v>115</v>
      </c>
      <c r="E1659" s="20">
        <v>45684</v>
      </c>
      <c r="F1659" s="20">
        <v>45667</v>
      </c>
      <c r="G1659">
        <v>-68.37</v>
      </c>
    </row>
    <row r="1660" spans="1:7" x14ac:dyDescent="0.35">
      <c r="A1660">
        <v>16146</v>
      </c>
      <c r="B1660">
        <v>114</v>
      </c>
      <c r="C1660" t="s">
        <v>27</v>
      </c>
      <c r="D1660" t="s">
        <v>32</v>
      </c>
      <c r="E1660" s="20">
        <v>45684</v>
      </c>
      <c r="F1660" s="20">
        <v>45683</v>
      </c>
      <c r="G1660">
        <v>-376.56</v>
      </c>
    </row>
    <row r="1661" spans="1:7" x14ac:dyDescent="0.35">
      <c r="A1661">
        <v>16152</v>
      </c>
      <c r="B1661">
        <v>114</v>
      </c>
      <c r="C1661" t="s">
        <v>27</v>
      </c>
      <c r="D1661" t="s">
        <v>116</v>
      </c>
      <c r="E1661" s="20">
        <v>45684</v>
      </c>
      <c r="F1661" s="20">
        <v>45667</v>
      </c>
      <c r="G1661">
        <v>-64.12</v>
      </c>
    </row>
    <row r="1662" spans="1:7" x14ac:dyDescent="0.35">
      <c r="A1662">
        <v>16143</v>
      </c>
      <c r="B1662">
        <v>114</v>
      </c>
      <c r="C1662" t="s">
        <v>27</v>
      </c>
      <c r="D1662" t="s">
        <v>30</v>
      </c>
      <c r="E1662" s="20">
        <v>45684</v>
      </c>
      <c r="F1662" s="20">
        <v>45684</v>
      </c>
      <c r="G1662">
        <v>246377.26</v>
      </c>
    </row>
    <row r="1663" spans="1:7" x14ac:dyDescent="0.35">
      <c r="A1663">
        <v>16144</v>
      </c>
      <c r="B1663">
        <v>114</v>
      </c>
      <c r="C1663" t="s">
        <v>27</v>
      </c>
      <c r="D1663" t="s">
        <v>34</v>
      </c>
      <c r="E1663" s="20">
        <v>45684</v>
      </c>
      <c r="F1663" s="20">
        <v>45683</v>
      </c>
      <c r="G1663">
        <v>27220.44</v>
      </c>
    </row>
    <row r="1664" spans="1:7" x14ac:dyDescent="0.35">
      <c r="A1664">
        <v>16145</v>
      </c>
      <c r="B1664">
        <v>114</v>
      </c>
      <c r="C1664" t="s">
        <v>27</v>
      </c>
      <c r="D1664" t="s">
        <v>31</v>
      </c>
      <c r="E1664" s="20">
        <v>45684</v>
      </c>
      <c r="F1664" s="20">
        <v>45683</v>
      </c>
      <c r="G1664">
        <v>13356.49</v>
      </c>
    </row>
    <row r="1665" spans="1:7" x14ac:dyDescent="0.35">
      <c r="A1665">
        <v>16151</v>
      </c>
      <c r="B1665">
        <v>114</v>
      </c>
      <c r="C1665" t="s">
        <v>27</v>
      </c>
      <c r="D1665" t="s">
        <v>38</v>
      </c>
      <c r="E1665" s="20">
        <v>45684</v>
      </c>
      <c r="F1665" s="20">
        <v>45684</v>
      </c>
      <c r="G1665">
        <v>199.89</v>
      </c>
    </row>
    <row r="1666" spans="1:7" x14ac:dyDescent="0.35">
      <c r="A1666">
        <v>16150</v>
      </c>
      <c r="B1666">
        <v>114</v>
      </c>
      <c r="C1666" t="s">
        <v>27</v>
      </c>
      <c r="D1666" t="s">
        <v>37</v>
      </c>
      <c r="E1666" s="20">
        <v>45684</v>
      </c>
      <c r="F1666" s="20">
        <v>45684</v>
      </c>
      <c r="G1666">
        <v>2205.4299999999998</v>
      </c>
    </row>
    <row r="1667" spans="1:7" x14ac:dyDescent="0.35">
      <c r="A1667">
        <v>16149</v>
      </c>
      <c r="B1667">
        <v>114</v>
      </c>
      <c r="C1667" t="s">
        <v>27</v>
      </c>
      <c r="D1667" t="s">
        <v>36</v>
      </c>
      <c r="E1667" s="20">
        <v>45684</v>
      </c>
      <c r="F1667" s="20">
        <v>45684</v>
      </c>
      <c r="G1667">
        <v>-0.04</v>
      </c>
    </row>
    <row r="1668" spans="1:7" x14ac:dyDescent="0.35">
      <c r="A1668">
        <v>16148</v>
      </c>
      <c r="B1668">
        <v>114</v>
      </c>
      <c r="C1668" t="s">
        <v>27</v>
      </c>
      <c r="D1668" t="s">
        <v>29</v>
      </c>
      <c r="E1668" s="20">
        <v>45684</v>
      </c>
      <c r="F1668" s="20">
        <v>45684</v>
      </c>
      <c r="G1668">
        <v>-286567.63</v>
      </c>
    </row>
    <row r="1669" spans="1:7" x14ac:dyDescent="0.35">
      <c r="A1669">
        <v>16147</v>
      </c>
      <c r="B1669">
        <v>114</v>
      </c>
      <c r="C1669" t="s">
        <v>27</v>
      </c>
      <c r="D1669" t="s">
        <v>35</v>
      </c>
      <c r="E1669" s="20">
        <v>45684</v>
      </c>
      <c r="F1669" s="20">
        <v>45684</v>
      </c>
      <c r="G1669">
        <v>-10</v>
      </c>
    </row>
    <row r="1670" spans="1:7" x14ac:dyDescent="0.35">
      <c r="A1670">
        <v>16032</v>
      </c>
      <c r="B1670">
        <v>114</v>
      </c>
      <c r="C1670" t="s">
        <v>27</v>
      </c>
      <c r="D1670" t="s">
        <v>32</v>
      </c>
      <c r="E1670" s="20">
        <v>45683</v>
      </c>
      <c r="F1670" s="20">
        <v>45682</v>
      </c>
      <c r="G1670">
        <v>-1431.45</v>
      </c>
    </row>
    <row r="1671" spans="1:7" x14ac:dyDescent="0.35">
      <c r="A1671">
        <v>16033</v>
      </c>
      <c r="B1671">
        <v>114</v>
      </c>
      <c r="C1671" t="s">
        <v>27</v>
      </c>
      <c r="D1671" t="s">
        <v>34</v>
      </c>
      <c r="E1671" s="20">
        <v>45683</v>
      </c>
      <c r="F1671" s="20">
        <v>45682</v>
      </c>
      <c r="G1671">
        <v>99580.73</v>
      </c>
    </row>
    <row r="1672" spans="1:7" x14ac:dyDescent="0.35">
      <c r="A1672">
        <v>16034</v>
      </c>
      <c r="B1672">
        <v>114</v>
      </c>
      <c r="C1672" t="s">
        <v>27</v>
      </c>
      <c r="D1672" t="s">
        <v>31</v>
      </c>
      <c r="E1672" s="20">
        <v>45683</v>
      </c>
      <c r="F1672" s="20">
        <v>45682</v>
      </c>
      <c r="G1672">
        <v>53180.09</v>
      </c>
    </row>
    <row r="1673" spans="1:7" x14ac:dyDescent="0.35">
      <c r="A1673">
        <v>16029</v>
      </c>
      <c r="B1673">
        <v>114</v>
      </c>
      <c r="C1673" t="s">
        <v>27</v>
      </c>
      <c r="D1673" t="s">
        <v>30</v>
      </c>
      <c r="E1673" s="20">
        <v>45683</v>
      </c>
      <c r="F1673" s="20">
        <v>45683</v>
      </c>
      <c r="G1673">
        <v>91786.75</v>
      </c>
    </row>
    <row r="1674" spans="1:7" x14ac:dyDescent="0.35">
      <c r="A1674">
        <v>16030</v>
      </c>
      <c r="B1674">
        <v>114</v>
      </c>
      <c r="C1674" t="s">
        <v>27</v>
      </c>
      <c r="D1674" t="s">
        <v>39</v>
      </c>
      <c r="E1674" s="20">
        <v>45683</v>
      </c>
      <c r="F1674" s="20">
        <v>45682</v>
      </c>
      <c r="G1674">
        <v>350.09</v>
      </c>
    </row>
    <row r="1675" spans="1:7" x14ac:dyDescent="0.35">
      <c r="A1675">
        <v>16031</v>
      </c>
      <c r="B1675">
        <v>114</v>
      </c>
      <c r="C1675" t="s">
        <v>27</v>
      </c>
      <c r="D1675" t="s">
        <v>39</v>
      </c>
      <c r="E1675" s="20">
        <v>45683</v>
      </c>
      <c r="F1675" s="20">
        <v>45682</v>
      </c>
      <c r="G1675">
        <v>0.96</v>
      </c>
    </row>
    <row r="1676" spans="1:7" x14ac:dyDescent="0.35">
      <c r="A1676">
        <v>16035</v>
      </c>
      <c r="B1676">
        <v>114</v>
      </c>
      <c r="C1676" t="s">
        <v>27</v>
      </c>
      <c r="D1676" t="s">
        <v>38</v>
      </c>
      <c r="E1676" s="20">
        <v>45683</v>
      </c>
      <c r="F1676" s="20">
        <v>45683</v>
      </c>
      <c r="G1676">
        <v>376.56</v>
      </c>
    </row>
    <row r="1677" spans="1:7" x14ac:dyDescent="0.35">
      <c r="A1677">
        <v>16036</v>
      </c>
      <c r="B1677">
        <v>114</v>
      </c>
      <c r="C1677" t="s">
        <v>27</v>
      </c>
      <c r="D1677" t="s">
        <v>37</v>
      </c>
      <c r="E1677" s="20">
        <v>45683</v>
      </c>
      <c r="F1677" s="20">
        <v>45683</v>
      </c>
      <c r="G1677">
        <v>2577.46</v>
      </c>
    </row>
    <row r="1678" spans="1:7" x14ac:dyDescent="0.35">
      <c r="A1678">
        <v>16037</v>
      </c>
      <c r="B1678">
        <v>114</v>
      </c>
      <c r="C1678" t="s">
        <v>27</v>
      </c>
      <c r="D1678" t="s">
        <v>117</v>
      </c>
      <c r="E1678" s="20">
        <v>45683</v>
      </c>
      <c r="F1678" s="20">
        <v>45657</v>
      </c>
      <c r="G1678">
        <v>-43.93</v>
      </c>
    </row>
    <row r="1679" spans="1:7" x14ac:dyDescent="0.35">
      <c r="A1679">
        <v>15938</v>
      </c>
      <c r="B1679">
        <v>114</v>
      </c>
      <c r="C1679" t="s">
        <v>27</v>
      </c>
      <c r="D1679" t="s">
        <v>34</v>
      </c>
      <c r="E1679" s="20">
        <v>45682</v>
      </c>
      <c r="F1679" s="20">
        <v>45681</v>
      </c>
      <c r="G1679">
        <v>44149.23</v>
      </c>
    </row>
    <row r="1680" spans="1:7" x14ac:dyDescent="0.35">
      <c r="A1680">
        <v>15940</v>
      </c>
      <c r="B1680">
        <v>114</v>
      </c>
      <c r="C1680" t="s">
        <v>27</v>
      </c>
      <c r="D1680" t="s">
        <v>37</v>
      </c>
      <c r="E1680" s="20">
        <v>45682</v>
      </c>
      <c r="F1680" s="20">
        <v>45682</v>
      </c>
      <c r="G1680">
        <v>10054.450000000001</v>
      </c>
    </row>
    <row r="1681" spans="1:7" x14ac:dyDescent="0.35">
      <c r="A1681">
        <v>15939</v>
      </c>
      <c r="B1681">
        <v>114</v>
      </c>
      <c r="C1681" t="s">
        <v>27</v>
      </c>
      <c r="D1681" t="s">
        <v>32</v>
      </c>
      <c r="E1681" s="20">
        <v>45682</v>
      </c>
      <c r="F1681" s="20">
        <v>45681</v>
      </c>
      <c r="G1681">
        <v>-705.04</v>
      </c>
    </row>
    <row r="1682" spans="1:7" x14ac:dyDescent="0.35">
      <c r="A1682">
        <v>15936</v>
      </c>
      <c r="B1682">
        <v>114</v>
      </c>
      <c r="C1682" t="s">
        <v>27</v>
      </c>
      <c r="D1682" t="s">
        <v>77</v>
      </c>
      <c r="E1682" s="20">
        <v>45682</v>
      </c>
      <c r="F1682" s="20">
        <v>45681</v>
      </c>
      <c r="G1682">
        <v>130.93</v>
      </c>
    </row>
    <row r="1683" spans="1:7" x14ac:dyDescent="0.35">
      <c r="A1683">
        <v>15935</v>
      </c>
      <c r="B1683">
        <v>114</v>
      </c>
      <c r="C1683" t="s">
        <v>27</v>
      </c>
      <c r="D1683" t="s">
        <v>30</v>
      </c>
      <c r="E1683" s="20">
        <v>45682</v>
      </c>
      <c r="F1683" s="20">
        <v>45682</v>
      </c>
      <c r="G1683">
        <v>7983.06</v>
      </c>
    </row>
    <row r="1684" spans="1:7" x14ac:dyDescent="0.35">
      <c r="A1684">
        <v>15937</v>
      </c>
      <c r="B1684">
        <v>114</v>
      </c>
      <c r="C1684" t="s">
        <v>27</v>
      </c>
      <c r="D1684" t="s">
        <v>31</v>
      </c>
      <c r="E1684" s="20">
        <v>45682</v>
      </c>
      <c r="F1684" s="20">
        <v>45681</v>
      </c>
      <c r="G1684">
        <v>28586.84</v>
      </c>
    </row>
    <row r="1685" spans="1:7" x14ac:dyDescent="0.35">
      <c r="A1685">
        <v>15941</v>
      </c>
      <c r="B1685">
        <v>114</v>
      </c>
      <c r="C1685" t="s">
        <v>27</v>
      </c>
      <c r="D1685" t="s">
        <v>38</v>
      </c>
      <c r="E1685" s="20">
        <v>45682</v>
      </c>
      <c r="F1685" s="20">
        <v>45682</v>
      </c>
      <c r="G1685">
        <v>1431.45</v>
      </c>
    </row>
    <row r="1686" spans="1:7" x14ac:dyDescent="0.35">
      <c r="A1686">
        <v>15942</v>
      </c>
      <c r="B1686">
        <v>114</v>
      </c>
      <c r="C1686" t="s">
        <v>27</v>
      </c>
      <c r="D1686" t="s">
        <v>63</v>
      </c>
      <c r="E1686" s="20">
        <v>45682</v>
      </c>
      <c r="F1686" s="20">
        <v>45682</v>
      </c>
      <c r="G1686">
        <v>155.83000000000001</v>
      </c>
    </row>
    <row r="1687" spans="1:7" x14ac:dyDescent="0.35">
      <c r="A1687">
        <v>15835</v>
      </c>
      <c r="B1687">
        <v>114</v>
      </c>
      <c r="C1687" t="s">
        <v>27</v>
      </c>
      <c r="D1687" t="s">
        <v>30</v>
      </c>
      <c r="E1687" s="20">
        <v>45681</v>
      </c>
      <c r="F1687" s="20">
        <v>45681</v>
      </c>
      <c r="G1687">
        <v>8641.42</v>
      </c>
    </row>
    <row r="1688" spans="1:7" x14ac:dyDescent="0.35">
      <c r="A1688">
        <v>15836</v>
      </c>
      <c r="B1688">
        <v>114</v>
      </c>
      <c r="C1688" t="s">
        <v>27</v>
      </c>
      <c r="D1688" t="s">
        <v>86</v>
      </c>
      <c r="E1688" s="20">
        <v>45681</v>
      </c>
      <c r="F1688" s="20">
        <v>45680</v>
      </c>
      <c r="G1688">
        <v>67.349999999999994</v>
      </c>
    </row>
    <row r="1689" spans="1:7" x14ac:dyDescent="0.35">
      <c r="A1689">
        <v>15837</v>
      </c>
      <c r="B1689">
        <v>114</v>
      </c>
      <c r="C1689" t="s">
        <v>27</v>
      </c>
      <c r="D1689" t="s">
        <v>77</v>
      </c>
      <c r="E1689" s="20">
        <v>45681</v>
      </c>
      <c r="F1689" s="20">
        <v>45680</v>
      </c>
      <c r="G1689">
        <v>3869.66</v>
      </c>
    </row>
    <row r="1690" spans="1:7" x14ac:dyDescent="0.35">
      <c r="A1690">
        <v>15838</v>
      </c>
      <c r="B1690">
        <v>114</v>
      </c>
      <c r="C1690" t="s">
        <v>27</v>
      </c>
      <c r="D1690" t="s">
        <v>31</v>
      </c>
      <c r="E1690" s="20">
        <v>45681</v>
      </c>
      <c r="F1690" s="20">
        <v>45680</v>
      </c>
      <c r="G1690">
        <v>26090.78</v>
      </c>
    </row>
    <row r="1691" spans="1:7" x14ac:dyDescent="0.35">
      <c r="A1691">
        <v>15839</v>
      </c>
      <c r="B1691">
        <v>114</v>
      </c>
      <c r="C1691" t="s">
        <v>27</v>
      </c>
      <c r="D1691" t="s">
        <v>34</v>
      </c>
      <c r="E1691" s="20">
        <v>45681</v>
      </c>
      <c r="F1691" s="20">
        <v>45680</v>
      </c>
      <c r="G1691">
        <v>39463.769999999997</v>
      </c>
    </row>
    <row r="1692" spans="1:7" x14ac:dyDescent="0.35">
      <c r="A1692">
        <v>15844</v>
      </c>
      <c r="B1692">
        <v>114</v>
      </c>
      <c r="C1692" t="s">
        <v>27</v>
      </c>
      <c r="D1692" t="s">
        <v>37</v>
      </c>
      <c r="E1692" s="20">
        <v>45681</v>
      </c>
      <c r="F1692" s="20">
        <v>45681</v>
      </c>
      <c r="G1692">
        <v>7278.02</v>
      </c>
    </row>
    <row r="1693" spans="1:7" x14ac:dyDescent="0.35">
      <c r="A1693">
        <v>15840</v>
      </c>
      <c r="B1693">
        <v>114</v>
      </c>
      <c r="C1693" t="s">
        <v>27</v>
      </c>
      <c r="D1693" t="s">
        <v>32</v>
      </c>
      <c r="E1693" s="20">
        <v>45681</v>
      </c>
      <c r="F1693" s="20">
        <v>45680</v>
      </c>
      <c r="G1693">
        <v>-636.76</v>
      </c>
    </row>
    <row r="1694" spans="1:7" x14ac:dyDescent="0.35">
      <c r="A1694">
        <v>15841</v>
      </c>
      <c r="B1694">
        <v>114</v>
      </c>
      <c r="C1694" t="s">
        <v>27</v>
      </c>
      <c r="D1694" t="s">
        <v>35</v>
      </c>
      <c r="E1694" s="20">
        <v>45681</v>
      </c>
      <c r="F1694" s="20">
        <v>45681</v>
      </c>
      <c r="G1694">
        <v>-10</v>
      </c>
    </row>
    <row r="1695" spans="1:7" x14ac:dyDescent="0.35">
      <c r="A1695">
        <v>15842</v>
      </c>
      <c r="B1695">
        <v>114</v>
      </c>
      <c r="C1695" t="s">
        <v>27</v>
      </c>
      <c r="D1695" t="s">
        <v>29</v>
      </c>
      <c r="E1695" s="20">
        <v>45681</v>
      </c>
      <c r="F1695" s="20">
        <v>45681</v>
      </c>
      <c r="G1695">
        <v>-77486.22</v>
      </c>
    </row>
    <row r="1696" spans="1:7" x14ac:dyDescent="0.35">
      <c r="A1696">
        <v>15843</v>
      </c>
      <c r="B1696">
        <v>114</v>
      </c>
      <c r="C1696" t="s">
        <v>27</v>
      </c>
      <c r="D1696" t="s">
        <v>38</v>
      </c>
      <c r="E1696" s="20">
        <v>45681</v>
      </c>
      <c r="F1696" s="20">
        <v>45681</v>
      </c>
      <c r="G1696">
        <v>705.04</v>
      </c>
    </row>
    <row r="1697" spans="1:7" x14ac:dyDescent="0.35">
      <c r="A1697">
        <v>15731</v>
      </c>
      <c r="B1697">
        <v>114</v>
      </c>
      <c r="C1697" t="s">
        <v>27</v>
      </c>
      <c r="D1697" t="s">
        <v>77</v>
      </c>
      <c r="E1697" s="20">
        <v>45680</v>
      </c>
      <c r="F1697" s="20">
        <v>45679</v>
      </c>
      <c r="G1697">
        <v>130.44</v>
      </c>
    </row>
    <row r="1698" spans="1:7" x14ac:dyDescent="0.35">
      <c r="A1698">
        <v>15729</v>
      </c>
      <c r="B1698">
        <v>114</v>
      </c>
      <c r="C1698" t="s">
        <v>27</v>
      </c>
      <c r="D1698" t="s">
        <v>30</v>
      </c>
      <c r="E1698" s="20">
        <v>45680</v>
      </c>
      <c r="F1698" s="20">
        <v>45680</v>
      </c>
      <c r="G1698">
        <v>8965.19</v>
      </c>
    </row>
    <row r="1699" spans="1:7" x14ac:dyDescent="0.35">
      <c r="A1699">
        <v>15730</v>
      </c>
      <c r="B1699">
        <v>114</v>
      </c>
      <c r="C1699" t="s">
        <v>27</v>
      </c>
      <c r="D1699" t="s">
        <v>86</v>
      </c>
      <c r="E1699" s="20">
        <v>45680</v>
      </c>
      <c r="F1699" s="20">
        <v>45679</v>
      </c>
      <c r="G1699">
        <v>66.36</v>
      </c>
    </row>
    <row r="1700" spans="1:7" x14ac:dyDescent="0.35">
      <c r="A1700">
        <v>15738</v>
      </c>
      <c r="B1700">
        <v>114</v>
      </c>
      <c r="C1700" t="s">
        <v>27</v>
      </c>
      <c r="D1700" t="s">
        <v>37</v>
      </c>
      <c r="E1700" s="20">
        <v>45680</v>
      </c>
      <c r="F1700" s="20">
        <v>45680</v>
      </c>
      <c r="G1700">
        <v>8004.66</v>
      </c>
    </row>
    <row r="1701" spans="1:7" x14ac:dyDescent="0.35">
      <c r="A1701">
        <v>15737</v>
      </c>
      <c r="B1701">
        <v>114</v>
      </c>
      <c r="C1701" t="s">
        <v>27</v>
      </c>
      <c r="D1701" t="s">
        <v>38</v>
      </c>
      <c r="E1701" s="20">
        <v>45680</v>
      </c>
      <c r="F1701" s="20">
        <v>45680</v>
      </c>
      <c r="G1701">
        <v>636.76</v>
      </c>
    </row>
    <row r="1702" spans="1:7" x14ac:dyDescent="0.35">
      <c r="A1702">
        <v>15736</v>
      </c>
      <c r="B1702">
        <v>114</v>
      </c>
      <c r="C1702" t="s">
        <v>27</v>
      </c>
      <c r="D1702" t="s">
        <v>29</v>
      </c>
      <c r="E1702" s="20">
        <v>45680</v>
      </c>
      <c r="F1702" s="20">
        <v>45680</v>
      </c>
      <c r="G1702">
        <v>-65382.9</v>
      </c>
    </row>
    <row r="1703" spans="1:7" x14ac:dyDescent="0.35">
      <c r="A1703">
        <v>15735</v>
      </c>
      <c r="B1703">
        <v>114</v>
      </c>
      <c r="C1703" t="s">
        <v>27</v>
      </c>
      <c r="D1703" t="s">
        <v>35</v>
      </c>
      <c r="E1703" s="20">
        <v>45680</v>
      </c>
      <c r="F1703" s="20">
        <v>45680</v>
      </c>
      <c r="G1703">
        <v>-10</v>
      </c>
    </row>
    <row r="1704" spans="1:7" x14ac:dyDescent="0.35">
      <c r="A1704">
        <v>15734</v>
      </c>
      <c r="B1704">
        <v>114</v>
      </c>
      <c r="C1704" t="s">
        <v>27</v>
      </c>
      <c r="D1704" t="s">
        <v>32</v>
      </c>
      <c r="E1704" s="20">
        <v>45680</v>
      </c>
      <c r="F1704" s="20">
        <v>45679</v>
      </c>
      <c r="G1704">
        <v>-583.22</v>
      </c>
    </row>
    <row r="1705" spans="1:7" x14ac:dyDescent="0.35">
      <c r="A1705">
        <v>15733</v>
      </c>
      <c r="B1705">
        <v>114</v>
      </c>
      <c r="C1705" t="s">
        <v>27</v>
      </c>
      <c r="D1705" t="s">
        <v>34</v>
      </c>
      <c r="E1705" s="20">
        <v>45680</v>
      </c>
      <c r="F1705" s="20">
        <v>45679</v>
      </c>
      <c r="G1705">
        <v>36770.67</v>
      </c>
    </row>
    <row r="1706" spans="1:7" x14ac:dyDescent="0.35">
      <c r="A1706">
        <v>15732</v>
      </c>
      <c r="B1706">
        <v>114</v>
      </c>
      <c r="C1706" t="s">
        <v>27</v>
      </c>
      <c r="D1706" t="s">
        <v>31</v>
      </c>
      <c r="E1706" s="20">
        <v>45680</v>
      </c>
      <c r="F1706" s="20">
        <v>45679</v>
      </c>
      <c r="G1706">
        <v>20043.46</v>
      </c>
    </row>
    <row r="1707" spans="1:7" x14ac:dyDescent="0.35">
      <c r="A1707">
        <v>15634</v>
      </c>
      <c r="B1707">
        <v>114</v>
      </c>
      <c r="C1707" t="s">
        <v>27</v>
      </c>
      <c r="D1707" t="s">
        <v>36</v>
      </c>
      <c r="E1707" s="20">
        <v>45679</v>
      </c>
      <c r="F1707" s="20">
        <v>45679</v>
      </c>
      <c r="G1707">
        <v>-4.72</v>
      </c>
    </row>
    <row r="1708" spans="1:7" x14ac:dyDescent="0.35">
      <c r="A1708">
        <v>15633</v>
      </c>
      <c r="B1708">
        <v>114</v>
      </c>
      <c r="C1708" t="s">
        <v>27</v>
      </c>
      <c r="D1708" t="s">
        <v>32</v>
      </c>
      <c r="E1708" s="20">
        <v>45679</v>
      </c>
      <c r="F1708" s="20">
        <v>45678</v>
      </c>
      <c r="G1708">
        <v>-382.67</v>
      </c>
    </row>
    <row r="1709" spans="1:7" x14ac:dyDescent="0.35">
      <c r="A1709">
        <v>15632</v>
      </c>
      <c r="B1709">
        <v>114</v>
      </c>
      <c r="C1709" t="s">
        <v>27</v>
      </c>
      <c r="D1709" t="s">
        <v>34</v>
      </c>
      <c r="E1709" s="20">
        <v>45679</v>
      </c>
      <c r="F1709" s="20">
        <v>45678</v>
      </c>
      <c r="G1709">
        <v>24936.32</v>
      </c>
    </row>
    <row r="1710" spans="1:7" x14ac:dyDescent="0.35">
      <c r="A1710">
        <v>15631</v>
      </c>
      <c r="B1710">
        <v>114</v>
      </c>
      <c r="C1710" t="s">
        <v>27</v>
      </c>
      <c r="D1710" t="s">
        <v>31</v>
      </c>
      <c r="E1710" s="20">
        <v>45679</v>
      </c>
      <c r="F1710" s="20">
        <v>45678</v>
      </c>
      <c r="G1710">
        <v>14354.62</v>
      </c>
    </row>
    <row r="1711" spans="1:7" x14ac:dyDescent="0.35">
      <c r="A1711">
        <v>15630</v>
      </c>
      <c r="B1711">
        <v>114</v>
      </c>
      <c r="C1711" t="s">
        <v>27</v>
      </c>
      <c r="D1711" t="s">
        <v>30</v>
      </c>
      <c r="E1711" s="20">
        <v>45679</v>
      </c>
      <c r="F1711" s="20">
        <v>45679</v>
      </c>
      <c r="G1711">
        <v>4086.59</v>
      </c>
    </row>
    <row r="1712" spans="1:7" x14ac:dyDescent="0.35">
      <c r="A1712">
        <v>15637</v>
      </c>
      <c r="B1712">
        <v>114</v>
      </c>
      <c r="C1712" t="s">
        <v>27</v>
      </c>
      <c r="D1712" t="s">
        <v>63</v>
      </c>
      <c r="E1712" s="20">
        <v>45679</v>
      </c>
      <c r="F1712" s="20">
        <v>45679</v>
      </c>
      <c r="G1712">
        <v>145.91</v>
      </c>
    </row>
    <row r="1713" spans="1:7" x14ac:dyDescent="0.35">
      <c r="A1713">
        <v>15636</v>
      </c>
      <c r="B1713">
        <v>114</v>
      </c>
      <c r="C1713" t="s">
        <v>27</v>
      </c>
      <c r="D1713" t="s">
        <v>29</v>
      </c>
      <c r="E1713" s="20">
        <v>45679</v>
      </c>
      <c r="F1713" s="20">
        <v>45679</v>
      </c>
      <c r="G1713">
        <v>-42984.86</v>
      </c>
    </row>
    <row r="1714" spans="1:7" x14ac:dyDescent="0.35">
      <c r="A1714">
        <v>15638</v>
      </c>
      <c r="B1714">
        <v>114</v>
      </c>
      <c r="C1714" t="s">
        <v>27</v>
      </c>
      <c r="D1714" t="s">
        <v>37</v>
      </c>
      <c r="E1714" s="20">
        <v>45679</v>
      </c>
      <c r="F1714" s="20">
        <v>45679</v>
      </c>
      <c r="G1714">
        <v>8240.7800000000007</v>
      </c>
    </row>
    <row r="1715" spans="1:7" x14ac:dyDescent="0.35">
      <c r="A1715">
        <v>15639</v>
      </c>
      <c r="B1715">
        <v>114</v>
      </c>
      <c r="C1715" t="s">
        <v>27</v>
      </c>
      <c r="D1715" t="s">
        <v>38</v>
      </c>
      <c r="E1715" s="20">
        <v>45679</v>
      </c>
      <c r="F1715" s="20">
        <v>45679</v>
      </c>
      <c r="G1715">
        <v>583.22</v>
      </c>
    </row>
    <row r="1716" spans="1:7" x14ac:dyDescent="0.35">
      <c r="A1716">
        <v>15635</v>
      </c>
      <c r="B1716">
        <v>114</v>
      </c>
      <c r="C1716" t="s">
        <v>27</v>
      </c>
      <c r="D1716" t="s">
        <v>35</v>
      </c>
      <c r="E1716" s="20">
        <v>45679</v>
      </c>
      <c r="F1716" s="20">
        <v>45679</v>
      </c>
      <c r="G1716">
        <v>-10</v>
      </c>
    </row>
    <row r="1717" spans="1:7" x14ac:dyDescent="0.35">
      <c r="A1717">
        <v>15526</v>
      </c>
      <c r="B1717">
        <v>114</v>
      </c>
      <c r="C1717" t="s">
        <v>27</v>
      </c>
      <c r="D1717" t="s">
        <v>30</v>
      </c>
      <c r="E1717" s="20">
        <v>45678</v>
      </c>
      <c r="F1717" s="20">
        <v>45678</v>
      </c>
      <c r="G1717">
        <v>3855.13</v>
      </c>
    </row>
    <row r="1718" spans="1:7" x14ac:dyDescent="0.35">
      <c r="A1718">
        <v>15532</v>
      </c>
      <c r="B1718">
        <v>114</v>
      </c>
      <c r="C1718" t="s">
        <v>27</v>
      </c>
      <c r="D1718" t="s">
        <v>29</v>
      </c>
      <c r="E1718" s="20">
        <v>45678</v>
      </c>
      <c r="F1718" s="20">
        <v>45678</v>
      </c>
      <c r="G1718">
        <v>-30018.61</v>
      </c>
    </row>
    <row r="1719" spans="1:7" x14ac:dyDescent="0.35">
      <c r="A1719">
        <v>15534</v>
      </c>
      <c r="B1719">
        <v>114</v>
      </c>
      <c r="C1719" t="s">
        <v>27</v>
      </c>
      <c r="D1719" t="s">
        <v>37</v>
      </c>
      <c r="E1719" s="20">
        <v>45678</v>
      </c>
      <c r="F1719" s="20">
        <v>45678</v>
      </c>
      <c r="G1719">
        <v>3703.92</v>
      </c>
    </row>
    <row r="1720" spans="1:7" x14ac:dyDescent="0.35">
      <c r="A1720">
        <v>15531</v>
      </c>
      <c r="B1720">
        <v>114</v>
      </c>
      <c r="C1720" t="s">
        <v>27</v>
      </c>
      <c r="D1720" t="s">
        <v>35</v>
      </c>
      <c r="E1720" s="20">
        <v>45678</v>
      </c>
      <c r="F1720" s="20">
        <v>45678</v>
      </c>
      <c r="G1720">
        <v>-10</v>
      </c>
    </row>
    <row r="1721" spans="1:7" x14ac:dyDescent="0.35">
      <c r="A1721">
        <v>15530</v>
      </c>
      <c r="B1721">
        <v>114</v>
      </c>
      <c r="C1721" t="s">
        <v>27</v>
      </c>
      <c r="D1721" t="s">
        <v>32</v>
      </c>
      <c r="E1721" s="20">
        <v>45678</v>
      </c>
      <c r="F1721" s="20">
        <v>45677</v>
      </c>
      <c r="G1721">
        <v>-264.7</v>
      </c>
    </row>
    <row r="1722" spans="1:7" x14ac:dyDescent="0.35">
      <c r="A1722">
        <v>15529</v>
      </c>
      <c r="B1722">
        <v>114</v>
      </c>
      <c r="C1722" t="s">
        <v>27</v>
      </c>
      <c r="D1722" t="s">
        <v>39</v>
      </c>
      <c r="E1722" s="20">
        <v>45678</v>
      </c>
      <c r="F1722" s="20">
        <v>45677</v>
      </c>
      <c r="G1722">
        <v>20.260000000000002</v>
      </c>
    </row>
    <row r="1723" spans="1:7" x14ac:dyDescent="0.35">
      <c r="A1723">
        <v>15528</v>
      </c>
      <c r="B1723">
        <v>114</v>
      </c>
      <c r="C1723" t="s">
        <v>27</v>
      </c>
      <c r="D1723" t="s">
        <v>34</v>
      </c>
      <c r="E1723" s="20">
        <v>45678</v>
      </c>
      <c r="F1723" s="20">
        <v>45677</v>
      </c>
      <c r="G1723">
        <v>16508.66</v>
      </c>
    </row>
    <row r="1724" spans="1:7" x14ac:dyDescent="0.35">
      <c r="A1724">
        <v>15527</v>
      </c>
      <c r="B1724">
        <v>114</v>
      </c>
      <c r="C1724" t="s">
        <v>27</v>
      </c>
      <c r="D1724" t="s">
        <v>31</v>
      </c>
      <c r="E1724" s="20">
        <v>45678</v>
      </c>
      <c r="F1724" s="20">
        <v>45677</v>
      </c>
      <c r="G1724">
        <v>9909.26</v>
      </c>
    </row>
    <row r="1725" spans="1:7" x14ac:dyDescent="0.35">
      <c r="A1725">
        <v>15533</v>
      </c>
      <c r="B1725">
        <v>114</v>
      </c>
      <c r="C1725" t="s">
        <v>27</v>
      </c>
      <c r="D1725" t="s">
        <v>38</v>
      </c>
      <c r="E1725" s="20">
        <v>45678</v>
      </c>
      <c r="F1725" s="20">
        <v>45678</v>
      </c>
      <c r="G1725">
        <v>382.67</v>
      </c>
    </row>
    <row r="1726" spans="1:7" x14ac:dyDescent="0.35">
      <c r="A1726">
        <v>15423</v>
      </c>
      <c r="B1726">
        <v>114</v>
      </c>
      <c r="C1726" t="s">
        <v>27</v>
      </c>
      <c r="D1726" t="s">
        <v>30</v>
      </c>
      <c r="E1726" s="20">
        <v>45677</v>
      </c>
      <c r="F1726" s="20">
        <v>45677</v>
      </c>
      <c r="G1726">
        <v>256298.42</v>
      </c>
    </row>
    <row r="1727" spans="1:7" x14ac:dyDescent="0.35">
      <c r="A1727">
        <v>15424</v>
      </c>
      <c r="B1727">
        <v>114</v>
      </c>
      <c r="C1727" t="s">
        <v>27</v>
      </c>
      <c r="D1727" t="s">
        <v>31</v>
      </c>
      <c r="E1727" s="20">
        <v>45677</v>
      </c>
      <c r="F1727" s="20">
        <v>45676</v>
      </c>
      <c r="G1727">
        <v>14807.05</v>
      </c>
    </row>
    <row r="1728" spans="1:7" x14ac:dyDescent="0.35">
      <c r="A1728">
        <v>15425</v>
      </c>
      <c r="B1728">
        <v>114</v>
      </c>
      <c r="C1728" t="s">
        <v>27</v>
      </c>
      <c r="D1728" t="s">
        <v>34</v>
      </c>
      <c r="E1728" s="20">
        <v>45677</v>
      </c>
      <c r="F1728" s="20">
        <v>45676</v>
      </c>
      <c r="G1728">
        <v>27626.38</v>
      </c>
    </row>
    <row r="1729" spans="1:7" x14ac:dyDescent="0.35">
      <c r="A1729">
        <v>15426</v>
      </c>
      <c r="B1729">
        <v>114</v>
      </c>
      <c r="C1729" t="s">
        <v>27</v>
      </c>
      <c r="D1729" t="s">
        <v>32</v>
      </c>
      <c r="E1729" s="20">
        <v>45677</v>
      </c>
      <c r="F1729" s="20">
        <v>45676</v>
      </c>
      <c r="G1729">
        <v>-409.49</v>
      </c>
    </row>
    <row r="1730" spans="1:7" x14ac:dyDescent="0.35">
      <c r="A1730">
        <v>15427</v>
      </c>
      <c r="B1730">
        <v>114</v>
      </c>
      <c r="C1730" t="s">
        <v>27</v>
      </c>
      <c r="D1730" t="s">
        <v>35</v>
      </c>
      <c r="E1730" s="20">
        <v>45677</v>
      </c>
      <c r="F1730" s="20">
        <v>45677</v>
      </c>
      <c r="G1730">
        <v>-10</v>
      </c>
    </row>
    <row r="1731" spans="1:7" x14ac:dyDescent="0.35">
      <c r="A1731">
        <v>15428</v>
      </c>
      <c r="B1731">
        <v>114</v>
      </c>
      <c r="C1731" t="s">
        <v>27</v>
      </c>
      <c r="D1731" t="s">
        <v>29</v>
      </c>
      <c r="E1731" s="20">
        <v>45677</v>
      </c>
      <c r="F1731" s="20">
        <v>45677</v>
      </c>
      <c r="G1731">
        <v>-298312.36</v>
      </c>
    </row>
    <row r="1732" spans="1:7" x14ac:dyDescent="0.35">
      <c r="A1732">
        <v>15429</v>
      </c>
      <c r="B1732">
        <v>114</v>
      </c>
      <c r="C1732" t="s">
        <v>27</v>
      </c>
      <c r="D1732" t="s">
        <v>37</v>
      </c>
      <c r="E1732" s="20">
        <v>45677</v>
      </c>
      <c r="F1732" s="20">
        <v>45677</v>
      </c>
      <c r="G1732">
        <v>3590.43</v>
      </c>
    </row>
    <row r="1733" spans="1:7" x14ac:dyDescent="0.35">
      <c r="A1733">
        <v>15430</v>
      </c>
      <c r="B1733">
        <v>114</v>
      </c>
      <c r="C1733" t="s">
        <v>27</v>
      </c>
      <c r="D1733" t="s">
        <v>38</v>
      </c>
      <c r="E1733" s="20">
        <v>45677</v>
      </c>
      <c r="F1733" s="20">
        <v>45677</v>
      </c>
      <c r="G1733">
        <v>264.7</v>
      </c>
    </row>
    <row r="1734" spans="1:7" x14ac:dyDescent="0.35">
      <c r="A1734">
        <v>15308</v>
      </c>
      <c r="B1734">
        <v>114</v>
      </c>
      <c r="C1734" t="s">
        <v>27</v>
      </c>
      <c r="D1734" t="s">
        <v>30</v>
      </c>
      <c r="E1734" s="20">
        <v>45676</v>
      </c>
      <c r="F1734" s="20">
        <v>45676</v>
      </c>
      <c r="G1734">
        <v>80192.789999999994</v>
      </c>
    </row>
    <row r="1735" spans="1:7" x14ac:dyDescent="0.35">
      <c r="A1735">
        <v>15309</v>
      </c>
      <c r="B1735">
        <v>114</v>
      </c>
      <c r="C1735" t="s">
        <v>27</v>
      </c>
      <c r="D1735" t="s">
        <v>31</v>
      </c>
      <c r="E1735" s="20">
        <v>45676</v>
      </c>
      <c r="F1735" s="20">
        <v>45675</v>
      </c>
      <c r="G1735">
        <v>47138.93</v>
      </c>
    </row>
    <row r="1736" spans="1:7" x14ac:dyDescent="0.35">
      <c r="A1736">
        <v>15310</v>
      </c>
      <c r="B1736">
        <v>114</v>
      </c>
      <c r="C1736" t="s">
        <v>27</v>
      </c>
      <c r="D1736" t="s">
        <v>34</v>
      </c>
      <c r="E1736" s="20">
        <v>45676</v>
      </c>
      <c r="F1736" s="20">
        <v>45675</v>
      </c>
      <c r="G1736">
        <v>126545.33</v>
      </c>
    </row>
    <row r="1737" spans="1:7" x14ac:dyDescent="0.35">
      <c r="A1737">
        <v>15311</v>
      </c>
      <c r="B1737">
        <v>114</v>
      </c>
      <c r="C1737" t="s">
        <v>27</v>
      </c>
      <c r="D1737" t="s">
        <v>32</v>
      </c>
      <c r="E1737" s="20">
        <v>45676</v>
      </c>
      <c r="F1737" s="20">
        <v>45675</v>
      </c>
      <c r="G1737">
        <v>-1567.21</v>
      </c>
    </row>
    <row r="1738" spans="1:7" x14ac:dyDescent="0.35">
      <c r="A1738">
        <v>15312</v>
      </c>
      <c r="B1738">
        <v>114</v>
      </c>
      <c r="C1738" t="s">
        <v>27</v>
      </c>
      <c r="D1738" t="s">
        <v>37</v>
      </c>
      <c r="E1738" s="20">
        <v>45676</v>
      </c>
      <c r="F1738" s="20">
        <v>45676</v>
      </c>
      <c r="G1738">
        <v>3579.09</v>
      </c>
    </row>
    <row r="1739" spans="1:7" x14ac:dyDescent="0.35">
      <c r="A1739">
        <v>15313</v>
      </c>
      <c r="B1739">
        <v>114</v>
      </c>
      <c r="C1739" t="s">
        <v>27</v>
      </c>
      <c r="D1739" t="s">
        <v>38</v>
      </c>
      <c r="E1739" s="20">
        <v>45676</v>
      </c>
      <c r="F1739" s="20">
        <v>45676</v>
      </c>
      <c r="G1739">
        <v>409.49</v>
      </c>
    </row>
    <row r="1740" spans="1:7" x14ac:dyDescent="0.35">
      <c r="A1740">
        <v>15217</v>
      </c>
      <c r="B1740">
        <v>114</v>
      </c>
      <c r="C1740" t="s">
        <v>27</v>
      </c>
      <c r="D1740" t="s">
        <v>37</v>
      </c>
      <c r="E1740" s="20">
        <v>45675</v>
      </c>
      <c r="F1740" s="20">
        <v>45675</v>
      </c>
      <c r="G1740">
        <v>12436.51</v>
      </c>
    </row>
    <row r="1741" spans="1:7" x14ac:dyDescent="0.35">
      <c r="A1741">
        <v>15218</v>
      </c>
      <c r="B1741">
        <v>114</v>
      </c>
      <c r="C1741" t="s">
        <v>27</v>
      </c>
      <c r="D1741" t="s">
        <v>38</v>
      </c>
      <c r="E1741" s="20">
        <v>45675</v>
      </c>
      <c r="F1741" s="20">
        <v>45675</v>
      </c>
      <c r="G1741">
        <v>1567.21</v>
      </c>
    </row>
    <row r="1742" spans="1:7" x14ac:dyDescent="0.35">
      <c r="A1742">
        <v>15216</v>
      </c>
      <c r="B1742">
        <v>114</v>
      </c>
      <c r="C1742" t="s">
        <v>27</v>
      </c>
      <c r="D1742" t="s">
        <v>36</v>
      </c>
      <c r="E1742" s="20">
        <v>45675</v>
      </c>
      <c r="F1742" s="20">
        <v>45675</v>
      </c>
      <c r="G1742">
        <v>-1.81</v>
      </c>
    </row>
    <row r="1743" spans="1:7" x14ac:dyDescent="0.35">
      <c r="A1743">
        <v>15215</v>
      </c>
      <c r="B1743">
        <v>114</v>
      </c>
      <c r="C1743" t="s">
        <v>27</v>
      </c>
      <c r="D1743" t="s">
        <v>52</v>
      </c>
      <c r="E1743" s="20">
        <v>45675</v>
      </c>
      <c r="F1743" s="20">
        <v>45675</v>
      </c>
      <c r="G1743">
        <v>-0.2</v>
      </c>
    </row>
    <row r="1744" spans="1:7" x14ac:dyDescent="0.35">
      <c r="A1744">
        <v>15214</v>
      </c>
      <c r="B1744">
        <v>114</v>
      </c>
      <c r="C1744" t="s">
        <v>27</v>
      </c>
      <c r="D1744" t="s">
        <v>32</v>
      </c>
      <c r="E1744" s="20">
        <v>45675</v>
      </c>
      <c r="F1744" s="20">
        <v>45674</v>
      </c>
      <c r="G1744">
        <v>-576.89</v>
      </c>
    </row>
    <row r="1745" spans="1:7" x14ac:dyDescent="0.35">
      <c r="A1745">
        <v>15213</v>
      </c>
      <c r="B1745">
        <v>114</v>
      </c>
      <c r="C1745" t="s">
        <v>27</v>
      </c>
      <c r="D1745" t="s">
        <v>34</v>
      </c>
      <c r="E1745" s="20">
        <v>45675</v>
      </c>
      <c r="F1745" s="20">
        <v>45674</v>
      </c>
      <c r="G1745">
        <v>35069.1</v>
      </c>
    </row>
    <row r="1746" spans="1:7" x14ac:dyDescent="0.35">
      <c r="A1746">
        <v>15212</v>
      </c>
      <c r="B1746">
        <v>114</v>
      </c>
      <c r="C1746" t="s">
        <v>27</v>
      </c>
      <c r="D1746" t="s">
        <v>31</v>
      </c>
      <c r="E1746" s="20">
        <v>45675</v>
      </c>
      <c r="F1746" s="20">
        <v>45674</v>
      </c>
      <c r="G1746">
        <v>24107.93</v>
      </c>
    </row>
    <row r="1747" spans="1:7" x14ac:dyDescent="0.35">
      <c r="A1747">
        <v>15211</v>
      </c>
      <c r="B1747">
        <v>114</v>
      </c>
      <c r="C1747" t="s">
        <v>27</v>
      </c>
      <c r="D1747" t="s">
        <v>30</v>
      </c>
      <c r="E1747" s="20">
        <v>45675</v>
      </c>
      <c r="F1747" s="20">
        <v>45675</v>
      </c>
      <c r="G1747">
        <v>7590.94</v>
      </c>
    </row>
    <row r="1748" spans="1:7" x14ac:dyDescent="0.35">
      <c r="A1748">
        <v>15111</v>
      </c>
      <c r="B1748">
        <v>114</v>
      </c>
      <c r="C1748" t="s">
        <v>27</v>
      </c>
      <c r="D1748" t="s">
        <v>30</v>
      </c>
      <c r="E1748" s="20">
        <v>45674</v>
      </c>
      <c r="F1748" s="20">
        <v>45674</v>
      </c>
      <c r="G1748">
        <v>2838.65</v>
      </c>
    </row>
    <row r="1749" spans="1:7" x14ac:dyDescent="0.35">
      <c r="A1749">
        <v>15112</v>
      </c>
      <c r="B1749">
        <v>114</v>
      </c>
      <c r="C1749" t="s">
        <v>27</v>
      </c>
      <c r="D1749" t="s">
        <v>31</v>
      </c>
      <c r="E1749" s="20">
        <v>45674</v>
      </c>
      <c r="F1749" s="20">
        <v>45673</v>
      </c>
      <c r="G1749">
        <v>15145.24</v>
      </c>
    </row>
    <row r="1750" spans="1:7" x14ac:dyDescent="0.35">
      <c r="A1750">
        <v>15113</v>
      </c>
      <c r="B1750">
        <v>114</v>
      </c>
      <c r="C1750" t="s">
        <v>27</v>
      </c>
      <c r="D1750" t="s">
        <v>34</v>
      </c>
      <c r="E1750" s="20">
        <v>45674</v>
      </c>
      <c r="F1750" s="20">
        <v>45673</v>
      </c>
      <c r="G1750">
        <v>31247.439999999999</v>
      </c>
    </row>
    <row r="1751" spans="1:7" x14ac:dyDescent="0.35">
      <c r="A1751">
        <v>15114</v>
      </c>
      <c r="B1751">
        <v>114</v>
      </c>
      <c r="C1751" t="s">
        <v>27</v>
      </c>
      <c r="D1751" t="s">
        <v>32</v>
      </c>
      <c r="E1751" s="20">
        <v>45674</v>
      </c>
      <c r="F1751" s="20">
        <v>45673</v>
      </c>
      <c r="G1751">
        <v>-423.46</v>
      </c>
    </row>
    <row r="1752" spans="1:7" x14ac:dyDescent="0.35">
      <c r="A1752">
        <v>15115</v>
      </c>
      <c r="B1752">
        <v>114</v>
      </c>
      <c r="C1752" t="s">
        <v>27</v>
      </c>
      <c r="D1752" t="s">
        <v>35</v>
      </c>
      <c r="E1752" s="20">
        <v>45674</v>
      </c>
      <c r="F1752" s="20">
        <v>45674</v>
      </c>
      <c r="G1752">
        <v>-10</v>
      </c>
    </row>
    <row r="1753" spans="1:7" x14ac:dyDescent="0.35">
      <c r="A1753">
        <v>15116</v>
      </c>
      <c r="B1753">
        <v>114</v>
      </c>
      <c r="C1753" t="s">
        <v>27</v>
      </c>
      <c r="D1753" t="s">
        <v>29</v>
      </c>
      <c r="E1753" s="20">
        <v>45674</v>
      </c>
      <c r="F1753" s="20">
        <v>45674</v>
      </c>
      <c r="G1753">
        <v>-48797.87</v>
      </c>
    </row>
    <row r="1754" spans="1:7" x14ac:dyDescent="0.35">
      <c r="A1754">
        <v>15117</v>
      </c>
      <c r="B1754">
        <v>114</v>
      </c>
      <c r="C1754" t="s">
        <v>27</v>
      </c>
      <c r="D1754" t="s">
        <v>37</v>
      </c>
      <c r="E1754" s="20">
        <v>45674</v>
      </c>
      <c r="F1754" s="20">
        <v>45674</v>
      </c>
      <c r="G1754">
        <v>7014.05</v>
      </c>
    </row>
    <row r="1755" spans="1:7" x14ac:dyDescent="0.35">
      <c r="A1755">
        <v>15118</v>
      </c>
      <c r="B1755">
        <v>114</v>
      </c>
      <c r="C1755" t="s">
        <v>27</v>
      </c>
      <c r="D1755" t="s">
        <v>38</v>
      </c>
      <c r="E1755" s="20">
        <v>45674</v>
      </c>
      <c r="F1755" s="20">
        <v>45674</v>
      </c>
      <c r="G1755">
        <v>576.89</v>
      </c>
    </row>
    <row r="1756" spans="1:7" x14ac:dyDescent="0.35">
      <c r="A1756">
        <v>15010</v>
      </c>
      <c r="B1756">
        <v>114</v>
      </c>
      <c r="C1756" t="s">
        <v>27</v>
      </c>
      <c r="D1756" t="s">
        <v>31</v>
      </c>
      <c r="E1756" s="20">
        <v>45673</v>
      </c>
      <c r="F1756" s="20">
        <v>45672</v>
      </c>
      <c r="G1756">
        <v>18374.97</v>
      </c>
    </row>
    <row r="1757" spans="1:7" x14ac:dyDescent="0.35">
      <c r="A1757">
        <v>15016</v>
      </c>
      <c r="B1757">
        <v>114</v>
      </c>
      <c r="C1757" t="s">
        <v>27</v>
      </c>
      <c r="D1757" t="s">
        <v>37</v>
      </c>
      <c r="E1757" s="20">
        <v>45673</v>
      </c>
      <c r="F1757" s="20">
        <v>45673</v>
      </c>
      <c r="G1757">
        <v>2415.19</v>
      </c>
    </row>
    <row r="1758" spans="1:7" x14ac:dyDescent="0.35">
      <c r="A1758">
        <v>15017</v>
      </c>
      <c r="B1758">
        <v>114</v>
      </c>
      <c r="C1758" t="s">
        <v>27</v>
      </c>
      <c r="D1758" t="s">
        <v>38</v>
      </c>
      <c r="E1758" s="20">
        <v>45673</v>
      </c>
      <c r="F1758" s="20">
        <v>45673</v>
      </c>
      <c r="G1758">
        <v>423.46</v>
      </c>
    </row>
    <row r="1759" spans="1:7" x14ac:dyDescent="0.35">
      <c r="A1759">
        <v>15015</v>
      </c>
      <c r="B1759">
        <v>114</v>
      </c>
      <c r="C1759" t="s">
        <v>27</v>
      </c>
      <c r="D1759" t="s">
        <v>29</v>
      </c>
      <c r="E1759" s="20">
        <v>45673</v>
      </c>
      <c r="F1759" s="20">
        <v>45673</v>
      </c>
      <c r="G1759">
        <v>-55159.5</v>
      </c>
    </row>
    <row r="1760" spans="1:7" x14ac:dyDescent="0.35">
      <c r="A1760">
        <v>15014</v>
      </c>
      <c r="B1760">
        <v>114</v>
      </c>
      <c r="C1760" t="s">
        <v>27</v>
      </c>
      <c r="D1760" t="s">
        <v>35</v>
      </c>
      <c r="E1760" s="20">
        <v>45673</v>
      </c>
      <c r="F1760" s="20">
        <v>45673</v>
      </c>
      <c r="G1760">
        <v>-10</v>
      </c>
    </row>
    <row r="1761" spans="1:7" x14ac:dyDescent="0.35">
      <c r="A1761">
        <v>15013</v>
      </c>
      <c r="B1761">
        <v>114</v>
      </c>
      <c r="C1761" t="s">
        <v>27</v>
      </c>
      <c r="D1761" t="s">
        <v>52</v>
      </c>
      <c r="E1761" s="20">
        <v>45673</v>
      </c>
      <c r="F1761" s="20">
        <v>45673</v>
      </c>
      <c r="G1761">
        <v>-0.2</v>
      </c>
    </row>
    <row r="1762" spans="1:7" x14ac:dyDescent="0.35">
      <c r="A1762">
        <v>15012</v>
      </c>
      <c r="B1762">
        <v>114</v>
      </c>
      <c r="C1762" t="s">
        <v>27</v>
      </c>
      <c r="D1762" t="s">
        <v>32</v>
      </c>
      <c r="E1762" s="20">
        <v>45673</v>
      </c>
      <c r="F1762" s="20">
        <v>45672</v>
      </c>
      <c r="G1762">
        <v>-484.54</v>
      </c>
    </row>
    <row r="1763" spans="1:7" x14ac:dyDescent="0.35">
      <c r="A1763">
        <v>15011</v>
      </c>
      <c r="B1763">
        <v>114</v>
      </c>
      <c r="C1763" t="s">
        <v>27</v>
      </c>
      <c r="D1763" t="s">
        <v>34</v>
      </c>
      <c r="E1763" s="20">
        <v>45673</v>
      </c>
      <c r="F1763" s="20">
        <v>45672</v>
      </c>
      <c r="G1763">
        <v>26430.45</v>
      </c>
    </row>
    <row r="1764" spans="1:7" x14ac:dyDescent="0.35">
      <c r="A1764">
        <v>15009</v>
      </c>
      <c r="B1764">
        <v>114</v>
      </c>
      <c r="C1764" t="s">
        <v>27</v>
      </c>
      <c r="D1764" t="s">
        <v>30</v>
      </c>
      <c r="E1764" s="20">
        <v>45673</v>
      </c>
      <c r="F1764" s="20">
        <v>45673</v>
      </c>
      <c r="G1764">
        <v>10848.82</v>
      </c>
    </row>
    <row r="1765" spans="1:7" x14ac:dyDescent="0.35">
      <c r="A1765">
        <v>14914</v>
      </c>
      <c r="B1765">
        <v>114</v>
      </c>
      <c r="C1765" t="s">
        <v>27</v>
      </c>
      <c r="D1765" t="s">
        <v>63</v>
      </c>
      <c r="E1765" s="20">
        <v>45672</v>
      </c>
      <c r="F1765" s="20">
        <v>45672</v>
      </c>
      <c r="G1765">
        <v>51.61</v>
      </c>
    </row>
    <row r="1766" spans="1:7" x14ac:dyDescent="0.35">
      <c r="A1766">
        <v>14905</v>
      </c>
      <c r="B1766">
        <v>114</v>
      </c>
      <c r="C1766" t="s">
        <v>27</v>
      </c>
      <c r="D1766" t="s">
        <v>30</v>
      </c>
      <c r="E1766" s="20">
        <v>45672</v>
      </c>
      <c r="F1766" s="20">
        <v>45672</v>
      </c>
      <c r="G1766">
        <v>6477.25</v>
      </c>
    </row>
    <row r="1767" spans="1:7" x14ac:dyDescent="0.35">
      <c r="A1767">
        <v>14916</v>
      </c>
      <c r="B1767">
        <v>114</v>
      </c>
      <c r="C1767" t="s">
        <v>27</v>
      </c>
      <c r="D1767" t="s">
        <v>38</v>
      </c>
      <c r="E1767" s="20">
        <v>45672</v>
      </c>
      <c r="F1767" s="20">
        <v>45672</v>
      </c>
      <c r="G1767">
        <v>484.54</v>
      </c>
    </row>
    <row r="1768" spans="1:7" x14ac:dyDescent="0.35">
      <c r="A1768">
        <v>14915</v>
      </c>
      <c r="B1768">
        <v>114</v>
      </c>
      <c r="C1768" t="s">
        <v>27</v>
      </c>
      <c r="D1768" t="s">
        <v>37</v>
      </c>
      <c r="E1768" s="20">
        <v>45672</v>
      </c>
      <c r="F1768" s="20">
        <v>45672</v>
      </c>
      <c r="G1768">
        <v>10312.67</v>
      </c>
    </row>
    <row r="1769" spans="1:7" x14ac:dyDescent="0.35">
      <c r="A1769">
        <v>14906</v>
      </c>
      <c r="B1769">
        <v>114</v>
      </c>
      <c r="C1769" t="s">
        <v>27</v>
      </c>
      <c r="D1769" t="s">
        <v>86</v>
      </c>
      <c r="E1769" s="20">
        <v>45672</v>
      </c>
      <c r="F1769" s="20">
        <v>45671</v>
      </c>
      <c r="G1769">
        <v>77.25</v>
      </c>
    </row>
    <row r="1770" spans="1:7" x14ac:dyDescent="0.35">
      <c r="A1770">
        <v>14907</v>
      </c>
      <c r="B1770">
        <v>114</v>
      </c>
      <c r="C1770" t="s">
        <v>27</v>
      </c>
      <c r="D1770" t="s">
        <v>31</v>
      </c>
      <c r="E1770" s="20">
        <v>45672</v>
      </c>
      <c r="F1770" s="20">
        <v>45671</v>
      </c>
      <c r="G1770">
        <v>14619.49</v>
      </c>
    </row>
    <row r="1771" spans="1:7" x14ac:dyDescent="0.35">
      <c r="A1771">
        <v>14908</v>
      </c>
      <c r="B1771">
        <v>114</v>
      </c>
      <c r="C1771" t="s">
        <v>27</v>
      </c>
      <c r="D1771" t="s">
        <v>34</v>
      </c>
      <c r="E1771" s="20">
        <v>45672</v>
      </c>
      <c r="F1771" s="20">
        <v>45671</v>
      </c>
      <c r="G1771">
        <v>16762.3</v>
      </c>
    </row>
    <row r="1772" spans="1:7" x14ac:dyDescent="0.35">
      <c r="A1772">
        <v>14909</v>
      </c>
      <c r="B1772">
        <v>114</v>
      </c>
      <c r="C1772" t="s">
        <v>27</v>
      </c>
      <c r="D1772" t="s">
        <v>39</v>
      </c>
      <c r="E1772" s="20">
        <v>45672</v>
      </c>
      <c r="F1772" s="20">
        <v>45671</v>
      </c>
      <c r="G1772">
        <v>333.47</v>
      </c>
    </row>
    <row r="1773" spans="1:7" x14ac:dyDescent="0.35">
      <c r="A1773">
        <v>14910</v>
      </c>
      <c r="B1773">
        <v>114</v>
      </c>
      <c r="C1773" t="s">
        <v>27</v>
      </c>
      <c r="D1773" t="s">
        <v>32</v>
      </c>
      <c r="E1773" s="20">
        <v>45672</v>
      </c>
      <c r="F1773" s="20">
        <v>45671</v>
      </c>
      <c r="G1773">
        <v>-333.09</v>
      </c>
    </row>
    <row r="1774" spans="1:7" x14ac:dyDescent="0.35">
      <c r="A1774">
        <v>14911</v>
      </c>
      <c r="B1774">
        <v>114</v>
      </c>
      <c r="C1774" t="s">
        <v>27</v>
      </c>
      <c r="D1774" t="s">
        <v>52</v>
      </c>
      <c r="E1774" s="20">
        <v>45672</v>
      </c>
      <c r="F1774" s="20">
        <v>45672</v>
      </c>
      <c r="G1774">
        <v>-0.4</v>
      </c>
    </row>
    <row r="1775" spans="1:7" x14ac:dyDescent="0.35">
      <c r="A1775">
        <v>14912</v>
      </c>
      <c r="B1775">
        <v>114</v>
      </c>
      <c r="C1775" t="s">
        <v>27</v>
      </c>
      <c r="D1775" t="s">
        <v>35</v>
      </c>
      <c r="E1775" s="20">
        <v>45672</v>
      </c>
      <c r="F1775" s="20">
        <v>45672</v>
      </c>
      <c r="G1775">
        <v>-10</v>
      </c>
    </row>
    <row r="1776" spans="1:7" x14ac:dyDescent="0.35">
      <c r="A1776">
        <v>14913</v>
      </c>
      <c r="B1776">
        <v>114</v>
      </c>
      <c r="C1776" t="s">
        <v>27</v>
      </c>
      <c r="D1776" t="s">
        <v>29</v>
      </c>
      <c r="E1776" s="20">
        <v>45672</v>
      </c>
      <c r="F1776" s="20">
        <v>45672</v>
      </c>
      <c r="G1776">
        <v>-37926.269999999997</v>
      </c>
    </row>
    <row r="1777" spans="1:7" x14ac:dyDescent="0.35">
      <c r="A1777">
        <v>14804</v>
      </c>
      <c r="B1777">
        <v>114</v>
      </c>
      <c r="C1777" t="s">
        <v>27</v>
      </c>
      <c r="D1777" t="s">
        <v>30</v>
      </c>
      <c r="E1777" s="20">
        <v>45671</v>
      </c>
      <c r="F1777" s="20">
        <v>45671</v>
      </c>
      <c r="G1777">
        <v>3189.62</v>
      </c>
    </row>
    <row r="1778" spans="1:7" x14ac:dyDescent="0.35">
      <c r="A1778">
        <v>14805</v>
      </c>
      <c r="B1778">
        <v>114</v>
      </c>
      <c r="C1778" t="s">
        <v>27</v>
      </c>
      <c r="D1778" t="s">
        <v>31</v>
      </c>
      <c r="E1778" s="20">
        <v>45671</v>
      </c>
      <c r="F1778" s="20">
        <v>45670</v>
      </c>
      <c r="G1778">
        <v>10856.05</v>
      </c>
    </row>
    <row r="1779" spans="1:7" x14ac:dyDescent="0.35">
      <c r="A1779">
        <v>14811</v>
      </c>
      <c r="B1779">
        <v>114</v>
      </c>
      <c r="C1779" t="s">
        <v>27</v>
      </c>
      <c r="D1779" t="s">
        <v>38</v>
      </c>
      <c r="E1779" s="20">
        <v>45671</v>
      </c>
      <c r="F1779" s="20">
        <v>45671</v>
      </c>
      <c r="G1779">
        <v>333.09</v>
      </c>
    </row>
    <row r="1780" spans="1:7" x14ac:dyDescent="0.35">
      <c r="A1780">
        <v>14807</v>
      </c>
      <c r="B1780">
        <v>114</v>
      </c>
      <c r="C1780" t="s">
        <v>27</v>
      </c>
      <c r="D1780" t="s">
        <v>32</v>
      </c>
      <c r="E1780" s="20">
        <v>45671</v>
      </c>
      <c r="F1780" s="20">
        <v>45670</v>
      </c>
      <c r="G1780">
        <v>-239.3</v>
      </c>
    </row>
    <row r="1781" spans="1:7" x14ac:dyDescent="0.35">
      <c r="A1781">
        <v>14810</v>
      </c>
      <c r="B1781">
        <v>114</v>
      </c>
      <c r="C1781" t="s">
        <v>27</v>
      </c>
      <c r="D1781" t="s">
        <v>37</v>
      </c>
      <c r="E1781" s="20">
        <v>45671</v>
      </c>
      <c r="F1781" s="20">
        <v>45671</v>
      </c>
      <c r="G1781">
        <v>6144.16</v>
      </c>
    </row>
    <row r="1782" spans="1:7" x14ac:dyDescent="0.35">
      <c r="A1782">
        <v>14809</v>
      </c>
      <c r="B1782">
        <v>114</v>
      </c>
      <c r="C1782" t="s">
        <v>27</v>
      </c>
      <c r="D1782" t="s">
        <v>29</v>
      </c>
      <c r="E1782" s="20">
        <v>45671</v>
      </c>
      <c r="F1782" s="20">
        <v>45671</v>
      </c>
      <c r="G1782">
        <v>-26925.18</v>
      </c>
    </row>
    <row r="1783" spans="1:7" x14ac:dyDescent="0.35">
      <c r="A1783">
        <v>14808</v>
      </c>
      <c r="B1783">
        <v>114</v>
      </c>
      <c r="C1783" t="s">
        <v>27</v>
      </c>
      <c r="D1783" t="s">
        <v>35</v>
      </c>
      <c r="E1783" s="20">
        <v>45671</v>
      </c>
      <c r="F1783" s="20">
        <v>45671</v>
      </c>
      <c r="G1783">
        <v>-10</v>
      </c>
    </row>
    <row r="1784" spans="1:7" x14ac:dyDescent="0.35">
      <c r="A1784">
        <v>14806</v>
      </c>
      <c r="B1784">
        <v>114</v>
      </c>
      <c r="C1784" t="s">
        <v>27</v>
      </c>
      <c r="D1784" t="s">
        <v>34</v>
      </c>
      <c r="E1784" s="20">
        <v>45671</v>
      </c>
      <c r="F1784" s="20">
        <v>45670</v>
      </c>
      <c r="G1784">
        <v>13128.81</v>
      </c>
    </row>
    <row r="1785" spans="1:7" x14ac:dyDescent="0.35">
      <c r="A1785">
        <v>14711</v>
      </c>
      <c r="B1785">
        <v>114</v>
      </c>
      <c r="C1785" t="s">
        <v>27</v>
      </c>
      <c r="D1785" t="s">
        <v>34</v>
      </c>
      <c r="E1785" s="20">
        <v>45670</v>
      </c>
      <c r="F1785" s="20">
        <v>45669</v>
      </c>
      <c r="G1785">
        <v>34883.86</v>
      </c>
    </row>
    <row r="1786" spans="1:7" x14ac:dyDescent="0.35">
      <c r="A1786">
        <v>14708</v>
      </c>
      <c r="B1786">
        <v>114</v>
      </c>
      <c r="C1786" t="s">
        <v>27</v>
      </c>
      <c r="D1786" t="s">
        <v>30</v>
      </c>
      <c r="E1786" s="20">
        <v>45670</v>
      </c>
      <c r="F1786" s="20">
        <v>45670</v>
      </c>
      <c r="G1786">
        <v>214041.88</v>
      </c>
    </row>
    <row r="1787" spans="1:7" x14ac:dyDescent="0.35">
      <c r="A1787">
        <v>14709</v>
      </c>
      <c r="B1787">
        <v>114</v>
      </c>
      <c r="C1787" t="s">
        <v>27</v>
      </c>
      <c r="D1787" t="s">
        <v>86</v>
      </c>
      <c r="E1787" s="20">
        <v>45670</v>
      </c>
      <c r="F1787" s="20">
        <v>45669</v>
      </c>
      <c r="G1787">
        <v>77.75</v>
      </c>
    </row>
    <row r="1788" spans="1:7" x14ac:dyDescent="0.35">
      <c r="A1788">
        <v>14710</v>
      </c>
      <c r="B1788">
        <v>114</v>
      </c>
      <c r="C1788" t="s">
        <v>27</v>
      </c>
      <c r="D1788" t="s">
        <v>31</v>
      </c>
      <c r="E1788" s="20">
        <v>45670</v>
      </c>
      <c r="F1788" s="20">
        <v>45669</v>
      </c>
      <c r="G1788">
        <v>18905.29</v>
      </c>
    </row>
    <row r="1789" spans="1:7" x14ac:dyDescent="0.35">
      <c r="A1789">
        <v>14712</v>
      </c>
      <c r="B1789">
        <v>114</v>
      </c>
      <c r="C1789" t="s">
        <v>27</v>
      </c>
      <c r="D1789" t="s">
        <v>32</v>
      </c>
      <c r="E1789" s="20">
        <v>45670</v>
      </c>
      <c r="F1789" s="20">
        <v>45669</v>
      </c>
      <c r="G1789">
        <v>-505.36</v>
      </c>
    </row>
    <row r="1790" spans="1:7" x14ac:dyDescent="0.35">
      <c r="A1790">
        <v>14713</v>
      </c>
      <c r="B1790">
        <v>114</v>
      </c>
      <c r="C1790" t="s">
        <v>27</v>
      </c>
      <c r="D1790" t="s">
        <v>35</v>
      </c>
      <c r="E1790" s="20">
        <v>45670</v>
      </c>
      <c r="F1790" s="20">
        <v>45670</v>
      </c>
      <c r="G1790">
        <v>-10</v>
      </c>
    </row>
    <row r="1791" spans="1:7" x14ac:dyDescent="0.35">
      <c r="A1791">
        <v>14714</v>
      </c>
      <c r="B1791">
        <v>114</v>
      </c>
      <c r="C1791" t="s">
        <v>27</v>
      </c>
      <c r="D1791" t="s">
        <v>29</v>
      </c>
      <c r="E1791" s="20">
        <v>45670</v>
      </c>
      <c r="F1791" s="20">
        <v>45670</v>
      </c>
      <c r="G1791">
        <v>-267393.42</v>
      </c>
    </row>
    <row r="1792" spans="1:7" x14ac:dyDescent="0.35">
      <c r="A1792">
        <v>14715</v>
      </c>
      <c r="B1792">
        <v>114</v>
      </c>
      <c r="C1792" t="s">
        <v>27</v>
      </c>
      <c r="D1792" t="s">
        <v>36</v>
      </c>
      <c r="E1792" s="20">
        <v>45670</v>
      </c>
      <c r="F1792" s="20">
        <v>45670</v>
      </c>
      <c r="G1792">
        <v>-1.69</v>
      </c>
    </row>
    <row r="1793" spans="1:7" x14ac:dyDescent="0.35">
      <c r="A1793">
        <v>14716</v>
      </c>
      <c r="B1793">
        <v>114</v>
      </c>
      <c r="C1793" t="s">
        <v>27</v>
      </c>
      <c r="D1793" t="s">
        <v>37</v>
      </c>
      <c r="E1793" s="20">
        <v>45670</v>
      </c>
      <c r="F1793" s="20">
        <v>45670</v>
      </c>
      <c r="G1793">
        <v>2952.01</v>
      </c>
    </row>
    <row r="1794" spans="1:7" x14ac:dyDescent="0.35">
      <c r="A1794">
        <v>14717</v>
      </c>
      <c r="B1794">
        <v>114</v>
      </c>
      <c r="C1794" t="s">
        <v>27</v>
      </c>
      <c r="D1794" t="s">
        <v>38</v>
      </c>
      <c r="E1794" s="20">
        <v>45670</v>
      </c>
      <c r="F1794" s="20">
        <v>45670</v>
      </c>
      <c r="G1794">
        <v>239.3</v>
      </c>
    </row>
    <row r="1795" spans="1:7" x14ac:dyDescent="0.35">
      <c r="A1795">
        <v>14617</v>
      </c>
      <c r="B1795">
        <v>114</v>
      </c>
      <c r="C1795" t="s">
        <v>27</v>
      </c>
      <c r="D1795" t="s">
        <v>31</v>
      </c>
      <c r="E1795" s="20">
        <v>45669</v>
      </c>
      <c r="F1795" s="20">
        <v>45668</v>
      </c>
      <c r="G1795">
        <v>51316.01</v>
      </c>
    </row>
    <row r="1796" spans="1:7" x14ac:dyDescent="0.35">
      <c r="A1796">
        <v>14619</v>
      </c>
      <c r="B1796">
        <v>114</v>
      </c>
      <c r="C1796" t="s">
        <v>27</v>
      </c>
      <c r="D1796" t="s">
        <v>32</v>
      </c>
      <c r="E1796" s="20">
        <v>45669</v>
      </c>
      <c r="F1796" s="20">
        <v>45668</v>
      </c>
      <c r="G1796">
        <v>-1250.9000000000001</v>
      </c>
    </row>
    <row r="1797" spans="1:7" x14ac:dyDescent="0.35">
      <c r="A1797">
        <v>14620</v>
      </c>
      <c r="B1797">
        <v>114</v>
      </c>
      <c r="C1797" t="s">
        <v>27</v>
      </c>
      <c r="D1797" t="s">
        <v>52</v>
      </c>
      <c r="E1797" s="20">
        <v>45669</v>
      </c>
      <c r="F1797" s="20">
        <v>45669</v>
      </c>
      <c r="G1797">
        <v>-0.4</v>
      </c>
    </row>
    <row r="1798" spans="1:7" x14ac:dyDescent="0.35">
      <c r="A1798">
        <v>14621</v>
      </c>
      <c r="B1798">
        <v>114</v>
      </c>
      <c r="C1798" t="s">
        <v>27</v>
      </c>
      <c r="D1798" t="s">
        <v>38</v>
      </c>
      <c r="E1798" s="20">
        <v>45669</v>
      </c>
      <c r="F1798" s="20">
        <v>45669</v>
      </c>
      <c r="G1798">
        <v>505.36</v>
      </c>
    </row>
    <row r="1799" spans="1:7" x14ac:dyDescent="0.35">
      <c r="A1799">
        <v>14622</v>
      </c>
      <c r="B1799">
        <v>114</v>
      </c>
      <c r="C1799" t="s">
        <v>27</v>
      </c>
      <c r="D1799" t="s">
        <v>37</v>
      </c>
      <c r="E1799" s="20">
        <v>45669</v>
      </c>
      <c r="F1799" s="20">
        <v>45669</v>
      </c>
      <c r="G1799">
        <v>4137.3999999999996</v>
      </c>
    </row>
    <row r="1800" spans="1:7" x14ac:dyDescent="0.35">
      <c r="A1800">
        <v>14616</v>
      </c>
      <c r="B1800">
        <v>114</v>
      </c>
      <c r="C1800" t="s">
        <v>27</v>
      </c>
      <c r="D1800" t="s">
        <v>30</v>
      </c>
      <c r="E1800" s="20">
        <v>45669</v>
      </c>
      <c r="F1800" s="20">
        <v>45669</v>
      </c>
      <c r="G1800">
        <v>73227.78</v>
      </c>
    </row>
    <row r="1801" spans="1:7" x14ac:dyDescent="0.35">
      <c r="A1801">
        <v>14618</v>
      </c>
      <c r="B1801">
        <v>114</v>
      </c>
      <c r="C1801" t="s">
        <v>27</v>
      </c>
      <c r="D1801" t="s">
        <v>34</v>
      </c>
      <c r="E1801" s="20">
        <v>45669</v>
      </c>
      <c r="F1801" s="20">
        <v>45668</v>
      </c>
      <c r="G1801">
        <v>86106.63</v>
      </c>
    </row>
    <row r="1802" spans="1:7" x14ac:dyDescent="0.35">
      <c r="A1802">
        <v>14528</v>
      </c>
      <c r="B1802">
        <v>114</v>
      </c>
      <c r="C1802" t="s">
        <v>27</v>
      </c>
      <c r="D1802" t="s">
        <v>30</v>
      </c>
      <c r="E1802" s="20">
        <v>45668</v>
      </c>
      <c r="F1802" s="20">
        <v>45668</v>
      </c>
      <c r="G1802">
        <v>5212.54</v>
      </c>
    </row>
    <row r="1803" spans="1:7" x14ac:dyDescent="0.35">
      <c r="A1803">
        <v>14534</v>
      </c>
      <c r="B1803">
        <v>114</v>
      </c>
      <c r="C1803" t="s">
        <v>27</v>
      </c>
      <c r="D1803" t="s">
        <v>38</v>
      </c>
      <c r="E1803" s="20">
        <v>45668</v>
      </c>
      <c r="F1803" s="20">
        <v>45668</v>
      </c>
      <c r="G1803">
        <v>1250.9000000000001</v>
      </c>
    </row>
    <row r="1804" spans="1:7" x14ac:dyDescent="0.35">
      <c r="A1804">
        <v>14533</v>
      </c>
      <c r="B1804">
        <v>114</v>
      </c>
      <c r="C1804" t="s">
        <v>27</v>
      </c>
      <c r="D1804" t="s">
        <v>37</v>
      </c>
      <c r="E1804" s="20">
        <v>45668</v>
      </c>
      <c r="F1804" s="20">
        <v>45668</v>
      </c>
      <c r="G1804">
        <v>9705.34</v>
      </c>
    </row>
    <row r="1805" spans="1:7" x14ac:dyDescent="0.35">
      <c r="A1805">
        <v>14532</v>
      </c>
      <c r="B1805">
        <v>114</v>
      </c>
      <c r="C1805" t="s">
        <v>27</v>
      </c>
      <c r="D1805" t="s">
        <v>32</v>
      </c>
      <c r="E1805" s="20">
        <v>45668</v>
      </c>
      <c r="F1805" s="20">
        <v>45667</v>
      </c>
      <c r="G1805">
        <v>-541.96</v>
      </c>
    </row>
    <row r="1806" spans="1:7" x14ac:dyDescent="0.35">
      <c r="A1806">
        <v>14529</v>
      </c>
      <c r="B1806">
        <v>114</v>
      </c>
      <c r="C1806" t="s">
        <v>27</v>
      </c>
      <c r="D1806" t="s">
        <v>31</v>
      </c>
      <c r="E1806" s="20">
        <v>45668</v>
      </c>
      <c r="F1806" s="20">
        <v>45667</v>
      </c>
      <c r="G1806">
        <v>20701.73</v>
      </c>
    </row>
    <row r="1807" spans="1:7" x14ac:dyDescent="0.35">
      <c r="A1807">
        <v>14530</v>
      </c>
      <c r="B1807">
        <v>114</v>
      </c>
      <c r="C1807" t="s">
        <v>27</v>
      </c>
      <c r="D1807" t="s">
        <v>34</v>
      </c>
      <c r="E1807" s="20">
        <v>45668</v>
      </c>
      <c r="F1807" s="20">
        <v>45667</v>
      </c>
      <c r="G1807">
        <v>36895.86</v>
      </c>
    </row>
    <row r="1808" spans="1:7" x14ac:dyDescent="0.35">
      <c r="A1808">
        <v>14531</v>
      </c>
      <c r="B1808">
        <v>114</v>
      </c>
      <c r="C1808" t="s">
        <v>27</v>
      </c>
      <c r="D1808" t="s">
        <v>39</v>
      </c>
      <c r="E1808" s="20">
        <v>45668</v>
      </c>
      <c r="F1808" s="20">
        <v>45667</v>
      </c>
      <c r="G1808">
        <v>3.37</v>
      </c>
    </row>
    <row r="1809" spans="1:7" x14ac:dyDescent="0.35">
      <c r="A1809">
        <v>14435</v>
      </c>
      <c r="B1809">
        <v>114</v>
      </c>
      <c r="C1809" t="s">
        <v>27</v>
      </c>
      <c r="D1809" t="s">
        <v>31</v>
      </c>
      <c r="E1809" s="20">
        <v>45667</v>
      </c>
      <c r="F1809" s="20">
        <v>45666</v>
      </c>
      <c r="G1809">
        <v>15093.13</v>
      </c>
    </row>
    <row r="1810" spans="1:7" x14ac:dyDescent="0.35">
      <c r="A1810">
        <v>14441</v>
      </c>
      <c r="B1810">
        <v>114</v>
      </c>
      <c r="C1810" t="s">
        <v>27</v>
      </c>
      <c r="D1810" t="s">
        <v>38</v>
      </c>
      <c r="E1810" s="20">
        <v>45667</v>
      </c>
      <c r="F1810" s="20">
        <v>45667</v>
      </c>
      <c r="G1810">
        <v>541.96</v>
      </c>
    </row>
    <row r="1811" spans="1:7" x14ac:dyDescent="0.35">
      <c r="A1811">
        <v>14440</v>
      </c>
      <c r="B1811">
        <v>114</v>
      </c>
      <c r="C1811" t="s">
        <v>27</v>
      </c>
      <c r="D1811" t="s">
        <v>37</v>
      </c>
      <c r="E1811" s="20">
        <v>45667</v>
      </c>
      <c r="F1811" s="20">
        <v>45667</v>
      </c>
      <c r="G1811">
        <v>4670.58</v>
      </c>
    </row>
    <row r="1812" spans="1:7" x14ac:dyDescent="0.35">
      <c r="A1812">
        <v>14439</v>
      </c>
      <c r="B1812">
        <v>114</v>
      </c>
      <c r="C1812" t="s">
        <v>27</v>
      </c>
      <c r="D1812" t="s">
        <v>29</v>
      </c>
      <c r="E1812" s="20">
        <v>45667</v>
      </c>
      <c r="F1812" s="20">
        <v>45667</v>
      </c>
      <c r="G1812">
        <v>-44826.02</v>
      </c>
    </row>
    <row r="1813" spans="1:7" x14ac:dyDescent="0.35">
      <c r="A1813">
        <v>14438</v>
      </c>
      <c r="B1813">
        <v>114</v>
      </c>
      <c r="C1813" t="s">
        <v>27</v>
      </c>
      <c r="D1813" t="s">
        <v>35</v>
      </c>
      <c r="E1813" s="20">
        <v>45667</v>
      </c>
      <c r="F1813" s="20">
        <v>45667</v>
      </c>
      <c r="G1813">
        <v>-10</v>
      </c>
    </row>
    <row r="1814" spans="1:7" x14ac:dyDescent="0.35">
      <c r="A1814">
        <v>14437</v>
      </c>
      <c r="B1814">
        <v>114</v>
      </c>
      <c r="C1814" t="s">
        <v>27</v>
      </c>
      <c r="D1814" t="s">
        <v>32</v>
      </c>
      <c r="E1814" s="20">
        <v>45667</v>
      </c>
      <c r="F1814" s="20">
        <v>45666</v>
      </c>
      <c r="G1814">
        <v>-413.77</v>
      </c>
    </row>
    <row r="1815" spans="1:7" x14ac:dyDescent="0.35">
      <c r="A1815">
        <v>14434</v>
      </c>
      <c r="B1815">
        <v>114</v>
      </c>
      <c r="C1815" t="s">
        <v>27</v>
      </c>
      <c r="D1815" t="s">
        <v>30</v>
      </c>
      <c r="E1815" s="20">
        <v>45667</v>
      </c>
      <c r="F1815" s="20">
        <v>45667</v>
      </c>
      <c r="G1815">
        <v>3812.62</v>
      </c>
    </row>
    <row r="1816" spans="1:7" x14ac:dyDescent="0.35">
      <c r="A1816">
        <v>14436</v>
      </c>
      <c r="B1816">
        <v>114</v>
      </c>
      <c r="C1816" t="s">
        <v>27</v>
      </c>
      <c r="D1816" t="s">
        <v>34</v>
      </c>
      <c r="E1816" s="20">
        <v>45667</v>
      </c>
      <c r="F1816" s="20">
        <v>45666</v>
      </c>
      <c r="G1816">
        <v>26344.04</v>
      </c>
    </row>
    <row r="1817" spans="1:7" x14ac:dyDescent="0.35">
      <c r="A1817">
        <v>14334</v>
      </c>
      <c r="B1817">
        <v>114</v>
      </c>
      <c r="C1817" t="s">
        <v>27</v>
      </c>
      <c r="D1817" t="s">
        <v>31</v>
      </c>
      <c r="E1817" s="20">
        <v>45666</v>
      </c>
      <c r="F1817" s="20">
        <v>45665</v>
      </c>
      <c r="G1817">
        <v>13020.1</v>
      </c>
    </row>
    <row r="1818" spans="1:7" x14ac:dyDescent="0.35">
      <c r="A1818">
        <v>14335</v>
      </c>
      <c r="B1818">
        <v>114</v>
      </c>
      <c r="C1818" t="s">
        <v>27</v>
      </c>
      <c r="D1818" t="s">
        <v>34</v>
      </c>
      <c r="E1818" s="20">
        <v>45666</v>
      </c>
      <c r="F1818" s="20">
        <v>45665</v>
      </c>
      <c r="G1818">
        <v>21596.54</v>
      </c>
    </row>
    <row r="1819" spans="1:7" x14ac:dyDescent="0.35">
      <c r="A1819">
        <v>14333</v>
      </c>
      <c r="B1819">
        <v>114</v>
      </c>
      <c r="C1819" t="s">
        <v>27</v>
      </c>
      <c r="D1819" t="s">
        <v>30</v>
      </c>
      <c r="E1819" s="20">
        <v>45666</v>
      </c>
      <c r="F1819" s="20">
        <v>45666</v>
      </c>
      <c r="G1819">
        <v>6631.99</v>
      </c>
    </row>
    <row r="1820" spans="1:7" x14ac:dyDescent="0.35">
      <c r="A1820">
        <v>14340</v>
      </c>
      <c r="B1820">
        <v>114</v>
      </c>
      <c r="C1820" t="s">
        <v>27</v>
      </c>
      <c r="D1820" t="s">
        <v>37</v>
      </c>
      <c r="E1820" s="20">
        <v>45666</v>
      </c>
      <c r="F1820" s="20">
        <v>45666</v>
      </c>
      <c r="G1820">
        <v>3398.85</v>
      </c>
    </row>
    <row r="1821" spans="1:7" x14ac:dyDescent="0.35">
      <c r="A1821">
        <v>14339</v>
      </c>
      <c r="B1821">
        <v>114</v>
      </c>
      <c r="C1821" t="s">
        <v>27</v>
      </c>
      <c r="D1821" t="s">
        <v>38</v>
      </c>
      <c r="E1821" s="20">
        <v>45666</v>
      </c>
      <c r="F1821" s="20">
        <v>45666</v>
      </c>
      <c r="G1821">
        <v>413.77</v>
      </c>
    </row>
    <row r="1822" spans="1:7" x14ac:dyDescent="0.35">
      <c r="A1822">
        <v>14338</v>
      </c>
      <c r="B1822">
        <v>114</v>
      </c>
      <c r="C1822" t="s">
        <v>27</v>
      </c>
      <c r="D1822" t="s">
        <v>29</v>
      </c>
      <c r="E1822" s="20">
        <v>45666</v>
      </c>
      <c r="F1822" s="20">
        <v>45666</v>
      </c>
      <c r="G1822">
        <v>-40880.46</v>
      </c>
    </row>
    <row r="1823" spans="1:7" x14ac:dyDescent="0.35">
      <c r="A1823">
        <v>14337</v>
      </c>
      <c r="B1823">
        <v>114</v>
      </c>
      <c r="C1823" t="s">
        <v>27</v>
      </c>
      <c r="D1823" t="s">
        <v>35</v>
      </c>
      <c r="E1823" s="20">
        <v>45666</v>
      </c>
      <c r="F1823" s="20">
        <v>45666</v>
      </c>
      <c r="G1823">
        <v>-10</v>
      </c>
    </row>
    <row r="1824" spans="1:7" x14ac:dyDescent="0.35">
      <c r="A1824">
        <v>14336</v>
      </c>
      <c r="B1824">
        <v>114</v>
      </c>
      <c r="C1824" t="s">
        <v>27</v>
      </c>
      <c r="D1824" t="s">
        <v>32</v>
      </c>
      <c r="E1824" s="20">
        <v>45666</v>
      </c>
      <c r="F1824" s="20">
        <v>45665</v>
      </c>
      <c r="G1824">
        <v>-358.17</v>
      </c>
    </row>
    <row r="1825" spans="1:7" x14ac:dyDescent="0.35">
      <c r="A1825">
        <v>14237</v>
      </c>
      <c r="B1825">
        <v>114</v>
      </c>
      <c r="C1825" t="s">
        <v>27</v>
      </c>
      <c r="D1825" t="s">
        <v>30</v>
      </c>
      <c r="E1825" s="20">
        <v>45665</v>
      </c>
      <c r="F1825" s="20">
        <v>45665</v>
      </c>
      <c r="G1825">
        <v>3601.44</v>
      </c>
    </row>
    <row r="1826" spans="1:7" x14ac:dyDescent="0.35">
      <c r="A1826">
        <v>14244</v>
      </c>
      <c r="B1826">
        <v>114</v>
      </c>
      <c r="C1826" t="s">
        <v>27</v>
      </c>
      <c r="D1826" t="s">
        <v>37</v>
      </c>
      <c r="E1826" s="20">
        <v>45665</v>
      </c>
      <c r="F1826" s="20">
        <v>45665</v>
      </c>
      <c r="G1826">
        <v>6273.82</v>
      </c>
    </row>
    <row r="1827" spans="1:7" x14ac:dyDescent="0.35">
      <c r="A1827">
        <v>14243</v>
      </c>
      <c r="B1827">
        <v>114</v>
      </c>
      <c r="C1827" t="s">
        <v>27</v>
      </c>
      <c r="D1827" t="s">
        <v>38</v>
      </c>
      <c r="E1827" s="20">
        <v>45665</v>
      </c>
      <c r="F1827" s="20">
        <v>45665</v>
      </c>
      <c r="G1827">
        <v>358.17</v>
      </c>
    </row>
    <row r="1828" spans="1:7" x14ac:dyDescent="0.35">
      <c r="A1828">
        <v>14242</v>
      </c>
      <c r="B1828">
        <v>114</v>
      </c>
      <c r="C1828" t="s">
        <v>27</v>
      </c>
      <c r="D1828" t="s">
        <v>29</v>
      </c>
      <c r="E1828" s="20">
        <v>45665</v>
      </c>
      <c r="F1828" s="20">
        <v>45665</v>
      </c>
      <c r="G1828">
        <v>-28292.74</v>
      </c>
    </row>
    <row r="1829" spans="1:7" x14ac:dyDescent="0.35">
      <c r="A1829">
        <v>14241</v>
      </c>
      <c r="B1829">
        <v>114</v>
      </c>
      <c r="C1829" t="s">
        <v>27</v>
      </c>
      <c r="D1829" t="s">
        <v>35</v>
      </c>
      <c r="E1829" s="20">
        <v>45665</v>
      </c>
      <c r="F1829" s="20">
        <v>45665</v>
      </c>
      <c r="G1829">
        <v>-10</v>
      </c>
    </row>
    <row r="1830" spans="1:7" x14ac:dyDescent="0.35">
      <c r="A1830">
        <v>14240</v>
      </c>
      <c r="B1830">
        <v>114</v>
      </c>
      <c r="C1830" t="s">
        <v>27</v>
      </c>
      <c r="D1830" t="s">
        <v>32</v>
      </c>
      <c r="E1830" s="20">
        <v>45665</v>
      </c>
      <c r="F1830" s="20">
        <v>45664</v>
      </c>
      <c r="G1830">
        <v>-259.16000000000003</v>
      </c>
    </row>
    <row r="1831" spans="1:7" x14ac:dyDescent="0.35">
      <c r="A1831">
        <v>14239</v>
      </c>
      <c r="B1831">
        <v>114</v>
      </c>
      <c r="C1831" t="s">
        <v>27</v>
      </c>
      <c r="D1831" t="s">
        <v>34</v>
      </c>
      <c r="E1831" s="20">
        <v>45665</v>
      </c>
      <c r="F1831" s="20">
        <v>45664</v>
      </c>
      <c r="G1831">
        <v>14230.51</v>
      </c>
    </row>
    <row r="1832" spans="1:7" x14ac:dyDescent="0.35">
      <c r="A1832">
        <v>14238</v>
      </c>
      <c r="B1832">
        <v>114</v>
      </c>
      <c r="C1832" t="s">
        <v>27</v>
      </c>
      <c r="D1832" t="s">
        <v>31</v>
      </c>
      <c r="E1832" s="20">
        <v>45665</v>
      </c>
      <c r="F1832" s="20">
        <v>45664</v>
      </c>
      <c r="G1832">
        <v>10729.95</v>
      </c>
    </row>
    <row r="1833" spans="1:7" x14ac:dyDescent="0.35">
      <c r="A1833">
        <v>14147</v>
      </c>
      <c r="B1833">
        <v>114</v>
      </c>
      <c r="C1833" t="s">
        <v>27</v>
      </c>
      <c r="D1833" t="s">
        <v>30</v>
      </c>
      <c r="E1833" s="20">
        <v>45664</v>
      </c>
      <c r="F1833" s="20">
        <v>45664</v>
      </c>
      <c r="G1833">
        <v>2475.11</v>
      </c>
    </row>
    <row r="1834" spans="1:7" x14ac:dyDescent="0.35">
      <c r="A1834">
        <v>14148</v>
      </c>
      <c r="B1834">
        <v>114</v>
      </c>
      <c r="C1834" t="s">
        <v>27</v>
      </c>
      <c r="D1834" t="s">
        <v>31</v>
      </c>
      <c r="E1834" s="20">
        <v>45664</v>
      </c>
      <c r="F1834" s="20">
        <v>45663</v>
      </c>
      <c r="G1834">
        <v>6667.72</v>
      </c>
    </row>
    <row r="1835" spans="1:7" x14ac:dyDescent="0.35">
      <c r="A1835">
        <v>14149</v>
      </c>
      <c r="B1835">
        <v>114</v>
      </c>
      <c r="C1835" t="s">
        <v>27</v>
      </c>
      <c r="D1835" t="s">
        <v>34</v>
      </c>
      <c r="E1835" s="20">
        <v>45664</v>
      </c>
      <c r="F1835" s="20">
        <v>45663</v>
      </c>
      <c r="G1835">
        <v>14322.44</v>
      </c>
    </row>
    <row r="1836" spans="1:7" x14ac:dyDescent="0.35">
      <c r="A1836">
        <v>14150</v>
      </c>
      <c r="B1836">
        <v>114</v>
      </c>
      <c r="C1836" t="s">
        <v>27</v>
      </c>
      <c r="D1836" t="s">
        <v>32</v>
      </c>
      <c r="E1836" s="20">
        <v>45664</v>
      </c>
      <c r="F1836" s="20">
        <v>45663</v>
      </c>
      <c r="G1836">
        <v>-203.71</v>
      </c>
    </row>
    <row r="1837" spans="1:7" x14ac:dyDescent="0.35">
      <c r="A1837">
        <v>14151</v>
      </c>
      <c r="B1837">
        <v>114</v>
      </c>
      <c r="C1837" t="s">
        <v>27</v>
      </c>
      <c r="D1837" t="s">
        <v>35</v>
      </c>
      <c r="E1837" s="20">
        <v>45664</v>
      </c>
      <c r="F1837" s="20">
        <v>45664</v>
      </c>
      <c r="G1837">
        <v>-10</v>
      </c>
    </row>
    <row r="1838" spans="1:7" x14ac:dyDescent="0.35">
      <c r="A1838">
        <v>14152</v>
      </c>
      <c r="B1838">
        <v>114</v>
      </c>
      <c r="C1838" t="s">
        <v>27</v>
      </c>
      <c r="D1838" t="s">
        <v>29</v>
      </c>
      <c r="E1838" s="20">
        <v>45664</v>
      </c>
      <c r="F1838" s="20">
        <v>45664</v>
      </c>
      <c r="G1838">
        <v>-23251.56</v>
      </c>
    </row>
    <row r="1839" spans="1:7" x14ac:dyDescent="0.35">
      <c r="A1839">
        <v>14153</v>
      </c>
      <c r="B1839">
        <v>114</v>
      </c>
      <c r="C1839" t="s">
        <v>27</v>
      </c>
      <c r="D1839" t="s">
        <v>37</v>
      </c>
      <c r="E1839" s="20">
        <v>45664</v>
      </c>
      <c r="F1839" s="20">
        <v>45664</v>
      </c>
      <c r="G1839">
        <v>3567.92</v>
      </c>
    </row>
    <row r="1840" spans="1:7" x14ac:dyDescent="0.35">
      <c r="A1840">
        <v>14154</v>
      </c>
      <c r="B1840">
        <v>114</v>
      </c>
      <c r="C1840" t="s">
        <v>27</v>
      </c>
      <c r="D1840" t="s">
        <v>38</v>
      </c>
      <c r="E1840" s="20">
        <v>45664</v>
      </c>
      <c r="F1840" s="20">
        <v>45664</v>
      </c>
      <c r="G1840">
        <v>33.520000000000003</v>
      </c>
    </row>
    <row r="1841" spans="1:7" x14ac:dyDescent="0.35">
      <c r="A1841">
        <v>14069</v>
      </c>
      <c r="B1841">
        <v>114</v>
      </c>
      <c r="C1841" t="s">
        <v>27</v>
      </c>
      <c r="D1841" t="s">
        <v>37</v>
      </c>
      <c r="E1841" s="20">
        <v>45663</v>
      </c>
      <c r="F1841" s="20">
        <v>45663</v>
      </c>
      <c r="G1841">
        <v>2475.11</v>
      </c>
    </row>
    <row r="1842" spans="1:7" x14ac:dyDescent="0.35">
      <c r="A1842">
        <v>14068</v>
      </c>
      <c r="B1842">
        <v>114</v>
      </c>
      <c r="C1842" t="s">
        <v>27</v>
      </c>
      <c r="D1842" t="s">
        <v>29</v>
      </c>
      <c r="E1842" s="20">
        <v>45663</v>
      </c>
      <c r="F1842" s="20">
        <v>45663</v>
      </c>
      <c r="G1842">
        <v>-224792.62</v>
      </c>
    </row>
    <row r="1843" spans="1:7" x14ac:dyDescent="0.35">
      <c r="A1843">
        <v>14067</v>
      </c>
      <c r="B1843">
        <v>114</v>
      </c>
      <c r="C1843" t="s">
        <v>27</v>
      </c>
      <c r="D1843" t="s">
        <v>35</v>
      </c>
      <c r="E1843" s="20">
        <v>45663</v>
      </c>
      <c r="F1843" s="20">
        <v>45663</v>
      </c>
      <c r="G1843">
        <v>-10</v>
      </c>
    </row>
    <row r="1844" spans="1:7" x14ac:dyDescent="0.35">
      <c r="A1844">
        <v>14066</v>
      </c>
      <c r="B1844">
        <v>114</v>
      </c>
      <c r="C1844" t="s">
        <v>27</v>
      </c>
      <c r="D1844" t="s">
        <v>32</v>
      </c>
      <c r="E1844" s="20">
        <v>45663</v>
      </c>
      <c r="F1844" s="20">
        <v>45662</v>
      </c>
      <c r="G1844">
        <v>-298.70999999999998</v>
      </c>
    </row>
    <row r="1845" spans="1:7" x14ac:dyDescent="0.35">
      <c r="A1845">
        <v>14065</v>
      </c>
      <c r="B1845">
        <v>114</v>
      </c>
      <c r="C1845" t="s">
        <v>27</v>
      </c>
      <c r="D1845" t="s">
        <v>34</v>
      </c>
      <c r="E1845" s="20">
        <v>45663</v>
      </c>
      <c r="F1845" s="20">
        <v>45662</v>
      </c>
      <c r="G1845">
        <v>19521.810000000001</v>
      </c>
    </row>
    <row r="1846" spans="1:7" x14ac:dyDescent="0.35">
      <c r="A1846">
        <v>14064</v>
      </c>
      <c r="B1846">
        <v>114</v>
      </c>
      <c r="C1846" t="s">
        <v>27</v>
      </c>
      <c r="D1846" t="s">
        <v>31</v>
      </c>
      <c r="E1846" s="20">
        <v>45663</v>
      </c>
      <c r="F1846" s="20">
        <v>45662</v>
      </c>
      <c r="G1846">
        <v>11757.35</v>
      </c>
    </row>
    <row r="1847" spans="1:7" x14ac:dyDescent="0.35">
      <c r="A1847">
        <v>14063</v>
      </c>
      <c r="B1847">
        <v>114</v>
      </c>
      <c r="C1847" t="s">
        <v>27</v>
      </c>
      <c r="D1847" t="s">
        <v>30</v>
      </c>
      <c r="E1847" s="20">
        <v>45663</v>
      </c>
      <c r="F1847" s="20">
        <v>45663</v>
      </c>
      <c r="G1847">
        <v>193822.17</v>
      </c>
    </row>
    <row r="1848" spans="1:7" x14ac:dyDescent="0.35">
      <c r="A1848">
        <v>13883</v>
      </c>
      <c r="B1848">
        <v>114</v>
      </c>
      <c r="C1848" t="s">
        <v>27</v>
      </c>
      <c r="D1848" t="s">
        <v>30</v>
      </c>
      <c r="E1848" s="20">
        <v>45662</v>
      </c>
      <c r="F1848" s="20">
        <v>45662</v>
      </c>
      <c r="G1848">
        <v>62612.79</v>
      </c>
    </row>
    <row r="1849" spans="1:7" x14ac:dyDescent="0.35">
      <c r="A1849">
        <v>13884</v>
      </c>
      <c r="B1849">
        <v>114</v>
      </c>
      <c r="C1849" t="s">
        <v>27</v>
      </c>
      <c r="D1849" t="s">
        <v>77</v>
      </c>
      <c r="E1849" s="20">
        <v>45662</v>
      </c>
      <c r="F1849" s="20">
        <v>45661</v>
      </c>
      <c r="G1849">
        <v>117.79</v>
      </c>
    </row>
    <row r="1850" spans="1:7" x14ac:dyDescent="0.35">
      <c r="A1850">
        <v>13885</v>
      </c>
      <c r="B1850">
        <v>114</v>
      </c>
      <c r="C1850" t="s">
        <v>27</v>
      </c>
      <c r="D1850" t="s">
        <v>31</v>
      </c>
      <c r="E1850" s="20">
        <v>45662</v>
      </c>
      <c r="F1850" s="20">
        <v>45661</v>
      </c>
      <c r="G1850">
        <v>38470.35</v>
      </c>
    </row>
    <row r="1851" spans="1:7" x14ac:dyDescent="0.35">
      <c r="A1851">
        <v>13886</v>
      </c>
      <c r="B1851">
        <v>114</v>
      </c>
      <c r="C1851" t="s">
        <v>27</v>
      </c>
      <c r="D1851" t="s">
        <v>34</v>
      </c>
      <c r="E1851" s="20">
        <v>45662</v>
      </c>
      <c r="F1851" s="20">
        <v>45661</v>
      </c>
      <c r="G1851">
        <v>90756.08</v>
      </c>
    </row>
    <row r="1852" spans="1:7" x14ac:dyDescent="0.35">
      <c r="A1852">
        <v>13887</v>
      </c>
      <c r="B1852">
        <v>114</v>
      </c>
      <c r="C1852" t="s">
        <v>27</v>
      </c>
      <c r="D1852" t="s">
        <v>32</v>
      </c>
      <c r="E1852" s="20">
        <v>45662</v>
      </c>
      <c r="F1852" s="20">
        <v>45661</v>
      </c>
      <c r="G1852">
        <v>-1230.24</v>
      </c>
    </row>
    <row r="1853" spans="1:7" x14ac:dyDescent="0.35">
      <c r="A1853">
        <v>13891</v>
      </c>
      <c r="B1853">
        <v>114</v>
      </c>
      <c r="C1853" t="s">
        <v>27</v>
      </c>
      <c r="D1853" t="s">
        <v>118</v>
      </c>
      <c r="E1853" s="20">
        <v>45662</v>
      </c>
      <c r="F1853" s="20">
        <v>45657</v>
      </c>
      <c r="G1853">
        <v>-64.77</v>
      </c>
    </row>
    <row r="1854" spans="1:7" x14ac:dyDescent="0.35">
      <c r="A1854">
        <v>13888</v>
      </c>
      <c r="B1854">
        <v>114</v>
      </c>
      <c r="C1854" t="s">
        <v>27</v>
      </c>
      <c r="D1854" t="s">
        <v>52</v>
      </c>
      <c r="E1854" s="20">
        <v>45662</v>
      </c>
      <c r="F1854" s="20">
        <v>45662</v>
      </c>
      <c r="G1854">
        <v>-0.2</v>
      </c>
    </row>
    <row r="1855" spans="1:7" x14ac:dyDescent="0.35">
      <c r="A1855">
        <v>13889</v>
      </c>
      <c r="B1855">
        <v>114</v>
      </c>
      <c r="C1855" t="s">
        <v>27</v>
      </c>
      <c r="D1855" t="s">
        <v>37</v>
      </c>
      <c r="E1855" s="20">
        <v>45662</v>
      </c>
      <c r="F1855" s="20">
        <v>45662</v>
      </c>
      <c r="G1855">
        <v>3236.49</v>
      </c>
    </row>
    <row r="1856" spans="1:7" x14ac:dyDescent="0.35">
      <c r="A1856">
        <v>13890</v>
      </c>
      <c r="B1856">
        <v>114</v>
      </c>
      <c r="C1856" t="s">
        <v>27</v>
      </c>
      <c r="D1856" t="s">
        <v>118</v>
      </c>
      <c r="E1856" s="20">
        <v>45662</v>
      </c>
      <c r="F1856" s="20">
        <v>45657</v>
      </c>
      <c r="G1856">
        <v>-76.12</v>
      </c>
    </row>
    <row r="1857" spans="1:7" x14ac:dyDescent="0.35">
      <c r="A1857">
        <v>13702</v>
      </c>
      <c r="B1857">
        <v>114</v>
      </c>
      <c r="C1857" t="s">
        <v>27</v>
      </c>
      <c r="D1857" t="s">
        <v>39</v>
      </c>
      <c r="E1857" s="20">
        <v>45661</v>
      </c>
      <c r="F1857" s="20">
        <v>45660</v>
      </c>
      <c r="G1857">
        <v>17.37</v>
      </c>
    </row>
    <row r="1858" spans="1:7" x14ac:dyDescent="0.35">
      <c r="A1858">
        <v>13699</v>
      </c>
      <c r="B1858">
        <v>114</v>
      </c>
      <c r="C1858" t="s">
        <v>27</v>
      </c>
      <c r="D1858" t="s">
        <v>30</v>
      </c>
      <c r="E1858" s="20">
        <v>45661</v>
      </c>
      <c r="F1858" s="20">
        <v>45661</v>
      </c>
      <c r="G1858">
        <v>6738.03</v>
      </c>
    </row>
    <row r="1859" spans="1:7" x14ac:dyDescent="0.35">
      <c r="A1859">
        <v>13700</v>
      </c>
      <c r="B1859">
        <v>114</v>
      </c>
      <c r="C1859" t="s">
        <v>27</v>
      </c>
      <c r="D1859" t="s">
        <v>31</v>
      </c>
      <c r="E1859" s="20">
        <v>45661</v>
      </c>
      <c r="F1859" s="20">
        <v>45660</v>
      </c>
      <c r="G1859">
        <v>18695.68</v>
      </c>
    </row>
    <row r="1860" spans="1:7" x14ac:dyDescent="0.35">
      <c r="A1860">
        <v>13705</v>
      </c>
      <c r="B1860">
        <v>114</v>
      </c>
      <c r="C1860" t="s">
        <v>27</v>
      </c>
      <c r="D1860" t="s">
        <v>119</v>
      </c>
      <c r="E1860" s="20">
        <v>45661</v>
      </c>
      <c r="F1860" s="20">
        <v>45657</v>
      </c>
      <c r="G1860">
        <v>-115.83</v>
      </c>
    </row>
    <row r="1861" spans="1:7" x14ac:dyDescent="0.35">
      <c r="A1861">
        <v>13704</v>
      </c>
      <c r="B1861">
        <v>114</v>
      </c>
      <c r="C1861" t="s">
        <v>27</v>
      </c>
      <c r="D1861" t="s">
        <v>37</v>
      </c>
      <c r="E1861" s="20">
        <v>45661</v>
      </c>
      <c r="F1861" s="20">
        <v>45661</v>
      </c>
      <c r="G1861">
        <v>9734.92</v>
      </c>
    </row>
    <row r="1862" spans="1:7" x14ac:dyDescent="0.35">
      <c r="A1862">
        <v>13703</v>
      </c>
      <c r="B1862">
        <v>114</v>
      </c>
      <c r="C1862" t="s">
        <v>27</v>
      </c>
      <c r="D1862" t="s">
        <v>32</v>
      </c>
      <c r="E1862" s="20">
        <v>45661</v>
      </c>
      <c r="F1862" s="20">
        <v>45660</v>
      </c>
      <c r="G1862">
        <v>-457.57</v>
      </c>
    </row>
    <row r="1863" spans="1:7" x14ac:dyDescent="0.35">
      <c r="A1863">
        <v>13701</v>
      </c>
      <c r="B1863">
        <v>114</v>
      </c>
      <c r="C1863" t="s">
        <v>27</v>
      </c>
      <c r="D1863" t="s">
        <v>34</v>
      </c>
      <c r="E1863" s="20">
        <v>45661</v>
      </c>
      <c r="F1863" s="20">
        <v>45660</v>
      </c>
      <c r="G1863">
        <v>28000.19</v>
      </c>
    </row>
    <row r="1864" spans="1:7" x14ac:dyDescent="0.35">
      <c r="A1864">
        <v>13693</v>
      </c>
      <c r="B1864">
        <v>114</v>
      </c>
      <c r="C1864" t="s">
        <v>27</v>
      </c>
      <c r="D1864" t="s">
        <v>31</v>
      </c>
      <c r="E1864" s="20">
        <v>45660</v>
      </c>
      <c r="F1864" s="20">
        <v>45659</v>
      </c>
      <c r="G1864">
        <v>16276.97</v>
      </c>
    </row>
    <row r="1865" spans="1:7" x14ac:dyDescent="0.35">
      <c r="A1865">
        <v>13692</v>
      </c>
      <c r="B1865">
        <v>114</v>
      </c>
      <c r="C1865" t="s">
        <v>27</v>
      </c>
      <c r="D1865" t="s">
        <v>30</v>
      </c>
      <c r="E1865" s="20">
        <v>45660</v>
      </c>
      <c r="F1865" s="20">
        <v>45660</v>
      </c>
      <c r="G1865">
        <v>2836.42</v>
      </c>
    </row>
    <row r="1866" spans="1:7" x14ac:dyDescent="0.35">
      <c r="A1866">
        <v>13698</v>
      </c>
      <c r="B1866">
        <v>114</v>
      </c>
      <c r="C1866" t="s">
        <v>27</v>
      </c>
      <c r="D1866" t="s">
        <v>37</v>
      </c>
      <c r="E1866" s="20">
        <v>45660</v>
      </c>
      <c r="F1866" s="20">
        <v>45660</v>
      </c>
      <c r="G1866">
        <v>6738.03</v>
      </c>
    </row>
    <row r="1867" spans="1:7" x14ac:dyDescent="0.35">
      <c r="A1867">
        <v>13694</v>
      </c>
      <c r="B1867">
        <v>114</v>
      </c>
      <c r="C1867" t="s">
        <v>27</v>
      </c>
      <c r="D1867" t="s">
        <v>34</v>
      </c>
      <c r="E1867" s="20">
        <v>45660</v>
      </c>
      <c r="F1867" s="20">
        <v>45659</v>
      </c>
      <c r="G1867">
        <v>25777.97</v>
      </c>
    </row>
    <row r="1868" spans="1:7" x14ac:dyDescent="0.35">
      <c r="A1868">
        <v>13695</v>
      </c>
      <c r="B1868">
        <v>114</v>
      </c>
      <c r="C1868" t="s">
        <v>27</v>
      </c>
      <c r="D1868" t="s">
        <v>32</v>
      </c>
      <c r="E1868" s="20">
        <v>45660</v>
      </c>
      <c r="F1868" s="20">
        <v>45659</v>
      </c>
      <c r="G1868">
        <v>-384.13</v>
      </c>
    </row>
    <row r="1869" spans="1:7" x14ac:dyDescent="0.35">
      <c r="A1869">
        <v>13696</v>
      </c>
      <c r="B1869">
        <v>114</v>
      </c>
      <c r="C1869" t="s">
        <v>27</v>
      </c>
      <c r="D1869" t="s">
        <v>35</v>
      </c>
      <c r="E1869" s="20">
        <v>45660</v>
      </c>
      <c r="F1869" s="20">
        <v>45660</v>
      </c>
      <c r="G1869">
        <v>-10</v>
      </c>
    </row>
    <row r="1870" spans="1:7" x14ac:dyDescent="0.35">
      <c r="A1870">
        <v>13697</v>
      </c>
      <c r="B1870">
        <v>114</v>
      </c>
      <c r="C1870" t="s">
        <v>27</v>
      </c>
      <c r="D1870" t="s">
        <v>29</v>
      </c>
      <c r="E1870" s="20">
        <v>45660</v>
      </c>
      <c r="F1870" s="20">
        <v>45660</v>
      </c>
      <c r="G1870">
        <v>-44497.23</v>
      </c>
    </row>
    <row r="1871" spans="1:7" x14ac:dyDescent="0.35">
      <c r="A1871">
        <v>13691</v>
      </c>
      <c r="B1871">
        <v>114</v>
      </c>
      <c r="C1871" t="s">
        <v>27</v>
      </c>
      <c r="D1871" t="s">
        <v>29</v>
      </c>
      <c r="E1871" s="20">
        <v>45659</v>
      </c>
      <c r="F1871" s="20">
        <v>45659</v>
      </c>
      <c r="G1871">
        <v>-50615.32</v>
      </c>
    </row>
    <row r="1872" spans="1:7" x14ac:dyDescent="0.35">
      <c r="A1872">
        <v>13690</v>
      </c>
      <c r="B1872">
        <v>114</v>
      </c>
      <c r="C1872" t="s">
        <v>27</v>
      </c>
      <c r="D1872" t="s">
        <v>35</v>
      </c>
      <c r="E1872" s="20">
        <v>45659</v>
      </c>
      <c r="F1872" s="20">
        <v>45659</v>
      </c>
      <c r="G1872">
        <v>-10</v>
      </c>
    </row>
    <row r="1873" spans="1:7" x14ac:dyDescent="0.35">
      <c r="A1873">
        <v>13689</v>
      </c>
      <c r="B1873">
        <v>114</v>
      </c>
      <c r="C1873" t="s">
        <v>27</v>
      </c>
      <c r="D1873" t="s">
        <v>37</v>
      </c>
      <c r="E1873" s="20">
        <v>45659</v>
      </c>
      <c r="F1873" s="20">
        <v>45659</v>
      </c>
      <c r="G1873">
        <v>2827.95</v>
      </c>
    </row>
    <row r="1874" spans="1:7" x14ac:dyDescent="0.35">
      <c r="A1874">
        <v>13688</v>
      </c>
      <c r="B1874">
        <v>114</v>
      </c>
      <c r="C1874" t="s">
        <v>27</v>
      </c>
      <c r="D1874" t="s">
        <v>30</v>
      </c>
      <c r="E1874" s="20">
        <v>45659</v>
      </c>
      <c r="F1874" s="20">
        <v>45659</v>
      </c>
      <c r="G1874">
        <v>50633.79</v>
      </c>
    </row>
    <row r="1875" spans="1:7" x14ac:dyDescent="0.35">
      <c r="A1875">
        <v>13677</v>
      </c>
      <c r="B1875">
        <v>114</v>
      </c>
      <c r="C1875" t="s">
        <v>27</v>
      </c>
      <c r="D1875" t="s">
        <v>30</v>
      </c>
      <c r="E1875" s="20">
        <v>45658</v>
      </c>
      <c r="F1875" s="20">
        <v>45658</v>
      </c>
      <c r="G1875">
        <v>43676.77</v>
      </c>
    </row>
    <row r="1876" spans="1:7" x14ac:dyDescent="0.35">
      <c r="A1876">
        <v>13683</v>
      </c>
      <c r="B1876">
        <v>114</v>
      </c>
      <c r="C1876" t="s">
        <v>27</v>
      </c>
      <c r="D1876" t="s">
        <v>44</v>
      </c>
      <c r="E1876" s="20">
        <v>45658</v>
      </c>
      <c r="F1876" s="20">
        <v>45658</v>
      </c>
      <c r="G1876">
        <v>-800</v>
      </c>
    </row>
    <row r="1877" spans="1:7" x14ac:dyDescent="0.35">
      <c r="A1877">
        <v>13682</v>
      </c>
      <c r="B1877">
        <v>114</v>
      </c>
      <c r="C1877" t="s">
        <v>27</v>
      </c>
      <c r="D1877" t="s">
        <v>46</v>
      </c>
      <c r="E1877" s="20">
        <v>45658</v>
      </c>
      <c r="F1877" s="20">
        <v>45658</v>
      </c>
      <c r="G1877">
        <v>-300</v>
      </c>
    </row>
    <row r="1878" spans="1:7" x14ac:dyDescent="0.35">
      <c r="A1878">
        <v>13687</v>
      </c>
      <c r="B1878">
        <v>114</v>
      </c>
      <c r="C1878" t="s">
        <v>27</v>
      </c>
      <c r="D1878" t="s">
        <v>120</v>
      </c>
      <c r="E1878" s="20">
        <v>45658</v>
      </c>
      <c r="F1878" s="20">
        <v>45625</v>
      </c>
      <c r="G1878">
        <v>-400</v>
      </c>
    </row>
    <row r="1879" spans="1:7" x14ac:dyDescent="0.35">
      <c r="A1879">
        <v>13686</v>
      </c>
      <c r="B1879">
        <v>114</v>
      </c>
      <c r="C1879" t="s">
        <v>27</v>
      </c>
      <c r="D1879" t="s">
        <v>121</v>
      </c>
      <c r="E1879" s="20">
        <v>45658</v>
      </c>
      <c r="F1879" s="20">
        <v>45657</v>
      </c>
      <c r="G1879">
        <v>344.35</v>
      </c>
    </row>
    <row r="1880" spans="1:7" x14ac:dyDescent="0.35">
      <c r="A1880">
        <v>13685</v>
      </c>
      <c r="B1880">
        <v>114</v>
      </c>
      <c r="C1880" t="s">
        <v>27</v>
      </c>
      <c r="D1880" t="s">
        <v>122</v>
      </c>
      <c r="E1880" s="20">
        <v>45658</v>
      </c>
      <c r="F1880" s="20">
        <v>45657</v>
      </c>
      <c r="G1880">
        <v>-2.75</v>
      </c>
    </row>
    <row r="1881" spans="1:7" x14ac:dyDescent="0.35">
      <c r="A1881">
        <v>13684</v>
      </c>
      <c r="B1881">
        <v>114</v>
      </c>
      <c r="C1881" t="s">
        <v>27</v>
      </c>
      <c r="D1881" t="s">
        <v>123</v>
      </c>
      <c r="E1881" s="20">
        <v>45658</v>
      </c>
      <c r="F1881" s="20">
        <v>45657</v>
      </c>
      <c r="G1881">
        <v>-9.1300000000000008</v>
      </c>
    </row>
    <row r="1882" spans="1:7" x14ac:dyDescent="0.35">
      <c r="A1882">
        <v>13681</v>
      </c>
      <c r="B1882">
        <v>114</v>
      </c>
      <c r="C1882" t="s">
        <v>27</v>
      </c>
      <c r="D1882" t="s">
        <v>45</v>
      </c>
      <c r="E1882" s="20">
        <v>45658</v>
      </c>
      <c r="F1882" s="20">
        <v>45658</v>
      </c>
      <c r="G1882">
        <v>-100</v>
      </c>
    </row>
    <row r="1883" spans="1:7" x14ac:dyDescent="0.35">
      <c r="A1883">
        <v>13678</v>
      </c>
      <c r="B1883">
        <v>114</v>
      </c>
      <c r="C1883" t="s">
        <v>27</v>
      </c>
      <c r="D1883" t="s">
        <v>31</v>
      </c>
      <c r="E1883" s="20">
        <v>45658</v>
      </c>
      <c r="F1883" s="20">
        <v>45657</v>
      </c>
      <c r="G1883">
        <v>3558.46</v>
      </c>
    </row>
    <row r="1884" spans="1:7" x14ac:dyDescent="0.35">
      <c r="A1884">
        <v>13679</v>
      </c>
      <c r="B1884">
        <v>114</v>
      </c>
      <c r="C1884" t="s">
        <v>27</v>
      </c>
      <c r="D1884" t="s">
        <v>34</v>
      </c>
      <c r="E1884" s="20">
        <v>45658</v>
      </c>
      <c r="F1884" s="20">
        <v>45657</v>
      </c>
      <c r="G1884">
        <v>4742.5</v>
      </c>
    </row>
    <row r="1885" spans="1:7" x14ac:dyDescent="0.35">
      <c r="A1885">
        <v>13680</v>
      </c>
      <c r="B1885">
        <v>114</v>
      </c>
      <c r="C1885" t="s">
        <v>27</v>
      </c>
      <c r="D1885" t="s">
        <v>32</v>
      </c>
      <c r="E1885" s="20">
        <v>45658</v>
      </c>
      <c r="F1885" s="20">
        <v>45657</v>
      </c>
      <c r="G1885">
        <v>-76.41</v>
      </c>
    </row>
    <row r="1886" spans="1:7" x14ac:dyDescent="0.35">
      <c r="A1886">
        <v>11498</v>
      </c>
      <c r="B1886">
        <v>114</v>
      </c>
      <c r="C1886" t="s">
        <v>27</v>
      </c>
      <c r="D1886" t="s">
        <v>37</v>
      </c>
      <c r="E1886" s="20">
        <v>45656</v>
      </c>
      <c r="F1886" s="20">
        <v>45656</v>
      </c>
      <c r="G1886">
        <v>5632.63</v>
      </c>
    </row>
    <row r="1887" spans="1:7" x14ac:dyDescent="0.35">
      <c r="A1887">
        <v>11497</v>
      </c>
      <c r="B1887">
        <v>114</v>
      </c>
      <c r="C1887" t="s">
        <v>27</v>
      </c>
      <c r="D1887" t="s">
        <v>38</v>
      </c>
      <c r="E1887" s="20">
        <v>45656</v>
      </c>
      <c r="F1887" s="20">
        <v>45656</v>
      </c>
      <c r="G1887">
        <v>367.93</v>
      </c>
    </row>
    <row r="1888" spans="1:7" x14ac:dyDescent="0.35">
      <c r="A1888">
        <v>11496</v>
      </c>
      <c r="B1888">
        <v>114</v>
      </c>
      <c r="C1888" t="s">
        <v>27</v>
      </c>
      <c r="D1888" t="s">
        <v>29</v>
      </c>
      <c r="E1888" s="20">
        <v>45656</v>
      </c>
      <c r="F1888" s="20">
        <v>45656</v>
      </c>
      <c r="G1888">
        <v>-245492.9</v>
      </c>
    </row>
    <row r="1889" spans="1:7" x14ac:dyDescent="0.35">
      <c r="A1889">
        <v>11495</v>
      </c>
      <c r="B1889">
        <v>114</v>
      </c>
      <c r="C1889" t="s">
        <v>27</v>
      </c>
      <c r="D1889" t="s">
        <v>35</v>
      </c>
      <c r="E1889" s="20">
        <v>45656</v>
      </c>
      <c r="F1889" s="20">
        <v>45656</v>
      </c>
      <c r="G1889">
        <v>-10</v>
      </c>
    </row>
    <row r="1890" spans="1:7" x14ac:dyDescent="0.35">
      <c r="A1890">
        <v>11494</v>
      </c>
      <c r="B1890">
        <v>114</v>
      </c>
      <c r="C1890" t="s">
        <v>27</v>
      </c>
      <c r="D1890" t="s">
        <v>39</v>
      </c>
      <c r="E1890" s="20">
        <v>45656</v>
      </c>
      <c r="F1890" s="20">
        <v>45655</v>
      </c>
      <c r="G1890">
        <v>2</v>
      </c>
    </row>
    <row r="1891" spans="1:7" x14ac:dyDescent="0.35">
      <c r="A1891">
        <v>11493</v>
      </c>
      <c r="B1891">
        <v>114</v>
      </c>
      <c r="C1891" t="s">
        <v>27</v>
      </c>
      <c r="D1891" t="s">
        <v>34</v>
      </c>
      <c r="E1891" s="20">
        <v>45656</v>
      </c>
      <c r="F1891" s="20">
        <v>45655</v>
      </c>
      <c r="G1891">
        <v>31030.82</v>
      </c>
    </row>
    <row r="1892" spans="1:7" x14ac:dyDescent="0.35">
      <c r="A1892">
        <v>11492</v>
      </c>
      <c r="B1892">
        <v>114</v>
      </c>
      <c r="C1892" t="s">
        <v>27</v>
      </c>
      <c r="D1892" t="s">
        <v>31</v>
      </c>
      <c r="E1892" s="20">
        <v>45656</v>
      </c>
      <c r="F1892" s="20">
        <v>45655</v>
      </c>
      <c r="G1892">
        <v>16223.86</v>
      </c>
    </row>
    <row r="1893" spans="1:7" x14ac:dyDescent="0.35">
      <c r="A1893">
        <v>11491</v>
      </c>
      <c r="B1893">
        <v>114</v>
      </c>
      <c r="C1893" t="s">
        <v>27</v>
      </c>
      <c r="D1893" t="s">
        <v>32</v>
      </c>
      <c r="E1893" s="20">
        <v>45656</v>
      </c>
      <c r="F1893" s="20">
        <v>45655</v>
      </c>
      <c r="G1893">
        <v>-436.99</v>
      </c>
    </row>
    <row r="1894" spans="1:7" x14ac:dyDescent="0.35">
      <c r="A1894">
        <v>11490</v>
      </c>
      <c r="B1894">
        <v>114</v>
      </c>
      <c r="C1894" t="s">
        <v>27</v>
      </c>
      <c r="D1894" t="s">
        <v>30</v>
      </c>
      <c r="E1894" s="20">
        <v>45656</v>
      </c>
      <c r="F1894" s="20">
        <v>45656</v>
      </c>
      <c r="G1894">
        <v>198683.21</v>
      </c>
    </row>
    <row r="1895" spans="1:7" x14ac:dyDescent="0.35">
      <c r="A1895">
        <v>11489</v>
      </c>
      <c r="B1895">
        <v>114</v>
      </c>
      <c r="C1895" t="s">
        <v>27</v>
      </c>
      <c r="D1895" t="s">
        <v>38</v>
      </c>
      <c r="E1895" s="20">
        <v>45655</v>
      </c>
      <c r="F1895" s="20">
        <v>45655</v>
      </c>
      <c r="G1895">
        <v>436.99</v>
      </c>
    </row>
    <row r="1896" spans="1:7" x14ac:dyDescent="0.35">
      <c r="A1896">
        <v>11482</v>
      </c>
      <c r="B1896">
        <v>114</v>
      </c>
      <c r="C1896" t="s">
        <v>27</v>
      </c>
      <c r="D1896" t="s">
        <v>30</v>
      </c>
      <c r="E1896" s="20">
        <v>45655</v>
      </c>
      <c r="F1896" s="20">
        <v>45655</v>
      </c>
      <c r="G1896">
        <v>83167.86</v>
      </c>
    </row>
    <row r="1897" spans="1:7" x14ac:dyDescent="0.35">
      <c r="A1897">
        <v>11483</v>
      </c>
      <c r="B1897">
        <v>114</v>
      </c>
      <c r="C1897" t="s">
        <v>27</v>
      </c>
      <c r="D1897" t="s">
        <v>31</v>
      </c>
      <c r="E1897" s="20">
        <v>45655</v>
      </c>
      <c r="F1897" s="20">
        <v>45654</v>
      </c>
      <c r="G1897">
        <v>37254.589999999997</v>
      </c>
    </row>
    <row r="1898" spans="1:7" x14ac:dyDescent="0.35">
      <c r="A1898">
        <v>11484</v>
      </c>
      <c r="B1898">
        <v>114</v>
      </c>
      <c r="C1898" t="s">
        <v>27</v>
      </c>
      <c r="D1898" t="s">
        <v>34</v>
      </c>
      <c r="E1898" s="20">
        <v>45655</v>
      </c>
      <c r="F1898" s="20">
        <v>45654</v>
      </c>
      <c r="G1898">
        <v>76142.33</v>
      </c>
    </row>
    <row r="1899" spans="1:7" x14ac:dyDescent="0.35">
      <c r="A1899">
        <v>11485</v>
      </c>
      <c r="B1899">
        <v>114</v>
      </c>
      <c r="C1899" t="s">
        <v>27</v>
      </c>
      <c r="D1899" t="s">
        <v>39</v>
      </c>
      <c r="E1899" s="20">
        <v>45655</v>
      </c>
      <c r="F1899" s="20">
        <v>45654</v>
      </c>
      <c r="G1899">
        <v>84.92</v>
      </c>
    </row>
    <row r="1900" spans="1:7" x14ac:dyDescent="0.35">
      <c r="A1900">
        <v>11486</v>
      </c>
      <c r="B1900">
        <v>114</v>
      </c>
      <c r="C1900" t="s">
        <v>27</v>
      </c>
      <c r="D1900" t="s">
        <v>32</v>
      </c>
      <c r="E1900" s="20">
        <v>45655</v>
      </c>
      <c r="F1900" s="20">
        <v>45654</v>
      </c>
      <c r="G1900">
        <v>-1072.48</v>
      </c>
    </row>
    <row r="1901" spans="1:7" x14ac:dyDescent="0.35">
      <c r="A1901">
        <v>11487</v>
      </c>
      <c r="B1901">
        <v>114</v>
      </c>
      <c r="C1901" t="s">
        <v>27</v>
      </c>
      <c r="D1901" t="s">
        <v>52</v>
      </c>
      <c r="E1901" s="20">
        <v>45655</v>
      </c>
      <c r="F1901" s="20">
        <v>45655</v>
      </c>
      <c r="G1901">
        <v>-0.2</v>
      </c>
    </row>
    <row r="1902" spans="1:7" x14ac:dyDescent="0.35">
      <c r="A1902">
        <v>11488</v>
      </c>
      <c r="B1902">
        <v>114</v>
      </c>
      <c r="C1902" t="s">
        <v>27</v>
      </c>
      <c r="D1902" t="s">
        <v>37</v>
      </c>
      <c r="E1902" s="20">
        <v>45655</v>
      </c>
      <c r="F1902" s="20">
        <v>45655</v>
      </c>
      <c r="G1902">
        <v>2669.2</v>
      </c>
    </row>
    <row r="1903" spans="1:7" x14ac:dyDescent="0.35">
      <c r="A1903">
        <v>11478</v>
      </c>
      <c r="B1903">
        <v>114</v>
      </c>
      <c r="C1903" t="s">
        <v>27</v>
      </c>
      <c r="D1903" t="s">
        <v>34</v>
      </c>
      <c r="E1903" s="20">
        <v>45654</v>
      </c>
      <c r="F1903" s="20">
        <v>45653</v>
      </c>
      <c r="G1903">
        <v>40512.85</v>
      </c>
    </row>
    <row r="1904" spans="1:7" x14ac:dyDescent="0.35">
      <c r="A1904">
        <v>11481</v>
      </c>
      <c r="B1904">
        <v>114</v>
      </c>
      <c r="C1904" t="s">
        <v>27</v>
      </c>
      <c r="D1904" t="s">
        <v>38</v>
      </c>
      <c r="E1904" s="20">
        <v>45654</v>
      </c>
      <c r="F1904" s="20">
        <v>45654</v>
      </c>
      <c r="G1904">
        <v>1072.48</v>
      </c>
    </row>
    <row r="1905" spans="1:7" x14ac:dyDescent="0.35">
      <c r="A1905">
        <v>11480</v>
      </c>
      <c r="B1905">
        <v>114</v>
      </c>
      <c r="C1905" t="s">
        <v>27</v>
      </c>
      <c r="D1905" t="s">
        <v>37</v>
      </c>
      <c r="E1905" s="20">
        <v>45654</v>
      </c>
      <c r="F1905" s="20">
        <v>45654</v>
      </c>
      <c r="G1905">
        <v>11106.68</v>
      </c>
    </row>
    <row r="1906" spans="1:7" x14ac:dyDescent="0.35">
      <c r="A1906">
        <v>11479</v>
      </c>
      <c r="B1906">
        <v>114</v>
      </c>
      <c r="C1906" t="s">
        <v>27</v>
      </c>
      <c r="D1906" t="s">
        <v>32</v>
      </c>
      <c r="E1906" s="20">
        <v>45654</v>
      </c>
      <c r="F1906" s="20">
        <v>45653</v>
      </c>
      <c r="G1906">
        <v>-597.73</v>
      </c>
    </row>
    <row r="1907" spans="1:7" x14ac:dyDescent="0.35">
      <c r="A1907">
        <v>11477</v>
      </c>
      <c r="B1907">
        <v>114</v>
      </c>
      <c r="C1907" t="s">
        <v>27</v>
      </c>
      <c r="D1907" t="s">
        <v>31</v>
      </c>
      <c r="E1907" s="20">
        <v>45654</v>
      </c>
      <c r="F1907" s="20">
        <v>45653</v>
      </c>
      <c r="G1907">
        <v>25677.62</v>
      </c>
    </row>
    <row r="1908" spans="1:7" x14ac:dyDescent="0.35">
      <c r="A1908">
        <v>11476</v>
      </c>
      <c r="B1908">
        <v>114</v>
      </c>
      <c r="C1908" t="s">
        <v>27</v>
      </c>
      <c r="D1908" t="s">
        <v>30</v>
      </c>
      <c r="E1908" s="20">
        <v>45654</v>
      </c>
      <c r="F1908" s="20">
        <v>45654</v>
      </c>
      <c r="G1908">
        <v>5395.96</v>
      </c>
    </row>
    <row r="1909" spans="1:7" x14ac:dyDescent="0.35">
      <c r="A1909">
        <v>11468</v>
      </c>
      <c r="B1909">
        <v>114</v>
      </c>
      <c r="C1909" t="s">
        <v>27</v>
      </c>
      <c r="D1909" t="s">
        <v>32</v>
      </c>
      <c r="E1909" s="20">
        <v>45653</v>
      </c>
      <c r="F1909" s="20">
        <v>45652</v>
      </c>
      <c r="G1909">
        <v>-313.54000000000002</v>
      </c>
    </row>
    <row r="1910" spans="1:7" x14ac:dyDescent="0.35">
      <c r="A1910">
        <v>11465</v>
      </c>
      <c r="B1910">
        <v>114</v>
      </c>
      <c r="C1910" t="s">
        <v>27</v>
      </c>
      <c r="D1910" t="s">
        <v>30</v>
      </c>
      <c r="E1910" s="20">
        <v>45653</v>
      </c>
      <c r="F1910" s="20">
        <v>45653</v>
      </c>
      <c r="G1910">
        <v>3410.63</v>
      </c>
    </row>
    <row r="1911" spans="1:7" x14ac:dyDescent="0.35">
      <c r="A1911">
        <v>11466</v>
      </c>
      <c r="B1911">
        <v>114</v>
      </c>
      <c r="C1911" t="s">
        <v>27</v>
      </c>
      <c r="D1911" t="s">
        <v>31</v>
      </c>
      <c r="E1911" s="20">
        <v>45653</v>
      </c>
      <c r="F1911" s="20">
        <v>45652</v>
      </c>
      <c r="G1911">
        <v>13655.14</v>
      </c>
    </row>
    <row r="1912" spans="1:7" x14ac:dyDescent="0.35">
      <c r="A1912">
        <v>11467</v>
      </c>
      <c r="B1912">
        <v>114</v>
      </c>
      <c r="C1912" t="s">
        <v>27</v>
      </c>
      <c r="D1912" t="s">
        <v>34</v>
      </c>
      <c r="E1912" s="20">
        <v>45653</v>
      </c>
      <c r="F1912" s="20">
        <v>45652</v>
      </c>
      <c r="G1912">
        <v>19838.13</v>
      </c>
    </row>
    <row r="1913" spans="1:7" x14ac:dyDescent="0.35">
      <c r="A1913">
        <v>11469</v>
      </c>
      <c r="B1913">
        <v>114</v>
      </c>
      <c r="C1913" t="s">
        <v>27</v>
      </c>
      <c r="D1913" t="s">
        <v>35</v>
      </c>
      <c r="E1913" s="20">
        <v>45653</v>
      </c>
      <c r="F1913" s="20">
        <v>45653</v>
      </c>
      <c r="G1913">
        <v>-10</v>
      </c>
    </row>
    <row r="1914" spans="1:7" x14ac:dyDescent="0.35">
      <c r="A1914">
        <v>11470</v>
      </c>
      <c r="B1914">
        <v>114</v>
      </c>
      <c r="C1914" t="s">
        <v>27</v>
      </c>
      <c r="D1914" t="s">
        <v>29</v>
      </c>
      <c r="E1914" s="20">
        <v>45653</v>
      </c>
      <c r="F1914" s="20">
        <v>45653</v>
      </c>
      <c r="G1914">
        <v>-36580.36</v>
      </c>
    </row>
    <row r="1915" spans="1:7" x14ac:dyDescent="0.35">
      <c r="A1915">
        <v>11471</v>
      </c>
      <c r="B1915">
        <v>114</v>
      </c>
      <c r="C1915" t="s">
        <v>27</v>
      </c>
      <c r="D1915" t="s">
        <v>38</v>
      </c>
      <c r="E1915" s="20">
        <v>45653</v>
      </c>
      <c r="F1915" s="20">
        <v>45653</v>
      </c>
      <c r="G1915">
        <v>597.73</v>
      </c>
    </row>
    <row r="1916" spans="1:7" x14ac:dyDescent="0.35">
      <c r="A1916">
        <v>11472</v>
      </c>
      <c r="B1916">
        <v>114</v>
      </c>
      <c r="C1916" t="s">
        <v>27</v>
      </c>
      <c r="D1916" t="s">
        <v>37</v>
      </c>
      <c r="E1916" s="20">
        <v>45653</v>
      </c>
      <c r="F1916" s="20">
        <v>45653</v>
      </c>
      <c r="G1916">
        <v>4647.8999999999996</v>
      </c>
    </row>
    <row r="1917" spans="1:7" x14ac:dyDescent="0.35">
      <c r="A1917">
        <v>11473</v>
      </c>
      <c r="B1917">
        <v>114</v>
      </c>
      <c r="C1917" t="s">
        <v>27</v>
      </c>
      <c r="D1917" t="s">
        <v>124</v>
      </c>
      <c r="E1917" s="20">
        <v>45653</v>
      </c>
      <c r="F1917" s="20">
        <v>45652</v>
      </c>
      <c r="G1917">
        <v>-4.13</v>
      </c>
    </row>
    <row r="1918" spans="1:7" x14ac:dyDescent="0.35">
      <c r="A1918">
        <v>11474</v>
      </c>
      <c r="B1918">
        <v>114</v>
      </c>
      <c r="C1918" t="s">
        <v>27</v>
      </c>
      <c r="D1918" t="s">
        <v>125</v>
      </c>
      <c r="E1918" s="20">
        <v>45653</v>
      </c>
      <c r="F1918" s="20">
        <v>45652</v>
      </c>
      <c r="G1918">
        <v>-1.25</v>
      </c>
    </row>
    <row r="1919" spans="1:7" x14ac:dyDescent="0.35">
      <c r="A1919">
        <v>11475</v>
      </c>
      <c r="B1919">
        <v>114</v>
      </c>
      <c r="C1919" t="s">
        <v>27</v>
      </c>
      <c r="D1919" t="s">
        <v>126</v>
      </c>
      <c r="E1919" s="20">
        <v>45653</v>
      </c>
      <c r="F1919" s="20">
        <v>45652</v>
      </c>
      <c r="G1919">
        <v>155.71</v>
      </c>
    </row>
    <row r="1920" spans="1:7" x14ac:dyDescent="0.35">
      <c r="A1920">
        <v>11459</v>
      </c>
      <c r="B1920">
        <v>114</v>
      </c>
      <c r="C1920" t="s">
        <v>27</v>
      </c>
      <c r="D1920" t="s">
        <v>30</v>
      </c>
      <c r="E1920" s="20">
        <v>45652</v>
      </c>
      <c r="F1920" s="20">
        <v>45652</v>
      </c>
      <c r="G1920">
        <v>6170.01</v>
      </c>
    </row>
    <row r="1921" spans="1:7" x14ac:dyDescent="0.35">
      <c r="A1921">
        <v>11464</v>
      </c>
      <c r="B1921">
        <v>114</v>
      </c>
      <c r="C1921" t="s">
        <v>27</v>
      </c>
      <c r="D1921" t="s">
        <v>38</v>
      </c>
      <c r="E1921" s="20">
        <v>45652</v>
      </c>
      <c r="F1921" s="20">
        <v>45652</v>
      </c>
      <c r="G1921">
        <v>313.54000000000002</v>
      </c>
    </row>
    <row r="1922" spans="1:7" x14ac:dyDescent="0.35">
      <c r="A1922">
        <v>11463</v>
      </c>
      <c r="B1922">
        <v>114</v>
      </c>
      <c r="C1922" t="s">
        <v>27</v>
      </c>
      <c r="D1922" t="s">
        <v>37</v>
      </c>
      <c r="E1922" s="20">
        <v>45652</v>
      </c>
      <c r="F1922" s="20">
        <v>45652</v>
      </c>
      <c r="G1922">
        <v>2971.03</v>
      </c>
    </row>
    <row r="1923" spans="1:7" x14ac:dyDescent="0.35">
      <c r="A1923">
        <v>11462</v>
      </c>
      <c r="B1923">
        <v>114</v>
      </c>
      <c r="C1923" t="s">
        <v>27</v>
      </c>
      <c r="D1923" t="s">
        <v>63</v>
      </c>
      <c r="E1923" s="20">
        <v>45652</v>
      </c>
      <c r="F1923" s="20">
        <v>45652</v>
      </c>
      <c r="G1923">
        <v>126.06</v>
      </c>
    </row>
    <row r="1924" spans="1:7" x14ac:dyDescent="0.35">
      <c r="A1924">
        <v>11461</v>
      </c>
      <c r="B1924">
        <v>114</v>
      </c>
      <c r="C1924" t="s">
        <v>27</v>
      </c>
      <c r="D1924" t="s">
        <v>29</v>
      </c>
      <c r="E1924" s="20">
        <v>45652</v>
      </c>
      <c r="F1924" s="20">
        <v>45652</v>
      </c>
      <c r="G1924">
        <v>-6160.01</v>
      </c>
    </row>
    <row r="1925" spans="1:7" x14ac:dyDescent="0.35">
      <c r="A1925">
        <v>11460</v>
      </c>
      <c r="B1925">
        <v>114</v>
      </c>
      <c r="C1925" t="s">
        <v>27</v>
      </c>
      <c r="D1925" t="s">
        <v>35</v>
      </c>
      <c r="E1925" s="20">
        <v>45652</v>
      </c>
      <c r="F1925" s="20">
        <v>45652</v>
      </c>
      <c r="G1925">
        <v>-10</v>
      </c>
    </row>
    <row r="1926" spans="1:7" x14ac:dyDescent="0.35">
      <c r="A1926">
        <v>11458</v>
      </c>
      <c r="B1926">
        <v>114</v>
      </c>
      <c r="C1926" t="s">
        <v>27</v>
      </c>
      <c r="D1926" t="s">
        <v>32</v>
      </c>
      <c r="E1926" s="20">
        <v>45651</v>
      </c>
      <c r="F1926" s="20">
        <v>45650</v>
      </c>
      <c r="G1926">
        <v>-53.42</v>
      </c>
    </row>
    <row r="1927" spans="1:7" x14ac:dyDescent="0.35">
      <c r="A1927">
        <v>11457</v>
      </c>
      <c r="B1927">
        <v>114</v>
      </c>
      <c r="C1927" t="s">
        <v>27</v>
      </c>
      <c r="D1927" t="s">
        <v>34</v>
      </c>
      <c r="E1927" s="20">
        <v>45651</v>
      </c>
      <c r="F1927" s="20">
        <v>45650</v>
      </c>
      <c r="G1927">
        <v>4147.67</v>
      </c>
    </row>
    <row r="1928" spans="1:7" x14ac:dyDescent="0.35">
      <c r="A1928">
        <v>11456</v>
      </c>
      <c r="B1928">
        <v>114</v>
      </c>
      <c r="C1928" t="s">
        <v>27</v>
      </c>
      <c r="D1928" t="s">
        <v>31</v>
      </c>
      <c r="E1928" s="20">
        <v>45651</v>
      </c>
      <c r="F1928" s="20">
        <v>45650</v>
      </c>
      <c r="G1928">
        <v>1085.18</v>
      </c>
    </row>
    <row r="1929" spans="1:7" x14ac:dyDescent="0.35">
      <c r="A1929">
        <v>11455</v>
      </c>
      <c r="B1929">
        <v>114</v>
      </c>
      <c r="C1929" t="s">
        <v>27</v>
      </c>
      <c r="D1929" t="s">
        <v>30</v>
      </c>
      <c r="E1929" s="20">
        <v>45651</v>
      </c>
      <c r="F1929" s="20">
        <v>45651</v>
      </c>
      <c r="G1929">
        <v>990.58</v>
      </c>
    </row>
    <row r="1930" spans="1:7" x14ac:dyDescent="0.35">
      <c r="A1930">
        <v>11443</v>
      </c>
      <c r="B1930">
        <v>114</v>
      </c>
      <c r="C1930" t="s">
        <v>27</v>
      </c>
      <c r="D1930" t="s">
        <v>34</v>
      </c>
      <c r="E1930" s="20">
        <v>45650</v>
      </c>
      <c r="F1930" s="20">
        <v>45649</v>
      </c>
      <c r="G1930">
        <v>19092.2</v>
      </c>
    </row>
    <row r="1931" spans="1:7" x14ac:dyDescent="0.35">
      <c r="A1931">
        <v>11442</v>
      </c>
      <c r="B1931">
        <v>114</v>
      </c>
      <c r="C1931" t="s">
        <v>27</v>
      </c>
      <c r="D1931" t="s">
        <v>31</v>
      </c>
      <c r="E1931" s="20">
        <v>45650</v>
      </c>
      <c r="F1931" s="20">
        <v>45649</v>
      </c>
      <c r="G1931">
        <v>14308.44</v>
      </c>
    </row>
    <row r="1932" spans="1:7" x14ac:dyDescent="0.35">
      <c r="A1932">
        <v>11441</v>
      </c>
      <c r="B1932">
        <v>114</v>
      </c>
      <c r="C1932" t="s">
        <v>27</v>
      </c>
      <c r="D1932" t="s">
        <v>30</v>
      </c>
      <c r="E1932" s="20">
        <v>45650</v>
      </c>
      <c r="F1932" s="20">
        <v>45650</v>
      </c>
      <c r="G1932">
        <v>3820.76</v>
      </c>
    </row>
    <row r="1933" spans="1:7" x14ac:dyDescent="0.35">
      <c r="A1933">
        <v>11444</v>
      </c>
      <c r="B1933">
        <v>114</v>
      </c>
      <c r="C1933" t="s">
        <v>27</v>
      </c>
      <c r="D1933" t="s">
        <v>32</v>
      </c>
      <c r="E1933" s="20">
        <v>45650</v>
      </c>
      <c r="F1933" s="20">
        <v>45649</v>
      </c>
      <c r="G1933">
        <v>-319.81</v>
      </c>
    </row>
    <row r="1934" spans="1:7" x14ac:dyDescent="0.35">
      <c r="A1934">
        <v>11445</v>
      </c>
      <c r="B1934">
        <v>114</v>
      </c>
      <c r="C1934" t="s">
        <v>27</v>
      </c>
      <c r="D1934" t="s">
        <v>35</v>
      </c>
      <c r="E1934" s="20">
        <v>45650</v>
      </c>
      <c r="F1934" s="20">
        <v>45650</v>
      </c>
      <c r="G1934">
        <v>-10</v>
      </c>
    </row>
    <row r="1935" spans="1:7" x14ac:dyDescent="0.35">
      <c r="A1935">
        <v>11446</v>
      </c>
      <c r="B1935">
        <v>114</v>
      </c>
      <c r="C1935" t="s">
        <v>27</v>
      </c>
      <c r="D1935" t="s">
        <v>29</v>
      </c>
      <c r="E1935" s="20">
        <v>45650</v>
      </c>
      <c r="F1935" s="20">
        <v>45650</v>
      </c>
      <c r="G1935">
        <v>-36891.589999999997</v>
      </c>
    </row>
    <row r="1936" spans="1:7" x14ac:dyDescent="0.35">
      <c r="A1936">
        <v>11447</v>
      </c>
      <c r="B1936">
        <v>114</v>
      </c>
      <c r="C1936" t="s">
        <v>27</v>
      </c>
      <c r="D1936" t="s">
        <v>36</v>
      </c>
      <c r="E1936" s="20">
        <v>45650</v>
      </c>
      <c r="F1936" s="20">
        <v>45650</v>
      </c>
      <c r="G1936">
        <v>-3.08</v>
      </c>
    </row>
    <row r="1937" spans="1:7" x14ac:dyDescent="0.35">
      <c r="A1937">
        <v>11449</v>
      </c>
      <c r="B1937">
        <v>114</v>
      </c>
      <c r="C1937" t="s">
        <v>27</v>
      </c>
      <c r="D1937" t="s">
        <v>37</v>
      </c>
      <c r="E1937" s="20">
        <v>45650</v>
      </c>
      <c r="F1937" s="20">
        <v>45650</v>
      </c>
      <c r="G1937">
        <v>625.17999999999995</v>
      </c>
    </row>
    <row r="1938" spans="1:7" x14ac:dyDescent="0.35">
      <c r="A1938">
        <v>11450</v>
      </c>
      <c r="B1938">
        <v>114</v>
      </c>
      <c r="C1938" t="s">
        <v>27</v>
      </c>
      <c r="D1938" t="s">
        <v>127</v>
      </c>
      <c r="E1938" s="20">
        <v>45650</v>
      </c>
      <c r="F1938" s="20">
        <v>45649</v>
      </c>
      <c r="G1938">
        <v>-2.31</v>
      </c>
    </row>
    <row r="1939" spans="1:7" x14ac:dyDescent="0.35">
      <c r="A1939">
        <v>11451</v>
      </c>
      <c r="B1939">
        <v>114</v>
      </c>
      <c r="C1939" t="s">
        <v>27</v>
      </c>
      <c r="D1939" t="s">
        <v>128</v>
      </c>
      <c r="E1939" s="20">
        <v>45650</v>
      </c>
      <c r="F1939" s="20">
        <v>45649</v>
      </c>
      <c r="G1939">
        <v>-2.1</v>
      </c>
    </row>
    <row r="1940" spans="1:7" x14ac:dyDescent="0.35">
      <c r="A1940">
        <v>11452</v>
      </c>
      <c r="B1940">
        <v>114</v>
      </c>
      <c r="C1940" t="s">
        <v>27</v>
      </c>
      <c r="D1940" t="s">
        <v>129</v>
      </c>
      <c r="E1940" s="20">
        <v>45650</v>
      </c>
      <c r="F1940" s="20">
        <v>45649</v>
      </c>
      <c r="G1940">
        <v>-2.57</v>
      </c>
    </row>
    <row r="1941" spans="1:7" x14ac:dyDescent="0.35">
      <c r="A1941">
        <v>11454</v>
      </c>
      <c r="B1941">
        <v>114</v>
      </c>
      <c r="C1941" t="s">
        <v>27</v>
      </c>
      <c r="D1941" t="s">
        <v>130</v>
      </c>
      <c r="E1941" s="20">
        <v>45650</v>
      </c>
      <c r="F1941" s="20">
        <v>45649</v>
      </c>
      <c r="G1941">
        <v>79.09</v>
      </c>
    </row>
    <row r="1942" spans="1:7" x14ac:dyDescent="0.35">
      <c r="A1942">
        <v>11453</v>
      </c>
      <c r="B1942">
        <v>114</v>
      </c>
      <c r="C1942" t="s">
        <v>27</v>
      </c>
      <c r="D1942" t="s">
        <v>131</v>
      </c>
      <c r="E1942" s="20">
        <v>45650</v>
      </c>
      <c r="F1942" s="20">
        <v>45649</v>
      </c>
      <c r="G1942">
        <v>242.95</v>
      </c>
    </row>
    <row r="1943" spans="1:7" x14ac:dyDescent="0.35">
      <c r="A1943">
        <v>11448</v>
      </c>
      <c r="B1943">
        <v>114</v>
      </c>
      <c r="C1943" t="s">
        <v>27</v>
      </c>
      <c r="D1943" t="s">
        <v>38</v>
      </c>
      <c r="E1943" s="20">
        <v>45650</v>
      </c>
      <c r="F1943" s="20">
        <v>45650</v>
      </c>
      <c r="G1943">
        <v>53.42</v>
      </c>
    </row>
    <row r="1944" spans="1:7" x14ac:dyDescent="0.35">
      <c r="A1944">
        <v>11438</v>
      </c>
      <c r="B1944">
        <v>114</v>
      </c>
      <c r="C1944" t="s">
        <v>27</v>
      </c>
      <c r="D1944" t="s">
        <v>29</v>
      </c>
      <c r="E1944" s="20">
        <v>45649</v>
      </c>
      <c r="F1944" s="20">
        <v>45649</v>
      </c>
      <c r="G1944">
        <v>-290446.25</v>
      </c>
    </row>
    <row r="1945" spans="1:7" x14ac:dyDescent="0.35">
      <c r="A1945">
        <v>11433</v>
      </c>
      <c r="B1945">
        <v>114</v>
      </c>
      <c r="C1945" t="s">
        <v>27</v>
      </c>
      <c r="D1945" t="s">
        <v>30</v>
      </c>
      <c r="E1945" s="20">
        <v>45649</v>
      </c>
      <c r="F1945" s="20">
        <v>45649</v>
      </c>
      <c r="G1945">
        <v>254303.08</v>
      </c>
    </row>
    <row r="1946" spans="1:7" x14ac:dyDescent="0.35">
      <c r="A1946">
        <v>11434</v>
      </c>
      <c r="B1946">
        <v>114</v>
      </c>
      <c r="C1946" t="s">
        <v>27</v>
      </c>
      <c r="D1946" t="s">
        <v>31</v>
      </c>
      <c r="E1946" s="20">
        <v>45649</v>
      </c>
      <c r="F1946" s="20">
        <v>45648</v>
      </c>
      <c r="G1946">
        <v>12622.14</v>
      </c>
    </row>
    <row r="1947" spans="1:7" x14ac:dyDescent="0.35">
      <c r="A1947">
        <v>11435</v>
      </c>
      <c r="B1947">
        <v>114</v>
      </c>
      <c r="C1947" t="s">
        <v>27</v>
      </c>
      <c r="D1947" t="s">
        <v>34</v>
      </c>
      <c r="E1947" s="20">
        <v>45649</v>
      </c>
      <c r="F1947" s="20">
        <v>45648</v>
      </c>
      <c r="G1947">
        <v>23893.72</v>
      </c>
    </row>
    <row r="1948" spans="1:7" x14ac:dyDescent="0.35">
      <c r="A1948">
        <v>11436</v>
      </c>
      <c r="B1948">
        <v>114</v>
      </c>
      <c r="C1948" t="s">
        <v>27</v>
      </c>
      <c r="D1948" t="s">
        <v>32</v>
      </c>
      <c r="E1948" s="20">
        <v>45649</v>
      </c>
      <c r="F1948" s="20">
        <v>45648</v>
      </c>
      <c r="G1948">
        <v>-362.69</v>
      </c>
    </row>
    <row r="1949" spans="1:7" x14ac:dyDescent="0.35">
      <c r="A1949">
        <v>11437</v>
      </c>
      <c r="B1949">
        <v>114</v>
      </c>
      <c r="C1949" t="s">
        <v>27</v>
      </c>
      <c r="D1949" t="s">
        <v>35</v>
      </c>
      <c r="E1949" s="20">
        <v>45649</v>
      </c>
      <c r="F1949" s="20">
        <v>45649</v>
      </c>
      <c r="G1949">
        <v>-10</v>
      </c>
    </row>
    <row r="1950" spans="1:7" x14ac:dyDescent="0.35">
      <c r="A1950">
        <v>11439</v>
      </c>
      <c r="B1950">
        <v>114</v>
      </c>
      <c r="C1950" t="s">
        <v>27</v>
      </c>
      <c r="D1950" t="s">
        <v>38</v>
      </c>
      <c r="E1950" s="20">
        <v>45649</v>
      </c>
      <c r="F1950" s="20">
        <v>45649</v>
      </c>
      <c r="G1950">
        <v>319.81</v>
      </c>
    </row>
    <row r="1951" spans="1:7" x14ac:dyDescent="0.35">
      <c r="A1951">
        <v>11440</v>
      </c>
      <c r="B1951">
        <v>114</v>
      </c>
      <c r="C1951" t="s">
        <v>27</v>
      </c>
      <c r="D1951" t="s">
        <v>37</v>
      </c>
      <c r="E1951" s="20">
        <v>45649</v>
      </c>
      <c r="F1951" s="20">
        <v>45649</v>
      </c>
      <c r="G1951">
        <v>3500.95</v>
      </c>
    </row>
    <row r="1952" spans="1:7" x14ac:dyDescent="0.35">
      <c r="A1952">
        <v>11429</v>
      </c>
      <c r="B1952">
        <v>114</v>
      </c>
      <c r="C1952" t="s">
        <v>27</v>
      </c>
      <c r="D1952" t="s">
        <v>34</v>
      </c>
      <c r="E1952" s="20">
        <v>45648</v>
      </c>
      <c r="F1952" s="20">
        <v>45647</v>
      </c>
      <c r="G1952">
        <v>85142.85</v>
      </c>
    </row>
    <row r="1953" spans="1:7" x14ac:dyDescent="0.35">
      <c r="A1953">
        <v>11426</v>
      </c>
      <c r="B1953">
        <v>114</v>
      </c>
      <c r="C1953" t="s">
        <v>27</v>
      </c>
      <c r="D1953" t="s">
        <v>30</v>
      </c>
      <c r="E1953" s="20">
        <v>45648</v>
      </c>
      <c r="F1953" s="20">
        <v>45648</v>
      </c>
      <c r="G1953">
        <v>119997.38</v>
      </c>
    </row>
    <row r="1954" spans="1:7" x14ac:dyDescent="0.35">
      <c r="A1954">
        <v>11427</v>
      </c>
      <c r="B1954">
        <v>114</v>
      </c>
      <c r="C1954" t="s">
        <v>27</v>
      </c>
      <c r="D1954" t="s">
        <v>77</v>
      </c>
      <c r="E1954" s="20">
        <v>45648</v>
      </c>
      <c r="F1954" s="20">
        <v>45647</v>
      </c>
      <c r="G1954">
        <v>1995.67</v>
      </c>
    </row>
    <row r="1955" spans="1:7" x14ac:dyDescent="0.35">
      <c r="A1955">
        <v>11428</v>
      </c>
      <c r="B1955">
        <v>114</v>
      </c>
      <c r="C1955" t="s">
        <v>27</v>
      </c>
      <c r="D1955" t="s">
        <v>31</v>
      </c>
      <c r="E1955" s="20">
        <v>45648</v>
      </c>
      <c r="F1955" s="20">
        <v>45647</v>
      </c>
      <c r="G1955">
        <v>42352.42</v>
      </c>
    </row>
    <row r="1956" spans="1:7" x14ac:dyDescent="0.35">
      <c r="A1956">
        <v>11430</v>
      </c>
      <c r="B1956">
        <v>114</v>
      </c>
      <c r="C1956" t="s">
        <v>27</v>
      </c>
      <c r="D1956" t="s">
        <v>32</v>
      </c>
      <c r="E1956" s="20">
        <v>45648</v>
      </c>
      <c r="F1956" s="20">
        <v>45647</v>
      </c>
      <c r="G1956">
        <v>-1179.8499999999999</v>
      </c>
    </row>
    <row r="1957" spans="1:7" x14ac:dyDescent="0.35">
      <c r="A1957">
        <v>11431</v>
      </c>
      <c r="B1957">
        <v>114</v>
      </c>
      <c r="C1957" t="s">
        <v>27</v>
      </c>
      <c r="D1957" t="s">
        <v>38</v>
      </c>
      <c r="E1957" s="20">
        <v>45648</v>
      </c>
      <c r="F1957" s="20">
        <v>45648</v>
      </c>
      <c r="G1957">
        <v>362.69</v>
      </c>
    </row>
    <row r="1958" spans="1:7" x14ac:dyDescent="0.35">
      <c r="A1958">
        <v>11432</v>
      </c>
      <c r="B1958">
        <v>114</v>
      </c>
      <c r="C1958" t="s">
        <v>27</v>
      </c>
      <c r="D1958" t="s">
        <v>37</v>
      </c>
      <c r="E1958" s="20">
        <v>45648</v>
      </c>
      <c r="F1958" s="20">
        <v>45648</v>
      </c>
      <c r="G1958">
        <v>5631.92</v>
      </c>
    </row>
    <row r="1959" spans="1:7" x14ac:dyDescent="0.35">
      <c r="A1959">
        <v>11419</v>
      </c>
      <c r="B1959">
        <v>114</v>
      </c>
      <c r="C1959" t="s">
        <v>27</v>
      </c>
      <c r="D1959" t="s">
        <v>77</v>
      </c>
      <c r="E1959" s="20">
        <v>45647</v>
      </c>
      <c r="F1959" s="20">
        <v>45646</v>
      </c>
      <c r="G1959">
        <v>3504.6</v>
      </c>
    </row>
    <row r="1960" spans="1:7" x14ac:dyDescent="0.35">
      <c r="A1960">
        <v>11418</v>
      </c>
      <c r="B1960">
        <v>114</v>
      </c>
      <c r="C1960" t="s">
        <v>27</v>
      </c>
      <c r="D1960" t="s">
        <v>30</v>
      </c>
      <c r="E1960" s="20">
        <v>45647</v>
      </c>
      <c r="F1960" s="20">
        <v>45647</v>
      </c>
      <c r="G1960">
        <v>23286.57</v>
      </c>
    </row>
    <row r="1961" spans="1:7" x14ac:dyDescent="0.35">
      <c r="A1961">
        <v>11420</v>
      </c>
      <c r="B1961">
        <v>114</v>
      </c>
      <c r="C1961" t="s">
        <v>27</v>
      </c>
      <c r="D1961" t="s">
        <v>31</v>
      </c>
      <c r="E1961" s="20">
        <v>45647</v>
      </c>
      <c r="F1961" s="20">
        <v>45646</v>
      </c>
      <c r="G1961">
        <v>35785.870000000003</v>
      </c>
    </row>
    <row r="1962" spans="1:7" x14ac:dyDescent="0.35">
      <c r="A1962">
        <v>11421</v>
      </c>
      <c r="B1962">
        <v>114</v>
      </c>
      <c r="C1962" t="s">
        <v>27</v>
      </c>
      <c r="D1962" t="s">
        <v>34</v>
      </c>
      <c r="E1962" s="20">
        <v>45647</v>
      </c>
      <c r="F1962" s="20">
        <v>45646</v>
      </c>
      <c r="G1962">
        <v>47042.720000000001</v>
      </c>
    </row>
    <row r="1963" spans="1:7" x14ac:dyDescent="0.35">
      <c r="A1963">
        <v>11422</v>
      </c>
      <c r="B1963">
        <v>114</v>
      </c>
      <c r="C1963" t="s">
        <v>27</v>
      </c>
      <c r="D1963" t="s">
        <v>32</v>
      </c>
      <c r="E1963" s="20">
        <v>45647</v>
      </c>
      <c r="F1963" s="20">
        <v>45646</v>
      </c>
      <c r="G1963">
        <v>-894.03</v>
      </c>
    </row>
    <row r="1964" spans="1:7" x14ac:dyDescent="0.35">
      <c r="A1964">
        <v>11423</v>
      </c>
      <c r="B1964">
        <v>114</v>
      </c>
      <c r="C1964" t="s">
        <v>27</v>
      </c>
      <c r="D1964" t="s">
        <v>36</v>
      </c>
      <c r="E1964" s="20">
        <v>45647</v>
      </c>
      <c r="F1964" s="20">
        <v>45647</v>
      </c>
      <c r="G1964">
        <v>-14.57</v>
      </c>
    </row>
    <row r="1965" spans="1:7" x14ac:dyDescent="0.35">
      <c r="A1965">
        <v>11424</v>
      </c>
      <c r="B1965">
        <v>114</v>
      </c>
      <c r="C1965" t="s">
        <v>27</v>
      </c>
      <c r="D1965" t="s">
        <v>38</v>
      </c>
      <c r="E1965" s="20">
        <v>45647</v>
      </c>
      <c r="F1965" s="20">
        <v>45647</v>
      </c>
      <c r="G1965">
        <v>1179.8499999999999</v>
      </c>
    </row>
    <row r="1966" spans="1:7" x14ac:dyDescent="0.35">
      <c r="A1966">
        <v>11425</v>
      </c>
      <c r="B1966">
        <v>114</v>
      </c>
      <c r="C1966" t="s">
        <v>27</v>
      </c>
      <c r="D1966" t="s">
        <v>37</v>
      </c>
      <c r="E1966" s="20">
        <v>45647</v>
      </c>
      <c r="F1966" s="20">
        <v>45647</v>
      </c>
      <c r="G1966">
        <v>10106.370000000001</v>
      </c>
    </row>
    <row r="1967" spans="1:7" x14ac:dyDescent="0.35">
      <c r="A1967">
        <v>11409</v>
      </c>
      <c r="B1967">
        <v>114</v>
      </c>
      <c r="C1967" t="s">
        <v>27</v>
      </c>
      <c r="D1967" t="s">
        <v>32</v>
      </c>
      <c r="E1967" s="20">
        <v>45646</v>
      </c>
      <c r="F1967" s="20">
        <v>45645</v>
      </c>
      <c r="G1967">
        <v>-773.14</v>
      </c>
    </row>
    <row r="1968" spans="1:7" x14ac:dyDescent="0.35">
      <c r="A1968">
        <v>11417</v>
      </c>
      <c r="B1968">
        <v>114</v>
      </c>
      <c r="C1968" t="s">
        <v>27</v>
      </c>
      <c r="D1968" t="s">
        <v>132</v>
      </c>
      <c r="E1968" s="20">
        <v>45646</v>
      </c>
      <c r="F1968" s="20">
        <v>45645</v>
      </c>
      <c r="G1968">
        <v>16.82</v>
      </c>
    </row>
    <row r="1969" spans="1:7" x14ac:dyDescent="0.35">
      <c r="A1969">
        <v>11416</v>
      </c>
      <c r="B1969">
        <v>114</v>
      </c>
      <c r="C1969" t="s">
        <v>27</v>
      </c>
      <c r="D1969" t="s">
        <v>133</v>
      </c>
      <c r="E1969" s="20">
        <v>45646</v>
      </c>
      <c r="F1969" s="20">
        <v>45645</v>
      </c>
      <c r="G1969">
        <v>-0.13</v>
      </c>
    </row>
    <row r="1970" spans="1:7" x14ac:dyDescent="0.35">
      <c r="A1970">
        <v>11415</v>
      </c>
      <c r="B1970">
        <v>114</v>
      </c>
      <c r="C1970" t="s">
        <v>27</v>
      </c>
      <c r="D1970" t="s">
        <v>134</v>
      </c>
      <c r="E1970" s="20">
        <v>45646</v>
      </c>
      <c r="F1970" s="20">
        <v>45645</v>
      </c>
      <c r="G1970">
        <v>-0.45</v>
      </c>
    </row>
    <row r="1971" spans="1:7" x14ac:dyDescent="0.35">
      <c r="A1971">
        <v>11414</v>
      </c>
      <c r="B1971">
        <v>114</v>
      </c>
      <c r="C1971" t="s">
        <v>27</v>
      </c>
      <c r="D1971" t="s">
        <v>37</v>
      </c>
      <c r="E1971" s="20">
        <v>45646</v>
      </c>
      <c r="F1971" s="20">
        <v>45646</v>
      </c>
      <c r="G1971">
        <v>22309.8</v>
      </c>
    </row>
    <row r="1972" spans="1:7" x14ac:dyDescent="0.35">
      <c r="A1972">
        <v>11413</v>
      </c>
      <c r="B1972">
        <v>114</v>
      </c>
      <c r="C1972" t="s">
        <v>27</v>
      </c>
      <c r="D1972" t="s">
        <v>63</v>
      </c>
      <c r="E1972" s="20">
        <v>45646</v>
      </c>
      <c r="F1972" s="20">
        <v>45646</v>
      </c>
      <c r="G1972">
        <v>66.5</v>
      </c>
    </row>
    <row r="1973" spans="1:7" x14ac:dyDescent="0.35">
      <c r="A1973">
        <v>11412</v>
      </c>
      <c r="B1973">
        <v>114</v>
      </c>
      <c r="C1973" t="s">
        <v>27</v>
      </c>
      <c r="D1973" t="s">
        <v>38</v>
      </c>
      <c r="E1973" s="20">
        <v>45646</v>
      </c>
      <c r="F1973" s="20">
        <v>45646</v>
      </c>
      <c r="G1973">
        <v>894.03</v>
      </c>
    </row>
    <row r="1974" spans="1:7" x14ac:dyDescent="0.35">
      <c r="A1974">
        <v>11410</v>
      </c>
      <c r="B1974">
        <v>114</v>
      </c>
      <c r="C1974" t="s">
        <v>27</v>
      </c>
      <c r="D1974" t="s">
        <v>35</v>
      </c>
      <c r="E1974" s="20">
        <v>45646</v>
      </c>
      <c r="F1974" s="20">
        <v>45646</v>
      </c>
      <c r="G1974">
        <v>-10</v>
      </c>
    </row>
    <row r="1975" spans="1:7" x14ac:dyDescent="0.35">
      <c r="A1975">
        <v>11408</v>
      </c>
      <c r="B1975">
        <v>114</v>
      </c>
      <c r="C1975" t="s">
        <v>27</v>
      </c>
      <c r="D1975" t="s">
        <v>39</v>
      </c>
      <c r="E1975" s="20">
        <v>45646</v>
      </c>
      <c r="F1975" s="20">
        <v>45645</v>
      </c>
      <c r="G1975">
        <v>4.83</v>
      </c>
    </row>
    <row r="1976" spans="1:7" x14ac:dyDescent="0.35">
      <c r="A1976">
        <v>11407</v>
      </c>
      <c r="B1976">
        <v>114</v>
      </c>
      <c r="C1976" t="s">
        <v>27</v>
      </c>
      <c r="D1976" t="s">
        <v>34</v>
      </c>
      <c r="E1976" s="20">
        <v>45646</v>
      </c>
      <c r="F1976" s="20">
        <v>45645</v>
      </c>
      <c r="G1976">
        <v>55354.43</v>
      </c>
    </row>
    <row r="1977" spans="1:7" x14ac:dyDescent="0.35">
      <c r="A1977">
        <v>11406</v>
      </c>
      <c r="B1977">
        <v>114</v>
      </c>
      <c r="C1977" t="s">
        <v>27</v>
      </c>
      <c r="D1977" t="s">
        <v>31</v>
      </c>
      <c r="E1977" s="20">
        <v>45646</v>
      </c>
      <c r="F1977" s="20">
        <v>45645</v>
      </c>
      <c r="G1977">
        <v>28952.19</v>
      </c>
    </row>
    <row r="1978" spans="1:7" x14ac:dyDescent="0.35">
      <c r="A1978">
        <v>11405</v>
      </c>
      <c r="B1978">
        <v>114</v>
      </c>
      <c r="C1978" t="s">
        <v>27</v>
      </c>
      <c r="D1978" t="s">
        <v>77</v>
      </c>
      <c r="E1978" s="20">
        <v>45646</v>
      </c>
      <c r="F1978" s="20">
        <v>45645</v>
      </c>
      <c r="G1978">
        <v>6841.75</v>
      </c>
    </row>
    <row r="1979" spans="1:7" x14ac:dyDescent="0.35">
      <c r="A1979">
        <v>11404</v>
      </c>
      <c r="B1979">
        <v>114</v>
      </c>
      <c r="C1979" t="s">
        <v>27</v>
      </c>
      <c r="D1979" t="s">
        <v>30</v>
      </c>
      <c r="E1979" s="20">
        <v>45646</v>
      </c>
      <c r="F1979" s="20">
        <v>45646</v>
      </c>
      <c r="G1979">
        <v>7454.4</v>
      </c>
    </row>
    <row r="1980" spans="1:7" x14ac:dyDescent="0.35">
      <c r="A1980">
        <v>11411</v>
      </c>
      <c r="B1980">
        <v>114</v>
      </c>
      <c r="C1980" t="s">
        <v>27</v>
      </c>
      <c r="D1980" t="s">
        <v>29</v>
      </c>
      <c r="E1980" s="20">
        <v>45646</v>
      </c>
      <c r="F1980" s="20">
        <v>45646</v>
      </c>
      <c r="G1980">
        <v>-97824.46</v>
      </c>
    </row>
    <row r="1981" spans="1:7" x14ac:dyDescent="0.35">
      <c r="A1981">
        <v>11400</v>
      </c>
      <c r="B1981">
        <v>114</v>
      </c>
      <c r="C1981" t="s">
        <v>27</v>
      </c>
      <c r="D1981" t="s">
        <v>35</v>
      </c>
      <c r="E1981" s="20">
        <v>45645</v>
      </c>
      <c r="F1981" s="20">
        <v>45645</v>
      </c>
      <c r="G1981">
        <v>-10</v>
      </c>
    </row>
    <row r="1982" spans="1:7" x14ac:dyDescent="0.35">
      <c r="A1982">
        <v>11395</v>
      </c>
      <c r="B1982">
        <v>114</v>
      </c>
      <c r="C1982" t="s">
        <v>27</v>
      </c>
      <c r="D1982" t="s">
        <v>30</v>
      </c>
      <c r="E1982" s="20">
        <v>45645</v>
      </c>
      <c r="F1982" s="20">
        <v>45645</v>
      </c>
      <c r="G1982">
        <v>8771.33</v>
      </c>
    </row>
    <row r="1983" spans="1:7" x14ac:dyDescent="0.35">
      <c r="A1983">
        <v>11396</v>
      </c>
      <c r="B1983">
        <v>114</v>
      </c>
      <c r="C1983" t="s">
        <v>27</v>
      </c>
      <c r="D1983" t="s">
        <v>77</v>
      </c>
      <c r="E1983" s="20">
        <v>45645</v>
      </c>
      <c r="F1983" s="20">
        <v>45644</v>
      </c>
      <c r="G1983">
        <v>3558.14</v>
      </c>
    </row>
    <row r="1984" spans="1:7" x14ac:dyDescent="0.35">
      <c r="A1984">
        <v>11397</v>
      </c>
      <c r="B1984">
        <v>114</v>
      </c>
      <c r="C1984" t="s">
        <v>27</v>
      </c>
      <c r="D1984" t="s">
        <v>31</v>
      </c>
      <c r="E1984" s="20">
        <v>45645</v>
      </c>
      <c r="F1984" s="20">
        <v>45644</v>
      </c>
      <c r="G1984">
        <v>17307.98</v>
      </c>
    </row>
    <row r="1985" spans="1:7" x14ac:dyDescent="0.35">
      <c r="A1985">
        <v>11398</v>
      </c>
      <c r="B1985">
        <v>114</v>
      </c>
      <c r="C1985" t="s">
        <v>27</v>
      </c>
      <c r="D1985" t="s">
        <v>34</v>
      </c>
      <c r="E1985" s="20">
        <v>45645</v>
      </c>
      <c r="F1985" s="20">
        <v>45644</v>
      </c>
      <c r="G1985">
        <v>33979.839999999997</v>
      </c>
    </row>
    <row r="1986" spans="1:7" x14ac:dyDescent="0.35">
      <c r="A1986">
        <v>11399</v>
      </c>
      <c r="B1986">
        <v>114</v>
      </c>
      <c r="C1986" t="s">
        <v>27</v>
      </c>
      <c r="D1986" t="s">
        <v>32</v>
      </c>
      <c r="E1986" s="20">
        <v>45645</v>
      </c>
      <c r="F1986" s="20">
        <v>45644</v>
      </c>
      <c r="G1986">
        <v>-549.79999999999995</v>
      </c>
    </row>
    <row r="1987" spans="1:7" x14ac:dyDescent="0.35">
      <c r="A1987">
        <v>11401</v>
      </c>
      <c r="B1987">
        <v>114</v>
      </c>
      <c r="C1987" t="s">
        <v>27</v>
      </c>
      <c r="D1987" t="s">
        <v>29</v>
      </c>
      <c r="E1987" s="20">
        <v>45645</v>
      </c>
      <c r="F1987" s="20">
        <v>45645</v>
      </c>
      <c r="G1987">
        <v>-63057.49</v>
      </c>
    </row>
    <row r="1988" spans="1:7" x14ac:dyDescent="0.35">
      <c r="A1988">
        <v>11402</v>
      </c>
      <c r="B1988">
        <v>114</v>
      </c>
      <c r="C1988" t="s">
        <v>27</v>
      </c>
      <c r="D1988" t="s">
        <v>38</v>
      </c>
      <c r="E1988" s="20">
        <v>45645</v>
      </c>
      <c r="F1988" s="20">
        <v>45645</v>
      </c>
      <c r="G1988">
        <v>773.14</v>
      </c>
    </row>
    <row r="1989" spans="1:7" x14ac:dyDescent="0.35">
      <c r="A1989">
        <v>11403</v>
      </c>
      <c r="B1989">
        <v>114</v>
      </c>
      <c r="C1989" t="s">
        <v>27</v>
      </c>
      <c r="D1989" t="s">
        <v>37</v>
      </c>
      <c r="E1989" s="20">
        <v>45645</v>
      </c>
      <c r="F1989" s="20">
        <v>45645</v>
      </c>
      <c r="G1989">
        <v>6681.26</v>
      </c>
    </row>
    <row r="1990" spans="1:7" x14ac:dyDescent="0.35">
      <c r="A1990">
        <v>11394</v>
      </c>
      <c r="B1990">
        <v>114</v>
      </c>
      <c r="C1990" t="s">
        <v>27</v>
      </c>
      <c r="D1990" t="s">
        <v>38</v>
      </c>
      <c r="E1990" s="20">
        <v>45644</v>
      </c>
      <c r="F1990" s="20">
        <v>45644</v>
      </c>
      <c r="G1990">
        <v>549.79999999999995</v>
      </c>
    </row>
    <row r="1991" spans="1:7" x14ac:dyDescent="0.35">
      <c r="A1991">
        <v>11386</v>
      </c>
      <c r="B1991">
        <v>114</v>
      </c>
      <c r="C1991" t="s">
        <v>27</v>
      </c>
      <c r="D1991" t="s">
        <v>30</v>
      </c>
      <c r="E1991" s="20">
        <v>45644</v>
      </c>
      <c r="F1991" s="20">
        <v>45644</v>
      </c>
      <c r="G1991">
        <v>7871.21</v>
      </c>
    </row>
    <row r="1992" spans="1:7" x14ac:dyDescent="0.35">
      <c r="A1992">
        <v>11387</v>
      </c>
      <c r="B1992">
        <v>114</v>
      </c>
      <c r="C1992" t="s">
        <v>27</v>
      </c>
      <c r="D1992" t="s">
        <v>77</v>
      </c>
      <c r="E1992" s="20">
        <v>45644</v>
      </c>
      <c r="F1992" s="20">
        <v>45643</v>
      </c>
      <c r="G1992">
        <v>4007.89</v>
      </c>
    </row>
    <row r="1993" spans="1:7" x14ac:dyDescent="0.35">
      <c r="A1993">
        <v>11388</v>
      </c>
      <c r="B1993">
        <v>114</v>
      </c>
      <c r="C1993" t="s">
        <v>27</v>
      </c>
      <c r="D1993" t="s">
        <v>31</v>
      </c>
      <c r="E1993" s="20">
        <v>45644</v>
      </c>
      <c r="F1993" s="20">
        <v>45643</v>
      </c>
      <c r="G1993">
        <v>23042.27</v>
      </c>
    </row>
    <row r="1994" spans="1:7" x14ac:dyDescent="0.35">
      <c r="A1994">
        <v>11389</v>
      </c>
      <c r="B1994">
        <v>114</v>
      </c>
      <c r="C1994" t="s">
        <v>27</v>
      </c>
      <c r="D1994" t="s">
        <v>34</v>
      </c>
      <c r="E1994" s="20">
        <v>45644</v>
      </c>
      <c r="F1994" s="20">
        <v>45643</v>
      </c>
      <c r="G1994">
        <v>33270.019999999997</v>
      </c>
    </row>
    <row r="1995" spans="1:7" x14ac:dyDescent="0.35">
      <c r="A1995">
        <v>11390</v>
      </c>
      <c r="B1995">
        <v>114</v>
      </c>
      <c r="C1995" t="s">
        <v>27</v>
      </c>
      <c r="D1995" t="s">
        <v>32</v>
      </c>
      <c r="E1995" s="20">
        <v>45644</v>
      </c>
      <c r="F1995" s="20">
        <v>45643</v>
      </c>
      <c r="G1995">
        <v>-541</v>
      </c>
    </row>
    <row r="1996" spans="1:7" x14ac:dyDescent="0.35">
      <c r="A1996">
        <v>11391</v>
      </c>
      <c r="B1996">
        <v>114</v>
      </c>
      <c r="C1996" t="s">
        <v>27</v>
      </c>
      <c r="D1996" t="s">
        <v>35</v>
      </c>
      <c r="E1996" s="20">
        <v>45644</v>
      </c>
      <c r="F1996" s="20">
        <v>45644</v>
      </c>
      <c r="G1996">
        <v>-10</v>
      </c>
    </row>
    <row r="1997" spans="1:7" x14ac:dyDescent="0.35">
      <c r="A1997">
        <v>11392</v>
      </c>
      <c r="B1997">
        <v>114</v>
      </c>
      <c r="C1997" t="s">
        <v>27</v>
      </c>
      <c r="D1997" t="s">
        <v>29</v>
      </c>
      <c r="E1997" s="20">
        <v>45644</v>
      </c>
      <c r="F1997" s="20">
        <v>45644</v>
      </c>
      <c r="G1997">
        <v>-67640.39</v>
      </c>
    </row>
    <row r="1998" spans="1:7" x14ac:dyDescent="0.35">
      <c r="A1998">
        <v>11393</v>
      </c>
      <c r="B1998">
        <v>114</v>
      </c>
      <c r="C1998" t="s">
        <v>27</v>
      </c>
      <c r="D1998" t="s">
        <v>37</v>
      </c>
      <c r="E1998" s="20">
        <v>45644</v>
      </c>
      <c r="F1998" s="20">
        <v>45644</v>
      </c>
      <c r="G1998">
        <v>8221.5300000000007</v>
      </c>
    </row>
    <row r="1999" spans="1:7" x14ac:dyDescent="0.35">
      <c r="A1999">
        <v>11385</v>
      </c>
      <c r="B1999">
        <v>114</v>
      </c>
      <c r="C1999" t="s">
        <v>27</v>
      </c>
      <c r="D1999" t="s">
        <v>38</v>
      </c>
      <c r="E1999" s="20">
        <v>45643</v>
      </c>
      <c r="F1999" s="20">
        <v>45643</v>
      </c>
      <c r="G1999">
        <v>541</v>
      </c>
    </row>
    <row r="2000" spans="1:7" x14ac:dyDescent="0.35">
      <c r="A2000">
        <v>11384</v>
      </c>
      <c r="B2000">
        <v>114</v>
      </c>
      <c r="C2000" t="s">
        <v>27</v>
      </c>
      <c r="D2000" t="s">
        <v>37</v>
      </c>
      <c r="E2000" s="20">
        <v>45643</v>
      </c>
      <c r="F2000" s="20">
        <v>45643</v>
      </c>
      <c r="G2000">
        <v>7330.21</v>
      </c>
    </row>
    <row r="2001" spans="1:7" x14ac:dyDescent="0.35">
      <c r="A2001">
        <v>11378</v>
      </c>
      <c r="B2001">
        <v>114</v>
      </c>
      <c r="C2001" t="s">
        <v>27</v>
      </c>
      <c r="D2001" t="s">
        <v>30</v>
      </c>
      <c r="E2001" s="20">
        <v>45643</v>
      </c>
      <c r="F2001" s="20">
        <v>45643</v>
      </c>
      <c r="G2001">
        <v>3769.96</v>
      </c>
    </row>
    <row r="2002" spans="1:7" x14ac:dyDescent="0.35">
      <c r="A2002">
        <v>11379</v>
      </c>
      <c r="B2002">
        <v>114</v>
      </c>
      <c r="C2002" t="s">
        <v>27</v>
      </c>
      <c r="D2002" t="s">
        <v>31</v>
      </c>
      <c r="E2002" s="20">
        <v>45643</v>
      </c>
      <c r="F2002" s="20">
        <v>45642</v>
      </c>
      <c r="G2002">
        <v>13161.4</v>
      </c>
    </row>
    <row r="2003" spans="1:7" x14ac:dyDescent="0.35">
      <c r="A2003">
        <v>11380</v>
      </c>
      <c r="B2003">
        <v>114</v>
      </c>
      <c r="C2003" t="s">
        <v>27</v>
      </c>
      <c r="D2003" t="s">
        <v>34</v>
      </c>
      <c r="E2003" s="20">
        <v>45643</v>
      </c>
      <c r="F2003" s="20">
        <v>45642</v>
      </c>
      <c r="G2003">
        <v>21006.68</v>
      </c>
    </row>
    <row r="2004" spans="1:7" x14ac:dyDescent="0.35">
      <c r="A2004">
        <v>11381</v>
      </c>
      <c r="B2004">
        <v>114</v>
      </c>
      <c r="C2004" t="s">
        <v>27</v>
      </c>
      <c r="D2004" t="s">
        <v>32</v>
      </c>
      <c r="E2004" s="20">
        <v>45643</v>
      </c>
      <c r="F2004" s="20">
        <v>45642</v>
      </c>
      <c r="G2004">
        <v>-324.39999999999998</v>
      </c>
    </row>
    <row r="2005" spans="1:7" x14ac:dyDescent="0.35">
      <c r="A2005">
        <v>11382</v>
      </c>
      <c r="B2005">
        <v>114</v>
      </c>
      <c r="C2005" t="s">
        <v>27</v>
      </c>
      <c r="D2005" t="s">
        <v>35</v>
      </c>
      <c r="E2005" s="20">
        <v>45643</v>
      </c>
      <c r="F2005" s="20">
        <v>45643</v>
      </c>
      <c r="G2005">
        <v>-10</v>
      </c>
    </row>
    <row r="2006" spans="1:7" x14ac:dyDescent="0.35">
      <c r="A2006">
        <v>11383</v>
      </c>
      <c r="B2006">
        <v>114</v>
      </c>
      <c r="C2006" t="s">
        <v>27</v>
      </c>
      <c r="D2006" t="s">
        <v>29</v>
      </c>
      <c r="E2006" s="20">
        <v>45643</v>
      </c>
      <c r="F2006" s="20">
        <v>45643</v>
      </c>
      <c r="G2006">
        <v>-37603.64</v>
      </c>
    </row>
    <row r="2007" spans="1:7" x14ac:dyDescent="0.35">
      <c r="A2007">
        <v>11377</v>
      </c>
      <c r="B2007">
        <v>114</v>
      </c>
      <c r="C2007" t="s">
        <v>27</v>
      </c>
      <c r="D2007" t="s">
        <v>38</v>
      </c>
      <c r="E2007" s="20">
        <v>45642</v>
      </c>
      <c r="F2007" s="20">
        <v>45642</v>
      </c>
      <c r="G2007">
        <v>324.39999999999998</v>
      </c>
    </row>
    <row r="2008" spans="1:7" x14ac:dyDescent="0.35">
      <c r="A2008">
        <v>11376</v>
      </c>
      <c r="B2008">
        <v>114</v>
      </c>
      <c r="C2008" t="s">
        <v>27</v>
      </c>
      <c r="D2008" t="s">
        <v>37</v>
      </c>
      <c r="E2008" s="20">
        <v>45642</v>
      </c>
      <c r="F2008" s="20">
        <v>45642</v>
      </c>
      <c r="G2008">
        <v>3445.56</v>
      </c>
    </row>
    <row r="2009" spans="1:7" x14ac:dyDescent="0.35">
      <c r="A2009">
        <v>11375</v>
      </c>
      <c r="B2009">
        <v>114</v>
      </c>
      <c r="C2009" t="s">
        <v>27</v>
      </c>
      <c r="D2009" t="s">
        <v>29</v>
      </c>
      <c r="E2009" s="20">
        <v>45642</v>
      </c>
      <c r="F2009" s="20">
        <v>45642</v>
      </c>
      <c r="G2009">
        <v>-311899.31</v>
      </c>
    </row>
    <row r="2010" spans="1:7" x14ac:dyDescent="0.35">
      <c r="A2010">
        <v>11374</v>
      </c>
      <c r="B2010">
        <v>114</v>
      </c>
      <c r="C2010" t="s">
        <v>27</v>
      </c>
      <c r="D2010" t="s">
        <v>35</v>
      </c>
      <c r="E2010" s="20">
        <v>45642</v>
      </c>
      <c r="F2010" s="20">
        <v>45642</v>
      </c>
      <c r="G2010">
        <v>-10</v>
      </c>
    </row>
    <row r="2011" spans="1:7" x14ac:dyDescent="0.35">
      <c r="A2011">
        <v>11373</v>
      </c>
      <c r="B2011">
        <v>114</v>
      </c>
      <c r="C2011" t="s">
        <v>27</v>
      </c>
      <c r="D2011" t="s">
        <v>32</v>
      </c>
      <c r="E2011" s="20">
        <v>45642</v>
      </c>
      <c r="F2011" s="20">
        <v>45641</v>
      </c>
      <c r="G2011">
        <v>-688.5</v>
      </c>
    </row>
    <row r="2012" spans="1:7" x14ac:dyDescent="0.35">
      <c r="A2012">
        <v>11372</v>
      </c>
      <c r="B2012">
        <v>114</v>
      </c>
      <c r="C2012" t="s">
        <v>27</v>
      </c>
      <c r="D2012" t="s">
        <v>39</v>
      </c>
      <c r="E2012" s="20">
        <v>45642</v>
      </c>
      <c r="F2012" s="20">
        <v>45641</v>
      </c>
      <c r="G2012">
        <v>3.86</v>
      </c>
    </row>
    <row r="2013" spans="1:7" x14ac:dyDescent="0.35">
      <c r="A2013">
        <v>11371</v>
      </c>
      <c r="B2013">
        <v>114</v>
      </c>
      <c r="C2013" t="s">
        <v>27</v>
      </c>
      <c r="D2013" t="s">
        <v>34</v>
      </c>
      <c r="E2013" s="20">
        <v>45642</v>
      </c>
      <c r="F2013" s="20">
        <v>45641</v>
      </c>
      <c r="G2013">
        <v>50055.67</v>
      </c>
    </row>
    <row r="2014" spans="1:7" x14ac:dyDescent="0.35">
      <c r="A2014">
        <v>11370</v>
      </c>
      <c r="B2014">
        <v>114</v>
      </c>
      <c r="C2014" t="s">
        <v>27</v>
      </c>
      <c r="D2014" t="s">
        <v>31</v>
      </c>
      <c r="E2014" s="20">
        <v>45642</v>
      </c>
      <c r="F2014" s="20">
        <v>45641</v>
      </c>
      <c r="G2014">
        <v>25063</v>
      </c>
    </row>
    <row r="2015" spans="1:7" x14ac:dyDescent="0.35">
      <c r="A2015">
        <v>11369</v>
      </c>
      <c r="B2015">
        <v>114</v>
      </c>
      <c r="C2015" t="s">
        <v>27</v>
      </c>
      <c r="D2015" t="s">
        <v>77</v>
      </c>
      <c r="E2015" s="20">
        <v>45642</v>
      </c>
      <c r="F2015" s="20">
        <v>45641</v>
      </c>
      <c r="G2015">
        <v>3285.56</v>
      </c>
    </row>
    <row r="2016" spans="1:7" x14ac:dyDescent="0.35">
      <c r="A2016">
        <v>11368</v>
      </c>
      <c r="B2016">
        <v>114</v>
      </c>
      <c r="C2016" t="s">
        <v>27</v>
      </c>
      <c r="D2016" t="s">
        <v>30</v>
      </c>
      <c r="E2016" s="20">
        <v>45642</v>
      </c>
      <c r="F2016" s="20">
        <v>45642</v>
      </c>
      <c r="G2016">
        <v>234189.72</v>
      </c>
    </row>
    <row r="2017" spans="1:7" x14ac:dyDescent="0.35">
      <c r="A2017">
        <v>11365</v>
      </c>
      <c r="B2017">
        <v>114</v>
      </c>
      <c r="C2017" t="s">
        <v>27</v>
      </c>
      <c r="D2017" t="s">
        <v>32</v>
      </c>
      <c r="E2017" s="20">
        <v>45641</v>
      </c>
      <c r="F2017" s="20">
        <v>45640</v>
      </c>
      <c r="G2017">
        <v>-1088.1600000000001</v>
      </c>
    </row>
    <row r="2018" spans="1:7" x14ac:dyDescent="0.35">
      <c r="A2018">
        <v>11367</v>
      </c>
      <c r="B2018">
        <v>114</v>
      </c>
      <c r="C2018" t="s">
        <v>27</v>
      </c>
      <c r="D2018" t="s">
        <v>37</v>
      </c>
      <c r="E2018" s="20">
        <v>45641</v>
      </c>
      <c r="F2018" s="20">
        <v>45641</v>
      </c>
      <c r="G2018">
        <v>4435.55</v>
      </c>
    </row>
    <row r="2019" spans="1:7" x14ac:dyDescent="0.35">
      <c r="A2019">
        <v>11366</v>
      </c>
      <c r="B2019">
        <v>114</v>
      </c>
      <c r="C2019" t="s">
        <v>27</v>
      </c>
      <c r="D2019" t="s">
        <v>38</v>
      </c>
      <c r="E2019" s="20">
        <v>45641</v>
      </c>
      <c r="F2019" s="20">
        <v>45641</v>
      </c>
      <c r="G2019">
        <v>688.5</v>
      </c>
    </row>
    <row r="2020" spans="1:7" x14ac:dyDescent="0.35">
      <c r="A2020">
        <v>11364</v>
      </c>
      <c r="B2020">
        <v>114</v>
      </c>
      <c r="C2020" t="s">
        <v>27</v>
      </c>
      <c r="D2020" t="s">
        <v>34</v>
      </c>
      <c r="E2020" s="20">
        <v>45641</v>
      </c>
      <c r="F2020" s="20">
        <v>45640</v>
      </c>
      <c r="G2020">
        <v>76228.570000000007</v>
      </c>
    </row>
    <row r="2021" spans="1:7" x14ac:dyDescent="0.35">
      <c r="A2021">
        <v>11363</v>
      </c>
      <c r="B2021">
        <v>114</v>
      </c>
      <c r="C2021" t="s">
        <v>27</v>
      </c>
      <c r="D2021" t="s">
        <v>31</v>
      </c>
      <c r="E2021" s="20">
        <v>45641</v>
      </c>
      <c r="F2021" s="20">
        <v>45640</v>
      </c>
      <c r="G2021">
        <v>43288.2</v>
      </c>
    </row>
    <row r="2022" spans="1:7" x14ac:dyDescent="0.35">
      <c r="A2022">
        <v>11362</v>
      </c>
      <c r="B2022">
        <v>114</v>
      </c>
      <c r="C2022" t="s">
        <v>27</v>
      </c>
      <c r="D2022" t="s">
        <v>86</v>
      </c>
      <c r="E2022" s="20">
        <v>45641</v>
      </c>
      <c r="F2022" s="20">
        <v>45640</v>
      </c>
      <c r="G2022">
        <v>51.5</v>
      </c>
    </row>
    <row r="2023" spans="1:7" x14ac:dyDescent="0.35">
      <c r="A2023">
        <v>11361</v>
      </c>
      <c r="B2023">
        <v>114</v>
      </c>
      <c r="C2023" t="s">
        <v>27</v>
      </c>
      <c r="D2023" t="s">
        <v>30</v>
      </c>
      <c r="E2023" s="20">
        <v>45641</v>
      </c>
      <c r="F2023" s="20">
        <v>45641</v>
      </c>
      <c r="G2023">
        <v>110585.56</v>
      </c>
    </row>
    <row r="2024" spans="1:7" x14ac:dyDescent="0.35">
      <c r="A2024">
        <v>11360</v>
      </c>
      <c r="B2024">
        <v>114</v>
      </c>
      <c r="C2024" t="s">
        <v>27</v>
      </c>
      <c r="D2024" t="s">
        <v>135</v>
      </c>
      <c r="E2024" s="20">
        <v>45640</v>
      </c>
      <c r="F2024" s="20">
        <v>45639</v>
      </c>
      <c r="G2024">
        <v>33.65</v>
      </c>
    </row>
    <row r="2025" spans="1:7" x14ac:dyDescent="0.35">
      <c r="A2025">
        <v>11349</v>
      </c>
      <c r="B2025">
        <v>114</v>
      </c>
      <c r="C2025" t="s">
        <v>27</v>
      </c>
      <c r="D2025" t="s">
        <v>30</v>
      </c>
      <c r="E2025" s="20">
        <v>45640</v>
      </c>
      <c r="F2025" s="20">
        <v>45640</v>
      </c>
      <c r="G2025">
        <v>12061.31</v>
      </c>
    </row>
    <row r="2026" spans="1:7" x14ac:dyDescent="0.35">
      <c r="A2026">
        <v>11359</v>
      </c>
      <c r="B2026">
        <v>114</v>
      </c>
      <c r="C2026" t="s">
        <v>27</v>
      </c>
      <c r="D2026" t="s">
        <v>136</v>
      </c>
      <c r="E2026" s="20">
        <v>45640</v>
      </c>
      <c r="F2026" s="20">
        <v>45639</v>
      </c>
      <c r="G2026">
        <v>-0.27</v>
      </c>
    </row>
    <row r="2027" spans="1:7" x14ac:dyDescent="0.35">
      <c r="A2027">
        <v>11358</v>
      </c>
      <c r="B2027">
        <v>114</v>
      </c>
      <c r="C2027" t="s">
        <v>27</v>
      </c>
      <c r="D2027" t="s">
        <v>137</v>
      </c>
      <c r="E2027" s="20">
        <v>45640</v>
      </c>
      <c r="F2027" s="20">
        <v>45639</v>
      </c>
      <c r="G2027">
        <v>-0.89</v>
      </c>
    </row>
    <row r="2028" spans="1:7" x14ac:dyDescent="0.35">
      <c r="A2028">
        <v>11350</v>
      </c>
      <c r="B2028">
        <v>114</v>
      </c>
      <c r="C2028" t="s">
        <v>27</v>
      </c>
      <c r="D2028" t="s">
        <v>77</v>
      </c>
      <c r="E2028" s="20">
        <v>45640</v>
      </c>
      <c r="F2028" s="20">
        <v>45639</v>
      </c>
      <c r="G2028">
        <v>5566.47</v>
      </c>
    </row>
    <row r="2029" spans="1:7" x14ac:dyDescent="0.35">
      <c r="A2029">
        <v>11357</v>
      </c>
      <c r="B2029">
        <v>114</v>
      </c>
      <c r="C2029" t="s">
        <v>27</v>
      </c>
      <c r="D2029" t="s">
        <v>37</v>
      </c>
      <c r="E2029" s="20">
        <v>45640</v>
      </c>
      <c r="F2029" s="20">
        <v>45640</v>
      </c>
      <c r="G2029">
        <v>8467.32</v>
      </c>
    </row>
    <row r="2030" spans="1:7" x14ac:dyDescent="0.35">
      <c r="A2030">
        <v>11356</v>
      </c>
      <c r="B2030">
        <v>114</v>
      </c>
      <c r="C2030" t="s">
        <v>27</v>
      </c>
      <c r="D2030" t="s">
        <v>63</v>
      </c>
      <c r="E2030" s="20">
        <v>45640</v>
      </c>
      <c r="F2030" s="20">
        <v>45640</v>
      </c>
      <c r="G2030">
        <v>103.23</v>
      </c>
    </row>
    <row r="2031" spans="1:7" x14ac:dyDescent="0.35">
      <c r="A2031">
        <v>11355</v>
      </c>
      <c r="B2031">
        <v>114</v>
      </c>
      <c r="C2031" t="s">
        <v>27</v>
      </c>
      <c r="D2031" t="s">
        <v>38</v>
      </c>
      <c r="E2031" s="20">
        <v>45640</v>
      </c>
      <c r="F2031" s="20">
        <v>45640</v>
      </c>
      <c r="G2031">
        <v>1088.1600000000001</v>
      </c>
    </row>
    <row r="2032" spans="1:7" x14ac:dyDescent="0.35">
      <c r="A2032">
        <v>11354</v>
      </c>
      <c r="B2032">
        <v>114</v>
      </c>
      <c r="C2032" t="s">
        <v>27</v>
      </c>
      <c r="D2032" t="s">
        <v>32</v>
      </c>
      <c r="E2032" s="20">
        <v>45640</v>
      </c>
      <c r="F2032" s="20">
        <v>45639</v>
      </c>
      <c r="G2032">
        <v>-845.23</v>
      </c>
    </row>
    <row r="2033" spans="1:7" x14ac:dyDescent="0.35">
      <c r="A2033">
        <v>11353</v>
      </c>
      <c r="B2033">
        <v>114</v>
      </c>
      <c r="C2033" t="s">
        <v>27</v>
      </c>
      <c r="D2033" t="s">
        <v>39</v>
      </c>
      <c r="E2033" s="20">
        <v>45640</v>
      </c>
      <c r="F2033" s="20">
        <v>45639</v>
      </c>
      <c r="G2033">
        <v>780.42</v>
      </c>
    </row>
    <row r="2034" spans="1:7" x14ac:dyDescent="0.35">
      <c r="A2034">
        <v>11352</v>
      </c>
      <c r="B2034">
        <v>114</v>
      </c>
      <c r="C2034" t="s">
        <v>27</v>
      </c>
      <c r="D2034" t="s">
        <v>34</v>
      </c>
      <c r="E2034" s="20">
        <v>45640</v>
      </c>
      <c r="F2034" s="20">
        <v>45639</v>
      </c>
      <c r="G2034">
        <v>56364.73</v>
      </c>
    </row>
    <row r="2035" spans="1:7" x14ac:dyDescent="0.35">
      <c r="A2035">
        <v>11351</v>
      </c>
      <c r="B2035">
        <v>114</v>
      </c>
      <c r="C2035" t="s">
        <v>27</v>
      </c>
      <c r="D2035" t="s">
        <v>31</v>
      </c>
      <c r="E2035" s="20">
        <v>45640</v>
      </c>
      <c r="F2035" s="20">
        <v>45639</v>
      </c>
      <c r="G2035">
        <v>26966.66</v>
      </c>
    </row>
    <row r="2036" spans="1:7" x14ac:dyDescent="0.35">
      <c r="A2036">
        <v>11343</v>
      </c>
      <c r="B2036">
        <v>114</v>
      </c>
      <c r="C2036" t="s">
        <v>27</v>
      </c>
      <c r="D2036" t="s">
        <v>34</v>
      </c>
      <c r="E2036" s="20">
        <v>45639</v>
      </c>
      <c r="F2036" s="20">
        <v>45638</v>
      </c>
      <c r="G2036">
        <v>61885.55</v>
      </c>
    </row>
    <row r="2037" spans="1:7" x14ac:dyDescent="0.35">
      <c r="A2037">
        <v>11348</v>
      </c>
      <c r="B2037">
        <v>114</v>
      </c>
      <c r="C2037" t="s">
        <v>27</v>
      </c>
      <c r="D2037" t="s">
        <v>38</v>
      </c>
      <c r="E2037" s="20">
        <v>45639</v>
      </c>
      <c r="F2037" s="20">
        <v>45639</v>
      </c>
      <c r="G2037">
        <v>845.23</v>
      </c>
    </row>
    <row r="2038" spans="1:7" x14ac:dyDescent="0.35">
      <c r="A2038">
        <v>11347</v>
      </c>
      <c r="B2038">
        <v>114</v>
      </c>
      <c r="C2038" t="s">
        <v>27</v>
      </c>
      <c r="D2038" t="s">
        <v>37</v>
      </c>
      <c r="E2038" s="20">
        <v>45639</v>
      </c>
      <c r="F2038" s="20">
        <v>45639</v>
      </c>
      <c r="G2038">
        <v>11216.08</v>
      </c>
    </row>
    <row r="2039" spans="1:7" x14ac:dyDescent="0.35">
      <c r="A2039">
        <v>11346</v>
      </c>
      <c r="B2039">
        <v>114</v>
      </c>
      <c r="C2039" t="s">
        <v>27</v>
      </c>
      <c r="D2039" t="s">
        <v>29</v>
      </c>
      <c r="E2039" s="20">
        <v>45639</v>
      </c>
      <c r="F2039" s="20">
        <v>45639</v>
      </c>
      <c r="G2039">
        <v>-103121.68</v>
      </c>
    </row>
    <row r="2040" spans="1:7" x14ac:dyDescent="0.35">
      <c r="A2040">
        <v>11345</v>
      </c>
      <c r="B2040">
        <v>114</v>
      </c>
      <c r="C2040" t="s">
        <v>27</v>
      </c>
      <c r="D2040" t="s">
        <v>35</v>
      </c>
      <c r="E2040" s="20">
        <v>45639</v>
      </c>
      <c r="F2040" s="20">
        <v>45639</v>
      </c>
      <c r="G2040">
        <v>-10</v>
      </c>
    </row>
    <row r="2041" spans="1:7" x14ac:dyDescent="0.35">
      <c r="A2041">
        <v>11344</v>
      </c>
      <c r="B2041">
        <v>114</v>
      </c>
      <c r="C2041" t="s">
        <v>27</v>
      </c>
      <c r="D2041" t="s">
        <v>32</v>
      </c>
      <c r="E2041" s="20">
        <v>45639</v>
      </c>
      <c r="F2041" s="20">
        <v>45638</v>
      </c>
      <c r="G2041">
        <v>-838.61</v>
      </c>
    </row>
    <row r="2042" spans="1:7" x14ac:dyDescent="0.35">
      <c r="A2042">
        <v>11342</v>
      </c>
      <c r="B2042">
        <v>114</v>
      </c>
      <c r="C2042" t="s">
        <v>27</v>
      </c>
      <c r="D2042" t="s">
        <v>31</v>
      </c>
      <c r="E2042" s="20">
        <v>45639</v>
      </c>
      <c r="F2042" s="20">
        <v>45638</v>
      </c>
      <c r="G2042">
        <v>30870.41</v>
      </c>
    </row>
    <row r="2043" spans="1:7" x14ac:dyDescent="0.35">
      <c r="A2043">
        <v>11341</v>
      </c>
      <c r="B2043">
        <v>114</v>
      </c>
      <c r="C2043" t="s">
        <v>27</v>
      </c>
      <c r="D2043" t="s">
        <v>77</v>
      </c>
      <c r="E2043" s="20">
        <v>45639</v>
      </c>
      <c r="F2043" s="20">
        <v>45638</v>
      </c>
      <c r="G2043">
        <v>5475.93</v>
      </c>
    </row>
    <row r="2044" spans="1:7" x14ac:dyDescent="0.35">
      <c r="A2044">
        <v>11340</v>
      </c>
      <c r="B2044">
        <v>114</v>
      </c>
      <c r="C2044" t="s">
        <v>27</v>
      </c>
      <c r="D2044" t="s">
        <v>86</v>
      </c>
      <c r="E2044" s="20">
        <v>45639</v>
      </c>
      <c r="F2044" s="20">
        <v>45638</v>
      </c>
      <c r="G2044">
        <v>126.78</v>
      </c>
    </row>
    <row r="2045" spans="1:7" x14ac:dyDescent="0.35">
      <c r="A2045">
        <v>11339</v>
      </c>
      <c r="B2045">
        <v>114</v>
      </c>
      <c r="C2045" t="s">
        <v>27</v>
      </c>
      <c r="D2045" t="s">
        <v>30</v>
      </c>
      <c r="E2045" s="20">
        <v>45639</v>
      </c>
      <c r="F2045" s="20">
        <v>45639</v>
      </c>
      <c r="G2045">
        <v>5611.62</v>
      </c>
    </row>
    <row r="2046" spans="1:7" x14ac:dyDescent="0.35">
      <c r="A2046">
        <v>11337</v>
      </c>
      <c r="B2046">
        <v>114</v>
      </c>
      <c r="C2046" t="s">
        <v>27</v>
      </c>
      <c r="D2046" t="s">
        <v>35</v>
      </c>
      <c r="E2046" s="20">
        <v>45638</v>
      </c>
      <c r="F2046" s="20">
        <v>45638</v>
      </c>
      <c r="G2046">
        <v>-10</v>
      </c>
    </row>
    <row r="2047" spans="1:7" x14ac:dyDescent="0.35">
      <c r="A2047">
        <v>11329</v>
      </c>
      <c r="B2047">
        <v>114</v>
      </c>
      <c r="C2047" t="s">
        <v>27</v>
      </c>
      <c r="D2047" t="s">
        <v>30</v>
      </c>
      <c r="E2047" s="20">
        <v>45638</v>
      </c>
      <c r="F2047" s="20">
        <v>45638</v>
      </c>
      <c r="G2047">
        <v>8584.18</v>
      </c>
    </row>
    <row r="2048" spans="1:7" x14ac:dyDescent="0.35">
      <c r="A2048">
        <v>11330</v>
      </c>
      <c r="B2048">
        <v>114</v>
      </c>
      <c r="C2048" t="s">
        <v>27</v>
      </c>
      <c r="D2048" t="s">
        <v>86</v>
      </c>
      <c r="E2048" s="20">
        <v>45638</v>
      </c>
      <c r="F2048" s="20">
        <v>45637</v>
      </c>
      <c r="G2048">
        <v>3667.82</v>
      </c>
    </row>
    <row r="2049" spans="1:7" x14ac:dyDescent="0.35">
      <c r="A2049">
        <v>11331</v>
      </c>
      <c r="B2049">
        <v>114</v>
      </c>
      <c r="C2049" t="s">
        <v>27</v>
      </c>
      <c r="D2049" t="s">
        <v>31</v>
      </c>
      <c r="E2049" s="20">
        <v>45638</v>
      </c>
      <c r="F2049" s="20">
        <v>45637</v>
      </c>
      <c r="G2049">
        <v>20716.830000000002</v>
      </c>
    </row>
    <row r="2050" spans="1:7" x14ac:dyDescent="0.35">
      <c r="A2050">
        <v>11332</v>
      </c>
      <c r="B2050">
        <v>114</v>
      </c>
      <c r="C2050" t="s">
        <v>27</v>
      </c>
      <c r="D2050" t="s">
        <v>34</v>
      </c>
      <c r="E2050" s="20">
        <v>45638</v>
      </c>
      <c r="F2050" s="20">
        <v>45637</v>
      </c>
      <c r="G2050">
        <v>36996.54</v>
      </c>
    </row>
    <row r="2051" spans="1:7" x14ac:dyDescent="0.35">
      <c r="A2051">
        <v>11333</v>
      </c>
      <c r="B2051">
        <v>114</v>
      </c>
      <c r="C2051" t="s">
        <v>27</v>
      </c>
      <c r="D2051" t="s">
        <v>32</v>
      </c>
      <c r="E2051" s="20">
        <v>45638</v>
      </c>
      <c r="F2051" s="20">
        <v>45637</v>
      </c>
      <c r="G2051">
        <v>-596.34</v>
      </c>
    </row>
    <row r="2052" spans="1:7" x14ac:dyDescent="0.35">
      <c r="A2052">
        <v>11334</v>
      </c>
      <c r="B2052">
        <v>114</v>
      </c>
      <c r="C2052" t="s">
        <v>27</v>
      </c>
      <c r="D2052" t="s">
        <v>38</v>
      </c>
      <c r="E2052" s="20">
        <v>45638</v>
      </c>
      <c r="F2052" s="20">
        <v>45638</v>
      </c>
      <c r="G2052">
        <v>838.61</v>
      </c>
    </row>
    <row r="2053" spans="1:7" x14ac:dyDescent="0.35">
      <c r="A2053">
        <v>11335</v>
      </c>
      <c r="B2053">
        <v>114</v>
      </c>
      <c r="C2053" t="s">
        <v>27</v>
      </c>
      <c r="D2053" t="s">
        <v>37</v>
      </c>
      <c r="E2053" s="20">
        <v>45638</v>
      </c>
      <c r="F2053" s="20">
        <v>45638</v>
      </c>
      <c r="G2053">
        <v>4778.01</v>
      </c>
    </row>
    <row r="2054" spans="1:7" x14ac:dyDescent="0.35">
      <c r="A2054">
        <v>11336</v>
      </c>
      <c r="B2054">
        <v>114</v>
      </c>
      <c r="C2054" t="s">
        <v>27</v>
      </c>
      <c r="D2054" t="s">
        <v>36</v>
      </c>
      <c r="E2054" s="20">
        <v>45638</v>
      </c>
      <c r="F2054" s="20">
        <v>45638</v>
      </c>
      <c r="G2054">
        <v>-5</v>
      </c>
    </row>
    <row r="2055" spans="1:7" x14ac:dyDescent="0.35">
      <c r="A2055">
        <v>11338</v>
      </c>
      <c r="B2055">
        <v>114</v>
      </c>
      <c r="C2055" t="s">
        <v>27</v>
      </c>
      <c r="D2055" t="s">
        <v>29</v>
      </c>
      <c r="E2055" s="20">
        <v>45638</v>
      </c>
      <c r="F2055" s="20">
        <v>45638</v>
      </c>
      <c r="G2055">
        <v>-69359.03</v>
      </c>
    </row>
    <row r="2056" spans="1:7" x14ac:dyDescent="0.35">
      <c r="A2056">
        <v>11321</v>
      </c>
      <c r="B2056">
        <v>114</v>
      </c>
      <c r="C2056" t="s">
        <v>27</v>
      </c>
      <c r="D2056" t="s">
        <v>86</v>
      </c>
      <c r="E2056" s="20">
        <v>45637</v>
      </c>
      <c r="F2056" s="20">
        <v>45636</v>
      </c>
      <c r="G2056">
        <v>73.290000000000006</v>
      </c>
    </row>
    <row r="2057" spans="1:7" x14ac:dyDescent="0.35">
      <c r="A2057">
        <v>11316</v>
      </c>
      <c r="B2057">
        <v>114</v>
      </c>
      <c r="C2057" t="s">
        <v>27</v>
      </c>
      <c r="D2057" t="s">
        <v>30</v>
      </c>
      <c r="E2057" s="20">
        <v>45637</v>
      </c>
      <c r="F2057" s="20">
        <v>45637</v>
      </c>
      <c r="G2057">
        <v>3815.63</v>
      </c>
    </row>
    <row r="2058" spans="1:7" x14ac:dyDescent="0.35">
      <c r="A2058">
        <v>11318</v>
      </c>
      <c r="B2058">
        <v>114</v>
      </c>
      <c r="C2058" t="s">
        <v>27</v>
      </c>
      <c r="D2058" t="s">
        <v>34</v>
      </c>
      <c r="E2058" s="20">
        <v>45637</v>
      </c>
      <c r="F2058" s="20">
        <v>45636</v>
      </c>
      <c r="G2058">
        <v>31749.42</v>
      </c>
    </row>
    <row r="2059" spans="1:7" x14ac:dyDescent="0.35">
      <c r="A2059">
        <v>11319</v>
      </c>
      <c r="B2059">
        <v>114</v>
      </c>
      <c r="C2059" t="s">
        <v>27</v>
      </c>
      <c r="D2059" t="s">
        <v>32</v>
      </c>
      <c r="E2059" s="20">
        <v>45637</v>
      </c>
      <c r="F2059" s="20">
        <v>45636</v>
      </c>
      <c r="G2059">
        <v>-394.73</v>
      </c>
    </row>
    <row r="2060" spans="1:7" x14ac:dyDescent="0.35">
      <c r="A2060">
        <v>11320</v>
      </c>
      <c r="B2060">
        <v>114</v>
      </c>
      <c r="C2060" t="s">
        <v>27</v>
      </c>
      <c r="D2060" t="s">
        <v>77</v>
      </c>
      <c r="E2060" s="20">
        <v>45637</v>
      </c>
      <c r="F2060" s="20">
        <v>45636</v>
      </c>
      <c r="G2060">
        <v>847.91</v>
      </c>
    </row>
    <row r="2061" spans="1:7" x14ac:dyDescent="0.35">
      <c r="A2061">
        <v>11322</v>
      </c>
      <c r="B2061">
        <v>114</v>
      </c>
      <c r="C2061" t="s">
        <v>27</v>
      </c>
      <c r="D2061" t="s">
        <v>35</v>
      </c>
      <c r="E2061" s="20">
        <v>45637</v>
      </c>
      <c r="F2061" s="20">
        <v>45637</v>
      </c>
      <c r="G2061">
        <v>-10</v>
      </c>
    </row>
    <row r="2062" spans="1:7" x14ac:dyDescent="0.35">
      <c r="A2062">
        <v>11323</v>
      </c>
      <c r="B2062">
        <v>114</v>
      </c>
      <c r="C2062" t="s">
        <v>27</v>
      </c>
      <c r="D2062" t="s">
        <v>29</v>
      </c>
      <c r="E2062" s="20">
        <v>45637</v>
      </c>
      <c r="F2062" s="20">
        <v>45637</v>
      </c>
      <c r="G2062">
        <v>-45950.83</v>
      </c>
    </row>
    <row r="2063" spans="1:7" x14ac:dyDescent="0.35">
      <c r="A2063">
        <v>11324</v>
      </c>
      <c r="B2063">
        <v>114</v>
      </c>
      <c r="C2063" t="s">
        <v>27</v>
      </c>
      <c r="D2063" t="s">
        <v>38</v>
      </c>
      <c r="E2063" s="20">
        <v>45637</v>
      </c>
      <c r="F2063" s="20">
        <v>45637</v>
      </c>
      <c r="G2063">
        <v>596.34</v>
      </c>
    </row>
    <row r="2064" spans="1:7" x14ac:dyDescent="0.35">
      <c r="A2064">
        <v>11317</v>
      </c>
      <c r="B2064">
        <v>114</v>
      </c>
      <c r="C2064" t="s">
        <v>27</v>
      </c>
      <c r="D2064" t="s">
        <v>31</v>
      </c>
      <c r="E2064" s="20">
        <v>45637</v>
      </c>
      <c r="F2064" s="20">
        <v>45636</v>
      </c>
      <c r="G2064">
        <v>9869.31</v>
      </c>
    </row>
    <row r="2065" spans="1:7" x14ac:dyDescent="0.35">
      <c r="A2065">
        <v>11325</v>
      </c>
      <c r="B2065">
        <v>114</v>
      </c>
      <c r="C2065" t="s">
        <v>27</v>
      </c>
      <c r="D2065" t="s">
        <v>37</v>
      </c>
      <c r="E2065" s="20">
        <v>45637</v>
      </c>
      <c r="F2065" s="20">
        <v>45637</v>
      </c>
      <c r="G2065">
        <v>7942.1</v>
      </c>
    </row>
    <row r="2066" spans="1:7" x14ac:dyDescent="0.35">
      <c r="A2066">
        <v>11326</v>
      </c>
      <c r="B2066">
        <v>114</v>
      </c>
      <c r="C2066" t="s">
        <v>27</v>
      </c>
      <c r="D2066" t="s">
        <v>138</v>
      </c>
      <c r="E2066" s="20">
        <v>45637</v>
      </c>
      <c r="F2066" s="20">
        <v>45636</v>
      </c>
      <c r="G2066">
        <v>-1.26</v>
      </c>
    </row>
    <row r="2067" spans="1:7" x14ac:dyDescent="0.35">
      <c r="A2067">
        <v>11327</v>
      </c>
      <c r="B2067">
        <v>114</v>
      </c>
      <c r="C2067" t="s">
        <v>27</v>
      </c>
      <c r="D2067" t="s">
        <v>139</v>
      </c>
      <c r="E2067" s="20">
        <v>45637</v>
      </c>
      <c r="F2067" s="20">
        <v>45636</v>
      </c>
      <c r="G2067">
        <v>-0.38</v>
      </c>
    </row>
    <row r="2068" spans="1:7" x14ac:dyDescent="0.35">
      <c r="A2068">
        <v>11328</v>
      </c>
      <c r="B2068">
        <v>114</v>
      </c>
      <c r="C2068" t="s">
        <v>27</v>
      </c>
      <c r="D2068" t="s">
        <v>140</v>
      </c>
      <c r="E2068" s="20">
        <v>45637</v>
      </c>
      <c r="F2068" s="20">
        <v>45636</v>
      </c>
      <c r="G2068">
        <v>47.38</v>
      </c>
    </row>
    <row r="2069" spans="1:7" x14ac:dyDescent="0.35">
      <c r="A2069">
        <v>11306</v>
      </c>
      <c r="B2069">
        <v>114</v>
      </c>
      <c r="C2069" t="s">
        <v>27</v>
      </c>
      <c r="D2069" t="s">
        <v>32</v>
      </c>
      <c r="E2069" s="20">
        <v>45636</v>
      </c>
      <c r="F2069" s="20">
        <v>45635</v>
      </c>
      <c r="G2069">
        <v>-358.86</v>
      </c>
    </row>
    <row r="2070" spans="1:7" x14ac:dyDescent="0.35">
      <c r="A2070">
        <v>11305</v>
      </c>
      <c r="B2070">
        <v>114</v>
      </c>
      <c r="C2070" t="s">
        <v>27</v>
      </c>
      <c r="D2070" t="s">
        <v>34</v>
      </c>
      <c r="E2070" s="20">
        <v>45636</v>
      </c>
      <c r="F2070" s="20">
        <v>45635</v>
      </c>
      <c r="G2070">
        <v>22202.41</v>
      </c>
    </row>
    <row r="2071" spans="1:7" x14ac:dyDescent="0.35">
      <c r="A2071">
        <v>11304</v>
      </c>
      <c r="B2071">
        <v>114</v>
      </c>
      <c r="C2071" t="s">
        <v>27</v>
      </c>
      <c r="D2071" t="s">
        <v>31</v>
      </c>
      <c r="E2071" s="20">
        <v>45636</v>
      </c>
      <c r="F2071" s="20">
        <v>45635</v>
      </c>
      <c r="G2071">
        <v>14860.17</v>
      </c>
    </row>
    <row r="2072" spans="1:7" x14ac:dyDescent="0.35">
      <c r="A2072">
        <v>11303</v>
      </c>
      <c r="B2072">
        <v>114</v>
      </c>
      <c r="C2072" t="s">
        <v>27</v>
      </c>
      <c r="D2072" t="s">
        <v>77</v>
      </c>
      <c r="E2072" s="20">
        <v>45636</v>
      </c>
      <c r="F2072" s="20">
        <v>45635</v>
      </c>
      <c r="G2072">
        <v>10173.07</v>
      </c>
    </row>
    <row r="2073" spans="1:7" x14ac:dyDescent="0.35">
      <c r="A2073">
        <v>11302</v>
      </c>
      <c r="B2073">
        <v>114</v>
      </c>
      <c r="C2073" t="s">
        <v>27</v>
      </c>
      <c r="D2073" t="s">
        <v>86</v>
      </c>
      <c r="E2073" s="20">
        <v>45636</v>
      </c>
      <c r="F2073" s="20">
        <v>45635</v>
      </c>
      <c r="G2073">
        <v>51.5</v>
      </c>
    </row>
    <row r="2074" spans="1:7" x14ac:dyDescent="0.35">
      <c r="A2074">
        <v>11301</v>
      </c>
      <c r="B2074">
        <v>114</v>
      </c>
      <c r="C2074" t="s">
        <v>27</v>
      </c>
      <c r="D2074" t="s">
        <v>30</v>
      </c>
      <c r="E2074" s="20">
        <v>45636</v>
      </c>
      <c r="F2074" s="20">
        <v>45636</v>
      </c>
      <c r="G2074">
        <v>4778.1099999999997</v>
      </c>
    </row>
    <row r="2075" spans="1:7" x14ac:dyDescent="0.35">
      <c r="A2075">
        <v>11307</v>
      </c>
      <c r="B2075">
        <v>114</v>
      </c>
      <c r="C2075" t="s">
        <v>27</v>
      </c>
      <c r="D2075" t="s">
        <v>35</v>
      </c>
      <c r="E2075" s="20">
        <v>45636</v>
      </c>
      <c r="F2075" s="20">
        <v>45636</v>
      </c>
      <c r="G2075">
        <v>-10</v>
      </c>
    </row>
    <row r="2076" spans="1:7" x14ac:dyDescent="0.35">
      <c r="A2076">
        <v>11308</v>
      </c>
      <c r="B2076">
        <v>114</v>
      </c>
      <c r="C2076" t="s">
        <v>27</v>
      </c>
      <c r="D2076" t="s">
        <v>29</v>
      </c>
      <c r="E2076" s="20">
        <v>45636</v>
      </c>
      <c r="F2076" s="20">
        <v>45636</v>
      </c>
      <c r="G2076">
        <v>-51696.4</v>
      </c>
    </row>
    <row r="2077" spans="1:7" x14ac:dyDescent="0.35">
      <c r="A2077">
        <v>11309</v>
      </c>
      <c r="B2077">
        <v>114</v>
      </c>
      <c r="C2077" t="s">
        <v>27</v>
      </c>
      <c r="D2077" t="s">
        <v>36</v>
      </c>
      <c r="E2077" s="20">
        <v>45636</v>
      </c>
      <c r="F2077" s="20">
        <v>45636</v>
      </c>
      <c r="G2077">
        <v>-10.85</v>
      </c>
    </row>
    <row r="2078" spans="1:7" x14ac:dyDescent="0.35">
      <c r="A2078">
        <v>11310</v>
      </c>
      <c r="B2078">
        <v>114</v>
      </c>
      <c r="C2078" t="s">
        <v>27</v>
      </c>
      <c r="D2078" t="s">
        <v>37</v>
      </c>
      <c r="E2078" s="20">
        <v>45636</v>
      </c>
      <c r="F2078" s="20">
        <v>45636</v>
      </c>
      <c r="G2078">
        <v>3229.75</v>
      </c>
    </row>
    <row r="2079" spans="1:7" x14ac:dyDescent="0.35">
      <c r="A2079">
        <v>11311</v>
      </c>
      <c r="B2079">
        <v>114</v>
      </c>
      <c r="C2079" t="s">
        <v>27</v>
      </c>
      <c r="D2079" t="s">
        <v>38</v>
      </c>
      <c r="E2079" s="20">
        <v>45636</v>
      </c>
      <c r="F2079" s="20">
        <v>45636</v>
      </c>
      <c r="G2079">
        <v>394.73</v>
      </c>
    </row>
    <row r="2080" spans="1:7" x14ac:dyDescent="0.35">
      <c r="A2080">
        <v>11312</v>
      </c>
      <c r="B2080">
        <v>114</v>
      </c>
      <c r="C2080" t="s">
        <v>27</v>
      </c>
      <c r="D2080" t="s">
        <v>63</v>
      </c>
      <c r="E2080" s="20">
        <v>45636</v>
      </c>
      <c r="F2080" s="20">
        <v>45636</v>
      </c>
      <c r="G2080">
        <v>66.5</v>
      </c>
    </row>
    <row r="2081" spans="1:7" x14ac:dyDescent="0.35">
      <c r="A2081">
        <v>11313</v>
      </c>
      <c r="B2081">
        <v>114</v>
      </c>
      <c r="C2081" t="s">
        <v>27</v>
      </c>
      <c r="D2081" t="s">
        <v>141</v>
      </c>
      <c r="E2081" s="20">
        <v>45636</v>
      </c>
      <c r="F2081" s="20">
        <v>45635</v>
      </c>
      <c r="G2081">
        <v>-3.72</v>
      </c>
    </row>
    <row r="2082" spans="1:7" x14ac:dyDescent="0.35">
      <c r="A2082">
        <v>11314</v>
      </c>
      <c r="B2082">
        <v>114</v>
      </c>
      <c r="C2082" t="s">
        <v>27</v>
      </c>
      <c r="D2082" t="s">
        <v>142</v>
      </c>
      <c r="E2082" s="20">
        <v>45636</v>
      </c>
      <c r="F2082" s="20">
        <v>45635</v>
      </c>
      <c r="G2082">
        <v>-1.1200000000000001</v>
      </c>
    </row>
    <row r="2083" spans="1:7" x14ac:dyDescent="0.35">
      <c r="A2083">
        <v>11315</v>
      </c>
      <c r="B2083">
        <v>114</v>
      </c>
      <c r="C2083" t="s">
        <v>27</v>
      </c>
      <c r="D2083" t="s">
        <v>143</v>
      </c>
      <c r="E2083" s="20">
        <v>45636</v>
      </c>
      <c r="F2083" s="20">
        <v>45635</v>
      </c>
      <c r="G2083">
        <v>140.34</v>
      </c>
    </row>
    <row r="2084" spans="1:7" x14ac:dyDescent="0.35">
      <c r="A2084">
        <v>11296</v>
      </c>
      <c r="B2084">
        <v>114</v>
      </c>
      <c r="C2084" t="s">
        <v>27</v>
      </c>
      <c r="D2084" t="s">
        <v>31</v>
      </c>
      <c r="E2084" s="20">
        <v>45635</v>
      </c>
      <c r="F2084" s="20">
        <v>45634</v>
      </c>
      <c r="G2084">
        <v>19449.75</v>
      </c>
    </row>
    <row r="2085" spans="1:7" x14ac:dyDescent="0.35">
      <c r="A2085">
        <v>11292</v>
      </c>
      <c r="B2085">
        <v>114</v>
      </c>
      <c r="C2085" t="s">
        <v>27</v>
      </c>
      <c r="D2085" t="s">
        <v>30</v>
      </c>
      <c r="E2085" s="20">
        <v>45635</v>
      </c>
      <c r="F2085" s="20">
        <v>45635</v>
      </c>
      <c r="G2085">
        <v>304764.62</v>
      </c>
    </row>
    <row r="2086" spans="1:7" x14ac:dyDescent="0.35">
      <c r="A2086">
        <v>11293</v>
      </c>
      <c r="B2086">
        <v>114</v>
      </c>
      <c r="C2086" t="s">
        <v>27</v>
      </c>
      <c r="D2086" t="s">
        <v>34</v>
      </c>
      <c r="E2086" s="20">
        <v>45635</v>
      </c>
      <c r="F2086" s="20">
        <v>45634</v>
      </c>
      <c r="G2086">
        <v>34198.21</v>
      </c>
    </row>
    <row r="2087" spans="1:7" x14ac:dyDescent="0.35">
      <c r="A2087">
        <v>11294</v>
      </c>
      <c r="B2087">
        <v>114</v>
      </c>
      <c r="C2087" t="s">
        <v>27</v>
      </c>
      <c r="D2087" t="s">
        <v>39</v>
      </c>
      <c r="E2087" s="20">
        <v>45635</v>
      </c>
      <c r="F2087" s="20">
        <v>45634</v>
      </c>
      <c r="G2087">
        <v>0.96</v>
      </c>
    </row>
    <row r="2088" spans="1:7" x14ac:dyDescent="0.35">
      <c r="A2088">
        <v>11295</v>
      </c>
      <c r="B2088">
        <v>114</v>
      </c>
      <c r="C2088" t="s">
        <v>27</v>
      </c>
      <c r="D2088" t="s">
        <v>32</v>
      </c>
      <c r="E2088" s="20">
        <v>45635</v>
      </c>
      <c r="F2088" s="20">
        <v>45634</v>
      </c>
      <c r="G2088">
        <v>-558.48</v>
      </c>
    </row>
    <row r="2089" spans="1:7" x14ac:dyDescent="0.35">
      <c r="A2089">
        <v>11297</v>
      </c>
      <c r="B2089">
        <v>114</v>
      </c>
      <c r="C2089" t="s">
        <v>27</v>
      </c>
      <c r="D2089" t="s">
        <v>35</v>
      </c>
      <c r="E2089" s="20">
        <v>45635</v>
      </c>
      <c r="F2089" s="20">
        <v>45635</v>
      </c>
      <c r="G2089">
        <v>-10</v>
      </c>
    </row>
    <row r="2090" spans="1:7" x14ac:dyDescent="0.35">
      <c r="A2090">
        <v>11298</v>
      </c>
      <c r="B2090">
        <v>114</v>
      </c>
      <c r="C2090" t="s">
        <v>27</v>
      </c>
      <c r="D2090" t="s">
        <v>29</v>
      </c>
      <c r="E2090" s="20">
        <v>45635</v>
      </c>
      <c r="F2090" s="20">
        <v>45635</v>
      </c>
      <c r="G2090">
        <v>-357845.06</v>
      </c>
    </row>
    <row r="2091" spans="1:7" x14ac:dyDescent="0.35">
      <c r="A2091">
        <v>11299</v>
      </c>
      <c r="B2091">
        <v>114</v>
      </c>
      <c r="C2091" t="s">
        <v>27</v>
      </c>
      <c r="D2091" t="s">
        <v>38</v>
      </c>
      <c r="E2091" s="20">
        <v>45635</v>
      </c>
      <c r="F2091" s="20">
        <v>45635</v>
      </c>
      <c r="G2091">
        <v>358.86</v>
      </c>
    </row>
    <row r="2092" spans="1:7" x14ac:dyDescent="0.35">
      <c r="A2092">
        <v>11300</v>
      </c>
      <c r="B2092">
        <v>114</v>
      </c>
      <c r="C2092" t="s">
        <v>27</v>
      </c>
      <c r="D2092" t="s">
        <v>37</v>
      </c>
      <c r="E2092" s="20">
        <v>45635</v>
      </c>
      <c r="F2092" s="20">
        <v>45635</v>
      </c>
      <c r="G2092">
        <v>4419.25</v>
      </c>
    </row>
    <row r="2093" spans="1:7" x14ac:dyDescent="0.35">
      <c r="A2093">
        <v>11290</v>
      </c>
      <c r="B2093">
        <v>114</v>
      </c>
      <c r="C2093" t="s">
        <v>27</v>
      </c>
      <c r="D2093" t="s">
        <v>38</v>
      </c>
      <c r="E2093" s="20">
        <v>45634</v>
      </c>
      <c r="F2093" s="20">
        <v>45634</v>
      </c>
      <c r="G2093">
        <v>558.48</v>
      </c>
    </row>
    <row r="2094" spans="1:7" x14ac:dyDescent="0.35">
      <c r="A2094">
        <v>11291</v>
      </c>
      <c r="B2094">
        <v>114</v>
      </c>
      <c r="C2094" t="s">
        <v>27</v>
      </c>
      <c r="D2094" t="s">
        <v>37</v>
      </c>
      <c r="E2094" s="20">
        <v>45634</v>
      </c>
      <c r="F2094" s="20">
        <v>45634</v>
      </c>
      <c r="G2094">
        <v>7447.75</v>
      </c>
    </row>
    <row r="2095" spans="1:7" x14ac:dyDescent="0.35">
      <c r="A2095">
        <v>11288</v>
      </c>
      <c r="B2095">
        <v>114</v>
      </c>
      <c r="C2095" t="s">
        <v>27</v>
      </c>
      <c r="D2095" t="s">
        <v>39</v>
      </c>
      <c r="E2095" s="20">
        <v>45634</v>
      </c>
      <c r="F2095" s="20">
        <v>45633</v>
      </c>
      <c r="G2095">
        <v>4.82</v>
      </c>
    </row>
    <row r="2096" spans="1:7" x14ac:dyDescent="0.35">
      <c r="A2096">
        <v>11287</v>
      </c>
      <c r="B2096">
        <v>114</v>
      </c>
      <c r="C2096" t="s">
        <v>27</v>
      </c>
      <c r="D2096" t="s">
        <v>34</v>
      </c>
      <c r="E2096" s="20">
        <v>45634</v>
      </c>
      <c r="F2096" s="20">
        <v>45633</v>
      </c>
      <c r="G2096">
        <v>116780.22</v>
      </c>
    </row>
    <row r="2097" spans="1:7" x14ac:dyDescent="0.35">
      <c r="A2097">
        <v>11286</v>
      </c>
      <c r="B2097">
        <v>114</v>
      </c>
      <c r="C2097" t="s">
        <v>27</v>
      </c>
      <c r="D2097" t="s">
        <v>31</v>
      </c>
      <c r="E2097" s="20">
        <v>45634</v>
      </c>
      <c r="F2097" s="20">
        <v>45633</v>
      </c>
      <c r="G2097">
        <v>51945.35</v>
      </c>
    </row>
    <row r="2098" spans="1:7" x14ac:dyDescent="0.35">
      <c r="A2098">
        <v>11285</v>
      </c>
      <c r="B2098">
        <v>114</v>
      </c>
      <c r="C2098" t="s">
        <v>27</v>
      </c>
      <c r="D2098" t="s">
        <v>86</v>
      </c>
      <c r="E2098" s="20">
        <v>45634</v>
      </c>
      <c r="F2098" s="20">
        <v>45633</v>
      </c>
      <c r="G2098">
        <v>120.84</v>
      </c>
    </row>
    <row r="2099" spans="1:7" x14ac:dyDescent="0.35">
      <c r="A2099">
        <v>11284</v>
      </c>
      <c r="B2099">
        <v>114</v>
      </c>
      <c r="C2099" t="s">
        <v>27</v>
      </c>
      <c r="D2099" t="s">
        <v>30</v>
      </c>
      <c r="E2099" s="20">
        <v>45634</v>
      </c>
      <c r="F2099" s="20">
        <v>45634</v>
      </c>
      <c r="G2099">
        <v>129467.23</v>
      </c>
    </row>
    <row r="2100" spans="1:7" x14ac:dyDescent="0.35">
      <c r="A2100">
        <v>11289</v>
      </c>
      <c r="B2100">
        <v>114</v>
      </c>
      <c r="C2100" t="s">
        <v>27</v>
      </c>
      <c r="D2100" t="s">
        <v>32</v>
      </c>
      <c r="E2100" s="20">
        <v>45634</v>
      </c>
      <c r="F2100" s="20">
        <v>45633</v>
      </c>
      <c r="G2100">
        <v>-1560.07</v>
      </c>
    </row>
    <row r="2101" spans="1:7" x14ac:dyDescent="0.35">
      <c r="A2101">
        <v>11282</v>
      </c>
      <c r="B2101">
        <v>114</v>
      </c>
      <c r="C2101" t="s">
        <v>27</v>
      </c>
      <c r="D2101" t="s">
        <v>38</v>
      </c>
      <c r="E2101" s="20">
        <v>45633</v>
      </c>
      <c r="F2101" s="20">
        <v>45633</v>
      </c>
      <c r="G2101">
        <v>1560.07</v>
      </c>
    </row>
    <row r="2102" spans="1:7" x14ac:dyDescent="0.35">
      <c r="A2102">
        <v>11283</v>
      </c>
      <c r="B2102">
        <v>114</v>
      </c>
      <c r="C2102" t="s">
        <v>27</v>
      </c>
      <c r="D2102" t="s">
        <v>37</v>
      </c>
      <c r="E2102" s="20">
        <v>45633</v>
      </c>
      <c r="F2102" s="20">
        <v>45633</v>
      </c>
      <c r="G2102">
        <v>13701.67</v>
      </c>
    </row>
    <row r="2103" spans="1:7" x14ac:dyDescent="0.35">
      <c r="A2103">
        <v>11281</v>
      </c>
      <c r="B2103">
        <v>114</v>
      </c>
      <c r="C2103" t="s">
        <v>27</v>
      </c>
      <c r="D2103" t="s">
        <v>32</v>
      </c>
      <c r="E2103" s="20">
        <v>45633</v>
      </c>
      <c r="F2103" s="20">
        <v>45632</v>
      </c>
      <c r="G2103">
        <v>-1014.64</v>
      </c>
    </row>
    <row r="2104" spans="1:7" x14ac:dyDescent="0.35">
      <c r="A2104">
        <v>11280</v>
      </c>
      <c r="B2104">
        <v>114</v>
      </c>
      <c r="C2104" t="s">
        <v>27</v>
      </c>
      <c r="D2104" t="s">
        <v>39</v>
      </c>
      <c r="E2104" s="20">
        <v>45633</v>
      </c>
      <c r="F2104" s="20">
        <v>45632</v>
      </c>
      <c r="G2104">
        <v>2.89</v>
      </c>
    </row>
    <row r="2105" spans="1:7" x14ac:dyDescent="0.35">
      <c r="A2105">
        <v>11279</v>
      </c>
      <c r="B2105">
        <v>114</v>
      </c>
      <c r="C2105" t="s">
        <v>27</v>
      </c>
      <c r="D2105" t="s">
        <v>34</v>
      </c>
      <c r="E2105" s="20">
        <v>45633</v>
      </c>
      <c r="F2105" s="20">
        <v>45632</v>
      </c>
      <c r="G2105">
        <v>62536.82</v>
      </c>
    </row>
    <row r="2106" spans="1:7" x14ac:dyDescent="0.35">
      <c r="A2106">
        <v>11278</v>
      </c>
      <c r="B2106">
        <v>114</v>
      </c>
      <c r="C2106" t="s">
        <v>27</v>
      </c>
      <c r="D2106" t="s">
        <v>31</v>
      </c>
      <c r="E2106" s="20">
        <v>45633</v>
      </c>
      <c r="F2106" s="20">
        <v>45632</v>
      </c>
      <c r="G2106">
        <v>41676.71</v>
      </c>
    </row>
    <row r="2107" spans="1:7" x14ac:dyDescent="0.35">
      <c r="A2107">
        <v>11277</v>
      </c>
      <c r="B2107">
        <v>114</v>
      </c>
      <c r="C2107" t="s">
        <v>27</v>
      </c>
      <c r="D2107" t="s">
        <v>30</v>
      </c>
      <c r="E2107" s="20">
        <v>45633</v>
      </c>
      <c r="F2107" s="20">
        <v>45633</v>
      </c>
      <c r="G2107">
        <v>11003.71</v>
      </c>
    </row>
    <row r="2108" spans="1:7" x14ac:dyDescent="0.35">
      <c r="A2108">
        <v>11269</v>
      </c>
      <c r="B2108">
        <v>114</v>
      </c>
      <c r="C2108" t="s">
        <v>27</v>
      </c>
      <c r="D2108" t="s">
        <v>31</v>
      </c>
      <c r="E2108" s="20">
        <v>45632</v>
      </c>
      <c r="F2108" s="20">
        <v>45631</v>
      </c>
      <c r="G2108">
        <v>32075.439999999999</v>
      </c>
    </row>
    <row r="2109" spans="1:7" x14ac:dyDescent="0.35">
      <c r="A2109">
        <v>11268</v>
      </c>
      <c r="B2109">
        <v>114</v>
      </c>
      <c r="C2109" t="s">
        <v>27</v>
      </c>
      <c r="D2109" t="s">
        <v>30</v>
      </c>
      <c r="E2109" s="20">
        <v>45632</v>
      </c>
      <c r="F2109" s="20">
        <v>45632</v>
      </c>
      <c r="G2109">
        <v>9028.57</v>
      </c>
    </row>
    <row r="2110" spans="1:7" x14ac:dyDescent="0.35">
      <c r="A2110">
        <v>11270</v>
      </c>
      <c r="B2110">
        <v>114</v>
      </c>
      <c r="C2110" t="s">
        <v>27</v>
      </c>
      <c r="D2110" t="s">
        <v>34</v>
      </c>
      <c r="E2110" s="20">
        <v>45632</v>
      </c>
      <c r="F2110" s="20">
        <v>45631</v>
      </c>
      <c r="G2110">
        <v>56192.05</v>
      </c>
    </row>
    <row r="2111" spans="1:7" x14ac:dyDescent="0.35">
      <c r="A2111">
        <v>11271</v>
      </c>
      <c r="B2111">
        <v>114</v>
      </c>
      <c r="C2111" t="s">
        <v>27</v>
      </c>
      <c r="D2111" t="s">
        <v>32</v>
      </c>
      <c r="E2111" s="20">
        <v>45632</v>
      </c>
      <c r="F2111" s="20">
        <v>45631</v>
      </c>
      <c r="G2111">
        <v>-836.63</v>
      </c>
    </row>
    <row r="2112" spans="1:7" x14ac:dyDescent="0.35">
      <c r="A2112">
        <v>11272</v>
      </c>
      <c r="B2112">
        <v>114</v>
      </c>
      <c r="C2112" t="s">
        <v>27</v>
      </c>
      <c r="D2112" t="s">
        <v>32</v>
      </c>
      <c r="E2112" s="20">
        <v>45632</v>
      </c>
      <c r="F2112" s="20">
        <v>45631</v>
      </c>
      <c r="G2112">
        <v>-113.88</v>
      </c>
    </row>
    <row r="2113" spans="1:7" x14ac:dyDescent="0.35">
      <c r="A2113">
        <v>11274</v>
      </c>
      <c r="B2113">
        <v>114</v>
      </c>
      <c r="C2113" t="s">
        <v>27</v>
      </c>
      <c r="D2113" t="s">
        <v>29</v>
      </c>
      <c r="E2113" s="20">
        <v>45632</v>
      </c>
      <c r="F2113" s="20">
        <v>45632</v>
      </c>
      <c r="G2113">
        <v>-96335.55</v>
      </c>
    </row>
    <row r="2114" spans="1:7" x14ac:dyDescent="0.35">
      <c r="A2114">
        <v>11275</v>
      </c>
      <c r="B2114">
        <v>114</v>
      </c>
      <c r="C2114" t="s">
        <v>27</v>
      </c>
      <c r="D2114" t="s">
        <v>38</v>
      </c>
      <c r="E2114" s="20">
        <v>45632</v>
      </c>
      <c r="F2114" s="20">
        <v>45632</v>
      </c>
      <c r="G2114">
        <v>1014.64</v>
      </c>
    </row>
    <row r="2115" spans="1:7" x14ac:dyDescent="0.35">
      <c r="A2115">
        <v>11276</v>
      </c>
      <c r="B2115">
        <v>114</v>
      </c>
      <c r="C2115" t="s">
        <v>27</v>
      </c>
      <c r="D2115" t="s">
        <v>37</v>
      </c>
      <c r="E2115" s="20">
        <v>45632</v>
      </c>
      <c r="F2115" s="20">
        <v>45632</v>
      </c>
      <c r="G2115">
        <v>9989.07</v>
      </c>
    </row>
    <row r="2116" spans="1:7" x14ac:dyDescent="0.35">
      <c r="A2116">
        <v>11273</v>
      </c>
      <c r="B2116">
        <v>114</v>
      </c>
      <c r="C2116" t="s">
        <v>27</v>
      </c>
      <c r="D2116" t="s">
        <v>35</v>
      </c>
      <c r="E2116" s="20">
        <v>45632</v>
      </c>
      <c r="F2116" s="20">
        <v>45632</v>
      </c>
      <c r="G2116">
        <v>-10</v>
      </c>
    </row>
    <row r="2117" spans="1:7" x14ac:dyDescent="0.35">
      <c r="A2117">
        <v>11263</v>
      </c>
      <c r="B2117">
        <v>114</v>
      </c>
      <c r="C2117" t="s">
        <v>27</v>
      </c>
      <c r="D2117" t="s">
        <v>35</v>
      </c>
      <c r="E2117" s="20">
        <v>45631</v>
      </c>
      <c r="F2117" s="20">
        <v>45631</v>
      </c>
      <c r="G2117">
        <v>-10</v>
      </c>
    </row>
    <row r="2118" spans="1:7" x14ac:dyDescent="0.35">
      <c r="A2118">
        <v>11258</v>
      </c>
      <c r="B2118">
        <v>114</v>
      </c>
      <c r="C2118" t="s">
        <v>27</v>
      </c>
      <c r="D2118" t="s">
        <v>30</v>
      </c>
      <c r="E2118" s="20">
        <v>45631</v>
      </c>
      <c r="F2118" s="20">
        <v>45631</v>
      </c>
      <c r="G2118">
        <v>11839.5</v>
      </c>
    </row>
    <row r="2119" spans="1:7" x14ac:dyDescent="0.35">
      <c r="A2119">
        <v>11259</v>
      </c>
      <c r="B2119">
        <v>114</v>
      </c>
      <c r="C2119" t="s">
        <v>27</v>
      </c>
      <c r="D2119" t="s">
        <v>86</v>
      </c>
      <c r="E2119" s="20">
        <v>45631</v>
      </c>
      <c r="F2119" s="20">
        <v>45630</v>
      </c>
      <c r="G2119">
        <v>47.54</v>
      </c>
    </row>
    <row r="2120" spans="1:7" x14ac:dyDescent="0.35">
      <c r="A2120">
        <v>11260</v>
      </c>
      <c r="B2120">
        <v>114</v>
      </c>
      <c r="C2120" t="s">
        <v>27</v>
      </c>
      <c r="D2120" t="s">
        <v>31</v>
      </c>
      <c r="E2120" s="20">
        <v>45631</v>
      </c>
      <c r="F2120" s="20">
        <v>45630</v>
      </c>
      <c r="G2120">
        <v>30296.67</v>
      </c>
    </row>
    <row r="2121" spans="1:7" x14ac:dyDescent="0.35">
      <c r="A2121">
        <v>11261</v>
      </c>
      <c r="B2121">
        <v>114</v>
      </c>
      <c r="C2121" t="s">
        <v>27</v>
      </c>
      <c r="D2121" t="s">
        <v>34</v>
      </c>
      <c r="E2121" s="20">
        <v>45631</v>
      </c>
      <c r="F2121" s="20">
        <v>45630</v>
      </c>
      <c r="G2121">
        <v>43936.44</v>
      </c>
    </row>
    <row r="2122" spans="1:7" x14ac:dyDescent="0.35">
      <c r="A2122">
        <v>11262</v>
      </c>
      <c r="B2122">
        <v>114</v>
      </c>
      <c r="C2122" t="s">
        <v>27</v>
      </c>
      <c r="D2122" t="s">
        <v>32</v>
      </c>
      <c r="E2122" s="20">
        <v>45631</v>
      </c>
      <c r="F2122" s="20">
        <v>45630</v>
      </c>
      <c r="G2122">
        <v>-795.92</v>
      </c>
    </row>
    <row r="2123" spans="1:7" x14ac:dyDescent="0.35">
      <c r="A2123">
        <v>11264</v>
      </c>
      <c r="B2123">
        <v>114</v>
      </c>
      <c r="C2123" t="s">
        <v>27</v>
      </c>
      <c r="D2123" t="s">
        <v>29</v>
      </c>
      <c r="E2123" s="20">
        <v>45631</v>
      </c>
      <c r="F2123" s="20">
        <v>45631</v>
      </c>
      <c r="G2123">
        <v>-85314.23</v>
      </c>
    </row>
    <row r="2124" spans="1:7" x14ac:dyDescent="0.35">
      <c r="A2124">
        <v>11265</v>
      </c>
      <c r="B2124">
        <v>114</v>
      </c>
      <c r="C2124" t="s">
        <v>27</v>
      </c>
      <c r="D2124" t="s">
        <v>38</v>
      </c>
      <c r="E2124" s="20">
        <v>45631</v>
      </c>
      <c r="F2124" s="20">
        <v>45631</v>
      </c>
      <c r="G2124">
        <v>105.26</v>
      </c>
    </row>
    <row r="2125" spans="1:7" x14ac:dyDescent="0.35">
      <c r="A2125">
        <v>11266</v>
      </c>
      <c r="B2125">
        <v>114</v>
      </c>
      <c r="C2125" t="s">
        <v>27</v>
      </c>
      <c r="D2125" t="s">
        <v>37</v>
      </c>
      <c r="E2125" s="20">
        <v>45631</v>
      </c>
      <c r="F2125" s="20">
        <v>45631</v>
      </c>
      <c r="G2125">
        <v>8809.43</v>
      </c>
    </row>
    <row r="2126" spans="1:7" x14ac:dyDescent="0.35">
      <c r="A2126">
        <v>11267</v>
      </c>
      <c r="B2126">
        <v>114</v>
      </c>
      <c r="C2126" t="s">
        <v>27</v>
      </c>
      <c r="D2126" t="s">
        <v>38</v>
      </c>
      <c r="E2126" s="20">
        <v>45631</v>
      </c>
      <c r="F2126" s="20">
        <v>45631</v>
      </c>
      <c r="G2126">
        <v>113.88</v>
      </c>
    </row>
    <row r="2127" spans="1:7" x14ac:dyDescent="0.35">
      <c r="A2127">
        <v>11255</v>
      </c>
      <c r="B2127">
        <v>114</v>
      </c>
      <c r="C2127" t="s">
        <v>27</v>
      </c>
      <c r="D2127" t="s">
        <v>35</v>
      </c>
      <c r="E2127" s="20">
        <v>45630</v>
      </c>
      <c r="F2127" s="20">
        <v>45630</v>
      </c>
      <c r="G2127">
        <v>-10</v>
      </c>
    </row>
    <row r="2128" spans="1:7" x14ac:dyDescent="0.35">
      <c r="A2128">
        <v>11251</v>
      </c>
      <c r="B2128">
        <v>114</v>
      </c>
      <c r="C2128" t="s">
        <v>27</v>
      </c>
      <c r="D2128" t="s">
        <v>30</v>
      </c>
      <c r="E2128" s="20">
        <v>45630</v>
      </c>
      <c r="F2128" s="20">
        <v>45630</v>
      </c>
      <c r="G2128">
        <v>7873.43</v>
      </c>
    </row>
    <row r="2129" spans="1:7" x14ac:dyDescent="0.35">
      <c r="A2129">
        <v>11252</v>
      </c>
      <c r="B2129">
        <v>114</v>
      </c>
      <c r="C2129" t="s">
        <v>27</v>
      </c>
      <c r="D2129" t="s">
        <v>34</v>
      </c>
      <c r="E2129" s="20">
        <v>45630</v>
      </c>
      <c r="F2129" s="20">
        <v>45629</v>
      </c>
      <c r="G2129">
        <v>27406.85</v>
      </c>
    </row>
    <row r="2130" spans="1:7" x14ac:dyDescent="0.35">
      <c r="A2130">
        <v>11253</v>
      </c>
      <c r="B2130">
        <v>114</v>
      </c>
      <c r="C2130" t="s">
        <v>27</v>
      </c>
      <c r="D2130" t="s">
        <v>32</v>
      </c>
      <c r="E2130" s="20">
        <v>45630</v>
      </c>
      <c r="F2130" s="20">
        <v>45629</v>
      </c>
      <c r="G2130">
        <v>-490.68</v>
      </c>
    </row>
    <row r="2131" spans="1:7" x14ac:dyDescent="0.35">
      <c r="A2131">
        <v>11254</v>
      </c>
      <c r="B2131">
        <v>114</v>
      </c>
      <c r="C2131" t="s">
        <v>27</v>
      </c>
      <c r="D2131" t="s">
        <v>31</v>
      </c>
      <c r="E2131" s="20">
        <v>45630</v>
      </c>
      <c r="F2131" s="20">
        <v>45629</v>
      </c>
      <c r="G2131">
        <v>21116.23</v>
      </c>
    </row>
    <row r="2132" spans="1:7" x14ac:dyDescent="0.35">
      <c r="A2132">
        <v>11256</v>
      </c>
      <c r="B2132">
        <v>114</v>
      </c>
      <c r="C2132" t="s">
        <v>27</v>
      </c>
      <c r="D2132" t="s">
        <v>29</v>
      </c>
      <c r="E2132" s="20">
        <v>45630</v>
      </c>
      <c r="F2132" s="20">
        <v>45630</v>
      </c>
      <c r="G2132">
        <v>-55895.83</v>
      </c>
    </row>
    <row r="2133" spans="1:7" x14ac:dyDescent="0.35">
      <c r="A2133">
        <v>11257</v>
      </c>
      <c r="B2133">
        <v>114</v>
      </c>
      <c r="C2133" t="s">
        <v>27</v>
      </c>
      <c r="D2133" t="s">
        <v>37</v>
      </c>
      <c r="E2133" s="20">
        <v>45630</v>
      </c>
      <c r="F2133" s="20">
        <v>45630</v>
      </c>
      <c r="G2133">
        <v>11839.5</v>
      </c>
    </row>
    <row r="2134" spans="1:7" x14ac:dyDescent="0.35">
      <c r="A2134">
        <v>11250</v>
      </c>
      <c r="B2134">
        <v>114</v>
      </c>
      <c r="C2134" t="s">
        <v>27</v>
      </c>
      <c r="D2134" t="s">
        <v>37</v>
      </c>
      <c r="E2134" s="20">
        <v>45629</v>
      </c>
      <c r="F2134" s="20">
        <v>45629</v>
      </c>
      <c r="G2134">
        <v>7428.11</v>
      </c>
    </row>
    <row r="2135" spans="1:7" x14ac:dyDescent="0.35">
      <c r="A2135">
        <v>11249</v>
      </c>
      <c r="B2135">
        <v>114</v>
      </c>
      <c r="C2135" t="s">
        <v>27</v>
      </c>
      <c r="D2135" t="s">
        <v>29</v>
      </c>
      <c r="E2135" s="20">
        <v>45629</v>
      </c>
      <c r="F2135" s="20">
        <v>45629</v>
      </c>
      <c r="G2135">
        <v>-41146.97</v>
      </c>
    </row>
    <row r="2136" spans="1:7" x14ac:dyDescent="0.35">
      <c r="A2136">
        <v>11248</v>
      </c>
      <c r="B2136">
        <v>114</v>
      </c>
      <c r="C2136" t="s">
        <v>27</v>
      </c>
      <c r="D2136" t="s">
        <v>35</v>
      </c>
      <c r="E2136" s="20">
        <v>45629</v>
      </c>
      <c r="F2136" s="20">
        <v>45629</v>
      </c>
      <c r="G2136">
        <v>-10</v>
      </c>
    </row>
    <row r="2137" spans="1:7" x14ac:dyDescent="0.35">
      <c r="A2137">
        <v>11247</v>
      </c>
      <c r="B2137">
        <v>114</v>
      </c>
      <c r="C2137" t="s">
        <v>27</v>
      </c>
      <c r="D2137" t="s">
        <v>31</v>
      </c>
      <c r="E2137" s="20">
        <v>45629</v>
      </c>
      <c r="F2137" s="20">
        <v>45628</v>
      </c>
      <c r="G2137">
        <v>14562.22</v>
      </c>
    </row>
    <row r="2138" spans="1:7" x14ac:dyDescent="0.35">
      <c r="A2138">
        <v>11246</v>
      </c>
      <c r="B2138">
        <v>114</v>
      </c>
      <c r="C2138" t="s">
        <v>27</v>
      </c>
      <c r="D2138" t="s">
        <v>77</v>
      </c>
      <c r="E2138" s="20">
        <v>45629</v>
      </c>
      <c r="F2138" s="20">
        <v>45628</v>
      </c>
      <c r="G2138">
        <v>3856.03</v>
      </c>
    </row>
    <row r="2139" spans="1:7" x14ac:dyDescent="0.35">
      <c r="A2139">
        <v>11245</v>
      </c>
      <c r="B2139">
        <v>114</v>
      </c>
      <c r="C2139" t="s">
        <v>27</v>
      </c>
      <c r="D2139" t="s">
        <v>32</v>
      </c>
      <c r="E2139" s="20">
        <v>45629</v>
      </c>
      <c r="F2139" s="20">
        <v>45628</v>
      </c>
      <c r="G2139">
        <v>-336.71</v>
      </c>
    </row>
    <row r="2140" spans="1:7" x14ac:dyDescent="0.35">
      <c r="A2140">
        <v>11244</v>
      </c>
      <c r="B2140">
        <v>114</v>
      </c>
      <c r="C2140" t="s">
        <v>27</v>
      </c>
      <c r="D2140" t="s">
        <v>34</v>
      </c>
      <c r="E2140" s="20">
        <v>45629</v>
      </c>
      <c r="F2140" s="20">
        <v>45628</v>
      </c>
      <c r="G2140">
        <v>20062.599999999999</v>
      </c>
    </row>
    <row r="2141" spans="1:7" x14ac:dyDescent="0.35">
      <c r="A2141">
        <v>11243</v>
      </c>
      <c r="B2141">
        <v>114</v>
      </c>
      <c r="C2141" t="s">
        <v>27</v>
      </c>
      <c r="D2141" t="s">
        <v>30</v>
      </c>
      <c r="E2141" s="20">
        <v>45629</v>
      </c>
      <c r="F2141" s="20">
        <v>45629</v>
      </c>
      <c r="G2141">
        <v>3458.15</v>
      </c>
    </row>
    <row r="2142" spans="1:7" x14ac:dyDescent="0.35">
      <c r="A2142">
        <v>11242</v>
      </c>
      <c r="B2142">
        <v>114</v>
      </c>
      <c r="C2142" t="s">
        <v>27</v>
      </c>
      <c r="D2142" t="s">
        <v>37</v>
      </c>
      <c r="E2142" s="20">
        <v>45628</v>
      </c>
      <c r="F2142" s="20">
        <v>45628</v>
      </c>
      <c r="G2142">
        <v>3104.55</v>
      </c>
    </row>
    <row r="2143" spans="1:7" x14ac:dyDescent="0.35">
      <c r="A2143">
        <v>11234</v>
      </c>
      <c r="B2143">
        <v>114</v>
      </c>
      <c r="C2143" t="s">
        <v>27</v>
      </c>
      <c r="D2143" t="s">
        <v>30</v>
      </c>
      <c r="E2143" s="20">
        <v>45628</v>
      </c>
      <c r="F2143" s="20">
        <v>45628</v>
      </c>
      <c r="G2143">
        <v>260902.94</v>
      </c>
    </row>
    <row r="2144" spans="1:7" x14ac:dyDescent="0.35">
      <c r="A2144">
        <v>11235</v>
      </c>
      <c r="B2144">
        <v>114</v>
      </c>
      <c r="C2144" t="s">
        <v>27</v>
      </c>
      <c r="D2144" t="s">
        <v>86</v>
      </c>
      <c r="E2144" s="20">
        <v>45628</v>
      </c>
      <c r="F2144" s="20">
        <v>45627</v>
      </c>
      <c r="G2144">
        <v>154.51</v>
      </c>
    </row>
    <row r="2145" spans="1:7" x14ac:dyDescent="0.35">
      <c r="A2145">
        <v>11236</v>
      </c>
      <c r="B2145">
        <v>114</v>
      </c>
      <c r="C2145" t="s">
        <v>27</v>
      </c>
      <c r="D2145" t="s">
        <v>77</v>
      </c>
      <c r="E2145" s="20">
        <v>45628</v>
      </c>
      <c r="F2145" s="20">
        <v>45627</v>
      </c>
      <c r="G2145">
        <v>4867.5</v>
      </c>
    </row>
    <row r="2146" spans="1:7" x14ac:dyDescent="0.35">
      <c r="A2146">
        <v>11237</v>
      </c>
      <c r="B2146">
        <v>114</v>
      </c>
      <c r="C2146" t="s">
        <v>27</v>
      </c>
      <c r="D2146" t="s">
        <v>31</v>
      </c>
      <c r="E2146" s="20">
        <v>45628</v>
      </c>
      <c r="F2146" s="20">
        <v>45627</v>
      </c>
      <c r="G2146">
        <v>15599.78</v>
      </c>
    </row>
    <row r="2147" spans="1:7" x14ac:dyDescent="0.35">
      <c r="A2147">
        <v>11238</v>
      </c>
      <c r="B2147">
        <v>114</v>
      </c>
      <c r="C2147" t="s">
        <v>27</v>
      </c>
      <c r="D2147" t="s">
        <v>34</v>
      </c>
      <c r="E2147" s="20">
        <v>45628</v>
      </c>
      <c r="F2147" s="20">
        <v>45627</v>
      </c>
      <c r="G2147">
        <v>28739.08</v>
      </c>
    </row>
    <row r="2148" spans="1:7" x14ac:dyDescent="0.35">
      <c r="A2148">
        <v>11239</v>
      </c>
      <c r="B2148">
        <v>114</v>
      </c>
      <c r="C2148" t="s">
        <v>27</v>
      </c>
      <c r="D2148" t="s">
        <v>32</v>
      </c>
      <c r="E2148" s="20">
        <v>45628</v>
      </c>
      <c r="F2148" s="20">
        <v>45627</v>
      </c>
      <c r="G2148">
        <v>-445.32</v>
      </c>
    </row>
    <row r="2149" spans="1:7" x14ac:dyDescent="0.35">
      <c r="A2149">
        <v>11240</v>
      </c>
      <c r="B2149">
        <v>114</v>
      </c>
      <c r="C2149" t="s">
        <v>27</v>
      </c>
      <c r="D2149" t="s">
        <v>35</v>
      </c>
      <c r="E2149" s="20">
        <v>45628</v>
      </c>
      <c r="F2149" s="20">
        <v>45628</v>
      </c>
      <c r="G2149">
        <v>-10</v>
      </c>
    </row>
    <row r="2150" spans="1:7" x14ac:dyDescent="0.35">
      <c r="A2150">
        <v>11241</v>
      </c>
      <c r="B2150">
        <v>114</v>
      </c>
      <c r="C2150" t="s">
        <v>27</v>
      </c>
      <c r="D2150" t="s">
        <v>29</v>
      </c>
      <c r="E2150" s="20">
        <v>45628</v>
      </c>
      <c r="F2150" s="20">
        <v>45628</v>
      </c>
      <c r="G2150">
        <v>-309454.89</v>
      </c>
    </row>
    <row r="2151" spans="1:7" x14ac:dyDescent="0.35">
      <c r="A2151">
        <v>11226</v>
      </c>
      <c r="B2151">
        <v>114</v>
      </c>
      <c r="C2151" t="s">
        <v>27</v>
      </c>
      <c r="D2151" t="s">
        <v>144</v>
      </c>
      <c r="E2151" s="20">
        <v>45627</v>
      </c>
      <c r="F2151" s="20">
        <v>45627</v>
      </c>
      <c r="G2151">
        <v>-600</v>
      </c>
    </row>
    <row r="2152" spans="1:7" x14ac:dyDescent="0.35">
      <c r="A2152">
        <v>11227</v>
      </c>
      <c r="B2152">
        <v>114</v>
      </c>
      <c r="C2152" t="s">
        <v>27</v>
      </c>
      <c r="D2152" t="s">
        <v>31</v>
      </c>
      <c r="E2152" s="20">
        <v>45627</v>
      </c>
      <c r="F2152" s="20">
        <v>45626</v>
      </c>
      <c r="G2152">
        <v>59994.91</v>
      </c>
    </row>
    <row r="2153" spans="1:7" x14ac:dyDescent="0.35">
      <c r="A2153">
        <v>11228</v>
      </c>
      <c r="B2153">
        <v>114</v>
      </c>
      <c r="C2153" t="s">
        <v>27</v>
      </c>
      <c r="D2153" t="s">
        <v>34</v>
      </c>
      <c r="E2153" s="20">
        <v>45627</v>
      </c>
      <c r="F2153" s="20">
        <v>45626</v>
      </c>
      <c r="G2153">
        <v>89316.08</v>
      </c>
    </row>
    <row r="2154" spans="1:7" x14ac:dyDescent="0.35">
      <c r="A2154">
        <v>11229</v>
      </c>
      <c r="B2154">
        <v>114</v>
      </c>
      <c r="C2154" t="s">
        <v>27</v>
      </c>
      <c r="D2154" t="s">
        <v>32</v>
      </c>
      <c r="E2154" s="20">
        <v>45627</v>
      </c>
      <c r="F2154" s="20">
        <v>45626</v>
      </c>
      <c r="G2154">
        <v>-1368.88</v>
      </c>
    </row>
    <row r="2155" spans="1:7" x14ac:dyDescent="0.35">
      <c r="A2155">
        <v>11230</v>
      </c>
      <c r="B2155">
        <v>114</v>
      </c>
      <c r="C2155" t="s">
        <v>27</v>
      </c>
      <c r="D2155" t="s">
        <v>36</v>
      </c>
      <c r="E2155" s="20">
        <v>45627</v>
      </c>
      <c r="F2155" s="20">
        <v>45627</v>
      </c>
      <c r="G2155">
        <v>-1.53</v>
      </c>
    </row>
    <row r="2156" spans="1:7" x14ac:dyDescent="0.35">
      <c r="A2156">
        <v>11231</v>
      </c>
      <c r="B2156">
        <v>114</v>
      </c>
      <c r="C2156" t="s">
        <v>27</v>
      </c>
      <c r="D2156" t="s">
        <v>63</v>
      </c>
      <c r="E2156" s="20">
        <v>45627</v>
      </c>
      <c r="F2156" s="20">
        <v>45627</v>
      </c>
      <c r="G2156">
        <v>38.71</v>
      </c>
    </row>
    <row r="2157" spans="1:7" x14ac:dyDescent="0.35">
      <c r="A2157">
        <v>11232</v>
      </c>
      <c r="B2157">
        <v>114</v>
      </c>
      <c r="C2157" t="s">
        <v>27</v>
      </c>
      <c r="D2157" t="s">
        <v>37</v>
      </c>
      <c r="E2157" s="20">
        <v>45627</v>
      </c>
      <c r="F2157" s="20">
        <v>45627</v>
      </c>
      <c r="G2157">
        <v>7027.25</v>
      </c>
    </row>
    <row r="2158" spans="1:7" x14ac:dyDescent="0.35">
      <c r="A2158">
        <v>11233</v>
      </c>
      <c r="B2158">
        <v>114</v>
      </c>
      <c r="C2158" t="s">
        <v>27</v>
      </c>
      <c r="D2158" t="s">
        <v>145</v>
      </c>
      <c r="E2158" s="20">
        <v>45627</v>
      </c>
      <c r="F2158" s="20">
        <v>45625</v>
      </c>
      <c r="G2158">
        <v>-400</v>
      </c>
    </row>
    <row r="2159" spans="1:7" x14ac:dyDescent="0.35">
      <c r="A2159">
        <v>11225</v>
      </c>
      <c r="B2159">
        <v>114</v>
      </c>
      <c r="C2159" t="s">
        <v>27</v>
      </c>
      <c r="D2159" t="s">
        <v>146</v>
      </c>
      <c r="E2159" s="20">
        <v>45627</v>
      </c>
      <c r="F2159" s="20">
        <v>45627</v>
      </c>
      <c r="G2159">
        <v>-500</v>
      </c>
    </row>
    <row r="2160" spans="1:7" x14ac:dyDescent="0.35">
      <c r="A2160">
        <v>11224</v>
      </c>
      <c r="B2160">
        <v>114</v>
      </c>
      <c r="C2160" t="s">
        <v>27</v>
      </c>
      <c r="D2160" t="s">
        <v>147</v>
      </c>
      <c r="E2160" s="20">
        <v>45627</v>
      </c>
      <c r="F2160" s="20">
        <v>45627</v>
      </c>
      <c r="G2160">
        <v>-1380</v>
      </c>
    </row>
    <row r="2161" spans="1:7" x14ac:dyDescent="0.35">
      <c r="A2161">
        <v>11223</v>
      </c>
      <c r="B2161">
        <v>114</v>
      </c>
      <c r="C2161" t="s">
        <v>27</v>
      </c>
      <c r="D2161" t="s">
        <v>148</v>
      </c>
      <c r="E2161" s="20">
        <v>45627</v>
      </c>
      <c r="F2161" s="20">
        <v>45627</v>
      </c>
      <c r="G2161">
        <v>-420</v>
      </c>
    </row>
    <row r="2162" spans="1:7" x14ac:dyDescent="0.35">
      <c r="A2162">
        <v>11222</v>
      </c>
      <c r="B2162">
        <v>114</v>
      </c>
      <c r="C2162" t="s">
        <v>27</v>
      </c>
      <c r="D2162" t="s">
        <v>30</v>
      </c>
      <c r="E2162" s="20">
        <v>45627</v>
      </c>
      <c r="F2162" s="20">
        <v>45627</v>
      </c>
      <c r="G2162">
        <v>109196.4</v>
      </c>
    </row>
    <row r="2163" spans="1:7" x14ac:dyDescent="0.35">
      <c r="A2163">
        <v>11216</v>
      </c>
      <c r="B2163">
        <v>114</v>
      </c>
      <c r="C2163" t="s">
        <v>27</v>
      </c>
      <c r="D2163" t="s">
        <v>34</v>
      </c>
      <c r="E2163" s="20">
        <v>45626</v>
      </c>
      <c r="F2163" s="20">
        <v>45625</v>
      </c>
      <c r="G2163">
        <v>50997.66</v>
      </c>
    </row>
    <row r="2164" spans="1:7" x14ac:dyDescent="0.35">
      <c r="A2164">
        <v>11213</v>
      </c>
      <c r="B2164">
        <v>114</v>
      </c>
      <c r="C2164" t="s">
        <v>27</v>
      </c>
      <c r="D2164" t="s">
        <v>30</v>
      </c>
      <c r="E2164" s="20">
        <v>45626</v>
      </c>
      <c r="F2164" s="20">
        <v>45626</v>
      </c>
      <c r="G2164">
        <v>10026.77</v>
      </c>
    </row>
    <row r="2165" spans="1:7" x14ac:dyDescent="0.35">
      <c r="A2165">
        <v>11214</v>
      </c>
      <c r="B2165">
        <v>114</v>
      </c>
      <c r="C2165" t="s">
        <v>27</v>
      </c>
      <c r="D2165" t="s">
        <v>86</v>
      </c>
      <c r="E2165" s="20">
        <v>45626</v>
      </c>
      <c r="F2165" s="20">
        <v>45625</v>
      </c>
      <c r="G2165">
        <v>161.44999999999999</v>
      </c>
    </row>
    <row r="2166" spans="1:7" x14ac:dyDescent="0.35">
      <c r="A2166">
        <v>11215</v>
      </c>
      <c r="B2166">
        <v>114</v>
      </c>
      <c r="C2166" t="s">
        <v>27</v>
      </c>
      <c r="D2166" t="s">
        <v>31</v>
      </c>
      <c r="E2166" s="20">
        <v>45626</v>
      </c>
      <c r="F2166" s="20">
        <v>45625</v>
      </c>
      <c r="G2166">
        <v>35852.080000000002</v>
      </c>
    </row>
    <row r="2167" spans="1:7" x14ac:dyDescent="0.35">
      <c r="A2167">
        <v>11217</v>
      </c>
      <c r="B2167">
        <v>114</v>
      </c>
      <c r="C2167" t="s">
        <v>27</v>
      </c>
      <c r="D2167" t="s">
        <v>32</v>
      </c>
      <c r="E2167" s="20">
        <v>45626</v>
      </c>
      <c r="F2167" s="20">
        <v>45625</v>
      </c>
      <c r="G2167">
        <v>-830.55</v>
      </c>
    </row>
    <row r="2168" spans="1:7" x14ac:dyDescent="0.35">
      <c r="A2168">
        <v>11218</v>
      </c>
      <c r="B2168">
        <v>114</v>
      </c>
      <c r="C2168" t="s">
        <v>27</v>
      </c>
      <c r="D2168" t="s">
        <v>38</v>
      </c>
      <c r="E2168" s="20">
        <v>45626</v>
      </c>
      <c r="F2168" s="20">
        <v>45626</v>
      </c>
      <c r="G2168">
        <v>445.32</v>
      </c>
    </row>
    <row r="2169" spans="1:7" x14ac:dyDescent="0.35">
      <c r="A2169">
        <v>11219</v>
      </c>
      <c r="B2169">
        <v>114</v>
      </c>
      <c r="C2169" t="s">
        <v>27</v>
      </c>
      <c r="D2169" t="s">
        <v>37</v>
      </c>
      <c r="E2169" s="20">
        <v>45626</v>
      </c>
      <c r="F2169" s="20">
        <v>45626</v>
      </c>
      <c r="G2169">
        <v>11266.51</v>
      </c>
    </row>
    <row r="2170" spans="1:7" x14ac:dyDescent="0.35">
      <c r="A2170">
        <v>11220</v>
      </c>
      <c r="B2170">
        <v>114</v>
      </c>
      <c r="C2170" t="s">
        <v>27</v>
      </c>
      <c r="D2170" t="s">
        <v>38</v>
      </c>
      <c r="E2170" s="20">
        <v>45626</v>
      </c>
      <c r="F2170" s="20">
        <v>45626</v>
      </c>
      <c r="G2170">
        <v>1368.88</v>
      </c>
    </row>
    <row r="2171" spans="1:7" x14ac:dyDescent="0.35">
      <c r="A2171">
        <v>11221</v>
      </c>
      <c r="B2171">
        <v>114</v>
      </c>
      <c r="C2171" t="s">
        <v>27</v>
      </c>
      <c r="D2171" t="s">
        <v>149</v>
      </c>
      <c r="E2171" s="20">
        <v>45626</v>
      </c>
      <c r="F2171" s="20">
        <v>45626</v>
      </c>
      <c r="G2171">
        <v>-91.72</v>
      </c>
    </row>
    <row r="2172" spans="1:7" x14ac:dyDescent="0.35">
      <c r="A2172">
        <v>11210</v>
      </c>
      <c r="B2172">
        <v>114</v>
      </c>
      <c r="C2172" t="s">
        <v>27</v>
      </c>
      <c r="D2172" t="s">
        <v>150</v>
      </c>
      <c r="E2172" s="20">
        <v>45625</v>
      </c>
      <c r="F2172" s="20">
        <v>45624</v>
      </c>
      <c r="G2172">
        <v>-3.04</v>
      </c>
    </row>
    <row r="2173" spans="1:7" x14ac:dyDescent="0.35">
      <c r="A2173">
        <v>11200</v>
      </c>
      <c r="B2173">
        <v>114</v>
      </c>
      <c r="C2173" t="s">
        <v>27</v>
      </c>
      <c r="D2173" t="s">
        <v>30</v>
      </c>
      <c r="E2173" s="20">
        <v>45625</v>
      </c>
      <c r="F2173" s="20">
        <v>45625</v>
      </c>
      <c r="G2173">
        <v>8120.4</v>
      </c>
    </row>
    <row r="2174" spans="1:7" x14ac:dyDescent="0.35">
      <c r="A2174">
        <v>11201</v>
      </c>
      <c r="B2174">
        <v>114</v>
      </c>
      <c r="C2174" t="s">
        <v>27</v>
      </c>
      <c r="D2174" t="s">
        <v>34</v>
      </c>
      <c r="E2174" s="20">
        <v>45625</v>
      </c>
      <c r="F2174" s="20">
        <v>45624</v>
      </c>
      <c r="G2174">
        <v>36311.19</v>
      </c>
    </row>
    <row r="2175" spans="1:7" x14ac:dyDescent="0.35">
      <c r="A2175">
        <v>11202</v>
      </c>
      <c r="B2175">
        <v>114</v>
      </c>
      <c r="C2175" t="s">
        <v>27</v>
      </c>
      <c r="D2175" t="s">
        <v>39</v>
      </c>
      <c r="E2175" s="20">
        <v>45625</v>
      </c>
      <c r="F2175" s="20">
        <v>45624</v>
      </c>
      <c r="G2175">
        <v>33.770000000000003</v>
      </c>
    </row>
    <row r="2176" spans="1:7" x14ac:dyDescent="0.35">
      <c r="A2176">
        <v>11203</v>
      </c>
      <c r="B2176">
        <v>114</v>
      </c>
      <c r="C2176" t="s">
        <v>27</v>
      </c>
      <c r="D2176" t="s">
        <v>32</v>
      </c>
      <c r="E2176" s="20">
        <v>45625</v>
      </c>
      <c r="F2176" s="20">
        <v>45624</v>
      </c>
      <c r="G2176">
        <v>-573.86</v>
      </c>
    </row>
    <row r="2177" spans="1:7" x14ac:dyDescent="0.35">
      <c r="A2177">
        <v>11204</v>
      </c>
      <c r="B2177">
        <v>114</v>
      </c>
      <c r="C2177" t="s">
        <v>27</v>
      </c>
      <c r="D2177" t="s">
        <v>31</v>
      </c>
      <c r="E2177" s="20">
        <v>45625</v>
      </c>
      <c r="F2177" s="20">
        <v>45624</v>
      </c>
      <c r="G2177">
        <v>20532.3</v>
      </c>
    </row>
    <row r="2178" spans="1:7" x14ac:dyDescent="0.35">
      <c r="A2178">
        <v>11205</v>
      </c>
      <c r="B2178">
        <v>114</v>
      </c>
      <c r="C2178" t="s">
        <v>27</v>
      </c>
      <c r="D2178" t="s">
        <v>36</v>
      </c>
      <c r="E2178" s="20">
        <v>45625</v>
      </c>
      <c r="F2178" s="20">
        <v>45625</v>
      </c>
      <c r="G2178">
        <v>-24.86</v>
      </c>
    </row>
    <row r="2179" spans="1:7" x14ac:dyDescent="0.35">
      <c r="A2179">
        <v>11206</v>
      </c>
      <c r="B2179">
        <v>114</v>
      </c>
      <c r="C2179" t="s">
        <v>27</v>
      </c>
      <c r="D2179" t="s">
        <v>35</v>
      </c>
      <c r="E2179" s="20">
        <v>45625</v>
      </c>
      <c r="F2179" s="20">
        <v>45625</v>
      </c>
      <c r="G2179">
        <v>-10</v>
      </c>
    </row>
    <row r="2180" spans="1:7" x14ac:dyDescent="0.35">
      <c r="A2180">
        <v>11207</v>
      </c>
      <c r="B2180">
        <v>114</v>
      </c>
      <c r="C2180" t="s">
        <v>27</v>
      </c>
      <c r="D2180" t="s">
        <v>29</v>
      </c>
      <c r="E2180" s="20">
        <v>45625</v>
      </c>
      <c r="F2180" s="20">
        <v>45625</v>
      </c>
      <c r="G2180">
        <v>-64488.72</v>
      </c>
    </row>
    <row r="2181" spans="1:7" x14ac:dyDescent="0.35">
      <c r="A2181">
        <v>11208</v>
      </c>
      <c r="B2181">
        <v>114</v>
      </c>
      <c r="C2181" t="s">
        <v>27</v>
      </c>
      <c r="D2181" t="s">
        <v>37</v>
      </c>
      <c r="E2181" s="20">
        <v>45625</v>
      </c>
      <c r="F2181" s="20">
        <v>45625</v>
      </c>
      <c r="G2181">
        <v>9185.2800000000007</v>
      </c>
    </row>
    <row r="2182" spans="1:7" x14ac:dyDescent="0.35">
      <c r="A2182">
        <v>11209</v>
      </c>
      <c r="B2182">
        <v>114</v>
      </c>
      <c r="C2182" t="s">
        <v>27</v>
      </c>
      <c r="D2182" t="s">
        <v>38</v>
      </c>
      <c r="E2182" s="20">
        <v>45625</v>
      </c>
      <c r="F2182" s="20">
        <v>45625</v>
      </c>
      <c r="G2182">
        <v>830.55</v>
      </c>
    </row>
    <row r="2183" spans="1:7" x14ac:dyDescent="0.35">
      <c r="A2183">
        <v>11211</v>
      </c>
      <c r="B2183">
        <v>114</v>
      </c>
      <c r="C2183" t="s">
        <v>27</v>
      </c>
      <c r="D2183" t="s">
        <v>151</v>
      </c>
      <c r="E2183" s="20">
        <v>45625</v>
      </c>
      <c r="F2183" s="20">
        <v>45624</v>
      </c>
      <c r="G2183">
        <v>-0.92</v>
      </c>
    </row>
    <row r="2184" spans="1:7" x14ac:dyDescent="0.35">
      <c r="A2184">
        <v>11212</v>
      </c>
      <c r="B2184">
        <v>114</v>
      </c>
      <c r="C2184" t="s">
        <v>27</v>
      </c>
      <c r="D2184" t="s">
        <v>152</v>
      </c>
      <c r="E2184" s="20">
        <v>45625</v>
      </c>
      <c r="F2184" s="20">
        <v>45624</v>
      </c>
      <c r="G2184">
        <v>114.68</v>
      </c>
    </row>
    <row r="2185" spans="1:7" x14ac:dyDescent="0.35">
      <c r="A2185">
        <v>11196</v>
      </c>
      <c r="B2185">
        <v>114</v>
      </c>
      <c r="C2185" t="s">
        <v>27</v>
      </c>
      <c r="D2185" t="s">
        <v>35</v>
      </c>
      <c r="E2185" s="20">
        <v>45624</v>
      </c>
      <c r="F2185" s="20">
        <v>45624</v>
      </c>
      <c r="G2185">
        <v>-10</v>
      </c>
    </row>
    <row r="2186" spans="1:7" x14ac:dyDescent="0.35">
      <c r="A2186">
        <v>11191</v>
      </c>
      <c r="B2186">
        <v>114</v>
      </c>
      <c r="C2186" t="s">
        <v>27</v>
      </c>
      <c r="D2186" t="s">
        <v>30</v>
      </c>
      <c r="E2186" s="20">
        <v>45624</v>
      </c>
      <c r="F2186" s="20">
        <v>45624</v>
      </c>
      <c r="G2186">
        <v>9654.49</v>
      </c>
    </row>
    <row r="2187" spans="1:7" x14ac:dyDescent="0.35">
      <c r="A2187">
        <v>11192</v>
      </c>
      <c r="B2187">
        <v>114</v>
      </c>
      <c r="C2187" t="s">
        <v>27</v>
      </c>
      <c r="D2187" t="s">
        <v>34</v>
      </c>
      <c r="E2187" s="20">
        <v>45624</v>
      </c>
      <c r="F2187" s="20">
        <v>45623</v>
      </c>
      <c r="G2187">
        <v>31000.83</v>
      </c>
    </row>
    <row r="2188" spans="1:7" x14ac:dyDescent="0.35">
      <c r="A2188">
        <v>11193</v>
      </c>
      <c r="B2188">
        <v>114</v>
      </c>
      <c r="C2188" t="s">
        <v>27</v>
      </c>
      <c r="D2188" t="s">
        <v>32</v>
      </c>
      <c r="E2188" s="20">
        <v>45624</v>
      </c>
      <c r="F2188" s="20">
        <v>45623</v>
      </c>
      <c r="G2188">
        <v>-558.79</v>
      </c>
    </row>
    <row r="2189" spans="1:7" x14ac:dyDescent="0.35">
      <c r="A2189">
        <v>11194</v>
      </c>
      <c r="B2189">
        <v>114</v>
      </c>
      <c r="C2189" t="s">
        <v>27</v>
      </c>
      <c r="D2189" t="s">
        <v>77</v>
      </c>
      <c r="E2189" s="20">
        <v>45624</v>
      </c>
      <c r="F2189" s="20">
        <v>45623</v>
      </c>
      <c r="G2189">
        <v>35.04</v>
      </c>
    </row>
    <row r="2190" spans="1:7" x14ac:dyDescent="0.35">
      <c r="A2190">
        <v>11197</v>
      </c>
      <c r="B2190">
        <v>114</v>
      </c>
      <c r="C2190" t="s">
        <v>27</v>
      </c>
      <c r="D2190" t="s">
        <v>29</v>
      </c>
      <c r="E2190" s="20">
        <v>45624</v>
      </c>
      <c r="F2190" s="20">
        <v>45624</v>
      </c>
      <c r="G2190">
        <v>-64682.11</v>
      </c>
    </row>
    <row r="2191" spans="1:7" x14ac:dyDescent="0.35">
      <c r="A2191">
        <v>11198</v>
      </c>
      <c r="B2191">
        <v>114</v>
      </c>
      <c r="C2191" t="s">
        <v>27</v>
      </c>
      <c r="D2191" t="s">
        <v>38</v>
      </c>
      <c r="E2191" s="20">
        <v>45624</v>
      </c>
      <c r="F2191" s="20">
        <v>45624</v>
      </c>
      <c r="G2191">
        <v>573.86</v>
      </c>
    </row>
    <row r="2192" spans="1:7" x14ac:dyDescent="0.35">
      <c r="A2192">
        <v>11199</v>
      </c>
      <c r="B2192">
        <v>114</v>
      </c>
      <c r="C2192" t="s">
        <v>27</v>
      </c>
      <c r="D2192" t="s">
        <v>37</v>
      </c>
      <c r="E2192" s="20">
        <v>45624</v>
      </c>
      <c r="F2192" s="20">
        <v>45624</v>
      </c>
      <c r="G2192">
        <v>7621.46</v>
      </c>
    </row>
    <row r="2193" spans="1:7" x14ac:dyDescent="0.35">
      <c r="A2193">
        <v>11195</v>
      </c>
      <c r="B2193">
        <v>114</v>
      </c>
      <c r="C2193" t="s">
        <v>27</v>
      </c>
      <c r="D2193" t="s">
        <v>31</v>
      </c>
      <c r="E2193" s="20">
        <v>45624</v>
      </c>
      <c r="F2193" s="20">
        <v>45623</v>
      </c>
      <c r="G2193">
        <v>24485.62</v>
      </c>
    </row>
    <row r="2194" spans="1:7" x14ac:dyDescent="0.35">
      <c r="A2194">
        <v>11181</v>
      </c>
      <c r="B2194">
        <v>114</v>
      </c>
      <c r="C2194" t="s">
        <v>27</v>
      </c>
      <c r="D2194" t="s">
        <v>30</v>
      </c>
      <c r="E2194" s="20">
        <v>45623</v>
      </c>
      <c r="F2194" s="20">
        <v>45623</v>
      </c>
      <c r="G2194">
        <v>9310.4599999999991</v>
      </c>
    </row>
    <row r="2195" spans="1:7" x14ac:dyDescent="0.35">
      <c r="A2195">
        <v>11190</v>
      </c>
      <c r="B2195">
        <v>114</v>
      </c>
      <c r="C2195" t="s">
        <v>27</v>
      </c>
      <c r="D2195" t="s">
        <v>37</v>
      </c>
      <c r="E2195" s="20">
        <v>45623</v>
      </c>
      <c r="F2195" s="20">
        <v>45623</v>
      </c>
      <c r="G2195">
        <v>9174.59</v>
      </c>
    </row>
    <row r="2196" spans="1:7" x14ac:dyDescent="0.35">
      <c r="A2196">
        <v>11189</v>
      </c>
      <c r="B2196">
        <v>114</v>
      </c>
      <c r="C2196" t="s">
        <v>27</v>
      </c>
      <c r="D2196" t="s">
        <v>38</v>
      </c>
      <c r="E2196" s="20">
        <v>45623</v>
      </c>
      <c r="F2196" s="20">
        <v>45623</v>
      </c>
      <c r="G2196">
        <v>558.79</v>
      </c>
    </row>
    <row r="2197" spans="1:7" x14ac:dyDescent="0.35">
      <c r="A2197">
        <v>11188</v>
      </c>
      <c r="B2197">
        <v>114</v>
      </c>
      <c r="C2197" t="s">
        <v>27</v>
      </c>
      <c r="D2197" t="s">
        <v>29</v>
      </c>
      <c r="E2197" s="20">
        <v>45623</v>
      </c>
      <c r="F2197" s="20">
        <v>45623</v>
      </c>
      <c r="G2197">
        <v>-65605.759999999995</v>
      </c>
    </row>
    <row r="2198" spans="1:7" x14ac:dyDescent="0.35">
      <c r="A2198">
        <v>11187</v>
      </c>
      <c r="B2198">
        <v>114</v>
      </c>
      <c r="C2198" t="s">
        <v>27</v>
      </c>
      <c r="D2198" t="s">
        <v>35</v>
      </c>
      <c r="E2198" s="20">
        <v>45623</v>
      </c>
      <c r="F2198" s="20">
        <v>45623</v>
      </c>
      <c r="G2198">
        <v>-10</v>
      </c>
    </row>
    <row r="2199" spans="1:7" x14ac:dyDescent="0.35">
      <c r="A2199">
        <v>11186</v>
      </c>
      <c r="B2199">
        <v>114</v>
      </c>
      <c r="C2199" t="s">
        <v>27</v>
      </c>
      <c r="D2199" t="s">
        <v>36</v>
      </c>
      <c r="E2199" s="20">
        <v>45623</v>
      </c>
      <c r="F2199" s="20">
        <v>45623</v>
      </c>
      <c r="G2199">
        <v>-3.97</v>
      </c>
    </row>
    <row r="2200" spans="1:7" x14ac:dyDescent="0.35">
      <c r="A2200">
        <v>11185</v>
      </c>
      <c r="B2200">
        <v>114</v>
      </c>
      <c r="C2200" t="s">
        <v>27</v>
      </c>
      <c r="D2200" t="s">
        <v>32</v>
      </c>
      <c r="E2200" s="20">
        <v>45623</v>
      </c>
      <c r="F2200" s="20">
        <v>45622</v>
      </c>
      <c r="G2200">
        <v>-568.61</v>
      </c>
    </row>
    <row r="2201" spans="1:7" x14ac:dyDescent="0.35">
      <c r="A2201">
        <v>11184</v>
      </c>
      <c r="B2201">
        <v>114</v>
      </c>
      <c r="C2201" t="s">
        <v>27</v>
      </c>
      <c r="D2201" t="s">
        <v>34</v>
      </c>
      <c r="E2201" s="20">
        <v>45623</v>
      </c>
      <c r="F2201" s="20">
        <v>45622</v>
      </c>
      <c r="G2201">
        <v>35480.22</v>
      </c>
    </row>
    <row r="2202" spans="1:7" x14ac:dyDescent="0.35">
      <c r="A2202">
        <v>11183</v>
      </c>
      <c r="B2202">
        <v>114</v>
      </c>
      <c r="C2202" t="s">
        <v>27</v>
      </c>
      <c r="D2202" t="s">
        <v>31</v>
      </c>
      <c r="E2202" s="20">
        <v>45623</v>
      </c>
      <c r="F2202" s="20">
        <v>45622</v>
      </c>
      <c r="G2202">
        <v>21280.81</v>
      </c>
    </row>
    <row r="2203" spans="1:7" x14ac:dyDescent="0.35">
      <c r="A2203">
        <v>11182</v>
      </c>
      <c r="B2203">
        <v>114</v>
      </c>
      <c r="C2203" t="s">
        <v>27</v>
      </c>
      <c r="D2203" t="s">
        <v>77</v>
      </c>
      <c r="E2203" s="20">
        <v>45623</v>
      </c>
      <c r="F2203" s="20">
        <v>45622</v>
      </c>
      <c r="G2203">
        <v>37.96</v>
      </c>
    </row>
    <row r="2204" spans="1:7" x14ac:dyDescent="0.35">
      <c r="A2204">
        <v>3232</v>
      </c>
      <c r="B2204">
        <v>114</v>
      </c>
      <c r="C2204" t="s">
        <v>27</v>
      </c>
      <c r="D2204" t="s">
        <v>153</v>
      </c>
      <c r="E2204" s="20">
        <v>45622</v>
      </c>
      <c r="F2204" s="20">
        <v>45621</v>
      </c>
      <c r="G2204">
        <v>-2.66</v>
      </c>
    </row>
    <row r="2205" spans="1:7" x14ac:dyDescent="0.35">
      <c r="A2205">
        <v>3227</v>
      </c>
      <c r="B2205">
        <v>114</v>
      </c>
      <c r="C2205" t="s">
        <v>27</v>
      </c>
      <c r="D2205" t="s">
        <v>29</v>
      </c>
      <c r="E2205" s="20">
        <v>45622</v>
      </c>
      <c r="F2205" s="20">
        <v>45622</v>
      </c>
      <c r="G2205">
        <v>-40355.64</v>
      </c>
    </row>
    <row r="2206" spans="1:7" x14ac:dyDescent="0.35">
      <c r="A2206">
        <v>3226</v>
      </c>
      <c r="B2206">
        <v>114</v>
      </c>
      <c r="C2206" t="s">
        <v>27</v>
      </c>
      <c r="D2206" t="s">
        <v>35</v>
      </c>
      <c r="E2206" s="20">
        <v>45622</v>
      </c>
      <c r="F2206" s="20">
        <v>45622</v>
      </c>
      <c r="G2206">
        <v>-10</v>
      </c>
    </row>
    <row r="2207" spans="1:7" x14ac:dyDescent="0.35">
      <c r="A2207">
        <v>3225</v>
      </c>
      <c r="B2207">
        <v>114</v>
      </c>
      <c r="C2207" t="s">
        <v>27</v>
      </c>
      <c r="D2207" t="s">
        <v>31</v>
      </c>
      <c r="E2207" s="20">
        <v>45622</v>
      </c>
      <c r="F2207" s="20">
        <v>45621</v>
      </c>
      <c r="G2207">
        <v>12555.8</v>
      </c>
    </row>
    <row r="2208" spans="1:7" x14ac:dyDescent="0.35">
      <c r="A2208">
        <v>3224</v>
      </c>
      <c r="B2208">
        <v>114</v>
      </c>
      <c r="C2208" t="s">
        <v>27</v>
      </c>
      <c r="D2208" t="s">
        <v>32</v>
      </c>
      <c r="E2208" s="20">
        <v>45622</v>
      </c>
      <c r="F2208" s="20">
        <v>45621</v>
      </c>
      <c r="G2208">
        <v>-376.56</v>
      </c>
    </row>
    <row r="2209" spans="1:7" x14ac:dyDescent="0.35">
      <c r="A2209">
        <v>3223</v>
      </c>
      <c r="B2209">
        <v>114</v>
      </c>
      <c r="C2209" t="s">
        <v>27</v>
      </c>
      <c r="D2209" t="s">
        <v>39</v>
      </c>
      <c r="E2209" s="20">
        <v>45622</v>
      </c>
      <c r="F2209" s="20">
        <v>45621</v>
      </c>
      <c r="G2209">
        <v>2.89</v>
      </c>
    </row>
    <row r="2210" spans="1:7" x14ac:dyDescent="0.35">
      <c r="A2210">
        <v>3222</v>
      </c>
      <c r="B2210">
        <v>114</v>
      </c>
      <c r="C2210" t="s">
        <v>27</v>
      </c>
      <c r="D2210" t="s">
        <v>34</v>
      </c>
      <c r="E2210" s="20">
        <v>45622</v>
      </c>
      <c r="F2210" s="20">
        <v>45621</v>
      </c>
      <c r="G2210">
        <v>20219.810000000001</v>
      </c>
    </row>
    <row r="2211" spans="1:7" x14ac:dyDescent="0.35">
      <c r="A2211">
        <v>3221</v>
      </c>
      <c r="B2211">
        <v>114</v>
      </c>
      <c r="C2211" t="s">
        <v>27</v>
      </c>
      <c r="D2211" t="s">
        <v>30</v>
      </c>
      <c r="E2211" s="20">
        <v>45622</v>
      </c>
      <c r="F2211" s="20">
        <v>45622</v>
      </c>
      <c r="G2211">
        <v>7963.7</v>
      </c>
    </row>
    <row r="2212" spans="1:7" x14ac:dyDescent="0.35">
      <c r="A2212">
        <v>3231</v>
      </c>
      <c r="B2212">
        <v>114</v>
      </c>
      <c r="C2212" t="s">
        <v>27</v>
      </c>
      <c r="D2212" t="s">
        <v>154</v>
      </c>
      <c r="E2212" s="20">
        <v>45622</v>
      </c>
      <c r="F2212" s="20">
        <v>45621</v>
      </c>
      <c r="G2212">
        <v>-8.82</v>
      </c>
    </row>
    <row r="2213" spans="1:7" x14ac:dyDescent="0.35">
      <c r="A2213">
        <v>3230</v>
      </c>
      <c r="B2213">
        <v>114</v>
      </c>
      <c r="C2213" t="s">
        <v>27</v>
      </c>
      <c r="D2213" t="s">
        <v>155</v>
      </c>
      <c r="E2213" s="20">
        <v>45622</v>
      </c>
      <c r="F2213" s="20">
        <v>45621</v>
      </c>
      <c r="G2213">
        <v>332.99</v>
      </c>
    </row>
    <row r="2214" spans="1:7" x14ac:dyDescent="0.35">
      <c r="A2214">
        <v>3229</v>
      </c>
      <c r="B2214">
        <v>114</v>
      </c>
      <c r="C2214" t="s">
        <v>27</v>
      </c>
      <c r="D2214" t="s">
        <v>38</v>
      </c>
      <c r="E2214" s="20">
        <v>45622</v>
      </c>
      <c r="F2214" s="20">
        <v>45622</v>
      </c>
      <c r="G2214">
        <v>568.61</v>
      </c>
    </row>
    <row r="2215" spans="1:7" x14ac:dyDescent="0.35">
      <c r="A2215">
        <v>3228</v>
      </c>
      <c r="B2215">
        <v>114</v>
      </c>
      <c r="C2215" t="s">
        <v>27</v>
      </c>
      <c r="D2215" t="s">
        <v>37</v>
      </c>
      <c r="E2215" s="20">
        <v>45622</v>
      </c>
      <c r="F2215" s="20">
        <v>45622</v>
      </c>
      <c r="G2215">
        <v>8495.26</v>
      </c>
    </row>
    <row r="2216" spans="1:7" x14ac:dyDescent="0.35">
      <c r="A2216">
        <v>3220</v>
      </c>
      <c r="B2216">
        <v>114</v>
      </c>
      <c r="C2216" t="s">
        <v>27</v>
      </c>
      <c r="D2216" t="s">
        <v>156</v>
      </c>
      <c r="E2216" s="20">
        <v>45621</v>
      </c>
      <c r="F2216" s="20">
        <v>45572</v>
      </c>
      <c r="G2216">
        <v>-400</v>
      </c>
    </row>
    <row r="2217" spans="1:7" x14ac:dyDescent="0.35">
      <c r="A2217">
        <v>3212</v>
      </c>
      <c r="B2217">
        <v>114</v>
      </c>
      <c r="C2217" t="s">
        <v>27</v>
      </c>
      <c r="D2217" t="s">
        <v>30</v>
      </c>
      <c r="E2217" s="20">
        <v>45621</v>
      </c>
      <c r="F2217" s="20">
        <v>45621</v>
      </c>
      <c r="G2217">
        <v>262405.18</v>
      </c>
    </row>
    <row r="2218" spans="1:7" x14ac:dyDescent="0.35">
      <c r="A2218">
        <v>3213</v>
      </c>
      <c r="B2218">
        <v>114</v>
      </c>
      <c r="C2218" t="s">
        <v>27</v>
      </c>
      <c r="D2218" t="s">
        <v>31</v>
      </c>
      <c r="E2218" s="20">
        <v>45621</v>
      </c>
      <c r="F2218" s="20">
        <v>45620</v>
      </c>
      <c r="G2218">
        <v>15879.64</v>
      </c>
    </row>
    <row r="2219" spans="1:7" x14ac:dyDescent="0.35">
      <c r="A2219">
        <v>3214</v>
      </c>
      <c r="B2219">
        <v>114</v>
      </c>
      <c r="C2219" t="s">
        <v>27</v>
      </c>
      <c r="D2219" t="s">
        <v>34</v>
      </c>
      <c r="E2219" s="20">
        <v>45621</v>
      </c>
      <c r="F2219" s="20">
        <v>45620</v>
      </c>
      <c r="G2219">
        <v>36366.89</v>
      </c>
    </row>
    <row r="2220" spans="1:7" x14ac:dyDescent="0.35">
      <c r="A2220">
        <v>3215</v>
      </c>
      <c r="B2220">
        <v>114</v>
      </c>
      <c r="C2220" t="s">
        <v>27</v>
      </c>
      <c r="D2220" t="s">
        <v>32</v>
      </c>
      <c r="E2220" s="20">
        <v>45621</v>
      </c>
      <c r="F2220" s="20">
        <v>45620</v>
      </c>
      <c r="G2220">
        <v>-479.04</v>
      </c>
    </row>
    <row r="2221" spans="1:7" x14ac:dyDescent="0.35">
      <c r="A2221">
        <v>3217</v>
      </c>
      <c r="B2221">
        <v>114</v>
      </c>
      <c r="C2221" t="s">
        <v>27</v>
      </c>
      <c r="D2221" t="s">
        <v>29</v>
      </c>
      <c r="E2221" s="20">
        <v>45621</v>
      </c>
      <c r="F2221" s="20">
        <v>45621</v>
      </c>
      <c r="G2221">
        <v>-314162.67</v>
      </c>
    </row>
    <row r="2222" spans="1:7" x14ac:dyDescent="0.35">
      <c r="A2222">
        <v>3218</v>
      </c>
      <c r="B2222">
        <v>114</v>
      </c>
      <c r="C2222" t="s">
        <v>27</v>
      </c>
      <c r="D2222" t="s">
        <v>37</v>
      </c>
      <c r="E2222" s="20">
        <v>45621</v>
      </c>
      <c r="F2222" s="20">
        <v>45621</v>
      </c>
      <c r="G2222">
        <v>7987.14</v>
      </c>
    </row>
    <row r="2223" spans="1:7" x14ac:dyDescent="0.35">
      <c r="A2223">
        <v>3219</v>
      </c>
      <c r="B2223">
        <v>114</v>
      </c>
      <c r="C2223" t="s">
        <v>27</v>
      </c>
      <c r="D2223" t="s">
        <v>38</v>
      </c>
      <c r="E2223" s="20">
        <v>45621</v>
      </c>
      <c r="F2223" s="20">
        <v>45621</v>
      </c>
      <c r="G2223">
        <v>376.56</v>
      </c>
    </row>
    <row r="2224" spans="1:7" x14ac:dyDescent="0.35">
      <c r="A2224">
        <v>3216</v>
      </c>
      <c r="B2224">
        <v>114</v>
      </c>
      <c r="C2224" t="s">
        <v>27</v>
      </c>
      <c r="D2224" t="s">
        <v>35</v>
      </c>
      <c r="E2224" s="20">
        <v>45621</v>
      </c>
      <c r="F2224" s="20">
        <v>45621</v>
      </c>
      <c r="G2224">
        <v>-10</v>
      </c>
    </row>
    <row r="2225" spans="1:7" x14ac:dyDescent="0.35">
      <c r="A2225">
        <v>3208</v>
      </c>
      <c r="B2225">
        <v>114</v>
      </c>
      <c r="C2225" t="s">
        <v>27</v>
      </c>
      <c r="D2225" t="s">
        <v>34</v>
      </c>
      <c r="E2225" s="20">
        <v>45620</v>
      </c>
      <c r="F2225" s="20">
        <v>45619</v>
      </c>
      <c r="G2225">
        <v>107382.16</v>
      </c>
    </row>
    <row r="2226" spans="1:7" x14ac:dyDescent="0.35">
      <c r="A2226">
        <v>3204</v>
      </c>
      <c r="B2226">
        <v>114</v>
      </c>
      <c r="C2226" t="s">
        <v>27</v>
      </c>
      <c r="D2226" t="s">
        <v>30</v>
      </c>
      <c r="E2226" s="20">
        <v>45620</v>
      </c>
      <c r="F2226" s="20">
        <v>45620</v>
      </c>
      <c r="G2226">
        <v>105970.88</v>
      </c>
    </row>
    <row r="2227" spans="1:7" x14ac:dyDescent="0.35">
      <c r="A2227">
        <v>3205</v>
      </c>
      <c r="B2227">
        <v>114</v>
      </c>
      <c r="C2227" t="s">
        <v>27</v>
      </c>
      <c r="D2227" t="s">
        <v>32</v>
      </c>
      <c r="E2227" s="20">
        <v>45620</v>
      </c>
      <c r="F2227" s="20">
        <v>45619</v>
      </c>
      <c r="G2227">
        <v>-1447.15</v>
      </c>
    </row>
    <row r="2228" spans="1:7" x14ac:dyDescent="0.35">
      <c r="A2228">
        <v>3206</v>
      </c>
      <c r="B2228">
        <v>114</v>
      </c>
      <c r="C2228" t="s">
        <v>27</v>
      </c>
      <c r="D2228" t="s">
        <v>77</v>
      </c>
      <c r="E2228" s="20">
        <v>45620</v>
      </c>
      <c r="F2228" s="20">
        <v>45619</v>
      </c>
      <c r="G2228">
        <v>44.78</v>
      </c>
    </row>
    <row r="2229" spans="1:7" x14ac:dyDescent="0.35">
      <c r="A2229">
        <v>3207</v>
      </c>
      <c r="B2229">
        <v>114</v>
      </c>
      <c r="C2229" t="s">
        <v>27</v>
      </c>
      <c r="D2229" t="s">
        <v>31</v>
      </c>
      <c r="E2229" s="20">
        <v>45620</v>
      </c>
      <c r="F2229" s="20">
        <v>45619</v>
      </c>
      <c r="G2229">
        <v>46622.91</v>
      </c>
    </row>
    <row r="2230" spans="1:7" x14ac:dyDescent="0.35">
      <c r="A2230">
        <v>3209</v>
      </c>
      <c r="B2230">
        <v>114</v>
      </c>
      <c r="C2230" t="s">
        <v>27</v>
      </c>
      <c r="D2230" t="s">
        <v>39</v>
      </c>
      <c r="E2230" s="20">
        <v>45620</v>
      </c>
      <c r="F2230" s="20">
        <v>45619</v>
      </c>
      <c r="G2230">
        <v>0.96</v>
      </c>
    </row>
    <row r="2231" spans="1:7" x14ac:dyDescent="0.35">
      <c r="A2231">
        <v>3210</v>
      </c>
      <c r="B2231">
        <v>114</v>
      </c>
      <c r="C2231" t="s">
        <v>27</v>
      </c>
      <c r="D2231" t="s">
        <v>38</v>
      </c>
      <c r="E2231" s="20">
        <v>45620</v>
      </c>
      <c r="F2231" s="20">
        <v>45620</v>
      </c>
      <c r="G2231">
        <v>479.04</v>
      </c>
    </row>
    <row r="2232" spans="1:7" x14ac:dyDescent="0.35">
      <c r="A2232">
        <v>3211</v>
      </c>
      <c r="B2232">
        <v>114</v>
      </c>
      <c r="C2232" t="s">
        <v>27</v>
      </c>
      <c r="D2232" t="s">
        <v>37</v>
      </c>
      <c r="E2232" s="20">
        <v>45620</v>
      </c>
      <c r="F2232" s="20">
        <v>45620</v>
      </c>
      <c r="G2232">
        <v>3351.6</v>
      </c>
    </row>
    <row r="2233" spans="1:7" x14ac:dyDescent="0.35">
      <c r="A2233">
        <v>3202</v>
      </c>
      <c r="B2233">
        <v>114</v>
      </c>
      <c r="C2233" t="s">
        <v>27</v>
      </c>
      <c r="D2233" t="s">
        <v>37</v>
      </c>
      <c r="E2233" s="20">
        <v>45619</v>
      </c>
      <c r="F2233" s="20">
        <v>45619</v>
      </c>
      <c r="G2233">
        <v>13744.85</v>
      </c>
    </row>
    <row r="2234" spans="1:7" x14ac:dyDescent="0.35">
      <c r="A2234">
        <v>3196</v>
      </c>
      <c r="B2234">
        <v>114</v>
      </c>
      <c r="C2234" t="s">
        <v>27</v>
      </c>
      <c r="D2234" t="s">
        <v>30</v>
      </c>
      <c r="E2234" s="20">
        <v>45619</v>
      </c>
      <c r="F2234" s="20">
        <v>45619</v>
      </c>
      <c r="G2234">
        <v>10849.4</v>
      </c>
    </row>
    <row r="2235" spans="1:7" x14ac:dyDescent="0.35">
      <c r="A2235">
        <v>3197</v>
      </c>
      <c r="B2235">
        <v>114</v>
      </c>
      <c r="C2235" t="s">
        <v>27</v>
      </c>
      <c r="D2235" t="s">
        <v>31</v>
      </c>
      <c r="E2235" s="20">
        <v>45619</v>
      </c>
      <c r="F2235" s="20">
        <v>45618</v>
      </c>
      <c r="G2235">
        <v>30928.67</v>
      </c>
    </row>
    <row r="2236" spans="1:7" x14ac:dyDescent="0.35">
      <c r="A2236">
        <v>3198</v>
      </c>
      <c r="B2236">
        <v>114</v>
      </c>
      <c r="C2236" t="s">
        <v>27</v>
      </c>
      <c r="D2236" t="s">
        <v>34</v>
      </c>
      <c r="E2236" s="20">
        <v>45619</v>
      </c>
      <c r="F2236" s="20">
        <v>45618</v>
      </c>
      <c r="G2236">
        <v>49788.1</v>
      </c>
    </row>
    <row r="2237" spans="1:7" x14ac:dyDescent="0.35">
      <c r="A2237">
        <v>3199</v>
      </c>
      <c r="B2237">
        <v>114</v>
      </c>
      <c r="C2237" t="s">
        <v>27</v>
      </c>
      <c r="D2237" t="s">
        <v>32</v>
      </c>
      <c r="E2237" s="20">
        <v>45619</v>
      </c>
      <c r="F2237" s="20">
        <v>45618</v>
      </c>
      <c r="G2237">
        <v>-775.32</v>
      </c>
    </row>
    <row r="2238" spans="1:7" x14ac:dyDescent="0.35">
      <c r="A2238">
        <v>3201</v>
      </c>
      <c r="B2238">
        <v>114</v>
      </c>
      <c r="C2238" t="s">
        <v>27</v>
      </c>
      <c r="D2238" t="s">
        <v>36</v>
      </c>
      <c r="E2238" s="20">
        <v>45619</v>
      </c>
      <c r="F2238" s="20">
        <v>45619</v>
      </c>
      <c r="G2238">
        <v>-13.9</v>
      </c>
    </row>
    <row r="2239" spans="1:7" x14ac:dyDescent="0.35">
      <c r="A2239">
        <v>3203</v>
      </c>
      <c r="B2239">
        <v>114</v>
      </c>
      <c r="C2239" t="s">
        <v>27</v>
      </c>
      <c r="D2239" t="s">
        <v>38</v>
      </c>
      <c r="E2239" s="20">
        <v>45619</v>
      </c>
      <c r="F2239" s="20">
        <v>45619</v>
      </c>
      <c r="G2239">
        <v>1447.15</v>
      </c>
    </row>
    <row r="2240" spans="1:7" x14ac:dyDescent="0.35">
      <c r="A2240">
        <v>3200</v>
      </c>
      <c r="B2240">
        <v>114</v>
      </c>
      <c r="C2240" t="s">
        <v>27</v>
      </c>
      <c r="D2240" t="s">
        <v>39</v>
      </c>
      <c r="E2240" s="20">
        <v>45619</v>
      </c>
      <c r="F2240" s="20">
        <v>45618</v>
      </c>
      <c r="G2240">
        <v>1.93</v>
      </c>
    </row>
    <row r="2241" spans="1:7" x14ac:dyDescent="0.35">
      <c r="A2241">
        <v>3189</v>
      </c>
      <c r="B2241">
        <v>114</v>
      </c>
      <c r="C2241" t="s">
        <v>27</v>
      </c>
      <c r="D2241" t="s">
        <v>35</v>
      </c>
      <c r="E2241" s="20">
        <v>45618</v>
      </c>
      <c r="F2241" s="20">
        <v>45618</v>
      </c>
      <c r="G2241">
        <v>-10</v>
      </c>
    </row>
    <row r="2242" spans="1:7" x14ac:dyDescent="0.35">
      <c r="A2242">
        <v>3185</v>
      </c>
      <c r="B2242">
        <v>114</v>
      </c>
      <c r="C2242" t="s">
        <v>27</v>
      </c>
      <c r="D2242" t="s">
        <v>30</v>
      </c>
      <c r="E2242" s="20">
        <v>45618</v>
      </c>
      <c r="F2242" s="20">
        <v>45618</v>
      </c>
      <c r="G2242">
        <v>6266.06</v>
      </c>
    </row>
    <row r="2243" spans="1:7" x14ac:dyDescent="0.35">
      <c r="A2243">
        <v>3186</v>
      </c>
      <c r="B2243">
        <v>114</v>
      </c>
      <c r="C2243" t="s">
        <v>27</v>
      </c>
      <c r="D2243" t="s">
        <v>31</v>
      </c>
      <c r="E2243" s="20">
        <v>45618</v>
      </c>
      <c r="F2243" s="20">
        <v>45617</v>
      </c>
      <c r="G2243">
        <v>19813.18</v>
      </c>
    </row>
    <row r="2244" spans="1:7" x14ac:dyDescent="0.35">
      <c r="A2244">
        <v>3187</v>
      </c>
      <c r="B2244">
        <v>114</v>
      </c>
      <c r="C2244" t="s">
        <v>27</v>
      </c>
      <c r="D2244" t="s">
        <v>34</v>
      </c>
      <c r="E2244" s="20">
        <v>45618</v>
      </c>
      <c r="F2244" s="20">
        <v>45617</v>
      </c>
      <c r="G2244">
        <v>40157.4</v>
      </c>
    </row>
    <row r="2245" spans="1:7" x14ac:dyDescent="0.35">
      <c r="A2245">
        <v>3188</v>
      </c>
      <c r="B2245">
        <v>114</v>
      </c>
      <c r="C2245" t="s">
        <v>27</v>
      </c>
      <c r="D2245" t="s">
        <v>32</v>
      </c>
      <c r="E2245" s="20">
        <v>45618</v>
      </c>
      <c r="F2245" s="20">
        <v>45617</v>
      </c>
      <c r="G2245">
        <v>-598.76</v>
      </c>
    </row>
    <row r="2246" spans="1:7" x14ac:dyDescent="0.35">
      <c r="A2246">
        <v>3190</v>
      </c>
      <c r="B2246">
        <v>114</v>
      </c>
      <c r="C2246" t="s">
        <v>27</v>
      </c>
      <c r="D2246" t="s">
        <v>29</v>
      </c>
      <c r="E2246" s="20">
        <v>45618</v>
      </c>
      <c r="F2246" s="20">
        <v>45618</v>
      </c>
      <c r="G2246">
        <v>-65627.88</v>
      </c>
    </row>
    <row r="2247" spans="1:7" x14ac:dyDescent="0.35">
      <c r="A2247">
        <v>3191</v>
      </c>
      <c r="B2247">
        <v>114</v>
      </c>
      <c r="C2247" t="s">
        <v>27</v>
      </c>
      <c r="D2247" t="s">
        <v>38</v>
      </c>
      <c r="E2247" s="20">
        <v>45618</v>
      </c>
      <c r="F2247" s="20">
        <v>45618</v>
      </c>
      <c r="G2247">
        <v>775.32</v>
      </c>
    </row>
    <row r="2248" spans="1:7" x14ac:dyDescent="0.35">
      <c r="A2248">
        <v>3192</v>
      </c>
      <c r="B2248">
        <v>114</v>
      </c>
      <c r="C2248" t="s">
        <v>27</v>
      </c>
      <c r="D2248" t="s">
        <v>37</v>
      </c>
      <c r="E2248" s="20">
        <v>45618</v>
      </c>
      <c r="F2248" s="20">
        <v>45618</v>
      </c>
      <c r="G2248">
        <v>9889.3700000000008</v>
      </c>
    </row>
    <row r="2249" spans="1:7" x14ac:dyDescent="0.35">
      <c r="A2249">
        <v>3193</v>
      </c>
      <c r="B2249">
        <v>114</v>
      </c>
      <c r="C2249" t="s">
        <v>27</v>
      </c>
      <c r="D2249" t="s">
        <v>157</v>
      </c>
      <c r="E2249" s="20">
        <v>45618</v>
      </c>
      <c r="F2249" s="20">
        <v>45617</v>
      </c>
      <c r="G2249">
        <v>-5.05</v>
      </c>
    </row>
    <row r="2250" spans="1:7" x14ac:dyDescent="0.35">
      <c r="A2250">
        <v>3194</v>
      </c>
      <c r="B2250">
        <v>114</v>
      </c>
      <c r="C2250" t="s">
        <v>27</v>
      </c>
      <c r="D2250" t="s">
        <v>158</v>
      </c>
      <c r="E2250" s="20">
        <v>45618</v>
      </c>
      <c r="F2250" s="20">
        <v>45617</v>
      </c>
      <c r="G2250">
        <v>-1.54</v>
      </c>
    </row>
    <row r="2251" spans="1:7" x14ac:dyDescent="0.35">
      <c r="A2251">
        <v>3195</v>
      </c>
      <c r="B2251">
        <v>114</v>
      </c>
      <c r="C2251" t="s">
        <v>27</v>
      </c>
      <c r="D2251" t="s">
        <v>159</v>
      </c>
      <c r="E2251" s="20">
        <v>45618</v>
      </c>
      <c r="F2251" s="20">
        <v>45617</v>
      </c>
      <c r="G2251">
        <v>191.3</v>
      </c>
    </row>
    <row r="2252" spans="1:7" x14ac:dyDescent="0.35">
      <c r="A2252">
        <v>3181</v>
      </c>
      <c r="B2252">
        <v>114</v>
      </c>
      <c r="C2252" t="s">
        <v>27</v>
      </c>
      <c r="D2252" t="s">
        <v>35</v>
      </c>
      <c r="E2252" s="20">
        <v>45617</v>
      </c>
      <c r="F2252" s="20">
        <v>45617</v>
      </c>
      <c r="G2252">
        <v>-10</v>
      </c>
    </row>
    <row r="2253" spans="1:7" x14ac:dyDescent="0.35">
      <c r="A2253">
        <v>3175</v>
      </c>
      <c r="B2253">
        <v>114</v>
      </c>
      <c r="C2253" t="s">
        <v>27</v>
      </c>
      <c r="D2253" t="s">
        <v>30</v>
      </c>
      <c r="E2253" s="20">
        <v>45617</v>
      </c>
      <c r="F2253" s="20">
        <v>45617</v>
      </c>
      <c r="G2253">
        <v>70664.17</v>
      </c>
    </row>
    <row r="2254" spans="1:7" x14ac:dyDescent="0.35">
      <c r="A2254">
        <v>3176</v>
      </c>
      <c r="B2254">
        <v>114</v>
      </c>
      <c r="C2254" t="s">
        <v>27</v>
      </c>
      <c r="D2254" t="s">
        <v>77</v>
      </c>
      <c r="E2254" s="20">
        <v>45617</v>
      </c>
      <c r="F2254" s="20">
        <v>45616</v>
      </c>
      <c r="G2254">
        <v>146.99</v>
      </c>
    </row>
    <row r="2255" spans="1:7" x14ac:dyDescent="0.35">
      <c r="A2255">
        <v>3177</v>
      </c>
      <c r="B2255">
        <v>114</v>
      </c>
      <c r="C2255" t="s">
        <v>27</v>
      </c>
      <c r="D2255" t="s">
        <v>31</v>
      </c>
      <c r="E2255" s="20">
        <v>45617</v>
      </c>
      <c r="F2255" s="20">
        <v>45616</v>
      </c>
      <c r="G2255">
        <v>22767.86</v>
      </c>
    </row>
    <row r="2256" spans="1:7" x14ac:dyDescent="0.35">
      <c r="A2256">
        <v>3178</v>
      </c>
      <c r="B2256">
        <v>114</v>
      </c>
      <c r="C2256" t="s">
        <v>27</v>
      </c>
      <c r="D2256" t="s">
        <v>34</v>
      </c>
      <c r="E2256" s="20">
        <v>45617</v>
      </c>
      <c r="F2256" s="20">
        <v>45616</v>
      </c>
      <c r="G2256">
        <v>46024.5</v>
      </c>
    </row>
    <row r="2257" spans="1:7" x14ac:dyDescent="0.35">
      <c r="A2257">
        <v>3179</v>
      </c>
      <c r="B2257">
        <v>114</v>
      </c>
      <c r="C2257" t="s">
        <v>27</v>
      </c>
      <c r="D2257" t="s">
        <v>32</v>
      </c>
      <c r="E2257" s="20">
        <v>45617</v>
      </c>
      <c r="F2257" s="20">
        <v>45616</v>
      </c>
      <c r="G2257">
        <v>-666.64</v>
      </c>
    </row>
    <row r="2258" spans="1:7" x14ac:dyDescent="0.35">
      <c r="A2258">
        <v>3180</v>
      </c>
      <c r="B2258">
        <v>114</v>
      </c>
      <c r="C2258" t="s">
        <v>27</v>
      </c>
      <c r="D2258" t="s">
        <v>36</v>
      </c>
      <c r="E2258" s="20">
        <v>45617</v>
      </c>
      <c r="F2258" s="20">
        <v>45617</v>
      </c>
      <c r="G2258">
        <v>-0.3</v>
      </c>
    </row>
    <row r="2259" spans="1:7" x14ac:dyDescent="0.35">
      <c r="A2259">
        <v>3182</v>
      </c>
      <c r="B2259">
        <v>114</v>
      </c>
      <c r="C2259" t="s">
        <v>27</v>
      </c>
      <c r="D2259" t="s">
        <v>29</v>
      </c>
      <c r="E2259" s="20">
        <v>45617</v>
      </c>
      <c r="F2259" s="20">
        <v>45617</v>
      </c>
      <c r="G2259">
        <v>-138926.88</v>
      </c>
    </row>
    <row r="2260" spans="1:7" x14ac:dyDescent="0.35">
      <c r="A2260">
        <v>3183</v>
      </c>
      <c r="B2260">
        <v>114</v>
      </c>
      <c r="C2260" t="s">
        <v>27</v>
      </c>
      <c r="D2260" t="s">
        <v>38</v>
      </c>
      <c r="E2260" s="20">
        <v>45617</v>
      </c>
      <c r="F2260" s="20">
        <v>45617</v>
      </c>
      <c r="G2260">
        <v>598.76</v>
      </c>
    </row>
    <row r="2261" spans="1:7" x14ac:dyDescent="0.35">
      <c r="A2261">
        <v>3184</v>
      </c>
      <c r="B2261">
        <v>114</v>
      </c>
      <c r="C2261" t="s">
        <v>27</v>
      </c>
      <c r="D2261" t="s">
        <v>37</v>
      </c>
      <c r="E2261" s="20">
        <v>45617</v>
      </c>
      <c r="F2261" s="20">
        <v>45617</v>
      </c>
      <c r="G2261">
        <v>5667.6</v>
      </c>
    </row>
    <row r="2262" spans="1:7" x14ac:dyDescent="0.35">
      <c r="A2262">
        <v>3169</v>
      </c>
      <c r="B2262">
        <v>114</v>
      </c>
      <c r="C2262" t="s">
        <v>27</v>
      </c>
      <c r="D2262" t="s">
        <v>36</v>
      </c>
      <c r="E2262" s="20">
        <v>45616</v>
      </c>
      <c r="F2262" s="20">
        <v>45616</v>
      </c>
      <c r="G2262">
        <v>-28.67</v>
      </c>
    </row>
    <row r="2263" spans="1:7" x14ac:dyDescent="0.35">
      <c r="A2263">
        <v>3164</v>
      </c>
      <c r="B2263">
        <v>114</v>
      </c>
      <c r="C2263" t="s">
        <v>27</v>
      </c>
      <c r="D2263" t="s">
        <v>30</v>
      </c>
      <c r="E2263" s="20">
        <v>45616</v>
      </c>
      <c r="F2263" s="20">
        <v>45616</v>
      </c>
      <c r="G2263">
        <v>5527.21</v>
      </c>
    </row>
    <row r="2264" spans="1:7" x14ac:dyDescent="0.35">
      <c r="A2264">
        <v>3165</v>
      </c>
      <c r="B2264">
        <v>114</v>
      </c>
      <c r="C2264" t="s">
        <v>27</v>
      </c>
      <c r="D2264" t="s">
        <v>31</v>
      </c>
      <c r="E2264" s="20">
        <v>45616</v>
      </c>
      <c r="F2264" s="20">
        <v>45615</v>
      </c>
      <c r="G2264">
        <v>17102.919999999998</v>
      </c>
    </row>
    <row r="2265" spans="1:7" x14ac:dyDescent="0.35">
      <c r="A2265">
        <v>3166</v>
      </c>
      <c r="B2265">
        <v>114</v>
      </c>
      <c r="C2265" t="s">
        <v>27</v>
      </c>
      <c r="D2265" t="s">
        <v>34</v>
      </c>
      <c r="E2265" s="20">
        <v>45616</v>
      </c>
      <c r="F2265" s="20">
        <v>45615</v>
      </c>
      <c r="G2265">
        <v>40200.49</v>
      </c>
    </row>
    <row r="2266" spans="1:7" x14ac:dyDescent="0.35">
      <c r="A2266">
        <v>3167</v>
      </c>
      <c r="B2266">
        <v>114</v>
      </c>
      <c r="C2266" t="s">
        <v>27</v>
      </c>
      <c r="D2266" t="s">
        <v>39</v>
      </c>
      <c r="E2266" s="20">
        <v>45616</v>
      </c>
      <c r="F2266" s="20">
        <v>45615</v>
      </c>
      <c r="G2266">
        <v>0.96</v>
      </c>
    </row>
    <row r="2267" spans="1:7" x14ac:dyDescent="0.35">
      <c r="A2267">
        <v>3168</v>
      </c>
      <c r="B2267">
        <v>114</v>
      </c>
      <c r="C2267" t="s">
        <v>27</v>
      </c>
      <c r="D2267" t="s">
        <v>32</v>
      </c>
      <c r="E2267" s="20">
        <v>45616</v>
      </c>
      <c r="F2267" s="20">
        <v>45615</v>
      </c>
      <c r="G2267">
        <v>-543.28</v>
      </c>
    </row>
    <row r="2268" spans="1:7" x14ac:dyDescent="0.35">
      <c r="A2268">
        <v>3170</v>
      </c>
      <c r="B2268">
        <v>114</v>
      </c>
      <c r="C2268" t="s">
        <v>27</v>
      </c>
      <c r="D2268" t="s">
        <v>37</v>
      </c>
      <c r="E2268" s="20">
        <v>45616</v>
      </c>
      <c r="F2268" s="20">
        <v>45616</v>
      </c>
      <c r="G2268">
        <v>7091.29</v>
      </c>
    </row>
    <row r="2269" spans="1:7" x14ac:dyDescent="0.35">
      <c r="A2269">
        <v>3171</v>
      </c>
      <c r="B2269">
        <v>114</v>
      </c>
      <c r="C2269" t="s">
        <v>27</v>
      </c>
      <c r="D2269" t="s">
        <v>38</v>
      </c>
      <c r="E2269" s="20">
        <v>45616</v>
      </c>
      <c r="F2269" s="20">
        <v>45616</v>
      </c>
      <c r="G2269">
        <v>666.64</v>
      </c>
    </row>
    <row r="2270" spans="1:7" x14ac:dyDescent="0.35">
      <c r="A2270">
        <v>3172</v>
      </c>
      <c r="B2270">
        <v>114</v>
      </c>
      <c r="C2270" t="s">
        <v>27</v>
      </c>
      <c r="D2270" t="s">
        <v>160</v>
      </c>
      <c r="E2270" s="20">
        <v>45616</v>
      </c>
      <c r="F2270" s="20">
        <v>45615</v>
      </c>
      <c r="G2270">
        <v>-6.25</v>
      </c>
    </row>
    <row r="2271" spans="1:7" x14ac:dyDescent="0.35">
      <c r="A2271">
        <v>3173</v>
      </c>
      <c r="B2271">
        <v>114</v>
      </c>
      <c r="C2271" t="s">
        <v>27</v>
      </c>
      <c r="D2271" t="s">
        <v>161</v>
      </c>
      <c r="E2271" s="20">
        <v>45616</v>
      </c>
      <c r="F2271" s="20">
        <v>45615</v>
      </c>
      <c r="G2271">
        <v>-5.26</v>
      </c>
    </row>
    <row r="2272" spans="1:7" x14ac:dyDescent="0.35">
      <c r="A2272">
        <v>3174</v>
      </c>
      <c r="B2272">
        <v>114</v>
      </c>
      <c r="C2272" t="s">
        <v>27</v>
      </c>
      <c r="D2272" t="s">
        <v>162</v>
      </c>
      <c r="E2272" s="20">
        <v>45616</v>
      </c>
      <c r="F2272" s="20">
        <v>45615</v>
      </c>
      <c r="G2272">
        <v>658.12</v>
      </c>
    </row>
    <row r="2273" spans="1:7" x14ac:dyDescent="0.35">
      <c r="A2273">
        <v>3160</v>
      </c>
      <c r="B2273">
        <v>114</v>
      </c>
      <c r="C2273" t="s">
        <v>27</v>
      </c>
      <c r="D2273" t="s">
        <v>35</v>
      </c>
      <c r="E2273" s="20">
        <v>45615</v>
      </c>
      <c r="F2273" s="20">
        <v>45615</v>
      </c>
      <c r="G2273">
        <v>-10</v>
      </c>
    </row>
    <row r="2274" spans="1:7" x14ac:dyDescent="0.35">
      <c r="A2274">
        <v>3154</v>
      </c>
      <c r="B2274">
        <v>114</v>
      </c>
      <c r="C2274" t="s">
        <v>27</v>
      </c>
      <c r="D2274" t="s">
        <v>30</v>
      </c>
      <c r="E2274" s="20">
        <v>45615</v>
      </c>
      <c r="F2274" s="20">
        <v>45615</v>
      </c>
      <c r="G2274">
        <v>5565.38</v>
      </c>
    </row>
    <row r="2275" spans="1:7" x14ac:dyDescent="0.35">
      <c r="A2275">
        <v>3155</v>
      </c>
      <c r="B2275">
        <v>114</v>
      </c>
      <c r="C2275" t="s">
        <v>27</v>
      </c>
      <c r="D2275" t="s">
        <v>39</v>
      </c>
      <c r="E2275" s="20">
        <v>45615</v>
      </c>
      <c r="F2275" s="20">
        <v>45614</v>
      </c>
      <c r="G2275">
        <v>266.81</v>
      </c>
    </row>
    <row r="2276" spans="1:7" x14ac:dyDescent="0.35">
      <c r="A2276">
        <v>3156</v>
      </c>
      <c r="B2276">
        <v>114</v>
      </c>
      <c r="C2276" t="s">
        <v>27</v>
      </c>
      <c r="D2276" t="s">
        <v>31</v>
      </c>
      <c r="E2276" s="20">
        <v>45615</v>
      </c>
      <c r="F2276" s="20">
        <v>45614</v>
      </c>
      <c r="G2276">
        <v>13019.56</v>
      </c>
    </row>
    <row r="2277" spans="1:7" x14ac:dyDescent="0.35">
      <c r="A2277">
        <v>3157</v>
      </c>
      <c r="B2277">
        <v>114</v>
      </c>
      <c r="C2277" t="s">
        <v>27</v>
      </c>
      <c r="D2277" t="s">
        <v>34</v>
      </c>
      <c r="E2277" s="20">
        <v>45615</v>
      </c>
      <c r="F2277" s="20">
        <v>45614</v>
      </c>
      <c r="G2277">
        <v>21849.53</v>
      </c>
    </row>
    <row r="2278" spans="1:7" x14ac:dyDescent="0.35">
      <c r="A2278">
        <v>3158</v>
      </c>
      <c r="B2278">
        <v>114</v>
      </c>
      <c r="C2278" t="s">
        <v>27</v>
      </c>
      <c r="D2278" t="s">
        <v>32</v>
      </c>
      <c r="E2278" s="20">
        <v>45615</v>
      </c>
      <c r="F2278" s="20">
        <v>45614</v>
      </c>
      <c r="G2278">
        <v>-358.07</v>
      </c>
    </row>
    <row r="2279" spans="1:7" x14ac:dyDescent="0.35">
      <c r="A2279">
        <v>3159</v>
      </c>
      <c r="B2279">
        <v>114</v>
      </c>
      <c r="C2279" t="s">
        <v>27</v>
      </c>
      <c r="D2279" t="s">
        <v>39</v>
      </c>
      <c r="E2279" s="20">
        <v>45615</v>
      </c>
      <c r="F2279" s="20">
        <v>45614</v>
      </c>
      <c r="G2279">
        <v>1.93</v>
      </c>
    </row>
    <row r="2280" spans="1:7" x14ac:dyDescent="0.35">
      <c r="A2280">
        <v>3161</v>
      </c>
      <c r="B2280">
        <v>114</v>
      </c>
      <c r="C2280" t="s">
        <v>27</v>
      </c>
      <c r="D2280" t="s">
        <v>29</v>
      </c>
      <c r="E2280" s="20">
        <v>45615</v>
      </c>
      <c r="F2280" s="20">
        <v>45615</v>
      </c>
      <c r="G2280">
        <v>-40334.14</v>
      </c>
    </row>
    <row r="2281" spans="1:7" x14ac:dyDescent="0.35">
      <c r="A2281">
        <v>3162</v>
      </c>
      <c r="B2281">
        <v>114</v>
      </c>
      <c r="C2281" t="s">
        <v>27</v>
      </c>
      <c r="D2281" t="s">
        <v>37</v>
      </c>
      <c r="E2281" s="20">
        <v>45615</v>
      </c>
      <c r="F2281" s="20">
        <v>45615</v>
      </c>
      <c r="G2281">
        <v>4982.93</v>
      </c>
    </row>
    <row r="2282" spans="1:7" x14ac:dyDescent="0.35">
      <c r="A2282">
        <v>3163</v>
      </c>
      <c r="B2282">
        <v>114</v>
      </c>
      <c r="C2282" t="s">
        <v>27</v>
      </c>
      <c r="D2282" t="s">
        <v>38</v>
      </c>
      <c r="E2282" s="20">
        <v>45615</v>
      </c>
      <c r="F2282" s="20">
        <v>45615</v>
      </c>
      <c r="G2282">
        <v>543.28</v>
      </c>
    </row>
    <row r="2283" spans="1:7" x14ac:dyDescent="0.35">
      <c r="A2283">
        <v>3153</v>
      </c>
      <c r="B2283">
        <v>114</v>
      </c>
      <c r="C2283" t="s">
        <v>27</v>
      </c>
      <c r="D2283" t="s">
        <v>38</v>
      </c>
      <c r="E2283" s="20">
        <v>45614</v>
      </c>
      <c r="F2283" s="20">
        <v>45614</v>
      </c>
      <c r="G2283">
        <v>358.07</v>
      </c>
    </row>
    <row r="2284" spans="1:7" x14ac:dyDescent="0.35">
      <c r="A2284">
        <v>3152</v>
      </c>
      <c r="B2284">
        <v>114</v>
      </c>
      <c r="C2284" t="s">
        <v>27</v>
      </c>
      <c r="D2284" t="s">
        <v>37</v>
      </c>
      <c r="E2284" s="20">
        <v>45614</v>
      </c>
      <c r="F2284" s="20">
        <v>45614</v>
      </c>
      <c r="G2284">
        <v>5218.32</v>
      </c>
    </row>
    <row r="2285" spans="1:7" x14ac:dyDescent="0.35">
      <c r="A2285">
        <v>3151</v>
      </c>
      <c r="B2285">
        <v>114</v>
      </c>
      <c r="C2285" t="s">
        <v>27</v>
      </c>
      <c r="D2285" t="s">
        <v>36</v>
      </c>
      <c r="E2285" s="20">
        <v>45614</v>
      </c>
      <c r="F2285" s="20">
        <v>45614</v>
      </c>
      <c r="G2285">
        <v>-11.01</v>
      </c>
    </row>
    <row r="2286" spans="1:7" x14ac:dyDescent="0.35">
      <c r="A2286">
        <v>3150</v>
      </c>
      <c r="B2286">
        <v>114</v>
      </c>
      <c r="C2286" t="s">
        <v>27</v>
      </c>
      <c r="D2286" t="s">
        <v>29</v>
      </c>
      <c r="E2286" s="20">
        <v>45614</v>
      </c>
      <c r="F2286" s="20">
        <v>45614</v>
      </c>
      <c r="G2286">
        <v>-488946.44</v>
      </c>
    </row>
    <row r="2287" spans="1:7" x14ac:dyDescent="0.35">
      <c r="A2287">
        <v>3149</v>
      </c>
      <c r="B2287">
        <v>114</v>
      </c>
      <c r="C2287" t="s">
        <v>27</v>
      </c>
      <c r="D2287" t="s">
        <v>35</v>
      </c>
      <c r="E2287" s="20">
        <v>45614</v>
      </c>
      <c r="F2287" s="20">
        <v>45614</v>
      </c>
      <c r="G2287">
        <v>-10</v>
      </c>
    </row>
    <row r="2288" spans="1:7" x14ac:dyDescent="0.35">
      <c r="A2288">
        <v>3148</v>
      </c>
      <c r="B2288">
        <v>114</v>
      </c>
      <c r="C2288" t="s">
        <v>27</v>
      </c>
      <c r="D2288" t="s">
        <v>32</v>
      </c>
      <c r="E2288" s="20">
        <v>45614</v>
      </c>
      <c r="F2288" s="20">
        <v>45613</v>
      </c>
      <c r="G2288">
        <v>-561.96</v>
      </c>
    </row>
    <row r="2289" spans="1:7" x14ac:dyDescent="0.35">
      <c r="A2289">
        <v>3147</v>
      </c>
      <c r="B2289">
        <v>114</v>
      </c>
      <c r="C2289" t="s">
        <v>27</v>
      </c>
      <c r="D2289" t="s">
        <v>34</v>
      </c>
      <c r="E2289" s="20">
        <v>45614</v>
      </c>
      <c r="F2289" s="20">
        <v>45613</v>
      </c>
      <c r="G2289">
        <v>36696.76</v>
      </c>
    </row>
    <row r="2290" spans="1:7" x14ac:dyDescent="0.35">
      <c r="A2290">
        <v>3146</v>
      </c>
      <c r="B2290">
        <v>114</v>
      </c>
      <c r="C2290" t="s">
        <v>27</v>
      </c>
      <c r="D2290" t="s">
        <v>31</v>
      </c>
      <c r="E2290" s="20">
        <v>45614</v>
      </c>
      <c r="F2290" s="20">
        <v>45613</v>
      </c>
      <c r="G2290">
        <v>21195.46</v>
      </c>
    </row>
    <row r="2291" spans="1:7" x14ac:dyDescent="0.35">
      <c r="A2291">
        <v>3145</v>
      </c>
      <c r="B2291">
        <v>114</v>
      </c>
      <c r="C2291" t="s">
        <v>27</v>
      </c>
      <c r="D2291" t="s">
        <v>77</v>
      </c>
      <c r="E2291" s="20">
        <v>45614</v>
      </c>
      <c r="F2291" s="20">
        <v>45613</v>
      </c>
      <c r="G2291">
        <v>150.88999999999999</v>
      </c>
    </row>
    <row r="2292" spans="1:7" x14ac:dyDescent="0.35">
      <c r="A2292">
        <v>3144</v>
      </c>
      <c r="B2292">
        <v>114</v>
      </c>
      <c r="C2292" t="s">
        <v>27</v>
      </c>
      <c r="D2292" t="s">
        <v>30</v>
      </c>
      <c r="E2292" s="20">
        <v>45614</v>
      </c>
      <c r="F2292" s="20">
        <v>45614</v>
      </c>
      <c r="G2292">
        <v>431475.29</v>
      </c>
    </row>
    <row r="2293" spans="1:7" x14ac:dyDescent="0.35">
      <c r="A2293">
        <v>3140</v>
      </c>
      <c r="B2293">
        <v>114</v>
      </c>
      <c r="C2293" t="s">
        <v>27</v>
      </c>
      <c r="D2293" t="s">
        <v>39</v>
      </c>
      <c r="E2293" s="20">
        <v>45613</v>
      </c>
      <c r="F2293" s="20">
        <v>45612</v>
      </c>
      <c r="G2293">
        <v>0.96</v>
      </c>
    </row>
    <row r="2294" spans="1:7" x14ac:dyDescent="0.35">
      <c r="A2294">
        <v>3139</v>
      </c>
      <c r="B2294">
        <v>114</v>
      </c>
      <c r="C2294" t="s">
        <v>27</v>
      </c>
      <c r="D2294" t="s">
        <v>34</v>
      </c>
      <c r="E2294" s="20">
        <v>45613</v>
      </c>
      <c r="F2294" s="20">
        <v>45612</v>
      </c>
      <c r="G2294">
        <v>126417.04</v>
      </c>
    </row>
    <row r="2295" spans="1:7" x14ac:dyDescent="0.35">
      <c r="A2295">
        <v>3138</v>
      </c>
      <c r="B2295">
        <v>114</v>
      </c>
      <c r="C2295" t="s">
        <v>27</v>
      </c>
      <c r="D2295" t="s">
        <v>31</v>
      </c>
      <c r="E2295" s="20">
        <v>45613</v>
      </c>
      <c r="F2295" s="20">
        <v>45612</v>
      </c>
      <c r="G2295">
        <v>60322.26</v>
      </c>
    </row>
    <row r="2296" spans="1:7" x14ac:dyDescent="0.35">
      <c r="A2296">
        <v>3137</v>
      </c>
      <c r="B2296">
        <v>114</v>
      </c>
      <c r="C2296" t="s">
        <v>27</v>
      </c>
      <c r="D2296" t="s">
        <v>77</v>
      </c>
      <c r="E2296" s="20">
        <v>45613</v>
      </c>
      <c r="F2296" s="20">
        <v>45612</v>
      </c>
      <c r="G2296">
        <v>183.01</v>
      </c>
    </row>
    <row r="2297" spans="1:7" x14ac:dyDescent="0.35">
      <c r="A2297">
        <v>3141</v>
      </c>
      <c r="B2297">
        <v>114</v>
      </c>
      <c r="C2297" t="s">
        <v>27</v>
      </c>
      <c r="D2297" t="s">
        <v>37</v>
      </c>
      <c r="E2297" s="20">
        <v>45613</v>
      </c>
      <c r="F2297" s="20">
        <v>45613</v>
      </c>
      <c r="G2297">
        <v>5954.63</v>
      </c>
    </row>
    <row r="2298" spans="1:7" x14ac:dyDescent="0.35">
      <c r="A2298">
        <v>3142</v>
      </c>
      <c r="B2298">
        <v>114</v>
      </c>
      <c r="C2298" t="s">
        <v>27</v>
      </c>
      <c r="D2298" t="s">
        <v>38</v>
      </c>
      <c r="E2298" s="20">
        <v>45613</v>
      </c>
      <c r="F2298" s="20">
        <v>45613</v>
      </c>
      <c r="G2298">
        <v>561.96</v>
      </c>
    </row>
    <row r="2299" spans="1:7" x14ac:dyDescent="0.35">
      <c r="A2299">
        <v>3143</v>
      </c>
      <c r="B2299">
        <v>114</v>
      </c>
      <c r="C2299" t="s">
        <v>27</v>
      </c>
      <c r="D2299" t="s">
        <v>36</v>
      </c>
      <c r="E2299" s="20">
        <v>45613</v>
      </c>
      <c r="F2299" s="20">
        <v>45613</v>
      </c>
      <c r="G2299">
        <v>-23.5</v>
      </c>
    </row>
    <row r="2300" spans="1:7" x14ac:dyDescent="0.35">
      <c r="A2300">
        <v>3134</v>
      </c>
      <c r="B2300">
        <v>114</v>
      </c>
      <c r="C2300" t="s">
        <v>27</v>
      </c>
      <c r="D2300" t="s">
        <v>30</v>
      </c>
      <c r="E2300" s="20">
        <v>45613</v>
      </c>
      <c r="F2300" s="20">
        <v>45613</v>
      </c>
      <c r="G2300">
        <v>239671.06</v>
      </c>
    </row>
    <row r="2301" spans="1:7" x14ac:dyDescent="0.35">
      <c r="A2301">
        <v>3135</v>
      </c>
      <c r="B2301">
        <v>114</v>
      </c>
      <c r="C2301" t="s">
        <v>27</v>
      </c>
      <c r="D2301" t="s">
        <v>32</v>
      </c>
      <c r="E2301" s="20">
        <v>45613</v>
      </c>
      <c r="F2301" s="20">
        <v>45612</v>
      </c>
      <c r="G2301">
        <v>-1702.26</v>
      </c>
    </row>
    <row r="2302" spans="1:7" x14ac:dyDescent="0.35">
      <c r="A2302">
        <v>3136</v>
      </c>
      <c r="B2302">
        <v>114</v>
      </c>
      <c r="C2302" t="s">
        <v>27</v>
      </c>
      <c r="D2302" t="s">
        <v>86</v>
      </c>
      <c r="E2302" s="20">
        <v>45613</v>
      </c>
      <c r="F2302" s="20">
        <v>45612</v>
      </c>
      <c r="G2302">
        <v>90.13</v>
      </c>
    </row>
    <row r="2303" spans="1:7" x14ac:dyDescent="0.35">
      <c r="A2303">
        <v>3133</v>
      </c>
      <c r="B2303">
        <v>114</v>
      </c>
      <c r="C2303" t="s">
        <v>27</v>
      </c>
      <c r="D2303" t="s">
        <v>38</v>
      </c>
      <c r="E2303" s="20">
        <v>45612</v>
      </c>
      <c r="F2303" s="20">
        <v>45612</v>
      </c>
      <c r="G2303">
        <v>1702.26</v>
      </c>
    </row>
    <row r="2304" spans="1:7" x14ac:dyDescent="0.35">
      <c r="A2304">
        <v>3132</v>
      </c>
      <c r="B2304">
        <v>114</v>
      </c>
      <c r="C2304" t="s">
        <v>27</v>
      </c>
      <c r="D2304" t="s">
        <v>37</v>
      </c>
      <c r="E2304" s="20">
        <v>45612</v>
      </c>
      <c r="F2304" s="20">
        <v>45612</v>
      </c>
      <c r="G2304">
        <v>12928.76</v>
      </c>
    </row>
    <row r="2305" spans="1:7" x14ac:dyDescent="0.35">
      <c r="A2305">
        <v>3131</v>
      </c>
      <c r="B2305">
        <v>114</v>
      </c>
      <c r="C2305" t="s">
        <v>27</v>
      </c>
      <c r="D2305" t="s">
        <v>31</v>
      </c>
      <c r="E2305" s="20">
        <v>45612</v>
      </c>
      <c r="F2305" s="20">
        <v>45611</v>
      </c>
      <c r="G2305">
        <v>50557.41</v>
      </c>
    </row>
    <row r="2306" spans="1:7" x14ac:dyDescent="0.35">
      <c r="A2306">
        <v>3130</v>
      </c>
      <c r="B2306">
        <v>114</v>
      </c>
      <c r="C2306" t="s">
        <v>27</v>
      </c>
      <c r="D2306" t="s">
        <v>32</v>
      </c>
      <c r="E2306" s="20">
        <v>45612</v>
      </c>
      <c r="F2306" s="20">
        <v>45611</v>
      </c>
      <c r="G2306">
        <v>-1221.97</v>
      </c>
    </row>
    <row r="2307" spans="1:7" x14ac:dyDescent="0.35">
      <c r="A2307">
        <v>3129</v>
      </c>
      <c r="B2307">
        <v>114</v>
      </c>
      <c r="C2307" t="s">
        <v>27</v>
      </c>
      <c r="D2307" t="s">
        <v>34</v>
      </c>
      <c r="E2307" s="20">
        <v>45612</v>
      </c>
      <c r="F2307" s="20">
        <v>45611</v>
      </c>
      <c r="G2307">
        <v>79839.539999999994</v>
      </c>
    </row>
    <row r="2308" spans="1:7" x14ac:dyDescent="0.35">
      <c r="A2308">
        <v>3128</v>
      </c>
      <c r="B2308">
        <v>114</v>
      </c>
      <c r="C2308" t="s">
        <v>27</v>
      </c>
      <c r="D2308" t="s">
        <v>77</v>
      </c>
      <c r="E2308" s="20">
        <v>45612</v>
      </c>
      <c r="F2308" s="20">
        <v>45611</v>
      </c>
      <c r="G2308">
        <v>4052.69</v>
      </c>
    </row>
    <row r="2309" spans="1:7" x14ac:dyDescent="0.35">
      <c r="A2309">
        <v>3127</v>
      </c>
      <c r="B2309">
        <v>114</v>
      </c>
      <c r="C2309" t="s">
        <v>27</v>
      </c>
      <c r="D2309" t="s">
        <v>86</v>
      </c>
      <c r="E2309" s="20">
        <v>45612</v>
      </c>
      <c r="F2309" s="20">
        <v>45611</v>
      </c>
      <c r="G2309">
        <v>1237.6300000000001</v>
      </c>
    </row>
    <row r="2310" spans="1:7" x14ac:dyDescent="0.35">
      <c r="A2310">
        <v>3126</v>
      </c>
      <c r="B2310">
        <v>114</v>
      </c>
      <c r="C2310" t="s">
        <v>27</v>
      </c>
      <c r="D2310" t="s">
        <v>30</v>
      </c>
      <c r="E2310" s="20">
        <v>45612</v>
      </c>
      <c r="F2310" s="20">
        <v>45612</v>
      </c>
      <c r="G2310">
        <v>90574.74</v>
      </c>
    </row>
    <row r="2311" spans="1:7" x14ac:dyDescent="0.35">
      <c r="A2311">
        <v>3123</v>
      </c>
      <c r="B2311">
        <v>114</v>
      </c>
      <c r="C2311" t="s">
        <v>27</v>
      </c>
      <c r="D2311" t="s">
        <v>163</v>
      </c>
      <c r="E2311" s="20">
        <v>45611</v>
      </c>
      <c r="F2311" s="20">
        <v>45610</v>
      </c>
      <c r="G2311">
        <v>45.08</v>
      </c>
    </row>
    <row r="2312" spans="1:7" x14ac:dyDescent="0.35">
      <c r="A2312">
        <v>3116</v>
      </c>
      <c r="B2312">
        <v>114</v>
      </c>
      <c r="C2312" t="s">
        <v>27</v>
      </c>
      <c r="D2312" t="s">
        <v>30</v>
      </c>
      <c r="E2312" s="20">
        <v>45611</v>
      </c>
      <c r="F2312" s="20">
        <v>45611</v>
      </c>
      <c r="G2312">
        <v>9284.59</v>
      </c>
    </row>
    <row r="2313" spans="1:7" x14ac:dyDescent="0.35">
      <c r="A2313">
        <v>3117</v>
      </c>
      <c r="B2313">
        <v>114</v>
      </c>
      <c r="C2313" t="s">
        <v>27</v>
      </c>
      <c r="D2313" t="s">
        <v>32</v>
      </c>
      <c r="E2313" s="20">
        <v>45611</v>
      </c>
      <c r="F2313" s="20">
        <v>45610</v>
      </c>
      <c r="G2313">
        <v>-655.98</v>
      </c>
    </row>
    <row r="2314" spans="1:7" x14ac:dyDescent="0.35">
      <c r="A2314">
        <v>3118</v>
      </c>
      <c r="B2314">
        <v>114</v>
      </c>
      <c r="C2314" t="s">
        <v>27</v>
      </c>
      <c r="D2314" t="s">
        <v>34</v>
      </c>
      <c r="E2314" s="20">
        <v>45611</v>
      </c>
      <c r="F2314" s="20">
        <v>45610</v>
      </c>
      <c r="G2314">
        <v>44840.6</v>
      </c>
    </row>
    <row r="2315" spans="1:7" x14ac:dyDescent="0.35">
      <c r="A2315">
        <v>3119</v>
      </c>
      <c r="B2315">
        <v>114</v>
      </c>
      <c r="C2315" t="s">
        <v>27</v>
      </c>
      <c r="D2315" t="s">
        <v>31</v>
      </c>
      <c r="E2315" s="20">
        <v>45611</v>
      </c>
      <c r="F2315" s="20">
        <v>45610</v>
      </c>
      <c r="G2315">
        <v>19877.580000000002</v>
      </c>
    </row>
    <row r="2316" spans="1:7" x14ac:dyDescent="0.35">
      <c r="A2316">
        <v>3120</v>
      </c>
      <c r="B2316">
        <v>114</v>
      </c>
      <c r="C2316" t="s">
        <v>27</v>
      </c>
      <c r="D2316" t="s">
        <v>77</v>
      </c>
      <c r="E2316" s="20">
        <v>45611</v>
      </c>
      <c r="F2316" s="20">
        <v>45610</v>
      </c>
      <c r="G2316">
        <v>2990.59</v>
      </c>
    </row>
    <row r="2317" spans="1:7" x14ac:dyDescent="0.35">
      <c r="A2317">
        <v>3121</v>
      </c>
      <c r="B2317">
        <v>114</v>
      </c>
      <c r="C2317" t="s">
        <v>27</v>
      </c>
      <c r="D2317" t="s">
        <v>38</v>
      </c>
      <c r="E2317" s="20">
        <v>45611</v>
      </c>
      <c r="F2317" s="20">
        <v>45611</v>
      </c>
      <c r="G2317">
        <v>1221.97</v>
      </c>
    </row>
    <row r="2318" spans="1:7" x14ac:dyDescent="0.35">
      <c r="A2318">
        <v>3122</v>
      </c>
      <c r="B2318">
        <v>114</v>
      </c>
      <c r="C2318" t="s">
        <v>27</v>
      </c>
      <c r="D2318" t="s">
        <v>37</v>
      </c>
      <c r="E2318" s="20">
        <v>45611</v>
      </c>
      <c r="F2318" s="20">
        <v>45611</v>
      </c>
      <c r="G2318">
        <v>12971.86</v>
      </c>
    </row>
    <row r="2319" spans="1:7" x14ac:dyDescent="0.35">
      <c r="A2319">
        <v>3124</v>
      </c>
      <c r="B2319">
        <v>114</v>
      </c>
      <c r="C2319" t="s">
        <v>27</v>
      </c>
      <c r="D2319" t="s">
        <v>164</v>
      </c>
      <c r="E2319" s="20">
        <v>45611</v>
      </c>
      <c r="F2319" s="20">
        <v>45610</v>
      </c>
      <c r="G2319">
        <v>-0.36</v>
      </c>
    </row>
    <row r="2320" spans="1:7" x14ac:dyDescent="0.35">
      <c r="A2320">
        <v>3125</v>
      </c>
      <c r="B2320">
        <v>114</v>
      </c>
      <c r="C2320" t="s">
        <v>27</v>
      </c>
      <c r="D2320" t="s">
        <v>165</v>
      </c>
      <c r="E2320" s="20">
        <v>45611</v>
      </c>
      <c r="F2320" s="20">
        <v>45610</v>
      </c>
      <c r="G2320">
        <v>-1.19</v>
      </c>
    </row>
    <row r="2321" spans="1:7" x14ac:dyDescent="0.35">
      <c r="A2321">
        <v>3113</v>
      </c>
      <c r="B2321">
        <v>114</v>
      </c>
      <c r="C2321" t="s">
        <v>27</v>
      </c>
      <c r="D2321" t="s">
        <v>166</v>
      </c>
      <c r="E2321" s="20">
        <v>45610</v>
      </c>
      <c r="F2321" s="20">
        <v>45609</v>
      </c>
      <c r="G2321">
        <v>-0.13</v>
      </c>
    </row>
    <row r="2322" spans="1:7" x14ac:dyDescent="0.35">
      <c r="A2322">
        <v>3104</v>
      </c>
      <c r="B2322">
        <v>114</v>
      </c>
      <c r="C2322" t="s">
        <v>27</v>
      </c>
      <c r="D2322" t="s">
        <v>30</v>
      </c>
      <c r="E2322" s="20">
        <v>45610</v>
      </c>
      <c r="F2322" s="20">
        <v>45610</v>
      </c>
      <c r="G2322">
        <v>5763.47</v>
      </c>
    </row>
    <row r="2323" spans="1:7" x14ac:dyDescent="0.35">
      <c r="A2323">
        <v>3105</v>
      </c>
      <c r="B2323">
        <v>114</v>
      </c>
      <c r="C2323" t="s">
        <v>27</v>
      </c>
      <c r="D2323" t="s">
        <v>31</v>
      </c>
      <c r="E2323" s="20">
        <v>45610</v>
      </c>
      <c r="F2323" s="20">
        <v>45609</v>
      </c>
      <c r="G2323">
        <v>21776.07</v>
      </c>
    </row>
    <row r="2324" spans="1:7" x14ac:dyDescent="0.35">
      <c r="A2324">
        <v>3106</v>
      </c>
      <c r="B2324">
        <v>114</v>
      </c>
      <c r="C2324" t="s">
        <v>27</v>
      </c>
      <c r="D2324" t="s">
        <v>34</v>
      </c>
      <c r="E2324" s="20">
        <v>45610</v>
      </c>
      <c r="F2324" s="20">
        <v>45609</v>
      </c>
      <c r="G2324">
        <v>37277.550000000003</v>
      </c>
    </row>
    <row r="2325" spans="1:7" x14ac:dyDescent="0.35">
      <c r="A2325">
        <v>3107</v>
      </c>
      <c r="B2325">
        <v>114</v>
      </c>
      <c r="C2325" t="s">
        <v>27</v>
      </c>
      <c r="D2325" t="s">
        <v>32</v>
      </c>
      <c r="E2325" s="20">
        <v>45610</v>
      </c>
      <c r="F2325" s="20">
        <v>45609</v>
      </c>
      <c r="G2325">
        <v>-579.62</v>
      </c>
    </row>
    <row r="2326" spans="1:7" x14ac:dyDescent="0.35">
      <c r="A2326">
        <v>3108</v>
      </c>
      <c r="B2326">
        <v>114</v>
      </c>
      <c r="C2326" t="s">
        <v>27</v>
      </c>
      <c r="D2326" t="s">
        <v>77</v>
      </c>
      <c r="E2326" s="20">
        <v>45610</v>
      </c>
      <c r="F2326" s="20">
        <v>45609</v>
      </c>
      <c r="G2326">
        <v>871.28</v>
      </c>
    </row>
    <row r="2327" spans="1:7" x14ac:dyDescent="0.35">
      <c r="A2327">
        <v>3109</v>
      </c>
      <c r="B2327">
        <v>114</v>
      </c>
      <c r="C2327" t="s">
        <v>27</v>
      </c>
      <c r="D2327" t="s">
        <v>35</v>
      </c>
      <c r="E2327" s="20">
        <v>45610</v>
      </c>
      <c r="F2327" s="20">
        <v>45610</v>
      </c>
      <c r="G2327">
        <v>-10</v>
      </c>
    </row>
    <row r="2328" spans="1:7" x14ac:dyDescent="0.35">
      <c r="A2328">
        <v>3111</v>
      </c>
      <c r="B2328">
        <v>114</v>
      </c>
      <c r="C2328" t="s">
        <v>27</v>
      </c>
      <c r="D2328" t="s">
        <v>37</v>
      </c>
      <c r="E2328" s="20">
        <v>45610</v>
      </c>
      <c r="F2328" s="20">
        <v>45610</v>
      </c>
      <c r="G2328">
        <v>8613.19</v>
      </c>
    </row>
    <row r="2329" spans="1:7" x14ac:dyDescent="0.35">
      <c r="A2329">
        <v>3112</v>
      </c>
      <c r="B2329">
        <v>114</v>
      </c>
      <c r="C2329" t="s">
        <v>27</v>
      </c>
      <c r="D2329" t="s">
        <v>38</v>
      </c>
      <c r="E2329" s="20">
        <v>45610</v>
      </c>
      <c r="F2329" s="20">
        <v>45610</v>
      </c>
      <c r="G2329">
        <v>655.98</v>
      </c>
    </row>
    <row r="2330" spans="1:7" x14ac:dyDescent="0.35">
      <c r="A2330">
        <v>3114</v>
      </c>
      <c r="B2330">
        <v>114</v>
      </c>
      <c r="C2330" t="s">
        <v>27</v>
      </c>
      <c r="D2330" t="s">
        <v>167</v>
      </c>
      <c r="E2330" s="20">
        <v>45610</v>
      </c>
      <c r="F2330" s="20">
        <v>45609</v>
      </c>
      <c r="G2330">
        <v>15.7</v>
      </c>
    </row>
    <row r="2331" spans="1:7" x14ac:dyDescent="0.35">
      <c r="A2331">
        <v>3115</v>
      </c>
      <c r="B2331">
        <v>114</v>
      </c>
      <c r="C2331" t="s">
        <v>27</v>
      </c>
      <c r="D2331" t="s">
        <v>168</v>
      </c>
      <c r="E2331" s="20">
        <v>45610</v>
      </c>
      <c r="F2331" s="20">
        <v>45609</v>
      </c>
      <c r="G2331">
        <v>-0.15</v>
      </c>
    </row>
    <row r="2332" spans="1:7" x14ac:dyDescent="0.35">
      <c r="A2332">
        <v>3110</v>
      </c>
      <c r="B2332">
        <v>114</v>
      </c>
      <c r="C2332" t="s">
        <v>27</v>
      </c>
      <c r="D2332" t="s">
        <v>29</v>
      </c>
      <c r="E2332" s="20">
        <v>45610</v>
      </c>
      <c r="F2332" s="20">
        <v>45610</v>
      </c>
      <c r="G2332">
        <v>-65098.75</v>
      </c>
    </row>
    <row r="2333" spans="1:7" x14ac:dyDescent="0.35">
      <c r="A2333">
        <v>3099</v>
      </c>
      <c r="B2333">
        <v>114</v>
      </c>
      <c r="C2333" t="s">
        <v>27</v>
      </c>
      <c r="D2333" t="s">
        <v>32</v>
      </c>
      <c r="E2333" s="20">
        <v>45609</v>
      </c>
      <c r="F2333" s="20">
        <v>45608</v>
      </c>
      <c r="G2333">
        <v>-489.32</v>
      </c>
    </row>
    <row r="2334" spans="1:7" x14ac:dyDescent="0.35">
      <c r="A2334">
        <v>3095</v>
      </c>
      <c r="B2334">
        <v>114</v>
      </c>
      <c r="C2334" t="s">
        <v>27</v>
      </c>
      <c r="D2334" t="s">
        <v>30</v>
      </c>
      <c r="E2334" s="20">
        <v>45609</v>
      </c>
      <c r="F2334" s="20">
        <v>45609</v>
      </c>
      <c r="G2334">
        <v>3691.63</v>
      </c>
    </row>
    <row r="2335" spans="1:7" x14ac:dyDescent="0.35">
      <c r="A2335">
        <v>3096</v>
      </c>
      <c r="B2335">
        <v>114</v>
      </c>
      <c r="C2335" t="s">
        <v>27</v>
      </c>
      <c r="D2335" t="s">
        <v>77</v>
      </c>
      <c r="E2335" s="20">
        <v>45609</v>
      </c>
      <c r="F2335" s="20">
        <v>45608</v>
      </c>
      <c r="G2335">
        <v>541.26</v>
      </c>
    </row>
    <row r="2336" spans="1:7" x14ac:dyDescent="0.35">
      <c r="A2336">
        <v>3097</v>
      </c>
      <c r="B2336">
        <v>114</v>
      </c>
      <c r="C2336" t="s">
        <v>27</v>
      </c>
      <c r="D2336" t="s">
        <v>31</v>
      </c>
      <c r="E2336" s="20">
        <v>45609</v>
      </c>
      <c r="F2336" s="20">
        <v>45608</v>
      </c>
      <c r="G2336">
        <v>16215.98</v>
      </c>
    </row>
    <row r="2337" spans="1:7" x14ac:dyDescent="0.35">
      <c r="A2337">
        <v>3098</v>
      </c>
      <c r="B2337">
        <v>114</v>
      </c>
      <c r="C2337" t="s">
        <v>27</v>
      </c>
      <c r="D2337" t="s">
        <v>34</v>
      </c>
      <c r="E2337" s="20">
        <v>45609</v>
      </c>
      <c r="F2337" s="20">
        <v>45608</v>
      </c>
      <c r="G2337">
        <v>35684.199999999997</v>
      </c>
    </row>
    <row r="2338" spans="1:7" x14ac:dyDescent="0.35">
      <c r="A2338">
        <v>3100</v>
      </c>
      <c r="B2338">
        <v>114</v>
      </c>
      <c r="C2338" t="s">
        <v>27</v>
      </c>
      <c r="D2338" t="s">
        <v>35</v>
      </c>
      <c r="E2338" s="20">
        <v>45609</v>
      </c>
      <c r="F2338" s="20">
        <v>45609</v>
      </c>
      <c r="G2338">
        <v>-10</v>
      </c>
    </row>
    <row r="2339" spans="1:7" x14ac:dyDescent="0.35">
      <c r="A2339">
        <v>3101</v>
      </c>
      <c r="B2339">
        <v>114</v>
      </c>
      <c r="C2339" t="s">
        <v>27</v>
      </c>
      <c r="D2339" t="s">
        <v>29</v>
      </c>
      <c r="E2339" s="20">
        <v>45609</v>
      </c>
      <c r="F2339" s="20">
        <v>45609</v>
      </c>
      <c r="G2339">
        <v>-55633.75</v>
      </c>
    </row>
    <row r="2340" spans="1:7" x14ac:dyDescent="0.35">
      <c r="A2340">
        <v>3102</v>
      </c>
      <c r="B2340">
        <v>114</v>
      </c>
      <c r="C2340" t="s">
        <v>27</v>
      </c>
      <c r="D2340" t="s">
        <v>38</v>
      </c>
      <c r="E2340" s="20">
        <v>45609</v>
      </c>
      <c r="F2340" s="20">
        <v>45609</v>
      </c>
      <c r="G2340">
        <v>579.62</v>
      </c>
    </row>
    <row r="2341" spans="1:7" x14ac:dyDescent="0.35">
      <c r="A2341">
        <v>3103</v>
      </c>
      <c r="B2341">
        <v>114</v>
      </c>
      <c r="C2341" t="s">
        <v>27</v>
      </c>
      <c r="D2341" t="s">
        <v>37</v>
      </c>
      <c r="E2341" s="20">
        <v>45609</v>
      </c>
      <c r="F2341" s="20">
        <v>45609</v>
      </c>
      <c r="G2341">
        <v>5183.8500000000004</v>
      </c>
    </row>
    <row r="2342" spans="1:7" x14ac:dyDescent="0.35">
      <c r="A2342">
        <v>3094</v>
      </c>
      <c r="B2342">
        <v>114</v>
      </c>
      <c r="C2342" t="s">
        <v>27</v>
      </c>
      <c r="D2342" t="s">
        <v>169</v>
      </c>
      <c r="E2342" s="20">
        <v>45608</v>
      </c>
      <c r="F2342" s="20">
        <v>45588</v>
      </c>
      <c r="G2342">
        <v>-49.56</v>
      </c>
    </row>
    <row r="2343" spans="1:7" x14ac:dyDescent="0.35">
      <c r="A2343">
        <v>3084</v>
      </c>
      <c r="B2343">
        <v>114</v>
      </c>
      <c r="C2343" t="s">
        <v>27</v>
      </c>
      <c r="D2343" t="s">
        <v>30</v>
      </c>
      <c r="E2343" s="20">
        <v>45608</v>
      </c>
      <c r="F2343" s="20">
        <v>45608</v>
      </c>
      <c r="G2343">
        <v>7693.92</v>
      </c>
    </row>
    <row r="2344" spans="1:7" x14ac:dyDescent="0.35">
      <c r="A2344">
        <v>3085</v>
      </c>
      <c r="B2344">
        <v>114</v>
      </c>
      <c r="C2344" t="s">
        <v>27</v>
      </c>
      <c r="D2344" t="s">
        <v>32</v>
      </c>
      <c r="E2344" s="20">
        <v>45608</v>
      </c>
      <c r="F2344" s="20">
        <v>45607</v>
      </c>
      <c r="G2344">
        <v>-527.75</v>
      </c>
    </row>
    <row r="2345" spans="1:7" x14ac:dyDescent="0.35">
      <c r="A2345">
        <v>3086</v>
      </c>
      <c r="B2345">
        <v>114</v>
      </c>
      <c r="C2345" t="s">
        <v>27</v>
      </c>
      <c r="D2345" t="s">
        <v>31</v>
      </c>
      <c r="E2345" s="20">
        <v>45608</v>
      </c>
      <c r="F2345" s="20">
        <v>45607</v>
      </c>
      <c r="G2345">
        <v>15476.64</v>
      </c>
    </row>
    <row r="2346" spans="1:7" x14ac:dyDescent="0.35">
      <c r="A2346">
        <v>3087</v>
      </c>
      <c r="B2346">
        <v>114</v>
      </c>
      <c r="C2346" t="s">
        <v>27</v>
      </c>
      <c r="D2346" t="s">
        <v>34</v>
      </c>
      <c r="E2346" s="20">
        <v>45608</v>
      </c>
      <c r="F2346" s="20">
        <v>45607</v>
      </c>
      <c r="G2346">
        <v>37389.120000000003</v>
      </c>
    </row>
    <row r="2347" spans="1:7" x14ac:dyDescent="0.35">
      <c r="A2347">
        <v>3088</v>
      </c>
      <c r="B2347">
        <v>114</v>
      </c>
      <c r="C2347" t="s">
        <v>27</v>
      </c>
      <c r="D2347" t="s">
        <v>35</v>
      </c>
      <c r="E2347" s="20">
        <v>45608</v>
      </c>
      <c r="F2347" s="20">
        <v>45608</v>
      </c>
      <c r="G2347">
        <v>-10</v>
      </c>
    </row>
    <row r="2348" spans="1:7" x14ac:dyDescent="0.35">
      <c r="A2348">
        <v>3090</v>
      </c>
      <c r="B2348">
        <v>114</v>
      </c>
      <c r="C2348" t="s">
        <v>27</v>
      </c>
      <c r="D2348" t="s">
        <v>37</v>
      </c>
      <c r="E2348" s="20">
        <v>45608</v>
      </c>
      <c r="F2348" s="20">
        <v>45608</v>
      </c>
      <c r="G2348">
        <v>3325.74</v>
      </c>
    </row>
    <row r="2349" spans="1:7" x14ac:dyDescent="0.35">
      <c r="A2349">
        <v>3091</v>
      </c>
      <c r="B2349">
        <v>114</v>
      </c>
      <c r="C2349" t="s">
        <v>27</v>
      </c>
      <c r="D2349" t="s">
        <v>38</v>
      </c>
      <c r="E2349" s="20">
        <v>45608</v>
      </c>
      <c r="F2349" s="20">
        <v>45608</v>
      </c>
      <c r="G2349">
        <v>489.32</v>
      </c>
    </row>
    <row r="2350" spans="1:7" x14ac:dyDescent="0.35">
      <c r="A2350">
        <v>3092</v>
      </c>
      <c r="B2350">
        <v>114</v>
      </c>
      <c r="C2350" t="s">
        <v>27</v>
      </c>
      <c r="D2350" t="s">
        <v>170</v>
      </c>
      <c r="E2350" s="20">
        <v>45608</v>
      </c>
      <c r="F2350" s="20">
        <v>45590</v>
      </c>
      <c r="G2350">
        <v>-35.74</v>
      </c>
    </row>
    <row r="2351" spans="1:7" x14ac:dyDescent="0.35">
      <c r="A2351">
        <v>3093</v>
      </c>
      <c r="B2351">
        <v>114</v>
      </c>
      <c r="C2351" t="s">
        <v>27</v>
      </c>
      <c r="D2351" t="s">
        <v>170</v>
      </c>
      <c r="E2351" s="20">
        <v>45608</v>
      </c>
      <c r="F2351" s="20">
        <v>45587</v>
      </c>
      <c r="G2351">
        <v>-38.130000000000003</v>
      </c>
    </row>
    <row r="2352" spans="1:7" x14ac:dyDescent="0.35">
      <c r="A2352">
        <v>3089</v>
      </c>
      <c r="B2352">
        <v>114</v>
      </c>
      <c r="C2352" t="s">
        <v>27</v>
      </c>
      <c r="D2352" t="s">
        <v>29</v>
      </c>
      <c r="E2352" s="20">
        <v>45608</v>
      </c>
      <c r="F2352" s="20">
        <v>45608</v>
      </c>
      <c r="G2352">
        <v>-60021.93</v>
      </c>
    </row>
    <row r="2353" spans="1:7" x14ac:dyDescent="0.35">
      <c r="A2353">
        <v>3078</v>
      </c>
      <c r="B2353">
        <v>114</v>
      </c>
      <c r="C2353" t="s">
        <v>27</v>
      </c>
      <c r="D2353" t="s">
        <v>32</v>
      </c>
      <c r="E2353" s="20">
        <v>45607</v>
      </c>
      <c r="F2353" s="20">
        <v>45606</v>
      </c>
      <c r="G2353">
        <v>-698.44</v>
      </c>
    </row>
    <row r="2354" spans="1:7" x14ac:dyDescent="0.35">
      <c r="A2354">
        <v>3074</v>
      </c>
      <c r="B2354">
        <v>114</v>
      </c>
      <c r="C2354" t="s">
        <v>27</v>
      </c>
      <c r="D2354" t="s">
        <v>30</v>
      </c>
      <c r="E2354" s="20">
        <v>45607</v>
      </c>
      <c r="F2354" s="20">
        <v>45607</v>
      </c>
      <c r="G2354">
        <v>291410.74</v>
      </c>
    </row>
    <row r="2355" spans="1:7" x14ac:dyDescent="0.35">
      <c r="A2355">
        <v>3075</v>
      </c>
      <c r="B2355">
        <v>114</v>
      </c>
      <c r="C2355" t="s">
        <v>27</v>
      </c>
      <c r="D2355" t="s">
        <v>31</v>
      </c>
      <c r="E2355" s="20">
        <v>45607</v>
      </c>
      <c r="F2355" s="20">
        <v>45606</v>
      </c>
      <c r="G2355">
        <v>21787.65</v>
      </c>
    </row>
    <row r="2356" spans="1:7" x14ac:dyDescent="0.35">
      <c r="A2356">
        <v>3076</v>
      </c>
      <c r="B2356">
        <v>114</v>
      </c>
      <c r="C2356" t="s">
        <v>27</v>
      </c>
      <c r="D2356" t="s">
        <v>34</v>
      </c>
      <c r="E2356" s="20">
        <v>45607</v>
      </c>
      <c r="F2356" s="20">
        <v>45606</v>
      </c>
      <c r="G2356">
        <v>52352.59</v>
      </c>
    </row>
    <row r="2357" spans="1:7" x14ac:dyDescent="0.35">
      <c r="A2357">
        <v>3077</v>
      </c>
      <c r="B2357">
        <v>114</v>
      </c>
      <c r="C2357" t="s">
        <v>27</v>
      </c>
      <c r="D2357" t="s">
        <v>39</v>
      </c>
      <c r="E2357" s="20">
        <v>45607</v>
      </c>
      <c r="F2357" s="20">
        <v>45606</v>
      </c>
      <c r="G2357">
        <v>32.72</v>
      </c>
    </row>
    <row r="2358" spans="1:7" x14ac:dyDescent="0.35">
      <c r="A2358">
        <v>3079</v>
      </c>
      <c r="B2358">
        <v>114</v>
      </c>
      <c r="C2358" t="s">
        <v>27</v>
      </c>
      <c r="D2358" t="s">
        <v>39</v>
      </c>
      <c r="E2358" s="20">
        <v>45607</v>
      </c>
      <c r="F2358" s="20">
        <v>45606</v>
      </c>
      <c r="G2358">
        <v>95.48</v>
      </c>
    </row>
    <row r="2359" spans="1:7" x14ac:dyDescent="0.35">
      <c r="A2359">
        <v>3080</v>
      </c>
      <c r="B2359">
        <v>114</v>
      </c>
      <c r="C2359" t="s">
        <v>27</v>
      </c>
      <c r="D2359" t="s">
        <v>35</v>
      </c>
      <c r="E2359" s="20">
        <v>45607</v>
      </c>
      <c r="F2359" s="20">
        <v>45607</v>
      </c>
      <c r="G2359">
        <v>-10</v>
      </c>
    </row>
    <row r="2360" spans="1:7" x14ac:dyDescent="0.35">
      <c r="A2360">
        <v>3081</v>
      </c>
      <c r="B2360">
        <v>114</v>
      </c>
      <c r="C2360" t="s">
        <v>27</v>
      </c>
      <c r="D2360" t="s">
        <v>29</v>
      </c>
      <c r="E2360" s="20">
        <v>45607</v>
      </c>
      <c r="F2360" s="20">
        <v>45607</v>
      </c>
      <c r="G2360">
        <v>-364970.74</v>
      </c>
    </row>
    <row r="2361" spans="1:7" x14ac:dyDescent="0.35">
      <c r="A2361">
        <v>3082</v>
      </c>
      <c r="B2361">
        <v>114</v>
      </c>
      <c r="C2361" t="s">
        <v>27</v>
      </c>
      <c r="D2361" t="s">
        <v>38</v>
      </c>
      <c r="E2361" s="20">
        <v>45607</v>
      </c>
      <c r="F2361" s="20">
        <v>45607</v>
      </c>
      <c r="G2361">
        <v>527.75</v>
      </c>
    </row>
    <row r="2362" spans="1:7" x14ac:dyDescent="0.35">
      <c r="A2362">
        <v>3083</v>
      </c>
      <c r="B2362">
        <v>114</v>
      </c>
      <c r="C2362" t="s">
        <v>27</v>
      </c>
      <c r="D2362" t="s">
        <v>37</v>
      </c>
      <c r="E2362" s="20">
        <v>45607</v>
      </c>
      <c r="F2362" s="20">
        <v>45607</v>
      </c>
      <c r="G2362">
        <v>7166.17</v>
      </c>
    </row>
    <row r="2363" spans="1:7" x14ac:dyDescent="0.35">
      <c r="A2363">
        <v>3071</v>
      </c>
      <c r="B2363">
        <v>114</v>
      </c>
      <c r="C2363" t="s">
        <v>27</v>
      </c>
      <c r="D2363" t="s">
        <v>171</v>
      </c>
      <c r="E2363" s="20">
        <v>45606</v>
      </c>
      <c r="F2363" s="20">
        <v>45567</v>
      </c>
      <c r="G2363">
        <v>-38.4</v>
      </c>
    </row>
    <row r="2364" spans="1:7" x14ac:dyDescent="0.35">
      <c r="A2364">
        <v>3062</v>
      </c>
      <c r="B2364">
        <v>114</v>
      </c>
      <c r="C2364" t="s">
        <v>27</v>
      </c>
      <c r="D2364" t="s">
        <v>52</v>
      </c>
      <c r="E2364" s="20">
        <v>45606</v>
      </c>
      <c r="F2364" s="20">
        <v>45606</v>
      </c>
      <c r="G2364">
        <v>-0.4</v>
      </c>
    </row>
    <row r="2365" spans="1:7" x14ac:dyDescent="0.35">
      <c r="A2365">
        <v>3063</v>
      </c>
      <c r="B2365">
        <v>114</v>
      </c>
      <c r="C2365" t="s">
        <v>27</v>
      </c>
      <c r="D2365" t="s">
        <v>36</v>
      </c>
      <c r="E2365" s="20">
        <v>45606</v>
      </c>
      <c r="F2365" s="20">
        <v>45606</v>
      </c>
      <c r="G2365">
        <v>-0.01</v>
      </c>
    </row>
    <row r="2366" spans="1:7" x14ac:dyDescent="0.35">
      <c r="A2366">
        <v>3061</v>
      </c>
      <c r="B2366">
        <v>114</v>
      </c>
      <c r="C2366" t="s">
        <v>27</v>
      </c>
      <c r="D2366" t="s">
        <v>30</v>
      </c>
      <c r="E2366" s="20">
        <v>45606</v>
      </c>
      <c r="F2366" s="20">
        <v>45606</v>
      </c>
      <c r="G2366">
        <v>120352.74</v>
      </c>
    </row>
    <row r="2367" spans="1:7" x14ac:dyDescent="0.35">
      <c r="A2367">
        <v>3064</v>
      </c>
      <c r="B2367">
        <v>114</v>
      </c>
      <c r="C2367" t="s">
        <v>27</v>
      </c>
      <c r="D2367" t="s">
        <v>31</v>
      </c>
      <c r="E2367" s="20">
        <v>45606</v>
      </c>
      <c r="F2367" s="20">
        <v>45605</v>
      </c>
      <c r="G2367">
        <v>72171.820000000007</v>
      </c>
    </row>
    <row r="2368" spans="1:7" x14ac:dyDescent="0.35">
      <c r="A2368">
        <v>3065</v>
      </c>
      <c r="B2368">
        <v>114</v>
      </c>
      <c r="C2368" t="s">
        <v>27</v>
      </c>
      <c r="D2368" t="s">
        <v>34</v>
      </c>
      <c r="E2368" s="20">
        <v>45606</v>
      </c>
      <c r="F2368" s="20">
        <v>45605</v>
      </c>
      <c r="G2368">
        <v>94676.479999999996</v>
      </c>
    </row>
    <row r="2369" spans="1:7" x14ac:dyDescent="0.35">
      <c r="A2369">
        <v>3066</v>
      </c>
      <c r="B2369">
        <v>114</v>
      </c>
      <c r="C2369" t="s">
        <v>27</v>
      </c>
      <c r="D2369" t="s">
        <v>39</v>
      </c>
      <c r="E2369" s="20">
        <v>45606</v>
      </c>
      <c r="F2369" s="20">
        <v>45605</v>
      </c>
      <c r="G2369">
        <v>91.67</v>
      </c>
    </row>
    <row r="2370" spans="1:7" x14ac:dyDescent="0.35">
      <c r="A2370">
        <v>3067</v>
      </c>
      <c r="B2370">
        <v>114</v>
      </c>
      <c r="C2370" t="s">
        <v>27</v>
      </c>
      <c r="D2370" t="s">
        <v>32</v>
      </c>
      <c r="E2370" s="20">
        <v>45606</v>
      </c>
      <c r="F2370" s="20">
        <v>45605</v>
      </c>
      <c r="G2370">
        <v>-1613.35</v>
      </c>
    </row>
    <row r="2371" spans="1:7" x14ac:dyDescent="0.35">
      <c r="A2371">
        <v>3068</v>
      </c>
      <c r="B2371">
        <v>114</v>
      </c>
      <c r="C2371" t="s">
        <v>27</v>
      </c>
      <c r="D2371" t="s">
        <v>38</v>
      </c>
      <c r="E2371" s="20">
        <v>45606</v>
      </c>
      <c r="F2371" s="20">
        <v>45606</v>
      </c>
      <c r="G2371">
        <v>698.44</v>
      </c>
    </row>
    <row r="2372" spans="1:7" x14ac:dyDescent="0.35">
      <c r="A2372">
        <v>3069</v>
      </c>
      <c r="B2372">
        <v>114</v>
      </c>
      <c r="C2372" t="s">
        <v>27</v>
      </c>
      <c r="D2372" t="s">
        <v>37</v>
      </c>
      <c r="E2372" s="20">
        <v>45606</v>
      </c>
      <c r="F2372" s="20">
        <v>45606</v>
      </c>
      <c r="G2372">
        <v>5206.8900000000003</v>
      </c>
    </row>
    <row r="2373" spans="1:7" x14ac:dyDescent="0.35">
      <c r="A2373">
        <v>3070</v>
      </c>
      <c r="B2373">
        <v>114</v>
      </c>
      <c r="C2373" t="s">
        <v>27</v>
      </c>
      <c r="D2373" t="s">
        <v>172</v>
      </c>
      <c r="E2373" s="20">
        <v>45606</v>
      </c>
      <c r="F2373" s="20">
        <v>45593</v>
      </c>
      <c r="G2373">
        <v>-14</v>
      </c>
    </row>
    <row r="2374" spans="1:7" x14ac:dyDescent="0.35">
      <c r="A2374">
        <v>3072</v>
      </c>
      <c r="B2374">
        <v>114</v>
      </c>
      <c r="C2374" t="s">
        <v>27</v>
      </c>
      <c r="D2374" t="s">
        <v>173</v>
      </c>
      <c r="E2374" s="20">
        <v>45606</v>
      </c>
      <c r="F2374" s="20">
        <v>45567</v>
      </c>
      <c r="G2374">
        <v>-60.57</v>
      </c>
    </row>
    <row r="2375" spans="1:7" x14ac:dyDescent="0.35">
      <c r="A2375">
        <v>3073</v>
      </c>
      <c r="B2375">
        <v>114</v>
      </c>
      <c r="C2375" t="s">
        <v>27</v>
      </c>
      <c r="D2375" t="s">
        <v>173</v>
      </c>
      <c r="E2375" s="20">
        <v>45606</v>
      </c>
      <c r="F2375" s="20">
        <v>45580</v>
      </c>
      <c r="G2375">
        <v>-60.57</v>
      </c>
    </row>
    <row r="2376" spans="1:7" x14ac:dyDescent="0.35">
      <c r="A2376">
        <v>3060</v>
      </c>
      <c r="B2376">
        <v>114</v>
      </c>
      <c r="C2376" t="s">
        <v>27</v>
      </c>
      <c r="D2376" t="s">
        <v>38</v>
      </c>
      <c r="E2376" s="20">
        <v>45605</v>
      </c>
      <c r="F2376" s="20">
        <v>45605</v>
      </c>
      <c r="G2376">
        <v>1613.35</v>
      </c>
    </row>
    <row r="2377" spans="1:7" x14ac:dyDescent="0.35">
      <c r="A2377">
        <v>3059</v>
      </c>
      <c r="B2377">
        <v>114</v>
      </c>
      <c r="C2377" t="s">
        <v>27</v>
      </c>
      <c r="D2377" t="s">
        <v>37</v>
      </c>
      <c r="E2377" s="20">
        <v>45605</v>
      </c>
      <c r="F2377" s="20">
        <v>45605</v>
      </c>
      <c r="G2377">
        <v>14534.94</v>
      </c>
    </row>
    <row r="2378" spans="1:7" x14ac:dyDescent="0.35">
      <c r="A2378">
        <v>3058</v>
      </c>
      <c r="B2378">
        <v>114</v>
      </c>
      <c r="C2378" t="s">
        <v>27</v>
      </c>
      <c r="D2378" t="s">
        <v>32</v>
      </c>
      <c r="E2378" s="20">
        <v>45605</v>
      </c>
      <c r="F2378" s="20">
        <v>45604</v>
      </c>
      <c r="G2378">
        <v>-864.92</v>
      </c>
    </row>
    <row r="2379" spans="1:7" x14ac:dyDescent="0.35">
      <c r="A2379">
        <v>3057</v>
      </c>
      <c r="B2379">
        <v>114</v>
      </c>
      <c r="C2379" t="s">
        <v>27</v>
      </c>
      <c r="D2379" t="s">
        <v>34</v>
      </c>
      <c r="E2379" s="20">
        <v>45605</v>
      </c>
      <c r="F2379" s="20">
        <v>45604</v>
      </c>
      <c r="G2379">
        <v>56109.35</v>
      </c>
    </row>
    <row r="2380" spans="1:7" x14ac:dyDescent="0.35">
      <c r="A2380">
        <v>3056</v>
      </c>
      <c r="B2380">
        <v>114</v>
      </c>
      <c r="C2380" t="s">
        <v>27</v>
      </c>
      <c r="D2380" t="s">
        <v>31</v>
      </c>
      <c r="E2380" s="20">
        <v>45605</v>
      </c>
      <c r="F2380" s="20">
        <v>45604</v>
      </c>
      <c r="G2380">
        <v>35331.760000000002</v>
      </c>
    </row>
    <row r="2381" spans="1:7" x14ac:dyDescent="0.35">
      <c r="A2381">
        <v>3055</v>
      </c>
      <c r="B2381">
        <v>114</v>
      </c>
      <c r="C2381" t="s">
        <v>27</v>
      </c>
      <c r="D2381" t="s">
        <v>77</v>
      </c>
      <c r="E2381" s="20">
        <v>45605</v>
      </c>
      <c r="F2381" s="20">
        <v>45604</v>
      </c>
      <c r="G2381">
        <v>4506.2299999999996</v>
      </c>
    </row>
    <row r="2382" spans="1:7" x14ac:dyDescent="0.35">
      <c r="A2382">
        <v>3054</v>
      </c>
      <c r="B2382">
        <v>114</v>
      </c>
      <c r="C2382" t="s">
        <v>27</v>
      </c>
      <c r="D2382" t="s">
        <v>30</v>
      </c>
      <c r="E2382" s="20">
        <v>45605</v>
      </c>
      <c r="F2382" s="20">
        <v>45605</v>
      </c>
      <c r="G2382">
        <v>9122.0300000000007</v>
      </c>
    </row>
    <row r="2383" spans="1:7" x14ac:dyDescent="0.35">
      <c r="A2383">
        <v>3049</v>
      </c>
      <c r="B2383">
        <v>114</v>
      </c>
      <c r="C2383" t="s">
        <v>27</v>
      </c>
      <c r="D2383" t="s">
        <v>32</v>
      </c>
      <c r="E2383" s="20">
        <v>45604</v>
      </c>
      <c r="F2383" s="20">
        <v>45603</v>
      </c>
      <c r="G2383">
        <v>-867.98</v>
      </c>
    </row>
    <row r="2384" spans="1:7" x14ac:dyDescent="0.35">
      <c r="A2384">
        <v>3050</v>
      </c>
      <c r="B2384">
        <v>114</v>
      </c>
      <c r="C2384" t="s">
        <v>27</v>
      </c>
      <c r="D2384" t="s">
        <v>37</v>
      </c>
      <c r="E2384" s="20">
        <v>45604</v>
      </c>
      <c r="F2384" s="20">
        <v>45604</v>
      </c>
      <c r="G2384">
        <v>8257.11</v>
      </c>
    </row>
    <row r="2385" spans="1:7" x14ac:dyDescent="0.35">
      <c r="A2385">
        <v>3047</v>
      </c>
      <c r="B2385">
        <v>114</v>
      </c>
      <c r="C2385" t="s">
        <v>27</v>
      </c>
      <c r="D2385" t="s">
        <v>34</v>
      </c>
      <c r="E2385" s="20">
        <v>45604</v>
      </c>
      <c r="F2385" s="20">
        <v>45603</v>
      </c>
      <c r="G2385">
        <v>57649.13</v>
      </c>
    </row>
    <row r="2386" spans="1:7" x14ac:dyDescent="0.35">
      <c r="A2386">
        <v>3048</v>
      </c>
      <c r="B2386">
        <v>114</v>
      </c>
      <c r="C2386" t="s">
        <v>27</v>
      </c>
      <c r="D2386" t="s">
        <v>39</v>
      </c>
      <c r="E2386" s="20">
        <v>45604</v>
      </c>
      <c r="F2386" s="20">
        <v>45603</v>
      </c>
      <c r="G2386">
        <v>318.13</v>
      </c>
    </row>
    <row r="2387" spans="1:7" x14ac:dyDescent="0.35">
      <c r="A2387">
        <v>3053</v>
      </c>
      <c r="B2387">
        <v>114</v>
      </c>
      <c r="C2387" t="s">
        <v>27</v>
      </c>
      <c r="D2387" t="s">
        <v>29</v>
      </c>
      <c r="E2387" s="20">
        <v>45604</v>
      </c>
      <c r="F2387" s="20">
        <v>45604</v>
      </c>
      <c r="G2387">
        <v>-98758.47</v>
      </c>
    </row>
    <row r="2388" spans="1:7" x14ac:dyDescent="0.35">
      <c r="A2388">
        <v>3052</v>
      </c>
      <c r="B2388">
        <v>114</v>
      </c>
      <c r="C2388" t="s">
        <v>27</v>
      </c>
      <c r="D2388" t="s">
        <v>35</v>
      </c>
      <c r="E2388" s="20">
        <v>45604</v>
      </c>
      <c r="F2388" s="20">
        <v>45604</v>
      </c>
      <c r="G2388">
        <v>-10</v>
      </c>
    </row>
    <row r="2389" spans="1:7" x14ac:dyDescent="0.35">
      <c r="A2389">
        <v>3051</v>
      </c>
      <c r="B2389">
        <v>114</v>
      </c>
      <c r="C2389" t="s">
        <v>27</v>
      </c>
      <c r="D2389" t="s">
        <v>38</v>
      </c>
      <c r="E2389" s="20">
        <v>45604</v>
      </c>
      <c r="F2389" s="20">
        <v>45604</v>
      </c>
      <c r="G2389">
        <v>864.92</v>
      </c>
    </row>
    <row r="2390" spans="1:7" x14ac:dyDescent="0.35">
      <c r="A2390">
        <v>3045</v>
      </c>
      <c r="B2390">
        <v>114</v>
      </c>
      <c r="C2390" t="s">
        <v>27</v>
      </c>
      <c r="D2390" t="s">
        <v>30</v>
      </c>
      <c r="E2390" s="20">
        <v>45604</v>
      </c>
      <c r="F2390" s="20">
        <v>45604</v>
      </c>
      <c r="G2390">
        <v>11873.07</v>
      </c>
    </row>
    <row r="2391" spans="1:7" x14ac:dyDescent="0.35">
      <c r="A2391">
        <v>3046</v>
      </c>
      <c r="B2391">
        <v>114</v>
      </c>
      <c r="C2391" t="s">
        <v>27</v>
      </c>
      <c r="D2391" t="s">
        <v>31</v>
      </c>
      <c r="E2391" s="20">
        <v>45604</v>
      </c>
      <c r="F2391" s="20">
        <v>45603</v>
      </c>
      <c r="G2391">
        <v>29796.12</v>
      </c>
    </row>
    <row r="2392" spans="1:7" x14ac:dyDescent="0.35">
      <c r="A2392">
        <v>3044</v>
      </c>
      <c r="B2392">
        <v>114</v>
      </c>
      <c r="C2392" t="s">
        <v>27</v>
      </c>
      <c r="D2392" t="s">
        <v>37</v>
      </c>
      <c r="E2392" s="20">
        <v>45603</v>
      </c>
      <c r="F2392" s="20">
        <v>45603</v>
      </c>
      <c r="G2392">
        <v>11005.09</v>
      </c>
    </row>
    <row r="2393" spans="1:7" x14ac:dyDescent="0.35">
      <c r="A2393">
        <v>3035</v>
      </c>
      <c r="B2393">
        <v>114</v>
      </c>
      <c r="C2393" t="s">
        <v>27</v>
      </c>
      <c r="D2393" t="s">
        <v>30</v>
      </c>
      <c r="E2393" s="20">
        <v>45603</v>
      </c>
      <c r="F2393" s="20">
        <v>45603</v>
      </c>
      <c r="G2393">
        <v>9179.4</v>
      </c>
    </row>
    <row r="2394" spans="1:7" x14ac:dyDescent="0.35">
      <c r="A2394">
        <v>3036</v>
      </c>
      <c r="B2394">
        <v>114</v>
      </c>
      <c r="C2394" t="s">
        <v>27</v>
      </c>
      <c r="D2394" t="s">
        <v>86</v>
      </c>
      <c r="E2394" s="20">
        <v>45603</v>
      </c>
      <c r="F2394" s="20">
        <v>45602</v>
      </c>
      <c r="G2394">
        <v>38.619999999999997</v>
      </c>
    </row>
    <row r="2395" spans="1:7" x14ac:dyDescent="0.35">
      <c r="A2395">
        <v>3037</v>
      </c>
      <c r="B2395">
        <v>114</v>
      </c>
      <c r="C2395" t="s">
        <v>27</v>
      </c>
      <c r="D2395" t="s">
        <v>31</v>
      </c>
      <c r="E2395" s="20">
        <v>45603</v>
      </c>
      <c r="F2395" s="20">
        <v>45602</v>
      </c>
      <c r="G2395">
        <v>30280.95</v>
      </c>
    </row>
    <row r="2396" spans="1:7" x14ac:dyDescent="0.35">
      <c r="A2396">
        <v>3038</v>
      </c>
      <c r="B2396">
        <v>114</v>
      </c>
      <c r="C2396" t="s">
        <v>27</v>
      </c>
      <c r="D2396" t="s">
        <v>32</v>
      </c>
      <c r="E2396" s="20">
        <v>45603</v>
      </c>
      <c r="F2396" s="20">
        <v>45602</v>
      </c>
      <c r="G2396">
        <v>-816.84</v>
      </c>
    </row>
    <row r="2397" spans="1:7" x14ac:dyDescent="0.35">
      <c r="A2397">
        <v>3039</v>
      </c>
      <c r="B2397">
        <v>114</v>
      </c>
      <c r="C2397" t="s">
        <v>27</v>
      </c>
      <c r="D2397" t="s">
        <v>77</v>
      </c>
      <c r="E2397" s="20">
        <v>45603</v>
      </c>
      <c r="F2397" s="20">
        <v>45602</v>
      </c>
      <c r="G2397">
        <v>121.68</v>
      </c>
    </row>
    <row r="2398" spans="1:7" x14ac:dyDescent="0.35">
      <c r="A2398">
        <v>3040</v>
      </c>
      <c r="B2398">
        <v>114</v>
      </c>
      <c r="C2398" t="s">
        <v>27</v>
      </c>
      <c r="D2398" t="s">
        <v>34</v>
      </c>
      <c r="E2398" s="20">
        <v>45603</v>
      </c>
      <c r="F2398" s="20">
        <v>45602</v>
      </c>
      <c r="G2398">
        <v>53250.28</v>
      </c>
    </row>
    <row r="2399" spans="1:7" x14ac:dyDescent="0.35">
      <c r="A2399">
        <v>3041</v>
      </c>
      <c r="B2399">
        <v>114</v>
      </c>
      <c r="C2399" t="s">
        <v>27</v>
      </c>
      <c r="D2399" t="s">
        <v>35</v>
      </c>
      <c r="E2399" s="20">
        <v>45603</v>
      </c>
      <c r="F2399" s="20">
        <v>45603</v>
      </c>
      <c r="G2399">
        <v>-10</v>
      </c>
    </row>
    <row r="2400" spans="1:7" x14ac:dyDescent="0.35">
      <c r="A2400">
        <v>3042</v>
      </c>
      <c r="B2400">
        <v>114</v>
      </c>
      <c r="C2400" t="s">
        <v>27</v>
      </c>
      <c r="D2400" t="s">
        <v>29</v>
      </c>
      <c r="E2400" s="20">
        <v>45603</v>
      </c>
      <c r="F2400" s="20">
        <v>45603</v>
      </c>
      <c r="G2400">
        <v>-92044.09</v>
      </c>
    </row>
    <row r="2401" spans="1:7" x14ac:dyDescent="0.35">
      <c r="A2401">
        <v>3043</v>
      </c>
      <c r="B2401">
        <v>114</v>
      </c>
      <c r="C2401" t="s">
        <v>27</v>
      </c>
      <c r="D2401" t="s">
        <v>38</v>
      </c>
      <c r="E2401" s="20">
        <v>45603</v>
      </c>
      <c r="F2401" s="20">
        <v>45603</v>
      </c>
      <c r="G2401">
        <v>867.98</v>
      </c>
    </row>
    <row r="2402" spans="1:7" x14ac:dyDescent="0.35">
      <c r="A2402">
        <v>3028</v>
      </c>
      <c r="B2402">
        <v>114</v>
      </c>
      <c r="C2402" t="s">
        <v>27</v>
      </c>
      <c r="D2402" t="s">
        <v>38</v>
      </c>
      <c r="E2402" s="20">
        <v>45602</v>
      </c>
      <c r="F2402" s="20">
        <v>45602</v>
      </c>
      <c r="G2402">
        <v>816.84</v>
      </c>
    </row>
    <row r="2403" spans="1:7" x14ac:dyDescent="0.35">
      <c r="A2403">
        <v>3022</v>
      </c>
      <c r="B2403">
        <v>114</v>
      </c>
      <c r="C2403" t="s">
        <v>27</v>
      </c>
      <c r="D2403" t="s">
        <v>30</v>
      </c>
      <c r="E2403" s="20">
        <v>45602</v>
      </c>
      <c r="F2403" s="20">
        <v>45602</v>
      </c>
      <c r="G2403">
        <v>9217.44</v>
      </c>
    </row>
    <row r="2404" spans="1:7" x14ac:dyDescent="0.35">
      <c r="A2404">
        <v>3023</v>
      </c>
      <c r="B2404">
        <v>114</v>
      </c>
      <c r="C2404" t="s">
        <v>27</v>
      </c>
      <c r="D2404" t="s">
        <v>31</v>
      </c>
      <c r="E2404" s="20">
        <v>45602</v>
      </c>
      <c r="F2404" s="20">
        <v>45601</v>
      </c>
      <c r="G2404">
        <v>23054.12</v>
      </c>
    </row>
    <row r="2405" spans="1:7" x14ac:dyDescent="0.35">
      <c r="A2405">
        <v>3024</v>
      </c>
      <c r="B2405">
        <v>114</v>
      </c>
      <c r="C2405" t="s">
        <v>27</v>
      </c>
      <c r="D2405" t="s">
        <v>34</v>
      </c>
      <c r="E2405" s="20">
        <v>45602</v>
      </c>
      <c r="F2405" s="20">
        <v>45601</v>
      </c>
      <c r="G2405">
        <v>47984.04</v>
      </c>
    </row>
    <row r="2406" spans="1:7" x14ac:dyDescent="0.35">
      <c r="A2406">
        <v>3025</v>
      </c>
      <c r="B2406">
        <v>114</v>
      </c>
      <c r="C2406" t="s">
        <v>27</v>
      </c>
      <c r="D2406" t="s">
        <v>32</v>
      </c>
      <c r="E2406" s="20">
        <v>45602</v>
      </c>
      <c r="F2406" s="20">
        <v>45601</v>
      </c>
      <c r="G2406">
        <v>-686.38</v>
      </c>
    </row>
    <row r="2407" spans="1:7" x14ac:dyDescent="0.35">
      <c r="A2407">
        <v>3026</v>
      </c>
      <c r="B2407">
        <v>114</v>
      </c>
      <c r="C2407" t="s">
        <v>27</v>
      </c>
      <c r="D2407" t="s">
        <v>35</v>
      </c>
      <c r="E2407" s="20">
        <v>45602</v>
      </c>
      <c r="F2407" s="20">
        <v>45602</v>
      </c>
      <c r="G2407">
        <v>-10</v>
      </c>
    </row>
    <row r="2408" spans="1:7" x14ac:dyDescent="0.35">
      <c r="A2408">
        <v>3027</v>
      </c>
      <c r="B2408">
        <v>114</v>
      </c>
      <c r="C2408" t="s">
        <v>27</v>
      </c>
      <c r="D2408" t="s">
        <v>29</v>
      </c>
      <c r="E2408" s="20">
        <v>45602</v>
      </c>
      <c r="F2408" s="20">
        <v>45602</v>
      </c>
      <c r="G2408">
        <v>-79559.22</v>
      </c>
    </row>
    <row r="2409" spans="1:7" x14ac:dyDescent="0.35">
      <c r="A2409">
        <v>3029</v>
      </c>
      <c r="B2409">
        <v>114</v>
      </c>
      <c r="C2409" t="s">
        <v>27</v>
      </c>
      <c r="D2409" t="s">
        <v>37</v>
      </c>
      <c r="E2409" s="20">
        <v>45602</v>
      </c>
      <c r="F2409" s="20">
        <v>45602</v>
      </c>
      <c r="G2409">
        <v>8515.34</v>
      </c>
    </row>
    <row r="2410" spans="1:7" x14ac:dyDescent="0.35">
      <c r="A2410">
        <v>3030</v>
      </c>
      <c r="B2410">
        <v>114</v>
      </c>
      <c r="C2410" t="s">
        <v>27</v>
      </c>
      <c r="D2410" t="s">
        <v>174</v>
      </c>
      <c r="E2410" s="20">
        <v>45602</v>
      </c>
      <c r="F2410" s="20">
        <v>45596</v>
      </c>
      <c r="G2410">
        <v>-400</v>
      </c>
    </row>
    <row r="2411" spans="1:7" x14ac:dyDescent="0.35">
      <c r="A2411">
        <v>3031</v>
      </c>
      <c r="B2411">
        <v>114</v>
      </c>
      <c r="C2411" t="s">
        <v>27</v>
      </c>
      <c r="D2411" t="s">
        <v>175</v>
      </c>
      <c r="E2411" s="20">
        <v>45602</v>
      </c>
      <c r="F2411" s="20">
        <v>45596</v>
      </c>
      <c r="G2411">
        <v>-14</v>
      </c>
    </row>
    <row r="2412" spans="1:7" x14ac:dyDescent="0.35">
      <c r="A2412">
        <v>3032</v>
      </c>
      <c r="B2412">
        <v>114</v>
      </c>
      <c r="C2412" t="s">
        <v>27</v>
      </c>
      <c r="D2412" t="s">
        <v>176</v>
      </c>
      <c r="E2412" s="20">
        <v>45602</v>
      </c>
      <c r="F2412" s="20">
        <v>45601</v>
      </c>
      <c r="G2412">
        <v>-2.52</v>
      </c>
    </row>
    <row r="2413" spans="1:7" x14ac:dyDescent="0.35">
      <c r="A2413">
        <v>3034</v>
      </c>
      <c r="B2413">
        <v>114</v>
      </c>
      <c r="C2413" t="s">
        <v>27</v>
      </c>
      <c r="D2413" t="s">
        <v>177</v>
      </c>
      <c r="E2413" s="20">
        <v>45602</v>
      </c>
      <c r="F2413" s="20">
        <v>45601</v>
      </c>
      <c r="G2413">
        <v>265.87</v>
      </c>
    </row>
    <row r="2414" spans="1:7" x14ac:dyDescent="0.35">
      <c r="A2414">
        <v>3033</v>
      </c>
      <c r="B2414">
        <v>114</v>
      </c>
      <c r="C2414" t="s">
        <v>27</v>
      </c>
      <c r="D2414" t="s">
        <v>178</v>
      </c>
      <c r="E2414" s="20">
        <v>45602</v>
      </c>
      <c r="F2414" s="20">
        <v>45601</v>
      </c>
      <c r="G2414">
        <v>-2.13</v>
      </c>
    </row>
    <row r="2415" spans="1:7" x14ac:dyDescent="0.35">
      <c r="A2415">
        <v>3013</v>
      </c>
      <c r="B2415">
        <v>114</v>
      </c>
      <c r="C2415" t="s">
        <v>27</v>
      </c>
      <c r="D2415" t="s">
        <v>30</v>
      </c>
      <c r="E2415" s="20">
        <v>45601</v>
      </c>
      <c r="F2415" s="20">
        <v>45601</v>
      </c>
      <c r="G2415">
        <v>5483.41</v>
      </c>
    </row>
    <row r="2416" spans="1:7" x14ac:dyDescent="0.35">
      <c r="A2416">
        <v>3014</v>
      </c>
      <c r="B2416">
        <v>114</v>
      </c>
      <c r="C2416" t="s">
        <v>27</v>
      </c>
      <c r="D2416" t="s">
        <v>34</v>
      </c>
      <c r="E2416" s="20">
        <v>45601</v>
      </c>
      <c r="F2416" s="20">
        <v>45600</v>
      </c>
      <c r="G2416">
        <v>29138.29</v>
      </c>
    </row>
    <row r="2417" spans="1:7" x14ac:dyDescent="0.35">
      <c r="A2417">
        <v>3015</v>
      </c>
      <c r="B2417">
        <v>114</v>
      </c>
      <c r="C2417" t="s">
        <v>27</v>
      </c>
      <c r="D2417" t="s">
        <v>32</v>
      </c>
      <c r="E2417" s="20">
        <v>45601</v>
      </c>
      <c r="F2417" s="20">
        <v>45600</v>
      </c>
      <c r="G2417">
        <v>-419.35</v>
      </c>
    </row>
    <row r="2418" spans="1:7" x14ac:dyDescent="0.35">
      <c r="A2418">
        <v>3016</v>
      </c>
      <c r="B2418">
        <v>114</v>
      </c>
      <c r="C2418" t="s">
        <v>27</v>
      </c>
      <c r="D2418" t="s">
        <v>31</v>
      </c>
      <c r="E2418" s="20">
        <v>45601</v>
      </c>
      <c r="F2418" s="20">
        <v>45600</v>
      </c>
      <c r="G2418">
        <v>14037.5</v>
      </c>
    </row>
    <row r="2419" spans="1:7" x14ac:dyDescent="0.35">
      <c r="A2419">
        <v>3017</v>
      </c>
      <c r="B2419">
        <v>114</v>
      </c>
      <c r="C2419" t="s">
        <v>27</v>
      </c>
      <c r="D2419" t="s">
        <v>36</v>
      </c>
      <c r="E2419" s="20">
        <v>45601</v>
      </c>
      <c r="F2419" s="20">
        <v>45601</v>
      </c>
      <c r="G2419">
        <v>-8.9</v>
      </c>
    </row>
    <row r="2420" spans="1:7" x14ac:dyDescent="0.35">
      <c r="A2420">
        <v>3018</v>
      </c>
      <c r="B2420">
        <v>114</v>
      </c>
      <c r="C2420" t="s">
        <v>27</v>
      </c>
      <c r="D2420" t="s">
        <v>35</v>
      </c>
      <c r="E2420" s="20">
        <v>45601</v>
      </c>
      <c r="F2420" s="20">
        <v>45601</v>
      </c>
      <c r="G2420">
        <v>-10</v>
      </c>
    </row>
    <row r="2421" spans="1:7" x14ac:dyDescent="0.35">
      <c r="A2421">
        <v>3019</v>
      </c>
      <c r="B2421">
        <v>114</v>
      </c>
      <c r="C2421" t="s">
        <v>27</v>
      </c>
      <c r="D2421" t="s">
        <v>29</v>
      </c>
      <c r="E2421" s="20">
        <v>45601</v>
      </c>
      <c r="F2421" s="20">
        <v>45601</v>
      </c>
      <c r="G2421">
        <v>-48229.85</v>
      </c>
    </row>
    <row r="2422" spans="1:7" x14ac:dyDescent="0.35">
      <c r="A2422">
        <v>3020</v>
      </c>
      <c r="B2422">
        <v>114</v>
      </c>
      <c r="C2422" t="s">
        <v>27</v>
      </c>
      <c r="D2422" t="s">
        <v>38</v>
      </c>
      <c r="E2422" s="20">
        <v>45601</v>
      </c>
      <c r="F2422" s="20">
        <v>45601</v>
      </c>
      <c r="G2422">
        <v>686.38</v>
      </c>
    </row>
    <row r="2423" spans="1:7" x14ac:dyDescent="0.35">
      <c r="A2423">
        <v>3021</v>
      </c>
      <c r="B2423">
        <v>114</v>
      </c>
      <c r="C2423" t="s">
        <v>27</v>
      </c>
      <c r="D2423" t="s">
        <v>37</v>
      </c>
      <c r="E2423" s="20">
        <v>45601</v>
      </c>
      <c r="F2423" s="20">
        <v>45601</v>
      </c>
      <c r="G2423">
        <v>8539.9599999999991</v>
      </c>
    </row>
    <row r="2424" spans="1:7" x14ac:dyDescent="0.35">
      <c r="A2424">
        <v>3012</v>
      </c>
      <c r="B2424">
        <v>114</v>
      </c>
      <c r="C2424" t="s">
        <v>27</v>
      </c>
      <c r="D2424" t="s">
        <v>37</v>
      </c>
      <c r="E2424" s="20">
        <v>45600</v>
      </c>
      <c r="F2424" s="20">
        <v>45600</v>
      </c>
      <c r="G2424">
        <v>5064.0600000000004</v>
      </c>
    </row>
    <row r="2425" spans="1:7" x14ac:dyDescent="0.35">
      <c r="A2425">
        <v>3005</v>
      </c>
      <c r="B2425">
        <v>114</v>
      </c>
      <c r="C2425" t="s">
        <v>27</v>
      </c>
      <c r="D2425" t="s">
        <v>30</v>
      </c>
      <c r="E2425" s="20">
        <v>45600</v>
      </c>
      <c r="F2425" s="20">
        <v>45600</v>
      </c>
      <c r="G2425">
        <v>330289.90000000002</v>
      </c>
    </row>
    <row r="2426" spans="1:7" x14ac:dyDescent="0.35">
      <c r="A2426">
        <v>3006</v>
      </c>
      <c r="B2426">
        <v>114</v>
      </c>
      <c r="C2426" t="s">
        <v>27</v>
      </c>
      <c r="D2426" t="s">
        <v>32</v>
      </c>
      <c r="E2426" s="20">
        <v>45600</v>
      </c>
      <c r="F2426" s="20">
        <v>45599</v>
      </c>
      <c r="G2426">
        <v>-730.47</v>
      </c>
    </row>
    <row r="2427" spans="1:7" x14ac:dyDescent="0.35">
      <c r="A2427">
        <v>3007</v>
      </c>
      <c r="B2427">
        <v>114</v>
      </c>
      <c r="C2427" t="s">
        <v>27</v>
      </c>
      <c r="D2427" t="s">
        <v>34</v>
      </c>
      <c r="E2427" s="20">
        <v>45600</v>
      </c>
      <c r="F2427" s="20">
        <v>45599</v>
      </c>
      <c r="G2427">
        <v>47570.080000000002</v>
      </c>
    </row>
    <row r="2428" spans="1:7" x14ac:dyDescent="0.35">
      <c r="A2428">
        <v>3008</v>
      </c>
      <c r="B2428">
        <v>114</v>
      </c>
      <c r="C2428" t="s">
        <v>27</v>
      </c>
      <c r="D2428" t="s">
        <v>31</v>
      </c>
      <c r="E2428" s="20">
        <v>45600</v>
      </c>
      <c r="F2428" s="20">
        <v>45599</v>
      </c>
      <c r="G2428">
        <v>15503</v>
      </c>
    </row>
    <row r="2429" spans="1:7" x14ac:dyDescent="0.35">
      <c r="A2429">
        <v>3009</v>
      </c>
      <c r="B2429">
        <v>114</v>
      </c>
      <c r="C2429" t="s">
        <v>27</v>
      </c>
      <c r="D2429" t="s">
        <v>35</v>
      </c>
      <c r="E2429" s="20">
        <v>45600</v>
      </c>
      <c r="F2429" s="20">
        <v>45600</v>
      </c>
      <c r="G2429">
        <v>-10</v>
      </c>
    </row>
    <row r="2430" spans="1:7" x14ac:dyDescent="0.35">
      <c r="A2430">
        <v>3010</v>
      </c>
      <c r="B2430">
        <v>114</v>
      </c>
      <c r="C2430" t="s">
        <v>27</v>
      </c>
      <c r="D2430" t="s">
        <v>29</v>
      </c>
      <c r="E2430" s="20">
        <v>45600</v>
      </c>
      <c r="F2430" s="20">
        <v>45600</v>
      </c>
      <c r="G2430">
        <v>-392622.51</v>
      </c>
    </row>
    <row r="2431" spans="1:7" x14ac:dyDescent="0.35">
      <c r="A2431">
        <v>3011</v>
      </c>
      <c r="B2431">
        <v>114</v>
      </c>
      <c r="C2431" t="s">
        <v>27</v>
      </c>
      <c r="D2431" t="s">
        <v>38</v>
      </c>
      <c r="E2431" s="20">
        <v>45600</v>
      </c>
      <c r="F2431" s="20">
        <v>45600</v>
      </c>
      <c r="G2431">
        <v>419.35</v>
      </c>
    </row>
    <row r="2432" spans="1:7" x14ac:dyDescent="0.35">
      <c r="A2432">
        <v>3001</v>
      </c>
      <c r="B2432">
        <v>114</v>
      </c>
      <c r="C2432" t="s">
        <v>27</v>
      </c>
      <c r="D2432" t="s">
        <v>39</v>
      </c>
      <c r="E2432" s="20">
        <v>45599</v>
      </c>
      <c r="F2432" s="20">
        <v>45598</v>
      </c>
      <c r="G2432">
        <v>32.81</v>
      </c>
    </row>
    <row r="2433" spans="1:7" x14ac:dyDescent="0.35">
      <c r="A2433">
        <v>2997</v>
      </c>
      <c r="B2433">
        <v>114</v>
      </c>
      <c r="C2433" t="s">
        <v>27</v>
      </c>
      <c r="D2433" t="s">
        <v>30</v>
      </c>
      <c r="E2433" s="20">
        <v>45599</v>
      </c>
      <c r="F2433" s="20">
        <v>45599</v>
      </c>
      <c r="G2433">
        <v>131645.41</v>
      </c>
    </row>
    <row r="2434" spans="1:7" x14ac:dyDescent="0.35">
      <c r="A2434">
        <v>2998</v>
      </c>
      <c r="B2434">
        <v>114</v>
      </c>
      <c r="C2434" t="s">
        <v>27</v>
      </c>
      <c r="D2434" t="s">
        <v>32</v>
      </c>
      <c r="E2434" s="20">
        <v>45599</v>
      </c>
      <c r="F2434" s="20">
        <v>45598</v>
      </c>
      <c r="G2434">
        <v>-1817.74</v>
      </c>
    </row>
    <row r="2435" spans="1:7" x14ac:dyDescent="0.35">
      <c r="A2435">
        <v>2999</v>
      </c>
      <c r="B2435">
        <v>114</v>
      </c>
      <c r="C2435" t="s">
        <v>27</v>
      </c>
      <c r="D2435" t="s">
        <v>31</v>
      </c>
      <c r="E2435" s="20">
        <v>45599</v>
      </c>
      <c r="F2435" s="20">
        <v>45598</v>
      </c>
      <c r="G2435">
        <v>67265.850000000006</v>
      </c>
    </row>
    <row r="2436" spans="1:7" x14ac:dyDescent="0.35">
      <c r="A2436">
        <v>3000</v>
      </c>
      <c r="B2436">
        <v>114</v>
      </c>
      <c r="C2436" t="s">
        <v>27</v>
      </c>
      <c r="D2436" t="s">
        <v>34</v>
      </c>
      <c r="E2436" s="20">
        <v>45599</v>
      </c>
      <c r="F2436" s="20">
        <v>45598</v>
      </c>
      <c r="G2436">
        <v>119886.59</v>
      </c>
    </row>
    <row r="2437" spans="1:7" x14ac:dyDescent="0.35">
      <c r="A2437">
        <v>3002</v>
      </c>
      <c r="B2437">
        <v>114</v>
      </c>
      <c r="C2437" t="s">
        <v>27</v>
      </c>
      <c r="D2437" t="s">
        <v>37</v>
      </c>
      <c r="E2437" s="20">
        <v>45599</v>
      </c>
      <c r="F2437" s="20">
        <v>45599</v>
      </c>
      <c r="G2437">
        <v>12575.43</v>
      </c>
    </row>
    <row r="2438" spans="1:7" x14ac:dyDescent="0.35">
      <c r="A2438">
        <v>3003</v>
      </c>
      <c r="B2438">
        <v>114</v>
      </c>
      <c r="C2438" t="s">
        <v>27</v>
      </c>
      <c r="D2438" t="s">
        <v>38</v>
      </c>
      <c r="E2438" s="20">
        <v>45599</v>
      </c>
      <c r="F2438" s="20">
        <v>45599</v>
      </c>
      <c r="G2438">
        <v>730.47</v>
      </c>
    </row>
    <row r="2439" spans="1:7" x14ac:dyDescent="0.35">
      <c r="A2439">
        <v>3004</v>
      </c>
      <c r="B2439">
        <v>114</v>
      </c>
      <c r="C2439" t="s">
        <v>27</v>
      </c>
      <c r="D2439" t="s">
        <v>36</v>
      </c>
      <c r="E2439" s="20">
        <v>45599</v>
      </c>
      <c r="F2439" s="20">
        <v>45599</v>
      </c>
      <c r="G2439">
        <v>-28.92</v>
      </c>
    </row>
    <row r="2440" spans="1:7" x14ac:dyDescent="0.35">
      <c r="A2440">
        <v>2996</v>
      </c>
      <c r="B2440">
        <v>114</v>
      </c>
      <c r="C2440" t="s">
        <v>27</v>
      </c>
      <c r="D2440" t="s">
        <v>38</v>
      </c>
      <c r="E2440" s="20">
        <v>45598</v>
      </c>
      <c r="F2440" s="20">
        <v>45598</v>
      </c>
      <c r="G2440">
        <v>169.83</v>
      </c>
    </row>
    <row r="2441" spans="1:7" x14ac:dyDescent="0.35">
      <c r="A2441">
        <v>2995</v>
      </c>
      <c r="B2441">
        <v>114</v>
      </c>
      <c r="C2441" t="s">
        <v>27</v>
      </c>
      <c r="D2441" t="s">
        <v>37</v>
      </c>
      <c r="E2441" s="20">
        <v>45598</v>
      </c>
      <c r="F2441" s="20">
        <v>45598</v>
      </c>
      <c r="G2441">
        <v>15834.87</v>
      </c>
    </row>
    <row r="2442" spans="1:7" x14ac:dyDescent="0.35">
      <c r="A2442">
        <v>2994</v>
      </c>
      <c r="B2442">
        <v>114</v>
      </c>
      <c r="C2442" t="s">
        <v>27</v>
      </c>
      <c r="D2442" t="s">
        <v>31</v>
      </c>
      <c r="E2442" s="20">
        <v>45598</v>
      </c>
      <c r="F2442" s="20">
        <v>45597</v>
      </c>
      <c r="G2442">
        <v>32555.21</v>
      </c>
    </row>
    <row r="2443" spans="1:7" x14ac:dyDescent="0.35">
      <c r="A2443">
        <v>2993</v>
      </c>
      <c r="B2443">
        <v>114</v>
      </c>
      <c r="C2443" t="s">
        <v>27</v>
      </c>
      <c r="D2443" t="s">
        <v>34</v>
      </c>
      <c r="E2443" s="20">
        <v>45598</v>
      </c>
      <c r="F2443" s="20">
        <v>45597</v>
      </c>
      <c r="G2443">
        <v>75443.710000000006</v>
      </c>
    </row>
    <row r="2444" spans="1:7" x14ac:dyDescent="0.35">
      <c r="A2444">
        <v>2992</v>
      </c>
      <c r="B2444">
        <v>114</v>
      </c>
      <c r="C2444" t="s">
        <v>27</v>
      </c>
      <c r="D2444" t="s">
        <v>32</v>
      </c>
      <c r="E2444" s="20">
        <v>45598</v>
      </c>
      <c r="F2444" s="20">
        <v>45597</v>
      </c>
      <c r="G2444">
        <v>-1152.0899999999999</v>
      </c>
    </row>
    <row r="2445" spans="1:7" x14ac:dyDescent="0.35">
      <c r="A2445">
        <v>2991</v>
      </c>
      <c r="B2445">
        <v>114</v>
      </c>
      <c r="C2445" t="s">
        <v>27</v>
      </c>
      <c r="D2445" t="s">
        <v>30</v>
      </c>
      <c r="E2445" s="20">
        <v>45598</v>
      </c>
      <c r="F2445" s="20">
        <v>45598</v>
      </c>
      <c r="G2445">
        <v>8793.8799999999992</v>
      </c>
    </row>
    <row r="2446" spans="1:7" x14ac:dyDescent="0.35">
      <c r="A2446">
        <v>2979</v>
      </c>
      <c r="B2446">
        <v>114</v>
      </c>
      <c r="C2446" t="s">
        <v>27</v>
      </c>
      <c r="D2446" t="s">
        <v>30</v>
      </c>
      <c r="E2446" s="20">
        <v>45597</v>
      </c>
      <c r="F2446" s="20">
        <v>45597</v>
      </c>
      <c r="G2446">
        <v>9503.2099999999991</v>
      </c>
    </row>
    <row r="2447" spans="1:7" x14ac:dyDescent="0.35">
      <c r="A2447">
        <v>2980</v>
      </c>
      <c r="B2447">
        <v>114</v>
      </c>
      <c r="C2447" t="s">
        <v>27</v>
      </c>
      <c r="D2447" t="s">
        <v>148</v>
      </c>
      <c r="E2447" s="20">
        <v>45597</v>
      </c>
      <c r="F2447" s="20">
        <v>45597</v>
      </c>
      <c r="G2447">
        <v>-420</v>
      </c>
    </row>
    <row r="2448" spans="1:7" x14ac:dyDescent="0.35">
      <c r="A2448">
        <v>2981</v>
      </c>
      <c r="B2448">
        <v>114</v>
      </c>
      <c r="C2448" t="s">
        <v>27</v>
      </c>
      <c r="D2448" t="s">
        <v>147</v>
      </c>
      <c r="E2448" s="20">
        <v>45597</v>
      </c>
      <c r="F2448" s="20">
        <v>45597</v>
      </c>
      <c r="G2448">
        <v>-1380</v>
      </c>
    </row>
    <row r="2449" spans="1:7" x14ac:dyDescent="0.35">
      <c r="A2449">
        <v>2982</v>
      </c>
      <c r="B2449">
        <v>114</v>
      </c>
      <c r="C2449" t="s">
        <v>27</v>
      </c>
      <c r="D2449" t="s">
        <v>146</v>
      </c>
      <c r="E2449" s="20">
        <v>45597</v>
      </c>
      <c r="F2449" s="20">
        <v>45597</v>
      </c>
      <c r="G2449">
        <v>-500</v>
      </c>
    </row>
    <row r="2450" spans="1:7" x14ac:dyDescent="0.35">
      <c r="A2450">
        <v>2983</v>
      </c>
      <c r="B2450">
        <v>114</v>
      </c>
      <c r="C2450" t="s">
        <v>27</v>
      </c>
      <c r="D2450" t="s">
        <v>144</v>
      </c>
      <c r="E2450" s="20">
        <v>45597</v>
      </c>
      <c r="F2450" s="20">
        <v>45597</v>
      </c>
      <c r="G2450">
        <v>-600</v>
      </c>
    </row>
    <row r="2451" spans="1:7" x14ac:dyDescent="0.35">
      <c r="A2451">
        <v>2984</v>
      </c>
      <c r="B2451">
        <v>114</v>
      </c>
      <c r="C2451" t="s">
        <v>27</v>
      </c>
      <c r="D2451" t="s">
        <v>77</v>
      </c>
      <c r="E2451" s="20">
        <v>45597</v>
      </c>
      <c r="F2451" s="20">
        <v>45596</v>
      </c>
      <c r="G2451">
        <v>127.52</v>
      </c>
    </row>
    <row r="2452" spans="1:7" x14ac:dyDescent="0.35">
      <c r="A2452">
        <v>2985</v>
      </c>
      <c r="B2452">
        <v>114</v>
      </c>
      <c r="C2452" t="s">
        <v>27</v>
      </c>
      <c r="D2452" t="s">
        <v>31</v>
      </c>
      <c r="E2452" s="20">
        <v>45597</v>
      </c>
      <c r="F2452" s="20">
        <v>45596</v>
      </c>
      <c r="G2452">
        <v>26448.31</v>
      </c>
    </row>
    <row r="2453" spans="1:7" x14ac:dyDescent="0.35">
      <c r="A2453">
        <v>2986</v>
      </c>
      <c r="B2453">
        <v>114</v>
      </c>
      <c r="C2453" t="s">
        <v>27</v>
      </c>
      <c r="D2453" t="s">
        <v>34</v>
      </c>
      <c r="E2453" s="20">
        <v>45597</v>
      </c>
      <c r="F2453" s="20">
        <v>45596</v>
      </c>
      <c r="G2453">
        <v>63144.39</v>
      </c>
    </row>
    <row r="2454" spans="1:7" x14ac:dyDescent="0.35">
      <c r="A2454">
        <v>2987</v>
      </c>
      <c r="B2454">
        <v>114</v>
      </c>
      <c r="C2454" t="s">
        <v>27</v>
      </c>
      <c r="D2454" t="s">
        <v>32</v>
      </c>
      <c r="E2454" s="20">
        <v>45597</v>
      </c>
      <c r="F2454" s="20">
        <v>45596</v>
      </c>
      <c r="G2454">
        <v>-936.02</v>
      </c>
    </row>
    <row r="2455" spans="1:7" x14ac:dyDescent="0.35">
      <c r="A2455">
        <v>2988</v>
      </c>
      <c r="B2455">
        <v>114</v>
      </c>
      <c r="C2455" t="s">
        <v>27</v>
      </c>
      <c r="D2455" t="s">
        <v>35</v>
      </c>
      <c r="E2455" s="20">
        <v>45597</v>
      </c>
      <c r="F2455" s="20">
        <v>45597</v>
      </c>
      <c r="G2455">
        <v>-10</v>
      </c>
    </row>
    <row r="2456" spans="1:7" x14ac:dyDescent="0.35">
      <c r="A2456">
        <v>2989</v>
      </c>
      <c r="B2456">
        <v>114</v>
      </c>
      <c r="C2456" t="s">
        <v>27</v>
      </c>
      <c r="D2456" t="s">
        <v>29</v>
      </c>
      <c r="E2456" s="20">
        <v>45597</v>
      </c>
      <c r="F2456" s="20">
        <v>45597</v>
      </c>
      <c r="G2456">
        <v>-95377.41</v>
      </c>
    </row>
    <row r="2457" spans="1:7" x14ac:dyDescent="0.35">
      <c r="A2457">
        <v>2990</v>
      </c>
      <c r="B2457">
        <v>114</v>
      </c>
      <c r="C2457" t="s">
        <v>27</v>
      </c>
      <c r="D2457" t="s">
        <v>37</v>
      </c>
      <c r="E2457" s="20">
        <v>45597</v>
      </c>
      <c r="F2457" s="20">
        <v>45597</v>
      </c>
      <c r="G2457">
        <v>8793.8799999999992</v>
      </c>
    </row>
    <row r="2458" spans="1:7" x14ac:dyDescent="0.35">
      <c r="A2458">
        <v>2978</v>
      </c>
      <c r="B2458">
        <v>114</v>
      </c>
      <c r="C2458" t="s">
        <v>27</v>
      </c>
      <c r="D2458" t="s">
        <v>179</v>
      </c>
      <c r="E2458" s="20">
        <v>45596</v>
      </c>
      <c r="F2458" s="20">
        <v>45595</v>
      </c>
      <c r="G2458">
        <v>78.5</v>
      </c>
    </row>
    <row r="2459" spans="1:7" x14ac:dyDescent="0.35">
      <c r="A2459">
        <v>2977</v>
      </c>
      <c r="B2459">
        <v>114</v>
      </c>
      <c r="C2459" t="s">
        <v>27</v>
      </c>
      <c r="D2459" t="s">
        <v>180</v>
      </c>
      <c r="E2459" s="20">
        <v>45596</v>
      </c>
      <c r="F2459" s="20">
        <v>45595</v>
      </c>
      <c r="G2459">
        <v>-0.63</v>
      </c>
    </row>
    <row r="2460" spans="1:7" x14ac:dyDescent="0.35">
      <c r="A2460">
        <v>2976</v>
      </c>
      <c r="B2460">
        <v>114</v>
      </c>
      <c r="C2460" t="s">
        <v>27</v>
      </c>
      <c r="D2460" t="s">
        <v>181</v>
      </c>
      <c r="E2460" s="20">
        <v>45596</v>
      </c>
      <c r="F2460" s="20">
        <v>45595</v>
      </c>
      <c r="G2460">
        <v>-2.08</v>
      </c>
    </row>
    <row r="2461" spans="1:7" x14ac:dyDescent="0.35">
      <c r="A2461">
        <v>2975</v>
      </c>
      <c r="B2461">
        <v>114</v>
      </c>
      <c r="C2461" t="s">
        <v>27</v>
      </c>
      <c r="D2461" t="s">
        <v>38</v>
      </c>
      <c r="E2461" s="20">
        <v>45596</v>
      </c>
      <c r="F2461" s="20">
        <v>45596</v>
      </c>
      <c r="G2461">
        <v>936.02</v>
      </c>
    </row>
    <row r="2462" spans="1:7" x14ac:dyDescent="0.35">
      <c r="A2462">
        <v>2974</v>
      </c>
      <c r="B2462">
        <v>114</v>
      </c>
      <c r="C2462" t="s">
        <v>27</v>
      </c>
      <c r="D2462" t="s">
        <v>37</v>
      </c>
      <c r="E2462" s="20">
        <v>45596</v>
      </c>
      <c r="F2462" s="20">
        <v>45596</v>
      </c>
      <c r="G2462">
        <v>8491.4</v>
      </c>
    </row>
    <row r="2463" spans="1:7" x14ac:dyDescent="0.35">
      <c r="A2463">
        <v>2973</v>
      </c>
      <c r="B2463">
        <v>114</v>
      </c>
      <c r="C2463" t="s">
        <v>27</v>
      </c>
      <c r="D2463" t="s">
        <v>29</v>
      </c>
      <c r="E2463" s="20">
        <v>45596</v>
      </c>
      <c r="F2463" s="20">
        <v>45596</v>
      </c>
      <c r="G2463">
        <v>-58596.05</v>
      </c>
    </row>
    <row r="2464" spans="1:7" x14ac:dyDescent="0.35">
      <c r="A2464">
        <v>2972</v>
      </c>
      <c r="B2464">
        <v>114</v>
      </c>
      <c r="C2464" t="s">
        <v>27</v>
      </c>
      <c r="D2464" t="s">
        <v>35</v>
      </c>
      <c r="E2464" s="20">
        <v>45596</v>
      </c>
      <c r="F2464" s="20">
        <v>45596</v>
      </c>
      <c r="G2464">
        <v>-10</v>
      </c>
    </row>
    <row r="2465" spans="1:7" x14ac:dyDescent="0.35">
      <c r="A2465">
        <v>2971</v>
      </c>
      <c r="B2465">
        <v>114</v>
      </c>
      <c r="C2465" t="s">
        <v>27</v>
      </c>
      <c r="D2465" t="s">
        <v>32</v>
      </c>
      <c r="E2465" s="20">
        <v>45596</v>
      </c>
      <c r="F2465" s="20">
        <v>45595</v>
      </c>
      <c r="G2465">
        <v>-537.69000000000005</v>
      </c>
    </row>
    <row r="2466" spans="1:7" x14ac:dyDescent="0.35">
      <c r="A2466">
        <v>2970</v>
      </c>
      <c r="B2466">
        <v>114</v>
      </c>
      <c r="C2466" t="s">
        <v>27</v>
      </c>
      <c r="D2466" t="s">
        <v>34</v>
      </c>
      <c r="E2466" s="20">
        <v>45596</v>
      </c>
      <c r="F2466" s="20">
        <v>45595</v>
      </c>
      <c r="G2466">
        <v>32578.87</v>
      </c>
    </row>
    <row r="2467" spans="1:7" x14ac:dyDescent="0.35">
      <c r="A2467">
        <v>2969</v>
      </c>
      <c r="B2467">
        <v>114</v>
      </c>
      <c r="C2467" t="s">
        <v>27</v>
      </c>
      <c r="D2467" t="s">
        <v>31</v>
      </c>
      <c r="E2467" s="20">
        <v>45596</v>
      </c>
      <c r="F2467" s="20">
        <v>45595</v>
      </c>
      <c r="G2467">
        <v>21984.94</v>
      </c>
    </row>
    <row r="2468" spans="1:7" x14ac:dyDescent="0.35">
      <c r="A2468">
        <v>2968</v>
      </c>
      <c r="B2468">
        <v>114</v>
      </c>
      <c r="C2468" t="s">
        <v>27</v>
      </c>
      <c r="D2468" t="s">
        <v>86</v>
      </c>
      <c r="E2468" s="20">
        <v>45596</v>
      </c>
      <c r="F2468" s="20">
        <v>45595</v>
      </c>
      <c r="G2468">
        <v>72.3</v>
      </c>
    </row>
    <row r="2469" spans="1:7" x14ac:dyDescent="0.35">
      <c r="A2469">
        <v>2967</v>
      </c>
      <c r="B2469">
        <v>114</v>
      </c>
      <c r="C2469" t="s">
        <v>27</v>
      </c>
      <c r="D2469" t="s">
        <v>30</v>
      </c>
      <c r="E2469" s="20">
        <v>45596</v>
      </c>
      <c r="F2469" s="20">
        <v>45596</v>
      </c>
      <c r="G2469">
        <v>4507.63</v>
      </c>
    </row>
    <row r="2470" spans="1:7" x14ac:dyDescent="0.35">
      <c r="A2470">
        <v>2965</v>
      </c>
      <c r="B2470">
        <v>114</v>
      </c>
      <c r="C2470" t="s">
        <v>27</v>
      </c>
      <c r="D2470" t="s">
        <v>37</v>
      </c>
      <c r="E2470" s="20">
        <v>45595</v>
      </c>
      <c r="F2470" s="20">
        <v>45595</v>
      </c>
      <c r="G2470">
        <v>3969.94</v>
      </c>
    </row>
    <row r="2471" spans="1:7" x14ac:dyDescent="0.35">
      <c r="A2471">
        <v>2958</v>
      </c>
      <c r="B2471">
        <v>114</v>
      </c>
      <c r="C2471" t="s">
        <v>27</v>
      </c>
      <c r="D2471" t="s">
        <v>30</v>
      </c>
      <c r="E2471" s="20">
        <v>45595</v>
      </c>
      <c r="F2471" s="20">
        <v>45595</v>
      </c>
      <c r="G2471">
        <v>6457.54</v>
      </c>
    </row>
    <row r="2472" spans="1:7" x14ac:dyDescent="0.35">
      <c r="A2472">
        <v>2959</v>
      </c>
      <c r="B2472">
        <v>114</v>
      </c>
      <c r="C2472" t="s">
        <v>27</v>
      </c>
      <c r="D2472" t="s">
        <v>31</v>
      </c>
      <c r="E2472" s="20">
        <v>45595</v>
      </c>
      <c r="F2472" s="20">
        <v>45594</v>
      </c>
      <c r="G2472">
        <v>17480.13</v>
      </c>
    </row>
    <row r="2473" spans="1:7" x14ac:dyDescent="0.35">
      <c r="A2473">
        <v>2960</v>
      </c>
      <c r="B2473">
        <v>114</v>
      </c>
      <c r="C2473" t="s">
        <v>27</v>
      </c>
      <c r="D2473" t="s">
        <v>34</v>
      </c>
      <c r="E2473" s="20">
        <v>45595</v>
      </c>
      <c r="F2473" s="20">
        <v>45594</v>
      </c>
      <c r="G2473">
        <v>30784.53</v>
      </c>
    </row>
    <row r="2474" spans="1:7" x14ac:dyDescent="0.35">
      <c r="A2474">
        <v>2961</v>
      </c>
      <c r="B2474">
        <v>114</v>
      </c>
      <c r="C2474" t="s">
        <v>27</v>
      </c>
      <c r="D2474" t="s">
        <v>39</v>
      </c>
      <c r="E2474" s="20">
        <v>45595</v>
      </c>
      <c r="F2474" s="20">
        <v>45594</v>
      </c>
      <c r="G2474">
        <v>21.23</v>
      </c>
    </row>
    <row r="2475" spans="1:7" x14ac:dyDescent="0.35">
      <c r="A2475">
        <v>2962</v>
      </c>
      <c r="B2475">
        <v>114</v>
      </c>
      <c r="C2475" t="s">
        <v>27</v>
      </c>
      <c r="D2475" t="s">
        <v>32</v>
      </c>
      <c r="E2475" s="20">
        <v>45595</v>
      </c>
      <c r="F2475" s="20">
        <v>45594</v>
      </c>
      <c r="G2475">
        <v>-502.4</v>
      </c>
    </row>
    <row r="2476" spans="1:7" x14ac:dyDescent="0.35">
      <c r="A2476">
        <v>2963</v>
      </c>
      <c r="B2476">
        <v>114</v>
      </c>
      <c r="C2476" t="s">
        <v>27</v>
      </c>
      <c r="D2476" t="s">
        <v>35</v>
      </c>
      <c r="E2476" s="20">
        <v>45595</v>
      </c>
      <c r="F2476" s="20">
        <v>45595</v>
      </c>
      <c r="G2476">
        <v>-10</v>
      </c>
    </row>
    <row r="2477" spans="1:7" x14ac:dyDescent="0.35">
      <c r="A2477">
        <v>2964</v>
      </c>
      <c r="B2477">
        <v>114</v>
      </c>
      <c r="C2477" t="s">
        <v>27</v>
      </c>
      <c r="D2477" t="s">
        <v>29</v>
      </c>
      <c r="E2477" s="20">
        <v>45595</v>
      </c>
      <c r="F2477" s="20">
        <v>45595</v>
      </c>
      <c r="G2477">
        <v>-54231.03</v>
      </c>
    </row>
    <row r="2478" spans="1:7" x14ac:dyDescent="0.35">
      <c r="A2478">
        <v>2966</v>
      </c>
      <c r="B2478">
        <v>114</v>
      </c>
      <c r="C2478" t="s">
        <v>27</v>
      </c>
      <c r="D2478" t="s">
        <v>38</v>
      </c>
      <c r="E2478" s="20">
        <v>45595</v>
      </c>
      <c r="F2478" s="20">
        <v>45595</v>
      </c>
      <c r="G2478">
        <v>537.69000000000005</v>
      </c>
    </row>
    <row r="2479" spans="1:7" x14ac:dyDescent="0.35">
      <c r="A2479">
        <v>2956</v>
      </c>
      <c r="B2479">
        <v>114</v>
      </c>
      <c r="C2479" t="s">
        <v>27</v>
      </c>
      <c r="D2479" t="s">
        <v>38</v>
      </c>
      <c r="E2479" s="20">
        <v>45594</v>
      </c>
      <c r="F2479" s="20">
        <v>45594</v>
      </c>
      <c r="G2479">
        <v>502.4</v>
      </c>
    </row>
    <row r="2480" spans="1:7" x14ac:dyDescent="0.35">
      <c r="A2480">
        <v>2948</v>
      </c>
      <c r="B2480">
        <v>114</v>
      </c>
      <c r="C2480" t="s">
        <v>27</v>
      </c>
      <c r="D2480" t="s">
        <v>30</v>
      </c>
      <c r="E2480" s="20">
        <v>45594</v>
      </c>
      <c r="F2480" s="20">
        <v>45594</v>
      </c>
      <c r="G2480">
        <v>2797.61</v>
      </c>
    </row>
    <row r="2481" spans="1:7" x14ac:dyDescent="0.35">
      <c r="A2481">
        <v>2949</v>
      </c>
      <c r="B2481">
        <v>114</v>
      </c>
      <c r="C2481" t="s">
        <v>27</v>
      </c>
      <c r="D2481" t="s">
        <v>31</v>
      </c>
      <c r="E2481" s="20">
        <v>45594</v>
      </c>
      <c r="F2481" s="20">
        <v>45593</v>
      </c>
      <c r="G2481">
        <v>8717.7999999999993</v>
      </c>
    </row>
    <row r="2482" spans="1:7" x14ac:dyDescent="0.35">
      <c r="A2482">
        <v>2950</v>
      </c>
      <c r="B2482">
        <v>114</v>
      </c>
      <c r="C2482" t="s">
        <v>27</v>
      </c>
      <c r="D2482" t="s">
        <v>34</v>
      </c>
      <c r="E2482" s="20">
        <v>45594</v>
      </c>
      <c r="F2482" s="20">
        <v>45593</v>
      </c>
      <c r="G2482">
        <v>15165.8</v>
      </c>
    </row>
    <row r="2483" spans="1:7" x14ac:dyDescent="0.35">
      <c r="A2483">
        <v>2951</v>
      </c>
      <c r="B2483">
        <v>114</v>
      </c>
      <c r="C2483" t="s">
        <v>27</v>
      </c>
      <c r="D2483" t="s">
        <v>32</v>
      </c>
      <c r="E2483" s="20">
        <v>45594</v>
      </c>
      <c r="F2483" s="20">
        <v>45593</v>
      </c>
      <c r="G2483">
        <v>-230.46</v>
      </c>
    </row>
    <row r="2484" spans="1:7" x14ac:dyDescent="0.35">
      <c r="A2484">
        <v>2952</v>
      </c>
      <c r="B2484">
        <v>114</v>
      </c>
      <c r="C2484" t="s">
        <v>27</v>
      </c>
      <c r="D2484" t="s">
        <v>86</v>
      </c>
      <c r="E2484" s="20">
        <v>45594</v>
      </c>
      <c r="F2484" s="20">
        <v>45593</v>
      </c>
      <c r="G2484">
        <v>31.69</v>
      </c>
    </row>
    <row r="2485" spans="1:7" x14ac:dyDescent="0.35">
      <c r="A2485">
        <v>2954</v>
      </c>
      <c r="B2485">
        <v>114</v>
      </c>
      <c r="C2485" t="s">
        <v>27</v>
      </c>
      <c r="D2485" t="s">
        <v>35</v>
      </c>
      <c r="E2485" s="20">
        <v>45594</v>
      </c>
      <c r="F2485" s="20">
        <v>45594</v>
      </c>
      <c r="G2485">
        <v>-10</v>
      </c>
    </row>
    <row r="2486" spans="1:7" x14ac:dyDescent="0.35">
      <c r="A2486">
        <v>2955</v>
      </c>
      <c r="B2486">
        <v>114</v>
      </c>
      <c r="C2486" t="s">
        <v>27</v>
      </c>
      <c r="D2486" t="s">
        <v>29</v>
      </c>
      <c r="E2486" s="20">
        <v>45594</v>
      </c>
      <c r="F2486" s="20">
        <v>45594</v>
      </c>
      <c r="G2486">
        <v>-26472.44</v>
      </c>
    </row>
    <row r="2487" spans="1:7" x14ac:dyDescent="0.35">
      <c r="A2487">
        <v>2957</v>
      </c>
      <c r="B2487">
        <v>114</v>
      </c>
      <c r="C2487" t="s">
        <v>27</v>
      </c>
      <c r="D2487" t="s">
        <v>37</v>
      </c>
      <c r="E2487" s="20">
        <v>45594</v>
      </c>
      <c r="F2487" s="20">
        <v>45594</v>
      </c>
      <c r="G2487">
        <v>5955.15</v>
      </c>
    </row>
    <row r="2488" spans="1:7" x14ac:dyDescent="0.35">
      <c r="A2488">
        <v>2953</v>
      </c>
      <c r="B2488">
        <v>114</v>
      </c>
      <c r="C2488" t="s">
        <v>27</v>
      </c>
      <c r="D2488" t="s">
        <v>36</v>
      </c>
      <c r="E2488" s="20">
        <v>45594</v>
      </c>
      <c r="F2488" s="20">
        <v>45594</v>
      </c>
      <c r="G2488">
        <v>-0.01</v>
      </c>
    </row>
    <row r="2489" spans="1:7" x14ac:dyDescent="0.35">
      <c r="A2489">
        <v>2943</v>
      </c>
      <c r="B2489">
        <v>114</v>
      </c>
      <c r="C2489" t="s">
        <v>27</v>
      </c>
      <c r="D2489" t="s">
        <v>32</v>
      </c>
      <c r="E2489" s="20">
        <v>45593</v>
      </c>
      <c r="F2489" s="20">
        <v>45592</v>
      </c>
      <c r="G2489">
        <v>-291.83999999999997</v>
      </c>
    </row>
    <row r="2490" spans="1:7" x14ac:dyDescent="0.35">
      <c r="A2490">
        <v>2938</v>
      </c>
      <c r="B2490">
        <v>114</v>
      </c>
      <c r="C2490" t="s">
        <v>27</v>
      </c>
      <c r="D2490" t="s">
        <v>30</v>
      </c>
      <c r="E2490" s="20">
        <v>45593</v>
      </c>
      <c r="F2490" s="20">
        <v>45593</v>
      </c>
      <c r="G2490">
        <v>280805.8</v>
      </c>
    </row>
    <row r="2491" spans="1:7" x14ac:dyDescent="0.35">
      <c r="A2491">
        <v>2939</v>
      </c>
      <c r="B2491">
        <v>114</v>
      </c>
      <c r="C2491" t="s">
        <v>27</v>
      </c>
      <c r="D2491" t="s">
        <v>86</v>
      </c>
      <c r="E2491" s="20">
        <v>45593</v>
      </c>
      <c r="F2491" s="20">
        <v>45592</v>
      </c>
      <c r="G2491">
        <v>51.5</v>
      </c>
    </row>
    <row r="2492" spans="1:7" x14ac:dyDescent="0.35">
      <c r="A2492">
        <v>2940</v>
      </c>
      <c r="B2492">
        <v>114</v>
      </c>
      <c r="C2492" t="s">
        <v>27</v>
      </c>
      <c r="D2492" t="s">
        <v>77</v>
      </c>
      <c r="E2492" s="20">
        <v>45593</v>
      </c>
      <c r="F2492" s="20">
        <v>45592</v>
      </c>
      <c r="G2492">
        <v>124.6</v>
      </c>
    </row>
    <row r="2493" spans="1:7" x14ac:dyDescent="0.35">
      <c r="A2493">
        <v>2941</v>
      </c>
      <c r="B2493">
        <v>114</v>
      </c>
      <c r="C2493" t="s">
        <v>27</v>
      </c>
      <c r="D2493" t="s">
        <v>31</v>
      </c>
      <c r="E2493" s="20">
        <v>45593</v>
      </c>
      <c r="F2493" s="20">
        <v>45592</v>
      </c>
      <c r="G2493">
        <v>9717.9</v>
      </c>
    </row>
    <row r="2494" spans="1:7" x14ac:dyDescent="0.35">
      <c r="A2494">
        <v>2942</v>
      </c>
      <c r="B2494">
        <v>114</v>
      </c>
      <c r="C2494" t="s">
        <v>27</v>
      </c>
      <c r="D2494" t="s">
        <v>34</v>
      </c>
      <c r="E2494" s="20">
        <v>45593</v>
      </c>
      <c r="F2494" s="20">
        <v>45592</v>
      </c>
      <c r="G2494">
        <v>20127.05</v>
      </c>
    </row>
    <row r="2495" spans="1:7" x14ac:dyDescent="0.35">
      <c r="A2495">
        <v>2944</v>
      </c>
      <c r="B2495">
        <v>114</v>
      </c>
      <c r="C2495" t="s">
        <v>27</v>
      </c>
      <c r="D2495" t="s">
        <v>35</v>
      </c>
      <c r="E2495" s="20">
        <v>45593</v>
      </c>
      <c r="F2495" s="20">
        <v>45593</v>
      </c>
      <c r="G2495">
        <v>-10</v>
      </c>
    </row>
    <row r="2496" spans="1:7" x14ac:dyDescent="0.35">
      <c r="A2496">
        <v>2945</v>
      </c>
      <c r="B2496">
        <v>114</v>
      </c>
      <c r="C2496" t="s">
        <v>27</v>
      </c>
      <c r="D2496" t="s">
        <v>29</v>
      </c>
      <c r="E2496" s="20">
        <v>45593</v>
      </c>
      <c r="F2496" s="20">
        <v>45593</v>
      </c>
      <c r="G2496">
        <v>-310525.01</v>
      </c>
    </row>
    <row r="2497" spans="1:7" x14ac:dyDescent="0.35">
      <c r="A2497">
        <v>2946</v>
      </c>
      <c r="B2497">
        <v>114</v>
      </c>
      <c r="C2497" t="s">
        <v>27</v>
      </c>
      <c r="D2497" t="s">
        <v>37</v>
      </c>
      <c r="E2497" s="20">
        <v>45593</v>
      </c>
      <c r="F2497" s="20">
        <v>45593</v>
      </c>
      <c r="G2497">
        <v>2567.15</v>
      </c>
    </row>
    <row r="2498" spans="1:7" x14ac:dyDescent="0.35">
      <c r="A2498">
        <v>2947</v>
      </c>
      <c r="B2498">
        <v>114</v>
      </c>
      <c r="C2498" t="s">
        <v>27</v>
      </c>
      <c r="D2498" t="s">
        <v>38</v>
      </c>
      <c r="E2498" s="20">
        <v>45593</v>
      </c>
      <c r="F2498" s="20">
        <v>45593</v>
      </c>
      <c r="G2498">
        <v>230.46</v>
      </c>
    </row>
    <row r="2499" spans="1:7" x14ac:dyDescent="0.35">
      <c r="A2499">
        <v>2933</v>
      </c>
      <c r="B2499">
        <v>114</v>
      </c>
      <c r="C2499" t="s">
        <v>27</v>
      </c>
      <c r="D2499" t="s">
        <v>34</v>
      </c>
      <c r="E2499" s="20">
        <v>45592</v>
      </c>
      <c r="F2499" s="20">
        <v>45591</v>
      </c>
      <c r="G2499">
        <v>113916.51</v>
      </c>
    </row>
    <row r="2500" spans="1:7" x14ac:dyDescent="0.35">
      <c r="A2500">
        <v>2937</v>
      </c>
      <c r="B2500">
        <v>114</v>
      </c>
      <c r="C2500" t="s">
        <v>27</v>
      </c>
      <c r="D2500" t="s">
        <v>38</v>
      </c>
      <c r="E2500" s="20">
        <v>45592</v>
      </c>
      <c r="F2500" s="20">
        <v>45592</v>
      </c>
      <c r="G2500">
        <v>291.83999999999997</v>
      </c>
    </row>
    <row r="2501" spans="1:7" x14ac:dyDescent="0.35">
      <c r="A2501">
        <v>2936</v>
      </c>
      <c r="B2501">
        <v>114</v>
      </c>
      <c r="C2501" t="s">
        <v>27</v>
      </c>
      <c r="D2501" t="s">
        <v>37</v>
      </c>
      <c r="E2501" s="20">
        <v>45592</v>
      </c>
      <c r="F2501" s="20">
        <v>45592</v>
      </c>
      <c r="G2501">
        <v>3305.89</v>
      </c>
    </row>
    <row r="2502" spans="1:7" x14ac:dyDescent="0.35">
      <c r="A2502">
        <v>2935</v>
      </c>
      <c r="B2502">
        <v>114</v>
      </c>
      <c r="C2502" t="s">
        <v>27</v>
      </c>
      <c r="D2502" t="s">
        <v>32</v>
      </c>
      <c r="E2502" s="20">
        <v>45592</v>
      </c>
      <c r="F2502" s="20">
        <v>45591</v>
      </c>
      <c r="G2502">
        <v>-1619.45</v>
      </c>
    </row>
    <row r="2503" spans="1:7" x14ac:dyDescent="0.35">
      <c r="A2503">
        <v>2934</v>
      </c>
      <c r="B2503">
        <v>114</v>
      </c>
      <c r="C2503" t="s">
        <v>27</v>
      </c>
      <c r="D2503" t="s">
        <v>39</v>
      </c>
      <c r="E2503" s="20">
        <v>45592</v>
      </c>
      <c r="F2503" s="20">
        <v>45591</v>
      </c>
      <c r="G2503">
        <v>1.93</v>
      </c>
    </row>
    <row r="2504" spans="1:7" x14ac:dyDescent="0.35">
      <c r="A2504">
        <v>2931</v>
      </c>
      <c r="B2504">
        <v>114</v>
      </c>
      <c r="C2504" t="s">
        <v>27</v>
      </c>
      <c r="D2504" t="s">
        <v>30</v>
      </c>
      <c r="E2504" s="20">
        <v>45592</v>
      </c>
      <c r="F2504" s="20">
        <v>45592</v>
      </c>
      <c r="G2504">
        <v>103391.22</v>
      </c>
    </row>
    <row r="2505" spans="1:7" x14ac:dyDescent="0.35">
      <c r="A2505">
        <v>2932</v>
      </c>
      <c r="B2505">
        <v>114</v>
      </c>
      <c r="C2505" t="s">
        <v>27</v>
      </c>
      <c r="D2505" t="s">
        <v>31</v>
      </c>
      <c r="E2505" s="20">
        <v>45592</v>
      </c>
      <c r="F2505" s="20">
        <v>45591</v>
      </c>
      <c r="G2505">
        <v>61517.86</v>
      </c>
    </row>
    <row r="2506" spans="1:7" x14ac:dyDescent="0.35">
      <c r="A2506">
        <v>2924</v>
      </c>
      <c r="B2506">
        <v>114</v>
      </c>
      <c r="C2506" t="s">
        <v>27</v>
      </c>
      <c r="D2506" t="s">
        <v>30</v>
      </c>
      <c r="E2506" s="20">
        <v>45591</v>
      </c>
      <c r="F2506" s="20">
        <v>45591</v>
      </c>
      <c r="G2506">
        <v>11383.96</v>
      </c>
    </row>
    <row r="2507" spans="1:7" x14ac:dyDescent="0.35">
      <c r="A2507">
        <v>2925</v>
      </c>
      <c r="B2507">
        <v>114</v>
      </c>
      <c r="C2507" t="s">
        <v>27</v>
      </c>
      <c r="D2507" t="s">
        <v>34</v>
      </c>
      <c r="E2507" s="20">
        <v>45591</v>
      </c>
      <c r="F2507" s="20">
        <v>45590</v>
      </c>
      <c r="G2507">
        <v>50808.41</v>
      </c>
    </row>
    <row r="2508" spans="1:7" x14ac:dyDescent="0.35">
      <c r="A2508">
        <v>2926</v>
      </c>
      <c r="B2508">
        <v>114</v>
      </c>
      <c r="C2508" t="s">
        <v>27</v>
      </c>
      <c r="D2508" t="s">
        <v>39</v>
      </c>
      <c r="E2508" s="20">
        <v>45591</v>
      </c>
      <c r="F2508" s="20">
        <v>45590</v>
      </c>
      <c r="G2508">
        <v>1.93</v>
      </c>
    </row>
    <row r="2509" spans="1:7" x14ac:dyDescent="0.35">
      <c r="A2509">
        <v>2927</v>
      </c>
      <c r="B2509">
        <v>114</v>
      </c>
      <c r="C2509" t="s">
        <v>27</v>
      </c>
      <c r="D2509" t="s">
        <v>31</v>
      </c>
      <c r="E2509" s="20">
        <v>45591</v>
      </c>
      <c r="F2509" s="20">
        <v>45590</v>
      </c>
      <c r="G2509">
        <v>29342</v>
      </c>
    </row>
    <row r="2510" spans="1:7" x14ac:dyDescent="0.35">
      <c r="A2510">
        <v>2928</v>
      </c>
      <c r="B2510">
        <v>114</v>
      </c>
      <c r="C2510" t="s">
        <v>27</v>
      </c>
      <c r="D2510" t="s">
        <v>32</v>
      </c>
      <c r="E2510" s="20">
        <v>45591</v>
      </c>
      <c r="F2510" s="20">
        <v>45590</v>
      </c>
      <c r="G2510">
        <v>-793.38</v>
      </c>
    </row>
    <row r="2511" spans="1:7" x14ac:dyDescent="0.35">
      <c r="A2511">
        <v>2929</v>
      </c>
      <c r="B2511">
        <v>114</v>
      </c>
      <c r="C2511" t="s">
        <v>27</v>
      </c>
      <c r="D2511" t="s">
        <v>37</v>
      </c>
      <c r="E2511" s="20">
        <v>45591</v>
      </c>
      <c r="F2511" s="20">
        <v>45591</v>
      </c>
      <c r="G2511">
        <v>11028.85</v>
      </c>
    </row>
    <row r="2512" spans="1:7" x14ac:dyDescent="0.35">
      <c r="A2512">
        <v>2930</v>
      </c>
      <c r="B2512">
        <v>114</v>
      </c>
      <c r="C2512" t="s">
        <v>27</v>
      </c>
      <c r="D2512" t="s">
        <v>38</v>
      </c>
      <c r="E2512" s="20">
        <v>45591</v>
      </c>
      <c r="F2512" s="20">
        <v>45591</v>
      </c>
      <c r="G2512">
        <v>1619.45</v>
      </c>
    </row>
    <row r="2513" spans="1:7" x14ac:dyDescent="0.35">
      <c r="A2513">
        <v>2916</v>
      </c>
      <c r="B2513">
        <v>114</v>
      </c>
      <c r="C2513" t="s">
        <v>27</v>
      </c>
      <c r="D2513" t="s">
        <v>77</v>
      </c>
      <c r="E2513" s="20">
        <v>45590</v>
      </c>
      <c r="F2513" s="20">
        <v>45589</v>
      </c>
      <c r="G2513">
        <v>36.99</v>
      </c>
    </row>
    <row r="2514" spans="1:7" x14ac:dyDescent="0.35">
      <c r="A2514">
        <v>2923</v>
      </c>
      <c r="B2514">
        <v>114</v>
      </c>
      <c r="C2514" t="s">
        <v>27</v>
      </c>
      <c r="D2514" t="s">
        <v>37</v>
      </c>
      <c r="E2514" s="20">
        <v>45590</v>
      </c>
      <c r="F2514" s="20">
        <v>45590</v>
      </c>
      <c r="G2514">
        <v>10590.58</v>
      </c>
    </row>
    <row r="2515" spans="1:7" x14ac:dyDescent="0.35">
      <c r="A2515">
        <v>2922</v>
      </c>
      <c r="B2515">
        <v>114</v>
      </c>
      <c r="C2515" t="s">
        <v>27</v>
      </c>
      <c r="D2515" t="s">
        <v>38</v>
      </c>
      <c r="E2515" s="20">
        <v>45590</v>
      </c>
      <c r="F2515" s="20">
        <v>45590</v>
      </c>
      <c r="G2515">
        <v>793.38</v>
      </c>
    </row>
    <row r="2516" spans="1:7" x14ac:dyDescent="0.35">
      <c r="A2516">
        <v>2921</v>
      </c>
      <c r="B2516">
        <v>114</v>
      </c>
      <c r="C2516" t="s">
        <v>27</v>
      </c>
      <c r="D2516" t="s">
        <v>29</v>
      </c>
      <c r="E2516" s="20">
        <v>45590</v>
      </c>
      <c r="F2516" s="20">
        <v>45590</v>
      </c>
      <c r="G2516">
        <v>-95328.79</v>
      </c>
    </row>
    <row r="2517" spans="1:7" x14ac:dyDescent="0.35">
      <c r="A2517">
        <v>2920</v>
      </c>
      <c r="B2517">
        <v>114</v>
      </c>
      <c r="C2517" t="s">
        <v>27</v>
      </c>
      <c r="D2517" t="s">
        <v>35</v>
      </c>
      <c r="E2517" s="20">
        <v>45590</v>
      </c>
      <c r="F2517" s="20">
        <v>45590</v>
      </c>
      <c r="G2517">
        <v>-10</v>
      </c>
    </row>
    <row r="2518" spans="1:7" x14ac:dyDescent="0.35">
      <c r="A2518">
        <v>2919</v>
      </c>
      <c r="B2518">
        <v>114</v>
      </c>
      <c r="C2518" t="s">
        <v>27</v>
      </c>
      <c r="D2518" t="s">
        <v>32</v>
      </c>
      <c r="E2518" s="20">
        <v>45590</v>
      </c>
      <c r="F2518" s="20">
        <v>45589</v>
      </c>
      <c r="G2518">
        <v>-827.01</v>
      </c>
    </row>
    <row r="2519" spans="1:7" x14ac:dyDescent="0.35">
      <c r="A2519">
        <v>2918</v>
      </c>
      <c r="B2519">
        <v>114</v>
      </c>
      <c r="C2519" t="s">
        <v>27</v>
      </c>
      <c r="D2519" t="s">
        <v>34</v>
      </c>
      <c r="E2519" s="20">
        <v>45590</v>
      </c>
      <c r="F2519" s="20">
        <v>45589</v>
      </c>
      <c r="G2519">
        <v>58048.41</v>
      </c>
    </row>
    <row r="2520" spans="1:7" x14ac:dyDescent="0.35">
      <c r="A2520">
        <v>2917</v>
      </c>
      <c r="B2520">
        <v>114</v>
      </c>
      <c r="C2520" t="s">
        <v>27</v>
      </c>
      <c r="D2520" t="s">
        <v>31</v>
      </c>
      <c r="E2520" s="20">
        <v>45590</v>
      </c>
      <c r="F2520" s="20">
        <v>45589</v>
      </c>
      <c r="G2520">
        <v>26769.53</v>
      </c>
    </row>
    <row r="2521" spans="1:7" x14ac:dyDescent="0.35">
      <c r="A2521">
        <v>2915</v>
      </c>
      <c r="B2521">
        <v>114</v>
      </c>
      <c r="C2521" t="s">
        <v>27</v>
      </c>
      <c r="D2521" t="s">
        <v>30</v>
      </c>
      <c r="E2521" s="20">
        <v>45590</v>
      </c>
      <c r="F2521" s="20">
        <v>45590</v>
      </c>
      <c r="G2521">
        <v>11310.87</v>
      </c>
    </row>
    <row r="2522" spans="1:7" x14ac:dyDescent="0.35">
      <c r="A2522">
        <v>2914</v>
      </c>
      <c r="B2522">
        <v>114</v>
      </c>
      <c r="C2522" t="s">
        <v>27</v>
      </c>
      <c r="D2522" t="s">
        <v>38</v>
      </c>
      <c r="E2522" s="20">
        <v>45589</v>
      </c>
      <c r="F2522" s="20">
        <v>45589</v>
      </c>
      <c r="G2522">
        <v>827.01</v>
      </c>
    </row>
    <row r="2523" spans="1:7" x14ac:dyDescent="0.35">
      <c r="A2523">
        <v>2913</v>
      </c>
      <c r="B2523">
        <v>114</v>
      </c>
      <c r="C2523" t="s">
        <v>27</v>
      </c>
      <c r="D2523" t="s">
        <v>37</v>
      </c>
      <c r="E2523" s="20">
        <v>45589</v>
      </c>
      <c r="F2523" s="20">
        <v>45589</v>
      </c>
      <c r="G2523">
        <v>10217.1</v>
      </c>
    </row>
    <row r="2524" spans="1:7" x14ac:dyDescent="0.35">
      <c r="A2524">
        <v>2912</v>
      </c>
      <c r="B2524">
        <v>114</v>
      </c>
      <c r="C2524" t="s">
        <v>27</v>
      </c>
      <c r="D2524" t="s">
        <v>29</v>
      </c>
      <c r="E2524" s="20">
        <v>45589</v>
      </c>
      <c r="F2524" s="20">
        <v>45589</v>
      </c>
      <c r="G2524">
        <v>-95921.1</v>
      </c>
    </row>
    <row r="2525" spans="1:7" x14ac:dyDescent="0.35">
      <c r="A2525">
        <v>2911</v>
      </c>
      <c r="B2525">
        <v>114</v>
      </c>
      <c r="C2525" t="s">
        <v>27</v>
      </c>
      <c r="D2525" t="s">
        <v>32</v>
      </c>
      <c r="E2525" s="20">
        <v>45589</v>
      </c>
      <c r="F2525" s="20">
        <v>45588</v>
      </c>
      <c r="G2525">
        <v>-840.91</v>
      </c>
    </row>
    <row r="2526" spans="1:7" x14ac:dyDescent="0.35">
      <c r="A2526">
        <v>2910</v>
      </c>
      <c r="B2526">
        <v>114</v>
      </c>
      <c r="C2526" t="s">
        <v>27</v>
      </c>
      <c r="D2526" t="s">
        <v>39</v>
      </c>
      <c r="E2526" s="20">
        <v>45589</v>
      </c>
      <c r="F2526" s="20">
        <v>45588</v>
      </c>
      <c r="G2526">
        <v>113.06</v>
      </c>
    </row>
    <row r="2527" spans="1:7" x14ac:dyDescent="0.35">
      <c r="A2527">
        <v>2909</v>
      </c>
      <c r="B2527">
        <v>114</v>
      </c>
      <c r="C2527" t="s">
        <v>27</v>
      </c>
      <c r="D2527" t="s">
        <v>34</v>
      </c>
      <c r="E2527" s="20">
        <v>45589</v>
      </c>
      <c r="F2527" s="20">
        <v>45588</v>
      </c>
      <c r="G2527">
        <v>57975.11</v>
      </c>
    </row>
    <row r="2528" spans="1:7" x14ac:dyDescent="0.35">
      <c r="A2528">
        <v>2908</v>
      </c>
      <c r="B2528">
        <v>114</v>
      </c>
      <c r="C2528" t="s">
        <v>27</v>
      </c>
      <c r="D2528" t="s">
        <v>31</v>
      </c>
      <c r="E2528" s="20">
        <v>45589</v>
      </c>
      <c r="F2528" s="20">
        <v>45588</v>
      </c>
      <c r="G2528">
        <v>27908.62</v>
      </c>
    </row>
    <row r="2529" spans="1:7" x14ac:dyDescent="0.35">
      <c r="A2529">
        <v>2907</v>
      </c>
      <c r="B2529">
        <v>114</v>
      </c>
      <c r="C2529" t="s">
        <v>27</v>
      </c>
      <c r="D2529" t="s">
        <v>86</v>
      </c>
      <c r="E2529" s="20">
        <v>45589</v>
      </c>
      <c r="F2529" s="20">
        <v>45588</v>
      </c>
      <c r="G2529">
        <v>72.3</v>
      </c>
    </row>
    <row r="2530" spans="1:7" x14ac:dyDescent="0.35">
      <c r="A2530">
        <v>2906</v>
      </c>
      <c r="B2530">
        <v>114</v>
      </c>
      <c r="C2530" t="s">
        <v>27</v>
      </c>
      <c r="D2530" t="s">
        <v>32</v>
      </c>
      <c r="E2530" s="20">
        <v>45589</v>
      </c>
      <c r="F2530" s="20">
        <v>45588</v>
      </c>
      <c r="G2530">
        <v>-2.19</v>
      </c>
    </row>
    <row r="2531" spans="1:7" x14ac:dyDescent="0.35">
      <c r="A2531">
        <v>2905</v>
      </c>
      <c r="B2531">
        <v>114</v>
      </c>
      <c r="C2531" t="s">
        <v>27</v>
      </c>
      <c r="D2531" t="s">
        <v>34</v>
      </c>
      <c r="E2531" s="20">
        <v>45589</v>
      </c>
      <c r="F2531" s="20">
        <v>45588</v>
      </c>
      <c r="G2531">
        <v>266.76</v>
      </c>
    </row>
    <row r="2532" spans="1:7" x14ac:dyDescent="0.35">
      <c r="A2532">
        <v>2904</v>
      </c>
      <c r="B2532">
        <v>114</v>
      </c>
      <c r="C2532" t="s">
        <v>27</v>
      </c>
      <c r="D2532" t="s">
        <v>35</v>
      </c>
      <c r="E2532" s="20">
        <v>45589</v>
      </c>
      <c r="F2532" s="20">
        <v>45589</v>
      </c>
      <c r="G2532">
        <v>-10</v>
      </c>
    </row>
    <row r="2533" spans="1:7" x14ac:dyDescent="0.35">
      <c r="A2533">
        <v>2903</v>
      </c>
      <c r="B2533">
        <v>114</v>
      </c>
      <c r="C2533" t="s">
        <v>27</v>
      </c>
      <c r="D2533" t="s">
        <v>30</v>
      </c>
      <c r="E2533" s="20">
        <v>45589</v>
      </c>
      <c r="F2533" s="20">
        <v>45589</v>
      </c>
      <c r="G2533">
        <v>10705.11</v>
      </c>
    </row>
    <row r="2534" spans="1:7" x14ac:dyDescent="0.35">
      <c r="A2534">
        <v>2902</v>
      </c>
      <c r="B2534">
        <v>114</v>
      </c>
      <c r="C2534" t="s">
        <v>27</v>
      </c>
      <c r="D2534" t="s">
        <v>38</v>
      </c>
      <c r="E2534" s="20">
        <v>45588</v>
      </c>
      <c r="F2534" s="20">
        <v>45588</v>
      </c>
      <c r="G2534">
        <v>840.91</v>
      </c>
    </row>
    <row r="2535" spans="1:7" x14ac:dyDescent="0.35">
      <c r="A2535">
        <v>2901</v>
      </c>
      <c r="B2535">
        <v>114</v>
      </c>
      <c r="C2535" t="s">
        <v>27</v>
      </c>
      <c r="D2535" t="s">
        <v>37</v>
      </c>
      <c r="E2535" s="20">
        <v>45588</v>
      </c>
      <c r="F2535" s="20">
        <v>45588</v>
      </c>
      <c r="G2535">
        <v>9756.7999999999993</v>
      </c>
    </row>
    <row r="2536" spans="1:7" x14ac:dyDescent="0.35">
      <c r="A2536">
        <v>2900</v>
      </c>
      <c r="B2536">
        <v>114</v>
      </c>
      <c r="C2536" t="s">
        <v>27</v>
      </c>
      <c r="D2536" t="s">
        <v>63</v>
      </c>
      <c r="E2536" s="20">
        <v>45588</v>
      </c>
      <c r="F2536" s="20">
        <v>45588</v>
      </c>
      <c r="G2536">
        <v>105.21</v>
      </c>
    </row>
    <row r="2537" spans="1:7" x14ac:dyDescent="0.35">
      <c r="A2537">
        <v>2899</v>
      </c>
      <c r="B2537">
        <v>114</v>
      </c>
      <c r="C2537" t="s">
        <v>27</v>
      </c>
      <c r="D2537" t="s">
        <v>38</v>
      </c>
      <c r="E2537" s="20">
        <v>45588</v>
      </c>
      <c r="F2537" s="20">
        <v>45588</v>
      </c>
      <c r="G2537">
        <v>2.19</v>
      </c>
    </row>
    <row r="2538" spans="1:7" x14ac:dyDescent="0.35">
      <c r="A2538">
        <v>2898</v>
      </c>
      <c r="B2538">
        <v>114</v>
      </c>
      <c r="C2538" t="s">
        <v>27</v>
      </c>
      <c r="D2538" t="s">
        <v>29</v>
      </c>
      <c r="E2538" s="20">
        <v>45588</v>
      </c>
      <c r="F2538" s="20">
        <v>45588</v>
      </c>
      <c r="G2538">
        <v>-82749.399999999994</v>
      </c>
    </row>
    <row r="2539" spans="1:7" x14ac:dyDescent="0.35">
      <c r="A2539">
        <v>2897</v>
      </c>
      <c r="B2539">
        <v>114</v>
      </c>
      <c r="C2539" t="s">
        <v>27</v>
      </c>
      <c r="D2539" t="s">
        <v>35</v>
      </c>
      <c r="E2539" s="20">
        <v>45588</v>
      </c>
      <c r="F2539" s="20">
        <v>45588</v>
      </c>
      <c r="G2539">
        <v>-10</v>
      </c>
    </row>
    <row r="2540" spans="1:7" x14ac:dyDescent="0.35">
      <c r="A2540">
        <v>2896</v>
      </c>
      <c r="B2540">
        <v>114</v>
      </c>
      <c r="C2540" t="s">
        <v>27</v>
      </c>
      <c r="D2540" t="s">
        <v>32</v>
      </c>
      <c r="E2540" s="20">
        <v>45588</v>
      </c>
      <c r="F2540" s="20">
        <v>45587</v>
      </c>
      <c r="G2540">
        <v>-721.09</v>
      </c>
    </row>
    <row r="2541" spans="1:7" x14ac:dyDescent="0.35">
      <c r="A2541">
        <v>2895</v>
      </c>
      <c r="B2541">
        <v>114</v>
      </c>
      <c r="C2541" t="s">
        <v>27</v>
      </c>
      <c r="D2541" t="s">
        <v>34</v>
      </c>
      <c r="E2541" s="20">
        <v>45588</v>
      </c>
      <c r="F2541" s="20">
        <v>45587</v>
      </c>
      <c r="G2541">
        <v>47838.1</v>
      </c>
    </row>
    <row r="2542" spans="1:7" x14ac:dyDescent="0.35">
      <c r="A2542">
        <v>2894</v>
      </c>
      <c r="B2542">
        <v>114</v>
      </c>
      <c r="C2542" t="s">
        <v>27</v>
      </c>
      <c r="D2542" t="s">
        <v>31</v>
      </c>
      <c r="E2542" s="20">
        <v>45588</v>
      </c>
      <c r="F2542" s="20">
        <v>45587</v>
      </c>
      <c r="G2542">
        <v>25737.59</v>
      </c>
    </row>
    <row r="2543" spans="1:7" x14ac:dyDescent="0.35">
      <c r="A2543">
        <v>2893</v>
      </c>
      <c r="B2543">
        <v>114</v>
      </c>
      <c r="C2543" t="s">
        <v>27</v>
      </c>
      <c r="D2543" t="s">
        <v>77</v>
      </c>
      <c r="E2543" s="20">
        <v>45588</v>
      </c>
      <c r="F2543" s="20">
        <v>45587</v>
      </c>
      <c r="G2543">
        <v>144.07</v>
      </c>
    </row>
    <row r="2544" spans="1:7" x14ac:dyDescent="0.35">
      <c r="A2544">
        <v>2892</v>
      </c>
      <c r="B2544">
        <v>114</v>
      </c>
      <c r="C2544" t="s">
        <v>27</v>
      </c>
      <c r="D2544" t="s">
        <v>30</v>
      </c>
      <c r="E2544" s="20">
        <v>45588</v>
      </c>
      <c r="F2544" s="20">
        <v>45588</v>
      </c>
      <c r="G2544">
        <v>9760.73</v>
      </c>
    </row>
    <row r="2545" spans="1:7" x14ac:dyDescent="0.35">
      <c r="A2545">
        <v>2891</v>
      </c>
      <c r="B2545">
        <v>114</v>
      </c>
      <c r="C2545" t="s">
        <v>27</v>
      </c>
      <c r="D2545" t="s">
        <v>38</v>
      </c>
      <c r="E2545" s="20">
        <v>45587</v>
      </c>
      <c r="F2545" s="20">
        <v>45587</v>
      </c>
      <c r="G2545">
        <v>721.09</v>
      </c>
    </row>
    <row r="2546" spans="1:7" x14ac:dyDescent="0.35">
      <c r="A2546">
        <v>2890</v>
      </c>
      <c r="B2546">
        <v>114</v>
      </c>
      <c r="C2546" t="s">
        <v>27</v>
      </c>
      <c r="D2546" t="s">
        <v>37</v>
      </c>
      <c r="E2546" s="20">
        <v>45587</v>
      </c>
      <c r="F2546" s="20">
        <v>45587</v>
      </c>
      <c r="G2546">
        <v>9039.64</v>
      </c>
    </row>
    <row r="2547" spans="1:7" x14ac:dyDescent="0.35">
      <c r="A2547">
        <v>2889</v>
      </c>
      <c r="B2547">
        <v>114</v>
      </c>
      <c r="C2547" t="s">
        <v>27</v>
      </c>
      <c r="D2547" t="s">
        <v>29</v>
      </c>
      <c r="E2547" s="20">
        <v>45587</v>
      </c>
      <c r="F2547" s="20">
        <v>45587</v>
      </c>
      <c r="G2547">
        <v>-40640.01</v>
      </c>
    </row>
    <row r="2548" spans="1:7" x14ac:dyDescent="0.35">
      <c r="A2548">
        <v>2888</v>
      </c>
      <c r="B2548">
        <v>114</v>
      </c>
      <c r="C2548" t="s">
        <v>27</v>
      </c>
      <c r="D2548" t="s">
        <v>35</v>
      </c>
      <c r="E2548" s="20">
        <v>45587</v>
      </c>
      <c r="F2548" s="20">
        <v>45587</v>
      </c>
      <c r="G2548">
        <v>-10</v>
      </c>
    </row>
    <row r="2549" spans="1:7" x14ac:dyDescent="0.35">
      <c r="A2549">
        <v>2887</v>
      </c>
      <c r="B2549">
        <v>114</v>
      </c>
      <c r="C2549" t="s">
        <v>27</v>
      </c>
      <c r="D2549" t="s">
        <v>31</v>
      </c>
      <c r="E2549" s="20">
        <v>45587</v>
      </c>
      <c r="F2549" s="20">
        <v>45586</v>
      </c>
      <c r="G2549">
        <v>14257.4</v>
      </c>
    </row>
    <row r="2550" spans="1:7" x14ac:dyDescent="0.35">
      <c r="A2550">
        <v>2886</v>
      </c>
      <c r="B2550">
        <v>114</v>
      </c>
      <c r="C2550" t="s">
        <v>27</v>
      </c>
      <c r="D2550" t="s">
        <v>32</v>
      </c>
      <c r="E2550" s="20">
        <v>45587</v>
      </c>
      <c r="F2550" s="20">
        <v>45586</v>
      </c>
      <c r="G2550">
        <v>-367.11</v>
      </c>
    </row>
    <row r="2551" spans="1:7" x14ac:dyDescent="0.35">
      <c r="A2551">
        <v>2885</v>
      </c>
      <c r="B2551">
        <v>114</v>
      </c>
      <c r="C2551" t="s">
        <v>27</v>
      </c>
      <c r="D2551" t="s">
        <v>34</v>
      </c>
      <c r="E2551" s="20">
        <v>45587</v>
      </c>
      <c r="F2551" s="20">
        <v>45586</v>
      </c>
      <c r="G2551">
        <v>21618.31</v>
      </c>
    </row>
    <row r="2552" spans="1:7" x14ac:dyDescent="0.35">
      <c r="A2552">
        <v>2884</v>
      </c>
      <c r="B2552">
        <v>114</v>
      </c>
      <c r="C2552" t="s">
        <v>27</v>
      </c>
      <c r="D2552" t="s">
        <v>30</v>
      </c>
      <c r="E2552" s="20">
        <v>45587</v>
      </c>
      <c r="F2552" s="20">
        <v>45587</v>
      </c>
      <c r="G2552">
        <v>5141.41</v>
      </c>
    </row>
    <row r="2553" spans="1:7" x14ac:dyDescent="0.35">
      <c r="A2553">
        <v>2883</v>
      </c>
      <c r="B2553">
        <v>114</v>
      </c>
      <c r="C2553" t="s">
        <v>27</v>
      </c>
      <c r="D2553" t="s">
        <v>37</v>
      </c>
      <c r="E2553" s="20">
        <v>45586</v>
      </c>
      <c r="F2553" s="20">
        <v>45586</v>
      </c>
      <c r="G2553">
        <v>4774.3</v>
      </c>
    </row>
    <row r="2554" spans="1:7" x14ac:dyDescent="0.35">
      <c r="A2554">
        <v>2882</v>
      </c>
      <c r="B2554">
        <v>114</v>
      </c>
      <c r="C2554" t="s">
        <v>27</v>
      </c>
      <c r="D2554" t="s">
        <v>38</v>
      </c>
      <c r="E2554" s="20">
        <v>45586</v>
      </c>
      <c r="F2554" s="20">
        <v>45586</v>
      </c>
      <c r="G2554">
        <v>367.11</v>
      </c>
    </row>
    <row r="2555" spans="1:7" x14ac:dyDescent="0.35">
      <c r="A2555">
        <v>2881</v>
      </c>
      <c r="B2555">
        <v>114</v>
      </c>
      <c r="C2555" t="s">
        <v>27</v>
      </c>
      <c r="D2555" t="s">
        <v>29</v>
      </c>
      <c r="E2555" s="20">
        <v>45586</v>
      </c>
      <c r="F2555" s="20">
        <v>45586</v>
      </c>
      <c r="G2555">
        <v>-330377.15000000002</v>
      </c>
    </row>
    <row r="2556" spans="1:7" x14ac:dyDescent="0.35">
      <c r="A2556">
        <v>2880</v>
      </c>
      <c r="B2556">
        <v>114</v>
      </c>
      <c r="C2556" t="s">
        <v>27</v>
      </c>
      <c r="D2556" t="s">
        <v>35</v>
      </c>
      <c r="E2556" s="20">
        <v>45586</v>
      </c>
      <c r="F2556" s="20">
        <v>45586</v>
      </c>
      <c r="G2556">
        <v>-10</v>
      </c>
    </row>
    <row r="2557" spans="1:7" x14ac:dyDescent="0.35">
      <c r="A2557">
        <v>2879</v>
      </c>
      <c r="B2557">
        <v>114</v>
      </c>
      <c r="C2557" t="s">
        <v>27</v>
      </c>
      <c r="D2557" t="s">
        <v>32</v>
      </c>
      <c r="E2557" s="20">
        <v>45586</v>
      </c>
      <c r="F2557" s="20">
        <v>45585</v>
      </c>
      <c r="G2557">
        <v>-643.76</v>
      </c>
    </row>
    <row r="2558" spans="1:7" x14ac:dyDescent="0.35">
      <c r="A2558">
        <v>2878</v>
      </c>
      <c r="B2558">
        <v>114</v>
      </c>
      <c r="C2558" t="s">
        <v>27</v>
      </c>
      <c r="D2558" t="s">
        <v>34</v>
      </c>
      <c r="E2558" s="20">
        <v>45586</v>
      </c>
      <c r="F2558" s="20">
        <v>45585</v>
      </c>
      <c r="G2558">
        <v>43383.519999999997</v>
      </c>
    </row>
    <row r="2559" spans="1:7" x14ac:dyDescent="0.35">
      <c r="A2559">
        <v>2877</v>
      </c>
      <c r="B2559">
        <v>114</v>
      </c>
      <c r="C2559" t="s">
        <v>27</v>
      </c>
      <c r="D2559" t="s">
        <v>31</v>
      </c>
      <c r="E2559" s="20">
        <v>45586</v>
      </c>
      <c r="F2559" s="20">
        <v>45585</v>
      </c>
      <c r="G2559">
        <v>20123.62</v>
      </c>
    </row>
    <row r="2560" spans="1:7" x14ac:dyDescent="0.35">
      <c r="A2560">
        <v>2876</v>
      </c>
      <c r="B2560">
        <v>114</v>
      </c>
      <c r="C2560" t="s">
        <v>27</v>
      </c>
      <c r="D2560" t="s">
        <v>30</v>
      </c>
      <c r="E2560" s="20">
        <v>45586</v>
      </c>
      <c r="F2560" s="20">
        <v>45586</v>
      </c>
      <c r="G2560">
        <v>267523.77</v>
      </c>
    </row>
    <row r="2561" spans="1:7" x14ac:dyDescent="0.35">
      <c r="A2561">
        <v>2875</v>
      </c>
      <c r="B2561">
        <v>114</v>
      </c>
      <c r="C2561" t="s">
        <v>27</v>
      </c>
      <c r="D2561" t="s">
        <v>37</v>
      </c>
      <c r="E2561" s="20">
        <v>45585</v>
      </c>
      <c r="F2561" s="20">
        <v>45585</v>
      </c>
      <c r="G2561">
        <v>7499.27</v>
      </c>
    </row>
    <row r="2562" spans="1:7" x14ac:dyDescent="0.35">
      <c r="A2562">
        <v>2874</v>
      </c>
      <c r="B2562">
        <v>114</v>
      </c>
      <c r="C2562" t="s">
        <v>27</v>
      </c>
      <c r="D2562" t="s">
        <v>38</v>
      </c>
      <c r="E2562" s="20">
        <v>45585</v>
      </c>
      <c r="F2562" s="20">
        <v>45585</v>
      </c>
      <c r="G2562">
        <v>643.76</v>
      </c>
    </row>
    <row r="2563" spans="1:7" x14ac:dyDescent="0.35">
      <c r="A2563">
        <v>2873</v>
      </c>
      <c r="B2563">
        <v>114</v>
      </c>
      <c r="C2563" t="s">
        <v>27</v>
      </c>
      <c r="D2563" t="s">
        <v>31</v>
      </c>
      <c r="E2563" s="20">
        <v>45585</v>
      </c>
      <c r="F2563" s="20">
        <v>45584</v>
      </c>
      <c r="G2563">
        <v>54465.45</v>
      </c>
    </row>
    <row r="2564" spans="1:7" x14ac:dyDescent="0.35">
      <c r="A2564">
        <v>2872</v>
      </c>
      <c r="B2564">
        <v>114</v>
      </c>
      <c r="C2564" t="s">
        <v>27</v>
      </c>
      <c r="D2564" t="s">
        <v>77</v>
      </c>
      <c r="E2564" s="20">
        <v>45585</v>
      </c>
      <c r="F2564" s="20">
        <v>45584</v>
      </c>
      <c r="G2564">
        <v>136.29</v>
      </c>
    </row>
    <row r="2565" spans="1:7" x14ac:dyDescent="0.35">
      <c r="A2565">
        <v>2871</v>
      </c>
      <c r="B2565">
        <v>114</v>
      </c>
      <c r="C2565" t="s">
        <v>27</v>
      </c>
      <c r="D2565" t="s">
        <v>32</v>
      </c>
      <c r="E2565" s="20">
        <v>45585</v>
      </c>
      <c r="F2565" s="20">
        <v>45584</v>
      </c>
      <c r="G2565">
        <v>-1540.38</v>
      </c>
    </row>
    <row r="2566" spans="1:7" x14ac:dyDescent="0.35">
      <c r="A2566">
        <v>2870</v>
      </c>
      <c r="B2566">
        <v>114</v>
      </c>
      <c r="C2566" t="s">
        <v>27</v>
      </c>
      <c r="D2566" t="s">
        <v>39</v>
      </c>
      <c r="E2566" s="20">
        <v>45585</v>
      </c>
      <c r="F2566" s="20">
        <v>45584</v>
      </c>
      <c r="G2566">
        <v>19.3</v>
      </c>
    </row>
    <row r="2567" spans="1:7" x14ac:dyDescent="0.35">
      <c r="A2567">
        <v>2869</v>
      </c>
      <c r="B2567">
        <v>114</v>
      </c>
      <c r="C2567" t="s">
        <v>27</v>
      </c>
      <c r="D2567" t="s">
        <v>34</v>
      </c>
      <c r="E2567" s="20">
        <v>45585</v>
      </c>
      <c r="F2567" s="20">
        <v>45584</v>
      </c>
      <c r="G2567">
        <v>111221.36</v>
      </c>
    </row>
    <row r="2568" spans="1:7" x14ac:dyDescent="0.35">
      <c r="A2568">
        <v>2868</v>
      </c>
      <c r="B2568">
        <v>114</v>
      </c>
      <c r="C2568" t="s">
        <v>27</v>
      </c>
      <c r="D2568" t="s">
        <v>30</v>
      </c>
      <c r="E2568" s="20">
        <v>45585</v>
      </c>
      <c r="F2568" s="20">
        <v>45585</v>
      </c>
      <c r="G2568">
        <v>95078.720000000001</v>
      </c>
    </row>
    <row r="2569" spans="1:7" x14ac:dyDescent="0.35">
      <c r="A2569">
        <v>2867</v>
      </c>
      <c r="B2569">
        <v>114</v>
      </c>
      <c r="C2569" t="s">
        <v>27</v>
      </c>
      <c r="D2569" t="s">
        <v>38</v>
      </c>
      <c r="E2569" s="20">
        <v>45584</v>
      </c>
      <c r="F2569" s="20">
        <v>45584</v>
      </c>
      <c r="G2569">
        <v>1540.38</v>
      </c>
    </row>
    <row r="2570" spans="1:7" x14ac:dyDescent="0.35">
      <c r="A2570">
        <v>2866</v>
      </c>
      <c r="B2570">
        <v>114</v>
      </c>
      <c r="C2570" t="s">
        <v>27</v>
      </c>
      <c r="D2570" t="s">
        <v>37</v>
      </c>
      <c r="E2570" s="20">
        <v>45584</v>
      </c>
      <c r="F2570" s="20">
        <v>45584</v>
      </c>
      <c r="G2570">
        <v>13009.79</v>
      </c>
    </row>
    <row r="2571" spans="1:7" x14ac:dyDescent="0.35">
      <c r="A2571">
        <v>2865</v>
      </c>
      <c r="B2571">
        <v>114</v>
      </c>
      <c r="C2571" t="s">
        <v>27</v>
      </c>
      <c r="D2571" t="s">
        <v>77</v>
      </c>
      <c r="E2571" s="20">
        <v>45584</v>
      </c>
      <c r="F2571" s="20">
        <v>45583</v>
      </c>
      <c r="G2571">
        <v>81.77</v>
      </c>
    </row>
    <row r="2572" spans="1:7" x14ac:dyDescent="0.35">
      <c r="A2572">
        <v>2864</v>
      </c>
      <c r="B2572">
        <v>114</v>
      </c>
      <c r="C2572" t="s">
        <v>27</v>
      </c>
      <c r="D2572" t="s">
        <v>32</v>
      </c>
      <c r="E2572" s="20">
        <v>45584</v>
      </c>
      <c r="F2572" s="20">
        <v>45583</v>
      </c>
      <c r="G2572">
        <v>-708.54</v>
      </c>
    </row>
    <row r="2573" spans="1:7" x14ac:dyDescent="0.35">
      <c r="A2573">
        <v>2863</v>
      </c>
      <c r="B2573">
        <v>114</v>
      </c>
      <c r="C2573" t="s">
        <v>27</v>
      </c>
      <c r="D2573" t="s">
        <v>34</v>
      </c>
      <c r="E2573" s="20">
        <v>45584</v>
      </c>
      <c r="F2573" s="20">
        <v>45583</v>
      </c>
      <c r="G2573">
        <v>47032.59</v>
      </c>
    </row>
    <row r="2574" spans="1:7" x14ac:dyDescent="0.35">
      <c r="A2574">
        <v>2862</v>
      </c>
      <c r="B2574">
        <v>114</v>
      </c>
      <c r="C2574" t="s">
        <v>27</v>
      </c>
      <c r="D2574" t="s">
        <v>31</v>
      </c>
      <c r="E2574" s="20">
        <v>45584</v>
      </c>
      <c r="F2574" s="20">
        <v>45583</v>
      </c>
      <c r="G2574">
        <v>25771.17</v>
      </c>
    </row>
    <row r="2575" spans="1:7" x14ac:dyDescent="0.35">
      <c r="A2575">
        <v>2861</v>
      </c>
      <c r="B2575">
        <v>114</v>
      </c>
      <c r="C2575" t="s">
        <v>27</v>
      </c>
      <c r="D2575" t="s">
        <v>30</v>
      </c>
      <c r="E2575" s="20">
        <v>45584</v>
      </c>
      <c r="F2575" s="20">
        <v>45584</v>
      </c>
      <c r="G2575">
        <v>8351.56</v>
      </c>
    </row>
    <row r="2576" spans="1:7" x14ac:dyDescent="0.35">
      <c r="A2576">
        <v>2860</v>
      </c>
      <c r="B2576">
        <v>114</v>
      </c>
      <c r="C2576" t="s">
        <v>27</v>
      </c>
      <c r="D2576" t="s">
        <v>37</v>
      </c>
      <c r="E2576" s="20">
        <v>45583</v>
      </c>
      <c r="F2576" s="20">
        <v>45583</v>
      </c>
      <c r="G2576">
        <v>7643.02</v>
      </c>
    </row>
    <row r="2577" spans="1:7" x14ac:dyDescent="0.35">
      <c r="A2577">
        <v>2859</v>
      </c>
      <c r="B2577">
        <v>114</v>
      </c>
      <c r="C2577" t="s">
        <v>27</v>
      </c>
      <c r="D2577" t="s">
        <v>38</v>
      </c>
      <c r="E2577" s="20">
        <v>45583</v>
      </c>
      <c r="F2577" s="20">
        <v>45583</v>
      </c>
      <c r="G2577">
        <v>708.54</v>
      </c>
    </row>
    <row r="2578" spans="1:7" x14ac:dyDescent="0.35">
      <c r="A2578">
        <v>2858</v>
      </c>
      <c r="B2578">
        <v>114</v>
      </c>
      <c r="C2578" t="s">
        <v>27</v>
      </c>
      <c r="D2578" t="s">
        <v>29</v>
      </c>
      <c r="E2578" s="20">
        <v>45583</v>
      </c>
      <c r="F2578" s="20">
        <v>45583</v>
      </c>
      <c r="G2578">
        <v>-87902.720000000001</v>
      </c>
    </row>
    <row r="2579" spans="1:7" x14ac:dyDescent="0.35">
      <c r="A2579">
        <v>2855</v>
      </c>
      <c r="B2579">
        <v>114</v>
      </c>
      <c r="C2579" t="s">
        <v>27</v>
      </c>
      <c r="D2579" t="s">
        <v>31</v>
      </c>
      <c r="E2579" s="20">
        <v>45583</v>
      </c>
      <c r="F2579" s="20">
        <v>45582</v>
      </c>
      <c r="G2579">
        <v>28994</v>
      </c>
    </row>
    <row r="2580" spans="1:7" x14ac:dyDescent="0.35">
      <c r="A2580">
        <v>2857</v>
      </c>
      <c r="B2580">
        <v>114</v>
      </c>
      <c r="C2580" t="s">
        <v>27</v>
      </c>
      <c r="D2580" t="s">
        <v>35</v>
      </c>
      <c r="E2580" s="20">
        <v>45583</v>
      </c>
      <c r="F2580" s="20">
        <v>45583</v>
      </c>
      <c r="G2580">
        <v>-10</v>
      </c>
    </row>
    <row r="2581" spans="1:7" x14ac:dyDescent="0.35">
      <c r="A2581">
        <v>2856</v>
      </c>
      <c r="B2581">
        <v>114</v>
      </c>
      <c r="C2581" t="s">
        <v>27</v>
      </c>
      <c r="D2581" t="s">
        <v>32</v>
      </c>
      <c r="E2581" s="20">
        <v>45583</v>
      </c>
      <c r="F2581" s="20">
        <v>45582</v>
      </c>
      <c r="G2581">
        <v>-768.88</v>
      </c>
    </row>
    <row r="2582" spans="1:7" x14ac:dyDescent="0.35">
      <c r="A2582">
        <v>2853</v>
      </c>
      <c r="B2582">
        <v>114</v>
      </c>
      <c r="C2582" t="s">
        <v>27</v>
      </c>
      <c r="D2582" t="s">
        <v>30</v>
      </c>
      <c r="E2582" s="20">
        <v>45583</v>
      </c>
      <c r="F2582" s="20">
        <v>45583</v>
      </c>
      <c r="G2582">
        <v>10128.74</v>
      </c>
    </row>
    <row r="2583" spans="1:7" x14ac:dyDescent="0.35">
      <c r="A2583">
        <v>2854</v>
      </c>
      <c r="B2583">
        <v>114</v>
      </c>
      <c r="C2583" t="s">
        <v>27</v>
      </c>
      <c r="D2583" t="s">
        <v>34</v>
      </c>
      <c r="E2583" s="20">
        <v>45583</v>
      </c>
      <c r="F2583" s="20">
        <v>45582</v>
      </c>
      <c r="G2583">
        <v>49558.86</v>
      </c>
    </row>
    <row r="2584" spans="1:7" x14ac:dyDescent="0.35">
      <c r="A2584">
        <v>2852</v>
      </c>
      <c r="B2584">
        <v>114</v>
      </c>
      <c r="C2584" t="s">
        <v>27</v>
      </c>
      <c r="D2584" t="s">
        <v>38</v>
      </c>
      <c r="E2584" s="20">
        <v>45582</v>
      </c>
      <c r="F2584" s="20">
        <v>45582</v>
      </c>
      <c r="G2584">
        <v>768.88</v>
      </c>
    </row>
    <row r="2585" spans="1:7" x14ac:dyDescent="0.35">
      <c r="A2585">
        <v>2851</v>
      </c>
      <c r="B2585">
        <v>114</v>
      </c>
      <c r="C2585" t="s">
        <v>27</v>
      </c>
      <c r="D2585" t="s">
        <v>37</v>
      </c>
      <c r="E2585" s="20">
        <v>45582</v>
      </c>
      <c r="F2585" s="20">
        <v>45582</v>
      </c>
      <c r="G2585">
        <v>9359.86</v>
      </c>
    </row>
    <row r="2586" spans="1:7" x14ac:dyDescent="0.35">
      <c r="A2586">
        <v>2850</v>
      </c>
      <c r="B2586">
        <v>114</v>
      </c>
      <c r="C2586" t="s">
        <v>27</v>
      </c>
      <c r="D2586" t="s">
        <v>29</v>
      </c>
      <c r="E2586" s="20">
        <v>45582</v>
      </c>
      <c r="F2586" s="20">
        <v>45582</v>
      </c>
      <c r="G2586">
        <v>-84379.16</v>
      </c>
    </row>
    <row r="2587" spans="1:7" x14ac:dyDescent="0.35">
      <c r="A2587">
        <v>2849</v>
      </c>
      <c r="B2587">
        <v>114</v>
      </c>
      <c r="C2587" t="s">
        <v>27</v>
      </c>
      <c r="D2587" t="s">
        <v>35</v>
      </c>
      <c r="E2587" s="20">
        <v>45582</v>
      </c>
      <c r="F2587" s="20">
        <v>45582</v>
      </c>
      <c r="G2587">
        <v>-10</v>
      </c>
    </row>
    <row r="2588" spans="1:7" x14ac:dyDescent="0.35">
      <c r="A2588">
        <v>2848</v>
      </c>
      <c r="B2588">
        <v>114</v>
      </c>
      <c r="C2588" t="s">
        <v>27</v>
      </c>
      <c r="D2588" t="s">
        <v>32</v>
      </c>
      <c r="E2588" s="20">
        <v>45582</v>
      </c>
      <c r="F2588" s="20">
        <v>45581</v>
      </c>
      <c r="G2588">
        <v>-753.68</v>
      </c>
    </row>
    <row r="2589" spans="1:7" x14ac:dyDescent="0.35">
      <c r="A2589">
        <v>2847</v>
      </c>
      <c r="B2589">
        <v>114</v>
      </c>
      <c r="C2589" t="s">
        <v>27</v>
      </c>
      <c r="D2589" t="s">
        <v>34</v>
      </c>
      <c r="E2589" s="20">
        <v>45582</v>
      </c>
      <c r="F2589" s="20">
        <v>45581</v>
      </c>
      <c r="G2589">
        <v>50111.48</v>
      </c>
    </row>
    <row r="2590" spans="1:7" x14ac:dyDescent="0.35">
      <c r="A2590">
        <v>2846</v>
      </c>
      <c r="B2590">
        <v>114</v>
      </c>
      <c r="C2590" t="s">
        <v>27</v>
      </c>
      <c r="D2590" t="s">
        <v>31</v>
      </c>
      <c r="E2590" s="20">
        <v>45582</v>
      </c>
      <c r="F2590" s="20">
        <v>45581</v>
      </c>
      <c r="G2590">
        <v>23564.22</v>
      </c>
    </row>
    <row r="2591" spans="1:7" x14ac:dyDescent="0.35">
      <c r="A2591">
        <v>2845</v>
      </c>
      <c r="B2591">
        <v>114</v>
      </c>
      <c r="C2591" t="s">
        <v>27</v>
      </c>
      <c r="D2591" t="s">
        <v>30</v>
      </c>
      <c r="E2591" s="20">
        <v>45582</v>
      </c>
      <c r="F2591" s="20">
        <v>45582</v>
      </c>
      <c r="G2591">
        <v>11467.14</v>
      </c>
    </row>
    <row r="2592" spans="1:7" x14ac:dyDescent="0.35">
      <c r="A2592">
        <v>2836</v>
      </c>
      <c r="B2592">
        <v>114</v>
      </c>
      <c r="C2592" t="s">
        <v>27</v>
      </c>
      <c r="D2592" t="s">
        <v>30</v>
      </c>
      <c r="E2592" s="20">
        <v>45581</v>
      </c>
      <c r="F2592" s="20">
        <v>45581</v>
      </c>
      <c r="G2592">
        <v>9389.2900000000009</v>
      </c>
    </row>
    <row r="2593" spans="1:7" x14ac:dyDescent="0.35">
      <c r="A2593">
        <v>2837</v>
      </c>
      <c r="B2593">
        <v>114</v>
      </c>
      <c r="C2593" t="s">
        <v>27</v>
      </c>
      <c r="D2593" t="s">
        <v>31</v>
      </c>
      <c r="E2593" s="20">
        <v>45581</v>
      </c>
      <c r="F2593" s="20">
        <v>45580</v>
      </c>
      <c r="G2593">
        <v>23581.7</v>
      </c>
    </row>
    <row r="2594" spans="1:7" x14ac:dyDescent="0.35">
      <c r="A2594">
        <v>2838</v>
      </c>
      <c r="B2594">
        <v>114</v>
      </c>
      <c r="C2594" t="s">
        <v>27</v>
      </c>
      <c r="D2594" t="s">
        <v>34</v>
      </c>
      <c r="E2594" s="20">
        <v>45581</v>
      </c>
      <c r="F2594" s="20">
        <v>45580</v>
      </c>
      <c r="G2594">
        <v>32757.54</v>
      </c>
    </row>
    <row r="2595" spans="1:7" x14ac:dyDescent="0.35">
      <c r="A2595">
        <v>2839</v>
      </c>
      <c r="B2595">
        <v>114</v>
      </c>
      <c r="C2595" t="s">
        <v>27</v>
      </c>
      <c r="D2595" t="s">
        <v>32</v>
      </c>
      <c r="E2595" s="20">
        <v>45581</v>
      </c>
      <c r="F2595" s="20">
        <v>45580</v>
      </c>
      <c r="G2595">
        <v>-563.27</v>
      </c>
    </row>
    <row r="2596" spans="1:7" x14ac:dyDescent="0.35">
      <c r="A2596">
        <v>2840</v>
      </c>
      <c r="B2596">
        <v>114</v>
      </c>
      <c r="C2596" t="s">
        <v>27</v>
      </c>
      <c r="D2596" t="s">
        <v>77</v>
      </c>
      <c r="E2596" s="20">
        <v>45581</v>
      </c>
      <c r="F2596" s="20">
        <v>45580</v>
      </c>
      <c r="G2596">
        <v>42.34</v>
      </c>
    </row>
    <row r="2597" spans="1:7" x14ac:dyDescent="0.35">
      <c r="A2597">
        <v>2842</v>
      </c>
      <c r="B2597">
        <v>114</v>
      </c>
      <c r="C2597" t="s">
        <v>27</v>
      </c>
      <c r="D2597" t="s">
        <v>29</v>
      </c>
      <c r="E2597" s="20">
        <v>45581</v>
      </c>
      <c r="F2597" s="20">
        <v>45581</v>
      </c>
      <c r="G2597">
        <v>-65197.599999999999</v>
      </c>
    </row>
    <row r="2598" spans="1:7" x14ac:dyDescent="0.35">
      <c r="A2598">
        <v>2843</v>
      </c>
      <c r="B2598">
        <v>114</v>
      </c>
      <c r="C2598" t="s">
        <v>27</v>
      </c>
      <c r="D2598" t="s">
        <v>38</v>
      </c>
      <c r="E2598" s="20">
        <v>45581</v>
      </c>
      <c r="F2598" s="20">
        <v>45581</v>
      </c>
      <c r="G2598">
        <v>753.68</v>
      </c>
    </row>
    <row r="2599" spans="1:7" x14ac:dyDescent="0.35">
      <c r="A2599">
        <v>2844</v>
      </c>
      <c r="B2599">
        <v>114</v>
      </c>
      <c r="C2599" t="s">
        <v>27</v>
      </c>
      <c r="D2599" t="s">
        <v>37</v>
      </c>
      <c r="E2599" s="20">
        <v>45581</v>
      </c>
      <c r="F2599" s="20">
        <v>45581</v>
      </c>
      <c r="G2599">
        <v>10713.46</v>
      </c>
    </row>
    <row r="2600" spans="1:7" x14ac:dyDescent="0.35">
      <c r="A2600">
        <v>2841</v>
      </c>
      <c r="B2600">
        <v>114</v>
      </c>
      <c r="C2600" t="s">
        <v>27</v>
      </c>
      <c r="D2600" t="s">
        <v>35</v>
      </c>
      <c r="E2600" s="20">
        <v>45581</v>
      </c>
      <c r="F2600" s="20">
        <v>45581</v>
      </c>
      <c r="G2600">
        <v>-10</v>
      </c>
    </row>
    <row r="2601" spans="1:7" x14ac:dyDescent="0.35">
      <c r="A2601">
        <v>2830</v>
      </c>
      <c r="B2601">
        <v>114</v>
      </c>
      <c r="C2601" t="s">
        <v>27</v>
      </c>
      <c r="D2601" t="s">
        <v>29</v>
      </c>
      <c r="E2601" s="20">
        <v>45580</v>
      </c>
      <c r="F2601" s="20">
        <v>45580</v>
      </c>
      <c r="G2601">
        <v>-45407.13</v>
      </c>
    </row>
    <row r="2602" spans="1:7" x14ac:dyDescent="0.35">
      <c r="A2602">
        <v>2824</v>
      </c>
      <c r="B2602">
        <v>114</v>
      </c>
      <c r="C2602" t="s">
        <v>27</v>
      </c>
      <c r="D2602" t="s">
        <v>30</v>
      </c>
      <c r="E2602" s="20">
        <v>45580</v>
      </c>
      <c r="F2602" s="20">
        <v>45580</v>
      </c>
      <c r="G2602">
        <v>4204.2</v>
      </c>
    </row>
    <row r="2603" spans="1:7" x14ac:dyDescent="0.35">
      <c r="A2603">
        <v>2825</v>
      </c>
      <c r="B2603">
        <v>114</v>
      </c>
      <c r="C2603" t="s">
        <v>27</v>
      </c>
      <c r="D2603" t="s">
        <v>77</v>
      </c>
      <c r="E2603" s="20">
        <v>45580</v>
      </c>
      <c r="F2603" s="20">
        <v>45579</v>
      </c>
      <c r="G2603">
        <v>62.3</v>
      </c>
    </row>
    <row r="2604" spans="1:7" x14ac:dyDescent="0.35">
      <c r="A2604">
        <v>2826</v>
      </c>
      <c r="B2604">
        <v>114</v>
      </c>
      <c r="C2604" t="s">
        <v>27</v>
      </c>
      <c r="D2604" t="s">
        <v>31</v>
      </c>
      <c r="E2604" s="20">
        <v>45580</v>
      </c>
      <c r="F2604" s="20">
        <v>45579</v>
      </c>
      <c r="G2604">
        <v>13111.24</v>
      </c>
    </row>
    <row r="2605" spans="1:7" x14ac:dyDescent="0.35">
      <c r="A2605">
        <v>2827</v>
      </c>
      <c r="B2605">
        <v>114</v>
      </c>
      <c r="C2605" t="s">
        <v>27</v>
      </c>
      <c r="D2605" t="s">
        <v>34</v>
      </c>
      <c r="E2605" s="20">
        <v>45580</v>
      </c>
      <c r="F2605" s="20">
        <v>45579</v>
      </c>
      <c r="G2605">
        <v>28431.67</v>
      </c>
    </row>
    <row r="2606" spans="1:7" x14ac:dyDescent="0.35">
      <c r="A2606">
        <v>2828</v>
      </c>
      <c r="B2606">
        <v>114</v>
      </c>
      <c r="C2606" t="s">
        <v>27</v>
      </c>
      <c r="D2606" t="s">
        <v>32</v>
      </c>
      <c r="E2606" s="20">
        <v>45580</v>
      </c>
      <c r="F2606" s="20">
        <v>45579</v>
      </c>
      <c r="G2606">
        <v>-392.28</v>
      </c>
    </row>
    <row r="2607" spans="1:7" x14ac:dyDescent="0.35">
      <c r="A2607">
        <v>2829</v>
      </c>
      <c r="B2607">
        <v>114</v>
      </c>
      <c r="C2607" t="s">
        <v>27</v>
      </c>
      <c r="D2607" t="s">
        <v>35</v>
      </c>
      <c r="E2607" s="20">
        <v>45580</v>
      </c>
      <c r="F2607" s="20">
        <v>45580</v>
      </c>
      <c r="G2607">
        <v>-10</v>
      </c>
    </row>
    <row r="2608" spans="1:7" x14ac:dyDescent="0.35">
      <c r="A2608">
        <v>2831</v>
      </c>
      <c r="B2608">
        <v>114</v>
      </c>
      <c r="C2608" t="s">
        <v>27</v>
      </c>
      <c r="D2608" t="s">
        <v>37</v>
      </c>
      <c r="E2608" s="20">
        <v>45580</v>
      </c>
      <c r="F2608" s="20">
        <v>45580</v>
      </c>
      <c r="G2608">
        <v>8662.36</v>
      </c>
    </row>
    <row r="2609" spans="1:7" x14ac:dyDescent="0.35">
      <c r="A2609">
        <v>2832</v>
      </c>
      <c r="B2609">
        <v>114</v>
      </c>
      <c r="C2609" t="s">
        <v>27</v>
      </c>
      <c r="D2609" t="s">
        <v>38</v>
      </c>
      <c r="E2609" s="20">
        <v>45580</v>
      </c>
      <c r="F2609" s="20">
        <v>45580</v>
      </c>
      <c r="G2609">
        <v>563.27</v>
      </c>
    </row>
    <row r="2610" spans="1:7" x14ac:dyDescent="0.35">
      <c r="A2610">
        <v>2833</v>
      </c>
      <c r="B2610">
        <v>114</v>
      </c>
      <c r="C2610" t="s">
        <v>27</v>
      </c>
      <c r="D2610" t="s">
        <v>182</v>
      </c>
      <c r="E2610" s="20">
        <v>45580</v>
      </c>
      <c r="F2610" s="20">
        <v>45579</v>
      </c>
      <c r="G2610">
        <v>-1.58</v>
      </c>
    </row>
    <row r="2611" spans="1:7" x14ac:dyDescent="0.35">
      <c r="A2611">
        <v>2834</v>
      </c>
      <c r="B2611">
        <v>114</v>
      </c>
      <c r="C2611" t="s">
        <v>27</v>
      </c>
      <c r="D2611" t="s">
        <v>183</v>
      </c>
      <c r="E2611" s="20">
        <v>45580</v>
      </c>
      <c r="F2611" s="20">
        <v>45579</v>
      </c>
      <c r="G2611">
        <v>-1.33</v>
      </c>
    </row>
    <row r="2612" spans="1:7" x14ac:dyDescent="0.35">
      <c r="A2612">
        <v>2835</v>
      </c>
      <c r="B2612">
        <v>114</v>
      </c>
      <c r="C2612" t="s">
        <v>27</v>
      </c>
      <c r="D2612" t="s">
        <v>184</v>
      </c>
      <c r="E2612" s="20">
        <v>45580</v>
      </c>
      <c r="F2612" s="20">
        <v>45579</v>
      </c>
      <c r="G2612">
        <v>166.57</v>
      </c>
    </row>
    <row r="2613" spans="1:7" x14ac:dyDescent="0.35">
      <c r="A2613">
        <v>2815</v>
      </c>
      <c r="B2613">
        <v>114</v>
      </c>
      <c r="C2613" t="s">
        <v>27</v>
      </c>
      <c r="D2613" t="s">
        <v>34</v>
      </c>
      <c r="E2613" s="20">
        <v>45579</v>
      </c>
      <c r="F2613" s="20">
        <v>45578</v>
      </c>
      <c r="G2613">
        <v>44090.79</v>
      </c>
    </row>
    <row r="2614" spans="1:7" x14ac:dyDescent="0.35">
      <c r="A2614">
        <v>2814</v>
      </c>
      <c r="B2614">
        <v>114</v>
      </c>
      <c r="C2614" t="s">
        <v>27</v>
      </c>
      <c r="D2614" t="s">
        <v>30</v>
      </c>
      <c r="E2614" s="20">
        <v>45579</v>
      </c>
      <c r="F2614" s="20">
        <v>45579</v>
      </c>
      <c r="G2614">
        <v>269882.68</v>
      </c>
    </row>
    <row r="2615" spans="1:7" x14ac:dyDescent="0.35">
      <c r="A2615">
        <v>2816</v>
      </c>
      <c r="B2615">
        <v>114</v>
      </c>
      <c r="C2615" t="s">
        <v>27</v>
      </c>
      <c r="D2615" t="s">
        <v>39</v>
      </c>
      <c r="E2615" s="20">
        <v>45579</v>
      </c>
      <c r="F2615" s="20">
        <v>45578</v>
      </c>
      <c r="G2615">
        <v>126.14</v>
      </c>
    </row>
    <row r="2616" spans="1:7" x14ac:dyDescent="0.35">
      <c r="A2616">
        <v>2817</v>
      </c>
      <c r="B2616">
        <v>114</v>
      </c>
      <c r="C2616" t="s">
        <v>27</v>
      </c>
      <c r="D2616" t="s">
        <v>32</v>
      </c>
      <c r="E2616" s="20">
        <v>45579</v>
      </c>
      <c r="F2616" s="20">
        <v>45578</v>
      </c>
      <c r="G2616">
        <v>-626.51</v>
      </c>
    </row>
    <row r="2617" spans="1:7" x14ac:dyDescent="0.35">
      <c r="A2617">
        <v>2818</v>
      </c>
      <c r="B2617">
        <v>114</v>
      </c>
      <c r="C2617" t="s">
        <v>27</v>
      </c>
      <c r="D2617" t="s">
        <v>86</v>
      </c>
      <c r="E2617" s="20">
        <v>45579</v>
      </c>
      <c r="F2617" s="20">
        <v>45578</v>
      </c>
      <c r="G2617">
        <v>204.93</v>
      </c>
    </row>
    <row r="2618" spans="1:7" x14ac:dyDescent="0.35">
      <c r="A2618">
        <v>2820</v>
      </c>
      <c r="B2618">
        <v>114</v>
      </c>
      <c r="C2618" t="s">
        <v>27</v>
      </c>
      <c r="D2618" t="s">
        <v>37</v>
      </c>
      <c r="E2618" s="20">
        <v>45579</v>
      </c>
      <c r="F2618" s="20">
        <v>45579</v>
      </c>
      <c r="G2618">
        <v>3811.92</v>
      </c>
    </row>
    <row r="2619" spans="1:7" x14ac:dyDescent="0.35">
      <c r="A2619">
        <v>2821</v>
      </c>
      <c r="B2619">
        <v>114</v>
      </c>
      <c r="C2619" t="s">
        <v>27</v>
      </c>
      <c r="D2619" t="s">
        <v>38</v>
      </c>
      <c r="E2619" s="20">
        <v>45579</v>
      </c>
      <c r="F2619" s="20">
        <v>45579</v>
      </c>
      <c r="G2619">
        <v>392.28</v>
      </c>
    </row>
    <row r="2620" spans="1:7" x14ac:dyDescent="0.35">
      <c r="A2620">
        <v>2822</v>
      </c>
      <c r="B2620">
        <v>114</v>
      </c>
      <c r="C2620" t="s">
        <v>27</v>
      </c>
      <c r="D2620" t="s">
        <v>35</v>
      </c>
      <c r="E2620" s="20">
        <v>45579</v>
      </c>
      <c r="F2620" s="20">
        <v>45579</v>
      </c>
      <c r="G2620">
        <v>-10</v>
      </c>
    </row>
    <row r="2621" spans="1:7" x14ac:dyDescent="0.35">
      <c r="A2621">
        <v>2819</v>
      </c>
      <c r="B2621">
        <v>114</v>
      </c>
      <c r="C2621" t="s">
        <v>27</v>
      </c>
      <c r="D2621" t="s">
        <v>31</v>
      </c>
      <c r="E2621" s="20">
        <v>45579</v>
      </c>
      <c r="F2621" s="20">
        <v>45578</v>
      </c>
      <c r="G2621">
        <v>21667.78</v>
      </c>
    </row>
    <row r="2622" spans="1:7" x14ac:dyDescent="0.35">
      <c r="A2622">
        <v>2823</v>
      </c>
      <c r="B2622">
        <v>114</v>
      </c>
      <c r="C2622" t="s">
        <v>27</v>
      </c>
      <c r="D2622" t="s">
        <v>29</v>
      </c>
      <c r="E2622" s="20">
        <v>45579</v>
      </c>
      <c r="F2622" s="20">
        <v>45579</v>
      </c>
      <c r="G2622">
        <v>-335335.81</v>
      </c>
    </row>
    <row r="2623" spans="1:7" x14ac:dyDescent="0.35">
      <c r="A2623">
        <v>2807</v>
      </c>
      <c r="B2623">
        <v>114</v>
      </c>
      <c r="C2623" t="s">
        <v>27</v>
      </c>
      <c r="D2623" t="s">
        <v>30</v>
      </c>
      <c r="E2623" s="20">
        <v>45578</v>
      </c>
      <c r="F2623" s="20">
        <v>45578</v>
      </c>
      <c r="G2623">
        <v>104865.4</v>
      </c>
    </row>
    <row r="2624" spans="1:7" x14ac:dyDescent="0.35">
      <c r="A2624">
        <v>2808</v>
      </c>
      <c r="B2624">
        <v>114</v>
      </c>
      <c r="C2624" t="s">
        <v>27</v>
      </c>
      <c r="D2624" t="s">
        <v>31</v>
      </c>
      <c r="E2624" s="20">
        <v>45578</v>
      </c>
      <c r="F2624" s="20">
        <v>45577</v>
      </c>
      <c r="G2624">
        <v>47007.72</v>
      </c>
    </row>
    <row r="2625" spans="1:7" x14ac:dyDescent="0.35">
      <c r="A2625">
        <v>2809</v>
      </c>
      <c r="B2625">
        <v>114</v>
      </c>
      <c r="C2625" t="s">
        <v>27</v>
      </c>
      <c r="D2625" t="s">
        <v>34</v>
      </c>
      <c r="E2625" s="20">
        <v>45578</v>
      </c>
      <c r="F2625" s="20">
        <v>45577</v>
      </c>
      <c r="G2625">
        <v>110744.6</v>
      </c>
    </row>
    <row r="2626" spans="1:7" x14ac:dyDescent="0.35">
      <c r="A2626">
        <v>2810</v>
      </c>
      <c r="B2626">
        <v>114</v>
      </c>
      <c r="C2626" t="s">
        <v>27</v>
      </c>
      <c r="D2626" t="s">
        <v>39</v>
      </c>
      <c r="E2626" s="20">
        <v>45578</v>
      </c>
      <c r="F2626" s="20">
        <v>45577</v>
      </c>
      <c r="G2626">
        <v>33.770000000000003</v>
      </c>
    </row>
    <row r="2627" spans="1:7" x14ac:dyDescent="0.35">
      <c r="A2627">
        <v>2811</v>
      </c>
      <c r="B2627">
        <v>114</v>
      </c>
      <c r="C2627" t="s">
        <v>27</v>
      </c>
      <c r="D2627" t="s">
        <v>32</v>
      </c>
      <c r="E2627" s="20">
        <v>45578</v>
      </c>
      <c r="F2627" s="20">
        <v>45577</v>
      </c>
      <c r="G2627">
        <v>-1495.75</v>
      </c>
    </row>
    <row r="2628" spans="1:7" x14ac:dyDescent="0.35">
      <c r="A2628">
        <v>2812</v>
      </c>
      <c r="B2628">
        <v>114</v>
      </c>
      <c r="C2628" t="s">
        <v>27</v>
      </c>
      <c r="D2628" t="s">
        <v>37</v>
      </c>
      <c r="E2628" s="20">
        <v>45578</v>
      </c>
      <c r="F2628" s="20">
        <v>45578</v>
      </c>
      <c r="G2628">
        <v>8100.43</v>
      </c>
    </row>
    <row r="2629" spans="1:7" x14ac:dyDescent="0.35">
      <c r="A2629">
        <v>2813</v>
      </c>
      <c r="B2629">
        <v>114</v>
      </c>
      <c r="C2629" t="s">
        <v>27</v>
      </c>
      <c r="D2629" t="s">
        <v>38</v>
      </c>
      <c r="E2629" s="20">
        <v>45578</v>
      </c>
      <c r="F2629" s="20">
        <v>45578</v>
      </c>
      <c r="G2629">
        <v>626.51</v>
      </c>
    </row>
    <row r="2630" spans="1:7" x14ac:dyDescent="0.35">
      <c r="A2630">
        <v>2806</v>
      </c>
      <c r="B2630">
        <v>114</v>
      </c>
      <c r="C2630" t="s">
        <v>27</v>
      </c>
      <c r="D2630" t="s">
        <v>38</v>
      </c>
      <c r="E2630" s="20">
        <v>45577</v>
      </c>
      <c r="F2630" s="20">
        <v>45577</v>
      </c>
      <c r="G2630">
        <v>1495.75</v>
      </c>
    </row>
    <row r="2631" spans="1:7" x14ac:dyDescent="0.35">
      <c r="A2631">
        <v>2805</v>
      </c>
      <c r="B2631">
        <v>114</v>
      </c>
      <c r="C2631" t="s">
        <v>27</v>
      </c>
      <c r="D2631" t="s">
        <v>37</v>
      </c>
      <c r="E2631" s="20">
        <v>45577</v>
      </c>
      <c r="F2631" s="20">
        <v>45577</v>
      </c>
      <c r="G2631">
        <v>17397.41</v>
      </c>
    </row>
    <row r="2632" spans="1:7" x14ac:dyDescent="0.35">
      <c r="A2632">
        <v>2804</v>
      </c>
      <c r="B2632">
        <v>114</v>
      </c>
      <c r="C2632" t="s">
        <v>27</v>
      </c>
      <c r="D2632" t="s">
        <v>32</v>
      </c>
      <c r="E2632" s="20">
        <v>45577</v>
      </c>
      <c r="F2632" s="20">
        <v>45576</v>
      </c>
      <c r="G2632">
        <v>-748.35</v>
      </c>
    </row>
    <row r="2633" spans="1:7" x14ac:dyDescent="0.35">
      <c r="A2633">
        <v>2803</v>
      </c>
      <c r="B2633">
        <v>114</v>
      </c>
      <c r="C2633" t="s">
        <v>27</v>
      </c>
      <c r="D2633" t="s">
        <v>34</v>
      </c>
      <c r="E2633" s="20">
        <v>45577</v>
      </c>
      <c r="F2633" s="20">
        <v>45576</v>
      </c>
      <c r="G2633">
        <v>44982.45</v>
      </c>
    </row>
    <row r="2634" spans="1:7" x14ac:dyDescent="0.35">
      <c r="A2634">
        <v>2802</v>
      </c>
      <c r="B2634">
        <v>114</v>
      </c>
      <c r="C2634" t="s">
        <v>27</v>
      </c>
      <c r="D2634" t="s">
        <v>31</v>
      </c>
      <c r="E2634" s="20">
        <v>45577</v>
      </c>
      <c r="F2634" s="20">
        <v>45576</v>
      </c>
      <c r="G2634">
        <v>29595.77</v>
      </c>
    </row>
    <row r="2635" spans="1:7" x14ac:dyDescent="0.35">
      <c r="A2635">
        <v>2801</v>
      </c>
      <c r="B2635">
        <v>114</v>
      </c>
      <c r="C2635" t="s">
        <v>27</v>
      </c>
      <c r="D2635" t="s">
        <v>77</v>
      </c>
      <c r="E2635" s="20">
        <v>45577</v>
      </c>
      <c r="F2635" s="20">
        <v>45576</v>
      </c>
      <c r="G2635">
        <v>3518.22</v>
      </c>
    </row>
    <row r="2636" spans="1:7" x14ac:dyDescent="0.35">
      <c r="A2636">
        <v>2800</v>
      </c>
      <c r="B2636">
        <v>114</v>
      </c>
      <c r="C2636" t="s">
        <v>27</v>
      </c>
      <c r="D2636" t="s">
        <v>86</v>
      </c>
      <c r="E2636" s="20">
        <v>45577</v>
      </c>
      <c r="F2636" s="20">
        <v>45576</v>
      </c>
      <c r="G2636">
        <v>158.47999999999999</v>
      </c>
    </row>
    <row r="2637" spans="1:7" x14ac:dyDescent="0.35">
      <c r="A2637">
        <v>2799</v>
      </c>
      <c r="B2637">
        <v>114</v>
      </c>
      <c r="C2637" t="s">
        <v>27</v>
      </c>
      <c r="D2637" t="s">
        <v>30</v>
      </c>
      <c r="E2637" s="20">
        <v>45577</v>
      </c>
      <c r="F2637" s="20">
        <v>45577</v>
      </c>
      <c r="G2637">
        <v>8465.67</v>
      </c>
    </row>
    <row r="2638" spans="1:7" x14ac:dyDescent="0.35">
      <c r="A2638">
        <v>2798</v>
      </c>
      <c r="B2638">
        <v>114</v>
      </c>
      <c r="C2638" t="s">
        <v>27</v>
      </c>
      <c r="D2638" t="s">
        <v>37</v>
      </c>
      <c r="E2638" s="20">
        <v>45576</v>
      </c>
      <c r="F2638" s="20">
        <v>45576</v>
      </c>
      <c r="G2638">
        <v>7717.32</v>
      </c>
    </row>
    <row r="2639" spans="1:7" x14ac:dyDescent="0.35">
      <c r="A2639">
        <v>2791</v>
      </c>
      <c r="B2639">
        <v>114</v>
      </c>
      <c r="C2639" t="s">
        <v>27</v>
      </c>
      <c r="D2639" t="s">
        <v>30</v>
      </c>
      <c r="E2639" s="20">
        <v>45576</v>
      </c>
      <c r="F2639" s="20">
        <v>45576</v>
      </c>
      <c r="G2639">
        <v>7036.29</v>
      </c>
    </row>
    <row r="2640" spans="1:7" x14ac:dyDescent="0.35">
      <c r="A2640">
        <v>2792</v>
      </c>
      <c r="B2640">
        <v>114</v>
      </c>
      <c r="C2640" t="s">
        <v>27</v>
      </c>
      <c r="D2640" t="s">
        <v>32</v>
      </c>
      <c r="E2640" s="20">
        <v>45576</v>
      </c>
      <c r="F2640" s="20">
        <v>45575</v>
      </c>
      <c r="G2640">
        <v>-642.89</v>
      </c>
    </row>
    <row r="2641" spans="1:7" x14ac:dyDescent="0.35">
      <c r="A2641">
        <v>2793</v>
      </c>
      <c r="B2641">
        <v>114</v>
      </c>
      <c r="C2641" t="s">
        <v>27</v>
      </c>
      <c r="D2641" t="s">
        <v>31</v>
      </c>
      <c r="E2641" s="20">
        <v>45576</v>
      </c>
      <c r="F2641" s="20">
        <v>45575</v>
      </c>
      <c r="G2641">
        <v>25809.67</v>
      </c>
    </row>
    <row r="2642" spans="1:7" x14ac:dyDescent="0.35">
      <c r="A2642">
        <v>2794</v>
      </c>
      <c r="B2642">
        <v>114</v>
      </c>
      <c r="C2642" t="s">
        <v>27</v>
      </c>
      <c r="D2642" t="s">
        <v>34</v>
      </c>
      <c r="E2642" s="20">
        <v>45576</v>
      </c>
      <c r="F2642" s="20">
        <v>45575</v>
      </c>
      <c r="G2642">
        <v>42109.94</v>
      </c>
    </row>
    <row r="2643" spans="1:7" x14ac:dyDescent="0.35">
      <c r="A2643">
        <v>2796</v>
      </c>
      <c r="B2643">
        <v>114</v>
      </c>
      <c r="C2643" t="s">
        <v>27</v>
      </c>
      <c r="D2643" t="s">
        <v>29</v>
      </c>
      <c r="E2643" s="20">
        <v>45576</v>
      </c>
      <c r="F2643" s="20">
        <v>45576</v>
      </c>
      <c r="G2643">
        <v>-74303.009999999995</v>
      </c>
    </row>
    <row r="2644" spans="1:7" x14ac:dyDescent="0.35">
      <c r="A2644">
        <v>2797</v>
      </c>
      <c r="B2644">
        <v>114</v>
      </c>
      <c r="C2644" t="s">
        <v>27</v>
      </c>
      <c r="D2644" t="s">
        <v>38</v>
      </c>
      <c r="E2644" s="20">
        <v>45576</v>
      </c>
      <c r="F2644" s="20">
        <v>45576</v>
      </c>
      <c r="G2644">
        <v>748.35</v>
      </c>
    </row>
    <row r="2645" spans="1:7" x14ac:dyDescent="0.35">
      <c r="A2645">
        <v>2795</v>
      </c>
      <c r="B2645">
        <v>114</v>
      </c>
      <c r="C2645" t="s">
        <v>27</v>
      </c>
      <c r="D2645" t="s">
        <v>35</v>
      </c>
      <c r="E2645" s="20">
        <v>45576</v>
      </c>
      <c r="F2645" s="20">
        <v>45576</v>
      </c>
      <c r="G2645">
        <v>-10</v>
      </c>
    </row>
    <row r="2646" spans="1:7" x14ac:dyDescent="0.35">
      <c r="A2646">
        <v>2785</v>
      </c>
      <c r="B2646">
        <v>114</v>
      </c>
      <c r="C2646" t="s">
        <v>27</v>
      </c>
      <c r="D2646" t="s">
        <v>32</v>
      </c>
      <c r="E2646" s="20">
        <v>45575</v>
      </c>
      <c r="F2646" s="20">
        <v>45574</v>
      </c>
      <c r="G2646">
        <v>-420.57</v>
      </c>
    </row>
    <row r="2647" spans="1:7" x14ac:dyDescent="0.35">
      <c r="A2647">
        <v>2782</v>
      </c>
      <c r="B2647">
        <v>114</v>
      </c>
      <c r="C2647" t="s">
        <v>27</v>
      </c>
      <c r="D2647" t="s">
        <v>30</v>
      </c>
      <c r="E2647" s="20">
        <v>45575</v>
      </c>
      <c r="F2647" s="20">
        <v>45575</v>
      </c>
      <c r="G2647">
        <v>4672.7700000000004</v>
      </c>
    </row>
    <row r="2648" spans="1:7" x14ac:dyDescent="0.35">
      <c r="A2648">
        <v>2783</v>
      </c>
      <c r="B2648">
        <v>114</v>
      </c>
      <c r="C2648" t="s">
        <v>27</v>
      </c>
      <c r="D2648" t="s">
        <v>31</v>
      </c>
      <c r="E2648" s="20">
        <v>45575</v>
      </c>
      <c r="F2648" s="20">
        <v>45574</v>
      </c>
      <c r="G2648">
        <v>16011.92</v>
      </c>
    </row>
    <row r="2649" spans="1:7" x14ac:dyDescent="0.35">
      <c r="A2649">
        <v>2784</v>
      </c>
      <c r="B2649">
        <v>114</v>
      </c>
      <c r="C2649" t="s">
        <v>27</v>
      </c>
      <c r="D2649" t="s">
        <v>34</v>
      </c>
      <c r="E2649" s="20">
        <v>45575</v>
      </c>
      <c r="F2649" s="20">
        <v>45574</v>
      </c>
      <c r="G2649">
        <v>25625.38</v>
      </c>
    </row>
    <row r="2650" spans="1:7" x14ac:dyDescent="0.35">
      <c r="A2650">
        <v>2786</v>
      </c>
      <c r="B2650">
        <v>114</v>
      </c>
      <c r="C2650" t="s">
        <v>27</v>
      </c>
      <c r="D2650" t="s">
        <v>36</v>
      </c>
      <c r="E2650" s="20">
        <v>45575</v>
      </c>
      <c r="F2650" s="20">
        <v>45575</v>
      </c>
      <c r="G2650">
        <v>-32.4</v>
      </c>
    </row>
    <row r="2651" spans="1:7" x14ac:dyDescent="0.35">
      <c r="A2651">
        <v>2787</v>
      </c>
      <c r="B2651">
        <v>114</v>
      </c>
      <c r="C2651" t="s">
        <v>27</v>
      </c>
      <c r="D2651" t="s">
        <v>35</v>
      </c>
      <c r="E2651" s="20">
        <v>45575</v>
      </c>
      <c r="F2651" s="20">
        <v>45575</v>
      </c>
      <c r="G2651">
        <v>-10</v>
      </c>
    </row>
    <row r="2652" spans="1:7" x14ac:dyDescent="0.35">
      <c r="A2652">
        <v>2788</v>
      </c>
      <c r="B2652">
        <v>114</v>
      </c>
      <c r="C2652" t="s">
        <v>27</v>
      </c>
      <c r="D2652" t="s">
        <v>29</v>
      </c>
      <c r="E2652" s="20">
        <v>45575</v>
      </c>
      <c r="F2652" s="20">
        <v>45575</v>
      </c>
      <c r="G2652">
        <v>-45879.5</v>
      </c>
    </row>
    <row r="2653" spans="1:7" x14ac:dyDescent="0.35">
      <c r="A2653">
        <v>2789</v>
      </c>
      <c r="B2653">
        <v>114</v>
      </c>
      <c r="C2653" t="s">
        <v>27</v>
      </c>
      <c r="D2653" t="s">
        <v>38</v>
      </c>
      <c r="E2653" s="20">
        <v>45575</v>
      </c>
      <c r="F2653" s="20">
        <v>45575</v>
      </c>
      <c r="G2653">
        <v>642.89</v>
      </c>
    </row>
    <row r="2654" spans="1:7" x14ac:dyDescent="0.35">
      <c r="A2654">
        <v>2790</v>
      </c>
      <c r="B2654">
        <v>114</v>
      </c>
      <c r="C2654" t="s">
        <v>27</v>
      </c>
      <c r="D2654" t="s">
        <v>37</v>
      </c>
      <c r="E2654" s="20">
        <v>45575</v>
      </c>
      <c r="F2654" s="20">
        <v>45575</v>
      </c>
      <c r="G2654">
        <v>6425.8</v>
      </c>
    </row>
    <row r="2655" spans="1:7" x14ac:dyDescent="0.35">
      <c r="A2655">
        <v>2776</v>
      </c>
      <c r="B2655">
        <v>114</v>
      </c>
      <c r="C2655" t="s">
        <v>27</v>
      </c>
      <c r="D2655" t="s">
        <v>32</v>
      </c>
      <c r="E2655" s="20">
        <v>45574</v>
      </c>
      <c r="F2655" s="20">
        <v>45573</v>
      </c>
      <c r="G2655">
        <v>-438.02</v>
      </c>
    </row>
    <row r="2656" spans="1:7" x14ac:dyDescent="0.35">
      <c r="A2656">
        <v>2775</v>
      </c>
      <c r="B2656">
        <v>114</v>
      </c>
      <c r="C2656" t="s">
        <v>27</v>
      </c>
      <c r="D2656" t="s">
        <v>39</v>
      </c>
      <c r="E2656" s="20">
        <v>45574</v>
      </c>
      <c r="F2656" s="20">
        <v>45573</v>
      </c>
      <c r="G2656">
        <v>310.24</v>
      </c>
    </row>
    <row r="2657" spans="1:7" x14ac:dyDescent="0.35">
      <c r="A2657">
        <v>2774</v>
      </c>
      <c r="B2657">
        <v>114</v>
      </c>
      <c r="C2657" t="s">
        <v>27</v>
      </c>
      <c r="D2657" t="s">
        <v>34</v>
      </c>
      <c r="E2657" s="20">
        <v>45574</v>
      </c>
      <c r="F2657" s="20">
        <v>45573</v>
      </c>
      <c r="G2657">
        <v>27430.09</v>
      </c>
    </row>
    <row r="2658" spans="1:7" x14ac:dyDescent="0.35">
      <c r="A2658">
        <v>2773</v>
      </c>
      <c r="B2658">
        <v>114</v>
      </c>
      <c r="C2658" t="s">
        <v>27</v>
      </c>
      <c r="D2658" t="s">
        <v>31</v>
      </c>
      <c r="E2658" s="20">
        <v>45574</v>
      </c>
      <c r="F2658" s="20">
        <v>45573</v>
      </c>
      <c r="G2658">
        <v>19290.59</v>
      </c>
    </row>
    <row r="2659" spans="1:7" x14ac:dyDescent="0.35">
      <c r="A2659">
        <v>2772</v>
      </c>
      <c r="B2659">
        <v>114</v>
      </c>
      <c r="C2659" t="s">
        <v>27</v>
      </c>
      <c r="D2659" t="s">
        <v>77</v>
      </c>
      <c r="E2659" s="20">
        <v>45574</v>
      </c>
      <c r="F2659" s="20">
        <v>45573</v>
      </c>
      <c r="G2659">
        <v>72.03</v>
      </c>
    </row>
    <row r="2660" spans="1:7" x14ac:dyDescent="0.35">
      <c r="A2660">
        <v>2771</v>
      </c>
      <c r="B2660">
        <v>114</v>
      </c>
      <c r="C2660" t="s">
        <v>27</v>
      </c>
      <c r="D2660" t="s">
        <v>30</v>
      </c>
      <c r="E2660" s="20">
        <v>45574</v>
      </c>
      <c r="F2660" s="20">
        <v>45574</v>
      </c>
      <c r="G2660">
        <v>4590.9799999999996</v>
      </c>
    </row>
    <row r="2661" spans="1:7" x14ac:dyDescent="0.35">
      <c r="A2661">
        <v>2781</v>
      </c>
      <c r="B2661">
        <v>114</v>
      </c>
      <c r="C2661" t="s">
        <v>27</v>
      </c>
      <c r="D2661" t="s">
        <v>29</v>
      </c>
      <c r="E2661" s="20">
        <v>45574</v>
      </c>
      <c r="F2661" s="20">
        <v>45574</v>
      </c>
      <c r="G2661">
        <v>-51289.49</v>
      </c>
    </row>
    <row r="2662" spans="1:7" x14ac:dyDescent="0.35">
      <c r="A2662">
        <v>2780</v>
      </c>
      <c r="B2662">
        <v>114</v>
      </c>
      <c r="C2662" t="s">
        <v>27</v>
      </c>
      <c r="D2662" t="s">
        <v>35</v>
      </c>
      <c r="E2662" s="20">
        <v>45574</v>
      </c>
      <c r="F2662" s="20">
        <v>45574</v>
      </c>
      <c r="G2662">
        <v>-10</v>
      </c>
    </row>
    <row r="2663" spans="1:7" x14ac:dyDescent="0.35">
      <c r="A2663">
        <v>2779</v>
      </c>
      <c r="B2663">
        <v>114</v>
      </c>
      <c r="C2663" t="s">
        <v>27</v>
      </c>
      <c r="D2663" t="s">
        <v>37</v>
      </c>
      <c r="E2663" s="20">
        <v>45574</v>
      </c>
      <c r="F2663" s="20">
        <v>45574</v>
      </c>
      <c r="G2663">
        <v>4252.2</v>
      </c>
    </row>
    <row r="2664" spans="1:7" x14ac:dyDescent="0.35">
      <c r="A2664">
        <v>2778</v>
      </c>
      <c r="B2664">
        <v>114</v>
      </c>
      <c r="C2664" t="s">
        <v>27</v>
      </c>
      <c r="D2664" t="s">
        <v>38</v>
      </c>
      <c r="E2664" s="20">
        <v>45574</v>
      </c>
      <c r="F2664" s="20">
        <v>45574</v>
      </c>
      <c r="G2664">
        <v>420.57</v>
      </c>
    </row>
    <row r="2665" spans="1:7" x14ac:dyDescent="0.35">
      <c r="A2665">
        <v>2777</v>
      </c>
      <c r="B2665">
        <v>114</v>
      </c>
      <c r="C2665" t="s">
        <v>27</v>
      </c>
      <c r="D2665" t="s">
        <v>86</v>
      </c>
      <c r="E2665" s="20">
        <v>45574</v>
      </c>
      <c r="F2665" s="20">
        <v>45573</v>
      </c>
      <c r="G2665">
        <v>43.58</v>
      </c>
    </row>
    <row r="2666" spans="1:7" x14ac:dyDescent="0.35">
      <c r="A2666">
        <v>2765</v>
      </c>
      <c r="B2666">
        <v>114</v>
      </c>
      <c r="C2666" t="s">
        <v>27</v>
      </c>
      <c r="D2666" t="s">
        <v>34</v>
      </c>
      <c r="E2666" s="20">
        <v>45573</v>
      </c>
      <c r="F2666" s="20">
        <v>45572</v>
      </c>
      <c r="G2666">
        <v>16788.23</v>
      </c>
    </row>
    <row r="2667" spans="1:7" x14ac:dyDescent="0.35">
      <c r="A2667">
        <v>2764</v>
      </c>
      <c r="B2667">
        <v>114</v>
      </c>
      <c r="C2667" t="s">
        <v>27</v>
      </c>
      <c r="D2667" t="s">
        <v>31</v>
      </c>
      <c r="E2667" s="20">
        <v>45573</v>
      </c>
      <c r="F2667" s="20">
        <v>45572</v>
      </c>
      <c r="G2667">
        <v>10635.91</v>
      </c>
    </row>
    <row r="2668" spans="1:7" x14ac:dyDescent="0.35">
      <c r="A2668">
        <v>2763</v>
      </c>
      <c r="B2668">
        <v>114</v>
      </c>
      <c r="C2668" t="s">
        <v>27</v>
      </c>
      <c r="D2668" t="s">
        <v>77</v>
      </c>
      <c r="E2668" s="20">
        <v>45573</v>
      </c>
      <c r="F2668" s="20">
        <v>45572</v>
      </c>
      <c r="G2668">
        <v>213.68</v>
      </c>
    </row>
    <row r="2669" spans="1:7" x14ac:dyDescent="0.35">
      <c r="A2669">
        <v>2762</v>
      </c>
      <c r="B2669">
        <v>114</v>
      </c>
      <c r="C2669" t="s">
        <v>27</v>
      </c>
      <c r="D2669" t="s">
        <v>30</v>
      </c>
      <c r="E2669" s="20">
        <v>45573</v>
      </c>
      <c r="F2669" s="20">
        <v>45573</v>
      </c>
      <c r="G2669">
        <v>4428.7700000000004</v>
      </c>
    </row>
    <row r="2670" spans="1:7" x14ac:dyDescent="0.35">
      <c r="A2670">
        <v>2766</v>
      </c>
      <c r="B2670">
        <v>114</v>
      </c>
      <c r="C2670" t="s">
        <v>27</v>
      </c>
      <c r="D2670" t="s">
        <v>32</v>
      </c>
      <c r="E2670" s="20">
        <v>45573</v>
      </c>
      <c r="F2670" s="20">
        <v>45572</v>
      </c>
      <c r="G2670">
        <v>-264.82</v>
      </c>
    </row>
    <row r="2671" spans="1:7" x14ac:dyDescent="0.35">
      <c r="A2671">
        <v>2767</v>
      </c>
      <c r="B2671">
        <v>114</v>
      </c>
      <c r="C2671" t="s">
        <v>27</v>
      </c>
      <c r="D2671" t="s">
        <v>35</v>
      </c>
      <c r="E2671" s="20">
        <v>45573</v>
      </c>
      <c r="F2671" s="20">
        <v>45573</v>
      </c>
      <c r="G2671">
        <v>-10</v>
      </c>
    </row>
    <row r="2672" spans="1:7" x14ac:dyDescent="0.35">
      <c r="A2672">
        <v>2770</v>
      </c>
      <c r="B2672">
        <v>114</v>
      </c>
      <c r="C2672" t="s">
        <v>27</v>
      </c>
      <c r="D2672" t="s">
        <v>37</v>
      </c>
      <c r="E2672" s="20">
        <v>45573</v>
      </c>
      <c r="F2672" s="20">
        <v>45573</v>
      </c>
      <c r="G2672">
        <v>4152.96</v>
      </c>
    </row>
    <row r="2673" spans="1:7" x14ac:dyDescent="0.35">
      <c r="A2673">
        <v>2769</v>
      </c>
      <c r="B2673">
        <v>114</v>
      </c>
      <c r="C2673" t="s">
        <v>27</v>
      </c>
      <c r="D2673" t="s">
        <v>38</v>
      </c>
      <c r="E2673" s="20">
        <v>45573</v>
      </c>
      <c r="F2673" s="20">
        <v>45573</v>
      </c>
      <c r="G2673">
        <v>438.02</v>
      </c>
    </row>
    <row r="2674" spans="1:7" x14ac:dyDescent="0.35">
      <c r="A2674">
        <v>2768</v>
      </c>
      <c r="B2674">
        <v>114</v>
      </c>
      <c r="C2674" t="s">
        <v>27</v>
      </c>
      <c r="D2674" t="s">
        <v>29</v>
      </c>
      <c r="E2674" s="20">
        <v>45573</v>
      </c>
      <c r="F2674" s="20">
        <v>45573</v>
      </c>
      <c r="G2674">
        <v>-31791.77</v>
      </c>
    </row>
    <row r="2675" spans="1:7" x14ac:dyDescent="0.35">
      <c r="A2675">
        <v>2757</v>
      </c>
      <c r="B2675">
        <v>114</v>
      </c>
      <c r="C2675" t="s">
        <v>27</v>
      </c>
      <c r="D2675" t="s">
        <v>34</v>
      </c>
      <c r="E2675" s="20">
        <v>45572</v>
      </c>
      <c r="F2675" s="20">
        <v>45571</v>
      </c>
      <c r="G2675">
        <v>30754.880000000001</v>
      </c>
    </row>
    <row r="2676" spans="1:7" x14ac:dyDescent="0.35">
      <c r="A2676">
        <v>2756</v>
      </c>
      <c r="B2676">
        <v>114</v>
      </c>
      <c r="C2676" t="s">
        <v>27</v>
      </c>
      <c r="D2676" t="s">
        <v>77</v>
      </c>
      <c r="E2676" s="20">
        <v>45572</v>
      </c>
      <c r="F2676" s="20">
        <v>45571</v>
      </c>
      <c r="G2676">
        <v>46.72</v>
      </c>
    </row>
    <row r="2677" spans="1:7" x14ac:dyDescent="0.35">
      <c r="A2677">
        <v>2755</v>
      </c>
      <c r="B2677">
        <v>114</v>
      </c>
      <c r="C2677" t="s">
        <v>27</v>
      </c>
      <c r="D2677" t="s">
        <v>31</v>
      </c>
      <c r="E2677" s="20">
        <v>45572</v>
      </c>
      <c r="F2677" s="20">
        <v>45571</v>
      </c>
      <c r="G2677">
        <v>13049.31</v>
      </c>
    </row>
    <row r="2678" spans="1:7" x14ac:dyDescent="0.35">
      <c r="A2678">
        <v>2754</v>
      </c>
      <c r="B2678">
        <v>114</v>
      </c>
      <c r="C2678" t="s">
        <v>27</v>
      </c>
      <c r="D2678" t="s">
        <v>32</v>
      </c>
      <c r="E2678" s="20">
        <v>45572</v>
      </c>
      <c r="F2678" s="20">
        <v>45571</v>
      </c>
      <c r="G2678">
        <v>-423.08</v>
      </c>
    </row>
    <row r="2679" spans="1:7" x14ac:dyDescent="0.35">
      <c r="A2679">
        <v>2753</v>
      </c>
      <c r="B2679">
        <v>114</v>
      </c>
      <c r="C2679" t="s">
        <v>27</v>
      </c>
      <c r="D2679" t="s">
        <v>30</v>
      </c>
      <c r="E2679" s="20">
        <v>45572</v>
      </c>
      <c r="F2679" s="20">
        <v>45572</v>
      </c>
      <c r="G2679">
        <v>229329.43</v>
      </c>
    </row>
    <row r="2680" spans="1:7" x14ac:dyDescent="0.35">
      <c r="A2680">
        <v>2761</v>
      </c>
      <c r="B2680">
        <v>114</v>
      </c>
      <c r="C2680" t="s">
        <v>27</v>
      </c>
      <c r="D2680" t="s">
        <v>37</v>
      </c>
      <c r="E2680" s="20">
        <v>45572</v>
      </c>
      <c r="F2680" s="20">
        <v>45572</v>
      </c>
      <c r="G2680">
        <v>3890.95</v>
      </c>
    </row>
    <row r="2681" spans="1:7" x14ac:dyDescent="0.35">
      <c r="A2681">
        <v>2760</v>
      </c>
      <c r="B2681">
        <v>114</v>
      </c>
      <c r="C2681" t="s">
        <v>27</v>
      </c>
      <c r="D2681" t="s">
        <v>38</v>
      </c>
      <c r="E2681" s="20">
        <v>45572</v>
      </c>
      <c r="F2681" s="20">
        <v>45572</v>
      </c>
      <c r="G2681">
        <v>264.82</v>
      </c>
    </row>
    <row r="2682" spans="1:7" x14ac:dyDescent="0.35">
      <c r="A2682">
        <v>2759</v>
      </c>
      <c r="B2682">
        <v>114</v>
      </c>
      <c r="C2682" t="s">
        <v>27</v>
      </c>
      <c r="D2682" t="s">
        <v>29</v>
      </c>
      <c r="E2682" s="20">
        <v>45572</v>
      </c>
      <c r="F2682" s="20">
        <v>45572</v>
      </c>
      <c r="G2682">
        <v>-272474.26</v>
      </c>
    </row>
    <row r="2683" spans="1:7" x14ac:dyDescent="0.35">
      <c r="A2683">
        <v>2758</v>
      </c>
      <c r="B2683">
        <v>114</v>
      </c>
      <c r="C2683" t="s">
        <v>27</v>
      </c>
      <c r="D2683" t="s">
        <v>35</v>
      </c>
      <c r="E2683" s="20">
        <v>45572</v>
      </c>
      <c r="F2683" s="20">
        <v>45572</v>
      </c>
      <c r="G2683">
        <v>-10</v>
      </c>
    </row>
    <row r="2684" spans="1:7" x14ac:dyDescent="0.35">
      <c r="A2684">
        <v>2746</v>
      </c>
      <c r="B2684">
        <v>114</v>
      </c>
      <c r="C2684" t="s">
        <v>27</v>
      </c>
      <c r="D2684" t="s">
        <v>77</v>
      </c>
      <c r="E2684" s="20">
        <v>45571</v>
      </c>
      <c r="F2684" s="20">
        <v>45570</v>
      </c>
      <c r="G2684">
        <v>168.41</v>
      </c>
    </row>
    <row r="2685" spans="1:7" x14ac:dyDescent="0.35">
      <c r="A2685">
        <v>2745</v>
      </c>
      <c r="B2685">
        <v>114</v>
      </c>
      <c r="C2685" t="s">
        <v>27</v>
      </c>
      <c r="D2685" t="s">
        <v>30</v>
      </c>
      <c r="E2685" s="20">
        <v>45571</v>
      </c>
      <c r="F2685" s="20">
        <v>45571</v>
      </c>
      <c r="G2685">
        <v>75803.520000000004</v>
      </c>
    </row>
    <row r="2686" spans="1:7" x14ac:dyDescent="0.35">
      <c r="A2686">
        <v>2747</v>
      </c>
      <c r="B2686">
        <v>114</v>
      </c>
      <c r="C2686" t="s">
        <v>27</v>
      </c>
      <c r="D2686" t="s">
        <v>31</v>
      </c>
      <c r="E2686" s="20">
        <v>45571</v>
      </c>
      <c r="F2686" s="20">
        <v>45570</v>
      </c>
      <c r="G2686">
        <v>56631.28</v>
      </c>
    </row>
    <row r="2687" spans="1:7" x14ac:dyDescent="0.35">
      <c r="A2687">
        <v>2748</v>
      </c>
      <c r="B2687">
        <v>114</v>
      </c>
      <c r="C2687" t="s">
        <v>27</v>
      </c>
      <c r="D2687" t="s">
        <v>34</v>
      </c>
      <c r="E2687" s="20">
        <v>45571</v>
      </c>
      <c r="F2687" s="20">
        <v>45570</v>
      </c>
      <c r="G2687">
        <v>93249.25</v>
      </c>
    </row>
    <row r="2688" spans="1:7" x14ac:dyDescent="0.35">
      <c r="A2688">
        <v>2749</v>
      </c>
      <c r="B2688">
        <v>114</v>
      </c>
      <c r="C2688" t="s">
        <v>27</v>
      </c>
      <c r="D2688" t="s">
        <v>39</v>
      </c>
      <c r="E2688" s="20">
        <v>45571</v>
      </c>
      <c r="F2688" s="20">
        <v>45570</v>
      </c>
      <c r="G2688">
        <v>55.97</v>
      </c>
    </row>
    <row r="2689" spans="1:7" x14ac:dyDescent="0.35">
      <c r="A2689">
        <v>2750</v>
      </c>
      <c r="B2689">
        <v>114</v>
      </c>
      <c r="C2689" t="s">
        <v>27</v>
      </c>
      <c r="D2689" t="s">
        <v>32</v>
      </c>
      <c r="E2689" s="20">
        <v>45571</v>
      </c>
      <c r="F2689" s="20">
        <v>45570</v>
      </c>
      <c r="G2689">
        <v>-1382.31</v>
      </c>
    </row>
    <row r="2690" spans="1:7" x14ac:dyDescent="0.35">
      <c r="A2690">
        <v>2751</v>
      </c>
      <c r="B2690">
        <v>114</v>
      </c>
      <c r="C2690" t="s">
        <v>27</v>
      </c>
      <c r="D2690" t="s">
        <v>38</v>
      </c>
      <c r="E2690" s="20">
        <v>45571</v>
      </c>
      <c r="F2690" s="20">
        <v>45571</v>
      </c>
      <c r="G2690">
        <v>423.08</v>
      </c>
    </row>
    <row r="2691" spans="1:7" x14ac:dyDescent="0.35">
      <c r="A2691">
        <v>2752</v>
      </c>
      <c r="B2691">
        <v>114</v>
      </c>
      <c r="C2691" t="s">
        <v>27</v>
      </c>
      <c r="D2691" t="s">
        <v>37</v>
      </c>
      <c r="E2691" s="20">
        <v>45571</v>
      </c>
      <c r="F2691" s="20">
        <v>45571</v>
      </c>
      <c r="G2691">
        <v>4380.2299999999996</v>
      </c>
    </row>
    <row r="2692" spans="1:7" x14ac:dyDescent="0.35">
      <c r="A2692">
        <v>2743</v>
      </c>
      <c r="B2692">
        <v>114</v>
      </c>
      <c r="C2692" t="s">
        <v>27</v>
      </c>
      <c r="D2692" t="s">
        <v>185</v>
      </c>
      <c r="E2692" s="20">
        <v>45570</v>
      </c>
      <c r="F2692" s="20">
        <v>45541</v>
      </c>
      <c r="G2692">
        <v>-61.77</v>
      </c>
    </row>
    <row r="2693" spans="1:7" x14ac:dyDescent="0.35">
      <c r="A2693">
        <v>2742</v>
      </c>
      <c r="B2693">
        <v>114</v>
      </c>
      <c r="C2693" t="s">
        <v>27</v>
      </c>
      <c r="D2693" t="s">
        <v>186</v>
      </c>
      <c r="E2693" s="20">
        <v>45570</v>
      </c>
      <c r="F2693" s="20">
        <v>45555</v>
      </c>
      <c r="G2693">
        <v>-65.97</v>
      </c>
    </row>
    <row r="2694" spans="1:7" x14ac:dyDescent="0.35">
      <c r="A2694">
        <v>2741</v>
      </c>
      <c r="B2694">
        <v>114</v>
      </c>
      <c r="C2694" t="s">
        <v>27</v>
      </c>
      <c r="D2694" t="s">
        <v>187</v>
      </c>
      <c r="E2694" s="20">
        <v>45570</v>
      </c>
      <c r="F2694" s="20">
        <v>45561</v>
      </c>
      <c r="G2694">
        <v>-97.17</v>
      </c>
    </row>
    <row r="2695" spans="1:7" x14ac:dyDescent="0.35">
      <c r="A2695">
        <v>2740</v>
      </c>
      <c r="B2695">
        <v>114</v>
      </c>
      <c r="C2695" t="s">
        <v>27</v>
      </c>
      <c r="D2695" t="s">
        <v>188</v>
      </c>
      <c r="E2695" s="20">
        <v>45570</v>
      </c>
      <c r="F2695" s="20">
        <v>45549</v>
      </c>
      <c r="G2695">
        <v>-31.54</v>
      </c>
    </row>
    <row r="2696" spans="1:7" x14ac:dyDescent="0.35">
      <c r="A2696">
        <v>2739</v>
      </c>
      <c r="B2696">
        <v>114</v>
      </c>
      <c r="C2696" t="s">
        <v>27</v>
      </c>
      <c r="D2696" t="s">
        <v>38</v>
      </c>
      <c r="E2696" s="20">
        <v>45570</v>
      </c>
      <c r="F2696" s="20">
        <v>45570</v>
      </c>
      <c r="G2696">
        <v>512.96</v>
      </c>
    </row>
    <row r="2697" spans="1:7" x14ac:dyDescent="0.35">
      <c r="A2697">
        <v>2738</v>
      </c>
      <c r="B2697">
        <v>114</v>
      </c>
      <c r="C2697" t="s">
        <v>27</v>
      </c>
      <c r="D2697" t="s">
        <v>37</v>
      </c>
      <c r="E2697" s="20">
        <v>45570</v>
      </c>
      <c r="F2697" s="20">
        <v>45570</v>
      </c>
      <c r="G2697">
        <v>9223.44</v>
      </c>
    </row>
    <row r="2698" spans="1:7" x14ac:dyDescent="0.35">
      <c r="A2698">
        <v>2737</v>
      </c>
      <c r="B2698">
        <v>114</v>
      </c>
      <c r="C2698" t="s">
        <v>27</v>
      </c>
      <c r="D2698" t="s">
        <v>32</v>
      </c>
      <c r="E2698" s="20">
        <v>45570</v>
      </c>
      <c r="F2698" s="20">
        <v>45569</v>
      </c>
      <c r="G2698">
        <v>-573.39</v>
      </c>
    </row>
    <row r="2699" spans="1:7" x14ac:dyDescent="0.35">
      <c r="A2699">
        <v>2736</v>
      </c>
      <c r="B2699">
        <v>114</v>
      </c>
      <c r="C2699" t="s">
        <v>27</v>
      </c>
      <c r="D2699" t="s">
        <v>34</v>
      </c>
      <c r="E2699" s="20">
        <v>45570</v>
      </c>
      <c r="F2699" s="20">
        <v>45569</v>
      </c>
      <c r="G2699">
        <v>39720.629999999997</v>
      </c>
    </row>
    <row r="2700" spans="1:7" x14ac:dyDescent="0.35">
      <c r="A2700">
        <v>2735</v>
      </c>
      <c r="B2700">
        <v>114</v>
      </c>
      <c r="C2700" t="s">
        <v>27</v>
      </c>
      <c r="D2700" t="s">
        <v>31</v>
      </c>
      <c r="E2700" s="20">
        <v>45570</v>
      </c>
      <c r="F2700" s="20">
        <v>45569</v>
      </c>
      <c r="G2700">
        <v>22284.400000000001</v>
      </c>
    </row>
    <row r="2701" spans="1:7" x14ac:dyDescent="0.35">
      <c r="A2701">
        <v>2734</v>
      </c>
      <c r="B2701">
        <v>114</v>
      </c>
      <c r="C2701" t="s">
        <v>27</v>
      </c>
      <c r="D2701" t="s">
        <v>30</v>
      </c>
      <c r="E2701" s="20">
        <v>45570</v>
      </c>
      <c r="F2701" s="20">
        <v>45570</v>
      </c>
      <c r="G2701">
        <v>4952.5</v>
      </c>
    </row>
    <row r="2702" spans="1:7" x14ac:dyDescent="0.35">
      <c r="A2702">
        <v>2744</v>
      </c>
      <c r="B2702">
        <v>114</v>
      </c>
      <c r="C2702" t="s">
        <v>27</v>
      </c>
      <c r="D2702" t="s">
        <v>189</v>
      </c>
      <c r="E2702" s="20">
        <v>45570</v>
      </c>
      <c r="F2702" s="20">
        <v>45539</v>
      </c>
      <c r="G2702">
        <v>-60.57</v>
      </c>
    </row>
    <row r="2703" spans="1:7" x14ac:dyDescent="0.35">
      <c r="A2703">
        <v>2726</v>
      </c>
      <c r="B2703">
        <v>114</v>
      </c>
      <c r="C2703" t="s">
        <v>27</v>
      </c>
      <c r="D2703" t="s">
        <v>30</v>
      </c>
      <c r="E2703" s="20">
        <v>45569</v>
      </c>
      <c r="F2703" s="20">
        <v>45569</v>
      </c>
      <c r="G2703">
        <v>3442.74</v>
      </c>
    </row>
    <row r="2704" spans="1:7" x14ac:dyDescent="0.35">
      <c r="A2704">
        <v>2727</v>
      </c>
      <c r="B2704">
        <v>114</v>
      </c>
      <c r="C2704" t="s">
        <v>27</v>
      </c>
      <c r="D2704" t="s">
        <v>31</v>
      </c>
      <c r="E2704" s="20">
        <v>45569</v>
      </c>
      <c r="F2704" s="20">
        <v>45568</v>
      </c>
      <c r="G2704">
        <v>15548.81</v>
      </c>
    </row>
    <row r="2705" spans="1:7" x14ac:dyDescent="0.35">
      <c r="A2705">
        <v>2728</v>
      </c>
      <c r="B2705">
        <v>114</v>
      </c>
      <c r="C2705" t="s">
        <v>27</v>
      </c>
      <c r="D2705" t="s">
        <v>34</v>
      </c>
      <c r="E2705" s="20">
        <v>45569</v>
      </c>
      <c r="F2705" s="20">
        <v>45568</v>
      </c>
      <c r="G2705">
        <v>30504.39</v>
      </c>
    </row>
    <row r="2706" spans="1:7" x14ac:dyDescent="0.35">
      <c r="A2706">
        <v>2729</v>
      </c>
      <c r="B2706">
        <v>114</v>
      </c>
      <c r="C2706" t="s">
        <v>27</v>
      </c>
      <c r="D2706" t="s">
        <v>39</v>
      </c>
      <c r="E2706" s="20">
        <v>45569</v>
      </c>
      <c r="F2706" s="20">
        <v>45568</v>
      </c>
      <c r="G2706">
        <v>17.37</v>
      </c>
    </row>
    <row r="2707" spans="1:7" x14ac:dyDescent="0.35">
      <c r="A2707">
        <v>2731</v>
      </c>
      <c r="B2707">
        <v>114</v>
      </c>
      <c r="C2707" t="s">
        <v>27</v>
      </c>
      <c r="D2707" t="s">
        <v>35</v>
      </c>
      <c r="E2707" s="20">
        <v>45569</v>
      </c>
      <c r="F2707" s="20">
        <v>45569</v>
      </c>
      <c r="G2707">
        <v>-10</v>
      </c>
    </row>
    <row r="2708" spans="1:7" x14ac:dyDescent="0.35">
      <c r="A2708">
        <v>2732</v>
      </c>
      <c r="B2708">
        <v>114</v>
      </c>
      <c r="C2708" t="s">
        <v>27</v>
      </c>
      <c r="D2708" t="s">
        <v>29</v>
      </c>
      <c r="E2708" s="20">
        <v>45569</v>
      </c>
      <c r="F2708" s="20">
        <v>45569</v>
      </c>
      <c r="G2708">
        <v>-49072.71</v>
      </c>
    </row>
    <row r="2709" spans="1:7" x14ac:dyDescent="0.35">
      <c r="A2709">
        <v>2733</v>
      </c>
      <c r="B2709">
        <v>114</v>
      </c>
      <c r="C2709" t="s">
        <v>27</v>
      </c>
      <c r="D2709" t="s">
        <v>37</v>
      </c>
      <c r="E2709" s="20">
        <v>45569</v>
      </c>
      <c r="F2709" s="20">
        <v>45569</v>
      </c>
      <c r="G2709">
        <v>4952.5</v>
      </c>
    </row>
    <row r="2710" spans="1:7" x14ac:dyDescent="0.35">
      <c r="A2710">
        <v>2730</v>
      </c>
      <c r="B2710">
        <v>114</v>
      </c>
      <c r="C2710" t="s">
        <v>27</v>
      </c>
      <c r="D2710" t="s">
        <v>32</v>
      </c>
      <c r="E2710" s="20">
        <v>45569</v>
      </c>
      <c r="F2710" s="20">
        <v>45568</v>
      </c>
      <c r="G2710">
        <v>-430.6</v>
      </c>
    </row>
    <row r="2711" spans="1:7" x14ac:dyDescent="0.35">
      <c r="A2711">
        <v>2719</v>
      </c>
      <c r="B2711">
        <v>114</v>
      </c>
      <c r="C2711" t="s">
        <v>27</v>
      </c>
      <c r="D2711" t="s">
        <v>39</v>
      </c>
      <c r="E2711" s="20">
        <v>45568</v>
      </c>
      <c r="F2711" s="20">
        <v>45567</v>
      </c>
      <c r="G2711">
        <v>17.22</v>
      </c>
    </row>
    <row r="2712" spans="1:7" x14ac:dyDescent="0.35">
      <c r="A2712">
        <v>2715</v>
      </c>
      <c r="B2712">
        <v>114</v>
      </c>
      <c r="C2712" t="s">
        <v>27</v>
      </c>
      <c r="D2712" t="s">
        <v>30</v>
      </c>
      <c r="E2712" s="20">
        <v>45568</v>
      </c>
      <c r="F2712" s="20">
        <v>45568</v>
      </c>
      <c r="G2712">
        <v>3769.22</v>
      </c>
    </row>
    <row r="2713" spans="1:7" x14ac:dyDescent="0.35">
      <c r="A2713">
        <v>2716</v>
      </c>
      <c r="B2713">
        <v>114</v>
      </c>
      <c r="C2713" t="s">
        <v>27</v>
      </c>
      <c r="D2713" t="s">
        <v>32</v>
      </c>
      <c r="E2713" s="20">
        <v>45568</v>
      </c>
      <c r="F2713" s="20">
        <v>45567</v>
      </c>
      <c r="G2713">
        <v>-555.39</v>
      </c>
    </row>
    <row r="2714" spans="1:7" x14ac:dyDescent="0.35">
      <c r="A2714">
        <v>2717</v>
      </c>
      <c r="B2714">
        <v>114</v>
      </c>
      <c r="C2714" t="s">
        <v>27</v>
      </c>
      <c r="D2714" t="s">
        <v>31</v>
      </c>
      <c r="E2714" s="20">
        <v>45568</v>
      </c>
      <c r="F2714" s="20">
        <v>45567</v>
      </c>
      <c r="G2714">
        <v>17592.91</v>
      </c>
    </row>
    <row r="2715" spans="1:7" x14ac:dyDescent="0.35">
      <c r="A2715">
        <v>2718</v>
      </c>
      <c r="B2715">
        <v>114</v>
      </c>
      <c r="C2715" t="s">
        <v>27</v>
      </c>
      <c r="D2715" t="s">
        <v>34</v>
      </c>
      <c r="E2715" s="20">
        <v>45568</v>
      </c>
      <c r="F2715" s="20">
        <v>45567</v>
      </c>
      <c r="G2715">
        <v>40380.239999999998</v>
      </c>
    </row>
    <row r="2716" spans="1:7" x14ac:dyDescent="0.35">
      <c r="A2716">
        <v>2720</v>
      </c>
      <c r="B2716">
        <v>114</v>
      </c>
      <c r="C2716" t="s">
        <v>27</v>
      </c>
      <c r="D2716" t="s">
        <v>35</v>
      </c>
      <c r="E2716" s="20">
        <v>45568</v>
      </c>
      <c r="F2716" s="20">
        <v>45568</v>
      </c>
      <c r="G2716">
        <v>-10</v>
      </c>
    </row>
    <row r="2717" spans="1:7" x14ac:dyDescent="0.35">
      <c r="A2717">
        <v>2721</v>
      </c>
      <c r="B2717">
        <v>114</v>
      </c>
      <c r="C2717" t="s">
        <v>27</v>
      </c>
      <c r="D2717" t="s">
        <v>29</v>
      </c>
      <c r="E2717" s="20">
        <v>45568</v>
      </c>
      <c r="F2717" s="20">
        <v>45568</v>
      </c>
      <c r="G2717">
        <v>-61194.2</v>
      </c>
    </row>
    <row r="2718" spans="1:7" x14ac:dyDescent="0.35">
      <c r="A2718">
        <v>2722</v>
      </c>
      <c r="B2718">
        <v>114</v>
      </c>
      <c r="C2718" t="s">
        <v>27</v>
      </c>
      <c r="D2718" t="s">
        <v>37</v>
      </c>
      <c r="E2718" s="20">
        <v>45568</v>
      </c>
      <c r="F2718" s="20">
        <v>45568</v>
      </c>
      <c r="G2718">
        <v>3327.55</v>
      </c>
    </row>
    <row r="2719" spans="1:7" x14ac:dyDescent="0.35">
      <c r="A2719">
        <v>2723</v>
      </c>
      <c r="B2719">
        <v>114</v>
      </c>
      <c r="C2719" t="s">
        <v>27</v>
      </c>
      <c r="D2719" t="s">
        <v>190</v>
      </c>
      <c r="E2719" s="20">
        <v>45568</v>
      </c>
      <c r="F2719" s="20">
        <v>45567</v>
      </c>
      <c r="G2719">
        <v>-3.16</v>
      </c>
    </row>
    <row r="2720" spans="1:7" x14ac:dyDescent="0.35">
      <c r="A2720">
        <v>2724</v>
      </c>
      <c r="B2720">
        <v>114</v>
      </c>
      <c r="C2720" t="s">
        <v>27</v>
      </c>
      <c r="D2720" t="s">
        <v>191</v>
      </c>
      <c r="E2720" s="20">
        <v>45568</v>
      </c>
      <c r="F2720" s="20">
        <v>45567</v>
      </c>
      <c r="G2720">
        <v>-0.95</v>
      </c>
    </row>
    <row r="2721" spans="1:7" x14ac:dyDescent="0.35">
      <c r="A2721">
        <v>2725</v>
      </c>
      <c r="B2721">
        <v>114</v>
      </c>
      <c r="C2721" t="s">
        <v>27</v>
      </c>
      <c r="D2721" t="s">
        <v>192</v>
      </c>
      <c r="E2721" s="20">
        <v>45568</v>
      </c>
      <c r="F2721" s="20">
        <v>45567</v>
      </c>
      <c r="G2721">
        <v>119.3</v>
      </c>
    </row>
    <row r="2722" spans="1:7" x14ac:dyDescent="0.35">
      <c r="A2722">
        <v>2708</v>
      </c>
      <c r="B2722">
        <v>114</v>
      </c>
      <c r="C2722" t="s">
        <v>27</v>
      </c>
      <c r="D2722" t="s">
        <v>35</v>
      </c>
      <c r="E2722" s="20">
        <v>45567</v>
      </c>
      <c r="F2722" s="20">
        <v>45567</v>
      </c>
      <c r="G2722">
        <v>-10</v>
      </c>
    </row>
    <row r="2723" spans="1:7" x14ac:dyDescent="0.35">
      <c r="A2723">
        <v>2704</v>
      </c>
      <c r="B2723">
        <v>114</v>
      </c>
      <c r="C2723" t="s">
        <v>27</v>
      </c>
      <c r="D2723" t="s">
        <v>30</v>
      </c>
      <c r="E2723" s="20">
        <v>45567</v>
      </c>
      <c r="F2723" s="20">
        <v>45567</v>
      </c>
      <c r="G2723">
        <v>3851.59</v>
      </c>
    </row>
    <row r="2724" spans="1:7" x14ac:dyDescent="0.35">
      <c r="A2724">
        <v>2705</v>
      </c>
      <c r="B2724">
        <v>114</v>
      </c>
      <c r="C2724" t="s">
        <v>27</v>
      </c>
      <c r="D2724" t="s">
        <v>31</v>
      </c>
      <c r="E2724" s="20">
        <v>45567</v>
      </c>
      <c r="F2724" s="20">
        <v>45566</v>
      </c>
      <c r="G2724">
        <v>16750.53</v>
      </c>
    </row>
    <row r="2725" spans="1:7" x14ac:dyDescent="0.35">
      <c r="A2725">
        <v>2706</v>
      </c>
      <c r="B2725">
        <v>114</v>
      </c>
      <c r="C2725" t="s">
        <v>27</v>
      </c>
      <c r="D2725" t="s">
        <v>34</v>
      </c>
      <c r="E2725" s="20">
        <v>45567</v>
      </c>
      <c r="F2725" s="20">
        <v>45566</v>
      </c>
      <c r="G2725">
        <v>21828.21</v>
      </c>
    </row>
    <row r="2726" spans="1:7" x14ac:dyDescent="0.35">
      <c r="A2726">
        <v>2707</v>
      </c>
      <c r="B2726">
        <v>114</v>
      </c>
      <c r="C2726" t="s">
        <v>27</v>
      </c>
      <c r="D2726" t="s">
        <v>32</v>
      </c>
      <c r="E2726" s="20">
        <v>45567</v>
      </c>
      <c r="F2726" s="20">
        <v>45566</v>
      </c>
      <c r="G2726">
        <v>-371.27</v>
      </c>
    </row>
    <row r="2727" spans="1:7" x14ac:dyDescent="0.35">
      <c r="A2727">
        <v>2709</v>
      </c>
      <c r="B2727">
        <v>114</v>
      </c>
      <c r="C2727" t="s">
        <v>27</v>
      </c>
      <c r="D2727" t="s">
        <v>29</v>
      </c>
      <c r="E2727" s="20">
        <v>45567</v>
      </c>
      <c r="F2727" s="20">
        <v>45567</v>
      </c>
      <c r="G2727">
        <v>-42049.06</v>
      </c>
    </row>
    <row r="2728" spans="1:7" x14ac:dyDescent="0.35">
      <c r="A2728">
        <v>2710</v>
      </c>
      <c r="B2728">
        <v>114</v>
      </c>
      <c r="C2728" t="s">
        <v>27</v>
      </c>
      <c r="D2728" t="s">
        <v>36</v>
      </c>
      <c r="E2728" s="20">
        <v>45567</v>
      </c>
      <c r="F2728" s="20">
        <v>45567</v>
      </c>
      <c r="G2728">
        <v>-1.36</v>
      </c>
    </row>
    <row r="2729" spans="1:7" x14ac:dyDescent="0.35">
      <c r="A2729">
        <v>2711</v>
      </c>
      <c r="B2729">
        <v>114</v>
      </c>
      <c r="C2729" t="s">
        <v>27</v>
      </c>
      <c r="D2729" t="s">
        <v>37</v>
      </c>
      <c r="E2729" s="20">
        <v>45567</v>
      </c>
      <c r="F2729" s="20">
        <v>45567</v>
      </c>
      <c r="G2729">
        <v>3573.74</v>
      </c>
    </row>
    <row r="2730" spans="1:7" x14ac:dyDescent="0.35">
      <c r="A2730">
        <v>2712</v>
      </c>
      <c r="B2730">
        <v>114</v>
      </c>
      <c r="C2730" t="s">
        <v>27</v>
      </c>
      <c r="D2730" t="s">
        <v>193</v>
      </c>
      <c r="E2730" s="20">
        <v>45567</v>
      </c>
      <c r="F2730" s="20">
        <v>45566</v>
      </c>
      <c r="G2730">
        <v>-5.4</v>
      </c>
    </row>
    <row r="2731" spans="1:7" x14ac:dyDescent="0.35">
      <c r="A2731">
        <v>2713</v>
      </c>
      <c r="B2731">
        <v>114</v>
      </c>
      <c r="C2731" t="s">
        <v>27</v>
      </c>
      <c r="D2731" t="s">
        <v>194</v>
      </c>
      <c r="E2731" s="20">
        <v>45567</v>
      </c>
      <c r="F2731" s="20">
        <v>45566</v>
      </c>
      <c r="G2731">
        <v>-1.63</v>
      </c>
    </row>
    <row r="2732" spans="1:7" x14ac:dyDescent="0.35">
      <c r="A2732">
        <v>2714</v>
      </c>
      <c r="B2732">
        <v>114</v>
      </c>
      <c r="C2732" t="s">
        <v>27</v>
      </c>
      <c r="D2732" t="s">
        <v>195</v>
      </c>
      <c r="E2732" s="20">
        <v>45567</v>
      </c>
      <c r="F2732" s="20">
        <v>45566</v>
      </c>
      <c r="G2732">
        <v>203.87</v>
      </c>
    </row>
    <row r="2733" spans="1:7" x14ac:dyDescent="0.35">
      <c r="A2733">
        <v>2699</v>
      </c>
      <c r="B2733">
        <v>114</v>
      </c>
      <c r="C2733" t="s">
        <v>27</v>
      </c>
      <c r="D2733" t="s">
        <v>144</v>
      </c>
      <c r="E2733" s="20">
        <v>45566</v>
      </c>
      <c r="F2733" s="20">
        <v>45566</v>
      </c>
      <c r="G2733">
        <v>-600</v>
      </c>
    </row>
    <row r="2734" spans="1:7" x14ac:dyDescent="0.35">
      <c r="A2734">
        <v>2692</v>
      </c>
      <c r="B2734">
        <v>114</v>
      </c>
      <c r="C2734" t="s">
        <v>27</v>
      </c>
      <c r="D2734" t="s">
        <v>30</v>
      </c>
      <c r="E2734" s="20">
        <v>45566</v>
      </c>
      <c r="F2734" s="20">
        <v>45566</v>
      </c>
      <c r="G2734">
        <v>1665.17</v>
      </c>
    </row>
    <row r="2735" spans="1:7" x14ac:dyDescent="0.35">
      <c r="A2735">
        <v>2693</v>
      </c>
      <c r="B2735">
        <v>114</v>
      </c>
      <c r="C2735" t="s">
        <v>27</v>
      </c>
      <c r="D2735" t="s">
        <v>34</v>
      </c>
      <c r="E2735" s="20">
        <v>45566</v>
      </c>
      <c r="F2735" s="20">
        <v>45565</v>
      </c>
      <c r="G2735">
        <v>14117.01</v>
      </c>
    </row>
    <row r="2736" spans="1:7" x14ac:dyDescent="0.35">
      <c r="A2736">
        <v>2694</v>
      </c>
      <c r="B2736">
        <v>114</v>
      </c>
      <c r="C2736" t="s">
        <v>27</v>
      </c>
      <c r="D2736" t="s">
        <v>32</v>
      </c>
      <c r="E2736" s="20">
        <v>45566</v>
      </c>
      <c r="F2736" s="20">
        <v>45565</v>
      </c>
      <c r="G2736">
        <v>-226.13</v>
      </c>
    </row>
    <row r="2737" spans="1:7" x14ac:dyDescent="0.35">
      <c r="A2737">
        <v>2695</v>
      </c>
      <c r="B2737">
        <v>114</v>
      </c>
      <c r="C2737" t="s">
        <v>27</v>
      </c>
      <c r="D2737" t="s">
        <v>31</v>
      </c>
      <c r="E2737" s="20">
        <v>45566</v>
      </c>
      <c r="F2737" s="20">
        <v>45565</v>
      </c>
      <c r="G2737">
        <v>9966.77</v>
      </c>
    </row>
    <row r="2738" spans="1:7" x14ac:dyDescent="0.35">
      <c r="A2738">
        <v>2696</v>
      </c>
      <c r="B2738">
        <v>114</v>
      </c>
      <c r="C2738" t="s">
        <v>27</v>
      </c>
      <c r="D2738" t="s">
        <v>148</v>
      </c>
      <c r="E2738" s="20">
        <v>45566</v>
      </c>
      <c r="F2738" s="20">
        <v>45566</v>
      </c>
      <c r="G2738">
        <v>-420</v>
      </c>
    </row>
    <row r="2739" spans="1:7" x14ac:dyDescent="0.35">
      <c r="A2739">
        <v>2697</v>
      </c>
      <c r="B2739">
        <v>114</v>
      </c>
      <c r="C2739" t="s">
        <v>27</v>
      </c>
      <c r="D2739" t="s">
        <v>147</v>
      </c>
      <c r="E2739" s="20">
        <v>45566</v>
      </c>
      <c r="F2739" s="20">
        <v>45566</v>
      </c>
      <c r="G2739">
        <v>-1380</v>
      </c>
    </row>
    <row r="2740" spans="1:7" x14ac:dyDescent="0.35">
      <c r="A2740">
        <v>2698</v>
      </c>
      <c r="B2740">
        <v>114</v>
      </c>
      <c r="C2740" t="s">
        <v>27</v>
      </c>
      <c r="D2740" t="s">
        <v>146</v>
      </c>
      <c r="E2740" s="20">
        <v>45566</v>
      </c>
      <c r="F2740" s="20">
        <v>45566</v>
      </c>
      <c r="G2740">
        <v>-500</v>
      </c>
    </row>
    <row r="2741" spans="1:7" x14ac:dyDescent="0.35">
      <c r="A2741">
        <v>2700</v>
      </c>
      <c r="B2741">
        <v>114</v>
      </c>
      <c r="C2741" t="s">
        <v>27</v>
      </c>
      <c r="D2741" t="s">
        <v>36</v>
      </c>
      <c r="E2741" s="20">
        <v>45566</v>
      </c>
      <c r="F2741" s="20">
        <v>45566</v>
      </c>
      <c r="G2741">
        <v>-16.72</v>
      </c>
    </row>
    <row r="2742" spans="1:7" x14ac:dyDescent="0.35">
      <c r="A2742">
        <v>2701</v>
      </c>
      <c r="B2742">
        <v>114</v>
      </c>
      <c r="C2742" t="s">
        <v>27</v>
      </c>
      <c r="D2742" t="s">
        <v>35</v>
      </c>
      <c r="E2742" s="20">
        <v>45566</v>
      </c>
      <c r="F2742" s="20">
        <v>45566</v>
      </c>
      <c r="G2742">
        <v>-10</v>
      </c>
    </row>
    <row r="2743" spans="1:7" x14ac:dyDescent="0.35">
      <c r="A2743">
        <v>2702</v>
      </c>
      <c r="B2743">
        <v>114</v>
      </c>
      <c r="C2743" t="s">
        <v>27</v>
      </c>
      <c r="D2743" t="s">
        <v>29</v>
      </c>
      <c r="E2743" s="20">
        <v>45566</v>
      </c>
      <c r="F2743" s="20">
        <v>45566</v>
      </c>
      <c r="G2743">
        <v>-22612.82</v>
      </c>
    </row>
    <row r="2744" spans="1:7" x14ac:dyDescent="0.35">
      <c r="A2744">
        <v>2703</v>
      </c>
      <c r="B2744">
        <v>114</v>
      </c>
      <c r="C2744" t="s">
        <v>27</v>
      </c>
      <c r="D2744" t="s">
        <v>37</v>
      </c>
      <c r="E2744" s="20">
        <v>45566</v>
      </c>
      <c r="F2744" s="20">
        <v>45566</v>
      </c>
      <c r="G2744">
        <v>3868.31</v>
      </c>
    </row>
    <row r="2745" spans="1:7" x14ac:dyDescent="0.35">
      <c r="A2745">
        <v>2686</v>
      </c>
      <c r="B2745">
        <v>114</v>
      </c>
      <c r="C2745" t="s">
        <v>27</v>
      </c>
      <c r="D2745" t="s">
        <v>34</v>
      </c>
      <c r="E2745" s="20">
        <v>45565</v>
      </c>
      <c r="F2745" s="20">
        <v>45564</v>
      </c>
      <c r="G2745">
        <v>40533.93</v>
      </c>
    </row>
    <row r="2746" spans="1:7" x14ac:dyDescent="0.35">
      <c r="A2746">
        <v>2685</v>
      </c>
      <c r="B2746">
        <v>114</v>
      </c>
      <c r="C2746" t="s">
        <v>27</v>
      </c>
      <c r="D2746" t="s">
        <v>31</v>
      </c>
      <c r="E2746" s="20">
        <v>45565</v>
      </c>
      <c r="F2746" s="20">
        <v>45564</v>
      </c>
      <c r="G2746">
        <v>17041.830000000002</v>
      </c>
    </row>
    <row r="2747" spans="1:7" x14ac:dyDescent="0.35">
      <c r="A2747">
        <v>2684</v>
      </c>
      <c r="B2747">
        <v>114</v>
      </c>
      <c r="C2747" t="s">
        <v>27</v>
      </c>
      <c r="D2747" t="s">
        <v>30</v>
      </c>
      <c r="E2747" s="20">
        <v>45565</v>
      </c>
      <c r="F2747" s="20">
        <v>45565</v>
      </c>
      <c r="G2747">
        <v>271505.86</v>
      </c>
    </row>
    <row r="2748" spans="1:7" x14ac:dyDescent="0.35">
      <c r="A2748">
        <v>2691</v>
      </c>
      <c r="B2748">
        <v>114</v>
      </c>
      <c r="C2748" t="s">
        <v>27</v>
      </c>
      <c r="D2748" t="s">
        <v>37</v>
      </c>
      <c r="E2748" s="20">
        <v>45565</v>
      </c>
      <c r="F2748" s="20">
        <v>45565</v>
      </c>
      <c r="G2748">
        <v>1439.04</v>
      </c>
    </row>
    <row r="2749" spans="1:7" x14ac:dyDescent="0.35">
      <c r="A2749">
        <v>2688</v>
      </c>
      <c r="B2749">
        <v>114</v>
      </c>
      <c r="C2749" t="s">
        <v>27</v>
      </c>
      <c r="D2749" t="s">
        <v>35</v>
      </c>
      <c r="E2749" s="20">
        <v>45565</v>
      </c>
      <c r="F2749" s="20">
        <v>45565</v>
      </c>
      <c r="G2749">
        <v>-10</v>
      </c>
    </row>
    <row r="2750" spans="1:7" x14ac:dyDescent="0.35">
      <c r="A2750">
        <v>2689</v>
      </c>
      <c r="B2750">
        <v>114</v>
      </c>
      <c r="C2750" t="s">
        <v>27</v>
      </c>
      <c r="D2750" t="s">
        <v>29</v>
      </c>
      <c r="E2750" s="20">
        <v>45565</v>
      </c>
      <c r="F2750" s="20">
        <v>45565</v>
      </c>
      <c r="G2750">
        <v>-328517.84999999998</v>
      </c>
    </row>
    <row r="2751" spans="1:7" x14ac:dyDescent="0.35">
      <c r="A2751">
        <v>2690</v>
      </c>
      <c r="B2751">
        <v>114</v>
      </c>
      <c r="C2751" t="s">
        <v>27</v>
      </c>
      <c r="D2751" t="s">
        <v>38</v>
      </c>
      <c r="E2751" s="20">
        <v>45565</v>
      </c>
      <c r="F2751" s="20">
        <v>45565</v>
      </c>
      <c r="G2751">
        <v>226.13</v>
      </c>
    </row>
    <row r="2752" spans="1:7" x14ac:dyDescent="0.35">
      <c r="A2752">
        <v>2687</v>
      </c>
      <c r="B2752">
        <v>114</v>
      </c>
      <c r="C2752" t="s">
        <v>27</v>
      </c>
      <c r="D2752" t="s">
        <v>32</v>
      </c>
      <c r="E2752" s="20">
        <v>45565</v>
      </c>
      <c r="F2752" s="20">
        <v>45564</v>
      </c>
      <c r="G2752">
        <v>-553.77</v>
      </c>
    </row>
    <row r="2753" spans="1:7" x14ac:dyDescent="0.35">
      <c r="A2753">
        <v>2683</v>
      </c>
      <c r="B2753">
        <v>114</v>
      </c>
      <c r="C2753" t="s">
        <v>27</v>
      </c>
      <c r="D2753" t="s">
        <v>37</v>
      </c>
      <c r="E2753" s="20">
        <v>45564</v>
      </c>
      <c r="F2753" s="20">
        <v>45564</v>
      </c>
      <c r="G2753">
        <v>5943.63</v>
      </c>
    </row>
    <row r="2754" spans="1:7" x14ac:dyDescent="0.35">
      <c r="A2754">
        <v>2682</v>
      </c>
      <c r="B2754">
        <v>114</v>
      </c>
      <c r="C2754" t="s">
        <v>27</v>
      </c>
      <c r="D2754" t="s">
        <v>38</v>
      </c>
      <c r="E2754" s="20">
        <v>45564</v>
      </c>
      <c r="F2754" s="20">
        <v>45564</v>
      </c>
      <c r="G2754">
        <v>553.77</v>
      </c>
    </row>
    <row r="2755" spans="1:7" x14ac:dyDescent="0.35">
      <c r="A2755">
        <v>2681</v>
      </c>
      <c r="B2755">
        <v>114</v>
      </c>
      <c r="C2755" t="s">
        <v>27</v>
      </c>
      <c r="D2755" t="s">
        <v>32</v>
      </c>
      <c r="E2755" s="20">
        <v>45564</v>
      </c>
      <c r="F2755" s="20">
        <v>45563</v>
      </c>
      <c r="G2755">
        <v>-1537.01</v>
      </c>
    </row>
    <row r="2756" spans="1:7" x14ac:dyDescent="0.35">
      <c r="A2756">
        <v>2680</v>
      </c>
      <c r="B2756">
        <v>114</v>
      </c>
      <c r="C2756" t="s">
        <v>27</v>
      </c>
      <c r="D2756" t="s">
        <v>39</v>
      </c>
      <c r="E2756" s="20">
        <v>45564</v>
      </c>
      <c r="F2756" s="20">
        <v>45563</v>
      </c>
      <c r="G2756">
        <v>15.6</v>
      </c>
    </row>
    <row r="2757" spans="1:7" x14ac:dyDescent="0.35">
      <c r="A2757">
        <v>2679</v>
      </c>
      <c r="B2757">
        <v>114</v>
      </c>
      <c r="C2757" t="s">
        <v>27</v>
      </c>
      <c r="D2757" t="s">
        <v>34</v>
      </c>
      <c r="E2757" s="20">
        <v>45564</v>
      </c>
      <c r="F2757" s="20">
        <v>45563</v>
      </c>
      <c r="G2757">
        <v>115952.65</v>
      </c>
    </row>
    <row r="2758" spans="1:7" x14ac:dyDescent="0.35">
      <c r="A2758">
        <v>2678</v>
      </c>
      <c r="B2758">
        <v>114</v>
      </c>
      <c r="C2758" t="s">
        <v>27</v>
      </c>
      <c r="D2758" t="s">
        <v>31</v>
      </c>
      <c r="E2758" s="20">
        <v>45564</v>
      </c>
      <c r="F2758" s="20">
        <v>45563</v>
      </c>
      <c r="G2758">
        <v>51238.54</v>
      </c>
    </row>
    <row r="2759" spans="1:7" x14ac:dyDescent="0.35">
      <c r="A2759">
        <v>2677</v>
      </c>
      <c r="B2759">
        <v>114</v>
      </c>
      <c r="C2759" t="s">
        <v>27</v>
      </c>
      <c r="D2759" t="s">
        <v>77</v>
      </c>
      <c r="E2759" s="20">
        <v>45564</v>
      </c>
      <c r="F2759" s="20">
        <v>45563</v>
      </c>
      <c r="G2759">
        <v>69.11</v>
      </c>
    </row>
    <row r="2760" spans="1:7" x14ac:dyDescent="0.35">
      <c r="A2760">
        <v>2676</v>
      </c>
      <c r="B2760">
        <v>114</v>
      </c>
      <c r="C2760" t="s">
        <v>27</v>
      </c>
      <c r="D2760" t="s">
        <v>30</v>
      </c>
      <c r="E2760" s="20">
        <v>45564</v>
      </c>
      <c r="F2760" s="20">
        <v>45564</v>
      </c>
      <c r="G2760">
        <v>99269.57</v>
      </c>
    </row>
    <row r="2761" spans="1:7" x14ac:dyDescent="0.35">
      <c r="A2761">
        <v>2670</v>
      </c>
      <c r="B2761">
        <v>114</v>
      </c>
      <c r="C2761" t="s">
        <v>27</v>
      </c>
      <c r="D2761" t="s">
        <v>34</v>
      </c>
      <c r="E2761" s="20">
        <v>45563</v>
      </c>
      <c r="F2761" s="20">
        <v>45562</v>
      </c>
      <c r="G2761">
        <v>49938.18</v>
      </c>
    </row>
    <row r="2762" spans="1:7" x14ac:dyDescent="0.35">
      <c r="A2762">
        <v>2668</v>
      </c>
      <c r="B2762">
        <v>114</v>
      </c>
      <c r="C2762" t="s">
        <v>27</v>
      </c>
      <c r="D2762" t="s">
        <v>30</v>
      </c>
      <c r="E2762" s="20">
        <v>45563</v>
      </c>
      <c r="F2762" s="20">
        <v>45563</v>
      </c>
      <c r="G2762">
        <v>10054.52</v>
      </c>
    </row>
    <row r="2763" spans="1:7" x14ac:dyDescent="0.35">
      <c r="A2763">
        <v>2669</v>
      </c>
      <c r="B2763">
        <v>114</v>
      </c>
      <c r="C2763" t="s">
        <v>27</v>
      </c>
      <c r="D2763" t="s">
        <v>31</v>
      </c>
      <c r="E2763" s="20">
        <v>45563</v>
      </c>
      <c r="F2763" s="20">
        <v>45562</v>
      </c>
      <c r="G2763">
        <v>26744.12</v>
      </c>
    </row>
    <row r="2764" spans="1:7" x14ac:dyDescent="0.35">
      <c r="A2764">
        <v>2671</v>
      </c>
      <c r="B2764">
        <v>114</v>
      </c>
      <c r="C2764" t="s">
        <v>27</v>
      </c>
      <c r="D2764" t="s">
        <v>32</v>
      </c>
      <c r="E2764" s="20">
        <v>45563</v>
      </c>
      <c r="F2764" s="20">
        <v>45562</v>
      </c>
      <c r="G2764">
        <v>-751</v>
      </c>
    </row>
    <row r="2765" spans="1:7" x14ac:dyDescent="0.35">
      <c r="A2765">
        <v>2673</v>
      </c>
      <c r="B2765">
        <v>114</v>
      </c>
      <c r="C2765" t="s">
        <v>27</v>
      </c>
      <c r="D2765" t="s">
        <v>63</v>
      </c>
      <c r="E2765" s="20">
        <v>45563</v>
      </c>
      <c r="F2765" s="20">
        <v>45563</v>
      </c>
      <c r="G2765">
        <v>232.26</v>
      </c>
    </row>
    <row r="2766" spans="1:7" x14ac:dyDescent="0.35">
      <c r="A2766">
        <v>2674</v>
      </c>
      <c r="B2766">
        <v>114</v>
      </c>
      <c r="C2766" t="s">
        <v>27</v>
      </c>
      <c r="D2766" t="s">
        <v>38</v>
      </c>
      <c r="E2766" s="20">
        <v>45563</v>
      </c>
      <c r="F2766" s="20">
        <v>45563</v>
      </c>
      <c r="G2766">
        <v>1537.01</v>
      </c>
    </row>
    <row r="2767" spans="1:7" x14ac:dyDescent="0.35">
      <c r="A2767">
        <v>2675</v>
      </c>
      <c r="B2767">
        <v>114</v>
      </c>
      <c r="C2767" t="s">
        <v>27</v>
      </c>
      <c r="D2767" t="s">
        <v>37</v>
      </c>
      <c r="E2767" s="20">
        <v>45563</v>
      </c>
      <c r="F2767" s="20">
        <v>45563</v>
      </c>
      <c r="G2767">
        <v>11514.49</v>
      </c>
    </row>
    <row r="2768" spans="1:7" x14ac:dyDescent="0.35">
      <c r="A2768">
        <v>2672</v>
      </c>
      <c r="B2768">
        <v>114</v>
      </c>
      <c r="C2768" t="s">
        <v>27</v>
      </c>
      <c r="D2768" t="s">
        <v>36</v>
      </c>
      <c r="E2768" s="20">
        <v>45563</v>
      </c>
      <c r="F2768" s="20">
        <v>45563</v>
      </c>
      <c r="G2768">
        <v>-0.01</v>
      </c>
    </row>
    <row r="2769" spans="1:7" x14ac:dyDescent="0.35">
      <c r="A2769">
        <v>2662</v>
      </c>
      <c r="B2769">
        <v>114</v>
      </c>
      <c r="C2769" t="s">
        <v>27</v>
      </c>
      <c r="D2769" t="s">
        <v>32</v>
      </c>
      <c r="E2769" s="20">
        <v>45562</v>
      </c>
      <c r="F2769" s="20">
        <v>45561</v>
      </c>
      <c r="G2769">
        <v>-803.47</v>
      </c>
    </row>
    <row r="2770" spans="1:7" x14ac:dyDescent="0.35">
      <c r="A2770">
        <v>2660</v>
      </c>
      <c r="B2770">
        <v>114</v>
      </c>
      <c r="C2770" t="s">
        <v>27</v>
      </c>
      <c r="D2770" t="s">
        <v>30</v>
      </c>
      <c r="E2770" s="20">
        <v>45562</v>
      </c>
      <c r="F2770" s="20">
        <v>45562</v>
      </c>
      <c r="G2770">
        <v>16389.7</v>
      </c>
    </row>
    <row r="2771" spans="1:7" x14ac:dyDescent="0.35">
      <c r="A2771">
        <v>2661</v>
      </c>
      <c r="B2771">
        <v>114</v>
      </c>
      <c r="C2771" t="s">
        <v>27</v>
      </c>
      <c r="D2771" t="s">
        <v>34</v>
      </c>
      <c r="E2771" s="20">
        <v>45562</v>
      </c>
      <c r="F2771" s="20">
        <v>45561</v>
      </c>
      <c r="G2771">
        <v>55741.41</v>
      </c>
    </row>
    <row r="2772" spans="1:7" x14ac:dyDescent="0.35">
      <c r="A2772">
        <v>2663</v>
      </c>
      <c r="B2772">
        <v>114</v>
      </c>
      <c r="C2772" t="s">
        <v>27</v>
      </c>
      <c r="D2772" t="s">
        <v>31</v>
      </c>
      <c r="E2772" s="20">
        <v>45562</v>
      </c>
      <c r="F2772" s="20">
        <v>45561</v>
      </c>
      <c r="G2772">
        <v>24304.59</v>
      </c>
    </row>
    <row r="2773" spans="1:7" x14ac:dyDescent="0.35">
      <c r="A2773">
        <v>2664</v>
      </c>
      <c r="B2773">
        <v>114</v>
      </c>
      <c r="C2773" t="s">
        <v>27</v>
      </c>
      <c r="D2773" t="s">
        <v>35</v>
      </c>
      <c r="E2773" s="20">
        <v>45562</v>
      </c>
      <c r="F2773" s="20">
        <v>45562</v>
      </c>
      <c r="G2773">
        <v>-10</v>
      </c>
    </row>
    <row r="2774" spans="1:7" x14ac:dyDescent="0.35">
      <c r="A2774">
        <v>2665</v>
      </c>
      <c r="B2774">
        <v>114</v>
      </c>
      <c r="C2774" t="s">
        <v>27</v>
      </c>
      <c r="D2774" t="s">
        <v>29</v>
      </c>
      <c r="E2774" s="20">
        <v>45562</v>
      </c>
      <c r="F2774" s="20">
        <v>45562</v>
      </c>
      <c r="G2774">
        <v>-95622.23</v>
      </c>
    </row>
    <row r="2775" spans="1:7" x14ac:dyDescent="0.35">
      <c r="A2775">
        <v>2666</v>
      </c>
      <c r="B2775">
        <v>114</v>
      </c>
      <c r="C2775" t="s">
        <v>27</v>
      </c>
      <c r="D2775" t="s">
        <v>37</v>
      </c>
      <c r="E2775" s="20">
        <v>45562</v>
      </c>
      <c r="F2775" s="20">
        <v>45562</v>
      </c>
      <c r="G2775">
        <v>9303.52</v>
      </c>
    </row>
    <row r="2776" spans="1:7" x14ac:dyDescent="0.35">
      <c r="A2776">
        <v>2667</v>
      </c>
      <c r="B2776">
        <v>114</v>
      </c>
      <c r="C2776" t="s">
        <v>27</v>
      </c>
      <c r="D2776" t="s">
        <v>38</v>
      </c>
      <c r="E2776" s="20">
        <v>45562</v>
      </c>
      <c r="F2776" s="20">
        <v>45562</v>
      </c>
      <c r="G2776">
        <v>751</v>
      </c>
    </row>
    <row r="2777" spans="1:7" x14ac:dyDescent="0.35">
      <c r="A2777">
        <v>2657</v>
      </c>
      <c r="B2777">
        <v>114</v>
      </c>
      <c r="C2777" t="s">
        <v>27</v>
      </c>
      <c r="D2777" t="s">
        <v>196</v>
      </c>
      <c r="E2777" s="20">
        <v>45561</v>
      </c>
      <c r="F2777" s="20">
        <v>45560</v>
      </c>
      <c r="G2777">
        <v>-15.26</v>
      </c>
    </row>
    <row r="2778" spans="1:7" x14ac:dyDescent="0.35">
      <c r="A2778">
        <v>2646</v>
      </c>
      <c r="B2778">
        <v>114</v>
      </c>
      <c r="C2778" t="s">
        <v>27</v>
      </c>
      <c r="D2778" t="s">
        <v>30</v>
      </c>
      <c r="E2778" s="20">
        <v>45561</v>
      </c>
      <c r="F2778" s="20">
        <v>45561</v>
      </c>
      <c r="G2778">
        <v>14188.55</v>
      </c>
    </row>
    <row r="2779" spans="1:7" x14ac:dyDescent="0.35">
      <c r="A2779">
        <v>2647</v>
      </c>
      <c r="B2779">
        <v>114</v>
      </c>
      <c r="C2779" t="s">
        <v>27</v>
      </c>
      <c r="D2779" t="s">
        <v>31</v>
      </c>
      <c r="E2779" s="20">
        <v>45561</v>
      </c>
      <c r="F2779" s="20">
        <v>45560</v>
      </c>
      <c r="G2779">
        <v>24497.08</v>
      </c>
    </row>
    <row r="2780" spans="1:7" x14ac:dyDescent="0.35">
      <c r="A2780">
        <v>2648</v>
      </c>
      <c r="B2780">
        <v>114</v>
      </c>
      <c r="C2780" t="s">
        <v>27</v>
      </c>
      <c r="D2780" t="s">
        <v>34</v>
      </c>
      <c r="E2780" s="20">
        <v>45561</v>
      </c>
      <c r="F2780" s="20">
        <v>45560</v>
      </c>
      <c r="G2780">
        <v>49228.75</v>
      </c>
    </row>
    <row r="2781" spans="1:7" x14ac:dyDescent="0.35">
      <c r="A2781">
        <v>2649</v>
      </c>
      <c r="B2781">
        <v>114</v>
      </c>
      <c r="C2781" t="s">
        <v>27</v>
      </c>
      <c r="D2781" t="s">
        <v>32</v>
      </c>
      <c r="E2781" s="20">
        <v>45561</v>
      </c>
      <c r="F2781" s="20">
        <v>45560</v>
      </c>
      <c r="G2781">
        <v>-775.52</v>
      </c>
    </row>
    <row r="2782" spans="1:7" x14ac:dyDescent="0.35">
      <c r="A2782">
        <v>2650</v>
      </c>
      <c r="B2782">
        <v>114</v>
      </c>
      <c r="C2782" t="s">
        <v>27</v>
      </c>
      <c r="D2782" t="s">
        <v>35</v>
      </c>
      <c r="E2782" s="20">
        <v>45561</v>
      </c>
      <c r="F2782" s="20">
        <v>45561</v>
      </c>
      <c r="G2782">
        <v>-10</v>
      </c>
    </row>
    <row r="2783" spans="1:7" x14ac:dyDescent="0.35">
      <c r="A2783">
        <v>2651</v>
      </c>
      <c r="B2783">
        <v>114</v>
      </c>
      <c r="C2783" t="s">
        <v>27</v>
      </c>
      <c r="D2783" t="s">
        <v>29</v>
      </c>
      <c r="E2783" s="20">
        <v>45561</v>
      </c>
      <c r="F2783" s="20">
        <v>45561</v>
      </c>
      <c r="G2783">
        <v>-87128.86</v>
      </c>
    </row>
    <row r="2784" spans="1:7" x14ac:dyDescent="0.35">
      <c r="A2784">
        <v>2653</v>
      </c>
      <c r="B2784">
        <v>114</v>
      </c>
      <c r="C2784" t="s">
        <v>27</v>
      </c>
      <c r="D2784" t="s">
        <v>37</v>
      </c>
      <c r="E2784" s="20">
        <v>45561</v>
      </c>
      <c r="F2784" s="20">
        <v>45561</v>
      </c>
      <c r="G2784">
        <v>13677.5</v>
      </c>
    </row>
    <row r="2785" spans="1:7" x14ac:dyDescent="0.35">
      <c r="A2785">
        <v>2654</v>
      </c>
      <c r="B2785">
        <v>114</v>
      </c>
      <c r="C2785" t="s">
        <v>27</v>
      </c>
      <c r="D2785" t="s">
        <v>38</v>
      </c>
      <c r="E2785" s="20">
        <v>45561</v>
      </c>
      <c r="F2785" s="20">
        <v>45561</v>
      </c>
      <c r="G2785">
        <v>803.47</v>
      </c>
    </row>
    <row r="2786" spans="1:7" x14ac:dyDescent="0.35">
      <c r="A2786">
        <v>2655</v>
      </c>
      <c r="B2786">
        <v>114</v>
      </c>
      <c r="C2786" t="s">
        <v>27</v>
      </c>
      <c r="D2786" t="s">
        <v>197</v>
      </c>
      <c r="E2786" s="20">
        <v>45561</v>
      </c>
      <c r="F2786" s="20">
        <v>45560</v>
      </c>
      <c r="G2786">
        <v>-2.83</v>
      </c>
    </row>
    <row r="2787" spans="1:7" x14ac:dyDescent="0.35">
      <c r="A2787">
        <v>2656</v>
      </c>
      <c r="B2787">
        <v>114</v>
      </c>
      <c r="C2787" t="s">
        <v>27</v>
      </c>
      <c r="D2787" t="s">
        <v>198</v>
      </c>
      <c r="E2787" s="20">
        <v>45561</v>
      </c>
      <c r="F2787" s="20">
        <v>45560</v>
      </c>
      <c r="G2787">
        <v>-40.43</v>
      </c>
    </row>
    <row r="2788" spans="1:7" x14ac:dyDescent="0.35">
      <c r="A2788">
        <v>2659</v>
      </c>
      <c r="B2788">
        <v>114</v>
      </c>
      <c r="C2788" t="s">
        <v>27</v>
      </c>
      <c r="D2788" t="s">
        <v>199</v>
      </c>
      <c r="E2788" s="20">
        <v>45561</v>
      </c>
      <c r="F2788" s="20">
        <v>45560</v>
      </c>
      <c r="G2788">
        <v>1526.34</v>
      </c>
    </row>
    <row r="2789" spans="1:7" x14ac:dyDescent="0.35">
      <c r="A2789">
        <v>2658</v>
      </c>
      <c r="B2789">
        <v>114</v>
      </c>
      <c r="C2789" t="s">
        <v>27</v>
      </c>
      <c r="D2789" t="s">
        <v>200</v>
      </c>
      <c r="E2789" s="20">
        <v>45561</v>
      </c>
      <c r="F2789" s="20">
        <v>45560</v>
      </c>
      <c r="G2789">
        <v>381.86</v>
      </c>
    </row>
    <row r="2790" spans="1:7" x14ac:dyDescent="0.35">
      <c r="A2790">
        <v>2652</v>
      </c>
      <c r="B2790">
        <v>114</v>
      </c>
      <c r="C2790" t="s">
        <v>27</v>
      </c>
      <c r="D2790" t="s">
        <v>63</v>
      </c>
      <c r="E2790" s="20">
        <v>45561</v>
      </c>
      <c r="F2790" s="20">
        <v>45561</v>
      </c>
      <c r="G2790">
        <v>59.05</v>
      </c>
    </row>
    <row r="2791" spans="1:7" x14ac:dyDescent="0.35">
      <c r="A2791">
        <v>2635</v>
      </c>
      <c r="B2791">
        <v>114</v>
      </c>
      <c r="C2791" t="s">
        <v>27</v>
      </c>
      <c r="D2791" t="s">
        <v>30</v>
      </c>
      <c r="E2791" s="20">
        <v>45560</v>
      </c>
      <c r="F2791" s="20">
        <v>45560</v>
      </c>
      <c r="G2791">
        <v>11615.8</v>
      </c>
    </row>
    <row r="2792" spans="1:7" x14ac:dyDescent="0.35">
      <c r="A2792">
        <v>2636</v>
      </c>
      <c r="B2792">
        <v>114</v>
      </c>
      <c r="C2792" t="s">
        <v>27</v>
      </c>
      <c r="D2792" t="s">
        <v>77</v>
      </c>
      <c r="E2792" s="20">
        <v>45560</v>
      </c>
      <c r="F2792" s="20">
        <v>45559</v>
      </c>
      <c r="G2792">
        <v>65.22</v>
      </c>
    </row>
    <row r="2793" spans="1:7" x14ac:dyDescent="0.35">
      <c r="A2793">
        <v>2637</v>
      </c>
      <c r="B2793">
        <v>114</v>
      </c>
      <c r="C2793" t="s">
        <v>27</v>
      </c>
      <c r="D2793" t="s">
        <v>31</v>
      </c>
      <c r="E2793" s="20">
        <v>45560</v>
      </c>
      <c r="F2793" s="20">
        <v>45559</v>
      </c>
      <c r="G2793">
        <v>30594.18</v>
      </c>
    </row>
    <row r="2794" spans="1:7" x14ac:dyDescent="0.35">
      <c r="A2794">
        <v>2638</v>
      </c>
      <c r="B2794">
        <v>114</v>
      </c>
      <c r="C2794" t="s">
        <v>27</v>
      </c>
      <c r="D2794" t="s">
        <v>34</v>
      </c>
      <c r="E2794" s="20">
        <v>45560</v>
      </c>
      <c r="F2794" s="20">
        <v>45559</v>
      </c>
      <c r="G2794">
        <v>43285.64</v>
      </c>
    </row>
    <row r="2795" spans="1:7" x14ac:dyDescent="0.35">
      <c r="A2795">
        <v>2639</v>
      </c>
      <c r="B2795">
        <v>114</v>
      </c>
      <c r="C2795" t="s">
        <v>27</v>
      </c>
      <c r="D2795" t="s">
        <v>39</v>
      </c>
      <c r="E2795" s="20">
        <v>45560</v>
      </c>
      <c r="F2795" s="20">
        <v>45559</v>
      </c>
      <c r="G2795">
        <v>32.81</v>
      </c>
    </row>
    <row r="2796" spans="1:7" x14ac:dyDescent="0.35">
      <c r="A2796">
        <v>2641</v>
      </c>
      <c r="B2796">
        <v>114</v>
      </c>
      <c r="C2796" t="s">
        <v>27</v>
      </c>
      <c r="D2796" t="s">
        <v>35</v>
      </c>
      <c r="E2796" s="20">
        <v>45560</v>
      </c>
      <c r="F2796" s="20">
        <v>45560</v>
      </c>
      <c r="G2796">
        <v>-10</v>
      </c>
    </row>
    <row r="2797" spans="1:7" x14ac:dyDescent="0.35">
      <c r="A2797">
        <v>2642</v>
      </c>
      <c r="B2797">
        <v>114</v>
      </c>
      <c r="C2797" t="s">
        <v>27</v>
      </c>
      <c r="D2797" t="s">
        <v>29</v>
      </c>
      <c r="E2797" s="20">
        <v>45560</v>
      </c>
      <c r="F2797" s="20">
        <v>45560</v>
      </c>
      <c r="G2797">
        <v>-84862.25</v>
      </c>
    </row>
    <row r="2798" spans="1:7" x14ac:dyDescent="0.35">
      <c r="A2798">
        <v>2643</v>
      </c>
      <c r="B2798">
        <v>114</v>
      </c>
      <c r="C2798" t="s">
        <v>27</v>
      </c>
      <c r="D2798" t="s">
        <v>63</v>
      </c>
      <c r="E2798" s="20">
        <v>45560</v>
      </c>
      <c r="F2798" s="20">
        <v>45560</v>
      </c>
      <c r="G2798">
        <v>79.400000000000006</v>
      </c>
    </row>
    <row r="2799" spans="1:7" x14ac:dyDescent="0.35">
      <c r="A2799">
        <v>2644</v>
      </c>
      <c r="B2799">
        <v>114</v>
      </c>
      <c r="C2799" t="s">
        <v>27</v>
      </c>
      <c r="D2799" t="s">
        <v>37</v>
      </c>
      <c r="E2799" s="20">
        <v>45560</v>
      </c>
      <c r="F2799" s="20">
        <v>45560</v>
      </c>
      <c r="G2799">
        <v>13333.63</v>
      </c>
    </row>
    <row r="2800" spans="1:7" x14ac:dyDescent="0.35">
      <c r="A2800">
        <v>2645</v>
      </c>
      <c r="B2800">
        <v>114</v>
      </c>
      <c r="C2800" t="s">
        <v>27</v>
      </c>
      <c r="D2800" t="s">
        <v>38</v>
      </c>
      <c r="E2800" s="20">
        <v>45560</v>
      </c>
      <c r="F2800" s="20">
        <v>45560</v>
      </c>
      <c r="G2800">
        <v>775.52</v>
      </c>
    </row>
    <row r="2801" spans="1:7" x14ac:dyDescent="0.35">
      <c r="A2801">
        <v>2640</v>
      </c>
      <c r="B2801">
        <v>114</v>
      </c>
      <c r="C2801" t="s">
        <v>27</v>
      </c>
      <c r="D2801" t="s">
        <v>32</v>
      </c>
      <c r="E2801" s="20">
        <v>45560</v>
      </c>
      <c r="F2801" s="20">
        <v>45559</v>
      </c>
      <c r="G2801">
        <v>-721.4</v>
      </c>
    </row>
    <row r="2802" spans="1:7" x14ac:dyDescent="0.35">
      <c r="A2802">
        <v>2629</v>
      </c>
      <c r="B2802">
        <v>114</v>
      </c>
      <c r="C2802" t="s">
        <v>27</v>
      </c>
      <c r="D2802" t="s">
        <v>52</v>
      </c>
      <c r="E2802" s="20">
        <v>45559</v>
      </c>
      <c r="F2802" s="20">
        <v>45559</v>
      </c>
      <c r="G2802">
        <v>-0.2</v>
      </c>
    </row>
    <row r="2803" spans="1:7" x14ac:dyDescent="0.35">
      <c r="A2803">
        <v>2623</v>
      </c>
      <c r="B2803">
        <v>114</v>
      </c>
      <c r="C2803" t="s">
        <v>27</v>
      </c>
      <c r="D2803" t="s">
        <v>30</v>
      </c>
      <c r="E2803" s="20">
        <v>45559</v>
      </c>
      <c r="F2803" s="20">
        <v>45559</v>
      </c>
      <c r="G2803">
        <v>4708</v>
      </c>
    </row>
    <row r="2804" spans="1:7" x14ac:dyDescent="0.35">
      <c r="A2804">
        <v>2624</v>
      </c>
      <c r="B2804">
        <v>114</v>
      </c>
      <c r="C2804" t="s">
        <v>27</v>
      </c>
      <c r="D2804" t="s">
        <v>77</v>
      </c>
      <c r="E2804" s="20">
        <v>45559</v>
      </c>
      <c r="F2804" s="20">
        <v>45558</v>
      </c>
      <c r="G2804">
        <v>35.04</v>
      </c>
    </row>
    <row r="2805" spans="1:7" x14ac:dyDescent="0.35">
      <c r="A2805">
        <v>2625</v>
      </c>
      <c r="B2805">
        <v>114</v>
      </c>
      <c r="C2805" t="s">
        <v>27</v>
      </c>
      <c r="D2805" t="s">
        <v>31</v>
      </c>
      <c r="E2805" s="20">
        <v>45559</v>
      </c>
      <c r="F2805" s="20">
        <v>45558</v>
      </c>
      <c r="G2805">
        <v>10363.34</v>
      </c>
    </row>
    <row r="2806" spans="1:7" x14ac:dyDescent="0.35">
      <c r="A2806">
        <v>2626</v>
      </c>
      <c r="B2806">
        <v>114</v>
      </c>
      <c r="C2806" t="s">
        <v>27</v>
      </c>
      <c r="D2806" t="s">
        <v>34</v>
      </c>
      <c r="E2806" s="20">
        <v>45559</v>
      </c>
      <c r="F2806" s="20">
        <v>45558</v>
      </c>
      <c r="G2806">
        <v>24988.95</v>
      </c>
    </row>
    <row r="2807" spans="1:7" x14ac:dyDescent="0.35">
      <c r="A2807">
        <v>2627</v>
      </c>
      <c r="B2807">
        <v>114</v>
      </c>
      <c r="C2807" t="s">
        <v>27</v>
      </c>
      <c r="D2807" t="s">
        <v>39</v>
      </c>
      <c r="E2807" s="20">
        <v>45559</v>
      </c>
      <c r="F2807" s="20">
        <v>45558</v>
      </c>
      <c r="G2807">
        <v>9.65</v>
      </c>
    </row>
    <row r="2808" spans="1:7" x14ac:dyDescent="0.35">
      <c r="A2808">
        <v>2628</v>
      </c>
      <c r="B2808">
        <v>114</v>
      </c>
      <c r="C2808" t="s">
        <v>27</v>
      </c>
      <c r="D2808" t="s">
        <v>32</v>
      </c>
      <c r="E2808" s="20">
        <v>45559</v>
      </c>
      <c r="F2808" s="20">
        <v>45558</v>
      </c>
      <c r="G2808">
        <v>-345.96</v>
      </c>
    </row>
    <row r="2809" spans="1:7" x14ac:dyDescent="0.35">
      <c r="A2809">
        <v>2630</v>
      </c>
      <c r="B2809">
        <v>114</v>
      </c>
      <c r="C2809" t="s">
        <v>27</v>
      </c>
      <c r="D2809" t="s">
        <v>35</v>
      </c>
      <c r="E2809" s="20">
        <v>45559</v>
      </c>
      <c r="F2809" s="20">
        <v>45559</v>
      </c>
      <c r="G2809">
        <v>-10</v>
      </c>
    </row>
    <row r="2810" spans="1:7" x14ac:dyDescent="0.35">
      <c r="A2810">
        <v>2631</v>
      </c>
      <c r="B2810">
        <v>114</v>
      </c>
      <c r="C2810" t="s">
        <v>27</v>
      </c>
      <c r="D2810" t="s">
        <v>29</v>
      </c>
      <c r="E2810" s="20">
        <v>45559</v>
      </c>
      <c r="F2810" s="20">
        <v>45559</v>
      </c>
      <c r="G2810">
        <v>-39748.82</v>
      </c>
    </row>
    <row r="2811" spans="1:7" x14ac:dyDescent="0.35">
      <c r="A2811">
        <v>2632</v>
      </c>
      <c r="B2811">
        <v>114</v>
      </c>
      <c r="C2811" t="s">
        <v>27</v>
      </c>
      <c r="D2811" t="s">
        <v>63</v>
      </c>
      <c r="E2811" s="20">
        <v>45559</v>
      </c>
      <c r="F2811" s="20">
        <v>45559</v>
      </c>
      <c r="G2811">
        <v>106.7</v>
      </c>
    </row>
    <row r="2812" spans="1:7" x14ac:dyDescent="0.35">
      <c r="A2812">
        <v>2633</v>
      </c>
      <c r="B2812">
        <v>114</v>
      </c>
      <c r="C2812" t="s">
        <v>27</v>
      </c>
      <c r="D2812" t="s">
        <v>37</v>
      </c>
      <c r="E2812" s="20">
        <v>45559</v>
      </c>
      <c r="F2812" s="20">
        <v>45559</v>
      </c>
      <c r="G2812">
        <v>10787.7</v>
      </c>
    </row>
    <row r="2813" spans="1:7" x14ac:dyDescent="0.35">
      <c r="A2813">
        <v>2634</v>
      </c>
      <c r="B2813">
        <v>114</v>
      </c>
      <c r="C2813" t="s">
        <v>27</v>
      </c>
      <c r="D2813" t="s">
        <v>38</v>
      </c>
      <c r="E2813" s="20">
        <v>45559</v>
      </c>
      <c r="F2813" s="20">
        <v>45559</v>
      </c>
      <c r="G2813">
        <v>721.4</v>
      </c>
    </row>
    <row r="2814" spans="1:7" x14ac:dyDescent="0.35">
      <c r="A2814">
        <v>2613</v>
      </c>
      <c r="B2814">
        <v>114</v>
      </c>
      <c r="C2814" t="s">
        <v>27</v>
      </c>
      <c r="D2814" t="s">
        <v>30</v>
      </c>
      <c r="E2814" s="20">
        <v>45558</v>
      </c>
      <c r="F2814" s="20">
        <v>45558</v>
      </c>
      <c r="G2814">
        <v>277437.59999999998</v>
      </c>
    </row>
    <row r="2815" spans="1:7" x14ac:dyDescent="0.35">
      <c r="A2815">
        <v>2614</v>
      </c>
      <c r="B2815">
        <v>114</v>
      </c>
      <c r="C2815" t="s">
        <v>27</v>
      </c>
      <c r="D2815" t="s">
        <v>34</v>
      </c>
      <c r="E2815" s="20">
        <v>45558</v>
      </c>
      <c r="F2815" s="20">
        <v>45557</v>
      </c>
      <c r="G2815">
        <v>27133.23</v>
      </c>
    </row>
    <row r="2816" spans="1:7" x14ac:dyDescent="0.35">
      <c r="A2816">
        <v>2615</v>
      </c>
      <c r="B2816">
        <v>114</v>
      </c>
      <c r="C2816" t="s">
        <v>27</v>
      </c>
      <c r="D2816" t="s">
        <v>32</v>
      </c>
      <c r="E2816" s="20">
        <v>45558</v>
      </c>
      <c r="F2816" s="20">
        <v>45557</v>
      </c>
      <c r="G2816">
        <v>-383.66</v>
      </c>
    </row>
    <row r="2817" spans="1:7" x14ac:dyDescent="0.35">
      <c r="A2817">
        <v>2619</v>
      </c>
      <c r="B2817">
        <v>114</v>
      </c>
      <c r="C2817" t="s">
        <v>27</v>
      </c>
      <c r="D2817" t="s">
        <v>35</v>
      </c>
      <c r="E2817" s="20">
        <v>45558</v>
      </c>
      <c r="F2817" s="20">
        <v>45558</v>
      </c>
      <c r="G2817">
        <v>-10</v>
      </c>
    </row>
    <row r="2818" spans="1:7" x14ac:dyDescent="0.35">
      <c r="A2818">
        <v>2616</v>
      </c>
      <c r="B2818">
        <v>114</v>
      </c>
      <c r="C2818" t="s">
        <v>27</v>
      </c>
      <c r="D2818" t="s">
        <v>31</v>
      </c>
      <c r="E2818" s="20">
        <v>45558</v>
      </c>
      <c r="F2818" s="20">
        <v>45557</v>
      </c>
      <c r="G2818">
        <v>14039.07</v>
      </c>
    </row>
    <row r="2819" spans="1:7" x14ac:dyDescent="0.35">
      <c r="A2819">
        <v>2618</v>
      </c>
      <c r="B2819">
        <v>114</v>
      </c>
      <c r="C2819" t="s">
        <v>27</v>
      </c>
      <c r="D2819" t="s">
        <v>35</v>
      </c>
      <c r="E2819" s="20">
        <v>45558</v>
      </c>
      <c r="F2819" s="20">
        <v>45558</v>
      </c>
      <c r="G2819">
        <v>10</v>
      </c>
    </row>
    <row r="2820" spans="1:7" x14ac:dyDescent="0.35">
      <c r="A2820">
        <v>2620</v>
      </c>
      <c r="B2820">
        <v>114</v>
      </c>
      <c r="C2820" t="s">
        <v>27</v>
      </c>
      <c r="D2820" t="s">
        <v>29</v>
      </c>
      <c r="E2820" s="20">
        <v>45558</v>
      </c>
      <c r="F2820" s="20">
        <v>45558</v>
      </c>
      <c r="G2820">
        <v>-318216.24</v>
      </c>
    </row>
    <row r="2821" spans="1:7" x14ac:dyDescent="0.35">
      <c r="A2821">
        <v>2621</v>
      </c>
      <c r="B2821">
        <v>114</v>
      </c>
      <c r="C2821" t="s">
        <v>27</v>
      </c>
      <c r="D2821" t="s">
        <v>38</v>
      </c>
      <c r="E2821" s="20">
        <v>45558</v>
      </c>
      <c r="F2821" s="20">
        <v>45558</v>
      </c>
      <c r="G2821">
        <v>345.96</v>
      </c>
    </row>
    <row r="2822" spans="1:7" x14ac:dyDescent="0.35">
      <c r="A2822">
        <v>2622</v>
      </c>
      <c r="B2822">
        <v>114</v>
      </c>
      <c r="C2822" t="s">
        <v>27</v>
      </c>
      <c r="D2822" t="s">
        <v>37</v>
      </c>
      <c r="E2822" s="20">
        <v>45558</v>
      </c>
      <c r="F2822" s="20">
        <v>45558</v>
      </c>
      <c r="G2822">
        <v>4362.04</v>
      </c>
    </row>
    <row r="2823" spans="1:7" x14ac:dyDescent="0.35">
      <c r="A2823">
        <v>2617</v>
      </c>
      <c r="B2823">
        <v>114</v>
      </c>
      <c r="C2823" t="s">
        <v>27</v>
      </c>
      <c r="D2823" t="s">
        <v>35</v>
      </c>
      <c r="E2823" s="20">
        <v>45558</v>
      </c>
      <c r="F2823" s="20">
        <v>45558</v>
      </c>
      <c r="G2823">
        <v>-10</v>
      </c>
    </row>
    <row r="2824" spans="1:7" x14ac:dyDescent="0.35">
      <c r="A2824">
        <v>2608</v>
      </c>
      <c r="B2824">
        <v>114</v>
      </c>
      <c r="C2824" t="s">
        <v>27</v>
      </c>
      <c r="D2824" t="s">
        <v>34</v>
      </c>
      <c r="E2824" s="20">
        <v>45557</v>
      </c>
      <c r="F2824" s="20">
        <v>45556</v>
      </c>
      <c r="G2824">
        <v>105627.7</v>
      </c>
    </row>
    <row r="2825" spans="1:7" x14ac:dyDescent="0.35">
      <c r="A2825">
        <v>2605</v>
      </c>
      <c r="B2825">
        <v>114</v>
      </c>
      <c r="C2825" t="s">
        <v>27</v>
      </c>
      <c r="D2825" t="s">
        <v>30</v>
      </c>
      <c r="E2825" s="20">
        <v>45557</v>
      </c>
      <c r="F2825" s="20">
        <v>45557</v>
      </c>
      <c r="G2825">
        <v>118037.97</v>
      </c>
    </row>
    <row r="2826" spans="1:7" x14ac:dyDescent="0.35">
      <c r="A2826">
        <v>2606</v>
      </c>
      <c r="B2826">
        <v>114</v>
      </c>
      <c r="C2826" t="s">
        <v>27</v>
      </c>
      <c r="D2826" t="s">
        <v>77</v>
      </c>
      <c r="E2826" s="20">
        <v>45557</v>
      </c>
      <c r="F2826" s="20">
        <v>45556</v>
      </c>
      <c r="G2826">
        <v>522.76</v>
      </c>
    </row>
    <row r="2827" spans="1:7" x14ac:dyDescent="0.35">
      <c r="A2827">
        <v>2607</v>
      </c>
      <c r="B2827">
        <v>114</v>
      </c>
      <c r="C2827" t="s">
        <v>27</v>
      </c>
      <c r="D2827" t="s">
        <v>31</v>
      </c>
      <c r="E2827" s="20">
        <v>45557</v>
      </c>
      <c r="F2827" s="20">
        <v>45556</v>
      </c>
      <c r="G2827">
        <v>51380.68</v>
      </c>
    </row>
    <row r="2828" spans="1:7" x14ac:dyDescent="0.35">
      <c r="A2828">
        <v>2609</v>
      </c>
      <c r="B2828">
        <v>114</v>
      </c>
      <c r="C2828" t="s">
        <v>27</v>
      </c>
      <c r="D2828" t="s">
        <v>39</v>
      </c>
      <c r="E2828" s="20">
        <v>45557</v>
      </c>
      <c r="F2828" s="20">
        <v>45556</v>
      </c>
      <c r="G2828">
        <v>17.559999999999999</v>
      </c>
    </row>
    <row r="2829" spans="1:7" x14ac:dyDescent="0.35">
      <c r="A2829">
        <v>2610</v>
      </c>
      <c r="B2829">
        <v>114</v>
      </c>
      <c r="C2829" t="s">
        <v>27</v>
      </c>
      <c r="D2829" t="s">
        <v>32</v>
      </c>
      <c r="E2829" s="20">
        <v>45557</v>
      </c>
      <c r="F2829" s="20">
        <v>45556</v>
      </c>
      <c r="G2829">
        <v>-1476.45</v>
      </c>
    </row>
    <row r="2830" spans="1:7" x14ac:dyDescent="0.35">
      <c r="A2830">
        <v>2611</v>
      </c>
      <c r="B2830">
        <v>114</v>
      </c>
      <c r="C2830" t="s">
        <v>27</v>
      </c>
      <c r="D2830" t="s">
        <v>37</v>
      </c>
      <c r="E2830" s="20">
        <v>45557</v>
      </c>
      <c r="F2830" s="20">
        <v>45557</v>
      </c>
      <c r="G2830">
        <v>2943.72</v>
      </c>
    </row>
    <row r="2831" spans="1:7" x14ac:dyDescent="0.35">
      <c r="A2831">
        <v>2612</v>
      </c>
      <c r="B2831">
        <v>114</v>
      </c>
      <c r="C2831" t="s">
        <v>27</v>
      </c>
      <c r="D2831" t="s">
        <v>38</v>
      </c>
      <c r="E2831" s="20">
        <v>45557</v>
      </c>
      <c r="F2831" s="20">
        <v>45557</v>
      </c>
      <c r="G2831">
        <v>383.66</v>
      </c>
    </row>
    <row r="2832" spans="1:7" x14ac:dyDescent="0.35">
      <c r="A2832">
        <v>2601</v>
      </c>
      <c r="B2832">
        <v>114</v>
      </c>
      <c r="C2832" t="s">
        <v>27</v>
      </c>
      <c r="D2832" t="s">
        <v>32</v>
      </c>
      <c r="E2832" s="20">
        <v>45556</v>
      </c>
      <c r="F2832" s="20">
        <v>45555</v>
      </c>
      <c r="G2832">
        <v>-919.49</v>
      </c>
    </row>
    <row r="2833" spans="1:7" x14ac:dyDescent="0.35">
      <c r="A2833">
        <v>2596</v>
      </c>
      <c r="B2833">
        <v>114</v>
      </c>
      <c r="C2833" t="s">
        <v>27</v>
      </c>
      <c r="D2833" t="s">
        <v>30</v>
      </c>
      <c r="E2833" s="20">
        <v>45556</v>
      </c>
      <c r="F2833" s="20">
        <v>45556</v>
      </c>
      <c r="G2833">
        <v>9362.09</v>
      </c>
    </row>
    <row r="2834" spans="1:7" x14ac:dyDescent="0.35">
      <c r="A2834">
        <v>2597</v>
      </c>
      <c r="B2834">
        <v>114</v>
      </c>
      <c r="C2834" t="s">
        <v>27</v>
      </c>
      <c r="D2834" t="s">
        <v>52</v>
      </c>
      <c r="E2834" s="20">
        <v>45556</v>
      </c>
      <c r="F2834" s="20">
        <v>45556</v>
      </c>
      <c r="G2834">
        <v>-233.2</v>
      </c>
    </row>
    <row r="2835" spans="1:7" x14ac:dyDescent="0.35">
      <c r="A2835">
        <v>2598</v>
      </c>
      <c r="B2835">
        <v>114</v>
      </c>
      <c r="C2835" t="s">
        <v>27</v>
      </c>
      <c r="D2835" t="s">
        <v>77</v>
      </c>
      <c r="E2835" s="20">
        <v>45556</v>
      </c>
      <c r="F2835" s="20">
        <v>45555</v>
      </c>
      <c r="G2835">
        <v>130.44</v>
      </c>
    </row>
    <row r="2836" spans="1:7" x14ac:dyDescent="0.35">
      <c r="A2836">
        <v>2599</v>
      </c>
      <c r="B2836">
        <v>114</v>
      </c>
      <c r="C2836" t="s">
        <v>27</v>
      </c>
      <c r="D2836" t="s">
        <v>31</v>
      </c>
      <c r="E2836" s="20">
        <v>45556</v>
      </c>
      <c r="F2836" s="20">
        <v>45555</v>
      </c>
      <c r="G2836">
        <v>38689.449999999997</v>
      </c>
    </row>
    <row r="2837" spans="1:7" x14ac:dyDescent="0.35">
      <c r="A2837">
        <v>2600</v>
      </c>
      <c r="B2837">
        <v>114</v>
      </c>
      <c r="C2837" t="s">
        <v>27</v>
      </c>
      <c r="D2837" t="s">
        <v>34</v>
      </c>
      <c r="E2837" s="20">
        <v>45556</v>
      </c>
      <c r="F2837" s="20">
        <v>45555</v>
      </c>
      <c r="G2837">
        <v>57031.92</v>
      </c>
    </row>
    <row r="2838" spans="1:7" x14ac:dyDescent="0.35">
      <c r="A2838">
        <v>2602</v>
      </c>
      <c r="B2838">
        <v>114</v>
      </c>
      <c r="C2838" t="s">
        <v>27</v>
      </c>
      <c r="D2838" t="s">
        <v>36</v>
      </c>
      <c r="E2838" s="20">
        <v>45556</v>
      </c>
      <c r="F2838" s="20">
        <v>45556</v>
      </c>
      <c r="G2838">
        <v>-0.84</v>
      </c>
    </row>
    <row r="2839" spans="1:7" x14ac:dyDescent="0.35">
      <c r="A2839">
        <v>2603</v>
      </c>
      <c r="B2839">
        <v>114</v>
      </c>
      <c r="C2839" t="s">
        <v>27</v>
      </c>
      <c r="D2839" t="s">
        <v>38</v>
      </c>
      <c r="E2839" s="20">
        <v>45556</v>
      </c>
      <c r="F2839" s="20">
        <v>45556</v>
      </c>
      <c r="G2839">
        <v>1476.45</v>
      </c>
    </row>
    <row r="2840" spans="1:7" x14ac:dyDescent="0.35">
      <c r="A2840">
        <v>2604</v>
      </c>
      <c r="B2840">
        <v>114</v>
      </c>
      <c r="C2840" t="s">
        <v>27</v>
      </c>
      <c r="D2840" t="s">
        <v>37</v>
      </c>
      <c r="E2840" s="20">
        <v>45556</v>
      </c>
      <c r="F2840" s="20">
        <v>45556</v>
      </c>
      <c r="G2840">
        <v>12501.15</v>
      </c>
    </row>
    <row r="2841" spans="1:7" x14ac:dyDescent="0.35">
      <c r="A2841">
        <v>2595</v>
      </c>
      <c r="B2841">
        <v>114</v>
      </c>
      <c r="C2841" t="s">
        <v>27</v>
      </c>
      <c r="D2841" t="s">
        <v>37</v>
      </c>
      <c r="E2841" s="20">
        <v>45555</v>
      </c>
      <c r="F2841" s="20">
        <v>45555</v>
      </c>
      <c r="G2841">
        <v>8442.6</v>
      </c>
    </row>
    <row r="2842" spans="1:7" x14ac:dyDescent="0.35">
      <c r="A2842">
        <v>2594</v>
      </c>
      <c r="B2842">
        <v>114</v>
      </c>
      <c r="C2842" t="s">
        <v>27</v>
      </c>
      <c r="D2842" t="s">
        <v>38</v>
      </c>
      <c r="E2842" s="20">
        <v>45555</v>
      </c>
      <c r="F2842" s="20">
        <v>45555</v>
      </c>
      <c r="G2842">
        <v>919.49</v>
      </c>
    </row>
    <row r="2843" spans="1:7" x14ac:dyDescent="0.35">
      <c r="A2843">
        <v>2593</v>
      </c>
      <c r="B2843">
        <v>114</v>
      </c>
      <c r="C2843" t="s">
        <v>27</v>
      </c>
      <c r="D2843" t="s">
        <v>29</v>
      </c>
      <c r="E2843" s="20">
        <v>45555</v>
      </c>
      <c r="F2843" s="20">
        <v>45555</v>
      </c>
      <c r="G2843">
        <v>-77533.62</v>
      </c>
    </row>
    <row r="2844" spans="1:7" x14ac:dyDescent="0.35">
      <c r="A2844">
        <v>2592</v>
      </c>
      <c r="B2844">
        <v>114</v>
      </c>
      <c r="C2844" t="s">
        <v>27</v>
      </c>
      <c r="D2844" t="s">
        <v>35</v>
      </c>
      <c r="E2844" s="20">
        <v>45555</v>
      </c>
      <c r="F2844" s="20">
        <v>45555</v>
      </c>
      <c r="G2844">
        <v>-10</v>
      </c>
    </row>
    <row r="2845" spans="1:7" x14ac:dyDescent="0.35">
      <c r="A2845">
        <v>2591</v>
      </c>
      <c r="B2845">
        <v>114</v>
      </c>
      <c r="C2845" t="s">
        <v>27</v>
      </c>
      <c r="D2845" t="s">
        <v>32</v>
      </c>
      <c r="E2845" s="20">
        <v>45555</v>
      </c>
      <c r="F2845" s="20">
        <v>45554</v>
      </c>
      <c r="G2845">
        <v>-679.1</v>
      </c>
    </row>
    <row r="2846" spans="1:7" x14ac:dyDescent="0.35">
      <c r="A2846">
        <v>2590</v>
      </c>
      <c r="B2846">
        <v>114</v>
      </c>
      <c r="C2846" t="s">
        <v>27</v>
      </c>
      <c r="D2846" t="s">
        <v>34</v>
      </c>
      <c r="E2846" s="20">
        <v>45555</v>
      </c>
      <c r="F2846" s="20">
        <v>45554</v>
      </c>
      <c r="G2846">
        <v>43037.27</v>
      </c>
    </row>
    <row r="2847" spans="1:7" x14ac:dyDescent="0.35">
      <c r="A2847">
        <v>2589</v>
      </c>
      <c r="B2847">
        <v>114</v>
      </c>
      <c r="C2847" t="s">
        <v>27</v>
      </c>
      <c r="D2847" t="s">
        <v>31</v>
      </c>
      <c r="E2847" s="20">
        <v>45555</v>
      </c>
      <c r="F2847" s="20">
        <v>45554</v>
      </c>
      <c r="G2847">
        <v>24868.16</v>
      </c>
    </row>
    <row r="2848" spans="1:7" x14ac:dyDescent="0.35">
      <c r="A2848">
        <v>2588</v>
      </c>
      <c r="B2848">
        <v>114</v>
      </c>
      <c r="C2848" t="s">
        <v>27</v>
      </c>
      <c r="D2848" t="s">
        <v>86</v>
      </c>
      <c r="E2848" s="20">
        <v>45555</v>
      </c>
      <c r="F2848" s="20">
        <v>45554</v>
      </c>
      <c r="G2848">
        <v>208.44</v>
      </c>
    </row>
    <row r="2849" spans="1:7" x14ac:dyDescent="0.35">
      <c r="A2849">
        <v>2587</v>
      </c>
      <c r="B2849">
        <v>114</v>
      </c>
      <c r="C2849" t="s">
        <v>27</v>
      </c>
      <c r="D2849" t="s">
        <v>30</v>
      </c>
      <c r="E2849" s="20">
        <v>45555</v>
      </c>
      <c r="F2849" s="20">
        <v>45555</v>
      </c>
      <c r="G2849">
        <v>10108.85</v>
      </c>
    </row>
    <row r="2850" spans="1:7" x14ac:dyDescent="0.35">
      <c r="A2850">
        <v>2585</v>
      </c>
      <c r="B2850">
        <v>114</v>
      </c>
      <c r="C2850" t="s">
        <v>27</v>
      </c>
      <c r="D2850" t="s">
        <v>38</v>
      </c>
      <c r="E2850" s="20">
        <v>45554</v>
      </c>
      <c r="F2850" s="20">
        <v>45554</v>
      </c>
      <c r="G2850">
        <v>679.1</v>
      </c>
    </row>
    <row r="2851" spans="1:7" x14ac:dyDescent="0.35">
      <c r="A2851">
        <v>2584</v>
      </c>
      <c r="B2851">
        <v>114</v>
      </c>
      <c r="C2851" t="s">
        <v>27</v>
      </c>
      <c r="D2851" t="s">
        <v>36</v>
      </c>
      <c r="E2851" s="20">
        <v>45554</v>
      </c>
      <c r="F2851" s="20">
        <v>45554</v>
      </c>
      <c r="G2851">
        <v>-7.5</v>
      </c>
    </row>
    <row r="2852" spans="1:7" x14ac:dyDescent="0.35">
      <c r="A2852">
        <v>2583</v>
      </c>
      <c r="B2852">
        <v>114</v>
      </c>
      <c r="C2852" t="s">
        <v>27</v>
      </c>
      <c r="D2852" t="s">
        <v>29</v>
      </c>
      <c r="E2852" s="20">
        <v>45554</v>
      </c>
      <c r="F2852" s="20">
        <v>45554</v>
      </c>
      <c r="G2852">
        <v>-78198.66</v>
      </c>
    </row>
    <row r="2853" spans="1:7" x14ac:dyDescent="0.35">
      <c r="A2853">
        <v>2582</v>
      </c>
      <c r="B2853">
        <v>114</v>
      </c>
      <c r="C2853" t="s">
        <v>27</v>
      </c>
      <c r="D2853" t="s">
        <v>35</v>
      </c>
      <c r="E2853" s="20">
        <v>45554</v>
      </c>
      <c r="F2853" s="20">
        <v>45554</v>
      </c>
      <c r="G2853">
        <v>-10</v>
      </c>
    </row>
    <row r="2854" spans="1:7" x14ac:dyDescent="0.35">
      <c r="A2854">
        <v>2581</v>
      </c>
      <c r="B2854">
        <v>114</v>
      </c>
      <c r="C2854" t="s">
        <v>27</v>
      </c>
      <c r="D2854" t="s">
        <v>86</v>
      </c>
      <c r="E2854" s="20">
        <v>45554</v>
      </c>
      <c r="F2854" s="20">
        <v>45553</v>
      </c>
      <c r="G2854">
        <v>51.61</v>
      </c>
    </row>
    <row r="2855" spans="1:7" x14ac:dyDescent="0.35">
      <c r="A2855">
        <v>2580</v>
      </c>
      <c r="B2855">
        <v>114</v>
      </c>
      <c r="C2855" t="s">
        <v>27</v>
      </c>
      <c r="D2855" t="s">
        <v>32</v>
      </c>
      <c r="E2855" s="20">
        <v>45554</v>
      </c>
      <c r="F2855" s="20">
        <v>45553</v>
      </c>
      <c r="G2855">
        <v>-672.66</v>
      </c>
    </row>
    <row r="2856" spans="1:7" x14ac:dyDescent="0.35">
      <c r="A2856">
        <v>2579</v>
      </c>
      <c r="B2856">
        <v>114</v>
      </c>
      <c r="C2856" t="s">
        <v>27</v>
      </c>
      <c r="D2856" t="s">
        <v>34</v>
      </c>
      <c r="E2856" s="20">
        <v>45554</v>
      </c>
      <c r="F2856" s="20">
        <v>45553</v>
      </c>
      <c r="G2856">
        <v>43383.16</v>
      </c>
    </row>
    <row r="2857" spans="1:7" x14ac:dyDescent="0.35">
      <c r="A2857">
        <v>2578</v>
      </c>
      <c r="B2857">
        <v>114</v>
      </c>
      <c r="C2857" t="s">
        <v>27</v>
      </c>
      <c r="D2857" t="s">
        <v>31</v>
      </c>
      <c r="E2857" s="20">
        <v>45554</v>
      </c>
      <c r="F2857" s="20">
        <v>45553</v>
      </c>
      <c r="G2857">
        <v>25663.91</v>
      </c>
    </row>
    <row r="2858" spans="1:7" x14ac:dyDescent="0.35">
      <c r="A2858">
        <v>2577</v>
      </c>
      <c r="B2858">
        <v>114</v>
      </c>
      <c r="C2858" t="s">
        <v>27</v>
      </c>
      <c r="D2858" t="s">
        <v>77</v>
      </c>
      <c r="E2858" s="20">
        <v>45554</v>
      </c>
      <c r="F2858" s="20">
        <v>45553</v>
      </c>
      <c r="G2858">
        <v>175.71</v>
      </c>
    </row>
    <row r="2859" spans="1:7" x14ac:dyDescent="0.35">
      <c r="A2859">
        <v>2576</v>
      </c>
      <c r="B2859">
        <v>114</v>
      </c>
      <c r="C2859" t="s">
        <v>27</v>
      </c>
      <c r="D2859" t="s">
        <v>30</v>
      </c>
      <c r="E2859" s="20">
        <v>45554</v>
      </c>
      <c r="F2859" s="20">
        <v>45554</v>
      </c>
      <c r="G2859">
        <v>9606.93</v>
      </c>
    </row>
    <row r="2860" spans="1:7" x14ac:dyDescent="0.35">
      <c r="A2860">
        <v>2586</v>
      </c>
      <c r="B2860">
        <v>114</v>
      </c>
      <c r="C2860" t="s">
        <v>27</v>
      </c>
      <c r="D2860" t="s">
        <v>37</v>
      </c>
      <c r="E2860" s="20">
        <v>45554</v>
      </c>
      <c r="F2860" s="20">
        <v>45554</v>
      </c>
      <c r="G2860">
        <v>9437.25</v>
      </c>
    </row>
    <row r="2861" spans="1:7" x14ac:dyDescent="0.35">
      <c r="A2861">
        <v>2566</v>
      </c>
      <c r="B2861">
        <v>114</v>
      </c>
      <c r="C2861" t="s">
        <v>27</v>
      </c>
      <c r="D2861" t="s">
        <v>86</v>
      </c>
      <c r="E2861" s="20">
        <v>45553</v>
      </c>
      <c r="F2861" s="20">
        <v>45552</v>
      </c>
      <c r="G2861">
        <v>73.45</v>
      </c>
    </row>
    <row r="2862" spans="1:7" x14ac:dyDescent="0.35">
      <c r="A2862">
        <v>2565</v>
      </c>
      <c r="B2862">
        <v>114</v>
      </c>
      <c r="C2862" t="s">
        <v>27</v>
      </c>
      <c r="D2862" t="s">
        <v>30</v>
      </c>
      <c r="E2862" s="20">
        <v>45553</v>
      </c>
      <c r="F2862" s="20">
        <v>45553</v>
      </c>
      <c r="G2862">
        <v>4797.76</v>
      </c>
    </row>
    <row r="2863" spans="1:7" x14ac:dyDescent="0.35">
      <c r="A2863">
        <v>2567</v>
      </c>
      <c r="B2863">
        <v>114</v>
      </c>
      <c r="C2863" t="s">
        <v>27</v>
      </c>
      <c r="D2863" t="s">
        <v>77</v>
      </c>
      <c r="E2863" s="20">
        <v>45553</v>
      </c>
      <c r="F2863" s="20">
        <v>45552</v>
      </c>
      <c r="G2863">
        <v>46.72</v>
      </c>
    </row>
    <row r="2864" spans="1:7" x14ac:dyDescent="0.35">
      <c r="A2864">
        <v>2568</v>
      </c>
      <c r="B2864">
        <v>114</v>
      </c>
      <c r="C2864" t="s">
        <v>27</v>
      </c>
      <c r="D2864" t="s">
        <v>31</v>
      </c>
      <c r="E2864" s="20">
        <v>45553</v>
      </c>
      <c r="F2864" s="20">
        <v>45552</v>
      </c>
      <c r="G2864">
        <v>17662.150000000001</v>
      </c>
    </row>
    <row r="2865" spans="1:7" x14ac:dyDescent="0.35">
      <c r="A2865">
        <v>2569</v>
      </c>
      <c r="B2865">
        <v>114</v>
      </c>
      <c r="C2865" t="s">
        <v>27</v>
      </c>
      <c r="D2865" t="s">
        <v>34</v>
      </c>
      <c r="E2865" s="20">
        <v>45553</v>
      </c>
      <c r="F2865" s="20">
        <v>45552</v>
      </c>
      <c r="G2865">
        <v>31880.05</v>
      </c>
    </row>
    <row r="2866" spans="1:7" x14ac:dyDescent="0.35">
      <c r="A2866">
        <v>2571</v>
      </c>
      <c r="B2866">
        <v>114</v>
      </c>
      <c r="C2866" t="s">
        <v>27</v>
      </c>
      <c r="D2866" t="s">
        <v>32</v>
      </c>
      <c r="E2866" s="20">
        <v>45553</v>
      </c>
      <c r="F2866" s="20">
        <v>45552</v>
      </c>
      <c r="G2866">
        <v>-483.38</v>
      </c>
    </row>
    <row r="2867" spans="1:7" x14ac:dyDescent="0.35">
      <c r="A2867">
        <v>2572</v>
      </c>
      <c r="B2867">
        <v>114</v>
      </c>
      <c r="C2867" t="s">
        <v>27</v>
      </c>
      <c r="D2867" t="s">
        <v>35</v>
      </c>
      <c r="E2867" s="20">
        <v>45553</v>
      </c>
      <c r="F2867" s="20">
        <v>45553</v>
      </c>
      <c r="G2867">
        <v>-10</v>
      </c>
    </row>
    <row r="2868" spans="1:7" x14ac:dyDescent="0.35">
      <c r="A2868">
        <v>2573</v>
      </c>
      <c r="B2868">
        <v>114</v>
      </c>
      <c r="C2868" t="s">
        <v>27</v>
      </c>
      <c r="D2868" t="s">
        <v>29</v>
      </c>
      <c r="E2868" s="20">
        <v>45553</v>
      </c>
      <c r="F2868" s="20">
        <v>45553</v>
      </c>
      <c r="G2868">
        <v>-53969.16</v>
      </c>
    </row>
    <row r="2869" spans="1:7" x14ac:dyDescent="0.35">
      <c r="A2869">
        <v>2575</v>
      </c>
      <c r="B2869">
        <v>114</v>
      </c>
      <c r="C2869" t="s">
        <v>27</v>
      </c>
      <c r="D2869" t="s">
        <v>38</v>
      </c>
      <c r="E2869" s="20">
        <v>45553</v>
      </c>
      <c r="F2869" s="20">
        <v>45553</v>
      </c>
      <c r="G2869">
        <v>672.66</v>
      </c>
    </row>
    <row r="2870" spans="1:7" x14ac:dyDescent="0.35">
      <c r="A2870">
        <v>2574</v>
      </c>
      <c r="B2870">
        <v>114</v>
      </c>
      <c r="C2870" t="s">
        <v>27</v>
      </c>
      <c r="D2870" t="s">
        <v>37</v>
      </c>
      <c r="E2870" s="20">
        <v>45553</v>
      </c>
      <c r="F2870" s="20">
        <v>45553</v>
      </c>
      <c r="G2870">
        <v>8934.27</v>
      </c>
    </row>
    <row r="2871" spans="1:7" x14ac:dyDescent="0.35">
      <c r="A2871">
        <v>2570</v>
      </c>
      <c r="B2871">
        <v>114</v>
      </c>
      <c r="C2871" t="s">
        <v>27</v>
      </c>
      <c r="D2871" t="s">
        <v>39</v>
      </c>
      <c r="E2871" s="20">
        <v>45553</v>
      </c>
      <c r="F2871" s="20">
        <v>45552</v>
      </c>
      <c r="G2871">
        <v>2.41</v>
      </c>
    </row>
    <row r="2872" spans="1:7" x14ac:dyDescent="0.35">
      <c r="A2872">
        <v>2558</v>
      </c>
      <c r="B2872">
        <v>114</v>
      </c>
      <c r="C2872" t="s">
        <v>27</v>
      </c>
      <c r="D2872" t="s">
        <v>35</v>
      </c>
      <c r="E2872" s="20">
        <v>45552</v>
      </c>
      <c r="F2872" s="20">
        <v>45552</v>
      </c>
      <c r="G2872">
        <v>-10</v>
      </c>
    </row>
    <row r="2873" spans="1:7" x14ac:dyDescent="0.35">
      <c r="A2873">
        <v>2552</v>
      </c>
      <c r="B2873">
        <v>114</v>
      </c>
      <c r="C2873" t="s">
        <v>27</v>
      </c>
      <c r="D2873" t="s">
        <v>30</v>
      </c>
      <c r="E2873" s="20">
        <v>45552</v>
      </c>
      <c r="F2873" s="20">
        <v>45552</v>
      </c>
      <c r="G2873">
        <v>2884.51</v>
      </c>
    </row>
    <row r="2874" spans="1:7" x14ac:dyDescent="0.35">
      <c r="A2874">
        <v>2553</v>
      </c>
      <c r="B2874">
        <v>114</v>
      </c>
      <c r="C2874" t="s">
        <v>27</v>
      </c>
      <c r="D2874" t="s">
        <v>86</v>
      </c>
      <c r="E2874" s="20">
        <v>45552</v>
      </c>
      <c r="F2874" s="20">
        <v>45551</v>
      </c>
      <c r="G2874">
        <v>35.729999999999997</v>
      </c>
    </row>
    <row r="2875" spans="1:7" x14ac:dyDescent="0.35">
      <c r="A2875">
        <v>2554</v>
      </c>
      <c r="B2875">
        <v>114</v>
      </c>
      <c r="C2875" t="s">
        <v>27</v>
      </c>
      <c r="D2875" t="s">
        <v>31</v>
      </c>
      <c r="E2875" s="20">
        <v>45552</v>
      </c>
      <c r="F2875" s="20">
        <v>45551</v>
      </c>
      <c r="G2875">
        <v>7410.34</v>
      </c>
    </row>
    <row r="2876" spans="1:7" x14ac:dyDescent="0.35">
      <c r="A2876">
        <v>2555</v>
      </c>
      <c r="B2876">
        <v>114</v>
      </c>
      <c r="C2876" t="s">
        <v>27</v>
      </c>
      <c r="D2876" t="s">
        <v>34</v>
      </c>
      <c r="E2876" s="20">
        <v>45552</v>
      </c>
      <c r="F2876" s="20">
        <v>45551</v>
      </c>
      <c r="G2876">
        <v>11075.4</v>
      </c>
    </row>
    <row r="2877" spans="1:7" x14ac:dyDescent="0.35">
      <c r="A2877">
        <v>2556</v>
      </c>
      <c r="B2877">
        <v>114</v>
      </c>
      <c r="C2877" t="s">
        <v>27</v>
      </c>
      <c r="D2877" t="s">
        <v>32</v>
      </c>
      <c r="E2877" s="20">
        <v>45552</v>
      </c>
      <c r="F2877" s="20">
        <v>45551</v>
      </c>
      <c r="G2877">
        <v>-190.42</v>
      </c>
    </row>
    <row r="2878" spans="1:7" x14ac:dyDescent="0.35">
      <c r="A2878">
        <v>2557</v>
      </c>
      <c r="B2878">
        <v>114</v>
      </c>
      <c r="C2878" t="s">
        <v>27</v>
      </c>
      <c r="D2878" t="s">
        <v>36</v>
      </c>
      <c r="E2878" s="20">
        <v>45552</v>
      </c>
      <c r="F2878" s="20">
        <v>45552</v>
      </c>
      <c r="G2878">
        <v>-4.5199999999999996</v>
      </c>
    </row>
    <row r="2879" spans="1:7" x14ac:dyDescent="0.35">
      <c r="A2879">
        <v>2559</v>
      </c>
      <c r="B2879">
        <v>114</v>
      </c>
      <c r="C2879" t="s">
        <v>27</v>
      </c>
      <c r="D2879" t="s">
        <v>29</v>
      </c>
      <c r="E2879" s="20">
        <v>45552</v>
      </c>
      <c r="F2879" s="20">
        <v>45552</v>
      </c>
      <c r="G2879">
        <v>-21205.56</v>
      </c>
    </row>
    <row r="2880" spans="1:7" x14ac:dyDescent="0.35">
      <c r="A2880">
        <v>2560</v>
      </c>
      <c r="B2880">
        <v>114</v>
      </c>
      <c r="C2880" t="s">
        <v>27</v>
      </c>
      <c r="D2880" t="s">
        <v>37</v>
      </c>
      <c r="E2880" s="20">
        <v>45552</v>
      </c>
      <c r="F2880" s="20">
        <v>45552</v>
      </c>
      <c r="G2880">
        <v>4207.7</v>
      </c>
    </row>
    <row r="2881" spans="1:7" x14ac:dyDescent="0.35">
      <c r="A2881">
        <v>2561</v>
      </c>
      <c r="B2881">
        <v>114</v>
      </c>
      <c r="C2881" t="s">
        <v>27</v>
      </c>
      <c r="D2881" t="s">
        <v>38</v>
      </c>
      <c r="E2881" s="20">
        <v>45552</v>
      </c>
      <c r="F2881" s="20">
        <v>45552</v>
      </c>
      <c r="G2881">
        <v>483.38</v>
      </c>
    </row>
    <row r="2882" spans="1:7" x14ac:dyDescent="0.35">
      <c r="A2882">
        <v>2562</v>
      </c>
      <c r="B2882">
        <v>114</v>
      </c>
      <c r="C2882" t="s">
        <v>27</v>
      </c>
      <c r="D2882" t="s">
        <v>201</v>
      </c>
      <c r="E2882" s="20">
        <v>45552</v>
      </c>
      <c r="F2882" s="20">
        <v>45551</v>
      </c>
      <c r="G2882">
        <v>-3.06</v>
      </c>
    </row>
    <row r="2883" spans="1:7" x14ac:dyDescent="0.35">
      <c r="A2883">
        <v>2563</v>
      </c>
      <c r="B2883">
        <v>114</v>
      </c>
      <c r="C2883" t="s">
        <v>27</v>
      </c>
      <c r="D2883" t="s">
        <v>202</v>
      </c>
      <c r="E2883" s="20">
        <v>45552</v>
      </c>
      <c r="F2883" s="20">
        <v>45551</v>
      </c>
      <c r="G2883">
        <v>-0.92</v>
      </c>
    </row>
    <row r="2884" spans="1:7" x14ac:dyDescent="0.35">
      <c r="A2884">
        <v>2564</v>
      </c>
      <c r="B2884">
        <v>114</v>
      </c>
      <c r="C2884" t="s">
        <v>27</v>
      </c>
      <c r="D2884" t="s">
        <v>203</v>
      </c>
      <c r="E2884" s="20">
        <v>45552</v>
      </c>
      <c r="F2884" s="20">
        <v>45551</v>
      </c>
      <c r="G2884">
        <v>115.18</v>
      </c>
    </row>
    <row r="2885" spans="1:7" x14ac:dyDescent="0.35">
      <c r="A2885">
        <v>2548</v>
      </c>
      <c r="B2885">
        <v>114</v>
      </c>
      <c r="C2885" t="s">
        <v>27</v>
      </c>
      <c r="D2885" t="s">
        <v>35</v>
      </c>
      <c r="E2885" s="20">
        <v>45551</v>
      </c>
      <c r="F2885" s="20">
        <v>45551</v>
      </c>
      <c r="G2885">
        <v>-10</v>
      </c>
    </row>
    <row r="2886" spans="1:7" x14ac:dyDescent="0.35">
      <c r="A2886">
        <v>2542</v>
      </c>
      <c r="B2886">
        <v>114</v>
      </c>
      <c r="C2886" t="s">
        <v>27</v>
      </c>
      <c r="D2886" t="s">
        <v>30</v>
      </c>
      <c r="E2886" s="20">
        <v>45551</v>
      </c>
      <c r="F2886" s="20">
        <v>45551</v>
      </c>
      <c r="G2886">
        <v>262189.73</v>
      </c>
    </row>
    <row r="2887" spans="1:7" x14ac:dyDescent="0.35">
      <c r="A2887">
        <v>2543</v>
      </c>
      <c r="B2887">
        <v>114</v>
      </c>
      <c r="C2887" t="s">
        <v>27</v>
      </c>
      <c r="D2887" t="s">
        <v>34</v>
      </c>
      <c r="E2887" s="20">
        <v>45551</v>
      </c>
      <c r="F2887" s="20">
        <v>45550</v>
      </c>
      <c r="G2887">
        <v>23378.81</v>
      </c>
    </row>
    <row r="2888" spans="1:7" x14ac:dyDescent="0.35">
      <c r="A2888">
        <v>2544</v>
      </c>
      <c r="B2888">
        <v>114</v>
      </c>
      <c r="C2888" t="s">
        <v>27</v>
      </c>
      <c r="D2888" t="s">
        <v>32</v>
      </c>
      <c r="E2888" s="20">
        <v>45551</v>
      </c>
      <c r="F2888" s="20">
        <v>45550</v>
      </c>
      <c r="G2888">
        <v>-310.01</v>
      </c>
    </row>
    <row r="2889" spans="1:7" x14ac:dyDescent="0.35">
      <c r="A2889">
        <v>2545</v>
      </c>
      <c r="B2889">
        <v>114</v>
      </c>
      <c r="C2889" t="s">
        <v>27</v>
      </c>
      <c r="D2889" t="s">
        <v>31</v>
      </c>
      <c r="E2889" s="20">
        <v>45551</v>
      </c>
      <c r="F2889" s="20">
        <v>45550</v>
      </c>
      <c r="G2889">
        <v>10154.74</v>
      </c>
    </row>
    <row r="2890" spans="1:7" x14ac:dyDescent="0.35">
      <c r="A2890">
        <v>2547</v>
      </c>
      <c r="B2890">
        <v>114</v>
      </c>
      <c r="C2890" t="s">
        <v>27</v>
      </c>
      <c r="D2890" t="s">
        <v>36</v>
      </c>
      <c r="E2890" s="20">
        <v>45551</v>
      </c>
      <c r="F2890" s="20">
        <v>45551</v>
      </c>
      <c r="G2890">
        <v>-17.420000000000002</v>
      </c>
    </row>
    <row r="2891" spans="1:7" x14ac:dyDescent="0.35">
      <c r="A2891">
        <v>2551</v>
      </c>
      <c r="B2891">
        <v>114</v>
      </c>
      <c r="C2891" t="s">
        <v>27</v>
      </c>
      <c r="D2891" t="s">
        <v>38</v>
      </c>
      <c r="E2891" s="20">
        <v>45551</v>
      </c>
      <c r="F2891" s="20">
        <v>45551</v>
      </c>
      <c r="G2891">
        <v>190.42</v>
      </c>
    </row>
    <row r="2892" spans="1:7" x14ac:dyDescent="0.35">
      <c r="A2892">
        <v>2549</v>
      </c>
      <c r="B2892">
        <v>114</v>
      </c>
      <c r="C2892" t="s">
        <v>27</v>
      </c>
      <c r="D2892" t="s">
        <v>29</v>
      </c>
      <c r="E2892" s="20">
        <v>45551</v>
      </c>
      <c r="F2892" s="20">
        <v>45551</v>
      </c>
      <c r="G2892">
        <v>-295403.07</v>
      </c>
    </row>
    <row r="2893" spans="1:7" x14ac:dyDescent="0.35">
      <c r="A2893">
        <v>2550</v>
      </c>
      <c r="B2893">
        <v>114</v>
      </c>
      <c r="C2893" t="s">
        <v>27</v>
      </c>
      <c r="D2893" t="s">
        <v>37</v>
      </c>
      <c r="E2893" s="20">
        <v>45551</v>
      </c>
      <c r="F2893" s="20">
        <v>45551</v>
      </c>
      <c r="G2893">
        <v>2711.51</v>
      </c>
    </row>
    <row r="2894" spans="1:7" x14ac:dyDescent="0.35">
      <c r="A2894">
        <v>2546</v>
      </c>
      <c r="B2894">
        <v>114</v>
      </c>
      <c r="C2894" t="s">
        <v>27</v>
      </c>
      <c r="D2894" t="s">
        <v>52</v>
      </c>
      <c r="E2894" s="20">
        <v>45551</v>
      </c>
      <c r="F2894" s="20">
        <v>45551</v>
      </c>
      <c r="G2894">
        <v>-0.2</v>
      </c>
    </row>
    <row r="2895" spans="1:7" x14ac:dyDescent="0.35">
      <c r="A2895">
        <v>2541</v>
      </c>
      <c r="B2895">
        <v>114</v>
      </c>
      <c r="C2895" t="s">
        <v>27</v>
      </c>
      <c r="D2895" t="s">
        <v>37</v>
      </c>
      <c r="E2895" s="20">
        <v>45550</v>
      </c>
      <c r="F2895" s="20">
        <v>45550</v>
      </c>
      <c r="G2895">
        <v>2736.21</v>
      </c>
    </row>
    <row r="2896" spans="1:7" x14ac:dyDescent="0.35">
      <c r="A2896">
        <v>2540</v>
      </c>
      <c r="B2896">
        <v>114</v>
      </c>
      <c r="C2896" t="s">
        <v>27</v>
      </c>
      <c r="D2896" t="s">
        <v>38</v>
      </c>
      <c r="E2896" s="20">
        <v>45550</v>
      </c>
      <c r="F2896" s="20">
        <v>45550</v>
      </c>
      <c r="G2896">
        <v>310.01</v>
      </c>
    </row>
    <row r="2897" spans="1:7" x14ac:dyDescent="0.35">
      <c r="A2897">
        <v>2539</v>
      </c>
      <c r="B2897">
        <v>114</v>
      </c>
      <c r="C2897" t="s">
        <v>27</v>
      </c>
      <c r="D2897" t="s">
        <v>32</v>
      </c>
      <c r="E2897" s="20">
        <v>45550</v>
      </c>
      <c r="F2897" s="20">
        <v>45549</v>
      </c>
      <c r="G2897">
        <v>-1319</v>
      </c>
    </row>
    <row r="2898" spans="1:7" x14ac:dyDescent="0.35">
      <c r="A2898">
        <v>2538</v>
      </c>
      <c r="B2898">
        <v>114</v>
      </c>
      <c r="C2898" t="s">
        <v>27</v>
      </c>
      <c r="D2898" t="s">
        <v>34</v>
      </c>
      <c r="E2898" s="20">
        <v>45550</v>
      </c>
      <c r="F2898" s="20">
        <v>45549</v>
      </c>
      <c r="G2898">
        <v>86549.07</v>
      </c>
    </row>
    <row r="2899" spans="1:7" x14ac:dyDescent="0.35">
      <c r="A2899">
        <v>2537</v>
      </c>
      <c r="B2899">
        <v>114</v>
      </c>
      <c r="C2899" t="s">
        <v>27</v>
      </c>
      <c r="D2899" t="s">
        <v>31</v>
      </c>
      <c r="E2899" s="20">
        <v>45550</v>
      </c>
      <c r="F2899" s="20">
        <v>45549</v>
      </c>
      <c r="G2899">
        <v>49274.879999999997</v>
      </c>
    </row>
    <row r="2900" spans="1:7" x14ac:dyDescent="0.35">
      <c r="A2900">
        <v>2536</v>
      </c>
      <c r="B2900">
        <v>114</v>
      </c>
      <c r="C2900" t="s">
        <v>27</v>
      </c>
      <c r="D2900" t="s">
        <v>30</v>
      </c>
      <c r="E2900" s="20">
        <v>45550</v>
      </c>
      <c r="F2900" s="20">
        <v>45550</v>
      </c>
      <c r="G2900">
        <v>124638.56</v>
      </c>
    </row>
    <row r="2901" spans="1:7" x14ac:dyDescent="0.35">
      <c r="A2901">
        <v>2528</v>
      </c>
      <c r="B2901">
        <v>114</v>
      </c>
      <c r="C2901" t="s">
        <v>27</v>
      </c>
      <c r="D2901" t="s">
        <v>31</v>
      </c>
      <c r="E2901" s="20">
        <v>45549</v>
      </c>
      <c r="F2901" s="20">
        <v>45548</v>
      </c>
      <c r="G2901">
        <v>32774.300000000003</v>
      </c>
    </row>
    <row r="2902" spans="1:7" x14ac:dyDescent="0.35">
      <c r="A2902">
        <v>2527</v>
      </c>
      <c r="B2902">
        <v>114</v>
      </c>
      <c r="C2902" t="s">
        <v>27</v>
      </c>
      <c r="D2902" t="s">
        <v>30</v>
      </c>
      <c r="E2902" s="20">
        <v>45549</v>
      </c>
      <c r="F2902" s="20">
        <v>45549</v>
      </c>
      <c r="G2902">
        <v>6160.37</v>
      </c>
    </row>
    <row r="2903" spans="1:7" x14ac:dyDescent="0.35">
      <c r="A2903">
        <v>2529</v>
      </c>
      <c r="B2903">
        <v>114</v>
      </c>
      <c r="C2903" t="s">
        <v>27</v>
      </c>
      <c r="D2903" t="s">
        <v>34</v>
      </c>
      <c r="E2903" s="20">
        <v>45549</v>
      </c>
      <c r="F2903" s="20">
        <v>45548</v>
      </c>
      <c r="G2903">
        <v>58647.6</v>
      </c>
    </row>
    <row r="2904" spans="1:7" x14ac:dyDescent="0.35">
      <c r="A2904">
        <v>2530</v>
      </c>
      <c r="B2904">
        <v>114</v>
      </c>
      <c r="C2904" t="s">
        <v>27</v>
      </c>
      <c r="D2904" t="s">
        <v>39</v>
      </c>
      <c r="E2904" s="20">
        <v>45549</v>
      </c>
      <c r="F2904" s="20">
        <v>45548</v>
      </c>
      <c r="G2904">
        <v>54.52</v>
      </c>
    </row>
    <row r="2905" spans="1:7" x14ac:dyDescent="0.35">
      <c r="A2905">
        <v>2532</v>
      </c>
      <c r="B2905">
        <v>114</v>
      </c>
      <c r="C2905" t="s">
        <v>27</v>
      </c>
      <c r="D2905" t="s">
        <v>77</v>
      </c>
      <c r="E2905" s="20">
        <v>45549</v>
      </c>
      <c r="F2905" s="20">
        <v>45548</v>
      </c>
      <c r="G2905">
        <v>8498.65</v>
      </c>
    </row>
    <row r="2906" spans="1:7" x14ac:dyDescent="0.35">
      <c r="A2906">
        <v>2533</v>
      </c>
      <c r="B2906">
        <v>114</v>
      </c>
      <c r="C2906" t="s">
        <v>27</v>
      </c>
      <c r="D2906" t="s">
        <v>36</v>
      </c>
      <c r="E2906" s="20">
        <v>45549</v>
      </c>
      <c r="F2906" s="20">
        <v>45549</v>
      </c>
      <c r="G2906">
        <v>-8.2100000000000009</v>
      </c>
    </row>
    <row r="2907" spans="1:7" x14ac:dyDescent="0.35">
      <c r="A2907">
        <v>2534</v>
      </c>
      <c r="B2907">
        <v>114</v>
      </c>
      <c r="C2907" t="s">
        <v>27</v>
      </c>
      <c r="D2907" t="s">
        <v>38</v>
      </c>
      <c r="E2907" s="20">
        <v>45549</v>
      </c>
      <c r="F2907" s="20">
        <v>45549</v>
      </c>
      <c r="G2907">
        <v>1319</v>
      </c>
    </row>
    <row r="2908" spans="1:7" x14ac:dyDescent="0.35">
      <c r="A2908">
        <v>2535</v>
      </c>
      <c r="B2908">
        <v>114</v>
      </c>
      <c r="C2908" t="s">
        <v>27</v>
      </c>
      <c r="D2908" t="s">
        <v>37</v>
      </c>
      <c r="E2908" s="20">
        <v>45549</v>
      </c>
      <c r="F2908" s="20">
        <v>45549</v>
      </c>
      <c r="G2908">
        <v>18041.759999999998</v>
      </c>
    </row>
    <row r="2909" spans="1:7" x14ac:dyDescent="0.35">
      <c r="A2909">
        <v>2531</v>
      </c>
      <c r="B2909">
        <v>114</v>
      </c>
      <c r="C2909" t="s">
        <v>27</v>
      </c>
      <c r="D2909" t="s">
        <v>32</v>
      </c>
      <c r="E2909" s="20">
        <v>45549</v>
      </c>
      <c r="F2909" s="20">
        <v>45548</v>
      </c>
      <c r="G2909">
        <v>-849.43</v>
      </c>
    </row>
    <row r="2910" spans="1:7" x14ac:dyDescent="0.35">
      <c r="A2910">
        <v>2521</v>
      </c>
      <c r="B2910">
        <v>114</v>
      </c>
      <c r="C2910" t="s">
        <v>27</v>
      </c>
      <c r="D2910" t="s">
        <v>29</v>
      </c>
      <c r="E2910" s="20">
        <v>45548</v>
      </c>
      <c r="F2910" s="20">
        <v>45548</v>
      </c>
      <c r="G2910">
        <v>-90636.09</v>
      </c>
    </row>
    <row r="2911" spans="1:7" x14ac:dyDescent="0.35">
      <c r="A2911">
        <v>2516</v>
      </c>
      <c r="B2911">
        <v>114</v>
      </c>
      <c r="C2911" t="s">
        <v>27</v>
      </c>
      <c r="D2911" t="s">
        <v>30</v>
      </c>
      <c r="E2911" s="20">
        <v>45548</v>
      </c>
      <c r="F2911" s="20">
        <v>45548</v>
      </c>
      <c r="G2911">
        <v>10760.34</v>
      </c>
    </row>
    <row r="2912" spans="1:7" x14ac:dyDescent="0.35">
      <c r="A2912">
        <v>2517</v>
      </c>
      <c r="B2912">
        <v>114</v>
      </c>
      <c r="C2912" t="s">
        <v>27</v>
      </c>
      <c r="D2912" t="s">
        <v>34</v>
      </c>
      <c r="E2912" s="20">
        <v>45548</v>
      </c>
      <c r="F2912" s="20">
        <v>45547</v>
      </c>
      <c r="G2912">
        <v>55603.38</v>
      </c>
    </row>
    <row r="2913" spans="1:7" x14ac:dyDescent="0.35">
      <c r="A2913">
        <v>2518</v>
      </c>
      <c r="B2913">
        <v>114</v>
      </c>
      <c r="C2913" t="s">
        <v>27</v>
      </c>
      <c r="D2913" t="s">
        <v>32</v>
      </c>
      <c r="E2913" s="20">
        <v>45548</v>
      </c>
      <c r="F2913" s="20">
        <v>45547</v>
      </c>
      <c r="G2913">
        <v>-802.79</v>
      </c>
    </row>
    <row r="2914" spans="1:7" x14ac:dyDescent="0.35">
      <c r="A2914">
        <v>2519</v>
      </c>
      <c r="B2914">
        <v>114</v>
      </c>
      <c r="C2914" t="s">
        <v>27</v>
      </c>
      <c r="D2914" t="s">
        <v>31</v>
      </c>
      <c r="E2914" s="20">
        <v>45548</v>
      </c>
      <c r="F2914" s="20">
        <v>45547</v>
      </c>
      <c r="G2914">
        <v>25085.16</v>
      </c>
    </row>
    <row r="2915" spans="1:7" x14ac:dyDescent="0.35">
      <c r="A2915">
        <v>2520</v>
      </c>
      <c r="B2915">
        <v>114</v>
      </c>
      <c r="C2915" t="s">
        <v>27</v>
      </c>
      <c r="D2915" t="s">
        <v>35</v>
      </c>
      <c r="E2915" s="20">
        <v>45548</v>
      </c>
      <c r="F2915" s="20">
        <v>45548</v>
      </c>
      <c r="G2915">
        <v>-10</v>
      </c>
    </row>
    <row r="2916" spans="1:7" x14ac:dyDescent="0.35">
      <c r="A2916">
        <v>2522</v>
      </c>
      <c r="B2916">
        <v>114</v>
      </c>
      <c r="C2916" t="s">
        <v>27</v>
      </c>
      <c r="D2916" t="s">
        <v>38</v>
      </c>
      <c r="E2916" s="20">
        <v>45548</v>
      </c>
      <c r="F2916" s="20">
        <v>45548</v>
      </c>
      <c r="G2916">
        <v>849.43</v>
      </c>
    </row>
    <row r="2917" spans="1:7" x14ac:dyDescent="0.35">
      <c r="A2917">
        <v>2523</v>
      </c>
      <c r="B2917">
        <v>114</v>
      </c>
      <c r="C2917" t="s">
        <v>27</v>
      </c>
      <c r="D2917" t="s">
        <v>37</v>
      </c>
      <c r="E2917" s="20">
        <v>45548</v>
      </c>
      <c r="F2917" s="20">
        <v>45548</v>
      </c>
      <c r="G2917">
        <v>6910.94</v>
      </c>
    </row>
    <row r="2918" spans="1:7" x14ac:dyDescent="0.35">
      <c r="A2918">
        <v>2524</v>
      </c>
      <c r="B2918">
        <v>114</v>
      </c>
      <c r="C2918" t="s">
        <v>27</v>
      </c>
      <c r="D2918" t="s">
        <v>204</v>
      </c>
      <c r="E2918" s="20">
        <v>45548</v>
      </c>
      <c r="F2918" s="20">
        <v>45539</v>
      </c>
      <c r="G2918">
        <v>-400</v>
      </c>
    </row>
    <row r="2919" spans="1:7" x14ac:dyDescent="0.35">
      <c r="A2919">
        <v>2525</v>
      </c>
      <c r="B2919">
        <v>114</v>
      </c>
      <c r="C2919" t="s">
        <v>27</v>
      </c>
      <c r="D2919" t="s">
        <v>205</v>
      </c>
      <c r="E2919" s="20">
        <v>45548</v>
      </c>
      <c r="F2919" s="20">
        <v>45539</v>
      </c>
      <c r="G2919">
        <v>-400</v>
      </c>
    </row>
    <row r="2920" spans="1:7" x14ac:dyDescent="0.35">
      <c r="A2920">
        <v>2526</v>
      </c>
      <c r="B2920">
        <v>114</v>
      </c>
      <c r="C2920" t="s">
        <v>27</v>
      </c>
      <c r="D2920" t="s">
        <v>206</v>
      </c>
      <c r="E2920" s="20">
        <v>45548</v>
      </c>
      <c r="F2920" s="20">
        <v>45539</v>
      </c>
      <c r="G2920">
        <v>-800</v>
      </c>
    </row>
    <row r="2921" spans="1:7" x14ac:dyDescent="0.35">
      <c r="A2921">
        <v>2515</v>
      </c>
      <c r="B2921">
        <v>114</v>
      </c>
      <c r="C2921" t="s">
        <v>27</v>
      </c>
      <c r="D2921" t="s">
        <v>29</v>
      </c>
      <c r="E2921" s="20">
        <v>45547</v>
      </c>
      <c r="F2921" s="20">
        <v>45547</v>
      </c>
      <c r="G2921">
        <v>-78086.649999999994</v>
      </c>
    </row>
    <row r="2922" spans="1:7" x14ac:dyDescent="0.35">
      <c r="A2922">
        <v>2506</v>
      </c>
      <c r="B2922">
        <v>114</v>
      </c>
      <c r="C2922" t="s">
        <v>27</v>
      </c>
      <c r="D2922" t="s">
        <v>30</v>
      </c>
      <c r="E2922" s="20">
        <v>45547</v>
      </c>
      <c r="F2922" s="20">
        <v>45547</v>
      </c>
      <c r="G2922">
        <v>9153.2999999999993</v>
      </c>
    </row>
    <row r="2923" spans="1:7" x14ac:dyDescent="0.35">
      <c r="A2923">
        <v>2507</v>
      </c>
      <c r="B2923">
        <v>114</v>
      </c>
      <c r="C2923" t="s">
        <v>27</v>
      </c>
      <c r="D2923" t="s">
        <v>86</v>
      </c>
      <c r="E2923" s="20">
        <v>45547</v>
      </c>
      <c r="F2923" s="20">
        <v>45546</v>
      </c>
      <c r="G2923">
        <v>89.33</v>
      </c>
    </row>
    <row r="2924" spans="1:7" x14ac:dyDescent="0.35">
      <c r="A2924">
        <v>2508</v>
      </c>
      <c r="B2924">
        <v>114</v>
      </c>
      <c r="C2924" t="s">
        <v>27</v>
      </c>
      <c r="D2924" t="s">
        <v>31</v>
      </c>
      <c r="E2924" s="20">
        <v>45547</v>
      </c>
      <c r="F2924" s="20">
        <v>45546</v>
      </c>
      <c r="G2924">
        <v>19069</v>
      </c>
    </row>
    <row r="2925" spans="1:7" x14ac:dyDescent="0.35">
      <c r="A2925">
        <v>2509</v>
      </c>
      <c r="B2925">
        <v>114</v>
      </c>
      <c r="C2925" t="s">
        <v>27</v>
      </c>
      <c r="D2925" t="s">
        <v>34</v>
      </c>
      <c r="E2925" s="20">
        <v>45547</v>
      </c>
      <c r="F2925" s="20">
        <v>45546</v>
      </c>
      <c r="G2925">
        <v>50473.71</v>
      </c>
    </row>
    <row r="2926" spans="1:7" x14ac:dyDescent="0.35">
      <c r="A2926">
        <v>2511</v>
      </c>
      <c r="B2926">
        <v>114</v>
      </c>
      <c r="C2926" t="s">
        <v>27</v>
      </c>
      <c r="D2926" t="s">
        <v>32</v>
      </c>
      <c r="E2926" s="20">
        <v>45547</v>
      </c>
      <c r="F2926" s="20">
        <v>45546</v>
      </c>
      <c r="G2926">
        <v>-695.44</v>
      </c>
    </row>
    <row r="2927" spans="1:7" x14ac:dyDescent="0.35">
      <c r="A2927">
        <v>2512</v>
      </c>
      <c r="B2927">
        <v>114</v>
      </c>
      <c r="C2927" t="s">
        <v>27</v>
      </c>
      <c r="D2927" t="s">
        <v>37</v>
      </c>
      <c r="E2927" s="20">
        <v>45547</v>
      </c>
      <c r="F2927" s="20">
        <v>45547</v>
      </c>
      <c r="G2927">
        <v>9957.5499999999993</v>
      </c>
    </row>
    <row r="2928" spans="1:7" x14ac:dyDescent="0.35">
      <c r="A2928">
        <v>2513</v>
      </c>
      <c r="B2928">
        <v>114</v>
      </c>
      <c r="C2928" t="s">
        <v>27</v>
      </c>
      <c r="D2928" t="s">
        <v>38</v>
      </c>
      <c r="E2928" s="20">
        <v>45547</v>
      </c>
      <c r="F2928" s="20">
        <v>45547</v>
      </c>
      <c r="G2928">
        <v>802.79</v>
      </c>
    </row>
    <row r="2929" spans="1:7" x14ac:dyDescent="0.35">
      <c r="A2929">
        <v>2514</v>
      </c>
      <c r="B2929">
        <v>114</v>
      </c>
      <c r="C2929" t="s">
        <v>27</v>
      </c>
      <c r="D2929" t="s">
        <v>35</v>
      </c>
      <c r="E2929" s="20">
        <v>45547</v>
      </c>
      <c r="F2929" s="20">
        <v>45547</v>
      </c>
      <c r="G2929">
        <v>-10</v>
      </c>
    </row>
    <row r="2930" spans="1:7" x14ac:dyDescent="0.35">
      <c r="A2930">
        <v>2510</v>
      </c>
      <c r="B2930">
        <v>114</v>
      </c>
      <c r="C2930" t="s">
        <v>27</v>
      </c>
      <c r="D2930" t="s">
        <v>39</v>
      </c>
      <c r="E2930" s="20">
        <v>45547</v>
      </c>
      <c r="F2930" s="20">
        <v>45546</v>
      </c>
      <c r="G2930">
        <v>6.75</v>
      </c>
    </row>
    <row r="2931" spans="1:7" x14ac:dyDescent="0.35">
      <c r="A2931">
        <v>2500</v>
      </c>
      <c r="B2931">
        <v>114</v>
      </c>
      <c r="C2931" t="s">
        <v>27</v>
      </c>
      <c r="D2931" t="s">
        <v>32</v>
      </c>
      <c r="E2931" s="20">
        <v>45546</v>
      </c>
      <c r="F2931" s="20">
        <v>45545</v>
      </c>
      <c r="G2931">
        <v>-753.7</v>
      </c>
    </row>
    <row r="2932" spans="1:7" x14ac:dyDescent="0.35">
      <c r="A2932">
        <v>2496</v>
      </c>
      <c r="B2932">
        <v>114</v>
      </c>
      <c r="C2932" t="s">
        <v>27</v>
      </c>
      <c r="D2932" t="s">
        <v>30</v>
      </c>
      <c r="E2932" s="20">
        <v>45546</v>
      </c>
      <c r="F2932" s="20">
        <v>45546</v>
      </c>
      <c r="G2932">
        <v>10405.030000000001</v>
      </c>
    </row>
    <row r="2933" spans="1:7" x14ac:dyDescent="0.35">
      <c r="A2933">
        <v>2497</v>
      </c>
      <c r="B2933">
        <v>114</v>
      </c>
      <c r="C2933" t="s">
        <v>27</v>
      </c>
      <c r="D2933" t="s">
        <v>77</v>
      </c>
      <c r="E2933" s="20">
        <v>45546</v>
      </c>
      <c r="F2933" s="20">
        <v>45545</v>
      </c>
      <c r="G2933">
        <v>65.22</v>
      </c>
    </row>
    <row r="2934" spans="1:7" x14ac:dyDescent="0.35">
      <c r="A2934">
        <v>2498</v>
      </c>
      <c r="B2934">
        <v>114</v>
      </c>
      <c r="C2934" t="s">
        <v>27</v>
      </c>
      <c r="D2934" t="s">
        <v>31</v>
      </c>
      <c r="E2934" s="20">
        <v>45546</v>
      </c>
      <c r="F2934" s="20">
        <v>45545</v>
      </c>
      <c r="G2934">
        <v>27297.8</v>
      </c>
    </row>
    <row r="2935" spans="1:7" x14ac:dyDescent="0.35">
      <c r="A2935">
        <v>2499</v>
      </c>
      <c r="B2935">
        <v>114</v>
      </c>
      <c r="C2935" t="s">
        <v>27</v>
      </c>
      <c r="D2935" t="s">
        <v>34</v>
      </c>
      <c r="E2935" s="20">
        <v>45546</v>
      </c>
      <c r="F2935" s="20">
        <v>45545</v>
      </c>
      <c r="G2935">
        <v>49148.160000000003</v>
      </c>
    </row>
    <row r="2936" spans="1:7" x14ac:dyDescent="0.35">
      <c r="A2936">
        <v>2501</v>
      </c>
      <c r="B2936">
        <v>114</v>
      </c>
      <c r="C2936" t="s">
        <v>27</v>
      </c>
      <c r="D2936" t="s">
        <v>36</v>
      </c>
      <c r="E2936" s="20">
        <v>45546</v>
      </c>
      <c r="F2936" s="20">
        <v>45546</v>
      </c>
      <c r="G2936">
        <v>-0.63</v>
      </c>
    </row>
    <row r="2937" spans="1:7" x14ac:dyDescent="0.35">
      <c r="A2937">
        <v>2502</v>
      </c>
      <c r="B2937">
        <v>114</v>
      </c>
      <c r="C2937" t="s">
        <v>27</v>
      </c>
      <c r="D2937" t="s">
        <v>35</v>
      </c>
      <c r="E2937" s="20">
        <v>45546</v>
      </c>
      <c r="F2937" s="20">
        <v>45546</v>
      </c>
      <c r="G2937">
        <v>-10</v>
      </c>
    </row>
    <row r="2938" spans="1:7" x14ac:dyDescent="0.35">
      <c r="A2938">
        <v>2503</v>
      </c>
      <c r="B2938">
        <v>114</v>
      </c>
      <c r="C2938" t="s">
        <v>27</v>
      </c>
      <c r="D2938" t="s">
        <v>29</v>
      </c>
      <c r="E2938" s="20">
        <v>45546</v>
      </c>
      <c r="F2938" s="20">
        <v>45546</v>
      </c>
      <c r="G2938">
        <v>-86152.51</v>
      </c>
    </row>
    <row r="2939" spans="1:7" x14ac:dyDescent="0.35">
      <c r="A2939">
        <v>2504</v>
      </c>
      <c r="B2939">
        <v>114</v>
      </c>
      <c r="C2939" t="s">
        <v>27</v>
      </c>
      <c r="D2939" t="s">
        <v>37</v>
      </c>
      <c r="E2939" s="20">
        <v>45546</v>
      </c>
      <c r="F2939" s="20">
        <v>45546</v>
      </c>
      <c r="G2939">
        <v>8458.49</v>
      </c>
    </row>
    <row r="2940" spans="1:7" x14ac:dyDescent="0.35">
      <c r="A2940">
        <v>2505</v>
      </c>
      <c r="B2940">
        <v>114</v>
      </c>
      <c r="C2940" t="s">
        <v>27</v>
      </c>
      <c r="D2940" t="s">
        <v>38</v>
      </c>
      <c r="E2940" s="20">
        <v>45546</v>
      </c>
      <c r="F2940" s="20">
        <v>45546</v>
      </c>
      <c r="G2940">
        <v>695.44</v>
      </c>
    </row>
    <row r="2941" spans="1:7" x14ac:dyDescent="0.35">
      <c r="A2941">
        <v>2493</v>
      </c>
      <c r="B2941">
        <v>114</v>
      </c>
      <c r="C2941" t="s">
        <v>27</v>
      </c>
      <c r="D2941" t="s">
        <v>207</v>
      </c>
      <c r="E2941" s="20">
        <v>45545</v>
      </c>
      <c r="F2941" s="20">
        <v>45544</v>
      </c>
      <c r="G2941">
        <v>-7.8</v>
      </c>
    </row>
    <row r="2942" spans="1:7" x14ac:dyDescent="0.35">
      <c r="A2942">
        <v>2484</v>
      </c>
      <c r="B2942">
        <v>114</v>
      </c>
      <c r="C2942" t="s">
        <v>27</v>
      </c>
      <c r="D2942" t="s">
        <v>30</v>
      </c>
      <c r="E2942" s="20">
        <v>45545</v>
      </c>
      <c r="F2942" s="20">
        <v>45545</v>
      </c>
      <c r="G2942">
        <v>11762.29</v>
      </c>
    </row>
    <row r="2943" spans="1:7" x14ac:dyDescent="0.35">
      <c r="A2943">
        <v>2485</v>
      </c>
      <c r="B2943">
        <v>114</v>
      </c>
      <c r="C2943" t="s">
        <v>27</v>
      </c>
      <c r="D2943" t="s">
        <v>34</v>
      </c>
      <c r="E2943" s="20">
        <v>45545</v>
      </c>
      <c r="F2943" s="20">
        <v>45544</v>
      </c>
      <c r="G2943">
        <v>32774.81</v>
      </c>
    </row>
    <row r="2944" spans="1:7" x14ac:dyDescent="0.35">
      <c r="A2944">
        <v>2486</v>
      </c>
      <c r="B2944">
        <v>114</v>
      </c>
      <c r="C2944" t="s">
        <v>27</v>
      </c>
      <c r="D2944" t="s">
        <v>32</v>
      </c>
      <c r="E2944" s="20">
        <v>45545</v>
      </c>
      <c r="F2944" s="20">
        <v>45544</v>
      </c>
      <c r="G2944">
        <v>-606.29</v>
      </c>
    </row>
    <row r="2945" spans="1:7" x14ac:dyDescent="0.35">
      <c r="A2945">
        <v>2487</v>
      </c>
      <c r="B2945">
        <v>114</v>
      </c>
      <c r="C2945" t="s">
        <v>27</v>
      </c>
      <c r="D2945" t="s">
        <v>31</v>
      </c>
      <c r="E2945" s="20">
        <v>45545</v>
      </c>
      <c r="F2945" s="20">
        <v>45544</v>
      </c>
      <c r="G2945">
        <v>24377.360000000001</v>
      </c>
    </row>
    <row r="2946" spans="1:7" x14ac:dyDescent="0.35">
      <c r="A2946">
        <v>2488</v>
      </c>
      <c r="B2946">
        <v>114</v>
      </c>
      <c r="C2946" t="s">
        <v>27</v>
      </c>
      <c r="D2946" t="s">
        <v>35</v>
      </c>
      <c r="E2946" s="20">
        <v>45545</v>
      </c>
      <c r="F2946" s="20">
        <v>45545</v>
      </c>
      <c r="G2946">
        <v>-10</v>
      </c>
    </row>
    <row r="2947" spans="1:7" x14ac:dyDescent="0.35">
      <c r="A2947">
        <v>2489</v>
      </c>
      <c r="B2947">
        <v>114</v>
      </c>
      <c r="C2947" t="s">
        <v>27</v>
      </c>
      <c r="D2947" t="s">
        <v>29</v>
      </c>
      <c r="E2947" s="20">
        <v>45545</v>
      </c>
      <c r="F2947" s="20">
        <v>45545</v>
      </c>
      <c r="G2947">
        <v>-68298.17</v>
      </c>
    </row>
    <row r="2948" spans="1:7" x14ac:dyDescent="0.35">
      <c r="A2948">
        <v>2490</v>
      </c>
      <c r="B2948">
        <v>114</v>
      </c>
      <c r="C2948" t="s">
        <v>27</v>
      </c>
      <c r="D2948" t="s">
        <v>38</v>
      </c>
      <c r="E2948" s="20">
        <v>45545</v>
      </c>
      <c r="F2948" s="20">
        <v>45545</v>
      </c>
      <c r="G2948">
        <v>753.7</v>
      </c>
    </row>
    <row r="2949" spans="1:7" x14ac:dyDescent="0.35">
      <c r="A2949">
        <v>2491</v>
      </c>
      <c r="B2949">
        <v>114</v>
      </c>
      <c r="C2949" t="s">
        <v>27</v>
      </c>
      <c r="D2949" t="s">
        <v>37</v>
      </c>
      <c r="E2949" s="20">
        <v>45545</v>
      </c>
      <c r="F2949" s="20">
        <v>45545</v>
      </c>
      <c r="G2949">
        <v>9429.9599999999991</v>
      </c>
    </row>
    <row r="2950" spans="1:7" x14ac:dyDescent="0.35">
      <c r="A2950">
        <v>2492</v>
      </c>
      <c r="B2950">
        <v>114</v>
      </c>
      <c r="C2950" t="s">
        <v>27</v>
      </c>
      <c r="D2950" t="s">
        <v>208</v>
      </c>
      <c r="E2950" s="20">
        <v>45545</v>
      </c>
      <c r="F2950" s="20">
        <v>45532</v>
      </c>
      <c r="G2950">
        <v>-62.97</v>
      </c>
    </row>
    <row r="2951" spans="1:7" x14ac:dyDescent="0.35">
      <c r="A2951">
        <v>2494</v>
      </c>
      <c r="B2951">
        <v>114</v>
      </c>
      <c r="C2951" t="s">
        <v>27</v>
      </c>
      <c r="D2951" t="s">
        <v>209</v>
      </c>
      <c r="E2951" s="20">
        <v>45545</v>
      </c>
      <c r="F2951" s="20">
        <v>45544</v>
      </c>
      <c r="G2951">
        <v>-2.36</v>
      </c>
    </row>
    <row r="2952" spans="1:7" x14ac:dyDescent="0.35">
      <c r="A2952">
        <v>2495</v>
      </c>
      <c r="B2952">
        <v>114</v>
      </c>
      <c r="C2952" t="s">
        <v>27</v>
      </c>
      <c r="D2952" t="s">
        <v>210</v>
      </c>
      <c r="E2952" s="20">
        <v>45545</v>
      </c>
      <c r="F2952" s="20">
        <v>45544</v>
      </c>
      <c r="G2952">
        <v>294.5</v>
      </c>
    </row>
    <row r="2953" spans="1:7" x14ac:dyDescent="0.35">
      <c r="A2953">
        <v>2478</v>
      </c>
      <c r="B2953">
        <v>114</v>
      </c>
      <c r="C2953" t="s">
        <v>27</v>
      </c>
      <c r="D2953" t="s">
        <v>34</v>
      </c>
      <c r="E2953" s="20">
        <v>45544</v>
      </c>
      <c r="F2953" s="20">
        <v>45543</v>
      </c>
      <c r="G2953">
        <v>45697.27</v>
      </c>
    </row>
    <row r="2954" spans="1:7" x14ac:dyDescent="0.35">
      <c r="A2954">
        <v>2471</v>
      </c>
      <c r="B2954">
        <v>114</v>
      </c>
      <c r="C2954" t="s">
        <v>27</v>
      </c>
      <c r="D2954" t="s">
        <v>30</v>
      </c>
      <c r="E2954" s="20">
        <v>45544</v>
      </c>
      <c r="F2954" s="20">
        <v>45544</v>
      </c>
      <c r="G2954">
        <v>305811.27</v>
      </c>
    </row>
    <row r="2955" spans="1:7" x14ac:dyDescent="0.35">
      <c r="A2955">
        <v>2472</v>
      </c>
      <c r="B2955">
        <v>114</v>
      </c>
      <c r="C2955" t="s">
        <v>27</v>
      </c>
      <c r="D2955" t="s">
        <v>86</v>
      </c>
      <c r="E2955" s="20">
        <v>45544</v>
      </c>
      <c r="F2955" s="20">
        <v>45543</v>
      </c>
      <c r="G2955">
        <v>38.71</v>
      </c>
    </row>
    <row r="2956" spans="1:7" x14ac:dyDescent="0.35">
      <c r="A2956">
        <v>2473</v>
      </c>
      <c r="B2956">
        <v>114</v>
      </c>
      <c r="C2956" t="s">
        <v>27</v>
      </c>
      <c r="D2956" t="s">
        <v>77</v>
      </c>
      <c r="E2956" s="20">
        <v>45544</v>
      </c>
      <c r="F2956" s="20">
        <v>45543</v>
      </c>
      <c r="G2956">
        <v>5341.1</v>
      </c>
    </row>
    <row r="2957" spans="1:7" x14ac:dyDescent="0.35">
      <c r="A2957">
        <v>2474</v>
      </c>
      <c r="B2957">
        <v>114</v>
      </c>
      <c r="C2957" t="s">
        <v>27</v>
      </c>
      <c r="D2957" t="s">
        <v>31</v>
      </c>
      <c r="E2957" s="20">
        <v>45544</v>
      </c>
      <c r="F2957" s="20">
        <v>45543</v>
      </c>
      <c r="G2957">
        <v>34591.760000000002</v>
      </c>
    </row>
    <row r="2958" spans="1:7" x14ac:dyDescent="0.35">
      <c r="A2958">
        <v>2475</v>
      </c>
      <c r="B2958">
        <v>114</v>
      </c>
      <c r="C2958" t="s">
        <v>27</v>
      </c>
      <c r="D2958" t="s">
        <v>39</v>
      </c>
      <c r="E2958" s="20">
        <v>45544</v>
      </c>
      <c r="F2958" s="20">
        <v>45543</v>
      </c>
      <c r="G2958">
        <v>206.72</v>
      </c>
    </row>
    <row r="2959" spans="1:7" x14ac:dyDescent="0.35">
      <c r="A2959">
        <v>2476</v>
      </c>
      <c r="B2959">
        <v>114</v>
      </c>
      <c r="C2959" t="s">
        <v>27</v>
      </c>
      <c r="D2959" t="s">
        <v>39</v>
      </c>
      <c r="E2959" s="20">
        <v>45544</v>
      </c>
      <c r="F2959" s="20">
        <v>45543</v>
      </c>
      <c r="G2959">
        <v>6.75</v>
      </c>
    </row>
    <row r="2960" spans="1:7" x14ac:dyDescent="0.35">
      <c r="A2960">
        <v>2479</v>
      </c>
      <c r="B2960">
        <v>114</v>
      </c>
      <c r="C2960" t="s">
        <v>27</v>
      </c>
      <c r="D2960" t="s">
        <v>35</v>
      </c>
      <c r="E2960" s="20">
        <v>45544</v>
      </c>
      <c r="F2960" s="20">
        <v>45544</v>
      </c>
      <c r="G2960">
        <v>-10</v>
      </c>
    </row>
    <row r="2961" spans="1:7" x14ac:dyDescent="0.35">
      <c r="A2961">
        <v>2480</v>
      </c>
      <c r="B2961">
        <v>114</v>
      </c>
      <c r="C2961" t="s">
        <v>27</v>
      </c>
      <c r="D2961" t="s">
        <v>29</v>
      </c>
      <c r="E2961" s="20">
        <v>45544</v>
      </c>
      <c r="F2961" s="20">
        <v>45544</v>
      </c>
      <c r="G2961">
        <v>-390874.35</v>
      </c>
    </row>
    <row r="2962" spans="1:7" x14ac:dyDescent="0.35">
      <c r="A2962">
        <v>2481</v>
      </c>
      <c r="B2962">
        <v>114</v>
      </c>
      <c r="C2962" t="s">
        <v>27</v>
      </c>
      <c r="D2962" t="s">
        <v>36</v>
      </c>
      <c r="E2962" s="20">
        <v>45544</v>
      </c>
      <c r="F2962" s="20">
        <v>45544</v>
      </c>
      <c r="G2962">
        <v>-0.74</v>
      </c>
    </row>
    <row r="2963" spans="1:7" x14ac:dyDescent="0.35">
      <c r="A2963">
        <v>2482</v>
      </c>
      <c r="B2963">
        <v>114</v>
      </c>
      <c r="C2963" t="s">
        <v>27</v>
      </c>
      <c r="D2963" t="s">
        <v>37</v>
      </c>
      <c r="E2963" s="20">
        <v>45544</v>
      </c>
      <c r="F2963" s="20">
        <v>45544</v>
      </c>
      <c r="G2963">
        <v>11156.74</v>
      </c>
    </row>
    <row r="2964" spans="1:7" x14ac:dyDescent="0.35">
      <c r="A2964">
        <v>2483</v>
      </c>
      <c r="B2964">
        <v>114</v>
      </c>
      <c r="C2964" t="s">
        <v>27</v>
      </c>
      <c r="D2964" t="s">
        <v>38</v>
      </c>
      <c r="E2964" s="20">
        <v>45544</v>
      </c>
      <c r="F2964" s="20">
        <v>45544</v>
      </c>
      <c r="G2964">
        <v>606.29</v>
      </c>
    </row>
    <row r="2965" spans="1:7" x14ac:dyDescent="0.35">
      <c r="A2965">
        <v>2477</v>
      </c>
      <c r="B2965">
        <v>114</v>
      </c>
      <c r="C2965" t="s">
        <v>27</v>
      </c>
      <c r="D2965" t="s">
        <v>32</v>
      </c>
      <c r="E2965" s="20">
        <v>45544</v>
      </c>
      <c r="F2965" s="20">
        <v>45543</v>
      </c>
      <c r="G2965">
        <v>-809.23</v>
      </c>
    </row>
    <row r="2966" spans="1:7" x14ac:dyDescent="0.35">
      <c r="A2966">
        <v>2467</v>
      </c>
      <c r="B2966">
        <v>114</v>
      </c>
      <c r="C2966" t="s">
        <v>27</v>
      </c>
      <c r="D2966" t="s">
        <v>34</v>
      </c>
      <c r="E2966" s="20">
        <v>45543</v>
      </c>
      <c r="F2966" s="20">
        <v>45542</v>
      </c>
      <c r="G2966">
        <v>110219.15</v>
      </c>
    </row>
    <row r="2967" spans="1:7" x14ac:dyDescent="0.35">
      <c r="A2967">
        <v>2463</v>
      </c>
      <c r="B2967">
        <v>114</v>
      </c>
      <c r="C2967" t="s">
        <v>27</v>
      </c>
      <c r="D2967" t="s">
        <v>30</v>
      </c>
      <c r="E2967" s="20">
        <v>45543</v>
      </c>
      <c r="F2967" s="20">
        <v>45543</v>
      </c>
      <c r="G2967">
        <v>121758.94</v>
      </c>
    </row>
    <row r="2968" spans="1:7" x14ac:dyDescent="0.35">
      <c r="A2968">
        <v>2464</v>
      </c>
      <c r="B2968">
        <v>114</v>
      </c>
      <c r="C2968" t="s">
        <v>27</v>
      </c>
      <c r="D2968" t="s">
        <v>36</v>
      </c>
      <c r="E2968" s="20">
        <v>45543</v>
      </c>
      <c r="F2968" s="20">
        <v>45543</v>
      </c>
      <c r="G2968">
        <v>-0.09</v>
      </c>
    </row>
    <row r="2969" spans="1:7" x14ac:dyDescent="0.35">
      <c r="A2969">
        <v>2465</v>
      </c>
      <c r="B2969">
        <v>114</v>
      </c>
      <c r="C2969" t="s">
        <v>27</v>
      </c>
      <c r="D2969" t="s">
        <v>77</v>
      </c>
      <c r="E2969" s="20">
        <v>45543</v>
      </c>
      <c r="F2969" s="20">
        <v>45542</v>
      </c>
      <c r="G2969">
        <v>85.66</v>
      </c>
    </row>
    <row r="2970" spans="1:7" x14ac:dyDescent="0.35">
      <c r="A2970">
        <v>2466</v>
      </c>
      <c r="B2970">
        <v>114</v>
      </c>
      <c r="C2970" t="s">
        <v>27</v>
      </c>
      <c r="D2970" t="s">
        <v>31</v>
      </c>
      <c r="E2970" s="20">
        <v>45543</v>
      </c>
      <c r="F2970" s="20">
        <v>45542</v>
      </c>
      <c r="G2970">
        <v>64883.89</v>
      </c>
    </row>
    <row r="2971" spans="1:7" x14ac:dyDescent="0.35">
      <c r="A2971">
        <v>2468</v>
      </c>
      <c r="B2971">
        <v>114</v>
      </c>
      <c r="C2971" t="s">
        <v>27</v>
      </c>
      <c r="D2971" t="s">
        <v>32</v>
      </c>
      <c r="E2971" s="20">
        <v>45543</v>
      </c>
      <c r="F2971" s="20">
        <v>45542</v>
      </c>
      <c r="G2971">
        <v>-1711.59</v>
      </c>
    </row>
    <row r="2972" spans="1:7" x14ac:dyDescent="0.35">
      <c r="A2972">
        <v>2469</v>
      </c>
      <c r="B2972">
        <v>114</v>
      </c>
      <c r="C2972" t="s">
        <v>27</v>
      </c>
      <c r="D2972" t="s">
        <v>37</v>
      </c>
      <c r="E2972" s="20">
        <v>45543</v>
      </c>
      <c r="F2972" s="20">
        <v>45543</v>
      </c>
      <c r="G2972">
        <v>9766.08</v>
      </c>
    </row>
    <row r="2973" spans="1:7" x14ac:dyDescent="0.35">
      <c r="A2973">
        <v>2470</v>
      </c>
      <c r="B2973">
        <v>114</v>
      </c>
      <c r="C2973" t="s">
        <v>27</v>
      </c>
      <c r="D2973" t="s">
        <v>38</v>
      </c>
      <c r="E2973" s="20">
        <v>45543</v>
      </c>
      <c r="F2973" s="20">
        <v>45543</v>
      </c>
      <c r="G2973">
        <v>809.23</v>
      </c>
    </row>
    <row r="2974" spans="1:7" x14ac:dyDescent="0.35">
      <c r="A2974">
        <v>2461</v>
      </c>
      <c r="B2974">
        <v>114</v>
      </c>
      <c r="C2974" t="s">
        <v>27</v>
      </c>
      <c r="D2974" t="s">
        <v>37</v>
      </c>
      <c r="E2974" s="20">
        <v>45542</v>
      </c>
      <c r="F2974" s="20">
        <v>45542</v>
      </c>
      <c r="G2974">
        <v>26677.119999999999</v>
      </c>
    </row>
    <row r="2975" spans="1:7" x14ac:dyDescent="0.35">
      <c r="A2975">
        <v>2456</v>
      </c>
      <c r="B2975">
        <v>114</v>
      </c>
      <c r="C2975" t="s">
        <v>27</v>
      </c>
      <c r="D2975" t="s">
        <v>30</v>
      </c>
      <c r="E2975" s="20">
        <v>45542</v>
      </c>
      <c r="F2975" s="20">
        <v>45542</v>
      </c>
      <c r="G2975">
        <v>8132.44</v>
      </c>
    </row>
    <row r="2976" spans="1:7" x14ac:dyDescent="0.35">
      <c r="A2976">
        <v>2457</v>
      </c>
      <c r="B2976">
        <v>114</v>
      </c>
      <c r="C2976" t="s">
        <v>27</v>
      </c>
      <c r="D2976" t="s">
        <v>86</v>
      </c>
      <c r="E2976" s="20">
        <v>45542</v>
      </c>
      <c r="F2976" s="20">
        <v>45541</v>
      </c>
      <c r="G2976">
        <v>38.71</v>
      </c>
    </row>
    <row r="2977" spans="1:7" x14ac:dyDescent="0.35">
      <c r="A2977">
        <v>2458</v>
      </c>
      <c r="B2977">
        <v>114</v>
      </c>
      <c r="C2977" t="s">
        <v>27</v>
      </c>
      <c r="D2977" t="s">
        <v>31</v>
      </c>
      <c r="E2977" s="20">
        <v>45542</v>
      </c>
      <c r="F2977" s="20">
        <v>45541</v>
      </c>
      <c r="G2977">
        <v>31007.38</v>
      </c>
    </row>
    <row r="2978" spans="1:7" x14ac:dyDescent="0.35">
      <c r="A2978">
        <v>2459</v>
      </c>
      <c r="B2978">
        <v>114</v>
      </c>
      <c r="C2978" t="s">
        <v>27</v>
      </c>
      <c r="D2978" t="s">
        <v>34</v>
      </c>
      <c r="E2978" s="20">
        <v>45542</v>
      </c>
      <c r="F2978" s="20">
        <v>45541</v>
      </c>
      <c r="G2978">
        <v>55030.64</v>
      </c>
    </row>
    <row r="2979" spans="1:7" x14ac:dyDescent="0.35">
      <c r="A2979">
        <v>2460</v>
      </c>
      <c r="B2979">
        <v>114</v>
      </c>
      <c r="C2979" t="s">
        <v>27</v>
      </c>
      <c r="D2979" t="s">
        <v>32</v>
      </c>
      <c r="E2979" s="20">
        <v>45542</v>
      </c>
      <c r="F2979" s="20">
        <v>45541</v>
      </c>
      <c r="G2979">
        <v>-838.94</v>
      </c>
    </row>
    <row r="2980" spans="1:7" x14ac:dyDescent="0.35">
      <c r="A2980">
        <v>2462</v>
      </c>
      <c r="B2980">
        <v>114</v>
      </c>
      <c r="C2980" t="s">
        <v>27</v>
      </c>
      <c r="D2980" t="s">
        <v>38</v>
      </c>
      <c r="E2980" s="20">
        <v>45542</v>
      </c>
      <c r="F2980" s="20">
        <v>45542</v>
      </c>
      <c r="G2980">
        <v>1711.59</v>
      </c>
    </row>
    <row r="2981" spans="1:7" x14ac:dyDescent="0.35">
      <c r="A2981">
        <v>2455</v>
      </c>
      <c r="B2981">
        <v>114</v>
      </c>
      <c r="C2981" t="s">
        <v>27</v>
      </c>
      <c r="D2981" t="s">
        <v>38</v>
      </c>
      <c r="E2981" s="20">
        <v>45541</v>
      </c>
      <c r="F2981" s="20">
        <v>45541</v>
      </c>
      <c r="G2981">
        <v>591.89</v>
      </c>
    </row>
    <row r="2982" spans="1:7" x14ac:dyDescent="0.35">
      <c r="A2982">
        <v>2454</v>
      </c>
      <c r="B2982">
        <v>114</v>
      </c>
      <c r="C2982" t="s">
        <v>27</v>
      </c>
      <c r="D2982" t="s">
        <v>37</v>
      </c>
      <c r="E2982" s="20">
        <v>45541</v>
      </c>
      <c r="F2982" s="20">
        <v>45541</v>
      </c>
      <c r="G2982">
        <v>7540.55</v>
      </c>
    </row>
    <row r="2983" spans="1:7" x14ac:dyDescent="0.35">
      <c r="A2983">
        <v>2453</v>
      </c>
      <c r="B2983">
        <v>114</v>
      </c>
      <c r="C2983" t="s">
        <v>27</v>
      </c>
      <c r="D2983" t="s">
        <v>29</v>
      </c>
      <c r="E2983" s="20">
        <v>45541</v>
      </c>
      <c r="F2983" s="20">
        <v>45541</v>
      </c>
      <c r="G2983">
        <v>-81363.53</v>
      </c>
    </row>
    <row r="2984" spans="1:7" x14ac:dyDescent="0.35">
      <c r="A2984">
        <v>2452</v>
      </c>
      <c r="B2984">
        <v>114</v>
      </c>
      <c r="C2984" t="s">
        <v>27</v>
      </c>
      <c r="D2984" t="s">
        <v>35</v>
      </c>
      <c r="E2984" s="20">
        <v>45541</v>
      </c>
      <c r="F2984" s="20">
        <v>45541</v>
      </c>
      <c r="G2984">
        <v>-10</v>
      </c>
    </row>
    <row r="2985" spans="1:7" x14ac:dyDescent="0.35">
      <c r="A2985">
        <v>2451</v>
      </c>
      <c r="B2985">
        <v>114</v>
      </c>
      <c r="C2985" t="s">
        <v>27</v>
      </c>
      <c r="D2985" t="s">
        <v>77</v>
      </c>
      <c r="E2985" s="20">
        <v>45541</v>
      </c>
      <c r="F2985" s="20">
        <v>45540</v>
      </c>
      <c r="G2985">
        <v>91.5</v>
      </c>
    </row>
    <row r="2986" spans="1:7" x14ac:dyDescent="0.35">
      <c r="A2986">
        <v>2450</v>
      </c>
      <c r="B2986">
        <v>114</v>
      </c>
      <c r="C2986" t="s">
        <v>27</v>
      </c>
      <c r="D2986" t="s">
        <v>32</v>
      </c>
      <c r="E2986" s="20">
        <v>45541</v>
      </c>
      <c r="F2986" s="20">
        <v>45540</v>
      </c>
      <c r="G2986">
        <v>-722.6</v>
      </c>
    </row>
    <row r="2987" spans="1:7" x14ac:dyDescent="0.35">
      <c r="A2987">
        <v>2449</v>
      </c>
      <c r="B2987">
        <v>114</v>
      </c>
      <c r="C2987" t="s">
        <v>27</v>
      </c>
      <c r="D2987" t="s">
        <v>34</v>
      </c>
      <c r="E2987" s="20">
        <v>45541</v>
      </c>
      <c r="F2987" s="20">
        <v>45540</v>
      </c>
      <c r="G2987">
        <v>51429.74</v>
      </c>
    </row>
    <row r="2988" spans="1:7" x14ac:dyDescent="0.35">
      <c r="A2988">
        <v>2448</v>
      </c>
      <c r="B2988">
        <v>114</v>
      </c>
      <c r="C2988" t="s">
        <v>27</v>
      </c>
      <c r="D2988" t="s">
        <v>31</v>
      </c>
      <c r="E2988" s="20">
        <v>45541</v>
      </c>
      <c r="F2988" s="20">
        <v>45540</v>
      </c>
      <c r="G2988">
        <v>24820.26</v>
      </c>
    </row>
    <row r="2989" spans="1:7" x14ac:dyDescent="0.35">
      <c r="A2989">
        <v>2447</v>
      </c>
      <c r="B2989">
        <v>114</v>
      </c>
      <c r="C2989" t="s">
        <v>27</v>
      </c>
      <c r="D2989" t="s">
        <v>30</v>
      </c>
      <c r="E2989" s="20">
        <v>45541</v>
      </c>
      <c r="F2989" s="20">
        <v>45541</v>
      </c>
      <c r="G2989">
        <v>5754.63</v>
      </c>
    </row>
    <row r="2990" spans="1:7" x14ac:dyDescent="0.35">
      <c r="A2990">
        <v>2439</v>
      </c>
      <c r="B2990">
        <v>114</v>
      </c>
      <c r="C2990" t="s">
        <v>27</v>
      </c>
      <c r="D2990" t="s">
        <v>31</v>
      </c>
      <c r="E2990" s="20">
        <v>45540</v>
      </c>
      <c r="F2990" s="20">
        <v>45539</v>
      </c>
      <c r="G2990">
        <v>16827.2</v>
      </c>
    </row>
    <row r="2991" spans="1:7" x14ac:dyDescent="0.35">
      <c r="A2991">
        <v>2445</v>
      </c>
      <c r="B2991">
        <v>114</v>
      </c>
      <c r="C2991" t="s">
        <v>27</v>
      </c>
      <c r="D2991" t="s">
        <v>63</v>
      </c>
      <c r="E2991" s="20">
        <v>45540</v>
      </c>
      <c r="F2991" s="20">
        <v>45540</v>
      </c>
      <c r="G2991">
        <v>91.31</v>
      </c>
    </row>
    <row r="2992" spans="1:7" x14ac:dyDescent="0.35">
      <c r="A2992">
        <v>2444</v>
      </c>
      <c r="B2992">
        <v>114</v>
      </c>
      <c r="C2992" t="s">
        <v>27</v>
      </c>
      <c r="D2992" t="s">
        <v>29</v>
      </c>
      <c r="E2992" s="20">
        <v>45540</v>
      </c>
      <c r="F2992" s="20">
        <v>45540</v>
      </c>
      <c r="G2992">
        <v>-54012.35</v>
      </c>
    </row>
    <row r="2993" spans="1:7" x14ac:dyDescent="0.35">
      <c r="A2993">
        <v>2443</v>
      </c>
      <c r="B2993">
        <v>114</v>
      </c>
      <c r="C2993" t="s">
        <v>27</v>
      </c>
      <c r="D2993" t="s">
        <v>35</v>
      </c>
      <c r="E2993" s="20">
        <v>45540</v>
      </c>
      <c r="F2993" s="20">
        <v>45540</v>
      </c>
      <c r="G2993">
        <v>-10</v>
      </c>
    </row>
    <row r="2994" spans="1:7" x14ac:dyDescent="0.35">
      <c r="A2994">
        <v>2442</v>
      </c>
      <c r="B2994">
        <v>114</v>
      </c>
      <c r="C2994" t="s">
        <v>27</v>
      </c>
      <c r="D2994" t="s">
        <v>32</v>
      </c>
      <c r="E2994" s="20">
        <v>45540</v>
      </c>
      <c r="F2994" s="20">
        <v>45539</v>
      </c>
      <c r="G2994">
        <v>-470.85</v>
      </c>
    </row>
    <row r="2995" spans="1:7" x14ac:dyDescent="0.35">
      <c r="A2995">
        <v>2441</v>
      </c>
      <c r="B2995">
        <v>114</v>
      </c>
      <c r="C2995" t="s">
        <v>27</v>
      </c>
      <c r="D2995" t="s">
        <v>39</v>
      </c>
      <c r="E2995" s="20">
        <v>45540</v>
      </c>
      <c r="F2995" s="20">
        <v>45539</v>
      </c>
      <c r="G2995">
        <v>99.23</v>
      </c>
    </row>
    <row r="2996" spans="1:7" x14ac:dyDescent="0.35">
      <c r="A2996">
        <v>2440</v>
      </c>
      <c r="B2996">
        <v>114</v>
      </c>
      <c r="C2996" t="s">
        <v>27</v>
      </c>
      <c r="D2996" t="s">
        <v>34</v>
      </c>
      <c r="E2996" s="20">
        <v>45540</v>
      </c>
      <c r="F2996" s="20">
        <v>45539</v>
      </c>
      <c r="G2996">
        <v>33049.519999999997</v>
      </c>
    </row>
    <row r="2997" spans="1:7" x14ac:dyDescent="0.35">
      <c r="A2997">
        <v>2438</v>
      </c>
      <c r="B2997">
        <v>114</v>
      </c>
      <c r="C2997" t="s">
        <v>27</v>
      </c>
      <c r="D2997" t="s">
        <v>30</v>
      </c>
      <c r="E2997" s="20">
        <v>45540</v>
      </c>
      <c r="F2997" s="20">
        <v>45540</v>
      </c>
      <c r="G2997">
        <v>4517.25</v>
      </c>
    </row>
    <row r="2998" spans="1:7" x14ac:dyDescent="0.35">
      <c r="A2998">
        <v>2446</v>
      </c>
      <c r="B2998">
        <v>114</v>
      </c>
      <c r="C2998" t="s">
        <v>27</v>
      </c>
      <c r="D2998" t="s">
        <v>37</v>
      </c>
      <c r="E2998" s="20">
        <v>45540</v>
      </c>
      <c r="F2998" s="20">
        <v>45540</v>
      </c>
      <c r="G2998">
        <v>5663.32</v>
      </c>
    </row>
    <row r="2999" spans="1:7" x14ac:dyDescent="0.35">
      <c r="A2999">
        <v>2436</v>
      </c>
      <c r="B2999">
        <v>114</v>
      </c>
      <c r="C2999" t="s">
        <v>27</v>
      </c>
      <c r="D2999" t="s">
        <v>29</v>
      </c>
      <c r="E2999" s="20">
        <v>45539</v>
      </c>
      <c r="F2999" s="20">
        <v>45539</v>
      </c>
      <c r="G2999">
        <v>-57706.080000000002</v>
      </c>
    </row>
    <row r="3000" spans="1:7" x14ac:dyDescent="0.35">
      <c r="A3000">
        <v>2430</v>
      </c>
      <c r="B3000">
        <v>114</v>
      </c>
      <c r="C3000" t="s">
        <v>27</v>
      </c>
      <c r="D3000" t="s">
        <v>30</v>
      </c>
      <c r="E3000" s="20">
        <v>45539</v>
      </c>
      <c r="F3000" s="20">
        <v>45539</v>
      </c>
      <c r="G3000">
        <v>7742.17</v>
      </c>
    </row>
    <row r="3001" spans="1:7" x14ac:dyDescent="0.35">
      <c r="A3001">
        <v>2431</v>
      </c>
      <c r="B3001">
        <v>114</v>
      </c>
      <c r="C3001" t="s">
        <v>27</v>
      </c>
      <c r="D3001" t="s">
        <v>86</v>
      </c>
      <c r="E3001" s="20">
        <v>45539</v>
      </c>
      <c r="F3001" s="20">
        <v>45538</v>
      </c>
      <c r="G3001">
        <v>189.09</v>
      </c>
    </row>
    <row r="3002" spans="1:7" x14ac:dyDescent="0.35">
      <c r="A3002">
        <v>2432</v>
      </c>
      <c r="B3002">
        <v>114</v>
      </c>
      <c r="C3002" t="s">
        <v>27</v>
      </c>
      <c r="D3002" t="s">
        <v>31</v>
      </c>
      <c r="E3002" s="20">
        <v>45539</v>
      </c>
      <c r="F3002" s="20">
        <v>45538</v>
      </c>
      <c r="G3002">
        <v>19464.93</v>
      </c>
    </row>
    <row r="3003" spans="1:7" x14ac:dyDescent="0.35">
      <c r="A3003">
        <v>2433</v>
      </c>
      <c r="B3003">
        <v>114</v>
      </c>
      <c r="C3003" t="s">
        <v>27</v>
      </c>
      <c r="D3003" t="s">
        <v>34</v>
      </c>
      <c r="E3003" s="20">
        <v>45539</v>
      </c>
      <c r="F3003" s="20">
        <v>45538</v>
      </c>
      <c r="G3003">
        <v>30393.81</v>
      </c>
    </row>
    <row r="3004" spans="1:7" x14ac:dyDescent="0.35">
      <c r="A3004">
        <v>2434</v>
      </c>
      <c r="B3004">
        <v>114</v>
      </c>
      <c r="C3004" t="s">
        <v>27</v>
      </c>
      <c r="D3004" t="s">
        <v>32</v>
      </c>
      <c r="E3004" s="20">
        <v>45539</v>
      </c>
      <c r="F3004" s="20">
        <v>45538</v>
      </c>
      <c r="G3004">
        <v>-475.74</v>
      </c>
    </row>
    <row r="3005" spans="1:7" x14ac:dyDescent="0.35">
      <c r="A3005">
        <v>2435</v>
      </c>
      <c r="B3005">
        <v>114</v>
      </c>
      <c r="C3005" t="s">
        <v>27</v>
      </c>
      <c r="D3005" t="s">
        <v>35</v>
      </c>
      <c r="E3005" s="20">
        <v>45539</v>
      </c>
      <c r="F3005" s="20">
        <v>45539</v>
      </c>
      <c r="G3005">
        <v>-10</v>
      </c>
    </row>
    <row r="3006" spans="1:7" x14ac:dyDescent="0.35">
      <c r="A3006">
        <v>2437</v>
      </c>
      <c r="B3006">
        <v>114</v>
      </c>
      <c r="C3006" t="s">
        <v>27</v>
      </c>
      <c r="D3006" t="s">
        <v>37</v>
      </c>
      <c r="E3006" s="20">
        <v>45539</v>
      </c>
      <c r="F3006" s="20">
        <v>45539</v>
      </c>
      <c r="G3006">
        <v>4919.07</v>
      </c>
    </row>
    <row r="3007" spans="1:7" x14ac:dyDescent="0.35">
      <c r="A3007">
        <v>2417</v>
      </c>
      <c r="B3007">
        <v>114</v>
      </c>
      <c r="C3007" t="s">
        <v>27</v>
      </c>
      <c r="D3007" t="s">
        <v>86</v>
      </c>
      <c r="E3007" s="20">
        <v>45538</v>
      </c>
      <c r="F3007" s="20">
        <v>45537</v>
      </c>
      <c r="G3007">
        <v>102.73</v>
      </c>
    </row>
    <row r="3008" spans="1:7" x14ac:dyDescent="0.35">
      <c r="A3008">
        <v>2429</v>
      </c>
      <c r="B3008">
        <v>114</v>
      </c>
      <c r="C3008" t="s">
        <v>27</v>
      </c>
      <c r="D3008" t="s">
        <v>211</v>
      </c>
      <c r="E3008" s="20">
        <v>45538</v>
      </c>
      <c r="F3008" s="20">
        <v>45537</v>
      </c>
      <c r="G3008">
        <v>216.77</v>
      </c>
    </row>
    <row r="3009" spans="1:7" x14ac:dyDescent="0.35">
      <c r="A3009">
        <v>2428</v>
      </c>
      <c r="B3009">
        <v>114</v>
      </c>
      <c r="C3009" t="s">
        <v>27</v>
      </c>
      <c r="D3009" t="s">
        <v>212</v>
      </c>
      <c r="E3009" s="20">
        <v>45538</v>
      </c>
      <c r="F3009" s="20">
        <v>45537</v>
      </c>
      <c r="G3009">
        <v>71.22</v>
      </c>
    </row>
    <row r="3010" spans="1:7" x14ac:dyDescent="0.35">
      <c r="A3010">
        <v>2427</v>
      </c>
      <c r="B3010">
        <v>114</v>
      </c>
      <c r="C3010" t="s">
        <v>27</v>
      </c>
      <c r="D3010" t="s">
        <v>213</v>
      </c>
      <c r="E3010" s="20">
        <v>45538</v>
      </c>
      <c r="F3010" s="20">
        <v>45537</v>
      </c>
      <c r="G3010">
        <v>-2.2999999999999998</v>
      </c>
    </row>
    <row r="3011" spans="1:7" x14ac:dyDescent="0.35">
      <c r="A3011">
        <v>2426</v>
      </c>
      <c r="B3011">
        <v>114</v>
      </c>
      <c r="C3011" t="s">
        <v>27</v>
      </c>
      <c r="D3011" t="s">
        <v>214</v>
      </c>
      <c r="E3011" s="20">
        <v>45538</v>
      </c>
      <c r="F3011" s="20">
        <v>45537</v>
      </c>
      <c r="G3011">
        <v>-5.74</v>
      </c>
    </row>
    <row r="3012" spans="1:7" x14ac:dyDescent="0.35">
      <c r="A3012">
        <v>2425</v>
      </c>
      <c r="B3012">
        <v>114</v>
      </c>
      <c r="C3012" t="s">
        <v>27</v>
      </c>
      <c r="D3012" t="s">
        <v>215</v>
      </c>
      <c r="E3012" s="20">
        <v>45538</v>
      </c>
      <c r="F3012" s="20">
        <v>45537</v>
      </c>
      <c r="G3012">
        <v>-0.53</v>
      </c>
    </row>
    <row r="3013" spans="1:7" x14ac:dyDescent="0.35">
      <c r="A3013">
        <v>2424</v>
      </c>
      <c r="B3013">
        <v>114</v>
      </c>
      <c r="C3013" t="s">
        <v>27</v>
      </c>
      <c r="D3013" t="s">
        <v>37</v>
      </c>
      <c r="E3013" s="20">
        <v>45538</v>
      </c>
      <c r="F3013" s="20">
        <v>45538</v>
      </c>
      <c r="G3013">
        <v>5519.89</v>
      </c>
    </row>
    <row r="3014" spans="1:7" x14ac:dyDescent="0.35">
      <c r="A3014">
        <v>2423</v>
      </c>
      <c r="B3014">
        <v>114</v>
      </c>
      <c r="C3014" t="s">
        <v>27</v>
      </c>
      <c r="D3014" t="s">
        <v>216</v>
      </c>
      <c r="E3014" s="20">
        <v>45538</v>
      </c>
      <c r="F3014" s="20">
        <v>45538</v>
      </c>
      <c r="G3014">
        <v>1800</v>
      </c>
    </row>
    <row r="3015" spans="1:7" x14ac:dyDescent="0.35">
      <c r="A3015">
        <v>2422</v>
      </c>
      <c r="B3015">
        <v>114</v>
      </c>
      <c r="C3015" t="s">
        <v>27</v>
      </c>
      <c r="D3015" t="s">
        <v>29</v>
      </c>
      <c r="E3015" s="20">
        <v>45538</v>
      </c>
      <c r="F3015" s="20">
        <v>45538</v>
      </c>
      <c r="G3015">
        <v>-36537.79</v>
      </c>
    </row>
    <row r="3016" spans="1:7" x14ac:dyDescent="0.35">
      <c r="A3016">
        <v>2421</v>
      </c>
      <c r="B3016">
        <v>114</v>
      </c>
      <c r="C3016" t="s">
        <v>27</v>
      </c>
      <c r="D3016" t="s">
        <v>35</v>
      </c>
      <c r="E3016" s="20">
        <v>45538</v>
      </c>
      <c r="F3016" s="20">
        <v>45538</v>
      </c>
      <c r="G3016">
        <v>-10</v>
      </c>
    </row>
    <row r="3017" spans="1:7" x14ac:dyDescent="0.35">
      <c r="A3017">
        <v>2420</v>
      </c>
      <c r="B3017">
        <v>114</v>
      </c>
      <c r="C3017" t="s">
        <v>27</v>
      </c>
      <c r="D3017" t="s">
        <v>32</v>
      </c>
      <c r="E3017" s="20">
        <v>45538</v>
      </c>
      <c r="F3017" s="20">
        <v>45537</v>
      </c>
      <c r="G3017">
        <v>-339.08</v>
      </c>
    </row>
    <row r="3018" spans="1:7" x14ac:dyDescent="0.35">
      <c r="A3018">
        <v>2419</v>
      </c>
      <c r="B3018">
        <v>114</v>
      </c>
      <c r="C3018" t="s">
        <v>27</v>
      </c>
      <c r="D3018" t="s">
        <v>34</v>
      </c>
      <c r="E3018" s="20">
        <v>45538</v>
      </c>
      <c r="F3018" s="20">
        <v>45537</v>
      </c>
      <c r="G3018">
        <v>21709.68</v>
      </c>
    </row>
    <row r="3019" spans="1:7" x14ac:dyDescent="0.35">
      <c r="A3019">
        <v>2418</v>
      </c>
      <c r="B3019">
        <v>114</v>
      </c>
      <c r="C3019" t="s">
        <v>27</v>
      </c>
      <c r="D3019" t="s">
        <v>31</v>
      </c>
      <c r="E3019" s="20">
        <v>45538</v>
      </c>
      <c r="F3019" s="20">
        <v>45537</v>
      </c>
      <c r="G3019">
        <v>12793.95</v>
      </c>
    </row>
    <row r="3020" spans="1:7" x14ac:dyDescent="0.35">
      <c r="A3020">
        <v>2416</v>
      </c>
      <c r="B3020">
        <v>114</v>
      </c>
      <c r="C3020" t="s">
        <v>27</v>
      </c>
      <c r="D3020" t="s">
        <v>30</v>
      </c>
      <c r="E3020" s="20">
        <v>45538</v>
      </c>
      <c r="F3020" s="20">
        <v>45538</v>
      </c>
      <c r="G3020">
        <v>2423.37</v>
      </c>
    </row>
    <row r="3021" spans="1:7" x14ac:dyDescent="0.35">
      <c r="A3021">
        <v>2408</v>
      </c>
      <c r="B3021">
        <v>114</v>
      </c>
      <c r="C3021" t="s">
        <v>27</v>
      </c>
      <c r="D3021" t="s">
        <v>30</v>
      </c>
      <c r="E3021" s="20">
        <v>45537</v>
      </c>
      <c r="F3021" s="20">
        <v>45537</v>
      </c>
      <c r="G3021">
        <v>280543.84000000003</v>
      </c>
    </row>
    <row r="3022" spans="1:7" x14ac:dyDescent="0.35">
      <c r="A3022">
        <v>2415</v>
      </c>
      <c r="B3022">
        <v>114</v>
      </c>
      <c r="C3022" t="s">
        <v>27</v>
      </c>
      <c r="D3022" t="s">
        <v>217</v>
      </c>
      <c r="E3022" s="20">
        <v>45537</v>
      </c>
      <c r="F3022" s="20">
        <v>45530</v>
      </c>
      <c r="G3022">
        <v>-1800</v>
      </c>
    </row>
    <row r="3023" spans="1:7" x14ac:dyDescent="0.35">
      <c r="A3023">
        <v>2414</v>
      </c>
      <c r="B3023">
        <v>114</v>
      </c>
      <c r="C3023" t="s">
        <v>27</v>
      </c>
      <c r="D3023" t="s">
        <v>37</v>
      </c>
      <c r="E3023" s="20">
        <v>45537</v>
      </c>
      <c r="F3023" s="20">
        <v>45537</v>
      </c>
      <c r="G3023">
        <v>4080.51</v>
      </c>
    </row>
    <row r="3024" spans="1:7" x14ac:dyDescent="0.35">
      <c r="A3024">
        <v>2413</v>
      </c>
      <c r="B3024">
        <v>114</v>
      </c>
      <c r="C3024" t="s">
        <v>27</v>
      </c>
      <c r="D3024" t="s">
        <v>29</v>
      </c>
      <c r="E3024" s="20">
        <v>45537</v>
      </c>
      <c r="F3024" s="20">
        <v>45537</v>
      </c>
      <c r="G3024">
        <v>-336862.7</v>
      </c>
    </row>
    <row r="3025" spans="1:7" x14ac:dyDescent="0.35">
      <c r="A3025">
        <v>2412</v>
      </c>
      <c r="B3025">
        <v>114</v>
      </c>
      <c r="C3025" t="s">
        <v>27</v>
      </c>
      <c r="D3025" t="s">
        <v>35</v>
      </c>
      <c r="E3025" s="20">
        <v>45537</v>
      </c>
      <c r="F3025" s="20">
        <v>45537</v>
      </c>
      <c r="G3025">
        <v>-10</v>
      </c>
    </row>
    <row r="3026" spans="1:7" x14ac:dyDescent="0.35">
      <c r="A3026">
        <v>2411</v>
      </c>
      <c r="B3026">
        <v>114</v>
      </c>
      <c r="C3026" t="s">
        <v>27</v>
      </c>
      <c r="D3026" t="s">
        <v>32</v>
      </c>
      <c r="E3026" s="20">
        <v>45537</v>
      </c>
      <c r="F3026" s="20">
        <v>45536</v>
      </c>
      <c r="G3026">
        <v>-544.67999999999995</v>
      </c>
    </row>
    <row r="3027" spans="1:7" x14ac:dyDescent="0.35">
      <c r="A3027">
        <v>2410</v>
      </c>
      <c r="B3027">
        <v>114</v>
      </c>
      <c r="C3027" t="s">
        <v>27</v>
      </c>
      <c r="D3027" t="s">
        <v>34</v>
      </c>
      <c r="E3027" s="20">
        <v>45537</v>
      </c>
      <c r="F3027" s="20">
        <v>45536</v>
      </c>
      <c r="G3027">
        <v>37059.760000000002</v>
      </c>
    </row>
    <row r="3028" spans="1:7" x14ac:dyDescent="0.35">
      <c r="A3028">
        <v>2409</v>
      </c>
      <c r="B3028">
        <v>114</v>
      </c>
      <c r="C3028" t="s">
        <v>27</v>
      </c>
      <c r="D3028" t="s">
        <v>31</v>
      </c>
      <c r="E3028" s="20">
        <v>45537</v>
      </c>
      <c r="F3028" s="20">
        <v>45536</v>
      </c>
      <c r="G3028">
        <v>19956.64</v>
      </c>
    </row>
    <row r="3029" spans="1:7" x14ac:dyDescent="0.35">
      <c r="A3029">
        <v>2398</v>
      </c>
      <c r="B3029">
        <v>114</v>
      </c>
      <c r="C3029" t="s">
        <v>27</v>
      </c>
      <c r="D3029" t="s">
        <v>148</v>
      </c>
      <c r="E3029" s="20">
        <v>45536</v>
      </c>
      <c r="F3029" s="20">
        <v>45536</v>
      </c>
      <c r="G3029">
        <v>-420</v>
      </c>
    </row>
    <row r="3030" spans="1:7" x14ac:dyDescent="0.35">
      <c r="A3030">
        <v>2407</v>
      </c>
      <c r="B3030">
        <v>114</v>
      </c>
      <c r="C3030" t="s">
        <v>27</v>
      </c>
      <c r="D3030" t="s">
        <v>37</v>
      </c>
      <c r="E3030" s="20">
        <v>45536</v>
      </c>
      <c r="F3030" s="20">
        <v>45536</v>
      </c>
      <c r="G3030">
        <v>4140.87</v>
      </c>
    </row>
    <row r="3031" spans="1:7" x14ac:dyDescent="0.35">
      <c r="A3031">
        <v>2406</v>
      </c>
      <c r="B3031">
        <v>114</v>
      </c>
      <c r="C3031" t="s">
        <v>27</v>
      </c>
      <c r="D3031" t="s">
        <v>36</v>
      </c>
      <c r="E3031" s="20">
        <v>45536</v>
      </c>
      <c r="F3031" s="20">
        <v>45536</v>
      </c>
      <c r="G3031">
        <v>-17.809999999999999</v>
      </c>
    </row>
    <row r="3032" spans="1:7" x14ac:dyDescent="0.35">
      <c r="A3032">
        <v>2405</v>
      </c>
      <c r="B3032">
        <v>114</v>
      </c>
      <c r="C3032" t="s">
        <v>27</v>
      </c>
      <c r="D3032" t="s">
        <v>32</v>
      </c>
      <c r="E3032" s="20">
        <v>45536</v>
      </c>
      <c r="F3032" s="20">
        <v>45535</v>
      </c>
      <c r="G3032">
        <v>-1537.26</v>
      </c>
    </row>
    <row r="3033" spans="1:7" x14ac:dyDescent="0.35">
      <c r="A3033">
        <v>2404</v>
      </c>
      <c r="B3033">
        <v>114</v>
      </c>
      <c r="C3033" t="s">
        <v>27</v>
      </c>
      <c r="D3033" t="s">
        <v>39</v>
      </c>
      <c r="E3033" s="20">
        <v>45536</v>
      </c>
      <c r="F3033" s="20">
        <v>45535</v>
      </c>
      <c r="G3033">
        <v>48.25</v>
      </c>
    </row>
    <row r="3034" spans="1:7" x14ac:dyDescent="0.35">
      <c r="A3034">
        <v>2403</v>
      </c>
      <c r="B3034">
        <v>114</v>
      </c>
      <c r="C3034" t="s">
        <v>27</v>
      </c>
      <c r="D3034" t="s">
        <v>34</v>
      </c>
      <c r="E3034" s="20">
        <v>45536</v>
      </c>
      <c r="F3034" s="20">
        <v>45535</v>
      </c>
      <c r="G3034">
        <v>108852.56</v>
      </c>
    </row>
    <row r="3035" spans="1:7" x14ac:dyDescent="0.35">
      <c r="A3035">
        <v>2402</v>
      </c>
      <c r="B3035">
        <v>114</v>
      </c>
      <c r="C3035" t="s">
        <v>27</v>
      </c>
      <c r="D3035" t="s">
        <v>31</v>
      </c>
      <c r="E3035" s="20">
        <v>45536</v>
      </c>
      <c r="F3035" s="20">
        <v>45535</v>
      </c>
      <c r="G3035">
        <v>55138.95</v>
      </c>
    </row>
    <row r="3036" spans="1:7" x14ac:dyDescent="0.35">
      <c r="A3036">
        <v>2401</v>
      </c>
      <c r="B3036">
        <v>114</v>
      </c>
      <c r="C3036" t="s">
        <v>27</v>
      </c>
      <c r="D3036" t="s">
        <v>144</v>
      </c>
      <c r="E3036" s="20">
        <v>45536</v>
      </c>
      <c r="F3036" s="20">
        <v>45536</v>
      </c>
      <c r="G3036">
        <v>-600</v>
      </c>
    </row>
    <row r="3037" spans="1:7" x14ac:dyDescent="0.35">
      <c r="A3037">
        <v>2400</v>
      </c>
      <c r="B3037">
        <v>114</v>
      </c>
      <c r="C3037" t="s">
        <v>27</v>
      </c>
      <c r="D3037" t="s">
        <v>146</v>
      </c>
      <c r="E3037" s="20">
        <v>45536</v>
      </c>
      <c r="F3037" s="20">
        <v>45536</v>
      </c>
      <c r="G3037">
        <v>-500</v>
      </c>
    </row>
    <row r="3038" spans="1:7" x14ac:dyDescent="0.35">
      <c r="A3038">
        <v>2399</v>
      </c>
      <c r="B3038">
        <v>114</v>
      </c>
      <c r="C3038" t="s">
        <v>27</v>
      </c>
      <c r="D3038" t="s">
        <v>147</v>
      </c>
      <c r="E3038" s="20">
        <v>45536</v>
      </c>
      <c r="F3038" s="20">
        <v>45536</v>
      </c>
      <c r="G3038">
        <v>-1380</v>
      </c>
    </row>
    <row r="3039" spans="1:7" x14ac:dyDescent="0.35">
      <c r="A3039">
        <v>2397</v>
      </c>
      <c r="B3039">
        <v>114</v>
      </c>
      <c r="C3039" t="s">
        <v>27</v>
      </c>
      <c r="D3039" t="s">
        <v>30</v>
      </c>
      <c r="E3039" s="20">
        <v>45536</v>
      </c>
      <c r="F3039" s="20">
        <v>45536</v>
      </c>
      <c r="G3039">
        <v>116818.28</v>
      </c>
    </row>
    <row r="3040" spans="1:7" x14ac:dyDescent="0.35">
      <c r="A3040">
        <v>8958</v>
      </c>
      <c r="B3040">
        <v>114</v>
      </c>
      <c r="C3040" t="s">
        <v>27</v>
      </c>
      <c r="D3040" t="s">
        <v>30</v>
      </c>
      <c r="E3040" s="20">
        <v>45534</v>
      </c>
      <c r="F3040" s="20">
        <v>45534</v>
      </c>
      <c r="G3040">
        <v>11086.18</v>
      </c>
    </row>
    <row r="3041" spans="1:7" x14ac:dyDescent="0.35">
      <c r="A3041">
        <v>8959</v>
      </c>
      <c r="B3041">
        <v>114</v>
      </c>
      <c r="C3041" t="s">
        <v>27</v>
      </c>
      <c r="D3041" t="s">
        <v>34</v>
      </c>
      <c r="E3041" s="20">
        <v>45534</v>
      </c>
      <c r="F3041" s="20">
        <v>45533</v>
      </c>
      <c r="G3041">
        <v>55108.95</v>
      </c>
    </row>
    <row r="3042" spans="1:7" x14ac:dyDescent="0.35">
      <c r="A3042">
        <v>8960</v>
      </c>
      <c r="B3042">
        <v>114</v>
      </c>
      <c r="C3042" t="s">
        <v>27</v>
      </c>
      <c r="D3042" t="s">
        <v>32</v>
      </c>
      <c r="E3042" s="20">
        <v>45534</v>
      </c>
      <c r="F3042" s="20">
        <v>45533</v>
      </c>
      <c r="G3042">
        <v>-787.56</v>
      </c>
    </row>
    <row r="3043" spans="1:7" x14ac:dyDescent="0.35">
      <c r="A3043">
        <v>8961</v>
      </c>
      <c r="B3043">
        <v>114</v>
      </c>
      <c r="C3043" t="s">
        <v>27</v>
      </c>
      <c r="D3043" t="s">
        <v>31</v>
      </c>
      <c r="E3043" s="20">
        <v>45534</v>
      </c>
      <c r="F3043" s="20">
        <v>45533</v>
      </c>
      <c r="G3043">
        <v>27230.09</v>
      </c>
    </row>
    <row r="3044" spans="1:7" x14ac:dyDescent="0.35">
      <c r="A3044">
        <v>8963</v>
      </c>
      <c r="B3044">
        <v>114</v>
      </c>
      <c r="C3044" t="s">
        <v>27</v>
      </c>
      <c r="D3044" t="s">
        <v>29</v>
      </c>
      <c r="E3044" s="20">
        <v>45534</v>
      </c>
      <c r="F3044" s="20">
        <v>45534</v>
      </c>
      <c r="G3044">
        <v>-92705.63</v>
      </c>
    </row>
    <row r="3045" spans="1:7" x14ac:dyDescent="0.35">
      <c r="A3045">
        <v>8964</v>
      </c>
      <c r="B3045">
        <v>114</v>
      </c>
      <c r="C3045" t="s">
        <v>27</v>
      </c>
      <c r="D3045" t="s">
        <v>38</v>
      </c>
      <c r="E3045" s="20">
        <v>45534</v>
      </c>
      <c r="F3045" s="20">
        <v>45534</v>
      </c>
      <c r="G3045">
        <v>886.31</v>
      </c>
    </row>
    <row r="3046" spans="1:7" x14ac:dyDescent="0.35">
      <c r="A3046">
        <v>8965</v>
      </c>
      <c r="B3046">
        <v>114</v>
      </c>
      <c r="C3046" t="s">
        <v>27</v>
      </c>
      <c r="D3046" t="s">
        <v>37</v>
      </c>
      <c r="E3046" s="20">
        <v>45534</v>
      </c>
      <c r="F3046" s="20">
        <v>45534</v>
      </c>
      <c r="G3046">
        <v>7203.48</v>
      </c>
    </row>
    <row r="3047" spans="1:7" x14ac:dyDescent="0.35">
      <c r="A3047">
        <v>8962</v>
      </c>
      <c r="B3047">
        <v>114</v>
      </c>
      <c r="C3047" t="s">
        <v>27</v>
      </c>
      <c r="D3047" t="s">
        <v>35</v>
      </c>
      <c r="E3047" s="20">
        <v>45534</v>
      </c>
      <c r="F3047" s="20">
        <v>45534</v>
      </c>
      <c r="G3047">
        <v>-10</v>
      </c>
    </row>
    <row r="3048" spans="1:7" x14ac:dyDescent="0.35">
      <c r="A3048">
        <v>8954</v>
      </c>
      <c r="B3048">
        <v>114</v>
      </c>
      <c r="C3048" t="s">
        <v>27</v>
      </c>
      <c r="D3048" t="s">
        <v>35</v>
      </c>
      <c r="E3048" s="20">
        <v>45533</v>
      </c>
      <c r="F3048" s="20">
        <v>45533</v>
      </c>
      <c r="G3048">
        <v>-10</v>
      </c>
    </row>
    <row r="3049" spans="1:7" x14ac:dyDescent="0.35">
      <c r="A3049">
        <v>8950</v>
      </c>
      <c r="B3049">
        <v>114</v>
      </c>
      <c r="C3049" t="s">
        <v>27</v>
      </c>
      <c r="D3049" t="s">
        <v>30</v>
      </c>
      <c r="E3049" s="20">
        <v>45533</v>
      </c>
      <c r="F3049" s="20">
        <v>45533</v>
      </c>
      <c r="G3049">
        <v>10526.21</v>
      </c>
    </row>
    <row r="3050" spans="1:7" x14ac:dyDescent="0.35">
      <c r="A3050">
        <v>8951</v>
      </c>
      <c r="B3050">
        <v>114</v>
      </c>
      <c r="C3050" t="s">
        <v>27</v>
      </c>
      <c r="D3050" t="s">
        <v>34</v>
      </c>
      <c r="E3050" s="20">
        <v>45533</v>
      </c>
      <c r="F3050" s="20">
        <v>45532</v>
      </c>
      <c r="G3050">
        <v>60672.99</v>
      </c>
    </row>
    <row r="3051" spans="1:7" x14ac:dyDescent="0.35">
      <c r="A3051">
        <v>8952</v>
      </c>
      <c r="B3051">
        <v>114</v>
      </c>
      <c r="C3051" t="s">
        <v>27</v>
      </c>
      <c r="D3051" t="s">
        <v>32</v>
      </c>
      <c r="E3051" s="20">
        <v>45533</v>
      </c>
      <c r="F3051" s="20">
        <v>45532</v>
      </c>
      <c r="G3051">
        <v>-844.33</v>
      </c>
    </row>
    <row r="3052" spans="1:7" x14ac:dyDescent="0.35">
      <c r="A3052">
        <v>8953</v>
      </c>
      <c r="B3052">
        <v>114</v>
      </c>
      <c r="C3052" t="s">
        <v>27</v>
      </c>
      <c r="D3052" t="s">
        <v>31</v>
      </c>
      <c r="E3052" s="20">
        <v>45533</v>
      </c>
      <c r="F3052" s="20">
        <v>45532</v>
      </c>
      <c r="G3052">
        <v>28150.75</v>
      </c>
    </row>
    <row r="3053" spans="1:7" x14ac:dyDescent="0.35">
      <c r="A3053">
        <v>8955</v>
      </c>
      <c r="B3053">
        <v>114</v>
      </c>
      <c r="C3053" t="s">
        <v>27</v>
      </c>
      <c r="D3053" t="s">
        <v>29</v>
      </c>
      <c r="E3053" s="20">
        <v>45533</v>
      </c>
      <c r="F3053" s="20">
        <v>45533</v>
      </c>
      <c r="G3053">
        <v>-98573.59</v>
      </c>
    </row>
    <row r="3054" spans="1:7" x14ac:dyDescent="0.35">
      <c r="A3054">
        <v>8956</v>
      </c>
      <c r="B3054">
        <v>114</v>
      </c>
      <c r="C3054" t="s">
        <v>27</v>
      </c>
      <c r="D3054" t="s">
        <v>37</v>
      </c>
      <c r="E3054" s="20">
        <v>45533</v>
      </c>
      <c r="F3054" s="20">
        <v>45533</v>
      </c>
      <c r="G3054">
        <v>10376.59</v>
      </c>
    </row>
    <row r="3055" spans="1:7" x14ac:dyDescent="0.35">
      <c r="A3055">
        <v>8957</v>
      </c>
      <c r="B3055">
        <v>114</v>
      </c>
      <c r="C3055" t="s">
        <v>27</v>
      </c>
      <c r="D3055" t="s">
        <v>38</v>
      </c>
      <c r="E3055" s="20">
        <v>45533</v>
      </c>
      <c r="F3055" s="20">
        <v>45533</v>
      </c>
      <c r="G3055">
        <v>787.56</v>
      </c>
    </row>
    <row r="3056" spans="1:7" x14ac:dyDescent="0.35">
      <c r="A3056">
        <v>8949</v>
      </c>
      <c r="B3056">
        <v>114</v>
      </c>
      <c r="C3056" t="s">
        <v>27</v>
      </c>
      <c r="D3056" t="s">
        <v>38</v>
      </c>
      <c r="E3056" s="20">
        <v>45532</v>
      </c>
      <c r="F3056" s="20">
        <v>45532</v>
      </c>
      <c r="G3056">
        <v>844.33</v>
      </c>
    </row>
    <row r="3057" spans="1:7" x14ac:dyDescent="0.35">
      <c r="A3057">
        <v>8941</v>
      </c>
      <c r="B3057">
        <v>114</v>
      </c>
      <c r="C3057" t="s">
        <v>27</v>
      </c>
      <c r="D3057" t="s">
        <v>30</v>
      </c>
      <c r="E3057" s="20">
        <v>45532</v>
      </c>
      <c r="F3057" s="20">
        <v>45532</v>
      </c>
      <c r="G3057">
        <v>6348.14</v>
      </c>
    </row>
    <row r="3058" spans="1:7" x14ac:dyDescent="0.35">
      <c r="A3058">
        <v>8942</v>
      </c>
      <c r="B3058">
        <v>114</v>
      </c>
      <c r="C3058" t="s">
        <v>27</v>
      </c>
      <c r="D3058" t="s">
        <v>86</v>
      </c>
      <c r="E3058" s="20">
        <v>45532</v>
      </c>
      <c r="F3058" s="20">
        <v>45531</v>
      </c>
      <c r="G3058">
        <v>49.63</v>
      </c>
    </row>
    <row r="3059" spans="1:7" x14ac:dyDescent="0.35">
      <c r="A3059">
        <v>8943</v>
      </c>
      <c r="B3059">
        <v>114</v>
      </c>
      <c r="C3059" t="s">
        <v>27</v>
      </c>
      <c r="D3059" t="s">
        <v>31</v>
      </c>
      <c r="E3059" s="20">
        <v>45532</v>
      </c>
      <c r="F3059" s="20">
        <v>45531</v>
      </c>
      <c r="G3059">
        <v>19453.900000000001</v>
      </c>
    </row>
    <row r="3060" spans="1:7" x14ac:dyDescent="0.35">
      <c r="A3060">
        <v>8944</v>
      </c>
      <c r="B3060">
        <v>114</v>
      </c>
      <c r="C3060" t="s">
        <v>27</v>
      </c>
      <c r="D3060" t="s">
        <v>34</v>
      </c>
      <c r="E3060" s="20">
        <v>45532</v>
      </c>
      <c r="F3060" s="20">
        <v>45531</v>
      </c>
      <c r="G3060">
        <v>41712.85</v>
      </c>
    </row>
    <row r="3061" spans="1:7" x14ac:dyDescent="0.35">
      <c r="A3061">
        <v>8946</v>
      </c>
      <c r="B3061">
        <v>114</v>
      </c>
      <c r="C3061" t="s">
        <v>27</v>
      </c>
      <c r="D3061" t="s">
        <v>35</v>
      </c>
      <c r="E3061" s="20">
        <v>45532</v>
      </c>
      <c r="F3061" s="20">
        <v>45532</v>
      </c>
      <c r="G3061">
        <v>-10</v>
      </c>
    </row>
    <row r="3062" spans="1:7" x14ac:dyDescent="0.35">
      <c r="A3062">
        <v>8947</v>
      </c>
      <c r="B3062">
        <v>114</v>
      </c>
      <c r="C3062" t="s">
        <v>27</v>
      </c>
      <c r="D3062" t="s">
        <v>29</v>
      </c>
      <c r="E3062" s="20">
        <v>45532</v>
      </c>
      <c r="F3062" s="20">
        <v>45532</v>
      </c>
      <c r="G3062">
        <v>-67018.820000000007</v>
      </c>
    </row>
    <row r="3063" spans="1:7" x14ac:dyDescent="0.35">
      <c r="A3063">
        <v>8948</v>
      </c>
      <c r="B3063">
        <v>114</v>
      </c>
      <c r="C3063" t="s">
        <v>27</v>
      </c>
      <c r="D3063" t="s">
        <v>37</v>
      </c>
      <c r="E3063" s="20">
        <v>45532</v>
      </c>
      <c r="F3063" s="20">
        <v>45532</v>
      </c>
      <c r="G3063">
        <v>9759.85</v>
      </c>
    </row>
    <row r="3064" spans="1:7" x14ac:dyDescent="0.35">
      <c r="A3064">
        <v>8945</v>
      </c>
      <c r="B3064">
        <v>114</v>
      </c>
      <c r="C3064" t="s">
        <v>27</v>
      </c>
      <c r="D3064" t="s">
        <v>32</v>
      </c>
      <c r="E3064" s="20">
        <v>45532</v>
      </c>
      <c r="F3064" s="20">
        <v>45531</v>
      </c>
      <c r="G3064">
        <v>-613.66999999999996</v>
      </c>
    </row>
    <row r="3065" spans="1:7" x14ac:dyDescent="0.35">
      <c r="A3065">
        <v>8936</v>
      </c>
      <c r="B3065">
        <v>114</v>
      </c>
      <c r="C3065" t="s">
        <v>27</v>
      </c>
      <c r="D3065" t="s">
        <v>32</v>
      </c>
      <c r="E3065" s="20">
        <v>45531</v>
      </c>
      <c r="F3065" s="20">
        <v>45530</v>
      </c>
      <c r="G3065">
        <v>-439.93</v>
      </c>
    </row>
    <row r="3066" spans="1:7" x14ac:dyDescent="0.35">
      <c r="A3066">
        <v>8931</v>
      </c>
      <c r="B3066">
        <v>114</v>
      </c>
      <c r="C3066" t="s">
        <v>27</v>
      </c>
      <c r="D3066" t="s">
        <v>30</v>
      </c>
      <c r="E3066" s="20">
        <v>45531</v>
      </c>
      <c r="F3066" s="20">
        <v>45531</v>
      </c>
      <c r="G3066">
        <v>7322.14</v>
      </c>
    </row>
    <row r="3067" spans="1:7" x14ac:dyDescent="0.35">
      <c r="A3067">
        <v>8932</v>
      </c>
      <c r="B3067">
        <v>114</v>
      </c>
      <c r="C3067" t="s">
        <v>27</v>
      </c>
      <c r="D3067" t="s">
        <v>77</v>
      </c>
      <c r="E3067" s="20">
        <v>45531</v>
      </c>
      <c r="F3067" s="20">
        <v>45530</v>
      </c>
      <c r="G3067">
        <v>142.13</v>
      </c>
    </row>
    <row r="3068" spans="1:7" x14ac:dyDescent="0.35">
      <c r="A3068">
        <v>8933</v>
      </c>
      <c r="B3068">
        <v>114</v>
      </c>
      <c r="C3068" t="s">
        <v>27</v>
      </c>
      <c r="D3068" t="s">
        <v>31</v>
      </c>
      <c r="E3068" s="20">
        <v>45531</v>
      </c>
      <c r="F3068" s="20">
        <v>45530</v>
      </c>
      <c r="G3068">
        <v>18115.02</v>
      </c>
    </row>
    <row r="3069" spans="1:7" x14ac:dyDescent="0.35">
      <c r="A3069">
        <v>8934</v>
      </c>
      <c r="B3069">
        <v>114</v>
      </c>
      <c r="C3069" t="s">
        <v>27</v>
      </c>
      <c r="D3069" t="s">
        <v>34</v>
      </c>
      <c r="E3069" s="20">
        <v>45531</v>
      </c>
      <c r="F3069" s="20">
        <v>45530</v>
      </c>
      <c r="G3069">
        <v>24705.73</v>
      </c>
    </row>
    <row r="3070" spans="1:7" x14ac:dyDescent="0.35">
      <c r="A3070">
        <v>8935</v>
      </c>
      <c r="B3070">
        <v>114</v>
      </c>
      <c r="C3070" t="s">
        <v>27</v>
      </c>
      <c r="D3070" t="s">
        <v>39</v>
      </c>
      <c r="E3070" s="20">
        <v>45531</v>
      </c>
      <c r="F3070" s="20">
        <v>45530</v>
      </c>
      <c r="G3070">
        <v>1.93</v>
      </c>
    </row>
    <row r="3071" spans="1:7" x14ac:dyDescent="0.35">
      <c r="A3071">
        <v>8937</v>
      </c>
      <c r="B3071">
        <v>114</v>
      </c>
      <c r="C3071" t="s">
        <v>27</v>
      </c>
      <c r="D3071" t="s">
        <v>35</v>
      </c>
      <c r="E3071" s="20">
        <v>45531</v>
      </c>
      <c r="F3071" s="20">
        <v>45531</v>
      </c>
      <c r="G3071">
        <v>-10</v>
      </c>
    </row>
    <row r="3072" spans="1:7" x14ac:dyDescent="0.35">
      <c r="A3072">
        <v>8938</v>
      </c>
      <c r="B3072">
        <v>114</v>
      </c>
      <c r="C3072" t="s">
        <v>27</v>
      </c>
      <c r="D3072" t="s">
        <v>29</v>
      </c>
      <c r="E3072" s="20">
        <v>45531</v>
      </c>
      <c r="F3072" s="20">
        <v>45531</v>
      </c>
      <c r="G3072">
        <v>-49914.99</v>
      </c>
    </row>
    <row r="3073" spans="1:7" x14ac:dyDescent="0.35">
      <c r="A3073">
        <v>8939</v>
      </c>
      <c r="B3073">
        <v>114</v>
      </c>
      <c r="C3073" t="s">
        <v>27</v>
      </c>
      <c r="D3073" t="s">
        <v>37</v>
      </c>
      <c r="E3073" s="20">
        <v>45531</v>
      </c>
      <c r="F3073" s="20">
        <v>45531</v>
      </c>
      <c r="G3073">
        <v>5812.44</v>
      </c>
    </row>
    <row r="3074" spans="1:7" x14ac:dyDescent="0.35">
      <c r="A3074">
        <v>8940</v>
      </c>
      <c r="B3074">
        <v>114</v>
      </c>
      <c r="C3074" t="s">
        <v>27</v>
      </c>
      <c r="D3074" t="s">
        <v>38</v>
      </c>
      <c r="E3074" s="20">
        <v>45531</v>
      </c>
      <c r="F3074" s="20">
        <v>45531</v>
      </c>
      <c r="G3074">
        <v>613.66999999999996</v>
      </c>
    </row>
    <row r="3075" spans="1:7" x14ac:dyDescent="0.35">
      <c r="A3075">
        <v>8923</v>
      </c>
      <c r="B3075">
        <v>114</v>
      </c>
      <c r="C3075" t="s">
        <v>27</v>
      </c>
      <c r="D3075" t="s">
        <v>77</v>
      </c>
      <c r="E3075" s="20">
        <v>45530</v>
      </c>
      <c r="F3075" s="20">
        <v>45529</v>
      </c>
      <c r="G3075">
        <v>243.37</v>
      </c>
    </row>
    <row r="3076" spans="1:7" x14ac:dyDescent="0.35">
      <c r="A3076">
        <v>8922</v>
      </c>
      <c r="B3076">
        <v>114</v>
      </c>
      <c r="C3076" t="s">
        <v>27</v>
      </c>
      <c r="D3076" t="s">
        <v>86</v>
      </c>
      <c r="E3076" s="20">
        <v>45530</v>
      </c>
      <c r="F3076" s="20">
        <v>45529</v>
      </c>
      <c r="G3076">
        <v>942.97</v>
      </c>
    </row>
    <row r="3077" spans="1:7" x14ac:dyDescent="0.35">
      <c r="A3077">
        <v>8921</v>
      </c>
      <c r="B3077">
        <v>114</v>
      </c>
      <c r="C3077" t="s">
        <v>27</v>
      </c>
      <c r="D3077" t="s">
        <v>30</v>
      </c>
      <c r="E3077" s="20">
        <v>45530</v>
      </c>
      <c r="F3077" s="20">
        <v>45530</v>
      </c>
      <c r="G3077">
        <v>277190.64</v>
      </c>
    </row>
    <row r="3078" spans="1:7" x14ac:dyDescent="0.35">
      <c r="A3078">
        <v>8924</v>
      </c>
      <c r="B3078">
        <v>114</v>
      </c>
      <c r="C3078" t="s">
        <v>27</v>
      </c>
      <c r="D3078" t="s">
        <v>31</v>
      </c>
      <c r="E3078" s="20">
        <v>45530</v>
      </c>
      <c r="F3078" s="20">
        <v>45529</v>
      </c>
      <c r="G3078">
        <v>9434.76</v>
      </c>
    </row>
    <row r="3079" spans="1:7" x14ac:dyDescent="0.35">
      <c r="A3079">
        <v>8925</v>
      </c>
      <c r="B3079">
        <v>114</v>
      </c>
      <c r="C3079" t="s">
        <v>27</v>
      </c>
      <c r="D3079" t="s">
        <v>34</v>
      </c>
      <c r="E3079" s="20">
        <v>45530</v>
      </c>
      <c r="F3079" s="20">
        <v>45529</v>
      </c>
      <c r="G3079">
        <v>20175.580000000002</v>
      </c>
    </row>
    <row r="3080" spans="1:7" x14ac:dyDescent="0.35">
      <c r="A3080">
        <v>8927</v>
      </c>
      <c r="B3080">
        <v>114</v>
      </c>
      <c r="C3080" t="s">
        <v>27</v>
      </c>
      <c r="D3080" t="s">
        <v>35</v>
      </c>
      <c r="E3080" s="20">
        <v>45530</v>
      </c>
      <c r="F3080" s="20">
        <v>45530</v>
      </c>
      <c r="G3080">
        <v>-10</v>
      </c>
    </row>
    <row r="3081" spans="1:7" x14ac:dyDescent="0.35">
      <c r="A3081">
        <v>8928</v>
      </c>
      <c r="B3081">
        <v>114</v>
      </c>
      <c r="C3081" t="s">
        <v>27</v>
      </c>
      <c r="D3081" t="s">
        <v>29</v>
      </c>
      <c r="E3081" s="20">
        <v>45530</v>
      </c>
      <c r="F3081" s="20">
        <v>45530</v>
      </c>
      <c r="G3081">
        <v>-307780.40999999997</v>
      </c>
    </row>
    <row r="3082" spans="1:7" x14ac:dyDescent="0.35">
      <c r="A3082">
        <v>8929</v>
      </c>
      <c r="B3082">
        <v>114</v>
      </c>
      <c r="C3082" t="s">
        <v>27</v>
      </c>
      <c r="D3082" t="s">
        <v>37</v>
      </c>
      <c r="E3082" s="20">
        <v>45530</v>
      </c>
      <c r="F3082" s="20">
        <v>45530</v>
      </c>
      <c r="G3082">
        <v>6960.18</v>
      </c>
    </row>
    <row r="3083" spans="1:7" x14ac:dyDescent="0.35">
      <c r="A3083">
        <v>8930</v>
      </c>
      <c r="B3083">
        <v>114</v>
      </c>
      <c r="C3083" t="s">
        <v>27</v>
      </c>
      <c r="D3083" t="s">
        <v>38</v>
      </c>
      <c r="E3083" s="20">
        <v>45530</v>
      </c>
      <c r="F3083" s="20">
        <v>45530</v>
      </c>
      <c r="G3083">
        <v>439.93</v>
      </c>
    </row>
    <row r="3084" spans="1:7" x14ac:dyDescent="0.35">
      <c r="A3084">
        <v>8926</v>
      </c>
      <c r="B3084">
        <v>114</v>
      </c>
      <c r="C3084" t="s">
        <v>27</v>
      </c>
      <c r="D3084" t="s">
        <v>32</v>
      </c>
      <c r="E3084" s="20">
        <v>45530</v>
      </c>
      <c r="F3084" s="20">
        <v>45529</v>
      </c>
      <c r="G3084">
        <v>-274.88</v>
      </c>
    </row>
    <row r="3085" spans="1:7" x14ac:dyDescent="0.35">
      <c r="A3085">
        <v>8917</v>
      </c>
      <c r="B3085">
        <v>114</v>
      </c>
      <c r="C3085" t="s">
        <v>27</v>
      </c>
      <c r="D3085" t="s">
        <v>32</v>
      </c>
      <c r="E3085" s="20">
        <v>45529</v>
      </c>
      <c r="F3085" s="20">
        <v>45528</v>
      </c>
      <c r="G3085">
        <v>-1379.86</v>
      </c>
    </row>
    <row r="3086" spans="1:7" x14ac:dyDescent="0.35">
      <c r="A3086">
        <v>8913</v>
      </c>
      <c r="B3086">
        <v>114</v>
      </c>
      <c r="C3086" t="s">
        <v>27</v>
      </c>
      <c r="D3086" t="s">
        <v>30</v>
      </c>
      <c r="E3086" s="20">
        <v>45529</v>
      </c>
      <c r="F3086" s="20">
        <v>45529</v>
      </c>
      <c r="G3086">
        <v>125039.92</v>
      </c>
    </row>
    <row r="3087" spans="1:7" x14ac:dyDescent="0.35">
      <c r="A3087">
        <v>8914</v>
      </c>
      <c r="B3087">
        <v>114</v>
      </c>
      <c r="C3087" t="s">
        <v>27</v>
      </c>
      <c r="D3087" t="s">
        <v>31</v>
      </c>
      <c r="E3087" s="20">
        <v>45529</v>
      </c>
      <c r="F3087" s="20">
        <v>45528</v>
      </c>
      <c r="G3087">
        <v>47505.51</v>
      </c>
    </row>
    <row r="3088" spans="1:7" x14ac:dyDescent="0.35">
      <c r="A3088">
        <v>8915</v>
      </c>
      <c r="B3088">
        <v>114</v>
      </c>
      <c r="C3088" t="s">
        <v>27</v>
      </c>
      <c r="D3088" t="s">
        <v>34</v>
      </c>
      <c r="E3088" s="20">
        <v>45529</v>
      </c>
      <c r="F3088" s="20">
        <v>45528</v>
      </c>
      <c r="G3088">
        <v>103498.38</v>
      </c>
    </row>
    <row r="3089" spans="1:7" x14ac:dyDescent="0.35">
      <c r="A3089">
        <v>8916</v>
      </c>
      <c r="B3089">
        <v>114</v>
      </c>
      <c r="C3089" t="s">
        <v>27</v>
      </c>
      <c r="D3089" t="s">
        <v>39</v>
      </c>
      <c r="E3089" s="20">
        <v>45529</v>
      </c>
      <c r="F3089" s="20">
        <v>45528</v>
      </c>
      <c r="G3089">
        <v>27.02</v>
      </c>
    </row>
    <row r="3090" spans="1:7" x14ac:dyDescent="0.35">
      <c r="A3090">
        <v>8918</v>
      </c>
      <c r="B3090">
        <v>114</v>
      </c>
      <c r="C3090" t="s">
        <v>27</v>
      </c>
      <c r="D3090" t="s">
        <v>37</v>
      </c>
      <c r="E3090" s="20">
        <v>45529</v>
      </c>
      <c r="F3090" s="20">
        <v>45529</v>
      </c>
      <c r="G3090">
        <v>2302.7600000000002</v>
      </c>
    </row>
    <row r="3091" spans="1:7" x14ac:dyDescent="0.35">
      <c r="A3091">
        <v>8919</v>
      </c>
      <c r="B3091">
        <v>114</v>
      </c>
      <c r="C3091" t="s">
        <v>27</v>
      </c>
      <c r="D3091" t="s">
        <v>38</v>
      </c>
      <c r="E3091" s="20">
        <v>45529</v>
      </c>
      <c r="F3091" s="20">
        <v>45529</v>
      </c>
      <c r="G3091">
        <v>274.88</v>
      </c>
    </row>
    <row r="3092" spans="1:7" x14ac:dyDescent="0.35">
      <c r="A3092">
        <v>8920</v>
      </c>
      <c r="B3092">
        <v>114</v>
      </c>
      <c r="C3092" t="s">
        <v>27</v>
      </c>
      <c r="D3092" t="s">
        <v>218</v>
      </c>
      <c r="E3092" s="20">
        <v>45529</v>
      </c>
      <c r="F3092" s="20">
        <v>45505</v>
      </c>
      <c r="G3092">
        <v>-77.97</v>
      </c>
    </row>
    <row r="3093" spans="1:7" x14ac:dyDescent="0.35">
      <c r="A3093">
        <v>8912</v>
      </c>
      <c r="B3093">
        <v>114</v>
      </c>
      <c r="C3093" t="s">
        <v>27</v>
      </c>
      <c r="D3093" t="s">
        <v>38</v>
      </c>
      <c r="E3093" s="20">
        <v>45528</v>
      </c>
      <c r="F3093" s="20">
        <v>45528</v>
      </c>
      <c r="G3093">
        <v>1379.86</v>
      </c>
    </row>
    <row r="3094" spans="1:7" x14ac:dyDescent="0.35">
      <c r="A3094">
        <v>8904</v>
      </c>
      <c r="B3094">
        <v>114</v>
      </c>
      <c r="C3094" t="s">
        <v>27</v>
      </c>
      <c r="D3094" t="s">
        <v>30</v>
      </c>
      <c r="E3094" s="20">
        <v>45528</v>
      </c>
      <c r="F3094" s="20">
        <v>45528</v>
      </c>
      <c r="G3094">
        <v>13430.92</v>
      </c>
    </row>
    <row r="3095" spans="1:7" x14ac:dyDescent="0.35">
      <c r="A3095">
        <v>8905</v>
      </c>
      <c r="B3095">
        <v>114</v>
      </c>
      <c r="C3095" t="s">
        <v>27</v>
      </c>
      <c r="D3095" t="s">
        <v>77</v>
      </c>
      <c r="E3095" s="20">
        <v>45528</v>
      </c>
      <c r="F3095" s="20">
        <v>45527</v>
      </c>
      <c r="G3095">
        <v>118.8</v>
      </c>
    </row>
    <row r="3096" spans="1:7" x14ac:dyDescent="0.35">
      <c r="A3096">
        <v>8906</v>
      </c>
      <c r="B3096">
        <v>114</v>
      </c>
      <c r="C3096" t="s">
        <v>27</v>
      </c>
      <c r="D3096" t="s">
        <v>31</v>
      </c>
      <c r="E3096" s="20">
        <v>45528</v>
      </c>
      <c r="F3096" s="20">
        <v>45527</v>
      </c>
      <c r="G3096">
        <v>34338.49</v>
      </c>
    </row>
    <row r="3097" spans="1:7" x14ac:dyDescent="0.35">
      <c r="A3097">
        <v>8907</v>
      </c>
      <c r="B3097">
        <v>114</v>
      </c>
      <c r="C3097" t="s">
        <v>27</v>
      </c>
      <c r="D3097" t="s">
        <v>34</v>
      </c>
      <c r="E3097" s="20">
        <v>45528</v>
      </c>
      <c r="F3097" s="20">
        <v>45527</v>
      </c>
      <c r="G3097">
        <v>67245.710000000006</v>
      </c>
    </row>
    <row r="3098" spans="1:7" x14ac:dyDescent="0.35">
      <c r="A3098">
        <v>8908</v>
      </c>
      <c r="B3098">
        <v>114</v>
      </c>
      <c r="C3098" t="s">
        <v>27</v>
      </c>
      <c r="D3098" t="s">
        <v>39</v>
      </c>
      <c r="E3098" s="20">
        <v>45528</v>
      </c>
      <c r="F3098" s="20">
        <v>45527</v>
      </c>
      <c r="G3098">
        <v>0.96</v>
      </c>
    </row>
    <row r="3099" spans="1:7" x14ac:dyDescent="0.35">
      <c r="A3099">
        <v>8909</v>
      </c>
      <c r="B3099">
        <v>114</v>
      </c>
      <c r="C3099" t="s">
        <v>27</v>
      </c>
      <c r="D3099" t="s">
        <v>32</v>
      </c>
      <c r="E3099" s="20">
        <v>45528</v>
      </c>
      <c r="F3099" s="20">
        <v>45527</v>
      </c>
      <c r="G3099">
        <v>-981.05</v>
      </c>
    </row>
    <row r="3100" spans="1:7" x14ac:dyDescent="0.35">
      <c r="A3100">
        <v>8910</v>
      </c>
      <c r="B3100">
        <v>114</v>
      </c>
      <c r="C3100" t="s">
        <v>27</v>
      </c>
      <c r="D3100" t="s">
        <v>63</v>
      </c>
      <c r="E3100" s="20">
        <v>45528</v>
      </c>
      <c r="F3100" s="20">
        <v>45528</v>
      </c>
      <c r="G3100">
        <v>85.36</v>
      </c>
    </row>
    <row r="3101" spans="1:7" x14ac:dyDescent="0.35">
      <c r="A3101">
        <v>8911</v>
      </c>
      <c r="B3101">
        <v>114</v>
      </c>
      <c r="C3101" t="s">
        <v>27</v>
      </c>
      <c r="D3101" t="s">
        <v>37</v>
      </c>
      <c r="E3101" s="20">
        <v>45528</v>
      </c>
      <c r="F3101" s="20">
        <v>45528</v>
      </c>
      <c r="G3101">
        <v>9420.8700000000008</v>
      </c>
    </row>
    <row r="3102" spans="1:7" x14ac:dyDescent="0.35">
      <c r="A3102">
        <v>8900</v>
      </c>
      <c r="B3102">
        <v>114</v>
      </c>
      <c r="C3102" t="s">
        <v>27</v>
      </c>
      <c r="D3102" t="s">
        <v>35</v>
      </c>
      <c r="E3102" s="20">
        <v>45527</v>
      </c>
      <c r="F3102" s="20">
        <v>45527</v>
      </c>
      <c r="G3102">
        <v>-10</v>
      </c>
    </row>
    <row r="3103" spans="1:7" x14ac:dyDescent="0.35">
      <c r="A3103">
        <v>8895</v>
      </c>
      <c r="B3103">
        <v>114</v>
      </c>
      <c r="C3103" t="s">
        <v>27</v>
      </c>
      <c r="D3103" t="s">
        <v>86</v>
      </c>
      <c r="E3103" s="20">
        <v>45527</v>
      </c>
      <c r="F3103" s="20">
        <v>45526</v>
      </c>
      <c r="G3103">
        <v>63.52</v>
      </c>
    </row>
    <row r="3104" spans="1:7" x14ac:dyDescent="0.35">
      <c r="A3104">
        <v>8896</v>
      </c>
      <c r="B3104">
        <v>114</v>
      </c>
      <c r="C3104" t="s">
        <v>27</v>
      </c>
      <c r="D3104" t="s">
        <v>77</v>
      </c>
      <c r="E3104" s="20">
        <v>45527</v>
      </c>
      <c r="F3104" s="20">
        <v>45526</v>
      </c>
      <c r="G3104">
        <v>37.96</v>
      </c>
    </row>
    <row r="3105" spans="1:7" x14ac:dyDescent="0.35">
      <c r="A3105">
        <v>8897</v>
      </c>
      <c r="B3105">
        <v>114</v>
      </c>
      <c r="C3105" t="s">
        <v>27</v>
      </c>
      <c r="D3105" t="s">
        <v>31</v>
      </c>
      <c r="E3105" s="20">
        <v>45527</v>
      </c>
      <c r="F3105" s="20">
        <v>45526</v>
      </c>
      <c r="G3105">
        <v>26712.98</v>
      </c>
    </row>
    <row r="3106" spans="1:7" x14ac:dyDescent="0.35">
      <c r="A3106">
        <v>8894</v>
      </c>
      <c r="B3106">
        <v>114</v>
      </c>
      <c r="C3106" t="s">
        <v>27</v>
      </c>
      <c r="D3106" t="s">
        <v>30</v>
      </c>
      <c r="E3106" s="20">
        <v>45527</v>
      </c>
      <c r="F3106" s="20">
        <v>45527</v>
      </c>
      <c r="G3106">
        <v>8965.15</v>
      </c>
    </row>
    <row r="3107" spans="1:7" x14ac:dyDescent="0.35">
      <c r="A3107">
        <v>8898</v>
      </c>
      <c r="B3107">
        <v>114</v>
      </c>
      <c r="C3107" t="s">
        <v>27</v>
      </c>
      <c r="D3107" t="s">
        <v>34</v>
      </c>
      <c r="E3107" s="20">
        <v>45527</v>
      </c>
      <c r="F3107" s="20">
        <v>45526</v>
      </c>
      <c r="G3107">
        <v>40456.519999999997</v>
      </c>
    </row>
    <row r="3108" spans="1:7" x14ac:dyDescent="0.35">
      <c r="A3108">
        <v>8901</v>
      </c>
      <c r="B3108">
        <v>114</v>
      </c>
      <c r="C3108" t="s">
        <v>27</v>
      </c>
      <c r="D3108" t="s">
        <v>29</v>
      </c>
      <c r="E3108" s="20">
        <v>45527</v>
      </c>
      <c r="F3108" s="20">
        <v>45527</v>
      </c>
      <c r="G3108">
        <v>-75574.240000000005</v>
      </c>
    </row>
    <row r="3109" spans="1:7" x14ac:dyDescent="0.35">
      <c r="A3109">
        <v>8902</v>
      </c>
      <c r="B3109">
        <v>114</v>
      </c>
      <c r="C3109" t="s">
        <v>27</v>
      </c>
      <c r="D3109" t="s">
        <v>38</v>
      </c>
      <c r="E3109" s="20">
        <v>45527</v>
      </c>
      <c r="F3109" s="20">
        <v>45527</v>
      </c>
      <c r="G3109">
        <v>981.05</v>
      </c>
    </row>
    <row r="3110" spans="1:7" x14ac:dyDescent="0.35">
      <c r="A3110">
        <v>8903</v>
      </c>
      <c r="B3110">
        <v>114</v>
      </c>
      <c r="C3110" t="s">
        <v>27</v>
      </c>
      <c r="D3110" t="s">
        <v>37</v>
      </c>
      <c r="E3110" s="20">
        <v>45527</v>
      </c>
      <c r="F3110" s="20">
        <v>45527</v>
      </c>
      <c r="G3110">
        <v>12449.87</v>
      </c>
    </row>
    <row r="3111" spans="1:7" x14ac:dyDescent="0.35">
      <c r="A3111">
        <v>8899</v>
      </c>
      <c r="B3111">
        <v>114</v>
      </c>
      <c r="C3111" t="s">
        <v>27</v>
      </c>
      <c r="D3111" t="s">
        <v>32</v>
      </c>
      <c r="E3111" s="20">
        <v>45527</v>
      </c>
      <c r="F3111" s="20">
        <v>45526</v>
      </c>
      <c r="G3111">
        <v>-651.89</v>
      </c>
    </row>
    <row r="3112" spans="1:7" x14ac:dyDescent="0.35">
      <c r="A3112">
        <v>8886</v>
      </c>
      <c r="B3112">
        <v>114</v>
      </c>
      <c r="C3112" t="s">
        <v>27</v>
      </c>
      <c r="D3112" t="s">
        <v>31</v>
      </c>
      <c r="E3112" s="20">
        <v>45526</v>
      </c>
      <c r="F3112" s="20">
        <v>45525</v>
      </c>
      <c r="G3112">
        <v>24516.63</v>
      </c>
    </row>
    <row r="3113" spans="1:7" x14ac:dyDescent="0.35">
      <c r="A3113">
        <v>8883</v>
      </c>
      <c r="B3113">
        <v>114</v>
      </c>
      <c r="C3113" t="s">
        <v>27</v>
      </c>
      <c r="D3113" t="s">
        <v>30</v>
      </c>
      <c r="E3113" s="20">
        <v>45526</v>
      </c>
      <c r="F3113" s="20">
        <v>45526</v>
      </c>
      <c r="G3113">
        <v>6359.64</v>
      </c>
    </row>
    <row r="3114" spans="1:7" x14ac:dyDescent="0.35">
      <c r="A3114">
        <v>8884</v>
      </c>
      <c r="B3114">
        <v>114</v>
      </c>
      <c r="C3114" t="s">
        <v>27</v>
      </c>
      <c r="D3114" t="s">
        <v>86</v>
      </c>
      <c r="E3114" s="20">
        <v>45526</v>
      </c>
      <c r="F3114" s="20">
        <v>45525</v>
      </c>
      <c r="G3114">
        <v>148.59</v>
      </c>
    </row>
    <row r="3115" spans="1:7" x14ac:dyDescent="0.35">
      <c r="A3115">
        <v>8885</v>
      </c>
      <c r="B3115">
        <v>114</v>
      </c>
      <c r="C3115" t="s">
        <v>27</v>
      </c>
      <c r="D3115" t="s">
        <v>77</v>
      </c>
      <c r="E3115" s="20">
        <v>45526</v>
      </c>
      <c r="F3115" s="20">
        <v>45525</v>
      </c>
      <c r="G3115">
        <v>119.9</v>
      </c>
    </row>
    <row r="3116" spans="1:7" x14ac:dyDescent="0.35">
      <c r="A3116">
        <v>8887</v>
      </c>
      <c r="B3116">
        <v>114</v>
      </c>
      <c r="C3116" t="s">
        <v>27</v>
      </c>
      <c r="D3116" t="s">
        <v>34</v>
      </c>
      <c r="E3116" s="20">
        <v>45526</v>
      </c>
      <c r="F3116" s="20">
        <v>45525</v>
      </c>
      <c r="G3116">
        <v>45792.38</v>
      </c>
    </row>
    <row r="3117" spans="1:7" x14ac:dyDescent="0.35">
      <c r="A3117">
        <v>8888</v>
      </c>
      <c r="B3117">
        <v>114</v>
      </c>
      <c r="C3117" t="s">
        <v>27</v>
      </c>
      <c r="D3117" t="s">
        <v>39</v>
      </c>
      <c r="E3117" s="20">
        <v>45526</v>
      </c>
      <c r="F3117" s="20">
        <v>45525</v>
      </c>
      <c r="G3117">
        <v>11.77</v>
      </c>
    </row>
    <row r="3118" spans="1:7" x14ac:dyDescent="0.35">
      <c r="A3118">
        <v>8889</v>
      </c>
      <c r="B3118">
        <v>114</v>
      </c>
      <c r="C3118" t="s">
        <v>27</v>
      </c>
      <c r="D3118" t="s">
        <v>32</v>
      </c>
      <c r="E3118" s="20">
        <v>45526</v>
      </c>
      <c r="F3118" s="20">
        <v>45525</v>
      </c>
      <c r="G3118">
        <v>-668.31</v>
      </c>
    </row>
    <row r="3119" spans="1:7" x14ac:dyDescent="0.35">
      <c r="A3119">
        <v>8890</v>
      </c>
      <c r="B3119">
        <v>114</v>
      </c>
      <c r="C3119" t="s">
        <v>27</v>
      </c>
      <c r="D3119" t="s">
        <v>35</v>
      </c>
      <c r="E3119" s="20">
        <v>45526</v>
      </c>
      <c r="F3119" s="20">
        <v>45526</v>
      </c>
      <c r="G3119">
        <v>-10</v>
      </c>
    </row>
    <row r="3120" spans="1:7" x14ac:dyDescent="0.35">
      <c r="A3120">
        <v>8891</v>
      </c>
      <c r="B3120">
        <v>114</v>
      </c>
      <c r="C3120" t="s">
        <v>27</v>
      </c>
      <c r="D3120" t="s">
        <v>29</v>
      </c>
      <c r="E3120" s="20">
        <v>45526</v>
      </c>
      <c r="F3120" s="20">
        <v>45526</v>
      </c>
      <c r="G3120">
        <v>-76270.600000000006</v>
      </c>
    </row>
    <row r="3121" spans="1:7" x14ac:dyDescent="0.35">
      <c r="A3121">
        <v>8892</v>
      </c>
      <c r="B3121">
        <v>114</v>
      </c>
      <c r="C3121" t="s">
        <v>27</v>
      </c>
      <c r="D3121" t="s">
        <v>38</v>
      </c>
      <c r="E3121" s="20">
        <v>45526</v>
      </c>
      <c r="F3121" s="20">
        <v>45526</v>
      </c>
      <c r="G3121">
        <v>651.89</v>
      </c>
    </row>
    <row r="3122" spans="1:7" x14ac:dyDescent="0.35">
      <c r="A3122">
        <v>8893</v>
      </c>
      <c r="B3122">
        <v>114</v>
      </c>
      <c r="C3122" t="s">
        <v>27</v>
      </c>
      <c r="D3122" t="s">
        <v>37</v>
      </c>
      <c r="E3122" s="20">
        <v>45526</v>
      </c>
      <c r="F3122" s="20">
        <v>45526</v>
      </c>
      <c r="G3122">
        <v>8313.26</v>
      </c>
    </row>
    <row r="3123" spans="1:7" x14ac:dyDescent="0.35">
      <c r="A3123">
        <v>8878</v>
      </c>
      <c r="B3123">
        <v>114</v>
      </c>
      <c r="C3123" t="s">
        <v>27</v>
      </c>
      <c r="D3123" t="s">
        <v>35</v>
      </c>
      <c r="E3123" s="20">
        <v>45525</v>
      </c>
      <c r="F3123" s="20">
        <v>45525</v>
      </c>
      <c r="G3123">
        <v>-10</v>
      </c>
    </row>
    <row r="3124" spans="1:7" x14ac:dyDescent="0.35">
      <c r="A3124">
        <v>8882</v>
      </c>
      <c r="B3124">
        <v>114</v>
      </c>
      <c r="C3124" t="s">
        <v>27</v>
      </c>
      <c r="D3124" t="s">
        <v>37</v>
      </c>
      <c r="E3124" s="20">
        <v>45525</v>
      </c>
      <c r="F3124" s="20">
        <v>45525</v>
      </c>
      <c r="G3124">
        <v>5552.87</v>
      </c>
    </row>
    <row r="3125" spans="1:7" x14ac:dyDescent="0.35">
      <c r="A3125">
        <v>8881</v>
      </c>
      <c r="B3125">
        <v>114</v>
      </c>
      <c r="C3125" t="s">
        <v>27</v>
      </c>
      <c r="D3125" t="s">
        <v>63</v>
      </c>
      <c r="E3125" s="20">
        <v>45525</v>
      </c>
      <c r="F3125" s="20">
        <v>45525</v>
      </c>
      <c r="G3125">
        <v>138.46</v>
      </c>
    </row>
    <row r="3126" spans="1:7" x14ac:dyDescent="0.35">
      <c r="A3126">
        <v>8880</v>
      </c>
      <c r="B3126">
        <v>114</v>
      </c>
      <c r="C3126" t="s">
        <v>27</v>
      </c>
      <c r="D3126" t="s">
        <v>38</v>
      </c>
      <c r="E3126" s="20">
        <v>45525</v>
      </c>
      <c r="F3126" s="20">
        <v>45525</v>
      </c>
      <c r="G3126">
        <v>668.31</v>
      </c>
    </row>
    <row r="3127" spans="1:7" x14ac:dyDescent="0.35">
      <c r="A3127">
        <v>8879</v>
      </c>
      <c r="B3127">
        <v>114</v>
      </c>
      <c r="C3127" t="s">
        <v>27</v>
      </c>
      <c r="D3127" t="s">
        <v>29</v>
      </c>
      <c r="E3127" s="20">
        <v>45525</v>
      </c>
      <c r="F3127" s="20">
        <v>45525</v>
      </c>
      <c r="G3127">
        <v>-43149.3</v>
      </c>
    </row>
    <row r="3128" spans="1:7" x14ac:dyDescent="0.35">
      <c r="A3128">
        <v>8877</v>
      </c>
      <c r="B3128">
        <v>114</v>
      </c>
      <c r="C3128" t="s">
        <v>27</v>
      </c>
      <c r="D3128" t="s">
        <v>32</v>
      </c>
      <c r="E3128" s="20">
        <v>45525</v>
      </c>
      <c r="F3128" s="20">
        <v>45524</v>
      </c>
      <c r="G3128">
        <v>-394.61</v>
      </c>
    </row>
    <row r="3129" spans="1:7" x14ac:dyDescent="0.35">
      <c r="A3129">
        <v>8876</v>
      </c>
      <c r="B3129">
        <v>114</v>
      </c>
      <c r="C3129" t="s">
        <v>27</v>
      </c>
      <c r="D3129" t="s">
        <v>34</v>
      </c>
      <c r="E3129" s="20">
        <v>45525</v>
      </c>
      <c r="F3129" s="20">
        <v>45524</v>
      </c>
      <c r="G3129">
        <v>26811.82</v>
      </c>
    </row>
    <row r="3130" spans="1:7" x14ac:dyDescent="0.35">
      <c r="A3130">
        <v>8875</v>
      </c>
      <c r="B3130">
        <v>114</v>
      </c>
      <c r="C3130" t="s">
        <v>27</v>
      </c>
      <c r="D3130" t="s">
        <v>31</v>
      </c>
      <c r="E3130" s="20">
        <v>45525</v>
      </c>
      <c r="F3130" s="20">
        <v>45524</v>
      </c>
      <c r="G3130">
        <v>12726.01</v>
      </c>
    </row>
    <row r="3131" spans="1:7" x14ac:dyDescent="0.35">
      <c r="A3131">
        <v>8874</v>
      </c>
      <c r="B3131">
        <v>114</v>
      </c>
      <c r="C3131" t="s">
        <v>27</v>
      </c>
      <c r="D3131" t="s">
        <v>30</v>
      </c>
      <c r="E3131" s="20">
        <v>45525</v>
      </c>
      <c r="F3131" s="20">
        <v>45525</v>
      </c>
      <c r="G3131">
        <v>4016.08</v>
      </c>
    </row>
    <row r="3132" spans="1:7" x14ac:dyDescent="0.35">
      <c r="A3132">
        <v>8864</v>
      </c>
      <c r="B3132">
        <v>114</v>
      </c>
      <c r="C3132" t="s">
        <v>27</v>
      </c>
      <c r="D3132" t="s">
        <v>30</v>
      </c>
      <c r="E3132" s="20">
        <v>45524</v>
      </c>
      <c r="F3132" s="20">
        <v>45524</v>
      </c>
      <c r="G3132">
        <v>5606.18</v>
      </c>
    </row>
    <row r="3133" spans="1:7" x14ac:dyDescent="0.35">
      <c r="A3133">
        <v>8865</v>
      </c>
      <c r="B3133">
        <v>114</v>
      </c>
      <c r="C3133" t="s">
        <v>27</v>
      </c>
      <c r="D3133" t="s">
        <v>77</v>
      </c>
      <c r="E3133" s="20">
        <v>45524</v>
      </c>
      <c r="F3133" s="20">
        <v>45523</v>
      </c>
      <c r="G3133">
        <v>44.78</v>
      </c>
    </row>
    <row r="3134" spans="1:7" x14ac:dyDescent="0.35">
      <c r="A3134">
        <v>8866</v>
      </c>
      <c r="B3134">
        <v>114</v>
      </c>
      <c r="C3134" t="s">
        <v>27</v>
      </c>
      <c r="D3134" t="s">
        <v>31</v>
      </c>
      <c r="E3134" s="20">
        <v>45524</v>
      </c>
      <c r="F3134" s="20">
        <v>45523</v>
      </c>
      <c r="G3134">
        <v>9870.07</v>
      </c>
    </row>
    <row r="3135" spans="1:7" x14ac:dyDescent="0.35">
      <c r="A3135">
        <v>8867</v>
      </c>
      <c r="B3135">
        <v>114</v>
      </c>
      <c r="C3135" t="s">
        <v>27</v>
      </c>
      <c r="D3135" t="s">
        <v>34</v>
      </c>
      <c r="E3135" s="20">
        <v>45524</v>
      </c>
      <c r="F3135" s="20">
        <v>45523</v>
      </c>
      <c r="G3135">
        <v>19151.16</v>
      </c>
    </row>
    <row r="3136" spans="1:7" x14ac:dyDescent="0.35">
      <c r="A3136">
        <v>8868</v>
      </c>
      <c r="B3136">
        <v>114</v>
      </c>
      <c r="C3136" t="s">
        <v>27</v>
      </c>
      <c r="D3136" t="s">
        <v>32</v>
      </c>
      <c r="E3136" s="20">
        <v>45524</v>
      </c>
      <c r="F3136" s="20">
        <v>45523</v>
      </c>
      <c r="G3136">
        <v>-305.54000000000002</v>
      </c>
    </row>
    <row r="3137" spans="1:7" x14ac:dyDescent="0.35">
      <c r="A3137">
        <v>8869</v>
      </c>
      <c r="B3137">
        <v>114</v>
      </c>
      <c r="C3137" t="s">
        <v>27</v>
      </c>
      <c r="D3137" t="s">
        <v>35</v>
      </c>
      <c r="E3137" s="20">
        <v>45524</v>
      </c>
      <c r="F3137" s="20">
        <v>45524</v>
      </c>
      <c r="G3137">
        <v>-10</v>
      </c>
    </row>
    <row r="3138" spans="1:7" x14ac:dyDescent="0.35">
      <c r="A3138">
        <v>8873</v>
      </c>
      <c r="B3138">
        <v>114</v>
      </c>
      <c r="C3138" t="s">
        <v>27</v>
      </c>
      <c r="D3138" t="s">
        <v>38</v>
      </c>
      <c r="E3138" s="20">
        <v>45524</v>
      </c>
      <c r="F3138" s="20">
        <v>45524</v>
      </c>
      <c r="G3138">
        <v>394.61</v>
      </c>
    </row>
    <row r="3139" spans="1:7" x14ac:dyDescent="0.35">
      <c r="A3139">
        <v>8872</v>
      </c>
      <c r="B3139">
        <v>114</v>
      </c>
      <c r="C3139" t="s">
        <v>27</v>
      </c>
      <c r="D3139" t="s">
        <v>37</v>
      </c>
      <c r="E3139" s="20">
        <v>45524</v>
      </c>
      <c r="F3139" s="20">
        <v>45524</v>
      </c>
      <c r="G3139">
        <v>3711.46</v>
      </c>
    </row>
    <row r="3140" spans="1:7" x14ac:dyDescent="0.35">
      <c r="A3140">
        <v>8871</v>
      </c>
      <c r="B3140">
        <v>114</v>
      </c>
      <c r="C3140" t="s">
        <v>27</v>
      </c>
      <c r="D3140" t="s">
        <v>36</v>
      </c>
      <c r="E3140" s="20">
        <v>45524</v>
      </c>
      <c r="F3140" s="20">
        <v>45524</v>
      </c>
      <c r="G3140">
        <v>-89.99</v>
      </c>
    </row>
    <row r="3141" spans="1:7" x14ac:dyDescent="0.35">
      <c r="A3141">
        <v>8870</v>
      </c>
      <c r="B3141">
        <v>114</v>
      </c>
      <c r="C3141" t="s">
        <v>27</v>
      </c>
      <c r="D3141" t="s">
        <v>29</v>
      </c>
      <c r="E3141" s="20">
        <v>45524</v>
      </c>
      <c r="F3141" s="20">
        <v>45524</v>
      </c>
      <c r="G3141">
        <v>-34356.65</v>
      </c>
    </row>
    <row r="3142" spans="1:7" x14ac:dyDescent="0.35">
      <c r="A3142">
        <v>8858</v>
      </c>
      <c r="B3142">
        <v>114</v>
      </c>
      <c r="C3142" t="s">
        <v>27</v>
      </c>
      <c r="D3142" t="s">
        <v>32</v>
      </c>
      <c r="E3142" s="20">
        <v>45523</v>
      </c>
      <c r="F3142" s="20">
        <v>45522</v>
      </c>
      <c r="G3142">
        <v>-478.85</v>
      </c>
    </row>
    <row r="3143" spans="1:7" x14ac:dyDescent="0.35">
      <c r="A3143">
        <v>8859</v>
      </c>
      <c r="B3143">
        <v>114</v>
      </c>
      <c r="C3143" t="s">
        <v>27</v>
      </c>
      <c r="D3143" t="s">
        <v>31</v>
      </c>
      <c r="E3143" s="20">
        <v>45523</v>
      </c>
      <c r="F3143" s="20">
        <v>45522</v>
      </c>
      <c r="G3143">
        <v>20137.93</v>
      </c>
    </row>
    <row r="3144" spans="1:7" x14ac:dyDescent="0.35">
      <c r="A3144">
        <v>8860</v>
      </c>
      <c r="B3144">
        <v>114</v>
      </c>
      <c r="C3144" t="s">
        <v>27</v>
      </c>
      <c r="D3144" t="s">
        <v>35</v>
      </c>
      <c r="E3144" s="20">
        <v>45523</v>
      </c>
      <c r="F3144" s="20">
        <v>45523</v>
      </c>
      <c r="G3144">
        <v>-10</v>
      </c>
    </row>
    <row r="3145" spans="1:7" x14ac:dyDescent="0.35">
      <c r="A3145">
        <v>8861</v>
      </c>
      <c r="B3145">
        <v>114</v>
      </c>
      <c r="C3145" t="s">
        <v>27</v>
      </c>
      <c r="D3145" t="s">
        <v>29</v>
      </c>
      <c r="E3145" s="20">
        <v>45523</v>
      </c>
      <c r="F3145" s="20">
        <v>45523</v>
      </c>
      <c r="G3145">
        <v>-335756.96</v>
      </c>
    </row>
    <row r="3146" spans="1:7" x14ac:dyDescent="0.35">
      <c r="A3146">
        <v>8862</v>
      </c>
      <c r="B3146">
        <v>114</v>
      </c>
      <c r="C3146" t="s">
        <v>27</v>
      </c>
      <c r="D3146" t="s">
        <v>37</v>
      </c>
      <c r="E3146" s="20">
        <v>45523</v>
      </c>
      <c r="F3146" s="20">
        <v>45523</v>
      </c>
      <c r="G3146">
        <v>4873.08</v>
      </c>
    </row>
    <row r="3147" spans="1:7" x14ac:dyDescent="0.35">
      <c r="A3147">
        <v>8863</v>
      </c>
      <c r="B3147">
        <v>114</v>
      </c>
      <c r="C3147" t="s">
        <v>27</v>
      </c>
      <c r="D3147" t="s">
        <v>38</v>
      </c>
      <c r="E3147" s="20">
        <v>45523</v>
      </c>
      <c r="F3147" s="20">
        <v>45523</v>
      </c>
      <c r="G3147">
        <v>305.54000000000002</v>
      </c>
    </row>
    <row r="3148" spans="1:7" x14ac:dyDescent="0.35">
      <c r="A3148">
        <v>8857</v>
      </c>
      <c r="B3148">
        <v>114</v>
      </c>
      <c r="C3148" t="s">
        <v>27</v>
      </c>
      <c r="D3148" t="s">
        <v>34</v>
      </c>
      <c r="E3148" s="20">
        <v>45523</v>
      </c>
      <c r="F3148" s="20">
        <v>45522</v>
      </c>
      <c r="G3148">
        <v>28994.61</v>
      </c>
    </row>
    <row r="3149" spans="1:7" x14ac:dyDescent="0.35">
      <c r="A3149">
        <v>8856</v>
      </c>
      <c r="B3149">
        <v>114</v>
      </c>
      <c r="C3149" t="s">
        <v>27</v>
      </c>
      <c r="D3149" t="s">
        <v>30</v>
      </c>
      <c r="E3149" s="20">
        <v>45523</v>
      </c>
      <c r="F3149" s="20">
        <v>45523</v>
      </c>
      <c r="G3149">
        <v>287540.83</v>
      </c>
    </row>
    <row r="3150" spans="1:7" x14ac:dyDescent="0.35">
      <c r="A3150">
        <v>8855</v>
      </c>
      <c r="B3150">
        <v>114</v>
      </c>
      <c r="C3150" t="s">
        <v>27</v>
      </c>
      <c r="D3150" t="s">
        <v>38</v>
      </c>
      <c r="E3150" s="20">
        <v>45522</v>
      </c>
      <c r="F3150" s="20">
        <v>45522</v>
      </c>
      <c r="G3150">
        <v>478.85</v>
      </c>
    </row>
    <row r="3151" spans="1:7" x14ac:dyDescent="0.35">
      <c r="A3151">
        <v>8854</v>
      </c>
      <c r="B3151">
        <v>114</v>
      </c>
      <c r="C3151" t="s">
        <v>27</v>
      </c>
      <c r="D3151" t="s">
        <v>37</v>
      </c>
      <c r="E3151" s="20">
        <v>45522</v>
      </c>
      <c r="F3151" s="20">
        <v>45522</v>
      </c>
      <c r="G3151">
        <v>5328.3</v>
      </c>
    </row>
    <row r="3152" spans="1:7" x14ac:dyDescent="0.35">
      <c r="A3152">
        <v>8853</v>
      </c>
      <c r="B3152">
        <v>114</v>
      </c>
      <c r="C3152" t="s">
        <v>27</v>
      </c>
      <c r="D3152" t="s">
        <v>32</v>
      </c>
      <c r="E3152" s="20">
        <v>45522</v>
      </c>
      <c r="F3152" s="20">
        <v>45521</v>
      </c>
      <c r="G3152">
        <v>-1523.21</v>
      </c>
    </row>
    <row r="3153" spans="1:7" x14ac:dyDescent="0.35">
      <c r="A3153">
        <v>8852</v>
      </c>
      <c r="B3153">
        <v>114</v>
      </c>
      <c r="C3153" t="s">
        <v>27</v>
      </c>
      <c r="D3153" t="s">
        <v>39</v>
      </c>
      <c r="E3153" s="20">
        <v>45522</v>
      </c>
      <c r="F3153" s="20">
        <v>45521</v>
      </c>
      <c r="G3153">
        <v>1.93</v>
      </c>
    </row>
    <row r="3154" spans="1:7" x14ac:dyDescent="0.35">
      <c r="A3154">
        <v>8851</v>
      </c>
      <c r="B3154">
        <v>114</v>
      </c>
      <c r="C3154" t="s">
        <v>27</v>
      </c>
      <c r="D3154" t="s">
        <v>34</v>
      </c>
      <c r="E3154" s="20">
        <v>45522</v>
      </c>
      <c r="F3154" s="20">
        <v>45521</v>
      </c>
      <c r="G3154">
        <v>108040.26</v>
      </c>
    </row>
    <row r="3155" spans="1:7" x14ac:dyDescent="0.35">
      <c r="A3155">
        <v>8850</v>
      </c>
      <c r="B3155">
        <v>114</v>
      </c>
      <c r="C3155" t="s">
        <v>27</v>
      </c>
      <c r="D3155" t="s">
        <v>31</v>
      </c>
      <c r="E3155" s="20">
        <v>45522</v>
      </c>
      <c r="F3155" s="20">
        <v>45521</v>
      </c>
      <c r="G3155">
        <v>58618.37</v>
      </c>
    </row>
    <row r="3156" spans="1:7" x14ac:dyDescent="0.35">
      <c r="A3156">
        <v>8849</v>
      </c>
      <c r="B3156">
        <v>114</v>
      </c>
      <c r="C3156" t="s">
        <v>27</v>
      </c>
      <c r="D3156" t="s">
        <v>30</v>
      </c>
      <c r="E3156" s="20">
        <v>45522</v>
      </c>
      <c r="F3156" s="20">
        <v>45522</v>
      </c>
      <c r="G3156">
        <v>116596.33</v>
      </c>
    </row>
    <row r="3157" spans="1:7" x14ac:dyDescent="0.35">
      <c r="A3157">
        <v>8848</v>
      </c>
      <c r="B3157">
        <v>114</v>
      </c>
      <c r="C3157" t="s">
        <v>27</v>
      </c>
      <c r="D3157" t="s">
        <v>219</v>
      </c>
      <c r="E3157" s="20">
        <v>45521</v>
      </c>
      <c r="F3157" s="20">
        <v>45520</v>
      </c>
      <c r="G3157">
        <v>442.84</v>
      </c>
    </row>
    <row r="3158" spans="1:7" x14ac:dyDescent="0.35">
      <c r="A3158">
        <v>8847</v>
      </c>
      <c r="B3158">
        <v>114</v>
      </c>
      <c r="C3158" t="s">
        <v>27</v>
      </c>
      <c r="D3158" t="s">
        <v>220</v>
      </c>
      <c r="E3158" s="20">
        <v>45521</v>
      </c>
      <c r="F3158" s="20">
        <v>45520</v>
      </c>
      <c r="G3158">
        <v>-3.54</v>
      </c>
    </row>
    <row r="3159" spans="1:7" x14ac:dyDescent="0.35">
      <c r="A3159">
        <v>8846</v>
      </c>
      <c r="B3159">
        <v>114</v>
      </c>
      <c r="C3159" t="s">
        <v>27</v>
      </c>
      <c r="D3159" t="s">
        <v>221</v>
      </c>
      <c r="E3159" s="20">
        <v>45521</v>
      </c>
      <c r="F3159" s="20">
        <v>45520</v>
      </c>
      <c r="G3159">
        <v>-11.74</v>
      </c>
    </row>
    <row r="3160" spans="1:7" x14ac:dyDescent="0.35">
      <c r="A3160">
        <v>8845</v>
      </c>
      <c r="B3160">
        <v>114</v>
      </c>
      <c r="C3160" t="s">
        <v>27</v>
      </c>
      <c r="D3160" t="s">
        <v>37</v>
      </c>
      <c r="E3160" s="20">
        <v>45521</v>
      </c>
      <c r="F3160" s="20">
        <v>45521</v>
      </c>
      <c r="G3160">
        <v>10284.02</v>
      </c>
    </row>
    <row r="3161" spans="1:7" x14ac:dyDescent="0.35">
      <c r="A3161">
        <v>8844</v>
      </c>
      <c r="B3161">
        <v>114</v>
      </c>
      <c r="C3161" t="s">
        <v>27</v>
      </c>
      <c r="D3161" t="s">
        <v>38</v>
      </c>
      <c r="E3161" s="20">
        <v>45521</v>
      </c>
      <c r="F3161" s="20">
        <v>45521</v>
      </c>
      <c r="G3161">
        <v>1523.21</v>
      </c>
    </row>
    <row r="3162" spans="1:7" x14ac:dyDescent="0.35">
      <c r="A3162">
        <v>8843</v>
      </c>
      <c r="B3162">
        <v>114</v>
      </c>
      <c r="C3162" t="s">
        <v>27</v>
      </c>
      <c r="D3162" t="s">
        <v>32</v>
      </c>
      <c r="E3162" s="20">
        <v>45521</v>
      </c>
      <c r="F3162" s="20">
        <v>45520</v>
      </c>
      <c r="G3162">
        <v>-909.11</v>
      </c>
    </row>
    <row r="3163" spans="1:7" x14ac:dyDescent="0.35">
      <c r="A3163">
        <v>8842</v>
      </c>
      <c r="B3163">
        <v>114</v>
      </c>
      <c r="C3163" t="s">
        <v>27</v>
      </c>
      <c r="D3163" t="s">
        <v>39</v>
      </c>
      <c r="E3163" s="20">
        <v>45521</v>
      </c>
      <c r="F3163" s="20">
        <v>45520</v>
      </c>
      <c r="G3163">
        <v>34.74</v>
      </c>
    </row>
    <row r="3164" spans="1:7" x14ac:dyDescent="0.35">
      <c r="A3164">
        <v>8841</v>
      </c>
      <c r="B3164">
        <v>114</v>
      </c>
      <c r="C3164" t="s">
        <v>27</v>
      </c>
      <c r="D3164" t="s">
        <v>39</v>
      </c>
      <c r="E3164" s="20">
        <v>45521</v>
      </c>
      <c r="F3164" s="20">
        <v>45520</v>
      </c>
      <c r="G3164">
        <v>43.5</v>
      </c>
    </row>
    <row r="3165" spans="1:7" x14ac:dyDescent="0.35">
      <c r="A3165">
        <v>8840</v>
      </c>
      <c r="B3165">
        <v>114</v>
      </c>
      <c r="C3165" t="s">
        <v>27</v>
      </c>
      <c r="D3165" t="s">
        <v>34</v>
      </c>
      <c r="E3165" s="20">
        <v>45521</v>
      </c>
      <c r="F3165" s="20">
        <v>45520</v>
      </c>
      <c r="G3165">
        <v>64466.239999999998</v>
      </c>
    </row>
    <row r="3166" spans="1:7" x14ac:dyDescent="0.35">
      <c r="A3166">
        <v>8839</v>
      </c>
      <c r="B3166">
        <v>114</v>
      </c>
      <c r="C3166" t="s">
        <v>27</v>
      </c>
      <c r="D3166" t="s">
        <v>31</v>
      </c>
      <c r="E3166" s="20">
        <v>45521</v>
      </c>
      <c r="F3166" s="20">
        <v>45520</v>
      </c>
      <c r="G3166">
        <v>29658.69</v>
      </c>
    </row>
    <row r="3167" spans="1:7" x14ac:dyDescent="0.35">
      <c r="A3167">
        <v>8838</v>
      </c>
      <c r="B3167">
        <v>114</v>
      </c>
      <c r="C3167" t="s">
        <v>27</v>
      </c>
      <c r="D3167" t="s">
        <v>30</v>
      </c>
      <c r="E3167" s="20">
        <v>45521</v>
      </c>
      <c r="F3167" s="20">
        <v>45521</v>
      </c>
      <c r="G3167">
        <v>11067.48</v>
      </c>
    </row>
    <row r="3168" spans="1:7" x14ac:dyDescent="0.35">
      <c r="A3168">
        <v>8837</v>
      </c>
      <c r="B3168">
        <v>114</v>
      </c>
      <c r="C3168" t="s">
        <v>27</v>
      </c>
      <c r="D3168" t="s">
        <v>222</v>
      </c>
      <c r="E3168" s="20">
        <v>45520</v>
      </c>
      <c r="F3168" s="20">
        <v>45519</v>
      </c>
      <c r="G3168">
        <v>672.27</v>
      </c>
    </row>
    <row r="3169" spans="1:7" x14ac:dyDescent="0.35">
      <c r="A3169">
        <v>8825</v>
      </c>
      <c r="B3169">
        <v>114</v>
      </c>
      <c r="C3169" t="s">
        <v>27</v>
      </c>
      <c r="D3169" t="s">
        <v>86</v>
      </c>
      <c r="E3169" s="20">
        <v>45520</v>
      </c>
      <c r="F3169" s="20">
        <v>45519</v>
      </c>
      <c r="G3169">
        <v>132.72</v>
      </c>
    </row>
    <row r="3170" spans="1:7" x14ac:dyDescent="0.35">
      <c r="A3170">
        <v>8824</v>
      </c>
      <c r="B3170">
        <v>114</v>
      </c>
      <c r="C3170" t="s">
        <v>27</v>
      </c>
      <c r="D3170" t="s">
        <v>30</v>
      </c>
      <c r="E3170" s="20">
        <v>45520</v>
      </c>
      <c r="F3170" s="20">
        <v>45520</v>
      </c>
      <c r="G3170">
        <v>5906.23</v>
      </c>
    </row>
    <row r="3171" spans="1:7" x14ac:dyDescent="0.35">
      <c r="A3171">
        <v>8836</v>
      </c>
      <c r="B3171">
        <v>114</v>
      </c>
      <c r="C3171" t="s">
        <v>27</v>
      </c>
      <c r="D3171" t="s">
        <v>223</v>
      </c>
      <c r="E3171" s="20">
        <v>45520</v>
      </c>
      <c r="F3171" s="20">
        <v>45519</v>
      </c>
      <c r="G3171">
        <v>-5.38</v>
      </c>
    </row>
    <row r="3172" spans="1:7" x14ac:dyDescent="0.35">
      <c r="A3172">
        <v>8827</v>
      </c>
      <c r="B3172">
        <v>114</v>
      </c>
      <c r="C3172" t="s">
        <v>27</v>
      </c>
      <c r="D3172" t="s">
        <v>34</v>
      </c>
      <c r="E3172" s="20">
        <v>45520</v>
      </c>
      <c r="F3172" s="20">
        <v>45519</v>
      </c>
      <c r="G3172">
        <v>66028.69</v>
      </c>
    </row>
    <row r="3173" spans="1:7" x14ac:dyDescent="0.35">
      <c r="A3173">
        <v>8828</v>
      </c>
      <c r="B3173">
        <v>114</v>
      </c>
      <c r="C3173" t="s">
        <v>27</v>
      </c>
      <c r="D3173" t="s">
        <v>39</v>
      </c>
      <c r="E3173" s="20">
        <v>45520</v>
      </c>
      <c r="F3173" s="20">
        <v>45519</v>
      </c>
      <c r="G3173">
        <v>98.42</v>
      </c>
    </row>
    <row r="3174" spans="1:7" x14ac:dyDescent="0.35">
      <c r="A3174">
        <v>8829</v>
      </c>
      <c r="B3174">
        <v>114</v>
      </c>
      <c r="C3174" t="s">
        <v>27</v>
      </c>
      <c r="D3174" t="s">
        <v>32</v>
      </c>
      <c r="E3174" s="20">
        <v>45520</v>
      </c>
      <c r="F3174" s="20">
        <v>45519</v>
      </c>
      <c r="G3174">
        <v>-879.8</v>
      </c>
    </row>
    <row r="3175" spans="1:7" x14ac:dyDescent="0.35">
      <c r="A3175">
        <v>8830</v>
      </c>
      <c r="B3175">
        <v>114</v>
      </c>
      <c r="C3175" t="s">
        <v>27</v>
      </c>
      <c r="D3175" t="s">
        <v>35</v>
      </c>
      <c r="E3175" s="20">
        <v>45520</v>
      </c>
      <c r="F3175" s="20">
        <v>45520</v>
      </c>
      <c r="G3175">
        <v>-10</v>
      </c>
    </row>
    <row r="3176" spans="1:7" x14ac:dyDescent="0.35">
      <c r="A3176">
        <v>8831</v>
      </c>
      <c r="B3176">
        <v>114</v>
      </c>
      <c r="C3176" t="s">
        <v>27</v>
      </c>
      <c r="D3176" t="s">
        <v>29</v>
      </c>
      <c r="E3176" s="20">
        <v>45520</v>
      </c>
      <c r="F3176" s="20">
        <v>45520</v>
      </c>
      <c r="G3176">
        <v>-102255.45</v>
      </c>
    </row>
    <row r="3177" spans="1:7" x14ac:dyDescent="0.35">
      <c r="A3177">
        <v>8832</v>
      </c>
      <c r="B3177">
        <v>114</v>
      </c>
      <c r="C3177" t="s">
        <v>27</v>
      </c>
      <c r="D3177" t="s">
        <v>63</v>
      </c>
      <c r="E3177" s="20">
        <v>45520</v>
      </c>
      <c r="F3177" s="20">
        <v>45520</v>
      </c>
      <c r="G3177">
        <v>53.6</v>
      </c>
    </row>
    <row r="3178" spans="1:7" x14ac:dyDescent="0.35">
      <c r="A3178">
        <v>8833</v>
      </c>
      <c r="B3178">
        <v>114</v>
      </c>
      <c r="C3178" t="s">
        <v>27</v>
      </c>
      <c r="D3178" t="s">
        <v>37</v>
      </c>
      <c r="E3178" s="20">
        <v>45520</v>
      </c>
      <c r="F3178" s="20">
        <v>45520</v>
      </c>
      <c r="G3178">
        <v>9455.69</v>
      </c>
    </row>
    <row r="3179" spans="1:7" x14ac:dyDescent="0.35">
      <c r="A3179">
        <v>8834</v>
      </c>
      <c r="B3179">
        <v>114</v>
      </c>
      <c r="C3179" t="s">
        <v>27</v>
      </c>
      <c r="D3179" t="s">
        <v>38</v>
      </c>
      <c r="E3179" s="20">
        <v>45520</v>
      </c>
      <c r="F3179" s="20">
        <v>45520</v>
      </c>
      <c r="G3179">
        <v>909.11</v>
      </c>
    </row>
    <row r="3180" spans="1:7" x14ac:dyDescent="0.35">
      <c r="A3180">
        <v>8835</v>
      </c>
      <c r="B3180">
        <v>114</v>
      </c>
      <c r="C3180" t="s">
        <v>27</v>
      </c>
      <c r="D3180" t="s">
        <v>224</v>
      </c>
      <c r="E3180" s="20">
        <v>45520</v>
      </c>
      <c r="F3180" s="20">
        <v>45519</v>
      </c>
      <c r="G3180">
        <v>-17.809999999999999</v>
      </c>
    </row>
    <row r="3181" spans="1:7" x14ac:dyDescent="0.35">
      <c r="A3181">
        <v>8826</v>
      </c>
      <c r="B3181">
        <v>114</v>
      </c>
      <c r="C3181" t="s">
        <v>27</v>
      </c>
      <c r="D3181" t="s">
        <v>31</v>
      </c>
      <c r="E3181" s="20">
        <v>45520</v>
      </c>
      <c r="F3181" s="20">
        <v>45519</v>
      </c>
      <c r="G3181">
        <v>30979.19</v>
      </c>
    </row>
    <row r="3182" spans="1:7" x14ac:dyDescent="0.35">
      <c r="A3182">
        <v>8821</v>
      </c>
      <c r="B3182">
        <v>114</v>
      </c>
      <c r="C3182" t="s">
        <v>27</v>
      </c>
      <c r="D3182" t="s">
        <v>35</v>
      </c>
      <c r="E3182" s="20">
        <v>45519</v>
      </c>
      <c r="F3182" s="20">
        <v>45519</v>
      </c>
      <c r="G3182">
        <v>-10</v>
      </c>
    </row>
    <row r="3183" spans="1:7" x14ac:dyDescent="0.35">
      <c r="A3183">
        <v>8813</v>
      </c>
      <c r="B3183">
        <v>114</v>
      </c>
      <c r="C3183" t="s">
        <v>27</v>
      </c>
      <c r="D3183" t="s">
        <v>30</v>
      </c>
      <c r="E3183" s="20">
        <v>45519</v>
      </c>
      <c r="F3183" s="20">
        <v>45519</v>
      </c>
      <c r="G3183">
        <v>8078.39</v>
      </c>
    </row>
    <row r="3184" spans="1:7" x14ac:dyDescent="0.35">
      <c r="A3184">
        <v>8814</v>
      </c>
      <c r="B3184">
        <v>114</v>
      </c>
      <c r="C3184" t="s">
        <v>27</v>
      </c>
      <c r="D3184" t="s">
        <v>86</v>
      </c>
      <c r="E3184" s="20">
        <v>45519</v>
      </c>
      <c r="F3184" s="20">
        <v>45518</v>
      </c>
      <c r="G3184">
        <v>290.20999999999998</v>
      </c>
    </row>
    <row r="3185" spans="1:7" x14ac:dyDescent="0.35">
      <c r="A3185">
        <v>8815</v>
      </c>
      <c r="B3185">
        <v>114</v>
      </c>
      <c r="C3185" t="s">
        <v>27</v>
      </c>
      <c r="D3185" t="s">
        <v>31</v>
      </c>
      <c r="E3185" s="20">
        <v>45519</v>
      </c>
      <c r="F3185" s="20">
        <v>45518</v>
      </c>
      <c r="G3185">
        <v>30025.99</v>
      </c>
    </row>
    <row r="3186" spans="1:7" x14ac:dyDescent="0.35">
      <c r="A3186">
        <v>8816</v>
      </c>
      <c r="B3186">
        <v>114</v>
      </c>
      <c r="C3186" t="s">
        <v>27</v>
      </c>
      <c r="D3186" t="s">
        <v>34</v>
      </c>
      <c r="E3186" s="20">
        <v>45519</v>
      </c>
      <c r="F3186" s="20">
        <v>45518</v>
      </c>
      <c r="G3186">
        <v>40827.85</v>
      </c>
    </row>
    <row r="3187" spans="1:7" x14ac:dyDescent="0.35">
      <c r="A3187">
        <v>8817</v>
      </c>
      <c r="B3187">
        <v>114</v>
      </c>
      <c r="C3187" t="s">
        <v>27</v>
      </c>
      <c r="D3187" t="s">
        <v>32</v>
      </c>
      <c r="E3187" s="20">
        <v>45519</v>
      </c>
      <c r="F3187" s="20">
        <v>45518</v>
      </c>
      <c r="G3187">
        <v>-690.14</v>
      </c>
    </row>
    <row r="3188" spans="1:7" x14ac:dyDescent="0.35">
      <c r="A3188">
        <v>8818</v>
      </c>
      <c r="B3188">
        <v>114</v>
      </c>
      <c r="C3188" t="s">
        <v>27</v>
      </c>
      <c r="D3188" t="s">
        <v>38</v>
      </c>
      <c r="E3188" s="20">
        <v>45519</v>
      </c>
      <c r="F3188" s="20">
        <v>45519</v>
      </c>
      <c r="G3188">
        <v>879.8</v>
      </c>
    </row>
    <row r="3189" spans="1:7" x14ac:dyDescent="0.35">
      <c r="A3189">
        <v>8819</v>
      </c>
      <c r="B3189">
        <v>114</v>
      </c>
      <c r="C3189" t="s">
        <v>27</v>
      </c>
      <c r="D3189" t="s">
        <v>63</v>
      </c>
      <c r="E3189" s="20">
        <v>45519</v>
      </c>
      <c r="F3189" s="20">
        <v>45519</v>
      </c>
      <c r="G3189">
        <v>73.45</v>
      </c>
    </row>
    <row r="3190" spans="1:7" x14ac:dyDescent="0.35">
      <c r="A3190">
        <v>8820</v>
      </c>
      <c r="B3190">
        <v>114</v>
      </c>
      <c r="C3190" t="s">
        <v>27</v>
      </c>
      <c r="D3190" t="s">
        <v>37</v>
      </c>
      <c r="E3190" s="20">
        <v>45519</v>
      </c>
      <c r="F3190" s="20">
        <v>45519</v>
      </c>
      <c r="G3190">
        <v>5340.08</v>
      </c>
    </row>
    <row r="3191" spans="1:7" x14ac:dyDescent="0.35">
      <c r="A3191">
        <v>8822</v>
      </c>
      <c r="B3191">
        <v>114</v>
      </c>
      <c r="C3191" t="s">
        <v>27</v>
      </c>
      <c r="D3191" t="s">
        <v>29</v>
      </c>
      <c r="E3191" s="20">
        <v>45519</v>
      </c>
      <c r="F3191" s="20">
        <v>45519</v>
      </c>
      <c r="G3191">
        <v>-78522.3</v>
      </c>
    </row>
    <row r="3192" spans="1:7" x14ac:dyDescent="0.35">
      <c r="A3192">
        <v>8823</v>
      </c>
      <c r="B3192">
        <v>114</v>
      </c>
      <c r="C3192" t="s">
        <v>27</v>
      </c>
      <c r="D3192" t="s">
        <v>144</v>
      </c>
      <c r="E3192" s="20">
        <v>45519</v>
      </c>
      <c r="F3192" s="20">
        <v>45519</v>
      </c>
      <c r="G3192">
        <v>-387.1</v>
      </c>
    </row>
    <row r="3193" spans="1:7" x14ac:dyDescent="0.35">
      <c r="A3193">
        <v>8811</v>
      </c>
      <c r="B3193">
        <v>114</v>
      </c>
      <c r="C3193" t="s">
        <v>27</v>
      </c>
      <c r="D3193" t="s">
        <v>37</v>
      </c>
      <c r="E3193" s="20">
        <v>45518</v>
      </c>
      <c r="F3193" s="20">
        <v>45518</v>
      </c>
      <c r="G3193">
        <v>7388.25</v>
      </c>
    </row>
    <row r="3194" spans="1:7" x14ac:dyDescent="0.35">
      <c r="A3194">
        <v>8804</v>
      </c>
      <c r="B3194">
        <v>114</v>
      </c>
      <c r="C3194" t="s">
        <v>27</v>
      </c>
      <c r="D3194" t="s">
        <v>34</v>
      </c>
      <c r="E3194" s="20">
        <v>45518</v>
      </c>
      <c r="F3194" s="20">
        <v>45517</v>
      </c>
      <c r="G3194">
        <v>26346.58</v>
      </c>
    </row>
    <row r="3195" spans="1:7" x14ac:dyDescent="0.35">
      <c r="A3195">
        <v>8803</v>
      </c>
      <c r="B3195">
        <v>114</v>
      </c>
      <c r="C3195" t="s">
        <v>27</v>
      </c>
      <c r="D3195" t="s">
        <v>30</v>
      </c>
      <c r="E3195" s="20">
        <v>45518</v>
      </c>
      <c r="F3195" s="20">
        <v>45518</v>
      </c>
      <c r="G3195">
        <v>7329.1</v>
      </c>
    </row>
    <row r="3196" spans="1:7" x14ac:dyDescent="0.35">
      <c r="A3196">
        <v>8805</v>
      </c>
      <c r="B3196">
        <v>114</v>
      </c>
      <c r="C3196" t="s">
        <v>27</v>
      </c>
      <c r="D3196" t="s">
        <v>31</v>
      </c>
      <c r="E3196" s="20">
        <v>45518</v>
      </c>
      <c r="F3196" s="20">
        <v>45517</v>
      </c>
      <c r="G3196">
        <v>20231.09</v>
      </c>
    </row>
    <row r="3197" spans="1:7" x14ac:dyDescent="0.35">
      <c r="A3197">
        <v>8806</v>
      </c>
      <c r="B3197">
        <v>114</v>
      </c>
      <c r="C3197" t="s">
        <v>27</v>
      </c>
      <c r="D3197" t="s">
        <v>77</v>
      </c>
      <c r="E3197" s="20">
        <v>45518</v>
      </c>
      <c r="F3197" s="20">
        <v>45517</v>
      </c>
      <c r="G3197">
        <v>45.26</v>
      </c>
    </row>
    <row r="3198" spans="1:7" x14ac:dyDescent="0.35">
      <c r="A3198">
        <v>8807</v>
      </c>
      <c r="B3198">
        <v>114</v>
      </c>
      <c r="C3198" t="s">
        <v>27</v>
      </c>
      <c r="D3198" t="s">
        <v>86</v>
      </c>
      <c r="E3198" s="20">
        <v>45518</v>
      </c>
      <c r="F3198" s="20">
        <v>45517</v>
      </c>
      <c r="G3198">
        <v>144.61000000000001</v>
      </c>
    </row>
    <row r="3199" spans="1:7" x14ac:dyDescent="0.35">
      <c r="A3199">
        <v>8809</v>
      </c>
      <c r="B3199">
        <v>114</v>
      </c>
      <c r="C3199" t="s">
        <v>27</v>
      </c>
      <c r="D3199" t="s">
        <v>35</v>
      </c>
      <c r="E3199" s="20">
        <v>45518</v>
      </c>
      <c r="F3199" s="20">
        <v>45518</v>
      </c>
      <c r="G3199">
        <v>-10</v>
      </c>
    </row>
    <row r="3200" spans="1:7" x14ac:dyDescent="0.35">
      <c r="A3200">
        <v>8810</v>
      </c>
      <c r="B3200">
        <v>114</v>
      </c>
      <c r="C3200" t="s">
        <v>27</v>
      </c>
      <c r="D3200" t="s">
        <v>29</v>
      </c>
      <c r="E3200" s="20">
        <v>45518</v>
      </c>
      <c r="F3200" s="20">
        <v>45518</v>
      </c>
      <c r="G3200">
        <v>-53611.24</v>
      </c>
    </row>
    <row r="3201" spans="1:7" x14ac:dyDescent="0.35">
      <c r="A3201">
        <v>8812</v>
      </c>
      <c r="B3201">
        <v>114</v>
      </c>
      <c r="C3201" t="s">
        <v>27</v>
      </c>
      <c r="D3201" t="s">
        <v>38</v>
      </c>
      <c r="E3201" s="20">
        <v>45518</v>
      </c>
      <c r="F3201" s="20">
        <v>45518</v>
      </c>
      <c r="G3201">
        <v>690.14</v>
      </c>
    </row>
    <row r="3202" spans="1:7" x14ac:dyDescent="0.35">
      <c r="A3202">
        <v>8808</v>
      </c>
      <c r="B3202">
        <v>114</v>
      </c>
      <c r="C3202" t="s">
        <v>27</v>
      </c>
      <c r="D3202" t="s">
        <v>32</v>
      </c>
      <c r="E3202" s="20">
        <v>45518</v>
      </c>
      <c r="F3202" s="20">
        <v>45517</v>
      </c>
      <c r="G3202">
        <v>-475.4</v>
      </c>
    </row>
    <row r="3203" spans="1:7" x14ac:dyDescent="0.35">
      <c r="A3203">
        <v>8798</v>
      </c>
      <c r="B3203">
        <v>114</v>
      </c>
      <c r="C3203" t="s">
        <v>27</v>
      </c>
      <c r="D3203" t="s">
        <v>77</v>
      </c>
      <c r="E3203" s="20">
        <v>45517</v>
      </c>
      <c r="F3203" s="20">
        <v>45516</v>
      </c>
      <c r="G3203">
        <v>100.27</v>
      </c>
    </row>
    <row r="3204" spans="1:7" x14ac:dyDescent="0.35">
      <c r="A3204">
        <v>8793</v>
      </c>
      <c r="B3204">
        <v>114</v>
      </c>
      <c r="C3204" t="s">
        <v>27</v>
      </c>
      <c r="D3204" t="s">
        <v>30</v>
      </c>
      <c r="E3204" s="20">
        <v>45517</v>
      </c>
      <c r="F3204" s="20">
        <v>45517</v>
      </c>
      <c r="G3204">
        <v>3772.6</v>
      </c>
    </row>
    <row r="3205" spans="1:7" x14ac:dyDescent="0.35">
      <c r="A3205">
        <v>8794</v>
      </c>
      <c r="B3205">
        <v>114</v>
      </c>
      <c r="C3205" t="s">
        <v>27</v>
      </c>
      <c r="D3205" t="s">
        <v>34</v>
      </c>
      <c r="E3205" s="20">
        <v>45517</v>
      </c>
      <c r="F3205" s="20">
        <v>45516</v>
      </c>
      <c r="G3205">
        <v>18153.7</v>
      </c>
    </row>
    <row r="3206" spans="1:7" x14ac:dyDescent="0.35">
      <c r="A3206">
        <v>8795</v>
      </c>
      <c r="B3206">
        <v>114</v>
      </c>
      <c r="C3206" t="s">
        <v>27</v>
      </c>
      <c r="D3206" t="s">
        <v>86</v>
      </c>
      <c r="E3206" s="20">
        <v>45517</v>
      </c>
      <c r="F3206" s="20">
        <v>45516</v>
      </c>
      <c r="G3206">
        <v>112.08</v>
      </c>
    </row>
    <row r="3207" spans="1:7" x14ac:dyDescent="0.35">
      <c r="A3207">
        <v>8796</v>
      </c>
      <c r="B3207">
        <v>114</v>
      </c>
      <c r="C3207" t="s">
        <v>27</v>
      </c>
      <c r="D3207" t="s">
        <v>31</v>
      </c>
      <c r="E3207" s="20">
        <v>45517</v>
      </c>
      <c r="F3207" s="20">
        <v>45516</v>
      </c>
      <c r="G3207">
        <v>13110.19</v>
      </c>
    </row>
    <row r="3208" spans="1:7" x14ac:dyDescent="0.35">
      <c r="A3208">
        <v>8797</v>
      </c>
      <c r="B3208">
        <v>114</v>
      </c>
      <c r="C3208" t="s">
        <v>27</v>
      </c>
      <c r="D3208" t="s">
        <v>32</v>
      </c>
      <c r="E3208" s="20">
        <v>45517</v>
      </c>
      <c r="F3208" s="20">
        <v>45516</v>
      </c>
      <c r="G3208">
        <v>-313.41000000000003</v>
      </c>
    </row>
    <row r="3209" spans="1:7" x14ac:dyDescent="0.35">
      <c r="A3209">
        <v>8799</v>
      </c>
      <c r="B3209">
        <v>114</v>
      </c>
      <c r="C3209" t="s">
        <v>27</v>
      </c>
      <c r="D3209" t="s">
        <v>35</v>
      </c>
      <c r="E3209" s="20">
        <v>45517</v>
      </c>
      <c r="F3209" s="20">
        <v>45517</v>
      </c>
      <c r="G3209">
        <v>-10</v>
      </c>
    </row>
    <row r="3210" spans="1:7" x14ac:dyDescent="0.35">
      <c r="A3210">
        <v>8800</v>
      </c>
      <c r="B3210">
        <v>114</v>
      </c>
      <c r="C3210" t="s">
        <v>27</v>
      </c>
      <c r="D3210" t="s">
        <v>29</v>
      </c>
      <c r="E3210" s="20">
        <v>45517</v>
      </c>
      <c r="F3210" s="20">
        <v>45517</v>
      </c>
      <c r="G3210">
        <v>-34925.43</v>
      </c>
    </row>
    <row r="3211" spans="1:7" x14ac:dyDescent="0.35">
      <c r="A3211">
        <v>8801</v>
      </c>
      <c r="B3211">
        <v>114</v>
      </c>
      <c r="C3211" t="s">
        <v>27</v>
      </c>
      <c r="D3211" t="s">
        <v>37</v>
      </c>
      <c r="E3211" s="20">
        <v>45517</v>
      </c>
      <c r="F3211" s="20">
        <v>45517</v>
      </c>
      <c r="G3211">
        <v>6853.7</v>
      </c>
    </row>
    <row r="3212" spans="1:7" x14ac:dyDescent="0.35">
      <c r="A3212">
        <v>8802</v>
      </c>
      <c r="B3212">
        <v>114</v>
      </c>
      <c r="C3212" t="s">
        <v>27</v>
      </c>
      <c r="D3212" t="s">
        <v>38</v>
      </c>
      <c r="E3212" s="20">
        <v>45517</v>
      </c>
      <c r="F3212" s="20">
        <v>45517</v>
      </c>
      <c r="G3212">
        <v>475.4</v>
      </c>
    </row>
    <row r="3213" spans="1:7" x14ac:dyDescent="0.35">
      <c r="A3213">
        <v>8790</v>
      </c>
      <c r="B3213">
        <v>114</v>
      </c>
      <c r="C3213" t="s">
        <v>27</v>
      </c>
      <c r="D3213" t="s">
        <v>29</v>
      </c>
      <c r="E3213" s="20">
        <v>45516</v>
      </c>
      <c r="F3213" s="20">
        <v>45516</v>
      </c>
      <c r="G3213">
        <v>-260089.79</v>
      </c>
    </row>
    <row r="3214" spans="1:7" x14ac:dyDescent="0.35">
      <c r="A3214">
        <v>8785</v>
      </c>
      <c r="B3214">
        <v>114</v>
      </c>
      <c r="C3214" t="s">
        <v>27</v>
      </c>
      <c r="D3214" t="s">
        <v>30</v>
      </c>
      <c r="E3214" s="20">
        <v>45516</v>
      </c>
      <c r="F3214" s="20">
        <v>45516</v>
      </c>
      <c r="G3214">
        <v>211919.19</v>
      </c>
    </row>
    <row r="3215" spans="1:7" x14ac:dyDescent="0.35">
      <c r="A3215">
        <v>8786</v>
      </c>
      <c r="B3215">
        <v>114</v>
      </c>
      <c r="C3215" t="s">
        <v>27</v>
      </c>
      <c r="D3215" t="s">
        <v>34</v>
      </c>
      <c r="E3215" s="20">
        <v>45516</v>
      </c>
      <c r="F3215" s="20">
        <v>45515</v>
      </c>
      <c r="G3215">
        <v>30771.89</v>
      </c>
    </row>
    <row r="3216" spans="1:7" x14ac:dyDescent="0.35">
      <c r="A3216">
        <v>8787</v>
      </c>
      <c r="B3216">
        <v>114</v>
      </c>
      <c r="C3216" t="s">
        <v>27</v>
      </c>
      <c r="D3216" t="s">
        <v>32</v>
      </c>
      <c r="E3216" s="20">
        <v>45516</v>
      </c>
      <c r="F3216" s="20">
        <v>45515</v>
      </c>
      <c r="G3216">
        <v>-467.05</v>
      </c>
    </row>
    <row r="3217" spans="1:7" x14ac:dyDescent="0.35">
      <c r="A3217">
        <v>8788</v>
      </c>
      <c r="B3217">
        <v>114</v>
      </c>
      <c r="C3217" t="s">
        <v>27</v>
      </c>
      <c r="D3217" t="s">
        <v>31</v>
      </c>
      <c r="E3217" s="20">
        <v>45516</v>
      </c>
      <c r="F3217" s="20">
        <v>45515</v>
      </c>
      <c r="G3217">
        <v>17875.759999999998</v>
      </c>
    </row>
    <row r="3218" spans="1:7" x14ac:dyDescent="0.35">
      <c r="A3218">
        <v>8789</v>
      </c>
      <c r="B3218">
        <v>114</v>
      </c>
      <c r="C3218" t="s">
        <v>27</v>
      </c>
      <c r="D3218" t="s">
        <v>35</v>
      </c>
      <c r="E3218" s="20">
        <v>45516</v>
      </c>
      <c r="F3218" s="20">
        <v>45516</v>
      </c>
      <c r="G3218">
        <v>-10</v>
      </c>
    </row>
    <row r="3219" spans="1:7" x14ac:dyDescent="0.35">
      <c r="A3219">
        <v>8791</v>
      </c>
      <c r="B3219">
        <v>114</v>
      </c>
      <c r="C3219" t="s">
        <v>27</v>
      </c>
      <c r="D3219" t="s">
        <v>38</v>
      </c>
      <c r="E3219" s="20">
        <v>45516</v>
      </c>
      <c r="F3219" s="20">
        <v>45516</v>
      </c>
      <c r="G3219">
        <v>313.41000000000003</v>
      </c>
    </row>
    <row r="3220" spans="1:7" x14ac:dyDescent="0.35">
      <c r="A3220">
        <v>8792</v>
      </c>
      <c r="B3220">
        <v>114</v>
      </c>
      <c r="C3220" t="s">
        <v>27</v>
      </c>
      <c r="D3220" t="s">
        <v>37</v>
      </c>
      <c r="E3220" s="20">
        <v>45516</v>
      </c>
      <c r="F3220" s="20">
        <v>45516</v>
      </c>
      <c r="G3220">
        <v>3459.19</v>
      </c>
    </row>
    <row r="3221" spans="1:7" x14ac:dyDescent="0.35">
      <c r="A3221">
        <v>8784</v>
      </c>
      <c r="B3221">
        <v>114</v>
      </c>
      <c r="C3221" t="s">
        <v>27</v>
      </c>
      <c r="D3221" t="s">
        <v>38</v>
      </c>
      <c r="E3221" s="20">
        <v>45515</v>
      </c>
      <c r="F3221" s="20">
        <v>45515</v>
      </c>
      <c r="G3221">
        <v>467.05</v>
      </c>
    </row>
    <row r="3222" spans="1:7" x14ac:dyDescent="0.35">
      <c r="A3222">
        <v>8783</v>
      </c>
      <c r="B3222">
        <v>114</v>
      </c>
      <c r="C3222" t="s">
        <v>27</v>
      </c>
      <c r="D3222" t="s">
        <v>37</v>
      </c>
      <c r="E3222" s="20">
        <v>45515</v>
      </c>
      <c r="F3222" s="20">
        <v>45515</v>
      </c>
      <c r="G3222">
        <v>6377.22</v>
      </c>
    </row>
    <row r="3223" spans="1:7" x14ac:dyDescent="0.35">
      <c r="A3223">
        <v>8782</v>
      </c>
      <c r="B3223">
        <v>114</v>
      </c>
      <c r="C3223" t="s">
        <v>27</v>
      </c>
      <c r="D3223" t="s">
        <v>34</v>
      </c>
      <c r="E3223" s="20">
        <v>45515</v>
      </c>
      <c r="F3223" s="20">
        <v>45514</v>
      </c>
      <c r="G3223">
        <v>96760.61</v>
      </c>
    </row>
    <row r="3224" spans="1:7" x14ac:dyDescent="0.35">
      <c r="A3224">
        <v>8781</v>
      </c>
      <c r="B3224">
        <v>114</v>
      </c>
      <c r="C3224" t="s">
        <v>27</v>
      </c>
      <c r="D3224" t="s">
        <v>39</v>
      </c>
      <c r="E3224" s="20">
        <v>45515</v>
      </c>
      <c r="F3224" s="20">
        <v>45514</v>
      </c>
      <c r="G3224">
        <v>29.91</v>
      </c>
    </row>
    <row r="3225" spans="1:7" x14ac:dyDescent="0.35">
      <c r="A3225">
        <v>8780</v>
      </c>
      <c r="B3225">
        <v>114</v>
      </c>
      <c r="C3225" t="s">
        <v>27</v>
      </c>
      <c r="D3225" t="s">
        <v>31</v>
      </c>
      <c r="E3225" s="20">
        <v>45515</v>
      </c>
      <c r="F3225" s="20">
        <v>45514</v>
      </c>
      <c r="G3225">
        <v>44306.74</v>
      </c>
    </row>
    <row r="3226" spans="1:7" x14ac:dyDescent="0.35">
      <c r="A3226">
        <v>8779</v>
      </c>
      <c r="B3226">
        <v>114</v>
      </c>
      <c r="C3226" t="s">
        <v>27</v>
      </c>
      <c r="D3226" t="s">
        <v>39</v>
      </c>
      <c r="E3226" s="20">
        <v>45515</v>
      </c>
      <c r="F3226" s="20">
        <v>45514</v>
      </c>
      <c r="G3226">
        <v>17.21</v>
      </c>
    </row>
    <row r="3227" spans="1:7" x14ac:dyDescent="0.35">
      <c r="A3227">
        <v>8778</v>
      </c>
      <c r="B3227">
        <v>114</v>
      </c>
      <c r="C3227" t="s">
        <v>27</v>
      </c>
      <c r="D3227" t="s">
        <v>32</v>
      </c>
      <c r="E3227" s="20">
        <v>45515</v>
      </c>
      <c r="F3227" s="20">
        <v>45514</v>
      </c>
      <c r="G3227">
        <v>-1308.8699999999999</v>
      </c>
    </row>
    <row r="3228" spans="1:7" x14ac:dyDescent="0.35">
      <c r="A3228">
        <v>8777</v>
      </c>
      <c r="B3228">
        <v>114</v>
      </c>
      <c r="C3228" t="s">
        <v>27</v>
      </c>
      <c r="D3228" t="s">
        <v>30</v>
      </c>
      <c r="E3228" s="20">
        <v>45515</v>
      </c>
      <c r="F3228" s="20">
        <v>45515</v>
      </c>
      <c r="G3228">
        <v>65269.32</v>
      </c>
    </row>
    <row r="3229" spans="1:7" x14ac:dyDescent="0.35">
      <c r="A3229">
        <v>8776</v>
      </c>
      <c r="B3229">
        <v>114</v>
      </c>
      <c r="C3229" t="s">
        <v>27</v>
      </c>
      <c r="D3229" t="s">
        <v>37</v>
      </c>
      <c r="E3229" s="20">
        <v>45514</v>
      </c>
      <c r="F3229" s="20">
        <v>45514</v>
      </c>
      <c r="G3229">
        <v>12512.5</v>
      </c>
    </row>
    <row r="3230" spans="1:7" x14ac:dyDescent="0.35">
      <c r="A3230">
        <v>8770</v>
      </c>
      <c r="B3230">
        <v>114</v>
      </c>
      <c r="C3230" t="s">
        <v>27</v>
      </c>
      <c r="D3230" t="s">
        <v>30</v>
      </c>
      <c r="E3230" s="20">
        <v>45514</v>
      </c>
      <c r="F3230" s="20">
        <v>45514</v>
      </c>
      <c r="G3230">
        <v>3248.61</v>
      </c>
    </row>
    <row r="3231" spans="1:7" x14ac:dyDescent="0.35">
      <c r="A3231">
        <v>8771</v>
      </c>
      <c r="B3231">
        <v>114</v>
      </c>
      <c r="C3231" t="s">
        <v>27</v>
      </c>
      <c r="D3231" t="s">
        <v>32</v>
      </c>
      <c r="E3231" s="20">
        <v>45514</v>
      </c>
      <c r="F3231" s="20">
        <v>45513</v>
      </c>
      <c r="G3231">
        <v>-446.24</v>
      </c>
    </row>
    <row r="3232" spans="1:7" x14ac:dyDescent="0.35">
      <c r="A3232">
        <v>8772</v>
      </c>
      <c r="B3232">
        <v>114</v>
      </c>
      <c r="C3232" t="s">
        <v>27</v>
      </c>
      <c r="D3232" t="s">
        <v>34</v>
      </c>
      <c r="E3232" s="20">
        <v>45514</v>
      </c>
      <c r="F3232" s="20">
        <v>45513</v>
      </c>
      <c r="G3232">
        <v>29955.42</v>
      </c>
    </row>
    <row r="3233" spans="1:7" x14ac:dyDescent="0.35">
      <c r="A3233">
        <v>8773</v>
      </c>
      <c r="B3233">
        <v>114</v>
      </c>
      <c r="C3233" t="s">
        <v>27</v>
      </c>
      <c r="D3233" t="s">
        <v>31</v>
      </c>
      <c r="E3233" s="20">
        <v>45514</v>
      </c>
      <c r="F3233" s="20">
        <v>45513</v>
      </c>
      <c r="G3233">
        <v>18651.54</v>
      </c>
    </row>
    <row r="3234" spans="1:7" x14ac:dyDescent="0.35">
      <c r="A3234">
        <v>8774</v>
      </c>
      <c r="B3234">
        <v>114</v>
      </c>
      <c r="C3234" t="s">
        <v>27</v>
      </c>
      <c r="D3234" t="s">
        <v>86</v>
      </c>
      <c r="E3234" s="20">
        <v>45514</v>
      </c>
      <c r="F3234" s="20">
        <v>45513</v>
      </c>
      <c r="G3234">
        <v>38.619999999999997</v>
      </c>
    </row>
    <row r="3235" spans="1:7" x14ac:dyDescent="0.35">
      <c r="A3235">
        <v>8775</v>
      </c>
      <c r="B3235">
        <v>114</v>
      </c>
      <c r="C3235" t="s">
        <v>27</v>
      </c>
      <c r="D3235" t="s">
        <v>38</v>
      </c>
      <c r="E3235" s="20">
        <v>45514</v>
      </c>
      <c r="F3235" s="20">
        <v>45514</v>
      </c>
      <c r="G3235">
        <v>1308.8699999999999</v>
      </c>
    </row>
    <row r="3236" spans="1:7" x14ac:dyDescent="0.35">
      <c r="A3236">
        <v>8768</v>
      </c>
      <c r="B3236">
        <v>114</v>
      </c>
      <c r="C3236" t="s">
        <v>27</v>
      </c>
      <c r="D3236" t="s">
        <v>38</v>
      </c>
      <c r="E3236" s="20">
        <v>45513</v>
      </c>
      <c r="F3236" s="20">
        <v>45513</v>
      </c>
      <c r="G3236">
        <v>446.24</v>
      </c>
    </row>
    <row r="3237" spans="1:7" x14ac:dyDescent="0.35">
      <c r="A3237">
        <v>8760</v>
      </c>
      <c r="B3237">
        <v>114</v>
      </c>
      <c r="C3237" t="s">
        <v>27</v>
      </c>
      <c r="D3237" t="s">
        <v>30</v>
      </c>
      <c r="E3237" s="20">
        <v>45513</v>
      </c>
      <c r="F3237" s="20">
        <v>45513</v>
      </c>
      <c r="G3237">
        <v>12892.83</v>
      </c>
    </row>
    <row r="3238" spans="1:7" x14ac:dyDescent="0.35">
      <c r="A3238">
        <v>8761</v>
      </c>
      <c r="B3238">
        <v>114</v>
      </c>
      <c r="C3238" t="s">
        <v>27</v>
      </c>
      <c r="D3238" t="s">
        <v>34</v>
      </c>
      <c r="E3238" s="20">
        <v>45513</v>
      </c>
      <c r="F3238" s="20">
        <v>45512</v>
      </c>
      <c r="G3238">
        <v>48874.79</v>
      </c>
    </row>
    <row r="3239" spans="1:7" x14ac:dyDescent="0.35">
      <c r="A3239">
        <v>8762</v>
      </c>
      <c r="B3239">
        <v>114</v>
      </c>
      <c r="C3239" t="s">
        <v>27</v>
      </c>
      <c r="D3239" t="s">
        <v>32</v>
      </c>
      <c r="E3239" s="20">
        <v>45513</v>
      </c>
      <c r="F3239" s="20">
        <v>45512</v>
      </c>
      <c r="G3239">
        <v>-727.97</v>
      </c>
    </row>
    <row r="3240" spans="1:7" x14ac:dyDescent="0.35">
      <c r="A3240">
        <v>8763</v>
      </c>
      <c r="B3240">
        <v>114</v>
      </c>
      <c r="C3240" t="s">
        <v>27</v>
      </c>
      <c r="D3240" t="s">
        <v>77</v>
      </c>
      <c r="E3240" s="20">
        <v>45513</v>
      </c>
      <c r="F3240" s="20">
        <v>45512</v>
      </c>
      <c r="G3240">
        <v>130.44</v>
      </c>
    </row>
    <row r="3241" spans="1:7" x14ac:dyDescent="0.35">
      <c r="A3241">
        <v>8764</v>
      </c>
      <c r="B3241">
        <v>114</v>
      </c>
      <c r="C3241" t="s">
        <v>27</v>
      </c>
      <c r="D3241" t="s">
        <v>31</v>
      </c>
      <c r="E3241" s="20">
        <v>45513</v>
      </c>
      <c r="F3241" s="20">
        <v>45512</v>
      </c>
      <c r="G3241">
        <v>23583.83</v>
      </c>
    </row>
    <row r="3242" spans="1:7" x14ac:dyDescent="0.35">
      <c r="A3242">
        <v>8765</v>
      </c>
      <c r="B3242">
        <v>114</v>
      </c>
      <c r="C3242" t="s">
        <v>27</v>
      </c>
      <c r="D3242" t="s">
        <v>36</v>
      </c>
      <c r="E3242" s="20">
        <v>45513</v>
      </c>
      <c r="F3242" s="20">
        <v>45513</v>
      </c>
      <c r="G3242">
        <v>-36.94</v>
      </c>
    </row>
    <row r="3243" spans="1:7" x14ac:dyDescent="0.35">
      <c r="A3243">
        <v>8766</v>
      </c>
      <c r="B3243">
        <v>114</v>
      </c>
      <c r="C3243" t="s">
        <v>27</v>
      </c>
      <c r="D3243" t="s">
        <v>35</v>
      </c>
      <c r="E3243" s="20">
        <v>45513</v>
      </c>
      <c r="F3243" s="20">
        <v>45513</v>
      </c>
      <c r="G3243">
        <v>-10</v>
      </c>
    </row>
    <row r="3244" spans="1:7" x14ac:dyDescent="0.35">
      <c r="A3244">
        <v>8767</v>
      </c>
      <c r="B3244">
        <v>114</v>
      </c>
      <c r="C3244" t="s">
        <v>27</v>
      </c>
      <c r="D3244" t="s">
        <v>29</v>
      </c>
      <c r="E3244" s="20">
        <v>45513</v>
      </c>
      <c r="F3244" s="20">
        <v>45513</v>
      </c>
      <c r="G3244">
        <v>-84743.92</v>
      </c>
    </row>
    <row r="3245" spans="1:7" x14ac:dyDescent="0.35">
      <c r="A3245">
        <v>8769</v>
      </c>
      <c r="B3245">
        <v>114</v>
      </c>
      <c r="C3245" t="s">
        <v>27</v>
      </c>
      <c r="D3245" t="s">
        <v>37</v>
      </c>
      <c r="E3245" s="20">
        <v>45513</v>
      </c>
      <c r="F3245" s="20">
        <v>45513</v>
      </c>
      <c r="G3245">
        <v>2839.31</v>
      </c>
    </row>
    <row r="3246" spans="1:7" x14ac:dyDescent="0.35">
      <c r="A3246">
        <v>8759</v>
      </c>
      <c r="B3246">
        <v>114</v>
      </c>
      <c r="C3246" t="s">
        <v>27</v>
      </c>
      <c r="D3246" t="s">
        <v>37</v>
      </c>
      <c r="E3246" s="20">
        <v>45512</v>
      </c>
      <c r="F3246" s="20">
        <v>45512</v>
      </c>
      <c r="G3246">
        <v>12249.77</v>
      </c>
    </row>
    <row r="3247" spans="1:7" x14ac:dyDescent="0.35">
      <c r="A3247">
        <v>8758</v>
      </c>
      <c r="B3247">
        <v>114</v>
      </c>
      <c r="C3247" t="s">
        <v>27</v>
      </c>
      <c r="D3247" t="s">
        <v>38</v>
      </c>
      <c r="E3247" s="20">
        <v>45512</v>
      </c>
      <c r="F3247" s="20">
        <v>45512</v>
      </c>
      <c r="G3247">
        <v>727.97</v>
      </c>
    </row>
    <row r="3248" spans="1:7" x14ac:dyDescent="0.35">
      <c r="A3248">
        <v>8757</v>
      </c>
      <c r="B3248">
        <v>114</v>
      </c>
      <c r="C3248" t="s">
        <v>27</v>
      </c>
      <c r="D3248" t="s">
        <v>29</v>
      </c>
      <c r="E3248" s="20">
        <v>45512</v>
      </c>
      <c r="F3248" s="20">
        <v>45512</v>
      </c>
      <c r="G3248">
        <v>-104935.59</v>
      </c>
    </row>
    <row r="3249" spans="1:7" x14ac:dyDescent="0.35">
      <c r="A3249">
        <v>8756</v>
      </c>
      <c r="B3249">
        <v>114</v>
      </c>
      <c r="C3249" t="s">
        <v>27</v>
      </c>
      <c r="D3249" t="s">
        <v>35</v>
      </c>
      <c r="E3249" s="20">
        <v>45512</v>
      </c>
      <c r="F3249" s="20">
        <v>45512</v>
      </c>
      <c r="G3249">
        <v>-10</v>
      </c>
    </row>
    <row r="3250" spans="1:7" x14ac:dyDescent="0.35">
      <c r="A3250">
        <v>8755</v>
      </c>
      <c r="B3250">
        <v>114</v>
      </c>
      <c r="C3250" t="s">
        <v>27</v>
      </c>
      <c r="D3250" t="s">
        <v>36</v>
      </c>
      <c r="E3250" s="20">
        <v>45512</v>
      </c>
      <c r="F3250" s="20">
        <v>45512</v>
      </c>
      <c r="G3250">
        <v>-84.91</v>
      </c>
    </row>
    <row r="3251" spans="1:7" x14ac:dyDescent="0.35">
      <c r="A3251">
        <v>8754</v>
      </c>
      <c r="B3251">
        <v>114</v>
      </c>
      <c r="C3251" t="s">
        <v>27</v>
      </c>
      <c r="D3251" t="s">
        <v>34</v>
      </c>
      <c r="E3251" s="20">
        <v>45512</v>
      </c>
      <c r="F3251" s="20">
        <v>45511</v>
      </c>
      <c r="G3251">
        <v>59906.82</v>
      </c>
    </row>
    <row r="3252" spans="1:7" x14ac:dyDescent="0.35">
      <c r="A3252">
        <v>8753</v>
      </c>
      <c r="B3252">
        <v>114</v>
      </c>
      <c r="C3252" t="s">
        <v>27</v>
      </c>
      <c r="D3252" t="s">
        <v>32</v>
      </c>
      <c r="E3252" s="20">
        <v>45512</v>
      </c>
      <c r="F3252" s="20">
        <v>45511</v>
      </c>
      <c r="G3252">
        <v>-930.56</v>
      </c>
    </row>
    <row r="3253" spans="1:7" x14ac:dyDescent="0.35">
      <c r="A3253">
        <v>8752</v>
      </c>
      <c r="B3253">
        <v>114</v>
      </c>
      <c r="C3253" t="s">
        <v>27</v>
      </c>
      <c r="D3253" t="s">
        <v>31</v>
      </c>
      <c r="E3253" s="20">
        <v>45512</v>
      </c>
      <c r="F3253" s="20">
        <v>45511</v>
      </c>
      <c r="G3253">
        <v>32769.730000000003</v>
      </c>
    </row>
    <row r="3254" spans="1:7" x14ac:dyDescent="0.35">
      <c r="A3254">
        <v>8751</v>
      </c>
      <c r="B3254">
        <v>114</v>
      </c>
      <c r="C3254" t="s">
        <v>27</v>
      </c>
      <c r="D3254" t="s">
        <v>77</v>
      </c>
      <c r="E3254" s="20">
        <v>45512</v>
      </c>
      <c r="F3254" s="20">
        <v>45511</v>
      </c>
      <c r="G3254">
        <v>2725.8</v>
      </c>
    </row>
    <row r="3255" spans="1:7" x14ac:dyDescent="0.35">
      <c r="A3255">
        <v>8750</v>
      </c>
      <c r="B3255">
        <v>114</v>
      </c>
      <c r="C3255" t="s">
        <v>27</v>
      </c>
      <c r="D3255" t="s">
        <v>30</v>
      </c>
      <c r="E3255" s="20">
        <v>45512</v>
      </c>
      <c r="F3255" s="20">
        <v>45512</v>
      </c>
      <c r="G3255">
        <v>10473.799999999999</v>
      </c>
    </row>
    <row r="3256" spans="1:7" x14ac:dyDescent="0.35">
      <c r="A3256">
        <v>8744</v>
      </c>
      <c r="B3256">
        <v>114</v>
      </c>
      <c r="C3256" t="s">
        <v>27</v>
      </c>
      <c r="D3256" t="s">
        <v>34</v>
      </c>
      <c r="E3256" s="20">
        <v>45511</v>
      </c>
      <c r="F3256" s="20">
        <v>45510</v>
      </c>
      <c r="G3256">
        <v>46256.23</v>
      </c>
    </row>
    <row r="3257" spans="1:7" x14ac:dyDescent="0.35">
      <c r="A3257">
        <v>8747</v>
      </c>
      <c r="B3257">
        <v>114</v>
      </c>
      <c r="C3257" t="s">
        <v>27</v>
      </c>
      <c r="D3257" t="s">
        <v>29</v>
      </c>
      <c r="E3257" s="20">
        <v>45511</v>
      </c>
      <c r="F3257" s="20">
        <v>45511</v>
      </c>
      <c r="G3257">
        <v>-79130.09</v>
      </c>
    </row>
    <row r="3258" spans="1:7" x14ac:dyDescent="0.35">
      <c r="A3258">
        <v>8743</v>
      </c>
      <c r="B3258">
        <v>114</v>
      </c>
      <c r="C3258" t="s">
        <v>27</v>
      </c>
      <c r="D3258" t="s">
        <v>31</v>
      </c>
      <c r="E3258" s="20">
        <v>45511</v>
      </c>
      <c r="F3258" s="20">
        <v>45510</v>
      </c>
      <c r="G3258">
        <v>25000.15</v>
      </c>
    </row>
    <row r="3259" spans="1:7" x14ac:dyDescent="0.35">
      <c r="A3259">
        <v>8742</v>
      </c>
      <c r="B3259">
        <v>114</v>
      </c>
      <c r="C3259" t="s">
        <v>27</v>
      </c>
      <c r="D3259" t="s">
        <v>77</v>
      </c>
      <c r="E3259" s="20">
        <v>45511</v>
      </c>
      <c r="F3259" s="20">
        <v>45510</v>
      </c>
      <c r="G3259">
        <v>72.52</v>
      </c>
    </row>
    <row r="3260" spans="1:7" x14ac:dyDescent="0.35">
      <c r="A3260">
        <v>8741</v>
      </c>
      <c r="B3260">
        <v>114</v>
      </c>
      <c r="C3260" t="s">
        <v>27</v>
      </c>
      <c r="D3260" t="s">
        <v>30</v>
      </c>
      <c r="E3260" s="20">
        <v>45511</v>
      </c>
      <c r="F3260" s="20">
        <v>45511</v>
      </c>
      <c r="G3260">
        <v>8521.19</v>
      </c>
    </row>
    <row r="3261" spans="1:7" x14ac:dyDescent="0.35">
      <c r="A3261">
        <v>8746</v>
      </c>
      <c r="B3261">
        <v>114</v>
      </c>
      <c r="C3261" t="s">
        <v>27</v>
      </c>
      <c r="D3261" t="s">
        <v>35</v>
      </c>
      <c r="E3261" s="20">
        <v>45511</v>
      </c>
      <c r="F3261" s="20">
        <v>45511</v>
      </c>
      <c r="G3261">
        <v>-10</v>
      </c>
    </row>
    <row r="3262" spans="1:7" x14ac:dyDescent="0.35">
      <c r="A3262">
        <v>8748</v>
      </c>
      <c r="B3262">
        <v>114</v>
      </c>
      <c r="C3262" t="s">
        <v>27</v>
      </c>
      <c r="D3262" t="s">
        <v>37</v>
      </c>
      <c r="E3262" s="20">
        <v>45511</v>
      </c>
      <c r="F3262" s="20">
        <v>45511</v>
      </c>
      <c r="G3262">
        <v>9543.24</v>
      </c>
    </row>
    <row r="3263" spans="1:7" x14ac:dyDescent="0.35">
      <c r="A3263">
        <v>8749</v>
      </c>
      <c r="B3263">
        <v>114</v>
      </c>
      <c r="C3263" t="s">
        <v>27</v>
      </c>
      <c r="D3263" t="s">
        <v>38</v>
      </c>
      <c r="E3263" s="20">
        <v>45511</v>
      </c>
      <c r="F3263" s="20">
        <v>45511</v>
      </c>
      <c r="G3263">
        <v>930.56</v>
      </c>
    </row>
    <row r="3264" spans="1:7" x14ac:dyDescent="0.35">
      <c r="A3264">
        <v>8745</v>
      </c>
      <c r="B3264">
        <v>114</v>
      </c>
      <c r="C3264" t="s">
        <v>27</v>
      </c>
      <c r="D3264" t="s">
        <v>32</v>
      </c>
      <c r="E3264" s="20">
        <v>45511</v>
      </c>
      <c r="F3264" s="20">
        <v>45510</v>
      </c>
      <c r="G3264">
        <v>-710</v>
      </c>
    </row>
    <row r="3265" spans="1:7" x14ac:dyDescent="0.35">
      <c r="A3265">
        <v>8734</v>
      </c>
      <c r="B3265">
        <v>114</v>
      </c>
      <c r="C3265" t="s">
        <v>27</v>
      </c>
      <c r="D3265" t="s">
        <v>32</v>
      </c>
      <c r="E3265" s="20">
        <v>45510</v>
      </c>
      <c r="F3265" s="20">
        <v>45509</v>
      </c>
      <c r="G3265">
        <v>-506.13</v>
      </c>
    </row>
    <row r="3266" spans="1:7" x14ac:dyDescent="0.35">
      <c r="A3266">
        <v>8729</v>
      </c>
      <c r="B3266">
        <v>114</v>
      </c>
      <c r="C3266" t="s">
        <v>27</v>
      </c>
      <c r="D3266" t="s">
        <v>30</v>
      </c>
      <c r="E3266" s="20">
        <v>45510</v>
      </c>
      <c r="F3266" s="20">
        <v>45510</v>
      </c>
      <c r="G3266">
        <v>3021.3</v>
      </c>
    </row>
    <row r="3267" spans="1:7" x14ac:dyDescent="0.35">
      <c r="A3267">
        <v>8730</v>
      </c>
      <c r="B3267">
        <v>114</v>
      </c>
      <c r="C3267" t="s">
        <v>27</v>
      </c>
      <c r="D3267" t="s">
        <v>77</v>
      </c>
      <c r="E3267" s="20">
        <v>45510</v>
      </c>
      <c r="F3267" s="20">
        <v>45509</v>
      </c>
      <c r="G3267">
        <v>103.4</v>
      </c>
    </row>
    <row r="3268" spans="1:7" x14ac:dyDescent="0.35">
      <c r="A3268">
        <v>8731</v>
      </c>
      <c r="B3268">
        <v>114</v>
      </c>
      <c r="C3268" t="s">
        <v>27</v>
      </c>
      <c r="D3268" t="s">
        <v>31</v>
      </c>
      <c r="E3268" s="20">
        <v>45510</v>
      </c>
      <c r="F3268" s="20">
        <v>45509</v>
      </c>
      <c r="G3268">
        <v>13967.96</v>
      </c>
    </row>
    <row r="3269" spans="1:7" x14ac:dyDescent="0.35">
      <c r="A3269">
        <v>8732</v>
      </c>
      <c r="B3269">
        <v>114</v>
      </c>
      <c r="C3269" t="s">
        <v>27</v>
      </c>
      <c r="D3269" t="s">
        <v>34</v>
      </c>
      <c r="E3269" s="20">
        <v>45510</v>
      </c>
      <c r="F3269" s="20">
        <v>45509</v>
      </c>
      <c r="G3269">
        <v>39016.03</v>
      </c>
    </row>
    <row r="3270" spans="1:7" x14ac:dyDescent="0.35">
      <c r="A3270">
        <v>8733</v>
      </c>
      <c r="B3270">
        <v>114</v>
      </c>
      <c r="C3270" t="s">
        <v>27</v>
      </c>
      <c r="D3270" t="s">
        <v>39</v>
      </c>
      <c r="E3270" s="20">
        <v>45510</v>
      </c>
      <c r="F3270" s="20">
        <v>45509</v>
      </c>
      <c r="G3270">
        <v>48.25</v>
      </c>
    </row>
    <row r="3271" spans="1:7" x14ac:dyDescent="0.35">
      <c r="A3271">
        <v>8735</v>
      </c>
      <c r="B3271">
        <v>114</v>
      </c>
      <c r="C3271" t="s">
        <v>27</v>
      </c>
      <c r="D3271" t="s">
        <v>52</v>
      </c>
      <c r="E3271" s="20">
        <v>45510</v>
      </c>
      <c r="F3271" s="20">
        <v>45510</v>
      </c>
      <c r="G3271">
        <v>-0.24</v>
      </c>
    </row>
    <row r="3272" spans="1:7" x14ac:dyDescent="0.35">
      <c r="A3272">
        <v>8736</v>
      </c>
      <c r="B3272">
        <v>114</v>
      </c>
      <c r="C3272" t="s">
        <v>27</v>
      </c>
      <c r="D3272" t="s">
        <v>35</v>
      </c>
      <c r="E3272" s="20">
        <v>45510</v>
      </c>
      <c r="F3272" s="20">
        <v>45510</v>
      </c>
      <c r="G3272">
        <v>-10</v>
      </c>
    </row>
    <row r="3273" spans="1:7" x14ac:dyDescent="0.35">
      <c r="A3273">
        <v>8737</v>
      </c>
      <c r="B3273">
        <v>114</v>
      </c>
      <c r="C3273" t="s">
        <v>27</v>
      </c>
      <c r="D3273" t="s">
        <v>29</v>
      </c>
      <c r="E3273" s="20">
        <v>45510</v>
      </c>
      <c r="F3273" s="20">
        <v>45510</v>
      </c>
      <c r="G3273">
        <v>-55640.57</v>
      </c>
    </row>
    <row r="3274" spans="1:7" x14ac:dyDescent="0.35">
      <c r="A3274">
        <v>8738</v>
      </c>
      <c r="B3274">
        <v>114</v>
      </c>
      <c r="C3274" t="s">
        <v>27</v>
      </c>
      <c r="D3274" t="s">
        <v>36</v>
      </c>
      <c r="E3274" s="20">
        <v>45510</v>
      </c>
      <c r="F3274" s="20">
        <v>45510</v>
      </c>
      <c r="G3274">
        <v>-0.02</v>
      </c>
    </row>
    <row r="3275" spans="1:7" x14ac:dyDescent="0.35">
      <c r="A3275">
        <v>8739</v>
      </c>
      <c r="B3275">
        <v>114</v>
      </c>
      <c r="C3275" t="s">
        <v>27</v>
      </c>
      <c r="D3275" t="s">
        <v>37</v>
      </c>
      <c r="E3275" s="20">
        <v>45510</v>
      </c>
      <c r="F3275" s="20">
        <v>45510</v>
      </c>
      <c r="G3275">
        <v>7811.21</v>
      </c>
    </row>
    <row r="3276" spans="1:7" x14ac:dyDescent="0.35">
      <c r="A3276">
        <v>8740</v>
      </c>
      <c r="B3276">
        <v>114</v>
      </c>
      <c r="C3276" t="s">
        <v>27</v>
      </c>
      <c r="D3276" t="s">
        <v>38</v>
      </c>
      <c r="E3276" s="20">
        <v>45510</v>
      </c>
      <c r="F3276" s="20">
        <v>45510</v>
      </c>
      <c r="G3276">
        <v>710</v>
      </c>
    </row>
    <row r="3277" spans="1:7" x14ac:dyDescent="0.35">
      <c r="A3277">
        <v>8722</v>
      </c>
      <c r="B3277">
        <v>114</v>
      </c>
      <c r="C3277" t="s">
        <v>27</v>
      </c>
      <c r="D3277" t="s">
        <v>29</v>
      </c>
      <c r="E3277" s="20">
        <v>45509</v>
      </c>
      <c r="F3277" s="20">
        <v>45509</v>
      </c>
      <c r="G3277">
        <v>-294298.76</v>
      </c>
    </row>
    <row r="3278" spans="1:7" x14ac:dyDescent="0.35">
      <c r="A3278">
        <v>8728</v>
      </c>
      <c r="B3278">
        <v>114</v>
      </c>
      <c r="C3278" t="s">
        <v>27</v>
      </c>
      <c r="D3278" t="s">
        <v>225</v>
      </c>
      <c r="E3278" s="20">
        <v>45509</v>
      </c>
      <c r="F3278" s="20">
        <v>45499</v>
      </c>
      <c r="G3278">
        <v>-800</v>
      </c>
    </row>
    <row r="3279" spans="1:7" x14ac:dyDescent="0.35">
      <c r="A3279">
        <v>8727</v>
      </c>
      <c r="B3279">
        <v>114</v>
      </c>
      <c r="C3279" t="s">
        <v>27</v>
      </c>
      <c r="D3279" t="s">
        <v>226</v>
      </c>
      <c r="E3279" s="20">
        <v>45509</v>
      </c>
      <c r="F3279" s="20">
        <v>45499</v>
      </c>
      <c r="G3279">
        <v>-400</v>
      </c>
    </row>
    <row r="3280" spans="1:7" x14ac:dyDescent="0.35">
      <c r="A3280">
        <v>8726</v>
      </c>
      <c r="B3280">
        <v>114</v>
      </c>
      <c r="C3280" t="s">
        <v>27</v>
      </c>
      <c r="D3280" t="s">
        <v>227</v>
      </c>
      <c r="E3280" s="20">
        <v>45509</v>
      </c>
      <c r="F3280" s="20">
        <v>45499</v>
      </c>
      <c r="G3280">
        <v>-400</v>
      </c>
    </row>
    <row r="3281" spans="1:7" x14ac:dyDescent="0.35">
      <c r="A3281">
        <v>8725</v>
      </c>
      <c r="B3281">
        <v>114</v>
      </c>
      <c r="C3281" t="s">
        <v>27</v>
      </c>
      <c r="D3281" t="s">
        <v>228</v>
      </c>
      <c r="E3281" s="20">
        <v>45509</v>
      </c>
      <c r="F3281" s="20">
        <v>45504</v>
      </c>
      <c r="G3281">
        <v>-38.4</v>
      </c>
    </row>
    <row r="3282" spans="1:7" x14ac:dyDescent="0.35">
      <c r="A3282">
        <v>8723</v>
      </c>
      <c r="B3282">
        <v>114</v>
      </c>
      <c r="C3282" t="s">
        <v>27</v>
      </c>
      <c r="D3282" t="s">
        <v>37</v>
      </c>
      <c r="E3282" s="20">
        <v>45509</v>
      </c>
      <c r="F3282" s="20">
        <v>45509</v>
      </c>
      <c r="G3282">
        <v>4153.57</v>
      </c>
    </row>
    <row r="3283" spans="1:7" x14ac:dyDescent="0.35">
      <c r="A3283">
        <v>8714</v>
      </c>
      <c r="B3283">
        <v>114</v>
      </c>
      <c r="C3283" t="s">
        <v>27</v>
      </c>
      <c r="D3283" t="s">
        <v>30</v>
      </c>
      <c r="E3283" s="20">
        <v>45509</v>
      </c>
      <c r="F3283" s="20">
        <v>45509</v>
      </c>
      <c r="G3283">
        <v>229907.96</v>
      </c>
    </row>
    <row r="3284" spans="1:7" x14ac:dyDescent="0.35">
      <c r="A3284">
        <v>8715</v>
      </c>
      <c r="B3284">
        <v>114</v>
      </c>
      <c r="C3284" t="s">
        <v>27</v>
      </c>
      <c r="D3284" t="s">
        <v>86</v>
      </c>
      <c r="E3284" s="20">
        <v>45509</v>
      </c>
      <c r="F3284" s="20">
        <v>45508</v>
      </c>
      <c r="G3284">
        <v>73.290000000000006</v>
      </c>
    </row>
    <row r="3285" spans="1:7" x14ac:dyDescent="0.35">
      <c r="A3285">
        <v>8716</v>
      </c>
      <c r="B3285">
        <v>114</v>
      </c>
      <c r="C3285" t="s">
        <v>27</v>
      </c>
      <c r="D3285" t="s">
        <v>77</v>
      </c>
      <c r="E3285" s="20">
        <v>45509</v>
      </c>
      <c r="F3285" s="20">
        <v>45508</v>
      </c>
      <c r="G3285">
        <v>119.25</v>
      </c>
    </row>
    <row r="3286" spans="1:7" x14ac:dyDescent="0.35">
      <c r="A3286">
        <v>8717</v>
      </c>
      <c r="B3286">
        <v>114</v>
      </c>
      <c r="C3286" t="s">
        <v>27</v>
      </c>
      <c r="D3286" t="s">
        <v>31</v>
      </c>
      <c r="E3286" s="20">
        <v>45509</v>
      </c>
      <c r="F3286" s="20">
        <v>45508</v>
      </c>
      <c r="G3286">
        <v>21198.19</v>
      </c>
    </row>
    <row r="3287" spans="1:7" x14ac:dyDescent="0.35">
      <c r="A3287">
        <v>8718</v>
      </c>
      <c r="B3287">
        <v>114</v>
      </c>
      <c r="C3287" t="s">
        <v>27</v>
      </c>
      <c r="D3287" t="s">
        <v>34</v>
      </c>
      <c r="E3287" s="20">
        <v>45509</v>
      </c>
      <c r="F3287" s="20">
        <v>45508</v>
      </c>
      <c r="G3287">
        <v>43611.79</v>
      </c>
    </row>
    <row r="3288" spans="1:7" x14ac:dyDescent="0.35">
      <c r="A3288">
        <v>8719</v>
      </c>
      <c r="B3288">
        <v>114</v>
      </c>
      <c r="C3288" t="s">
        <v>27</v>
      </c>
      <c r="D3288" t="s">
        <v>39</v>
      </c>
      <c r="E3288" s="20">
        <v>45509</v>
      </c>
      <c r="F3288" s="20">
        <v>45508</v>
      </c>
      <c r="G3288">
        <v>8.1999999999999993</v>
      </c>
    </row>
    <row r="3289" spans="1:7" x14ac:dyDescent="0.35">
      <c r="A3289">
        <v>8720</v>
      </c>
      <c r="B3289">
        <v>114</v>
      </c>
      <c r="C3289" t="s">
        <v>27</v>
      </c>
      <c r="D3289" t="s">
        <v>32</v>
      </c>
      <c r="E3289" s="20">
        <v>45509</v>
      </c>
      <c r="F3289" s="20">
        <v>45508</v>
      </c>
      <c r="G3289">
        <v>-609.91999999999996</v>
      </c>
    </row>
    <row r="3290" spans="1:7" x14ac:dyDescent="0.35">
      <c r="A3290">
        <v>8721</v>
      </c>
      <c r="B3290">
        <v>114</v>
      </c>
      <c r="C3290" t="s">
        <v>27</v>
      </c>
      <c r="D3290" t="s">
        <v>35</v>
      </c>
      <c r="E3290" s="20">
        <v>45509</v>
      </c>
      <c r="F3290" s="20">
        <v>45509</v>
      </c>
      <c r="G3290">
        <v>-10</v>
      </c>
    </row>
    <row r="3291" spans="1:7" x14ac:dyDescent="0.35">
      <c r="A3291">
        <v>8724</v>
      </c>
      <c r="B3291">
        <v>114</v>
      </c>
      <c r="C3291" t="s">
        <v>27</v>
      </c>
      <c r="D3291" t="s">
        <v>38</v>
      </c>
      <c r="E3291" s="20">
        <v>45509</v>
      </c>
      <c r="F3291" s="20">
        <v>45509</v>
      </c>
      <c r="G3291">
        <v>506.13</v>
      </c>
    </row>
    <row r="3292" spans="1:7" x14ac:dyDescent="0.35">
      <c r="A3292">
        <v>8713</v>
      </c>
      <c r="B3292">
        <v>114</v>
      </c>
      <c r="C3292" t="s">
        <v>27</v>
      </c>
      <c r="D3292" t="s">
        <v>38</v>
      </c>
      <c r="E3292" s="20">
        <v>45508</v>
      </c>
      <c r="F3292" s="20">
        <v>45508</v>
      </c>
      <c r="G3292">
        <v>395</v>
      </c>
    </row>
    <row r="3293" spans="1:7" x14ac:dyDescent="0.35">
      <c r="A3293">
        <v>8712</v>
      </c>
      <c r="B3293">
        <v>114</v>
      </c>
      <c r="C3293" t="s">
        <v>27</v>
      </c>
      <c r="D3293" t="s">
        <v>37</v>
      </c>
      <c r="E3293" s="20">
        <v>45508</v>
      </c>
      <c r="F3293" s="20">
        <v>45508</v>
      </c>
      <c r="G3293">
        <v>5583.2</v>
      </c>
    </row>
    <row r="3294" spans="1:7" x14ac:dyDescent="0.35">
      <c r="A3294">
        <v>8711</v>
      </c>
      <c r="B3294">
        <v>114</v>
      </c>
      <c r="C3294" t="s">
        <v>27</v>
      </c>
      <c r="D3294" t="s">
        <v>63</v>
      </c>
      <c r="E3294" s="20">
        <v>45508</v>
      </c>
      <c r="F3294" s="20">
        <v>45508</v>
      </c>
      <c r="G3294">
        <v>72.45</v>
      </c>
    </row>
    <row r="3295" spans="1:7" x14ac:dyDescent="0.35">
      <c r="A3295">
        <v>8710</v>
      </c>
      <c r="B3295">
        <v>114</v>
      </c>
      <c r="C3295" t="s">
        <v>27</v>
      </c>
      <c r="D3295" t="s">
        <v>32</v>
      </c>
      <c r="E3295" s="20">
        <v>45508</v>
      </c>
      <c r="F3295" s="20">
        <v>45507</v>
      </c>
      <c r="G3295">
        <v>-1501.12</v>
      </c>
    </row>
    <row r="3296" spans="1:7" x14ac:dyDescent="0.35">
      <c r="A3296">
        <v>8709</v>
      </c>
      <c r="B3296">
        <v>114</v>
      </c>
      <c r="C3296" t="s">
        <v>27</v>
      </c>
      <c r="D3296" t="s">
        <v>34</v>
      </c>
      <c r="E3296" s="20">
        <v>45508</v>
      </c>
      <c r="F3296" s="20">
        <v>45507</v>
      </c>
      <c r="G3296">
        <v>101838.07</v>
      </c>
    </row>
    <row r="3297" spans="1:7" x14ac:dyDescent="0.35">
      <c r="A3297">
        <v>8708</v>
      </c>
      <c r="B3297">
        <v>114</v>
      </c>
      <c r="C3297" t="s">
        <v>27</v>
      </c>
      <c r="D3297" t="s">
        <v>31</v>
      </c>
      <c r="E3297" s="20">
        <v>45508</v>
      </c>
      <c r="F3297" s="20">
        <v>45507</v>
      </c>
      <c r="G3297">
        <v>54998.61</v>
      </c>
    </row>
    <row r="3298" spans="1:7" x14ac:dyDescent="0.35">
      <c r="A3298">
        <v>8707</v>
      </c>
      <c r="B3298">
        <v>114</v>
      </c>
      <c r="C3298" t="s">
        <v>27</v>
      </c>
      <c r="D3298" t="s">
        <v>30</v>
      </c>
      <c r="E3298" s="20">
        <v>45508</v>
      </c>
      <c r="F3298" s="20">
        <v>45508</v>
      </c>
      <c r="G3298">
        <v>68521.75</v>
      </c>
    </row>
    <row r="3299" spans="1:7" x14ac:dyDescent="0.35">
      <c r="A3299">
        <v>8705</v>
      </c>
      <c r="B3299">
        <v>114</v>
      </c>
      <c r="C3299" t="s">
        <v>27</v>
      </c>
      <c r="D3299" t="s">
        <v>32</v>
      </c>
      <c r="E3299" s="20">
        <v>45507</v>
      </c>
      <c r="F3299" s="20">
        <v>45506</v>
      </c>
      <c r="G3299">
        <v>-513.11</v>
      </c>
    </row>
    <row r="3300" spans="1:7" x14ac:dyDescent="0.35">
      <c r="A3300">
        <v>8706</v>
      </c>
      <c r="B3300">
        <v>114</v>
      </c>
      <c r="C3300" t="s">
        <v>27</v>
      </c>
      <c r="D3300" t="s">
        <v>37</v>
      </c>
      <c r="E3300" s="20">
        <v>45507</v>
      </c>
      <c r="F3300" s="20">
        <v>45507</v>
      </c>
      <c r="G3300">
        <v>12165.13</v>
      </c>
    </row>
    <row r="3301" spans="1:7" x14ac:dyDescent="0.35">
      <c r="A3301">
        <v>8704</v>
      </c>
      <c r="B3301">
        <v>114</v>
      </c>
      <c r="C3301" t="s">
        <v>27</v>
      </c>
      <c r="D3301" t="s">
        <v>34</v>
      </c>
      <c r="E3301" s="20">
        <v>45507</v>
      </c>
      <c r="F3301" s="20">
        <v>45506</v>
      </c>
      <c r="G3301">
        <v>29737.34</v>
      </c>
    </row>
    <row r="3302" spans="1:7" x14ac:dyDescent="0.35">
      <c r="A3302">
        <v>8703</v>
      </c>
      <c r="B3302">
        <v>114</v>
      </c>
      <c r="C3302" t="s">
        <v>27</v>
      </c>
      <c r="D3302" t="s">
        <v>31</v>
      </c>
      <c r="E3302" s="20">
        <v>45507</v>
      </c>
      <c r="F3302" s="20">
        <v>45506</v>
      </c>
      <c r="G3302">
        <v>22884.98</v>
      </c>
    </row>
    <row r="3303" spans="1:7" x14ac:dyDescent="0.35">
      <c r="A3303">
        <v>8702</v>
      </c>
      <c r="B3303">
        <v>114</v>
      </c>
      <c r="C3303" t="s">
        <v>27</v>
      </c>
      <c r="D3303" t="s">
        <v>86</v>
      </c>
      <c r="E3303" s="20">
        <v>45507</v>
      </c>
      <c r="F3303" s="20">
        <v>45506</v>
      </c>
      <c r="G3303">
        <v>327.85</v>
      </c>
    </row>
    <row r="3304" spans="1:7" x14ac:dyDescent="0.35">
      <c r="A3304">
        <v>8701</v>
      </c>
      <c r="B3304">
        <v>114</v>
      </c>
      <c r="C3304" t="s">
        <v>27</v>
      </c>
      <c r="D3304" t="s">
        <v>30</v>
      </c>
      <c r="E3304" s="20">
        <v>45507</v>
      </c>
      <c r="F3304" s="20">
        <v>45507</v>
      </c>
      <c r="G3304">
        <v>3919.56</v>
      </c>
    </row>
    <row r="3305" spans="1:7" x14ac:dyDescent="0.35">
      <c r="A3305">
        <v>8697</v>
      </c>
      <c r="B3305">
        <v>114</v>
      </c>
      <c r="C3305" t="s">
        <v>27</v>
      </c>
      <c r="D3305" t="s">
        <v>35</v>
      </c>
      <c r="E3305" s="20">
        <v>45506</v>
      </c>
      <c r="F3305" s="20">
        <v>45506</v>
      </c>
      <c r="G3305">
        <v>-10</v>
      </c>
    </row>
    <row r="3306" spans="1:7" x14ac:dyDescent="0.35">
      <c r="A3306">
        <v>8693</v>
      </c>
      <c r="B3306">
        <v>114</v>
      </c>
      <c r="C3306" t="s">
        <v>27</v>
      </c>
      <c r="D3306" t="s">
        <v>30</v>
      </c>
      <c r="E3306" s="20">
        <v>45506</v>
      </c>
      <c r="F3306" s="20">
        <v>45506</v>
      </c>
      <c r="G3306">
        <v>4497.46</v>
      </c>
    </row>
    <row r="3307" spans="1:7" x14ac:dyDescent="0.35">
      <c r="A3307">
        <v>8694</v>
      </c>
      <c r="B3307">
        <v>114</v>
      </c>
      <c r="C3307" t="s">
        <v>27</v>
      </c>
      <c r="D3307" t="s">
        <v>34</v>
      </c>
      <c r="E3307" s="20">
        <v>45506</v>
      </c>
      <c r="F3307" s="20">
        <v>45505</v>
      </c>
      <c r="G3307">
        <v>39614.04</v>
      </c>
    </row>
    <row r="3308" spans="1:7" x14ac:dyDescent="0.35">
      <c r="A3308">
        <v>8695</v>
      </c>
      <c r="B3308">
        <v>114</v>
      </c>
      <c r="C3308" t="s">
        <v>27</v>
      </c>
      <c r="D3308" t="s">
        <v>32</v>
      </c>
      <c r="E3308" s="20">
        <v>45506</v>
      </c>
      <c r="F3308" s="20">
        <v>45505</v>
      </c>
      <c r="G3308">
        <v>-570.85</v>
      </c>
    </row>
    <row r="3309" spans="1:7" x14ac:dyDescent="0.35">
      <c r="A3309">
        <v>8696</v>
      </c>
      <c r="B3309">
        <v>114</v>
      </c>
      <c r="C3309" t="s">
        <v>27</v>
      </c>
      <c r="D3309" t="s">
        <v>31</v>
      </c>
      <c r="E3309" s="20">
        <v>45506</v>
      </c>
      <c r="F3309" s="20">
        <v>45505</v>
      </c>
      <c r="G3309">
        <v>22453.79</v>
      </c>
    </row>
    <row r="3310" spans="1:7" x14ac:dyDescent="0.35">
      <c r="A3310">
        <v>8698</v>
      </c>
      <c r="B3310">
        <v>114</v>
      </c>
      <c r="C3310" t="s">
        <v>27</v>
      </c>
      <c r="D3310" t="s">
        <v>29</v>
      </c>
      <c r="E3310" s="20">
        <v>45506</v>
      </c>
      <c r="F3310" s="20">
        <v>45506</v>
      </c>
      <c r="G3310">
        <v>-65984.44</v>
      </c>
    </row>
    <row r="3311" spans="1:7" x14ac:dyDescent="0.35">
      <c r="A3311">
        <v>8699</v>
      </c>
      <c r="B3311">
        <v>114</v>
      </c>
      <c r="C3311" t="s">
        <v>27</v>
      </c>
      <c r="D3311" t="s">
        <v>37</v>
      </c>
      <c r="E3311" s="20">
        <v>45506</v>
      </c>
      <c r="F3311" s="20">
        <v>45506</v>
      </c>
      <c r="G3311">
        <v>3989.73</v>
      </c>
    </row>
    <row r="3312" spans="1:7" x14ac:dyDescent="0.35">
      <c r="A3312">
        <v>8700</v>
      </c>
      <c r="B3312">
        <v>114</v>
      </c>
      <c r="C3312" t="s">
        <v>27</v>
      </c>
      <c r="D3312" t="s">
        <v>229</v>
      </c>
      <c r="E3312" s="20">
        <v>45506</v>
      </c>
      <c r="F3312" s="20">
        <v>45504</v>
      </c>
      <c r="G3312">
        <v>-70.17</v>
      </c>
    </row>
    <row r="3313" spans="1:7" x14ac:dyDescent="0.35">
      <c r="A3313">
        <v>8692</v>
      </c>
      <c r="B3313">
        <v>114</v>
      </c>
      <c r="C3313" t="s">
        <v>27</v>
      </c>
      <c r="D3313" t="s">
        <v>37</v>
      </c>
      <c r="E3313" s="20">
        <v>45505</v>
      </c>
      <c r="F3313" s="20">
        <v>45505</v>
      </c>
      <c r="G3313">
        <v>4497.46</v>
      </c>
    </row>
    <row r="3314" spans="1:7" x14ac:dyDescent="0.35">
      <c r="A3314">
        <v>8682</v>
      </c>
      <c r="B3314">
        <v>114</v>
      </c>
      <c r="C3314" t="s">
        <v>27</v>
      </c>
      <c r="D3314" t="s">
        <v>30</v>
      </c>
      <c r="E3314" s="20">
        <v>45505</v>
      </c>
      <c r="F3314" s="20">
        <v>45505</v>
      </c>
      <c r="G3314">
        <v>6266.56</v>
      </c>
    </row>
    <row r="3315" spans="1:7" x14ac:dyDescent="0.35">
      <c r="A3315">
        <v>8683</v>
      </c>
      <c r="B3315">
        <v>114</v>
      </c>
      <c r="C3315" t="s">
        <v>27</v>
      </c>
      <c r="D3315" t="s">
        <v>31</v>
      </c>
      <c r="E3315" s="20">
        <v>45505</v>
      </c>
      <c r="F3315" s="20">
        <v>45504</v>
      </c>
      <c r="G3315">
        <v>17716.009999999998</v>
      </c>
    </row>
    <row r="3316" spans="1:7" x14ac:dyDescent="0.35">
      <c r="A3316">
        <v>8684</v>
      </c>
      <c r="B3316">
        <v>114</v>
      </c>
      <c r="C3316" t="s">
        <v>27</v>
      </c>
      <c r="D3316" t="s">
        <v>34</v>
      </c>
      <c r="E3316" s="20">
        <v>45505</v>
      </c>
      <c r="F3316" s="20">
        <v>45504</v>
      </c>
      <c r="G3316">
        <v>31320.5</v>
      </c>
    </row>
    <row r="3317" spans="1:7" x14ac:dyDescent="0.35">
      <c r="A3317">
        <v>8685</v>
      </c>
      <c r="B3317">
        <v>114</v>
      </c>
      <c r="C3317" t="s">
        <v>27</v>
      </c>
      <c r="D3317" t="s">
        <v>39</v>
      </c>
      <c r="E3317" s="20">
        <v>45505</v>
      </c>
      <c r="F3317" s="20">
        <v>45504</v>
      </c>
      <c r="G3317">
        <v>2.89</v>
      </c>
    </row>
    <row r="3318" spans="1:7" x14ac:dyDescent="0.35">
      <c r="A3318">
        <v>8686</v>
      </c>
      <c r="B3318">
        <v>114</v>
      </c>
      <c r="C3318" t="s">
        <v>27</v>
      </c>
      <c r="D3318" t="s">
        <v>32</v>
      </c>
      <c r="E3318" s="20">
        <v>45505</v>
      </c>
      <c r="F3318" s="20">
        <v>45504</v>
      </c>
      <c r="G3318">
        <v>-476.89</v>
      </c>
    </row>
    <row r="3319" spans="1:7" x14ac:dyDescent="0.35">
      <c r="A3319">
        <v>8687</v>
      </c>
      <c r="B3319">
        <v>114</v>
      </c>
      <c r="C3319" t="s">
        <v>27</v>
      </c>
      <c r="D3319" t="s">
        <v>148</v>
      </c>
      <c r="E3319" s="20">
        <v>45505</v>
      </c>
      <c r="F3319" s="20">
        <v>45505</v>
      </c>
      <c r="G3319">
        <v>-420</v>
      </c>
    </row>
    <row r="3320" spans="1:7" x14ac:dyDescent="0.35">
      <c r="A3320">
        <v>8688</v>
      </c>
      <c r="B3320">
        <v>114</v>
      </c>
      <c r="C3320" t="s">
        <v>27</v>
      </c>
      <c r="D3320" t="s">
        <v>147</v>
      </c>
      <c r="E3320" s="20">
        <v>45505</v>
      </c>
      <c r="F3320" s="20">
        <v>45505</v>
      </c>
      <c r="G3320">
        <v>-1380</v>
      </c>
    </row>
    <row r="3321" spans="1:7" x14ac:dyDescent="0.35">
      <c r="A3321">
        <v>8689</v>
      </c>
      <c r="B3321">
        <v>114</v>
      </c>
      <c r="C3321" t="s">
        <v>27</v>
      </c>
      <c r="D3321" t="s">
        <v>146</v>
      </c>
      <c r="E3321" s="20">
        <v>45505</v>
      </c>
      <c r="F3321" s="20">
        <v>45505</v>
      </c>
      <c r="G3321">
        <v>-500</v>
      </c>
    </row>
    <row r="3322" spans="1:7" x14ac:dyDescent="0.35">
      <c r="A3322">
        <v>8690</v>
      </c>
      <c r="B3322">
        <v>114</v>
      </c>
      <c r="C3322" t="s">
        <v>27</v>
      </c>
      <c r="D3322" t="s">
        <v>35</v>
      </c>
      <c r="E3322" s="20">
        <v>45505</v>
      </c>
      <c r="F3322" s="20">
        <v>45505</v>
      </c>
      <c r="G3322">
        <v>-10</v>
      </c>
    </row>
    <row r="3323" spans="1:7" x14ac:dyDescent="0.35">
      <c r="A3323">
        <v>8691</v>
      </c>
      <c r="B3323">
        <v>114</v>
      </c>
      <c r="C3323" t="s">
        <v>27</v>
      </c>
      <c r="D3323" t="s">
        <v>29</v>
      </c>
      <c r="E3323" s="20">
        <v>45505</v>
      </c>
      <c r="F3323" s="20">
        <v>45505</v>
      </c>
      <c r="G3323">
        <v>-52519.07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002"/>
  <sheetViews>
    <sheetView workbookViewId="0"/>
  </sheetViews>
  <sheetFormatPr defaultRowHeight="14.5" x14ac:dyDescent="0.35"/>
  <sheetData>
    <row r="1" spans="1:5" x14ac:dyDescent="0.35">
      <c r="A1" t="s">
        <v>21</v>
      </c>
      <c r="B1" t="s">
        <v>22</v>
      </c>
      <c r="C1" t="s">
        <v>230</v>
      </c>
      <c r="D1" t="s">
        <v>26</v>
      </c>
      <c r="E1" t="s">
        <v>231</v>
      </c>
    </row>
    <row r="2" spans="1:5" x14ac:dyDescent="0.35">
      <c r="A2">
        <v>114</v>
      </c>
      <c r="B2" t="s">
        <v>27</v>
      </c>
      <c r="C2" s="20">
        <v>45444</v>
      </c>
      <c r="D2">
        <v>94740.94</v>
      </c>
      <c r="E2" t="s">
        <v>232</v>
      </c>
    </row>
    <row r="3" spans="1:5" x14ac:dyDescent="0.35">
      <c r="A3">
        <v>114</v>
      </c>
      <c r="B3" t="s">
        <v>27</v>
      </c>
      <c r="C3" s="20">
        <v>45444</v>
      </c>
      <c r="D3">
        <v>11888.14</v>
      </c>
      <c r="E3" t="s">
        <v>233</v>
      </c>
    </row>
    <row r="4" spans="1:5" x14ac:dyDescent="0.35">
      <c r="A4">
        <v>114</v>
      </c>
      <c r="B4" t="s">
        <v>27</v>
      </c>
      <c r="C4" s="20">
        <v>45444</v>
      </c>
      <c r="D4">
        <v>0</v>
      </c>
      <c r="E4" t="s">
        <v>234</v>
      </c>
    </row>
    <row r="5" spans="1:5" x14ac:dyDescent="0.35">
      <c r="A5">
        <v>114</v>
      </c>
      <c r="B5" t="s">
        <v>27</v>
      </c>
      <c r="C5" s="20">
        <v>45444</v>
      </c>
      <c r="D5">
        <v>0</v>
      </c>
      <c r="E5" t="s">
        <v>235</v>
      </c>
    </row>
    <row r="6" spans="1:5" x14ac:dyDescent="0.35">
      <c r="A6">
        <v>114</v>
      </c>
      <c r="B6" t="s">
        <v>27</v>
      </c>
      <c r="C6" s="20">
        <v>45444</v>
      </c>
      <c r="D6">
        <v>0</v>
      </c>
      <c r="E6" t="s">
        <v>236</v>
      </c>
    </row>
    <row r="7" spans="1:5" x14ac:dyDescent="0.35">
      <c r="A7">
        <v>114</v>
      </c>
      <c r="B7" t="s">
        <v>27</v>
      </c>
      <c r="C7" s="20">
        <v>45444</v>
      </c>
      <c r="D7">
        <v>9544.6200000000008</v>
      </c>
      <c r="E7" t="s">
        <v>237</v>
      </c>
    </row>
    <row r="8" spans="1:5" x14ac:dyDescent="0.35">
      <c r="A8">
        <v>114</v>
      </c>
      <c r="B8" t="s">
        <v>27</v>
      </c>
      <c r="C8" s="20">
        <v>45444</v>
      </c>
      <c r="D8">
        <v>0</v>
      </c>
      <c r="E8" t="s">
        <v>238</v>
      </c>
    </row>
    <row r="9" spans="1:5" x14ac:dyDescent="0.35">
      <c r="A9">
        <v>114</v>
      </c>
      <c r="B9" t="s">
        <v>27</v>
      </c>
      <c r="C9" s="20">
        <v>45444</v>
      </c>
      <c r="D9">
        <v>0</v>
      </c>
      <c r="E9" t="s">
        <v>239</v>
      </c>
    </row>
    <row r="10" spans="1:5" x14ac:dyDescent="0.35">
      <c r="A10">
        <v>114</v>
      </c>
      <c r="B10" t="s">
        <v>27</v>
      </c>
      <c r="C10" s="20">
        <v>45444</v>
      </c>
      <c r="D10">
        <v>0</v>
      </c>
      <c r="E10" t="s">
        <v>240</v>
      </c>
    </row>
    <row r="11" spans="1:5" x14ac:dyDescent="0.35">
      <c r="A11">
        <v>114</v>
      </c>
      <c r="B11" t="s">
        <v>27</v>
      </c>
      <c r="C11" s="20">
        <v>45444</v>
      </c>
      <c r="D11">
        <v>1617.5</v>
      </c>
      <c r="E11" t="s">
        <v>241</v>
      </c>
    </row>
    <row r="12" spans="1:5" x14ac:dyDescent="0.35">
      <c r="A12">
        <v>114</v>
      </c>
      <c r="B12" t="s">
        <v>27</v>
      </c>
      <c r="C12" s="20">
        <v>45444</v>
      </c>
      <c r="D12">
        <v>47792.54</v>
      </c>
      <c r="E12" t="s">
        <v>242</v>
      </c>
    </row>
    <row r="13" spans="1:5" x14ac:dyDescent="0.35">
      <c r="A13">
        <v>114</v>
      </c>
      <c r="B13" t="s">
        <v>27</v>
      </c>
      <c r="C13" s="20">
        <v>45444</v>
      </c>
      <c r="D13">
        <v>0</v>
      </c>
      <c r="E13" t="s">
        <v>243</v>
      </c>
    </row>
    <row r="14" spans="1:5" x14ac:dyDescent="0.35">
      <c r="A14">
        <v>114</v>
      </c>
      <c r="B14" t="s">
        <v>27</v>
      </c>
      <c r="C14" s="20">
        <v>45444</v>
      </c>
      <c r="D14">
        <v>0</v>
      </c>
      <c r="E14" t="s">
        <v>244</v>
      </c>
    </row>
    <row r="15" spans="1:5" x14ac:dyDescent="0.35">
      <c r="A15">
        <v>114</v>
      </c>
      <c r="B15" t="s">
        <v>27</v>
      </c>
      <c r="C15" s="20">
        <v>45444</v>
      </c>
      <c r="D15">
        <v>0</v>
      </c>
      <c r="E15" t="s">
        <v>245</v>
      </c>
    </row>
    <row r="16" spans="1:5" x14ac:dyDescent="0.35">
      <c r="A16">
        <v>114</v>
      </c>
      <c r="B16" t="s">
        <v>27</v>
      </c>
      <c r="C16" s="20">
        <v>45444</v>
      </c>
      <c r="D16">
        <v>0</v>
      </c>
      <c r="E16" t="s">
        <v>246</v>
      </c>
    </row>
    <row r="17" spans="1:5" x14ac:dyDescent="0.35">
      <c r="A17">
        <v>114</v>
      </c>
      <c r="B17" t="s">
        <v>27</v>
      </c>
      <c r="C17" s="20">
        <v>45444</v>
      </c>
      <c r="D17">
        <v>0</v>
      </c>
      <c r="E17" t="s">
        <v>247</v>
      </c>
    </row>
    <row r="18" spans="1:5" x14ac:dyDescent="0.35">
      <c r="A18">
        <v>114</v>
      </c>
      <c r="B18" t="s">
        <v>27</v>
      </c>
      <c r="C18" s="20">
        <v>45444</v>
      </c>
      <c r="D18">
        <v>0</v>
      </c>
      <c r="E18" t="s">
        <v>248</v>
      </c>
    </row>
    <row r="19" spans="1:5" x14ac:dyDescent="0.35">
      <c r="A19">
        <v>114</v>
      </c>
      <c r="B19" t="s">
        <v>27</v>
      </c>
      <c r="C19" s="20">
        <v>45444</v>
      </c>
      <c r="D19">
        <v>0</v>
      </c>
      <c r="E19" t="s">
        <v>249</v>
      </c>
    </row>
    <row r="20" spans="1:5" x14ac:dyDescent="0.35">
      <c r="A20">
        <v>114</v>
      </c>
      <c r="B20" t="s">
        <v>27</v>
      </c>
      <c r="C20" s="20">
        <v>45445</v>
      </c>
      <c r="D20">
        <v>20228.080000000002</v>
      </c>
      <c r="E20" t="s">
        <v>232</v>
      </c>
    </row>
    <row r="21" spans="1:5" x14ac:dyDescent="0.35">
      <c r="A21">
        <v>114</v>
      </c>
      <c r="B21" t="s">
        <v>27</v>
      </c>
      <c r="C21" s="20">
        <v>45445</v>
      </c>
      <c r="D21">
        <v>998.29</v>
      </c>
      <c r="E21" t="s">
        <v>233</v>
      </c>
    </row>
    <row r="22" spans="1:5" x14ac:dyDescent="0.35">
      <c r="A22">
        <v>114</v>
      </c>
      <c r="B22" t="s">
        <v>27</v>
      </c>
      <c r="C22" s="20">
        <v>45445</v>
      </c>
      <c r="D22">
        <v>0</v>
      </c>
      <c r="E22" t="s">
        <v>234</v>
      </c>
    </row>
    <row r="23" spans="1:5" x14ac:dyDescent="0.35">
      <c r="A23">
        <v>114</v>
      </c>
      <c r="B23" t="s">
        <v>27</v>
      </c>
      <c r="C23" s="20">
        <v>45445</v>
      </c>
      <c r="D23">
        <v>0</v>
      </c>
      <c r="E23" t="s">
        <v>235</v>
      </c>
    </row>
    <row r="24" spans="1:5" x14ac:dyDescent="0.35">
      <c r="A24">
        <v>114</v>
      </c>
      <c r="B24" t="s">
        <v>27</v>
      </c>
      <c r="C24" s="20">
        <v>45445</v>
      </c>
      <c r="D24">
        <v>0</v>
      </c>
      <c r="E24" t="s">
        <v>236</v>
      </c>
    </row>
    <row r="25" spans="1:5" x14ac:dyDescent="0.35">
      <c r="A25">
        <v>114</v>
      </c>
      <c r="B25" t="s">
        <v>27</v>
      </c>
      <c r="C25" s="20">
        <v>45445</v>
      </c>
      <c r="D25">
        <v>6330.08</v>
      </c>
      <c r="E25" t="s">
        <v>237</v>
      </c>
    </row>
    <row r="26" spans="1:5" x14ac:dyDescent="0.35">
      <c r="A26">
        <v>114</v>
      </c>
      <c r="B26" t="s">
        <v>27</v>
      </c>
      <c r="C26" s="20">
        <v>45445</v>
      </c>
      <c r="D26">
        <v>0</v>
      </c>
      <c r="E26" t="s">
        <v>238</v>
      </c>
    </row>
    <row r="27" spans="1:5" x14ac:dyDescent="0.35">
      <c r="A27">
        <v>114</v>
      </c>
      <c r="B27" t="s">
        <v>27</v>
      </c>
      <c r="C27" s="20">
        <v>45445</v>
      </c>
      <c r="D27">
        <v>0</v>
      </c>
      <c r="E27" t="s">
        <v>239</v>
      </c>
    </row>
    <row r="28" spans="1:5" x14ac:dyDescent="0.35">
      <c r="A28">
        <v>114</v>
      </c>
      <c r="B28" t="s">
        <v>27</v>
      </c>
      <c r="C28" s="20">
        <v>45445</v>
      </c>
      <c r="D28">
        <v>0</v>
      </c>
      <c r="E28" t="s">
        <v>240</v>
      </c>
    </row>
    <row r="29" spans="1:5" x14ac:dyDescent="0.35">
      <c r="A29">
        <v>114</v>
      </c>
      <c r="B29" t="s">
        <v>27</v>
      </c>
      <c r="C29" s="20">
        <v>45445</v>
      </c>
      <c r="D29">
        <v>1112.0899999999999</v>
      </c>
      <c r="E29" t="s">
        <v>241</v>
      </c>
    </row>
    <row r="30" spans="1:5" x14ac:dyDescent="0.35">
      <c r="A30">
        <v>114</v>
      </c>
      <c r="B30" t="s">
        <v>27</v>
      </c>
      <c r="C30" s="20">
        <v>45445</v>
      </c>
      <c r="D30">
        <v>11630.09</v>
      </c>
      <c r="E30" t="s">
        <v>242</v>
      </c>
    </row>
    <row r="31" spans="1:5" x14ac:dyDescent="0.35">
      <c r="A31">
        <v>114</v>
      </c>
      <c r="B31" t="s">
        <v>27</v>
      </c>
      <c r="C31" s="20">
        <v>45445</v>
      </c>
      <c r="D31">
        <v>0</v>
      </c>
      <c r="E31" t="s">
        <v>243</v>
      </c>
    </row>
    <row r="32" spans="1:5" x14ac:dyDescent="0.35">
      <c r="A32">
        <v>114</v>
      </c>
      <c r="B32" t="s">
        <v>27</v>
      </c>
      <c r="C32" s="20">
        <v>45445</v>
      </c>
      <c r="D32">
        <v>0</v>
      </c>
      <c r="E32" t="s">
        <v>244</v>
      </c>
    </row>
    <row r="33" spans="1:5" x14ac:dyDescent="0.35">
      <c r="A33">
        <v>114</v>
      </c>
      <c r="B33" t="s">
        <v>27</v>
      </c>
      <c r="C33" s="20">
        <v>45445</v>
      </c>
      <c r="D33">
        <v>0</v>
      </c>
      <c r="E33" t="s">
        <v>245</v>
      </c>
    </row>
    <row r="34" spans="1:5" x14ac:dyDescent="0.35">
      <c r="A34">
        <v>114</v>
      </c>
      <c r="B34" t="s">
        <v>27</v>
      </c>
      <c r="C34" s="20">
        <v>45445</v>
      </c>
      <c r="D34">
        <v>0</v>
      </c>
      <c r="E34" t="s">
        <v>246</v>
      </c>
    </row>
    <row r="35" spans="1:5" x14ac:dyDescent="0.35">
      <c r="A35">
        <v>114</v>
      </c>
      <c r="B35" t="s">
        <v>27</v>
      </c>
      <c r="C35" s="20">
        <v>45445</v>
      </c>
      <c r="D35">
        <v>0</v>
      </c>
      <c r="E35" t="s">
        <v>247</v>
      </c>
    </row>
    <row r="36" spans="1:5" x14ac:dyDescent="0.35">
      <c r="A36">
        <v>114</v>
      </c>
      <c r="B36" t="s">
        <v>27</v>
      </c>
      <c r="C36" s="20">
        <v>45445</v>
      </c>
      <c r="D36">
        <v>0</v>
      </c>
      <c r="E36" t="s">
        <v>248</v>
      </c>
    </row>
    <row r="37" spans="1:5" x14ac:dyDescent="0.35">
      <c r="A37">
        <v>114</v>
      </c>
      <c r="B37" t="s">
        <v>27</v>
      </c>
      <c r="C37" s="20">
        <v>45445</v>
      </c>
      <c r="D37">
        <v>0</v>
      </c>
      <c r="E37" t="s">
        <v>249</v>
      </c>
    </row>
    <row r="38" spans="1:5" x14ac:dyDescent="0.35">
      <c r="A38">
        <v>114</v>
      </c>
      <c r="B38" t="s">
        <v>27</v>
      </c>
      <c r="C38" s="20">
        <v>45446</v>
      </c>
      <c r="D38">
        <v>19591.419999999998</v>
      </c>
      <c r="E38" t="s">
        <v>232</v>
      </c>
    </row>
    <row r="39" spans="1:5" x14ac:dyDescent="0.35">
      <c r="A39">
        <v>114</v>
      </c>
      <c r="B39" t="s">
        <v>27</v>
      </c>
      <c r="C39" s="20">
        <v>45446</v>
      </c>
      <c r="D39">
        <v>2329.64</v>
      </c>
      <c r="E39" t="s">
        <v>233</v>
      </c>
    </row>
    <row r="40" spans="1:5" x14ac:dyDescent="0.35">
      <c r="A40">
        <v>114</v>
      </c>
      <c r="B40" t="s">
        <v>27</v>
      </c>
      <c r="C40" s="20">
        <v>45446</v>
      </c>
      <c r="D40">
        <v>0</v>
      </c>
      <c r="E40" t="s">
        <v>234</v>
      </c>
    </row>
    <row r="41" spans="1:5" x14ac:dyDescent="0.35">
      <c r="A41">
        <v>114</v>
      </c>
      <c r="B41" t="s">
        <v>27</v>
      </c>
      <c r="C41" s="20">
        <v>45446</v>
      </c>
      <c r="D41">
        <v>0</v>
      </c>
      <c r="E41" t="s">
        <v>235</v>
      </c>
    </row>
    <row r="42" spans="1:5" x14ac:dyDescent="0.35">
      <c r="A42">
        <v>114</v>
      </c>
      <c r="B42" t="s">
        <v>27</v>
      </c>
      <c r="C42" s="20">
        <v>45446</v>
      </c>
      <c r="D42">
        <v>0</v>
      </c>
      <c r="E42" t="s">
        <v>236</v>
      </c>
    </row>
    <row r="43" spans="1:5" x14ac:dyDescent="0.35">
      <c r="A43">
        <v>114</v>
      </c>
      <c r="B43" t="s">
        <v>27</v>
      </c>
      <c r="C43" s="20">
        <v>45446</v>
      </c>
      <c r="D43">
        <v>3222.84</v>
      </c>
      <c r="E43" t="s">
        <v>237</v>
      </c>
    </row>
    <row r="44" spans="1:5" x14ac:dyDescent="0.35">
      <c r="A44">
        <v>114</v>
      </c>
      <c r="B44" t="s">
        <v>27</v>
      </c>
      <c r="C44" s="20">
        <v>45446</v>
      </c>
      <c r="D44">
        <v>0</v>
      </c>
      <c r="E44" t="s">
        <v>238</v>
      </c>
    </row>
    <row r="45" spans="1:5" x14ac:dyDescent="0.35">
      <c r="A45">
        <v>114</v>
      </c>
      <c r="B45" t="s">
        <v>27</v>
      </c>
      <c r="C45" s="20">
        <v>45446</v>
      </c>
      <c r="D45">
        <v>0</v>
      </c>
      <c r="E45" t="s">
        <v>239</v>
      </c>
    </row>
    <row r="46" spans="1:5" x14ac:dyDescent="0.35">
      <c r="A46">
        <v>114</v>
      </c>
      <c r="B46" t="s">
        <v>27</v>
      </c>
      <c r="C46" s="20">
        <v>45446</v>
      </c>
      <c r="D46">
        <v>0</v>
      </c>
      <c r="E46" t="s">
        <v>240</v>
      </c>
    </row>
    <row r="47" spans="1:5" x14ac:dyDescent="0.35">
      <c r="A47">
        <v>114</v>
      </c>
      <c r="B47" t="s">
        <v>27</v>
      </c>
      <c r="C47" s="20">
        <v>45446</v>
      </c>
      <c r="D47">
        <v>212.08</v>
      </c>
      <c r="E47" t="s">
        <v>241</v>
      </c>
    </row>
    <row r="48" spans="1:5" x14ac:dyDescent="0.35">
      <c r="A48">
        <v>114</v>
      </c>
      <c r="B48" t="s">
        <v>27</v>
      </c>
      <c r="C48" s="20">
        <v>45446</v>
      </c>
      <c r="D48">
        <v>7256.22</v>
      </c>
      <c r="E48" t="s">
        <v>242</v>
      </c>
    </row>
    <row r="49" spans="1:5" x14ac:dyDescent="0.35">
      <c r="A49">
        <v>114</v>
      </c>
      <c r="B49" t="s">
        <v>27</v>
      </c>
      <c r="C49" s="20">
        <v>45446</v>
      </c>
      <c r="D49">
        <v>1639.81</v>
      </c>
      <c r="E49" t="s">
        <v>243</v>
      </c>
    </row>
    <row r="50" spans="1:5" x14ac:dyDescent="0.35">
      <c r="A50">
        <v>114</v>
      </c>
      <c r="B50" t="s">
        <v>27</v>
      </c>
      <c r="C50" s="20">
        <v>45446</v>
      </c>
      <c r="D50">
        <v>0</v>
      </c>
      <c r="E50" t="s">
        <v>244</v>
      </c>
    </row>
    <row r="51" spans="1:5" x14ac:dyDescent="0.35">
      <c r="A51">
        <v>114</v>
      </c>
      <c r="B51" t="s">
        <v>27</v>
      </c>
      <c r="C51" s="20">
        <v>45446</v>
      </c>
      <c r="D51">
        <v>0</v>
      </c>
      <c r="E51" t="s">
        <v>245</v>
      </c>
    </row>
    <row r="52" spans="1:5" x14ac:dyDescent="0.35">
      <c r="A52">
        <v>114</v>
      </c>
      <c r="B52" t="s">
        <v>27</v>
      </c>
      <c r="C52" s="20">
        <v>45446</v>
      </c>
      <c r="D52">
        <v>0</v>
      </c>
      <c r="E52" t="s">
        <v>246</v>
      </c>
    </row>
    <row r="53" spans="1:5" x14ac:dyDescent="0.35">
      <c r="A53">
        <v>114</v>
      </c>
      <c r="B53" t="s">
        <v>27</v>
      </c>
      <c r="C53" s="20">
        <v>45446</v>
      </c>
      <c r="D53">
        <v>0</v>
      </c>
      <c r="E53" t="s">
        <v>247</v>
      </c>
    </row>
    <row r="54" spans="1:5" x14ac:dyDescent="0.35">
      <c r="A54">
        <v>114</v>
      </c>
      <c r="B54" t="s">
        <v>27</v>
      </c>
      <c r="C54" s="20">
        <v>45446</v>
      </c>
      <c r="D54">
        <v>0</v>
      </c>
      <c r="E54" t="s">
        <v>248</v>
      </c>
    </row>
    <row r="55" spans="1:5" x14ac:dyDescent="0.35">
      <c r="A55">
        <v>114</v>
      </c>
      <c r="B55" t="s">
        <v>27</v>
      </c>
      <c r="C55" s="20">
        <v>45446</v>
      </c>
      <c r="D55">
        <v>0</v>
      </c>
      <c r="E55" t="s">
        <v>249</v>
      </c>
    </row>
    <row r="56" spans="1:5" x14ac:dyDescent="0.35">
      <c r="A56">
        <v>114</v>
      </c>
      <c r="B56" t="s">
        <v>27</v>
      </c>
      <c r="C56" s="20">
        <v>45447</v>
      </c>
      <c r="D56">
        <v>30712.35</v>
      </c>
      <c r="E56" t="s">
        <v>232</v>
      </c>
    </row>
    <row r="57" spans="1:5" x14ac:dyDescent="0.35">
      <c r="A57">
        <v>114</v>
      </c>
      <c r="B57" t="s">
        <v>27</v>
      </c>
      <c r="C57" s="20">
        <v>45447</v>
      </c>
      <c r="D57">
        <v>2595.56</v>
      </c>
      <c r="E57" t="s">
        <v>233</v>
      </c>
    </row>
    <row r="58" spans="1:5" x14ac:dyDescent="0.35">
      <c r="A58">
        <v>114</v>
      </c>
      <c r="B58" t="s">
        <v>27</v>
      </c>
      <c r="C58" s="20">
        <v>45447</v>
      </c>
      <c r="D58">
        <v>0</v>
      </c>
      <c r="E58" t="s">
        <v>234</v>
      </c>
    </row>
    <row r="59" spans="1:5" x14ac:dyDescent="0.35">
      <c r="A59">
        <v>114</v>
      </c>
      <c r="B59" t="s">
        <v>27</v>
      </c>
      <c r="C59" s="20">
        <v>45447</v>
      </c>
      <c r="D59">
        <v>0</v>
      </c>
      <c r="E59" t="s">
        <v>235</v>
      </c>
    </row>
    <row r="60" spans="1:5" x14ac:dyDescent="0.35">
      <c r="A60">
        <v>114</v>
      </c>
      <c r="B60" t="s">
        <v>27</v>
      </c>
      <c r="C60" s="20">
        <v>45447</v>
      </c>
      <c r="D60">
        <v>0</v>
      </c>
      <c r="E60" t="s">
        <v>236</v>
      </c>
    </row>
    <row r="61" spans="1:5" x14ac:dyDescent="0.35">
      <c r="A61">
        <v>114</v>
      </c>
      <c r="B61" t="s">
        <v>27</v>
      </c>
      <c r="C61" s="20">
        <v>45447</v>
      </c>
      <c r="D61">
        <v>9301.31</v>
      </c>
      <c r="E61" t="s">
        <v>237</v>
      </c>
    </row>
    <row r="62" spans="1:5" x14ac:dyDescent="0.35">
      <c r="A62">
        <v>114</v>
      </c>
      <c r="B62" t="s">
        <v>27</v>
      </c>
      <c r="C62" s="20">
        <v>45447</v>
      </c>
      <c r="D62">
        <v>0</v>
      </c>
      <c r="E62" t="s">
        <v>238</v>
      </c>
    </row>
    <row r="63" spans="1:5" x14ac:dyDescent="0.35">
      <c r="A63">
        <v>114</v>
      </c>
      <c r="B63" t="s">
        <v>27</v>
      </c>
      <c r="C63" s="20">
        <v>45447</v>
      </c>
      <c r="D63">
        <v>0</v>
      </c>
      <c r="E63" t="s">
        <v>239</v>
      </c>
    </row>
    <row r="64" spans="1:5" x14ac:dyDescent="0.35">
      <c r="A64">
        <v>114</v>
      </c>
      <c r="B64" t="s">
        <v>27</v>
      </c>
      <c r="C64" s="20">
        <v>45447</v>
      </c>
      <c r="D64">
        <v>14550</v>
      </c>
      <c r="E64" t="s">
        <v>240</v>
      </c>
    </row>
    <row r="65" spans="1:5" x14ac:dyDescent="0.35">
      <c r="A65">
        <v>114</v>
      </c>
      <c r="B65" t="s">
        <v>27</v>
      </c>
      <c r="C65" s="20">
        <v>45447</v>
      </c>
      <c r="D65">
        <v>1121.94</v>
      </c>
      <c r="E65" t="s">
        <v>241</v>
      </c>
    </row>
    <row r="66" spans="1:5" x14ac:dyDescent="0.35">
      <c r="A66">
        <v>114</v>
      </c>
      <c r="B66" t="s">
        <v>27</v>
      </c>
      <c r="C66" s="20">
        <v>45447</v>
      </c>
      <c r="D66">
        <v>17243.650000000001</v>
      </c>
      <c r="E66" t="s">
        <v>242</v>
      </c>
    </row>
    <row r="67" spans="1:5" x14ac:dyDescent="0.35">
      <c r="A67">
        <v>114</v>
      </c>
      <c r="B67" t="s">
        <v>27</v>
      </c>
      <c r="C67" s="20">
        <v>45447</v>
      </c>
      <c r="D67">
        <v>0</v>
      </c>
      <c r="E67" t="s">
        <v>243</v>
      </c>
    </row>
    <row r="68" spans="1:5" x14ac:dyDescent="0.35">
      <c r="A68">
        <v>114</v>
      </c>
      <c r="B68" t="s">
        <v>27</v>
      </c>
      <c r="C68" s="20">
        <v>45447</v>
      </c>
      <c r="D68">
        <v>0</v>
      </c>
      <c r="E68" t="s">
        <v>244</v>
      </c>
    </row>
    <row r="69" spans="1:5" x14ac:dyDescent="0.35">
      <c r="A69">
        <v>114</v>
      </c>
      <c r="B69" t="s">
        <v>27</v>
      </c>
      <c r="C69" s="20">
        <v>45447</v>
      </c>
      <c r="D69">
        <v>0</v>
      </c>
      <c r="E69" t="s">
        <v>245</v>
      </c>
    </row>
    <row r="70" spans="1:5" x14ac:dyDescent="0.35">
      <c r="A70">
        <v>114</v>
      </c>
      <c r="B70" t="s">
        <v>27</v>
      </c>
      <c r="C70" s="20">
        <v>45447</v>
      </c>
      <c r="D70">
        <v>14550</v>
      </c>
      <c r="E70" t="s">
        <v>246</v>
      </c>
    </row>
    <row r="71" spans="1:5" x14ac:dyDescent="0.35">
      <c r="A71">
        <v>114</v>
      </c>
      <c r="B71" t="s">
        <v>27</v>
      </c>
      <c r="C71" s="20">
        <v>45447</v>
      </c>
      <c r="D71">
        <v>0</v>
      </c>
      <c r="E71" t="s">
        <v>247</v>
      </c>
    </row>
    <row r="72" spans="1:5" x14ac:dyDescent="0.35">
      <c r="A72">
        <v>114</v>
      </c>
      <c r="B72" t="s">
        <v>27</v>
      </c>
      <c r="C72" s="20">
        <v>45447</v>
      </c>
      <c r="D72">
        <v>0</v>
      </c>
      <c r="E72" t="s">
        <v>248</v>
      </c>
    </row>
    <row r="73" spans="1:5" x14ac:dyDescent="0.35">
      <c r="A73">
        <v>114</v>
      </c>
      <c r="B73" t="s">
        <v>27</v>
      </c>
      <c r="C73" s="20">
        <v>45447</v>
      </c>
      <c r="D73">
        <v>0</v>
      </c>
      <c r="E73" t="s">
        <v>249</v>
      </c>
    </row>
    <row r="74" spans="1:5" x14ac:dyDescent="0.35">
      <c r="A74">
        <v>114</v>
      </c>
      <c r="B74" t="s">
        <v>27</v>
      </c>
      <c r="C74" s="20">
        <v>45448</v>
      </c>
      <c r="D74">
        <v>45812.98</v>
      </c>
      <c r="E74" t="s">
        <v>232</v>
      </c>
    </row>
    <row r="75" spans="1:5" x14ac:dyDescent="0.35">
      <c r="A75">
        <v>114</v>
      </c>
      <c r="B75" t="s">
        <v>27</v>
      </c>
      <c r="C75" s="20">
        <v>45448</v>
      </c>
      <c r="D75">
        <v>4842.6899999999996</v>
      </c>
      <c r="E75" t="s">
        <v>233</v>
      </c>
    </row>
    <row r="76" spans="1:5" x14ac:dyDescent="0.35">
      <c r="A76">
        <v>114</v>
      </c>
      <c r="B76" t="s">
        <v>27</v>
      </c>
      <c r="C76" s="20">
        <v>45448</v>
      </c>
      <c r="D76">
        <v>0</v>
      </c>
      <c r="E76" t="s">
        <v>234</v>
      </c>
    </row>
    <row r="77" spans="1:5" x14ac:dyDescent="0.35">
      <c r="A77">
        <v>114</v>
      </c>
      <c r="B77" t="s">
        <v>27</v>
      </c>
      <c r="C77" s="20">
        <v>45448</v>
      </c>
      <c r="D77">
        <v>0</v>
      </c>
      <c r="E77" t="s">
        <v>235</v>
      </c>
    </row>
    <row r="78" spans="1:5" x14ac:dyDescent="0.35">
      <c r="A78">
        <v>114</v>
      </c>
      <c r="B78" t="s">
        <v>27</v>
      </c>
      <c r="C78" s="20">
        <v>45448</v>
      </c>
      <c r="D78">
        <v>0</v>
      </c>
      <c r="E78" t="s">
        <v>236</v>
      </c>
    </row>
    <row r="79" spans="1:5" x14ac:dyDescent="0.35">
      <c r="A79">
        <v>114</v>
      </c>
      <c r="B79" t="s">
        <v>27</v>
      </c>
      <c r="C79" s="20">
        <v>45448</v>
      </c>
      <c r="D79">
        <v>6003.53</v>
      </c>
      <c r="E79" t="s">
        <v>237</v>
      </c>
    </row>
    <row r="80" spans="1:5" x14ac:dyDescent="0.35">
      <c r="A80">
        <v>114</v>
      </c>
      <c r="B80" t="s">
        <v>27</v>
      </c>
      <c r="C80" s="20">
        <v>45448</v>
      </c>
      <c r="D80">
        <v>0</v>
      </c>
      <c r="E80" t="s">
        <v>238</v>
      </c>
    </row>
    <row r="81" spans="1:5" x14ac:dyDescent="0.35">
      <c r="A81">
        <v>114</v>
      </c>
      <c r="B81" t="s">
        <v>27</v>
      </c>
      <c r="C81" s="20">
        <v>45448</v>
      </c>
      <c r="D81">
        <v>0</v>
      </c>
      <c r="E81" t="s">
        <v>239</v>
      </c>
    </row>
    <row r="82" spans="1:5" x14ac:dyDescent="0.35">
      <c r="A82">
        <v>114</v>
      </c>
      <c r="B82" t="s">
        <v>27</v>
      </c>
      <c r="C82" s="20">
        <v>45448</v>
      </c>
      <c r="D82">
        <v>0</v>
      </c>
      <c r="E82" t="s">
        <v>240</v>
      </c>
    </row>
    <row r="83" spans="1:5" x14ac:dyDescent="0.35">
      <c r="A83">
        <v>114</v>
      </c>
      <c r="B83" t="s">
        <v>27</v>
      </c>
      <c r="C83" s="20">
        <v>45448</v>
      </c>
      <c r="D83">
        <v>769.61</v>
      </c>
      <c r="E83" t="s">
        <v>241</v>
      </c>
    </row>
    <row r="84" spans="1:5" x14ac:dyDescent="0.35">
      <c r="A84">
        <v>114</v>
      </c>
      <c r="B84" t="s">
        <v>27</v>
      </c>
      <c r="C84" s="20">
        <v>45448</v>
      </c>
      <c r="D84">
        <v>22195.57</v>
      </c>
      <c r="E84" t="s">
        <v>242</v>
      </c>
    </row>
    <row r="85" spans="1:5" x14ac:dyDescent="0.35">
      <c r="A85">
        <v>114</v>
      </c>
      <c r="B85" t="s">
        <v>27</v>
      </c>
      <c r="C85" s="20">
        <v>45448</v>
      </c>
      <c r="D85">
        <v>0</v>
      </c>
      <c r="E85" t="s">
        <v>243</v>
      </c>
    </row>
    <row r="86" spans="1:5" x14ac:dyDescent="0.35">
      <c r="A86">
        <v>114</v>
      </c>
      <c r="B86" t="s">
        <v>27</v>
      </c>
      <c r="C86" s="20">
        <v>45448</v>
      </c>
      <c r="D86">
        <v>0</v>
      </c>
      <c r="E86" t="s">
        <v>244</v>
      </c>
    </row>
    <row r="87" spans="1:5" x14ac:dyDescent="0.35">
      <c r="A87">
        <v>114</v>
      </c>
      <c r="B87" t="s">
        <v>27</v>
      </c>
      <c r="C87" s="20">
        <v>45448</v>
      </c>
      <c r="D87">
        <v>0</v>
      </c>
      <c r="E87" t="s">
        <v>245</v>
      </c>
    </row>
    <row r="88" spans="1:5" x14ac:dyDescent="0.35">
      <c r="A88">
        <v>114</v>
      </c>
      <c r="B88" t="s">
        <v>27</v>
      </c>
      <c r="C88" s="20">
        <v>45448</v>
      </c>
      <c r="D88">
        <v>0</v>
      </c>
      <c r="E88" t="s">
        <v>246</v>
      </c>
    </row>
    <row r="89" spans="1:5" x14ac:dyDescent="0.35">
      <c r="A89">
        <v>114</v>
      </c>
      <c r="B89" t="s">
        <v>27</v>
      </c>
      <c r="C89" s="20">
        <v>45448</v>
      </c>
      <c r="D89">
        <v>0</v>
      </c>
      <c r="E89" t="s">
        <v>247</v>
      </c>
    </row>
    <row r="90" spans="1:5" x14ac:dyDescent="0.35">
      <c r="A90">
        <v>114</v>
      </c>
      <c r="B90" t="s">
        <v>27</v>
      </c>
      <c r="C90" s="20">
        <v>45448</v>
      </c>
      <c r="D90">
        <v>0</v>
      </c>
      <c r="E90" t="s">
        <v>248</v>
      </c>
    </row>
    <row r="91" spans="1:5" x14ac:dyDescent="0.35">
      <c r="A91">
        <v>114</v>
      </c>
      <c r="B91" t="s">
        <v>27</v>
      </c>
      <c r="C91" s="20">
        <v>45448</v>
      </c>
      <c r="D91">
        <v>0</v>
      </c>
      <c r="E91" t="s">
        <v>249</v>
      </c>
    </row>
    <row r="92" spans="1:5" x14ac:dyDescent="0.35">
      <c r="A92">
        <v>114</v>
      </c>
      <c r="B92" t="s">
        <v>27</v>
      </c>
      <c r="C92" s="20">
        <v>45449</v>
      </c>
      <c r="D92">
        <v>40585.54</v>
      </c>
      <c r="E92" t="s">
        <v>232</v>
      </c>
    </row>
    <row r="93" spans="1:5" x14ac:dyDescent="0.35">
      <c r="A93">
        <v>114</v>
      </c>
      <c r="B93" t="s">
        <v>27</v>
      </c>
      <c r="C93" s="20">
        <v>45449</v>
      </c>
      <c r="D93">
        <v>5762.37</v>
      </c>
      <c r="E93" t="s">
        <v>233</v>
      </c>
    </row>
    <row r="94" spans="1:5" x14ac:dyDescent="0.35">
      <c r="A94">
        <v>114</v>
      </c>
      <c r="B94" t="s">
        <v>27</v>
      </c>
      <c r="C94" s="20">
        <v>45449</v>
      </c>
      <c r="D94">
        <v>8</v>
      </c>
      <c r="E94" t="s">
        <v>234</v>
      </c>
    </row>
    <row r="95" spans="1:5" x14ac:dyDescent="0.35">
      <c r="A95">
        <v>114</v>
      </c>
      <c r="B95" t="s">
        <v>27</v>
      </c>
      <c r="C95" s="20">
        <v>45449</v>
      </c>
      <c r="D95">
        <v>0</v>
      </c>
      <c r="E95" t="s">
        <v>235</v>
      </c>
    </row>
    <row r="96" spans="1:5" x14ac:dyDescent="0.35">
      <c r="A96">
        <v>114</v>
      </c>
      <c r="B96" t="s">
        <v>27</v>
      </c>
      <c r="C96" s="20">
        <v>45449</v>
      </c>
      <c r="D96">
        <v>0</v>
      </c>
      <c r="E96" t="s">
        <v>236</v>
      </c>
    </row>
    <row r="97" spans="1:5" x14ac:dyDescent="0.35">
      <c r="A97">
        <v>114</v>
      </c>
      <c r="B97" t="s">
        <v>27</v>
      </c>
      <c r="C97" s="20">
        <v>45449</v>
      </c>
      <c r="D97">
        <v>8617.42</v>
      </c>
      <c r="E97" t="s">
        <v>237</v>
      </c>
    </row>
    <row r="98" spans="1:5" x14ac:dyDescent="0.35">
      <c r="A98">
        <v>114</v>
      </c>
      <c r="B98" t="s">
        <v>27</v>
      </c>
      <c r="C98" s="20">
        <v>45449</v>
      </c>
      <c r="D98">
        <v>0</v>
      </c>
      <c r="E98" t="s">
        <v>238</v>
      </c>
    </row>
    <row r="99" spans="1:5" x14ac:dyDescent="0.35">
      <c r="A99">
        <v>114</v>
      </c>
      <c r="B99" t="s">
        <v>27</v>
      </c>
      <c r="C99" s="20">
        <v>45449</v>
      </c>
      <c r="D99">
        <v>0</v>
      </c>
      <c r="E99" t="s">
        <v>239</v>
      </c>
    </row>
    <row r="100" spans="1:5" x14ac:dyDescent="0.35">
      <c r="A100">
        <v>114</v>
      </c>
      <c r="B100" t="s">
        <v>27</v>
      </c>
      <c r="C100" s="20">
        <v>45449</v>
      </c>
      <c r="D100">
        <v>0</v>
      </c>
      <c r="E100" t="s">
        <v>240</v>
      </c>
    </row>
    <row r="101" spans="1:5" x14ac:dyDescent="0.35">
      <c r="A101">
        <v>114</v>
      </c>
      <c r="B101" t="s">
        <v>27</v>
      </c>
      <c r="C101" s="20">
        <v>45449</v>
      </c>
      <c r="D101">
        <v>761.82</v>
      </c>
      <c r="E101" t="s">
        <v>241</v>
      </c>
    </row>
    <row r="102" spans="1:5" x14ac:dyDescent="0.35">
      <c r="A102">
        <v>114</v>
      </c>
      <c r="B102" t="s">
        <v>27</v>
      </c>
      <c r="C102" s="20">
        <v>45449</v>
      </c>
      <c r="D102">
        <v>29160.63</v>
      </c>
      <c r="E102" t="s">
        <v>242</v>
      </c>
    </row>
    <row r="103" spans="1:5" x14ac:dyDescent="0.35">
      <c r="A103">
        <v>114</v>
      </c>
      <c r="B103" t="s">
        <v>27</v>
      </c>
      <c r="C103" s="20">
        <v>45449</v>
      </c>
      <c r="D103">
        <v>0</v>
      </c>
      <c r="E103" t="s">
        <v>243</v>
      </c>
    </row>
    <row r="104" spans="1:5" x14ac:dyDescent="0.35">
      <c r="A104">
        <v>114</v>
      </c>
      <c r="B104" t="s">
        <v>27</v>
      </c>
      <c r="C104" s="20">
        <v>45449</v>
      </c>
      <c r="D104">
        <v>0</v>
      </c>
      <c r="E104" t="s">
        <v>244</v>
      </c>
    </row>
    <row r="105" spans="1:5" x14ac:dyDescent="0.35">
      <c r="A105">
        <v>114</v>
      </c>
      <c r="B105" t="s">
        <v>27</v>
      </c>
      <c r="C105" s="20">
        <v>45449</v>
      </c>
      <c r="D105">
        <v>0</v>
      </c>
      <c r="E105" t="s">
        <v>245</v>
      </c>
    </row>
    <row r="106" spans="1:5" x14ac:dyDescent="0.35">
      <c r="A106">
        <v>114</v>
      </c>
      <c r="B106" t="s">
        <v>27</v>
      </c>
      <c r="C106" s="20">
        <v>45449</v>
      </c>
      <c r="D106">
        <v>0</v>
      </c>
      <c r="E106" t="s">
        <v>246</v>
      </c>
    </row>
    <row r="107" spans="1:5" x14ac:dyDescent="0.35">
      <c r="A107">
        <v>114</v>
      </c>
      <c r="B107" t="s">
        <v>27</v>
      </c>
      <c r="C107" s="20">
        <v>45449</v>
      </c>
      <c r="D107">
        <v>0</v>
      </c>
      <c r="E107" t="s">
        <v>247</v>
      </c>
    </row>
    <row r="108" spans="1:5" x14ac:dyDescent="0.35">
      <c r="A108">
        <v>114</v>
      </c>
      <c r="B108" t="s">
        <v>27</v>
      </c>
      <c r="C108" s="20">
        <v>45449</v>
      </c>
      <c r="D108">
        <v>0</v>
      </c>
      <c r="E108" t="s">
        <v>248</v>
      </c>
    </row>
    <row r="109" spans="1:5" x14ac:dyDescent="0.35">
      <c r="A109">
        <v>114</v>
      </c>
      <c r="B109" t="s">
        <v>27</v>
      </c>
      <c r="C109" s="20">
        <v>45449</v>
      </c>
      <c r="D109">
        <v>0</v>
      </c>
      <c r="E109" t="s">
        <v>249</v>
      </c>
    </row>
    <row r="110" spans="1:5" x14ac:dyDescent="0.35">
      <c r="A110">
        <v>114</v>
      </c>
      <c r="B110" t="s">
        <v>27</v>
      </c>
      <c r="C110" s="20">
        <v>45450</v>
      </c>
      <c r="D110">
        <v>43700.54</v>
      </c>
      <c r="E110" t="s">
        <v>232</v>
      </c>
    </row>
    <row r="111" spans="1:5" x14ac:dyDescent="0.35">
      <c r="A111">
        <v>114</v>
      </c>
      <c r="B111" t="s">
        <v>27</v>
      </c>
      <c r="C111" s="20">
        <v>45450</v>
      </c>
      <c r="D111">
        <v>7482.66</v>
      </c>
      <c r="E111" t="s">
        <v>233</v>
      </c>
    </row>
    <row r="112" spans="1:5" x14ac:dyDescent="0.35">
      <c r="A112">
        <v>114</v>
      </c>
      <c r="B112" t="s">
        <v>27</v>
      </c>
      <c r="C112" s="20">
        <v>45450</v>
      </c>
      <c r="D112">
        <v>0</v>
      </c>
      <c r="E112" t="s">
        <v>234</v>
      </c>
    </row>
    <row r="113" spans="1:5" x14ac:dyDescent="0.35">
      <c r="A113">
        <v>114</v>
      </c>
      <c r="B113" t="s">
        <v>27</v>
      </c>
      <c r="C113" s="20">
        <v>45450</v>
      </c>
      <c r="D113">
        <v>0</v>
      </c>
      <c r="E113" t="s">
        <v>235</v>
      </c>
    </row>
    <row r="114" spans="1:5" x14ac:dyDescent="0.35">
      <c r="A114">
        <v>114</v>
      </c>
      <c r="B114" t="s">
        <v>27</v>
      </c>
      <c r="C114" s="20">
        <v>45450</v>
      </c>
      <c r="D114">
        <v>0</v>
      </c>
      <c r="E114" t="s">
        <v>236</v>
      </c>
    </row>
    <row r="115" spans="1:5" x14ac:dyDescent="0.35">
      <c r="A115">
        <v>114</v>
      </c>
      <c r="B115" t="s">
        <v>27</v>
      </c>
      <c r="C115" s="20">
        <v>45450</v>
      </c>
      <c r="D115">
        <v>6444.73</v>
      </c>
      <c r="E115" t="s">
        <v>237</v>
      </c>
    </row>
    <row r="116" spans="1:5" x14ac:dyDescent="0.35">
      <c r="A116">
        <v>114</v>
      </c>
      <c r="B116" t="s">
        <v>27</v>
      </c>
      <c r="C116" s="20">
        <v>45450</v>
      </c>
      <c r="D116">
        <v>0</v>
      </c>
      <c r="E116" t="s">
        <v>238</v>
      </c>
    </row>
    <row r="117" spans="1:5" x14ac:dyDescent="0.35">
      <c r="A117">
        <v>114</v>
      </c>
      <c r="B117" t="s">
        <v>27</v>
      </c>
      <c r="C117" s="20">
        <v>45450</v>
      </c>
      <c r="D117">
        <v>0</v>
      </c>
      <c r="E117" t="s">
        <v>239</v>
      </c>
    </row>
    <row r="118" spans="1:5" x14ac:dyDescent="0.35">
      <c r="A118">
        <v>114</v>
      </c>
      <c r="B118" t="s">
        <v>27</v>
      </c>
      <c r="C118" s="20">
        <v>45450</v>
      </c>
      <c r="D118">
        <v>0</v>
      </c>
      <c r="E118" t="s">
        <v>240</v>
      </c>
    </row>
    <row r="119" spans="1:5" x14ac:dyDescent="0.35">
      <c r="A119">
        <v>114</v>
      </c>
      <c r="B119" t="s">
        <v>27</v>
      </c>
      <c r="C119" s="20">
        <v>45450</v>
      </c>
      <c r="D119">
        <v>1691.83</v>
      </c>
      <c r="E119" t="s">
        <v>241</v>
      </c>
    </row>
    <row r="120" spans="1:5" x14ac:dyDescent="0.35">
      <c r="A120">
        <v>114</v>
      </c>
      <c r="B120" t="s">
        <v>27</v>
      </c>
      <c r="C120" s="20">
        <v>45450</v>
      </c>
      <c r="D120">
        <v>28564.33</v>
      </c>
      <c r="E120" t="s">
        <v>242</v>
      </c>
    </row>
    <row r="121" spans="1:5" x14ac:dyDescent="0.35">
      <c r="A121">
        <v>114</v>
      </c>
      <c r="B121" t="s">
        <v>27</v>
      </c>
      <c r="C121" s="20">
        <v>45450</v>
      </c>
      <c r="D121">
        <v>0</v>
      </c>
      <c r="E121" t="s">
        <v>243</v>
      </c>
    </row>
    <row r="122" spans="1:5" x14ac:dyDescent="0.35">
      <c r="A122">
        <v>114</v>
      </c>
      <c r="B122" t="s">
        <v>27</v>
      </c>
      <c r="C122" s="20">
        <v>45450</v>
      </c>
      <c r="D122">
        <v>0</v>
      </c>
      <c r="E122" t="s">
        <v>244</v>
      </c>
    </row>
    <row r="123" spans="1:5" x14ac:dyDescent="0.35">
      <c r="A123">
        <v>114</v>
      </c>
      <c r="B123" t="s">
        <v>27</v>
      </c>
      <c r="C123" s="20">
        <v>45450</v>
      </c>
      <c r="D123">
        <v>0</v>
      </c>
      <c r="E123" t="s">
        <v>245</v>
      </c>
    </row>
    <row r="124" spans="1:5" x14ac:dyDescent="0.35">
      <c r="A124">
        <v>114</v>
      </c>
      <c r="B124" t="s">
        <v>27</v>
      </c>
      <c r="C124" s="20">
        <v>45450</v>
      </c>
      <c r="D124">
        <v>0</v>
      </c>
      <c r="E124" t="s">
        <v>246</v>
      </c>
    </row>
    <row r="125" spans="1:5" x14ac:dyDescent="0.35">
      <c r="A125">
        <v>114</v>
      </c>
      <c r="B125" t="s">
        <v>27</v>
      </c>
      <c r="C125" s="20">
        <v>45450</v>
      </c>
      <c r="D125">
        <v>0</v>
      </c>
      <c r="E125" t="s">
        <v>247</v>
      </c>
    </row>
    <row r="126" spans="1:5" x14ac:dyDescent="0.35">
      <c r="A126">
        <v>114</v>
      </c>
      <c r="B126" t="s">
        <v>27</v>
      </c>
      <c r="C126" s="20">
        <v>45450</v>
      </c>
      <c r="D126">
        <v>0</v>
      </c>
      <c r="E126" t="s">
        <v>248</v>
      </c>
    </row>
    <row r="127" spans="1:5" x14ac:dyDescent="0.35">
      <c r="A127">
        <v>114</v>
      </c>
      <c r="B127" t="s">
        <v>27</v>
      </c>
      <c r="C127" s="20">
        <v>45450</v>
      </c>
      <c r="D127">
        <v>0</v>
      </c>
      <c r="E127" t="s">
        <v>249</v>
      </c>
    </row>
    <row r="128" spans="1:5" x14ac:dyDescent="0.35">
      <c r="A128">
        <v>114</v>
      </c>
      <c r="B128" t="s">
        <v>27</v>
      </c>
      <c r="C128" s="20">
        <v>45451</v>
      </c>
      <c r="D128">
        <v>89832.84</v>
      </c>
      <c r="E128" t="s">
        <v>232</v>
      </c>
    </row>
    <row r="129" spans="1:5" x14ac:dyDescent="0.35">
      <c r="A129">
        <v>114</v>
      </c>
      <c r="B129" t="s">
        <v>27</v>
      </c>
      <c r="C129" s="20">
        <v>45451</v>
      </c>
      <c r="D129">
        <v>10998.89</v>
      </c>
      <c r="E129" t="s">
        <v>233</v>
      </c>
    </row>
    <row r="130" spans="1:5" x14ac:dyDescent="0.35">
      <c r="A130">
        <v>114</v>
      </c>
      <c r="B130" t="s">
        <v>27</v>
      </c>
      <c r="C130" s="20">
        <v>45451</v>
      </c>
      <c r="D130">
        <v>169</v>
      </c>
      <c r="E130" t="s">
        <v>234</v>
      </c>
    </row>
    <row r="131" spans="1:5" x14ac:dyDescent="0.35">
      <c r="A131">
        <v>114</v>
      </c>
      <c r="B131" t="s">
        <v>27</v>
      </c>
      <c r="C131" s="20">
        <v>45451</v>
      </c>
      <c r="D131">
        <v>0</v>
      </c>
      <c r="E131" t="s">
        <v>235</v>
      </c>
    </row>
    <row r="132" spans="1:5" x14ac:dyDescent="0.35">
      <c r="A132">
        <v>114</v>
      </c>
      <c r="B132" t="s">
        <v>27</v>
      </c>
      <c r="C132" s="20">
        <v>45451</v>
      </c>
      <c r="D132">
        <v>0</v>
      </c>
      <c r="E132" t="s">
        <v>236</v>
      </c>
    </row>
    <row r="133" spans="1:5" x14ac:dyDescent="0.35">
      <c r="A133">
        <v>114</v>
      </c>
      <c r="B133" t="s">
        <v>27</v>
      </c>
      <c r="C133" s="20">
        <v>45451</v>
      </c>
      <c r="D133">
        <v>9966.41</v>
      </c>
      <c r="E133" t="s">
        <v>237</v>
      </c>
    </row>
    <row r="134" spans="1:5" x14ac:dyDescent="0.35">
      <c r="A134">
        <v>114</v>
      </c>
      <c r="B134" t="s">
        <v>27</v>
      </c>
      <c r="C134" s="20">
        <v>45451</v>
      </c>
      <c r="D134">
        <v>0</v>
      </c>
      <c r="E134" t="s">
        <v>238</v>
      </c>
    </row>
    <row r="135" spans="1:5" x14ac:dyDescent="0.35">
      <c r="A135">
        <v>114</v>
      </c>
      <c r="B135" t="s">
        <v>27</v>
      </c>
      <c r="C135" s="20">
        <v>45451</v>
      </c>
      <c r="D135">
        <v>0</v>
      </c>
      <c r="E135" t="s">
        <v>239</v>
      </c>
    </row>
    <row r="136" spans="1:5" x14ac:dyDescent="0.35">
      <c r="A136">
        <v>114</v>
      </c>
      <c r="B136" t="s">
        <v>27</v>
      </c>
      <c r="C136" s="20">
        <v>45451</v>
      </c>
      <c r="D136">
        <v>0</v>
      </c>
      <c r="E136" t="s">
        <v>240</v>
      </c>
    </row>
    <row r="137" spans="1:5" x14ac:dyDescent="0.35">
      <c r="A137">
        <v>114</v>
      </c>
      <c r="B137" t="s">
        <v>27</v>
      </c>
      <c r="C137" s="20">
        <v>45451</v>
      </c>
      <c r="D137">
        <v>1814.88</v>
      </c>
      <c r="E137" t="s">
        <v>241</v>
      </c>
    </row>
    <row r="138" spans="1:5" x14ac:dyDescent="0.35">
      <c r="A138">
        <v>114</v>
      </c>
      <c r="B138" t="s">
        <v>27</v>
      </c>
      <c r="C138" s="20">
        <v>45451</v>
      </c>
      <c r="D138">
        <v>61227.67</v>
      </c>
      <c r="E138" t="s">
        <v>242</v>
      </c>
    </row>
    <row r="139" spans="1:5" x14ac:dyDescent="0.35">
      <c r="A139">
        <v>114</v>
      </c>
      <c r="B139" t="s">
        <v>27</v>
      </c>
      <c r="C139" s="20">
        <v>45451</v>
      </c>
      <c r="D139">
        <v>0</v>
      </c>
      <c r="E139" t="s">
        <v>243</v>
      </c>
    </row>
    <row r="140" spans="1:5" x14ac:dyDescent="0.35">
      <c r="A140">
        <v>114</v>
      </c>
      <c r="B140" t="s">
        <v>27</v>
      </c>
      <c r="C140" s="20">
        <v>45451</v>
      </c>
      <c r="D140">
        <v>0</v>
      </c>
      <c r="E140" t="s">
        <v>244</v>
      </c>
    </row>
    <row r="141" spans="1:5" x14ac:dyDescent="0.35">
      <c r="A141">
        <v>114</v>
      </c>
      <c r="B141" t="s">
        <v>27</v>
      </c>
      <c r="C141" s="20">
        <v>45451</v>
      </c>
      <c r="D141">
        <v>0</v>
      </c>
      <c r="E141" t="s">
        <v>245</v>
      </c>
    </row>
    <row r="142" spans="1:5" x14ac:dyDescent="0.35">
      <c r="A142">
        <v>114</v>
      </c>
      <c r="B142" t="s">
        <v>27</v>
      </c>
      <c r="C142" s="20">
        <v>45451</v>
      </c>
      <c r="D142">
        <v>0</v>
      </c>
      <c r="E142" t="s">
        <v>246</v>
      </c>
    </row>
    <row r="143" spans="1:5" x14ac:dyDescent="0.35">
      <c r="A143">
        <v>114</v>
      </c>
      <c r="B143" t="s">
        <v>27</v>
      </c>
      <c r="C143" s="20">
        <v>45451</v>
      </c>
      <c r="D143">
        <v>0</v>
      </c>
      <c r="E143" t="s">
        <v>247</v>
      </c>
    </row>
    <row r="144" spans="1:5" x14ac:dyDescent="0.35">
      <c r="A144">
        <v>114</v>
      </c>
      <c r="B144" t="s">
        <v>27</v>
      </c>
      <c r="C144" s="20">
        <v>45451</v>
      </c>
      <c r="D144">
        <v>0</v>
      </c>
      <c r="E144" t="s">
        <v>248</v>
      </c>
    </row>
    <row r="145" spans="1:5" x14ac:dyDescent="0.35">
      <c r="A145">
        <v>114</v>
      </c>
      <c r="B145" t="s">
        <v>27</v>
      </c>
      <c r="C145" s="20">
        <v>45451</v>
      </c>
      <c r="D145">
        <v>0</v>
      </c>
      <c r="E145" t="s">
        <v>249</v>
      </c>
    </row>
    <row r="146" spans="1:5" x14ac:dyDescent="0.35">
      <c r="A146">
        <v>114</v>
      </c>
      <c r="B146" t="s">
        <v>27</v>
      </c>
      <c r="C146" s="20">
        <v>45452</v>
      </c>
      <c r="D146">
        <v>28628.75</v>
      </c>
      <c r="E146" t="s">
        <v>232</v>
      </c>
    </row>
    <row r="147" spans="1:5" x14ac:dyDescent="0.35">
      <c r="A147">
        <v>114</v>
      </c>
      <c r="B147" t="s">
        <v>27</v>
      </c>
      <c r="C147" s="20">
        <v>45452</v>
      </c>
      <c r="D147">
        <v>3654.42</v>
      </c>
      <c r="E147" t="s">
        <v>233</v>
      </c>
    </row>
    <row r="148" spans="1:5" x14ac:dyDescent="0.35">
      <c r="A148">
        <v>114</v>
      </c>
      <c r="B148" t="s">
        <v>27</v>
      </c>
      <c r="C148" s="20">
        <v>45452</v>
      </c>
      <c r="D148">
        <v>0</v>
      </c>
      <c r="E148" t="s">
        <v>234</v>
      </c>
    </row>
    <row r="149" spans="1:5" x14ac:dyDescent="0.35">
      <c r="A149">
        <v>114</v>
      </c>
      <c r="B149" t="s">
        <v>27</v>
      </c>
      <c r="C149" s="20">
        <v>45452</v>
      </c>
      <c r="D149">
        <v>0</v>
      </c>
      <c r="E149" t="s">
        <v>235</v>
      </c>
    </row>
    <row r="150" spans="1:5" x14ac:dyDescent="0.35">
      <c r="A150">
        <v>114</v>
      </c>
      <c r="B150" t="s">
        <v>27</v>
      </c>
      <c r="C150" s="20">
        <v>45452</v>
      </c>
      <c r="D150">
        <v>0</v>
      </c>
      <c r="E150" t="s">
        <v>236</v>
      </c>
    </row>
    <row r="151" spans="1:5" x14ac:dyDescent="0.35">
      <c r="A151">
        <v>114</v>
      </c>
      <c r="B151" t="s">
        <v>27</v>
      </c>
      <c r="C151" s="20">
        <v>45452</v>
      </c>
      <c r="D151">
        <v>3925.34</v>
      </c>
      <c r="E151" t="s">
        <v>237</v>
      </c>
    </row>
    <row r="152" spans="1:5" x14ac:dyDescent="0.35">
      <c r="A152">
        <v>114</v>
      </c>
      <c r="B152" t="s">
        <v>27</v>
      </c>
      <c r="C152" s="20">
        <v>45452</v>
      </c>
      <c r="D152">
        <v>0</v>
      </c>
      <c r="E152" t="s">
        <v>238</v>
      </c>
    </row>
    <row r="153" spans="1:5" x14ac:dyDescent="0.35">
      <c r="A153">
        <v>114</v>
      </c>
      <c r="B153" t="s">
        <v>27</v>
      </c>
      <c r="C153" s="20">
        <v>45452</v>
      </c>
      <c r="D153">
        <v>0</v>
      </c>
      <c r="E153" t="s">
        <v>239</v>
      </c>
    </row>
    <row r="154" spans="1:5" x14ac:dyDescent="0.35">
      <c r="A154">
        <v>114</v>
      </c>
      <c r="B154" t="s">
        <v>27</v>
      </c>
      <c r="C154" s="20">
        <v>45452</v>
      </c>
      <c r="D154">
        <v>0</v>
      </c>
      <c r="E154" t="s">
        <v>240</v>
      </c>
    </row>
    <row r="155" spans="1:5" x14ac:dyDescent="0.35">
      <c r="A155">
        <v>114</v>
      </c>
      <c r="B155" t="s">
        <v>27</v>
      </c>
      <c r="C155" s="20">
        <v>45452</v>
      </c>
      <c r="D155">
        <v>1486.69</v>
      </c>
      <c r="E155" t="s">
        <v>241</v>
      </c>
    </row>
    <row r="156" spans="1:5" x14ac:dyDescent="0.35">
      <c r="A156">
        <v>114</v>
      </c>
      <c r="B156" t="s">
        <v>27</v>
      </c>
      <c r="C156" s="20">
        <v>45452</v>
      </c>
      <c r="D156">
        <v>13638.79</v>
      </c>
      <c r="E156" t="s">
        <v>242</v>
      </c>
    </row>
    <row r="157" spans="1:5" x14ac:dyDescent="0.35">
      <c r="A157">
        <v>114</v>
      </c>
      <c r="B157" t="s">
        <v>27</v>
      </c>
      <c r="C157" s="20">
        <v>45452</v>
      </c>
      <c r="D157">
        <v>0</v>
      </c>
      <c r="E157" t="s">
        <v>243</v>
      </c>
    </row>
    <row r="158" spans="1:5" x14ac:dyDescent="0.35">
      <c r="A158">
        <v>114</v>
      </c>
      <c r="B158" t="s">
        <v>27</v>
      </c>
      <c r="C158" s="20">
        <v>45452</v>
      </c>
      <c r="D158">
        <v>0</v>
      </c>
      <c r="E158" t="s">
        <v>244</v>
      </c>
    </row>
    <row r="159" spans="1:5" x14ac:dyDescent="0.35">
      <c r="A159">
        <v>114</v>
      </c>
      <c r="B159" t="s">
        <v>27</v>
      </c>
      <c r="C159" s="20">
        <v>45452</v>
      </c>
      <c r="D159">
        <v>0</v>
      </c>
      <c r="E159" t="s">
        <v>245</v>
      </c>
    </row>
    <row r="160" spans="1:5" x14ac:dyDescent="0.35">
      <c r="A160">
        <v>114</v>
      </c>
      <c r="B160" t="s">
        <v>27</v>
      </c>
      <c r="C160" s="20">
        <v>45452</v>
      </c>
      <c r="D160">
        <v>0</v>
      </c>
      <c r="E160" t="s">
        <v>246</v>
      </c>
    </row>
    <row r="161" spans="1:5" x14ac:dyDescent="0.35">
      <c r="A161">
        <v>114</v>
      </c>
      <c r="B161" t="s">
        <v>27</v>
      </c>
      <c r="C161" s="20">
        <v>45452</v>
      </c>
      <c r="D161">
        <v>0</v>
      </c>
      <c r="E161" t="s">
        <v>247</v>
      </c>
    </row>
    <row r="162" spans="1:5" x14ac:dyDescent="0.35">
      <c r="A162">
        <v>114</v>
      </c>
      <c r="B162" t="s">
        <v>27</v>
      </c>
      <c r="C162" s="20">
        <v>45452</v>
      </c>
      <c r="D162">
        <v>0</v>
      </c>
      <c r="E162" t="s">
        <v>248</v>
      </c>
    </row>
    <row r="163" spans="1:5" x14ac:dyDescent="0.35">
      <c r="A163">
        <v>114</v>
      </c>
      <c r="B163" t="s">
        <v>27</v>
      </c>
      <c r="C163" s="20">
        <v>45452</v>
      </c>
      <c r="D163">
        <v>0</v>
      </c>
      <c r="E163" t="s">
        <v>249</v>
      </c>
    </row>
    <row r="164" spans="1:5" x14ac:dyDescent="0.35">
      <c r="A164">
        <v>114</v>
      </c>
      <c r="B164" t="s">
        <v>27</v>
      </c>
      <c r="C164" s="20">
        <v>45453</v>
      </c>
      <c r="D164">
        <v>21832.28</v>
      </c>
      <c r="E164" t="s">
        <v>232</v>
      </c>
    </row>
    <row r="165" spans="1:5" x14ac:dyDescent="0.35">
      <c r="A165">
        <v>114</v>
      </c>
      <c r="B165" t="s">
        <v>27</v>
      </c>
      <c r="C165" s="20">
        <v>45453</v>
      </c>
      <c r="D165">
        <v>4330.01</v>
      </c>
      <c r="E165" t="s">
        <v>233</v>
      </c>
    </row>
    <row r="166" spans="1:5" x14ac:dyDescent="0.35">
      <c r="A166">
        <v>114</v>
      </c>
      <c r="B166" t="s">
        <v>27</v>
      </c>
      <c r="C166" s="20">
        <v>45453</v>
      </c>
      <c r="D166">
        <v>0</v>
      </c>
      <c r="E166" t="s">
        <v>234</v>
      </c>
    </row>
    <row r="167" spans="1:5" x14ac:dyDescent="0.35">
      <c r="A167">
        <v>114</v>
      </c>
      <c r="B167" t="s">
        <v>27</v>
      </c>
      <c r="C167" s="20">
        <v>45453</v>
      </c>
      <c r="D167">
        <v>0</v>
      </c>
      <c r="E167" t="s">
        <v>235</v>
      </c>
    </row>
    <row r="168" spans="1:5" x14ac:dyDescent="0.35">
      <c r="A168">
        <v>114</v>
      </c>
      <c r="B168" t="s">
        <v>27</v>
      </c>
      <c r="C168" s="20">
        <v>45453</v>
      </c>
      <c r="D168">
        <v>0</v>
      </c>
      <c r="E168" t="s">
        <v>236</v>
      </c>
    </row>
    <row r="169" spans="1:5" x14ac:dyDescent="0.35">
      <c r="A169">
        <v>114</v>
      </c>
      <c r="B169" t="s">
        <v>27</v>
      </c>
      <c r="C169" s="20">
        <v>45453</v>
      </c>
      <c r="D169">
        <v>4853.6000000000004</v>
      </c>
      <c r="E169" t="s">
        <v>237</v>
      </c>
    </row>
    <row r="170" spans="1:5" x14ac:dyDescent="0.35">
      <c r="A170">
        <v>114</v>
      </c>
      <c r="B170" t="s">
        <v>27</v>
      </c>
      <c r="C170" s="20">
        <v>45453</v>
      </c>
      <c r="D170">
        <v>0</v>
      </c>
      <c r="E170" t="s">
        <v>238</v>
      </c>
    </row>
    <row r="171" spans="1:5" x14ac:dyDescent="0.35">
      <c r="A171">
        <v>114</v>
      </c>
      <c r="B171" t="s">
        <v>27</v>
      </c>
      <c r="C171" s="20">
        <v>45453</v>
      </c>
      <c r="D171">
        <v>0</v>
      </c>
      <c r="E171" t="s">
        <v>239</v>
      </c>
    </row>
    <row r="172" spans="1:5" x14ac:dyDescent="0.35">
      <c r="A172">
        <v>114</v>
      </c>
      <c r="B172" t="s">
        <v>27</v>
      </c>
      <c r="C172" s="20">
        <v>45453</v>
      </c>
      <c r="D172">
        <v>0</v>
      </c>
      <c r="E172" t="s">
        <v>240</v>
      </c>
    </row>
    <row r="173" spans="1:5" x14ac:dyDescent="0.35">
      <c r="A173">
        <v>114</v>
      </c>
      <c r="B173" t="s">
        <v>27</v>
      </c>
      <c r="C173" s="20">
        <v>45453</v>
      </c>
      <c r="D173">
        <v>727.9</v>
      </c>
      <c r="E173" t="s">
        <v>241</v>
      </c>
    </row>
    <row r="174" spans="1:5" x14ac:dyDescent="0.35">
      <c r="A174">
        <v>114</v>
      </c>
      <c r="B174" t="s">
        <v>27</v>
      </c>
      <c r="C174" s="20">
        <v>45453</v>
      </c>
      <c r="D174">
        <v>10168.91</v>
      </c>
      <c r="E174" t="s">
        <v>242</v>
      </c>
    </row>
    <row r="175" spans="1:5" x14ac:dyDescent="0.35">
      <c r="A175">
        <v>114</v>
      </c>
      <c r="B175" t="s">
        <v>27</v>
      </c>
      <c r="C175" s="20">
        <v>45453</v>
      </c>
      <c r="D175">
        <v>0</v>
      </c>
      <c r="E175" t="s">
        <v>243</v>
      </c>
    </row>
    <row r="176" spans="1:5" x14ac:dyDescent="0.35">
      <c r="A176">
        <v>114</v>
      </c>
      <c r="B176" t="s">
        <v>27</v>
      </c>
      <c r="C176" s="20">
        <v>45453</v>
      </c>
      <c r="D176">
        <v>0</v>
      </c>
      <c r="E176" t="s">
        <v>244</v>
      </c>
    </row>
    <row r="177" spans="1:5" x14ac:dyDescent="0.35">
      <c r="A177">
        <v>114</v>
      </c>
      <c r="B177" t="s">
        <v>27</v>
      </c>
      <c r="C177" s="20">
        <v>45453</v>
      </c>
      <c r="D177">
        <v>0</v>
      </c>
      <c r="E177" t="s">
        <v>245</v>
      </c>
    </row>
    <row r="178" spans="1:5" x14ac:dyDescent="0.35">
      <c r="A178">
        <v>114</v>
      </c>
      <c r="B178" t="s">
        <v>27</v>
      </c>
      <c r="C178" s="20">
        <v>45453</v>
      </c>
      <c r="D178">
        <v>0</v>
      </c>
      <c r="E178" t="s">
        <v>246</v>
      </c>
    </row>
    <row r="179" spans="1:5" x14ac:dyDescent="0.35">
      <c r="A179">
        <v>114</v>
      </c>
      <c r="B179" t="s">
        <v>27</v>
      </c>
      <c r="C179" s="20">
        <v>45453</v>
      </c>
      <c r="D179">
        <v>0</v>
      </c>
      <c r="E179" t="s">
        <v>247</v>
      </c>
    </row>
    <row r="180" spans="1:5" x14ac:dyDescent="0.35">
      <c r="A180">
        <v>114</v>
      </c>
      <c r="B180" t="s">
        <v>27</v>
      </c>
      <c r="C180" s="20">
        <v>45453</v>
      </c>
      <c r="D180">
        <v>0</v>
      </c>
      <c r="E180" t="s">
        <v>248</v>
      </c>
    </row>
    <row r="181" spans="1:5" x14ac:dyDescent="0.35">
      <c r="A181">
        <v>114</v>
      </c>
      <c r="B181" t="s">
        <v>27</v>
      </c>
      <c r="C181" s="20">
        <v>45453</v>
      </c>
      <c r="D181">
        <v>0</v>
      </c>
      <c r="E181" t="s">
        <v>249</v>
      </c>
    </row>
    <row r="182" spans="1:5" x14ac:dyDescent="0.35">
      <c r="A182">
        <v>114</v>
      </c>
      <c r="B182" t="s">
        <v>27</v>
      </c>
      <c r="C182" s="20">
        <v>45454</v>
      </c>
      <c r="D182">
        <v>53164.61</v>
      </c>
      <c r="E182" t="s">
        <v>232</v>
      </c>
    </row>
    <row r="183" spans="1:5" x14ac:dyDescent="0.35">
      <c r="A183">
        <v>114</v>
      </c>
      <c r="B183" t="s">
        <v>27</v>
      </c>
      <c r="C183" s="20">
        <v>45454</v>
      </c>
      <c r="D183">
        <v>6400.29</v>
      </c>
      <c r="E183" t="s">
        <v>233</v>
      </c>
    </row>
    <row r="184" spans="1:5" x14ac:dyDescent="0.35">
      <c r="A184">
        <v>114</v>
      </c>
      <c r="B184" t="s">
        <v>27</v>
      </c>
      <c r="C184" s="20">
        <v>45454</v>
      </c>
      <c r="D184">
        <v>0</v>
      </c>
      <c r="E184" t="s">
        <v>234</v>
      </c>
    </row>
    <row r="185" spans="1:5" x14ac:dyDescent="0.35">
      <c r="A185">
        <v>114</v>
      </c>
      <c r="B185" t="s">
        <v>27</v>
      </c>
      <c r="C185" s="20">
        <v>45454</v>
      </c>
      <c r="D185">
        <v>0</v>
      </c>
      <c r="E185" t="s">
        <v>235</v>
      </c>
    </row>
    <row r="186" spans="1:5" x14ac:dyDescent="0.35">
      <c r="A186">
        <v>114</v>
      </c>
      <c r="B186" t="s">
        <v>27</v>
      </c>
      <c r="C186" s="20">
        <v>45454</v>
      </c>
      <c r="D186">
        <v>0</v>
      </c>
      <c r="E186" t="s">
        <v>236</v>
      </c>
    </row>
    <row r="187" spans="1:5" x14ac:dyDescent="0.35">
      <c r="A187">
        <v>114</v>
      </c>
      <c r="B187" t="s">
        <v>27</v>
      </c>
      <c r="C187" s="20">
        <v>45454</v>
      </c>
      <c r="D187">
        <v>6699.1</v>
      </c>
      <c r="E187" t="s">
        <v>237</v>
      </c>
    </row>
    <row r="188" spans="1:5" x14ac:dyDescent="0.35">
      <c r="A188">
        <v>114</v>
      </c>
      <c r="B188" t="s">
        <v>27</v>
      </c>
      <c r="C188" s="20">
        <v>45454</v>
      </c>
      <c r="D188">
        <v>0</v>
      </c>
      <c r="E188" t="s">
        <v>238</v>
      </c>
    </row>
    <row r="189" spans="1:5" x14ac:dyDescent="0.35">
      <c r="A189">
        <v>114</v>
      </c>
      <c r="B189" t="s">
        <v>27</v>
      </c>
      <c r="C189" s="20">
        <v>45454</v>
      </c>
      <c r="D189">
        <v>0</v>
      </c>
      <c r="E189" t="s">
        <v>239</v>
      </c>
    </row>
    <row r="190" spans="1:5" x14ac:dyDescent="0.35">
      <c r="A190">
        <v>114</v>
      </c>
      <c r="B190" t="s">
        <v>27</v>
      </c>
      <c r="C190" s="20">
        <v>45454</v>
      </c>
      <c r="D190">
        <v>0</v>
      </c>
      <c r="E190" t="s">
        <v>240</v>
      </c>
    </row>
    <row r="191" spans="1:5" x14ac:dyDescent="0.35">
      <c r="A191">
        <v>114</v>
      </c>
      <c r="B191" t="s">
        <v>27</v>
      </c>
      <c r="C191" s="20">
        <v>45454</v>
      </c>
      <c r="D191">
        <v>80</v>
      </c>
      <c r="E191" t="s">
        <v>241</v>
      </c>
    </row>
    <row r="192" spans="1:5" x14ac:dyDescent="0.35">
      <c r="A192">
        <v>114</v>
      </c>
      <c r="B192" t="s">
        <v>27</v>
      </c>
      <c r="C192" s="20">
        <v>45454</v>
      </c>
      <c r="D192">
        <v>22145.54</v>
      </c>
      <c r="E192" t="s">
        <v>242</v>
      </c>
    </row>
    <row r="193" spans="1:5" x14ac:dyDescent="0.35">
      <c r="A193">
        <v>114</v>
      </c>
      <c r="B193" t="s">
        <v>27</v>
      </c>
      <c r="C193" s="20">
        <v>45454</v>
      </c>
      <c r="D193">
        <v>0</v>
      </c>
      <c r="E193" t="s">
        <v>243</v>
      </c>
    </row>
    <row r="194" spans="1:5" x14ac:dyDescent="0.35">
      <c r="A194">
        <v>114</v>
      </c>
      <c r="B194" t="s">
        <v>27</v>
      </c>
      <c r="C194" s="20">
        <v>45454</v>
      </c>
      <c r="D194">
        <v>0</v>
      </c>
      <c r="E194" t="s">
        <v>244</v>
      </c>
    </row>
    <row r="195" spans="1:5" x14ac:dyDescent="0.35">
      <c r="A195">
        <v>114</v>
      </c>
      <c r="B195" t="s">
        <v>27</v>
      </c>
      <c r="C195" s="20">
        <v>45454</v>
      </c>
      <c r="D195">
        <v>0</v>
      </c>
      <c r="E195" t="s">
        <v>245</v>
      </c>
    </row>
    <row r="196" spans="1:5" x14ac:dyDescent="0.35">
      <c r="A196">
        <v>114</v>
      </c>
      <c r="B196" t="s">
        <v>27</v>
      </c>
      <c r="C196" s="20">
        <v>45454</v>
      </c>
      <c r="D196">
        <v>0</v>
      </c>
      <c r="E196" t="s">
        <v>246</v>
      </c>
    </row>
    <row r="197" spans="1:5" x14ac:dyDescent="0.35">
      <c r="A197">
        <v>114</v>
      </c>
      <c r="B197" t="s">
        <v>27</v>
      </c>
      <c r="C197" s="20">
        <v>45454</v>
      </c>
      <c r="D197">
        <v>0</v>
      </c>
      <c r="E197" t="s">
        <v>247</v>
      </c>
    </row>
    <row r="198" spans="1:5" x14ac:dyDescent="0.35">
      <c r="A198">
        <v>114</v>
      </c>
      <c r="B198" t="s">
        <v>27</v>
      </c>
      <c r="C198" s="20">
        <v>45454</v>
      </c>
      <c r="D198">
        <v>0</v>
      </c>
      <c r="E198" t="s">
        <v>248</v>
      </c>
    </row>
    <row r="199" spans="1:5" x14ac:dyDescent="0.35">
      <c r="A199">
        <v>114</v>
      </c>
      <c r="B199" t="s">
        <v>27</v>
      </c>
      <c r="C199" s="20">
        <v>45454</v>
      </c>
      <c r="D199">
        <v>0</v>
      </c>
      <c r="E199" t="s">
        <v>249</v>
      </c>
    </row>
    <row r="200" spans="1:5" x14ac:dyDescent="0.35">
      <c r="A200">
        <v>114</v>
      </c>
      <c r="B200" t="s">
        <v>27</v>
      </c>
      <c r="C200" s="20">
        <v>45455</v>
      </c>
      <c r="D200">
        <v>55062.7</v>
      </c>
      <c r="E200" t="s">
        <v>232</v>
      </c>
    </row>
    <row r="201" spans="1:5" x14ac:dyDescent="0.35">
      <c r="A201">
        <v>114</v>
      </c>
      <c r="B201" t="s">
        <v>27</v>
      </c>
      <c r="C201" s="20">
        <v>45455</v>
      </c>
      <c r="D201">
        <v>7321.84</v>
      </c>
      <c r="E201" t="s">
        <v>233</v>
      </c>
    </row>
    <row r="202" spans="1:5" x14ac:dyDescent="0.35">
      <c r="A202">
        <v>114</v>
      </c>
      <c r="B202" t="s">
        <v>27</v>
      </c>
      <c r="C202" s="20">
        <v>45455</v>
      </c>
      <c r="D202">
        <v>0</v>
      </c>
      <c r="E202" t="s">
        <v>234</v>
      </c>
    </row>
    <row r="203" spans="1:5" x14ac:dyDescent="0.35">
      <c r="A203">
        <v>114</v>
      </c>
      <c r="B203" t="s">
        <v>27</v>
      </c>
      <c r="C203" s="20">
        <v>45455</v>
      </c>
      <c r="D203">
        <v>0</v>
      </c>
      <c r="E203" t="s">
        <v>235</v>
      </c>
    </row>
    <row r="204" spans="1:5" x14ac:dyDescent="0.35">
      <c r="A204">
        <v>114</v>
      </c>
      <c r="B204" t="s">
        <v>27</v>
      </c>
      <c r="C204" s="20">
        <v>45455</v>
      </c>
      <c r="D204">
        <v>0</v>
      </c>
      <c r="E204" t="s">
        <v>236</v>
      </c>
    </row>
    <row r="205" spans="1:5" x14ac:dyDescent="0.35">
      <c r="A205">
        <v>114</v>
      </c>
      <c r="B205" t="s">
        <v>27</v>
      </c>
      <c r="C205" s="20">
        <v>45455</v>
      </c>
      <c r="D205">
        <v>8503.57</v>
      </c>
      <c r="E205" t="s">
        <v>237</v>
      </c>
    </row>
    <row r="206" spans="1:5" x14ac:dyDescent="0.35">
      <c r="A206">
        <v>114</v>
      </c>
      <c r="B206" t="s">
        <v>27</v>
      </c>
      <c r="C206" s="20">
        <v>45455</v>
      </c>
      <c r="D206">
        <v>0</v>
      </c>
      <c r="E206" t="s">
        <v>238</v>
      </c>
    </row>
    <row r="207" spans="1:5" x14ac:dyDescent="0.35">
      <c r="A207">
        <v>114</v>
      </c>
      <c r="B207" t="s">
        <v>27</v>
      </c>
      <c r="C207" s="20">
        <v>45455</v>
      </c>
      <c r="D207">
        <v>0</v>
      </c>
      <c r="E207" t="s">
        <v>239</v>
      </c>
    </row>
    <row r="208" spans="1:5" x14ac:dyDescent="0.35">
      <c r="A208">
        <v>114</v>
      </c>
      <c r="B208" t="s">
        <v>27</v>
      </c>
      <c r="C208" s="20">
        <v>45455</v>
      </c>
      <c r="D208">
        <v>0</v>
      </c>
      <c r="E208" t="s">
        <v>240</v>
      </c>
    </row>
    <row r="209" spans="1:5" x14ac:dyDescent="0.35">
      <c r="A209">
        <v>114</v>
      </c>
      <c r="B209" t="s">
        <v>27</v>
      </c>
      <c r="C209" s="20">
        <v>45455</v>
      </c>
      <c r="D209">
        <v>197.04</v>
      </c>
      <c r="E209" t="s">
        <v>241</v>
      </c>
    </row>
    <row r="210" spans="1:5" x14ac:dyDescent="0.35">
      <c r="A210">
        <v>114</v>
      </c>
      <c r="B210" t="s">
        <v>27</v>
      </c>
      <c r="C210" s="20">
        <v>45455</v>
      </c>
      <c r="D210">
        <v>28803.11</v>
      </c>
      <c r="E210" t="s">
        <v>242</v>
      </c>
    </row>
    <row r="211" spans="1:5" x14ac:dyDescent="0.35">
      <c r="A211">
        <v>114</v>
      </c>
      <c r="B211" t="s">
        <v>27</v>
      </c>
      <c r="C211" s="20">
        <v>45455</v>
      </c>
      <c r="D211">
        <v>0</v>
      </c>
      <c r="E211" t="s">
        <v>243</v>
      </c>
    </row>
    <row r="212" spans="1:5" x14ac:dyDescent="0.35">
      <c r="A212">
        <v>114</v>
      </c>
      <c r="B212" t="s">
        <v>27</v>
      </c>
      <c r="C212" s="20">
        <v>45455</v>
      </c>
      <c r="D212">
        <v>0</v>
      </c>
      <c r="E212" t="s">
        <v>244</v>
      </c>
    </row>
    <row r="213" spans="1:5" x14ac:dyDescent="0.35">
      <c r="A213">
        <v>114</v>
      </c>
      <c r="B213" t="s">
        <v>27</v>
      </c>
      <c r="C213" s="20">
        <v>45455</v>
      </c>
      <c r="D213">
        <v>0</v>
      </c>
      <c r="E213" t="s">
        <v>245</v>
      </c>
    </row>
    <row r="214" spans="1:5" x14ac:dyDescent="0.35">
      <c r="A214">
        <v>114</v>
      </c>
      <c r="B214" t="s">
        <v>27</v>
      </c>
      <c r="C214" s="20">
        <v>45455</v>
      </c>
      <c r="D214">
        <v>0</v>
      </c>
      <c r="E214" t="s">
        <v>246</v>
      </c>
    </row>
    <row r="215" spans="1:5" x14ac:dyDescent="0.35">
      <c r="A215">
        <v>114</v>
      </c>
      <c r="B215" t="s">
        <v>27</v>
      </c>
      <c r="C215" s="20">
        <v>45455</v>
      </c>
      <c r="D215">
        <v>0</v>
      </c>
      <c r="E215" t="s">
        <v>247</v>
      </c>
    </row>
    <row r="216" spans="1:5" x14ac:dyDescent="0.35">
      <c r="A216">
        <v>114</v>
      </c>
      <c r="B216" t="s">
        <v>27</v>
      </c>
      <c r="C216" s="20">
        <v>45455</v>
      </c>
      <c r="D216">
        <v>0</v>
      </c>
      <c r="E216" t="s">
        <v>248</v>
      </c>
    </row>
    <row r="217" spans="1:5" x14ac:dyDescent="0.35">
      <c r="A217">
        <v>114</v>
      </c>
      <c r="B217" t="s">
        <v>27</v>
      </c>
      <c r="C217" s="20">
        <v>45455</v>
      </c>
      <c r="D217">
        <v>0</v>
      </c>
      <c r="E217" t="s">
        <v>249</v>
      </c>
    </row>
    <row r="218" spans="1:5" x14ac:dyDescent="0.35">
      <c r="A218">
        <v>114</v>
      </c>
      <c r="B218" t="s">
        <v>27</v>
      </c>
      <c r="C218" s="20">
        <v>45456</v>
      </c>
      <c r="D218">
        <v>62839.25</v>
      </c>
      <c r="E218" t="s">
        <v>232</v>
      </c>
    </row>
    <row r="219" spans="1:5" x14ac:dyDescent="0.35">
      <c r="A219">
        <v>114</v>
      </c>
      <c r="B219" t="s">
        <v>27</v>
      </c>
      <c r="C219" s="20">
        <v>45456</v>
      </c>
      <c r="D219">
        <v>7009.96</v>
      </c>
      <c r="E219" t="s">
        <v>233</v>
      </c>
    </row>
    <row r="220" spans="1:5" x14ac:dyDescent="0.35">
      <c r="A220">
        <v>114</v>
      </c>
      <c r="B220" t="s">
        <v>27</v>
      </c>
      <c r="C220" s="20">
        <v>45456</v>
      </c>
      <c r="D220">
        <v>0</v>
      </c>
      <c r="E220" t="s">
        <v>234</v>
      </c>
    </row>
    <row r="221" spans="1:5" x14ac:dyDescent="0.35">
      <c r="A221">
        <v>114</v>
      </c>
      <c r="B221" t="s">
        <v>27</v>
      </c>
      <c r="C221" s="20">
        <v>45456</v>
      </c>
      <c r="D221">
        <v>0</v>
      </c>
      <c r="E221" t="s">
        <v>235</v>
      </c>
    </row>
    <row r="222" spans="1:5" x14ac:dyDescent="0.35">
      <c r="A222">
        <v>114</v>
      </c>
      <c r="B222" t="s">
        <v>27</v>
      </c>
      <c r="C222" s="20">
        <v>45456</v>
      </c>
      <c r="D222">
        <v>0</v>
      </c>
      <c r="E222" t="s">
        <v>236</v>
      </c>
    </row>
    <row r="223" spans="1:5" x14ac:dyDescent="0.35">
      <c r="A223">
        <v>114</v>
      </c>
      <c r="B223" t="s">
        <v>27</v>
      </c>
      <c r="C223" s="20">
        <v>45456</v>
      </c>
      <c r="D223">
        <v>9731.85</v>
      </c>
      <c r="E223" t="s">
        <v>237</v>
      </c>
    </row>
    <row r="224" spans="1:5" x14ac:dyDescent="0.35">
      <c r="A224">
        <v>114</v>
      </c>
      <c r="B224" t="s">
        <v>27</v>
      </c>
      <c r="C224" s="20">
        <v>45456</v>
      </c>
      <c r="D224">
        <v>0</v>
      </c>
      <c r="E224" t="s">
        <v>238</v>
      </c>
    </row>
    <row r="225" spans="1:5" x14ac:dyDescent="0.35">
      <c r="A225">
        <v>114</v>
      </c>
      <c r="B225" t="s">
        <v>27</v>
      </c>
      <c r="C225" s="20">
        <v>45456</v>
      </c>
      <c r="D225">
        <v>0</v>
      </c>
      <c r="E225" t="s">
        <v>239</v>
      </c>
    </row>
    <row r="226" spans="1:5" x14ac:dyDescent="0.35">
      <c r="A226">
        <v>114</v>
      </c>
      <c r="B226" t="s">
        <v>27</v>
      </c>
      <c r="C226" s="20">
        <v>45456</v>
      </c>
      <c r="D226">
        <v>0</v>
      </c>
      <c r="E226" t="s">
        <v>240</v>
      </c>
    </row>
    <row r="227" spans="1:5" x14ac:dyDescent="0.35">
      <c r="A227">
        <v>114</v>
      </c>
      <c r="B227" t="s">
        <v>27</v>
      </c>
      <c r="C227" s="20">
        <v>45456</v>
      </c>
      <c r="D227">
        <v>618.89</v>
      </c>
      <c r="E227" t="s">
        <v>241</v>
      </c>
    </row>
    <row r="228" spans="1:5" x14ac:dyDescent="0.35">
      <c r="A228">
        <v>114</v>
      </c>
      <c r="B228" t="s">
        <v>27</v>
      </c>
      <c r="C228" s="20">
        <v>45456</v>
      </c>
      <c r="D228">
        <v>28978.01</v>
      </c>
      <c r="E228" t="s">
        <v>242</v>
      </c>
    </row>
    <row r="229" spans="1:5" x14ac:dyDescent="0.35">
      <c r="A229">
        <v>114</v>
      </c>
      <c r="B229" t="s">
        <v>27</v>
      </c>
      <c r="C229" s="20">
        <v>45456</v>
      </c>
      <c r="D229">
        <v>0</v>
      </c>
      <c r="E229" t="s">
        <v>243</v>
      </c>
    </row>
    <row r="230" spans="1:5" x14ac:dyDescent="0.35">
      <c r="A230">
        <v>114</v>
      </c>
      <c r="B230" t="s">
        <v>27</v>
      </c>
      <c r="C230" s="20">
        <v>45456</v>
      </c>
      <c r="D230">
        <v>0</v>
      </c>
      <c r="E230" t="s">
        <v>244</v>
      </c>
    </row>
    <row r="231" spans="1:5" x14ac:dyDescent="0.35">
      <c r="A231">
        <v>114</v>
      </c>
      <c r="B231" t="s">
        <v>27</v>
      </c>
      <c r="C231" s="20">
        <v>45456</v>
      </c>
      <c r="D231">
        <v>0</v>
      </c>
      <c r="E231" t="s">
        <v>245</v>
      </c>
    </row>
    <row r="232" spans="1:5" x14ac:dyDescent="0.35">
      <c r="A232">
        <v>114</v>
      </c>
      <c r="B232" t="s">
        <v>27</v>
      </c>
      <c r="C232" s="20">
        <v>45456</v>
      </c>
      <c r="D232">
        <v>0</v>
      </c>
      <c r="E232" t="s">
        <v>246</v>
      </c>
    </row>
    <row r="233" spans="1:5" x14ac:dyDescent="0.35">
      <c r="A233">
        <v>114</v>
      </c>
      <c r="B233" t="s">
        <v>27</v>
      </c>
      <c r="C233" s="20">
        <v>45456</v>
      </c>
      <c r="D233">
        <v>0</v>
      </c>
      <c r="E233" t="s">
        <v>247</v>
      </c>
    </row>
    <row r="234" spans="1:5" x14ac:dyDescent="0.35">
      <c r="A234">
        <v>114</v>
      </c>
      <c r="B234" t="s">
        <v>27</v>
      </c>
      <c r="C234" s="20">
        <v>45456</v>
      </c>
      <c r="D234">
        <v>0</v>
      </c>
      <c r="E234" t="s">
        <v>248</v>
      </c>
    </row>
    <row r="235" spans="1:5" x14ac:dyDescent="0.35">
      <c r="A235">
        <v>114</v>
      </c>
      <c r="B235" t="s">
        <v>27</v>
      </c>
      <c r="C235" s="20">
        <v>45456</v>
      </c>
      <c r="D235">
        <v>0</v>
      </c>
      <c r="E235" t="s">
        <v>249</v>
      </c>
    </row>
    <row r="236" spans="1:5" x14ac:dyDescent="0.35">
      <c r="A236">
        <v>114</v>
      </c>
      <c r="B236" t="s">
        <v>27</v>
      </c>
      <c r="C236" s="20">
        <v>45457</v>
      </c>
      <c r="D236">
        <v>62671.86</v>
      </c>
      <c r="E236" t="s">
        <v>232</v>
      </c>
    </row>
    <row r="237" spans="1:5" x14ac:dyDescent="0.35">
      <c r="A237">
        <v>114</v>
      </c>
      <c r="B237" t="s">
        <v>27</v>
      </c>
      <c r="C237" s="20">
        <v>45457</v>
      </c>
      <c r="D237">
        <v>4878.95</v>
      </c>
      <c r="E237" t="s">
        <v>233</v>
      </c>
    </row>
    <row r="238" spans="1:5" x14ac:dyDescent="0.35">
      <c r="A238">
        <v>114</v>
      </c>
      <c r="B238" t="s">
        <v>27</v>
      </c>
      <c r="C238" s="20">
        <v>45457</v>
      </c>
      <c r="D238">
        <v>156.85</v>
      </c>
      <c r="E238" t="s">
        <v>234</v>
      </c>
    </row>
    <row r="239" spans="1:5" x14ac:dyDescent="0.35">
      <c r="A239">
        <v>114</v>
      </c>
      <c r="B239" t="s">
        <v>27</v>
      </c>
      <c r="C239" s="20">
        <v>45457</v>
      </c>
      <c r="D239">
        <v>0</v>
      </c>
      <c r="E239" t="s">
        <v>235</v>
      </c>
    </row>
    <row r="240" spans="1:5" x14ac:dyDescent="0.35">
      <c r="A240">
        <v>114</v>
      </c>
      <c r="B240" t="s">
        <v>27</v>
      </c>
      <c r="C240" s="20">
        <v>45457</v>
      </c>
      <c r="D240">
        <v>0</v>
      </c>
      <c r="E240" t="s">
        <v>236</v>
      </c>
    </row>
    <row r="241" spans="1:5" x14ac:dyDescent="0.35">
      <c r="A241">
        <v>114</v>
      </c>
      <c r="B241" t="s">
        <v>27</v>
      </c>
      <c r="C241" s="20">
        <v>45457</v>
      </c>
      <c r="D241">
        <v>9976.83</v>
      </c>
      <c r="E241" t="s">
        <v>237</v>
      </c>
    </row>
    <row r="242" spans="1:5" x14ac:dyDescent="0.35">
      <c r="A242">
        <v>114</v>
      </c>
      <c r="B242" t="s">
        <v>27</v>
      </c>
      <c r="C242" s="20">
        <v>45457</v>
      </c>
      <c r="D242">
        <v>0</v>
      </c>
      <c r="E242" t="s">
        <v>238</v>
      </c>
    </row>
    <row r="243" spans="1:5" x14ac:dyDescent="0.35">
      <c r="A243">
        <v>114</v>
      </c>
      <c r="B243" t="s">
        <v>27</v>
      </c>
      <c r="C243" s="20">
        <v>45457</v>
      </c>
      <c r="D243">
        <v>0</v>
      </c>
      <c r="E243" t="s">
        <v>239</v>
      </c>
    </row>
    <row r="244" spans="1:5" x14ac:dyDescent="0.35">
      <c r="A244">
        <v>114</v>
      </c>
      <c r="B244" t="s">
        <v>27</v>
      </c>
      <c r="C244" s="20">
        <v>45457</v>
      </c>
      <c r="D244">
        <v>0</v>
      </c>
      <c r="E244" t="s">
        <v>240</v>
      </c>
    </row>
    <row r="245" spans="1:5" x14ac:dyDescent="0.35">
      <c r="A245">
        <v>114</v>
      </c>
      <c r="B245" t="s">
        <v>27</v>
      </c>
      <c r="C245" s="20">
        <v>45457</v>
      </c>
      <c r="D245">
        <v>116.04</v>
      </c>
      <c r="E245" t="s">
        <v>241</v>
      </c>
    </row>
    <row r="246" spans="1:5" x14ac:dyDescent="0.35">
      <c r="A246">
        <v>114</v>
      </c>
      <c r="B246" t="s">
        <v>27</v>
      </c>
      <c r="C246" s="20">
        <v>45457</v>
      </c>
      <c r="D246">
        <v>41440.18</v>
      </c>
      <c r="E246" t="s">
        <v>242</v>
      </c>
    </row>
    <row r="247" spans="1:5" x14ac:dyDescent="0.35">
      <c r="A247">
        <v>114</v>
      </c>
      <c r="B247" t="s">
        <v>27</v>
      </c>
      <c r="C247" s="20">
        <v>45457</v>
      </c>
      <c r="D247">
        <v>0</v>
      </c>
      <c r="E247" t="s">
        <v>243</v>
      </c>
    </row>
    <row r="248" spans="1:5" x14ac:dyDescent="0.35">
      <c r="A248">
        <v>114</v>
      </c>
      <c r="B248" t="s">
        <v>27</v>
      </c>
      <c r="C248" s="20">
        <v>45457</v>
      </c>
      <c r="D248">
        <v>0</v>
      </c>
      <c r="E248" t="s">
        <v>244</v>
      </c>
    </row>
    <row r="249" spans="1:5" x14ac:dyDescent="0.35">
      <c r="A249">
        <v>114</v>
      </c>
      <c r="B249" t="s">
        <v>27</v>
      </c>
      <c r="C249" s="20">
        <v>45457</v>
      </c>
      <c r="D249">
        <v>0</v>
      </c>
      <c r="E249" t="s">
        <v>245</v>
      </c>
    </row>
    <row r="250" spans="1:5" x14ac:dyDescent="0.35">
      <c r="A250">
        <v>114</v>
      </c>
      <c r="B250" t="s">
        <v>27</v>
      </c>
      <c r="C250" s="20">
        <v>45457</v>
      </c>
      <c r="D250">
        <v>0</v>
      </c>
      <c r="E250" t="s">
        <v>246</v>
      </c>
    </row>
    <row r="251" spans="1:5" x14ac:dyDescent="0.35">
      <c r="A251">
        <v>114</v>
      </c>
      <c r="B251" t="s">
        <v>27</v>
      </c>
      <c r="C251" s="20">
        <v>45457</v>
      </c>
      <c r="D251">
        <v>0</v>
      </c>
      <c r="E251" t="s">
        <v>247</v>
      </c>
    </row>
    <row r="252" spans="1:5" x14ac:dyDescent="0.35">
      <c r="A252">
        <v>114</v>
      </c>
      <c r="B252" t="s">
        <v>27</v>
      </c>
      <c r="C252" s="20">
        <v>45457</v>
      </c>
      <c r="D252">
        <v>0</v>
      </c>
      <c r="E252" t="s">
        <v>248</v>
      </c>
    </row>
    <row r="253" spans="1:5" x14ac:dyDescent="0.35">
      <c r="A253">
        <v>114</v>
      </c>
      <c r="B253" t="s">
        <v>27</v>
      </c>
      <c r="C253" s="20">
        <v>45457</v>
      </c>
      <c r="D253">
        <v>0</v>
      </c>
      <c r="E253" t="s">
        <v>249</v>
      </c>
    </row>
    <row r="254" spans="1:5" x14ac:dyDescent="0.35">
      <c r="A254">
        <v>114</v>
      </c>
      <c r="B254" t="s">
        <v>27</v>
      </c>
      <c r="C254" s="20">
        <v>45458</v>
      </c>
      <c r="D254">
        <v>103989.72</v>
      </c>
      <c r="E254" t="s">
        <v>232</v>
      </c>
    </row>
    <row r="255" spans="1:5" x14ac:dyDescent="0.35">
      <c r="A255">
        <v>114</v>
      </c>
      <c r="B255" t="s">
        <v>27</v>
      </c>
      <c r="C255" s="20">
        <v>45458</v>
      </c>
      <c r="D255">
        <v>13357.7</v>
      </c>
      <c r="E255" t="s">
        <v>233</v>
      </c>
    </row>
    <row r="256" spans="1:5" x14ac:dyDescent="0.35">
      <c r="A256">
        <v>114</v>
      </c>
      <c r="B256" t="s">
        <v>27</v>
      </c>
      <c r="C256" s="20">
        <v>45458</v>
      </c>
      <c r="D256">
        <v>23</v>
      </c>
      <c r="E256" t="s">
        <v>234</v>
      </c>
    </row>
    <row r="257" spans="1:5" x14ac:dyDescent="0.35">
      <c r="A257">
        <v>114</v>
      </c>
      <c r="B257" t="s">
        <v>27</v>
      </c>
      <c r="C257" s="20">
        <v>45458</v>
      </c>
      <c r="D257">
        <v>0</v>
      </c>
      <c r="E257" t="s">
        <v>235</v>
      </c>
    </row>
    <row r="258" spans="1:5" x14ac:dyDescent="0.35">
      <c r="A258">
        <v>114</v>
      </c>
      <c r="B258" t="s">
        <v>27</v>
      </c>
      <c r="C258" s="20">
        <v>45458</v>
      </c>
      <c r="D258">
        <v>0</v>
      </c>
      <c r="E258" t="s">
        <v>236</v>
      </c>
    </row>
    <row r="259" spans="1:5" x14ac:dyDescent="0.35">
      <c r="A259">
        <v>114</v>
      </c>
      <c r="B259" t="s">
        <v>27</v>
      </c>
      <c r="C259" s="20">
        <v>45458</v>
      </c>
      <c r="D259">
        <v>12593.52</v>
      </c>
      <c r="E259" t="s">
        <v>237</v>
      </c>
    </row>
    <row r="260" spans="1:5" x14ac:dyDescent="0.35">
      <c r="A260">
        <v>114</v>
      </c>
      <c r="B260" t="s">
        <v>27</v>
      </c>
      <c r="C260" s="20">
        <v>45458</v>
      </c>
      <c r="D260">
        <v>0</v>
      </c>
      <c r="E260" t="s">
        <v>238</v>
      </c>
    </row>
    <row r="261" spans="1:5" x14ac:dyDescent="0.35">
      <c r="A261">
        <v>114</v>
      </c>
      <c r="B261" t="s">
        <v>27</v>
      </c>
      <c r="C261" s="20">
        <v>45458</v>
      </c>
      <c r="D261">
        <v>0</v>
      </c>
      <c r="E261" t="s">
        <v>239</v>
      </c>
    </row>
    <row r="262" spans="1:5" x14ac:dyDescent="0.35">
      <c r="A262">
        <v>114</v>
      </c>
      <c r="B262" t="s">
        <v>27</v>
      </c>
      <c r="C262" s="20">
        <v>45458</v>
      </c>
      <c r="D262">
        <v>0</v>
      </c>
      <c r="E262" t="s">
        <v>240</v>
      </c>
    </row>
    <row r="263" spans="1:5" x14ac:dyDescent="0.35">
      <c r="A263">
        <v>114</v>
      </c>
      <c r="B263" t="s">
        <v>27</v>
      </c>
      <c r="C263" s="20">
        <v>45458</v>
      </c>
      <c r="D263">
        <v>1586.82</v>
      </c>
      <c r="E263" t="s">
        <v>241</v>
      </c>
    </row>
    <row r="264" spans="1:5" x14ac:dyDescent="0.35">
      <c r="A264">
        <v>114</v>
      </c>
      <c r="B264" t="s">
        <v>27</v>
      </c>
      <c r="C264" s="20">
        <v>45458</v>
      </c>
      <c r="D264">
        <v>46861.58</v>
      </c>
      <c r="E264" t="s">
        <v>242</v>
      </c>
    </row>
    <row r="265" spans="1:5" x14ac:dyDescent="0.35">
      <c r="A265">
        <v>114</v>
      </c>
      <c r="B265" t="s">
        <v>27</v>
      </c>
      <c r="C265" s="20">
        <v>45458</v>
      </c>
      <c r="D265">
        <v>0</v>
      </c>
      <c r="E265" t="s">
        <v>243</v>
      </c>
    </row>
    <row r="266" spans="1:5" x14ac:dyDescent="0.35">
      <c r="A266">
        <v>114</v>
      </c>
      <c r="B266" t="s">
        <v>27</v>
      </c>
      <c r="C266" s="20">
        <v>45458</v>
      </c>
      <c r="D266">
        <v>0</v>
      </c>
      <c r="E266" t="s">
        <v>244</v>
      </c>
    </row>
    <row r="267" spans="1:5" x14ac:dyDescent="0.35">
      <c r="A267">
        <v>114</v>
      </c>
      <c r="B267" t="s">
        <v>27</v>
      </c>
      <c r="C267" s="20">
        <v>45458</v>
      </c>
      <c r="D267">
        <v>0</v>
      </c>
      <c r="E267" t="s">
        <v>245</v>
      </c>
    </row>
    <row r="268" spans="1:5" x14ac:dyDescent="0.35">
      <c r="A268">
        <v>114</v>
      </c>
      <c r="B268" t="s">
        <v>27</v>
      </c>
      <c r="C268" s="20">
        <v>45458</v>
      </c>
      <c r="D268">
        <v>0</v>
      </c>
      <c r="E268" t="s">
        <v>246</v>
      </c>
    </row>
    <row r="269" spans="1:5" x14ac:dyDescent="0.35">
      <c r="A269">
        <v>114</v>
      </c>
      <c r="B269" t="s">
        <v>27</v>
      </c>
      <c r="C269" s="20">
        <v>45458</v>
      </c>
      <c r="D269">
        <v>0</v>
      </c>
      <c r="E269" t="s">
        <v>247</v>
      </c>
    </row>
    <row r="270" spans="1:5" x14ac:dyDescent="0.35">
      <c r="A270">
        <v>114</v>
      </c>
      <c r="B270" t="s">
        <v>27</v>
      </c>
      <c r="C270" s="20">
        <v>45458</v>
      </c>
      <c r="D270">
        <v>0</v>
      </c>
      <c r="E270" t="s">
        <v>248</v>
      </c>
    </row>
    <row r="271" spans="1:5" x14ac:dyDescent="0.35">
      <c r="A271">
        <v>114</v>
      </c>
      <c r="B271" t="s">
        <v>27</v>
      </c>
      <c r="C271" s="20">
        <v>45458</v>
      </c>
      <c r="D271">
        <v>0</v>
      </c>
      <c r="E271" t="s">
        <v>249</v>
      </c>
    </row>
    <row r="272" spans="1:5" x14ac:dyDescent="0.35">
      <c r="A272">
        <v>114</v>
      </c>
      <c r="B272" t="s">
        <v>27</v>
      </c>
      <c r="C272" s="20">
        <v>45459</v>
      </c>
      <c r="D272">
        <v>24050.2</v>
      </c>
      <c r="E272" t="s">
        <v>232</v>
      </c>
    </row>
    <row r="273" spans="1:5" x14ac:dyDescent="0.35">
      <c r="A273">
        <v>114</v>
      </c>
      <c r="B273" t="s">
        <v>27</v>
      </c>
      <c r="C273" s="20">
        <v>45459</v>
      </c>
      <c r="D273">
        <v>2273.2800000000002</v>
      </c>
      <c r="E273" t="s">
        <v>233</v>
      </c>
    </row>
    <row r="274" spans="1:5" x14ac:dyDescent="0.35">
      <c r="A274">
        <v>114</v>
      </c>
      <c r="B274" t="s">
        <v>27</v>
      </c>
      <c r="C274" s="20">
        <v>45459</v>
      </c>
      <c r="D274">
        <v>0</v>
      </c>
      <c r="E274" t="s">
        <v>234</v>
      </c>
    </row>
    <row r="275" spans="1:5" x14ac:dyDescent="0.35">
      <c r="A275">
        <v>114</v>
      </c>
      <c r="B275" t="s">
        <v>27</v>
      </c>
      <c r="C275" s="20">
        <v>45459</v>
      </c>
      <c r="D275">
        <v>0</v>
      </c>
      <c r="E275" t="s">
        <v>235</v>
      </c>
    </row>
    <row r="276" spans="1:5" x14ac:dyDescent="0.35">
      <c r="A276">
        <v>114</v>
      </c>
      <c r="B276" t="s">
        <v>27</v>
      </c>
      <c r="C276" s="20">
        <v>45459</v>
      </c>
      <c r="D276">
        <v>0</v>
      </c>
      <c r="E276" t="s">
        <v>236</v>
      </c>
    </row>
    <row r="277" spans="1:5" x14ac:dyDescent="0.35">
      <c r="A277">
        <v>114</v>
      </c>
      <c r="B277" t="s">
        <v>27</v>
      </c>
      <c r="C277" s="20">
        <v>45459</v>
      </c>
      <c r="D277">
        <v>4802.6099999999997</v>
      </c>
      <c r="E277" t="s">
        <v>237</v>
      </c>
    </row>
    <row r="278" spans="1:5" x14ac:dyDescent="0.35">
      <c r="A278">
        <v>114</v>
      </c>
      <c r="B278" t="s">
        <v>27</v>
      </c>
      <c r="C278" s="20">
        <v>45459</v>
      </c>
      <c r="D278">
        <v>0</v>
      </c>
      <c r="E278" t="s">
        <v>238</v>
      </c>
    </row>
    <row r="279" spans="1:5" x14ac:dyDescent="0.35">
      <c r="A279">
        <v>114</v>
      </c>
      <c r="B279" t="s">
        <v>27</v>
      </c>
      <c r="C279" s="20">
        <v>45459</v>
      </c>
      <c r="D279">
        <v>0</v>
      </c>
      <c r="E279" t="s">
        <v>239</v>
      </c>
    </row>
    <row r="280" spans="1:5" x14ac:dyDescent="0.35">
      <c r="A280">
        <v>114</v>
      </c>
      <c r="B280" t="s">
        <v>27</v>
      </c>
      <c r="C280" s="20">
        <v>45459</v>
      </c>
      <c r="D280">
        <v>0</v>
      </c>
      <c r="E280" t="s">
        <v>240</v>
      </c>
    </row>
    <row r="281" spans="1:5" x14ac:dyDescent="0.35">
      <c r="A281">
        <v>114</v>
      </c>
      <c r="B281" t="s">
        <v>27</v>
      </c>
      <c r="C281" s="20">
        <v>45459</v>
      </c>
      <c r="D281">
        <v>238</v>
      </c>
      <c r="E281" t="s">
        <v>241</v>
      </c>
    </row>
    <row r="282" spans="1:5" x14ac:dyDescent="0.35">
      <c r="A282">
        <v>114</v>
      </c>
      <c r="B282" t="s">
        <v>27</v>
      </c>
      <c r="C282" s="20">
        <v>45459</v>
      </c>
      <c r="D282">
        <v>13282.37</v>
      </c>
      <c r="E282" t="s">
        <v>242</v>
      </c>
    </row>
    <row r="283" spans="1:5" x14ac:dyDescent="0.35">
      <c r="A283">
        <v>114</v>
      </c>
      <c r="B283" t="s">
        <v>27</v>
      </c>
      <c r="C283" s="20">
        <v>45459</v>
      </c>
      <c r="D283">
        <v>0</v>
      </c>
      <c r="E283" t="s">
        <v>243</v>
      </c>
    </row>
    <row r="284" spans="1:5" x14ac:dyDescent="0.35">
      <c r="A284">
        <v>114</v>
      </c>
      <c r="B284" t="s">
        <v>27</v>
      </c>
      <c r="C284" s="20">
        <v>45459</v>
      </c>
      <c r="D284">
        <v>0</v>
      </c>
      <c r="E284" t="s">
        <v>244</v>
      </c>
    </row>
    <row r="285" spans="1:5" x14ac:dyDescent="0.35">
      <c r="A285">
        <v>114</v>
      </c>
      <c r="B285" t="s">
        <v>27</v>
      </c>
      <c r="C285" s="20">
        <v>45459</v>
      </c>
      <c r="D285">
        <v>0</v>
      </c>
      <c r="E285" t="s">
        <v>245</v>
      </c>
    </row>
    <row r="286" spans="1:5" x14ac:dyDescent="0.35">
      <c r="A286">
        <v>114</v>
      </c>
      <c r="B286" t="s">
        <v>27</v>
      </c>
      <c r="C286" s="20">
        <v>45459</v>
      </c>
      <c r="D286">
        <v>0</v>
      </c>
      <c r="E286" t="s">
        <v>246</v>
      </c>
    </row>
    <row r="287" spans="1:5" x14ac:dyDescent="0.35">
      <c r="A287">
        <v>114</v>
      </c>
      <c r="B287" t="s">
        <v>27</v>
      </c>
      <c r="C287" s="20">
        <v>45459</v>
      </c>
      <c r="D287">
        <v>0</v>
      </c>
      <c r="E287" t="s">
        <v>247</v>
      </c>
    </row>
    <row r="288" spans="1:5" x14ac:dyDescent="0.35">
      <c r="A288">
        <v>114</v>
      </c>
      <c r="B288" t="s">
        <v>27</v>
      </c>
      <c r="C288" s="20">
        <v>45459</v>
      </c>
      <c r="D288">
        <v>0</v>
      </c>
      <c r="E288" t="s">
        <v>248</v>
      </c>
    </row>
    <row r="289" spans="1:5" x14ac:dyDescent="0.35">
      <c r="A289">
        <v>114</v>
      </c>
      <c r="B289" t="s">
        <v>27</v>
      </c>
      <c r="C289" s="20">
        <v>45459</v>
      </c>
      <c r="D289">
        <v>0</v>
      </c>
      <c r="E289" t="s">
        <v>249</v>
      </c>
    </row>
    <row r="290" spans="1:5" x14ac:dyDescent="0.35">
      <c r="A290">
        <v>114</v>
      </c>
      <c r="B290" t="s">
        <v>27</v>
      </c>
      <c r="C290" s="20">
        <v>45460</v>
      </c>
      <c r="D290">
        <v>21224.74</v>
      </c>
      <c r="E290" t="s">
        <v>232</v>
      </c>
    </row>
    <row r="291" spans="1:5" x14ac:dyDescent="0.35">
      <c r="A291">
        <v>114</v>
      </c>
      <c r="B291" t="s">
        <v>27</v>
      </c>
      <c r="C291" s="20">
        <v>45460</v>
      </c>
      <c r="D291">
        <v>4251.75</v>
      </c>
      <c r="E291" t="s">
        <v>233</v>
      </c>
    </row>
    <row r="292" spans="1:5" x14ac:dyDescent="0.35">
      <c r="A292">
        <v>114</v>
      </c>
      <c r="B292" t="s">
        <v>27</v>
      </c>
      <c r="C292" s="20">
        <v>45460</v>
      </c>
      <c r="D292">
        <v>0</v>
      </c>
      <c r="E292" t="s">
        <v>234</v>
      </c>
    </row>
    <row r="293" spans="1:5" x14ac:dyDescent="0.35">
      <c r="A293">
        <v>114</v>
      </c>
      <c r="B293" t="s">
        <v>27</v>
      </c>
      <c r="C293" s="20">
        <v>45460</v>
      </c>
      <c r="D293">
        <v>0</v>
      </c>
      <c r="E293" t="s">
        <v>235</v>
      </c>
    </row>
    <row r="294" spans="1:5" x14ac:dyDescent="0.35">
      <c r="A294">
        <v>114</v>
      </c>
      <c r="B294" t="s">
        <v>27</v>
      </c>
      <c r="C294" s="20">
        <v>45460</v>
      </c>
      <c r="D294">
        <v>0</v>
      </c>
      <c r="E294" t="s">
        <v>236</v>
      </c>
    </row>
    <row r="295" spans="1:5" x14ac:dyDescent="0.35">
      <c r="A295">
        <v>114</v>
      </c>
      <c r="B295" t="s">
        <v>27</v>
      </c>
      <c r="C295" s="20">
        <v>45460</v>
      </c>
      <c r="D295">
        <v>3430.29</v>
      </c>
      <c r="E295" t="s">
        <v>237</v>
      </c>
    </row>
    <row r="296" spans="1:5" x14ac:dyDescent="0.35">
      <c r="A296">
        <v>114</v>
      </c>
      <c r="B296" t="s">
        <v>27</v>
      </c>
      <c r="C296" s="20">
        <v>45460</v>
      </c>
      <c r="D296">
        <v>0</v>
      </c>
      <c r="E296" t="s">
        <v>238</v>
      </c>
    </row>
    <row r="297" spans="1:5" x14ac:dyDescent="0.35">
      <c r="A297">
        <v>114</v>
      </c>
      <c r="B297" t="s">
        <v>27</v>
      </c>
      <c r="C297" s="20">
        <v>45460</v>
      </c>
      <c r="D297">
        <v>0</v>
      </c>
      <c r="E297" t="s">
        <v>239</v>
      </c>
    </row>
    <row r="298" spans="1:5" x14ac:dyDescent="0.35">
      <c r="A298">
        <v>114</v>
      </c>
      <c r="B298" t="s">
        <v>27</v>
      </c>
      <c r="C298" s="20">
        <v>45460</v>
      </c>
      <c r="D298">
        <v>0</v>
      </c>
      <c r="E298" t="s">
        <v>240</v>
      </c>
    </row>
    <row r="299" spans="1:5" x14ac:dyDescent="0.35">
      <c r="A299">
        <v>114</v>
      </c>
      <c r="B299" t="s">
        <v>27</v>
      </c>
      <c r="C299" s="20">
        <v>45460</v>
      </c>
      <c r="D299">
        <v>273.18</v>
      </c>
      <c r="E299" t="s">
        <v>241</v>
      </c>
    </row>
    <row r="300" spans="1:5" x14ac:dyDescent="0.35">
      <c r="A300">
        <v>114</v>
      </c>
      <c r="B300" t="s">
        <v>27</v>
      </c>
      <c r="C300" s="20">
        <v>45460</v>
      </c>
      <c r="D300">
        <v>12576.65</v>
      </c>
      <c r="E300" t="s">
        <v>242</v>
      </c>
    </row>
    <row r="301" spans="1:5" x14ac:dyDescent="0.35">
      <c r="A301">
        <v>114</v>
      </c>
      <c r="B301" t="s">
        <v>27</v>
      </c>
      <c r="C301" s="20">
        <v>45460</v>
      </c>
      <c r="D301">
        <v>0</v>
      </c>
      <c r="E301" t="s">
        <v>243</v>
      </c>
    </row>
    <row r="302" spans="1:5" x14ac:dyDescent="0.35">
      <c r="A302">
        <v>114</v>
      </c>
      <c r="B302" t="s">
        <v>27</v>
      </c>
      <c r="C302" s="20">
        <v>45460</v>
      </c>
      <c r="D302">
        <v>0</v>
      </c>
      <c r="E302" t="s">
        <v>244</v>
      </c>
    </row>
    <row r="303" spans="1:5" x14ac:dyDescent="0.35">
      <c r="A303">
        <v>114</v>
      </c>
      <c r="B303" t="s">
        <v>27</v>
      </c>
      <c r="C303" s="20">
        <v>45460</v>
      </c>
      <c r="D303">
        <v>0</v>
      </c>
      <c r="E303" t="s">
        <v>245</v>
      </c>
    </row>
    <row r="304" spans="1:5" x14ac:dyDescent="0.35">
      <c r="A304">
        <v>114</v>
      </c>
      <c r="B304" t="s">
        <v>27</v>
      </c>
      <c r="C304" s="20">
        <v>45460</v>
      </c>
      <c r="D304">
        <v>0</v>
      </c>
      <c r="E304" t="s">
        <v>246</v>
      </c>
    </row>
    <row r="305" spans="1:5" x14ac:dyDescent="0.35">
      <c r="A305">
        <v>114</v>
      </c>
      <c r="B305" t="s">
        <v>27</v>
      </c>
      <c r="C305" s="20">
        <v>45460</v>
      </c>
      <c r="D305">
        <v>0</v>
      </c>
      <c r="E305" t="s">
        <v>247</v>
      </c>
    </row>
    <row r="306" spans="1:5" x14ac:dyDescent="0.35">
      <c r="A306">
        <v>114</v>
      </c>
      <c r="B306" t="s">
        <v>27</v>
      </c>
      <c r="C306" s="20">
        <v>45460</v>
      </c>
      <c r="D306">
        <v>0</v>
      </c>
      <c r="E306" t="s">
        <v>248</v>
      </c>
    </row>
    <row r="307" spans="1:5" x14ac:dyDescent="0.35">
      <c r="A307">
        <v>114</v>
      </c>
      <c r="B307" t="s">
        <v>27</v>
      </c>
      <c r="C307" s="20">
        <v>45460</v>
      </c>
      <c r="D307">
        <v>0</v>
      </c>
      <c r="E307" t="s">
        <v>249</v>
      </c>
    </row>
    <row r="308" spans="1:5" x14ac:dyDescent="0.35">
      <c r="A308">
        <v>114</v>
      </c>
      <c r="B308" t="s">
        <v>27</v>
      </c>
      <c r="C308" s="20">
        <v>45461</v>
      </c>
      <c r="D308">
        <v>44706.57</v>
      </c>
      <c r="E308" t="s">
        <v>232</v>
      </c>
    </row>
    <row r="309" spans="1:5" x14ac:dyDescent="0.35">
      <c r="A309">
        <v>114</v>
      </c>
      <c r="B309" t="s">
        <v>27</v>
      </c>
      <c r="C309" s="20">
        <v>45461</v>
      </c>
      <c r="D309">
        <v>2225.73</v>
      </c>
      <c r="E309" t="s">
        <v>233</v>
      </c>
    </row>
    <row r="310" spans="1:5" x14ac:dyDescent="0.35">
      <c r="A310">
        <v>114</v>
      </c>
      <c r="B310" t="s">
        <v>27</v>
      </c>
      <c r="C310" s="20">
        <v>45461</v>
      </c>
      <c r="D310">
        <v>0</v>
      </c>
      <c r="E310" t="s">
        <v>234</v>
      </c>
    </row>
    <row r="311" spans="1:5" x14ac:dyDescent="0.35">
      <c r="A311">
        <v>114</v>
      </c>
      <c r="B311" t="s">
        <v>27</v>
      </c>
      <c r="C311" s="20">
        <v>45461</v>
      </c>
      <c r="D311">
        <v>0</v>
      </c>
      <c r="E311" t="s">
        <v>235</v>
      </c>
    </row>
    <row r="312" spans="1:5" x14ac:dyDescent="0.35">
      <c r="A312">
        <v>114</v>
      </c>
      <c r="B312" t="s">
        <v>27</v>
      </c>
      <c r="C312" s="20">
        <v>45461</v>
      </c>
      <c r="D312">
        <v>0</v>
      </c>
      <c r="E312" t="s">
        <v>236</v>
      </c>
    </row>
    <row r="313" spans="1:5" x14ac:dyDescent="0.35">
      <c r="A313">
        <v>114</v>
      </c>
      <c r="B313" t="s">
        <v>27</v>
      </c>
      <c r="C313" s="20">
        <v>45461</v>
      </c>
      <c r="D313">
        <v>6858.03</v>
      </c>
      <c r="E313" t="s">
        <v>237</v>
      </c>
    </row>
    <row r="314" spans="1:5" x14ac:dyDescent="0.35">
      <c r="A314">
        <v>114</v>
      </c>
      <c r="B314" t="s">
        <v>27</v>
      </c>
      <c r="C314" s="20">
        <v>45461</v>
      </c>
      <c r="D314">
        <v>0</v>
      </c>
      <c r="E314" t="s">
        <v>238</v>
      </c>
    </row>
    <row r="315" spans="1:5" x14ac:dyDescent="0.35">
      <c r="A315">
        <v>114</v>
      </c>
      <c r="B315" t="s">
        <v>27</v>
      </c>
      <c r="C315" s="20">
        <v>45461</v>
      </c>
      <c r="D315">
        <v>0</v>
      </c>
      <c r="E315" t="s">
        <v>239</v>
      </c>
    </row>
    <row r="316" spans="1:5" x14ac:dyDescent="0.35">
      <c r="A316">
        <v>114</v>
      </c>
      <c r="B316" t="s">
        <v>27</v>
      </c>
      <c r="C316" s="20">
        <v>45461</v>
      </c>
      <c r="D316">
        <v>0</v>
      </c>
      <c r="E316" t="s">
        <v>240</v>
      </c>
    </row>
    <row r="317" spans="1:5" x14ac:dyDescent="0.35">
      <c r="A317">
        <v>114</v>
      </c>
      <c r="B317" t="s">
        <v>27</v>
      </c>
      <c r="C317" s="20">
        <v>45461</v>
      </c>
      <c r="D317">
        <v>768.93</v>
      </c>
      <c r="E317" t="s">
        <v>241</v>
      </c>
    </row>
    <row r="318" spans="1:5" x14ac:dyDescent="0.35">
      <c r="A318">
        <v>114</v>
      </c>
      <c r="B318" t="s">
        <v>27</v>
      </c>
      <c r="C318" s="20">
        <v>45461</v>
      </c>
      <c r="D318">
        <v>16148.46</v>
      </c>
      <c r="E318" t="s">
        <v>242</v>
      </c>
    </row>
    <row r="319" spans="1:5" x14ac:dyDescent="0.35">
      <c r="A319">
        <v>114</v>
      </c>
      <c r="B319" t="s">
        <v>27</v>
      </c>
      <c r="C319" s="20">
        <v>45461</v>
      </c>
      <c r="D319">
        <v>4.12</v>
      </c>
      <c r="E319" t="s">
        <v>243</v>
      </c>
    </row>
    <row r="320" spans="1:5" x14ac:dyDescent="0.35">
      <c r="A320">
        <v>114</v>
      </c>
      <c r="B320" t="s">
        <v>27</v>
      </c>
      <c r="C320" s="20">
        <v>45461</v>
      </c>
      <c r="D320">
        <v>0</v>
      </c>
      <c r="E320" t="s">
        <v>244</v>
      </c>
    </row>
    <row r="321" spans="1:5" x14ac:dyDescent="0.35">
      <c r="A321">
        <v>114</v>
      </c>
      <c r="B321" t="s">
        <v>27</v>
      </c>
      <c r="C321" s="20">
        <v>45461</v>
      </c>
      <c r="D321">
        <v>0</v>
      </c>
      <c r="E321" t="s">
        <v>245</v>
      </c>
    </row>
    <row r="322" spans="1:5" x14ac:dyDescent="0.35">
      <c r="A322">
        <v>114</v>
      </c>
      <c r="B322" t="s">
        <v>27</v>
      </c>
      <c r="C322" s="20">
        <v>45461</v>
      </c>
      <c r="D322">
        <v>0</v>
      </c>
      <c r="E322" t="s">
        <v>246</v>
      </c>
    </row>
    <row r="323" spans="1:5" x14ac:dyDescent="0.35">
      <c r="A323">
        <v>114</v>
      </c>
      <c r="B323" t="s">
        <v>27</v>
      </c>
      <c r="C323" s="20">
        <v>45461</v>
      </c>
      <c r="D323">
        <v>0</v>
      </c>
      <c r="E323" t="s">
        <v>247</v>
      </c>
    </row>
    <row r="324" spans="1:5" x14ac:dyDescent="0.35">
      <c r="A324">
        <v>114</v>
      </c>
      <c r="B324" t="s">
        <v>27</v>
      </c>
      <c r="C324" s="20">
        <v>45461</v>
      </c>
      <c r="D324">
        <v>0</v>
      </c>
      <c r="E324" t="s">
        <v>248</v>
      </c>
    </row>
    <row r="325" spans="1:5" x14ac:dyDescent="0.35">
      <c r="A325">
        <v>114</v>
      </c>
      <c r="B325" t="s">
        <v>27</v>
      </c>
      <c r="C325" s="20">
        <v>45461</v>
      </c>
      <c r="D325">
        <v>0</v>
      </c>
      <c r="E325" t="s">
        <v>249</v>
      </c>
    </row>
    <row r="326" spans="1:5" x14ac:dyDescent="0.35">
      <c r="A326">
        <v>114</v>
      </c>
      <c r="B326" t="s">
        <v>27</v>
      </c>
      <c r="C326" s="20">
        <v>45462</v>
      </c>
      <c r="D326">
        <v>37217.43</v>
      </c>
      <c r="E326" t="s">
        <v>232</v>
      </c>
    </row>
    <row r="327" spans="1:5" x14ac:dyDescent="0.35">
      <c r="A327">
        <v>114</v>
      </c>
      <c r="B327" t="s">
        <v>27</v>
      </c>
      <c r="C327" s="20">
        <v>45462</v>
      </c>
      <c r="D327">
        <v>4869.8</v>
      </c>
      <c r="E327" t="s">
        <v>233</v>
      </c>
    </row>
    <row r="328" spans="1:5" x14ac:dyDescent="0.35">
      <c r="A328">
        <v>114</v>
      </c>
      <c r="B328" t="s">
        <v>27</v>
      </c>
      <c r="C328" s="20">
        <v>45462</v>
      </c>
      <c r="D328">
        <v>0</v>
      </c>
      <c r="E328" t="s">
        <v>234</v>
      </c>
    </row>
    <row r="329" spans="1:5" x14ac:dyDescent="0.35">
      <c r="A329">
        <v>114</v>
      </c>
      <c r="B329" t="s">
        <v>27</v>
      </c>
      <c r="C329" s="20">
        <v>45462</v>
      </c>
      <c r="D329">
        <v>0</v>
      </c>
      <c r="E329" t="s">
        <v>235</v>
      </c>
    </row>
    <row r="330" spans="1:5" x14ac:dyDescent="0.35">
      <c r="A330">
        <v>114</v>
      </c>
      <c r="B330" t="s">
        <v>27</v>
      </c>
      <c r="C330" s="20">
        <v>45462</v>
      </c>
      <c r="D330">
        <v>0</v>
      </c>
      <c r="E330" t="s">
        <v>236</v>
      </c>
    </row>
    <row r="331" spans="1:5" x14ac:dyDescent="0.35">
      <c r="A331">
        <v>114</v>
      </c>
      <c r="B331" t="s">
        <v>27</v>
      </c>
      <c r="C331" s="20">
        <v>45462</v>
      </c>
      <c r="D331">
        <v>6732.02</v>
      </c>
      <c r="E331" t="s">
        <v>237</v>
      </c>
    </row>
    <row r="332" spans="1:5" x14ac:dyDescent="0.35">
      <c r="A332">
        <v>114</v>
      </c>
      <c r="B332" t="s">
        <v>27</v>
      </c>
      <c r="C332" s="20">
        <v>45462</v>
      </c>
      <c r="D332">
        <v>0</v>
      </c>
      <c r="E332" t="s">
        <v>238</v>
      </c>
    </row>
    <row r="333" spans="1:5" x14ac:dyDescent="0.35">
      <c r="A333">
        <v>114</v>
      </c>
      <c r="B333" t="s">
        <v>27</v>
      </c>
      <c r="C333" s="20">
        <v>45462</v>
      </c>
      <c r="D333">
        <v>0</v>
      </c>
      <c r="E333" t="s">
        <v>239</v>
      </c>
    </row>
    <row r="334" spans="1:5" x14ac:dyDescent="0.35">
      <c r="A334">
        <v>114</v>
      </c>
      <c r="B334" t="s">
        <v>27</v>
      </c>
      <c r="C334" s="20">
        <v>45462</v>
      </c>
      <c r="D334">
        <v>0</v>
      </c>
      <c r="E334" t="s">
        <v>240</v>
      </c>
    </row>
    <row r="335" spans="1:5" x14ac:dyDescent="0.35">
      <c r="A335">
        <v>114</v>
      </c>
      <c r="B335" t="s">
        <v>27</v>
      </c>
      <c r="C335" s="20">
        <v>45462</v>
      </c>
      <c r="D335">
        <v>819.53</v>
      </c>
      <c r="E335" t="s">
        <v>241</v>
      </c>
    </row>
    <row r="336" spans="1:5" x14ac:dyDescent="0.35">
      <c r="A336">
        <v>114</v>
      </c>
      <c r="B336" t="s">
        <v>27</v>
      </c>
      <c r="C336" s="20">
        <v>45462</v>
      </c>
      <c r="D336">
        <v>23126.21</v>
      </c>
      <c r="E336" t="s">
        <v>242</v>
      </c>
    </row>
    <row r="337" spans="1:5" x14ac:dyDescent="0.35">
      <c r="A337">
        <v>114</v>
      </c>
      <c r="B337" t="s">
        <v>27</v>
      </c>
      <c r="C337" s="20">
        <v>45462</v>
      </c>
      <c r="D337">
        <v>0</v>
      </c>
      <c r="E337" t="s">
        <v>243</v>
      </c>
    </row>
    <row r="338" spans="1:5" x14ac:dyDescent="0.35">
      <c r="A338">
        <v>114</v>
      </c>
      <c r="B338" t="s">
        <v>27</v>
      </c>
      <c r="C338" s="20">
        <v>45462</v>
      </c>
      <c r="D338">
        <v>0</v>
      </c>
      <c r="E338" t="s">
        <v>244</v>
      </c>
    </row>
    <row r="339" spans="1:5" x14ac:dyDescent="0.35">
      <c r="A339">
        <v>114</v>
      </c>
      <c r="B339" t="s">
        <v>27</v>
      </c>
      <c r="C339" s="20">
        <v>45462</v>
      </c>
      <c r="D339">
        <v>0</v>
      </c>
      <c r="E339" t="s">
        <v>245</v>
      </c>
    </row>
    <row r="340" spans="1:5" x14ac:dyDescent="0.35">
      <c r="A340">
        <v>114</v>
      </c>
      <c r="B340" t="s">
        <v>27</v>
      </c>
      <c r="C340" s="20">
        <v>45462</v>
      </c>
      <c r="D340">
        <v>0</v>
      </c>
      <c r="E340" t="s">
        <v>246</v>
      </c>
    </row>
    <row r="341" spans="1:5" x14ac:dyDescent="0.35">
      <c r="A341">
        <v>114</v>
      </c>
      <c r="B341" t="s">
        <v>27</v>
      </c>
      <c r="C341" s="20">
        <v>45462</v>
      </c>
      <c r="D341">
        <v>0</v>
      </c>
      <c r="E341" t="s">
        <v>247</v>
      </c>
    </row>
    <row r="342" spans="1:5" x14ac:dyDescent="0.35">
      <c r="A342">
        <v>114</v>
      </c>
      <c r="B342" t="s">
        <v>27</v>
      </c>
      <c r="C342" s="20">
        <v>45462</v>
      </c>
      <c r="D342">
        <v>0</v>
      </c>
      <c r="E342" t="s">
        <v>248</v>
      </c>
    </row>
    <row r="343" spans="1:5" x14ac:dyDescent="0.35">
      <c r="A343">
        <v>114</v>
      </c>
      <c r="B343" t="s">
        <v>27</v>
      </c>
      <c r="C343" s="20">
        <v>45462</v>
      </c>
      <c r="D343">
        <v>0</v>
      </c>
      <c r="E343" t="s">
        <v>249</v>
      </c>
    </row>
    <row r="344" spans="1:5" x14ac:dyDescent="0.35">
      <c r="A344">
        <v>114</v>
      </c>
      <c r="B344" t="s">
        <v>27</v>
      </c>
      <c r="C344" s="20">
        <v>45463</v>
      </c>
      <c r="D344">
        <v>56207</v>
      </c>
      <c r="E344" t="s">
        <v>232</v>
      </c>
    </row>
    <row r="345" spans="1:5" x14ac:dyDescent="0.35">
      <c r="A345">
        <v>114</v>
      </c>
      <c r="B345" t="s">
        <v>27</v>
      </c>
      <c r="C345" s="20">
        <v>45463</v>
      </c>
      <c r="D345">
        <v>3067.93</v>
      </c>
      <c r="E345" t="s">
        <v>233</v>
      </c>
    </row>
    <row r="346" spans="1:5" x14ac:dyDescent="0.35">
      <c r="A346">
        <v>114</v>
      </c>
      <c r="B346" t="s">
        <v>27</v>
      </c>
      <c r="C346" s="20">
        <v>45463</v>
      </c>
      <c r="D346">
        <v>0</v>
      </c>
      <c r="E346" t="s">
        <v>234</v>
      </c>
    </row>
    <row r="347" spans="1:5" x14ac:dyDescent="0.35">
      <c r="A347">
        <v>114</v>
      </c>
      <c r="B347" t="s">
        <v>27</v>
      </c>
      <c r="C347" s="20">
        <v>45463</v>
      </c>
      <c r="D347">
        <v>0</v>
      </c>
      <c r="E347" t="s">
        <v>235</v>
      </c>
    </row>
    <row r="348" spans="1:5" x14ac:dyDescent="0.35">
      <c r="A348">
        <v>114</v>
      </c>
      <c r="B348" t="s">
        <v>27</v>
      </c>
      <c r="C348" s="20">
        <v>45463</v>
      </c>
      <c r="D348">
        <v>0</v>
      </c>
      <c r="E348" t="s">
        <v>236</v>
      </c>
    </row>
    <row r="349" spans="1:5" x14ac:dyDescent="0.35">
      <c r="A349">
        <v>114</v>
      </c>
      <c r="B349" t="s">
        <v>27</v>
      </c>
      <c r="C349" s="20">
        <v>45463</v>
      </c>
      <c r="D349">
        <v>4726.04</v>
      </c>
      <c r="E349" t="s">
        <v>237</v>
      </c>
    </row>
    <row r="350" spans="1:5" x14ac:dyDescent="0.35">
      <c r="A350">
        <v>114</v>
      </c>
      <c r="B350" t="s">
        <v>27</v>
      </c>
      <c r="C350" s="20">
        <v>45463</v>
      </c>
      <c r="D350">
        <v>0</v>
      </c>
      <c r="E350" t="s">
        <v>238</v>
      </c>
    </row>
    <row r="351" spans="1:5" x14ac:dyDescent="0.35">
      <c r="A351">
        <v>114</v>
      </c>
      <c r="B351" t="s">
        <v>27</v>
      </c>
      <c r="C351" s="20">
        <v>45463</v>
      </c>
      <c r="D351">
        <v>0</v>
      </c>
      <c r="E351" t="s">
        <v>239</v>
      </c>
    </row>
    <row r="352" spans="1:5" x14ac:dyDescent="0.35">
      <c r="A352">
        <v>114</v>
      </c>
      <c r="B352" t="s">
        <v>27</v>
      </c>
      <c r="C352" s="20">
        <v>45463</v>
      </c>
      <c r="D352">
        <v>0</v>
      </c>
      <c r="E352" t="s">
        <v>240</v>
      </c>
    </row>
    <row r="353" spans="1:5" x14ac:dyDescent="0.35">
      <c r="A353">
        <v>114</v>
      </c>
      <c r="B353" t="s">
        <v>27</v>
      </c>
      <c r="C353" s="20">
        <v>45463</v>
      </c>
      <c r="D353">
        <v>772.17</v>
      </c>
      <c r="E353" t="s">
        <v>241</v>
      </c>
    </row>
    <row r="354" spans="1:5" x14ac:dyDescent="0.35">
      <c r="A354">
        <v>114</v>
      </c>
      <c r="B354" t="s">
        <v>27</v>
      </c>
      <c r="C354" s="20">
        <v>45463</v>
      </c>
      <c r="D354">
        <v>32785.53</v>
      </c>
      <c r="E354" t="s">
        <v>242</v>
      </c>
    </row>
    <row r="355" spans="1:5" x14ac:dyDescent="0.35">
      <c r="A355">
        <v>114</v>
      </c>
      <c r="B355" t="s">
        <v>27</v>
      </c>
      <c r="C355" s="20">
        <v>45463</v>
      </c>
      <c r="D355">
        <v>0</v>
      </c>
      <c r="E355" t="s">
        <v>243</v>
      </c>
    </row>
    <row r="356" spans="1:5" x14ac:dyDescent="0.35">
      <c r="A356">
        <v>114</v>
      </c>
      <c r="B356" t="s">
        <v>27</v>
      </c>
      <c r="C356" s="20">
        <v>45463</v>
      </c>
      <c r="D356">
        <v>0</v>
      </c>
      <c r="E356" t="s">
        <v>244</v>
      </c>
    </row>
    <row r="357" spans="1:5" x14ac:dyDescent="0.35">
      <c r="A357">
        <v>114</v>
      </c>
      <c r="B357" t="s">
        <v>27</v>
      </c>
      <c r="C357" s="20">
        <v>45463</v>
      </c>
      <c r="D357">
        <v>0</v>
      </c>
      <c r="E357" t="s">
        <v>245</v>
      </c>
    </row>
    <row r="358" spans="1:5" x14ac:dyDescent="0.35">
      <c r="A358">
        <v>114</v>
      </c>
      <c r="B358" t="s">
        <v>27</v>
      </c>
      <c r="C358" s="20">
        <v>45463</v>
      </c>
      <c r="D358">
        <v>0</v>
      </c>
      <c r="E358" t="s">
        <v>246</v>
      </c>
    </row>
    <row r="359" spans="1:5" x14ac:dyDescent="0.35">
      <c r="A359">
        <v>114</v>
      </c>
      <c r="B359" t="s">
        <v>27</v>
      </c>
      <c r="C359" s="20">
        <v>45463</v>
      </c>
      <c r="D359">
        <v>0</v>
      </c>
      <c r="E359" t="s">
        <v>247</v>
      </c>
    </row>
    <row r="360" spans="1:5" x14ac:dyDescent="0.35">
      <c r="A360">
        <v>114</v>
      </c>
      <c r="B360" t="s">
        <v>27</v>
      </c>
      <c r="C360" s="20">
        <v>45463</v>
      </c>
      <c r="D360">
        <v>0</v>
      </c>
      <c r="E360" t="s">
        <v>248</v>
      </c>
    </row>
    <row r="361" spans="1:5" x14ac:dyDescent="0.35">
      <c r="A361">
        <v>114</v>
      </c>
      <c r="B361" t="s">
        <v>27</v>
      </c>
      <c r="C361" s="20">
        <v>45463</v>
      </c>
      <c r="D361">
        <v>0</v>
      </c>
      <c r="E361" t="s">
        <v>249</v>
      </c>
    </row>
    <row r="362" spans="1:5" x14ac:dyDescent="0.35">
      <c r="A362">
        <v>114</v>
      </c>
      <c r="B362" t="s">
        <v>27</v>
      </c>
      <c r="C362" s="20">
        <v>45464</v>
      </c>
      <c r="D362">
        <v>48264.63</v>
      </c>
      <c r="E362" t="s">
        <v>232</v>
      </c>
    </row>
    <row r="363" spans="1:5" x14ac:dyDescent="0.35">
      <c r="A363">
        <v>114</v>
      </c>
      <c r="B363" t="s">
        <v>27</v>
      </c>
      <c r="C363" s="20">
        <v>45464</v>
      </c>
      <c r="D363">
        <v>5785.9</v>
      </c>
      <c r="E363" t="s">
        <v>233</v>
      </c>
    </row>
    <row r="364" spans="1:5" x14ac:dyDescent="0.35">
      <c r="A364">
        <v>114</v>
      </c>
      <c r="B364" t="s">
        <v>27</v>
      </c>
      <c r="C364" s="20">
        <v>45464</v>
      </c>
      <c r="D364">
        <v>0</v>
      </c>
      <c r="E364" t="s">
        <v>234</v>
      </c>
    </row>
    <row r="365" spans="1:5" x14ac:dyDescent="0.35">
      <c r="A365">
        <v>114</v>
      </c>
      <c r="B365" t="s">
        <v>27</v>
      </c>
      <c r="C365" s="20">
        <v>45464</v>
      </c>
      <c r="D365">
        <v>0</v>
      </c>
      <c r="E365" t="s">
        <v>235</v>
      </c>
    </row>
    <row r="366" spans="1:5" x14ac:dyDescent="0.35">
      <c r="A366">
        <v>114</v>
      </c>
      <c r="B366" t="s">
        <v>27</v>
      </c>
      <c r="C366" s="20">
        <v>45464</v>
      </c>
      <c r="D366">
        <v>0</v>
      </c>
      <c r="E366" t="s">
        <v>236</v>
      </c>
    </row>
    <row r="367" spans="1:5" x14ac:dyDescent="0.35">
      <c r="A367">
        <v>114</v>
      </c>
      <c r="B367" t="s">
        <v>27</v>
      </c>
      <c r="C367" s="20">
        <v>45464</v>
      </c>
      <c r="D367">
        <v>6853.18</v>
      </c>
      <c r="E367" t="s">
        <v>237</v>
      </c>
    </row>
    <row r="368" spans="1:5" x14ac:dyDescent="0.35">
      <c r="A368">
        <v>114</v>
      </c>
      <c r="B368" t="s">
        <v>27</v>
      </c>
      <c r="C368" s="20">
        <v>45464</v>
      </c>
      <c r="D368">
        <v>0</v>
      </c>
      <c r="E368" t="s">
        <v>238</v>
      </c>
    </row>
    <row r="369" spans="1:5" x14ac:dyDescent="0.35">
      <c r="A369">
        <v>114</v>
      </c>
      <c r="B369" t="s">
        <v>27</v>
      </c>
      <c r="C369" s="20">
        <v>45464</v>
      </c>
      <c r="D369">
        <v>0</v>
      </c>
      <c r="E369" t="s">
        <v>239</v>
      </c>
    </row>
    <row r="370" spans="1:5" x14ac:dyDescent="0.35">
      <c r="A370">
        <v>114</v>
      </c>
      <c r="B370" t="s">
        <v>27</v>
      </c>
      <c r="C370" s="20">
        <v>45464</v>
      </c>
      <c r="D370">
        <v>0</v>
      </c>
      <c r="E370" t="s">
        <v>240</v>
      </c>
    </row>
    <row r="371" spans="1:5" x14ac:dyDescent="0.35">
      <c r="A371">
        <v>114</v>
      </c>
      <c r="B371" t="s">
        <v>27</v>
      </c>
      <c r="C371" s="20">
        <v>45464</v>
      </c>
      <c r="D371">
        <v>456.74</v>
      </c>
      <c r="E371" t="s">
        <v>241</v>
      </c>
    </row>
    <row r="372" spans="1:5" x14ac:dyDescent="0.35">
      <c r="A372">
        <v>114</v>
      </c>
      <c r="B372" t="s">
        <v>27</v>
      </c>
      <c r="C372" s="20">
        <v>45464</v>
      </c>
      <c r="D372">
        <v>33459.18</v>
      </c>
      <c r="E372" t="s">
        <v>242</v>
      </c>
    </row>
    <row r="373" spans="1:5" x14ac:dyDescent="0.35">
      <c r="A373">
        <v>114</v>
      </c>
      <c r="B373" t="s">
        <v>27</v>
      </c>
      <c r="C373" s="20">
        <v>45464</v>
      </c>
      <c r="D373">
        <v>0</v>
      </c>
      <c r="E373" t="s">
        <v>243</v>
      </c>
    </row>
    <row r="374" spans="1:5" x14ac:dyDescent="0.35">
      <c r="A374">
        <v>114</v>
      </c>
      <c r="B374" t="s">
        <v>27</v>
      </c>
      <c r="C374" s="20">
        <v>45464</v>
      </c>
      <c r="D374">
        <v>0</v>
      </c>
      <c r="E374" t="s">
        <v>244</v>
      </c>
    </row>
    <row r="375" spans="1:5" x14ac:dyDescent="0.35">
      <c r="A375">
        <v>114</v>
      </c>
      <c r="B375" t="s">
        <v>27</v>
      </c>
      <c r="C375" s="20">
        <v>45464</v>
      </c>
      <c r="D375">
        <v>0</v>
      </c>
      <c r="E375" t="s">
        <v>245</v>
      </c>
    </row>
    <row r="376" spans="1:5" x14ac:dyDescent="0.35">
      <c r="A376">
        <v>114</v>
      </c>
      <c r="B376" t="s">
        <v>27</v>
      </c>
      <c r="C376" s="20">
        <v>45464</v>
      </c>
      <c r="D376">
        <v>0</v>
      </c>
      <c r="E376" t="s">
        <v>246</v>
      </c>
    </row>
    <row r="377" spans="1:5" x14ac:dyDescent="0.35">
      <c r="A377">
        <v>114</v>
      </c>
      <c r="B377" t="s">
        <v>27</v>
      </c>
      <c r="C377" s="20">
        <v>45464</v>
      </c>
      <c r="D377">
        <v>0</v>
      </c>
      <c r="E377" t="s">
        <v>247</v>
      </c>
    </row>
    <row r="378" spans="1:5" x14ac:dyDescent="0.35">
      <c r="A378">
        <v>114</v>
      </c>
      <c r="B378" t="s">
        <v>27</v>
      </c>
      <c r="C378" s="20">
        <v>45464</v>
      </c>
      <c r="D378">
        <v>0</v>
      </c>
      <c r="E378" t="s">
        <v>248</v>
      </c>
    </row>
    <row r="379" spans="1:5" x14ac:dyDescent="0.35">
      <c r="A379">
        <v>114</v>
      </c>
      <c r="B379" t="s">
        <v>27</v>
      </c>
      <c r="C379" s="20">
        <v>45464</v>
      </c>
      <c r="D379">
        <v>0</v>
      </c>
      <c r="E379" t="s">
        <v>249</v>
      </c>
    </row>
    <row r="380" spans="1:5" x14ac:dyDescent="0.35">
      <c r="A380">
        <v>114</v>
      </c>
      <c r="B380" t="s">
        <v>27</v>
      </c>
      <c r="C380" s="20">
        <v>45465</v>
      </c>
      <c r="D380">
        <v>87168.14</v>
      </c>
      <c r="E380" t="s">
        <v>232</v>
      </c>
    </row>
    <row r="381" spans="1:5" x14ac:dyDescent="0.35">
      <c r="A381">
        <v>114</v>
      </c>
      <c r="B381" t="s">
        <v>27</v>
      </c>
      <c r="C381" s="20">
        <v>45465</v>
      </c>
      <c r="D381">
        <v>8495.19</v>
      </c>
      <c r="E381" t="s">
        <v>233</v>
      </c>
    </row>
    <row r="382" spans="1:5" x14ac:dyDescent="0.35">
      <c r="A382">
        <v>114</v>
      </c>
      <c r="B382" t="s">
        <v>27</v>
      </c>
      <c r="C382" s="20">
        <v>45465</v>
      </c>
      <c r="D382">
        <v>1</v>
      </c>
      <c r="E382" t="s">
        <v>234</v>
      </c>
    </row>
    <row r="383" spans="1:5" x14ac:dyDescent="0.35">
      <c r="A383">
        <v>114</v>
      </c>
      <c r="B383" t="s">
        <v>27</v>
      </c>
      <c r="C383" s="20">
        <v>45465</v>
      </c>
      <c r="D383">
        <v>0</v>
      </c>
      <c r="E383" t="s">
        <v>235</v>
      </c>
    </row>
    <row r="384" spans="1:5" x14ac:dyDescent="0.35">
      <c r="A384">
        <v>114</v>
      </c>
      <c r="B384" t="s">
        <v>27</v>
      </c>
      <c r="C384" s="20">
        <v>45465</v>
      </c>
      <c r="D384">
        <v>0</v>
      </c>
      <c r="E384" t="s">
        <v>236</v>
      </c>
    </row>
    <row r="385" spans="1:5" x14ac:dyDescent="0.35">
      <c r="A385">
        <v>114</v>
      </c>
      <c r="B385" t="s">
        <v>27</v>
      </c>
      <c r="C385" s="20">
        <v>45465</v>
      </c>
      <c r="D385">
        <v>11183.36</v>
      </c>
      <c r="E385" t="s">
        <v>237</v>
      </c>
    </row>
    <row r="386" spans="1:5" x14ac:dyDescent="0.35">
      <c r="A386">
        <v>114</v>
      </c>
      <c r="B386" t="s">
        <v>27</v>
      </c>
      <c r="C386" s="20">
        <v>45465</v>
      </c>
      <c r="D386">
        <v>0</v>
      </c>
      <c r="E386" t="s">
        <v>238</v>
      </c>
    </row>
    <row r="387" spans="1:5" x14ac:dyDescent="0.35">
      <c r="A387">
        <v>114</v>
      </c>
      <c r="B387" t="s">
        <v>27</v>
      </c>
      <c r="C387" s="20">
        <v>45465</v>
      </c>
      <c r="D387">
        <v>0</v>
      </c>
      <c r="E387" t="s">
        <v>239</v>
      </c>
    </row>
    <row r="388" spans="1:5" x14ac:dyDescent="0.35">
      <c r="A388">
        <v>114</v>
      </c>
      <c r="B388" t="s">
        <v>27</v>
      </c>
      <c r="C388" s="20">
        <v>45465</v>
      </c>
      <c r="D388">
        <v>0</v>
      </c>
      <c r="E388" t="s">
        <v>240</v>
      </c>
    </row>
    <row r="389" spans="1:5" x14ac:dyDescent="0.35">
      <c r="A389">
        <v>114</v>
      </c>
      <c r="B389" t="s">
        <v>27</v>
      </c>
      <c r="C389" s="20">
        <v>45465</v>
      </c>
      <c r="D389">
        <v>2221.83</v>
      </c>
      <c r="E389" t="s">
        <v>241</v>
      </c>
    </row>
    <row r="390" spans="1:5" x14ac:dyDescent="0.35">
      <c r="A390">
        <v>114</v>
      </c>
      <c r="B390" t="s">
        <v>27</v>
      </c>
      <c r="C390" s="20">
        <v>45465</v>
      </c>
      <c r="D390">
        <v>37422.93</v>
      </c>
      <c r="E390" t="s">
        <v>242</v>
      </c>
    </row>
    <row r="391" spans="1:5" x14ac:dyDescent="0.35">
      <c r="A391">
        <v>114</v>
      </c>
      <c r="B391" t="s">
        <v>27</v>
      </c>
      <c r="C391" s="20">
        <v>45465</v>
      </c>
      <c r="D391">
        <v>0</v>
      </c>
      <c r="E391" t="s">
        <v>243</v>
      </c>
    </row>
    <row r="392" spans="1:5" x14ac:dyDescent="0.35">
      <c r="A392">
        <v>114</v>
      </c>
      <c r="B392" t="s">
        <v>27</v>
      </c>
      <c r="C392" s="20">
        <v>45465</v>
      </c>
      <c r="D392">
        <v>0</v>
      </c>
      <c r="E392" t="s">
        <v>244</v>
      </c>
    </row>
    <row r="393" spans="1:5" x14ac:dyDescent="0.35">
      <c r="A393">
        <v>114</v>
      </c>
      <c r="B393" t="s">
        <v>27</v>
      </c>
      <c r="C393" s="20">
        <v>45465</v>
      </c>
      <c r="D393">
        <v>0</v>
      </c>
      <c r="E393" t="s">
        <v>245</v>
      </c>
    </row>
    <row r="394" spans="1:5" x14ac:dyDescent="0.35">
      <c r="A394">
        <v>114</v>
      </c>
      <c r="B394" t="s">
        <v>27</v>
      </c>
      <c r="C394" s="20">
        <v>45465</v>
      </c>
      <c r="D394">
        <v>0</v>
      </c>
      <c r="E394" t="s">
        <v>246</v>
      </c>
    </row>
    <row r="395" spans="1:5" x14ac:dyDescent="0.35">
      <c r="A395">
        <v>114</v>
      </c>
      <c r="B395" t="s">
        <v>27</v>
      </c>
      <c r="C395" s="20">
        <v>45465</v>
      </c>
      <c r="D395">
        <v>0</v>
      </c>
      <c r="E395" t="s">
        <v>247</v>
      </c>
    </row>
    <row r="396" spans="1:5" x14ac:dyDescent="0.35">
      <c r="A396">
        <v>114</v>
      </c>
      <c r="B396" t="s">
        <v>27</v>
      </c>
      <c r="C396" s="20">
        <v>45465</v>
      </c>
      <c r="D396">
        <v>0</v>
      </c>
      <c r="E396" t="s">
        <v>248</v>
      </c>
    </row>
    <row r="397" spans="1:5" x14ac:dyDescent="0.35">
      <c r="A397">
        <v>114</v>
      </c>
      <c r="B397" t="s">
        <v>27</v>
      </c>
      <c r="C397" s="20">
        <v>45465</v>
      </c>
      <c r="D397">
        <v>0</v>
      </c>
      <c r="E397" t="s">
        <v>249</v>
      </c>
    </row>
    <row r="398" spans="1:5" x14ac:dyDescent="0.35">
      <c r="A398">
        <v>114</v>
      </c>
      <c r="B398" t="s">
        <v>27</v>
      </c>
      <c r="C398" s="20">
        <v>45466</v>
      </c>
      <c r="D398">
        <v>22260.35</v>
      </c>
      <c r="E398" t="s">
        <v>232</v>
      </c>
    </row>
    <row r="399" spans="1:5" x14ac:dyDescent="0.35">
      <c r="A399">
        <v>114</v>
      </c>
      <c r="B399" t="s">
        <v>27</v>
      </c>
      <c r="C399" s="20">
        <v>45466</v>
      </c>
      <c r="D399">
        <v>2286.27</v>
      </c>
      <c r="E399" t="s">
        <v>233</v>
      </c>
    </row>
    <row r="400" spans="1:5" x14ac:dyDescent="0.35">
      <c r="A400">
        <v>114</v>
      </c>
      <c r="B400" t="s">
        <v>27</v>
      </c>
      <c r="C400" s="20">
        <v>45466</v>
      </c>
      <c r="D400">
        <v>0</v>
      </c>
      <c r="E400" t="s">
        <v>234</v>
      </c>
    </row>
    <row r="401" spans="1:5" x14ac:dyDescent="0.35">
      <c r="A401">
        <v>114</v>
      </c>
      <c r="B401" t="s">
        <v>27</v>
      </c>
      <c r="C401" s="20">
        <v>45466</v>
      </c>
      <c r="D401">
        <v>0</v>
      </c>
      <c r="E401" t="s">
        <v>235</v>
      </c>
    </row>
    <row r="402" spans="1:5" x14ac:dyDescent="0.35">
      <c r="A402">
        <v>114</v>
      </c>
      <c r="B402" t="s">
        <v>27</v>
      </c>
      <c r="C402" s="20">
        <v>45466</v>
      </c>
      <c r="D402">
        <v>0</v>
      </c>
      <c r="E402" t="s">
        <v>236</v>
      </c>
    </row>
    <row r="403" spans="1:5" x14ac:dyDescent="0.35">
      <c r="A403">
        <v>114</v>
      </c>
      <c r="B403" t="s">
        <v>27</v>
      </c>
      <c r="C403" s="20">
        <v>45466</v>
      </c>
      <c r="D403">
        <v>2829.16</v>
      </c>
      <c r="E403" t="s">
        <v>237</v>
      </c>
    </row>
    <row r="404" spans="1:5" x14ac:dyDescent="0.35">
      <c r="A404">
        <v>114</v>
      </c>
      <c r="B404" t="s">
        <v>27</v>
      </c>
      <c r="C404" s="20">
        <v>45466</v>
      </c>
      <c r="D404">
        <v>0</v>
      </c>
      <c r="E404" t="s">
        <v>238</v>
      </c>
    </row>
    <row r="405" spans="1:5" x14ac:dyDescent="0.35">
      <c r="A405">
        <v>114</v>
      </c>
      <c r="B405" t="s">
        <v>27</v>
      </c>
      <c r="C405" s="20">
        <v>45466</v>
      </c>
      <c r="D405">
        <v>0</v>
      </c>
      <c r="E405" t="s">
        <v>239</v>
      </c>
    </row>
    <row r="406" spans="1:5" x14ac:dyDescent="0.35">
      <c r="A406">
        <v>114</v>
      </c>
      <c r="B406" t="s">
        <v>27</v>
      </c>
      <c r="C406" s="20">
        <v>45466</v>
      </c>
      <c r="D406">
        <v>0</v>
      </c>
      <c r="E406" t="s">
        <v>240</v>
      </c>
    </row>
    <row r="407" spans="1:5" x14ac:dyDescent="0.35">
      <c r="A407">
        <v>114</v>
      </c>
      <c r="B407" t="s">
        <v>27</v>
      </c>
      <c r="C407" s="20">
        <v>45466</v>
      </c>
      <c r="D407">
        <v>980.93</v>
      </c>
      <c r="E407" t="s">
        <v>241</v>
      </c>
    </row>
    <row r="408" spans="1:5" x14ac:dyDescent="0.35">
      <c r="A408">
        <v>114</v>
      </c>
      <c r="B408" t="s">
        <v>27</v>
      </c>
      <c r="C408" s="20">
        <v>45466</v>
      </c>
      <c r="D408">
        <v>12323.08</v>
      </c>
      <c r="E408" t="s">
        <v>242</v>
      </c>
    </row>
    <row r="409" spans="1:5" x14ac:dyDescent="0.35">
      <c r="A409">
        <v>114</v>
      </c>
      <c r="B409" t="s">
        <v>27</v>
      </c>
      <c r="C409" s="20">
        <v>45466</v>
      </c>
      <c r="D409">
        <v>0</v>
      </c>
      <c r="E409" t="s">
        <v>243</v>
      </c>
    </row>
    <row r="410" spans="1:5" x14ac:dyDescent="0.35">
      <c r="A410">
        <v>114</v>
      </c>
      <c r="B410" t="s">
        <v>27</v>
      </c>
      <c r="C410" s="20">
        <v>45466</v>
      </c>
      <c r="D410">
        <v>0</v>
      </c>
      <c r="E410" t="s">
        <v>244</v>
      </c>
    </row>
    <row r="411" spans="1:5" x14ac:dyDescent="0.35">
      <c r="A411">
        <v>114</v>
      </c>
      <c r="B411" t="s">
        <v>27</v>
      </c>
      <c r="C411" s="20">
        <v>45466</v>
      </c>
      <c r="D411">
        <v>0</v>
      </c>
      <c r="E411" t="s">
        <v>245</v>
      </c>
    </row>
    <row r="412" spans="1:5" x14ac:dyDescent="0.35">
      <c r="A412">
        <v>114</v>
      </c>
      <c r="B412" t="s">
        <v>27</v>
      </c>
      <c r="C412" s="20">
        <v>45466</v>
      </c>
      <c r="D412">
        <v>0</v>
      </c>
      <c r="E412" t="s">
        <v>246</v>
      </c>
    </row>
    <row r="413" spans="1:5" x14ac:dyDescent="0.35">
      <c r="A413">
        <v>114</v>
      </c>
      <c r="B413" t="s">
        <v>27</v>
      </c>
      <c r="C413" s="20">
        <v>45466</v>
      </c>
      <c r="D413">
        <v>0</v>
      </c>
      <c r="E413" t="s">
        <v>247</v>
      </c>
    </row>
    <row r="414" spans="1:5" x14ac:dyDescent="0.35">
      <c r="A414">
        <v>114</v>
      </c>
      <c r="B414" t="s">
        <v>27</v>
      </c>
      <c r="C414" s="20">
        <v>45466</v>
      </c>
      <c r="D414">
        <v>0</v>
      </c>
      <c r="E414" t="s">
        <v>248</v>
      </c>
    </row>
    <row r="415" spans="1:5" x14ac:dyDescent="0.35">
      <c r="A415">
        <v>114</v>
      </c>
      <c r="B415" t="s">
        <v>27</v>
      </c>
      <c r="C415" s="20">
        <v>45466</v>
      </c>
      <c r="D415">
        <v>0</v>
      </c>
      <c r="E415" t="s">
        <v>249</v>
      </c>
    </row>
    <row r="416" spans="1:5" x14ac:dyDescent="0.35">
      <c r="A416">
        <v>114</v>
      </c>
      <c r="B416" t="s">
        <v>27</v>
      </c>
      <c r="C416" s="20">
        <v>45467</v>
      </c>
      <c r="D416">
        <v>16129.56</v>
      </c>
      <c r="E416" t="s">
        <v>232</v>
      </c>
    </row>
    <row r="417" spans="1:5" x14ac:dyDescent="0.35">
      <c r="A417">
        <v>114</v>
      </c>
      <c r="B417" t="s">
        <v>27</v>
      </c>
      <c r="C417" s="20">
        <v>45467</v>
      </c>
      <c r="D417">
        <v>557.5</v>
      </c>
      <c r="E417" t="s">
        <v>233</v>
      </c>
    </row>
    <row r="418" spans="1:5" x14ac:dyDescent="0.35">
      <c r="A418">
        <v>114</v>
      </c>
      <c r="B418" t="s">
        <v>27</v>
      </c>
      <c r="C418" s="20">
        <v>45467</v>
      </c>
      <c r="D418">
        <v>0</v>
      </c>
      <c r="E418" t="s">
        <v>234</v>
      </c>
    </row>
    <row r="419" spans="1:5" x14ac:dyDescent="0.35">
      <c r="A419">
        <v>114</v>
      </c>
      <c r="B419" t="s">
        <v>27</v>
      </c>
      <c r="C419" s="20">
        <v>45467</v>
      </c>
      <c r="D419">
        <v>0</v>
      </c>
      <c r="E419" t="s">
        <v>235</v>
      </c>
    </row>
    <row r="420" spans="1:5" x14ac:dyDescent="0.35">
      <c r="A420">
        <v>114</v>
      </c>
      <c r="B420" t="s">
        <v>27</v>
      </c>
      <c r="C420" s="20">
        <v>45467</v>
      </c>
      <c r="D420">
        <v>0</v>
      </c>
      <c r="E420" t="s">
        <v>236</v>
      </c>
    </row>
    <row r="421" spans="1:5" x14ac:dyDescent="0.35">
      <c r="A421">
        <v>114</v>
      </c>
      <c r="B421" t="s">
        <v>27</v>
      </c>
      <c r="C421" s="20">
        <v>45467</v>
      </c>
      <c r="D421">
        <v>2579.0100000000002</v>
      </c>
      <c r="E421" t="s">
        <v>237</v>
      </c>
    </row>
    <row r="422" spans="1:5" x14ac:dyDescent="0.35">
      <c r="A422">
        <v>114</v>
      </c>
      <c r="B422" t="s">
        <v>27</v>
      </c>
      <c r="C422" s="20">
        <v>45467</v>
      </c>
      <c r="D422">
        <v>0</v>
      </c>
      <c r="E422" t="s">
        <v>238</v>
      </c>
    </row>
    <row r="423" spans="1:5" x14ac:dyDescent="0.35">
      <c r="A423">
        <v>114</v>
      </c>
      <c r="B423" t="s">
        <v>27</v>
      </c>
      <c r="C423" s="20">
        <v>45467</v>
      </c>
      <c r="D423">
        <v>0</v>
      </c>
      <c r="E423" t="s">
        <v>239</v>
      </c>
    </row>
    <row r="424" spans="1:5" x14ac:dyDescent="0.35">
      <c r="A424">
        <v>114</v>
      </c>
      <c r="B424" t="s">
        <v>27</v>
      </c>
      <c r="C424" s="20">
        <v>45467</v>
      </c>
      <c r="D424">
        <v>0</v>
      </c>
      <c r="E424" t="s">
        <v>240</v>
      </c>
    </row>
    <row r="425" spans="1:5" x14ac:dyDescent="0.35">
      <c r="A425">
        <v>114</v>
      </c>
      <c r="B425" t="s">
        <v>27</v>
      </c>
      <c r="C425" s="20">
        <v>45467</v>
      </c>
      <c r="D425">
        <v>802.62</v>
      </c>
      <c r="E425" t="s">
        <v>241</v>
      </c>
    </row>
    <row r="426" spans="1:5" x14ac:dyDescent="0.35">
      <c r="A426">
        <v>114</v>
      </c>
      <c r="B426" t="s">
        <v>27</v>
      </c>
      <c r="C426" s="20">
        <v>45467</v>
      </c>
      <c r="D426">
        <v>11809.44</v>
      </c>
      <c r="E426" t="s">
        <v>242</v>
      </c>
    </row>
    <row r="427" spans="1:5" x14ac:dyDescent="0.35">
      <c r="A427">
        <v>114</v>
      </c>
      <c r="B427" t="s">
        <v>27</v>
      </c>
      <c r="C427" s="20">
        <v>45467</v>
      </c>
      <c r="D427">
        <v>0</v>
      </c>
      <c r="E427" t="s">
        <v>243</v>
      </c>
    </row>
    <row r="428" spans="1:5" x14ac:dyDescent="0.35">
      <c r="A428">
        <v>114</v>
      </c>
      <c r="B428" t="s">
        <v>27</v>
      </c>
      <c r="C428" s="20">
        <v>45467</v>
      </c>
      <c r="D428">
        <v>0</v>
      </c>
      <c r="E428" t="s">
        <v>244</v>
      </c>
    </row>
    <row r="429" spans="1:5" x14ac:dyDescent="0.35">
      <c r="A429">
        <v>114</v>
      </c>
      <c r="B429" t="s">
        <v>27</v>
      </c>
      <c r="C429" s="20">
        <v>45467</v>
      </c>
      <c r="D429">
        <v>0</v>
      </c>
      <c r="E429" t="s">
        <v>245</v>
      </c>
    </row>
    <row r="430" spans="1:5" x14ac:dyDescent="0.35">
      <c r="A430">
        <v>114</v>
      </c>
      <c r="B430" t="s">
        <v>27</v>
      </c>
      <c r="C430" s="20">
        <v>45467</v>
      </c>
      <c r="D430">
        <v>0</v>
      </c>
      <c r="E430" t="s">
        <v>246</v>
      </c>
    </row>
    <row r="431" spans="1:5" x14ac:dyDescent="0.35">
      <c r="A431">
        <v>114</v>
      </c>
      <c r="B431" t="s">
        <v>27</v>
      </c>
      <c r="C431" s="20">
        <v>45467</v>
      </c>
      <c r="D431">
        <v>0</v>
      </c>
      <c r="E431" t="s">
        <v>247</v>
      </c>
    </row>
    <row r="432" spans="1:5" x14ac:dyDescent="0.35">
      <c r="A432">
        <v>114</v>
      </c>
      <c r="B432" t="s">
        <v>27</v>
      </c>
      <c r="C432" s="20">
        <v>45467</v>
      </c>
      <c r="D432">
        <v>0</v>
      </c>
      <c r="E432" t="s">
        <v>248</v>
      </c>
    </row>
    <row r="433" spans="1:5" x14ac:dyDescent="0.35">
      <c r="A433">
        <v>114</v>
      </c>
      <c r="B433" t="s">
        <v>27</v>
      </c>
      <c r="C433" s="20">
        <v>45467</v>
      </c>
      <c r="D433">
        <v>0</v>
      </c>
      <c r="E433" t="s">
        <v>249</v>
      </c>
    </row>
    <row r="434" spans="1:5" x14ac:dyDescent="0.35">
      <c r="A434">
        <v>114</v>
      </c>
      <c r="B434" t="s">
        <v>27</v>
      </c>
      <c r="C434" s="20">
        <v>45468</v>
      </c>
      <c r="D434">
        <v>21835.32</v>
      </c>
      <c r="E434" t="s">
        <v>232</v>
      </c>
    </row>
    <row r="435" spans="1:5" x14ac:dyDescent="0.35">
      <c r="A435">
        <v>114</v>
      </c>
      <c r="B435" t="s">
        <v>27</v>
      </c>
      <c r="C435" s="20">
        <v>45468</v>
      </c>
      <c r="D435">
        <v>4281.5200000000004</v>
      </c>
      <c r="E435" t="s">
        <v>233</v>
      </c>
    </row>
    <row r="436" spans="1:5" x14ac:dyDescent="0.35">
      <c r="A436">
        <v>114</v>
      </c>
      <c r="B436" t="s">
        <v>27</v>
      </c>
      <c r="C436" s="20">
        <v>45468</v>
      </c>
      <c r="D436">
        <v>0</v>
      </c>
      <c r="E436" t="s">
        <v>234</v>
      </c>
    </row>
    <row r="437" spans="1:5" x14ac:dyDescent="0.35">
      <c r="A437">
        <v>114</v>
      </c>
      <c r="B437" t="s">
        <v>27</v>
      </c>
      <c r="C437" s="20">
        <v>45468</v>
      </c>
      <c r="D437">
        <v>0</v>
      </c>
      <c r="E437" t="s">
        <v>235</v>
      </c>
    </row>
    <row r="438" spans="1:5" x14ac:dyDescent="0.35">
      <c r="A438">
        <v>114</v>
      </c>
      <c r="B438" t="s">
        <v>27</v>
      </c>
      <c r="C438" s="20">
        <v>45468</v>
      </c>
      <c r="D438">
        <v>0</v>
      </c>
      <c r="E438" t="s">
        <v>236</v>
      </c>
    </row>
    <row r="439" spans="1:5" x14ac:dyDescent="0.35">
      <c r="A439">
        <v>114</v>
      </c>
      <c r="B439" t="s">
        <v>27</v>
      </c>
      <c r="C439" s="20">
        <v>45468</v>
      </c>
      <c r="D439">
        <v>3956.15</v>
      </c>
      <c r="E439" t="s">
        <v>237</v>
      </c>
    </row>
    <row r="440" spans="1:5" x14ac:dyDescent="0.35">
      <c r="A440">
        <v>114</v>
      </c>
      <c r="B440" t="s">
        <v>27</v>
      </c>
      <c r="C440" s="20">
        <v>45468</v>
      </c>
      <c r="D440">
        <v>0</v>
      </c>
      <c r="E440" t="s">
        <v>238</v>
      </c>
    </row>
    <row r="441" spans="1:5" x14ac:dyDescent="0.35">
      <c r="A441">
        <v>114</v>
      </c>
      <c r="B441" t="s">
        <v>27</v>
      </c>
      <c r="C441" s="20">
        <v>45468</v>
      </c>
      <c r="D441">
        <v>0</v>
      </c>
      <c r="E441" t="s">
        <v>239</v>
      </c>
    </row>
    <row r="442" spans="1:5" x14ac:dyDescent="0.35">
      <c r="A442">
        <v>114</v>
      </c>
      <c r="B442" t="s">
        <v>27</v>
      </c>
      <c r="C442" s="20">
        <v>45468</v>
      </c>
      <c r="D442">
        <v>0</v>
      </c>
      <c r="E442" t="s">
        <v>240</v>
      </c>
    </row>
    <row r="443" spans="1:5" x14ac:dyDescent="0.35">
      <c r="A443">
        <v>114</v>
      </c>
      <c r="B443" t="s">
        <v>27</v>
      </c>
      <c r="C443" s="20">
        <v>45468</v>
      </c>
      <c r="D443">
        <v>839.06</v>
      </c>
      <c r="E443" t="s">
        <v>241</v>
      </c>
    </row>
    <row r="444" spans="1:5" x14ac:dyDescent="0.35">
      <c r="A444">
        <v>114</v>
      </c>
      <c r="B444" t="s">
        <v>27</v>
      </c>
      <c r="C444" s="20">
        <v>45468</v>
      </c>
      <c r="D444">
        <v>15924.09</v>
      </c>
      <c r="E444" t="s">
        <v>242</v>
      </c>
    </row>
    <row r="445" spans="1:5" x14ac:dyDescent="0.35">
      <c r="A445">
        <v>114</v>
      </c>
      <c r="B445" t="s">
        <v>27</v>
      </c>
      <c r="C445" s="20">
        <v>45468</v>
      </c>
      <c r="D445">
        <v>0</v>
      </c>
      <c r="E445" t="s">
        <v>243</v>
      </c>
    </row>
    <row r="446" spans="1:5" x14ac:dyDescent="0.35">
      <c r="A446">
        <v>114</v>
      </c>
      <c r="B446" t="s">
        <v>27</v>
      </c>
      <c r="C446" s="20">
        <v>45468</v>
      </c>
      <c r="D446">
        <v>0</v>
      </c>
      <c r="E446" t="s">
        <v>244</v>
      </c>
    </row>
    <row r="447" spans="1:5" x14ac:dyDescent="0.35">
      <c r="A447">
        <v>114</v>
      </c>
      <c r="B447" t="s">
        <v>27</v>
      </c>
      <c r="C447" s="20">
        <v>45468</v>
      </c>
      <c r="D447">
        <v>0</v>
      </c>
      <c r="E447" t="s">
        <v>245</v>
      </c>
    </row>
    <row r="448" spans="1:5" x14ac:dyDescent="0.35">
      <c r="A448">
        <v>114</v>
      </c>
      <c r="B448" t="s">
        <v>27</v>
      </c>
      <c r="C448" s="20">
        <v>45468</v>
      </c>
      <c r="D448">
        <v>0</v>
      </c>
      <c r="E448" t="s">
        <v>246</v>
      </c>
    </row>
    <row r="449" spans="1:5" x14ac:dyDescent="0.35">
      <c r="A449">
        <v>114</v>
      </c>
      <c r="B449" t="s">
        <v>27</v>
      </c>
      <c r="C449" s="20">
        <v>45468</v>
      </c>
      <c r="D449">
        <v>0</v>
      </c>
      <c r="E449" t="s">
        <v>247</v>
      </c>
    </row>
    <row r="450" spans="1:5" x14ac:dyDescent="0.35">
      <c r="A450">
        <v>114</v>
      </c>
      <c r="B450" t="s">
        <v>27</v>
      </c>
      <c r="C450" s="20">
        <v>45468</v>
      </c>
      <c r="D450">
        <v>0</v>
      </c>
      <c r="E450" t="s">
        <v>248</v>
      </c>
    </row>
    <row r="451" spans="1:5" x14ac:dyDescent="0.35">
      <c r="A451">
        <v>114</v>
      </c>
      <c r="B451" t="s">
        <v>27</v>
      </c>
      <c r="C451" s="20">
        <v>45468</v>
      </c>
      <c r="D451">
        <v>0</v>
      </c>
      <c r="E451" t="s">
        <v>249</v>
      </c>
    </row>
    <row r="452" spans="1:5" x14ac:dyDescent="0.35">
      <c r="A452">
        <v>114</v>
      </c>
      <c r="B452" t="s">
        <v>27</v>
      </c>
      <c r="C452" s="20">
        <v>45469</v>
      </c>
      <c r="D452">
        <v>41555.06</v>
      </c>
      <c r="E452" t="s">
        <v>232</v>
      </c>
    </row>
    <row r="453" spans="1:5" x14ac:dyDescent="0.35">
      <c r="A453">
        <v>114</v>
      </c>
      <c r="B453" t="s">
        <v>27</v>
      </c>
      <c r="C453" s="20">
        <v>45469</v>
      </c>
      <c r="D453">
        <v>2998.85</v>
      </c>
      <c r="E453" t="s">
        <v>233</v>
      </c>
    </row>
    <row r="454" spans="1:5" x14ac:dyDescent="0.35">
      <c r="A454">
        <v>114</v>
      </c>
      <c r="B454" t="s">
        <v>27</v>
      </c>
      <c r="C454" s="20">
        <v>45469</v>
      </c>
      <c r="D454">
        <v>0</v>
      </c>
      <c r="E454" t="s">
        <v>234</v>
      </c>
    </row>
    <row r="455" spans="1:5" x14ac:dyDescent="0.35">
      <c r="A455">
        <v>114</v>
      </c>
      <c r="B455" t="s">
        <v>27</v>
      </c>
      <c r="C455" s="20">
        <v>45469</v>
      </c>
      <c r="D455">
        <v>0</v>
      </c>
      <c r="E455" t="s">
        <v>235</v>
      </c>
    </row>
    <row r="456" spans="1:5" x14ac:dyDescent="0.35">
      <c r="A456">
        <v>114</v>
      </c>
      <c r="B456" t="s">
        <v>27</v>
      </c>
      <c r="C456" s="20">
        <v>45469</v>
      </c>
      <c r="D456">
        <v>0</v>
      </c>
      <c r="E456" t="s">
        <v>236</v>
      </c>
    </row>
    <row r="457" spans="1:5" x14ac:dyDescent="0.35">
      <c r="A457">
        <v>114</v>
      </c>
      <c r="B457" t="s">
        <v>27</v>
      </c>
      <c r="C457" s="20">
        <v>45469</v>
      </c>
      <c r="D457">
        <v>6587.72</v>
      </c>
      <c r="E457" t="s">
        <v>237</v>
      </c>
    </row>
    <row r="458" spans="1:5" x14ac:dyDescent="0.35">
      <c r="A458">
        <v>114</v>
      </c>
      <c r="B458" t="s">
        <v>27</v>
      </c>
      <c r="C458" s="20">
        <v>45469</v>
      </c>
      <c r="D458">
        <v>0</v>
      </c>
      <c r="E458" t="s">
        <v>238</v>
      </c>
    </row>
    <row r="459" spans="1:5" x14ac:dyDescent="0.35">
      <c r="A459">
        <v>114</v>
      </c>
      <c r="B459" t="s">
        <v>27</v>
      </c>
      <c r="C459" s="20">
        <v>45469</v>
      </c>
      <c r="D459">
        <v>0</v>
      </c>
      <c r="E459" t="s">
        <v>239</v>
      </c>
    </row>
    <row r="460" spans="1:5" x14ac:dyDescent="0.35">
      <c r="A460">
        <v>114</v>
      </c>
      <c r="B460" t="s">
        <v>27</v>
      </c>
      <c r="C460" s="20">
        <v>45469</v>
      </c>
      <c r="D460">
        <v>0</v>
      </c>
      <c r="E460" t="s">
        <v>240</v>
      </c>
    </row>
    <row r="461" spans="1:5" x14ac:dyDescent="0.35">
      <c r="A461">
        <v>114</v>
      </c>
      <c r="B461" t="s">
        <v>27</v>
      </c>
      <c r="C461" s="20">
        <v>45469</v>
      </c>
      <c r="D461">
        <v>953.39</v>
      </c>
      <c r="E461" t="s">
        <v>241</v>
      </c>
    </row>
    <row r="462" spans="1:5" x14ac:dyDescent="0.35">
      <c r="A462">
        <v>114</v>
      </c>
      <c r="B462" t="s">
        <v>27</v>
      </c>
      <c r="C462" s="20">
        <v>45469</v>
      </c>
      <c r="D462">
        <v>28695.05</v>
      </c>
      <c r="E462" t="s">
        <v>242</v>
      </c>
    </row>
    <row r="463" spans="1:5" x14ac:dyDescent="0.35">
      <c r="A463">
        <v>114</v>
      </c>
      <c r="B463" t="s">
        <v>27</v>
      </c>
      <c r="C463" s="20">
        <v>45469</v>
      </c>
      <c r="D463">
        <v>0</v>
      </c>
      <c r="E463" t="s">
        <v>243</v>
      </c>
    </row>
    <row r="464" spans="1:5" x14ac:dyDescent="0.35">
      <c r="A464">
        <v>114</v>
      </c>
      <c r="B464" t="s">
        <v>27</v>
      </c>
      <c r="C464" s="20">
        <v>45469</v>
      </c>
      <c r="D464">
        <v>0</v>
      </c>
      <c r="E464" t="s">
        <v>244</v>
      </c>
    </row>
    <row r="465" spans="1:5" x14ac:dyDescent="0.35">
      <c r="A465">
        <v>114</v>
      </c>
      <c r="B465" t="s">
        <v>27</v>
      </c>
      <c r="C465" s="20">
        <v>45469</v>
      </c>
      <c r="D465">
        <v>0</v>
      </c>
      <c r="E465" t="s">
        <v>245</v>
      </c>
    </row>
    <row r="466" spans="1:5" x14ac:dyDescent="0.35">
      <c r="A466">
        <v>114</v>
      </c>
      <c r="B466" t="s">
        <v>27</v>
      </c>
      <c r="C466" s="20">
        <v>45469</v>
      </c>
      <c r="D466">
        <v>0</v>
      </c>
      <c r="E466" t="s">
        <v>246</v>
      </c>
    </row>
    <row r="467" spans="1:5" x14ac:dyDescent="0.35">
      <c r="A467">
        <v>114</v>
      </c>
      <c r="B467" t="s">
        <v>27</v>
      </c>
      <c r="C467" s="20">
        <v>45469</v>
      </c>
      <c r="D467">
        <v>0</v>
      </c>
      <c r="E467" t="s">
        <v>247</v>
      </c>
    </row>
    <row r="468" spans="1:5" x14ac:dyDescent="0.35">
      <c r="A468">
        <v>114</v>
      </c>
      <c r="B468" t="s">
        <v>27</v>
      </c>
      <c r="C468" s="20">
        <v>45469</v>
      </c>
      <c r="D468">
        <v>0</v>
      </c>
      <c r="E468" t="s">
        <v>248</v>
      </c>
    </row>
    <row r="469" spans="1:5" x14ac:dyDescent="0.35">
      <c r="A469">
        <v>114</v>
      </c>
      <c r="B469" t="s">
        <v>27</v>
      </c>
      <c r="C469" s="20">
        <v>45469</v>
      </c>
      <c r="D469">
        <v>0</v>
      </c>
      <c r="E469" t="s">
        <v>249</v>
      </c>
    </row>
    <row r="470" spans="1:5" x14ac:dyDescent="0.35">
      <c r="A470">
        <v>114</v>
      </c>
      <c r="B470" t="s">
        <v>27</v>
      </c>
      <c r="C470" s="20">
        <v>45470</v>
      </c>
      <c r="D470">
        <v>54241.72</v>
      </c>
      <c r="E470" t="s">
        <v>232</v>
      </c>
    </row>
    <row r="471" spans="1:5" x14ac:dyDescent="0.35">
      <c r="A471">
        <v>114</v>
      </c>
      <c r="B471" t="s">
        <v>27</v>
      </c>
      <c r="C471" s="20">
        <v>45470</v>
      </c>
      <c r="D471">
        <v>4640.82</v>
      </c>
      <c r="E471" t="s">
        <v>233</v>
      </c>
    </row>
    <row r="472" spans="1:5" x14ac:dyDescent="0.35">
      <c r="A472">
        <v>114</v>
      </c>
      <c r="B472" t="s">
        <v>27</v>
      </c>
      <c r="C472" s="20">
        <v>45470</v>
      </c>
      <c r="D472">
        <v>0</v>
      </c>
      <c r="E472" t="s">
        <v>234</v>
      </c>
    </row>
    <row r="473" spans="1:5" x14ac:dyDescent="0.35">
      <c r="A473">
        <v>114</v>
      </c>
      <c r="B473" t="s">
        <v>27</v>
      </c>
      <c r="C473" s="20">
        <v>45470</v>
      </c>
      <c r="D473">
        <v>0</v>
      </c>
      <c r="E473" t="s">
        <v>235</v>
      </c>
    </row>
    <row r="474" spans="1:5" x14ac:dyDescent="0.35">
      <c r="A474">
        <v>114</v>
      </c>
      <c r="B474" t="s">
        <v>27</v>
      </c>
      <c r="C474" s="20">
        <v>45470</v>
      </c>
      <c r="D474">
        <v>0</v>
      </c>
      <c r="E474" t="s">
        <v>236</v>
      </c>
    </row>
    <row r="475" spans="1:5" x14ac:dyDescent="0.35">
      <c r="A475">
        <v>114</v>
      </c>
      <c r="B475" t="s">
        <v>27</v>
      </c>
      <c r="C475" s="20">
        <v>45470</v>
      </c>
      <c r="D475">
        <v>7652.27</v>
      </c>
      <c r="E475" t="s">
        <v>237</v>
      </c>
    </row>
    <row r="476" spans="1:5" x14ac:dyDescent="0.35">
      <c r="A476">
        <v>114</v>
      </c>
      <c r="B476" t="s">
        <v>27</v>
      </c>
      <c r="C476" s="20">
        <v>45470</v>
      </c>
      <c r="D476">
        <v>0</v>
      </c>
      <c r="E476" t="s">
        <v>238</v>
      </c>
    </row>
    <row r="477" spans="1:5" x14ac:dyDescent="0.35">
      <c r="A477">
        <v>114</v>
      </c>
      <c r="B477" t="s">
        <v>27</v>
      </c>
      <c r="C477" s="20">
        <v>45470</v>
      </c>
      <c r="D477">
        <v>0</v>
      </c>
      <c r="E477" t="s">
        <v>239</v>
      </c>
    </row>
    <row r="478" spans="1:5" x14ac:dyDescent="0.35">
      <c r="A478">
        <v>114</v>
      </c>
      <c r="B478" t="s">
        <v>27</v>
      </c>
      <c r="C478" s="20">
        <v>45470</v>
      </c>
      <c r="D478">
        <v>0</v>
      </c>
      <c r="E478" t="s">
        <v>240</v>
      </c>
    </row>
    <row r="479" spans="1:5" x14ac:dyDescent="0.35">
      <c r="A479">
        <v>114</v>
      </c>
      <c r="B479" t="s">
        <v>27</v>
      </c>
      <c r="C479" s="20">
        <v>45470</v>
      </c>
      <c r="D479">
        <v>984.37</v>
      </c>
      <c r="E479" t="s">
        <v>241</v>
      </c>
    </row>
    <row r="480" spans="1:5" x14ac:dyDescent="0.35">
      <c r="A480">
        <v>114</v>
      </c>
      <c r="B480" t="s">
        <v>27</v>
      </c>
      <c r="C480" s="20">
        <v>45470</v>
      </c>
      <c r="D480">
        <v>23381.63</v>
      </c>
      <c r="E480" t="s">
        <v>242</v>
      </c>
    </row>
    <row r="481" spans="1:5" x14ac:dyDescent="0.35">
      <c r="A481">
        <v>114</v>
      </c>
      <c r="B481" t="s">
        <v>27</v>
      </c>
      <c r="C481" s="20">
        <v>45470</v>
      </c>
      <c r="D481">
        <v>0</v>
      </c>
      <c r="E481" t="s">
        <v>243</v>
      </c>
    </row>
    <row r="482" spans="1:5" x14ac:dyDescent="0.35">
      <c r="A482">
        <v>114</v>
      </c>
      <c r="B482" t="s">
        <v>27</v>
      </c>
      <c r="C482" s="20">
        <v>45470</v>
      </c>
      <c r="D482">
        <v>0</v>
      </c>
      <c r="E482" t="s">
        <v>244</v>
      </c>
    </row>
    <row r="483" spans="1:5" x14ac:dyDescent="0.35">
      <c r="A483">
        <v>114</v>
      </c>
      <c r="B483" t="s">
        <v>27</v>
      </c>
      <c r="C483" s="20">
        <v>45470</v>
      </c>
      <c r="D483">
        <v>0</v>
      </c>
      <c r="E483" t="s">
        <v>245</v>
      </c>
    </row>
    <row r="484" spans="1:5" x14ac:dyDescent="0.35">
      <c r="A484">
        <v>114</v>
      </c>
      <c r="B484" t="s">
        <v>27</v>
      </c>
      <c r="C484" s="20">
        <v>45470</v>
      </c>
      <c r="D484">
        <v>0</v>
      </c>
      <c r="E484" t="s">
        <v>246</v>
      </c>
    </row>
    <row r="485" spans="1:5" x14ac:dyDescent="0.35">
      <c r="A485">
        <v>114</v>
      </c>
      <c r="B485" t="s">
        <v>27</v>
      </c>
      <c r="C485" s="20">
        <v>45470</v>
      </c>
      <c r="D485">
        <v>0</v>
      </c>
      <c r="E485" t="s">
        <v>247</v>
      </c>
    </row>
    <row r="486" spans="1:5" x14ac:dyDescent="0.35">
      <c r="A486">
        <v>114</v>
      </c>
      <c r="B486" t="s">
        <v>27</v>
      </c>
      <c r="C486" s="20">
        <v>45470</v>
      </c>
      <c r="D486">
        <v>0</v>
      </c>
      <c r="E486" t="s">
        <v>248</v>
      </c>
    </row>
    <row r="487" spans="1:5" x14ac:dyDescent="0.35">
      <c r="A487">
        <v>114</v>
      </c>
      <c r="B487" t="s">
        <v>27</v>
      </c>
      <c r="C487" s="20">
        <v>45470</v>
      </c>
      <c r="D487">
        <v>0</v>
      </c>
      <c r="E487" t="s">
        <v>249</v>
      </c>
    </row>
    <row r="488" spans="1:5" x14ac:dyDescent="0.35">
      <c r="A488">
        <v>114</v>
      </c>
      <c r="B488" t="s">
        <v>27</v>
      </c>
      <c r="C488" s="20">
        <v>45471</v>
      </c>
      <c r="D488">
        <v>55676.18</v>
      </c>
      <c r="E488" t="s">
        <v>232</v>
      </c>
    </row>
    <row r="489" spans="1:5" x14ac:dyDescent="0.35">
      <c r="A489">
        <v>114</v>
      </c>
      <c r="B489" t="s">
        <v>27</v>
      </c>
      <c r="C489" s="20">
        <v>45471</v>
      </c>
      <c r="D489">
        <v>2391.66</v>
      </c>
      <c r="E489" t="s">
        <v>233</v>
      </c>
    </row>
    <row r="490" spans="1:5" x14ac:dyDescent="0.35">
      <c r="A490">
        <v>114</v>
      </c>
      <c r="B490" t="s">
        <v>27</v>
      </c>
      <c r="C490" s="20">
        <v>45471</v>
      </c>
      <c r="D490">
        <v>0</v>
      </c>
      <c r="E490" t="s">
        <v>234</v>
      </c>
    </row>
    <row r="491" spans="1:5" x14ac:dyDescent="0.35">
      <c r="A491">
        <v>114</v>
      </c>
      <c r="B491" t="s">
        <v>27</v>
      </c>
      <c r="C491" s="20">
        <v>45471</v>
      </c>
      <c r="D491">
        <v>0</v>
      </c>
      <c r="E491" t="s">
        <v>235</v>
      </c>
    </row>
    <row r="492" spans="1:5" x14ac:dyDescent="0.35">
      <c r="A492">
        <v>114</v>
      </c>
      <c r="B492" t="s">
        <v>27</v>
      </c>
      <c r="C492" s="20">
        <v>45471</v>
      </c>
      <c r="D492">
        <v>0</v>
      </c>
      <c r="E492" t="s">
        <v>236</v>
      </c>
    </row>
    <row r="493" spans="1:5" x14ac:dyDescent="0.35">
      <c r="A493">
        <v>114</v>
      </c>
      <c r="B493" t="s">
        <v>27</v>
      </c>
      <c r="C493" s="20">
        <v>45471</v>
      </c>
      <c r="D493">
        <v>6809.02</v>
      </c>
      <c r="E493" t="s">
        <v>237</v>
      </c>
    </row>
    <row r="494" spans="1:5" x14ac:dyDescent="0.35">
      <c r="A494">
        <v>114</v>
      </c>
      <c r="B494" t="s">
        <v>27</v>
      </c>
      <c r="C494" s="20">
        <v>45471</v>
      </c>
      <c r="D494">
        <v>0</v>
      </c>
      <c r="E494" t="s">
        <v>238</v>
      </c>
    </row>
    <row r="495" spans="1:5" x14ac:dyDescent="0.35">
      <c r="A495">
        <v>114</v>
      </c>
      <c r="B495" t="s">
        <v>27</v>
      </c>
      <c r="C495" s="20">
        <v>45471</v>
      </c>
      <c r="D495">
        <v>0</v>
      </c>
      <c r="E495" t="s">
        <v>239</v>
      </c>
    </row>
    <row r="496" spans="1:5" x14ac:dyDescent="0.35">
      <c r="A496">
        <v>114</v>
      </c>
      <c r="B496" t="s">
        <v>27</v>
      </c>
      <c r="C496" s="20">
        <v>45471</v>
      </c>
      <c r="D496">
        <v>0</v>
      </c>
      <c r="E496" t="s">
        <v>240</v>
      </c>
    </row>
    <row r="497" spans="1:5" x14ac:dyDescent="0.35">
      <c r="A497">
        <v>114</v>
      </c>
      <c r="B497" t="s">
        <v>27</v>
      </c>
      <c r="C497" s="20">
        <v>45471</v>
      </c>
      <c r="D497">
        <v>1482.51</v>
      </c>
      <c r="E497" t="s">
        <v>241</v>
      </c>
    </row>
    <row r="498" spans="1:5" x14ac:dyDescent="0.35">
      <c r="A498">
        <v>114</v>
      </c>
      <c r="B498" t="s">
        <v>27</v>
      </c>
      <c r="C498" s="20">
        <v>45471</v>
      </c>
      <c r="D498">
        <v>23932.51</v>
      </c>
      <c r="E498" t="s">
        <v>242</v>
      </c>
    </row>
    <row r="499" spans="1:5" x14ac:dyDescent="0.35">
      <c r="A499">
        <v>114</v>
      </c>
      <c r="B499" t="s">
        <v>27</v>
      </c>
      <c r="C499" s="20">
        <v>45471</v>
      </c>
      <c r="D499">
        <v>0</v>
      </c>
      <c r="E499" t="s">
        <v>243</v>
      </c>
    </row>
    <row r="500" spans="1:5" x14ac:dyDescent="0.35">
      <c r="A500">
        <v>114</v>
      </c>
      <c r="B500" t="s">
        <v>27</v>
      </c>
      <c r="C500" s="20">
        <v>45471</v>
      </c>
      <c r="D500">
        <v>0</v>
      </c>
      <c r="E500" t="s">
        <v>244</v>
      </c>
    </row>
    <row r="501" spans="1:5" x14ac:dyDescent="0.35">
      <c r="A501">
        <v>114</v>
      </c>
      <c r="B501" t="s">
        <v>27</v>
      </c>
      <c r="C501" s="20">
        <v>45471</v>
      </c>
      <c r="D501">
        <v>0</v>
      </c>
      <c r="E501" t="s">
        <v>245</v>
      </c>
    </row>
    <row r="502" spans="1:5" x14ac:dyDescent="0.35">
      <c r="A502">
        <v>114</v>
      </c>
      <c r="B502" t="s">
        <v>27</v>
      </c>
      <c r="C502" s="20">
        <v>45471</v>
      </c>
      <c r="D502">
        <v>0</v>
      </c>
      <c r="E502" t="s">
        <v>246</v>
      </c>
    </row>
    <row r="503" spans="1:5" x14ac:dyDescent="0.35">
      <c r="A503">
        <v>114</v>
      </c>
      <c r="B503" t="s">
        <v>27</v>
      </c>
      <c r="C503" s="20">
        <v>45471</v>
      </c>
      <c r="D503">
        <v>0</v>
      </c>
      <c r="E503" t="s">
        <v>247</v>
      </c>
    </row>
    <row r="504" spans="1:5" x14ac:dyDescent="0.35">
      <c r="A504">
        <v>114</v>
      </c>
      <c r="B504" t="s">
        <v>27</v>
      </c>
      <c r="C504" s="20">
        <v>45471</v>
      </c>
      <c r="D504">
        <v>0</v>
      </c>
      <c r="E504" t="s">
        <v>248</v>
      </c>
    </row>
    <row r="505" spans="1:5" x14ac:dyDescent="0.35">
      <c r="A505">
        <v>114</v>
      </c>
      <c r="B505" t="s">
        <v>27</v>
      </c>
      <c r="C505" s="20">
        <v>45471</v>
      </c>
      <c r="D505">
        <v>0</v>
      </c>
      <c r="E505" t="s">
        <v>249</v>
      </c>
    </row>
    <row r="506" spans="1:5" x14ac:dyDescent="0.35">
      <c r="A506">
        <v>114</v>
      </c>
      <c r="B506" t="s">
        <v>27</v>
      </c>
      <c r="C506" s="20">
        <v>45472</v>
      </c>
      <c r="D506">
        <v>95067.27</v>
      </c>
      <c r="E506" t="s">
        <v>232</v>
      </c>
    </row>
    <row r="507" spans="1:5" x14ac:dyDescent="0.35">
      <c r="A507">
        <v>114</v>
      </c>
      <c r="B507" t="s">
        <v>27</v>
      </c>
      <c r="C507" s="20">
        <v>45472</v>
      </c>
      <c r="D507">
        <v>11506.6</v>
      </c>
      <c r="E507" t="s">
        <v>233</v>
      </c>
    </row>
    <row r="508" spans="1:5" x14ac:dyDescent="0.35">
      <c r="A508">
        <v>114</v>
      </c>
      <c r="B508" t="s">
        <v>27</v>
      </c>
      <c r="C508" s="20">
        <v>45472</v>
      </c>
      <c r="D508">
        <v>43.95</v>
      </c>
      <c r="E508" t="s">
        <v>234</v>
      </c>
    </row>
    <row r="509" spans="1:5" x14ac:dyDescent="0.35">
      <c r="A509">
        <v>114</v>
      </c>
      <c r="B509" t="s">
        <v>27</v>
      </c>
      <c r="C509" s="20">
        <v>45472</v>
      </c>
      <c r="D509">
        <v>0</v>
      </c>
      <c r="E509" t="s">
        <v>235</v>
      </c>
    </row>
    <row r="510" spans="1:5" x14ac:dyDescent="0.35">
      <c r="A510">
        <v>114</v>
      </c>
      <c r="B510" t="s">
        <v>27</v>
      </c>
      <c r="C510" s="20">
        <v>45472</v>
      </c>
      <c r="D510">
        <v>0</v>
      </c>
      <c r="E510" t="s">
        <v>236</v>
      </c>
    </row>
    <row r="511" spans="1:5" x14ac:dyDescent="0.35">
      <c r="A511">
        <v>114</v>
      </c>
      <c r="B511" t="s">
        <v>27</v>
      </c>
      <c r="C511" s="20">
        <v>45472</v>
      </c>
      <c r="D511">
        <v>10391.16</v>
      </c>
      <c r="E511" t="s">
        <v>237</v>
      </c>
    </row>
    <row r="512" spans="1:5" x14ac:dyDescent="0.35">
      <c r="A512">
        <v>114</v>
      </c>
      <c r="B512" t="s">
        <v>27</v>
      </c>
      <c r="C512" s="20">
        <v>45472</v>
      </c>
      <c r="D512">
        <v>0</v>
      </c>
      <c r="E512" t="s">
        <v>238</v>
      </c>
    </row>
    <row r="513" spans="1:5" x14ac:dyDescent="0.35">
      <c r="A513">
        <v>114</v>
      </c>
      <c r="B513" t="s">
        <v>27</v>
      </c>
      <c r="C513" s="20">
        <v>45472</v>
      </c>
      <c r="D513">
        <v>0</v>
      </c>
      <c r="E513" t="s">
        <v>239</v>
      </c>
    </row>
    <row r="514" spans="1:5" x14ac:dyDescent="0.35">
      <c r="A514">
        <v>114</v>
      </c>
      <c r="B514" t="s">
        <v>27</v>
      </c>
      <c r="C514" s="20">
        <v>45472</v>
      </c>
      <c r="D514">
        <v>0</v>
      </c>
      <c r="E514" t="s">
        <v>240</v>
      </c>
    </row>
    <row r="515" spans="1:5" x14ac:dyDescent="0.35">
      <c r="A515">
        <v>114</v>
      </c>
      <c r="B515" t="s">
        <v>27</v>
      </c>
      <c r="C515" s="20">
        <v>45472</v>
      </c>
      <c r="D515">
        <v>3852.88</v>
      </c>
      <c r="E515" t="s">
        <v>241</v>
      </c>
    </row>
    <row r="516" spans="1:5" x14ac:dyDescent="0.35">
      <c r="A516">
        <v>114</v>
      </c>
      <c r="B516" t="s">
        <v>27</v>
      </c>
      <c r="C516" s="20">
        <v>45472</v>
      </c>
      <c r="D516">
        <v>55889.62</v>
      </c>
      <c r="E516" t="s">
        <v>242</v>
      </c>
    </row>
    <row r="517" spans="1:5" x14ac:dyDescent="0.35">
      <c r="A517">
        <v>114</v>
      </c>
      <c r="B517" t="s">
        <v>27</v>
      </c>
      <c r="C517" s="20">
        <v>45472</v>
      </c>
      <c r="D517">
        <v>0</v>
      </c>
      <c r="E517" t="s">
        <v>243</v>
      </c>
    </row>
    <row r="518" spans="1:5" x14ac:dyDescent="0.35">
      <c r="A518">
        <v>114</v>
      </c>
      <c r="B518" t="s">
        <v>27</v>
      </c>
      <c r="C518" s="20">
        <v>45472</v>
      </c>
      <c r="D518">
        <v>0</v>
      </c>
      <c r="E518" t="s">
        <v>244</v>
      </c>
    </row>
    <row r="519" spans="1:5" x14ac:dyDescent="0.35">
      <c r="A519">
        <v>114</v>
      </c>
      <c r="B519" t="s">
        <v>27</v>
      </c>
      <c r="C519" s="20">
        <v>45472</v>
      </c>
      <c r="D519">
        <v>0</v>
      </c>
      <c r="E519" t="s">
        <v>245</v>
      </c>
    </row>
    <row r="520" spans="1:5" x14ac:dyDescent="0.35">
      <c r="A520">
        <v>114</v>
      </c>
      <c r="B520" t="s">
        <v>27</v>
      </c>
      <c r="C520" s="20">
        <v>45472</v>
      </c>
      <c r="D520">
        <v>0</v>
      </c>
      <c r="E520" t="s">
        <v>246</v>
      </c>
    </row>
    <row r="521" spans="1:5" x14ac:dyDescent="0.35">
      <c r="A521">
        <v>114</v>
      </c>
      <c r="B521" t="s">
        <v>27</v>
      </c>
      <c r="C521" s="20">
        <v>45472</v>
      </c>
      <c r="D521">
        <v>0</v>
      </c>
      <c r="E521" t="s">
        <v>247</v>
      </c>
    </row>
    <row r="522" spans="1:5" x14ac:dyDescent="0.35">
      <c r="A522">
        <v>114</v>
      </c>
      <c r="B522" t="s">
        <v>27</v>
      </c>
      <c r="C522" s="20">
        <v>45472</v>
      </c>
      <c r="D522">
        <v>0</v>
      </c>
      <c r="E522" t="s">
        <v>248</v>
      </c>
    </row>
    <row r="523" spans="1:5" x14ac:dyDescent="0.35">
      <c r="A523">
        <v>114</v>
      </c>
      <c r="B523" t="s">
        <v>27</v>
      </c>
      <c r="C523" s="20">
        <v>45472</v>
      </c>
      <c r="D523">
        <v>0</v>
      </c>
      <c r="E523" t="s">
        <v>249</v>
      </c>
    </row>
    <row r="524" spans="1:5" x14ac:dyDescent="0.35">
      <c r="A524">
        <v>114</v>
      </c>
      <c r="B524" t="s">
        <v>27</v>
      </c>
      <c r="C524" s="20">
        <v>45473</v>
      </c>
      <c r="D524">
        <v>21088.46</v>
      </c>
      <c r="E524" t="s">
        <v>232</v>
      </c>
    </row>
    <row r="525" spans="1:5" x14ac:dyDescent="0.35">
      <c r="A525">
        <v>114</v>
      </c>
      <c r="B525" t="s">
        <v>27</v>
      </c>
      <c r="C525" s="20">
        <v>45473</v>
      </c>
      <c r="D525">
        <v>1254.32</v>
      </c>
      <c r="E525" t="s">
        <v>233</v>
      </c>
    </row>
    <row r="526" spans="1:5" x14ac:dyDescent="0.35">
      <c r="A526">
        <v>114</v>
      </c>
      <c r="B526" t="s">
        <v>27</v>
      </c>
      <c r="C526" s="20">
        <v>45473</v>
      </c>
      <c r="D526">
        <v>0</v>
      </c>
      <c r="E526" t="s">
        <v>234</v>
      </c>
    </row>
    <row r="527" spans="1:5" x14ac:dyDescent="0.35">
      <c r="A527">
        <v>114</v>
      </c>
      <c r="B527" t="s">
        <v>27</v>
      </c>
      <c r="C527" s="20">
        <v>45473</v>
      </c>
      <c r="D527">
        <v>0</v>
      </c>
      <c r="E527" t="s">
        <v>235</v>
      </c>
    </row>
    <row r="528" spans="1:5" x14ac:dyDescent="0.35">
      <c r="A528">
        <v>114</v>
      </c>
      <c r="B528" t="s">
        <v>27</v>
      </c>
      <c r="C528" s="20">
        <v>45473</v>
      </c>
      <c r="D528">
        <v>0</v>
      </c>
      <c r="E528" t="s">
        <v>236</v>
      </c>
    </row>
    <row r="529" spans="1:5" x14ac:dyDescent="0.35">
      <c r="A529">
        <v>114</v>
      </c>
      <c r="B529" t="s">
        <v>27</v>
      </c>
      <c r="C529" s="20">
        <v>45473</v>
      </c>
      <c r="D529">
        <v>2575.75</v>
      </c>
      <c r="E529" t="s">
        <v>237</v>
      </c>
    </row>
    <row r="530" spans="1:5" x14ac:dyDescent="0.35">
      <c r="A530">
        <v>114</v>
      </c>
      <c r="B530" t="s">
        <v>27</v>
      </c>
      <c r="C530" s="20">
        <v>45473</v>
      </c>
      <c r="D530">
        <v>0</v>
      </c>
      <c r="E530" t="s">
        <v>238</v>
      </c>
    </row>
    <row r="531" spans="1:5" x14ac:dyDescent="0.35">
      <c r="A531">
        <v>114</v>
      </c>
      <c r="B531" t="s">
        <v>27</v>
      </c>
      <c r="C531" s="20">
        <v>45473</v>
      </c>
      <c r="D531">
        <v>0</v>
      </c>
      <c r="E531" t="s">
        <v>239</v>
      </c>
    </row>
    <row r="532" spans="1:5" x14ac:dyDescent="0.35">
      <c r="A532">
        <v>114</v>
      </c>
      <c r="B532" t="s">
        <v>27</v>
      </c>
      <c r="C532" s="20">
        <v>45473</v>
      </c>
      <c r="D532">
        <v>0</v>
      </c>
      <c r="E532" t="s">
        <v>240</v>
      </c>
    </row>
    <row r="533" spans="1:5" x14ac:dyDescent="0.35">
      <c r="A533">
        <v>114</v>
      </c>
      <c r="B533" t="s">
        <v>27</v>
      </c>
      <c r="C533" s="20">
        <v>45473</v>
      </c>
      <c r="D533">
        <v>450.79</v>
      </c>
      <c r="E533" t="s">
        <v>241</v>
      </c>
    </row>
    <row r="534" spans="1:5" x14ac:dyDescent="0.35">
      <c r="A534">
        <v>114</v>
      </c>
      <c r="B534" t="s">
        <v>27</v>
      </c>
      <c r="C534" s="20">
        <v>45473</v>
      </c>
      <c r="D534">
        <v>14235.52</v>
      </c>
      <c r="E534" t="s">
        <v>242</v>
      </c>
    </row>
    <row r="535" spans="1:5" x14ac:dyDescent="0.35">
      <c r="A535">
        <v>114</v>
      </c>
      <c r="B535" t="s">
        <v>27</v>
      </c>
      <c r="C535" s="20">
        <v>45473</v>
      </c>
      <c r="D535">
        <v>0</v>
      </c>
      <c r="E535" t="s">
        <v>243</v>
      </c>
    </row>
    <row r="536" spans="1:5" x14ac:dyDescent="0.35">
      <c r="A536">
        <v>114</v>
      </c>
      <c r="B536" t="s">
        <v>27</v>
      </c>
      <c r="C536" s="20">
        <v>45473</v>
      </c>
      <c r="D536">
        <v>0</v>
      </c>
      <c r="E536" t="s">
        <v>244</v>
      </c>
    </row>
    <row r="537" spans="1:5" x14ac:dyDescent="0.35">
      <c r="A537">
        <v>114</v>
      </c>
      <c r="B537" t="s">
        <v>27</v>
      </c>
      <c r="C537" s="20">
        <v>45473</v>
      </c>
      <c r="D537">
        <v>0</v>
      </c>
      <c r="E537" t="s">
        <v>245</v>
      </c>
    </row>
    <row r="538" spans="1:5" x14ac:dyDescent="0.35">
      <c r="A538">
        <v>114</v>
      </c>
      <c r="B538" t="s">
        <v>27</v>
      </c>
      <c r="C538" s="20">
        <v>45473</v>
      </c>
      <c r="D538">
        <v>0</v>
      </c>
      <c r="E538" t="s">
        <v>246</v>
      </c>
    </row>
    <row r="539" spans="1:5" x14ac:dyDescent="0.35">
      <c r="A539">
        <v>114</v>
      </c>
      <c r="B539" t="s">
        <v>27</v>
      </c>
      <c r="C539" s="20">
        <v>45473</v>
      </c>
      <c r="D539">
        <v>0</v>
      </c>
      <c r="E539" t="s">
        <v>247</v>
      </c>
    </row>
    <row r="540" spans="1:5" x14ac:dyDescent="0.35">
      <c r="A540">
        <v>114</v>
      </c>
      <c r="B540" t="s">
        <v>27</v>
      </c>
      <c r="C540" s="20">
        <v>45473</v>
      </c>
      <c r="D540">
        <v>0</v>
      </c>
      <c r="E540" t="s">
        <v>248</v>
      </c>
    </row>
    <row r="541" spans="1:5" x14ac:dyDescent="0.35">
      <c r="A541">
        <v>114</v>
      </c>
      <c r="B541" t="s">
        <v>27</v>
      </c>
      <c r="C541" s="20">
        <v>45473</v>
      </c>
      <c r="D541">
        <v>0</v>
      </c>
      <c r="E541" t="s">
        <v>249</v>
      </c>
    </row>
    <row r="542" spans="1:5" x14ac:dyDescent="0.35">
      <c r="A542">
        <v>114</v>
      </c>
      <c r="B542" t="s">
        <v>27</v>
      </c>
      <c r="C542" s="20">
        <v>45474</v>
      </c>
      <c r="D542">
        <v>20653.57</v>
      </c>
      <c r="E542" t="s">
        <v>232</v>
      </c>
    </row>
    <row r="543" spans="1:5" x14ac:dyDescent="0.35">
      <c r="A543">
        <v>114</v>
      </c>
      <c r="B543" t="s">
        <v>27</v>
      </c>
      <c r="C543" s="20">
        <v>45474</v>
      </c>
      <c r="D543">
        <v>1825.05</v>
      </c>
      <c r="E543" t="s">
        <v>233</v>
      </c>
    </row>
    <row r="544" spans="1:5" x14ac:dyDescent="0.35">
      <c r="A544">
        <v>114</v>
      </c>
      <c r="B544" t="s">
        <v>27</v>
      </c>
      <c r="C544" s="20">
        <v>45474</v>
      </c>
      <c r="D544">
        <v>0</v>
      </c>
      <c r="E544" t="s">
        <v>234</v>
      </c>
    </row>
    <row r="545" spans="1:5" x14ac:dyDescent="0.35">
      <c r="A545">
        <v>114</v>
      </c>
      <c r="B545" t="s">
        <v>27</v>
      </c>
      <c r="C545" s="20">
        <v>45474</v>
      </c>
      <c r="D545">
        <v>0</v>
      </c>
      <c r="E545" t="s">
        <v>235</v>
      </c>
    </row>
    <row r="546" spans="1:5" x14ac:dyDescent="0.35">
      <c r="A546">
        <v>114</v>
      </c>
      <c r="B546" t="s">
        <v>27</v>
      </c>
      <c r="C546" s="20">
        <v>45474</v>
      </c>
      <c r="D546">
        <v>0</v>
      </c>
      <c r="E546" t="s">
        <v>236</v>
      </c>
    </row>
    <row r="547" spans="1:5" x14ac:dyDescent="0.35">
      <c r="A547">
        <v>114</v>
      </c>
      <c r="B547" t="s">
        <v>27</v>
      </c>
      <c r="C547" s="20">
        <v>45474</v>
      </c>
      <c r="D547">
        <v>4016.36</v>
      </c>
      <c r="E547" t="s">
        <v>237</v>
      </c>
    </row>
    <row r="548" spans="1:5" x14ac:dyDescent="0.35">
      <c r="A548">
        <v>114</v>
      </c>
      <c r="B548" t="s">
        <v>27</v>
      </c>
      <c r="C548" s="20">
        <v>45474</v>
      </c>
      <c r="D548">
        <v>0</v>
      </c>
      <c r="E548" t="s">
        <v>238</v>
      </c>
    </row>
    <row r="549" spans="1:5" x14ac:dyDescent="0.35">
      <c r="A549">
        <v>114</v>
      </c>
      <c r="B549" t="s">
        <v>27</v>
      </c>
      <c r="C549" s="20">
        <v>45474</v>
      </c>
      <c r="D549">
        <v>0</v>
      </c>
      <c r="E549" t="s">
        <v>239</v>
      </c>
    </row>
    <row r="550" spans="1:5" x14ac:dyDescent="0.35">
      <c r="A550">
        <v>114</v>
      </c>
      <c r="B550" t="s">
        <v>27</v>
      </c>
      <c r="C550" s="20">
        <v>45474</v>
      </c>
      <c r="D550">
        <v>0</v>
      </c>
      <c r="E550" t="s">
        <v>240</v>
      </c>
    </row>
    <row r="551" spans="1:5" x14ac:dyDescent="0.35">
      <c r="A551">
        <v>114</v>
      </c>
      <c r="B551" t="s">
        <v>27</v>
      </c>
      <c r="C551" s="20">
        <v>45474</v>
      </c>
      <c r="D551">
        <v>325.55</v>
      </c>
      <c r="E551" t="s">
        <v>241</v>
      </c>
    </row>
    <row r="552" spans="1:5" x14ac:dyDescent="0.35">
      <c r="A552">
        <v>114</v>
      </c>
      <c r="B552" t="s">
        <v>27</v>
      </c>
      <c r="C552" s="20">
        <v>45474</v>
      </c>
      <c r="D552">
        <v>10226.280000000001</v>
      </c>
      <c r="E552" t="s">
        <v>242</v>
      </c>
    </row>
    <row r="553" spans="1:5" x14ac:dyDescent="0.35">
      <c r="A553">
        <v>114</v>
      </c>
      <c r="B553" t="s">
        <v>27</v>
      </c>
      <c r="C553" s="20">
        <v>45474</v>
      </c>
      <c r="D553">
        <v>0</v>
      </c>
      <c r="E553" t="s">
        <v>243</v>
      </c>
    </row>
    <row r="554" spans="1:5" x14ac:dyDescent="0.35">
      <c r="A554">
        <v>114</v>
      </c>
      <c r="B554" t="s">
        <v>27</v>
      </c>
      <c r="C554" s="20">
        <v>45474</v>
      </c>
      <c r="D554">
        <v>0</v>
      </c>
      <c r="E554" t="s">
        <v>244</v>
      </c>
    </row>
    <row r="555" spans="1:5" x14ac:dyDescent="0.35">
      <c r="A555">
        <v>114</v>
      </c>
      <c r="B555" t="s">
        <v>27</v>
      </c>
      <c r="C555" s="20">
        <v>45474</v>
      </c>
      <c r="D555">
        <v>0</v>
      </c>
      <c r="E555" t="s">
        <v>245</v>
      </c>
    </row>
    <row r="556" spans="1:5" x14ac:dyDescent="0.35">
      <c r="A556">
        <v>114</v>
      </c>
      <c r="B556" t="s">
        <v>27</v>
      </c>
      <c r="C556" s="20">
        <v>45474</v>
      </c>
      <c r="D556">
        <v>0</v>
      </c>
      <c r="E556" t="s">
        <v>246</v>
      </c>
    </row>
    <row r="557" spans="1:5" x14ac:dyDescent="0.35">
      <c r="A557">
        <v>114</v>
      </c>
      <c r="B557" t="s">
        <v>27</v>
      </c>
      <c r="C557" s="20">
        <v>45474</v>
      </c>
      <c r="D557">
        <v>0</v>
      </c>
      <c r="E557" t="s">
        <v>247</v>
      </c>
    </row>
    <row r="558" spans="1:5" x14ac:dyDescent="0.35">
      <c r="A558">
        <v>114</v>
      </c>
      <c r="B558" t="s">
        <v>27</v>
      </c>
      <c r="C558" s="20">
        <v>45474</v>
      </c>
      <c r="D558">
        <v>0</v>
      </c>
      <c r="E558" t="s">
        <v>248</v>
      </c>
    </row>
    <row r="559" spans="1:5" x14ac:dyDescent="0.35">
      <c r="A559">
        <v>114</v>
      </c>
      <c r="B559" t="s">
        <v>27</v>
      </c>
      <c r="C559" s="20">
        <v>45474</v>
      </c>
      <c r="D559">
        <v>0</v>
      </c>
      <c r="E559" t="s">
        <v>249</v>
      </c>
    </row>
    <row r="560" spans="1:5" x14ac:dyDescent="0.35">
      <c r="A560">
        <v>114</v>
      </c>
      <c r="B560" t="s">
        <v>27</v>
      </c>
      <c r="C560" s="20">
        <v>45475</v>
      </c>
      <c r="D560">
        <v>28433.73</v>
      </c>
      <c r="E560" t="s">
        <v>232</v>
      </c>
    </row>
    <row r="561" spans="1:5" x14ac:dyDescent="0.35">
      <c r="A561">
        <v>114</v>
      </c>
      <c r="B561" t="s">
        <v>27</v>
      </c>
      <c r="C561" s="20">
        <v>45475</v>
      </c>
      <c r="D561">
        <v>3984.1</v>
      </c>
      <c r="E561" t="s">
        <v>233</v>
      </c>
    </row>
    <row r="562" spans="1:5" x14ac:dyDescent="0.35">
      <c r="A562">
        <v>114</v>
      </c>
      <c r="B562" t="s">
        <v>27</v>
      </c>
      <c r="C562" s="20">
        <v>45475</v>
      </c>
      <c r="D562">
        <v>0</v>
      </c>
      <c r="E562" t="s">
        <v>234</v>
      </c>
    </row>
    <row r="563" spans="1:5" x14ac:dyDescent="0.35">
      <c r="A563">
        <v>114</v>
      </c>
      <c r="B563" t="s">
        <v>27</v>
      </c>
      <c r="C563" s="20">
        <v>45475</v>
      </c>
      <c r="D563">
        <v>0</v>
      </c>
      <c r="E563" t="s">
        <v>235</v>
      </c>
    </row>
    <row r="564" spans="1:5" x14ac:dyDescent="0.35">
      <c r="A564">
        <v>114</v>
      </c>
      <c r="B564" t="s">
        <v>27</v>
      </c>
      <c r="C564" s="20">
        <v>45475</v>
      </c>
      <c r="D564">
        <v>0</v>
      </c>
      <c r="E564" t="s">
        <v>236</v>
      </c>
    </row>
    <row r="565" spans="1:5" x14ac:dyDescent="0.35">
      <c r="A565">
        <v>114</v>
      </c>
      <c r="B565" t="s">
        <v>27</v>
      </c>
      <c r="C565" s="20">
        <v>45475</v>
      </c>
      <c r="D565">
        <v>5103.49</v>
      </c>
      <c r="E565" t="s">
        <v>237</v>
      </c>
    </row>
    <row r="566" spans="1:5" x14ac:dyDescent="0.35">
      <c r="A566">
        <v>114</v>
      </c>
      <c r="B566" t="s">
        <v>27</v>
      </c>
      <c r="C566" s="20">
        <v>45475</v>
      </c>
      <c r="D566">
        <v>0</v>
      </c>
      <c r="E566" t="s">
        <v>238</v>
      </c>
    </row>
    <row r="567" spans="1:5" x14ac:dyDescent="0.35">
      <c r="A567">
        <v>114</v>
      </c>
      <c r="B567" t="s">
        <v>27</v>
      </c>
      <c r="C567" s="20">
        <v>45475</v>
      </c>
      <c r="D567">
        <v>0</v>
      </c>
      <c r="E567" t="s">
        <v>239</v>
      </c>
    </row>
    <row r="568" spans="1:5" x14ac:dyDescent="0.35">
      <c r="A568">
        <v>114</v>
      </c>
      <c r="B568" t="s">
        <v>27</v>
      </c>
      <c r="C568" s="20">
        <v>45475</v>
      </c>
      <c r="D568">
        <v>0</v>
      </c>
      <c r="E568" t="s">
        <v>240</v>
      </c>
    </row>
    <row r="569" spans="1:5" x14ac:dyDescent="0.35">
      <c r="A569">
        <v>114</v>
      </c>
      <c r="B569" t="s">
        <v>27</v>
      </c>
      <c r="C569" s="20">
        <v>45475</v>
      </c>
      <c r="D569">
        <v>691.65</v>
      </c>
      <c r="E569" t="s">
        <v>241</v>
      </c>
    </row>
    <row r="570" spans="1:5" x14ac:dyDescent="0.35">
      <c r="A570">
        <v>114</v>
      </c>
      <c r="B570" t="s">
        <v>27</v>
      </c>
      <c r="C570" s="20">
        <v>45475</v>
      </c>
      <c r="D570">
        <v>19426.669999999998</v>
      </c>
      <c r="E570" t="s">
        <v>242</v>
      </c>
    </row>
    <row r="571" spans="1:5" x14ac:dyDescent="0.35">
      <c r="A571">
        <v>114</v>
      </c>
      <c r="B571" t="s">
        <v>27</v>
      </c>
      <c r="C571" s="20">
        <v>45475</v>
      </c>
      <c r="D571">
        <v>0</v>
      </c>
      <c r="E571" t="s">
        <v>243</v>
      </c>
    </row>
    <row r="572" spans="1:5" x14ac:dyDescent="0.35">
      <c r="A572">
        <v>114</v>
      </c>
      <c r="B572" t="s">
        <v>27</v>
      </c>
      <c r="C572" s="20">
        <v>45475</v>
      </c>
      <c r="D572">
        <v>0</v>
      </c>
      <c r="E572" t="s">
        <v>244</v>
      </c>
    </row>
    <row r="573" spans="1:5" x14ac:dyDescent="0.35">
      <c r="A573">
        <v>114</v>
      </c>
      <c r="B573" t="s">
        <v>27</v>
      </c>
      <c r="C573" s="20">
        <v>45475</v>
      </c>
      <c r="D573">
        <v>0</v>
      </c>
      <c r="E573" t="s">
        <v>245</v>
      </c>
    </row>
    <row r="574" spans="1:5" x14ac:dyDescent="0.35">
      <c r="A574">
        <v>114</v>
      </c>
      <c r="B574" t="s">
        <v>27</v>
      </c>
      <c r="C574" s="20">
        <v>45475</v>
      </c>
      <c r="D574">
        <v>0</v>
      </c>
      <c r="E574" t="s">
        <v>246</v>
      </c>
    </row>
    <row r="575" spans="1:5" x14ac:dyDescent="0.35">
      <c r="A575">
        <v>114</v>
      </c>
      <c r="B575" t="s">
        <v>27</v>
      </c>
      <c r="C575" s="20">
        <v>45475</v>
      </c>
      <c r="D575">
        <v>0</v>
      </c>
      <c r="E575" t="s">
        <v>247</v>
      </c>
    </row>
    <row r="576" spans="1:5" x14ac:dyDescent="0.35">
      <c r="A576">
        <v>114</v>
      </c>
      <c r="B576" t="s">
        <v>27</v>
      </c>
      <c r="C576" s="20">
        <v>45475</v>
      </c>
      <c r="D576">
        <v>0</v>
      </c>
      <c r="E576" t="s">
        <v>248</v>
      </c>
    </row>
    <row r="577" spans="1:5" x14ac:dyDescent="0.35">
      <c r="A577">
        <v>114</v>
      </c>
      <c r="B577" t="s">
        <v>27</v>
      </c>
      <c r="C577" s="20">
        <v>45475</v>
      </c>
      <c r="D577">
        <v>0</v>
      </c>
      <c r="E577" t="s">
        <v>249</v>
      </c>
    </row>
    <row r="578" spans="1:5" x14ac:dyDescent="0.35">
      <c r="A578">
        <v>114</v>
      </c>
      <c r="B578" t="s">
        <v>27</v>
      </c>
      <c r="C578" s="20">
        <v>45476</v>
      </c>
      <c r="D578">
        <v>43019.97</v>
      </c>
      <c r="E578" t="s">
        <v>232</v>
      </c>
    </row>
    <row r="579" spans="1:5" x14ac:dyDescent="0.35">
      <c r="A579">
        <v>114</v>
      </c>
      <c r="B579" t="s">
        <v>27</v>
      </c>
      <c r="C579" s="20">
        <v>45476</v>
      </c>
      <c r="D579">
        <v>5260.67</v>
      </c>
      <c r="E579" t="s">
        <v>233</v>
      </c>
    </row>
    <row r="580" spans="1:5" x14ac:dyDescent="0.35">
      <c r="A580">
        <v>114</v>
      </c>
      <c r="B580" t="s">
        <v>27</v>
      </c>
      <c r="C580" s="20">
        <v>45476</v>
      </c>
      <c r="D580">
        <v>1</v>
      </c>
      <c r="E580" t="s">
        <v>234</v>
      </c>
    </row>
    <row r="581" spans="1:5" x14ac:dyDescent="0.35">
      <c r="A581">
        <v>114</v>
      </c>
      <c r="B581" t="s">
        <v>27</v>
      </c>
      <c r="C581" s="20">
        <v>45476</v>
      </c>
      <c r="D581">
        <v>0</v>
      </c>
      <c r="E581" t="s">
        <v>235</v>
      </c>
    </row>
    <row r="582" spans="1:5" x14ac:dyDescent="0.35">
      <c r="A582">
        <v>114</v>
      </c>
      <c r="B582" t="s">
        <v>27</v>
      </c>
      <c r="C582" s="20">
        <v>45476</v>
      </c>
      <c r="D582">
        <v>0</v>
      </c>
      <c r="E582" t="s">
        <v>236</v>
      </c>
    </row>
    <row r="583" spans="1:5" x14ac:dyDescent="0.35">
      <c r="A583">
        <v>114</v>
      </c>
      <c r="B583" t="s">
        <v>27</v>
      </c>
      <c r="C583" s="20">
        <v>45476</v>
      </c>
      <c r="D583">
        <v>7502.72</v>
      </c>
      <c r="E583" t="s">
        <v>237</v>
      </c>
    </row>
    <row r="584" spans="1:5" x14ac:dyDescent="0.35">
      <c r="A584">
        <v>114</v>
      </c>
      <c r="B584" t="s">
        <v>27</v>
      </c>
      <c r="C584" s="20">
        <v>45476</v>
      </c>
      <c r="D584">
        <v>0</v>
      </c>
      <c r="E584" t="s">
        <v>238</v>
      </c>
    </row>
    <row r="585" spans="1:5" x14ac:dyDescent="0.35">
      <c r="A585">
        <v>114</v>
      </c>
      <c r="B585" t="s">
        <v>27</v>
      </c>
      <c r="C585" s="20">
        <v>45476</v>
      </c>
      <c r="D585">
        <v>0</v>
      </c>
      <c r="E585" t="s">
        <v>239</v>
      </c>
    </row>
    <row r="586" spans="1:5" x14ac:dyDescent="0.35">
      <c r="A586">
        <v>114</v>
      </c>
      <c r="B586" t="s">
        <v>27</v>
      </c>
      <c r="C586" s="20">
        <v>45476</v>
      </c>
      <c r="D586">
        <v>0</v>
      </c>
      <c r="E586" t="s">
        <v>240</v>
      </c>
    </row>
    <row r="587" spans="1:5" x14ac:dyDescent="0.35">
      <c r="A587">
        <v>114</v>
      </c>
      <c r="B587" t="s">
        <v>27</v>
      </c>
      <c r="C587" s="20">
        <v>45476</v>
      </c>
      <c r="D587">
        <v>1049.75</v>
      </c>
      <c r="E587" t="s">
        <v>241</v>
      </c>
    </row>
    <row r="588" spans="1:5" x14ac:dyDescent="0.35">
      <c r="A588">
        <v>114</v>
      </c>
      <c r="B588" t="s">
        <v>27</v>
      </c>
      <c r="C588" s="20">
        <v>45476</v>
      </c>
      <c r="D588">
        <v>32943.78</v>
      </c>
      <c r="E588" t="s">
        <v>242</v>
      </c>
    </row>
    <row r="589" spans="1:5" x14ac:dyDescent="0.35">
      <c r="A589">
        <v>114</v>
      </c>
      <c r="B589" t="s">
        <v>27</v>
      </c>
      <c r="C589" s="20">
        <v>45476</v>
      </c>
      <c r="D589">
        <v>0</v>
      </c>
      <c r="E589" t="s">
        <v>243</v>
      </c>
    </row>
    <row r="590" spans="1:5" x14ac:dyDescent="0.35">
      <c r="A590">
        <v>114</v>
      </c>
      <c r="B590" t="s">
        <v>27</v>
      </c>
      <c r="C590" s="20">
        <v>45476</v>
      </c>
      <c r="D590">
        <v>0</v>
      </c>
      <c r="E590" t="s">
        <v>244</v>
      </c>
    </row>
    <row r="591" spans="1:5" x14ac:dyDescent="0.35">
      <c r="A591">
        <v>114</v>
      </c>
      <c r="B591" t="s">
        <v>27</v>
      </c>
      <c r="C591" s="20">
        <v>45476</v>
      </c>
      <c r="D591">
        <v>0</v>
      </c>
      <c r="E591" t="s">
        <v>245</v>
      </c>
    </row>
    <row r="592" spans="1:5" x14ac:dyDescent="0.35">
      <c r="A592">
        <v>114</v>
      </c>
      <c r="B592" t="s">
        <v>27</v>
      </c>
      <c r="C592" s="20">
        <v>45476</v>
      </c>
      <c r="D592">
        <v>0</v>
      </c>
      <c r="E592" t="s">
        <v>246</v>
      </c>
    </row>
    <row r="593" spans="1:5" x14ac:dyDescent="0.35">
      <c r="A593">
        <v>114</v>
      </c>
      <c r="B593" t="s">
        <v>27</v>
      </c>
      <c r="C593" s="20">
        <v>45476</v>
      </c>
      <c r="D593">
        <v>0</v>
      </c>
      <c r="E593" t="s">
        <v>247</v>
      </c>
    </row>
    <row r="594" spans="1:5" x14ac:dyDescent="0.35">
      <c r="A594">
        <v>114</v>
      </c>
      <c r="B594" t="s">
        <v>27</v>
      </c>
      <c r="C594" s="20">
        <v>45476</v>
      </c>
      <c r="D594">
        <v>0</v>
      </c>
      <c r="E594" t="s">
        <v>248</v>
      </c>
    </row>
    <row r="595" spans="1:5" x14ac:dyDescent="0.35">
      <c r="A595">
        <v>114</v>
      </c>
      <c r="B595" t="s">
        <v>27</v>
      </c>
      <c r="C595" s="20">
        <v>45476</v>
      </c>
      <c r="D595">
        <v>0</v>
      </c>
      <c r="E595" t="s">
        <v>249</v>
      </c>
    </row>
    <row r="596" spans="1:5" x14ac:dyDescent="0.35">
      <c r="A596">
        <v>114</v>
      </c>
      <c r="B596" t="s">
        <v>27</v>
      </c>
      <c r="C596" s="20">
        <v>45477</v>
      </c>
      <c r="D596">
        <v>56419.1</v>
      </c>
      <c r="E596" t="s">
        <v>232</v>
      </c>
    </row>
    <row r="597" spans="1:5" x14ac:dyDescent="0.35">
      <c r="A597">
        <v>114</v>
      </c>
      <c r="B597" t="s">
        <v>27</v>
      </c>
      <c r="C597" s="20">
        <v>45477</v>
      </c>
      <c r="D597">
        <v>5517.38</v>
      </c>
      <c r="E597" t="s">
        <v>233</v>
      </c>
    </row>
    <row r="598" spans="1:5" x14ac:dyDescent="0.35">
      <c r="A598">
        <v>114</v>
      </c>
      <c r="B598" t="s">
        <v>27</v>
      </c>
      <c r="C598" s="20">
        <v>45477</v>
      </c>
      <c r="D598">
        <v>0</v>
      </c>
      <c r="E598" t="s">
        <v>234</v>
      </c>
    </row>
    <row r="599" spans="1:5" x14ac:dyDescent="0.35">
      <c r="A599">
        <v>114</v>
      </c>
      <c r="B599" t="s">
        <v>27</v>
      </c>
      <c r="C599" s="20">
        <v>45477</v>
      </c>
      <c r="D599">
        <v>0</v>
      </c>
      <c r="E599" t="s">
        <v>235</v>
      </c>
    </row>
    <row r="600" spans="1:5" x14ac:dyDescent="0.35">
      <c r="A600">
        <v>114</v>
      </c>
      <c r="B600" t="s">
        <v>27</v>
      </c>
      <c r="C600" s="20">
        <v>45477</v>
      </c>
      <c r="D600">
        <v>0</v>
      </c>
      <c r="E600" t="s">
        <v>236</v>
      </c>
    </row>
    <row r="601" spans="1:5" x14ac:dyDescent="0.35">
      <c r="A601">
        <v>114</v>
      </c>
      <c r="B601" t="s">
        <v>27</v>
      </c>
      <c r="C601" s="20">
        <v>45477</v>
      </c>
      <c r="D601">
        <v>5832.03</v>
      </c>
      <c r="E601" t="s">
        <v>237</v>
      </c>
    </row>
    <row r="602" spans="1:5" x14ac:dyDescent="0.35">
      <c r="A602">
        <v>114</v>
      </c>
      <c r="B602" t="s">
        <v>27</v>
      </c>
      <c r="C602" s="20">
        <v>45477</v>
      </c>
      <c r="D602">
        <v>0</v>
      </c>
      <c r="E602" t="s">
        <v>238</v>
      </c>
    </row>
    <row r="603" spans="1:5" x14ac:dyDescent="0.35">
      <c r="A603">
        <v>114</v>
      </c>
      <c r="B603" t="s">
        <v>27</v>
      </c>
      <c r="C603" s="20">
        <v>45477</v>
      </c>
      <c r="D603">
        <v>0</v>
      </c>
      <c r="E603" t="s">
        <v>239</v>
      </c>
    </row>
    <row r="604" spans="1:5" x14ac:dyDescent="0.35">
      <c r="A604">
        <v>114</v>
      </c>
      <c r="B604" t="s">
        <v>27</v>
      </c>
      <c r="C604" s="20">
        <v>45477</v>
      </c>
      <c r="D604">
        <v>0</v>
      </c>
      <c r="E604" t="s">
        <v>240</v>
      </c>
    </row>
    <row r="605" spans="1:5" x14ac:dyDescent="0.35">
      <c r="A605">
        <v>114</v>
      </c>
      <c r="B605" t="s">
        <v>27</v>
      </c>
      <c r="C605" s="20">
        <v>45477</v>
      </c>
      <c r="D605">
        <v>610.74</v>
      </c>
      <c r="E605" t="s">
        <v>241</v>
      </c>
    </row>
    <row r="606" spans="1:5" x14ac:dyDescent="0.35">
      <c r="A606">
        <v>114</v>
      </c>
      <c r="B606" t="s">
        <v>27</v>
      </c>
      <c r="C606" s="20">
        <v>45477</v>
      </c>
      <c r="D606">
        <v>30880.62</v>
      </c>
      <c r="E606" t="s">
        <v>242</v>
      </c>
    </row>
    <row r="607" spans="1:5" x14ac:dyDescent="0.35">
      <c r="A607">
        <v>114</v>
      </c>
      <c r="B607" t="s">
        <v>27</v>
      </c>
      <c r="C607" s="20">
        <v>45477</v>
      </c>
      <c r="D607">
        <v>0</v>
      </c>
      <c r="E607" t="s">
        <v>243</v>
      </c>
    </row>
    <row r="608" spans="1:5" x14ac:dyDescent="0.35">
      <c r="A608">
        <v>114</v>
      </c>
      <c r="B608" t="s">
        <v>27</v>
      </c>
      <c r="C608" s="20">
        <v>45477</v>
      </c>
      <c r="D608">
        <v>0</v>
      </c>
      <c r="E608" t="s">
        <v>244</v>
      </c>
    </row>
    <row r="609" spans="1:5" x14ac:dyDescent="0.35">
      <c r="A609">
        <v>114</v>
      </c>
      <c r="B609" t="s">
        <v>27</v>
      </c>
      <c r="C609" s="20">
        <v>45477</v>
      </c>
      <c r="D609">
        <v>0</v>
      </c>
      <c r="E609" t="s">
        <v>245</v>
      </c>
    </row>
    <row r="610" spans="1:5" x14ac:dyDescent="0.35">
      <c r="A610">
        <v>114</v>
      </c>
      <c r="B610" t="s">
        <v>27</v>
      </c>
      <c r="C610" s="20">
        <v>45477</v>
      </c>
      <c r="D610">
        <v>0</v>
      </c>
      <c r="E610" t="s">
        <v>246</v>
      </c>
    </row>
    <row r="611" spans="1:5" x14ac:dyDescent="0.35">
      <c r="A611">
        <v>114</v>
      </c>
      <c r="B611" t="s">
        <v>27</v>
      </c>
      <c r="C611" s="20">
        <v>45477</v>
      </c>
      <c r="D611">
        <v>0</v>
      </c>
      <c r="E611" t="s">
        <v>247</v>
      </c>
    </row>
    <row r="612" spans="1:5" x14ac:dyDescent="0.35">
      <c r="A612">
        <v>114</v>
      </c>
      <c r="B612" t="s">
        <v>27</v>
      </c>
      <c r="C612" s="20">
        <v>45477</v>
      </c>
      <c r="D612">
        <v>0</v>
      </c>
      <c r="E612" t="s">
        <v>248</v>
      </c>
    </row>
    <row r="613" spans="1:5" x14ac:dyDescent="0.35">
      <c r="A613">
        <v>114</v>
      </c>
      <c r="B613" t="s">
        <v>27</v>
      </c>
      <c r="C613" s="20">
        <v>45477</v>
      </c>
      <c r="D613">
        <v>0</v>
      </c>
      <c r="E613" t="s">
        <v>249</v>
      </c>
    </row>
    <row r="614" spans="1:5" x14ac:dyDescent="0.35">
      <c r="A614">
        <v>114</v>
      </c>
      <c r="B614" t="s">
        <v>27</v>
      </c>
      <c r="C614" s="20">
        <v>45478</v>
      </c>
      <c r="D614">
        <v>55144.54</v>
      </c>
      <c r="E614" t="s">
        <v>232</v>
      </c>
    </row>
    <row r="615" spans="1:5" x14ac:dyDescent="0.35">
      <c r="A615">
        <v>114</v>
      </c>
      <c r="B615" t="s">
        <v>27</v>
      </c>
      <c r="C615" s="20">
        <v>45478</v>
      </c>
      <c r="D615">
        <v>8817.2900000000009</v>
      </c>
      <c r="E615" t="s">
        <v>233</v>
      </c>
    </row>
    <row r="616" spans="1:5" x14ac:dyDescent="0.35">
      <c r="A616">
        <v>114</v>
      </c>
      <c r="B616" t="s">
        <v>27</v>
      </c>
      <c r="C616" s="20">
        <v>45478</v>
      </c>
      <c r="D616">
        <v>16.95</v>
      </c>
      <c r="E616" t="s">
        <v>234</v>
      </c>
    </row>
    <row r="617" spans="1:5" x14ac:dyDescent="0.35">
      <c r="A617">
        <v>114</v>
      </c>
      <c r="B617" t="s">
        <v>27</v>
      </c>
      <c r="C617" s="20">
        <v>45478</v>
      </c>
      <c r="D617">
        <v>0</v>
      </c>
      <c r="E617" t="s">
        <v>235</v>
      </c>
    </row>
    <row r="618" spans="1:5" x14ac:dyDescent="0.35">
      <c r="A618">
        <v>114</v>
      </c>
      <c r="B618" t="s">
        <v>27</v>
      </c>
      <c r="C618" s="20">
        <v>45478</v>
      </c>
      <c r="D618">
        <v>0</v>
      </c>
      <c r="E618" t="s">
        <v>236</v>
      </c>
    </row>
    <row r="619" spans="1:5" x14ac:dyDescent="0.35">
      <c r="A619">
        <v>114</v>
      </c>
      <c r="B619" t="s">
        <v>27</v>
      </c>
      <c r="C619" s="20">
        <v>45478</v>
      </c>
      <c r="D619">
        <v>7517.68</v>
      </c>
      <c r="E619" t="s">
        <v>237</v>
      </c>
    </row>
    <row r="620" spans="1:5" x14ac:dyDescent="0.35">
      <c r="A620">
        <v>114</v>
      </c>
      <c r="B620" t="s">
        <v>27</v>
      </c>
      <c r="C620" s="20">
        <v>45478</v>
      </c>
      <c r="D620">
        <v>0</v>
      </c>
      <c r="E620" t="s">
        <v>238</v>
      </c>
    </row>
    <row r="621" spans="1:5" x14ac:dyDescent="0.35">
      <c r="A621">
        <v>114</v>
      </c>
      <c r="B621" t="s">
        <v>27</v>
      </c>
      <c r="C621" s="20">
        <v>45478</v>
      </c>
      <c r="D621">
        <v>0</v>
      </c>
      <c r="E621" t="s">
        <v>239</v>
      </c>
    </row>
    <row r="622" spans="1:5" x14ac:dyDescent="0.35">
      <c r="A622">
        <v>114</v>
      </c>
      <c r="B622" t="s">
        <v>27</v>
      </c>
      <c r="C622" s="20">
        <v>45478</v>
      </c>
      <c r="D622">
        <v>0</v>
      </c>
      <c r="E622" t="s">
        <v>240</v>
      </c>
    </row>
    <row r="623" spans="1:5" x14ac:dyDescent="0.35">
      <c r="A623">
        <v>114</v>
      </c>
      <c r="B623" t="s">
        <v>27</v>
      </c>
      <c r="C623" s="20">
        <v>45478</v>
      </c>
      <c r="D623">
        <v>947.8</v>
      </c>
      <c r="E623" t="s">
        <v>241</v>
      </c>
    </row>
    <row r="624" spans="1:5" x14ac:dyDescent="0.35">
      <c r="A624">
        <v>114</v>
      </c>
      <c r="B624" t="s">
        <v>27</v>
      </c>
      <c r="C624" s="20">
        <v>45478</v>
      </c>
      <c r="D624">
        <v>32684.3</v>
      </c>
      <c r="E624" t="s">
        <v>242</v>
      </c>
    </row>
    <row r="625" spans="1:5" x14ac:dyDescent="0.35">
      <c r="A625">
        <v>114</v>
      </c>
      <c r="B625" t="s">
        <v>27</v>
      </c>
      <c r="C625" s="20">
        <v>45478</v>
      </c>
      <c r="D625">
        <v>0</v>
      </c>
      <c r="E625" t="s">
        <v>243</v>
      </c>
    </row>
    <row r="626" spans="1:5" x14ac:dyDescent="0.35">
      <c r="A626">
        <v>114</v>
      </c>
      <c r="B626" t="s">
        <v>27</v>
      </c>
      <c r="C626" s="20">
        <v>45478</v>
      </c>
      <c r="D626">
        <v>0</v>
      </c>
      <c r="E626" t="s">
        <v>244</v>
      </c>
    </row>
    <row r="627" spans="1:5" x14ac:dyDescent="0.35">
      <c r="A627">
        <v>114</v>
      </c>
      <c r="B627" t="s">
        <v>27</v>
      </c>
      <c r="C627" s="20">
        <v>45478</v>
      </c>
      <c r="D627">
        <v>0</v>
      </c>
      <c r="E627" t="s">
        <v>245</v>
      </c>
    </row>
    <row r="628" spans="1:5" x14ac:dyDescent="0.35">
      <c r="A628">
        <v>114</v>
      </c>
      <c r="B628" t="s">
        <v>27</v>
      </c>
      <c r="C628" s="20">
        <v>45478</v>
      </c>
      <c r="D628">
        <v>0</v>
      </c>
      <c r="E628" t="s">
        <v>246</v>
      </c>
    </row>
    <row r="629" spans="1:5" x14ac:dyDescent="0.35">
      <c r="A629">
        <v>114</v>
      </c>
      <c r="B629" t="s">
        <v>27</v>
      </c>
      <c r="C629" s="20">
        <v>45478</v>
      </c>
      <c r="D629">
        <v>0</v>
      </c>
      <c r="E629" t="s">
        <v>247</v>
      </c>
    </row>
    <row r="630" spans="1:5" x14ac:dyDescent="0.35">
      <c r="A630">
        <v>114</v>
      </c>
      <c r="B630" t="s">
        <v>27</v>
      </c>
      <c r="C630" s="20">
        <v>45478</v>
      </c>
      <c r="D630">
        <v>0</v>
      </c>
      <c r="E630" t="s">
        <v>248</v>
      </c>
    </row>
    <row r="631" spans="1:5" x14ac:dyDescent="0.35">
      <c r="A631">
        <v>114</v>
      </c>
      <c r="B631" t="s">
        <v>27</v>
      </c>
      <c r="C631" s="20">
        <v>45478</v>
      </c>
      <c r="D631">
        <v>0</v>
      </c>
      <c r="E631" t="s">
        <v>249</v>
      </c>
    </row>
    <row r="632" spans="1:5" x14ac:dyDescent="0.35">
      <c r="A632">
        <v>114</v>
      </c>
      <c r="B632" t="s">
        <v>27</v>
      </c>
      <c r="C632" s="20">
        <v>45479</v>
      </c>
      <c r="D632">
        <v>89203.26</v>
      </c>
      <c r="E632" t="s">
        <v>232</v>
      </c>
    </row>
    <row r="633" spans="1:5" x14ac:dyDescent="0.35">
      <c r="A633">
        <v>114</v>
      </c>
      <c r="B633" t="s">
        <v>27</v>
      </c>
      <c r="C633" s="20">
        <v>45479</v>
      </c>
      <c r="D633">
        <v>12644.92</v>
      </c>
      <c r="E633" t="s">
        <v>233</v>
      </c>
    </row>
    <row r="634" spans="1:5" x14ac:dyDescent="0.35">
      <c r="A634">
        <v>114</v>
      </c>
      <c r="B634" t="s">
        <v>27</v>
      </c>
      <c r="C634" s="20">
        <v>45479</v>
      </c>
      <c r="D634">
        <v>550.74</v>
      </c>
      <c r="E634" t="s">
        <v>234</v>
      </c>
    </row>
    <row r="635" spans="1:5" x14ac:dyDescent="0.35">
      <c r="A635">
        <v>114</v>
      </c>
      <c r="B635" t="s">
        <v>27</v>
      </c>
      <c r="C635" s="20">
        <v>45479</v>
      </c>
      <c r="D635">
        <v>0</v>
      </c>
      <c r="E635" t="s">
        <v>235</v>
      </c>
    </row>
    <row r="636" spans="1:5" x14ac:dyDescent="0.35">
      <c r="A636">
        <v>114</v>
      </c>
      <c r="B636" t="s">
        <v>27</v>
      </c>
      <c r="C636" s="20">
        <v>45479</v>
      </c>
      <c r="D636">
        <v>0</v>
      </c>
      <c r="E636" t="s">
        <v>236</v>
      </c>
    </row>
    <row r="637" spans="1:5" x14ac:dyDescent="0.35">
      <c r="A637">
        <v>114</v>
      </c>
      <c r="B637" t="s">
        <v>27</v>
      </c>
      <c r="C637" s="20">
        <v>45479</v>
      </c>
      <c r="D637">
        <v>9374.93</v>
      </c>
      <c r="E637" t="s">
        <v>237</v>
      </c>
    </row>
    <row r="638" spans="1:5" x14ac:dyDescent="0.35">
      <c r="A638">
        <v>114</v>
      </c>
      <c r="B638" t="s">
        <v>27</v>
      </c>
      <c r="C638" s="20">
        <v>45479</v>
      </c>
      <c r="D638">
        <v>0</v>
      </c>
      <c r="E638" t="s">
        <v>238</v>
      </c>
    </row>
    <row r="639" spans="1:5" x14ac:dyDescent="0.35">
      <c r="A639">
        <v>114</v>
      </c>
      <c r="B639" t="s">
        <v>27</v>
      </c>
      <c r="C639" s="20">
        <v>45479</v>
      </c>
      <c r="D639">
        <v>0</v>
      </c>
      <c r="E639" t="s">
        <v>239</v>
      </c>
    </row>
    <row r="640" spans="1:5" x14ac:dyDescent="0.35">
      <c r="A640">
        <v>114</v>
      </c>
      <c r="B640" t="s">
        <v>27</v>
      </c>
      <c r="C640" s="20">
        <v>45479</v>
      </c>
      <c r="D640">
        <v>0</v>
      </c>
      <c r="E640" t="s">
        <v>240</v>
      </c>
    </row>
    <row r="641" spans="1:5" x14ac:dyDescent="0.35">
      <c r="A641">
        <v>114</v>
      </c>
      <c r="B641" t="s">
        <v>27</v>
      </c>
      <c r="C641" s="20">
        <v>45479</v>
      </c>
      <c r="D641">
        <v>1650.39</v>
      </c>
      <c r="E641" t="s">
        <v>241</v>
      </c>
    </row>
    <row r="642" spans="1:5" x14ac:dyDescent="0.35">
      <c r="A642">
        <v>114</v>
      </c>
      <c r="B642" t="s">
        <v>27</v>
      </c>
      <c r="C642" s="20">
        <v>45479</v>
      </c>
      <c r="D642">
        <v>52852.27</v>
      </c>
      <c r="E642" t="s">
        <v>242</v>
      </c>
    </row>
    <row r="643" spans="1:5" x14ac:dyDescent="0.35">
      <c r="A643">
        <v>114</v>
      </c>
      <c r="B643" t="s">
        <v>27</v>
      </c>
      <c r="C643" s="20">
        <v>45479</v>
      </c>
      <c r="D643">
        <v>0</v>
      </c>
      <c r="E643" t="s">
        <v>243</v>
      </c>
    </row>
    <row r="644" spans="1:5" x14ac:dyDescent="0.35">
      <c r="A644">
        <v>114</v>
      </c>
      <c r="B644" t="s">
        <v>27</v>
      </c>
      <c r="C644" s="20">
        <v>45479</v>
      </c>
      <c r="D644">
        <v>0</v>
      </c>
      <c r="E644" t="s">
        <v>244</v>
      </c>
    </row>
    <row r="645" spans="1:5" x14ac:dyDescent="0.35">
      <c r="A645">
        <v>114</v>
      </c>
      <c r="B645" t="s">
        <v>27</v>
      </c>
      <c r="C645" s="20">
        <v>45479</v>
      </c>
      <c r="D645">
        <v>0</v>
      </c>
      <c r="E645" t="s">
        <v>245</v>
      </c>
    </row>
    <row r="646" spans="1:5" x14ac:dyDescent="0.35">
      <c r="A646">
        <v>114</v>
      </c>
      <c r="B646" t="s">
        <v>27</v>
      </c>
      <c r="C646" s="20">
        <v>45479</v>
      </c>
      <c r="D646">
        <v>0</v>
      </c>
      <c r="E646" t="s">
        <v>246</v>
      </c>
    </row>
    <row r="647" spans="1:5" x14ac:dyDescent="0.35">
      <c r="A647">
        <v>114</v>
      </c>
      <c r="B647" t="s">
        <v>27</v>
      </c>
      <c r="C647" s="20">
        <v>45479</v>
      </c>
      <c r="D647">
        <v>0</v>
      </c>
      <c r="E647" t="s">
        <v>247</v>
      </c>
    </row>
    <row r="648" spans="1:5" x14ac:dyDescent="0.35">
      <c r="A648">
        <v>114</v>
      </c>
      <c r="B648" t="s">
        <v>27</v>
      </c>
      <c r="C648" s="20">
        <v>45479</v>
      </c>
      <c r="D648">
        <v>0</v>
      </c>
      <c r="E648" t="s">
        <v>248</v>
      </c>
    </row>
    <row r="649" spans="1:5" x14ac:dyDescent="0.35">
      <c r="A649">
        <v>114</v>
      </c>
      <c r="B649" t="s">
        <v>27</v>
      </c>
      <c r="C649" s="20">
        <v>45479</v>
      </c>
      <c r="D649">
        <v>0</v>
      </c>
      <c r="E649" t="s">
        <v>249</v>
      </c>
    </row>
    <row r="650" spans="1:5" x14ac:dyDescent="0.35">
      <c r="A650">
        <v>114</v>
      </c>
      <c r="B650" t="s">
        <v>27</v>
      </c>
      <c r="C650" s="20">
        <v>45480</v>
      </c>
      <c r="D650">
        <v>30453.11</v>
      </c>
      <c r="E650" t="s">
        <v>232</v>
      </c>
    </row>
    <row r="651" spans="1:5" x14ac:dyDescent="0.35">
      <c r="A651">
        <v>114</v>
      </c>
      <c r="B651" t="s">
        <v>27</v>
      </c>
      <c r="C651" s="20">
        <v>45480</v>
      </c>
      <c r="D651">
        <v>2873.46</v>
      </c>
      <c r="E651" t="s">
        <v>233</v>
      </c>
    </row>
    <row r="652" spans="1:5" x14ac:dyDescent="0.35">
      <c r="A652">
        <v>114</v>
      </c>
      <c r="B652" t="s">
        <v>27</v>
      </c>
      <c r="C652" s="20">
        <v>45480</v>
      </c>
      <c r="D652">
        <v>0</v>
      </c>
      <c r="E652" t="s">
        <v>234</v>
      </c>
    </row>
    <row r="653" spans="1:5" x14ac:dyDescent="0.35">
      <c r="A653">
        <v>114</v>
      </c>
      <c r="B653" t="s">
        <v>27</v>
      </c>
      <c r="C653" s="20">
        <v>45480</v>
      </c>
      <c r="D653">
        <v>0</v>
      </c>
      <c r="E653" t="s">
        <v>235</v>
      </c>
    </row>
    <row r="654" spans="1:5" x14ac:dyDescent="0.35">
      <c r="A654">
        <v>114</v>
      </c>
      <c r="B654" t="s">
        <v>27</v>
      </c>
      <c r="C654" s="20">
        <v>45480</v>
      </c>
      <c r="D654">
        <v>0</v>
      </c>
      <c r="E654" t="s">
        <v>236</v>
      </c>
    </row>
    <row r="655" spans="1:5" x14ac:dyDescent="0.35">
      <c r="A655">
        <v>114</v>
      </c>
      <c r="B655" t="s">
        <v>27</v>
      </c>
      <c r="C655" s="20">
        <v>45480</v>
      </c>
      <c r="D655">
        <v>3219.32</v>
      </c>
      <c r="E655" t="s">
        <v>237</v>
      </c>
    </row>
    <row r="656" spans="1:5" x14ac:dyDescent="0.35">
      <c r="A656">
        <v>114</v>
      </c>
      <c r="B656" t="s">
        <v>27</v>
      </c>
      <c r="C656" s="20">
        <v>45480</v>
      </c>
      <c r="D656">
        <v>0</v>
      </c>
      <c r="E656" t="s">
        <v>238</v>
      </c>
    </row>
    <row r="657" spans="1:5" x14ac:dyDescent="0.35">
      <c r="A657">
        <v>114</v>
      </c>
      <c r="B657" t="s">
        <v>27</v>
      </c>
      <c r="C657" s="20">
        <v>45480</v>
      </c>
      <c r="D657">
        <v>0</v>
      </c>
      <c r="E657" t="s">
        <v>239</v>
      </c>
    </row>
    <row r="658" spans="1:5" x14ac:dyDescent="0.35">
      <c r="A658">
        <v>114</v>
      </c>
      <c r="B658" t="s">
        <v>27</v>
      </c>
      <c r="C658" s="20">
        <v>45480</v>
      </c>
      <c r="D658">
        <v>0</v>
      </c>
      <c r="E658" t="s">
        <v>240</v>
      </c>
    </row>
    <row r="659" spans="1:5" x14ac:dyDescent="0.35">
      <c r="A659">
        <v>114</v>
      </c>
      <c r="B659" t="s">
        <v>27</v>
      </c>
      <c r="C659" s="20">
        <v>45480</v>
      </c>
      <c r="D659">
        <v>850.86</v>
      </c>
      <c r="E659" t="s">
        <v>241</v>
      </c>
    </row>
    <row r="660" spans="1:5" x14ac:dyDescent="0.35">
      <c r="A660">
        <v>114</v>
      </c>
      <c r="B660" t="s">
        <v>27</v>
      </c>
      <c r="C660" s="20">
        <v>45480</v>
      </c>
      <c r="D660">
        <v>15890.65</v>
      </c>
      <c r="E660" t="s">
        <v>242</v>
      </c>
    </row>
    <row r="661" spans="1:5" x14ac:dyDescent="0.35">
      <c r="A661">
        <v>114</v>
      </c>
      <c r="B661" t="s">
        <v>27</v>
      </c>
      <c r="C661" s="20">
        <v>45480</v>
      </c>
      <c r="D661">
        <v>0</v>
      </c>
      <c r="E661" t="s">
        <v>243</v>
      </c>
    </row>
    <row r="662" spans="1:5" x14ac:dyDescent="0.35">
      <c r="A662">
        <v>114</v>
      </c>
      <c r="B662" t="s">
        <v>27</v>
      </c>
      <c r="C662" s="20">
        <v>45480</v>
      </c>
      <c r="D662">
        <v>0</v>
      </c>
      <c r="E662" t="s">
        <v>244</v>
      </c>
    </row>
    <row r="663" spans="1:5" x14ac:dyDescent="0.35">
      <c r="A663">
        <v>114</v>
      </c>
      <c r="B663" t="s">
        <v>27</v>
      </c>
      <c r="C663" s="20">
        <v>45480</v>
      </c>
      <c r="D663">
        <v>0</v>
      </c>
      <c r="E663" t="s">
        <v>245</v>
      </c>
    </row>
    <row r="664" spans="1:5" x14ac:dyDescent="0.35">
      <c r="A664">
        <v>114</v>
      </c>
      <c r="B664" t="s">
        <v>27</v>
      </c>
      <c r="C664" s="20">
        <v>45480</v>
      </c>
      <c r="D664">
        <v>0</v>
      </c>
      <c r="E664" t="s">
        <v>246</v>
      </c>
    </row>
    <row r="665" spans="1:5" x14ac:dyDescent="0.35">
      <c r="A665">
        <v>114</v>
      </c>
      <c r="B665" t="s">
        <v>27</v>
      </c>
      <c r="C665" s="20">
        <v>45480</v>
      </c>
      <c r="D665">
        <v>0</v>
      </c>
      <c r="E665" t="s">
        <v>247</v>
      </c>
    </row>
    <row r="666" spans="1:5" x14ac:dyDescent="0.35">
      <c r="A666">
        <v>114</v>
      </c>
      <c r="B666" t="s">
        <v>27</v>
      </c>
      <c r="C666" s="20">
        <v>45480</v>
      </c>
      <c r="D666">
        <v>0</v>
      </c>
      <c r="E666" t="s">
        <v>248</v>
      </c>
    </row>
    <row r="667" spans="1:5" x14ac:dyDescent="0.35">
      <c r="A667">
        <v>114</v>
      </c>
      <c r="B667" t="s">
        <v>27</v>
      </c>
      <c r="C667" s="20">
        <v>45480</v>
      </c>
      <c r="D667">
        <v>0</v>
      </c>
      <c r="E667" t="s">
        <v>249</v>
      </c>
    </row>
    <row r="668" spans="1:5" x14ac:dyDescent="0.35">
      <c r="A668">
        <v>114</v>
      </c>
      <c r="B668" t="s">
        <v>27</v>
      </c>
      <c r="C668" s="20">
        <v>45481</v>
      </c>
      <c r="D668">
        <v>21544.02</v>
      </c>
      <c r="E668" t="s">
        <v>232</v>
      </c>
    </row>
    <row r="669" spans="1:5" x14ac:dyDescent="0.35">
      <c r="A669">
        <v>114</v>
      </c>
      <c r="B669" t="s">
        <v>27</v>
      </c>
      <c r="C669" s="20">
        <v>45481</v>
      </c>
      <c r="D669">
        <v>3872.95</v>
      </c>
      <c r="E669" t="s">
        <v>233</v>
      </c>
    </row>
    <row r="670" spans="1:5" x14ac:dyDescent="0.35">
      <c r="A670">
        <v>114</v>
      </c>
      <c r="B670" t="s">
        <v>27</v>
      </c>
      <c r="C670" s="20">
        <v>45481</v>
      </c>
      <c r="D670">
        <v>589.86</v>
      </c>
      <c r="E670" t="s">
        <v>234</v>
      </c>
    </row>
    <row r="671" spans="1:5" x14ac:dyDescent="0.35">
      <c r="A671">
        <v>114</v>
      </c>
      <c r="B671" t="s">
        <v>27</v>
      </c>
      <c r="C671" s="20">
        <v>45481</v>
      </c>
      <c r="D671">
        <v>0</v>
      </c>
      <c r="E671" t="s">
        <v>235</v>
      </c>
    </row>
    <row r="672" spans="1:5" x14ac:dyDescent="0.35">
      <c r="A672">
        <v>114</v>
      </c>
      <c r="B672" t="s">
        <v>27</v>
      </c>
      <c r="C672" s="20">
        <v>45481</v>
      </c>
      <c r="D672">
        <v>0</v>
      </c>
      <c r="E672" t="s">
        <v>236</v>
      </c>
    </row>
    <row r="673" spans="1:5" x14ac:dyDescent="0.35">
      <c r="A673">
        <v>114</v>
      </c>
      <c r="B673" t="s">
        <v>27</v>
      </c>
      <c r="C673" s="20">
        <v>45481</v>
      </c>
      <c r="D673">
        <v>4212.8999999999996</v>
      </c>
      <c r="E673" t="s">
        <v>237</v>
      </c>
    </row>
    <row r="674" spans="1:5" x14ac:dyDescent="0.35">
      <c r="A674">
        <v>114</v>
      </c>
      <c r="B674" t="s">
        <v>27</v>
      </c>
      <c r="C674" s="20">
        <v>45481</v>
      </c>
      <c r="D674">
        <v>0</v>
      </c>
      <c r="E674" t="s">
        <v>238</v>
      </c>
    </row>
    <row r="675" spans="1:5" x14ac:dyDescent="0.35">
      <c r="A675">
        <v>114</v>
      </c>
      <c r="B675" t="s">
        <v>27</v>
      </c>
      <c r="C675" s="20">
        <v>45481</v>
      </c>
      <c r="D675">
        <v>0</v>
      </c>
      <c r="E675" t="s">
        <v>239</v>
      </c>
    </row>
    <row r="676" spans="1:5" x14ac:dyDescent="0.35">
      <c r="A676">
        <v>114</v>
      </c>
      <c r="B676" t="s">
        <v>27</v>
      </c>
      <c r="C676" s="20">
        <v>45481</v>
      </c>
      <c r="D676">
        <v>0</v>
      </c>
      <c r="E676" t="s">
        <v>240</v>
      </c>
    </row>
    <row r="677" spans="1:5" x14ac:dyDescent="0.35">
      <c r="A677">
        <v>114</v>
      </c>
      <c r="B677" t="s">
        <v>27</v>
      </c>
      <c r="C677" s="20">
        <v>45481</v>
      </c>
      <c r="D677">
        <v>436.03</v>
      </c>
      <c r="E677" t="s">
        <v>241</v>
      </c>
    </row>
    <row r="678" spans="1:5" x14ac:dyDescent="0.35">
      <c r="A678">
        <v>114</v>
      </c>
      <c r="B678" t="s">
        <v>27</v>
      </c>
      <c r="C678" s="20">
        <v>45481</v>
      </c>
      <c r="D678">
        <v>12436.5</v>
      </c>
      <c r="E678" t="s">
        <v>242</v>
      </c>
    </row>
    <row r="679" spans="1:5" x14ac:dyDescent="0.35">
      <c r="A679">
        <v>114</v>
      </c>
      <c r="B679" t="s">
        <v>27</v>
      </c>
      <c r="C679" s="20">
        <v>45481</v>
      </c>
      <c r="D679">
        <v>0</v>
      </c>
      <c r="E679" t="s">
        <v>243</v>
      </c>
    </row>
    <row r="680" spans="1:5" x14ac:dyDescent="0.35">
      <c r="A680">
        <v>114</v>
      </c>
      <c r="B680" t="s">
        <v>27</v>
      </c>
      <c r="C680" s="20">
        <v>45481</v>
      </c>
      <c r="D680">
        <v>0</v>
      </c>
      <c r="E680" t="s">
        <v>244</v>
      </c>
    </row>
    <row r="681" spans="1:5" x14ac:dyDescent="0.35">
      <c r="A681">
        <v>114</v>
      </c>
      <c r="B681" t="s">
        <v>27</v>
      </c>
      <c r="C681" s="20">
        <v>45481</v>
      </c>
      <c r="D681">
        <v>0</v>
      </c>
      <c r="E681" t="s">
        <v>245</v>
      </c>
    </row>
    <row r="682" spans="1:5" x14ac:dyDescent="0.35">
      <c r="A682">
        <v>114</v>
      </c>
      <c r="B682" t="s">
        <v>27</v>
      </c>
      <c r="C682" s="20">
        <v>45481</v>
      </c>
      <c r="D682">
        <v>0</v>
      </c>
      <c r="E682" t="s">
        <v>246</v>
      </c>
    </row>
    <row r="683" spans="1:5" x14ac:dyDescent="0.35">
      <c r="A683">
        <v>114</v>
      </c>
      <c r="B683" t="s">
        <v>27</v>
      </c>
      <c r="C683" s="20">
        <v>45481</v>
      </c>
      <c r="D683">
        <v>0</v>
      </c>
      <c r="E683" t="s">
        <v>247</v>
      </c>
    </row>
    <row r="684" spans="1:5" x14ac:dyDescent="0.35">
      <c r="A684">
        <v>114</v>
      </c>
      <c r="B684" t="s">
        <v>27</v>
      </c>
      <c r="C684" s="20">
        <v>45481</v>
      </c>
      <c r="D684">
        <v>0</v>
      </c>
      <c r="E684" t="s">
        <v>248</v>
      </c>
    </row>
    <row r="685" spans="1:5" x14ac:dyDescent="0.35">
      <c r="A685">
        <v>114</v>
      </c>
      <c r="B685" t="s">
        <v>27</v>
      </c>
      <c r="C685" s="20">
        <v>45481</v>
      </c>
      <c r="D685">
        <v>0</v>
      </c>
      <c r="E685" t="s">
        <v>249</v>
      </c>
    </row>
    <row r="686" spans="1:5" x14ac:dyDescent="0.35">
      <c r="A686">
        <v>114</v>
      </c>
      <c r="B686" t="s">
        <v>27</v>
      </c>
      <c r="C686" s="20">
        <v>45482</v>
      </c>
      <c r="D686">
        <v>23341.41</v>
      </c>
      <c r="E686" t="s">
        <v>232</v>
      </c>
    </row>
    <row r="687" spans="1:5" x14ac:dyDescent="0.35">
      <c r="A687">
        <v>114</v>
      </c>
      <c r="B687" t="s">
        <v>27</v>
      </c>
      <c r="C687" s="20">
        <v>45482</v>
      </c>
      <c r="D687">
        <v>4518.3999999999996</v>
      </c>
      <c r="E687" t="s">
        <v>233</v>
      </c>
    </row>
    <row r="688" spans="1:5" x14ac:dyDescent="0.35">
      <c r="A688">
        <v>114</v>
      </c>
      <c r="B688" t="s">
        <v>27</v>
      </c>
      <c r="C688" s="20">
        <v>45482</v>
      </c>
      <c r="D688">
        <v>1.5</v>
      </c>
      <c r="E688" t="s">
        <v>234</v>
      </c>
    </row>
    <row r="689" spans="1:5" x14ac:dyDescent="0.35">
      <c r="A689">
        <v>114</v>
      </c>
      <c r="B689" t="s">
        <v>27</v>
      </c>
      <c r="C689" s="20">
        <v>45482</v>
      </c>
      <c r="D689">
        <v>0</v>
      </c>
      <c r="E689" t="s">
        <v>235</v>
      </c>
    </row>
    <row r="690" spans="1:5" x14ac:dyDescent="0.35">
      <c r="A690">
        <v>114</v>
      </c>
      <c r="B690" t="s">
        <v>27</v>
      </c>
      <c r="C690" s="20">
        <v>45482</v>
      </c>
      <c r="D690">
        <v>0</v>
      </c>
      <c r="E690" t="s">
        <v>236</v>
      </c>
    </row>
    <row r="691" spans="1:5" x14ac:dyDescent="0.35">
      <c r="A691">
        <v>114</v>
      </c>
      <c r="B691" t="s">
        <v>27</v>
      </c>
      <c r="C691" s="20">
        <v>45482</v>
      </c>
      <c r="D691">
        <v>6603.53</v>
      </c>
      <c r="E691" t="s">
        <v>237</v>
      </c>
    </row>
    <row r="692" spans="1:5" x14ac:dyDescent="0.35">
      <c r="A692">
        <v>114</v>
      </c>
      <c r="B692" t="s">
        <v>27</v>
      </c>
      <c r="C692" s="20">
        <v>45482</v>
      </c>
      <c r="D692">
        <v>0</v>
      </c>
      <c r="E692" t="s">
        <v>238</v>
      </c>
    </row>
    <row r="693" spans="1:5" x14ac:dyDescent="0.35">
      <c r="A693">
        <v>114</v>
      </c>
      <c r="B693" t="s">
        <v>27</v>
      </c>
      <c r="C693" s="20">
        <v>45482</v>
      </c>
      <c r="D693">
        <v>0</v>
      </c>
      <c r="E693" t="s">
        <v>239</v>
      </c>
    </row>
    <row r="694" spans="1:5" x14ac:dyDescent="0.35">
      <c r="A694">
        <v>114</v>
      </c>
      <c r="B694" t="s">
        <v>27</v>
      </c>
      <c r="C694" s="20">
        <v>45482</v>
      </c>
      <c r="D694">
        <v>0</v>
      </c>
      <c r="E694" t="s">
        <v>240</v>
      </c>
    </row>
    <row r="695" spans="1:5" x14ac:dyDescent="0.35">
      <c r="A695">
        <v>114</v>
      </c>
      <c r="B695" t="s">
        <v>27</v>
      </c>
      <c r="C695" s="20">
        <v>45482</v>
      </c>
      <c r="D695">
        <v>832.22</v>
      </c>
      <c r="E695" t="s">
        <v>241</v>
      </c>
    </row>
    <row r="696" spans="1:5" x14ac:dyDescent="0.35">
      <c r="A696">
        <v>114</v>
      </c>
      <c r="B696" t="s">
        <v>27</v>
      </c>
      <c r="C696" s="20">
        <v>45482</v>
      </c>
      <c r="D696">
        <v>14151.67</v>
      </c>
      <c r="E696" t="s">
        <v>242</v>
      </c>
    </row>
    <row r="697" spans="1:5" x14ac:dyDescent="0.35">
      <c r="A697">
        <v>114</v>
      </c>
      <c r="B697" t="s">
        <v>27</v>
      </c>
      <c r="C697" s="20">
        <v>45482</v>
      </c>
      <c r="D697">
        <v>0</v>
      </c>
      <c r="E697" t="s">
        <v>243</v>
      </c>
    </row>
    <row r="698" spans="1:5" x14ac:dyDescent="0.35">
      <c r="A698">
        <v>114</v>
      </c>
      <c r="B698" t="s">
        <v>27</v>
      </c>
      <c r="C698" s="20">
        <v>45482</v>
      </c>
      <c r="D698">
        <v>0</v>
      </c>
      <c r="E698" t="s">
        <v>244</v>
      </c>
    </row>
    <row r="699" spans="1:5" x14ac:dyDescent="0.35">
      <c r="A699">
        <v>114</v>
      </c>
      <c r="B699" t="s">
        <v>27</v>
      </c>
      <c r="C699" s="20">
        <v>45482</v>
      </c>
      <c r="D699">
        <v>0</v>
      </c>
      <c r="E699" t="s">
        <v>245</v>
      </c>
    </row>
    <row r="700" spans="1:5" x14ac:dyDescent="0.35">
      <c r="A700">
        <v>114</v>
      </c>
      <c r="B700" t="s">
        <v>27</v>
      </c>
      <c r="C700" s="20">
        <v>45482</v>
      </c>
      <c r="D700">
        <v>0</v>
      </c>
      <c r="E700" t="s">
        <v>246</v>
      </c>
    </row>
    <row r="701" spans="1:5" x14ac:dyDescent="0.35">
      <c r="A701">
        <v>114</v>
      </c>
      <c r="B701" t="s">
        <v>27</v>
      </c>
      <c r="C701" s="20">
        <v>45482</v>
      </c>
      <c r="D701">
        <v>0</v>
      </c>
      <c r="E701" t="s">
        <v>247</v>
      </c>
    </row>
    <row r="702" spans="1:5" x14ac:dyDescent="0.35">
      <c r="A702">
        <v>114</v>
      </c>
      <c r="B702" t="s">
        <v>27</v>
      </c>
      <c r="C702" s="20">
        <v>45482</v>
      </c>
      <c r="D702">
        <v>0</v>
      </c>
      <c r="E702" t="s">
        <v>248</v>
      </c>
    </row>
    <row r="703" spans="1:5" x14ac:dyDescent="0.35">
      <c r="A703">
        <v>114</v>
      </c>
      <c r="B703" t="s">
        <v>27</v>
      </c>
      <c r="C703" s="20">
        <v>45482</v>
      </c>
      <c r="D703">
        <v>0</v>
      </c>
      <c r="E703" t="s">
        <v>249</v>
      </c>
    </row>
    <row r="704" spans="1:5" x14ac:dyDescent="0.35">
      <c r="A704">
        <v>114</v>
      </c>
      <c r="B704" t="s">
        <v>27</v>
      </c>
      <c r="C704" s="20">
        <v>45483</v>
      </c>
      <c r="D704">
        <v>36877.620000000003</v>
      </c>
      <c r="E704" t="s">
        <v>232</v>
      </c>
    </row>
    <row r="705" spans="1:5" x14ac:dyDescent="0.35">
      <c r="A705">
        <v>114</v>
      </c>
      <c r="B705" t="s">
        <v>27</v>
      </c>
      <c r="C705" s="20">
        <v>45483</v>
      </c>
      <c r="D705">
        <v>5039.79</v>
      </c>
      <c r="E705" t="s">
        <v>233</v>
      </c>
    </row>
    <row r="706" spans="1:5" x14ac:dyDescent="0.35">
      <c r="A706">
        <v>114</v>
      </c>
      <c r="B706" t="s">
        <v>27</v>
      </c>
      <c r="C706" s="20">
        <v>45483</v>
      </c>
      <c r="D706">
        <v>0</v>
      </c>
      <c r="E706" t="s">
        <v>234</v>
      </c>
    </row>
    <row r="707" spans="1:5" x14ac:dyDescent="0.35">
      <c r="A707">
        <v>114</v>
      </c>
      <c r="B707" t="s">
        <v>27</v>
      </c>
      <c r="C707" s="20">
        <v>45483</v>
      </c>
      <c r="D707">
        <v>0</v>
      </c>
      <c r="E707" t="s">
        <v>235</v>
      </c>
    </row>
    <row r="708" spans="1:5" x14ac:dyDescent="0.35">
      <c r="A708">
        <v>114</v>
      </c>
      <c r="B708" t="s">
        <v>27</v>
      </c>
      <c r="C708" s="20">
        <v>45483</v>
      </c>
      <c r="D708">
        <v>0</v>
      </c>
      <c r="E708" t="s">
        <v>236</v>
      </c>
    </row>
    <row r="709" spans="1:5" x14ac:dyDescent="0.35">
      <c r="A709">
        <v>114</v>
      </c>
      <c r="B709" t="s">
        <v>27</v>
      </c>
      <c r="C709" s="20">
        <v>45483</v>
      </c>
      <c r="D709">
        <v>9107.64</v>
      </c>
      <c r="E709" t="s">
        <v>237</v>
      </c>
    </row>
    <row r="710" spans="1:5" x14ac:dyDescent="0.35">
      <c r="A710">
        <v>114</v>
      </c>
      <c r="B710" t="s">
        <v>27</v>
      </c>
      <c r="C710" s="20">
        <v>45483</v>
      </c>
      <c r="D710">
        <v>0</v>
      </c>
      <c r="E710" t="s">
        <v>238</v>
      </c>
    </row>
    <row r="711" spans="1:5" x14ac:dyDescent="0.35">
      <c r="A711">
        <v>114</v>
      </c>
      <c r="B711" t="s">
        <v>27</v>
      </c>
      <c r="C711" s="20">
        <v>45483</v>
      </c>
      <c r="D711">
        <v>0</v>
      </c>
      <c r="E711" t="s">
        <v>239</v>
      </c>
    </row>
    <row r="712" spans="1:5" x14ac:dyDescent="0.35">
      <c r="A712">
        <v>114</v>
      </c>
      <c r="B712" t="s">
        <v>27</v>
      </c>
      <c r="C712" s="20">
        <v>45483</v>
      </c>
      <c r="D712">
        <v>0</v>
      </c>
      <c r="E712" t="s">
        <v>240</v>
      </c>
    </row>
    <row r="713" spans="1:5" x14ac:dyDescent="0.35">
      <c r="A713">
        <v>114</v>
      </c>
      <c r="B713" t="s">
        <v>27</v>
      </c>
      <c r="C713" s="20">
        <v>45483</v>
      </c>
      <c r="D713">
        <v>338.65</v>
      </c>
      <c r="E713" t="s">
        <v>241</v>
      </c>
    </row>
    <row r="714" spans="1:5" x14ac:dyDescent="0.35">
      <c r="A714">
        <v>114</v>
      </c>
      <c r="B714" t="s">
        <v>27</v>
      </c>
      <c r="C714" s="20">
        <v>45483</v>
      </c>
      <c r="D714">
        <v>23689.39</v>
      </c>
      <c r="E714" t="s">
        <v>242</v>
      </c>
    </row>
    <row r="715" spans="1:5" x14ac:dyDescent="0.35">
      <c r="A715">
        <v>114</v>
      </c>
      <c r="B715" t="s">
        <v>27</v>
      </c>
      <c r="C715" s="20">
        <v>45483</v>
      </c>
      <c r="D715">
        <v>0</v>
      </c>
      <c r="E715" t="s">
        <v>243</v>
      </c>
    </row>
    <row r="716" spans="1:5" x14ac:dyDescent="0.35">
      <c r="A716">
        <v>114</v>
      </c>
      <c r="B716" t="s">
        <v>27</v>
      </c>
      <c r="C716" s="20">
        <v>45483</v>
      </c>
      <c r="D716">
        <v>0</v>
      </c>
      <c r="E716" t="s">
        <v>244</v>
      </c>
    </row>
    <row r="717" spans="1:5" x14ac:dyDescent="0.35">
      <c r="A717">
        <v>114</v>
      </c>
      <c r="B717" t="s">
        <v>27</v>
      </c>
      <c r="C717" s="20">
        <v>45483</v>
      </c>
      <c r="D717">
        <v>0</v>
      </c>
      <c r="E717" t="s">
        <v>245</v>
      </c>
    </row>
    <row r="718" spans="1:5" x14ac:dyDescent="0.35">
      <c r="A718">
        <v>114</v>
      </c>
      <c r="B718" t="s">
        <v>27</v>
      </c>
      <c r="C718" s="20">
        <v>45483</v>
      </c>
      <c r="D718">
        <v>0</v>
      </c>
      <c r="E718" t="s">
        <v>246</v>
      </c>
    </row>
    <row r="719" spans="1:5" x14ac:dyDescent="0.35">
      <c r="A719">
        <v>114</v>
      </c>
      <c r="B719" t="s">
        <v>27</v>
      </c>
      <c r="C719" s="20">
        <v>45483</v>
      </c>
      <c r="D719">
        <v>0</v>
      </c>
      <c r="E719" t="s">
        <v>247</v>
      </c>
    </row>
    <row r="720" spans="1:5" x14ac:dyDescent="0.35">
      <c r="A720">
        <v>114</v>
      </c>
      <c r="B720" t="s">
        <v>27</v>
      </c>
      <c r="C720" s="20">
        <v>45483</v>
      </c>
      <c r="D720">
        <v>0</v>
      </c>
      <c r="E720" t="s">
        <v>248</v>
      </c>
    </row>
    <row r="721" spans="1:5" x14ac:dyDescent="0.35">
      <c r="A721">
        <v>114</v>
      </c>
      <c r="B721" t="s">
        <v>27</v>
      </c>
      <c r="C721" s="20">
        <v>45483</v>
      </c>
      <c r="D721">
        <v>0</v>
      </c>
      <c r="E721" t="s">
        <v>249</v>
      </c>
    </row>
    <row r="722" spans="1:5" x14ac:dyDescent="0.35">
      <c r="A722">
        <v>114</v>
      </c>
      <c r="B722" t="s">
        <v>27</v>
      </c>
      <c r="C722" s="20">
        <v>45484</v>
      </c>
      <c r="D722">
        <v>48929.29</v>
      </c>
      <c r="E722" t="s">
        <v>232</v>
      </c>
    </row>
    <row r="723" spans="1:5" x14ac:dyDescent="0.35">
      <c r="A723">
        <v>114</v>
      </c>
      <c r="B723" t="s">
        <v>27</v>
      </c>
      <c r="C723" s="20">
        <v>45484</v>
      </c>
      <c r="D723">
        <v>3065.18</v>
      </c>
      <c r="E723" t="s">
        <v>233</v>
      </c>
    </row>
    <row r="724" spans="1:5" x14ac:dyDescent="0.35">
      <c r="A724">
        <v>114</v>
      </c>
      <c r="B724" t="s">
        <v>27</v>
      </c>
      <c r="C724" s="20">
        <v>45484</v>
      </c>
      <c r="D724">
        <v>1</v>
      </c>
      <c r="E724" t="s">
        <v>234</v>
      </c>
    </row>
    <row r="725" spans="1:5" x14ac:dyDescent="0.35">
      <c r="A725">
        <v>114</v>
      </c>
      <c r="B725" t="s">
        <v>27</v>
      </c>
      <c r="C725" s="20">
        <v>45484</v>
      </c>
      <c r="D725">
        <v>0</v>
      </c>
      <c r="E725" t="s">
        <v>235</v>
      </c>
    </row>
    <row r="726" spans="1:5" x14ac:dyDescent="0.35">
      <c r="A726">
        <v>114</v>
      </c>
      <c r="B726" t="s">
        <v>27</v>
      </c>
      <c r="C726" s="20">
        <v>45484</v>
      </c>
      <c r="D726">
        <v>0</v>
      </c>
      <c r="E726" t="s">
        <v>236</v>
      </c>
    </row>
    <row r="727" spans="1:5" x14ac:dyDescent="0.35">
      <c r="A727">
        <v>114</v>
      </c>
      <c r="B727" t="s">
        <v>27</v>
      </c>
      <c r="C727" s="20">
        <v>45484</v>
      </c>
      <c r="D727">
        <v>8138.44</v>
      </c>
      <c r="E727" t="s">
        <v>237</v>
      </c>
    </row>
    <row r="728" spans="1:5" x14ac:dyDescent="0.35">
      <c r="A728">
        <v>114</v>
      </c>
      <c r="B728" t="s">
        <v>27</v>
      </c>
      <c r="C728" s="20">
        <v>45484</v>
      </c>
      <c r="D728">
        <v>0</v>
      </c>
      <c r="E728" t="s">
        <v>238</v>
      </c>
    </row>
    <row r="729" spans="1:5" x14ac:dyDescent="0.35">
      <c r="A729">
        <v>114</v>
      </c>
      <c r="B729" t="s">
        <v>27</v>
      </c>
      <c r="C729" s="20">
        <v>45484</v>
      </c>
      <c r="D729">
        <v>0</v>
      </c>
      <c r="E729" t="s">
        <v>239</v>
      </c>
    </row>
    <row r="730" spans="1:5" x14ac:dyDescent="0.35">
      <c r="A730">
        <v>114</v>
      </c>
      <c r="B730" t="s">
        <v>27</v>
      </c>
      <c r="C730" s="20">
        <v>45484</v>
      </c>
      <c r="D730">
        <v>0</v>
      </c>
      <c r="E730" t="s">
        <v>240</v>
      </c>
    </row>
    <row r="731" spans="1:5" x14ac:dyDescent="0.35">
      <c r="A731">
        <v>114</v>
      </c>
      <c r="B731" t="s">
        <v>27</v>
      </c>
      <c r="C731" s="20">
        <v>45484</v>
      </c>
      <c r="D731">
        <v>858.83</v>
      </c>
      <c r="E731" t="s">
        <v>241</v>
      </c>
    </row>
    <row r="732" spans="1:5" x14ac:dyDescent="0.35">
      <c r="A732">
        <v>114</v>
      </c>
      <c r="B732" t="s">
        <v>27</v>
      </c>
      <c r="C732" s="20">
        <v>45484</v>
      </c>
      <c r="D732">
        <v>31979.82</v>
      </c>
      <c r="E732" t="s">
        <v>242</v>
      </c>
    </row>
    <row r="733" spans="1:5" x14ac:dyDescent="0.35">
      <c r="A733">
        <v>114</v>
      </c>
      <c r="B733" t="s">
        <v>27</v>
      </c>
      <c r="C733" s="20">
        <v>45484</v>
      </c>
      <c r="D733">
        <v>0</v>
      </c>
      <c r="E733" t="s">
        <v>243</v>
      </c>
    </row>
    <row r="734" spans="1:5" x14ac:dyDescent="0.35">
      <c r="A734">
        <v>114</v>
      </c>
      <c r="B734" t="s">
        <v>27</v>
      </c>
      <c r="C734" s="20">
        <v>45484</v>
      </c>
      <c r="D734">
        <v>0</v>
      </c>
      <c r="E734" t="s">
        <v>244</v>
      </c>
    </row>
    <row r="735" spans="1:5" x14ac:dyDescent="0.35">
      <c r="A735">
        <v>114</v>
      </c>
      <c r="B735" t="s">
        <v>27</v>
      </c>
      <c r="C735" s="20">
        <v>45484</v>
      </c>
      <c r="D735">
        <v>0</v>
      </c>
      <c r="E735" t="s">
        <v>245</v>
      </c>
    </row>
    <row r="736" spans="1:5" x14ac:dyDescent="0.35">
      <c r="A736">
        <v>114</v>
      </c>
      <c r="B736" t="s">
        <v>27</v>
      </c>
      <c r="C736" s="20">
        <v>45484</v>
      </c>
      <c r="D736">
        <v>0</v>
      </c>
      <c r="E736" t="s">
        <v>246</v>
      </c>
    </row>
    <row r="737" spans="1:5" x14ac:dyDescent="0.35">
      <c r="A737">
        <v>114</v>
      </c>
      <c r="B737" t="s">
        <v>27</v>
      </c>
      <c r="C737" s="20">
        <v>45484</v>
      </c>
      <c r="D737">
        <v>0</v>
      </c>
      <c r="E737" t="s">
        <v>247</v>
      </c>
    </row>
    <row r="738" spans="1:5" x14ac:dyDescent="0.35">
      <c r="A738">
        <v>114</v>
      </c>
      <c r="B738" t="s">
        <v>27</v>
      </c>
      <c r="C738" s="20">
        <v>45484</v>
      </c>
      <c r="D738">
        <v>0</v>
      </c>
      <c r="E738" t="s">
        <v>248</v>
      </c>
    </row>
    <row r="739" spans="1:5" x14ac:dyDescent="0.35">
      <c r="A739">
        <v>114</v>
      </c>
      <c r="B739" t="s">
        <v>27</v>
      </c>
      <c r="C739" s="20">
        <v>45484</v>
      </c>
      <c r="D739">
        <v>0</v>
      </c>
      <c r="E739" t="s">
        <v>249</v>
      </c>
    </row>
    <row r="740" spans="1:5" x14ac:dyDescent="0.35">
      <c r="A740">
        <v>114</v>
      </c>
      <c r="B740" t="s">
        <v>27</v>
      </c>
      <c r="C740" s="20">
        <v>45485</v>
      </c>
      <c r="D740">
        <v>55306.03</v>
      </c>
      <c r="E740" t="s">
        <v>232</v>
      </c>
    </row>
    <row r="741" spans="1:5" x14ac:dyDescent="0.35">
      <c r="A741">
        <v>114</v>
      </c>
      <c r="B741" t="s">
        <v>27</v>
      </c>
      <c r="C741" s="20">
        <v>45485</v>
      </c>
      <c r="D741">
        <v>7695.88</v>
      </c>
      <c r="E741" t="s">
        <v>233</v>
      </c>
    </row>
    <row r="742" spans="1:5" x14ac:dyDescent="0.35">
      <c r="A742">
        <v>114</v>
      </c>
      <c r="B742" t="s">
        <v>27</v>
      </c>
      <c r="C742" s="20">
        <v>45485</v>
      </c>
      <c r="D742">
        <v>0</v>
      </c>
      <c r="E742" t="s">
        <v>234</v>
      </c>
    </row>
    <row r="743" spans="1:5" x14ac:dyDescent="0.35">
      <c r="A743">
        <v>114</v>
      </c>
      <c r="B743" t="s">
        <v>27</v>
      </c>
      <c r="C743" s="20">
        <v>45485</v>
      </c>
      <c r="D743">
        <v>0</v>
      </c>
      <c r="E743" t="s">
        <v>235</v>
      </c>
    </row>
    <row r="744" spans="1:5" x14ac:dyDescent="0.35">
      <c r="A744">
        <v>114</v>
      </c>
      <c r="B744" t="s">
        <v>27</v>
      </c>
      <c r="C744" s="20">
        <v>45485</v>
      </c>
      <c r="D744">
        <v>0</v>
      </c>
      <c r="E744" t="s">
        <v>236</v>
      </c>
    </row>
    <row r="745" spans="1:5" x14ac:dyDescent="0.35">
      <c r="A745">
        <v>114</v>
      </c>
      <c r="B745" t="s">
        <v>27</v>
      </c>
      <c r="C745" s="20">
        <v>45485</v>
      </c>
      <c r="D745">
        <v>6893.14</v>
      </c>
      <c r="E745" t="s">
        <v>237</v>
      </c>
    </row>
    <row r="746" spans="1:5" x14ac:dyDescent="0.35">
      <c r="A746">
        <v>114</v>
      </c>
      <c r="B746" t="s">
        <v>27</v>
      </c>
      <c r="C746" s="20">
        <v>45485</v>
      </c>
      <c r="D746">
        <v>0</v>
      </c>
      <c r="E746" t="s">
        <v>238</v>
      </c>
    </row>
    <row r="747" spans="1:5" x14ac:dyDescent="0.35">
      <c r="A747">
        <v>114</v>
      </c>
      <c r="B747" t="s">
        <v>27</v>
      </c>
      <c r="C747" s="20">
        <v>45485</v>
      </c>
      <c r="D747">
        <v>0</v>
      </c>
      <c r="E747" t="s">
        <v>239</v>
      </c>
    </row>
    <row r="748" spans="1:5" x14ac:dyDescent="0.35">
      <c r="A748">
        <v>114</v>
      </c>
      <c r="B748" t="s">
        <v>27</v>
      </c>
      <c r="C748" s="20">
        <v>45485</v>
      </c>
      <c r="D748">
        <v>0</v>
      </c>
      <c r="E748" t="s">
        <v>240</v>
      </c>
    </row>
    <row r="749" spans="1:5" x14ac:dyDescent="0.35">
      <c r="A749">
        <v>114</v>
      </c>
      <c r="B749" t="s">
        <v>27</v>
      </c>
      <c r="C749" s="20">
        <v>45485</v>
      </c>
      <c r="D749">
        <v>1063.94</v>
      </c>
      <c r="E749" t="s">
        <v>241</v>
      </c>
    </row>
    <row r="750" spans="1:5" x14ac:dyDescent="0.35">
      <c r="A750">
        <v>114</v>
      </c>
      <c r="B750" t="s">
        <v>27</v>
      </c>
      <c r="C750" s="20">
        <v>45485</v>
      </c>
      <c r="D750">
        <v>34121.18</v>
      </c>
      <c r="E750" t="s">
        <v>242</v>
      </c>
    </row>
    <row r="751" spans="1:5" x14ac:dyDescent="0.35">
      <c r="A751">
        <v>114</v>
      </c>
      <c r="B751" t="s">
        <v>27</v>
      </c>
      <c r="C751" s="20">
        <v>45485</v>
      </c>
      <c r="D751">
        <v>0</v>
      </c>
      <c r="E751" t="s">
        <v>243</v>
      </c>
    </row>
    <row r="752" spans="1:5" x14ac:dyDescent="0.35">
      <c r="A752">
        <v>114</v>
      </c>
      <c r="B752" t="s">
        <v>27</v>
      </c>
      <c r="C752" s="20">
        <v>45485</v>
      </c>
      <c r="D752">
        <v>0</v>
      </c>
      <c r="E752" t="s">
        <v>244</v>
      </c>
    </row>
    <row r="753" spans="1:5" x14ac:dyDescent="0.35">
      <c r="A753">
        <v>114</v>
      </c>
      <c r="B753" t="s">
        <v>27</v>
      </c>
      <c r="C753" s="20">
        <v>45485</v>
      </c>
      <c r="D753">
        <v>0</v>
      </c>
      <c r="E753" t="s">
        <v>245</v>
      </c>
    </row>
    <row r="754" spans="1:5" x14ac:dyDescent="0.35">
      <c r="A754">
        <v>114</v>
      </c>
      <c r="B754" t="s">
        <v>27</v>
      </c>
      <c r="C754" s="20">
        <v>45485</v>
      </c>
      <c r="D754">
        <v>0</v>
      </c>
      <c r="E754" t="s">
        <v>246</v>
      </c>
    </row>
    <row r="755" spans="1:5" x14ac:dyDescent="0.35">
      <c r="A755">
        <v>114</v>
      </c>
      <c r="B755" t="s">
        <v>27</v>
      </c>
      <c r="C755" s="20">
        <v>45485</v>
      </c>
      <c r="D755">
        <v>0</v>
      </c>
      <c r="E755" t="s">
        <v>247</v>
      </c>
    </row>
    <row r="756" spans="1:5" x14ac:dyDescent="0.35">
      <c r="A756">
        <v>114</v>
      </c>
      <c r="B756" t="s">
        <v>27</v>
      </c>
      <c r="C756" s="20">
        <v>45485</v>
      </c>
      <c r="D756">
        <v>0</v>
      </c>
      <c r="E756" t="s">
        <v>248</v>
      </c>
    </row>
    <row r="757" spans="1:5" x14ac:dyDescent="0.35">
      <c r="A757">
        <v>114</v>
      </c>
      <c r="B757" t="s">
        <v>27</v>
      </c>
      <c r="C757" s="20">
        <v>45485</v>
      </c>
      <c r="D757">
        <v>0</v>
      </c>
      <c r="E757" t="s">
        <v>249</v>
      </c>
    </row>
    <row r="758" spans="1:5" x14ac:dyDescent="0.35">
      <c r="A758">
        <v>114</v>
      </c>
      <c r="B758" t="s">
        <v>27</v>
      </c>
      <c r="C758" s="20">
        <v>45486</v>
      </c>
      <c r="D758">
        <v>91473.38</v>
      </c>
      <c r="E758" t="s">
        <v>232</v>
      </c>
    </row>
    <row r="759" spans="1:5" x14ac:dyDescent="0.35">
      <c r="A759">
        <v>114</v>
      </c>
      <c r="B759" t="s">
        <v>27</v>
      </c>
      <c r="C759" s="20">
        <v>45486</v>
      </c>
      <c r="D759">
        <v>6618.59</v>
      </c>
      <c r="E759" t="s">
        <v>233</v>
      </c>
    </row>
    <row r="760" spans="1:5" x14ac:dyDescent="0.35">
      <c r="A760">
        <v>114</v>
      </c>
      <c r="B760" t="s">
        <v>27</v>
      </c>
      <c r="C760" s="20">
        <v>45486</v>
      </c>
      <c r="D760">
        <v>0</v>
      </c>
      <c r="E760" t="s">
        <v>234</v>
      </c>
    </row>
    <row r="761" spans="1:5" x14ac:dyDescent="0.35">
      <c r="A761">
        <v>114</v>
      </c>
      <c r="B761" t="s">
        <v>27</v>
      </c>
      <c r="C761" s="20">
        <v>45486</v>
      </c>
      <c r="D761">
        <v>0</v>
      </c>
      <c r="E761" t="s">
        <v>235</v>
      </c>
    </row>
    <row r="762" spans="1:5" x14ac:dyDescent="0.35">
      <c r="A762">
        <v>114</v>
      </c>
      <c r="B762" t="s">
        <v>27</v>
      </c>
      <c r="C762" s="20">
        <v>45486</v>
      </c>
      <c r="D762">
        <v>0</v>
      </c>
      <c r="E762" t="s">
        <v>236</v>
      </c>
    </row>
    <row r="763" spans="1:5" x14ac:dyDescent="0.35">
      <c r="A763">
        <v>114</v>
      </c>
      <c r="B763" t="s">
        <v>27</v>
      </c>
      <c r="C763" s="20">
        <v>45486</v>
      </c>
      <c r="D763">
        <v>10943.45</v>
      </c>
      <c r="E763" t="s">
        <v>237</v>
      </c>
    </row>
    <row r="764" spans="1:5" x14ac:dyDescent="0.35">
      <c r="A764">
        <v>114</v>
      </c>
      <c r="B764" t="s">
        <v>27</v>
      </c>
      <c r="C764" s="20">
        <v>45486</v>
      </c>
      <c r="D764">
        <v>0</v>
      </c>
      <c r="E764" t="s">
        <v>238</v>
      </c>
    </row>
    <row r="765" spans="1:5" x14ac:dyDescent="0.35">
      <c r="A765">
        <v>114</v>
      </c>
      <c r="B765" t="s">
        <v>27</v>
      </c>
      <c r="C765" s="20">
        <v>45486</v>
      </c>
      <c r="D765">
        <v>0</v>
      </c>
      <c r="E765" t="s">
        <v>239</v>
      </c>
    </row>
    <row r="766" spans="1:5" x14ac:dyDescent="0.35">
      <c r="A766">
        <v>114</v>
      </c>
      <c r="B766" t="s">
        <v>27</v>
      </c>
      <c r="C766" s="20">
        <v>45486</v>
      </c>
      <c r="D766">
        <v>0</v>
      </c>
      <c r="E766" t="s">
        <v>240</v>
      </c>
    </row>
    <row r="767" spans="1:5" x14ac:dyDescent="0.35">
      <c r="A767">
        <v>114</v>
      </c>
      <c r="B767" t="s">
        <v>27</v>
      </c>
      <c r="C767" s="20">
        <v>45486</v>
      </c>
      <c r="D767">
        <v>637.6</v>
      </c>
      <c r="E767" t="s">
        <v>241</v>
      </c>
    </row>
    <row r="768" spans="1:5" x14ac:dyDescent="0.35">
      <c r="A768">
        <v>114</v>
      </c>
      <c r="B768" t="s">
        <v>27</v>
      </c>
      <c r="C768" s="20">
        <v>45486</v>
      </c>
      <c r="D768">
        <v>44520.65</v>
      </c>
      <c r="E768" t="s">
        <v>242</v>
      </c>
    </row>
    <row r="769" spans="1:5" x14ac:dyDescent="0.35">
      <c r="A769">
        <v>114</v>
      </c>
      <c r="B769" t="s">
        <v>27</v>
      </c>
      <c r="C769" s="20">
        <v>45486</v>
      </c>
      <c r="D769">
        <v>0</v>
      </c>
      <c r="E769" t="s">
        <v>243</v>
      </c>
    </row>
    <row r="770" spans="1:5" x14ac:dyDescent="0.35">
      <c r="A770">
        <v>114</v>
      </c>
      <c r="B770" t="s">
        <v>27</v>
      </c>
      <c r="C770" s="20">
        <v>45486</v>
      </c>
      <c r="D770">
        <v>0</v>
      </c>
      <c r="E770" t="s">
        <v>244</v>
      </c>
    </row>
    <row r="771" spans="1:5" x14ac:dyDescent="0.35">
      <c r="A771">
        <v>114</v>
      </c>
      <c r="B771" t="s">
        <v>27</v>
      </c>
      <c r="C771" s="20">
        <v>45486</v>
      </c>
      <c r="D771">
        <v>0</v>
      </c>
      <c r="E771" t="s">
        <v>245</v>
      </c>
    </row>
    <row r="772" spans="1:5" x14ac:dyDescent="0.35">
      <c r="A772">
        <v>114</v>
      </c>
      <c r="B772" t="s">
        <v>27</v>
      </c>
      <c r="C772" s="20">
        <v>45486</v>
      </c>
      <c r="D772">
        <v>0</v>
      </c>
      <c r="E772" t="s">
        <v>246</v>
      </c>
    </row>
    <row r="773" spans="1:5" x14ac:dyDescent="0.35">
      <c r="A773">
        <v>114</v>
      </c>
      <c r="B773" t="s">
        <v>27</v>
      </c>
      <c r="C773" s="20">
        <v>45486</v>
      </c>
      <c r="D773">
        <v>0</v>
      </c>
      <c r="E773" t="s">
        <v>247</v>
      </c>
    </row>
    <row r="774" spans="1:5" x14ac:dyDescent="0.35">
      <c r="A774">
        <v>114</v>
      </c>
      <c r="B774" t="s">
        <v>27</v>
      </c>
      <c r="C774" s="20">
        <v>45486</v>
      </c>
      <c r="D774">
        <v>0</v>
      </c>
      <c r="E774" t="s">
        <v>248</v>
      </c>
    </row>
    <row r="775" spans="1:5" x14ac:dyDescent="0.35">
      <c r="A775">
        <v>114</v>
      </c>
      <c r="B775" t="s">
        <v>27</v>
      </c>
      <c r="C775" s="20">
        <v>45486</v>
      </c>
      <c r="D775">
        <v>0</v>
      </c>
      <c r="E775" t="s">
        <v>249</v>
      </c>
    </row>
    <row r="776" spans="1:5" x14ac:dyDescent="0.35">
      <c r="A776">
        <v>114</v>
      </c>
      <c r="B776" t="s">
        <v>27</v>
      </c>
      <c r="C776" s="20">
        <v>45487</v>
      </c>
      <c r="D776">
        <v>24314.51</v>
      </c>
      <c r="E776" t="s">
        <v>232</v>
      </c>
    </row>
    <row r="777" spans="1:5" x14ac:dyDescent="0.35">
      <c r="A777">
        <v>114</v>
      </c>
      <c r="B777" t="s">
        <v>27</v>
      </c>
      <c r="C777" s="20">
        <v>45487</v>
      </c>
      <c r="D777">
        <v>3100.2</v>
      </c>
      <c r="E777" t="s">
        <v>233</v>
      </c>
    </row>
    <row r="778" spans="1:5" x14ac:dyDescent="0.35">
      <c r="A778">
        <v>114</v>
      </c>
      <c r="B778" t="s">
        <v>27</v>
      </c>
      <c r="C778" s="20">
        <v>45487</v>
      </c>
      <c r="D778">
        <v>15.7</v>
      </c>
      <c r="E778" t="s">
        <v>234</v>
      </c>
    </row>
    <row r="779" spans="1:5" x14ac:dyDescent="0.35">
      <c r="A779">
        <v>114</v>
      </c>
      <c r="B779" t="s">
        <v>27</v>
      </c>
      <c r="C779" s="20">
        <v>45487</v>
      </c>
      <c r="D779">
        <v>0</v>
      </c>
      <c r="E779" t="s">
        <v>235</v>
      </c>
    </row>
    <row r="780" spans="1:5" x14ac:dyDescent="0.35">
      <c r="A780">
        <v>114</v>
      </c>
      <c r="B780" t="s">
        <v>27</v>
      </c>
      <c r="C780" s="20">
        <v>45487</v>
      </c>
      <c r="D780">
        <v>0</v>
      </c>
      <c r="E780" t="s">
        <v>236</v>
      </c>
    </row>
    <row r="781" spans="1:5" x14ac:dyDescent="0.35">
      <c r="A781">
        <v>114</v>
      </c>
      <c r="B781" t="s">
        <v>27</v>
      </c>
      <c r="C781" s="20">
        <v>45487</v>
      </c>
      <c r="D781">
        <v>6184.07</v>
      </c>
      <c r="E781" t="s">
        <v>237</v>
      </c>
    </row>
    <row r="782" spans="1:5" x14ac:dyDescent="0.35">
      <c r="A782">
        <v>114</v>
      </c>
      <c r="B782" t="s">
        <v>27</v>
      </c>
      <c r="C782" s="20">
        <v>45487</v>
      </c>
      <c r="D782">
        <v>0</v>
      </c>
      <c r="E782" t="s">
        <v>238</v>
      </c>
    </row>
    <row r="783" spans="1:5" x14ac:dyDescent="0.35">
      <c r="A783">
        <v>114</v>
      </c>
      <c r="B783" t="s">
        <v>27</v>
      </c>
      <c r="C783" s="20">
        <v>45487</v>
      </c>
      <c r="D783">
        <v>0</v>
      </c>
      <c r="E783" t="s">
        <v>239</v>
      </c>
    </row>
    <row r="784" spans="1:5" x14ac:dyDescent="0.35">
      <c r="A784">
        <v>114</v>
      </c>
      <c r="B784" t="s">
        <v>27</v>
      </c>
      <c r="C784" s="20">
        <v>45487</v>
      </c>
      <c r="D784">
        <v>0</v>
      </c>
      <c r="E784" t="s">
        <v>240</v>
      </c>
    </row>
    <row r="785" spans="1:5" x14ac:dyDescent="0.35">
      <c r="A785">
        <v>114</v>
      </c>
      <c r="B785" t="s">
        <v>27</v>
      </c>
      <c r="C785" s="20">
        <v>45487</v>
      </c>
      <c r="D785">
        <v>735.57</v>
      </c>
      <c r="E785" t="s">
        <v>241</v>
      </c>
    </row>
    <row r="786" spans="1:5" x14ac:dyDescent="0.35">
      <c r="A786">
        <v>114</v>
      </c>
      <c r="B786" t="s">
        <v>27</v>
      </c>
      <c r="C786" s="20">
        <v>45487</v>
      </c>
      <c r="D786">
        <v>17334.23</v>
      </c>
      <c r="E786" t="s">
        <v>242</v>
      </c>
    </row>
    <row r="787" spans="1:5" x14ac:dyDescent="0.35">
      <c r="A787">
        <v>114</v>
      </c>
      <c r="B787" t="s">
        <v>27</v>
      </c>
      <c r="C787" s="20">
        <v>45487</v>
      </c>
      <c r="D787">
        <v>0</v>
      </c>
      <c r="E787" t="s">
        <v>243</v>
      </c>
    </row>
    <row r="788" spans="1:5" x14ac:dyDescent="0.35">
      <c r="A788">
        <v>114</v>
      </c>
      <c r="B788" t="s">
        <v>27</v>
      </c>
      <c r="C788" s="20">
        <v>45487</v>
      </c>
      <c r="D788">
        <v>0</v>
      </c>
      <c r="E788" t="s">
        <v>244</v>
      </c>
    </row>
    <row r="789" spans="1:5" x14ac:dyDescent="0.35">
      <c r="A789">
        <v>114</v>
      </c>
      <c r="B789" t="s">
        <v>27</v>
      </c>
      <c r="C789" s="20">
        <v>45487</v>
      </c>
      <c r="D789">
        <v>0</v>
      </c>
      <c r="E789" t="s">
        <v>245</v>
      </c>
    </row>
    <row r="790" spans="1:5" x14ac:dyDescent="0.35">
      <c r="A790">
        <v>114</v>
      </c>
      <c r="B790" t="s">
        <v>27</v>
      </c>
      <c r="C790" s="20">
        <v>45487</v>
      </c>
      <c r="D790">
        <v>0</v>
      </c>
      <c r="E790" t="s">
        <v>246</v>
      </c>
    </row>
    <row r="791" spans="1:5" x14ac:dyDescent="0.35">
      <c r="A791">
        <v>114</v>
      </c>
      <c r="B791" t="s">
        <v>27</v>
      </c>
      <c r="C791" s="20">
        <v>45487</v>
      </c>
      <c r="D791">
        <v>0</v>
      </c>
      <c r="E791" t="s">
        <v>247</v>
      </c>
    </row>
    <row r="792" spans="1:5" x14ac:dyDescent="0.35">
      <c r="A792">
        <v>114</v>
      </c>
      <c r="B792" t="s">
        <v>27</v>
      </c>
      <c r="C792" s="20">
        <v>45487</v>
      </c>
      <c r="D792">
        <v>0</v>
      </c>
      <c r="E792" t="s">
        <v>248</v>
      </c>
    </row>
    <row r="793" spans="1:5" x14ac:dyDescent="0.35">
      <c r="A793">
        <v>114</v>
      </c>
      <c r="B793" t="s">
        <v>27</v>
      </c>
      <c r="C793" s="20">
        <v>45487</v>
      </c>
      <c r="D793">
        <v>0</v>
      </c>
      <c r="E793" t="s">
        <v>249</v>
      </c>
    </row>
    <row r="794" spans="1:5" x14ac:dyDescent="0.35">
      <c r="A794">
        <v>114</v>
      </c>
      <c r="B794" t="s">
        <v>27</v>
      </c>
      <c r="C794" s="20">
        <v>45488</v>
      </c>
      <c r="D794">
        <v>16741.919999999998</v>
      </c>
      <c r="E794" t="s">
        <v>232</v>
      </c>
    </row>
    <row r="795" spans="1:5" x14ac:dyDescent="0.35">
      <c r="A795">
        <v>114</v>
      </c>
      <c r="B795" t="s">
        <v>27</v>
      </c>
      <c r="C795" s="20">
        <v>45488</v>
      </c>
      <c r="D795">
        <v>3073.37</v>
      </c>
      <c r="E795" t="s">
        <v>233</v>
      </c>
    </row>
    <row r="796" spans="1:5" x14ac:dyDescent="0.35">
      <c r="A796">
        <v>114</v>
      </c>
      <c r="B796" t="s">
        <v>27</v>
      </c>
      <c r="C796" s="20">
        <v>45488</v>
      </c>
      <c r="D796">
        <v>0</v>
      </c>
      <c r="E796" t="s">
        <v>234</v>
      </c>
    </row>
    <row r="797" spans="1:5" x14ac:dyDescent="0.35">
      <c r="A797">
        <v>114</v>
      </c>
      <c r="B797" t="s">
        <v>27</v>
      </c>
      <c r="C797" s="20">
        <v>45488</v>
      </c>
      <c r="D797">
        <v>0</v>
      </c>
      <c r="E797" t="s">
        <v>235</v>
      </c>
    </row>
    <row r="798" spans="1:5" x14ac:dyDescent="0.35">
      <c r="A798">
        <v>114</v>
      </c>
      <c r="B798" t="s">
        <v>27</v>
      </c>
      <c r="C798" s="20">
        <v>45488</v>
      </c>
      <c r="D798">
        <v>0</v>
      </c>
      <c r="E798" t="s">
        <v>236</v>
      </c>
    </row>
    <row r="799" spans="1:5" x14ac:dyDescent="0.35">
      <c r="A799">
        <v>114</v>
      </c>
      <c r="B799" t="s">
        <v>27</v>
      </c>
      <c r="C799" s="20">
        <v>45488</v>
      </c>
      <c r="D799">
        <v>3569.16</v>
      </c>
      <c r="E799" t="s">
        <v>237</v>
      </c>
    </row>
    <row r="800" spans="1:5" x14ac:dyDescent="0.35">
      <c r="A800">
        <v>114</v>
      </c>
      <c r="B800" t="s">
        <v>27</v>
      </c>
      <c r="C800" s="20">
        <v>45488</v>
      </c>
      <c r="D800">
        <v>0</v>
      </c>
      <c r="E800" t="s">
        <v>238</v>
      </c>
    </row>
    <row r="801" spans="1:5" x14ac:dyDescent="0.35">
      <c r="A801">
        <v>114</v>
      </c>
      <c r="B801" t="s">
        <v>27</v>
      </c>
      <c r="C801" s="20">
        <v>45488</v>
      </c>
      <c r="D801">
        <v>0</v>
      </c>
      <c r="E801" t="s">
        <v>239</v>
      </c>
    </row>
    <row r="802" spans="1:5" x14ac:dyDescent="0.35">
      <c r="A802">
        <v>114</v>
      </c>
      <c r="B802" t="s">
        <v>27</v>
      </c>
      <c r="C802" s="20">
        <v>45488</v>
      </c>
      <c r="D802">
        <v>0</v>
      </c>
      <c r="E802" t="s">
        <v>240</v>
      </c>
    </row>
    <row r="803" spans="1:5" x14ac:dyDescent="0.35">
      <c r="A803">
        <v>114</v>
      </c>
      <c r="B803" t="s">
        <v>27</v>
      </c>
      <c r="C803" s="20">
        <v>45488</v>
      </c>
      <c r="D803">
        <v>199.68</v>
      </c>
      <c r="E803" t="s">
        <v>241</v>
      </c>
    </row>
    <row r="804" spans="1:5" x14ac:dyDescent="0.35">
      <c r="A804">
        <v>114</v>
      </c>
      <c r="B804" t="s">
        <v>27</v>
      </c>
      <c r="C804" s="20">
        <v>45488</v>
      </c>
      <c r="D804">
        <v>13075.95</v>
      </c>
      <c r="E804" t="s">
        <v>242</v>
      </c>
    </row>
    <row r="805" spans="1:5" x14ac:dyDescent="0.35">
      <c r="A805">
        <v>114</v>
      </c>
      <c r="B805" t="s">
        <v>27</v>
      </c>
      <c r="C805" s="20">
        <v>45488</v>
      </c>
      <c r="D805">
        <v>0</v>
      </c>
      <c r="E805" t="s">
        <v>243</v>
      </c>
    </row>
    <row r="806" spans="1:5" x14ac:dyDescent="0.35">
      <c r="A806">
        <v>114</v>
      </c>
      <c r="B806" t="s">
        <v>27</v>
      </c>
      <c r="C806" s="20">
        <v>45488</v>
      </c>
      <c r="D806">
        <v>0</v>
      </c>
      <c r="E806" t="s">
        <v>244</v>
      </c>
    </row>
    <row r="807" spans="1:5" x14ac:dyDescent="0.35">
      <c r="A807">
        <v>114</v>
      </c>
      <c r="B807" t="s">
        <v>27</v>
      </c>
      <c r="C807" s="20">
        <v>45488</v>
      </c>
      <c r="D807">
        <v>0</v>
      </c>
      <c r="E807" t="s">
        <v>245</v>
      </c>
    </row>
    <row r="808" spans="1:5" x14ac:dyDescent="0.35">
      <c r="A808">
        <v>114</v>
      </c>
      <c r="B808" t="s">
        <v>27</v>
      </c>
      <c r="C808" s="20">
        <v>45488</v>
      </c>
      <c r="D808">
        <v>0</v>
      </c>
      <c r="E808" t="s">
        <v>246</v>
      </c>
    </row>
    <row r="809" spans="1:5" x14ac:dyDescent="0.35">
      <c r="A809">
        <v>114</v>
      </c>
      <c r="B809" t="s">
        <v>27</v>
      </c>
      <c r="C809" s="20">
        <v>45488</v>
      </c>
      <c r="D809">
        <v>0</v>
      </c>
      <c r="E809" t="s">
        <v>247</v>
      </c>
    </row>
    <row r="810" spans="1:5" x14ac:dyDescent="0.35">
      <c r="A810">
        <v>114</v>
      </c>
      <c r="B810" t="s">
        <v>27</v>
      </c>
      <c r="C810" s="20">
        <v>45488</v>
      </c>
      <c r="D810">
        <v>0</v>
      </c>
      <c r="E810" t="s">
        <v>248</v>
      </c>
    </row>
    <row r="811" spans="1:5" x14ac:dyDescent="0.35">
      <c r="A811">
        <v>114</v>
      </c>
      <c r="B811" t="s">
        <v>27</v>
      </c>
      <c r="C811" s="20">
        <v>45488</v>
      </c>
      <c r="D811">
        <v>0</v>
      </c>
      <c r="E811" t="s">
        <v>249</v>
      </c>
    </row>
    <row r="812" spans="1:5" x14ac:dyDescent="0.35">
      <c r="A812">
        <v>114</v>
      </c>
      <c r="B812" t="s">
        <v>27</v>
      </c>
      <c r="C812" s="20">
        <v>45489</v>
      </c>
      <c r="D812">
        <v>24528.17</v>
      </c>
      <c r="E812" t="s">
        <v>232</v>
      </c>
    </row>
    <row r="813" spans="1:5" x14ac:dyDescent="0.35">
      <c r="A813">
        <v>114</v>
      </c>
      <c r="B813" t="s">
        <v>27</v>
      </c>
      <c r="C813" s="20">
        <v>45489</v>
      </c>
      <c r="D813">
        <v>4429.49</v>
      </c>
      <c r="E813" t="s">
        <v>233</v>
      </c>
    </row>
    <row r="814" spans="1:5" x14ac:dyDescent="0.35">
      <c r="A814">
        <v>114</v>
      </c>
      <c r="B814" t="s">
        <v>27</v>
      </c>
      <c r="C814" s="20">
        <v>45489</v>
      </c>
      <c r="D814">
        <v>0</v>
      </c>
      <c r="E814" t="s">
        <v>234</v>
      </c>
    </row>
    <row r="815" spans="1:5" x14ac:dyDescent="0.35">
      <c r="A815">
        <v>114</v>
      </c>
      <c r="B815" t="s">
        <v>27</v>
      </c>
      <c r="C815" s="20">
        <v>45489</v>
      </c>
      <c r="D815">
        <v>0</v>
      </c>
      <c r="E815" t="s">
        <v>235</v>
      </c>
    </row>
    <row r="816" spans="1:5" x14ac:dyDescent="0.35">
      <c r="A816">
        <v>114</v>
      </c>
      <c r="B816" t="s">
        <v>27</v>
      </c>
      <c r="C816" s="20">
        <v>45489</v>
      </c>
      <c r="D816">
        <v>0</v>
      </c>
      <c r="E816" t="s">
        <v>236</v>
      </c>
    </row>
    <row r="817" spans="1:5" x14ac:dyDescent="0.35">
      <c r="A817">
        <v>114</v>
      </c>
      <c r="B817" t="s">
        <v>27</v>
      </c>
      <c r="C817" s="20">
        <v>45489</v>
      </c>
      <c r="D817">
        <v>4958.6099999999997</v>
      </c>
      <c r="E817" t="s">
        <v>237</v>
      </c>
    </row>
    <row r="818" spans="1:5" x14ac:dyDescent="0.35">
      <c r="A818">
        <v>114</v>
      </c>
      <c r="B818" t="s">
        <v>27</v>
      </c>
      <c r="C818" s="20">
        <v>45489</v>
      </c>
      <c r="D818">
        <v>0</v>
      </c>
      <c r="E818" t="s">
        <v>238</v>
      </c>
    </row>
    <row r="819" spans="1:5" x14ac:dyDescent="0.35">
      <c r="A819">
        <v>114</v>
      </c>
      <c r="B819" t="s">
        <v>27</v>
      </c>
      <c r="C819" s="20">
        <v>45489</v>
      </c>
      <c r="D819">
        <v>0</v>
      </c>
      <c r="E819" t="s">
        <v>239</v>
      </c>
    </row>
    <row r="820" spans="1:5" x14ac:dyDescent="0.35">
      <c r="A820">
        <v>114</v>
      </c>
      <c r="B820" t="s">
        <v>27</v>
      </c>
      <c r="C820" s="20">
        <v>45489</v>
      </c>
      <c r="D820">
        <v>0</v>
      </c>
      <c r="E820" t="s">
        <v>240</v>
      </c>
    </row>
    <row r="821" spans="1:5" x14ac:dyDescent="0.35">
      <c r="A821">
        <v>114</v>
      </c>
      <c r="B821" t="s">
        <v>27</v>
      </c>
      <c r="C821" s="20">
        <v>45489</v>
      </c>
      <c r="D821">
        <v>144.75</v>
      </c>
      <c r="E821" t="s">
        <v>241</v>
      </c>
    </row>
    <row r="822" spans="1:5" x14ac:dyDescent="0.35">
      <c r="A822">
        <v>114</v>
      </c>
      <c r="B822" t="s">
        <v>27</v>
      </c>
      <c r="C822" s="20">
        <v>45489</v>
      </c>
      <c r="D822">
        <v>17922.080000000002</v>
      </c>
      <c r="E822" t="s">
        <v>242</v>
      </c>
    </row>
    <row r="823" spans="1:5" x14ac:dyDescent="0.35">
      <c r="A823">
        <v>114</v>
      </c>
      <c r="B823" t="s">
        <v>27</v>
      </c>
      <c r="C823" s="20">
        <v>45489</v>
      </c>
      <c r="D823">
        <v>0</v>
      </c>
      <c r="E823" t="s">
        <v>243</v>
      </c>
    </row>
    <row r="824" spans="1:5" x14ac:dyDescent="0.35">
      <c r="A824">
        <v>114</v>
      </c>
      <c r="B824" t="s">
        <v>27</v>
      </c>
      <c r="C824" s="20">
        <v>45489</v>
      </c>
      <c r="D824">
        <v>0</v>
      </c>
      <c r="E824" t="s">
        <v>244</v>
      </c>
    </row>
    <row r="825" spans="1:5" x14ac:dyDescent="0.35">
      <c r="A825">
        <v>114</v>
      </c>
      <c r="B825" t="s">
        <v>27</v>
      </c>
      <c r="C825" s="20">
        <v>45489</v>
      </c>
      <c r="D825">
        <v>0</v>
      </c>
      <c r="E825" t="s">
        <v>245</v>
      </c>
    </row>
    <row r="826" spans="1:5" x14ac:dyDescent="0.35">
      <c r="A826">
        <v>114</v>
      </c>
      <c r="B826" t="s">
        <v>27</v>
      </c>
      <c r="C826" s="20">
        <v>45489</v>
      </c>
      <c r="D826">
        <v>0</v>
      </c>
      <c r="E826" t="s">
        <v>246</v>
      </c>
    </row>
    <row r="827" spans="1:5" x14ac:dyDescent="0.35">
      <c r="A827">
        <v>114</v>
      </c>
      <c r="B827" t="s">
        <v>27</v>
      </c>
      <c r="C827" s="20">
        <v>45489</v>
      </c>
      <c r="D827">
        <v>0</v>
      </c>
      <c r="E827" t="s">
        <v>247</v>
      </c>
    </row>
    <row r="828" spans="1:5" x14ac:dyDescent="0.35">
      <c r="A828">
        <v>114</v>
      </c>
      <c r="B828" t="s">
        <v>27</v>
      </c>
      <c r="C828" s="20">
        <v>45489</v>
      </c>
      <c r="D828">
        <v>0</v>
      </c>
      <c r="E828" t="s">
        <v>248</v>
      </c>
    </row>
    <row r="829" spans="1:5" x14ac:dyDescent="0.35">
      <c r="A829">
        <v>114</v>
      </c>
      <c r="B829" t="s">
        <v>27</v>
      </c>
      <c r="C829" s="20">
        <v>45489</v>
      </c>
      <c r="D829">
        <v>0</v>
      </c>
      <c r="E829" t="s">
        <v>249</v>
      </c>
    </row>
    <row r="830" spans="1:5" x14ac:dyDescent="0.35">
      <c r="A830">
        <v>114</v>
      </c>
      <c r="B830" t="s">
        <v>27</v>
      </c>
      <c r="C830" s="20">
        <v>45490</v>
      </c>
      <c r="D830">
        <v>33644.21</v>
      </c>
      <c r="E830" t="s">
        <v>232</v>
      </c>
    </row>
    <row r="831" spans="1:5" x14ac:dyDescent="0.35">
      <c r="A831">
        <v>114</v>
      </c>
      <c r="B831" t="s">
        <v>27</v>
      </c>
      <c r="C831" s="20">
        <v>45490</v>
      </c>
      <c r="D831">
        <v>2524.19</v>
      </c>
      <c r="E831" t="s">
        <v>233</v>
      </c>
    </row>
    <row r="832" spans="1:5" x14ac:dyDescent="0.35">
      <c r="A832">
        <v>114</v>
      </c>
      <c r="B832" t="s">
        <v>27</v>
      </c>
      <c r="C832" s="20">
        <v>45490</v>
      </c>
      <c r="D832">
        <v>2</v>
      </c>
      <c r="E832" t="s">
        <v>234</v>
      </c>
    </row>
    <row r="833" spans="1:5" x14ac:dyDescent="0.35">
      <c r="A833">
        <v>114</v>
      </c>
      <c r="B833" t="s">
        <v>27</v>
      </c>
      <c r="C833" s="20">
        <v>45490</v>
      </c>
      <c r="D833">
        <v>0</v>
      </c>
      <c r="E833" t="s">
        <v>235</v>
      </c>
    </row>
    <row r="834" spans="1:5" x14ac:dyDescent="0.35">
      <c r="A834">
        <v>114</v>
      </c>
      <c r="B834" t="s">
        <v>27</v>
      </c>
      <c r="C834" s="20">
        <v>45490</v>
      </c>
      <c r="D834">
        <v>0</v>
      </c>
      <c r="E834" t="s">
        <v>236</v>
      </c>
    </row>
    <row r="835" spans="1:5" x14ac:dyDescent="0.35">
      <c r="A835">
        <v>114</v>
      </c>
      <c r="B835" t="s">
        <v>27</v>
      </c>
      <c r="C835" s="20">
        <v>45490</v>
      </c>
      <c r="D835">
        <v>4661.66</v>
      </c>
      <c r="E835" t="s">
        <v>237</v>
      </c>
    </row>
    <row r="836" spans="1:5" x14ac:dyDescent="0.35">
      <c r="A836">
        <v>114</v>
      </c>
      <c r="B836" t="s">
        <v>27</v>
      </c>
      <c r="C836" s="20">
        <v>45490</v>
      </c>
      <c r="D836">
        <v>0</v>
      </c>
      <c r="E836" t="s">
        <v>238</v>
      </c>
    </row>
    <row r="837" spans="1:5" x14ac:dyDescent="0.35">
      <c r="A837">
        <v>114</v>
      </c>
      <c r="B837" t="s">
        <v>27</v>
      </c>
      <c r="C837" s="20">
        <v>45490</v>
      </c>
      <c r="D837">
        <v>0</v>
      </c>
      <c r="E837" t="s">
        <v>239</v>
      </c>
    </row>
    <row r="838" spans="1:5" x14ac:dyDescent="0.35">
      <c r="A838">
        <v>114</v>
      </c>
      <c r="B838" t="s">
        <v>27</v>
      </c>
      <c r="C838" s="20">
        <v>45490</v>
      </c>
      <c r="D838">
        <v>0</v>
      </c>
      <c r="E838" t="s">
        <v>240</v>
      </c>
    </row>
    <row r="839" spans="1:5" x14ac:dyDescent="0.35">
      <c r="A839">
        <v>114</v>
      </c>
      <c r="B839" t="s">
        <v>27</v>
      </c>
      <c r="C839" s="20">
        <v>45490</v>
      </c>
      <c r="D839">
        <v>0</v>
      </c>
      <c r="E839" t="s">
        <v>241</v>
      </c>
    </row>
    <row r="840" spans="1:5" x14ac:dyDescent="0.35">
      <c r="A840">
        <v>114</v>
      </c>
      <c r="B840" t="s">
        <v>27</v>
      </c>
      <c r="C840" s="20">
        <v>45490</v>
      </c>
      <c r="D840">
        <v>20510.78</v>
      </c>
      <c r="E840" t="s">
        <v>242</v>
      </c>
    </row>
    <row r="841" spans="1:5" x14ac:dyDescent="0.35">
      <c r="A841">
        <v>114</v>
      </c>
      <c r="B841" t="s">
        <v>27</v>
      </c>
      <c r="C841" s="20">
        <v>45490</v>
      </c>
      <c r="D841">
        <v>0</v>
      </c>
      <c r="E841" t="s">
        <v>243</v>
      </c>
    </row>
    <row r="842" spans="1:5" x14ac:dyDescent="0.35">
      <c r="A842">
        <v>114</v>
      </c>
      <c r="B842" t="s">
        <v>27</v>
      </c>
      <c r="C842" s="20">
        <v>45490</v>
      </c>
      <c r="D842">
        <v>0</v>
      </c>
      <c r="E842" t="s">
        <v>244</v>
      </c>
    </row>
    <row r="843" spans="1:5" x14ac:dyDescent="0.35">
      <c r="A843">
        <v>114</v>
      </c>
      <c r="B843" t="s">
        <v>27</v>
      </c>
      <c r="C843" s="20">
        <v>45490</v>
      </c>
      <c r="D843">
        <v>0</v>
      </c>
      <c r="E843" t="s">
        <v>245</v>
      </c>
    </row>
    <row r="844" spans="1:5" x14ac:dyDescent="0.35">
      <c r="A844">
        <v>114</v>
      </c>
      <c r="B844" t="s">
        <v>27</v>
      </c>
      <c r="C844" s="20">
        <v>45490</v>
      </c>
      <c r="D844">
        <v>0</v>
      </c>
      <c r="E844" t="s">
        <v>246</v>
      </c>
    </row>
    <row r="845" spans="1:5" x14ac:dyDescent="0.35">
      <c r="A845">
        <v>114</v>
      </c>
      <c r="B845" t="s">
        <v>27</v>
      </c>
      <c r="C845" s="20">
        <v>45490</v>
      </c>
      <c r="D845">
        <v>0</v>
      </c>
      <c r="E845" t="s">
        <v>247</v>
      </c>
    </row>
    <row r="846" spans="1:5" x14ac:dyDescent="0.35">
      <c r="A846">
        <v>114</v>
      </c>
      <c r="B846" t="s">
        <v>27</v>
      </c>
      <c r="C846" s="20">
        <v>45490</v>
      </c>
      <c r="D846">
        <v>0</v>
      </c>
      <c r="E846" t="s">
        <v>248</v>
      </c>
    </row>
    <row r="847" spans="1:5" x14ac:dyDescent="0.35">
      <c r="A847">
        <v>114</v>
      </c>
      <c r="B847" t="s">
        <v>27</v>
      </c>
      <c r="C847" s="20">
        <v>45490</v>
      </c>
      <c r="D847">
        <v>0</v>
      </c>
      <c r="E847" t="s">
        <v>249</v>
      </c>
    </row>
    <row r="848" spans="1:5" x14ac:dyDescent="0.35">
      <c r="A848">
        <v>114</v>
      </c>
      <c r="B848" t="s">
        <v>27</v>
      </c>
      <c r="C848" s="20">
        <v>45491</v>
      </c>
      <c r="D848">
        <v>44554.21</v>
      </c>
      <c r="E848" t="s">
        <v>232</v>
      </c>
    </row>
    <row r="849" spans="1:5" x14ac:dyDescent="0.35">
      <c r="A849">
        <v>114</v>
      </c>
      <c r="B849" t="s">
        <v>27</v>
      </c>
      <c r="C849" s="20">
        <v>45491</v>
      </c>
      <c r="D849">
        <v>3630.42</v>
      </c>
      <c r="E849" t="s">
        <v>233</v>
      </c>
    </row>
    <row r="850" spans="1:5" x14ac:dyDescent="0.35">
      <c r="A850">
        <v>114</v>
      </c>
      <c r="B850" t="s">
        <v>27</v>
      </c>
      <c r="C850" s="20">
        <v>45491</v>
      </c>
      <c r="D850">
        <v>0</v>
      </c>
      <c r="E850" t="s">
        <v>234</v>
      </c>
    </row>
    <row r="851" spans="1:5" x14ac:dyDescent="0.35">
      <c r="A851">
        <v>114</v>
      </c>
      <c r="B851" t="s">
        <v>27</v>
      </c>
      <c r="C851" s="20">
        <v>45491</v>
      </c>
      <c r="D851">
        <v>0</v>
      </c>
      <c r="E851" t="s">
        <v>235</v>
      </c>
    </row>
    <row r="852" spans="1:5" x14ac:dyDescent="0.35">
      <c r="A852">
        <v>114</v>
      </c>
      <c r="B852" t="s">
        <v>27</v>
      </c>
      <c r="C852" s="20">
        <v>45491</v>
      </c>
      <c r="D852">
        <v>0</v>
      </c>
      <c r="E852" t="s">
        <v>236</v>
      </c>
    </row>
    <row r="853" spans="1:5" x14ac:dyDescent="0.35">
      <c r="A853">
        <v>114</v>
      </c>
      <c r="B853" t="s">
        <v>27</v>
      </c>
      <c r="C853" s="20">
        <v>45491</v>
      </c>
      <c r="D853">
        <v>5777.16</v>
      </c>
      <c r="E853" t="s">
        <v>237</v>
      </c>
    </row>
    <row r="854" spans="1:5" x14ac:dyDescent="0.35">
      <c r="A854">
        <v>114</v>
      </c>
      <c r="B854" t="s">
        <v>27</v>
      </c>
      <c r="C854" s="20">
        <v>45491</v>
      </c>
      <c r="D854">
        <v>0</v>
      </c>
      <c r="E854" t="s">
        <v>238</v>
      </c>
    </row>
    <row r="855" spans="1:5" x14ac:dyDescent="0.35">
      <c r="A855">
        <v>114</v>
      </c>
      <c r="B855" t="s">
        <v>27</v>
      </c>
      <c r="C855" s="20">
        <v>45491</v>
      </c>
      <c r="D855">
        <v>0</v>
      </c>
      <c r="E855" t="s">
        <v>239</v>
      </c>
    </row>
    <row r="856" spans="1:5" x14ac:dyDescent="0.35">
      <c r="A856">
        <v>114</v>
      </c>
      <c r="B856" t="s">
        <v>27</v>
      </c>
      <c r="C856" s="20">
        <v>45491</v>
      </c>
      <c r="D856">
        <v>0</v>
      </c>
      <c r="E856" t="s">
        <v>240</v>
      </c>
    </row>
    <row r="857" spans="1:5" x14ac:dyDescent="0.35">
      <c r="A857">
        <v>114</v>
      </c>
      <c r="B857" t="s">
        <v>27</v>
      </c>
      <c r="C857" s="20">
        <v>45491</v>
      </c>
      <c r="D857">
        <v>409.96</v>
      </c>
      <c r="E857" t="s">
        <v>241</v>
      </c>
    </row>
    <row r="858" spans="1:5" x14ac:dyDescent="0.35">
      <c r="A858">
        <v>114</v>
      </c>
      <c r="B858" t="s">
        <v>27</v>
      </c>
      <c r="C858" s="20">
        <v>45491</v>
      </c>
      <c r="D858">
        <v>28076.13</v>
      </c>
      <c r="E858" t="s">
        <v>242</v>
      </c>
    </row>
    <row r="859" spans="1:5" x14ac:dyDescent="0.35">
      <c r="A859">
        <v>114</v>
      </c>
      <c r="B859" t="s">
        <v>27</v>
      </c>
      <c r="C859" s="20">
        <v>45491</v>
      </c>
      <c r="D859">
        <v>0</v>
      </c>
      <c r="E859" t="s">
        <v>243</v>
      </c>
    </row>
    <row r="860" spans="1:5" x14ac:dyDescent="0.35">
      <c r="A860">
        <v>114</v>
      </c>
      <c r="B860" t="s">
        <v>27</v>
      </c>
      <c r="C860" s="20">
        <v>45491</v>
      </c>
      <c r="D860">
        <v>0</v>
      </c>
      <c r="E860" t="s">
        <v>244</v>
      </c>
    </row>
    <row r="861" spans="1:5" x14ac:dyDescent="0.35">
      <c r="A861">
        <v>114</v>
      </c>
      <c r="B861" t="s">
        <v>27</v>
      </c>
      <c r="C861" s="20">
        <v>45491</v>
      </c>
      <c r="D861">
        <v>0</v>
      </c>
      <c r="E861" t="s">
        <v>245</v>
      </c>
    </row>
    <row r="862" spans="1:5" x14ac:dyDescent="0.35">
      <c r="A862">
        <v>114</v>
      </c>
      <c r="B862" t="s">
        <v>27</v>
      </c>
      <c r="C862" s="20">
        <v>45491</v>
      </c>
      <c r="D862">
        <v>0</v>
      </c>
      <c r="E862" t="s">
        <v>246</v>
      </c>
    </row>
    <row r="863" spans="1:5" x14ac:dyDescent="0.35">
      <c r="A863">
        <v>114</v>
      </c>
      <c r="B863" t="s">
        <v>27</v>
      </c>
      <c r="C863" s="20">
        <v>45491</v>
      </c>
      <c r="D863">
        <v>0</v>
      </c>
      <c r="E863" t="s">
        <v>247</v>
      </c>
    </row>
    <row r="864" spans="1:5" x14ac:dyDescent="0.35">
      <c r="A864">
        <v>114</v>
      </c>
      <c r="B864" t="s">
        <v>27</v>
      </c>
      <c r="C864" s="20">
        <v>45491</v>
      </c>
      <c r="D864">
        <v>0</v>
      </c>
      <c r="E864" t="s">
        <v>248</v>
      </c>
    </row>
    <row r="865" spans="1:5" x14ac:dyDescent="0.35">
      <c r="A865">
        <v>114</v>
      </c>
      <c r="B865" t="s">
        <v>27</v>
      </c>
      <c r="C865" s="20">
        <v>45491</v>
      </c>
      <c r="D865">
        <v>0</v>
      </c>
      <c r="E865" t="s">
        <v>249</v>
      </c>
    </row>
    <row r="866" spans="1:5" x14ac:dyDescent="0.35">
      <c r="A866">
        <v>114</v>
      </c>
      <c r="B866" t="s">
        <v>27</v>
      </c>
      <c r="C866" s="20">
        <v>45492</v>
      </c>
      <c r="D866">
        <v>52639.74</v>
      </c>
      <c r="E866" t="s">
        <v>232</v>
      </c>
    </row>
    <row r="867" spans="1:5" x14ac:dyDescent="0.35">
      <c r="A867">
        <v>114</v>
      </c>
      <c r="B867" t="s">
        <v>27</v>
      </c>
      <c r="C867" s="20">
        <v>45492</v>
      </c>
      <c r="D867">
        <v>5331.6</v>
      </c>
      <c r="E867" t="s">
        <v>233</v>
      </c>
    </row>
    <row r="868" spans="1:5" x14ac:dyDescent="0.35">
      <c r="A868">
        <v>114</v>
      </c>
      <c r="B868" t="s">
        <v>27</v>
      </c>
      <c r="C868" s="20">
        <v>45492</v>
      </c>
      <c r="D868">
        <v>0</v>
      </c>
      <c r="E868" t="s">
        <v>234</v>
      </c>
    </row>
    <row r="869" spans="1:5" x14ac:dyDescent="0.35">
      <c r="A869">
        <v>114</v>
      </c>
      <c r="B869" t="s">
        <v>27</v>
      </c>
      <c r="C869" s="20">
        <v>45492</v>
      </c>
      <c r="D869">
        <v>0</v>
      </c>
      <c r="E869" t="s">
        <v>235</v>
      </c>
    </row>
    <row r="870" spans="1:5" x14ac:dyDescent="0.35">
      <c r="A870">
        <v>114</v>
      </c>
      <c r="B870" t="s">
        <v>27</v>
      </c>
      <c r="C870" s="20">
        <v>45492</v>
      </c>
      <c r="D870">
        <v>0</v>
      </c>
      <c r="E870" t="s">
        <v>236</v>
      </c>
    </row>
    <row r="871" spans="1:5" x14ac:dyDescent="0.35">
      <c r="A871">
        <v>114</v>
      </c>
      <c r="B871" t="s">
        <v>27</v>
      </c>
      <c r="C871" s="20">
        <v>45492</v>
      </c>
      <c r="D871">
        <v>5461.71</v>
      </c>
      <c r="E871" t="s">
        <v>237</v>
      </c>
    </row>
    <row r="872" spans="1:5" x14ac:dyDescent="0.35">
      <c r="A872">
        <v>114</v>
      </c>
      <c r="B872" t="s">
        <v>27</v>
      </c>
      <c r="C872" s="20">
        <v>45492</v>
      </c>
      <c r="D872">
        <v>0</v>
      </c>
      <c r="E872" t="s">
        <v>238</v>
      </c>
    </row>
    <row r="873" spans="1:5" x14ac:dyDescent="0.35">
      <c r="A873">
        <v>114</v>
      </c>
      <c r="B873" t="s">
        <v>27</v>
      </c>
      <c r="C873" s="20">
        <v>45492</v>
      </c>
      <c r="D873">
        <v>0</v>
      </c>
      <c r="E873" t="s">
        <v>239</v>
      </c>
    </row>
    <row r="874" spans="1:5" x14ac:dyDescent="0.35">
      <c r="A874">
        <v>114</v>
      </c>
      <c r="B874" t="s">
        <v>27</v>
      </c>
      <c r="C874" s="20">
        <v>45492</v>
      </c>
      <c r="D874">
        <v>0</v>
      </c>
      <c r="E874" t="s">
        <v>240</v>
      </c>
    </row>
    <row r="875" spans="1:5" x14ac:dyDescent="0.35">
      <c r="A875">
        <v>114</v>
      </c>
      <c r="B875" t="s">
        <v>27</v>
      </c>
      <c r="C875" s="20">
        <v>45492</v>
      </c>
      <c r="D875">
        <v>608.71</v>
      </c>
      <c r="E875" t="s">
        <v>241</v>
      </c>
    </row>
    <row r="876" spans="1:5" x14ac:dyDescent="0.35">
      <c r="A876">
        <v>114</v>
      </c>
      <c r="B876" t="s">
        <v>27</v>
      </c>
      <c r="C876" s="20">
        <v>45492</v>
      </c>
      <c r="D876">
        <v>30737.99</v>
      </c>
      <c r="E876" t="s">
        <v>242</v>
      </c>
    </row>
    <row r="877" spans="1:5" x14ac:dyDescent="0.35">
      <c r="A877">
        <v>114</v>
      </c>
      <c r="B877" t="s">
        <v>27</v>
      </c>
      <c r="C877" s="20">
        <v>45492</v>
      </c>
      <c r="D877">
        <v>0</v>
      </c>
      <c r="E877" t="s">
        <v>243</v>
      </c>
    </row>
    <row r="878" spans="1:5" x14ac:dyDescent="0.35">
      <c r="A878">
        <v>114</v>
      </c>
      <c r="B878" t="s">
        <v>27</v>
      </c>
      <c r="C878" s="20">
        <v>45492</v>
      </c>
      <c r="D878">
        <v>0</v>
      </c>
      <c r="E878" t="s">
        <v>244</v>
      </c>
    </row>
    <row r="879" spans="1:5" x14ac:dyDescent="0.35">
      <c r="A879">
        <v>114</v>
      </c>
      <c r="B879" t="s">
        <v>27</v>
      </c>
      <c r="C879" s="20">
        <v>45492</v>
      </c>
      <c r="D879">
        <v>0</v>
      </c>
      <c r="E879" t="s">
        <v>245</v>
      </c>
    </row>
    <row r="880" spans="1:5" x14ac:dyDescent="0.35">
      <c r="A880">
        <v>114</v>
      </c>
      <c r="B880" t="s">
        <v>27</v>
      </c>
      <c r="C880" s="20">
        <v>45492</v>
      </c>
      <c r="D880">
        <v>0</v>
      </c>
      <c r="E880" t="s">
        <v>246</v>
      </c>
    </row>
    <row r="881" spans="1:5" x14ac:dyDescent="0.35">
      <c r="A881">
        <v>114</v>
      </c>
      <c r="B881" t="s">
        <v>27</v>
      </c>
      <c r="C881" s="20">
        <v>45492</v>
      </c>
      <c r="D881">
        <v>0</v>
      </c>
      <c r="E881" t="s">
        <v>247</v>
      </c>
    </row>
    <row r="882" spans="1:5" x14ac:dyDescent="0.35">
      <c r="A882">
        <v>114</v>
      </c>
      <c r="B882" t="s">
        <v>27</v>
      </c>
      <c r="C882" s="20">
        <v>45492</v>
      </c>
      <c r="D882">
        <v>0</v>
      </c>
      <c r="E882" t="s">
        <v>248</v>
      </c>
    </row>
    <row r="883" spans="1:5" x14ac:dyDescent="0.35">
      <c r="A883">
        <v>114</v>
      </c>
      <c r="B883" t="s">
        <v>27</v>
      </c>
      <c r="C883" s="20">
        <v>45492</v>
      </c>
      <c r="D883">
        <v>0</v>
      </c>
      <c r="E883" t="s">
        <v>249</v>
      </c>
    </row>
    <row r="884" spans="1:5" x14ac:dyDescent="0.35">
      <c r="A884">
        <v>114</v>
      </c>
      <c r="B884" t="s">
        <v>27</v>
      </c>
      <c r="C884" s="20">
        <v>45493</v>
      </c>
      <c r="D884">
        <v>109091.09</v>
      </c>
      <c r="E884" t="s">
        <v>232</v>
      </c>
    </row>
    <row r="885" spans="1:5" x14ac:dyDescent="0.35">
      <c r="A885">
        <v>114</v>
      </c>
      <c r="B885" t="s">
        <v>27</v>
      </c>
      <c r="C885" s="20">
        <v>45493</v>
      </c>
      <c r="D885">
        <v>10473.459999999999</v>
      </c>
      <c r="E885" t="s">
        <v>233</v>
      </c>
    </row>
    <row r="886" spans="1:5" x14ac:dyDescent="0.35">
      <c r="A886">
        <v>114</v>
      </c>
      <c r="B886" t="s">
        <v>27</v>
      </c>
      <c r="C886" s="20">
        <v>45493</v>
      </c>
      <c r="D886">
        <v>30</v>
      </c>
      <c r="E886" t="s">
        <v>234</v>
      </c>
    </row>
    <row r="887" spans="1:5" x14ac:dyDescent="0.35">
      <c r="A887">
        <v>114</v>
      </c>
      <c r="B887" t="s">
        <v>27</v>
      </c>
      <c r="C887" s="20">
        <v>45493</v>
      </c>
      <c r="D887">
        <v>0</v>
      </c>
      <c r="E887" t="s">
        <v>235</v>
      </c>
    </row>
    <row r="888" spans="1:5" x14ac:dyDescent="0.35">
      <c r="A888">
        <v>114</v>
      </c>
      <c r="B888" t="s">
        <v>27</v>
      </c>
      <c r="C888" s="20">
        <v>45493</v>
      </c>
      <c r="D888">
        <v>0</v>
      </c>
      <c r="E888" t="s">
        <v>236</v>
      </c>
    </row>
    <row r="889" spans="1:5" x14ac:dyDescent="0.35">
      <c r="A889">
        <v>114</v>
      </c>
      <c r="B889" t="s">
        <v>27</v>
      </c>
      <c r="C889" s="20">
        <v>45493</v>
      </c>
      <c r="D889">
        <v>16451.54</v>
      </c>
      <c r="E889" t="s">
        <v>237</v>
      </c>
    </row>
    <row r="890" spans="1:5" x14ac:dyDescent="0.35">
      <c r="A890">
        <v>114</v>
      </c>
      <c r="B890" t="s">
        <v>27</v>
      </c>
      <c r="C890" s="20">
        <v>45493</v>
      </c>
      <c r="D890">
        <v>0</v>
      </c>
      <c r="E890" t="s">
        <v>238</v>
      </c>
    </row>
    <row r="891" spans="1:5" x14ac:dyDescent="0.35">
      <c r="A891">
        <v>114</v>
      </c>
      <c r="B891" t="s">
        <v>27</v>
      </c>
      <c r="C891" s="20">
        <v>45493</v>
      </c>
      <c r="D891">
        <v>0</v>
      </c>
      <c r="E891" t="s">
        <v>239</v>
      </c>
    </row>
    <row r="892" spans="1:5" x14ac:dyDescent="0.35">
      <c r="A892">
        <v>114</v>
      </c>
      <c r="B892" t="s">
        <v>27</v>
      </c>
      <c r="C892" s="20">
        <v>45493</v>
      </c>
      <c r="D892">
        <v>0</v>
      </c>
      <c r="E892" t="s">
        <v>240</v>
      </c>
    </row>
    <row r="893" spans="1:5" x14ac:dyDescent="0.35">
      <c r="A893">
        <v>114</v>
      </c>
      <c r="B893" t="s">
        <v>27</v>
      </c>
      <c r="C893" s="20">
        <v>45493</v>
      </c>
      <c r="D893">
        <v>639.34</v>
      </c>
      <c r="E893" t="s">
        <v>241</v>
      </c>
    </row>
    <row r="894" spans="1:5" x14ac:dyDescent="0.35">
      <c r="A894">
        <v>114</v>
      </c>
      <c r="B894" t="s">
        <v>27</v>
      </c>
      <c r="C894" s="20">
        <v>45493</v>
      </c>
      <c r="D894">
        <v>53671.519999999997</v>
      </c>
      <c r="E894" t="s">
        <v>242</v>
      </c>
    </row>
    <row r="895" spans="1:5" x14ac:dyDescent="0.35">
      <c r="A895">
        <v>114</v>
      </c>
      <c r="B895" t="s">
        <v>27</v>
      </c>
      <c r="C895" s="20">
        <v>45493</v>
      </c>
      <c r="D895">
        <v>0</v>
      </c>
      <c r="E895" t="s">
        <v>243</v>
      </c>
    </row>
    <row r="896" spans="1:5" x14ac:dyDescent="0.35">
      <c r="A896">
        <v>114</v>
      </c>
      <c r="B896" t="s">
        <v>27</v>
      </c>
      <c r="C896" s="20">
        <v>45493</v>
      </c>
      <c r="D896">
        <v>0</v>
      </c>
      <c r="E896" t="s">
        <v>244</v>
      </c>
    </row>
    <row r="897" spans="1:5" x14ac:dyDescent="0.35">
      <c r="A897">
        <v>114</v>
      </c>
      <c r="B897" t="s">
        <v>27</v>
      </c>
      <c r="C897" s="20">
        <v>45493</v>
      </c>
      <c r="D897">
        <v>0</v>
      </c>
      <c r="E897" t="s">
        <v>245</v>
      </c>
    </row>
    <row r="898" spans="1:5" x14ac:dyDescent="0.35">
      <c r="A898">
        <v>114</v>
      </c>
      <c r="B898" t="s">
        <v>27</v>
      </c>
      <c r="C898" s="20">
        <v>45493</v>
      </c>
      <c r="D898">
        <v>0</v>
      </c>
      <c r="E898" t="s">
        <v>246</v>
      </c>
    </row>
    <row r="899" spans="1:5" x14ac:dyDescent="0.35">
      <c r="A899">
        <v>114</v>
      </c>
      <c r="B899" t="s">
        <v>27</v>
      </c>
      <c r="C899" s="20">
        <v>45493</v>
      </c>
      <c r="D899">
        <v>0</v>
      </c>
      <c r="E899" t="s">
        <v>247</v>
      </c>
    </row>
    <row r="900" spans="1:5" x14ac:dyDescent="0.35">
      <c r="A900">
        <v>114</v>
      </c>
      <c r="B900" t="s">
        <v>27</v>
      </c>
      <c r="C900" s="20">
        <v>45493</v>
      </c>
      <c r="D900">
        <v>0</v>
      </c>
      <c r="E900" t="s">
        <v>248</v>
      </c>
    </row>
    <row r="901" spans="1:5" x14ac:dyDescent="0.35">
      <c r="A901">
        <v>114</v>
      </c>
      <c r="B901" t="s">
        <v>27</v>
      </c>
      <c r="C901" s="20">
        <v>45493</v>
      </c>
      <c r="D901">
        <v>0</v>
      </c>
      <c r="E901" t="s">
        <v>249</v>
      </c>
    </row>
    <row r="902" spans="1:5" x14ac:dyDescent="0.35">
      <c r="A902">
        <v>114</v>
      </c>
      <c r="B902" t="s">
        <v>27</v>
      </c>
      <c r="C902" s="20">
        <v>45494</v>
      </c>
      <c r="D902">
        <v>31180.67</v>
      </c>
      <c r="E902" t="s">
        <v>232</v>
      </c>
    </row>
    <row r="903" spans="1:5" x14ac:dyDescent="0.35">
      <c r="A903">
        <v>114</v>
      </c>
      <c r="B903" t="s">
        <v>27</v>
      </c>
      <c r="C903" s="20">
        <v>45494</v>
      </c>
      <c r="D903">
        <v>618.1</v>
      </c>
      <c r="E903" t="s">
        <v>233</v>
      </c>
    </row>
    <row r="904" spans="1:5" x14ac:dyDescent="0.35">
      <c r="A904">
        <v>114</v>
      </c>
      <c r="B904" t="s">
        <v>27</v>
      </c>
      <c r="C904" s="20">
        <v>45494</v>
      </c>
      <c r="D904">
        <v>0</v>
      </c>
      <c r="E904" t="s">
        <v>234</v>
      </c>
    </row>
    <row r="905" spans="1:5" x14ac:dyDescent="0.35">
      <c r="A905">
        <v>114</v>
      </c>
      <c r="B905" t="s">
        <v>27</v>
      </c>
      <c r="C905" s="20">
        <v>45494</v>
      </c>
      <c r="D905">
        <v>0</v>
      </c>
      <c r="E905" t="s">
        <v>235</v>
      </c>
    </row>
    <row r="906" spans="1:5" x14ac:dyDescent="0.35">
      <c r="A906">
        <v>114</v>
      </c>
      <c r="B906" t="s">
        <v>27</v>
      </c>
      <c r="C906" s="20">
        <v>45494</v>
      </c>
      <c r="D906">
        <v>0</v>
      </c>
      <c r="E906" t="s">
        <v>236</v>
      </c>
    </row>
    <row r="907" spans="1:5" x14ac:dyDescent="0.35">
      <c r="A907">
        <v>114</v>
      </c>
      <c r="B907" t="s">
        <v>27</v>
      </c>
      <c r="C907" s="20">
        <v>45494</v>
      </c>
      <c r="D907">
        <v>4557.09</v>
      </c>
      <c r="E907" t="s">
        <v>237</v>
      </c>
    </row>
    <row r="908" spans="1:5" x14ac:dyDescent="0.35">
      <c r="A908">
        <v>114</v>
      </c>
      <c r="B908" t="s">
        <v>27</v>
      </c>
      <c r="C908" s="20">
        <v>45494</v>
      </c>
      <c r="D908">
        <v>0</v>
      </c>
      <c r="E908" t="s">
        <v>238</v>
      </c>
    </row>
    <row r="909" spans="1:5" x14ac:dyDescent="0.35">
      <c r="A909">
        <v>114</v>
      </c>
      <c r="B909" t="s">
        <v>27</v>
      </c>
      <c r="C909" s="20">
        <v>45494</v>
      </c>
      <c r="D909">
        <v>0</v>
      </c>
      <c r="E909" t="s">
        <v>239</v>
      </c>
    </row>
    <row r="910" spans="1:5" x14ac:dyDescent="0.35">
      <c r="A910">
        <v>114</v>
      </c>
      <c r="B910" t="s">
        <v>27</v>
      </c>
      <c r="C910" s="20">
        <v>45494</v>
      </c>
      <c r="D910">
        <v>0</v>
      </c>
      <c r="E910" t="s">
        <v>240</v>
      </c>
    </row>
    <row r="911" spans="1:5" x14ac:dyDescent="0.35">
      <c r="A911">
        <v>114</v>
      </c>
      <c r="B911" t="s">
        <v>27</v>
      </c>
      <c r="C911" s="20">
        <v>45494</v>
      </c>
      <c r="D911">
        <v>130.96</v>
      </c>
      <c r="E911" t="s">
        <v>241</v>
      </c>
    </row>
    <row r="912" spans="1:5" x14ac:dyDescent="0.35">
      <c r="A912">
        <v>114</v>
      </c>
      <c r="B912" t="s">
        <v>27</v>
      </c>
      <c r="C912" s="20">
        <v>45494</v>
      </c>
      <c r="D912">
        <v>17210.75</v>
      </c>
      <c r="E912" t="s">
        <v>242</v>
      </c>
    </row>
    <row r="913" spans="1:5" x14ac:dyDescent="0.35">
      <c r="A913">
        <v>114</v>
      </c>
      <c r="B913" t="s">
        <v>27</v>
      </c>
      <c r="C913" s="20">
        <v>45494</v>
      </c>
      <c r="D913">
        <v>0</v>
      </c>
      <c r="E913" t="s">
        <v>243</v>
      </c>
    </row>
    <row r="914" spans="1:5" x14ac:dyDescent="0.35">
      <c r="A914">
        <v>114</v>
      </c>
      <c r="B914" t="s">
        <v>27</v>
      </c>
      <c r="C914" s="20">
        <v>45494</v>
      </c>
      <c r="D914">
        <v>0</v>
      </c>
      <c r="E914" t="s">
        <v>244</v>
      </c>
    </row>
    <row r="915" spans="1:5" x14ac:dyDescent="0.35">
      <c r="A915">
        <v>114</v>
      </c>
      <c r="B915" t="s">
        <v>27</v>
      </c>
      <c r="C915" s="20">
        <v>45494</v>
      </c>
      <c r="D915">
        <v>0</v>
      </c>
      <c r="E915" t="s">
        <v>245</v>
      </c>
    </row>
    <row r="916" spans="1:5" x14ac:dyDescent="0.35">
      <c r="A916">
        <v>114</v>
      </c>
      <c r="B916" t="s">
        <v>27</v>
      </c>
      <c r="C916" s="20">
        <v>45494</v>
      </c>
      <c r="D916">
        <v>0</v>
      </c>
      <c r="E916" t="s">
        <v>246</v>
      </c>
    </row>
    <row r="917" spans="1:5" x14ac:dyDescent="0.35">
      <c r="A917">
        <v>114</v>
      </c>
      <c r="B917" t="s">
        <v>27</v>
      </c>
      <c r="C917" s="20">
        <v>45494</v>
      </c>
      <c r="D917">
        <v>0</v>
      </c>
      <c r="E917" t="s">
        <v>247</v>
      </c>
    </row>
    <row r="918" spans="1:5" x14ac:dyDescent="0.35">
      <c r="A918">
        <v>114</v>
      </c>
      <c r="B918" t="s">
        <v>27</v>
      </c>
      <c r="C918" s="20">
        <v>45494</v>
      </c>
      <c r="D918">
        <v>0</v>
      </c>
      <c r="E918" t="s">
        <v>248</v>
      </c>
    </row>
    <row r="919" spans="1:5" x14ac:dyDescent="0.35">
      <c r="A919">
        <v>114</v>
      </c>
      <c r="B919" t="s">
        <v>27</v>
      </c>
      <c r="C919" s="20">
        <v>45494</v>
      </c>
      <c r="D919">
        <v>0</v>
      </c>
      <c r="E919" t="s">
        <v>249</v>
      </c>
    </row>
    <row r="920" spans="1:5" x14ac:dyDescent="0.35">
      <c r="A920">
        <v>114</v>
      </c>
      <c r="B920" t="s">
        <v>27</v>
      </c>
      <c r="C920" s="20">
        <v>45495</v>
      </c>
      <c r="D920">
        <v>15647.31</v>
      </c>
      <c r="E920" t="s">
        <v>232</v>
      </c>
    </row>
    <row r="921" spans="1:5" x14ac:dyDescent="0.35">
      <c r="A921">
        <v>114</v>
      </c>
      <c r="B921" t="s">
        <v>27</v>
      </c>
      <c r="C921" s="20">
        <v>45495</v>
      </c>
      <c r="D921">
        <v>2066.23</v>
      </c>
      <c r="E921" t="s">
        <v>233</v>
      </c>
    </row>
    <row r="922" spans="1:5" x14ac:dyDescent="0.35">
      <c r="A922">
        <v>114</v>
      </c>
      <c r="B922" t="s">
        <v>27</v>
      </c>
      <c r="C922" s="20">
        <v>45495</v>
      </c>
      <c r="D922">
        <v>197.15</v>
      </c>
      <c r="E922" t="s">
        <v>234</v>
      </c>
    </row>
    <row r="923" spans="1:5" x14ac:dyDescent="0.35">
      <c r="A923">
        <v>114</v>
      </c>
      <c r="B923" t="s">
        <v>27</v>
      </c>
      <c r="C923" s="20">
        <v>45495</v>
      </c>
      <c r="D923">
        <v>0</v>
      </c>
      <c r="E923" t="s">
        <v>235</v>
      </c>
    </row>
    <row r="924" spans="1:5" x14ac:dyDescent="0.35">
      <c r="A924">
        <v>114</v>
      </c>
      <c r="B924" t="s">
        <v>27</v>
      </c>
      <c r="C924" s="20">
        <v>45495</v>
      </c>
      <c r="D924">
        <v>0</v>
      </c>
      <c r="E924" t="s">
        <v>236</v>
      </c>
    </row>
    <row r="925" spans="1:5" x14ac:dyDescent="0.35">
      <c r="A925">
        <v>114</v>
      </c>
      <c r="B925" t="s">
        <v>27</v>
      </c>
      <c r="C925" s="20">
        <v>45495</v>
      </c>
      <c r="D925">
        <v>2838.55</v>
      </c>
      <c r="E925" t="s">
        <v>237</v>
      </c>
    </row>
    <row r="926" spans="1:5" x14ac:dyDescent="0.35">
      <c r="A926">
        <v>114</v>
      </c>
      <c r="B926" t="s">
        <v>27</v>
      </c>
      <c r="C926" s="20">
        <v>45495</v>
      </c>
      <c r="D926">
        <v>0</v>
      </c>
      <c r="E926" t="s">
        <v>238</v>
      </c>
    </row>
    <row r="927" spans="1:5" x14ac:dyDescent="0.35">
      <c r="A927">
        <v>114</v>
      </c>
      <c r="B927" t="s">
        <v>27</v>
      </c>
      <c r="C927" s="20">
        <v>45495</v>
      </c>
      <c r="D927">
        <v>0</v>
      </c>
      <c r="E927" t="s">
        <v>239</v>
      </c>
    </row>
    <row r="928" spans="1:5" x14ac:dyDescent="0.35">
      <c r="A928">
        <v>114</v>
      </c>
      <c r="B928" t="s">
        <v>27</v>
      </c>
      <c r="C928" s="20">
        <v>45495</v>
      </c>
      <c r="D928">
        <v>0</v>
      </c>
      <c r="E928" t="s">
        <v>240</v>
      </c>
    </row>
    <row r="929" spans="1:5" x14ac:dyDescent="0.35">
      <c r="A929">
        <v>114</v>
      </c>
      <c r="B929" t="s">
        <v>27</v>
      </c>
      <c r="C929" s="20">
        <v>45495</v>
      </c>
      <c r="D929">
        <v>855.39</v>
      </c>
      <c r="E929" t="s">
        <v>241</v>
      </c>
    </row>
    <row r="930" spans="1:5" x14ac:dyDescent="0.35">
      <c r="A930">
        <v>114</v>
      </c>
      <c r="B930" t="s">
        <v>27</v>
      </c>
      <c r="C930" s="20">
        <v>45495</v>
      </c>
      <c r="D930">
        <v>11457.31</v>
      </c>
      <c r="E930" t="s">
        <v>242</v>
      </c>
    </row>
    <row r="931" spans="1:5" x14ac:dyDescent="0.35">
      <c r="A931">
        <v>114</v>
      </c>
      <c r="B931" t="s">
        <v>27</v>
      </c>
      <c r="C931" s="20">
        <v>45495</v>
      </c>
      <c r="D931">
        <v>0</v>
      </c>
      <c r="E931" t="s">
        <v>243</v>
      </c>
    </row>
    <row r="932" spans="1:5" x14ac:dyDescent="0.35">
      <c r="A932">
        <v>114</v>
      </c>
      <c r="B932" t="s">
        <v>27</v>
      </c>
      <c r="C932" s="20">
        <v>45495</v>
      </c>
      <c r="D932">
        <v>0</v>
      </c>
      <c r="E932" t="s">
        <v>244</v>
      </c>
    </row>
    <row r="933" spans="1:5" x14ac:dyDescent="0.35">
      <c r="A933">
        <v>114</v>
      </c>
      <c r="B933" t="s">
        <v>27</v>
      </c>
      <c r="C933" s="20">
        <v>45495</v>
      </c>
      <c r="D933">
        <v>0</v>
      </c>
      <c r="E933" t="s">
        <v>245</v>
      </c>
    </row>
    <row r="934" spans="1:5" x14ac:dyDescent="0.35">
      <c r="A934">
        <v>114</v>
      </c>
      <c r="B934" t="s">
        <v>27</v>
      </c>
      <c r="C934" s="20">
        <v>45495</v>
      </c>
      <c r="D934">
        <v>0</v>
      </c>
      <c r="E934" t="s">
        <v>246</v>
      </c>
    </row>
    <row r="935" spans="1:5" x14ac:dyDescent="0.35">
      <c r="A935">
        <v>114</v>
      </c>
      <c r="B935" t="s">
        <v>27</v>
      </c>
      <c r="C935" s="20">
        <v>45495</v>
      </c>
      <c r="D935">
        <v>0</v>
      </c>
      <c r="E935" t="s">
        <v>247</v>
      </c>
    </row>
    <row r="936" spans="1:5" x14ac:dyDescent="0.35">
      <c r="A936">
        <v>114</v>
      </c>
      <c r="B936" t="s">
        <v>27</v>
      </c>
      <c r="C936" s="20">
        <v>45495</v>
      </c>
      <c r="D936">
        <v>0</v>
      </c>
      <c r="E936" t="s">
        <v>248</v>
      </c>
    </row>
    <row r="937" spans="1:5" x14ac:dyDescent="0.35">
      <c r="A937">
        <v>114</v>
      </c>
      <c r="B937" t="s">
        <v>27</v>
      </c>
      <c r="C937" s="20">
        <v>45495</v>
      </c>
      <c r="D937">
        <v>0</v>
      </c>
      <c r="E937" t="s">
        <v>249</v>
      </c>
    </row>
    <row r="938" spans="1:5" x14ac:dyDescent="0.35">
      <c r="A938">
        <v>114</v>
      </c>
      <c r="B938" t="s">
        <v>27</v>
      </c>
      <c r="C938" s="20">
        <v>45496</v>
      </c>
      <c r="D938">
        <v>32107.74</v>
      </c>
      <c r="E938" t="s">
        <v>232</v>
      </c>
    </row>
    <row r="939" spans="1:5" x14ac:dyDescent="0.35">
      <c r="A939">
        <v>114</v>
      </c>
      <c r="B939" t="s">
        <v>27</v>
      </c>
      <c r="C939" s="20">
        <v>45496</v>
      </c>
      <c r="D939">
        <v>4074.18</v>
      </c>
      <c r="E939" t="s">
        <v>233</v>
      </c>
    </row>
    <row r="940" spans="1:5" x14ac:dyDescent="0.35">
      <c r="A940">
        <v>114</v>
      </c>
      <c r="B940" t="s">
        <v>27</v>
      </c>
      <c r="C940" s="20">
        <v>45496</v>
      </c>
      <c r="D940">
        <v>161.99</v>
      </c>
      <c r="E940" t="s">
        <v>234</v>
      </c>
    </row>
    <row r="941" spans="1:5" x14ac:dyDescent="0.35">
      <c r="A941">
        <v>114</v>
      </c>
      <c r="B941" t="s">
        <v>27</v>
      </c>
      <c r="C941" s="20">
        <v>45496</v>
      </c>
      <c r="D941">
        <v>0</v>
      </c>
      <c r="E941" t="s">
        <v>235</v>
      </c>
    </row>
    <row r="942" spans="1:5" x14ac:dyDescent="0.35">
      <c r="A942">
        <v>114</v>
      </c>
      <c r="B942" t="s">
        <v>27</v>
      </c>
      <c r="C942" s="20">
        <v>45496</v>
      </c>
      <c r="D942">
        <v>0</v>
      </c>
      <c r="E942" t="s">
        <v>236</v>
      </c>
    </row>
    <row r="943" spans="1:5" x14ac:dyDescent="0.35">
      <c r="A943">
        <v>114</v>
      </c>
      <c r="B943" t="s">
        <v>27</v>
      </c>
      <c r="C943" s="20">
        <v>45496</v>
      </c>
      <c r="D943">
        <v>4459.49</v>
      </c>
      <c r="E943" t="s">
        <v>237</v>
      </c>
    </row>
    <row r="944" spans="1:5" x14ac:dyDescent="0.35">
      <c r="A944">
        <v>114</v>
      </c>
      <c r="B944" t="s">
        <v>27</v>
      </c>
      <c r="C944" s="20">
        <v>45496</v>
      </c>
      <c r="D944">
        <v>0</v>
      </c>
      <c r="E944" t="s">
        <v>238</v>
      </c>
    </row>
    <row r="945" spans="1:5" x14ac:dyDescent="0.35">
      <c r="A945">
        <v>114</v>
      </c>
      <c r="B945" t="s">
        <v>27</v>
      </c>
      <c r="C945" s="20">
        <v>45496</v>
      </c>
      <c r="D945">
        <v>0</v>
      </c>
      <c r="E945" t="s">
        <v>239</v>
      </c>
    </row>
    <row r="946" spans="1:5" x14ac:dyDescent="0.35">
      <c r="A946">
        <v>114</v>
      </c>
      <c r="B946" t="s">
        <v>27</v>
      </c>
      <c r="C946" s="20">
        <v>45496</v>
      </c>
      <c r="D946">
        <v>0</v>
      </c>
      <c r="E946" t="s">
        <v>240</v>
      </c>
    </row>
    <row r="947" spans="1:5" x14ac:dyDescent="0.35">
      <c r="A947">
        <v>114</v>
      </c>
      <c r="B947" t="s">
        <v>27</v>
      </c>
      <c r="C947" s="20">
        <v>45496</v>
      </c>
      <c r="D947">
        <v>516.21</v>
      </c>
      <c r="E947" t="s">
        <v>241</v>
      </c>
    </row>
    <row r="948" spans="1:5" x14ac:dyDescent="0.35">
      <c r="A948">
        <v>114</v>
      </c>
      <c r="B948" t="s">
        <v>27</v>
      </c>
      <c r="C948" s="20">
        <v>45496</v>
      </c>
      <c r="D948">
        <v>23679</v>
      </c>
      <c r="E948" t="s">
        <v>242</v>
      </c>
    </row>
    <row r="949" spans="1:5" x14ac:dyDescent="0.35">
      <c r="A949">
        <v>114</v>
      </c>
      <c r="B949" t="s">
        <v>27</v>
      </c>
      <c r="C949" s="20">
        <v>45496</v>
      </c>
      <c r="D949">
        <v>0</v>
      </c>
      <c r="E949" t="s">
        <v>243</v>
      </c>
    </row>
    <row r="950" spans="1:5" x14ac:dyDescent="0.35">
      <c r="A950">
        <v>114</v>
      </c>
      <c r="B950" t="s">
        <v>27</v>
      </c>
      <c r="C950" s="20">
        <v>45496</v>
      </c>
      <c r="D950">
        <v>0</v>
      </c>
      <c r="E950" t="s">
        <v>244</v>
      </c>
    </row>
    <row r="951" spans="1:5" x14ac:dyDescent="0.35">
      <c r="A951">
        <v>114</v>
      </c>
      <c r="B951" t="s">
        <v>27</v>
      </c>
      <c r="C951" s="20">
        <v>45496</v>
      </c>
      <c r="D951">
        <v>0</v>
      </c>
      <c r="E951" t="s">
        <v>245</v>
      </c>
    </row>
    <row r="952" spans="1:5" x14ac:dyDescent="0.35">
      <c r="A952">
        <v>114</v>
      </c>
      <c r="B952" t="s">
        <v>27</v>
      </c>
      <c r="C952" s="20">
        <v>45496</v>
      </c>
      <c r="D952">
        <v>0</v>
      </c>
      <c r="E952" t="s">
        <v>246</v>
      </c>
    </row>
    <row r="953" spans="1:5" x14ac:dyDescent="0.35">
      <c r="A953">
        <v>114</v>
      </c>
      <c r="B953" t="s">
        <v>27</v>
      </c>
      <c r="C953" s="20">
        <v>45496</v>
      </c>
      <c r="D953">
        <v>0</v>
      </c>
      <c r="E953" t="s">
        <v>247</v>
      </c>
    </row>
    <row r="954" spans="1:5" x14ac:dyDescent="0.35">
      <c r="A954">
        <v>114</v>
      </c>
      <c r="B954" t="s">
        <v>27</v>
      </c>
      <c r="C954" s="20">
        <v>45496</v>
      </c>
      <c r="D954">
        <v>0</v>
      </c>
      <c r="E954" t="s">
        <v>248</v>
      </c>
    </row>
    <row r="955" spans="1:5" x14ac:dyDescent="0.35">
      <c r="A955">
        <v>114</v>
      </c>
      <c r="B955" t="s">
        <v>27</v>
      </c>
      <c r="C955" s="20">
        <v>45496</v>
      </c>
      <c r="D955">
        <v>0</v>
      </c>
      <c r="E955" t="s">
        <v>249</v>
      </c>
    </row>
    <row r="956" spans="1:5" x14ac:dyDescent="0.35">
      <c r="A956">
        <v>114</v>
      </c>
      <c r="B956" t="s">
        <v>27</v>
      </c>
      <c r="C956" s="20">
        <v>45497</v>
      </c>
      <c r="D956">
        <v>48987.58</v>
      </c>
      <c r="E956" t="s">
        <v>232</v>
      </c>
    </row>
    <row r="957" spans="1:5" x14ac:dyDescent="0.35">
      <c r="A957">
        <v>114</v>
      </c>
      <c r="B957" t="s">
        <v>27</v>
      </c>
      <c r="C957" s="20">
        <v>45497</v>
      </c>
      <c r="D957">
        <v>5751.43</v>
      </c>
      <c r="E957" t="s">
        <v>233</v>
      </c>
    </row>
    <row r="958" spans="1:5" x14ac:dyDescent="0.35">
      <c r="A958">
        <v>114</v>
      </c>
      <c r="B958" t="s">
        <v>27</v>
      </c>
      <c r="C958" s="20">
        <v>45497</v>
      </c>
      <c r="D958">
        <v>0</v>
      </c>
      <c r="E958" t="s">
        <v>234</v>
      </c>
    </row>
    <row r="959" spans="1:5" x14ac:dyDescent="0.35">
      <c r="A959">
        <v>114</v>
      </c>
      <c r="B959" t="s">
        <v>27</v>
      </c>
      <c r="C959" s="20">
        <v>45497</v>
      </c>
      <c r="D959">
        <v>0</v>
      </c>
      <c r="E959" t="s">
        <v>235</v>
      </c>
    </row>
    <row r="960" spans="1:5" x14ac:dyDescent="0.35">
      <c r="A960">
        <v>114</v>
      </c>
      <c r="B960" t="s">
        <v>27</v>
      </c>
      <c r="C960" s="20">
        <v>45497</v>
      </c>
      <c r="D960">
        <v>0</v>
      </c>
      <c r="E960" t="s">
        <v>236</v>
      </c>
    </row>
    <row r="961" spans="1:5" x14ac:dyDescent="0.35">
      <c r="A961">
        <v>114</v>
      </c>
      <c r="B961" t="s">
        <v>27</v>
      </c>
      <c r="C961" s="20">
        <v>45497</v>
      </c>
      <c r="D961">
        <v>7614.21</v>
      </c>
      <c r="E961" t="s">
        <v>237</v>
      </c>
    </row>
    <row r="962" spans="1:5" x14ac:dyDescent="0.35">
      <c r="A962">
        <v>114</v>
      </c>
      <c r="B962" t="s">
        <v>27</v>
      </c>
      <c r="C962" s="20">
        <v>45497</v>
      </c>
      <c r="D962">
        <v>0</v>
      </c>
      <c r="E962" t="s">
        <v>238</v>
      </c>
    </row>
    <row r="963" spans="1:5" x14ac:dyDescent="0.35">
      <c r="A963">
        <v>114</v>
      </c>
      <c r="B963" t="s">
        <v>27</v>
      </c>
      <c r="C963" s="20">
        <v>45497</v>
      </c>
      <c r="D963">
        <v>0</v>
      </c>
      <c r="E963" t="s">
        <v>239</v>
      </c>
    </row>
    <row r="964" spans="1:5" x14ac:dyDescent="0.35">
      <c r="A964">
        <v>114</v>
      </c>
      <c r="B964" t="s">
        <v>27</v>
      </c>
      <c r="C964" s="20">
        <v>45497</v>
      </c>
      <c r="D964">
        <v>0</v>
      </c>
      <c r="E964" t="s">
        <v>240</v>
      </c>
    </row>
    <row r="965" spans="1:5" x14ac:dyDescent="0.35">
      <c r="A965">
        <v>114</v>
      </c>
      <c r="B965" t="s">
        <v>27</v>
      </c>
      <c r="C965" s="20">
        <v>45497</v>
      </c>
      <c r="D965">
        <v>655.09</v>
      </c>
      <c r="E965" t="s">
        <v>241</v>
      </c>
    </row>
    <row r="966" spans="1:5" x14ac:dyDescent="0.35">
      <c r="A966">
        <v>114</v>
      </c>
      <c r="B966" t="s">
        <v>27</v>
      </c>
      <c r="C966" s="20">
        <v>45497</v>
      </c>
      <c r="D966">
        <v>32162.34</v>
      </c>
      <c r="E966" t="s">
        <v>242</v>
      </c>
    </row>
    <row r="967" spans="1:5" x14ac:dyDescent="0.35">
      <c r="A967">
        <v>114</v>
      </c>
      <c r="B967" t="s">
        <v>27</v>
      </c>
      <c r="C967" s="20">
        <v>45497</v>
      </c>
      <c r="D967">
        <v>0</v>
      </c>
      <c r="E967" t="s">
        <v>243</v>
      </c>
    </row>
    <row r="968" spans="1:5" x14ac:dyDescent="0.35">
      <c r="A968">
        <v>114</v>
      </c>
      <c r="B968" t="s">
        <v>27</v>
      </c>
      <c r="C968" s="20">
        <v>45497</v>
      </c>
      <c r="D968">
        <v>0</v>
      </c>
      <c r="E968" t="s">
        <v>244</v>
      </c>
    </row>
    <row r="969" spans="1:5" x14ac:dyDescent="0.35">
      <c r="A969">
        <v>114</v>
      </c>
      <c r="B969" t="s">
        <v>27</v>
      </c>
      <c r="C969" s="20">
        <v>45497</v>
      </c>
      <c r="D969">
        <v>0</v>
      </c>
      <c r="E969" t="s">
        <v>245</v>
      </c>
    </row>
    <row r="970" spans="1:5" x14ac:dyDescent="0.35">
      <c r="A970">
        <v>114</v>
      </c>
      <c r="B970" t="s">
        <v>27</v>
      </c>
      <c r="C970" s="20">
        <v>45497</v>
      </c>
      <c r="D970">
        <v>0</v>
      </c>
      <c r="E970" t="s">
        <v>246</v>
      </c>
    </row>
    <row r="971" spans="1:5" x14ac:dyDescent="0.35">
      <c r="A971">
        <v>114</v>
      </c>
      <c r="B971" t="s">
        <v>27</v>
      </c>
      <c r="C971" s="20">
        <v>45497</v>
      </c>
      <c r="D971">
        <v>0</v>
      </c>
      <c r="E971" t="s">
        <v>247</v>
      </c>
    </row>
    <row r="972" spans="1:5" x14ac:dyDescent="0.35">
      <c r="A972">
        <v>114</v>
      </c>
      <c r="B972" t="s">
        <v>27</v>
      </c>
      <c r="C972" s="20">
        <v>45497</v>
      </c>
      <c r="D972">
        <v>0</v>
      </c>
      <c r="E972" t="s">
        <v>248</v>
      </c>
    </row>
    <row r="973" spans="1:5" x14ac:dyDescent="0.35">
      <c r="A973">
        <v>114</v>
      </c>
      <c r="B973" t="s">
        <v>27</v>
      </c>
      <c r="C973" s="20">
        <v>45497</v>
      </c>
      <c r="D973">
        <v>0</v>
      </c>
      <c r="E973" t="s">
        <v>249</v>
      </c>
    </row>
    <row r="974" spans="1:5" x14ac:dyDescent="0.35">
      <c r="A974">
        <v>114</v>
      </c>
      <c r="B974" t="s">
        <v>27</v>
      </c>
      <c r="C974" s="20">
        <v>45498</v>
      </c>
      <c r="D974">
        <v>53998.720000000001</v>
      </c>
      <c r="E974" t="s">
        <v>232</v>
      </c>
    </row>
    <row r="975" spans="1:5" x14ac:dyDescent="0.35">
      <c r="A975">
        <v>114</v>
      </c>
      <c r="B975" t="s">
        <v>27</v>
      </c>
      <c r="C975" s="20">
        <v>45498</v>
      </c>
      <c r="D975">
        <v>6216.83</v>
      </c>
      <c r="E975" t="s">
        <v>233</v>
      </c>
    </row>
    <row r="976" spans="1:5" x14ac:dyDescent="0.35">
      <c r="A976">
        <v>114</v>
      </c>
      <c r="B976" t="s">
        <v>27</v>
      </c>
      <c r="C976" s="20">
        <v>45498</v>
      </c>
      <c r="D976">
        <v>0</v>
      </c>
      <c r="E976" t="s">
        <v>234</v>
      </c>
    </row>
    <row r="977" spans="1:5" x14ac:dyDescent="0.35">
      <c r="A977">
        <v>114</v>
      </c>
      <c r="B977" t="s">
        <v>27</v>
      </c>
      <c r="C977" s="20">
        <v>45498</v>
      </c>
      <c r="D977">
        <v>0</v>
      </c>
      <c r="E977" t="s">
        <v>235</v>
      </c>
    </row>
    <row r="978" spans="1:5" x14ac:dyDescent="0.35">
      <c r="A978">
        <v>114</v>
      </c>
      <c r="B978" t="s">
        <v>27</v>
      </c>
      <c r="C978" s="20">
        <v>45498</v>
      </c>
      <c r="D978">
        <v>0</v>
      </c>
      <c r="E978" t="s">
        <v>236</v>
      </c>
    </row>
    <row r="979" spans="1:5" x14ac:dyDescent="0.35">
      <c r="A979">
        <v>114</v>
      </c>
      <c r="B979" t="s">
        <v>27</v>
      </c>
      <c r="C979" s="20">
        <v>45498</v>
      </c>
      <c r="D979">
        <v>7084.56</v>
      </c>
      <c r="E979" t="s">
        <v>237</v>
      </c>
    </row>
    <row r="980" spans="1:5" x14ac:dyDescent="0.35">
      <c r="A980">
        <v>114</v>
      </c>
      <c r="B980" t="s">
        <v>27</v>
      </c>
      <c r="C980" s="20">
        <v>45498</v>
      </c>
      <c r="D980">
        <v>0</v>
      </c>
      <c r="E980" t="s">
        <v>238</v>
      </c>
    </row>
    <row r="981" spans="1:5" x14ac:dyDescent="0.35">
      <c r="A981">
        <v>114</v>
      </c>
      <c r="B981" t="s">
        <v>27</v>
      </c>
      <c r="C981" s="20">
        <v>45498</v>
      </c>
      <c r="D981">
        <v>0</v>
      </c>
      <c r="E981" t="s">
        <v>239</v>
      </c>
    </row>
    <row r="982" spans="1:5" x14ac:dyDescent="0.35">
      <c r="A982">
        <v>114</v>
      </c>
      <c r="B982" t="s">
        <v>27</v>
      </c>
      <c r="C982" s="20">
        <v>45498</v>
      </c>
      <c r="D982">
        <v>0</v>
      </c>
      <c r="E982" t="s">
        <v>240</v>
      </c>
    </row>
    <row r="983" spans="1:5" x14ac:dyDescent="0.35">
      <c r="A983">
        <v>114</v>
      </c>
      <c r="B983" t="s">
        <v>27</v>
      </c>
      <c r="C983" s="20">
        <v>45498</v>
      </c>
      <c r="D983">
        <v>869.86</v>
      </c>
      <c r="E983" t="s">
        <v>241</v>
      </c>
    </row>
    <row r="984" spans="1:5" x14ac:dyDescent="0.35">
      <c r="A984">
        <v>114</v>
      </c>
      <c r="B984" t="s">
        <v>27</v>
      </c>
      <c r="C984" s="20">
        <v>45498</v>
      </c>
      <c r="D984">
        <v>36103.07</v>
      </c>
      <c r="E984" t="s">
        <v>242</v>
      </c>
    </row>
    <row r="985" spans="1:5" x14ac:dyDescent="0.35">
      <c r="A985">
        <v>114</v>
      </c>
      <c r="B985" t="s">
        <v>27</v>
      </c>
      <c r="C985" s="20">
        <v>45498</v>
      </c>
      <c r="D985">
        <v>0</v>
      </c>
      <c r="E985" t="s">
        <v>243</v>
      </c>
    </row>
    <row r="986" spans="1:5" x14ac:dyDescent="0.35">
      <c r="A986">
        <v>114</v>
      </c>
      <c r="B986" t="s">
        <v>27</v>
      </c>
      <c r="C986" s="20">
        <v>45498</v>
      </c>
      <c r="D986">
        <v>0</v>
      </c>
      <c r="E986" t="s">
        <v>244</v>
      </c>
    </row>
    <row r="987" spans="1:5" x14ac:dyDescent="0.35">
      <c r="A987">
        <v>114</v>
      </c>
      <c r="B987" t="s">
        <v>27</v>
      </c>
      <c r="C987" s="20">
        <v>45498</v>
      </c>
      <c r="D987">
        <v>0</v>
      </c>
      <c r="E987" t="s">
        <v>245</v>
      </c>
    </row>
    <row r="988" spans="1:5" x14ac:dyDescent="0.35">
      <c r="A988">
        <v>114</v>
      </c>
      <c r="B988" t="s">
        <v>27</v>
      </c>
      <c r="C988" s="20">
        <v>45498</v>
      </c>
      <c r="D988">
        <v>0</v>
      </c>
      <c r="E988" t="s">
        <v>246</v>
      </c>
    </row>
    <row r="989" spans="1:5" x14ac:dyDescent="0.35">
      <c r="A989">
        <v>114</v>
      </c>
      <c r="B989" t="s">
        <v>27</v>
      </c>
      <c r="C989" s="20">
        <v>45498</v>
      </c>
      <c r="D989">
        <v>0</v>
      </c>
      <c r="E989" t="s">
        <v>247</v>
      </c>
    </row>
    <row r="990" spans="1:5" x14ac:dyDescent="0.35">
      <c r="A990">
        <v>114</v>
      </c>
      <c r="B990" t="s">
        <v>27</v>
      </c>
      <c r="C990" s="20">
        <v>45498</v>
      </c>
      <c r="D990">
        <v>0</v>
      </c>
      <c r="E990" t="s">
        <v>248</v>
      </c>
    </row>
    <row r="991" spans="1:5" x14ac:dyDescent="0.35">
      <c r="A991">
        <v>114</v>
      </c>
      <c r="B991" t="s">
        <v>27</v>
      </c>
      <c r="C991" s="20">
        <v>45498</v>
      </c>
      <c r="D991">
        <v>0</v>
      </c>
      <c r="E991" t="s">
        <v>249</v>
      </c>
    </row>
    <row r="992" spans="1:5" x14ac:dyDescent="0.35">
      <c r="A992">
        <v>114</v>
      </c>
      <c r="B992" t="s">
        <v>27</v>
      </c>
      <c r="C992" s="20">
        <v>45499</v>
      </c>
      <c r="D992">
        <v>51928.18</v>
      </c>
      <c r="E992" t="s">
        <v>232</v>
      </c>
    </row>
    <row r="993" spans="1:5" x14ac:dyDescent="0.35">
      <c r="A993">
        <v>114</v>
      </c>
      <c r="B993" t="s">
        <v>27</v>
      </c>
      <c r="C993" s="20">
        <v>45499</v>
      </c>
      <c r="D993">
        <v>7988.58</v>
      </c>
      <c r="E993" t="s">
        <v>233</v>
      </c>
    </row>
    <row r="994" spans="1:5" x14ac:dyDescent="0.35">
      <c r="A994">
        <v>114</v>
      </c>
      <c r="B994" t="s">
        <v>27</v>
      </c>
      <c r="C994" s="20">
        <v>45499</v>
      </c>
      <c r="D994">
        <v>0</v>
      </c>
      <c r="E994" t="s">
        <v>234</v>
      </c>
    </row>
    <row r="995" spans="1:5" x14ac:dyDescent="0.35">
      <c r="A995">
        <v>114</v>
      </c>
      <c r="B995" t="s">
        <v>27</v>
      </c>
      <c r="C995" s="20">
        <v>45499</v>
      </c>
      <c r="D995">
        <v>0</v>
      </c>
      <c r="E995" t="s">
        <v>235</v>
      </c>
    </row>
    <row r="996" spans="1:5" x14ac:dyDescent="0.35">
      <c r="A996">
        <v>114</v>
      </c>
      <c r="B996" t="s">
        <v>27</v>
      </c>
      <c r="C996" s="20">
        <v>45499</v>
      </c>
      <c r="D996">
        <v>0</v>
      </c>
      <c r="E996" t="s">
        <v>236</v>
      </c>
    </row>
    <row r="997" spans="1:5" x14ac:dyDescent="0.35">
      <c r="A997">
        <v>114</v>
      </c>
      <c r="B997" t="s">
        <v>27</v>
      </c>
      <c r="C997" s="20">
        <v>45499</v>
      </c>
      <c r="D997">
        <v>9873.8799999999992</v>
      </c>
      <c r="E997" t="s">
        <v>237</v>
      </c>
    </row>
    <row r="998" spans="1:5" x14ac:dyDescent="0.35">
      <c r="A998">
        <v>114</v>
      </c>
      <c r="B998" t="s">
        <v>27</v>
      </c>
      <c r="C998" s="20">
        <v>45499</v>
      </c>
      <c r="D998">
        <v>0</v>
      </c>
      <c r="E998" t="s">
        <v>238</v>
      </c>
    </row>
    <row r="999" spans="1:5" x14ac:dyDescent="0.35">
      <c r="A999">
        <v>114</v>
      </c>
      <c r="B999" t="s">
        <v>27</v>
      </c>
      <c r="C999" s="20">
        <v>45499</v>
      </c>
      <c r="D999">
        <v>0</v>
      </c>
      <c r="E999" t="s">
        <v>239</v>
      </c>
    </row>
    <row r="1000" spans="1:5" x14ac:dyDescent="0.35">
      <c r="A1000">
        <v>114</v>
      </c>
      <c r="B1000" t="s">
        <v>27</v>
      </c>
      <c r="C1000" s="20">
        <v>45499</v>
      </c>
      <c r="D1000">
        <v>0</v>
      </c>
      <c r="E1000" t="s">
        <v>240</v>
      </c>
    </row>
    <row r="1001" spans="1:5" x14ac:dyDescent="0.35">
      <c r="A1001">
        <v>114</v>
      </c>
      <c r="B1001" t="s">
        <v>27</v>
      </c>
      <c r="C1001" s="20">
        <v>45499</v>
      </c>
      <c r="D1001">
        <v>888</v>
      </c>
      <c r="E1001" t="s">
        <v>241</v>
      </c>
    </row>
    <row r="1002" spans="1:5" x14ac:dyDescent="0.35">
      <c r="A1002">
        <v>114</v>
      </c>
      <c r="B1002" t="s">
        <v>27</v>
      </c>
      <c r="C1002" s="20">
        <v>45499</v>
      </c>
      <c r="D1002">
        <v>31050.240000000002</v>
      </c>
      <c r="E1002" t="s">
        <v>242</v>
      </c>
    </row>
    <row r="1003" spans="1:5" x14ac:dyDescent="0.35">
      <c r="A1003">
        <v>114</v>
      </c>
      <c r="B1003" t="s">
        <v>27</v>
      </c>
      <c r="C1003" s="20">
        <v>45499</v>
      </c>
      <c r="D1003">
        <v>0</v>
      </c>
      <c r="E1003" t="s">
        <v>243</v>
      </c>
    </row>
    <row r="1004" spans="1:5" x14ac:dyDescent="0.35">
      <c r="A1004">
        <v>114</v>
      </c>
      <c r="B1004" t="s">
        <v>27</v>
      </c>
      <c r="C1004" s="20">
        <v>45499</v>
      </c>
      <c r="D1004">
        <v>0</v>
      </c>
      <c r="E1004" t="s">
        <v>244</v>
      </c>
    </row>
    <row r="1005" spans="1:5" x14ac:dyDescent="0.35">
      <c r="A1005">
        <v>114</v>
      </c>
      <c r="B1005" t="s">
        <v>27</v>
      </c>
      <c r="C1005" s="20">
        <v>45499</v>
      </c>
      <c r="D1005">
        <v>0</v>
      </c>
      <c r="E1005" t="s">
        <v>245</v>
      </c>
    </row>
    <row r="1006" spans="1:5" x14ac:dyDescent="0.35">
      <c r="A1006">
        <v>114</v>
      </c>
      <c r="B1006" t="s">
        <v>27</v>
      </c>
      <c r="C1006" s="20">
        <v>45499</v>
      </c>
      <c r="D1006">
        <v>0</v>
      </c>
      <c r="E1006" t="s">
        <v>246</v>
      </c>
    </row>
    <row r="1007" spans="1:5" x14ac:dyDescent="0.35">
      <c r="A1007">
        <v>114</v>
      </c>
      <c r="B1007" t="s">
        <v>27</v>
      </c>
      <c r="C1007" s="20">
        <v>45499</v>
      </c>
      <c r="D1007">
        <v>0</v>
      </c>
      <c r="E1007" t="s">
        <v>247</v>
      </c>
    </row>
    <row r="1008" spans="1:5" x14ac:dyDescent="0.35">
      <c r="A1008">
        <v>114</v>
      </c>
      <c r="B1008" t="s">
        <v>27</v>
      </c>
      <c r="C1008" s="20">
        <v>45499</v>
      </c>
      <c r="D1008">
        <v>0</v>
      </c>
      <c r="E1008" t="s">
        <v>248</v>
      </c>
    </row>
    <row r="1009" spans="1:5" x14ac:dyDescent="0.35">
      <c r="A1009">
        <v>114</v>
      </c>
      <c r="B1009" t="s">
        <v>27</v>
      </c>
      <c r="C1009" s="20">
        <v>45499</v>
      </c>
      <c r="D1009">
        <v>0</v>
      </c>
      <c r="E1009" t="s">
        <v>249</v>
      </c>
    </row>
    <row r="1010" spans="1:5" x14ac:dyDescent="0.35">
      <c r="A1010">
        <v>114</v>
      </c>
      <c r="B1010" t="s">
        <v>27</v>
      </c>
      <c r="C1010" s="20">
        <v>45500</v>
      </c>
      <c r="D1010">
        <v>115657.97</v>
      </c>
      <c r="E1010" t="s">
        <v>232</v>
      </c>
    </row>
    <row r="1011" spans="1:5" x14ac:dyDescent="0.35">
      <c r="A1011">
        <v>114</v>
      </c>
      <c r="B1011" t="s">
        <v>27</v>
      </c>
      <c r="C1011" s="20">
        <v>45500</v>
      </c>
      <c r="D1011">
        <v>12240.75</v>
      </c>
      <c r="E1011" t="s">
        <v>233</v>
      </c>
    </row>
    <row r="1012" spans="1:5" x14ac:dyDescent="0.35">
      <c r="A1012">
        <v>114</v>
      </c>
      <c r="B1012" t="s">
        <v>27</v>
      </c>
      <c r="C1012" s="20">
        <v>45500</v>
      </c>
      <c r="D1012">
        <v>134.99</v>
      </c>
      <c r="E1012" t="s">
        <v>234</v>
      </c>
    </row>
    <row r="1013" spans="1:5" x14ac:dyDescent="0.35">
      <c r="A1013">
        <v>114</v>
      </c>
      <c r="B1013" t="s">
        <v>27</v>
      </c>
      <c r="C1013" s="20">
        <v>45500</v>
      </c>
      <c r="D1013">
        <v>0</v>
      </c>
      <c r="E1013" t="s">
        <v>235</v>
      </c>
    </row>
    <row r="1014" spans="1:5" x14ac:dyDescent="0.35">
      <c r="A1014">
        <v>114</v>
      </c>
      <c r="B1014" t="s">
        <v>27</v>
      </c>
      <c r="C1014" s="20">
        <v>45500</v>
      </c>
      <c r="D1014">
        <v>0</v>
      </c>
      <c r="E1014" t="s">
        <v>236</v>
      </c>
    </row>
    <row r="1015" spans="1:5" x14ac:dyDescent="0.35">
      <c r="A1015">
        <v>114</v>
      </c>
      <c r="B1015" t="s">
        <v>27</v>
      </c>
      <c r="C1015" s="20">
        <v>45500</v>
      </c>
      <c r="D1015">
        <v>14221.25</v>
      </c>
      <c r="E1015" t="s">
        <v>237</v>
      </c>
    </row>
    <row r="1016" spans="1:5" x14ac:dyDescent="0.35">
      <c r="A1016">
        <v>114</v>
      </c>
      <c r="B1016" t="s">
        <v>27</v>
      </c>
      <c r="C1016" s="20">
        <v>45500</v>
      </c>
      <c r="D1016">
        <v>0</v>
      </c>
      <c r="E1016" t="s">
        <v>238</v>
      </c>
    </row>
    <row r="1017" spans="1:5" x14ac:dyDescent="0.35">
      <c r="A1017">
        <v>114</v>
      </c>
      <c r="B1017" t="s">
        <v>27</v>
      </c>
      <c r="C1017" s="20">
        <v>45500</v>
      </c>
      <c r="D1017">
        <v>0</v>
      </c>
      <c r="E1017" t="s">
        <v>239</v>
      </c>
    </row>
    <row r="1018" spans="1:5" x14ac:dyDescent="0.35">
      <c r="A1018">
        <v>114</v>
      </c>
      <c r="B1018" t="s">
        <v>27</v>
      </c>
      <c r="C1018" s="20">
        <v>45500</v>
      </c>
      <c r="D1018">
        <v>0</v>
      </c>
      <c r="E1018" t="s">
        <v>240</v>
      </c>
    </row>
    <row r="1019" spans="1:5" x14ac:dyDescent="0.35">
      <c r="A1019">
        <v>114</v>
      </c>
      <c r="B1019" t="s">
        <v>27</v>
      </c>
      <c r="C1019" s="20">
        <v>45500</v>
      </c>
      <c r="D1019">
        <v>738.09</v>
      </c>
      <c r="E1019" t="s">
        <v>241</v>
      </c>
    </row>
    <row r="1020" spans="1:5" x14ac:dyDescent="0.35">
      <c r="A1020">
        <v>114</v>
      </c>
      <c r="B1020" t="s">
        <v>27</v>
      </c>
      <c r="C1020" s="20">
        <v>45500</v>
      </c>
      <c r="D1020">
        <v>56590.95</v>
      </c>
      <c r="E1020" t="s">
        <v>242</v>
      </c>
    </row>
    <row r="1021" spans="1:5" x14ac:dyDescent="0.35">
      <c r="A1021">
        <v>114</v>
      </c>
      <c r="B1021" t="s">
        <v>27</v>
      </c>
      <c r="C1021" s="20">
        <v>45500</v>
      </c>
      <c r="D1021">
        <v>0</v>
      </c>
      <c r="E1021" t="s">
        <v>243</v>
      </c>
    </row>
    <row r="1022" spans="1:5" x14ac:dyDescent="0.35">
      <c r="A1022">
        <v>114</v>
      </c>
      <c r="B1022" t="s">
        <v>27</v>
      </c>
      <c r="C1022" s="20">
        <v>45500</v>
      </c>
      <c r="D1022">
        <v>0</v>
      </c>
      <c r="E1022" t="s">
        <v>244</v>
      </c>
    </row>
    <row r="1023" spans="1:5" x14ac:dyDescent="0.35">
      <c r="A1023">
        <v>114</v>
      </c>
      <c r="B1023" t="s">
        <v>27</v>
      </c>
      <c r="C1023" s="20">
        <v>45500</v>
      </c>
      <c r="D1023">
        <v>0</v>
      </c>
      <c r="E1023" t="s">
        <v>245</v>
      </c>
    </row>
    <row r="1024" spans="1:5" x14ac:dyDescent="0.35">
      <c r="A1024">
        <v>114</v>
      </c>
      <c r="B1024" t="s">
        <v>27</v>
      </c>
      <c r="C1024" s="20">
        <v>45500</v>
      </c>
      <c r="D1024">
        <v>0</v>
      </c>
      <c r="E1024" t="s">
        <v>246</v>
      </c>
    </row>
    <row r="1025" spans="1:5" x14ac:dyDescent="0.35">
      <c r="A1025">
        <v>114</v>
      </c>
      <c r="B1025" t="s">
        <v>27</v>
      </c>
      <c r="C1025" s="20">
        <v>45500</v>
      </c>
      <c r="D1025">
        <v>0</v>
      </c>
      <c r="E1025" t="s">
        <v>247</v>
      </c>
    </row>
    <row r="1026" spans="1:5" x14ac:dyDescent="0.35">
      <c r="A1026">
        <v>114</v>
      </c>
      <c r="B1026" t="s">
        <v>27</v>
      </c>
      <c r="C1026" s="20">
        <v>45500</v>
      </c>
      <c r="D1026">
        <v>0</v>
      </c>
      <c r="E1026" t="s">
        <v>248</v>
      </c>
    </row>
    <row r="1027" spans="1:5" x14ac:dyDescent="0.35">
      <c r="A1027">
        <v>114</v>
      </c>
      <c r="B1027" t="s">
        <v>27</v>
      </c>
      <c r="C1027" s="20">
        <v>45500</v>
      </c>
      <c r="D1027">
        <v>0</v>
      </c>
      <c r="E1027" t="s">
        <v>249</v>
      </c>
    </row>
    <row r="1028" spans="1:5" x14ac:dyDescent="0.35">
      <c r="A1028">
        <v>114</v>
      </c>
      <c r="B1028" t="s">
        <v>27</v>
      </c>
      <c r="C1028" s="20">
        <v>45502</v>
      </c>
      <c r="D1028">
        <v>12959.7</v>
      </c>
      <c r="E1028" t="s">
        <v>232</v>
      </c>
    </row>
    <row r="1029" spans="1:5" x14ac:dyDescent="0.35">
      <c r="A1029">
        <v>114</v>
      </c>
      <c r="B1029" t="s">
        <v>27</v>
      </c>
      <c r="C1029" s="20">
        <v>45502</v>
      </c>
      <c r="D1029">
        <v>1340.41</v>
      </c>
      <c r="E1029" t="s">
        <v>233</v>
      </c>
    </row>
    <row r="1030" spans="1:5" x14ac:dyDescent="0.35">
      <c r="A1030">
        <v>114</v>
      </c>
      <c r="B1030" t="s">
        <v>27</v>
      </c>
      <c r="C1030" s="20">
        <v>45502</v>
      </c>
      <c r="D1030">
        <v>0</v>
      </c>
      <c r="E1030" t="s">
        <v>234</v>
      </c>
    </row>
    <row r="1031" spans="1:5" x14ac:dyDescent="0.35">
      <c r="A1031">
        <v>114</v>
      </c>
      <c r="B1031" t="s">
        <v>27</v>
      </c>
      <c r="C1031" s="20">
        <v>45502</v>
      </c>
      <c r="D1031">
        <v>0</v>
      </c>
      <c r="E1031" t="s">
        <v>235</v>
      </c>
    </row>
    <row r="1032" spans="1:5" x14ac:dyDescent="0.35">
      <c r="A1032">
        <v>114</v>
      </c>
      <c r="B1032" t="s">
        <v>27</v>
      </c>
      <c r="C1032" s="20">
        <v>45502</v>
      </c>
      <c r="D1032">
        <v>0</v>
      </c>
      <c r="E1032" t="s">
        <v>236</v>
      </c>
    </row>
    <row r="1033" spans="1:5" x14ac:dyDescent="0.35">
      <c r="A1033">
        <v>114</v>
      </c>
      <c r="B1033" t="s">
        <v>27</v>
      </c>
      <c r="C1033" s="20">
        <v>45502</v>
      </c>
      <c r="D1033">
        <v>1348.73</v>
      </c>
      <c r="E1033" t="s">
        <v>237</v>
      </c>
    </row>
    <row r="1034" spans="1:5" x14ac:dyDescent="0.35">
      <c r="A1034">
        <v>114</v>
      </c>
      <c r="B1034" t="s">
        <v>27</v>
      </c>
      <c r="C1034" s="20">
        <v>45502</v>
      </c>
      <c r="D1034">
        <v>0</v>
      </c>
      <c r="E1034" t="s">
        <v>238</v>
      </c>
    </row>
    <row r="1035" spans="1:5" x14ac:dyDescent="0.35">
      <c r="A1035">
        <v>114</v>
      </c>
      <c r="B1035" t="s">
        <v>27</v>
      </c>
      <c r="C1035" s="20">
        <v>45502</v>
      </c>
      <c r="D1035">
        <v>0</v>
      </c>
      <c r="E1035" t="s">
        <v>239</v>
      </c>
    </row>
    <row r="1036" spans="1:5" x14ac:dyDescent="0.35">
      <c r="A1036">
        <v>114</v>
      </c>
      <c r="B1036" t="s">
        <v>27</v>
      </c>
      <c r="C1036" s="20">
        <v>45502</v>
      </c>
      <c r="D1036">
        <v>0</v>
      </c>
      <c r="E1036" t="s">
        <v>240</v>
      </c>
    </row>
    <row r="1037" spans="1:5" x14ac:dyDescent="0.35">
      <c r="A1037">
        <v>114</v>
      </c>
      <c r="B1037" t="s">
        <v>27</v>
      </c>
      <c r="C1037" s="20">
        <v>45502</v>
      </c>
      <c r="D1037">
        <v>0</v>
      </c>
      <c r="E1037" t="s">
        <v>241</v>
      </c>
    </row>
    <row r="1038" spans="1:5" x14ac:dyDescent="0.35">
      <c r="A1038">
        <v>114</v>
      </c>
      <c r="B1038" t="s">
        <v>27</v>
      </c>
      <c r="C1038" s="20">
        <v>45502</v>
      </c>
      <c r="D1038">
        <v>10431.379999999999</v>
      </c>
      <c r="E1038" t="s">
        <v>242</v>
      </c>
    </row>
    <row r="1039" spans="1:5" x14ac:dyDescent="0.35">
      <c r="A1039">
        <v>114</v>
      </c>
      <c r="B1039" t="s">
        <v>27</v>
      </c>
      <c r="C1039" s="20">
        <v>45502</v>
      </c>
      <c r="D1039">
        <v>498.11</v>
      </c>
      <c r="E1039" t="s">
        <v>243</v>
      </c>
    </row>
    <row r="1040" spans="1:5" x14ac:dyDescent="0.35">
      <c r="A1040">
        <v>114</v>
      </c>
      <c r="B1040" t="s">
        <v>27</v>
      </c>
      <c r="C1040" s="20">
        <v>45502</v>
      </c>
      <c r="D1040">
        <v>0</v>
      </c>
      <c r="E1040" t="s">
        <v>244</v>
      </c>
    </row>
    <row r="1041" spans="1:5" x14ac:dyDescent="0.35">
      <c r="A1041">
        <v>114</v>
      </c>
      <c r="B1041" t="s">
        <v>27</v>
      </c>
      <c r="C1041" s="20">
        <v>45502</v>
      </c>
      <c r="D1041">
        <v>0</v>
      </c>
      <c r="E1041" t="s">
        <v>245</v>
      </c>
    </row>
    <row r="1042" spans="1:5" x14ac:dyDescent="0.35">
      <c r="A1042">
        <v>114</v>
      </c>
      <c r="B1042" t="s">
        <v>27</v>
      </c>
      <c r="C1042" s="20">
        <v>45502</v>
      </c>
      <c r="D1042">
        <v>0</v>
      </c>
      <c r="E1042" t="s">
        <v>246</v>
      </c>
    </row>
    <row r="1043" spans="1:5" x14ac:dyDescent="0.35">
      <c r="A1043">
        <v>114</v>
      </c>
      <c r="B1043" t="s">
        <v>27</v>
      </c>
      <c r="C1043" s="20">
        <v>45502</v>
      </c>
      <c r="D1043">
        <v>0</v>
      </c>
      <c r="E1043" t="s">
        <v>247</v>
      </c>
    </row>
    <row r="1044" spans="1:5" x14ac:dyDescent="0.35">
      <c r="A1044">
        <v>114</v>
      </c>
      <c r="B1044" t="s">
        <v>27</v>
      </c>
      <c r="C1044" s="20">
        <v>45502</v>
      </c>
      <c r="D1044">
        <v>0</v>
      </c>
      <c r="E1044" t="s">
        <v>248</v>
      </c>
    </row>
    <row r="1045" spans="1:5" x14ac:dyDescent="0.35">
      <c r="A1045">
        <v>114</v>
      </c>
      <c r="B1045" t="s">
        <v>27</v>
      </c>
      <c r="C1045" s="20">
        <v>45502</v>
      </c>
      <c r="D1045">
        <v>0</v>
      </c>
      <c r="E1045" t="s">
        <v>249</v>
      </c>
    </row>
    <row r="1046" spans="1:5" x14ac:dyDescent="0.35">
      <c r="A1046">
        <v>114</v>
      </c>
      <c r="B1046" t="s">
        <v>27</v>
      </c>
      <c r="C1046" s="20">
        <v>45501</v>
      </c>
      <c r="D1046">
        <v>30755.19</v>
      </c>
      <c r="E1046" t="s">
        <v>232</v>
      </c>
    </row>
    <row r="1047" spans="1:5" x14ac:dyDescent="0.35">
      <c r="A1047">
        <v>114</v>
      </c>
      <c r="B1047" t="s">
        <v>27</v>
      </c>
      <c r="C1047" s="20">
        <v>45501</v>
      </c>
      <c r="D1047">
        <v>2768.46</v>
      </c>
      <c r="E1047" t="s">
        <v>233</v>
      </c>
    </row>
    <row r="1048" spans="1:5" x14ac:dyDescent="0.35">
      <c r="A1048">
        <v>114</v>
      </c>
      <c r="B1048" t="s">
        <v>27</v>
      </c>
      <c r="C1048" s="20">
        <v>45501</v>
      </c>
      <c r="D1048">
        <v>0</v>
      </c>
      <c r="E1048" t="s">
        <v>234</v>
      </c>
    </row>
    <row r="1049" spans="1:5" x14ac:dyDescent="0.35">
      <c r="A1049">
        <v>114</v>
      </c>
      <c r="B1049" t="s">
        <v>27</v>
      </c>
      <c r="C1049" s="20">
        <v>45501</v>
      </c>
      <c r="D1049">
        <v>0</v>
      </c>
      <c r="E1049" t="s">
        <v>235</v>
      </c>
    </row>
    <row r="1050" spans="1:5" x14ac:dyDescent="0.35">
      <c r="A1050">
        <v>114</v>
      </c>
      <c r="B1050" t="s">
        <v>27</v>
      </c>
      <c r="C1050" s="20">
        <v>45501</v>
      </c>
      <c r="D1050">
        <v>0</v>
      </c>
      <c r="E1050" t="s">
        <v>236</v>
      </c>
    </row>
    <row r="1051" spans="1:5" x14ac:dyDescent="0.35">
      <c r="A1051">
        <v>114</v>
      </c>
      <c r="B1051" t="s">
        <v>27</v>
      </c>
      <c r="C1051" s="20">
        <v>45501</v>
      </c>
      <c r="D1051">
        <v>4346.18</v>
      </c>
      <c r="E1051" t="s">
        <v>237</v>
      </c>
    </row>
    <row r="1052" spans="1:5" x14ac:dyDescent="0.35">
      <c r="A1052">
        <v>114</v>
      </c>
      <c r="B1052" t="s">
        <v>27</v>
      </c>
      <c r="C1052" s="20">
        <v>45501</v>
      </c>
      <c r="D1052">
        <v>0</v>
      </c>
      <c r="E1052" t="s">
        <v>238</v>
      </c>
    </row>
    <row r="1053" spans="1:5" x14ac:dyDescent="0.35">
      <c r="A1053">
        <v>114</v>
      </c>
      <c r="B1053" t="s">
        <v>27</v>
      </c>
      <c r="C1053" s="20">
        <v>45501</v>
      </c>
      <c r="D1053">
        <v>0</v>
      </c>
      <c r="E1053" t="s">
        <v>239</v>
      </c>
    </row>
    <row r="1054" spans="1:5" x14ac:dyDescent="0.35">
      <c r="A1054">
        <v>114</v>
      </c>
      <c r="B1054" t="s">
        <v>27</v>
      </c>
      <c r="C1054" s="20">
        <v>45501</v>
      </c>
      <c r="D1054">
        <v>0</v>
      </c>
      <c r="E1054" t="s">
        <v>240</v>
      </c>
    </row>
    <row r="1055" spans="1:5" x14ac:dyDescent="0.35">
      <c r="A1055">
        <v>114</v>
      </c>
      <c r="B1055" t="s">
        <v>27</v>
      </c>
      <c r="C1055" s="20">
        <v>45501</v>
      </c>
      <c r="D1055">
        <v>831.96</v>
      </c>
      <c r="E1055" t="s">
        <v>241</v>
      </c>
    </row>
    <row r="1056" spans="1:5" x14ac:dyDescent="0.35">
      <c r="A1056">
        <v>114</v>
      </c>
      <c r="B1056" t="s">
        <v>27</v>
      </c>
      <c r="C1056" s="20">
        <v>45501</v>
      </c>
      <c r="D1056">
        <v>21034.94</v>
      </c>
      <c r="E1056" t="s">
        <v>242</v>
      </c>
    </row>
    <row r="1057" spans="1:5" x14ac:dyDescent="0.35">
      <c r="A1057">
        <v>114</v>
      </c>
      <c r="B1057" t="s">
        <v>27</v>
      </c>
      <c r="C1057" s="20">
        <v>45501</v>
      </c>
      <c r="D1057">
        <v>0</v>
      </c>
      <c r="E1057" t="s">
        <v>243</v>
      </c>
    </row>
    <row r="1058" spans="1:5" x14ac:dyDescent="0.35">
      <c r="A1058">
        <v>114</v>
      </c>
      <c r="B1058" t="s">
        <v>27</v>
      </c>
      <c r="C1058" s="20">
        <v>45501</v>
      </c>
      <c r="D1058">
        <v>0</v>
      </c>
      <c r="E1058" t="s">
        <v>244</v>
      </c>
    </row>
    <row r="1059" spans="1:5" x14ac:dyDescent="0.35">
      <c r="A1059">
        <v>114</v>
      </c>
      <c r="B1059" t="s">
        <v>27</v>
      </c>
      <c r="C1059" s="20">
        <v>45501</v>
      </c>
      <c r="D1059">
        <v>0</v>
      </c>
      <c r="E1059" t="s">
        <v>245</v>
      </c>
    </row>
    <row r="1060" spans="1:5" x14ac:dyDescent="0.35">
      <c r="A1060">
        <v>114</v>
      </c>
      <c r="B1060" t="s">
        <v>27</v>
      </c>
      <c r="C1060" s="20">
        <v>45501</v>
      </c>
      <c r="D1060">
        <v>0</v>
      </c>
      <c r="E1060" t="s">
        <v>246</v>
      </c>
    </row>
    <row r="1061" spans="1:5" x14ac:dyDescent="0.35">
      <c r="A1061">
        <v>114</v>
      </c>
      <c r="B1061" t="s">
        <v>27</v>
      </c>
      <c r="C1061" s="20">
        <v>45501</v>
      </c>
      <c r="D1061">
        <v>0</v>
      </c>
      <c r="E1061" t="s">
        <v>247</v>
      </c>
    </row>
    <row r="1062" spans="1:5" x14ac:dyDescent="0.35">
      <c r="A1062">
        <v>114</v>
      </c>
      <c r="B1062" t="s">
        <v>27</v>
      </c>
      <c r="C1062" s="20">
        <v>45501</v>
      </c>
      <c r="D1062">
        <v>0</v>
      </c>
      <c r="E1062" t="s">
        <v>248</v>
      </c>
    </row>
    <row r="1063" spans="1:5" x14ac:dyDescent="0.35">
      <c r="A1063">
        <v>114</v>
      </c>
      <c r="B1063" t="s">
        <v>27</v>
      </c>
      <c r="C1063" s="20">
        <v>45501</v>
      </c>
      <c r="D1063">
        <v>0</v>
      </c>
      <c r="E1063" t="s">
        <v>249</v>
      </c>
    </row>
    <row r="1064" spans="1:5" x14ac:dyDescent="0.35">
      <c r="A1064">
        <v>114</v>
      </c>
      <c r="B1064" t="s">
        <v>27</v>
      </c>
      <c r="C1064" s="20">
        <v>45503</v>
      </c>
      <c r="D1064">
        <v>27249.16</v>
      </c>
      <c r="E1064" t="s">
        <v>232</v>
      </c>
    </row>
    <row r="1065" spans="1:5" x14ac:dyDescent="0.35">
      <c r="A1065">
        <v>114</v>
      </c>
      <c r="B1065" t="s">
        <v>27</v>
      </c>
      <c r="C1065" s="20">
        <v>45503</v>
      </c>
      <c r="D1065">
        <v>4467.59</v>
      </c>
      <c r="E1065" t="s">
        <v>233</v>
      </c>
    </row>
    <row r="1066" spans="1:5" x14ac:dyDescent="0.35">
      <c r="A1066">
        <v>114</v>
      </c>
      <c r="B1066" t="s">
        <v>27</v>
      </c>
      <c r="C1066" s="20">
        <v>45503</v>
      </c>
      <c r="D1066">
        <v>0</v>
      </c>
      <c r="E1066" t="s">
        <v>234</v>
      </c>
    </row>
    <row r="1067" spans="1:5" x14ac:dyDescent="0.35">
      <c r="A1067">
        <v>114</v>
      </c>
      <c r="B1067" t="s">
        <v>27</v>
      </c>
      <c r="C1067" s="20">
        <v>45503</v>
      </c>
      <c r="D1067">
        <v>0</v>
      </c>
      <c r="E1067" t="s">
        <v>235</v>
      </c>
    </row>
    <row r="1068" spans="1:5" x14ac:dyDescent="0.35">
      <c r="A1068">
        <v>114</v>
      </c>
      <c r="B1068" t="s">
        <v>27</v>
      </c>
      <c r="C1068" s="20">
        <v>45503</v>
      </c>
      <c r="D1068">
        <v>0</v>
      </c>
      <c r="E1068" t="s">
        <v>236</v>
      </c>
    </row>
    <row r="1069" spans="1:5" x14ac:dyDescent="0.35">
      <c r="A1069">
        <v>114</v>
      </c>
      <c r="B1069" t="s">
        <v>27</v>
      </c>
      <c r="C1069" s="20">
        <v>45503</v>
      </c>
      <c r="D1069">
        <v>4705.46</v>
      </c>
      <c r="E1069" t="s">
        <v>237</v>
      </c>
    </row>
    <row r="1070" spans="1:5" x14ac:dyDescent="0.35">
      <c r="A1070">
        <v>114</v>
      </c>
      <c r="B1070" t="s">
        <v>27</v>
      </c>
      <c r="C1070" s="20">
        <v>45503</v>
      </c>
      <c r="D1070">
        <v>0</v>
      </c>
      <c r="E1070" t="s">
        <v>238</v>
      </c>
    </row>
    <row r="1071" spans="1:5" x14ac:dyDescent="0.35">
      <c r="A1071">
        <v>114</v>
      </c>
      <c r="B1071" t="s">
        <v>27</v>
      </c>
      <c r="C1071" s="20">
        <v>45503</v>
      </c>
      <c r="D1071">
        <v>0</v>
      </c>
      <c r="E1071" t="s">
        <v>239</v>
      </c>
    </row>
    <row r="1072" spans="1:5" x14ac:dyDescent="0.35">
      <c r="A1072">
        <v>114</v>
      </c>
      <c r="B1072" t="s">
        <v>27</v>
      </c>
      <c r="C1072" s="20">
        <v>45503</v>
      </c>
      <c r="D1072">
        <v>0</v>
      </c>
      <c r="E1072" t="s">
        <v>240</v>
      </c>
    </row>
    <row r="1073" spans="1:5" x14ac:dyDescent="0.35">
      <c r="A1073">
        <v>114</v>
      </c>
      <c r="B1073" t="s">
        <v>27</v>
      </c>
      <c r="C1073" s="20">
        <v>45503</v>
      </c>
      <c r="D1073">
        <v>2121.2399999999998</v>
      </c>
      <c r="E1073" t="s">
        <v>241</v>
      </c>
    </row>
    <row r="1074" spans="1:5" x14ac:dyDescent="0.35">
      <c r="A1074">
        <v>114</v>
      </c>
      <c r="B1074" t="s">
        <v>27</v>
      </c>
      <c r="C1074" s="20">
        <v>45503</v>
      </c>
      <c r="D1074">
        <v>13507.07</v>
      </c>
      <c r="E1074" t="s">
        <v>242</v>
      </c>
    </row>
    <row r="1075" spans="1:5" x14ac:dyDescent="0.35">
      <c r="A1075">
        <v>114</v>
      </c>
      <c r="B1075" t="s">
        <v>27</v>
      </c>
      <c r="C1075" s="20">
        <v>45503</v>
      </c>
      <c r="D1075">
        <v>0</v>
      </c>
      <c r="E1075" t="s">
        <v>243</v>
      </c>
    </row>
    <row r="1076" spans="1:5" x14ac:dyDescent="0.35">
      <c r="A1076">
        <v>114</v>
      </c>
      <c r="B1076" t="s">
        <v>27</v>
      </c>
      <c r="C1076" s="20">
        <v>45503</v>
      </c>
      <c r="D1076">
        <v>0</v>
      </c>
      <c r="E1076" t="s">
        <v>244</v>
      </c>
    </row>
    <row r="1077" spans="1:5" x14ac:dyDescent="0.35">
      <c r="A1077">
        <v>114</v>
      </c>
      <c r="B1077" t="s">
        <v>27</v>
      </c>
      <c r="C1077" s="20">
        <v>45503</v>
      </c>
      <c r="D1077">
        <v>0</v>
      </c>
      <c r="E1077" t="s">
        <v>245</v>
      </c>
    </row>
    <row r="1078" spans="1:5" x14ac:dyDescent="0.35">
      <c r="A1078">
        <v>114</v>
      </c>
      <c r="B1078" t="s">
        <v>27</v>
      </c>
      <c r="C1078" s="20">
        <v>45503</v>
      </c>
      <c r="D1078">
        <v>0</v>
      </c>
      <c r="E1078" t="s">
        <v>246</v>
      </c>
    </row>
    <row r="1079" spans="1:5" x14ac:dyDescent="0.35">
      <c r="A1079">
        <v>114</v>
      </c>
      <c r="B1079" t="s">
        <v>27</v>
      </c>
      <c r="C1079" s="20">
        <v>45503</v>
      </c>
      <c r="D1079">
        <v>0</v>
      </c>
      <c r="E1079" t="s">
        <v>247</v>
      </c>
    </row>
    <row r="1080" spans="1:5" x14ac:dyDescent="0.35">
      <c r="A1080">
        <v>114</v>
      </c>
      <c r="B1080" t="s">
        <v>27</v>
      </c>
      <c r="C1080" s="20">
        <v>45503</v>
      </c>
      <c r="D1080">
        <v>0</v>
      </c>
      <c r="E1080" t="s">
        <v>248</v>
      </c>
    </row>
    <row r="1081" spans="1:5" x14ac:dyDescent="0.35">
      <c r="A1081">
        <v>114</v>
      </c>
      <c r="B1081" t="s">
        <v>27</v>
      </c>
      <c r="C1081" s="20">
        <v>45503</v>
      </c>
      <c r="D1081">
        <v>0</v>
      </c>
      <c r="E1081" t="s">
        <v>249</v>
      </c>
    </row>
    <row r="1082" spans="1:5" x14ac:dyDescent="0.35">
      <c r="A1082">
        <v>114</v>
      </c>
      <c r="B1082" t="s">
        <v>27</v>
      </c>
      <c r="C1082" s="20">
        <v>45504</v>
      </c>
      <c r="D1082">
        <v>32173.09</v>
      </c>
      <c r="E1082" t="s">
        <v>232</v>
      </c>
    </row>
    <row r="1083" spans="1:5" x14ac:dyDescent="0.35">
      <c r="A1083">
        <v>114</v>
      </c>
      <c r="B1083" t="s">
        <v>27</v>
      </c>
      <c r="C1083" s="20">
        <v>45504</v>
      </c>
      <c r="D1083">
        <v>2640.62</v>
      </c>
      <c r="E1083" t="s">
        <v>233</v>
      </c>
    </row>
    <row r="1084" spans="1:5" x14ac:dyDescent="0.35">
      <c r="A1084">
        <v>114</v>
      </c>
      <c r="B1084" t="s">
        <v>27</v>
      </c>
      <c r="C1084" s="20">
        <v>45504</v>
      </c>
      <c r="D1084">
        <v>3</v>
      </c>
      <c r="E1084" t="s">
        <v>234</v>
      </c>
    </row>
    <row r="1085" spans="1:5" x14ac:dyDescent="0.35">
      <c r="A1085">
        <v>114</v>
      </c>
      <c r="B1085" t="s">
        <v>27</v>
      </c>
      <c r="C1085" s="20">
        <v>45504</v>
      </c>
      <c r="D1085">
        <v>0</v>
      </c>
      <c r="E1085" t="s">
        <v>235</v>
      </c>
    </row>
    <row r="1086" spans="1:5" x14ac:dyDescent="0.35">
      <c r="A1086">
        <v>114</v>
      </c>
      <c r="B1086" t="s">
        <v>27</v>
      </c>
      <c r="C1086" s="20">
        <v>45504</v>
      </c>
      <c r="D1086">
        <v>0</v>
      </c>
      <c r="E1086" t="s">
        <v>236</v>
      </c>
    </row>
    <row r="1087" spans="1:5" x14ac:dyDescent="0.35">
      <c r="A1087">
        <v>114</v>
      </c>
      <c r="B1087" t="s">
        <v>27</v>
      </c>
      <c r="C1087" s="20">
        <v>45504</v>
      </c>
      <c r="D1087">
        <v>5658.89</v>
      </c>
      <c r="E1087" t="s">
        <v>237</v>
      </c>
    </row>
    <row r="1088" spans="1:5" x14ac:dyDescent="0.35">
      <c r="A1088">
        <v>114</v>
      </c>
      <c r="B1088" t="s">
        <v>27</v>
      </c>
      <c r="C1088" s="20">
        <v>45504</v>
      </c>
      <c r="D1088">
        <v>0</v>
      </c>
      <c r="E1088" t="s">
        <v>238</v>
      </c>
    </row>
    <row r="1089" spans="1:5" x14ac:dyDescent="0.35">
      <c r="A1089">
        <v>114</v>
      </c>
      <c r="B1089" t="s">
        <v>27</v>
      </c>
      <c r="C1089" s="20">
        <v>45504</v>
      </c>
      <c r="D1089">
        <v>0</v>
      </c>
      <c r="E1089" t="s">
        <v>239</v>
      </c>
    </row>
    <row r="1090" spans="1:5" x14ac:dyDescent="0.35">
      <c r="A1090">
        <v>114</v>
      </c>
      <c r="B1090" t="s">
        <v>27</v>
      </c>
      <c r="C1090" s="20">
        <v>45504</v>
      </c>
      <c r="D1090">
        <v>0</v>
      </c>
      <c r="E1090" t="s">
        <v>240</v>
      </c>
    </row>
    <row r="1091" spans="1:5" x14ac:dyDescent="0.35">
      <c r="A1091">
        <v>114</v>
      </c>
      <c r="B1091" t="s">
        <v>27</v>
      </c>
      <c r="C1091" s="20">
        <v>45504</v>
      </c>
      <c r="D1091">
        <v>1249.44</v>
      </c>
      <c r="E1091" t="s">
        <v>241</v>
      </c>
    </row>
    <row r="1092" spans="1:5" x14ac:dyDescent="0.35">
      <c r="A1092">
        <v>114</v>
      </c>
      <c r="B1092" t="s">
        <v>27</v>
      </c>
      <c r="C1092" s="20">
        <v>45504</v>
      </c>
      <c r="D1092">
        <v>17885.93</v>
      </c>
      <c r="E1092" t="s">
        <v>242</v>
      </c>
    </row>
    <row r="1093" spans="1:5" x14ac:dyDescent="0.35">
      <c r="A1093">
        <v>114</v>
      </c>
      <c r="B1093" t="s">
        <v>27</v>
      </c>
      <c r="C1093" s="20">
        <v>45504</v>
      </c>
      <c r="D1093">
        <v>0</v>
      </c>
      <c r="E1093" t="s">
        <v>243</v>
      </c>
    </row>
    <row r="1094" spans="1:5" x14ac:dyDescent="0.35">
      <c r="A1094">
        <v>114</v>
      </c>
      <c r="B1094" t="s">
        <v>27</v>
      </c>
      <c r="C1094" s="20">
        <v>45504</v>
      </c>
      <c r="D1094">
        <v>0</v>
      </c>
      <c r="E1094" t="s">
        <v>244</v>
      </c>
    </row>
    <row r="1095" spans="1:5" x14ac:dyDescent="0.35">
      <c r="A1095">
        <v>114</v>
      </c>
      <c r="B1095" t="s">
        <v>27</v>
      </c>
      <c r="C1095" s="20">
        <v>45504</v>
      </c>
      <c r="D1095">
        <v>0</v>
      </c>
      <c r="E1095" t="s">
        <v>245</v>
      </c>
    </row>
    <row r="1096" spans="1:5" x14ac:dyDescent="0.35">
      <c r="A1096">
        <v>114</v>
      </c>
      <c r="B1096" t="s">
        <v>27</v>
      </c>
      <c r="C1096" s="20">
        <v>45504</v>
      </c>
      <c r="D1096">
        <v>0</v>
      </c>
      <c r="E1096" t="s">
        <v>246</v>
      </c>
    </row>
    <row r="1097" spans="1:5" x14ac:dyDescent="0.35">
      <c r="A1097">
        <v>114</v>
      </c>
      <c r="B1097" t="s">
        <v>27</v>
      </c>
      <c r="C1097" s="20">
        <v>45504</v>
      </c>
      <c r="D1097">
        <v>0</v>
      </c>
      <c r="E1097" t="s">
        <v>247</v>
      </c>
    </row>
    <row r="1098" spans="1:5" x14ac:dyDescent="0.35">
      <c r="A1098">
        <v>114</v>
      </c>
      <c r="B1098" t="s">
        <v>27</v>
      </c>
      <c r="C1098" s="20">
        <v>45504</v>
      </c>
      <c r="D1098">
        <v>0</v>
      </c>
      <c r="E1098" t="s">
        <v>248</v>
      </c>
    </row>
    <row r="1099" spans="1:5" x14ac:dyDescent="0.35">
      <c r="A1099">
        <v>114</v>
      </c>
      <c r="B1099" t="s">
        <v>27</v>
      </c>
      <c r="C1099" s="20">
        <v>45504</v>
      </c>
      <c r="D1099">
        <v>0</v>
      </c>
      <c r="E1099" t="s">
        <v>249</v>
      </c>
    </row>
    <row r="1100" spans="1:5" x14ac:dyDescent="0.35">
      <c r="A1100">
        <v>114</v>
      </c>
      <c r="B1100" t="s">
        <v>27</v>
      </c>
      <c r="C1100" s="20">
        <v>45505</v>
      </c>
      <c r="D1100">
        <v>40692.39</v>
      </c>
      <c r="E1100" t="s">
        <v>232</v>
      </c>
    </row>
    <row r="1101" spans="1:5" x14ac:dyDescent="0.35">
      <c r="A1101">
        <v>114</v>
      </c>
      <c r="B1101" t="s">
        <v>27</v>
      </c>
      <c r="C1101" s="20">
        <v>45505</v>
      </c>
      <c r="D1101">
        <v>3109.77</v>
      </c>
      <c r="E1101" t="s">
        <v>233</v>
      </c>
    </row>
    <row r="1102" spans="1:5" x14ac:dyDescent="0.35">
      <c r="A1102">
        <v>114</v>
      </c>
      <c r="B1102" t="s">
        <v>27</v>
      </c>
      <c r="C1102" s="20">
        <v>45505</v>
      </c>
      <c r="D1102">
        <v>0</v>
      </c>
      <c r="E1102" t="s">
        <v>234</v>
      </c>
    </row>
    <row r="1103" spans="1:5" x14ac:dyDescent="0.35">
      <c r="A1103">
        <v>114</v>
      </c>
      <c r="B1103" t="s">
        <v>27</v>
      </c>
      <c r="C1103" s="20">
        <v>45505</v>
      </c>
      <c r="D1103">
        <v>0</v>
      </c>
      <c r="E1103" t="s">
        <v>235</v>
      </c>
    </row>
    <row r="1104" spans="1:5" x14ac:dyDescent="0.35">
      <c r="A1104">
        <v>114</v>
      </c>
      <c r="B1104" t="s">
        <v>27</v>
      </c>
      <c r="C1104" s="20">
        <v>45505</v>
      </c>
      <c r="D1104">
        <v>0</v>
      </c>
      <c r="E1104" t="s">
        <v>236</v>
      </c>
    </row>
    <row r="1105" spans="1:5" x14ac:dyDescent="0.35">
      <c r="A1105">
        <v>114</v>
      </c>
      <c r="B1105" t="s">
        <v>27</v>
      </c>
      <c r="C1105" s="20">
        <v>45505</v>
      </c>
      <c r="D1105">
        <v>4530.99</v>
      </c>
      <c r="E1105" t="s">
        <v>237</v>
      </c>
    </row>
    <row r="1106" spans="1:5" x14ac:dyDescent="0.35">
      <c r="A1106">
        <v>114</v>
      </c>
      <c r="B1106" t="s">
        <v>27</v>
      </c>
      <c r="C1106" s="20">
        <v>45505</v>
      </c>
      <c r="D1106">
        <v>0</v>
      </c>
      <c r="E1106" t="s">
        <v>238</v>
      </c>
    </row>
    <row r="1107" spans="1:5" x14ac:dyDescent="0.35">
      <c r="A1107">
        <v>114</v>
      </c>
      <c r="B1107" t="s">
        <v>27</v>
      </c>
      <c r="C1107" s="20">
        <v>45505</v>
      </c>
      <c r="D1107">
        <v>0</v>
      </c>
      <c r="E1107" t="s">
        <v>239</v>
      </c>
    </row>
    <row r="1108" spans="1:5" x14ac:dyDescent="0.35">
      <c r="A1108">
        <v>114</v>
      </c>
      <c r="B1108" t="s">
        <v>27</v>
      </c>
      <c r="C1108" s="20">
        <v>45505</v>
      </c>
      <c r="D1108">
        <v>0</v>
      </c>
      <c r="E1108" t="s">
        <v>240</v>
      </c>
    </row>
    <row r="1109" spans="1:5" x14ac:dyDescent="0.35">
      <c r="A1109">
        <v>114</v>
      </c>
      <c r="B1109" t="s">
        <v>27</v>
      </c>
      <c r="C1109" s="20">
        <v>45505</v>
      </c>
      <c r="D1109">
        <v>352.89</v>
      </c>
      <c r="E1109" t="s">
        <v>241</v>
      </c>
    </row>
    <row r="1110" spans="1:5" x14ac:dyDescent="0.35">
      <c r="A1110">
        <v>114</v>
      </c>
      <c r="B1110" t="s">
        <v>27</v>
      </c>
      <c r="C1110" s="20">
        <v>45505</v>
      </c>
      <c r="D1110">
        <v>22669.15</v>
      </c>
      <c r="E1110" t="s">
        <v>242</v>
      </c>
    </row>
    <row r="1111" spans="1:5" x14ac:dyDescent="0.35">
      <c r="A1111">
        <v>114</v>
      </c>
      <c r="B1111" t="s">
        <v>27</v>
      </c>
      <c r="C1111" s="20">
        <v>45505</v>
      </c>
      <c r="D1111">
        <v>0</v>
      </c>
      <c r="E1111" t="s">
        <v>243</v>
      </c>
    </row>
    <row r="1112" spans="1:5" x14ac:dyDescent="0.35">
      <c r="A1112">
        <v>114</v>
      </c>
      <c r="B1112" t="s">
        <v>27</v>
      </c>
      <c r="C1112" s="20">
        <v>45505</v>
      </c>
      <c r="D1112">
        <v>0</v>
      </c>
      <c r="E1112" t="s">
        <v>244</v>
      </c>
    </row>
    <row r="1113" spans="1:5" x14ac:dyDescent="0.35">
      <c r="A1113">
        <v>114</v>
      </c>
      <c r="B1113" t="s">
        <v>27</v>
      </c>
      <c r="C1113" s="20">
        <v>45505</v>
      </c>
      <c r="D1113">
        <v>0</v>
      </c>
      <c r="E1113" t="s">
        <v>245</v>
      </c>
    </row>
    <row r="1114" spans="1:5" x14ac:dyDescent="0.35">
      <c r="A1114">
        <v>114</v>
      </c>
      <c r="B1114" t="s">
        <v>27</v>
      </c>
      <c r="C1114" s="20">
        <v>45505</v>
      </c>
      <c r="D1114">
        <v>0</v>
      </c>
      <c r="E1114" t="s">
        <v>246</v>
      </c>
    </row>
    <row r="1115" spans="1:5" x14ac:dyDescent="0.35">
      <c r="A1115">
        <v>114</v>
      </c>
      <c r="B1115" t="s">
        <v>27</v>
      </c>
      <c r="C1115" s="20">
        <v>45505</v>
      </c>
      <c r="D1115">
        <v>0</v>
      </c>
      <c r="E1115" t="s">
        <v>247</v>
      </c>
    </row>
    <row r="1116" spans="1:5" x14ac:dyDescent="0.35">
      <c r="A1116">
        <v>114</v>
      </c>
      <c r="B1116" t="s">
        <v>27</v>
      </c>
      <c r="C1116" s="20">
        <v>45505</v>
      </c>
      <c r="D1116">
        <v>0</v>
      </c>
      <c r="E1116" t="s">
        <v>248</v>
      </c>
    </row>
    <row r="1117" spans="1:5" x14ac:dyDescent="0.35">
      <c r="A1117">
        <v>114</v>
      </c>
      <c r="B1117" t="s">
        <v>27</v>
      </c>
      <c r="C1117" s="20">
        <v>45505</v>
      </c>
      <c r="D1117">
        <v>0</v>
      </c>
      <c r="E1117" t="s">
        <v>249</v>
      </c>
    </row>
    <row r="1118" spans="1:5" x14ac:dyDescent="0.35">
      <c r="A1118">
        <v>114</v>
      </c>
      <c r="B1118" t="s">
        <v>27</v>
      </c>
      <c r="C1118" s="20">
        <v>45506</v>
      </c>
      <c r="D1118">
        <v>30546.84</v>
      </c>
      <c r="E1118" t="s">
        <v>232</v>
      </c>
    </row>
    <row r="1119" spans="1:5" x14ac:dyDescent="0.35">
      <c r="A1119">
        <v>114</v>
      </c>
      <c r="B1119" t="s">
        <v>27</v>
      </c>
      <c r="C1119" s="20">
        <v>45506</v>
      </c>
      <c r="D1119">
        <v>5181.04</v>
      </c>
      <c r="E1119" t="s">
        <v>233</v>
      </c>
    </row>
    <row r="1120" spans="1:5" x14ac:dyDescent="0.35">
      <c r="A1120">
        <v>114</v>
      </c>
      <c r="B1120" t="s">
        <v>27</v>
      </c>
      <c r="C1120" s="20">
        <v>45506</v>
      </c>
      <c r="D1120">
        <v>0</v>
      </c>
      <c r="E1120" t="s">
        <v>234</v>
      </c>
    </row>
    <row r="1121" spans="1:5" x14ac:dyDescent="0.35">
      <c r="A1121">
        <v>114</v>
      </c>
      <c r="B1121" t="s">
        <v>27</v>
      </c>
      <c r="C1121" s="20">
        <v>45506</v>
      </c>
      <c r="D1121">
        <v>0</v>
      </c>
      <c r="E1121" t="s">
        <v>235</v>
      </c>
    </row>
    <row r="1122" spans="1:5" x14ac:dyDescent="0.35">
      <c r="A1122">
        <v>114</v>
      </c>
      <c r="B1122" t="s">
        <v>27</v>
      </c>
      <c r="C1122" s="20">
        <v>45506</v>
      </c>
      <c r="D1122">
        <v>0</v>
      </c>
      <c r="E1122" t="s">
        <v>236</v>
      </c>
    </row>
    <row r="1123" spans="1:5" x14ac:dyDescent="0.35">
      <c r="A1123">
        <v>114</v>
      </c>
      <c r="B1123" t="s">
        <v>27</v>
      </c>
      <c r="C1123" s="20">
        <v>45506</v>
      </c>
      <c r="D1123">
        <v>4019.48</v>
      </c>
      <c r="E1123" t="s">
        <v>237</v>
      </c>
    </row>
    <row r="1124" spans="1:5" x14ac:dyDescent="0.35">
      <c r="A1124">
        <v>114</v>
      </c>
      <c r="B1124" t="s">
        <v>27</v>
      </c>
      <c r="C1124" s="20">
        <v>45506</v>
      </c>
      <c r="D1124">
        <v>0</v>
      </c>
      <c r="E1124" t="s">
        <v>238</v>
      </c>
    </row>
    <row r="1125" spans="1:5" x14ac:dyDescent="0.35">
      <c r="A1125">
        <v>114</v>
      </c>
      <c r="B1125" t="s">
        <v>27</v>
      </c>
      <c r="C1125" s="20">
        <v>45506</v>
      </c>
      <c r="D1125">
        <v>0</v>
      </c>
      <c r="E1125" t="s">
        <v>239</v>
      </c>
    </row>
    <row r="1126" spans="1:5" x14ac:dyDescent="0.35">
      <c r="A1126">
        <v>114</v>
      </c>
      <c r="B1126" t="s">
        <v>27</v>
      </c>
      <c r="C1126" s="20">
        <v>45506</v>
      </c>
      <c r="D1126">
        <v>0</v>
      </c>
      <c r="E1126" t="s">
        <v>240</v>
      </c>
    </row>
    <row r="1127" spans="1:5" x14ac:dyDescent="0.35">
      <c r="A1127">
        <v>114</v>
      </c>
      <c r="B1127" t="s">
        <v>27</v>
      </c>
      <c r="C1127" s="20">
        <v>45506</v>
      </c>
      <c r="D1127">
        <v>1285.77</v>
      </c>
      <c r="E1127" t="s">
        <v>241</v>
      </c>
    </row>
    <row r="1128" spans="1:5" x14ac:dyDescent="0.35">
      <c r="A1128">
        <v>114</v>
      </c>
      <c r="B1128" t="s">
        <v>27</v>
      </c>
      <c r="C1128" s="20">
        <v>45506</v>
      </c>
      <c r="D1128">
        <v>23104.48</v>
      </c>
      <c r="E1128" t="s">
        <v>242</v>
      </c>
    </row>
    <row r="1129" spans="1:5" x14ac:dyDescent="0.35">
      <c r="A1129">
        <v>114</v>
      </c>
      <c r="B1129" t="s">
        <v>27</v>
      </c>
      <c r="C1129" s="20">
        <v>45506</v>
      </c>
      <c r="D1129">
        <v>0</v>
      </c>
      <c r="E1129" t="s">
        <v>243</v>
      </c>
    </row>
    <row r="1130" spans="1:5" x14ac:dyDescent="0.35">
      <c r="A1130">
        <v>114</v>
      </c>
      <c r="B1130" t="s">
        <v>27</v>
      </c>
      <c r="C1130" s="20">
        <v>45506</v>
      </c>
      <c r="D1130">
        <v>0</v>
      </c>
      <c r="E1130" t="s">
        <v>244</v>
      </c>
    </row>
    <row r="1131" spans="1:5" x14ac:dyDescent="0.35">
      <c r="A1131">
        <v>114</v>
      </c>
      <c r="B1131" t="s">
        <v>27</v>
      </c>
      <c r="C1131" s="20">
        <v>45506</v>
      </c>
      <c r="D1131">
        <v>0</v>
      </c>
      <c r="E1131" t="s">
        <v>245</v>
      </c>
    </row>
    <row r="1132" spans="1:5" x14ac:dyDescent="0.35">
      <c r="A1132">
        <v>114</v>
      </c>
      <c r="B1132" t="s">
        <v>27</v>
      </c>
      <c r="C1132" s="20">
        <v>45506</v>
      </c>
      <c r="D1132">
        <v>0</v>
      </c>
      <c r="E1132" t="s">
        <v>246</v>
      </c>
    </row>
    <row r="1133" spans="1:5" x14ac:dyDescent="0.35">
      <c r="A1133">
        <v>114</v>
      </c>
      <c r="B1133" t="s">
        <v>27</v>
      </c>
      <c r="C1133" s="20">
        <v>45506</v>
      </c>
      <c r="D1133">
        <v>0</v>
      </c>
      <c r="E1133" t="s">
        <v>247</v>
      </c>
    </row>
    <row r="1134" spans="1:5" x14ac:dyDescent="0.35">
      <c r="A1134">
        <v>114</v>
      </c>
      <c r="B1134" t="s">
        <v>27</v>
      </c>
      <c r="C1134" s="20">
        <v>45506</v>
      </c>
      <c r="D1134">
        <v>0</v>
      </c>
      <c r="E1134" t="s">
        <v>248</v>
      </c>
    </row>
    <row r="1135" spans="1:5" x14ac:dyDescent="0.35">
      <c r="A1135">
        <v>114</v>
      </c>
      <c r="B1135" t="s">
        <v>27</v>
      </c>
      <c r="C1135" s="20">
        <v>45506</v>
      </c>
      <c r="D1135">
        <v>0</v>
      </c>
      <c r="E1135" t="s">
        <v>249</v>
      </c>
    </row>
    <row r="1136" spans="1:5" x14ac:dyDescent="0.35">
      <c r="A1136">
        <v>114</v>
      </c>
      <c r="B1136" t="s">
        <v>27</v>
      </c>
      <c r="C1136" s="20">
        <v>45507</v>
      </c>
      <c r="D1136">
        <v>104610.25</v>
      </c>
      <c r="E1136" t="s">
        <v>232</v>
      </c>
    </row>
    <row r="1137" spans="1:5" x14ac:dyDescent="0.35">
      <c r="A1137">
        <v>114</v>
      </c>
      <c r="B1137" t="s">
        <v>27</v>
      </c>
      <c r="C1137" s="20">
        <v>45507</v>
      </c>
      <c r="D1137">
        <v>13026.04</v>
      </c>
      <c r="E1137" t="s">
        <v>233</v>
      </c>
    </row>
    <row r="1138" spans="1:5" x14ac:dyDescent="0.35">
      <c r="A1138">
        <v>114</v>
      </c>
      <c r="B1138" t="s">
        <v>27</v>
      </c>
      <c r="C1138" s="20">
        <v>45507</v>
      </c>
      <c r="D1138">
        <v>0</v>
      </c>
      <c r="E1138" t="s">
        <v>234</v>
      </c>
    </row>
    <row r="1139" spans="1:5" x14ac:dyDescent="0.35">
      <c r="A1139">
        <v>114</v>
      </c>
      <c r="B1139" t="s">
        <v>27</v>
      </c>
      <c r="C1139" s="20">
        <v>45507</v>
      </c>
      <c r="D1139">
        <v>0</v>
      </c>
      <c r="E1139" t="s">
        <v>235</v>
      </c>
    </row>
    <row r="1140" spans="1:5" x14ac:dyDescent="0.35">
      <c r="A1140">
        <v>114</v>
      </c>
      <c r="B1140" t="s">
        <v>27</v>
      </c>
      <c r="C1140" s="20">
        <v>45507</v>
      </c>
      <c r="D1140">
        <v>0</v>
      </c>
      <c r="E1140" t="s">
        <v>236</v>
      </c>
    </row>
    <row r="1141" spans="1:5" x14ac:dyDescent="0.35">
      <c r="A1141">
        <v>114</v>
      </c>
      <c r="B1141" t="s">
        <v>27</v>
      </c>
      <c r="C1141" s="20">
        <v>45507</v>
      </c>
      <c r="D1141">
        <v>12255.83</v>
      </c>
      <c r="E1141" t="s">
        <v>237</v>
      </c>
    </row>
    <row r="1142" spans="1:5" x14ac:dyDescent="0.35">
      <c r="A1142">
        <v>114</v>
      </c>
      <c r="B1142" t="s">
        <v>27</v>
      </c>
      <c r="C1142" s="20">
        <v>45507</v>
      </c>
      <c r="D1142">
        <v>0</v>
      </c>
      <c r="E1142" t="s">
        <v>238</v>
      </c>
    </row>
    <row r="1143" spans="1:5" x14ac:dyDescent="0.35">
      <c r="A1143">
        <v>114</v>
      </c>
      <c r="B1143" t="s">
        <v>27</v>
      </c>
      <c r="C1143" s="20">
        <v>45507</v>
      </c>
      <c r="D1143">
        <v>0</v>
      </c>
      <c r="E1143" t="s">
        <v>239</v>
      </c>
    </row>
    <row r="1144" spans="1:5" x14ac:dyDescent="0.35">
      <c r="A1144">
        <v>114</v>
      </c>
      <c r="B1144" t="s">
        <v>27</v>
      </c>
      <c r="C1144" s="20">
        <v>45507</v>
      </c>
      <c r="D1144">
        <v>0</v>
      </c>
      <c r="E1144" t="s">
        <v>240</v>
      </c>
    </row>
    <row r="1145" spans="1:5" x14ac:dyDescent="0.35">
      <c r="A1145">
        <v>114</v>
      </c>
      <c r="B1145" t="s">
        <v>27</v>
      </c>
      <c r="C1145" s="20">
        <v>45507</v>
      </c>
      <c r="D1145">
        <v>2221.44</v>
      </c>
      <c r="E1145" t="s">
        <v>241</v>
      </c>
    </row>
    <row r="1146" spans="1:5" x14ac:dyDescent="0.35">
      <c r="A1146">
        <v>114</v>
      </c>
      <c r="B1146" t="s">
        <v>27</v>
      </c>
      <c r="C1146" s="20">
        <v>45507</v>
      </c>
      <c r="D1146">
        <v>55526.11</v>
      </c>
      <c r="E1146" t="s">
        <v>242</v>
      </c>
    </row>
    <row r="1147" spans="1:5" x14ac:dyDescent="0.35">
      <c r="A1147">
        <v>114</v>
      </c>
      <c r="B1147" t="s">
        <v>27</v>
      </c>
      <c r="C1147" s="20">
        <v>45507</v>
      </c>
      <c r="D1147">
        <v>0</v>
      </c>
      <c r="E1147" t="s">
        <v>243</v>
      </c>
    </row>
    <row r="1148" spans="1:5" x14ac:dyDescent="0.35">
      <c r="A1148">
        <v>114</v>
      </c>
      <c r="B1148" t="s">
        <v>27</v>
      </c>
      <c r="C1148" s="20">
        <v>45507</v>
      </c>
      <c r="D1148">
        <v>0</v>
      </c>
      <c r="E1148" t="s">
        <v>244</v>
      </c>
    </row>
    <row r="1149" spans="1:5" x14ac:dyDescent="0.35">
      <c r="A1149">
        <v>114</v>
      </c>
      <c r="B1149" t="s">
        <v>27</v>
      </c>
      <c r="C1149" s="20">
        <v>45507</v>
      </c>
      <c r="D1149">
        <v>0</v>
      </c>
      <c r="E1149" t="s">
        <v>245</v>
      </c>
    </row>
    <row r="1150" spans="1:5" x14ac:dyDescent="0.35">
      <c r="A1150">
        <v>114</v>
      </c>
      <c r="B1150" t="s">
        <v>27</v>
      </c>
      <c r="C1150" s="20">
        <v>45507</v>
      </c>
      <c r="D1150">
        <v>0</v>
      </c>
      <c r="E1150" t="s">
        <v>246</v>
      </c>
    </row>
    <row r="1151" spans="1:5" x14ac:dyDescent="0.35">
      <c r="A1151">
        <v>114</v>
      </c>
      <c r="B1151" t="s">
        <v>27</v>
      </c>
      <c r="C1151" s="20">
        <v>45507</v>
      </c>
      <c r="D1151">
        <v>0</v>
      </c>
      <c r="E1151" t="s">
        <v>247</v>
      </c>
    </row>
    <row r="1152" spans="1:5" x14ac:dyDescent="0.35">
      <c r="A1152">
        <v>114</v>
      </c>
      <c r="B1152" t="s">
        <v>27</v>
      </c>
      <c r="C1152" s="20">
        <v>45507</v>
      </c>
      <c r="D1152">
        <v>0</v>
      </c>
      <c r="E1152" t="s">
        <v>248</v>
      </c>
    </row>
    <row r="1153" spans="1:5" x14ac:dyDescent="0.35">
      <c r="A1153">
        <v>114</v>
      </c>
      <c r="B1153" t="s">
        <v>27</v>
      </c>
      <c r="C1153" s="20">
        <v>45507</v>
      </c>
      <c r="D1153">
        <v>0</v>
      </c>
      <c r="E1153" t="s">
        <v>249</v>
      </c>
    </row>
    <row r="1154" spans="1:5" x14ac:dyDescent="0.35">
      <c r="A1154">
        <v>114</v>
      </c>
      <c r="B1154" t="s">
        <v>27</v>
      </c>
      <c r="C1154" s="20">
        <v>45508</v>
      </c>
      <c r="D1154">
        <v>44798.97</v>
      </c>
      <c r="E1154" t="s">
        <v>232</v>
      </c>
    </row>
    <row r="1155" spans="1:5" x14ac:dyDescent="0.35">
      <c r="A1155">
        <v>114</v>
      </c>
      <c r="B1155" t="s">
        <v>27</v>
      </c>
      <c r="C1155" s="20">
        <v>45508</v>
      </c>
      <c r="D1155">
        <v>3419.3</v>
      </c>
      <c r="E1155" t="s">
        <v>233</v>
      </c>
    </row>
    <row r="1156" spans="1:5" x14ac:dyDescent="0.35">
      <c r="A1156">
        <v>114</v>
      </c>
      <c r="B1156" t="s">
        <v>27</v>
      </c>
      <c r="C1156" s="20">
        <v>45508</v>
      </c>
      <c r="D1156">
        <v>8.5</v>
      </c>
      <c r="E1156" t="s">
        <v>234</v>
      </c>
    </row>
    <row r="1157" spans="1:5" x14ac:dyDescent="0.35">
      <c r="A1157">
        <v>114</v>
      </c>
      <c r="B1157" t="s">
        <v>27</v>
      </c>
      <c r="C1157" s="20">
        <v>45508</v>
      </c>
      <c r="D1157">
        <v>0</v>
      </c>
      <c r="E1157" t="s">
        <v>235</v>
      </c>
    </row>
    <row r="1158" spans="1:5" x14ac:dyDescent="0.35">
      <c r="A1158">
        <v>114</v>
      </c>
      <c r="B1158" t="s">
        <v>27</v>
      </c>
      <c r="C1158" s="20">
        <v>45508</v>
      </c>
      <c r="D1158">
        <v>0</v>
      </c>
      <c r="E1158" t="s">
        <v>236</v>
      </c>
    </row>
    <row r="1159" spans="1:5" x14ac:dyDescent="0.35">
      <c r="A1159">
        <v>114</v>
      </c>
      <c r="B1159" t="s">
        <v>27</v>
      </c>
      <c r="C1159" s="20">
        <v>45508</v>
      </c>
      <c r="D1159">
        <v>5624.83</v>
      </c>
      <c r="E1159" t="s">
        <v>237</v>
      </c>
    </row>
    <row r="1160" spans="1:5" x14ac:dyDescent="0.35">
      <c r="A1160">
        <v>114</v>
      </c>
      <c r="B1160" t="s">
        <v>27</v>
      </c>
      <c r="C1160" s="20">
        <v>45508</v>
      </c>
      <c r="D1160">
        <v>0</v>
      </c>
      <c r="E1160" t="s">
        <v>238</v>
      </c>
    </row>
    <row r="1161" spans="1:5" x14ac:dyDescent="0.35">
      <c r="A1161">
        <v>114</v>
      </c>
      <c r="B1161" t="s">
        <v>27</v>
      </c>
      <c r="C1161" s="20">
        <v>45508</v>
      </c>
      <c r="D1161">
        <v>0</v>
      </c>
      <c r="E1161" t="s">
        <v>239</v>
      </c>
    </row>
    <row r="1162" spans="1:5" x14ac:dyDescent="0.35">
      <c r="A1162">
        <v>114</v>
      </c>
      <c r="B1162" t="s">
        <v>27</v>
      </c>
      <c r="C1162" s="20">
        <v>45508</v>
      </c>
      <c r="D1162">
        <v>0</v>
      </c>
      <c r="E1162" t="s">
        <v>240</v>
      </c>
    </row>
    <row r="1163" spans="1:5" x14ac:dyDescent="0.35">
      <c r="A1163">
        <v>114</v>
      </c>
      <c r="B1163" t="s">
        <v>27</v>
      </c>
      <c r="C1163" s="20">
        <v>45508</v>
      </c>
      <c r="D1163">
        <v>986.07</v>
      </c>
      <c r="E1163" t="s">
        <v>241</v>
      </c>
    </row>
    <row r="1164" spans="1:5" x14ac:dyDescent="0.35">
      <c r="A1164">
        <v>114</v>
      </c>
      <c r="B1164" t="s">
        <v>27</v>
      </c>
      <c r="C1164" s="20">
        <v>45508</v>
      </c>
      <c r="D1164">
        <v>21401.51</v>
      </c>
      <c r="E1164" t="s">
        <v>242</v>
      </c>
    </row>
    <row r="1165" spans="1:5" x14ac:dyDescent="0.35">
      <c r="A1165">
        <v>114</v>
      </c>
      <c r="B1165" t="s">
        <v>27</v>
      </c>
      <c r="C1165" s="20">
        <v>45508</v>
      </c>
      <c r="D1165">
        <v>0</v>
      </c>
      <c r="E1165" t="s">
        <v>243</v>
      </c>
    </row>
    <row r="1166" spans="1:5" x14ac:dyDescent="0.35">
      <c r="A1166">
        <v>114</v>
      </c>
      <c r="B1166" t="s">
        <v>27</v>
      </c>
      <c r="C1166" s="20">
        <v>45508</v>
      </c>
      <c r="D1166">
        <v>0</v>
      </c>
      <c r="E1166" t="s">
        <v>244</v>
      </c>
    </row>
    <row r="1167" spans="1:5" x14ac:dyDescent="0.35">
      <c r="A1167">
        <v>114</v>
      </c>
      <c r="B1167" t="s">
        <v>27</v>
      </c>
      <c r="C1167" s="20">
        <v>45508</v>
      </c>
      <c r="D1167">
        <v>0</v>
      </c>
      <c r="E1167" t="s">
        <v>245</v>
      </c>
    </row>
    <row r="1168" spans="1:5" x14ac:dyDescent="0.35">
      <c r="A1168">
        <v>114</v>
      </c>
      <c r="B1168" t="s">
        <v>27</v>
      </c>
      <c r="C1168" s="20">
        <v>45508</v>
      </c>
      <c r="D1168">
        <v>0</v>
      </c>
      <c r="E1168" t="s">
        <v>246</v>
      </c>
    </row>
    <row r="1169" spans="1:5" x14ac:dyDescent="0.35">
      <c r="A1169">
        <v>114</v>
      </c>
      <c r="B1169" t="s">
        <v>27</v>
      </c>
      <c r="C1169" s="20">
        <v>45508</v>
      </c>
      <c r="D1169">
        <v>0</v>
      </c>
      <c r="E1169" t="s">
        <v>247</v>
      </c>
    </row>
    <row r="1170" spans="1:5" x14ac:dyDescent="0.35">
      <c r="A1170">
        <v>114</v>
      </c>
      <c r="B1170" t="s">
        <v>27</v>
      </c>
      <c r="C1170" s="20">
        <v>45508</v>
      </c>
      <c r="D1170">
        <v>0</v>
      </c>
      <c r="E1170" t="s">
        <v>248</v>
      </c>
    </row>
    <row r="1171" spans="1:5" x14ac:dyDescent="0.35">
      <c r="A1171">
        <v>114</v>
      </c>
      <c r="B1171" t="s">
        <v>27</v>
      </c>
      <c r="C1171" s="20">
        <v>45508</v>
      </c>
      <c r="D1171">
        <v>0</v>
      </c>
      <c r="E1171" t="s">
        <v>249</v>
      </c>
    </row>
    <row r="1172" spans="1:5" x14ac:dyDescent="0.35">
      <c r="A1172">
        <v>114</v>
      </c>
      <c r="B1172" t="s">
        <v>27</v>
      </c>
      <c r="C1172" s="20">
        <v>45509</v>
      </c>
      <c r="D1172">
        <v>40078.1</v>
      </c>
      <c r="E1172" t="s">
        <v>232</v>
      </c>
    </row>
    <row r="1173" spans="1:5" x14ac:dyDescent="0.35">
      <c r="A1173">
        <v>114</v>
      </c>
      <c r="B1173" t="s">
        <v>27</v>
      </c>
      <c r="C1173" s="20">
        <v>45509</v>
      </c>
      <c r="D1173">
        <v>3836.37</v>
      </c>
      <c r="E1173" t="s">
        <v>233</v>
      </c>
    </row>
    <row r="1174" spans="1:5" x14ac:dyDescent="0.35">
      <c r="A1174">
        <v>114</v>
      </c>
      <c r="B1174" t="s">
        <v>27</v>
      </c>
      <c r="C1174" s="20">
        <v>45509</v>
      </c>
      <c r="D1174">
        <v>50</v>
      </c>
      <c r="E1174" t="s">
        <v>234</v>
      </c>
    </row>
    <row r="1175" spans="1:5" x14ac:dyDescent="0.35">
      <c r="A1175">
        <v>114</v>
      </c>
      <c r="B1175" t="s">
        <v>27</v>
      </c>
      <c r="C1175" s="20">
        <v>45509</v>
      </c>
      <c r="D1175">
        <v>0</v>
      </c>
      <c r="E1175" t="s">
        <v>235</v>
      </c>
    </row>
    <row r="1176" spans="1:5" x14ac:dyDescent="0.35">
      <c r="A1176">
        <v>114</v>
      </c>
      <c r="B1176" t="s">
        <v>27</v>
      </c>
      <c r="C1176" s="20">
        <v>45509</v>
      </c>
      <c r="D1176">
        <v>0</v>
      </c>
      <c r="E1176" t="s">
        <v>236</v>
      </c>
    </row>
    <row r="1177" spans="1:5" x14ac:dyDescent="0.35">
      <c r="A1177">
        <v>114</v>
      </c>
      <c r="B1177" t="s">
        <v>27</v>
      </c>
      <c r="C1177" s="20">
        <v>45509</v>
      </c>
      <c r="D1177">
        <v>4184.54</v>
      </c>
      <c r="E1177" t="s">
        <v>237</v>
      </c>
    </row>
    <row r="1178" spans="1:5" x14ac:dyDescent="0.35">
      <c r="A1178">
        <v>114</v>
      </c>
      <c r="B1178" t="s">
        <v>27</v>
      </c>
      <c r="C1178" s="20">
        <v>45509</v>
      </c>
      <c r="D1178">
        <v>0</v>
      </c>
      <c r="E1178" t="s">
        <v>238</v>
      </c>
    </row>
    <row r="1179" spans="1:5" x14ac:dyDescent="0.35">
      <c r="A1179">
        <v>114</v>
      </c>
      <c r="B1179" t="s">
        <v>27</v>
      </c>
      <c r="C1179" s="20">
        <v>45509</v>
      </c>
      <c r="D1179">
        <v>0</v>
      </c>
      <c r="E1179" t="s">
        <v>239</v>
      </c>
    </row>
    <row r="1180" spans="1:5" x14ac:dyDescent="0.35">
      <c r="A1180">
        <v>114</v>
      </c>
      <c r="B1180" t="s">
        <v>27</v>
      </c>
      <c r="C1180" s="20">
        <v>45509</v>
      </c>
      <c r="D1180">
        <v>0</v>
      </c>
      <c r="E1180" t="s">
        <v>240</v>
      </c>
    </row>
    <row r="1181" spans="1:5" x14ac:dyDescent="0.35">
      <c r="A1181">
        <v>114</v>
      </c>
      <c r="B1181" t="s">
        <v>27</v>
      </c>
      <c r="C1181" s="20">
        <v>45509</v>
      </c>
      <c r="D1181">
        <v>1015.08</v>
      </c>
      <c r="E1181" t="s">
        <v>241</v>
      </c>
    </row>
    <row r="1182" spans="1:5" x14ac:dyDescent="0.35">
      <c r="A1182">
        <v>114</v>
      </c>
      <c r="B1182" t="s">
        <v>27</v>
      </c>
      <c r="C1182" s="20">
        <v>45509</v>
      </c>
      <c r="D1182">
        <v>14101.93</v>
      </c>
      <c r="E1182" t="s">
        <v>242</v>
      </c>
    </row>
    <row r="1183" spans="1:5" x14ac:dyDescent="0.35">
      <c r="A1183">
        <v>114</v>
      </c>
      <c r="B1183" t="s">
        <v>27</v>
      </c>
      <c r="C1183" s="20">
        <v>45509</v>
      </c>
      <c r="D1183">
        <v>0</v>
      </c>
      <c r="E1183" t="s">
        <v>243</v>
      </c>
    </row>
    <row r="1184" spans="1:5" x14ac:dyDescent="0.35">
      <c r="A1184">
        <v>114</v>
      </c>
      <c r="B1184" t="s">
        <v>27</v>
      </c>
      <c r="C1184" s="20">
        <v>45509</v>
      </c>
      <c r="D1184">
        <v>0</v>
      </c>
      <c r="E1184" t="s">
        <v>244</v>
      </c>
    </row>
    <row r="1185" spans="1:5" x14ac:dyDescent="0.35">
      <c r="A1185">
        <v>114</v>
      </c>
      <c r="B1185" t="s">
        <v>27</v>
      </c>
      <c r="C1185" s="20">
        <v>45509</v>
      </c>
      <c r="D1185">
        <v>0</v>
      </c>
      <c r="E1185" t="s">
        <v>245</v>
      </c>
    </row>
    <row r="1186" spans="1:5" x14ac:dyDescent="0.35">
      <c r="A1186">
        <v>114</v>
      </c>
      <c r="B1186" t="s">
        <v>27</v>
      </c>
      <c r="C1186" s="20">
        <v>45509</v>
      </c>
      <c r="D1186">
        <v>0</v>
      </c>
      <c r="E1186" t="s">
        <v>246</v>
      </c>
    </row>
    <row r="1187" spans="1:5" x14ac:dyDescent="0.35">
      <c r="A1187">
        <v>114</v>
      </c>
      <c r="B1187" t="s">
        <v>27</v>
      </c>
      <c r="C1187" s="20">
        <v>45509</v>
      </c>
      <c r="D1187">
        <v>0</v>
      </c>
      <c r="E1187" t="s">
        <v>247</v>
      </c>
    </row>
    <row r="1188" spans="1:5" x14ac:dyDescent="0.35">
      <c r="A1188">
        <v>114</v>
      </c>
      <c r="B1188" t="s">
        <v>27</v>
      </c>
      <c r="C1188" s="20">
        <v>45509</v>
      </c>
      <c r="D1188">
        <v>0</v>
      </c>
      <c r="E1188" t="s">
        <v>248</v>
      </c>
    </row>
    <row r="1189" spans="1:5" x14ac:dyDescent="0.35">
      <c r="A1189">
        <v>114</v>
      </c>
      <c r="B1189" t="s">
        <v>27</v>
      </c>
      <c r="C1189" s="20">
        <v>45509</v>
      </c>
      <c r="D1189">
        <v>0</v>
      </c>
      <c r="E1189" t="s">
        <v>249</v>
      </c>
    </row>
    <row r="1190" spans="1:5" x14ac:dyDescent="0.35">
      <c r="A1190">
        <v>114</v>
      </c>
      <c r="B1190" t="s">
        <v>27</v>
      </c>
      <c r="C1190" s="20">
        <v>45510</v>
      </c>
      <c r="D1190">
        <v>47515.39</v>
      </c>
      <c r="E1190" t="s">
        <v>232</v>
      </c>
    </row>
    <row r="1191" spans="1:5" x14ac:dyDescent="0.35">
      <c r="A1191">
        <v>114</v>
      </c>
      <c r="B1191" t="s">
        <v>27</v>
      </c>
      <c r="C1191" s="20">
        <v>45510</v>
      </c>
      <c r="D1191">
        <v>6886.92</v>
      </c>
      <c r="E1191" t="s">
        <v>233</v>
      </c>
    </row>
    <row r="1192" spans="1:5" x14ac:dyDescent="0.35">
      <c r="A1192">
        <v>114</v>
      </c>
      <c r="B1192" t="s">
        <v>27</v>
      </c>
      <c r="C1192" s="20">
        <v>45510</v>
      </c>
      <c r="D1192">
        <v>0</v>
      </c>
      <c r="E1192" t="s">
        <v>234</v>
      </c>
    </row>
    <row r="1193" spans="1:5" x14ac:dyDescent="0.35">
      <c r="A1193">
        <v>114</v>
      </c>
      <c r="B1193" t="s">
        <v>27</v>
      </c>
      <c r="C1193" s="20">
        <v>45510</v>
      </c>
      <c r="D1193">
        <v>0</v>
      </c>
      <c r="E1193" t="s">
        <v>235</v>
      </c>
    </row>
    <row r="1194" spans="1:5" x14ac:dyDescent="0.35">
      <c r="A1194">
        <v>114</v>
      </c>
      <c r="B1194" t="s">
        <v>27</v>
      </c>
      <c r="C1194" s="20">
        <v>45510</v>
      </c>
      <c r="D1194">
        <v>0</v>
      </c>
      <c r="E1194" t="s">
        <v>236</v>
      </c>
    </row>
    <row r="1195" spans="1:5" x14ac:dyDescent="0.35">
      <c r="A1195">
        <v>114</v>
      </c>
      <c r="B1195" t="s">
        <v>27</v>
      </c>
      <c r="C1195" s="20">
        <v>45510</v>
      </c>
      <c r="D1195">
        <v>7869.45</v>
      </c>
      <c r="E1195" t="s">
        <v>237</v>
      </c>
    </row>
    <row r="1196" spans="1:5" x14ac:dyDescent="0.35">
      <c r="A1196">
        <v>114</v>
      </c>
      <c r="B1196" t="s">
        <v>27</v>
      </c>
      <c r="C1196" s="20">
        <v>45510</v>
      </c>
      <c r="D1196">
        <v>0</v>
      </c>
      <c r="E1196" t="s">
        <v>238</v>
      </c>
    </row>
    <row r="1197" spans="1:5" x14ac:dyDescent="0.35">
      <c r="A1197">
        <v>114</v>
      </c>
      <c r="B1197" t="s">
        <v>27</v>
      </c>
      <c r="C1197" s="20">
        <v>45510</v>
      </c>
      <c r="D1197">
        <v>0</v>
      </c>
      <c r="E1197" t="s">
        <v>239</v>
      </c>
    </row>
    <row r="1198" spans="1:5" x14ac:dyDescent="0.35">
      <c r="A1198">
        <v>114</v>
      </c>
      <c r="B1198" t="s">
        <v>27</v>
      </c>
      <c r="C1198" s="20">
        <v>45510</v>
      </c>
      <c r="D1198">
        <v>0</v>
      </c>
      <c r="E1198" t="s">
        <v>240</v>
      </c>
    </row>
    <row r="1199" spans="1:5" x14ac:dyDescent="0.35">
      <c r="A1199">
        <v>114</v>
      </c>
      <c r="B1199" t="s">
        <v>27</v>
      </c>
      <c r="C1199" s="20">
        <v>45510</v>
      </c>
      <c r="D1199">
        <v>1237.18</v>
      </c>
      <c r="E1199" t="s">
        <v>241</v>
      </c>
    </row>
    <row r="1200" spans="1:5" x14ac:dyDescent="0.35">
      <c r="A1200">
        <v>114</v>
      </c>
      <c r="B1200" t="s">
        <v>27</v>
      </c>
      <c r="C1200" s="20">
        <v>45510</v>
      </c>
      <c r="D1200">
        <v>25239.93</v>
      </c>
      <c r="E1200" t="s">
        <v>242</v>
      </c>
    </row>
    <row r="1201" spans="1:5" x14ac:dyDescent="0.35">
      <c r="A1201">
        <v>114</v>
      </c>
      <c r="B1201" t="s">
        <v>27</v>
      </c>
      <c r="C1201" s="20">
        <v>45510</v>
      </c>
      <c r="D1201">
        <v>0</v>
      </c>
      <c r="E1201" t="s">
        <v>243</v>
      </c>
    </row>
    <row r="1202" spans="1:5" x14ac:dyDescent="0.35">
      <c r="A1202">
        <v>114</v>
      </c>
      <c r="B1202" t="s">
        <v>27</v>
      </c>
      <c r="C1202" s="20">
        <v>45510</v>
      </c>
      <c r="D1202">
        <v>0</v>
      </c>
      <c r="E1202" t="s">
        <v>244</v>
      </c>
    </row>
    <row r="1203" spans="1:5" x14ac:dyDescent="0.35">
      <c r="A1203">
        <v>114</v>
      </c>
      <c r="B1203" t="s">
        <v>27</v>
      </c>
      <c r="C1203" s="20">
        <v>45510</v>
      </c>
      <c r="D1203">
        <v>0</v>
      </c>
      <c r="E1203" t="s">
        <v>245</v>
      </c>
    </row>
    <row r="1204" spans="1:5" x14ac:dyDescent="0.35">
      <c r="A1204">
        <v>114</v>
      </c>
      <c r="B1204" t="s">
        <v>27</v>
      </c>
      <c r="C1204" s="20">
        <v>45510</v>
      </c>
      <c r="D1204">
        <v>0</v>
      </c>
      <c r="E1204" t="s">
        <v>246</v>
      </c>
    </row>
    <row r="1205" spans="1:5" x14ac:dyDescent="0.35">
      <c r="A1205">
        <v>114</v>
      </c>
      <c r="B1205" t="s">
        <v>27</v>
      </c>
      <c r="C1205" s="20">
        <v>45510</v>
      </c>
      <c r="D1205">
        <v>0</v>
      </c>
      <c r="E1205" t="s">
        <v>247</v>
      </c>
    </row>
    <row r="1206" spans="1:5" x14ac:dyDescent="0.35">
      <c r="A1206">
        <v>114</v>
      </c>
      <c r="B1206" t="s">
        <v>27</v>
      </c>
      <c r="C1206" s="20">
        <v>45510</v>
      </c>
      <c r="D1206">
        <v>0</v>
      </c>
      <c r="E1206" t="s">
        <v>248</v>
      </c>
    </row>
    <row r="1207" spans="1:5" x14ac:dyDescent="0.35">
      <c r="A1207">
        <v>114</v>
      </c>
      <c r="B1207" t="s">
        <v>27</v>
      </c>
      <c r="C1207" s="20">
        <v>45510</v>
      </c>
      <c r="D1207">
        <v>0</v>
      </c>
      <c r="E1207" t="s">
        <v>249</v>
      </c>
    </row>
    <row r="1208" spans="1:5" x14ac:dyDescent="0.35">
      <c r="A1208">
        <v>114</v>
      </c>
      <c r="B1208" t="s">
        <v>27</v>
      </c>
      <c r="C1208" s="20">
        <v>45511</v>
      </c>
      <c r="D1208">
        <v>61537.57</v>
      </c>
      <c r="E1208" t="s">
        <v>232</v>
      </c>
    </row>
    <row r="1209" spans="1:5" x14ac:dyDescent="0.35">
      <c r="A1209">
        <v>114</v>
      </c>
      <c r="B1209" t="s">
        <v>27</v>
      </c>
      <c r="C1209" s="20">
        <v>45511</v>
      </c>
      <c r="D1209">
        <v>11224.05</v>
      </c>
      <c r="E1209" t="s">
        <v>233</v>
      </c>
    </row>
    <row r="1210" spans="1:5" x14ac:dyDescent="0.35">
      <c r="A1210">
        <v>114</v>
      </c>
      <c r="B1210" t="s">
        <v>27</v>
      </c>
      <c r="C1210" s="20">
        <v>45511</v>
      </c>
      <c r="D1210">
        <v>0</v>
      </c>
      <c r="E1210" t="s">
        <v>234</v>
      </c>
    </row>
    <row r="1211" spans="1:5" x14ac:dyDescent="0.35">
      <c r="A1211">
        <v>114</v>
      </c>
      <c r="B1211" t="s">
        <v>27</v>
      </c>
      <c r="C1211" s="20">
        <v>45511</v>
      </c>
      <c r="D1211">
        <v>0</v>
      </c>
      <c r="E1211" t="s">
        <v>235</v>
      </c>
    </row>
    <row r="1212" spans="1:5" x14ac:dyDescent="0.35">
      <c r="A1212">
        <v>114</v>
      </c>
      <c r="B1212" t="s">
        <v>27</v>
      </c>
      <c r="C1212" s="20">
        <v>45511</v>
      </c>
      <c r="D1212">
        <v>0</v>
      </c>
      <c r="E1212" t="s">
        <v>236</v>
      </c>
    </row>
    <row r="1213" spans="1:5" x14ac:dyDescent="0.35">
      <c r="A1213">
        <v>114</v>
      </c>
      <c r="B1213" t="s">
        <v>27</v>
      </c>
      <c r="C1213" s="20">
        <v>45511</v>
      </c>
      <c r="D1213">
        <v>9614.39</v>
      </c>
      <c r="E1213" t="s">
        <v>237</v>
      </c>
    </row>
    <row r="1214" spans="1:5" x14ac:dyDescent="0.35">
      <c r="A1214">
        <v>114</v>
      </c>
      <c r="B1214" t="s">
        <v>27</v>
      </c>
      <c r="C1214" s="20">
        <v>45511</v>
      </c>
      <c r="D1214">
        <v>0</v>
      </c>
      <c r="E1214" t="s">
        <v>238</v>
      </c>
    </row>
    <row r="1215" spans="1:5" x14ac:dyDescent="0.35">
      <c r="A1215">
        <v>114</v>
      </c>
      <c r="B1215" t="s">
        <v>27</v>
      </c>
      <c r="C1215" s="20">
        <v>45511</v>
      </c>
      <c r="D1215">
        <v>0</v>
      </c>
      <c r="E1215" t="s">
        <v>239</v>
      </c>
    </row>
    <row r="1216" spans="1:5" x14ac:dyDescent="0.35">
      <c r="A1216">
        <v>114</v>
      </c>
      <c r="B1216" t="s">
        <v>27</v>
      </c>
      <c r="C1216" s="20">
        <v>45511</v>
      </c>
      <c r="D1216">
        <v>0</v>
      </c>
      <c r="E1216" t="s">
        <v>240</v>
      </c>
    </row>
    <row r="1217" spans="1:5" x14ac:dyDescent="0.35">
      <c r="A1217">
        <v>114</v>
      </c>
      <c r="B1217" t="s">
        <v>27</v>
      </c>
      <c r="C1217" s="20">
        <v>45511</v>
      </c>
      <c r="D1217">
        <v>859.66</v>
      </c>
      <c r="E1217" t="s">
        <v>241</v>
      </c>
    </row>
    <row r="1218" spans="1:5" x14ac:dyDescent="0.35">
      <c r="A1218">
        <v>114</v>
      </c>
      <c r="B1218" t="s">
        <v>27</v>
      </c>
      <c r="C1218" s="20">
        <v>45511</v>
      </c>
      <c r="D1218">
        <v>33084.03</v>
      </c>
      <c r="E1218" t="s">
        <v>242</v>
      </c>
    </row>
    <row r="1219" spans="1:5" x14ac:dyDescent="0.35">
      <c r="A1219">
        <v>114</v>
      </c>
      <c r="B1219" t="s">
        <v>27</v>
      </c>
      <c r="C1219" s="20">
        <v>45511</v>
      </c>
      <c r="D1219">
        <v>0</v>
      </c>
      <c r="E1219" t="s">
        <v>243</v>
      </c>
    </row>
    <row r="1220" spans="1:5" x14ac:dyDescent="0.35">
      <c r="A1220">
        <v>114</v>
      </c>
      <c r="B1220" t="s">
        <v>27</v>
      </c>
      <c r="C1220" s="20">
        <v>45511</v>
      </c>
      <c r="D1220">
        <v>0</v>
      </c>
      <c r="E1220" t="s">
        <v>244</v>
      </c>
    </row>
    <row r="1221" spans="1:5" x14ac:dyDescent="0.35">
      <c r="A1221">
        <v>114</v>
      </c>
      <c r="B1221" t="s">
        <v>27</v>
      </c>
      <c r="C1221" s="20">
        <v>45511</v>
      </c>
      <c r="D1221">
        <v>0</v>
      </c>
      <c r="E1221" t="s">
        <v>245</v>
      </c>
    </row>
    <row r="1222" spans="1:5" x14ac:dyDescent="0.35">
      <c r="A1222">
        <v>114</v>
      </c>
      <c r="B1222" t="s">
        <v>27</v>
      </c>
      <c r="C1222" s="20">
        <v>45511</v>
      </c>
      <c r="D1222">
        <v>0</v>
      </c>
      <c r="E1222" t="s">
        <v>246</v>
      </c>
    </row>
    <row r="1223" spans="1:5" x14ac:dyDescent="0.35">
      <c r="A1223">
        <v>114</v>
      </c>
      <c r="B1223" t="s">
        <v>27</v>
      </c>
      <c r="C1223" s="20">
        <v>45511</v>
      </c>
      <c r="D1223">
        <v>0</v>
      </c>
      <c r="E1223" t="s">
        <v>247</v>
      </c>
    </row>
    <row r="1224" spans="1:5" x14ac:dyDescent="0.35">
      <c r="A1224">
        <v>114</v>
      </c>
      <c r="B1224" t="s">
        <v>27</v>
      </c>
      <c r="C1224" s="20">
        <v>45511</v>
      </c>
      <c r="D1224">
        <v>0</v>
      </c>
      <c r="E1224" t="s">
        <v>248</v>
      </c>
    </row>
    <row r="1225" spans="1:5" x14ac:dyDescent="0.35">
      <c r="A1225">
        <v>114</v>
      </c>
      <c r="B1225" t="s">
        <v>27</v>
      </c>
      <c r="C1225" s="20">
        <v>45511</v>
      </c>
      <c r="D1225">
        <v>0</v>
      </c>
      <c r="E1225" t="s">
        <v>249</v>
      </c>
    </row>
    <row r="1226" spans="1:5" x14ac:dyDescent="0.35">
      <c r="A1226">
        <v>114</v>
      </c>
      <c r="B1226" t="s">
        <v>27</v>
      </c>
      <c r="C1226" s="20">
        <v>45512</v>
      </c>
      <c r="D1226">
        <v>50205.23</v>
      </c>
      <c r="E1226" t="s">
        <v>232</v>
      </c>
    </row>
    <row r="1227" spans="1:5" x14ac:dyDescent="0.35">
      <c r="A1227">
        <v>114</v>
      </c>
      <c r="B1227" t="s">
        <v>27</v>
      </c>
      <c r="C1227" s="20">
        <v>45512</v>
      </c>
      <c r="D1227">
        <v>3468.73</v>
      </c>
      <c r="E1227" t="s">
        <v>233</v>
      </c>
    </row>
    <row r="1228" spans="1:5" x14ac:dyDescent="0.35">
      <c r="A1228">
        <v>114</v>
      </c>
      <c r="B1228" t="s">
        <v>27</v>
      </c>
      <c r="C1228" s="20">
        <v>45512</v>
      </c>
      <c r="D1228">
        <v>0</v>
      </c>
      <c r="E1228" t="s">
        <v>234</v>
      </c>
    </row>
    <row r="1229" spans="1:5" x14ac:dyDescent="0.35">
      <c r="A1229">
        <v>114</v>
      </c>
      <c r="B1229" t="s">
        <v>27</v>
      </c>
      <c r="C1229" s="20">
        <v>45512</v>
      </c>
      <c r="D1229">
        <v>0</v>
      </c>
      <c r="E1229" t="s">
        <v>235</v>
      </c>
    </row>
    <row r="1230" spans="1:5" x14ac:dyDescent="0.35">
      <c r="A1230">
        <v>114</v>
      </c>
      <c r="B1230" t="s">
        <v>27</v>
      </c>
      <c r="C1230" s="20">
        <v>45512</v>
      </c>
      <c r="D1230">
        <v>0</v>
      </c>
      <c r="E1230" t="s">
        <v>236</v>
      </c>
    </row>
    <row r="1231" spans="1:5" x14ac:dyDescent="0.35">
      <c r="A1231">
        <v>114</v>
      </c>
      <c r="B1231" t="s">
        <v>27</v>
      </c>
      <c r="C1231" s="20">
        <v>45512</v>
      </c>
      <c r="D1231">
        <v>12341.1</v>
      </c>
      <c r="E1231" t="s">
        <v>237</v>
      </c>
    </row>
    <row r="1232" spans="1:5" x14ac:dyDescent="0.35">
      <c r="A1232">
        <v>114</v>
      </c>
      <c r="B1232" t="s">
        <v>27</v>
      </c>
      <c r="C1232" s="20">
        <v>45512</v>
      </c>
      <c r="D1232">
        <v>0</v>
      </c>
      <c r="E1232" t="s">
        <v>238</v>
      </c>
    </row>
    <row r="1233" spans="1:5" x14ac:dyDescent="0.35">
      <c r="A1233">
        <v>114</v>
      </c>
      <c r="B1233" t="s">
        <v>27</v>
      </c>
      <c r="C1233" s="20">
        <v>45512</v>
      </c>
      <c r="D1233">
        <v>0</v>
      </c>
      <c r="E1233" t="s">
        <v>239</v>
      </c>
    </row>
    <row r="1234" spans="1:5" x14ac:dyDescent="0.35">
      <c r="A1234">
        <v>114</v>
      </c>
      <c r="B1234" t="s">
        <v>27</v>
      </c>
      <c r="C1234" s="20">
        <v>45512</v>
      </c>
      <c r="D1234">
        <v>0</v>
      </c>
      <c r="E1234" t="s">
        <v>240</v>
      </c>
    </row>
    <row r="1235" spans="1:5" x14ac:dyDescent="0.35">
      <c r="A1235">
        <v>114</v>
      </c>
      <c r="B1235" t="s">
        <v>27</v>
      </c>
      <c r="C1235" s="20">
        <v>45512</v>
      </c>
      <c r="D1235">
        <v>1170.8800000000001</v>
      </c>
      <c r="E1235" t="s">
        <v>241</v>
      </c>
    </row>
    <row r="1236" spans="1:5" x14ac:dyDescent="0.35">
      <c r="A1236">
        <v>114</v>
      </c>
      <c r="B1236" t="s">
        <v>27</v>
      </c>
      <c r="C1236" s="20">
        <v>45512</v>
      </c>
      <c r="D1236">
        <v>23810.03</v>
      </c>
      <c r="E1236" t="s">
        <v>242</v>
      </c>
    </row>
    <row r="1237" spans="1:5" x14ac:dyDescent="0.35">
      <c r="A1237">
        <v>114</v>
      </c>
      <c r="B1237" t="s">
        <v>27</v>
      </c>
      <c r="C1237" s="20">
        <v>45512</v>
      </c>
      <c r="D1237">
        <v>0</v>
      </c>
      <c r="E1237" t="s">
        <v>243</v>
      </c>
    </row>
    <row r="1238" spans="1:5" x14ac:dyDescent="0.35">
      <c r="A1238">
        <v>114</v>
      </c>
      <c r="B1238" t="s">
        <v>27</v>
      </c>
      <c r="C1238" s="20">
        <v>45512</v>
      </c>
      <c r="D1238">
        <v>0</v>
      </c>
      <c r="E1238" t="s">
        <v>244</v>
      </c>
    </row>
    <row r="1239" spans="1:5" x14ac:dyDescent="0.35">
      <c r="A1239">
        <v>114</v>
      </c>
      <c r="B1239" t="s">
        <v>27</v>
      </c>
      <c r="C1239" s="20">
        <v>45512</v>
      </c>
      <c r="D1239">
        <v>0</v>
      </c>
      <c r="E1239" t="s">
        <v>245</v>
      </c>
    </row>
    <row r="1240" spans="1:5" x14ac:dyDescent="0.35">
      <c r="A1240">
        <v>114</v>
      </c>
      <c r="B1240" t="s">
        <v>27</v>
      </c>
      <c r="C1240" s="20">
        <v>45512</v>
      </c>
      <c r="D1240">
        <v>0</v>
      </c>
      <c r="E1240" t="s">
        <v>246</v>
      </c>
    </row>
    <row r="1241" spans="1:5" x14ac:dyDescent="0.35">
      <c r="A1241">
        <v>114</v>
      </c>
      <c r="B1241" t="s">
        <v>27</v>
      </c>
      <c r="C1241" s="20">
        <v>45512</v>
      </c>
      <c r="D1241">
        <v>0</v>
      </c>
      <c r="E1241" t="s">
        <v>247</v>
      </c>
    </row>
    <row r="1242" spans="1:5" x14ac:dyDescent="0.35">
      <c r="A1242">
        <v>114</v>
      </c>
      <c r="B1242" t="s">
        <v>27</v>
      </c>
      <c r="C1242" s="20">
        <v>45512</v>
      </c>
      <c r="D1242">
        <v>0</v>
      </c>
      <c r="E1242" t="s">
        <v>248</v>
      </c>
    </row>
    <row r="1243" spans="1:5" x14ac:dyDescent="0.35">
      <c r="A1243">
        <v>114</v>
      </c>
      <c r="B1243" t="s">
        <v>27</v>
      </c>
      <c r="C1243" s="20">
        <v>45512</v>
      </c>
      <c r="D1243">
        <v>0</v>
      </c>
      <c r="E1243" t="s">
        <v>249</v>
      </c>
    </row>
    <row r="1244" spans="1:5" x14ac:dyDescent="0.35">
      <c r="A1244">
        <v>114</v>
      </c>
      <c r="B1244" t="s">
        <v>27</v>
      </c>
      <c r="C1244" s="20">
        <v>45513</v>
      </c>
      <c r="D1244">
        <v>30770.85</v>
      </c>
      <c r="E1244" t="s">
        <v>232</v>
      </c>
    </row>
    <row r="1245" spans="1:5" x14ac:dyDescent="0.35">
      <c r="A1245">
        <v>114</v>
      </c>
      <c r="B1245" t="s">
        <v>27</v>
      </c>
      <c r="C1245" s="20">
        <v>45513</v>
      </c>
      <c r="D1245">
        <v>3060.38</v>
      </c>
      <c r="E1245" t="s">
        <v>233</v>
      </c>
    </row>
    <row r="1246" spans="1:5" x14ac:dyDescent="0.35">
      <c r="A1246">
        <v>114</v>
      </c>
      <c r="B1246" t="s">
        <v>27</v>
      </c>
      <c r="C1246" s="20">
        <v>45513</v>
      </c>
      <c r="D1246">
        <v>0</v>
      </c>
      <c r="E1246" t="s">
        <v>234</v>
      </c>
    </row>
    <row r="1247" spans="1:5" x14ac:dyDescent="0.35">
      <c r="A1247">
        <v>114</v>
      </c>
      <c r="B1247" t="s">
        <v>27</v>
      </c>
      <c r="C1247" s="20">
        <v>45513</v>
      </c>
      <c r="D1247">
        <v>0</v>
      </c>
      <c r="E1247" t="s">
        <v>235</v>
      </c>
    </row>
    <row r="1248" spans="1:5" x14ac:dyDescent="0.35">
      <c r="A1248">
        <v>114</v>
      </c>
      <c r="B1248" t="s">
        <v>27</v>
      </c>
      <c r="C1248" s="20">
        <v>45513</v>
      </c>
      <c r="D1248">
        <v>0</v>
      </c>
      <c r="E1248" t="s">
        <v>236</v>
      </c>
    </row>
    <row r="1249" spans="1:5" x14ac:dyDescent="0.35">
      <c r="A1249">
        <v>114</v>
      </c>
      <c r="B1249" t="s">
        <v>27</v>
      </c>
      <c r="C1249" s="20">
        <v>45513</v>
      </c>
      <c r="D1249">
        <v>2860.48</v>
      </c>
      <c r="E1249" t="s">
        <v>237</v>
      </c>
    </row>
    <row r="1250" spans="1:5" x14ac:dyDescent="0.35">
      <c r="A1250">
        <v>114</v>
      </c>
      <c r="B1250" t="s">
        <v>27</v>
      </c>
      <c r="C1250" s="20">
        <v>45513</v>
      </c>
      <c r="D1250">
        <v>0</v>
      </c>
      <c r="E1250" t="s">
        <v>238</v>
      </c>
    </row>
    <row r="1251" spans="1:5" x14ac:dyDescent="0.35">
      <c r="A1251">
        <v>114</v>
      </c>
      <c r="B1251" t="s">
        <v>27</v>
      </c>
      <c r="C1251" s="20">
        <v>45513</v>
      </c>
      <c r="D1251">
        <v>0</v>
      </c>
      <c r="E1251" t="s">
        <v>239</v>
      </c>
    </row>
    <row r="1252" spans="1:5" x14ac:dyDescent="0.35">
      <c r="A1252">
        <v>114</v>
      </c>
      <c r="B1252" t="s">
        <v>27</v>
      </c>
      <c r="C1252" s="20">
        <v>45513</v>
      </c>
      <c r="D1252">
        <v>0</v>
      </c>
      <c r="E1252" t="s">
        <v>240</v>
      </c>
    </row>
    <row r="1253" spans="1:5" x14ac:dyDescent="0.35">
      <c r="A1253">
        <v>114</v>
      </c>
      <c r="B1253" t="s">
        <v>27</v>
      </c>
      <c r="C1253" s="20">
        <v>45513</v>
      </c>
      <c r="D1253">
        <v>257.18</v>
      </c>
      <c r="E1253" t="s">
        <v>241</v>
      </c>
    </row>
    <row r="1254" spans="1:5" x14ac:dyDescent="0.35">
      <c r="A1254">
        <v>114</v>
      </c>
      <c r="B1254" t="s">
        <v>27</v>
      </c>
      <c r="C1254" s="20">
        <v>45513</v>
      </c>
      <c r="D1254">
        <v>18830.43</v>
      </c>
      <c r="E1254" t="s">
        <v>242</v>
      </c>
    </row>
    <row r="1255" spans="1:5" x14ac:dyDescent="0.35">
      <c r="A1255">
        <v>114</v>
      </c>
      <c r="B1255" t="s">
        <v>27</v>
      </c>
      <c r="C1255" s="20">
        <v>45513</v>
      </c>
      <c r="D1255">
        <v>0</v>
      </c>
      <c r="E1255" t="s">
        <v>243</v>
      </c>
    </row>
    <row r="1256" spans="1:5" x14ac:dyDescent="0.35">
      <c r="A1256">
        <v>114</v>
      </c>
      <c r="B1256" t="s">
        <v>27</v>
      </c>
      <c r="C1256" s="20">
        <v>45513</v>
      </c>
      <c r="D1256">
        <v>0</v>
      </c>
      <c r="E1256" t="s">
        <v>244</v>
      </c>
    </row>
    <row r="1257" spans="1:5" x14ac:dyDescent="0.35">
      <c r="A1257">
        <v>114</v>
      </c>
      <c r="B1257" t="s">
        <v>27</v>
      </c>
      <c r="C1257" s="20">
        <v>45513</v>
      </c>
      <c r="D1257">
        <v>0</v>
      </c>
      <c r="E1257" t="s">
        <v>245</v>
      </c>
    </row>
    <row r="1258" spans="1:5" x14ac:dyDescent="0.35">
      <c r="A1258">
        <v>114</v>
      </c>
      <c r="B1258" t="s">
        <v>27</v>
      </c>
      <c r="C1258" s="20">
        <v>45513</v>
      </c>
      <c r="D1258">
        <v>0</v>
      </c>
      <c r="E1258" t="s">
        <v>246</v>
      </c>
    </row>
    <row r="1259" spans="1:5" x14ac:dyDescent="0.35">
      <c r="A1259">
        <v>114</v>
      </c>
      <c r="B1259" t="s">
        <v>27</v>
      </c>
      <c r="C1259" s="20">
        <v>45513</v>
      </c>
      <c r="D1259">
        <v>0</v>
      </c>
      <c r="E1259" t="s">
        <v>247</v>
      </c>
    </row>
    <row r="1260" spans="1:5" x14ac:dyDescent="0.35">
      <c r="A1260">
        <v>114</v>
      </c>
      <c r="B1260" t="s">
        <v>27</v>
      </c>
      <c r="C1260" s="20">
        <v>45513</v>
      </c>
      <c r="D1260">
        <v>0</v>
      </c>
      <c r="E1260" t="s">
        <v>248</v>
      </c>
    </row>
    <row r="1261" spans="1:5" x14ac:dyDescent="0.35">
      <c r="A1261">
        <v>114</v>
      </c>
      <c r="B1261" t="s">
        <v>27</v>
      </c>
      <c r="C1261" s="20">
        <v>45513</v>
      </c>
      <c r="D1261">
        <v>0</v>
      </c>
      <c r="E1261" t="s">
        <v>249</v>
      </c>
    </row>
    <row r="1262" spans="1:5" x14ac:dyDescent="0.35">
      <c r="A1262">
        <v>114</v>
      </c>
      <c r="B1262" t="s">
        <v>27</v>
      </c>
      <c r="C1262" s="20">
        <v>45514</v>
      </c>
      <c r="D1262">
        <v>99394.57</v>
      </c>
      <c r="E1262" t="s">
        <v>232</v>
      </c>
    </row>
    <row r="1263" spans="1:5" x14ac:dyDescent="0.35">
      <c r="A1263">
        <v>114</v>
      </c>
      <c r="B1263" t="s">
        <v>27</v>
      </c>
      <c r="C1263" s="20">
        <v>45514</v>
      </c>
      <c r="D1263">
        <v>5957.16</v>
      </c>
      <c r="E1263" t="s">
        <v>233</v>
      </c>
    </row>
    <row r="1264" spans="1:5" x14ac:dyDescent="0.35">
      <c r="A1264">
        <v>114</v>
      </c>
      <c r="B1264" t="s">
        <v>27</v>
      </c>
      <c r="C1264" s="20">
        <v>45514</v>
      </c>
      <c r="D1264">
        <v>48.84</v>
      </c>
      <c r="E1264" t="s">
        <v>234</v>
      </c>
    </row>
    <row r="1265" spans="1:5" x14ac:dyDescent="0.35">
      <c r="A1265">
        <v>114</v>
      </c>
      <c r="B1265" t="s">
        <v>27</v>
      </c>
      <c r="C1265" s="20">
        <v>45514</v>
      </c>
      <c r="D1265">
        <v>0</v>
      </c>
      <c r="E1265" t="s">
        <v>235</v>
      </c>
    </row>
    <row r="1266" spans="1:5" x14ac:dyDescent="0.35">
      <c r="A1266">
        <v>114</v>
      </c>
      <c r="B1266" t="s">
        <v>27</v>
      </c>
      <c r="C1266" s="20">
        <v>45514</v>
      </c>
      <c r="D1266">
        <v>0</v>
      </c>
      <c r="E1266" t="s">
        <v>236</v>
      </c>
    </row>
    <row r="1267" spans="1:5" x14ac:dyDescent="0.35">
      <c r="A1267">
        <v>114</v>
      </c>
      <c r="B1267" t="s">
        <v>27</v>
      </c>
      <c r="C1267" s="20">
        <v>45514</v>
      </c>
      <c r="D1267">
        <v>12605.79</v>
      </c>
      <c r="E1267" t="s">
        <v>237</v>
      </c>
    </row>
    <row r="1268" spans="1:5" x14ac:dyDescent="0.35">
      <c r="A1268">
        <v>114</v>
      </c>
      <c r="B1268" t="s">
        <v>27</v>
      </c>
      <c r="C1268" s="20">
        <v>45514</v>
      </c>
      <c r="D1268">
        <v>0</v>
      </c>
      <c r="E1268" t="s">
        <v>238</v>
      </c>
    </row>
    <row r="1269" spans="1:5" x14ac:dyDescent="0.35">
      <c r="A1269">
        <v>114</v>
      </c>
      <c r="B1269" t="s">
        <v>27</v>
      </c>
      <c r="C1269" s="20">
        <v>45514</v>
      </c>
      <c r="D1269">
        <v>0</v>
      </c>
      <c r="E1269" t="s">
        <v>239</v>
      </c>
    </row>
    <row r="1270" spans="1:5" x14ac:dyDescent="0.35">
      <c r="A1270">
        <v>114</v>
      </c>
      <c r="B1270" t="s">
        <v>27</v>
      </c>
      <c r="C1270" s="20">
        <v>45514</v>
      </c>
      <c r="D1270">
        <v>0</v>
      </c>
      <c r="E1270" t="s">
        <v>240</v>
      </c>
    </row>
    <row r="1271" spans="1:5" x14ac:dyDescent="0.35">
      <c r="A1271">
        <v>114</v>
      </c>
      <c r="B1271" t="s">
        <v>27</v>
      </c>
      <c r="C1271" s="20">
        <v>45514</v>
      </c>
      <c r="D1271">
        <v>869.72</v>
      </c>
      <c r="E1271" t="s">
        <v>241</v>
      </c>
    </row>
    <row r="1272" spans="1:5" x14ac:dyDescent="0.35">
      <c r="A1272">
        <v>114</v>
      </c>
      <c r="B1272" t="s">
        <v>27</v>
      </c>
      <c r="C1272" s="20">
        <v>45514</v>
      </c>
      <c r="D1272">
        <v>44731.7</v>
      </c>
      <c r="E1272" t="s">
        <v>242</v>
      </c>
    </row>
    <row r="1273" spans="1:5" x14ac:dyDescent="0.35">
      <c r="A1273">
        <v>114</v>
      </c>
      <c r="B1273" t="s">
        <v>27</v>
      </c>
      <c r="C1273" s="20">
        <v>45514</v>
      </c>
      <c r="D1273">
        <v>0</v>
      </c>
      <c r="E1273" t="s">
        <v>243</v>
      </c>
    </row>
    <row r="1274" spans="1:5" x14ac:dyDescent="0.35">
      <c r="A1274">
        <v>114</v>
      </c>
      <c r="B1274" t="s">
        <v>27</v>
      </c>
      <c r="C1274" s="20">
        <v>45514</v>
      </c>
      <c r="D1274">
        <v>0</v>
      </c>
      <c r="E1274" t="s">
        <v>244</v>
      </c>
    </row>
    <row r="1275" spans="1:5" x14ac:dyDescent="0.35">
      <c r="A1275">
        <v>114</v>
      </c>
      <c r="B1275" t="s">
        <v>27</v>
      </c>
      <c r="C1275" s="20">
        <v>45514</v>
      </c>
      <c r="D1275">
        <v>0</v>
      </c>
      <c r="E1275" t="s">
        <v>245</v>
      </c>
    </row>
    <row r="1276" spans="1:5" x14ac:dyDescent="0.35">
      <c r="A1276">
        <v>114</v>
      </c>
      <c r="B1276" t="s">
        <v>27</v>
      </c>
      <c r="C1276" s="20">
        <v>45514</v>
      </c>
      <c r="D1276">
        <v>0</v>
      </c>
      <c r="E1276" t="s">
        <v>246</v>
      </c>
    </row>
    <row r="1277" spans="1:5" x14ac:dyDescent="0.35">
      <c r="A1277">
        <v>114</v>
      </c>
      <c r="B1277" t="s">
        <v>27</v>
      </c>
      <c r="C1277" s="20">
        <v>45514</v>
      </c>
      <c r="D1277">
        <v>0</v>
      </c>
      <c r="E1277" t="s">
        <v>247</v>
      </c>
    </row>
    <row r="1278" spans="1:5" x14ac:dyDescent="0.35">
      <c r="A1278">
        <v>114</v>
      </c>
      <c r="B1278" t="s">
        <v>27</v>
      </c>
      <c r="C1278" s="20">
        <v>45514</v>
      </c>
      <c r="D1278">
        <v>0</v>
      </c>
      <c r="E1278" t="s">
        <v>248</v>
      </c>
    </row>
    <row r="1279" spans="1:5" x14ac:dyDescent="0.35">
      <c r="A1279">
        <v>114</v>
      </c>
      <c r="B1279" t="s">
        <v>27</v>
      </c>
      <c r="C1279" s="20">
        <v>45514</v>
      </c>
      <c r="D1279">
        <v>0</v>
      </c>
      <c r="E1279" t="s">
        <v>249</v>
      </c>
    </row>
    <row r="1280" spans="1:5" x14ac:dyDescent="0.35">
      <c r="A1280">
        <v>114</v>
      </c>
      <c r="B1280" t="s">
        <v>27</v>
      </c>
      <c r="C1280" s="20">
        <v>45515</v>
      </c>
      <c r="D1280">
        <v>31609.55</v>
      </c>
      <c r="E1280" t="s">
        <v>232</v>
      </c>
    </row>
    <row r="1281" spans="1:5" x14ac:dyDescent="0.35">
      <c r="A1281">
        <v>114</v>
      </c>
      <c r="B1281" t="s">
        <v>27</v>
      </c>
      <c r="C1281" s="20">
        <v>45515</v>
      </c>
      <c r="D1281">
        <v>1945.63</v>
      </c>
      <c r="E1281" t="s">
        <v>233</v>
      </c>
    </row>
    <row r="1282" spans="1:5" x14ac:dyDescent="0.35">
      <c r="A1282">
        <v>114</v>
      </c>
      <c r="B1282" t="s">
        <v>27</v>
      </c>
      <c r="C1282" s="20">
        <v>45515</v>
      </c>
      <c r="D1282">
        <v>0</v>
      </c>
      <c r="E1282" t="s">
        <v>234</v>
      </c>
    </row>
    <row r="1283" spans="1:5" x14ac:dyDescent="0.35">
      <c r="A1283">
        <v>114</v>
      </c>
      <c r="B1283" t="s">
        <v>27</v>
      </c>
      <c r="C1283" s="20">
        <v>45515</v>
      </c>
      <c r="D1283">
        <v>0</v>
      </c>
      <c r="E1283" t="s">
        <v>235</v>
      </c>
    </row>
    <row r="1284" spans="1:5" x14ac:dyDescent="0.35">
      <c r="A1284">
        <v>114</v>
      </c>
      <c r="B1284" t="s">
        <v>27</v>
      </c>
      <c r="C1284" s="20">
        <v>45515</v>
      </c>
      <c r="D1284">
        <v>0</v>
      </c>
      <c r="E1284" t="s">
        <v>236</v>
      </c>
    </row>
    <row r="1285" spans="1:5" x14ac:dyDescent="0.35">
      <c r="A1285">
        <v>114</v>
      </c>
      <c r="B1285" t="s">
        <v>27</v>
      </c>
      <c r="C1285" s="20">
        <v>45515</v>
      </c>
      <c r="D1285">
        <v>6424.77</v>
      </c>
      <c r="E1285" t="s">
        <v>237</v>
      </c>
    </row>
    <row r="1286" spans="1:5" x14ac:dyDescent="0.35">
      <c r="A1286">
        <v>114</v>
      </c>
      <c r="B1286" t="s">
        <v>27</v>
      </c>
      <c r="C1286" s="20">
        <v>45515</v>
      </c>
      <c r="D1286">
        <v>0</v>
      </c>
      <c r="E1286" t="s">
        <v>238</v>
      </c>
    </row>
    <row r="1287" spans="1:5" x14ac:dyDescent="0.35">
      <c r="A1287">
        <v>114</v>
      </c>
      <c r="B1287" t="s">
        <v>27</v>
      </c>
      <c r="C1287" s="20">
        <v>45515</v>
      </c>
      <c r="D1287">
        <v>0</v>
      </c>
      <c r="E1287" t="s">
        <v>239</v>
      </c>
    </row>
    <row r="1288" spans="1:5" x14ac:dyDescent="0.35">
      <c r="A1288">
        <v>114</v>
      </c>
      <c r="B1288" t="s">
        <v>27</v>
      </c>
      <c r="C1288" s="20">
        <v>45515</v>
      </c>
      <c r="D1288">
        <v>0</v>
      </c>
      <c r="E1288" t="s">
        <v>240</v>
      </c>
    </row>
    <row r="1289" spans="1:5" x14ac:dyDescent="0.35">
      <c r="A1289">
        <v>114</v>
      </c>
      <c r="B1289" t="s">
        <v>27</v>
      </c>
      <c r="C1289" s="20">
        <v>45515</v>
      </c>
      <c r="D1289">
        <v>353.66</v>
      </c>
      <c r="E1289" t="s">
        <v>241</v>
      </c>
    </row>
    <row r="1290" spans="1:5" x14ac:dyDescent="0.35">
      <c r="A1290">
        <v>114</v>
      </c>
      <c r="B1290" t="s">
        <v>27</v>
      </c>
      <c r="C1290" s="20">
        <v>45515</v>
      </c>
      <c r="D1290">
        <v>18047.21</v>
      </c>
      <c r="E1290" t="s">
        <v>242</v>
      </c>
    </row>
    <row r="1291" spans="1:5" x14ac:dyDescent="0.35">
      <c r="A1291">
        <v>114</v>
      </c>
      <c r="B1291" t="s">
        <v>27</v>
      </c>
      <c r="C1291" s="20">
        <v>45515</v>
      </c>
      <c r="D1291">
        <v>0</v>
      </c>
      <c r="E1291" t="s">
        <v>243</v>
      </c>
    </row>
    <row r="1292" spans="1:5" x14ac:dyDescent="0.35">
      <c r="A1292">
        <v>114</v>
      </c>
      <c r="B1292" t="s">
        <v>27</v>
      </c>
      <c r="C1292" s="20">
        <v>45515</v>
      </c>
      <c r="D1292">
        <v>0</v>
      </c>
      <c r="E1292" t="s">
        <v>244</v>
      </c>
    </row>
    <row r="1293" spans="1:5" x14ac:dyDescent="0.35">
      <c r="A1293">
        <v>114</v>
      </c>
      <c r="B1293" t="s">
        <v>27</v>
      </c>
      <c r="C1293" s="20">
        <v>45515</v>
      </c>
      <c r="D1293">
        <v>0</v>
      </c>
      <c r="E1293" t="s">
        <v>245</v>
      </c>
    </row>
    <row r="1294" spans="1:5" x14ac:dyDescent="0.35">
      <c r="A1294">
        <v>114</v>
      </c>
      <c r="B1294" t="s">
        <v>27</v>
      </c>
      <c r="C1294" s="20">
        <v>45515</v>
      </c>
      <c r="D1294">
        <v>0</v>
      </c>
      <c r="E1294" t="s">
        <v>246</v>
      </c>
    </row>
    <row r="1295" spans="1:5" x14ac:dyDescent="0.35">
      <c r="A1295">
        <v>114</v>
      </c>
      <c r="B1295" t="s">
        <v>27</v>
      </c>
      <c r="C1295" s="20">
        <v>45515</v>
      </c>
      <c r="D1295">
        <v>0</v>
      </c>
      <c r="E1295" t="s">
        <v>247</v>
      </c>
    </row>
    <row r="1296" spans="1:5" x14ac:dyDescent="0.35">
      <c r="A1296">
        <v>114</v>
      </c>
      <c r="B1296" t="s">
        <v>27</v>
      </c>
      <c r="C1296" s="20">
        <v>45515</v>
      </c>
      <c r="D1296">
        <v>0</v>
      </c>
      <c r="E1296" t="s">
        <v>248</v>
      </c>
    </row>
    <row r="1297" spans="1:5" x14ac:dyDescent="0.35">
      <c r="A1297">
        <v>114</v>
      </c>
      <c r="B1297" t="s">
        <v>27</v>
      </c>
      <c r="C1297" s="20">
        <v>45515</v>
      </c>
      <c r="D1297">
        <v>0</v>
      </c>
      <c r="E1297" t="s">
        <v>249</v>
      </c>
    </row>
    <row r="1298" spans="1:5" x14ac:dyDescent="0.35">
      <c r="A1298">
        <v>114</v>
      </c>
      <c r="B1298" t="s">
        <v>27</v>
      </c>
      <c r="C1298" s="20">
        <v>45516</v>
      </c>
      <c r="D1298">
        <v>18647.87</v>
      </c>
      <c r="E1298" t="s">
        <v>232</v>
      </c>
    </row>
    <row r="1299" spans="1:5" x14ac:dyDescent="0.35">
      <c r="A1299">
        <v>114</v>
      </c>
      <c r="B1299" t="s">
        <v>27</v>
      </c>
      <c r="C1299" s="20">
        <v>45516</v>
      </c>
      <c r="D1299">
        <v>3543.01</v>
      </c>
      <c r="E1299" t="s">
        <v>233</v>
      </c>
    </row>
    <row r="1300" spans="1:5" x14ac:dyDescent="0.35">
      <c r="A1300">
        <v>114</v>
      </c>
      <c r="B1300" t="s">
        <v>27</v>
      </c>
      <c r="C1300" s="20">
        <v>45516</v>
      </c>
      <c r="D1300">
        <v>0</v>
      </c>
      <c r="E1300" t="s">
        <v>234</v>
      </c>
    </row>
    <row r="1301" spans="1:5" x14ac:dyDescent="0.35">
      <c r="A1301">
        <v>114</v>
      </c>
      <c r="B1301" t="s">
        <v>27</v>
      </c>
      <c r="C1301" s="20">
        <v>45516</v>
      </c>
      <c r="D1301">
        <v>0</v>
      </c>
      <c r="E1301" t="s">
        <v>235</v>
      </c>
    </row>
    <row r="1302" spans="1:5" x14ac:dyDescent="0.35">
      <c r="A1302">
        <v>114</v>
      </c>
      <c r="B1302" t="s">
        <v>27</v>
      </c>
      <c r="C1302" s="20">
        <v>45516</v>
      </c>
      <c r="D1302">
        <v>0</v>
      </c>
      <c r="E1302" t="s">
        <v>236</v>
      </c>
    </row>
    <row r="1303" spans="1:5" x14ac:dyDescent="0.35">
      <c r="A1303">
        <v>114</v>
      </c>
      <c r="B1303" t="s">
        <v>27</v>
      </c>
      <c r="C1303" s="20">
        <v>45516</v>
      </c>
      <c r="D1303">
        <v>3484.98</v>
      </c>
      <c r="E1303" t="s">
        <v>237</v>
      </c>
    </row>
    <row r="1304" spans="1:5" x14ac:dyDescent="0.35">
      <c r="A1304">
        <v>114</v>
      </c>
      <c r="B1304" t="s">
        <v>27</v>
      </c>
      <c r="C1304" s="20">
        <v>45516</v>
      </c>
      <c r="D1304">
        <v>0</v>
      </c>
      <c r="E1304" t="s">
        <v>238</v>
      </c>
    </row>
    <row r="1305" spans="1:5" x14ac:dyDescent="0.35">
      <c r="A1305">
        <v>114</v>
      </c>
      <c r="B1305" t="s">
        <v>27</v>
      </c>
      <c r="C1305" s="20">
        <v>45516</v>
      </c>
      <c r="D1305">
        <v>0</v>
      </c>
      <c r="E1305" t="s">
        <v>239</v>
      </c>
    </row>
    <row r="1306" spans="1:5" x14ac:dyDescent="0.35">
      <c r="A1306">
        <v>114</v>
      </c>
      <c r="B1306" t="s">
        <v>27</v>
      </c>
      <c r="C1306" s="20">
        <v>45516</v>
      </c>
      <c r="D1306">
        <v>0</v>
      </c>
      <c r="E1306" t="s">
        <v>240</v>
      </c>
    </row>
    <row r="1307" spans="1:5" x14ac:dyDescent="0.35">
      <c r="A1307">
        <v>114</v>
      </c>
      <c r="B1307" t="s">
        <v>27</v>
      </c>
      <c r="C1307" s="20">
        <v>45516</v>
      </c>
      <c r="D1307">
        <v>264.24</v>
      </c>
      <c r="E1307" t="s">
        <v>241</v>
      </c>
    </row>
    <row r="1308" spans="1:5" x14ac:dyDescent="0.35">
      <c r="A1308">
        <v>114</v>
      </c>
      <c r="B1308" t="s">
        <v>27</v>
      </c>
      <c r="C1308" s="20">
        <v>45516</v>
      </c>
      <c r="D1308">
        <v>13235.94</v>
      </c>
      <c r="E1308" t="s">
        <v>242</v>
      </c>
    </row>
    <row r="1309" spans="1:5" x14ac:dyDescent="0.35">
      <c r="A1309">
        <v>114</v>
      </c>
      <c r="B1309" t="s">
        <v>27</v>
      </c>
      <c r="C1309" s="20">
        <v>45516</v>
      </c>
      <c r="D1309">
        <v>0</v>
      </c>
      <c r="E1309" t="s">
        <v>243</v>
      </c>
    </row>
    <row r="1310" spans="1:5" x14ac:dyDescent="0.35">
      <c r="A1310">
        <v>114</v>
      </c>
      <c r="B1310" t="s">
        <v>27</v>
      </c>
      <c r="C1310" s="20">
        <v>45516</v>
      </c>
      <c r="D1310">
        <v>0</v>
      </c>
      <c r="E1310" t="s">
        <v>244</v>
      </c>
    </row>
    <row r="1311" spans="1:5" x14ac:dyDescent="0.35">
      <c r="A1311">
        <v>114</v>
      </c>
      <c r="B1311" t="s">
        <v>27</v>
      </c>
      <c r="C1311" s="20">
        <v>45516</v>
      </c>
      <c r="D1311">
        <v>0</v>
      </c>
      <c r="E1311" t="s">
        <v>245</v>
      </c>
    </row>
    <row r="1312" spans="1:5" x14ac:dyDescent="0.35">
      <c r="A1312">
        <v>114</v>
      </c>
      <c r="B1312" t="s">
        <v>27</v>
      </c>
      <c r="C1312" s="20">
        <v>45516</v>
      </c>
      <c r="D1312">
        <v>0</v>
      </c>
      <c r="E1312" t="s">
        <v>246</v>
      </c>
    </row>
    <row r="1313" spans="1:5" x14ac:dyDescent="0.35">
      <c r="A1313">
        <v>114</v>
      </c>
      <c r="B1313" t="s">
        <v>27</v>
      </c>
      <c r="C1313" s="20">
        <v>45516</v>
      </c>
      <c r="D1313">
        <v>0</v>
      </c>
      <c r="E1313" t="s">
        <v>247</v>
      </c>
    </row>
    <row r="1314" spans="1:5" x14ac:dyDescent="0.35">
      <c r="A1314">
        <v>114</v>
      </c>
      <c r="B1314" t="s">
        <v>27</v>
      </c>
      <c r="C1314" s="20">
        <v>45516</v>
      </c>
      <c r="D1314">
        <v>0</v>
      </c>
      <c r="E1314" t="s">
        <v>248</v>
      </c>
    </row>
    <row r="1315" spans="1:5" x14ac:dyDescent="0.35">
      <c r="A1315">
        <v>114</v>
      </c>
      <c r="B1315" t="s">
        <v>27</v>
      </c>
      <c r="C1315" s="20">
        <v>45516</v>
      </c>
      <c r="D1315">
        <v>0</v>
      </c>
      <c r="E1315" t="s">
        <v>249</v>
      </c>
    </row>
    <row r="1316" spans="1:5" x14ac:dyDescent="0.35">
      <c r="A1316">
        <v>114</v>
      </c>
      <c r="B1316" t="s">
        <v>27</v>
      </c>
      <c r="C1316" s="20">
        <v>45517</v>
      </c>
      <c r="D1316">
        <v>27063.78</v>
      </c>
      <c r="E1316" t="s">
        <v>232</v>
      </c>
    </row>
    <row r="1317" spans="1:5" x14ac:dyDescent="0.35">
      <c r="A1317">
        <v>114</v>
      </c>
      <c r="B1317" t="s">
        <v>27</v>
      </c>
      <c r="C1317" s="20">
        <v>45517</v>
      </c>
      <c r="D1317">
        <v>4506.38</v>
      </c>
      <c r="E1317" t="s">
        <v>233</v>
      </c>
    </row>
    <row r="1318" spans="1:5" x14ac:dyDescent="0.35">
      <c r="A1318">
        <v>114</v>
      </c>
      <c r="B1318" t="s">
        <v>27</v>
      </c>
      <c r="C1318" s="20">
        <v>45517</v>
      </c>
      <c r="D1318">
        <v>0</v>
      </c>
      <c r="E1318" t="s">
        <v>234</v>
      </c>
    </row>
    <row r="1319" spans="1:5" x14ac:dyDescent="0.35">
      <c r="A1319">
        <v>114</v>
      </c>
      <c r="B1319" t="s">
        <v>27</v>
      </c>
      <c r="C1319" s="20">
        <v>45517</v>
      </c>
      <c r="D1319">
        <v>0</v>
      </c>
      <c r="E1319" t="s">
        <v>235</v>
      </c>
    </row>
    <row r="1320" spans="1:5" x14ac:dyDescent="0.35">
      <c r="A1320">
        <v>114</v>
      </c>
      <c r="B1320" t="s">
        <v>27</v>
      </c>
      <c r="C1320" s="20">
        <v>45517</v>
      </c>
      <c r="D1320">
        <v>0</v>
      </c>
      <c r="E1320" t="s">
        <v>236</v>
      </c>
    </row>
    <row r="1321" spans="1:5" x14ac:dyDescent="0.35">
      <c r="A1321">
        <v>114</v>
      </c>
      <c r="B1321" t="s">
        <v>27</v>
      </c>
      <c r="C1321" s="20">
        <v>45517</v>
      </c>
      <c r="D1321">
        <v>6904.8</v>
      </c>
      <c r="E1321" t="s">
        <v>237</v>
      </c>
    </row>
    <row r="1322" spans="1:5" x14ac:dyDescent="0.35">
      <c r="A1322">
        <v>114</v>
      </c>
      <c r="B1322" t="s">
        <v>27</v>
      </c>
      <c r="C1322" s="20">
        <v>45517</v>
      </c>
      <c r="D1322">
        <v>0</v>
      </c>
      <c r="E1322" t="s">
        <v>238</v>
      </c>
    </row>
    <row r="1323" spans="1:5" x14ac:dyDescent="0.35">
      <c r="A1323">
        <v>114</v>
      </c>
      <c r="B1323" t="s">
        <v>27</v>
      </c>
      <c r="C1323" s="20">
        <v>45517</v>
      </c>
      <c r="D1323">
        <v>0</v>
      </c>
      <c r="E1323" t="s">
        <v>239</v>
      </c>
    </row>
    <row r="1324" spans="1:5" x14ac:dyDescent="0.35">
      <c r="A1324">
        <v>114</v>
      </c>
      <c r="B1324" t="s">
        <v>27</v>
      </c>
      <c r="C1324" s="20">
        <v>45517</v>
      </c>
      <c r="D1324">
        <v>0</v>
      </c>
      <c r="E1324" t="s">
        <v>240</v>
      </c>
    </row>
    <row r="1325" spans="1:5" x14ac:dyDescent="0.35">
      <c r="A1325">
        <v>114</v>
      </c>
      <c r="B1325" t="s">
        <v>27</v>
      </c>
      <c r="C1325" s="20">
        <v>45517</v>
      </c>
      <c r="D1325">
        <v>524.5</v>
      </c>
      <c r="E1325" t="s">
        <v>241</v>
      </c>
    </row>
    <row r="1326" spans="1:5" x14ac:dyDescent="0.35">
      <c r="A1326">
        <v>114</v>
      </c>
      <c r="B1326" t="s">
        <v>27</v>
      </c>
      <c r="C1326" s="20">
        <v>45517</v>
      </c>
      <c r="D1326">
        <v>20425.13</v>
      </c>
      <c r="E1326" t="s">
        <v>242</v>
      </c>
    </row>
    <row r="1327" spans="1:5" x14ac:dyDescent="0.35">
      <c r="A1327">
        <v>114</v>
      </c>
      <c r="B1327" t="s">
        <v>27</v>
      </c>
      <c r="C1327" s="20">
        <v>45517</v>
      </c>
      <c r="D1327">
        <v>0</v>
      </c>
      <c r="E1327" t="s">
        <v>243</v>
      </c>
    </row>
    <row r="1328" spans="1:5" x14ac:dyDescent="0.35">
      <c r="A1328">
        <v>114</v>
      </c>
      <c r="B1328" t="s">
        <v>27</v>
      </c>
      <c r="C1328" s="20">
        <v>45517</v>
      </c>
      <c r="D1328">
        <v>0</v>
      </c>
      <c r="E1328" t="s">
        <v>244</v>
      </c>
    </row>
    <row r="1329" spans="1:5" x14ac:dyDescent="0.35">
      <c r="A1329">
        <v>114</v>
      </c>
      <c r="B1329" t="s">
        <v>27</v>
      </c>
      <c r="C1329" s="20">
        <v>45517</v>
      </c>
      <c r="D1329">
        <v>0</v>
      </c>
      <c r="E1329" t="s">
        <v>245</v>
      </c>
    </row>
    <row r="1330" spans="1:5" x14ac:dyDescent="0.35">
      <c r="A1330">
        <v>114</v>
      </c>
      <c r="B1330" t="s">
        <v>27</v>
      </c>
      <c r="C1330" s="20">
        <v>45517</v>
      </c>
      <c r="D1330">
        <v>0</v>
      </c>
      <c r="E1330" t="s">
        <v>246</v>
      </c>
    </row>
    <row r="1331" spans="1:5" x14ac:dyDescent="0.35">
      <c r="A1331">
        <v>114</v>
      </c>
      <c r="B1331" t="s">
        <v>27</v>
      </c>
      <c r="C1331" s="20">
        <v>45517</v>
      </c>
      <c r="D1331">
        <v>0</v>
      </c>
      <c r="E1331" t="s">
        <v>247</v>
      </c>
    </row>
    <row r="1332" spans="1:5" x14ac:dyDescent="0.35">
      <c r="A1332">
        <v>114</v>
      </c>
      <c r="B1332" t="s">
        <v>27</v>
      </c>
      <c r="C1332" s="20">
        <v>45517</v>
      </c>
      <c r="D1332">
        <v>0</v>
      </c>
      <c r="E1332" t="s">
        <v>248</v>
      </c>
    </row>
    <row r="1333" spans="1:5" x14ac:dyDescent="0.35">
      <c r="A1333">
        <v>114</v>
      </c>
      <c r="B1333" t="s">
        <v>27</v>
      </c>
      <c r="C1333" s="20">
        <v>45517</v>
      </c>
      <c r="D1333">
        <v>0</v>
      </c>
      <c r="E1333" t="s">
        <v>249</v>
      </c>
    </row>
    <row r="1334" spans="1:5" x14ac:dyDescent="0.35">
      <c r="A1334">
        <v>114</v>
      </c>
      <c r="B1334" t="s">
        <v>27</v>
      </c>
      <c r="C1334" s="20">
        <v>45518</v>
      </c>
      <c r="D1334">
        <v>41939.24</v>
      </c>
      <c r="E1334" t="s">
        <v>232</v>
      </c>
    </row>
    <row r="1335" spans="1:5" x14ac:dyDescent="0.35">
      <c r="A1335">
        <v>114</v>
      </c>
      <c r="B1335" t="s">
        <v>27</v>
      </c>
      <c r="C1335" s="20">
        <v>45518</v>
      </c>
      <c r="D1335">
        <v>6011.23</v>
      </c>
      <c r="E1335" t="s">
        <v>233</v>
      </c>
    </row>
    <row r="1336" spans="1:5" x14ac:dyDescent="0.35">
      <c r="A1336">
        <v>114</v>
      </c>
      <c r="B1336" t="s">
        <v>27</v>
      </c>
      <c r="C1336" s="20">
        <v>45518</v>
      </c>
      <c r="D1336">
        <v>0</v>
      </c>
      <c r="E1336" t="s">
        <v>234</v>
      </c>
    </row>
    <row r="1337" spans="1:5" x14ac:dyDescent="0.35">
      <c r="A1337">
        <v>114</v>
      </c>
      <c r="B1337" t="s">
        <v>27</v>
      </c>
      <c r="C1337" s="20">
        <v>45518</v>
      </c>
      <c r="D1337">
        <v>0</v>
      </c>
      <c r="E1337" t="s">
        <v>235</v>
      </c>
    </row>
    <row r="1338" spans="1:5" x14ac:dyDescent="0.35">
      <c r="A1338">
        <v>114</v>
      </c>
      <c r="B1338" t="s">
        <v>27</v>
      </c>
      <c r="C1338" s="20">
        <v>45518</v>
      </c>
      <c r="D1338">
        <v>0</v>
      </c>
      <c r="E1338" t="s">
        <v>236</v>
      </c>
    </row>
    <row r="1339" spans="1:5" x14ac:dyDescent="0.35">
      <c r="A1339">
        <v>114</v>
      </c>
      <c r="B1339" t="s">
        <v>27</v>
      </c>
      <c r="C1339" s="20">
        <v>45518</v>
      </c>
      <c r="D1339">
        <v>7443.34</v>
      </c>
      <c r="E1339" t="s">
        <v>237</v>
      </c>
    </row>
    <row r="1340" spans="1:5" x14ac:dyDescent="0.35">
      <c r="A1340">
        <v>114</v>
      </c>
      <c r="B1340" t="s">
        <v>27</v>
      </c>
      <c r="C1340" s="20">
        <v>45518</v>
      </c>
      <c r="D1340">
        <v>0</v>
      </c>
      <c r="E1340" t="s">
        <v>238</v>
      </c>
    </row>
    <row r="1341" spans="1:5" x14ac:dyDescent="0.35">
      <c r="A1341">
        <v>114</v>
      </c>
      <c r="B1341" t="s">
        <v>27</v>
      </c>
      <c r="C1341" s="20">
        <v>45518</v>
      </c>
      <c r="D1341">
        <v>0</v>
      </c>
      <c r="E1341" t="s">
        <v>239</v>
      </c>
    </row>
    <row r="1342" spans="1:5" x14ac:dyDescent="0.35">
      <c r="A1342">
        <v>114</v>
      </c>
      <c r="B1342" t="s">
        <v>27</v>
      </c>
      <c r="C1342" s="20">
        <v>45518</v>
      </c>
      <c r="D1342">
        <v>0</v>
      </c>
      <c r="E1342" t="s">
        <v>240</v>
      </c>
    </row>
    <row r="1343" spans="1:5" x14ac:dyDescent="0.35">
      <c r="A1343">
        <v>114</v>
      </c>
      <c r="B1343" t="s">
        <v>27</v>
      </c>
      <c r="C1343" s="20">
        <v>45518</v>
      </c>
      <c r="D1343">
        <v>558.55999999999995</v>
      </c>
      <c r="E1343" t="s">
        <v>241</v>
      </c>
    </row>
    <row r="1344" spans="1:5" x14ac:dyDescent="0.35">
      <c r="A1344">
        <v>114</v>
      </c>
      <c r="B1344" t="s">
        <v>27</v>
      </c>
      <c r="C1344" s="20">
        <v>45518</v>
      </c>
      <c r="D1344">
        <v>30313.98</v>
      </c>
      <c r="E1344" t="s">
        <v>242</v>
      </c>
    </row>
    <row r="1345" spans="1:5" x14ac:dyDescent="0.35">
      <c r="A1345">
        <v>114</v>
      </c>
      <c r="B1345" t="s">
        <v>27</v>
      </c>
      <c r="C1345" s="20">
        <v>45518</v>
      </c>
      <c r="D1345">
        <v>0</v>
      </c>
      <c r="E1345" t="s">
        <v>243</v>
      </c>
    </row>
    <row r="1346" spans="1:5" x14ac:dyDescent="0.35">
      <c r="A1346">
        <v>114</v>
      </c>
      <c r="B1346" t="s">
        <v>27</v>
      </c>
      <c r="C1346" s="20">
        <v>45518</v>
      </c>
      <c r="D1346">
        <v>0</v>
      </c>
      <c r="E1346" t="s">
        <v>244</v>
      </c>
    </row>
    <row r="1347" spans="1:5" x14ac:dyDescent="0.35">
      <c r="A1347">
        <v>114</v>
      </c>
      <c r="B1347" t="s">
        <v>27</v>
      </c>
      <c r="C1347" s="20">
        <v>45518</v>
      </c>
      <c r="D1347">
        <v>0</v>
      </c>
      <c r="E1347" t="s">
        <v>245</v>
      </c>
    </row>
    <row r="1348" spans="1:5" x14ac:dyDescent="0.35">
      <c r="A1348">
        <v>114</v>
      </c>
      <c r="B1348" t="s">
        <v>27</v>
      </c>
      <c r="C1348" s="20">
        <v>45518</v>
      </c>
      <c r="D1348">
        <v>0</v>
      </c>
      <c r="E1348" t="s">
        <v>246</v>
      </c>
    </row>
    <row r="1349" spans="1:5" x14ac:dyDescent="0.35">
      <c r="A1349">
        <v>114</v>
      </c>
      <c r="B1349" t="s">
        <v>27</v>
      </c>
      <c r="C1349" s="20">
        <v>45518</v>
      </c>
      <c r="D1349">
        <v>0</v>
      </c>
      <c r="E1349" t="s">
        <v>247</v>
      </c>
    </row>
    <row r="1350" spans="1:5" x14ac:dyDescent="0.35">
      <c r="A1350">
        <v>114</v>
      </c>
      <c r="B1350" t="s">
        <v>27</v>
      </c>
      <c r="C1350" s="20">
        <v>45518</v>
      </c>
      <c r="D1350">
        <v>0</v>
      </c>
      <c r="E1350" t="s">
        <v>248</v>
      </c>
    </row>
    <row r="1351" spans="1:5" x14ac:dyDescent="0.35">
      <c r="A1351">
        <v>114</v>
      </c>
      <c r="B1351" t="s">
        <v>27</v>
      </c>
      <c r="C1351" s="20">
        <v>45518</v>
      </c>
      <c r="D1351">
        <v>0</v>
      </c>
      <c r="E1351" t="s">
        <v>249</v>
      </c>
    </row>
    <row r="1352" spans="1:5" x14ac:dyDescent="0.35">
      <c r="A1352">
        <v>114</v>
      </c>
      <c r="B1352" t="s">
        <v>27</v>
      </c>
      <c r="C1352" s="20">
        <v>45519</v>
      </c>
      <c r="D1352">
        <v>67826.09</v>
      </c>
      <c r="E1352" t="s">
        <v>232</v>
      </c>
    </row>
    <row r="1353" spans="1:5" x14ac:dyDescent="0.35">
      <c r="A1353">
        <v>114</v>
      </c>
      <c r="B1353" t="s">
        <v>27</v>
      </c>
      <c r="C1353" s="20">
        <v>45519</v>
      </c>
      <c r="D1353">
        <v>5389.94</v>
      </c>
      <c r="E1353" t="s">
        <v>233</v>
      </c>
    </row>
    <row r="1354" spans="1:5" x14ac:dyDescent="0.35">
      <c r="A1354">
        <v>114</v>
      </c>
      <c r="B1354" t="s">
        <v>27</v>
      </c>
      <c r="C1354" s="20">
        <v>45519</v>
      </c>
      <c r="D1354">
        <v>101.99</v>
      </c>
      <c r="E1354" t="s">
        <v>234</v>
      </c>
    </row>
    <row r="1355" spans="1:5" x14ac:dyDescent="0.35">
      <c r="A1355">
        <v>114</v>
      </c>
      <c r="B1355" t="s">
        <v>27</v>
      </c>
      <c r="C1355" s="20">
        <v>45519</v>
      </c>
      <c r="D1355">
        <v>0</v>
      </c>
      <c r="E1355" t="s">
        <v>235</v>
      </c>
    </row>
    <row r="1356" spans="1:5" x14ac:dyDescent="0.35">
      <c r="A1356">
        <v>114</v>
      </c>
      <c r="B1356" t="s">
        <v>27</v>
      </c>
      <c r="C1356" s="20">
        <v>45519</v>
      </c>
      <c r="D1356">
        <v>0</v>
      </c>
      <c r="E1356" t="s">
        <v>236</v>
      </c>
    </row>
    <row r="1357" spans="1:5" x14ac:dyDescent="0.35">
      <c r="A1357">
        <v>114</v>
      </c>
      <c r="B1357" t="s">
        <v>27</v>
      </c>
      <c r="C1357" s="20">
        <v>45519</v>
      </c>
      <c r="D1357">
        <v>5379.9</v>
      </c>
      <c r="E1357" t="s">
        <v>237</v>
      </c>
    </row>
    <row r="1358" spans="1:5" x14ac:dyDescent="0.35">
      <c r="A1358">
        <v>114</v>
      </c>
      <c r="B1358" t="s">
        <v>27</v>
      </c>
      <c r="C1358" s="20">
        <v>45519</v>
      </c>
      <c r="D1358">
        <v>0</v>
      </c>
      <c r="E1358" t="s">
        <v>238</v>
      </c>
    </row>
    <row r="1359" spans="1:5" x14ac:dyDescent="0.35">
      <c r="A1359">
        <v>114</v>
      </c>
      <c r="B1359" t="s">
        <v>27</v>
      </c>
      <c r="C1359" s="20">
        <v>45519</v>
      </c>
      <c r="D1359">
        <v>0</v>
      </c>
      <c r="E1359" t="s">
        <v>239</v>
      </c>
    </row>
    <row r="1360" spans="1:5" x14ac:dyDescent="0.35">
      <c r="A1360">
        <v>114</v>
      </c>
      <c r="B1360" t="s">
        <v>27</v>
      </c>
      <c r="C1360" s="20">
        <v>45519</v>
      </c>
      <c r="D1360">
        <v>0</v>
      </c>
      <c r="E1360" t="s">
        <v>240</v>
      </c>
    </row>
    <row r="1361" spans="1:5" x14ac:dyDescent="0.35">
      <c r="A1361">
        <v>114</v>
      </c>
      <c r="B1361" t="s">
        <v>27</v>
      </c>
      <c r="C1361" s="20">
        <v>45519</v>
      </c>
      <c r="D1361">
        <v>0</v>
      </c>
      <c r="E1361" t="s">
        <v>241</v>
      </c>
    </row>
    <row r="1362" spans="1:5" x14ac:dyDescent="0.35">
      <c r="A1362">
        <v>114</v>
      </c>
      <c r="B1362" t="s">
        <v>27</v>
      </c>
      <c r="C1362" s="20">
        <v>45519</v>
      </c>
      <c r="D1362">
        <v>31276.32</v>
      </c>
      <c r="E1362" t="s">
        <v>242</v>
      </c>
    </row>
    <row r="1363" spans="1:5" x14ac:dyDescent="0.35">
      <c r="A1363">
        <v>114</v>
      </c>
      <c r="B1363" t="s">
        <v>27</v>
      </c>
      <c r="C1363" s="20">
        <v>45519</v>
      </c>
      <c r="D1363">
        <v>0</v>
      </c>
      <c r="E1363" t="s">
        <v>243</v>
      </c>
    </row>
    <row r="1364" spans="1:5" x14ac:dyDescent="0.35">
      <c r="A1364">
        <v>114</v>
      </c>
      <c r="B1364" t="s">
        <v>27</v>
      </c>
      <c r="C1364" s="20">
        <v>45519</v>
      </c>
      <c r="D1364">
        <v>0</v>
      </c>
      <c r="E1364" t="s">
        <v>244</v>
      </c>
    </row>
    <row r="1365" spans="1:5" x14ac:dyDescent="0.35">
      <c r="A1365">
        <v>114</v>
      </c>
      <c r="B1365" t="s">
        <v>27</v>
      </c>
      <c r="C1365" s="20">
        <v>45519</v>
      </c>
      <c r="D1365">
        <v>0</v>
      </c>
      <c r="E1365" t="s">
        <v>245</v>
      </c>
    </row>
    <row r="1366" spans="1:5" x14ac:dyDescent="0.35">
      <c r="A1366">
        <v>114</v>
      </c>
      <c r="B1366" t="s">
        <v>27</v>
      </c>
      <c r="C1366" s="20">
        <v>45519</v>
      </c>
      <c r="D1366">
        <v>0</v>
      </c>
      <c r="E1366" t="s">
        <v>246</v>
      </c>
    </row>
    <row r="1367" spans="1:5" x14ac:dyDescent="0.35">
      <c r="A1367">
        <v>114</v>
      </c>
      <c r="B1367" t="s">
        <v>27</v>
      </c>
      <c r="C1367" s="20">
        <v>45519</v>
      </c>
      <c r="D1367">
        <v>0</v>
      </c>
      <c r="E1367" t="s">
        <v>247</v>
      </c>
    </row>
    <row r="1368" spans="1:5" x14ac:dyDescent="0.35">
      <c r="A1368">
        <v>114</v>
      </c>
      <c r="B1368" t="s">
        <v>27</v>
      </c>
      <c r="C1368" s="20">
        <v>45519</v>
      </c>
      <c r="D1368">
        <v>0</v>
      </c>
      <c r="E1368" t="s">
        <v>248</v>
      </c>
    </row>
    <row r="1369" spans="1:5" x14ac:dyDescent="0.35">
      <c r="A1369">
        <v>114</v>
      </c>
      <c r="B1369" t="s">
        <v>27</v>
      </c>
      <c r="C1369" s="20">
        <v>45519</v>
      </c>
      <c r="D1369">
        <v>0</v>
      </c>
      <c r="E1369" t="s">
        <v>249</v>
      </c>
    </row>
    <row r="1370" spans="1:5" x14ac:dyDescent="0.35">
      <c r="A1370">
        <v>114</v>
      </c>
      <c r="B1370" t="s">
        <v>27</v>
      </c>
      <c r="C1370" s="20">
        <v>45520</v>
      </c>
      <c r="D1370">
        <v>66221.100000000006</v>
      </c>
      <c r="E1370" t="s">
        <v>232</v>
      </c>
    </row>
    <row r="1371" spans="1:5" x14ac:dyDescent="0.35">
      <c r="A1371">
        <v>114</v>
      </c>
      <c r="B1371" t="s">
        <v>27</v>
      </c>
      <c r="C1371" s="20">
        <v>45520</v>
      </c>
      <c r="D1371">
        <v>7376.84</v>
      </c>
      <c r="E1371" t="s">
        <v>233</v>
      </c>
    </row>
    <row r="1372" spans="1:5" x14ac:dyDescent="0.35">
      <c r="A1372">
        <v>114</v>
      </c>
      <c r="B1372" t="s">
        <v>27</v>
      </c>
      <c r="C1372" s="20">
        <v>45520</v>
      </c>
      <c r="D1372">
        <v>81.08</v>
      </c>
      <c r="E1372" t="s">
        <v>234</v>
      </c>
    </row>
    <row r="1373" spans="1:5" x14ac:dyDescent="0.35">
      <c r="A1373">
        <v>114</v>
      </c>
      <c r="B1373" t="s">
        <v>27</v>
      </c>
      <c r="C1373" s="20">
        <v>45520</v>
      </c>
      <c r="D1373">
        <v>0</v>
      </c>
      <c r="E1373" t="s">
        <v>235</v>
      </c>
    </row>
    <row r="1374" spans="1:5" x14ac:dyDescent="0.35">
      <c r="A1374">
        <v>114</v>
      </c>
      <c r="B1374" t="s">
        <v>27</v>
      </c>
      <c r="C1374" s="20">
        <v>45520</v>
      </c>
      <c r="D1374">
        <v>0</v>
      </c>
      <c r="E1374" t="s">
        <v>236</v>
      </c>
    </row>
    <row r="1375" spans="1:5" x14ac:dyDescent="0.35">
      <c r="A1375">
        <v>114</v>
      </c>
      <c r="B1375" t="s">
        <v>27</v>
      </c>
      <c r="C1375" s="20">
        <v>45520</v>
      </c>
      <c r="D1375">
        <v>9526.19</v>
      </c>
      <c r="E1375" t="s">
        <v>237</v>
      </c>
    </row>
    <row r="1376" spans="1:5" x14ac:dyDescent="0.35">
      <c r="A1376">
        <v>114</v>
      </c>
      <c r="B1376" t="s">
        <v>27</v>
      </c>
      <c r="C1376" s="20">
        <v>45520</v>
      </c>
      <c r="D1376">
        <v>0</v>
      </c>
      <c r="E1376" t="s">
        <v>238</v>
      </c>
    </row>
    <row r="1377" spans="1:5" x14ac:dyDescent="0.35">
      <c r="A1377">
        <v>114</v>
      </c>
      <c r="B1377" t="s">
        <v>27</v>
      </c>
      <c r="C1377" s="20">
        <v>45520</v>
      </c>
      <c r="D1377">
        <v>0</v>
      </c>
      <c r="E1377" t="s">
        <v>239</v>
      </c>
    </row>
    <row r="1378" spans="1:5" x14ac:dyDescent="0.35">
      <c r="A1378">
        <v>114</v>
      </c>
      <c r="B1378" t="s">
        <v>27</v>
      </c>
      <c r="C1378" s="20">
        <v>45520</v>
      </c>
      <c r="D1378">
        <v>0</v>
      </c>
      <c r="E1378" t="s">
        <v>240</v>
      </c>
    </row>
    <row r="1379" spans="1:5" x14ac:dyDescent="0.35">
      <c r="A1379">
        <v>114</v>
      </c>
      <c r="B1379" t="s">
        <v>27</v>
      </c>
      <c r="C1379" s="20">
        <v>45520</v>
      </c>
      <c r="D1379">
        <v>490.3</v>
      </c>
      <c r="E1379" t="s">
        <v>241</v>
      </c>
    </row>
    <row r="1380" spans="1:5" x14ac:dyDescent="0.35">
      <c r="A1380">
        <v>114</v>
      </c>
      <c r="B1380" t="s">
        <v>27</v>
      </c>
      <c r="C1380" s="20">
        <v>45520</v>
      </c>
      <c r="D1380">
        <v>29943.16</v>
      </c>
      <c r="E1380" t="s">
        <v>242</v>
      </c>
    </row>
    <row r="1381" spans="1:5" x14ac:dyDescent="0.35">
      <c r="A1381">
        <v>114</v>
      </c>
      <c r="B1381" t="s">
        <v>27</v>
      </c>
      <c r="C1381" s="20">
        <v>45520</v>
      </c>
      <c r="D1381">
        <v>0</v>
      </c>
      <c r="E1381" t="s">
        <v>243</v>
      </c>
    </row>
    <row r="1382" spans="1:5" x14ac:dyDescent="0.35">
      <c r="A1382">
        <v>114</v>
      </c>
      <c r="B1382" t="s">
        <v>27</v>
      </c>
      <c r="C1382" s="20">
        <v>45520</v>
      </c>
      <c r="D1382">
        <v>0</v>
      </c>
      <c r="E1382" t="s">
        <v>244</v>
      </c>
    </row>
    <row r="1383" spans="1:5" x14ac:dyDescent="0.35">
      <c r="A1383">
        <v>114</v>
      </c>
      <c r="B1383" t="s">
        <v>27</v>
      </c>
      <c r="C1383" s="20">
        <v>45520</v>
      </c>
      <c r="D1383">
        <v>0</v>
      </c>
      <c r="E1383" t="s">
        <v>245</v>
      </c>
    </row>
    <row r="1384" spans="1:5" x14ac:dyDescent="0.35">
      <c r="A1384">
        <v>114</v>
      </c>
      <c r="B1384" t="s">
        <v>27</v>
      </c>
      <c r="C1384" s="20">
        <v>45520</v>
      </c>
      <c r="D1384">
        <v>0</v>
      </c>
      <c r="E1384" t="s">
        <v>246</v>
      </c>
    </row>
    <row r="1385" spans="1:5" x14ac:dyDescent="0.35">
      <c r="A1385">
        <v>114</v>
      </c>
      <c r="B1385" t="s">
        <v>27</v>
      </c>
      <c r="C1385" s="20">
        <v>45520</v>
      </c>
      <c r="D1385">
        <v>0</v>
      </c>
      <c r="E1385" t="s">
        <v>247</v>
      </c>
    </row>
    <row r="1386" spans="1:5" x14ac:dyDescent="0.35">
      <c r="A1386">
        <v>114</v>
      </c>
      <c r="B1386" t="s">
        <v>27</v>
      </c>
      <c r="C1386" s="20">
        <v>45520</v>
      </c>
      <c r="D1386">
        <v>0</v>
      </c>
      <c r="E1386" t="s">
        <v>248</v>
      </c>
    </row>
    <row r="1387" spans="1:5" x14ac:dyDescent="0.35">
      <c r="A1387">
        <v>114</v>
      </c>
      <c r="B1387" t="s">
        <v>27</v>
      </c>
      <c r="C1387" s="20">
        <v>45520</v>
      </c>
      <c r="D1387">
        <v>0</v>
      </c>
      <c r="E1387" t="s">
        <v>249</v>
      </c>
    </row>
    <row r="1388" spans="1:5" x14ac:dyDescent="0.35">
      <c r="A1388">
        <v>114</v>
      </c>
      <c r="B1388" t="s">
        <v>27</v>
      </c>
      <c r="C1388" s="20">
        <v>45521</v>
      </c>
      <c r="D1388">
        <v>110981.27</v>
      </c>
      <c r="E1388" t="s">
        <v>232</v>
      </c>
    </row>
    <row r="1389" spans="1:5" x14ac:dyDescent="0.35">
      <c r="A1389">
        <v>114</v>
      </c>
      <c r="B1389" t="s">
        <v>27</v>
      </c>
      <c r="C1389" s="20">
        <v>45521</v>
      </c>
      <c r="D1389">
        <v>8414.84</v>
      </c>
      <c r="E1389" t="s">
        <v>233</v>
      </c>
    </row>
    <row r="1390" spans="1:5" x14ac:dyDescent="0.35">
      <c r="A1390">
        <v>114</v>
      </c>
      <c r="B1390" t="s">
        <v>27</v>
      </c>
      <c r="C1390" s="20">
        <v>45521</v>
      </c>
      <c r="D1390">
        <v>2</v>
      </c>
      <c r="E1390" t="s">
        <v>234</v>
      </c>
    </row>
    <row r="1391" spans="1:5" x14ac:dyDescent="0.35">
      <c r="A1391">
        <v>114</v>
      </c>
      <c r="B1391" t="s">
        <v>27</v>
      </c>
      <c r="C1391" s="20">
        <v>45521</v>
      </c>
      <c r="D1391">
        <v>0</v>
      </c>
      <c r="E1391" t="s">
        <v>235</v>
      </c>
    </row>
    <row r="1392" spans="1:5" x14ac:dyDescent="0.35">
      <c r="A1392">
        <v>114</v>
      </c>
      <c r="B1392" t="s">
        <v>27</v>
      </c>
      <c r="C1392" s="20">
        <v>45521</v>
      </c>
      <c r="D1392">
        <v>0</v>
      </c>
      <c r="E1392" t="s">
        <v>236</v>
      </c>
    </row>
    <row r="1393" spans="1:5" x14ac:dyDescent="0.35">
      <c r="A1393">
        <v>114</v>
      </c>
      <c r="B1393" t="s">
        <v>27</v>
      </c>
      <c r="C1393" s="20">
        <v>45521</v>
      </c>
      <c r="D1393">
        <v>10360.69</v>
      </c>
      <c r="E1393" t="s">
        <v>237</v>
      </c>
    </row>
    <row r="1394" spans="1:5" x14ac:dyDescent="0.35">
      <c r="A1394">
        <v>114</v>
      </c>
      <c r="B1394" t="s">
        <v>27</v>
      </c>
      <c r="C1394" s="20">
        <v>45521</v>
      </c>
      <c r="D1394">
        <v>0</v>
      </c>
      <c r="E1394" t="s">
        <v>238</v>
      </c>
    </row>
    <row r="1395" spans="1:5" x14ac:dyDescent="0.35">
      <c r="A1395">
        <v>114</v>
      </c>
      <c r="B1395" t="s">
        <v>27</v>
      </c>
      <c r="C1395" s="20">
        <v>45521</v>
      </c>
      <c r="D1395">
        <v>0</v>
      </c>
      <c r="E1395" t="s">
        <v>239</v>
      </c>
    </row>
    <row r="1396" spans="1:5" x14ac:dyDescent="0.35">
      <c r="A1396">
        <v>114</v>
      </c>
      <c r="B1396" t="s">
        <v>27</v>
      </c>
      <c r="C1396" s="20">
        <v>45521</v>
      </c>
      <c r="D1396">
        <v>0</v>
      </c>
      <c r="E1396" t="s">
        <v>240</v>
      </c>
    </row>
    <row r="1397" spans="1:5" x14ac:dyDescent="0.35">
      <c r="A1397">
        <v>114</v>
      </c>
      <c r="B1397" t="s">
        <v>27</v>
      </c>
      <c r="C1397" s="20">
        <v>45521</v>
      </c>
      <c r="D1397">
        <v>1461.35</v>
      </c>
      <c r="E1397" t="s">
        <v>241</v>
      </c>
    </row>
    <row r="1398" spans="1:5" x14ac:dyDescent="0.35">
      <c r="A1398">
        <v>114</v>
      </c>
      <c r="B1398" t="s">
        <v>27</v>
      </c>
      <c r="C1398" s="20">
        <v>45521</v>
      </c>
      <c r="D1398">
        <v>59180.59</v>
      </c>
      <c r="E1398" t="s">
        <v>242</v>
      </c>
    </row>
    <row r="1399" spans="1:5" x14ac:dyDescent="0.35">
      <c r="A1399">
        <v>114</v>
      </c>
      <c r="B1399" t="s">
        <v>27</v>
      </c>
      <c r="C1399" s="20">
        <v>45521</v>
      </c>
      <c r="D1399">
        <v>0</v>
      </c>
      <c r="E1399" t="s">
        <v>243</v>
      </c>
    </row>
    <row r="1400" spans="1:5" x14ac:dyDescent="0.35">
      <c r="A1400">
        <v>114</v>
      </c>
      <c r="B1400" t="s">
        <v>27</v>
      </c>
      <c r="C1400" s="20">
        <v>45521</v>
      </c>
      <c r="D1400">
        <v>0</v>
      </c>
      <c r="E1400" t="s">
        <v>244</v>
      </c>
    </row>
    <row r="1401" spans="1:5" x14ac:dyDescent="0.35">
      <c r="A1401">
        <v>114</v>
      </c>
      <c r="B1401" t="s">
        <v>27</v>
      </c>
      <c r="C1401" s="20">
        <v>45521</v>
      </c>
      <c r="D1401">
        <v>0</v>
      </c>
      <c r="E1401" t="s">
        <v>245</v>
      </c>
    </row>
    <row r="1402" spans="1:5" x14ac:dyDescent="0.35">
      <c r="A1402">
        <v>114</v>
      </c>
      <c r="B1402" t="s">
        <v>27</v>
      </c>
      <c r="C1402" s="20">
        <v>45521</v>
      </c>
      <c r="D1402">
        <v>0</v>
      </c>
      <c r="E1402" t="s">
        <v>246</v>
      </c>
    </row>
    <row r="1403" spans="1:5" x14ac:dyDescent="0.35">
      <c r="A1403">
        <v>114</v>
      </c>
      <c r="B1403" t="s">
        <v>27</v>
      </c>
      <c r="C1403" s="20">
        <v>45521</v>
      </c>
      <c r="D1403">
        <v>0</v>
      </c>
      <c r="E1403" t="s">
        <v>247</v>
      </c>
    </row>
    <row r="1404" spans="1:5" x14ac:dyDescent="0.35">
      <c r="A1404">
        <v>114</v>
      </c>
      <c r="B1404" t="s">
        <v>27</v>
      </c>
      <c r="C1404" s="20">
        <v>45521</v>
      </c>
      <c r="D1404">
        <v>0</v>
      </c>
      <c r="E1404" t="s">
        <v>248</v>
      </c>
    </row>
    <row r="1405" spans="1:5" x14ac:dyDescent="0.35">
      <c r="A1405">
        <v>114</v>
      </c>
      <c r="B1405" t="s">
        <v>27</v>
      </c>
      <c r="C1405" s="20">
        <v>45521</v>
      </c>
      <c r="D1405">
        <v>0</v>
      </c>
      <c r="E1405" t="s">
        <v>249</v>
      </c>
    </row>
    <row r="1406" spans="1:5" x14ac:dyDescent="0.35">
      <c r="A1406">
        <v>114</v>
      </c>
      <c r="B1406" t="s">
        <v>27</v>
      </c>
      <c r="C1406" s="20">
        <v>45522</v>
      </c>
      <c r="D1406">
        <v>29783.89</v>
      </c>
      <c r="E1406" t="s">
        <v>232</v>
      </c>
    </row>
    <row r="1407" spans="1:5" x14ac:dyDescent="0.35">
      <c r="A1407">
        <v>114</v>
      </c>
      <c r="B1407" t="s">
        <v>27</v>
      </c>
      <c r="C1407" s="20">
        <v>45522</v>
      </c>
      <c r="D1407">
        <v>3883.81</v>
      </c>
      <c r="E1407" t="s">
        <v>233</v>
      </c>
    </row>
    <row r="1408" spans="1:5" x14ac:dyDescent="0.35">
      <c r="A1408">
        <v>114</v>
      </c>
      <c r="B1408" t="s">
        <v>27</v>
      </c>
      <c r="C1408" s="20">
        <v>45522</v>
      </c>
      <c r="D1408">
        <v>0</v>
      </c>
      <c r="E1408" t="s">
        <v>234</v>
      </c>
    </row>
    <row r="1409" spans="1:5" x14ac:dyDescent="0.35">
      <c r="A1409">
        <v>114</v>
      </c>
      <c r="B1409" t="s">
        <v>27</v>
      </c>
      <c r="C1409" s="20">
        <v>45522</v>
      </c>
      <c r="D1409">
        <v>0</v>
      </c>
      <c r="E1409" t="s">
        <v>235</v>
      </c>
    </row>
    <row r="1410" spans="1:5" x14ac:dyDescent="0.35">
      <c r="A1410">
        <v>114</v>
      </c>
      <c r="B1410" t="s">
        <v>27</v>
      </c>
      <c r="C1410" s="20">
        <v>45522</v>
      </c>
      <c r="D1410">
        <v>0</v>
      </c>
      <c r="E1410" t="s">
        <v>236</v>
      </c>
    </row>
    <row r="1411" spans="1:5" x14ac:dyDescent="0.35">
      <c r="A1411">
        <v>114</v>
      </c>
      <c r="B1411" t="s">
        <v>27</v>
      </c>
      <c r="C1411" s="20">
        <v>45522</v>
      </c>
      <c r="D1411">
        <v>5368.03</v>
      </c>
      <c r="E1411" t="s">
        <v>237</v>
      </c>
    </row>
    <row r="1412" spans="1:5" x14ac:dyDescent="0.35">
      <c r="A1412">
        <v>114</v>
      </c>
      <c r="B1412" t="s">
        <v>27</v>
      </c>
      <c r="C1412" s="20">
        <v>45522</v>
      </c>
      <c r="D1412">
        <v>0</v>
      </c>
      <c r="E1412" t="s">
        <v>238</v>
      </c>
    </row>
    <row r="1413" spans="1:5" x14ac:dyDescent="0.35">
      <c r="A1413">
        <v>114</v>
      </c>
      <c r="B1413" t="s">
        <v>27</v>
      </c>
      <c r="C1413" s="20">
        <v>45522</v>
      </c>
      <c r="D1413">
        <v>0</v>
      </c>
      <c r="E1413" t="s">
        <v>239</v>
      </c>
    </row>
    <row r="1414" spans="1:5" x14ac:dyDescent="0.35">
      <c r="A1414">
        <v>114</v>
      </c>
      <c r="B1414" t="s">
        <v>27</v>
      </c>
      <c r="C1414" s="20">
        <v>45522</v>
      </c>
      <c r="D1414">
        <v>0</v>
      </c>
      <c r="E1414" t="s">
        <v>240</v>
      </c>
    </row>
    <row r="1415" spans="1:5" x14ac:dyDescent="0.35">
      <c r="A1415">
        <v>114</v>
      </c>
      <c r="B1415" t="s">
        <v>27</v>
      </c>
      <c r="C1415" s="20">
        <v>45522</v>
      </c>
      <c r="D1415">
        <v>489.03</v>
      </c>
      <c r="E1415" t="s">
        <v>241</v>
      </c>
    </row>
    <row r="1416" spans="1:5" x14ac:dyDescent="0.35">
      <c r="A1416">
        <v>114</v>
      </c>
      <c r="B1416" t="s">
        <v>27</v>
      </c>
      <c r="C1416" s="20">
        <v>45522</v>
      </c>
      <c r="D1416">
        <v>20331.080000000002</v>
      </c>
      <c r="E1416" t="s">
        <v>242</v>
      </c>
    </row>
    <row r="1417" spans="1:5" x14ac:dyDescent="0.35">
      <c r="A1417">
        <v>114</v>
      </c>
      <c r="B1417" t="s">
        <v>27</v>
      </c>
      <c r="C1417" s="20">
        <v>45522</v>
      </c>
      <c r="D1417">
        <v>0</v>
      </c>
      <c r="E1417" t="s">
        <v>243</v>
      </c>
    </row>
    <row r="1418" spans="1:5" x14ac:dyDescent="0.35">
      <c r="A1418">
        <v>114</v>
      </c>
      <c r="B1418" t="s">
        <v>27</v>
      </c>
      <c r="C1418" s="20">
        <v>45522</v>
      </c>
      <c r="D1418">
        <v>0</v>
      </c>
      <c r="E1418" t="s">
        <v>244</v>
      </c>
    </row>
    <row r="1419" spans="1:5" x14ac:dyDescent="0.35">
      <c r="A1419">
        <v>114</v>
      </c>
      <c r="B1419" t="s">
        <v>27</v>
      </c>
      <c r="C1419" s="20">
        <v>45522</v>
      </c>
      <c r="D1419">
        <v>0</v>
      </c>
      <c r="E1419" t="s">
        <v>245</v>
      </c>
    </row>
    <row r="1420" spans="1:5" x14ac:dyDescent="0.35">
      <c r="A1420">
        <v>114</v>
      </c>
      <c r="B1420" t="s">
        <v>27</v>
      </c>
      <c r="C1420" s="20">
        <v>45522</v>
      </c>
      <c r="D1420">
        <v>0</v>
      </c>
      <c r="E1420" t="s">
        <v>246</v>
      </c>
    </row>
    <row r="1421" spans="1:5" x14ac:dyDescent="0.35">
      <c r="A1421">
        <v>114</v>
      </c>
      <c r="B1421" t="s">
        <v>27</v>
      </c>
      <c r="C1421" s="20">
        <v>45522</v>
      </c>
      <c r="D1421">
        <v>0</v>
      </c>
      <c r="E1421" t="s">
        <v>247</v>
      </c>
    </row>
    <row r="1422" spans="1:5" x14ac:dyDescent="0.35">
      <c r="A1422">
        <v>114</v>
      </c>
      <c r="B1422" t="s">
        <v>27</v>
      </c>
      <c r="C1422" s="20">
        <v>45522</v>
      </c>
      <c r="D1422">
        <v>0</v>
      </c>
      <c r="E1422" t="s">
        <v>248</v>
      </c>
    </row>
    <row r="1423" spans="1:5" x14ac:dyDescent="0.35">
      <c r="A1423">
        <v>114</v>
      </c>
      <c r="B1423" t="s">
        <v>27</v>
      </c>
      <c r="C1423" s="20">
        <v>45522</v>
      </c>
      <c r="D1423">
        <v>0</v>
      </c>
      <c r="E1423" t="s">
        <v>249</v>
      </c>
    </row>
    <row r="1424" spans="1:5" x14ac:dyDescent="0.35">
      <c r="A1424">
        <v>114</v>
      </c>
      <c r="B1424" t="s">
        <v>27</v>
      </c>
      <c r="C1424" s="20">
        <v>45523</v>
      </c>
      <c r="D1424">
        <v>19672.490000000002</v>
      </c>
      <c r="E1424" t="s">
        <v>232</v>
      </c>
    </row>
    <row r="1425" spans="1:5" x14ac:dyDescent="0.35">
      <c r="A1425">
        <v>114</v>
      </c>
      <c r="B1425" t="s">
        <v>27</v>
      </c>
      <c r="C1425" s="20">
        <v>45523</v>
      </c>
      <c r="D1425">
        <v>3666.59</v>
      </c>
      <c r="E1425" t="s">
        <v>233</v>
      </c>
    </row>
    <row r="1426" spans="1:5" x14ac:dyDescent="0.35">
      <c r="A1426">
        <v>114</v>
      </c>
      <c r="B1426" t="s">
        <v>27</v>
      </c>
      <c r="C1426" s="20">
        <v>45523</v>
      </c>
      <c r="D1426">
        <v>0</v>
      </c>
      <c r="E1426" t="s">
        <v>234</v>
      </c>
    </row>
    <row r="1427" spans="1:5" x14ac:dyDescent="0.35">
      <c r="A1427">
        <v>114</v>
      </c>
      <c r="B1427" t="s">
        <v>27</v>
      </c>
      <c r="C1427" s="20">
        <v>45523</v>
      </c>
      <c r="D1427">
        <v>0</v>
      </c>
      <c r="E1427" t="s">
        <v>235</v>
      </c>
    </row>
    <row r="1428" spans="1:5" x14ac:dyDescent="0.35">
      <c r="A1428">
        <v>114</v>
      </c>
      <c r="B1428" t="s">
        <v>27</v>
      </c>
      <c r="C1428" s="20">
        <v>45523</v>
      </c>
      <c r="D1428">
        <v>0</v>
      </c>
      <c r="E1428" t="s">
        <v>236</v>
      </c>
    </row>
    <row r="1429" spans="1:5" x14ac:dyDescent="0.35">
      <c r="A1429">
        <v>114</v>
      </c>
      <c r="B1429" t="s">
        <v>27</v>
      </c>
      <c r="C1429" s="20">
        <v>45523</v>
      </c>
      <c r="D1429">
        <v>4909.41</v>
      </c>
      <c r="E1429" t="s">
        <v>237</v>
      </c>
    </row>
    <row r="1430" spans="1:5" x14ac:dyDescent="0.35">
      <c r="A1430">
        <v>114</v>
      </c>
      <c r="B1430" t="s">
        <v>27</v>
      </c>
      <c r="C1430" s="20">
        <v>45523</v>
      </c>
      <c r="D1430">
        <v>0</v>
      </c>
      <c r="E1430" t="s">
        <v>238</v>
      </c>
    </row>
    <row r="1431" spans="1:5" x14ac:dyDescent="0.35">
      <c r="A1431">
        <v>114</v>
      </c>
      <c r="B1431" t="s">
        <v>27</v>
      </c>
      <c r="C1431" s="20">
        <v>45523</v>
      </c>
      <c r="D1431">
        <v>0</v>
      </c>
      <c r="E1431" t="s">
        <v>239</v>
      </c>
    </row>
    <row r="1432" spans="1:5" x14ac:dyDescent="0.35">
      <c r="A1432">
        <v>114</v>
      </c>
      <c r="B1432" t="s">
        <v>27</v>
      </c>
      <c r="C1432" s="20">
        <v>45523</v>
      </c>
      <c r="D1432">
        <v>0</v>
      </c>
      <c r="E1432" t="s">
        <v>240</v>
      </c>
    </row>
    <row r="1433" spans="1:5" x14ac:dyDescent="0.35">
      <c r="A1433">
        <v>114</v>
      </c>
      <c r="B1433" t="s">
        <v>27</v>
      </c>
      <c r="C1433" s="20">
        <v>45523</v>
      </c>
      <c r="D1433">
        <v>0</v>
      </c>
      <c r="E1433" t="s">
        <v>241</v>
      </c>
    </row>
    <row r="1434" spans="1:5" x14ac:dyDescent="0.35">
      <c r="A1434">
        <v>114</v>
      </c>
      <c r="B1434" t="s">
        <v>27</v>
      </c>
      <c r="C1434" s="20">
        <v>45523</v>
      </c>
      <c r="D1434">
        <v>9943.66</v>
      </c>
      <c r="E1434" t="s">
        <v>242</v>
      </c>
    </row>
    <row r="1435" spans="1:5" x14ac:dyDescent="0.35">
      <c r="A1435">
        <v>114</v>
      </c>
      <c r="B1435" t="s">
        <v>27</v>
      </c>
      <c r="C1435" s="20">
        <v>45523</v>
      </c>
      <c r="D1435">
        <v>0</v>
      </c>
      <c r="E1435" t="s">
        <v>243</v>
      </c>
    </row>
    <row r="1436" spans="1:5" x14ac:dyDescent="0.35">
      <c r="A1436">
        <v>114</v>
      </c>
      <c r="B1436" t="s">
        <v>27</v>
      </c>
      <c r="C1436" s="20">
        <v>45523</v>
      </c>
      <c r="D1436">
        <v>0</v>
      </c>
      <c r="E1436" t="s">
        <v>244</v>
      </c>
    </row>
    <row r="1437" spans="1:5" x14ac:dyDescent="0.35">
      <c r="A1437">
        <v>114</v>
      </c>
      <c r="B1437" t="s">
        <v>27</v>
      </c>
      <c r="C1437" s="20">
        <v>45523</v>
      </c>
      <c r="D1437">
        <v>0</v>
      </c>
      <c r="E1437" t="s">
        <v>245</v>
      </c>
    </row>
    <row r="1438" spans="1:5" x14ac:dyDescent="0.35">
      <c r="A1438">
        <v>114</v>
      </c>
      <c r="B1438" t="s">
        <v>27</v>
      </c>
      <c r="C1438" s="20">
        <v>45523</v>
      </c>
      <c r="D1438">
        <v>0</v>
      </c>
      <c r="E1438" t="s">
        <v>246</v>
      </c>
    </row>
    <row r="1439" spans="1:5" x14ac:dyDescent="0.35">
      <c r="A1439">
        <v>114</v>
      </c>
      <c r="B1439" t="s">
        <v>27</v>
      </c>
      <c r="C1439" s="20">
        <v>45523</v>
      </c>
      <c r="D1439">
        <v>0</v>
      </c>
      <c r="E1439" t="s">
        <v>247</v>
      </c>
    </row>
    <row r="1440" spans="1:5" x14ac:dyDescent="0.35">
      <c r="A1440">
        <v>114</v>
      </c>
      <c r="B1440" t="s">
        <v>27</v>
      </c>
      <c r="C1440" s="20">
        <v>45523</v>
      </c>
      <c r="D1440">
        <v>0</v>
      </c>
      <c r="E1440" t="s">
        <v>248</v>
      </c>
    </row>
    <row r="1441" spans="1:5" x14ac:dyDescent="0.35">
      <c r="A1441">
        <v>114</v>
      </c>
      <c r="B1441" t="s">
        <v>27</v>
      </c>
      <c r="C1441" s="20">
        <v>45523</v>
      </c>
      <c r="D1441">
        <v>0</v>
      </c>
      <c r="E1441" t="s">
        <v>249</v>
      </c>
    </row>
    <row r="1442" spans="1:5" x14ac:dyDescent="0.35">
      <c r="A1442">
        <v>114</v>
      </c>
      <c r="B1442" t="s">
        <v>27</v>
      </c>
      <c r="C1442" s="20">
        <v>45524</v>
      </c>
      <c r="D1442">
        <v>27541.68</v>
      </c>
      <c r="E1442" t="s">
        <v>232</v>
      </c>
    </row>
    <row r="1443" spans="1:5" x14ac:dyDescent="0.35">
      <c r="A1443">
        <v>114</v>
      </c>
      <c r="B1443" t="s">
        <v>27</v>
      </c>
      <c r="C1443" s="20">
        <v>45524</v>
      </c>
      <c r="D1443">
        <v>4335.93</v>
      </c>
      <c r="E1443" t="s">
        <v>233</v>
      </c>
    </row>
    <row r="1444" spans="1:5" x14ac:dyDescent="0.35">
      <c r="A1444">
        <v>114</v>
      </c>
      <c r="B1444" t="s">
        <v>27</v>
      </c>
      <c r="C1444" s="20">
        <v>45524</v>
      </c>
      <c r="D1444">
        <v>0</v>
      </c>
      <c r="E1444" t="s">
        <v>234</v>
      </c>
    </row>
    <row r="1445" spans="1:5" x14ac:dyDescent="0.35">
      <c r="A1445">
        <v>114</v>
      </c>
      <c r="B1445" t="s">
        <v>27</v>
      </c>
      <c r="C1445" s="20">
        <v>45524</v>
      </c>
      <c r="D1445">
        <v>0</v>
      </c>
      <c r="E1445" t="s">
        <v>235</v>
      </c>
    </row>
    <row r="1446" spans="1:5" x14ac:dyDescent="0.35">
      <c r="A1446">
        <v>114</v>
      </c>
      <c r="B1446" t="s">
        <v>27</v>
      </c>
      <c r="C1446" s="20">
        <v>45524</v>
      </c>
      <c r="D1446">
        <v>0</v>
      </c>
      <c r="E1446" t="s">
        <v>236</v>
      </c>
    </row>
    <row r="1447" spans="1:5" x14ac:dyDescent="0.35">
      <c r="A1447">
        <v>114</v>
      </c>
      <c r="B1447" t="s">
        <v>27</v>
      </c>
      <c r="C1447" s="20">
        <v>45524</v>
      </c>
      <c r="D1447">
        <v>3739.13</v>
      </c>
      <c r="E1447" t="s">
        <v>237</v>
      </c>
    </row>
    <row r="1448" spans="1:5" x14ac:dyDescent="0.35">
      <c r="A1448">
        <v>114</v>
      </c>
      <c r="B1448" t="s">
        <v>27</v>
      </c>
      <c r="C1448" s="20">
        <v>45524</v>
      </c>
      <c r="D1448">
        <v>0</v>
      </c>
      <c r="E1448" t="s">
        <v>238</v>
      </c>
    </row>
    <row r="1449" spans="1:5" x14ac:dyDescent="0.35">
      <c r="A1449">
        <v>114</v>
      </c>
      <c r="B1449" t="s">
        <v>27</v>
      </c>
      <c r="C1449" s="20">
        <v>45524</v>
      </c>
      <c r="D1449">
        <v>0</v>
      </c>
      <c r="E1449" t="s">
        <v>239</v>
      </c>
    </row>
    <row r="1450" spans="1:5" x14ac:dyDescent="0.35">
      <c r="A1450">
        <v>114</v>
      </c>
      <c r="B1450" t="s">
        <v>27</v>
      </c>
      <c r="C1450" s="20">
        <v>45524</v>
      </c>
      <c r="D1450">
        <v>0</v>
      </c>
      <c r="E1450" t="s">
        <v>240</v>
      </c>
    </row>
    <row r="1451" spans="1:5" x14ac:dyDescent="0.35">
      <c r="A1451">
        <v>114</v>
      </c>
      <c r="B1451" t="s">
        <v>27</v>
      </c>
      <c r="C1451" s="20">
        <v>45524</v>
      </c>
      <c r="D1451">
        <v>887.93</v>
      </c>
      <c r="E1451" t="s">
        <v>241</v>
      </c>
    </row>
    <row r="1452" spans="1:5" x14ac:dyDescent="0.35">
      <c r="A1452">
        <v>114</v>
      </c>
      <c r="B1452" t="s">
        <v>27</v>
      </c>
      <c r="C1452" s="20">
        <v>45524</v>
      </c>
      <c r="D1452">
        <v>12820.89</v>
      </c>
      <c r="E1452" t="s">
        <v>242</v>
      </c>
    </row>
    <row r="1453" spans="1:5" x14ac:dyDescent="0.35">
      <c r="A1453">
        <v>114</v>
      </c>
      <c r="B1453" t="s">
        <v>27</v>
      </c>
      <c r="C1453" s="20">
        <v>45524</v>
      </c>
      <c r="D1453">
        <v>0</v>
      </c>
      <c r="E1453" t="s">
        <v>243</v>
      </c>
    </row>
    <row r="1454" spans="1:5" x14ac:dyDescent="0.35">
      <c r="A1454">
        <v>114</v>
      </c>
      <c r="B1454" t="s">
        <v>27</v>
      </c>
      <c r="C1454" s="20">
        <v>45524</v>
      </c>
      <c r="D1454">
        <v>0</v>
      </c>
      <c r="E1454" t="s">
        <v>244</v>
      </c>
    </row>
    <row r="1455" spans="1:5" x14ac:dyDescent="0.35">
      <c r="A1455">
        <v>114</v>
      </c>
      <c r="B1455" t="s">
        <v>27</v>
      </c>
      <c r="C1455" s="20">
        <v>45524</v>
      </c>
      <c r="D1455">
        <v>0</v>
      </c>
      <c r="E1455" t="s">
        <v>245</v>
      </c>
    </row>
    <row r="1456" spans="1:5" x14ac:dyDescent="0.35">
      <c r="A1456">
        <v>114</v>
      </c>
      <c r="B1456" t="s">
        <v>27</v>
      </c>
      <c r="C1456" s="20">
        <v>45524</v>
      </c>
      <c r="D1456">
        <v>0</v>
      </c>
      <c r="E1456" t="s">
        <v>246</v>
      </c>
    </row>
    <row r="1457" spans="1:5" x14ac:dyDescent="0.35">
      <c r="A1457">
        <v>114</v>
      </c>
      <c r="B1457" t="s">
        <v>27</v>
      </c>
      <c r="C1457" s="20">
        <v>45524</v>
      </c>
      <c r="D1457">
        <v>0</v>
      </c>
      <c r="E1457" t="s">
        <v>247</v>
      </c>
    </row>
    <row r="1458" spans="1:5" x14ac:dyDescent="0.35">
      <c r="A1458">
        <v>114</v>
      </c>
      <c r="B1458" t="s">
        <v>27</v>
      </c>
      <c r="C1458" s="20">
        <v>45524</v>
      </c>
      <c r="D1458">
        <v>0</v>
      </c>
      <c r="E1458" t="s">
        <v>248</v>
      </c>
    </row>
    <row r="1459" spans="1:5" x14ac:dyDescent="0.35">
      <c r="A1459">
        <v>114</v>
      </c>
      <c r="B1459" t="s">
        <v>27</v>
      </c>
      <c r="C1459" s="20">
        <v>45524</v>
      </c>
      <c r="D1459">
        <v>0</v>
      </c>
      <c r="E1459" t="s">
        <v>249</v>
      </c>
    </row>
    <row r="1460" spans="1:5" x14ac:dyDescent="0.35">
      <c r="A1460">
        <v>114</v>
      </c>
      <c r="B1460" t="s">
        <v>27</v>
      </c>
      <c r="C1460" s="20">
        <v>45525</v>
      </c>
      <c r="D1460">
        <v>47038.92</v>
      </c>
      <c r="E1460" t="s">
        <v>232</v>
      </c>
    </row>
    <row r="1461" spans="1:5" x14ac:dyDescent="0.35">
      <c r="A1461">
        <v>114</v>
      </c>
      <c r="B1461" t="s">
        <v>27</v>
      </c>
      <c r="C1461" s="20">
        <v>45525</v>
      </c>
      <c r="D1461">
        <v>4578.5</v>
      </c>
      <c r="E1461" t="s">
        <v>233</v>
      </c>
    </row>
    <row r="1462" spans="1:5" x14ac:dyDescent="0.35">
      <c r="A1462">
        <v>114</v>
      </c>
      <c r="B1462" t="s">
        <v>27</v>
      </c>
      <c r="C1462" s="20">
        <v>45525</v>
      </c>
      <c r="D1462">
        <v>12.2</v>
      </c>
      <c r="E1462" t="s">
        <v>234</v>
      </c>
    </row>
    <row r="1463" spans="1:5" x14ac:dyDescent="0.35">
      <c r="A1463">
        <v>114</v>
      </c>
      <c r="B1463" t="s">
        <v>27</v>
      </c>
      <c r="C1463" s="20">
        <v>45525</v>
      </c>
      <c r="D1463">
        <v>0</v>
      </c>
      <c r="E1463" t="s">
        <v>235</v>
      </c>
    </row>
    <row r="1464" spans="1:5" x14ac:dyDescent="0.35">
      <c r="A1464">
        <v>114</v>
      </c>
      <c r="B1464" t="s">
        <v>27</v>
      </c>
      <c r="C1464" s="20">
        <v>45525</v>
      </c>
      <c r="D1464">
        <v>0</v>
      </c>
      <c r="E1464" t="s">
        <v>236</v>
      </c>
    </row>
    <row r="1465" spans="1:5" x14ac:dyDescent="0.35">
      <c r="A1465">
        <v>114</v>
      </c>
      <c r="B1465" t="s">
        <v>27</v>
      </c>
      <c r="C1465" s="20">
        <v>45525</v>
      </c>
      <c r="D1465">
        <v>5594.27</v>
      </c>
      <c r="E1465" t="s">
        <v>237</v>
      </c>
    </row>
    <row r="1466" spans="1:5" x14ac:dyDescent="0.35">
      <c r="A1466">
        <v>114</v>
      </c>
      <c r="B1466" t="s">
        <v>27</v>
      </c>
      <c r="C1466" s="20">
        <v>45525</v>
      </c>
      <c r="D1466">
        <v>0</v>
      </c>
      <c r="E1466" t="s">
        <v>238</v>
      </c>
    </row>
    <row r="1467" spans="1:5" x14ac:dyDescent="0.35">
      <c r="A1467">
        <v>114</v>
      </c>
      <c r="B1467" t="s">
        <v>27</v>
      </c>
      <c r="C1467" s="20">
        <v>45525</v>
      </c>
      <c r="D1467">
        <v>0</v>
      </c>
      <c r="E1467" t="s">
        <v>239</v>
      </c>
    </row>
    <row r="1468" spans="1:5" x14ac:dyDescent="0.35">
      <c r="A1468">
        <v>114</v>
      </c>
      <c r="B1468" t="s">
        <v>27</v>
      </c>
      <c r="C1468" s="20">
        <v>45525</v>
      </c>
      <c r="D1468">
        <v>0</v>
      </c>
      <c r="E1468" t="s">
        <v>240</v>
      </c>
    </row>
    <row r="1469" spans="1:5" x14ac:dyDescent="0.35">
      <c r="A1469">
        <v>114</v>
      </c>
      <c r="B1469" t="s">
        <v>27</v>
      </c>
      <c r="C1469" s="20">
        <v>45525</v>
      </c>
      <c r="D1469">
        <v>1614.82</v>
      </c>
      <c r="E1469" t="s">
        <v>241</v>
      </c>
    </row>
    <row r="1470" spans="1:5" x14ac:dyDescent="0.35">
      <c r="A1470">
        <v>114</v>
      </c>
      <c r="B1470" t="s">
        <v>27</v>
      </c>
      <c r="C1470" s="20">
        <v>45525</v>
      </c>
      <c r="D1470">
        <v>24699.41</v>
      </c>
      <c r="E1470" t="s">
        <v>242</v>
      </c>
    </row>
    <row r="1471" spans="1:5" x14ac:dyDescent="0.35">
      <c r="A1471">
        <v>114</v>
      </c>
      <c r="B1471" t="s">
        <v>27</v>
      </c>
      <c r="C1471" s="20">
        <v>45525</v>
      </c>
      <c r="D1471">
        <v>0</v>
      </c>
      <c r="E1471" t="s">
        <v>243</v>
      </c>
    </row>
    <row r="1472" spans="1:5" x14ac:dyDescent="0.35">
      <c r="A1472">
        <v>114</v>
      </c>
      <c r="B1472" t="s">
        <v>27</v>
      </c>
      <c r="C1472" s="20">
        <v>45525</v>
      </c>
      <c r="D1472">
        <v>0</v>
      </c>
      <c r="E1472" t="s">
        <v>244</v>
      </c>
    </row>
    <row r="1473" spans="1:5" x14ac:dyDescent="0.35">
      <c r="A1473">
        <v>114</v>
      </c>
      <c r="B1473" t="s">
        <v>27</v>
      </c>
      <c r="C1473" s="20">
        <v>45525</v>
      </c>
      <c r="D1473">
        <v>0</v>
      </c>
      <c r="E1473" t="s">
        <v>245</v>
      </c>
    </row>
    <row r="1474" spans="1:5" x14ac:dyDescent="0.35">
      <c r="A1474">
        <v>114</v>
      </c>
      <c r="B1474" t="s">
        <v>27</v>
      </c>
      <c r="C1474" s="20">
        <v>45525</v>
      </c>
      <c r="D1474">
        <v>0</v>
      </c>
      <c r="E1474" t="s">
        <v>246</v>
      </c>
    </row>
    <row r="1475" spans="1:5" x14ac:dyDescent="0.35">
      <c r="A1475">
        <v>114</v>
      </c>
      <c r="B1475" t="s">
        <v>27</v>
      </c>
      <c r="C1475" s="20">
        <v>45525</v>
      </c>
      <c r="D1475">
        <v>0</v>
      </c>
      <c r="E1475" t="s">
        <v>247</v>
      </c>
    </row>
    <row r="1476" spans="1:5" x14ac:dyDescent="0.35">
      <c r="A1476">
        <v>114</v>
      </c>
      <c r="B1476" t="s">
        <v>27</v>
      </c>
      <c r="C1476" s="20">
        <v>45525</v>
      </c>
      <c r="D1476">
        <v>0</v>
      </c>
      <c r="E1476" t="s">
        <v>248</v>
      </c>
    </row>
    <row r="1477" spans="1:5" x14ac:dyDescent="0.35">
      <c r="A1477">
        <v>114</v>
      </c>
      <c r="B1477" t="s">
        <v>27</v>
      </c>
      <c r="C1477" s="20">
        <v>45525</v>
      </c>
      <c r="D1477">
        <v>0</v>
      </c>
      <c r="E1477" t="s">
        <v>249</v>
      </c>
    </row>
    <row r="1478" spans="1:5" x14ac:dyDescent="0.35">
      <c r="A1478">
        <v>114</v>
      </c>
      <c r="B1478" t="s">
        <v>27</v>
      </c>
      <c r="C1478" s="20">
        <v>45526</v>
      </c>
      <c r="D1478">
        <v>41557.81</v>
      </c>
      <c r="E1478" t="s">
        <v>232</v>
      </c>
    </row>
    <row r="1479" spans="1:5" x14ac:dyDescent="0.35">
      <c r="A1479">
        <v>114</v>
      </c>
      <c r="B1479" t="s">
        <v>27</v>
      </c>
      <c r="C1479" s="20">
        <v>45526</v>
      </c>
      <c r="D1479">
        <v>3885.07</v>
      </c>
      <c r="E1479" t="s">
        <v>233</v>
      </c>
    </row>
    <row r="1480" spans="1:5" x14ac:dyDescent="0.35">
      <c r="A1480">
        <v>114</v>
      </c>
      <c r="B1480" t="s">
        <v>27</v>
      </c>
      <c r="C1480" s="20">
        <v>45526</v>
      </c>
      <c r="D1480">
        <v>0</v>
      </c>
      <c r="E1480" t="s">
        <v>234</v>
      </c>
    </row>
    <row r="1481" spans="1:5" x14ac:dyDescent="0.35">
      <c r="A1481">
        <v>114</v>
      </c>
      <c r="B1481" t="s">
        <v>27</v>
      </c>
      <c r="C1481" s="20">
        <v>45526</v>
      </c>
      <c r="D1481">
        <v>0</v>
      </c>
      <c r="E1481" t="s">
        <v>235</v>
      </c>
    </row>
    <row r="1482" spans="1:5" x14ac:dyDescent="0.35">
      <c r="A1482">
        <v>114</v>
      </c>
      <c r="B1482" t="s">
        <v>27</v>
      </c>
      <c r="C1482" s="20">
        <v>45526</v>
      </c>
      <c r="D1482">
        <v>0</v>
      </c>
      <c r="E1482" t="s">
        <v>236</v>
      </c>
    </row>
    <row r="1483" spans="1:5" x14ac:dyDescent="0.35">
      <c r="A1483">
        <v>114</v>
      </c>
      <c r="B1483" t="s">
        <v>27</v>
      </c>
      <c r="C1483" s="20">
        <v>45526</v>
      </c>
      <c r="D1483">
        <v>8375.24</v>
      </c>
      <c r="E1483" t="s">
        <v>237</v>
      </c>
    </row>
    <row r="1484" spans="1:5" x14ac:dyDescent="0.35">
      <c r="A1484">
        <v>114</v>
      </c>
      <c r="B1484" t="s">
        <v>27</v>
      </c>
      <c r="C1484" s="20">
        <v>45526</v>
      </c>
      <c r="D1484">
        <v>0</v>
      </c>
      <c r="E1484" t="s">
        <v>238</v>
      </c>
    </row>
    <row r="1485" spans="1:5" x14ac:dyDescent="0.35">
      <c r="A1485">
        <v>114</v>
      </c>
      <c r="B1485" t="s">
        <v>27</v>
      </c>
      <c r="C1485" s="20">
        <v>45526</v>
      </c>
      <c r="D1485">
        <v>0</v>
      </c>
      <c r="E1485" t="s">
        <v>239</v>
      </c>
    </row>
    <row r="1486" spans="1:5" x14ac:dyDescent="0.35">
      <c r="A1486">
        <v>114</v>
      </c>
      <c r="B1486" t="s">
        <v>27</v>
      </c>
      <c r="C1486" s="20">
        <v>45526</v>
      </c>
      <c r="D1486">
        <v>0</v>
      </c>
      <c r="E1486" t="s">
        <v>240</v>
      </c>
    </row>
    <row r="1487" spans="1:5" x14ac:dyDescent="0.35">
      <c r="A1487">
        <v>114</v>
      </c>
      <c r="B1487" t="s">
        <v>27</v>
      </c>
      <c r="C1487" s="20">
        <v>45526</v>
      </c>
      <c r="D1487">
        <v>755.83</v>
      </c>
      <c r="E1487" t="s">
        <v>241</v>
      </c>
    </row>
    <row r="1488" spans="1:5" x14ac:dyDescent="0.35">
      <c r="A1488">
        <v>114</v>
      </c>
      <c r="B1488" t="s">
        <v>27</v>
      </c>
      <c r="C1488" s="20">
        <v>45526</v>
      </c>
      <c r="D1488">
        <v>26912.13</v>
      </c>
      <c r="E1488" t="s">
        <v>242</v>
      </c>
    </row>
    <row r="1489" spans="1:5" x14ac:dyDescent="0.35">
      <c r="A1489">
        <v>114</v>
      </c>
      <c r="B1489" t="s">
        <v>27</v>
      </c>
      <c r="C1489" s="20">
        <v>45526</v>
      </c>
      <c r="D1489">
        <v>14826.96</v>
      </c>
      <c r="E1489" t="s">
        <v>243</v>
      </c>
    </row>
    <row r="1490" spans="1:5" x14ac:dyDescent="0.35">
      <c r="A1490">
        <v>114</v>
      </c>
      <c r="B1490" t="s">
        <v>27</v>
      </c>
      <c r="C1490" s="20">
        <v>45526</v>
      </c>
      <c r="D1490">
        <v>0</v>
      </c>
      <c r="E1490" t="s">
        <v>244</v>
      </c>
    </row>
    <row r="1491" spans="1:5" x14ac:dyDescent="0.35">
      <c r="A1491">
        <v>114</v>
      </c>
      <c r="B1491" t="s">
        <v>27</v>
      </c>
      <c r="C1491" s="20">
        <v>45526</v>
      </c>
      <c r="D1491">
        <v>0</v>
      </c>
      <c r="E1491" t="s">
        <v>245</v>
      </c>
    </row>
    <row r="1492" spans="1:5" x14ac:dyDescent="0.35">
      <c r="A1492">
        <v>114</v>
      </c>
      <c r="B1492" t="s">
        <v>27</v>
      </c>
      <c r="C1492" s="20">
        <v>45526</v>
      </c>
      <c r="D1492">
        <v>0</v>
      </c>
      <c r="E1492" t="s">
        <v>246</v>
      </c>
    </row>
    <row r="1493" spans="1:5" x14ac:dyDescent="0.35">
      <c r="A1493">
        <v>114</v>
      </c>
      <c r="B1493" t="s">
        <v>27</v>
      </c>
      <c r="C1493" s="20">
        <v>45526</v>
      </c>
      <c r="D1493">
        <v>0</v>
      </c>
      <c r="E1493" t="s">
        <v>247</v>
      </c>
    </row>
    <row r="1494" spans="1:5" x14ac:dyDescent="0.35">
      <c r="A1494">
        <v>114</v>
      </c>
      <c r="B1494" t="s">
        <v>27</v>
      </c>
      <c r="C1494" s="20">
        <v>45526</v>
      </c>
      <c r="D1494">
        <v>0</v>
      </c>
      <c r="E1494" t="s">
        <v>248</v>
      </c>
    </row>
    <row r="1495" spans="1:5" x14ac:dyDescent="0.35">
      <c r="A1495">
        <v>114</v>
      </c>
      <c r="B1495" t="s">
        <v>27</v>
      </c>
      <c r="C1495" s="20">
        <v>45526</v>
      </c>
      <c r="D1495">
        <v>0</v>
      </c>
      <c r="E1495" t="s">
        <v>249</v>
      </c>
    </row>
    <row r="1496" spans="1:5" x14ac:dyDescent="0.35">
      <c r="A1496">
        <v>114</v>
      </c>
      <c r="B1496" t="s">
        <v>27</v>
      </c>
      <c r="C1496" s="20">
        <v>45527</v>
      </c>
      <c r="D1496">
        <v>69076.240000000005</v>
      </c>
      <c r="E1496" t="s">
        <v>232</v>
      </c>
    </row>
    <row r="1497" spans="1:5" x14ac:dyDescent="0.35">
      <c r="A1497">
        <v>114</v>
      </c>
      <c r="B1497" t="s">
        <v>27</v>
      </c>
      <c r="C1497" s="20">
        <v>45527</v>
      </c>
      <c r="D1497">
        <v>5427.64</v>
      </c>
      <c r="E1497" t="s">
        <v>233</v>
      </c>
    </row>
    <row r="1498" spans="1:5" x14ac:dyDescent="0.35">
      <c r="A1498">
        <v>114</v>
      </c>
      <c r="B1498" t="s">
        <v>27</v>
      </c>
      <c r="C1498" s="20">
        <v>45527</v>
      </c>
      <c r="D1498">
        <v>1</v>
      </c>
      <c r="E1498" t="s">
        <v>234</v>
      </c>
    </row>
    <row r="1499" spans="1:5" x14ac:dyDescent="0.35">
      <c r="A1499">
        <v>114</v>
      </c>
      <c r="B1499" t="s">
        <v>27</v>
      </c>
      <c r="C1499" s="20">
        <v>45527</v>
      </c>
      <c r="D1499">
        <v>0</v>
      </c>
      <c r="E1499" t="s">
        <v>235</v>
      </c>
    </row>
    <row r="1500" spans="1:5" x14ac:dyDescent="0.35">
      <c r="A1500">
        <v>114</v>
      </c>
      <c r="B1500" t="s">
        <v>27</v>
      </c>
      <c r="C1500" s="20">
        <v>45527</v>
      </c>
      <c r="D1500">
        <v>0</v>
      </c>
      <c r="E1500" t="s">
        <v>236</v>
      </c>
    </row>
    <row r="1501" spans="1:5" x14ac:dyDescent="0.35">
      <c r="A1501">
        <v>114</v>
      </c>
      <c r="B1501" t="s">
        <v>27</v>
      </c>
      <c r="C1501" s="20">
        <v>45527</v>
      </c>
      <c r="D1501">
        <v>12542.69</v>
      </c>
      <c r="E1501" t="s">
        <v>237</v>
      </c>
    </row>
    <row r="1502" spans="1:5" x14ac:dyDescent="0.35">
      <c r="A1502">
        <v>114</v>
      </c>
      <c r="B1502" t="s">
        <v>27</v>
      </c>
      <c r="C1502" s="20">
        <v>45527</v>
      </c>
      <c r="D1502">
        <v>0</v>
      </c>
      <c r="E1502" t="s">
        <v>238</v>
      </c>
    </row>
    <row r="1503" spans="1:5" x14ac:dyDescent="0.35">
      <c r="A1503">
        <v>114</v>
      </c>
      <c r="B1503" t="s">
        <v>27</v>
      </c>
      <c r="C1503" s="20">
        <v>45527</v>
      </c>
      <c r="D1503">
        <v>0</v>
      </c>
      <c r="E1503" t="s">
        <v>239</v>
      </c>
    </row>
    <row r="1504" spans="1:5" x14ac:dyDescent="0.35">
      <c r="A1504">
        <v>114</v>
      </c>
      <c r="B1504" t="s">
        <v>27</v>
      </c>
      <c r="C1504" s="20">
        <v>45527</v>
      </c>
      <c r="D1504">
        <v>0</v>
      </c>
      <c r="E1504" t="s">
        <v>240</v>
      </c>
    </row>
    <row r="1505" spans="1:5" x14ac:dyDescent="0.35">
      <c r="A1505">
        <v>114</v>
      </c>
      <c r="B1505" t="s">
        <v>27</v>
      </c>
      <c r="C1505" s="20">
        <v>45527</v>
      </c>
      <c r="D1505">
        <v>988.44</v>
      </c>
      <c r="E1505" t="s">
        <v>241</v>
      </c>
    </row>
    <row r="1506" spans="1:5" x14ac:dyDescent="0.35">
      <c r="A1506">
        <v>114</v>
      </c>
      <c r="B1506" t="s">
        <v>27</v>
      </c>
      <c r="C1506" s="20">
        <v>45527</v>
      </c>
      <c r="D1506">
        <v>34594.49</v>
      </c>
      <c r="E1506" t="s">
        <v>242</v>
      </c>
    </row>
    <row r="1507" spans="1:5" x14ac:dyDescent="0.35">
      <c r="A1507">
        <v>114</v>
      </c>
      <c r="B1507" t="s">
        <v>27</v>
      </c>
      <c r="C1507" s="20">
        <v>45527</v>
      </c>
      <c r="D1507">
        <v>0</v>
      </c>
      <c r="E1507" t="s">
        <v>243</v>
      </c>
    </row>
    <row r="1508" spans="1:5" x14ac:dyDescent="0.35">
      <c r="A1508">
        <v>114</v>
      </c>
      <c r="B1508" t="s">
        <v>27</v>
      </c>
      <c r="C1508" s="20">
        <v>45527</v>
      </c>
      <c r="D1508">
        <v>0</v>
      </c>
      <c r="E1508" t="s">
        <v>244</v>
      </c>
    </row>
    <row r="1509" spans="1:5" x14ac:dyDescent="0.35">
      <c r="A1509">
        <v>114</v>
      </c>
      <c r="B1509" t="s">
        <v>27</v>
      </c>
      <c r="C1509" s="20">
        <v>45527</v>
      </c>
      <c r="D1509">
        <v>0</v>
      </c>
      <c r="E1509" t="s">
        <v>245</v>
      </c>
    </row>
    <row r="1510" spans="1:5" x14ac:dyDescent="0.35">
      <c r="A1510">
        <v>114</v>
      </c>
      <c r="B1510" t="s">
        <v>27</v>
      </c>
      <c r="C1510" s="20">
        <v>45527</v>
      </c>
      <c r="D1510">
        <v>0</v>
      </c>
      <c r="E1510" t="s">
        <v>246</v>
      </c>
    </row>
    <row r="1511" spans="1:5" x14ac:dyDescent="0.35">
      <c r="A1511">
        <v>114</v>
      </c>
      <c r="B1511" t="s">
        <v>27</v>
      </c>
      <c r="C1511" s="20">
        <v>45527</v>
      </c>
      <c r="D1511">
        <v>0</v>
      </c>
      <c r="E1511" t="s">
        <v>247</v>
      </c>
    </row>
    <row r="1512" spans="1:5" x14ac:dyDescent="0.35">
      <c r="A1512">
        <v>114</v>
      </c>
      <c r="B1512" t="s">
        <v>27</v>
      </c>
      <c r="C1512" s="20">
        <v>45527</v>
      </c>
      <c r="D1512">
        <v>0</v>
      </c>
      <c r="E1512" t="s">
        <v>248</v>
      </c>
    </row>
    <row r="1513" spans="1:5" x14ac:dyDescent="0.35">
      <c r="A1513">
        <v>114</v>
      </c>
      <c r="B1513" t="s">
        <v>27</v>
      </c>
      <c r="C1513" s="20">
        <v>45527</v>
      </c>
      <c r="D1513">
        <v>0</v>
      </c>
      <c r="E1513" t="s">
        <v>249</v>
      </c>
    </row>
    <row r="1514" spans="1:5" x14ac:dyDescent="0.35">
      <c r="A1514">
        <v>114</v>
      </c>
      <c r="B1514" t="s">
        <v>27</v>
      </c>
      <c r="C1514" s="20">
        <v>45528</v>
      </c>
      <c r="D1514">
        <v>106315.75</v>
      </c>
      <c r="E1514" t="s">
        <v>232</v>
      </c>
    </row>
    <row r="1515" spans="1:5" x14ac:dyDescent="0.35">
      <c r="A1515">
        <v>114</v>
      </c>
      <c r="B1515" t="s">
        <v>27</v>
      </c>
      <c r="C1515" s="20">
        <v>45528</v>
      </c>
      <c r="D1515">
        <v>7864.04</v>
      </c>
      <c r="E1515" t="s">
        <v>233</v>
      </c>
    </row>
    <row r="1516" spans="1:5" x14ac:dyDescent="0.35">
      <c r="A1516">
        <v>114</v>
      </c>
      <c r="B1516" t="s">
        <v>27</v>
      </c>
      <c r="C1516" s="20">
        <v>45528</v>
      </c>
      <c r="D1516">
        <v>28</v>
      </c>
      <c r="E1516" t="s">
        <v>234</v>
      </c>
    </row>
    <row r="1517" spans="1:5" x14ac:dyDescent="0.35">
      <c r="A1517">
        <v>114</v>
      </c>
      <c r="B1517" t="s">
        <v>27</v>
      </c>
      <c r="C1517" s="20">
        <v>45528</v>
      </c>
      <c r="D1517">
        <v>0</v>
      </c>
      <c r="E1517" t="s">
        <v>235</v>
      </c>
    </row>
    <row r="1518" spans="1:5" x14ac:dyDescent="0.35">
      <c r="A1518">
        <v>114</v>
      </c>
      <c r="B1518" t="s">
        <v>27</v>
      </c>
      <c r="C1518" s="20">
        <v>45528</v>
      </c>
      <c r="D1518">
        <v>0</v>
      </c>
      <c r="E1518" t="s">
        <v>236</v>
      </c>
    </row>
    <row r="1519" spans="1:5" x14ac:dyDescent="0.35">
      <c r="A1519">
        <v>114</v>
      </c>
      <c r="B1519" t="s">
        <v>27</v>
      </c>
      <c r="C1519" s="20">
        <v>45528</v>
      </c>
      <c r="D1519">
        <v>9491.11</v>
      </c>
      <c r="E1519" t="s">
        <v>237</v>
      </c>
    </row>
    <row r="1520" spans="1:5" x14ac:dyDescent="0.35">
      <c r="A1520">
        <v>114</v>
      </c>
      <c r="B1520" t="s">
        <v>27</v>
      </c>
      <c r="C1520" s="20">
        <v>45528</v>
      </c>
      <c r="D1520">
        <v>0</v>
      </c>
      <c r="E1520" t="s">
        <v>238</v>
      </c>
    </row>
    <row r="1521" spans="1:5" x14ac:dyDescent="0.35">
      <c r="A1521">
        <v>114</v>
      </c>
      <c r="B1521" t="s">
        <v>27</v>
      </c>
      <c r="C1521" s="20">
        <v>45528</v>
      </c>
      <c r="D1521">
        <v>0</v>
      </c>
      <c r="E1521" t="s">
        <v>239</v>
      </c>
    </row>
    <row r="1522" spans="1:5" x14ac:dyDescent="0.35">
      <c r="A1522">
        <v>114</v>
      </c>
      <c r="B1522" t="s">
        <v>27</v>
      </c>
      <c r="C1522" s="20">
        <v>45528</v>
      </c>
      <c r="D1522">
        <v>0</v>
      </c>
      <c r="E1522" t="s">
        <v>240</v>
      </c>
    </row>
    <row r="1523" spans="1:5" x14ac:dyDescent="0.35">
      <c r="A1523">
        <v>114</v>
      </c>
      <c r="B1523" t="s">
        <v>27</v>
      </c>
      <c r="C1523" s="20">
        <v>45528</v>
      </c>
      <c r="D1523">
        <v>922.9</v>
      </c>
      <c r="E1523" t="s">
        <v>241</v>
      </c>
    </row>
    <row r="1524" spans="1:5" x14ac:dyDescent="0.35">
      <c r="A1524">
        <v>114</v>
      </c>
      <c r="B1524" t="s">
        <v>27</v>
      </c>
      <c r="C1524" s="20">
        <v>45528</v>
      </c>
      <c r="D1524">
        <v>47859.68</v>
      </c>
      <c r="E1524" t="s">
        <v>242</v>
      </c>
    </row>
    <row r="1525" spans="1:5" x14ac:dyDescent="0.35">
      <c r="A1525">
        <v>114</v>
      </c>
      <c r="B1525" t="s">
        <v>27</v>
      </c>
      <c r="C1525" s="20">
        <v>45528</v>
      </c>
      <c r="D1525">
        <v>0</v>
      </c>
      <c r="E1525" t="s">
        <v>243</v>
      </c>
    </row>
    <row r="1526" spans="1:5" x14ac:dyDescent="0.35">
      <c r="A1526">
        <v>114</v>
      </c>
      <c r="B1526" t="s">
        <v>27</v>
      </c>
      <c r="C1526" s="20">
        <v>45528</v>
      </c>
      <c r="D1526">
        <v>0</v>
      </c>
      <c r="E1526" t="s">
        <v>244</v>
      </c>
    </row>
    <row r="1527" spans="1:5" x14ac:dyDescent="0.35">
      <c r="A1527">
        <v>114</v>
      </c>
      <c r="B1527" t="s">
        <v>27</v>
      </c>
      <c r="C1527" s="20">
        <v>45528</v>
      </c>
      <c r="D1527">
        <v>0</v>
      </c>
      <c r="E1527" t="s">
        <v>245</v>
      </c>
    </row>
    <row r="1528" spans="1:5" x14ac:dyDescent="0.35">
      <c r="A1528">
        <v>114</v>
      </c>
      <c r="B1528" t="s">
        <v>27</v>
      </c>
      <c r="C1528" s="20">
        <v>45528</v>
      </c>
      <c r="D1528">
        <v>0</v>
      </c>
      <c r="E1528" t="s">
        <v>246</v>
      </c>
    </row>
    <row r="1529" spans="1:5" x14ac:dyDescent="0.35">
      <c r="A1529">
        <v>114</v>
      </c>
      <c r="B1529" t="s">
        <v>27</v>
      </c>
      <c r="C1529" s="20">
        <v>45528</v>
      </c>
      <c r="D1529">
        <v>0</v>
      </c>
      <c r="E1529" t="s">
        <v>247</v>
      </c>
    </row>
    <row r="1530" spans="1:5" x14ac:dyDescent="0.35">
      <c r="A1530">
        <v>114</v>
      </c>
      <c r="B1530" t="s">
        <v>27</v>
      </c>
      <c r="C1530" s="20">
        <v>45528</v>
      </c>
      <c r="D1530">
        <v>0</v>
      </c>
      <c r="E1530" t="s">
        <v>248</v>
      </c>
    </row>
    <row r="1531" spans="1:5" x14ac:dyDescent="0.35">
      <c r="A1531">
        <v>114</v>
      </c>
      <c r="B1531" t="s">
        <v>27</v>
      </c>
      <c r="C1531" s="20">
        <v>45528</v>
      </c>
      <c r="D1531">
        <v>0</v>
      </c>
      <c r="E1531" t="s">
        <v>249</v>
      </c>
    </row>
    <row r="1532" spans="1:5" x14ac:dyDescent="0.35">
      <c r="A1532">
        <v>114</v>
      </c>
      <c r="B1532" t="s">
        <v>27</v>
      </c>
      <c r="C1532" s="20">
        <v>45529</v>
      </c>
      <c r="D1532">
        <v>20724.79</v>
      </c>
      <c r="E1532" t="s">
        <v>232</v>
      </c>
    </row>
    <row r="1533" spans="1:5" x14ac:dyDescent="0.35">
      <c r="A1533">
        <v>114</v>
      </c>
      <c r="B1533" t="s">
        <v>27</v>
      </c>
      <c r="C1533" s="20">
        <v>45529</v>
      </c>
      <c r="D1533">
        <v>1809.36</v>
      </c>
      <c r="E1533" t="s">
        <v>233</v>
      </c>
    </row>
    <row r="1534" spans="1:5" x14ac:dyDescent="0.35">
      <c r="A1534">
        <v>114</v>
      </c>
      <c r="B1534" t="s">
        <v>27</v>
      </c>
      <c r="C1534" s="20">
        <v>45529</v>
      </c>
      <c r="D1534">
        <v>0</v>
      </c>
      <c r="E1534" t="s">
        <v>234</v>
      </c>
    </row>
    <row r="1535" spans="1:5" x14ac:dyDescent="0.35">
      <c r="A1535">
        <v>114</v>
      </c>
      <c r="B1535" t="s">
        <v>27</v>
      </c>
      <c r="C1535" s="20">
        <v>45529</v>
      </c>
      <c r="D1535">
        <v>0</v>
      </c>
      <c r="E1535" t="s">
        <v>235</v>
      </c>
    </row>
    <row r="1536" spans="1:5" x14ac:dyDescent="0.35">
      <c r="A1536">
        <v>114</v>
      </c>
      <c r="B1536" t="s">
        <v>27</v>
      </c>
      <c r="C1536" s="20">
        <v>45529</v>
      </c>
      <c r="D1536">
        <v>0</v>
      </c>
      <c r="E1536" t="s">
        <v>236</v>
      </c>
    </row>
    <row r="1537" spans="1:5" x14ac:dyDescent="0.35">
      <c r="A1537">
        <v>114</v>
      </c>
      <c r="B1537" t="s">
        <v>27</v>
      </c>
      <c r="C1537" s="20">
        <v>45529</v>
      </c>
      <c r="D1537">
        <v>2319.9299999999998</v>
      </c>
      <c r="E1537" t="s">
        <v>237</v>
      </c>
    </row>
    <row r="1538" spans="1:5" x14ac:dyDescent="0.35">
      <c r="A1538">
        <v>114</v>
      </c>
      <c r="B1538" t="s">
        <v>27</v>
      </c>
      <c r="C1538" s="20">
        <v>45529</v>
      </c>
      <c r="D1538">
        <v>0</v>
      </c>
      <c r="E1538" t="s">
        <v>238</v>
      </c>
    </row>
    <row r="1539" spans="1:5" x14ac:dyDescent="0.35">
      <c r="A1539">
        <v>114</v>
      </c>
      <c r="B1539" t="s">
        <v>27</v>
      </c>
      <c r="C1539" s="20">
        <v>45529</v>
      </c>
      <c r="D1539">
        <v>0</v>
      </c>
      <c r="E1539" t="s">
        <v>239</v>
      </c>
    </row>
    <row r="1540" spans="1:5" x14ac:dyDescent="0.35">
      <c r="A1540">
        <v>114</v>
      </c>
      <c r="B1540" t="s">
        <v>27</v>
      </c>
      <c r="C1540" s="20">
        <v>45529</v>
      </c>
      <c r="D1540">
        <v>0</v>
      </c>
      <c r="E1540" t="s">
        <v>240</v>
      </c>
    </row>
    <row r="1541" spans="1:5" x14ac:dyDescent="0.35">
      <c r="A1541">
        <v>114</v>
      </c>
      <c r="B1541" t="s">
        <v>27</v>
      </c>
      <c r="C1541" s="20">
        <v>45529</v>
      </c>
      <c r="D1541">
        <v>0</v>
      </c>
      <c r="E1541" t="s">
        <v>241</v>
      </c>
    </row>
    <row r="1542" spans="1:5" x14ac:dyDescent="0.35">
      <c r="A1542">
        <v>114</v>
      </c>
      <c r="B1542" t="s">
        <v>27</v>
      </c>
      <c r="C1542" s="20">
        <v>45529</v>
      </c>
      <c r="D1542">
        <v>9505.1</v>
      </c>
      <c r="E1542" t="s">
        <v>242</v>
      </c>
    </row>
    <row r="1543" spans="1:5" x14ac:dyDescent="0.35">
      <c r="A1543">
        <v>114</v>
      </c>
      <c r="B1543" t="s">
        <v>27</v>
      </c>
      <c r="C1543" s="20">
        <v>45529</v>
      </c>
      <c r="D1543">
        <v>0</v>
      </c>
      <c r="E1543" t="s">
        <v>243</v>
      </c>
    </row>
    <row r="1544" spans="1:5" x14ac:dyDescent="0.35">
      <c r="A1544">
        <v>114</v>
      </c>
      <c r="B1544" t="s">
        <v>27</v>
      </c>
      <c r="C1544" s="20">
        <v>45529</v>
      </c>
      <c r="D1544">
        <v>0</v>
      </c>
      <c r="E1544" t="s">
        <v>244</v>
      </c>
    </row>
    <row r="1545" spans="1:5" x14ac:dyDescent="0.35">
      <c r="A1545">
        <v>114</v>
      </c>
      <c r="B1545" t="s">
        <v>27</v>
      </c>
      <c r="C1545" s="20">
        <v>45529</v>
      </c>
      <c r="D1545">
        <v>0</v>
      </c>
      <c r="E1545" t="s">
        <v>245</v>
      </c>
    </row>
    <row r="1546" spans="1:5" x14ac:dyDescent="0.35">
      <c r="A1546">
        <v>114</v>
      </c>
      <c r="B1546" t="s">
        <v>27</v>
      </c>
      <c r="C1546" s="20">
        <v>45529</v>
      </c>
      <c r="D1546">
        <v>0</v>
      </c>
      <c r="E1546" t="s">
        <v>246</v>
      </c>
    </row>
    <row r="1547" spans="1:5" x14ac:dyDescent="0.35">
      <c r="A1547">
        <v>114</v>
      </c>
      <c r="B1547" t="s">
        <v>27</v>
      </c>
      <c r="C1547" s="20">
        <v>45529</v>
      </c>
      <c r="D1547">
        <v>0</v>
      </c>
      <c r="E1547" t="s">
        <v>247</v>
      </c>
    </row>
    <row r="1548" spans="1:5" x14ac:dyDescent="0.35">
      <c r="A1548">
        <v>114</v>
      </c>
      <c r="B1548" t="s">
        <v>27</v>
      </c>
      <c r="C1548" s="20">
        <v>45529</v>
      </c>
      <c r="D1548">
        <v>0</v>
      </c>
      <c r="E1548" t="s">
        <v>248</v>
      </c>
    </row>
    <row r="1549" spans="1:5" x14ac:dyDescent="0.35">
      <c r="A1549">
        <v>114</v>
      </c>
      <c r="B1549" t="s">
        <v>27</v>
      </c>
      <c r="C1549" s="20">
        <v>45529</v>
      </c>
      <c r="D1549">
        <v>0</v>
      </c>
      <c r="E1549" t="s">
        <v>249</v>
      </c>
    </row>
    <row r="1550" spans="1:5" x14ac:dyDescent="0.35">
      <c r="A1550">
        <v>114</v>
      </c>
      <c r="B1550" t="s">
        <v>27</v>
      </c>
      <c r="C1550" s="20">
        <v>45530</v>
      </c>
      <c r="D1550">
        <v>25378.26</v>
      </c>
      <c r="E1550" t="s">
        <v>232</v>
      </c>
    </row>
    <row r="1551" spans="1:5" x14ac:dyDescent="0.35">
      <c r="A1551">
        <v>114</v>
      </c>
      <c r="B1551" t="s">
        <v>27</v>
      </c>
      <c r="C1551" s="20">
        <v>45530</v>
      </c>
      <c r="D1551">
        <v>2730.76</v>
      </c>
      <c r="E1551" t="s">
        <v>233</v>
      </c>
    </row>
    <row r="1552" spans="1:5" x14ac:dyDescent="0.35">
      <c r="A1552">
        <v>114</v>
      </c>
      <c r="B1552" t="s">
        <v>27</v>
      </c>
      <c r="C1552" s="20">
        <v>45530</v>
      </c>
      <c r="D1552">
        <v>2</v>
      </c>
      <c r="E1552" t="s">
        <v>234</v>
      </c>
    </row>
    <row r="1553" spans="1:5" x14ac:dyDescent="0.35">
      <c r="A1553">
        <v>114</v>
      </c>
      <c r="B1553" t="s">
        <v>27</v>
      </c>
      <c r="C1553" s="20">
        <v>45530</v>
      </c>
      <c r="D1553">
        <v>0</v>
      </c>
      <c r="E1553" t="s">
        <v>235</v>
      </c>
    </row>
    <row r="1554" spans="1:5" x14ac:dyDescent="0.35">
      <c r="A1554">
        <v>114</v>
      </c>
      <c r="B1554" t="s">
        <v>27</v>
      </c>
      <c r="C1554" s="20">
        <v>45530</v>
      </c>
      <c r="D1554">
        <v>0</v>
      </c>
      <c r="E1554" t="s">
        <v>236</v>
      </c>
    </row>
    <row r="1555" spans="1:5" x14ac:dyDescent="0.35">
      <c r="A1555">
        <v>114</v>
      </c>
      <c r="B1555" t="s">
        <v>27</v>
      </c>
      <c r="C1555" s="20">
        <v>45530</v>
      </c>
      <c r="D1555">
        <v>7012.07</v>
      </c>
      <c r="E1555" t="s">
        <v>237</v>
      </c>
    </row>
    <row r="1556" spans="1:5" x14ac:dyDescent="0.35">
      <c r="A1556">
        <v>114</v>
      </c>
      <c r="B1556" t="s">
        <v>27</v>
      </c>
      <c r="C1556" s="20">
        <v>45530</v>
      </c>
      <c r="D1556">
        <v>0</v>
      </c>
      <c r="E1556" t="s">
        <v>238</v>
      </c>
    </row>
    <row r="1557" spans="1:5" x14ac:dyDescent="0.35">
      <c r="A1557">
        <v>114</v>
      </c>
      <c r="B1557" t="s">
        <v>27</v>
      </c>
      <c r="C1557" s="20">
        <v>45530</v>
      </c>
      <c r="D1557">
        <v>0</v>
      </c>
      <c r="E1557" t="s">
        <v>239</v>
      </c>
    </row>
    <row r="1558" spans="1:5" x14ac:dyDescent="0.35">
      <c r="A1558">
        <v>114</v>
      </c>
      <c r="B1558" t="s">
        <v>27</v>
      </c>
      <c r="C1558" s="20">
        <v>45530</v>
      </c>
      <c r="D1558">
        <v>0</v>
      </c>
      <c r="E1558" t="s">
        <v>240</v>
      </c>
    </row>
    <row r="1559" spans="1:5" x14ac:dyDescent="0.35">
      <c r="A1559">
        <v>114</v>
      </c>
      <c r="B1559" t="s">
        <v>27</v>
      </c>
      <c r="C1559" s="20">
        <v>45530</v>
      </c>
      <c r="D1559">
        <v>1617.17</v>
      </c>
      <c r="E1559" t="s">
        <v>241</v>
      </c>
    </row>
    <row r="1560" spans="1:5" x14ac:dyDescent="0.35">
      <c r="A1560">
        <v>114</v>
      </c>
      <c r="B1560" t="s">
        <v>27</v>
      </c>
      <c r="C1560" s="20">
        <v>45530</v>
      </c>
      <c r="D1560">
        <v>18250.080000000002</v>
      </c>
      <c r="E1560" t="s">
        <v>242</v>
      </c>
    </row>
    <row r="1561" spans="1:5" x14ac:dyDescent="0.35">
      <c r="A1561">
        <v>114</v>
      </c>
      <c r="B1561" t="s">
        <v>27</v>
      </c>
      <c r="C1561" s="20">
        <v>45530</v>
      </c>
      <c r="D1561">
        <v>0</v>
      </c>
      <c r="E1561" t="s">
        <v>243</v>
      </c>
    </row>
    <row r="1562" spans="1:5" x14ac:dyDescent="0.35">
      <c r="A1562">
        <v>114</v>
      </c>
      <c r="B1562" t="s">
        <v>27</v>
      </c>
      <c r="C1562" s="20">
        <v>45530</v>
      </c>
      <c r="D1562">
        <v>0</v>
      </c>
      <c r="E1562" t="s">
        <v>244</v>
      </c>
    </row>
    <row r="1563" spans="1:5" x14ac:dyDescent="0.35">
      <c r="A1563">
        <v>114</v>
      </c>
      <c r="B1563" t="s">
        <v>27</v>
      </c>
      <c r="C1563" s="20">
        <v>45530</v>
      </c>
      <c r="D1563">
        <v>0</v>
      </c>
      <c r="E1563" t="s">
        <v>245</v>
      </c>
    </row>
    <row r="1564" spans="1:5" x14ac:dyDescent="0.35">
      <c r="A1564">
        <v>114</v>
      </c>
      <c r="B1564" t="s">
        <v>27</v>
      </c>
      <c r="C1564" s="20">
        <v>45530</v>
      </c>
      <c r="D1564">
        <v>0</v>
      </c>
      <c r="E1564" t="s">
        <v>246</v>
      </c>
    </row>
    <row r="1565" spans="1:5" x14ac:dyDescent="0.35">
      <c r="A1565">
        <v>114</v>
      </c>
      <c r="B1565" t="s">
        <v>27</v>
      </c>
      <c r="C1565" s="20">
        <v>45530</v>
      </c>
      <c r="D1565">
        <v>0</v>
      </c>
      <c r="E1565" t="s">
        <v>247</v>
      </c>
    </row>
    <row r="1566" spans="1:5" x14ac:dyDescent="0.35">
      <c r="A1566">
        <v>114</v>
      </c>
      <c r="B1566" t="s">
        <v>27</v>
      </c>
      <c r="C1566" s="20">
        <v>45530</v>
      </c>
      <c r="D1566">
        <v>0</v>
      </c>
      <c r="E1566" t="s">
        <v>248</v>
      </c>
    </row>
    <row r="1567" spans="1:5" x14ac:dyDescent="0.35">
      <c r="A1567">
        <v>114</v>
      </c>
      <c r="B1567" t="s">
        <v>27</v>
      </c>
      <c r="C1567" s="20">
        <v>45530</v>
      </c>
      <c r="D1567">
        <v>0</v>
      </c>
      <c r="E1567" t="s">
        <v>249</v>
      </c>
    </row>
    <row r="1568" spans="1:5" x14ac:dyDescent="0.35">
      <c r="A1568">
        <v>114</v>
      </c>
      <c r="B1568" t="s">
        <v>27</v>
      </c>
      <c r="C1568" s="20">
        <v>45531</v>
      </c>
      <c r="D1568">
        <v>42848.34</v>
      </c>
      <c r="E1568" t="s">
        <v>232</v>
      </c>
    </row>
    <row r="1569" spans="1:5" x14ac:dyDescent="0.35">
      <c r="A1569">
        <v>114</v>
      </c>
      <c r="B1569" t="s">
        <v>27</v>
      </c>
      <c r="C1569" s="20">
        <v>45531</v>
      </c>
      <c r="D1569">
        <v>7866.95</v>
      </c>
      <c r="E1569" t="s">
        <v>233</v>
      </c>
    </row>
    <row r="1570" spans="1:5" x14ac:dyDescent="0.35">
      <c r="A1570">
        <v>114</v>
      </c>
      <c r="B1570" t="s">
        <v>27</v>
      </c>
      <c r="C1570" s="20">
        <v>45531</v>
      </c>
      <c r="D1570">
        <v>0</v>
      </c>
      <c r="E1570" t="s">
        <v>234</v>
      </c>
    </row>
    <row r="1571" spans="1:5" x14ac:dyDescent="0.35">
      <c r="A1571">
        <v>114</v>
      </c>
      <c r="B1571" t="s">
        <v>27</v>
      </c>
      <c r="C1571" s="20">
        <v>45531</v>
      </c>
      <c r="D1571">
        <v>0</v>
      </c>
      <c r="E1571" t="s">
        <v>235</v>
      </c>
    </row>
    <row r="1572" spans="1:5" x14ac:dyDescent="0.35">
      <c r="A1572">
        <v>114</v>
      </c>
      <c r="B1572" t="s">
        <v>27</v>
      </c>
      <c r="C1572" s="20">
        <v>45531</v>
      </c>
      <c r="D1572">
        <v>0</v>
      </c>
      <c r="E1572" t="s">
        <v>236</v>
      </c>
    </row>
    <row r="1573" spans="1:5" x14ac:dyDescent="0.35">
      <c r="A1573">
        <v>114</v>
      </c>
      <c r="B1573" t="s">
        <v>27</v>
      </c>
      <c r="C1573" s="20">
        <v>45531</v>
      </c>
      <c r="D1573">
        <v>5855.78</v>
      </c>
      <c r="E1573" t="s">
        <v>237</v>
      </c>
    </row>
    <row r="1574" spans="1:5" x14ac:dyDescent="0.35">
      <c r="A1574">
        <v>114</v>
      </c>
      <c r="B1574" t="s">
        <v>27</v>
      </c>
      <c r="C1574" s="20">
        <v>45531</v>
      </c>
      <c r="D1574">
        <v>0</v>
      </c>
      <c r="E1574" t="s">
        <v>238</v>
      </c>
    </row>
    <row r="1575" spans="1:5" x14ac:dyDescent="0.35">
      <c r="A1575">
        <v>114</v>
      </c>
      <c r="B1575" t="s">
        <v>27</v>
      </c>
      <c r="C1575" s="20">
        <v>45531</v>
      </c>
      <c r="D1575">
        <v>0</v>
      </c>
      <c r="E1575" t="s">
        <v>239</v>
      </c>
    </row>
    <row r="1576" spans="1:5" x14ac:dyDescent="0.35">
      <c r="A1576">
        <v>114</v>
      </c>
      <c r="B1576" t="s">
        <v>27</v>
      </c>
      <c r="C1576" s="20">
        <v>45531</v>
      </c>
      <c r="D1576">
        <v>0</v>
      </c>
      <c r="E1576" t="s">
        <v>240</v>
      </c>
    </row>
    <row r="1577" spans="1:5" x14ac:dyDescent="0.35">
      <c r="A1577">
        <v>114</v>
      </c>
      <c r="B1577" t="s">
        <v>27</v>
      </c>
      <c r="C1577" s="20">
        <v>45531</v>
      </c>
      <c r="D1577">
        <v>538.41</v>
      </c>
      <c r="E1577" t="s">
        <v>241</v>
      </c>
    </row>
    <row r="1578" spans="1:5" x14ac:dyDescent="0.35">
      <c r="A1578">
        <v>114</v>
      </c>
      <c r="B1578" t="s">
        <v>27</v>
      </c>
      <c r="C1578" s="20">
        <v>45531</v>
      </c>
      <c r="D1578">
        <v>19598.939999999999</v>
      </c>
      <c r="E1578" t="s">
        <v>242</v>
      </c>
    </row>
    <row r="1579" spans="1:5" x14ac:dyDescent="0.35">
      <c r="A1579">
        <v>114</v>
      </c>
      <c r="B1579" t="s">
        <v>27</v>
      </c>
      <c r="C1579" s="20">
        <v>45531</v>
      </c>
      <c r="D1579">
        <v>0</v>
      </c>
      <c r="E1579" t="s">
        <v>243</v>
      </c>
    </row>
    <row r="1580" spans="1:5" x14ac:dyDescent="0.35">
      <c r="A1580">
        <v>114</v>
      </c>
      <c r="B1580" t="s">
        <v>27</v>
      </c>
      <c r="C1580" s="20">
        <v>45531</v>
      </c>
      <c r="D1580">
        <v>0</v>
      </c>
      <c r="E1580" t="s">
        <v>244</v>
      </c>
    </row>
    <row r="1581" spans="1:5" x14ac:dyDescent="0.35">
      <c r="A1581">
        <v>114</v>
      </c>
      <c r="B1581" t="s">
        <v>27</v>
      </c>
      <c r="C1581" s="20">
        <v>45531</v>
      </c>
      <c r="D1581">
        <v>0</v>
      </c>
      <c r="E1581" t="s">
        <v>245</v>
      </c>
    </row>
    <row r="1582" spans="1:5" x14ac:dyDescent="0.35">
      <c r="A1582">
        <v>114</v>
      </c>
      <c r="B1582" t="s">
        <v>27</v>
      </c>
      <c r="C1582" s="20">
        <v>45531</v>
      </c>
      <c r="D1582">
        <v>0</v>
      </c>
      <c r="E1582" t="s">
        <v>246</v>
      </c>
    </row>
    <row r="1583" spans="1:5" x14ac:dyDescent="0.35">
      <c r="A1583">
        <v>114</v>
      </c>
      <c r="B1583" t="s">
        <v>27</v>
      </c>
      <c r="C1583" s="20">
        <v>45531</v>
      </c>
      <c r="D1583">
        <v>0</v>
      </c>
      <c r="E1583" t="s">
        <v>247</v>
      </c>
    </row>
    <row r="1584" spans="1:5" x14ac:dyDescent="0.35">
      <c r="A1584">
        <v>114</v>
      </c>
      <c r="B1584" t="s">
        <v>27</v>
      </c>
      <c r="C1584" s="20">
        <v>45531</v>
      </c>
      <c r="D1584">
        <v>0</v>
      </c>
      <c r="E1584" t="s">
        <v>248</v>
      </c>
    </row>
    <row r="1585" spans="1:5" x14ac:dyDescent="0.35">
      <c r="A1585">
        <v>114</v>
      </c>
      <c r="B1585" t="s">
        <v>27</v>
      </c>
      <c r="C1585" s="20">
        <v>45531</v>
      </c>
      <c r="D1585">
        <v>0</v>
      </c>
      <c r="E1585" t="s">
        <v>249</v>
      </c>
    </row>
    <row r="1586" spans="1:5" x14ac:dyDescent="0.35">
      <c r="A1586">
        <v>114</v>
      </c>
      <c r="B1586" t="s">
        <v>27</v>
      </c>
      <c r="C1586" s="20">
        <v>45532</v>
      </c>
      <c r="D1586">
        <v>62324.6</v>
      </c>
      <c r="E1586" t="s">
        <v>232</v>
      </c>
    </row>
    <row r="1587" spans="1:5" x14ac:dyDescent="0.35">
      <c r="A1587">
        <v>114</v>
      </c>
      <c r="B1587" t="s">
        <v>27</v>
      </c>
      <c r="C1587" s="20">
        <v>45532</v>
      </c>
      <c r="D1587">
        <v>4147.6000000000004</v>
      </c>
      <c r="E1587" t="s">
        <v>233</v>
      </c>
    </row>
    <row r="1588" spans="1:5" x14ac:dyDescent="0.35">
      <c r="A1588">
        <v>114</v>
      </c>
      <c r="B1588" t="s">
        <v>27</v>
      </c>
      <c r="C1588" s="20">
        <v>45532</v>
      </c>
      <c r="D1588">
        <v>0</v>
      </c>
      <c r="E1588" t="s">
        <v>234</v>
      </c>
    </row>
    <row r="1589" spans="1:5" x14ac:dyDescent="0.35">
      <c r="A1589">
        <v>114</v>
      </c>
      <c r="B1589" t="s">
        <v>27</v>
      </c>
      <c r="C1589" s="20">
        <v>45532</v>
      </c>
      <c r="D1589">
        <v>0</v>
      </c>
      <c r="E1589" t="s">
        <v>235</v>
      </c>
    </row>
    <row r="1590" spans="1:5" x14ac:dyDescent="0.35">
      <c r="A1590">
        <v>114</v>
      </c>
      <c r="B1590" t="s">
        <v>27</v>
      </c>
      <c r="C1590" s="20">
        <v>45532</v>
      </c>
      <c r="D1590">
        <v>0</v>
      </c>
      <c r="E1590" t="s">
        <v>236</v>
      </c>
    </row>
    <row r="1591" spans="1:5" x14ac:dyDescent="0.35">
      <c r="A1591">
        <v>114</v>
      </c>
      <c r="B1591" t="s">
        <v>27</v>
      </c>
      <c r="C1591" s="20">
        <v>45532</v>
      </c>
      <c r="D1591">
        <v>9832.6200000000008</v>
      </c>
      <c r="E1591" t="s">
        <v>237</v>
      </c>
    </row>
    <row r="1592" spans="1:5" x14ac:dyDescent="0.35">
      <c r="A1592">
        <v>114</v>
      </c>
      <c r="B1592" t="s">
        <v>27</v>
      </c>
      <c r="C1592" s="20">
        <v>45532</v>
      </c>
      <c r="D1592">
        <v>0</v>
      </c>
      <c r="E1592" t="s">
        <v>238</v>
      </c>
    </row>
    <row r="1593" spans="1:5" x14ac:dyDescent="0.35">
      <c r="A1593">
        <v>114</v>
      </c>
      <c r="B1593" t="s">
        <v>27</v>
      </c>
      <c r="C1593" s="20">
        <v>45532</v>
      </c>
      <c r="D1593">
        <v>0</v>
      </c>
      <c r="E1593" t="s">
        <v>239</v>
      </c>
    </row>
    <row r="1594" spans="1:5" x14ac:dyDescent="0.35">
      <c r="A1594">
        <v>114</v>
      </c>
      <c r="B1594" t="s">
        <v>27</v>
      </c>
      <c r="C1594" s="20">
        <v>45532</v>
      </c>
      <c r="D1594">
        <v>0</v>
      </c>
      <c r="E1594" t="s">
        <v>240</v>
      </c>
    </row>
    <row r="1595" spans="1:5" x14ac:dyDescent="0.35">
      <c r="A1595">
        <v>114</v>
      </c>
      <c r="B1595" t="s">
        <v>27</v>
      </c>
      <c r="C1595" s="20">
        <v>45532</v>
      </c>
      <c r="D1595">
        <v>874.9</v>
      </c>
      <c r="E1595" t="s">
        <v>241</v>
      </c>
    </row>
    <row r="1596" spans="1:5" x14ac:dyDescent="0.35">
      <c r="A1596">
        <v>114</v>
      </c>
      <c r="B1596" t="s">
        <v>27</v>
      </c>
      <c r="C1596" s="20">
        <v>45532</v>
      </c>
      <c r="D1596">
        <v>28360.62</v>
      </c>
      <c r="E1596" t="s">
        <v>242</v>
      </c>
    </row>
    <row r="1597" spans="1:5" x14ac:dyDescent="0.35">
      <c r="A1597">
        <v>114</v>
      </c>
      <c r="B1597" t="s">
        <v>27</v>
      </c>
      <c r="C1597" s="20">
        <v>45532</v>
      </c>
      <c r="D1597">
        <v>668.91</v>
      </c>
      <c r="E1597" t="s">
        <v>243</v>
      </c>
    </row>
    <row r="1598" spans="1:5" x14ac:dyDescent="0.35">
      <c r="A1598">
        <v>114</v>
      </c>
      <c r="B1598" t="s">
        <v>27</v>
      </c>
      <c r="C1598" s="20">
        <v>45532</v>
      </c>
      <c r="D1598">
        <v>0</v>
      </c>
      <c r="E1598" t="s">
        <v>244</v>
      </c>
    </row>
    <row r="1599" spans="1:5" x14ac:dyDescent="0.35">
      <c r="A1599">
        <v>114</v>
      </c>
      <c r="B1599" t="s">
        <v>27</v>
      </c>
      <c r="C1599" s="20">
        <v>45532</v>
      </c>
      <c r="D1599">
        <v>0</v>
      </c>
      <c r="E1599" t="s">
        <v>245</v>
      </c>
    </row>
    <row r="1600" spans="1:5" x14ac:dyDescent="0.35">
      <c r="A1600">
        <v>114</v>
      </c>
      <c r="B1600" t="s">
        <v>27</v>
      </c>
      <c r="C1600" s="20">
        <v>45532</v>
      </c>
      <c r="D1600">
        <v>0</v>
      </c>
      <c r="E1600" t="s">
        <v>246</v>
      </c>
    </row>
    <row r="1601" spans="1:5" x14ac:dyDescent="0.35">
      <c r="A1601">
        <v>114</v>
      </c>
      <c r="B1601" t="s">
        <v>27</v>
      </c>
      <c r="C1601" s="20">
        <v>45532</v>
      </c>
      <c r="D1601">
        <v>0</v>
      </c>
      <c r="E1601" t="s">
        <v>247</v>
      </c>
    </row>
    <row r="1602" spans="1:5" x14ac:dyDescent="0.35">
      <c r="A1602">
        <v>114</v>
      </c>
      <c r="B1602" t="s">
        <v>27</v>
      </c>
      <c r="C1602" s="20">
        <v>45532</v>
      </c>
      <c r="D1602">
        <v>0</v>
      </c>
      <c r="E1602" t="s">
        <v>248</v>
      </c>
    </row>
    <row r="1603" spans="1:5" x14ac:dyDescent="0.35">
      <c r="A1603">
        <v>114</v>
      </c>
      <c r="B1603" t="s">
        <v>27</v>
      </c>
      <c r="C1603" s="20">
        <v>45532</v>
      </c>
      <c r="D1603">
        <v>0</v>
      </c>
      <c r="E1603" t="s">
        <v>249</v>
      </c>
    </row>
    <row r="1604" spans="1:5" x14ac:dyDescent="0.35">
      <c r="A1604">
        <v>114</v>
      </c>
      <c r="B1604" t="s">
        <v>27</v>
      </c>
      <c r="C1604" s="20">
        <v>45533</v>
      </c>
      <c r="D1604">
        <v>56609.1</v>
      </c>
      <c r="E1604" t="s">
        <v>232</v>
      </c>
    </row>
    <row r="1605" spans="1:5" x14ac:dyDescent="0.35">
      <c r="A1605">
        <v>114</v>
      </c>
      <c r="B1605" t="s">
        <v>27</v>
      </c>
      <c r="C1605" s="20">
        <v>45533</v>
      </c>
      <c r="D1605">
        <v>3335.97</v>
      </c>
      <c r="E1605" t="s">
        <v>233</v>
      </c>
    </row>
    <row r="1606" spans="1:5" x14ac:dyDescent="0.35">
      <c r="A1606">
        <v>114</v>
      </c>
      <c r="B1606" t="s">
        <v>27</v>
      </c>
      <c r="C1606" s="20">
        <v>45533</v>
      </c>
      <c r="D1606">
        <v>0</v>
      </c>
      <c r="E1606" t="s">
        <v>234</v>
      </c>
    </row>
    <row r="1607" spans="1:5" x14ac:dyDescent="0.35">
      <c r="A1607">
        <v>114</v>
      </c>
      <c r="B1607" t="s">
        <v>27</v>
      </c>
      <c r="C1607" s="20">
        <v>45533</v>
      </c>
      <c r="D1607">
        <v>0</v>
      </c>
      <c r="E1607" t="s">
        <v>235</v>
      </c>
    </row>
    <row r="1608" spans="1:5" x14ac:dyDescent="0.35">
      <c r="A1608">
        <v>114</v>
      </c>
      <c r="B1608" t="s">
        <v>27</v>
      </c>
      <c r="C1608" s="20">
        <v>45533</v>
      </c>
      <c r="D1608">
        <v>0</v>
      </c>
      <c r="E1608" t="s">
        <v>236</v>
      </c>
    </row>
    <row r="1609" spans="1:5" x14ac:dyDescent="0.35">
      <c r="A1609">
        <v>114</v>
      </c>
      <c r="B1609" t="s">
        <v>27</v>
      </c>
      <c r="C1609" s="20">
        <v>45533</v>
      </c>
      <c r="D1609">
        <v>10453.950000000001</v>
      </c>
      <c r="E1609" t="s">
        <v>237</v>
      </c>
    </row>
    <row r="1610" spans="1:5" x14ac:dyDescent="0.35">
      <c r="A1610">
        <v>114</v>
      </c>
      <c r="B1610" t="s">
        <v>27</v>
      </c>
      <c r="C1610" s="20">
        <v>45533</v>
      </c>
      <c r="D1610">
        <v>0</v>
      </c>
      <c r="E1610" t="s">
        <v>238</v>
      </c>
    </row>
    <row r="1611" spans="1:5" x14ac:dyDescent="0.35">
      <c r="A1611">
        <v>114</v>
      </c>
      <c r="B1611" t="s">
        <v>27</v>
      </c>
      <c r="C1611" s="20">
        <v>45533</v>
      </c>
      <c r="D1611">
        <v>0</v>
      </c>
      <c r="E1611" t="s">
        <v>239</v>
      </c>
    </row>
    <row r="1612" spans="1:5" x14ac:dyDescent="0.35">
      <c r="A1612">
        <v>114</v>
      </c>
      <c r="B1612" t="s">
        <v>27</v>
      </c>
      <c r="C1612" s="20">
        <v>45533</v>
      </c>
      <c r="D1612">
        <v>0</v>
      </c>
      <c r="E1612" t="s">
        <v>240</v>
      </c>
    </row>
    <row r="1613" spans="1:5" x14ac:dyDescent="0.35">
      <c r="A1613">
        <v>114</v>
      </c>
      <c r="B1613" t="s">
        <v>27</v>
      </c>
      <c r="C1613" s="20">
        <v>45533</v>
      </c>
      <c r="D1613">
        <v>611.66</v>
      </c>
      <c r="E1613" t="s">
        <v>241</v>
      </c>
    </row>
    <row r="1614" spans="1:5" x14ac:dyDescent="0.35">
      <c r="A1614">
        <v>114</v>
      </c>
      <c r="B1614" t="s">
        <v>27</v>
      </c>
      <c r="C1614" s="20">
        <v>45533</v>
      </c>
      <c r="D1614">
        <v>27433.1</v>
      </c>
      <c r="E1614" t="s">
        <v>242</v>
      </c>
    </row>
    <row r="1615" spans="1:5" x14ac:dyDescent="0.35">
      <c r="A1615">
        <v>114</v>
      </c>
      <c r="B1615" t="s">
        <v>27</v>
      </c>
      <c r="C1615" s="20">
        <v>45533</v>
      </c>
      <c r="D1615">
        <v>0</v>
      </c>
      <c r="E1615" t="s">
        <v>243</v>
      </c>
    </row>
    <row r="1616" spans="1:5" x14ac:dyDescent="0.35">
      <c r="A1616">
        <v>114</v>
      </c>
      <c r="B1616" t="s">
        <v>27</v>
      </c>
      <c r="C1616" s="20">
        <v>45533</v>
      </c>
      <c r="D1616">
        <v>0</v>
      </c>
      <c r="E1616" t="s">
        <v>244</v>
      </c>
    </row>
    <row r="1617" spans="1:5" x14ac:dyDescent="0.35">
      <c r="A1617">
        <v>114</v>
      </c>
      <c r="B1617" t="s">
        <v>27</v>
      </c>
      <c r="C1617" s="20">
        <v>45533</v>
      </c>
      <c r="D1617">
        <v>0</v>
      </c>
      <c r="E1617" t="s">
        <v>245</v>
      </c>
    </row>
    <row r="1618" spans="1:5" x14ac:dyDescent="0.35">
      <c r="A1618">
        <v>114</v>
      </c>
      <c r="B1618" t="s">
        <v>27</v>
      </c>
      <c r="C1618" s="20">
        <v>45533</v>
      </c>
      <c r="D1618">
        <v>0</v>
      </c>
      <c r="E1618" t="s">
        <v>246</v>
      </c>
    </row>
    <row r="1619" spans="1:5" x14ac:dyDescent="0.35">
      <c r="A1619">
        <v>114</v>
      </c>
      <c r="B1619" t="s">
        <v>27</v>
      </c>
      <c r="C1619" s="20">
        <v>45533</v>
      </c>
      <c r="D1619">
        <v>0</v>
      </c>
      <c r="E1619" t="s">
        <v>247</v>
      </c>
    </row>
    <row r="1620" spans="1:5" x14ac:dyDescent="0.35">
      <c r="A1620">
        <v>114</v>
      </c>
      <c r="B1620" t="s">
        <v>27</v>
      </c>
      <c r="C1620" s="20">
        <v>45533</v>
      </c>
      <c r="D1620">
        <v>0</v>
      </c>
      <c r="E1620" t="s">
        <v>248</v>
      </c>
    </row>
    <row r="1621" spans="1:5" x14ac:dyDescent="0.35">
      <c r="A1621">
        <v>114</v>
      </c>
      <c r="B1621" t="s">
        <v>27</v>
      </c>
      <c r="C1621" s="20">
        <v>45533</v>
      </c>
      <c r="D1621">
        <v>0</v>
      </c>
      <c r="E1621" t="s">
        <v>249</v>
      </c>
    </row>
    <row r="1622" spans="1:5" x14ac:dyDescent="0.35">
      <c r="A1622">
        <v>114</v>
      </c>
      <c r="B1622" t="s">
        <v>27</v>
      </c>
      <c r="C1622" s="20">
        <v>45534</v>
      </c>
      <c r="D1622">
        <v>63927.72</v>
      </c>
      <c r="E1622" t="s">
        <v>232</v>
      </c>
    </row>
    <row r="1623" spans="1:5" x14ac:dyDescent="0.35">
      <c r="A1623">
        <v>114</v>
      </c>
      <c r="B1623" t="s">
        <v>27</v>
      </c>
      <c r="C1623" s="20">
        <v>45534</v>
      </c>
      <c r="D1623">
        <v>4507.58</v>
      </c>
      <c r="E1623" t="s">
        <v>233</v>
      </c>
    </row>
    <row r="1624" spans="1:5" x14ac:dyDescent="0.35">
      <c r="A1624">
        <v>114</v>
      </c>
      <c r="B1624" t="s">
        <v>27</v>
      </c>
      <c r="C1624" s="20">
        <v>45534</v>
      </c>
      <c r="D1624">
        <v>0</v>
      </c>
      <c r="E1624" t="s">
        <v>234</v>
      </c>
    </row>
    <row r="1625" spans="1:5" x14ac:dyDescent="0.35">
      <c r="A1625">
        <v>114</v>
      </c>
      <c r="B1625" t="s">
        <v>27</v>
      </c>
      <c r="C1625" s="20">
        <v>45534</v>
      </c>
      <c r="D1625">
        <v>0</v>
      </c>
      <c r="E1625" t="s">
        <v>235</v>
      </c>
    </row>
    <row r="1626" spans="1:5" x14ac:dyDescent="0.35">
      <c r="A1626">
        <v>114</v>
      </c>
      <c r="B1626" t="s">
        <v>27</v>
      </c>
      <c r="C1626" s="20">
        <v>45534</v>
      </c>
      <c r="D1626">
        <v>0</v>
      </c>
      <c r="E1626" t="s">
        <v>236</v>
      </c>
    </row>
    <row r="1627" spans="1:5" x14ac:dyDescent="0.35">
      <c r="A1627">
        <v>114</v>
      </c>
      <c r="B1627" t="s">
        <v>27</v>
      </c>
      <c r="C1627" s="20">
        <v>45534</v>
      </c>
      <c r="D1627">
        <v>7257.19</v>
      </c>
      <c r="E1627" t="s">
        <v>237</v>
      </c>
    </row>
    <row r="1628" spans="1:5" x14ac:dyDescent="0.35">
      <c r="A1628">
        <v>114</v>
      </c>
      <c r="B1628" t="s">
        <v>27</v>
      </c>
      <c r="C1628" s="20">
        <v>45534</v>
      </c>
      <c r="D1628">
        <v>0</v>
      </c>
      <c r="E1628" t="s">
        <v>238</v>
      </c>
    </row>
    <row r="1629" spans="1:5" x14ac:dyDescent="0.35">
      <c r="A1629">
        <v>114</v>
      </c>
      <c r="B1629" t="s">
        <v>27</v>
      </c>
      <c r="C1629" s="20">
        <v>45534</v>
      </c>
      <c r="D1629">
        <v>0</v>
      </c>
      <c r="E1629" t="s">
        <v>239</v>
      </c>
    </row>
    <row r="1630" spans="1:5" x14ac:dyDescent="0.35">
      <c r="A1630">
        <v>114</v>
      </c>
      <c r="B1630" t="s">
        <v>27</v>
      </c>
      <c r="C1630" s="20">
        <v>45534</v>
      </c>
      <c r="D1630">
        <v>0</v>
      </c>
      <c r="E1630" t="s">
        <v>240</v>
      </c>
    </row>
    <row r="1631" spans="1:5" x14ac:dyDescent="0.35">
      <c r="A1631">
        <v>114</v>
      </c>
      <c r="B1631" t="s">
        <v>27</v>
      </c>
      <c r="C1631" s="20">
        <v>45534</v>
      </c>
      <c r="D1631">
        <v>4373.17</v>
      </c>
      <c r="E1631" t="s">
        <v>241</v>
      </c>
    </row>
    <row r="1632" spans="1:5" x14ac:dyDescent="0.35">
      <c r="A1632">
        <v>114</v>
      </c>
      <c r="B1632" t="s">
        <v>27</v>
      </c>
      <c r="C1632" s="20">
        <v>45534</v>
      </c>
      <c r="D1632">
        <v>30722.639999999999</v>
      </c>
      <c r="E1632" t="s">
        <v>242</v>
      </c>
    </row>
    <row r="1633" spans="1:5" x14ac:dyDescent="0.35">
      <c r="A1633">
        <v>114</v>
      </c>
      <c r="B1633" t="s">
        <v>27</v>
      </c>
      <c r="C1633" s="20">
        <v>45534</v>
      </c>
      <c r="D1633">
        <v>0</v>
      </c>
      <c r="E1633" t="s">
        <v>243</v>
      </c>
    </row>
    <row r="1634" spans="1:5" x14ac:dyDescent="0.35">
      <c r="A1634">
        <v>114</v>
      </c>
      <c r="B1634" t="s">
        <v>27</v>
      </c>
      <c r="C1634" s="20">
        <v>45534</v>
      </c>
      <c r="D1634">
        <v>0</v>
      </c>
      <c r="E1634" t="s">
        <v>244</v>
      </c>
    </row>
    <row r="1635" spans="1:5" x14ac:dyDescent="0.35">
      <c r="A1635">
        <v>114</v>
      </c>
      <c r="B1635" t="s">
        <v>27</v>
      </c>
      <c r="C1635" s="20">
        <v>45534</v>
      </c>
      <c r="D1635">
        <v>0</v>
      </c>
      <c r="E1635" t="s">
        <v>245</v>
      </c>
    </row>
    <row r="1636" spans="1:5" x14ac:dyDescent="0.35">
      <c r="A1636">
        <v>114</v>
      </c>
      <c r="B1636" t="s">
        <v>27</v>
      </c>
      <c r="C1636" s="20">
        <v>45534</v>
      </c>
      <c r="D1636">
        <v>0</v>
      </c>
      <c r="E1636" t="s">
        <v>246</v>
      </c>
    </row>
    <row r="1637" spans="1:5" x14ac:dyDescent="0.35">
      <c r="A1637">
        <v>114</v>
      </c>
      <c r="B1637" t="s">
        <v>27</v>
      </c>
      <c r="C1637" s="20">
        <v>45534</v>
      </c>
      <c r="D1637">
        <v>0</v>
      </c>
      <c r="E1637" t="s">
        <v>247</v>
      </c>
    </row>
    <row r="1638" spans="1:5" x14ac:dyDescent="0.35">
      <c r="A1638">
        <v>114</v>
      </c>
      <c r="B1638" t="s">
        <v>27</v>
      </c>
      <c r="C1638" s="20">
        <v>45534</v>
      </c>
      <c r="D1638">
        <v>0</v>
      </c>
      <c r="E1638" t="s">
        <v>248</v>
      </c>
    </row>
    <row r="1639" spans="1:5" x14ac:dyDescent="0.35">
      <c r="A1639">
        <v>114</v>
      </c>
      <c r="B1639" t="s">
        <v>27</v>
      </c>
      <c r="C1639" s="20">
        <v>45534</v>
      </c>
      <c r="D1639">
        <v>0</v>
      </c>
      <c r="E1639" t="s">
        <v>249</v>
      </c>
    </row>
    <row r="1640" spans="1:5" x14ac:dyDescent="0.35">
      <c r="A1640">
        <v>114</v>
      </c>
      <c r="B1640" t="s">
        <v>27</v>
      </c>
      <c r="C1640" s="20">
        <v>45535</v>
      </c>
      <c r="D1640">
        <v>111815.67999999999</v>
      </c>
      <c r="E1640" t="s">
        <v>232</v>
      </c>
    </row>
    <row r="1641" spans="1:5" x14ac:dyDescent="0.35">
      <c r="A1641">
        <v>114</v>
      </c>
      <c r="B1641" t="s">
        <v>27</v>
      </c>
      <c r="C1641" s="20">
        <v>45535</v>
      </c>
      <c r="D1641">
        <v>5418.19</v>
      </c>
      <c r="E1641" t="s">
        <v>233</v>
      </c>
    </row>
    <row r="1642" spans="1:5" x14ac:dyDescent="0.35">
      <c r="A1642">
        <v>114</v>
      </c>
      <c r="B1642" t="s">
        <v>27</v>
      </c>
      <c r="C1642" s="20">
        <v>45535</v>
      </c>
      <c r="D1642">
        <v>50</v>
      </c>
      <c r="E1642" t="s">
        <v>234</v>
      </c>
    </row>
    <row r="1643" spans="1:5" x14ac:dyDescent="0.35">
      <c r="A1643">
        <v>114</v>
      </c>
      <c r="B1643" t="s">
        <v>27</v>
      </c>
      <c r="C1643" s="20">
        <v>45535</v>
      </c>
      <c r="D1643">
        <v>0</v>
      </c>
      <c r="E1643" t="s">
        <v>235</v>
      </c>
    </row>
    <row r="1644" spans="1:5" x14ac:dyDescent="0.35">
      <c r="A1644">
        <v>114</v>
      </c>
      <c r="B1644" t="s">
        <v>27</v>
      </c>
      <c r="C1644" s="20">
        <v>45535</v>
      </c>
      <c r="D1644">
        <v>0</v>
      </c>
      <c r="E1644" t="s">
        <v>236</v>
      </c>
    </row>
    <row r="1645" spans="1:5" x14ac:dyDescent="0.35">
      <c r="A1645">
        <v>114</v>
      </c>
      <c r="B1645" t="s">
        <v>27</v>
      </c>
      <c r="C1645" s="20">
        <v>45535</v>
      </c>
      <c r="D1645">
        <v>15037.64</v>
      </c>
      <c r="E1645" t="s">
        <v>237</v>
      </c>
    </row>
    <row r="1646" spans="1:5" x14ac:dyDescent="0.35">
      <c r="A1646">
        <v>114</v>
      </c>
      <c r="B1646" t="s">
        <v>27</v>
      </c>
      <c r="C1646" s="20">
        <v>45535</v>
      </c>
      <c r="D1646">
        <v>0</v>
      </c>
      <c r="E1646" t="s">
        <v>238</v>
      </c>
    </row>
    <row r="1647" spans="1:5" x14ac:dyDescent="0.35">
      <c r="A1647">
        <v>114</v>
      </c>
      <c r="B1647" t="s">
        <v>27</v>
      </c>
      <c r="C1647" s="20">
        <v>45535</v>
      </c>
      <c r="D1647">
        <v>0</v>
      </c>
      <c r="E1647" t="s">
        <v>239</v>
      </c>
    </row>
    <row r="1648" spans="1:5" x14ac:dyDescent="0.35">
      <c r="A1648">
        <v>114</v>
      </c>
      <c r="B1648" t="s">
        <v>27</v>
      </c>
      <c r="C1648" s="20">
        <v>45535</v>
      </c>
      <c r="D1648">
        <v>0</v>
      </c>
      <c r="E1648" t="s">
        <v>240</v>
      </c>
    </row>
    <row r="1649" spans="1:5" x14ac:dyDescent="0.35">
      <c r="A1649">
        <v>114</v>
      </c>
      <c r="B1649" t="s">
        <v>27</v>
      </c>
      <c r="C1649" s="20">
        <v>45535</v>
      </c>
      <c r="D1649">
        <v>4285.1099999999997</v>
      </c>
      <c r="E1649" t="s">
        <v>241</v>
      </c>
    </row>
    <row r="1650" spans="1:5" x14ac:dyDescent="0.35">
      <c r="A1650">
        <v>114</v>
      </c>
      <c r="B1650" t="s">
        <v>27</v>
      </c>
      <c r="C1650" s="20">
        <v>45535</v>
      </c>
      <c r="D1650">
        <v>55550.03</v>
      </c>
      <c r="E1650" t="s">
        <v>242</v>
      </c>
    </row>
    <row r="1651" spans="1:5" x14ac:dyDescent="0.35">
      <c r="A1651">
        <v>114</v>
      </c>
      <c r="B1651" t="s">
        <v>27</v>
      </c>
      <c r="C1651" s="20">
        <v>45535</v>
      </c>
      <c r="D1651">
        <v>0</v>
      </c>
      <c r="E1651" t="s">
        <v>243</v>
      </c>
    </row>
    <row r="1652" spans="1:5" x14ac:dyDescent="0.35">
      <c r="A1652">
        <v>114</v>
      </c>
      <c r="B1652" t="s">
        <v>27</v>
      </c>
      <c r="C1652" s="20">
        <v>45535</v>
      </c>
      <c r="D1652">
        <v>0</v>
      </c>
      <c r="E1652" t="s">
        <v>244</v>
      </c>
    </row>
    <row r="1653" spans="1:5" x14ac:dyDescent="0.35">
      <c r="A1653">
        <v>114</v>
      </c>
      <c r="B1653" t="s">
        <v>27</v>
      </c>
      <c r="C1653" s="20">
        <v>45535</v>
      </c>
      <c r="D1653">
        <v>0</v>
      </c>
      <c r="E1653" t="s">
        <v>245</v>
      </c>
    </row>
    <row r="1654" spans="1:5" x14ac:dyDescent="0.35">
      <c r="A1654">
        <v>114</v>
      </c>
      <c r="B1654" t="s">
        <v>27</v>
      </c>
      <c r="C1654" s="20">
        <v>45535</v>
      </c>
      <c r="D1654">
        <v>0</v>
      </c>
      <c r="E1654" t="s">
        <v>246</v>
      </c>
    </row>
    <row r="1655" spans="1:5" x14ac:dyDescent="0.35">
      <c r="A1655">
        <v>114</v>
      </c>
      <c r="B1655" t="s">
        <v>27</v>
      </c>
      <c r="C1655" s="20">
        <v>45535</v>
      </c>
      <c r="D1655">
        <v>0</v>
      </c>
      <c r="E1655" t="s">
        <v>247</v>
      </c>
    </row>
    <row r="1656" spans="1:5" x14ac:dyDescent="0.35">
      <c r="A1656">
        <v>114</v>
      </c>
      <c r="B1656" t="s">
        <v>27</v>
      </c>
      <c r="C1656" s="20">
        <v>45535</v>
      </c>
      <c r="D1656">
        <v>0</v>
      </c>
      <c r="E1656" t="s">
        <v>248</v>
      </c>
    </row>
    <row r="1657" spans="1:5" x14ac:dyDescent="0.35">
      <c r="A1657">
        <v>114</v>
      </c>
      <c r="B1657" t="s">
        <v>27</v>
      </c>
      <c r="C1657" s="20">
        <v>45535</v>
      </c>
      <c r="D1657">
        <v>0</v>
      </c>
      <c r="E1657" t="s">
        <v>249</v>
      </c>
    </row>
    <row r="1658" spans="1:5" x14ac:dyDescent="0.35">
      <c r="A1658">
        <v>114</v>
      </c>
      <c r="B1658" t="s">
        <v>27</v>
      </c>
      <c r="C1658" s="20">
        <v>45536</v>
      </c>
      <c r="D1658">
        <v>38068.58</v>
      </c>
      <c r="E1658" t="s">
        <v>232</v>
      </c>
    </row>
    <row r="1659" spans="1:5" x14ac:dyDescent="0.35">
      <c r="A1659">
        <v>114</v>
      </c>
      <c r="B1659" t="s">
        <v>27</v>
      </c>
      <c r="C1659" s="20">
        <v>45536</v>
      </c>
      <c r="D1659">
        <v>4817.78</v>
      </c>
      <c r="E1659" t="s">
        <v>233</v>
      </c>
    </row>
    <row r="1660" spans="1:5" x14ac:dyDescent="0.35">
      <c r="A1660">
        <v>114</v>
      </c>
      <c r="B1660" t="s">
        <v>27</v>
      </c>
      <c r="C1660" s="20">
        <v>45536</v>
      </c>
      <c r="D1660">
        <v>0</v>
      </c>
      <c r="E1660" t="s">
        <v>234</v>
      </c>
    </row>
    <row r="1661" spans="1:5" x14ac:dyDescent="0.35">
      <c r="A1661">
        <v>114</v>
      </c>
      <c r="B1661" t="s">
        <v>27</v>
      </c>
      <c r="C1661" s="20">
        <v>45536</v>
      </c>
      <c r="D1661">
        <v>0</v>
      </c>
      <c r="E1661" t="s">
        <v>235</v>
      </c>
    </row>
    <row r="1662" spans="1:5" x14ac:dyDescent="0.35">
      <c r="A1662">
        <v>114</v>
      </c>
      <c r="B1662" t="s">
        <v>27</v>
      </c>
      <c r="C1662" s="20">
        <v>45536</v>
      </c>
      <c r="D1662">
        <v>0</v>
      </c>
      <c r="E1662" t="s">
        <v>236</v>
      </c>
    </row>
    <row r="1663" spans="1:5" x14ac:dyDescent="0.35">
      <c r="A1663">
        <v>114</v>
      </c>
      <c r="B1663" t="s">
        <v>27</v>
      </c>
      <c r="C1663" s="20">
        <v>45536</v>
      </c>
      <c r="D1663">
        <v>4171.75</v>
      </c>
      <c r="E1663" t="s">
        <v>237</v>
      </c>
    </row>
    <row r="1664" spans="1:5" x14ac:dyDescent="0.35">
      <c r="A1664">
        <v>114</v>
      </c>
      <c r="B1664" t="s">
        <v>27</v>
      </c>
      <c r="C1664" s="20">
        <v>45536</v>
      </c>
      <c r="D1664">
        <v>0</v>
      </c>
      <c r="E1664" t="s">
        <v>238</v>
      </c>
    </row>
    <row r="1665" spans="1:5" x14ac:dyDescent="0.35">
      <c r="A1665">
        <v>114</v>
      </c>
      <c r="B1665" t="s">
        <v>27</v>
      </c>
      <c r="C1665" s="20">
        <v>45536</v>
      </c>
      <c r="D1665">
        <v>0</v>
      </c>
      <c r="E1665" t="s">
        <v>239</v>
      </c>
    </row>
    <row r="1666" spans="1:5" x14ac:dyDescent="0.35">
      <c r="A1666">
        <v>114</v>
      </c>
      <c r="B1666" t="s">
        <v>27</v>
      </c>
      <c r="C1666" s="20">
        <v>45536</v>
      </c>
      <c r="D1666">
        <v>0</v>
      </c>
      <c r="E1666" t="s">
        <v>240</v>
      </c>
    </row>
    <row r="1667" spans="1:5" x14ac:dyDescent="0.35">
      <c r="A1667">
        <v>114</v>
      </c>
      <c r="B1667" t="s">
        <v>27</v>
      </c>
      <c r="C1667" s="20">
        <v>45536</v>
      </c>
      <c r="D1667">
        <v>920.89</v>
      </c>
      <c r="E1667" t="s">
        <v>241</v>
      </c>
    </row>
    <row r="1668" spans="1:5" x14ac:dyDescent="0.35">
      <c r="A1668">
        <v>114</v>
      </c>
      <c r="B1668" t="s">
        <v>27</v>
      </c>
      <c r="C1668" s="20">
        <v>45536</v>
      </c>
      <c r="D1668">
        <v>20105.43</v>
      </c>
      <c r="E1668" t="s">
        <v>242</v>
      </c>
    </row>
    <row r="1669" spans="1:5" x14ac:dyDescent="0.35">
      <c r="A1669">
        <v>114</v>
      </c>
      <c r="B1669" t="s">
        <v>27</v>
      </c>
      <c r="C1669" s="20">
        <v>45536</v>
      </c>
      <c r="D1669">
        <v>0</v>
      </c>
      <c r="E1669" t="s">
        <v>243</v>
      </c>
    </row>
    <row r="1670" spans="1:5" x14ac:dyDescent="0.35">
      <c r="A1670">
        <v>114</v>
      </c>
      <c r="B1670" t="s">
        <v>27</v>
      </c>
      <c r="C1670" s="20">
        <v>45536</v>
      </c>
      <c r="D1670">
        <v>0</v>
      </c>
      <c r="E1670" t="s">
        <v>244</v>
      </c>
    </row>
    <row r="1671" spans="1:5" x14ac:dyDescent="0.35">
      <c r="A1671">
        <v>114</v>
      </c>
      <c r="B1671" t="s">
        <v>27</v>
      </c>
      <c r="C1671" s="20">
        <v>45536</v>
      </c>
      <c r="D1671">
        <v>0</v>
      </c>
      <c r="E1671" t="s">
        <v>245</v>
      </c>
    </row>
    <row r="1672" spans="1:5" x14ac:dyDescent="0.35">
      <c r="A1672">
        <v>114</v>
      </c>
      <c r="B1672" t="s">
        <v>27</v>
      </c>
      <c r="C1672" s="20">
        <v>45536</v>
      </c>
      <c r="D1672">
        <v>0</v>
      </c>
      <c r="E1672" t="s">
        <v>246</v>
      </c>
    </row>
    <row r="1673" spans="1:5" x14ac:dyDescent="0.35">
      <c r="A1673">
        <v>114</v>
      </c>
      <c r="B1673" t="s">
        <v>27</v>
      </c>
      <c r="C1673" s="20">
        <v>45536</v>
      </c>
      <c r="D1673">
        <v>0</v>
      </c>
      <c r="E1673" t="s">
        <v>247</v>
      </c>
    </row>
    <row r="1674" spans="1:5" x14ac:dyDescent="0.35">
      <c r="A1674">
        <v>114</v>
      </c>
      <c r="B1674" t="s">
        <v>27</v>
      </c>
      <c r="C1674" s="20">
        <v>45536</v>
      </c>
      <c r="D1674">
        <v>0</v>
      </c>
      <c r="E1674" t="s">
        <v>248</v>
      </c>
    </row>
    <row r="1675" spans="1:5" x14ac:dyDescent="0.35">
      <c r="A1675">
        <v>114</v>
      </c>
      <c r="B1675" t="s">
        <v>27</v>
      </c>
      <c r="C1675" s="20">
        <v>45536</v>
      </c>
      <c r="D1675">
        <v>0</v>
      </c>
      <c r="E1675" t="s">
        <v>249</v>
      </c>
    </row>
    <row r="1676" spans="1:5" x14ac:dyDescent="0.35">
      <c r="A1676">
        <v>114</v>
      </c>
      <c r="B1676" t="s">
        <v>27</v>
      </c>
      <c r="C1676" s="20">
        <v>45537</v>
      </c>
      <c r="D1676">
        <v>22300.65</v>
      </c>
      <c r="E1676" t="s">
        <v>232</v>
      </c>
    </row>
    <row r="1677" spans="1:5" x14ac:dyDescent="0.35">
      <c r="A1677">
        <v>114</v>
      </c>
      <c r="B1677" t="s">
        <v>27</v>
      </c>
      <c r="C1677" s="20">
        <v>45537</v>
      </c>
      <c r="D1677">
        <v>2391.6999999999998</v>
      </c>
      <c r="E1677" t="s">
        <v>233</v>
      </c>
    </row>
    <row r="1678" spans="1:5" x14ac:dyDescent="0.35">
      <c r="A1678">
        <v>114</v>
      </c>
      <c r="B1678" t="s">
        <v>27</v>
      </c>
      <c r="C1678" s="20">
        <v>45537</v>
      </c>
      <c r="D1678">
        <v>0</v>
      </c>
      <c r="E1678" t="s">
        <v>234</v>
      </c>
    </row>
    <row r="1679" spans="1:5" x14ac:dyDescent="0.35">
      <c r="A1679">
        <v>114</v>
      </c>
      <c r="B1679" t="s">
        <v>27</v>
      </c>
      <c r="C1679" s="20">
        <v>45537</v>
      </c>
      <c r="D1679">
        <v>0</v>
      </c>
      <c r="E1679" t="s">
        <v>235</v>
      </c>
    </row>
    <row r="1680" spans="1:5" x14ac:dyDescent="0.35">
      <c r="A1680">
        <v>114</v>
      </c>
      <c r="B1680" t="s">
        <v>27</v>
      </c>
      <c r="C1680" s="20">
        <v>45537</v>
      </c>
      <c r="D1680">
        <v>0</v>
      </c>
      <c r="E1680" t="s">
        <v>236</v>
      </c>
    </row>
    <row r="1681" spans="1:5" x14ac:dyDescent="0.35">
      <c r="A1681">
        <v>114</v>
      </c>
      <c r="B1681" t="s">
        <v>27</v>
      </c>
      <c r="C1681" s="20">
        <v>45537</v>
      </c>
      <c r="D1681">
        <v>4110.9399999999996</v>
      </c>
      <c r="E1681" t="s">
        <v>237</v>
      </c>
    </row>
    <row r="1682" spans="1:5" x14ac:dyDescent="0.35">
      <c r="A1682">
        <v>114</v>
      </c>
      <c r="B1682" t="s">
        <v>27</v>
      </c>
      <c r="C1682" s="20">
        <v>45537</v>
      </c>
      <c r="D1682">
        <v>0</v>
      </c>
      <c r="E1682" t="s">
        <v>238</v>
      </c>
    </row>
    <row r="1683" spans="1:5" x14ac:dyDescent="0.35">
      <c r="A1683">
        <v>114</v>
      </c>
      <c r="B1683" t="s">
        <v>27</v>
      </c>
      <c r="C1683" s="20">
        <v>45537</v>
      </c>
      <c r="D1683">
        <v>0</v>
      </c>
      <c r="E1683" t="s">
        <v>239</v>
      </c>
    </row>
    <row r="1684" spans="1:5" x14ac:dyDescent="0.35">
      <c r="A1684">
        <v>114</v>
      </c>
      <c r="B1684" t="s">
        <v>27</v>
      </c>
      <c r="C1684" s="20">
        <v>45537</v>
      </c>
      <c r="D1684">
        <v>0</v>
      </c>
      <c r="E1684" t="s">
        <v>240</v>
      </c>
    </row>
    <row r="1685" spans="1:5" x14ac:dyDescent="0.35">
      <c r="A1685">
        <v>114</v>
      </c>
      <c r="B1685" t="s">
        <v>27</v>
      </c>
      <c r="C1685" s="20">
        <v>45537</v>
      </c>
      <c r="D1685">
        <v>691.57</v>
      </c>
      <c r="E1685" t="s">
        <v>241</v>
      </c>
    </row>
    <row r="1686" spans="1:5" x14ac:dyDescent="0.35">
      <c r="A1686">
        <v>114</v>
      </c>
      <c r="B1686" t="s">
        <v>27</v>
      </c>
      <c r="C1686" s="20">
        <v>45537</v>
      </c>
      <c r="D1686">
        <v>12889.34</v>
      </c>
      <c r="E1686" t="s">
        <v>242</v>
      </c>
    </row>
    <row r="1687" spans="1:5" x14ac:dyDescent="0.35">
      <c r="A1687">
        <v>114</v>
      </c>
      <c r="B1687" t="s">
        <v>27</v>
      </c>
      <c r="C1687" s="20">
        <v>45537</v>
      </c>
      <c r="D1687">
        <v>4707.6899999999996</v>
      </c>
      <c r="E1687" t="s">
        <v>243</v>
      </c>
    </row>
    <row r="1688" spans="1:5" x14ac:dyDescent="0.35">
      <c r="A1688">
        <v>114</v>
      </c>
      <c r="B1688" t="s">
        <v>27</v>
      </c>
      <c r="C1688" s="20">
        <v>45537</v>
      </c>
      <c r="D1688">
        <v>0</v>
      </c>
      <c r="E1688" t="s">
        <v>244</v>
      </c>
    </row>
    <row r="1689" spans="1:5" x14ac:dyDescent="0.35">
      <c r="A1689">
        <v>114</v>
      </c>
      <c r="B1689" t="s">
        <v>27</v>
      </c>
      <c r="C1689" s="20">
        <v>45537</v>
      </c>
      <c r="D1689">
        <v>0</v>
      </c>
      <c r="E1689" t="s">
        <v>245</v>
      </c>
    </row>
    <row r="1690" spans="1:5" x14ac:dyDescent="0.35">
      <c r="A1690">
        <v>114</v>
      </c>
      <c r="B1690" t="s">
        <v>27</v>
      </c>
      <c r="C1690" s="20">
        <v>45537</v>
      </c>
      <c r="D1690">
        <v>0</v>
      </c>
      <c r="E1690" t="s">
        <v>246</v>
      </c>
    </row>
    <row r="1691" spans="1:5" x14ac:dyDescent="0.35">
      <c r="A1691">
        <v>114</v>
      </c>
      <c r="B1691" t="s">
        <v>27</v>
      </c>
      <c r="C1691" s="20">
        <v>45537</v>
      </c>
      <c r="D1691">
        <v>0</v>
      </c>
      <c r="E1691" t="s">
        <v>247</v>
      </c>
    </row>
    <row r="1692" spans="1:5" x14ac:dyDescent="0.35">
      <c r="A1692">
        <v>114</v>
      </c>
      <c r="B1692" t="s">
        <v>27</v>
      </c>
      <c r="C1692" s="20">
        <v>45537</v>
      </c>
      <c r="D1692">
        <v>0</v>
      </c>
      <c r="E1692" t="s">
        <v>248</v>
      </c>
    </row>
    <row r="1693" spans="1:5" x14ac:dyDescent="0.35">
      <c r="A1693">
        <v>114</v>
      </c>
      <c r="B1693" t="s">
        <v>27</v>
      </c>
      <c r="C1693" s="20">
        <v>45537</v>
      </c>
      <c r="D1693">
        <v>0</v>
      </c>
      <c r="E1693" t="s">
        <v>249</v>
      </c>
    </row>
    <row r="1694" spans="1:5" x14ac:dyDescent="0.35">
      <c r="A1694">
        <v>114</v>
      </c>
      <c r="B1694" t="s">
        <v>27</v>
      </c>
      <c r="C1694" s="20">
        <v>45538</v>
      </c>
      <c r="D1694">
        <v>31221.18</v>
      </c>
      <c r="E1694" t="s">
        <v>232</v>
      </c>
    </row>
    <row r="1695" spans="1:5" x14ac:dyDescent="0.35">
      <c r="A1695">
        <v>114</v>
      </c>
      <c r="B1695" t="s">
        <v>27</v>
      </c>
      <c r="C1695" s="20">
        <v>45538</v>
      </c>
      <c r="D1695">
        <v>1987.8</v>
      </c>
      <c r="E1695" t="s">
        <v>233</v>
      </c>
    </row>
    <row r="1696" spans="1:5" x14ac:dyDescent="0.35">
      <c r="A1696">
        <v>114</v>
      </c>
      <c r="B1696" t="s">
        <v>27</v>
      </c>
      <c r="C1696" s="20">
        <v>45538</v>
      </c>
      <c r="D1696">
        <v>0</v>
      </c>
      <c r="E1696" t="s">
        <v>234</v>
      </c>
    </row>
    <row r="1697" spans="1:5" x14ac:dyDescent="0.35">
      <c r="A1697">
        <v>114</v>
      </c>
      <c r="B1697" t="s">
        <v>27</v>
      </c>
      <c r="C1697" s="20">
        <v>45538</v>
      </c>
      <c r="D1697">
        <v>0</v>
      </c>
      <c r="E1697" t="s">
        <v>235</v>
      </c>
    </row>
    <row r="1698" spans="1:5" x14ac:dyDescent="0.35">
      <c r="A1698">
        <v>114</v>
      </c>
      <c r="B1698" t="s">
        <v>27</v>
      </c>
      <c r="C1698" s="20">
        <v>45538</v>
      </c>
      <c r="D1698">
        <v>0</v>
      </c>
      <c r="E1698" t="s">
        <v>236</v>
      </c>
    </row>
    <row r="1699" spans="1:5" x14ac:dyDescent="0.35">
      <c r="A1699">
        <v>114</v>
      </c>
      <c r="B1699" t="s">
        <v>27</v>
      </c>
      <c r="C1699" s="20">
        <v>45538</v>
      </c>
      <c r="D1699">
        <v>5561.05</v>
      </c>
      <c r="E1699" t="s">
        <v>237</v>
      </c>
    </row>
    <row r="1700" spans="1:5" x14ac:dyDescent="0.35">
      <c r="A1700">
        <v>114</v>
      </c>
      <c r="B1700" t="s">
        <v>27</v>
      </c>
      <c r="C1700" s="20">
        <v>45538</v>
      </c>
      <c r="D1700">
        <v>0</v>
      </c>
      <c r="E1700" t="s">
        <v>238</v>
      </c>
    </row>
    <row r="1701" spans="1:5" x14ac:dyDescent="0.35">
      <c r="A1701">
        <v>114</v>
      </c>
      <c r="B1701" t="s">
        <v>27</v>
      </c>
      <c r="C1701" s="20">
        <v>45538</v>
      </c>
      <c r="D1701">
        <v>0</v>
      </c>
      <c r="E1701" t="s">
        <v>239</v>
      </c>
    </row>
    <row r="1702" spans="1:5" x14ac:dyDescent="0.35">
      <c r="A1702">
        <v>114</v>
      </c>
      <c r="B1702" t="s">
        <v>27</v>
      </c>
      <c r="C1702" s="20">
        <v>45538</v>
      </c>
      <c r="D1702">
        <v>0</v>
      </c>
      <c r="E1702" t="s">
        <v>240</v>
      </c>
    </row>
    <row r="1703" spans="1:5" x14ac:dyDescent="0.35">
      <c r="A1703">
        <v>114</v>
      </c>
      <c r="B1703" t="s">
        <v>27</v>
      </c>
      <c r="C1703" s="20">
        <v>45538</v>
      </c>
      <c r="D1703">
        <v>1086.67</v>
      </c>
      <c r="E1703" t="s">
        <v>241</v>
      </c>
    </row>
    <row r="1704" spans="1:5" x14ac:dyDescent="0.35">
      <c r="A1704">
        <v>114</v>
      </c>
      <c r="B1704" t="s">
        <v>27</v>
      </c>
      <c r="C1704" s="20">
        <v>45538</v>
      </c>
      <c r="D1704">
        <v>19610.05</v>
      </c>
      <c r="E1704" t="s">
        <v>242</v>
      </c>
    </row>
    <row r="1705" spans="1:5" x14ac:dyDescent="0.35">
      <c r="A1705">
        <v>114</v>
      </c>
      <c r="B1705" t="s">
        <v>27</v>
      </c>
      <c r="C1705" s="20">
        <v>45538</v>
      </c>
      <c r="D1705">
        <v>0</v>
      </c>
      <c r="E1705" t="s">
        <v>243</v>
      </c>
    </row>
    <row r="1706" spans="1:5" x14ac:dyDescent="0.35">
      <c r="A1706">
        <v>114</v>
      </c>
      <c r="B1706" t="s">
        <v>27</v>
      </c>
      <c r="C1706" s="20">
        <v>45538</v>
      </c>
      <c r="D1706">
        <v>0</v>
      </c>
      <c r="E1706" t="s">
        <v>244</v>
      </c>
    </row>
    <row r="1707" spans="1:5" x14ac:dyDescent="0.35">
      <c r="A1707">
        <v>114</v>
      </c>
      <c r="B1707" t="s">
        <v>27</v>
      </c>
      <c r="C1707" s="20">
        <v>45538</v>
      </c>
      <c r="D1707">
        <v>0</v>
      </c>
      <c r="E1707" t="s">
        <v>245</v>
      </c>
    </row>
    <row r="1708" spans="1:5" x14ac:dyDescent="0.35">
      <c r="A1708">
        <v>114</v>
      </c>
      <c r="B1708" t="s">
        <v>27</v>
      </c>
      <c r="C1708" s="20">
        <v>45538</v>
      </c>
      <c r="D1708">
        <v>0</v>
      </c>
      <c r="E1708" t="s">
        <v>246</v>
      </c>
    </row>
    <row r="1709" spans="1:5" x14ac:dyDescent="0.35">
      <c r="A1709">
        <v>114</v>
      </c>
      <c r="B1709" t="s">
        <v>27</v>
      </c>
      <c r="C1709" s="20">
        <v>45538</v>
      </c>
      <c r="D1709">
        <v>0</v>
      </c>
      <c r="E1709" t="s">
        <v>247</v>
      </c>
    </row>
    <row r="1710" spans="1:5" x14ac:dyDescent="0.35">
      <c r="A1710">
        <v>114</v>
      </c>
      <c r="B1710" t="s">
        <v>27</v>
      </c>
      <c r="C1710" s="20">
        <v>45538</v>
      </c>
      <c r="D1710">
        <v>0</v>
      </c>
      <c r="E1710" t="s">
        <v>248</v>
      </c>
    </row>
    <row r="1711" spans="1:5" x14ac:dyDescent="0.35">
      <c r="A1711">
        <v>114</v>
      </c>
      <c r="B1711" t="s">
        <v>27</v>
      </c>
      <c r="C1711" s="20">
        <v>45538</v>
      </c>
      <c r="D1711">
        <v>0</v>
      </c>
      <c r="E1711" t="s">
        <v>249</v>
      </c>
    </row>
    <row r="1712" spans="1:5" x14ac:dyDescent="0.35">
      <c r="A1712">
        <v>114</v>
      </c>
      <c r="B1712" t="s">
        <v>27</v>
      </c>
      <c r="C1712" s="20">
        <v>45539</v>
      </c>
      <c r="D1712">
        <v>33949.18</v>
      </c>
      <c r="E1712" t="s">
        <v>232</v>
      </c>
    </row>
    <row r="1713" spans="1:5" x14ac:dyDescent="0.35">
      <c r="A1713">
        <v>114</v>
      </c>
      <c r="B1713" t="s">
        <v>27</v>
      </c>
      <c r="C1713" s="20">
        <v>45539</v>
      </c>
      <c r="D1713">
        <v>2466.09</v>
      </c>
      <c r="E1713" t="s">
        <v>233</v>
      </c>
    </row>
    <row r="1714" spans="1:5" x14ac:dyDescent="0.35">
      <c r="A1714">
        <v>114</v>
      </c>
      <c r="B1714" t="s">
        <v>27</v>
      </c>
      <c r="C1714" s="20">
        <v>45539</v>
      </c>
      <c r="D1714">
        <v>102.83</v>
      </c>
      <c r="E1714" t="s">
        <v>234</v>
      </c>
    </row>
    <row r="1715" spans="1:5" x14ac:dyDescent="0.35">
      <c r="A1715">
        <v>114</v>
      </c>
      <c r="B1715" t="s">
        <v>27</v>
      </c>
      <c r="C1715" s="20">
        <v>45539</v>
      </c>
      <c r="D1715">
        <v>0</v>
      </c>
      <c r="E1715" t="s">
        <v>235</v>
      </c>
    </row>
    <row r="1716" spans="1:5" x14ac:dyDescent="0.35">
      <c r="A1716">
        <v>114</v>
      </c>
      <c r="B1716" t="s">
        <v>27</v>
      </c>
      <c r="C1716" s="20">
        <v>45539</v>
      </c>
      <c r="D1716">
        <v>0</v>
      </c>
      <c r="E1716" t="s">
        <v>236</v>
      </c>
    </row>
    <row r="1717" spans="1:5" x14ac:dyDescent="0.35">
      <c r="A1717">
        <v>114</v>
      </c>
      <c r="B1717" t="s">
        <v>27</v>
      </c>
      <c r="C1717" s="20">
        <v>45539</v>
      </c>
      <c r="D1717">
        <v>4955.75</v>
      </c>
      <c r="E1717" t="s">
        <v>237</v>
      </c>
    </row>
    <row r="1718" spans="1:5" x14ac:dyDescent="0.35">
      <c r="A1718">
        <v>114</v>
      </c>
      <c r="B1718" t="s">
        <v>27</v>
      </c>
      <c r="C1718" s="20">
        <v>45539</v>
      </c>
      <c r="D1718">
        <v>0</v>
      </c>
      <c r="E1718" t="s">
        <v>238</v>
      </c>
    </row>
    <row r="1719" spans="1:5" x14ac:dyDescent="0.35">
      <c r="A1719">
        <v>114</v>
      </c>
      <c r="B1719" t="s">
        <v>27</v>
      </c>
      <c r="C1719" s="20">
        <v>45539</v>
      </c>
      <c r="D1719">
        <v>0</v>
      </c>
      <c r="E1719" t="s">
        <v>239</v>
      </c>
    </row>
    <row r="1720" spans="1:5" x14ac:dyDescent="0.35">
      <c r="A1720">
        <v>114</v>
      </c>
      <c r="B1720" t="s">
        <v>27</v>
      </c>
      <c r="C1720" s="20">
        <v>45539</v>
      </c>
      <c r="D1720">
        <v>0</v>
      </c>
      <c r="E1720" t="s">
        <v>240</v>
      </c>
    </row>
    <row r="1721" spans="1:5" x14ac:dyDescent="0.35">
      <c r="A1721">
        <v>114</v>
      </c>
      <c r="B1721" t="s">
        <v>27</v>
      </c>
      <c r="C1721" s="20">
        <v>45539</v>
      </c>
      <c r="D1721">
        <v>429.36</v>
      </c>
      <c r="E1721" t="s">
        <v>241</v>
      </c>
    </row>
    <row r="1722" spans="1:5" x14ac:dyDescent="0.35">
      <c r="A1722">
        <v>114</v>
      </c>
      <c r="B1722" t="s">
        <v>27</v>
      </c>
      <c r="C1722" s="20">
        <v>45539</v>
      </c>
      <c r="D1722">
        <v>16952.650000000001</v>
      </c>
      <c r="E1722" t="s">
        <v>242</v>
      </c>
    </row>
    <row r="1723" spans="1:5" x14ac:dyDescent="0.35">
      <c r="A1723">
        <v>114</v>
      </c>
      <c r="B1723" t="s">
        <v>27</v>
      </c>
      <c r="C1723" s="20">
        <v>45539</v>
      </c>
      <c r="D1723">
        <v>0</v>
      </c>
      <c r="E1723" t="s">
        <v>243</v>
      </c>
    </row>
    <row r="1724" spans="1:5" x14ac:dyDescent="0.35">
      <c r="A1724">
        <v>114</v>
      </c>
      <c r="B1724" t="s">
        <v>27</v>
      </c>
      <c r="C1724" s="20">
        <v>45539</v>
      </c>
      <c r="D1724">
        <v>0</v>
      </c>
      <c r="E1724" t="s">
        <v>244</v>
      </c>
    </row>
    <row r="1725" spans="1:5" x14ac:dyDescent="0.35">
      <c r="A1725">
        <v>114</v>
      </c>
      <c r="B1725" t="s">
        <v>27</v>
      </c>
      <c r="C1725" s="20">
        <v>45539</v>
      </c>
      <c r="D1725">
        <v>0</v>
      </c>
      <c r="E1725" t="s">
        <v>245</v>
      </c>
    </row>
    <row r="1726" spans="1:5" x14ac:dyDescent="0.35">
      <c r="A1726">
        <v>114</v>
      </c>
      <c r="B1726" t="s">
        <v>27</v>
      </c>
      <c r="C1726" s="20">
        <v>45539</v>
      </c>
      <c r="D1726">
        <v>0</v>
      </c>
      <c r="E1726" t="s">
        <v>246</v>
      </c>
    </row>
    <row r="1727" spans="1:5" x14ac:dyDescent="0.35">
      <c r="A1727">
        <v>114</v>
      </c>
      <c r="B1727" t="s">
        <v>27</v>
      </c>
      <c r="C1727" s="20">
        <v>45539</v>
      </c>
      <c r="D1727">
        <v>0</v>
      </c>
      <c r="E1727" t="s">
        <v>247</v>
      </c>
    </row>
    <row r="1728" spans="1:5" x14ac:dyDescent="0.35">
      <c r="A1728">
        <v>114</v>
      </c>
      <c r="B1728" t="s">
        <v>27</v>
      </c>
      <c r="C1728" s="20">
        <v>45539</v>
      </c>
      <c r="D1728">
        <v>0</v>
      </c>
      <c r="E1728" t="s">
        <v>248</v>
      </c>
    </row>
    <row r="1729" spans="1:5" x14ac:dyDescent="0.35">
      <c r="A1729">
        <v>114</v>
      </c>
      <c r="B1729" t="s">
        <v>27</v>
      </c>
      <c r="C1729" s="20">
        <v>45539</v>
      </c>
      <c r="D1729">
        <v>0</v>
      </c>
      <c r="E1729" t="s">
        <v>249</v>
      </c>
    </row>
    <row r="1730" spans="1:5" x14ac:dyDescent="0.35">
      <c r="A1730">
        <v>114</v>
      </c>
      <c r="B1730" t="s">
        <v>27</v>
      </c>
      <c r="C1730" s="20">
        <v>45540</v>
      </c>
      <c r="D1730">
        <v>52829.73</v>
      </c>
      <c r="E1730" t="s">
        <v>232</v>
      </c>
    </row>
    <row r="1731" spans="1:5" x14ac:dyDescent="0.35">
      <c r="A1731">
        <v>114</v>
      </c>
      <c r="B1731" t="s">
        <v>27</v>
      </c>
      <c r="C1731" s="20">
        <v>45540</v>
      </c>
      <c r="D1731">
        <v>6146.3</v>
      </c>
      <c r="E1731" t="s">
        <v>233</v>
      </c>
    </row>
    <row r="1732" spans="1:5" x14ac:dyDescent="0.35">
      <c r="A1732">
        <v>114</v>
      </c>
      <c r="B1732" t="s">
        <v>27</v>
      </c>
      <c r="C1732" s="20">
        <v>45540</v>
      </c>
      <c r="D1732">
        <v>0</v>
      </c>
      <c r="E1732" t="s">
        <v>234</v>
      </c>
    </row>
    <row r="1733" spans="1:5" x14ac:dyDescent="0.35">
      <c r="A1733">
        <v>114</v>
      </c>
      <c r="B1733" t="s">
        <v>27</v>
      </c>
      <c r="C1733" s="20">
        <v>45540</v>
      </c>
      <c r="D1733">
        <v>0</v>
      </c>
      <c r="E1733" t="s">
        <v>235</v>
      </c>
    </row>
    <row r="1734" spans="1:5" x14ac:dyDescent="0.35">
      <c r="A1734">
        <v>114</v>
      </c>
      <c r="B1734" t="s">
        <v>27</v>
      </c>
      <c r="C1734" s="20">
        <v>45540</v>
      </c>
      <c r="D1734">
        <v>0</v>
      </c>
      <c r="E1734" t="s">
        <v>236</v>
      </c>
    </row>
    <row r="1735" spans="1:5" x14ac:dyDescent="0.35">
      <c r="A1735">
        <v>114</v>
      </c>
      <c r="B1735" t="s">
        <v>27</v>
      </c>
      <c r="C1735" s="20">
        <v>45540</v>
      </c>
      <c r="D1735">
        <v>5705.55</v>
      </c>
      <c r="E1735" t="s">
        <v>237</v>
      </c>
    </row>
    <row r="1736" spans="1:5" x14ac:dyDescent="0.35">
      <c r="A1736">
        <v>114</v>
      </c>
      <c r="B1736" t="s">
        <v>27</v>
      </c>
      <c r="C1736" s="20">
        <v>45540</v>
      </c>
      <c r="D1736">
        <v>0</v>
      </c>
      <c r="E1736" t="s">
        <v>238</v>
      </c>
    </row>
    <row r="1737" spans="1:5" x14ac:dyDescent="0.35">
      <c r="A1737">
        <v>114</v>
      </c>
      <c r="B1737" t="s">
        <v>27</v>
      </c>
      <c r="C1737" s="20">
        <v>45540</v>
      </c>
      <c r="D1737">
        <v>0</v>
      </c>
      <c r="E1737" t="s">
        <v>239</v>
      </c>
    </row>
    <row r="1738" spans="1:5" x14ac:dyDescent="0.35">
      <c r="A1738">
        <v>114</v>
      </c>
      <c r="B1738" t="s">
        <v>27</v>
      </c>
      <c r="C1738" s="20">
        <v>45540</v>
      </c>
      <c r="D1738">
        <v>0</v>
      </c>
      <c r="E1738" t="s">
        <v>240</v>
      </c>
    </row>
    <row r="1739" spans="1:5" x14ac:dyDescent="0.35">
      <c r="A1739">
        <v>114</v>
      </c>
      <c r="B1739" t="s">
        <v>27</v>
      </c>
      <c r="C1739" s="20">
        <v>45540</v>
      </c>
      <c r="D1739">
        <v>638.07000000000005</v>
      </c>
      <c r="E1739" t="s">
        <v>241</v>
      </c>
    </row>
    <row r="1740" spans="1:5" x14ac:dyDescent="0.35">
      <c r="A1740">
        <v>114</v>
      </c>
      <c r="B1740" t="s">
        <v>27</v>
      </c>
      <c r="C1740" s="20">
        <v>45540</v>
      </c>
      <c r="D1740">
        <v>25005.3</v>
      </c>
      <c r="E1740" t="s">
        <v>242</v>
      </c>
    </row>
    <row r="1741" spans="1:5" x14ac:dyDescent="0.35">
      <c r="A1741">
        <v>114</v>
      </c>
      <c r="B1741" t="s">
        <v>27</v>
      </c>
      <c r="C1741" s="20">
        <v>45540</v>
      </c>
      <c r="D1741">
        <v>0</v>
      </c>
      <c r="E1741" t="s">
        <v>243</v>
      </c>
    </row>
    <row r="1742" spans="1:5" x14ac:dyDescent="0.35">
      <c r="A1742">
        <v>114</v>
      </c>
      <c r="B1742" t="s">
        <v>27</v>
      </c>
      <c r="C1742" s="20">
        <v>45540</v>
      </c>
      <c r="D1742">
        <v>0</v>
      </c>
      <c r="E1742" t="s">
        <v>244</v>
      </c>
    </row>
    <row r="1743" spans="1:5" x14ac:dyDescent="0.35">
      <c r="A1743">
        <v>114</v>
      </c>
      <c r="B1743" t="s">
        <v>27</v>
      </c>
      <c r="C1743" s="20">
        <v>45540</v>
      </c>
      <c r="D1743">
        <v>0</v>
      </c>
      <c r="E1743" t="s">
        <v>245</v>
      </c>
    </row>
    <row r="1744" spans="1:5" x14ac:dyDescent="0.35">
      <c r="A1744">
        <v>114</v>
      </c>
      <c r="B1744" t="s">
        <v>27</v>
      </c>
      <c r="C1744" s="20">
        <v>45540</v>
      </c>
      <c r="D1744">
        <v>0</v>
      </c>
      <c r="E1744" t="s">
        <v>246</v>
      </c>
    </row>
    <row r="1745" spans="1:5" x14ac:dyDescent="0.35">
      <c r="A1745">
        <v>114</v>
      </c>
      <c r="B1745" t="s">
        <v>27</v>
      </c>
      <c r="C1745" s="20">
        <v>45540</v>
      </c>
      <c r="D1745">
        <v>0</v>
      </c>
      <c r="E1745" t="s">
        <v>247</v>
      </c>
    </row>
    <row r="1746" spans="1:5" x14ac:dyDescent="0.35">
      <c r="A1746">
        <v>114</v>
      </c>
      <c r="B1746" t="s">
        <v>27</v>
      </c>
      <c r="C1746" s="20">
        <v>45540</v>
      </c>
      <c r="D1746">
        <v>0</v>
      </c>
      <c r="E1746" t="s">
        <v>248</v>
      </c>
    </row>
    <row r="1747" spans="1:5" x14ac:dyDescent="0.35">
      <c r="A1747">
        <v>114</v>
      </c>
      <c r="B1747" t="s">
        <v>27</v>
      </c>
      <c r="C1747" s="20">
        <v>45540</v>
      </c>
      <c r="D1747">
        <v>0</v>
      </c>
      <c r="E1747" t="s">
        <v>249</v>
      </c>
    </row>
    <row r="1748" spans="1:5" x14ac:dyDescent="0.35">
      <c r="A1748">
        <v>114</v>
      </c>
      <c r="B1748" t="s">
        <v>27</v>
      </c>
      <c r="C1748" s="20">
        <v>45541</v>
      </c>
      <c r="D1748">
        <v>56528.65</v>
      </c>
      <c r="E1748" t="s">
        <v>232</v>
      </c>
    </row>
    <row r="1749" spans="1:5" x14ac:dyDescent="0.35">
      <c r="A1749">
        <v>114</v>
      </c>
      <c r="B1749" t="s">
        <v>27</v>
      </c>
      <c r="C1749" s="20">
        <v>45541</v>
      </c>
      <c r="D1749">
        <v>8760.3700000000008</v>
      </c>
      <c r="E1749" t="s">
        <v>233</v>
      </c>
    </row>
    <row r="1750" spans="1:5" x14ac:dyDescent="0.35">
      <c r="A1750">
        <v>114</v>
      </c>
      <c r="B1750" t="s">
        <v>27</v>
      </c>
      <c r="C1750" s="20">
        <v>45541</v>
      </c>
      <c r="D1750">
        <v>0</v>
      </c>
      <c r="E1750" t="s">
        <v>234</v>
      </c>
    </row>
    <row r="1751" spans="1:5" x14ac:dyDescent="0.35">
      <c r="A1751">
        <v>114</v>
      </c>
      <c r="B1751" t="s">
        <v>27</v>
      </c>
      <c r="C1751" s="20">
        <v>45541</v>
      </c>
      <c r="D1751">
        <v>0</v>
      </c>
      <c r="E1751" t="s">
        <v>235</v>
      </c>
    </row>
    <row r="1752" spans="1:5" x14ac:dyDescent="0.35">
      <c r="A1752">
        <v>114</v>
      </c>
      <c r="B1752" t="s">
        <v>27</v>
      </c>
      <c r="C1752" s="20">
        <v>45541</v>
      </c>
      <c r="D1752">
        <v>0</v>
      </c>
      <c r="E1752" t="s">
        <v>236</v>
      </c>
    </row>
    <row r="1753" spans="1:5" x14ac:dyDescent="0.35">
      <c r="A1753">
        <v>114</v>
      </c>
      <c r="B1753" t="s">
        <v>27</v>
      </c>
      <c r="C1753" s="20">
        <v>45541</v>
      </c>
      <c r="D1753">
        <v>7596.77</v>
      </c>
      <c r="E1753" t="s">
        <v>237</v>
      </c>
    </row>
    <row r="1754" spans="1:5" x14ac:dyDescent="0.35">
      <c r="A1754">
        <v>114</v>
      </c>
      <c r="B1754" t="s">
        <v>27</v>
      </c>
      <c r="C1754" s="20">
        <v>45541</v>
      </c>
      <c r="D1754">
        <v>0</v>
      </c>
      <c r="E1754" t="s">
        <v>238</v>
      </c>
    </row>
    <row r="1755" spans="1:5" x14ac:dyDescent="0.35">
      <c r="A1755">
        <v>114</v>
      </c>
      <c r="B1755" t="s">
        <v>27</v>
      </c>
      <c r="C1755" s="20">
        <v>45541</v>
      </c>
      <c r="D1755">
        <v>0</v>
      </c>
      <c r="E1755" t="s">
        <v>239</v>
      </c>
    </row>
    <row r="1756" spans="1:5" x14ac:dyDescent="0.35">
      <c r="A1756">
        <v>114</v>
      </c>
      <c r="B1756" t="s">
        <v>27</v>
      </c>
      <c r="C1756" s="20">
        <v>45541</v>
      </c>
      <c r="D1756">
        <v>0</v>
      </c>
      <c r="E1756" t="s">
        <v>240</v>
      </c>
    </row>
    <row r="1757" spans="1:5" x14ac:dyDescent="0.35">
      <c r="A1757">
        <v>114</v>
      </c>
      <c r="B1757" t="s">
        <v>27</v>
      </c>
      <c r="C1757" s="20">
        <v>45541</v>
      </c>
      <c r="D1757">
        <v>741.98</v>
      </c>
      <c r="E1757" t="s">
        <v>241</v>
      </c>
    </row>
    <row r="1758" spans="1:5" x14ac:dyDescent="0.35">
      <c r="A1758">
        <v>114</v>
      </c>
      <c r="B1758" t="s">
        <v>27</v>
      </c>
      <c r="C1758" s="20">
        <v>45541</v>
      </c>
      <c r="D1758">
        <v>31238.55</v>
      </c>
      <c r="E1758" t="s">
        <v>242</v>
      </c>
    </row>
    <row r="1759" spans="1:5" x14ac:dyDescent="0.35">
      <c r="A1759">
        <v>114</v>
      </c>
      <c r="B1759" t="s">
        <v>27</v>
      </c>
      <c r="C1759" s="20">
        <v>45541</v>
      </c>
      <c r="D1759">
        <v>0</v>
      </c>
      <c r="E1759" t="s">
        <v>243</v>
      </c>
    </row>
    <row r="1760" spans="1:5" x14ac:dyDescent="0.35">
      <c r="A1760">
        <v>114</v>
      </c>
      <c r="B1760" t="s">
        <v>27</v>
      </c>
      <c r="C1760" s="20">
        <v>45541</v>
      </c>
      <c r="D1760">
        <v>0</v>
      </c>
      <c r="E1760" t="s">
        <v>244</v>
      </c>
    </row>
    <row r="1761" spans="1:5" x14ac:dyDescent="0.35">
      <c r="A1761">
        <v>114</v>
      </c>
      <c r="B1761" t="s">
        <v>27</v>
      </c>
      <c r="C1761" s="20">
        <v>45541</v>
      </c>
      <c r="D1761">
        <v>0</v>
      </c>
      <c r="E1761" t="s">
        <v>245</v>
      </c>
    </row>
    <row r="1762" spans="1:5" x14ac:dyDescent="0.35">
      <c r="A1762">
        <v>114</v>
      </c>
      <c r="B1762" t="s">
        <v>27</v>
      </c>
      <c r="C1762" s="20">
        <v>45541</v>
      </c>
      <c r="D1762">
        <v>0</v>
      </c>
      <c r="E1762" t="s">
        <v>246</v>
      </c>
    </row>
    <row r="1763" spans="1:5" x14ac:dyDescent="0.35">
      <c r="A1763">
        <v>114</v>
      </c>
      <c r="B1763" t="s">
        <v>27</v>
      </c>
      <c r="C1763" s="20">
        <v>45541</v>
      </c>
      <c r="D1763">
        <v>0</v>
      </c>
      <c r="E1763" t="s">
        <v>247</v>
      </c>
    </row>
    <row r="1764" spans="1:5" x14ac:dyDescent="0.35">
      <c r="A1764">
        <v>114</v>
      </c>
      <c r="B1764" t="s">
        <v>27</v>
      </c>
      <c r="C1764" s="20">
        <v>45541</v>
      </c>
      <c r="D1764">
        <v>0</v>
      </c>
      <c r="E1764" t="s">
        <v>248</v>
      </c>
    </row>
    <row r="1765" spans="1:5" x14ac:dyDescent="0.35">
      <c r="A1765">
        <v>114</v>
      </c>
      <c r="B1765" t="s">
        <v>27</v>
      </c>
      <c r="C1765" s="20">
        <v>45541</v>
      </c>
      <c r="D1765">
        <v>0</v>
      </c>
      <c r="E1765" t="s">
        <v>249</v>
      </c>
    </row>
    <row r="1766" spans="1:5" x14ac:dyDescent="0.35">
      <c r="A1766">
        <v>114</v>
      </c>
      <c r="B1766" t="s">
        <v>27</v>
      </c>
      <c r="C1766" s="20">
        <v>45542</v>
      </c>
      <c r="D1766">
        <v>113219.47</v>
      </c>
      <c r="E1766" t="s">
        <v>232</v>
      </c>
    </row>
    <row r="1767" spans="1:5" x14ac:dyDescent="0.35">
      <c r="A1767">
        <v>114</v>
      </c>
      <c r="B1767" t="s">
        <v>27</v>
      </c>
      <c r="C1767" s="20">
        <v>45542</v>
      </c>
      <c r="D1767">
        <v>6888.12</v>
      </c>
      <c r="E1767" t="s">
        <v>233</v>
      </c>
    </row>
    <row r="1768" spans="1:5" x14ac:dyDescent="0.35">
      <c r="A1768">
        <v>114</v>
      </c>
      <c r="B1768" t="s">
        <v>27</v>
      </c>
      <c r="C1768" s="20">
        <v>45542</v>
      </c>
      <c r="D1768">
        <v>0</v>
      </c>
      <c r="E1768" t="s">
        <v>234</v>
      </c>
    </row>
    <row r="1769" spans="1:5" x14ac:dyDescent="0.35">
      <c r="A1769">
        <v>114</v>
      </c>
      <c r="B1769" t="s">
        <v>27</v>
      </c>
      <c r="C1769" s="20">
        <v>45542</v>
      </c>
      <c r="D1769">
        <v>0</v>
      </c>
      <c r="E1769" t="s">
        <v>235</v>
      </c>
    </row>
    <row r="1770" spans="1:5" x14ac:dyDescent="0.35">
      <c r="A1770">
        <v>114</v>
      </c>
      <c r="B1770" t="s">
        <v>27</v>
      </c>
      <c r="C1770" s="20">
        <v>45542</v>
      </c>
      <c r="D1770">
        <v>0</v>
      </c>
      <c r="E1770" t="s">
        <v>236</v>
      </c>
    </row>
    <row r="1771" spans="1:5" x14ac:dyDescent="0.35">
      <c r="A1771">
        <v>114</v>
      </c>
      <c r="B1771" t="s">
        <v>27</v>
      </c>
      <c r="C1771" s="20">
        <v>45542</v>
      </c>
      <c r="D1771">
        <v>26876.01</v>
      </c>
      <c r="E1771" t="s">
        <v>237</v>
      </c>
    </row>
    <row r="1772" spans="1:5" x14ac:dyDescent="0.35">
      <c r="A1772">
        <v>114</v>
      </c>
      <c r="B1772" t="s">
        <v>27</v>
      </c>
      <c r="C1772" s="20">
        <v>45542</v>
      </c>
      <c r="D1772">
        <v>0</v>
      </c>
      <c r="E1772" t="s">
        <v>238</v>
      </c>
    </row>
    <row r="1773" spans="1:5" x14ac:dyDescent="0.35">
      <c r="A1773">
        <v>114</v>
      </c>
      <c r="B1773" t="s">
        <v>27</v>
      </c>
      <c r="C1773" s="20">
        <v>45542</v>
      </c>
      <c r="D1773">
        <v>0</v>
      </c>
      <c r="E1773" t="s">
        <v>239</v>
      </c>
    </row>
    <row r="1774" spans="1:5" x14ac:dyDescent="0.35">
      <c r="A1774">
        <v>114</v>
      </c>
      <c r="B1774" t="s">
        <v>27</v>
      </c>
      <c r="C1774" s="20">
        <v>45542</v>
      </c>
      <c r="D1774">
        <v>0</v>
      </c>
      <c r="E1774" t="s">
        <v>240</v>
      </c>
    </row>
    <row r="1775" spans="1:5" x14ac:dyDescent="0.35">
      <c r="A1775">
        <v>114</v>
      </c>
      <c r="B1775" t="s">
        <v>27</v>
      </c>
      <c r="C1775" s="20">
        <v>45542</v>
      </c>
      <c r="D1775">
        <v>1596.5</v>
      </c>
      <c r="E1775" t="s">
        <v>241</v>
      </c>
    </row>
    <row r="1776" spans="1:5" x14ac:dyDescent="0.35">
      <c r="A1776">
        <v>114</v>
      </c>
      <c r="B1776" t="s">
        <v>27</v>
      </c>
      <c r="C1776" s="20">
        <v>45542</v>
      </c>
      <c r="D1776">
        <v>65367.62</v>
      </c>
      <c r="E1776" t="s">
        <v>242</v>
      </c>
    </row>
    <row r="1777" spans="1:5" x14ac:dyDescent="0.35">
      <c r="A1777">
        <v>114</v>
      </c>
      <c r="B1777" t="s">
        <v>27</v>
      </c>
      <c r="C1777" s="20">
        <v>45542</v>
      </c>
      <c r="D1777">
        <v>0</v>
      </c>
      <c r="E1777" t="s">
        <v>243</v>
      </c>
    </row>
    <row r="1778" spans="1:5" x14ac:dyDescent="0.35">
      <c r="A1778">
        <v>114</v>
      </c>
      <c r="B1778" t="s">
        <v>27</v>
      </c>
      <c r="C1778" s="20">
        <v>45542</v>
      </c>
      <c r="D1778">
        <v>0</v>
      </c>
      <c r="E1778" t="s">
        <v>244</v>
      </c>
    </row>
    <row r="1779" spans="1:5" x14ac:dyDescent="0.35">
      <c r="A1779">
        <v>114</v>
      </c>
      <c r="B1779" t="s">
        <v>27</v>
      </c>
      <c r="C1779" s="20">
        <v>45542</v>
      </c>
      <c r="D1779">
        <v>0</v>
      </c>
      <c r="E1779" t="s">
        <v>245</v>
      </c>
    </row>
    <row r="1780" spans="1:5" x14ac:dyDescent="0.35">
      <c r="A1780">
        <v>114</v>
      </c>
      <c r="B1780" t="s">
        <v>27</v>
      </c>
      <c r="C1780" s="20">
        <v>45542</v>
      </c>
      <c r="D1780">
        <v>0</v>
      </c>
      <c r="E1780" t="s">
        <v>246</v>
      </c>
    </row>
    <row r="1781" spans="1:5" x14ac:dyDescent="0.35">
      <c r="A1781">
        <v>114</v>
      </c>
      <c r="B1781" t="s">
        <v>27</v>
      </c>
      <c r="C1781" s="20">
        <v>45542</v>
      </c>
      <c r="D1781">
        <v>0</v>
      </c>
      <c r="E1781" t="s">
        <v>247</v>
      </c>
    </row>
    <row r="1782" spans="1:5" x14ac:dyDescent="0.35">
      <c r="A1782">
        <v>114</v>
      </c>
      <c r="B1782" t="s">
        <v>27</v>
      </c>
      <c r="C1782" s="20">
        <v>45542</v>
      </c>
      <c r="D1782">
        <v>0</v>
      </c>
      <c r="E1782" t="s">
        <v>248</v>
      </c>
    </row>
    <row r="1783" spans="1:5" x14ac:dyDescent="0.35">
      <c r="A1783">
        <v>114</v>
      </c>
      <c r="B1783" t="s">
        <v>27</v>
      </c>
      <c r="C1783" s="20">
        <v>45542</v>
      </c>
      <c r="D1783">
        <v>0</v>
      </c>
      <c r="E1783" t="s">
        <v>249</v>
      </c>
    </row>
    <row r="1784" spans="1:5" x14ac:dyDescent="0.35">
      <c r="A1784">
        <v>114</v>
      </c>
      <c r="B1784" t="s">
        <v>27</v>
      </c>
      <c r="C1784" s="20">
        <v>45543</v>
      </c>
      <c r="D1784">
        <v>46941.22</v>
      </c>
      <c r="E1784" t="s">
        <v>232</v>
      </c>
    </row>
    <row r="1785" spans="1:5" x14ac:dyDescent="0.35">
      <c r="A1785">
        <v>114</v>
      </c>
      <c r="B1785" t="s">
        <v>27</v>
      </c>
      <c r="C1785" s="20">
        <v>45543</v>
      </c>
      <c r="D1785">
        <v>6450.41</v>
      </c>
      <c r="E1785" t="s">
        <v>233</v>
      </c>
    </row>
    <row r="1786" spans="1:5" x14ac:dyDescent="0.35">
      <c r="A1786">
        <v>114</v>
      </c>
      <c r="B1786" t="s">
        <v>27</v>
      </c>
      <c r="C1786" s="20">
        <v>45543</v>
      </c>
      <c r="D1786">
        <v>221.22</v>
      </c>
      <c r="E1786" t="s">
        <v>234</v>
      </c>
    </row>
    <row r="1787" spans="1:5" x14ac:dyDescent="0.35">
      <c r="A1787">
        <v>114</v>
      </c>
      <c r="B1787" t="s">
        <v>27</v>
      </c>
      <c r="C1787" s="20">
        <v>45543</v>
      </c>
      <c r="D1787">
        <v>0</v>
      </c>
      <c r="E1787" t="s">
        <v>235</v>
      </c>
    </row>
    <row r="1788" spans="1:5" x14ac:dyDescent="0.35">
      <c r="A1788">
        <v>114</v>
      </c>
      <c r="B1788" t="s">
        <v>27</v>
      </c>
      <c r="C1788" s="20">
        <v>45543</v>
      </c>
      <c r="D1788">
        <v>0</v>
      </c>
      <c r="E1788" t="s">
        <v>236</v>
      </c>
    </row>
    <row r="1789" spans="1:5" x14ac:dyDescent="0.35">
      <c r="A1789">
        <v>114</v>
      </c>
      <c r="B1789" t="s">
        <v>27</v>
      </c>
      <c r="C1789" s="20">
        <v>45543</v>
      </c>
      <c r="D1789">
        <v>9838.89</v>
      </c>
      <c r="E1789" t="s">
        <v>237</v>
      </c>
    </row>
    <row r="1790" spans="1:5" x14ac:dyDescent="0.35">
      <c r="A1790">
        <v>114</v>
      </c>
      <c r="B1790" t="s">
        <v>27</v>
      </c>
      <c r="C1790" s="20">
        <v>45543</v>
      </c>
      <c r="D1790">
        <v>0</v>
      </c>
      <c r="E1790" t="s">
        <v>238</v>
      </c>
    </row>
    <row r="1791" spans="1:5" x14ac:dyDescent="0.35">
      <c r="A1791">
        <v>114</v>
      </c>
      <c r="B1791" t="s">
        <v>27</v>
      </c>
      <c r="C1791" s="20">
        <v>45543</v>
      </c>
      <c r="D1791">
        <v>0</v>
      </c>
      <c r="E1791" t="s">
        <v>239</v>
      </c>
    </row>
    <row r="1792" spans="1:5" x14ac:dyDescent="0.35">
      <c r="A1792">
        <v>114</v>
      </c>
      <c r="B1792" t="s">
        <v>27</v>
      </c>
      <c r="C1792" s="20">
        <v>45543</v>
      </c>
      <c r="D1792">
        <v>0</v>
      </c>
      <c r="E1792" t="s">
        <v>240</v>
      </c>
    </row>
    <row r="1793" spans="1:5" x14ac:dyDescent="0.35">
      <c r="A1793">
        <v>114</v>
      </c>
      <c r="B1793" t="s">
        <v>27</v>
      </c>
      <c r="C1793" s="20">
        <v>45543</v>
      </c>
      <c r="D1793">
        <v>2851.88</v>
      </c>
      <c r="E1793" t="s">
        <v>241</v>
      </c>
    </row>
    <row r="1794" spans="1:5" x14ac:dyDescent="0.35">
      <c r="A1794">
        <v>114</v>
      </c>
      <c r="B1794" t="s">
        <v>27</v>
      </c>
      <c r="C1794" s="20">
        <v>45543</v>
      </c>
      <c r="D1794">
        <v>34849.65</v>
      </c>
      <c r="E1794" t="s">
        <v>242</v>
      </c>
    </row>
    <row r="1795" spans="1:5" x14ac:dyDescent="0.35">
      <c r="A1795">
        <v>114</v>
      </c>
      <c r="B1795" t="s">
        <v>27</v>
      </c>
      <c r="C1795" s="20">
        <v>45543</v>
      </c>
      <c r="D1795">
        <v>0</v>
      </c>
      <c r="E1795" t="s">
        <v>243</v>
      </c>
    </row>
    <row r="1796" spans="1:5" x14ac:dyDescent="0.35">
      <c r="A1796">
        <v>114</v>
      </c>
      <c r="B1796" t="s">
        <v>27</v>
      </c>
      <c r="C1796" s="20">
        <v>45543</v>
      </c>
      <c r="D1796">
        <v>0</v>
      </c>
      <c r="E1796" t="s">
        <v>244</v>
      </c>
    </row>
    <row r="1797" spans="1:5" x14ac:dyDescent="0.35">
      <c r="A1797">
        <v>114</v>
      </c>
      <c r="B1797" t="s">
        <v>27</v>
      </c>
      <c r="C1797" s="20">
        <v>45543</v>
      </c>
      <c r="D1797">
        <v>0</v>
      </c>
      <c r="E1797" t="s">
        <v>245</v>
      </c>
    </row>
    <row r="1798" spans="1:5" x14ac:dyDescent="0.35">
      <c r="A1798">
        <v>114</v>
      </c>
      <c r="B1798" t="s">
        <v>27</v>
      </c>
      <c r="C1798" s="20">
        <v>45543</v>
      </c>
      <c r="D1798">
        <v>0</v>
      </c>
      <c r="E1798" t="s">
        <v>246</v>
      </c>
    </row>
    <row r="1799" spans="1:5" x14ac:dyDescent="0.35">
      <c r="A1799">
        <v>114</v>
      </c>
      <c r="B1799" t="s">
        <v>27</v>
      </c>
      <c r="C1799" s="20">
        <v>45543</v>
      </c>
      <c r="D1799">
        <v>0</v>
      </c>
      <c r="E1799" t="s">
        <v>247</v>
      </c>
    </row>
    <row r="1800" spans="1:5" x14ac:dyDescent="0.35">
      <c r="A1800">
        <v>114</v>
      </c>
      <c r="B1800" t="s">
        <v>27</v>
      </c>
      <c r="C1800" s="20">
        <v>45543</v>
      </c>
      <c r="D1800">
        <v>0</v>
      </c>
      <c r="E1800" t="s">
        <v>248</v>
      </c>
    </row>
    <row r="1801" spans="1:5" x14ac:dyDescent="0.35">
      <c r="A1801">
        <v>114</v>
      </c>
      <c r="B1801" t="s">
        <v>27</v>
      </c>
      <c r="C1801" s="20">
        <v>45543</v>
      </c>
      <c r="D1801">
        <v>0</v>
      </c>
      <c r="E1801" t="s">
        <v>249</v>
      </c>
    </row>
    <row r="1802" spans="1:5" x14ac:dyDescent="0.35">
      <c r="A1802">
        <v>114</v>
      </c>
      <c r="B1802" t="s">
        <v>27</v>
      </c>
      <c r="C1802" s="20">
        <v>45544</v>
      </c>
      <c r="D1802">
        <v>33666.99</v>
      </c>
      <c r="E1802" t="s">
        <v>232</v>
      </c>
    </row>
    <row r="1803" spans="1:5" x14ac:dyDescent="0.35">
      <c r="A1803">
        <v>114</v>
      </c>
      <c r="B1803" t="s">
        <v>27</v>
      </c>
      <c r="C1803" s="20">
        <v>45544</v>
      </c>
      <c r="D1803">
        <v>6242.89</v>
      </c>
      <c r="E1803" t="s">
        <v>233</v>
      </c>
    </row>
    <row r="1804" spans="1:5" x14ac:dyDescent="0.35">
      <c r="A1804">
        <v>114</v>
      </c>
      <c r="B1804" t="s">
        <v>27</v>
      </c>
      <c r="C1804" s="20">
        <v>45544</v>
      </c>
      <c r="D1804">
        <v>0</v>
      </c>
      <c r="E1804" t="s">
        <v>234</v>
      </c>
    </row>
    <row r="1805" spans="1:5" x14ac:dyDescent="0.35">
      <c r="A1805">
        <v>114</v>
      </c>
      <c r="B1805" t="s">
        <v>27</v>
      </c>
      <c r="C1805" s="20">
        <v>45544</v>
      </c>
      <c r="D1805">
        <v>0</v>
      </c>
      <c r="E1805" t="s">
        <v>235</v>
      </c>
    </row>
    <row r="1806" spans="1:5" x14ac:dyDescent="0.35">
      <c r="A1806">
        <v>114</v>
      </c>
      <c r="B1806" t="s">
        <v>27</v>
      </c>
      <c r="C1806" s="20">
        <v>45544</v>
      </c>
      <c r="D1806">
        <v>0</v>
      </c>
      <c r="E1806" t="s">
        <v>236</v>
      </c>
    </row>
    <row r="1807" spans="1:5" x14ac:dyDescent="0.35">
      <c r="A1807">
        <v>114</v>
      </c>
      <c r="B1807" t="s">
        <v>27</v>
      </c>
      <c r="C1807" s="20">
        <v>45544</v>
      </c>
      <c r="D1807">
        <v>11239.92</v>
      </c>
      <c r="E1807" t="s">
        <v>237</v>
      </c>
    </row>
    <row r="1808" spans="1:5" x14ac:dyDescent="0.35">
      <c r="A1808">
        <v>114</v>
      </c>
      <c r="B1808" t="s">
        <v>27</v>
      </c>
      <c r="C1808" s="20">
        <v>45544</v>
      </c>
      <c r="D1808">
        <v>0</v>
      </c>
      <c r="E1808" t="s">
        <v>238</v>
      </c>
    </row>
    <row r="1809" spans="1:5" x14ac:dyDescent="0.35">
      <c r="A1809">
        <v>114</v>
      </c>
      <c r="B1809" t="s">
        <v>27</v>
      </c>
      <c r="C1809" s="20">
        <v>45544</v>
      </c>
      <c r="D1809">
        <v>0</v>
      </c>
      <c r="E1809" t="s">
        <v>239</v>
      </c>
    </row>
    <row r="1810" spans="1:5" x14ac:dyDescent="0.35">
      <c r="A1810">
        <v>114</v>
      </c>
      <c r="B1810" t="s">
        <v>27</v>
      </c>
      <c r="C1810" s="20">
        <v>45544</v>
      </c>
      <c r="D1810">
        <v>0</v>
      </c>
      <c r="E1810" t="s">
        <v>240</v>
      </c>
    </row>
    <row r="1811" spans="1:5" x14ac:dyDescent="0.35">
      <c r="A1811">
        <v>114</v>
      </c>
      <c r="B1811" t="s">
        <v>27</v>
      </c>
      <c r="C1811" s="20">
        <v>45544</v>
      </c>
      <c r="D1811">
        <v>76.84</v>
      </c>
      <c r="E1811" t="s">
        <v>241</v>
      </c>
    </row>
    <row r="1812" spans="1:5" x14ac:dyDescent="0.35">
      <c r="A1812">
        <v>114</v>
      </c>
      <c r="B1812" t="s">
        <v>27</v>
      </c>
      <c r="C1812" s="20">
        <v>45544</v>
      </c>
      <c r="D1812">
        <v>24559.1</v>
      </c>
      <c r="E1812" t="s">
        <v>242</v>
      </c>
    </row>
    <row r="1813" spans="1:5" x14ac:dyDescent="0.35">
      <c r="A1813">
        <v>114</v>
      </c>
      <c r="B1813" t="s">
        <v>27</v>
      </c>
      <c r="C1813" s="20">
        <v>45544</v>
      </c>
      <c r="D1813">
        <v>0</v>
      </c>
      <c r="E1813" t="s">
        <v>243</v>
      </c>
    </row>
    <row r="1814" spans="1:5" x14ac:dyDescent="0.35">
      <c r="A1814">
        <v>114</v>
      </c>
      <c r="B1814" t="s">
        <v>27</v>
      </c>
      <c r="C1814" s="20">
        <v>45544</v>
      </c>
      <c r="D1814">
        <v>0</v>
      </c>
      <c r="E1814" t="s">
        <v>244</v>
      </c>
    </row>
    <row r="1815" spans="1:5" x14ac:dyDescent="0.35">
      <c r="A1815">
        <v>114</v>
      </c>
      <c r="B1815" t="s">
        <v>27</v>
      </c>
      <c r="C1815" s="20">
        <v>45544</v>
      </c>
      <c r="D1815">
        <v>0</v>
      </c>
      <c r="E1815" t="s">
        <v>245</v>
      </c>
    </row>
    <row r="1816" spans="1:5" x14ac:dyDescent="0.35">
      <c r="A1816">
        <v>114</v>
      </c>
      <c r="B1816" t="s">
        <v>27</v>
      </c>
      <c r="C1816" s="20">
        <v>45544</v>
      </c>
      <c r="D1816">
        <v>0</v>
      </c>
      <c r="E1816" t="s">
        <v>246</v>
      </c>
    </row>
    <row r="1817" spans="1:5" x14ac:dyDescent="0.35">
      <c r="A1817">
        <v>114</v>
      </c>
      <c r="B1817" t="s">
        <v>27</v>
      </c>
      <c r="C1817" s="20">
        <v>45544</v>
      </c>
      <c r="D1817">
        <v>0</v>
      </c>
      <c r="E1817" t="s">
        <v>247</v>
      </c>
    </row>
    <row r="1818" spans="1:5" x14ac:dyDescent="0.35">
      <c r="A1818">
        <v>114</v>
      </c>
      <c r="B1818" t="s">
        <v>27</v>
      </c>
      <c r="C1818" s="20">
        <v>45544</v>
      </c>
      <c r="D1818">
        <v>0</v>
      </c>
      <c r="E1818" t="s">
        <v>248</v>
      </c>
    </row>
    <row r="1819" spans="1:5" x14ac:dyDescent="0.35">
      <c r="A1819">
        <v>114</v>
      </c>
      <c r="B1819" t="s">
        <v>27</v>
      </c>
      <c r="C1819" s="20">
        <v>45544</v>
      </c>
      <c r="D1819">
        <v>0</v>
      </c>
      <c r="E1819" t="s">
        <v>249</v>
      </c>
    </row>
    <row r="1820" spans="1:5" x14ac:dyDescent="0.35">
      <c r="A1820">
        <v>114</v>
      </c>
      <c r="B1820" t="s">
        <v>27</v>
      </c>
      <c r="C1820" s="20">
        <v>45545</v>
      </c>
      <c r="D1820">
        <v>50486.05</v>
      </c>
      <c r="E1820" t="s">
        <v>232</v>
      </c>
    </row>
    <row r="1821" spans="1:5" x14ac:dyDescent="0.35">
      <c r="A1821">
        <v>114</v>
      </c>
      <c r="B1821" t="s">
        <v>27</v>
      </c>
      <c r="C1821" s="20">
        <v>45545</v>
      </c>
      <c r="D1821">
        <v>6063.61</v>
      </c>
      <c r="E1821" t="s">
        <v>233</v>
      </c>
    </row>
    <row r="1822" spans="1:5" x14ac:dyDescent="0.35">
      <c r="A1822">
        <v>114</v>
      </c>
      <c r="B1822" t="s">
        <v>27</v>
      </c>
      <c r="C1822" s="20">
        <v>45545</v>
      </c>
      <c r="D1822">
        <v>0</v>
      </c>
      <c r="E1822" t="s">
        <v>234</v>
      </c>
    </row>
    <row r="1823" spans="1:5" x14ac:dyDescent="0.35">
      <c r="A1823">
        <v>114</v>
      </c>
      <c r="B1823" t="s">
        <v>27</v>
      </c>
      <c r="C1823" s="20">
        <v>45545</v>
      </c>
      <c r="D1823">
        <v>0</v>
      </c>
      <c r="E1823" t="s">
        <v>235</v>
      </c>
    </row>
    <row r="1824" spans="1:5" x14ac:dyDescent="0.35">
      <c r="A1824">
        <v>114</v>
      </c>
      <c r="B1824" t="s">
        <v>27</v>
      </c>
      <c r="C1824" s="20">
        <v>45545</v>
      </c>
      <c r="D1824">
        <v>0</v>
      </c>
      <c r="E1824" t="s">
        <v>236</v>
      </c>
    </row>
    <row r="1825" spans="1:5" x14ac:dyDescent="0.35">
      <c r="A1825">
        <v>114</v>
      </c>
      <c r="B1825" t="s">
        <v>27</v>
      </c>
      <c r="C1825" s="20">
        <v>45545</v>
      </c>
      <c r="D1825">
        <v>9500.27</v>
      </c>
      <c r="E1825" t="s">
        <v>237</v>
      </c>
    </row>
    <row r="1826" spans="1:5" x14ac:dyDescent="0.35">
      <c r="A1826">
        <v>114</v>
      </c>
      <c r="B1826" t="s">
        <v>27</v>
      </c>
      <c r="C1826" s="20">
        <v>45545</v>
      </c>
      <c r="D1826">
        <v>0</v>
      </c>
      <c r="E1826" t="s">
        <v>238</v>
      </c>
    </row>
    <row r="1827" spans="1:5" x14ac:dyDescent="0.35">
      <c r="A1827">
        <v>114</v>
      </c>
      <c r="B1827" t="s">
        <v>27</v>
      </c>
      <c r="C1827" s="20">
        <v>45545</v>
      </c>
      <c r="D1827">
        <v>0</v>
      </c>
      <c r="E1827" t="s">
        <v>239</v>
      </c>
    </row>
    <row r="1828" spans="1:5" x14ac:dyDescent="0.35">
      <c r="A1828">
        <v>114</v>
      </c>
      <c r="B1828" t="s">
        <v>27</v>
      </c>
      <c r="C1828" s="20">
        <v>45545</v>
      </c>
      <c r="D1828">
        <v>0</v>
      </c>
      <c r="E1828" t="s">
        <v>240</v>
      </c>
    </row>
    <row r="1829" spans="1:5" x14ac:dyDescent="0.35">
      <c r="A1829">
        <v>114</v>
      </c>
      <c r="B1829" t="s">
        <v>27</v>
      </c>
      <c r="C1829" s="20">
        <v>45545</v>
      </c>
      <c r="D1829">
        <v>661.22</v>
      </c>
      <c r="E1829" t="s">
        <v>241</v>
      </c>
    </row>
    <row r="1830" spans="1:5" x14ac:dyDescent="0.35">
      <c r="A1830">
        <v>114</v>
      </c>
      <c r="B1830" t="s">
        <v>27</v>
      </c>
      <c r="C1830" s="20">
        <v>45545</v>
      </c>
      <c r="D1830">
        <v>27501.31</v>
      </c>
      <c r="E1830" t="s">
        <v>242</v>
      </c>
    </row>
    <row r="1831" spans="1:5" x14ac:dyDescent="0.35">
      <c r="A1831">
        <v>114</v>
      </c>
      <c r="B1831" t="s">
        <v>27</v>
      </c>
      <c r="C1831" s="20">
        <v>45545</v>
      </c>
      <c r="D1831">
        <v>0</v>
      </c>
      <c r="E1831" t="s">
        <v>243</v>
      </c>
    </row>
    <row r="1832" spans="1:5" x14ac:dyDescent="0.35">
      <c r="A1832">
        <v>114</v>
      </c>
      <c r="B1832" t="s">
        <v>27</v>
      </c>
      <c r="C1832" s="20">
        <v>45545</v>
      </c>
      <c r="D1832">
        <v>0</v>
      </c>
      <c r="E1832" t="s">
        <v>244</v>
      </c>
    </row>
    <row r="1833" spans="1:5" x14ac:dyDescent="0.35">
      <c r="A1833">
        <v>114</v>
      </c>
      <c r="B1833" t="s">
        <v>27</v>
      </c>
      <c r="C1833" s="20">
        <v>45545</v>
      </c>
      <c r="D1833">
        <v>0</v>
      </c>
      <c r="E1833" t="s">
        <v>245</v>
      </c>
    </row>
    <row r="1834" spans="1:5" x14ac:dyDescent="0.35">
      <c r="A1834">
        <v>114</v>
      </c>
      <c r="B1834" t="s">
        <v>27</v>
      </c>
      <c r="C1834" s="20">
        <v>45545</v>
      </c>
      <c r="D1834">
        <v>0</v>
      </c>
      <c r="E1834" t="s">
        <v>246</v>
      </c>
    </row>
    <row r="1835" spans="1:5" x14ac:dyDescent="0.35">
      <c r="A1835">
        <v>114</v>
      </c>
      <c r="B1835" t="s">
        <v>27</v>
      </c>
      <c r="C1835" s="20">
        <v>45545</v>
      </c>
      <c r="D1835">
        <v>0</v>
      </c>
      <c r="E1835" t="s">
        <v>247</v>
      </c>
    </row>
    <row r="1836" spans="1:5" x14ac:dyDescent="0.35">
      <c r="A1836">
        <v>114</v>
      </c>
      <c r="B1836" t="s">
        <v>27</v>
      </c>
      <c r="C1836" s="20">
        <v>45545</v>
      </c>
      <c r="D1836">
        <v>0</v>
      </c>
      <c r="E1836" t="s">
        <v>248</v>
      </c>
    </row>
    <row r="1837" spans="1:5" x14ac:dyDescent="0.35">
      <c r="A1837">
        <v>114</v>
      </c>
      <c r="B1837" t="s">
        <v>27</v>
      </c>
      <c r="C1837" s="20">
        <v>45545</v>
      </c>
      <c r="D1837">
        <v>0</v>
      </c>
      <c r="E1837" t="s">
        <v>249</v>
      </c>
    </row>
    <row r="1838" spans="1:5" x14ac:dyDescent="0.35">
      <c r="A1838">
        <v>114</v>
      </c>
      <c r="B1838" t="s">
        <v>27</v>
      </c>
      <c r="C1838" s="20">
        <v>45546</v>
      </c>
      <c r="D1838">
        <v>51847.68</v>
      </c>
      <c r="E1838" t="s">
        <v>232</v>
      </c>
    </row>
    <row r="1839" spans="1:5" x14ac:dyDescent="0.35">
      <c r="A1839">
        <v>114</v>
      </c>
      <c r="B1839" t="s">
        <v>27</v>
      </c>
      <c r="C1839" s="20">
        <v>45546</v>
      </c>
      <c r="D1839">
        <v>5106.29</v>
      </c>
      <c r="E1839" t="s">
        <v>233</v>
      </c>
    </row>
    <row r="1840" spans="1:5" x14ac:dyDescent="0.35">
      <c r="A1840">
        <v>114</v>
      </c>
      <c r="B1840" t="s">
        <v>27</v>
      </c>
      <c r="C1840" s="20">
        <v>45546</v>
      </c>
      <c r="D1840">
        <v>7</v>
      </c>
      <c r="E1840" t="s">
        <v>234</v>
      </c>
    </row>
    <row r="1841" spans="1:5" x14ac:dyDescent="0.35">
      <c r="A1841">
        <v>114</v>
      </c>
      <c r="B1841" t="s">
        <v>27</v>
      </c>
      <c r="C1841" s="20">
        <v>45546</v>
      </c>
      <c r="D1841">
        <v>0</v>
      </c>
      <c r="E1841" t="s">
        <v>235</v>
      </c>
    </row>
    <row r="1842" spans="1:5" x14ac:dyDescent="0.35">
      <c r="A1842">
        <v>114</v>
      </c>
      <c r="B1842" t="s">
        <v>27</v>
      </c>
      <c r="C1842" s="20">
        <v>45546</v>
      </c>
      <c r="D1842">
        <v>0</v>
      </c>
      <c r="E1842" t="s">
        <v>236</v>
      </c>
    </row>
    <row r="1843" spans="1:5" x14ac:dyDescent="0.35">
      <c r="A1843">
        <v>114</v>
      </c>
      <c r="B1843" t="s">
        <v>27</v>
      </c>
      <c r="C1843" s="20">
        <v>45546</v>
      </c>
      <c r="D1843">
        <v>8521.5499999999993</v>
      </c>
      <c r="E1843" t="s">
        <v>237</v>
      </c>
    </row>
    <row r="1844" spans="1:5" x14ac:dyDescent="0.35">
      <c r="A1844">
        <v>114</v>
      </c>
      <c r="B1844" t="s">
        <v>27</v>
      </c>
      <c r="C1844" s="20">
        <v>45546</v>
      </c>
      <c r="D1844">
        <v>0</v>
      </c>
      <c r="E1844" t="s">
        <v>238</v>
      </c>
    </row>
    <row r="1845" spans="1:5" x14ac:dyDescent="0.35">
      <c r="A1845">
        <v>114</v>
      </c>
      <c r="B1845" t="s">
        <v>27</v>
      </c>
      <c r="C1845" s="20">
        <v>45546</v>
      </c>
      <c r="D1845">
        <v>0</v>
      </c>
      <c r="E1845" t="s">
        <v>239</v>
      </c>
    </row>
    <row r="1846" spans="1:5" x14ac:dyDescent="0.35">
      <c r="A1846">
        <v>114</v>
      </c>
      <c r="B1846" t="s">
        <v>27</v>
      </c>
      <c r="C1846" s="20">
        <v>45546</v>
      </c>
      <c r="D1846">
        <v>0</v>
      </c>
      <c r="E1846" t="s">
        <v>240</v>
      </c>
    </row>
    <row r="1847" spans="1:5" x14ac:dyDescent="0.35">
      <c r="A1847">
        <v>114</v>
      </c>
      <c r="B1847" t="s">
        <v>27</v>
      </c>
      <c r="C1847" s="20">
        <v>45546</v>
      </c>
      <c r="D1847">
        <v>2236.09</v>
      </c>
      <c r="E1847" t="s">
        <v>241</v>
      </c>
    </row>
    <row r="1848" spans="1:5" x14ac:dyDescent="0.35">
      <c r="A1848">
        <v>114</v>
      </c>
      <c r="B1848" t="s">
        <v>27</v>
      </c>
      <c r="C1848" s="20">
        <v>45546</v>
      </c>
      <c r="D1848">
        <v>19211.169999999998</v>
      </c>
      <c r="E1848" t="s">
        <v>242</v>
      </c>
    </row>
    <row r="1849" spans="1:5" x14ac:dyDescent="0.35">
      <c r="A1849">
        <v>114</v>
      </c>
      <c r="B1849" t="s">
        <v>27</v>
      </c>
      <c r="C1849" s="20">
        <v>45546</v>
      </c>
      <c r="D1849">
        <v>0</v>
      </c>
      <c r="E1849" t="s">
        <v>243</v>
      </c>
    </row>
    <row r="1850" spans="1:5" x14ac:dyDescent="0.35">
      <c r="A1850">
        <v>114</v>
      </c>
      <c r="B1850" t="s">
        <v>27</v>
      </c>
      <c r="C1850" s="20">
        <v>45546</v>
      </c>
      <c r="D1850">
        <v>0</v>
      </c>
      <c r="E1850" t="s">
        <v>244</v>
      </c>
    </row>
    <row r="1851" spans="1:5" x14ac:dyDescent="0.35">
      <c r="A1851">
        <v>114</v>
      </c>
      <c r="B1851" t="s">
        <v>27</v>
      </c>
      <c r="C1851" s="20">
        <v>45546</v>
      </c>
      <c r="D1851">
        <v>0</v>
      </c>
      <c r="E1851" t="s">
        <v>245</v>
      </c>
    </row>
    <row r="1852" spans="1:5" x14ac:dyDescent="0.35">
      <c r="A1852">
        <v>114</v>
      </c>
      <c r="B1852" t="s">
        <v>27</v>
      </c>
      <c r="C1852" s="20">
        <v>45546</v>
      </c>
      <c r="D1852">
        <v>0</v>
      </c>
      <c r="E1852" t="s">
        <v>246</v>
      </c>
    </row>
    <row r="1853" spans="1:5" x14ac:dyDescent="0.35">
      <c r="A1853">
        <v>114</v>
      </c>
      <c r="B1853" t="s">
        <v>27</v>
      </c>
      <c r="C1853" s="20">
        <v>45546</v>
      </c>
      <c r="D1853">
        <v>0</v>
      </c>
      <c r="E1853" t="s">
        <v>247</v>
      </c>
    </row>
    <row r="1854" spans="1:5" x14ac:dyDescent="0.35">
      <c r="A1854">
        <v>114</v>
      </c>
      <c r="B1854" t="s">
        <v>27</v>
      </c>
      <c r="C1854" s="20">
        <v>45546</v>
      </c>
      <c r="D1854">
        <v>0</v>
      </c>
      <c r="E1854" t="s">
        <v>248</v>
      </c>
    </row>
    <row r="1855" spans="1:5" x14ac:dyDescent="0.35">
      <c r="A1855">
        <v>114</v>
      </c>
      <c r="B1855" t="s">
        <v>27</v>
      </c>
      <c r="C1855" s="20">
        <v>45546</v>
      </c>
      <c r="D1855">
        <v>0</v>
      </c>
      <c r="E1855" t="s">
        <v>249</v>
      </c>
    </row>
    <row r="1856" spans="1:5" x14ac:dyDescent="0.35">
      <c r="A1856">
        <v>114</v>
      </c>
      <c r="B1856" t="s">
        <v>27</v>
      </c>
      <c r="C1856" s="20">
        <v>45547</v>
      </c>
      <c r="D1856">
        <v>57116.98</v>
      </c>
      <c r="E1856" t="s">
        <v>232</v>
      </c>
    </row>
    <row r="1857" spans="1:5" x14ac:dyDescent="0.35">
      <c r="A1857">
        <v>114</v>
      </c>
      <c r="B1857" t="s">
        <v>27</v>
      </c>
      <c r="C1857" s="20">
        <v>45547</v>
      </c>
      <c r="D1857">
        <v>7459.4</v>
      </c>
      <c r="E1857" t="s">
        <v>233</v>
      </c>
    </row>
    <row r="1858" spans="1:5" x14ac:dyDescent="0.35">
      <c r="A1858">
        <v>114</v>
      </c>
      <c r="B1858" t="s">
        <v>27</v>
      </c>
      <c r="C1858" s="20">
        <v>45547</v>
      </c>
      <c r="D1858">
        <v>0</v>
      </c>
      <c r="E1858" t="s">
        <v>234</v>
      </c>
    </row>
    <row r="1859" spans="1:5" x14ac:dyDescent="0.35">
      <c r="A1859">
        <v>114</v>
      </c>
      <c r="B1859" t="s">
        <v>27</v>
      </c>
      <c r="C1859" s="20">
        <v>45547</v>
      </c>
      <c r="D1859">
        <v>0</v>
      </c>
      <c r="E1859" t="s">
        <v>235</v>
      </c>
    </row>
    <row r="1860" spans="1:5" x14ac:dyDescent="0.35">
      <c r="A1860">
        <v>114</v>
      </c>
      <c r="B1860" t="s">
        <v>27</v>
      </c>
      <c r="C1860" s="20">
        <v>45547</v>
      </c>
      <c r="D1860">
        <v>0</v>
      </c>
      <c r="E1860" t="s">
        <v>236</v>
      </c>
    </row>
    <row r="1861" spans="1:5" x14ac:dyDescent="0.35">
      <c r="A1861">
        <v>114</v>
      </c>
      <c r="B1861" t="s">
        <v>27</v>
      </c>
      <c r="C1861" s="20">
        <v>45547</v>
      </c>
      <c r="D1861">
        <v>10031.790000000001</v>
      </c>
      <c r="E1861" t="s">
        <v>237</v>
      </c>
    </row>
    <row r="1862" spans="1:5" x14ac:dyDescent="0.35">
      <c r="A1862">
        <v>114</v>
      </c>
      <c r="B1862" t="s">
        <v>27</v>
      </c>
      <c r="C1862" s="20">
        <v>45547</v>
      </c>
      <c r="D1862">
        <v>0</v>
      </c>
      <c r="E1862" t="s">
        <v>238</v>
      </c>
    </row>
    <row r="1863" spans="1:5" x14ac:dyDescent="0.35">
      <c r="A1863">
        <v>114</v>
      </c>
      <c r="B1863" t="s">
        <v>27</v>
      </c>
      <c r="C1863" s="20">
        <v>45547</v>
      </c>
      <c r="D1863">
        <v>0</v>
      </c>
      <c r="E1863" t="s">
        <v>239</v>
      </c>
    </row>
    <row r="1864" spans="1:5" x14ac:dyDescent="0.35">
      <c r="A1864">
        <v>114</v>
      </c>
      <c r="B1864" t="s">
        <v>27</v>
      </c>
      <c r="C1864" s="20">
        <v>45547</v>
      </c>
      <c r="D1864">
        <v>0</v>
      </c>
      <c r="E1864" t="s">
        <v>240</v>
      </c>
    </row>
    <row r="1865" spans="1:5" x14ac:dyDescent="0.35">
      <c r="A1865">
        <v>114</v>
      </c>
      <c r="B1865" t="s">
        <v>27</v>
      </c>
      <c r="C1865" s="20">
        <v>45547</v>
      </c>
      <c r="D1865">
        <v>468.33</v>
      </c>
      <c r="E1865" t="s">
        <v>241</v>
      </c>
    </row>
    <row r="1866" spans="1:5" x14ac:dyDescent="0.35">
      <c r="A1866">
        <v>114</v>
      </c>
      <c r="B1866" t="s">
        <v>27</v>
      </c>
      <c r="C1866" s="20">
        <v>45547</v>
      </c>
      <c r="D1866">
        <v>25272.18</v>
      </c>
      <c r="E1866" t="s">
        <v>242</v>
      </c>
    </row>
    <row r="1867" spans="1:5" x14ac:dyDescent="0.35">
      <c r="A1867">
        <v>114</v>
      </c>
      <c r="B1867" t="s">
        <v>27</v>
      </c>
      <c r="C1867" s="20">
        <v>45547</v>
      </c>
      <c r="D1867">
        <v>0</v>
      </c>
      <c r="E1867" t="s">
        <v>243</v>
      </c>
    </row>
    <row r="1868" spans="1:5" x14ac:dyDescent="0.35">
      <c r="A1868">
        <v>114</v>
      </c>
      <c r="B1868" t="s">
        <v>27</v>
      </c>
      <c r="C1868" s="20">
        <v>45547</v>
      </c>
      <c r="D1868">
        <v>0</v>
      </c>
      <c r="E1868" t="s">
        <v>244</v>
      </c>
    </row>
    <row r="1869" spans="1:5" x14ac:dyDescent="0.35">
      <c r="A1869">
        <v>114</v>
      </c>
      <c r="B1869" t="s">
        <v>27</v>
      </c>
      <c r="C1869" s="20">
        <v>45547</v>
      </c>
      <c r="D1869">
        <v>0</v>
      </c>
      <c r="E1869" t="s">
        <v>245</v>
      </c>
    </row>
    <row r="1870" spans="1:5" x14ac:dyDescent="0.35">
      <c r="A1870">
        <v>114</v>
      </c>
      <c r="B1870" t="s">
        <v>27</v>
      </c>
      <c r="C1870" s="20">
        <v>45547</v>
      </c>
      <c r="D1870">
        <v>0</v>
      </c>
      <c r="E1870" t="s">
        <v>246</v>
      </c>
    </row>
    <row r="1871" spans="1:5" x14ac:dyDescent="0.35">
      <c r="A1871">
        <v>114</v>
      </c>
      <c r="B1871" t="s">
        <v>27</v>
      </c>
      <c r="C1871" s="20">
        <v>45547</v>
      </c>
      <c r="D1871">
        <v>0</v>
      </c>
      <c r="E1871" t="s">
        <v>247</v>
      </c>
    </row>
    <row r="1872" spans="1:5" x14ac:dyDescent="0.35">
      <c r="A1872">
        <v>114</v>
      </c>
      <c r="B1872" t="s">
        <v>27</v>
      </c>
      <c r="C1872" s="20">
        <v>45547</v>
      </c>
      <c r="D1872">
        <v>0</v>
      </c>
      <c r="E1872" t="s">
        <v>248</v>
      </c>
    </row>
    <row r="1873" spans="1:5" x14ac:dyDescent="0.35">
      <c r="A1873">
        <v>114</v>
      </c>
      <c r="B1873" t="s">
        <v>27</v>
      </c>
      <c r="C1873" s="20">
        <v>45547</v>
      </c>
      <c r="D1873">
        <v>0</v>
      </c>
      <c r="E1873" t="s">
        <v>249</v>
      </c>
    </row>
    <row r="1874" spans="1:5" x14ac:dyDescent="0.35">
      <c r="A1874">
        <v>114</v>
      </c>
      <c r="B1874" t="s">
        <v>27</v>
      </c>
      <c r="C1874" s="20">
        <v>45548</v>
      </c>
      <c r="D1874">
        <v>60244.07</v>
      </c>
      <c r="E1874" t="s">
        <v>232</v>
      </c>
    </row>
    <row r="1875" spans="1:5" x14ac:dyDescent="0.35">
      <c r="A1875">
        <v>114</v>
      </c>
      <c r="B1875" t="s">
        <v>27</v>
      </c>
      <c r="C1875" s="20">
        <v>45548</v>
      </c>
      <c r="D1875">
        <v>4700.5600000000004</v>
      </c>
      <c r="E1875" t="s">
        <v>233</v>
      </c>
    </row>
    <row r="1876" spans="1:5" x14ac:dyDescent="0.35">
      <c r="A1876">
        <v>114</v>
      </c>
      <c r="B1876" t="s">
        <v>27</v>
      </c>
      <c r="C1876" s="20">
        <v>45548</v>
      </c>
      <c r="D1876">
        <v>56.5</v>
      </c>
      <c r="E1876" t="s">
        <v>234</v>
      </c>
    </row>
    <row r="1877" spans="1:5" x14ac:dyDescent="0.35">
      <c r="A1877">
        <v>114</v>
      </c>
      <c r="B1877" t="s">
        <v>27</v>
      </c>
      <c r="C1877" s="20">
        <v>45548</v>
      </c>
      <c r="D1877">
        <v>0</v>
      </c>
      <c r="E1877" t="s">
        <v>235</v>
      </c>
    </row>
    <row r="1878" spans="1:5" x14ac:dyDescent="0.35">
      <c r="A1878">
        <v>114</v>
      </c>
      <c r="B1878" t="s">
        <v>27</v>
      </c>
      <c r="C1878" s="20">
        <v>45548</v>
      </c>
      <c r="D1878">
        <v>0</v>
      </c>
      <c r="E1878" t="s">
        <v>236</v>
      </c>
    </row>
    <row r="1879" spans="1:5" x14ac:dyDescent="0.35">
      <c r="A1879">
        <v>114</v>
      </c>
      <c r="B1879" t="s">
        <v>27</v>
      </c>
      <c r="C1879" s="20">
        <v>45548</v>
      </c>
      <c r="D1879">
        <v>6962.47</v>
      </c>
      <c r="E1879" t="s">
        <v>237</v>
      </c>
    </row>
    <row r="1880" spans="1:5" x14ac:dyDescent="0.35">
      <c r="A1880">
        <v>114</v>
      </c>
      <c r="B1880" t="s">
        <v>27</v>
      </c>
      <c r="C1880" s="20">
        <v>45548</v>
      </c>
      <c r="D1880">
        <v>0</v>
      </c>
      <c r="E1880" t="s">
        <v>238</v>
      </c>
    </row>
    <row r="1881" spans="1:5" x14ac:dyDescent="0.35">
      <c r="A1881">
        <v>114</v>
      </c>
      <c r="B1881" t="s">
        <v>27</v>
      </c>
      <c r="C1881" s="20">
        <v>45548</v>
      </c>
      <c r="D1881">
        <v>0</v>
      </c>
      <c r="E1881" t="s">
        <v>239</v>
      </c>
    </row>
    <row r="1882" spans="1:5" x14ac:dyDescent="0.35">
      <c r="A1882">
        <v>114</v>
      </c>
      <c r="B1882" t="s">
        <v>27</v>
      </c>
      <c r="C1882" s="20">
        <v>45548</v>
      </c>
      <c r="D1882">
        <v>0</v>
      </c>
      <c r="E1882" t="s">
        <v>240</v>
      </c>
    </row>
    <row r="1883" spans="1:5" x14ac:dyDescent="0.35">
      <c r="A1883">
        <v>114</v>
      </c>
      <c r="B1883" t="s">
        <v>27</v>
      </c>
      <c r="C1883" s="20">
        <v>45548</v>
      </c>
      <c r="D1883">
        <v>1195.3699999999999</v>
      </c>
      <c r="E1883" t="s">
        <v>241</v>
      </c>
    </row>
    <row r="1884" spans="1:5" x14ac:dyDescent="0.35">
      <c r="A1884">
        <v>114</v>
      </c>
      <c r="B1884" t="s">
        <v>27</v>
      </c>
      <c r="C1884" s="20">
        <v>45548</v>
      </c>
      <c r="D1884">
        <v>33018.639999999999</v>
      </c>
      <c r="E1884" t="s">
        <v>242</v>
      </c>
    </row>
    <row r="1885" spans="1:5" x14ac:dyDescent="0.35">
      <c r="A1885">
        <v>114</v>
      </c>
      <c r="B1885" t="s">
        <v>27</v>
      </c>
      <c r="C1885" s="20">
        <v>45548</v>
      </c>
      <c r="D1885">
        <v>0</v>
      </c>
      <c r="E1885" t="s">
        <v>243</v>
      </c>
    </row>
    <row r="1886" spans="1:5" x14ac:dyDescent="0.35">
      <c r="A1886">
        <v>114</v>
      </c>
      <c r="B1886" t="s">
        <v>27</v>
      </c>
      <c r="C1886" s="20">
        <v>45548</v>
      </c>
      <c r="D1886">
        <v>0</v>
      </c>
      <c r="E1886" t="s">
        <v>244</v>
      </c>
    </row>
    <row r="1887" spans="1:5" x14ac:dyDescent="0.35">
      <c r="A1887">
        <v>114</v>
      </c>
      <c r="B1887" t="s">
        <v>27</v>
      </c>
      <c r="C1887" s="20">
        <v>45548</v>
      </c>
      <c r="D1887">
        <v>0</v>
      </c>
      <c r="E1887" t="s">
        <v>245</v>
      </c>
    </row>
    <row r="1888" spans="1:5" x14ac:dyDescent="0.35">
      <c r="A1888">
        <v>114</v>
      </c>
      <c r="B1888" t="s">
        <v>27</v>
      </c>
      <c r="C1888" s="20">
        <v>45548</v>
      </c>
      <c r="D1888">
        <v>0</v>
      </c>
      <c r="E1888" t="s">
        <v>246</v>
      </c>
    </row>
    <row r="1889" spans="1:5" x14ac:dyDescent="0.35">
      <c r="A1889">
        <v>114</v>
      </c>
      <c r="B1889" t="s">
        <v>27</v>
      </c>
      <c r="C1889" s="20">
        <v>45548</v>
      </c>
      <c r="D1889">
        <v>0</v>
      </c>
      <c r="E1889" t="s">
        <v>247</v>
      </c>
    </row>
    <row r="1890" spans="1:5" x14ac:dyDescent="0.35">
      <c r="A1890">
        <v>114</v>
      </c>
      <c r="B1890" t="s">
        <v>27</v>
      </c>
      <c r="C1890" s="20">
        <v>45548</v>
      </c>
      <c r="D1890">
        <v>0</v>
      </c>
      <c r="E1890" t="s">
        <v>248</v>
      </c>
    </row>
    <row r="1891" spans="1:5" x14ac:dyDescent="0.35">
      <c r="A1891">
        <v>114</v>
      </c>
      <c r="B1891" t="s">
        <v>27</v>
      </c>
      <c r="C1891" s="20">
        <v>45548</v>
      </c>
      <c r="D1891">
        <v>0</v>
      </c>
      <c r="E1891" t="s">
        <v>249</v>
      </c>
    </row>
    <row r="1892" spans="1:5" x14ac:dyDescent="0.35">
      <c r="A1892">
        <v>114</v>
      </c>
      <c r="B1892" t="s">
        <v>27</v>
      </c>
      <c r="C1892" s="20">
        <v>45549</v>
      </c>
      <c r="D1892">
        <v>88905.06</v>
      </c>
      <c r="E1892" t="s">
        <v>232</v>
      </c>
    </row>
    <row r="1893" spans="1:5" x14ac:dyDescent="0.35">
      <c r="A1893">
        <v>114</v>
      </c>
      <c r="B1893" t="s">
        <v>27</v>
      </c>
      <c r="C1893" s="20">
        <v>45549</v>
      </c>
      <c r="D1893">
        <v>6841.74</v>
      </c>
      <c r="E1893" t="s">
        <v>233</v>
      </c>
    </row>
    <row r="1894" spans="1:5" x14ac:dyDescent="0.35">
      <c r="A1894">
        <v>114</v>
      </c>
      <c r="B1894" t="s">
        <v>27</v>
      </c>
      <c r="C1894" s="20">
        <v>45549</v>
      </c>
      <c r="D1894">
        <v>0</v>
      </c>
      <c r="E1894" t="s">
        <v>234</v>
      </c>
    </row>
    <row r="1895" spans="1:5" x14ac:dyDescent="0.35">
      <c r="A1895">
        <v>114</v>
      </c>
      <c r="B1895" t="s">
        <v>27</v>
      </c>
      <c r="C1895" s="20">
        <v>45549</v>
      </c>
      <c r="D1895">
        <v>0</v>
      </c>
      <c r="E1895" t="s">
        <v>235</v>
      </c>
    </row>
    <row r="1896" spans="1:5" x14ac:dyDescent="0.35">
      <c r="A1896">
        <v>114</v>
      </c>
      <c r="B1896" t="s">
        <v>27</v>
      </c>
      <c r="C1896" s="20">
        <v>45549</v>
      </c>
      <c r="D1896">
        <v>0</v>
      </c>
      <c r="E1896" t="s">
        <v>236</v>
      </c>
    </row>
    <row r="1897" spans="1:5" x14ac:dyDescent="0.35">
      <c r="A1897">
        <v>114</v>
      </c>
      <c r="B1897" t="s">
        <v>27</v>
      </c>
      <c r="C1897" s="20">
        <v>45549</v>
      </c>
      <c r="D1897">
        <v>18176.27</v>
      </c>
      <c r="E1897" t="s">
        <v>237</v>
      </c>
    </row>
    <row r="1898" spans="1:5" x14ac:dyDescent="0.35">
      <c r="A1898">
        <v>114</v>
      </c>
      <c r="B1898" t="s">
        <v>27</v>
      </c>
      <c r="C1898" s="20">
        <v>45549</v>
      </c>
      <c r="D1898">
        <v>0</v>
      </c>
      <c r="E1898" t="s">
        <v>238</v>
      </c>
    </row>
    <row r="1899" spans="1:5" x14ac:dyDescent="0.35">
      <c r="A1899">
        <v>114</v>
      </c>
      <c r="B1899" t="s">
        <v>27</v>
      </c>
      <c r="C1899" s="20">
        <v>45549</v>
      </c>
      <c r="D1899">
        <v>0</v>
      </c>
      <c r="E1899" t="s">
        <v>239</v>
      </c>
    </row>
    <row r="1900" spans="1:5" x14ac:dyDescent="0.35">
      <c r="A1900">
        <v>114</v>
      </c>
      <c r="B1900" t="s">
        <v>27</v>
      </c>
      <c r="C1900" s="20">
        <v>45549</v>
      </c>
      <c r="D1900">
        <v>0</v>
      </c>
      <c r="E1900" t="s">
        <v>240</v>
      </c>
    </row>
    <row r="1901" spans="1:5" x14ac:dyDescent="0.35">
      <c r="A1901">
        <v>114</v>
      </c>
      <c r="B1901" t="s">
        <v>27</v>
      </c>
      <c r="C1901" s="20">
        <v>45549</v>
      </c>
      <c r="D1901">
        <v>1309.58</v>
      </c>
      <c r="E1901" t="s">
        <v>241</v>
      </c>
    </row>
    <row r="1902" spans="1:5" x14ac:dyDescent="0.35">
      <c r="A1902">
        <v>114</v>
      </c>
      <c r="B1902" t="s">
        <v>27</v>
      </c>
      <c r="C1902" s="20">
        <v>45549</v>
      </c>
      <c r="D1902">
        <v>49642.239999999998</v>
      </c>
      <c r="E1902" t="s">
        <v>242</v>
      </c>
    </row>
    <row r="1903" spans="1:5" x14ac:dyDescent="0.35">
      <c r="A1903">
        <v>114</v>
      </c>
      <c r="B1903" t="s">
        <v>27</v>
      </c>
      <c r="C1903" s="20">
        <v>45549</v>
      </c>
      <c r="D1903">
        <v>0</v>
      </c>
      <c r="E1903" t="s">
        <v>243</v>
      </c>
    </row>
    <row r="1904" spans="1:5" x14ac:dyDescent="0.35">
      <c r="A1904">
        <v>114</v>
      </c>
      <c r="B1904" t="s">
        <v>27</v>
      </c>
      <c r="C1904" s="20">
        <v>45549</v>
      </c>
      <c r="D1904">
        <v>0</v>
      </c>
      <c r="E1904" t="s">
        <v>244</v>
      </c>
    </row>
    <row r="1905" spans="1:5" x14ac:dyDescent="0.35">
      <c r="A1905">
        <v>114</v>
      </c>
      <c r="B1905" t="s">
        <v>27</v>
      </c>
      <c r="C1905" s="20">
        <v>45549</v>
      </c>
      <c r="D1905">
        <v>0</v>
      </c>
      <c r="E1905" t="s">
        <v>245</v>
      </c>
    </row>
    <row r="1906" spans="1:5" x14ac:dyDescent="0.35">
      <c r="A1906">
        <v>114</v>
      </c>
      <c r="B1906" t="s">
        <v>27</v>
      </c>
      <c r="C1906" s="20">
        <v>45549</v>
      </c>
      <c r="D1906">
        <v>0</v>
      </c>
      <c r="E1906" t="s">
        <v>246</v>
      </c>
    </row>
    <row r="1907" spans="1:5" x14ac:dyDescent="0.35">
      <c r="A1907">
        <v>114</v>
      </c>
      <c r="B1907" t="s">
        <v>27</v>
      </c>
      <c r="C1907" s="20">
        <v>45549</v>
      </c>
      <c r="D1907">
        <v>0</v>
      </c>
      <c r="E1907" t="s">
        <v>247</v>
      </c>
    </row>
    <row r="1908" spans="1:5" x14ac:dyDescent="0.35">
      <c r="A1908">
        <v>114</v>
      </c>
      <c r="B1908" t="s">
        <v>27</v>
      </c>
      <c r="C1908" s="20">
        <v>45549</v>
      </c>
      <c r="D1908">
        <v>0</v>
      </c>
      <c r="E1908" t="s">
        <v>248</v>
      </c>
    </row>
    <row r="1909" spans="1:5" x14ac:dyDescent="0.35">
      <c r="A1909">
        <v>114</v>
      </c>
      <c r="B1909" t="s">
        <v>27</v>
      </c>
      <c r="C1909" s="20">
        <v>45549</v>
      </c>
      <c r="D1909">
        <v>0</v>
      </c>
      <c r="E1909" t="s">
        <v>249</v>
      </c>
    </row>
    <row r="1910" spans="1:5" x14ac:dyDescent="0.35">
      <c r="A1910">
        <v>114</v>
      </c>
      <c r="B1910" t="s">
        <v>27</v>
      </c>
      <c r="C1910" s="20">
        <v>45550</v>
      </c>
      <c r="D1910">
        <v>24015.22</v>
      </c>
      <c r="E1910" t="s">
        <v>232</v>
      </c>
    </row>
    <row r="1911" spans="1:5" x14ac:dyDescent="0.35">
      <c r="A1911">
        <v>114</v>
      </c>
      <c r="B1911" t="s">
        <v>27</v>
      </c>
      <c r="C1911" s="20">
        <v>45550</v>
      </c>
      <c r="D1911">
        <v>1365.8</v>
      </c>
      <c r="E1911" t="s">
        <v>233</v>
      </c>
    </row>
    <row r="1912" spans="1:5" x14ac:dyDescent="0.35">
      <c r="A1912">
        <v>114</v>
      </c>
      <c r="B1912" t="s">
        <v>27</v>
      </c>
      <c r="C1912" s="20">
        <v>45550</v>
      </c>
      <c r="D1912">
        <v>0</v>
      </c>
      <c r="E1912" t="s">
        <v>234</v>
      </c>
    </row>
    <row r="1913" spans="1:5" x14ac:dyDescent="0.35">
      <c r="A1913">
        <v>114</v>
      </c>
      <c r="B1913" t="s">
        <v>27</v>
      </c>
      <c r="C1913" s="20">
        <v>45550</v>
      </c>
      <c r="D1913">
        <v>0</v>
      </c>
      <c r="E1913" t="s">
        <v>235</v>
      </c>
    </row>
    <row r="1914" spans="1:5" x14ac:dyDescent="0.35">
      <c r="A1914">
        <v>114</v>
      </c>
      <c r="B1914" t="s">
        <v>27</v>
      </c>
      <c r="C1914" s="20">
        <v>45550</v>
      </c>
      <c r="D1914">
        <v>0</v>
      </c>
      <c r="E1914" t="s">
        <v>236</v>
      </c>
    </row>
    <row r="1915" spans="1:5" x14ac:dyDescent="0.35">
      <c r="A1915">
        <v>114</v>
      </c>
      <c r="B1915" t="s">
        <v>27</v>
      </c>
      <c r="C1915" s="20">
        <v>45550</v>
      </c>
      <c r="D1915">
        <v>2756.61</v>
      </c>
      <c r="E1915" t="s">
        <v>237</v>
      </c>
    </row>
    <row r="1916" spans="1:5" x14ac:dyDescent="0.35">
      <c r="A1916">
        <v>114</v>
      </c>
      <c r="B1916" t="s">
        <v>27</v>
      </c>
      <c r="C1916" s="20">
        <v>45550</v>
      </c>
      <c r="D1916">
        <v>0</v>
      </c>
      <c r="E1916" t="s">
        <v>238</v>
      </c>
    </row>
    <row r="1917" spans="1:5" x14ac:dyDescent="0.35">
      <c r="A1917">
        <v>114</v>
      </c>
      <c r="B1917" t="s">
        <v>27</v>
      </c>
      <c r="C1917" s="20">
        <v>45550</v>
      </c>
      <c r="D1917">
        <v>0</v>
      </c>
      <c r="E1917" t="s">
        <v>239</v>
      </c>
    </row>
    <row r="1918" spans="1:5" x14ac:dyDescent="0.35">
      <c r="A1918">
        <v>114</v>
      </c>
      <c r="B1918" t="s">
        <v>27</v>
      </c>
      <c r="C1918" s="20">
        <v>45550</v>
      </c>
      <c r="D1918">
        <v>0</v>
      </c>
      <c r="E1918" t="s">
        <v>240</v>
      </c>
    </row>
    <row r="1919" spans="1:5" x14ac:dyDescent="0.35">
      <c r="A1919">
        <v>114</v>
      </c>
      <c r="B1919" t="s">
        <v>27</v>
      </c>
      <c r="C1919" s="20">
        <v>45550</v>
      </c>
      <c r="D1919">
        <v>382.96</v>
      </c>
      <c r="E1919" t="s">
        <v>241</v>
      </c>
    </row>
    <row r="1920" spans="1:5" x14ac:dyDescent="0.35">
      <c r="A1920">
        <v>114</v>
      </c>
      <c r="B1920" t="s">
        <v>27</v>
      </c>
      <c r="C1920" s="20">
        <v>45550</v>
      </c>
      <c r="D1920">
        <v>10230.450000000001</v>
      </c>
      <c r="E1920" t="s">
        <v>242</v>
      </c>
    </row>
    <row r="1921" spans="1:5" x14ac:dyDescent="0.35">
      <c r="A1921">
        <v>114</v>
      </c>
      <c r="B1921" t="s">
        <v>27</v>
      </c>
      <c r="C1921" s="20">
        <v>45550</v>
      </c>
      <c r="D1921">
        <v>0</v>
      </c>
      <c r="E1921" t="s">
        <v>243</v>
      </c>
    </row>
    <row r="1922" spans="1:5" x14ac:dyDescent="0.35">
      <c r="A1922">
        <v>114</v>
      </c>
      <c r="B1922" t="s">
        <v>27</v>
      </c>
      <c r="C1922" s="20">
        <v>45550</v>
      </c>
      <c r="D1922">
        <v>0</v>
      </c>
      <c r="E1922" t="s">
        <v>244</v>
      </c>
    </row>
    <row r="1923" spans="1:5" x14ac:dyDescent="0.35">
      <c r="A1923">
        <v>114</v>
      </c>
      <c r="B1923" t="s">
        <v>27</v>
      </c>
      <c r="C1923" s="20">
        <v>45550</v>
      </c>
      <c r="D1923">
        <v>0</v>
      </c>
      <c r="E1923" t="s">
        <v>245</v>
      </c>
    </row>
    <row r="1924" spans="1:5" x14ac:dyDescent="0.35">
      <c r="A1924">
        <v>114</v>
      </c>
      <c r="B1924" t="s">
        <v>27</v>
      </c>
      <c r="C1924" s="20">
        <v>45550</v>
      </c>
      <c r="D1924">
        <v>0</v>
      </c>
      <c r="E1924" t="s">
        <v>246</v>
      </c>
    </row>
    <row r="1925" spans="1:5" x14ac:dyDescent="0.35">
      <c r="A1925">
        <v>114</v>
      </c>
      <c r="B1925" t="s">
        <v>27</v>
      </c>
      <c r="C1925" s="20">
        <v>45550</v>
      </c>
      <c r="D1925">
        <v>0</v>
      </c>
      <c r="E1925" t="s">
        <v>247</v>
      </c>
    </row>
    <row r="1926" spans="1:5" x14ac:dyDescent="0.35">
      <c r="A1926">
        <v>114</v>
      </c>
      <c r="B1926" t="s">
        <v>27</v>
      </c>
      <c r="C1926" s="20">
        <v>45550</v>
      </c>
      <c r="D1926">
        <v>0</v>
      </c>
      <c r="E1926" t="s">
        <v>248</v>
      </c>
    </row>
    <row r="1927" spans="1:5" x14ac:dyDescent="0.35">
      <c r="A1927">
        <v>114</v>
      </c>
      <c r="B1927" t="s">
        <v>27</v>
      </c>
      <c r="C1927" s="20">
        <v>45550</v>
      </c>
      <c r="D1927">
        <v>0</v>
      </c>
      <c r="E1927" t="s">
        <v>249</v>
      </c>
    </row>
    <row r="1928" spans="1:5" x14ac:dyDescent="0.35">
      <c r="A1928">
        <v>114</v>
      </c>
      <c r="B1928" t="s">
        <v>27</v>
      </c>
      <c r="C1928" s="20">
        <v>45551</v>
      </c>
      <c r="D1928">
        <v>11376.89</v>
      </c>
      <c r="E1928" t="s">
        <v>232</v>
      </c>
    </row>
    <row r="1929" spans="1:5" x14ac:dyDescent="0.35">
      <c r="A1929">
        <v>114</v>
      </c>
      <c r="B1929" t="s">
        <v>27</v>
      </c>
      <c r="C1929" s="20">
        <v>45551</v>
      </c>
      <c r="D1929">
        <v>2157.16</v>
      </c>
      <c r="E1929" t="s">
        <v>233</v>
      </c>
    </row>
    <row r="1930" spans="1:5" x14ac:dyDescent="0.35">
      <c r="A1930">
        <v>114</v>
      </c>
      <c r="B1930" t="s">
        <v>27</v>
      </c>
      <c r="C1930" s="20">
        <v>45551</v>
      </c>
      <c r="D1930">
        <v>0</v>
      </c>
      <c r="E1930" t="s">
        <v>234</v>
      </c>
    </row>
    <row r="1931" spans="1:5" x14ac:dyDescent="0.35">
      <c r="A1931">
        <v>114</v>
      </c>
      <c r="B1931" t="s">
        <v>27</v>
      </c>
      <c r="C1931" s="20">
        <v>45551</v>
      </c>
      <c r="D1931">
        <v>0</v>
      </c>
      <c r="E1931" t="s">
        <v>235</v>
      </c>
    </row>
    <row r="1932" spans="1:5" x14ac:dyDescent="0.35">
      <c r="A1932">
        <v>114</v>
      </c>
      <c r="B1932" t="s">
        <v>27</v>
      </c>
      <c r="C1932" s="20">
        <v>45551</v>
      </c>
      <c r="D1932">
        <v>0</v>
      </c>
      <c r="E1932" t="s">
        <v>236</v>
      </c>
    </row>
    <row r="1933" spans="1:5" x14ac:dyDescent="0.35">
      <c r="A1933">
        <v>114</v>
      </c>
      <c r="B1933" t="s">
        <v>27</v>
      </c>
      <c r="C1933" s="20">
        <v>45551</v>
      </c>
      <c r="D1933">
        <v>2731.73</v>
      </c>
      <c r="E1933" t="s">
        <v>237</v>
      </c>
    </row>
    <row r="1934" spans="1:5" x14ac:dyDescent="0.35">
      <c r="A1934">
        <v>114</v>
      </c>
      <c r="B1934" t="s">
        <v>27</v>
      </c>
      <c r="C1934" s="20">
        <v>45551</v>
      </c>
      <c r="D1934">
        <v>0</v>
      </c>
      <c r="E1934" t="s">
        <v>238</v>
      </c>
    </row>
    <row r="1935" spans="1:5" x14ac:dyDescent="0.35">
      <c r="A1935">
        <v>114</v>
      </c>
      <c r="B1935" t="s">
        <v>27</v>
      </c>
      <c r="C1935" s="20">
        <v>45551</v>
      </c>
      <c r="D1935">
        <v>0</v>
      </c>
      <c r="E1935" t="s">
        <v>239</v>
      </c>
    </row>
    <row r="1936" spans="1:5" x14ac:dyDescent="0.35">
      <c r="A1936">
        <v>114</v>
      </c>
      <c r="B1936" t="s">
        <v>27</v>
      </c>
      <c r="C1936" s="20">
        <v>45551</v>
      </c>
      <c r="D1936">
        <v>0</v>
      </c>
      <c r="E1936" t="s">
        <v>240</v>
      </c>
    </row>
    <row r="1937" spans="1:5" x14ac:dyDescent="0.35">
      <c r="A1937">
        <v>114</v>
      </c>
      <c r="B1937" t="s">
        <v>27</v>
      </c>
      <c r="C1937" s="20">
        <v>45551</v>
      </c>
      <c r="D1937">
        <v>70.06</v>
      </c>
      <c r="E1937" t="s">
        <v>241</v>
      </c>
    </row>
    <row r="1938" spans="1:5" x14ac:dyDescent="0.35">
      <c r="A1938">
        <v>114</v>
      </c>
      <c r="B1938" t="s">
        <v>27</v>
      </c>
      <c r="C1938" s="20">
        <v>45551</v>
      </c>
      <c r="D1938">
        <v>7465.59</v>
      </c>
      <c r="E1938" t="s">
        <v>242</v>
      </c>
    </row>
    <row r="1939" spans="1:5" x14ac:dyDescent="0.35">
      <c r="A1939">
        <v>114</v>
      </c>
      <c r="B1939" t="s">
        <v>27</v>
      </c>
      <c r="C1939" s="20">
        <v>45551</v>
      </c>
      <c r="D1939">
        <v>0</v>
      </c>
      <c r="E1939" t="s">
        <v>243</v>
      </c>
    </row>
    <row r="1940" spans="1:5" x14ac:dyDescent="0.35">
      <c r="A1940">
        <v>114</v>
      </c>
      <c r="B1940" t="s">
        <v>27</v>
      </c>
      <c r="C1940" s="20">
        <v>45551</v>
      </c>
      <c r="D1940">
        <v>0</v>
      </c>
      <c r="E1940" t="s">
        <v>244</v>
      </c>
    </row>
    <row r="1941" spans="1:5" x14ac:dyDescent="0.35">
      <c r="A1941">
        <v>114</v>
      </c>
      <c r="B1941" t="s">
        <v>27</v>
      </c>
      <c r="C1941" s="20">
        <v>45551</v>
      </c>
      <c r="D1941">
        <v>0</v>
      </c>
      <c r="E1941" t="s">
        <v>245</v>
      </c>
    </row>
    <row r="1942" spans="1:5" x14ac:dyDescent="0.35">
      <c r="A1942">
        <v>114</v>
      </c>
      <c r="B1942" t="s">
        <v>27</v>
      </c>
      <c r="C1942" s="20">
        <v>45551</v>
      </c>
      <c r="D1942">
        <v>0</v>
      </c>
      <c r="E1942" t="s">
        <v>246</v>
      </c>
    </row>
    <row r="1943" spans="1:5" x14ac:dyDescent="0.35">
      <c r="A1943">
        <v>114</v>
      </c>
      <c r="B1943" t="s">
        <v>27</v>
      </c>
      <c r="C1943" s="20">
        <v>45551</v>
      </c>
      <c r="D1943">
        <v>0</v>
      </c>
      <c r="E1943" t="s">
        <v>247</v>
      </c>
    </row>
    <row r="1944" spans="1:5" x14ac:dyDescent="0.35">
      <c r="A1944">
        <v>114</v>
      </c>
      <c r="B1944" t="s">
        <v>27</v>
      </c>
      <c r="C1944" s="20">
        <v>45551</v>
      </c>
      <c r="D1944">
        <v>0</v>
      </c>
      <c r="E1944" t="s">
        <v>248</v>
      </c>
    </row>
    <row r="1945" spans="1:5" x14ac:dyDescent="0.35">
      <c r="A1945">
        <v>114</v>
      </c>
      <c r="B1945" t="s">
        <v>27</v>
      </c>
      <c r="C1945" s="20">
        <v>45551</v>
      </c>
      <c r="D1945">
        <v>0</v>
      </c>
      <c r="E1945" t="s">
        <v>249</v>
      </c>
    </row>
    <row r="1946" spans="1:5" x14ac:dyDescent="0.35">
      <c r="A1946">
        <v>114</v>
      </c>
      <c r="B1946" t="s">
        <v>27</v>
      </c>
      <c r="C1946" s="20">
        <v>45552</v>
      </c>
      <c r="D1946">
        <v>32747.87</v>
      </c>
      <c r="E1946" t="s">
        <v>232</v>
      </c>
    </row>
    <row r="1947" spans="1:5" x14ac:dyDescent="0.35">
      <c r="A1947">
        <v>114</v>
      </c>
      <c r="B1947" t="s">
        <v>27</v>
      </c>
      <c r="C1947" s="20">
        <v>45552</v>
      </c>
      <c r="D1947">
        <v>5045.95</v>
      </c>
      <c r="E1947" t="s">
        <v>233</v>
      </c>
    </row>
    <row r="1948" spans="1:5" x14ac:dyDescent="0.35">
      <c r="A1948">
        <v>114</v>
      </c>
      <c r="B1948" t="s">
        <v>27</v>
      </c>
      <c r="C1948" s="20">
        <v>45552</v>
      </c>
      <c r="D1948">
        <v>2.5</v>
      </c>
      <c r="E1948" t="s">
        <v>234</v>
      </c>
    </row>
    <row r="1949" spans="1:5" x14ac:dyDescent="0.35">
      <c r="A1949">
        <v>114</v>
      </c>
      <c r="B1949" t="s">
        <v>27</v>
      </c>
      <c r="C1949" s="20">
        <v>45552</v>
      </c>
      <c r="D1949">
        <v>0</v>
      </c>
      <c r="E1949" t="s">
        <v>235</v>
      </c>
    </row>
    <row r="1950" spans="1:5" x14ac:dyDescent="0.35">
      <c r="A1950">
        <v>114</v>
      </c>
      <c r="B1950" t="s">
        <v>27</v>
      </c>
      <c r="C1950" s="20">
        <v>45552</v>
      </c>
      <c r="D1950">
        <v>0</v>
      </c>
      <c r="E1950" t="s">
        <v>236</v>
      </c>
    </row>
    <row r="1951" spans="1:5" x14ac:dyDescent="0.35">
      <c r="A1951">
        <v>114</v>
      </c>
      <c r="B1951" t="s">
        <v>27</v>
      </c>
      <c r="C1951" s="20">
        <v>45552</v>
      </c>
      <c r="D1951">
        <v>4239.07</v>
      </c>
      <c r="E1951" t="s">
        <v>237</v>
      </c>
    </row>
    <row r="1952" spans="1:5" x14ac:dyDescent="0.35">
      <c r="A1952">
        <v>114</v>
      </c>
      <c r="B1952" t="s">
        <v>27</v>
      </c>
      <c r="C1952" s="20">
        <v>45552</v>
      </c>
      <c r="D1952">
        <v>0</v>
      </c>
      <c r="E1952" t="s">
        <v>238</v>
      </c>
    </row>
    <row r="1953" spans="1:5" x14ac:dyDescent="0.35">
      <c r="A1953">
        <v>114</v>
      </c>
      <c r="B1953" t="s">
        <v>27</v>
      </c>
      <c r="C1953" s="20">
        <v>45552</v>
      </c>
      <c r="D1953">
        <v>0</v>
      </c>
      <c r="E1953" t="s">
        <v>239</v>
      </c>
    </row>
    <row r="1954" spans="1:5" x14ac:dyDescent="0.35">
      <c r="A1954">
        <v>114</v>
      </c>
      <c r="B1954" t="s">
        <v>27</v>
      </c>
      <c r="C1954" s="20">
        <v>45552</v>
      </c>
      <c r="D1954">
        <v>0</v>
      </c>
      <c r="E1954" t="s">
        <v>240</v>
      </c>
    </row>
    <row r="1955" spans="1:5" x14ac:dyDescent="0.35">
      <c r="A1955">
        <v>114</v>
      </c>
      <c r="B1955" t="s">
        <v>27</v>
      </c>
      <c r="C1955" s="20">
        <v>45552</v>
      </c>
      <c r="D1955">
        <v>592.08000000000004</v>
      </c>
      <c r="E1955" t="s">
        <v>241</v>
      </c>
    </row>
    <row r="1956" spans="1:5" x14ac:dyDescent="0.35">
      <c r="A1956">
        <v>114</v>
      </c>
      <c r="B1956" t="s">
        <v>27</v>
      </c>
      <c r="C1956" s="20">
        <v>45552</v>
      </c>
      <c r="D1956">
        <v>17793.830000000002</v>
      </c>
      <c r="E1956" t="s">
        <v>242</v>
      </c>
    </row>
    <row r="1957" spans="1:5" x14ac:dyDescent="0.35">
      <c r="A1957">
        <v>114</v>
      </c>
      <c r="B1957" t="s">
        <v>27</v>
      </c>
      <c r="C1957" s="20">
        <v>45552</v>
      </c>
      <c r="D1957">
        <v>0</v>
      </c>
      <c r="E1957" t="s">
        <v>243</v>
      </c>
    </row>
    <row r="1958" spans="1:5" x14ac:dyDescent="0.35">
      <c r="A1958">
        <v>114</v>
      </c>
      <c r="B1958" t="s">
        <v>27</v>
      </c>
      <c r="C1958" s="20">
        <v>45552</v>
      </c>
      <c r="D1958">
        <v>0</v>
      </c>
      <c r="E1958" t="s">
        <v>244</v>
      </c>
    </row>
    <row r="1959" spans="1:5" x14ac:dyDescent="0.35">
      <c r="A1959">
        <v>114</v>
      </c>
      <c r="B1959" t="s">
        <v>27</v>
      </c>
      <c r="C1959" s="20">
        <v>45552</v>
      </c>
      <c r="D1959">
        <v>0</v>
      </c>
      <c r="E1959" t="s">
        <v>245</v>
      </c>
    </row>
    <row r="1960" spans="1:5" x14ac:dyDescent="0.35">
      <c r="A1960">
        <v>114</v>
      </c>
      <c r="B1960" t="s">
        <v>27</v>
      </c>
      <c r="C1960" s="20">
        <v>45552</v>
      </c>
      <c r="D1960">
        <v>0</v>
      </c>
      <c r="E1960" t="s">
        <v>246</v>
      </c>
    </row>
    <row r="1961" spans="1:5" x14ac:dyDescent="0.35">
      <c r="A1961">
        <v>114</v>
      </c>
      <c r="B1961" t="s">
        <v>27</v>
      </c>
      <c r="C1961" s="20">
        <v>45552</v>
      </c>
      <c r="D1961">
        <v>0</v>
      </c>
      <c r="E1961" t="s">
        <v>247</v>
      </c>
    </row>
    <row r="1962" spans="1:5" x14ac:dyDescent="0.35">
      <c r="A1962">
        <v>114</v>
      </c>
      <c r="B1962" t="s">
        <v>27</v>
      </c>
      <c r="C1962" s="20">
        <v>45552</v>
      </c>
      <c r="D1962">
        <v>0</v>
      </c>
      <c r="E1962" t="s">
        <v>248</v>
      </c>
    </row>
    <row r="1963" spans="1:5" x14ac:dyDescent="0.35">
      <c r="A1963">
        <v>114</v>
      </c>
      <c r="B1963" t="s">
        <v>27</v>
      </c>
      <c r="C1963" s="20">
        <v>45552</v>
      </c>
      <c r="D1963">
        <v>0</v>
      </c>
      <c r="E1963" t="s">
        <v>249</v>
      </c>
    </row>
    <row r="1964" spans="1:5" x14ac:dyDescent="0.35">
      <c r="A1964">
        <v>114</v>
      </c>
      <c r="B1964" t="s">
        <v>27</v>
      </c>
      <c r="C1964" s="20">
        <v>45553</v>
      </c>
      <c r="D1964">
        <v>44564.11</v>
      </c>
      <c r="E1964" t="s">
        <v>232</v>
      </c>
    </row>
    <row r="1965" spans="1:5" x14ac:dyDescent="0.35">
      <c r="A1965">
        <v>114</v>
      </c>
      <c r="B1965" t="s">
        <v>27</v>
      </c>
      <c r="C1965" s="20">
        <v>45553</v>
      </c>
      <c r="D1965">
        <v>4492.6000000000004</v>
      </c>
      <c r="E1965" t="s">
        <v>233</v>
      </c>
    </row>
    <row r="1966" spans="1:5" x14ac:dyDescent="0.35">
      <c r="A1966">
        <v>114</v>
      </c>
      <c r="B1966" t="s">
        <v>27</v>
      </c>
      <c r="C1966" s="20">
        <v>45553</v>
      </c>
      <c r="D1966">
        <v>0</v>
      </c>
      <c r="E1966" t="s">
        <v>234</v>
      </c>
    </row>
    <row r="1967" spans="1:5" x14ac:dyDescent="0.35">
      <c r="A1967">
        <v>114</v>
      </c>
      <c r="B1967" t="s">
        <v>27</v>
      </c>
      <c r="C1967" s="20">
        <v>45553</v>
      </c>
      <c r="D1967">
        <v>0</v>
      </c>
      <c r="E1967" t="s">
        <v>235</v>
      </c>
    </row>
    <row r="1968" spans="1:5" x14ac:dyDescent="0.35">
      <c r="A1968">
        <v>114</v>
      </c>
      <c r="B1968" t="s">
        <v>27</v>
      </c>
      <c r="C1968" s="20">
        <v>45553</v>
      </c>
      <c r="D1968">
        <v>0</v>
      </c>
      <c r="E1968" t="s">
        <v>236</v>
      </c>
    </row>
    <row r="1969" spans="1:5" x14ac:dyDescent="0.35">
      <c r="A1969">
        <v>114</v>
      </c>
      <c r="B1969" t="s">
        <v>27</v>
      </c>
      <c r="C1969" s="20">
        <v>45553</v>
      </c>
      <c r="D1969">
        <v>9000.8799999999992</v>
      </c>
      <c r="E1969" t="s">
        <v>237</v>
      </c>
    </row>
    <row r="1970" spans="1:5" x14ac:dyDescent="0.35">
      <c r="A1970">
        <v>114</v>
      </c>
      <c r="B1970" t="s">
        <v>27</v>
      </c>
      <c r="C1970" s="20">
        <v>45553</v>
      </c>
      <c r="D1970">
        <v>0</v>
      </c>
      <c r="E1970" t="s">
        <v>238</v>
      </c>
    </row>
    <row r="1971" spans="1:5" x14ac:dyDescent="0.35">
      <c r="A1971">
        <v>114</v>
      </c>
      <c r="B1971" t="s">
        <v>27</v>
      </c>
      <c r="C1971" s="20">
        <v>45553</v>
      </c>
      <c r="D1971">
        <v>0</v>
      </c>
      <c r="E1971" t="s">
        <v>239</v>
      </c>
    </row>
    <row r="1972" spans="1:5" x14ac:dyDescent="0.35">
      <c r="A1972">
        <v>114</v>
      </c>
      <c r="B1972" t="s">
        <v>27</v>
      </c>
      <c r="C1972" s="20">
        <v>45553</v>
      </c>
      <c r="D1972">
        <v>0</v>
      </c>
      <c r="E1972" t="s">
        <v>240</v>
      </c>
    </row>
    <row r="1973" spans="1:5" x14ac:dyDescent="0.35">
      <c r="A1973">
        <v>114</v>
      </c>
      <c r="B1973" t="s">
        <v>27</v>
      </c>
      <c r="C1973" s="20">
        <v>45553</v>
      </c>
      <c r="D1973">
        <v>169.15</v>
      </c>
      <c r="E1973" t="s">
        <v>241</v>
      </c>
    </row>
    <row r="1974" spans="1:5" x14ac:dyDescent="0.35">
      <c r="A1974">
        <v>114</v>
      </c>
      <c r="B1974" t="s">
        <v>27</v>
      </c>
      <c r="C1974" s="20">
        <v>45553</v>
      </c>
      <c r="D1974">
        <v>25855.24</v>
      </c>
      <c r="E1974" t="s">
        <v>242</v>
      </c>
    </row>
    <row r="1975" spans="1:5" x14ac:dyDescent="0.35">
      <c r="A1975">
        <v>114</v>
      </c>
      <c r="B1975" t="s">
        <v>27</v>
      </c>
      <c r="C1975" s="20">
        <v>45553</v>
      </c>
      <c r="D1975">
        <v>0</v>
      </c>
      <c r="E1975" t="s">
        <v>243</v>
      </c>
    </row>
    <row r="1976" spans="1:5" x14ac:dyDescent="0.35">
      <c r="A1976">
        <v>114</v>
      </c>
      <c r="B1976" t="s">
        <v>27</v>
      </c>
      <c r="C1976" s="20">
        <v>45553</v>
      </c>
      <c r="D1976">
        <v>0</v>
      </c>
      <c r="E1976" t="s">
        <v>244</v>
      </c>
    </row>
    <row r="1977" spans="1:5" x14ac:dyDescent="0.35">
      <c r="A1977">
        <v>114</v>
      </c>
      <c r="B1977" t="s">
        <v>27</v>
      </c>
      <c r="C1977" s="20">
        <v>45553</v>
      </c>
      <c r="D1977">
        <v>0</v>
      </c>
      <c r="E1977" t="s">
        <v>245</v>
      </c>
    </row>
    <row r="1978" spans="1:5" x14ac:dyDescent="0.35">
      <c r="A1978">
        <v>114</v>
      </c>
      <c r="B1978" t="s">
        <v>27</v>
      </c>
      <c r="C1978" s="20">
        <v>45553</v>
      </c>
      <c r="D1978">
        <v>0</v>
      </c>
      <c r="E1978" t="s">
        <v>246</v>
      </c>
    </row>
    <row r="1979" spans="1:5" x14ac:dyDescent="0.35">
      <c r="A1979">
        <v>114</v>
      </c>
      <c r="B1979" t="s">
        <v>27</v>
      </c>
      <c r="C1979" s="20">
        <v>45553</v>
      </c>
      <c r="D1979">
        <v>0</v>
      </c>
      <c r="E1979" t="s">
        <v>247</v>
      </c>
    </row>
    <row r="1980" spans="1:5" x14ac:dyDescent="0.35">
      <c r="A1980">
        <v>114</v>
      </c>
      <c r="B1980" t="s">
        <v>27</v>
      </c>
      <c r="C1980" s="20">
        <v>45553</v>
      </c>
      <c r="D1980">
        <v>0</v>
      </c>
      <c r="E1980" t="s">
        <v>248</v>
      </c>
    </row>
    <row r="1981" spans="1:5" x14ac:dyDescent="0.35">
      <c r="A1981">
        <v>114</v>
      </c>
      <c r="B1981" t="s">
        <v>27</v>
      </c>
      <c r="C1981" s="20">
        <v>45553</v>
      </c>
      <c r="D1981">
        <v>0</v>
      </c>
      <c r="E1981" t="s">
        <v>249</v>
      </c>
    </row>
    <row r="1982" spans="1:5" x14ac:dyDescent="0.35">
      <c r="A1982">
        <v>114</v>
      </c>
      <c r="B1982" t="s">
        <v>27</v>
      </c>
      <c r="C1982" s="20">
        <v>45554</v>
      </c>
      <c r="D1982">
        <v>44208.81</v>
      </c>
      <c r="E1982" t="s">
        <v>232</v>
      </c>
    </row>
    <row r="1983" spans="1:5" x14ac:dyDescent="0.35">
      <c r="A1983">
        <v>114</v>
      </c>
      <c r="B1983" t="s">
        <v>27</v>
      </c>
      <c r="C1983" s="20">
        <v>45554</v>
      </c>
      <c r="D1983">
        <v>5769.47</v>
      </c>
      <c r="E1983" t="s">
        <v>233</v>
      </c>
    </row>
    <row r="1984" spans="1:5" x14ac:dyDescent="0.35">
      <c r="A1984">
        <v>114</v>
      </c>
      <c r="B1984" t="s">
        <v>27</v>
      </c>
      <c r="C1984" s="20">
        <v>45554</v>
      </c>
      <c r="D1984">
        <v>0</v>
      </c>
      <c r="E1984" t="s">
        <v>234</v>
      </c>
    </row>
    <row r="1985" spans="1:5" x14ac:dyDescent="0.35">
      <c r="A1985">
        <v>114</v>
      </c>
      <c r="B1985" t="s">
        <v>27</v>
      </c>
      <c r="C1985" s="20">
        <v>45554</v>
      </c>
      <c r="D1985">
        <v>0</v>
      </c>
      <c r="E1985" t="s">
        <v>235</v>
      </c>
    </row>
    <row r="1986" spans="1:5" x14ac:dyDescent="0.35">
      <c r="A1986">
        <v>114</v>
      </c>
      <c r="B1986" t="s">
        <v>27</v>
      </c>
      <c r="C1986" s="20">
        <v>45554</v>
      </c>
      <c r="D1986">
        <v>0</v>
      </c>
      <c r="E1986" t="s">
        <v>236</v>
      </c>
    </row>
    <row r="1987" spans="1:5" x14ac:dyDescent="0.35">
      <c r="A1987">
        <v>114</v>
      </c>
      <c r="B1987" t="s">
        <v>27</v>
      </c>
      <c r="C1987" s="20">
        <v>45554</v>
      </c>
      <c r="D1987">
        <v>9507.61</v>
      </c>
      <c r="E1987" t="s">
        <v>237</v>
      </c>
    </row>
    <row r="1988" spans="1:5" x14ac:dyDescent="0.35">
      <c r="A1988">
        <v>114</v>
      </c>
      <c r="B1988" t="s">
        <v>27</v>
      </c>
      <c r="C1988" s="20">
        <v>45554</v>
      </c>
      <c r="D1988">
        <v>0</v>
      </c>
      <c r="E1988" t="s">
        <v>238</v>
      </c>
    </row>
    <row r="1989" spans="1:5" x14ac:dyDescent="0.35">
      <c r="A1989">
        <v>114</v>
      </c>
      <c r="B1989" t="s">
        <v>27</v>
      </c>
      <c r="C1989" s="20">
        <v>45554</v>
      </c>
      <c r="D1989">
        <v>0</v>
      </c>
      <c r="E1989" t="s">
        <v>239</v>
      </c>
    </row>
    <row r="1990" spans="1:5" x14ac:dyDescent="0.35">
      <c r="A1990">
        <v>114</v>
      </c>
      <c r="B1990" t="s">
        <v>27</v>
      </c>
      <c r="C1990" s="20">
        <v>45554</v>
      </c>
      <c r="D1990">
        <v>0</v>
      </c>
      <c r="E1990" t="s">
        <v>240</v>
      </c>
    </row>
    <row r="1991" spans="1:5" x14ac:dyDescent="0.35">
      <c r="A1991">
        <v>114</v>
      </c>
      <c r="B1991" t="s">
        <v>27</v>
      </c>
      <c r="C1991" s="20">
        <v>45554</v>
      </c>
      <c r="D1991">
        <v>346.9</v>
      </c>
      <c r="E1991" t="s">
        <v>241</v>
      </c>
    </row>
    <row r="1992" spans="1:5" x14ac:dyDescent="0.35">
      <c r="A1992">
        <v>114</v>
      </c>
      <c r="B1992" t="s">
        <v>27</v>
      </c>
      <c r="C1992" s="20">
        <v>45554</v>
      </c>
      <c r="D1992">
        <v>25053.56</v>
      </c>
      <c r="E1992" t="s">
        <v>242</v>
      </c>
    </row>
    <row r="1993" spans="1:5" x14ac:dyDescent="0.35">
      <c r="A1993">
        <v>114</v>
      </c>
      <c r="B1993" t="s">
        <v>27</v>
      </c>
      <c r="C1993" s="20">
        <v>45554</v>
      </c>
      <c r="D1993">
        <v>0</v>
      </c>
      <c r="E1993" t="s">
        <v>243</v>
      </c>
    </row>
    <row r="1994" spans="1:5" x14ac:dyDescent="0.35">
      <c r="A1994">
        <v>114</v>
      </c>
      <c r="B1994" t="s">
        <v>27</v>
      </c>
      <c r="C1994" s="20">
        <v>45554</v>
      </c>
      <c r="D1994">
        <v>0</v>
      </c>
      <c r="E1994" t="s">
        <v>244</v>
      </c>
    </row>
    <row r="1995" spans="1:5" x14ac:dyDescent="0.35">
      <c r="A1995">
        <v>114</v>
      </c>
      <c r="B1995" t="s">
        <v>27</v>
      </c>
      <c r="C1995" s="20">
        <v>45554</v>
      </c>
      <c r="D1995">
        <v>0</v>
      </c>
      <c r="E1995" t="s">
        <v>245</v>
      </c>
    </row>
    <row r="1996" spans="1:5" x14ac:dyDescent="0.35">
      <c r="A1996">
        <v>114</v>
      </c>
      <c r="B1996" t="s">
        <v>27</v>
      </c>
      <c r="C1996" s="20">
        <v>45554</v>
      </c>
      <c r="D1996">
        <v>0</v>
      </c>
      <c r="E1996" t="s">
        <v>246</v>
      </c>
    </row>
    <row r="1997" spans="1:5" x14ac:dyDescent="0.35">
      <c r="A1997">
        <v>114</v>
      </c>
      <c r="B1997" t="s">
        <v>27</v>
      </c>
      <c r="C1997" s="20">
        <v>45554</v>
      </c>
      <c r="D1997">
        <v>0</v>
      </c>
      <c r="E1997" t="s">
        <v>247</v>
      </c>
    </row>
    <row r="1998" spans="1:5" x14ac:dyDescent="0.35">
      <c r="A1998">
        <v>114</v>
      </c>
      <c r="B1998" t="s">
        <v>27</v>
      </c>
      <c r="C1998" s="20">
        <v>45554</v>
      </c>
      <c r="D1998">
        <v>0</v>
      </c>
      <c r="E1998" t="s">
        <v>248</v>
      </c>
    </row>
    <row r="1999" spans="1:5" x14ac:dyDescent="0.35">
      <c r="A1999">
        <v>114</v>
      </c>
      <c r="B1999" t="s">
        <v>27</v>
      </c>
      <c r="C1999" s="20">
        <v>45554</v>
      </c>
      <c r="D1999">
        <v>0</v>
      </c>
      <c r="E1999" t="s">
        <v>249</v>
      </c>
    </row>
    <row r="2000" spans="1:5" x14ac:dyDescent="0.35">
      <c r="A2000">
        <v>114</v>
      </c>
      <c r="B2000" t="s">
        <v>27</v>
      </c>
      <c r="C2000" s="20">
        <v>45555</v>
      </c>
      <c r="D2000">
        <v>58584.41</v>
      </c>
      <c r="E2000" t="s">
        <v>232</v>
      </c>
    </row>
    <row r="2001" spans="1:5" x14ac:dyDescent="0.35">
      <c r="A2001">
        <v>114</v>
      </c>
      <c r="B2001" t="s">
        <v>27</v>
      </c>
      <c r="C2001" s="20">
        <v>45555</v>
      </c>
      <c r="D2001">
        <v>8329.98</v>
      </c>
      <c r="E2001" t="s">
        <v>233</v>
      </c>
    </row>
    <row r="2002" spans="1:5" x14ac:dyDescent="0.35">
      <c r="A2002">
        <v>114</v>
      </c>
      <c r="B2002" t="s">
        <v>27</v>
      </c>
      <c r="C2002" s="20">
        <v>45555</v>
      </c>
      <c r="D2002">
        <v>0</v>
      </c>
      <c r="E2002" t="s">
        <v>234</v>
      </c>
    </row>
    <row r="2003" spans="1:5" x14ac:dyDescent="0.35">
      <c r="A2003">
        <v>114</v>
      </c>
      <c r="B2003" t="s">
        <v>27</v>
      </c>
      <c r="C2003" s="20">
        <v>45555</v>
      </c>
      <c r="D2003">
        <v>0</v>
      </c>
      <c r="E2003" t="s">
        <v>235</v>
      </c>
    </row>
    <row r="2004" spans="1:5" x14ac:dyDescent="0.35">
      <c r="A2004">
        <v>114</v>
      </c>
      <c r="B2004" t="s">
        <v>27</v>
      </c>
      <c r="C2004" s="20">
        <v>45555</v>
      </c>
      <c r="D2004">
        <v>0</v>
      </c>
      <c r="E2004" t="s">
        <v>236</v>
      </c>
    </row>
    <row r="2005" spans="1:5" x14ac:dyDescent="0.35">
      <c r="A2005">
        <v>114</v>
      </c>
      <c r="B2005" t="s">
        <v>27</v>
      </c>
      <c r="C2005" s="20">
        <v>45555</v>
      </c>
      <c r="D2005">
        <v>8505.5499999999993</v>
      </c>
      <c r="E2005" t="s">
        <v>237</v>
      </c>
    </row>
    <row r="2006" spans="1:5" x14ac:dyDescent="0.35">
      <c r="A2006">
        <v>114</v>
      </c>
      <c r="B2006" t="s">
        <v>27</v>
      </c>
      <c r="C2006" s="20">
        <v>45555</v>
      </c>
      <c r="D2006">
        <v>0</v>
      </c>
      <c r="E2006" t="s">
        <v>238</v>
      </c>
    </row>
    <row r="2007" spans="1:5" x14ac:dyDescent="0.35">
      <c r="A2007">
        <v>114</v>
      </c>
      <c r="B2007" t="s">
        <v>27</v>
      </c>
      <c r="C2007" s="20">
        <v>45555</v>
      </c>
      <c r="D2007">
        <v>0</v>
      </c>
      <c r="E2007" t="s">
        <v>239</v>
      </c>
    </row>
    <row r="2008" spans="1:5" x14ac:dyDescent="0.35">
      <c r="A2008">
        <v>114</v>
      </c>
      <c r="B2008" t="s">
        <v>27</v>
      </c>
      <c r="C2008" s="20">
        <v>45555</v>
      </c>
      <c r="D2008">
        <v>0</v>
      </c>
      <c r="E2008" t="s">
        <v>240</v>
      </c>
    </row>
    <row r="2009" spans="1:5" x14ac:dyDescent="0.35">
      <c r="A2009">
        <v>114</v>
      </c>
      <c r="B2009" t="s">
        <v>27</v>
      </c>
      <c r="C2009" s="20">
        <v>45555</v>
      </c>
      <c r="D2009">
        <v>537.41999999999996</v>
      </c>
      <c r="E2009" t="s">
        <v>241</v>
      </c>
    </row>
    <row r="2010" spans="1:5" x14ac:dyDescent="0.35">
      <c r="A2010">
        <v>114</v>
      </c>
      <c r="B2010" t="s">
        <v>27</v>
      </c>
      <c r="C2010" s="20">
        <v>45555</v>
      </c>
      <c r="D2010">
        <v>38977.89</v>
      </c>
      <c r="E2010" t="s">
        <v>242</v>
      </c>
    </row>
    <row r="2011" spans="1:5" x14ac:dyDescent="0.35">
      <c r="A2011">
        <v>114</v>
      </c>
      <c r="B2011" t="s">
        <v>27</v>
      </c>
      <c r="C2011" s="20">
        <v>45555</v>
      </c>
      <c r="D2011">
        <v>0</v>
      </c>
      <c r="E2011" t="s">
        <v>243</v>
      </c>
    </row>
    <row r="2012" spans="1:5" x14ac:dyDescent="0.35">
      <c r="A2012">
        <v>114</v>
      </c>
      <c r="B2012" t="s">
        <v>27</v>
      </c>
      <c r="C2012" s="20">
        <v>45555</v>
      </c>
      <c r="D2012">
        <v>0</v>
      </c>
      <c r="E2012" t="s">
        <v>244</v>
      </c>
    </row>
    <row r="2013" spans="1:5" x14ac:dyDescent="0.35">
      <c r="A2013">
        <v>114</v>
      </c>
      <c r="B2013" t="s">
        <v>27</v>
      </c>
      <c r="C2013" s="20">
        <v>45555</v>
      </c>
      <c r="D2013">
        <v>0</v>
      </c>
      <c r="E2013" t="s">
        <v>245</v>
      </c>
    </row>
    <row r="2014" spans="1:5" x14ac:dyDescent="0.35">
      <c r="A2014">
        <v>114</v>
      </c>
      <c r="B2014" t="s">
        <v>27</v>
      </c>
      <c r="C2014" s="20">
        <v>45555</v>
      </c>
      <c r="D2014">
        <v>0</v>
      </c>
      <c r="E2014" t="s">
        <v>246</v>
      </c>
    </row>
    <row r="2015" spans="1:5" x14ac:dyDescent="0.35">
      <c r="A2015">
        <v>114</v>
      </c>
      <c r="B2015" t="s">
        <v>27</v>
      </c>
      <c r="C2015" s="20">
        <v>45555</v>
      </c>
      <c r="D2015">
        <v>0</v>
      </c>
      <c r="E2015" t="s">
        <v>247</v>
      </c>
    </row>
    <row r="2016" spans="1:5" x14ac:dyDescent="0.35">
      <c r="A2016">
        <v>114</v>
      </c>
      <c r="B2016" t="s">
        <v>27</v>
      </c>
      <c r="C2016" s="20">
        <v>45555</v>
      </c>
      <c r="D2016">
        <v>0</v>
      </c>
      <c r="E2016" t="s">
        <v>248</v>
      </c>
    </row>
    <row r="2017" spans="1:5" x14ac:dyDescent="0.35">
      <c r="A2017">
        <v>114</v>
      </c>
      <c r="B2017" t="s">
        <v>27</v>
      </c>
      <c r="C2017" s="20">
        <v>45555</v>
      </c>
      <c r="D2017">
        <v>0</v>
      </c>
      <c r="E2017" t="s">
        <v>249</v>
      </c>
    </row>
    <row r="2018" spans="1:5" x14ac:dyDescent="0.35">
      <c r="A2018">
        <v>114</v>
      </c>
      <c r="B2018" t="s">
        <v>27</v>
      </c>
      <c r="C2018" s="20">
        <v>45556</v>
      </c>
      <c r="D2018">
        <v>108503.03999999999</v>
      </c>
      <c r="E2018" t="s">
        <v>232</v>
      </c>
    </row>
    <row r="2019" spans="1:5" x14ac:dyDescent="0.35">
      <c r="A2019">
        <v>114</v>
      </c>
      <c r="B2019" t="s">
        <v>27</v>
      </c>
      <c r="C2019" s="20">
        <v>45556</v>
      </c>
      <c r="D2019">
        <v>9688.1</v>
      </c>
      <c r="E2019" t="s">
        <v>233</v>
      </c>
    </row>
    <row r="2020" spans="1:5" x14ac:dyDescent="0.35">
      <c r="A2020">
        <v>114</v>
      </c>
      <c r="B2020" t="s">
        <v>27</v>
      </c>
      <c r="C2020" s="20">
        <v>45556</v>
      </c>
      <c r="D2020">
        <v>18.2</v>
      </c>
      <c r="E2020" t="s">
        <v>234</v>
      </c>
    </row>
    <row r="2021" spans="1:5" x14ac:dyDescent="0.35">
      <c r="A2021">
        <v>114</v>
      </c>
      <c r="B2021" t="s">
        <v>27</v>
      </c>
      <c r="C2021" s="20">
        <v>45556</v>
      </c>
      <c r="D2021">
        <v>0</v>
      </c>
      <c r="E2021" t="s">
        <v>235</v>
      </c>
    </row>
    <row r="2022" spans="1:5" x14ac:dyDescent="0.35">
      <c r="A2022">
        <v>114</v>
      </c>
      <c r="B2022" t="s">
        <v>27</v>
      </c>
      <c r="C2022" s="20">
        <v>45556</v>
      </c>
      <c r="D2022">
        <v>0</v>
      </c>
      <c r="E2022" t="s">
        <v>236</v>
      </c>
    </row>
    <row r="2023" spans="1:5" x14ac:dyDescent="0.35">
      <c r="A2023">
        <v>114</v>
      </c>
      <c r="B2023" t="s">
        <v>27</v>
      </c>
      <c r="C2023" s="20">
        <v>45556</v>
      </c>
      <c r="D2023">
        <v>12594.35</v>
      </c>
      <c r="E2023" t="s">
        <v>237</v>
      </c>
    </row>
    <row r="2024" spans="1:5" x14ac:dyDescent="0.35">
      <c r="A2024">
        <v>114</v>
      </c>
      <c r="B2024" t="s">
        <v>27</v>
      </c>
      <c r="C2024" s="20">
        <v>45556</v>
      </c>
      <c r="D2024">
        <v>0</v>
      </c>
      <c r="E2024" t="s">
        <v>238</v>
      </c>
    </row>
    <row r="2025" spans="1:5" x14ac:dyDescent="0.35">
      <c r="A2025">
        <v>114</v>
      </c>
      <c r="B2025" t="s">
        <v>27</v>
      </c>
      <c r="C2025" s="20">
        <v>45556</v>
      </c>
      <c r="D2025">
        <v>0</v>
      </c>
      <c r="E2025" t="s">
        <v>239</v>
      </c>
    </row>
    <row r="2026" spans="1:5" x14ac:dyDescent="0.35">
      <c r="A2026">
        <v>114</v>
      </c>
      <c r="B2026" t="s">
        <v>27</v>
      </c>
      <c r="C2026" s="20">
        <v>45556</v>
      </c>
      <c r="D2026">
        <v>0</v>
      </c>
      <c r="E2026" t="s">
        <v>240</v>
      </c>
    </row>
    <row r="2027" spans="1:5" x14ac:dyDescent="0.35">
      <c r="A2027">
        <v>114</v>
      </c>
      <c r="B2027" t="s">
        <v>27</v>
      </c>
      <c r="C2027" s="20">
        <v>45556</v>
      </c>
      <c r="D2027">
        <v>1988.7</v>
      </c>
      <c r="E2027" t="s">
        <v>241</v>
      </c>
    </row>
    <row r="2028" spans="1:5" x14ac:dyDescent="0.35">
      <c r="A2028">
        <v>114</v>
      </c>
      <c r="B2028" t="s">
        <v>27</v>
      </c>
      <c r="C2028" s="20">
        <v>45556</v>
      </c>
      <c r="D2028">
        <v>51763.74</v>
      </c>
      <c r="E2028" t="s">
        <v>242</v>
      </c>
    </row>
    <row r="2029" spans="1:5" x14ac:dyDescent="0.35">
      <c r="A2029">
        <v>114</v>
      </c>
      <c r="B2029" t="s">
        <v>27</v>
      </c>
      <c r="C2029" s="20">
        <v>45556</v>
      </c>
      <c r="D2029">
        <v>0</v>
      </c>
      <c r="E2029" t="s">
        <v>243</v>
      </c>
    </row>
    <row r="2030" spans="1:5" x14ac:dyDescent="0.35">
      <c r="A2030">
        <v>114</v>
      </c>
      <c r="B2030" t="s">
        <v>27</v>
      </c>
      <c r="C2030" s="20">
        <v>45556</v>
      </c>
      <c r="D2030">
        <v>0</v>
      </c>
      <c r="E2030" t="s">
        <v>244</v>
      </c>
    </row>
    <row r="2031" spans="1:5" x14ac:dyDescent="0.35">
      <c r="A2031">
        <v>114</v>
      </c>
      <c r="B2031" t="s">
        <v>27</v>
      </c>
      <c r="C2031" s="20">
        <v>45556</v>
      </c>
      <c r="D2031">
        <v>0</v>
      </c>
      <c r="E2031" t="s">
        <v>245</v>
      </c>
    </row>
    <row r="2032" spans="1:5" x14ac:dyDescent="0.35">
      <c r="A2032">
        <v>114</v>
      </c>
      <c r="B2032" t="s">
        <v>27</v>
      </c>
      <c r="C2032" s="20">
        <v>45556</v>
      </c>
      <c r="D2032">
        <v>0</v>
      </c>
      <c r="E2032" t="s">
        <v>246</v>
      </c>
    </row>
    <row r="2033" spans="1:5" x14ac:dyDescent="0.35">
      <c r="A2033">
        <v>114</v>
      </c>
      <c r="B2033" t="s">
        <v>27</v>
      </c>
      <c r="C2033" s="20">
        <v>45556</v>
      </c>
      <c r="D2033">
        <v>0</v>
      </c>
      <c r="E2033" t="s">
        <v>247</v>
      </c>
    </row>
    <row r="2034" spans="1:5" x14ac:dyDescent="0.35">
      <c r="A2034">
        <v>114</v>
      </c>
      <c r="B2034" t="s">
        <v>27</v>
      </c>
      <c r="C2034" s="20">
        <v>45556</v>
      </c>
      <c r="D2034">
        <v>0</v>
      </c>
      <c r="E2034" t="s">
        <v>248</v>
      </c>
    </row>
    <row r="2035" spans="1:5" x14ac:dyDescent="0.35">
      <c r="A2035">
        <v>114</v>
      </c>
      <c r="B2035" t="s">
        <v>27</v>
      </c>
      <c r="C2035" s="20">
        <v>45556</v>
      </c>
      <c r="D2035">
        <v>0</v>
      </c>
      <c r="E2035" t="s">
        <v>249</v>
      </c>
    </row>
    <row r="2036" spans="1:5" x14ac:dyDescent="0.35">
      <c r="A2036">
        <v>114</v>
      </c>
      <c r="B2036" t="s">
        <v>27</v>
      </c>
      <c r="C2036" s="20">
        <v>45557</v>
      </c>
      <c r="D2036">
        <v>27871.84</v>
      </c>
      <c r="E2036" t="s">
        <v>232</v>
      </c>
    </row>
    <row r="2037" spans="1:5" x14ac:dyDescent="0.35">
      <c r="A2037">
        <v>114</v>
      </c>
      <c r="B2037" t="s">
        <v>27</v>
      </c>
      <c r="C2037" s="20">
        <v>45557</v>
      </c>
      <c r="D2037">
        <v>2564.2600000000002</v>
      </c>
      <c r="E2037" t="s">
        <v>233</v>
      </c>
    </row>
    <row r="2038" spans="1:5" x14ac:dyDescent="0.35">
      <c r="A2038">
        <v>114</v>
      </c>
      <c r="B2038" t="s">
        <v>27</v>
      </c>
      <c r="C2038" s="20">
        <v>45557</v>
      </c>
      <c r="D2038">
        <v>0</v>
      </c>
      <c r="E2038" t="s">
        <v>234</v>
      </c>
    </row>
    <row r="2039" spans="1:5" x14ac:dyDescent="0.35">
      <c r="A2039">
        <v>114</v>
      </c>
      <c r="B2039" t="s">
        <v>27</v>
      </c>
      <c r="C2039" s="20">
        <v>45557</v>
      </c>
      <c r="D2039">
        <v>0</v>
      </c>
      <c r="E2039" t="s">
        <v>235</v>
      </c>
    </row>
    <row r="2040" spans="1:5" x14ac:dyDescent="0.35">
      <c r="A2040">
        <v>114</v>
      </c>
      <c r="B2040" t="s">
        <v>27</v>
      </c>
      <c r="C2040" s="20">
        <v>45557</v>
      </c>
      <c r="D2040">
        <v>0</v>
      </c>
      <c r="E2040" t="s">
        <v>236</v>
      </c>
    </row>
    <row r="2041" spans="1:5" x14ac:dyDescent="0.35">
      <c r="A2041">
        <v>114</v>
      </c>
      <c r="B2041" t="s">
        <v>27</v>
      </c>
      <c r="C2041" s="20">
        <v>45557</v>
      </c>
      <c r="D2041">
        <v>2965.67</v>
      </c>
      <c r="E2041" t="s">
        <v>237</v>
      </c>
    </row>
    <row r="2042" spans="1:5" x14ac:dyDescent="0.35">
      <c r="A2042">
        <v>114</v>
      </c>
      <c r="B2042" t="s">
        <v>27</v>
      </c>
      <c r="C2042" s="20">
        <v>45557</v>
      </c>
      <c r="D2042">
        <v>0</v>
      </c>
      <c r="E2042" t="s">
        <v>238</v>
      </c>
    </row>
    <row r="2043" spans="1:5" x14ac:dyDescent="0.35">
      <c r="A2043">
        <v>114</v>
      </c>
      <c r="B2043" t="s">
        <v>27</v>
      </c>
      <c r="C2043" s="20">
        <v>45557</v>
      </c>
      <c r="D2043">
        <v>0</v>
      </c>
      <c r="E2043" t="s">
        <v>239</v>
      </c>
    </row>
    <row r="2044" spans="1:5" x14ac:dyDescent="0.35">
      <c r="A2044">
        <v>114</v>
      </c>
      <c r="B2044" t="s">
        <v>27</v>
      </c>
      <c r="C2044" s="20">
        <v>45557</v>
      </c>
      <c r="D2044">
        <v>0</v>
      </c>
      <c r="E2044" t="s">
        <v>240</v>
      </c>
    </row>
    <row r="2045" spans="1:5" x14ac:dyDescent="0.35">
      <c r="A2045">
        <v>114</v>
      </c>
      <c r="B2045" t="s">
        <v>27</v>
      </c>
      <c r="C2045" s="20">
        <v>45557</v>
      </c>
      <c r="D2045">
        <v>411.63</v>
      </c>
      <c r="E2045" t="s">
        <v>241</v>
      </c>
    </row>
    <row r="2046" spans="1:5" x14ac:dyDescent="0.35">
      <c r="A2046">
        <v>114</v>
      </c>
      <c r="B2046" t="s">
        <v>27</v>
      </c>
      <c r="C2046" s="20">
        <v>45557</v>
      </c>
      <c r="D2046">
        <v>14143.74</v>
      </c>
      <c r="E2046" t="s">
        <v>242</v>
      </c>
    </row>
    <row r="2047" spans="1:5" x14ac:dyDescent="0.35">
      <c r="A2047">
        <v>114</v>
      </c>
      <c r="B2047" t="s">
        <v>27</v>
      </c>
      <c r="C2047" s="20">
        <v>45557</v>
      </c>
      <c r="D2047">
        <v>0</v>
      </c>
      <c r="E2047" t="s">
        <v>243</v>
      </c>
    </row>
    <row r="2048" spans="1:5" x14ac:dyDescent="0.35">
      <c r="A2048">
        <v>114</v>
      </c>
      <c r="B2048" t="s">
        <v>27</v>
      </c>
      <c r="C2048" s="20">
        <v>45557</v>
      </c>
      <c r="D2048">
        <v>0</v>
      </c>
      <c r="E2048" t="s">
        <v>244</v>
      </c>
    </row>
    <row r="2049" spans="1:5" x14ac:dyDescent="0.35">
      <c r="A2049">
        <v>114</v>
      </c>
      <c r="B2049" t="s">
        <v>27</v>
      </c>
      <c r="C2049" s="20">
        <v>45557</v>
      </c>
      <c r="D2049">
        <v>0</v>
      </c>
      <c r="E2049" t="s">
        <v>245</v>
      </c>
    </row>
    <row r="2050" spans="1:5" x14ac:dyDescent="0.35">
      <c r="A2050">
        <v>114</v>
      </c>
      <c r="B2050" t="s">
        <v>27</v>
      </c>
      <c r="C2050" s="20">
        <v>45557</v>
      </c>
      <c r="D2050">
        <v>0</v>
      </c>
      <c r="E2050" t="s">
        <v>246</v>
      </c>
    </row>
    <row r="2051" spans="1:5" x14ac:dyDescent="0.35">
      <c r="A2051">
        <v>114</v>
      </c>
      <c r="B2051" t="s">
        <v>27</v>
      </c>
      <c r="C2051" s="20">
        <v>45557</v>
      </c>
      <c r="D2051">
        <v>0</v>
      </c>
      <c r="E2051" t="s">
        <v>247</v>
      </c>
    </row>
    <row r="2052" spans="1:5" x14ac:dyDescent="0.35">
      <c r="A2052">
        <v>114</v>
      </c>
      <c r="B2052" t="s">
        <v>27</v>
      </c>
      <c r="C2052" s="20">
        <v>45557</v>
      </c>
      <c r="D2052">
        <v>0</v>
      </c>
      <c r="E2052" t="s">
        <v>248</v>
      </c>
    </row>
    <row r="2053" spans="1:5" x14ac:dyDescent="0.35">
      <c r="A2053">
        <v>114</v>
      </c>
      <c r="B2053" t="s">
        <v>27</v>
      </c>
      <c r="C2053" s="20">
        <v>45557</v>
      </c>
      <c r="D2053">
        <v>0</v>
      </c>
      <c r="E2053" t="s">
        <v>249</v>
      </c>
    </row>
    <row r="2054" spans="1:5" x14ac:dyDescent="0.35">
      <c r="A2054">
        <v>114</v>
      </c>
      <c r="B2054" t="s">
        <v>27</v>
      </c>
      <c r="C2054" s="20">
        <v>45558</v>
      </c>
      <c r="D2054">
        <v>25669.19</v>
      </c>
      <c r="E2054" t="s">
        <v>232</v>
      </c>
    </row>
    <row r="2055" spans="1:5" x14ac:dyDescent="0.35">
      <c r="A2055">
        <v>114</v>
      </c>
      <c r="B2055" t="s">
        <v>27</v>
      </c>
      <c r="C2055" s="20">
        <v>45558</v>
      </c>
      <c r="D2055">
        <v>2151.09</v>
      </c>
      <c r="E2055" t="s">
        <v>233</v>
      </c>
    </row>
    <row r="2056" spans="1:5" x14ac:dyDescent="0.35">
      <c r="A2056">
        <v>114</v>
      </c>
      <c r="B2056" t="s">
        <v>27</v>
      </c>
      <c r="C2056" s="20">
        <v>45558</v>
      </c>
      <c r="D2056">
        <v>10</v>
      </c>
      <c r="E2056" t="s">
        <v>234</v>
      </c>
    </row>
    <row r="2057" spans="1:5" x14ac:dyDescent="0.35">
      <c r="A2057">
        <v>114</v>
      </c>
      <c r="B2057" t="s">
        <v>27</v>
      </c>
      <c r="C2057" s="20">
        <v>45558</v>
      </c>
      <c r="D2057">
        <v>0</v>
      </c>
      <c r="E2057" t="s">
        <v>235</v>
      </c>
    </row>
    <row r="2058" spans="1:5" x14ac:dyDescent="0.35">
      <c r="A2058">
        <v>114</v>
      </c>
      <c r="B2058" t="s">
        <v>27</v>
      </c>
      <c r="C2058" s="20">
        <v>45558</v>
      </c>
      <c r="D2058">
        <v>0</v>
      </c>
      <c r="E2058" t="s">
        <v>236</v>
      </c>
    </row>
    <row r="2059" spans="1:5" x14ac:dyDescent="0.35">
      <c r="A2059">
        <v>114</v>
      </c>
      <c r="B2059" t="s">
        <v>27</v>
      </c>
      <c r="C2059" s="20">
        <v>45558</v>
      </c>
      <c r="D2059">
        <v>4394.5600000000004</v>
      </c>
      <c r="E2059" t="s">
        <v>237</v>
      </c>
    </row>
    <row r="2060" spans="1:5" x14ac:dyDescent="0.35">
      <c r="A2060">
        <v>114</v>
      </c>
      <c r="B2060" t="s">
        <v>27</v>
      </c>
      <c r="C2060" s="20">
        <v>45558</v>
      </c>
      <c r="D2060">
        <v>0</v>
      </c>
      <c r="E2060" t="s">
        <v>238</v>
      </c>
    </row>
    <row r="2061" spans="1:5" x14ac:dyDescent="0.35">
      <c r="A2061">
        <v>114</v>
      </c>
      <c r="B2061" t="s">
        <v>27</v>
      </c>
      <c r="C2061" s="20">
        <v>45558</v>
      </c>
      <c r="D2061">
        <v>0</v>
      </c>
      <c r="E2061" t="s">
        <v>239</v>
      </c>
    </row>
    <row r="2062" spans="1:5" x14ac:dyDescent="0.35">
      <c r="A2062">
        <v>114</v>
      </c>
      <c r="B2062" t="s">
        <v>27</v>
      </c>
      <c r="C2062" s="20">
        <v>45558</v>
      </c>
      <c r="D2062">
        <v>0</v>
      </c>
      <c r="E2062" t="s">
        <v>240</v>
      </c>
    </row>
    <row r="2063" spans="1:5" x14ac:dyDescent="0.35">
      <c r="A2063">
        <v>114</v>
      </c>
      <c r="B2063" t="s">
        <v>27</v>
      </c>
      <c r="C2063" s="20">
        <v>45558</v>
      </c>
      <c r="D2063">
        <v>579.38</v>
      </c>
      <c r="E2063" t="s">
        <v>241</v>
      </c>
    </row>
    <row r="2064" spans="1:5" x14ac:dyDescent="0.35">
      <c r="A2064">
        <v>114</v>
      </c>
      <c r="B2064" t="s">
        <v>27</v>
      </c>
      <c r="C2064" s="20">
        <v>45558</v>
      </c>
      <c r="D2064">
        <v>10440.61</v>
      </c>
      <c r="E2064" t="s">
        <v>242</v>
      </c>
    </row>
    <row r="2065" spans="1:5" x14ac:dyDescent="0.35">
      <c r="A2065">
        <v>114</v>
      </c>
      <c r="B2065" t="s">
        <v>27</v>
      </c>
      <c r="C2065" s="20">
        <v>45558</v>
      </c>
      <c r="D2065">
        <v>0</v>
      </c>
      <c r="E2065" t="s">
        <v>243</v>
      </c>
    </row>
    <row r="2066" spans="1:5" x14ac:dyDescent="0.35">
      <c r="A2066">
        <v>114</v>
      </c>
      <c r="B2066" t="s">
        <v>27</v>
      </c>
      <c r="C2066" s="20">
        <v>45558</v>
      </c>
      <c r="D2066">
        <v>0</v>
      </c>
      <c r="E2066" t="s">
        <v>244</v>
      </c>
    </row>
    <row r="2067" spans="1:5" x14ac:dyDescent="0.35">
      <c r="A2067">
        <v>114</v>
      </c>
      <c r="B2067" t="s">
        <v>27</v>
      </c>
      <c r="C2067" s="20">
        <v>45558</v>
      </c>
      <c r="D2067">
        <v>0</v>
      </c>
      <c r="E2067" t="s">
        <v>245</v>
      </c>
    </row>
    <row r="2068" spans="1:5" x14ac:dyDescent="0.35">
      <c r="A2068">
        <v>114</v>
      </c>
      <c r="B2068" t="s">
        <v>27</v>
      </c>
      <c r="C2068" s="20">
        <v>45558</v>
      </c>
      <c r="D2068">
        <v>0</v>
      </c>
      <c r="E2068" t="s">
        <v>246</v>
      </c>
    </row>
    <row r="2069" spans="1:5" x14ac:dyDescent="0.35">
      <c r="A2069">
        <v>114</v>
      </c>
      <c r="B2069" t="s">
        <v>27</v>
      </c>
      <c r="C2069" s="20">
        <v>45558</v>
      </c>
      <c r="D2069">
        <v>0</v>
      </c>
      <c r="E2069" t="s">
        <v>247</v>
      </c>
    </row>
    <row r="2070" spans="1:5" x14ac:dyDescent="0.35">
      <c r="A2070">
        <v>114</v>
      </c>
      <c r="B2070" t="s">
        <v>27</v>
      </c>
      <c r="C2070" s="20">
        <v>45558</v>
      </c>
      <c r="D2070">
        <v>0</v>
      </c>
      <c r="E2070" t="s">
        <v>248</v>
      </c>
    </row>
    <row r="2071" spans="1:5" x14ac:dyDescent="0.35">
      <c r="A2071">
        <v>114</v>
      </c>
      <c r="B2071" t="s">
        <v>27</v>
      </c>
      <c r="C2071" s="20">
        <v>45558</v>
      </c>
      <c r="D2071">
        <v>0</v>
      </c>
      <c r="E2071" t="s">
        <v>249</v>
      </c>
    </row>
    <row r="2072" spans="1:5" x14ac:dyDescent="0.35">
      <c r="A2072">
        <v>114</v>
      </c>
      <c r="B2072" t="s">
        <v>27</v>
      </c>
      <c r="C2072" s="20">
        <v>45559</v>
      </c>
      <c r="D2072">
        <v>44463.94</v>
      </c>
      <c r="E2072" t="s">
        <v>232</v>
      </c>
    </row>
    <row r="2073" spans="1:5" x14ac:dyDescent="0.35">
      <c r="A2073">
        <v>114</v>
      </c>
      <c r="B2073" t="s">
        <v>27</v>
      </c>
      <c r="C2073" s="20">
        <v>45559</v>
      </c>
      <c r="D2073">
        <v>3906.07</v>
      </c>
      <c r="E2073" t="s">
        <v>233</v>
      </c>
    </row>
    <row r="2074" spans="1:5" x14ac:dyDescent="0.35">
      <c r="A2074">
        <v>114</v>
      </c>
      <c r="B2074" t="s">
        <v>27</v>
      </c>
      <c r="C2074" s="20">
        <v>45559</v>
      </c>
      <c r="D2074">
        <v>34</v>
      </c>
      <c r="E2074" t="s">
        <v>234</v>
      </c>
    </row>
    <row r="2075" spans="1:5" x14ac:dyDescent="0.35">
      <c r="A2075">
        <v>114</v>
      </c>
      <c r="B2075" t="s">
        <v>27</v>
      </c>
      <c r="C2075" s="20">
        <v>45559</v>
      </c>
      <c r="D2075">
        <v>0</v>
      </c>
      <c r="E2075" t="s">
        <v>235</v>
      </c>
    </row>
    <row r="2076" spans="1:5" x14ac:dyDescent="0.35">
      <c r="A2076">
        <v>114</v>
      </c>
      <c r="B2076" t="s">
        <v>27</v>
      </c>
      <c r="C2076" s="20">
        <v>45559</v>
      </c>
      <c r="D2076">
        <v>0</v>
      </c>
      <c r="E2076" t="s">
        <v>236</v>
      </c>
    </row>
    <row r="2077" spans="1:5" x14ac:dyDescent="0.35">
      <c r="A2077">
        <v>114</v>
      </c>
      <c r="B2077" t="s">
        <v>27</v>
      </c>
      <c r="C2077" s="20">
        <v>45559</v>
      </c>
      <c r="D2077">
        <v>10868.13</v>
      </c>
      <c r="E2077" t="s">
        <v>237</v>
      </c>
    </row>
    <row r="2078" spans="1:5" x14ac:dyDescent="0.35">
      <c r="A2078">
        <v>114</v>
      </c>
      <c r="B2078" t="s">
        <v>27</v>
      </c>
      <c r="C2078" s="20">
        <v>45559</v>
      </c>
      <c r="D2078">
        <v>0</v>
      </c>
      <c r="E2078" t="s">
        <v>238</v>
      </c>
    </row>
    <row r="2079" spans="1:5" x14ac:dyDescent="0.35">
      <c r="A2079">
        <v>114</v>
      </c>
      <c r="B2079" t="s">
        <v>27</v>
      </c>
      <c r="C2079" s="20">
        <v>45559</v>
      </c>
      <c r="D2079">
        <v>0</v>
      </c>
      <c r="E2079" t="s">
        <v>239</v>
      </c>
    </row>
    <row r="2080" spans="1:5" x14ac:dyDescent="0.35">
      <c r="A2080">
        <v>114</v>
      </c>
      <c r="B2080" t="s">
        <v>27</v>
      </c>
      <c r="C2080" s="20">
        <v>45559</v>
      </c>
      <c r="D2080">
        <v>0</v>
      </c>
      <c r="E2080" t="s">
        <v>240</v>
      </c>
    </row>
    <row r="2081" spans="1:5" x14ac:dyDescent="0.35">
      <c r="A2081">
        <v>114</v>
      </c>
      <c r="B2081" t="s">
        <v>27</v>
      </c>
      <c r="C2081" s="20">
        <v>45559</v>
      </c>
      <c r="D2081">
        <v>80.11</v>
      </c>
      <c r="E2081" t="s">
        <v>241</v>
      </c>
    </row>
    <row r="2082" spans="1:5" x14ac:dyDescent="0.35">
      <c r="A2082">
        <v>114</v>
      </c>
      <c r="B2082" t="s">
        <v>27</v>
      </c>
      <c r="C2082" s="20">
        <v>45559</v>
      </c>
      <c r="D2082">
        <v>30822.27</v>
      </c>
      <c r="E2082" t="s">
        <v>242</v>
      </c>
    </row>
    <row r="2083" spans="1:5" x14ac:dyDescent="0.35">
      <c r="A2083">
        <v>114</v>
      </c>
      <c r="B2083" t="s">
        <v>27</v>
      </c>
      <c r="C2083" s="20">
        <v>45559</v>
      </c>
      <c r="D2083">
        <v>0</v>
      </c>
      <c r="E2083" t="s">
        <v>243</v>
      </c>
    </row>
    <row r="2084" spans="1:5" x14ac:dyDescent="0.35">
      <c r="A2084">
        <v>114</v>
      </c>
      <c r="B2084" t="s">
        <v>27</v>
      </c>
      <c r="C2084" s="20">
        <v>45559</v>
      </c>
      <c r="D2084">
        <v>0</v>
      </c>
      <c r="E2084" t="s">
        <v>244</v>
      </c>
    </row>
    <row r="2085" spans="1:5" x14ac:dyDescent="0.35">
      <c r="A2085">
        <v>114</v>
      </c>
      <c r="B2085" t="s">
        <v>27</v>
      </c>
      <c r="C2085" s="20">
        <v>45559</v>
      </c>
      <c r="D2085">
        <v>0</v>
      </c>
      <c r="E2085" t="s">
        <v>245</v>
      </c>
    </row>
    <row r="2086" spans="1:5" x14ac:dyDescent="0.35">
      <c r="A2086">
        <v>114</v>
      </c>
      <c r="B2086" t="s">
        <v>27</v>
      </c>
      <c r="C2086" s="20">
        <v>45559</v>
      </c>
      <c r="D2086">
        <v>0</v>
      </c>
      <c r="E2086" t="s">
        <v>246</v>
      </c>
    </row>
    <row r="2087" spans="1:5" x14ac:dyDescent="0.35">
      <c r="A2087">
        <v>114</v>
      </c>
      <c r="B2087" t="s">
        <v>27</v>
      </c>
      <c r="C2087" s="20">
        <v>45559</v>
      </c>
      <c r="D2087">
        <v>0</v>
      </c>
      <c r="E2087" t="s">
        <v>247</v>
      </c>
    </row>
    <row r="2088" spans="1:5" x14ac:dyDescent="0.35">
      <c r="A2088">
        <v>114</v>
      </c>
      <c r="B2088" t="s">
        <v>27</v>
      </c>
      <c r="C2088" s="20">
        <v>45559</v>
      </c>
      <c r="D2088">
        <v>0</v>
      </c>
      <c r="E2088" t="s">
        <v>248</v>
      </c>
    </row>
    <row r="2089" spans="1:5" x14ac:dyDescent="0.35">
      <c r="A2089">
        <v>114</v>
      </c>
      <c r="B2089" t="s">
        <v>27</v>
      </c>
      <c r="C2089" s="20">
        <v>45559</v>
      </c>
      <c r="D2089">
        <v>0</v>
      </c>
      <c r="E2089" t="s">
        <v>249</v>
      </c>
    </row>
    <row r="2090" spans="1:5" x14ac:dyDescent="0.35">
      <c r="A2090">
        <v>114</v>
      </c>
      <c r="B2090" t="s">
        <v>27</v>
      </c>
      <c r="C2090" s="20">
        <v>45560</v>
      </c>
      <c r="D2090">
        <v>50568.83</v>
      </c>
      <c r="E2090" t="s">
        <v>232</v>
      </c>
    </row>
    <row r="2091" spans="1:5" x14ac:dyDescent="0.35">
      <c r="A2091">
        <v>114</v>
      </c>
      <c r="B2091" t="s">
        <v>27</v>
      </c>
      <c r="C2091" s="20">
        <v>45560</v>
      </c>
      <c r="D2091">
        <v>7954.25</v>
      </c>
      <c r="E2091" t="s">
        <v>233</v>
      </c>
    </row>
    <row r="2092" spans="1:5" x14ac:dyDescent="0.35">
      <c r="A2092">
        <v>114</v>
      </c>
      <c r="B2092" t="s">
        <v>27</v>
      </c>
      <c r="C2092" s="20">
        <v>45560</v>
      </c>
      <c r="D2092">
        <v>0</v>
      </c>
      <c r="E2092" t="s">
        <v>234</v>
      </c>
    </row>
    <row r="2093" spans="1:5" x14ac:dyDescent="0.35">
      <c r="A2093">
        <v>114</v>
      </c>
      <c r="B2093" t="s">
        <v>27</v>
      </c>
      <c r="C2093" s="20">
        <v>45560</v>
      </c>
      <c r="D2093">
        <v>0</v>
      </c>
      <c r="E2093" t="s">
        <v>235</v>
      </c>
    </row>
    <row r="2094" spans="1:5" x14ac:dyDescent="0.35">
      <c r="A2094">
        <v>114</v>
      </c>
      <c r="B2094" t="s">
        <v>27</v>
      </c>
      <c r="C2094" s="20">
        <v>45560</v>
      </c>
      <c r="D2094">
        <v>0</v>
      </c>
      <c r="E2094" t="s">
        <v>236</v>
      </c>
    </row>
    <row r="2095" spans="1:5" x14ac:dyDescent="0.35">
      <c r="A2095">
        <v>114</v>
      </c>
      <c r="B2095" t="s">
        <v>27</v>
      </c>
      <c r="C2095" s="20">
        <v>45560</v>
      </c>
      <c r="D2095">
        <v>13433.04</v>
      </c>
      <c r="E2095" t="s">
        <v>237</v>
      </c>
    </row>
    <row r="2096" spans="1:5" x14ac:dyDescent="0.35">
      <c r="A2096">
        <v>114</v>
      </c>
      <c r="B2096" t="s">
        <v>27</v>
      </c>
      <c r="C2096" s="20">
        <v>45560</v>
      </c>
      <c r="D2096">
        <v>0</v>
      </c>
      <c r="E2096" t="s">
        <v>238</v>
      </c>
    </row>
    <row r="2097" spans="1:5" x14ac:dyDescent="0.35">
      <c r="A2097">
        <v>114</v>
      </c>
      <c r="B2097" t="s">
        <v>27</v>
      </c>
      <c r="C2097" s="20">
        <v>45560</v>
      </c>
      <c r="D2097">
        <v>0</v>
      </c>
      <c r="E2097" t="s">
        <v>239</v>
      </c>
    </row>
    <row r="2098" spans="1:5" x14ac:dyDescent="0.35">
      <c r="A2098">
        <v>114</v>
      </c>
      <c r="B2098" t="s">
        <v>27</v>
      </c>
      <c r="C2098" s="20">
        <v>45560</v>
      </c>
      <c r="D2098">
        <v>0</v>
      </c>
      <c r="E2098" t="s">
        <v>240</v>
      </c>
    </row>
    <row r="2099" spans="1:5" x14ac:dyDescent="0.35">
      <c r="A2099">
        <v>114</v>
      </c>
      <c r="B2099" t="s">
        <v>27</v>
      </c>
      <c r="C2099" s="20">
        <v>45560</v>
      </c>
      <c r="D2099">
        <v>303.18</v>
      </c>
      <c r="E2099" t="s">
        <v>241</v>
      </c>
    </row>
    <row r="2100" spans="1:5" x14ac:dyDescent="0.35">
      <c r="A2100">
        <v>114</v>
      </c>
      <c r="B2100" t="s">
        <v>27</v>
      </c>
      <c r="C2100" s="20">
        <v>45560</v>
      </c>
      <c r="D2100">
        <v>24679.71</v>
      </c>
      <c r="E2100" t="s">
        <v>242</v>
      </c>
    </row>
    <row r="2101" spans="1:5" x14ac:dyDescent="0.35">
      <c r="A2101">
        <v>114</v>
      </c>
      <c r="B2101" t="s">
        <v>27</v>
      </c>
      <c r="C2101" s="20">
        <v>45560</v>
      </c>
      <c r="D2101">
        <v>70.900000000000006</v>
      </c>
      <c r="E2101" t="s">
        <v>243</v>
      </c>
    </row>
    <row r="2102" spans="1:5" x14ac:dyDescent="0.35">
      <c r="A2102">
        <v>114</v>
      </c>
      <c r="B2102" t="s">
        <v>27</v>
      </c>
      <c r="C2102" s="20">
        <v>45560</v>
      </c>
      <c r="D2102">
        <v>0</v>
      </c>
      <c r="E2102" t="s">
        <v>244</v>
      </c>
    </row>
    <row r="2103" spans="1:5" x14ac:dyDescent="0.35">
      <c r="A2103">
        <v>114</v>
      </c>
      <c r="B2103" t="s">
        <v>27</v>
      </c>
      <c r="C2103" s="20">
        <v>45560</v>
      </c>
      <c r="D2103">
        <v>0</v>
      </c>
      <c r="E2103" t="s">
        <v>245</v>
      </c>
    </row>
    <row r="2104" spans="1:5" x14ac:dyDescent="0.35">
      <c r="A2104">
        <v>114</v>
      </c>
      <c r="B2104" t="s">
        <v>27</v>
      </c>
      <c r="C2104" s="20">
        <v>45560</v>
      </c>
      <c r="D2104">
        <v>0</v>
      </c>
      <c r="E2104" t="s">
        <v>246</v>
      </c>
    </row>
    <row r="2105" spans="1:5" x14ac:dyDescent="0.35">
      <c r="A2105">
        <v>114</v>
      </c>
      <c r="B2105" t="s">
        <v>27</v>
      </c>
      <c r="C2105" s="20">
        <v>45560</v>
      </c>
      <c r="D2105">
        <v>0</v>
      </c>
      <c r="E2105" t="s">
        <v>247</v>
      </c>
    </row>
    <row r="2106" spans="1:5" x14ac:dyDescent="0.35">
      <c r="A2106">
        <v>114</v>
      </c>
      <c r="B2106" t="s">
        <v>27</v>
      </c>
      <c r="C2106" s="20">
        <v>45560</v>
      </c>
      <c r="D2106">
        <v>0</v>
      </c>
      <c r="E2106" t="s">
        <v>248</v>
      </c>
    </row>
    <row r="2107" spans="1:5" x14ac:dyDescent="0.35">
      <c r="A2107">
        <v>114</v>
      </c>
      <c r="B2107" t="s">
        <v>27</v>
      </c>
      <c r="C2107" s="20">
        <v>45560</v>
      </c>
      <c r="D2107">
        <v>0</v>
      </c>
      <c r="E2107" t="s">
        <v>249</v>
      </c>
    </row>
    <row r="2108" spans="1:5" x14ac:dyDescent="0.35">
      <c r="A2108">
        <v>114</v>
      </c>
      <c r="B2108" t="s">
        <v>27</v>
      </c>
      <c r="C2108" s="20">
        <v>45561</v>
      </c>
      <c r="D2108">
        <v>57258.77</v>
      </c>
      <c r="E2108" t="s">
        <v>232</v>
      </c>
    </row>
    <row r="2109" spans="1:5" x14ac:dyDescent="0.35">
      <c r="A2109">
        <v>114</v>
      </c>
      <c r="B2109" t="s">
        <v>27</v>
      </c>
      <c r="C2109" s="20">
        <v>45561</v>
      </c>
      <c r="D2109">
        <v>4644.76</v>
      </c>
      <c r="E2109" t="s">
        <v>233</v>
      </c>
    </row>
    <row r="2110" spans="1:5" x14ac:dyDescent="0.35">
      <c r="A2110">
        <v>114</v>
      </c>
      <c r="B2110" t="s">
        <v>27</v>
      </c>
      <c r="C2110" s="20">
        <v>45561</v>
      </c>
      <c r="D2110">
        <v>0</v>
      </c>
      <c r="E2110" t="s">
        <v>234</v>
      </c>
    </row>
    <row r="2111" spans="1:5" x14ac:dyDescent="0.35">
      <c r="A2111">
        <v>114</v>
      </c>
      <c r="B2111" t="s">
        <v>27</v>
      </c>
      <c r="C2111" s="20">
        <v>45561</v>
      </c>
      <c r="D2111">
        <v>0</v>
      </c>
      <c r="E2111" t="s">
        <v>235</v>
      </c>
    </row>
    <row r="2112" spans="1:5" x14ac:dyDescent="0.35">
      <c r="A2112">
        <v>114</v>
      </c>
      <c r="B2112" t="s">
        <v>27</v>
      </c>
      <c r="C2112" s="20">
        <v>45561</v>
      </c>
      <c r="D2112">
        <v>0</v>
      </c>
      <c r="E2112" t="s">
        <v>236</v>
      </c>
    </row>
    <row r="2113" spans="1:5" x14ac:dyDescent="0.35">
      <c r="A2113">
        <v>114</v>
      </c>
      <c r="B2113" t="s">
        <v>27</v>
      </c>
      <c r="C2113" s="20">
        <v>45561</v>
      </c>
      <c r="D2113">
        <v>13779.47</v>
      </c>
      <c r="E2113" t="s">
        <v>237</v>
      </c>
    </row>
    <row r="2114" spans="1:5" x14ac:dyDescent="0.35">
      <c r="A2114">
        <v>114</v>
      </c>
      <c r="B2114" t="s">
        <v>27</v>
      </c>
      <c r="C2114" s="20">
        <v>45561</v>
      </c>
      <c r="D2114">
        <v>0</v>
      </c>
      <c r="E2114" t="s">
        <v>238</v>
      </c>
    </row>
    <row r="2115" spans="1:5" x14ac:dyDescent="0.35">
      <c r="A2115">
        <v>114</v>
      </c>
      <c r="B2115" t="s">
        <v>27</v>
      </c>
      <c r="C2115" s="20">
        <v>45561</v>
      </c>
      <c r="D2115">
        <v>0</v>
      </c>
      <c r="E2115" t="s">
        <v>239</v>
      </c>
    </row>
    <row r="2116" spans="1:5" x14ac:dyDescent="0.35">
      <c r="A2116">
        <v>114</v>
      </c>
      <c r="B2116" t="s">
        <v>27</v>
      </c>
      <c r="C2116" s="20">
        <v>45561</v>
      </c>
      <c r="D2116">
        <v>0</v>
      </c>
      <c r="E2116" t="s">
        <v>240</v>
      </c>
    </row>
    <row r="2117" spans="1:5" x14ac:dyDescent="0.35">
      <c r="A2117">
        <v>114</v>
      </c>
      <c r="B2117" t="s">
        <v>27</v>
      </c>
      <c r="C2117" s="20">
        <v>45561</v>
      </c>
      <c r="D2117">
        <v>405.39</v>
      </c>
      <c r="E2117" t="s">
        <v>241</v>
      </c>
    </row>
    <row r="2118" spans="1:5" x14ac:dyDescent="0.35">
      <c r="A2118">
        <v>114</v>
      </c>
      <c r="B2118" t="s">
        <v>27</v>
      </c>
      <c r="C2118" s="20">
        <v>45561</v>
      </c>
      <c r="D2118">
        <v>24485.79</v>
      </c>
      <c r="E2118" t="s">
        <v>242</v>
      </c>
    </row>
    <row r="2119" spans="1:5" x14ac:dyDescent="0.35">
      <c r="A2119">
        <v>114</v>
      </c>
      <c r="B2119" t="s">
        <v>27</v>
      </c>
      <c r="C2119" s="20">
        <v>45561</v>
      </c>
      <c r="D2119">
        <v>0</v>
      </c>
      <c r="E2119" t="s">
        <v>243</v>
      </c>
    </row>
    <row r="2120" spans="1:5" x14ac:dyDescent="0.35">
      <c r="A2120">
        <v>114</v>
      </c>
      <c r="B2120" t="s">
        <v>27</v>
      </c>
      <c r="C2120" s="20">
        <v>45561</v>
      </c>
      <c r="D2120">
        <v>0</v>
      </c>
      <c r="E2120" t="s">
        <v>244</v>
      </c>
    </row>
    <row r="2121" spans="1:5" x14ac:dyDescent="0.35">
      <c r="A2121">
        <v>114</v>
      </c>
      <c r="B2121" t="s">
        <v>27</v>
      </c>
      <c r="C2121" s="20">
        <v>45561</v>
      </c>
      <c r="D2121">
        <v>0</v>
      </c>
      <c r="E2121" t="s">
        <v>245</v>
      </c>
    </row>
    <row r="2122" spans="1:5" x14ac:dyDescent="0.35">
      <c r="A2122">
        <v>114</v>
      </c>
      <c r="B2122" t="s">
        <v>27</v>
      </c>
      <c r="C2122" s="20">
        <v>45561</v>
      </c>
      <c r="D2122">
        <v>0</v>
      </c>
      <c r="E2122" t="s">
        <v>246</v>
      </c>
    </row>
    <row r="2123" spans="1:5" x14ac:dyDescent="0.35">
      <c r="A2123">
        <v>114</v>
      </c>
      <c r="B2123" t="s">
        <v>27</v>
      </c>
      <c r="C2123" s="20">
        <v>45561</v>
      </c>
      <c r="D2123">
        <v>-141.44999999999999</v>
      </c>
      <c r="E2123" t="s">
        <v>247</v>
      </c>
    </row>
    <row r="2124" spans="1:5" x14ac:dyDescent="0.35">
      <c r="A2124">
        <v>114</v>
      </c>
      <c r="B2124" t="s">
        <v>27</v>
      </c>
      <c r="C2124" s="20">
        <v>45561</v>
      </c>
      <c r="D2124">
        <v>0</v>
      </c>
      <c r="E2124" t="s">
        <v>248</v>
      </c>
    </row>
    <row r="2125" spans="1:5" x14ac:dyDescent="0.35">
      <c r="A2125">
        <v>114</v>
      </c>
      <c r="B2125" t="s">
        <v>27</v>
      </c>
      <c r="C2125" s="20">
        <v>45561</v>
      </c>
      <c r="D2125">
        <v>0</v>
      </c>
      <c r="E2125" t="s">
        <v>249</v>
      </c>
    </row>
    <row r="2126" spans="1:5" x14ac:dyDescent="0.35">
      <c r="A2126">
        <v>114</v>
      </c>
      <c r="B2126" t="s">
        <v>27</v>
      </c>
      <c r="C2126" s="20">
        <v>45562</v>
      </c>
      <c r="D2126">
        <v>51297.57</v>
      </c>
      <c r="E2126" t="s">
        <v>232</v>
      </c>
    </row>
    <row r="2127" spans="1:5" x14ac:dyDescent="0.35">
      <c r="A2127">
        <v>114</v>
      </c>
      <c r="B2127" t="s">
        <v>27</v>
      </c>
      <c r="C2127" s="20">
        <v>45562</v>
      </c>
      <c r="D2127">
        <v>6060.03</v>
      </c>
      <c r="E2127" t="s">
        <v>233</v>
      </c>
    </row>
    <row r="2128" spans="1:5" x14ac:dyDescent="0.35">
      <c r="A2128">
        <v>114</v>
      </c>
      <c r="B2128" t="s">
        <v>27</v>
      </c>
      <c r="C2128" s="20">
        <v>45562</v>
      </c>
      <c r="D2128">
        <v>0</v>
      </c>
      <c r="E2128" t="s">
        <v>234</v>
      </c>
    </row>
    <row r="2129" spans="1:5" x14ac:dyDescent="0.35">
      <c r="A2129">
        <v>114</v>
      </c>
      <c r="B2129" t="s">
        <v>27</v>
      </c>
      <c r="C2129" s="20">
        <v>45562</v>
      </c>
      <c r="D2129">
        <v>0</v>
      </c>
      <c r="E2129" t="s">
        <v>235</v>
      </c>
    </row>
    <row r="2130" spans="1:5" x14ac:dyDescent="0.35">
      <c r="A2130">
        <v>114</v>
      </c>
      <c r="B2130" t="s">
        <v>27</v>
      </c>
      <c r="C2130" s="20">
        <v>45562</v>
      </c>
      <c r="D2130">
        <v>0</v>
      </c>
      <c r="E2130" t="s">
        <v>236</v>
      </c>
    </row>
    <row r="2131" spans="1:5" x14ac:dyDescent="0.35">
      <c r="A2131">
        <v>114</v>
      </c>
      <c r="B2131" t="s">
        <v>27</v>
      </c>
      <c r="C2131" s="20">
        <v>45562</v>
      </c>
      <c r="D2131">
        <v>9372.8799999999992</v>
      </c>
      <c r="E2131" t="s">
        <v>237</v>
      </c>
    </row>
    <row r="2132" spans="1:5" x14ac:dyDescent="0.35">
      <c r="A2132">
        <v>114</v>
      </c>
      <c r="B2132" t="s">
        <v>27</v>
      </c>
      <c r="C2132" s="20">
        <v>45562</v>
      </c>
      <c r="D2132">
        <v>0</v>
      </c>
      <c r="E2132" t="s">
        <v>238</v>
      </c>
    </row>
    <row r="2133" spans="1:5" x14ac:dyDescent="0.35">
      <c r="A2133">
        <v>114</v>
      </c>
      <c r="B2133" t="s">
        <v>27</v>
      </c>
      <c r="C2133" s="20">
        <v>45562</v>
      </c>
      <c r="D2133">
        <v>0</v>
      </c>
      <c r="E2133" t="s">
        <v>239</v>
      </c>
    </row>
    <row r="2134" spans="1:5" x14ac:dyDescent="0.35">
      <c r="A2134">
        <v>114</v>
      </c>
      <c r="B2134" t="s">
        <v>27</v>
      </c>
      <c r="C2134" s="20">
        <v>45562</v>
      </c>
      <c r="D2134">
        <v>0</v>
      </c>
      <c r="E2134" t="s">
        <v>240</v>
      </c>
    </row>
    <row r="2135" spans="1:5" x14ac:dyDescent="0.35">
      <c r="A2135">
        <v>114</v>
      </c>
      <c r="B2135" t="s">
        <v>27</v>
      </c>
      <c r="C2135" s="20">
        <v>45562</v>
      </c>
      <c r="D2135">
        <v>142.66</v>
      </c>
      <c r="E2135" t="s">
        <v>241</v>
      </c>
    </row>
    <row r="2136" spans="1:5" x14ac:dyDescent="0.35">
      <c r="A2136">
        <v>114</v>
      </c>
      <c r="B2136" t="s">
        <v>27</v>
      </c>
      <c r="C2136" s="20">
        <v>45562</v>
      </c>
      <c r="D2136">
        <v>27000.63</v>
      </c>
      <c r="E2136" t="s">
        <v>242</v>
      </c>
    </row>
    <row r="2137" spans="1:5" x14ac:dyDescent="0.35">
      <c r="A2137">
        <v>114</v>
      </c>
      <c r="B2137" t="s">
        <v>27</v>
      </c>
      <c r="C2137" s="20">
        <v>45562</v>
      </c>
      <c r="D2137">
        <v>0</v>
      </c>
      <c r="E2137" t="s">
        <v>243</v>
      </c>
    </row>
    <row r="2138" spans="1:5" x14ac:dyDescent="0.35">
      <c r="A2138">
        <v>114</v>
      </c>
      <c r="B2138" t="s">
        <v>27</v>
      </c>
      <c r="C2138" s="20">
        <v>45562</v>
      </c>
      <c r="D2138">
        <v>0</v>
      </c>
      <c r="E2138" t="s">
        <v>244</v>
      </c>
    </row>
    <row r="2139" spans="1:5" x14ac:dyDescent="0.35">
      <c r="A2139">
        <v>114</v>
      </c>
      <c r="B2139" t="s">
        <v>27</v>
      </c>
      <c r="C2139" s="20">
        <v>45562</v>
      </c>
      <c r="D2139">
        <v>0</v>
      </c>
      <c r="E2139" t="s">
        <v>245</v>
      </c>
    </row>
    <row r="2140" spans="1:5" x14ac:dyDescent="0.35">
      <c r="A2140">
        <v>114</v>
      </c>
      <c r="B2140" t="s">
        <v>27</v>
      </c>
      <c r="C2140" s="20">
        <v>45562</v>
      </c>
      <c r="D2140">
        <v>0</v>
      </c>
      <c r="E2140" t="s">
        <v>246</v>
      </c>
    </row>
    <row r="2141" spans="1:5" x14ac:dyDescent="0.35">
      <c r="A2141">
        <v>114</v>
      </c>
      <c r="B2141" t="s">
        <v>27</v>
      </c>
      <c r="C2141" s="20">
        <v>45562</v>
      </c>
      <c r="D2141">
        <v>0</v>
      </c>
      <c r="E2141" t="s">
        <v>247</v>
      </c>
    </row>
    <row r="2142" spans="1:5" x14ac:dyDescent="0.35">
      <c r="A2142">
        <v>114</v>
      </c>
      <c r="B2142" t="s">
        <v>27</v>
      </c>
      <c r="C2142" s="20">
        <v>45562</v>
      </c>
      <c r="D2142">
        <v>0</v>
      </c>
      <c r="E2142" t="s">
        <v>248</v>
      </c>
    </row>
    <row r="2143" spans="1:5" x14ac:dyDescent="0.35">
      <c r="A2143">
        <v>114</v>
      </c>
      <c r="B2143" t="s">
        <v>27</v>
      </c>
      <c r="C2143" s="20">
        <v>45562</v>
      </c>
      <c r="D2143">
        <v>0</v>
      </c>
      <c r="E2143" t="s">
        <v>249</v>
      </c>
    </row>
    <row r="2144" spans="1:5" x14ac:dyDescent="0.35">
      <c r="A2144">
        <v>114</v>
      </c>
      <c r="B2144" t="s">
        <v>27</v>
      </c>
      <c r="C2144" s="20">
        <v>45563</v>
      </c>
      <c r="D2144">
        <v>119109.04</v>
      </c>
      <c r="E2144" t="s">
        <v>232</v>
      </c>
    </row>
    <row r="2145" spans="1:5" x14ac:dyDescent="0.35">
      <c r="A2145">
        <v>114</v>
      </c>
      <c r="B2145" t="s">
        <v>27</v>
      </c>
      <c r="C2145" s="20">
        <v>45563</v>
      </c>
      <c r="D2145">
        <v>8731.83</v>
      </c>
      <c r="E2145" t="s">
        <v>233</v>
      </c>
    </row>
    <row r="2146" spans="1:5" x14ac:dyDescent="0.35">
      <c r="A2146">
        <v>114</v>
      </c>
      <c r="B2146" t="s">
        <v>27</v>
      </c>
      <c r="C2146" s="20">
        <v>45563</v>
      </c>
      <c r="D2146">
        <v>16.170000000000002</v>
      </c>
      <c r="E2146" t="s">
        <v>234</v>
      </c>
    </row>
    <row r="2147" spans="1:5" x14ac:dyDescent="0.35">
      <c r="A2147">
        <v>114</v>
      </c>
      <c r="B2147" t="s">
        <v>27</v>
      </c>
      <c r="C2147" s="20">
        <v>45563</v>
      </c>
      <c r="D2147">
        <v>0</v>
      </c>
      <c r="E2147" t="s">
        <v>235</v>
      </c>
    </row>
    <row r="2148" spans="1:5" x14ac:dyDescent="0.35">
      <c r="A2148">
        <v>114</v>
      </c>
      <c r="B2148" t="s">
        <v>27</v>
      </c>
      <c r="C2148" s="20">
        <v>45563</v>
      </c>
      <c r="D2148">
        <v>0</v>
      </c>
      <c r="E2148" t="s">
        <v>236</v>
      </c>
    </row>
    <row r="2149" spans="1:5" x14ac:dyDescent="0.35">
      <c r="A2149">
        <v>114</v>
      </c>
      <c r="B2149" t="s">
        <v>27</v>
      </c>
      <c r="C2149" s="20">
        <v>45563</v>
      </c>
      <c r="D2149">
        <v>11600.34</v>
      </c>
      <c r="E2149" t="s">
        <v>237</v>
      </c>
    </row>
    <row r="2150" spans="1:5" x14ac:dyDescent="0.35">
      <c r="A2150">
        <v>114</v>
      </c>
      <c r="B2150" t="s">
        <v>27</v>
      </c>
      <c r="C2150" s="20">
        <v>45563</v>
      </c>
      <c r="D2150">
        <v>0</v>
      </c>
      <c r="E2150" t="s">
        <v>238</v>
      </c>
    </row>
    <row r="2151" spans="1:5" x14ac:dyDescent="0.35">
      <c r="A2151">
        <v>114</v>
      </c>
      <c r="B2151" t="s">
        <v>27</v>
      </c>
      <c r="C2151" s="20">
        <v>45563</v>
      </c>
      <c r="D2151">
        <v>0</v>
      </c>
      <c r="E2151" t="s">
        <v>239</v>
      </c>
    </row>
    <row r="2152" spans="1:5" x14ac:dyDescent="0.35">
      <c r="A2152">
        <v>114</v>
      </c>
      <c r="B2152" t="s">
        <v>27</v>
      </c>
      <c r="C2152" s="20">
        <v>45563</v>
      </c>
      <c r="D2152">
        <v>0</v>
      </c>
      <c r="E2152" t="s">
        <v>240</v>
      </c>
    </row>
    <row r="2153" spans="1:5" x14ac:dyDescent="0.35">
      <c r="A2153">
        <v>114</v>
      </c>
      <c r="B2153" t="s">
        <v>27</v>
      </c>
      <c r="C2153" s="20">
        <v>45563</v>
      </c>
      <c r="D2153">
        <v>938.02</v>
      </c>
      <c r="E2153" t="s">
        <v>241</v>
      </c>
    </row>
    <row r="2154" spans="1:5" x14ac:dyDescent="0.35">
      <c r="A2154">
        <v>114</v>
      </c>
      <c r="B2154" t="s">
        <v>27</v>
      </c>
      <c r="C2154" s="20">
        <v>45563</v>
      </c>
      <c r="D2154">
        <v>51729.98</v>
      </c>
      <c r="E2154" t="s">
        <v>242</v>
      </c>
    </row>
    <row r="2155" spans="1:5" x14ac:dyDescent="0.35">
      <c r="A2155">
        <v>114</v>
      </c>
      <c r="B2155" t="s">
        <v>27</v>
      </c>
      <c r="C2155" s="20">
        <v>45563</v>
      </c>
      <c r="D2155">
        <v>0</v>
      </c>
      <c r="E2155" t="s">
        <v>243</v>
      </c>
    </row>
    <row r="2156" spans="1:5" x14ac:dyDescent="0.35">
      <c r="A2156">
        <v>114</v>
      </c>
      <c r="B2156" t="s">
        <v>27</v>
      </c>
      <c r="C2156" s="20">
        <v>45563</v>
      </c>
      <c r="D2156">
        <v>0</v>
      </c>
      <c r="E2156" t="s">
        <v>244</v>
      </c>
    </row>
    <row r="2157" spans="1:5" x14ac:dyDescent="0.35">
      <c r="A2157">
        <v>114</v>
      </c>
      <c r="B2157" t="s">
        <v>27</v>
      </c>
      <c r="C2157" s="20">
        <v>45563</v>
      </c>
      <c r="D2157">
        <v>0</v>
      </c>
      <c r="E2157" t="s">
        <v>245</v>
      </c>
    </row>
    <row r="2158" spans="1:5" x14ac:dyDescent="0.35">
      <c r="A2158">
        <v>114</v>
      </c>
      <c r="B2158" t="s">
        <v>27</v>
      </c>
      <c r="C2158" s="20">
        <v>45563</v>
      </c>
      <c r="D2158">
        <v>0</v>
      </c>
      <c r="E2158" t="s">
        <v>246</v>
      </c>
    </row>
    <row r="2159" spans="1:5" x14ac:dyDescent="0.35">
      <c r="A2159">
        <v>114</v>
      </c>
      <c r="B2159" t="s">
        <v>27</v>
      </c>
      <c r="C2159" s="20">
        <v>45563</v>
      </c>
      <c r="D2159">
        <v>0</v>
      </c>
      <c r="E2159" t="s">
        <v>247</v>
      </c>
    </row>
    <row r="2160" spans="1:5" x14ac:dyDescent="0.35">
      <c r="A2160">
        <v>114</v>
      </c>
      <c r="B2160" t="s">
        <v>27</v>
      </c>
      <c r="C2160" s="20">
        <v>45563</v>
      </c>
      <c r="D2160">
        <v>0</v>
      </c>
      <c r="E2160" t="s">
        <v>248</v>
      </c>
    </row>
    <row r="2161" spans="1:5" x14ac:dyDescent="0.35">
      <c r="A2161">
        <v>114</v>
      </c>
      <c r="B2161" t="s">
        <v>27</v>
      </c>
      <c r="C2161" s="20">
        <v>45563</v>
      </c>
      <c r="D2161">
        <v>0</v>
      </c>
      <c r="E2161" t="s">
        <v>249</v>
      </c>
    </row>
    <row r="2162" spans="1:5" x14ac:dyDescent="0.35">
      <c r="A2162">
        <v>114</v>
      </c>
      <c r="B2162" t="s">
        <v>27</v>
      </c>
      <c r="C2162" s="20">
        <v>45564</v>
      </c>
      <c r="D2162">
        <v>41637.32</v>
      </c>
      <c r="E2162" t="s">
        <v>232</v>
      </c>
    </row>
    <row r="2163" spans="1:5" x14ac:dyDescent="0.35">
      <c r="A2163">
        <v>114</v>
      </c>
      <c r="B2163" t="s">
        <v>27</v>
      </c>
      <c r="C2163" s="20">
        <v>45564</v>
      </c>
      <c r="D2163">
        <v>2901.14</v>
      </c>
      <c r="E2163" t="s">
        <v>233</v>
      </c>
    </row>
    <row r="2164" spans="1:5" x14ac:dyDescent="0.35">
      <c r="A2164">
        <v>114</v>
      </c>
      <c r="B2164" t="s">
        <v>27</v>
      </c>
      <c r="C2164" s="20">
        <v>45564</v>
      </c>
      <c r="D2164">
        <v>0</v>
      </c>
      <c r="E2164" t="s">
        <v>234</v>
      </c>
    </row>
    <row r="2165" spans="1:5" x14ac:dyDescent="0.35">
      <c r="A2165">
        <v>114</v>
      </c>
      <c r="B2165" t="s">
        <v>27</v>
      </c>
      <c r="C2165" s="20">
        <v>45564</v>
      </c>
      <c r="D2165">
        <v>0</v>
      </c>
      <c r="E2165" t="s">
        <v>235</v>
      </c>
    </row>
    <row r="2166" spans="1:5" x14ac:dyDescent="0.35">
      <c r="A2166">
        <v>114</v>
      </c>
      <c r="B2166" t="s">
        <v>27</v>
      </c>
      <c r="C2166" s="20">
        <v>45564</v>
      </c>
      <c r="D2166">
        <v>0</v>
      </c>
      <c r="E2166" t="s">
        <v>236</v>
      </c>
    </row>
    <row r="2167" spans="1:5" x14ac:dyDescent="0.35">
      <c r="A2167">
        <v>114</v>
      </c>
      <c r="B2167" t="s">
        <v>27</v>
      </c>
      <c r="C2167" s="20">
        <v>45564</v>
      </c>
      <c r="D2167">
        <v>5987.95</v>
      </c>
      <c r="E2167" t="s">
        <v>237</v>
      </c>
    </row>
    <row r="2168" spans="1:5" x14ac:dyDescent="0.35">
      <c r="A2168">
        <v>114</v>
      </c>
      <c r="B2168" t="s">
        <v>27</v>
      </c>
      <c r="C2168" s="20">
        <v>45564</v>
      </c>
      <c r="D2168">
        <v>0</v>
      </c>
      <c r="E2168" t="s">
        <v>238</v>
      </c>
    </row>
    <row r="2169" spans="1:5" x14ac:dyDescent="0.35">
      <c r="A2169">
        <v>114</v>
      </c>
      <c r="B2169" t="s">
        <v>27</v>
      </c>
      <c r="C2169" s="20">
        <v>45564</v>
      </c>
      <c r="D2169">
        <v>0</v>
      </c>
      <c r="E2169" t="s">
        <v>239</v>
      </c>
    </row>
    <row r="2170" spans="1:5" x14ac:dyDescent="0.35">
      <c r="A2170">
        <v>114</v>
      </c>
      <c r="B2170" t="s">
        <v>27</v>
      </c>
      <c r="C2170" s="20">
        <v>45564</v>
      </c>
      <c r="D2170">
        <v>0</v>
      </c>
      <c r="E2170" t="s">
        <v>240</v>
      </c>
    </row>
    <row r="2171" spans="1:5" x14ac:dyDescent="0.35">
      <c r="A2171">
        <v>114</v>
      </c>
      <c r="B2171" t="s">
        <v>27</v>
      </c>
      <c r="C2171" s="20">
        <v>45564</v>
      </c>
      <c r="D2171">
        <v>1488.61</v>
      </c>
      <c r="E2171" t="s">
        <v>241</v>
      </c>
    </row>
    <row r="2172" spans="1:5" x14ac:dyDescent="0.35">
      <c r="A2172">
        <v>114</v>
      </c>
      <c r="B2172" t="s">
        <v>27</v>
      </c>
      <c r="C2172" s="20">
        <v>45564</v>
      </c>
      <c r="D2172">
        <v>17205.29</v>
      </c>
      <c r="E2172" t="s">
        <v>242</v>
      </c>
    </row>
    <row r="2173" spans="1:5" x14ac:dyDescent="0.35">
      <c r="A2173">
        <v>114</v>
      </c>
      <c r="B2173" t="s">
        <v>27</v>
      </c>
      <c r="C2173" s="20">
        <v>45564</v>
      </c>
      <c r="D2173">
        <v>0</v>
      </c>
      <c r="E2173" t="s">
        <v>243</v>
      </c>
    </row>
    <row r="2174" spans="1:5" x14ac:dyDescent="0.35">
      <c r="A2174">
        <v>114</v>
      </c>
      <c r="B2174" t="s">
        <v>27</v>
      </c>
      <c r="C2174" s="20">
        <v>45564</v>
      </c>
      <c r="D2174">
        <v>0</v>
      </c>
      <c r="E2174" t="s">
        <v>244</v>
      </c>
    </row>
    <row r="2175" spans="1:5" x14ac:dyDescent="0.35">
      <c r="A2175">
        <v>114</v>
      </c>
      <c r="B2175" t="s">
        <v>27</v>
      </c>
      <c r="C2175" s="20">
        <v>45564</v>
      </c>
      <c r="D2175">
        <v>0</v>
      </c>
      <c r="E2175" t="s">
        <v>245</v>
      </c>
    </row>
    <row r="2176" spans="1:5" x14ac:dyDescent="0.35">
      <c r="A2176">
        <v>114</v>
      </c>
      <c r="B2176" t="s">
        <v>27</v>
      </c>
      <c r="C2176" s="20">
        <v>45564</v>
      </c>
      <c r="D2176">
        <v>0</v>
      </c>
      <c r="E2176" t="s">
        <v>246</v>
      </c>
    </row>
    <row r="2177" spans="1:5" x14ac:dyDescent="0.35">
      <c r="A2177">
        <v>114</v>
      </c>
      <c r="B2177" t="s">
        <v>27</v>
      </c>
      <c r="C2177" s="20">
        <v>45564</v>
      </c>
      <c r="D2177">
        <v>0</v>
      </c>
      <c r="E2177" t="s">
        <v>247</v>
      </c>
    </row>
    <row r="2178" spans="1:5" x14ac:dyDescent="0.35">
      <c r="A2178">
        <v>114</v>
      </c>
      <c r="B2178" t="s">
        <v>27</v>
      </c>
      <c r="C2178" s="20">
        <v>45564</v>
      </c>
      <c r="D2178">
        <v>0</v>
      </c>
      <c r="E2178" t="s">
        <v>248</v>
      </c>
    </row>
    <row r="2179" spans="1:5" x14ac:dyDescent="0.35">
      <c r="A2179">
        <v>114</v>
      </c>
      <c r="B2179" t="s">
        <v>27</v>
      </c>
      <c r="C2179" s="20">
        <v>45564</v>
      </c>
      <c r="D2179">
        <v>0</v>
      </c>
      <c r="E2179" t="s">
        <v>249</v>
      </c>
    </row>
    <row r="2180" spans="1:5" x14ac:dyDescent="0.35">
      <c r="A2180">
        <v>114</v>
      </c>
      <c r="B2180" t="s">
        <v>27</v>
      </c>
      <c r="C2180" s="20">
        <v>45565</v>
      </c>
      <c r="D2180">
        <v>14501.3</v>
      </c>
      <c r="E2180" t="s">
        <v>232</v>
      </c>
    </row>
    <row r="2181" spans="1:5" x14ac:dyDescent="0.35">
      <c r="A2181">
        <v>114</v>
      </c>
      <c r="B2181" t="s">
        <v>27</v>
      </c>
      <c r="C2181" s="20">
        <v>45565</v>
      </c>
      <c r="D2181">
        <v>1984.1</v>
      </c>
      <c r="E2181" t="s">
        <v>233</v>
      </c>
    </row>
    <row r="2182" spans="1:5" x14ac:dyDescent="0.35">
      <c r="A2182">
        <v>114</v>
      </c>
      <c r="B2182" t="s">
        <v>27</v>
      </c>
      <c r="C2182" s="20">
        <v>45565</v>
      </c>
      <c r="D2182">
        <v>0</v>
      </c>
      <c r="E2182" t="s">
        <v>234</v>
      </c>
    </row>
    <row r="2183" spans="1:5" x14ac:dyDescent="0.35">
      <c r="A2183">
        <v>114</v>
      </c>
      <c r="B2183" t="s">
        <v>27</v>
      </c>
      <c r="C2183" s="20">
        <v>45565</v>
      </c>
      <c r="D2183">
        <v>0</v>
      </c>
      <c r="E2183" t="s">
        <v>235</v>
      </c>
    </row>
    <row r="2184" spans="1:5" x14ac:dyDescent="0.35">
      <c r="A2184">
        <v>114</v>
      </c>
      <c r="B2184" t="s">
        <v>27</v>
      </c>
      <c r="C2184" s="20">
        <v>45565</v>
      </c>
      <c r="D2184">
        <v>0</v>
      </c>
      <c r="E2184" t="s">
        <v>236</v>
      </c>
    </row>
    <row r="2185" spans="1:5" x14ac:dyDescent="0.35">
      <c r="A2185">
        <v>114</v>
      </c>
      <c r="B2185" t="s">
        <v>27</v>
      </c>
      <c r="C2185" s="20">
        <v>45565</v>
      </c>
      <c r="D2185">
        <v>1449.77</v>
      </c>
      <c r="E2185" t="s">
        <v>237</v>
      </c>
    </row>
    <row r="2186" spans="1:5" x14ac:dyDescent="0.35">
      <c r="A2186">
        <v>114</v>
      </c>
      <c r="B2186" t="s">
        <v>27</v>
      </c>
      <c r="C2186" s="20">
        <v>45565</v>
      </c>
      <c r="D2186">
        <v>0</v>
      </c>
      <c r="E2186" t="s">
        <v>238</v>
      </c>
    </row>
    <row r="2187" spans="1:5" x14ac:dyDescent="0.35">
      <c r="A2187">
        <v>114</v>
      </c>
      <c r="B2187" t="s">
        <v>27</v>
      </c>
      <c r="C2187" s="20">
        <v>45565</v>
      </c>
      <c r="D2187">
        <v>0</v>
      </c>
      <c r="E2187" t="s">
        <v>239</v>
      </c>
    </row>
    <row r="2188" spans="1:5" x14ac:dyDescent="0.35">
      <c r="A2188">
        <v>114</v>
      </c>
      <c r="B2188" t="s">
        <v>27</v>
      </c>
      <c r="C2188" s="20">
        <v>45565</v>
      </c>
      <c r="D2188">
        <v>0</v>
      </c>
      <c r="E2188" t="s">
        <v>240</v>
      </c>
    </row>
    <row r="2189" spans="1:5" x14ac:dyDescent="0.35">
      <c r="A2189">
        <v>114</v>
      </c>
      <c r="B2189" t="s">
        <v>27</v>
      </c>
      <c r="C2189" s="20">
        <v>45565</v>
      </c>
      <c r="D2189">
        <v>268.18</v>
      </c>
      <c r="E2189" t="s">
        <v>241</v>
      </c>
    </row>
    <row r="2190" spans="1:5" x14ac:dyDescent="0.35">
      <c r="A2190">
        <v>114</v>
      </c>
      <c r="B2190" t="s">
        <v>27</v>
      </c>
      <c r="C2190" s="20">
        <v>45565</v>
      </c>
      <c r="D2190">
        <v>10062.370000000001</v>
      </c>
      <c r="E2190" t="s">
        <v>242</v>
      </c>
    </row>
    <row r="2191" spans="1:5" x14ac:dyDescent="0.35">
      <c r="A2191">
        <v>114</v>
      </c>
      <c r="B2191" t="s">
        <v>27</v>
      </c>
      <c r="C2191" s="20">
        <v>45565</v>
      </c>
      <c r="D2191">
        <v>0</v>
      </c>
      <c r="E2191" t="s">
        <v>243</v>
      </c>
    </row>
    <row r="2192" spans="1:5" x14ac:dyDescent="0.35">
      <c r="A2192">
        <v>114</v>
      </c>
      <c r="B2192" t="s">
        <v>27</v>
      </c>
      <c r="C2192" s="20">
        <v>45565</v>
      </c>
      <c r="D2192">
        <v>0</v>
      </c>
      <c r="E2192" t="s">
        <v>244</v>
      </c>
    </row>
    <row r="2193" spans="1:5" x14ac:dyDescent="0.35">
      <c r="A2193">
        <v>114</v>
      </c>
      <c r="B2193" t="s">
        <v>27</v>
      </c>
      <c r="C2193" s="20">
        <v>45565</v>
      </c>
      <c r="D2193">
        <v>0</v>
      </c>
      <c r="E2193" t="s">
        <v>245</v>
      </c>
    </row>
    <row r="2194" spans="1:5" x14ac:dyDescent="0.35">
      <c r="A2194">
        <v>114</v>
      </c>
      <c r="B2194" t="s">
        <v>27</v>
      </c>
      <c r="C2194" s="20">
        <v>45565</v>
      </c>
      <c r="D2194">
        <v>0</v>
      </c>
      <c r="E2194" t="s">
        <v>246</v>
      </c>
    </row>
    <row r="2195" spans="1:5" x14ac:dyDescent="0.35">
      <c r="A2195">
        <v>114</v>
      </c>
      <c r="B2195" t="s">
        <v>27</v>
      </c>
      <c r="C2195" s="20">
        <v>45565</v>
      </c>
      <c r="D2195">
        <v>0</v>
      </c>
      <c r="E2195" t="s">
        <v>247</v>
      </c>
    </row>
    <row r="2196" spans="1:5" x14ac:dyDescent="0.35">
      <c r="A2196">
        <v>114</v>
      </c>
      <c r="B2196" t="s">
        <v>27</v>
      </c>
      <c r="C2196" s="20">
        <v>45565</v>
      </c>
      <c r="D2196">
        <v>0</v>
      </c>
      <c r="E2196" t="s">
        <v>248</v>
      </c>
    </row>
    <row r="2197" spans="1:5" x14ac:dyDescent="0.35">
      <c r="A2197">
        <v>114</v>
      </c>
      <c r="B2197" t="s">
        <v>27</v>
      </c>
      <c r="C2197" s="20">
        <v>45565</v>
      </c>
      <c r="D2197">
        <v>0</v>
      </c>
      <c r="E2197" t="s">
        <v>249</v>
      </c>
    </row>
    <row r="2198" spans="1:5" x14ac:dyDescent="0.35">
      <c r="A2198">
        <v>114</v>
      </c>
      <c r="B2198" t="s">
        <v>27</v>
      </c>
      <c r="C2198" s="20">
        <v>45566</v>
      </c>
      <c r="D2198">
        <v>22422.41</v>
      </c>
      <c r="E2198" t="s">
        <v>232</v>
      </c>
    </row>
    <row r="2199" spans="1:5" x14ac:dyDescent="0.35">
      <c r="A2199">
        <v>114</v>
      </c>
      <c r="B2199" t="s">
        <v>27</v>
      </c>
      <c r="C2199" s="20">
        <v>45566</v>
      </c>
      <c r="D2199">
        <v>2924.82</v>
      </c>
      <c r="E2199" t="s">
        <v>233</v>
      </c>
    </row>
    <row r="2200" spans="1:5" x14ac:dyDescent="0.35">
      <c r="A2200">
        <v>114</v>
      </c>
      <c r="B2200" t="s">
        <v>27</v>
      </c>
      <c r="C2200" s="20">
        <v>45566</v>
      </c>
      <c r="D2200">
        <v>0</v>
      </c>
      <c r="E2200" t="s">
        <v>234</v>
      </c>
    </row>
    <row r="2201" spans="1:5" x14ac:dyDescent="0.35">
      <c r="A2201">
        <v>114</v>
      </c>
      <c r="B2201" t="s">
        <v>27</v>
      </c>
      <c r="C2201" s="20">
        <v>45566</v>
      </c>
      <c r="D2201">
        <v>0</v>
      </c>
      <c r="E2201" t="s">
        <v>235</v>
      </c>
    </row>
    <row r="2202" spans="1:5" x14ac:dyDescent="0.35">
      <c r="A2202">
        <v>114</v>
      </c>
      <c r="B2202" t="s">
        <v>27</v>
      </c>
      <c r="C2202" s="20">
        <v>45566</v>
      </c>
      <c r="D2202">
        <v>0</v>
      </c>
      <c r="E2202" t="s">
        <v>236</v>
      </c>
    </row>
    <row r="2203" spans="1:5" x14ac:dyDescent="0.35">
      <c r="A2203">
        <v>114</v>
      </c>
      <c r="B2203" t="s">
        <v>27</v>
      </c>
      <c r="C2203" s="20">
        <v>45566</v>
      </c>
      <c r="D2203">
        <v>3897.15</v>
      </c>
      <c r="E2203" t="s">
        <v>237</v>
      </c>
    </row>
    <row r="2204" spans="1:5" x14ac:dyDescent="0.35">
      <c r="A2204">
        <v>114</v>
      </c>
      <c r="B2204" t="s">
        <v>27</v>
      </c>
      <c r="C2204" s="20">
        <v>45566</v>
      </c>
      <c r="D2204">
        <v>0</v>
      </c>
      <c r="E2204" t="s">
        <v>238</v>
      </c>
    </row>
    <row r="2205" spans="1:5" x14ac:dyDescent="0.35">
      <c r="A2205">
        <v>114</v>
      </c>
      <c r="B2205" t="s">
        <v>27</v>
      </c>
      <c r="C2205" s="20">
        <v>45566</v>
      </c>
      <c r="D2205">
        <v>0</v>
      </c>
      <c r="E2205" t="s">
        <v>239</v>
      </c>
    </row>
    <row r="2206" spans="1:5" x14ac:dyDescent="0.35">
      <c r="A2206">
        <v>114</v>
      </c>
      <c r="B2206" t="s">
        <v>27</v>
      </c>
      <c r="C2206" s="20">
        <v>45566</v>
      </c>
      <c r="D2206">
        <v>0</v>
      </c>
      <c r="E2206" t="s">
        <v>240</v>
      </c>
    </row>
    <row r="2207" spans="1:5" x14ac:dyDescent="0.35">
      <c r="A2207">
        <v>114</v>
      </c>
      <c r="B2207" t="s">
        <v>27</v>
      </c>
      <c r="C2207" s="20">
        <v>45566</v>
      </c>
      <c r="D2207">
        <v>251.94</v>
      </c>
      <c r="E2207" t="s">
        <v>241</v>
      </c>
    </row>
    <row r="2208" spans="1:5" x14ac:dyDescent="0.35">
      <c r="A2208">
        <v>114</v>
      </c>
      <c r="B2208" t="s">
        <v>27</v>
      </c>
      <c r="C2208" s="20">
        <v>45566</v>
      </c>
      <c r="D2208">
        <v>16911.189999999999</v>
      </c>
      <c r="E2208" t="s">
        <v>242</v>
      </c>
    </row>
    <row r="2209" spans="1:5" x14ac:dyDescent="0.35">
      <c r="A2209">
        <v>114</v>
      </c>
      <c r="B2209" t="s">
        <v>27</v>
      </c>
      <c r="C2209" s="20">
        <v>45566</v>
      </c>
      <c r="D2209">
        <v>0</v>
      </c>
      <c r="E2209" t="s">
        <v>243</v>
      </c>
    </row>
    <row r="2210" spans="1:5" x14ac:dyDescent="0.35">
      <c r="A2210">
        <v>114</v>
      </c>
      <c r="B2210" t="s">
        <v>27</v>
      </c>
      <c r="C2210" s="20">
        <v>45566</v>
      </c>
      <c r="D2210">
        <v>0</v>
      </c>
      <c r="E2210" t="s">
        <v>244</v>
      </c>
    </row>
    <row r="2211" spans="1:5" x14ac:dyDescent="0.35">
      <c r="A2211">
        <v>114</v>
      </c>
      <c r="B2211" t="s">
        <v>27</v>
      </c>
      <c r="C2211" s="20">
        <v>45566</v>
      </c>
      <c r="D2211">
        <v>0</v>
      </c>
      <c r="E2211" t="s">
        <v>245</v>
      </c>
    </row>
    <row r="2212" spans="1:5" x14ac:dyDescent="0.35">
      <c r="A2212">
        <v>114</v>
      </c>
      <c r="B2212" t="s">
        <v>27</v>
      </c>
      <c r="C2212" s="20">
        <v>45566</v>
      </c>
      <c r="D2212">
        <v>0</v>
      </c>
      <c r="E2212" t="s">
        <v>246</v>
      </c>
    </row>
    <row r="2213" spans="1:5" x14ac:dyDescent="0.35">
      <c r="A2213">
        <v>114</v>
      </c>
      <c r="B2213" t="s">
        <v>27</v>
      </c>
      <c r="C2213" s="20">
        <v>45566</v>
      </c>
      <c r="D2213">
        <v>0</v>
      </c>
      <c r="E2213" t="s">
        <v>247</v>
      </c>
    </row>
    <row r="2214" spans="1:5" x14ac:dyDescent="0.35">
      <c r="A2214">
        <v>114</v>
      </c>
      <c r="B2214" t="s">
        <v>27</v>
      </c>
      <c r="C2214" s="20">
        <v>45566</v>
      </c>
      <c r="D2214">
        <v>0</v>
      </c>
      <c r="E2214" t="s">
        <v>248</v>
      </c>
    </row>
    <row r="2215" spans="1:5" x14ac:dyDescent="0.35">
      <c r="A2215">
        <v>114</v>
      </c>
      <c r="B2215" t="s">
        <v>27</v>
      </c>
      <c r="C2215" s="20">
        <v>45566</v>
      </c>
      <c r="D2215">
        <v>0</v>
      </c>
      <c r="E2215" t="s">
        <v>249</v>
      </c>
    </row>
    <row r="2216" spans="1:5" x14ac:dyDescent="0.35">
      <c r="A2216">
        <v>114</v>
      </c>
      <c r="B2216" t="s">
        <v>27</v>
      </c>
      <c r="C2216" s="20">
        <v>45567</v>
      </c>
      <c r="D2216">
        <v>41479.449999999997</v>
      </c>
      <c r="E2216" t="s">
        <v>232</v>
      </c>
    </row>
    <row r="2217" spans="1:5" x14ac:dyDescent="0.35">
      <c r="A2217">
        <v>114</v>
      </c>
      <c r="B2217" t="s">
        <v>27</v>
      </c>
      <c r="C2217" s="20">
        <v>45567</v>
      </c>
      <c r="D2217">
        <v>5584.09</v>
      </c>
      <c r="E2217" t="s">
        <v>233</v>
      </c>
    </row>
    <row r="2218" spans="1:5" x14ac:dyDescent="0.35">
      <c r="A2218">
        <v>114</v>
      </c>
      <c r="B2218" t="s">
        <v>27</v>
      </c>
      <c r="C2218" s="20">
        <v>45567</v>
      </c>
      <c r="D2218">
        <v>17.850000000000001</v>
      </c>
      <c r="E2218" t="s">
        <v>234</v>
      </c>
    </row>
    <row r="2219" spans="1:5" x14ac:dyDescent="0.35">
      <c r="A2219">
        <v>114</v>
      </c>
      <c r="B2219" t="s">
        <v>27</v>
      </c>
      <c r="C2219" s="20">
        <v>45567</v>
      </c>
      <c r="D2219">
        <v>0</v>
      </c>
      <c r="E2219" t="s">
        <v>235</v>
      </c>
    </row>
    <row r="2220" spans="1:5" x14ac:dyDescent="0.35">
      <c r="A2220">
        <v>114</v>
      </c>
      <c r="B2220" t="s">
        <v>27</v>
      </c>
      <c r="C2220" s="20">
        <v>45567</v>
      </c>
      <c r="D2220">
        <v>0</v>
      </c>
      <c r="E2220" t="s">
        <v>236</v>
      </c>
    </row>
    <row r="2221" spans="1:5" x14ac:dyDescent="0.35">
      <c r="A2221">
        <v>114</v>
      </c>
      <c r="B2221" t="s">
        <v>27</v>
      </c>
      <c r="C2221" s="20">
        <v>45567</v>
      </c>
      <c r="D2221">
        <v>3600.39</v>
      </c>
      <c r="E2221" t="s">
        <v>237</v>
      </c>
    </row>
    <row r="2222" spans="1:5" x14ac:dyDescent="0.35">
      <c r="A2222">
        <v>114</v>
      </c>
      <c r="B2222" t="s">
        <v>27</v>
      </c>
      <c r="C2222" s="20">
        <v>45567</v>
      </c>
      <c r="D2222">
        <v>0</v>
      </c>
      <c r="E2222" t="s">
        <v>238</v>
      </c>
    </row>
    <row r="2223" spans="1:5" x14ac:dyDescent="0.35">
      <c r="A2223">
        <v>114</v>
      </c>
      <c r="B2223" t="s">
        <v>27</v>
      </c>
      <c r="C2223" s="20">
        <v>45567</v>
      </c>
      <c r="D2223">
        <v>0</v>
      </c>
      <c r="E2223" t="s">
        <v>239</v>
      </c>
    </row>
    <row r="2224" spans="1:5" x14ac:dyDescent="0.35">
      <c r="A2224">
        <v>114</v>
      </c>
      <c r="B2224" t="s">
        <v>27</v>
      </c>
      <c r="C2224" s="20">
        <v>45567</v>
      </c>
      <c r="D2224">
        <v>0</v>
      </c>
      <c r="E2224" t="s">
        <v>240</v>
      </c>
    </row>
    <row r="2225" spans="1:5" x14ac:dyDescent="0.35">
      <c r="A2225">
        <v>114</v>
      </c>
      <c r="B2225" t="s">
        <v>27</v>
      </c>
      <c r="C2225" s="20">
        <v>45567</v>
      </c>
      <c r="D2225">
        <v>979.51</v>
      </c>
      <c r="E2225" t="s">
        <v>241</v>
      </c>
    </row>
    <row r="2226" spans="1:5" x14ac:dyDescent="0.35">
      <c r="A2226">
        <v>114</v>
      </c>
      <c r="B2226" t="s">
        <v>27</v>
      </c>
      <c r="C2226" s="20">
        <v>45567</v>
      </c>
      <c r="D2226">
        <v>17761.650000000001</v>
      </c>
      <c r="E2226" t="s">
        <v>242</v>
      </c>
    </row>
    <row r="2227" spans="1:5" x14ac:dyDescent="0.35">
      <c r="A2227">
        <v>114</v>
      </c>
      <c r="B2227" t="s">
        <v>27</v>
      </c>
      <c r="C2227" s="20">
        <v>45567</v>
      </c>
      <c r="D2227">
        <v>0</v>
      </c>
      <c r="E2227" t="s">
        <v>243</v>
      </c>
    </row>
    <row r="2228" spans="1:5" x14ac:dyDescent="0.35">
      <c r="A2228">
        <v>114</v>
      </c>
      <c r="B2228" t="s">
        <v>27</v>
      </c>
      <c r="C2228" s="20">
        <v>45567</v>
      </c>
      <c r="D2228">
        <v>0</v>
      </c>
      <c r="E2228" t="s">
        <v>244</v>
      </c>
    </row>
    <row r="2229" spans="1:5" x14ac:dyDescent="0.35">
      <c r="A2229">
        <v>114</v>
      </c>
      <c r="B2229" t="s">
        <v>27</v>
      </c>
      <c r="C2229" s="20">
        <v>45567</v>
      </c>
      <c r="D2229">
        <v>0</v>
      </c>
      <c r="E2229" t="s">
        <v>245</v>
      </c>
    </row>
    <row r="2230" spans="1:5" x14ac:dyDescent="0.35">
      <c r="A2230">
        <v>114</v>
      </c>
      <c r="B2230" t="s">
        <v>27</v>
      </c>
      <c r="C2230" s="20">
        <v>45567</v>
      </c>
      <c r="D2230">
        <v>0</v>
      </c>
      <c r="E2230" t="s">
        <v>246</v>
      </c>
    </row>
    <row r="2231" spans="1:5" x14ac:dyDescent="0.35">
      <c r="A2231">
        <v>114</v>
      </c>
      <c r="B2231" t="s">
        <v>27</v>
      </c>
      <c r="C2231" s="20">
        <v>45567</v>
      </c>
      <c r="D2231">
        <v>0</v>
      </c>
      <c r="E2231" t="s">
        <v>247</v>
      </c>
    </row>
    <row r="2232" spans="1:5" x14ac:dyDescent="0.35">
      <c r="A2232">
        <v>114</v>
      </c>
      <c r="B2232" t="s">
        <v>27</v>
      </c>
      <c r="C2232" s="20">
        <v>45567</v>
      </c>
      <c r="D2232">
        <v>0</v>
      </c>
      <c r="E2232" t="s">
        <v>248</v>
      </c>
    </row>
    <row r="2233" spans="1:5" x14ac:dyDescent="0.35">
      <c r="A2233">
        <v>114</v>
      </c>
      <c r="B2233" t="s">
        <v>27</v>
      </c>
      <c r="C2233" s="20">
        <v>45567</v>
      </c>
      <c r="D2233">
        <v>0</v>
      </c>
      <c r="E2233" t="s">
        <v>249</v>
      </c>
    </row>
    <row r="2234" spans="1:5" x14ac:dyDescent="0.35">
      <c r="A2234">
        <v>114</v>
      </c>
      <c r="B2234" t="s">
        <v>27</v>
      </c>
      <c r="C2234" s="20">
        <v>45568</v>
      </c>
      <c r="D2234">
        <v>31334.77</v>
      </c>
      <c r="E2234" t="s">
        <v>232</v>
      </c>
    </row>
    <row r="2235" spans="1:5" x14ac:dyDescent="0.35">
      <c r="A2235">
        <v>114</v>
      </c>
      <c r="B2235" t="s">
        <v>27</v>
      </c>
      <c r="C2235" s="20">
        <v>45568</v>
      </c>
      <c r="D2235">
        <v>2227.0500000000002</v>
      </c>
      <c r="E2235" t="s">
        <v>233</v>
      </c>
    </row>
    <row r="2236" spans="1:5" x14ac:dyDescent="0.35">
      <c r="A2236">
        <v>114</v>
      </c>
      <c r="B2236" t="s">
        <v>27</v>
      </c>
      <c r="C2236" s="20">
        <v>45568</v>
      </c>
      <c r="D2236">
        <v>18</v>
      </c>
      <c r="E2236" t="s">
        <v>234</v>
      </c>
    </row>
    <row r="2237" spans="1:5" x14ac:dyDescent="0.35">
      <c r="A2237">
        <v>114</v>
      </c>
      <c r="B2237" t="s">
        <v>27</v>
      </c>
      <c r="C2237" s="20">
        <v>45568</v>
      </c>
      <c r="D2237">
        <v>0</v>
      </c>
      <c r="E2237" t="s">
        <v>235</v>
      </c>
    </row>
    <row r="2238" spans="1:5" x14ac:dyDescent="0.35">
      <c r="A2238">
        <v>114</v>
      </c>
      <c r="B2238" t="s">
        <v>27</v>
      </c>
      <c r="C2238" s="20">
        <v>45568</v>
      </c>
      <c r="D2238">
        <v>0</v>
      </c>
      <c r="E2238" t="s">
        <v>236</v>
      </c>
    </row>
    <row r="2239" spans="1:5" x14ac:dyDescent="0.35">
      <c r="A2239">
        <v>114</v>
      </c>
      <c r="B2239" t="s">
        <v>27</v>
      </c>
      <c r="C2239" s="20">
        <v>45568</v>
      </c>
      <c r="D2239">
        <v>3352.36</v>
      </c>
      <c r="E2239" t="s">
        <v>237</v>
      </c>
    </row>
    <row r="2240" spans="1:5" x14ac:dyDescent="0.35">
      <c r="A2240">
        <v>114</v>
      </c>
      <c r="B2240" t="s">
        <v>27</v>
      </c>
      <c r="C2240" s="20">
        <v>45568</v>
      </c>
      <c r="D2240">
        <v>0</v>
      </c>
      <c r="E2240" t="s">
        <v>238</v>
      </c>
    </row>
    <row r="2241" spans="1:5" x14ac:dyDescent="0.35">
      <c r="A2241">
        <v>114</v>
      </c>
      <c r="B2241" t="s">
        <v>27</v>
      </c>
      <c r="C2241" s="20">
        <v>45568</v>
      </c>
      <c r="D2241">
        <v>0</v>
      </c>
      <c r="E2241" t="s">
        <v>239</v>
      </c>
    </row>
    <row r="2242" spans="1:5" x14ac:dyDescent="0.35">
      <c r="A2242">
        <v>114</v>
      </c>
      <c r="B2242" t="s">
        <v>27</v>
      </c>
      <c r="C2242" s="20">
        <v>45568</v>
      </c>
      <c r="D2242">
        <v>0</v>
      </c>
      <c r="E2242" t="s">
        <v>240</v>
      </c>
    </row>
    <row r="2243" spans="1:5" x14ac:dyDescent="0.35">
      <c r="A2243">
        <v>114</v>
      </c>
      <c r="B2243" t="s">
        <v>27</v>
      </c>
      <c r="C2243" s="20">
        <v>45568</v>
      </c>
      <c r="D2243">
        <v>1193.6500000000001</v>
      </c>
      <c r="E2243" t="s">
        <v>241</v>
      </c>
    </row>
    <row r="2244" spans="1:5" x14ac:dyDescent="0.35">
      <c r="A2244">
        <v>114</v>
      </c>
      <c r="B2244" t="s">
        <v>27</v>
      </c>
      <c r="C2244" s="20">
        <v>45568</v>
      </c>
      <c r="D2244">
        <v>15697.95</v>
      </c>
      <c r="E2244" t="s">
        <v>242</v>
      </c>
    </row>
    <row r="2245" spans="1:5" x14ac:dyDescent="0.35">
      <c r="A2245">
        <v>114</v>
      </c>
      <c r="B2245" t="s">
        <v>27</v>
      </c>
      <c r="C2245" s="20">
        <v>45568</v>
      </c>
      <c r="D2245">
        <v>0</v>
      </c>
      <c r="E2245" t="s">
        <v>243</v>
      </c>
    </row>
    <row r="2246" spans="1:5" x14ac:dyDescent="0.35">
      <c r="A2246">
        <v>114</v>
      </c>
      <c r="B2246" t="s">
        <v>27</v>
      </c>
      <c r="C2246" s="20">
        <v>45568</v>
      </c>
      <c r="D2246">
        <v>0</v>
      </c>
      <c r="E2246" t="s">
        <v>244</v>
      </c>
    </row>
    <row r="2247" spans="1:5" x14ac:dyDescent="0.35">
      <c r="A2247">
        <v>114</v>
      </c>
      <c r="B2247" t="s">
        <v>27</v>
      </c>
      <c r="C2247" s="20">
        <v>45568</v>
      </c>
      <c r="D2247">
        <v>0</v>
      </c>
      <c r="E2247" t="s">
        <v>245</v>
      </c>
    </row>
    <row r="2248" spans="1:5" x14ac:dyDescent="0.35">
      <c r="A2248">
        <v>114</v>
      </c>
      <c r="B2248" t="s">
        <v>27</v>
      </c>
      <c r="C2248" s="20">
        <v>45568</v>
      </c>
      <c r="D2248">
        <v>0</v>
      </c>
      <c r="E2248" t="s">
        <v>246</v>
      </c>
    </row>
    <row r="2249" spans="1:5" x14ac:dyDescent="0.35">
      <c r="A2249">
        <v>114</v>
      </c>
      <c r="B2249" t="s">
        <v>27</v>
      </c>
      <c r="C2249" s="20">
        <v>45568</v>
      </c>
      <c r="D2249">
        <v>0</v>
      </c>
      <c r="E2249" t="s">
        <v>247</v>
      </c>
    </row>
    <row r="2250" spans="1:5" x14ac:dyDescent="0.35">
      <c r="A2250">
        <v>114</v>
      </c>
      <c r="B2250" t="s">
        <v>27</v>
      </c>
      <c r="C2250" s="20">
        <v>45568</v>
      </c>
      <c r="D2250">
        <v>0</v>
      </c>
      <c r="E2250" t="s">
        <v>248</v>
      </c>
    </row>
    <row r="2251" spans="1:5" x14ac:dyDescent="0.35">
      <c r="A2251">
        <v>114</v>
      </c>
      <c r="B2251" t="s">
        <v>27</v>
      </c>
      <c r="C2251" s="20">
        <v>45568</v>
      </c>
      <c r="D2251">
        <v>0</v>
      </c>
      <c r="E2251" t="s">
        <v>249</v>
      </c>
    </row>
    <row r="2252" spans="1:5" x14ac:dyDescent="0.35">
      <c r="A2252">
        <v>114</v>
      </c>
      <c r="B2252" t="s">
        <v>27</v>
      </c>
      <c r="C2252" s="20">
        <v>45569</v>
      </c>
      <c r="D2252">
        <v>40801.89</v>
      </c>
      <c r="E2252" t="s">
        <v>232</v>
      </c>
    </row>
    <row r="2253" spans="1:5" x14ac:dyDescent="0.35">
      <c r="A2253">
        <v>114</v>
      </c>
      <c r="B2253" t="s">
        <v>27</v>
      </c>
      <c r="C2253" s="20">
        <v>45569</v>
      </c>
      <c r="D2253">
        <v>1665.05</v>
      </c>
      <c r="E2253" t="s">
        <v>233</v>
      </c>
    </row>
    <row r="2254" spans="1:5" x14ac:dyDescent="0.35">
      <c r="A2254">
        <v>114</v>
      </c>
      <c r="B2254" t="s">
        <v>27</v>
      </c>
      <c r="C2254" s="20">
        <v>45569</v>
      </c>
      <c r="D2254">
        <v>0</v>
      </c>
      <c r="E2254" t="s">
        <v>234</v>
      </c>
    </row>
    <row r="2255" spans="1:5" x14ac:dyDescent="0.35">
      <c r="A2255">
        <v>114</v>
      </c>
      <c r="B2255" t="s">
        <v>27</v>
      </c>
      <c r="C2255" s="20">
        <v>45569</v>
      </c>
      <c r="D2255">
        <v>0</v>
      </c>
      <c r="E2255" t="s">
        <v>235</v>
      </c>
    </row>
    <row r="2256" spans="1:5" x14ac:dyDescent="0.35">
      <c r="A2256">
        <v>114</v>
      </c>
      <c r="B2256" t="s">
        <v>27</v>
      </c>
      <c r="C2256" s="20">
        <v>45569</v>
      </c>
      <c r="D2256">
        <v>0</v>
      </c>
      <c r="E2256" t="s">
        <v>236</v>
      </c>
    </row>
    <row r="2257" spans="1:5" x14ac:dyDescent="0.35">
      <c r="A2257">
        <v>114</v>
      </c>
      <c r="B2257" t="s">
        <v>27</v>
      </c>
      <c r="C2257" s="20">
        <v>45569</v>
      </c>
      <c r="D2257">
        <v>4989.43</v>
      </c>
      <c r="E2257" t="s">
        <v>237</v>
      </c>
    </row>
    <row r="2258" spans="1:5" x14ac:dyDescent="0.35">
      <c r="A2258">
        <v>114</v>
      </c>
      <c r="B2258" t="s">
        <v>27</v>
      </c>
      <c r="C2258" s="20">
        <v>45569</v>
      </c>
      <c r="D2258">
        <v>0</v>
      </c>
      <c r="E2258" t="s">
        <v>238</v>
      </c>
    </row>
    <row r="2259" spans="1:5" x14ac:dyDescent="0.35">
      <c r="A2259">
        <v>114</v>
      </c>
      <c r="B2259" t="s">
        <v>27</v>
      </c>
      <c r="C2259" s="20">
        <v>45569</v>
      </c>
      <c r="D2259">
        <v>0</v>
      </c>
      <c r="E2259" t="s">
        <v>239</v>
      </c>
    </row>
    <row r="2260" spans="1:5" x14ac:dyDescent="0.35">
      <c r="A2260">
        <v>114</v>
      </c>
      <c r="B2260" t="s">
        <v>27</v>
      </c>
      <c r="C2260" s="20">
        <v>45569</v>
      </c>
      <c r="D2260">
        <v>0</v>
      </c>
      <c r="E2260" t="s">
        <v>240</v>
      </c>
    </row>
    <row r="2261" spans="1:5" x14ac:dyDescent="0.35">
      <c r="A2261">
        <v>114</v>
      </c>
      <c r="B2261" t="s">
        <v>27</v>
      </c>
      <c r="C2261" s="20">
        <v>45569</v>
      </c>
      <c r="D2261">
        <v>1718.64</v>
      </c>
      <c r="E2261" t="s">
        <v>241</v>
      </c>
    </row>
    <row r="2262" spans="1:5" x14ac:dyDescent="0.35">
      <c r="A2262">
        <v>114</v>
      </c>
      <c r="B2262" t="s">
        <v>27</v>
      </c>
      <c r="C2262" s="20">
        <v>45569</v>
      </c>
      <c r="D2262">
        <v>22498.14</v>
      </c>
      <c r="E2262" t="s">
        <v>242</v>
      </c>
    </row>
    <row r="2263" spans="1:5" x14ac:dyDescent="0.35">
      <c r="A2263">
        <v>114</v>
      </c>
      <c r="B2263" t="s">
        <v>27</v>
      </c>
      <c r="C2263" s="20">
        <v>45569</v>
      </c>
      <c r="D2263">
        <v>0</v>
      </c>
      <c r="E2263" t="s">
        <v>243</v>
      </c>
    </row>
    <row r="2264" spans="1:5" x14ac:dyDescent="0.35">
      <c r="A2264">
        <v>114</v>
      </c>
      <c r="B2264" t="s">
        <v>27</v>
      </c>
      <c r="C2264" s="20">
        <v>45569</v>
      </c>
      <c r="D2264">
        <v>0</v>
      </c>
      <c r="E2264" t="s">
        <v>244</v>
      </c>
    </row>
    <row r="2265" spans="1:5" x14ac:dyDescent="0.35">
      <c r="A2265">
        <v>114</v>
      </c>
      <c r="B2265" t="s">
        <v>27</v>
      </c>
      <c r="C2265" s="20">
        <v>45569</v>
      </c>
      <c r="D2265">
        <v>0</v>
      </c>
      <c r="E2265" t="s">
        <v>245</v>
      </c>
    </row>
    <row r="2266" spans="1:5" x14ac:dyDescent="0.35">
      <c r="A2266">
        <v>114</v>
      </c>
      <c r="B2266" t="s">
        <v>27</v>
      </c>
      <c r="C2266" s="20">
        <v>45569</v>
      </c>
      <c r="D2266">
        <v>0</v>
      </c>
      <c r="E2266" t="s">
        <v>246</v>
      </c>
    </row>
    <row r="2267" spans="1:5" x14ac:dyDescent="0.35">
      <c r="A2267">
        <v>114</v>
      </c>
      <c r="B2267" t="s">
        <v>27</v>
      </c>
      <c r="C2267" s="20">
        <v>45569</v>
      </c>
      <c r="D2267">
        <v>0</v>
      </c>
      <c r="E2267" t="s">
        <v>247</v>
      </c>
    </row>
    <row r="2268" spans="1:5" x14ac:dyDescent="0.35">
      <c r="A2268">
        <v>114</v>
      </c>
      <c r="B2268" t="s">
        <v>27</v>
      </c>
      <c r="C2268" s="20">
        <v>45569</v>
      </c>
      <c r="D2268">
        <v>0</v>
      </c>
      <c r="E2268" t="s">
        <v>248</v>
      </c>
    </row>
    <row r="2269" spans="1:5" x14ac:dyDescent="0.35">
      <c r="A2269">
        <v>114</v>
      </c>
      <c r="B2269" t="s">
        <v>27</v>
      </c>
      <c r="C2269" s="20">
        <v>45569</v>
      </c>
      <c r="D2269">
        <v>0</v>
      </c>
      <c r="E2269" t="s">
        <v>249</v>
      </c>
    </row>
    <row r="2270" spans="1:5" x14ac:dyDescent="0.35">
      <c r="A2270">
        <v>114</v>
      </c>
      <c r="B2270" t="s">
        <v>27</v>
      </c>
      <c r="C2270" s="20">
        <v>45570</v>
      </c>
      <c r="D2270">
        <v>95787.63</v>
      </c>
      <c r="E2270" t="s">
        <v>232</v>
      </c>
    </row>
    <row r="2271" spans="1:5" x14ac:dyDescent="0.35">
      <c r="A2271">
        <v>114</v>
      </c>
      <c r="B2271" t="s">
        <v>27</v>
      </c>
      <c r="C2271" s="20">
        <v>45570</v>
      </c>
      <c r="D2271">
        <v>8647.85</v>
      </c>
      <c r="E2271" t="s">
        <v>233</v>
      </c>
    </row>
    <row r="2272" spans="1:5" x14ac:dyDescent="0.35">
      <c r="A2272">
        <v>114</v>
      </c>
      <c r="B2272" t="s">
        <v>27</v>
      </c>
      <c r="C2272" s="20">
        <v>45570</v>
      </c>
      <c r="D2272">
        <v>58</v>
      </c>
      <c r="E2272" t="s">
        <v>234</v>
      </c>
    </row>
    <row r="2273" spans="1:5" x14ac:dyDescent="0.35">
      <c r="A2273">
        <v>114</v>
      </c>
      <c r="B2273" t="s">
        <v>27</v>
      </c>
      <c r="C2273" s="20">
        <v>45570</v>
      </c>
      <c r="D2273">
        <v>0</v>
      </c>
      <c r="E2273" t="s">
        <v>235</v>
      </c>
    </row>
    <row r="2274" spans="1:5" x14ac:dyDescent="0.35">
      <c r="A2274">
        <v>114</v>
      </c>
      <c r="B2274" t="s">
        <v>27</v>
      </c>
      <c r="C2274" s="20">
        <v>45570</v>
      </c>
      <c r="D2274">
        <v>0</v>
      </c>
      <c r="E2274" t="s">
        <v>236</v>
      </c>
    </row>
    <row r="2275" spans="1:5" x14ac:dyDescent="0.35">
      <c r="A2275">
        <v>114</v>
      </c>
      <c r="B2275" t="s">
        <v>27</v>
      </c>
      <c r="C2275" s="20">
        <v>45570</v>
      </c>
      <c r="D2275">
        <v>9292.2099999999991</v>
      </c>
      <c r="E2275" t="s">
        <v>237</v>
      </c>
    </row>
    <row r="2276" spans="1:5" x14ac:dyDescent="0.35">
      <c r="A2276">
        <v>114</v>
      </c>
      <c r="B2276" t="s">
        <v>27</v>
      </c>
      <c r="C2276" s="20">
        <v>45570</v>
      </c>
      <c r="D2276">
        <v>0</v>
      </c>
      <c r="E2276" t="s">
        <v>238</v>
      </c>
    </row>
    <row r="2277" spans="1:5" x14ac:dyDescent="0.35">
      <c r="A2277">
        <v>114</v>
      </c>
      <c r="B2277" t="s">
        <v>27</v>
      </c>
      <c r="C2277" s="20">
        <v>45570</v>
      </c>
      <c r="D2277">
        <v>0</v>
      </c>
      <c r="E2277" t="s">
        <v>239</v>
      </c>
    </row>
    <row r="2278" spans="1:5" x14ac:dyDescent="0.35">
      <c r="A2278">
        <v>114</v>
      </c>
      <c r="B2278" t="s">
        <v>27</v>
      </c>
      <c r="C2278" s="20">
        <v>45570</v>
      </c>
      <c r="D2278">
        <v>0</v>
      </c>
      <c r="E2278" t="s">
        <v>240</v>
      </c>
    </row>
    <row r="2279" spans="1:5" x14ac:dyDescent="0.35">
      <c r="A2279">
        <v>114</v>
      </c>
      <c r="B2279" t="s">
        <v>27</v>
      </c>
      <c r="C2279" s="20">
        <v>45570</v>
      </c>
      <c r="D2279">
        <v>1828.5</v>
      </c>
      <c r="E2279" t="s">
        <v>241</v>
      </c>
    </row>
    <row r="2280" spans="1:5" x14ac:dyDescent="0.35">
      <c r="A2280">
        <v>114</v>
      </c>
      <c r="B2280" t="s">
        <v>27</v>
      </c>
      <c r="C2280" s="20">
        <v>45570</v>
      </c>
      <c r="D2280">
        <v>57174.44</v>
      </c>
      <c r="E2280" t="s">
        <v>242</v>
      </c>
    </row>
    <row r="2281" spans="1:5" x14ac:dyDescent="0.35">
      <c r="A2281">
        <v>114</v>
      </c>
      <c r="B2281" t="s">
        <v>27</v>
      </c>
      <c r="C2281" s="20">
        <v>45570</v>
      </c>
      <c r="D2281">
        <v>0</v>
      </c>
      <c r="E2281" t="s">
        <v>243</v>
      </c>
    </row>
    <row r="2282" spans="1:5" x14ac:dyDescent="0.35">
      <c r="A2282">
        <v>114</v>
      </c>
      <c r="B2282" t="s">
        <v>27</v>
      </c>
      <c r="C2282" s="20">
        <v>45570</v>
      </c>
      <c r="D2282">
        <v>0</v>
      </c>
      <c r="E2282" t="s">
        <v>244</v>
      </c>
    </row>
    <row r="2283" spans="1:5" x14ac:dyDescent="0.35">
      <c r="A2283">
        <v>114</v>
      </c>
      <c r="B2283" t="s">
        <v>27</v>
      </c>
      <c r="C2283" s="20">
        <v>45570</v>
      </c>
      <c r="D2283">
        <v>0</v>
      </c>
      <c r="E2283" t="s">
        <v>245</v>
      </c>
    </row>
    <row r="2284" spans="1:5" x14ac:dyDescent="0.35">
      <c r="A2284">
        <v>114</v>
      </c>
      <c r="B2284" t="s">
        <v>27</v>
      </c>
      <c r="C2284" s="20">
        <v>45570</v>
      </c>
      <c r="D2284">
        <v>0</v>
      </c>
      <c r="E2284" t="s">
        <v>246</v>
      </c>
    </row>
    <row r="2285" spans="1:5" x14ac:dyDescent="0.35">
      <c r="A2285">
        <v>114</v>
      </c>
      <c r="B2285" t="s">
        <v>27</v>
      </c>
      <c r="C2285" s="20">
        <v>45570</v>
      </c>
      <c r="D2285">
        <v>0</v>
      </c>
      <c r="E2285" t="s">
        <v>247</v>
      </c>
    </row>
    <row r="2286" spans="1:5" x14ac:dyDescent="0.35">
      <c r="A2286">
        <v>114</v>
      </c>
      <c r="B2286" t="s">
        <v>27</v>
      </c>
      <c r="C2286" s="20">
        <v>45570</v>
      </c>
      <c r="D2286">
        <v>0</v>
      </c>
      <c r="E2286" t="s">
        <v>248</v>
      </c>
    </row>
    <row r="2287" spans="1:5" x14ac:dyDescent="0.35">
      <c r="A2287">
        <v>114</v>
      </c>
      <c r="B2287" t="s">
        <v>27</v>
      </c>
      <c r="C2287" s="20">
        <v>45570</v>
      </c>
      <c r="D2287">
        <v>0</v>
      </c>
      <c r="E2287" t="s">
        <v>249</v>
      </c>
    </row>
    <row r="2288" spans="1:5" x14ac:dyDescent="0.35">
      <c r="A2288">
        <v>114</v>
      </c>
      <c r="B2288" t="s">
        <v>27</v>
      </c>
      <c r="C2288" s="20">
        <v>45571</v>
      </c>
      <c r="D2288">
        <v>31592.07</v>
      </c>
      <c r="E2288" t="s">
        <v>232</v>
      </c>
    </row>
    <row r="2289" spans="1:5" x14ac:dyDescent="0.35">
      <c r="A2289">
        <v>114</v>
      </c>
      <c r="B2289" t="s">
        <v>27</v>
      </c>
      <c r="C2289" s="20">
        <v>45571</v>
      </c>
      <c r="D2289">
        <v>1225.8599999999999</v>
      </c>
      <c r="E2289" t="s">
        <v>233</v>
      </c>
    </row>
    <row r="2290" spans="1:5" x14ac:dyDescent="0.35">
      <c r="A2290">
        <v>114</v>
      </c>
      <c r="B2290" t="s">
        <v>27</v>
      </c>
      <c r="C2290" s="20">
        <v>45571</v>
      </c>
      <c r="D2290">
        <v>0</v>
      </c>
      <c r="E2290" t="s">
        <v>234</v>
      </c>
    </row>
    <row r="2291" spans="1:5" x14ac:dyDescent="0.35">
      <c r="A2291">
        <v>114</v>
      </c>
      <c r="B2291" t="s">
        <v>27</v>
      </c>
      <c r="C2291" s="20">
        <v>45571</v>
      </c>
      <c r="D2291">
        <v>0</v>
      </c>
      <c r="E2291" t="s">
        <v>235</v>
      </c>
    </row>
    <row r="2292" spans="1:5" x14ac:dyDescent="0.35">
      <c r="A2292">
        <v>114</v>
      </c>
      <c r="B2292" t="s">
        <v>27</v>
      </c>
      <c r="C2292" s="20">
        <v>45571</v>
      </c>
      <c r="D2292">
        <v>0</v>
      </c>
      <c r="E2292" t="s">
        <v>236</v>
      </c>
    </row>
    <row r="2293" spans="1:5" x14ac:dyDescent="0.35">
      <c r="A2293">
        <v>114</v>
      </c>
      <c r="B2293" t="s">
        <v>27</v>
      </c>
      <c r="C2293" s="20">
        <v>45571</v>
      </c>
      <c r="D2293">
        <v>4412.8900000000003</v>
      </c>
      <c r="E2293" t="s">
        <v>237</v>
      </c>
    </row>
    <row r="2294" spans="1:5" x14ac:dyDescent="0.35">
      <c r="A2294">
        <v>114</v>
      </c>
      <c r="B2294" t="s">
        <v>27</v>
      </c>
      <c r="C2294" s="20">
        <v>45571</v>
      </c>
      <c r="D2294">
        <v>0</v>
      </c>
      <c r="E2294" t="s">
        <v>238</v>
      </c>
    </row>
    <row r="2295" spans="1:5" x14ac:dyDescent="0.35">
      <c r="A2295">
        <v>114</v>
      </c>
      <c r="B2295" t="s">
        <v>27</v>
      </c>
      <c r="C2295" s="20">
        <v>45571</v>
      </c>
      <c r="D2295">
        <v>0</v>
      </c>
      <c r="E2295" t="s">
        <v>239</v>
      </c>
    </row>
    <row r="2296" spans="1:5" x14ac:dyDescent="0.35">
      <c r="A2296">
        <v>114</v>
      </c>
      <c r="B2296" t="s">
        <v>27</v>
      </c>
      <c r="C2296" s="20">
        <v>45571</v>
      </c>
      <c r="D2296">
        <v>0</v>
      </c>
      <c r="E2296" t="s">
        <v>240</v>
      </c>
    </row>
    <row r="2297" spans="1:5" x14ac:dyDescent="0.35">
      <c r="A2297">
        <v>114</v>
      </c>
      <c r="B2297" t="s">
        <v>27</v>
      </c>
      <c r="C2297" s="20">
        <v>45571</v>
      </c>
      <c r="D2297">
        <v>2478.85</v>
      </c>
      <c r="E2297" t="s">
        <v>241</v>
      </c>
    </row>
    <row r="2298" spans="1:5" x14ac:dyDescent="0.35">
      <c r="A2298">
        <v>114</v>
      </c>
      <c r="B2298" t="s">
        <v>27</v>
      </c>
      <c r="C2298" s="20">
        <v>45571</v>
      </c>
      <c r="D2298">
        <v>13174.47</v>
      </c>
      <c r="E2298" t="s">
        <v>242</v>
      </c>
    </row>
    <row r="2299" spans="1:5" x14ac:dyDescent="0.35">
      <c r="A2299">
        <v>114</v>
      </c>
      <c r="B2299" t="s">
        <v>27</v>
      </c>
      <c r="C2299" s="20">
        <v>45571</v>
      </c>
      <c r="D2299">
        <v>0</v>
      </c>
      <c r="E2299" t="s">
        <v>243</v>
      </c>
    </row>
    <row r="2300" spans="1:5" x14ac:dyDescent="0.35">
      <c r="A2300">
        <v>114</v>
      </c>
      <c r="B2300" t="s">
        <v>27</v>
      </c>
      <c r="C2300" s="20">
        <v>45571</v>
      </c>
      <c r="D2300">
        <v>0</v>
      </c>
      <c r="E2300" t="s">
        <v>244</v>
      </c>
    </row>
    <row r="2301" spans="1:5" x14ac:dyDescent="0.35">
      <c r="A2301">
        <v>114</v>
      </c>
      <c r="B2301" t="s">
        <v>27</v>
      </c>
      <c r="C2301" s="20">
        <v>45571</v>
      </c>
      <c r="D2301">
        <v>0</v>
      </c>
      <c r="E2301" t="s">
        <v>245</v>
      </c>
    </row>
    <row r="2302" spans="1:5" x14ac:dyDescent="0.35">
      <c r="A2302">
        <v>114</v>
      </c>
      <c r="B2302" t="s">
        <v>27</v>
      </c>
      <c r="C2302" s="20">
        <v>45571</v>
      </c>
      <c r="D2302">
        <v>0</v>
      </c>
      <c r="E2302" t="s">
        <v>246</v>
      </c>
    </row>
    <row r="2303" spans="1:5" x14ac:dyDescent="0.35">
      <c r="A2303">
        <v>114</v>
      </c>
      <c r="B2303" t="s">
        <v>27</v>
      </c>
      <c r="C2303" s="20">
        <v>45571</v>
      </c>
      <c r="D2303">
        <v>0</v>
      </c>
      <c r="E2303" t="s">
        <v>247</v>
      </c>
    </row>
    <row r="2304" spans="1:5" x14ac:dyDescent="0.35">
      <c r="A2304">
        <v>114</v>
      </c>
      <c r="B2304" t="s">
        <v>27</v>
      </c>
      <c r="C2304" s="20">
        <v>45571</v>
      </c>
      <c r="D2304">
        <v>0</v>
      </c>
      <c r="E2304" t="s">
        <v>248</v>
      </c>
    </row>
    <row r="2305" spans="1:5" x14ac:dyDescent="0.35">
      <c r="A2305">
        <v>114</v>
      </c>
      <c r="B2305" t="s">
        <v>27</v>
      </c>
      <c r="C2305" s="20">
        <v>45571</v>
      </c>
      <c r="D2305">
        <v>0</v>
      </c>
      <c r="E2305" t="s">
        <v>249</v>
      </c>
    </row>
    <row r="2306" spans="1:5" x14ac:dyDescent="0.35">
      <c r="A2306">
        <v>114</v>
      </c>
      <c r="B2306" t="s">
        <v>27</v>
      </c>
      <c r="C2306" s="20">
        <v>45572</v>
      </c>
      <c r="D2306">
        <v>17245.23</v>
      </c>
      <c r="E2306" t="s">
        <v>232</v>
      </c>
    </row>
    <row r="2307" spans="1:5" x14ac:dyDescent="0.35">
      <c r="A2307">
        <v>114</v>
      </c>
      <c r="B2307" t="s">
        <v>27</v>
      </c>
      <c r="C2307" s="20">
        <v>45572</v>
      </c>
      <c r="D2307">
        <v>664.67</v>
      </c>
      <c r="E2307" t="s">
        <v>233</v>
      </c>
    </row>
    <row r="2308" spans="1:5" x14ac:dyDescent="0.35">
      <c r="A2308">
        <v>114</v>
      </c>
      <c r="B2308" t="s">
        <v>27</v>
      </c>
      <c r="C2308" s="20">
        <v>45572</v>
      </c>
      <c r="D2308">
        <v>0</v>
      </c>
      <c r="E2308" t="s">
        <v>234</v>
      </c>
    </row>
    <row r="2309" spans="1:5" x14ac:dyDescent="0.35">
      <c r="A2309">
        <v>114</v>
      </c>
      <c r="B2309" t="s">
        <v>27</v>
      </c>
      <c r="C2309" s="20">
        <v>45572</v>
      </c>
      <c r="D2309">
        <v>0</v>
      </c>
      <c r="E2309" t="s">
        <v>235</v>
      </c>
    </row>
    <row r="2310" spans="1:5" x14ac:dyDescent="0.35">
      <c r="A2310">
        <v>114</v>
      </c>
      <c r="B2310" t="s">
        <v>27</v>
      </c>
      <c r="C2310" s="20">
        <v>45572</v>
      </c>
      <c r="D2310">
        <v>0</v>
      </c>
      <c r="E2310" t="s">
        <v>236</v>
      </c>
    </row>
    <row r="2311" spans="1:5" x14ac:dyDescent="0.35">
      <c r="A2311">
        <v>114</v>
      </c>
      <c r="B2311" t="s">
        <v>27</v>
      </c>
      <c r="C2311" s="20">
        <v>45572</v>
      </c>
      <c r="D2311">
        <v>3919.96</v>
      </c>
      <c r="E2311" t="s">
        <v>237</v>
      </c>
    </row>
    <row r="2312" spans="1:5" x14ac:dyDescent="0.35">
      <c r="A2312">
        <v>114</v>
      </c>
      <c r="B2312" t="s">
        <v>27</v>
      </c>
      <c r="C2312" s="20">
        <v>45572</v>
      </c>
      <c r="D2312">
        <v>0</v>
      </c>
      <c r="E2312" t="s">
        <v>238</v>
      </c>
    </row>
    <row r="2313" spans="1:5" x14ac:dyDescent="0.35">
      <c r="A2313">
        <v>114</v>
      </c>
      <c r="B2313" t="s">
        <v>27</v>
      </c>
      <c r="C2313" s="20">
        <v>45572</v>
      </c>
      <c r="D2313">
        <v>0</v>
      </c>
      <c r="E2313" t="s">
        <v>239</v>
      </c>
    </row>
    <row r="2314" spans="1:5" x14ac:dyDescent="0.35">
      <c r="A2314">
        <v>114</v>
      </c>
      <c r="B2314" t="s">
        <v>27</v>
      </c>
      <c r="C2314" s="20">
        <v>45572</v>
      </c>
      <c r="D2314">
        <v>0</v>
      </c>
      <c r="E2314" t="s">
        <v>240</v>
      </c>
    </row>
    <row r="2315" spans="1:5" x14ac:dyDescent="0.35">
      <c r="A2315">
        <v>114</v>
      </c>
      <c r="B2315" t="s">
        <v>27</v>
      </c>
      <c r="C2315" s="20">
        <v>45572</v>
      </c>
      <c r="D2315">
        <v>534.58000000000004</v>
      </c>
      <c r="E2315" t="s">
        <v>241</v>
      </c>
    </row>
    <row r="2316" spans="1:5" x14ac:dyDescent="0.35">
      <c r="A2316">
        <v>114</v>
      </c>
      <c r="B2316" t="s">
        <v>27</v>
      </c>
      <c r="C2316" s="20">
        <v>45572</v>
      </c>
      <c r="D2316">
        <v>10737.93</v>
      </c>
      <c r="E2316" t="s">
        <v>242</v>
      </c>
    </row>
    <row r="2317" spans="1:5" x14ac:dyDescent="0.35">
      <c r="A2317">
        <v>114</v>
      </c>
      <c r="B2317" t="s">
        <v>27</v>
      </c>
      <c r="C2317" s="20">
        <v>45572</v>
      </c>
      <c r="D2317">
        <v>0</v>
      </c>
      <c r="E2317" t="s">
        <v>243</v>
      </c>
    </row>
    <row r="2318" spans="1:5" x14ac:dyDescent="0.35">
      <c r="A2318">
        <v>114</v>
      </c>
      <c r="B2318" t="s">
        <v>27</v>
      </c>
      <c r="C2318" s="20">
        <v>45572</v>
      </c>
      <c r="D2318">
        <v>0</v>
      </c>
      <c r="E2318" t="s">
        <v>244</v>
      </c>
    </row>
    <row r="2319" spans="1:5" x14ac:dyDescent="0.35">
      <c r="A2319">
        <v>114</v>
      </c>
      <c r="B2319" t="s">
        <v>27</v>
      </c>
      <c r="C2319" s="20">
        <v>45572</v>
      </c>
      <c r="D2319">
        <v>0</v>
      </c>
      <c r="E2319" t="s">
        <v>245</v>
      </c>
    </row>
    <row r="2320" spans="1:5" x14ac:dyDescent="0.35">
      <c r="A2320">
        <v>114</v>
      </c>
      <c r="B2320" t="s">
        <v>27</v>
      </c>
      <c r="C2320" s="20">
        <v>45572</v>
      </c>
      <c r="D2320">
        <v>0</v>
      </c>
      <c r="E2320" t="s">
        <v>246</v>
      </c>
    </row>
    <row r="2321" spans="1:5" x14ac:dyDescent="0.35">
      <c r="A2321">
        <v>114</v>
      </c>
      <c r="B2321" t="s">
        <v>27</v>
      </c>
      <c r="C2321" s="20">
        <v>45572</v>
      </c>
      <c r="D2321">
        <v>0</v>
      </c>
      <c r="E2321" t="s">
        <v>247</v>
      </c>
    </row>
    <row r="2322" spans="1:5" x14ac:dyDescent="0.35">
      <c r="A2322">
        <v>114</v>
      </c>
      <c r="B2322" t="s">
        <v>27</v>
      </c>
      <c r="C2322" s="20">
        <v>45572</v>
      </c>
      <c r="D2322">
        <v>0</v>
      </c>
      <c r="E2322" t="s">
        <v>248</v>
      </c>
    </row>
    <row r="2323" spans="1:5" x14ac:dyDescent="0.35">
      <c r="A2323">
        <v>114</v>
      </c>
      <c r="B2323" t="s">
        <v>27</v>
      </c>
      <c r="C2323" s="20">
        <v>45572</v>
      </c>
      <c r="D2323">
        <v>0</v>
      </c>
      <c r="E2323" t="s">
        <v>249</v>
      </c>
    </row>
    <row r="2324" spans="1:5" x14ac:dyDescent="0.35">
      <c r="A2324">
        <v>114</v>
      </c>
      <c r="B2324" t="s">
        <v>27</v>
      </c>
      <c r="C2324" s="20">
        <v>45573</v>
      </c>
      <c r="D2324">
        <v>28176.78</v>
      </c>
      <c r="E2324" t="s">
        <v>232</v>
      </c>
    </row>
    <row r="2325" spans="1:5" x14ac:dyDescent="0.35">
      <c r="A2325">
        <v>114</v>
      </c>
      <c r="B2325" t="s">
        <v>27</v>
      </c>
      <c r="C2325" s="20">
        <v>45573</v>
      </c>
      <c r="D2325">
        <v>2271.15</v>
      </c>
      <c r="E2325" t="s">
        <v>233</v>
      </c>
    </row>
    <row r="2326" spans="1:5" x14ac:dyDescent="0.35">
      <c r="A2326">
        <v>114</v>
      </c>
      <c r="B2326" t="s">
        <v>27</v>
      </c>
      <c r="C2326" s="20">
        <v>45573</v>
      </c>
      <c r="D2326">
        <v>321.5</v>
      </c>
      <c r="E2326" t="s">
        <v>234</v>
      </c>
    </row>
    <row r="2327" spans="1:5" x14ac:dyDescent="0.35">
      <c r="A2327">
        <v>114</v>
      </c>
      <c r="B2327" t="s">
        <v>27</v>
      </c>
      <c r="C2327" s="20">
        <v>45573</v>
      </c>
      <c r="D2327">
        <v>0</v>
      </c>
      <c r="E2327" t="s">
        <v>235</v>
      </c>
    </row>
    <row r="2328" spans="1:5" x14ac:dyDescent="0.35">
      <c r="A2328">
        <v>114</v>
      </c>
      <c r="B2328" t="s">
        <v>27</v>
      </c>
      <c r="C2328" s="20">
        <v>45573</v>
      </c>
      <c r="D2328">
        <v>0</v>
      </c>
      <c r="E2328" t="s">
        <v>236</v>
      </c>
    </row>
    <row r="2329" spans="1:5" x14ac:dyDescent="0.35">
      <c r="A2329">
        <v>114</v>
      </c>
      <c r="B2329" t="s">
        <v>27</v>
      </c>
      <c r="C2329" s="20">
        <v>45573</v>
      </c>
      <c r="D2329">
        <v>4183.93</v>
      </c>
      <c r="E2329" t="s">
        <v>237</v>
      </c>
    </row>
    <row r="2330" spans="1:5" x14ac:dyDescent="0.35">
      <c r="A2330">
        <v>114</v>
      </c>
      <c r="B2330" t="s">
        <v>27</v>
      </c>
      <c r="C2330" s="20">
        <v>45573</v>
      </c>
      <c r="D2330">
        <v>0</v>
      </c>
      <c r="E2330" t="s">
        <v>238</v>
      </c>
    </row>
    <row r="2331" spans="1:5" x14ac:dyDescent="0.35">
      <c r="A2331">
        <v>114</v>
      </c>
      <c r="B2331" t="s">
        <v>27</v>
      </c>
      <c r="C2331" s="20">
        <v>45573</v>
      </c>
      <c r="D2331">
        <v>0</v>
      </c>
      <c r="E2331" t="s">
        <v>239</v>
      </c>
    </row>
    <row r="2332" spans="1:5" x14ac:dyDescent="0.35">
      <c r="A2332">
        <v>114</v>
      </c>
      <c r="B2332" t="s">
        <v>27</v>
      </c>
      <c r="C2332" s="20">
        <v>45573</v>
      </c>
      <c r="D2332">
        <v>0</v>
      </c>
      <c r="E2332" t="s">
        <v>240</v>
      </c>
    </row>
    <row r="2333" spans="1:5" x14ac:dyDescent="0.35">
      <c r="A2333">
        <v>114</v>
      </c>
      <c r="B2333" t="s">
        <v>27</v>
      </c>
      <c r="C2333" s="20">
        <v>45573</v>
      </c>
      <c r="D2333">
        <v>322.5</v>
      </c>
      <c r="E2333" t="s">
        <v>241</v>
      </c>
    </row>
    <row r="2334" spans="1:5" x14ac:dyDescent="0.35">
      <c r="A2334">
        <v>114</v>
      </c>
      <c r="B2334" t="s">
        <v>27</v>
      </c>
      <c r="C2334" s="20">
        <v>45573</v>
      </c>
      <c r="D2334">
        <v>19475.61</v>
      </c>
      <c r="E2334" t="s">
        <v>242</v>
      </c>
    </row>
    <row r="2335" spans="1:5" x14ac:dyDescent="0.35">
      <c r="A2335">
        <v>114</v>
      </c>
      <c r="B2335" t="s">
        <v>27</v>
      </c>
      <c r="C2335" s="20">
        <v>45573</v>
      </c>
      <c r="D2335">
        <v>0</v>
      </c>
      <c r="E2335" t="s">
        <v>243</v>
      </c>
    </row>
    <row r="2336" spans="1:5" x14ac:dyDescent="0.35">
      <c r="A2336">
        <v>114</v>
      </c>
      <c r="B2336" t="s">
        <v>27</v>
      </c>
      <c r="C2336" s="20">
        <v>45573</v>
      </c>
      <c r="D2336">
        <v>0</v>
      </c>
      <c r="E2336" t="s">
        <v>244</v>
      </c>
    </row>
    <row r="2337" spans="1:5" x14ac:dyDescent="0.35">
      <c r="A2337">
        <v>114</v>
      </c>
      <c r="B2337" t="s">
        <v>27</v>
      </c>
      <c r="C2337" s="20">
        <v>45573</v>
      </c>
      <c r="D2337">
        <v>0</v>
      </c>
      <c r="E2337" t="s">
        <v>245</v>
      </c>
    </row>
    <row r="2338" spans="1:5" x14ac:dyDescent="0.35">
      <c r="A2338">
        <v>114</v>
      </c>
      <c r="B2338" t="s">
        <v>27</v>
      </c>
      <c r="C2338" s="20">
        <v>45573</v>
      </c>
      <c r="D2338">
        <v>0</v>
      </c>
      <c r="E2338" t="s">
        <v>246</v>
      </c>
    </row>
    <row r="2339" spans="1:5" x14ac:dyDescent="0.35">
      <c r="A2339">
        <v>114</v>
      </c>
      <c r="B2339" t="s">
        <v>27</v>
      </c>
      <c r="C2339" s="20">
        <v>45573</v>
      </c>
      <c r="D2339">
        <v>0</v>
      </c>
      <c r="E2339" t="s">
        <v>247</v>
      </c>
    </row>
    <row r="2340" spans="1:5" x14ac:dyDescent="0.35">
      <c r="A2340">
        <v>114</v>
      </c>
      <c r="B2340" t="s">
        <v>27</v>
      </c>
      <c r="C2340" s="20">
        <v>45573</v>
      </c>
      <c r="D2340">
        <v>0</v>
      </c>
      <c r="E2340" t="s">
        <v>248</v>
      </c>
    </row>
    <row r="2341" spans="1:5" x14ac:dyDescent="0.35">
      <c r="A2341">
        <v>114</v>
      </c>
      <c r="B2341" t="s">
        <v>27</v>
      </c>
      <c r="C2341" s="20">
        <v>45573</v>
      </c>
      <c r="D2341">
        <v>0</v>
      </c>
      <c r="E2341" t="s">
        <v>249</v>
      </c>
    </row>
    <row r="2342" spans="1:5" x14ac:dyDescent="0.35">
      <c r="A2342">
        <v>114</v>
      </c>
      <c r="B2342" t="s">
        <v>27</v>
      </c>
      <c r="C2342" s="20">
        <v>45574</v>
      </c>
      <c r="D2342">
        <v>26322.94</v>
      </c>
      <c r="E2342" t="s">
        <v>232</v>
      </c>
    </row>
    <row r="2343" spans="1:5" x14ac:dyDescent="0.35">
      <c r="A2343">
        <v>114</v>
      </c>
      <c r="B2343" t="s">
        <v>27</v>
      </c>
      <c r="C2343" s="20">
        <v>45574</v>
      </c>
      <c r="D2343">
        <v>5220.63</v>
      </c>
      <c r="E2343" t="s">
        <v>233</v>
      </c>
    </row>
    <row r="2344" spans="1:5" x14ac:dyDescent="0.35">
      <c r="A2344">
        <v>114</v>
      </c>
      <c r="B2344" t="s">
        <v>27</v>
      </c>
      <c r="C2344" s="20">
        <v>45574</v>
      </c>
      <c r="D2344">
        <v>0</v>
      </c>
      <c r="E2344" t="s">
        <v>234</v>
      </c>
    </row>
    <row r="2345" spans="1:5" x14ac:dyDescent="0.35">
      <c r="A2345">
        <v>114</v>
      </c>
      <c r="B2345" t="s">
        <v>27</v>
      </c>
      <c r="C2345" s="20">
        <v>45574</v>
      </c>
      <c r="D2345">
        <v>0</v>
      </c>
      <c r="E2345" t="s">
        <v>235</v>
      </c>
    </row>
    <row r="2346" spans="1:5" x14ac:dyDescent="0.35">
      <c r="A2346">
        <v>114</v>
      </c>
      <c r="B2346" t="s">
        <v>27</v>
      </c>
      <c r="C2346" s="20">
        <v>45574</v>
      </c>
      <c r="D2346">
        <v>0</v>
      </c>
      <c r="E2346" t="s">
        <v>236</v>
      </c>
    </row>
    <row r="2347" spans="1:5" x14ac:dyDescent="0.35">
      <c r="A2347">
        <v>114</v>
      </c>
      <c r="B2347" t="s">
        <v>27</v>
      </c>
      <c r="C2347" s="20">
        <v>45574</v>
      </c>
      <c r="D2347">
        <v>4283.91</v>
      </c>
      <c r="E2347" t="s">
        <v>237</v>
      </c>
    </row>
    <row r="2348" spans="1:5" x14ac:dyDescent="0.35">
      <c r="A2348">
        <v>114</v>
      </c>
      <c r="B2348" t="s">
        <v>27</v>
      </c>
      <c r="C2348" s="20">
        <v>45574</v>
      </c>
      <c r="D2348">
        <v>0</v>
      </c>
      <c r="E2348" t="s">
        <v>238</v>
      </c>
    </row>
    <row r="2349" spans="1:5" x14ac:dyDescent="0.35">
      <c r="A2349">
        <v>114</v>
      </c>
      <c r="B2349" t="s">
        <v>27</v>
      </c>
      <c r="C2349" s="20">
        <v>45574</v>
      </c>
      <c r="D2349">
        <v>0</v>
      </c>
      <c r="E2349" t="s">
        <v>239</v>
      </c>
    </row>
    <row r="2350" spans="1:5" x14ac:dyDescent="0.35">
      <c r="A2350">
        <v>114</v>
      </c>
      <c r="B2350" t="s">
        <v>27</v>
      </c>
      <c r="C2350" s="20">
        <v>45574</v>
      </c>
      <c r="D2350">
        <v>0</v>
      </c>
      <c r="E2350" t="s">
        <v>240</v>
      </c>
    </row>
    <row r="2351" spans="1:5" x14ac:dyDescent="0.35">
      <c r="A2351">
        <v>114</v>
      </c>
      <c r="B2351" t="s">
        <v>27</v>
      </c>
      <c r="C2351" s="20">
        <v>45574</v>
      </c>
      <c r="D2351">
        <v>578.14</v>
      </c>
      <c r="E2351" t="s">
        <v>241</v>
      </c>
    </row>
    <row r="2352" spans="1:5" x14ac:dyDescent="0.35">
      <c r="A2352">
        <v>114</v>
      </c>
      <c r="B2352" t="s">
        <v>27</v>
      </c>
      <c r="C2352" s="20">
        <v>45574</v>
      </c>
      <c r="D2352">
        <v>16165.5</v>
      </c>
      <c r="E2352" t="s">
        <v>242</v>
      </c>
    </row>
    <row r="2353" spans="1:5" x14ac:dyDescent="0.35">
      <c r="A2353">
        <v>114</v>
      </c>
      <c r="B2353" t="s">
        <v>27</v>
      </c>
      <c r="C2353" s="20">
        <v>45574</v>
      </c>
      <c r="D2353">
        <v>0</v>
      </c>
      <c r="E2353" t="s">
        <v>243</v>
      </c>
    </row>
    <row r="2354" spans="1:5" x14ac:dyDescent="0.35">
      <c r="A2354">
        <v>114</v>
      </c>
      <c r="B2354" t="s">
        <v>27</v>
      </c>
      <c r="C2354" s="20">
        <v>45574</v>
      </c>
      <c r="D2354">
        <v>0</v>
      </c>
      <c r="E2354" t="s">
        <v>244</v>
      </c>
    </row>
    <row r="2355" spans="1:5" x14ac:dyDescent="0.35">
      <c r="A2355">
        <v>114</v>
      </c>
      <c r="B2355" t="s">
        <v>27</v>
      </c>
      <c r="C2355" s="20">
        <v>45574</v>
      </c>
      <c r="D2355">
        <v>0</v>
      </c>
      <c r="E2355" t="s">
        <v>245</v>
      </c>
    </row>
    <row r="2356" spans="1:5" x14ac:dyDescent="0.35">
      <c r="A2356">
        <v>114</v>
      </c>
      <c r="B2356" t="s">
        <v>27</v>
      </c>
      <c r="C2356" s="20">
        <v>45574</v>
      </c>
      <c r="D2356">
        <v>0</v>
      </c>
      <c r="E2356" t="s">
        <v>246</v>
      </c>
    </row>
    <row r="2357" spans="1:5" x14ac:dyDescent="0.35">
      <c r="A2357">
        <v>114</v>
      </c>
      <c r="B2357" t="s">
        <v>27</v>
      </c>
      <c r="C2357" s="20">
        <v>45574</v>
      </c>
      <c r="D2357">
        <v>0</v>
      </c>
      <c r="E2357" t="s">
        <v>247</v>
      </c>
    </row>
    <row r="2358" spans="1:5" x14ac:dyDescent="0.35">
      <c r="A2358">
        <v>114</v>
      </c>
      <c r="B2358" t="s">
        <v>27</v>
      </c>
      <c r="C2358" s="20">
        <v>45574</v>
      </c>
      <c r="D2358">
        <v>0</v>
      </c>
      <c r="E2358" t="s">
        <v>248</v>
      </c>
    </row>
    <row r="2359" spans="1:5" x14ac:dyDescent="0.35">
      <c r="A2359">
        <v>114</v>
      </c>
      <c r="B2359" t="s">
        <v>27</v>
      </c>
      <c r="C2359" s="20">
        <v>45574</v>
      </c>
      <c r="D2359">
        <v>0</v>
      </c>
      <c r="E2359" t="s">
        <v>249</v>
      </c>
    </row>
    <row r="2360" spans="1:5" x14ac:dyDescent="0.35">
      <c r="A2360">
        <v>114</v>
      </c>
      <c r="B2360" t="s">
        <v>27</v>
      </c>
      <c r="C2360" s="20">
        <v>45575</v>
      </c>
      <c r="D2360">
        <v>43256.24</v>
      </c>
      <c r="E2360" t="s">
        <v>232</v>
      </c>
    </row>
    <row r="2361" spans="1:5" x14ac:dyDescent="0.35">
      <c r="A2361">
        <v>114</v>
      </c>
      <c r="B2361" t="s">
        <v>27</v>
      </c>
      <c r="C2361" s="20">
        <v>45575</v>
      </c>
      <c r="D2361">
        <v>3735.79</v>
      </c>
      <c r="E2361" t="s">
        <v>233</v>
      </c>
    </row>
    <row r="2362" spans="1:5" x14ac:dyDescent="0.35">
      <c r="A2362">
        <v>114</v>
      </c>
      <c r="B2362" t="s">
        <v>27</v>
      </c>
      <c r="C2362" s="20">
        <v>45575</v>
      </c>
      <c r="D2362">
        <v>0</v>
      </c>
      <c r="E2362" t="s">
        <v>234</v>
      </c>
    </row>
    <row r="2363" spans="1:5" x14ac:dyDescent="0.35">
      <c r="A2363">
        <v>114</v>
      </c>
      <c r="B2363" t="s">
        <v>27</v>
      </c>
      <c r="C2363" s="20">
        <v>45575</v>
      </c>
      <c r="D2363">
        <v>0</v>
      </c>
      <c r="E2363" t="s">
        <v>235</v>
      </c>
    </row>
    <row r="2364" spans="1:5" x14ac:dyDescent="0.35">
      <c r="A2364">
        <v>114</v>
      </c>
      <c r="B2364" t="s">
        <v>27</v>
      </c>
      <c r="C2364" s="20">
        <v>45575</v>
      </c>
      <c r="D2364">
        <v>0</v>
      </c>
      <c r="E2364" t="s">
        <v>236</v>
      </c>
    </row>
    <row r="2365" spans="1:5" x14ac:dyDescent="0.35">
      <c r="A2365">
        <v>114</v>
      </c>
      <c r="B2365" t="s">
        <v>27</v>
      </c>
      <c r="C2365" s="20">
        <v>45575</v>
      </c>
      <c r="D2365">
        <v>6473.71</v>
      </c>
      <c r="E2365" t="s">
        <v>237</v>
      </c>
    </row>
    <row r="2366" spans="1:5" x14ac:dyDescent="0.35">
      <c r="A2366">
        <v>114</v>
      </c>
      <c r="B2366" t="s">
        <v>27</v>
      </c>
      <c r="C2366" s="20">
        <v>45575</v>
      </c>
      <c r="D2366">
        <v>0</v>
      </c>
      <c r="E2366" t="s">
        <v>238</v>
      </c>
    </row>
    <row r="2367" spans="1:5" x14ac:dyDescent="0.35">
      <c r="A2367">
        <v>114</v>
      </c>
      <c r="B2367" t="s">
        <v>27</v>
      </c>
      <c r="C2367" s="20">
        <v>45575</v>
      </c>
      <c r="D2367">
        <v>0</v>
      </c>
      <c r="E2367" t="s">
        <v>239</v>
      </c>
    </row>
    <row r="2368" spans="1:5" x14ac:dyDescent="0.35">
      <c r="A2368">
        <v>114</v>
      </c>
      <c r="B2368" t="s">
        <v>27</v>
      </c>
      <c r="C2368" s="20">
        <v>45575</v>
      </c>
      <c r="D2368">
        <v>0</v>
      </c>
      <c r="E2368" t="s">
        <v>240</v>
      </c>
    </row>
    <row r="2369" spans="1:5" x14ac:dyDescent="0.35">
      <c r="A2369">
        <v>114</v>
      </c>
      <c r="B2369" t="s">
        <v>27</v>
      </c>
      <c r="C2369" s="20">
        <v>45575</v>
      </c>
      <c r="D2369">
        <v>837.35</v>
      </c>
      <c r="E2369" t="s">
        <v>241</v>
      </c>
    </row>
    <row r="2370" spans="1:5" x14ac:dyDescent="0.35">
      <c r="A2370">
        <v>114</v>
      </c>
      <c r="B2370" t="s">
        <v>27</v>
      </c>
      <c r="C2370" s="20">
        <v>45575</v>
      </c>
      <c r="D2370">
        <v>26057.22</v>
      </c>
      <c r="E2370" t="s">
        <v>242</v>
      </c>
    </row>
    <row r="2371" spans="1:5" x14ac:dyDescent="0.35">
      <c r="A2371">
        <v>114</v>
      </c>
      <c r="B2371" t="s">
        <v>27</v>
      </c>
      <c r="C2371" s="20">
        <v>45575</v>
      </c>
      <c r="D2371">
        <v>0</v>
      </c>
      <c r="E2371" t="s">
        <v>243</v>
      </c>
    </row>
    <row r="2372" spans="1:5" x14ac:dyDescent="0.35">
      <c r="A2372">
        <v>114</v>
      </c>
      <c r="B2372" t="s">
        <v>27</v>
      </c>
      <c r="C2372" s="20">
        <v>45575</v>
      </c>
      <c r="D2372">
        <v>0</v>
      </c>
      <c r="E2372" t="s">
        <v>240</v>
      </c>
    </row>
    <row r="2373" spans="1:5" x14ac:dyDescent="0.35">
      <c r="A2373">
        <v>114</v>
      </c>
      <c r="B2373" t="s">
        <v>27</v>
      </c>
      <c r="C2373" s="20">
        <v>45575</v>
      </c>
      <c r="D2373">
        <v>0</v>
      </c>
      <c r="E2373" t="s">
        <v>244</v>
      </c>
    </row>
    <row r="2374" spans="1:5" x14ac:dyDescent="0.35">
      <c r="A2374">
        <v>114</v>
      </c>
      <c r="B2374" t="s">
        <v>27</v>
      </c>
      <c r="C2374" s="20">
        <v>45575</v>
      </c>
      <c r="D2374">
        <v>0</v>
      </c>
      <c r="E2374" t="s">
        <v>245</v>
      </c>
    </row>
    <row r="2375" spans="1:5" x14ac:dyDescent="0.35">
      <c r="A2375">
        <v>114</v>
      </c>
      <c r="B2375" t="s">
        <v>27</v>
      </c>
      <c r="C2375" s="20">
        <v>45575</v>
      </c>
      <c r="D2375">
        <v>0</v>
      </c>
      <c r="E2375" t="s">
        <v>246</v>
      </c>
    </row>
    <row r="2376" spans="1:5" x14ac:dyDescent="0.35">
      <c r="A2376">
        <v>114</v>
      </c>
      <c r="B2376" t="s">
        <v>27</v>
      </c>
      <c r="C2376" s="20">
        <v>45575</v>
      </c>
      <c r="D2376">
        <v>0</v>
      </c>
      <c r="E2376" t="s">
        <v>247</v>
      </c>
    </row>
    <row r="2377" spans="1:5" x14ac:dyDescent="0.35">
      <c r="A2377">
        <v>114</v>
      </c>
      <c r="B2377" t="s">
        <v>27</v>
      </c>
      <c r="C2377" s="20">
        <v>45575</v>
      </c>
      <c r="D2377">
        <v>0</v>
      </c>
      <c r="E2377" t="s">
        <v>248</v>
      </c>
    </row>
    <row r="2378" spans="1:5" x14ac:dyDescent="0.35">
      <c r="A2378">
        <v>114</v>
      </c>
      <c r="B2378" t="s">
        <v>27</v>
      </c>
      <c r="C2378" s="20">
        <v>45575</v>
      </c>
      <c r="D2378">
        <v>0</v>
      </c>
      <c r="E2378" t="s">
        <v>249</v>
      </c>
    </row>
    <row r="2379" spans="1:5" x14ac:dyDescent="0.35">
      <c r="A2379">
        <v>114</v>
      </c>
      <c r="B2379" t="s">
        <v>27</v>
      </c>
      <c r="C2379" s="20">
        <v>45576</v>
      </c>
      <c r="D2379">
        <v>46206.94</v>
      </c>
      <c r="E2379" t="s">
        <v>232</v>
      </c>
    </row>
    <row r="2380" spans="1:5" x14ac:dyDescent="0.35">
      <c r="A2380">
        <v>114</v>
      </c>
      <c r="B2380" t="s">
        <v>27</v>
      </c>
      <c r="C2380" s="20">
        <v>45576</v>
      </c>
      <c r="D2380">
        <v>8388.06</v>
      </c>
      <c r="E2380" t="s">
        <v>233</v>
      </c>
    </row>
    <row r="2381" spans="1:5" x14ac:dyDescent="0.35">
      <c r="A2381">
        <v>114</v>
      </c>
      <c r="B2381" t="s">
        <v>27</v>
      </c>
      <c r="C2381" s="20">
        <v>45576</v>
      </c>
      <c r="D2381">
        <v>0</v>
      </c>
      <c r="E2381" t="s">
        <v>234</v>
      </c>
    </row>
    <row r="2382" spans="1:5" x14ac:dyDescent="0.35">
      <c r="A2382">
        <v>114</v>
      </c>
      <c r="B2382" t="s">
        <v>27</v>
      </c>
      <c r="C2382" s="20">
        <v>45576</v>
      </c>
      <c r="D2382">
        <v>0</v>
      </c>
      <c r="E2382" t="s">
        <v>235</v>
      </c>
    </row>
    <row r="2383" spans="1:5" x14ac:dyDescent="0.35">
      <c r="A2383">
        <v>114</v>
      </c>
      <c r="B2383" t="s">
        <v>27</v>
      </c>
      <c r="C2383" s="20">
        <v>45576</v>
      </c>
      <c r="D2383">
        <v>0</v>
      </c>
      <c r="E2383" t="s">
        <v>236</v>
      </c>
    </row>
    <row r="2384" spans="1:5" x14ac:dyDescent="0.35">
      <c r="A2384">
        <v>114</v>
      </c>
      <c r="B2384" t="s">
        <v>27</v>
      </c>
      <c r="C2384" s="20">
        <v>45576</v>
      </c>
      <c r="D2384">
        <v>7774.86</v>
      </c>
      <c r="E2384" t="s">
        <v>237</v>
      </c>
    </row>
    <row r="2385" spans="1:5" x14ac:dyDescent="0.35">
      <c r="A2385">
        <v>114</v>
      </c>
      <c r="B2385" t="s">
        <v>27</v>
      </c>
      <c r="C2385" s="20">
        <v>45576</v>
      </c>
      <c r="D2385">
        <v>0</v>
      </c>
      <c r="E2385" t="s">
        <v>238</v>
      </c>
    </row>
    <row r="2386" spans="1:5" x14ac:dyDescent="0.35">
      <c r="A2386">
        <v>114</v>
      </c>
      <c r="B2386" t="s">
        <v>27</v>
      </c>
      <c r="C2386" s="20">
        <v>45576</v>
      </c>
      <c r="D2386">
        <v>0</v>
      </c>
      <c r="E2386" t="s">
        <v>239</v>
      </c>
    </row>
    <row r="2387" spans="1:5" x14ac:dyDescent="0.35">
      <c r="A2387">
        <v>114</v>
      </c>
      <c r="B2387" t="s">
        <v>27</v>
      </c>
      <c r="C2387" s="20">
        <v>45576</v>
      </c>
      <c r="D2387">
        <v>0</v>
      </c>
      <c r="E2387" t="s">
        <v>240</v>
      </c>
    </row>
    <row r="2388" spans="1:5" x14ac:dyDescent="0.35">
      <c r="A2388">
        <v>114</v>
      </c>
      <c r="B2388" t="s">
        <v>27</v>
      </c>
      <c r="C2388" s="20">
        <v>45576</v>
      </c>
      <c r="D2388">
        <v>1293.29</v>
      </c>
      <c r="E2388" t="s">
        <v>241</v>
      </c>
    </row>
    <row r="2389" spans="1:5" x14ac:dyDescent="0.35">
      <c r="A2389">
        <v>114</v>
      </c>
      <c r="B2389" t="s">
        <v>27</v>
      </c>
      <c r="C2389" s="20">
        <v>45576</v>
      </c>
      <c r="D2389">
        <v>29879.63</v>
      </c>
      <c r="E2389" t="s">
        <v>242</v>
      </c>
    </row>
    <row r="2390" spans="1:5" x14ac:dyDescent="0.35">
      <c r="A2390">
        <v>114</v>
      </c>
      <c r="B2390" t="s">
        <v>27</v>
      </c>
      <c r="C2390" s="20">
        <v>45576</v>
      </c>
      <c r="D2390">
        <v>0</v>
      </c>
      <c r="E2390" t="s">
        <v>243</v>
      </c>
    </row>
    <row r="2391" spans="1:5" x14ac:dyDescent="0.35">
      <c r="A2391">
        <v>114</v>
      </c>
      <c r="B2391" t="s">
        <v>27</v>
      </c>
      <c r="C2391" s="20">
        <v>45576</v>
      </c>
      <c r="D2391">
        <v>0</v>
      </c>
      <c r="E2391" t="s">
        <v>240</v>
      </c>
    </row>
    <row r="2392" spans="1:5" x14ac:dyDescent="0.35">
      <c r="A2392">
        <v>114</v>
      </c>
      <c r="B2392" t="s">
        <v>27</v>
      </c>
      <c r="C2392" s="20">
        <v>45576</v>
      </c>
      <c r="D2392">
        <v>0</v>
      </c>
      <c r="E2392" t="s">
        <v>244</v>
      </c>
    </row>
    <row r="2393" spans="1:5" x14ac:dyDescent="0.35">
      <c r="A2393">
        <v>114</v>
      </c>
      <c r="B2393" t="s">
        <v>27</v>
      </c>
      <c r="C2393" s="20">
        <v>45576</v>
      </c>
      <c r="D2393">
        <v>0</v>
      </c>
      <c r="E2393" t="s">
        <v>245</v>
      </c>
    </row>
    <row r="2394" spans="1:5" x14ac:dyDescent="0.35">
      <c r="A2394">
        <v>114</v>
      </c>
      <c r="B2394" t="s">
        <v>27</v>
      </c>
      <c r="C2394" s="20">
        <v>45576</v>
      </c>
      <c r="D2394">
        <v>0</v>
      </c>
      <c r="E2394" t="s">
        <v>246</v>
      </c>
    </row>
    <row r="2395" spans="1:5" x14ac:dyDescent="0.35">
      <c r="A2395">
        <v>114</v>
      </c>
      <c r="B2395" t="s">
        <v>27</v>
      </c>
      <c r="C2395" s="20">
        <v>45576</v>
      </c>
      <c r="D2395">
        <v>0</v>
      </c>
      <c r="E2395" t="s">
        <v>247</v>
      </c>
    </row>
    <row r="2396" spans="1:5" x14ac:dyDescent="0.35">
      <c r="A2396">
        <v>114</v>
      </c>
      <c r="B2396" t="s">
        <v>27</v>
      </c>
      <c r="C2396" s="20">
        <v>45576</v>
      </c>
      <c r="D2396">
        <v>0</v>
      </c>
      <c r="E2396" t="s">
        <v>248</v>
      </c>
    </row>
    <row r="2397" spans="1:5" x14ac:dyDescent="0.35">
      <c r="A2397">
        <v>114</v>
      </c>
      <c r="B2397" t="s">
        <v>27</v>
      </c>
      <c r="C2397" s="20">
        <v>45576</v>
      </c>
      <c r="D2397">
        <v>0</v>
      </c>
      <c r="E2397" t="s">
        <v>249</v>
      </c>
    </row>
    <row r="2398" spans="1:5" x14ac:dyDescent="0.35">
      <c r="A2398">
        <v>114</v>
      </c>
      <c r="B2398" t="s">
        <v>27</v>
      </c>
      <c r="C2398" s="20">
        <v>45577</v>
      </c>
      <c r="D2398">
        <v>113759.22</v>
      </c>
      <c r="E2398" t="s">
        <v>232</v>
      </c>
    </row>
    <row r="2399" spans="1:5" x14ac:dyDescent="0.35">
      <c r="A2399">
        <v>114</v>
      </c>
      <c r="B2399" t="s">
        <v>27</v>
      </c>
      <c r="C2399" s="20">
        <v>45577</v>
      </c>
      <c r="D2399">
        <v>6517.49</v>
      </c>
      <c r="E2399" t="s">
        <v>233</v>
      </c>
    </row>
    <row r="2400" spans="1:5" x14ac:dyDescent="0.35">
      <c r="A2400">
        <v>114</v>
      </c>
      <c r="B2400" t="s">
        <v>27</v>
      </c>
      <c r="C2400" s="20">
        <v>45577</v>
      </c>
      <c r="D2400">
        <v>35</v>
      </c>
      <c r="E2400" t="s">
        <v>234</v>
      </c>
    </row>
    <row r="2401" spans="1:5" x14ac:dyDescent="0.35">
      <c r="A2401">
        <v>114</v>
      </c>
      <c r="B2401" t="s">
        <v>27</v>
      </c>
      <c r="C2401" s="20">
        <v>45577</v>
      </c>
      <c r="D2401">
        <v>0</v>
      </c>
      <c r="E2401" t="s">
        <v>235</v>
      </c>
    </row>
    <row r="2402" spans="1:5" x14ac:dyDescent="0.35">
      <c r="A2402">
        <v>114</v>
      </c>
      <c r="B2402" t="s">
        <v>27</v>
      </c>
      <c r="C2402" s="20">
        <v>45577</v>
      </c>
      <c r="D2402">
        <v>0</v>
      </c>
      <c r="E2402" t="s">
        <v>236</v>
      </c>
    </row>
    <row r="2403" spans="1:5" x14ac:dyDescent="0.35">
      <c r="A2403">
        <v>114</v>
      </c>
      <c r="B2403" t="s">
        <v>27</v>
      </c>
      <c r="C2403" s="20">
        <v>45577</v>
      </c>
      <c r="D2403">
        <v>17527.12</v>
      </c>
      <c r="E2403" t="s">
        <v>237</v>
      </c>
    </row>
    <row r="2404" spans="1:5" x14ac:dyDescent="0.35">
      <c r="A2404">
        <v>114</v>
      </c>
      <c r="B2404" t="s">
        <v>27</v>
      </c>
      <c r="C2404" s="20">
        <v>45577</v>
      </c>
      <c r="D2404">
        <v>0</v>
      </c>
      <c r="E2404" t="s">
        <v>238</v>
      </c>
    </row>
    <row r="2405" spans="1:5" x14ac:dyDescent="0.35">
      <c r="A2405">
        <v>114</v>
      </c>
      <c r="B2405" t="s">
        <v>27</v>
      </c>
      <c r="C2405" s="20">
        <v>45577</v>
      </c>
      <c r="D2405">
        <v>0</v>
      </c>
      <c r="E2405" t="s">
        <v>239</v>
      </c>
    </row>
    <row r="2406" spans="1:5" x14ac:dyDescent="0.35">
      <c r="A2406">
        <v>114</v>
      </c>
      <c r="B2406" t="s">
        <v>27</v>
      </c>
      <c r="C2406" s="20">
        <v>45577</v>
      </c>
      <c r="D2406">
        <v>0</v>
      </c>
      <c r="E2406" t="s">
        <v>240</v>
      </c>
    </row>
    <row r="2407" spans="1:5" x14ac:dyDescent="0.35">
      <c r="A2407">
        <v>114</v>
      </c>
      <c r="B2407" t="s">
        <v>27</v>
      </c>
      <c r="C2407" s="20">
        <v>45577</v>
      </c>
      <c r="D2407">
        <v>1670.28</v>
      </c>
      <c r="E2407" t="s">
        <v>241</v>
      </c>
    </row>
    <row r="2408" spans="1:5" x14ac:dyDescent="0.35">
      <c r="A2408">
        <v>114</v>
      </c>
      <c r="B2408" t="s">
        <v>27</v>
      </c>
      <c r="C2408" s="20">
        <v>45577</v>
      </c>
      <c r="D2408">
        <v>47458.58</v>
      </c>
      <c r="E2408" t="s">
        <v>242</v>
      </c>
    </row>
    <row r="2409" spans="1:5" x14ac:dyDescent="0.35">
      <c r="A2409">
        <v>114</v>
      </c>
      <c r="B2409" t="s">
        <v>27</v>
      </c>
      <c r="C2409" s="20">
        <v>45577</v>
      </c>
      <c r="D2409">
        <v>0</v>
      </c>
      <c r="E2409" t="s">
        <v>243</v>
      </c>
    </row>
    <row r="2410" spans="1:5" x14ac:dyDescent="0.35">
      <c r="A2410">
        <v>114</v>
      </c>
      <c r="B2410" t="s">
        <v>27</v>
      </c>
      <c r="C2410" s="20">
        <v>45577</v>
      </c>
      <c r="D2410">
        <v>0</v>
      </c>
      <c r="E2410" t="s">
        <v>240</v>
      </c>
    </row>
    <row r="2411" spans="1:5" x14ac:dyDescent="0.35">
      <c r="A2411">
        <v>114</v>
      </c>
      <c r="B2411" t="s">
        <v>27</v>
      </c>
      <c r="C2411" s="20">
        <v>45577</v>
      </c>
      <c r="D2411">
        <v>0</v>
      </c>
      <c r="E2411" t="s">
        <v>244</v>
      </c>
    </row>
    <row r="2412" spans="1:5" x14ac:dyDescent="0.35">
      <c r="A2412">
        <v>114</v>
      </c>
      <c r="B2412" t="s">
        <v>27</v>
      </c>
      <c r="C2412" s="20">
        <v>45577</v>
      </c>
      <c r="D2412">
        <v>0</v>
      </c>
      <c r="E2412" t="s">
        <v>245</v>
      </c>
    </row>
    <row r="2413" spans="1:5" x14ac:dyDescent="0.35">
      <c r="A2413">
        <v>114</v>
      </c>
      <c r="B2413" t="s">
        <v>27</v>
      </c>
      <c r="C2413" s="20">
        <v>45577</v>
      </c>
      <c r="D2413">
        <v>0</v>
      </c>
      <c r="E2413" t="s">
        <v>246</v>
      </c>
    </row>
    <row r="2414" spans="1:5" x14ac:dyDescent="0.35">
      <c r="A2414">
        <v>114</v>
      </c>
      <c r="B2414" t="s">
        <v>27</v>
      </c>
      <c r="C2414" s="20">
        <v>45577</v>
      </c>
      <c r="D2414">
        <v>0</v>
      </c>
      <c r="E2414" t="s">
        <v>247</v>
      </c>
    </row>
    <row r="2415" spans="1:5" x14ac:dyDescent="0.35">
      <c r="A2415">
        <v>114</v>
      </c>
      <c r="B2415" t="s">
        <v>27</v>
      </c>
      <c r="C2415" s="20">
        <v>45577</v>
      </c>
      <c r="D2415">
        <v>0</v>
      </c>
      <c r="E2415" t="s">
        <v>248</v>
      </c>
    </row>
    <row r="2416" spans="1:5" x14ac:dyDescent="0.35">
      <c r="A2416">
        <v>114</v>
      </c>
      <c r="B2416" t="s">
        <v>27</v>
      </c>
      <c r="C2416" s="20">
        <v>45577</v>
      </c>
      <c r="D2416">
        <v>0</v>
      </c>
      <c r="E2416" t="s">
        <v>249</v>
      </c>
    </row>
    <row r="2417" spans="1:5" x14ac:dyDescent="0.35">
      <c r="A2417">
        <v>114</v>
      </c>
      <c r="B2417" t="s">
        <v>27</v>
      </c>
      <c r="C2417" s="20">
        <v>45578</v>
      </c>
      <c r="D2417">
        <v>45291.01</v>
      </c>
      <c r="E2417" t="s">
        <v>232</v>
      </c>
    </row>
    <row r="2418" spans="1:5" x14ac:dyDescent="0.35">
      <c r="A2418">
        <v>114</v>
      </c>
      <c r="B2418" t="s">
        <v>27</v>
      </c>
      <c r="C2418" s="20">
        <v>45578</v>
      </c>
      <c r="D2418">
        <v>2464.12</v>
      </c>
      <c r="E2418" t="s">
        <v>233</v>
      </c>
    </row>
    <row r="2419" spans="1:5" x14ac:dyDescent="0.35">
      <c r="A2419">
        <v>114</v>
      </c>
      <c r="B2419" t="s">
        <v>27</v>
      </c>
      <c r="C2419" s="20">
        <v>45578</v>
      </c>
      <c r="D2419">
        <v>130.72</v>
      </c>
      <c r="E2419" t="s">
        <v>234</v>
      </c>
    </row>
    <row r="2420" spans="1:5" x14ac:dyDescent="0.35">
      <c r="A2420">
        <v>114</v>
      </c>
      <c r="B2420" t="s">
        <v>27</v>
      </c>
      <c r="C2420" s="20">
        <v>45578</v>
      </c>
      <c r="D2420">
        <v>0</v>
      </c>
      <c r="E2420" t="s">
        <v>235</v>
      </c>
    </row>
    <row r="2421" spans="1:5" x14ac:dyDescent="0.35">
      <c r="A2421">
        <v>114</v>
      </c>
      <c r="B2421" t="s">
        <v>27</v>
      </c>
      <c r="C2421" s="20">
        <v>45578</v>
      </c>
      <c r="D2421">
        <v>0</v>
      </c>
      <c r="E2421" t="s">
        <v>236</v>
      </c>
    </row>
    <row r="2422" spans="1:5" x14ac:dyDescent="0.35">
      <c r="A2422">
        <v>114</v>
      </c>
      <c r="B2422" t="s">
        <v>27</v>
      </c>
      <c r="C2422" s="20">
        <v>45578</v>
      </c>
      <c r="D2422">
        <v>8160.83</v>
      </c>
      <c r="E2422" t="s">
        <v>237</v>
      </c>
    </row>
    <row r="2423" spans="1:5" x14ac:dyDescent="0.35">
      <c r="A2423">
        <v>114</v>
      </c>
      <c r="B2423" t="s">
        <v>27</v>
      </c>
      <c r="C2423" s="20">
        <v>45578</v>
      </c>
      <c r="D2423">
        <v>0</v>
      </c>
      <c r="E2423" t="s">
        <v>238</v>
      </c>
    </row>
    <row r="2424" spans="1:5" x14ac:dyDescent="0.35">
      <c r="A2424">
        <v>114</v>
      </c>
      <c r="B2424" t="s">
        <v>27</v>
      </c>
      <c r="C2424" s="20">
        <v>45578</v>
      </c>
      <c r="D2424">
        <v>0</v>
      </c>
      <c r="E2424" t="s">
        <v>239</v>
      </c>
    </row>
    <row r="2425" spans="1:5" x14ac:dyDescent="0.35">
      <c r="A2425">
        <v>114</v>
      </c>
      <c r="B2425" t="s">
        <v>27</v>
      </c>
      <c r="C2425" s="20">
        <v>45578</v>
      </c>
      <c r="D2425">
        <v>0</v>
      </c>
      <c r="E2425" t="s">
        <v>240</v>
      </c>
    </row>
    <row r="2426" spans="1:5" x14ac:dyDescent="0.35">
      <c r="A2426">
        <v>114</v>
      </c>
      <c r="B2426" t="s">
        <v>27</v>
      </c>
      <c r="C2426" s="20">
        <v>45578</v>
      </c>
      <c r="D2426">
        <v>390.59</v>
      </c>
      <c r="E2426" t="s">
        <v>241</v>
      </c>
    </row>
    <row r="2427" spans="1:5" x14ac:dyDescent="0.35">
      <c r="A2427">
        <v>114</v>
      </c>
      <c r="B2427" t="s">
        <v>27</v>
      </c>
      <c r="C2427" s="20">
        <v>45578</v>
      </c>
      <c r="D2427">
        <v>21875.599999999999</v>
      </c>
      <c r="E2427" t="s">
        <v>242</v>
      </c>
    </row>
    <row r="2428" spans="1:5" x14ac:dyDescent="0.35">
      <c r="A2428">
        <v>114</v>
      </c>
      <c r="B2428" t="s">
        <v>27</v>
      </c>
      <c r="C2428" s="20">
        <v>45578</v>
      </c>
      <c r="D2428">
        <v>0</v>
      </c>
      <c r="E2428" t="s">
        <v>243</v>
      </c>
    </row>
    <row r="2429" spans="1:5" x14ac:dyDescent="0.35">
      <c r="A2429">
        <v>114</v>
      </c>
      <c r="B2429" t="s">
        <v>27</v>
      </c>
      <c r="C2429" s="20">
        <v>45578</v>
      </c>
      <c r="D2429">
        <v>0</v>
      </c>
      <c r="E2429" t="s">
        <v>240</v>
      </c>
    </row>
    <row r="2430" spans="1:5" x14ac:dyDescent="0.35">
      <c r="A2430">
        <v>114</v>
      </c>
      <c r="B2430" t="s">
        <v>27</v>
      </c>
      <c r="C2430" s="20">
        <v>45578</v>
      </c>
      <c r="D2430">
        <v>0</v>
      </c>
      <c r="E2430" t="s">
        <v>244</v>
      </c>
    </row>
    <row r="2431" spans="1:5" x14ac:dyDescent="0.35">
      <c r="A2431">
        <v>114</v>
      </c>
      <c r="B2431" t="s">
        <v>27</v>
      </c>
      <c r="C2431" s="20">
        <v>45578</v>
      </c>
      <c r="D2431">
        <v>0</v>
      </c>
      <c r="E2431" t="s">
        <v>245</v>
      </c>
    </row>
    <row r="2432" spans="1:5" x14ac:dyDescent="0.35">
      <c r="A2432">
        <v>114</v>
      </c>
      <c r="B2432" t="s">
        <v>27</v>
      </c>
      <c r="C2432" s="20">
        <v>45578</v>
      </c>
      <c r="D2432">
        <v>0</v>
      </c>
      <c r="E2432" t="s">
        <v>246</v>
      </c>
    </row>
    <row r="2433" spans="1:5" x14ac:dyDescent="0.35">
      <c r="A2433">
        <v>114</v>
      </c>
      <c r="B2433" t="s">
        <v>27</v>
      </c>
      <c r="C2433" s="20">
        <v>45578</v>
      </c>
      <c r="D2433">
        <v>0</v>
      </c>
      <c r="E2433" t="s">
        <v>247</v>
      </c>
    </row>
    <row r="2434" spans="1:5" x14ac:dyDescent="0.35">
      <c r="A2434">
        <v>114</v>
      </c>
      <c r="B2434" t="s">
        <v>27</v>
      </c>
      <c r="C2434" s="20">
        <v>45578</v>
      </c>
      <c r="D2434">
        <v>0</v>
      </c>
      <c r="E2434" t="s">
        <v>248</v>
      </c>
    </row>
    <row r="2435" spans="1:5" x14ac:dyDescent="0.35">
      <c r="A2435">
        <v>114</v>
      </c>
      <c r="B2435" t="s">
        <v>27</v>
      </c>
      <c r="C2435" s="20">
        <v>45578</v>
      </c>
      <c r="D2435">
        <v>0</v>
      </c>
      <c r="E2435" t="s">
        <v>249</v>
      </c>
    </row>
    <row r="2436" spans="1:5" x14ac:dyDescent="0.35">
      <c r="A2436">
        <v>114</v>
      </c>
      <c r="B2436" t="s">
        <v>27</v>
      </c>
      <c r="C2436" s="20">
        <v>45579</v>
      </c>
      <c r="D2436">
        <v>29205.62</v>
      </c>
      <c r="E2436" t="s">
        <v>232</v>
      </c>
    </row>
    <row r="2437" spans="1:5" x14ac:dyDescent="0.35">
      <c r="A2437">
        <v>114</v>
      </c>
      <c r="B2437" t="s">
        <v>27</v>
      </c>
      <c r="C2437" s="20">
        <v>45579</v>
      </c>
      <c r="D2437">
        <v>2454.39</v>
      </c>
      <c r="E2437" t="s">
        <v>233</v>
      </c>
    </row>
    <row r="2438" spans="1:5" x14ac:dyDescent="0.35">
      <c r="A2438">
        <v>114</v>
      </c>
      <c r="B2438" t="s">
        <v>27</v>
      </c>
      <c r="C2438" s="20">
        <v>45579</v>
      </c>
      <c r="D2438">
        <v>0</v>
      </c>
      <c r="E2438" t="s">
        <v>234</v>
      </c>
    </row>
    <row r="2439" spans="1:5" x14ac:dyDescent="0.35">
      <c r="A2439">
        <v>114</v>
      </c>
      <c r="B2439" t="s">
        <v>27</v>
      </c>
      <c r="C2439" s="20">
        <v>45579</v>
      </c>
      <c r="D2439">
        <v>0</v>
      </c>
      <c r="E2439" t="s">
        <v>235</v>
      </c>
    </row>
    <row r="2440" spans="1:5" x14ac:dyDescent="0.35">
      <c r="A2440">
        <v>114</v>
      </c>
      <c r="B2440" t="s">
        <v>27</v>
      </c>
      <c r="C2440" s="20">
        <v>45579</v>
      </c>
      <c r="D2440">
        <v>0</v>
      </c>
      <c r="E2440" t="s">
        <v>236</v>
      </c>
    </row>
    <row r="2441" spans="1:5" x14ac:dyDescent="0.35">
      <c r="A2441">
        <v>114</v>
      </c>
      <c r="B2441" t="s">
        <v>27</v>
      </c>
      <c r="C2441" s="20">
        <v>45579</v>
      </c>
      <c r="D2441">
        <v>3840.34</v>
      </c>
      <c r="E2441" t="s">
        <v>237</v>
      </c>
    </row>
    <row r="2442" spans="1:5" x14ac:dyDescent="0.35">
      <c r="A2442">
        <v>114</v>
      </c>
      <c r="B2442" t="s">
        <v>27</v>
      </c>
      <c r="C2442" s="20">
        <v>45579</v>
      </c>
      <c r="D2442">
        <v>0</v>
      </c>
      <c r="E2442" t="s">
        <v>238</v>
      </c>
    </row>
    <row r="2443" spans="1:5" x14ac:dyDescent="0.35">
      <c r="A2443">
        <v>114</v>
      </c>
      <c r="B2443" t="s">
        <v>27</v>
      </c>
      <c r="C2443" s="20">
        <v>45579</v>
      </c>
      <c r="D2443">
        <v>0</v>
      </c>
      <c r="E2443" t="s">
        <v>239</v>
      </c>
    </row>
    <row r="2444" spans="1:5" x14ac:dyDescent="0.35">
      <c r="A2444">
        <v>114</v>
      </c>
      <c r="B2444" t="s">
        <v>27</v>
      </c>
      <c r="C2444" s="20">
        <v>45579</v>
      </c>
      <c r="D2444">
        <v>0</v>
      </c>
      <c r="E2444" t="s">
        <v>240</v>
      </c>
    </row>
    <row r="2445" spans="1:5" x14ac:dyDescent="0.35">
      <c r="A2445">
        <v>114</v>
      </c>
      <c r="B2445" t="s">
        <v>27</v>
      </c>
      <c r="C2445" s="20">
        <v>45579</v>
      </c>
      <c r="D2445">
        <v>296.62</v>
      </c>
      <c r="E2445" t="s">
        <v>241</v>
      </c>
    </row>
    <row r="2446" spans="1:5" x14ac:dyDescent="0.35">
      <c r="A2446">
        <v>114</v>
      </c>
      <c r="B2446" t="s">
        <v>27</v>
      </c>
      <c r="C2446" s="20">
        <v>45579</v>
      </c>
      <c r="D2446">
        <v>13237</v>
      </c>
      <c r="E2446" t="s">
        <v>242</v>
      </c>
    </row>
    <row r="2447" spans="1:5" x14ac:dyDescent="0.35">
      <c r="A2447">
        <v>114</v>
      </c>
      <c r="B2447" t="s">
        <v>27</v>
      </c>
      <c r="C2447" s="20">
        <v>45579</v>
      </c>
      <c r="D2447">
        <v>0</v>
      </c>
      <c r="E2447" t="s">
        <v>243</v>
      </c>
    </row>
    <row r="2448" spans="1:5" x14ac:dyDescent="0.35">
      <c r="A2448">
        <v>114</v>
      </c>
      <c r="B2448" t="s">
        <v>27</v>
      </c>
      <c r="C2448" s="20">
        <v>45579</v>
      </c>
      <c r="D2448">
        <v>0</v>
      </c>
      <c r="E2448" t="s">
        <v>240</v>
      </c>
    </row>
    <row r="2449" spans="1:5" x14ac:dyDescent="0.35">
      <c r="A2449">
        <v>114</v>
      </c>
      <c r="B2449" t="s">
        <v>27</v>
      </c>
      <c r="C2449" s="20">
        <v>45579</v>
      </c>
      <c r="D2449">
        <v>0</v>
      </c>
      <c r="E2449" t="s">
        <v>244</v>
      </c>
    </row>
    <row r="2450" spans="1:5" x14ac:dyDescent="0.35">
      <c r="A2450">
        <v>114</v>
      </c>
      <c r="B2450" t="s">
        <v>27</v>
      </c>
      <c r="C2450" s="20">
        <v>45579</v>
      </c>
      <c r="D2450">
        <v>0</v>
      </c>
      <c r="E2450" t="s">
        <v>245</v>
      </c>
    </row>
    <row r="2451" spans="1:5" x14ac:dyDescent="0.35">
      <c r="A2451">
        <v>114</v>
      </c>
      <c r="B2451" t="s">
        <v>27</v>
      </c>
      <c r="C2451" s="20">
        <v>45579</v>
      </c>
      <c r="D2451">
        <v>0</v>
      </c>
      <c r="E2451" t="s">
        <v>246</v>
      </c>
    </row>
    <row r="2452" spans="1:5" x14ac:dyDescent="0.35">
      <c r="A2452">
        <v>114</v>
      </c>
      <c r="B2452" t="s">
        <v>27</v>
      </c>
      <c r="C2452" s="20">
        <v>45579</v>
      </c>
      <c r="D2452">
        <v>0</v>
      </c>
      <c r="E2452" t="s">
        <v>247</v>
      </c>
    </row>
    <row r="2453" spans="1:5" x14ac:dyDescent="0.35">
      <c r="A2453">
        <v>114</v>
      </c>
      <c r="B2453" t="s">
        <v>27</v>
      </c>
      <c r="C2453" s="20">
        <v>45579</v>
      </c>
      <c r="D2453">
        <v>0</v>
      </c>
      <c r="E2453" t="s">
        <v>248</v>
      </c>
    </row>
    <row r="2454" spans="1:5" x14ac:dyDescent="0.35">
      <c r="A2454">
        <v>114</v>
      </c>
      <c r="B2454" t="s">
        <v>27</v>
      </c>
      <c r="C2454" s="20">
        <v>45579</v>
      </c>
      <c r="D2454">
        <v>0</v>
      </c>
      <c r="E2454" t="s">
        <v>249</v>
      </c>
    </row>
    <row r="2455" spans="1:5" x14ac:dyDescent="0.35">
      <c r="A2455">
        <v>114</v>
      </c>
      <c r="B2455" t="s">
        <v>27</v>
      </c>
      <c r="C2455" s="20">
        <v>45580</v>
      </c>
      <c r="D2455">
        <v>33649.25</v>
      </c>
      <c r="E2455" t="s">
        <v>232</v>
      </c>
    </row>
    <row r="2456" spans="1:5" x14ac:dyDescent="0.35">
      <c r="A2456">
        <v>114</v>
      </c>
      <c r="B2456" t="s">
        <v>27</v>
      </c>
      <c r="C2456" s="20">
        <v>45580</v>
      </c>
      <c r="D2456">
        <v>3629.4</v>
      </c>
      <c r="E2456" t="s">
        <v>233</v>
      </c>
    </row>
    <row r="2457" spans="1:5" x14ac:dyDescent="0.35">
      <c r="A2457">
        <v>114</v>
      </c>
      <c r="B2457" t="s">
        <v>27</v>
      </c>
      <c r="C2457" s="20">
        <v>45580</v>
      </c>
      <c r="D2457">
        <v>0</v>
      </c>
      <c r="E2457" t="s">
        <v>234</v>
      </c>
    </row>
    <row r="2458" spans="1:5" x14ac:dyDescent="0.35">
      <c r="A2458">
        <v>114</v>
      </c>
      <c r="B2458" t="s">
        <v>27</v>
      </c>
      <c r="C2458" s="20">
        <v>45580</v>
      </c>
      <c r="D2458">
        <v>0</v>
      </c>
      <c r="E2458" t="s">
        <v>235</v>
      </c>
    </row>
    <row r="2459" spans="1:5" x14ac:dyDescent="0.35">
      <c r="A2459">
        <v>114</v>
      </c>
      <c r="B2459" t="s">
        <v>27</v>
      </c>
      <c r="C2459" s="20">
        <v>45580</v>
      </c>
      <c r="D2459">
        <v>0</v>
      </c>
      <c r="E2459" t="s">
        <v>236</v>
      </c>
    </row>
    <row r="2460" spans="1:5" x14ac:dyDescent="0.35">
      <c r="A2460">
        <v>114</v>
      </c>
      <c r="B2460" t="s">
        <v>27</v>
      </c>
      <c r="C2460" s="20">
        <v>45580</v>
      </c>
      <c r="D2460">
        <v>8726.94</v>
      </c>
      <c r="E2460" t="s">
        <v>237</v>
      </c>
    </row>
    <row r="2461" spans="1:5" x14ac:dyDescent="0.35">
      <c r="A2461">
        <v>114</v>
      </c>
      <c r="B2461" t="s">
        <v>27</v>
      </c>
      <c r="C2461" s="20">
        <v>45580</v>
      </c>
      <c r="D2461">
        <v>0</v>
      </c>
      <c r="E2461" t="s">
        <v>238</v>
      </c>
    </row>
    <row r="2462" spans="1:5" x14ac:dyDescent="0.35">
      <c r="A2462">
        <v>114</v>
      </c>
      <c r="B2462" t="s">
        <v>27</v>
      </c>
      <c r="C2462" s="20">
        <v>45580</v>
      </c>
      <c r="D2462">
        <v>0</v>
      </c>
      <c r="E2462" t="s">
        <v>239</v>
      </c>
    </row>
    <row r="2463" spans="1:5" x14ac:dyDescent="0.35">
      <c r="A2463">
        <v>114</v>
      </c>
      <c r="B2463" t="s">
        <v>27</v>
      </c>
      <c r="C2463" s="20">
        <v>45580</v>
      </c>
      <c r="D2463">
        <v>0</v>
      </c>
      <c r="E2463" t="s">
        <v>240</v>
      </c>
    </row>
    <row r="2464" spans="1:5" x14ac:dyDescent="0.35">
      <c r="A2464">
        <v>114</v>
      </c>
      <c r="B2464" t="s">
        <v>27</v>
      </c>
      <c r="C2464" s="20">
        <v>45580</v>
      </c>
      <c r="D2464">
        <v>594.54</v>
      </c>
      <c r="E2464" t="s">
        <v>241</v>
      </c>
    </row>
    <row r="2465" spans="1:5" x14ac:dyDescent="0.35">
      <c r="A2465">
        <v>114</v>
      </c>
      <c r="B2465" t="s">
        <v>27</v>
      </c>
      <c r="C2465" s="20">
        <v>45580</v>
      </c>
      <c r="D2465">
        <v>23807.88</v>
      </c>
      <c r="E2465" t="s">
        <v>242</v>
      </c>
    </row>
    <row r="2466" spans="1:5" x14ac:dyDescent="0.35">
      <c r="A2466">
        <v>114</v>
      </c>
      <c r="B2466" t="s">
        <v>27</v>
      </c>
      <c r="C2466" s="20">
        <v>45580</v>
      </c>
      <c r="D2466">
        <v>0</v>
      </c>
      <c r="E2466" t="s">
        <v>243</v>
      </c>
    </row>
    <row r="2467" spans="1:5" x14ac:dyDescent="0.35">
      <c r="A2467">
        <v>114</v>
      </c>
      <c r="B2467" t="s">
        <v>27</v>
      </c>
      <c r="C2467" s="20">
        <v>45580</v>
      </c>
      <c r="D2467">
        <v>0</v>
      </c>
      <c r="E2467" t="s">
        <v>240</v>
      </c>
    </row>
    <row r="2468" spans="1:5" x14ac:dyDescent="0.35">
      <c r="A2468">
        <v>114</v>
      </c>
      <c r="B2468" t="s">
        <v>27</v>
      </c>
      <c r="C2468" s="20">
        <v>45580</v>
      </c>
      <c r="D2468">
        <v>0</v>
      </c>
      <c r="E2468" t="s">
        <v>244</v>
      </c>
    </row>
    <row r="2469" spans="1:5" x14ac:dyDescent="0.35">
      <c r="A2469">
        <v>114</v>
      </c>
      <c r="B2469" t="s">
        <v>27</v>
      </c>
      <c r="C2469" s="20">
        <v>45580</v>
      </c>
      <c r="D2469">
        <v>0</v>
      </c>
      <c r="E2469" t="s">
        <v>245</v>
      </c>
    </row>
    <row r="2470" spans="1:5" x14ac:dyDescent="0.35">
      <c r="A2470">
        <v>114</v>
      </c>
      <c r="B2470" t="s">
        <v>27</v>
      </c>
      <c r="C2470" s="20">
        <v>45580</v>
      </c>
      <c r="D2470">
        <v>0</v>
      </c>
      <c r="E2470" t="s">
        <v>246</v>
      </c>
    </row>
    <row r="2471" spans="1:5" x14ac:dyDescent="0.35">
      <c r="A2471">
        <v>114</v>
      </c>
      <c r="B2471" t="s">
        <v>27</v>
      </c>
      <c r="C2471" s="20">
        <v>45580</v>
      </c>
      <c r="D2471">
        <v>0</v>
      </c>
      <c r="E2471" t="s">
        <v>247</v>
      </c>
    </row>
    <row r="2472" spans="1:5" x14ac:dyDescent="0.35">
      <c r="A2472">
        <v>114</v>
      </c>
      <c r="B2472" t="s">
        <v>27</v>
      </c>
      <c r="C2472" s="20">
        <v>45580</v>
      </c>
      <c r="D2472">
        <v>0</v>
      </c>
      <c r="E2472" t="s">
        <v>248</v>
      </c>
    </row>
    <row r="2473" spans="1:5" x14ac:dyDescent="0.35">
      <c r="A2473">
        <v>114</v>
      </c>
      <c r="B2473" t="s">
        <v>27</v>
      </c>
      <c r="C2473" s="20">
        <v>45580</v>
      </c>
      <c r="D2473">
        <v>0</v>
      </c>
      <c r="E2473" t="s">
        <v>249</v>
      </c>
    </row>
    <row r="2474" spans="1:5" x14ac:dyDescent="0.35">
      <c r="A2474">
        <v>114</v>
      </c>
      <c r="B2474" t="s">
        <v>27</v>
      </c>
      <c r="C2474" s="20">
        <v>45581</v>
      </c>
      <c r="D2474">
        <v>51475.59</v>
      </c>
      <c r="E2474" t="s">
        <v>232</v>
      </c>
    </row>
    <row r="2475" spans="1:5" x14ac:dyDescent="0.35">
      <c r="A2475">
        <v>114</v>
      </c>
      <c r="B2475" t="s">
        <v>27</v>
      </c>
      <c r="C2475" s="20">
        <v>45581</v>
      </c>
      <c r="D2475">
        <v>7179.87</v>
      </c>
      <c r="E2475" t="s">
        <v>233</v>
      </c>
    </row>
    <row r="2476" spans="1:5" x14ac:dyDescent="0.35">
      <c r="A2476">
        <v>114</v>
      </c>
      <c r="B2476" t="s">
        <v>27</v>
      </c>
      <c r="C2476" s="20">
        <v>45581</v>
      </c>
      <c r="D2476">
        <v>0</v>
      </c>
      <c r="E2476" t="s">
        <v>234</v>
      </c>
    </row>
    <row r="2477" spans="1:5" x14ac:dyDescent="0.35">
      <c r="A2477">
        <v>114</v>
      </c>
      <c r="B2477" t="s">
        <v>27</v>
      </c>
      <c r="C2477" s="20">
        <v>45581</v>
      </c>
      <c r="D2477">
        <v>0</v>
      </c>
      <c r="E2477" t="s">
        <v>235</v>
      </c>
    </row>
    <row r="2478" spans="1:5" x14ac:dyDescent="0.35">
      <c r="A2478">
        <v>114</v>
      </c>
      <c r="B2478" t="s">
        <v>27</v>
      </c>
      <c r="C2478" s="20">
        <v>45581</v>
      </c>
      <c r="D2478">
        <v>0</v>
      </c>
      <c r="E2478" t="s">
        <v>236</v>
      </c>
    </row>
    <row r="2479" spans="1:5" x14ac:dyDescent="0.35">
      <c r="A2479">
        <v>114</v>
      </c>
      <c r="B2479" t="s">
        <v>27</v>
      </c>
      <c r="C2479" s="20">
        <v>45581</v>
      </c>
      <c r="D2479">
        <v>10793.34</v>
      </c>
      <c r="E2479" t="s">
        <v>237</v>
      </c>
    </row>
    <row r="2480" spans="1:5" x14ac:dyDescent="0.35">
      <c r="A2480">
        <v>114</v>
      </c>
      <c r="B2480" t="s">
        <v>27</v>
      </c>
      <c r="C2480" s="20">
        <v>45581</v>
      </c>
      <c r="D2480">
        <v>0</v>
      </c>
      <c r="E2480" t="s">
        <v>238</v>
      </c>
    </row>
    <row r="2481" spans="1:5" x14ac:dyDescent="0.35">
      <c r="A2481">
        <v>114</v>
      </c>
      <c r="B2481" t="s">
        <v>27</v>
      </c>
      <c r="C2481" s="20">
        <v>45581</v>
      </c>
      <c r="D2481">
        <v>0</v>
      </c>
      <c r="E2481" t="s">
        <v>239</v>
      </c>
    </row>
    <row r="2482" spans="1:5" x14ac:dyDescent="0.35">
      <c r="A2482">
        <v>114</v>
      </c>
      <c r="B2482" t="s">
        <v>27</v>
      </c>
      <c r="C2482" s="20">
        <v>45581</v>
      </c>
      <c r="D2482">
        <v>0</v>
      </c>
      <c r="E2482" t="s">
        <v>240</v>
      </c>
    </row>
    <row r="2483" spans="1:5" x14ac:dyDescent="0.35">
      <c r="A2483">
        <v>114</v>
      </c>
      <c r="B2483" t="s">
        <v>27</v>
      </c>
      <c r="C2483" s="20">
        <v>45581</v>
      </c>
      <c r="D2483">
        <v>970.87</v>
      </c>
      <c r="E2483" t="s">
        <v>241</v>
      </c>
    </row>
    <row r="2484" spans="1:5" x14ac:dyDescent="0.35">
      <c r="A2484">
        <v>114</v>
      </c>
      <c r="B2484" t="s">
        <v>27</v>
      </c>
      <c r="C2484" s="20">
        <v>45581</v>
      </c>
      <c r="D2484">
        <v>23790.23</v>
      </c>
      <c r="E2484" t="s">
        <v>242</v>
      </c>
    </row>
    <row r="2485" spans="1:5" x14ac:dyDescent="0.35">
      <c r="A2485">
        <v>114</v>
      </c>
      <c r="B2485" t="s">
        <v>27</v>
      </c>
      <c r="C2485" s="20">
        <v>45581</v>
      </c>
      <c r="D2485">
        <v>0</v>
      </c>
      <c r="E2485" t="s">
        <v>243</v>
      </c>
    </row>
    <row r="2486" spans="1:5" x14ac:dyDescent="0.35">
      <c r="A2486">
        <v>114</v>
      </c>
      <c r="B2486" t="s">
        <v>27</v>
      </c>
      <c r="C2486" s="20">
        <v>45581</v>
      </c>
      <c r="D2486">
        <v>0</v>
      </c>
      <c r="E2486" t="s">
        <v>240</v>
      </c>
    </row>
    <row r="2487" spans="1:5" x14ac:dyDescent="0.35">
      <c r="A2487">
        <v>114</v>
      </c>
      <c r="B2487" t="s">
        <v>27</v>
      </c>
      <c r="C2487" s="20">
        <v>45581</v>
      </c>
      <c r="D2487">
        <v>0</v>
      </c>
      <c r="E2487" t="s">
        <v>244</v>
      </c>
    </row>
    <row r="2488" spans="1:5" x14ac:dyDescent="0.35">
      <c r="A2488">
        <v>114</v>
      </c>
      <c r="B2488" t="s">
        <v>27</v>
      </c>
      <c r="C2488" s="20">
        <v>45581</v>
      </c>
      <c r="D2488">
        <v>0</v>
      </c>
      <c r="E2488" t="s">
        <v>245</v>
      </c>
    </row>
    <row r="2489" spans="1:5" x14ac:dyDescent="0.35">
      <c r="A2489">
        <v>114</v>
      </c>
      <c r="B2489" t="s">
        <v>27</v>
      </c>
      <c r="C2489" s="20">
        <v>45581</v>
      </c>
      <c r="D2489">
        <v>0</v>
      </c>
      <c r="E2489" t="s">
        <v>246</v>
      </c>
    </row>
    <row r="2490" spans="1:5" x14ac:dyDescent="0.35">
      <c r="A2490">
        <v>114</v>
      </c>
      <c r="B2490" t="s">
        <v>27</v>
      </c>
      <c r="C2490" s="20">
        <v>45581</v>
      </c>
      <c r="D2490">
        <v>0</v>
      </c>
      <c r="E2490" t="s">
        <v>247</v>
      </c>
    </row>
    <row r="2491" spans="1:5" x14ac:dyDescent="0.35">
      <c r="A2491">
        <v>114</v>
      </c>
      <c r="B2491" t="s">
        <v>27</v>
      </c>
      <c r="C2491" s="20">
        <v>45581</v>
      </c>
      <c r="D2491">
        <v>0</v>
      </c>
      <c r="E2491" t="s">
        <v>248</v>
      </c>
    </row>
    <row r="2492" spans="1:5" x14ac:dyDescent="0.35">
      <c r="A2492">
        <v>114</v>
      </c>
      <c r="B2492" t="s">
        <v>27</v>
      </c>
      <c r="C2492" s="20">
        <v>45581</v>
      </c>
      <c r="D2492">
        <v>0</v>
      </c>
      <c r="E2492" t="s">
        <v>249</v>
      </c>
    </row>
    <row r="2493" spans="1:5" x14ac:dyDescent="0.35">
      <c r="A2493">
        <v>114</v>
      </c>
      <c r="B2493" t="s">
        <v>27</v>
      </c>
      <c r="C2493" s="20">
        <v>45582</v>
      </c>
      <c r="D2493">
        <v>50907.93</v>
      </c>
      <c r="E2493" t="s">
        <v>232</v>
      </c>
    </row>
    <row r="2494" spans="1:5" x14ac:dyDescent="0.35">
      <c r="A2494">
        <v>114</v>
      </c>
      <c r="B2494" t="s">
        <v>27</v>
      </c>
      <c r="C2494" s="20">
        <v>45582</v>
      </c>
      <c r="D2494">
        <v>5726.85</v>
      </c>
      <c r="E2494" t="s">
        <v>233</v>
      </c>
    </row>
    <row r="2495" spans="1:5" x14ac:dyDescent="0.35">
      <c r="A2495">
        <v>114</v>
      </c>
      <c r="B2495" t="s">
        <v>27</v>
      </c>
      <c r="C2495" s="20">
        <v>45582</v>
      </c>
      <c r="D2495">
        <v>0</v>
      </c>
      <c r="E2495" t="s">
        <v>234</v>
      </c>
    </row>
    <row r="2496" spans="1:5" x14ac:dyDescent="0.35">
      <c r="A2496">
        <v>114</v>
      </c>
      <c r="B2496" t="s">
        <v>27</v>
      </c>
      <c r="C2496" s="20">
        <v>45582</v>
      </c>
      <c r="D2496">
        <v>0</v>
      </c>
      <c r="E2496" t="s">
        <v>235</v>
      </c>
    </row>
    <row r="2497" spans="1:5" x14ac:dyDescent="0.35">
      <c r="A2497">
        <v>114</v>
      </c>
      <c r="B2497" t="s">
        <v>27</v>
      </c>
      <c r="C2497" s="20">
        <v>45582</v>
      </c>
      <c r="D2497">
        <v>0</v>
      </c>
      <c r="E2497" t="s">
        <v>236</v>
      </c>
    </row>
    <row r="2498" spans="1:5" x14ac:dyDescent="0.35">
      <c r="A2498">
        <v>114</v>
      </c>
      <c r="B2498" t="s">
        <v>27</v>
      </c>
      <c r="C2498" s="20">
        <v>45582</v>
      </c>
      <c r="D2498">
        <v>9429.64</v>
      </c>
      <c r="E2498" t="s">
        <v>237</v>
      </c>
    </row>
    <row r="2499" spans="1:5" x14ac:dyDescent="0.35">
      <c r="A2499">
        <v>114</v>
      </c>
      <c r="B2499" t="s">
        <v>27</v>
      </c>
      <c r="C2499" s="20">
        <v>45582</v>
      </c>
      <c r="D2499">
        <v>0</v>
      </c>
      <c r="E2499" t="s">
        <v>238</v>
      </c>
    </row>
    <row r="2500" spans="1:5" x14ac:dyDescent="0.35">
      <c r="A2500">
        <v>114</v>
      </c>
      <c r="B2500" t="s">
        <v>27</v>
      </c>
      <c r="C2500" s="20">
        <v>45582</v>
      </c>
      <c r="D2500">
        <v>0</v>
      </c>
      <c r="E2500" t="s">
        <v>239</v>
      </c>
    </row>
    <row r="2501" spans="1:5" x14ac:dyDescent="0.35">
      <c r="A2501">
        <v>114</v>
      </c>
      <c r="B2501" t="s">
        <v>27</v>
      </c>
      <c r="C2501" s="20">
        <v>45582</v>
      </c>
      <c r="D2501">
        <v>0</v>
      </c>
      <c r="E2501" t="s">
        <v>240</v>
      </c>
    </row>
    <row r="2502" spans="1:5" x14ac:dyDescent="0.35">
      <c r="A2502">
        <v>114</v>
      </c>
      <c r="B2502" t="s">
        <v>27</v>
      </c>
      <c r="C2502" s="20">
        <v>45582</v>
      </c>
      <c r="D2502">
        <v>773.18</v>
      </c>
      <c r="E2502" t="s">
        <v>241</v>
      </c>
    </row>
    <row r="2503" spans="1:5" x14ac:dyDescent="0.35">
      <c r="A2503">
        <v>114</v>
      </c>
      <c r="B2503" t="s">
        <v>27</v>
      </c>
      <c r="C2503" s="20">
        <v>45582</v>
      </c>
      <c r="D2503">
        <v>29272.09</v>
      </c>
      <c r="E2503" t="s">
        <v>242</v>
      </c>
    </row>
    <row r="2504" spans="1:5" x14ac:dyDescent="0.35">
      <c r="A2504">
        <v>114</v>
      </c>
      <c r="B2504" t="s">
        <v>27</v>
      </c>
      <c r="C2504" s="20">
        <v>45582</v>
      </c>
      <c r="D2504">
        <v>0</v>
      </c>
      <c r="E2504" t="s">
        <v>243</v>
      </c>
    </row>
    <row r="2505" spans="1:5" x14ac:dyDescent="0.35">
      <c r="A2505">
        <v>114</v>
      </c>
      <c r="B2505" t="s">
        <v>27</v>
      </c>
      <c r="C2505" s="20">
        <v>45582</v>
      </c>
      <c r="D2505">
        <v>0</v>
      </c>
      <c r="E2505" t="s">
        <v>240</v>
      </c>
    </row>
    <row r="2506" spans="1:5" x14ac:dyDescent="0.35">
      <c r="A2506">
        <v>114</v>
      </c>
      <c r="B2506" t="s">
        <v>27</v>
      </c>
      <c r="C2506" s="20">
        <v>45582</v>
      </c>
      <c r="D2506">
        <v>0</v>
      </c>
      <c r="E2506" t="s">
        <v>244</v>
      </c>
    </row>
    <row r="2507" spans="1:5" x14ac:dyDescent="0.35">
      <c r="A2507">
        <v>114</v>
      </c>
      <c r="B2507" t="s">
        <v>27</v>
      </c>
      <c r="C2507" s="20">
        <v>45582</v>
      </c>
      <c r="D2507">
        <v>0</v>
      </c>
      <c r="E2507" t="s">
        <v>245</v>
      </c>
    </row>
    <row r="2508" spans="1:5" x14ac:dyDescent="0.35">
      <c r="A2508">
        <v>114</v>
      </c>
      <c r="B2508" t="s">
        <v>27</v>
      </c>
      <c r="C2508" s="20">
        <v>45582</v>
      </c>
      <c r="D2508">
        <v>0</v>
      </c>
      <c r="E2508" t="s">
        <v>246</v>
      </c>
    </row>
    <row r="2509" spans="1:5" x14ac:dyDescent="0.35">
      <c r="A2509">
        <v>114</v>
      </c>
      <c r="B2509" t="s">
        <v>27</v>
      </c>
      <c r="C2509" s="20">
        <v>45582</v>
      </c>
      <c r="D2509">
        <v>0</v>
      </c>
      <c r="E2509" t="s">
        <v>247</v>
      </c>
    </row>
    <row r="2510" spans="1:5" x14ac:dyDescent="0.35">
      <c r="A2510">
        <v>114</v>
      </c>
      <c r="B2510" t="s">
        <v>27</v>
      </c>
      <c r="C2510" s="20">
        <v>45582</v>
      </c>
      <c r="D2510">
        <v>0</v>
      </c>
      <c r="E2510" t="s">
        <v>248</v>
      </c>
    </row>
    <row r="2511" spans="1:5" x14ac:dyDescent="0.35">
      <c r="A2511">
        <v>114</v>
      </c>
      <c r="B2511" t="s">
        <v>27</v>
      </c>
      <c r="C2511" s="20">
        <v>45582</v>
      </c>
      <c r="D2511">
        <v>0</v>
      </c>
      <c r="E2511" t="s">
        <v>249</v>
      </c>
    </row>
    <row r="2512" spans="1:5" x14ac:dyDescent="0.35">
      <c r="A2512">
        <v>114</v>
      </c>
      <c r="B2512" t="s">
        <v>27</v>
      </c>
      <c r="C2512" s="20">
        <v>45583</v>
      </c>
      <c r="D2512">
        <v>48312.89</v>
      </c>
      <c r="E2512" t="s">
        <v>232</v>
      </c>
    </row>
    <row r="2513" spans="1:5" x14ac:dyDescent="0.35">
      <c r="A2513">
        <v>114</v>
      </c>
      <c r="B2513" t="s">
        <v>27</v>
      </c>
      <c r="C2513" s="20">
        <v>45583</v>
      </c>
      <c r="D2513">
        <v>5818.67</v>
      </c>
      <c r="E2513" t="s">
        <v>233</v>
      </c>
    </row>
    <row r="2514" spans="1:5" x14ac:dyDescent="0.35">
      <c r="A2514">
        <v>114</v>
      </c>
      <c r="B2514" t="s">
        <v>27</v>
      </c>
      <c r="C2514" s="20">
        <v>45583</v>
      </c>
      <c r="D2514">
        <v>0</v>
      </c>
      <c r="E2514" t="s">
        <v>234</v>
      </c>
    </row>
    <row r="2515" spans="1:5" x14ac:dyDescent="0.35">
      <c r="A2515">
        <v>114</v>
      </c>
      <c r="B2515" t="s">
        <v>27</v>
      </c>
      <c r="C2515" s="20">
        <v>45583</v>
      </c>
      <c r="D2515">
        <v>0</v>
      </c>
      <c r="E2515" t="s">
        <v>235</v>
      </c>
    </row>
    <row r="2516" spans="1:5" x14ac:dyDescent="0.35">
      <c r="A2516">
        <v>114</v>
      </c>
      <c r="B2516" t="s">
        <v>27</v>
      </c>
      <c r="C2516" s="20">
        <v>45583</v>
      </c>
      <c r="D2516">
        <v>0</v>
      </c>
      <c r="E2516" t="s">
        <v>236</v>
      </c>
    </row>
    <row r="2517" spans="1:5" x14ac:dyDescent="0.35">
      <c r="A2517">
        <v>114</v>
      </c>
      <c r="B2517" t="s">
        <v>27</v>
      </c>
      <c r="C2517" s="20">
        <v>45583</v>
      </c>
      <c r="D2517">
        <v>7700.01</v>
      </c>
      <c r="E2517" t="s">
        <v>237</v>
      </c>
    </row>
    <row r="2518" spans="1:5" x14ac:dyDescent="0.35">
      <c r="A2518">
        <v>114</v>
      </c>
      <c r="B2518" t="s">
        <v>27</v>
      </c>
      <c r="C2518" s="20">
        <v>45583</v>
      </c>
      <c r="D2518">
        <v>0</v>
      </c>
      <c r="E2518" t="s">
        <v>238</v>
      </c>
    </row>
    <row r="2519" spans="1:5" x14ac:dyDescent="0.35">
      <c r="A2519">
        <v>114</v>
      </c>
      <c r="B2519" t="s">
        <v>27</v>
      </c>
      <c r="C2519" s="20">
        <v>45583</v>
      </c>
      <c r="D2519">
        <v>0</v>
      </c>
      <c r="E2519" t="s">
        <v>239</v>
      </c>
    </row>
    <row r="2520" spans="1:5" x14ac:dyDescent="0.35">
      <c r="A2520">
        <v>114</v>
      </c>
      <c r="B2520" t="s">
        <v>27</v>
      </c>
      <c r="C2520" s="20">
        <v>45583</v>
      </c>
      <c r="D2520">
        <v>0</v>
      </c>
      <c r="E2520" t="s">
        <v>240</v>
      </c>
    </row>
    <row r="2521" spans="1:5" x14ac:dyDescent="0.35">
      <c r="A2521">
        <v>114</v>
      </c>
      <c r="B2521" t="s">
        <v>27</v>
      </c>
      <c r="C2521" s="20">
        <v>45583</v>
      </c>
      <c r="D2521">
        <v>717.06</v>
      </c>
      <c r="E2521" t="s">
        <v>241</v>
      </c>
    </row>
    <row r="2522" spans="1:5" x14ac:dyDescent="0.35">
      <c r="A2522">
        <v>114</v>
      </c>
      <c r="B2522" t="s">
        <v>27</v>
      </c>
      <c r="C2522" s="20">
        <v>45583</v>
      </c>
      <c r="D2522">
        <v>26018.35</v>
      </c>
      <c r="E2522" t="s">
        <v>242</v>
      </c>
    </row>
    <row r="2523" spans="1:5" x14ac:dyDescent="0.35">
      <c r="A2523">
        <v>114</v>
      </c>
      <c r="B2523" t="s">
        <v>27</v>
      </c>
      <c r="C2523" s="20">
        <v>45583</v>
      </c>
      <c r="D2523">
        <v>0</v>
      </c>
      <c r="E2523" t="s">
        <v>243</v>
      </c>
    </row>
    <row r="2524" spans="1:5" x14ac:dyDescent="0.35">
      <c r="A2524">
        <v>114</v>
      </c>
      <c r="B2524" t="s">
        <v>27</v>
      </c>
      <c r="C2524" s="20">
        <v>45583</v>
      </c>
      <c r="D2524">
        <v>0</v>
      </c>
      <c r="E2524" t="s">
        <v>240</v>
      </c>
    </row>
    <row r="2525" spans="1:5" x14ac:dyDescent="0.35">
      <c r="A2525">
        <v>114</v>
      </c>
      <c r="B2525" t="s">
        <v>27</v>
      </c>
      <c r="C2525" s="20">
        <v>45583</v>
      </c>
      <c r="D2525">
        <v>0</v>
      </c>
      <c r="E2525" t="s">
        <v>244</v>
      </c>
    </row>
    <row r="2526" spans="1:5" x14ac:dyDescent="0.35">
      <c r="A2526">
        <v>114</v>
      </c>
      <c r="B2526" t="s">
        <v>27</v>
      </c>
      <c r="C2526" s="20">
        <v>45583</v>
      </c>
      <c r="D2526">
        <v>0</v>
      </c>
      <c r="E2526" t="s">
        <v>245</v>
      </c>
    </row>
    <row r="2527" spans="1:5" x14ac:dyDescent="0.35">
      <c r="A2527">
        <v>114</v>
      </c>
      <c r="B2527" t="s">
        <v>27</v>
      </c>
      <c r="C2527" s="20">
        <v>45583</v>
      </c>
      <c r="D2527">
        <v>0</v>
      </c>
      <c r="E2527" t="s">
        <v>246</v>
      </c>
    </row>
    <row r="2528" spans="1:5" x14ac:dyDescent="0.35">
      <c r="A2528">
        <v>114</v>
      </c>
      <c r="B2528" t="s">
        <v>27</v>
      </c>
      <c r="C2528" s="20">
        <v>45583</v>
      </c>
      <c r="D2528">
        <v>0</v>
      </c>
      <c r="E2528" t="s">
        <v>247</v>
      </c>
    </row>
    <row r="2529" spans="1:5" x14ac:dyDescent="0.35">
      <c r="A2529">
        <v>114</v>
      </c>
      <c r="B2529" t="s">
        <v>27</v>
      </c>
      <c r="C2529" s="20">
        <v>45583</v>
      </c>
      <c r="D2529">
        <v>0</v>
      </c>
      <c r="E2529" t="s">
        <v>248</v>
      </c>
    </row>
    <row r="2530" spans="1:5" x14ac:dyDescent="0.35">
      <c r="A2530">
        <v>114</v>
      </c>
      <c r="B2530" t="s">
        <v>27</v>
      </c>
      <c r="C2530" s="20">
        <v>45583</v>
      </c>
      <c r="D2530">
        <v>0</v>
      </c>
      <c r="E2530" t="s">
        <v>249</v>
      </c>
    </row>
    <row r="2531" spans="1:5" x14ac:dyDescent="0.35">
      <c r="A2531">
        <v>114</v>
      </c>
      <c r="B2531" t="s">
        <v>27</v>
      </c>
      <c r="C2531" s="20">
        <v>45584</v>
      </c>
      <c r="D2531">
        <v>114248.96000000001</v>
      </c>
      <c r="E2531" t="s">
        <v>232</v>
      </c>
    </row>
    <row r="2532" spans="1:5" x14ac:dyDescent="0.35">
      <c r="A2532">
        <v>114</v>
      </c>
      <c r="B2532" t="s">
        <v>27</v>
      </c>
      <c r="C2532" s="20">
        <v>45584</v>
      </c>
      <c r="D2532">
        <v>9662.31</v>
      </c>
      <c r="E2532" t="s">
        <v>233</v>
      </c>
    </row>
    <row r="2533" spans="1:5" x14ac:dyDescent="0.35">
      <c r="A2533">
        <v>114</v>
      </c>
      <c r="B2533" t="s">
        <v>27</v>
      </c>
      <c r="C2533" s="20">
        <v>45584</v>
      </c>
      <c r="D2533">
        <v>20.010000000000002</v>
      </c>
      <c r="E2533" t="s">
        <v>234</v>
      </c>
    </row>
    <row r="2534" spans="1:5" x14ac:dyDescent="0.35">
      <c r="A2534">
        <v>114</v>
      </c>
      <c r="B2534" t="s">
        <v>27</v>
      </c>
      <c r="C2534" s="20">
        <v>45584</v>
      </c>
      <c r="D2534">
        <v>0</v>
      </c>
      <c r="E2534" t="s">
        <v>235</v>
      </c>
    </row>
    <row r="2535" spans="1:5" x14ac:dyDescent="0.35">
      <c r="A2535">
        <v>114</v>
      </c>
      <c r="B2535" t="s">
        <v>27</v>
      </c>
      <c r="C2535" s="20">
        <v>45584</v>
      </c>
      <c r="D2535">
        <v>0</v>
      </c>
      <c r="E2535" t="s">
        <v>236</v>
      </c>
    </row>
    <row r="2536" spans="1:5" x14ac:dyDescent="0.35">
      <c r="A2536">
        <v>114</v>
      </c>
      <c r="B2536" t="s">
        <v>27</v>
      </c>
      <c r="C2536" s="20">
        <v>45584</v>
      </c>
      <c r="D2536">
        <v>13106.79</v>
      </c>
      <c r="E2536" t="s">
        <v>237</v>
      </c>
    </row>
    <row r="2537" spans="1:5" x14ac:dyDescent="0.35">
      <c r="A2537">
        <v>114</v>
      </c>
      <c r="B2537" t="s">
        <v>27</v>
      </c>
      <c r="C2537" s="20">
        <v>45584</v>
      </c>
      <c r="D2537">
        <v>0</v>
      </c>
      <c r="E2537" t="s">
        <v>238</v>
      </c>
    </row>
    <row r="2538" spans="1:5" x14ac:dyDescent="0.35">
      <c r="A2538">
        <v>114</v>
      </c>
      <c r="B2538" t="s">
        <v>27</v>
      </c>
      <c r="C2538" s="20">
        <v>45584</v>
      </c>
      <c r="D2538">
        <v>0</v>
      </c>
      <c r="E2538" t="s">
        <v>239</v>
      </c>
    </row>
    <row r="2539" spans="1:5" x14ac:dyDescent="0.35">
      <c r="A2539">
        <v>114</v>
      </c>
      <c r="B2539" t="s">
        <v>27</v>
      </c>
      <c r="C2539" s="20">
        <v>45584</v>
      </c>
      <c r="D2539">
        <v>0</v>
      </c>
      <c r="E2539" t="s">
        <v>240</v>
      </c>
    </row>
    <row r="2540" spans="1:5" x14ac:dyDescent="0.35">
      <c r="A2540">
        <v>114</v>
      </c>
      <c r="B2540" t="s">
        <v>27</v>
      </c>
      <c r="C2540" s="20">
        <v>45584</v>
      </c>
      <c r="D2540">
        <v>520.38</v>
      </c>
      <c r="E2540" t="s">
        <v>241</v>
      </c>
    </row>
    <row r="2541" spans="1:5" x14ac:dyDescent="0.35">
      <c r="A2541">
        <v>114</v>
      </c>
      <c r="B2541" t="s">
        <v>27</v>
      </c>
      <c r="C2541" s="20">
        <v>45584</v>
      </c>
      <c r="D2541">
        <v>54987.839999999997</v>
      </c>
      <c r="E2541" t="s">
        <v>242</v>
      </c>
    </row>
    <row r="2542" spans="1:5" x14ac:dyDescent="0.35">
      <c r="A2542">
        <v>114</v>
      </c>
      <c r="B2542" t="s">
        <v>27</v>
      </c>
      <c r="C2542" s="20">
        <v>45584</v>
      </c>
      <c r="D2542">
        <v>0</v>
      </c>
      <c r="E2542" t="s">
        <v>243</v>
      </c>
    </row>
    <row r="2543" spans="1:5" x14ac:dyDescent="0.35">
      <c r="A2543">
        <v>114</v>
      </c>
      <c r="B2543" t="s">
        <v>27</v>
      </c>
      <c r="C2543" s="20">
        <v>45584</v>
      </c>
      <c r="D2543">
        <v>0</v>
      </c>
      <c r="E2543" t="s">
        <v>240</v>
      </c>
    </row>
    <row r="2544" spans="1:5" x14ac:dyDescent="0.35">
      <c r="A2544">
        <v>114</v>
      </c>
      <c r="B2544" t="s">
        <v>27</v>
      </c>
      <c r="C2544" s="20">
        <v>45584</v>
      </c>
      <c r="D2544">
        <v>0</v>
      </c>
      <c r="E2544" t="s">
        <v>244</v>
      </c>
    </row>
    <row r="2545" spans="1:5" x14ac:dyDescent="0.35">
      <c r="A2545">
        <v>114</v>
      </c>
      <c r="B2545" t="s">
        <v>27</v>
      </c>
      <c r="C2545" s="20">
        <v>45584</v>
      </c>
      <c r="D2545">
        <v>0</v>
      </c>
      <c r="E2545" t="s">
        <v>245</v>
      </c>
    </row>
    <row r="2546" spans="1:5" x14ac:dyDescent="0.35">
      <c r="A2546">
        <v>114</v>
      </c>
      <c r="B2546" t="s">
        <v>27</v>
      </c>
      <c r="C2546" s="20">
        <v>45584</v>
      </c>
      <c r="D2546">
        <v>0</v>
      </c>
      <c r="E2546" t="s">
        <v>246</v>
      </c>
    </row>
    <row r="2547" spans="1:5" x14ac:dyDescent="0.35">
      <c r="A2547">
        <v>114</v>
      </c>
      <c r="B2547" t="s">
        <v>27</v>
      </c>
      <c r="C2547" s="20">
        <v>45584</v>
      </c>
      <c r="D2547">
        <v>0</v>
      </c>
      <c r="E2547" t="s">
        <v>247</v>
      </c>
    </row>
    <row r="2548" spans="1:5" x14ac:dyDescent="0.35">
      <c r="A2548">
        <v>114</v>
      </c>
      <c r="B2548" t="s">
        <v>27</v>
      </c>
      <c r="C2548" s="20">
        <v>45584</v>
      </c>
      <c r="D2548">
        <v>0</v>
      </c>
      <c r="E2548" t="s">
        <v>248</v>
      </c>
    </row>
    <row r="2549" spans="1:5" x14ac:dyDescent="0.35">
      <c r="A2549">
        <v>114</v>
      </c>
      <c r="B2549" t="s">
        <v>27</v>
      </c>
      <c r="C2549" s="20">
        <v>45584</v>
      </c>
      <c r="D2549">
        <v>0</v>
      </c>
      <c r="E2549" t="s">
        <v>249</v>
      </c>
    </row>
    <row r="2550" spans="1:5" x14ac:dyDescent="0.35">
      <c r="A2550">
        <v>114</v>
      </c>
      <c r="B2550" t="s">
        <v>27</v>
      </c>
      <c r="C2550" s="20">
        <v>45585</v>
      </c>
      <c r="D2550">
        <v>44564.480000000003</v>
      </c>
      <c r="E2550" t="s">
        <v>232</v>
      </c>
    </row>
    <row r="2551" spans="1:5" x14ac:dyDescent="0.35">
      <c r="A2551">
        <v>114</v>
      </c>
      <c r="B2551" t="s">
        <v>27</v>
      </c>
      <c r="C2551" s="20">
        <v>45585</v>
      </c>
      <c r="D2551">
        <v>6767.57</v>
      </c>
      <c r="E2551" t="s">
        <v>233</v>
      </c>
    </row>
    <row r="2552" spans="1:5" x14ac:dyDescent="0.35">
      <c r="A2552">
        <v>114</v>
      </c>
      <c r="B2552" t="s">
        <v>27</v>
      </c>
      <c r="C2552" s="20">
        <v>45585</v>
      </c>
      <c r="D2552">
        <v>0</v>
      </c>
      <c r="E2552" t="s">
        <v>234</v>
      </c>
    </row>
    <row r="2553" spans="1:5" x14ac:dyDescent="0.35">
      <c r="A2553">
        <v>114</v>
      </c>
      <c r="B2553" t="s">
        <v>27</v>
      </c>
      <c r="C2553" s="20">
        <v>45585</v>
      </c>
      <c r="D2553">
        <v>0</v>
      </c>
      <c r="E2553" t="s">
        <v>235</v>
      </c>
    </row>
    <row r="2554" spans="1:5" x14ac:dyDescent="0.35">
      <c r="A2554">
        <v>114</v>
      </c>
      <c r="B2554" t="s">
        <v>27</v>
      </c>
      <c r="C2554" s="20">
        <v>45585</v>
      </c>
      <c r="D2554">
        <v>0</v>
      </c>
      <c r="E2554" t="s">
        <v>236</v>
      </c>
    </row>
    <row r="2555" spans="1:5" x14ac:dyDescent="0.35">
      <c r="A2555">
        <v>114</v>
      </c>
      <c r="B2555" t="s">
        <v>27</v>
      </c>
      <c r="C2555" s="20">
        <v>45585</v>
      </c>
      <c r="D2555">
        <v>7555.18</v>
      </c>
      <c r="E2555" t="s">
        <v>237</v>
      </c>
    </row>
    <row r="2556" spans="1:5" x14ac:dyDescent="0.35">
      <c r="A2556">
        <v>114</v>
      </c>
      <c r="B2556" t="s">
        <v>27</v>
      </c>
      <c r="C2556" s="20">
        <v>45585</v>
      </c>
      <c r="D2556">
        <v>0</v>
      </c>
      <c r="E2556" t="s">
        <v>238</v>
      </c>
    </row>
    <row r="2557" spans="1:5" x14ac:dyDescent="0.35">
      <c r="A2557">
        <v>114</v>
      </c>
      <c r="B2557" t="s">
        <v>27</v>
      </c>
      <c r="C2557" s="20">
        <v>45585</v>
      </c>
      <c r="D2557">
        <v>0</v>
      </c>
      <c r="E2557" t="s">
        <v>239</v>
      </c>
    </row>
    <row r="2558" spans="1:5" x14ac:dyDescent="0.35">
      <c r="A2558">
        <v>114</v>
      </c>
      <c r="B2558" t="s">
        <v>27</v>
      </c>
      <c r="C2558" s="20">
        <v>45585</v>
      </c>
      <c r="D2558">
        <v>0</v>
      </c>
      <c r="E2558" t="s">
        <v>240</v>
      </c>
    </row>
    <row r="2559" spans="1:5" x14ac:dyDescent="0.35">
      <c r="A2559">
        <v>114</v>
      </c>
      <c r="B2559" t="s">
        <v>27</v>
      </c>
      <c r="C2559" s="20">
        <v>45585</v>
      </c>
      <c r="D2559">
        <v>1265</v>
      </c>
      <c r="E2559" t="s">
        <v>241</v>
      </c>
    </row>
    <row r="2560" spans="1:5" x14ac:dyDescent="0.35">
      <c r="A2560">
        <v>114</v>
      </c>
      <c r="B2560" t="s">
        <v>27</v>
      </c>
      <c r="C2560" s="20">
        <v>45585</v>
      </c>
      <c r="D2560">
        <v>20316.63</v>
      </c>
      <c r="E2560" t="s">
        <v>242</v>
      </c>
    </row>
    <row r="2561" spans="1:5" x14ac:dyDescent="0.35">
      <c r="A2561">
        <v>114</v>
      </c>
      <c r="B2561" t="s">
        <v>27</v>
      </c>
      <c r="C2561" s="20">
        <v>45585</v>
      </c>
      <c r="D2561">
        <v>0</v>
      </c>
      <c r="E2561" t="s">
        <v>243</v>
      </c>
    </row>
    <row r="2562" spans="1:5" x14ac:dyDescent="0.35">
      <c r="A2562">
        <v>114</v>
      </c>
      <c r="B2562" t="s">
        <v>27</v>
      </c>
      <c r="C2562" s="20">
        <v>45585</v>
      </c>
      <c r="D2562">
        <v>0</v>
      </c>
      <c r="E2562" t="s">
        <v>240</v>
      </c>
    </row>
    <row r="2563" spans="1:5" x14ac:dyDescent="0.35">
      <c r="A2563">
        <v>114</v>
      </c>
      <c r="B2563" t="s">
        <v>27</v>
      </c>
      <c r="C2563" s="20">
        <v>45585</v>
      </c>
      <c r="D2563">
        <v>0</v>
      </c>
      <c r="E2563" t="s">
        <v>244</v>
      </c>
    </row>
    <row r="2564" spans="1:5" x14ac:dyDescent="0.35">
      <c r="A2564">
        <v>114</v>
      </c>
      <c r="B2564" t="s">
        <v>27</v>
      </c>
      <c r="C2564" s="20">
        <v>45585</v>
      </c>
      <c r="D2564">
        <v>0</v>
      </c>
      <c r="E2564" t="s">
        <v>245</v>
      </c>
    </row>
    <row r="2565" spans="1:5" x14ac:dyDescent="0.35">
      <c r="A2565">
        <v>114</v>
      </c>
      <c r="B2565" t="s">
        <v>27</v>
      </c>
      <c r="C2565" s="20">
        <v>45585</v>
      </c>
      <c r="D2565">
        <v>0</v>
      </c>
      <c r="E2565" t="s">
        <v>246</v>
      </c>
    </row>
    <row r="2566" spans="1:5" x14ac:dyDescent="0.35">
      <c r="A2566">
        <v>114</v>
      </c>
      <c r="B2566" t="s">
        <v>27</v>
      </c>
      <c r="C2566" s="20">
        <v>45585</v>
      </c>
      <c r="D2566">
        <v>0</v>
      </c>
      <c r="E2566" t="s">
        <v>247</v>
      </c>
    </row>
    <row r="2567" spans="1:5" x14ac:dyDescent="0.35">
      <c r="A2567">
        <v>114</v>
      </c>
      <c r="B2567" t="s">
        <v>27</v>
      </c>
      <c r="C2567" s="20">
        <v>45585</v>
      </c>
      <c r="D2567">
        <v>0</v>
      </c>
      <c r="E2567" t="s">
        <v>248</v>
      </c>
    </row>
    <row r="2568" spans="1:5" x14ac:dyDescent="0.35">
      <c r="A2568">
        <v>114</v>
      </c>
      <c r="B2568" t="s">
        <v>27</v>
      </c>
      <c r="C2568" s="20">
        <v>45585</v>
      </c>
      <c r="D2568">
        <v>0</v>
      </c>
      <c r="E2568" t="s">
        <v>249</v>
      </c>
    </row>
    <row r="2569" spans="1:5" x14ac:dyDescent="0.35">
      <c r="A2569">
        <v>114</v>
      </c>
      <c r="B2569" t="s">
        <v>27</v>
      </c>
      <c r="C2569" s="20">
        <v>45586</v>
      </c>
      <c r="D2569">
        <v>22206.79</v>
      </c>
      <c r="E2569" t="s">
        <v>232</v>
      </c>
    </row>
    <row r="2570" spans="1:5" x14ac:dyDescent="0.35">
      <c r="A2570">
        <v>114</v>
      </c>
      <c r="B2570" t="s">
        <v>27</v>
      </c>
      <c r="C2570" s="20">
        <v>45586</v>
      </c>
      <c r="D2570">
        <v>4082.99</v>
      </c>
      <c r="E2570" t="s">
        <v>233</v>
      </c>
    </row>
    <row r="2571" spans="1:5" x14ac:dyDescent="0.35">
      <c r="A2571">
        <v>114</v>
      </c>
      <c r="B2571" t="s">
        <v>27</v>
      </c>
      <c r="C2571" s="20">
        <v>45586</v>
      </c>
      <c r="D2571">
        <v>0</v>
      </c>
      <c r="E2571" t="s">
        <v>234</v>
      </c>
    </row>
    <row r="2572" spans="1:5" x14ac:dyDescent="0.35">
      <c r="A2572">
        <v>114</v>
      </c>
      <c r="B2572" t="s">
        <v>27</v>
      </c>
      <c r="C2572" s="20">
        <v>45586</v>
      </c>
      <c r="D2572">
        <v>0</v>
      </c>
      <c r="E2572" t="s">
        <v>235</v>
      </c>
    </row>
    <row r="2573" spans="1:5" x14ac:dyDescent="0.35">
      <c r="A2573">
        <v>114</v>
      </c>
      <c r="B2573" t="s">
        <v>27</v>
      </c>
      <c r="C2573" s="20">
        <v>45586</v>
      </c>
      <c r="D2573">
        <v>0</v>
      </c>
      <c r="E2573" t="s">
        <v>236</v>
      </c>
    </row>
    <row r="2574" spans="1:5" x14ac:dyDescent="0.35">
      <c r="A2574">
        <v>114</v>
      </c>
      <c r="B2574" t="s">
        <v>27</v>
      </c>
      <c r="C2574" s="20">
        <v>45586</v>
      </c>
      <c r="D2574">
        <v>4809.8999999999996</v>
      </c>
      <c r="E2574" t="s">
        <v>237</v>
      </c>
    </row>
    <row r="2575" spans="1:5" x14ac:dyDescent="0.35">
      <c r="A2575">
        <v>114</v>
      </c>
      <c r="B2575" t="s">
        <v>27</v>
      </c>
      <c r="C2575" s="20">
        <v>45586</v>
      </c>
      <c r="D2575">
        <v>0</v>
      </c>
      <c r="E2575" t="s">
        <v>238</v>
      </c>
    </row>
    <row r="2576" spans="1:5" x14ac:dyDescent="0.35">
      <c r="A2576">
        <v>114</v>
      </c>
      <c r="B2576" t="s">
        <v>27</v>
      </c>
      <c r="C2576" s="20">
        <v>45586</v>
      </c>
      <c r="D2576">
        <v>0</v>
      </c>
      <c r="E2576" t="s">
        <v>239</v>
      </c>
    </row>
    <row r="2577" spans="1:5" x14ac:dyDescent="0.35">
      <c r="A2577">
        <v>114</v>
      </c>
      <c r="B2577" t="s">
        <v>27</v>
      </c>
      <c r="C2577" s="20">
        <v>45586</v>
      </c>
      <c r="D2577">
        <v>0</v>
      </c>
      <c r="E2577" t="s">
        <v>240</v>
      </c>
    </row>
    <row r="2578" spans="1:5" x14ac:dyDescent="0.35">
      <c r="A2578">
        <v>114</v>
      </c>
      <c r="B2578" t="s">
        <v>27</v>
      </c>
      <c r="C2578" s="20">
        <v>45586</v>
      </c>
      <c r="D2578">
        <v>393.97</v>
      </c>
      <c r="E2578" t="s">
        <v>241</v>
      </c>
    </row>
    <row r="2579" spans="1:5" x14ac:dyDescent="0.35">
      <c r="A2579">
        <v>114</v>
      </c>
      <c r="B2579" t="s">
        <v>27</v>
      </c>
      <c r="C2579" s="20">
        <v>45586</v>
      </c>
      <c r="D2579">
        <v>14394.15</v>
      </c>
      <c r="E2579" t="s">
        <v>242</v>
      </c>
    </row>
    <row r="2580" spans="1:5" x14ac:dyDescent="0.35">
      <c r="A2580">
        <v>114</v>
      </c>
      <c r="B2580" t="s">
        <v>27</v>
      </c>
      <c r="C2580" s="20">
        <v>45586</v>
      </c>
      <c r="D2580">
        <v>0</v>
      </c>
      <c r="E2580" t="s">
        <v>243</v>
      </c>
    </row>
    <row r="2581" spans="1:5" x14ac:dyDescent="0.35">
      <c r="A2581">
        <v>114</v>
      </c>
      <c r="B2581" t="s">
        <v>27</v>
      </c>
      <c r="C2581" s="20">
        <v>45586</v>
      </c>
      <c r="D2581">
        <v>0</v>
      </c>
      <c r="E2581" t="s">
        <v>240</v>
      </c>
    </row>
    <row r="2582" spans="1:5" x14ac:dyDescent="0.35">
      <c r="A2582">
        <v>114</v>
      </c>
      <c r="B2582" t="s">
        <v>27</v>
      </c>
      <c r="C2582" s="20">
        <v>45586</v>
      </c>
      <c r="D2582">
        <v>0</v>
      </c>
      <c r="E2582" t="s">
        <v>244</v>
      </c>
    </row>
    <row r="2583" spans="1:5" x14ac:dyDescent="0.35">
      <c r="A2583">
        <v>114</v>
      </c>
      <c r="B2583" t="s">
        <v>27</v>
      </c>
      <c r="C2583" s="20">
        <v>45586</v>
      </c>
      <c r="D2583">
        <v>0</v>
      </c>
      <c r="E2583" t="s">
        <v>245</v>
      </c>
    </row>
    <row r="2584" spans="1:5" x14ac:dyDescent="0.35">
      <c r="A2584">
        <v>114</v>
      </c>
      <c r="B2584" t="s">
        <v>27</v>
      </c>
      <c r="C2584" s="20">
        <v>45586</v>
      </c>
      <c r="D2584">
        <v>0</v>
      </c>
      <c r="E2584" t="s">
        <v>246</v>
      </c>
    </row>
    <row r="2585" spans="1:5" x14ac:dyDescent="0.35">
      <c r="A2585">
        <v>114</v>
      </c>
      <c r="B2585" t="s">
        <v>27</v>
      </c>
      <c r="C2585" s="20">
        <v>45586</v>
      </c>
      <c r="D2585">
        <v>0</v>
      </c>
      <c r="E2585" t="s">
        <v>247</v>
      </c>
    </row>
    <row r="2586" spans="1:5" x14ac:dyDescent="0.35">
      <c r="A2586">
        <v>114</v>
      </c>
      <c r="B2586" t="s">
        <v>27</v>
      </c>
      <c r="C2586" s="20">
        <v>45586</v>
      </c>
      <c r="D2586">
        <v>0</v>
      </c>
      <c r="E2586" t="s">
        <v>248</v>
      </c>
    </row>
    <row r="2587" spans="1:5" x14ac:dyDescent="0.35">
      <c r="A2587">
        <v>114</v>
      </c>
      <c r="B2587" t="s">
        <v>27</v>
      </c>
      <c r="C2587" s="20">
        <v>45586</v>
      </c>
      <c r="D2587">
        <v>0</v>
      </c>
      <c r="E2587" t="s">
        <v>249</v>
      </c>
    </row>
    <row r="2588" spans="1:5" x14ac:dyDescent="0.35">
      <c r="A2588">
        <v>114</v>
      </c>
      <c r="B2588" t="s">
        <v>27</v>
      </c>
      <c r="C2588" s="20">
        <v>45587</v>
      </c>
      <c r="D2588">
        <v>49140.32</v>
      </c>
      <c r="E2588" t="s">
        <v>232</v>
      </c>
    </row>
    <row r="2589" spans="1:5" x14ac:dyDescent="0.35">
      <c r="A2589">
        <v>114</v>
      </c>
      <c r="B2589" t="s">
        <v>27</v>
      </c>
      <c r="C2589" s="20">
        <v>45587</v>
      </c>
      <c r="D2589">
        <v>5303.49</v>
      </c>
      <c r="E2589" t="s">
        <v>233</v>
      </c>
    </row>
    <row r="2590" spans="1:5" x14ac:dyDescent="0.35">
      <c r="A2590">
        <v>114</v>
      </c>
      <c r="B2590" t="s">
        <v>27</v>
      </c>
      <c r="C2590" s="20">
        <v>45587</v>
      </c>
      <c r="D2590">
        <v>0</v>
      </c>
      <c r="E2590" t="s">
        <v>234</v>
      </c>
    </row>
    <row r="2591" spans="1:5" x14ac:dyDescent="0.35">
      <c r="A2591">
        <v>114</v>
      </c>
      <c r="B2591" t="s">
        <v>27</v>
      </c>
      <c r="C2591" s="20">
        <v>45587</v>
      </c>
      <c r="D2591">
        <v>0</v>
      </c>
      <c r="E2591" t="s">
        <v>235</v>
      </c>
    </row>
    <row r="2592" spans="1:5" x14ac:dyDescent="0.35">
      <c r="A2592">
        <v>114</v>
      </c>
      <c r="B2592" t="s">
        <v>27</v>
      </c>
      <c r="C2592" s="20">
        <v>45587</v>
      </c>
      <c r="D2592">
        <v>0</v>
      </c>
      <c r="E2592" t="s">
        <v>236</v>
      </c>
    </row>
    <row r="2593" spans="1:5" x14ac:dyDescent="0.35">
      <c r="A2593">
        <v>114</v>
      </c>
      <c r="B2593" t="s">
        <v>27</v>
      </c>
      <c r="C2593" s="20">
        <v>45587</v>
      </c>
      <c r="D2593">
        <v>9107.0400000000009</v>
      </c>
      <c r="E2593" t="s">
        <v>237</v>
      </c>
    </row>
    <row r="2594" spans="1:5" x14ac:dyDescent="0.35">
      <c r="A2594">
        <v>114</v>
      </c>
      <c r="B2594" t="s">
        <v>27</v>
      </c>
      <c r="C2594" s="20">
        <v>45587</v>
      </c>
      <c r="D2594">
        <v>0</v>
      </c>
      <c r="E2594" t="s">
        <v>238</v>
      </c>
    </row>
    <row r="2595" spans="1:5" x14ac:dyDescent="0.35">
      <c r="A2595">
        <v>114</v>
      </c>
      <c r="B2595" t="s">
        <v>27</v>
      </c>
      <c r="C2595" s="20">
        <v>45587</v>
      </c>
      <c r="D2595">
        <v>0</v>
      </c>
      <c r="E2595" t="s">
        <v>239</v>
      </c>
    </row>
    <row r="2596" spans="1:5" x14ac:dyDescent="0.35">
      <c r="A2596">
        <v>114</v>
      </c>
      <c r="B2596" t="s">
        <v>27</v>
      </c>
      <c r="C2596" s="20">
        <v>45587</v>
      </c>
      <c r="D2596">
        <v>0</v>
      </c>
      <c r="E2596" t="s">
        <v>240</v>
      </c>
    </row>
    <row r="2597" spans="1:5" x14ac:dyDescent="0.35">
      <c r="A2597">
        <v>114</v>
      </c>
      <c r="B2597" t="s">
        <v>27</v>
      </c>
      <c r="C2597" s="20">
        <v>45587</v>
      </c>
      <c r="D2597">
        <v>600.72</v>
      </c>
      <c r="E2597" t="s">
        <v>241</v>
      </c>
    </row>
    <row r="2598" spans="1:5" x14ac:dyDescent="0.35">
      <c r="A2598">
        <v>114</v>
      </c>
      <c r="B2598" t="s">
        <v>27</v>
      </c>
      <c r="C2598" s="20">
        <v>45587</v>
      </c>
      <c r="D2598">
        <v>25984.45</v>
      </c>
      <c r="E2598" t="s">
        <v>242</v>
      </c>
    </row>
    <row r="2599" spans="1:5" x14ac:dyDescent="0.35">
      <c r="A2599">
        <v>114</v>
      </c>
      <c r="B2599" t="s">
        <v>27</v>
      </c>
      <c r="C2599" s="20">
        <v>45587</v>
      </c>
      <c r="D2599">
        <v>4310.53</v>
      </c>
      <c r="E2599" t="s">
        <v>243</v>
      </c>
    </row>
    <row r="2600" spans="1:5" x14ac:dyDescent="0.35">
      <c r="A2600">
        <v>114</v>
      </c>
      <c r="B2600" t="s">
        <v>27</v>
      </c>
      <c r="C2600" s="20">
        <v>45587</v>
      </c>
      <c r="D2600">
        <v>0</v>
      </c>
      <c r="E2600" t="s">
        <v>240</v>
      </c>
    </row>
    <row r="2601" spans="1:5" x14ac:dyDescent="0.35">
      <c r="A2601">
        <v>114</v>
      </c>
      <c r="B2601" t="s">
        <v>27</v>
      </c>
      <c r="C2601" s="20">
        <v>45587</v>
      </c>
      <c r="D2601">
        <v>0</v>
      </c>
      <c r="E2601" t="s">
        <v>244</v>
      </c>
    </row>
    <row r="2602" spans="1:5" x14ac:dyDescent="0.35">
      <c r="A2602">
        <v>114</v>
      </c>
      <c r="B2602" t="s">
        <v>27</v>
      </c>
      <c r="C2602" s="20">
        <v>45587</v>
      </c>
      <c r="D2602">
        <v>0</v>
      </c>
      <c r="E2602" t="s">
        <v>245</v>
      </c>
    </row>
    <row r="2603" spans="1:5" x14ac:dyDescent="0.35">
      <c r="A2603">
        <v>114</v>
      </c>
      <c r="B2603" t="s">
        <v>27</v>
      </c>
      <c r="C2603" s="20">
        <v>45587</v>
      </c>
      <c r="D2603">
        <v>0</v>
      </c>
      <c r="E2603" t="s">
        <v>246</v>
      </c>
    </row>
    <row r="2604" spans="1:5" x14ac:dyDescent="0.35">
      <c r="A2604">
        <v>114</v>
      </c>
      <c r="B2604" t="s">
        <v>27</v>
      </c>
      <c r="C2604" s="20">
        <v>45587</v>
      </c>
      <c r="D2604">
        <v>0</v>
      </c>
      <c r="E2604" t="s">
        <v>247</v>
      </c>
    </row>
    <row r="2605" spans="1:5" x14ac:dyDescent="0.35">
      <c r="A2605">
        <v>114</v>
      </c>
      <c r="B2605" t="s">
        <v>27</v>
      </c>
      <c r="C2605" s="20">
        <v>45587</v>
      </c>
      <c r="D2605">
        <v>0</v>
      </c>
      <c r="E2605" t="s">
        <v>248</v>
      </c>
    </row>
    <row r="2606" spans="1:5" x14ac:dyDescent="0.35">
      <c r="A2606">
        <v>114</v>
      </c>
      <c r="B2606" t="s">
        <v>27</v>
      </c>
      <c r="C2606" s="20">
        <v>45587</v>
      </c>
      <c r="D2606">
        <v>0</v>
      </c>
      <c r="E2606" t="s">
        <v>249</v>
      </c>
    </row>
    <row r="2607" spans="1:5" x14ac:dyDescent="0.35">
      <c r="A2607">
        <v>114</v>
      </c>
      <c r="B2607" t="s">
        <v>27</v>
      </c>
      <c r="C2607" s="20">
        <v>45588</v>
      </c>
      <c r="D2607">
        <v>59827.3</v>
      </c>
      <c r="E2607" t="s">
        <v>232</v>
      </c>
    </row>
    <row r="2608" spans="1:5" x14ac:dyDescent="0.35">
      <c r="A2608">
        <v>114</v>
      </c>
      <c r="B2608" t="s">
        <v>27</v>
      </c>
      <c r="C2608" s="20">
        <v>45588</v>
      </c>
      <c r="D2608">
        <v>7150.58</v>
      </c>
      <c r="E2608" t="s">
        <v>233</v>
      </c>
    </row>
    <row r="2609" spans="1:5" x14ac:dyDescent="0.35">
      <c r="A2609">
        <v>114</v>
      </c>
      <c r="B2609" t="s">
        <v>27</v>
      </c>
      <c r="C2609" s="20">
        <v>45588</v>
      </c>
      <c r="D2609">
        <v>117.17</v>
      </c>
      <c r="E2609" t="s">
        <v>234</v>
      </c>
    </row>
    <row r="2610" spans="1:5" x14ac:dyDescent="0.35">
      <c r="A2610">
        <v>114</v>
      </c>
      <c r="B2610" t="s">
        <v>27</v>
      </c>
      <c r="C2610" s="20">
        <v>45588</v>
      </c>
      <c r="D2610">
        <v>0</v>
      </c>
      <c r="E2610" t="s">
        <v>235</v>
      </c>
    </row>
    <row r="2611" spans="1:5" x14ac:dyDescent="0.35">
      <c r="A2611">
        <v>114</v>
      </c>
      <c r="B2611" t="s">
        <v>27</v>
      </c>
      <c r="C2611" s="20">
        <v>45588</v>
      </c>
      <c r="D2611">
        <v>0</v>
      </c>
      <c r="E2611" t="s">
        <v>236</v>
      </c>
    </row>
    <row r="2612" spans="1:5" x14ac:dyDescent="0.35">
      <c r="A2612">
        <v>114</v>
      </c>
      <c r="B2612" t="s">
        <v>27</v>
      </c>
      <c r="C2612" s="20">
        <v>45588</v>
      </c>
      <c r="D2612">
        <v>9829.5400000000009</v>
      </c>
      <c r="E2612" t="s">
        <v>237</v>
      </c>
    </row>
    <row r="2613" spans="1:5" x14ac:dyDescent="0.35">
      <c r="A2613">
        <v>114</v>
      </c>
      <c r="B2613" t="s">
        <v>27</v>
      </c>
      <c r="C2613" s="20">
        <v>45588</v>
      </c>
      <c r="D2613">
        <v>0</v>
      </c>
      <c r="E2613" t="s">
        <v>238</v>
      </c>
    </row>
    <row r="2614" spans="1:5" x14ac:dyDescent="0.35">
      <c r="A2614">
        <v>114</v>
      </c>
      <c r="B2614" t="s">
        <v>27</v>
      </c>
      <c r="C2614" s="20">
        <v>45588</v>
      </c>
      <c r="D2614">
        <v>0</v>
      </c>
      <c r="E2614" t="s">
        <v>239</v>
      </c>
    </row>
    <row r="2615" spans="1:5" x14ac:dyDescent="0.35">
      <c r="A2615">
        <v>114</v>
      </c>
      <c r="B2615" t="s">
        <v>27</v>
      </c>
      <c r="C2615" s="20">
        <v>45588</v>
      </c>
      <c r="D2615">
        <v>0</v>
      </c>
      <c r="E2615" t="s">
        <v>240</v>
      </c>
    </row>
    <row r="2616" spans="1:5" x14ac:dyDescent="0.35">
      <c r="A2616">
        <v>114</v>
      </c>
      <c r="B2616" t="s">
        <v>27</v>
      </c>
      <c r="C2616" s="20">
        <v>45588</v>
      </c>
      <c r="D2616">
        <v>286.35000000000002</v>
      </c>
      <c r="E2616" t="s">
        <v>241</v>
      </c>
    </row>
    <row r="2617" spans="1:5" x14ac:dyDescent="0.35">
      <c r="A2617">
        <v>114</v>
      </c>
      <c r="B2617" t="s">
        <v>27</v>
      </c>
      <c r="C2617" s="20">
        <v>45588</v>
      </c>
      <c r="D2617">
        <v>28176.3</v>
      </c>
      <c r="E2617" t="s">
        <v>242</v>
      </c>
    </row>
    <row r="2618" spans="1:5" x14ac:dyDescent="0.35">
      <c r="A2618">
        <v>114</v>
      </c>
      <c r="B2618" t="s">
        <v>27</v>
      </c>
      <c r="C2618" s="20">
        <v>45588</v>
      </c>
      <c r="D2618">
        <v>0</v>
      </c>
      <c r="E2618" t="s">
        <v>243</v>
      </c>
    </row>
    <row r="2619" spans="1:5" x14ac:dyDescent="0.35">
      <c r="A2619">
        <v>114</v>
      </c>
      <c r="B2619" t="s">
        <v>27</v>
      </c>
      <c r="C2619" s="20">
        <v>45588</v>
      </c>
      <c r="D2619">
        <v>0</v>
      </c>
      <c r="E2619" t="s">
        <v>240</v>
      </c>
    </row>
    <row r="2620" spans="1:5" x14ac:dyDescent="0.35">
      <c r="A2620">
        <v>114</v>
      </c>
      <c r="B2620" t="s">
        <v>27</v>
      </c>
      <c r="C2620" s="20">
        <v>45588</v>
      </c>
      <c r="D2620">
        <v>0</v>
      </c>
      <c r="E2620" t="s">
        <v>244</v>
      </c>
    </row>
    <row r="2621" spans="1:5" x14ac:dyDescent="0.35">
      <c r="A2621">
        <v>114</v>
      </c>
      <c r="B2621" t="s">
        <v>27</v>
      </c>
      <c r="C2621" s="20">
        <v>45588</v>
      </c>
      <c r="D2621">
        <v>0</v>
      </c>
      <c r="E2621" t="s">
        <v>245</v>
      </c>
    </row>
    <row r="2622" spans="1:5" x14ac:dyDescent="0.35">
      <c r="A2622">
        <v>114</v>
      </c>
      <c r="B2622" t="s">
        <v>27</v>
      </c>
      <c r="C2622" s="20">
        <v>45588</v>
      </c>
      <c r="D2622">
        <v>0</v>
      </c>
      <c r="E2622" t="s">
        <v>246</v>
      </c>
    </row>
    <row r="2623" spans="1:5" x14ac:dyDescent="0.35">
      <c r="A2623">
        <v>114</v>
      </c>
      <c r="B2623" t="s">
        <v>27</v>
      </c>
      <c r="C2623" s="20">
        <v>45588</v>
      </c>
      <c r="D2623">
        <v>0</v>
      </c>
      <c r="E2623" t="s">
        <v>247</v>
      </c>
    </row>
    <row r="2624" spans="1:5" x14ac:dyDescent="0.35">
      <c r="A2624">
        <v>114</v>
      </c>
      <c r="B2624" t="s">
        <v>27</v>
      </c>
      <c r="C2624" s="20">
        <v>45588</v>
      </c>
      <c r="D2624">
        <v>0</v>
      </c>
      <c r="E2624" t="s">
        <v>248</v>
      </c>
    </row>
    <row r="2625" spans="1:5" x14ac:dyDescent="0.35">
      <c r="A2625">
        <v>114</v>
      </c>
      <c r="B2625" t="s">
        <v>27</v>
      </c>
      <c r="C2625" s="20">
        <v>45588</v>
      </c>
      <c r="D2625">
        <v>0</v>
      </c>
      <c r="E2625" t="s">
        <v>249</v>
      </c>
    </row>
    <row r="2626" spans="1:5" x14ac:dyDescent="0.35">
      <c r="A2626">
        <v>114</v>
      </c>
      <c r="B2626" t="s">
        <v>27</v>
      </c>
      <c r="C2626" s="20">
        <v>45589</v>
      </c>
      <c r="D2626">
        <v>59628.57</v>
      </c>
      <c r="E2626" t="s">
        <v>232</v>
      </c>
    </row>
    <row r="2627" spans="1:5" x14ac:dyDescent="0.35">
      <c r="A2627">
        <v>114</v>
      </c>
      <c r="B2627" t="s">
        <v>27</v>
      </c>
      <c r="C2627" s="20">
        <v>45589</v>
      </c>
      <c r="D2627">
        <v>5390.87</v>
      </c>
      <c r="E2627" t="s">
        <v>233</v>
      </c>
    </row>
    <row r="2628" spans="1:5" x14ac:dyDescent="0.35">
      <c r="A2628">
        <v>114</v>
      </c>
      <c r="B2628" t="s">
        <v>27</v>
      </c>
      <c r="C2628" s="20">
        <v>45589</v>
      </c>
      <c r="D2628">
        <v>0</v>
      </c>
      <c r="E2628" t="s">
        <v>234</v>
      </c>
    </row>
    <row r="2629" spans="1:5" x14ac:dyDescent="0.35">
      <c r="A2629">
        <v>114</v>
      </c>
      <c r="B2629" t="s">
        <v>27</v>
      </c>
      <c r="C2629" s="20">
        <v>45589</v>
      </c>
      <c r="D2629">
        <v>0</v>
      </c>
      <c r="E2629" t="s">
        <v>235</v>
      </c>
    </row>
    <row r="2630" spans="1:5" x14ac:dyDescent="0.35">
      <c r="A2630">
        <v>114</v>
      </c>
      <c r="B2630" t="s">
        <v>27</v>
      </c>
      <c r="C2630" s="20">
        <v>45589</v>
      </c>
      <c r="D2630">
        <v>0</v>
      </c>
      <c r="E2630" t="s">
        <v>236</v>
      </c>
    </row>
    <row r="2631" spans="1:5" x14ac:dyDescent="0.35">
      <c r="A2631">
        <v>114</v>
      </c>
      <c r="B2631" t="s">
        <v>27</v>
      </c>
      <c r="C2631" s="20">
        <v>45589</v>
      </c>
      <c r="D2631">
        <v>10293.280000000001</v>
      </c>
      <c r="E2631" t="s">
        <v>237</v>
      </c>
    </row>
    <row r="2632" spans="1:5" x14ac:dyDescent="0.35">
      <c r="A2632">
        <v>114</v>
      </c>
      <c r="B2632" t="s">
        <v>27</v>
      </c>
      <c r="C2632" s="20">
        <v>45589</v>
      </c>
      <c r="D2632">
        <v>0</v>
      </c>
      <c r="E2632" t="s">
        <v>238</v>
      </c>
    </row>
    <row r="2633" spans="1:5" x14ac:dyDescent="0.35">
      <c r="A2633">
        <v>114</v>
      </c>
      <c r="B2633" t="s">
        <v>27</v>
      </c>
      <c r="C2633" s="20">
        <v>45589</v>
      </c>
      <c r="D2633">
        <v>0</v>
      </c>
      <c r="E2633" t="s">
        <v>239</v>
      </c>
    </row>
    <row r="2634" spans="1:5" x14ac:dyDescent="0.35">
      <c r="A2634">
        <v>114</v>
      </c>
      <c r="B2634" t="s">
        <v>27</v>
      </c>
      <c r="C2634" s="20">
        <v>45589</v>
      </c>
      <c r="D2634">
        <v>0</v>
      </c>
      <c r="E2634" t="s">
        <v>240</v>
      </c>
    </row>
    <row r="2635" spans="1:5" x14ac:dyDescent="0.35">
      <c r="A2635">
        <v>114</v>
      </c>
      <c r="B2635" t="s">
        <v>27</v>
      </c>
      <c r="C2635" s="20">
        <v>45589</v>
      </c>
      <c r="D2635">
        <v>1037.1300000000001</v>
      </c>
      <c r="E2635" t="s">
        <v>241</v>
      </c>
    </row>
    <row r="2636" spans="1:5" x14ac:dyDescent="0.35">
      <c r="A2636">
        <v>114</v>
      </c>
      <c r="B2636" t="s">
        <v>27</v>
      </c>
      <c r="C2636" s="20">
        <v>45589</v>
      </c>
      <c r="D2636">
        <v>27026.28</v>
      </c>
      <c r="E2636" t="s">
        <v>242</v>
      </c>
    </row>
    <row r="2637" spans="1:5" x14ac:dyDescent="0.35">
      <c r="A2637">
        <v>114</v>
      </c>
      <c r="B2637" t="s">
        <v>27</v>
      </c>
      <c r="C2637" s="20">
        <v>45589</v>
      </c>
      <c r="D2637">
        <v>0</v>
      </c>
      <c r="E2637" t="s">
        <v>243</v>
      </c>
    </row>
    <row r="2638" spans="1:5" x14ac:dyDescent="0.35">
      <c r="A2638">
        <v>114</v>
      </c>
      <c r="B2638" t="s">
        <v>27</v>
      </c>
      <c r="C2638" s="20">
        <v>45589</v>
      </c>
      <c r="D2638">
        <v>0</v>
      </c>
      <c r="E2638" t="s">
        <v>240</v>
      </c>
    </row>
    <row r="2639" spans="1:5" x14ac:dyDescent="0.35">
      <c r="A2639">
        <v>114</v>
      </c>
      <c r="B2639" t="s">
        <v>27</v>
      </c>
      <c r="C2639" s="20">
        <v>45589</v>
      </c>
      <c r="D2639">
        <v>0</v>
      </c>
      <c r="E2639" t="s">
        <v>244</v>
      </c>
    </row>
    <row r="2640" spans="1:5" x14ac:dyDescent="0.35">
      <c r="A2640">
        <v>114</v>
      </c>
      <c r="B2640" t="s">
        <v>27</v>
      </c>
      <c r="C2640" s="20">
        <v>45589</v>
      </c>
      <c r="D2640">
        <v>0</v>
      </c>
      <c r="E2640" t="s">
        <v>245</v>
      </c>
    </row>
    <row r="2641" spans="1:5" x14ac:dyDescent="0.35">
      <c r="A2641">
        <v>114</v>
      </c>
      <c r="B2641" t="s">
        <v>27</v>
      </c>
      <c r="C2641" s="20">
        <v>45589</v>
      </c>
      <c r="D2641">
        <v>0</v>
      </c>
      <c r="E2641" t="s">
        <v>246</v>
      </c>
    </row>
    <row r="2642" spans="1:5" x14ac:dyDescent="0.35">
      <c r="A2642">
        <v>114</v>
      </c>
      <c r="B2642" t="s">
        <v>27</v>
      </c>
      <c r="C2642" s="20">
        <v>45589</v>
      </c>
      <c r="D2642">
        <v>0</v>
      </c>
      <c r="E2642" t="s">
        <v>247</v>
      </c>
    </row>
    <row r="2643" spans="1:5" x14ac:dyDescent="0.35">
      <c r="A2643">
        <v>114</v>
      </c>
      <c r="B2643" t="s">
        <v>27</v>
      </c>
      <c r="C2643" s="20">
        <v>45589</v>
      </c>
      <c r="D2643">
        <v>0</v>
      </c>
      <c r="E2643" t="s">
        <v>248</v>
      </c>
    </row>
    <row r="2644" spans="1:5" x14ac:dyDescent="0.35">
      <c r="A2644">
        <v>114</v>
      </c>
      <c r="B2644" t="s">
        <v>27</v>
      </c>
      <c r="C2644" s="20">
        <v>45589</v>
      </c>
      <c r="D2644">
        <v>0</v>
      </c>
      <c r="E2644" t="s">
        <v>249</v>
      </c>
    </row>
    <row r="2645" spans="1:5" x14ac:dyDescent="0.35">
      <c r="A2645">
        <v>114</v>
      </c>
      <c r="B2645" t="s">
        <v>27</v>
      </c>
      <c r="C2645" s="20">
        <v>45590</v>
      </c>
      <c r="D2645">
        <v>52191.49</v>
      </c>
      <c r="E2645" t="s">
        <v>232</v>
      </c>
    </row>
    <row r="2646" spans="1:5" x14ac:dyDescent="0.35">
      <c r="A2646">
        <v>114</v>
      </c>
      <c r="B2646" t="s">
        <v>27</v>
      </c>
      <c r="C2646" s="20">
        <v>45590</v>
      </c>
      <c r="D2646">
        <v>5109.49</v>
      </c>
      <c r="E2646" t="s">
        <v>233</v>
      </c>
    </row>
    <row r="2647" spans="1:5" x14ac:dyDescent="0.35">
      <c r="A2647">
        <v>114</v>
      </c>
      <c r="B2647" t="s">
        <v>27</v>
      </c>
      <c r="C2647" s="20">
        <v>45590</v>
      </c>
      <c r="D2647">
        <v>2</v>
      </c>
      <c r="E2647" t="s">
        <v>234</v>
      </c>
    </row>
    <row r="2648" spans="1:5" x14ac:dyDescent="0.35">
      <c r="A2648">
        <v>114</v>
      </c>
      <c r="B2648" t="s">
        <v>27</v>
      </c>
      <c r="C2648" s="20">
        <v>45590</v>
      </c>
      <c r="D2648">
        <v>0</v>
      </c>
      <c r="E2648" t="s">
        <v>235</v>
      </c>
    </row>
    <row r="2649" spans="1:5" x14ac:dyDescent="0.35">
      <c r="A2649">
        <v>114</v>
      </c>
      <c r="B2649" t="s">
        <v>27</v>
      </c>
      <c r="C2649" s="20">
        <v>45590</v>
      </c>
      <c r="D2649">
        <v>0</v>
      </c>
      <c r="E2649" t="s">
        <v>236</v>
      </c>
    </row>
    <row r="2650" spans="1:5" x14ac:dyDescent="0.35">
      <c r="A2650">
        <v>114</v>
      </c>
      <c r="B2650" t="s">
        <v>27</v>
      </c>
      <c r="C2650" s="20">
        <v>45590</v>
      </c>
      <c r="D2650">
        <v>10669.54</v>
      </c>
      <c r="E2650" t="s">
        <v>237</v>
      </c>
    </row>
    <row r="2651" spans="1:5" x14ac:dyDescent="0.35">
      <c r="A2651">
        <v>114</v>
      </c>
      <c r="B2651" t="s">
        <v>27</v>
      </c>
      <c r="C2651" s="20">
        <v>45590</v>
      </c>
      <c r="D2651">
        <v>0</v>
      </c>
      <c r="E2651" t="s">
        <v>238</v>
      </c>
    </row>
    <row r="2652" spans="1:5" x14ac:dyDescent="0.35">
      <c r="A2652">
        <v>114</v>
      </c>
      <c r="B2652" t="s">
        <v>27</v>
      </c>
      <c r="C2652" s="20">
        <v>45590</v>
      </c>
      <c r="D2652">
        <v>0</v>
      </c>
      <c r="E2652" t="s">
        <v>239</v>
      </c>
    </row>
    <row r="2653" spans="1:5" x14ac:dyDescent="0.35">
      <c r="A2653">
        <v>114</v>
      </c>
      <c r="B2653" t="s">
        <v>27</v>
      </c>
      <c r="C2653" s="20">
        <v>45590</v>
      </c>
      <c r="D2653">
        <v>0</v>
      </c>
      <c r="E2653" t="s">
        <v>240</v>
      </c>
    </row>
    <row r="2654" spans="1:5" x14ac:dyDescent="0.35">
      <c r="A2654">
        <v>114</v>
      </c>
      <c r="B2654" t="s">
        <v>27</v>
      </c>
      <c r="C2654" s="20">
        <v>45590</v>
      </c>
      <c r="D2654">
        <v>1575.92</v>
      </c>
      <c r="E2654" t="s">
        <v>241</v>
      </c>
    </row>
    <row r="2655" spans="1:5" x14ac:dyDescent="0.35">
      <c r="A2655">
        <v>114</v>
      </c>
      <c r="B2655" t="s">
        <v>27</v>
      </c>
      <c r="C2655" s="20">
        <v>45590</v>
      </c>
      <c r="D2655">
        <v>29623.43</v>
      </c>
      <c r="E2655" t="s">
        <v>242</v>
      </c>
    </row>
    <row r="2656" spans="1:5" x14ac:dyDescent="0.35">
      <c r="A2656">
        <v>114</v>
      </c>
      <c r="B2656" t="s">
        <v>27</v>
      </c>
      <c r="C2656" s="20">
        <v>45590</v>
      </c>
      <c r="D2656">
        <v>0</v>
      </c>
      <c r="E2656" t="s">
        <v>243</v>
      </c>
    </row>
    <row r="2657" spans="1:5" x14ac:dyDescent="0.35">
      <c r="A2657">
        <v>114</v>
      </c>
      <c r="B2657" t="s">
        <v>27</v>
      </c>
      <c r="C2657" s="20">
        <v>45590</v>
      </c>
      <c r="D2657">
        <v>0</v>
      </c>
      <c r="E2657" t="s">
        <v>240</v>
      </c>
    </row>
    <row r="2658" spans="1:5" x14ac:dyDescent="0.35">
      <c r="A2658">
        <v>114</v>
      </c>
      <c r="B2658" t="s">
        <v>27</v>
      </c>
      <c r="C2658" s="20">
        <v>45590</v>
      </c>
      <c r="D2658">
        <v>0</v>
      </c>
      <c r="E2658" t="s">
        <v>244</v>
      </c>
    </row>
    <row r="2659" spans="1:5" x14ac:dyDescent="0.35">
      <c r="A2659">
        <v>114</v>
      </c>
      <c r="B2659" t="s">
        <v>27</v>
      </c>
      <c r="C2659" s="20">
        <v>45590</v>
      </c>
      <c r="D2659">
        <v>0</v>
      </c>
      <c r="E2659" t="s">
        <v>245</v>
      </c>
    </row>
    <row r="2660" spans="1:5" x14ac:dyDescent="0.35">
      <c r="A2660">
        <v>114</v>
      </c>
      <c r="B2660" t="s">
        <v>27</v>
      </c>
      <c r="C2660" s="20">
        <v>45590</v>
      </c>
      <c r="D2660">
        <v>0</v>
      </c>
      <c r="E2660" t="s">
        <v>246</v>
      </c>
    </row>
    <row r="2661" spans="1:5" x14ac:dyDescent="0.35">
      <c r="A2661">
        <v>114</v>
      </c>
      <c r="B2661" t="s">
        <v>27</v>
      </c>
      <c r="C2661" s="20">
        <v>45590</v>
      </c>
      <c r="D2661">
        <v>0</v>
      </c>
      <c r="E2661" t="s">
        <v>247</v>
      </c>
    </row>
    <row r="2662" spans="1:5" x14ac:dyDescent="0.35">
      <c r="A2662">
        <v>114</v>
      </c>
      <c r="B2662" t="s">
        <v>27</v>
      </c>
      <c r="C2662" s="20">
        <v>45590</v>
      </c>
      <c r="D2662">
        <v>0</v>
      </c>
      <c r="E2662" t="s">
        <v>248</v>
      </c>
    </row>
    <row r="2663" spans="1:5" x14ac:dyDescent="0.35">
      <c r="A2663">
        <v>114</v>
      </c>
      <c r="B2663" t="s">
        <v>27</v>
      </c>
      <c r="C2663" s="20">
        <v>45590</v>
      </c>
      <c r="D2663">
        <v>0</v>
      </c>
      <c r="E2663" t="s">
        <v>249</v>
      </c>
    </row>
    <row r="2664" spans="1:5" x14ac:dyDescent="0.35">
      <c r="A2664">
        <v>114</v>
      </c>
      <c r="B2664" t="s">
        <v>27</v>
      </c>
      <c r="C2664" s="20">
        <v>45591</v>
      </c>
      <c r="D2664">
        <v>117017.48</v>
      </c>
      <c r="E2664" t="s">
        <v>232</v>
      </c>
    </row>
    <row r="2665" spans="1:5" x14ac:dyDescent="0.35">
      <c r="A2665">
        <v>114</v>
      </c>
      <c r="B2665" t="s">
        <v>27</v>
      </c>
      <c r="C2665" s="20">
        <v>45591</v>
      </c>
      <c r="D2665">
        <v>10744.22</v>
      </c>
      <c r="E2665" t="s">
        <v>233</v>
      </c>
    </row>
    <row r="2666" spans="1:5" x14ac:dyDescent="0.35">
      <c r="A2666">
        <v>114</v>
      </c>
      <c r="B2666" t="s">
        <v>27</v>
      </c>
      <c r="C2666" s="20">
        <v>45591</v>
      </c>
      <c r="D2666">
        <v>2.0099999999999998</v>
      </c>
      <c r="E2666" t="s">
        <v>234</v>
      </c>
    </row>
    <row r="2667" spans="1:5" x14ac:dyDescent="0.35">
      <c r="A2667">
        <v>114</v>
      </c>
      <c r="B2667" t="s">
        <v>27</v>
      </c>
      <c r="C2667" s="20">
        <v>45591</v>
      </c>
      <c r="D2667">
        <v>0</v>
      </c>
      <c r="E2667" t="s">
        <v>235</v>
      </c>
    </row>
    <row r="2668" spans="1:5" x14ac:dyDescent="0.35">
      <c r="A2668">
        <v>114</v>
      </c>
      <c r="B2668" t="s">
        <v>27</v>
      </c>
      <c r="C2668" s="20">
        <v>45591</v>
      </c>
      <c r="D2668">
        <v>0</v>
      </c>
      <c r="E2668" t="s">
        <v>236</v>
      </c>
    </row>
    <row r="2669" spans="1:5" x14ac:dyDescent="0.35">
      <c r="A2669">
        <v>114</v>
      </c>
      <c r="B2669" t="s">
        <v>27</v>
      </c>
      <c r="C2669" s="20">
        <v>45591</v>
      </c>
      <c r="D2669">
        <v>11111.08</v>
      </c>
      <c r="E2669" t="s">
        <v>237</v>
      </c>
    </row>
    <row r="2670" spans="1:5" x14ac:dyDescent="0.35">
      <c r="A2670">
        <v>114</v>
      </c>
      <c r="B2670" t="s">
        <v>27</v>
      </c>
      <c r="C2670" s="20">
        <v>45591</v>
      </c>
      <c r="D2670">
        <v>0</v>
      </c>
      <c r="E2670" t="s">
        <v>238</v>
      </c>
    </row>
    <row r="2671" spans="1:5" x14ac:dyDescent="0.35">
      <c r="A2671">
        <v>114</v>
      </c>
      <c r="B2671" t="s">
        <v>27</v>
      </c>
      <c r="C2671" s="20">
        <v>45591</v>
      </c>
      <c r="D2671">
        <v>0</v>
      </c>
      <c r="E2671" t="s">
        <v>239</v>
      </c>
    </row>
    <row r="2672" spans="1:5" x14ac:dyDescent="0.35">
      <c r="A2672">
        <v>114</v>
      </c>
      <c r="B2672" t="s">
        <v>27</v>
      </c>
      <c r="C2672" s="20">
        <v>45591</v>
      </c>
      <c r="D2672">
        <v>0</v>
      </c>
      <c r="E2672" t="s">
        <v>240</v>
      </c>
    </row>
    <row r="2673" spans="1:5" x14ac:dyDescent="0.35">
      <c r="A2673">
        <v>114</v>
      </c>
      <c r="B2673" t="s">
        <v>27</v>
      </c>
      <c r="C2673" s="20">
        <v>45591</v>
      </c>
      <c r="D2673">
        <v>1448.04</v>
      </c>
      <c r="E2673" t="s">
        <v>241</v>
      </c>
    </row>
    <row r="2674" spans="1:5" x14ac:dyDescent="0.35">
      <c r="A2674">
        <v>114</v>
      </c>
      <c r="B2674" t="s">
        <v>27</v>
      </c>
      <c r="C2674" s="20">
        <v>45591</v>
      </c>
      <c r="D2674">
        <v>62107.89</v>
      </c>
      <c r="E2674" t="s">
        <v>242</v>
      </c>
    </row>
    <row r="2675" spans="1:5" x14ac:dyDescent="0.35">
      <c r="A2675">
        <v>114</v>
      </c>
      <c r="B2675" t="s">
        <v>27</v>
      </c>
      <c r="C2675" s="20">
        <v>45591</v>
      </c>
      <c r="D2675">
        <v>0</v>
      </c>
      <c r="E2675" t="s">
        <v>243</v>
      </c>
    </row>
    <row r="2676" spans="1:5" x14ac:dyDescent="0.35">
      <c r="A2676">
        <v>114</v>
      </c>
      <c r="B2676" t="s">
        <v>27</v>
      </c>
      <c r="C2676" s="20">
        <v>45591</v>
      </c>
      <c r="D2676">
        <v>0</v>
      </c>
      <c r="E2676" t="s">
        <v>240</v>
      </c>
    </row>
    <row r="2677" spans="1:5" x14ac:dyDescent="0.35">
      <c r="A2677">
        <v>114</v>
      </c>
      <c r="B2677" t="s">
        <v>27</v>
      </c>
      <c r="C2677" s="20">
        <v>45591</v>
      </c>
      <c r="D2677">
        <v>0</v>
      </c>
      <c r="E2677" t="s">
        <v>244</v>
      </c>
    </row>
    <row r="2678" spans="1:5" x14ac:dyDescent="0.35">
      <c r="A2678">
        <v>114</v>
      </c>
      <c r="B2678" t="s">
        <v>27</v>
      </c>
      <c r="C2678" s="20">
        <v>45591</v>
      </c>
      <c r="D2678">
        <v>0</v>
      </c>
      <c r="E2678" t="s">
        <v>245</v>
      </c>
    </row>
    <row r="2679" spans="1:5" x14ac:dyDescent="0.35">
      <c r="A2679">
        <v>114</v>
      </c>
      <c r="B2679" t="s">
        <v>27</v>
      </c>
      <c r="C2679" s="20">
        <v>45591</v>
      </c>
      <c r="D2679">
        <v>0</v>
      </c>
      <c r="E2679" t="s">
        <v>246</v>
      </c>
    </row>
    <row r="2680" spans="1:5" x14ac:dyDescent="0.35">
      <c r="A2680">
        <v>114</v>
      </c>
      <c r="B2680" t="s">
        <v>27</v>
      </c>
      <c r="C2680" s="20">
        <v>45591</v>
      </c>
      <c r="D2680">
        <v>0</v>
      </c>
      <c r="E2680" t="s">
        <v>247</v>
      </c>
    </row>
    <row r="2681" spans="1:5" x14ac:dyDescent="0.35">
      <c r="A2681">
        <v>114</v>
      </c>
      <c r="B2681" t="s">
        <v>27</v>
      </c>
      <c r="C2681" s="20">
        <v>45591</v>
      </c>
      <c r="D2681">
        <v>0</v>
      </c>
      <c r="E2681" t="s">
        <v>248</v>
      </c>
    </row>
    <row r="2682" spans="1:5" x14ac:dyDescent="0.35">
      <c r="A2682">
        <v>114</v>
      </c>
      <c r="B2682" t="s">
        <v>27</v>
      </c>
      <c r="C2682" s="20">
        <v>45591</v>
      </c>
      <c r="D2682">
        <v>0</v>
      </c>
      <c r="E2682" t="s">
        <v>249</v>
      </c>
    </row>
    <row r="2683" spans="1:5" x14ac:dyDescent="0.35">
      <c r="A2683">
        <v>114</v>
      </c>
      <c r="B2683" t="s">
        <v>27</v>
      </c>
      <c r="C2683" s="20">
        <v>45592</v>
      </c>
      <c r="D2683">
        <v>20674.939999999999</v>
      </c>
      <c r="E2683" t="s">
        <v>232</v>
      </c>
    </row>
    <row r="2684" spans="1:5" x14ac:dyDescent="0.35">
      <c r="A2684">
        <v>114</v>
      </c>
      <c r="B2684" t="s">
        <v>27</v>
      </c>
      <c r="C2684" s="20">
        <v>45592</v>
      </c>
      <c r="D2684">
        <v>2322.3000000000002</v>
      </c>
      <c r="E2684" t="s">
        <v>233</v>
      </c>
    </row>
    <row r="2685" spans="1:5" x14ac:dyDescent="0.35">
      <c r="A2685">
        <v>114</v>
      </c>
      <c r="B2685" t="s">
        <v>27</v>
      </c>
      <c r="C2685" s="20">
        <v>45592</v>
      </c>
      <c r="D2685">
        <v>0</v>
      </c>
      <c r="E2685" t="s">
        <v>234</v>
      </c>
    </row>
    <row r="2686" spans="1:5" x14ac:dyDescent="0.35">
      <c r="A2686">
        <v>114</v>
      </c>
      <c r="B2686" t="s">
        <v>27</v>
      </c>
      <c r="C2686" s="20">
        <v>45592</v>
      </c>
      <c r="D2686">
        <v>0</v>
      </c>
      <c r="E2686" t="s">
        <v>235</v>
      </c>
    </row>
    <row r="2687" spans="1:5" x14ac:dyDescent="0.35">
      <c r="A2687">
        <v>114</v>
      </c>
      <c r="B2687" t="s">
        <v>27</v>
      </c>
      <c r="C2687" s="20">
        <v>45592</v>
      </c>
      <c r="D2687">
        <v>0</v>
      </c>
      <c r="E2687" t="s">
        <v>236</v>
      </c>
    </row>
    <row r="2688" spans="1:5" x14ac:dyDescent="0.35">
      <c r="A2688">
        <v>114</v>
      </c>
      <c r="B2688" t="s">
        <v>27</v>
      </c>
      <c r="C2688" s="20">
        <v>45592</v>
      </c>
      <c r="D2688">
        <v>3330.54</v>
      </c>
      <c r="E2688" t="s">
        <v>237</v>
      </c>
    </row>
    <row r="2689" spans="1:5" x14ac:dyDescent="0.35">
      <c r="A2689">
        <v>114</v>
      </c>
      <c r="B2689" t="s">
        <v>27</v>
      </c>
      <c r="C2689" s="20">
        <v>45592</v>
      </c>
      <c r="D2689">
        <v>0</v>
      </c>
      <c r="E2689" t="s">
        <v>238</v>
      </c>
    </row>
    <row r="2690" spans="1:5" x14ac:dyDescent="0.35">
      <c r="A2690">
        <v>114</v>
      </c>
      <c r="B2690" t="s">
        <v>27</v>
      </c>
      <c r="C2690" s="20">
        <v>45592</v>
      </c>
      <c r="D2690">
        <v>0</v>
      </c>
      <c r="E2690" t="s">
        <v>239</v>
      </c>
    </row>
    <row r="2691" spans="1:5" x14ac:dyDescent="0.35">
      <c r="A2691">
        <v>114</v>
      </c>
      <c r="B2691" t="s">
        <v>27</v>
      </c>
      <c r="C2691" s="20">
        <v>45592</v>
      </c>
      <c r="D2691">
        <v>0</v>
      </c>
      <c r="E2691" t="s">
        <v>240</v>
      </c>
    </row>
    <row r="2692" spans="1:5" x14ac:dyDescent="0.35">
      <c r="A2692">
        <v>114</v>
      </c>
      <c r="B2692" t="s">
        <v>27</v>
      </c>
      <c r="C2692" s="20">
        <v>45592</v>
      </c>
      <c r="D2692">
        <v>340.58</v>
      </c>
      <c r="E2692" t="s">
        <v>241</v>
      </c>
    </row>
    <row r="2693" spans="1:5" x14ac:dyDescent="0.35">
      <c r="A2693">
        <v>114</v>
      </c>
      <c r="B2693" t="s">
        <v>27</v>
      </c>
      <c r="C2693" s="20">
        <v>45592</v>
      </c>
      <c r="D2693">
        <v>9811.11</v>
      </c>
      <c r="E2693" t="s">
        <v>242</v>
      </c>
    </row>
    <row r="2694" spans="1:5" x14ac:dyDescent="0.35">
      <c r="A2694">
        <v>114</v>
      </c>
      <c r="B2694" t="s">
        <v>27</v>
      </c>
      <c r="C2694" s="20">
        <v>45592</v>
      </c>
      <c r="D2694">
        <v>0</v>
      </c>
      <c r="E2694" t="s">
        <v>243</v>
      </c>
    </row>
    <row r="2695" spans="1:5" x14ac:dyDescent="0.35">
      <c r="A2695">
        <v>114</v>
      </c>
      <c r="B2695" t="s">
        <v>27</v>
      </c>
      <c r="C2695" s="20">
        <v>45592</v>
      </c>
      <c r="D2695">
        <v>0</v>
      </c>
      <c r="E2695" t="s">
        <v>240</v>
      </c>
    </row>
    <row r="2696" spans="1:5" x14ac:dyDescent="0.35">
      <c r="A2696">
        <v>114</v>
      </c>
      <c r="B2696" t="s">
        <v>27</v>
      </c>
      <c r="C2696" s="20">
        <v>45592</v>
      </c>
      <c r="D2696">
        <v>0</v>
      </c>
      <c r="E2696" t="s">
        <v>244</v>
      </c>
    </row>
    <row r="2697" spans="1:5" x14ac:dyDescent="0.35">
      <c r="A2697">
        <v>114</v>
      </c>
      <c r="B2697" t="s">
        <v>27</v>
      </c>
      <c r="C2697" s="20">
        <v>45592</v>
      </c>
      <c r="D2697">
        <v>0</v>
      </c>
      <c r="E2697" t="s">
        <v>245</v>
      </c>
    </row>
    <row r="2698" spans="1:5" x14ac:dyDescent="0.35">
      <c r="A2698">
        <v>114</v>
      </c>
      <c r="B2698" t="s">
        <v>27</v>
      </c>
      <c r="C2698" s="20">
        <v>45592</v>
      </c>
      <c r="D2698">
        <v>0</v>
      </c>
      <c r="E2698" t="s">
        <v>246</v>
      </c>
    </row>
    <row r="2699" spans="1:5" x14ac:dyDescent="0.35">
      <c r="A2699">
        <v>114</v>
      </c>
      <c r="B2699" t="s">
        <v>27</v>
      </c>
      <c r="C2699" s="20">
        <v>45592</v>
      </c>
      <c r="D2699">
        <v>0</v>
      </c>
      <c r="E2699" t="s">
        <v>247</v>
      </c>
    </row>
    <row r="2700" spans="1:5" x14ac:dyDescent="0.35">
      <c r="A2700">
        <v>114</v>
      </c>
      <c r="B2700" t="s">
        <v>27</v>
      </c>
      <c r="C2700" s="20">
        <v>45592</v>
      </c>
      <c r="D2700">
        <v>0</v>
      </c>
      <c r="E2700" t="s">
        <v>248</v>
      </c>
    </row>
    <row r="2701" spans="1:5" x14ac:dyDescent="0.35">
      <c r="A2701">
        <v>114</v>
      </c>
      <c r="B2701" t="s">
        <v>27</v>
      </c>
      <c r="C2701" s="20">
        <v>45592</v>
      </c>
      <c r="D2701">
        <v>0</v>
      </c>
      <c r="E2701" t="s">
        <v>249</v>
      </c>
    </row>
    <row r="2702" spans="1:5" x14ac:dyDescent="0.35">
      <c r="A2702">
        <v>114</v>
      </c>
      <c r="B2702" t="s">
        <v>27</v>
      </c>
      <c r="C2702" s="20">
        <v>45593</v>
      </c>
      <c r="D2702">
        <v>15578.64</v>
      </c>
      <c r="E2702" t="s">
        <v>232</v>
      </c>
    </row>
    <row r="2703" spans="1:5" x14ac:dyDescent="0.35">
      <c r="A2703">
        <v>114</v>
      </c>
      <c r="B2703" t="s">
        <v>27</v>
      </c>
      <c r="C2703" s="20">
        <v>45593</v>
      </c>
      <c r="D2703">
        <v>1786.58</v>
      </c>
      <c r="E2703" t="s">
        <v>233</v>
      </c>
    </row>
    <row r="2704" spans="1:5" x14ac:dyDescent="0.35">
      <c r="A2704">
        <v>114</v>
      </c>
      <c r="B2704" t="s">
        <v>27</v>
      </c>
      <c r="C2704" s="20">
        <v>45593</v>
      </c>
      <c r="D2704">
        <v>0</v>
      </c>
      <c r="E2704" t="s">
        <v>234</v>
      </c>
    </row>
    <row r="2705" spans="1:5" x14ac:dyDescent="0.35">
      <c r="A2705">
        <v>114</v>
      </c>
      <c r="B2705" t="s">
        <v>27</v>
      </c>
      <c r="C2705" s="20">
        <v>45593</v>
      </c>
      <c r="D2705">
        <v>0</v>
      </c>
      <c r="E2705" t="s">
        <v>235</v>
      </c>
    </row>
    <row r="2706" spans="1:5" x14ac:dyDescent="0.35">
      <c r="A2706">
        <v>114</v>
      </c>
      <c r="B2706" t="s">
        <v>27</v>
      </c>
      <c r="C2706" s="20">
        <v>45593</v>
      </c>
      <c r="D2706">
        <v>0</v>
      </c>
      <c r="E2706" t="s">
        <v>236</v>
      </c>
    </row>
    <row r="2707" spans="1:5" x14ac:dyDescent="0.35">
      <c r="A2707">
        <v>114</v>
      </c>
      <c r="B2707" t="s">
        <v>27</v>
      </c>
      <c r="C2707" s="20">
        <v>45593</v>
      </c>
      <c r="D2707">
        <v>2586.29</v>
      </c>
      <c r="E2707" t="s">
        <v>237</v>
      </c>
    </row>
    <row r="2708" spans="1:5" x14ac:dyDescent="0.35">
      <c r="A2708">
        <v>114</v>
      </c>
      <c r="B2708" t="s">
        <v>27</v>
      </c>
      <c r="C2708" s="20">
        <v>45593</v>
      </c>
      <c r="D2708">
        <v>0</v>
      </c>
      <c r="E2708" t="s">
        <v>238</v>
      </c>
    </row>
    <row r="2709" spans="1:5" x14ac:dyDescent="0.35">
      <c r="A2709">
        <v>114</v>
      </c>
      <c r="B2709" t="s">
        <v>27</v>
      </c>
      <c r="C2709" s="20">
        <v>45593</v>
      </c>
      <c r="D2709">
        <v>0</v>
      </c>
      <c r="E2709" t="s">
        <v>239</v>
      </c>
    </row>
    <row r="2710" spans="1:5" x14ac:dyDescent="0.35">
      <c r="A2710">
        <v>114</v>
      </c>
      <c r="B2710" t="s">
        <v>27</v>
      </c>
      <c r="C2710" s="20">
        <v>45593</v>
      </c>
      <c r="D2710">
        <v>0</v>
      </c>
      <c r="E2710" t="s">
        <v>240</v>
      </c>
    </row>
    <row r="2711" spans="1:5" x14ac:dyDescent="0.35">
      <c r="A2711">
        <v>114</v>
      </c>
      <c r="B2711" t="s">
        <v>27</v>
      </c>
      <c r="C2711" s="20">
        <v>45593</v>
      </c>
      <c r="D2711">
        <v>54.12</v>
      </c>
      <c r="E2711" t="s">
        <v>241</v>
      </c>
    </row>
    <row r="2712" spans="1:5" x14ac:dyDescent="0.35">
      <c r="A2712">
        <v>114</v>
      </c>
      <c r="B2712" t="s">
        <v>27</v>
      </c>
      <c r="C2712" s="20">
        <v>45593</v>
      </c>
      <c r="D2712">
        <v>8801.42</v>
      </c>
      <c r="E2712" t="s">
        <v>242</v>
      </c>
    </row>
    <row r="2713" spans="1:5" x14ac:dyDescent="0.35">
      <c r="A2713">
        <v>114</v>
      </c>
      <c r="B2713" t="s">
        <v>27</v>
      </c>
      <c r="C2713" s="20">
        <v>45593</v>
      </c>
      <c r="D2713">
        <v>0</v>
      </c>
      <c r="E2713" t="s">
        <v>243</v>
      </c>
    </row>
    <row r="2714" spans="1:5" x14ac:dyDescent="0.35">
      <c r="A2714">
        <v>114</v>
      </c>
      <c r="B2714" t="s">
        <v>27</v>
      </c>
      <c r="C2714" s="20">
        <v>45593</v>
      </c>
      <c r="D2714">
        <v>0</v>
      </c>
      <c r="E2714" t="s">
        <v>240</v>
      </c>
    </row>
    <row r="2715" spans="1:5" x14ac:dyDescent="0.35">
      <c r="A2715">
        <v>114</v>
      </c>
      <c r="B2715" t="s">
        <v>27</v>
      </c>
      <c r="C2715" s="20">
        <v>45593</v>
      </c>
      <c r="D2715">
        <v>0</v>
      </c>
      <c r="E2715" t="s">
        <v>244</v>
      </c>
    </row>
    <row r="2716" spans="1:5" x14ac:dyDescent="0.35">
      <c r="A2716">
        <v>114</v>
      </c>
      <c r="B2716" t="s">
        <v>27</v>
      </c>
      <c r="C2716" s="20">
        <v>45593</v>
      </c>
      <c r="D2716">
        <v>0</v>
      </c>
      <c r="E2716" t="s">
        <v>245</v>
      </c>
    </row>
    <row r="2717" spans="1:5" x14ac:dyDescent="0.35">
      <c r="A2717">
        <v>114</v>
      </c>
      <c r="B2717" t="s">
        <v>27</v>
      </c>
      <c r="C2717" s="20">
        <v>45593</v>
      </c>
      <c r="D2717">
        <v>0</v>
      </c>
      <c r="E2717" t="s">
        <v>246</v>
      </c>
    </row>
    <row r="2718" spans="1:5" x14ac:dyDescent="0.35">
      <c r="A2718">
        <v>114</v>
      </c>
      <c r="B2718" t="s">
        <v>27</v>
      </c>
      <c r="C2718" s="20">
        <v>45593</v>
      </c>
      <c r="D2718">
        <v>0</v>
      </c>
      <c r="E2718" t="s">
        <v>247</v>
      </c>
    </row>
    <row r="2719" spans="1:5" x14ac:dyDescent="0.35">
      <c r="A2719">
        <v>114</v>
      </c>
      <c r="B2719" t="s">
        <v>27</v>
      </c>
      <c r="C2719" s="20">
        <v>45593</v>
      </c>
      <c r="D2719">
        <v>0</v>
      </c>
      <c r="E2719" t="s">
        <v>248</v>
      </c>
    </row>
    <row r="2720" spans="1:5" x14ac:dyDescent="0.35">
      <c r="A2720">
        <v>114</v>
      </c>
      <c r="B2720" t="s">
        <v>27</v>
      </c>
      <c r="C2720" s="20">
        <v>45593</v>
      </c>
      <c r="D2720">
        <v>0</v>
      </c>
      <c r="E2720" t="s">
        <v>249</v>
      </c>
    </row>
    <row r="2721" spans="1:5" x14ac:dyDescent="0.35">
      <c r="A2721">
        <v>114</v>
      </c>
      <c r="B2721" t="s">
        <v>27</v>
      </c>
      <c r="C2721" s="20">
        <v>45594</v>
      </c>
      <c r="D2721">
        <v>31622.53</v>
      </c>
      <c r="E2721" t="s">
        <v>232</v>
      </c>
    </row>
    <row r="2722" spans="1:5" x14ac:dyDescent="0.35">
      <c r="A2722">
        <v>114</v>
      </c>
      <c r="B2722" t="s">
        <v>27</v>
      </c>
      <c r="C2722" s="20">
        <v>45594</v>
      </c>
      <c r="D2722">
        <v>7102.51</v>
      </c>
      <c r="E2722" t="s">
        <v>233</v>
      </c>
    </row>
    <row r="2723" spans="1:5" x14ac:dyDescent="0.35">
      <c r="A2723">
        <v>114</v>
      </c>
      <c r="B2723" t="s">
        <v>27</v>
      </c>
      <c r="C2723" s="20">
        <v>45594</v>
      </c>
      <c r="D2723">
        <v>22</v>
      </c>
      <c r="E2723" t="s">
        <v>234</v>
      </c>
    </row>
    <row r="2724" spans="1:5" x14ac:dyDescent="0.35">
      <c r="A2724">
        <v>114</v>
      </c>
      <c r="B2724" t="s">
        <v>27</v>
      </c>
      <c r="C2724" s="20">
        <v>45594</v>
      </c>
      <c r="D2724">
        <v>0</v>
      </c>
      <c r="E2724" t="s">
        <v>235</v>
      </c>
    </row>
    <row r="2725" spans="1:5" x14ac:dyDescent="0.35">
      <c r="A2725">
        <v>114</v>
      </c>
      <c r="B2725" t="s">
        <v>27</v>
      </c>
      <c r="C2725" s="20">
        <v>45594</v>
      </c>
      <c r="D2725">
        <v>0</v>
      </c>
      <c r="E2725" t="s">
        <v>236</v>
      </c>
    </row>
    <row r="2726" spans="1:5" x14ac:dyDescent="0.35">
      <c r="A2726">
        <v>114</v>
      </c>
      <c r="B2726" t="s">
        <v>27</v>
      </c>
      <c r="C2726" s="20">
        <v>45594</v>
      </c>
      <c r="D2726">
        <v>5999.55</v>
      </c>
      <c r="E2726" t="s">
        <v>237</v>
      </c>
    </row>
    <row r="2727" spans="1:5" x14ac:dyDescent="0.35">
      <c r="A2727">
        <v>114</v>
      </c>
      <c r="B2727" t="s">
        <v>27</v>
      </c>
      <c r="C2727" s="20">
        <v>45594</v>
      </c>
      <c r="D2727">
        <v>0</v>
      </c>
      <c r="E2727" t="s">
        <v>238</v>
      </c>
    </row>
    <row r="2728" spans="1:5" x14ac:dyDescent="0.35">
      <c r="A2728">
        <v>114</v>
      </c>
      <c r="B2728" t="s">
        <v>27</v>
      </c>
      <c r="C2728" s="20">
        <v>45594</v>
      </c>
      <c r="D2728">
        <v>0</v>
      </c>
      <c r="E2728" t="s">
        <v>239</v>
      </c>
    </row>
    <row r="2729" spans="1:5" x14ac:dyDescent="0.35">
      <c r="A2729">
        <v>114</v>
      </c>
      <c r="B2729" t="s">
        <v>27</v>
      </c>
      <c r="C2729" s="20">
        <v>45594</v>
      </c>
      <c r="D2729">
        <v>0</v>
      </c>
      <c r="E2729" t="s">
        <v>240</v>
      </c>
    </row>
    <row r="2730" spans="1:5" x14ac:dyDescent="0.35">
      <c r="A2730">
        <v>114</v>
      </c>
      <c r="B2730" t="s">
        <v>27</v>
      </c>
      <c r="C2730" s="20">
        <v>45594</v>
      </c>
      <c r="D2730">
        <v>189.21</v>
      </c>
      <c r="E2730" t="s">
        <v>241</v>
      </c>
    </row>
    <row r="2731" spans="1:5" x14ac:dyDescent="0.35">
      <c r="A2731">
        <v>114</v>
      </c>
      <c r="B2731" t="s">
        <v>27</v>
      </c>
      <c r="C2731" s="20">
        <v>45594</v>
      </c>
      <c r="D2731">
        <v>17863.09</v>
      </c>
      <c r="E2731" t="s">
        <v>242</v>
      </c>
    </row>
    <row r="2732" spans="1:5" x14ac:dyDescent="0.35">
      <c r="A2732">
        <v>114</v>
      </c>
      <c r="B2732" t="s">
        <v>27</v>
      </c>
      <c r="C2732" s="20">
        <v>45594</v>
      </c>
      <c r="D2732">
        <v>0</v>
      </c>
      <c r="E2732" t="s">
        <v>243</v>
      </c>
    </row>
    <row r="2733" spans="1:5" x14ac:dyDescent="0.35">
      <c r="A2733">
        <v>114</v>
      </c>
      <c r="B2733" t="s">
        <v>27</v>
      </c>
      <c r="C2733" s="20">
        <v>45594</v>
      </c>
      <c r="D2733">
        <v>0</v>
      </c>
      <c r="E2733" t="s">
        <v>240</v>
      </c>
    </row>
    <row r="2734" spans="1:5" x14ac:dyDescent="0.35">
      <c r="A2734">
        <v>114</v>
      </c>
      <c r="B2734" t="s">
        <v>27</v>
      </c>
      <c r="C2734" s="20">
        <v>45594</v>
      </c>
      <c r="D2734">
        <v>0</v>
      </c>
      <c r="E2734" t="s">
        <v>244</v>
      </c>
    </row>
    <row r="2735" spans="1:5" x14ac:dyDescent="0.35">
      <c r="A2735">
        <v>114</v>
      </c>
      <c r="B2735" t="s">
        <v>27</v>
      </c>
      <c r="C2735" s="20">
        <v>45594</v>
      </c>
      <c r="D2735">
        <v>0</v>
      </c>
      <c r="E2735" t="s">
        <v>245</v>
      </c>
    </row>
    <row r="2736" spans="1:5" x14ac:dyDescent="0.35">
      <c r="A2736">
        <v>114</v>
      </c>
      <c r="B2736" t="s">
        <v>27</v>
      </c>
      <c r="C2736" s="20">
        <v>45594</v>
      </c>
      <c r="D2736">
        <v>0</v>
      </c>
      <c r="E2736" t="s">
        <v>246</v>
      </c>
    </row>
    <row r="2737" spans="1:5" x14ac:dyDescent="0.35">
      <c r="A2737">
        <v>114</v>
      </c>
      <c r="B2737" t="s">
        <v>27</v>
      </c>
      <c r="C2737" s="20">
        <v>45594</v>
      </c>
      <c r="D2737">
        <v>0</v>
      </c>
      <c r="E2737" t="s">
        <v>247</v>
      </c>
    </row>
    <row r="2738" spans="1:5" x14ac:dyDescent="0.35">
      <c r="A2738">
        <v>114</v>
      </c>
      <c r="B2738" t="s">
        <v>27</v>
      </c>
      <c r="C2738" s="20">
        <v>45594</v>
      </c>
      <c r="D2738">
        <v>0</v>
      </c>
      <c r="E2738" t="s">
        <v>248</v>
      </c>
    </row>
    <row r="2739" spans="1:5" x14ac:dyDescent="0.35">
      <c r="A2739">
        <v>114</v>
      </c>
      <c r="B2739" t="s">
        <v>27</v>
      </c>
      <c r="C2739" s="20">
        <v>45594</v>
      </c>
      <c r="D2739">
        <v>0</v>
      </c>
      <c r="E2739" t="s">
        <v>249</v>
      </c>
    </row>
    <row r="2740" spans="1:5" x14ac:dyDescent="0.35">
      <c r="A2740">
        <v>114</v>
      </c>
      <c r="B2740" t="s">
        <v>27</v>
      </c>
      <c r="C2740" s="20">
        <v>45595</v>
      </c>
      <c r="D2740">
        <v>33465.72</v>
      </c>
      <c r="E2740" t="s">
        <v>232</v>
      </c>
    </row>
    <row r="2741" spans="1:5" x14ac:dyDescent="0.35">
      <c r="A2741">
        <v>114</v>
      </c>
      <c r="B2741" t="s">
        <v>27</v>
      </c>
      <c r="C2741" s="20">
        <v>45595</v>
      </c>
      <c r="D2741">
        <v>7368.72</v>
      </c>
      <c r="E2741" t="s">
        <v>233</v>
      </c>
    </row>
    <row r="2742" spans="1:5" x14ac:dyDescent="0.35">
      <c r="A2742">
        <v>114</v>
      </c>
      <c r="B2742" t="s">
        <v>27</v>
      </c>
      <c r="C2742" s="20">
        <v>45595</v>
      </c>
      <c r="D2742">
        <v>0</v>
      </c>
      <c r="E2742" t="s">
        <v>234</v>
      </c>
    </row>
    <row r="2743" spans="1:5" x14ac:dyDescent="0.35">
      <c r="A2743">
        <v>114</v>
      </c>
      <c r="B2743" t="s">
        <v>27</v>
      </c>
      <c r="C2743" s="20">
        <v>45595</v>
      </c>
      <c r="D2743">
        <v>0</v>
      </c>
      <c r="E2743" t="s">
        <v>235</v>
      </c>
    </row>
    <row r="2744" spans="1:5" x14ac:dyDescent="0.35">
      <c r="A2744">
        <v>114</v>
      </c>
      <c r="B2744" t="s">
        <v>27</v>
      </c>
      <c r="C2744" s="20">
        <v>45595</v>
      </c>
      <c r="D2744">
        <v>0</v>
      </c>
      <c r="E2744" t="s">
        <v>236</v>
      </c>
    </row>
    <row r="2745" spans="1:5" x14ac:dyDescent="0.35">
      <c r="A2745">
        <v>114</v>
      </c>
      <c r="B2745" t="s">
        <v>27</v>
      </c>
      <c r="C2745" s="20">
        <v>45595</v>
      </c>
      <c r="D2745">
        <v>3999.54</v>
      </c>
      <c r="E2745" t="s">
        <v>237</v>
      </c>
    </row>
    <row r="2746" spans="1:5" x14ac:dyDescent="0.35">
      <c r="A2746">
        <v>114</v>
      </c>
      <c r="B2746" t="s">
        <v>27</v>
      </c>
      <c r="C2746" s="20">
        <v>45595</v>
      </c>
      <c r="D2746">
        <v>0</v>
      </c>
      <c r="E2746" t="s">
        <v>238</v>
      </c>
    </row>
    <row r="2747" spans="1:5" x14ac:dyDescent="0.35">
      <c r="A2747">
        <v>114</v>
      </c>
      <c r="B2747" t="s">
        <v>27</v>
      </c>
      <c r="C2747" s="20">
        <v>45595</v>
      </c>
      <c r="D2747">
        <v>0</v>
      </c>
      <c r="E2747" t="s">
        <v>239</v>
      </c>
    </row>
    <row r="2748" spans="1:5" x14ac:dyDescent="0.35">
      <c r="A2748">
        <v>114</v>
      </c>
      <c r="B2748" t="s">
        <v>27</v>
      </c>
      <c r="C2748" s="20">
        <v>45595</v>
      </c>
      <c r="D2748">
        <v>0</v>
      </c>
      <c r="E2748" t="s">
        <v>240</v>
      </c>
    </row>
    <row r="2749" spans="1:5" x14ac:dyDescent="0.35">
      <c r="A2749">
        <v>114</v>
      </c>
      <c r="B2749" t="s">
        <v>27</v>
      </c>
      <c r="C2749" s="20">
        <v>45595</v>
      </c>
      <c r="D2749">
        <v>180.75</v>
      </c>
      <c r="E2749" t="s">
        <v>241</v>
      </c>
    </row>
    <row r="2750" spans="1:5" x14ac:dyDescent="0.35">
      <c r="A2750">
        <v>114</v>
      </c>
      <c r="B2750" t="s">
        <v>27</v>
      </c>
      <c r="C2750" s="20">
        <v>45595</v>
      </c>
      <c r="D2750">
        <v>22195.81</v>
      </c>
      <c r="E2750" t="s">
        <v>242</v>
      </c>
    </row>
    <row r="2751" spans="1:5" x14ac:dyDescent="0.35">
      <c r="A2751">
        <v>114</v>
      </c>
      <c r="B2751" t="s">
        <v>27</v>
      </c>
      <c r="C2751" s="20">
        <v>45595</v>
      </c>
      <c r="D2751">
        <v>0</v>
      </c>
      <c r="E2751" t="s">
        <v>243</v>
      </c>
    </row>
    <row r="2752" spans="1:5" x14ac:dyDescent="0.35">
      <c r="A2752">
        <v>114</v>
      </c>
      <c r="B2752" t="s">
        <v>27</v>
      </c>
      <c r="C2752" s="20">
        <v>45595</v>
      </c>
      <c r="D2752">
        <v>0</v>
      </c>
      <c r="E2752" t="s">
        <v>240</v>
      </c>
    </row>
    <row r="2753" spans="1:5" x14ac:dyDescent="0.35">
      <c r="A2753">
        <v>114</v>
      </c>
      <c r="B2753" t="s">
        <v>27</v>
      </c>
      <c r="C2753" s="20">
        <v>45595</v>
      </c>
      <c r="D2753">
        <v>0</v>
      </c>
      <c r="E2753" t="s">
        <v>244</v>
      </c>
    </row>
    <row r="2754" spans="1:5" x14ac:dyDescent="0.35">
      <c r="A2754">
        <v>114</v>
      </c>
      <c r="B2754" t="s">
        <v>27</v>
      </c>
      <c r="C2754" s="20">
        <v>45595</v>
      </c>
      <c r="D2754">
        <v>0</v>
      </c>
      <c r="E2754" t="s">
        <v>245</v>
      </c>
    </row>
    <row r="2755" spans="1:5" x14ac:dyDescent="0.35">
      <c r="A2755">
        <v>114</v>
      </c>
      <c r="B2755" t="s">
        <v>27</v>
      </c>
      <c r="C2755" s="20">
        <v>45595</v>
      </c>
      <c r="D2755">
        <v>0</v>
      </c>
      <c r="E2755" t="s">
        <v>246</v>
      </c>
    </row>
    <row r="2756" spans="1:5" x14ac:dyDescent="0.35">
      <c r="A2756">
        <v>114</v>
      </c>
      <c r="B2756" t="s">
        <v>27</v>
      </c>
      <c r="C2756" s="20">
        <v>45595</v>
      </c>
      <c r="D2756">
        <v>0</v>
      </c>
      <c r="E2756" t="s">
        <v>247</v>
      </c>
    </row>
    <row r="2757" spans="1:5" x14ac:dyDescent="0.35">
      <c r="A2757">
        <v>114</v>
      </c>
      <c r="B2757" t="s">
        <v>27</v>
      </c>
      <c r="C2757" s="20">
        <v>45595</v>
      </c>
      <c r="D2757">
        <v>0</v>
      </c>
      <c r="E2757" t="s">
        <v>248</v>
      </c>
    </row>
    <row r="2758" spans="1:5" x14ac:dyDescent="0.35">
      <c r="A2758">
        <v>114</v>
      </c>
      <c r="B2758" t="s">
        <v>27</v>
      </c>
      <c r="C2758" s="20">
        <v>45595</v>
      </c>
      <c r="D2758">
        <v>0</v>
      </c>
      <c r="E2758" t="s">
        <v>249</v>
      </c>
    </row>
    <row r="2759" spans="1:5" x14ac:dyDescent="0.35">
      <c r="A2759">
        <v>114</v>
      </c>
      <c r="B2759" t="s">
        <v>27</v>
      </c>
      <c r="C2759" s="20">
        <v>45596</v>
      </c>
      <c r="D2759">
        <v>64863.27</v>
      </c>
      <c r="E2759" t="s">
        <v>232</v>
      </c>
    </row>
    <row r="2760" spans="1:5" x14ac:dyDescent="0.35">
      <c r="A2760">
        <v>114</v>
      </c>
      <c r="B2760" t="s">
        <v>27</v>
      </c>
      <c r="C2760" s="20">
        <v>45596</v>
      </c>
      <c r="D2760">
        <v>15825.87</v>
      </c>
      <c r="E2760" t="s">
        <v>233</v>
      </c>
    </row>
    <row r="2761" spans="1:5" x14ac:dyDescent="0.35">
      <c r="A2761">
        <v>114</v>
      </c>
      <c r="B2761" t="s">
        <v>27</v>
      </c>
      <c r="C2761" s="20">
        <v>45596</v>
      </c>
      <c r="D2761">
        <v>0</v>
      </c>
      <c r="E2761" t="s">
        <v>234</v>
      </c>
    </row>
    <row r="2762" spans="1:5" x14ac:dyDescent="0.35">
      <c r="A2762">
        <v>114</v>
      </c>
      <c r="B2762" t="s">
        <v>27</v>
      </c>
      <c r="C2762" s="20">
        <v>45596</v>
      </c>
      <c r="D2762">
        <v>0</v>
      </c>
      <c r="E2762" t="s">
        <v>235</v>
      </c>
    </row>
    <row r="2763" spans="1:5" x14ac:dyDescent="0.35">
      <c r="A2763">
        <v>114</v>
      </c>
      <c r="B2763" t="s">
        <v>27</v>
      </c>
      <c r="C2763" s="20">
        <v>45596</v>
      </c>
      <c r="D2763">
        <v>0</v>
      </c>
      <c r="E2763" t="s">
        <v>236</v>
      </c>
    </row>
    <row r="2764" spans="1:5" x14ac:dyDescent="0.35">
      <c r="A2764">
        <v>114</v>
      </c>
      <c r="B2764" t="s">
        <v>27</v>
      </c>
      <c r="C2764" s="20">
        <v>45596</v>
      </c>
      <c r="D2764">
        <v>8554.7099999999991</v>
      </c>
      <c r="E2764" t="s">
        <v>237</v>
      </c>
    </row>
    <row r="2765" spans="1:5" x14ac:dyDescent="0.35">
      <c r="A2765">
        <v>114</v>
      </c>
      <c r="B2765" t="s">
        <v>27</v>
      </c>
      <c r="C2765" s="20">
        <v>45596</v>
      </c>
      <c r="D2765">
        <v>0</v>
      </c>
      <c r="E2765" t="s">
        <v>238</v>
      </c>
    </row>
    <row r="2766" spans="1:5" x14ac:dyDescent="0.35">
      <c r="A2766">
        <v>114</v>
      </c>
      <c r="B2766" t="s">
        <v>27</v>
      </c>
      <c r="C2766" s="20">
        <v>45596</v>
      </c>
      <c r="D2766">
        <v>0</v>
      </c>
      <c r="E2766" t="s">
        <v>239</v>
      </c>
    </row>
    <row r="2767" spans="1:5" x14ac:dyDescent="0.35">
      <c r="A2767">
        <v>114</v>
      </c>
      <c r="B2767" t="s">
        <v>27</v>
      </c>
      <c r="C2767" s="20">
        <v>45596</v>
      </c>
      <c r="D2767">
        <v>0</v>
      </c>
      <c r="E2767" t="s">
        <v>240</v>
      </c>
    </row>
    <row r="2768" spans="1:5" x14ac:dyDescent="0.35">
      <c r="A2768">
        <v>114</v>
      </c>
      <c r="B2768" t="s">
        <v>27</v>
      </c>
      <c r="C2768" s="20">
        <v>45596</v>
      </c>
      <c r="D2768">
        <v>1055.79</v>
      </c>
      <c r="E2768" t="s">
        <v>241</v>
      </c>
    </row>
    <row r="2769" spans="1:5" x14ac:dyDescent="0.35">
      <c r="A2769">
        <v>114</v>
      </c>
      <c r="B2769" t="s">
        <v>27</v>
      </c>
      <c r="C2769" s="20">
        <v>45596</v>
      </c>
      <c r="D2769">
        <v>26701.98</v>
      </c>
      <c r="E2769" t="s">
        <v>242</v>
      </c>
    </row>
    <row r="2770" spans="1:5" x14ac:dyDescent="0.35">
      <c r="A2770">
        <v>114</v>
      </c>
      <c r="B2770" t="s">
        <v>27</v>
      </c>
      <c r="C2770" s="20">
        <v>45596</v>
      </c>
      <c r="D2770">
        <v>0</v>
      </c>
      <c r="E2770" t="s">
        <v>243</v>
      </c>
    </row>
    <row r="2771" spans="1:5" x14ac:dyDescent="0.35">
      <c r="A2771">
        <v>114</v>
      </c>
      <c r="B2771" t="s">
        <v>27</v>
      </c>
      <c r="C2771" s="20">
        <v>45596</v>
      </c>
      <c r="D2771">
        <v>0</v>
      </c>
      <c r="E2771" t="s">
        <v>240</v>
      </c>
    </row>
    <row r="2772" spans="1:5" x14ac:dyDescent="0.35">
      <c r="A2772">
        <v>114</v>
      </c>
      <c r="B2772" t="s">
        <v>27</v>
      </c>
      <c r="C2772" s="20">
        <v>45596</v>
      </c>
      <c r="D2772">
        <v>0</v>
      </c>
      <c r="E2772" t="s">
        <v>244</v>
      </c>
    </row>
    <row r="2773" spans="1:5" x14ac:dyDescent="0.35">
      <c r="A2773">
        <v>114</v>
      </c>
      <c r="B2773" t="s">
        <v>27</v>
      </c>
      <c r="C2773" s="20">
        <v>45596</v>
      </c>
      <c r="D2773">
        <v>0</v>
      </c>
      <c r="E2773" t="s">
        <v>245</v>
      </c>
    </row>
    <row r="2774" spans="1:5" x14ac:dyDescent="0.35">
      <c r="A2774">
        <v>114</v>
      </c>
      <c r="B2774" t="s">
        <v>27</v>
      </c>
      <c r="C2774" s="20">
        <v>45596</v>
      </c>
      <c r="D2774">
        <v>0</v>
      </c>
      <c r="E2774" t="s">
        <v>246</v>
      </c>
    </row>
    <row r="2775" spans="1:5" x14ac:dyDescent="0.35">
      <c r="A2775">
        <v>114</v>
      </c>
      <c r="B2775" t="s">
        <v>27</v>
      </c>
      <c r="C2775" s="20">
        <v>45596</v>
      </c>
      <c r="D2775">
        <v>0</v>
      </c>
      <c r="E2775" t="s">
        <v>247</v>
      </c>
    </row>
    <row r="2776" spans="1:5" x14ac:dyDescent="0.35">
      <c r="A2776">
        <v>114</v>
      </c>
      <c r="B2776" t="s">
        <v>27</v>
      </c>
      <c r="C2776" s="20">
        <v>45596</v>
      </c>
      <c r="D2776">
        <v>0</v>
      </c>
      <c r="E2776" t="s">
        <v>248</v>
      </c>
    </row>
    <row r="2777" spans="1:5" x14ac:dyDescent="0.35">
      <c r="A2777">
        <v>114</v>
      </c>
      <c r="B2777" t="s">
        <v>27</v>
      </c>
      <c r="C2777" s="20">
        <v>45596</v>
      </c>
      <c r="D2777">
        <v>0</v>
      </c>
      <c r="E2777" t="s">
        <v>249</v>
      </c>
    </row>
    <row r="2778" spans="1:5" x14ac:dyDescent="0.35">
      <c r="A2778">
        <v>114</v>
      </c>
      <c r="B2778" t="s">
        <v>27</v>
      </c>
      <c r="C2778" s="20">
        <v>45597</v>
      </c>
      <c r="D2778">
        <v>77497.399999999994</v>
      </c>
      <c r="E2778" t="s">
        <v>232</v>
      </c>
    </row>
    <row r="2779" spans="1:5" x14ac:dyDescent="0.35">
      <c r="A2779">
        <v>114</v>
      </c>
      <c r="B2779" t="s">
        <v>27</v>
      </c>
      <c r="C2779" s="20">
        <v>45597</v>
      </c>
      <c r="D2779">
        <v>20504.13</v>
      </c>
      <c r="E2779" t="s">
        <v>233</v>
      </c>
    </row>
    <row r="2780" spans="1:5" x14ac:dyDescent="0.35">
      <c r="A2780">
        <v>114</v>
      </c>
      <c r="B2780" t="s">
        <v>27</v>
      </c>
      <c r="C2780" s="20">
        <v>45597</v>
      </c>
      <c r="D2780">
        <v>0</v>
      </c>
      <c r="E2780" t="s">
        <v>234</v>
      </c>
    </row>
    <row r="2781" spans="1:5" x14ac:dyDescent="0.35">
      <c r="A2781">
        <v>114</v>
      </c>
      <c r="B2781" t="s">
        <v>27</v>
      </c>
      <c r="C2781" s="20">
        <v>45597</v>
      </c>
      <c r="D2781">
        <v>0</v>
      </c>
      <c r="E2781" t="s">
        <v>235</v>
      </c>
    </row>
    <row r="2782" spans="1:5" x14ac:dyDescent="0.35">
      <c r="A2782">
        <v>114</v>
      </c>
      <c r="B2782" t="s">
        <v>27</v>
      </c>
      <c r="C2782" s="20">
        <v>45597</v>
      </c>
      <c r="D2782">
        <v>0</v>
      </c>
      <c r="E2782" t="s">
        <v>236</v>
      </c>
    </row>
    <row r="2783" spans="1:5" x14ac:dyDescent="0.35">
      <c r="A2783">
        <v>114</v>
      </c>
      <c r="B2783" t="s">
        <v>27</v>
      </c>
      <c r="C2783" s="20">
        <v>45597</v>
      </c>
      <c r="D2783">
        <v>8859.44</v>
      </c>
      <c r="E2783" t="s">
        <v>237</v>
      </c>
    </row>
    <row r="2784" spans="1:5" x14ac:dyDescent="0.35">
      <c r="A2784">
        <v>114</v>
      </c>
      <c r="B2784" t="s">
        <v>27</v>
      </c>
      <c r="C2784" s="20">
        <v>45597</v>
      </c>
      <c r="D2784">
        <v>0</v>
      </c>
      <c r="E2784" t="s">
        <v>238</v>
      </c>
    </row>
    <row r="2785" spans="1:5" x14ac:dyDescent="0.35">
      <c r="A2785">
        <v>114</v>
      </c>
      <c r="B2785" t="s">
        <v>27</v>
      </c>
      <c r="C2785" s="20">
        <v>45597</v>
      </c>
      <c r="D2785">
        <v>0</v>
      </c>
      <c r="E2785" t="s">
        <v>239</v>
      </c>
    </row>
    <row r="2786" spans="1:5" x14ac:dyDescent="0.35">
      <c r="A2786">
        <v>114</v>
      </c>
      <c r="B2786" t="s">
        <v>27</v>
      </c>
      <c r="C2786" s="20">
        <v>45597</v>
      </c>
      <c r="D2786">
        <v>0</v>
      </c>
      <c r="E2786" t="s">
        <v>240</v>
      </c>
    </row>
    <row r="2787" spans="1:5" x14ac:dyDescent="0.35">
      <c r="A2787">
        <v>114</v>
      </c>
      <c r="B2787" t="s">
        <v>27</v>
      </c>
      <c r="C2787" s="20">
        <v>45597</v>
      </c>
      <c r="D2787">
        <v>4281.8</v>
      </c>
      <c r="E2787" t="s">
        <v>241</v>
      </c>
    </row>
    <row r="2788" spans="1:5" x14ac:dyDescent="0.35">
      <c r="A2788">
        <v>114</v>
      </c>
      <c r="B2788" t="s">
        <v>27</v>
      </c>
      <c r="C2788" s="20">
        <v>45597</v>
      </c>
      <c r="D2788">
        <v>32867.46</v>
      </c>
      <c r="E2788" t="s">
        <v>242</v>
      </c>
    </row>
    <row r="2789" spans="1:5" x14ac:dyDescent="0.35">
      <c r="A2789">
        <v>114</v>
      </c>
      <c r="B2789" t="s">
        <v>27</v>
      </c>
      <c r="C2789" s="20">
        <v>45597</v>
      </c>
      <c r="D2789">
        <v>2173.2399999999998</v>
      </c>
      <c r="E2789" t="s">
        <v>243</v>
      </c>
    </row>
    <row r="2790" spans="1:5" x14ac:dyDescent="0.35">
      <c r="A2790">
        <v>114</v>
      </c>
      <c r="B2790" t="s">
        <v>27</v>
      </c>
      <c r="C2790" s="20">
        <v>45597</v>
      </c>
      <c r="D2790">
        <v>0</v>
      </c>
      <c r="E2790" t="s">
        <v>240</v>
      </c>
    </row>
    <row r="2791" spans="1:5" x14ac:dyDescent="0.35">
      <c r="A2791">
        <v>114</v>
      </c>
      <c r="B2791" t="s">
        <v>27</v>
      </c>
      <c r="C2791" s="20">
        <v>45597</v>
      </c>
      <c r="D2791">
        <v>0</v>
      </c>
      <c r="E2791" t="s">
        <v>244</v>
      </c>
    </row>
    <row r="2792" spans="1:5" x14ac:dyDescent="0.35">
      <c r="A2792">
        <v>114</v>
      </c>
      <c r="B2792" t="s">
        <v>27</v>
      </c>
      <c r="C2792" s="20">
        <v>45597</v>
      </c>
      <c r="D2792">
        <v>0</v>
      </c>
      <c r="E2792" t="s">
        <v>245</v>
      </c>
    </row>
    <row r="2793" spans="1:5" x14ac:dyDescent="0.35">
      <c r="A2793">
        <v>114</v>
      </c>
      <c r="B2793" t="s">
        <v>27</v>
      </c>
      <c r="C2793" s="20">
        <v>45597</v>
      </c>
      <c r="D2793">
        <v>0</v>
      </c>
      <c r="E2793" t="s">
        <v>246</v>
      </c>
    </row>
    <row r="2794" spans="1:5" x14ac:dyDescent="0.35">
      <c r="A2794">
        <v>114</v>
      </c>
      <c r="B2794" t="s">
        <v>27</v>
      </c>
      <c r="C2794" s="20">
        <v>45597</v>
      </c>
      <c r="D2794">
        <v>0</v>
      </c>
      <c r="E2794" t="s">
        <v>247</v>
      </c>
    </row>
    <row r="2795" spans="1:5" x14ac:dyDescent="0.35">
      <c r="A2795">
        <v>114</v>
      </c>
      <c r="B2795" t="s">
        <v>27</v>
      </c>
      <c r="C2795" s="20">
        <v>45597</v>
      </c>
      <c r="D2795">
        <v>0</v>
      </c>
      <c r="E2795" t="s">
        <v>248</v>
      </c>
    </row>
    <row r="2796" spans="1:5" x14ac:dyDescent="0.35">
      <c r="A2796">
        <v>114</v>
      </c>
      <c r="B2796" t="s">
        <v>27</v>
      </c>
      <c r="C2796" s="20">
        <v>45597</v>
      </c>
      <c r="D2796">
        <v>0</v>
      </c>
      <c r="E2796" t="s">
        <v>249</v>
      </c>
    </row>
    <row r="2797" spans="1:5" x14ac:dyDescent="0.35">
      <c r="A2797">
        <v>114</v>
      </c>
      <c r="B2797" t="s">
        <v>27</v>
      </c>
      <c r="C2797" s="20">
        <v>45598</v>
      </c>
      <c r="D2797">
        <v>123150.07</v>
      </c>
      <c r="E2797" t="s">
        <v>232</v>
      </c>
    </row>
    <row r="2798" spans="1:5" x14ac:dyDescent="0.35">
      <c r="A2798">
        <v>114</v>
      </c>
      <c r="B2798" t="s">
        <v>27</v>
      </c>
      <c r="C2798" s="20">
        <v>45598</v>
      </c>
      <c r="D2798">
        <v>16440</v>
      </c>
      <c r="E2798" t="s">
        <v>233</v>
      </c>
    </row>
    <row r="2799" spans="1:5" x14ac:dyDescent="0.35">
      <c r="A2799">
        <v>114</v>
      </c>
      <c r="B2799" t="s">
        <v>27</v>
      </c>
      <c r="C2799" s="20">
        <v>45598</v>
      </c>
      <c r="D2799">
        <v>34</v>
      </c>
      <c r="E2799" t="s">
        <v>234</v>
      </c>
    </row>
    <row r="2800" spans="1:5" x14ac:dyDescent="0.35">
      <c r="A2800">
        <v>114</v>
      </c>
      <c r="B2800" t="s">
        <v>27</v>
      </c>
      <c r="C2800" s="20">
        <v>45598</v>
      </c>
      <c r="D2800">
        <v>0</v>
      </c>
      <c r="E2800" t="s">
        <v>235</v>
      </c>
    </row>
    <row r="2801" spans="1:5" x14ac:dyDescent="0.35">
      <c r="A2801">
        <v>114</v>
      </c>
      <c r="B2801" t="s">
        <v>27</v>
      </c>
      <c r="C2801" s="20">
        <v>45598</v>
      </c>
      <c r="D2801">
        <v>0</v>
      </c>
      <c r="E2801" t="s">
        <v>236</v>
      </c>
    </row>
    <row r="2802" spans="1:5" x14ac:dyDescent="0.35">
      <c r="A2802">
        <v>114</v>
      </c>
      <c r="B2802" t="s">
        <v>27</v>
      </c>
      <c r="C2802" s="20">
        <v>45598</v>
      </c>
      <c r="D2802">
        <v>15952.93</v>
      </c>
      <c r="E2802" t="s">
        <v>237</v>
      </c>
    </row>
    <row r="2803" spans="1:5" x14ac:dyDescent="0.35">
      <c r="A2803">
        <v>114</v>
      </c>
      <c r="B2803" t="s">
        <v>27</v>
      </c>
      <c r="C2803" s="20">
        <v>45598</v>
      </c>
      <c r="D2803">
        <v>0</v>
      </c>
      <c r="E2803" t="s">
        <v>238</v>
      </c>
    </row>
    <row r="2804" spans="1:5" x14ac:dyDescent="0.35">
      <c r="A2804">
        <v>114</v>
      </c>
      <c r="B2804" t="s">
        <v>27</v>
      </c>
      <c r="C2804" s="20">
        <v>45598</v>
      </c>
      <c r="D2804">
        <v>0</v>
      </c>
      <c r="E2804" t="s">
        <v>239</v>
      </c>
    </row>
    <row r="2805" spans="1:5" x14ac:dyDescent="0.35">
      <c r="A2805">
        <v>114</v>
      </c>
      <c r="B2805" t="s">
        <v>27</v>
      </c>
      <c r="C2805" s="20">
        <v>45598</v>
      </c>
      <c r="D2805">
        <v>0</v>
      </c>
      <c r="E2805" t="s">
        <v>240</v>
      </c>
    </row>
    <row r="2806" spans="1:5" x14ac:dyDescent="0.35">
      <c r="A2806">
        <v>114</v>
      </c>
      <c r="B2806" t="s">
        <v>27</v>
      </c>
      <c r="C2806" s="20">
        <v>45598</v>
      </c>
      <c r="D2806">
        <v>3729.2</v>
      </c>
      <c r="E2806" t="s">
        <v>241</v>
      </c>
    </row>
    <row r="2807" spans="1:5" x14ac:dyDescent="0.35">
      <c r="A2807">
        <v>114</v>
      </c>
      <c r="B2807" t="s">
        <v>27</v>
      </c>
      <c r="C2807" s="20">
        <v>45598</v>
      </c>
      <c r="D2807">
        <v>67911.009999999995</v>
      </c>
      <c r="E2807" t="s">
        <v>242</v>
      </c>
    </row>
    <row r="2808" spans="1:5" x14ac:dyDescent="0.35">
      <c r="A2808">
        <v>114</v>
      </c>
      <c r="B2808" t="s">
        <v>27</v>
      </c>
      <c r="C2808" s="20">
        <v>45598</v>
      </c>
      <c r="D2808">
        <v>0</v>
      </c>
      <c r="E2808" t="s">
        <v>243</v>
      </c>
    </row>
    <row r="2809" spans="1:5" x14ac:dyDescent="0.35">
      <c r="A2809">
        <v>114</v>
      </c>
      <c r="B2809" t="s">
        <v>27</v>
      </c>
      <c r="C2809" s="20">
        <v>45598</v>
      </c>
      <c r="D2809">
        <v>0</v>
      </c>
      <c r="E2809" t="s">
        <v>240</v>
      </c>
    </row>
    <row r="2810" spans="1:5" x14ac:dyDescent="0.35">
      <c r="A2810">
        <v>114</v>
      </c>
      <c r="B2810" t="s">
        <v>27</v>
      </c>
      <c r="C2810" s="20">
        <v>45598</v>
      </c>
      <c r="D2810">
        <v>0</v>
      </c>
      <c r="E2810" t="s">
        <v>244</v>
      </c>
    </row>
    <row r="2811" spans="1:5" x14ac:dyDescent="0.35">
      <c r="A2811">
        <v>114</v>
      </c>
      <c r="B2811" t="s">
        <v>27</v>
      </c>
      <c r="C2811" s="20">
        <v>45598</v>
      </c>
      <c r="D2811">
        <v>0</v>
      </c>
      <c r="E2811" t="s">
        <v>245</v>
      </c>
    </row>
    <row r="2812" spans="1:5" x14ac:dyDescent="0.35">
      <c r="A2812">
        <v>114</v>
      </c>
      <c r="B2812" t="s">
        <v>27</v>
      </c>
      <c r="C2812" s="20">
        <v>45598</v>
      </c>
      <c r="D2812">
        <v>0</v>
      </c>
      <c r="E2812" t="s">
        <v>246</v>
      </c>
    </row>
    <row r="2813" spans="1:5" x14ac:dyDescent="0.35">
      <c r="A2813">
        <v>114</v>
      </c>
      <c r="B2813" t="s">
        <v>27</v>
      </c>
      <c r="C2813" s="20">
        <v>45598</v>
      </c>
      <c r="D2813">
        <v>0</v>
      </c>
      <c r="E2813" t="s">
        <v>247</v>
      </c>
    </row>
    <row r="2814" spans="1:5" x14ac:dyDescent="0.35">
      <c r="A2814">
        <v>114</v>
      </c>
      <c r="B2814" t="s">
        <v>27</v>
      </c>
      <c r="C2814" s="20">
        <v>45598</v>
      </c>
      <c r="D2814">
        <v>0</v>
      </c>
      <c r="E2814" t="s">
        <v>248</v>
      </c>
    </row>
    <row r="2815" spans="1:5" x14ac:dyDescent="0.35">
      <c r="A2815">
        <v>114</v>
      </c>
      <c r="B2815" t="s">
        <v>27</v>
      </c>
      <c r="C2815" s="20">
        <v>45598</v>
      </c>
      <c r="D2815">
        <v>0</v>
      </c>
      <c r="E2815" t="s">
        <v>249</v>
      </c>
    </row>
    <row r="2816" spans="1:5" x14ac:dyDescent="0.35">
      <c r="A2816">
        <v>114</v>
      </c>
      <c r="B2816" t="s">
        <v>27</v>
      </c>
      <c r="C2816" s="20">
        <v>45599</v>
      </c>
      <c r="D2816">
        <v>48865.01</v>
      </c>
      <c r="E2816" t="s">
        <v>232</v>
      </c>
    </row>
    <row r="2817" spans="1:5" x14ac:dyDescent="0.35">
      <c r="A2817">
        <v>114</v>
      </c>
      <c r="B2817" t="s">
        <v>27</v>
      </c>
      <c r="C2817" s="20">
        <v>45599</v>
      </c>
      <c r="D2817">
        <v>13486.52</v>
      </c>
      <c r="E2817" t="s">
        <v>233</v>
      </c>
    </row>
    <row r="2818" spans="1:5" x14ac:dyDescent="0.35">
      <c r="A2818">
        <v>114</v>
      </c>
      <c r="B2818" t="s">
        <v>27</v>
      </c>
      <c r="C2818" s="20">
        <v>45599</v>
      </c>
      <c r="D2818">
        <v>0</v>
      </c>
      <c r="E2818" t="s">
        <v>234</v>
      </c>
    </row>
    <row r="2819" spans="1:5" x14ac:dyDescent="0.35">
      <c r="A2819">
        <v>114</v>
      </c>
      <c r="B2819" t="s">
        <v>27</v>
      </c>
      <c r="C2819" s="20">
        <v>45599</v>
      </c>
      <c r="D2819">
        <v>0</v>
      </c>
      <c r="E2819" t="s">
        <v>235</v>
      </c>
    </row>
    <row r="2820" spans="1:5" x14ac:dyDescent="0.35">
      <c r="A2820">
        <v>114</v>
      </c>
      <c r="B2820" t="s">
        <v>27</v>
      </c>
      <c r="C2820" s="20">
        <v>45599</v>
      </c>
      <c r="D2820">
        <v>0</v>
      </c>
      <c r="E2820" t="s">
        <v>236</v>
      </c>
    </row>
    <row r="2821" spans="1:5" x14ac:dyDescent="0.35">
      <c r="A2821">
        <v>114</v>
      </c>
      <c r="B2821" t="s">
        <v>27</v>
      </c>
      <c r="C2821" s="20">
        <v>45599</v>
      </c>
      <c r="D2821">
        <v>12669.19</v>
      </c>
      <c r="E2821" t="s">
        <v>237</v>
      </c>
    </row>
    <row r="2822" spans="1:5" x14ac:dyDescent="0.35">
      <c r="A2822">
        <v>114</v>
      </c>
      <c r="B2822" t="s">
        <v>27</v>
      </c>
      <c r="C2822" s="20">
        <v>45599</v>
      </c>
      <c r="D2822">
        <v>0</v>
      </c>
      <c r="E2822" t="s">
        <v>238</v>
      </c>
    </row>
    <row r="2823" spans="1:5" x14ac:dyDescent="0.35">
      <c r="A2823">
        <v>114</v>
      </c>
      <c r="B2823" t="s">
        <v>27</v>
      </c>
      <c r="C2823" s="20">
        <v>45599</v>
      </c>
      <c r="D2823">
        <v>0</v>
      </c>
      <c r="E2823" t="s">
        <v>239</v>
      </c>
    </row>
    <row r="2824" spans="1:5" x14ac:dyDescent="0.35">
      <c r="A2824">
        <v>114</v>
      </c>
      <c r="B2824" t="s">
        <v>27</v>
      </c>
      <c r="C2824" s="20">
        <v>45599</v>
      </c>
      <c r="D2824">
        <v>0</v>
      </c>
      <c r="E2824" t="s">
        <v>240</v>
      </c>
    </row>
    <row r="2825" spans="1:5" x14ac:dyDescent="0.35">
      <c r="A2825">
        <v>114</v>
      </c>
      <c r="B2825" t="s">
        <v>27</v>
      </c>
      <c r="C2825" s="20">
        <v>45599</v>
      </c>
      <c r="D2825">
        <v>635.9</v>
      </c>
      <c r="E2825" t="s">
        <v>241</v>
      </c>
    </row>
    <row r="2826" spans="1:5" x14ac:dyDescent="0.35">
      <c r="A2826">
        <v>114</v>
      </c>
      <c r="B2826" t="s">
        <v>27</v>
      </c>
      <c r="C2826" s="20">
        <v>45599</v>
      </c>
      <c r="D2826">
        <v>15651.7</v>
      </c>
      <c r="E2826" t="s">
        <v>242</v>
      </c>
    </row>
    <row r="2827" spans="1:5" x14ac:dyDescent="0.35">
      <c r="A2827">
        <v>114</v>
      </c>
      <c r="B2827" t="s">
        <v>27</v>
      </c>
      <c r="C2827" s="20">
        <v>45599</v>
      </c>
      <c r="D2827">
        <v>0</v>
      </c>
      <c r="E2827" t="s">
        <v>243</v>
      </c>
    </row>
    <row r="2828" spans="1:5" x14ac:dyDescent="0.35">
      <c r="A2828">
        <v>114</v>
      </c>
      <c r="B2828" t="s">
        <v>27</v>
      </c>
      <c r="C2828" s="20">
        <v>45599</v>
      </c>
      <c r="D2828">
        <v>0</v>
      </c>
      <c r="E2828" t="s">
        <v>240</v>
      </c>
    </row>
    <row r="2829" spans="1:5" x14ac:dyDescent="0.35">
      <c r="A2829">
        <v>114</v>
      </c>
      <c r="B2829" t="s">
        <v>27</v>
      </c>
      <c r="C2829" s="20">
        <v>45599</v>
      </c>
      <c r="D2829">
        <v>0</v>
      </c>
      <c r="E2829" t="s">
        <v>244</v>
      </c>
    </row>
    <row r="2830" spans="1:5" x14ac:dyDescent="0.35">
      <c r="A2830">
        <v>114</v>
      </c>
      <c r="B2830" t="s">
        <v>27</v>
      </c>
      <c r="C2830" s="20">
        <v>45599</v>
      </c>
      <c r="D2830">
        <v>0</v>
      </c>
      <c r="E2830" t="s">
        <v>245</v>
      </c>
    </row>
    <row r="2831" spans="1:5" x14ac:dyDescent="0.35">
      <c r="A2831">
        <v>114</v>
      </c>
      <c r="B2831" t="s">
        <v>27</v>
      </c>
      <c r="C2831" s="20">
        <v>45599</v>
      </c>
      <c r="D2831">
        <v>0</v>
      </c>
      <c r="E2831" t="s">
        <v>246</v>
      </c>
    </row>
    <row r="2832" spans="1:5" x14ac:dyDescent="0.35">
      <c r="A2832">
        <v>114</v>
      </c>
      <c r="B2832" t="s">
        <v>27</v>
      </c>
      <c r="C2832" s="20">
        <v>45599</v>
      </c>
      <c r="D2832">
        <v>0</v>
      </c>
      <c r="E2832" t="s">
        <v>247</v>
      </c>
    </row>
    <row r="2833" spans="1:5" x14ac:dyDescent="0.35">
      <c r="A2833">
        <v>114</v>
      </c>
      <c r="B2833" t="s">
        <v>27</v>
      </c>
      <c r="C2833" s="20">
        <v>45599</v>
      </c>
      <c r="D2833">
        <v>0</v>
      </c>
      <c r="E2833" t="s">
        <v>248</v>
      </c>
    </row>
    <row r="2834" spans="1:5" x14ac:dyDescent="0.35">
      <c r="A2834">
        <v>114</v>
      </c>
      <c r="B2834" t="s">
        <v>27</v>
      </c>
      <c r="C2834" s="20">
        <v>45599</v>
      </c>
      <c r="D2834">
        <v>0</v>
      </c>
      <c r="E2834" t="s">
        <v>249</v>
      </c>
    </row>
    <row r="2835" spans="1:5" x14ac:dyDescent="0.35">
      <c r="A2835">
        <v>114</v>
      </c>
      <c r="B2835" t="s">
        <v>27</v>
      </c>
      <c r="C2835" s="20">
        <v>45600</v>
      </c>
      <c r="D2835">
        <v>29931.48</v>
      </c>
      <c r="E2835" t="s">
        <v>232</v>
      </c>
    </row>
    <row r="2836" spans="1:5" x14ac:dyDescent="0.35">
      <c r="A2836">
        <v>114</v>
      </c>
      <c r="B2836" t="s">
        <v>27</v>
      </c>
      <c r="C2836" s="20">
        <v>45600</v>
      </c>
      <c r="D2836">
        <v>2940.36</v>
      </c>
      <c r="E2836" t="s">
        <v>233</v>
      </c>
    </row>
    <row r="2837" spans="1:5" x14ac:dyDescent="0.35">
      <c r="A2837">
        <v>114</v>
      </c>
      <c r="B2837" t="s">
        <v>27</v>
      </c>
      <c r="C2837" s="20">
        <v>45600</v>
      </c>
      <c r="D2837">
        <v>0</v>
      </c>
      <c r="E2837" t="s">
        <v>234</v>
      </c>
    </row>
    <row r="2838" spans="1:5" x14ac:dyDescent="0.35">
      <c r="A2838">
        <v>114</v>
      </c>
      <c r="B2838" t="s">
        <v>27</v>
      </c>
      <c r="C2838" s="20">
        <v>45600</v>
      </c>
      <c r="D2838">
        <v>0</v>
      </c>
      <c r="E2838" t="s">
        <v>235</v>
      </c>
    </row>
    <row r="2839" spans="1:5" x14ac:dyDescent="0.35">
      <c r="A2839">
        <v>114</v>
      </c>
      <c r="B2839" t="s">
        <v>27</v>
      </c>
      <c r="C2839" s="20">
        <v>45600</v>
      </c>
      <c r="D2839">
        <v>0</v>
      </c>
      <c r="E2839" t="s">
        <v>236</v>
      </c>
    </row>
    <row r="2840" spans="1:5" x14ac:dyDescent="0.35">
      <c r="A2840">
        <v>114</v>
      </c>
      <c r="B2840" t="s">
        <v>27</v>
      </c>
      <c r="C2840" s="20">
        <v>45600</v>
      </c>
      <c r="D2840">
        <v>5101.82</v>
      </c>
      <c r="E2840" t="s">
        <v>237</v>
      </c>
    </row>
    <row r="2841" spans="1:5" x14ac:dyDescent="0.35">
      <c r="A2841">
        <v>114</v>
      </c>
      <c r="B2841" t="s">
        <v>27</v>
      </c>
      <c r="C2841" s="20">
        <v>45600</v>
      </c>
      <c r="D2841">
        <v>0</v>
      </c>
      <c r="E2841" t="s">
        <v>238</v>
      </c>
    </row>
    <row r="2842" spans="1:5" x14ac:dyDescent="0.35">
      <c r="A2842">
        <v>114</v>
      </c>
      <c r="B2842" t="s">
        <v>27</v>
      </c>
      <c r="C2842" s="20">
        <v>45600</v>
      </c>
      <c r="D2842">
        <v>0</v>
      </c>
      <c r="E2842" t="s">
        <v>239</v>
      </c>
    </row>
    <row r="2843" spans="1:5" x14ac:dyDescent="0.35">
      <c r="A2843">
        <v>114</v>
      </c>
      <c r="B2843" t="s">
        <v>27</v>
      </c>
      <c r="C2843" s="20">
        <v>45600</v>
      </c>
      <c r="D2843">
        <v>0</v>
      </c>
      <c r="E2843" t="s">
        <v>240</v>
      </c>
    </row>
    <row r="2844" spans="1:5" x14ac:dyDescent="0.35">
      <c r="A2844">
        <v>114</v>
      </c>
      <c r="B2844" t="s">
        <v>27</v>
      </c>
      <c r="C2844" s="20">
        <v>45600</v>
      </c>
      <c r="D2844">
        <v>271.76</v>
      </c>
      <c r="E2844" t="s">
        <v>241</v>
      </c>
    </row>
    <row r="2845" spans="1:5" x14ac:dyDescent="0.35">
      <c r="A2845">
        <v>114</v>
      </c>
      <c r="B2845" t="s">
        <v>27</v>
      </c>
      <c r="C2845" s="20">
        <v>45600</v>
      </c>
      <c r="D2845">
        <v>14172.14</v>
      </c>
      <c r="E2845" t="s">
        <v>242</v>
      </c>
    </row>
    <row r="2846" spans="1:5" x14ac:dyDescent="0.35">
      <c r="A2846">
        <v>114</v>
      </c>
      <c r="B2846" t="s">
        <v>27</v>
      </c>
      <c r="C2846" s="20">
        <v>45600</v>
      </c>
      <c r="D2846">
        <v>0</v>
      </c>
      <c r="E2846" t="s">
        <v>243</v>
      </c>
    </row>
    <row r="2847" spans="1:5" x14ac:dyDescent="0.35">
      <c r="A2847">
        <v>114</v>
      </c>
      <c r="B2847" t="s">
        <v>27</v>
      </c>
      <c r="C2847" s="20">
        <v>45600</v>
      </c>
      <c r="D2847">
        <v>0</v>
      </c>
      <c r="E2847" t="s">
        <v>240</v>
      </c>
    </row>
    <row r="2848" spans="1:5" x14ac:dyDescent="0.35">
      <c r="A2848">
        <v>114</v>
      </c>
      <c r="B2848" t="s">
        <v>27</v>
      </c>
      <c r="C2848" s="20">
        <v>45600</v>
      </c>
      <c r="D2848">
        <v>0</v>
      </c>
      <c r="E2848" t="s">
        <v>244</v>
      </c>
    </row>
    <row r="2849" spans="1:5" x14ac:dyDescent="0.35">
      <c r="A2849">
        <v>114</v>
      </c>
      <c r="B2849" t="s">
        <v>27</v>
      </c>
      <c r="C2849" s="20">
        <v>45600</v>
      </c>
      <c r="D2849">
        <v>0</v>
      </c>
      <c r="E2849" t="s">
        <v>245</v>
      </c>
    </row>
    <row r="2850" spans="1:5" x14ac:dyDescent="0.35">
      <c r="A2850">
        <v>114</v>
      </c>
      <c r="B2850" t="s">
        <v>27</v>
      </c>
      <c r="C2850" s="20">
        <v>45600</v>
      </c>
      <c r="D2850">
        <v>0</v>
      </c>
      <c r="E2850" t="s">
        <v>246</v>
      </c>
    </row>
    <row r="2851" spans="1:5" x14ac:dyDescent="0.35">
      <c r="A2851">
        <v>114</v>
      </c>
      <c r="B2851" t="s">
        <v>27</v>
      </c>
      <c r="C2851" s="20">
        <v>45600</v>
      </c>
      <c r="D2851">
        <v>0</v>
      </c>
      <c r="E2851" t="s">
        <v>247</v>
      </c>
    </row>
    <row r="2852" spans="1:5" x14ac:dyDescent="0.35">
      <c r="A2852">
        <v>114</v>
      </c>
      <c r="B2852" t="s">
        <v>27</v>
      </c>
      <c r="C2852" s="20">
        <v>45600</v>
      </c>
      <c r="D2852">
        <v>0</v>
      </c>
      <c r="E2852" t="s">
        <v>248</v>
      </c>
    </row>
    <row r="2853" spans="1:5" x14ac:dyDescent="0.35">
      <c r="A2853">
        <v>114</v>
      </c>
      <c r="B2853" t="s">
        <v>27</v>
      </c>
      <c r="C2853" s="20">
        <v>45600</v>
      </c>
      <c r="D2853">
        <v>0</v>
      </c>
      <c r="E2853" t="s">
        <v>249</v>
      </c>
    </row>
    <row r="2854" spans="1:5" x14ac:dyDescent="0.35">
      <c r="A2854">
        <v>114</v>
      </c>
      <c r="B2854" t="s">
        <v>27</v>
      </c>
      <c r="C2854" s="20">
        <v>45601</v>
      </c>
      <c r="D2854">
        <v>49290.239999999998</v>
      </c>
      <c r="E2854" t="s">
        <v>232</v>
      </c>
    </row>
    <row r="2855" spans="1:5" x14ac:dyDescent="0.35">
      <c r="A2855">
        <v>114</v>
      </c>
      <c r="B2855" t="s">
        <v>27</v>
      </c>
      <c r="C2855" s="20">
        <v>45601</v>
      </c>
      <c r="D2855">
        <v>4306.4799999999996</v>
      </c>
      <c r="E2855" t="s">
        <v>233</v>
      </c>
    </row>
    <row r="2856" spans="1:5" x14ac:dyDescent="0.35">
      <c r="A2856">
        <v>114</v>
      </c>
      <c r="B2856" t="s">
        <v>27</v>
      </c>
      <c r="C2856" s="20">
        <v>45601</v>
      </c>
      <c r="D2856">
        <v>0</v>
      </c>
      <c r="E2856" t="s">
        <v>234</v>
      </c>
    </row>
    <row r="2857" spans="1:5" x14ac:dyDescent="0.35">
      <c r="A2857">
        <v>114</v>
      </c>
      <c r="B2857" t="s">
        <v>27</v>
      </c>
      <c r="C2857" s="20">
        <v>45601</v>
      </c>
      <c r="D2857">
        <v>0</v>
      </c>
      <c r="E2857" t="s">
        <v>235</v>
      </c>
    </row>
    <row r="2858" spans="1:5" x14ac:dyDescent="0.35">
      <c r="A2858">
        <v>114</v>
      </c>
      <c r="B2858" t="s">
        <v>27</v>
      </c>
      <c r="C2858" s="20">
        <v>45601</v>
      </c>
      <c r="D2858">
        <v>0</v>
      </c>
      <c r="E2858" t="s">
        <v>236</v>
      </c>
    </row>
    <row r="2859" spans="1:5" x14ac:dyDescent="0.35">
      <c r="A2859">
        <v>114</v>
      </c>
      <c r="B2859" t="s">
        <v>27</v>
      </c>
      <c r="C2859" s="20">
        <v>45601</v>
      </c>
      <c r="D2859">
        <v>8603.6299999999992</v>
      </c>
      <c r="E2859" t="s">
        <v>237</v>
      </c>
    </row>
    <row r="2860" spans="1:5" x14ac:dyDescent="0.35">
      <c r="A2860">
        <v>114</v>
      </c>
      <c r="B2860" t="s">
        <v>27</v>
      </c>
      <c r="C2860" s="20">
        <v>45601</v>
      </c>
      <c r="D2860">
        <v>0</v>
      </c>
      <c r="E2860" t="s">
        <v>238</v>
      </c>
    </row>
    <row r="2861" spans="1:5" x14ac:dyDescent="0.35">
      <c r="A2861">
        <v>114</v>
      </c>
      <c r="B2861" t="s">
        <v>27</v>
      </c>
      <c r="C2861" s="20">
        <v>45601</v>
      </c>
      <c r="D2861">
        <v>0</v>
      </c>
      <c r="E2861" t="s">
        <v>239</v>
      </c>
    </row>
    <row r="2862" spans="1:5" x14ac:dyDescent="0.35">
      <c r="A2862">
        <v>114</v>
      </c>
      <c r="B2862" t="s">
        <v>27</v>
      </c>
      <c r="C2862" s="20">
        <v>45601</v>
      </c>
      <c r="D2862">
        <v>0</v>
      </c>
      <c r="E2862" t="s">
        <v>240</v>
      </c>
    </row>
    <row r="2863" spans="1:5" x14ac:dyDescent="0.35">
      <c r="A2863">
        <v>114</v>
      </c>
      <c r="B2863" t="s">
        <v>27</v>
      </c>
      <c r="C2863" s="20">
        <v>45601</v>
      </c>
      <c r="D2863">
        <v>321.20999999999998</v>
      </c>
      <c r="E2863" t="s">
        <v>241</v>
      </c>
    </row>
    <row r="2864" spans="1:5" x14ac:dyDescent="0.35">
      <c r="A2864">
        <v>114</v>
      </c>
      <c r="B2864" t="s">
        <v>27</v>
      </c>
      <c r="C2864" s="20">
        <v>45601</v>
      </c>
      <c r="D2864">
        <v>23275.24</v>
      </c>
      <c r="E2864" t="s">
        <v>242</v>
      </c>
    </row>
    <row r="2865" spans="1:5" x14ac:dyDescent="0.35">
      <c r="A2865">
        <v>114</v>
      </c>
      <c r="B2865" t="s">
        <v>27</v>
      </c>
      <c r="C2865" s="20">
        <v>45601</v>
      </c>
      <c r="D2865">
        <v>0</v>
      </c>
      <c r="E2865" t="s">
        <v>243</v>
      </c>
    </row>
    <row r="2866" spans="1:5" x14ac:dyDescent="0.35">
      <c r="A2866">
        <v>114</v>
      </c>
      <c r="B2866" t="s">
        <v>27</v>
      </c>
      <c r="C2866" s="20">
        <v>45601</v>
      </c>
      <c r="D2866">
        <v>0</v>
      </c>
      <c r="E2866" t="s">
        <v>240</v>
      </c>
    </row>
    <row r="2867" spans="1:5" x14ac:dyDescent="0.35">
      <c r="A2867">
        <v>114</v>
      </c>
      <c r="B2867" t="s">
        <v>27</v>
      </c>
      <c r="C2867" s="20">
        <v>45601</v>
      </c>
      <c r="D2867">
        <v>0</v>
      </c>
      <c r="E2867" t="s">
        <v>244</v>
      </c>
    </row>
    <row r="2868" spans="1:5" x14ac:dyDescent="0.35">
      <c r="A2868">
        <v>114</v>
      </c>
      <c r="B2868" t="s">
        <v>27</v>
      </c>
      <c r="C2868" s="20">
        <v>45601</v>
      </c>
      <c r="D2868">
        <v>0</v>
      </c>
      <c r="E2868" t="s">
        <v>245</v>
      </c>
    </row>
    <row r="2869" spans="1:5" x14ac:dyDescent="0.35">
      <c r="A2869">
        <v>114</v>
      </c>
      <c r="B2869" t="s">
        <v>27</v>
      </c>
      <c r="C2869" s="20">
        <v>45601</v>
      </c>
      <c r="D2869">
        <v>0</v>
      </c>
      <c r="E2869" t="s">
        <v>246</v>
      </c>
    </row>
    <row r="2870" spans="1:5" x14ac:dyDescent="0.35">
      <c r="A2870">
        <v>114</v>
      </c>
      <c r="B2870" t="s">
        <v>27</v>
      </c>
      <c r="C2870" s="20">
        <v>45601</v>
      </c>
      <c r="D2870">
        <v>0</v>
      </c>
      <c r="E2870" t="s">
        <v>247</v>
      </c>
    </row>
    <row r="2871" spans="1:5" x14ac:dyDescent="0.35">
      <c r="A2871">
        <v>114</v>
      </c>
      <c r="B2871" t="s">
        <v>27</v>
      </c>
      <c r="C2871" s="20">
        <v>45601</v>
      </c>
      <c r="D2871">
        <v>0</v>
      </c>
      <c r="E2871" t="s">
        <v>248</v>
      </c>
    </row>
    <row r="2872" spans="1:5" x14ac:dyDescent="0.35">
      <c r="A2872">
        <v>114</v>
      </c>
      <c r="B2872" t="s">
        <v>27</v>
      </c>
      <c r="C2872" s="20">
        <v>45601</v>
      </c>
      <c r="D2872">
        <v>0</v>
      </c>
      <c r="E2872" t="s">
        <v>249</v>
      </c>
    </row>
    <row r="2873" spans="1:5" x14ac:dyDescent="0.35">
      <c r="A2873">
        <v>114</v>
      </c>
      <c r="B2873" t="s">
        <v>27</v>
      </c>
      <c r="C2873" s="20">
        <v>45602</v>
      </c>
      <c r="D2873">
        <v>54699.83</v>
      </c>
      <c r="E2873" t="s">
        <v>232</v>
      </c>
    </row>
    <row r="2874" spans="1:5" x14ac:dyDescent="0.35">
      <c r="A2874">
        <v>114</v>
      </c>
      <c r="B2874" t="s">
        <v>27</v>
      </c>
      <c r="C2874" s="20">
        <v>45602</v>
      </c>
      <c r="D2874">
        <v>6974.48</v>
      </c>
      <c r="E2874" t="s">
        <v>233</v>
      </c>
    </row>
    <row r="2875" spans="1:5" x14ac:dyDescent="0.35">
      <c r="A2875">
        <v>114</v>
      </c>
      <c r="B2875" t="s">
        <v>27</v>
      </c>
      <c r="C2875" s="20">
        <v>45602</v>
      </c>
      <c r="D2875">
        <v>0</v>
      </c>
      <c r="E2875" t="s">
        <v>234</v>
      </c>
    </row>
    <row r="2876" spans="1:5" x14ac:dyDescent="0.35">
      <c r="A2876">
        <v>114</v>
      </c>
      <c r="B2876" t="s">
        <v>27</v>
      </c>
      <c r="C2876" s="20">
        <v>45602</v>
      </c>
      <c r="D2876">
        <v>0</v>
      </c>
      <c r="E2876" t="s">
        <v>235</v>
      </c>
    </row>
    <row r="2877" spans="1:5" x14ac:dyDescent="0.35">
      <c r="A2877">
        <v>114</v>
      </c>
      <c r="B2877" t="s">
        <v>27</v>
      </c>
      <c r="C2877" s="20">
        <v>45602</v>
      </c>
      <c r="D2877">
        <v>0</v>
      </c>
      <c r="E2877" t="s">
        <v>236</v>
      </c>
    </row>
    <row r="2878" spans="1:5" x14ac:dyDescent="0.35">
      <c r="A2878">
        <v>114</v>
      </c>
      <c r="B2878" t="s">
        <v>27</v>
      </c>
      <c r="C2878" s="20">
        <v>45602</v>
      </c>
      <c r="D2878">
        <v>8578.83</v>
      </c>
      <c r="E2878" t="s">
        <v>237</v>
      </c>
    </row>
    <row r="2879" spans="1:5" x14ac:dyDescent="0.35">
      <c r="A2879">
        <v>114</v>
      </c>
      <c r="B2879" t="s">
        <v>27</v>
      </c>
      <c r="C2879" s="20">
        <v>45602</v>
      </c>
      <c r="D2879">
        <v>0</v>
      </c>
      <c r="E2879" t="s">
        <v>238</v>
      </c>
    </row>
    <row r="2880" spans="1:5" x14ac:dyDescent="0.35">
      <c r="A2880">
        <v>114</v>
      </c>
      <c r="B2880" t="s">
        <v>27</v>
      </c>
      <c r="C2880" s="20">
        <v>45602</v>
      </c>
      <c r="D2880">
        <v>0</v>
      </c>
      <c r="E2880" t="s">
        <v>239</v>
      </c>
    </row>
    <row r="2881" spans="1:5" x14ac:dyDescent="0.35">
      <c r="A2881">
        <v>114</v>
      </c>
      <c r="B2881" t="s">
        <v>27</v>
      </c>
      <c r="C2881" s="20">
        <v>45602</v>
      </c>
      <c r="D2881">
        <v>0</v>
      </c>
      <c r="E2881" t="s">
        <v>240</v>
      </c>
    </row>
    <row r="2882" spans="1:5" x14ac:dyDescent="0.35">
      <c r="A2882">
        <v>114</v>
      </c>
      <c r="B2882" t="s">
        <v>27</v>
      </c>
      <c r="C2882" s="20">
        <v>45602</v>
      </c>
      <c r="D2882">
        <v>1279.6300000000001</v>
      </c>
      <c r="E2882" t="s">
        <v>241</v>
      </c>
    </row>
    <row r="2883" spans="1:5" x14ac:dyDescent="0.35">
      <c r="A2883">
        <v>114</v>
      </c>
      <c r="B2883" t="s">
        <v>27</v>
      </c>
      <c r="C2883" s="20">
        <v>45602</v>
      </c>
      <c r="D2883">
        <v>30571.38</v>
      </c>
      <c r="E2883" t="s">
        <v>242</v>
      </c>
    </row>
    <row r="2884" spans="1:5" x14ac:dyDescent="0.35">
      <c r="A2884">
        <v>114</v>
      </c>
      <c r="B2884" t="s">
        <v>27</v>
      </c>
      <c r="C2884" s="20">
        <v>45602</v>
      </c>
      <c r="D2884">
        <v>0</v>
      </c>
      <c r="E2884" t="s">
        <v>243</v>
      </c>
    </row>
    <row r="2885" spans="1:5" x14ac:dyDescent="0.35">
      <c r="A2885">
        <v>114</v>
      </c>
      <c r="B2885" t="s">
        <v>27</v>
      </c>
      <c r="C2885" s="20">
        <v>45602</v>
      </c>
      <c r="D2885">
        <v>0</v>
      </c>
      <c r="E2885" t="s">
        <v>240</v>
      </c>
    </row>
    <row r="2886" spans="1:5" x14ac:dyDescent="0.35">
      <c r="A2886">
        <v>114</v>
      </c>
      <c r="B2886" t="s">
        <v>27</v>
      </c>
      <c r="C2886" s="20">
        <v>45602</v>
      </c>
      <c r="D2886">
        <v>0</v>
      </c>
      <c r="E2886" t="s">
        <v>244</v>
      </c>
    </row>
    <row r="2887" spans="1:5" x14ac:dyDescent="0.35">
      <c r="A2887">
        <v>114</v>
      </c>
      <c r="B2887" t="s">
        <v>27</v>
      </c>
      <c r="C2887" s="20">
        <v>45602</v>
      </c>
      <c r="D2887">
        <v>0</v>
      </c>
      <c r="E2887" t="s">
        <v>245</v>
      </c>
    </row>
    <row r="2888" spans="1:5" x14ac:dyDescent="0.35">
      <c r="A2888">
        <v>114</v>
      </c>
      <c r="B2888" t="s">
        <v>27</v>
      </c>
      <c r="C2888" s="20">
        <v>45602</v>
      </c>
      <c r="D2888">
        <v>0</v>
      </c>
      <c r="E2888" t="s">
        <v>246</v>
      </c>
    </row>
    <row r="2889" spans="1:5" x14ac:dyDescent="0.35">
      <c r="A2889">
        <v>114</v>
      </c>
      <c r="B2889" t="s">
        <v>27</v>
      </c>
      <c r="C2889" s="20">
        <v>45602</v>
      </c>
      <c r="D2889">
        <v>0</v>
      </c>
      <c r="E2889" t="s">
        <v>247</v>
      </c>
    </row>
    <row r="2890" spans="1:5" x14ac:dyDescent="0.35">
      <c r="A2890">
        <v>114</v>
      </c>
      <c r="B2890" t="s">
        <v>27</v>
      </c>
      <c r="C2890" s="20">
        <v>45602</v>
      </c>
      <c r="D2890">
        <v>0</v>
      </c>
      <c r="E2890" t="s">
        <v>248</v>
      </c>
    </row>
    <row r="2891" spans="1:5" x14ac:dyDescent="0.35">
      <c r="A2891">
        <v>114</v>
      </c>
      <c r="B2891" t="s">
        <v>27</v>
      </c>
      <c r="C2891" s="20">
        <v>45602</v>
      </c>
      <c r="D2891">
        <v>0</v>
      </c>
      <c r="E2891" t="s">
        <v>249</v>
      </c>
    </row>
    <row r="2892" spans="1:5" x14ac:dyDescent="0.35">
      <c r="A2892">
        <v>114</v>
      </c>
      <c r="B2892" t="s">
        <v>27</v>
      </c>
      <c r="C2892" s="20">
        <v>45603</v>
      </c>
      <c r="D2892">
        <v>59218.42</v>
      </c>
      <c r="E2892" t="s">
        <v>232</v>
      </c>
    </row>
    <row r="2893" spans="1:5" x14ac:dyDescent="0.35">
      <c r="A2893">
        <v>114</v>
      </c>
      <c r="B2893" t="s">
        <v>27</v>
      </c>
      <c r="C2893" s="20">
        <v>45603</v>
      </c>
      <c r="D2893">
        <v>7102.64</v>
      </c>
      <c r="E2893" t="s">
        <v>233</v>
      </c>
    </row>
    <row r="2894" spans="1:5" x14ac:dyDescent="0.35">
      <c r="A2894">
        <v>114</v>
      </c>
      <c r="B2894" t="s">
        <v>27</v>
      </c>
      <c r="C2894" s="20">
        <v>45603</v>
      </c>
      <c r="D2894">
        <v>329.67</v>
      </c>
      <c r="E2894" t="s">
        <v>234</v>
      </c>
    </row>
    <row r="2895" spans="1:5" x14ac:dyDescent="0.35">
      <c r="A2895">
        <v>114</v>
      </c>
      <c r="B2895" t="s">
        <v>27</v>
      </c>
      <c r="C2895" s="20">
        <v>45603</v>
      </c>
      <c r="D2895">
        <v>0</v>
      </c>
      <c r="E2895" t="s">
        <v>235</v>
      </c>
    </row>
    <row r="2896" spans="1:5" x14ac:dyDescent="0.35">
      <c r="A2896">
        <v>114</v>
      </c>
      <c r="B2896" t="s">
        <v>27</v>
      </c>
      <c r="C2896" s="20">
        <v>45603</v>
      </c>
      <c r="D2896">
        <v>0</v>
      </c>
      <c r="E2896" t="s">
        <v>236</v>
      </c>
    </row>
    <row r="2897" spans="1:5" x14ac:dyDescent="0.35">
      <c r="A2897">
        <v>114</v>
      </c>
      <c r="B2897" t="s">
        <v>27</v>
      </c>
      <c r="C2897" s="20">
        <v>45603</v>
      </c>
      <c r="D2897">
        <v>11087.14</v>
      </c>
      <c r="E2897" t="s">
        <v>237</v>
      </c>
    </row>
    <row r="2898" spans="1:5" x14ac:dyDescent="0.35">
      <c r="A2898">
        <v>114</v>
      </c>
      <c r="B2898" t="s">
        <v>27</v>
      </c>
      <c r="C2898" s="20">
        <v>45603</v>
      </c>
      <c r="D2898">
        <v>0</v>
      </c>
      <c r="E2898" t="s">
        <v>238</v>
      </c>
    </row>
    <row r="2899" spans="1:5" x14ac:dyDescent="0.35">
      <c r="A2899">
        <v>114</v>
      </c>
      <c r="B2899" t="s">
        <v>27</v>
      </c>
      <c r="C2899" s="20">
        <v>45603</v>
      </c>
      <c r="D2899">
        <v>0</v>
      </c>
      <c r="E2899" t="s">
        <v>239</v>
      </c>
    </row>
    <row r="2900" spans="1:5" x14ac:dyDescent="0.35">
      <c r="A2900">
        <v>114</v>
      </c>
      <c r="B2900" t="s">
        <v>27</v>
      </c>
      <c r="C2900" s="20">
        <v>45603</v>
      </c>
      <c r="D2900">
        <v>0</v>
      </c>
      <c r="E2900" t="s">
        <v>240</v>
      </c>
    </row>
    <row r="2901" spans="1:5" x14ac:dyDescent="0.35">
      <c r="A2901">
        <v>114</v>
      </c>
      <c r="B2901" t="s">
        <v>27</v>
      </c>
      <c r="C2901" s="20">
        <v>45603</v>
      </c>
      <c r="D2901">
        <v>677.33</v>
      </c>
      <c r="E2901" t="s">
        <v>241</v>
      </c>
    </row>
    <row r="2902" spans="1:5" x14ac:dyDescent="0.35">
      <c r="A2902">
        <v>114</v>
      </c>
      <c r="B2902" t="s">
        <v>27</v>
      </c>
      <c r="C2902" s="20">
        <v>45603</v>
      </c>
      <c r="D2902">
        <v>30081.9</v>
      </c>
      <c r="E2902" t="s">
        <v>242</v>
      </c>
    </row>
    <row r="2903" spans="1:5" x14ac:dyDescent="0.35">
      <c r="A2903">
        <v>114</v>
      </c>
      <c r="B2903" t="s">
        <v>27</v>
      </c>
      <c r="C2903" s="20">
        <v>45603</v>
      </c>
      <c r="D2903">
        <v>621.16999999999996</v>
      </c>
      <c r="E2903" t="s">
        <v>243</v>
      </c>
    </row>
    <row r="2904" spans="1:5" x14ac:dyDescent="0.35">
      <c r="A2904">
        <v>114</v>
      </c>
      <c r="B2904" t="s">
        <v>27</v>
      </c>
      <c r="C2904" s="20">
        <v>45603</v>
      </c>
      <c r="D2904">
        <v>0</v>
      </c>
      <c r="E2904" t="s">
        <v>240</v>
      </c>
    </row>
    <row r="2905" spans="1:5" x14ac:dyDescent="0.35">
      <c r="A2905">
        <v>114</v>
      </c>
      <c r="B2905" t="s">
        <v>27</v>
      </c>
      <c r="C2905" s="20">
        <v>45603</v>
      </c>
      <c r="D2905">
        <v>0</v>
      </c>
      <c r="E2905" t="s">
        <v>244</v>
      </c>
    </row>
    <row r="2906" spans="1:5" x14ac:dyDescent="0.35">
      <c r="A2906">
        <v>114</v>
      </c>
      <c r="B2906" t="s">
        <v>27</v>
      </c>
      <c r="C2906" s="20">
        <v>45603</v>
      </c>
      <c r="D2906">
        <v>0</v>
      </c>
      <c r="E2906" t="s">
        <v>245</v>
      </c>
    </row>
    <row r="2907" spans="1:5" x14ac:dyDescent="0.35">
      <c r="A2907">
        <v>114</v>
      </c>
      <c r="B2907" t="s">
        <v>27</v>
      </c>
      <c r="C2907" s="20">
        <v>45603</v>
      </c>
      <c r="D2907">
        <v>0</v>
      </c>
      <c r="E2907" t="s">
        <v>246</v>
      </c>
    </row>
    <row r="2908" spans="1:5" x14ac:dyDescent="0.35">
      <c r="A2908">
        <v>114</v>
      </c>
      <c r="B2908" t="s">
        <v>27</v>
      </c>
      <c r="C2908" s="20">
        <v>45603</v>
      </c>
      <c r="D2908">
        <v>0</v>
      </c>
      <c r="E2908" t="s">
        <v>247</v>
      </c>
    </row>
    <row r="2909" spans="1:5" x14ac:dyDescent="0.35">
      <c r="A2909">
        <v>114</v>
      </c>
      <c r="B2909" t="s">
        <v>27</v>
      </c>
      <c r="C2909" s="20">
        <v>45603</v>
      </c>
      <c r="D2909">
        <v>0</v>
      </c>
      <c r="E2909" t="s">
        <v>248</v>
      </c>
    </row>
    <row r="2910" spans="1:5" x14ac:dyDescent="0.35">
      <c r="A2910">
        <v>114</v>
      </c>
      <c r="B2910" t="s">
        <v>27</v>
      </c>
      <c r="C2910" s="20">
        <v>45603</v>
      </c>
      <c r="D2910">
        <v>0</v>
      </c>
      <c r="E2910" t="s">
        <v>249</v>
      </c>
    </row>
    <row r="2911" spans="1:5" x14ac:dyDescent="0.35">
      <c r="A2911">
        <v>114</v>
      </c>
      <c r="B2911" t="s">
        <v>27</v>
      </c>
      <c r="C2911" s="20">
        <v>45604</v>
      </c>
      <c r="D2911">
        <v>57636.73</v>
      </c>
      <c r="E2911" t="s">
        <v>232</v>
      </c>
    </row>
    <row r="2912" spans="1:5" x14ac:dyDescent="0.35">
      <c r="A2912">
        <v>114</v>
      </c>
      <c r="B2912" t="s">
        <v>27</v>
      </c>
      <c r="C2912" s="20">
        <v>45604</v>
      </c>
      <c r="D2912">
        <v>5391.54</v>
      </c>
      <c r="E2912" t="s">
        <v>233</v>
      </c>
    </row>
    <row r="2913" spans="1:5" x14ac:dyDescent="0.35">
      <c r="A2913">
        <v>114</v>
      </c>
      <c r="B2913" t="s">
        <v>27</v>
      </c>
      <c r="C2913" s="20">
        <v>45604</v>
      </c>
      <c r="D2913">
        <v>0</v>
      </c>
      <c r="E2913" t="s">
        <v>234</v>
      </c>
    </row>
    <row r="2914" spans="1:5" x14ac:dyDescent="0.35">
      <c r="A2914">
        <v>114</v>
      </c>
      <c r="B2914" t="s">
        <v>27</v>
      </c>
      <c r="C2914" s="20">
        <v>45604</v>
      </c>
      <c r="D2914">
        <v>0</v>
      </c>
      <c r="E2914" t="s">
        <v>235</v>
      </c>
    </row>
    <row r="2915" spans="1:5" x14ac:dyDescent="0.35">
      <c r="A2915">
        <v>114</v>
      </c>
      <c r="B2915" t="s">
        <v>27</v>
      </c>
      <c r="C2915" s="20">
        <v>45604</v>
      </c>
      <c r="D2915">
        <v>0</v>
      </c>
      <c r="E2915" t="s">
        <v>236</v>
      </c>
    </row>
    <row r="2916" spans="1:5" x14ac:dyDescent="0.35">
      <c r="A2916">
        <v>114</v>
      </c>
      <c r="B2916" t="s">
        <v>27</v>
      </c>
      <c r="C2916" s="20">
        <v>45604</v>
      </c>
      <c r="D2916">
        <v>8318.67</v>
      </c>
      <c r="E2916" t="s">
        <v>237</v>
      </c>
    </row>
    <row r="2917" spans="1:5" x14ac:dyDescent="0.35">
      <c r="A2917">
        <v>114</v>
      </c>
      <c r="B2917" t="s">
        <v>27</v>
      </c>
      <c r="C2917" s="20">
        <v>45604</v>
      </c>
      <c r="D2917">
        <v>0</v>
      </c>
      <c r="E2917" t="s">
        <v>238</v>
      </c>
    </row>
    <row r="2918" spans="1:5" x14ac:dyDescent="0.35">
      <c r="A2918">
        <v>114</v>
      </c>
      <c r="B2918" t="s">
        <v>27</v>
      </c>
      <c r="C2918" s="20">
        <v>45604</v>
      </c>
      <c r="D2918">
        <v>0</v>
      </c>
      <c r="E2918" t="s">
        <v>239</v>
      </c>
    </row>
    <row r="2919" spans="1:5" x14ac:dyDescent="0.35">
      <c r="A2919">
        <v>114</v>
      </c>
      <c r="B2919" t="s">
        <v>27</v>
      </c>
      <c r="C2919" s="20">
        <v>45604</v>
      </c>
      <c r="D2919">
        <v>0</v>
      </c>
      <c r="E2919" t="s">
        <v>240</v>
      </c>
    </row>
    <row r="2920" spans="1:5" x14ac:dyDescent="0.35">
      <c r="A2920">
        <v>114</v>
      </c>
      <c r="B2920" t="s">
        <v>27</v>
      </c>
      <c r="C2920" s="20">
        <v>45604</v>
      </c>
      <c r="D2920">
        <v>1096.27</v>
      </c>
      <c r="E2920" t="s">
        <v>241</v>
      </c>
    </row>
    <row r="2921" spans="1:5" x14ac:dyDescent="0.35">
      <c r="A2921">
        <v>114</v>
      </c>
      <c r="B2921" t="s">
        <v>27</v>
      </c>
      <c r="C2921" s="20">
        <v>45604</v>
      </c>
      <c r="D2921">
        <v>35670.639999999999</v>
      </c>
      <c r="E2921" t="s">
        <v>242</v>
      </c>
    </row>
    <row r="2922" spans="1:5" x14ac:dyDescent="0.35">
      <c r="A2922">
        <v>114</v>
      </c>
      <c r="B2922" t="s">
        <v>27</v>
      </c>
      <c r="C2922" s="20">
        <v>45604</v>
      </c>
      <c r="D2922">
        <v>0</v>
      </c>
      <c r="E2922" t="s">
        <v>243</v>
      </c>
    </row>
    <row r="2923" spans="1:5" x14ac:dyDescent="0.35">
      <c r="A2923">
        <v>114</v>
      </c>
      <c r="B2923" t="s">
        <v>27</v>
      </c>
      <c r="C2923" s="20">
        <v>45604</v>
      </c>
      <c r="D2923">
        <v>0</v>
      </c>
      <c r="E2923" t="s">
        <v>240</v>
      </c>
    </row>
    <row r="2924" spans="1:5" x14ac:dyDescent="0.35">
      <c r="A2924">
        <v>114</v>
      </c>
      <c r="B2924" t="s">
        <v>27</v>
      </c>
      <c r="C2924" s="20">
        <v>45604</v>
      </c>
      <c r="D2924">
        <v>0</v>
      </c>
      <c r="E2924" t="s">
        <v>244</v>
      </c>
    </row>
    <row r="2925" spans="1:5" x14ac:dyDescent="0.35">
      <c r="A2925">
        <v>114</v>
      </c>
      <c r="B2925" t="s">
        <v>27</v>
      </c>
      <c r="C2925" s="20">
        <v>45604</v>
      </c>
      <c r="D2925">
        <v>0</v>
      </c>
      <c r="E2925" t="s">
        <v>245</v>
      </c>
    </row>
    <row r="2926" spans="1:5" x14ac:dyDescent="0.35">
      <c r="A2926">
        <v>114</v>
      </c>
      <c r="B2926" t="s">
        <v>27</v>
      </c>
      <c r="C2926" s="20">
        <v>45604</v>
      </c>
      <c r="D2926">
        <v>0</v>
      </c>
      <c r="E2926" t="s">
        <v>246</v>
      </c>
    </row>
    <row r="2927" spans="1:5" x14ac:dyDescent="0.35">
      <c r="A2927">
        <v>114</v>
      </c>
      <c r="B2927" t="s">
        <v>27</v>
      </c>
      <c r="C2927" s="20">
        <v>45604</v>
      </c>
      <c r="D2927">
        <v>0</v>
      </c>
      <c r="E2927" t="s">
        <v>247</v>
      </c>
    </row>
    <row r="2928" spans="1:5" x14ac:dyDescent="0.35">
      <c r="A2928">
        <v>114</v>
      </c>
      <c r="B2928" t="s">
        <v>27</v>
      </c>
      <c r="C2928" s="20">
        <v>45604</v>
      </c>
      <c r="D2928">
        <v>0</v>
      </c>
      <c r="E2928" t="s">
        <v>248</v>
      </c>
    </row>
    <row r="2929" spans="1:5" x14ac:dyDescent="0.35">
      <c r="A2929">
        <v>114</v>
      </c>
      <c r="B2929" t="s">
        <v>27</v>
      </c>
      <c r="C2929" s="20">
        <v>45604</v>
      </c>
      <c r="D2929">
        <v>0</v>
      </c>
      <c r="E2929" t="s">
        <v>249</v>
      </c>
    </row>
    <row r="2930" spans="1:5" x14ac:dyDescent="0.35">
      <c r="A2930">
        <v>114</v>
      </c>
      <c r="B2930" t="s">
        <v>27</v>
      </c>
      <c r="C2930" s="20">
        <v>45605</v>
      </c>
      <c r="D2930">
        <v>97253.71</v>
      </c>
      <c r="E2930" t="s">
        <v>232</v>
      </c>
    </row>
    <row r="2931" spans="1:5" x14ac:dyDescent="0.35">
      <c r="A2931">
        <v>114</v>
      </c>
      <c r="B2931" t="s">
        <v>27</v>
      </c>
      <c r="C2931" s="20">
        <v>45605</v>
      </c>
      <c r="D2931">
        <v>14234.99</v>
      </c>
      <c r="E2931" t="s">
        <v>233</v>
      </c>
    </row>
    <row r="2932" spans="1:5" x14ac:dyDescent="0.35">
      <c r="A2932">
        <v>114</v>
      </c>
      <c r="B2932" t="s">
        <v>27</v>
      </c>
      <c r="C2932" s="20">
        <v>45605</v>
      </c>
      <c r="D2932">
        <v>95</v>
      </c>
      <c r="E2932" t="s">
        <v>234</v>
      </c>
    </row>
    <row r="2933" spans="1:5" x14ac:dyDescent="0.35">
      <c r="A2933">
        <v>114</v>
      </c>
      <c r="B2933" t="s">
        <v>27</v>
      </c>
      <c r="C2933" s="20">
        <v>45605</v>
      </c>
      <c r="D2933">
        <v>0</v>
      </c>
      <c r="E2933" t="s">
        <v>235</v>
      </c>
    </row>
    <row r="2934" spans="1:5" x14ac:dyDescent="0.35">
      <c r="A2934">
        <v>114</v>
      </c>
      <c r="B2934" t="s">
        <v>27</v>
      </c>
      <c r="C2934" s="20">
        <v>45605</v>
      </c>
      <c r="D2934">
        <v>0</v>
      </c>
      <c r="E2934" t="s">
        <v>236</v>
      </c>
    </row>
    <row r="2935" spans="1:5" x14ac:dyDescent="0.35">
      <c r="A2935">
        <v>114</v>
      </c>
      <c r="B2935" t="s">
        <v>27</v>
      </c>
      <c r="C2935" s="20">
        <v>45605</v>
      </c>
      <c r="D2935">
        <v>14643.31</v>
      </c>
      <c r="E2935" t="s">
        <v>237</v>
      </c>
    </row>
    <row r="2936" spans="1:5" x14ac:dyDescent="0.35">
      <c r="A2936">
        <v>114</v>
      </c>
      <c r="B2936" t="s">
        <v>27</v>
      </c>
      <c r="C2936" s="20">
        <v>45605</v>
      </c>
      <c r="D2936">
        <v>0</v>
      </c>
      <c r="E2936" t="s">
        <v>238</v>
      </c>
    </row>
    <row r="2937" spans="1:5" x14ac:dyDescent="0.35">
      <c r="A2937">
        <v>114</v>
      </c>
      <c r="B2937" t="s">
        <v>27</v>
      </c>
      <c r="C2937" s="20">
        <v>45605</v>
      </c>
      <c r="D2937">
        <v>0</v>
      </c>
      <c r="E2937" t="s">
        <v>239</v>
      </c>
    </row>
    <row r="2938" spans="1:5" x14ac:dyDescent="0.35">
      <c r="A2938">
        <v>114</v>
      </c>
      <c r="B2938" t="s">
        <v>27</v>
      </c>
      <c r="C2938" s="20">
        <v>45605</v>
      </c>
      <c r="D2938">
        <v>0</v>
      </c>
      <c r="E2938" t="s">
        <v>240</v>
      </c>
    </row>
    <row r="2939" spans="1:5" x14ac:dyDescent="0.35">
      <c r="A2939">
        <v>114</v>
      </c>
      <c r="B2939" t="s">
        <v>27</v>
      </c>
      <c r="C2939" s="20">
        <v>45605</v>
      </c>
      <c r="D2939">
        <v>2577.36</v>
      </c>
      <c r="E2939" t="s">
        <v>241</v>
      </c>
    </row>
    <row r="2940" spans="1:5" x14ac:dyDescent="0.35">
      <c r="A2940">
        <v>114</v>
      </c>
      <c r="B2940" t="s">
        <v>27</v>
      </c>
      <c r="C2940" s="20">
        <v>45605</v>
      </c>
      <c r="D2940">
        <v>72864.03</v>
      </c>
      <c r="E2940" t="s">
        <v>242</v>
      </c>
    </row>
    <row r="2941" spans="1:5" x14ac:dyDescent="0.35">
      <c r="A2941">
        <v>114</v>
      </c>
      <c r="B2941" t="s">
        <v>27</v>
      </c>
      <c r="C2941" s="20">
        <v>45605</v>
      </c>
      <c r="D2941">
        <v>0</v>
      </c>
      <c r="E2941" t="s">
        <v>243</v>
      </c>
    </row>
    <row r="2942" spans="1:5" x14ac:dyDescent="0.35">
      <c r="A2942">
        <v>114</v>
      </c>
      <c r="B2942" t="s">
        <v>27</v>
      </c>
      <c r="C2942" s="20">
        <v>45605</v>
      </c>
      <c r="D2942">
        <v>0</v>
      </c>
      <c r="E2942" t="s">
        <v>240</v>
      </c>
    </row>
    <row r="2943" spans="1:5" x14ac:dyDescent="0.35">
      <c r="A2943">
        <v>114</v>
      </c>
      <c r="B2943" t="s">
        <v>27</v>
      </c>
      <c r="C2943" s="20">
        <v>45605</v>
      </c>
      <c r="D2943">
        <v>0</v>
      </c>
      <c r="E2943" t="s">
        <v>244</v>
      </c>
    </row>
    <row r="2944" spans="1:5" x14ac:dyDescent="0.35">
      <c r="A2944">
        <v>114</v>
      </c>
      <c r="B2944" t="s">
        <v>27</v>
      </c>
      <c r="C2944" s="20">
        <v>45605</v>
      </c>
      <c r="D2944">
        <v>0</v>
      </c>
      <c r="E2944" t="s">
        <v>245</v>
      </c>
    </row>
    <row r="2945" spans="1:5" x14ac:dyDescent="0.35">
      <c r="A2945">
        <v>114</v>
      </c>
      <c r="B2945" t="s">
        <v>27</v>
      </c>
      <c r="C2945" s="20">
        <v>45605</v>
      </c>
      <c r="D2945">
        <v>0</v>
      </c>
      <c r="E2945" t="s">
        <v>246</v>
      </c>
    </row>
    <row r="2946" spans="1:5" x14ac:dyDescent="0.35">
      <c r="A2946">
        <v>114</v>
      </c>
      <c r="B2946" t="s">
        <v>27</v>
      </c>
      <c r="C2946" s="20">
        <v>45605</v>
      </c>
      <c r="D2946">
        <v>0</v>
      </c>
      <c r="E2946" t="s">
        <v>247</v>
      </c>
    </row>
    <row r="2947" spans="1:5" x14ac:dyDescent="0.35">
      <c r="A2947">
        <v>114</v>
      </c>
      <c r="B2947" t="s">
        <v>27</v>
      </c>
      <c r="C2947" s="20">
        <v>45605</v>
      </c>
      <c r="D2947">
        <v>0</v>
      </c>
      <c r="E2947" t="s">
        <v>248</v>
      </c>
    </row>
    <row r="2948" spans="1:5" x14ac:dyDescent="0.35">
      <c r="A2948">
        <v>114</v>
      </c>
      <c r="B2948" t="s">
        <v>27</v>
      </c>
      <c r="C2948" s="20">
        <v>45605</v>
      </c>
      <c r="D2948">
        <v>0</v>
      </c>
      <c r="E2948" t="s">
        <v>249</v>
      </c>
    </row>
    <row r="2949" spans="1:5" x14ac:dyDescent="0.35">
      <c r="A2949">
        <v>114</v>
      </c>
      <c r="B2949" t="s">
        <v>27</v>
      </c>
      <c r="C2949" s="20">
        <v>45606</v>
      </c>
      <c r="D2949">
        <v>53777.7</v>
      </c>
      <c r="E2949" t="s">
        <v>232</v>
      </c>
    </row>
    <row r="2950" spans="1:5" x14ac:dyDescent="0.35">
      <c r="A2950">
        <v>114</v>
      </c>
      <c r="B2950" t="s">
        <v>27</v>
      </c>
      <c r="C2950" s="20">
        <v>45606</v>
      </c>
      <c r="D2950">
        <v>4739.34</v>
      </c>
      <c r="E2950" t="s">
        <v>233</v>
      </c>
    </row>
    <row r="2951" spans="1:5" x14ac:dyDescent="0.35">
      <c r="A2951">
        <v>114</v>
      </c>
      <c r="B2951" t="s">
        <v>27</v>
      </c>
      <c r="C2951" s="20">
        <v>45606</v>
      </c>
      <c r="D2951">
        <v>132.86000000000001</v>
      </c>
      <c r="E2951" t="s">
        <v>234</v>
      </c>
    </row>
    <row r="2952" spans="1:5" x14ac:dyDescent="0.35">
      <c r="A2952">
        <v>114</v>
      </c>
      <c r="B2952" t="s">
        <v>27</v>
      </c>
      <c r="C2952" s="20">
        <v>45606</v>
      </c>
      <c r="D2952">
        <v>0</v>
      </c>
      <c r="E2952" t="s">
        <v>235</v>
      </c>
    </row>
    <row r="2953" spans="1:5" x14ac:dyDescent="0.35">
      <c r="A2953">
        <v>114</v>
      </c>
      <c r="B2953" t="s">
        <v>27</v>
      </c>
      <c r="C2953" s="20">
        <v>45606</v>
      </c>
      <c r="D2953">
        <v>0</v>
      </c>
      <c r="E2953" t="s">
        <v>236</v>
      </c>
    </row>
    <row r="2954" spans="1:5" x14ac:dyDescent="0.35">
      <c r="A2954">
        <v>114</v>
      </c>
      <c r="B2954" t="s">
        <v>27</v>
      </c>
      <c r="C2954" s="20">
        <v>45606</v>
      </c>
      <c r="D2954">
        <v>5245.71</v>
      </c>
      <c r="E2954" t="s">
        <v>237</v>
      </c>
    </row>
    <row r="2955" spans="1:5" x14ac:dyDescent="0.35">
      <c r="A2955">
        <v>114</v>
      </c>
      <c r="B2955" t="s">
        <v>27</v>
      </c>
      <c r="C2955" s="20">
        <v>45606</v>
      </c>
      <c r="D2955">
        <v>0</v>
      </c>
      <c r="E2955" t="s">
        <v>238</v>
      </c>
    </row>
    <row r="2956" spans="1:5" x14ac:dyDescent="0.35">
      <c r="A2956">
        <v>114</v>
      </c>
      <c r="B2956" t="s">
        <v>27</v>
      </c>
      <c r="C2956" s="20">
        <v>45606</v>
      </c>
      <c r="D2956">
        <v>0</v>
      </c>
      <c r="E2956" t="s">
        <v>239</v>
      </c>
    </row>
    <row r="2957" spans="1:5" x14ac:dyDescent="0.35">
      <c r="A2957">
        <v>114</v>
      </c>
      <c r="B2957" t="s">
        <v>27</v>
      </c>
      <c r="C2957" s="20">
        <v>45606</v>
      </c>
      <c r="D2957">
        <v>0</v>
      </c>
      <c r="E2957" t="s">
        <v>240</v>
      </c>
    </row>
    <row r="2958" spans="1:5" x14ac:dyDescent="0.35">
      <c r="A2958">
        <v>114</v>
      </c>
      <c r="B2958" t="s">
        <v>27</v>
      </c>
      <c r="C2958" s="20">
        <v>45606</v>
      </c>
      <c r="D2958">
        <v>1412.75</v>
      </c>
      <c r="E2958" t="s">
        <v>241</v>
      </c>
    </row>
    <row r="2959" spans="1:5" x14ac:dyDescent="0.35">
      <c r="A2959">
        <v>114</v>
      </c>
      <c r="B2959" t="s">
        <v>27</v>
      </c>
      <c r="C2959" s="20">
        <v>45606</v>
      </c>
      <c r="D2959">
        <v>21996.62</v>
      </c>
      <c r="E2959" t="s">
        <v>242</v>
      </c>
    </row>
    <row r="2960" spans="1:5" x14ac:dyDescent="0.35">
      <c r="A2960">
        <v>114</v>
      </c>
      <c r="B2960" t="s">
        <v>27</v>
      </c>
      <c r="C2960" s="20">
        <v>45606</v>
      </c>
      <c r="D2960">
        <v>0</v>
      </c>
      <c r="E2960" t="s">
        <v>243</v>
      </c>
    </row>
    <row r="2961" spans="1:5" x14ac:dyDescent="0.35">
      <c r="A2961">
        <v>114</v>
      </c>
      <c r="B2961" t="s">
        <v>27</v>
      </c>
      <c r="C2961" s="20">
        <v>45606</v>
      </c>
      <c r="D2961">
        <v>0</v>
      </c>
      <c r="E2961" t="s">
        <v>240</v>
      </c>
    </row>
    <row r="2962" spans="1:5" x14ac:dyDescent="0.35">
      <c r="A2962">
        <v>114</v>
      </c>
      <c r="B2962" t="s">
        <v>27</v>
      </c>
      <c r="C2962" s="20">
        <v>45606</v>
      </c>
      <c r="D2962">
        <v>0</v>
      </c>
      <c r="E2962" t="s">
        <v>244</v>
      </c>
    </row>
    <row r="2963" spans="1:5" x14ac:dyDescent="0.35">
      <c r="A2963">
        <v>114</v>
      </c>
      <c r="B2963" t="s">
        <v>27</v>
      </c>
      <c r="C2963" s="20">
        <v>45606</v>
      </c>
      <c r="D2963">
        <v>0</v>
      </c>
      <c r="E2963" t="s">
        <v>245</v>
      </c>
    </row>
    <row r="2964" spans="1:5" x14ac:dyDescent="0.35">
      <c r="A2964">
        <v>114</v>
      </c>
      <c r="B2964" t="s">
        <v>27</v>
      </c>
      <c r="C2964" s="20">
        <v>45606</v>
      </c>
      <c r="D2964">
        <v>0</v>
      </c>
      <c r="E2964" t="s">
        <v>246</v>
      </c>
    </row>
    <row r="2965" spans="1:5" x14ac:dyDescent="0.35">
      <c r="A2965">
        <v>114</v>
      </c>
      <c r="B2965" t="s">
        <v>27</v>
      </c>
      <c r="C2965" s="20">
        <v>45606</v>
      </c>
      <c r="D2965">
        <v>0</v>
      </c>
      <c r="E2965" t="s">
        <v>247</v>
      </c>
    </row>
    <row r="2966" spans="1:5" x14ac:dyDescent="0.35">
      <c r="A2966">
        <v>114</v>
      </c>
      <c r="B2966" t="s">
        <v>27</v>
      </c>
      <c r="C2966" s="20">
        <v>45606</v>
      </c>
      <c r="D2966">
        <v>0</v>
      </c>
      <c r="E2966" t="s">
        <v>248</v>
      </c>
    </row>
    <row r="2967" spans="1:5" x14ac:dyDescent="0.35">
      <c r="A2967">
        <v>114</v>
      </c>
      <c r="B2967" t="s">
        <v>27</v>
      </c>
      <c r="C2967" s="20">
        <v>45606</v>
      </c>
      <c r="D2967">
        <v>0</v>
      </c>
      <c r="E2967" t="s">
        <v>249</v>
      </c>
    </row>
    <row r="2968" spans="1:5" x14ac:dyDescent="0.35">
      <c r="A2968">
        <v>114</v>
      </c>
      <c r="B2968" t="s">
        <v>27</v>
      </c>
      <c r="C2968" s="20">
        <v>45607</v>
      </c>
      <c r="D2968">
        <v>38406.910000000003</v>
      </c>
      <c r="E2968" t="s">
        <v>232</v>
      </c>
    </row>
    <row r="2969" spans="1:5" x14ac:dyDescent="0.35">
      <c r="A2969">
        <v>114</v>
      </c>
      <c r="B2969" t="s">
        <v>27</v>
      </c>
      <c r="C2969" s="20">
        <v>45607</v>
      </c>
      <c r="D2969">
        <v>4146.42</v>
      </c>
      <c r="E2969" t="s">
        <v>233</v>
      </c>
    </row>
    <row r="2970" spans="1:5" x14ac:dyDescent="0.35">
      <c r="A2970">
        <v>114</v>
      </c>
      <c r="B2970" t="s">
        <v>27</v>
      </c>
      <c r="C2970" s="20">
        <v>45607</v>
      </c>
      <c r="D2970">
        <v>0</v>
      </c>
      <c r="E2970" t="s">
        <v>234</v>
      </c>
    </row>
    <row r="2971" spans="1:5" x14ac:dyDescent="0.35">
      <c r="A2971">
        <v>114</v>
      </c>
      <c r="B2971" t="s">
        <v>27</v>
      </c>
      <c r="C2971" s="20">
        <v>45607</v>
      </c>
      <c r="D2971">
        <v>0</v>
      </c>
      <c r="E2971" t="s">
        <v>235</v>
      </c>
    </row>
    <row r="2972" spans="1:5" x14ac:dyDescent="0.35">
      <c r="A2972">
        <v>114</v>
      </c>
      <c r="B2972" t="s">
        <v>27</v>
      </c>
      <c r="C2972" s="20">
        <v>45607</v>
      </c>
      <c r="D2972">
        <v>0</v>
      </c>
      <c r="E2972" t="s">
        <v>236</v>
      </c>
    </row>
    <row r="2973" spans="1:5" x14ac:dyDescent="0.35">
      <c r="A2973">
        <v>114</v>
      </c>
      <c r="B2973" t="s">
        <v>27</v>
      </c>
      <c r="C2973" s="20">
        <v>45607</v>
      </c>
      <c r="D2973">
        <v>7219.6</v>
      </c>
      <c r="E2973" t="s">
        <v>237</v>
      </c>
    </row>
    <row r="2974" spans="1:5" x14ac:dyDescent="0.35">
      <c r="A2974">
        <v>114</v>
      </c>
      <c r="B2974" t="s">
        <v>27</v>
      </c>
      <c r="C2974" s="20">
        <v>45607</v>
      </c>
      <c r="D2974">
        <v>0</v>
      </c>
      <c r="E2974" t="s">
        <v>238</v>
      </c>
    </row>
    <row r="2975" spans="1:5" x14ac:dyDescent="0.35">
      <c r="A2975">
        <v>114</v>
      </c>
      <c r="B2975" t="s">
        <v>27</v>
      </c>
      <c r="C2975" s="20">
        <v>45607</v>
      </c>
      <c r="D2975">
        <v>0</v>
      </c>
      <c r="E2975" t="s">
        <v>239</v>
      </c>
    </row>
    <row r="2976" spans="1:5" x14ac:dyDescent="0.35">
      <c r="A2976">
        <v>114</v>
      </c>
      <c r="B2976" t="s">
        <v>27</v>
      </c>
      <c r="C2976" s="20">
        <v>45607</v>
      </c>
      <c r="D2976">
        <v>0</v>
      </c>
      <c r="E2976" t="s">
        <v>240</v>
      </c>
    </row>
    <row r="2977" spans="1:5" x14ac:dyDescent="0.35">
      <c r="A2977">
        <v>114</v>
      </c>
      <c r="B2977" t="s">
        <v>27</v>
      </c>
      <c r="C2977" s="20">
        <v>45607</v>
      </c>
      <c r="D2977">
        <v>570.47</v>
      </c>
      <c r="E2977" t="s">
        <v>241</v>
      </c>
    </row>
    <row r="2978" spans="1:5" x14ac:dyDescent="0.35">
      <c r="A2978">
        <v>114</v>
      </c>
      <c r="B2978" t="s">
        <v>27</v>
      </c>
      <c r="C2978" s="20">
        <v>45607</v>
      </c>
      <c r="D2978">
        <v>15625.08</v>
      </c>
      <c r="E2978" t="s">
        <v>242</v>
      </c>
    </row>
    <row r="2979" spans="1:5" x14ac:dyDescent="0.35">
      <c r="A2979">
        <v>114</v>
      </c>
      <c r="B2979" t="s">
        <v>27</v>
      </c>
      <c r="C2979" s="20">
        <v>45607</v>
      </c>
      <c r="D2979">
        <v>0</v>
      </c>
      <c r="E2979" t="s">
        <v>243</v>
      </c>
    </row>
    <row r="2980" spans="1:5" x14ac:dyDescent="0.35">
      <c r="A2980">
        <v>114</v>
      </c>
      <c r="B2980" t="s">
        <v>27</v>
      </c>
      <c r="C2980" s="20">
        <v>45607</v>
      </c>
      <c r="D2980">
        <v>0</v>
      </c>
      <c r="E2980" t="s">
        <v>240</v>
      </c>
    </row>
    <row r="2981" spans="1:5" x14ac:dyDescent="0.35">
      <c r="A2981">
        <v>114</v>
      </c>
      <c r="B2981" t="s">
        <v>27</v>
      </c>
      <c r="C2981" s="20">
        <v>45607</v>
      </c>
      <c r="D2981">
        <v>0</v>
      </c>
      <c r="E2981" t="s">
        <v>244</v>
      </c>
    </row>
    <row r="2982" spans="1:5" x14ac:dyDescent="0.35">
      <c r="A2982">
        <v>114</v>
      </c>
      <c r="B2982" t="s">
        <v>27</v>
      </c>
      <c r="C2982" s="20">
        <v>45607</v>
      </c>
      <c r="D2982">
        <v>0</v>
      </c>
      <c r="E2982" t="s">
        <v>245</v>
      </c>
    </row>
    <row r="2983" spans="1:5" x14ac:dyDescent="0.35">
      <c r="A2983">
        <v>114</v>
      </c>
      <c r="B2983" t="s">
        <v>27</v>
      </c>
      <c r="C2983" s="20">
        <v>45607</v>
      </c>
      <c r="D2983">
        <v>0</v>
      </c>
      <c r="E2983" t="s">
        <v>246</v>
      </c>
    </row>
    <row r="2984" spans="1:5" x14ac:dyDescent="0.35">
      <c r="A2984">
        <v>114</v>
      </c>
      <c r="B2984" t="s">
        <v>27</v>
      </c>
      <c r="C2984" s="20">
        <v>45607</v>
      </c>
      <c r="D2984">
        <v>0</v>
      </c>
      <c r="E2984" t="s">
        <v>247</v>
      </c>
    </row>
    <row r="2985" spans="1:5" x14ac:dyDescent="0.35">
      <c r="A2985">
        <v>114</v>
      </c>
      <c r="B2985" t="s">
        <v>27</v>
      </c>
      <c r="C2985" s="20">
        <v>45607</v>
      </c>
      <c r="D2985">
        <v>0</v>
      </c>
      <c r="E2985" t="s">
        <v>248</v>
      </c>
    </row>
    <row r="2986" spans="1:5" x14ac:dyDescent="0.35">
      <c r="A2986">
        <v>114</v>
      </c>
      <c r="B2986" t="s">
        <v>27</v>
      </c>
      <c r="C2986" s="20">
        <v>45607</v>
      </c>
      <c r="D2986">
        <v>0</v>
      </c>
      <c r="E2986" t="s">
        <v>249</v>
      </c>
    </row>
    <row r="2987" spans="1:5" x14ac:dyDescent="0.35">
      <c r="A2987">
        <v>114</v>
      </c>
      <c r="B2987" t="s">
        <v>27</v>
      </c>
      <c r="C2987" s="20">
        <v>45608</v>
      </c>
      <c r="D2987">
        <v>36655.58</v>
      </c>
      <c r="E2987" t="s">
        <v>232</v>
      </c>
    </row>
    <row r="2988" spans="1:5" x14ac:dyDescent="0.35">
      <c r="A2988">
        <v>114</v>
      </c>
      <c r="B2988" t="s">
        <v>27</v>
      </c>
      <c r="C2988" s="20">
        <v>45608</v>
      </c>
      <c r="D2988">
        <v>4452.4799999999996</v>
      </c>
      <c r="E2988" t="s">
        <v>233</v>
      </c>
    </row>
    <row r="2989" spans="1:5" x14ac:dyDescent="0.35">
      <c r="A2989">
        <v>114</v>
      </c>
      <c r="B2989" t="s">
        <v>27</v>
      </c>
      <c r="C2989" s="20">
        <v>45608</v>
      </c>
      <c r="D2989">
        <v>0</v>
      </c>
      <c r="E2989" t="s">
        <v>234</v>
      </c>
    </row>
    <row r="2990" spans="1:5" x14ac:dyDescent="0.35">
      <c r="A2990">
        <v>114</v>
      </c>
      <c r="B2990" t="s">
        <v>27</v>
      </c>
      <c r="C2990" s="20">
        <v>45608</v>
      </c>
      <c r="D2990">
        <v>0</v>
      </c>
      <c r="E2990" t="s">
        <v>235</v>
      </c>
    </row>
    <row r="2991" spans="1:5" x14ac:dyDescent="0.35">
      <c r="A2991">
        <v>114</v>
      </c>
      <c r="B2991" t="s">
        <v>27</v>
      </c>
      <c r="C2991" s="20">
        <v>45608</v>
      </c>
      <c r="D2991">
        <v>0</v>
      </c>
      <c r="E2991" t="s">
        <v>236</v>
      </c>
    </row>
    <row r="2992" spans="1:5" x14ac:dyDescent="0.35">
      <c r="A2992">
        <v>114</v>
      </c>
      <c r="B2992" t="s">
        <v>27</v>
      </c>
      <c r="C2992" s="20">
        <v>45608</v>
      </c>
      <c r="D2992">
        <v>3350.54</v>
      </c>
      <c r="E2992" t="s">
        <v>237</v>
      </c>
    </row>
    <row r="2993" spans="1:5" x14ac:dyDescent="0.35">
      <c r="A2993">
        <v>114</v>
      </c>
      <c r="B2993" t="s">
        <v>27</v>
      </c>
      <c r="C2993" s="20">
        <v>45608</v>
      </c>
      <c r="D2993">
        <v>0</v>
      </c>
      <c r="E2993" t="s">
        <v>238</v>
      </c>
    </row>
    <row r="2994" spans="1:5" x14ac:dyDescent="0.35">
      <c r="A2994">
        <v>114</v>
      </c>
      <c r="B2994" t="s">
        <v>27</v>
      </c>
      <c r="C2994" s="20">
        <v>45608</v>
      </c>
      <c r="D2994">
        <v>0</v>
      </c>
      <c r="E2994" t="s">
        <v>239</v>
      </c>
    </row>
    <row r="2995" spans="1:5" x14ac:dyDescent="0.35">
      <c r="A2995">
        <v>114</v>
      </c>
      <c r="B2995" t="s">
        <v>27</v>
      </c>
      <c r="C2995" s="20">
        <v>45608</v>
      </c>
      <c r="D2995">
        <v>0</v>
      </c>
      <c r="E2995" t="s">
        <v>240</v>
      </c>
    </row>
    <row r="2996" spans="1:5" x14ac:dyDescent="0.35">
      <c r="A2996">
        <v>114</v>
      </c>
      <c r="B2996" t="s">
        <v>27</v>
      </c>
      <c r="C2996" s="20">
        <v>45608</v>
      </c>
      <c r="D2996">
        <v>334.51</v>
      </c>
      <c r="E2996" t="s">
        <v>241</v>
      </c>
    </row>
    <row r="2997" spans="1:5" x14ac:dyDescent="0.35">
      <c r="A2997">
        <v>114</v>
      </c>
      <c r="B2997" t="s">
        <v>27</v>
      </c>
      <c r="C2997" s="20">
        <v>45608</v>
      </c>
      <c r="D2997">
        <v>16371.51</v>
      </c>
      <c r="E2997" t="s">
        <v>242</v>
      </c>
    </row>
    <row r="2998" spans="1:5" x14ac:dyDescent="0.35">
      <c r="A2998">
        <v>114</v>
      </c>
      <c r="B2998" t="s">
        <v>27</v>
      </c>
      <c r="C2998" s="20">
        <v>45608</v>
      </c>
      <c r="D2998">
        <v>0</v>
      </c>
      <c r="E2998" t="s">
        <v>243</v>
      </c>
    </row>
    <row r="2999" spans="1:5" x14ac:dyDescent="0.35">
      <c r="A2999">
        <v>114</v>
      </c>
      <c r="B2999" t="s">
        <v>27</v>
      </c>
      <c r="C2999" s="20">
        <v>45608</v>
      </c>
      <c r="D2999">
        <v>0</v>
      </c>
      <c r="E2999" t="s">
        <v>240</v>
      </c>
    </row>
    <row r="3000" spans="1:5" x14ac:dyDescent="0.35">
      <c r="A3000">
        <v>114</v>
      </c>
      <c r="B3000" t="s">
        <v>27</v>
      </c>
      <c r="C3000" s="20">
        <v>45608</v>
      </c>
      <c r="D3000">
        <v>0</v>
      </c>
      <c r="E3000" t="s">
        <v>244</v>
      </c>
    </row>
    <row r="3001" spans="1:5" x14ac:dyDescent="0.35">
      <c r="A3001">
        <v>114</v>
      </c>
      <c r="B3001" t="s">
        <v>27</v>
      </c>
      <c r="C3001" s="20">
        <v>45608</v>
      </c>
      <c r="D3001">
        <v>0</v>
      </c>
      <c r="E3001" t="s">
        <v>245</v>
      </c>
    </row>
    <row r="3002" spans="1:5" x14ac:dyDescent="0.35">
      <c r="A3002">
        <v>114</v>
      </c>
      <c r="B3002" t="s">
        <v>27</v>
      </c>
      <c r="C3002" s="20">
        <v>45608</v>
      </c>
      <c r="D3002">
        <v>0</v>
      </c>
      <c r="E3002" t="s">
        <v>246</v>
      </c>
    </row>
    <row r="3003" spans="1:5" x14ac:dyDescent="0.35">
      <c r="A3003">
        <v>114</v>
      </c>
      <c r="B3003" t="s">
        <v>27</v>
      </c>
      <c r="C3003" s="20">
        <v>45608</v>
      </c>
      <c r="D3003">
        <v>0</v>
      </c>
      <c r="E3003" t="s">
        <v>247</v>
      </c>
    </row>
    <row r="3004" spans="1:5" x14ac:dyDescent="0.35">
      <c r="A3004">
        <v>114</v>
      </c>
      <c r="B3004" t="s">
        <v>27</v>
      </c>
      <c r="C3004" s="20">
        <v>45608</v>
      </c>
      <c r="D3004">
        <v>0</v>
      </c>
      <c r="E3004" t="s">
        <v>248</v>
      </c>
    </row>
    <row r="3005" spans="1:5" x14ac:dyDescent="0.35">
      <c r="A3005">
        <v>114</v>
      </c>
      <c r="B3005" t="s">
        <v>27</v>
      </c>
      <c r="C3005" s="20">
        <v>45608</v>
      </c>
      <c r="D3005">
        <v>0</v>
      </c>
      <c r="E3005" t="s">
        <v>249</v>
      </c>
    </row>
    <row r="3006" spans="1:5" x14ac:dyDescent="0.35">
      <c r="A3006">
        <v>114</v>
      </c>
      <c r="B3006" t="s">
        <v>27</v>
      </c>
      <c r="C3006" s="20">
        <v>45609</v>
      </c>
      <c r="D3006">
        <v>38292.300000000003</v>
      </c>
      <c r="E3006" t="s">
        <v>232</v>
      </c>
    </row>
    <row r="3007" spans="1:5" x14ac:dyDescent="0.35">
      <c r="A3007">
        <v>114</v>
      </c>
      <c r="B3007" t="s">
        <v>27</v>
      </c>
      <c r="C3007" s="20">
        <v>45609</v>
      </c>
      <c r="D3007">
        <v>6483.78</v>
      </c>
      <c r="E3007" t="s">
        <v>233</v>
      </c>
    </row>
    <row r="3008" spans="1:5" x14ac:dyDescent="0.35">
      <c r="A3008">
        <v>114</v>
      </c>
      <c r="B3008" t="s">
        <v>27</v>
      </c>
      <c r="C3008" s="20">
        <v>45609</v>
      </c>
      <c r="D3008">
        <v>0</v>
      </c>
      <c r="E3008" t="s">
        <v>234</v>
      </c>
    </row>
    <row r="3009" spans="1:5" x14ac:dyDescent="0.35">
      <c r="A3009">
        <v>114</v>
      </c>
      <c r="B3009" t="s">
        <v>27</v>
      </c>
      <c r="C3009" s="20">
        <v>45609</v>
      </c>
      <c r="D3009">
        <v>0</v>
      </c>
      <c r="E3009" t="s">
        <v>235</v>
      </c>
    </row>
    <row r="3010" spans="1:5" x14ac:dyDescent="0.35">
      <c r="A3010">
        <v>114</v>
      </c>
      <c r="B3010" t="s">
        <v>27</v>
      </c>
      <c r="C3010" s="20">
        <v>45609</v>
      </c>
      <c r="D3010">
        <v>0</v>
      </c>
      <c r="E3010" t="s">
        <v>236</v>
      </c>
    </row>
    <row r="3011" spans="1:5" x14ac:dyDescent="0.35">
      <c r="A3011">
        <v>114</v>
      </c>
      <c r="B3011" t="s">
        <v>27</v>
      </c>
      <c r="C3011" s="20">
        <v>45609</v>
      </c>
      <c r="D3011">
        <v>5222.5</v>
      </c>
      <c r="E3011" t="s">
        <v>237</v>
      </c>
    </row>
    <row r="3012" spans="1:5" x14ac:dyDescent="0.35">
      <c r="A3012">
        <v>114</v>
      </c>
      <c r="B3012" t="s">
        <v>27</v>
      </c>
      <c r="C3012" s="20">
        <v>45609</v>
      </c>
      <c r="D3012">
        <v>0</v>
      </c>
      <c r="E3012" t="s">
        <v>238</v>
      </c>
    </row>
    <row r="3013" spans="1:5" x14ac:dyDescent="0.35">
      <c r="A3013">
        <v>114</v>
      </c>
      <c r="B3013" t="s">
        <v>27</v>
      </c>
      <c r="C3013" s="20">
        <v>45609</v>
      </c>
      <c r="D3013">
        <v>0</v>
      </c>
      <c r="E3013" t="s">
        <v>239</v>
      </c>
    </row>
    <row r="3014" spans="1:5" x14ac:dyDescent="0.35">
      <c r="A3014">
        <v>114</v>
      </c>
      <c r="B3014" t="s">
        <v>27</v>
      </c>
      <c r="C3014" s="20">
        <v>45609</v>
      </c>
      <c r="D3014">
        <v>0</v>
      </c>
      <c r="E3014" t="s">
        <v>240</v>
      </c>
    </row>
    <row r="3015" spans="1:5" x14ac:dyDescent="0.35">
      <c r="A3015">
        <v>114</v>
      </c>
      <c r="B3015" t="s">
        <v>27</v>
      </c>
      <c r="C3015" s="20">
        <v>45609</v>
      </c>
      <c r="D3015">
        <v>468.05</v>
      </c>
      <c r="E3015" t="s">
        <v>241</v>
      </c>
    </row>
    <row r="3016" spans="1:5" x14ac:dyDescent="0.35">
      <c r="A3016">
        <v>114</v>
      </c>
      <c r="B3016" t="s">
        <v>27</v>
      </c>
      <c r="C3016" s="20">
        <v>45609</v>
      </c>
      <c r="D3016">
        <v>21984.93</v>
      </c>
      <c r="E3016" t="s">
        <v>242</v>
      </c>
    </row>
    <row r="3017" spans="1:5" x14ac:dyDescent="0.35">
      <c r="A3017">
        <v>114</v>
      </c>
      <c r="B3017" t="s">
        <v>27</v>
      </c>
      <c r="C3017" s="20">
        <v>45609</v>
      </c>
      <c r="D3017">
        <v>0</v>
      </c>
      <c r="E3017" t="s">
        <v>243</v>
      </c>
    </row>
    <row r="3018" spans="1:5" x14ac:dyDescent="0.35">
      <c r="A3018">
        <v>114</v>
      </c>
      <c r="B3018" t="s">
        <v>27</v>
      </c>
      <c r="C3018" s="20">
        <v>45609</v>
      </c>
      <c r="D3018">
        <v>0</v>
      </c>
      <c r="E3018" t="s">
        <v>240</v>
      </c>
    </row>
    <row r="3019" spans="1:5" x14ac:dyDescent="0.35">
      <c r="A3019">
        <v>114</v>
      </c>
      <c r="B3019" t="s">
        <v>27</v>
      </c>
      <c r="C3019" s="20">
        <v>45609</v>
      </c>
      <c r="D3019">
        <v>0</v>
      </c>
      <c r="E3019" t="s">
        <v>244</v>
      </c>
    </row>
    <row r="3020" spans="1:5" x14ac:dyDescent="0.35">
      <c r="A3020">
        <v>114</v>
      </c>
      <c r="B3020" t="s">
        <v>27</v>
      </c>
      <c r="C3020" s="20">
        <v>45609</v>
      </c>
      <c r="D3020">
        <v>0</v>
      </c>
      <c r="E3020" t="s">
        <v>245</v>
      </c>
    </row>
    <row r="3021" spans="1:5" x14ac:dyDescent="0.35">
      <c r="A3021">
        <v>114</v>
      </c>
      <c r="B3021" t="s">
        <v>27</v>
      </c>
      <c r="C3021" s="20">
        <v>45609</v>
      </c>
      <c r="D3021">
        <v>0</v>
      </c>
      <c r="E3021" t="s">
        <v>246</v>
      </c>
    </row>
    <row r="3022" spans="1:5" x14ac:dyDescent="0.35">
      <c r="A3022">
        <v>114</v>
      </c>
      <c r="B3022" t="s">
        <v>27</v>
      </c>
      <c r="C3022" s="20">
        <v>45609</v>
      </c>
      <c r="D3022">
        <v>0</v>
      </c>
      <c r="E3022" t="s">
        <v>247</v>
      </c>
    </row>
    <row r="3023" spans="1:5" x14ac:dyDescent="0.35">
      <c r="A3023">
        <v>114</v>
      </c>
      <c r="B3023" t="s">
        <v>27</v>
      </c>
      <c r="C3023" s="20">
        <v>45609</v>
      </c>
      <c r="D3023">
        <v>0</v>
      </c>
      <c r="E3023" t="s">
        <v>248</v>
      </c>
    </row>
    <row r="3024" spans="1:5" x14ac:dyDescent="0.35">
      <c r="A3024">
        <v>114</v>
      </c>
      <c r="B3024" t="s">
        <v>27</v>
      </c>
      <c r="C3024" s="20">
        <v>45609</v>
      </c>
      <c r="D3024">
        <v>0</v>
      </c>
      <c r="E3024" t="s">
        <v>249</v>
      </c>
    </row>
    <row r="3025" spans="1:5" x14ac:dyDescent="0.35">
      <c r="A3025">
        <v>114</v>
      </c>
      <c r="B3025" t="s">
        <v>27</v>
      </c>
      <c r="C3025" s="20">
        <v>45610</v>
      </c>
      <c r="D3025">
        <v>46061.23</v>
      </c>
      <c r="E3025" t="s">
        <v>232</v>
      </c>
    </row>
    <row r="3026" spans="1:5" x14ac:dyDescent="0.35">
      <c r="A3026">
        <v>114</v>
      </c>
      <c r="B3026" t="s">
        <v>27</v>
      </c>
      <c r="C3026" s="20">
        <v>45610</v>
      </c>
      <c r="D3026">
        <v>6629.89</v>
      </c>
      <c r="E3026" t="s">
        <v>233</v>
      </c>
    </row>
    <row r="3027" spans="1:5" x14ac:dyDescent="0.35">
      <c r="A3027">
        <v>114</v>
      </c>
      <c r="B3027" t="s">
        <v>27</v>
      </c>
      <c r="C3027" s="20">
        <v>45610</v>
      </c>
      <c r="D3027">
        <v>0.01</v>
      </c>
      <c r="E3027" t="s">
        <v>234</v>
      </c>
    </row>
    <row r="3028" spans="1:5" x14ac:dyDescent="0.35">
      <c r="A3028">
        <v>114</v>
      </c>
      <c r="B3028" t="s">
        <v>27</v>
      </c>
      <c r="C3028" s="20">
        <v>45610</v>
      </c>
      <c r="D3028">
        <v>0</v>
      </c>
      <c r="E3028" t="s">
        <v>235</v>
      </c>
    </row>
    <row r="3029" spans="1:5" x14ac:dyDescent="0.35">
      <c r="A3029">
        <v>114</v>
      </c>
      <c r="B3029" t="s">
        <v>27</v>
      </c>
      <c r="C3029" s="20">
        <v>45610</v>
      </c>
      <c r="D3029">
        <v>0</v>
      </c>
      <c r="E3029" t="s">
        <v>236</v>
      </c>
    </row>
    <row r="3030" spans="1:5" x14ac:dyDescent="0.35">
      <c r="A3030">
        <v>114</v>
      </c>
      <c r="B3030" t="s">
        <v>27</v>
      </c>
      <c r="C3030" s="20">
        <v>45610</v>
      </c>
      <c r="D3030">
        <v>8677.41</v>
      </c>
      <c r="E3030" t="s">
        <v>237</v>
      </c>
    </row>
    <row r="3031" spans="1:5" x14ac:dyDescent="0.35">
      <c r="A3031">
        <v>114</v>
      </c>
      <c r="B3031" t="s">
        <v>27</v>
      </c>
      <c r="C3031" s="20">
        <v>45610</v>
      </c>
      <c r="D3031">
        <v>0</v>
      </c>
      <c r="E3031" t="s">
        <v>238</v>
      </c>
    </row>
    <row r="3032" spans="1:5" x14ac:dyDescent="0.35">
      <c r="A3032">
        <v>114</v>
      </c>
      <c r="B3032" t="s">
        <v>27</v>
      </c>
      <c r="C3032" s="20">
        <v>45610</v>
      </c>
      <c r="D3032">
        <v>0</v>
      </c>
      <c r="E3032" t="s">
        <v>239</v>
      </c>
    </row>
    <row r="3033" spans="1:5" x14ac:dyDescent="0.35">
      <c r="A3033">
        <v>114</v>
      </c>
      <c r="B3033" t="s">
        <v>27</v>
      </c>
      <c r="C3033" s="20">
        <v>45610</v>
      </c>
      <c r="D3033">
        <v>0</v>
      </c>
      <c r="E3033" t="s">
        <v>240</v>
      </c>
    </row>
    <row r="3034" spans="1:5" x14ac:dyDescent="0.35">
      <c r="A3034">
        <v>114</v>
      </c>
      <c r="B3034" t="s">
        <v>27</v>
      </c>
      <c r="C3034" s="20">
        <v>45610</v>
      </c>
      <c r="D3034">
        <v>559.54999999999995</v>
      </c>
      <c r="E3034" t="s">
        <v>241</v>
      </c>
    </row>
    <row r="3035" spans="1:5" x14ac:dyDescent="0.35">
      <c r="A3035">
        <v>114</v>
      </c>
      <c r="B3035" t="s">
        <v>27</v>
      </c>
      <c r="C3035" s="20">
        <v>45610</v>
      </c>
      <c r="D3035">
        <v>20068.23</v>
      </c>
      <c r="E3035" t="s">
        <v>242</v>
      </c>
    </row>
    <row r="3036" spans="1:5" x14ac:dyDescent="0.35">
      <c r="A3036">
        <v>114</v>
      </c>
      <c r="B3036" t="s">
        <v>27</v>
      </c>
      <c r="C3036" s="20">
        <v>45610</v>
      </c>
      <c r="D3036">
        <v>0</v>
      </c>
      <c r="E3036" t="s">
        <v>243</v>
      </c>
    </row>
    <row r="3037" spans="1:5" x14ac:dyDescent="0.35">
      <c r="A3037">
        <v>114</v>
      </c>
      <c r="B3037" t="s">
        <v>27</v>
      </c>
      <c r="C3037" s="20">
        <v>45610</v>
      </c>
      <c r="D3037">
        <v>0</v>
      </c>
      <c r="E3037" t="s">
        <v>240</v>
      </c>
    </row>
    <row r="3038" spans="1:5" x14ac:dyDescent="0.35">
      <c r="A3038">
        <v>114</v>
      </c>
      <c r="B3038" t="s">
        <v>27</v>
      </c>
      <c r="C3038" s="20">
        <v>45610</v>
      </c>
      <c r="D3038">
        <v>0</v>
      </c>
      <c r="E3038" t="s">
        <v>244</v>
      </c>
    </row>
    <row r="3039" spans="1:5" x14ac:dyDescent="0.35">
      <c r="A3039">
        <v>114</v>
      </c>
      <c r="B3039" t="s">
        <v>27</v>
      </c>
      <c r="C3039" s="20">
        <v>45610</v>
      </c>
      <c r="D3039">
        <v>0</v>
      </c>
      <c r="E3039" t="s">
        <v>245</v>
      </c>
    </row>
    <row r="3040" spans="1:5" x14ac:dyDescent="0.35">
      <c r="A3040">
        <v>114</v>
      </c>
      <c r="B3040" t="s">
        <v>27</v>
      </c>
      <c r="C3040" s="20">
        <v>45610</v>
      </c>
      <c r="D3040">
        <v>0</v>
      </c>
      <c r="E3040" t="s">
        <v>246</v>
      </c>
    </row>
    <row r="3041" spans="1:5" x14ac:dyDescent="0.35">
      <c r="A3041">
        <v>114</v>
      </c>
      <c r="B3041" t="s">
        <v>27</v>
      </c>
      <c r="C3041" s="20">
        <v>45610</v>
      </c>
      <c r="D3041">
        <v>0</v>
      </c>
      <c r="E3041" t="s">
        <v>247</v>
      </c>
    </row>
    <row r="3042" spans="1:5" x14ac:dyDescent="0.35">
      <c r="A3042">
        <v>114</v>
      </c>
      <c r="B3042" t="s">
        <v>27</v>
      </c>
      <c r="C3042" s="20">
        <v>45610</v>
      </c>
      <c r="D3042">
        <v>0</v>
      </c>
      <c r="E3042" t="s">
        <v>248</v>
      </c>
    </row>
    <row r="3043" spans="1:5" x14ac:dyDescent="0.35">
      <c r="A3043">
        <v>114</v>
      </c>
      <c r="B3043" t="s">
        <v>27</v>
      </c>
      <c r="C3043" s="20">
        <v>45610</v>
      </c>
      <c r="D3043">
        <v>0</v>
      </c>
      <c r="E3043" t="s">
        <v>249</v>
      </c>
    </row>
    <row r="3044" spans="1:5" x14ac:dyDescent="0.35">
      <c r="A3044">
        <v>114</v>
      </c>
      <c r="B3044" t="s">
        <v>27</v>
      </c>
      <c r="C3044" s="20">
        <v>45611</v>
      </c>
      <c r="D3044">
        <v>82012.89</v>
      </c>
      <c r="E3044" t="s">
        <v>232</v>
      </c>
    </row>
    <row r="3045" spans="1:5" x14ac:dyDescent="0.35">
      <c r="A3045">
        <v>114</v>
      </c>
      <c r="B3045" t="s">
        <v>27</v>
      </c>
      <c r="C3045" s="20">
        <v>45611</v>
      </c>
      <c r="D3045">
        <v>4691.88</v>
      </c>
      <c r="E3045" t="s">
        <v>233</v>
      </c>
    </row>
    <row r="3046" spans="1:5" x14ac:dyDescent="0.35">
      <c r="A3046">
        <v>114</v>
      </c>
      <c r="B3046" t="s">
        <v>27</v>
      </c>
      <c r="C3046" s="20">
        <v>45611</v>
      </c>
      <c r="D3046">
        <v>0</v>
      </c>
      <c r="E3046" t="s">
        <v>234</v>
      </c>
    </row>
    <row r="3047" spans="1:5" x14ac:dyDescent="0.35">
      <c r="A3047">
        <v>114</v>
      </c>
      <c r="B3047" t="s">
        <v>27</v>
      </c>
      <c r="C3047" s="20">
        <v>45611</v>
      </c>
      <c r="D3047">
        <v>0</v>
      </c>
      <c r="E3047" t="s">
        <v>235</v>
      </c>
    </row>
    <row r="3048" spans="1:5" x14ac:dyDescent="0.35">
      <c r="A3048">
        <v>114</v>
      </c>
      <c r="B3048" t="s">
        <v>27</v>
      </c>
      <c r="C3048" s="20">
        <v>45611</v>
      </c>
      <c r="D3048">
        <v>0</v>
      </c>
      <c r="E3048" t="s">
        <v>236</v>
      </c>
    </row>
    <row r="3049" spans="1:5" x14ac:dyDescent="0.35">
      <c r="A3049">
        <v>114</v>
      </c>
      <c r="B3049" t="s">
        <v>27</v>
      </c>
      <c r="C3049" s="20">
        <v>45611</v>
      </c>
      <c r="D3049">
        <v>13068.57</v>
      </c>
      <c r="E3049" t="s">
        <v>237</v>
      </c>
    </row>
    <row r="3050" spans="1:5" x14ac:dyDescent="0.35">
      <c r="A3050">
        <v>114</v>
      </c>
      <c r="B3050" t="s">
        <v>27</v>
      </c>
      <c r="C3050" s="20">
        <v>45611</v>
      </c>
      <c r="D3050">
        <v>0</v>
      </c>
      <c r="E3050" t="s">
        <v>238</v>
      </c>
    </row>
    <row r="3051" spans="1:5" x14ac:dyDescent="0.35">
      <c r="A3051">
        <v>114</v>
      </c>
      <c r="B3051" t="s">
        <v>27</v>
      </c>
      <c r="C3051" s="20">
        <v>45611</v>
      </c>
      <c r="D3051">
        <v>0</v>
      </c>
      <c r="E3051" t="s">
        <v>239</v>
      </c>
    </row>
    <row r="3052" spans="1:5" x14ac:dyDescent="0.35">
      <c r="A3052">
        <v>114</v>
      </c>
      <c r="B3052" t="s">
        <v>27</v>
      </c>
      <c r="C3052" s="20">
        <v>45611</v>
      </c>
      <c r="D3052">
        <v>0</v>
      </c>
      <c r="E3052" t="s">
        <v>240</v>
      </c>
    </row>
    <row r="3053" spans="1:5" x14ac:dyDescent="0.35">
      <c r="A3053">
        <v>114</v>
      </c>
      <c r="B3053" t="s">
        <v>27</v>
      </c>
      <c r="C3053" s="20">
        <v>45611</v>
      </c>
      <c r="D3053">
        <v>1929.99</v>
      </c>
      <c r="E3053" t="s">
        <v>241</v>
      </c>
    </row>
    <row r="3054" spans="1:5" x14ac:dyDescent="0.35">
      <c r="A3054">
        <v>114</v>
      </c>
      <c r="B3054" t="s">
        <v>27</v>
      </c>
      <c r="C3054" s="20">
        <v>45611</v>
      </c>
      <c r="D3054">
        <v>51042.32</v>
      </c>
      <c r="E3054" t="s">
        <v>242</v>
      </c>
    </row>
    <row r="3055" spans="1:5" x14ac:dyDescent="0.35">
      <c r="A3055">
        <v>114</v>
      </c>
      <c r="B3055" t="s">
        <v>27</v>
      </c>
      <c r="C3055" s="20">
        <v>45611</v>
      </c>
      <c r="D3055">
        <v>0</v>
      </c>
      <c r="E3055" t="s">
        <v>243</v>
      </c>
    </row>
    <row r="3056" spans="1:5" x14ac:dyDescent="0.35">
      <c r="A3056">
        <v>114</v>
      </c>
      <c r="B3056" t="s">
        <v>27</v>
      </c>
      <c r="C3056" s="20">
        <v>45611</v>
      </c>
      <c r="D3056">
        <v>0</v>
      </c>
      <c r="E3056" t="s">
        <v>240</v>
      </c>
    </row>
    <row r="3057" spans="1:5" x14ac:dyDescent="0.35">
      <c r="A3057">
        <v>114</v>
      </c>
      <c r="B3057" t="s">
        <v>27</v>
      </c>
      <c r="C3057" s="20">
        <v>45611</v>
      </c>
      <c r="D3057">
        <v>0</v>
      </c>
      <c r="E3057" t="s">
        <v>244</v>
      </c>
    </row>
    <row r="3058" spans="1:5" x14ac:dyDescent="0.35">
      <c r="A3058">
        <v>114</v>
      </c>
      <c r="B3058" t="s">
        <v>27</v>
      </c>
      <c r="C3058" s="20">
        <v>45611</v>
      </c>
      <c r="D3058">
        <v>0</v>
      </c>
      <c r="E3058" t="s">
        <v>245</v>
      </c>
    </row>
    <row r="3059" spans="1:5" x14ac:dyDescent="0.35">
      <c r="A3059">
        <v>114</v>
      </c>
      <c r="B3059" t="s">
        <v>27</v>
      </c>
      <c r="C3059" s="20">
        <v>45611</v>
      </c>
      <c r="D3059">
        <v>0</v>
      </c>
      <c r="E3059" t="s">
        <v>246</v>
      </c>
    </row>
    <row r="3060" spans="1:5" x14ac:dyDescent="0.35">
      <c r="A3060">
        <v>114</v>
      </c>
      <c r="B3060" t="s">
        <v>27</v>
      </c>
      <c r="C3060" s="20">
        <v>45611</v>
      </c>
      <c r="D3060">
        <v>0</v>
      </c>
      <c r="E3060" t="s">
        <v>247</v>
      </c>
    </row>
    <row r="3061" spans="1:5" x14ac:dyDescent="0.35">
      <c r="A3061">
        <v>114</v>
      </c>
      <c r="B3061" t="s">
        <v>27</v>
      </c>
      <c r="C3061" s="20">
        <v>45611</v>
      </c>
      <c r="D3061">
        <v>0</v>
      </c>
      <c r="E3061" t="s">
        <v>248</v>
      </c>
    </row>
    <row r="3062" spans="1:5" x14ac:dyDescent="0.35">
      <c r="A3062">
        <v>114</v>
      </c>
      <c r="B3062" t="s">
        <v>27</v>
      </c>
      <c r="C3062" s="20">
        <v>45611</v>
      </c>
      <c r="D3062">
        <v>0</v>
      </c>
      <c r="E3062" t="s">
        <v>249</v>
      </c>
    </row>
    <row r="3063" spans="1:5" x14ac:dyDescent="0.35">
      <c r="A3063">
        <v>114</v>
      </c>
      <c r="B3063" t="s">
        <v>27</v>
      </c>
      <c r="C3063" s="20">
        <v>45612</v>
      </c>
      <c r="D3063">
        <v>129858.29</v>
      </c>
      <c r="E3063" t="s">
        <v>232</v>
      </c>
    </row>
    <row r="3064" spans="1:5" x14ac:dyDescent="0.35">
      <c r="A3064">
        <v>114</v>
      </c>
      <c r="B3064" t="s">
        <v>27</v>
      </c>
      <c r="C3064" s="20">
        <v>45612</v>
      </c>
      <c r="D3064">
        <v>7631.66</v>
      </c>
      <c r="E3064" t="s">
        <v>233</v>
      </c>
    </row>
    <row r="3065" spans="1:5" x14ac:dyDescent="0.35">
      <c r="A3065">
        <v>114</v>
      </c>
      <c r="B3065" t="s">
        <v>27</v>
      </c>
      <c r="C3065" s="20">
        <v>45612</v>
      </c>
      <c r="D3065">
        <v>1</v>
      </c>
      <c r="E3065" t="s">
        <v>234</v>
      </c>
    </row>
    <row r="3066" spans="1:5" x14ac:dyDescent="0.35">
      <c r="A3066">
        <v>114</v>
      </c>
      <c r="B3066" t="s">
        <v>27</v>
      </c>
      <c r="C3066" s="20">
        <v>45612</v>
      </c>
      <c r="D3066">
        <v>0</v>
      </c>
      <c r="E3066" t="s">
        <v>235</v>
      </c>
    </row>
    <row r="3067" spans="1:5" x14ac:dyDescent="0.35">
      <c r="A3067">
        <v>114</v>
      </c>
      <c r="B3067" t="s">
        <v>27</v>
      </c>
      <c r="C3067" s="20">
        <v>45612</v>
      </c>
      <c r="D3067">
        <v>0</v>
      </c>
      <c r="E3067" t="s">
        <v>236</v>
      </c>
    </row>
    <row r="3068" spans="1:5" x14ac:dyDescent="0.35">
      <c r="A3068">
        <v>114</v>
      </c>
      <c r="B3068" t="s">
        <v>27</v>
      </c>
      <c r="C3068" s="20">
        <v>45612</v>
      </c>
      <c r="D3068">
        <v>13025.15</v>
      </c>
      <c r="E3068" t="s">
        <v>237</v>
      </c>
    </row>
    <row r="3069" spans="1:5" x14ac:dyDescent="0.35">
      <c r="A3069">
        <v>114</v>
      </c>
      <c r="B3069" t="s">
        <v>27</v>
      </c>
      <c r="C3069" s="20">
        <v>45612</v>
      </c>
      <c r="D3069">
        <v>0</v>
      </c>
      <c r="E3069" t="s">
        <v>238</v>
      </c>
    </row>
    <row r="3070" spans="1:5" x14ac:dyDescent="0.35">
      <c r="A3070">
        <v>114</v>
      </c>
      <c r="B3070" t="s">
        <v>27</v>
      </c>
      <c r="C3070" s="20">
        <v>45612</v>
      </c>
      <c r="D3070">
        <v>0</v>
      </c>
      <c r="E3070" t="s">
        <v>239</v>
      </c>
    </row>
    <row r="3071" spans="1:5" x14ac:dyDescent="0.35">
      <c r="A3071">
        <v>114</v>
      </c>
      <c r="B3071" t="s">
        <v>27</v>
      </c>
      <c r="C3071" s="20">
        <v>45612</v>
      </c>
      <c r="D3071">
        <v>0</v>
      </c>
      <c r="E3071" t="s">
        <v>240</v>
      </c>
    </row>
    <row r="3072" spans="1:5" x14ac:dyDescent="0.35">
      <c r="A3072">
        <v>114</v>
      </c>
      <c r="B3072" t="s">
        <v>27</v>
      </c>
      <c r="C3072" s="20">
        <v>45612</v>
      </c>
      <c r="D3072">
        <v>1364.71</v>
      </c>
      <c r="E3072" t="s">
        <v>241</v>
      </c>
    </row>
    <row r="3073" spans="1:5" x14ac:dyDescent="0.35">
      <c r="A3073">
        <v>114</v>
      </c>
      <c r="B3073" t="s">
        <v>27</v>
      </c>
      <c r="C3073" s="20">
        <v>45612</v>
      </c>
      <c r="D3073">
        <v>60900.82</v>
      </c>
      <c r="E3073" t="s">
        <v>242</v>
      </c>
    </row>
    <row r="3074" spans="1:5" x14ac:dyDescent="0.35">
      <c r="A3074">
        <v>114</v>
      </c>
      <c r="B3074" t="s">
        <v>27</v>
      </c>
      <c r="C3074" s="20">
        <v>45612</v>
      </c>
      <c r="D3074">
        <v>0</v>
      </c>
      <c r="E3074" t="s">
        <v>243</v>
      </c>
    </row>
    <row r="3075" spans="1:5" x14ac:dyDescent="0.35">
      <c r="A3075">
        <v>114</v>
      </c>
      <c r="B3075" t="s">
        <v>27</v>
      </c>
      <c r="C3075" s="20">
        <v>45612</v>
      </c>
      <c r="D3075">
        <v>0</v>
      </c>
      <c r="E3075" t="s">
        <v>240</v>
      </c>
    </row>
    <row r="3076" spans="1:5" x14ac:dyDescent="0.35">
      <c r="A3076">
        <v>114</v>
      </c>
      <c r="B3076" t="s">
        <v>27</v>
      </c>
      <c r="C3076" s="20">
        <v>45612</v>
      </c>
      <c r="D3076">
        <v>0</v>
      </c>
      <c r="E3076" t="s">
        <v>244</v>
      </c>
    </row>
    <row r="3077" spans="1:5" x14ac:dyDescent="0.35">
      <c r="A3077">
        <v>114</v>
      </c>
      <c r="B3077" t="s">
        <v>27</v>
      </c>
      <c r="C3077" s="20">
        <v>45612</v>
      </c>
      <c r="D3077">
        <v>0</v>
      </c>
      <c r="E3077" t="s">
        <v>245</v>
      </c>
    </row>
    <row r="3078" spans="1:5" x14ac:dyDescent="0.35">
      <c r="A3078">
        <v>114</v>
      </c>
      <c r="B3078" t="s">
        <v>27</v>
      </c>
      <c r="C3078" s="20">
        <v>45612</v>
      </c>
      <c r="D3078">
        <v>0</v>
      </c>
      <c r="E3078" t="s">
        <v>246</v>
      </c>
    </row>
    <row r="3079" spans="1:5" x14ac:dyDescent="0.35">
      <c r="A3079">
        <v>114</v>
      </c>
      <c r="B3079" t="s">
        <v>27</v>
      </c>
      <c r="C3079" s="20">
        <v>45612</v>
      </c>
      <c r="D3079">
        <v>0</v>
      </c>
      <c r="E3079" t="s">
        <v>247</v>
      </c>
    </row>
    <row r="3080" spans="1:5" x14ac:dyDescent="0.35">
      <c r="A3080">
        <v>114</v>
      </c>
      <c r="B3080" t="s">
        <v>27</v>
      </c>
      <c r="C3080" s="20">
        <v>45612</v>
      </c>
      <c r="D3080">
        <v>0</v>
      </c>
      <c r="E3080" t="s">
        <v>248</v>
      </c>
    </row>
    <row r="3081" spans="1:5" x14ac:dyDescent="0.35">
      <c r="A3081">
        <v>114</v>
      </c>
      <c r="B3081" t="s">
        <v>27</v>
      </c>
      <c r="C3081" s="20">
        <v>45612</v>
      </c>
      <c r="D3081">
        <v>0</v>
      </c>
      <c r="E3081" t="s">
        <v>249</v>
      </c>
    </row>
    <row r="3082" spans="1:5" x14ac:dyDescent="0.35">
      <c r="A3082">
        <v>114</v>
      </c>
      <c r="B3082" t="s">
        <v>27</v>
      </c>
      <c r="C3082" s="20">
        <v>45613</v>
      </c>
      <c r="D3082">
        <v>37695.699999999997</v>
      </c>
      <c r="E3082" t="s">
        <v>232</v>
      </c>
    </row>
    <row r="3083" spans="1:5" x14ac:dyDescent="0.35">
      <c r="A3083">
        <v>114</v>
      </c>
      <c r="B3083" t="s">
        <v>27</v>
      </c>
      <c r="C3083" s="20">
        <v>45613</v>
      </c>
      <c r="D3083">
        <v>5137.26</v>
      </c>
      <c r="E3083" t="s">
        <v>233</v>
      </c>
    </row>
    <row r="3084" spans="1:5" x14ac:dyDescent="0.35">
      <c r="A3084">
        <v>114</v>
      </c>
      <c r="B3084" t="s">
        <v>27</v>
      </c>
      <c r="C3084" s="20">
        <v>45613</v>
      </c>
      <c r="D3084">
        <v>0</v>
      </c>
      <c r="E3084" t="s">
        <v>234</v>
      </c>
    </row>
    <row r="3085" spans="1:5" x14ac:dyDescent="0.35">
      <c r="A3085">
        <v>114</v>
      </c>
      <c r="B3085" t="s">
        <v>27</v>
      </c>
      <c r="C3085" s="20">
        <v>45613</v>
      </c>
      <c r="D3085">
        <v>0</v>
      </c>
      <c r="E3085" t="s">
        <v>235</v>
      </c>
    </row>
    <row r="3086" spans="1:5" x14ac:dyDescent="0.35">
      <c r="A3086">
        <v>114</v>
      </c>
      <c r="B3086" t="s">
        <v>27</v>
      </c>
      <c r="C3086" s="20">
        <v>45613</v>
      </c>
      <c r="D3086">
        <v>0</v>
      </c>
      <c r="E3086" t="s">
        <v>236</v>
      </c>
    </row>
    <row r="3087" spans="1:5" x14ac:dyDescent="0.35">
      <c r="A3087">
        <v>114</v>
      </c>
      <c r="B3087" t="s">
        <v>27</v>
      </c>
      <c r="C3087" s="20">
        <v>45613</v>
      </c>
      <c r="D3087">
        <v>5999.03</v>
      </c>
      <c r="E3087" t="s">
        <v>237</v>
      </c>
    </row>
    <row r="3088" spans="1:5" x14ac:dyDescent="0.35">
      <c r="A3088">
        <v>114</v>
      </c>
      <c r="B3088" t="s">
        <v>27</v>
      </c>
      <c r="C3088" s="20">
        <v>45613</v>
      </c>
      <c r="D3088">
        <v>0</v>
      </c>
      <c r="E3088" t="s">
        <v>238</v>
      </c>
    </row>
    <row r="3089" spans="1:5" x14ac:dyDescent="0.35">
      <c r="A3089">
        <v>114</v>
      </c>
      <c r="B3089" t="s">
        <v>27</v>
      </c>
      <c r="C3089" s="20">
        <v>45613</v>
      </c>
      <c r="D3089">
        <v>0</v>
      </c>
      <c r="E3089" t="s">
        <v>239</v>
      </c>
    </row>
    <row r="3090" spans="1:5" x14ac:dyDescent="0.35">
      <c r="A3090">
        <v>114</v>
      </c>
      <c r="B3090" t="s">
        <v>27</v>
      </c>
      <c r="C3090" s="20">
        <v>45613</v>
      </c>
      <c r="D3090">
        <v>0</v>
      </c>
      <c r="E3090" t="s">
        <v>240</v>
      </c>
    </row>
    <row r="3091" spans="1:5" x14ac:dyDescent="0.35">
      <c r="A3091">
        <v>114</v>
      </c>
      <c r="B3091" t="s">
        <v>27</v>
      </c>
      <c r="C3091" s="20">
        <v>45613</v>
      </c>
      <c r="D3091">
        <v>13.56</v>
      </c>
      <c r="E3091" t="s">
        <v>241</v>
      </c>
    </row>
    <row r="3092" spans="1:5" x14ac:dyDescent="0.35">
      <c r="A3092">
        <v>114</v>
      </c>
      <c r="B3092" t="s">
        <v>27</v>
      </c>
      <c r="C3092" s="20">
        <v>45613</v>
      </c>
      <c r="D3092">
        <v>21398.75</v>
      </c>
      <c r="E3092" t="s">
        <v>242</v>
      </c>
    </row>
    <row r="3093" spans="1:5" x14ac:dyDescent="0.35">
      <c r="A3093">
        <v>114</v>
      </c>
      <c r="B3093" t="s">
        <v>27</v>
      </c>
      <c r="C3093" s="20">
        <v>45613</v>
      </c>
      <c r="D3093">
        <v>0</v>
      </c>
      <c r="E3093" t="s">
        <v>243</v>
      </c>
    </row>
    <row r="3094" spans="1:5" x14ac:dyDescent="0.35">
      <c r="A3094">
        <v>114</v>
      </c>
      <c r="B3094" t="s">
        <v>27</v>
      </c>
      <c r="C3094" s="20">
        <v>45613</v>
      </c>
      <c r="D3094">
        <v>0</v>
      </c>
      <c r="E3094" t="s">
        <v>240</v>
      </c>
    </row>
    <row r="3095" spans="1:5" x14ac:dyDescent="0.35">
      <c r="A3095">
        <v>114</v>
      </c>
      <c r="B3095" t="s">
        <v>27</v>
      </c>
      <c r="C3095" s="20">
        <v>45613</v>
      </c>
      <c r="D3095">
        <v>0</v>
      </c>
      <c r="E3095" t="s">
        <v>244</v>
      </c>
    </row>
    <row r="3096" spans="1:5" x14ac:dyDescent="0.35">
      <c r="A3096">
        <v>114</v>
      </c>
      <c r="B3096" t="s">
        <v>27</v>
      </c>
      <c r="C3096" s="20">
        <v>45613</v>
      </c>
      <c r="D3096">
        <v>0</v>
      </c>
      <c r="E3096" t="s">
        <v>245</v>
      </c>
    </row>
    <row r="3097" spans="1:5" x14ac:dyDescent="0.35">
      <c r="A3097">
        <v>114</v>
      </c>
      <c r="B3097" t="s">
        <v>27</v>
      </c>
      <c r="C3097" s="20">
        <v>45613</v>
      </c>
      <c r="D3097">
        <v>0</v>
      </c>
      <c r="E3097" t="s">
        <v>246</v>
      </c>
    </row>
    <row r="3098" spans="1:5" x14ac:dyDescent="0.35">
      <c r="A3098">
        <v>114</v>
      </c>
      <c r="B3098" t="s">
        <v>27</v>
      </c>
      <c r="C3098" s="20">
        <v>45613</v>
      </c>
      <c r="D3098">
        <v>0</v>
      </c>
      <c r="E3098" t="s">
        <v>247</v>
      </c>
    </row>
    <row r="3099" spans="1:5" x14ac:dyDescent="0.35">
      <c r="A3099">
        <v>114</v>
      </c>
      <c r="B3099" t="s">
        <v>27</v>
      </c>
      <c r="C3099" s="20">
        <v>45613</v>
      </c>
      <c r="D3099">
        <v>0</v>
      </c>
      <c r="E3099" t="s">
        <v>248</v>
      </c>
    </row>
    <row r="3100" spans="1:5" x14ac:dyDescent="0.35">
      <c r="A3100">
        <v>114</v>
      </c>
      <c r="B3100" t="s">
        <v>27</v>
      </c>
      <c r="C3100" s="20">
        <v>45613</v>
      </c>
      <c r="D3100">
        <v>0</v>
      </c>
      <c r="E3100" t="s">
        <v>249</v>
      </c>
    </row>
    <row r="3101" spans="1:5" x14ac:dyDescent="0.35">
      <c r="A3101">
        <v>114</v>
      </c>
      <c r="B3101" t="s">
        <v>27</v>
      </c>
      <c r="C3101" s="20">
        <v>45614</v>
      </c>
      <c r="D3101">
        <v>22723.18</v>
      </c>
      <c r="E3101" t="s">
        <v>232</v>
      </c>
    </row>
    <row r="3102" spans="1:5" x14ac:dyDescent="0.35">
      <c r="A3102">
        <v>114</v>
      </c>
      <c r="B3102" t="s">
        <v>27</v>
      </c>
      <c r="C3102" s="20">
        <v>45614</v>
      </c>
      <c r="D3102">
        <v>3057.29</v>
      </c>
      <c r="E3102" t="s">
        <v>233</v>
      </c>
    </row>
    <row r="3103" spans="1:5" x14ac:dyDescent="0.35">
      <c r="A3103">
        <v>114</v>
      </c>
      <c r="B3103" t="s">
        <v>27</v>
      </c>
      <c r="C3103" s="20">
        <v>45614</v>
      </c>
      <c r="D3103">
        <v>278.49</v>
      </c>
      <c r="E3103" t="s">
        <v>234</v>
      </c>
    </row>
    <row r="3104" spans="1:5" x14ac:dyDescent="0.35">
      <c r="A3104">
        <v>114</v>
      </c>
      <c r="B3104" t="s">
        <v>27</v>
      </c>
      <c r="C3104" s="20">
        <v>45614</v>
      </c>
      <c r="D3104">
        <v>0</v>
      </c>
      <c r="E3104" t="s">
        <v>235</v>
      </c>
    </row>
    <row r="3105" spans="1:5" x14ac:dyDescent="0.35">
      <c r="A3105">
        <v>114</v>
      </c>
      <c r="B3105" t="s">
        <v>27</v>
      </c>
      <c r="C3105" s="20">
        <v>45614</v>
      </c>
      <c r="D3105">
        <v>0</v>
      </c>
      <c r="E3105" t="s">
        <v>236</v>
      </c>
    </row>
    <row r="3106" spans="1:5" x14ac:dyDescent="0.35">
      <c r="A3106">
        <v>114</v>
      </c>
      <c r="B3106" t="s">
        <v>27</v>
      </c>
      <c r="C3106" s="20">
        <v>45614</v>
      </c>
      <c r="D3106">
        <v>5257.23</v>
      </c>
      <c r="E3106" t="s">
        <v>237</v>
      </c>
    </row>
    <row r="3107" spans="1:5" x14ac:dyDescent="0.35">
      <c r="A3107">
        <v>114</v>
      </c>
      <c r="B3107" t="s">
        <v>27</v>
      </c>
      <c r="C3107" s="20">
        <v>45614</v>
      </c>
      <c r="D3107">
        <v>0</v>
      </c>
      <c r="E3107" t="s">
        <v>238</v>
      </c>
    </row>
    <row r="3108" spans="1:5" x14ac:dyDescent="0.35">
      <c r="A3108">
        <v>114</v>
      </c>
      <c r="B3108" t="s">
        <v>27</v>
      </c>
      <c r="C3108" s="20">
        <v>45614</v>
      </c>
      <c r="D3108">
        <v>0</v>
      </c>
      <c r="E3108" t="s">
        <v>239</v>
      </c>
    </row>
    <row r="3109" spans="1:5" x14ac:dyDescent="0.35">
      <c r="A3109">
        <v>114</v>
      </c>
      <c r="B3109" t="s">
        <v>27</v>
      </c>
      <c r="C3109" s="20">
        <v>45614</v>
      </c>
      <c r="D3109">
        <v>0</v>
      </c>
      <c r="E3109" t="s">
        <v>240</v>
      </c>
    </row>
    <row r="3110" spans="1:5" x14ac:dyDescent="0.35">
      <c r="A3110">
        <v>114</v>
      </c>
      <c r="B3110" t="s">
        <v>27</v>
      </c>
      <c r="C3110" s="20">
        <v>45614</v>
      </c>
      <c r="D3110">
        <v>297.92</v>
      </c>
      <c r="E3110" t="s">
        <v>241</v>
      </c>
    </row>
    <row r="3111" spans="1:5" x14ac:dyDescent="0.35">
      <c r="A3111">
        <v>114</v>
      </c>
      <c r="B3111" t="s">
        <v>27</v>
      </c>
      <c r="C3111" s="20">
        <v>45614</v>
      </c>
      <c r="D3111">
        <v>13144.44</v>
      </c>
      <c r="E3111" t="s">
        <v>242</v>
      </c>
    </row>
    <row r="3112" spans="1:5" x14ac:dyDescent="0.35">
      <c r="A3112">
        <v>114</v>
      </c>
      <c r="B3112" t="s">
        <v>27</v>
      </c>
      <c r="C3112" s="20">
        <v>45614</v>
      </c>
      <c r="D3112">
        <v>0</v>
      </c>
      <c r="E3112" t="s">
        <v>243</v>
      </c>
    </row>
    <row r="3113" spans="1:5" x14ac:dyDescent="0.35">
      <c r="A3113">
        <v>114</v>
      </c>
      <c r="B3113" t="s">
        <v>27</v>
      </c>
      <c r="C3113" s="20">
        <v>45614</v>
      </c>
      <c r="D3113">
        <v>0</v>
      </c>
      <c r="E3113" t="s">
        <v>240</v>
      </c>
    </row>
    <row r="3114" spans="1:5" x14ac:dyDescent="0.35">
      <c r="A3114">
        <v>114</v>
      </c>
      <c r="B3114" t="s">
        <v>27</v>
      </c>
      <c r="C3114" s="20">
        <v>45614</v>
      </c>
      <c r="D3114">
        <v>0</v>
      </c>
      <c r="E3114" t="s">
        <v>244</v>
      </c>
    </row>
    <row r="3115" spans="1:5" x14ac:dyDescent="0.35">
      <c r="A3115">
        <v>114</v>
      </c>
      <c r="B3115" t="s">
        <v>27</v>
      </c>
      <c r="C3115" s="20">
        <v>45614</v>
      </c>
      <c r="D3115">
        <v>0</v>
      </c>
      <c r="E3115" t="s">
        <v>245</v>
      </c>
    </row>
    <row r="3116" spans="1:5" x14ac:dyDescent="0.35">
      <c r="A3116">
        <v>114</v>
      </c>
      <c r="B3116" t="s">
        <v>27</v>
      </c>
      <c r="C3116" s="20">
        <v>45614</v>
      </c>
      <c r="D3116">
        <v>0</v>
      </c>
      <c r="E3116" t="s">
        <v>246</v>
      </c>
    </row>
    <row r="3117" spans="1:5" x14ac:dyDescent="0.35">
      <c r="A3117">
        <v>114</v>
      </c>
      <c r="B3117" t="s">
        <v>27</v>
      </c>
      <c r="C3117" s="20">
        <v>45614</v>
      </c>
      <c r="D3117">
        <v>0</v>
      </c>
      <c r="E3117" t="s">
        <v>247</v>
      </c>
    </row>
    <row r="3118" spans="1:5" x14ac:dyDescent="0.35">
      <c r="A3118">
        <v>114</v>
      </c>
      <c r="B3118" t="s">
        <v>27</v>
      </c>
      <c r="C3118" s="20">
        <v>45614</v>
      </c>
      <c r="D3118">
        <v>0</v>
      </c>
      <c r="E3118" t="s">
        <v>248</v>
      </c>
    </row>
    <row r="3119" spans="1:5" x14ac:dyDescent="0.35">
      <c r="A3119">
        <v>114</v>
      </c>
      <c r="B3119" t="s">
        <v>27</v>
      </c>
      <c r="C3119" s="20">
        <v>45614</v>
      </c>
      <c r="D3119">
        <v>0</v>
      </c>
      <c r="E3119" t="s">
        <v>249</v>
      </c>
    </row>
    <row r="3120" spans="1:5" x14ac:dyDescent="0.35">
      <c r="A3120">
        <v>114</v>
      </c>
      <c r="B3120" t="s">
        <v>27</v>
      </c>
      <c r="C3120" s="20">
        <v>45615</v>
      </c>
      <c r="D3120">
        <v>41294.81</v>
      </c>
      <c r="E3120" t="s">
        <v>232</v>
      </c>
    </row>
    <row r="3121" spans="1:5" x14ac:dyDescent="0.35">
      <c r="A3121">
        <v>114</v>
      </c>
      <c r="B3121" t="s">
        <v>27</v>
      </c>
      <c r="C3121" s="20">
        <v>45615</v>
      </c>
      <c r="D3121">
        <v>4012.3</v>
      </c>
      <c r="E3121" t="s">
        <v>233</v>
      </c>
    </row>
    <row r="3122" spans="1:5" x14ac:dyDescent="0.35">
      <c r="A3122">
        <v>114</v>
      </c>
      <c r="B3122" t="s">
        <v>27</v>
      </c>
      <c r="C3122" s="20">
        <v>45615</v>
      </c>
      <c r="D3122">
        <v>1</v>
      </c>
      <c r="E3122" t="s">
        <v>234</v>
      </c>
    </row>
    <row r="3123" spans="1:5" x14ac:dyDescent="0.35">
      <c r="A3123">
        <v>114</v>
      </c>
      <c r="B3123" t="s">
        <v>27</v>
      </c>
      <c r="C3123" s="20">
        <v>45615</v>
      </c>
      <c r="D3123">
        <v>0</v>
      </c>
      <c r="E3123" t="s">
        <v>235</v>
      </c>
    </row>
    <row r="3124" spans="1:5" x14ac:dyDescent="0.35">
      <c r="A3124">
        <v>114</v>
      </c>
      <c r="B3124" t="s">
        <v>27</v>
      </c>
      <c r="C3124" s="20">
        <v>45615</v>
      </c>
      <c r="D3124">
        <v>0</v>
      </c>
      <c r="E3124" t="s">
        <v>236</v>
      </c>
    </row>
    <row r="3125" spans="1:5" x14ac:dyDescent="0.35">
      <c r="A3125">
        <v>114</v>
      </c>
      <c r="B3125" t="s">
        <v>27</v>
      </c>
      <c r="C3125" s="20">
        <v>45615</v>
      </c>
      <c r="D3125">
        <v>5020.08</v>
      </c>
      <c r="E3125" t="s">
        <v>237</v>
      </c>
    </row>
    <row r="3126" spans="1:5" x14ac:dyDescent="0.35">
      <c r="A3126">
        <v>114</v>
      </c>
      <c r="B3126" t="s">
        <v>27</v>
      </c>
      <c r="C3126" s="20">
        <v>45615</v>
      </c>
      <c r="D3126">
        <v>0</v>
      </c>
      <c r="E3126" t="s">
        <v>238</v>
      </c>
    </row>
    <row r="3127" spans="1:5" x14ac:dyDescent="0.35">
      <c r="A3127">
        <v>114</v>
      </c>
      <c r="B3127" t="s">
        <v>27</v>
      </c>
      <c r="C3127" s="20">
        <v>45615</v>
      </c>
      <c r="D3127">
        <v>0</v>
      </c>
      <c r="E3127" t="s">
        <v>239</v>
      </c>
    </row>
    <row r="3128" spans="1:5" x14ac:dyDescent="0.35">
      <c r="A3128">
        <v>114</v>
      </c>
      <c r="B3128" t="s">
        <v>27</v>
      </c>
      <c r="C3128" s="20">
        <v>45615</v>
      </c>
      <c r="D3128">
        <v>0</v>
      </c>
      <c r="E3128" t="s">
        <v>240</v>
      </c>
    </row>
    <row r="3129" spans="1:5" x14ac:dyDescent="0.35">
      <c r="A3129">
        <v>114</v>
      </c>
      <c r="B3129" t="s">
        <v>27</v>
      </c>
      <c r="C3129" s="20">
        <v>45615</v>
      </c>
      <c r="D3129">
        <v>314.57</v>
      </c>
      <c r="E3129" t="s">
        <v>241</v>
      </c>
    </row>
    <row r="3130" spans="1:5" x14ac:dyDescent="0.35">
      <c r="A3130">
        <v>114</v>
      </c>
      <c r="B3130" t="s">
        <v>27</v>
      </c>
      <c r="C3130" s="20">
        <v>45615</v>
      </c>
      <c r="D3130">
        <v>17266.96</v>
      </c>
      <c r="E3130" t="s">
        <v>242</v>
      </c>
    </row>
    <row r="3131" spans="1:5" x14ac:dyDescent="0.35">
      <c r="A3131">
        <v>114</v>
      </c>
      <c r="B3131" t="s">
        <v>27</v>
      </c>
      <c r="C3131" s="20">
        <v>45615</v>
      </c>
      <c r="D3131">
        <v>2997.1</v>
      </c>
      <c r="E3131" t="s">
        <v>243</v>
      </c>
    </row>
    <row r="3132" spans="1:5" x14ac:dyDescent="0.35">
      <c r="A3132">
        <v>114</v>
      </c>
      <c r="B3132" t="s">
        <v>27</v>
      </c>
      <c r="C3132" s="20">
        <v>45615</v>
      </c>
      <c r="D3132">
        <v>0</v>
      </c>
      <c r="E3132" t="s">
        <v>240</v>
      </c>
    </row>
    <row r="3133" spans="1:5" x14ac:dyDescent="0.35">
      <c r="A3133">
        <v>114</v>
      </c>
      <c r="B3133" t="s">
        <v>27</v>
      </c>
      <c r="C3133" s="20">
        <v>45615</v>
      </c>
      <c r="D3133">
        <v>0</v>
      </c>
      <c r="E3133" t="s">
        <v>244</v>
      </c>
    </row>
    <row r="3134" spans="1:5" x14ac:dyDescent="0.35">
      <c r="A3134">
        <v>114</v>
      </c>
      <c r="B3134" t="s">
        <v>27</v>
      </c>
      <c r="C3134" s="20">
        <v>45615</v>
      </c>
      <c r="D3134">
        <v>0</v>
      </c>
      <c r="E3134" t="s">
        <v>245</v>
      </c>
    </row>
    <row r="3135" spans="1:5" x14ac:dyDescent="0.35">
      <c r="A3135">
        <v>114</v>
      </c>
      <c r="B3135" t="s">
        <v>27</v>
      </c>
      <c r="C3135" s="20">
        <v>45615</v>
      </c>
      <c r="D3135">
        <v>0</v>
      </c>
      <c r="E3135" t="s">
        <v>246</v>
      </c>
    </row>
    <row r="3136" spans="1:5" x14ac:dyDescent="0.35">
      <c r="A3136">
        <v>114</v>
      </c>
      <c r="B3136" t="s">
        <v>27</v>
      </c>
      <c r="C3136" s="20">
        <v>45615</v>
      </c>
      <c r="D3136">
        <v>0</v>
      </c>
      <c r="E3136" t="s">
        <v>247</v>
      </c>
    </row>
    <row r="3137" spans="1:5" x14ac:dyDescent="0.35">
      <c r="A3137">
        <v>114</v>
      </c>
      <c r="B3137" t="s">
        <v>27</v>
      </c>
      <c r="C3137" s="20">
        <v>45615</v>
      </c>
      <c r="D3137">
        <v>0</v>
      </c>
      <c r="E3137" t="s">
        <v>248</v>
      </c>
    </row>
    <row r="3138" spans="1:5" x14ac:dyDescent="0.35">
      <c r="A3138">
        <v>114</v>
      </c>
      <c r="B3138" t="s">
        <v>27</v>
      </c>
      <c r="C3138" s="20">
        <v>45615</v>
      </c>
      <c r="D3138">
        <v>0</v>
      </c>
      <c r="E3138" t="s">
        <v>249</v>
      </c>
    </row>
    <row r="3139" spans="1:5" x14ac:dyDescent="0.35">
      <c r="A3139">
        <v>114</v>
      </c>
      <c r="B3139" t="s">
        <v>27</v>
      </c>
      <c r="C3139" s="20">
        <v>45616</v>
      </c>
      <c r="D3139">
        <v>47277.36</v>
      </c>
      <c r="E3139" t="s">
        <v>232</v>
      </c>
    </row>
    <row r="3140" spans="1:5" x14ac:dyDescent="0.35">
      <c r="A3140">
        <v>114</v>
      </c>
      <c r="B3140" t="s">
        <v>27</v>
      </c>
      <c r="C3140" s="20">
        <v>45616</v>
      </c>
      <c r="D3140">
        <v>5577.29</v>
      </c>
      <c r="E3140" t="s">
        <v>233</v>
      </c>
    </row>
    <row r="3141" spans="1:5" x14ac:dyDescent="0.35">
      <c r="A3141">
        <v>114</v>
      </c>
      <c r="B3141" t="s">
        <v>27</v>
      </c>
      <c r="C3141" s="20">
        <v>45616</v>
      </c>
      <c r="D3141">
        <v>0</v>
      </c>
      <c r="E3141" t="s">
        <v>234</v>
      </c>
    </row>
    <row r="3142" spans="1:5" x14ac:dyDescent="0.35">
      <c r="A3142">
        <v>114</v>
      </c>
      <c r="B3142" t="s">
        <v>27</v>
      </c>
      <c r="C3142" s="20">
        <v>45616</v>
      </c>
      <c r="D3142">
        <v>0</v>
      </c>
      <c r="E3142" t="s">
        <v>235</v>
      </c>
    </row>
    <row r="3143" spans="1:5" x14ac:dyDescent="0.35">
      <c r="A3143">
        <v>114</v>
      </c>
      <c r="B3143" t="s">
        <v>27</v>
      </c>
      <c r="C3143" s="20">
        <v>45616</v>
      </c>
      <c r="D3143">
        <v>0</v>
      </c>
      <c r="E3143" t="s">
        <v>236</v>
      </c>
    </row>
    <row r="3144" spans="1:5" x14ac:dyDescent="0.35">
      <c r="A3144">
        <v>114</v>
      </c>
      <c r="B3144" t="s">
        <v>27</v>
      </c>
      <c r="C3144" s="20">
        <v>45616</v>
      </c>
      <c r="D3144">
        <v>7144.16</v>
      </c>
      <c r="E3144" t="s">
        <v>237</v>
      </c>
    </row>
    <row r="3145" spans="1:5" x14ac:dyDescent="0.35">
      <c r="A3145">
        <v>114</v>
      </c>
      <c r="B3145" t="s">
        <v>27</v>
      </c>
      <c r="C3145" s="20">
        <v>45616</v>
      </c>
      <c r="D3145">
        <v>0</v>
      </c>
      <c r="E3145" t="s">
        <v>238</v>
      </c>
    </row>
    <row r="3146" spans="1:5" x14ac:dyDescent="0.35">
      <c r="A3146">
        <v>114</v>
      </c>
      <c r="B3146" t="s">
        <v>27</v>
      </c>
      <c r="C3146" s="20">
        <v>45616</v>
      </c>
      <c r="D3146">
        <v>0</v>
      </c>
      <c r="E3146" t="s">
        <v>239</v>
      </c>
    </row>
    <row r="3147" spans="1:5" x14ac:dyDescent="0.35">
      <c r="A3147">
        <v>114</v>
      </c>
      <c r="B3147" t="s">
        <v>27</v>
      </c>
      <c r="C3147" s="20">
        <v>45616</v>
      </c>
      <c r="D3147">
        <v>0</v>
      </c>
      <c r="E3147" t="s">
        <v>240</v>
      </c>
    </row>
    <row r="3148" spans="1:5" x14ac:dyDescent="0.35">
      <c r="A3148">
        <v>114</v>
      </c>
      <c r="B3148" t="s">
        <v>27</v>
      </c>
      <c r="C3148" s="20">
        <v>45616</v>
      </c>
      <c r="D3148">
        <v>344.54</v>
      </c>
      <c r="E3148" t="s">
        <v>241</v>
      </c>
    </row>
    <row r="3149" spans="1:5" x14ac:dyDescent="0.35">
      <c r="A3149">
        <v>114</v>
      </c>
      <c r="B3149" t="s">
        <v>27</v>
      </c>
      <c r="C3149" s="20">
        <v>45616</v>
      </c>
      <c r="D3149">
        <v>22986.23</v>
      </c>
      <c r="E3149" t="s">
        <v>242</v>
      </c>
    </row>
    <row r="3150" spans="1:5" x14ac:dyDescent="0.35">
      <c r="A3150">
        <v>114</v>
      </c>
      <c r="B3150" t="s">
        <v>27</v>
      </c>
      <c r="C3150" s="20">
        <v>45616</v>
      </c>
      <c r="D3150">
        <v>0</v>
      </c>
      <c r="E3150" t="s">
        <v>243</v>
      </c>
    </row>
    <row r="3151" spans="1:5" x14ac:dyDescent="0.35">
      <c r="A3151">
        <v>114</v>
      </c>
      <c r="B3151" t="s">
        <v>27</v>
      </c>
      <c r="C3151" s="20">
        <v>45616</v>
      </c>
      <c r="D3151">
        <v>0</v>
      </c>
      <c r="E3151" t="s">
        <v>240</v>
      </c>
    </row>
    <row r="3152" spans="1:5" x14ac:dyDescent="0.35">
      <c r="A3152">
        <v>114</v>
      </c>
      <c r="B3152" t="s">
        <v>27</v>
      </c>
      <c r="C3152" s="20">
        <v>45616</v>
      </c>
      <c r="D3152">
        <v>0</v>
      </c>
      <c r="E3152" t="s">
        <v>244</v>
      </c>
    </row>
    <row r="3153" spans="1:5" x14ac:dyDescent="0.35">
      <c r="A3153">
        <v>114</v>
      </c>
      <c r="B3153" t="s">
        <v>27</v>
      </c>
      <c r="C3153" s="20">
        <v>45616</v>
      </c>
      <c r="D3153">
        <v>0</v>
      </c>
      <c r="E3153" t="s">
        <v>245</v>
      </c>
    </row>
    <row r="3154" spans="1:5" x14ac:dyDescent="0.35">
      <c r="A3154">
        <v>114</v>
      </c>
      <c r="B3154" t="s">
        <v>27</v>
      </c>
      <c r="C3154" s="20">
        <v>45616</v>
      </c>
      <c r="D3154">
        <v>0</v>
      </c>
      <c r="E3154" t="s">
        <v>246</v>
      </c>
    </row>
    <row r="3155" spans="1:5" x14ac:dyDescent="0.35">
      <c r="A3155">
        <v>114</v>
      </c>
      <c r="B3155" t="s">
        <v>27</v>
      </c>
      <c r="C3155" s="20">
        <v>45616</v>
      </c>
      <c r="D3155">
        <v>0</v>
      </c>
      <c r="E3155" t="s">
        <v>247</v>
      </c>
    </row>
    <row r="3156" spans="1:5" x14ac:dyDescent="0.35">
      <c r="A3156">
        <v>114</v>
      </c>
      <c r="B3156" t="s">
        <v>27</v>
      </c>
      <c r="C3156" s="20">
        <v>45616</v>
      </c>
      <c r="D3156">
        <v>0</v>
      </c>
      <c r="E3156" t="s">
        <v>248</v>
      </c>
    </row>
    <row r="3157" spans="1:5" x14ac:dyDescent="0.35">
      <c r="A3157">
        <v>114</v>
      </c>
      <c r="B3157" t="s">
        <v>27</v>
      </c>
      <c r="C3157" s="20">
        <v>45616</v>
      </c>
      <c r="D3157">
        <v>0</v>
      </c>
      <c r="E3157" t="s">
        <v>249</v>
      </c>
    </row>
    <row r="3158" spans="1:5" x14ac:dyDescent="0.35">
      <c r="A3158">
        <v>114</v>
      </c>
      <c r="B3158" t="s">
        <v>27</v>
      </c>
      <c r="C3158" s="20">
        <v>45617</v>
      </c>
      <c r="D3158">
        <v>41250.54</v>
      </c>
      <c r="E3158" t="s">
        <v>232</v>
      </c>
    </row>
    <row r="3159" spans="1:5" x14ac:dyDescent="0.35">
      <c r="A3159">
        <v>114</v>
      </c>
      <c r="B3159" t="s">
        <v>27</v>
      </c>
      <c r="C3159" s="20">
        <v>45617</v>
      </c>
      <c r="D3159">
        <v>7034.06</v>
      </c>
      <c r="E3159" t="s">
        <v>233</v>
      </c>
    </row>
    <row r="3160" spans="1:5" x14ac:dyDescent="0.35">
      <c r="A3160">
        <v>114</v>
      </c>
      <c r="B3160" t="s">
        <v>27</v>
      </c>
      <c r="C3160" s="20">
        <v>45617</v>
      </c>
      <c r="D3160">
        <v>0</v>
      </c>
      <c r="E3160" t="s">
        <v>234</v>
      </c>
    </row>
    <row r="3161" spans="1:5" x14ac:dyDescent="0.35">
      <c r="A3161">
        <v>114</v>
      </c>
      <c r="B3161" t="s">
        <v>27</v>
      </c>
      <c r="C3161" s="20">
        <v>45617</v>
      </c>
      <c r="D3161">
        <v>0</v>
      </c>
      <c r="E3161" t="s">
        <v>235</v>
      </c>
    </row>
    <row r="3162" spans="1:5" x14ac:dyDescent="0.35">
      <c r="A3162">
        <v>114</v>
      </c>
      <c r="B3162" t="s">
        <v>27</v>
      </c>
      <c r="C3162" s="20">
        <v>45617</v>
      </c>
      <c r="D3162">
        <v>0</v>
      </c>
      <c r="E3162" t="s">
        <v>236</v>
      </c>
    </row>
    <row r="3163" spans="1:5" x14ac:dyDescent="0.35">
      <c r="A3163">
        <v>114</v>
      </c>
      <c r="B3163" t="s">
        <v>27</v>
      </c>
      <c r="C3163" s="20">
        <v>45617</v>
      </c>
      <c r="D3163">
        <v>5709.86</v>
      </c>
      <c r="E3163" t="s">
        <v>237</v>
      </c>
    </row>
    <row r="3164" spans="1:5" x14ac:dyDescent="0.35">
      <c r="A3164">
        <v>114</v>
      </c>
      <c r="B3164" t="s">
        <v>27</v>
      </c>
      <c r="C3164" s="20">
        <v>45617</v>
      </c>
      <c r="D3164">
        <v>0</v>
      </c>
      <c r="E3164" t="s">
        <v>238</v>
      </c>
    </row>
    <row r="3165" spans="1:5" x14ac:dyDescent="0.35">
      <c r="A3165">
        <v>114</v>
      </c>
      <c r="B3165" t="s">
        <v>27</v>
      </c>
      <c r="C3165" s="20">
        <v>45617</v>
      </c>
      <c r="D3165">
        <v>0</v>
      </c>
      <c r="E3165" t="s">
        <v>239</v>
      </c>
    </row>
    <row r="3166" spans="1:5" x14ac:dyDescent="0.35">
      <c r="A3166">
        <v>114</v>
      </c>
      <c r="B3166" t="s">
        <v>27</v>
      </c>
      <c r="C3166" s="20">
        <v>45617</v>
      </c>
      <c r="D3166">
        <v>0</v>
      </c>
      <c r="E3166" t="s">
        <v>240</v>
      </c>
    </row>
    <row r="3167" spans="1:5" x14ac:dyDescent="0.35">
      <c r="A3167">
        <v>114</v>
      </c>
      <c r="B3167" t="s">
        <v>27</v>
      </c>
      <c r="C3167" s="20">
        <v>45617</v>
      </c>
      <c r="D3167">
        <v>846.85</v>
      </c>
      <c r="E3167" t="s">
        <v>241</v>
      </c>
    </row>
    <row r="3168" spans="1:5" x14ac:dyDescent="0.35">
      <c r="A3168">
        <v>114</v>
      </c>
      <c r="B3168" t="s">
        <v>27</v>
      </c>
      <c r="C3168" s="20">
        <v>45617</v>
      </c>
      <c r="D3168">
        <v>20003.22</v>
      </c>
      <c r="E3168" t="s">
        <v>242</v>
      </c>
    </row>
    <row r="3169" spans="1:5" x14ac:dyDescent="0.35">
      <c r="A3169">
        <v>114</v>
      </c>
      <c r="B3169" t="s">
        <v>27</v>
      </c>
      <c r="C3169" s="20">
        <v>45617</v>
      </c>
      <c r="D3169">
        <v>0</v>
      </c>
      <c r="E3169" t="s">
        <v>243</v>
      </c>
    </row>
    <row r="3170" spans="1:5" x14ac:dyDescent="0.35">
      <c r="A3170">
        <v>114</v>
      </c>
      <c r="B3170" t="s">
        <v>27</v>
      </c>
      <c r="C3170" s="20">
        <v>45617</v>
      </c>
      <c r="D3170">
        <v>0</v>
      </c>
      <c r="E3170" t="s">
        <v>240</v>
      </c>
    </row>
    <row r="3171" spans="1:5" x14ac:dyDescent="0.35">
      <c r="A3171">
        <v>114</v>
      </c>
      <c r="B3171" t="s">
        <v>27</v>
      </c>
      <c r="C3171" s="20">
        <v>45617</v>
      </c>
      <c r="D3171">
        <v>0</v>
      </c>
      <c r="E3171" t="s">
        <v>244</v>
      </c>
    </row>
    <row r="3172" spans="1:5" x14ac:dyDescent="0.35">
      <c r="A3172">
        <v>114</v>
      </c>
      <c r="B3172" t="s">
        <v>27</v>
      </c>
      <c r="C3172" s="20">
        <v>45617</v>
      </c>
      <c r="D3172">
        <v>0</v>
      </c>
      <c r="E3172" t="s">
        <v>245</v>
      </c>
    </row>
    <row r="3173" spans="1:5" x14ac:dyDescent="0.35">
      <c r="A3173">
        <v>114</v>
      </c>
      <c r="B3173" t="s">
        <v>27</v>
      </c>
      <c r="C3173" s="20">
        <v>45617</v>
      </c>
      <c r="D3173">
        <v>0</v>
      </c>
      <c r="E3173" t="s">
        <v>246</v>
      </c>
    </row>
    <row r="3174" spans="1:5" x14ac:dyDescent="0.35">
      <c r="A3174">
        <v>114</v>
      </c>
      <c r="B3174" t="s">
        <v>27</v>
      </c>
      <c r="C3174" s="20">
        <v>45617</v>
      </c>
      <c r="D3174">
        <v>0</v>
      </c>
      <c r="E3174" t="s">
        <v>247</v>
      </c>
    </row>
    <row r="3175" spans="1:5" x14ac:dyDescent="0.35">
      <c r="A3175">
        <v>114</v>
      </c>
      <c r="B3175" t="s">
        <v>27</v>
      </c>
      <c r="C3175" s="20">
        <v>45617</v>
      </c>
      <c r="D3175">
        <v>0</v>
      </c>
      <c r="E3175" t="s">
        <v>248</v>
      </c>
    </row>
    <row r="3176" spans="1:5" x14ac:dyDescent="0.35">
      <c r="A3176">
        <v>114</v>
      </c>
      <c r="B3176" t="s">
        <v>27</v>
      </c>
      <c r="C3176" s="20">
        <v>45617</v>
      </c>
      <c r="D3176">
        <v>0</v>
      </c>
      <c r="E3176" t="s">
        <v>249</v>
      </c>
    </row>
    <row r="3177" spans="1:5" x14ac:dyDescent="0.35">
      <c r="A3177">
        <v>114</v>
      </c>
      <c r="B3177" t="s">
        <v>27</v>
      </c>
      <c r="C3177" s="20">
        <v>45618</v>
      </c>
      <c r="D3177">
        <v>51143.41</v>
      </c>
      <c r="E3177" t="s">
        <v>232</v>
      </c>
    </row>
    <row r="3178" spans="1:5" x14ac:dyDescent="0.35">
      <c r="A3178">
        <v>114</v>
      </c>
      <c r="B3178" t="s">
        <v>27</v>
      </c>
      <c r="C3178" s="20">
        <v>45618</v>
      </c>
      <c r="D3178">
        <v>4313.05</v>
      </c>
      <c r="E3178" t="s">
        <v>233</v>
      </c>
    </row>
    <row r="3179" spans="1:5" x14ac:dyDescent="0.35">
      <c r="A3179">
        <v>114</v>
      </c>
      <c r="B3179" t="s">
        <v>27</v>
      </c>
      <c r="C3179" s="20">
        <v>45618</v>
      </c>
      <c r="D3179">
        <v>2</v>
      </c>
      <c r="E3179" t="s">
        <v>234</v>
      </c>
    </row>
    <row r="3180" spans="1:5" x14ac:dyDescent="0.35">
      <c r="A3180">
        <v>114</v>
      </c>
      <c r="B3180" t="s">
        <v>27</v>
      </c>
      <c r="C3180" s="20">
        <v>45618</v>
      </c>
      <c r="D3180">
        <v>0</v>
      </c>
      <c r="E3180" t="s">
        <v>235</v>
      </c>
    </row>
    <row r="3181" spans="1:5" x14ac:dyDescent="0.35">
      <c r="A3181">
        <v>114</v>
      </c>
      <c r="B3181" t="s">
        <v>27</v>
      </c>
      <c r="C3181" s="20">
        <v>45618</v>
      </c>
      <c r="D3181">
        <v>0</v>
      </c>
      <c r="E3181" t="s">
        <v>236</v>
      </c>
    </row>
    <row r="3182" spans="1:5" x14ac:dyDescent="0.35">
      <c r="A3182">
        <v>114</v>
      </c>
      <c r="B3182" t="s">
        <v>27</v>
      </c>
      <c r="C3182" s="20">
        <v>45618</v>
      </c>
      <c r="D3182">
        <v>9963.1</v>
      </c>
      <c r="E3182" t="s">
        <v>237</v>
      </c>
    </row>
    <row r="3183" spans="1:5" x14ac:dyDescent="0.35">
      <c r="A3183">
        <v>114</v>
      </c>
      <c r="B3183" t="s">
        <v>27</v>
      </c>
      <c r="C3183" s="20">
        <v>45618</v>
      </c>
      <c r="D3183">
        <v>0</v>
      </c>
      <c r="E3183" t="s">
        <v>238</v>
      </c>
    </row>
    <row r="3184" spans="1:5" x14ac:dyDescent="0.35">
      <c r="A3184">
        <v>114</v>
      </c>
      <c r="B3184" t="s">
        <v>27</v>
      </c>
      <c r="C3184" s="20">
        <v>45618</v>
      </c>
      <c r="D3184">
        <v>0</v>
      </c>
      <c r="E3184" t="s">
        <v>239</v>
      </c>
    </row>
    <row r="3185" spans="1:5" x14ac:dyDescent="0.35">
      <c r="A3185">
        <v>114</v>
      </c>
      <c r="B3185" t="s">
        <v>27</v>
      </c>
      <c r="C3185" s="20">
        <v>45618</v>
      </c>
      <c r="D3185">
        <v>0</v>
      </c>
      <c r="E3185" t="s">
        <v>240</v>
      </c>
    </row>
    <row r="3186" spans="1:5" x14ac:dyDescent="0.35">
      <c r="A3186">
        <v>114</v>
      </c>
      <c r="B3186" t="s">
        <v>27</v>
      </c>
      <c r="C3186" s="20">
        <v>45618</v>
      </c>
      <c r="D3186">
        <v>267.99</v>
      </c>
      <c r="E3186" t="s">
        <v>241</v>
      </c>
    </row>
    <row r="3187" spans="1:5" x14ac:dyDescent="0.35">
      <c r="A3187">
        <v>114</v>
      </c>
      <c r="B3187" t="s">
        <v>27</v>
      </c>
      <c r="C3187" s="20">
        <v>45618</v>
      </c>
      <c r="D3187">
        <v>31225.32</v>
      </c>
      <c r="E3187" t="s">
        <v>242</v>
      </c>
    </row>
    <row r="3188" spans="1:5" x14ac:dyDescent="0.35">
      <c r="A3188">
        <v>114</v>
      </c>
      <c r="B3188" t="s">
        <v>27</v>
      </c>
      <c r="C3188" s="20">
        <v>45618</v>
      </c>
      <c r="D3188">
        <v>0</v>
      </c>
      <c r="E3188" t="s">
        <v>243</v>
      </c>
    </row>
    <row r="3189" spans="1:5" x14ac:dyDescent="0.35">
      <c r="A3189">
        <v>114</v>
      </c>
      <c r="B3189" t="s">
        <v>27</v>
      </c>
      <c r="C3189" s="20">
        <v>45618</v>
      </c>
      <c r="D3189">
        <v>0</v>
      </c>
      <c r="E3189" t="s">
        <v>240</v>
      </c>
    </row>
    <row r="3190" spans="1:5" x14ac:dyDescent="0.35">
      <c r="A3190">
        <v>114</v>
      </c>
      <c r="B3190" t="s">
        <v>27</v>
      </c>
      <c r="C3190" s="20">
        <v>45618</v>
      </c>
      <c r="D3190">
        <v>0</v>
      </c>
      <c r="E3190" t="s">
        <v>244</v>
      </c>
    </row>
    <row r="3191" spans="1:5" x14ac:dyDescent="0.35">
      <c r="A3191">
        <v>114</v>
      </c>
      <c r="B3191" t="s">
        <v>27</v>
      </c>
      <c r="C3191" s="20">
        <v>45618</v>
      </c>
      <c r="D3191">
        <v>0</v>
      </c>
      <c r="E3191" t="s">
        <v>245</v>
      </c>
    </row>
    <row r="3192" spans="1:5" x14ac:dyDescent="0.35">
      <c r="A3192">
        <v>114</v>
      </c>
      <c r="B3192" t="s">
        <v>27</v>
      </c>
      <c r="C3192" s="20">
        <v>45618</v>
      </c>
      <c r="D3192">
        <v>0</v>
      </c>
      <c r="E3192" t="s">
        <v>246</v>
      </c>
    </row>
    <row r="3193" spans="1:5" x14ac:dyDescent="0.35">
      <c r="A3193">
        <v>114</v>
      </c>
      <c r="B3193" t="s">
        <v>27</v>
      </c>
      <c r="C3193" s="20">
        <v>45618</v>
      </c>
      <c r="D3193">
        <v>0</v>
      </c>
      <c r="E3193" t="s">
        <v>247</v>
      </c>
    </row>
    <row r="3194" spans="1:5" x14ac:dyDescent="0.35">
      <c r="A3194">
        <v>114</v>
      </c>
      <c r="B3194" t="s">
        <v>27</v>
      </c>
      <c r="C3194" s="20">
        <v>45618</v>
      </c>
      <c r="D3194">
        <v>0</v>
      </c>
      <c r="E3194" t="s">
        <v>248</v>
      </c>
    </row>
    <row r="3195" spans="1:5" x14ac:dyDescent="0.35">
      <c r="A3195">
        <v>114</v>
      </c>
      <c r="B3195" t="s">
        <v>27</v>
      </c>
      <c r="C3195" s="20">
        <v>45618</v>
      </c>
      <c r="D3195">
        <v>0</v>
      </c>
      <c r="E3195" t="s">
        <v>249</v>
      </c>
    </row>
    <row r="3196" spans="1:5" x14ac:dyDescent="0.35">
      <c r="A3196">
        <v>114</v>
      </c>
      <c r="B3196" t="s">
        <v>27</v>
      </c>
      <c r="C3196" s="20">
        <v>45619</v>
      </c>
      <c r="D3196">
        <v>110305.25</v>
      </c>
      <c r="E3196" t="s">
        <v>232</v>
      </c>
    </row>
    <row r="3197" spans="1:5" x14ac:dyDescent="0.35">
      <c r="A3197">
        <v>114</v>
      </c>
      <c r="B3197" t="s">
        <v>27</v>
      </c>
      <c r="C3197" s="20">
        <v>45619</v>
      </c>
      <c r="D3197">
        <v>8656.33</v>
      </c>
      <c r="E3197" t="s">
        <v>233</v>
      </c>
    </row>
    <row r="3198" spans="1:5" x14ac:dyDescent="0.35">
      <c r="A3198">
        <v>114</v>
      </c>
      <c r="B3198" t="s">
        <v>27</v>
      </c>
      <c r="C3198" s="20">
        <v>45619</v>
      </c>
      <c r="D3198">
        <v>1</v>
      </c>
      <c r="E3198" t="s">
        <v>234</v>
      </c>
    </row>
    <row r="3199" spans="1:5" x14ac:dyDescent="0.35">
      <c r="A3199">
        <v>114</v>
      </c>
      <c r="B3199" t="s">
        <v>27</v>
      </c>
      <c r="C3199" s="20">
        <v>45619</v>
      </c>
      <c r="D3199">
        <v>0</v>
      </c>
      <c r="E3199" t="s">
        <v>235</v>
      </c>
    </row>
    <row r="3200" spans="1:5" x14ac:dyDescent="0.35">
      <c r="A3200">
        <v>114</v>
      </c>
      <c r="B3200" t="s">
        <v>27</v>
      </c>
      <c r="C3200" s="20">
        <v>45619</v>
      </c>
      <c r="D3200">
        <v>0</v>
      </c>
      <c r="E3200" t="s">
        <v>236</v>
      </c>
    </row>
    <row r="3201" spans="1:5" x14ac:dyDescent="0.35">
      <c r="A3201">
        <v>114</v>
      </c>
      <c r="B3201" t="s">
        <v>27</v>
      </c>
      <c r="C3201" s="20">
        <v>45619</v>
      </c>
      <c r="D3201">
        <v>13847.33</v>
      </c>
      <c r="E3201" t="s">
        <v>237</v>
      </c>
    </row>
    <row r="3202" spans="1:5" x14ac:dyDescent="0.35">
      <c r="A3202">
        <v>114</v>
      </c>
      <c r="B3202" t="s">
        <v>27</v>
      </c>
      <c r="C3202" s="20">
        <v>45619</v>
      </c>
      <c r="D3202">
        <v>0</v>
      </c>
      <c r="E3202" t="s">
        <v>238</v>
      </c>
    </row>
    <row r="3203" spans="1:5" x14ac:dyDescent="0.35">
      <c r="A3203">
        <v>114</v>
      </c>
      <c r="B3203" t="s">
        <v>27</v>
      </c>
      <c r="C3203" s="20">
        <v>45619</v>
      </c>
      <c r="D3203">
        <v>0</v>
      </c>
      <c r="E3203" t="s">
        <v>239</v>
      </c>
    </row>
    <row r="3204" spans="1:5" x14ac:dyDescent="0.35">
      <c r="A3204">
        <v>114</v>
      </c>
      <c r="B3204" t="s">
        <v>27</v>
      </c>
      <c r="C3204" s="20">
        <v>45619</v>
      </c>
      <c r="D3204">
        <v>0</v>
      </c>
      <c r="E3204" t="s">
        <v>240</v>
      </c>
    </row>
    <row r="3205" spans="1:5" x14ac:dyDescent="0.35">
      <c r="A3205">
        <v>114</v>
      </c>
      <c r="B3205" t="s">
        <v>27</v>
      </c>
      <c r="C3205" s="20">
        <v>45619</v>
      </c>
      <c r="D3205">
        <v>1013.47</v>
      </c>
      <c r="E3205" t="s">
        <v>241</v>
      </c>
    </row>
    <row r="3206" spans="1:5" x14ac:dyDescent="0.35">
      <c r="A3206">
        <v>114</v>
      </c>
      <c r="B3206" t="s">
        <v>27</v>
      </c>
      <c r="C3206" s="20">
        <v>45619</v>
      </c>
      <c r="D3206">
        <v>47070.080000000002</v>
      </c>
      <c r="E3206" t="s">
        <v>242</v>
      </c>
    </row>
    <row r="3207" spans="1:5" x14ac:dyDescent="0.35">
      <c r="A3207">
        <v>114</v>
      </c>
      <c r="B3207" t="s">
        <v>27</v>
      </c>
      <c r="C3207" s="20">
        <v>45619</v>
      </c>
      <c r="D3207">
        <v>0</v>
      </c>
      <c r="E3207" t="s">
        <v>243</v>
      </c>
    </row>
    <row r="3208" spans="1:5" x14ac:dyDescent="0.35">
      <c r="A3208">
        <v>114</v>
      </c>
      <c r="B3208" t="s">
        <v>27</v>
      </c>
      <c r="C3208" s="20">
        <v>45619</v>
      </c>
      <c r="D3208">
        <v>0</v>
      </c>
      <c r="E3208" t="s">
        <v>240</v>
      </c>
    </row>
    <row r="3209" spans="1:5" x14ac:dyDescent="0.35">
      <c r="A3209">
        <v>114</v>
      </c>
      <c r="B3209" t="s">
        <v>27</v>
      </c>
      <c r="C3209" s="20">
        <v>45619</v>
      </c>
      <c r="D3209">
        <v>0</v>
      </c>
      <c r="E3209" t="s">
        <v>244</v>
      </c>
    </row>
    <row r="3210" spans="1:5" x14ac:dyDescent="0.35">
      <c r="A3210">
        <v>114</v>
      </c>
      <c r="B3210" t="s">
        <v>27</v>
      </c>
      <c r="C3210" s="20">
        <v>45619</v>
      </c>
      <c r="D3210">
        <v>0</v>
      </c>
      <c r="E3210" t="s">
        <v>245</v>
      </c>
    </row>
    <row r="3211" spans="1:5" x14ac:dyDescent="0.35">
      <c r="A3211">
        <v>114</v>
      </c>
      <c r="B3211" t="s">
        <v>27</v>
      </c>
      <c r="C3211" s="20">
        <v>45619</v>
      </c>
      <c r="D3211">
        <v>0</v>
      </c>
      <c r="E3211" t="s">
        <v>246</v>
      </c>
    </row>
    <row r="3212" spans="1:5" x14ac:dyDescent="0.35">
      <c r="A3212">
        <v>114</v>
      </c>
      <c r="B3212" t="s">
        <v>27</v>
      </c>
      <c r="C3212" s="20">
        <v>45619</v>
      </c>
      <c r="D3212">
        <v>0</v>
      </c>
      <c r="E3212" t="s">
        <v>247</v>
      </c>
    </row>
    <row r="3213" spans="1:5" x14ac:dyDescent="0.35">
      <c r="A3213">
        <v>114</v>
      </c>
      <c r="B3213" t="s">
        <v>27</v>
      </c>
      <c r="C3213" s="20">
        <v>45619</v>
      </c>
      <c r="D3213">
        <v>0</v>
      </c>
      <c r="E3213" t="s">
        <v>248</v>
      </c>
    </row>
    <row r="3214" spans="1:5" x14ac:dyDescent="0.35">
      <c r="A3214">
        <v>114</v>
      </c>
      <c r="B3214" t="s">
        <v>27</v>
      </c>
      <c r="C3214" s="20">
        <v>45619</v>
      </c>
      <c r="D3214">
        <v>0</v>
      </c>
      <c r="E3214" t="s">
        <v>249</v>
      </c>
    </row>
    <row r="3215" spans="1:5" x14ac:dyDescent="0.35">
      <c r="A3215">
        <v>114</v>
      </c>
      <c r="B3215" t="s">
        <v>27</v>
      </c>
      <c r="C3215" s="20">
        <v>45620</v>
      </c>
      <c r="D3215">
        <v>37356.85</v>
      </c>
      <c r="E3215" t="s">
        <v>232</v>
      </c>
    </row>
    <row r="3216" spans="1:5" x14ac:dyDescent="0.35">
      <c r="A3216">
        <v>114</v>
      </c>
      <c r="B3216" t="s">
        <v>27</v>
      </c>
      <c r="C3216" s="20">
        <v>45620</v>
      </c>
      <c r="D3216">
        <v>2784.86</v>
      </c>
      <c r="E3216" t="s">
        <v>233</v>
      </c>
    </row>
    <row r="3217" spans="1:5" x14ac:dyDescent="0.35">
      <c r="A3217">
        <v>114</v>
      </c>
      <c r="B3217" t="s">
        <v>27</v>
      </c>
      <c r="C3217" s="20">
        <v>45620</v>
      </c>
      <c r="D3217">
        <v>0</v>
      </c>
      <c r="E3217" t="s">
        <v>234</v>
      </c>
    </row>
    <row r="3218" spans="1:5" x14ac:dyDescent="0.35">
      <c r="A3218">
        <v>114</v>
      </c>
      <c r="B3218" t="s">
        <v>27</v>
      </c>
      <c r="C3218" s="20">
        <v>45620</v>
      </c>
      <c r="D3218">
        <v>0</v>
      </c>
      <c r="E3218" t="s">
        <v>235</v>
      </c>
    </row>
    <row r="3219" spans="1:5" x14ac:dyDescent="0.35">
      <c r="A3219">
        <v>114</v>
      </c>
      <c r="B3219" t="s">
        <v>27</v>
      </c>
      <c r="C3219" s="20">
        <v>45620</v>
      </c>
      <c r="D3219">
        <v>0</v>
      </c>
      <c r="E3219" t="s">
        <v>236</v>
      </c>
    </row>
    <row r="3220" spans="1:5" x14ac:dyDescent="0.35">
      <c r="A3220">
        <v>114</v>
      </c>
      <c r="B3220" t="s">
        <v>27</v>
      </c>
      <c r="C3220" s="20">
        <v>45620</v>
      </c>
      <c r="D3220">
        <v>3376.59</v>
      </c>
      <c r="E3220" t="s">
        <v>237</v>
      </c>
    </row>
    <row r="3221" spans="1:5" x14ac:dyDescent="0.35">
      <c r="A3221">
        <v>114</v>
      </c>
      <c r="B3221" t="s">
        <v>27</v>
      </c>
      <c r="C3221" s="20">
        <v>45620</v>
      </c>
      <c r="D3221">
        <v>0</v>
      </c>
      <c r="E3221" t="s">
        <v>238</v>
      </c>
    </row>
    <row r="3222" spans="1:5" x14ac:dyDescent="0.35">
      <c r="A3222">
        <v>114</v>
      </c>
      <c r="B3222" t="s">
        <v>27</v>
      </c>
      <c r="C3222" s="20">
        <v>45620</v>
      </c>
      <c r="D3222">
        <v>0</v>
      </c>
      <c r="E3222" t="s">
        <v>239</v>
      </c>
    </row>
    <row r="3223" spans="1:5" x14ac:dyDescent="0.35">
      <c r="A3223">
        <v>114</v>
      </c>
      <c r="B3223" t="s">
        <v>27</v>
      </c>
      <c r="C3223" s="20">
        <v>45620</v>
      </c>
      <c r="D3223">
        <v>0</v>
      </c>
      <c r="E3223" t="s">
        <v>240</v>
      </c>
    </row>
    <row r="3224" spans="1:5" x14ac:dyDescent="0.35">
      <c r="A3224">
        <v>114</v>
      </c>
      <c r="B3224" t="s">
        <v>27</v>
      </c>
      <c r="C3224" s="20">
        <v>45620</v>
      </c>
      <c r="D3224">
        <v>329.49</v>
      </c>
      <c r="E3224" t="s">
        <v>241</v>
      </c>
    </row>
    <row r="3225" spans="1:5" x14ac:dyDescent="0.35">
      <c r="A3225">
        <v>114</v>
      </c>
      <c r="B3225" t="s">
        <v>27</v>
      </c>
      <c r="C3225" s="20">
        <v>45620</v>
      </c>
      <c r="D3225">
        <v>16031.95</v>
      </c>
      <c r="E3225" t="s">
        <v>242</v>
      </c>
    </row>
    <row r="3226" spans="1:5" x14ac:dyDescent="0.35">
      <c r="A3226">
        <v>114</v>
      </c>
      <c r="B3226" t="s">
        <v>27</v>
      </c>
      <c r="C3226" s="20">
        <v>45620</v>
      </c>
      <c r="D3226">
        <v>0</v>
      </c>
      <c r="E3226" t="s">
        <v>243</v>
      </c>
    </row>
    <row r="3227" spans="1:5" x14ac:dyDescent="0.35">
      <c r="A3227">
        <v>114</v>
      </c>
      <c r="B3227" t="s">
        <v>27</v>
      </c>
      <c r="C3227" s="20">
        <v>45620</v>
      </c>
      <c r="D3227">
        <v>0</v>
      </c>
      <c r="E3227" t="s">
        <v>240</v>
      </c>
    </row>
    <row r="3228" spans="1:5" x14ac:dyDescent="0.35">
      <c r="A3228">
        <v>114</v>
      </c>
      <c r="B3228" t="s">
        <v>27</v>
      </c>
      <c r="C3228" s="20">
        <v>45620</v>
      </c>
      <c r="D3228">
        <v>0</v>
      </c>
      <c r="E3228" t="s">
        <v>244</v>
      </c>
    </row>
    <row r="3229" spans="1:5" x14ac:dyDescent="0.35">
      <c r="A3229">
        <v>114</v>
      </c>
      <c r="B3229" t="s">
        <v>27</v>
      </c>
      <c r="C3229" s="20">
        <v>45620</v>
      </c>
      <c r="D3229">
        <v>0</v>
      </c>
      <c r="E3229" t="s">
        <v>245</v>
      </c>
    </row>
    <row r="3230" spans="1:5" x14ac:dyDescent="0.35">
      <c r="A3230">
        <v>114</v>
      </c>
      <c r="B3230" t="s">
        <v>27</v>
      </c>
      <c r="C3230" s="20">
        <v>45620</v>
      </c>
      <c r="D3230">
        <v>0</v>
      </c>
      <c r="E3230" t="s">
        <v>246</v>
      </c>
    </row>
    <row r="3231" spans="1:5" x14ac:dyDescent="0.35">
      <c r="A3231">
        <v>114</v>
      </c>
      <c r="B3231" t="s">
        <v>27</v>
      </c>
      <c r="C3231" s="20">
        <v>45620</v>
      </c>
      <c r="D3231">
        <v>0</v>
      </c>
      <c r="E3231" t="s">
        <v>247</v>
      </c>
    </row>
    <row r="3232" spans="1:5" x14ac:dyDescent="0.35">
      <c r="A3232">
        <v>114</v>
      </c>
      <c r="B3232" t="s">
        <v>27</v>
      </c>
      <c r="C3232" s="20">
        <v>45620</v>
      </c>
      <c r="D3232">
        <v>0</v>
      </c>
      <c r="E3232" t="s">
        <v>248</v>
      </c>
    </row>
    <row r="3233" spans="1:5" x14ac:dyDescent="0.35">
      <c r="A3233">
        <v>114</v>
      </c>
      <c r="B3233" t="s">
        <v>27</v>
      </c>
      <c r="C3233" s="20">
        <v>45620</v>
      </c>
      <c r="D3233">
        <v>0</v>
      </c>
      <c r="E3233" t="s">
        <v>249</v>
      </c>
    </row>
    <row r="3234" spans="1:5" x14ac:dyDescent="0.35">
      <c r="A3234">
        <v>114</v>
      </c>
      <c r="B3234" t="s">
        <v>27</v>
      </c>
      <c r="C3234" s="20">
        <v>45621</v>
      </c>
      <c r="D3234">
        <v>20770.23</v>
      </c>
      <c r="E3234" t="s">
        <v>232</v>
      </c>
    </row>
    <row r="3235" spans="1:5" x14ac:dyDescent="0.35">
      <c r="A3235">
        <v>114</v>
      </c>
      <c r="B3235" t="s">
        <v>27</v>
      </c>
      <c r="C3235" s="20">
        <v>45621</v>
      </c>
      <c r="D3235">
        <v>5383.87</v>
      </c>
      <c r="E3235" t="s">
        <v>233</v>
      </c>
    </row>
    <row r="3236" spans="1:5" x14ac:dyDescent="0.35">
      <c r="A3236">
        <v>114</v>
      </c>
      <c r="B3236" t="s">
        <v>27</v>
      </c>
      <c r="C3236" s="20">
        <v>45621</v>
      </c>
      <c r="D3236">
        <v>3</v>
      </c>
      <c r="E3236" t="s">
        <v>234</v>
      </c>
    </row>
    <row r="3237" spans="1:5" x14ac:dyDescent="0.35">
      <c r="A3237">
        <v>114</v>
      </c>
      <c r="B3237" t="s">
        <v>27</v>
      </c>
      <c r="C3237" s="20">
        <v>45621</v>
      </c>
      <c r="D3237">
        <v>0</v>
      </c>
      <c r="E3237" t="s">
        <v>235</v>
      </c>
    </row>
    <row r="3238" spans="1:5" x14ac:dyDescent="0.35">
      <c r="A3238">
        <v>114</v>
      </c>
      <c r="B3238" t="s">
        <v>27</v>
      </c>
      <c r="C3238" s="20">
        <v>45621</v>
      </c>
      <c r="D3238">
        <v>0</v>
      </c>
      <c r="E3238" t="s">
        <v>236</v>
      </c>
    </row>
    <row r="3239" spans="1:5" x14ac:dyDescent="0.35">
      <c r="A3239">
        <v>114</v>
      </c>
      <c r="B3239" t="s">
        <v>27</v>
      </c>
      <c r="C3239" s="20">
        <v>45621</v>
      </c>
      <c r="D3239">
        <v>8046.69</v>
      </c>
      <c r="E3239" t="s">
        <v>237</v>
      </c>
    </row>
    <row r="3240" spans="1:5" x14ac:dyDescent="0.35">
      <c r="A3240">
        <v>114</v>
      </c>
      <c r="B3240" t="s">
        <v>27</v>
      </c>
      <c r="C3240" s="20">
        <v>45621</v>
      </c>
      <c r="D3240">
        <v>0</v>
      </c>
      <c r="E3240" t="s">
        <v>238</v>
      </c>
    </row>
    <row r="3241" spans="1:5" x14ac:dyDescent="0.35">
      <c r="A3241">
        <v>114</v>
      </c>
      <c r="B3241" t="s">
        <v>27</v>
      </c>
      <c r="C3241" s="20">
        <v>45621</v>
      </c>
      <c r="D3241">
        <v>0</v>
      </c>
      <c r="E3241" t="s">
        <v>239</v>
      </c>
    </row>
    <row r="3242" spans="1:5" x14ac:dyDescent="0.35">
      <c r="A3242">
        <v>114</v>
      </c>
      <c r="B3242" t="s">
        <v>27</v>
      </c>
      <c r="C3242" s="20">
        <v>45621</v>
      </c>
      <c r="D3242">
        <v>0</v>
      </c>
      <c r="E3242" t="s">
        <v>240</v>
      </c>
    </row>
    <row r="3243" spans="1:5" x14ac:dyDescent="0.35">
      <c r="A3243">
        <v>114</v>
      </c>
      <c r="B3243" t="s">
        <v>27</v>
      </c>
      <c r="C3243" s="20">
        <v>45621</v>
      </c>
      <c r="D3243">
        <v>189.49</v>
      </c>
      <c r="E3243" t="s">
        <v>241</v>
      </c>
    </row>
    <row r="3244" spans="1:5" x14ac:dyDescent="0.35">
      <c r="A3244">
        <v>114</v>
      </c>
      <c r="B3244" t="s">
        <v>27</v>
      </c>
      <c r="C3244" s="20">
        <v>45621</v>
      </c>
      <c r="D3244">
        <v>12676.23</v>
      </c>
      <c r="E3244" t="s">
        <v>242</v>
      </c>
    </row>
    <row r="3245" spans="1:5" x14ac:dyDescent="0.35">
      <c r="A3245">
        <v>114</v>
      </c>
      <c r="B3245" t="s">
        <v>27</v>
      </c>
      <c r="C3245" s="20">
        <v>45621</v>
      </c>
      <c r="D3245">
        <v>0</v>
      </c>
      <c r="E3245" t="s">
        <v>243</v>
      </c>
    </row>
    <row r="3246" spans="1:5" x14ac:dyDescent="0.35">
      <c r="A3246">
        <v>114</v>
      </c>
      <c r="B3246" t="s">
        <v>27</v>
      </c>
      <c r="C3246" s="20">
        <v>45621</v>
      </c>
      <c r="D3246">
        <v>0</v>
      </c>
      <c r="E3246" t="s">
        <v>240</v>
      </c>
    </row>
    <row r="3247" spans="1:5" x14ac:dyDescent="0.35">
      <c r="A3247">
        <v>114</v>
      </c>
      <c r="B3247" t="s">
        <v>27</v>
      </c>
      <c r="C3247" s="20">
        <v>45621</v>
      </c>
      <c r="D3247">
        <v>0</v>
      </c>
      <c r="E3247" t="s">
        <v>244</v>
      </c>
    </row>
    <row r="3248" spans="1:5" x14ac:dyDescent="0.35">
      <c r="A3248">
        <v>114</v>
      </c>
      <c r="B3248" t="s">
        <v>27</v>
      </c>
      <c r="C3248" s="20">
        <v>45621</v>
      </c>
      <c r="D3248">
        <v>0</v>
      </c>
      <c r="E3248" t="s">
        <v>245</v>
      </c>
    </row>
    <row r="3249" spans="1:5" x14ac:dyDescent="0.35">
      <c r="A3249">
        <v>114</v>
      </c>
      <c r="B3249" t="s">
        <v>27</v>
      </c>
      <c r="C3249" s="20">
        <v>45621</v>
      </c>
      <c r="D3249">
        <v>0</v>
      </c>
      <c r="E3249" t="s">
        <v>246</v>
      </c>
    </row>
    <row r="3250" spans="1:5" x14ac:dyDescent="0.35">
      <c r="A3250">
        <v>114</v>
      </c>
      <c r="B3250" t="s">
        <v>27</v>
      </c>
      <c r="C3250" s="20">
        <v>45621</v>
      </c>
      <c r="D3250">
        <v>0</v>
      </c>
      <c r="E3250" t="s">
        <v>247</v>
      </c>
    </row>
    <row r="3251" spans="1:5" x14ac:dyDescent="0.35">
      <c r="A3251">
        <v>114</v>
      </c>
      <c r="B3251" t="s">
        <v>27</v>
      </c>
      <c r="C3251" s="20">
        <v>45621</v>
      </c>
      <c r="D3251">
        <v>0</v>
      </c>
      <c r="E3251" t="s">
        <v>248</v>
      </c>
    </row>
    <row r="3252" spans="1:5" x14ac:dyDescent="0.35">
      <c r="A3252">
        <v>114</v>
      </c>
      <c r="B3252" t="s">
        <v>27</v>
      </c>
      <c r="C3252" s="20">
        <v>45621</v>
      </c>
      <c r="D3252">
        <v>0</v>
      </c>
      <c r="E3252" t="s">
        <v>249</v>
      </c>
    </row>
    <row r="3253" spans="1:5" x14ac:dyDescent="0.35">
      <c r="A3253">
        <v>114</v>
      </c>
      <c r="B3253" t="s">
        <v>27</v>
      </c>
      <c r="C3253" s="20">
        <v>45622</v>
      </c>
      <c r="D3253">
        <v>36446.050000000003</v>
      </c>
      <c r="E3253" t="s">
        <v>232</v>
      </c>
    </row>
    <row r="3254" spans="1:5" x14ac:dyDescent="0.35">
      <c r="A3254">
        <v>114</v>
      </c>
      <c r="B3254" t="s">
        <v>27</v>
      </c>
      <c r="C3254" s="20">
        <v>45622</v>
      </c>
      <c r="D3254">
        <v>3474.8</v>
      </c>
      <c r="E3254" t="s">
        <v>233</v>
      </c>
    </row>
    <row r="3255" spans="1:5" x14ac:dyDescent="0.35">
      <c r="A3255">
        <v>114</v>
      </c>
      <c r="B3255" t="s">
        <v>27</v>
      </c>
      <c r="C3255" s="20">
        <v>45622</v>
      </c>
      <c r="D3255">
        <v>0</v>
      </c>
      <c r="E3255" t="s">
        <v>234</v>
      </c>
    </row>
    <row r="3256" spans="1:5" x14ac:dyDescent="0.35">
      <c r="A3256">
        <v>114</v>
      </c>
      <c r="B3256" t="s">
        <v>27</v>
      </c>
      <c r="C3256" s="20">
        <v>45622</v>
      </c>
      <c r="D3256">
        <v>0</v>
      </c>
      <c r="E3256" t="s">
        <v>235</v>
      </c>
    </row>
    <row r="3257" spans="1:5" x14ac:dyDescent="0.35">
      <c r="A3257">
        <v>114</v>
      </c>
      <c r="B3257" t="s">
        <v>27</v>
      </c>
      <c r="C3257" s="20">
        <v>45622</v>
      </c>
      <c r="D3257">
        <v>0</v>
      </c>
      <c r="E3257" t="s">
        <v>236</v>
      </c>
    </row>
    <row r="3258" spans="1:5" x14ac:dyDescent="0.35">
      <c r="A3258">
        <v>114</v>
      </c>
      <c r="B3258" t="s">
        <v>27</v>
      </c>
      <c r="C3258" s="20">
        <v>45622</v>
      </c>
      <c r="D3258">
        <v>8558.6</v>
      </c>
      <c r="E3258" t="s">
        <v>237</v>
      </c>
    </row>
    <row r="3259" spans="1:5" x14ac:dyDescent="0.35">
      <c r="A3259">
        <v>114</v>
      </c>
      <c r="B3259" t="s">
        <v>27</v>
      </c>
      <c r="C3259" s="20">
        <v>45622</v>
      </c>
      <c r="D3259">
        <v>0</v>
      </c>
      <c r="E3259" t="s">
        <v>238</v>
      </c>
    </row>
    <row r="3260" spans="1:5" x14ac:dyDescent="0.35">
      <c r="A3260">
        <v>114</v>
      </c>
      <c r="B3260" t="s">
        <v>27</v>
      </c>
      <c r="C3260" s="20">
        <v>45622</v>
      </c>
      <c r="D3260">
        <v>0</v>
      </c>
      <c r="E3260" t="s">
        <v>239</v>
      </c>
    </row>
    <row r="3261" spans="1:5" x14ac:dyDescent="0.35">
      <c r="A3261">
        <v>114</v>
      </c>
      <c r="B3261" t="s">
        <v>27</v>
      </c>
      <c r="C3261" s="20">
        <v>45622</v>
      </c>
      <c r="D3261">
        <v>0</v>
      </c>
      <c r="E3261" t="s">
        <v>240</v>
      </c>
    </row>
    <row r="3262" spans="1:5" x14ac:dyDescent="0.35">
      <c r="A3262">
        <v>114</v>
      </c>
      <c r="B3262" t="s">
        <v>27</v>
      </c>
      <c r="C3262" s="20">
        <v>45622</v>
      </c>
      <c r="D3262">
        <v>1111.67</v>
      </c>
      <c r="E3262" t="s">
        <v>241</v>
      </c>
    </row>
    <row r="3263" spans="1:5" x14ac:dyDescent="0.35">
      <c r="A3263">
        <v>114</v>
      </c>
      <c r="B3263" t="s">
        <v>27</v>
      </c>
      <c r="C3263" s="20">
        <v>45622</v>
      </c>
      <c r="D3263">
        <v>21484.92</v>
      </c>
      <c r="E3263" t="s">
        <v>242</v>
      </c>
    </row>
    <row r="3264" spans="1:5" x14ac:dyDescent="0.35">
      <c r="A3264">
        <v>114</v>
      </c>
      <c r="B3264" t="s">
        <v>27</v>
      </c>
      <c r="C3264" s="20">
        <v>45622</v>
      </c>
      <c r="D3264">
        <v>0</v>
      </c>
      <c r="E3264" t="s">
        <v>243</v>
      </c>
    </row>
    <row r="3265" spans="1:5" x14ac:dyDescent="0.35">
      <c r="A3265">
        <v>114</v>
      </c>
      <c r="B3265" t="s">
        <v>27</v>
      </c>
      <c r="C3265" s="20">
        <v>45622</v>
      </c>
      <c r="D3265">
        <v>0</v>
      </c>
      <c r="E3265" t="s">
        <v>240</v>
      </c>
    </row>
    <row r="3266" spans="1:5" x14ac:dyDescent="0.35">
      <c r="A3266">
        <v>114</v>
      </c>
      <c r="B3266" t="s">
        <v>27</v>
      </c>
      <c r="C3266" s="20">
        <v>45622</v>
      </c>
      <c r="D3266">
        <v>0</v>
      </c>
      <c r="E3266" t="s">
        <v>244</v>
      </c>
    </row>
    <row r="3267" spans="1:5" x14ac:dyDescent="0.35">
      <c r="A3267">
        <v>114</v>
      </c>
      <c r="B3267" t="s">
        <v>27</v>
      </c>
      <c r="C3267" s="20">
        <v>45622</v>
      </c>
      <c r="D3267">
        <v>0</v>
      </c>
      <c r="E3267" t="s">
        <v>245</v>
      </c>
    </row>
    <row r="3268" spans="1:5" x14ac:dyDescent="0.35">
      <c r="A3268">
        <v>114</v>
      </c>
      <c r="B3268" t="s">
        <v>27</v>
      </c>
      <c r="C3268" s="20">
        <v>45622</v>
      </c>
      <c r="D3268">
        <v>0</v>
      </c>
      <c r="E3268" t="s">
        <v>246</v>
      </c>
    </row>
    <row r="3269" spans="1:5" x14ac:dyDescent="0.35">
      <c r="A3269">
        <v>114</v>
      </c>
      <c r="B3269" t="s">
        <v>27</v>
      </c>
      <c r="C3269" s="20">
        <v>45622</v>
      </c>
      <c r="D3269">
        <v>0</v>
      </c>
      <c r="E3269" t="s">
        <v>247</v>
      </c>
    </row>
    <row r="3270" spans="1:5" x14ac:dyDescent="0.35">
      <c r="A3270">
        <v>114</v>
      </c>
      <c r="B3270" t="s">
        <v>27</v>
      </c>
      <c r="C3270" s="20">
        <v>45622</v>
      </c>
      <c r="D3270">
        <v>0</v>
      </c>
      <c r="E3270" t="s">
        <v>248</v>
      </c>
    </row>
    <row r="3271" spans="1:5" x14ac:dyDescent="0.35">
      <c r="A3271">
        <v>114</v>
      </c>
      <c r="B3271" t="s">
        <v>27</v>
      </c>
      <c r="C3271" s="20">
        <v>45622</v>
      </c>
      <c r="D3271">
        <v>0</v>
      </c>
      <c r="E3271" t="s">
        <v>249</v>
      </c>
    </row>
    <row r="3272" spans="1:5" x14ac:dyDescent="0.35">
      <c r="A3272">
        <v>114</v>
      </c>
      <c r="B3272" t="s">
        <v>27</v>
      </c>
      <c r="C3272" s="20">
        <v>45622</v>
      </c>
      <c r="D3272">
        <v>36446.050000000003</v>
      </c>
      <c r="E3272" t="s">
        <v>232</v>
      </c>
    </row>
    <row r="3273" spans="1:5" x14ac:dyDescent="0.35">
      <c r="A3273">
        <v>114</v>
      </c>
      <c r="B3273" t="s">
        <v>27</v>
      </c>
      <c r="C3273" s="20">
        <v>45622</v>
      </c>
      <c r="D3273">
        <v>3474.8</v>
      </c>
      <c r="E3273" t="s">
        <v>233</v>
      </c>
    </row>
    <row r="3274" spans="1:5" x14ac:dyDescent="0.35">
      <c r="A3274">
        <v>114</v>
      </c>
      <c r="B3274" t="s">
        <v>27</v>
      </c>
      <c r="C3274" s="20">
        <v>45622</v>
      </c>
      <c r="D3274">
        <v>0</v>
      </c>
      <c r="E3274" t="s">
        <v>234</v>
      </c>
    </row>
    <row r="3275" spans="1:5" x14ac:dyDescent="0.35">
      <c r="A3275">
        <v>114</v>
      </c>
      <c r="B3275" t="s">
        <v>27</v>
      </c>
      <c r="C3275" s="20">
        <v>45622</v>
      </c>
      <c r="D3275">
        <v>0</v>
      </c>
      <c r="E3275" t="s">
        <v>235</v>
      </c>
    </row>
    <row r="3276" spans="1:5" x14ac:dyDescent="0.35">
      <c r="A3276">
        <v>114</v>
      </c>
      <c r="B3276" t="s">
        <v>27</v>
      </c>
      <c r="C3276" s="20">
        <v>45622</v>
      </c>
      <c r="D3276">
        <v>0</v>
      </c>
      <c r="E3276" t="s">
        <v>236</v>
      </c>
    </row>
    <row r="3277" spans="1:5" x14ac:dyDescent="0.35">
      <c r="A3277">
        <v>114</v>
      </c>
      <c r="B3277" t="s">
        <v>27</v>
      </c>
      <c r="C3277" s="20">
        <v>45622</v>
      </c>
      <c r="D3277">
        <v>8558.6</v>
      </c>
      <c r="E3277" t="s">
        <v>237</v>
      </c>
    </row>
    <row r="3278" spans="1:5" x14ac:dyDescent="0.35">
      <c r="A3278">
        <v>114</v>
      </c>
      <c r="B3278" t="s">
        <v>27</v>
      </c>
      <c r="C3278" s="20">
        <v>45622</v>
      </c>
      <c r="D3278">
        <v>0</v>
      </c>
      <c r="E3278" t="s">
        <v>238</v>
      </c>
    </row>
    <row r="3279" spans="1:5" x14ac:dyDescent="0.35">
      <c r="A3279">
        <v>114</v>
      </c>
      <c r="B3279" t="s">
        <v>27</v>
      </c>
      <c r="C3279" s="20">
        <v>45622</v>
      </c>
      <c r="D3279">
        <v>0</v>
      </c>
      <c r="E3279" t="s">
        <v>239</v>
      </c>
    </row>
    <row r="3280" spans="1:5" x14ac:dyDescent="0.35">
      <c r="A3280">
        <v>114</v>
      </c>
      <c r="B3280" t="s">
        <v>27</v>
      </c>
      <c r="C3280" s="20">
        <v>45622</v>
      </c>
      <c r="D3280">
        <v>0</v>
      </c>
      <c r="E3280" t="s">
        <v>240</v>
      </c>
    </row>
    <row r="3281" spans="1:5" x14ac:dyDescent="0.35">
      <c r="A3281">
        <v>114</v>
      </c>
      <c r="B3281" t="s">
        <v>27</v>
      </c>
      <c r="C3281" s="20">
        <v>45622</v>
      </c>
      <c r="D3281">
        <v>1111.67</v>
      </c>
      <c r="E3281" t="s">
        <v>241</v>
      </c>
    </row>
    <row r="3282" spans="1:5" x14ac:dyDescent="0.35">
      <c r="A3282">
        <v>114</v>
      </c>
      <c r="B3282" t="s">
        <v>27</v>
      </c>
      <c r="C3282" s="20">
        <v>45622</v>
      </c>
      <c r="D3282">
        <v>21484.92</v>
      </c>
      <c r="E3282" t="s">
        <v>242</v>
      </c>
    </row>
    <row r="3283" spans="1:5" x14ac:dyDescent="0.35">
      <c r="A3283">
        <v>114</v>
      </c>
      <c r="B3283" t="s">
        <v>27</v>
      </c>
      <c r="C3283" s="20">
        <v>45622</v>
      </c>
      <c r="D3283">
        <v>0</v>
      </c>
      <c r="E3283" t="s">
        <v>243</v>
      </c>
    </row>
    <row r="3284" spans="1:5" x14ac:dyDescent="0.35">
      <c r="A3284">
        <v>114</v>
      </c>
      <c r="B3284" t="s">
        <v>27</v>
      </c>
      <c r="C3284" s="20">
        <v>45622</v>
      </c>
      <c r="D3284">
        <v>0</v>
      </c>
      <c r="E3284" t="s">
        <v>240</v>
      </c>
    </row>
    <row r="3285" spans="1:5" x14ac:dyDescent="0.35">
      <c r="A3285">
        <v>114</v>
      </c>
      <c r="B3285" t="s">
        <v>27</v>
      </c>
      <c r="C3285" s="20">
        <v>45622</v>
      </c>
      <c r="D3285">
        <v>0</v>
      </c>
      <c r="E3285" t="s">
        <v>244</v>
      </c>
    </row>
    <row r="3286" spans="1:5" x14ac:dyDescent="0.35">
      <c r="A3286">
        <v>114</v>
      </c>
      <c r="B3286" t="s">
        <v>27</v>
      </c>
      <c r="C3286" s="20">
        <v>45622</v>
      </c>
      <c r="D3286">
        <v>0</v>
      </c>
      <c r="E3286" t="s">
        <v>245</v>
      </c>
    </row>
    <row r="3287" spans="1:5" x14ac:dyDescent="0.35">
      <c r="A3287">
        <v>114</v>
      </c>
      <c r="B3287" t="s">
        <v>27</v>
      </c>
      <c r="C3287" s="20">
        <v>45622</v>
      </c>
      <c r="D3287">
        <v>0</v>
      </c>
      <c r="E3287" t="s">
        <v>246</v>
      </c>
    </row>
    <row r="3288" spans="1:5" x14ac:dyDescent="0.35">
      <c r="A3288">
        <v>114</v>
      </c>
      <c r="B3288" t="s">
        <v>27</v>
      </c>
      <c r="C3288" s="20">
        <v>45622</v>
      </c>
      <c r="D3288">
        <v>0</v>
      </c>
      <c r="E3288" t="s">
        <v>247</v>
      </c>
    </row>
    <row r="3289" spans="1:5" x14ac:dyDescent="0.35">
      <c r="A3289">
        <v>114</v>
      </c>
      <c r="B3289" t="s">
        <v>27</v>
      </c>
      <c r="C3289" s="20">
        <v>45622</v>
      </c>
      <c r="D3289">
        <v>0</v>
      </c>
      <c r="E3289" t="s">
        <v>248</v>
      </c>
    </row>
    <row r="3290" spans="1:5" x14ac:dyDescent="0.35">
      <c r="A3290">
        <v>114</v>
      </c>
      <c r="B3290" t="s">
        <v>27</v>
      </c>
      <c r="C3290" s="20">
        <v>45622</v>
      </c>
      <c r="D3290">
        <v>0</v>
      </c>
      <c r="E3290" t="s">
        <v>249</v>
      </c>
    </row>
    <row r="3291" spans="1:5" x14ac:dyDescent="0.35">
      <c r="A3291">
        <v>114</v>
      </c>
      <c r="B3291" t="s">
        <v>27</v>
      </c>
      <c r="C3291" s="20">
        <v>45624</v>
      </c>
      <c r="D3291">
        <v>37299.64</v>
      </c>
      <c r="E3291" t="s">
        <v>232</v>
      </c>
    </row>
    <row r="3292" spans="1:5" x14ac:dyDescent="0.35">
      <c r="A3292">
        <v>114</v>
      </c>
      <c r="B3292" t="s">
        <v>27</v>
      </c>
      <c r="C3292" s="20">
        <v>45624</v>
      </c>
      <c r="D3292">
        <v>5587.29</v>
      </c>
      <c r="E3292" t="s">
        <v>233</v>
      </c>
    </row>
    <row r="3293" spans="1:5" x14ac:dyDescent="0.35">
      <c r="A3293">
        <v>114</v>
      </c>
      <c r="B3293" t="s">
        <v>27</v>
      </c>
      <c r="C3293" s="20">
        <v>45624</v>
      </c>
      <c r="D3293">
        <v>35</v>
      </c>
      <c r="E3293" t="s">
        <v>234</v>
      </c>
    </row>
    <row r="3294" spans="1:5" x14ac:dyDescent="0.35">
      <c r="A3294">
        <v>114</v>
      </c>
      <c r="B3294" t="s">
        <v>27</v>
      </c>
      <c r="C3294" s="20">
        <v>45624</v>
      </c>
      <c r="D3294">
        <v>0</v>
      </c>
      <c r="E3294" t="s">
        <v>235</v>
      </c>
    </row>
    <row r="3295" spans="1:5" x14ac:dyDescent="0.35">
      <c r="A3295">
        <v>114</v>
      </c>
      <c r="B3295" t="s">
        <v>27</v>
      </c>
      <c r="C3295" s="20">
        <v>45624</v>
      </c>
      <c r="D3295">
        <v>0</v>
      </c>
      <c r="E3295" t="s">
        <v>236</v>
      </c>
    </row>
    <row r="3296" spans="1:5" x14ac:dyDescent="0.35">
      <c r="A3296">
        <v>114</v>
      </c>
      <c r="B3296" t="s">
        <v>27</v>
      </c>
      <c r="C3296" s="20">
        <v>45624</v>
      </c>
      <c r="D3296">
        <v>7678.28</v>
      </c>
      <c r="E3296" t="s">
        <v>237</v>
      </c>
    </row>
    <row r="3297" spans="1:5" x14ac:dyDescent="0.35">
      <c r="A3297">
        <v>114</v>
      </c>
      <c r="B3297" t="s">
        <v>27</v>
      </c>
      <c r="C3297" s="20">
        <v>45624</v>
      </c>
      <c r="D3297">
        <v>0</v>
      </c>
      <c r="E3297" t="s">
        <v>238</v>
      </c>
    </row>
    <row r="3298" spans="1:5" x14ac:dyDescent="0.35">
      <c r="A3298">
        <v>114</v>
      </c>
      <c r="B3298" t="s">
        <v>27</v>
      </c>
      <c r="C3298" s="20">
        <v>45624</v>
      </c>
      <c r="D3298">
        <v>0</v>
      </c>
      <c r="E3298" t="s">
        <v>239</v>
      </c>
    </row>
    <row r="3299" spans="1:5" x14ac:dyDescent="0.35">
      <c r="A3299">
        <v>114</v>
      </c>
      <c r="B3299" t="s">
        <v>27</v>
      </c>
      <c r="C3299" s="20">
        <v>45624</v>
      </c>
      <c r="D3299">
        <v>0</v>
      </c>
      <c r="E3299" t="s">
        <v>240</v>
      </c>
    </row>
    <row r="3300" spans="1:5" x14ac:dyDescent="0.35">
      <c r="A3300">
        <v>114</v>
      </c>
      <c r="B3300" t="s">
        <v>27</v>
      </c>
      <c r="C3300" s="20">
        <v>45624</v>
      </c>
      <c r="D3300">
        <v>403.05</v>
      </c>
      <c r="E3300" t="s">
        <v>241</v>
      </c>
    </row>
    <row r="3301" spans="1:5" x14ac:dyDescent="0.35">
      <c r="A3301">
        <v>114</v>
      </c>
      <c r="B3301" t="s">
        <v>27</v>
      </c>
      <c r="C3301" s="20">
        <v>45624</v>
      </c>
      <c r="D3301">
        <v>20729.23</v>
      </c>
      <c r="E3301" t="s">
        <v>242</v>
      </c>
    </row>
    <row r="3302" spans="1:5" x14ac:dyDescent="0.35">
      <c r="A3302">
        <v>114</v>
      </c>
      <c r="B3302" t="s">
        <v>27</v>
      </c>
      <c r="C3302" s="20">
        <v>45624</v>
      </c>
      <c r="D3302">
        <v>0</v>
      </c>
      <c r="E3302" t="s">
        <v>243</v>
      </c>
    </row>
    <row r="3303" spans="1:5" x14ac:dyDescent="0.35">
      <c r="A3303">
        <v>114</v>
      </c>
      <c r="B3303" t="s">
        <v>27</v>
      </c>
      <c r="C3303" s="20">
        <v>45624</v>
      </c>
      <c r="D3303">
        <v>0</v>
      </c>
      <c r="E3303" t="s">
        <v>240</v>
      </c>
    </row>
    <row r="3304" spans="1:5" x14ac:dyDescent="0.35">
      <c r="A3304">
        <v>114</v>
      </c>
      <c r="B3304" t="s">
        <v>27</v>
      </c>
      <c r="C3304" s="20">
        <v>45624</v>
      </c>
      <c r="D3304">
        <v>0</v>
      </c>
      <c r="E3304" t="s">
        <v>244</v>
      </c>
    </row>
    <row r="3305" spans="1:5" x14ac:dyDescent="0.35">
      <c r="A3305">
        <v>114</v>
      </c>
      <c r="B3305" t="s">
        <v>27</v>
      </c>
      <c r="C3305" s="20">
        <v>45624</v>
      </c>
      <c r="D3305">
        <v>0</v>
      </c>
      <c r="E3305" t="s">
        <v>245</v>
      </c>
    </row>
    <row r="3306" spans="1:5" x14ac:dyDescent="0.35">
      <c r="A3306">
        <v>114</v>
      </c>
      <c r="B3306" t="s">
        <v>27</v>
      </c>
      <c r="C3306" s="20">
        <v>45624</v>
      </c>
      <c r="D3306">
        <v>0</v>
      </c>
      <c r="E3306" t="s">
        <v>246</v>
      </c>
    </row>
    <row r="3307" spans="1:5" x14ac:dyDescent="0.35">
      <c r="A3307">
        <v>114</v>
      </c>
      <c r="B3307" t="s">
        <v>27</v>
      </c>
      <c r="C3307" s="20">
        <v>45624</v>
      </c>
      <c r="D3307">
        <v>0</v>
      </c>
      <c r="E3307" t="s">
        <v>247</v>
      </c>
    </row>
    <row r="3308" spans="1:5" x14ac:dyDescent="0.35">
      <c r="A3308">
        <v>114</v>
      </c>
      <c r="B3308" t="s">
        <v>27</v>
      </c>
      <c r="C3308" s="20">
        <v>45624</v>
      </c>
      <c r="D3308">
        <v>0</v>
      </c>
      <c r="E3308" t="s">
        <v>248</v>
      </c>
    </row>
    <row r="3309" spans="1:5" x14ac:dyDescent="0.35">
      <c r="A3309">
        <v>114</v>
      </c>
      <c r="B3309" t="s">
        <v>27</v>
      </c>
      <c r="C3309" s="20">
        <v>45624</v>
      </c>
      <c r="D3309">
        <v>0</v>
      </c>
      <c r="E3309" t="s">
        <v>249</v>
      </c>
    </row>
    <row r="3310" spans="1:5" x14ac:dyDescent="0.35">
      <c r="A3310">
        <v>114</v>
      </c>
      <c r="B3310" t="s">
        <v>27</v>
      </c>
      <c r="C3310" s="20">
        <v>45625</v>
      </c>
      <c r="D3310">
        <v>52385.89</v>
      </c>
      <c r="E3310" t="s">
        <v>232</v>
      </c>
    </row>
    <row r="3311" spans="1:5" x14ac:dyDescent="0.35">
      <c r="A3311">
        <v>114</v>
      </c>
      <c r="B3311" t="s">
        <v>27</v>
      </c>
      <c r="C3311" s="20">
        <v>45625</v>
      </c>
      <c r="D3311">
        <v>5319.49</v>
      </c>
      <c r="E3311" t="s">
        <v>233</v>
      </c>
    </row>
    <row r="3312" spans="1:5" x14ac:dyDescent="0.35">
      <c r="A3312">
        <v>114</v>
      </c>
      <c r="B3312" t="s">
        <v>27</v>
      </c>
      <c r="C3312" s="20">
        <v>45625</v>
      </c>
      <c r="D3312">
        <v>0</v>
      </c>
      <c r="E3312" t="s">
        <v>234</v>
      </c>
    </row>
    <row r="3313" spans="1:5" x14ac:dyDescent="0.35">
      <c r="A3313">
        <v>114</v>
      </c>
      <c r="B3313" t="s">
        <v>27</v>
      </c>
      <c r="C3313" s="20">
        <v>45625</v>
      </c>
      <c r="D3313">
        <v>0</v>
      </c>
      <c r="E3313" t="s">
        <v>235</v>
      </c>
    </row>
    <row r="3314" spans="1:5" x14ac:dyDescent="0.35">
      <c r="A3314">
        <v>114</v>
      </c>
      <c r="B3314" t="s">
        <v>27</v>
      </c>
      <c r="C3314" s="20">
        <v>45625</v>
      </c>
      <c r="D3314">
        <v>0</v>
      </c>
      <c r="E3314" t="s">
        <v>236</v>
      </c>
    </row>
    <row r="3315" spans="1:5" x14ac:dyDescent="0.35">
      <c r="A3315">
        <v>114</v>
      </c>
      <c r="B3315" t="s">
        <v>27</v>
      </c>
      <c r="C3315" s="20">
        <v>45625</v>
      </c>
      <c r="D3315">
        <v>9253.76</v>
      </c>
      <c r="E3315" t="s">
        <v>237</v>
      </c>
    </row>
    <row r="3316" spans="1:5" x14ac:dyDescent="0.35">
      <c r="A3316">
        <v>114</v>
      </c>
      <c r="B3316" t="s">
        <v>27</v>
      </c>
      <c r="C3316" s="20">
        <v>45625</v>
      </c>
      <c r="D3316">
        <v>0</v>
      </c>
      <c r="E3316" t="s">
        <v>238</v>
      </c>
    </row>
    <row r="3317" spans="1:5" x14ac:dyDescent="0.35">
      <c r="A3317">
        <v>114</v>
      </c>
      <c r="B3317" t="s">
        <v>27</v>
      </c>
      <c r="C3317" s="20">
        <v>45625</v>
      </c>
      <c r="D3317">
        <v>0</v>
      </c>
      <c r="E3317" t="s">
        <v>239</v>
      </c>
    </row>
    <row r="3318" spans="1:5" x14ac:dyDescent="0.35">
      <c r="A3318">
        <v>114</v>
      </c>
      <c r="B3318" t="s">
        <v>27</v>
      </c>
      <c r="C3318" s="20">
        <v>45625</v>
      </c>
      <c r="D3318">
        <v>0</v>
      </c>
      <c r="E3318" t="s">
        <v>240</v>
      </c>
    </row>
    <row r="3319" spans="1:5" x14ac:dyDescent="0.35">
      <c r="A3319">
        <v>114</v>
      </c>
      <c r="B3319" t="s">
        <v>27</v>
      </c>
      <c r="C3319" s="20">
        <v>45625</v>
      </c>
      <c r="D3319">
        <v>663.27</v>
      </c>
      <c r="E3319" t="s">
        <v>241</v>
      </c>
    </row>
    <row r="3320" spans="1:5" x14ac:dyDescent="0.35">
      <c r="A3320">
        <v>114</v>
      </c>
      <c r="B3320" t="s">
        <v>27</v>
      </c>
      <c r="C3320" s="20">
        <v>45625</v>
      </c>
      <c r="D3320">
        <v>36195.949999999997</v>
      </c>
      <c r="E3320" t="s">
        <v>242</v>
      </c>
    </row>
    <row r="3321" spans="1:5" x14ac:dyDescent="0.35">
      <c r="A3321">
        <v>114</v>
      </c>
      <c r="B3321" t="s">
        <v>27</v>
      </c>
      <c r="C3321" s="20">
        <v>45625</v>
      </c>
      <c r="D3321">
        <v>176.37</v>
      </c>
      <c r="E3321" t="s">
        <v>243</v>
      </c>
    </row>
    <row r="3322" spans="1:5" x14ac:dyDescent="0.35">
      <c r="A3322">
        <v>114</v>
      </c>
      <c r="B3322" t="s">
        <v>27</v>
      </c>
      <c r="C3322" s="20">
        <v>45625</v>
      </c>
      <c r="D3322">
        <v>0</v>
      </c>
      <c r="E3322" t="s">
        <v>240</v>
      </c>
    </row>
    <row r="3323" spans="1:5" x14ac:dyDescent="0.35">
      <c r="A3323">
        <v>114</v>
      </c>
      <c r="B3323" t="s">
        <v>27</v>
      </c>
      <c r="C3323" s="20">
        <v>45625</v>
      </c>
      <c r="D3323">
        <v>0</v>
      </c>
      <c r="E3323" t="s">
        <v>244</v>
      </c>
    </row>
    <row r="3324" spans="1:5" x14ac:dyDescent="0.35">
      <c r="A3324">
        <v>114</v>
      </c>
      <c r="B3324" t="s">
        <v>27</v>
      </c>
      <c r="C3324" s="20">
        <v>45625</v>
      </c>
      <c r="D3324">
        <v>0</v>
      </c>
      <c r="E3324" t="s">
        <v>245</v>
      </c>
    </row>
    <row r="3325" spans="1:5" x14ac:dyDescent="0.35">
      <c r="A3325">
        <v>114</v>
      </c>
      <c r="B3325" t="s">
        <v>27</v>
      </c>
      <c r="C3325" s="20">
        <v>45625</v>
      </c>
      <c r="D3325">
        <v>0</v>
      </c>
      <c r="E3325" t="s">
        <v>246</v>
      </c>
    </row>
    <row r="3326" spans="1:5" x14ac:dyDescent="0.35">
      <c r="A3326">
        <v>114</v>
      </c>
      <c r="B3326" t="s">
        <v>27</v>
      </c>
      <c r="C3326" s="20">
        <v>45625</v>
      </c>
      <c r="D3326">
        <v>0</v>
      </c>
      <c r="E3326" t="s">
        <v>247</v>
      </c>
    </row>
    <row r="3327" spans="1:5" x14ac:dyDescent="0.35">
      <c r="A3327">
        <v>114</v>
      </c>
      <c r="B3327" t="s">
        <v>27</v>
      </c>
      <c r="C3327" s="20">
        <v>45625</v>
      </c>
      <c r="D3327">
        <v>0</v>
      </c>
      <c r="E3327" t="s">
        <v>248</v>
      </c>
    </row>
    <row r="3328" spans="1:5" x14ac:dyDescent="0.35">
      <c r="A3328">
        <v>114</v>
      </c>
      <c r="B3328" t="s">
        <v>27</v>
      </c>
      <c r="C3328" s="20">
        <v>45625</v>
      </c>
      <c r="D3328">
        <v>0</v>
      </c>
      <c r="E3328" t="s">
        <v>249</v>
      </c>
    </row>
    <row r="3329" spans="1:5" x14ac:dyDescent="0.35">
      <c r="A3329">
        <v>114</v>
      </c>
      <c r="B3329" t="s">
        <v>27</v>
      </c>
      <c r="C3329" s="20">
        <v>45626</v>
      </c>
      <c r="D3329">
        <v>91747.39</v>
      </c>
      <c r="E3329" t="s">
        <v>232</v>
      </c>
    </row>
    <row r="3330" spans="1:5" x14ac:dyDescent="0.35">
      <c r="A3330">
        <v>114</v>
      </c>
      <c r="B3330" t="s">
        <v>27</v>
      </c>
      <c r="C3330" s="20">
        <v>45626</v>
      </c>
      <c r="D3330">
        <v>6147.25</v>
      </c>
      <c r="E3330" t="s">
        <v>233</v>
      </c>
    </row>
    <row r="3331" spans="1:5" x14ac:dyDescent="0.35">
      <c r="A3331">
        <v>114</v>
      </c>
      <c r="B3331" t="s">
        <v>27</v>
      </c>
      <c r="C3331" s="20">
        <v>45626</v>
      </c>
      <c r="D3331">
        <v>0</v>
      </c>
      <c r="E3331" t="s">
        <v>234</v>
      </c>
    </row>
    <row r="3332" spans="1:5" x14ac:dyDescent="0.35">
      <c r="A3332">
        <v>114</v>
      </c>
      <c r="B3332" t="s">
        <v>27</v>
      </c>
      <c r="C3332" s="20">
        <v>45626</v>
      </c>
      <c r="D3332">
        <v>0</v>
      </c>
      <c r="E3332" t="s">
        <v>235</v>
      </c>
    </row>
    <row r="3333" spans="1:5" x14ac:dyDescent="0.35">
      <c r="A3333">
        <v>114</v>
      </c>
      <c r="B3333" t="s">
        <v>27</v>
      </c>
      <c r="C3333" s="20">
        <v>45626</v>
      </c>
      <c r="D3333">
        <v>0</v>
      </c>
      <c r="E3333" t="s">
        <v>236</v>
      </c>
    </row>
    <row r="3334" spans="1:5" x14ac:dyDescent="0.35">
      <c r="A3334">
        <v>114</v>
      </c>
      <c r="B3334" t="s">
        <v>27</v>
      </c>
      <c r="C3334" s="20">
        <v>45626</v>
      </c>
      <c r="D3334">
        <v>11350.51</v>
      </c>
      <c r="E3334" t="s">
        <v>237</v>
      </c>
    </row>
    <row r="3335" spans="1:5" x14ac:dyDescent="0.35">
      <c r="A3335">
        <v>114</v>
      </c>
      <c r="B3335" t="s">
        <v>27</v>
      </c>
      <c r="C3335" s="20">
        <v>45626</v>
      </c>
      <c r="D3335">
        <v>0</v>
      </c>
      <c r="E3335" t="s">
        <v>238</v>
      </c>
    </row>
    <row r="3336" spans="1:5" x14ac:dyDescent="0.35">
      <c r="A3336">
        <v>114</v>
      </c>
      <c r="B3336" t="s">
        <v>27</v>
      </c>
      <c r="C3336" s="20">
        <v>45626</v>
      </c>
      <c r="D3336">
        <v>0</v>
      </c>
      <c r="E3336" t="s">
        <v>239</v>
      </c>
    </row>
    <row r="3337" spans="1:5" x14ac:dyDescent="0.35">
      <c r="A3337">
        <v>114</v>
      </c>
      <c r="B3337" t="s">
        <v>27</v>
      </c>
      <c r="C3337" s="20">
        <v>45626</v>
      </c>
      <c r="D3337">
        <v>0</v>
      </c>
      <c r="E3337" t="s">
        <v>240</v>
      </c>
    </row>
    <row r="3338" spans="1:5" x14ac:dyDescent="0.35">
      <c r="A3338">
        <v>114</v>
      </c>
      <c r="B3338" t="s">
        <v>27</v>
      </c>
      <c r="C3338" s="20">
        <v>45626</v>
      </c>
      <c r="D3338">
        <v>1293.4000000000001</v>
      </c>
      <c r="E3338" t="s">
        <v>241</v>
      </c>
    </row>
    <row r="3339" spans="1:5" x14ac:dyDescent="0.35">
      <c r="A3339">
        <v>114</v>
      </c>
      <c r="B3339" t="s">
        <v>27</v>
      </c>
      <c r="C3339" s="20">
        <v>45626</v>
      </c>
      <c r="D3339">
        <v>60570.33</v>
      </c>
      <c r="E3339" t="s">
        <v>242</v>
      </c>
    </row>
    <row r="3340" spans="1:5" x14ac:dyDescent="0.35">
      <c r="A3340">
        <v>114</v>
      </c>
      <c r="B3340" t="s">
        <v>27</v>
      </c>
      <c r="C3340" s="20">
        <v>45626</v>
      </c>
      <c r="D3340">
        <v>0</v>
      </c>
      <c r="E3340" t="s">
        <v>243</v>
      </c>
    </row>
    <row r="3341" spans="1:5" x14ac:dyDescent="0.35">
      <c r="A3341">
        <v>114</v>
      </c>
      <c r="B3341" t="s">
        <v>27</v>
      </c>
      <c r="C3341" s="20">
        <v>45626</v>
      </c>
      <c r="D3341">
        <v>0</v>
      </c>
      <c r="E3341" t="s">
        <v>240</v>
      </c>
    </row>
    <row r="3342" spans="1:5" x14ac:dyDescent="0.35">
      <c r="A3342">
        <v>114</v>
      </c>
      <c r="B3342" t="s">
        <v>27</v>
      </c>
      <c r="C3342" s="20">
        <v>45626</v>
      </c>
      <c r="D3342">
        <v>0</v>
      </c>
      <c r="E3342" t="s">
        <v>244</v>
      </c>
    </row>
    <row r="3343" spans="1:5" x14ac:dyDescent="0.35">
      <c r="A3343">
        <v>114</v>
      </c>
      <c r="B3343" t="s">
        <v>27</v>
      </c>
      <c r="C3343" s="20">
        <v>45626</v>
      </c>
      <c r="D3343">
        <v>0</v>
      </c>
      <c r="E3343" t="s">
        <v>245</v>
      </c>
    </row>
    <row r="3344" spans="1:5" x14ac:dyDescent="0.35">
      <c r="A3344">
        <v>114</v>
      </c>
      <c r="B3344" t="s">
        <v>27</v>
      </c>
      <c r="C3344" s="20">
        <v>45626</v>
      </c>
      <c r="D3344">
        <v>0</v>
      </c>
      <c r="E3344" t="s">
        <v>246</v>
      </c>
    </row>
    <row r="3345" spans="1:5" x14ac:dyDescent="0.35">
      <c r="A3345">
        <v>114</v>
      </c>
      <c r="B3345" t="s">
        <v>27</v>
      </c>
      <c r="C3345" s="20">
        <v>45626</v>
      </c>
      <c r="D3345">
        <v>0</v>
      </c>
      <c r="E3345" t="s">
        <v>247</v>
      </c>
    </row>
    <row r="3346" spans="1:5" x14ac:dyDescent="0.35">
      <c r="A3346">
        <v>114</v>
      </c>
      <c r="B3346" t="s">
        <v>27</v>
      </c>
      <c r="C3346" s="20">
        <v>45626</v>
      </c>
      <c r="D3346">
        <v>0</v>
      </c>
      <c r="E3346" t="s">
        <v>248</v>
      </c>
    </row>
    <row r="3347" spans="1:5" x14ac:dyDescent="0.35">
      <c r="A3347">
        <v>114</v>
      </c>
      <c r="B3347" t="s">
        <v>27</v>
      </c>
      <c r="C3347" s="20">
        <v>45626</v>
      </c>
      <c r="D3347">
        <v>0</v>
      </c>
      <c r="E3347" t="s">
        <v>249</v>
      </c>
    </row>
    <row r="3348" spans="1:5" x14ac:dyDescent="0.35">
      <c r="A3348">
        <v>114</v>
      </c>
      <c r="B3348" t="s">
        <v>27</v>
      </c>
      <c r="C3348" s="20">
        <v>45627</v>
      </c>
      <c r="D3348">
        <v>29521.4</v>
      </c>
      <c r="E3348" t="s">
        <v>232</v>
      </c>
    </row>
    <row r="3349" spans="1:5" x14ac:dyDescent="0.35">
      <c r="A3349">
        <v>114</v>
      </c>
      <c r="B3349" t="s">
        <v>27</v>
      </c>
      <c r="C3349" s="20">
        <v>45627</v>
      </c>
      <c r="D3349">
        <v>2046.41</v>
      </c>
      <c r="E3349" t="s">
        <v>233</v>
      </c>
    </row>
    <row r="3350" spans="1:5" x14ac:dyDescent="0.35">
      <c r="A3350">
        <v>114</v>
      </c>
      <c r="B3350" t="s">
        <v>27</v>
      </c>
      <c r="C3350" s="20">
        <v>45627</v>
      </c>
      <c r="D3350">
        <v>0</v>
      </c>
      <c r="E3350" t="s">
        <v>234</v>
      </c>
    </row>
    <row r="3351" spans="1:5" x14ac:dyDescent="0.35">
      <c r="A3351">
        <v>114</v>
      </c>
      <c r="B3351" t="s">
        <v>27</v>
      </c>
      <c r="C3351" s="20">
        <v>45627</v>
      </c>
      <c r="D3351">
        <v>0</v>
      </c>
      <c r="E3351" t="s">
        <v>235</v>
      </c>
    </row>
    <row r="3352" spans="1:5" x14ac:dyDescent="0.35">
      <c r="A3352">
        <v>114</v>
      </c>
      <c r="B3352" t="s">
        <v>27</v>
      </c>
      <c r="C3352" s="20">
        <v>45627</v>
      </c>
      <c r="D3352">
        <v>0</v>
      </c>
      <c r="E3352" t="s">
        <v>236</v>
      </c>
    </row>
    <row r="3353" spans="1:5" x14ac:dyDescent="0.35">
      <c r="A3353">
        <v>114</v>
      </c>
      <c r="B3353" t="s">
        <v>27</v>
      </c>
      <c r="C3353" s="20">
        <v>45627</v>
      </c>
      <c r="D3353">
        <v>7079.64</v>
      </c>
      <c r="E3353" t="s">
        <v>237</v>
      </c>
    </row>
    <row r="3354" spans="1:5" x14ac:dyDescent="0.35">
      <c r="A3354">
        <v>114</v>
      </c>
      <c r="B3354" t="s">
        <v>27</v>
      </c>
      <c r="C3354" s="20">
        <v>45627</v>
      </c>
      <c r="D3354">
        <v>0</v>
      </c>
      <c r="E3354" t="s">
        <v>238</v>
      </c>
    </row>
    <row r="3355" spans="1:5" x14ac:dyDescent="0.35">
      <c r="A3355">
        <v>114</v>
      </c>
      <c r="B3355" t="s">
        <v>27</v>
      </c>
      <c r="C3355" s="20">
        <v>45627</v>
      </c>
      <c r="D3355">
        <v>0</v>
      </c>
      <c r="E3355" t="s">
        <v>239</v>
      </c>
    </row>
    <row r="3356" spans="1:5" x14ac:dyDescent="0.35">
      <c r="A3356">
        <v>114</v>
      </c>
      <c r="B3356" t="s">
        <v>27</v>
      </c>
      <c r="C3356" s="20">
        <v>45627</v>
      </c>
      <c r="D3356">
        <v>0</v>
      </c>
      <c r="E3356" t="s">
        <v>240</v>
      </c>
    </row>
    <row r="3357" spans="1:5" x14ac:dyDescent="0.35">
      <c r="A3357">
        <v>114</v>
      </c>
      <c r="B3357" t="s">
        <v>27</v>
      </c>
      <c r="C3357" s="20">
        <v>45627</v>
      </c>
      <c r="D3357">
        <v>1267.0899999999999</v>
      </c>
      <c r="E3357" t="s">
        <v>241</v>
      </c>
    </row>
    <row r="3358" spans="1:5" x14ac:dyDescent="0.35">
      <c r="A3358">
        <v>114</v>
      </c>
      <c r="B3358" t="s">
        <v>27</v>
      </c>
      <c r="C3358" s="20">
        <v>45627</v>
      </c>
      <c r="D3358">
        <v>15749.4</v>
      </c>
      <c r="E3358" t="s">
        <v>242</v>
      </c>
    </row>
    <row r="3359" spans="1:5" x14ac:dyDescent="0.35">
      <c r="A3359">
        <v>114</v>
      </c>
      <c r="B3359" t="s">
        <v>27</v>
      </c>
      <c r="C3359" s="20">
        <v>45627</v>
      </c>
      <c r="D3359">
        <v>0</v>
      </c>
      <c r="E3359" t="s">
        <v>243</v>
      </c>
    </row>
    <row r="3360" spans="1:5" x14ac:dyDescent="0.35">
      <c r="A3360">
        <v>114</v>
      </c>
      <c r="B3360" t="s">
        <v>27</v>
      </c>
      <c r="C3360" s="20">
        <v>45627</v>
      </c>
      <c r="D3360">
        <v>0</v>
      </c>
      <c r="E3360" t="s">
        <v>240</v>
      </c>
    </row>
    <row r="3361" spans="1:5" x14ac:dyDescent="0.35">
      <c r="A3361">
        <v>114</v>
      </c>
      <c r="B3361" t="s">
        <v>27</v>
      </c>
      <c r="C3361" s="20">
        <v>45627</v>
      </c>
      <c r="D3361">
        <v>0</v>
      </c>
      <c r="E3361" t="s">
        <v>244</v>
      </c>
    </row>
    <row r="3362" spans="1:5" x14ac:dyDescent="0.35">
      <c r="A3362">
        <v>114</v>
      </c>
      <c r="B3362" t="s">
        <v>27</v>
      </c>
      <c r="C3362" s="20">
        <v>45627</v>
      </c>
      <c r="D3362">
        <v>0</v>
      </c>
      <c r="E3362" t="s">
        <v>245</v>
      </c>
    </row>
    <row r="3363" spans="1:5" x14ac:dyDescent="0.35">
      <c r="A3363">
        <v>114</v>
      </c>
      <c r="B3363" t="s">
        <v>27</v>
      </c>
      <c r="C3363" s="20">
        <v>45627</v>
      </c>
      <c r="D3363">
        <v>0</v>
      </c>
      <c r="E3363" t="s">
        <v>246</v>
      </c>
    </row>
    <row r="3364" spans="1:5" x14ac:dyDescent="0.35">
      <c r="A3364">
        <v>114</v>
      </c>
      <c r="B3364" t="s">
        <v>27</v>
      </c>
      <c r="C3364" s="20">
        <v>45627</v>
      </c>
      <c r="D3364">
        <v>0</v>
      </c>
      <c r="E3364" t="s">
        <v>247</v>
      </c>
    </row>
    <row r="3365" spans="1:5" x14ac:dyDescent="0.35">
      <c r="A3365">
        <v>114</v>
      </c>
      <c r="B3365" t="s">
        <v>27</v>
      </c>
      <c r="C3365" s="20">
        <v>45627</v>
      </c>
      <c r="D3365">
        <v>0</v>
      </c>
      <c r="E3365" t="s">
        <v>248</v>
      </c>
    </row>
    <row r="3366" spans="1:5" x14ac:dyDescent="0.35">
      <c r="A3366">
        <v>114</v>
      </c>
      <c r="B3366" t="s">
        <v>27</v>
      </c>
      <c r="C3366" s="20">
        <v>45627</v>
      </c>
      <c r="D3366">
        <v>0</v>
      </c>
      <c r="E3366" t="s">
        <v>249</v>
      </c>
    </row>
    <row r="3367" spans="1:5" x14ac:dyDescent="0.35">
      <c r="A3367">
        <v>114</v>
      </c>
      <c r="B3367" t="s">
        <v>27</v>
      </c>
      <c r="C3367" s="20">
        <v>45628</v>
      </c>
      <c r="D3367">
        <v>20608.740000000002</v>
      </c>
      <c r="E3367" t="s">
        <v>232</v>
      </c>
    </row>
    <row r="3368" spans="1:5" x14ac:dyDescent="0.35">
      <c r="A3368">
        <v>114</v>
      </c>
      <c r="B3368" t="s">
        <v>27</v>
      </c>
      <c r="C3368" s="20">
        <v>45628</v>
      </c>
      <c r="D3368">
        <v>3188.86</v>
      </c>
      <c r="E3368" t="s">
        <v>233</v>
      </c>
    </row>
    <row r="3369" spans="1:5" x14ac:dyDescent="0.35">
      <c r="A3369">
        <v>114</v>
      </c>
      <c r="B3369" t="s">
        <v>27</v>
      </c>
      <c r="C3369" s="20">
        <v>45628</v>
      </c>
      <c r="D3369">
        <v>0</v>
      </c>
      <c r="E3369" t="s">
        <v>234</v>
      </c>
    </row>
    <row r="3370" spans="1:5" x14ac:dyDescent="0.35">
      <c r="A3370">
        <v>114</v>
      </c>
      <c r="B3370" t="s">
        <v>27</v>
      </c>
      <c r="C3370" s="20">
        <v>45628</v>
      </c>
      <c r="D3370">
        <v>0</v>
      </c>
      <c r="E3370" t="s">
        <v>235</v>
      </c>
    </row>
    <row r="3371" spans="1:5" x14ac:dyDescent="0.35">
      <c r="A3371">
        <v>114</v>
      </c>
      <c r="B3371" t="s">
        <v>27</v>
      </c>
      <c r="C3371" s="20">
        <v>45628</v>
      </c>
      <c r="D3371">
        <v>0</v>
      </c>
      <c r="E3371" t="s">
        <v>236</v>
      </c>
    </row>
    <row r="3372" spans="1:5" x14ac:dyDescent="0.35">
      <c r="A3372">
        <v>114</v>
      </c>
      <c r="B3372" t="s">
        <v>27</v>
      </c>
      <c r="C3372" s="20">
        <v>45628</v>
      </c>
      <c r="D3372">
        <v>3127.7</v>
      </c>
      <c r="E3372" t="s">
        <v>237</v>
      </c>
    </row>
    <row r="3373" spans="1:5" x14ac:dyDescent="0.35">
      <c r="A3373">
        <v>114</v>
      </c>
      <c r="B3373" t="s">
        <v>27</v>
      </c>
      <c r="C3373" s="20">
        <v>45628</v>
      </c>
      <c r="D3373">
        <v>0</v>
      </c>
      <c r="E3373" t="s">
        <v>238</v>
      </c>
    </row>
    <row r="3374" spans="1:5" x14ac:dyDescent="0.35">
      <c r="A3374">
        <v>114</v>
      </c>
      <c r="B3374" t="s">
        <v>27</v>
      </c>
      <c r="C3374" s="20">
        <v>45628</v>
      </c>
      <c r="D3374">
        <v>0</v>
      </c>
      <c r="E3374" t="s">
        <v>239</v>
      </c>
    </row>
    <row r="3375" spans="1:5" x14ac:dyDescent="0.35">
      <c r="A3375">
        <v>114</v>
      </c>
      <c r="B3375" t="s">
        <v>27</v>
      </c>
      <c r="C3375" s="20">
        <v>45628</v>
      </c>
      <c r="D3375">
        <v>0</v>
      </c>
      <c r="E3375" t="s">
        <v>240</v>
      </c>
    </row>
    <row r="3376" spans="1:5" x14ac:dyDescent="0.35">
      <c r="A3376">
        <v>114</v>
      </c>
      <c r="B3376" t="s">
        <v>27</v>
      </c>
      <c r="C3376" s="20">
        <v>45628</v>
      </c>
      <c r="D3376">
        <v>461.07</v>
      </c>
      <c r="E3376" t="s">
        <v>241</v>
      </c>
    </row>
    <row r="3377" spans="1:5" x14ac:dyDescent="0.35">
      <c r="A3377">
        <v>114</v>
      </c>
      <c r="B3377" t="s">
        <v>27</v>
      </c>
      <c r="C3377" s="20">
        <v>45628</v>
      </c>
      <c r="D3377">
        <v>14701.89</v>
      </c>
      <c r="E3377" t="s">
        <v>242</v>
      </c>
    </row>
    <row r="3378" spans="1:5" x14ac:dyDescent="0.35">
      <c r="A3378">
        <v>114</v>
      </c>
      <c r="B3378" t="s">
        <v>27</v>
      </c>
      <c r="C3378" s="20">
        <v>45628</v>
      </c>
      <c r="D3378">
        <v>0</v>
      </c>
      <c r="E3378" t="s">
        <v>243</v>
      </c>
    </row>
    <row r="3379" spans="1:5" x14ac:dyDescent="0.35">
      <c r="A3379">
        <v>114</v>
      </c>
      <c r="B3379" t="s">
        <v>27</v>
      </c>
      <c r="C3379" s="20">
        <v>45628</v>
      </c>
      <c r="D3379">
        <v>0</v>
      </c>
      <c r="E3379" t="s">
        <v>240</v>
      </c>
    </row>
    <row r="3380" spans="1:5" x14ac:dyDescent="0.35">
      <c r="A3380">
        <v>114</v>
      </c>
      <c r="B3380" t="s">
        <v>27</v>
      </c>
      <c r="C3380" s="20">
        <v>45628</v>
      </c>
      <c r="D3380">
        <v>0</v>
      </c>
      <c r="E3380" t="s">
        <v>244</v>
      </c>
    </row>
    <row r="3381" spans="1:5" x14ac:dyDescent="0.35">
      <c r="A3381">
        <v>114</v>
      </c>
      <c r="B3381" t="s">
        <v>27</v>
      </c>
      <c r="C3381" s="20">
        <v>45628</v>
      </c>
      <c r="D3381">
        <v>0</v>
      </c>
      <c r="E3381" t="s">
        <v>245</v>
      </c>
    </row>
    <row r="3382" spans="1:5" x14ac:dyDescent="0.35">
      <c r="A3382">
        <v>114</v>
      </c>
      <c r="B3382" t="s">
        <v>27</v>
      </c>
      <c r="C3382" s="20">
        <v>45628</v>
      </c>
      <c r="D3382">
        <v>0</v>
      </c>
      <c r="E3382" t="s">
        <v>246</v>
      </c>
    </row>
    <row r="3383" spans="1:5" x14ac:dyDescent="0.35">
      <c r="A3383">
        <v>114</v>
      </c>
      <c r="B3383" t="s">
        <v>27</v>
      </c>
      <c r="C3383" s="20">
        <v>45628</v>
      </c>
      <c r="D3383">
        <v>0</v>
      </c>
      <c r="E3383" t="s">
        <v>247</v>
      </c>
    </row>
    <row r="3384" spans="1:5" x14ac:dyDescent="0.35">
      <c r="A3384">
        <v>114</v>
      </c>
      <c r="B3384" t="s">
        <v>27</v>
      </c>
      <c r="C3384" s="20">
        <v>45628</v>
      </c>
      <c r="D3384">
        <v>0</v>
      </c>
      <c r="E3384" t="s">
        <v>248</v>
      </c>
    </row>
    <row r="3385" spans="1:5" x14ac:dyDescent="0.35">
      <c r="A3385">
        <v>114</v>
      </c>
      <c r="B3385" t="s">
        <v>27</v>
      </c>
      <c r="C3385" s="20">
        <v>45628</v>
      </c>
      <c r="D3385">
        <v>0</v>
      </c>
      <c r="E3385" t="s">
        <v>249</v>
      </c>
    </row>
    <row r="3386" spans="1:5" x14ac:dyDescent="0.35">
      <c r="A3386">
        <v>114</v>
      </c>
      <c r="B3386" t="s">
        <v>27</v>
      </c>
      <c r="C3386" s="20">
        <v>45629</v>
      </c>
      <c r="D3386">
        <v>28152.91</v>
      </c>
      <c r="E3386" t="s">
        <v>232</v>
      </c>
    </row>
    <row r="3387" spans="1:5" x14ac:dyDescent="0.35">
      <c r="A3387">
        <v>114</v>
      </c>
      <c r="B3387" t="s">
        <v>27</v>
      </c>
      <c r="C3387" s="20">
        <v>45629</v>
      </c>
      <c r="D3387">
        <v>4033.81</v>
      </c>
      <c r="E3387" t="s">
        <v>233</v>
      </c>
    </row>
    <row r="3388" spans="1:5" x14ac:dyDescent="0.35">
      <c r="A3388">
        <v>114</v>
      </c>
      <c r="B3388" t="s">
        <v>27</v>
      </c>
      <c r="C3388" s="20">
        <v>45629</v>
      </c>
      <c r="D3388">
        <v>0</v>
      </c>
      <c r="E3388" t="s">
        <v>234</v>
      </c>
    </row>
    <row r="3389" spans="1:5" x14ac:dyDescent="0.35">
      <c r="A3389">
        <v>114</v>
      </c>
      <c r="B3389" t="s">
        <v>27</v>
      </c>
      <c r="C3389" s="20">
        <v>45629</v>
      </c>
      <c r="D3389">
        <v>0</v>
      </c>
      <c r="E3389" t="s">
        <v>235</v>
      </c>
    </row>
    <row r="3390" spans="1:5" x14ac:dyDescent="0.35">
      <c r="A3390">
        <v>114</v>
      </c>
      <c r="B3390" t="s">
        <v>27</v>
      </c>
      <c r="C3390" s="20">
        <v>45629</v>
      </c>
      <c r="D3390">
        <v>0</v>
      </c>
      <c r="E3390" t="s">
        <v>236</v>
      </c>
    </row>
    <row r="3391" spans="1:5" x14ac:dyDescent="0.35">
      <c r="A3391">
        <v>114</v>
      </c>
      <c r="B3391" t="s">
        <v>27</v>
      </c>
      <c r="C3391" s="20">
        <v>45629</v>
      </c>
      <c r="D3391">
        <v>7483.49</v>
      </c>
      <c r="E3391" t="s">
        <v>237</v>
      </c>
    </row>
    <row r="3392" spans="1:5" x14ac:dyDescent="0.35">
      <c r="A3392">
        <v>114</v>
      </c>
      <c r="B3392" t="s">
        <v>27</v>
      </c>
      <c r="C3392" s="20">
        <v>45629</v>
      </c>
      <c r="D3392">
        <v>0</v>
      </c>
      <c r="E3392" t="s">
        <v>238</v>
      </c>
    </row>
    <row r="3393" spans="1:5" x14ac:dyDescent="0.35">
      <c r="A3393">
        <v>114</v>
      </c>
      <c r="B3393" t="s">
        <v>27</v>
      </c>
      <c r="C3393" s="20">
        <v>45629</v>
      </c>
      <c r="D3393">
        <v>0</v>
      </c>
      <c r="E3393" t="s">
        <v>239</v>
      </c>
    </row>
    <row r="3394" spans="1:5" x14ac:dyDescent="0.35">
      <c r="A3394">
        <v>114</v>
      </c>
      <c r="B3394" t="s">
        <v>27</v>
      </c>
      <c r="C3394" s="20">
        <v>45629</v>
      </c>
      <c r="D3394">
        <v>0</v>
      </c>
      <c r="E3394" t="s">
        <v>240</v>
      </c>
    </row>
    <row r="3395" spans="1:5" x14ac:dyDescent="0.35">
      <c r="A3395">
        <v>114</v>
      </c>
      <c r="B3395" t="s">
        <v>27</v>
      </c>
      <c r="C3395" s="20">
        <v>45629</v>
      </c>
      <c r="D3395">
        <v>345.23</v>
      </c>
      <c r="E3395" t="s">
        <v>241</v>
      </c>
    </row>
    <row r="3396" spans="1:5" x14ac:dyDescent="0.35">
      <c r="A3396">
        <v>114</v>
      </c>
      <c r="B3396" t="s">
        <v>27</v>
      </c>
      <c r="C3396" s="20">
        <v>45629</v>
      </c>
      <c r="D3396">
        <v>21318.76</v>
      </c>
      <c r="E3396" t="s">
        <v>242</v>
      </c>
    </row>
    <row r="3397" spans="1:5" x14ac:dyDescent="0.35">
      <c r="A3397">
        <v>114</v>
      </c>
      <c r="B3397" t="s">
        <v>27</v>
      </c>
      <c r="C3397" s="20">
        <v>45629</v>
      </c>
      <c r="D3397">
        <v>0</v>
      </c>
      <c r="E3397" t="s">
        <v>243</v>
      </c>
    </row>
    <row r="3398" spans="1:5" x14ac:dyDescent="0.35">
      <c r="A3398">
        <v>114</v>
      </c>
      <c r="B3398" t="s">
        <v>27</v>
      </c>
      <c r="C3398" s="20">
        <v>45629</v>
      </c>
      <c r="D3398">
        <v>0</v>
      </c>
      <c r="E3398" t="s">
        <v>240</v>
      </c>
    </row>
    <row r="3399" spans="1:5" x14ac:dyDescent="0.35">
      <c r="A3399">
        <v>114</v>
      </c>
      <c r="B3399" t="s">
        <v>27</v>
      </c>
      <c r="C3399" s="20">
        <v>45629</v>
      </c>
      <c r="D3399">
        <v>0</v>
      </c>
      <c r="E3399" t="s">
        <v>244</v>
      </c>
    </row>
    <row r="3400" spans="1:5" x14ac:dyDescent="0.35">
      <c r="A3400">
        <v>114</v>
      </c>
      <c r="B3400" t="s">
        <v>27</v>
      </c>
      <c r="C3400" s="20">
        <v>45629</v>
      </c>
      <c r="D3400">
        <v>0</v>
      </c>
      <c r="E3400" t="s">
        <v>245</v>
      </c>
    </row>
    <row r="3401" spans="1:5" x14ac:dyDescent="0.35">
      <c r="A3401">
        <v>114</v>
      </c>
      <c r="B3401" t="s">
        <v>27</v>
      </c>
      <c r="C3401" s="20">
        <v>45629</v>
      </c>
      <c r="D3401">
        <v>0</v>
      </c>
      <c r="E3401" t="s">
        <v>246</v>
      </c>
    </row>
    <row r="3402" spans="1:5" x14ac:dyDescent="0.35">
      <c r="A3402">
        <v>114</v>
      </c>
      <c r="B3402" t="s">
        <v>27</v>
      </c>
      <c r="C3402" s="20">
        <v>45629</v>
      </c>
      <c r="D3402">
        <v>0</v>
      </c>
      <c r="E3402" t="s">
        <v>247</v>
      </c>
    </row>
    <row r="3403" spans="1:5" x14ac:dyDescent="0.35">
      <c r="A3403">
        <v>114</v>
      </c>
      <c r="B3403" t="s">
        <v>27</v>
      </c>
      <c r="C3403" s="20">
        <v>45629</v>
      </c>
      <c r="D3403">
        <v>0</v>
      </c>
      <c r="E3403" t="s">
        <v>248</v>
      </c>
    </row>
    <row r="3404" spans="1:5" x14ac:dyDescent="0.35">
      <c r="A3404">
        <v>114</v>
      </c>
      <c r="B3404" t="s">
        <v>27</v>
      </c>
      <c r="C3404" s="20">
        <v>45629</v>
      </c>
      <c r="D3404">
        <v>0</v>
      </c>
      <c r="E3404" t="s">
        <v>249</v>
      </c>
    </row>
    <row r="3405" spans="1:5" x14ac:dyDescent="0.35">
      <c r="A3405">
        <v>114</v>
      </c>
      <c r="B3405" t="s">
        <v>27</v>
      </c>
      <c r="C3405" s="20">
        <v>45630</v>
      </c>
      <c r="D3405">
        <v>45132.46</v>
      </c>
      <c r="E3405" t="s">
        <v>232</v>
      </c>
    </row>
    <row r="3406" spans="1:5" x14ac:dyDescent="0.35">
      <c r="A3406">
        <v>114</v>
      </c>
      <c r="B3406" t="s">
        <v>27</v>
      </c>
      <c r="C3406" s="20">
        <v>45630</v>
      </c>
      <c r="D3406">
        <v>6936.49</v>
      </c>
      <c r="E3406" t="s">
        <v>233</v>
      </c>
    </row>
    <row r="3407" spans="1:5" x14ac:dyDescent="0.35">
      <c r="A3407">
        <v>114</v>
      </c>
      <c r="B3407" t="s">
        <v>27</v>
      </c>
      <c r="C3407" s="20">
        <v>45630</v>
      </c>
      <c r="D3407">
        <v>0</v>
      </c>
      <c r="E3407" t="s">
        <v>234</v>
      </c>
    </row>
    <row r="3408" spans="1:5" x14ac:dyDescent="0.35">
      <c r="A3408">
        <v>114</v>
      </c>
      <c r="B3408" t="s">
        <v>27</v>
      </c>
      <c r="C3408" s="20">
        <v>45630</v>
      </c>
      <c r="D3408">
        <v>0</v>
      </c>
      <c r="E3408" t="s">
        <v>235</v>
      </c>
    </row>
    <row r="3409" spans="1:5" x14ac:dyDescent="0.35">
      <c r="A3409">
        <v>114</v>
      </c>
      <c r="B3409" t="s">
        <v>27</v>
      </c>
      <c r="C3409" s="20">
        <v>45630</v>
      </c>
      <c r="D3409">
        <v>0</v>
      </c>
      <c r="E3409" t="s">
        <v>236</v>
      </c>
    </row>
    <row r="3410" spans="1:5" x14ac:dyDescent="0.35">
      <c r="A3410">
        <v>114</v>
      </c>
      <c r="B3410" t="s">
        <v>27</v>
      </c>
      <c r="C3410" s="20">
        <v>45630</v>
      </c>
      <c r="D3410">
        <v>11927.77</v>
      </c>
      <c r="E3410" t="s">
        <v>237</v>
      </c>
    </row>
    <row r="3411" spans="1:5" x14ac:dyDescent="0.35">
      <c r="A3411">
        <v>114</v>
      </c>
      <c r="B3411" t="s">
        <v>27</v>
      </c>
      <c r="C3411" s="20">
        <v>45630</v>
      </c>
      <c r="D3411">
        <v>0</v>
      </c>
      <c r="E3411" t="s">
        <v>238</v>
      </c>
    </row>
    <row r="3412" spans="1:5" x14ac:dyDescent="0.35">
      <c r="A3412">
        <v>114</v>
      </c>
      <c r="B3412" t="s">
        <v>27</v>
      </c>
      <c r="C3412" s="20">
        <v>45630</v>
      </c>
      <c r="D3412">
        <v>0</v>
      </c>
      <c r="E3412" t="s">
        <v>239</v>
      </c>
    </row>
    <row r="3413" spans="1:5" x14ac:dyDescent="0.35">
      <c r="A3413">
        <v>114</v>
      </c>
      <c r="B3413" t="s">
        <v>27</v>
      </c>
      <c r="C3413" s="20">
        <v>45630</v>
      </c>
      <c r="D3413">
        <v>0</v>
      </c>
      <c r="E3413" t="s">
        <v>240</v>
      </c>
    </row>
    <row r="3414" spans="1:5" x14ac:dyDescent="0.35">
      <c r="A3414">
        <v>114</v>
      </c>
      <c r="B3414" t="s">
        <v>27</v>
      </c>
      <c r="C3414" s="20">
        <v>45630</v>
      </c>
      <c r="D3414">
        <v>4905.3100000000004</v>
      </c>
      <c r="E3414" t="s">
        <v>241</v>
      </c>
    </row>
    <row r="3415" spans="1:5" x14ac:dyDescent="0.35">
      <c r="A3415">
        <v>114</v>
      </c>
      <c r="B3415" t="s">
        <v>27</v>
      </c>
      <c r="C3415" s="20">
        <v>45630</v>
      </c>
      <c r="D3415">
        <v>30587.25</v>
      </c>
      <c r="E3415" t="s">
        <v>242</v>
      </c>
    </row>
    <row r="3416" spans="1:5" x14ac:dyDescent="0.35">
      <c r="A3416">
        <v>114</v>
      </c>
      <c r="B3416" t="s">
        <v>27</v>
      </c>
      <c r="C3416" s="20">
        <v>45630</v>
      </c>
      <c r="D3416">
        <v>0</v>
      </c>
      <c r="E3416" t="s">
        <v>243</v>
      </c>
    </row>
    <row r="3417" spans="1:5" x14ac:dyDescent="0.35">
      <c r="A3417">
        <v>114</v>
      </c>
      <c r="B3417" t="s">
        <v>27</v>
      </c>
      <c r="C3417" s="20">
        <v>45630</v>
      </c>
      <c r="D3417">
        <v>0</v>
      </c>
      <c r="E3417" t="s">
        <v>240</v>
      </c>
    </row>
    <row r="3418" spans="1:5" x14ac:dyDescent="0.35">
      <c r="A3418">
        <v>114</v>
      </c>
      <c r="B3418" t="s">
        <v>27</v>
      </c>
      <c r="C3418" s="20">
        <v>45630</v>
      </c>
      <c r="D3418">
        <v>0</v>
      </c>
      <c r="E3418" t="s">
        <v>244</v>
      </c>
    </row>
    <row r="3419" spans="1:5" x14ac:dyDescent="0.35">
      <c r="A3419">
        <v>114</v>
      </c>
      <c r="B3419" t="s">
        <v>27</v>
      </c>
      <c r="C3419" s="20">
        <v>45630</v>
      </c>
      <c r="D3419">
        <v>0</v>
      </c>
      <c r="E3419" t="s">
        <v>245</v>
      </c>
    </row>
    <row r="3420" spans="1:5" x14ac:dyDescent="0.35">
      <c r="A3420">
        <v>114</v>
      </c>
      <c r="B3420" t="s">
        <v>27</v>
      </c>
      <c r="C3420" s="20">
        <v>45630</v>
      </c>
      <c r="D3420">
        <v>0</v>
      </c>
      <c r="E3420" t="s">
        <v>246</v>
      </c>
    </row>
    <row r="3421" spans="1:5" x14ac:dyDescent="0.35">
      <c r="A3421">
        <v>114</v>
      </c>
      <c r="B3421" t="s">
        <v>27</v>
      </c>
      <c r="C3421" s="20">
        <v>45630</v>
      </c>
      <c r="D3421">
        <v>0</v>
      </c>
      <c r="E3421" t="s">
        <v>247</v>
      </c>
    </row>
    <row r="3422" spans="1:5" x14ac:dyDescent="0.35">
      <c r="A3422">
        <v>114</v>
      </c>
      <c r="B3422" t="s">
        <v>27</v>
      </c>
      <c r="C3422" s="20">
        <v>45630</v>
      </c>
      <c r="D3422">
        <v>0</v>
      </c>
      <c r="E3422" t="s">
        <v>248</v>
      </c>
    </row>
    <row r="3423" spans="1:5" x14ac:dyDescent="0.35">
      <c r="A3423">
        <v>114</v>
      </c>
      <c r="B3423" t="s">
        <v>27</v>
      </c>
      <c r="C3423" s="20">
        <v>45630</v>
      </c>
      <c r="D3423">
        <v>0</v>
      </c>
      <c r="E3423" t="s">
        <v>249</v>
      </c>
    </row>
    <row r="3424" spans="1:5" x14ac:dyDescent="0.35">
      <c r="A3424">
        <v>114</v>
      </c>
      <c r="B3424" t="s">
        <v>27</v>
      </c>
      <c r="C3424" s="20">
        <v>45631</v>
      </c>
      <c r="D3424">
        <v>57721.68</v>
      </c>
      <c r="E3424" t="s">
        <v>232</v>
      </c>
    </row>
    <row r="3425" spans="1:5" x14ac:dyDescent="0.35">
      <c r="A3425">
        <v>114</v>
      </c>
      <c r="B3425" t="s">
        <v>27</v>
      </c>
      <c r="C3425" s="20">
        <v>45631</v>
      </c>
      <c r="D3425">
        <v>3919.27</v>
      </c>
      <c r="E3425" t="s">
        <v>233</v>
      </c>
    </row>
    <row r="3426" spans="1:5" x14ac:dyDescent="0.35">
      <c r="A3426">
        <v>114</v>
      </c>
      <c r="B3426" t="s">
        <v>27</v>
      </c>
      <c r="C3426" s="20">
        <v>45631</v>
      </c>
      <c r="D3426">
        <v>0</v>
      </c>
      <c r="E3426" t="s">
        <v>234</v>
      </c>
    </row>
    <row r="3427" spans="1:5" x14ac:dyDescent="0.35">
      <c r="A3427">
        <v>114</v>
      </c>
      <c r="B3427" t="s">
        <v>27</v>
      </c>
      <c r="C3427" s="20">
        <v>45631</v>
      </c>
      <c r="D3427">
        <v>0</v>
      </c>
      <c r="E3427" t="s">
        <v>235</v>
      </c>
    </row>
    <row r="3428" spans="1:5" x14ac:dyDescent="0.35">
      <c r="A3428">
        <v>114</v>
      </c>
      <c r="B3428" t="s">
        <v>27</v>
      </c>
      <c r="C3428" s="20">
        <v>45631</v>
      </c>
      <c r="D3428">
        <v>0</v>
      </c>
      <c r="E3428" t="s">
        <v>236</v>
      </c>
    </row>
    <row r="3429" spans="1:5" x14ac:dyDescent="0.35">
      <c r="A3429">
        <v>114</v>
      </c>
      <c r="B3429" t="s">
        <v>27</v>
      </c>
      <c r="C3429" s="20">
        <v>45631</v>
      </c>
      <c r="D3429">
        <v>8875.11</v>
      </c>
      <c r="E3429" t="s">
        <v>237</v>
      </c>
    </row>
    <row r="3430" spans="1:5" x14ac:dyDescent="0.35">
      <c r="A3430">
        <v>114</v>
      </c>
      <c r="B3430" t="s">
        <v>27</v>
      </c>
      <c r="C3430" s="20">
        <v>45631</v>
      </c>
      <c r="D3430">
        <v>0</v>
      </c>
      <c r="E3430" t="s">
        <v>238</v>
      </c>
    </row>
    <row r="3431" spans="1:5" x14ac:dyDescent="0.35">
      <c r="A3431">
        <v>114</v>
      </c>
      <c r="B3431" t="s">
        <v>27</v>
      </c>
      <c r="C3431" s="20">
        <v>45631</v>
      </c>
      <c r="D3431">
        <v>0</v>
      </c>
      <c r="E3431" t="s">
        <v>239</v>
      </c>
    </row>
    <row r="3432" spans="1:5" x14ac:dyDescent="0.35">
      <c r="A3432">
        <v>114</v>
      </c>
      <c r="B3432" t="s">
        <v>27</v>
      </c>
      <c r="C3432" s="20">
        <v>45631</v>
      </c>
      <c r="D3432">
        <v>0</v>
      </c>
      <c r="E3432" t="s">
        <v>240</v>
      </c>
    </row>
    <row r="3433" spans="1:5" x14ac:dyDescent="0.35">
      <c r="A3433">
        <v>114</v>
      </c>
      <c r="B3433" t="s">
        <v>27</v>
      </c>
      <c r="C3433" s="20">
        <v>45631</v>
      </c>
      <c r="D3433">
        <v>1679.32</v>
      </c>
      <c r="E3433" t="s">
        <v>241</v>
      </c>
    </row>
    <row r="3434" spans="1:5" x14ac:dyDescent="0.35">
      <c r="A3434">
        <v>114</v>
      </c>
      <c r="B3434" t="s">
        <v>27</v>
      </c>
      <c r="C3434" s="20">
        <v>45631</v>
      </c>
      <c r="D3434">
        <v>32383.08</v>
      </c>
      <c r="E3434" t="s">
        <v>242</v>
      </c>
    </row>
    <row r="3435" spans="1:5" x14ac:dyDescent="0.35">
      <c r="A3435">
        <v>114</v>
      </c>
      <c r="B3435" t="s">
        <v>27</v>
      </c>
      <c r="C3435" s="20">
        <v>45631</v>
      </c>
      <c r="D3435">
        <v>0</v>
      </c>
      <c r="E3435" t="s">
        <v>243</v>
      </c>
    </row>
    <row r="3436" spans="1:5" x14ac:dyDescent="0.35">
      <c r="A3436">
        <v>114</v>
      </c>
      <c r="B3436" t="s">
        <v>27</v>
      </c>
      <c r="C3436" s="20">
        <v>45631</v>
      </c>
      <c r="D3436">
        <v>0</v>
      </c>
      <c r="E3436" t="s">
        <v>240</v>
      </c>
    </row>
    <row r="3437" spans="1:5" x14ac:dyDescent="0.35">
      <c r="A3437">
        <v>114</v>
      </c>
      <c r="B3437" t="s">
        <v>27</v>
      </c>
      <c r="C3437" s="20">
        <v>45631</v>
      </c>
      <c r="D3437">
        <v>0</v>
      </c>
      <c r="E3437" t="s">
        <v>244</v>
      </c>
    </row>
    <row r="3438" spans="1:5" x14ac:dyDescent="0.35">
      <c r="A3438">
        <v>114</v>
      </c>
      <c r="B3438" t="s">
        <v>27</v>
      </c>
      <c r="C3438" s="20">
        <v>45631</v>
      </c>
      <c r="D3438">
        <v>0</v>
      </c>
      <c r="E3438" t="s">
        <v>245</v>
      </c>
    </row>
    <row r="3439" spans="1:5" x14ac:dyDescent="0.35">
      <c r="A3439">
        <v>114</v>
      </c>
      <c r="B3439" t="s">
        <v>27</v>
      </c>
      <c r="C3439" s="20">
        <v>45631</v>
      </c>
      <c r="D3439">
        <v>0</v>
      </c>
      <c r="E3439" t="s">
        <v>246</v>
      </c>
    </row>
    <row r="3440" spans="1:5" x14ac:dyDescent="0.35">
      <c r="A3440">
        <v>114</v>
      </c>
      <c r="B3440" t="s">
        <v>27</v>
      </c>
      <c r="C3440" s="20">
        <v>45631</v>
      </c>
      <c r="D3440">
        <v>0</v>
      </c>
      <c r="E3440" t="s">
        <v>247</v>
      </c>
    </row>
    <row r="3441" spans="1:5" x14ac:dyDescent="0.35">
      <c r="A3441">
        <v>114</v>
      </c>
      <c r="B3441" t="s">
        <v>27</v>
      </c>
      <c r="C3441" s="20">
        <v>45631</v>
      </c>
      <c r="D3441">
        <v>0</v>
      </c>
      <c r="E3441" t="s">
        <v>248</v>
      </c>
    </row>
    <row r="3442" spans="1:5" x14ac:dyDescent="0.35">
      <c r="A3442">
        <v>114</v>
      </c>
      <c r="B3442" t="s">
        <v>27</v>
      </c>
      <c r="C3442" s="20">
        <v>45631</v>
      </c>
      <c r="D3442">
        <v>0</v>
      </c>
      <c r="E3442" t="s">
        <v>249</v>
      </c>
    </row>
    <row r="3443" spans="1:5" x14ac:dyDescent="0.35">
      <c r="A3443">
        <v>114</v>
      </c>
      <c r="B3443" t="s">
        <v>27</v>
      </c>
      <c r="C3443" s="20">
        <v>45632</v>
      </c>
      <c r="D3443">
        <v>66128.97</v>
      </c>
      <c r="E3443" t="s">
        <v>232</v>
      </c>
    </row>
    <row r="3444" spans="1:5" x14ac:dyDescent="0.35">
      <c r="A3444">
        <v>114</v>
      </c>
      <c r="B3444" t="s">
        <v>27</v>
      </c>
      <c r="C3444" s="20">
        <v>45632</v>
      </c>
      <c r="D3444">
        <v>6411.72</v>
      </c>
      <c r="E3444" t="s">
        <v>233</v>
      </c>
    </row>
    <row r="3445" spans="1:5" x14ac:dyDescent="0.35">
      <c r="A3445">
        <v>114</v>
      </c>
      <c r="B3445" t="s">
        <v>27</v>
      </c>
      <c r="C3445" s="20">
        <v>45632</v>
      </c>
      <c r="D3445">
        <v>3</v>
      </c>
      <c r="E3445" t="s">
        <v>234</v>
      </c>
    </row>
    <row r="3446" spans="1:5" x14ac:dyDescent="0.35">
      <c r="A3446">
        <v>114</v>
      </c>
      <c r="B3446" t="s">
        <v>27</v>
      </c>
      <c r="C3446" s="20">
        <v>45632</v>
      </c>
      <c r="D3446">
        <v>0</v>
      </c>
      <c r="E3446" t="s">
        <v>235</v>
      </c>
    </row>
    <row r="3447" spans="1:5" x14ac:dyDescent="0.35">
      <c r="A3447">
        <v>114</v>
      </c>
      <c r="B3447" t="s">
        <v>27</v>
      </c>
      <c r="C3447" s="20">
        <v>45632</v>
      </c>
      <c r="D3447">
        <v>0</v>
      </c>
      <c r="E3447" t="s">
        <v>236</v>
      </c>
    </row>
    <row r="3448" spans="1:5" x14ac:dyDescent="0.35">
      <c r="A3448">
        <v>114</v>
      </c>
      <c r="B3448" t="s">
        <v>27</v>
      </c>
      <c r="C3448" s="20">
        <v>45632</v>
      </c>
      <c r="D3448">
        <v>10063.549999999999</v>
      </c>
      <c r="E3448" t="s">
        <v>237</v>
      </c>
    </row>
    <row r="3449" spans="1:5" x14ac:dyDescent="0.35">
      <c r="A3449">
        <v>114</v>
      </c>
      <c r="B3449" t="s">
        <v>27</v>
      </c>
      <c r="C3449" s="20">
        <v>45632</v>
      </c>
      <c r="D3449">
        <v>0</v>
      </c>
      <c r="E3449" t="s">
        <v>238</v>
      </c>
    </row>
    <row r="3450" spans="1:5" x14ac:dyDescent="0.35">
      <c r="A3450">
        <v>114</v>
      </c>
      <c r="B3450" t="s">
        <v>27</v>
      </c>
      <c r="C3450" s="20">
        <v>45632</v>
      </c>
      <c r="D3450">
        <v>0</v>
      </c>
      <c r="E3450" t="s">
        <v>239</v>
      </c>
    </row>
    <row r="3451" spans="1:5" x14ac:dyDescent="0.35">
      <c r="A3451">
        <v>114</v>
      </c>
      <c r="B3451" t="s">
        <v>27</v>
      </c>
      <c r="C3451" s="20">
        <v>45632</v>
      </c>
      <c r="D3451">
        <v>0</v>
      </c>
      <c r="E3451" t="s">
        <v>240</v>
      </c>
    </row>
    <row r="3452" spans="1:5" x14ac:dyDescent="0.35">
      <c r="A3452">
        <v>114</v>
      </c>
      <c r="B3452" t="s">
        <v>27</v>
      </c>
      <c r="C3452" s="20">
        <v>45632</v>
      </c>
      <c r="D3452">
        <v>1198.48</v>
      </c>
      <c r="E3452" t="s">
        <v>241</v>
      </c>
    </row>
    <row r="3453" spans="1:5" x14ac:dyDescent="0.35">
      <c r="A3453">
        <v>114</v>
      </c>
      <c r="B3453" t="s">
        <v>27</v>
      </c>
      <c r="C3453" s="20">
        <v>45632</v>
      </c>
      <c r="D3453">
        <v>43024.28</v>
      </c>
      <c r="E3453" t="s">
        <v>242</v>
      </c>
    </row>
    <row r="3454" spans="1:5" x14ac:dyDescent="0.35">
      <c r="A3454">
        <v>114</v>
      </c>
      <c r="B3454" t="s">
        <v>27</v>
      </c>
      <c r="C3454" s="20">
        <v>45632</v>
      </c>
      <c r="D3454">
        <v>0</v>
      </c>
      <c r="E3454" t="s">
        <v>243</v>
      </c>
    </row>
    <row r="3455" spans="1:5" x14ac:dyDescent="0.35">
      <c r="A3455">
        <v>114</v>
      </c>
      <c r="B3455" t="s">
        <v>27</v>
      </c>
      <c r="C3455" s="20">
        <v>45632</v>
      </c>
      <c r="D3455">
        <v>0</v>
      </c>
      <c r="E3455" t="s">
        <v>240</v>
      </c>
    </row>
    <row r="3456" spans="1:5" x14ac:dyDescent="0.35">
      <c r="A3456">
        <v>114</v>
      </c>
      <c r="B3456" t="s">
        <v>27</v>
      </c>
      <c r="C3456" s="20">
        <v>45632</v>
      </c>
      <c r="D3456">
        <v>0</v>
      </c>
      <c r="E3456" t="s">
        <v>244</v>
      </c>
    </row>
    <row r="3457" spans="1:5" x14ac:dyDescent="0.35">
      <c r="A3457">
        <v>114</v>
      </c>
      <c r="B3457" t="s">
        <v>27</v>
      </c>
      <c r="C3457" s="20">
        <v>45632</v>
      </c>
      <c r="D3457">
        <v>0</v>
      </c>
      <c r="E3457" t="s">
        <v>245</v>
      </c>
    </row>
    <row r="3458" spans="1:5" x14ac:dyDescent="0.35">
      <c r="A3458">
        <v>114</v>
      </c>
      <c r="B3458" t="s">
        <v>27</v>
      </c>
      <c r="C3458" s="20">
        <v>45632</v>
      </c>
      <c r="D3458">
        <v>0</v>
      </c>
      <c r="E3458" t="s">
        <v>246</v>
      </c>
    </row>
    <row r="3459" spans="1:5" x14ac:dyDescent="0.35">
      <c r="A3459">
        <v>114</v>
      </c>
      <c r="B3459" t="s">
        <v>27</v>
      </c>
      <c r="C3459" s="20">
        <v>45632</v>
      </c>
      <c r="D3459">
        <v>0</v>
      </c>
      <c r="E3459" t="s">
        <v>247</v>
      </c>
    </row>
    <row r="3460" spans="1:5" x14ac:dyDescent="0.35">
      <c r="A3460">
        <v>114</v>
      </c>
      <c r="B3460" t="s">
        <v>27</v>
      </c>
      <c r="C3460" s="20">
        <v>45632</v>
      </c>
      <c r="D3460">
        <v>0</v>
      </c>
      <c r="E3460" t="s">
        <v>248</v>
      </c>
    </row>
    <row r="3461" spans="1:5" x14ac:dyDescent="0.35">
      <c r="A3461">
        <v>114</v>
      </c>
      <c r="B3461" t="s">
        <v>27</v>
      </c>
      <c r="C3461" s="20">
        <v>45632</v>
      </c>
      <c r="D3461">
        <v>0</v>
      </c>
      <c r="E3461" t="s">
        <v>249</v>
      </c>
    </row>
    <row r="3462" spans="1:5" x14ac:dyDescent="0.35">
      <c r="A3462">
        <v>114</v>
      </c>
      <c r="B3462" t="s">
        <v>27</v>
      </c>
      <c r="C3462" s="20">
        <v>45633</v>
      </c>
      <c r="D3462">
        <v>119959.14</v>
      </c>
      <c r="E3462" t="s">
        <v>232</v>
      </c>
    </row>
    <row r="3463" spans="1:5" x14ac:dyDescent="0.35">
      <c r="A3463">
        <v>114</v>
      </c>
      <c r="B3463" t="s">
        <v>27</v>
      </c>
      <c r="C3463" s="20">
        <v>45633</v>
      </c>
      <c r="D3463">
        <v>6833.94</v>
      </c>
      <c r="E3463" t="s">
        <v>233</v>
      </c>
    </row>
    <row r="3464" spans="1:5" x14ac:dyDescent="0.35">
      <c r="A3464">
        <v>114</v>
      </c>
      <c r="B3464" t="s">
        <v>27</v>
      </c>
      <c r="C3464" s="20">
        <v>45633</v>
      </c>
      <c r="D3464">
        <v>5</v>
      </c>
      <c r="E3464" t="s">
        <v>234</v>
      </c>
    </row>
    <row r="3465" spans="1:5" x14ac:dyDescent="0.35">
      <c r="A3465">
        <v>114</v>
      </c>
      <c r="B3465" t="s">
        <v>27</v>
      </c>
      <c r="C3465" s="20">
        <v>45633</v>
      </c>
      <c r="D3465">
        <v>0</v>
      </c>
      <c r="E3465" t="s">
        <v>235</v>
      </c>
    </row>
    <row r="3466" spans="1:5" x14ac:dyDescent="0.35">
      <c r="A3466">
        <v>114</v>
      </c>
      <c r="B3466" t="s">
        <v>27</v>
      </c>
      <c r="C3466" s="20">
        <v>45633</v>
      </c>
      <c r="D3466">
        <v>0</v>
      </c>
      <c r="E3466" t="s">
        <v>236</v>
      </c>
    </row>
    <row r="3467" spans="1:5" x14ac:dyDescent="0.35">
      <c r="A3467">
        <v>114</v>
      </c>
      <c r="B3467" t="s">
        <v>27</v>
      </c>
      <c r="C3467" s="20">
        <v>45633</v>
      </c>
      <c r="D3467">
        <v>13803.82</v>
      </c>
      <c r="E3467" t="s">
        <v>237</v>
      </c>
    </row>
    <row r="3468" spans="1:5" x14ac:dyDescent="0.35">
      <c r="A3468">
        <v>114</v>
      </c>
      <c r="B3468" t="s">
        <v>27</v>
      </c>
      <c r="C3468" s="20">
        <v>45633</v>
      </c>
      <c r="D3468">
        <v>0</v>
      </c>
      <c r="E3468" t="s">
        <v>238</v>
      </c>
    </row>
    <row r="3469" spans="1:5" x14ac:dyDescent="0.35">
      <c r="A3469">
        <v>114</v>
      </c>
      <c r="B3469" t="s">
        <v>27</v>
      </c>
      <c r="C3469" s="20">
        <v>45633</v>
      </c>
      <c r="D3469">
        <v>0</v>
      </c>
      <c r="E3469" t="s">
        <v>239</v>
      </c>
    </row>
    <row r="3470" spans="1:5" x14ac:dyDescent="0.35">
      <c r="A3470">
        <v>114</v>
      </c>
      <c r="B3470" t="s">
        <v>27</v>
      </c>
      <c r="C3470" s="20">
        <v>45633</v>
      </c>
      <c r="D3470">
        <v>0</v>
      </c>
      <c r="E3470" t="s">
        <v>240</v>
      </c>
    </row>
    <row r="3471" spans="1:5" x14ac:dyDescent="0.35">
      <c r="A3471">
        <v>114</v>
      </c>
      <c r="B3471" t="s">
        <v>27</v>
      </c>
      <c r="C3471" s="20">
        <v>45633</v>
      </c>
      <c r="D3471">
        <v>1962.49</v>
      </c>
      <c r="E3471" t="s">
        <v>241</v>
      </c>
    </row>
    <row r="3472" spans="1:5" x14ac:dyDescent="0.35">
      <c r="A3472">
        <v>114</v>
      </c>
      <c r="B3472" t="s">
        <v>27</v>
      </c>
      <c r="C3472" s="20">
        <v>45633</v>
      </c>
      <c r="D3472">
        <v>52443.57</v>
      </c>
      <c r="E3472" t="s">
        <v>242</v>
      </c>
    </row>
    <row r="3473" spans="1:5" x14ac:dyDescent="0.35">
      <c r="A3473">
        <v>114</v>
      </c>
      <c r="B3473" t="s">
        <v>27</v>
      </c>
      <c r="C3473" s="20">
        <v>45633</v>
      </c>
      <c r="D3473">
        <v>0</v>
      </c>
      <c r="E3473" t="s">
        <v>243</v>
      </c>
    </row>
    <row r="3474" spans="1:5" x14ac:dyDescent="0.35">
      <c r="A3474">
        <v>114</v>
      </c>
      <c r="B3474" t="s">
        <v>27</v>
      </c>
      <c r="C3474" s="20">
        <v>45633</v>
      </c>
      <c r="D3474">
        <v>0</v>
      </c>
      <c r="E3474" t="s">
        <v>240</v>
      </c>
    </row>
    <row r="3475" spans="1:5" x14ac:dyDescent="0.35">
      <c r="A3475">
        <v>114</v>
      </c>
      <c r="B3475" t="s">
        <v>27</v>
      </c>
      <c r="C3475" s="20">
        <v>45633</v>
      </c>
      <c r="D3475">
        <v>0</v>
      </c>
      <c r="E3475" t="s">
        <v>244</v>
      </c>
    </row>
    <row r="3476" spans="1:5" x14ac:dyDescent="0.35">
      <c r="A3476">
        <v>114</v>
      </c>
      <c r="B3476" t="s">
        <v>27</v>
      </c>
      <c r="C3476" s="20">
        <v>45633</v>
      </c>
      <c r="D3476">
        <v>0</v>
      </c>
      <c r="E3476" t="s">
        <v>245</v>
      </c>
    </row>
    <row r="3477" spans="1:5" x14ac:dyDescent="0.35">
      <c r="A3477">
        <v>114</v>
      </c>
      <c r="B3477" t="s">
        <v>27</v>
      </c>
      <c r="C3477" s="20">
        <v>45633</v>
      </c>
      <c r="D3477">
        <v>0</v>
      </c>
      <c r="E3477" t="s">
        <v>246</v>
      </c>
    </row>
    <row r="3478" spans="1:5" x14ac:dyDescent="0.35">
      <c r="A3478">
        <v>114</v>
      </c>
      <c r="B3478" t="s">
        <v>27</v>
      </c>
      <c r="C3478" s="20">
        <v>45633</v>
      </c>
      <c r="D3478">
        <v>0</v>
      </c>
      <c r="E3478" t="s">
        <v>247</v>
      </c>
    </row>
    <row r="3479" spans="1:5" x14ac:dyDescent="0.35">
      <c r="A3479">
        <v>114</v>
      </c>
      <c r="B3479" t="s">
        <v>27</v>
      </c>
      <c r="C3479" s="20">
        <v>45633</v>
      </c>
      <c r="D3479">
        <v>0</v>
      </c>
      <c r="E3479" t="s">
        <v>248</v>
      </c>
    </row>
    <row r="3480" spans="1:5" x14ac:dyDescent="0.35">
      <c r="A3480">
        <v>114</v>
      </c>
      <c r="B3480" t="s">
        <v>27</v>
      </c>
      <c r="C3480" s="20">
        <v>45633</v>
      </c>
      <c r="D3480">
        <v>0</v>
      </c>
      <c r="E3480" t="s">
        <v>249</v>
      </c>
    </row>
    <row r="3481" spans="1:5" x14ac:dyDescent="0.35">
      <c r="A3481">
        <v>114</v>
      </c>
      <c r="B3481" t="s">
        <v>27</v>
      </c>
      <c r="C3481" s="20">
        <v>45634</v>
      </c>
      <c r="D3481">
        <v>35129.14</v>
      </c>
      <c r="E3481" t="s">
        <v>232</v>
      </c>
    </row>
    <row r="3482" spans="1:5" x14ac:dyDescent="0.35">
      <c r="A3482">
        <v>114</v>
      </c>
      <c r="B3482" t="s">
        <v>27</v>
      </c>
      <c r="C3482" s="20">
        <v>45634</v>
      </c>
      <c r="D3482">
        <v>6028.16</v>
      </c>
      <c r="E3482" t="s">
        <v>233</v>
      </c>
    </row>
    <row r="3483" spans="1:5" x14ac:dyDescent="0.35">
      <c r="A3483">
        <v>114</v>
      </c>
      <c r="B3483" t="s">
        <v>27</v>
      </c>
      <c r="C3483" s="20">
        <v>45634</v>
      </c>
      <c r="D3483">
        <v>1</v>
      </c>
      <c r="E3483" t="s">
        <v>234</v>
      </c>
    </row>
    <row r="3484" spans="1:5" x14ac:dyDescent="0.35">
      <c r="A3484">
        <v>114</v>
      </c>
      <c r="B3484" t="s">
        <v>27</v>
      </c>
      <c r="C3484" s="20">
        <v>45634</v>
      </c>
      <c r="D3484">
        <v>0</v>
      </c>
      <c r="E3484" t="s">
        <v>235</v>
      </c>
    </row>
    <row r="3485" spans="1:5" x14ac:dyDescent="0.35">
      <c r="A3485">
        <v>114</v>
      </c>
      <c r="B3485" t="s">
        <v>27</v>
      </c>
      <c r="C3485" s="20">
        <v>45634</v>
      </c>
      <c r="D3485">
        <v>0</v>
      </c>
      <c r="E3485" t="s">
        <v>236</v>
      </c>
    </row>
    <row r="3486" spans="1:5" x14ac:dyDescent="0.35">
      <c r="A3486">
        <v>114</v>
      </c>
      <c r="B3486" t="s">
        <v>27</v>
      </c>
      <c r="C3486" s="20">
        <v>45634</v>
      </c>
      <c r="D3486">
        <v>7503.28</v>
      </c>
      <c r="E3486" t="s">
        <v>237</v>
      </c>
    </row>
    <row r="3487" spans="1:5" x14ac:dyDescent="0.35">
      <c r="A3487">
        <v>114</v>
      </c>
      <c r="B3487" t="s">
        <v>27</v>
      </c>
      <c r="C3487" s="20">
        <v>45634</v>
      </c>
      <c r="D3487">
        <v>0</v>
      </c>
      <c r="E3487" t="s">
        <v>238</v>
      </c>
    </row>
    <row r="3488" spans="1:5" x14ac:dyDescent="0.35">
      <c r="A3488">
        <v>114</v>
      </c>
      <c r="B3488" t="s">
        <v>27</v>
      </c>
      <c r="C3488" s="20">
        <v>45634</v>
      </c>
      <c r="D3488">
        <v>0</v>
      </c>
      <c r="E3488" t="s">
        <v>239</v>
      </c>
    </row>
    <row r="3489" spans="1:5" x14ac:dyDescent="0.35">
      <c r="A3489">
        <v>114</v>
      </c>
      <c r="B3489" t="s">
        <v>27</v>
      </c>
      <c r="C3489" s="20">
        <v>45634</v>
      </c>
      <c r="D3489">
        <v>0</v>
      </c>
      <c r="E3489" t="s">
        <v>240</v>
      </c>
    </row>
    <row r="3490" spans="1:5" x14ac:dyDescent="0.35">
      <c r="A3490">
        <v>114</v>
      </c>
      <c r="B3490" t="s">
        <v>27</v>
      </c>
      <c r="C3490" s="20">
        <v>45634</v>
      </c>
      <c r="D3490">
        <v>1511.9</v>
      </c>
      <c r="E3490" t="s">
        <v>241</v>
      </c>
    </row>
    <row r="3491" spans="1:5" x14ac:dyDescent="0.35">
      <c r="A3491">
        <v>114</v>
      </c>
      <c r="B3491" t="s">
        <v>27</v>
      </c>
      <c r="C3491" s="20">
        <v>45634</v>
      </c>
      <c r="D3491">
        <v>19636.3</v>
      </c>
      <c r="E3491" t="s">
        <v>242</v>
      </c>
    </row>
    <row r="3492" spans="1:5" x14ac:dyDescent="0.35">
      <c r="A3492">
        <v>114</v>
      </c>
      <c r="B3492" t="s">
        <v>27</v>
      </c>
      <c r="C3492" s="20">
        <v>45634</v>
      </c>
      <c r="D3492">
        <v>0</v>
      </c>
      <c r="E3492" t="s">
        <v>243</v>
      </c>
    </row>
    <row r="3493" spans="1:5" x14ac:dyDescent="0.35">
      <c r="A3493">
        <v>114</v>
      </c>
      <c r="B3493" t="s">
        <v>27</v>
      </c>
      <c r="C3493" s="20">
        <v>45634</v>
      </c>
      <c r="D3493">
        <v>0</v>
      </c>
      <c r="E3493" t="s">
        <v>240</v>
      </c>
    </row>
    <row r="3494" spans="1:5" x14ac:dyDescent="0.35">
      <c r="A3494">
        <v>114</v>
      </c>
      <c r="B3494" t="s">
        <v>27</v>
      </c>
      <c r="C3494" s="20">
        <v>45634</v>
      </c>
      <c r="D3494">
        <v>0</v>
      </c>
      <c r="E3494" t="s">
        <v>244</v>
      </c>
    </row>
    <row r="3495" spans="1:5" x14ac:dyDescent="0.35">
      <c r="A3495">
        <v>114</v>
      </c>
      <c r="B3495" t="s">
        <v>27</v>
      </c>
      <c r="C3495" s="20">
        <v>45634</v>
      </c>
      <c r="D3495">
        <v>0</v>
      </c>
      <c r="E3495" t="s">
        <v>245</v>
      </c>
    </row>
    <row r="3496" spans="1:5" x14ac:dyDescent="0.35">
      <c r="A3496">
        <v>114</v>
      </c>
      <c r="B3496" t="s">
        <v>27</v>
      </c>
      <c r="C3496" s="20">
        <v>45634</v>
      </c>
      <c r="D3496">
        <v>0</v>
      </c>
      <c r="E3496" t="s">
        <v>246</v>
      </c>
    </row>
    <row r="3497" spans="1:5" x14ac:dyDescent="0.35">
      <c r="A3497">
        <v>114</v>
      </c>
      <c r="B3497" t="s">
        <v>27</v>
      </c>
      <c r="C3497" s="20">
        <v>45634</v>
      </c>
      <c r="D3497">
        <v>0</v>
      </c>
      <c r="E3497" t="s">
        <v>247</v>
      </c>
    </row>
    <row r="3498" spans="1:5" x14ac:dyDescent="0.35">
      <c r="A3498">
        <v>114</v>
      </c>
      <c r="B3498" t="s">
        <v>27</v>
      </c>
      <c r="C3498" s="20">
        <v>45634</v>
      </c>
      <c r="D3498">
        <v>0</v>
      </c>
      <c r="E3498" t="s">
        <v>248</v>
      </c>
    </row>
    <row r="3499" spans="1:5" x14ac:dyDescent="0.35">
      <c r="A3499">
        <v>114</v>
      </c>
      <c r="B3499" t="s">
        <v>27</v>
      </c>
      <c r="C3499" s="20">
        <v>45634</v>
      </c>
      <c r="D3499">
        <v>0</v>
      </c>
      <c r="E3499" t="s">
        <v>249</v>
      </c>
    </row>
    <row r="3500" spans="1:5" x14ac:dyDescent="0.35">
      <c r="A3500">
        <v>114</v>
      </c>
      <c r="B3500" t="s">
        <v>27</v>
      </c>
      <c r="C3500" s="20">
        <v>45635</v>
      </c>
      <c r="D3500">
        <v>22806.79</v>
      </c>
      <c r="E3500" t="s">
        <v>232</v>
      </c>
    </row>
    <row r="3501" spans="1:5" x14ac:dyDescent="0.35">
      <c r="A3501">
        <v>114</v>
      </c>
      <c r="B3501" t="s">
        <v>27</v>
      </c>
      <c r="C3501" s="20">
        <v>45635</v>
      </c>
      <c r="D3501">
        <v>2418.75</v>
      </c>
      <c r="E3501" t="s">
        <v>233</v>
      </c>
    </row>
    <row r="3502" spans="1:5" x14ac:dyDescent="0.35">
      <c r="A3502">
        <v>114</v>
      </c>
      <c r="B3502" t="s">
        <v>27</v>
      </c>
      <c r="C3502" s="20">
        <v>45635</v>
      </c>
      <c r="D3502">
        <v>0</v>
      </c>
      <c r="E3502" t="s">
        <v>234</v>
      </c>
    </row>
    <row r="3503" spans="1:5" x14ac:dyDescent="0.35">
      <c r="A3503">
        <v>114</v>
      </c>
      <c r="B3503" t="s">
        <v>27</v>
      </c>
      <c r="C3503" s="20">
        <v>45635</v>
      </c>
      <c r="D3503">
        <v>0</v>
      </c>
      <c r="E3503" t="s">
        <v>235</v>
      </c>
    </row>
    <row r="3504" spans="1:5" x14ac:dyDescent="0.35">
      <c r="A3504">
        <v>114</v>
      </c>
      <c r="B3504" t="s">
        <v>27</v>
      </c>
      <c r="C3504" s="20">
        <v>45635</v>
      </c>
      <c r="D3504">
        <v>0</v>
      </c>
      <c r="E3504" t="s">
        <v>236</v>
      </c>
    </row>
    <row r="3505" spans="1:5" x14ac:dyDescent="0.35">
      <c r="A3505">
        <v>114</v>
      </c>
      <c r="B3505" t="s">
        <v>27</v>
      </c>
      <c r="C3505" s="20">
        <v>45635</v>
      </c>
      <c r="D3505">
        <v>4452.2</v>
      </c>
      <c r="E3505" t="s">
        <v>237</v>
      </c>
    </row>
    <row r="3506" spans="1:5" x14ac:dyDescent="0.35">
      <c r="A3506">
        <v>114</v>
      </c>
      <c r="B3506" t="s">
        <v>27</v>
      </c>
      <c r="C3506" s="20">
        <v>45635</v>
      </c>
      <c r="D3506">
        <v>0</v>
      </c>
      <c r="E3506" t="s">
        <v>238</v>
      </c>
    </row>
    <row r="3507" spans="1:5" x14ac:dyDescent="0.35">
      <c r="A3507">
        <v>114</v>
      </c>
      <c r="B3507" t="s">
        <v>27</v>
      </c>
      <c r="C3507" s="20">
        <v>45635</v>
      </c>
      <c r="D3507">
        <v>0</v>
      </c>
      <c r="E3507" t="s">
        <v>239</v>
      </c>
    </row>
    <row r="3508" spans="1:5" x14ac:dyDescent="0.35">
      <c r="A3508">
        <v>114</v>
      </c>
      <c r="B3508" t="s">
        <v>27</v>
      </c>
      <c r="C3508" s="20">
        <v>45635</v>
      </c>
      <c r="D3508">
        <v>0</v>
      </c>
      <c r="E3508" t="s">
        <v>240</v>
      </c>
    </row>
    <row r="3509" spans="1:5" x14ac:dyDescent="0.35">
      <c r="A3509">
        <v>114</v>
      </c>
      <c r="B3509" t="s">
        <v>27</v>
      </c>
      <c r="C3509" s="20">
        <v>45635</v>
      </c>
      <c r="D3509">
        <v>176.81</v>
      </c>
      <c r="E3509" t="s">
        <v>241</v>
      </c>
    </row>
    <row r="3510" spans="1:5" x14ac:dyDescent="0.35">
      <c r="A3510">
        <v>114</v>
      </c>
      <c r="B3510" t="s">
        <v>27</v>
      </c>
      <c r="C3510" s="20">
        <v>45635</v>
      </c>
      <c r="D3510">
        <v>15002.7</v>
      </c>
      <c r="E3510" t="s">
        <v>242</v>
      </c>
    </row>
    <row r="3511" spans="1:5" x14ac:dyDescent="0.35">
      <c r="A3511">
        <v>114</v>
      </c>
      <c r="B3511" t="s">
        <v>27</v>
      </c>
      <c r="C3511" s="20">
        <v>45635</v>
      </c>
      <c r="D3511">
        <v>0</v>
      </c>
      <c r="E3511" t="s">
        <v>243</v>
      </c>
    </row>
    <row r="3512" spans="1:5" x14ac:dyDescent="0.35">
      <c r="A3512">
        <v>114</v>
      </c>
      <c r="B3512" t="s">
        <v>27</v>
      </c>
      <c r="C3512" s="20">
        <v>45635</v>
      </c>
      <c r="D3512">
        <v>0</v>
      </c>
      <c r="E3512" t="s">
        <v>240</v>
      </c>
    </row>
    <row r="3513" spans="1:5" x14ac:dyDescent="0.35">
      <c r="A3513">
        <v>114</v>
      </c>
      <c r="B3513" t="s">
        <v>27</v>
      </c>
      <c r="C3513" s="20">
        <v>45635</v>
      </c>
      <c r="D3513">
        <v>0</v>
      </c>
      <c r="E3513" t="s">
        <v>244</v>
      </c>
    </row>
    <row r="3514" spans="1:5" x14ac:dyDescent="0.35">
      <c r="A3514">
        <v>114</v>
      </c>
      <c r="B3514" t="s">
        <v>27</v>
      </c>
      <c r="C3514" s="20">
        <v>45635</v>
      </c>
      <c r="D3514">
        <v>0</v>
      </c>
      <c r="E3514" t="s">
        <v>245</v>
      </c>
    </row>
    <row r="3515" spans="1:5" x14ac:dyDescent="0.35">
      <c r="A3515">
        <v>114</v>
      </c>
      <c r="B3515" t="s">
        <v>27</v>
      </c>
      <c r="C3515" s="20">
        <v>45635</v>
      </c>
      <c r="D3515">
        <v>0</v>
      </c>
      <c r="E3515" t="s">
        <v>246</v>
      </c>
    </row>
    <row r="3516" spans="1:5" x14ac:dyDescent="0.35">
      <c r="A3516">
        <v>114</v>
      </c>
      <c r="B3516" t="s">
        <v>27</v>
      </c>
      <c r="C3516" s="20">
        <v>45635</v>
      </c>
      <c r="D3516">
        <v>0</v>
      </c>
      <c r="E3516" t="s">
        <v>247</v>
      </c>
    </row>
    <row r="3517" spans="1:5" x14ac:dyDescent="0.35">
      <c r="A3517">
        <v>114</v>
      </c>
      <c r="B3517" t="s">
        <v>27</v>
      </c>
      <c r="C3517" s="20">
        <v>45635</v>
      </c>
      <c r="D3517">
        <v>0</v>
      </c>
      <c r="E3517" t="s">
        <v>248</v>
      </c>
    </row>
    <row r="3518" spans="1:5" x14ac:dyDescent="0.35">
      <c r="A3518">
        <v>114</v>
      </c>
      <c r="B3518" t="s">
        <v>27</v>
      </c>
      <c r="C3518" s="20">
        <v>45635</v>
      </c>
      <c r="D3518">
        <v>0</v>
      </c>
      <c r="E3518" t="s">
        <v>249</v>
      </c>
    </row>
    <row r="3519" spans="1:5" x14ac:dyDescent="0.35">
      <c r="A3519">
        <v>114</v>
      </c>
      <c r="B3519" t="s">
        <v>27</v>
      </c>
      <c r="C3519" s="20">
        <v>45636</v>
      </c>
      <c r="D3519">
        <v>32613.69</v>
      </c>
      <c r="E3519" t="s">
        <v>232</v>
      </c>
    </row>
    <row r="3520" spans="1:5" x14ac:dyDescent="0.35">
      <c r="A3520">
        <v>114</v>
      </c>
      <c r="B3520" t="s">
        <v>27</v>
      </c>
      <c r="C3520" s="20">
        <v>45636</v>
      </c>
      <c r="D3520">
        <v>2177.12</v>
      </c>
      <c r="E3520" t="s">
        <v>233</v>
      </c>
    </row>
    <row r="3521" spans="1:5" x14ac:dyDescent="0.35">
      <c r="A3521">
        <v>114</v>
      </c>
      <c r="B3521" t="s">
        <v>27</v>
      </c>
      <c r="C3521" s="20">
        <v>45636</v>
      </c>
      <c r="D3521">
        <v>0</v>
      </c>
      <c r="E3521" t="s">
        <v>234</v>
      </c>
    </row>
    <row r="3522" spans="1:5" x14ac:dyDescent="0.35">
      <c r="A3522">
        <v>114</v>
      </c>
      <c r="B3522" t="s">
        <v>27</v>
      </c>
      <c r="C3522" s="20">
        <v>45636</v>
      </c>
      <c r="D3522">
        <v>0</v>
      </c>
      <c r="E3522" t="s">
        <v>235</v>
      </c>
    </row>
    <row r="3523" spans="1:5" x14ac:dyDescent="0.35">
      <c r="A3523">
        <v>114</v>
      </c>
      <c r="B3523" t="s">
        <v>27</v>
      </c>
      <c r="C3523" s="20">
        <v>45636</v>
      </c>
      <c r="D3523">
        <v>0</v>
      </c>
      <c r="E3523" t="s">
        <v>236</v>
      </c>
    </row>
    <row r="3524" spans="1:5" x14ac:dyDescent="0.35">
      <c r="A3524">
        <v>114</v>
      </c>
      <c r="B3524" t="s">
        <v>27</v>
      </c>
      <c r="C3524" s="20">
        <v>45636</v>
      </c>
      <c r="D3524">
        <v>3253.83</v>
      </c>
      <c r="E3524" t="s">
        <v>237</v>
      </c>
    </row>
    <row r="3525" spans="1:5" x14ac:dyDescent="0.35">
      <c r="A3525">
        <v>114</v>
      </c>
      <c r="B3525" t="s">
        <v>27</v>
      </c>
      <c r="C3525" s="20">
        <v>45636</v>
      </c>
      <c r="D3525">
        <v>0</v>
      </c>
      <c r="E3525" t="s">
        <v>238</v>
      </c>
    </row>
    <row r="3526" spans="1:5" x14ac:dyDescent="0.35">
      <c r="A3526">
        <v>114</v>
      </c>
      <c r="B3526" t="s">
        <v>27</v>
      </c>
      <c r="C3526" s="20">
        <v>45636</v>
      </c>
      <c r="D3526">
        <v>0</v>
      </c>
      <c r="E3526" t="s">
        <v>239</v>
      </c>
    </row>
    <row r="3527" spans="1:5" x14ac:dyDescent="0.35">
      <c r="A3527">
        <v>114</v>
      </c>
      <c r="B3527" t="s">
        <v>27</v>
      </c>
      <c r="C3527" s="20">
        <v>45636</v>
      </c>
      <c r="D3527">
        <v>0</v>
      </c>
      <c r="E3527" t="s">
        <v>240</v>
      </c>
    </row>
    <row r="3528" spans="1:5" x14ac:dyDescent="0.35">
      <c r="A3528">
        <v>114</v>
      </c>
      <c r="B3528" t="s">
        <v>27</v>
      </c>
      <c r="C3528" s="20">
        <v>45636</v>
      </c>
      <c r="D3528">
        <v>1331.66</v>
      </c>
      <c r="E3528" t="s">
        <v>241</v>
      </c>
    </row>
    <row r="3529" spans="1:5" x14ac:dyDescent="0.35">
      <c r="A3529">
        <v>114</v>
      </c>
      <c r="B3529" t="s">
        <v>27</v>
      </c>
      <c r="C3529" s="20">
        <v>45636</v>
      </c>
      <c r="D3529">
        <v>9963.9699999999993</v>
      </c>
      <c r="E3529" t="s">
        <v>242</v>
      </c>
    </row>
    <row r="3530" spans="1:5" x14ac:dyDescent="0.35">
      <c r="A3530">
        <v>114</v>
      </c>
      <c r="B3530" t="s">
        <v>27</v>
      </c>
      <c r="C3530" s="20">
        <v>45636</v>
      </c>
      <c r="D3530">
        <v>0</v>
      </c>
      <c r="E3530" t="s">
        <v>243</v>
      </c>
    </row>
    <row r="3531" spans="1:5" x14ac:dyDescent="0.35">
      <c r="A3531">
        <v>114</v>
      </c>
      <c r="B3531" t="s">
        <v>27</v>
      </c>
      <c r="C3531" s="20">
        <v>45636</v>
      </c>
      <c r="D3531">
        <v>0</v>
      </c>
      <c r="E3531" t="s">
        <v>240</v>
      </c>
    </row>
    <row r="3532" spans="1:5" x14ac:dyDescent="0.35">
      <c r="A3532">
        <v>114</v>
      </c>
      <c r="B3532" t="s">
        <v>27</v>
      </c>
      <c r="C3532" s="20">
        <v>45636</v>
      </c>
      <c r="D3532">
        <v>0</v>
      </c>
      <c r="E3532" t="s">
        <v>244</v>
      </c>
    </row>
    <row r="3533" spans="1:5" x14ac:dyDescent="0.35">
      <c r="A3533">
        <v>114</v>
      </c>
      <c r="B3533" t="s">
        <v>27</v>
      </c>
      <c r="C3533" s="20">
        <v>45636</v>
      </c>
      <c r="D3533">
        <v>0</v>
      </c>
      <c r="E3533" t="s">
        <v>245</v>
      </c>
    </row>
    <row r="3534" spans="1:5" x14ac:dyDescent="0.35">
      <c r="A3534">
        <v>114</v>
      </c>
      <c r="B3534" t="s">
        <v>27</v>
      </c>
      <c r="C3534" s="20">
        <v>45636</v>
      </c>
      <c r="D3534">
        <v>0</v>
      </c>
      <c r="E3534" t="s">
        <v>246</v>
      </c>
    </row>
    <row r="3535" spans="1:5" x14ac:dyDescent="0.35">
      <c r="A3535">
        <v>114</v>
      </c>
      <c r="B3535" t="s">
        <v>27</v>
      </c>
      <c r="C3535" s="20">
        <v>45636</v>
      </c>
      <c r="D3535">
        <v>0</v>
      </c>
      <c r="E3535" t="s">
        <v>247</v>
      </c>
    </row>
    <row r="3536" spans="1:5" x14ac:dyDescent="0.35">
      <c r="A3536">
        <v>114</v>
      </c>
      <c r="B3536" t="s">
        <v>27</v>
      </c>
      <c r="C3536" s="20">
        <v>45636</v>
      </c>
      <c r="D3536">
        <v>0</v>
      </c>
      <c r="E3536" t="s">
        <v>248</v>
      </c>
    </row>
    <row r="3537" spans="1:5" x14ac:dyDescent="0.35">
      <c r="A3537">
        <v>114</v>
      </c>
      <c r="B3537" t="s">
        <v>27</v>
      </c>
      <c r="C3537" s="20">
        <v>45636</v>
      </c>
      <c r="D3537">
        <v>0</v>
      </c>
      <c r="E3537" t="s">
        <v>249</v>
      </c>
    </row>
    <row r="3538" spans="1:5" x14ac:dyDescent="0.35">
      <c r="A3538">
        <v>114</v>
      </c>
      <c r="B3538" t="s">
        <v>27</v>
      </c>
      <c r="C3538" s="20">
        <v>45637</v>
      </c>
      <c r="D3538">
        <v>38003.64</v>
      </c>
      <c r="E3538" t="s">
        <v>232</v>
      </c>
    </row>
    <row r="3539" spans="1:5" x14ac:dyDescent="0.35">
      <c r="A3539">
        <v>114</v>
      </c>
      <c r="B3539" t="s">
        <v>27</v>
      </c>
      <c r="C3539" s="20">
        <v>45637</v>
      </c>
      <c r="D3539">
        <v>6601.32</v>
      </c>
      <c r="E3539" t="s">
        <v>233</v>
      </c>
    </row>
    <row r="3540" spans="1:5" x14ac:dyDescent="0.35">
      <c r="A3540">
        <v>114</v>
      </c>
      <c r="B3540" t="s">
        <v>27</v>
      </c>
      <c r="C3540" s="20">
        <v>45637</v>
      </c>
      <c r="D3540">
        <v>0</v>
      </c>
      <c r="E3540" t="s">
        <v>234</v>
      </c>
    </row>
    <row r="3541" spans="1:5" x14ac:dyDescent="0.35">
      <c r="A3541">
        <v>114</v>
      </c>
      <c r="B3541" t="s">
        <v>27</v>
      </c>
      <c r="C3541" s="20">
        <v>45637</v>
      </c>
      <c r="D3541">
        <v>0</v>
      </c>
      <c r="E3541" t="s">
        <v>235</v>
      </c>
    </row>
    <row r="3542" spans="1:5" x14ac:dyDescent="0.35">
      <c r="A3542">
        <v>114</v>
      </c>
      <c r="B3542" t="s">
        <v>27</v>
      </c>
      <c r="C3542" s="20">
        <v>45637</v>
      </c>
      <c r="D3542">
        <v>0</v>
      </c>
      <c r="E3542" t="s">
        <v>236</v>
      </c>
    </row>
    <row r="3543" spans="1:5" x14ac:dyDescent="0.35">
      <c r="A3543">
        <v>114</v>
      </c>
      <c r="B3543" t="s">
        <v>27</v>
      </c>
      <c r="C3543" s="20">
        <v>45637</v>
      </c>
      <c r="D3543">
        <v>8001.31</v>
      </c>
      <c r="E3543" t="s">
        <v>237</v>
      </c>
    </row>
    <row r="3544" spans="1:5" x14ac:dyDescent="0.35">
      <c r="A3544">
        <v>114</v>
      </c>
      <c r="B3544" t="s">
        <v>27</v>
      </c>
      <c r="C3544" s="20">
        <v>45637</v>
      </c>
      <c r="D3544">
        <v>0</v>
      </c>
      <c r="E3544" t="s">
        <v>238</v>
      </c>
    </row>
    <row r="3545" spans="1:5" x14ac:dyDescent="0.35">
      <c r="A3545">
        <v>114</v>
      </c>
      <c r="B3545" t="s">
        <v>27</v>
      </c>
      <c r="C3545" s="20">
        <v>45637</v>
      </c>
      <c r="D3545">
        <v>0</v>
      </c>
      <c r="E3545" t="s">
        <v>239</v>
      </c>
    </row>
    <row r="3546" spans="1:5" x14ac:dyDescent="0.35">
      <c r="A3546">
        <v>114</v>
      </c>
      <c r="B3546" t="s">
        <v>27</v>
      </c>
      <c r="C3546" s="20">
        <v>45637</v>
      </c>
      <c r="D3546">
        <v>0</v>
      </c>
      <c r="E3546" t="s">
        <v>240</v>
      </c>
    </row>
    <row r="3547" spans="1:5" x14ac:dyDescent="0.35">
      <c r="A3547">
        <v>114</v>
      </c>
      <c r="B3547" t="s">
        <v>27</v>
      </c>
      <c r="C3547" s="20">
        <v>45637</v>
      </c>
      <c r="D3547">
        <v>1019.77</v>
      </c>
      <c r="E3547" t="s">
        <v>241</v>
      </c>
    </row>
    <row r="3548" spans="1:5" x14ac:dyDescent="0.35">
      <c r="A3548">
        <v>114</v>
      </c>
      <c r="B3548" t="s">
        <v>27</v>
      </c>
      <c r="C3548" s="20">
        <v>45637</v>
      </c>
      <c r="D3548">
        <v>20915.53</v>
      </c>
      <c r="E3548" t="s">
        <v>242</v>
      </c>
    </row>
    <row r="3549" spans="1:5" x14ac:dyDescent="0.35">
      <c r="A3549">
        <v>114</v>
      </c>
      <c r="B3549" t="s">
        <v>27</v>
      </c>
      <c r="C3549" s="20">
        <v>45637</v>
      </c>
      <c r="D3549">
        <v>0</v>
      </c>
      <c r="E3549" t="s">
        <v>243</v>
      </c>
    </row>
    <row r="3550" spans="1:5" x14ac:dyDescent="0.35">
      <c r="A3550">
        <v>114</v>
      </c>
      <c r="B3550" t="s">
        <v>27</v>
      </c>
      <c r="C3550" s="20">
        <v>45637</v>
      </c>
      <c r="D3550">
        <v>0</v>
      </c>
      <c r="E3550" t="s">
        <v>240</v>
      </c>
    </row>
    <row r="3551" spans="1:5" x14ac:dyDescent="0.35">
      <c r="A3551">
        <v>114</v>
      </c>
      <c r="B3551" t="s">
        <v>27</v>
      </c>
      <c r="C3551" s="20">
        <v>45637</v>
      </c>
      <c r="D3551">
        <v>0</v>
      </c>
      <c r="E3551" t="s">
        <v>244</v>
      </c>
    </row>
    <row r="3552" spans="1:5" x14ac:dyDescent="0.35">
      <c r="A3552">
        <v>114</v>
      </c>
      <c r="B3552" t="s">
        <v>27</v>
      </c>
      <c r="C3552" s="20">
        <v>45637</v>
      </c>
      <c r="D3552">
        <v>0</v>
      </c>
      <c r="E3552" t="s">
        <v>245</v>
      </c>
    </row>
    <row r="3553" spans="1:5" x14ac:dyDescent="0.35">
      <c r="A3553">
        <v>114</v>
      </c>
      <c r="B3553" t="s">
        <v>27</v>
      </c>
      <c r="C3553" s="20">
        <v>45637</v>
      </c>
      <c r="D3553">
        <v>0</v>
      </c>
      <c r="E3553" t="s">
        <v>246</v>
      </c>
    </row>
    <row r="3554" spans="1:5" x14ac:dyDescent="0.35">
      <c r="A3554">
        <v>114</v>
      </c>
      <c r="B3554" t="s">
        <v>27</v>
      </c>
      <c r="C3554" s="20">
        <v>45637</v>
      </c>
      <c r="D3554">
        <v>0</v>
      </c>
      <c r="E3554" t="s">
        <v>247</v>
      </c>
    </row>
    <row r="3555" spans="1:5" x14ac:dyDescent="0.35">
      <c r="A3555">
        <v>114</v>
      </c>
      <c r="B3555" t="s">
        <v>27</v>
      </c>
      <c r="C3555" s="20">
        <v>45637</v>
      </c>
      <c r="D3555">
        <v>0</v>
      </c>
      <c r="E3555" t="s">
        <v>248</v>
      </c>
    </row>
    <row r="3556" spans="1:5" x14ac:dyDescent="0.35">
      <c r="A3556">
        <v>114</v>
      </c>
      <c r="B3556" t="s">
        <v>27</v>
      </c>
      <c r="C3556" s="20">
        <v>45637</v>
      </c>
      <c r="D3556">
        <v>0</v>
      </c>
      <c r="E3556" t="s">
        <v>249</v>
      </c>
    </row>
    <row r="3557" spans="1:5" x14ac:dyDescent="0.35">
      <c r="A3557">
        <v>114</v>
      </c>
      <c r="B3557" t="s">
        <v>27</v>
      </c>
      <c r="C3557" s="20">
        <v>45638</v>
      </c>
      <c r="D3557">
        <v>63570.16</v>
      </c>
      <c r="E3557" t="s">
        <v>232</v>
      </c>
    </row>
    <row r="3558" spans="1:5" x14ac:dyDescent="0.35">
      <c r="A3558">
        <v>114</v>
      </c>
      <c r="B3558" t="s">
        <v>27</v>
      </c>
      <c r="C3558" s="20">
        <v>45638</v>
      </c>
      <c r="D3558">
        <v>3003.95</v>
      </c>
      <c r="E3558" t="s">
        <v>233</v>
      </c>
    </row>
    <row r="3559" spans="1:5" x14ac:dyDescent="0.35">
      <c r="A3559">
        <v>114</v>
      </c>
      <c r="B3559" t="s">
        <v>27</v>
      </c>
      <c r="C3559" s="20">
        <v>45638</v>
      </c>
      <c r="D3559">
        <v>0</v>
      </c>
      <c r="E3559" t="s">
        <v>234</v>
      </c>
    </row>
    <row r="3560" spans="1:5" x14ac:dyDescent="0.35">
      <c r="A3560">
        <v>114</v>
      </c>
      <c r="B3560" t="s">
        <v>27</v>
      </c>
      <c r="C3560" s="20">
        <v>45638</v>
      </c>
      <c r="D3560">
        <v>0</v>
      </c>
      <c r="E3560" t="s">
        <v>235</v>
      </c>
    </row>
    <row r="3561" spans="1:5" x14ac:dyDescent="0.35">
      <c r="A3561">
        <v>114</v>
      </c>
      <c r="B3561" t="s">
        <v>27</v>
      </c>
      <c r="C3561" s="20">
        <v>45638</v>
      </c>
      <c r="D3561">
        <v>0</v>
      </c>
      <c r="E3561" t="s">
        <v>236</v>
      </c>
    </row>
    <row r="3562" spans="1:5" x14ac:dyDescent="0.35">
      <c r="A3562">
        <v>114</v>
      </c>
      <c r="B3562" t="s">
        <v>27</v>
      </c>
      <c r="C3562" s="20">
        <v>45638</v>
      </c>
      <c r="D3562">
        <v>4813.6400000000003</v>
      </c>
      <c r="E3562" t="s">
        <v>237</v>
      </c>
    </row>
    <row r="3563" spans="1:5" x14ac:dyDescent="0.35">
      <c r="A3563">
        <v>114</v>
      </c>
      <c r="B3563" t="s">
        <v>27</v>
      </c>
      <c r="C3563" s="20">
        <v>45638</v>
      </c>
      <c r="D3563">
        <v>0</v>
      </c>
      <c r="E3563" t="s">
        <v>238</v>
      </c>
    </row>
    <row r="3564" spans="1:5" x14ac:dyDescent="0.35">
      <c r="A3564">
        <v>114</v>
      </c>
      <c r="B3564" t="s">
        <v>27</v>
      </c>
      <c r="C3564" s="20">
        <v>45638</v>
      </c>
      <c r="D3564">
        <v>0</v>
      </c>
      <c r="E3564" t="s">
        <v>239</v>
      </c>
    </row>
    <row r="3565" spans="1:5" x14ac:dyDescent="0.35">
      <c r="A3565">
        <v>114</v>
      </c>
      <c r="B3565" t="s">
        <v>27</v>
      </c>
      <c r="C3565" s="20">
        <v>45638</v>
      </c>
      <c r="D3565">
        <v>0</v>
      </c>
      <c r="E3565" t="s">
        <v>240</v>
      </c>
    </row>
    <row r="3566" spans="1:5" x14ac:dyDescent="0.35">
      <c r="A3566">
        <v>114</v>
      </c>
      <c r="B3566" t="s">
        <v>27</v>
      </c>
      <c r="C3566" s="20">
        <v>45638</v>
      </c>
      <c r="D3566">
        <v>2270.85</v>
      </c>
      <c r="E3566" t="s">
        <v>241</v>
      </c>
    </row>
    <row r="3567" spans="1:5" x14ac:dyDescent="0.35">
      <c r="A3567">
        <v>114</v>
      </c>
      <c r="B3567" t="s">
        <v>27</v>
      </c>
      <c r="C3567" s="20">
        <v>45638</v>
      </c>
      <c r="D3567">
        <v>31166.5</v>
      </c>
      <c r="E3567" t="s">
        <v>242</v>
      </c>
    </row>
    <row r="3568" spans="1:5" x14ac:dyDescent="0.35">
      <c r="A3568">
        <v>114</v>
      </c>
      <c r="B3568" t="s">
        <v>27</v>
      </c>
      <c r="C3568" s="20">
        <v>45638</v>
      </c>
      <c r="D3568">
        <v>0</v>
      </c>
      <c r="E3568" t="s">
        <v>243</v>
      </c>
    </row>
    <row r="3569" spans="1:5" x14ac:dyDescent="0.35">
      <c r="A3569">
        <v>114</v>
      </c>
      <c r="B3569" t="s">
        <v>27</v>
      </c>
      <c r="C3569" s="20">
        <v>45638</v>
      </c>
      <c r="D3569">
        <v>0</v>
      </c>
      <c r="E3569" t="s">
        <v>240</v>
      </c>
    </row>
    <row r="3570" spans="1:5" x14ac:dyDescent="0.35">
      <c r="A3570">
        <v>114</v>
      </c>
      <c r="B3570" t="s">
        <v>27</v>
      </c>
      <c r="C3570" s="20">
        <v>45638</v>
      </c>
      <c r="D3570">
        <v>0</v>
      </c>
      <c r="E3570" t="s">
        <v>244</v>
      </c>
    </row>
    <row r="3571" spans="1:5" x14ac:dyDescent="0.35">
      <c r="A3571">
        <v>114</v>
      </c>
      <c r="B3571" t="s">
        <v>27</v>
      </c>
      <c r="C3571" s="20">
        <v>45638</v>
      </c>
      <c r="D3571">
        <v>0</v>
      </c>
      <c r="E3571" t="s">
        <v>245</v>
      </c>
    </row>
    <row r="3572" spans="1:5" x14ac:dyDescent="0.35">
      <c r="A3572">
        <v>114</v>
      </c>
      <c r="B3572" t="s">
        <v>27</v>
      </c>
      <c r="C3572" s="20">
        <v>45638</v>
      </c>
      <c r="D3572">
        <v>0</v>
      </c>
      <c r="E3572" t="s">
        <v>246</v>
      </c>
    </row>
    <row r="3573" spans="1:5" x14ac:dyDescent="0.35">
      <c r="A3573">
        <v>114</v>
      </c>
      <c r="B3573" t="s">
        <v>27</v>
      </c>
      <c r="C3573" s="20">
        <v>45638</v>
      </c>
      <c r="D3573">
        <v>0</v>
      </c>
      <c r="E3573" t="s">
        <v>247</v>
      </c>
    </row>
    <row r="3574" spans="1:5" x14ac:dyDescent="0.35">
      <c r="A3574">
        <v>114</v>
      </c>
      <c r="B3574" t="s">
        <v>27</v>
      </c>
      <c r="C3574" s="20">
        <v>45638</v>
      </c>
      <c r="D3574">
        <v>0</v>
      </c>
      <c r="E3574" t="s">
        <v>248</v>
      </c>
    </row>
    <row r="3575" spans="1:5" x14ac:dyDescent="0.35">
      <c r="A3575">
        <v>114</v>
      </c>
      <c r="B3575" t="s">
        <v>27</v>
      </c>
      <c r="C3575" s="20">
        <v>45638</v>
      </c>
      <c r="D3575">
        <v>0</v>
      </c>
      <c r="E3575" t="s">
        <v>249</v>
      </c>
    </row>
    <row r="3576" spans="1:5" x14ac:dyDescent="0.35">
      <c r="A3576">
        <v>114</v>
      </c>
      <c r="B3576" t="s">
        <v>27</v>
      </c>
      <c r="C3576" s="20">
        <v>45639</v>
      </c>
      <c r="D3576">
        <v>57899.06</v>
      </c>
      <c r="E3576" t="s">
        <v>232</v>
      </c>
    </row>
    <row r="3577" spans="1:5" x14ac:dyDescent="0.35">
      <c r="A3577">
        <v>114</v>
      </c>
      <c r="B3577" t="s">
        <v>27</v>
      </c>
      <c r="C3577" s="20">
        <v>45639</v>
      </c>
      <c r="D3577">
        <v>5095.34</v>
      </c>
      <c r="E3577" t="s">
        <v>233</v>
      </c>
    </row>
    <row r="3578" spans="1:5" x14ac:dyDescent="0.35">
      <c r="A3578">
        <v>114</v>
      </c>
      <c r="B3578" t="s">
        <v>27</v>
      </c>
      <c r="C3578" s="20">
        <v>45639</v>
      </c>
      <c r="D3578">
        <v>808.73</v>
      </c>
      <c r="E3578" t="s">
        <v>234</v>
      </c>
    </row>
    <row r="3579" spans="1:5" x14ac:dyDescent="0.35">
      <c r="A3579">
        <v>114</v>
      </c>
      <c r="B3579" t="s">
        <v>27</v>
      </c>
      <c r="C3579" s="20">
        <v>45639</v>
      </c>
      <c r="D3579">
        <v>0</v>
      </c>
      <c r="E3579" t="s">
        <v>235</v>
      </c>
    </row>
    <row r="3580" spans="1:5" x14ac:dyDescent="0.35">
      <c r="A3580">
        <v>114</v>
      </c>
      <c r="B3580" t="s">
        <v>27</v>
      </c>
      <c r="C3580" s="20">
        <v>45639</v>
      </c>
      <c r="D3580">
        <v>0</v>
      </c>
      <c r="E3580" t="s">
        <v>236</v>
      </c>
    </row>
    <row r="3581" spans="1:5" x14ac:dyDescent="0.35">
      <c r="A3581">
        <v>114</v>
      </c>
      <c r="B3581" t="s">
        <v>27</v>
      </c>
      <c r="C3581" s="20">
        <v>45639</v>
      </c>
      <c r="D3581">
        <v>11299.7</v>
      </c>
      <c r="E3581" t="s">
        <v>237</v>
      </c>
    </row>
    <row r="3582" spans="1:5" x14ac:dyDescent="0.35">
      <c r="A3582">
        <v>114</v>
      </c>
      <c r="B3582" t="s">
        <v>27</v>
      </c>
      <c r="C3582" s="20">
        <v>45639</v>
      </c>
      <c r="D3582">
        <v>0</v>
      </c>
      <c r="E3582" t="s">
        <v>238</v>
      </c>
    </row>
    <row r="3583" spans="1:5" x14ac:dyDescent="0.35">
      <c r="A3583">
        <v>114</v>
      </c>
      <c r="B3583" t="s">
        <v>27</v>
      </c>
      <c r="C3583" s="20">
        <v>45639</v>
      </c>
      <c r="D3583">
        <v>0</v>
      </c>
      <c r="E3583" t="s">
        <v>239</v>
      </c>
    </row>
    <row r="3584" spans="1:5" x14ac:dyDescent="0.35">
      <c r="A3584">
        <v>114</v>
      </c>
      <c r="B3584" t="s">
        <v>27</v>
      </c>
      <c r="C3584" s="20">
        <v>45639</v>
      </c>
      <c r="D3584">
        <v>0</v>
      </c>
      <c r="E3584" t="s">
        <v>240</v>
      </c>
    </row>
    <row r="3585" spans="1:5" x14ac:dyDescent="0.35">
      <c r="A3585">
        <v>114</v>
      </c>
      <c r="B3585" t="s">
        <v>27</v>
      </c>
      <c r="C3585" s="20">
        <v>45639</v>
      </c>
      <c r="D3585">
        <v>3324.45</v>
      </c>
      <c r="E3585" t="s">
        <v>241</v>
      </c>
    </row>
    <row r="3586" spans="1:5" x14ac:dyDescent="0.35">
      <c r="A3586">
        <v>114</v>
      </c>
      <c r="B3586" t="s">
        <v>27</v>
      </c>
      <c r="C3586" s="20">
        <v>45639</v>
      </c>
      <c r="D3586">
        <v>27225.31</v>
      </c>
      <c r="E3586" t="s">
        <v>242</v>
      </c>
    </row>
    <row r="3587" spans="1:5" x14ac:dyDescent="0.35">
      <c r="A3587">
        <v>114</v>
      </c>
      <c r="B3587" t="s">
        <v>27</v>
      </c>
      <c r="C3587" s="20">
        <v>45639</v>
      </c>
      <c r="D3587">
        <v>0</v>
      </c>
      <c r="E3587" t="s">
        <v>243</v>
      </c>
    </row>
    <row r="3588" spans="1:5" x14ac:dyDescent="0.35">
      <c r="A3588">
        <v>114</v>
      </c>
      <c r="B3588" t="s">
        <v>27</v>
      </c>
      <c r="C3588" s="20">
        <v>45639</v>
      </c>
      <c r="D3588">
        <v>0</v>
      </c>
      <c r="E3588" t="s">
        <v>240</v>
      </c>
    </row>
    <row r="3589" spans="1:5" x14ac:dyDescent="0.35">
      <c r="A3589">
        <v>114</v>
      </c>
      <c r="B3589" t="s">
        <v>27</v>
      </c>
      <c r="C3589" s="20">
        <v>45639</v>
      </c>
      <c r="D3589">
        <v>0</v>
      </c>
      <c r="E3589" t="s">
        <v>244</v>
      </c>
    </row>
    <row r="3590" spans="1:5" x14ac:dyDescent="0.35">
      <c r="A3590">
        <v>114</v>
      </c>
      <c r="B3590" t="s">
        <v>27</v>
      </c>
      <c r="C3590" s="20">
        <v>45639</v>
      </c>
      <c r="D3590">
        <v>0</v>
      </c>
      <c r="E3590" t="s">
        <v>245</v>
      </c>
    </row>
    <row r="3591" spans="1:5" x14ac:dyDescent="0.35">
      <c r="A3591">
        <v>114</v>
      </c>
      <c r="B3591" t="s">
        <v>27</v>
      </c>
      <c r="C3591" s="20">
        <v>45639</v>
      </c>
      <c r="D3591">
        <v>0</v>
      </c>
      <c r="E3591" t="s">
        <v>246</v>
      </c>
    </row>
    <row r="3592" spans="1:5" x14ac:dyDescent="0.35">
      <c r="A3592">
        <v>114</v>
      </c>
      <c r="B3592" t="s">
        <v>27</v>
      </c>
      <c r="C3592" s="20">
        <v>45639</v>
      </c>
      <c r="D3592">
        <v>0</v>
      </c>
      <c r="E3592" t="s">
        <v>247</v>
      </c>
    </row>
    <row r="3593" spans="1:5" x14ac:dyDescent="0.35">
      <c r="A3593">
        <v>114</v>
      </c>
      <c r="B3593" t="s">
        <v>27</v>
      </c>
      <c r="C3593" s="20">
        <v>45639</v>
      </c>
      <c r="D3593">
        <v>0</v>
      </c>
      <c r="E3593" t="s">
        <v>248</v>
      </c>
    </row>
    <row r="3594" spans="1:5" x14ac:dyDescent="0.35">
      <c r="A3594">
        <v>114</v>
      </c>
      <c r="B3594" t="s">
        <v>27</v>
      </c>
      <c r="C3594" s="20">
        <v>45639</v>
      </c>
      <c r="D3594">
        <v>0</v>
      </c>
      <c r="E3594" t="s">
        <v>249</v>
      </c>
    </row>
    <row r="3595" spans="1:5" x14ac:dyDescent="0.35">
      <c r="A3595">
        <v>114</v>
      </c>
      <c r="B3595" t="s">
        <v>27</v>
      </c>
      <c r="C3595" s="20">
        <v>45640</v>
      </c>
      <c r="D3595">
        <v>78303.62</v>
      </c>
      <c r="E3595" t="s">
        <v>232</v>
      </c>
    </row>
    <row r="3596" spans="1:5" x14ac:dyDescent="0.35">
      <c r="A3596">
        <v>114</v>
      </c>
      <c r="B3596" t="s">
        <v>27</v>
      </c>
      <c r="C3596" s="20">
        <v>45640</v>
      </c>
      <c r="D3596">
        <v>4859.25</v>
      </c>
      <c r="E3596" t="s">
        <v>233</v>
      </c>
    </row>
    <row r="3597" spans="1:5" x14ac:dyDescent="0.35">
      <c r="A3597">
        <v>114</v>
      </c>
      <c r="B3597" t="s">
        <v>27</v>
      </c>
      <c r="C3597" s="20">
        <v>45640</v>
      </c>
      <c r="D3597">
        <v>0</v>
      </c>
      <c r="E3597" t="s">
        <v>234</v>
      </c>
    </row>
    <row r="3598" spans="1:5" x14ac:dyDescent="0.35">
      <c r="A3598">
        <v>114</v>
      </c>
      <c r="B3598" t="s">
        <v>27</v>
      </c>
      <c r="C3598" s="20">
        <v>45640</v>
      </c>
      <c r="D3598">
        <v>0</v>
      </c>
      <c r="E3598" t="s">
        <v>235</v>
      </c>
    </row>
    <row r="3599" spans="1:5" x14ac:dyDescent="0.35">
      <c r="A3599">
        <v>114</v>
      </c>
      <c r="B3599" t="s">
        <v>27</v>
      </c>
      <c r="C3599" s="20">
        <v>45640</v>
      </c>
      <c r="D3599">
        <v>0</v>
      </c>
      <c r="E3599" t="s">
        <v>236</v>
      </c>
    </row>
    <row r="3600" spans="1:5" x14ac:dyDescent="0.35">
      <c r="A3600">
        <v>114</v>
      </c>
      <c r="B3600" t="s">
        <v>27</v>
      </c>
      <c r="C3600" s="20">
        <v>45640</v>
      </c>
      <c r="D3600">
        <v>8530.4500000000007</v>
      </c>
      <c r="E3600" t="s">
        <v>237</v>
      </c>
    </row>
    <row r="3601" spans="1:5" x14ac:dyDescent="0.35">
      <c r="A3601">
        <v>114</v>
      </c>
      <c r="B3601" t="s">
        <v>27</v>
      </c>
      <c r="C3601" s="20">
        <v>45640</v>
      </c>
      <c r="D3601">
        <v>0</v>
      </c>
      <c r="E3601" t="s">
        <v>238</v>
      </c>
    </row>
    <row r="3602" spans="1:5" x14ac:dyDescent="0.35">
      <c r="A3602">
        <v>114</v>
      </c>
      <c r="B3602" t="s">
        <v>27</v>
      </c>
      <c r="C3602" s="20">
        <v>45640</v>
      </c>
      <c r="D3602">
        <v>0</v>
      </c>
      <c r="E3602" t="s">
        <v>239</v>
      </c>
    </row>
    <row r="3603" spans="1:5" x14ac:dyDescent="0.35">
      <c r="A3603">
        <v>114</v>
      </c>
      <c r="B3603" t="s">
        <v>27</v>
      </c>
      <c r="C3603" s="20">
        <v>45640</v>
      </c>
      <c r="D3603">
        <v>0</v>
      </c>
      <c r="E3603" t="s">
        <v>240</v>
      </c>
    </row>
    <row r="3604" spans="1:5" x14ac:dyDescent="0.35">
      <c r="A3604">
        <v>114</v>
      </c>
      <c r="B3604" t="s">
        <v>27</v>
      </c>
      <c r="C3604" s="20">
        <v>45640</v>
      </c>
      <c r="D3604">
        <v>622.92999999999995</v>
      </c>
      <c r="E3604" t="s">
        <v>241</v>
      </c>
    </row>
    <row r="3605" spans="1:5" x14ac:dyDescent="0.35">
      <c r="A3605">
        <v>114</v>
      </c>
      <c r="B3605" t="s">
        <v>27</v>
      </c>
      <c r="C3605" s="20">
        <v>45640</v>
      </c>
      <c r="D3605">
        <v>43703.39</v>
      </c>
      <c r="E3605" t="s">
        <v>242</v>
      </c>
    </row>
    <row r="3606" spans="1:5" x14ac:dyDescent="0.35">
      <c r="A3606">
        <v>114</v>
      </c>
      <c r="B3606" t="s">
        <v>27</v>
      </c>
      <c r="C3606" s="20">
        <v>45640</v>
      </c>
      <c r="D3606">
        <v>0</v>
      </c>
      <c r="E3606" t="s">
        <v>243</v>
      </c>
    </row>
    <row r="3607" spans="1:5" x14ac:dyDescent="0.35">
      <c r="A3607">
        <v>114</v>
      </c>
      <c r="B3607" t="s">
        <v>27</v>
      </c>
      <c r="C3607" s="20">
        <v>45640</v>
      </c>
      <c r="D3607">
        <v>0</v>
      </c>
      <c r="E3607" t="s">
        <v>240</v>
      </c>
    </row>
    <row r="3608" spans="1:5" x14ac:dyDescent="0.35">
      <c r="A3608">
        <v>114</v>
      </c>
      <c r="B3608" t="s">
        <v>27</v>
      </c>
      <c r="C3608" s="20">
        <v>45640</v>
      </c>
      <c r="D3608">
        <v>0</v>
      </c>
      <c r="E3608" t="s">
        <v>244</v>
      </c>
    </row>
    <row r="3609" spans="1:5" x14ac:dyDescent="0.35">
      <c r="A3609">
        <v>114</v>
      </c>
      <c r="B3609" t="s">
        <v>27</v>
      </c>
      <c r="C3609" s="20">
        <v>45640</v>
      </c>
      <c r="D3609">
        <v>0</v>
      </c>
      <c r="E3609" t="s">
        <v>245</v>
      </c>
    </row>
    <row r="3610" spans="1:5" x14ac:dyDescent="0.35">
      <c r="A3610">
        <v>114</v>
      </c>
      <c r="B3610" t="s">
        <v>27</v>
      </c>
      <c r="C3610" s="20">
        <v>45640</v>
      </c>
      <c r="D3610">
        <v>0</v>
      </c>
      <c r="E3610" t="s">
        <v>246</v>
      </c>
    </row>
    <row r="3611" spans="1:5" x14ac:dyDescent="0.35">
      <c r="A3611">
        <v>114</v>
      </c>
      <c r="B3611" t="s">
        <v>27</v>
      </c>
      <c r="C3611" s="20">
        <v>45640</v>
      </c>
      <c r="D3611">
        <v>0</v>
      </c>
      <c r="E3611" t="s">
        <v>247</v>
      </c>
    </row>
    <row r="3612" spans="1:5" x14ac:dyDescent="0.35">
      <c r="A3612">
        <v>114</v>
      </c>
      <c r="B3612" t="s">
        <v>27</v>
      </c>
      <c r="C3612" s="20">
        <v>45640</v>
      </c>
      <c r="D3612">
        <v>0</v>
      </c>
      <c r="E3612" t="s">
        <v>248</v>
      </c>
    </row>
    <row r="3613" spans="1:5" x14ac:dyDescent="0.35">
      <c r="A3613">
        <v>114</v>
      </c>
      <c r="B3613" t="s">
        <v>27</v>
      </c>
      <c r="C3613" s="20">
        <v>45640</v>
      </c>
      <c r="D3613">
        <v>0</v>
      </c>
      <c r="E3613" t="s">
        <v>249</v>
      </c>
    </row>
    <row r="3614" spans="1:5" x14ac:dyDescent="0.35">
      <c r="A3614">
        <v>114</v>
      </c>
      <c r="B3614" t="s">
        <v>27</v>
      </c>
      <c r="C3614" s="20">
        <v>45641</v>
      </c>
      <c r="D3614">
        <v>51418.26</v>
      </c>
      <c r="E3614" t="s">
        <v>232</v>
      </c>
    </row>
    <row r="3615" spans="1:5" x14ac:dyDescent="0.35">
      <c r="A3615">
        <v>114</v>
      </c>
      <c r="B3615" t="s">
        <v>27</v>
      </c>
      <c r="C3615" s="20">
        <v>45641</v>
      </c>
      <c r="D3615">
        <v>3709.1</v>
      </c>
      <c r="E3615" t="s">
        <v>233</v>
      </c>
    </row>
    <row r="3616" spans="1:5" x14ac:dyDescent="0.35">
      <c r="A3616">
        <v>114</v>
      </c>
      <c r="B3616" t="s">
        <v>27</v>
      </c>
      <c r="C3616" s="20">
        <v>45641</v>
      </c>
      <c r="D3616">
        <v>4</v>
      </c>
      <c r="E3616" t="s">
        <v>234</v>
      </c>
    </row>
    <row r="3617" spans="1:5" x14ac:dyDescent="0.35">
      <c r="A3617">
        <v>114</v>
      </c>
      <c r="B3617" t="s">
        <v>27</v>
      </c>
      <c r="C3617" s="20">
        <v>45641</v>
      </c>
      <c r="D3617">
        <v>0</v>
      </c>
      <c r="E3617" t="s">
        <v>235</v>
      </c>
    </row>
    <row r="3618" spans="1:5" x14ac:dyDescent="0.35">
      <c r="A3618">
        <v>114</v>
      </c>
      <c r="B3618" t="s">
        <v>27</v>
      </c>
      <c r="C3618" s="20">
        <v>45641</v>
      </c>
      <c r="D3618">
        <v>0</v>
      </c>
      <c r="E3618" t="s">
        <v>236</v>
      </c>
    </row>
    <row r="3619" spans="1:5" x14ac:dyDescent="0.35">
      <c r="A3619">
        <v>114</v>
      </c>
      <c r="B3619" t="s">
        <v>27</v>
      </c>
      <c r="C3619" s="20">
        <v>45641</v>
      </c>
      <c r="D3619">
        <v>4468.62</v>
      </c>
      <c r="E3619" t="s">
        <v>237</v>
      </c>
    </row>
    <row r="3620" spans="1:5" x14ac:dyDescent="0.35">
      <c r="A3620">
        <v>114</v>
      </c>
      <c r="B3620" t="s">
        <v>27</v>
      </c>
      <c r="C3620" s="20">
        <v>45641</v>
      </c>
      <c r="D3620">
        <v>0</v>
      </c>
      <c r="E3620" t="s">
        <v>238</v>
      </c>
    </row>
    <row r="3621" spans="1:5" x14ac:dyDescent="0.35">
      <c r="A3621">
        <v>114</v>
      </c>
      <c r="B3621" t="s">
        <v>27</v>
      </c>
      <c r="C3621" s="20">
        <v>45641</v>
      </c>
      <c r="D3621">
        <v>0</v>
      </c>
      <c r="E3621" t="s">
        <v>239</v>
      </c>
    </row>
    <row r="3622" spans="1:5" x14ac:dyDescent="0.35">
      <c r="A3622">
        <v>114</v>
      </c>
      <c r="B3622" t="s">
        <v>27</v>
      </c>
      <c r="C3622" s="20">
        <v>45641</v>
      </c>
      <c r="D3622">
        <v>0</v>
      </c>
      <c r="E3622" t="s">
        <v>240</v>
      </c>
    </row>
    <row r="3623" spans="1:5" x14ac:dyDescent="0.35">
      <c r="A3623">
        <v>114</v>
      </c>
      <c r="B3623" t="s">
        <v>27</v>
      </c>
      <c r="C3623" s="20">
        <v>45641</v>
      </c>
      <c r="D3623">
        <v>1158.92</v>
      </c>
      <c r="E3623" t="s">
        <v>241</v>
      </c>
    </row>
    <row r="3624" spans="1:5" x14ac:dyDescent="0.35">
      <c r="A3624">
        <v>114</v>
      </c>
      <c r="B3624" t="s">
        <v>27</v>
      </c>
      <c r="C3624" s="20">
        <v>45641</v>
      </c>
      <c r="D3624">
        <v>25303.39</v>
      </c>
      <c r="E3624" t="s">
        <v>242</v>
      </c>
    </row>
    <row r="3625" spans="1:5" x14ac:dyDescent="0.35">
      <c r="A3625">
        <v>114</v>
      </c>
      <c r="B3625" t="s">
        <v>27</v>
      </c>
      <c r="C3625" s="20">
        <v>45641</v>
      </c>
      <c r="D3625">
        <v>0</v>
      </c>
      <c r="E3625" t="s">
        <v>243</v>
      </c>
    </row>
    <row r="3626" spans="1:5" x14ac:dyDescent="0.35">
      <c r="A3626">
        <v>114</v>
      </c>
      <c r="B3626" t="s">
        <v>27</v>
      </c>
      <c r="C3626" s="20">
        <v>45641</v>
      </c>
      <c r="D3626">
        <v>0</v>
      </c>
      <c r="E3626" t="s">
        <v>240</v>
      </c>
    </row>
    <row r="3627" spans="1:5" x14ac:dyDescent="0.35">
      <c r="A3627">
        <v>114</v>
      </c>
      <c r="B3627" t="s">
        <v>27</v>
      </c>
      <c r="C3627" s="20">
        <v>45641</v>
      </c>
      <c r="D3627">
        <v>0</v>
      </c>
      <c r="E3627" t="s">
        <v>244</v>
      </c>
    </row>
    <row r="3628" spans="1:5" x14ac:dyDescent="0.35">
      <c r="A3628">
        <v>114</v>
      </c>
      <c r="B3628" t="s">
        <v>27</v>
      </c>
      <c r="C3628" s="20">
        <v>45641</v>
      </c>
      <c r="D3628">
        <v>0</v>
      </c>
      <c r="E3628" t="s">
        <v>245</v>
      </c>
    </row>
    <row r="3629" spans="1:5" x14ac:dyDescent="0.35">
      <c r="A3629">
        <v>114</v>
      </c>
      <c r="B3629" t="s">
        <v>27</v>
      </c>
      <c r="C3629" s="20">
        <v>45641</v>
      </c>
      <c r="D3629">
        <v>0</v>
      </c>
      <c r="E3629" t="s">
        <v>246</v>
      </c>
    </row>
    <row r="3630" spans="1:5" x14ac:dyDescent="0.35">
      <c r="A3630">
        <v>114</v>
      </c>
      <c r="B3630" t="s">
        <v>27</v>
      </c>
      <c r="C3630" s="20">
        <v>45641</v>
      </c>
      <c r="D3630">
        <v>0</v>
      </c>
      <c r="E3630" t="s">
        <v>247</v>
      </c>
    </row>
    <row r="3631" spans="1:5" x14ac:dyDescent="0.35">
      <c r="A3631">
        <v>114</v>
      </c>
      <c r="B3631" t="s">
        <v>27</v>
      </c>
      <c r="C3631" s="20">
        <v>45641</v>
      </c>
      <c r="D3631">
        <v>0</v>
      </c>
      <c r="E3631" t="s">
        <v>248</v>
      </c>
    </row>
    <row r="3632" spans="1:5" x14ac:dyDescent="0.35">
      <c r="A3632">
        <v>114</v>
      </c>
      <c r="B3632" t="s">
        <v>27</v>
      </c>
      <c r="C3632" s="20">
        <v>45641</v>
      </c>
      <c r="D3632">
        <v>0</v>
      </c>
      <c r="E3632" t="s">
        <v>249</v>
      </c>
    </row>
    <row r="3633" spans="1:5" x14ac:dyDescent="0.35">
      <c r="A3633">
        <v>114</v>
      </c>
      <c r="B3633" t="s">
        <v>27</v>
      </c>
      <c r="C3633" s="20">
        <v>45642</v>
      </c>
      <c r="D3633">
        <v>21578.52</v>
      </c>
      <c r="E3633" t="s">
        <v>232</v>
      </c>
    </row>
    <row r="3634" spans="1:5" x14ac:dyDescent="0.35">
      <c r="A3634">
        <v>114</v>
      </c>
      <c r="B3634" t="s">
        <v>27</v>
      </c>
      <c r="C3634" s="20">
        <v>45642</v>
      </c>
      <c r="D3634">
        <v>2030.62</v>
      </c>
      <c r="E3634" t="s">
        <v>233</v>
      </c>
    </row>
    <row r="3635" spans="1:5" x14ac:dyDescent="0.35">
      <c r="A3635">
        <v>114</v>
      </c>
      <c r="B3635" t="s">
        <v>27</v>
      </c>
      <c r="C3635" s="20">
        <v>45642</v>
      </c>
      <c r="D3635">
        <v>0</v>
      </c>
      <c r="E3635" t="s">
        <v>234</v>
      </c>
    </row>
    <row r="3636" spans="1:5" x14ac:dyDescent="0.35">
      <c r="A3636">
        <v>114</v>
      </c>
      <c r="B3636" t="s">
        <v>27</v>
      </c>
      <c r="C3636" s="20">
        <v>45642</v>
      </c>
      <c r="D3636">
        <v>0</v>
      </c>
      <c r="E3636" t="s">
        <v>235</v>
      </c>
    </row>
    <row r="3637" spans="1:5" x14ac:dyDescent="0.35">
      <c r="A3637">
        <v>114</v>
      </c>
      <c r="B3637" t="s">
        <v>27</v>
      </c>
      <c r="C3637" s="20">
        <v>45642</v>
      </c>
      <c r="D3637">
        <v>0</v>
      </c>
      <c r="E3637" t="s">
        <v>236</v>
      </c>
    </row>
    <row r="3638" spans="1:5" x14ac:dyDescent="0.35">
      <c r="A3638">
        <v>114</v>
      </c>
      <c r="B3638" t="s">
        <v>27</v>
      </c>
      <c r="C3638" s="20">
        <v>45642</v>
      </c>
      <c r="D3638">
        <v>3471.25</v>
      </c>
      <c r="E3638" t="s">
        <v>237</v>
      </c>
    </row>
    <row r="3639" spans="1:5" x14ac:dyDescent="0.35">
      <c r="A3639">
        <v>114</v>
      </c>
      <c r="B3639" t="s">
        <v>27</v>
      </c>
      <c r="C3639" s="20">
        <v>45642</v>
      </c>
      <c r="D3639">
        <v>0</v>
      </c>
      <c r="E3639" t="s">
        <v>238</v>
      </c>
    </row>
    <row r="3640" spans="1:5" x14ac:dyDescent="0.35">
      <c r="A3640">
        <v>114</v>
      </c>
      <c r="B3640" t="s">
        <v>27</v>
      </c>
      <c r="C3640" s="20">
        <v>45642</v>
      </c>
      <c r="D3640">
        <v>0</v>
      </c>
      <c r="E3640" t="s">
        <v>239</v>
      </c>
    </row>
    <row r="3641" spans="1:5" x14ac:dyDescent="0.35">
      <c r="A3641">
        <v>114</v>
      </c>
      <c r="B3641" t="s">
        <v>27</v>
      </c>
      <c r="C3641" s="20">
        <v>45642</v>
      </c>
      <c r="D3641">
        <v>0</v>
      </c>
      <c r="E3641" t="s">
        <v>240</v>
      </c>
    </row>
    <row r="3642" spans="1:5" x14ac:dyDescent="0.35">
      <c r="A3642">
        <v>114</v>
      </c>
      <c r="B3642" t="s">
        <v>27</v>
      </c>
      <c r="C3642" s="20">
        <v>45642</v>
      </c>
      <c r="D3642">
        <v>180.96</v>
      </c>
      <c r="E3642" t="s">
        <v>241</v>
      </c>
    </row>
    <row r="3643" spans="1:5" x14ac:dyDescent="0.35">
      <c r="A3643">
        <v>114</v>
      </c>
      <c r="B3643" t="s">
        <v>27</v>
      </c>
      <c r="C3643" s="20">
        <v>45642</v>
      </c>
      <c r="D3643">
        <v>13287.64</v>
      </c>
      <c r="E3643" t="s">
        <v>242</v>
      </c>
    </row>
    <row r="3644" spans="1:5" x14ac:dyDescent="0.35">
      <c r="A3644">
        <v>114</v>
      </c>
      <c r="B3644" t="s">
        <v>27</v>
      </c>
      <c r="C3644" s="20">
        <v>45642</v>
      </c>
      <c r="D3644">
        <v>0</v>
      </c>
      <c r="E3644" t="s">
        <v>243</v>
      </c>
    </row>
    <row r="3645" spans="1:5" x14ac:dyDescent="0.35">
      <c r="A3645">
        <v>114</v>
      </c>
      <c r="B3645" t="s">
        <v>27</v>
      </c>
      <c r="C3645" s="20">
        <v>45642</v>
      </c>
      <c r="D3645">
        <v>0</v>
      </c>
      <c r="E3645" t="s">
        <v>240</v>
      </c>
    </row>
    <row r="3646" spans="1:5" x14ac:dyDescent="0.35">
      <c r="A3646">
        <v>114</v>
      </c>
      <c r="B3646" t="s">
        <v>27</v>
      </c>
      <c r="C3646" s="20">
        <v>45642</v>
      </c>
      <c r="D3646">
        <v>0</v>
      </c>
      <c r="E3646" t="s">
        <v>244</v>
      </c>
    </row>
    <row r="3647" spans="1:5" x14ac:dyDescent="0.35">
      <c r="A3647">
        <v>114</v>
      </c>
      <c r="B3647" t="s">
        <v>27</v>
      </c>
      <c r="C3647" s="20">
        <v>45642</v>
      </c>
      <c r="D3647">
        <v>0</v>
      </c>
      <c r="E3647" t="s">
        <v>245</v>
      </c>
    </row>
    <row r="3648" spans="1:5" x14ac:dyDescent="0.35">
      <c r="A3648">
        <v>114</v>
      </c>
      <c r="B3648" t="s">
        <v>27</v>
      </c>
      <c r="C3648" s="20">
        <v>45642</v>
      </c>
      <c r="D3648">
        <v>0</v>
      </c>
      <c r="E3648" t="s">
        <v>246</v>
      </c>
    </row>
    <row r="3649" spans="1:5" x14ac:dyDescent="0.35">
      <c r="A3649">
        <v>114</v>
      </c>
      <c r="B3649" t="s">
        <v>27</v>
      </c>
      <c r="C3649" s="20">
        <v>45642</v>
      </c>
      <c r="D3649">
        <v>0</v>
      </c>
      <c r="E3649" t="s">
        <v>247</v>
      </c>
    </row>
    <row r="3650" spans="1:5" x14ac:dyDescent="0.35">
      <c r="A3650">
        <v>114</v>
      </c>
      <c r="B3650" t="s">
        <v>27</v>
      </c>
      <c r="C3650" s="20">
        <v>45642</v>
      </c>
      <c r="D3650">
        <v>0</v>
      </c>
      <c r="E3650" t="s">
        <v>248</v>
      </c>
    </row>
    <row r="3651" spans="1:5" x14ac:dyDescent="0.35">
      <c r="A3651">
        <v>114</v>
      </c>
      <c r="B3651" t="s">
        <v>27</v>
      </c>
      <c r="C3651" s="20">
        <v>45642</v>
      </c>
      <c r="D3651">
        <v>0</v>
      </c>
      <c r="E3651" t="s">
        <v>249</v>
      </c>
    </row>
    <row r="3652" spans="1:5" x14ac:dyDescent="0.35">
      <c r="A3652">
        <v>114</v>
      </c>
      <c r="B3652" t="s">
        <v>27</v>
      </c>
      <c r="C3652" s="20">
        <v>45643</v>
      </c>
      <c r="D3652">
        <v>34175.68</v>
      </c>
      <c r="E3652" t="s">
        <v>232</v>
      </c>
    </row>
    <row r="3653" spans="1:5" x14ac:dyDescent="0.35">
      <c r="A3653">
        <v>114</v>
      </c>
      <c r="B3653" t="s">
        <v>27</v>
      </c>
      <c r="C3653" s="20">
        <v>45643</v>
      </c>
      <c r="D3653">
        <v>2443.6799999999998</v>
      </c>
      <c r="E3653" t="s">
        <v>233</v>
      </c>
    </row>
    <row r="3654" spans="1:5" x14ac:dyDescent="0.35">
      <c r="A3654">
        <v>114</v>
      </c>
      <c r="B3654" t="s">
        <v>27</v>
      </c>
      <c r="C3654" s="20">
        <v>45643</v>
      </c>
      <c r="D3654">
        <v>0</v>
      </c>
      <c r="E3654" t="s">
        <v>234</v>
      </c>
    </row>
    <row r="3655" spans="1:5" x14ac:dyDescent="0.35">
      <c r="A3655">
        <v>114</v>
      </c>
      <c r="B3655" t="s">
        <v>27</v>
      </c>
      <c r="C3655" s="20">
        <v>45643</v>
      </c>
      <c r="D3655">
        <v>0</v>
      </c>
      <c r="E3655" t="s">
        <v>235</v>
      </c>
    </row>
    <row r="3656" spans="1:5" x14ac:dyDescent="0.35">
      <c r="A3656">
        <v>114</v>
      </c>
      <c r="B3656" t="s">
        <v>27</v>
      </c>
      <c r="C3656" s="20">
        <v>45643</v>
      </c>
      <c r="D3656">
        <v>0</v>
      </c>
      <c r="E3656" t="s">
        <v>236</v>
      </c>
    </row>
    <row r="3657" spans="1:5" x14ac:dyDescent="0.35">
      <c r="A3657">
        <v>114</v>
      </c>
      <c r="B3657" t="s">
        <v>27</v>
      </c>
      <c r="C3657" s="20">
        <v>45643</v>
      </c>
      <c r="D3657">
        <v>7384.86</v>
      </c>
      <c r="E3657" t="s">
        <v>237</v>
      </c>
    </row>
    <row r="3658" spans="1:5" x14ac:dyDescent="0.35">
      <c r="A3658">
        <v>114</v>
      </c>
      <c r="B3658" t="s">
        <v>27</v>
      </c>
      <c r="C3658" s="20">
        <v>45643</v>
      </c>
      <c r="D3658">
        <v>0</v>
      </c>
      <c r="E3658" t="s">
        <v>238</v>
      </c>
    </row>
    <row r="3659" spans="1:5" x14ac:dyDescent="0.35">
      <c r="A3659">
        <v>114</v>
      </c>
      <c r="B3659" t="s">
        <v>27</v>
      </c>
      <c r="C3659" s="20">
        <v>45643</v>
      </c>
      <c r="D3659">
        <v>0</v>
      </c>
      <c r="E3659" t="s">
        <v>239</v>
      </c>
    </row>
    <row r="3660" spans="1:5" x14ac:dyDescent="0.35">
      <c r="A3660">
        <v>114</v>
      </c>
      <c r="B3660" t="s">
        <v>27</v>
      </c>
      <c r="C3660" s="20">
        <v>45643</v>
      </c>
      <c r="D3660">
        <v>0</v>
      </c>
      <c r="E3660" t="s">
        <v>240</v>
      </c>
    </row>
    <row r="3661" spans="1:5" x14ac:dyDescent="0.35">
      <c r="A3661">
        <v>114</v>
      </c>
      <c r="B3661" t="s">
        <v>27</v>
      </c>
      <c r="C3661" s="20">
        <v>45643</v>
      </c>
      <c r="D3661">
        <v>357.45</v>
      </c>
      <c r="E3661" t="s">
        <v>241</v>
      </c>
    </row>
    <row r="3662" spans="1:5" x14ac:dyDescent="0.35">
      <c r="A3662">
        <v>114</v>
      </c>
      <c r="B3662" t="s">
        <v>27</v>
      </c>
      <c r="C3662" s="20">
        <v>45643</v>
      </c>
      <c r="D3662">
        <v>23263.279999999999</v>
      </c>
      <c r="E3662" t="s">
        <v>242</v>
      </c>
    </row>
    <row r="3663" spans="1:5" x14ac:dyDescent="0.35">
      <c r="A3663">
        <v>114</v>
      </c>
      <c r="B3663" t="s">
        <v>27</v>
      </c>
      <c r="C3663" s="20">
        <v>45643</v>
      </c>
      <c r="D3663">
        <v>0</v>
      </c>
      <c r="E3663" t="s">
        <v>243</v>
      </c>
    </row>
    <row r="3664" spans="1:5" x14ac:dyDescent="0.35">
      <c r="A3664">
        <v>114</v>
      </c>
      <c r="B3664" t="s">
        <v>27</v>
      </c>
      <c r="C3664" s="20">
        <v>45643</v>
      </c>
      <c r="D3664">
        <v>0</v>
      </c>
      <c r="E3664" t="s">
        <v>240</v>
      </c>
    </row>
    <row r="3665" spans="1:5" x14ac:dyDescent="0.35">
      <c r="A3665">
        <v>114</v>
      </c>
      <c r="B3665" t="s">
        <v>27</v>
      </c>
      <c r="C3665" s="20">
        <v>45643</v>
      </c>
      <c r="D3665">
        <v>0</v>
      </c>
      <c r="E3665" t="s">
        <v>244</v>
      </c>
    </row>
    <row r="3666" spans="1:5" x14ac:dyDescent="0.35">
      <c r="A3666">
        <v>114</v>
      </c>
      <c r="B3666" t="s">
        <v>27</v>
      </c>
      <c r="C3666" s="20">
        <v>45643</v>
      </c>
      <c r="D3666">
        <v>0</v>
      </c>
      <c r="E3666" t="s">
        <v>245</v>
      </c>
    </row>
    <row r="3667" spans="1:5" x14ac:dyDescent="0.35">
      <c r="A3667">
        <v>114</v>
      </c>
      <c r="B3667" t="s">
        <v>27</v>
      </c>
      <c r="C3667" s="20">
        <v>45643</v>
      </c>
      <c r="D3667">
        <v>0</v>
      </c>
      <c r="E3667" t="s">
        <v>246</v>
      </c>
    </row>
    <row r="3668" spans="1:5" x14ac:dyDescent="0.35">
      <c r="A3668">
        <v>114</v>
      </c>
      <c r="B3668" t="s">
        <v>27</v>
      </c>
      <c r="C3668" s="20">
        <v>45643</v>
      </c>
      <c r="D3668">
        <v>0</v>
      </c>
      <c r="E3668" t="s">
        <v>247</v>
      </c>
    </row>
    <row r="3669" spans="1:5" x14ac:dyDescent="0.35">
      <c r="A3669">
        <v>114</v>
      </c>
      <c r="B3669" t="s">
        <v>27</v>
      </c>
      <c r="C3669" s="20">
        <v>45643</v>
      </c>
      <c r="D3669">
        <v>0</v>
      </c>
      <c r="E3669" t="s">
        <v>248</v>
      </c>
    </row>
    <row r="3670" spans="1:5" x14ac:dyDescent="0.35">
      <c r="A3670">
        <v>114</v>
      </c>
      <c r="B3670" t="s">
        <v>27</v>
      </c>
      <c r="C3670" s="20">
        <v>45643</v>
      </c>
      <c r="D3670">
        <v>0</v>
      </c>
      <c r="E3670" t="s">
        <v>249</v>
      </c>
    </row>
    <row r="3671" spans="1:5" x14ac:dyDescent="0.35">
      <c r="A3671">
        <v>114</v>
      </c>
      <c r="B3671" t="s">
        <v>27</v>
      </c>
      <c r="C3671" s="20">
        <v>45644</v>
      </c>
      <c r="D3671">
        <v>34904.82</v>
      </c>
      <c r="E3671" t="s">
        <v>232</v>
      </c>
    </row>
    <row r="3672" spans="1:5" x14ac:dyDescent="0.35">
      <c r="A3672">
        <v>114</v>
      </c>
      <c r="B3672" t="s">
        <v>27</v>
      </c>
      <c r="C3672" s="20">
        <v>45644</v>
      </c>
      <c r="D3672">
        <v>7145.73</v>
      </c>
      <c r="E3672" t="s">
        <v>233</v>
      </c>
    </row>
    <row r="3673" spans="1:5" x14ac:dyDescent="0.35">
      <c r="A3673">
        <v>114</v>
      </c>
      <c r="B3673" t="s">
        <v>27</v>
      </c>
      <c r="C3673" s="20">
        <v>45644</v>
      </c>
      <c r="D3673">
        <v>0</v>
      </c>
      <c r="E3673" t="s">
        <v>234</v>
      </c>
    </row>
    <row r="3674" spans="1:5" x14ac:dyDescent="0.35">
      <c r="A3674">
        <v>114</v>
      </c>
      <c r="B3674" t="s">
        <v>27</v>
      </c>
      <c r="C3674" s="20">
        <v>45644</v>
      </c>
      <c r="D3674">
        <v>0</v>
      </c>
      <c r="E3674" t="s">
        <v>235</v>
      </c>
    </row>
    <row r="3675" spans="1:5" x14ac:dyDescent="0.35">
      <c r="A3675">
        <v>114</v>
      </c>
      <c r="B3675" t="s">
        <v>27</v>
      </c>
      <c r="C3675" s="20">
        <v>45644</v>
      </c>
      <c r="D3675">
        <v>0</v>
      </c>
      <c r="E3675" t="s">
        <v>236</v>
      </c>
    </row>
    <row r="3676" spans="1:5" x14ac:dyDescent="0.35">
      <c r="A3676">
        <v>114</v>
      </c>
      <c r="B3676" t="s">
        <v>27</v>
      </c>
      <c r="C3676" s="20">
        <v>45644</v>
      </c>
      <c r="D3676">
        <v>8282.83</v>
      </c>
      <c r="E3676" t="s">
        <v>237</v>
      </c>
    </row>
    <row r="3677" spans="1:5" x14ac:dyDescent="0.35">
      <c r="A3677">
        <v>114</v>
      </c>
      <c r="B3677" t="s">
        <v>27</v>
      </c>
      <c r="C3677" s="20">
        <v>45644</v>
      </c>
      <c r="D3677">
        <v>0</v>
      </c>
      <c r="E3677" t="s">
        <v>238</v>
      </c>
    </row>
    <row r="3678" spans="1:5" x14ac:dyDescent="0.35">
      <c r="A3678">
        <v>114</v>
      </c>
      <c r="B3678" t="s">
        <v>27</v>
      </c>
      <c r="C3678" s="20">
        <v>45644</v>
      </c>
      <c r="D3678">
        <v>0</v>
      </c>
      <c r="E3678" t="s">
        <v>239</v>
      </c>
    </row>
    <row r="3679" spans="1:5" x14ac:dyDescent="0.35">
      <c r="A3679">
        <v>114</v>
      </c>
      <c r="B3679" t="s">
        <v>27</v>
      </c>
      <c r="C3679" s="20">
        <v>45644</v>
      </c>
      <c r="D3679">
        <v>0</v>
      </c>
      <c r="E3679" t="s">
        <v>240</v>
      </c>
    </row>
    <row r="3680" spans="1:5" x14ac:dyDescent="0.35">
      <c r="A3680">
        <v>114</v>
      </c>
      <c r="B3680" t="s">
        <v>27</v>
      </c>
      <c r="C3680" s="20">
        <v>45644</v>
      </c>
      <c r="D3680">
        <v>917.34</v>
      </c>
      <c r="E3680" t="s">
        <v>241</v>
      </c>
    </row>
    <row r="3681" spans="1:5" x14ac:dyDescent="0.35">
      <c r="A3681">
        <v>114</v>
      </c>
      <c r="B3681" t="s">
        <v>27</v>
      </c>
      <c r="C3681" s="20">
        <v>45644</v>
      </c>
      <c r="D3681">
        <v>17473.990000000002</v>
      </c>
      <c r="E3681" t="s">
        <v>242</v>
      </c>
    </row>
    <row r="3682" spans="1:5" x14ac:dyDescent="0.35">
      <c r="A3682">
        <v>114</v>
      </c>
      <c r="B3682" t="s">
        <v>27</v>
      </c>
      <c r="C3682" s="20">
        <v>45644</v>
      </c>
      <c r="D3682">
        <v>0</v>
      </c>
      <c r="E3682" t="s">
        <v>243</v>
      </c>
    </row>
    <row r="3683" spans="1:5" x14ac:dyDescent="0.35">
      <c r="A3683">
        <v>114</v>
      </c>
      <c r="B3683" t="s">
        <v>27</v>
      </c>
      <c r="C3683" s="20">
        <v>45644</v>
      </c>
      <c r="D3683">
        <v>0</v>
      </c>
      <c r="E3683" t="s">
        <v>240</v>
      </c>
    </row>
    <row r="3684" spans="1:5" x14ac:dyDescent="0.35">
      <c r="A3684">
        <v>114</v>
      </c>
      <c r="B3684" t="s">
        <v>27</v>
      </c>
      <c r="C3684" s="20">
        <v>45644</v>
      </c>
      <c r="D3684">
        <v>0</v>
      </c>
      <c r="E3684" t="s">
        <v>244</v>
      </c>
    </row>
    <row r="3685" spans="1:5" x14ac:dyDescent="0.35">
      <c r="A3685">
        <v>114</v>
      </c>
      <c r="B3685" t="s">
        <v>27</v>
      </c>
      <c r="C3685" s="20">
        <v>45644</v>
      </c>
      <c r="D3685">
        <v>0</v>
      </c>
      <c r="E3685" t="s">
        <v>245</v>
      </c>
    </row>
    <row r="3686" spans="1:5" x14ac:dyDescent="0.35">
      <c r="A3686">
        <v>114</v>
      </c>
      <c r="B3686" t="s">
        <v>27</v>
      </c>
      <c r="C3686" s="20">
        <v>45644</v>
      </c>
      <c r="D3686">
        <v>0</v>
      </c>
      <c r="E3686" t="s">
        <v>246</v>
      </c>
    </row>
    <row r="3687" spans="1:5" x14ac:dyDescent="0.35">
      <c r="A3687">
        <v>114</v>
      </c>
      <c r="B3687" t="s">
        <v>27</v>
      </c>
      <c r="C3687" s="20">
        <v>45644</v>
      </c>
      <c r="D3687">
        <v>0</v>
      </c>
      <c r="E3687" t="s">
        <v>247</v>
      </c>
    </row>
    <row r="3688" spans="1:5" x14ac:dyDescent="0.35">
      <c r="A3688">
        <v>114</v>
      </c>
      <c r="B3688" t="s">
        <v>27</v>
      </c>
      <c r="C3688" s="20">
        <v>45644</v>
      </c>
      <c r="D3688">
        <v>0</v>
      </c>
      <c r="E3688" t="s">
        <v>248</v>
      </c>
    </row>
    <row r="3689" spans="1:5" x14ac:dyDescent="0.35">
      <c r="A3689">
        <v>114</v>
      </c>
      <c r="B3689" t="s">
        <v>27</v>
      </c>
      <c r="C3689" s="20">
        <v>45644</v>
      </c>
      <c r="D3689">
        <v>0</v>
      </c>
      <c r="E3689" t="s">
        <v>249</v>
      </c>
    </row>
    <row r="3690" spans="1:5" x14ac:dyDescent="0.35">
      <c r="A3690">
        <v>114</v>
      </c>
      <c r="B3690" t="s">
        <v>27</v>
      </c>
      <c r="C3690" s="20">
        <v>45645</v>
      </c>
      <c r="D3690">
        <v>56861.26</v>
      </c>
      <c r="E3690" t="s">
        <v>232</v>
      </c>
    </row>
    <row r="3691" spans="1:5" x14ac:dyDescent="0.35">
      <c r="A3691">
        <v>114</v>
      </c>
      <c r="B3691" t="s">
        <v>27</v>
      </c>
      <c r="C3691" s="20">
        <v>45645</v>
      </c>
      <c r="D3691">
        <v>2191.35</v>
      </c>
      <c r="E3691" t="s">
        <v>233</v>
      </c>
    </row>
    <row r="3692" spans="1:5" x14ac:dyDescent="0.35">
      <c r="A3692">
        <v>114</v>
      </c>
      <c r="B3692" t="s">
        <v>27</v>
      </c>
      <c r="C3692" s="20">
        <v>45645</v>
      </c>
      <c r="D3692">
        <v>5.01</v>
      </c>
      <c r="E3692" t="s">
        <v>234</v>
      </c>
    </row>
    <row r="3693" spans="1:5" x14ac:dyDescent="0.35">
      <c r="A3693">
        <v>114</v>
      </c>
      <c r="B3693" t="s">
        <v>27</v>
      </c>
      <c r="C3693" s="20">
        <v>45645</v>
      </c>
      <c r="D3693">
        <v>0</v>
      </c>
      <c r="E3693" t="s">
        <v>235</v>
      </c>
    </row>
    <row r="3694" spans="1:5" x14ac:dyDescent="0.35">
      <c r="A3694">
        <v>114</v>
      </c>
      <c r="B3694" t="s">
        <v>27</v>
      </c>
      <c r="C3694" s="20">
        <v>45645</v>
      </c>
      <c r="D3694">
        <v>0</v>
      </c>
      <c r="E3694" t="s">
        <v>236</v>
      </c>
    </row>
    <row r="3695" spans="1:5" x14ac:dyDescent="0.35">
      <c r="A3695">
        <v>114</v>
      </c>
      <c r="B3695" t="s">
        <v>27</v>
      </c>
      <c r="C3695" s="20">
        <v>45645</v>
      </c>
      <c r="D3695">
        <v>6731.07</v>
      </c>
      <c r="E3695" t="s">
        <v>237</v>
      </c>
    </row>
    <row r="3696" spans="1:5" x14ac:dyDescent="0.35">
      <c r="A3696">
        <v>114</v>
      </c>
      <c r="B3696" t="s">
        <v>27</v>
      </c>
      <c r="C3696" s="20">
        <v>45645</v>
      </c>
      <c r="D3696">
        <v>0</v>
      </c>
      <c r="E3696" t="s">
        <v>238</v>
      </c>
    </row>
    <row r="3697" spans="1:5" x14ac:dyDescent="0.35">
      <c r="A3697">
        <v>114</v>
      </c>
      <c r="B3697" t="s">
        <v>27</v>
      </c>
      <c r="C3697" s="20">
        <v>45645</v>
      </c>
      <c r="D3697">
        <v>0</v>
      </c>
      <c r="E3697" t="s">
        <v>239</v>
      </c>
    </row>
    <row r="3698" spans="1:5" x14ac:dyDescent="0.35">
      <c r="A3698">
        <v>114</v>
      </c>
      <c r="B3698" t="s">
        <v>27</v>
      </c>
      <c r="C3698" s="20">
        <v>45645</v>
      </c>
      <c r="D3698">
        <v>0</v>
      </c>
      <c r="E3698" t="s">
        <v>240</v>
      </c>
    </row>
    <row r="3699" spans="1:5" x14ac:dyDescent="0.35">
      <c r="A3699">
        <v>114</v>
      </c>
      <c r="B3699" t="s">
        <v>27</v>
      </c>
      <c r="C3699" s="20">
        <v>45645</v>
      </c>
      <c r="D3699">
        <v>1623.27</v>
      </c>
      <c r="E3699" t="s">
        <v>241</v>
      </c>
    </row>
    <row r="3700" spans="1:5" x14ac:dyDescent="0.35">
      <c r="A3700">
        <v>114</v>
      </c>
      <c r="B3700" t="s">
        <v>27</v>
      </c>
      <c r="C3700" s="20">
        <v>45645</v>
      </c>
      <c r="D3700">
        <v>29229.88</v>
      </c>
      <c r="E3700" t="s">
        <v>242</v>
      </c>
    </row>
    <row r="3701" spans="1:5" x14ac:dyDescent="0.35">
      <c r="A3701">
        <v>114</v>
      </c>
      <c r="B3701" t="s">
        <v>27</v>
      </c>
      <c r="C3701" s="20">
        <v>45645</v>
      </c>
      <c r="D3701">
        <v>0</v>
      </c>
      <c r="E3701" t="s">
        <v>243</v>
      </c>
    </row>
    <row r="3702" spans="1:5" x14ac:dyDescent="0.35">
      <c r="A3702">
        <v>114</v>
      </c>
      <c r="B3702" t="s">
        <v>27</v>
      </c>
      <c r="C3702" s="20">
        <v>45645</v>
      </c>
      <c r="D3702">
        <v>0</v>
      </c>
      <c r="E3702" t="s">
        <v>240</v>
      </c>
    </row>
    <row r="3703" spans="1:5" x14ac:dyDescent="0.35">
      <c r="A3703">
        <v>114</v>
      </c>
      <c r="B3703" t="s">
        <v>27</v>
      </c>
      <c r="C3703" s="20">
        <v>45645</v>
      </c>
      <c r="D3703">
        <v>0</v>
      </c>
      <c r="E3703" t="s">
        <v>244</v>
      </c>
    </row>
    <row r="3704" spans="1:5" x14ac:dyDescent="0.35">
      <c r="A3704">
        <v>114</v>
      </c>
      <c r="B3704" t="s">
        <v>27</v>
      </c>
      <c r="C3704" s="20">
        <v>45645</v>
      </c>
      <c r="D3704">
        <v>0</v>
      </c>
      <c r="E3704" t="s">
        <v>245</v>
      </c>
    </row>
    <row r="3705" spans="1:5" x14ac:dyDescent="0.35">
      <c r="A3705">
        <v>114</v>
      </c>
      <c r="B3705" t="s">
        <v>27</v>
      </c>
      <c r="C3705" s="20">
        <v>45645</v>
      </c>
      <c r="D3705">
        <v>0</v>
      </c>
      <c r="E3705" t="s">
        <v>246</v>
      </c>
    </row>
    <row r="3706" spans="1:5" x14ac:dyDescent="0.35">
      <c r="A3706">
        <v>114</v>
      </c>
      <c r="B3706" t="s">
        <v>27</v>
      </c>
      <c r="C3706" s="20">
        <v>45645</v>
      </c>
      <c r="D3706">
        <v>0</v>
      </c>
      <c r="E3706" t="s">
        <v>247</v>
      </c>
    </row>
    <row r="3707" spans="1:5" x14ac:dyDescent="0.35">
      <c r="A3707">
        <v>114</v>
      </c>
      <c r="B3707" t="s">
        <v>27</v>
      </c>
      <c r="C3707" s="20">
        <v>45645</v>
      </c>
      <c r="D3707">
        <v>0</v>
      </c>
      <c r="E3707" t="s">
        <v>248</v>
      </c>
    </row>
    <row r="3708" spans="1:5" x14ac:dyDescent="0.35">
      <c r="A3708">
        <v>114</v>
      </c>
      <c r="B3708" t="s">
        <v>27</v>
      </c>
      <c r="C3708" s="20">
        <v>45645</v>
      </c>
      <c r="D3708">
        <v>0</v>
      </c>
      <c r="E3708" t="s">
        <v>249</v>
      </c>
    </row>
    <row r="3709" spans="1:5" x14ac:dyDescent="0.35">
      <c r="A3709">
        <v>114</v>
      </c>
      <c r="B3709" t="s">
        <v>27</v>
      </c>
      <c r="C3709" s="20">
        <v>45646</v>
      </c>
      <c r="D3709">
        <v>48323.29</v>
      </c>
      <c r="E3709" t="s">
        <v>232</v>
      </c>
    </row>
    <row r="3710" spans="1:5" x14ac:dyDescent="0.35">
      <c r="A3710">
        <v>114</v>
      </c>
      <c r="B3710" t="s">
        <v>27</v>
      </c>
      <c r="C3710" s="20">
        <v>45646</v>
      </c>
      <c r="D3710">
        <v>3826.18</v>
      </c>
      <c r="E3710" t="s">
        <v>233</v>
      </c>
    </row>
    <row r="3711" spans="1:5" x14ac:dyDescent="0.35">
      <c r="A3711">
        <v>114</v>
      </c>
      <c r="B3711" t="s">
        <v>27</v>
      </c>
      <c r="C3711" s="20">
        <v>45646</v>
      </c>
      <c r="D3711">
        <v>0</v>
      </c>
      <c r="E3711" t="s">
        <v>234</v>
      </c>
    </row>
    <row r="3712" spans="1:5" x14ac:dyDescent="0.35">
      <c r="A3712">
        <v>114</v>
      </c>
      <c r="B3712" t="s">
        <v>27</v>
      </c>
      <c r="C3712" s="20">
        <v>45646</v>
      </c>
      <c r="D3712">
        <v>0</v>
      </c>
      <c r="E3712" t="s">
        <v>235</v>
      </c>
    </row>
    <row r="3713" spans="1:5" x14ac:dyDescent="0.35">
      <c r="A3713">
        <v>114</v>
      </c>
      <c r="B3713" t="s">
        <v>27</v>
      </c>
      <c r="C3713" s="20">
        <v>45646</v>
      </c>
      <c r="D3713">
        <v>0</v>
      </c>
      <c r="E3713" t="s">
        <v>236</v>
      </c>
    </row>
    <row r="3714" spans="1:5" x14ac:dyDescent="0.35">
      <c r="A3714">
        <v>114</v>
      </c>
      <c r="B3714" t="s">
        <v>27</v>
      </c>
      <c r="C3714" s="20">
        <v>45646</v>
      </c>
      <c r="D3714">
        <v>22476.13</v>
      </c>
      <c r="E3714" t="s">
        <v>237</v>
      </c>
    </row>
    <row r="3715" spans="1:5" x14ac:dyDescent="0.35">
      <c r="A3715">
        <v>114</v>
      </c>
      <c r="B3715" t="s">
        <v>27</v>
      </c>
      <c r="C3715" s="20">
        <v>45646</v>
      </c>
      <c r="D3715">
        <v>0</v>
      </c>
      <c r="E3715" t="s">
        <v>238</v>
      </c>
    </row>
    <row r="3716" spans="1:5" x14ac:dyDescent="0.35">
      <c r="A3716">
        <v>114</v>
      </c>
      <c r="B3716" t="s">
        <v>27</v>
      </c>
      <c r="C3716" s="20">
        <v>45646</v>
      </c>
      <c r="D3716">
        <v>0</v>
      </c>
      <c r="E3716" t="s">
        <v>239</v>
      </c>
    </row>
    <row r="3717" spans="1:5" x14ac:dyDescent="0.35">
      <c r="A3717">
        <v>114</v>
      </c>
      <c r="B3717" t="s">
        <v>27</v>
      </c>
      <c r="C3717" s="20">
        <v>45646</v>
      </c>
      <c r="D3717">
        <v>0</v>
      </c>
      <c r="E3717" t="s">
        <v>240</v>
      </c>
    </row>
    <row r="3718" spans="1:5" x14ac:dyDescent="0.35">
      <c r="A3718">
        <v>114</v>
      </c>
      <c r="B3718" t="s">
        <v>27</v>
      </c>
      <c r="C3718" s="20">
        <v>45646</v>
      </c>
      <c r="D3718">
        <v>998.06</v>
      </c>
      <c r="E3718" t="s">
        <v>241</v>
      </c>
    </row>
    <row r="3719" spans="1:5" x14ac:dyDescent="0.35">
      <c r="A3719">
        <v>114</v>
      </c>
      <c r="B3719" t="s">
        <v>27</v>
      </c>
      <c r="C3719" s="20">
        <v>45646</v>
      </c>
      <c r="D3719">
        <v>36129.1</v>
      </c>
      <c r="E3719" t="s">
        <v>242</v>
      </c>
    </row>
    <row r="3720" spans="1:5" x14ac:dyDescent="0.35">
      <c r="A3720">
        <v>114</v>
      </c>
      <c r="B3720" t="s">
        <v>27</v>
      </c>
      <c r="C3720" s="20">
        <v>45646</v>
      </c>
      <c r="D3720">
        <v>0</v>
      </c>
      <c r="E3720" t="s">
        <v>243</v>
      </c>
    </row>
    <row r="3721" spans="1:5" x14ac:dyDescent="0.35">
      <c r="A3721">
        <v>114</v>
      </c>
      <c r="B3721" t="s">
        <v>27</v>
      </c>
      <c r="C3721" s="20">
        <v>45646</v>
      </c>
      <c r="D3721">
        <v>0</v>
      </c>
      <c r="E3721" t="s">
        <v>240</v>
      </c>
    </row>
    <row r="3722" spans="1:5" x14ac:dyDescent="0.35">
      <c r="A3722">
        <v>114</v>
      </c>
      <c r="B3722" t="s">
        <v>27</v>
      </c>
      <c r="C3722" s="20">
        <v>45646</v>
      </c>
      <c r="D3722">
        <v>0</v>
      </c>
      <c r="E3722" t="s">
        <v>244</v>
      </c>
    </row>
    <row r="3723" spans="1:5" x14ac:dyDescent="0.35">
      <c r="A3723">
        <v>114</v>
      </c>
      <c r="B3723" t="s">
        <v>27</v>
      </c>
      <c r="C3723" s="20">
        <v>45646</v>
      </c>
      <c r="D3723">
        <v>0</v>
      </c>
      <c r="E3723" t="s">
        <v>245</v>
      </c>
    </row>
    <row r="3724" spans="1:5" x14ac:dyDescent="0.35">
      <c r="A3724">
        <v>114</v>
      </c>
      <c r="B3724" t="s">
        <v>27</v>
      </c>
      <c r="C3724" s="20">
        <v>45646</v>
      </c>
      <c r="D3724">
        <v>0</v>
      </c>
      <c r="E3724" t="s">
        <v>246</v>
      </c>
    </row>
    <row r="3725" spans="1:5" x14ac:dyDescent="0.35">
      <c r="A3725">
        <v>114</v>
      </c>
      <c r="B3725" t="s">
        <v>27</v>
      </c>
      <c r="C3725" s="20">
        <v>45646</v>
      </c>
      <c r="D3725">
        <v>0</v>
      </c>
      <c r="E3725" t="s">
        <v>247</v>
      </c>
    </row>
    <row r="3726" spans="1:5" x14ac:dyDescent="0.35">
      <c r="A3726">
        <v>114</v>
      </c>
      <c r="B3726" t="s">
        <v>27</v>
      </c>
      <c r="C3726" s="20">
        <v>45646</v>
      </c>
      <c r="D3726">
        <v>0</v>
      </c>
      <c r="E3726" t="s">
        <v>248</v>
      </c>
    </row>
    <row r="3727" spans="1:5" x14ac:dyDescent="0.35">
      <c r="A3727">
        <v>114</v>
      </c>
      <c r="B3727" t="s">
        <v>27</v>
      </c>
      <c r="C3727" s="20">
        <v>45646</v>
      </c>
      <c r="D3727">
        <v>0</v>
      </c>
      <c r="E3727" t="s">
        <v>249</v>
      </c>
    </row>
    <row r="3728" spans="1:5" x14ac:dyDescent="0.35">
      <c r="A3728">
        <v>114</v>
      </c>
      <c r="B3728" t="s">
        <v>27</v>
      </c>
      <c r="C3728" s="20">
        <v>45647</v>
      </c>
      <c r="D3728">
        <v>87460.56</v>
      </c>
      <c r="E3728" t="s">
        <v>232</v>
      </c>
    </row>
    <row r="3729" spans="1:5" x14ac:dyDescent="0.35">
      <c r="A3729">
        <v>114</v>
      </c>
      <c r="B3729" t="s">
        <v>27</v>
      </c>
      <c r="C3729" s="20">
        <v>45647</v>
      </c>
      <c r="D3729">
        <v>4362.99</v>
      </c>
      <c r="E3729" t="s">
        <v>233</v>
      </c>
    </row>
    <row r="3730" spans="1:5" x14ac:dyDescent="0.35">
      <c r="A3730">
        <v>114</v>
      </c>
      <c r="B3730" t="s">
        <v>27</v>
      </c>
      <c r="C3730" s="20">
        <v>45647</v>
      </c>
      <c r="D3730">
        <v>0</v>
      </c>
      <c r="E3730" t="s">
        <v>234</v>
      </c>
    </row>
    <row r="3731" spans="1:5" x14ac:dyDescent="0.35">
      <c r="A3731">
        <v>114</v>
      </c>
      <c r="B3731" t="s">
        <v>27</v>
      </c>
      <c r="C3731" s="20">
        <v>45647</v>
      </c>
      <c r="D3731">
        <v>0</v>
      </c>
      <c r="E3731" t="s">
        <v>235</v>
      </c>
    </row>
    <row r="3732" spans="1:5" x14ac:dyDescent="0.35">
      <c r="A3732">
        <v>114</v>
      </c>
      <c r="B3732" t="s">
        <v>27</v>
      </c>
      <c r="C3732" s="20">
        <v>45647</v>
      </c>
      <c r="D3732">
        <v>0</v>
      </c>
      <c r="E3732" t="s">
        <v>236</v>
      </c>
    </row>
    <row r="3733" spans="1:5" x14ac:dyDescent="0.35">
      <c r="A3733">
        <v>114</v>
      </c>
      <c r="B3733" t="s">
        <v>27</v>
      </c>
      <c r="C3733" s="20">
        <v>45647</v>
      </c>
      <c r="D3733">
        <v>10181.719999999999</v>
      </c>
      <c r="E3733" t="s">
        <v>237</v>
      </c>
    </row>
    <row r="3734" spans="1:5" x14ac:dyDescent="0.35">
      <c r="A3734">
        <v>114</v>
      </c>
      <c r="B3734" t="s">
        <v>27</v>
      </c>
      <c r="C3734" s="20">
        <v>45647</v>
      </c>
      <c r="D3734">
        <v>0</v>
      </c>
      <c r="E3734" t="s">
        <v>238</v>
      </c>
    </row>
    <row r="3735" spans="1:5" x14ac:dyDescent="0.35">
      <c r="A3735">
        <v>114</v>
      </c>
      <c r="B3735" t="s">
        <v>27</v>
      </c>
      <c r="C3735" s="20">
        <v>45647</v>
      </c>
      <c r="D3735">
        <v>0</v>
      </c>
      <c r="E3735" t="s">
        <v>239</v>
      </c>
    </row>
    <row r="3736" spans="1:5" x14ac:dyDescent="0.35">
      <c r="A3736">
        <v>114</v>
      </c>
      <c r="B3736" t="s">
        <v>27</v>
      </c>
      <c r="C3736" s="20">
        <v>45647</v>
      </c>
      <c r="D3736">
        <v>0</v>
      </c>
      <c r="E3736" t="s">
        <v>240</v>
      </c>
    </row>
    <row r="3737" spans="1:5" x14ac:dyDescent="0.35">
      <c r="A3737">
        <v>114</v>
      </c>
      <c r="B3737" t="s">
        <v>27</v>
      </c>
      <c r="C3737" s="20">
        <v>45647</v>
      </c>
      <c r="D3737">
        <v>2716.42</v>
      </c>
      <c r="E3737" t="s">
        <v>241</v>
      </c>
    </row>
    <row r="3738" spans="1:5" x14ac:dyDescent="0.35">
      <c r="A3738">
        <v>114</v>
      </c>
      <c r="B3738" t="s">
        <v>27</v>
      </c>
      <c r="C3738" s="20">
        <v>45647</v>
      </c>
      <c r="D3738">
        <v>42758.63</v>
      </c>
      <c r="E3738" t="s">
        <v>242</v>
      </c>
    </row>
    <row r="3739" spans="1:5" x14ac:dyDescent="0.35">
      <c r="A3739">
        <v>114</v>
      </c>
      <c r="B3739" t="s">
        <v>27</v>
      </c>
      <c r="C3739" s="20">
        <v>45647</v>
      </c>
      <c r="D3739">
        <v>0</v>
      </c>
      <c r="E3739" t="s">
        <v>243</v>
      </c>
    </row>
    <row r="3740" spans="1:5" x14ac:dyDescent="0.35">
      <c r="A3740">
        <v>114</v>
      </c>
      <c r="B3740" t="s">
        <v>27</v>
      </c>
      <c r="C3740" s="20">
        <v>45647</v>
      </c>
      <c r="D3740">
        <v>0</v>
      </c>
      <c r="E3740" t="s">
        <v>240</v>
      </c>
    </row>
    <row r="3741" spans="1:5" x14ac:dyDescent="0.35">
      <c r="A3741">
        <v>114</v>
      </c>
      <c r="B3741" t="s">
        <v>27</v>
      </c>
      <c r="C3741" s="20">
        <v>45647</v>
      </c>
      <c r="D3741">
        <v>0</v>
      </c>
      <c r="E3741" t="s">
        <v>244</v>
      </c>
    </row>
    <row r="3742" spans="1:5" x14ac:dyDescent="0.35">
      <c r="A3742">
        <v>114</v>
      </c>
      <c r="B3742" t="s">
        <v>27</v>
      </c>
      <c r="C3742" s="20">
        <v>45647</v>
      </c>
      <c r="D3742">
        <v>0</v>
      </c>
      <c r="E3742" t="s">
        <v>245</v>
      </c>
    </row>
    <row r="3743" spans="1:5" x14ac:dyDescent="0.35">
      <c r="A3743">
        <v>114</v>
      </c>
      <c r="B3743" t="s">
        <v>27</v>
      </c>
      <c r="C3743" s="20">
        <v>45647</v>
      </c>
      <c r="D3743">
        <v>0</v>
      </c>
      <c r="E3743" t="s">
        <v>246</v>
      </c>
    </row>
    <row r="3744" spans="1:5" x14ac:dyDescent="0.35">
      <c r="A3744">
        <v>114</v>
      </c>
      <c r="B3744" t="s">
        <v>27</v>
      </c>
      <c r="C3744" s="20">
        <v>45647</v>
      </c>
      <c r="D3744">
        <v>0</v>
      </c>
      <c r="E3744" t="s">
        <v>247</v>
      </c>
    </row>
    <row r="3745" spans="1:5" x14ac:dyDescent="0.35">
      <c r="A3745">
        <v>114</v>
      </c>
      <c r="B3745" t="s">
        <v>27</v>
      </c>
      <c r="C3745" s="20">
        <v>45647</v>
      </c>
      <c r="D3745">
        <v>0</v>
      </c>
      <c r="E3745" t="s">
        <v>248</v>
      </c>
    </row>
    <row r="3746" spans="1:5" x14ac:dyDescent="0.35">
      <c r="A3746">
        <v>114</v>
      </c>
      <c r="B3746" t="s">
        <v>27</v>
      </c>
      <c r="C3746" s="20">
        <v>45647</v>
      </c>
      <c r="D3746">
        <v>0</v>
      </c>
      <c r="E3746" t="s">
        <v>249</v>
      </c>
    </row>
    <row r="3747" spans="1:5" x14ac:dyDescent="0.35">
      <c r="A3747">
        <v>114</v>
      </c>
      <c r="B3747" t="s">
        <v>27</v>
      </c>
      <c r="C3747" s="20">
        <v>45648</v>
      </c>
      <c r="D3747">
        <v>24544.14</v>
      </c>
      <c r="E3747" t="s">
        <v>232</v>
      </c>
    </row>
    <row r="3748" spans="1:5" x14ac:dyDescent="0.35">
      <c r="A3748">
        <v>114</v>
      </c>
      <c r="B3748" t="s">
        <v>27</v>
      </c>
      <c r="C3748" s="20">
        <v>45648</v>
      </c>
      <c r="D3748">
        <v>1450.48</v>
      </c>
      <c r="E3748" t="s">
        <v>233</v>
      </c>
    </row>
    <row r="3749" spans="1:5" x14ac:dyDescent="0.35">
      <c r="A3749">
        <v>114</v>
      </c>
      <c r="B3749" t="s">
        <v>27</v>
      </c>
      <c r="C3749" s="20">
        <v>45648</v>
      </c>
      <c r="D3749">
        <v>0</v>
      </c>
      <c r="E3749" t="s">
        <v>234</v>
      </c>
    </row>
    <row r="3750" spans="1:5" x14ac:dyDescent="0.35">
      <c r="A3750">
        <v>114</v>
      </c>
      <c r="B3750" t="s">
        <v>27</v>
      </c>
      <c r="C3750" s="20">
        <v>45648</v>
      </c>
      <c r="D3750">
        <v>0</v>
      </c>
      <c r="E3750" t="s">
        <v>235</v>
      </c>
    </row>
    <row r="3751" spans="1:5" x14ac:dyDescent="0.35">
      <c r="A3751">
        <v>114</v>
      </c>
      <c r="B3751" t="s">
        <v>27</v>
      </c>
      <c r="C3751" s="20">
        <v>45648</v>
      </c>
      <c r="D3751">
        <v>0</v>
      </c>
      <c r="E3751" t="s">
        <v>236</v>
      </c>
    </row>
    <row r="3752" spans="1:5" x14ac:dyDescent="0.35">
      <c r="A3752">
        <v>114</v>
      </c>
      <c r="B3752" t="s">
        <v>27</v>
      </c>
      <c r="C3752" s="20">
        <v>45648</v>
      </c>
      <c r="D3752">
        <v>5673.91</v>
      </c>
      <c r="E3752" t="s">
        <v>237</v>
      </c>
    </row>
    <row r="3753" spans="1:5" x14ac:dyDescent="0.35">
      <c r="A3753">
        <v>114</v>
      </c>
      <c r="B3753" t="s">
        <v>27</v>
      </c>
      <c r="C3753" s="20">
        <v>45648</v>
      </c>
      <c r="D3753">
        <v>0</v>
      </c>
      <c r="E3753" t="s">
        <v>238</v>
      </c>
    </row>
    <row r="3754" spans="1:5" x14ac:dyDescent="0.35">
      <c r="A3754">
        <v>114</v>
      </c>
      <c r="B3754" t="s">
        <v>27</v>
      </c>
      <c r="C3754" s="20">
        <v>45648</v>
      </c>
      <c r="D3754">
        <v>0</v>
      </c>
      <c r="E3754" t="s">
        <v>239</v>
      </c>
    </row>
    <row r="3755" spans="1:5" x14ac:dyDescent="0.35">
      <c r="A3755">
        <v>114</v>
      </c>
      <c r="B3755" t="s">
        <v>27</v>
      </c>
      <c r="C3755" s="20">
        <v>45648</v>
      </c>
      <c r="D3755">
        <v>0</v>
      </c>
      <c r="E3755" t="s">
        <v>240</v>
      </c>
    </row>
    <row r="3756" spans="1:5" x14ac:dyDescent="0.35">
      <c r="A3756">
        <v>114</v>
      </c>
      <c r="B3756" t="s">
        <v>27</v>
      </c>
      <c r="C3756" s="20">
        <v>45648</v>
      </c>
      <c r="D3756">
        <v>923.65</v>
      </c>
      <c r="E3756" t="s">
        <v>241</v>
      </c>
    </row>
    <row r="3757" spans="1:5" x14ac:dyDescent="0.35">
      <c r="A3757">
        <v>114</v>
      </c>
      <c r="B3757" t="s">
        <v>27</v>
      </c>
      <c r="C3757" s="20">
        <v>45648</v>
      </c>
      <c r="D3757">
        <v>12743.21</v>
      </c>
      <c r="E3757" t="s">
        <v>242</v>
      </c>
    </row>
    <row r="3758" spans="1:5" x14ac:dyDescent="0.35">
      <c r="A3758">
        <v>114</v>
      </c>
      <c r="B3758" t="s">
        <v>27</v>
      </c>
      <c r="C3758" s="20">
        <v>45648</v>
      </c>
      <c r="D3758">
        <v>0</v>
      </c>
      <c r="E3758" t="s">
        <v>243</v>
      </c>
    </row>
    <row r="3759" spans="1:5" x14ac:dyDescent="0.35">
      <c r="A3759">
        <v>114</v>
      </c>
      <c r="B3759" t="s">
        <v>27</v>
      </c>
      <c r="C3759" s="20">
        <v>45648</v>
      </c>
      <c r="D3759">
        <v>0</v>
      </c>
      <c r="E3759" t="s">
        <v>240</v>
      </c>
    </row>
    <row r="3760" spans="1:5" x14ac:dyDescent="0.35">
      <c r="A3760">
        <v>114</v>
      </c>
      <c r="B3760" t="s">
        <v>27</v>
      </c>
      <c r="C3760" s="20">
        <v>45648</v>
      </c>
      <c r="D3760">
        <v>0</v>
      </c>
      <c r="E3760" t="s">
        <v>244</v>
      </c>
    </row>
    <row r="3761" spans="1:5" x14ac:dyDescent="0.35">
      <c r="A3761">
        <v>114</v>
      </c>
      <c r="B3761" t="s">
        <v>27</v>
      </c>
      <c r="C3761" s="20">
        <v>45648</v>
      </c>
      <c r="D3761">
        <v>0</v>
      </c>
      <c r="E3761" t="s">
        <v>245</v>
      </c>
    </row>
    <row r="3762" spans="1:5" x14ac:dyDescent="0.35">
      <c r="A3762">
        <v>114</v>
      </c>
      <c r="B3762" t="s">
        <v>27</v>
      </c>
      <c r="C3762" s="20">
        <v>45648</v>
      </c>
      <c r="D3762">
        <v>0</v>
      </c>
      <c r="E3762" t="s">
        <v>246</v>
      </c>
    </row>
    <row r="3763" spans="1:5" x14ac:dyDescent="0.35">
      <c r="A3763">
        <v>114</v>
      </c>
      <c r="B3763" t="s">
        <v>27</v>
      </c>
      <c r="C3763" s="20">
        <v>45648</v>
      </c>
      <c r="D3763">
        <v>0</v>
      </c>
      <c r="E3763" t="s">
        <v>247</v>
      </c>
    </row>
    <row r="3764" spans="1:5" x14ac:dyDescent="0.35">
      <c r="A3764">
        <v>114</v>
      </c>
      <c r="B3764" t="s">
        <v>27</v>
      </c>
      <c r="C3764" s="20">
        <v>45648</v>
      </c>
      <c r="D3764">
        <v>0</v>
      </c>
      <c r="E3764" t="s">
        <v>248</v>
      </c>
    </row>
    <row r="3765" spans="1:5" x14ac:dyDescent="0.35">
      <c r="A3765">
        <v>114</v>
      </c>
      <c r="B3765" t="s">
        <v>27</v>
      </c>
      <c r="C3765" s="20">
        <v>45648</v>
      </c>
      <c r="D3765">
        <v>0</v>
      </c>
      <c r="E3765" t="s">
        <v>249</v>
      </c>
    </row>
    <row r="3766" spans="1:5" x14ac:dyDescent="0.35">
      <c r="A3766">
        <v>114</v>
      </c>
      <c r="B3766" t="s">
        <v>27</v>
      </c>
      <c r="C3766" s="20">
        <v>45649</v>
      </c>
      <c r="D3766">
        <v>19611.919999999998</v>
      </c>
      <c r="E3766" t="s">
        <v>232</v>
      </c>
    </row>
    <row r="3767" spans="1:5" x14ac:dyDescent="0.35">
      <c r="A3767">
        <v>114</v>
      </c>
      <c r="B3767" t="s">
        <v>27</v>
      </c>
      <c r="C3767" s="20">
        <v>45649</v>
      </c>
      <c r="D3767">
        <v>1791.32</v>
      </c>
      <c r="E3767" t="s">
        <v>233</v>
      </c>
    </row>
    <row r="3768" spans="1:5" x14ac:dyDescent="0.35">
      <c r="A3768">
        <v>114</v>
      </c>
      <c r="B3768" t="s">
        <v>27</v>
      </c>
      <c r="C3768" s="20">
        <v>45649</v>
      </c>
      <c r="D3768">
        <v>0</v>
      </c>
      <c r="E3768" t="s">
        <v>234</v>
      </c>
    </row>
    <row r="3769" spans="1:5" x14ac:dyDescent="0.35">
      <c r="A3769">
        <v>114</v>
      </c>
      <c r="B3769" t="s">
        <v>27</v>
      </c>
      <c r="C3769" s="20">
        <v>45649</v>
      </c>
      <c r="D3769">
        <v>0</v>
      </c>
      <c r="E3769" t="s">
        <v>235</v>
      </c>
    </row>
    <row r="3770" spans="1:5" x14ac:dyDescent="0.35">
      <c r="A3770">
        <v>114</v>
      </c>
      <c r="B3770" t="s">
        <v>27</v>
      </c>
      <c r="C3770" s="20">
        <v>45649</v>
      </c>
      <c r="D3770">
        <v>0</v>
      </c>
      <c r="E3770" t="s">
        <v>236</v>
      </c>
    </row>
    <row r="3771" spans="1:5" x14ac:dyDescent="0.35">
      <c r="A3771">
        <v>114</v>
      </c>
      <c r="B3771" t="s">
        <v>27</v>
      </c>
      <c r="C3771" s="20">
        <v>45649</v>
      </c>
      <c r="D3771">
        <v>3527.06</v>
      </c>
      <c r="E3771" t="s">
        <v>237</v>
      </c>
    </row>
    <row r="3772" spans="1:5" x14ac:dyDescent="0.35">
      <c r="A3772">
        <v>114</v>
      </c>
      <c r="B3772" t="s">
        <v>27</v>
      </c>
      <c r="C3772" s="20">
        <v>45649</v>
      </c>
      <c r="D3772">
        <v>0</v>
      </c>
      <c r="E3772" t="s">
        <v>238</v>
      </c>
    </row>
    <row r="3773" spans="1:5" x14ac:dyDescent="0.35">
      <c r="A3773">
        <v>114</v>
      </c>
      <c r="B3773" t="s">
        <v>27</v>
      </c>
      <c r="C3773" s="20">
        <v>45649</v>
      </c>
      <c r="D3773">
        <v>0</v>
      </c>
      <c r="E3773" t="s">
        <v>239</v>
      </c>
    </row>
    <row r="3774" spans="1:5" x14ac:dyDescent="0.35">
      <c r="A3774">
        <v>114</v>
      </c>
      <c r="B3774" t="s">
        <v>27</v>
      </c>
      <c r="C3774" s="20">
        <v>45649</v>
      </c>
      <c r="D3774">
        <v>0</v>
      </c>
      <c r="E3774" t="s">
        <v>240</v>
      </c>
    </row>
    <row r="3775" spans="1:5" x14ac:dyDescent="0.35">
      <c r="A3775">
        <v>114</v>
      </c>
      <c r="B3775" t="s">
        <v>27</v>
      </c>
      <c r="C3775" s="20">
        <v>45649</v>
      </c>
      <c r="D3775">
        <v>600.25</v>
      </c>
      <c r="E3775" t="s">
        <v>241</v>
      </c>
    </row>
    <row r="3776" spans="1:5" x14ac:dyDescent="0.35">
      <c r="A3776">
        <v>114</v>
      </c>
      <c r="B3776" t="s">
        <v>27</v>
      </c>
      <c r="C3776" s="20">
        <v>45649</v>
      </c>
      <c r="D3776">
        <v>14445.68</v>
      </c>
      <c r="E3776" t="s">
        <v>242</v>
      </c>
    </row>
    <row r="3777" spans="1:5" x14ac:dyDescent="0.35">
      <c r="A3777">
        <v>114</v>
      </c>
      <c r="B3777" t="s">
        <v>27</v>
      </c>
      <c r="C3777" s="20">
        <v>45649</v>
      </c>
      <c r="D3777">
        <v>0</v>
      </c>
      <c r="E3777" t="s">
        <v>243</v>
      </c>
    </row>
    <row r="3778" spans="1:5" x14ac:dyDescent="0.35">
      <c r="A3778">
        <v>114</v>
      </c>
      <c r="B3778" t="s">
        <v>27</v>
      </c>
      <c r="C3778" s="20">
        <v>45649</v>
      </c>
      <c r="D3778">
        <v>0</v>
      </c>
      <c r="E3778" t="s">
        <v>240</v>
      </c>
    </row>
    <row r="3779" spans="1:5" x14ac:dyDescent="0.35">
      <c r="A3779">
        <v>114</v>
      </c>
      <c r="B3779" t="s">
        <v>27</v>
      </c>
      <c r="C3779" s="20">
        <v>45649</v>
      </c>
      <c r="D3779">
        <v>0</v>
      </c>
      <c r="E3779" t="s">
        <v>244</v>
      </c>
    </row>
    <row r="3780" spans="1:5" x14ac:dyDescent="0.35">
      <c r="A3780">
        <v>114</v>
      </c>
      <c r="B3780" t="s">
        <v>27</v>
      </c>
      <c r="C3780" s="20">
        <v>45649</v>
      </c>
      <c r="D3780">
        <v>0</v>
      </c>
      <c r="E3780" t="s">
        <v>245</v>
      </c>
    </row>
    <row r="3781" spans="1:5" x14ac:dyDescent="0.35">
      <c r="A3781">
        <v>114</v>
      </c>
      <c r="B3781" t="s">
        <v>27</v>
      </c>
      <c r="C3781" s="20">
        <v>45649</v>
      </c>
      <c r="D3781">
        <v>0</v>
      </c>
      <c r="E3781" t="s">
        <v>246</v>
      </c>
    </row>
    <row r="3782" spans="1:5" x14ac:dyDescent="0.35">
      <c r="A3782">
        <v>114</v>
      </c>
      <c r="B3782" t="s">
        <v>27</v>
      </c>
      <c r="C3782" s="20">
        <v>45649</v>
      </c>
      <c r="D3782">
        <v>0</v>
      </c>
      <c r="E3782" t="s">
        <v>247</v>
      </c>
    </row>
    <row r="3783" spans="1:5" x14ac:dyDescent="0.35">
      <c r="A3783">
        <v>114</v>
      </c>
      <c r="B3783" t="s">
        <v>27</v>
      </c>
      <c r="C3783" s="20">
        <v>45649</v>
      </c>
      <c r="D3783">
        <v>0</v>
      </c>
      <c r="E3783" t="s">
        <v>248</v>
      </c>
    </row>
    <row r="3784" spans="1:5" x14ac:dyDescent="0.35">
      <c r="A3784">
        <v>114</v>
      </c>
      <c r="B3784" t="s">
        <v>27</v>
      </c>
      <c r="C3784" s="20">
        <v>45649</v>
      </c>
      <c r="D3784">
        <v>0</v>
      </c>
      <c r="E3784" t="s">
        <v>249</v>
      </c>
    </row>
    <row r="3785" spans="1:5" x14ac:dyDescent="0.35">
      <c r="A3785">
        <v>114</v>
      </c>
      <c r="B3785" t="s">
        <v>27</v>
      </c>
      <c r="C3785" s="20">
        <v>45650</v>
      </c>
      <c r="D3785">
        <v>4260.58</v>
      </c>
      <c r="E3785" t="s">
        <v>232</v>
      </c>
    </row>
    <row r="3786" spans="1:5" x14ac:dyDescent="0.35">
      <c r="A3786">
        <v>114</v>
      </c>
      <c r="B3786" t="s">
        <v>27</v>
      </c>
      <c r="C3786" s="20">
        <v>45650</v>
      </c>
      <c r="D3786">
        <v>659.53</v>
      </c>
      <c r="E3786" t="s">
        <v>233</v>
      </c>
    </row>
    <row r="3787" spans="1:5" x14ac:dyDescent="0.35">
      <c r="A3787">
        <v>114</v>
      </c>
      <c r="B3787" t="s">
        <v>27</v>
      </c>
      <c r="C3787" s="20">
        <v>45650</v>
      </c>
      <c r="D3787">
        <v>0</v>
      </c>
      <c r="E3787" t="s">
        <v>234</v>
      </c>
    </row>
    <row r="3788" spans="1:5" x14ac:dyDescent="0.35">
      <c r="A3788">
        <v>114</v>
      </c>
      <c r="B3788" t="s">
        <v>27</v>
      </c>
      <c r="C3788" s="20">
        <v>45650</v>
      </c>
      <c r="D3788">
        <v>0</v>
      </c>
      <c r="E3788" t="s">
        <v>235</v>
      </c>
    </row>
    <row r="3789" spans="1:5" x14ac:dyDescent="0.35">
      <c r="A3789">
        <v>114</v>
      </c>
      <c r="B3789" t="s">
        <v>27</v>
      </c>
      <c r="C3789" s="20">
        <v>45650</v>
      </c>
      <c r="D3789">
        <v>0</v>
      </c>
      <c r="E3789" t="s">
        <v>236</v>
      </c>
    </row>
    <row r="3790" spans="1:5" x14ac:dyDescent="0.35">
      <c r="A3790">
        <v>114</v>
      </c>
      <c r="B3790" t="s">
        <v>27</v>
      </c>
      <c r="C3790" s="20">
        <v>45650</v>
      </c>
      <c r="D3790">
        <v>629.85</v>
      </c>
      <c r="E3790" t="s">
        <v>237</v>
      </c>
    </row>
    <row r="3791" spans="1:5" x14ac:dyDescent="0.35">
      <c r="A3791">
        <v>114</v>
      </c>
      <c r="B3791" t="s">
        <v>27</v>
      </c>
      <c r="C3791" s="20">
        <v>45650</v>
      </c>
      <c r="D3791">
        <v>0</v>
      </c>
      <c r="E3791" t="s">
        <v>238</v>
      </c>
    </row>
    <row r="3792" spans="1:5" x14ac:dyDescent="0.35">
      <c r="A3792">
        <v>114</v>
      </c>
      <c r="B3792" t="s">
        <v>27</v>
      </c>
      <c r="C3792" s="20">
        <v>45650</v>
      </c>
      <c r="D3792">
        <v>0</v>
      </c>
      <c r="E3792" t="s">
        <v>239</v>
      </c>
    </row>
    <row r="3793" spans="1:5" x14ac:dyDescent="0.35">
      <c r="A3793">
        <v>114</v>
      </c>
      <c r="B3793" t="s">
        <v>27</v>
      </c>
      <c r="C3793" s="20">
        <v>45650</v>
      </c>
      <c r="D3793">
        <v>0</v>
      </c>
      <c r="E3793" t="s">
        <v>240</v>
      </c>
    </row>
    <row r="3794" spans="1:5" x14ac:dyDescent="0.35">
      <c r="A3794">
        <v>114</v>
      </c>
      <c r="B3794" t="s">
        <v>27</v>
      </c>
      <c r="C3794" s="20">
        <v>45650</v>
      </c>
      <c r="D3794">
        <v>31.4</v>
      </c>
      <c r="E3794" t="s">
        <v>241</v>
      </c>
    </row>
    <row r="3795" spans="1:5" x14ac:dyDescent="0.35">
      <c r="A3795">
        <v>114</v>
      </c>
      <c r="B3795" t="s">
        <v>27</v>
      </c>
      <c r="C3795" s="20">
        <v>45650</v>
      </c>
      <c r="D3795">
        <v>1095.5899999999999</v>
      </c>
      <c r="E3795" t="s">
        <v>242</v>
      </c>
    </row>
    <row r="3796" spans="1:5" x14ac:dyDescent="0.35">
      <c r="A3796">
        <v>114</v>
      </c>
      <c r="B3796" t="s">
        <v>27</v>
      </c>
      <c r="C3796" s="20">
        <v>45650</v>
      </c>
      <c r="D3796">
        <v>0</v>
      </c>
      <c r="E3796" t="s">
        <v>243</v>
      </c>
    </row>
    <row r="3797" spans="1:5" x14ac:dyDescent="0.35">
      <c r="A3797">
        <v>114</v>
      </c>
      <c r="B3797" t="s">
        <v>27</v>
      </c>
      <c r="C3797" s="20">
        <v>45650</v>
      </c>
      <c r="D3797">
        <v>0</v>
      </c>
      <c r="E3797" t="s">
        <v>240</v>
      </c>
    </row>
    <row r="3798" spans="1:5" x14ac:dyDescent="0.35">
      <c r="A3798">
        <v>114</v>
      </c>
      <c r="B3798" t="s">
        <v>27</v>
      </c>
      <c r="C3798" s="20">
        <v>45650</v>
      </c>
      <c r="D3798">
        <v>0</v>
      </c>
      <c r="E3798" t="s">
        <v>244</v>
      </c>
    </row>
    <row r="3799" spans="1:5" x14ac:dyDescent="0.35">
      <c r="A3799">
        <v>114</v>
      </c>
      <c r="B3799" t="s">
        <v>27</v>
      </c>
      <c r="C3799" s="20">
        <v>45650</v>
      </c>
      <c r="D3799">
        <v>0</v>
      </c>
      <c r="E3799" t="s">
        <v>245</v>
      </c>
    </row>
    <row r="3800" spans="1:5" x14ac:dyDescent="0.35">
      <c r="A3800">
        <v>114</v>
      </c>
      <c r="B3800" t="s">
        <v>27</v>
      </c>
      <c r="C3800" s="20">
        <v>45650</v>
      </c>
      <c r="D3800">
        <v>0</v>
      </c>
      <c r="E3800" t="s">
        <v>246</v>
      </c>
    </row>
    <row r="3801" spans="1:5" x14ac:dyDescent="0.35">
      <c r="A3801">
        <v>114</v>
      </c>
      <c r="B3801" t="s">
        <v>27</v>
      </c>
      <c r="C3801" s="20">
        <v>45650</v>
      </c>
      <c r="D3801">
        <v>0</v>
      </c>
      <c r="E3801" t="s">
        <v>247</v>
      </c>
    </row>
    <row r="3802" spans="1:5" x14ac:dyDescent="0.35">
      <c r="A3802">
        <v>114</v>
      </c>
      <c r="B3802" t="s">
        <v>27</v>
      </c>
      <c r="C3802" s="20">
        <v>45650</v>
      </c>
      <c r="D3802">
        <v>0</v>
      </c>
      <c r="E3802" t="s">
        <v>248</v>
      </c>
    </row>
    <row r="3803" spans="1:5" x14ac:dyDescent="0.35">
      <c r="A3803">
        <v>114</v>
      </c>
      <c r="B3803" t="s">
        <v>27</v>
      </c>
      <c r="C3803" s="20">
        <v>45650</v>
      </c>
      <c r="D3803">
        <v>0</v>
      </c>
      <c r="E3803" t="s">
        <v>249</v>
      </c>
    </row>
    <row r="3804" spans="1:5" x14ac:dyDescent="0.35">
      <c r="A3804">
        <v>114</v>
      </c>
      <c r="B3804" t="s">
        <v>27</v>
      </c>
      <c r="C3804" s="20">
        <v>45652</v>
      </c>
      <c r="D3804">
        <v>20378.16</v>
      </c>
      <c r="E3804" t="s">
        <v>232</v>
      </c>
    </row>
    <row r="3805" spans="1:5" x14ac:dyDescent="0.35">
      <c r="A3805">
        <v>114</v>
      </c>
      <c r="B3805" t="s">
        <v>27</v>
      </c>
      <c r="C3805" s="20">
        <v>45652</v>
      </c>
      <c r="D3805">
        <v>2034.41</v>
      </c>
      <c r="E3805" t="s">
        <v>233</v>
      </c>
    </row>
    <row r="3806" spans="1:5" x14ac:dyDescent="0.35">
      <c r="A3806">
        <v>114</v>
      </c>
      <c r="B3806" t="s">
        <v>27</v>
      </c>
      <c r="C3806" s="20">
        <v>45652</v>
      </c>
      <c r="D3806">
        <v>0</v>
      </c>
      <c r="E3806" t="s">
        <v>234</v>
      </c>
    </row>
    <row r="3807" spans="1:5" x14ac:dyDescent="0.35">
      <c r="A3807">
        <v>114</v>
      </c>
      <c r="B3807" t="s">
        <v>27</v>
      </c>
      <c r="C3807" s="20">
        <v>45652</v>
      </c>
      <c r="D3807">
        <v>0</v>
      </c>
      <c r="E3807" t="s">
        <v>235</v>
      </c>
    </row>
    <row r="3808" spans="1:5" x14ac:dyDescent="0.35">
      <c r="A3808">
        <v>114</v>
      </c>
      <c r="B3808" t="s">
        <v>27</v>
      </c>
      <c r="C3808" s="20">
        <v>45652</v>
      </c>
      <c r="D3808">
        <v>0</v>
      </c>
      <c r="E3808" t="s">
        <v>236</v>
      </c>
    </row>
    <row r="3809" spans="1:5" x14ac:dyDescent="0.35">
      <c r="A3809">
        <v>114</v>
      </c>
      <c r="B3809" t="s">
        <v>27</v>
      </c>
      <c r="C3809" s="20">
        <v>45652</v>
      </c>
      <c r="D3809">
        <v>2993.18</v>
      </c>
      <c r="E3809" t="s">
        <v>237</v>
      </c>
    </row>
    <row r="3810" spans="1:5" x14ac:dyDescent="0.35">
      <c r="A3810">
        <v>114</v>
      </c>
      <c r="B3810" t="s">
        <v>27</v>
      </c>
      <c r="C3810" s="20">
        <v>45652</v>
      </c>
      <c r="D3810">
        <v>0</v>
      </c>
      <c r="E3810" t="s">
        <v>238</v>
      </c>
    </row>
    <row r="3811" spans="1:5" x14ac:dyDescent="0.35">
      <c r="A3811">
        <v>114</v>
      </c>
      <c r="B3811" t="s">
        <v>27</v>
      </c>
      <c r="C3811" s="20">
        <v>45652</v>
      </c>
      <c r="D3811">
        <v>0</v>
      </c>
      <c r="E3811" t="s">
        <v>239</v>
      </c>
    </row>
    <row r="3812" spans="1:5" x14ac:dyDescent="0.35">
      <c r="A3812">
        <v>114</v>
      </c>
      <c r="B3812" t="s">
        <v>27</v>
      </c>
      <c r="C3812" s="20">
        <v>45652</v>
      </c>
      <c r="D3812">
        <v>0</v>
      </c>
      <c r="E3812" t="s">
        <v>240</v>
      </c>
    </row>
    <row r="3813" spans="1:5" x14ac:dyDescent="0.35">
      <c r="A3813">
        <v>114</v>
      </c>
      <c r="B3813" t="s">
        <v>27</v>
      </c>
      <c r="C3813" s="20">
        <v>45652</v>
      </c>
      <c r="D3813">
        <v>0</v>
      </c>
      <c r="E3813" t="s">
        <v>241</v>
      </c>
    </row>
    <row r="3814" spans="1:5" x14ac:dyDescent="0.35">
      <c r="A3814">
        <v>114</v>
      </c>
      <c r="B3814" t="s">
        <v>27</v>
      </c>
      <c r="C3814" s="20">
        <v>45652</v>
      </c>
      <c r="D3814">
        <v>13786.11</v>
      </c>
      <c r="E3814" t="s">
        <v>242</v>
      </c>
    </row>
    <row r="3815" spans="1:5" x14ac:dyDescent="0.35">
      <c r="A3815">
        <v>114</v>
      </c>
      <c r="B3815" t="s">
        <v>27</v>
      </c>
      <c r="C3815" s="20">
        <v>45652</v>
      </c>
      <c r="D3815">
        <v>0</v>
      </c>
      <c r="E3815" t="s">
        <v>243</v>
      </c>
    </row>
    <row r="3816" spans="1:5" x14ac:dyDescent="0.35">
      <c r="A3816">
        <v>114</v>
      </c>
      <c r="B3816" t="s">
        <v>27</v>
      </c>
      <c r="C3816" s="20">
        <v>45652</v>
      </c>
      <c r="D3816">
        <v>0</v>
      </c>
      <c r="E3816" t="s">
        <v>240</v>
      </c>
    </row>
    <row r="3817" spans="1:5" x14ac:dyDescent="0.35">
      <c r="A3817">
        <v>114</v>
      </c>
      <c r="B3817" t="s">
        <v>27</v>
      </c>
      <c r="C3817" s="20">
        <v>45652</v>
      </c>
      <c r="D3817">
        <v>0</v>
      </c>
      <c r="E3817" t="s">
        <v>244</v>
      </c>
    </row>
    <row r="3818" spans="1:5" x14ac:dyDescent="0.35">
      <c r="A3818">
        <v>114</v>
      </c>
      <c r="B3818" t="s">
        <v>27</v>
      </c>
      <c r="C3818" s="20">
        <v>45652</v>
      </c>
      <c r="D3818">
        <v>0</v>
      </c>
      <c r="E3818" t="s">
        <v>245</v>
      </c>
    </row>
    <row r="3819" spans="1:5" x14ac:dyDescent="0.35">
      <c r="A3819">
        <v>114</v>
      </c>
      <c r="B3819" t="s">
        <v>27</v>
      </c>
      <c r="C3819" s="20">
        <v>45652</v>
      </c>
      <c r="D3819">
        <v>0</v>
      </c>
      <c r="E3819" t="s">
        <v>246</v>
      </c>
    </row>
    <row r="3820" spans="1:5" x14ac:dyDescent="0.35">
      <c r="A3820">
        <v>114</v>
      </c>
      <c r="B3820" t="s">
        <v>27</v>
      </c>
      <c r="C3820" s="20">
        <v>45652</v>
      </c>
      <c r="D3820">
        <v>0</v>
      </c>
      <c r="E3820" t="s">
        <v>247</v>
      </c>
    </row>
    <row r="3821" spans="1:5" x14ac:dyDescent="0.35">
      <c r="A3821">
        <v>114</v>
      </c>
      <c r="B3821" t="s">
        <v>27</v>
      </c>
      <c r="C3821" s="20">
        <v>45652</v>
      </c>
      <c r="D3821">
        <v>0</v>
      </c>
      <c r="E3821" t="s">
        <v>248</v>
      </c>
    </row>
    <row r="3822" spans="1:5" x14ac:dyDescent="0.35">
      <c r="A3822">
        <v>114</v>
      </c>
      <c r="B3822" t="s">
        <v>27</v>
      </c>
      <c r="C3822" s="20">
        <v>45652</v>
      </c>
      <c r="D3822">
        <v>0</v>
      </c>
      <c r="E3822" t="s">
        <v>249</v>
      </c>
    </row>
    <row r="3823" spans="1:5" x14ac:dyDescent="0.35">
      <c r="A3823">
        <v>114</v>
      </c>
      <c r="B3823" t="s">
        <v>27</v>
      </c>
      <c r="C3823" s="20">
        <v>45653</v>
      </c>
      <c r="D3823">
        <v>41615.67</v>
      </c>
      <c r="E3823" t="s">
        <v>232</v>
      </c>
    </row>
    <row r="3824" spans="1:5" x14ac:dyDescent="0.35">
      <c r="A3824">
        <v>114</v>
      </c>
      <c r="B3824" t="s">
        <v>27</v>
      </c>
      <c r="C3824" s="20">
        <v>45653</v>
      </c>
      <c r="D3824">
        <v>1906.25</v>
      </c>
      <c r="E3824" t="s">
        <v>233</v>
      </c>
    </row>
    <row r="3825" spans="1:5" x14ac:dyDescent="0.35">
      <c r="A3825">
        <v>114</v>
      </c>
      <c r="B3825" t="s">
        <v>27</v>
      </c>
      <c r="C3825" s="20">
        <v>45653</v>
      </c>
      <c r="D3825">
        <v>0</v>
      </c>
      <c r="E3825" t="s">
        <v>234</v>
      </c>
    </row>
    <row r="3826" spans="1:5" x14ac:dyDescent="0.35">
      <c r="A3826">
        <v>114</v>
      </c>
      <c r="B3826" t="s">
        <v>27</v>
      </c>
      <c r="C3826" s="20">
        <v>45653</v>
      </c>
      <c r="D3826">
        <v>0</v>
      </c>
      <c r="E3826" t="s">
        <v>235</v>
      </c>
    </row>
    <row r="3827" spans="1:5" x14ac:dyDescent="0.35">
      <c r="A3827">
        <v>114</v>
      </c>
      <c r="B3827" t="s">
        <v>27</v>
      </c>
      <c r="C3827" s="20">
        <v>45653</v>
      </c>
      <c r="D3827">
        <v>0</v>
      </c>
      <c r="E3827" t="s">
        <v>236</v>
      </c>
    </row>
    <row r="3828" spans="1:5" x14ac:dyDescent="0.35">
      <c r="A3828">
        <v>114</v>
      </c>
      <c r="B3828" t="s">
        <v>27</v>
      </c>
      <c r="C3828" s="20">
        <v>45653</v>
      </c>
      <c r="D3828">
        <v>4682.5600000000004</v>
      </c>
      <c r="E3828" t="s">
        <v>237</v>
      </c>
    </row>
    <row r="3829" spans="1:5" x14ac:dyDescent="0.35">
      <c r="A3829">
        <v>114</v>
      </c>
      <c r="B3829" t="s">
        <v>27</v>
      </c>
      <c r="C3829" s="20">
        <v>45653</v>
      </c>
      <c r="D3829">
        <v>0</v>
      </c>
      <c r="E3829" t="s">
        <v>238</v>
      </c>
    </row>
    <row r="3830" spans="1:5" x14ac:dyDescent="0.35">
      <c r="A3830">
        <v>114</v>
      </c>
      <c r="B3830" t="s">
        <v>27</v>
      </c>
      <c r="C3830" s="20">
        <v>45653</v>
      </c>
      <c r="D3830">
        <v>0</v>
      </c>
      <c r="E3830" t="s">
        <v>239</v>
      </c>
    </row>
    <row r="3831" spans="1:5" x14ac:dyDescent="0.35">
      <c r="A3831">
        <v>114</v>
      </c>
      <c r="B3831" t="s">
        <v>27</v>
      </c>
      <c r="C3831" s="20">
        <v>45653</v>
      </c>
      <c r="D3831">
        <v>0</v>
      </c>
      <c r="E3831" t="s">
        <v>240</v>
      </c>
    </row>
    <row r="3832" spans="1:5" x14ac:dyDescent="0.35">
      <c r="A3832">
        <v>114</v>
      </c>
      <c r="B3832" t="s">
        <v>27</v>
      </c>
      <c r="C3832" s="20">
        <v>45653</v>
      </c>
      <c r="D3832">
        <v>587.11</v>
      </c>
      <c r="E3832" t="s">
        <v>241</v>
      </c>
    </row>
    <row r="3833" spans="1:5" x14ac:dyDescent="0.35">
      <c r="A3833">
        <v>114</v>
      </c>
      <c r="B3833" t="s">
        <v>27</v>
      </c>
      <c r="C3833" s="20">
        <v>45653</v>
      </c>
      <c r="D3833">
        <v>25923.9</v>
      </c>
      <c r="E3833" t="s">
        <v>242</v>
      </c>
    </row>
    <row r="3834" spans="1:5" x14ac:dyDescent="0.35">
      <c r="A3834">
        <v>114</v>
      </c>
      <c r="B3834" t="s">
        <v>27</v>
      </c>
      <c r="C3834" s="20">
        <v>45653</v>
      </c>
      <c r="D3834">
        <v>0</v>
      </c>
      <c r="E3834" t="s">
        <v>243</v>
      </c>
    </row>
    <row r="3835" spans="1:5" x14ac:dyDescent="0.35">
      <c r="A3835">
        <v>114</v>
      </c>
      <c r="B3835" t="s">
        <v>27</v>
      </c>
      <c r="C3835" s="20">
        <v>45653</v>
      </c>
      <c r="D3835">
        <v>0</v>
      </c>
      <c r="E3835" t="s">
        <v>240</v>
      </c>
    </row>
    <row r="3836" spans="1:5" x14ac:dyDescent="0.35">
      <c r="A3836">
        <v>114</v>
      </c>
      <c r="B3836" t="s">
        <v>27</v>
      </c>
      <c r="C3836" s="20">
        <v>45653</v>
      </c>
      <c r="D3836">
        <v>0</v>
      </c>
      <c r="E3836" t="s">
        <v>244</v>
      </c>
    </row>
    <row r="3837" spans="1:5" x14ac:dyDescent="0.35">
      <c r="A3837">
        <v>114</v>
      </c>
      <c r="B3837" t="s">
        <v>27</v>
      </c>
      <c r="C3837" s="20">
        <v>45653</v>
      </c>
      <c r="D3837">
        <v>0</v>
      </c>
      <c r="E3837" t="s">
        <v>245</v>
      </c>
    </row>
    <row r="3838" spans="1:5" x14ac:dyDescent="0.35">
      <c r="A3838">
        <v>114</v>
      </c>
      <c r="B3838" t="s">
        <v>27</v>
      </c>
      <c r="C3838" s="20">
        <v>45653</v>
      </c>
      <c r="D3838">
        <v>0</v>
      </c>
      <c r="E3838" t="s">
        <v>246</v>
      </c>
    </row>
    <row r="3839" spans="1:5" x14ac:dyDescent="0.35">
      <c r="A3839">
        <v>114</v>
      </c>
      <c r="B3839" t="s">
        <v>27</v>
      </c>
      <c r="C3839" s="20">
        <v>45653</v>
      </c>
      <c r="D3839">
        <v>0</v>
      </c>
      <c r="E3839" t="s">
        <v>247</v>
      </c>
    </row>
    <row r="3840" spans="1:5" x14ac:dyDescent="0.35">
      <c r="A3840">
        <v>114</v>
      </c>
      <c r="B3840" t="s">
        <v>27</v>
      </c>
      <c r="C3840" s="20">
        <v>45653</v>
      </c>
      <c r="D3840">
        <v>0</v>
      </c>
      <c r="E3840" t="s">
        <v>248</v>
      </c>
    </row>
    <row r="3841" spans="1:5" x14ac:dyDescent="0.35">
      <c r="A3841">
        <v>114</v>
      </c>
      <c r="B3841" t="s">
        <v>27</v>
      </c>
      <c r="C3841" s="20">
        <v>45653</v>
      </c>
      <c r="D3841">
        <v>0</v>
      </c>
      <c r="E3841" t="s">
        <v>249</v>
      </c>
    </row>
    <row r="3842" spans="1:5" x14ac:dyDescent="0.35">
      <c r="A3842">
        <v>114</v>
      </c>
      <c r="B3842" t="s">
        <v>27</v>
      </c>
      <c r="C3842" s="20">
        <v>45654</v>
      </c>
      <c r="D3842">
        <v>78215.03</v>
      </c>
      <c r="E3842" t="s">
        <v>232</v>
      </c>
    </row>
    <row r="3843" spans="1:5" x14ac:dyDescent="0.35">
      <c r="A3843">
        <v>114</v>
      </c>
      <c r="B3843" t="s">
        <v>27</v>
      </c>
      <c r="C3843" s="20">
        <v>45654</v>
      </c>
      <c r="D3843">
        <v>5635.88</v>
      </c>
      <c r="E3843" t="s">
        <v>233</v>
      </c>
    </row>
    <row r="3844" spans="1:5" x14ac:dyDescent="0.35">
      <c r="A3844">
        <v>114</v>
      </c>
      <c r="B3844" t="s">
        <v>27</v>
      </c>
      <c r="C3844" s="20">
        <v>45654</v>
      </c>
      <c r="D3844">
        <v>88</v>
      </c>
      <c r="E3844" t="s">
        <v>234</v>
      </c>
    </row>
    <row r="3845" spans="1:5" x14ac:dyDescent="0.35">
      <c r="A3845">
        <v>114</v>
      </c>
      <c r="B3845" t="s">
        <v>27</v>
      </c>
      <c r="C3845" s="20">
        <v>45654</v>
      </c>
      <c r="D3845">
        <v>0</v>
      </c>
      <c r="E3845" t="s">
        <v>235</v>
      </c>
    </row>
    <row r="3846" spans="1:5" x14ac:dyDescent="0.35">
      <c r="A3846">
        <v>114</v>
      </c>
      <c r="B3846" t="s">
        <v>27</v>
      </c>
      <c r="C3846" s="20">
        <v>45654</v>
      </c>
      <c r="D3846">
        <v>0</v>
      </c>
      <c r="E3846" t="s">
        <v>236</v>
      </c>
    </row>
    <row r="3847" spans="1:5" x14ac:dyDescent="0.35">
      <c r="A3847">
        <v>114</v>
      </c>
      <c r="B3847" t="s">
        <v>27</v>
      </c>
      <c r="C3847" s="20">
        <v>45654</v>
      </c>
      <c r="D3847">
        <v>11189.49</v>
      </c>
      <c r="E3847" t="s">
        <v>237</v>
      </c>
    </row>
    <row r="3848" spans="1:5" x14ac:dyDescent="0.35">
      <c r="A3848">
        <v>114</v>
      </c>
      <c r="B3848" t="s">
        <v>27</v>
      </c>
      <c r="C3848" s="20">
        <v>45654</v>
      </c>
      <c r="D3848">
        <v>0</v>
      </c>
      <c r="E3848" t="s">
        <v>238</v>
      </c>
    </row>
    <row r="3849" spans="1:5" x14ac:dyDescent="0.35">
      <c r="A3849">
        <v>114</v>
      </c>
      <c r="B3849" t="s">
        <v>27</v>
      </c>
      <c r="C3849" s="20">
        <v>45654</v>
      </c>
      <c r="D3849">
        <v>0</v>
      </c>
      <c r="E3849" t="s">
        <v>239</v>
      </c>
    </row>
    <row r="3850" spans="1:5" x14ac:dyDescent="0.35">
      <c r="A3850">
        <v>114</v>
      </c>
      <c r="B3850" t="s">
        <v>27</v>
      </c>
      <c r="C3850" s="20">
        <v>45654</v>
      </c>
      <c r="D3850">
        <v>0</v>
      </c>
      <c r="E3850" t="s">
        <v>240</v>
      </c>
    </row>
    <row r="3851" spans="1:5" x14ac:dyDescent="0.35">
      <c r="A3851">
        <v>114</v>
      </c>
      <c r="B3851" t="s">
        <v>27</v>
      </c>
      <c r="C3851" s="20">
        <v>45654</v>
      </c>
      <c r="D3851">
        <v>1319.53</v>
      </c>
      <c r="E3851" t="s">
        <v>241</v>
      </c>
    </row>
    <row r="3852" spans="1:5" x14ac:dyDescent="0.35">
      <c r="A3852">
        <v>114</v>
      </c>
      <c r="B3852" t="s">
        <v>27</v>
      </c>
      <c r="C3852" s="20">
        <v>45654</v>
      </c>
      <c r="D3852">
        <v>37611.910000000003</v>
      </c>
      <c r="E3852" t="s">
        <v>242</v>
      </c>
    </row>
    <row r="3853" spans="1:5" x14ac:dyDescent="0.35">
      <c r="A3853">
        <v>114</v>
      </c>
      <c r="B3853" t="s">
        <v>27</v>
      </c>
      <c r="C3853" s="20">
        <v>45654</v>
      </c>
      <c r="D3853">
        <v>0</v>
      </c>
      <c r="E3853" t="s">
        <v>243</v>
      </c>
    </row>
    <row r="3854" spans="1:5" x14ac:dyDescent="0.35">
      <c r="A3854">
        <v>114</v>
      </c>
      <c r="B3854" t="s">
        <v>27</v>
      </c>
      <c r="C3854" s="20">
        <v>45654</v>
      </c>
      <c r="D3854">
        <v>0</v>
      </c>
      <c r="E3854" t="s">
        <v>240</v>
      </c>
    </row>
    <row r="3855" spans="1:5" x14ac:dyDescent="0.35">
      <c r="A3855">
        <v>114</v>
      </c>
      <c r="B3855" t="s">
        <v>27</v>
      </c>
      <c r="C3855" s="20">
        <v>45654</v>
      </c>
      <c r="D3855">
        <v>0</v>
      </c>
      <c r="E3855" t="s">
        <v>244</v>
      </c>
    </row>
    <row r="3856" spans="1:5" x14ac:dyDescent="0.35">
      <c r="A3856">
        <v>114</v>
      </c>
      <c r="B3856" t="s">
        <v>27</v>
      </c>
      <c r="C3856" s="20">
        <v>45654</v>
      </c>
      <c r="D3856">
        <v>0</v>
      </c>
      <c r="E3856" t="s">
        <v>245</v>
      </c>
    </row>
    <row r="3857" spans="1:5" x14ac:dyDescent="0.35">
      <c r="A3857">
        <v>114</v>
      </c>
      <c r="B3857" t="s">
        <v>27</v>
      </c>
      <c r="C3857" s="20">
        <v>45654</v>
      </c>
      <c r="D3857">
        <v>0</v>
      </c>
      <c r="E3857" t="s">
        <v>246</v>
      </c>
    </row>
    <row r="3858" spans="1:5" x14ac:dyDescent="0.35">
      <c r="A3858">
        <v>114</v>
      </c>
      <c r="B3858" t="s">
        <v>27</v>
      </c>
      <c r="C3858" s="20">
        <v>45654</v>
      </c>
      <c r="D3858">
        <v>0</v>
      </c>
      <c r="E3858" t="s">
        <v>247</v>
      </c>
    </row>
    <row r="3859" spans="1:5" x14ac:dyDescent="0.35">
      <c r="A3859">
        <v>114</v>
      </c>
      <c r="B3859" t="s">
        <v>27</v>
      </c>
      <c r="C3859" s="20">
        <v>45654</v>
      </c>
      <c r="D3859">
        <v>0</v>
      </c>
      <c r="E3859" t="s">
        <v>248</v>
      </c>
    </row>
    <row r="3860" spans="1:5" x14ac:dyDescent="0.35">
      <c r="A3860">
        <v>114</v>
      </c>
      <c r="B3860" t="s">
        <v>27</v>
      </c>
      <c r="C3860" s="20">
        <v>45654</v>
      </c>
      <c r="D3860">
        <v>0</v>
      </c>
      <c r="E3860" t="s">
        <v>249</v>
      </c>
    </row>
    <row r="3861" spans="1:5" x14ac:dyDescent="0.35">
      <c r="A3861">
        <v>114</v>
      </c>
      <c r="B3861" t="s">
        <v>27</v>
      </c>
      <c r="C3861" s="20">
        <v>45655</v>
      </c>
      <c r="D3861">
        <v>31875.53</v>
      </c>
      <c r="E3861" t="s">
        <v>232</v>
      </c>
    </row>
    <row r="3862" spans="1:5" x14ac:dyDescent="0.35">
      <c r="A3862">
        <v>114</v>
      </c>
      <c r="B3862" t="s">
        <v>27</v>
      </c>
      <c r="C3862" s="20">
        <v>45655</v>
      </c>
      <c r="D3862">
        <v>2411.04</v>
      </c>
      <c r="E3862" t="s">
        <v>233</v>
      </c>
    </row>
    <row r="3863" spans="1:5" x14ac:dyDescent="0.35">
      <c r="A3863">
        <v>114</v>
      </c>
      <c r="B3863" t="s">
        <v>27</v>
      </c>
      <c r="C3863" s="20">
        <v>45655</v>
      </c>
      <c r="D3863">
        <v>2.08</v>
      </c>
      <c r="E3863" t="s">
        <v>234</v>
      </c>
    </row>
    <row r="3864" spans="1:5" x14ac:dyDescent="0.35">
      <c r="A3864">
        <v>114</v>
      </c>
      <c r="B3864" t="s">
        <v>27</v>
      </c>
      <c r="C3864" s="20">
        <v>45655</v>
      </c>
      <c r="D3864">
        <v>0</v>
      </c>
      <c r="E3864" t="s">
        <v>235</v>
      </c>
    </row>
    <row r="3865" spans="1:5" x14ac:dyDescent="0.35">
      <c r="A3865">
        <v>114</v>
      </c>
      <c r="B3865" t="s">
        <v>27</v>
      </c>
      <c r="C3865" s="20">
        <v>45655</v>
      </c>
      <c r="D3865">
        <v>0</v>
      </c>
      <c r="E3865" t="s">
        <v>236</v>
      </c>
    </row>
    <row r="3866" spans="1:5" x14ac:dyDescent="0.35">
      <c r="A3866">
        <v>114</v>
      </c>
      <c r="B3866" t="s">
        <v>27</v>
      </c>
      <c r="C3866" s="20">
        <v>45655</v>
      </c>
      <c r="D3866">
        <v>2689.1</v>
      </c>
      <c r="E3866" t="s">
        <v>237</v>
      </c>
    </row>
    <row r="3867" spans="1:5" x14ac:dyDescent="0.35">
      <c r="A3867">
        <v>114</v>
      </c>
      <c r="B3867" t="s">
        <v>27</v>
      </c>
      <c r="C3867" s="20">
        <v>45655</v>
      </c>
      <c r="D3867">
        <v>0</v>
      </c>
      <c r="E3867" t="s">
        <v>238</v>
      </c>
    </row>
    <row r="3868" spans="1:5" x14ac:dyDescent="0.35">
      <c r="A3868">
        <v>114</v>
      </c>
      <c r="B3868" t="s">
        <v>27</v>
      </c>
      <c r="C3868" s="20">
        <v>45655</v>
      </c>
      <c r="D3868">
        <v>0</v>
      </c>
      <c r="E3868" t="s">
        <v>239</v>
      </c>
    </row>
    <row r="3869" spans="1:5" x14ac:dyDescent="0.35">
      <c r="A3869">
        <v>114</v>
      </c>
      <c r="B3869" t="s">
        <v>27</v>
      </c>
      <c r="C3869" s="20">
        <v>45655</v>
      </c>
      <c r="D3869">
        <v>0</v>
      </c>
      <c r="E3869" t="s">
        <v>240</v>
      </c>
    </row>
    <row r="3870" spans="1:5" x14ac:dyDescent="0.35">
      <c r="A3870">
        <v>114</v>
      </c>
      <c r="B3870" t="s">
        <v>27</v>
      </c>
      <c r="C3870" s="20">
        <v>45655</v>
      </c>
      <c r="D3870">
        <v>1266.02</v>
      </c>
      <c r="E3870" t="s">
        <v>241</v>
      </c>
    </row>
    <row r="3871" spans="1:5" x14ac:dyDescent="0.35">
      <c r="A3871">
        <v>114</v>
      </c>
      <c r="B3871" t="s">
        <v>27</v>
      </c>
      <c r="C3871" s="20">
        <v>45655</v>
      </c>
      <c r="D3871">
        <v>16379.47</v>
      </c>
      <c r="E3871" t="s">
        <v>242</v>
      </c>
    </row>
    <row r="3872" spans="1:5" x14ac:dyDescent="0.35">
      <c r="A3872">
        <v>114</v>
      </c>
      <c r="B3872" t="s">
        <v>27</v>
      </c>
      <c r="C3872" s="20">
        <v>45655</v>
      </c>
      <c r="D3872">
        <v>0</v>
      </c>
      <c r="E3872" t="s">
        <v>243</v>
      </c>
    </row>
    <row r="3873" spans="1:5" x14ac:dyDescent="0.35">
      <c r="A3873">
        <v>114</v>
      </c>
      <c r="B3873" t="s">
        <v>27</v>
      </c>
      <c r="C3873" s="20">
        <v>45655</v>
      </c>
      <c r="D3873">
        <v>0</v>
      </c>
      <c r="E3873" t="s">
        <v>240</v>
      </c>
    </row>
    <row r="3874" spans="1:5" x14ac:dyDescent="0.35">
      <c r="A3874">
        <v>114</v>
      </c>
      <c r="B3874" t="s">
        <v>27</v>
      </c>
      <c r="C3874" s="20">
        <v>45655</v>
      </c>
      <c r="D3874">
        <v>0</v>
      </c>
      <c r="E3874" t="s">
        <v>244</v>
      </c>
    </row>
    <row r="3875" spans="1:5" x14ac:dyDescent="0.35">
      <c r="A3875">
        <v>114</v>
      </c>
      <c r="B3875" t="s">
        <v>27</v>
      </c>
      <c r="C3875" s="20">
        <v>45655</v>
      </c>
      <c r="D3875">
        <v>0</v>
      </c>
      <c r="E3875" t="s">
        <v>245</v>
      </c>
    </row>
    <row r="3876" spans="1:5" x14ac:dyDescent="0.35">
      <c r="A3876">
        <v>114</v>
      </c>
      <c r="B3876" t="s">
        <v>27</v>
      </c>
      <c r="C3876" s="20">
        <v>45655</v>
      </c>
      <c r="D3876">
        <v>0</v>
      </c>
      <c r="E3876" t="s">
        <v>246</v>
      </c>
    </row>
    <row r="3877" spans="1:5" x14ac:dyDescent="0.35">
      <c r="A3877">
        <v>114</v>
      </c>
      <c r="B3877" t="s">
        <v>27</v>
      </c>
      <c r="C3877" s="20">
        <v>45655</v>
      </c>
      <c r="D3877">
        <v>0</v>
      </c>
      <c r="E3877" t="s">
        <v>247</v>
      </c>
    </row>
    <row r="3878" spans="1:5" x14ac:dyDescent="0.35">
      <c r="A3878">
        <v>114</v>
      </c>
      <c r="B3878" t="s">
        <v>27</v>
      </c>
      <c r="C3878" s="20">
        <v>45655</v>
      </c>
      <c r="D3878">
        <v>0</v>
      </c>
      <c r="E3878" t="s">
        <v>248</v>
      </c>
    </row>
    <row r="3879" spans="1:5" x14ac:dyDescent="0.35">
      <c r="A3879">
        <v>114</v>
      </c>
      <c r="B3879" t="s">
        <v>27</v>
      </c>
      <c r="C3879" s="20">
        <v>45655</v>
      </c>
      <c r="D3879">
        <v>0</v>
      </c>
      <c r="E3879" t="s">
        <v>249</v>
      </c>
    </row>
    <row r="3880" spans="1:5" x14ac:dyDescent="0.35">
      <c r="A3880">
        <v>114</v>
      </c>
      <c r="B3880" t="s">
        <v>27</v>
      </c>
      <c r="C3880" s="20">
        <v>45656</v>
      </c>
      <c r="D3880">
        <v>23315.96</v>
      </c>
      <c r="E3880" t="s">
        <v>232</v>
      </c>
    </row>
    <row r="3881" spans="1:5" x14ac:dyDescent="0.35">
      <c r="A3881">
        <v>114</v>
      </c>
      <c r="B3881" t="s">
        <v>27</v>
      </c>
      <c r="C3881" s="20">
        <v>45656</v>
      </c>
      <c r="D3881">
        <v>2238.6799999999998</v>
      </c>
      <c r="E3881" t="s">
        <v>233</v>
      </c>
    </row>
    <row r="3882" spans="1:5" x14ac:dyDescent="0.35">
      <c r="A3882">
        <v>114</v>
      </c>
      <c r="B3882" t="s">
        <v>27</v>
      </c>
      <c r="C3882" s="20">
        <v>45656</v>
      </c>
      <c r="D3882">
        <v>0</v>
      </c>
      <c r="E3882" t="s">
        <v>234</v>
      </c>
    </row>
    <row r="3883" spans="1:5" x14ac:dyDescent="0.35">
      <c r="A3883">
        <v>114</v>
      </c>
      <c r="B3883" t="s">
        <v>27</v>
      </c>
      <c r="C3883" s="20">
        <v>45656</v>
      </c>
      <c r="D3883">
        <v>0</v>
      </c>
      <c r="E3883" t="s">
        <v>235</v>
      </c>
    </row>
    <row r="3884" spans="1:5" x14ac:dyDescent="0.35">
      <c r="A3884">
        <v>114</v>
      </c>
      <c r="B3884" t="s">
        <v>27</v>
      </c>
      <c r="C3884" s="20">
        <v>45656</v>
      </c>
      <c r="D3884">
        <v>0</v>
      </c>
      <c r="E3884" t="s">
        <v>236</v>
      </c>
    </row>
    <row r="3885" spans="1:5" x14ac:dyDescent="0.35">
      <c r="A3885">
        <v>114</v>
      </c>
      <c r="B3885" t="s">
        <v>27</v>
      </c>
      <c r="C3885" s="20">
        <v>45656</v>
      </c>
      <c r="D3885">
        <v>5674.63</v>
      </c>
      <c r="E3885" t="s">
        <v>237</v>
      </c>
    </row>
    <row r="3886" spans="1:5" x14ac:dyDescent="0.35">
      <c r="A3886">
        <v>114</v>
      </c>
      <c r="B3886" t="s">
        <v>27</v>
      </c>
      <c r="C3886" s="20">
        <v>45656</v>
      </c>
      <c r="D3886">
        <v>0</v>
      </c>
      <c r="E3886" t="s">
        <v>238</v>
      </c>
    </row>
    <row r="3887" spans="1:5" x14ac:dyDescent="0.35">
      <c r="A3887">
        <v>114</v>
      </c>
      <c r="B3887" t="s">
        <v>27</v>
      </c>
      <c r="C3887" s="20">
        <v>45656</v>
      </c>
      <c r="D3887">
        <v>0</v>
      </c>
      <c r="E3887" t="s">
        <v>239</v>
      </c>
    </row>
    <row r="3888" spans="1:5" x14ac:dyDescent="0.35">
      <c r="A3888">
        <v>114</v>
      </c>
      <c r="B3888" t="s">
        <v>27</v>
      </c>
      <c r="C3888" s="20">
        <v>45656</v>
      </c>
      <c r="D3888">
        <v>0</v>
      </c>
      <c r="E3888" t="s">
        <v>240</v>
      </c>
    </row>
    <row r="3889" spans="1:5" x14ac:dyDescent="0.35">
      <c r="A3889">
        <v>114</v>
      </c>
      <c r="B3889" t="s">
        <v>27</v>
      </c>
      <c r="C3889" s="20">
        <v>45656</v>
      </c>
      <c r="D3889">
        <v>6.77</v>
      </c>
      <c r="E3889" t="s">
        <v>241</v>
      </c>
    </row>
    <row r="3890" spans="1:5" x14ac:dyDescent="0.35">
      <c r="A3890">
        <v>114</v>
      </c>
      <c r="B3890" t="s">
        <v>27</v>
      </c>
      <c r="C3890" s="20">
        <v>45656</v>
      </c>
      <c r="D3890">
        <v>14754.69</v>
      </c>
      <c r="E3890" t="s">
        <v>242</v>
      </c>
    </row>
    <row r="3891" spans="1:5" x14ac:dyDescent="0.35">
      <c r="A3891">
        <v>114</v>
      </c>
      <c r="B3891" t="s">
        <v>27</v>
      </c>
      <c r="C3891" s="20">
        <v>45656</v>
      </c>
      <c r="D3891">
        <v>0</v>
      </c>
      <c r="E3891" t="s">
        <v>243</v>
      </c>
    </row>
    <row r="3892" spans="1:5" x14ac:dyDescent="0.35">
      <c r="A3892">
        <v>114</v>
      </c>
      <c r="B3892" t="s">
        <v>27</v>
      </c>
      <c r="C3892" s="20">
        <v>45656</v>
      </c>
      <c r="D3892">
        <v>0</v>
      </c>
      <c r="E3892" t="s">
        <v>240</v>
      </c>
    </row>
    <row r="3893" spans="1:5" x14ac:dyDescent="0.35">
      <c r="A3893">
        <v>114</v>
      </c>
      <c r="B3893" t="s">
        <v>27</v>
      </c>
      <c r="C3893" s="20">
        <v>45656</v>
      </c>
      <c r="D3893">
        <v>0</v>
      </c>
      <c r="E3893" t="s">
        <v>244</v>
      </c>
    </row>
    <row r="3894" spans="1:5" x14ac:dyDescent="0.35">
      <c r="A3894">
        <v>114</v>
      </c>
      <c r="B3894" t="s">
        <v>27</v>
      </c>
      <c r="C3894" s="20">
        <v>45656</v>
      </c>
      <c r="D3894">
        <v>0</v>
      </c>
      <c r="E3894" t="s">
        <v>245</v>
      </c>
    </row>
    <row r="3895" spans="1:5" x14ac:dyDescent="0.35">
      <c r="A3895">
        <v>114</v>
      </c>
      <c r="B3895" t="s">
        <v>27</v>
      </c>
      <c r="C3895" s="20">
        <v>45656</v>
      </c>
      <c r="D3895">
        <v>0</v>
      </c>
      <c r="E3895" t="s">
        <v>246</v>
      </c>
    </row>
    <row r="3896" spans="1:5" x14ac:dyDescent="0.35">
      <c r="A3896">
        <v>114</v>
      </c>
      <c r="B3896" t="s">
        <v>27</v>
      </c>
      <c r="C3896" s="20">
        <v>45656</v>
      </c>
      <c r="D3896">
        <v>0</v>
      </c>
      <c r="E3896" t="s">
        <v>247</v>
      </c>
    </row>
    <row r="3897" spans="1:5" x14ac:dyDescent="0.35">
      <c r="A3897">
        <v>114</v>
      </c>
      <c r="B3897" t="s">
        <v>27</v>
      </c>
      <c r="C3897" s="20">
        <v>45656</v>
      </c>
      <c r="D3897">
        <v>0</v>
      </c>
      <c r="E3897" t="s">
        <v>248</v>
      </c>
    </row>
    <row r="3898" spans="1:5" x14ac:dyDescent="0.35">
      <c r="A3898">
        <v>114</v>
      </c>
      <c r="B3898" t="s">
        <v>27</v>
      </c>
      <c r="C3898" s="20">
        <v>45656</v>
      </c>
      <c r="D3898">
        <v>0</v>
      </c>
      <c r="E3898" t="s">
        <v>249</v>
      </c>
    </row>
    <row r="3899" spans="1:5" x14ac:dyDescent="0.35">
      <c r="A3899">
        <v>114</v>
      </c>
      <c r="B3899" t="s">
        <v>27</v>
      </c>
      <c r="C3899" s="20">
        <v>45657</v>
      </c>
      <c r="D3899">
        <v>4871.6000000000004</v>
      </c>
      <c r="E3899" t="s">
        <v>232</v>
      </c>
    </row>
    <row r="3900" spans="1:5" x14ac:dyDescent="0.35">
      <c r="A3900">
        <v>114</v>
      </c>
      <c r="B3900" t="s">
        <v>27</v>
      </c>
      <c r="C3900" s="20">
        <v>45657</v>
      </c>
      <c r="D3900">
        <v>240.21</v>
      </c>
      <c r="E3900" t="s">
        <v>233</v>
      </c>
    </row>
    <row r="3901" spans="1:5" x14ac:dyDescent="0.35">
      <c r="A3901">
        <v>114</v>
      </c>
      <c r="B3901" t="s">
        <v>27</v>
      </c>
      <c r="C3901" s="20">
        <v>45657</v>
      </c>
      <c r="D3901">
        <v>0</v>
      </c>
      <c r="E3901" t="s">
        <v>234</v>
      </c>
    </row>
    <row r="3902" spans="1:5" x14ac:dyDescent="0.35">
      <c r="A3902">
        <v>114</v>
      </c>
      <c r="B3902" t="s">
        <v>27</v>
      </c>
      <c r="C3902" s="20">
        <v>45657</v>
      </c>
      <c r="D3902">
        <v>0</v>
      </c>
      <c r="E3902" t="s">
        <v>235</v>
      </c>
    </row>
    <row r="3903" spans="1:5" x14ac:dyDescent="0.35">
      <c r="A3903">
        <v>114</v>
      </c>
      <c r="B3903" t="s">
        <v>27</v>
      </c>
      <c r="C3903" s="20">
        <v>45657</v>
      </c>
      <c r="D3903">
        <v>0</v>
      </c>
      <c r="E3903" t="s">
        <v>236</v>
      </c>
    </row>
    <row r="3904" spans="1:5" x14ac:dyDescent="0.35">
      <c r="A3904">
        <v>114</v>
      </c>
      <c r="B3904" t="s">
        <v>27</v>
      </c>
      <c r="C3904" s="20">
        <v>45657</v>
      </c>
      <c r="D3904">
        <v>651.49</v>
      </c>
      <c r="E3904" t="s">
        <v>237</v>
      </c>
    </row>
    <row r="3905" spans="1:5" x14ac:dyDescent="0.35">
      <c r="A3905">
        <v>114</v>
      </c>
      <c r="B3905" t="s">
        <v>27</v>
      </c>
      <c r="C3905" s="20">
        <v>45657</v>
      </c>
      <c r="D3905">
        <v>0</v>
      </c>
      <c r="E3905" t="s">
        <v>238</v>
      </c>
    </row>
    <row r="3906" spans="1:5" x14ac:dyDescent="0.35">
      <c r="A3906">
        <v>114</v>
      </c>
      <c r="B3906" t="s">
        <v>27</v>
      </c>
      <c r="C3906" s="20">
        <v>45657</v>
      </c>
      <c r="D3906">
        <v>0</v>
      </c>
      <c r="E3906" t="s">
        <v>239</v>
      </c>
    </row>
    <row r="3907" spans="1:5" x14ac:dyDescent="0.35">
      <c r="A3907">
        <v>114</v>
      </c>
      <c r="B3907" t="s">
        <v>27</v>
      </c>
      <c r="C3907" s="20">
        <v>45657</v>
      </c>
      <c r="D3907">
        <v>0</v>
      </c>
      <c r="E3907" t="s">
        <v>240</v>
      </c>
    </row>
    <row r="3908" spans="1:5" x14ac:dyDescent="0.35">
      <c r="A3908">
        <v>114</v>
      </c>
      <c r="B3908" t="s">
        <v>27</v>
      </c>
      <c r="C3908" s="20">
        <v>45657</v>
      </c>
      <c r="D3908">
        <v>194.2</v>
      </c>
      <c r="E3908" t="s">
        <v>241</v>
      </c>
    </row>
    <row r="3909" spans="1:5" x14ac:dyDescent="0.35">
      <c r="A3909">
        <v>114</v>
      </c>
      <c r="B3909" t="s">
        <v>27</v>
      </c>
      <c r="C3909" s="20">
        <v>45657</v>
      </c>
      <c r="D3909">
        <v>3592.59</v>
      </c>
      <c r="E3909" t="s">
        <v>242</v>
      </c>
    </row>
    <row r="3910" spans="1:5" x14ac:dyDescent="0.35">
      <c r="A3910">
        <v>114</v>
      </c>
      <c r="B3910" t="s">
        <v>27</v>
      </c>
      <c r="C3910" s="20">
        <v>45657</v>
      </c>
      <c r="D3910">
        <v>0</v>
      </c>
      <c r="E3910" t="s">
        <v>243</v>
      </c>
    </row>
    <row r="3911" spans="1:5" x14ac:dyDescent="0.35">
      <c r="A3911">
        <v>114</v>
      </c>
      <c r="B3911" t="s">
        <v>27</v>
      </c>
      <c r="C3911" s="20">
        <v>45657</v>
      </c>
      <c r="D3911">
        <v>0</v>
      </c>
      <c r="E3911" t="s">
        <v>240</v>
      </c>
    </row>
    <row r="3912" spans="1:5" x14ac:dyDescent="0.35">
      <c r="A3912">
        <v>114</v>
      </c>
      <c r="B3912" t="s">
        <v>27</v>
      </c>
      <c r="C3912" s="20">
        <v>45657</v>
      </c>
      <c r="D3912">
        <v>0</v>
      </c>
      <c r="E3912" t="s">
        <v>244</v>
      </c>
    </row>
    <row r="3913" spans="1:5" x14ac:dyDescent="0.35">
      <c r="A3913">
        <v>114</v>
      </c>
      <c r="B3913" t="s">
        <v>27</v>
      </c>
      <c r="C3913" s="20">
        <v>45657</v>
      </c>
      <c r="D3913">
        <v>0</v>
      </c>
      <c r="E3913" t="s">
        <v>245</v>
      </c>
    </row>
    <row r="3914" spans="1:5" x14ac:dyDescent="0.35">
      <c r="A3914">
        <v>114</v>
      </c>
      <c r="B3914" t="s">
        <v>27</v>
      </c>
      <c r="C3914" s="20">
        <v>45657</v>
      </c>
      <c r="D3914">
        <v>0</v>
      </c>
      <c r="E3914" t="s">
        <v>246</v>
      </c>
    </row>
    <row r="3915" spans="1:5" x14ac:dyDescent="0.35">
      <c r="A3915">
        <v>114</v>
      </c>
      <c r="B3915" t="s">
        <v>27</v>
      </c>
      <c r="C3915" s="20">
        <v>45657</v>
      </c>
      <c r="D3915">
        <v>0</v>
      </c>
      <c r="E3915" t="s">
        <v>247</v>
      </c>
    </row>
    <row r="3916" spans="1:5" x14ac:dyDescent="0.35">
      <c r="A3916">
        <v>114</v>
      </c>
      <c r="B3916" t="s">
        <v>27</v>
      </c>
      <c r="C3916" s="20">
        <v>45657</v>
      </c>
      <c r="D3916">
        <v>0</v>
      </c>
      <c r="E3916" t="s">
        <v>248</v>
      </c>
    </row>
    <row r="3917" spans="1:5" x14ac:dyDescent="0.35">
      <c r="A3917">
        <v>114</v>
      </c>
      <c r="B3917" t="s">
        <v>27</v>
      </c>
      <c r="C3917" s="20">
        <v>45657</v>
      </c>
      <c r="D3917">
        <v>0</v>
      </c>
      <c r="E3917" t="s">
        <v>249</v>
      </c>
    </row>
    <row r="3918" spans="1:5" x14ac:dyDescent="0.35">
      <c r="A3918">
        <v>114</v>
      </c>
      <c r="B3918" t="s">
        <v>27</v>
      </c>
      <c r="C3918" s="20">
        <v>45659</v>
      </c>
      <c r="D3918">
        <v>26479.69</v>
      </c>
      <c r="E3918" t="s">
        <v>232</v>
      </c>
    </row>
    <row r="3919" spans="1:5" x14ac:dyDescent="0.35">
      <c r="A3919">
        <v>114</v>
      </c>
      <c r="B3919" t="s">
        <v>27</v>
      </c>
      <c r="C3919" s="20">
        <v>45659</v>
      </c>
      <c r="D3919">
        <v>1493.43</v>
      </c>
      <c r="E3919" t="s">
        <v>233</v>
      </c>
    </row>
    <row r="3920" spans="1:5" x14ac:dyDescent="0.35">
      <c r="A3920">
        <v>114</v>
      </c>
      <c r="B3920" t="s">
        <v>27</v>
      </c>
      <c r="C3920" s="20">
        <v>45659</v>
      </c>
      <c r="D3920">
        <v>0</v>
      </c>
      <c r="E3920" t="s">
        <v>234</v>
      </c>
    </row>
    <row r="3921" spans="1:5" x14ac:dyDescent="0.35">
      <c r="A3921">
        <v>114</v>
      </c>
      <c r="B3921" t="s">
        <v>27</v>
      </c>
      <c r="C3921" s="20">
        <v>45659</v>
      </c>
      <c r="D3921">
        <v>0</v>
      </c>
      <c r="E3921" t="s">
        <v>235</v>
      </c>
    </row>
    <row r="3922" spans="1:5" x14ac:dyDescent="0.35">
      <c r="A3922">
        <v>114</v>
      </c>
      <c r="B3922" t="s">
        <v>27</v>
      </c>
      <c r="C3922" s="20">
        <v>45659</v>
      </c>
      <c r="D3922">
        <v>0</v>
      </c>
      <c r="E3922" t="s">
        <v>236</v>
      </c>
    </row>
    <row r="3923" spans="1:5" x14ac:dyDescent="0.35">
      <c r="A3923">
        <v>114</v>
      </c>
      <c r="B3923" t="s">
        <v>27</v>
      </c>
      <c r="C3923" s="20">
        <v>45659</v>
      </c>
      <c r="D3923">
        <v>2849.04</v>
      </c>
      <c r="E3923" t="s">
        <v>237</v>
      </c>
    </row>
    <row r="3924" spans="1:5" x14ac:dyDescent="0.35">
      <c r="A3924">
        <v>114</v>
      </c>
      <c r="B3924" t="s">
        <v>27</v>
      </c>
      <c r="C3924" s="20">
        <v>45659</v>
      </c>
      <c r="D3924">
        <v>0</v>
      </c>
      <c r="E3924" t="s">
        <v>238</v>
      </c>
    </row>
    <row r="3925" spans="1:5" x14ac:dyDescent="0.35">
      <c r="A3925">
        <v>114</v>
      </c>
      <c r="B3925" t="s">
        <v>27</v>
      </c>
      <c r="C3925" s="20">
        <v>45659</v>
      </c>
      <c r="D3925">
        <v>0</v>
      </c>
      <c r="E3925" t="s">
        <v>239</v>
      </c>
    </row>
    <row r="3926" spans="1:5" x14ac:dyDescent="0.35">
      <c r="A3926">
        <v>114</v>
      </c>
      <c r="B3926" t="s">
        <v>27</v>
      </c>
      <c r="C3926" s="20">
        <v>45659</v>
      </c>
      <c r="D3926">
        <v>0</v>
      </c>
      <c r="E3926" t="s">
        <v>240</v>
      </c>
    </row>
    <row r="3927" spans="1:5" x14ac:dyDescent="0.35">
      <c r="A3927">
        <v>114</v>
      </c>
      <c r="B3927" t="s">
        <v>27</v>
      </c>
      <c r="C3927" s="20">
        <v>45659</v>
      </c>
      <c r="D3927">
        <v>760.55</v>
      </c>
      <c r="E3927" t="s">
        <v>241</v>
      </c>
    </row>
    <row r="3928" spans="1:5" x14ac:dyDescent="0.35">
      <c r="A3928">
        <v>114</v>
      </c>
      <c r="B3928" t="s">
        <v>27</v>
      </c>
      <c r="C3928" s="20">
        <v>45659</v>
      </c>
      <c r="D3928">
        <v>16433.09</v>
      </c>
      <c r="E3928" t="s">
        <v>242</v>
      </c>
    </row>
    <row r="3929" spans="1:5" x14ac:dyDescent="0.35">
      <c r="A3929">
        <v>114</v>
      </c>
      <c r="B3929" t="s">
        <v>27</v>
      </c>
      <c r="C3929" s="20">
        <v>45659</v>
      </c>
      <c r="D3929">
        <v>0</v>
      </c>
      <c r="E3929" t="s">
        <v>243</v>
      </c>
    </row>
    <row r="3930" spans="1:5" x14ac:dyDescent="0.35">
      <c r="A3930">
        <v>114</v>
      </c>
      <c r="B3930" t="s">
        <v>27</v>
      </c>
      <c r="C3930" s="20">
        <v>45659</v>
      </c>
      <c r="D3930">
        <v>0</v>
      </c>
      <c r="E3930" t="s">
        <v>240</v>
      </c>
    </row>
    <row r="3931" spans="1:5" x14ac:dyDescent="0.35">
      <c r="A3931">
        <v>114</v>
      </c>
      <c r="B3931" t="s">
        <v>27</v>
      </c>
      <c r="C3931" s="20">
        <v>45659</v>
      </c>
      <c r="D3931">
        <v>0</v>
      </c>
      <c r="E3931" t="s">
        <v>244</v>
      </c>
    </row>
    <row r="3932" spans="1:5" x14ac:dyDescent="0.35">
      <c r="A3932">
        <v>114</v>
      </c>
      <c r="B3932" t="s">
        <v>27</v>
      </c>
      <c r="C3932" s="20">
        <v>45659</v>
      </c>
      <c r="D3932">
        <v>0</v>
      </c>
      <c r="E3932" t="s">
        <v>245</v>
      </c>
    </row>
    <row r="3933" spans="1:5" x14ac:dyDescent="0.35">
      <c r="A3933">
        <v>114</v>
      </c>
      <c r="B3933" t="s">
        <v>27</v>
      </c>
      <c r="C3933" s="20">
        <v>45659</v>
      </c>
      <c r="D3933">
        <v>0</v>
      </c>
      <c r="E3933" t="s">
        <v>246</v>
      </c>
    </row>
    <row r="3934" spans="1:5" x14ac:dyDescent="0.35">
      <c r="A3934">
        <v>114</v>
      </c>
      <c r="B3934" t="s">
        <v>27</v>
      </c>
      <c r="C3934" s="20">
        <v>45659</v>
      </c>
      <c r="D3934">
        <v>0</v>
      </c>
      <c r="E3934" t="s">
        <v>247</v>
      </c>
    </row>
    <row r="3935" spans="1:5" x14ac:dyDescent="0.35">
      <c r="A3935">
        <v>114</v>
      </c>
      <c r="B3935" t="s">
        <v>27</v>
      </c>
      <c r="C3935" s="20">
        <v>45659</v>
      </c>
      <c r="D3935">
        <v>0</v>
      </c>
      <c r="E3935" t="s">
        <v>248</v>
      </c>
    </row>
    <row r="3936" spans="1:5" x14ac:dyDescent="0.35">
      <c r="A3936">
        <v>114</v>
      </c>
      <c r="B3936" t="s">
        <v>27</v>
      </c>
      <c r="C3936" s="20">
        <v>45659</v>
      </c>
      <c r="D3936">
        <v>0</v>
      </c>
      <c r="E3936" t="s">
        <v>249</v>
      </c>
    </row>
    <row r="3937" spans="1:5" x14ac:dyDescent="0.35">
      <c r="A3937">
        <v>114</v>
      </c>
      <c r="B3937" t="s">
        <v>27</v>
      </c>
      <c r="C3937" s="20">
        <v>45660</v>
      </c>
      <c r="D3937">
        <v>28762.400000000001</v>
      </c>
      <c r="E3937" t="s">
        <v>232</v>
      </c>
    </row>
    <row r="3938" spans="1:5" x14ac:dyDescent="0.35">
      <c r="A3938">
        <v>114</v>
      </c>
      <c r="B3938" t="s">
        <v>27</v>
      </c>
      <c r="C3938" s="20">
        <v>45660</v>
      </c>
      <c r="D3938">
        <v>2563.37</v>
      </c>
      <c r="E3938" t="s">
        <v>233</v>
      </c>
    </row>
    <row r="3939" spans="1:5" x14ac:dyDescent="0.35">
      <c r="A3939">
        <v>114</v>
      </c>
      <c r="B3939" t="s">
        <v>27</v>
      </c>
      <c r="C3939" s="20">
        <v>45660</v>
      </c>
      <c r="D3939">
        <v>18</v>
      </c>
      <c r="E3939" t="s">
        <v>234</v>
      </c>
    </row>
    <row r="3940" spans="1:5" x14ac:dyDescent="0.35">
      <c r="A3940">
        <v>114</v>
      </c>
      <c r="B3940" t="s">
        <v>27</v>
      </c>
      <c r="C3940" s="20">
        <v>45660</v>
      </c>
      <c r="D3940">
        <v>0</v>
      </c>
      <c r="E3940" t="s">
        <v>235</v>
      </c>
    </row>
    <row r="3941" spans="1:5" x14ac:dyDescent="0.35">
      <c r="A3941">
        <v>114</v>
      </c>
      <c r="B3941" t="s">
        <v>27</v>
      </c>
      <c r="C3941" s="20">
        <v>45660</v>
      </c>
      <c r="D3941">
        <v>0</v>
      </c>
      <c r="E3941" t="s">
        <v>236</v>
      </c>
    </row>
    <row r="3942" spans="1:5" x14ac:dyDescent="0.35">
      <c r="A3942">
        <v>114</v>
      </c>
      <c r="B3942" t="s">
        <v>27</v>
      </c>
      <c r="C3942" s="20">
        <v>45660</v>
      </c>
      <c r="D3942">
        <v>6788.27</v>
      </c>
      <c r="E3942" t="s">
        <v>237</v>
      </c>
    </row>
    <row r="3943" spans="1:5" x14ac:dyDescent="0.35">
      <c r="A3943">
        <v>114</v>
      </c>
      <c r="B3943" t="s">
        <v>27</v>
      </c>
      <c r="C3943" s="20">
        <v>45660</v>
      </c>
      <c r="D3943">
        <v>0</v>
      </c>
      <c r="E3943" t="s">
        <v>238</v>
      </c>
    </row>
    <row r="3944" spans="1:5" x14ac:dyDescent="0.35">
      <c r="A3944">
        <v>114</v>
      </c>
      <c r="B3944" t="s">
        <v>27</v>
      </c>
      <c r="C3944" s="20">
        <v>45660</v>
      </c>
      <c r="D3944">
        <v>0</v>
      </c>
      <c r="E3944" t="s">
        <v>239</v>
      </c>
    </row>
    <row r="3945" spans="1:5" x14ac:dyDescent="0.35">
      <c r="A3945">
        <v>114</v>
      </c>
      <c r="B3945" t="s">
        <v>27</v>
      </c>
      <c r="C3945" s="20">
        <v>45660</v>
      </c>
      <c r="D3945">
        <v>0</v>
      </c>
      <c r="E3945" t="s">
        <v>240</v>
      </c>
    </row>
    <row r="3946" spans="1:5" x14ac:dyDescent="0.35">
      <c r="A3946">
        <v>114</v>
      </c>
      <c r="B3946" t="s">
        <v>27</v>
      </c>
      <c r="C3946" s="20">
        <v>45660</v>
      </c>
      <c r="D3946">
        <v>188.15</v>
      </c>
      <c r="E3946" t="s">
        <v>241</v>
      </c>
    </row>
    <row r="3947" spans="1:5" x14ac:dyDescent="0.35">
      <c r="A3947">
        <v>114</v>
      </c>
      <c r="B3947" t="s">
        <v>27</v>
      </c>
      <c r="C3947" s="20">
        <v>45660</v>
      </c>
      <c r="D3947">
        <v>18875</v>
      </c>
      <c r="E3947" t="s">
        <v>242</v>
      </c>
    </row>
    <row r="3948" spans="1:5" x14ac:dyDescent="0.35">
      <c r="A3948">
        <v>114</v>
      </c>
      <c r="B3948" t="s">
        <v>27</v>
      </c>
      <c r="C3948" s="20">
        <v>45660</v>
      </c>
      <c r="D3948">
        <v>11.29</v>
      </c>
      <c r="E3948" t="s">
        <v>243</v>
      </c>
    </row>
    <row r="3949" spans="1:5" x14ac:dyDescent="0.35">
      <c r="A3949">
        <v>114</v>
      </c>
      <c r="B3949" t="s">
        <v>27</v>
      </c>
      <c r="C3949" s="20">
        <v>45660</v>
      </c>
      <c r="D3949">
        <v>0</v>
      </c>
      <c r="E3949" t="s">
        <v>240</v>
      </c>
    </row>
    <row r="3950" spans="1:5" x14ac:dyDescent="0.35">
      <c r="A3950">
        <v>114</v>
      </c>
      <c r="B3950" t="s">
        <v>27</v>
      </c>
      <c r="C3950" s="20">
        <v>45660</v>
      </c>
      <c r="D3950">
        <v>0</v>
      </c>
      <c r="E3950" t="s">
        <v>244</v>
      </c>
    </row>
    <row r="3951" spans="1:5" x14ac:dyDescent="0.35">
      <c r="A3951">
        <v>114</v>
      </c>
      <c r="B3951" t="s">
        <v>27</v>
      </c>
      <c r="C3951" s="20">
        <v>45660</v>
      </c>
      <c r="D3951">
        <v>0</v>
      </c>
      <c r="E3951" t="s">
        <v>245</v>
      </c>
    </row>
    <row r="3952" spans="1:5" x14ac:dyDescent="0.35">
      <c r="A3952">
        <v>114</v>
      </c>
      <c r="B3952" t="s">
        <v>27</v>
      </c>
      <c r="C3952" s="20">
        <v>45660</v>
      </c>
      <c r="D3952">
        <v>0</v>
      </c>
      <c r="E3952" t="s">
        <v>246</v>
      </c>
    </row>
    <row r="3953" spans="1:5" x14ac:dyDescent="0.35">
      <c r="A3953">
        <v>114</v>
      </c>
      <c r="B3953" t="s">
        <v>27</v>
      </c>
      <c r="C3953" s="20">
        <v>45660</v>
      </c>
      <c r="D3953">
        <v>0</v>
      </c>
      <c r="E3953" t="s">
        <v>247</v>
      </c>
    </row>
    <row r="3954" spans="1:5" x14ac:dyDescent="0.35">
      <c r="A3954">
        <v>114</v>
      </c>
      <c r="B3954" t="s">
        <v>27</v>
      </c>
      <c r="C3954" s="20">
        <v>45660</v>
      </c>
      <c r="D3954">
        <v>0</v>
      </c>
      <c r="E3954" t="s">
        <v>248</v>
      </c>
    </row>
    <row r="3955" spans="1:5" x14ac:dyDescent="0.35">
      <c r="A3955">
        <v>114</v>
      </c>
      <c r="B3955" t="s">
        <v>27</v>
      </c>
      <c r="C3955" s="20">
        <v>45660</v>
      </c>
      <c r="D3955">
        <v>0</v>
      </c>
      <c r="E3955" t="s">
        <v>249</v>
      </c>
    </row>
    <row r="3956" spans="1:5" x14ac:dyDescent="0.35">
      <c r="A3956">
        <v>114</v>
      </c>
      <c r="B3956" t="s">
        <v>27</v>
      </c>
      <c r="C3956" s="20">
        <v>45661</v>
      </c>
      <c r="D3956">
        <v>93226.59</v>
      </c>
      <c r="E3956" t="s">
        <v>232</v>
      </c>
    </row>
    <row r="3957" spans="1:5" x14ac:dyDescent="0.35">
      <c r="A3957">
        <v>114</v>
      </c>
      <c r="B3957" t="s">
        <v>27</v>
      </c>
      <c r="C3957" s="20">
        <v>45661</v>
      </c>
      <c r="D3957">
        <v>9631.08</v>
      </c>
      <c r="E3957" t="s">
        <v>233</v>
      </c>
    </row>
    <row r="3958" spans="1:5" x14ac:dyDescent="0.35">
      <c r="A3958">
        <v>114</v>
      </c>
      <c r="B3958" t="s">
        <v>27</v>
      </c>
      <c r="C3958" s="20">
        <v>45661</v>
      </c>
      <c r="D3958">
        <v>0</v>
      </c>
      <c r="E3958" t="s">
        <v>234</v>
      </c>
    </row>
    <row r="3959" spans="1:5" x14ac:dyDescent="0.35">
      <c r="A3959">
        <v>114</v>
      </c>
      <c r="B3959" t="s">
        <v>27</v>
      </c>
      <c r="C3959" s="20">
        <v>45661</v>
      </c>
      <c r="D3959">
        <v>0</v>
      </c>
      <c r="E3959" t="s">
        <v>235</v>
      </c>
    </row>
    <row r="3960" spans="1:5" x14ac:dyDescent="0.35">
      <c r="A3960">
        <v>114</v>
      </c>
      <c r="B3960" t="s">
        <v>27</v>
      </c>
      <c r="C3960" s="20">
        <v>45661</v>
      </c>
      <c r="D3960">
        <v>0</v>
      </c>
      <c r="E3960" t="s">
        <v>236</v>
      </c>
    </row>
    <row r="3961" spans="1:5" x14ac:dyDescent="0.35">
      <c r="A3961">
        <v>114</v>
      </c>
      <c r="B3961" t="s">
        <v>27</v>
      </c>
      <c r="C3961" s="20">
        <v>45661</v>
      </c>
      <c r="D3961">
        <v>9807.5</v>
      </c>
      <c r="E3961" t="s">
        <v>237</v>
      </c>
    </row>
    <row r="3962" spans="1:5" x14ac:dyDescent="0.35">
      <c r="A3962">
        <v>114</v>
      </c>
      <c r="B3962" t="s">
        <v>27</v>
      </c>
      <c r="C3962" s="20">
        <v>45661</v>
      </c>
      <c r="D3962">
        <v>0</v>
      </c>
      <c r="E3962" t="s">
        <v>238</v>
      </c>
    </row>
    <row r="3963" spans="1:5" x14ac:dyDescent="0.35">
      <c r="A3963">
        <v>114</v>
      </c>
      <c r="B3963" t="s">
        <v>27</v>
      </c>
      <c r="C3963" s="20">
        <v>45661</v>
      </c>
      <c r="D3963">
        <v>0</v>
      </c>
      <c r="E3963" t="s">
        <v>239</v>
      </c>
    </row>
    <row r="3964" spans="1:5" x14ac:dyDescent="0.35">
      <c r="A3964">
        <v>114</v>
      </c>
      <c r="B3964" t="s">
        <v>27</v>
      </c>
      <c r="C3964" s="20">
        <v>45661</v>
      </c>
      <c r="D3964">
        <v>0</v>
      </c>
      <c r="E3964" t="s">
        <v>240</v>
      </c>
    </row>
    <row r="3965" spans="1:5" x14ac:dyDescent="0.35">
      <c r="A3965">
        <v>114</v>
      </c>
      <c r="B3965" t="s">
        <v>27</v>
      </c>
      <c r="C3965" s="20">
        <v>45661</v>
      </c>
      <c r="D3965">
        <v>2274.42</v>
      </c>
      <c r="E3965" t="s">
        <v>241</v>
      </c>
    </row>
    <row r="3966" spans="1:5" x14ac:dyDescent="0.35">
      <c r="A3966">
        <v>114</v>
      </c>
      <c r="B3966" t="s">
        <v>27</v>
      </c>
      <c r="C3966" s="20">
        <v>45661</v>
      </c>
      <c r="D3966">
        <v>38839.33</v>
      </c>
      <c r="E3966" t="s">
        <v>242</v>
      </c>
    </row>
    <row r="3967" spans="1:5" x14ac:dyDescent="0.35">
      <c r="A3967">
        <v>114</v>
      </c>
      <c r="B3967" t="s">
        <v>27</v>
      </c>
      <c r="C3967" s="20">
        <v>45661</v>
      </c>
      <c r="D3967">
        <v>5191</v>
      </c>
      <c r="E3967" t="s">
        <v>243</v>
      </c>
    </row>
    <row r="3968" spans="1:5" x14ac:dyDescent="0.35">
      <c r="A3968">
        <v>114</v>
      </c>
      <c r="B3968" t="s">
        <v>27</v>
      </c>
      <c r="C3968" s="20">
        <v>45661</v>
      </c>
      <c r="D3968">
        <v>0</v>
      </c>
      <c r="E3968" t="s">
        <v>240</v>
      </c>
    </row>
    <row r="3969" spans="1:5" x14ac:dyDescent="0.35">
      <c r="A3969">
        <v>114</v>
      </c>
      <c r="B3969" t="s">
        <v>27</v>
      </c>
      <c r="C3969" s="20">
        <v>45661</v>
      </c>
      <c r="D3969">
        <v>0</v>
      </c>
      <c r="E3969" t="s">
        <v>244</v>
      </c>
    </row>
    <row r="3970" spans="1:5" x14ac:dyDescent="0.35">
      <c r="A3970">
        <v>114</v>
      </c>
      <c r="B3970" t="s">
        <v>27</v>
      </c>
      <c r="C3970" s="20">
        <v>45661</v>
      </c>
      <c r="D3970">
        <v>0</v>
      </c>
      <c r="E3970" t="s">
        <v>245</v>
      </c>
    </row>
    <row r="3971" spans="1:5" x14ac:dyDescent="0.35">
      <c r="A3971">
        <v>114</v>
      </c>
      <c r="B3971" t="s">
        <v>27</v>
      </c>
      <c r="C3971" s="20">
        <v>45661</v>
      </c>
      <c r="D3971">
        <v>0</v>
      </c>
      <c r="E3971" t="s">
        <v>246</v>
      </c>
    </row>
    <row r="3972" spans="1:5" x14ac:dyDescent="0.35">
      <c r="A3972">
        <v>114</v>
      </c>
      <c r="B3972" t="s">
        <v>27</v>
      </c>
      <c r="C3972" s="20">
        <v>45661</v>
      </c>
      <c r="D3972">
        <v>0</v>
      </c>
      <c r="E3972" t="s">
        <v>247</v>
      </c>
    </row>
    <row r="3973" spans="1:5" x14ac:dyDescent="0.35">
      <c r="A3973">
        <v>114</v>
      </c>
      <c r="B3973" t="s">
        <v>27</v>
      </c>
      <c r="C3973" s="20">
        <v>45661</v>
      </c>
      <c r="D3973">
        <v>0</v>
      </c>
      <c r="E3973" t="s">
        <v>248</v>
      </c>
    </row>
    <row r="3974" spans="1:5" x14ac:dyDescent="0.35">
      <c r="A3974">
        <v>114</v>
      </c>
      <c r="B3974" t="s">
        <v>27</v>
      </c>
      <c r="C3974" s="20">
        <v>45661</v>
      </c>
      <c r="D3974">
        <v>0</v>
      </c>
      <c r="E3974" t="s">
        <v>249</v>
      </c>
    </row>
    <row r="3975" spans="1:5" x14ac:dyDescent="0.35">
      <c r="A3975">
        <v>114</v>
      </c>
      <c r="B3975" t="s">
        <v>27</v>
      </c>
      <c r="C3975" s="20">
        <v>45662</v>
      </c>
      <c r="D3975">
        <v>20053.23</v>
      </c>
      <c r="E3975" t="s">
        <v>232</v>
      </c>
    </row>
    <row r="3976" spans="1:5" x14ac:dyDescent="0.35">
      <c r="A3976">
        <v>114</v>
      </c>
      <c r="B3976" t="s">
        <v>27</v>
      </c>
      <c r="C3976" s="20">
        <v>45662</v>
      </c>
      <c r="D3976">
        <v>1700.65</v>
      </c>
      <c r="E3976" t="s">
        <v>233</v>
      </c>
    </row>
    <row r="3977" spans="1:5" x14ac:dyDescent="0.35">
      <c r="A3977">
        <v>114</v>
      </c>
      <c r="B3977" t="s">
        <v>27</v>
      </c>
      <c r="C3977" s="20">
        <v>45662</v>
      </c>
      <c r="D3977">
        <v>0</v>
      </c>
      <c r="E3977" t="s">
        <v>234</v>
      </c>
    </row>
    <row r="3978" spans="1:5" x14ac:dyDescent="0.35">
      <c r="A3978">
        <v>114</v>
      </c>
      <c r="B3978" t="s">
        <v>27</v>
      </c>
      <c r="C3978" s="20">
        <v>45662</v>
      </c>
      <c r="D3978">
        <v>0</v>
      </c>
      <c r="E3978" t="s">
        <v>235</v>
      </c>
    </row>
    <row r="3979" spans="1:5" x14ac:dyDescent="0.35">
      <c r="A3979">
        <v>114</v>
      </c>
      <c r="B3979" t="s">
        <v>27</v>
      </c>
      <c r="C3979" s="20">
        <v>45662</v>
      </c>
      <c r="D3979">
        <v>0</v>
      </c>
      <c r="E3979" t="s">
        <v>236</v>
      </c>
    </row>
    <row r="3980" spans="1:5" x14ac:dyDescent="0.35">
      <c r="A3980">
        <v>114</v>
      </c>
      <c r="B3980" t="s">
        <v>27</v>
      </c>
      <c r="C3980" s="20">
        <v>45662</v>
      </c>
      <c r="D3980">
        <v>3260.62</v>
      </c>
      <c r="E3980" t="s">
        <v>237</v>
      </c>
    </row>
    <row r="3981" spans="1:5" x14ac:dyDescent="0.35">
      <c r="A3981">
        <v>114</v>
      </c>
      <c r="B3981" t="s">
        <v>27</v>
      </c>
      <c r="C3981" s="20">
        <v>45662</v>
      </c>
      <c r="D3981">
        <v>0</v>
      </c>
      <c r="E3981" t="s">
        <v>238</v>
      </c>
    </row>
    <row r="3982" spans="1:5" x14ac:dyDescent="0.35">
      <c r="A3982">
        <v>114</v>
      </c>
      <c r="B3982" t="s">
        <v>27</v>
      </c>
      <c r="C3982" s="20">
        <v>45662</v>
      </c>
      <c r="D3982">
        <v>0</v>
      </c>
      <c r="E3982" t="s">
        <v>239</v>
      </c>
    </row>
    <row r="3983" spans="1:5" x14ac:dyDescent="0.35">
      <c r="A3983">
        <v>114</v>
      </c>
      <c r="B3983" t="s">
        <v>27</v>
      </c>
      <c r="C3983" s="20">
        <v>45662</v>
      </c>
      <c r="D3983">
        <v>0</v>
      </c>
      <c r="E3983" t="s">
        <v>240</v>
      </c>
    </row>
    <row r="3984" spans="1:5" x14ac:dyDescent="0.35">
      <c r="A3984">
        <v>114</v>
      </c>
      <c r="B3984" t="s">
        <v>27</v>
      </c>
      <c r="C3984" s="20">
        <v>45662</v>
      </c>
      <c r="D3984">
        <v>453.7</v>
      </c>
      <c r="E3984" t="s">
        <v>241</v>
      </c>
    </row>
    <row r="3985" spans="1:5" x14ac:dyDescent="0.35">
      <c r="A3985">
        <v>114</v>
      </c>
      <c r="B3985" t="s">
        <v>27</v>
      </c>
      <c r="C3985" s="20">
        <v>45662</v>
      </c>
      <c r="D3985">
        <v>11870.12</v>
      </c>
      <c r="E3985" t="s">
        <v>242</v>
      </c>
    </row>
    <row r="3986" spans="1:5" x14ac:dyDescent="0.35">
      <c r="A3986">
        <v>114</v>
      </c>
      <c r="B3986" t="s">
        <v>27</v>
      </c>
      <c r="C3986" s="20">
        <v>45662</v>
      </c>
      <c r="D3986">
        <v>0</v>
      </c>
      <c r="E3986" t="s">
        <v>243</v>
      </c>
    </row>
    <row r="3987" spans="1:5" x14ac:dyDescent="0.35">
      <c r="A3987">
        <v>114</v>
      </c>
      <c r="B3987" t="s">
        <v>27</v>
      </c>
      <c r="C3987" s="20">
        <v>45662</v>
      </c>
      <c r="D3987">
        <v>0</v>
      </c>
      <c r="E3987" t="s">
        <v>240</v>
      </c>
    </row>
    <row r="3988" spans="1:5" x14ac:dyDescent="0.35">
      <c r="A3988">
        <v>114</v>
      </c>
      <c r="B3988" t="s">
        <v>27</v>
      </c>
      <c r="C3988" s="20">
        <v>45662</v>
      </c>
      <c r="D3988">
        <v>0</v>
      </c>
      <c r="E3988" t="s">
        <v>244</v>
      </c>
    </row>
    <row r="3989" spans="1:5" x14ac:dyDescent="0.35">
      <c r="A3989">
        <v>114</v>
      </c>
      <c r="B3989" t="s">
        <v>27</v>
      </c>
      <c r="C3989" s="20">
        <v>45662</v>
      </c>
      <c r="D3989">
        <v>0</v>
      </c>
      <c r="E3989" t="s">
        <v>245</v>
      </c>
    </row>
    <row r="3990" spans="1:5" x14ac:dyDescent="0.35">
      <c r="A3990">
        <v>114</v>
      </c>
      <c r="B3990" t="s">
        <v>27</v>
      </c>
      <c r="C3990" s="20">
        <v>45662</v>
      </c>
      <c r="D3990">
        <v>0</v>
      </c>
      <c r="E3990" t="s">
        <v>246</v>
      </c>
    </row>
    <row r="3991" spans="1:5" x14ac:dyDescent="0.35">
      <c r="A3991">
        <v>114</v>
      </c>
      <c r="B3991" t="s">
        <v>27</v>
      </c>
      <c r="C3991" s="20">
        <v>45662</v>
      </c>
      <c r="D3991">
        <v>0</v>
      </c>
      <c r="E3991" t="s">
        <v>247</v>
      </c>
    </row>
    <row r="3992" spans="1:5" x14ac:dyDescent="0.35">
      <c r="A3992">
        <v>114</v>
      </c>
      <c r="B3992" t="s">
        <v>27</v>
      </c>
      <c r="C3992" s="20">
        <v>45662</v>
      </c>
      <c r="D3992">
        <v>0</v>
      </c>
      <c r="E3992" t="s">
        <v>248</v>
      </c>
    </row>
    <row r="3993" spans="1:5" x14ac:dyDescent="0.35">
      <c r="A3993">
        <v>114</v>
      </c>
      <c r="B3993" t="s">
        <v>27</v>
      </c>
      <c r="C3993" s="20">
        <v>45662</v>
      </c>
      <c r="D3993">
        <v>0</v>
      </c>
      <c r="E3993" t="s">
        <v>249</v>
      </c>
    </row>
    <row r="3994" spans="1:5" x14ac:dyDescent="0.35">
      <c r="A3994">
        <v>114</v>
      </c>
      <c r="B3994" t="s">
        <v>27</v>
      </c>
      <c r="C3994" s="20">
        <v>45663</v>
      </c>
      <c r="D3994">
        <v>14712.32</v>
      </c>
      <c r="E3994" t="s">
        <v>232</v>
      </c>
    </row>
    <row r="3995" spans="1:5" x14ac:dyDescent="0.35">
      <c r="A3995">
        <v>114</v>
      </c>
      <c r="B3995" t="s">
        <v>27</v>
      </c>
      <c r="C3995" s="20">
        <v>45663</v>
      </c>
      <c r="D3995">
        <v>846.3</v>
      </c>
      <c r="E3995" t="s">
        <v>233</v>
      </c>
    </row>
    <row r="3996" spans="1:5" x14ac:dyDescent="0.35">
      <c r="A3996">
        <v>114</v>
      </c>
      <c r="B3996" t="s">
        <v>27</v>
      </c>
      <c r="C3996" s="20">
        <v>45663</v>
      </c>
      <c r="D3996">
        <v>0</v>
      </c>
      <c r="E3996" t="s">
        <v>234</v>
      </c>
    </row>
    <row r="3997" spans="1:5" x14ac:dyDescent="0.35">
      <c r="A3997">
        <v>114</v>
      </c>
      <c r="B3997" t="s">
        <v>27</v>
      </c>
      <c r="C3997" s="20">
        <v>45663</v>
      </c>
      <c r="D3997">
        <v>0</v>
      </c>
      <c r="E3997" t="s">
        <v>235</v>
      </c>
    </row>
    <row r="3998" spans="1:5" x14ac:dyDescent="0.35">
      <c r="A3998">
        <v>114</v>
      </c>
      <c r="B3998" t="s">
        <v>27</v>
      </c>
      <c r="C3998" s="20">
        <v>45663</v>
      </c>
      <c r="D3998">
        <v>0</v>
      </c>
      <c r="E3998" t="s">
        <v>236</v>
      </c>
    </row>
    <row r="3999" spans="1:5" x14ac:dyDescent="0.35">
      <c r="A3999">
        <v>114</v>
      </c>
      <c r="B3999" t="s">
        <v>27</v>
      </c>
      <c r="C3999" s="20">
        <v>45663</v>
      </c>
      <c r="D3999">
        <v>2493.5700000000002</v>
      </c>
      <c r="E3999" t="s">
        <v>237</v>
      </c>
    </row>
    <row r="4000" spans="1:5" x14ac:dyDescent="0.35">
      <c r="A4000">
        <v>114</v>
      </c>
      <c r="B4000" t="s">
        <v>27</v>
      </c>
      <c r="C4000" s="20">
        <v>45663</v>
      </c>
      <c r="D4000">
        <v>0</v>
      </c>
      <c r="E4000" t="s">
        <v>238</v>
      </c>
    </row>
    <row r="4001" spans="1:5" x14ac:dyDescent="0.35">
      <c r="A4001">
        <v>114</v>
      </c>
      <c r="B4001" t="s">
        <v>27</v>
      </c>
      <c r="C4001" s="20">
        <v>45663</v>
      </c>
      <c r="D4001">
        <v>0</v>
      </c>
      <c r="E4001" t="s">
        <v>239</v>
      </c>
    </row>
    <row r="4002" spans="1:5" x14ac:dyDescent="0.35">
      <c r="A4002">
        <v>114</v>
      </c>
      <c r="B4002" t="s">
        <v>27</v>
      </c>
      <c r="C4002" s="20">
        <v>45663</v>
      </c>
      <c r="D4002">
        <v>0</v>
      </c>
      <c r="E4002" t="s">
        <v>240</v>
      </c>
    </row>
    <row r="4003" spans="1:5" x14ac:dyDescent="0.35">
      <c r="A4003">
        <v>114</v>
      </c>
      <c r="B4003" t="s">
        <v>27</v>
      </c>
      <c r="C4003" s="20">
        <v>45663</v>
      </c>
      <c r="D4003">
        <v>679.04</v>
      </c>
      <c r="E4003" t="s">
        <v>241</v>
      </c>
    </row>
    <row r="4004" spans="1:5" x14ac:dyDescent="0.35">
      <c r="A4004">
        <v>114</v>
      </c>
      <c r="B4004" t="s">
        <v>27</v>
      </c>
      <c r="C4004" s="20">
        <v>45663</v>
      </c>
      <c r="D4004">
        <v>6731.68</v>
      </c>
      <c r="E4004" t="s">
        <v>242</v>
      </c>
    </row>
    <row r="4005" spans="1:5" x14ac:dyDescent="0.35">
      <c r="A4005">
        <v>114</v>
      </c>
      <c r="B4005" t="s">
        <v>27</v>
      </c>
      <c r="C4005" s="20">
        <v>45663</v>
      </c>
      <c r="D4005">
        <v>0</v>
      </c>
      <c r="E4005" t="s">
        <v>243</v>
      </c>
    </row>
    <row r="4006" spans="1:5" x14ac:dyDescent="0.35">
      <c r="A4006">
        <v>114</v>
      </c>
      <c r="B4006" t="s">
        <v>27</v>
      </c>
      <c r="C4006" s="20">
        <v>45663</v>
      </c>
      <c r="D4006">
        <v>0</v>
      </c>
      <c r="E4006" t="s">
        <v>240</v>
      </c>
    </row>
    <row r="4007" spans="1:5" x14ac:dyDescent="0.35">
      <c r="A4007">
        <v>114</v>
      </c>
      <c r="B4007" t="s">
        <v>27</v>
      </c>
      <c r="C4007" s="20">
        <v>45663</v>
      </c>
      <c r="D4007">
        <v>0</v>
      </c>
      <c r="E4007" t="s">
        <v>244</v>
      </c>
    </row>
    <row r="4008" spans="1:5" x14ac:dyDescent="0.35">
      <c r="A4008">
        <v>114</v>
      </c>
      <c r="B4008" t="s">
        <v>27</v>
      </c>
      <c r="C4008" s="20">
        <v>45663</v>
      </c>
      <c r="D4008">
        <v>0</v>
      </c>
      <c r="E4008" t="s">
        <v>245</v>
      </c>
    </row>
    <row r="4009" spans="1:5" x14ac:dyDescent="0.35">
      <c r="A4009">
        <v>114</v>
      </c>
      <c r="B4009" t="s">
        <v>27</v>
      </c>
      <c r="C4009" s="20">
        <v>45663</v>
      </c>
      <c r="D4009">
        <v>0</v>
      </c>
      <c r="E4009" t="s">
        <v>246</v>
      </c>
    </row>
    <row r="4010" spans="1:5" x14ac:dyDescent="0.35">
      <c r="A4010">
        <v>114</v>
      </c>
      <c r="B4010" t="s">
        <v>27</v>
      </c>
      <c r="C4010" s="20">
        <v>45663</v>
      </c>
      <c r="D4010">
        <v>0</v>
      </c>
      <c r="E4010" t="s">
        <v>247</v>
      </c>
    </row>
    <row r="4011" spans="1:5" x14ac:dyDescent="0.35">
      <c r="A4011">
        <v>114</v>
      </c>
      <c r="B4011" t="s">
        <v>27</v>
      </c>
      <c r="C4011" s="20">
        <v>45663</v>
      </c>
      <c r="D4011">
        <v>0</v>
      </c>
      <c r="E4011" t="s">
        <v>248</v>
      </c>
    </row>
    <row r="4012" spans="1:5" x14ac:dyDescent="0.35">
      <c r="A4012">
        <v>114</v>
      </c>
      <c r="B4012" t="s">
        <v>27</v>
      </c>
      <c r="C4012" s="20">
        <v>45663</v>
      </c>
      <c r="D4012">
        <v>0</v>
      </c>
      <c r="E4012" t="s">
        <v>249</v>
      </c>
    </row>
    <row r="4013" spans="1:5" x14ac:dyDescent="0.35">
      <c r="A4013">
        <v>114</v>
      </c>
      <c r="B4013" t="s">
        <v>27</v>
      </c>
      <c r="C4013" s="20">
        <v>45664</v>
      </c>
      <c r="D4013">
        <v>14617.89</v>
      </c>
      <c r="E4013" t="s">
        <v>232</v>
      </c>
    </row>
    <row r="4014" spans="1:5" x14ac:dyDescent="0.35">
      <c r="A4014">
        <v>114</v>
      </c>
      <c r="B4014" t="s">
        <v>27</v>
      </c>
      <c r="C4014" s="20">
        <v>45664</v>
      </c>
      <c r="D4014">
        <v>2568.11</v>
      </c>
      <c r="E4014" t="s">
        <v>233</v>
      </c>
    </row>
    <row r="4015" spans="1:5" x14ac:dyDescent="0.35">
      <c r="A4015">
        <v>114</v>
      </c>
      <c r="B4015" t="s">
        <v>27</v>
      </c>
      <c r="C4015" s="20">
        <v>45664</v>
      </c>
      <c r="D4015">
        <v>0</v>
      </c>
      <c r="E4015" t="s">
        <v>234</v>
      </c>
    </row>
    <row r="4016" spans="1:5" x14ac:dyDescent="0.35">
      <c r="A4016">
        <v>114</v>
      </c>
      <c r="B4016" t="s">
        <v>27</v>
      </c>
      <c r="C4016" s="20">
        <v>45664</v>
      </c>
      <c r="D4016">
        <v>0</v>
      </c>
      <c r="E4016" t="s">
        <v>235</v>
      </c>
    </row>
    <row r="4017" spans="1:5" x14ac:dyDescent="0.35">
      <c r="A4017">
        <v>114</v>
      </c>
      <c r="B4017" t="s">
        <v>27</v>
      </c>
      <c r="C4017" s="20">
        <v>45664</v>
      </c>
      <c r="D4017">
        <v>0</v>
      </c>
      <c r="E4017" t="s">
        <v>236</v>
      </c>
    </row>
    <row r="4018" spans="1:5" x14ac:dyDescent="0.35">
      <c r="A4018">
        <v>114</v>
      </c>
      <c r="B4018" t="s">
        <v>27</v>
      </c>
      <c r="C4018" s="20">
        <v>45664</v>
      </c>
      <c r="D4018">
        <v>3594.52</v>
      </c>
      <c r="E4018" t="s">
        <v>237</v>
      </c>
    </row>
    <row r="4019" spans="1:5" x14ac:dyDescent="0.35">
      <c r="A4019">
        <v>114</v>
      </c>
      <c r="B4019" t="s">
        <v>27</v>
      </c>
      <c r="C4019" s="20">
        <v>45664</v>
      </c>
      <c r="D4019">
        <v>0</v>
      </c>
      <c r="E4019" t="s">
        <v>238</v>
      </c>
    </row>
    <row r="4020" spans="1:5" x14ac:dyDescent="0.35">
      <c r="A4020">
        <v>114</v>
      </c>
      <c r="B4020" t="s">
        <v>27</v>
      </c>
      <c r="C4020" s="20">
        <v>45664</v>
      </c>
      <c r="D4020">
        <v>0</v>
      </c>
      <c r="E4020" t="s">
        <v>239</v>
      </c>
    </row>
    <row r="4021" spans="1:5" x14ac:dyDescent="0.35">
      <c r="A4021">
        <v>114</v>
      </c>
      <c r="B4021" t="s">
        <v>27</v>
      </c>
      <c r="C4021" s="20">
        <v>45664</v>
      </c>
      <c r="D4021">
        <v>0</v>
      </c>
      <c r="E4021" t="s">
        <v>240</v>
      </c>
    </row>
    <row r="4022" spans="1:5" x14ac:dyDescent="0.35">
      <c r="A4022">
        <v>114</v>
      </c>
      <c r="B4022" t="s">
        <v>27</v>
      </c>
      <c r="C4022" s="20">
        <v>45664</v>
      </c>
      <c r="D4022">
        <v>781.23</v>
      </c>
      <c r="E4022" t="s">
        <v>241</v>
      </c>
    </row>
    <row r="4023" spans="1:5" x14ac:dyDescent="0.35">
      <c r="A4023">
        <v>114</v>
      </c>
      <c r="B4023" t="s">
        <v>27</v>
      </c>
      <c r="C4023" s="20">
        <v>45664</v>
      </c>
      <c r="D4023">
        <v>10832.87</v>
      </c>
      <c r="E4023" t="s">
        <v>242</v>
      </c>
    </row>
    <row r="4024" spans="1:5" x14ac:dyDescent="0.35">
      <c r="A4024">
        <v>114</v>
      </c>
      <c r="B4024" t="s">
        <v>27</v>
      </c>
      <c r="C4024" s="20">
        <v>45664</v>
      </c>
      <c r="D4024">
        <v>0</v>
      </c>
      <c r="E4024" t="s">
        <v>243</v>
      </c>
    </row>
    <row r="4025" spans="1:5" x14ac:dyDescent="0.35">
      <c r="A4025">
        <v>114</v>
      </c>
      <c r="B4025" t="s">
        <v>27</v>
      </c>
      <c r="C4025" s="20">
        <v>45664</v>
      </c>
      <c r="D4025">
        <v>0</v>
      </c>
      <c r="E4025" t="s">
        <v>240</v>
      </c>
    </row>
    <row r="4026" spans="1:5" x14ac:dyDescent="0.35">
      <c r="A4026">
        <v>114</v>
      </c>
      <c r="B4026" t="s">
        <v>27</v>
      </c>
      <c r="C4026" s="20">
        <v>45664</v>
      </c>
      <c r="D4026">
        <v>0</v>
      </c>
      <c r="E4026" t="s">
        <v>244</v>
      </c>
    </row>
    <row r="4027" spans="1:5" x14ac:dyDescent="0.35">
      <c r="A4027">
        <v>114</v>
      </c>
      <c r="B4027" t="s">
        <v>27</v>
      </c>
      <c r="C4027" s="20">
        <v>45664</v>
      </c>
      <c r="D4027">
        <v>0</v>
      </c>
      <c r="E4027" t="s">
        <v>245</v>
      </c>
    </row>
    <row r="4028" spans="1:5" x14ac:dyDescent="0.35">
      <c r="A4028">
        <v>114</v>
      </c>
      <c r="B4028" t="s">
        <v>27</v>
      </c>
      <c r="C4028" s="20">
        <v>45664</v>
      </c>
      <c r="D4028">
        <v>0</v>
      </c>
      <c r="E4028" t="s">
        <v>246</v>
      </c>
    </row>
    <row r="4029" spans="1:5" x14ac:dyDescent="0.35">
      <c r="A4029">
        <v>114</v>
      </c>
      <c r="B4029" t="s">
        <v>27</v>
      </c>
      <c r="C4029" s="20">
        <v>45664</v>
      </c>
      <c r="D4029">
        <v>0</v>
      </c>
      <c r="E4029" t="s">
        <v>247</v>
      </c>
    </row>
    <row r="4030" spans="1:5" x14ac:dyDescent="0.35">
      <c r="A4030">
        <v>114</v>
      </c>
      <c r="B4030" t="s">
        <v>27</v>
      </c>
      <c r="C4030" s="20">
        <v>45664</v>
      </c>
      <c r="D4030">
        <v>0</v>
      </c>
      <c r="E4030" t="s">
        <v>248</v>
      </c>
    </row>
    <row r="4031" spans="1:5" x14ac:dyDescent="0.35">
      <c r="A4031">
        <v>114</v>
      </c>
      <c r="B4031" t="s">
        <v>27</v>
      </c>
      <c r="C4031" s="20">
        <v>45664</v>
      </c>
      <c r="D4031">
        <v>0</v>
      </c>
      <c r="E4031" t="s">
        <v>249</v>
      </c>
    </row>
    <row r="4032" spans="1:5" x14ac:dyDescent="0.35">
      <c r="A4032">
        <v>114</v>
      </c>
      <c r="B4032" t="s">
        <v>27</v>
      </c>
      <c r="C4032" s="20">
        <v>45665</v>
      </c>
      <c r="D4032">
        <v>22184.43</v>
      </c>
      <c r="E4032" t="s">
        <v>232</v>
      </c>
    </row>
    <row r="4033" spans="1:5" x14ac:dyDescent="0.35">
      <c r="A4033">
        <v>114</v>
      </c>
      <c r="B4033" t="s">
        <v>27</v>
      </c>
      <c r="C4033" s="20">
        <v>45665</v>
      </c>
      <c r="D4033">
        <v>2132.65</v>
      </c>
      <c r="E4033" t="s">
        <v>233</v>
      </c>
    </row>
    <row r="4034" spans="1:5" x14ac:dyDescent="0.35">
      <c r="A4034">
        <v>114</v>
      </c>
      <c r="B4034" t="s">
        <v>27</v>
      </c>
      <c r="C4034" s="20">
        <v>45665</v>
      </c>
      <c r="D4034">
        <v>0</v>
      </c>
      <c r="E4034" t="s">
        <v>234</v>
      </c>
    </row>
    <row r="4035" spans="1:5" x14ac:dyDescent="0.35">
      <c r="A4035">
        <v>114</v>
      </c>
      <c r="B4035" t="s">
        <v>27</v>
      </c>
      <c r="C4035" s="20">
        <v>45665</v>
      </c>
      <c r="D4035">
        <v>0</v>
      </c>
      <c r="E4035" t="s">
        <v>235</v>
      </c>
    </row>
    <row r="4036" spans="1:5" x14ac:dyDescent="0.35">
      <c r="A4036">
        <v>114</v>
      </c>
      <c r="B4036" t="s">
        <v>27</v>
      </c>
      <c r="C4036" s="20">
        <v>45665</v>
      </c>
      <c r="D4036">
        <v>0</v>
      </c>
      <c r="E4036" t="s">
        <v>236</v>
      </c>
    </row>
    <row r="4037" spans="1:5" x14ac:dyDescent="0.35">
      <c r="A4037">
        <v>114</v>
      </c>
      <c r="B4037" t="s">
        <v>27</v>
      </c>
      <c r="C4037" s="20">
        <v>45665</v>
      </c>
      <c r="D4037">
        <v>6320.6</v>
      </c>
      <c r="E4037" t="s">
        <v>237</v>
      </c>
    </row>
    <row r="4038" spans="1:5" x14ac:dyDescent="0.35">
      <c r="A4038">
        <v>114</v>
      </c>
      <c r="B4038" t="s">
        <v>27</v>
      </c>
      <c r="C4038" s="20">
        <v>45665</v>
      </c>
      <c r="D4038">
        <v>0</v>
      </c>
      <c r="E4038" t="s">
        <v>238</v>
      </c>
    </row>
    <row r="4039" spans="1:5" x14ac:dyDescent="0.35">
      <c r="A4039">
        <v>114</v>
      </c>
      <c r="B4039" t="s">
        <v>27</v>
      </c>
      <c r="C4039" s="20">
        <v>45665</v>
      </c>
      <c r="D4039">
        <v>0</v>
      </c>
      <c r="E4039" t="s">
        <v>239</v>
      </c>
    </row>
    <row r="4040" spans="1:5" x14ac:dyDescent="0.35">
      <c r="A4040">
        <v>114</v>
      </c>
      <c r="B4040" t="s">
        <v>27</v>
      </c>
      <c r="C4040" s="20">
        <v>45665</v>
      </c>
      <c r="D4040">
        <v>0</v>
      </c>
      <c r="E4040" t="s">
        <v>240</v>
      </c>
    </row>
    <row r="4041" spans="1:5" x14ac:dyDescent="0.35">
      <c r="A4041">
        <v>114</v>
      </c>
      <c r="B4041" t="s">
        <v>27</v>
      </c>
      <c r="C4041" s="20">
        <v>45665</v>
      </c>
      <c r="D4041">
        <v>988.11</v>
      </c>
      <c r="E4041" t="s">
        <v>241</v>
      </c>
    </row>
    <row r="4042" spans="1:5" x14ac:dyDescent="0.35">
      <c r="A4042">
        <v>114</v>
      </c>
      <c r="B4042" t="s">
        <v>27</v>
      </c>
      <c r="C4042" s="20">
        <v>45665</v>
      </c>
      <c r="D4042">
        <v>13144.98</v>
      </c>
      <c r="E4042" t="s">
        <v>242</v>
      </c>
    </row>
    <row r="4043" spans="1:5" x14ac:dyDescent="0.35">
      <c r="A4043">
        <v>114</v>
      </c>
      <c r="B4043" t="s">
        <v>27</v>
      </c>
      <c r="C4043" s="20">
        <v>45665</v>
      </c>
      <c r="D4043">
        <v>0</v>
      </c>
      <c r="E4043" t="s">
        <v>243</v>
      </c>
    </row>
    <row r="4044" spans="1:5" x14ac:dyDescent="0.35">
      <c r="A4044">
        <v>114</v>
      </c>
      <c r="B4044" t="s">
        <v>27</v>
      </c>
      <c r="C4044" s="20">
        <v>45665</v>
      </c>
      <c r="D4044">
        <v>0</v>
      </c>
      <c r="E4044" t="s">
        <v>240</v>
      </c>
    </row>
    <row r="4045" spans="1:5" x14ac:dyDescent="0.35">
      <c r="A4045">
        <v>114</v>
      </c>
      <c r="B4045" t="s">
        <v>27</v>
      </c>
      <c r="C4045" s="20">
        <v>45665</v>
      </c>
      <c r="D4045">
        <v>0</v>
      </c>
      <c r="E4045" t="s">
        <v>244</v>
      </c>
    </row>
    <row r="4046" spans="1:5" x14ac:dyDescent="0.35">
      <c r="A4046">
        <v>114</v>
      </c>
      <c r="B4046" t="s">
        <v>27</v>
      </c>
      <c r="C4046" s="20">
        <v>45665</v>
      </c>
      <c r="D4046">
        <v>0</v>
      </c>
      <c r="E4046" t="s">
        <v>245</v>
      </c>
    </row>
    <row r="4047" spans="1:5" x14ac:dyDescent="0.35">
      <c r="A4047">
        <v>114</v>
      </c>
      <c r="B4047" t="s">
        <v>27</v>
      </c>
      <c r="C4047" s="20">
        <v>45665</v>
      </c>
      <c r="D4047">
        <v>0</v>
      </c>
      <c r="E4047" t="s">
        <v>246</v>
      </c>
    </row>
    <row r="4048" spans="1:5" x14ac:dyDescent="0.35">
      <c r="A4048">
        <v>114</v>
      </c>
      <c r="B4048" t="s">
        <v>27</v>
      </c>
      <c r="C4048" s="20">
        <v>45665</v>
      </c>
      <c r="D4048">
        <v>0</v>
      </c>
      <c r="E4048" t="s">
        <v>247</v>
      </c>
    </row>
    <row r="4049" spans="1:5" x14ac:dyDescent="0.35">
      <c r="A4049">
        <v>114</v>
      </c>
      <c r="B4049" t="s">
        <v>27</v>
      </c>
      <c r="C4049" s="20">
        <v>45665</v>
      </c>
      <c r="D4049">
        <v>0</v>
      </c>
      <c r="E4049" t="s">
        <v>248</v>
      </c>
    </row>
    <row r="4050" spans="1:5" x14ac:dyDescent="0.35">
      <c r="A4050">
        <v>114</v>
      </c>
      <c r="B4050" t="s">
        <v>27</v>
      </c>
      <c r="C4050" s="20">
        <v>45665</v>
      </c>
      <c r="D4050">
        <v>0</v>
      </c>
      <c r="E4050" t="s">
        <v>249</v>
      </c>
    </row>
    <row r="4051" spans="1:5" x14ac:dyDescent="0.35">
      <c r="A4051">
        <v>114</v>
      </c>
      <c r="B4051" t="s">
        <v>27</v>
      </c>
      <c r="C4051" s="20">
        <v>45666</v>
      </c>
      <c r="D4051">
        <v>27061.17</v>
      </c>
      <c r="E4051" t="s">
        <v>232</v>
      </c>
    </row>
    <row r="4052" spans="1:5" x14ac:dyDescent="0.35">
      <c r="A4052">
        <v>114</v>
      </c>
      <c r="B4052" t="s">
        <v>27</v>
      </c>
      <c r="C4052" s="20">
        <v>45666</v>
      </c>
      <c r="D4052">
        <v>5759.66</v>
      </c>
      <c r="E4052" t="s">
        <v>233</v>
      </c>
    </row>
    <row r="4053" spans="1:5" x14ac:dyDescent="0.35">
      <c r="A4053">
        <v>114</v>
      </c>
      <c r="B4053" t="s">
        <v>27</v>
      </c>
      <c r="C4053" s="20">
        <v>45666</v>
      </c>
      <c r="D4053">
        <v>0</v>
      </c>
      <c r="E4053" t="s">
        <v>234</v>
      </c>
    </row>
    <row r="4054" spans="1:5" x14ac:dyDescent="0.35">
      <c r="A4054">
        <v>114</v>
      </c>
      <c r="B4054" t="s">
        <v>27</v>
      </c>
      <c r="C4054" s="20">
        <v>45666</v>
      </c>
      <c r="D4054">
        <v>0</v>
      </c>
      <c r="E4054" t="s">
        <v>235</v>
      </c>
    </row>
    <row r="4055" spans="1:5" x14ac:dyDescent="0.35">
      <c r="A4055">
        <v>114</v>
      </c>
      <c r="B4055" t="s">
        <v>27</v>
      </c>
      <c r="C4055" s="20">
        <v>45666</v>
      </c>
      <c r="D4055">
        <v>0</v>
      </c>
      <c r="E4055" t="s">
        <v>236</v>
      </c>
    </row>
    <row r="4056" spans="1:5" x14ac:dyDescent="0.35">
      <c r="A4056">
        <v>114</v>
      </c>
      <c r="B4056" t="s">
        <v>27</v>
      </c>
      <c r="C4056" s="20">
        <v>45666</v>
      </c>
      <c r="D4056">
        <v>3424.19</v>
      </c>
      <c r="E4056" t="s">
        <v>237</v>
      </c>
    </row>
    <row r="4057" spans="1:5" x14ac:dyDescent="0.35">
      <c r="A4057">
        <v>114</v>
      </c>
      <c r="B4057" t="s">
        <v>27</v>
      </c>
      <c r="C4057" s="20">
        <v>45666</v>
      </c>
      <c r="D4057">
        <v>0</v>
      </c>
      <c r="E4057" t="s">
        <v>238</v>
      </c>
    </row>
    <row r="4058" spans="1:5" x14ac:dyDescent="0.35">
      <c r="A4058">
        <v>114</v>
      </c>
      <c r="B4058" t="s">
        <v>27</v>
      </c>
      <c r="C4058" s="20">
        <v>45666</v>
      </c>
      <c r="D4058">
        <v>0</v>
      </c>
      <c r="E4058" t="s">
        <v>239</v>
      </c>
    </row>
    <row r="4059" spans="1:5" x14ac:dyDescent="0.35">
      <c r="A4059">
        <v>114</v>
      </c>
      <c r="B4059" t="s">
        <v>27</v>
      </c>
      <c r="C4059" s="20">
        <v>45666</v>
      </c>
      <c r="D4059">
        <v>0</v>
      </c>
      <c r="E4059" t="s">
        <v>240</v>
      </c>
    </row>
    <row r="4060" spans="1:5" x14ac:dyDescent="0.35">
      <c r="A4060">
        <v>114</v>
      </c>
      <c r="B4060" t="s">
        <v>27</v>
      </c>
      <c r="C4060" s="20">
        <v>45666</v>
      </c>
      <c r="D4060">
        <v>237.77</v>
      </c>
      <c r="E4060" t="s">
        <v>241</v>
      </c>
    </row>
    <row r="4061" spans="1:5" x14ac:dyDescent="0.35">
      <c r="A4061">
        <v>114</v>
      </c>
      <c r="B4061" t="s">
        <v>27</v>
      </c>
      <c r="C4061" s="20">
        <v>45666</v>
      </c>
      <c r="D4061">
        <v>15237.9</v>
      </c>
      <c r="E4061" t="s">
        <v>242</v>
      </c>
    </row>
    <row r="4062" spans="1:5" x14ac:dyDescent="0.35">
      <c r="A4062">
        <v>114</v>
      </c>
      <c r="B4062" t="s">
        <v>27</v>
      </c>
      <c r="C4062" s="20">
        <v>45666</v>
      </c>
      <c r="D4062">
        <v>0</v>
      </c>
      <c r="E4062" t="s">
        <v>243</v>
      </c>
    </row>
    <row r="4063" spans="1:5" x14ac:dyDescent="0.35">
      <c r="A4063">
        <v>114</v>
      </c>
      <c r="B4063" t="s">
        <v>27</v>
      </c>
      <c r="C4063" s="20">
        <v>45666</v>
      </c>
      <c r="D4063">
        <v>0</v>
      </c>
      <c r="E4063" t="s">
        <v>240</v>
      </c>
    </row>
    <row r="4064" spans="1:5" x14ac:dyDescent="0.35">
      <c r="A4064">
        <v>114</v>
      </c>
      <c r="B4064" t="s">
        <v>27</v>
      </c>
      <c r="C4064" s="20">
        <v>45666</v>
      </c>
      <c r="D4064">
        <v>0</v>
      </c>
      <c r="E4064" t="s">
        <v>244</v>
      </c>
    </row>
    <row r="4065" spans="1:5" x14ac:dyDescent="0.35">
      <c r="A4065">
        <v>114</v>
      </c>
      <c r="B4065" t="s">
        <v>27</v>
      </c>
      <c r="C4065" s="20">
        <v>45666</v>
      </c>
      <c r="D4065">
        <v>0</v>
      </c>
      <c r="E4065" t="s">
        <v>245</v>
      </c>
    </row>
    <row r="4066" spans="1:5" x14ac:dyDescent="0.35">
      <c r="A4066">
        <v>114</v>
      </c>
      <c r="B4066" t="s">
        <v>27</v>
      </c>
      <c r="C4066" s="20">
        <v>45666</v>
      </c>
      <c r="D4066">
        <v>0</v>
      </c>
      <c r="E4066" t="s">
        <v>246</v>
      </c>
    </row>
    <row r="4067" spans="1:5" x14ac:dyDescent="0.35">
      <c r="A4067">
        <v>114</v>
      </c>
      <c r="B4067" t="s">
        <v>27</v>
      </c>
      <c r="C4067" s="20">
        <v>45666</v>
      </c>
      <c r="D4067">
        <v>0</v>
      </c>
      <c r="E4067" t="s">
        <v>247</v>
      </c>
    </row>
    <row r="4068" spans="1:5" x14ac:dyDescent="0.35">
      <c r="A4068">
        <v>114</v>
      </c>
      <c r="B4068" t="s">
        <v>27</v>
      </c>
      <c r="C4068" s="20">
        <v>45666</v>
      </c>
      <c r="D4068">
        <v>0</v>
      </c>
      <c r="E4068" t="s">
        <v>248</v>
      </c>
    </row>
    <row r="4069" spans="1:5" x14ac:dyDescent="0.35">
      <c r="A4069">
        <v>114</v>
      </c>
      <c r="B4069" t="s">
        <v>27</v>
      </c>
      <c r="C4069" s="20">
        <v>45666</v>
      </c>
      <c r="D4069">
        <v>0</v>
      </c>
      <c r="E4069" t="s">
        <v>249</v>
      </c>
    </row>
    <row r="4070" spans="1:5" x14ac:dyDescent="0.35">
      <c r="A4070">
        <v>114</v>
      </c>
      <c r="B4070" t="s">
        <v>27</v>
      </c>
      <c r="C4070" s="20">
        <v>45667</v>
      </c>
      <c r="D4070">
        <v>37900.22</v>
      </c>
      <c r="E4070" t="s">
        <v>232</v>
      </c>
    </row>
    <row r="4071" spans="1:5" x14ac:dyDescent="0.35">
      <c r="A4071">
        <v>114</v>
      </c>
      <c r="B4071" t="s">
        <v>27</v>
      </c>
      <c r="C4071" s="20">
        <v>45667</v>
      </c>
      <c r="D4071">
        <v>3618.9</v>
      </c>
      <c r="E4071" t="s">
        <v>233</v>
      </c>
    </row>
    <row r="4072" spans="1:5" x14ac:dyDescent="0.35">
      <c r="A4072">
        <v>114</v>
      </c>
      <c r="B4072" t="s">
        <v>27</v>
      </c>
      <c r="C4072" s="20">
        <v>45667</v>
      </c>
      <c r="D4072">
        <v>3.5</v>
      </c>
      <c r="E4072" t="s">
        <v>234</v>
      </c>
    </row>
    <row r="4073" spans="1:5" x14ac:dyDescent="0.35">
      <c r="A4073">
        <v>114</v>
      </c>
      <c r="B4073" t="s">
        <v>27</v>
      </c>
      <c r="C4073" s="20">
        <v>45667</v>
      </c>
      <c r="D4073">
        <v>0</v>
      </c>
      <c r="E4073" t="s">
        <v>235</v>
      </c>
    </row>
    <row r="4074" spans="1:5" x14ac:dyDescent="0.35">
      <c r="A4074">
        <v>114</v>
      </c>
      <c r="B4074" t="s">
        <v>27</v>
      </c>
      <c r="C4074" s="20">
        <v>45667</v>
      </c>
      <c r="D4074">
        <v>0</v>
      </c>
      <c r="E4074" t="s">
        <v>236</v>
      </c>
    </row>
    <row r="4075" spans="1:5" x14ac:dyDescent="0.35">
      <c r="A4075">
        <v>114</v>
      </c>
      <c r="B4075" t="s">
        <v>27</v>
      </c>
      <c r="C4075" s="20">
        <v>45667</v>
      </c>
      <c r="D4075">
        <v>4705.41</v>
      </c>
      <c r="E4075" t="s">
        <v>237</v>
      </c>
    </row>
    <row r="4076" spans="1:5" x14ac:dyDescent="0.35">
      <c r="A4076">
        <v>114</v>
      </c>
      <c r="B4076" t="s">
        <v>27</v>
      </c>
      <c r="C4076" s="20">
        <v>45667</v>
      </c>
      <c r="D4076">
        <v>0</v>
      </c>
      <c r="E4076" t="s">
        <v>238</v>
      </c>
    </row>
    <row r="4077" spans="1:5" x14ac:dyDescent="0.35">
      <c r="A4077">
        <v>114</v>
      </c>
      <c r="B4077" t="s">
        <v>27</v>
      </c>
      <c r="C4077" s="20">
        <v>45667</v>
      </c>
      <c r="D4077">
        <v>0</v>
      </c>
      <c r="E4077" t="s">
        <v>239</v>
      </c>
    </row>
    <row r="4078" spans="1:5" x14ac:dyDescent="0.35">
      <c r="A4078">
        <v>114</v>
      </c>
      <c r="B4078" t="s">
        <v>27</v>
      </c>
      <c r="C4078" s="20">
        <v>45667</v>
      </c>
      <c r="D4078">
        <v>0</v>
      </c>
      <c r="E4078" t="s">
        <v>240</v>
      </c>
    </row>
    <row r="4079" spans="1:5" x14ac:dyDescent="0.35">
      <c r="A4079">
        <v>114</v>
      </c>
      <c r="B4079" t="s">
        <v>27</v>
      </c>
      <c r="C4079" s="20">
        <v>45667</v>
      </c>
      <c r="D4079">
        <v>616.62</v>
      </c>
      <c r="E4079" t="s">
        <v>241</v>
      </c>
    </row>
    <row r="4080" spans="1:5" x14ac:dyDescent="0.35">
      <c r="A4080">
        <v>114</v>
      </c>
      <c r="B4080" t="s">
        <v>27</v>
      </c>
      <c r="C4080" s="20">
        <v>45667</v>
      </c>
      <c r="D4080">
        <v>20900.29</v>
      </c>
      <c r="E4080" t="s">
        <v>242</v>
      </c>
    </row>
    <row r="4081" spans="1:5" x14ac:dyDescent="0.35">
      <c r="A4081">
        <v>114</v>
      </c>
      <c r="B4081" t="s">
        <v>27</v>
      </c>
      <c r="C4081" s="20">
        <v>45667</v>
      </c>
      <c r="D4081">
        <v>0</v>
      </c>
      <c r="E4081" t="s">
        <v>243</v>
      </c>
    </row>
    <row r="4082" spans="1:5" x14ac:dyDescent="0.35">
      <c r="A4082">
        <v>114</v>
      </c>
      <c r="B4082" t="s">
        <v>27</v>
      </c>
      <c r="C4082" s="20">
        <v>45667</v>
      </c>
      <c r="D4082">
        <v>0</v>
      </c>
      <c r="E4082" t="s">
        <v>240</v>
      </c>
    </row>
    <row r="4083" spans="1:5" x14ac:dyDescent="0.35">
      <c r="A4083">
        <v>114</v>
      </c>
      <c r="B4083" t="s">
        <v>27</v>
      </c>
      <c r="C4083" s="20">
        <v>45667</v>
      </c>
      <c r="D4083">
        <v>0</v>
      </c>
      <c r="E4083" t="s">
        <v>244</v>
      </c>
    </row>
    <row r="4084" spans="1:5" x14ac:dyDescent="0.35">
      <c r="A4084">
        <v>114</v>
      </c>
      <c r="B4084" t="s">
        <v>27</v>
      </c>
      <c r="C4084" s="20">
        <v>45667</v>
      </c>
      <c r="D4084">
        <v>0</v>
      </c>
      <c r="E4084" t="s">
        <v>245</v>
      </c>
    </row>
    <row r="4085" spans="1:5" x14ac:dyDescent="0.35">
      <c r="A4085">
        <v>114</v>
      </c>
      <c r="B4085" t="s">
        <v>27</v>
      </c>
      <c r="C4085" s="20">
        <v>45667</v>
      </c>
      <c r="D4085">
        <v>0</v>
      </c>
      <c r="E4085" t="s">
        <v>246</v>
      </c>
    </row>
    <row r="4086" spans="1:5" x14ac:dyDescent="0.35">
      <c r="A4086">
        <v>114</v>
      </c>
      <c r="B4086" t="s">
        <v>27</v>
      </c>
      <c r="C4086" s="20">
        <v>45667</v>
      </c>
      <c r="D4086">
        <v>0</v>
      </c>
      <c r="E4086" t="s">
        <v>247</v>
      </c>
    </row>
    <row r="4087" spans="1:5" x14ac:dyDescent="0.35">
      <c r="A4087">
        <v>114</v>
      </c>
      <c r="B4087" t="s">
        <v>27</v>
      </c>
      <c r="C4087" s="20">
        <v>45667</v>
      </c>
      <c r="D4087">
        <v>0</v>
      </c>
      <c r="E4087" t="s">
        <v>248</v>
      </c>
    </row>
    <row r="4088" spans="1:5" x14ac:dyDescent="0.35">
      <c r="A4088">
        <v>114</v>
      </c>
      <c r="B4088" t="s">
        <v>27</v>
      </c>
      <c r="C4088" s="20">
        <v>45667</v>
      </c>
      <c r="D4088">
        <v>0</v>
      </c>
      <c r="E4088" t="s">
        <v>249</v>
      </c>
    </row>
    <row r="4089" spans="1:5" x14ac:dyDescent="0.35">
      <c r="A4089">
        <v>114</v>
      </c>
      <c r="B4089" t="s">
        <v>27</v>
      </c>
      <c r="C4089" s="20">
        <v>45668</v>
      </c>
      <c r="D4089">
        <v>88450.58</v>
      </c>
      <c r="E4089" t="s">
        <v>232</v>
      </c>
    </row>
    <row r="4090" spans="1:5" x14ac:dyDescent="0.35">
      <c r="A4090">
        <v>114</v>
      </c>
      <c r="B4090" t="s">
        <v>27</v>
      </c>
      <c r="C4090" s="20">
        <v>45668</v>
      </c>
      <c r="D4090">
        <v>5534.08</v>
      </c>
      <c r="E4090" t="s">
        <v>233</v>
      </c>
    </row>
    <row r="4091" spans="1:5" x14ac:dyDescent="0.35">
      <c r="A4091">
        <v>114</v>
      </c>
      <c r="B4091" t="s">
        <v>27</v>
      </c>
      <c r="C4091" s="20">
        <v>45668</v>
      </c>
      <c r="D4091">
        <v>0</v>
      </c>
      <c r="E4091" t="s">
        <v>234</v>
      </c>
    </row>
    <row r="4092" spans="1:5" x14ac:dyDescent="0.35">
      <c r="A4092">
        <v>114</v>
      </c>
      <c r="B4092" t="s">
        <v>27</v>
      </c>
      <c r="C4092" s="20">
        <v>45668</v>
      </c>
      <c r="D4092">
        <v>0</v>
      </c>
      <c r="E4092" t="s">
        <v>235</v>
      </c>
    </row>
    <row r="4093" spans="1:5" x14ac:dyDescent="0.35">
      <c r="A4093">
        <v>114</v>
      </c>
      <c r="B4093" t="s">
        <v>27</v>
      </c>
      <c r="C4093" s="20">
        <v>45668</v>
      </c>
      <c r="D4093">
        <v>0</v>
      </c>
      <c r="E4093" t="s">
        <v>236</v>
      </c>
    </row>
    <row r="4094" spans="1:5" x14ac:dyDescent="0.35">
      <c r="A4094">
        <v>114</v>
      </c>
      <c r="B4094" t="s">
        <v>27</v>
      </c>
      <c r="C4094" s="20">
        <v>45668</v>
      </c>
      <c r="D4094">
        <v>9777.7000000000007</v>
      </c>
      <c r="E4094" t="s">
        <v>237</v>
      </c>
    </row>
    <row r="4095" spans="1:5" x14ac:dyDescent="0.35">
      <c r="A4095">
        <v>114</v>
      </c>
      <c r="B4095" t="s">
        <v>27</v>
      </c>
      <c r="C4095" s="20">
        <v>45668</v>
      </c>
      <c r="D4095">
        <v>0</v>
      </c>
      <c r="E4095" t="s">
        <v>238</v>
      </c>
    </row>
    <row r="4096" spans="1:5" x14ac:dyDescent="0.35">
      <c r="A4096">
        <v>114</v>
      </c>
      <c r="B4096" t="s">
        <v>27</v>
      </c>
      <c r="C4096" s="20">
        <v>45668</v>
      </c>
      <c r="D4096">
        <v>0</v>
      </c>
      <c r="E4096" t="s">
        <v>239</v>
      </c>
    </row>
    <row r="4097" spans="1:5" x14ac:dyDescent="0.35">
      <c r="A4097">
        <v>114</v>
      </c>
      <c r="B4097" t="s">
        <v>27</v>
      </c>
      <c r="C4097" s="20">
        <v>45668</v>
      </c>
      <c r="D4097">
        <v>0</v>
      </c>
      <c r="E4097" t="s">
        <v>240</v>
      </c>
    </row>
    <row r="4098" spans="1:5" x14ac:dyDescent="0.35">
      <c r="A4098">
        <v>114</v>
      </c>
      <c r="B4098" t="s">
        <v>27</v>
      </c>
      <c r="C4098" s="20">
        <v>45668</v>
      </c>
      <c r="D4098">
        <v>790.99</v>
      </c>
      <c r="E4098" t="s">
        <v>241</v>
      </c>
    </row>
    <row r="4099" spans="1:5" x14ac:dyDescent="0.35">
      <c r="A4099">
        <v>114</v>
      </c>
      <c r="B4099" t="s">
        <v>27</v>
      </c>
      <c r="C4099" s="20">
        <v>45668</v>
      </c>
      <c r="D4099">
        <v>51808.19</v>
      </c>
      <c r="E4099" t="s">
        <v>242</v>
      </c>
    </row>
    <row r="4100" spans="1:5" x14ac:dyDescent="0.35">
      <c r="A4100">
        <v>114</v>
      </c>
      <c r="B4100" t="s">
        <v>27</v>
      </c>
      <c r="C4100" s="20">
        <v>45668</v>
      </c>
      <c r="D4100">
        <v>0</v>
      </c>
      <c r="E4100" t="s">
        <v>243</v>
      </c>
    </row>
    <row r="4101" spans="1:5" x14ac:dyDescent="0.35">
      <c r="A4101">
        <v>114</v>
      </c>
      <c r="B4101" t="s">
        <v>27</v>
      </c>
      <c r="C4101" s="20">
        <v>45668</v>
      </c>
      <c r="D4101">
        <v>0</v>
      </c>
      <c r="E4101" t="s">
        <v>240</v>
      </c>
    </row>
    <row r="4102" spans="1:5" x14ac:dyDescent="0.35">
      <c r="A4102">
        <v>114</v>
      </c>
      <c r="B4102" t="s">
        <v>27</v>
      </c>
      <c r="C4102" s="20">
        <v>45668</v>
      </c>
      <c r="D4102">
        <v>0</v>
      </c>
      <c r="E4102" t="s">
        <v>244</v>
      </c>
    </row>
    <row r="4103" spans="1:5" x14ac:dyDescent="0.35">
      <c r="A4103">
        <v>114</v>
      </c>
      <c r="B4103" t="s">
        <v>27</v>
      </c>
      <c r="C4103" s="20">
        <v>45668</v>
      </c>
      <c r="D4103">
        <v>0</v>
      </c>
      <c r="E4103" t="s">
        <v>245</v>
      </c>
    </row>
    <row r="4104" spans="1:5" x14ac:dyDescent="0.35">
      <c r="A4104">
        <v>114</v>
      </c>
      <c r="B4104" t="s">
        <v>27</v>
      </c>
      <c r="C4104" s="20">
        <v>45668</v>
      </c>
      <c r="D4104">
        <v>0</v>
      </c>
      <c r="E4104" t="s">
        <v>246</v>
      </c>
    </row>
    <row r="4105" spans="1:5" x14ac:dyDescent="0.35">
      <c r="A4105">
        <v>114</v>
      </c>
      <c r="B4105" t="s">
        <v>27</v>
      </c>
      <c r="C4105" s="20">
        <v>45668</v>
      </c>
      <c r="D4105">
        <v>0</v>
      </c>
      <c r="E4105" t="s">
        <v>247</v>
      </c>
    </row>
    <row r="4106" spans="1:5" x14ac:dyDescent="0.35">
      <c r="A4106">
        <v>114</v>
      </c>
      <c r="B4106" t="s">
        <v>27</v>
      </c>
      <c r="C4106" s="20">
        <v>45668</v>
      </c>
      <c r="D4106">
        <v>0</v>
      </c>
      <c r="E4106" t="s">
        <v>248</v>
      </c>
    </row>
    <row r="4107" spans="1:5" x14ac:dyDescent="0.35">
      <c r="A4107">
        <v>114</v>
      </c>
      <c r="B4107" t="s">
        <v>27</v>
      </c>
      <c r="C4107" s="20">
        <v>45668</v>
      </c>
      <c r="D4107">
        <v>0</v>
      </c>
      <c r="E4107" t="s">
        <v>249</v>
      </c>
    </row>
    <row r="4108" spans="1:5" x14ac:dyDescent="0.35">
      <c r="A4108">
        <v>114</v>
      </c>
      <c r="B4108" t="s">
        <v>27</v>
      </c>
      <c r="C4108" s="20">
        <v>45669</v>
      </c>
      <c r="D4108">
        <v>35833.449999999997</v>
      </c>
      <c r="E4108" t="s">
        <v>232</v>
      </c>
    </row>
    <row r="4109" spans="1:5" x14ac:dyDescent="0.35">
      <c r="A4109">
        <v>114</v>
      </c>
      <c r="B4109" t="s">
        <v>27</v>
      </c>
      <c r="C4109" s="20">
        <v>45669</v>
      </c>
      <c r="D4109">
        <v>3077.93</v>
      </c>
      <c r="E4109" t="s">
        <v>233</v>
      </c>
    </row>
    <row r="4110" spans="1:5" x14ac:dyDescent="0.35">
      <c r="A4110">
        <v>114</v>
      </c>
      <c r="B4110" t="s">
        <v>27</v>
      </c>
      <c r="C4110" s="20">
        <v>45669</v>
      </c>
      <c r="D4110">
        <v>0</v>
      </c>
      <c r="E4110" t="s">
        <v>234</v>
      </c>
    </row>
    <row r="4111" spans="1:5" x14ac:dyDescent="0.35">
      <c r="A4111">
        <v>114</v>
      </c>
      <c r="B4111" t="s">
        <v>27</v>
      </c>
      <c r="C4111" s="20">
        <v>45669</v>
      </c>
      <c r="D4111">
        <v>0</v>
      </c>
      <c r="E4111" t="s">
        <v>235</v>
      </c>
    </row>
    <row r="4112" spans="1:5" x14ac:dyDescent="0.35">
      <c r="A4112">
        <v>114</v>
      </c>
      <c r="B4112" t="s">
        <v>27</v>
      </c>
      <c r="C4112" s="20">
        <v>45669</v>
      </c>
      <c r="D4112">
        <v>0</v>
      </c>
      <c r="E4112" t="s">
        <v>236</v>
      </c>
    </row>
    <row r="4113" spans="1:5" x14ac:dyDescent="0.35">
      <c r="A4113">
        <v>114</v>
      </c>
      <c r="B4113" t="s">
        <v>27</v>
      </c>
      <c r="C4113" s="20">
        <v>45669</v>
      </c>
      <c r="D4113">
        <v>4168.25</v>
      </c>
      <c r="E4113" t="s">
        <v>237</v>
      </c>
    </row>
    <row r="4114" spans="1:5" x14ac:dyDescent="0.35">
      <c r="A4114">
        <v>114</v>
      </c>
      <c r="B4114" t="s">
        <v>27</v>
      </c>
      <c r="C4114" s="20">
        <v>45669</v>
      </c>
      <c r="D4114">
        <v>0</v>
      </c>
      <c r="E4114" t="s">
        <v>238</v>
      </c>
    </row>
    <row r="4115" spans="1:5" x14ac:dyDescent="0.35">
      <c r="A4115">
        <v>114</v>
      </c>
      <c r="B4115" t="s">
        <v>27</v>
      </c>
      <c r="C4115" s="20">
        <v>45669</v>
      </c>
      <c r="D4115">
        <v>0</v>
      </c>
      <c r="E4115" t="s">
        <v>239</v>
      </c>
    </row>
    <row r="4116" spans="1:5" x14ac:dyDescent="0.35">
      <c r="A4116">
        <v>114</v>
      </c>
      <c r="B4116" t="s">
        <v>27</v>
      </c>
      <c r="C4116" s="20">
        <v>45669</v>
      </c>
      <c r="D4116">
        <v>0</v>
      </c>
      <c r="E4116" t="s">
        <v>240</v>
      </c>
    </row>
    <row r="4117" spans="1:5" x14ac:dyDescent="0.35">
      <c r="A4117">
        <v>114</v>
      </c>
      <c r="B4117" t="s">
        <v>27</v>
      </c>
      <c r="C4117" s="20">
        <v>45669</v>
      </c>
      <c r="D4117">
        <v>1003.5</v>
      </c>
      <c r="E4117" t="s">
        <v>241</v>
      </c>
    </row>
    <row r="4118" spans="1:5" x14ac:dyDescent="0.35">
      <c r="A4118">
        <v>114</v>
      </c>
      <c r="B4118" t="s">
        <v>27</v>
      </c>
      <c r="C4118" s="20">
        <v>45669</v>
      </c>
      <c r="D4118">
        <v>19086.62</v>
      </c>
      <c r="E4118" t="s">
        <v>242</v>
      </c>
    </row>
    <row r="4119" spans="1:5" x14ac:dyDescent="0.35">
      <c r="A4119">
        <v>114</v>
      </c>
      <c r="B4119" t="s">
        <v>27</v>
      </c>
      <c r="C4119" s="20">
        <v>45669</v>
      </c>
      <c r="D4119">
        <v>0</v>
      </c>
      <c r="E4119" t="s">
        <v>243</v>
      </c>
    </row>
    <row r="4120" spans="1:5" x14ac:dyDescent="0.35">
      <c r="A4120">
        <v>114</v>
      </c>
      <c r="B4120" t="s">
        <v>27</v>
      </c>
      <c r="C4120" s="20">
        <v>45669</v>
      </c>
      <c r="D4120">
        <v>0</v>
      </c>
      <c r="E4120" t="s">
        <v>240</v>
      </c>
    </row>
    <row r="4121" spans="1:5" x14ac:dyDescent="0.35">
      <c r="A4121">
        <v>114</v>
      </c>
      <c r="B4121" t="s">
        <v>27</v>
      </c>
      <c r="C4121" s="20">
        <v>45669</v>
      </c>
      <c r="D4121">
        <v>0</v>
      </c>
      <c r="E4121" t="s">
        <v>244</v>
      </c>
    </row>
    <row r="4122" spans="1:5" x14ac:dyDescent="0.35">
      <c r="A4122">
        <v>114</v>
      </c>
      <c r="B4122" t="s">
        <v>27</v>
      </c>
      <c r="C4122" s="20">
        <v>45669</v>
      </c>
      <c r="D4122">
        <v>0</v>
      </c>
      <c r="E4122" t="s">
        <v>245</v>
      </c>
    </row>
    <row r="4123" spans="1:5" x14ac:dyDescent="0.35">
      <c r="A4123">
        <v>114</v>
      </c>
      <c r="B4123" t="s">
        <v>27</v>
      </c>
      <c r="C4123" s="20">
        <v>45669</v>
      </c>
      <c r="D4123">
        <v>0</v>
      </c>
      <c r="E4123" t="s">
        <v>246</v>
      </c>
    </row>
    <row r="4124" spans="1:5" x14ac:dyDescent="0.35">
      <c r="A4124">
        <v>114</v>
      </c>
      <c r="B4124" t="s">
        <v>27</v>
      </c>
      <c r="C4124" s="20">
        <v>45669</v>
      </c>
      <c r="D4124">
        <v>0</v>
      </c>
      <c r="E4124" t="s">
        <v>247</v>
      </c>
    </row>
    <row r="4125" spans="1:5" x14ac:dyDescent="0.35">
      <c r="A4125">
        <v>114</v>
      </c>
      <c r="B4125" t="s">
        <v>27</v>
      </c>
      <c r="C4125" s="20">
        <v>45669</v>
      </c>
      <c r="D4125">
        <v>0</v>
      </c>
      <c r="E4125" t="s">
        <v>248</v>
      </c>
    </row>
    <row r="4126" spans="1:5" x14ac:dyDescent="0.35">
      <c r="A4126">
        <v>114</v>
      </c>
      <c r="B4126" t="s">
        <v>27</v>
      </c>
      <c r="C4126" s="20">
        <v>45669</v>
      </c>
      <c r="D4126">
        <v>0</v>
      </c>
      <c r="E4126" t="s">
        <v>249</v>
      </c>
    </row>
    <row r="4127" spans="1:5" x14ac:dyDescent="0.35">
      <c r="A4127">
        <v>114</v>
      </c>
      <c r="B4127" t="s">
        <v>27</v>
      </c>
      <c r="C4127" s="20">
        <v>45670</v>
      </c>
      <c r="D4127">
        <v>13486.2</v>
      </c>
      <c r="E4127" t="s">
        <v>232</v>
      </c>
    </row>
    <row r="4128" spans="1:5" x14ac:dyDescent="0.35">
      <c r="A4128">
        <v>114</v>
      </c>
      <c r="B4128" t="s">
        <v>27</v>
      </c>
      <c r="C4128" s="20">
        <v>45670</v>
      </c>
      <c r="D4128">
        <v>2491.65</v>
      </c>
      <c r="E4128" t="s">
        <v>233</v>
      </c>
    </row>
    <row r="4129" spans="1:5" x14ac:dyDescent="0.35">
      <c r="A4129">
        <v>114</v>
      </c>
      <c r="B4129" t="s">
        <v>27</v>
      </c>
      <c r="C4129" s="20">
        <v>45670</v>
      </c>
      <c r="D4129">
        <v>0</v>
      </c>
      <c r="E4129" t="s">
        <v>234</v>
      </c>
    </row>
    <row r="4130" spans="1:5" x14ac:dyDescent="0.35">
      <c r="A4130">
        <v>114</v>
      </c>
      <c r="B4130" t="s">
        <v>27</v>
      </c>
      <c r="C4130" s="20">
        <v>45670</v>
      </c>
      <c r="D4130">
        <v>0</v>
      </c>
      <c r="E4130" t="s">
        <v>235</v>
      </c>
    </row>
    <row r="4131" spans="1:5" x14ac:dyDescent="0.35">
      <c r="A4131">
        <v>114</v>
      </c>
      <c r="B4131" t="s">
        <v>27</v>
      </c>
      <c r="C4131" s="20">
        <v>45670</v>
      </c>
      <c r="D4131">
        <v>0</v>
      </c>
      <c r="E4131" t="s">
        <v>236</v>
      </c>
    </row>
    <row r="4132" spans="1:5" x14ac:dyDescent="0.35">
      <c r="A4132">
        <v>114</v>
      </c>
      <c r="B4132" t="s">
        <v>27</v>
      </c>
      <c r="C4132" s="20">
        <v>45670</v>
      </c>
      <c r="D4132">
        <v>2974.02</v>
      </c>
      <c r="E4132" t="s">
        <v>237</v>
      </c>
    </row>
    <row r="4133" spans="1:5" x14ac:dyDescent="0.35">
      <c r="A4133">
        <v>114</v>
      </c>
      <c r="B4133" t="s">
        <v>27</v>
      </c>
      <c r="C4133" s="20">
        <v>45670</v>
      </c>
      <c r="D4133">
        <v>0</v>
      </c>
      <c r="E4133" t="s">
        <v>238</v>
      </c>
    </row>
    <row r="4134" spans="1:5" x14ac:dyDescent="0.35">
      <c r="A4134">
        <v>114</v>
      </c>
      <c r="B4134" t="s">
        <v>27</v>
      </c>
      <c r="C4134" s="20">
        <v>45670</v>
      </c>
      <c r="D4134">
        <v>0</v>
      </c>
      <c r="E4134" t="s">
        <v>239</v>
      </c>
    </row>
    <row r="4135" spans="1:5" x14ac:dyDescent="0.35">
      <c r="A4135">
        <v>114</v>
      </c>
      <c r="B4135" t="s">
        <v>27</v>
      </c>
      <c r="C4135" s="20">
        <v>45670</v>
      </c>
      <c r="D4135">
        <v>0</v>
      </c>
      <c r="E4135" t="s">
        <v>240</v>
      </c>
    </row>
    <row r="4136" spans="1:5" x14ac:dyDescent="0.35">
      <c r="A4136">
        <v>114</v>
      </c>
      <c r="B4136" t="s">
        <v>27</v>
      </c>
      <c r="C4136" s="20">
        <v>45670</v>
      </c>
      <c r="D4136">
        <v>0</v>
      </c>
      <c r="E4136" t="s">
        <v>241</v>
      </c>
    </row>
    <row r="4137" spans="1:5" x14ac:dyDescent="0.35">
      <c r="A4137">
        <v>114</v>
      </c>
      <c r="B4137" t="s">
        <v>27</v>
      </c>
      <c r="C4137" s="20">
        <v>45670</v>
      </c>
      <c r="D4137">
        <v>10960.18</v>
      </c>
      <c r="E4137" t="s">
        <v>242</v>
      </c>
    </row>
    <row r="4138" spans="1:5" x14ac:dyDescent="0.35">
      <c r="A4138">
        <v>114</v>
      </c>
      <c r="B4138" t="s">
        <v>27</v>
      </c>
      <c r="C4138" s="20">
        <v>45670</v>
      </c>
      <c r="D4138">
        <v>0</v>
      </c>
      <c r="E4138" t="s">
        <v>243</v>
      </c>
    </row>
    <row r="4139" spans="1:5" x14ac:dyDescent="0.35">
      <c r="A4139">
        <v>114</v>
      </c>
      <c r="B4139" t="s">
        <v>27</v>
      </c>
      <c r="C4139" s="20">
        <v>45670</v>
      </c>
      <c r="D4139">
        <v>0</v>
      </c>
      <c r="E4139" t="s">
        <v>240</v>
      </c>
    </row>
    <row r="4140" spans="1:5" x14ac:dyDescent="0.35">
      <c r="A4140">
        <v>114</v>
      </c>
      <c r="B4140" t="s">
        <v>27</v>
      </c>
      <c r="C4140" s="20">
        <v>45670</v>
      </c>
      <c r="D4140">
        <v>0</v>
      </c>
      <c r="E4140" t="s">
        <v>244</v>
      </c>
    </row>
    <row r="4141" spans="1:5" x14ac:dyDescent="0.35">
      <c r="A4141">
        <v>114</v>
      </c>
      <c r="B4141" t="s">
        <v>27</v>
      </c>
      <c r="C4141" s="20">
        <v>45670</v>
      </c>
      <c r="D4141">
        <v>0</v>
      </c>
      <c r="E4141" t="s">
        <v>245</v>
      </c>
    </row>
    <row r="4142" spans="1:5" x14ac:dyDescent="0.35">
      <c r="A4142">
        <v>114</v>
      </c>
      <c r="B4142" t="s">
        <v>27</v>
      </c>
      <c r="C4142" s="20">
        <v>45670</v>
      </c>
      <c r="D4142">
        <v>0</v>
      </c>
      <c r="E4142" t="s">
        <v>246</v>
      </c>
    </row>
    <row r="4143" spans="1:5" x14ac:dyDescent="0.35">
      <c r="A4143">
        <v>114</v>
      </c>
      <c r="B4143" t="s">
        <v>27</v>
      </c>
      <c r="C4143" s="20">
        <v>45670</v>
      </c>
      <c r="D4143">
        <v>0</v>
      </c>
      <c r="E4143" t="s">
        <v>247</v>
      </c>
    </row>
    <row r="4144" spans="1:5" x14ac:dyDescent="0.35">
      <c r="A4144">
        <v>114</v>
      </c>
      <c r="B4144" t="s">
        <v>27</v>
      </c>
      <c r="C4144" s="20">
        <v>45670</v>
      </c>
      <c r="D4144">
        <v>0</v>
      </c>
      <c r="E4144" t="s">
        <v>248</v>
      </c>
    </row>
    <row r="4145" spans="1:5" x14ac:dyDescent="0.35">
      <c r="A4145">
        <v>114</v>
      </c>
      <c r="B4145" t="s">
        <v>27</v>
      </c>
      <c r="C4145" s="20">
        <v>45670</v>
      </c>
      <c r="D4145">
        <v>0</v>
      </c>
      <c r="E4145" t="s">
        <v>249</v>
      </c>
    </row>
    <row r="4146" spans="1:5" x14ac:dyDescent="0.35">
      <c r="A4146">
        <v>114</v>
      </c>
      <c r="B4146" t="s">
        <v>27</v>
      </c>
      <c r="C4146" s="20">
        <v>45671</v>
      </c>
      <c r="D4146">
        <v>17218.599999999999</v>
      </c>
      <c r="E4146" t="s">
        <v>232</v>
      </c>
    </row>
    <row r="4147" spans="1:5" x14ac:dyDescent="0.35">
      <c r="A4147">
        <v>114</v>
      </c>
      <c r="B4147" t="s">
        <v>27</v>
      </c>
      <c r="C4147" s="20">
        <v>45671</v>
      </c>
      <c r="D4147">
        <v>2651</v>
      </c>
      <c r="E4147" t="s">
        <v>233</v>
      </c>
    </row>
    <row r="4148" spans="1:5" x14ac:dyDescent="0.35">
      <c r="A4148">
        <v>114</v>
      </c>
      <c r="B4148" t="s">
        <v>27</v>
      </c>
      <c r="C4148" s="20">
        <v>45671</v>
      </c>
      <c r="D4148">
        <v>345.57</v>
      </c>
      <c r="E4148" t="s">
        <v>234</v>
      </c>
    </row>
    <row r="4149" spans="1:5" x14ac:dyDescent="0.35">
      <c r="A4149">
        <v>114</v>
      </c>
      <c r="B4149" t="s">
        <v>27</v>
      </c>
      <c r="C4149" s="20">
        <v>45671</v>
      </c>
      <c r="D4149">
        <v>0</v>
      </c>
      <c r="E4149" t="s">
        <v>235</v>
      </c>
    </row>
    <row r="4150" spans="1:5" x14ac:dyDescent="0.35">
      <c r="A4150">
        <v>114</v>
      </c>
      <c r="B4150" t="s">
        <v>27</v>
      </c>
      <c r="C4150" s="20">
        <v>45671</v>
      </c>
      <c r="D4150">
        <v>0</v>
      </c>
      <c r="E4150" t="s">
        <v>236</v>
      </c>
    </row>
    <row r="4151" spans="1:5" x14ac:dyDescent="0.35">
      <c r="A4151">
        <v>114</v>
      </c>
      <c r="B4151" t="s">
        <v>27</v>
      </c>
      <c r="C4151" s="20">
        <v>45671</v>
      </c>
      <c r="D4151">
        <v>6189.97</v>
      </c>
      <c r="E4151" t="s">
        <v>237</v>
      </c>
    </row>
    <row r="4152" spans="1:5" x14ac:dyDescent="0.35">
      <c r="A4152">
        <v>114</v>
      </c>
      <c r="B4152" t="s">
        <v>27</v>
      </c>
      <c r="C4152" s="20">
        <v>45671</v>
      </c>
      <c r="D4152">
        <v>0</v>
      </c>
      <c r="E4152" t="s">
        <v>238</v>
      </c>
    </row>
    <row r="4153" spans="1:5" x14ac:dyDescent="0.35">
      <c r="A4153">
        <v>114</v>
      </c>
      <c r="B4153" t="s">
        <v>27</v>
      </c>
      <c r="C4153" s="20">
        <v>45671</v>
      </c>
      <c r="D4153">
        <v>0</v>
      </c>
      <c r="E4153" t="s">
        <v>239</v>
      </c>
    </row>
    <row r="4154" spans="1:5" x14ac:dyDescent="0.35">
      <c r="A4154">
        <v>114</v>
      </c>
      <c r="B4154" t="s">
        <v>27</v>
      </c>
      <c r="C4154" s="20">
        <v>45671</v>
      </c>
      <c r="D4154">
        <v>0</v>
      </c>
      <c r="E4154" t="s">
        <v>240</v>
      </c>
    </row>
    <row r="4155" spans="1:5" x14ac:dyDescent="0.35">
      <c r="A4155">
        <v>114</v>
      </c>
      <c r="B4155" t="s">
        <v>27</v>
      </c>
      <c r="C4155" s="20">
        <v>45671</v>
      </c>
      <c r="D4155">
        <v>470.45</v>
      </c>
      <c r="E4155" t="s">
        <v>241</v>
      </c>
    </row>
    <row r="4156" spans="1:5" x14ac:dyDescent="0.35">
      <c r="A4156">
        <v>114</v>
      </c>
      <c r="B4156" t="s">
        <v>27</v>
      </c>
      <c r="C4156" s="20">
        <v>45671</v>
      </c>
      <c r="D4156">
        <v>14759.71</v>
      </c>
      <c r="E4156" t="s">
        <v>242</v>
      </c>
    </row>
    <row r="4157" spans="1:5" x14ac:dyDescent="0.35">
      <c r="A4157">
        <v>114</v>
      </c>
      <c r="B4157" t="s">
        <v>27</v>
      </c>
      <c r="C4157" s="20">
        <v>45671</v>
      </c>
      <c r="D4157">
        <v>0</v>
      </c>
      <c r="E4157" t="s">
        <v>243</v>
      </c>
    </row>
    <row r="4158" spans="1:5" x14ac:dyDescent="0.35">
      <c r="A4158">
        <v>114</v>
      </c>
      <c r="B4158" t="s">
        <v>27</v>
      </c>
      <c r="C4158" s="20">
        <v>45671</v>
      </c>
      <c r="D4158">
        <v>0</v>
      </c>
      <c r="E4158" t="s">
        <v>240</v>
      </c>
    </row>
    <row r="4159" spans="1:5" x14ac:dyDescent="0.35">
      <c r="A4159">
        <v>114</v>
      </c>
      <c r="B4159" t="s">
        <v>27</v>
      </c>
      <c r="C4159" s="20">
        <v>45671</v>
      </c>
      <c r="D4159">
        <v>0</v>
      </c>
      <c r="E4159" t="s">
        <v>244</v>
      </c>
    </row>
    <row r="4160" spans="1:5" x14ac:dyDescent="0.35">
      <c r="A4160">
        <v>114</v>
      </c>
      <c r="B4160" t="s">
        <v>27</v>
      </c>
      <c r="C4160" s="20">
        <v>45671</v>
      </c>
      <c r="D4160">
        <v>0</v>
      </c>
      <c r="E4160" t="s">
        <v>245</v>
      </c>
    </row>
    <row r="4161" spans="1:5" x14ac:dyDescent="0.35">
      <c r="A4161">
        <v>114</v>
      </c>
      <c r="B4161" t="s">
        <v>27</v>
      </c>
      <c r="C4161" s="20">
        <v>45671</v>
      </c>
      <c r="D4161">
        <v>0</v>
      </c>
      <c r="E4161" t="s">
        <v>246</v>
      </c>
    </row>
    <row r="4162" spans="1:5" x14ac:dyDescent="0.35">
      <c r="A4162">
        <v>114</v>
      </c>
      <c r="B4162" t="s">
        <v>27</v>
      </c>
      <c r="C4162" s="20">
        <v>45671</v>
      </c>
      <c r="D4162">
        <v>0</v>
      </c>
      <c r="E4162" t="s">
        <v>247</v>
      </c>
    </row>
    <row r="4163" spans="1:5" x14ac:dyDescent="0.35">
      <c r="A4163">
        <v>114</v>
      </c>
      <c r="B4163" t="s">
        <v>27</v>
      </c>
      <c r="C4163" s="20">
        <v>45671</v>
      </c>
      <c r="D4163">
        <v>0</v>
      </c>
      <c r="E4163" t="s">
        <v>248</v>
      </c>
    </row>
    <row r="4164" spans="1:5" x14ac:dyDescent="0.35">
      <c r="A4164">
        <v>114</v>
      </c>
      <c r="B4164" t="s">
        <v>27</v>
      </c>
      <c r="C4164" s="20">
        <v>45671</v>
      </c>
      <c r="D4164">
        <v>0</v>
      </c>
      <c r="E4164" t="s">
        <v>249</v>
      </c>
    </row>
    <row r="4165" spans="1:5" x14ac:dyDescent="0.35">
      <c r="A4165">
        <v>114</v>
      </c>
      <c r="B4165" t="s">
        <v>27</v>
      </c>
      <c r="C4165" s="20">
        <v>45672</v>
      </c>
      <c r="D4165">
        <v>27149.93</v>
      </c>
      <c r="E4165" t="s">
        <v>232</v>
      </c>
    </row>
    <row r="4166" spans="1:5" x14ac:dyDescent="0.35">
      <c r="A4166">
        <v>114</v>
      </c>
      <c r="B4166" t="s">
        <v>27</v>
      </c>
      <c r="C4166" s="20">
        <v>45672</v>
      </c>
      <c r="D4166">
        <v>3936.83</v>
      </c>
      <c r="E4166" t="s">
        <v>233</v>
      </c>
    </row>
    <row r="4167" spans="1:5" x14ac:dyDescent="0.35">
      <c r="A4167">
        <v>114</v>
      </c>
      <c r="B4167" t="s">
        <v>27</v>
      </c>
      <c r="C4167" s="20">
        <v>45672</v>
      </c>
      <c r="D4167">
        <v>0</v>
      </c>
      <c r="E4167" t="s">
        <v>234</v>
      </c>
    </row>
    <row r="4168" spans="1:5" x14ac:dyDescent="0.35">
      <c r="A4168">
        <v>114</v>
      </c>
      <c r="B4168" t="s">
        <v>27</v>
      </c>
      <c r="C4168" s="20">
        <v>45672</v>
      </c>
      <c r="D4168">
        <v>0</v>
      </c>
      <c r="E4168" t="s">
        <v>235</v>
      </c>
    </row>
    <row r="4169" spans="1:5" x14ac:dyDescent="0.35">
      <c r="A4169">
        <v>114</v>
      </c>
      <c r="B4169" t="s">
        <v>27</v>
      </c>
      <c r="C4169" s="20">
        <v>45672</v>
      </c>
      <c r="D4169">
        <v>0</v>
      </c>
      <c r="E4169" t="s">
        <v>236</v>
      </c>
    </row>
    <row r="4170" spans="1:5" x14ac:dyDescent="0.35">
      <c r="A4170">
        <v>114</v>
      </c>
      <c r="B4170" t="s">
        <v>27</v>
      </c>
      <c r="C4170" s="20">
        <v>45672</v>
      </c>
      <c r="D4170">
        <v>10389.56</v>
      </c>
      <c r="E4170" t="s">
        <v>237</v>
      </c>
    </row>
    <row r="4171" spans="1:5" x14ac:dyDescent="0.35">
      <c r="A4171">
        <v>114</v>
      </c>
      <c r="B4171" t="s">
        <v>27</v>
      </c>
      <c r="C4171" s="20">
        <v>45672</v>
      </c>
      <c r="D4171">
        <v>0</v>
      </c>
      <c r="E4171" t="s">
        <v>238</v>
      </c>
    </row>
    <row r="4172" spans="1:5" x14ac:dyDescent="0.35">
      <c r="A4172">
        <v>114</v>
      </c>
      <c r="B4172" t="s">
        <v>27</v>
      </c>
      <c r="C4172" s="20">
        <v>45672</v>
      </c>
      <c r="D4172">
        <v>0</v>
      </c>
      <c r="E4172" t="s">
        <v>239</v>
      </c>
    </row>
    <row r="4173" spans="1:5" x14ac:dyDescent="0.35">
      <c r="A4173">
        <v>114</v>
      </c>
      <c r="B4173" t="s">
        <v>27</v>
      </c>
      <c r="C4173" s="20">
        <v>45672</v>
      </c>
      <c r="D4173">
        <v>0</v>
      </c>
      <c r="E4173" t="s">
        <v>240</v>
      </c>
    </row>
    <row r="4174" spans="1:5" x14ac:dyDescent="0.35">
      <c r="A4174">
        <v>114</v>
      </c>
      <c r="B4174" t="s">
        <v>27</v>
      </c>
      <c r="C4174" s="20">
        <v>45672</v>
      </c>
      <c r="D4174">
        <v>539.27</v>
      </c>
      <c r="E4174" t="s">
        <v>241</v>
      </c>
    </row>
    <row r="4175" spans="1:5" x14ac:dyDescent="0.35">
      <c r="A4175">
        <v>114</v>
      </c>
      <c r="B4175" t="s">
        <v>27</v>
      </c>
      <c r="C4175" s="20">
        <v>45672</v>
      </c>
      <c r="D4175">
        <v>18551.21</v>
      </c>
      <c r="E4175" t="s">
        <v>242</v>
      </c>
    </row>
    <row r="4176" spans="1:5" x14ac:dyDescent="0.35">
      <c r="A4176">
        <v>114</v>
      </c>
      <c r="B4176" t="s">
        <v>27</v>
      </c>
      <c r="C4176" s="20">
        <v>45672</v>
      </c>
      <c r="D4176">
        <v>0</v>
      </c>
      <c r="E4176" t="s">
        <v>243</v>
      </c>
    </row>
    <row r="4177" spans="1:5" x14ac:dyDescent="0.35">
      <c r="A4177">
        <v>114</v>
      </c>
      <c r="B4177" t="s">
        <v>27</v>
      </c>
      <c r="C4177" s="20">
        <v>45672</v>
      </c>
      <c r="D4177">
        <v>0</v>
      </c>
      <c r="E4177" t="s">
        <v>240</v>
      </c>
    </row>
    <row r="4178" spans="1:5" x14ac:dyDescent="0.35">
      <c r="A4178">
        <v>114</v>
      </c>
      <c r="B4178" t="s">
        <v>27</v>
      </c>
      <c r="C4178" s="20">
        <v>45672</v>
      </c>
      <c r="D4178">
        <v>0</v>
      </c>
      <c r="E4178" t="s">
        <v>244</v>
      </c>
    </row>
    <row r="4179" spans="1:5" x14ac:dyDescent="0.35">
      <c r="A4179">
        <v>114</v>
      </c>
      <c r="B4179" t="s">
        <v>27</v>
      </c>
      <c r="C4179" s="20">
        <v>45672</v>
      </c>
      <c r="D4179">
        <v>0</v>
      </c>
      <c r="E4179" t="s">
        <v>245</v>
      </c>
    </row>
    <row r="4180" spans="1:5" x14ac:dyDescent="0.35">
      <c r="A4180">
        <v>114</v>
      </c>
      <c r="B4180" t="s">
        <v>27</v>
      </c>
      <c r="C4180" s="20">
        <v>45672</v>
      </c>
      <c r="D4180">
        <v>0</v>
      </c>
      <c r="E4180" t="s">
        <v>246</v>
      </c>
    </row>
    <row r="4181" spans="1:5" x14ac:dyDescent="0.35">
      <c r="A4181">
        <v>114</v>
      </c>
      <c r="B4181" t="s">
        <v>27</v>
      </c>
      <c r="C4181" s="20">
        <v>45672</v>
      </c>
      <c r="D4181">
        <v>0</v>
      </c>
      <c r="E4181" t="s">
        <v>247</v>
      </c>
    </row>
    <row r="4182" spans="1:5" x14ac:dyDescent="0.35">
      <c r="A4182">
        <v>114</v>
      </c>
      <c r="B4182" t="s">
        <v>27</v>
      </c>
      <c r="C4182" s="20">
        <v>45672</v>
      </c>
      <c r="D4182">
        <v>0</v>
      </c>
      <c r="E4182" t="s">
        <v>248</v>
      </c>
    </row>
    <row r="4183" spans="1:5" x14ac:dyDescent="0.35">
      <c r="A4183">
        <v>114</v>
      </c>
      <c r="B4183" t="s">
        <v>27</v>
      </c>
      <c r="C4183" s="20">
        <v>45672</v>
      </c>
      <c r="D4183">
        <v>0</v>
      </c>
      <c r="E4183" t="s">
        <v>249</v>
      </c>
    </row>
    <row r="4184" spans="1:5" x14ac:dyDescent="0.35">
      <c r="A4184">
        <v>114</v>
      </c>
      <c r="B4184" t="s">
        <v>27</v>
      </c>
      <c r="C4184" s="20">
        <v>45673</v>
      </c>
      <c r="D4184">
        <v>32098.04</v>
      </c>
      <c r="E4184" t="s">
        <v>232</v>
      </c>
    </row>
    <row r="4185" spans="1:5" x14ac:dyDescent="0.35">
      <c r="A4185">
        <v>114</v>
      </c>
      <c r="B4185" t="s">
        <v>27</v>
      </c>
      <c r="C4185" s="20">
        <v>45673</v>
      </c>
      <c r="D4185">
        <v>2374.04</v>
      </c>
      <c r="E4185" t="s">
        <v>233</v>
      </c>
    </row>
    <row r="4186" spans="1:5" x14ac:dyDescent="0.35">
      <c r="A4186">
        <v>114</v>
      </c>
      <c r="B4186" t="s">
        <v>27</v>
      </c>
      <c r="C4186" s="20">
        <v>45673</v>
      </c>
      <c r="D4186">
        <v>0</v>
      </c>
      <c r="E4186" t="s">
        <v>234</v>
      </c>
    </row>
    <row r="4187" spans="1:5" x14ac:dyDescent="0.35">
      <c r="A4187">
        <v>114</v>
      </c>
      <c r="B4187" t="s">
        <v>27</v>
      </c>
      <c r="C4187" s="20">
        <v>45673</v>
      </c>
      <c r="D4187">
        <v>0</v>
      </c>
      <c r="E4187" t="s">
        <v>235</v>
      </c>
    </row>
    <row r="4188" spans="1:5" x14ac:dyDescent="0.35">
      <c r="A4188">
        <v>114</v>
      </c>
      <c r="B4188" t="s">
        <v>27</v>
      </c>
      <c r="C4188" s="20">
        <v>45673</v>
      </c>
      <c r="D4188">
        <v>0</v>
      </c>
      <c r="E4188" t="s">
        <v>236</v>
      </c>
    </row>
    <row r="4189" spans="1:5" x14ac:dyDescent="0.35">
      <c r="A4189">
        <v>114</v>
      </c>
      <c r="B4189" t="s">
        <v>27</v>
      </c>
      <c r="C4189" s="20">
        <v>45673</v>
      </c>
      <c r="D4189">
        <v>2433.1999999999998</v>
      </c>
      <c r="E4189" t="s">
        <v>237</v>
      </c>
    </row>
    <row r="4190" spans="1:5" x14ac:dyDescent="0.35">
      <c r="A4190">
        <v>114</v>
      </c>
      <c r="B4190" t="s">
        <v>27</v>
      </c>
      <c r="C4190" s="20">
        <v>45673</v>
      </c>
      <c r="D4190">
        <v>0</v>
      </c>
      <c r="E4190" t="s">
        <v>238</v>
      </c>
    </row>
    <row r="4191" spans="1:5" x14ac:dyDescent="0.35">
      <c r="A4191">
        <v>114</v>
      </c>
      <c r="B4191" t="s">
        <v>27</v>
      </c>
      <c r="C4191" s="20">
        <v>45673</v>
      </c>
      <c r="D4191">
        <v>0</v>
      </c>
      <c r="E4191" t="s">
        <v>239</v>
      </c>
    </row>
    <row r="4192" spans="1:5" x14ac:dyDescent="0.35">
      <c r="A4192">
        <v>114</v>
      </c>
      <c r="B4192" t="s">
        <v>27</v>
      </c>
      <c r="C4192" s="20">
        <v>45673</v>
      </c>
      <c r="D4192">
        <v>0</v>
      </c>
      <c r="E4192" t="s">
        <v>240</v>
      </c>
    </row>
    <row r="4193" spans="1:5" x14ac:dyDescent="0.35">
      <c r="A4193">
        <v>114</v>
      </c>
      <c r="B4193" t="s">
        <v>27</v>
      </c>
      <c r="C4193" s="20">
        <v>45673</v>
      </c>
      <c r="D4193">
        <v>735.77</v>
      </c>
      <c r="E4193" t="s">
        <v>241</v>
      </c>
    </row>
    <row r="4194" spans="1:5" x14ac:dyDescent="0.35">
      <c r="A4194">
        <v>114</v>
      </c>
      <c r="B4194" t="s">
        <v>27</v>
      </c>
      <c r="C4194" s="20">
        <v>45673</v>
      </c>
      <c r="D4194">
        <v>15290.5</v>
      </c>
      <c r="E4194" t="s">
        <v>242</v>
      </c>
    </row>
    <row r="4195" spans="1:5" x14ac:dyDescent="0.35">
      <c r="A4195">
        <v>114</v>
      </c>
      <c r="B4195" t="s">
        <v>27</v>
      </c>
      <c r="C4195" s="20">
        <v>45673</v>
      </c>
      <c r="D4195">
        <v>0</v>
      </c>
      <c r="E4195" t="s">
        <v>243</v>
      </c>
    </row>
    <row r="4196" spans="1:5" x14ac:dyDescent="0.35">
      <c r="A4196">
        <v>114</v>
      </c>
      <c r="B4196" t="s">
        <v>27</v>
      </c>
      <c r="C4196" s="20">
        <v>45673</v>
      </c>
      <c r="D4196">
        <v>0</v>
      </c>
      <c r="E4196" t="s">
        <v>240</v>
      </c>
    </row>
    <row r="4197" spans="1:5" x14ac:dyDescent="0.35">
      <c r="A4197">
        <v>114</v>
      </c>
      <c r="B4197" t="s">
        <v>27</v>
      </c>
      <c r="C4197" s="20">
        <v>45673</v>
      </c>
      <c r="D4197">
        <v>0</v>
      </c>
      <c r="E4197" t="s">
        <v>244</v>
      </c>
    </row>
    <row r="4198" spans="1:5" x14ac:dyDescent="0.35">
      <c r="A4198">
        <v>114</v>
      </c>
      <c r="B4198" t="s">
        <v>27</v>
      </c>
      <c r="C4198" s="20">
        <v>45673</v>
      </c>
      <c r="D4198">
        <v>0</v>
      </c>
      <c r="E4198" t="s">
        <v>245</v>
      </c>
    </row>
    <row r="4199" spans="1:5" x14ac:dyDescent="0.35">
      <c r="A4199">
        <v>114</v>
      </c>
      <c r="B4199" t="s">
        <v>27</v>
      </c>
      <c r="C4199" s="20">
        <v>45673</v>
      </c>
      <c r="D4199">
        <v>0</v>
      </c>
      <c r="E4199" t="s">
        <v>246</v>
      </c>
    </row>
    <row r="4200" spans="1:5" x14ac:dyDescent="0.35">
      <c r="A4200">
        <v>114</v>
      </c>
      <c r="B4200" t="s">
        <v>27</v>
      </c>
      <c r="C4200" s="20">
        <v>45673</v>
      </c>
      <c r="D4200">
        <v>0</v>
      </c>
      <c r="E4200" t="s">
        <v>247</v>
      </c>
    </row>
    <row r="4201" spans="1:5" x14ac:dyDescent="0.35">
      <c r="A4201">
        <v>114</v>
      </c>
      <c r="B4201" t="s">
        <v>27</v>
      </c>
      <c r="C4201" s="20">
        <v>45673</v>
      </c>
      <c r="D4201">
        <v>0</v>
      </c>
      <c r="E4201" t="s">
        <v>248</v>
      </c>
    </row>
    <row r="4202" spans="1:5" x14ac:dyDescent="0.35">
      <c r="A4202">
        <v>114</v>
      </c>
      <c r="B4202" t="s">
        <v>27</v>
      </c>
      <c r="C4202" s="20">
        <v>45673</v>
      </c>
      <c r="D4202">
        <v>0</v>
      </c>
      <c r="E4202" t="s">
        <v>249</v>
      </c>
    </row>
    <row r="4203" spans="1:5" x14ac:dyDescent="0.35">
      <c r="A4203">
        <v>114</v>
      </c>
      <c r="B4203" t="s">
        <v>27</v>
      </c>
      <c r="C4203" s="20">
        <v>45674</v>
      </c>
      <c r="D4203">
        <v>36023.730000000003</v>
      </c>
      <c r="E4203" t="s">
        <v>232</v>
      </c>
    </row>
    <row r="4204" spans="1:5" x14ac:dyDescent="0.35">
      <c r="A4204">
        <v>114</v>
      </c>
      <c r="B4204" t="s">
        <v>27</v>
      </c>
      <c r="C4204" s="20">
        <v>45674</v>
      </c>
      <c r="D4204">
        <v>3960.55</v>
      </c>
      <c r="E4204" t="s">
        <v>233</v>
      </c>
    </row>
    <row r="4205" spans="1:5" x14ac:dyDescent="0.35">
      <c r="A4205">
        <v>114</v>
      </c>
      <c r="B4205" t="s">
        <v>27</v>
      </c>
      <c r="C4205" s="20">
        <v>45674</v>
      </c>
      <c r="D4205">
        <v>0</v>
      </c>
      <c r="E4205" t="s">
        <v>234</v>
      </c>
    </row>
    <row r="4206" spans="1:5" x14ac:dyDescent="0.35">
      <c r="A4206">
        <v>114</v>
      </c>
      <c r="B4206" t="s">
        <v>27</v>
      </c>
      <c r="C4206" s="20">
        <v>45674</v>
      </c>
      <c r="D4206">
        <v>0</v>
      </c>
      <c r="E4206" t="s">
        <v>235</v>
      </c>
    </row>
    <row r="4207" spans="1:5" x14ac:dyDescent="0.35">
      <c r="A4207">
        <v>114</v>
      </c>
      <c r="B4207" t="s">
        <v>27</v>
      </c>
      <c r="C4207" s="20">
        <v>45674</v>
      </c>
      <c r="D4207">
        <v>0</v>
      </c>
      <c r="E4207" t="s">
        <v>236</v>
      </c>
    </row>
    <row r="4208" spans="1:5" x14ac:dyDescent="0.35">
      <c r="A4208">
        <v>114</v>
      </c>
      <c r="B4208" t="s">
        <v>27</v>
      </c>
      <c r="C4208" s="20">
        <v>45674</v>
      </c>
      <c r="D4208">
        <v>7066.35</v>
      </c>
      <c r="E4208" t="s">
        <v>237</v>
      </c>
    </row>
    <row r="4209" spans="1:5" x14ac:dyDescent="0.35">
      <c r="A4209">
        <v>114</v>
      </c>
      <c r="B4209" t="s">
        <v>27</v>
      </c>
      <c r="C4209" s="20">
        <v>45674</v>
      </c>
      <c r="D4209">
        <v>0</v>
      </c>
      <c r="E4209" t="s">
        <v>238</v>
      </c>
    </row>
    <row r="4210" spans="1:5" x14ac:dyDescent="0.35">
      <c r="A4210">
        <v>114</v>
      </c>
      <c r="B4210" t="s">
        <v>27</v>
      </c>
      <c r="C4210" s="20">
        <v>45674</v>
      </c>
      <c r="D4210">
        <v>0</v>
      </c>
      <c r="E4210" t="s">
        <v>239</v>
      </c>
    </row>
    <row r="4211" spans="1:5" x14ac:dyDescent="0.35">
      <c r="A4211">
        <v>114</v>
      </c>
      <c r="B4211" t="s">
        <v>27</v>
      </c>
      <c r="C4211" s="20">
        <v>45674</v>
      </c>
      <c r="D4211">
        <v>0</v>
      </c>
      <c r="E4211" t="s">
        <v>240</v>
      </c>
    </row>
    <row r="4212" spans="1:5" x14ac:dyDescent="0.35">
      <c r="A4212">
        <v>114</v>
      </c>
      <c r="B4212" t="s">
        <v>27</v>
      </c>
      <c r="C4212" s="20">
        <v>45674</v>
      </c>
      <c r="D4212">
        <v>721.17</v>
      </c>
      <c r="E4212" t="s">
        <v>241</v>
      </c>
    </row>
    <row r="4213" spans="1:5" x14ac:dyDescent="0.35">
      <c r="A4213">
        <v>114</v>
      </c>
      <c r="B4213" t="s">
        <v>27</v>
      </c>
      <c r="C4213" s="20">
        <v>45674</v>
      </c>
      <c r="D4213">
        <v>24339.16</v>
      </c>
      <c r="E4213" t="s">
        <v>242</v>
      </c>
    </row>
    <row r="4214" spans="1:5" x14ac:dyDescent="0.35">
      <c r="A4214">
        <v>114</v>
      </c>
      <c r="B4214" t="s">
        <v>27</v>
      </c>
      <c r="C4214" s="20">
        <v>45674</v>
      </c>
      <c r="D4214">
        <v>0</v>
      </c>
      <c r="E4214" t="s">
        <v>243</v>
      </c>
    </row>
    <row r="4215" spans="1:5" x14ac:dyDescent="0.35">
      <c r="A4215">
        <v>114</v>
      </c>
      <c r="B4215" t="s">
        <v>27</v>
      </c>
      <c r="C4215" s="20">
        <v>45674</v>
      </c>
      <c r="D4215">
        <v>0</v>
      </c>
      <c r="E4215" t="s">
        <v>240</v>
      </c>
    </row>
    <row r="4216" spans="1:5" x14ac:dyDescent="0.35">
      <c r="A4216">
        <v>114</v>
      </c>
      <c r="B4216" t="s">
        <v>27</v>
      </c>
      <c r="C4216" s="20">
        <v>45674</v>
      </c>
      <c r="D4216">
        <v>0</v>
      </c>
      <c r="E4216" t="s">
        <v>244</v>
      </c>
    </row>
    <row r="4217" spans="1:5" x14ac:dyDescent="0.35">
      <c r="A4217">
        <v>114</v>
      </c>
      <c r="B4217" t="s">
        <v>27</v>
      </c>
      <c r="C4217" s="20">
        <v>45674</v>
      </c>
      <c r="D4217">
        <v>0</v>
      </c>
      <c r="E4217" t="s">
        <v>245</v>
      </c>
    </row>
    <row r="4218" spans="1:5" x14ac:dyDescent="0.35">
      <c r="A4218">
        <v>114</v>
      </c>
      <c r="B4218" t="s">
        <v>27</v>
      </c>
      <c r="C4218" s="20">
        <v>45674</v>
      </c>
      <c r="D4218">
        <v>0</v>
      </c>
      <c r="E4218" t="s">
        <v>246</v>
      </c>
    </row>
    <row r="4219" spans="1:5" x14ac:dyDescent="0.35">
      <c r="A4219">
        <v>114</v>
      </c>
      <c r="B4219" t="s">
        <v>27</v>
      </c>
      <c r="C4219" s="20">
        <v>45674</v>
      </c>
      <c r="D4219">
        <v>0</v>
      </c>
      <c r="E4219" t="s">
        <v>247</v>
      </c>
    </row>
    <row r="4220" spans="1:5" x14ac:dyDescent="0.35">
      <c r="A4220">
        <v>114</v>
      </c>
      <c r="B4220" t="s">
        <v>27</v>
      </c>
      <c r="C4220" s="20">
        <v>45674</v>
      </c>
      <c r="D4220">
        <v>0</v>
      </c>
      <c r="E4220" t="s">
        <v>248</v>
      </c>
    </row>
    <row r="4221" spans="1:5" x14ac:dyDescent="0.35">
      <c r="A4221">
        <v>114</v>
      </c>
      <c r="B4221" t="s">
        <v>27</v>
      </c>
      <c r="C4221" s="20">
        <v>45674</v>
      </c>
      <c r="D4221">
        <v>0</v>
      </c>
      <c r="E4221" t="s">
        <v>249</v>
      </c>
    </row>
    <row r="4222" spans="1:5" x14ac:dyDescent="0.35">
      <c r="A4222">
        <v>114</v>
      </c>
      <c r="B4222" t="s">
        <v>27</v>
      </c>
      <c r="C4222" s="20">
        <v>45675</v>
      </c>
      <c r="D4222">
        <v>129990.07</v>
      </c>
      <c r="E4222" t="s">
        <v>232</v>
      </c>
    </row>
    <row r="4223" spans="1:5" x14ac:dyDescent="0.35">
      <c r="A4223">
        <v>114</v>
      </c>
      <c r="B4223" t="s">
        <v>27</v>
      </c>
      <c r="C4223" s="20">
        <v>45675</v>
      </c>
      <c r="D4223">
        <v>4990.93</v>
      </c>
      <c r="E4223" t="s">
        <v>233</v>
      </c>
    </row>
    <row r="4224" spans="1:5" x14ac:dyDescent="0.35">
      <c r="A4224">
        <v>114</v>
      </c>
      <c r="B4224" t="s">
        <v>27</v>
      </c>
      <c r="C4224" s="20">
        <v>45675</v>
      </c>
      <c r="D4224">
        <v>0</v>
      </c>
      <c r="E4224" t="s">
        <v>234</v>
      </c>
    </row>
    <row r="4225" spans="1:5" x14ac:dyDescent="0.35">
      <c r="A4225">
        <v>114</v>
      </c>
      <c r="B4225" t="s">
        <v>27</v>
      </c>
      <c r="C4225" s="20">
        <v>45675</v>
      </c>
      <c r="D4225">
        <v>0</v>
      </c>
      <c r="E4225" t="s">
        <v>235</v>
      </c>
    </row>
    <row r="4226" spans="1:5" x14ac:dyDescent="0.35">
      <c r="A4226">
        <v>114</v>
      </c>
      <c r="B4226" t="s">
        <v>27</v>
      </c>
      <c r="C4226" s="20">
        <v>45675</v>
      </c>
      <c r="D4226">
        <v>0</v>
      </c>
      <c r="E4226" t="s">
        <v>236</v>
      </c>
    </row>
    <row r="4227" spans="1:5" x14ac:dyDescent="0.35">
      <c r="A4227">
        <v>114</v>
      </c>
      <c r="B4227" t="s">
        <v>27</v>
      </c>
      <c r="C4227" s="20">
        <v>45675</v>
      </c>
      <c r="D4227">
        <v>12529.23</v>
      </c>
      <c r="E4227" t="s">
        <v>237</v>
      </c>
    </row>
    <row r="4228" spans="1:5" x14ac:dyDescent="0.35">
      <c r="A4228">
        <v>114</v>
      </c>
      <c r="B4228" t="s">
        <v>27</v>
      </c>
      <c r="C4228" s="20">
        <v>45675</v>
      </c>
      <c r="D4228">
        <v>0</v>
      </c>
      <c r="E4228" t="s">
        <v>238</v>
      </c>
    </row>
    <row r="4229" spans="1:5" x14ac:dyDescent="0.35">
      <c r="A4229">
        <v>114</v>
      </c>
      <c r="B4229" t="s">
        <v>27</v>
      </c>
      <c r="C4229" s="20">
        <v>45675</v>
      </c>
      <c r="D4229">
        <v>0</v>
      </c>
      <c r="E4229" t="s">
        <v>239</v>
      </c>
    </row>
    <row r="4230" spans="1:5" x14ac:dyDescent="0.35">
      <c r="A4230">
        <v>114</v>
      </c>
      <c r="B4230" t="s">
        <v>27</v>
      </c>
      <c r="C4230" s="20">
        <v>45675</v>
      </c>
      <c r="D4230">
        <v>0</v>
      </c>
      <c r="E4230" t="s">
        <v>240</v>
      </c>
    </row>
    <row r="4231" spans="1:5" x14ac:dyDescent="0.35">
      <c r="A4231">
        <v>114</v>
      </c>
      <c r="B4231" t="s">
        <v>27</v>
      </c>
      <c r="C4231" s="20">
        <v>45675</v>
      </c>
      <c r="D4231">
        <v>799.93</v>
      </c>
      <c r="E4231" t="s">
        <v>241</v>
      </c>
    </row>
    <row r="4232" spans="1:5" x14ac:dyDescent="0.35">
      <c r="A4232">
        <v>114</v>
      </c>
      <c r="B4232" t="s">
        <v>27</v>
      </c>
      <c r="C4232" s="20">
        <v>45675</v>
      </c>
      <c r="D4232">
        <v>47591.05</v>
      </c>
      <c r="E4232" t="s">
        <v>242</v>
      </c>
    </row>
    <row r="4233" spans="1:5" x14ac:dyDescent="0.35">
      <c r="A4233">
        <v>114</v>
      </c>
      <c r="B4233" t="s">
        <v>27</v>
      </c>
      <c r="C4233" s="20">
        <v>45675</v>
      </c>
      <c r="D4233">
        <v>0</v>
      </c>
      <c r="E4233" t="s">
        <v>243</v>
      </c>
    </row>
    <row r="4234" spans="1:5" x14ac:dyDescent="0.35">
      <c r="A4234">
        <v>114</v>
      </c>
      <c r="B4234" t="s">
        <v>27</v>
      </c>
      <c r="C4234" s="20">
        <v>45675</v>
      </c>
      <c r="D4234">
        <v>0</v>
      </c>
      <c r="E4234" t="s">
        <v>240</v>
      </c>
    </row>
    <row r="4235" spans="1:5" x14ac:dyDescent="0.35">
      <c r="A4235">
        <v>114</v>
      </c>
      <c r="B4235" t="s">
        <v>27</v>
      </c>
      <c r="C4235" s="20">
        <v>45675</v>
      </c>
      <c r="D4235">
        <v>0</v>
      </c>
      <c r="E4235" t="s">
        <v>244</v>
      </c>
    </row>
    <row r="4236" spans="1:5" x14ac:dyDescent="0.35">
      <c r="A4236">
        <v>114</v>
      </c>
      <c r="B4236" t="s">
        <v>27</v>
      </c>
      <c r="C4236" s="20">
        <v>45675</v>
      </c>
      <c r="D4236">
        <v>0</v>
      </c>
      <c r="E4236" t="s">
        <v>245</v>
      </c>
    </row>
    <row r="4237" spans="1:5" x14ac:dyDescent="0.35">
      <c r="A4237">
        <v>114</v>
      </c>
      <c r="B4237" t="s">
        <v>27</v>
      </c>
      <c r="C4237" s="20">
        <v>45675</v>
      </c>
      <c r="D4237">
        <v>0</v>
      </c>
      <c r="E4237" t="s">
        <v>246</v>
      </c>
    </row>
    <row r="4238" spans="1:5" x14ac:dyDescent="0.35">
      <c r="A4238">
        <v>114</v>
      </c>
      <c r="B4238" t="s">
        <v>27</v>
      </c>
      <c r="C4238" s="20">
        <v>45675</v>
      </c>
      <c r="D4238">
        <v>0</v>
      </c>
      <c r="E4238" t="s">
        <v>247</v>
      </c>
    </row>
    <row r="4239" spans="1:5" x14ac:dyDescent="0.35">
      <c r="A4239">
        <v>114</v>
      </c>
      <c r="B4239" t="s">
        <v>27</v>
      </c>
      <c r="C4239" s="20">
        <v>45675</v>
      </c>
      <c r="D4239">
        <v>0</v>
      </c>
      <c r="E4239" t="s">
        <v>248</v>
      </c>
    </row>
    <row r="4240" spans="1:5" x14ac:dyDescent="0.35">
      <c r="A4240">
        <v>114</v>
      </c>
      <c r="B4240" t="s">
        <v>27</v>
      </c>
      <c r="C4240" s="20">
        <v>45675</v>
      </c>
      <c r="D4240">
        <v>0</v>
      </c>
      <c r="E4240" t="s">
        <v>249</v>
      </c>
    </row>
    <row r="4241" spans="1:5" x14ac:dyDescent="0.35">
      <c r="A4241">
        <v>114</v>
      </c>
      <c r="B4241" t="s">
        <v>27</v>
      </c>
      <c r="C4241" s="20">
        <v>45676</v>
      </c>
      <c r="D4241">
        <v>28378.41</v>
      </c>
      <c r="E4241" t="s">
        <v>232</v>
      </c>
    </row>
    <row r="4242" spans="1:5" x14ac:dyDescent="0.35">
      <c r="A4242">
        <v>114</v>
      </c>
      <c r="B4242" t="s">
        <v>27</v>
      </c>
      <c r="C4242" s="20">
        <v>45676</v>
      </c>
      <c r="D4242">
        <v>3608.63</v>
      </c>
      <c r="E4242" t="s">
        <v>233</v>
      </c>
    </row>
    <row r="4243" spans="1:5" x14ac:dyDescent="0.35">
      <c r="A4243">
        <v>114</v>
      </c>
      <c r="B4243" t="s">
        <v>27</v>
      </c>
      <c r="C4243" s="20">
        <v>45676</v>
      </c>
      <c r="D4243">
        <v>0</v>
      </c>
      <c r="E4243" t="s">
        <v>234</v>
      </c>
    </row>
    <row r="4244" spans="1:5" x14ac:dyDescent="0.35">
      <c r="A4244">
        <v>114</v>
      </c>
      <c r="B4244" t="s">
        <v>27</v>
      </c>
      <c r="C4244" s="20">
        <v>45676</v>
      </c>
      <c r="D4244">
        <v>0</v>
      </c>
      <c r="E4244" t="s">
        <v>235</v>
      </c>
    </row>
    <row r="4245" spans="1:5" x14ac:dyDescent="0.35">
      <c r="A4245">
        <v>114</v>
      </c>
      <c r="B4245" t="s">
        <v>27</v>
      </c>
      <c r="C4245" s="20">
        <v>45676</v>
      </c>
      <c r="D4245">
        <v>0</v>
      </c>
      <c r="E4245" t="s">
        <v>236</v>
      </c>
    </row>
    <row r="4246" spans="1:5" x14ac:dyDescent="0.35">
      <c r="A4246">
        <v>114</v>
      </c>
      <c r="B4246" t="s">
        <v>27</v>
      </c>
      <c r="C4246" s="20">
        <v>45676</v>
      </c>
      <c r="D4246">
        <v>3605.78</v>
      </c>
      <c r="E4246" t="s">
        <v>237</v>
      </c>
    </row>
    <row r="4247" spans="1:5" x14ac:dyDescent="0.35">
      <c r="A4247">
        <v>114</v>
      </c>
      <c r="B4247" t="s">
        <v>27</v>
      </c>
      <c r="C4247" s="20">
        <v>45676</v>
      </c>
      <c r="D4247">
        <v>0</v>
      </c>
      <c r="E4247" t="s">
        <v>238</v>
      </c>
    </row>
    <row r="4248" spans="1:5" x14ac:dyDescent="0.35">
      <c r="A4248">
        <v>114</v>
      </c>
      <c r="B4248" t="s">
        <v>27</v>
      </c>
      <c r="C4248" s="20">
        <v>45676</v>
      </c>
      <c r="D4248">
        <v>0</v>
      </c>
      <c r="E4248" t="s">
        <v>239</v>
      </c>
    </row>
    <row r="4249" spans="1:5" x14ac:dyDescent="0.35">
      <c r="A4249">
        <v>114</v>
      </c>
      <c r="B4249" t="s">
        <v>27</v>
      </c>
      <c r="C4249" s="20">
        <v>45676</v>
      </c>
      <c r="D4249">
        <v>0</v>
      </c>
      <c r="E4249" t="s">
        <v>240</v>
      </c>
    </row>
    <row r="4250" spans="1:5" x14ac:dyDescent="0.35">
      <c r="A4250">
        <v>114</v>
      </c>
      <c r="B4250" t="s">
        <v>27</v>
      </c>
      <c r="C4250" s="20">
        <v>45676</v>
      </c>
      <c r="D4250">
        <v>643.96</v>
      </c>
      <c r="E4250" t="s">
        <v>241</v>
      </c>
    </row>
    <row r="4251" spans="1:5" x14ac:dyDescent="0.35">
      <c r="A4251">
        <v>114</v>
      </c>
      <c r="B4251" t="s">
        <v>27</v>
      </c>
      <c r="C4251" s="20">
        <v>45676</v>
      </c>
      <c r="D4251">
        <v>14949.07</v>
      </c>
      <c r="E4251" t="s">
        <v>242</v>
      </c>
    </row>
    <row r="4252" spans="1:5" x14ac:dyDescent="0.35">
      <c r="A4252">
        <v>114</v>
      </c>
      <c r="B4252" t="s">
        <v>27</v>
      </c>
      <c r="C4252" s="20">
        <v>45676</v>
      </c>
      <c r="D4252">
        <v>0</v>
      </c>
      <c r="E4252" t="s">
        <v>243</v>
      </c>
    </row>
    <row r="4253" spans="1:5" x14ac:dyDescent="0.35">
      <c r="A4253">
        <v>114</v>
      </c>
      <c r="B4253" t="s">
        <v>27</v>
      </c>
      <c r="C4253" s="20">
        <v>45676</v>
      </c>
      <c r="D4253">
        <v>0</v>
      </c>
      <c r="E4253" t="s">
        <v>240</v>
      </c>
    </row>
    <row r="4254" spans="1:5" x14ac:dyDescent="0.35">
      <c r="A4254">
        <v>114</v>
      </c>
      <c r="B4254" t="s">
        <v>27</v>
      </c>
      <c r="C4254" s="20">
        <v>45676</v>
      </c>
      <c r="D4254">
        <v>0</v>
      </c>
      <c r="E4254" t="s">
        <v>244</v>
      </c>
    </row>
    <row r="4255" spans="1:5" x14ac:dyDescent="0.35">
      <c r="A4255">
        <v>114</v>
      </c>
      <c r="B4255" t="s">
        <v>27</v>
      </c>
      <c r="C4255" s="20">
        <v>45676</v>
      </c>
      <c r="D4255">
        <v>0</v>
      </c>
      <c r="E4255" t="s">
        <v>245</v>
      </c>
    </row>
    <row r="4256" spans="1:5" x14ac:dyDescent="0.35">
      <c r="A4256">
        <v>114</v>
      </c>
      <c r="B4256" t="s">
        <v>27</v>
      </c>
      <c r="C4256" s="20">
        <v>45676</v>
      </c>
      <c r="D4256">
        <v>0</v>
      </c>
      <c r="E4256" t="s">
        <v>246</v>
      </c>
    </row>
    <row r="4257" spans="1:5" x14ac:dyDescent="0.35">
      <c r="A4257">
        <v>114</v>
      </c>
      <c r="B4257" t="s">
        <v>27</v>
      </c>
      <c r="C4257" s="20">
        <v>45676</v>
      </c>
      <c r="D4257">
        <v>0</v>
      </c>
      <c r="E4257" t="s">
        <v>247</v>
      </c>
    </row>
    <row r="4258" spans="1:5" x14ac:dyDescent="0.35">
      <c r="A4258">
        <v>114</v>
      </c>
      <c r="B4258" t="s">
        <v>27</v>
      </c>
      <c r="C4258" s="20">
        <v>45676</v>
      </c>
      <c r="D4258">
        <v>0</v>
      </c>
      <c r="E4258" t="s">
        <v>248</v>
      </c>
    </row>
    <row r="4259" spans="1:5" x14ac:dyDescent="0.35">
      <c r="A4259">
        <v>114</v>
      </c>
      <c r="B4259" t="s">
        <v>27</v>
      </c>
      <c r="C4259" s="20">
        <v>45676</v>
      </c>
      <c r="D4259">
        <v>0</v>
      </c>
      <c r="E4259" t="s">
        <v>249</v>
      </c>
    </row>
    <row r="4260" spans="1:5" x14ac:dyDescent="0.35">
      <c r="A4260">
        <v>114</v>
      </c>
      <c r="B4260" t="s">
        <v>27</v>
      </c>
      <c r="C4260" s="20">
        <v>45677</v>
      </c>
      <c r="D4260">
        <v>16958.05</v>
      </c>
      <c r="E4260" t="s">
        <v>232</v>
      </c>
    </row>
    <row r="4261" spans="1:5" x14ac:dyDescent="0.35">
      <c r="A4261">
        <v>114</v>
      </c>
      <c r="B4261" t="s">
        <v>27</v>
      </c>
      <c r="C4261" s="20">
        <v>45677</v>
      </c>
      <c r="D4261">
        <v>2207.92</v>
      </c>
      <c r="E4261" t="s">
        <v>233</v>
      </c>
    </row>
    <row r="4262" spans="1:5" x14ac:dyDescent="0.35">
      <c r="A4262">
        <v>114</v>
      </c>
      <c r="B4262" t="s">
        <v>27</v>
      </c>
      <c r="C4262" s="20">
        <v>45677</v>
      </c>
      <c r="D4262">
        <v>21</v>
      </c>
      <c r="E4262" t="s">
        <v>234</v>
      </c>
    </row>
    <row r="4263" spans="1:5" x14ac:dyDescent="0.35">
      <c r="A4263">
        <v>114</v>
      </c>
      <c r="B4263" t="s">
        <v>27</v>
      </c>
      <c r="C4263" s="20">
        <v>45677</v>
      </c>
      <c r="D4263">
        <v>0</v>
      </c>
      <c r="E4263" t="s">
        <v>235</v>
      </c>
    </row>
    <row r="4264" spans="1:5" x14ac:dyDescent="0.35">
      <c r="A4264">
        <v>114</v>
      </c>
      <c r="B4264" t="s">
        <v>27</v>
      </c>
      <c r="C4264" s="20">
        <v>45677</v>
      </c>
      <c r="D4264">
        <v>0</v>
      </c>
      <c r="E4264" t="s">
        <v>236</v>
      </c>
    </row>
    <row r="4265" spans="1:5" x14ac:dyDescent="0.35">
      <c r="A4265">
        <v>114</v>
      </c>
      <c r="B4265" t="s">
        <v>27</v>
      </c>
      <c r="C4265" s="20">
        <v>45677</v>
      </c>
      <c r="D4265">
        <v>3617.2</v>
      </c>
      <c r="E4265" t="s">
        <v>237</v>
      </c>
    </row>
    <row r="4266" spans="1:5" x14ac:dyDescent="0.35">
      <c r="A4266">
        <v>114</v>
      </c>
      <c r="B4266" t="s">
        <v>27</v>
      </c>
      <c r="C4266" s="20">
        <v>45677</v>
      </c>
      <c r="D4266">
        <v>0</v>
      </c>
      <c r="E4266" t="s">
        <v>238</v>
      </c>
    </row>
    <row r="4267" spans="1:5" x14ac:dyDescent="0.35">
      <c r="A4267">
        <v>114</v>
      </c>
      <c r="B4267" t="s">
        <v>27</v>
      </c>
      <c r="C4267" s="20">
        <v>45677</v>
      </c>
      <c r="D4267">
        <v>0</v>
      </c>
      <c r="E4267" t="s">
        <v>239</v>
      </c>
    </row>
    <row r="4268" spans="1:5" x14ac:dyDescent="0.35">
      <c r="A4268">
        <v>114</v>
      </c>
      <c r="B4268" t="s">
        <v>27</v>
      </c>
      <c r="C4268" s="20">
        <v>45677</v>
      </c>
      <c r="D4268">
        <v>0</v>
      </c>
      <c r="E4268" t="s">
        <v>240</v>
      </c>
    </row>
    <row r="4269" spans="1:5" x14ac:dyDescent="0.35">
      <c r="A4269">
        <v>114</v>
      </c>
      <c r="B4269" t="s">
        <v>27</v>
      </c>
      <c r="C4269" s="20">
        <v>45677</v>
      </c>
      <c r="D4269">
        <v>278.75</v>
      </c>
      <c r="E4269" t="s">
        <v>241</v>
      </c>
    </row>
    <row r="4270" spans="1:5" x14ac:dyDescent="0.35">
      <c r="A4270">
        <v>114</v>
      </c>
      <c r="B4270" t="s">
        <v>27</v>
      </c>
      <c r="C4270" s="20">
        <v>45677</v>
      </c>
      <c r="D4270">
        <v>10004.31</v>
      </c>
      <c r="E4270" t="s">
        <v>242</v>
      </c>
    </row>
    <row r="4271" spans="1:5" x14ac:dyDescent="0.35">
      <c r="A4271">
        <v>114</v>
      </c>
      <c r="B4271" t="s">
        <v>27</v>
      </c>
      <c r="C4271" s="20">
        <v>45677</v>
      </c>
      <c r="D4271">
        <v>0</v>
      </c>
      <c r="E4271" t="s">
        <v>243</v>
      </c>
    </row>
    <row r="4272" spans="1:5" x14ac:dyDescent="0.35">
      <c r="A4272">
        <v>114</v>
      </c>
      <c r="B4272" t="s">
        <v>27</v>
      </c>
      <c r="C4272" s="20">
        <v>45677</v>
      </c>
      <c r="D4272">
        <v>0</v>
      </c>
      <c r="E4272" t="s">
        <v>240</v>
      </c>
    </row>
    <row r="4273" spans="1:5" x14ac:dyDescent="0.35">
      <c r="A4273">
        <v>114</v>
      </c>
      <c r="B4273" t="s">
        <v>27</v>
      </c>
      <c r="C4273" s="20">
        <v>45677</v>
      </c>
      <c r="D4273">
        <v>0</v>
      </c>
      <c r="E4273" t="s">
        <v>244</v>
      </c>
    </row>
    <row r="4274" spans="1:5" x14ac:dyDescent="0.35">
      <c r="A4274">
        <v>114</v>
      </c>
      <c r="B4274" t="s">
        <v>27</v>
      </c>
      <c r="C4274" s="20">
        <v>45677</v>
      </c>
      <c r="D4274">
        <v>0</v>
      </c>
      <c r="E4274" t="s">
        <v>245</v>
      </c>
    </row>
    <row r="4275" spans="1:5" x14ac:dyDescent="0.35">
      <c r="A4275">
        <v>114</v>
      </c>
      <c r="B4275" t="s">
        <v>27</v>
      </c>
      <c r="C4275" s="20">
        <v>45677</v>
      </c>
      <c r="D4275">
        <v>0</v>
      </c>
      <c r="E4275" t="s">
        <v>246</v>
      </c>
    </row>
    <row r="4276" spans="1:5" x14ac:dyDescent="0.35">
      <c r="A4276">
        <v>114</v>
      </c>
      <c r="B4276" t="s">
        <v>27</v>
      </c>
      <c r="C4276" s="20">
        <v>45677</v>
      </c>
      <c r="D4276">
        <v>0</v>
      </c>
      <c r="E4276" t="s">
        <v>247</v>
      </c>
    </row>
    <row r="4277" spans="1:5" x14ac:dyDescent="0.35">
      <c r="A4277">
        <v>114</v>
      </c>
      <c r="B4277" t="s">
        <v>27</v>
      </c>
      <c r="C4277" s="20">
        <v>45677</v>
      </c>
      <c r="D4277">
        <v>0</v>
      </c>
      <c r="E4277" t="s">
        <v>248</v>
      </c>
    </row>
    <row r="4278" spans="1:5" x14ac:dyDescent="0.35">
      <c r="A4278">
        <v>114</v>
      </c>
      <c r="B4278" t="s">
        <v>27</v>
      </c>
      <c r="C4278" s="20">
        <v>45677</v>
      </c>
      <c r="D4278">
        <v>0</v>
      </c>
      <c r="E4278" t="s">
        <v>249</v>
      </c>
    </row>
    <row r="4279" spans="1:5" x14ac:dyDescent="0.35">
      <c r="A4279">
        <v>114</v>
      </c>
      <c r="B4279" t="s">
        <v>27</v>
      </c>
      <c r="C4279" s="20">
        <v>45678</v>
      </c>
      <c r="D4279">
        <v>25615.13</v>
      </c>
      <c r="E4279" t="s">
        <v>232</v>
      </c>
    </row>
    <row r="4280" spans="1:5" x14ac:dyDescent="0.35">
      <c r="A4280">
        <v>114</v>
      </c>
      <c r="B4280" t="s">
        <v>27</v>
      </c>
      <c r="C4280" s="20">
        <v>45678</v>
      </c>
      <c r="D4280">
        <v>3057.84</v>
      </c>
      <c r="E4280" t="s">
        <v>233</v>
      </c>
    </row>
    <row r="4281" spans="1:5" x14ac:dyDescent="0.35">
      <c r="A4281">
        <v>114</v>
      </c>
      <c r="B4281" t="s">
        <v>27</v>
      </c>
      <c r="C4281" s="20">
        <v>45678</v>
      </c>
      <c r="D4281">
        <v>0</v>
      </c>
      <c r="E4281" t="s">
        <v>234</v>
      </c>
    </row>
    <row r="4282" spans="1:5" x14ac:dyDescent="0.35">
      <c r="A4282">
        <v>114</v>
      </c>
      <c r="B4282" t="s">
        <v>27</v>
      </c>
      <c r="C4282" s="20">
        <v>45678</v>
      </c>
      <c r="D4282">
        <v>0</v>
      </c>
      <c r="E4282" t="s">
        <v>235</v>
      </c>
    </row>
    <row r="4283" spans="1:5" x14ac:dyDescent="0.35">
      <c r="A4283">
        <v>114</v>
      </c>
      <c r="B4283" t="s">
        <v>27</v>
      </c>
      <c r="C4283" s="20">
        <v>45678</v>
      </c>
      <c r="D4283">
        <v>0</v>
      </c>
      <c r="E4283" t="s">
        <v>236</v>
      </c>
    </row>
    <row r="4284" spans="1:5" x14ac:dyDescent="0.35">
      <c r="A4284">
        <v>114</v>
      </c>
      <c r="B4284" t="s">
        <v>27</v>
      </c>
      <c r="C4284" s="20">
        <v>45678</v>
      </c>
      <c r="D4284">
        <v>3731.54</v>
      </c>
      <c r="E4284" t="s">
        <v>237</v>
      </c>
    </row>
    <row r="4285" spans="1:5" x14ac:dyDescent="0.35">
      <c r="A4285">
        <v>114</v>
      </c>
      <c r="B4285" t="s">
        <v>27</v>
      </c>
      <c r="C4285" s="20">
        <v>45678</v>
      </c>
      <c r="D4285">
        <v>0</v>
      </c>
      <c r="E4285" t="s">
        <v>238</v>
      </c>
    </row>
    <row r="4286" spans="1:5" x14ac:dyDescent="0.35">
      <c r="A4286">
        <v>114</v>
      </c>
      <c r="B4286" t="s">
        <v>27</v>
      </c>
      <c r="C4286" s="20">
        <v>45678</v>
      </c>
      <c r="D4286">
        <v>0</v>
      </c>
      <c r="E4286" t="s">
        <v>239</v>
      </c>
    </row>
    <row r="4287" spans="1:5" x14ac:dyDescent="0.35">
      <c r="A4287">
        <v>114</v>
      </c>
      <c r="B4287" t="s">
        <v>27</v>
      </c>
      <c r="C4287" s="20">
        <v>45678</v>
      </c>
      <c r="D4287">
        <v>0</v>
      </c>
      <c r="E4287" t="s">
        <v>240</v>
      </c>
    </row>
    <row r="4288" spans="1:5" x14ac:dyDescent="0.35">
      <c r="A4288">
        <v>114</v>
      </c>
      <c r="B4288" t="s">
        <v>27</v>
      </c>
      <c r="C4288" s="20">
        <v>45678</v>
      </c>
      <c r="D4288">
        <v>935.74</v>
      </c>
      <c r="E4288" t="s">
        <v>241</v>
      </c>
    </row>
    <row r="4289" spans="1:5" x14ac:dyDescent="0.35">
      <c r="A4289">
        <v>114</v>
      </c>
      <c r="B4289" t="s">
        <v>27</v>
      </c>
      <c r="C4289" s="20">
        <v>45678</v>
      </c>
      <c r="D4289">
        <v>14492.3</v>
      </c>
      <c r="E4289" t="s">
        <v>242</v>
      </c>
    </row>
    <row r="4290" spans="1:5" x14ac:dyDescent="0.35">
      <c r="A4290">
        <v>114</v>
      </c>
      <c r="B4290" t="s">
        <v>27</v>
      </c>
      <c r="C4290" s="20">
        <v>45678</v>
      </c>
      <c r="D4290">
        <v>0</v>
      </c>
      <c r="E4290" t="s">
        <v>243</v>
      </c>
    </row>
    <row r="4291" spans="1:5" x14ac:dyDescent="0.35">
      <c r="A4291">
        <v>114</v>
      </c>
      <c r="B4291" t="s">
        <v>27</v>
      </c>
      <c r="C4291" s="20">
        <v>45678</v>
      </c>
      <c r="D4291">
        <v>0</v>
      </c>
      <c r="E4291" t="s">
        <v>240</v>
      </c>
    </row>
    <row r="4292" spans="1:5" x14ac:dyDescent="0.35">
      <c r="A4292">
        <v>114</v>
      </c>
      <c r="B4292" t="s">
        <v>27</v>
      </c>
      <c r="C4292" s="20">
        <v>45678</v>
      </c>
      <c r="D4292">
        <v>0</v>
      </c>
      <c r="E4292" t="s">
        <v>244</v>
      </c>
    </row>
    <row r="4293" spans="1:5" x14ac:dyDescent="0.35">
      <c r="A4293">
        <v>114</v>
      </c>
      <c r="B4293" t="s">
        <v>27</v>
      </c>
      <c r="C4293" s="20">
        <v>45678</v>
      </c>
      <c r="D4293">
        <v>0</v>
      </c>
      <c r="E4293" t="s">
        <v>245</v>
      </c>
    </row>
    <row r="4294" spans="1:5" x14ac:dyDescent="0.35">
      <c r="A4294">
        <v>114</v>
      </c>
      <c r="B4294" t="s">
        <v>27</v>
      </c>
      <c r="C4294" s="20">
        <v>45678</v>
      </c>
      <c r="D4294">
        <v>0</v>
      </c>
      <c r="E4294" t="s">
        <v>246</v>
      </c>
    </row>
    <row r="4295" spans="1:5" x14ac:dyDescent="0.35">
      <c r="A4295">
        <v>114</v>
      </c>
      <c r="B4295" t="s">
        <v>27</v>
      </c>
      <c r="C4295" s="20">
        <v>45678</v>
      </c>
      <c r="D4295">
        <v>0</v>
      </c>
      <c r="E4295" t="s">
        <v>247</v>
      </c>
    </row>
    <row r="4296" spans="1:5" x14ac:dyDescent="0.35">
      <c r="A4296">
        <v>114</v>
      </c>
      <c r="B4296" t="s">
        <v>27</v>
      </c>
      <c r="C4296" s="20">
        <v>45678</v>
      </c>
      <c r="D4296">
        <v>0</v>
      </c>
      <c r="E4296" t="s">
        <v>248</v>
      </c>
    </row>
    <row r="4297" spans="1:5" x14ac:dyDescent="0.35">
      <c r="A4297">
        <v>114</v>
      </c>
      <c r="B4297" t="s">
        <v>27</v>
      </c>
      <c r="C4297" s="20">
        <v>45678</v>
      </c>
      <c r="D4297">
        <v>0</v>
      </c>
      <c r="E4297" t="s">
        <v>249</v>
      </c>
    </row>
    <row r="4298" spans="1:5" x14ac:dyDescent="0.35">
      <c r="A4298">
        <v>114</v>
      </c>
      <c r="B4298" t="s">
        <v>27</v>
      </c>
      <c r="C4298" s="20">
        <v>45679</v>
      </c>
      <c r="D4298">
        <v>37771.620000000003</v>
      </c>
      <c r="E4298" t="s">
        <v>232</v>
      </c>
    </row>
    <row r="4299" spans="1:5" x14ac:dyDescent="0.35">
      <c r="A4299">
        <v>114</v>
      </c>
      <c r="B4299" t="s">
        <v>27</v>
      </c>
      <c r="C4299" s="20">
        <v>45679</v>
      </c>
      <c r="D4299">
        <v>6012.1</v>
      </c>
      <c r="E4299" t="s">
        <v>233</v>
      </c>
    </row>
    <row r="4300" spans="1:5" x14ac:dyDescent="0.35">
      <c r="A4300">
        <v>114</v>
      </c>
      <c r="B4300" t="s">
        <v>27</v>
      </c>
      <c r="C4300" s="20">
        <v>45679</v>
      </c>
      <c r="D4300">
        <v>0</v>
      </c>
      <c r="E4300" t="s">
        <v>234</v>
      </c>
    </row>
    <row r="4301" spans="1:5" x14ac:dyDescent="0.35">
      <c r="A4301">
        <v>114</v>
      </c>
      <c r="B4301" t="s">
        <v>27</v>
      </c>
      <c r="C4301" s="20">
        <v>45679</v>
      </c>
      <c r="D4301">
        <v>0</v>
      </c>
      <c r="E4301" t="s">
        <v>235</v>
      </c>
    </row>
    <row r="4302" spans="1:5" x14ac:dyDescent="0.35">
      <c r="A4302">
        <v>114</v>
      </c>
      <c r="B4302" t="s">
        <v>27</v>
      </c>
      <c r="C4302" s="20">
        <v>45679</v>
      </c>
      <c r="D4302">
        <v>0</v>
      </c>
      <c r="E4302" t="s">
        <v>236</v>
      </c>
    </row>
    <row r="4303" spans="1:5" x14ac:dyDescent="0.35">
      <c r="A4303">
        <v>114</v>
      </c>
      <c r="B4303" t="s">
        <v>27</v>
      </c>
      <c r="C4303" s="20">
        <v>45679</v>
      </c>
      <c r="D4303">
        <v>8302.2199999999993</v>
      </c>
      <c r="E4303" t="s">
        <v>237</v>
      </c>
    </row>
    <row r="4304" spans="1:5" x14ac:dyDescent="0.35">
      <c r="A4304">
        <v>114</v>
      </c>
      <c r="B4304" t="s">
        <v>27</v>
      </c>
      <c r="C4304" s="20">
        <v>45679</v>
      </c>
      <c r="D4304">
        <v>0</v>
      </c>
      <c r="E4304" t="s">
        <v>238</v>
      </c>
    </row>
    <row r="4305" spans="1:5" x14ac:dyDescent="0.35">
      <c r="A4305">
        <v>114</v>
      </c>
      <c r="B4305" t="s">
        <v>27</v>
      </c>
      <c r="C4305" s="20">
        <v>45679</v>
      </c>
      <c r="D4305">
        <v>0</v>
      </c>
      <c r="E4305" t="s">
        <v>239</v>
      </c>
    </row>
    <row r="4306" spans="1:5" x14ac:dyDescent="0.35">
      <c r="A4306">
        <v>114</v>
      </c>
      <c r="B4306" t="s">
        <v>27</v>
      </c>
      <c r="C4306" s="20">
        <v>45679</v>
      </c>
      <c r="D4306">
        <v>0</v>
      </c>
      <c r="E4306" t="s">
        <v>240</v>
      </c>
    </row>
    <row r="4307" spans="1:5" x14ac:dyDescent="0.35">
      <c r="A4307">
        <v>114</v>
      </c>
      <c r="B4307" t="s">
        <v>27</v>
      </c>
      <c r="C4307" s="20">
        <v>45679</v>
      </c>
      <c r="D4307">
        <v>580.11</v>
      </c>
      <c r="E4307" t="s">
        <v>241</v>
      </c>
    </row>
    <row r="4308" spans="1:5" x14ac:dyDescent="0.35">
      <c r="A4308">
        <v>114</v>
      </c>
      <c r="B4308" t="s">
        <v>27</v>
      </c>
      <c r="C4308" s="20">
        <v>45679</v>
      </c>
      <c r="D4308">
        <v>20235.7</v>
      </c>
      <c r="E4308" t="s">
        <v>242</v>
      </c>
    </row>
    <row r="4309" spans="1:5" x14ac:dyDescent="0.35">
      <c r="A4309">
        <v>114</v>
      </c>
      <c r="B4309" t="s">
        <v>27</v>
      </c>
      <c r="C4309" s="20">
        <v>45679</v>
      </c>
      <c r="D4309">
        <v>0</v>
      </c>
      <c r="E4309" t="s">
        <v>243</v>
      </c>
    </row>
    <row r="4310" spans="1:5" x14ac:dyDescent="0.35">
      <c r="A4310">
        <v>114</v>
      </c>
      <c r="B4310" t="s">
        <v>27</v>
      </c>
      <c r="C4310" s="20">
        <v>45679</v>
      </c>
      <c r="D4310">
        <v>0</v>
      </c>
      <c r="E4310" t="s">
        <v>240</v>
      </c>
    </row>
    <row r="4311" spans="1:5" x14ac:dyDescent="0.35">
      <c r="A4311">
        <v>114</v>
      </c>
      <c r="B4311" t="s">
        <v>27</v>
      </c>
      <c r="C4311" s="20">
        <v>45679</v>
      </c>
      <c r="D4311">
        <v>0</v>
      </c>
      <c r="E4311" t="s">
        <v>244</v>
      </c>
    </row>
    <row r="4312" spans="1:5" x14ac:dyDescent="0.35">
      <c r="A4312">
        <v>114</v>
      </c>
      <c r="B4312" t="s">
        <v>27</v>
      </c>
      <c r="C4312" s="20">
        <v>45679</v>
      </c>
      <c r="D4312">
        <v>0</v>
      </c>
      <c r="E4312" t="s">
        <v>245</v>
      </c>
    </row>
    <row r="4313" spans="1:5" x14ac:dyDescent="0.35">
      <c r="A4313">
        <v>114</v>
      </c>
      <c r="B4313" t="s">
        <v>27</v>
      </c>
      <c r="C4313" s="20">
        <v>45679</v>
      </c>
      <c r="D4313">
        <v>0</v>
      </c>
      <c r="E4313" t="s">
        <v>246</v>
      </c>
    </row>
    <row r="4314" spans="1:5" x14ac:dyDescent="0.35">
      <c r="A4314">
        <v>114</v>
      </c>
      <c r="B4314" t="s">
        <v>27</v>
      </c>
      <c r="C4314" s="20">
        <v>45679</v>
      </c>
      <c r="D4314">
        <v>0</v>
      </c>
      <c r="E4314" t="s">
        <v>247</v>
      </c>
    </row>
    <row r="4315" spans="1:5" x14ac:dyDescent="0.35">
      <c r="A4315">
        <v>114</v>
      </c>
      <c r="B4315" t="s">
        <v>27</v>
      </c>
      <c r="C4315" s="20">
        <v>45679</v>
      </c>
      <c r="D4315">
        <v>0</v>
      </c>
      <c r="E4315" t="s">
        <v>248</v>
      </c>
    </row>
    <row r="4316" spans="1:5" x14ac:dyDescent="0.35">
      <c r="A4316">
        <v>114</v>
      </c>
      <c r="B4316" t="s">
        <v>27</v>
      </c>
      <c r="C4316" s="20">
        <v>45679</v>
      </c>
      <c r="D4316">
        <v>0</v>
      </c>
      <c r="E4316" t="s">
        <v>249</v>
      </c>
    </row>
    <row r="4317" spans="1:5" x14ac:dyDescent="0.35">
      <c r="A4317">
        <v>114</v>
      </c>
      <c r="B4317" t="s">
        <v>27</v>
      </c>
      <c r="C4317" s="20">
        <v>45680</v>
      </c>
      <c r="D4317">
        <v>40538.03</v>
      </c>
      <c r="E4317" t="s">
        <v>232</v>
      </c>
    </row>
    <row r="4318" spans="1:5" x14ac:dyDescent="0.35">
      <c r="A4318">
        <v>114</v>
      </c>
      <c r="B4318" t="s">
        <v>27</v>
      </c>
      <c r="C4318" s="20">
        <v>45680</v>
      </c>
      <c r="D4318">
        <v>4158.93</v>
      </c>
      <c r="E4318" t="s">
        <v>233</v>
      </c>
    </row>
    <row r="4319" spans="1:5" x14ac:dyDescent="0.35">
      <c r="A4319">
        <v>114</v>
      </c>
      <c r="B4319" t="s">
        <v>27</v>
      </c>
      <c r="C4319" s="20">
        <v>45680</v>
      </c>
      <c r="D4319">
        <v>0</v>
      </c>
      <c r="E4319" t="s">
        <v>234</v>
      </c>
    </row>
    <row r="4320" spans="1:5" x14ac:dyDescent="0.35">
      <c r="A4320">
        <v>114</v>
      </c>
      <c r="B4320" t="s">
        <v>27</v>
      </c>
      <c r="C4320" s="20">
        <v>45680</v>
      </c>
      <c r="D4320">
        <v>0</v>
      </c>
      <c r="E4320" t="s">
        <v>235</v>
      </c>
    </row>
    <row r="4321" spans="1:5" x14ac:dyDescent="0.35">
      <c r="A4321">
        <v>114</v>
      </c>
      <c r="B4321" t="s">
        <v>27</v>
      </c>
      <c r="C4321" s="20">
        <v>45680</v>
      </c>
      <c r="D4321">
        <v>0</v>
      </c>
      <c r="E4321" t="s">
        <v>236</v>
      </c>
    </row>
    <row r="4322" spans="1:5" x14ac:dyDescent="0.35">
      <c r="A4322">
        <v>114</v>
      </c>
      <c r="B4322" t="s">
        <v>27</v>
      </c>
      <c r="C4322" s="20">
        <v>45680</v>
      </c>
      <c r="D4322">
        <v>8064.34</v>
      </c>
      <c r="E4322" t="s">
        <v>237</v>
      </c>
    </row>
    <row r="4323" spans="1:5" x14ac:dyDescent="0.35">
      <c r="A4323">
        <v>114</v>
      </c>
      <c r="B4323" t="s">
        <v>27</v>
      </c>
      <c r="C4323" s="20">
        <v>45680</v>
      </c>
      <c r="D4323">
        <v>0</v>
      </c>
      <c r="E4323" t="s">
        <v>238</v>
      </c>
    </row>
    <row r="4324" spans="1:5" x14ac:dyDescent="0.35">
      <c r="A4324">
        <v>114</v>
      </c>
      <c r="B4324" t="s">
        <v>27</v>
      </c>
      <c r="C4324" s="20">
        <v>45680</v>
      </c>
      <c r="D4324">
        <v>0</v>
      </c>
      <c r="E4324" t="s">
        <v>239</v>
      </c>
    </row>
    <row r="4325" spans="1:5" x14ac:dyDescent="0.35">
      <c r="A4325">
        <v>114</v>
      </c>
      <c r="B4325" t="s">
        <v>27</v>
      </c>
      <c r="C4325" s="20">
        <v>45680</v>
      </c>
      <c r="D4325">
        <v>0</v>
      </c>
      <c r="E4325" t="s">
        <v>240</v>
      </c>
    </row>
    <row r="4326" spans="1:5" x14ac:dyDescent="0.35">
      <c r="A4326">
        <v>114</v>
      </c>
      <c r="B4326" t="s">
        <v>27</v>
      </c>
      <c r="C4326" s="20">
        <v>45680</v>
      </c>
      <c r="D4326">
        <v>491.69</v>
      </c>
      <c r="E4326" t="s">
        <v>241</v>
      </c>
    </row>
    <row r="4327" spans="1:5" x14ac:dyDescent="0.35">
      <c r="A4327">
        <v>114</v>
      </c>
      <c r="B4327" t="s">
        <v>27</v>
      </c>
      <c r="C4327" s="20">
        <v>45680</v>
      </c>
      <c r="D4327">
        <v>26341.02</v>
      </c>
      <c r="E4327" t="s">
        <v>242</v>
      </c>
    </row>
    <row r="4328" spans="1:5" x14ac:dyDescent="0.35">
      <c r="A4328">
        <v>114</v>
      </c>
      <c r="B4328" t="s">
        <v>27</v>
      </c>
      <c r="C4328" s="20">
        <v>45680</v>
      </c>
      <c r="D4328">
        <v>0</v>
      </c>
      <c r="E4328" t="s">
        <v>243</v>
      </c>
    </row>
    <row r="4329" spans="1:5" x14ac:dyDescent="0.35">
      <c r="A4329">
        <v>114</v>
      </c>
      <c r="B4329" t="s">
        <v>27</v>
      </c>
      <c r="C4329" s="20">
        <v>45680</v>
      </c>
      <c r="D4329">
        <v>0</v>
      </c>
      <c r="E4329" t="s">
        <v>240</v>
      </c>
    </row>
    <row r="4330" spans="1:5" x14ac:dyDescent="0.35">
      <c r="A4330">
        <v>114</v>
      </c>
      <c r="B4330" t="s">
        <v>27</v>
      </c>
      <c r="C4330" s="20">
        <v>45680</v>
      </c>
      <c r="D4330">
        <v>0</v>
      </c>
      <c r="E4330" t="s">
        <v>244</v>
      </c>
    </row>
    <row r="4331" spans="1:5" x14ac:dyDescent="0.35">
      <c r="A4331">
        <v>114</v>
      </c>
      <c r="B4331" t="s">
        <v>27</v>
      </c>
      <c r="C4331" s="20">
        <v>45680</v>
      </c>
      <c r="D4331">
        <v>0</v>
      </c>
      <c r="E4331" t="s">
        <v>245</v>
      </c>
    </row>
    <row r="4332" spans="1:5" x14ac:dyDescent="0.35">
      <c r="A4332">
        <v>114</v>
      </c>
      <c r="B4332" t="s">
        <v>27</v>
      </c>
      <c r="C4332" s="20">
        <v>45680</v>
      </c>
      <c r="D4332">
        <v>0</v>
      </c>
      <c r="E4332" t="s">
        <v>246</v>
      </c>
    </row>
    <row r="4333" spans="1:5" x14ac:dyDescent="0.35">
      <c r="A4333">
        <v>114</v>
      </c>
      <c r="B4333" t="s">
        <v>27</v>
      </c>
      <c r="C4333" s="20">
        <v>45680</v>
      </c>
      <c r="D4333">
        <v>0</v>
      </c>
      <c r="E4333" t="s">
        <v>247</v>
      </c>
    </row>
    <row r="4334" spans="1:5" x14ac:dyDescent="0.35">
      <c r="A4334">
        <v>114</v>
      </c>
      <c r="B4334" t="s">
        <v>27</v>
      </c>
      <c r="C4334" s="20">
        <v>45680</v>
      </c>
      <c r="D4334">
        <v>0</v>
      </c>
      <c r="E4334" t="s">
        <v>248</v>
      </c>
    </row>
    <row r="4335" spans="1:5" x14ac:dyDescent="0.35">
      <c r="A4335">
        <v>114</v>
      </c>
      <c r="B4335" t="s">
        <v>27</v>
      </c>
      <c r="C4335" s="20">
        <v>45680</v>
      </c>
      <c r="D4335">
        <v>0</v>
      </c>
      <c r="E4335" t="s">
        <v>249</v>
      </c>
    </row>
    <row r="4336" spans="1:5" x14ac:dyDescent="0.35">
      <c r="A4336">
        <v>114</v>
      </c>
      <c r="B4336" t="s">
        <v>27</v>
      </c>
      <c r="C4336" s="20">
        <v>45681</v>
      </c>
      <c r="D4336">
        <v>45351.040000000001</v>
      </c>
      <c r="E4336" t="s">
        <v>232</v>
      </c>
    </row>
    <row r="4337" spans="1:5" x14ac:dyDescent="0.35">
      <c r="A4337">
        <v>114</v>
      </c>
      <c r="B4337" t="s">
        <v>27</v>
      </c>
      <c r="C4337" s="20">
        <v>45681</v>
      </c>
      <c r="D4337">
        <v>5736.52</v>
      </c>
      <c r="E4337" t="s">
        <v>233</v>
      </c>
    </row>
    <row r="4338" spans="1:5" x14ac:dyDescent="0.35">
      <c r="A4338">
        <v>114</v>
      </c>
      <c r="B4338" t="s">
        <v>27</v>
      </c>
      <c r="C4338" s="20">
        <v>45681</v>
      </c>
      <c r="D4338">
        <v>0</v>
      </c>
      <c r="E4338" t="s">
        <v>234</v>
      </c>
    </row>
    <row r="4339" spans="1:5" x14ac:dyDescent="0.35">
      <c r="A4339">
        <v>114</v>
      </c>
      <c r="B4339" t="s">
        <v>27</v>
      </c>
      <c r="C4339" s="20">
        <v>45681</v>
      </c>
      <c r="D4339">
        <v>0</v>
      </c>
      <c r="E4339" t="s">
        <v>235</v>
      </c>
    </row>
    <row r="4340" spans="1:5" x14ac:dyDescent="0.35">
      <c r="A4340">
        <v>114</v>
      </c>
      <c r="B4340" t="s">
        <v>27</v>
      </c>
      <c r="C4340" s="20">
        <v>45681</v>
      </c>
      <c r="D4340">
        <v>0</v>
      </c>
      <c r="E4340" t="s">
        <v>236</v>
      </c>
    </row>
    <row r="4341" spans="1:5" x14ac:dyDescent="0.35">
      <c r="A4341">
        <v>114</v>
      </c>
      <c r="B4341" t="s">
        <v>27</v>
      </c>
      <c r="C4341" s="20">
        <v>45681</v>
      </c>
      <c r="D4341">
        <v>7332.28</v>
      </c>
      <c r="E4341" t="s">
        <v>237</v>
      </c>
    </row>
    <row r="4342" spans="1:5" x14ac:dyDescent="0.35">
      <c r="A4342">
        <v>114</v>
      </c>
      <c r="B4342" t="s">
        <v>27</v>
      </c>
      <c r="C4342" s="20">
        <v>45681</v>
      </c>
      <c r="D4342">
        <v>0</v>
      </c>
      <c r="E4342" t="s">
        <v>238</v>
      </c>
    </row>
    <row r="4343" spans="1:5" x14ac:dyDescent="0.35">
      <c r="A4343">
        <v>114</v>
      </c>
      <c r="B4343" t="s">
        <v>27</v>
      </c>
      <c r="C4343" s="20">
        <v>45681</v>
      </c>
      <c r="D4343">
        <v>0</v>
      </c>
      <c r="E4343" t="s">
        <v>239</v>
      </c>
    </row>
    <row r="4344" spans="1:5" x14ac:dyDescent="0.35">
      <c r="A4344">
        <v>114</v>
      </c>
      <c r="B4344" t="s">
        <v>27</v>
      </c>
      <c r="C4344" s="20">
        <v>45681</v>
      </c>
      <c r="D4344">
        <v>0</v>
      </c>
      <c r="E4344" t="s">
        <v>240</v>
      </c>
    </row>
    <row r="4345" spans="1:5" x14ac:dyDescent="0.35">
      <c r="A4345">
        <v>114</v>
      </c>
      <c r="B4345" t="s">
        <v>27</v>
      </c>
      <c r="C4345" s="20">
        <v>45681</v>
      </c>
      <c r="D4345">
        <v>848.95</v>
      </c>
      <c r="E4345" t="s">
        <v>241</v>
      </c>
    </row>
    <row r="4346" spans="1:5" x14ac:dyDescent="0.35">
      <c r="A4346">
        <v>114</v>
      </c>
      <c r="B4346" t="s">
        <v>27</v>
      </c>
      <c r="C4346" s="20">
        <v>45681</v>
      </c>
      <c r="D4346">
        <v>28861.02</v>
      </c>
      <c r="E4346" t="s">
        <v>242</v>
      </c>
    </row>
    <row r="4347" spans="1:5" x14ac:dyDescent="0.35">
      <c r="A4347">
        <v>114</v>
      </c>
      <c r="B4347" t="s">
        <v>27</v>
      </c>
      <c r="C4347" s="20">
        <v>45681</v>
      </c>
      <c r="D4347">
        <v>0</v>
      </c>
      <c r="E4347" t="s">
        <v>243</v>
      </c>
    </row>
    <row r="4348" spans="1:5" x14ac:dyDescent="0.35">
      <c r="A4348">
        <v>114</v>
      </c>
      <c r="B4348" t="s">
        <v>27</v>
      </c>
      <c r="C4348" s="20">
        <v>45681</v>
      </c>
      <c r="D4348">
        <v>0</v>
      </c>
      <c r="E4348" t="s">
        <v>240</v>
      </c>
    </row>
    <row r="4349" spans="1:5" x14ac:dyDescent="0.35">
      <c r="A4349">
        <v>114</v>
      </c>
      <c r="B4349" t="s">
        <v>27</v>
      </c>
      <c r="C4349" s="20">
        <v>45681</v>
      </c>
      <c r="D4349">
        <v>0</v>
      </c>
      <c r="E4349" t="s">
        <v>244</v>
      </c>
    </row>
    <row r="4350" spans="1:5" x14ac:dyDescent="0.35">
      <c r="A4350">
        <v>114</v>
      </c>
      <c r="B4350" t="s">
        <v>27</v>
      </c>
      <c r="C4350" s="20">
        <v>45681</v>
      </c>
      <c r="D4350">
        <v>0</v>
      </c>
      <c r="E4350" t="s">
        <v>245</v>
      </c>
    </row>
    <row r="4351" spans="1:5" x14ac:dyDescent="0.35">
      <c r="A4351">
        <v>114</v>
      </c>
      <c r="B4351" t="s">
        <v>27</v>
      </c>
      <c r="C4351" s="20">
        <v>45681</v>
      </c>
      <c r="D4351">
        <v>0</v>
      </c>
      <c r="E4351" t="s">
        <v>246</v>
      </c>
    </row>
    <row r="4352" spans="1:5" x14ac:dyDescent="0.35">
      <c r="A4352">
        <v>114</v>
      </c>
      <c r="B4352" t="s">
        <v>27</v>
      </c>
      <c r="C4352" s="20">
        <v>45681</v>
      </c>
      <c r="D4352">
        <v>0</v>
      </c>
      <c r="E4352" t="s">
        <v>247</v>
      </c>
    </row>
    <row r="4353" spans="1:5" x14ac:dyDescent="0.35">
      <c r="A4353">
        <v>114</v>
      </c>
      <c r="B4353" t="s">
        <v>27</v>
      </c>
      <c r="C4353" s="20">
        <v>45681</v>
      </c>
      <c r="D4353">
        <v>0</v>
      </c>
      <c r="E4353" t="s">
        <v>248</v>
      </c>
    </row>
    <row r="4354" spans="1:5" x14ac:dyDescent="0.35">
      <c r="A4354">
        <v>114</v>
      </c>
      <c r="B4354" t="s">
        <v>27</v>
      </c>
      <c r="C4354" s="20">
        <v>45681</v>
      </c>
      <c r="D4354">
        <v>0</v>
      </c>
      <c r="E4354" t="s">
        <v>249</v>
      </c>
    </row>
    <row r="4355" spans="1:5" x14ac:dyDescent="0.35">
      <c r="A4355">
        <v>114</v>
      </c>
      <c r="B4355" t="s">
        <v>27</v>
      </c>
      <c r="C4355" s="20">
        <v>45682</v>
      </c>
      <c r="D4355">
        <v>102291.46</v>
      </c>
      <c r="E4355" t="s">
        <v>232</v>
      </c>
    </row>
    <row r="4356" spans="1:5" x14ac:dyDescent="0.35">
      <c r="A4356">
        <v>114</v>
      </c>
      <c r="B4356" t="s">
        <v>27</v>
      </c>
      <c r="C4356" s="20">
        <v>45682</v>
      </c>
      <c r="D4356">
        <v>12026.42</v>
      </c>
      <c r="E4356" t="s">
        <v>233</v>
      </c>
    </row>
    <row r="4357" spans="1:5" x14ac:dyDescent="0.35">
      <c r="A4357">
        <v>114</v>
      </c>
      <c r="B4357" t="s">
        <v>27</v>
      </c>
      <c r="C4357" s="20">
        <v>45682</v>
      </c>
      <c r="D4357">
        <v>363.79</v>
      </c>
      <c r="E4357" t="s">
        <v>234</v>
      </c>
    </row>
    <row r="4358" spans="1:5" x14ac:dyDescent="0.35">
      <c r="A4358">
        <v>114</v>
      </c>
      <c r="B4358" t="s">
        <v>27</v>
      </c>
      <c r="C4358" s="20">
        <v>45682</v>
      </c>
      <c r="D4358">
        <v>0</v>
      </c>
      <c r="E4358" t="s">
        <v>235</v>
      </c>
    </row>
    <row r="4359" spans="1:5" x14ac:dyDescent="0.35">
      <c r="A4359">
        <v>114</v>
      </c>
      <c r="B4359" t="s">
        <v>27</v>
      </c>
      <c r="C4359" s="20">
        <v>45682</v>
      </c>
      <c r="D4359">
        <v>0</v>
      </c>
      <c r="E4359" t="s">
        <v>236</v>
      </c>
    </row>
    <row r="4360" spans="1:5" x14ac:dyDescent="0.35">
      <c r="A4360">
        <v>114</v>
      </c>
      <c r="B4360" t="s">
        <v>27</v>
      </c>
      <c r="C4360" s="20">
        <v>45682</v>
      </c>
      <c r="D4360">
        <v>10129.41</v>
      </c>
      <c r="E4360" t="s">
        <v>237</v>
      </c>
    </row>
    <row r="4361" spans="1:5" x14ac:dyDescent="0.35">
      <c r="A4361">
        <v>114</v>
      </c>
      <c r="B4361" t="s">
        <v>27</v>
      </c>
      <c r="C4361" s="20">
        <v>45682</v>
      </c>
      <c r="D4361">
        <v>0</v>
      </c>
      <c r="E4361" t="s">
        <v>238</v>
      </c>
    </row>
    <row r="4362" spans="1:5" x14ac:dyDescent="0.35">
      <c r="A4362">
        <v>114</v>
      </c>
      <c r="B4362" t="s">
        <v>27</v>
      </c>
      <c r="C4362" s="20">
        <v>45682</v>
      </c>
      <c r="D4362">
        <v>0</v>
      </c>
      <c r="E4362" t="s">
        <v>239</v>
      </c>
    </row>
    <row r="4363" spans="1:5" x14ac:dyDescent="0.35">
      <c r="A4363">
        <v>114</v>
      </c>
      <c r="B4363" t="s">
        <v>27</v>
      </c>
      <c r="C4363" s="20">
        <v>45682</v>
      </c>
      <c r="D4363">
        <v>0</v>
      </c>
      <c r="E4363" t="s">
        <v>240</v>
      </c>
    </row>
    <row r="4364" spans="1:5" x14ac:dyDescent="0.35">
      <c r="A4364">
        <v>114</v>
      </c>
      <c r="B4364" t="s">
        <v>27</v>
      </c>
      <c r="C4364" s="20">
        <v>45682</v>
      </c>
      <c r="D4364">
        <v>428.95</v>
      </c>
      <c r="E4364" t="s">
        <v>241</v>
      </c>
    </row>
    <row r="4365" spans="1:5" x14ac:dyDescent="0.35">
      <c r="A4365">
        <v>114</v>
      </c>
      <c r="B4365" t="s">
        <v>27</v>
      </c>
      <c r="C4365" s="20">
        <v>45682</v>
      </c>
      <c r="D4365">
        <v>53690.15</v>
      </c>
      <c r="E4365" t="s">
        <v>242</v>
      </c>
    </row>
    <row r="4366" spans="1:5" x14ac:dyDescent="0.35">
      <c r="A4366">
        <v>114</v>
      </c>
      <c r="B4366" t="s">
        <v>27</v>
      </c>
      <c r="C4366" s="20">
        <v>45682</v>
      </c>
      <c r="D4366">
        <v>0</v>
      </c>
      <c r="E4366" t="s">
        <v>243</v>
      </c>
    </row>
    <row r="4367" spans="1:5" x14ac:dyDescent="0.35">
      <c r="A4367">
        <v>114</v>
      </c>
      <c r="B4367" t="s">
        <v>27</v>
      </c>
      <c r="C4367" s="20">
        <v>45682</v>
      </c>
      <c r="D4367">
        <v>0</v>
      </c>
      <c r="E4367" t="s">
        <v>240</v>
      </c>
    </row>
    <row r="4368" spans="1:5" x14ac:dyDescent="0.35">
      <c r="A4368">
        <v>114</v>
      </c>
      <c r="B4368" t="s">
        <v>27</v>
      </c>
      <c r="C4368" s="20">
        <v>45682</v>
      </c>
      <c r="D4368">
        <v>0</v>
      </c>
      <c r="E4368" t="s">
        <v>244</v>
      </c>
    </row>
    <row r="4369" spans="1:5" x14ac:dyDescent="0.35">
      <c r="A4369">
        <v>114</v>
      </c>
      <c r="B4369" t="s">
        <v>27</v>
      </c>
      <c r="C4369" s="20">
        <v>45682</v>
      </c>
      <c r="D4369">
        <v>0</v>
      </c>
      <c r="E4369" t="s">
        <v>245</v>
      </c>
    </row>
    <row r="4370" spans="1:5" x14ac:dyDescent="0.35">
      <c r="A4370">
        <v>114</v>
      </c>
      <c r="B4370" t="s">
        <v>27</v>
      </c>
      <c r="C4370" s="20">
        <v>45682</v>
      </c>
      <c r="D4370">
        <v>0</v>
      </c>
      <c r="E4370" t="s">
        <v>246</v>
      </c>
    </row>
    <row r="4371" spans="1:5" x14ac:dyDescent="0.35">
      <c r="A4371">
        <v>114</v>
      </c>
      <c r="B4371" t="s">
        <v>27</v>
      </c>
      <c r="C4371" s="20">
        <v>45682</v>
      </c>
      <c r="D4371">
        <v>0</v>
      </c>
      <c r="E4371" t="s">
        <v>247</v>
      </c>
    </row>
    <row r="4372" spans="1:5" x14ac:dyDescent="0.35">
      <c r="A4372">
        <v>114</v>
      </c>
      <c r="B4372" t="s">
        <v>27</v>
      </c>
      <c r="C4372" s="20">
        <v>45682</v>
      </c>
      <c r="D4372">
        <v>0</v>
      </c>
      <c r="E4372" t="s">
        <v>248</v>
      </c>
    </row>
    <row r="4373" spans="1:5" x14ac:dyDescent="0.35">
      <c r="A4373">
        <v>114</v>
      </c>
      <c r="B4373" t="s">
        <v>27</v>
      </c>
      <c r="C4373" s="20">
        <v>45682</v>
      </c>
      <c r="D4373">
        <v>0</v>
      </c>
      <c r="E4373" t="s">
        <v>249</v>
      </c>
    </row>
    <row r="4374" spans="1:5" x14ac:dyDescent="0.35">
      <c r="A4374">
        <v>114</v>
      </c>
      <c r="B4374" t="s">
        <v>27</v>
      </c>
      <c r="C4374" s="20">
        <v>45683</v>
      </c>
      <c r="D4374">
        <v>27961.42</v>
      </c>
      <c r="E4374" t="s">
        <v>232</v>
      </c>
    </row>
    <row r="4375" spans="1:5" x14ac:dyDescent="0.35">
      <c r="A4375">
        <v>114</v>
      </c>
      <c r="B4375" t="s">
        <v>27</v>
      </c>
      <c r="C4375" s="20">
        <v>45683</v>
      </c>
      <c r="D4375">
        <v>2469.9899999999998</v>
      </c>
      <c r="E4375" t="s">
        <v>233</v>
      </c>
    </row>
    <row r="4376" spans="1:5" x14ac:dyDescent="0.35">
      <c r="A4376">
        <v>114</v>
      </c>
      <c r="B4376" t="s">
        <v>27</v>
      </c>
      <c r="C4376" s="20">
        <v>45683</v>
      </c>
      <c r="D4376">
        <v>0</v>
      </c>
      <c r="E4376" t="s">
        <v>234</v>
      </c>
    </row>
    <row r="4377" spans="1:5" x14ac:dyDescent="0.35">
      <c r="A4377">
        <v>114</v>
      </c>
      <c r="B4377" t="s">
        <v>27</v>
      </c>
      <c r="C4377" s="20">
        <v>45683</v>
      </c>
      <c r="D4377">
        <v>0</v>
      </c>
      <c r="E4377" t="s">
        <v>235</v>
      </c>
    </row>
    <row r="4378" spans="1:5" x14ac:dyDescent="0.35">
      <c r="A4378">
        <v>114</v>
      </c>
      <c r="B4378" t="s">
        <v>27</v>
      </c>
      <c r="C4378" s="20">
        <v>45683</v>
      </c>
      <c r="D4378">
        <v>0</v>
      </c>
      <c r="E4378" t="s">
        <v>236</v>
      </c>
    </row>
    <row r="4379" spans="1:5" x14ac:dyDescent="0.35">
      <c r="A4379">
        <v>114</v>
      </c>
      <c r="B4379" t="s">
        <v>27</v>
      </c>
      <c r="C4379" s="20">
        <v>45683</v>
      </c>
      <c r="D4379">
        <v>2596.6799999999998</v>
      </c>
      <c r="E4379" t="s">
        <v>237</v>
      </c>
    </row>
    <row r="4380" spans="1:5" x14ac:dyDescent="0.35">
      <c r="A4380">
        <v>114</v>
      </c>
      <c r="B4380" t="s">
        <v>27</v>
      </c>
      <c r="C4380" s="20">
        <v>45683</v>
      </c>
      <c r="D4380">
        <v>0</v>
      </c>
      <c r="E4380" t="s">
        <v>238</v>
      </c>
    </row>
    <row r="4381" spans="1:5" x14ac:dyDescent="0.35">
      <c r="A4381">
        <v>114</v>
      </c>
      <c r="B4381" t="s">
        <v>27</v>
      </c>
      <c r="C4381" s="20">
        <v>45683</v>
      </c>
      <c r="D4381">
        <v>0</v>
      </c>
      <c r="E4381" t="s">
        <v>239</v>
      </c>
    </row>
    <row r="4382" spans="1:5" x14ac:dyDescent="0.35">
      <c r="A4382">
        <v>114</v>
      </c>
      <c r="B4382" t="s">
        <v>27</v>
      </c>
      <c r="C4382" s="20">
        <v>45683</v>
      </c>
      <c r="D4382">
        <v>0</v>
      </c>
      <c r="E4382" t="s">
        <v>240</v>
      </c>
    </row>
    <row r="4383" spans="1:5" x14ac:dyDescent="0.35">
      <c r="A4383">
        <v>114</v>
      </c>
      <c r="B4383" t="s">
        <v>27</v>
      </c>
      <c r="C4383" s="20">
        <v>45683</v>
      </c>
      <c r="D4383">
        <v>557.16</v>
      </c>
      <c r="E4383" t="s">
        <v>241</v>
      </c>
    </row>
    <row r="4384" spans="1:5" x14ac:dyDescent="0.35">
      <c r="A4384">
        <v>114</v>
      </c>
      <c r="B4384" t="s">
        <v>27</v>
      </c>
      <c r="C4384" s="20">
        <v>45683</v>
      </c>
      <c r="D4384">
        <v>13484.6</v>
      </c>
      <c r="E4384" t="s">
        <v>242</v>
      </c>
    </row>
    <row r="4385" spans="1:5" x14ac:dyDescent="0.35">
      <c r="A4385">
        <v>114</v>
      </c>
      <c r="B4385" t="s">
        <v>27</v>
      </c>
      <c r="C4385" s="20">
        <v>45683</v>
      </c>
      <c r="D4385">
        <v>0</v>
      </c>
      <c r="E4385" t="s">
        <v>243</v>
      </c>
    </row>
    <row r="4386" spans="1:5" x14ac:dyDescent="0.35">
      <c r="A4386">
        <v>114</v>
      </c>
      <c r="B4386" t="s">
        <v>27</v>
      </c>
      <c r="C4386" s="20">
        <v>45683</v>
      </c>
      <c r="D4386">
        <v>0</v>
      </c>
      <c r="E4386" t="s">
        <v>240</v>
      </c>
    </row>
    <row r="4387" spans="1:5" x14ac:dyDescent="0.35">
      <c r="A4387">
        <v>114</v>
      </c>
      <c r="B4387" t="s">
        <v>27</v>
      </c>
      <c r="C4387" s="20">
        <v>45683</v>
      </c>
      <c r="D4387">
        <v>0</v>
      </c>
      <c r="E4387" t="s">
        <v>244</v>
      </c>
    </row>
    <row r="4388" spans="1:5" x14ac:dyDescent="0.35">
      <c r="A4388">
        <v>114</v>
      </c>
      <c r="B4388" t="s">
        <v>27</v>
      </c>
      <c r="C4388" s="20">
        <v>45683</v>
      </c>
      <c r="D4388">
        <v>0</v>
      </c>
      <c r="E4388" t="s">
        <v>245</v>
      </c>
    </row>
    <row r="4389" spans="1:5" x14ac:dyDescent="0.35">
      <c r="A4389">
        <v>114</v>
      </c>
      <c r="B4389" t="s">
        <v>27</v>
      </c>
      <c r="C4389" s="20">
        <v>45683</v>
      </c>
      <c r="D4389">
        <v>0</v>
      </c>
      <c r="E4389" t="s">
        <v>246</v>
      </c>
    </row>
    <row r="4390" spans="1:5" x14ac:dyDescent="0.35">
      <c r="A4390">
        <v>114</v>
      </c>
      <c r="B4390" t="s">
        <v>27</v>
      </c>
      <c r="C4390" s="20">
        <v>45683</v>
      </c>
      <c r="D4390">
        <v>0</v>
      </c>
      <c r="E4390" t="s">
        <v>247</v>
      </c>
    </row>
    <row r="4391" spans="1:5" x14ac:dyDescent="0.35">
      <c r="A4391">
        <v>114</v>
      </c>
      <c r="B4391" t="s">
        <v>27</v>
      </c>
      <c r="C4391" s="20">
        <v>45683</v>
      </c>
      <c r="D4391">
        <v>0</v>
      </c>
      <c r="E4391" t="s">
        <v>248</v>
      </c>
    </row>
    <row r="4392" spans="1:5" x14ac:dyDescent="0.35">
      <c r="A4392">
        <v>114</v>
      </c>
      <c r="B4392" t="s">
        <v>27</v>
      </c>
      <c r="C4392" s="20">
        <v>45683</v>
      </c>
      <c r="D4392">
        <v>0</v>
      </c>
      <c r="E4392" t="s">
        <v>249</v>
      </c>
    </row>
    <row r="4393" spans="1:5" x14ac:dyDescent="0.35">
      <c r="A4393">
        <v>114</v>
      </c>
      <c r="B4393" t="s">
        <v>27</v>
      </c>
      <c r="C4393" s="20">
        <v>45684</v>
      </c>
      <c r="D4393">
        <v>12267.04</v>
      </c>
      <c r="E4393" t="s">
        <v>232</v>
      </c>
    </row>
    <row r="4394" spans="1:5" x14ac:dyDescent="0.35">
      <c r="A4394">
        <v>114</v>
      </c>
      <c r="B4394" t="s">
        <v>27</v>
      </c>
      <c r="C4394" s="20">
        <v>45684</v>
      </c>
      <c r="D4394">
        <v>2991.71</v>
      </c>
      <c r="E4394" t="s">
        <v>233</v>
      </c>
    </row>
    <row r="4395" spans="1:5" x14ac:dyDescent="0.35">
      <c r="A4395">
        <v>114</v>
      </c>
      <c r="B4395" t="s">
        <v>27</v>
      </c>
      <c r="C4395" s="20">
        <v>45684</v>
      </c>
      <c r="D4395">
        <v>0</v>
      </c>
      <c r="E4395" t="s">
        <v>234</v>
      </c>
    </row>
    <row r="4396" spans="1:5" x14ac:dyDescent="0.35">
      <c r="A4396">
        <v>114</v>
      </c>
      <c r="B4396" t="s">
        <v>27</v>
      </c>
      <c r="C4396" s="20">
        <v>45684</v>
      </c>
      <c r="D4396">
        <v>0</v>
      </c>
      <c r="E4396" t="s">
        <v>235</v>
      </c>
    </row>
    <row r="4397" spans="1:5" x14ac:dyDescent="0.35">
      <c r="A4397">
        <v>114</v>
      </c>
      <c r="B4397" t="s">
        <v>27</v>
      </c>
      <c r="C4397" s="20">
        <v>45684</v>
      </c>
      <c r="D4397">
        <v>0</v>
      </c>
      <c r="E4397" t="s">
        <v>236</v>
      </c>
    </row>
    <row r="4398" spans="1:5" x14ac:dyDescent="0.35">
      <c r="A4398">
        <v>114</v>
      </c>
      <c r="B4398" t="s">
        <v>27</v>
      </c>
      <c r="C4398" s="20">
        <v>45684</v>
      </c>
      <c r="D4398">
        <v>2221.88</v>
      </c>
      <c r="E4398" t="s">
        <v>237</v>
      </c>
    </row>
    <row r="4399" spans="1:5" x14ac:dyDescent="0.35">
      <c r="A4399">
        <v>114</v>
      </c>
      <c r="B4399" t="s">
        <v>27</v>
      </c>
      <c r="C4399" s="20">
        <v>45684</v>
      </c>
      <c r="D4399">
        <v>0</v>
      </c>
      <c r="E4399" t="s">
        <v>238</v>
      </c>
    </row>
    <row r="4400" spans="1:5" x14ac:dyDescent="0.35">
      <c r="A4400">
        <v>114</v>
      </c>
      <c r="B4400" t="s">
        <v>27</v>
      </c>
      <c r="C4400" s="20">
        <v>45684</v>
      </c>
      <c r="D4400">
        <v>0</v>
      </c>
      <c r="E4400" t="s">
        <v>239</v>
      </c>
    </row>
    <row r="4401" spans="1:5" x14ac:dyDescent="0.35">
      <c r="A4401">
        <v>114</v>
      </c>
      <c r="B4401" t="s">
        <v>27</v>
      </c>
      <c r="C4401" s="20">
        <v>45684</v>
      </c>
      <c r="D4401">
        <v>0</v>
      </c>
      <c r="E4401" t="s">
        <v>240</v>
      </c>
    </row>
    <row r="4402" spans="1:5" x14ac:dyDescent="0.35">
      <c r="A4402">
        <v>114</v>
      </c>
      <c r="B4402" t="s">
        <v>27</v>
      </c>
      <c r="C4402" s="20">
        <v>45684</v>
      </c>
      <c r="D4402">
        <v>273</v>
      </c>
      <c r="E4402" t="s">
        <v>241</v>
      </c>
    </row>
    <row r="4403" spans="1:5" x14ac:dyDescent="0.35">
      <c r="A4403">
        <v>114</v>
      </c>
      <c r="B4403" t="s">
        <v>27</v>
      </c>
      <c r="C4403" s="20">
        <v>45684</v>
      </c>
      <c r="D4403">
        <v>7231.57</v>
      </c>
      <c r="E4403" t="s">
        <v>242</v>
      </c>
    </row>
    <row r="4404" spans="1:5" x14ac:dyDescent="0.35">
      <c r="A4404">
        <v>114</v>
      </c>
      <c r="B4404" t="s">
        <v>27</v>
      </c>
      <c r="C4404" s="20">
        <v>45684</v>
      </c>
      <c r="D4404">
        <v>0</v>
      </c>
      <c r="E4404" t="s">
        <v>243</v>
      </c>
    </row>
    <row r="4405" spans="1:5" x14ac:dyDescent="0.35">
      <c r="A4405">
        <v>114</v>
      </c>
      <c r="B4405" t="s">
        <v>27</v>
      </c>
      <c r="C4405" s="20">
        <v>45684</v>
      </c>
      <c r="D4405">
        <v>0</v>
      </c>
      <c r="E4405" t="s">
        <v>240</v>
      </c>
    </row>
    <row r="4406" spans="1:5" x14ac:dyDescent="0.35">
      <c r="A4406">
        <v>114</v>
      </c>
      <c r="B4406" t="s">
        <v>27</v>
      </c>
      <c r="C4406" s="20">
        <v>45684</v>
      </c>
      <c r="D4406">
        <v>0</v>
      </c>
      <c r="E4406" t="s">
        <v>244</v>
      </c>
    </row>
    <row r="4407" spans="1:5" x14ac:dyDescent="0.35">
      <c r="A4407">
        <v>114</v>
      </c>
      <c r="B4407" t="s">
        <v>27</v>
      </c>
      <c r="C4407" s="20">
        <v>45684</v>
      </c>
      <c r="D4407">
        <v>0</v>
      </c>
      <c r="E4407" t="s">
        <v>245</v>
      </c>
    </row>
    <row r="4408" spans="1:5" x14ac:dyDescent="0.35">
      <c r="A4408">
        <v>114</v>
      </c>
      <c r="B4408" t="s">
        <v>27</v>
      </c>
      <c r="C4408" s="20">
        <v>45684</v>
      </c>
      <c r="D4408">
        <v>0</v>
      </c>
      <c r="E4408" t="s">
        <v>246</v>
      </c>
    </row>
    <row r="4409" spans="1:5" x14ac:dyDescent="0.35">
      <c r="A4409">
        <v>114</v>
      </c>
      <c r="B4409" t="s">
        <v>27</v>
      </c>
      <c r="C4409" s="20">
        <v>45684</v>
      </c>
      <c r="D4409">
        <v>0</v>
      </c>
      <c r="E4409" t="s">
        <v>247</v>
      </c>
    </row>
    <row r="4410" spans="1:5" x14ac:dyDescent="0.35">
      <c r="A4410">
        <v>114</v>
      </c>
      <c r="B4410" t="s">
        <v>27</v>
      </c>
      <c r="C4410" s="20">
        <v>45684</v>
      </c>
      <c r="D4410">
        <v>0</v>
      </c>
      <c r="E4410" t="s">
        <v>248</v>
      </c>
    </row>
    <row r="4411" spans="1:5" x14ac:dyDescent="0.35">
      <c r="A4411">
        <v>114</v>
      </c>
      <c r="B4411" t="s">
        <v>27</v>
      </c>
      <c r="C4411" s="20">
        <v>45684</v>
      </c>
      <c r="D4411">
        <v>0</v>
      </c>
      <c r="E4411" t="s">
        <v>249</v>
      </c>
    </row>
    <row r="4412" spans="1:5" x14ac:dyDescent="0.35">
      <c r="A4412">
        <v>114</v>
      </c>
      <c r="B4412" t="s">
        <v>27</v>
      </c>
      <c r="C4412" s="20">
        <v>45685</v>
      </c>
      <c r="D4412">
        <v>20895.55</v>
      </c>
      <c r="E4412" t="s">
        <v>232</v>
      </c>
    </row>
    <row r="4413" spans="1:5" x14ac:dyDescent="0.35">
      <c r="A4413">
        <v>114</v>
      </c>
      <c r="B4413" t="s">
        <v>27</v>
      </c>
      <c r="C4413" s="20">
        <v>45685</v>
      </c>
      <c r="D4413">
        <v>4719.74</v>
      </c>
      <c r="E4413" t="s">
        <v>233</v>
      </c>
    </row>
    <row r="4414" spans="1:5" x14ac:dyDescent="0.35">
      <c r="A4414">
        <v>114</v>
      </c>
      <c r="B4414" t="s">
        <v>27</v>
      </c>
      <c r="C4414" s="20">
        <v>45685</v>
      </c>
      <c r="D4414">
        <v>0</v>
      </c>
      <c r="E4414" t="s">
        <v>234</v>
      </c>
    </row>
    <row r="4415" spans="1:5" x14ac:dyDescent="0.35">
      <c r="A4415">
        <v>114</v>
      </c>
      <c r="B4415" t="s">
        <v>27</v>
      </c>
      <c r="C4415" s="20">
        <v>45685</v>
      </c>
      <c r="D4415">
        <v>0</v>
      </c>
      <c r="E4415" t="s">
        <v>235</v>
      </c>
    </row>
    <row r="4416" spans="1:5" x14ac:dyDescent="0.35">
      <c r="A4416">
        <v>114</v>
      </c>
      <c r="B4416" t="s">
        <v>27</v>
      </c>
      <c r="C4416" s="20">
        <v>45685</v>
      </c>
      <c r="D4416">
        <v>0</v>
      </c>
      <c r="E4416" t="s">
        <v>236</v>
      </c>
    </row>
    <row r="4417" spans="1:5" x14ac:dyDescent="0.35">
      <c r="A4417">
        <v>114</v>
      </c>
      <c r="B4417" t="s">
        <v>27</v>
      </c>
      <c r="C4417" s="20">
        <v>45685</v>
      </c>
      <c r="D4417">
        <v>6074.16</v>
      </c>
      <c r="E4417" t="s">
        <v>237</v>
      </c>
    </row>
    <row r="4418" spans="1:5" x14ac:dyDescent="0.35">
      <c r="A4418">
        <v>114</v>
      </c>
      <c r="B4418" t="s">
        <v>27</v>
      </c>
      <c r="C4418" s="20">
        <v>45685</v>
      </c>
      <c r="D4418">
        <v>0</v>
      </c>
      <c r="E4418" t="s">
        <v>238</v>
      </c>
    </row>
    <row r="4419" spans="1:5" x14ac:dyDescent="0.35">
      <c r="A4419">
        <v>114</v>
      </c>
      <c r="B4419" t="s">
        <v>27</v>
      </c>
      <c r="C4419" s="20">
        <v>45685</v>
      </c>
      <c r="D4419">
        <v>0</v>
      </c>
      <c r="E4419" t="s">
        <v>239</v>
      </c>
    </row>
    <row r="4420" spans="1:5" x14ac:dyDescent="0.35">
      <c r="A4420">
        <v>114</v>
      </c>
      <c r="B4420" t="s">
        <v>27</v>
      </c>
      <c r="C4420" s="20">
        <v>45685</v>
      </c>
      <c r="D4420">
        <v>0</v>
      </c>
      <c r="E4420" t="s">
        <v>240</v>
      </c>
    </row>
    <row r="4421" spans="1:5" x14ac:dyDescent="0.35">
      <c r="A4421">
        <v>114</v>
      </c>
      <c r="B4421" t="s">
        <v>27</v>
      </c>
      <c r="C4421" s="20">
        <v>45685</v>
      </c>
      <c r="D4421">
        <v>490.48</v>
      </c>
      <c r="E4421" t="s">
        <v>241</v>
      </c>
    </row>
    <row r="4422" spans="1:5" x14ac:dyDescent="0.35">
      <c r="A4422">
        <v>114</v>
      </c>
      <c r="B4422" t="s">
        <v>27</v>
      </c>
      <c r="C4422" s="20">
        <v>45685</v>
      </c>
      <c r="D4422">
        <v>11813.36</v>
      </c>
      <c r="E4422" t="s">
        <v>242</v>
      </c>
    </row>
    <row r="4423" spans="1:5" x14ac:dyDescent="0.35">
      <c r="A4423">
        <v>114</v>
      </c>
      <c r="B4423" t="s">
        <v>27</v>
      </c>
      <c r="C4423" s="20">
        <v>45685</v>
      </c>
      <c r="D4423">
        <v>0</v>
      </c>
      <c r="E4423" t="s">
        <v>243</v>
      </c>
    </row>
    <row r="4424" spans="1:5" x14ac:dyDescent="0.35">
      <c r="A4424">
        <v>114</v>
      </c>
      <c r="B4424" t="s">
        <v>27</v>
      </c>
      <c r="C4424" s="20">
        <v>45685</v>
      </c>
      <c r="D4424">
        <v>0</v>
      </c>
      <c r="E4424" t="s">
        <v>240</v>
      </c>
    </row>
    <row r="4425" spans="1:5" x14ac:dyDescent="0.35">
      <c r="A4425">
        <v>114</v>
      </c>
      <c r="B4425" t="s">
        <v>27</v>
      </c>
      <c r="C4425" s="20">
        <v>45685</v>
      </c>
      <c r="D4425">
        <v>0</v>
      </c>
      <c r="E4425" t="s">
        <v>244</v>
      </c>
    </row>
    <row r="4426" spans="1:5" x14ac:dyDescent="0.35">
      <c r="A4426">
        <v>114</v>
      </c>
      <c r="B4426" t="s">
        <v>27</v>
      </c>
      <c r="C4426" s="20">
        <v>45685</v>
      </c>
      <c r="D4426">
        <v>0</v>
      </c>
      <c r="E4426" t="s">
        <v>245</v>
      </c>
    </row>
    <row r="4427" spans="1:5" x14ac:dyDescent="0.35">
      <c r="A4427">
        <v>114</v>
      </c>
      <c r="B4427" t="s">
        <v>27</v>
      </c>
      <c r="C4427" s="20">
        <v>45685</v>
      </c>
      <c r="D4427">
        <v>0</v>
      </c>
      <c r="E4427" t="s">
        <v>246</v>
      </c>
    </row>
    <row r="4428" spans="1:5" x14ac:dyDescent="0.35">
      <c r="A4428">
        <v>114</v>
      </c>
      <c r="B4428" t="s">
        <v>27</v>
      </c>
      <c r="C4428" s="20">
        <v>45685</v>
      </c>
      <c r="D4428">
        <v>0</v>
      </c>
      <c r="E4428" t="s">
        <v>247</v>
      </c>
    </row>
    <row r="4429" spans="1:5" x14ac:dyDescent="0.35">
      <c r="A4429">
        <v>114</v>
      </c>
      <c r="B4429" t="s">
        <v>27</v>
      </c>
      <c r="C4429" s="20">
        <v>45685</v>
      </c>
      <c r="D4429">
        <v>0</v>
      </c>
      <c r="E4429" t="s">
        <v>248</v>
      </c>
    </row>
    <row r="4430" spans="1:5" x14ac:dyDescent="0.35">
      <c r="A4430">
        <v>114</v>
      </c>
      <c r="B4430" t="s">
        <v>27</v>
      </c>
      <c r="C4430" s="20">
        <v>45685</v>
      </c>
      <c r="D4430">
        <v>0</v>
      </c>
      <c r="E4430" t="s">
        <v>249</v>
      </c>
    </row>
    <row r="4431" spans="1:5" x14ac:dyDescent="0.35">
      <c r="A4431">
        <v>114</v>
      </c>
      <c r="B4431" t="s">
        <v>27</v>
      </c>
      <c r="C4431" s="20">
        <v>45686</v>
      </c>
      <c r="D4431">
        <v>27407.52</v>
      </c>
      <c r="E4431" t="s">
        <v>232</v>
      </c>
    </row>
    <row r="4432" spans="1:5" x14ac:dyDescent="0.35">
      <c r="A4432">
        <v>114</v>
      </c>
      <c r="B4432" t="s">
        <v>27</v>
      </c>
      <c r="C4432" s="20">
        <v>45686</v>
      </c>
      <c r="D4432">
        <v>4829.45</v>
      </c>
      <c r="E4432" t="s">
        <v>233</v>
      </c>
    </row>
    <row r="4433" spans="1:5" x14ac:dyDescent="0.35">
      <c r="A4433">
        <v>114</v>
      </c>
      <c r="B4433" t="s">
        <v>27</v>
      </c>
      <c r="C4433" s="20">
        <v>45686</v>
      </c>
      <c r="D4433">
        <v>0</v>
      </c>
      <c r="E4433" t="s">
        <v>234</v>
      </c>
    </row>
    <row r="4434" spans="1:5" x14ac:dyDescent="0.35">
      <c r="A4434">
        <v>114</v>
      </c>
      <c r="B4434" t="s">
        <v>27</v>
      </c>
      <c r="C4434" s="20">
        <v>45686</v>
      </c>
      <c r="D4434">
        <v>0</v>
      </c>
      <c r="E4434" t="s">
        <v>235</v>
      </c>
    </row>
    <row r="4435" spans="1:5" x14ac:dyDescent="0.35">
      <c r="A4435">
        <v>114</v>
      </c>
      <c r="B4435" t="s">
        <v>27</v>
      </c>
      <c r="C4435" s="20">
        <v>45686</v>
      </c>
      <c r="D4435">
        <v>0</v>
      </c>
      <c r="E4435" t="s">
        <v>236</v>
      </c>
    </row>
    <row r="4436" spans="1:5" x14ac:dyDescent="0.35">
      <c r="A4436">
        <v>114</v>
      </c>
      <c r="B4436" t="s">
        <v>27</v>
      </c>
      <c r="C4436" s="20">
        <v>45686</v>
      </c>
      <c r="D4436">
        <v>3363.32</v>
      </c>
      <c r="E4436" t="s">
        <v>237</v>
      </c>
    </row>
    <row r="4437" spans="1:5" x14ac:dyDescent="0.35">
      <c r="A4437">
        <v>114</v>
      </c>
      <c r="B4437" t="s">
        <v>27</v>
      </c>
      <c r="C4437" s="20">
        <v>45686</v>
      </c>
      <c r="D4437">
        <v>0</v>
      </c>
      <c r="E4437" t="s">
        <v>238</v>
      </c>
    </row>
    <row r="4438" spans="1:5" x14ac:dyDescent="0.35">
      <c r="A4438">
        <v>114</v>
      </c>
      <c r="B4438" t="s">
        <v>27</v>
      </c>
      <c r="C4438" s="20">
        <v>45686</v>
      </c>
      <c r="D4438">
        <v>0</v>
      </c>
      <c r="E4438" t="s">
        <v>239</v>
      </c>
    </row>
    <row r="4439" spans="1:5" x14ac:dyDescent="0.35">
      <c r="A4439">
        <v>114</v>
      </c>
      <c r="B4439" t="s">
        <v>27</v>
      </c>
      <c r="C4439" s="20">
        <v>45686</v>
      </c>
      <c r="D4439">
        <v>0</v>
      </c>
      <c r="E4439" t="s">
        <v>240</v>
      </c>
    </row>
    <row r="4440" spans="1:5" x14ac:dyDescent="0.35">
      <c r="A4440">
        <v>114</v>
      </c>
      <c r="B4440" t="s">
        <v>27</v>
      </c>
      <c r="C4440" s="20">
        <v>45686</v>
      </c>
      <c r="D4440">
        <v>112.76</v>
      </c>
      <c r="E4440" t="s">
        <v>241</v>
      </c>
    </row>
    <row r="4441" spans="1:5" x14ac:dyDescent="0.35">
      <c r="A4441">
        <v>114</v>
      </c>
      <c r="B4441" t="s">
        <v>27</v>
      </c>
      <c r="C4441" s="20">
        <v>45686</v>
      </c>
      <c r="D4441">
        <v>15983.92</v>
      </c>
      <c r="E4441" t="s">
        <v>242</v>
      </c>
    </row>
    <row r="4442" spans="1:5" x14ac:dyDescent="0.35">
      <c r="A4442">
        <v>114</v>
      </c>
      <c r="B4442" t="s">
        <v>27</v>
      </c>
      <c r="C4442" s="20">
        <v>45686</v>
      </c>
      <c r="D4442">
        <v>0</v>
      </c>
      <c r="E4442" t="s">
        <v>243</v>
      </c>
    </row>
    <row r="4443" spans="1:5" x14ac:dyDescent="0.35">
      <c r="A4443">
        <v>114</v>
      </c>
      <c r="B4443" t="s">
        <v>27</v>
      </c>
      <c r="C4443" s="20">
        <v>45686</v>
      </c>
      <c r="D4443">
        <v>0</v>
      </c>
      <c r="E4443" t="s">
        <v>240</v>
      </c>
    </row>
    <row r="4444" spans="1:5" x14ac:dyDescent="0.35">
      <c r="A4444">
        <v>114</v>
      </c>
      <c r="B4444" t="s">
        <v>27</v>
      </c>
      <c r="C4444" s="20">
        <v>45686</v>
      </c>
      <c r="D4444">
        <v>0</v>
      </c>
      <c r="E4444" t="s">
        <v>244</v>
      </c>
    </row>
    <row r="4445" spans="1:5" x14ac:dyDescent="0.35">
      <c r="A4445">
        <v>114</v>
      </c>
      <c r="B4445" t="s">
        <v>27</v>
      </c>
      <c r="C4445" s="20">
        <v>45686</v>
      </c>
      <c r="D4445">
        <v>0</v>
      </c>
      <c r="E4445" t="s">
        <v>245</v>
      </c>
    </row>
    <row r="4446" spans="1:5" x14ac:dyDescent="0.35">
      <c r="A4446">
        <v>114</v>
      </c>
      <c r="B4446" t="s">
        <v>27</v>
      </c>
      <c r="C4446" s="20">
        <v>45686</v>
      </c>
      <c r="D4446">
        <v>0</v>
      </c>
      <c r="E4446" t="s">
        <v>246</v>
      </c>
    </row>
    <row r="4447" spans="1:5" x14ac:dyDescent="0.35">
      <c r="A4447">
        <v>114</v>
      </c>
      <c r="B4447" t="s">
        <v>27</v>
      </c>
      <c r="C4447" s="20">
        <v>45686</v>
      </c>
      <c r="D4447">
        <v>0</v>
      </c>
      <c r="E4447" t="s">
        <v>247</v>
      </c>
    </row>
    <row r="4448" spans="1:5" x14ac:dyDescent="0.35">
      <c r="A4448">
        <v>114</v>
      </c>
      <c r="B4448" t="s">
        <v>27</v>
      </c>
      <c r="C4448" s="20">
        <v>45686</v>
      </c>
      <c r="D4448">
        <v>0</v>
      </c>
      <c r="E4448" t="s">
        <v>248</v>
      </c>
    </row>
    <row r="4449" spans="1:5" x14ac:dyDescent="0.35">
      <c r="A4449">
        <v>114</v>
      </c>
      <c r="B4449" t="s">
        <v>27</v>
      </c>
      <c r="C4449" s="20">
        <v>45686</v>
      </c>
      <c r="D4449">
        <v>0</v>
      </c>
      <c r="E4449" t="s">
        <v>249</v>
      </c>
    </row>
    <row r="4450" spans="1:5" x14ac:dyDescent="0.35">
      <c r="A4450">
        <v>114</v>
      </c>
      <c r="B4450" t="s">
        <v>27</v>
      </c>
      <c r="C4450" s="20">
        <v>45687</v>
      </c>
      <c r="D4450">
        <v>15007.98</v>
      </c>
      <c r="E4450" t="s">
        <v>232</v>
      </c>
    </row>
    <row r="4451" spans="1:5" x14ac:dyDescent="0.35">
      <c r="A4451">
        <v>114</v>
      </c>
      <c r="B4451" t="s">
        <v>27</v>
      </c>
      <c r="C4451" s="20">
        <v>45687</v>
      </c>
      <c r="D4451">
        <v>4146.7700000000004</v>
      </c>
      <c r="E4451" t="s">
        <v>233</v>
      </c>
    </row>
    <row r="4452" spans="1:5" x14ac:dyDescent="0.35">
      <c r="A4452">
        <v>114</v>
      </c>
      <c r="B4452" t="s">
        <v>27</v>
      </c>
      <c r="C4452" s="20">
        <v>45687</v>
      </c>
      <c r="D4452">
        <v>0</v>
      </c>
      <c r="E4452" t="s">
        <v>234</v>
      </c>
    </row>
    <row r="4453" spans="1:5" x14ac:dyDescent="0.35">
      <c r="A4453">
        <v>114</v>
      </c>
      <c r="B4453" t="s">
        <v>27</v>
      </c>
      <c r="C4453" s="20">
        <v>45687</v>
      </c>
      <c r="D4453">
        <v>0</v>
      </c>
      <c r="E4453" t="s">
        <v>235</v>
      </c>
    </row>
    <row r="4454" spans="1:5" x14ac:dyDescent="0.35">
      <c r="A4454">
        <v>114</v>
      </c>
      <c r="B4454" t="s">
        <v>27</v>
      </c>
      <c r="C4454" s="20">
        <v>45687</v>
      </c>
      <c r="D4454">
        <v>0</v>
      </c>
      <c r="E4454" t="s">
        <v>236</v>
      </c>
    </row>
    <row r="4455" spans="1:5" x14ac:dyDescent="0.35">
      <c r="A4455">
        <v>114</v>
      </c>
      <c r="B4455" t="s">
        <v>27</v>
      </c>
      <c r="C4455" s="20">
        <v>45687</v>
      </c>
      <c r="D4455">
        <v>4167.1400000000003</v>
      </c>
      <c r="E4455" t="s">
        <v>237</v>
      </c>
    </row>
    <row r="4456" spans="1:5" x14ac:dyDescent="0.35">
      <c r="A4456">
        <v>114</v>
      </c>
      <c r="B4456" t="s">
        <v>27</v>
      </c>
      <c r="C4456" s="20">
        <v>45687</v>
      </c>
      <c r="D4456">
        <v>0</v>
      </c>
      <c r="E4456" t="s">
        <v>238</v>
      </c>
    </row>
    <row r="4457" spans="1:5" x14ac:dyDescent="0.35">
      <c r="A4457">
        <v>114</v>
      </c>
      <c r="B4457" t="s">
        <v>27</v>
      </c>
      <c r="C4457" s="20">
        <v>45687</v>
      </c>
      <c r="D4457">
        <v>0</v>
      </c>
      <c r="E4457" t="s">
        <v>239</v>
      </c>
    </row>
    <row r="4458" spans="1:5" x14ac:dyDescent="0.35">
      <c r="A4458">
        <v>114</v>
      </c>
      <c r="B4458" t="s">
        <v>27</v>
      </c>
      <c r="C4458" s="20">
        <v>45687</v>
      </c>
      <c r="D4458">
        <v>0</v>
      </c>
      <c r="E4458" t="s">
        <v>240</v>
      </c>
    </row>
    <row r="4459" spans="1:5" x14ac:dyDescent="0.35">
      <c r="A4459">
        <v>114</v>
      </c>
      <c r="B4459" t="s">
        <v>27</v>
      </c>
      <c r="C4459" s="20">
        <v>45687</v>
      </c>
      <c r="D4459">
        <v>434.46</v>
      </c>
      <c r="E4459" t="s">
        <v>241</v>
      </c>
    </row>
    <row r="4460" spans="1:5" x14ac:dyDescent="0.35">
      <c r="A4460">
        <v>114</v>
      </c>
      <c r="B4460" t="s">
        <v>27</v>
      </c>
      <c r="C4460" s="20">
        <v>45687</v>
      </c>
      <c r="D4460">
        <v>12237.88</v>
      </c>
      <c r="E4460" t="s">
        <v>242</v>
      </c>
    </row>
    <row r="4461" spans="1:5" x14ac:dyDescent="0.35">
      <c r="A4461">
        <v>114</v>
      </c>
      <c r="B4461" t="s">
        <v>27</v>
      </c>
      <c r="C4461" s="20">
        <v>45687</v>
      </c>
      <c r="D4461">
        <v>0</v>
      </c>
      <c r="E4461" t="s">
        <v>243</v>
      </c>
    </row>
    <row r="4462" spans="1:5" x14ac:dyDescent="0.35">
      <c r="A4462">
        <v>114</v>
      </c>
      <c r="B4462" t="s">
        <v>27</v>
      </c>
      <c r="C4462" s="20">
        <v>45687</v>
      </c>
      <c r="D4462">
        <v>0</v>
      </c>
      <c r="E4462" t="s">
        <v>240</v>
      </c>
    </row>
    <row r="4463" spans="1:5" x14ac:dyDescent="0.35">
      <c r="A4463">
        <v>114</v>
      </c>
      <c r="B4463" t="s">
        <v>27</v>
      </c>
      <c r="C4463" s="20">
        <v>45687</v>
      </c>
      <c r="D4463">
        <v>0</v>
      </c>
      <c r="E4463" t="s">
        <v>244</v>
      </c>
    </row>
    <row r="4464" spans="1:5" x14ac:dyDescent="0.35">
      <c r="A4464">
        <v>114</v>
      </c>
      <c r="B4464" t="s">
        <v>27</v>
      </c>
      <c r="C4464" s="20">
        <v>45687</v>
      </c>
      <c r="D4464">
        <v>0</v>
      </c>
      <c r="E4464" t="s">
        <v>245</v>
      </c>
    </row>
    <row r="4465" spans="1:5" x14ac:dyDescent="0.35">
      <c r="A4465">
        <v>114</v>
      </c>
      <c r="B4465" t="s">
        <v>27</v>
      </c>
      <c r="C4465" s="20">
        <v>45687</v>
      </c>
      <c r="D4465">
        <v>0</v>
      </c>
      <c r="E4465" t="s">
        <v>246</v>
      </c>
    </row>
    <row r="4466" spans="1:5" x14ac:dyDescent="0.35">
      <c r="A4466">
        <v>114</v>
      </c>
      <c r="B4466" t="s">
        <v>27</v>
      </c>
      <c r="C4466" s="20">
        <v>45687</v>
      </c>
      <c r="D4466">
        <v>0</v>
      </c>
      <c r="E4466" t="s">
        <v>247</v>
      </c>
    </row>
    <row r="4467" spans="1:5" x14ac:dyDescent="0.35">
      <c r="A4467">
        <v>114</v>
      </c>
      <c r="B4467" t="s">
        <v>27</v>
      </c>
      <c r="C4467" s="20">
        <v>45687</v>
      </c>
      <c r="D4467">
        <v>0</v>
      </c>
      <c r="E4467" t="s">
        <v>248</v>
      </c>
    </row>
    <row r="4468" spans="1:5" x14ac:dyDescent="0.35">
      <c r="A4468">
        <v>114</v>
      </c>
      <c r="B4468" t="s">
        <v>27</v>
      </c>
      <c r="C4468" s="20">
        <v>45687</v>
      </c>
      <c r="D4468">
        <v>0</v>
      </c>
      <c r="E4468" t="s">
        <v>249</v>
      </c>
    </row>
    <row r="4469" spans="1:5" x14ac:dyDescent="0.35">
      <c r="A4469">
        <v>114</v>
      </c>
      <c r="B4469" t="s">
        <v>27</v>
      </c>
      <c r="C4469" s="20">
        <v>45688</v>
      </c>
      <c r="D4469">
        <v>53267.11</v>
      </c>
      <c r="E4469" t="s">
        <v>232</v>
      </c>
    </row>
    <row r="4470" spans="1:5" x14ac:dyDescent="0.35">
      <c r="A4470">
        <v>114</v>
      </c>
      <c r="B4470" t="s">
        <v>27</v>
      </c>
      <c r="C4470" s="20">
        <v>45688</v>
      </c>
      <c r="D4470">
        <v>4719.1400000000003</v>
      </c>
      <c r="E4470" t="s">
        <v>233</v>
      </c>
    </row>
    <row r="4471" spans="1:5" x14ac:dyDescent="0.35">
      <c r="A4471">
        <v>114</v>
      </c>
      <c r="B4471" t="s">
        <v>27</v>
      </c>
      <c r="C4471" s="20">
        <v>45688</v>
      </c>
      <c r="D4471">
        <v>0</v>
      </c>
      <c r="E4471" t="s">
        <v>234</v>
      </c>
    </row>
    <row r="4472" spans="1:5" x14ac:dyDescent="0.35">
      <c r="A4472">
        <v>114</v>
      </c>
      <c r="B4472" t="s">
        <v>27</v>
      </c>
      <c r="C4472" s="20">
        <v>45688</v>
      </c>
      <c r="D4472">
        <v>0</v>
      </c>
      <c r="E4472" t="s">
        <v>235</v>
      </c>
    </row>
    <row r="4473" spans="1:5" x14ac:dyDescent="0.35">
      <c r="A4473">
        <v>114</v>
      </c>
      <c r="B4473" t="s">
        <v>27</v>
      </c>
      <c r="C4473" s="20">
        <v>45688</v>
      </c>
      <c r="D4473">
        <v>0</v>
      </c>
      <c r="E4473" t="s">
        <v>236</v>
      </c>
    </row>
    <row r="4474" spans="1:5" x14ac:dyDescent="0.35">
      <c r="A4474">
        <v>114</v>
      </c>
      <c r="B4474" t="s">
        <v>27</v>
      </c>
      <c r="C4474" s="20">
        <v>45688</v>
      </c>
      <c r="D4474">
        <v>6477.58</v>
      </c>
      <c r="E4474" t="s">
        <v>237</v>
      </c>
    </row>
    <row r="4475" spans="1:5" x14ac:dyDescent="0.35">
      <c r="A4475">
        <v>114</v>
      </c>
      <c r="B4475" t="s">
        <v>27</v>
      </c>
      <c r="C4475" s="20">
        <v>45688</v>
      </c>
      <c r="D4475">
        <v>0</v>
      </c>
      <c r="E4475" t="s">
        <v>238</v>
      </c>
    </row>
    <row r="4476" spans="1:5" x14ac:dyDescent="0.35">
      <c r="A4476">
        <v>114</v>
      </c>
      <c r="B4476" t="s">
        <v>27</v>
      </c>
      <c r="C4476" s="20">
        <v>45688</v>
      </c>
      <c r="D4476">
        <v>0</v>
      </c>
      <c r="E4476" t="s">
        <v>239</v>
      </c>
    </row>
    <row r="4477" spans="1:5" x14ac:dyDescent="0.35">
      <c r="A4477">
        <v>114</v>
      </c>
      <c r="B4477" t="s">
        <v>27</v>
      </c>
      <c r="C4477" s="20">
        <v>45688</v>
      </c>
      <c r="D4477">
        <v>0</v>
      </c>
      <c r="E4477" t="s">
        <v>240</v>
      </c>
    </row>
    <row r="4478" spans="1:5" x14ac:dyDescent="0.35">
      <c r="A4478">
        <v>114</v>
      </c>
      <c r="B4478" t="s">
        <v>27</v>
      </c>
      <c r="C4478" s="20">
        <v>45688</v>
      </c>
      <c r="D4478">
        <v>2010.31</v>
      </c>
      <c r="E4478" t="s">
        <v>241</v>
      </c>
    </row>
    <row r="4479" spans="1:5" x14ac:dyDescent="0.35">
      <c r="A4479">
        <v>114</v>
      </c>
      <c r="B4479" t="s">
        <v>27</v>
      </c>
      <c r="C4479" s="20">
        <v>45688</v>
      </c>
      <c r="D4479">
        <v>22199.08</v>
      </c>
      <c r="E4479" t="s">
        <v>242</v>
      </c>
    </row>
    <row r="4480" spans="1:5" x14ac:dyDescent="0.35">
      <c r="A4480">
        <v>114</v>
      </c>
      <c r="B4480" t="s">
        <v>27</v>
      </c>
      <c r="C4480" s="20">
        <v>45688</v>
      </c>
      <c r="D4480">
        <v>0</v>
      </c>
      <c r="E4480" t="s">
        <v>243</v>
      </c>
    </row>
    <row r="4481" spans="1:5" x14ac:dyDescent="0.35">
      <c r="A4481">
        <v>114</v>
      </c>
      <c r="B4481" t="s">
        <v>27</v>
      </c>
      <c r="C4481" s="20">
        <v>45688</v>
      </c>
      <c r="D4481">
        <v>0</v>
      </c>
      <c r="E4481" t="s">
        <v>240</v>
      </c>
    </row>
    <row r="4482" spans="1:5" x14ac:dyDescent="0.35">
      <c r="A4482">
        <v>114</v>
      </c>
      <c r="B4482" t="s">
        <v>27</v>
      </c>
      <c r="C4482" s="20">
        <v>45688</v>
      </c>
      <c r="D4482">
        <v>0</v>
      </c>
      <c r="E4482" t="s">
        <v>244</v>
      </c>
    </row>
    <row r="4483" spans="1:5" x14ac:dyDescent="0.35">
      <c r="A4483">
        <v>114</v>
      </c>
      <c r="B4483" t="s">
        <v>27</v>
      </c>
      <c r="C4483" s="20">
        <v>45688</v>
      </c>
      <c r="D4483">
        <v>0</v>
      </c>
      <c r="E4483" t="s">
        <v>245</v>
      </c>
    </row>
    <row r="4484" spans="1:5" x14ac:dyDescent="0.35">
      <c r="A4484">
        <v>114</v>
      </c>
      <c r="B4484" t="s">
        <v>27</v>
      </c>
      <c r="C4484" s="20">
        <v>45688</v>
      </c>
      <c r="D4484">
        <v>0</v>
      </c>
      <c r="E4484" t="s">
        <v>246</v>
      </c>
    </row>
    <row r="4485" spans="1:5" x14ac:dyDescent="0.35">
      <c r="A4485">
        <v>114</v>
      </c>
      <c r="B4485" t="s">
        <v>27</v>
      </c>
      <c r="C4485" s="20">
        <v>45688</v>
      </c>
      <c r="D4485">
        <v>0</v>
      </c>
      <c r="E4485" t="s">
        <v>247</v>
      </c>
    </row>
    <row r="4486" spans="1:5" x14ac:dyDescent="0.35">
      <c r="A4486">
        <v>114</v>
      </c>
      <c r="B4486" t="s">
        <v>27</v>
      </c>
      <c r="C4486" s="20">
        <v>45688</v>
      </c>
      <c r="D4486">
        <v>0</v>
      </c>
      <c r="E4486" t="s">
        <v>248</v>
      </c>
    </row>
    <row r="4487" spans="1:5" x14ac:dyDescent="0.35">
      <c r="A4487">
        <v>114</v>
      </c>
      <c r="B4487" t="s">
        <v>27</v>
      </c>
      <c r="C4487" s="20">
        <v>45688</v>
      </c>
      <c r="D4487">
        <v>0</v>
      </c>
      <c r="E4487" t="s">
        <v>249</v>
      </c>
    </row>
    <row r="4488" spans="1:5" x14ac:dyDescent="0.35">
      <c r="A4488">
        <v>114</v>
      </c>
      <c r="B4488" t="s">
        <v>27</v>
      </c>
      <c r="C4488" s="20">
        <v>45689</v>
      </c>
      <c r="D4488">
        <v>108731.18</v>
      </c>
      <c r="E4488" t="s">
        <v>232</v>
      </c>
    </row>
    <row r="4489" spans="1:5" x14ac:dyDescent="0.35">
      <c r="A4489">
        <v>114</v>
      </c>
      <c r="B4489" t="s">
        <v>27</v>
      </c>
      <c r="C4489" s="20">
        <v>45689</v>
      </c>
      <c r="D4489">
        <v>6114.54</v>
      </c>
      <c r="E4489" t="s">
        <v>233</v>
      </c>
    </row>
    <row r="4490" spans="1:5" x14ac:dyDescent="0.35">
      <c r="A4490">
        <v>114</v>
      </c>
      <c r="B4490" t="s">
        <v>27</v>
      </c>
      <c r="C4490" s="20">
        <v>45689</v>
      </c>
      <c r="D4490">
        <v>495.46</v>
      </c>
      <c r="E4490" t="s">
        <v>234</v>
      </c>
    </row>
    <row r="4491" spans="1:5" x14ac:dyDescent="0.35">
      <c r="A4491">
        <v>114</v>
      </c>
      <c r="B4491" t="s">
        <v>27</v>
      </c>
      <c r="C4491" s="20">
        <v>45689</v>
      </c>
      <c r="D4491">
        <v>0</v>
      </c>
      <c r="E4491" t="s">
        <v>235</v>
      </c>
    </row>
    <row r="4492" spans="1:5" x14ac:dyDescent="0.35">
      <c r="A4492">
        <v>114</v>
      </c>
      <c r="B4492" t="s">
        <v>27</v>
      </c>
      <c r="C4492" s="20">
        <v>45689</v>
      </c>
      <c r="D4492">
        <v>0</v>
      </c>
      <c r="E4492" t="s">
        <v>236</v>
      </c>
    </row>
    <row r="4493" spans="1:5" x14ac:dyDescent="0.35">
      <c r="A4493">
        <v>114</v>
      </c>
      <c r="B4493" t="s">
        <v>27</v>
      </c>
      <c r="C4493" s="20">
        <v>45689</v>
      </c>
      <c r="D4493">
        <v>9113.48</v>
      </c>
      <c r="E4493" t="s">
        <v>237</v>
      </c>
    </row>
    <row r="4494" spans="1:5" x14ac:dyDescent="0.35">
      <c r="A4494">
        <v>114</v>
      </c>
      <c r="B4494" t="s">
        <v>27</v>
      </c>
      <c r="C4494" s="20">
        <v>45689</v>
      </c>
      <c r="D4494">
        <v>0</v>
      </c>
      <c r="E4494" t="s">
        <v>238</v>
      </c>
    </row>
    <row r="4495" spans="1:5" x14ac:dyDescent="0.35">
      <c r="A4495">
        <v>114</v>
      </c>
      <c r="B4495" t="s">
        <v>27</v>
      </c>
      <c r="C4495" s="20">
        <v>45689</v>
      </c>
      <c r="D4495">
        <v>0</v>
      </c>
      <c r="E4495" t="s">
        <v>239</v>
      </c>
    </row>
    <row r="4496" spans="1:5" x14ac:dyDescent="0.35">
      <c r="A4496">
        <v>114</v>
      </c>
      <c r="B4496" t="s">
        <v>27</v>
      </c>
      <c r="C4496" s="20">
        <v>45689</v>
      </c>
      <c r="D4496">
        <v>0</v>
      </c>
      <c r="E4496" t="s">
        <v>240</v>
      </c>
    </row>
    <row r="4497" spans="1:5" x14ac:dyDescent="0.35">
      <c r="A4497">
        <v>114</v>
      </c>
      <c r="B4497" t="s">
        <v>27</v>
      </c>
      <c r="C4497" s="20">
        <v>45689</v>
      </c>
      <c r="D4497">
        <v>2271.41</v>
      </c>
      <c r="E4497" t="s">
        <v>241</v>
      </c>
    </row>
    <row r="4498" spans="1:5" x14ac:dyDescent="0.35">
      <c r="A4498">
        <v>114</v>
      </c>
      <c r="B4498" t="s">
        <v>27</v>
      </c>
      <c r="C4498" s="20">
        <v>45689</v>
      </c>
      <c r="D4498">
        <v>44733.91</v>
      </c>
      <c r="E4498" t="s">
        <v>242</v>
      </c>
    </row>
    <row r="4499" spans="1:5" x14ac:dyDescent="0.35">
      <c r="A4499">
        <v>114</v>
      </c>
      <c r="B4499" t="s">
        <v>27</v>
      </c>
      <c r="C4499" s="20">
        <v>45689</v>
      </c>
      <c r="D4499">
        <v>0</v>
      </c>
      <c r="E4499" t="s">
        <v>243</v>
      </c>
    </row>
    <row r="4500" spans="1:5" x14ac:dyDescent="0.35">
      <c r="A4500">
        <v>114</v>
      </c>
      <c r="B4500" t="s">
        <v>27</v>
      </c>
      <c r="C4500" s="20">
        <v>45689</v>
      </c>
      <c r="D4500">
        <v>0</v>
      </c>
      <c r="E4500" t="s">
        <v>240</v>
      </c>
    </row>
    <row r="4501" spans="1:5" x14ac:dyDescent="0.35">
      <c r="A4501">
        <v>114</v>
      </c>
      <c r="B4501" t="s">
        <v>27</v>
      </c>
      <c r="C4501" s="20">
        <v>45689</v>
      </c>
      <c r="D4501">
        <v>0</v>
      </c>
      <c r="E4501" t="s">
        <v>244</v>
      </c>
    </row>
    <row r="4502" spans="1:5" x14ac:dyDescent="0.35">
      <c r="A4502">
        <v>114</v>
      </c>
      <c r="B4502" t="s">
        <v>27</v>
      </c>
      <c r="C4502" s="20">
        <v>45689</v>
      </c>
      <c r="D4502">
        <v>0</v>
      </c>
      <c r="E4502" t="s">
        <v>245</v>
      </c>
    </row>
    <row r="4503" spans="1:5" x14ac:dyDescent="0.35">
      <c r="A4503">
        <v>114</v>
      </c>
      <c r="B4503" t="s">
        <v>27</v>
      </c>
      <c r="C4503" s="20">
        <v>45689</v>
      </c>
      <c r="D4503">
        <v>0</v>
      </c>
      <c r="E4503" t="s">
        <v>246</v>
      </c>
    </row>
    <row r="4504" spans="1:5" x14ac:dyDescent="0.35">
      <c r="A4504">
        <v>114</v>
      </c>
      <c r="B4504" t="s">
        <v>27</v>
      </c>
      <c r="C4504" s="20">
        <v>45689</v>
      </c>
      <c r="D4504">
        <v>0</v>
      </c>
      <c r="E4504" t="s">
        <v>247</v>
      </c>
    </row>
    <row r="4505" spans="1:5" x14ac:dyDescent="0.35">
      <c r="A4505">
        <v>114</v>
      </c>
      <c r="B4505" t="s">
        <v>27</v>
      </c>
      <c r="C4505" s="20">
        <v>45689</v>
      </c>
      <c r="D4505">
        <v>0</v>
      </c>
      <c r="E4505" t="s">
        <v>248</v>
      </c>
    </row>
    <row r="4506" spans="1:5" x14ac:dyDescent="0.35">
      <c r="A4506">
        <v>114</v>
      </c>
      <c r="B4506" t="s">
        <v>27</v>
      </c>
      <c r="C4506" s="20">
        <v>45689</v>
      </c>
      <c r="D4506">
        <v>0</v>
      </c>
      <c r="E4506" t="s">
        <v>249</v>
      </c>
    </row>
    <row r="4507" spans="1:5" x14ac:dyDescent="0.35">
      <c r="A4507">
        <v>114</v>
      </c>
      <c r="B4507" t="s">
        <v>27</v>
      </c>
      <c r="C4507" s="20">
        <v>45690</v>
      </c>
      <c r="D4507">
        <v>11740.16</v>
      </c>
      <c r="E4507" t="s">
        <v>232</v>
      </c>
    </row>
    <row r="4508" spans="1:5" x14ac:dyDescent="0.35">
      <c r="A4508">
        <v>114</v>
      </c>
      <c r="B4508" t="s">
        <v>27</v>
      </c>
      <c r="C4508" s="20">
        <v>45690</v>
      </c>
      <c r="D4508">
        <v>1049.1500000000001</v>
      </c>
      <c r="E4508" t="s">
        <v>233</v>
      </c>
    </row>
    <row r="4509" spans="1:5" x14ac:dyDescent="0.35">
      <c r="A4509">
        <v>114</v>
      </c>
      <c r="B4509" t="s">
        <v>27</v>
      </c>
      <c r="C4509" s="20">
        <v>45690</v>
      </c>
      <c r="D4509">
        <v>0</v>
      </c>
      <c r="E4509" t="s">
        <v>234</v>
      </c>
    </row>
    <row r="4510" spans="1:5" x14ac:dyDescent="0.35">
      <c r="A4510">
        <v>114</v>
      </c>
      <c r="B4510" t="s">
        <v>27</v>
      </c>
      <c r="C4510" s="20">
        <v>45690</v>
      </c>
      <c r="D4510">
        <v>0</v>
      </c>
      <c r="E4510" t="s">
        <v>235</v>
      </c>
    </row>
    <row r="4511" spans="1:5" x14ac:dyDescent="0.35">
      <c r="A4511">
        <v>114</v>
      </c>
      <c r="B4511" t="s">
        <v>27</v>
      </c>
      <c r="C4511" s="20">
        <v>45690</v>
      </c>
      <c r="D4511">
        <v>0</v>
      </c>
      <c r="E4511" t="s">
        <v>236</v>
      </c>
    </row>
    <row r="4512" spans="1:5" x14ac:dyDescent="0.35">
      <c r="A4512">
        <v>114</v>
      </c>
      <c r="B4512" t="s">
        <v>27</v>
      </c>
      <c r="C4512" s="20">
        <v>45690</v>
      </c>
      <c r="D4512">
        <v>2453.54</v>
      </c>
      <c r="E4512" t="s">
        <v>237</v>
      </c>
    </row>
    <row r="4513" spans="1:5" x14ac:dyDescent="0.35">
      <c r="A4513">
        <v>114</v>
      </c>
      <c r="B4513" t="s">
        <v>27</v>
      </c>
      <c r="C4513" s="20">
        <v>45690</v>
      </c>
      <c r="D4513">
        <v>0</v>
      </c>
      <c r="E4513" t="s">
        <v>238</v>
      </c>
    </row>
    <row r="4514" spans="1:5" x14ac:dyDescent="0.35">
      <c r="A4514">
        <v>114</v>
      </c>
      <c r="B4514" t="s">
        <v>27</v>
      </c>
      <c r="C4514" s="20">
        <v>45690</v>
      </c>
      <c r="D4514">
        <v>0</v>
      </c>
      <c r="E4514" t="s">
        <v>239</v>
      </c>
    </row>
    <row r="4515" spans="1:5" x14ac:dyDescent="0.35">
      <c r="A4515">
        <v>114</v>
      </c>
      <c r="B4515" t="s">
        <v>27</v>
      </c>
      <c r="C4515" s="20">
        <v>45690</v>
      </c>
      <c r="D4515">
        <v>0</v>
      </c>
      <c r="E4515" t="s">
        <v>240</v>
      </c>
    </row>
    <row r="4516" spans="1:5" x14ac:dyDescent="0.35">
      <c r="A4516">
        <v>114</v>
      </c>
      <c r="B4516" t="s">
        <v>27</v>
      </c>
      <c r="C4516" s="20">
        <v>45690</v>
      </c>
      <c r="D4516">
        <v>94.57</v>
      </c>
      <c r="E4516" t="s">
        <v>241</v>
      </c>
    </row>
    <row r="4517" spans="1:5" x14ac:dyDescent="0.35">
      <c r="A4517">
        <v>114</v>
      </c>
      <c r="B4517" t="s">
        <v>27</v>
      </c>
      <c r="C4517" s="20">
        <v>45690</v>
      </c>
      <c r="D4517">
        <v>6077.72</v>
      </c>
      <c r="E4517" t="s">
        <v>242</v>
      </c>
    </row>
    <row r="4518" spans="1:5" x14ac:dyDescent="0.35">
      <c r="A4518">
        <v>114</v>
      </c>
      <c r="B4518" t="s">
        <v>27</v>
      </c>
      <c r="C4518" s="20">
        <v>45690</v>
      </c>
      <c r="D4518">
        <v>0</v>
      </c>
      <c r="E4518" t="s">
        <v>243</v>
      </c>
    </row>
    <row r="4519" spans="1:5" x14ac:dyDescent="0.35">
      <c r="A4519">
        <v>114</v>
      </c>
      <c r="B4519" t="s">
        <v>27</v>
      </c>
      <c r="C4519" s="20">
        <v>45690</v>
      </c>
      <c r="D4519">
        <v>0</v>
      </c>
      <c r="E4519" t="s">
        <v>240</v>
      </c>
    </row>
    <row r="4520" spans="1:5" x14ac:dyDescent="0.35">
      <c r="A4520">
        <v>114</v>
      </c>
      <c r="B4520" t="s">
        <v>27</v>
      </c>
      <c r="C4520" s="20">
        <v>45690</v>
      </c>
      <c r="D4520">
        <v>0</v>
      </c>
      <c r="E4520" t="s">
        <v>244</v>
      </c>
    </row>
    <row r="4521" spans="1:5" x14ac:dyDescent="0.35">
      <c r="A4521">
        <v>114</v>
      </c>
      <c r="B4521" t="s">
        <v>27</v>
      </c>
      <c r="C4521" s="20">
        <v>45690</v>
      </c>
      <c r="D4521">
        <v>0</v>
      </c>
      <c r="E4521" t="s">
        <v>245</v>
      </c>
    </row>
    <row r="4522" spans="1:5" x14ac:dyDescent="0.35">
      <c r="A4522">
        <v>114</v>
      </c>
      <c r="B4522" t="s">
        <v>27</v>
      </c>
      <c r="C4522" s="20">
        <v>45690</v>
      </c>
      <c r="D4522">
        <v>0</v>
      </c>
      <c r="E4522" t="s">
        <v>246</v>
      </c>
    </row>
    <row r="4523" spans="1:5" x14ac:dyDescent="0.35">
      <c r="A4523">
        <v>114</v>
      </c>
      <c r="B4523" t="s">
        <v>27</v>
      </c>
      <c r="C4523" s="20">
        <v>45690</v>
      </c>
      <c r="D4523">
        <v>0</v>
      </c>
      <c r="E4523" t="s">
        <v>247</v>
      </c>
    </row>
    <row r="4524" spans="1:5" x14ac:dyDescent="0.35">
      <c r="A4524">
        <v>114</v>
      </c>
      <c r="B4524" t="s">
        <v>27</v>
      </c>
      <c r="C4524" s="20">
        <v>45690</v>
      </c>
      <c r="D4524">
        <v>0</v>
      </c>
      <c r="E4524" t="s">
        <v>248</v>
      </c>
    </row>
    <row r="4525" spans="1:5" x14ac:dyDescent="0.35">
      <c r="A4525">
        <v>114</v>
      </c>
      <c r="B4525" t="s">
        <v>27</v>
      </c>
      <c r="C4525" s="20">
        <v>45690</v>
      </c>
      <c r="D4525">
        <v>0</v>
      </c>
      <c r="E4525" t="s">
        <v>249</v>
      </c>
    </row>
    <row r="4526" spans="1:5" x14ac:dyDescent="0.35">
      <c r="A4526">
        <v>114</v>
      </c>
      <c r="B4526" t="s">
        <v>27</v>
      </c>
      <c r="C4526" s="20">
        <v>45692</v>
      </c>
      <c r="D4526">
        <v>35087.279999999999</v>
      </c>
      <c r="E4526" t="s">
        <v>232</v>
      </c>
    </row>
    <row r="4527" spans="1:5" x14ac:dyDescent="0.35">
      <c r="A4527">
        <v>114</v>
      </c>
      <c r="B4527" t="s">
        <v>27</v>
      </c>
      <c r="C4527" s="20">
        <v>45692</v>
      </c>
      <c r="D4527">
        <v>3724.32</v>
      </c>
      <c r="E4527" t="s">
        <v>233</v>
      </c>
    </row>
    <row r="4528" spans="1:5" x14ac:dyDescent="0.35">
      <c r="A4528">
        <v>114</v>
      </c>
      <c r="B4528" t="s">
        <v>27</v>
      </c>
      <c r="C4528" s="20">
        <v>45692</v>
      </c>
      <c r="D4528">
        <v>0</v>
      </c>
      <c r="E4528" t="s">
        <v>234</v>
      </c>
    </row>
    <row r="4529" spans="1:5" x14ac:dyDescent="0.35">
      <c r="A4529">
        <v>114</v>
      </c>
      <c r="B4529" t="s">
        <v>27</v>
      </c>
      <c r="C4529" s="20">
        <v>45692</v>
      </c>
      <c r="D4529">
        <v>0</v>
      </c>
      <c r="E4529" t="s">
        <v>235</v>
      </c>
    </row>
    <row r="4530" spans="1:5" x14ac:dyDescent="0.35">
      <c r="A4530">
        <v>114</v>
      </c>
      <c r="B4530" t="s">
        <v>27</v>
      </c>
      <c r="C4530" s="20">
        <v>45692</v>
      </c>
      <c r="D4530">
        <v>0</v>
      </c>
      <c r="E4530" t="s">
        <v>236</v>
      </c>
    </row>
    <row r="4531" spans="1:5" x14ac:dyDescent="0.35">
      <c r="A4531">
        <v>114</v>
      </c>
      <c r="B4531" t="s">
        <v>27</v>
      </c>
      <c r="C4531" s="20">
        <v>45692</v>
      </c>
      <c r="D4531">
        <v>5640.33</v>
      </c>
      <c r="E4531" t="s">
        <v>237</v>
      </c>
    </row>
    <row r="4532" spans="1:5" x14ac:dyDescent="0.35">
      <c r="A4532">
        <v>114</v>
      </c>
      <c r="B4532" t="s">
        <v>27</v>
      </c>
      <c r="C4532" s="20">
        <v>45692</v>
      </c>
      <c r="D4532">
        <v>0</v>
      </c>
      <c r="E4532" t="s">
        <v>238</v>
      </c>
    </row>
    <row r="4533" spans="1:5" x14ac:dyDescent="0.35">
      <c r="A4533">
        <v>114</v>
      </c>
      <c r="B4533" t="s">
        <v>27</v>
      </c>
      <c r="C4533" s="20">
        <v>45692</v>
      </c>
      <c r="D4533">
        <v>0</v>
      </c>
      <c r="E4533" t="s">
        <v>239</v>
      </c>
    </row>
    <row r="4534" spans="1:5" x14ac:dyDescent="0.35">
      <c r="A4534">
        <v>114</v>
      </c>
      <c r="B4534" t="s">
        <v>27</v>
      </c>
      <c r="C4534" s="20">
        <v>45692</v>
      </c>
      <c r="D4534">
        <v>0</v>
      </c>
      <c r="E4534" t="s">
        <v>240</v>
      </c>
    </row>
    <row r="4535" spans="1:5" x14ac:dyDescent="0.35">
      <c r="A4535">
        <v>114</v>
      </c>
      <c r="B4535" t="s">
        <v>27</v>
      </c>
      <c r="C4535" s="20">
        <v>45692</v>
      </c>
      <c r="D4535">
        <v>562.58000000000004</v>
      </c>
      <c r="E4535" t="s">
        <v>241</v>
      </c>
    </row>
    <row r="4536" spans="1:5" x14ac:dyDescent="0.35">
      <c r="A4536">
        <v>114</v>
      </c>
      <c r="B4536" t="s">
        <v>27</v>
      </c>
      <c r="C4536" s="20">
        <v>45692</v>
      </c>
      <c r="D4536">
        <v>21389.37</v>
      </c>
      <c r="E4536" t="s">
        <v>242</v>
      </c>
    </row>
    <row r="4537" spans="1:5" x14ac:dyDescent="0.35">
      <c r="A4537">
        <v>114</v>
      </c>
      <c r="B4537" t="s">
        <v>27</v>
      </c>
      <c r="C4537" s="20">
        <v>45692</v>
      </c>
      <c r="D4537">
        <v>0</v>
      </c>
      <c r="E4537" t="s">
        <v>243</v>
      </c>
    </row>
    <row r="4538" spans="1:5" x14ac:dyDescent="0.35">
      <c r="A4538">
        <v>114</v>
      </c>
      <c r="B4538" t="s">
        <v>27</v>
      </c>
      <c r="C4538" s="20">
        <v>45692</v>
      </c>
      <c r="D4538">
        <v>0</v>
      </c>
      <c r="E4538" t="s">
        <v>240</v>
      </c>
    </row>
    <row r="4539" spans="1:5" x14ac:dyDescent="0.35">
      <c r="A4539">
        <v>114</v>
      </c>
      <c r="B4539" t="s">
        <v>27</v>
      </c>
      <c r="C4539" s="20">
        <v>45692</v>
      </c>
      <c r="D4539">
        <v>0</v>
      </c>
      <c r="E4539" t="s">
        <v>244</v>
      </c>
    </row>
    <row r="4540" spans="1:5" x14ac:dyDescent="0.35">
      <c r="A4540">
        <v>114</v>
      </c>
      <c r="B4540" t="s">
        <v>27</v>
      </c>
      <c r="C4540" s="20">
        <v>45692</v>
      </c>
      <c r="D4540">
        <v>0</v>
      </c>
      <c r="E4540" t="s">
        <v>245</v>
      </c>
    </row>
    <row r="4541" spans="1:5" x14ac:dyDescent="0.35">
      <c r="A4541">
        <v>114</v>
      </c>
      <c r="B4541" t="s">
        <v>27</v>
      </c>
      <c r="C4541" s="20">
        <v>45692</v>
      </c>
      <c r="D4541">
        <v>0</v>
      </c>
      <c r="E4541" t="s">
        <v>246</v>
      </c>
    </row>
    <row r="4542" spans="1:5" x14ac:dyDescent="0.35">
      <c r="A4542">
        <v>114</v>
      </c>
      <c r="B4542" t="s">
        <v>27</v>
      </c>
      <c r="C4542" s="20">
        <v>45692</v>
      </c>
      <c r="D4542">
        <v>0</v>
      </c>
      <c r="E4542" t="s">
        <v>247</v>
      </c>
    </row>
    <row r="4543" spans="1:5" x14ac:dyDescent="0.35">
      <c r="A4543">
        <v>114</v>
      </c>
      <c r="B4543" t="s">
        <v>27</v>
      </c>
      <c r="C4543" s="20">
        <v>45692</v>
      </c>
      <c r="D4543">
        <v>0</v>
      </c>
      <c r="E4543" t="s">
        <v>248</v>
      </c>
    </row>
    <row r="4544" spans="1:5" x14ac:dyDescent="0.35">
      <c r="A4544">
        <v>114</v>
      </c>
      <c r="B4544" t="s">
        <v>27</v>
      </c>
      <c r="C4544" s="20">
        <v>45692</v>
      </c>
      <c r="D4544">
        <v>0</v>
      </c>
      <c r="E4544" t="s">
        <v>249</v>
      </c>
    </row>
    <row r="4545" spans="1:5" x14ac:dyDescent="0.35">
      <c r="A4545">
        <v>114</v>
      </c>
      <c r="B4545" t="s">
        <v>27</v>
      </c>
      <c r="C4545" s="20">
        <v>45693</v>
      </c>
      <c r="D4545">
        <v>24894.09</v>
      </c>
      <c r="E4545" t="s">
        <v>232</v>
      </c>
    </row>
    <row r="4546" spans="1:5" x14ac:dyDescent="0.35">
      <c r="A4546">
        <v>114</v>
      </c>
      <c r="B4546" t="s">
        <v>27</v>
      </c>
      <c r="C4546" s="20">
        <v>45693</v>
      </c>
      <c r="D4546">
        <v>5211.28</v>
      </c>
      <c r="E4546" t="s">
        <v>233</v>
      </c>
    </row>
    <row r="4547" spans="1:5" x14ac:dyDescent="0.35">
      <c r="A4547">
        <v>114</v>
      </c>
      <c r="B4547" t="s">
        <v>27</v>
      </c>
      <c r="C4547" s="20">
        <v>45693</v>
      </c>
      <c r="D4547">
        <v>0</v>
      </c>
      <c r="E4547" t="s">
        <v>234</v>
      </c>
    </row>
    <row r="4548" spans="1:5" x14ac:dyDescent="0.35">
      <c r="A4548">
        <v>114</v>
      </c>
      <c r="B4548" t="s">
        <v>27</v>
      </c>
      <c r="C4548" s="20">
        <v>45693</v>
      </c>
      <c r="D4548">
        <v>0</v>
      </c>
      <c r="E4548" t="s">
        <v>235</v>
      </c>
    </row>
    <row r="4549" spans="1:5" x14ac:dyDescent="0.35">
      <c r="A4549">
        <v>114</v>
      </c>
      <c r="B4549" t="s">
        <v>27</v>
      </c>
      <c r="C4549" s="20">
        <v>45693</v>
      </c>
      <c r="D4549">
        <v>0</v>
      </c>
      <c r="E4549" t="s">
        <v>236</v>
      </c>
    </row>
    <row r="4550" spans="1:5" x14ac:dyDescent="0.35">
      <c r="A4550">
        <v>114</v>
      </c>
      <c r="B4550" t="s">
        <v>27</v>
      </c>
      <c r="C4550" s="20">
        <v>45693</v>
      </c>
      <c r="D4550">
        <v>7653.49</v>
      </c>
      <c r="E4550" t="s">
        <v>237</v>
      </c>
    </row>
    <row r="4551" spans="1:5" x14ac:dyDescent="0.35">
      <c r="A4551">
        <v>114</v>
      </c>
      <c r="B4551" t="s">
        <v>27</v>
      </c>
      <c r="C4551" s="20">
        <v>45693</v>
      </c>
      <c r="D4551">
        <v>0</v>
      </c>
      <c r="E4551" t="s">
        <v>238</v>
      </c>
    </row>
    <row r="4552" spans="1:5" x14ac:dyDescent="0.35">
      <c r="A4552">
        <v>114</v>
      </c>
      <c r="B4552" t="s">
        <v>27</v>
      </c>
      <c r="C4552" s="20">
        <v>45693</v>
      </c>
      <c r="D4552">
        <v>0</v>
      </c>
      <c r="E4552" t="s">
        <v>239</v>
      </c>
    </row>
    <row r="4553" spans="1:5" x14ac:dyDescent="0.35">
      <c r="A4553">
        <v>114</v>
      </c>
      <c r="B4553" t="s">
        <v>27</v>
      </c>
      <c r="C4553" s="20">
        <v>45693</v>
      </c>
      <c r="D4553">
        <v>0</v>
      </c>
      <c r="E4553" t="s">
        <v>240</v>
      </c>
    </row>
    <row r="4554" spans="1:5" x14ac:dyDescent="0.35">
      <c r="A4554">
        <v>114</v>
      </c>
      <c r="B4554" t="s">
        <v>27</v>
      </c>
      <c r="C4554" s="20">
        <v>45693</v>
      </c>
      <c r="D4554">
        <v>2067.66</v>
      </c>
      <c r="E4554" t="s">
        <v>241</v>
      </c>
    </row>
    <row r="4555" spans="1:5" x14ac:dyDescent="0.35">
      <c r="A4555">
        <v>114</v>
      </c>
      <c r="B4555" t="s">
        <v>27</v>
      </c>
      <c r="C4555" s="20">
        <v>45693</v>
      </c>
      <c r="D4555">
        <v>14936.71</v>
      </c>
      <c r="E4555" t="s">
        <v>242</v>
      </c>
    </row>
    <row r="4556" spans="1:5" x14ac:dyDescent="0.35">
      <c r="A4556">
        <v>114</v>
      </c>
      <c r="B4556" t="s">
        <v>27</v>
      </c>
      <c r="C4556" s="20">
        <v>45693</v>
      </c>
      <c r="D4556">
        <v>232.86</v>
      </c>
      <c r="E4556" t="s">
        <v>243</v>
      </c>
    </row>
    <row r="4557" spans="1:5" x14ac:dyDescent="0.35">
      <c r="A4557">
        <v>114</v>
      </c>
      <c r="B4557" t="s">
        <v>27</v>
      </c>
      <c r="C4557" s="20">
        <v>45693</v>
      </c>
      <c r="D4557">
        <v>0</v>
      </c>
      <c r="E4557" t="s">
        <v>240</v>
      </c>
    </row>
    <row r="4558" spans="1:5" x14ac:dyDescent="0.35">
      <c r="A4558">
        <v>114</v>
      </c>
      <c r="B4558" t="s">
        <v>27</v>
      </c>
      <c r="C4558" s="20">
        <v>45693</v>
      </c>
      <c r="D4558">
        <v>0</v>
      </c>
      <c r="E4558" t="s">
        <v>244</v>
      </c>
    </row>
    <row r="4559" spans="1:5" x14ac:dyDescent="0.35">
      <c r="A4559">
        <v>114</v>
      </c>
      <c r="B4559" t="s">
        <v>27</v>
      </c>
      <c r="C4559" s="20">
        <v>45693</v>
      </c>
      <c r="D4559">
        <v>0</v>
      </c>
      <c r="E4559" t="s">
        <v>245</v>
      </c>
    </row>
    <row r="4560" spans="1:5" x14ac:dyDescent="0.35">
      <c r="A4560">
        <v>114</v>
      </c>
      <c r="B4560" t="s">
        <v>27</v>
      </c>
      <c r="C4560" s="20">
        <v>45693</v>
      </c>
      <c r="D4560">
        <v>0</v>
      </c>
      <c r="E4560" t="s">
        <v>246</v>
      </c>
    </row>
    <row r="4561" spans="1:5" x14ac:dyDescent="0.35">
      <c r="A4561">
        <v>114</v>
      </c>
      <c r="B4561" t="s">
        <v>27</v>
      </c>
      <c r="C4561" s="20">
        <v>45693</v>
      </c>
      <c r="D4561">
        <v>0</v>
      </c>
      <c r="E4561" t="s">
        <v>247</v>
      </c>
    </row>
    <row r="4562" spans="1:5" x14ac:dyDescent="0.35">
      <c r="A4562">
        <v>114</v>
      </c>
      <c r="B4562" t="s">
        <v>27</v>
      </c>
      <c r="C4562" s="20">
        <v>45693</v>
      </c>
      <c r="D4562">
        <v>0</v>
      </c>
      <c r="E4562" t="s">
        <v>248</v>
      </c>
    </row>
    <row r="4563" spans="1:5" x14ac:dyDescent="0.35">
      <c r="A4563">
        <v>114</v>
      </c>
      <c r="B4563" t="s">
        <v>27</v>
      </c>
      <c r="C4563" s="20">
        <v>45693</v>
      </c>
      <c r="D4563">
        <v>0</v>
      </c>
      <c r="E4563" t="s">
        <v>249</v>
      </c>
    </row>
    <row r="4564" spans="1:5" x14ac:dyDescent="0.35">
      <c r="A4564">
        <v>114</v>
      </c>
      <c r="B4564" t="s">
        <v>27</v>
      </c>
      <c r="C4564" s="20">
        <v>45694</v>
      </c>
      <c r="D4564">
        <v>31924.16</v>
      </c>
      <c r="E4564" t="s">
        <v>232</v>
      </c>
    </row>
    <row r="4565" spans="1:5" x14ac:dyDescent="0.35">
      <c r="A4565">
        <v>114</v>
      </c>
      <c r="B4565" t="s">
        <v>27</v>
      </c>
      <c r="C4565" s="20">
        <v>45694</v>
      </c>
      <c r="D4565">
        <v>4685.97</v>
      </c>
      <c r="E4565" t="s">
        <v>233</v>
      </c>
    </row>
    <row r="4566" spans="1:5" x14ac:dyDescent="0.35">
      <c r="A4566">
        <v>114</v>
      </c>
      <c r="B4566" t="s">
        <v>27</v>
      </c>
      <c r="C4566" s="20">
        <v>45694</v>
      </c>
      <c r="D4566">
        <v>0</v>
      </c>
      <c r="E4566" t="s">
        <v>234</v>
      </c>
    </row>
    <row r="4567" spans="1:5" x14ac:dyDescent="0.35">
      <c r="A4567">
        <v>114</v>
      </c>
      <c r="B4567" t="s">
        <v>27</v>
      </c>
      <c r="C4567" s="20">
        <v>45694</v>
      </c>
      <c r="D4567">
        <v>0</v>
      </c>
      <c r="E4567" t="s">
        <v>235</v>
      </c>
    </row>
    <row r="4568" spans="1:5" x14ac:dyDescent="0.35">
      <c r="A4568">
        <v>114</v>
      </c>
      <c r="B4568" t="s">
        <v>27</v>
      </c>
      <c r="C4568" s="20">
        <v>45694</v>
      </c>
      <c r="D4568">
        <v>0</v>
      </c>
      <c r="E4568" t="s">
        <v>236</v>
      </c>
    </row>
    <row r="4569" spans="1:5" x14ac:dyDescent="0.35">
      <c r="A4569">
        <v>114</v>
      </c>
      <c r="B4569" t="s">
        <v>27</v>
      </c>
      <c r="C4569" s="20">
        <v>45694</v>
      </c>
      <c r="D4569">
        <v>7981.57</v>
      </c>
      <c r="E4569" t="s">
        <v>237</v>
      </c>
    </row>
    <row r="4570" spans="1:5" x14ac:dyDescent="0.35">
      <c r="A4570">
        <v>114</v>
      </c>
      <c r="B4570" t="s">
        <v>27</v>
      </c>
      <c r="C4570" s="20">
        <v>45694</v>
      </c>
      <c r="D4570">
        <v>0</v>
      </c>
      <c r="E4570" t="s">
        <v>238</v>
      </c>
    </row>
    <row r="4571" spans="1:5" x14ac:dyDescent="0.35">
      <c r="A4571">
        <v>114</v>
      </c>
      <c r="B4571" t="s">
        <v>27</v>
      </c>
      <c r="C4571" s="20">
        <v>45694</v>
      </c>
      <c r="D4571">
        <v>0</v>
      </c>
      <c r="E4571" t="s">
        <v>239</v>
      </c>
    </row>
    <row r="4572" spans="1:5" x14ac:dyDescent="0.35">
      <c r="A4572">
        <v>114</v>
      </c>
      <c r="B4572" t="s">
        <v>27</v>
      </c>
      <c r="C4572" s="20">
        <v>45694</v>
      </c>
      <c r="D4572">
        <v>0</v>
      </c>
      <c r="E4572" t="s">
        <v>240</v>
      </c>
    </row>
    <row r="4573" spans="1:5" x14ac:dyDescent="0.35">
      <c r="A4573">
        <v>114</v>
      </c>
      <c r="B4573" t="s">
        <v>27</v>
      </c>
      <c r="C4573" s="20">
        <v>45694</v>
      </c>
      <c r="D4573">
        <v>1801.97</v>
      </c>
      <c r="E4573" t="s">
        <v>241</v>
      </c>
    </row>
    <row r="4574" spans="1:5" x14ac:dyDescent="0.35">
      <c r="A4574">
        <v>114</v>
      </c>
      <c r="B4574" t="s">
        <v>27</v>
      </c>
      <c r="C4574" s="20">
        <v>45694</v>
      </c>
      <c r="D4574">
        <v>20081.759999999998</v>
      </c>
      <c r="E4574" t="s">
        <v>242</v>
      </c>
    </row>
    <row r="4575" spans="1:5" x14ac:dyDescent="0.35">
      <c r="A4575">
        <v>114</v>
      </c>
      <c r="B4575" t="s">
        <v>27</v>
      </c>
      <c r="C4575" s="20">
        <v>45694</v>
      </c>
      <c r="D4575">
        <v>0</v>
      </c>
      <c r="E4575" t="s">
        <v>243</v>
      </c>
    </row>
    <row r="4576" spans="1:5" x14ac:dyDescent="0.35">
      <c r="A4576">
        <v>114</v>
      </c>
      <c r="B4576" t="s">
        <v>27</v>
      </c>
      <c r="C4576" s="20">
        <v>45694</v>
      </c>
      <c r="D4576">
        <v>0</v>
      </c>
      <c r="E4576" t="s">
        <v>240</v>
      </c>
    </row>
    <row r="4577" spans="1:5" x14ac:dyDescent="0.35">
      <c r="A4577">
        <v>114</v>
      </c>
      <c r="B4577" t="s">
        <v>27</v>
      </c>
      <c r="C4577" s="20">
        <v>45694</v>
      </c>
      <c r="D4577">
        <v>0</v>
      </c>
      <c r="E4577" t="s">
        <v>244</v>
      </c>
    </row>
    <row r="4578" spans="1:5" x14ac:dyDescent="0.35">
      <c r="A4578">
        <v>114</v>
      </c>
      <c r="B4578" t="s">
        <v>27</v>
      </c>
      <c r="C4578" s="20">
        <v>45694</v>
      </c>
      <c r="D4578">
        <v>0</v>
      </c>
      <c r="E4578" t="s">
        <v>245</v>
      </c>
    </row>
    <row r="4579" spans="1:5" x14ac:dyDescent="0.35">
      <c r="A4579">
        <v>114</v>
      </c>
      <c r="B4579" t="s">
        <v>27</v>
      </c>
      <c r="C4579" s="20">
        <v>45694</v>
      </c>
      <c r="D4579">
        <v>0</v>
      </c>
      <c r="E4579" t="s">
        <v>246</v>
      </c>
    </row>
    <row r="4580" spans="1:5" x14ac:dyDescent="0.35">
      <c r="A4580">
        <v>114</v>
      </c>
      <c r="B4580" t="s">
        <v>27</v>
      </c>
      <c r="C4580" s="20">
        <v>45694</v>
      </c>
      <c r="D4580">
        <v>0</v>
      </c>
      <c r="E4580" t="s">
        <v>247</v>
      </c>
    </row>
    <row r="4581" spans="1:5" x14ac:dyDescent="0.35">
      <c r="A4581">
        <v>114</v>
      </c>
      <c r="B4581" t="s">
        <v>27</v>
      </c>
      <c r="C4581" s="20">
        <v>45694</v>
      </c>
      <c r="D4581">
        <v>0</v>
      </c>
      <c r="E4581" t="s">
        <v>248</v>
      </c>
    </row>
    <row r="4582" spans="1:5" x14ac:dyDescent="0.35">
      <c r="A4582">
        <v>114</v>
      </c>
      <c r="B4582" t="s">
        <v>27</v>
      </c>
      <c r="C4582" s="20">
        <v>45694</v>
      </c>
      <c r="D4582">
        <v>0</v>
      </c>
      <c r="E4582" t="s">
        <v>249</v>
      </c>
    </row>
    <row r="4583" spans="1:5" x14ac:dyDescent="0.35">
      <c r="A4583">
        <v>114</v>
      </c>
      <c r="B4583" t="s">
        <v>27</v>
      </c>
      <c r="C4583" s="20">
        <v>45695</v>
      </c>
      <c r="D4583">
        <v>35719.03</v>
      </c>
      <c r="E4583" t="s">
        <v>232</v>
      </c>
    </row>
    <row r="4584" spans="1:5" x14ac:dyDescent="0.35">
      <c r="A4584">
        <v>114</v>
      </c>
      <c r="B4584" t="s">
        <v>27</v>
      </c>
      <c r="C4584" s="20">
        <v>45695</v>
      </c>
      <c r="D4584">
        <v>2775.78</v>
      </c>
      <c r="E4584" t="s">
        <v>233</v>
      </c>
    </row>
    <row r="4585" spans="1:5" x14ac:dyDescent="0.35">
      <c r="A4585">
        <v>114</v>
      </c>
      <c r="B4585" t="s">
        <v>27</v>
      </c>
      <c r="C4585" s="20">
        <v>45695</v>
      </c>
      <c r="D4585">
        <v>0</v>
      </c>
      <c r="E4585" t="s">
        <v>234</v>
      </c>
    </row>
    <row r="4586" spans="1:5" x14ac:dyDescent="0.35">
      <c r="A4586">
        <v>114</v>
      </c>
      <c r="B4586" t="s">
        <v>27</v>
      </c>
      <c r="C4586" s="20">
        <v>45695</v>
      </c>
      <c r="D4586">
        <v>0</v>
      </c>
      <c r="E4586" t="s">
        <v>235</v>
      </c>
    </row>
    <row r="4587" spans="1:5" x14ac:dyDescent="0.35">
      <c r="A4587">
        <v>114</v>
      </c>
      <c r="B4587" t="s">
        <v>27</v>
      </c>
      <c r="C4587" s="20">
        <v>45695</v>
      </c>
      <c r="D4587">
        <v>0</v>
      </c>
      <c r="E4587" t="s">
        <v>236</v>
      </c>
    </row>
    <row r="4588" spans="1:5" x14ac:dyDescent="0.35">
      <c r="A4588">
        <v>114</v>
      </c>
      <c r="B4588" t="s">
        <v>27</v>
      </c>
      <c r="C4588" s="20">
        <v>45695</v>
      </c>
      <c r="D4588">
        <v>5460.27</v>
      </c>
      <c r="E4588" t="s">
        <v>237</v>
      </c>
    </row>
    <row r="4589" spans="1:5" x14ac:dyDescent="0.35">
      <c r="A4589">
        <v>114</v>
      </c>
      <c r="B4589" t="s">
        <v>27</v>
      </c>
      <c r="C4589" s="20">
        <v>45695</v>
      </c>
      <c r="D4589">
        <v>0</v>
      </c>
      <c r="E4589" t="s">
        <v>238</v>
      </c>
    </row>
    <row r="4590" spans="1:5" x14ac:dyDescent="0.35">
      <c r="A4590">
        <v>114</v>
      </c>
      <c r="B4590" t="s">
        <v>27</v>
      </c>
      <c r="C4590" s="20">
        <v>45695</v>
      </c>
      <c r="D4590">
        <v>0</v>
      </c>
      <c r="E4590" t="s">
        <v>239</v>
      </c>
    </row>
    <row r="4591" spans="1:5" x14ac:dyDescent="0.35">
      <c r="A4591">
        <v>114</v>
      </c>
      <c r="B4591" t="s">
        <v>27</v>
      </c>
      <c r="C4591" s="20">
        <v>45695</v>
      </c>
      <c r="D4591">
        <v>0</v>
      </c>
      <c r="E4591" t="s">
        <v>240</v>
      </c>
    </row>
    <row r="4592" spans="1:5" x14ac:dyDescent="0.35">
      <c r="A4592">
        <v>114</v>
      </c>
      <c r="B4592" t="s">
        <v>27</v>
      </c>
      <c r="C4592" s="20">
        <v>45695</v>
      </c>
      <c r="D4592">
        <v>1192.5</v>
      </c>
      <c r="E4592" t="s">
        <v>241</v>
      </c>
    </row>
    <row r="4593" spans="1:5" x14ac:dyDescent="0.35">
      <c r="A4593">
        <v>114</v>
      </c>
      <c r="B4593" t="s">
        <v>27</v>
      </c>
      <c r="C4593" s="20">
        <v>45695</v>
      </c>
      <c r="D4593">
        <v>18172.14</v>
      </c>
      <c r="E4593" t="s">
        <v>242</v>
      </c>
    </row>
    <row r="4594" spans="1:5" x14ac:dyDescent="0.35">
      <c r="A4594">
        <v>114</v>
      </c>
      <c r="B4594" t="s">
        <v>27</v>
      </c>
      <c r="C4594" s="20">
        <v>45695</v>
      </c>
      <c r="D4594">
        <v>0</v>
      </c>
      <c r="E4594" t="s">
        <v>243</v>
      </c>
    </row>
    <row r="4595" spans="1:5" x14ac:dyDescent="0.35">
      <c r="A4595">
        <v>114</v>
      </c>
      <c r="B4595" t="s">
        <v>27</v>
      </c>
      <c r="C4595" s="20">
        <v>45695</v>
      </c>
      <c r="D4595">
        <v>0</v>
      </c>
      <c r="E4595" t="s">
        <v>240</v>
      </c>
    </row>
    <row r="4596" spans="1:5" x14ac:dyDescent="0.35">
      <c r="A4596">
        <v>114</v>
      </c>
      <c r="B4596" t="s">
        <v>27</v>
      </c>
      <c r="C4596" s="20">
        <v>45695</v>
      </c>
      <c r="D4596">
        <v>0</v>
      </c>
      <c r="E4596" t="s">
        <v>244</v>
      </c>
    </row>
    <row r="4597" spans="1:5" x14ac:dyDescent="0.35">
      <c r="A4597">
        <v>114</v>
      </c>
      <c r="B4597" t="s">
        <v>27</v>
      </c>
      <c r="C4597" s="20">
        <v>45695</v>
      </c>
      <c r="D4597">
        <v>0</v>
      </c>
      <c r="E4597" t="s">
        <v>245</v>
      </c>
    </row>
    <row r="4598" spans="1:5" x14ac:dyDescent="0.35">
      <c r="A4598">
        <v>114</v>
      </c>
      <c r="B4598" t="s">
        <v>27</v>
      </c>
      <c r="C4598" s="20">
        <v>45695</v>
      </c>
      <c r="D4598">
        <v>0</v>
      </c>
      <c r="E4598" t="s">
        <v>246</v>
      </c>
    </row>
    <row r="4599" spans="1:5" x14ac:dyDescent="0.35">
      <c r="A4599">
        <v>114</v>
      </c>
      <c r="B4599" t="s">
        <v>27</v>
      </c>
      <c r="C4599" s="20">
        <v>45695</v>
      </c>
      <c r="D4599">
        <v>0</v>
      </c>
      <c r="E4599" t="s">
        <v>247</v>
      </c>
    </row>
    <row r="4600" spans="1:5" x14ac:dyDescent="0.35">
      <c r="A4600">
        <v>114</v>
      </c>
      <c r="B4600" t="s">
        <v>27</v>
      </c>
      <c r="C4600" s="20">
        <v>45695</v>
      </c>
      <c r="D4600">
        <v>0</v>
      </c>
      <c r="E4600" t="s">
        <v>248</v>
      </c>
    </row>
    <row r="4601" spans="1:5" x14ac:dyDescent="0.35">
      <c r="A4601">
        <v>114</v>
      </c>
      <c r="B4601" t="s">
        <v>27</v>
      </c>
      <c r="C4601" s="20">
        <v>45695</v>
      </c>
      <c r="D4601">
        <v>0</v>
      </c>
      <c r="E4601" t="s">
        <v>249</v>
      </c>
    </row>
    <row r="4602" spans="1:5" x14ac:dyDescent="0.35">
      <c r="A4602">
        <v>114</v>
      </c>
      <c r="B4602" t="s">
        <v>27</v>
      </c>
      <c r="C4602" s="20">
        <v>45696</v>
      </c>
      <c r="D4602">
        <v>104810.1</v>
      </c>
      <c r="E4602" t="s">
        <v>232</v>
      </c>
    </row>
    <row r="4603" spans="1:5" x14ac:dyDescent="0.35">
      <c r="A4603">
        <v>114</v>
      </c>
      <c r="B4603" t="s">
        <v>27</v>
      </c>
      <c r="C4603" s="20">
        <v>45696</v>
      </c>
      <c r="D4603">
        <v>9760.6299999999992</v>
      </c>
      <c r="E4603" t="s">
        <v>233</v>
      </c>
    </row>
    <row r="4604" spans="1:5" x14ac:dyDescent="0.35">
      <c r="A4604">
        <v>114</v>
      </c>
      <c r="B4604" t="s">
        <v>27</v>
      </c>
      <c r="C4604" s="20">
        <v>45696</v>
      </c>
      <c r="D4604">
        <v>0</v>
      </c>
      <c r="E4604" t="s">
        <v>234</v>
      </c>
    </row>
    <row r="4605" spans="1:5" x14ac:dyDescent="0.35">
      <c r="A4605">
        <v>114</v>
      </c>
      <c r="B4605" t="s">
        <v>27</v>
      </c>
      <c r="C4605" s="20">
        <v>45696</v>
      </c>
      <c r="D4605">
        <v>0</v>
      </c>
      <c r="E4605" t="s">
        <v>235</v>
      </c>
    </row>
    <row r="4606" spans="1:5" x14ac:dyDescent="0.35">
      <c r="A4606">
        <v>114</v>
      </c>
      <c r="B4606" t="s">
        <v>27</v>
      </c>
      <c r="C4606" s="20">
        <v>45696</v>
      </c>
      <c r="D4606">
        <v>0</v>
      </c>
      <c r="E4606" t="s">
        <v>236</v>
      </c>
    </row>
    <row r="4607" spans="1:5" x14ac:dyDescent="0.35">
      <c r="A4607">
        <v>114</v>
      </c>
      <c r="B4607" t="s">
        <v>27</v>
      </c>
      <c r="C4607" s="20">
        <v>45696</v>
      </c>
      <c r="D4607">
        <v>8463.99</v>
      </c>
      <c r="E4607" t="s">
        <v>237</v>
      </c>
    </row>
    <row r="4608" spans="1:5" x14ac:dyDescent="0.35">
      <c r="A4608">
        <v>114</v>
      </c>
      <c r="B4608" t="s">
        <v>27</v>
      </c>
      <c r="C4608" s="20">
        <v>45696</v>
      </c>
      <c r="D4608">
        <v>0</v>
      </c>
      <c r="E4608" t="s">
        <v>238</v>
      </c>
    </row>
    <row r="4609" spans="1:5" x14ac:dyDescent="0.35">
      <c r="A4609">
        <v>114</v>
      </c>
      <c r="B4609" t="s">
        <v>27</v>
      </c>
      <c r="C4609" s="20">
        <v>45696</v>
      </c>
      <c r="D4609">
        <v>0</v>
      </c>
      <c r="E4609" t="s">
        <v>239</v>
      </c>
    </row>
    <row r="4610" spans="1:5" x14ac:dyDescent="0.35">
      <c r="A4610">
        <v>114</v>
      </c>
      <c r="B4610" t="s">
        <v>27</v>
      </c>
      <c r="C4610" s="20">
        <v>45696</v>
      </c>
      <c r="D4610">
        <v>0</v>
      </c>
      <c r="E4610" t="s">
        <v>240</v>
      </c>
    </row>
    <row r="4611" spans="1:5" x14ac:dyDescent="0.35">
      <c r="A4611">
        <v>114</v>
      </c>
      <c r="B4611" t="s">
        <v>27</v>
      </c>
      <c r="C4611" s="20">
        <v>45696</v>
      </c>
      <c r="D4611">
        <v>2103.7199999999998</v>
      </c>
      <c r="E4611" t="s">
        <v>241</v>
      </c>
    </row>
    <row r="4612" spans="1:5" x14ac:dyDescent="0.35">
      <c r="A4612">
        <v>114</v>
      </c>
      <c r="B4612" t="s">
        <v>27</v>
      </c>
      <c r="C4612" s="20">
        <v>45696</v>
      </c>
      <c r="D4612">
        <v>46534.13</v>
      </c>
      <c r="E4612" t="s">
        <v>242</v>
      </c>
    </row>
    <row r="4613" spans="1:5" x14ac:dyDescent="0.35">
      <c r="A4613">
        <v>114</v>
      </c>
      <c r="B4613" t="s">
        <v>27</v>
      </c>
      <c r="C4613" s="20">
        <v>45696</v>
      </c>
      <c r="D4613">
        <v>0</v>
      </c>
      <c r="E4613" t="s">
        <v>243</v>
      </c>
    </row>
    <row r="4614" spans="1:5" x14ac:dyDescent="0.35">
      <c r="A4614">
        <v>114</v>
      </c>
      <c r="B4614" t="s">
        <v>27</v>
      </c>
      <c r="C4614" s="20">
        <v>45696</v>
      </c>
      <c r="D4614">
        <v>0</v>
      </c>
      <c r="E4614" t="s">
        <v>240</v>
      </c>
    </row>
    <row r="4615" spans="1:5" x14ac:dyDescent="0.35">
      <c r="A4615">
        <v>114</v>
      </c>
      <c r="B4615" t="s">
        <v>27</v>
      </c>
      <c r="C4615" s="20">
        <v>45696</v>
      </c>
      <c r="D4615">
        <v>0</v>
      </c>
      <c r="E4615" t="s">
        <v>244</v>
      </c>
    </row>
    <row r="4616" spans="1:5" x14ac:dyDescent="0.35">
      <c r="A4616">
        <v>114</v>
      </c>
      <c r="B4616" t="s">
        <v>27</v>
      </c>
      <c r="C4616" s="20">
        <v>45696</v>
      </c>
      <c r="D4616">
        <v>0</v>
      </c>
      <c r="E4616" t="s">
        <v>245</v>
      </c>
    </row>
    <row r="4617" spans="1:5" x14ac:dyDescent="0.35">
      <c r="A4617">
        <v>114</v>
      </c>
      <c r="B4617" t="s">
        <v>27</v>
      </c>
      <c r="C4617" s="20">
        <v>45696</v>
      </c>
      <c r="D4617">
        <v>0</v>
      </c>
      <c r="E4617" t="s">
        <v>246</v>
      </c>
    </row>
    <row r="4618" spans="1:5" x14ac:dyDescent="0.35">
      <c r="A4618">
        <v>114</v>
      </c>
      <c r="B4618" t="s">
        <v>27</v>
      </c>
      <c r="C4618" s="20">
        <v>45696</v>
      </c>
      <c r="D4618">
        <v>0</v>
      </c>
      <c r="E4618" t="s">
        <v>247</v>
      </c>
    </row>
    <row r="4619" spans="1:5" x14ac:dyDescent="0.35">
      <c r="A4619">
        <v>114</v>
      </c>
      <c r="B4619" t="s">
        <v>27</v>
      </c>
      <c r="C4619" s="20">
        <v>45696</v>
      </c>
      <c r="D4619">
        <v>0</v>
      </c>
      <c r="E4619" t="s">
        <v>248</v>
      </c>
    </row>
    <row r="4620" spans="1:5" x14ac:dyDescent="0.35">
      <c r="A4620">
        <v>114</v>
      </c>
      <c r="B4620" t="s">
        <v>27</v>
      </c>
      <c r="C4620" s="20">
        <v>45696</v>
      </c>
      <c r="D4620">
        <v>0</v>
      </c>
      <c r="E4620" t="s">
        <v>249</v>
      </c>
    </row>
    <row r="4621" spans="1:5" x14ac:dyDescent="0.35">
      <c r="A4621">
        <v>114</v>
      </c>
      <c r="B4621" t="s">
        <v>27</v>
      </c>
      <c r="C4621" s="20">
        <v>45697</v>
      </c>
      <c r="D4621">
        <v>35215.19</v>
      </c>
      <c r="E4621" t="s">
        <v>232</v>
      </c>
    </row>
    <row r="4622" spans="1:5" x14ac:dyDescent="0.35">
      <c r="A4622">
        <v>114</v>
      </c>
      <c r="B4622" t="s">
        <v>27</v>
      </c>
      <c r="C4622" s="20">
        <v>45697</v>
      </c>
      <c r="D4622">
        <v>2188.34</v>
      </c>
      <c r="E4622" t="s">
        <v>233</v>
      </c>
    </row>
    <row r="4623" spans="1:5" x14ac:dyDescent="0.35">
      <c r="A4623">
        <v>114</v>
      </c>
      <c r="B4623" t="s">
        <v>27</v>
      </c>
      <c r="C4623" s="20">
        <v>45697</v>
      </c>
      <c r="D4623">
        <v>0</v>
      </c>
      <c r="E4623" t="s">
        <v>234</v>
      </c>
    </row>
    <row r="4624" spans="1:5" x14ac:dyDescent="0.35">
      <c r="A4624">
        <v>114</v>
      </c>
      <c r="B4624" t="s">
        <v>27</v>
      </c>
      <c r="C4624" s="20">
        <v>45697</v>
      </c>
      <c r="D4624">
        <v>0</v>
      </c>
      <c r="E4624" t="s">
        <v>235</v>
      </c>
    </row>
    <row r="4625" spans="1:5" x14ac:dyDescent="0.35">
      <c r="A4625">
        <v>114</v>
      </c>
      <c r="B4625" t="s">
        <v>27</v>
      </c>
      <c r="C4625" s="20">
        <v>45697</v>
      </c>
      <c r="D4625">
        <v>0</v>
      </c>
      <c r="E4625" t="s">
        <v>236</v>
      </c>
    </row>
    <row r="4626" spans="1:5" x14ac:dyDescent="0.35">
      <c r="A4626">
        <v>114</v>
      </c>
      <c r="B4626" t="s">
        <v>27</v>
      </c>
      <c r="C4626" s="20">
        <v>45697</v>
      </c>
      <c r="D4626">
        <v>9227.67</v>
      </c>
      <c r="E4626" t="s">
        <v>237</v>
      </c>
    </row>
    <row r="4627" spans="1:5" x14ac:dyDescent="0.35">
      <c r="A4627">
        <v>114</v>
      </c>
      <c r="B4627" t="s">
        <v>27</v>
      </c>
      <c r="C4627" s="20">
        <v>45697</v>
      </c>
      <c r="D4627">
        <v>0</v>
      </c>
      <c r="E4627" t="s">
        <v>238</v>
      </c>
    </row>
    <row r="4628" spans="1:5" x14ac:dyDescent="0.35">
      <c r="A4628">
        <v>114</v>
      </c>
      <c r="B4628" t="s">
        <v>27</v>
      </c>
      <c r="C4628" s="20">
        <v>45697</v>
      </c>
      <c r="D4628">
        <v>0</v>
      </c>
      <c r="E4628" t="s">
        <v>239</v>
      </c>
    </row>
    <row r="4629" spans="1:5" x14ac:dyDescent="0.35">
      <c r="A4629">
        <v>114</v>
      </c>
      <c r="B4629" t="s">
        <v>27</v>
      </c>
      <c r="C4629" s="20">
        <v>45697</v>
      </c>
      <c r="D4629">
        <v>0</v>
      </c>
      <c r="E4629" t="s">
        <v>240</v>
      </c>
    </row>
    <row r="4630" spans="1:5" x14ac:dyDescent="0.35">
      <c r="A4630">
        <v>114</v>
      </c>
      <c r="B4630" t="s">
        <v>27</v>
      </c>
      <c r="C4630" s="20">
        <v>45697</v>
      </c>
      <c r="D4630">
        <v>387.34</v>
      </c>
      <c r="E4630" t="s">
        <v>241</v>
      </c>
    </row>
    <row r="4631" spans="1:5" x14ac:dyDescent="0.35">
      <c r="A4631">
        <v>114</v>
      </c>
      <c r="B4631" t="s">
        <v>27</v>
      </c>
      <c r="C4631" s="20">
        <v>45697</v>
      </c>
      <c r="D4631">
        <v>24285.89</v>
      </c>
      <c r="E4631" t="s">
        <v>242</v>
      </c>
    </row>
    <row r="4632" spans="1:5" x14ac:dyDescent="0.35">
      <c r="A4632">
        <v>114</v>
      </c>
      <c r="B4632" t="s">
        <v>27</v>
      </c>
      <c r="C4632" s="20">
        <v>45697</v>
      </c>
      <c r="D4632">
        <v>0</v>
      </c>
      <c r="E4632" t="s">
        <v>243</v>
      </c>
    </row>
    <row r="4633" spans="1:5" x14ac:dyDescent="0.35">
      <c r="A4633">
        <v>114</v>
      </c>
      <c r="B4633" t="s">
        <v>27</v>
      </c>
      <c r="C4633" s="20">
        <v>45697</v>
      </c>
      <c r="D4633">
        <v>0</v>
      </c>
      <c r="E4633" t="s">
        <v>240</v>
      </c>
    </row>
    <row r="4634" spans="1:5" x14ac:dyDescent="0.35">
      <c r="A4634">
        <v>114</v>
      </c>
      <c r="B4634" t="s">
        <v>27</v>
      </c>
      <c r="C4634" s="20">
        <v>45697</v>
      </c>
      <c r="D4634">
        <v>0</v>
      </c>
      <c r="E4634" t="s">
        <v>244</v>
      </c>
    </row>
    <row r="4635" spans="1:5" x14ac:dyDescent="0.35">
      <c r="A4635">
        <v>114</v>
      </c>
      <c r="B4635" t="s">
        <v>27</v>
      </c>
      <c r="C4635" s="20">
        <v>45697</v>
      </c>
      <c r="D4635">
        <v>0</v>
      </c>
      <c r="E4635" t="s">
        <v>245</v>
      </c>
    </row>
    <row r="4636" spans="1:5" x14ac:dyDescent="0.35">
      <c r="A4636">
        <v>114</v>
      </c>
      <c r="B4636" t="s">
        <v>27</v>
      </c>
      <c r="C4636" s="20">
        <v>45697</v>
      </c>
      <c r="D4636">
        <v>0</v>
      </c>
      <c r="E4636" t="s">
        <v>246</v>
      </c>
    </row>
    <row r="4637" spans="1:5" x14ac:dyDescent="0.35">
      <c r="A4637">
        <v>114</v>
      </c>
      <c r="B4637" t="s">
        <v>27</v>
      </c>
      <c r="C4637" s="20">
        <v>45697</v>
      </c>
      <c r="D4637">
        <v>0</v>
      </c>
      <c r="E4637" t="s">
        <v>247</v>
      </c>
    </row>
    <row r="4638" spans="1:5" x14ac:dyDescent="0.35">
      <c r="A4638">
        <v>114</v>
      </c>
      <c r="B4638" t="s">
        <v>27</v>
      </c>
      <c r="C4638" s="20">
        <v>45697</v>
      </c>
      <c r="D4638">
        <v>0</v>
      </c>
      <c r="E4638" t="s">
        <v>248</v>
      </c>
    </row>
    <row r="4639" spans="1:5" x14ac:dyDescent="0.35">
      <c r="A4639">
        <v>114</v>
      </c>
      <c r="B4639" t="s">
        <v>27</v>
      </c>
      <c r="C4639" s="20">
        <v>45697</v>
      </c>
      <c r="D4639">
        <v>0</v>
      </c>
      <c r="E4639" t="s">
        <v>249</v>
      </c>
    </row>
    <row r="4640" spans="1:5" x14ac:dyDescent="0.35">
      <c r="A4640">
        <v>114</v>
      </c>
      <c r="B4640" t="s">
        <v>27</v>
      </c>
      <c r="C4640" s="20">
        <v>45698</v>
      </c>
      <c r="D4640">
        <v>24531.77</v>
      </c>
      <c r="E4640" t="s">
        <v>232</v>
      </c>
    </row>
    <row r="4641" spans="1:5" x14ac:dyDescent="0.35">
      <c r="A4641">
        <v>114</v>
      </c>
      <c r="B4641" t="s">
        <v>27</v>
      </c>
      <c r="C4641" s="20">
        <v>45698</v>
      </c>
      <c r="D4641">
        <v>4629.22</v>
      </c>
      <c r="E4641" t="s">
        <v>233</v>
      </c>
    </row>
    <row r="4642" spans="1:5" x14ac:dyDescent="0.35">
      <c r="A4642">
        <v>114</v>
      </c>
      <c r="B4642" t="s">
        <v>27</v>
      </c>
      <c r="C4642" s="20">
        <v>45698</v>
      </c>
      <c r="D4642">
        <v>0</v>
      </c>
      <c r="E4642" t="s">
        <v>234</v>
      </c>
    </row>
    <row r="4643" spans="1:5" x14ac:dyDescent="0.35">
      <c r="A4643">
        <v>114</v>
      </c>
      <c r="B4643" t="s">
        <v>27</v>
      </c>
      <c r="C4643" s="20">
        <v>45698</v>
      </c>
      <c r="D4643">
        <v>0</v>
      </c>
      <c r="E4643" t="s">
        <v>235</v>
      </c>
    </row>
    <row r="4644" spans="1:5" x14ac:dyDescent="0.35">
      <c r="A4644">
        <v>114</v>
      </c>
      <c r="B4644" t="s">
        <v>27</v>
      </c>
      <c r="C4644" s="20">
        <v>45698</v>
      </c>
      <c r="D4644">
        <v>0</v>
      </c>
      <c r="E4644" t="s">
        <v>236</v>
      </c>
    </row>
    <row r="4645" spans="1:5" x14ac:dyDescent="0.35">
      <c r="A4645">
        <v>114</v>
      </c>
      <c r="B4645" t="s">
        <v>27</v>
      </c>
      <c r="C4645" s="20">
        <v>45698</v>
      </c>
      <c r="D4645">
        <v>4434.62</v>
      </c>
      <c r="E4645" t="s">
        <v>237</v>
      </c>
    </row>
    <row r="4646" spans="1:5" x14ac:dyDescent="0.35">
      <c r="A4646">
        <v>114</v>
      </c>
      <c r="B4646" t="s">
        <v>27</v>
      </c>
      <c r="C4646" s="20">
        <v>45698</v>
      </c>
      <c r="D4646">
        <v>0</v>
      </c>
      <c r="E4646" t="s">
        <v>238</v>
      </c>
    </row>
    <row r="4647" spans="1:5" x14ac:dyDescent="0.35">
      <c r="A4647">
        <v>114</v>
      </c>
      <c r="B4647" t="s">
        <v>27</v>
      </c>
      <c r="C4647" s="20">
        <v>45698</v>
      </c>
      <c r="D4647">
        <v>0</v>
      </c>
      <c r="E4647" t="s">
        <v>239</v>
      </c>
    </row>
    <row r="4648" spans="1:5" x14ac:dyDescent="0.35">
      <c r="A4648">
        <v>114</v>
      </c>
      <c r="B4648" t="s">
        <v>27</v>
      </c>
      <c r="C4648" s="20">
        <v>45698</v>
      </c>
      <c r="D4648">
        <v>0</v>
      </c>
      <c r="E4648" t="s">
        <v>240</v>
      </c>
    </row>
    <row r="4649" spans="1:5" x14ac:dyDescent="0.35">
      <c r="A4649">
        <v>114</v>
      </c>
      <c r="B4649" t="s">
        <v>27</v>
      </c>
      <c r="C4649" s="20">
        <v>45698</v>
      </c>
      <c r="D4649">
        <v>528.44000000000005</v>
      </c>
      <c r="E4649" t="s">
        <v>241</v>
      </c>
    </row>
    <row r="4650" spans="1:5" x14ac:dyDescent="0.35">
      <c r="A4650">
        <v>114</v>
      </c>
      <c r="B4650" t="s">
        <v>27</v>
      </c>
      <c r="C4650" s="20">
        <v>45698</v>
      </c>
      <c r="D4650">
        <v>12020.58</v>
      </c>
      <c r="E4650" t="s">
        <v>242</v>
      </c>
    </row>
    <row r="4651" spans="1:5" x14ac:dyDescent="0.35">
      <c r="A4651">
        <v>114</v>
      </c>
      <c r="B4651" t="s">
        <v>27</v>
      </c>
      <c r="C4651" s="20">
        <v>45698</v>
      </c>
      <c r="D4651">
        <v>0</v>
      </c>
      <c r="E4651" t="s">
        <v>243</v>
      </c>
    </row>
    <row r="4652" spans="1:5" x14ac:dyDescent="0.35">
      <c r="A4652">
        <v>114</v>
      </c>
      <c r="B4652" t="s">
        <v>27</v>
      </c>
      <c r="C4652" s="20">
        <v>45698</v>
      </c>
      <c r="D4652">
        <v>0</v>
      </c>
      <c r="E4652" t="s">
        <v>240</v>
      </c>
    </row>
    <row r="4653" spans="1:5" x14ac:dyDescent="0.35">
      <c r="A4653">
        <v>114</v>
      </c>
      <c r="B4653" t="s">
        <v>27</v>
      </c>
      <c r="C4653" s="20">
        <v>45698</v>
      </c>
      <c r="D4653">
        <v>0</v>
      </c>
      <c r="E4653" t="s">
        <v>244</v>
      </c>
    </row>
    <row r="4654" spans="1:5" x14ac:dyDescent="0.35">
      <c r="A4654">
        <v>114</v>
      </c>
      <c r="B4654" t="s">
        <v>27</v>
      </c>
      <c r="C4654" s="20">
        <v>45698</v>
      </c>
      <c r="D4654">
        <v>0</v>
      </c>
      <c r="E4654" t="s">
        <v>245</v>
      </c>
    </row>
    <row r="4655" spans="1:5" x14ac:dyDescent="0.35">
      <c r="A4655">
        <v>114</v>
      </c>
      <c r="B4655" t="s">
        <v>27</v>
      </c>
      <c r="C4655" s="20">
        <v>45698</v>
      </c>
      <c r="D4655">
        <v>0</v>
      </c>
      <c r="E4655" t="s">
        <v>246</v>
      </c>
    </row>
    <row r="4656" spans="1:5" x14ac:dyDescent="0.35">
      <c r="A4656">
        <v>114</v>
      </c>
      <c r="B4656" t="s">
        <v>27</v>
      </c>
      <c r="C4656" s="20">
        <v>45698</v>
      </c>
      <c r="D4656">
        <v>0</v>
      </c>
      <c r="E4656" t="s">
        <v>247</v>
      </c>
    </row>
    <row r="4657" spans="1:5" x14ac:dyDescent="0.35">
      <c r="A4657">
        <v>114</v>
      </c>
      <c r="B4657" t="s">
        <v>27</v>
      </c>
      <c r="C4657" s="20">
        <v>45698</v>
      </c>
      <c r="D4657">
        <v>0</v>
      </c>
      <c r="E4657" t="s">
        <v>248</v>
      </c>
    </row>
    <row r="4658" spans="1:5" x14ac:dyDescent="0.35">
      <c r="A4658">
        <v>114</v>
      </c>
      <c r="B4658" t="s">
        <v>27</v>
      </c>
      <c r="C4658" s="20">
        <v>45698</v>
      </c>
      <c r="D4658">
        <v>0</v>
      </c>
      <c r="E4658" t="s">
        <v>249</v>
      </c>
    </row>
    <row r="4659" spans="1:5" x14ac:dyDescent="0.35">
      <c r="A4659">
        <v>114</v>
      </c>
      <c r="B4659" t="s">
        <v>27</v>
      </c>
      <c r="C4659" s="20">
        <v>45699</v>
      </c>
      <c r="D4659">
        <v>31099.200000000001</v>
      </c>
      <c r="E4659" t="s">
        <v>232</v>
      </c>
    </row>
    <row r="4660" spans="1:5" x14ac:dyDescent="0.35">
      <c r="A4660">
        <v>114</v>
      </c>
      <c r="B4660" t="s">
        <v>27</v>
      </c>
      <c r="C4660" s="20">
        <v>45699</v>
      </c>
      <c r="D4660">
        <v>1684.87</v>
      </c>
      <c r="E4660" t="s">
        <v>233</v>
      </c>
    </row>
    <row r="4661" spans="1:5" x14ac:dyDescent="0.35">
      <c r="A4661">
        <v>114</v>
      </c>
      <c r="B4661" t="s">
        <v>27</v>
      </c>
      <c r="C4661" s="20">
        <v>45699</v>
      </c>
      <c r="D4661">
        <v>0</v>
      </c>
      <c r="E4661" t="s">
        <v>234</v>
      </c>
    </row>
    <row r="4662" spans="1:5" x14ac:dyDescent="0.35">
      <c r="A4662">
        <v>114</v>
      </c>
      <c r="B4662" t="s">
        <v>27</v>
      </c>
      <c r="C4662" s="20">
        <v>45699</v>
      </c>
      <c r="D4662">
        <v>0</v>
      </c>
      <c r="E4662" t="s">
        <v>235</v>
      </c>
    </row>
    <row r="4663" spans="1:5" x14ac:dyDescent="0.35">
      <c r="A4663">
        <v>114</v>
      </c>
      <c r="B4663" t="s">
        <v>27</v>
      </c>
      <c r="C4663" s="20">
        <v>45699</v>
      </c>
      <c r="D4663">
        <v>0</v>
      </c>
      <c r="E4663" t="s">
        <v>236</v>
      </c>
    </row>
    <row r="4664" spans="1:5" x14ac:dyDescent="0.35">
      <c r="A4664">
        <v>114</v>
      </c>
      <c r="B4664" t="s">
        <v>27</v>
      </c>
      <c r="C4664" s="20">
        <v>45699</v>
      </c>
      <c r="D4664">
        <v>7128.55</v>
      </c>
      <c r="E4664" t="s">
        <v>237</v>
      </c>
    </row>
    <row r="4665" spans="1:5" x14ac:dyDescent="0.35">
      <c r="A4665">
        <v>114</v>
      </c>
      <c r="B4665" t="s">
        <v>27</v>
      </c>
      <c r="C4665" s="20">
        <v>45699</v>
      </c>
      <c r="D4665">
        <v>0</v>
      </c>
      <c r="E4665" t="s">
        <v>238</v>
      </c>
    </row>
    <row r="4666" spans="1:5" x14ac:dyDescent="0.35">
      <c r="A4666">
        <v>114</v>
      </c>
      <c r="B4666" t="s">
        <v>27</v>
      </c>
      <c r="C4666" s="20">
        <v>45699</v>
      </c>
      <c r="D4666">
        <v>0</v>
      </c>
      <c r="E4666" t="s">
        <v>239</v>
      </c>
    </row>
    <row r="4667" spans="1:5" x14ac:dyDescent="0.35">
      <c r="A4667">
        <v>114</v>
      </c>
      <c r="B4667" t="s">
        <v>27</v>
      </c>
      <c r="C4667" s="20">
        <v>45699</v>
      </c>
      <c r="D4667">
        <v>0</v>
      </c>
      <c r="E4667" t="s">
        <v>240</v>
      </c>
    </row>
    <row r="4668" spans="1:5" x14ac:dyDescent="0.35">
      <c r="A4668">
        <v>114</v>
      </c>
      <c r="B4668" t="s">
        <v>27</v>
      </c>
      <c r="C4668" s="20">
        <v>45699</v>
      </c>
      <c r="D4668">
        <v>425.76</v>
      </c>
      <c r="E4668" t="s">
        <v>241</v>
      </c>
    </row>
    <row r="4669" spans="1:5" x14ac:dyDescent="0.35">
      <c r="A4669">
        <v>114</v>
      </c>
      <c r="B4669" t="s">
        <v>27</v>
      </c>
      <c r="C4669" s="20">
        <v>45699</v>
      </c>
      <c r="D4669">
        <v>13072.67</v>
      </c>
      <c r="E4669" t="s">
        <v>242</v>
      </c>
    </row>
    <row r="4670" spans="1:5" x14ac:dyDescent="0.35">
      <c r="A4670">
        <v>114</v>
      </c>
      <c r="B4670" t="s">
        <v>27</v>
      </c>
      <c r="C4670" s="20">
        <v>45699</v>
      </c>
      <c r="D4670">
        <v>0</v>
      </c>
      <c r="E4670" t="s">
        <v>243</v>
      </c>
    </row>
    <row r="4671" spans="1:5" x14ac:dyDescent="0.35">
      <c r="A4671">
        <v>114</v>
      </c>
      <c r="B4671" t="s">
        <v>27</v>
      </c>
      <c r="C4671" s="20">
        <v>45699</v>
      </c>
      <c r="D4671">
        <v>0</v>
      </c>
      <c r="E4671" t="s">
        <v>240</v>
      </c>
    </row>
    <row r="4672" spans="1:5" x14ac:dyDescent="0.35">
      <c r="A4672">
        <v>114</v>
      </c>
      <c r="B4672" t="s">
        <v>27</v>
      </c>
      <c r="C4672" s="20">
        <v>45699</v>
      </c>
      <c r="D4672">
        <v>0</v>
      </c>
      <c r="E4672" t="s">
        <v>244</v>
      </c>
    </row>
    <row r="4673" spans="1:5" x14ac:dyDescent="0.35">
      <c r="A4673">
        <v>114</v>
      </c>
      <c r="B4673" t="s">
        <v>27</v>
      </c>
      <c r="C4673" s="20">
        <v>45699</v>
      </c>
      <c r="D4673">
        <v>0</v>
      </c>
      <c r="E4673" t="s">
        <v>245</v>
      </c>
    </row>
    <row r="4674" spans="1:5" x14ac:dyDescent="0.35">
      <c r="A4674">
        <v>114</v>
      </c>
      <c r="B4674" t="s">
        <v>27</v>
      </c>
      <c r="C4674" s="20">
        <v>45699</v>
      </c>
      <c r="D4674">
        <v>0</v>
      </c>
      <c r="E4674" t="s">
        <v>246</v>
      </c>
    </row>
    <row r="4675" spans="1:5" x14ac:dyDescent="0.35">
      <c r="A4675">
        <v>114</v>
      </c>
      <c r="B4675" t="s">
        <v>27</v>
      </c>
      <c r="C4675" s="20">
        <v>45699</v>
      </c>
      <c r="D4675">
        <v>0</v>
      </c>
      <c r="E4675" t="s">
        <v>247</v>
      </c>
    </row>
    <row r="4676" spans="1:5" x14ac:dyDescent="0.35">
      <c r="A4676">
        <v>114</v>
      </c>
      <c r="B4676" t="s">
        <v>27</v>
      </c>
      <c r="C4676" s="20">
        <v>45699</v>
      </c>
      <c r="D4676">
        <v>0</v>
      </c>
      <c r="E4676" t="s">
        <v>248</v>
      </c>
    </row>
    <row r="4677" spans="1:5" x14ac:dyDescent="0.35">
      <c r="A4677">
        <v>114</v>
      </c>
      <c r="B4677" t="s">
        <v>27</v>
      </c>
      <c r="C4677" s="20">
        <v>45699</v>
      </c>
      <c r="D4677">
        <v>0</v>
      </c>
      <c r="E4677" t="s">
        <v>249</v>
      </c>
    </row>
    <row r="4678" spans="1:5" x14ac:dyDescent="0.35">
      <c r="A4678">
        <v>114</v>
      </c>
      <c r="B4678" t="s">
        <v>27</v>
      </c>
      <c r="C4678" s="20">
        <v>45700</v>
      </c>
      <c r="D4678">
        <v>32687.040000000001</v>
      </c>
      <c r="E4678" t="s">
        <v>232</v>
      </c>
    </row>
    <row r="4679" spans="1:5" x14ac:dyDescent="0.35">
      <c r="A4679">
        <v>114</v>
      </c>
      <c r="B4679" t="s">
        <v>27</v>
      </c>
      <c r="C4679" s="20">
        <v>45700</v>
      </c>
      <c r="D4679">
        <v>4633.99</v>
      </c>
      <c r="E4679" t="s">
        <v>233</v>
      </c>
    </row>
    <row r="4680" spans="1:5" x14ac:dyDescent="0.35">
      <c r="A4680">
        <v>114</v>
      </c>
      <c r="B4680" t="s">
        <v>27</v>
      </c>
      <c r="C4680" s="20">
        <v>45700</v>
      </c>
      <c r="D4680">
        <v>0</v>
      </c>
      <c r="E4680" t="s">
        <v>234</v>
      </c>
    </row>
    <row r="4681" spans="1:5" x14ac:dyDescent="0.35">
      <c r="A4681">
        <v>114</v>
      </c>
      <c r="B4681" t="s">
        <v>27</v>
      </c>
      <c r="C4681" s="20">
        <v>45700</v>
      </c>
      <c r="D4681">
        <v>0</v>
      </c>
      <c r="E4681" t="s">
        <v>235</v>
      </c>
    </row>
    <row r="4682" spans="1:5" x14ac:dyDescent="0.35">
      <c r="A4682">
        <v>114</v>
      </c>
      <c r="B4682" t="s">
        <v>27</v>
      </c>
      <c r="C4682" s="20">
        <v>45700</v>
      </c>
      <c r="D4682">
        <v>0</v>
      </c>
      <c r="E4682" t="s">
        <v>236</v>
      </c>
    </row>
    <row r="4683" spans="1:5" x14ac:dyDescent="0.35">
      <c r="A4683">
        <v>114</v>
      </c>
      <c r="B4683" t="s">
        <v>27</v>
      </c>
      <c r="C4683" s="20">
        <v>45700</v>
      </c>
      <c r="D4683">
        <v>6258.52</v>
      </c>
      <c r="E4683" t="s">
        <v>237</v>
      </c>
    </row>
    <row r="4684" spans="1:5" x14ac:dyDescent="0.35">
      <c r="A4684">
        <v>114</v>
      </c>
      <c r="B4684" t="s">
        <v>27</v>
      </c>
      <c r="C4684" s="20">
        <v>45700</v>
      </c>
      <c r="D4684">
        <v>0</v>
      </c>
      <c r="E4684" t="s">
        <v>238</v>
      </c>
    </row>
    <row r="4685" spans="1:5" x14ac:dyDescent="0.35">
      <c r="A4685">
        <v>114</v>
      </c>
      <c r="B4685" t="s">
        <v>27</v>
      </c>
      <c r="C4685" s="20">
        <v>45700</v>
      </c>
      <c r="D4685">
        <v>0</v>
      </c>
      <c r="E4685" t="s">
        <v>239</v>
      </c>
    </row>
    <row r="4686" spans="1:5" x14ac:dyDescent="0.35">
      <c r="A4686">
        <v>114</v>
      </c>
      <c r="B4686" t="s">
        <v>27</v>
      </c>
      <c r="C4686" s="20">
        <v>45700</v>
      </c>
      <c r="D4686">
        <v>0</v>
      </c>
      <c r="E4686" t="s">
        <v>240</v>
      </c>
    </row>
    <row r="4687" spans="1:5" x14ac:dyDescent="0.35">
      <c r="A4687">
        <v>114</v>
      </c>
      <c r="B4687" t="s">
        <v>27</v>
      </c>
      <c r="C4687" s="20">
        <v>45700</v>
      </c>
      <c r="D4687">
        <v>261.31</v>
      </c>
      <c r="E4687" t="s">
        <v>241</v>
      </c>
    </row>
    <row r="4688" spans="1:5" x14ac:dyDescent="0.35">
      <c r="A4688">
        <v>114</v>
      </c>
      <c r="B4688" t="s">
        <v>27</v>
      </c>
      <c r="C4688" s="20">
        <v>45700</v>
      </c>
      <c r="D4688">
        <v>20347.32</v>
      </c>
      <c r="E4688" t="s">
        <v>242</v>
      </c>
    </row>
    <row r="4689" spans="1:5" x14ac:dyDescent="0.35">
      <c r="A4689">
        <v>114</v>
      </c>
      <c r="B4689" t="s">
        <v>27</v>
      </c>
      <c r="C4689" s="20">
        <v>45700</v>
      </c>
      <c r="D4689">
        <v>255.58</v>
      </c>
      <c r="E4689" t="s">
        <v>243</v>
      </c>
    </row>
    <row r="4690" spans="1:5" x14ac:dyDescent="0.35">
      <c r="A4690">
        <v>114</v>
      </c>
      <c r="B4690" t="s">
        <v>27</v>
      </c>
      <c r="C4690" s="20">
        <v>45700</v>
      </c>
      <c r="D4690">
        <v>0</v>
      </c>
      <c r="E4690" t="s">
        <v>240</v>
      </c>
    </row>
    <row r="4691" spans="1:5" x14ac:dyDescent="0.35">
      <c r="A4691">
        <v>114</v>
      </c>
      <c r="B4691" t="s">
        <v>27</v>
      </c>
      <c r="C4691" s="20">
        <v>45700</v>
      </c>
      <c r="D4691">
        <v>0</v>
      </c>
      <c r="E4691" t="s">
        <v>244</v>
      </c>
    </row>
    <row r="4692" spans="1:5" x14ac:dyDescent="0.35">
      <c r="A4692">
        <v>114</v>
      </c>
      <c r="B4692" t="s">
        <v>27</v>
      </c>
      <c r="C4692" s="20">
        <v>45700</v>
      </c>
      <c r="D4692">
        <v>0</v>
      </c>
      <c r="E4692" t="s">
        <v>245</v>
      </c>
    </row>
    <row r="4693" spans="1:5" x14ac:dyDescent="0.35">
      <c r="A4693">
        <v>114</v>
      </c>
      <c r="B4693" t="s">
        <v>27</v>
      </c>
      <c r="C4693" s="20">
        <v>45700</v>
      </c>
      <c r="D4693">
        <v>0</v>
      </c>
      <c r="E4693" t="s">
        <v>246</v>
      </c>
    </row>
    <row r="4694" spans="1:5" x14ac:dyDescent="0.35">
      <c r="A4694">
        <v>114</v>
      </c>
      <c r="B4694" t="s">
        <v>27</v>
      </c>
      <c r="C4694" s="20">
        <v>45700</v>
      </c>
      <c r="D4694">
        <v>0</v>
      </c>
      <c r="E4694" t="s">
        <v>247</v>
      </c>
    </row>
    <row r="4695" spans="1:5" x14ac:dyDescent="0.35">
      <c r="A4695">
        <v>114</v>
      </c>
      <c r="B4695" t="s">
        <v>27</v>
      </c>
      <c r="C4695" s="20">
        <v>45700</v>
      </c>
      <c r="D4695">
        <v>0</v>
      </c>
      <c r="E4695" t="s">
        <v>248</v>
      </c>
    </row>
    <row r="4696" spans="1:5" x14ac:dyDescent="0.35">
      <c r="A4696">
        <v>114</v>
      </c>
      <c r="B4696" t="s">
        <v>27</v>
      </c>
      <c r="C4696" s="20">
        <v>45700</v>
      </c>
      <c r="D4696">
        <v>0</v>
      </c>
      <c r="E4696" t="s">
        <v>249</v>
      </c>
    </row>
    <row r="4697" spans="1:5" x14ac:dyDescent="0.35">
      <c r="A4697">
        <v>114</v>
      </c>
      <c r="B4697" t="s">
        <v>27</v>
      </c>
      <c r="C4697" s="20">
        <v>45701</v>
      </c>
      <c r="D4697">
        <v>39823.65</v>
      </c>
      <c r="E4697" t="s">
        <v>232</v>
      </c>
    </row>
    <row r="4698" spans="1:5" x14ac:dyDescent="0.35">
      <c r="A4698">
        <v>114</v>
      </c>
      <c r="B4698" t="s">
        <v>27</v>
      </c>
      <c r="C4698" s="20">
        <v>45701</v>
      </c>
      <c r="D4698">
        <v>3474.23</v>
      </c>
      <c r="E4698" t="s">
        <v>233</v>
      </c>
    </row>
    <row r="4699" spans="1:5" x14ac:dyDescent="0.35">
      <c r="A4699">
        <v>114</v>
      </c>
      <c r="B4699" t="s">
        <v>27</v>
      </c>
      <c r="C4699" s="20">
        <v>45701</v>
      </c>
      <c r="D4699">
        <v>22.6</v>
      </c>
      <c r="E4699" t="s">
        <v>234</v>
      </c>
    </row>
    <row r="4700" spans="1:5" x14ac:dyDescent="0.35">
      <c r="A4700">
        <v>114</v>
      </c>
      <c r="B4700" t="s">
        <v>27</v>
      </c>
      <c r="C4700" s="20">
        <v>45701</v>
      </c>
      <c r="D4700">
        <v>0</v>
      </c>
      <c r="E4700" t="s">
        <v>235</v>
      </c>
    </row>
    <row r="4701" spans="1:5" x14ac:dyDescent="0.35">
      <c r="A4701">
        <v>114</v>
      </c>
      <c r="B4701" t="s">
        <v>27</v>
      </c>
      <c r="C4701" s="20">
        <v>45701</v>
      </c>
      <c r="D4701">
        <v>0</v>
      </c>
      <c r="E4701" t="s">
        <v>236</v>
      </c>
    </row>
    <row r="4702" spans="1:5" x14ac:dyDescent="0.35">
      <c r="A4702">
        <v>114</v>
      </c>
      <c r="B4702" t="s">
        <v>27</v>
      </c>
      <c r="C4702" s="20">
        <v>45701</v>
      </c>
      <c r="D4702">
        <v>7614.29</v>
      </c>
      <c r="E4702" t="s">
        <v>237</v>
      </c>
    </row>
    <row r="4703" spans="1:5" x14ac:dyDescent="0.35">
      <c r="A4703">
        <v>114</v>
      </c>
      <c r="B4703" t="s">
        <v>27</v>
      </c>
      <c r="C4703" s="20">
        <v>45701</v>
      </c>
      <c r="D4703">
        <v>0</v>
      </c>
      <c r="E4703" t="s">
        <v>238</v>
      </c>
    </row>
    <row r="4704" spans="1:5" x14ac:dyDescent="0.35">
      <c r="A4704">
        <v>114</v>
      </c>
      <c r="B4704" t="s">
        <v>27</v>
      </c>
      <c r="C4704" s="20">
        <v>45701</v>
      </c>
      <c r="D4704">
        <v>0</v>
      </c>
      <c r="E4704" t="s">
        <v>239</v>
      </c>
    </row>
    <row r="4705" spans="1:5" x14ac:dyDescent="0.35">
      <c r="A4705">
        <v>114</v>
      </c>
      <c r="B4705" t="s">
        <v>27</v>
      </c>
      <c r="C4705" s="20">
        <v>45701</v>
      </c>
      <c r="D4705">
        <v>0</v>
      </c>
      <c r="E4705" t="s">
        <v>240</v>
      </c>
    </row>
    <row r="4706" spans="1:5" x14ac:dyDescent="0.35">
      <c r="A4706">
        <v>114</v>
      </c>
      <c r="B4706" t="s">
        <v>27</v>
      </c>
      <c r="C4706" s="20">
        <v>45701</v>
      </c>
      <c r="D4706">
        <v>413.99</v>
      </c>
      <c r="E4706" t="s">
        <v>241</v>
      </c>
    </row>
    <row r="4707" spans="1:5" x14ac:dyDescent="0.35">
      <c r="A4707">
        <v>114</v>
      </c>
      <c r="B4707" t="s">
        <v>27</v>
      </c>
      <c r="C4707" s="20">
        <v>45701</v>
      </c>
      <c r="D4707">
        <v>14859.55</v>
      </c>
      <c r="E4707" t="s">
        <v>242</v>
      </c>
    </row>
    <row r="4708" spans="1:5" x14ac:dyDescent="0.35">
      <c r="A4708">
        <v>114</v>
      </c>
      <c r="B4708" t="s">
        <v>27</v>
      </c>
      <c r="C4708" s="20">
        <v>45701</v>
      </c>
      <c r="D4708">
        <v>0</v>
      </c>
      <c r="E4708" t="s">
        <v>243</v>
      </c>
    </row>
    <row r="4709" spans="1:5" x14ac:dyDescent="0.35">
      <c r="A4709">
        <v>114</v>
      </c>
      <c r="B4709" t="s">
        <v>27</v>
      </c>
      <c r="C4709" s="20">
        <v>45701</v>
      </c>
      <c r="D4709">
        <v>0</v>
      </c>
      <c r="E4709" t="s">
        <v>240</v>
      </c>
    </row>
    <row r="4710" spans="1:5" x14ac:dyDescent="0.35">
      <c r="A4710">
        <v>114</v>
      </c>
      <c r="B4710" t="s">
        <v>27</v>
      </c>
      <c r="C4710" s="20">
        <v>45701</v>
      </c>
      <c r="D4710">
        <v>0</v>
      </c>
      <c r="E4710" t="s">
        <v>244</v>
      </c>
    </row>
    <row r="4711" spans="1:5" x14ac:dyDescent="0.35">
      <c r="A4711">
        <v>114</v>
      </c>
      <c r="B4711" t="s">
        <v>27</v>
      </c>
      <c r="C4711" s="20">
        <v>45701</v>
      </c>
      <c r="D4711">
        <v>0</v>
      </c>
      <c r="E4711" t="s">
        <v>245</v>
      </c>
    </row>
    <row r="4712" spans="1:5" x14ac:dyDescent="0.35">
      <c r="A4712">
        <v>114</v>
      </c>
      <c r="B4712" t="s">
        <v>27</v>
      </c>
      <c r="C4712" s="20">
        <v>45701</v>
      </c>
      <c r="D4712">
        <v>0</v>
      </c>
      <c r="E4712" t="s">
        <v>246</v>
      </c>
    </row>
    <row r="4713" spans="1:5" x14ac:dyDescent="0.35">
      <c r="A4713">
        <v>114</v>
      </c>
      <c r="B4713" t="s">
        <v>27</v>
      </c>
      <c r="C4713" s="20">
        <v>45701</v>
      </c>
      <c r="D4713">
        <v>0</v>
      </c>
      <c r="E4713" t="s">
        <v>247</v>
      </c>
    </row>
    <row r="4714" spans="1:5" x14ac:dyDescent="0.35">
      <c r="A4714">
        <v>114</v>
      </c>
      <c r="B4714" t="s">
        <v>27</v>
      </c>
      <c r="C4714" s="20">
        <v>45701</v>
      </c>
      <c r="D4714">
        <v>0</v>
      </c>
      <c r="E4714" t="s">
        <v>248</v>
      </c>
    </row>
    <row r="4715" spans="1:5" x14ac:dyDescent="0.35">
      <c r="A4715">
        <v>114</v>
      </c>
      <c r="B4715" t="s">
        <v>27</v>
      </c>
      <c r="C4715" s="20">
        <v>45701</v>
      </c>
      <c r="D4715">
        <v>0</v>
      </c>
      <c r="E4715" t="s">
        <v>249</v>
      </c>
    </row>
    <row r="4716" spans="1:5" x14ac:dyDescent="0.35">
      <c r="A4716">
        <v>114</v>
      </c>
      <c r="B4716" t="s">
        <v>27</v>
      </c>
      <c r="C4716" s="20">
        <v>45702</v>
      </c>
      <c r="D4716">
        <v>46635.17</v>
      </c>
      <c r="E4716" t="s">
        <v>232</v>
      </c>
    </row>
    <row r="4717" spans="1:5" x14ac:dyDescent="0.35">
      <c r="A4717">
        <v>114</v>
      </c>
      <c r="B4717" t="s">
        <v>27</v>
      </c>
      <c r="C4717" s="20">
        <v>45702</v>
      </c>
      <c r="D4717">
        <v>5164.22</v>
      </c>
      <c r="E4717" t="s">
        <v>233</v>
      </c>
    </row>
    <row r="4718" spans="1:5" x14ac:dyDescent="0.35">
      <c r="A4718">
        <v>114</v>
      </c>
      <c r="B4718" t="s">
        <v>27</v>
      </c>
      <c r="C4718" s="20">
        <v>45702</v>
      </c>
      <c r="D4718">
        <v>0</v>
      </c>
      <c r="E4718" t="s">
        <v>234</v>
      </c>
    </row>
    <row r="4719" spans="1:5" x14ac:dyDescent="0.35">
      <c r="A4719">
        <v>114</v>
      </c>
      <c r="B4719" t="s">
        <v>27</v>
      </c>
      <c r="C4719" s="20">
        <v>45702</v>
      </c>
      <c r="D4719">
        <v>0</v>
      </c>
      <c r="E4719" t="s">
        <v>235</v>
      </c>
    </row>
    <row r="4720" spans="1:5" x14ac:dyDescent="0.35">
      <c r="A4720">
        <v>114</v>
      </c>
      <c r="B4720" t="s">
        <v>27</v>
      </c>
      <c r="C4720" s="20">
        <v>45702</v>
      </c>
      <c r="D4720">
        <v>0</v>
      </c>
      <c r="E4720" t="s">
        <v>236</v>
      </c>
    </row>
    <row r="4721" spans="1:5" x14ac:dyDescent="0.35">
      <c r="A4721">
        <v>114</v>
      </c>
      <c r="B4721" t="s">
        <v>27</v>
      </c>
      <c r="C4721" s="20">
        <v>45702</v>
      </c>
      <c r="D4721">
        <v>8415.64</v>
      </c>
      <c r="E4721" t="s">
        <v>237</v>
      </c>
    </row>
    <row r="4722" spans="1:5" x14ac:dyDescent="0.35">
      <c r="A4722">
        <v>114</v>
      </c>
      <c r="B4722" t="s">
        <v>27</v>
      </c>
      <c r="C4722" s="20">
        <v>45702</v>
      </c>
      <c r="D4722">
        <v>0</v>
      </c>
      <c r="E4722" t="s">
        <v>238</v>
      </c>
    </row>
    <row r="4723" spans="1:5" x14ac:dyDescent="0.35">
      <c r="A4723">
        <v>114</v>
      </c>
      <c r="B4723" t="s">
        <v>27</v>
      </c>
      <c r="C4723" s="20">
        <v>45702</v>
      </c>
      <c r="D4723">
        <v>0</v>
      </c>
      <c r="E4723" t="s">
        <v>239</v>
      </c>
    </row>
    <row r="4724" spans="1:5" x14ac:dyDescent="0.35">
      <c r="A4724">
        <v>114</v>
      </c>
      <c r="B4724" t="s">
        <v>27</v>
      </c>
      <c r="C4724" s="20">
        <v>45702</v>
      </c>
      <c r="D4724">
        <v>0</v>
      </c>
      <c r="E4724" t="s">
        <v>240</v>
      </c>
    </row>
    <row r="4725" spans="1:5" x14ac:dyDescent="0.35">
      <c r="A4725">
        <v>114</v>
      </c>
      <c r="B4725" t="s">
        <v>27</v>
      </c>
      <c r="C4725" s="20">
        <v>45702</v>
      </c>
      <c r="D4725">
        <v>219.87</v>
      </c>
      <c r="E4725" t="s">
        <v>241</v>
      </c>
    </row>
    <row r="4726" spans="1:5" x14ac:dyDescent="0.35">
      <c r="A4726">
        <v>114</v>
      </c>
      <c r="B4726" t="s">
        <v>27</v>
      </c>
      <c r="C4726" s="20">
        <v>45702</v>
      </c>
      <c r="D4726">
        <v>21617.51</v>
      </c>
      <c r="E4726" t="s">
        <v>242</v>
      </c>
    </row>
    <row r="4727" spans="1:5" x14ac:dyDescent="0.35">
      <c r="A4727">
        <v>114</v>
      </c>
      <c r="B4727" t="s">
        <v>27</v>
      </c>
      <c r="C4727" s="20">
        <v>45702</v>
      </c>
      <c r="D4727">
        <v>0</v>
      </c>
      <c r="E4727" t="s">
        <v>243</v>
      </c>
    </row>
    <row r="4728" spans="1:5" x14ac:dyDescent="0.35">
      <c r="A4728">
        <v>114</v>
      </c>
      <c r="B4728" t="s">
        <v>27</v>
      </c>
      <c r="C4728" s="20">
        <v>45702</v>
      </c>
      <c r="D4728">
        <v>0</v>
      </c>
      <c r="E4728" t="s">
        <v>240</v>
      </c>
    </row>
    <row r="4729" spans="1:5" x14ac:dyDescent="0.35">
      <c r="A4729">
        <v>114</v>
      </c>
      <c r="B4729" t="s">
        <v>27</v>
      </c>
      <c r="C4729" s="20">
        <v>45702</v>
      </c>
      <c r="D4729">
        <v>0</v>
      </c>
      <c r="E4729" t="s">
        <v>244</v>
      </c>
    </row>
    <row r="4730" spans="1:5" x14ac:dyDescent="0.35">
      <c r="A4730">
        <v>114</v>
      </c>
      <c r="B4730" t="s">
        <v>27</v>
      </c>
      <c r="C4730" s="20">
        <v>45702</v>
      </c>
      <c r="D4730">
        <v>0</v>
      </c>
      <c r="E4730" t="s">
        <v>245</v>
      </c>
    </row>
    <row r="4731" spans="1:5" x14ac:dyDescent="0.35">
      <c r="A4731">
        <v>114</v>
      </c>
      <c r="B4731" t="s">
        <v>27</v>
      </c>
      <c r="C4731" s="20">
        <v>45702</v>
      </c>
      <c r="D4731">
        <v>0</v>
      </c>
      <c r="E4731" t="s">
        <v>246</v>
      </c>
    </row>
    <row r="4732" spans="1:5" x14ac:dyDescent="0.35">
      <c r="A4732">
        <v>114</v>
      </c>
      <c r="B4732" t="s">
        <v>27</v>
      </c>
      <c r="C4732" s="20">
        <v>45702</v>
      </c>
      <c r="D4732">
        <v>0</v>
      </c>
      <c r="E4732" t="s">
        <v>247</v>
      </c>
    </row>
    <row r="4733" spans="1:5" x14ac:dyDescent="0.35">
      <c r="A4733">
        <v>114</v>
      </c>
      <c r="B4733" t="s">
        <v>27</v>
      </c>
      <c r="C4733" s="20">
        <v>45702</v>
      </c>
      <c r="D4733">
        <v>0</v>
      </c>
      <c r="E4733" t="s">
        <v>248</v>
      </c>
    </row>
    <row r="4734" spans="1:5" x14ac:dyDescent="0.35">
      <c r="A4734">
        <v>114</v>
      </c>
      <c r="B4734" t="s">
        <v>27</v>
      </c>
      <c r="C4734" s="20">
        <v>45702</v>
      </c>
      <c r="D4734">
        <v>0</v>
      </c>
      <c r="E4734" t="s">
        <v>249</v>
      </c>
    </row>
    <row r="4735" spans="1:5" x14ac:dyDescent="0.35">
      <c r="A4735">
        <v>114</v>
      </c>
      <c r="B4735" t="s">
        <v>27</v>
      </c>
      <c r="C4735" s="20">
        <v>45703</v>
      </c>
      <c r="D4735">
        <v>123293.11</v>
      </c>
      <c r="E4735" t="s">
        <v>232</v>
      </c>
    </row>
    <row r="4736" spans="1:5" x14ac:dyDescent="0.35">
      <c r="A4736">
        <v>114</v>
      </c>
      <c r="B4736" t="s">
        <v>27</v>
      </c>
      <c r="C4736" s="20">
        <v>45703</v>
      </c>
      <c r="D4736">
        <v>5751.19</v>
      </c>
      <c r="E4736" t="s">
        <v>233</v>
      </c>
    </row>
    <row r="4737" spans="1:5" x14ac:dyDescent="0.35">
      <c r="A4737">
        <v>114</v>
      </c>
      <c r="B4737" t="s">
        <v>27</v>
      </c>
      <c r="C4737" s="20">
        <v>45703</v>
      </c>
      <c r="D4737">
        <v>1</v>
      </c>
      <c r="E4737" t="s">
        <v>234</v>
      </c>
    </row>
    <row r="4738" spans="1:5" x14ac:dyDescent="0.35">
      <c r="A4738">
        <v>114</v>
      </c>
      <c r="B4738" t="s">
        <v>27</v>
      </c>
      <c r="C4738" s="20">
        <v>45703</v>
      </c>
      <c r="D4738">
        <v>0</v>
      </c>
      <c r="E4738" t="s">
        <v>235</v>
      </c>
    </row>
    <row r="4739" spans="1:5" x14ac:dyDescent="0.35">
      <c r="A4739">
        <v>114</v>
      </c>
      <c r="B4739" t="s">
        <v>27</v>
      </c>
      <c r="C4739" s="20">
        <v>45703</v>
      </c>
      <c r="D4739">
        <v>0</v>
      </c>
      <c r="E4739" t="s">
        <v>236</v>
      </c>
    </row>
    <row r="4740" spans="1:5" x14ac:dyDescent="0.35">
      <c r="A4740">
        <v>114</v>
      </c>
      <c r="B4740" t="s">
        <v>27</v>
      </c>
      <c r="C4740" s="20">
        <v>45703</v>
      </c>
      <c r="D4740">
        <v>13401.34</v>
      </c>
      <c r="E4740" t="s">
        <v>237</v>
      </c>
    </row>
    <row r="4741" spans="1:5" x14ac:dyDescent="0.35">
      <c r="A4741">
        <v>114</v>
      </c>
      <c r="B4741" t="s">
        <v>27</v>
      </c>
      <c r="C4741" s="20">
        <v>45703</v>
      </c>
      <c r="D4741">
        <v>0</v>
      </c>
      <c r="E4741" t="s">
        <v>238</v>
      </c>
    </row>
    <row r="4742" spans="1:5" x14ac:dyDescent="0.35">
      <c r="A4742">
        <v>114</v>
      </c>
      <c r="B4742" t="s">
        <v>27</v>
      </c>
      <c r="C4742" s="20">
        <v>45703</v>
      </c>
      <c r="D4742">
        <v>0</v>
      </c>
      <c r="E4742" t="s">
        <v>239</v>
      </c>
    </row>
    <row r="4743" spans="1:5" x14ac:dyDescent="0.35">
      <c r="A4743">
        <v>114</v>
      </c>
      <c r="B4743" t="s">
        <v>27</v>
      </c>
      <c r="C4743" s="20">
        <v>45703</v>
      </c>
      <c r="D4743">
        <v>0</v>
      </c>
      <c r="E4743" t="s">
        <v>240</v>
      </c>
    </row>
    <row r="4744" spans="1:5" x14ac:dyDescent="0.35">
      <c r="A4744">
        <v>114</v>
      </c>
      <c r="B4744" t="s">
        <v>27</v>
      </c>
      <c r="C4744" s="20">
        <v>45703</v>
      </c>
      <c r="D4744">
        <v>1509.72</v>
      </c>
      <c r="E4744" t="s">
        <v>241</v>
      </c>
    </row>
    <row r="4745" spans="1:5" x14ac:dyDescent="0.35">
      <c r="A4745">
        <v>114</v>
      </c>
      <c r="B4745" t="s">
        <v>27</v>
      </c>
      <c r="C4745" s="20">
        <v>45703</v>
      </c>
      <c r="D4745">
        <v>52824.56</v>
      </c>
      <c r="E4745" t="s">
        <v>242</v>
      </c>
    </row>
    <row r="4746" spans="1:5" x14ac:dyDescent="0.35">
      <c r="A4746">
        <v>114</v>
      </c>
      <c r="B4746" t="s">
        <v>27</v>
      </c>
      <c r="C4746" s="20">
        <v>45703</v>
      </c>
      <c r="D4746">
        <v>0</v>
      </c>
      <c r="E4746" t="s">
        <v>243</v>
      </c>
    </row>
    <row r="4747" spans="1:5" x14ac:dyDescent="0.35">
      <c r="A4747">
        <v>114</v>
      </c>
      <c r="B4747" t="s">
        <v>27</v>
      </c>
      <c r="C4747" s="20">
        <v>45703</v>
      </c>
      <c r="D4747">
        <v>0</v>
      </c>
      <c r="E4747" t="s">
        <v>240</v>
      </c>
    </row>
    <row r="4748" spans="1:5" x14ac:dyDescent="0.35">
      <c r="A4748">
        <v>114</v>
      </c>
      <c r="B4748" t="s">
        <v>27</v>
      </c>
      <c r="C4748" s="20">
        <v>45703</v>
      </c>
      <c r="D4748">
        <v>0</v>
      </c>
      <c r="E4748" t="s">
        <v>244</v>
      </c>
    </row>
    <row r="4749" spans="1:5" x14ac:dyDescent="0.35">
      <c r="A4749">
        <v>114</v>
      </c>
      <c r="B4749" t="s">
        <v>27</v>
      </c>
      <c r="C4749" s="20">
        <v>45703</v>
      </c>
      <c r="D4749">
        <v>0</v>
      </c>
      <c r="E4749" t="s">
        <v>245</v>
      </c>
    </row>
    <row r="4750" spans="1:5" x14ac:dyDescent="0.35">
      <c r="A4750">
        <v>114</v>
      </c>
      <c r="B4750" t="s">
        <v>27</v>
      </c>
      <c r="C4750" s="20">
        <v>45703</v>
      </c>
      <c r="D4750">
        <v>0</v>
      </c>
      <c r="E4750" t="s">
        <v>246</v>
      </c>
    </row>
    <row r="4751" spans="1:5" x14ac:dyDescent="0.35">
      <c r="A4751">
        <v>114</v>
      </c>
      <c r="B4751" t="s">
        <v>27</v>
      </c>
      <c r="C4751" s="20">
        <v>45703</v>
      </c>
      <c r="D4751">
        <v>0</v>
      </c>
      <c r="E4751" t="s">
        <v>247</v>
      </c>
    </row>
    <row r="4752" spans="1:5" x14ac:dyDescent="0.35">
      <c r="A4752">
        <v>114</v>
      </c>
      <c r="B4752" t="s">
        <v>27</v>
      </c>
      <c r="C4752" s="20">
        <v>45703</v>
      </c>
      <c r="D4752">
        <v>0</v>
      </c>
      <c r="E4752" t="s">
        <v>248</v>
      </c>
    </row>
    <row r="4753" spans="1:5" x14ac:dyDescent="0.35">
      <c r="A4753">
        <v>114</v>
      </c>
      <c r="B4753" t="s">
        <v>27</v>
      </c>
      <c r="C4753" s="20">
        <v>45703</v>
      </c>
      <c r="D4753">
        <v>0</v>
      </c>
      <c r="E4753" t="s">
        <v>249</v>
      </c>
    </row>
    <row r="4754" spans="1:5" x14ac:dyDescent="0.35">
      <c r="A4754">
        <v>114</v>
      </c>
      <c r="B4754" t="s">
        <v>27</v>
      </c>
      <c r="C4754" s="20">
        <v>45704</v>
      </c>
      <c r="D4754">
        <v>35192.559999999998</v>
      </c>
      <c r="E4754" t="s">
        <v>232</v>
      </c>
    </row>
    <row r="4755" spans="1:5" x14ac:dyDescent="0.35">
      <c r="A4755">
        <v>114</v>
      </c>
      <c r="B4755" t="s">
        <v>27</v>
      </c>
      <c r="C4755" s="20">
        <v>45704</v>
      </c>
      <c r="D4755">
        <v>4196.04</v>
      </c>
      <c r="E4755" t="s">
        <v>233</v>
      </c>
    </row>
    <row r="4756" spans="1:5" x14ac:dyDescent="0.35">
      <c r="A4756">
        <v>114</v>
      </c>
      <c r="B4756" t="s">
        <v>27</v>
      </c>
      <c r="C4756" s="20">
        <v>45704</v>
      </c>
      <c r="D4756">
        <v>11</v>
      </c>
      <c r="E4756" t="s">
        <v>234</v>
      </c>
    </row>
    <row r="4757" spans="1:5" x14ac:dyDescent="0.35">
      <c r="A4757">
        <v>114</v>
      </c>
      <c r="B4757" t="s">
        <v>27</v>
      </c>
      <c r="C4757" s="20">
        <v>45704</v>
      </c>
      <c r="D4757">
        <v>0</v>
      </c>
      <c r="E4757" t="s">
        <v>235</v>
      </c>
    </row>
    <row r="4758" spans="1:5" x14ac:dyDescent="0.35">
      <c r="A4758">
        <v>114</v>
      </c>
      <c r="B4758" t="s">
        <v>27</v>
      </c>
      <c r="C4758" s="20">
        <v>45704</v>
      </c>
      <c r="D4758">
        <v>0</v>
      </c>
      <c r="E4758" t="s">
        <v>236</v>
      </c>
    </row>
    <row r="4759" spans="1:5" x14ac:dyDescent="0.35">
      <c r="A4759">
        <v>114</v>
      </c>
      <c r="B4759" t="s">
        <v>27</v>
      </c>
      <c r="C4759" s="20">
        <v>45704</v>
      </c>
      <c r="D4759">
        <v>4795.95</v>
      </c>
      <c r="E4759" t="s">
        <v>237</v>
      </c>
    </row>
    <row r="4760" spans="1:5" x14ac:dyDescent="0.35">
      <c r="A4760">
        <v>114</v>
      </c>
      <c r="B4760" t="s">
        <v>27</v>
      </c>
      <c r="C4760" s="20">
        <v>45704</v>
      </c>
      <c r="D4760">
        <v>0</v>
      </c>
      <c r="E4760" t="s">
        <v>238</v>
      </c>
    </row>
    <row r="4761" spans="1:5" x14ac:dyDescent="0.35">
      <c r="A4761">
        <v>114</v>
      </c>
      <c r="B4761" t="s">
        <v>27</v>
      </c>
      <c r="C4761" s="20">
        <v>45704</v>
      </c>
      <c r="D4761">
        <v>0</v>
      </c>
      <c r="E4761" t="s">
        <v>239</v>
      </c>
    </row>
    <row r="4762" spans="1:5" x14ac:dyDescent="0.35">
      <c r="A4762">
        <v>114</v>
      </c>
      <c r="B4762" t="s">
        <v>27</v>
      </c>
      <c r="C4762" s="20">
        <v>45704</v>
      </c>
      <c r="D4762">
        <v>0</v>
      </c>
      <c r="E4762" t="s">
        <v>240</v>
      </c>
    </row>
    <row r="4763" spans="1:5" x14ac:dyDescent="0.35">
      <c r="A4763">
        <v>114</v>
      </c>
      <c r="B4763" t="s">
        <v>27</v>
      </c>
      <c r="C4763" s="20">
        <v>45704</v>
      </c>
      <c r="D4763">
        <v>550</v>
      </c>
      <c r="E4763" t="s">
        <v>241</v>
      </c>
    </row>
    <row r="4764" spans="1:5" x14ac:dyDescent="0.35">
      <c r="A4764">
        <v>114</v>
      </c>
      <c r="B4764" t="s">
        <v>27</v>
      </c>
      <c r="C4764" s="20">
        <v>45704</v>
      </c>
      <c r="D4764">
        <v>13460.36</v>
      </c>
      <c r="E4764" t="s">
        <v>242</v>
      </c>
    </row>
    <row r="4765" spans="1:5" x14ac:dyDescent="0.35">
      <c r="A4765">
        <v>114</v>
      </c>
      <c r="B4765" t="s">
        <v>27</v>
      </c>
      <c r="C4765" s="20">
        <v>45704</v>
      </c>
      <c r="D4765">
        <v>0</v>
      </c>
      <c r="E4765" t="s">
        <v>243</v>
      </c>
    </row>
    <row r="4766" spans="1:5" x14ac:dyDescent="0.35">
      <c r="A4766">
        <v>114</v>
      </c>
      <c r="B4766" t="s">
        <v>27</v>
      </c>
      <c r="C4766" s="20">
        <v>45704</v>
      </c>
      <c r="D4766">
        <v>0</v>
      </c>
      <c r="E4766" t="s">
        <v>240</v>
      </c>
    </row>
    <row r="4767" spans="1:5" x14ac:dyDescent="0.35">
      <c r="A4767">
        <v>114</v>
      </c>
      <c r="B4767" t="s">
        <v>27</v>
      </c>
      <c r="C4767" s="20">
        <v>45704</v>
      </c>
      <c r="D4767">
        <v>0</v>
      </c>
      <c r="E4767" t="s">
        <v>244</v>
      </c>
    </row>
    <row r="4768" spans="1:5" x14ac:dyDescent="0.35">
      <c r="A4768">
        <v>114</v>
      </c>
      <c r="B4768" t="s">
        <v>27</v>
      </c>
      <c r="C4768" s="20">
        <v>45704</v>
      </c>
      <c r="D4768">
        <v>0</v>
      </c>
      <c r="E4768" t="s">
        <v>245</v>
      </c>
    </row>
    <row r="4769" spans="1:5" x14ac:dyDescent="0.35">
      <c r="A4769">
        <v>114</v>
      </c>
      <c r="B4769" t="s">
        <v>27</v>
      </c>
      <c r="C4769" s="20">
        <v>45704</v>
      </c>
      <c r="D4769">
        <v>0</v>
      </c>
      <c r="E4769" t="s">
        <v>246</v>
      </c>
    </row>
    <row r="4770" spans="1:5" x14ac:dyDescent="0.35">
      <c r="A4770">
        <v>114</v>
      </c>
      <c r="B4770" t="s">
        <v>27</v>
      </c>
      <c r="C4770" s="20">
        <v>45704</v>
      </c>
      <c r="D4770">
        <v>0</v>
      </c>
      <c r="E4770" t="s">
        <v>247</v>
      </c>
    </row>
    <row r="4771" spans="1:5" x14ac:dyDescent="0.35">
      <c r="A4771">
        <v>114</v>
      </c>
      <c r="B4771" t="s">
        <v>27</v>
      </c>
      <c r="C4771" s="20">
        <v>45704</v>
      </c>
      <c r="D4771">
        <v>0</v>
      </c>
      <c r="E4771" t="s">
        <v>248</v>
      </c>
    </row>
    <row r="4772" spans="1:5" x14ac:dyDescent="0.35">
      <c r="A4772">
        <v>114</v>
      </c>
      <c r="B4772" t="s">
        <v>27</v>
      </c>
      <c r="C4772" s="20">
        <v>45704</v>
      </c>
      <c r="D4772">
        <v>0</v>
      </c>
      <c r="E4772" t="s">
        <v>249</v>
      </c>
    </row>
    <row r="4773" spans="1:5" x14ac:dyDescent="0.35">
      <c r="A4773">
        <v>114</v>
      </c>
      <c r="B4773" t="s">
        <v>27</v>
      </c>
      <c r="C4773" s="20">
        <v>45705</v>
      </c>
      <c r="D4773">
        <v>14605.73</v>
      </c>
      <c r="E4773" t="s">
        <v>232</v>
      </c>
    </row>
    <row r="4774" spans="1:5" x14ac:dyDescent="0.35">
      <c r="A4774">
        <v>114</v>
      </c>
      <c r="B4774" t="s">
        <v>27</v>
      </c>
      <c r="C4774" s="20">
        <v>45705</v>
      </c>
      <c r="D4774">
        <v>1758.37</v>
      </c>
      <c r="E4774" t="s">
        <v>233</v>
      </c>
    </row>
    <row r="4775" spans="1:5" x14ac:dyDescent="0.35">
      <c r="A4775">
        <v>114</v>
      </c>
      <c r="B4775" t="s">
        <v>27</v>
      </c>
      <c r="C4775" s="20">
        <v>45705</v>
      </c>
      <c r="D4775">
        <v>0</v>
      </c>
      <c r="E4775" t="s">
        <v>234</v>
      </c>
    </row>
    <row r="4776" spans="1:5" x14ac:dyDescent="0.35">
      <c r="A4776">
        <v>114</v>
      </c>
      <c r="B4776" t="s">
        <v>27</v>
      </c>
      <c r="C4776" s="20">
        <v>45705</v>
      </c>
      <c r="D4776">
        <v>0</v>
      </c>
      <c r="E4776" t="s">
        <v>235</v>
      </c>
    </row>
    <row r="4777" spans="1:5" x14ac:dyDescent="0.35">
      <c r="A4777">
        <v>114</v>
      </c>
      <c r="B4777" t="s">
        <v>27</v>
      </c>
      <c r="C4777" s="20">
        <v>45705</v>
      </c>
      <c r="D4777">
        <v>0</v>
      </c>
      <c r="E4777" t="s">
        <v>236</v>
      </c>
    </row>
    <row r="4778" spans="1:5" x14ac:dyDescent="0.35">
      <c r="A4778">
        <v>114</v>
      </c>
      <c r="B4778" t="s">
        <v>27</v>
      </c>
      <c r="C4778" s="20">
        <v>45705</v>
      </c>
      <c r="D4778">
        <v>4160.66</v>
      </c>
      <c r="E4778" t="s">
        <v>237</v>
      </c>
    </row>
    <row r="4779" spans="1:5" x14ac:dyDescent="0.35">
      <c r="A4779">
        <v>114</v>
      </c>
      <c r="B4779" t="s">
        <v>27</v>
      </c>
      <c r="C4779" s="20">
        <v>45705</v>
      </c>
      <c r="D4779">
        <v>0</v>
      </c>
      <c r="E4779" t="s">
        <v>238</v>
      </c>
    </row>
    <row r="4780" spans="1:5" x14ac:dyDescent="0.35">
      <c r="A4780">
        <v>114</v>
      </c>
      <c r="B4780" t="s">
        <v>27</v>
      </c>
      <c r="C4780" s="20">
        <v>45705</v>
      </c>
      <c r="D4780">
        <v>0</v>
      </c>
      <c r="E4780" t="s">
        <v>239</v>
      </c>
    </row>
    <row r="4781" spans="1:5" x14ac:dyDescent="0.35">
      <c r="A4781">
        <v>114</v>
      </c>
      <c r="B4781" t="s">
        <v>27</v>
      </c>
      <c r="C4781" s="20">
        <v>45705</v>
      </c>
      <c r="D4781">
        <v>0</v>
      </c>
      <c r="E4781" t="s">
        <v>240</v>
      </c>
    </row>
    <row r="4782" spans="1:5" x14ac:dyDescent="0.35">
      <c r="A4782">
        <v>114</v>
      </c>
      <c r="B4782" t="s">
        <v>27</v>
      </c>
      <c r="C4782" s="20">
        <v>45705</v>
      </c>
      <c r="D4782">
        <v>65.540000000000006</v>
      </c>
      <c r="E4782" t="s">
        <v>241</v>
      </c>
    </row>
    <row r="4783" spans="1:5" x14ac:dyDescent="0.35">
      <c r="A4783">
        <v>114</v>
      </c>
      <c r="B4783" t="s">
        <v>27</v>
      </c>
      <c r="C4783" s="20">
        <v>45705</v>
      </c>
      <c r="D4783">
        <v>7509.85</v>
      </c>
      <c r="E4783" t="s">
        <v>242</v>
      </c>
    </row>
    <row r="4784" spans="1:5" x14ac:dyDescent="0.35">
      <c r="A4784">
        <v>114</v>
      </c>
      <c r="B4784" t="s">
        <v>27</v>
      </c>
      <c r="C4784" s="20">
        <v>45705</v>
      </c>
      <c r="D4784">
        <v>0</v>
      </c>
      <c r="E4784" t="s">
        <v>243</v>
      </c>
    </row>
    <row r="4785" spans="1:5" x14ac:dyDescent="0.35">
      <c r="A4785">
        <v>114</v>
      </c>
      <c r="B4785" t="s">
        <v>27</v>
      </c>
      <c r="C4785" s="20">
        <v>45705</v>
      </c>
      <c r="D4785">
        <v>0</v>
      </c>
      <c r="E4785" t="s">
        <v>240</v>
      </c>
    </row>
    <row r="4786" spans="1:5" x14ac:dyDescent="0.35">
      <c r="A4786">
        <v>114</v>
      </c>
      <c r="B4786" t="s">
        <v>27</v>
      </c>
      <c r="C4786" s="20">
        <v>45705</v>
      </c>
      <c r="D4786">
        <v>0</v>
      </c>
      <c r="E4786" t="s">
        <v>244</v>
      </c>
    </row>
    <row r="4787" spans="1:5" x14ac:dyDescent="0.35">
      <c r="A4787">
        <v>114</v>
      </c>
      <c r="B4787" t="s">
        <v>27</v>
      </c>
      <c r="C4787" s="20">
        <v>45705</v>
      </c>
      <c r="D4787">
        <v>0</v>
      </c>
      <c r="E4787" t="s">
        <v>245</v>
      </c>
    </row>
    <row r="4788" spans="1:5" x14ac:dyDescent="0.35">
      <c r="A4788">
        <v>114</v>
      </c>
      <c r="B4788" t="s">
        <v>27</v>
      </c>
      <c r="C4788" s="20">
        <v>45705</v>
      </c>
      <c r="D4788">
        <v>0</v>
      </c>
      <c r="E4788" t="s">
        <v>246</v>
      </c>
    </row>
    <row r="4789" spans="1:5" x14ac:dyDescent="0.35">
      <c r="A4789">
        <v>114</v>
      </c>
      <c r="B4789" t="s">
        <v>27</v>
      </c>
      <c r="C4789" s="20">
        <v>45705</v>
      </c>
      <c r="D4789">
        <v>0</v>
      </c>
      <c r="E4789" t="s">
        <v>247</v>
      </c>
    </row>
    <row r="4790" spans="1:5" x14ac:dyDescent="0.35">
      <c r="A4790">
        <v>114</v>
      </c>
      <c r="B4790" t="s">
        <v>27</v>
      </c>
      <c r="C4790" s="20">
        <v>45705</v>
      </c>
      <c r="D4790">
        <v>0</v>
      </c>
      <c r="E4790" t="s">
        <v>248</v>
      </c>
    </row>
    <row r="4791" spans="1:5" x14ac:dyDescent="0.35">
      <c r="A4791">
        <v>114</v>
      </c>
      <c r="B4791" t="s">
        <v>27</v>
      </c>
      <c r="C4791" s="20">
        <v>45705</v>
      </c>
      <c r="D4791">
        <v>0</v>
      </c>
      <c r="E4791" t="s">
        <v>249</v>
      </c>
    </row>
    <row r="4792" spans="1:5" x14ac:dyDescent="0.35">
      <c r="A4792">
        <v>114</v>
      </c>
      <c r="B4792" t="s">
        <v>27</v>
      </c>
      <c r="C4792" s="20">
        <v>45706</v>
      </c>
      <c r="D4792">
        <v>18417.09</v>
      </c>
      <c r="E4792" t="s">
        <v>232</v>
      </c>
    </row>
    <row r="4793" spans="1:5" x14ac:dyDescent="0.35">
      <c r="A4793">
        <v>114</v>
      </c>
      <c r="B4793" t="s">
        <v>27</v>
      </c>
      <c r="C4793" s="20">
        <v>45706</v>
      </c>
      <c r="D4793">
        <v>5165.2700000000004</v>
      </c>
      <c r="E4793" t="s">
        <v>233</v>
      </c>
    </row>
    <row r="4794" spans="1:5" x14ac:dyDescent="0.35">
      <c r="A4794">
        <v>114</v>
      </c>
      <c r="B4794" t="s">
        <v>27</v>
      </c>
      <c r="C4794" s="20">
        <v>45706</v>
      </c>
      <c r="D4794">
        <v>0</v>
      </c>
      <c r="E4794" t="s">
        <v>234</v>
      </c>
    </row>
    <row r="4795" spans="1:5" x14ac:dyDescent="0.35">
      <c r="A4795">
        <v>114</v>
      </c>
      <c r="B4795" t="s">
        <v>27</v>
      </c>
      <c r="C4795" s="20">
        <v>45706</v>
      </c>
      <c r="D4795">
        <v>0</v>
      </c>
      <c r="E4795" t="s">
        <v>235</v>
      </c>
    </row>
    <row r="4796" spans="1:5" x14ac:dyDescent="0.35">
      <c r="A4796">
        <v>114</v>
      </c>
      <c r="B4796" t="s">
        <v>27</v>
      </c>
      <c r="C4796" s="20">
        <v>45706</v>
      </c>
      <c r="D4796">
        <v>0</v>
      </c>
      <c r="E4796" t="s">
        <v>236</v>
      </c>
    </row>
    <row r="4797" spans="1:5" x14ac:dyDescent="0.35">
      <c r="A4797">
        <v>114</v>
      </c>
      <c r="B4797" t="s">
        <v>27</v>
      </c>
      <c r="C4797" s="20">
        <v>45706</v>
      </c>
      <c r="D4797">
        <v>4472.5600000000004</v>
      </c>
      <c r="E4797" t="s">
        <v>237</v>
      </c>
    </row>
    <row r="4798" spans="1:5" x14ac:dyDescent="0.35">
      <c r="A4798">
        <v>114</v>
      </c>
      <c r="B4798" t="s">
        <v>27</v>
      </c>
      <c r="C4798" s="20">
        <v>45706</v>
      </c>
      <c r="D4798">
        <v>0</v>
      </c>
      <c r="E4798" t="s">
        <v>238</v>
      </c>
    </row>
    <row r="4799" spans="1:5" x14ac:dyDescent="0.35">
      <c r="A4799">
        <v>114</v>
      </c>
      <c r="B4799" t="s">
        <v>27</v>
      </c>
      <c r="C4799" s="20">
        <v>45706</v>
      </c>
      <c r="D4799">
        <v>0</v>
      </c>
      <c r="E4799" t="s">
        <v>239</v>
      </c>
    </row>
    <row r="4800" spans="1:5" x14ac:dyDescent="0.35">
      <c r="A4800">
        <v>114</v>
      </c>
      <c r="B4800" t="s">
        <v>27</v>
      </c>
      <c r="C4800" s="20">
        <v>45706</v>
      </c>
      <c r="D4800">
        <v>0</v>
      </c>
      <c r="E4800" t="s">
        <v>240</v>
      </c>
    </row>
    <row r="4801" spans="1:5" x14ac:dyDescent="0.35">
      <c r="A4801">
        <v>114</v>
      </c>
      <c r="B4801" t="s">
        <v>27</v>
      </c>
      <c r="C4801" s="20">
        <v>45706</v>
      </c>
      <c r="D4801">
        <v>0</v>
      </c>
      <c r="E4801" t="s">
        <v>241</v>
      </c>
    </row>
    <row r="4802" spans="1:5" x14ac:dyDescent="0.35">
      <c r="A4802">
        <v>114</v>
      </c>
      <c r="B4802" t="s">
        <v>27</v>
      </c>
      <c r="C4802" s="20">
        <v>45706</v>
      </c>
      <c r="D4802">
        <v>10522.54</v>
      </c>
      <c r="E4802" t="s">
        <v>242</v>
      </c>
    </row>
    <row r="4803" spans="1:5" x14ac:dyDescent="0.35">
      <c r="A4803">
        <v>114</v>
      </c>
      <c r="B4803" t="s">
        <v>27</v>
      </c>
      <c r="C4803" s="20">
        <v>45706</v>
      </c>
      <c r="D4803">
        <v>0</v>
      </c>
      <c r="E4803" t="s">
        <v>243</v>
      </c>
    </row>
    <row r="4804" spans="1:5" x14ac:dyDescent="0.35">
      <c r="A4804">
        <v>114</v>
      </c>
      <c r="B4804" t="s">
        <v>27</v>
      </c>
      <c r="C4804" s="20">
        <v>45706</v>
      </c>
      <c r="D4804">
        <v>0</v>
      </c>
      <c r="E4804" t="s">
        <v>240</v>
      </c>
    </row>
    <row r="4805" spans="1:5" x14ac:dyDescent="0.35">
      <c r="A4805">
        <v>114</v>
      </c>
      <c r="B4805" t="s">
        <v>27</v>
      </c>
      <c r="C4805" s="20">
        <v>45706</v>
      </c>
      <c r="D4805">
        <v>0</v>
      </c>
      <c r="E4805" t="s">
        <v>244</v>
      </c>
    </row>
    <row r="4806" spans="1:5" x14ac:dyDescent="0.35">
      <c r="A4806">
        <v>114</v>
      </c>
      <c r="B4806" t="s">
        <v>27</v>
      </c>
      <c r="C4806" s="20">
        <v>45706</v>
      </c>
      <c r="D4806">
        <v>0</v>
      </c>
      <c r="E4806" t="s">
        <v>245</v>
      </c>
    </row>
    <row r="4807" spans="1:5" x14ac:dyDescent="0.35">
      <c r="A4807">
        <v>114</v>
      </c>
      <c r="B4807" t="s">
        <v>27</v>
      </c>
      <c r="C4807" s="20">
        <v>45706</v>
      </c>
      <c r="D4807">
        <v>0</v>
      </c>
      <c r="E4807" t="s">
        <v>246</v>
      </c>
    </row>
    <row r="4808" spans="1:5" x14ac:dyDescent="0.35">
      <c r="A4808">
        <v>114</v>
      </c>
      <c r="B4808" t="s">
        <v>27</v>
      </c>
      <c r="C4808" s="20">
        <v>45706</v>
      </c>
      <c r="D4808">
        <v>0</v>
      </c>
      <c r="E4808" t="s">
        <v>247</v>
      </c>
    </row>
    <row r="4809" spans="1:5" x14ac:dyDescent="0.35">
      <c r="A4809">
        <v>114</v>
      </c>
      <c r="B4809" t="s">
        <v>27</v>
      </c>
      <c r="C4809" s="20">
        <v>45706</v>
      </c>
      <c r="D4809">
        <v>0</v>
      </c>
      <c r="E4809" t="s">
        <v>248</v>
      </c>
    </row>
    <row r="4810" spans="1:5" x14ac:dyDescent="0.35">
      <c r="A4810">
        <v>114</v>
      </c>
      <c r="B4810" t="s">
        <v>27</v>
      </c>
      <c r="C4810" s="20">
        <v>45706</v>
      </c>
      <c r="D4810">
        <v>0</v>
      </c>
      <c r="E4810" t="s">
        <v>249</v>
      </c>
    </row>
    <row r="4811" spans="1:5" x14ac:dyDescent="0.35">
      <c r="A4811">
        <v>114</v>
      </c>
      <c r="B4811" t="s">
        <v>27</v>
      </c>
      <c r="C4811" s="20">
        <v>45707</v>
      </c>
      <c r="D4811">
        <v>38571.35</v>
      </c>
      <c r="E4811" t="s">
        <v>232</v>
      </c>
    </row>
    <row r="4812" spans="1:5" x14ac:dyDescent="0.35">
      <c r="A4812">
        <v>114</v>
      </c>
      <c r="B4812" t="s">
        <v>27</v>
      </c>
      <c r="C4812" s="20">
        <v>45707</v>
      </c>
      <c r="D4812">
        <v>7068.59</v>
      </c>
      <c r="E4812" t="s">
        <v>233</v>
      </c>
    </row>
    <row r="4813" spans="1:5" x14ac:dyDescent="0.35">
      <c r="A4813">
        <v>114</v>
      </c>
      <c r="B4813" t="s">
        <v>27</v>
      </c>
      <c r="C4813" s="20">
        <v>45707</v>
      </c>
      <c r="D4813">
        <v>0</v>
      </c>
      <c r="E4813" t="s">
        <v>234</v>
      </c>
    </row>
    <row r="4814" spans="1:5" x14ac:dyDescent="0.35">
      <c r="A4814">
        <v>114</v>
      </c>
      <c r="B4814" t="s">
        <v>27</v>
      </c>
      <c r="C4814" s="20">
        <v>45707</v>
      </c>
      <c r="D4814">
        <v>0</v>
      </c>
      <c r="E4814" t="s">
        <v>235</v>
      </c>
    </row>
    <row r="4815" spans="1:5" x14ac:dyDescent="0.35">
      <c r="A4815">
        <v>114</v>
      </c>
      <c r="B4815" t="s">
        <v>27</v>
      </c>
      <c r="C4815" s="20">
        <v>45707</v>
      </c>
      <c r="D4815">
        <v>0</v>
      </c>
      <c r="E4815" t="s">
        <v>236</v>
      </c>
    </row>
    <row r="4816" spans="1:5" x14ac:dyDescent="0.35">
      <c r="A4816">
        <v>114</v>
      </c>
      <c r="B4816" t="s">
        <v>27</v>
      </c>
      <c r="C4816" s="20">
        <v>45707</v>
      </c>
      <c r="D4816">
        <v>7750.7</v>
      </c>
      <c r="E4816" t="s">
        <v>237</v>
      </c>
    </row>
    <row r="4817" spans="1:5" x14ac:dyDescent="0.35">
      <c r="A4817">
        <v>114</v>
      </c>
      <c r="B4817" t="s">
        <v>27</v>
      </c>
      <c r="C4817" s="20">
        <v>45707</v>
      </c>
      <c r="D4817">
        <v>0</v>
      </c>
      <c r="E4817" t="s">
        <v>238</v>
      </c>
    </row>
    <row r="4818" spans="1:5" x14ac:dyDescent="0.35">
      <c r="A4818">
        <v>114</v>
      </c>
      <c r="B4818" t="s">
        <v>27</v>
      </c>
      <c r="C4818" s="20">
        <v>45707</v>
      </c>
      <c r="D4818">
        <v>0</v>
      </c>
      <c r="E4818" t="s">
        <v>239</v>
      </c>
    </row>
    <row r="4819" spans="1:5" x14ac:dyDescent="0.35">
      <c r="A4819">
        <v>114</v>
      </c>
      <c r="B4819" t="s">
        <v>27</v>
      </c>
      <c r="C4819" s="20">
        <v>45707</v>
      </c>
      <c r="D4819">
        <v>0</v>
      </c>
      <c r="E4819" t="s">
        <v>240</v>
      </c>
    </row>
    <row r="4820" spans="1:5" x14ac:dyDescent="0.35">
      <c r="A4820">
        <v>114</v>
      </c>
      <c r="B4820" t="s">
        <v>27</v>
      </c>
      <c r="C4820" s="20">
        <v>45707</v>
      </c>
      <c r="D4820">
        <v>451.98</v>
      </c>
      <c r="E4820" t="s">
        <v>241</v>
      </c>
    </row>
    <row r="4821" spans="1:5" x14ac:dyDescent="0.35">
      <c r="A4821">
        <v>114</v>
      </c>
      <c r="B4821" t="s">
        <v>27</v>
      </c>
      <c r="C4821" s="20">
        <v>45707</v>
      </c>
      <c r="D4821">
        <v>24344.74</v>
      </c>
      <c r="E4821" t="s">
        <v>242</v>
      </c>
    </row>
    <row r="4822" spans="1:5" x14ac:dyDescent="0.35">
      <c r="A4822">
        <v>114</v>
      </c>
      <c r="B4822" t="s">
        <v>27</v>
      </c>
      <c r="C4822" s="20">
        <v>45707</v>
      </c>
      <c r="D4822">
        <v>0</v>
      </c>
      <c r="E4822" t="s">
        <v>243</v>
      </c>
    </row>
    <row r="4823" spans="1:5" x14ac:dyDescent="0.35">
      <c r="A4823">
        <v>114</v>
      </c>
      <c r="B4823" t="s">
        <v>27</v>
      </c>
      <c r="C4823" s="20">
        <v>45707</v>
      </c>
      <c r="D4823">
        <v>0</v>
      </c>
      <c r="E4823" t="s">
        <v>240</v>
      </c>
    </row>
    <row r="4824" spans="1:5" x14ac:dyDescent="0.35">
      <c r="A4824">
        <v>114</v>
      </c>
      <c r="B4824" t="s">
        <v>27</v>
      </c>
      <c r="C4824" s="20">
        <v>45707</v>
      </c>
      <c r="D4824">
        <v>0</v>
      </c>
      <c r="E4824" t="s">
        <v>244</v>
      </c>
    </row>
    <row r="4825" spans="1:5" x14ac:dyDescent="0.35">
      <c r="A4825">
        <v>114</v>
      </c>
      <c r="B4825" t="s">
        <v>27</v>
      </c>
      <c r="C4825" s="20">
        <v>45707</v>
      </c>
      <c r="D4825">
        <v>0</v>
      </c>
      <c r="E4825" t="s">
        <v>245</v>
      </c>
    </row>
    <row r="4826" spans="1:5" x14ac:dyDescent="0.35">
      <c r="A4826">
        <v>114</v>
      </c>
      <c r="B4826" t="s">
        <v>27</v>
      </c>
      <c r="C4826" s="20">
        <v>45707</v>
      </c>
      <c r="D4826">
        <v>0</v>
      </c>
      <c r="E4826" t="s">
        <v>246</v>
      </c>
    </row>
    <row r="4827" spans="1:5" x14ac:dyDescent="0.35">
      <c r="A4827">
        <v>114</v>
      </c>
      <c r="B4827" t="s">
        <v>27</v>
      </c>
      <c r="C4827" s="20">
        <v>45707</v>
      </c>
      <c r="D4827">
        <v>0</v>
      </c>
      <c r="E4827" t="s">
        <v>247</v>
      </c>
    </row>
    <row r="4828" spans="1:5" x14ac:dyDescent="0.35">
      <c r="A4828">
        <v>114</v>
      </c>
      <c r="B4828" t="s">
        <v>27</v>
      </c>
      <c r="C4828" s="20">
        <v>45707</v>
      </c>
      <c r="D4828">
        <v>0</v>
      </c>
      <c r="E4828" t="s">
        <v>248</v>
      </c>
    </row>
    <row r="4829" spans="1:5" x14ac:dyDescent="0.35">
      <c r="A4829">
        <v>114</v>
      </c>
      <c r="B4829" t="s">
        <v>27</v>
      </c>
      <c r="C4829" s="20">
        <v>45707</v>
      </c>
      <c r="D4829">
        <v>0</v>
      </c>
      <c r="E4829" t="s">
        <v>249</v>
      </c>
    </row>
    <row r="4830" spans="1:5" x14ac:dyDescent="0.35">
      <c r="A4830">
        <v>114</v>
      </c>
      <c r="B4830" t="s">
        <v>27</v>
      </c>
      <c r="C4830" s="20">
        <v>45708</v>
      </c>
      <c r="D4830">
        <v>36088.68</v>
      </c>
      <c r="E4830" t="s">
        <v>232</v>
      </c>
    </row>
    <row r="4831" spans="1:5" x14ac:dyDescent="0.35">
      <c r="A4831">
        <v>114</v>
      </c>
      <c r="B4831" t="s">
        <v>27</v>
      </c>
      <c r="C4831" s="20">
        <v>45708</v>
      </c>
      <c r="D4831">
        <v>2656.38</v>
      </c>
      <c r="E4831" t="s">
        <v>233</v>
      </c>
    </row>
    <row r="4832" spans="1:5" x14ac:dyDescent="0.35">
      <c r="A4832">
        <v>114</v>
      </c>
      <c r="B4832" t="s">
        <v>27</v>
      </c>
      <c r="C4832" s="20">
        <v>45708</v>
      </c>
      <c r="D4832">
        <v>20</v>
      </c>
      <c r="E4832" t="s">
        <v>234</v>
      </c>
    </row>
    <row r="4833" spans="1:5" x14ac:dyDescent="0.35">
      <c r="A4833">
        <v>114</v>
      </c>
      <c r="B4833" t="s">
        <v>27</v>
      </c>
      <c r="C4833" s="20">
        <v>45708</v>
      </c>
      <c r="D4833">
        <v>0</v>
      </c>
      <c r="E4833" t="s">
        <v>235</v>
      </c>
    </row>
    <row r="4834" spans="1:5" x14ac:dyDescent="0.35">
      <c r="A4834">
        <v>114</v>
      </c>
      <c r="B4834" t="s">
        <v>27</v>
      </c>
      <c r="C4834" s="20">
        <v>45708</v>
      </c>
      <c r="D4834">
        <v>0</v>
      </c>
      <c r="E4834" t="s">
        <v>236</v>
      </c>
    </row>
    <row r="4835" spans="1:5" x14ac:dyDescent="0.35">
      <c r="A4835">
        <v>114</v>
      </c>
      <c r="B4835" t="s">
        <v>27</v>
      </c>
      <c r="C4835" s="20">
        <v>45708</v>
      </c>
      <c r="D4835">
        <v>10086.24</v>
      </c>
      <c r="E4835" t="s">
        <v>237</v>
      </c>
    </row>
    <row r="4836" spans="1:5" x14ac:dyDescent="0.35">
      <c r="A4836">
        <v>114</v>
      </c>
      <c r="B4836" t="s">
        <v>27</v>
      </c>
      <c r="C4836" s="20">
        <v>45708</v>
      </c>
      <c r="D4836">
        <v>0</v>
      </c>
      <c r="E4836" t="s">
        <v>238</v>
      </c>
    </row>
    <row r="4837" spans="1:5" x14ac:dyDescent="0.35">
      <c r="A4837">
        <v>114</v>
      </c>
      <c r="B4837" t="s">
        <v>27</v>
      </c>
      <c r="C4837" s="20">
        <v>45708</v>
      </c>
      <c r="D4837">
        <v>0</v>
      </c>
      <c r="E4837" t="s">
        <v>239</v>
      </c>
    </row>
    <row r="4838" spans="1:5" x14ac:dyDescent="0.35">
      <c r="A4838">
        <v>114</v>
      </c>
      <c r="B4838" t="s">
        <v>27</v>
      </c>
      <c r="C4838" s="20">
        <v>45708</v>
      </c>
      <c r="D4838">
        <v>0</v>
      </c>
      <c r="E4838" t="s">
        <v>240</v>
      </c>
    </row>
    <row r="4839" spans="1:5" x14ac:dyDescent="0.35">
      <c r="A4839">
        <v>114</v>
      </c>
      <c r="B4839" t="s">
        <v>27</v>
      </c>
      <c r="C4839" s="20">
        <v>45708</v>
      </c>
      <c r="D4839">
        <v>65.3</v>
      </c>
      <c r="E4839" t="s">
        <v>241</v>
      </c>
    </row>
    <row r="4840" spans="1:5" x14ac:dyDescent="0.35">
      <c r="A4840">
        <v>114</v>
      </c>
      <c r="B4840" t="s">
        <v>27</v>
      </c>
      <c r="C4840" s="20">
        <v>45708</v>
      </c>
      <c r="D4840">
        <v>23977.48</v>
      </c>
      <c r="E4840" t="s">
        <v>242</v>
      </c>
    </row>
    <row r="4841" spans="1:5" x14ac:dyDescent="0.35">
      <c r="A4841">
        <v>114</v>
      </c>
      <c r="B4841" t="s">
        <v>27</v>
      </c>
      <c r="C4841" s="20">
        <v>45708</v>
      </c>
      <c r="D4841">
        <v>0</v>
      </c>
      <c r="E4841" t="s">
        <v>243</v>
      </c>
    </row>
    <row r="4842" spans="1:5" x14ac:dyDescent="0.35">
      <c r="A4842">
        <v>114</v>
      </c>
      <c r="B4842" t="s">
        <v>27</v>
      </c>
      <c r="C4842" s="20">
        <v>45708</v>
      </c>
      <c r="D4842">
        <v>0</v>
      </c>
      <c r="E4842" t="s">
        <v>240</v>
      </c>
    </row>
    <row r="4843" spans="1:5" x14ac:dyDescent="0.35">
      <c r="A4843">
        <v>114</v>
      </c>
      <c r="B4843" t="s">
        <v>27</v>
      </c>
      <c r="C4843" s="20">
        <v>45708</v>
      </c>
      <c r="D4843">
        <v>0</v>
      </c>
      <c r="E4843" t="s">
        <v>244</v>
      </c>
    </row>
    <row r="4844" spans="1:5" x14ac:dyDescent="0.35">
      <c r="A4844">
        <v>114</v>
      </c>
      <c r="B4844" t="s">
        <v>27</v>
      </c>
      <c r="C4844" s="20">
        <v>45708</v>
      </c>
      <c r="D4844">
        <v>0</v>
      </c>
      <c r="E4844" t="s">
        <v>245</v>
      </c>
    </row>
    <row r="4845" spans="1:5" x14ac:dyDescent="0.35">
      <c r="A4845">
        <v>114</v>
      </c>
      <c r="B4845" t="s">
        <v>27</v>
      </c>
      <c r="C4845" s="20">
        <v>45708</v>
      </c>
      <c r="D4845">
        <v>0</v>
      </c>
      <c r="E4845" t="s">
        <v>246</v>
      </c>
    </row>
    <row r="4846" spans="1:5" x14ac:dyDescent="0.35">
      <c r="A4846">
        <v>114</v>
      </c>
      <c r="B4846" t="s">
        <v>27</v>
      </c>
      <c r="C4846" s="20">
        <v>45708</v>
      </c>
      <c r="D4846">
        <v>0</v>
      </c>
      <c r="E4846" t="s">
        <v>247</v>
      </c>
    </row>
    <row r="4847" spans="1:5" x14ac:dyDescent="0.35">
      <c r="A4847">
        <v>114</v>
      </c>
      <c r="B4847" t="s">
        <v>27</v>
      </c>
      <c r="C4847" s="20">
        <v>45708</v>
      </c>
      <c r="D4847">
        <v>0</v>
      </c>
      <c r="E4847" t="s">
        <v>248</v>
      </c>
    </row>
    <row r="4848" spans="1:5" x14ac:dyDescent="0.35">
      <c r="A4848">
        <v>114</v>
      </c>
      <c r="B4848" t="s">
        <v>27</v>
      </c>
      <c r="C4848" s="20">
        <v>45708</v>
      </c>
      <c r="D4848">
        <v>0</v>
      </c>
      <c r="E4848" t="s">
        <v>249</v>
      </c>
    </row>
    <row r="4849" spans="1:5" x14ac:dyDescent="0.35">
      <c r="A4849">
        <v>114</v>
      </c>
      <c r="B4849" t="s">
        <v>27</v>
      </c>
      <c r="C4849" s="20">
        <v>45709</v>
      </c>
      <c r="D4849">
        <v>66848.460000000006</v>
      </c>
      <c r="E4849" t="s">
        <v>232</v>
      </c>
    </row>
    <row r="4850" spans="1:5" x14ac:dyDescent="0.35">
      <c r="A4850">
        <v>114</v>
      </c>
      <c r="B4850" t="s">
        <v>27</v>
      </c>
      <c r="C4850" s="20">
        <v>45709</v>
      </c>
      <c r="D4850">
        <v>5295.87</v>
      </c>
      <c r="E4850" t="s">
        <v>233</v>
      </c>
    </row>
    <row r="4851" spans="1:5" x14ac:dyDescent="0.35">
      <c r="A4851">
        <v>114</v>
      </c>
      <c r="B4851" t="s">
        <v>27</v>
      </c>
      <c r="C4851" s="20">
        <v>45709</v>
      </c>
      <c r="D4851">
        <v>2</v>
      </c>
      <c r="E4851" t="s">
        <v>234</v>
      </c>
    </row>
    <row r="4852" spans="1:5" x14ac:dyDescent="0.35">
      <c r="A4852">
        <v>114</v>
      </c>
      <c r="B4852" t="s">
        <v>27</v>
      </c>
      <c r="C4852" s="20">
        <v>45709</v>
      </c>
      <c r="D4852">
        <v>0</v>
      </c>
      <c r="E4852" t="s">
        <v>235</v>
      </c>
    </row>
    <row r="4853" spans="1:5" x14ac:dyDescent="0.35">
      <c r="A4853">
        <v>114</v>
      </c>
      <c r="B4853" t="s">
        <v>27</v>
      </c>
      <c r="C4853" s="20">
        <v>45709</v>
      </c>
      <c r="D4853">
        <v>0</v>
      </c>
      <c r="E4853" t="s">
        <v>236</v>
      </c>
    </row>
    <row r="4854" spans="1:5" x14ac:dyDescent="0.35">
      <c r="A4854">
        <v>114</v>
      </c>
      <c r="B4854" t="s">
        <v>27</v>
      </c>
      <c r="C4854" s="20">
        <v>45709</v>
      </c>
      <c r="D4854">
        <v>11203.09</v>
      </c>
      <c r="E4854" t="s">
        <v>237</v>
      </c>
    </row>
    <row r="4855" spans="1:5" x14ac:dyDescent="0.35">
      <c r="A4855">
        <v>114</v>
      </c>
      <c r="B4855" t="s">
        <v>27</v>
      </c>
      <c r="C4855" s="20">
        <v>45709</v>
      </c>
      <c r="D4855">
        <v>0</v>
      </c>
      <c r="E4855" t="s">
        <v>238</v>
      </c>
    </row>
    <row r="4856" spans="1:5" x14ac:dyDescent="0.35">
      <c r="A4856">
        <v>114</v>
      </c>
      <c r="B4856" t="s">
        <v>27</v>
      </c>
      <c r="C4856" s="20">
        <v>45709</v>
      </c>
      <c r="D4856">
        <v>0</v>
      </c>
      <c r="E4856" t="s">
        <v>239</v>
      </c>
    </row>
    <row r="4857" spans="1:5" x14ac:dyDescent="0.35">
      <c r="A4857">
        <v>114</v>
      </c>
      <c r="B4857" t="s">
        <v>27</v>
      </c>
      <c r="C4857" s="20">
        <v>45709</v>
      </c>
      <c r="D4857">
        <v>0</v>
      </c>
      <c r="E4857" t="s">
        <v>240</v>
      </c>
    </row>
    <row r="4858" spans="1:5" x14ac:dyDescent="0.35">
      <c r="A4858">
        <v>114</v>
      </c>
      <c r="B4858" t="s">
        <v>27</v>
      </c>
      <c r="C4858" s="20">
        <v>45709</v>
      </c>
      <c r="D4858">
        <v>946.63</v>
      </c>
      <c r="E4858" t="s">
        <v>241</v>
      </c>
    </row>
    <row r="4859" spans="1:5" x14ac:dyDescent="0.35">
      <c r="A4859">
        <v>114</v>
      </c>
      <c r="B4859" t="s">
        <v>27</v>
      </c>
      <c r="C4859" s="20">
        <v>45709</v>
      </c>
      <c r="D4859">
        <v>24284.05</v>
      </c>
      <c r="E4859" t="s">
        <v>242</v>
      </c>
    </row>
    <row r="4860" spans="1:5" x14ac:dyDescent="0.35">
      <c r="A4860">
        <v>114</v>
      </c>
      <c r="B4860" t="s">
        <v>27</v>
      </c>
      <c r="C4860" s="20">
        <v>45709</v>
      </c>
      <c r="D4860">
        <v>0</v>
      </c>
      <c r="E4860" t="s">
        <v>243</v>
      </c>
    </row>
    <row r="4861" spans="1:5" x14ac:dyDescent="0.35">
      <c r="A4861">
        <v>114</v>
      </c>
      <c r="B4861" t="s">
        <v>27</v>
      </c>
      <c r="C4861" s="20">
        <v>45709</v>
      </c>
      <c r="D4861">
        <v>0</v>
      </c>
      <c r="E4861" t="s">
        <v>240</v>
      </c>
    </row>
    <row r="4862" spans="1:5" x14ac:dyDescent="0.35">
      <c r="A4862">
        <v>114</v>
      </c>
      <c r="B4862" t="s">
        <v>27</v>
      </c>
      <c r="C4862" s="20">
        <v>45709</v>
      </c>
      <c r="D4862">
        <v>0</v>
      </c>
      <c r="E4862" t="s">
        <v>244</v>
      </c>
    </row>
    <row r="4863" spans="1:5" x14ac:dyDescent="0.35">
      <c r="A4863">
        <v>114</v>
      </c>
      <c r="B4863" t="s">
        <v>27</v>
      </c>
      <c r="C4863" s="20">
        <v>45709</v>
      </c>
      <c r="D4863">
        <v>0</v>
      </c>
      <c r="E4863" t="s">
        <v>245</v>
      </c>
    </row>
    <row r="4864" spans="1:5" x14ac:dyDescent="0.35">
      <c r="A4864">
        <v>114</v>
      </c>
      <c r="B4864" t="s">
        <v>27</v>
      </c>
      <c r="C4864" s="20">
        <v>45709</v>
      </c>
      <c r="D4864">
        <v>0</v>
      </c>
      <c r="E4864" t="s">
        <v>246</v>
      </c>
    </row>
    <row r="4865" spans="1:5" x14ac:dyDescent="0.35">
      <c r="A4865">
        <v>114</v>
      </c>
      <c r="B4865" t="s">
        <v>27</v>
      </c>
      <c r="C4865" s="20">
        <v>45709</v>
      </c>
      <c r="D4865">
        <v>0</v>
      </c>
      <c r="E4865" t="s">
        <v>247</v>
      </c>
    </row>
    <row r="4866" spans="1:5" x14ac:dyDescent="0.35">
      <c r="A4866">
        <v>114</v>
      </c>
      <c r="B4866" t="s">
        <v>27</v>
      </c>
      <c r="C4866" s="20">
        <v>45709</v>
      </c>
      <c r="D4866">
        <v>0</v>
      </c>
      <c r="E4866" t="s">
        <v>248</v>
      </c>
    </row>
    <row r="4867" spans="1:5" x14ac:dyDescent="0.35">
      <c r="A4867">
        <v>114</v>
      </c>
      <c r="B4867" t="s">
        <v>27</v>
      </c>
      <c r="C4867" s="20">
        <v>45709</v>
      </c>
      <c r="D4867">
        <v>0</v>
      </c>
      <c r="E4867" t="s">
        <v>249</v>
      </c>
    </row>
    <row r="4868" spans="1:5" x14ac:dyDescent="0.35">
      <c r="A4868">
        <v>114</v>
      </c>
      <c r="B4868" t="s">
        <v>27</v>
      </c>
      <c r="C4868" s="20">
        <v>45710</v>
      </c>
      <c r="D4868">
        <v>92651.74</v>
      </c>
      <c r="E4868" t="s">
        <v>232</v>
      </c>
    </row>
    <row r="4869" spans="1:5" x14ac:dyDescent="0.35">
      <c r="A4869">
        <v>114</v>
      </c>
      <c r="B4869" t="s">
        <v>27</v>
      </c>
      <c r="C4869" s="20">
        <v>45710</v>
      </c>
      <c r="D4869">
        <v>6445.51</v>
      </c>
      <c r="E4869" t="s">
        <v>233</v>
      </c>
    </row>
    <row r="4870" spans="1:5" x14ac:dyDescent="0.35">
      <c r="A4870">
        <v>114</v>
      </c>
      <c r="B4870" t="s">
        <v>27</v>
      </c>
      <c r="C4870" s="20">
        <v>45710</v>
      </c>
      <c r="D4870">
        <v>0</v>
      </c>
      <c r="E4870" t="s">
        <v>234</v>
      </c>
    </row>
    <row r="4871" spans="1:5" x14ac:dyDescent="0.35">
      <c r="A4871">
        <v>114</v>
      </c>
      <c r="B4871" t="s">
        <v>27</v>
      </c>
      <c r="C4871" s="20">
        <v>45710</v>
      </c>
      <c r="D4871">
        <v>0</v>
      </c>
      <c r="E4871" t="s">
        <v>235</v>
      </c>
    </row>
    <row r="4872" spans="1:5" x14ac:dyDescent="0.35">
      <c r="A4872">
        <v>114</v>
      </c>
      <c r="B4872" t="s">
        <v>27</v>
      </c>
      <c r="C4872" s="20">
        <v>45710</v>
      </c>
      <c r="D4872">
        <v>0</v>
      </c>
      <c r="E4872" t="s">
        <v>236</v>
      </c>
    </row>
    <row r="4873" spans="1:5" x14ac:dyDescent="0.35">
      <c r="A4873">
        <v>114</v>
      </c>
      <c r="B4873" t="s">
        <v>27</v>
      </c>
      <c r="C4873" s="20">
        <v>45710</v>
      </c>
      <c r="D4873">
        <v>7753.29</v>
      </c>
      <c r="E4873" t="s">
        <v>237</v>
      </c>
    </row>
    <row r="4874" spans="1:5" x14ac:dyDescent="0.35">
      <c r="A4874">
        <v>114</v>
      </c>
      <c r="B4874" t="s">
        <v>27</v>
      </c>
      <c r="C4874" s="20">
        <v>45710</v>
      </c>
      <c r="D4874">
        <v>0</v>
      </c>
      <c r="E4874" t="s">
        <v>238</v>
      </c>
    </row>
    <row r="4875" spans="1:5" x14ac:dyDescent="0.35">
      <c r="A4875">
        <v>114</v>
      </c>
      <c r="B4875" t="s">
        <v>27</v>
      </c>
      <c r="C4875" s="20">
        <v>45710</v>
      </c>
      <c r="D4875">
        <v>0</v>
      </c>
      <c r="E4875" t="s">
        <v>239</v>
      </c>
    </row>
    <row r="4876" spans="1:5" x14ac:dyDescent="0.35">
      <c r="A4876">
        <v>114</v>
      </c>
      <c r="B4876" t="s">
        <v>27</v>
      </c>
      <c r="C4876" s="20">
        <v>45710</v>
      </c>
      <c r="D4876">
        <v>0</v>
      </c>
      <c r="E4876" t="s">
        <v>240</v>
      </c>
    </row>
    <row r="4877" spans="1:5" x14ac:dyDescent="0.35">
      <c r="A4877">
        <v>114</v>
      </c>
      <c r="B4877" t="s">
        <v>27</v>
      </c>
      <c r="C4877" s="20">
        <v>45710</v>
      </c>
      <c r="D4877">
        <v>508.69</v>
      </c>
      <c r="E4877" t="s">
        <v>241</v>
      </c>
    </row>
    <row r="4878" spans="1:5" x14ac:dyDescent="0.35">
      <c r="A4878">
        <v>114</v>
      </c>
      <c r="B4878" t="s">
        <v>27</v>
      </c>
      <c r="C4878" s="20">
        <v>45710</v>
      </c>
      <c r="D4878">
        <v>38111.85</v>
      </c>
      <c r="E4878" t="s">
        <v>242</v>
      </c>
    </row>
    <row r="4879" spans="1:5" x14ac:dyDescent="0.35">
      <c r="A4879">
        <v>114</v>
      </c>
      <c r="B4879" t="s">
        <v>27</v>
      </c>
      <c r="C4879" s="20">
        <v>45710</v>
      </c>
      <c r="D4879">
        <v>0</v>
      </c>
      <c r="E4879" t="s">
        <v>243</v>
      </c>
    </row>
    <row r="4880" spans="1:5" x14ac:dyDescent="0.35">
      <c r="A4880">
        <v>114</v>
      </c>
      <c r="B4880" t="s">
        <v>27</v>
      </c>
      <c r="C4880" s="20">
        <v>45710</v>
      </c>
      <c r="D4880">
        <v>0</v>
      </c>
      <c r="E4880" t="s">
        <v>240</v>
      </c>
    </row>
    <row r="4881" spans="1:5" x14ac:dyDescent="0.35">
      <c r="A4881">
        <v>114</v>
      </c>
      <c r="B4881" t="s">
        <v>27</v>
      </c>
      <c r="C4881" s="20">
        <v>45710</v>
      </c>
      <c r="D4881">
        <v>0</v>
      </c>
      <c r="E4881" t="s">
        <v>244</v>
      </c>
    </row>
    <row r="4882" spans="1:5" x14ac:dyDescent="0.35">
      <c r="A4882">
        <v>114</v>
      </c>
      <c r="B4882" t="s">
        <v>27</v>
      </c>
      <c r="C4882" s="20">
        <v>45710</v>
      </c>
      <c r="D4882">
        <v>0</v>
      </c>
      <c r="E4882" t="s">
        <v>245</v>
      </c>
    </row>
    <row r="4883" spans="1:5" x14ac:dyDescent="0.35">
      <c r="A4883">
        <v>114</v>
      </c>
      <c r="B4883" t="s">
        <v>27</v>
      </c>
      <c r="C4883" s="20">
        <v>45710</v>
      </c>
      <c r="D4883">
        <v>0</v>
      </c>
      <c r="E4883" t="s">
        <v>246</v>
      </c>
    </row>
    <row r="4884" spans="1:5" x14ac:dyDescent="0.35">
      <c r="A4884">
        <v>114</v>
      </c>
      <c r="B4884" t="s">
        <v>27</v>
      </c>
      <c r="C4884" s="20">
        <v>45710</v>
      </c>
      <c r="D4884">
        <v>0</v>
      </c>
      <c r="E4884" t="s">
        <v>247</v>
      </c>
    </row>
    <row r="4885" spans="1:5" x14ac:dyDescent="0.35">
      <c r="A4885">
        <v>114</v>
      </c>
      <c r="B4885" t="s">
        <v>27</v>
      </c>
      <c r="C4885" s="20">
        <v>45710</v>
      </c>
      <c r="D4885">
        <v>0</v>
      </c>
      <c r="E4885" t="s">
        <v>248</v>
      </c>
    </row>
    <row r="4886" spans="1:5" x14ac:dyDescent="0.35">
      <c r="A4886">
        <v>114</v>
      </c>
      <c r="B4886" t="s">
        <v>27</v>
      </c>
      <c r="C4886" s="20">
        <v>45710</v>
      </c>
      <c r="D4886">
        <v>0</v>
      </c>
      <c r="E4886" t="s">
        <v>249</v>
      </c>
    </row>
    <row r="4887" spans="1:5" x14ac:dyDescent="0.35">
      <c r="A4887">
        <v>114</v>
      </c>
      <c r="B4887" t="s">
        <v>27</v>
      </c>
      <c r="C4887" s="20">
        <v>45711</v>
      </c>
      <c r="D4887">
        <v>45141.52</v>
      </c>
      <c r="E4887" t="s">
        <v>232</v>
      </c>
    </row>
    <row r="4888" spans="1:5" x14ac:dyDescent="0.35">
      <c r="A4888">
        <v>114</v>
      </c>
      <c r="B4888" t="s">
        <v>27</v>
      </c>
      <c r="C4888" s="20">
        <v>45711</v>
      </c>
      <c r="D4888">
        <v>804.53</v>
      </c>
      <c r="E4888" t="s">
        <v>233</v>
      </c>
    </row>
    <row r="4889" spans="1:5" x14ac:dyDescent="0.35">
      <c r="A4889">
        <v>114</v>
      </c>
      <c r="B4889" t="s">
        <v>27</v>
      </c>
      <c r="C4889" s="20">
        <v>45711</v>
      </c>
      <c r="D4889">
        <v>0</v>
      </c>
      <c r="E4889" t="s">
        <v>234</v>
      </c>
    </row>
    <row r="4890" spans="1:5" x14ac:dyDescent="0.35">
      <c r="A4890">
        <v>114</v>
      </c>
      <c r="B4890" t="s">
        <v>27</v>
      </c>
      <c r="C4890" s="20">
        <v>45711</v>
      </c>
      <c r="D4890">
        <v>0</v>
      </c>
      <c r="E4890" t="s">
        <v>235</v>
      </c>
    </row>
    <row r="4891" spans="1:5" x14ac:dyDescent="0.35">
      <c r="A4891">
        <v>114</v>
      </c>
      <c r="B4891" t="s">
        <v>27</v>
      </c>
      <c r="C4891" s="20">
        <v>45711</v>
      </c>
      <c r="D4891">
        <v>0</v>
      </c>
      <c r="E4891" t="s">
        <v>236</v>
      </c>
    </row>
    <row r="4892" spans="1:5" x14ac:dyDescent="0.35">
      <c r="A4892">
        <v>114</v>
      </c>
      <c r="B4892" t="s">
        <v>27</v>
      </c>
      <c r="C4892" s="20">
        <v>45711</v>
      </c>
      <c r="D4892">
        <v>5890.92</v>
      </c>
      <c r="E4892" t="s">
        <v>237</v>
      </c>
    </row>
    <row r="4893" spans="1:5" x14ac:dyDescent="0.35">
      <c r="A4893">
        <v>114</v>
      </c>
      <c r="B4893" t="s">
        <v>27</v>
      </c>
      <c r="C4893" s="20">
        <v>45711</v>
      </c>
      <c r="D4893">
        <v>0</v>
      </c>
      <c r="E4893" t="s">
        <v>238</v>
      </c>
    </row>
    <row r="4894" spans="1:5" x14ac:dyDescent="0.35">
      <c r="A4894">
        <v>114</v>
      </c>
      <c r="B4894" t="s">
        <v>27</v>
      </c>
      <c r="C4894" s="20">
        <v>45711</v>
      </c>
      <c r="D4894">
        <v>0</v>
      </c>
      <c r="E4894" t="s">
        <v>239</v>
      </c>
    </row>
    <row r="4895" spans="1:5" x14ac:dyDescent="0.35">
      <c r="A4895">
        <v>114</v>
      </c>
      <c r="B4895" t="s">
        <v>27</v>
      </c>
      <c r="C4895" s="20">
        <v>45711</v>
      </c>
      <c r="D4895">
        <v>0</v>
      </c>
      <c r="E4895" t="s">
        <v>240</v>
      </c>
    </row>
    <row r="4896" spans="1:5" x14ac:dyDescent="0.35">
      <c r="A4896">
        <v>114</v>
      </c>
      <c r="B4896" t="s">
        <v>27</v>
      </c>
      <c r="C4896" s="20">
        <v>45711</v>
      </c>
      <c r="D4896">
        <v>0</v>
      </c>
      <c r="E4896" t="s">
        <v>241</v>
      </c>
    </row>
    <row r="4897" spans="1:5" x14ac:dyDescent="0.35">
      <c r="A4897">
        <v>114</v>
      </c>
      <c r="B4897" t="s">
        <v>27</v>
      </c>
      <c r="C4897" s="20">
        <v>45711</v>
      </c>
      <c r="D4897">
        <v>11305.27</v>
      </c>
      <c r="E4897" t="s">
        <v>242</v>
      </c>
    </row>
    <row r="4898" spans="1:5" x14ac:dyDescent="0.35">
      <c r="A4898">
        <v>114</v>
      </c>
      <c r="B4898" t="s">
        <v>27</v>
      </c>
      <c r="C4898" s="20">
        <v>45711</v>
      </c>
      <c r="D4898">
        <v>0</v>
      </c>
      <c r="E4898" t="s">
        <v>243</v>
      </c>
    </row>
    <row r="4899" spans="1:5" x14ac:dyDescent="0.35">
      <c r="A4899">
        <v>114</v>
      </c>
      <c r="B4899" t="s">
        <v>27</v>
      </c>
      <c r="C4899" s="20">
        <v>45711</v>
      </c>
      <c r="D4899">
        <v>0</v>
      </c>
      <c r="E4899" t="s">
        <v>240</v>
      </c>
    </row>
    <row r="4900" spans="1:5" x14ac:dyDescent="0.35">
      <c r="A4900">
        <v>114</v>
      </c>
      <c r="B4900" t="s">
        <v>27</v>
      </c>
      <c r="C4900" s="20">
        <v>45711</v>
      </c>
      <c r="D4900">
        <v>0</v>
      </c>
      <c r="E4900" t="s">
        <v>244</v>
      </c>
    </row>
    <row r="4901" spans="1:5" x14ac:dyDescent="0.35">
      <c r="A4901">
        <v>114</v>
      </c>
      <c r="B4901" t="s">
        <v>27</v>
      </c>
      <c r="C4901" s="20">
        <v>45711</v>
      </c>
      <c r="D4901">
        <v>0</v>
      </c>
      <c r="E4901" t="s">
        <v>245</v>
      </c>
    </row>
    <row r="4902" spans="1:5" x14ac:dyDescent="0.35">
      <c r="A4902">
        <v>114</v>
      </c>
      <c r="B4902" t="s">
        <v>27</v>
      </c>
      <c r="C4902" s="20">
        <v>45711</v>
      </c>
      <c r="D4902">
        <v>0</v>
      </c>
      <c r="E4902" t="s">
        <v>246</v>
      </c>
    </row>
    <row r="4903" spans="1:5" x14ac:dyDescent="0.35">
      <c r="A4903">
        <v>114</v>
      </c>
      <c r="B4903" t="s">
        <v>27</v>
      </c>
      <c r="C4903" s="20">
        <v>45711</v>
      </c>
      <c r="D4903">
        <v>0</v>
      </c>
      <c r="E4903" t="s">
        <v>247</v>
      </c>
    </row>
    <row r="4904" spans="1:5" x14ac:dyDescent="0.35">
      <c r="A4904">
        <v>114</v>
      </c>
      <c r="B4904" t="s">
        <v>27</v>
      </c>
      <c r="C4904" s="20">
        <v>45711</v>
      </c>
      <c r="D4904">
        <v>0</v>
      </c>
      <c r="E4904" t="s">
        <v>248</v>
      </c>
    </row>
    <row r="4905" spans="1:5" x14ac:dyDescent="0.35">
      <c r="A4905">
        <v>114</v>
      </c>
      <c r="B4905" t="s">
        <v>27</v>
      </c>
      <c r="C4905" s="20">
        <v>45711</v>
      </c>
      <c r="D4905">
        <v>0</v>
      </c>
      <c r="E4905" t="s">
        <v>249</v>
      </c>
    </row>
    <row r="4906" spans="1:5" x14ac:dyDescent="0.35">
      <c r="A4906">
        <v>114</v>
      </c>
      <c r="B4906" t="s">
        <v>27</v>
      </c>
      <c r="C4906" s="20">
        <v>45712</v>
      </c>
      <c r="D4906">
        <v>19638.53</v>
      </c>
      <c r="E4906" t="s">
        <v>232</v>
      </c>
    </row>
    <row r="4907" spans="1:5" x14ac:dyDescent="0.35">
      <c r="A4907">
        <v>114</v>
      </c>
      <c r="B4907" t="s">
        <v>27</v>
      </c>
      <c r="C4907" s="20">
        <v>45712</v>
      </c>
      <c r="D4907">
        <v>1414.36</v>
      </c>
      <c r="E4907" t="s">
        <v>233</v>
      </c>
    </row>
    <row r="4908" spans="1:5" x14ac:dyDescent="0.35">
      <c r="A4908">
        <v>114</v>
      </c>
      <c r="B4908" t="s">
        <v>27</v>
      </c>
      <c r="C4908" s="20">
        <v>45712</v>
      </c>
      <c r="D4908">
        <v>0</v>
      </c>
      <c r="E4908" t="s">
        <v>234</v>
      </c>
    </row>
    <row r="4909" spans="1:5" x14ac:dyDescent="0.35">
      <c r="A4909">
        <v>114</v>
      </c>
      <c r="B4909" t="s">
        <v>27</v>
      </c>
      <c r="C4909" s="20">
        <v>45712</v>
      </c>
      <c r="D4909">
        <v>0</v>
      </c>
      <c r="E4909" t="s">
        <v>235</v>
      </c>
    </row>
    <row r="4910" spans="1:5" x14ac:dyDescent="0.35">
      <c r="A4910">
        <v>114</v>
      </c>
      <c r="B4910" t="s">
        <v>27</v>
      </c>
      <c r="C4910" s="20">
        <v>45712</v>
      </c>
      <c r="D4910">
        <v>0</v>
      </c>
      <c r="E4910" t="s">
        <v>236</v>
      </c>
    </row>
    <row r="4911" spans="1:5" x14ac:dyDescent="0.35">
      <c r="A4911">
        <v>114</v>
      </c>
      <c r="B4911" t="s">
        <v>27</v>
      </c>
      <c r="C4911" s="20">
        <v>45712</v>
      </c>
      <c r="D4911">
        <v>2443</v>
      </c>
      <c r="E4911" t="s">
        <v>237</v>
      </c>
    </row>
    <row r="4912" spans="1:5" x14ac:dyDescent="0.35">
      <c r="A4912">
        <v>114</v>
      </c>
      <c r="B4912" t="s">
        <v>27</v>
      </c>
      <c r="C4912" s="20">
        <v>45712</v>
      </c>
      <c r="D4912">
        <v>0</v>
      </c>
      <c r="E4912" t="s">
        <v>238</v>
      </c>
    </row>
    <row r="4913" spans="1:5" x14ac:dyDescent="0.35">
      <c r="A4913">
        <v>114</v>
      </c>
      <c r="B4913" t="s">
        <v>27</v>
      </c>
      <c r="C4913" s="20">
        <v>45712</v>
      </c>
      <c r="D4913">
        <v>0</v>
      </c>
      <c r="E4913" t="s">
        <v>239</v>
      </c>
    </row>
    <row r="4914" spans="1:5" x14ac:dyDescent="0.35">
      <c r="A4914">
        <v>114</v>
      </c>
      <c r="B4914" t="s">
        <v>27</v>
      </c>
      <c r="C4914" s="20">
        <v>45712</v>
      </c>
      <c r="D4914">
        <v>0</v>
      </c>
      <c r="E4914" t="s">
        <v>240</v>
      </c>
    </row>
    <row r="4915" spans="1:5" x14ac:dyDescent="0.35">
      <c r="A4915">
        <v>114</v>
      </c>
      <c r="B4915" t="s">
        <v>27</v>
      </c>
      <c r="C4915" s="20">
        <v>45712</v>
      </c>
      <c r="D4915">
        <v>204.3</v>
      </c>
      <c r="E4915" t="s">
        <v>241</v>
      </c>
    </row>
    <row r="4916" spans="1:5" x14ac:dyDescent="0.35">
      <c r="A4916">
        <v>114</v>
      </c>
      <c r="B4916" t="s">
        <v>27</v>
      </c>
      <c r="C4916" s="20">
        <v>45712</v>
      </c>
      <c r="D4916">
        <v>12640.23</v>
      </c>
      <c r="E4916" t="s">
        <v>242</v>
      </c>
    </row>
    <row r="4917" spans="1:5" x14ac:dyDescent="0.35">
      <c r="A4917">
        <v>114</v>
      </c>
      <c r="B4917" t="s">
        <v>27</v>
      </c>
      <c r="C4917" s="20">
        <v>45712</v>
      </c>
      <c r="D4917">
        <v>0</v>
      </c>
      <c r="E4917" t="s">
        <v>243</v>
      </c>
    </row>
    <row r="4918" spans="1:5" x14ac:dyDescent="0.35">
      <c r="A4918">
        <v>114</v>
      </c>
      <c r="B4918" t="s">
        <v>27</v>
      </c>
      <c r="C4918" s="20">
        <v>45712</v>
      </c>
      <c r="D4918">
        <v>0</v>
      </c>
      <c r="E4918" t="s">
        <v>240</v>
      </c>
    </row>
    <row r="4919" spans="1:5" x14ac:dyDescent="0.35">
      <c r="A4919">
        <v>114</v>
      </c>
      <c r="B4919" t="s">
        <v>27</v>
      </c>
      <c r="C4919" s="20">
        <v>45712</v>
      </c>
      <c r="D4919">
        <v>0</v>
      </c>
      <c r="E4919" t="s">
        <v>244</v>
      </c>
    </row>
    <row r="4920" spans="1:5" x14ac:dyDescent="0.35">
      <c r="A4920">
        <v>114</v>
      </c>
      <c r="B4920" t="s">
        <v>27</v>
      </c>
      <c r="C4920" s="20">
        <v>45712</v>
      </c>
      <c r="D4920">
        <v>0</v>
      </c>
      <c r="E4920" t="s">
        <v>245</v>
      </c>
    </row>
    <row r="4921" spans="1:5" x14ac:dyDescent="0.35">
      <c r="A4921">
        <v>114</v>
      </c>
      <c r="B4921" t="s">
        <v>27</v>
      </c>
      <c r="C4921" s="20">
        <v>45712</v>
      </c>
      <c r="D4921">
        <v>0</v>
      </c>
      <c r="E4921" t="s">
        <v>246</v>
      </c>
    </row>
    <row r="4922" spans="1:5" x14ac:dyDescent="0.35">
      <c r="A4922">
        <v>114</v>
      </c>
      <c r="B4922" t="s">
        <v>27</v>
      </c>
      <c r="C4922" s="20">
        <v>45712</v>
      </c>
      <c r="D4922">
        <v>0</v>
      </c>
      <c r="E4922" t="s">
        <v>247</v>
      </c>
    </row>
    <row r="4923" spans="1:5" x14ac:dyDescent="0.35">
      <c r="A4923">
        <v>114</v>
      </c>
      <c r="B4923" t="s">
        <v>27</v>
      </c>
      <c r="C4923" s="20">
        <v>45712</v>
      </c>
      <c r="D4923">
        <v>0</v>
      </c>
      <c r="E4923" t="s">
        <v>248</v>
      </c>
    </row>
    <row r="4924" spans="1:5" x14ac:dyDescent="0.35">
      <c r="A4924">
        <v>114</v>
      </c>
      <c r="B4924" t="s">
        <v>27</v>
      </c>
      <c r="C4924" s="20">
        <v>45712</v>
      </c>
      <c r="D4924">
        <v>0</v>
      </c>
      <c r="E4924" t="s">
        <v>249</v>
      </c>
    </row>
    <row r="4925" spans="1:5" x14ac:dyDescent="0.35">
      <c r="A4925">
        <v>114</v>
      </c>
      <c r="B4925" t="s">
        <v>27</v>
      </c>
      <c r="C4925" s="20">
        <v>45713</v>
      </c>
      <c r="D4925">
        <v>24246.87</v>
      </c>
      <c r="E4925" t="s">
        <v>232</v>
      </c>
    </row>
    <row r="4926" spans="1:5" x14ac:dyDescent="0.35">
      <c r="A4926">
        <v>114</v>
      </c>
      <c r="B4926" t="s">
        <v>27</v>
      </c>
      <c r="C4926" s="20">
        <v>45713</v>
      </c>
      <c r="D4926">
        <v>2974.07</v>
      </c>
      <c r="E4926" t="s">
        <v>233</v>
      </c>
    </row>
    <row r="4927" spans="1:5" x14ac:dyDescent="0.35">
      <c r="A4927">
        <v>114</v>
      </c>
      <c r="B4927" t="s">
        <v>27</v>
      </c>
      <c r="C4927" s="20">
        <v>45713</v>
      </c>
      <c r="D4927">
        <v>0</v>
      </c>
      <c r="E4927" t="s">
        <v>234</v>
      </c>
    </row>
    <row r="4928" spans="1:5" x14ac:dyDescent="0.35">
      <c r="A4928">
        <v>114</v>
      </c>
      <c r="B4928" t="s">
        <v>27</v>
      </c>
      <c r="C4928" s="20">
        <v>45713</v>
      </c>
      <c r="D4928">
        <v>0</v>
      </c>
      <c r="E4928" t="s">
        <v>235</v>
      </c>
    </row>
    <row r="4929" spans="1:5" x14ac:dyDescent="0.35">
      <c r="A4929">
        <v>114</v>
      </c>
      <c r="B4929" t="s">
        <v>27</v>
      </c>
      <c r="C4929" s="20">
        <v>45713</v>
      </c>
      <c r="D4929">
        <v>0</v>
      </c>
      <c r="E4929" t="s">
        <v>236</v>
      </c>
    </row>
    <row r="4930" spans="1:5" x14ac:dyDescent="0.35">
      <c r="A4930">
        <v>114</v>
      </c>
      <c r="B4930" t="s">
        <v>27</v>
      </c>
      <c r="C4930" s="20">
        <v>45713</v>
      </c>
      <c r="D4930">
        <v>2998.31</v>
      </c>
      <c r="E4930" t="s">
        <v>237</v>
      </c>
    </row>
    <row r="4931" spans="1:5" x14ac:dyDescent="0.35">
      <c r="A4931">
        <v>114</v>
      </c>
      <c r="B4931" t="s">
        <v>27</v>
      </c>
      <c r="C4931" s="20">
        <v>45713</v>
      </c>
      <c r="D4931">
        <v>0</v>
      </c>
      <c r="E4931" t="s">
        <v>238</v>
      </c>
    </row>
    <row r="4932" spans="1:5" x14ac:dyDescent="0.35">
      <c r="A4932">
        <v>114</v>
      </c>
      <c r="B4932" t="s">
        <v>27</v>
      </c>
      <c r="C4932" s="20">
        <v>45713</v>
      </c>
      <c r="D4932">
        <v>0</v>
      </c>
      <c r="E4932" t="s">
        <v>239</v>
      </c>
    </row>
    <row r="4933" spans="1:5" x14ac:dyDescent="0.35">
      <c r="A4933">
        <v>114</v>
      </c>
      <c r="B4933" t="s">
        <v>27</v>
      </c>
      <c r="C4933" s="20">
        <v>45713</v>
      </c>
      <c r="D4933">
        <v>0</v>
      </c>
      <c r="E4933" t="s">
        <v>240</v>
      </c>
    </row>
    <row r="4934" spans="1:5" x14ac:dyDescent="0.35">
      <c r="A4934">
        <v>114</v>
      </c>
      <c r="B4934" t="s">
        <v>27</v>
      </c>
      <c r="C4934" s="20">
        <v>45713</v>
      </c>
      <c r="D4934">
        <v>477.43</v>
      </c>
      <c r="E4934" t="s">
        <v>241</v>
      </c>
    </row>
    <row r="4935" spans="1:5" x14ac:dyDescent="0.35">
      <c r="A4935">
        <v>114</v>
      </c>
      <c r="B4935" t="s">
        <v>27</v>
      </c>
      <c r="C4935" s="20">
        <v>45713</v>
      </c>
      <c r="D4935">
        <v>11403.07</v>
      </c>
      <c r="E4935" t="s">
        <v>242</v>
      </c>
    </row>
    <row r="4936" spans="1:5" x14ac:dyDescent="0.35">
      <c r="A4936">
        <v>114</v>
      </c>
      <c r="B4936" t="s">
        <v>27</v>
      </c>
      <c r="C4936" s="20">
        <v>45713</v>
      </c>
      <c r="D4936">
        <v>0</v>
      </c>
      <c r="E4936" t="s">
        <v>243</v>
      </c>
    </row>
    <row r="4937" spans="1:5" x14ac:dyDescent="0.35">
      <c r="A4937">
        <v>114</v>
      </c>
      <c r="B4937" t="s">
        <v>27</v>
      </c>
      <c r="C4937" s="20">
        <v>45713</v>
      </c>
      <c r="D4937">
        <v>0</v>
      </c>
      <c r="E4937" t="s">
        <v>240</v>
      </c>
    </row>
    <row r="4938" spans="1:5" x14ac:dyDescent="0.35">
      <c r="A4938">
        <v>114</v>
      </c>
      <c r="B4938" t="s">
        <v>27</v>
      </c>
      <c r="C4938" s="20">
        <v>45713</v>
      </c>
      <c r="D4938">
        <v>0</v>
      </c>
      <c r="E4938" t="s">
        <v>244</v>
      </c>
    </row>
    <row r="4939" spans="1:5" x14ac:dyDescent="0.35">
      <c r="A4939">
        <v>114</v>
      </c>
      <c r="B4939" t="s">
        <v>27</v>
      </c>
      <c r="C4939" s="20">
        <v>45713</v>
      </c>
      <c r="D4939">
        <v>0</v>
      </c>
      <c r="E4939" t="s">
        <v>245</v>
      </c>
    </row>
    <row r="4940" spans="1:5" x14ac:dyDescent="0.35">
      <c r="A4940">
        <v>114</v>
      </c>
      <c r="B4940" t="s">
        <v>27</v>
      </c>
      <c r="C4940" s="20">
        <v>45713</v>
      </c>
      <c r="D4940">
        <v>0</v>
      </c>
      <c r="E4940" t="s">
        <v>246</v>
      </c>
    </row>
    <row r="4941" spans="1:5" x14ac:dyDescent="0.35">
      <c r="A4941">
        <v>114</v>
      </c>
      <c r="B4941" t="s">
        <v>27</v>
      </c>
      <c r="C4941" s="20">
        <v>45713</v>
      </c>
      <c r="D4941">
        <v>0</v>
      </c>
      <c r="E4941" t="s">
        <v>247</v>
      </c>
    </row>
    <row r="4942" spans="1:5" x14ac:dyDescent="0.35">
      <c r="A4942">
        <v>114</v>
      </c>
      <c r="B4942" t="s">
        <v>27</v>
      </c>
      <c r="C4942" s="20">
        <v>45713</v>
      </c>
      <c r="D4942">
        <v>0</v>
      </c>
      <c r="E4942" t="s">
        <v>248</v>
      </c>
    </row>
    <row r="4943" spans="1:5" x14ac:dyDescent="0.35">
      <c r="A4943">
        <v>114</v>
      </c>
      <c r="B4943" t="s">
        <v>27</v>
      </c>
      <c r="C4943" s="20">
        <v>45713</v>
      </c>
      <c r="D4943">
        <v>0</v>
      </c>
      <c r="E4943" t="s">
        <v>249</v>
      </c>
    </row>
    <row r="4944" spans="1:5" x14ac:dyDescent="0.35">
      <c r="A4944">
        <v>114</v>
      </c>
      <c r="B4944" t="s">
        <v>27</v>
      </c>
      <c r="C4944" s="20">
        <v>45714</v>
      </c>
      <c r="D4944">
        <v>21962.97</v>
      </c>
      <c r="E4944" t="s">
        <v>232</v>
      </c>
    </row>
    <row r="4945" spans="1:5" x14ac:dyDescent="0.35">
      <c r="A4945">
        <v>114</v>
      </c>
      <c r="B4945" t="s">
        <v>27</v>
      </c>
      <c r="C4945" s="20">
        <v>45714</v>
      </c>
      <c r="D4945">
        <v>2717.93</v>
      </c>
      <c r="E4945" t="s">
        <v>233</v>
      </c>
    </row>
    <row r="4946" spans="1:5" x14ac:dyDescent="0.35">
      <c r="A4946">
        <v>114</v>
      </c>
      <c r="B4946" t="s">
        <v>27</v>
      </c>
      <c r="C4946" s="20">
        <v>45714</v>
      </c>
      <c r="D4946">
        <v>0</v>
      </c>
      <c r="E4946" t="s">
        <v>234</v>
      </c>
    </row>
    <row r="4947" spans="1:5" x14ac:dyDescent="0.35">
      <c r="A4947">
        <v>114</v>
      </c>
      <c r="B4947" t="s">
        <v>27</v>
      </c>
      <c r="C4947" s="20">
        <v>45714</v>
      </c>
      <c r="D4947">
        <v>0</v>
      </c>
      <c r="E4947" t="s">
        <v>235</v>
      </c>
    </row>
    <row r="4948" spans="1:5" x14ac:dyDescent="0.35">
      <c r="A4948">
        <v>114</v>
      </c>
      <c r="B4948" t="s">
        <v>27</v>
      </c>
      <c r="C4948" s="20">
        <v>45714</v>
      </c>
      <c r="D4948">
        <v>0</v>
      </c>
      <c r="E4948" t="s">
        <v>236</v>
      </c>
    </row>
    <row r="4949" spans="1:5" x14ac:dyDescent="0.35">
      <c r="A4949">
        <v>114</v>
      </c>
      <c r="B4949" t="s">
        <v>27</v>
      </c>
      <c r="C4949" s="20">
        <v>45714</v>
      </c>
      <c r="D4949">
        <v>4330.45</v>
      </c>
      <c r="E4949" t="s">
        <v>237</v>
      </c>
    </row>
    <row r="4950" spans="1:5" x14ac:dyDescent="0.35">
      <c r="A4950">
        <v>114</v>
      </c>
      <c r="B4950" t="s">
        <v>27</v>
      </c>
      <c r="C4950" s="20">
        <v>45714</v>
      </c>
      <c r="D4950">
        <v>0</v>
      </c>
      <c r="E4950" t="s">
        <v>238</v>
      </c>
    </row>
    <row r="4951" spans="1:5" x14ac:dyDescent="0.35">
      <c r="A4951">
        <v>114</v>
      </c>
      <c r="B4951" t="s">
        <v>27</v>
      </c>
      <c r="C4951" s="20">
        <v>45714</v>
      </c>
      <c r="D4951">
        <v>0</v>
      </c>
      <c r="E4951" t="s">
        <v>239</v>
      </c>
    </row>
    <row r="4952" spans="1:5" x14ac:dyDescent="0.35">
      <c r="A4952">
        <v>114</v>
      </c>
      <c r="B4952" t="s">
        <v>27</v>
      </c>
      <c r="C4952" s="20">
        <v>45714</v>
      </c>
      <c r="D4952">
        <v>0</v>
      </c>
      <c r="E4952" t="s">
        <v>240</v>
      </c>
    </row>
    <row r="4953" spans="1:5" x14ac:dyDescent="0.35">
      <c r="A4953">
        <v>114</v>
      </c>
      <c r="B4953" t="s">
        <v>27</v>
      </c>
      <c r="C4953" s="20">
        <v>45714</v>
      </c>
      <c r="D4953">
        <v>265.92</v>
      </c>
      <c r="E4953" t="s">
        <v>241</v>
      </c>
    </row>
    <row r="4954" spans="1:5" x14ac:dyDescent="0.35">
      <c r="A4954">
        <v>114</v>
      </c>
      <c r="B4954" t="s">
        <v>27</v>
      </c>
      <c r="C4954" s="20">
        <v>45714</v>
      </c>
      <c r="D4954">
        <v>18531.57</v>
      </c>
      <c r="E4954" t="s">
        <v>242</v>
      </c>
    </row>
    <row r="4955" spans="1:5" x14ac:dyDescent="0.35">
      <c r="A4955">
        <v>114</v>
      </c>
      <c r="B4955" t="s">
        <v>27</v>
      </c>
      <c r="C4955" s="20">
        <v>45714</v>
      </c>
      <c r="D4955">
        <v>0</v>
      </c>
      <c r="E4955" t="s">
        <v>243</v>
      </c>
    </row>
    <row r="4956" spans="1:5" x14ac:dyDescent="0.35">
      <c r="A4956">
        <v>114</v>
      </c>
      <c r="B4956" t="s">
        <v>27</v>
      </c>
      <c r="C4956" s="20">
        <v>45714</v>
      </c>
      <c r="D4956">
        <v>0</v>
      </c>
      <c r="E4956" t="s">
        <v>240</v>
      </c>
    </row>
    <row r="4957" spans="1:5" x14ac:dyDescent="0.35">
      <c r="A4957">
        <v>114</v>
      </c>
      <c r="B4957" t="s">
        <v>27</v>
      </c>
      <c r="C4957" s="20">
        <v>45714</v>
      </c>
      <c r="D4957">
        <v>0</v>
      </c>
      <c r="E4957" t="s">
        <v>244</v>
      </c>
    </row>
    <row r="4958" spans="1:5" x14ac:dyDescent="0.35">
      <c r="A4958">
        <v>114</v>
      </c>
      <c r="B4958" t="s">
        <v>27</v>
      </c>
      <c r="C4958" s="20">
        <v>45714</v>
      </c>
      <c r="D4958">
        <v>0</v>
      </c>
      <c r="E4958" t="s">
        <v>245</v>
      </c>
    </row>
    <row r="4959" spans="1:5" x14ac:dyDescent="0.35">
      <c r="A4959">
        <v>114</v>
      </c>
      <c r="B4959" t="s">
        <v>27</v>
      </c>
      <c r="C4959" s="20">
        <v>45714</v>
      </c>
      <c r="D4959">
        <v>0</v>
      </c>
      <c r="E4959" t="s">
        <v>246</v>
      </c>
    </row>
    <row r="4960" spans="1:5" x14ac:dyDescent="0.35">
      <c r="A4960">
        <v>114</v>
      </c>
      <c r="B4960" t="s">
        <v>27</v>
      </c>
      <c r="C4960" s="20">
        <v>45714</v>
      </c>
      <c r="D4960">
        <v>0</v>
      </c>
      <c r="E4960" t="s">
        <v>247</v>
      </c>
    </row>
    <row r="4961" spans="1:5" x14ac:dyDescent="0.35">
      <c r="A4961">
        <v>114</v>
      </c>
      <c r="B4961" t="s">
        <v>27</v>
      </c>
      <c r="C4961" s="20">
        <v>45714</v>
      </c>
      <c r="D4961">
        <v>0</v>
      </c>
      <c r="E4961" t="s">
        <v>248</v>
      </c>
    </row>
    <row r="4962" spans="1:5" x14ac:dyDescent="0.35">
      <c r="A4962">
        <v>114</v>
      </c>
      <c r="B4962" t="s">
        <v>27</v>
      </c>
      <c r="C4962" s="20">
        <v>45714</v>
      </c>
      <c r="D4962">
        <v>0</v>
      </c>
      <c r="E4962" t="s">
        <v>249</v>
      </c>
    </row>
    <row r="4963" spans="1:5" x14ac:dyDescent="0.35">
      <c r="A4963">
        <v>114</v>
      </c>
      <c r="B4963" t="s">
        <v>27</v>
      </c>
      <c r="C4963" s="20">
        <v>45715</v>
      </c>
      <c r="D4963">
        <v>29088.69</v>
      </c>
      <c r="E4963" t="s">
        <v>232</v>
      </c>
    </row>
    <row r="4964" spans="1:5" x14ac:dyDescent="0.35">
      <c r="A4964">
        <v>114</v>
      </c>
      <c r="B4964" t="s">
        <v>27</v>
      </c>
      <c r="C4964" s="20">
        <v>45715</v>
      </c>
      <c r="D4964">
        <v>3291.38</v>
      </c>
      <c r="E4964" t="s">
        <v>233</v>
      </c>
    </row>
    <row r="4965" spans="1:5" x14ac:dyDescent="0.35">
      <c r="A4965">
        <v>114</v>
      </c>
      <c r="B4965" t="s">
        <v>27</v>
      </c>
      <c r="C4965" s="20">
        <v>45715</v>
      </c>
      <c r="D4965">
        <v>0</v>
      </c>
      <c r="E4965" t="s">
        <v>234</v>
      </c>
    </row>
    <row r="4966" spans="1:5" x14ac:dyDescent="0.35">
      <c r="A4966">
        <v>114</v>
      </c>
      <c r="B4966" t="s">
        <v>27</v>
      </c>
      <c r="C4966" s="20">
        <v>45715</v>
      </c>
      <c r="D4966">
        <v>0</v>
      </c>
      <c r="E4966" t="s">
        <v>235</v>
      </c>
    </row>
    <row r="4967" spans="1:5" x14ac:dyDescent="0.35">
      <c r="A4967">
        <v>114</v>
      </c>
      <c r="B4967" t="s">
        <v>27</v>
      </c>
      <c r="C4967" s="20">
        <v>45715</v>
      </c>
      <c r="D4967">
        <v>0</v>
      </c>
      <c r="E4967" t="s">
        <v>236</v>
      </c>
    </row>
    <row r="4968" spans="1:5" x14ac:dyDescent="0.35">
      <c r="A4968">
        <v>114</v>
      </c>
      <c r="B4968" t="s">
        <v>27</v>
      </c>
      <c r="C4968" s="20">
        <v>45715</v>
      </c>
      <c r="D4968">
        <v>4508.78</v>
      </c>
      <c r="E4968" t="s">
        <v>237</v>
      </c>
    </row>
    <row r="4969" spans="1:5" x14ac:dyDescent="0.35">
      <c r="A4969">
        <v>114</v>
      </c>
      <c r="B4969" t="s">
        <v>27</v>
      </c>
      <c r="C4969" s="20">
        <v>45715</v>
      </c>
      <c r="D4969">
        <v>0</v>
      </c>
      <c r="E4969" t="s">
        <v>238</v>
      </c>
    </row>
    <row r="4970" spans="1:5" x14ac:dyDescent="0.35">
      <c r="A4970">
        <v>114</v>
      </c>
      <c r="B4970" t="s">
        <v>27</v>
      </c>
      <c r="C4970" s="20">
        <v>45715</v>
      </c>
      <c r="D4970">
        <v>0</v>
      </c>
      <c r="E4970" t="s">
        <v>239</v>
      </c>
    </row>
    <row r="4971" spans="1:5" x14ac:dyDescent="0.35">
      <c r="A4971">
        <v>114</v>
      </c>
      <c r="B4971" t="s">
        <v>27</v>
      </c>
      <c r="C4971" s="20">
        <v>45715</v>
      </c>
      <c r="D4971">
        <v>0</v>
      </c>
      <c r="E4971" t="s">
        <v>240</v>
      </c>
    </row>
    <row r="4972" spans="1:5" x14ac:dyDescent="0.35">
      <c r="A4972">
        <v>114</v>
      </c>
      <c r="B4972" t="s">
        <v>27</v>
      </c>
      <c r="C4972" s="20">
        <v>45715</v>
      </c>
      <c r="D4972">
        <v>1153.1099999999999</v>
      </c>
      <c r="E4972" t="s">
        <v>241</v>
      </c>
    </row>
    <row r="4973" spans="1:5" x14ac:dyDescent="0.35">
      <c r="A4973">
        <v>114</v>
      </c>
      <c r="B4973" t="s">
        <v>27</v>
      </c>
      <c r="C4973" s="20">
        <v>45715</v>
      </c>
      <c r="D4973">
        <v>12244.35</v>
      </c>
      <c r="E4973" t="s">
        <v>242</v>
      </c>
    </row>
    <row r="4974" spans="1:5" x14ac:dyDescent="0.35">
      <c r="A4974">
        <v>114</v>
      </c>
      <c r="B4974" t="s">
        <v>27</v>
      </c>
      <c r="C4974" s="20">
        <v>45715</v>
      </c>
      <c r="D4974">
        <v>0</v>
      </c>
      <c r="E4974" t="s">
        <v>243</v>
      </c>
    </row>
    <row r="4975" spans="1:5" x14ac:dyDescent="0.35">
      <c r="A4975">
        <v>114</v>
      </c>
      <c r="B4975" t="s">
        <v>27</v>
      </c>
      <c r="C4975" s="20">
        <v>45715</v>
      </c>
      <c r="D4975">
        <v>0</v>
      </c>
      <c r="E4975" t="s">
        <v>240</v>
      </c>
    </row>
    <row r="4976" spans="1:5" x14ac:dyDescent="0.35">
      <c r="A4976">
        <v>114</v>
      </c>
      <c r="B4976" t="s">
        <v>27</v>
      </c>
      <c r="C4976" s="20">
        <v>45715</v>
      </c>
      <c r="D4976">
        <v>0</v>
      </c>
      <c r="E4976" t="s">
        <v>244</v>
      </c>
    </row>
    <row r="4977" spans="1:5" x14ac:dyDescent="0.35">
      <c r="A4977">
        <v>114</v>
      </c>
      <c r="B4977" t="s">
        <v>27</v>
      </c>
      <c r="C4977" s="20">
        <v>45715</v>
      </c>
      <c r="D4977">
        <v>0</v>
      </c>
      <c r="E4977" t="s">
        <v>245</v>
      </c>
    </row>
    <row r="4978" spans="1:5" x14ac:dyDescent="0.35">
      <c r="A4978">
        <v>114</v>
      </c>
      <c r="B4978" t="s">
        <v>27</v>
      </c>
      <c r="C4978" s="20">
        <v>45715</v>
      </c>
      <c r="D4978">
        <v>0</v>
      </c>
      <c r="E4978" t="s">
        <v>246</v>
      </c>
    </row>
    <row r="4979" spans="1:5" x14ac:dyDescent="0.35">
      <c r="A4979">
        <v>114</v>
      </c>
      <c r="B4979" t="s">
        <v>27</v>
      </c>
      <c r="C4979" s="20">
        <v>45715</v>
      </c>
      <c r="D4979">
        <v>0</v>
      </c>
      <c r="E4979" t="s">
        <v>247</v>
      </c>
    </row>
    <row r="4980" spans="1:5" x14ac:dyDescent="0.35">
      <c r="A4980">
        <v>114</v>
      </c>
      <c r="B4980" t="s">
        <v>27</v>
      </c>
      <c r="C4980" s="20">
        <v>45715</v>
      </c>
      <c r="D4980">
        <v>0</v>
      </c>
      <c r="E4980" t="s">
        <v>248</v>
      </c>
    </row>
    <row r="4981" spans="1:5" x14ac:dyDescent="0.35">
      <c r="A4981">
        <v>114</v>
      </c>
      <c r="B4981" t="s">
        <v>27</v>
      </c>
      <c r="C4981" s="20">
        <v>45715</v>
      </c>
      <c r="D4981">
        <v>0</v>
      </c>
      <c r="E4981" t="s">
        <v>249</v>
      </c>
    </row>
    <row r="4982" spans="1:5" x14ac:dyDescent="0.35">
      <c r="A4982">
        <v>114</v>
      </c>
      <c r="B4982" t="s">
        <v>27</v>
      </c>
      <c r="C4982" s="20">
        <v>45716</v>
      </c>
      <c r="D4982">
        <v>47039.18</v>
      </c>
      <c r="E4982" t="s">
        <v>232</v>
      </c>
    </row>
    <row r="4983" spans="1:5" x14ac:dyDescent="0.35">
      <c r="A4983">
        <v>114</v>
      </c>
      <c r="B4983" t="s">
        <v>27</v>
      </c>
      <c r="C4983" s="20">
        <v>45716</v>
      </c>
      <c r="D4983">
        <v>5832.04</v>
      </c>
      <c r="E4983" t="s">
        <v>233</v>
      </c>
    </row>
    <row r="4984" spans="1:5" x14ac:dyDescent="0.35">
      <c r="A4984">
        <v>114</v>
      </c>
      <c r="B4984" t="s">
        <v>27</v>
      </c>
      <c r="C4984" s="20">
        <v>45716</v>
      </c>
      <c r="D4984">
        <v>0</v>
      </c>
      <c r="E4984" t="s">
        <v>234</v>
      </c>
    </row>
    <row r="4985" spans="1:5" x14ac:dyDescent="0.35">
      <c r="A4985">
        <v>114</v>
      </c>
      <c r="B4985" t="s">
        <v>27</v>
      </c>
      <c r="C4985" s="20">
        <v>45716</v>
      </c>
      <c r="D4985">
        <v>0</v>
      </c>
      <c r="E4985" t="s">
        <v>235</v>
      </c>
    </row>
    <row r="4986" spans="1:5" x14ac:dyDescent="0.35">
      <c r="A4986">
        <v>114</v>
      </c>
      <c r="B4986" t="s">
        <v>27</v>
      </c>
      <c r="C4986" s="20">
        <v>45716</v>
      </c>
      <c r="D4986">
        <v>0</v>
      </c>
      <c r="E4986" t="s">
        <v>236</v>
      </c>
    </row>
    <row r="4987" spans="1:5" x14ac:dyDescent="0.35">
      <c r="A4987">
        <v>114</v>
      </c>
      <c r="B4987" t="s">
        <v>27</v>
      </c>
      <c r="C4987" s="20">
        <v>45716</v>
      </c>
      <c r="D4987">
        <v>7843.01</v>
      </c>
      <c r="E4987" t="s">
        <v>237</v>
      </c>
    </row>
    <row r="4988" spans="1:5" x14ac:dyDescent="0.35">
      <c r="A4988">
        <v>114</v>
      </c>
      <c r="B4988" t="s">
        <v>27</v>
      </c>
      <c r="C4988" s="20">
        <v>45716</v>
      </c>
      <c r="D4988">
        <v>0</v>
      </c>
      <c r="E4988" t="s">
        <v>238</v>
      </c>
    </row>
    <row r="4989" spans="1:5" x14ac:dyDescent="0.35">
      <c r="A4989">
        <v>114</v>
      </c>
      <c r="B4989" t="s">
        <v>27</v>
      </c>
      <c r="C4989" s="20">
        <v>45716</v>
      </c>
      <c r="D4989">
        <v>0</v>
      </c>
      <c r="E4989" t="s">
        <v>239</v>
      </c>
    </row>
    <row r="4990" spans="1:5" x14ac:dyDescent="0.35">
      <c r="A4990">
        <v>114</v>
      </c>
      <c r="B4990" t="s">
        <v>27</v>
      </c>
      <c r="C4990" s="20">
        <v>45716</v>
      </c>
      <c r="D4990">
        <v>0</v>
      </c>
      <c r="E4990" t="s">
        <v>240</v>
      </c>
    </row>
    <row r="4991" spans="1:5" x14ac:dyDescent="0.35">
      <c r="A4991">
        <v>114</v>
      </c>
      <c r="B4991" t="s">
        <v>27</v>
      </c>
      <c r="C4991" s="20">
        <v>45716</v>
      </c>
      <c r="D4991">
        <v>794.74</v>
      </c>
      <c r="E4991" t="s">
        <v>241</v>
      </c>
    </row>
    <row r="4992" spans="1:5" x14ac:dyDescent="0.35">
      <c r="A4992">
        <v>114</v>
      </c>
      <c r="B4992" t="s">
        <v>27</v>
      </c>
      <c r="C4992" s="20">
        <v>45716</v>
      </c>
      <c r="D4992">
        <v>25269.58</v>
      </c>
      <c r="E4992" t="s">
        <v>242</v>
      </c>
    </row>
    <row r="4993" spans="1:5" x14ac:dyDescent="0.35">
      <c r="A4993">
        <v>114</v>
      </c>
      <c r="B4993" t="s">
        <v>27</v>
      </c>
      <c r="C4993" s="20">
        <v>45716</v>
      </c>
      <c r="D4993">
        <v>0</v>
      </c>
      <c r="E4993" t="s">
        <v>243</v>
      </c>
    </row>
    <row r="4994" spans="1:5" x14ac:dyDescent="0.35">
      <c r="A4994">
        <v>114</v>
      </c>
      <c r="B4994" t="s">
        <v>27</v>
      </c>
      <c r="C4994" s="20">
        <v>45716</v>
      </c>
      <c r="D4994">
        <v>0</v>
      </c>
      <c r="E4994" t="s">
        <v>240</v>
      </c>
    </row>
    <row r="4995" spans="1:5" x14ac:dyDescent="0.35">
      <c r="A4995">
        <v>114</v>
      </c>
      <c r="B4995" t="s">
        <v>27</v>
      </c>
      <c r="C4995" s="20">
        <v>45716</v>
      </c>
      <c r="D4995">
        <v>0</v>
      </c>
      <c r="E4995" t="s">
        <v>244</v>
      </c>
    </row>
    <row r="4996" spans="1:5" x14ac:dyDescent="0.35">
      <c r="A4996">
        <v>114</v>
      </c>
      <c r="B4996" t="s">
        <v>27</v>
      </c>
      <c r="C4996" s="20">
        <v>45716</v>
      </c>
      <c r="D4996">
        <v>0</v>
      </c>
      <c r="E4996" t="s">
        <v>245</v>
      </c>
    </row>
    <row r="4997" spans="1:5" x14ac:dyDescent="0.35">
      <c r="A4997">
        <v>114</v>
      </c>
      <c r="B4997" t="s">
        <v>27</v>
      </c>
      <c r="C4997" s="20">
        <v>45716</v>
      </c>
      <c r="D4997">
        <v>0</v>
      </c>
      <c r="E4997" t="s">
        <v>246</v>
      </c>
    </row>
    <row r="4998" spans="1:5" x14ac:dyDescent="0.35">
      <c r="A4998">
        <v>114</v>
      </c>
      <c r="B4998" t="s">
        <v>27</v>
      </c>
      <c r="C4998" s="20">
        <v>45716</v>
      </c>
      <c r="D4998">
        <v>0</v>
      </c>
      <c r="E4998" t="s">
        <v>247</v>
      </c>
    </row>
    <row r="4999" spans="1:5" x14ac:dyDescent="0.35">
      <c r="A4999">
        <v>114</v>
      </c>
      <c r="B4999" t="s">
        <v>27</v>
      </c>
      <c r="C4999" s="20">
        <v>45716</v>
      </c>
      <c r="D4999">
        <v>0</v>
      </c>
      <c r="E4999" t="s">
        <v>248</v>
      </c>
    </row>
    <row r="5000" spans="1:5" x14ac:dyDescent="0.35">
      <c r="A5000">
        <v>114</v>
      </c>
      <c r="B5000" t="s">
        <v>27</v>
      </c>
      <c r="C5000" s="20">
        <v>45716</v>
      </c>
      <c r="D5000">
        <v>0</v>
      </c>
      <c r="E5000" t="s">
        <v>249</v>
      </c>
    </row>
    <row r="5001" spans="1:5" x14ac:dyDescent="0.35">
      <c r="A5001">
        <v>114</v>
      </c>
      <c r="B5001" t="s">
        <v>27</v>
      </c>
      <c r="C5001" s="20">
        <v>45717</v>
      </c>
      <c r="D5001">
        <v>90790.59</v>
      </c>
      <c r="E5001" t="s">
        <v>232</v>
      </c>
    </row>
    <row r="5002" spans="1:5" x14ac:dyDescent="0.35">
      <c r="A5002">
        <v>114</v>
      </c>
      <c r="B5002" t="s">
        <v>27</v>
      </c>
      <c r="C5002" s="20">
        <v>45717</v>
      </c>
      <c r="D5002">
        <v>7647.29</v>
      </c>
      <c r="E5002" t="s">
        <v>233</v>
      </c>
    </row>
    <row r="5003" spans="1:5" x14ac:dyDescent="0.35">
      <c r="A5003">
        <v>114</v>
      </c>
      <c r="B5003" t="s">
        <v>27</v>
      </c>
      <c r="C5003" s="20">
        <v>45717</v>
      </c>
      <c r="D5003">
        <v>0</v>
      </c>
      <c r="E5003" t="s">
        <v>234</v>
      </c>
    </row>
    <row r="5004" spans="1:5" x14ac:dyDescent="0.35">
      <c r="A5004">
        <v>114</v>
      </c>
      <c r="B5004" t="s">
        <v>27</v>
      </c>
      <c r="C5004" s="20">
        <v>45717</v>
      </c>
      <c r="D5004">
        <v>0</v>
      </c>
      <c r="E5004" t="s">
        <v>235</v>
      </c>
    </row>
    <row r="5005" spans="1:5" x14ac:dyDescent="0.35">
      <c r="A5005">
        <v>114</v>
      </c>
      <c r="B5005" t="s">
        <v>27</v>
      </c>
      <c r="C5005" s="20">
        <v>45717</v>
      </c>
      <c r="D5005">
        <v>0</v>
      </c>
      <c r="E5005" t="s">
        <v>236</v>
      </c>
    </row>
    <row r="5006" spans="1:5" x14ac:dyDescent="0.35">
      <c r="A5006">
        <v>114</v>
      </c>
      <c r="B5006" t="s">
        <v>27</v>
      </c>
      <c r="C5006" s="20">
        <v>45717</v>
      </c>
      <c r="D5006">
        <v>15271.44</v>
      </c>
      <c r="E5006" t="s">
        <v>237</v>
      </c>
    </row>
    <row r="5007" spans="1:5" x14ac:dyDescent="0.35">
      <c r="A5007">
        <v>114</v>
      </c>
      <c r="B5007" t="s">
        <v>27</v>
      </c>
      <c r="C5007" s="20">
        <v>45717</v>
      </c>
      <c r="D5007">
        <v>0</v>
      </c>
      <c r="E5007" t="s">
        <v>238</v>
      </c>
    </row>
    <row r="5008" spans="1:5" x14ac:dyDescent="0.35">
      <c r="A5008">
        <v>114</v>
      </c>
      <c r="B5008" t="s">
        <v>27</v>
      </c>
      <c r="C5008" s="20">
        <v>45717</v>
      </c>
      <c r="D5008">
        <v>0</v>
      </c>
      <c r="E5008" t="s">
        <v>239</v>
      </c>
    </row>
    <row r="5009" spans="1:5" x14ac:dyDescent="0.35">
      <c r="A5009">
        <v>114</v>
      </c>
      <c r="B5009" t="s">
        <v>27</v>
      </c>
      <c r="C5009" s="20">
        <v>45717</v>
      </c>
      <c r="D5009">
        <v>0</v>
      </c>
      <c r="E5009" t="s">
        <v>240</v>
      </c>
    </row>
    <row r="5010" spans="1:5" x14ac:dyDescent="0.35">
      <c r="A5010">
        <v>114</v>
      </c>
      <c r="B5010" t="s">
        <v>27</v>
      </c>
      <c r="C5010" s="20">
        <v>45717</v>
      </c>
      <c r="D5010">
        <v>2841.04</v>
      </c>
      <c r="E5010" t="s">
        <v>241</v>
      </c>
    </row>
    <row r="5011" spans="1:5" x14ac:dyDescent="0.35">
      <c r="A5011">
        <v>114</v>
      </c>
      <c r="B5011" t="s">
        <v>27</v>
      </c>
      <c r="C5011" s="20">
        <v>45717</v>
      </c>
      <c r="D5011">
        <v>56044.13</v>
      </c>
      <c r="E5011" t="s">
        <v>242</v>
      </c>
    </row>
    <row r="5012" spans="1:5" x14ac:dyDescent="0.35">
      <c r="A5012">
        <v>114</v>
      </c>
      <c r="B5012" t="s">
        <v>27</v>
      </c>
      <c r="C5012" s="20">
        <v>45717</v>
      </c>
      <c r="D5012">
        <v>0</v>
      </c>
      <c r="E5012" t="s">
        <v>243</v>
      </c>
    </row>
    <row r="5013" spans="1:5" x14ac:dyDescent="0.35">
      <c r="A5013">
        <v>114</v>
      </c>
      <c r="B5013" t="s">
        <v>27</v>
      </c>
      <c r="C5013" s="20">
        <v>45717</v>
      </c>
      <c r="D5013">
        <v>0</v>
      </c>
      <c r="E5013" t="s">
        <v>240</v>
      </c>
    </row>
    <row r="5014" spans="1:5" x14ac:dyDescent="0.35">
      <c r="A5014">
        <v>114</v>
      </c>
      <c r="B5014" t="s">
        <v>27</v>
      </c>
      <c r="C5014" s="20">
        <v>45717</v>
      </c>
      <c r="D5014">
        <v>0</v>
      </c>
      <c r="E5014" t="s">
        <v>244</v>
      </c>
    </row>
    <row r="5015" spans="1:5" x14ac:dyDescent="0.35">
      <c r="A5015">
        <v>114</v>
      </c>
      <c r="B5015" t="s">
        <v>27</v>
      </c>
      <c r="C5015" s="20">
        <v>45717</v>
      </c>
      <c r="D5015">
        <v>0</v>
      </c>
      <c r="E5015" t="s">
        <v>245</v>
      </c>
    </row>
    <row r="5016" spans="1:5" x14ac:dyDescent="0.35">
      <c r="A5016">
        <v>114</v>
      </c>
      <c r="B5016" t="s">
        <v>27</v>
      </c>
      <c r="C5016" s="20">
        <v>45717</v>
      </c>
      <c r="D5016">
        <v>0</v>
      </c>
      <c r="E5016" t="s">
        <v>246</v>
      </c>
    </row>
    <row r="5017" spans="1:5" x14ac:dyDescent="0.35">
      <c r="A5017">
        <v>114</v>
      </c>
      <c r="B5017" t="s">
        <v>27</v>
      </c>
      <c r="C5017" s="20">
        <v>45717</v>
      </c>
      <c r="D5017">
        <v>0</v>
      </c>
      <c r="E5017" t="s">
        <v>247</v>
      </c>
    </row>
    <row r="5018" spans="1:5" x14ac:dyDescent="0.35">
      <c r="A5018">
        <v>114</v>
      </c>
      <c r="B5018" t="s">
        <v>27</v>
      </c>
      <c r="C5018" s="20">
        <v>45717</v>
      </c>
      <c r="D5018">
        <v>0</v>
      </c>
      <c r="E5018" t="s">
        <v>248</v>
      </c>
    </row>
    <row r="5019" spans="1:5" x14ac:dyDescent="0.35">
      <c r="A5019">
        <v>114</v>
      </c>
      <c r="B5019" t="s">
        <v>27</v>
      </c>
      <c r="C5019" s="20">
        <v>45717</v>
      </c>
      <c r="D5019">
        <v>0</v>
      </c>
      <c r="E5019" t="s">
        <v>249</v>
      </c>
    </row>
    <row r="5020" spans="1:5" x14ac:dyDescent="0.35">
      <c r="A5020">
        <v>114</v>
      </c>
      <c r="B5020" t="s">
        <v>27</v>
      </c>
      <c r="C5020" s="20">
        <v>45718</v>
      </c>
      <c r="D5020">
        <v>63340.88</v>
      </c>
      <c r="E5020" t="s">
        <v>232</v>
      </c>
    </row>
    <row r="5021" spans="1:5" x14ac:dyDescent="0.35">
      <c r="A5021">
        <v>114</v>
      </c>
      <c r="B5021" t="s">
        <v>27</v>
      </c>
      <c r="C5021" s="20">
        <v>45718</v>
      </c>
      <c r="D5021">
        <v>2630.56</v>
      </c>
      <c r="E5021" t="s">
        <v>233</v>
      </c>
    </row>
    <row r="5022" spans="1:5" x14ac:dyDescent="0.35">
      <c r="A5022">
        <v>114</v>
      </c>
      <c r="B5022" t="s">
        <v>27</v>
      </c>
      <c r="C5022" s="20">
        <v>45718</v>
      </c>
      <c r="D5022">
        <v>3</v>
      </c>
      <c r="E5022" t="s">
        <v>234</v>
      </c>
    </row>
    <row r="5023" spans="1:5" x14ac:dyDescent="0.35">
      <c r="A5023">
        <v>114</v>
      </c>
      <c r="B5023" t="s">
        <v>27</v>
      </c>
      <c r="C5023" s="20">
        <v>45718</v>
      </c>
      <c r="D5023">
        <v>0</v>
      </c>
      <c r="E5023" t="s">
        <v>235</v>
      </c>
    </row>
    <row r="5024" spans="1:5" x14ac:dyDescent="0.35">
      <c r="A5024">
        <v>114</v>
      </c>
      <c r="B5024" t="s">
        <v>27</v>
      </c>
      <c r="C5024" s="20">
        <v>45718</v>
      </c>
      <c r="D5024">
        <v>0</v>
      </c>
      <c r="E5024" t="s">
        <v>236</v>
      </c>
    </row>
    <row r="5025" spans="1:5" x14ac:dyDescent="0.35">
      <c r="A5025">
        <v>114</v>
      </c>
      <c r="B5025" t="s">
        <v>27</v>
      </c>
      <c r="C5025" s="20">
        <v>45718</v>
      </c>
      <c r="D5025">
        <v>9780.2199999999993</v>
      </c>
      <c r="E5025" t="s">
        <v>237</v>
      </c>
    </row>
    <row r="5026" spans="1:5" x14ac:dyDescent="0.35">
      <c r="A5026">
        <v>114</v>
      </c>
      <c r="B5026" t="s">
        <v>27</v>
      </c>
      <c r="C5026" s="20">
        <v>45718</v>
      </c>
      <c r="D5026">
        <v>0</v>
      </c>
      <c r="E5026" t="s">
        <v>238</v>
      </c>
    </row>
    <row r="5027" spans="1:5" x14ac:dyDescent="0.35">
      <c r="A5027">
        <v>114</v>
      </c>
      <c r="B5027" t="s">
        <v>27</v>
      </c>
      <c r="C5027" s="20">
        <v>45718</v>
      </c>
      <c r="D5027">
        <v>0</v>
      </c>
      <c r="E5027" t="s">
        <v>239</v>
      </c>
    </row>
    <row r="5028" spans="1:5" x14ac:dyDescent="0.35">
      <c r="A5028">
        <v>114</v>
      </c>
      <c r="B5028" t="s">
        <v>27</v>
      </c>
      <c r="C5028" s="20">
        <v>45718</v>
      </c>
      <c r="D5028">
        <v>0</v>
      </c>
      <c r="E5028" t="s">
        <v>240</v>
      </c>
    </row>
    <row r="5029" spans="1:5" x14ac:dyDescent="0.35">
      <c r="A5029">
        <v>114</v>
      </c>
      <c r="B5029" t="s">
        <v>27</v>
      </c>
      <c r="C5029" s="20">
        <v>45718</v>
      </c>
      <c r="D5029">
        <v>1039.5999999999999</v>
      </c>
      <c r="E5029" t="s">
        <v>241</v>
      </c>
    </row>
    <row r="5030" spans="1:5" x14ac:dyDescent="0.35">
      <c r="A5030">
        <v>114</v>
      </c>
      <c r="B5030" t="s">
        <v>27</v>
      </c>
      <c r="C5030" s="20">
        <v>45718</v>
      </c>
      <c r="D5030">
        <v>33462.68</v>
      </c>
      <c r="E5030" t="s">
        <v>242</v>
      </c>
    </row>
    <row r="5031" spans="1:5" x14ac:dyDescent="0.35">
      <c r="A5031">
        <v>114</v>
      </c>
      <c r="B5031" t="s">
        <v>27</v>
      </c>
      <c r="C5031" s="20">
        <v>45718</v>
      </c>
      <c r="D5031">
        <v>0</v>
      </c>
      <c r="E5031" t="s">
        <v>243</v>
      </c>
    </row>
    <row r="5032" spans="1:5" x14ac:dyDescent="0.35">
      <c r="A5032">
        <v>114</v>
      </c>
      <c r="B5032" t="s">
        <v>27</v>
      </c>
      <c r="C5032" s="20">
        <v>45718</v>
      </c>
      <c r="D5032">
        <v>0</v>
      </c>
      <c r="E5032" t="s">
        <v>240</v>
      </c>
    </row>
    <row r="5033" spans="1:5" x14ac:dyDescent="0.35">
      <c r="A5033">
        <v>114</v>
      </c>
      <c r="B5033" t="s">
        <v>27</v>
      </c>
      <c r="C5033" s="20">
        <v>45718</v>
      </c>
      <c r="D5033">
        <v>0</v>
      </c>
      <c r="E5033" t="s">
        <v>244</v>
      </c>
    </row>
    <row r="5034" spans="1:5" x14ac:dyDescent="0.35">
      <c r="A5034">
        <v>114</v>
      </c>
      <c r="B5034" t="s">
        <v>27</v>
      </c>
      <c r="C5034" s="20">
        <v>45718</v>
      </c>
      <c r="D5034">
        <v>0</v>
      </c>
      <c r="E5034" t="s">
        <v>245</v>
      </c>
    </row>
    <row r="5035" spans="1:5" x14ac:dyDescent="0.35">
      <c r="A5035">
        <v>114</v>
      </c>
      <c r="B5035" t="s">
        <v>27</v>
      </c>
      <c r="C5035" s="20">
        <v>45718</v>
      </c>
      <c r="D5035">
        <v>0</v>
      </c>
      <c r="E5035" t="s">
        <v>246</v>
      </c>
    </row>
    <row r="5036" spans="1:5" x14ac:dyDescent="0.35">
      <c r="A5036">
        <v>114</v>
      </c>
      <c r="B5036" t="s">
        <v>27</v>
      </c>
      <c r="C5036" s="20">
        <v>45718</v>
      </c>
      <c r="D5036">
        <v>0</v>
      </c>
      <c r="E5036" t="s">
        <v>247</v>
      </c>
    </row>
    <row r="5037" spans="1:5" x14ac:dyDescent="0.35">
      <c r="A5037">
        <v>114</v>
      </c>
      <c r="B5037" t="s">
        <v>27</v>
      </c>
      <c r="C5037" s="20">
        <v>45718</v>
      </c>
      <c r="D5037">
        <v>0</v>
      </c>
      <c r="E5037" t="s">
        <v>248</v>
      </c>
    </row>
    <row r="5038" spans="1:5" x14ac:dyDescent="0.35">
      <c r="A5038">
        <v>114</v>
      </c>
      <c r="B5038" t="s">
        <v>27</v>
      </c>
      <c r="C5038" s="20">
        <v>45718</v>
      </c>
      <c r="D5038">
        <v>0</v>
      </c>
      <c r="E5038" t="s">
        <v>249</v>
      </c>
    </row>
    <row r="5039" spans="1:5" x14ac:dyDescent="0.35">
      <c r="A5039">
        <v>114</v>
      </c>
      <c r="B5039" t="s">
        <v>27</v>
      </c>
      <c r="C5039" s="20">
        <v>45719</v>
      </c>
      <c r="D5039">
        <v>52773.8</v>
      </c>
      <c r="E5039" t="s">
        <v>232</v>
      </c>
    </row>
    <row r="5040" spans="1:5" x14ac:dyDescent="0.35">
      <c r="A5040">
        <v>114</v>
      </c>
      <c r="B5040" t="s">
        <v>27</v>
      </c>
      <c r="C5040" s="20">
        <v>45719</v>
      </c>
      <c r="D5040">
        <v>4547.84</v>
      </c>
      <c r="E5040" t="s">
        <v>233</v>
      </c>
    </row>
    <row r="5041" spans="1:5" x14ac:dyDescent="0.35">
      <c r="A5041">
        <v>114</v>
      </c>
      <c r="B5041" t="s">
        <v>27</v>
      </c>
      <c r="C5041" s="20">
        <v>45719</v>
      </c>
      <c r="D5041">
        <v>33.9</v>
      </c>
      <c r="E5041" t="s">
        <v>234</v>
      </c>
    </row>
    <row r="5042" spans="1:5" x14ac:dyDescent="0.35">
      <c r="A5042">
        <v>114</v>
      </c>
      <c r="B5042" t="s">
        <v>27</v>
      </c>
      <c r="C5042" s="20">
        <v>45719</v>
      </c>
      <c r="D5042">
        <v>0</v>
      </c>
      <c r="E5042" t="s">
        <v>235</v>
      </c>
    </row>
    <row r="5043" spans="1:5" x14ac:dyDescent="0.35">
      <c r="A5043">
        <v>114</v>
      </c>
      <c r="B5043" t="s">
        <v>27</v>
      </c>
      <c r="C5043" s="20">
        <v>45719</v>
      </c>
      <c r="D5043">
        <v>0</v>
      </c>
      <c r="E5043" t="s">
        <v>236</v>
      </c>
    </row>
    <row r="5044" spans="1:5" x14ac:dyDescent="0.35">
      <c r="A5044">
        <v>114</v>
      </c>
      <c r="B5044" t="s">
        <v>27</v>
      </c>
      <c r="C5044" s="20">
        <v>45719</v>
      </c>
      <c r="D5044">
        <v>9300.99</v>
      </c>
      <c r="E5044" t="s">
        <v>237</v>
      </c>
    </row>
    <row r="5045" spans="1:5" x14ac:dyDescent="0.35">
      <c r="A5045">
        <v>114</v>
      </c>
      <c r="B5045" t="s">
        <v>27</v>
      </c>
      <c r="C5045" s="20">
        <v>45719</v>
      </c>
      <c r="D5045">
        <v>0</v>
      </c>
      <c r="E5045" t="s">
        <v>238</v>
      </c>
    </row>
    <row r="5046" spans="1:5" x14ac:dyDescent="0.35">
      <c r="A5046">
        <v>114</v>
      </c>
      <c r="B5046" t="s">
        <v>27</v>
      </c>
      <c r="C5046" s="20">
        <v>45719</v>
      </c>
      <c r="D5046">
        <v>0</v>
      </c>
      <c r="E5046" t="s">
        <v>239</v>
      </c>
    </row>
    <row r="5047" spans="1:5" x14ac:dyDescent="0.35">
      <c r="A5047">
        <v>114</v>
      </c>
      <c r="B5047" t="s">
        <v>27</v>
      </c>
      <c r="C5047" s="20">
        <v>45719</v>
      </c>
      <c r="D5047">
        <v>0</v>
      </c>
      <c r="E5047" t="s">
        <v>240</v>
      </c>
    </row>
    <row r="5048" spans="1:5" x14ac:dyDescent="0.35">
      <c r="A5048">
        <v>114</v>
      </c>
      <c r="B5048" t="s">
        <v>27</v>
      </c>
      <c r="C5048" s="20">
        <v>45719</v>
      </c>
      <c r="D5048">
        <v>1730.75</v>
      </c>
      <c r="E5048" t="s">
        <v>241</v>
      </c>
    </row>
    <row r="5049" spans="1:5" x14ac:dyDescent="0.35">
      <c r="A5049">
        <v>114</v>
      </c>
      <c r="B5049" t="s">
        <v>27</v>
      </c>
      <c r="C5049" s="20">
        <v>45719</v>
      </c>
      <c r="D5049">
        <v>24400.05</v>
      </c>
      <c r="E5049" t="s">
        <v>242</v>
      </c>
    </row>
    <row r="5050" spans="1:5" x14ac:dyDescent="0.35">
      <c r="A5050">
        <v>114</v>
      </c>
      <c r="B5050" t="s">
        <v>27</v>
      </c>
      <c r="C5050" s="20">
        <v>45719</v>
      </c>
      <c r="D5050">
        <v>0</v>
      </c>
      <c r="E5050" t="s">
        <v>243</v>
      </c>
    </row>
    <row r="5051" spans="1:5" x14ac:dyDescent="0.35">
      <c r="A5051">
        <v>114</v>
      </c>
      <c r="B5051" t="s">
        <v>27</v>
      </c>
      <c r="C5051" s="20">
        <v>45719</v>
      </c>
      <c r="D5051">
        <v>0</v>
      </c>
      <c r="E5051" t="s">
        <v>240</v>
      </c>
    </row>
    <row r="5052" spans="1:5" x14ac:dyDescent="0.35">
      <c r="A5052">
        <v>114</v>
      </c>
      <c r="B5052" t="s">
        <v>27</v>
      </c>
      <c r="C5052" s="20">
        <v>45719</v>
      </c>
      <c r="D5052">
        <v>0</v>
      </c>
      <c r="E5052" t="s">
        <v>244</v>
      </c>
    </row>
    <row r="5053" spans="1:5" x14ac:dyDescent="0.35">
      <c r="A5053">
        <v>114</v>
      </c>
      <c r="B5053" t="s">
        <v>27</v>
      </c>
      <c r="C5053" s="20">
        <v>45719</v>
      </c>
      <c r="D5053">
        <v>0</v>
      </c>
      <c r="E5053" t="s">
        <v>245</v>
      </c>
    </row>
    <row r="5054" spans="1:5" x14ac:dyDescent="0.35">
      <c r="A5054">
        <v>114</v>
      </c>
      <c r="B5054" t="s">
        <v>27</v>
      </c>
      <c r="C5054" s="20">
        <v>45719</v>
      </c>
      <c r="D5054">
        <v>0</v>
      </c>
      <c r="E5054" t="s">
        <v>246</v>
      </c>
    </row>
    <row r="5055" spans="1:5" x14ac:dyDescent="0.35">
      <c r="A5055">
        <v>114</v>
      </c>
      <c r="B5055" t="s">
        <v>27</v>
      </c>
      <c r="C5055" s="20">
        <v>45719</v>
      </c>
      <c r="D5055">
        <v>0</v>
      </c>
      <c r="E5055" t="s">
        <v>247</v>
      </c>
    </row>
    <row r="5056" spans="1:5" x14ac:dyDescent="0.35">
      <c r="A5056">
        <v>114</v>
      </c>
      <c r="B5056" t="s">
        <v>27</v>
      </c>
      <c r="C5056" s="20">
        <v>45719</v>
      </c>
      <c r="D5056">
        <v>0</v>
      </c>
      <c r="E5056" t="s">
        <v>248</v>
      </c>
    </row>
    <row r="5057" spans="1:5" x14ac:dyDescent="0.35">
      <c r="A5057">
        <v>114</v>
      </c>
      <c r="B5057" t="s">
        <v>27</v>
      </c>
      <c r="C5057" s="20">
        <v>45719</v>
      </c>
      <c r="D5057">
        <v>0</v>
      </c>
      <c r="E5057" t="s">
        <v>249</v>
      </c>
    </row>
    <row r="5058" spans="1:5" x14ac:dyDescent="0.35">
      <c r="A5058">
        <v>114</v>
      </c>
      <c r="B5058" t="s">
        <v>27</v>
      </c>
      <c r="C5058" s="20">
        <v>45720</v>
      </c>
      <c r="D5058">
        <v>39249.06</v>
      </c>
      <c r="E5058" t="s">
        <v>232</v>
      </c>
    </row>
    <row r="5059" spans="1:5" x14ac:dyDescent="0.35">
      <c r="A5059">
        <v>114</v>
      </c>
      <c r="B5059" t="s">
        <v>27</v>
      </c>
      <c r="C5059" s="20">
        <v>45720</v>
      </c>
      <c r="D5059">
        <v>4245.95</v>
      </c>
      <c r="E5059" t="s">
        <v>233</v>
      </c>
    </row>
    <row r="5060" spans="1:5" x14ac:dyDescent="0.35">
      <c r="A5060">
        <v>114</v>
      </c>
      <c r="B5060" t="s">
        <v>27</v>
      </c>
      <c r="C5060" s="20">
        <v>45720</v>
      </c>
      <c r="D5060">
        <v>2</v>
      </c>
      <c r="E5060" t="s">
        <v>234</v>
      </c>
    </row>
    <row r="5061" spans="1:5" x14ac:dyDescent="0.35">
      <c r="A5061">
        <v>114</v>
      </c>
      <c r="B5061" t="s">
        <v>27</v>
      </c>
      <c r="C5061" s="20">
        <v>45720</v>
      </c>
      <c r="D5061">
        <v>0</v>
      </c>
      <c r="E5061" t="s">
        <v>235</v>
      </c>
    </row>
    <row r="5062" spans="1:5" x14ac:dyDescent="0.35">
      <c r="A5062">
        <v>114</v>
      </c>
      <c r="B5062" t="s">
        <v>27</v>
      </c>
      <c r="C5062" s="20">
        <v>45720</v>
      </c>
      <c r="D5062">
        <v>0</v>
      </c>
      <c r="E5062" t="s">
        <v>236</v>
      </c>
    </row>
    <row r="5063" spans="1:5" x14ac:dyDescent="0.35">
      <c r="A5063">
        <v>114</v>
      </c>
      <c r="B5063" t="s">
        <v>27</v>
      </c>
      <c r="C5063" s="20">
        <v>45720</v>
      </c>
      <c r="D5063">
        <v>4355.05</v>
      </c>
      <c r="E5063" t="s">
        <v>237</v>
      </c>
    </row>
    <row r="5064" spans="1:5" x14ac:dyDescent="0.35">
      <c r="A5064">
        <v>114</v>
      </c>
      <c r="B5064" t="s">
        <v>27</v>
      </c>
      <c r="C5064" s="20">
        <v>45720</v>
      </c>
      <c r="D5064">
        <v>0</v>
      </c>
      <c r="E5064" t="s">
        <v>238</v>
      </c>
    </row>
    <row r="5065" spans="1:5" x14ac:dyDescent="0.35">
      <c r="A5065">
        <v>114</v>
      </c>
      <c r="B5065" t="s">
        <v>27</v>
      </c>
      <c r="C5065" s="20">
        <v>45720</v>
      </c>
      <c r="D5065">
        <v>0</v>
      </c>
      <c r="E5065" t="s">
        <v>239</v>
      </c>
    </row>
    <row r="5066" spans="1:5" x14ac:dyDescent="0.35">
      <c r="A5066">
        <v>114</v>
      </c>
      <c r="B5066" t="s">
        <v>27</v>
      </c>
      <c r="C5066" s="20">
        <v>45720</v>
      </c>
      <c r="D5066">
        <v>0</v>
      </c>
      <c r="E5066" t="s">
        <v>240</v>
      </c>
    </row>
    <row r="5067" spans="1:5" x14ac:dyDescent="0.35">
      <c r="A5067">
        <v>114</v>
      </c>
      <c r="B5067" t="s">
        <v>27</v>
      </c>
      <c r="C5067" s="20">
        <v>45720</v>
      </c>
      <c r="D5067">
        <v>881.7</v>
      </c>
      <c r="E5067" t="s">
        <v>241</v>
      </c>
    </row>
    <row r="5068" spans="1:5" x14ac:dyDescent="0.35">
      <c r="A5068">
        <v>114</v>
      </c>
      <c r="B5068" t="s">
        <v>27</v>
      </c>
      <c r="C5068" s="20">
        <v>45720</v>
      </c>
      <c r="D5068">
        <v>14025.65</v>
      </c>
      <c r="E5068" t="s">
        <v>242</v>
      </c>
    </row>
    <row r="5069" spans="1:5" x14ac:dyDescent="0.35">
      <c r="A5069">
        <v>114</v>
      </c>
      <c r="B5069" t="s">
        <v>27</v>
      </c>
      <c r="C5069" s="20">
        <v>45720</v>
      </c>
      <c r="D5069">
        <v>0</v>
      </c>
      <c r="E5069" t="s">
        <v>243</v>
      </c>
    </row>
    <row r="5070" spans="1:5" x14ac:dyDescent="0.35">
      <c r="A5070">
        <v>114</v>
      </c>
      <c r="B5070" t="s">
        <v>27</v>
      </c>
      <c r="C5070" s="20">
        <v>45720</v>
      </c>
      <c r="D5070">
        <v>0</v>
      </c>
      <c r="E5070" t="s">
        <v>240</v>
      </c>
    </row>
    <row r="5071" spans="1:5" x14ac:dyDescent="0.35">
      <c r="A5071">
        <v>114</v>
      </c>
      <c r="B5071" t="s">
        <v>27</v>
      </c>
      <c r="C5071" s="20">
        <v>45720</v>
      </c>
      <c r="D5071">
        <v>0</v>
      </c>
      <c r="E5071" t="s">
        <v>244</v>
      </c>
    </row>
    <row r="5072" spans="1:5" x14ac:dyDescent="0.35">
      <c r="A5072">
        <v>114</v>
      </c>
      <c r="B5072" t="s">
        <v>27</v>
      </c>
      <c r="C5072" s="20">
        <v>45720</v>
      </c>
      <c r="D5072">
        <v>0</v>
      </c>
      <c r="E5072" t="s">
        <v>245</v>
      </c>
    </row>
    <row r="5073" spans="1:5" x14ac:dyDescent="0.35">
      <c r="A5073">
        <v>114</v>
      </c>
      <c r="B5073" t="s">
        <v>27</v>
      </c>
      <c r="C5073" s="20">
        <v>45720</v>
      </c>
      <c r="D5073">
        <v>0</v>
      </c>
      <c r="E5073" t="s">
        <v>246</v>
      </c>
    </row>
    <row r="5074" spans="1:5" x14ac:dyDescent="0.35">
      <c r="A5074">
        <v>114</v>
      </c>
      <c r="B5074" t="s">
        <v>27</v>
      </c>
      <c r="C5074" s="20">
        <v>45720</v>
      </c>
      <c r="D5074">
        <v>0</v>
      </c>
      <c r="E5074" t="s">
        <v>247</v>
      </c>
    </row>
    <row r="5075" spans="1:5" x14ac:dyDescent="0.35">
      <c r="A5075">
        <v>114</v>
      </c>
      <c r="B5075" t="s">
        <v>27</v>
      </c>
      <c r="C5075" s="20">
        <v>45720</v>
      </c>
      <c r="D5075">
        <v>0</v>
      </c>
      <c r="E5075" t="s">
        <v>248</v>
      </c>
    </row>
    <row r="5076" spans="1:5" x14ac:dyDescent="0.35">
      <c r="A5076">
        <v>114</v>
      </c>
      <c r="B5076" t="s">
        <v>27</v>
      </c>
      <c r="C5076" s="20">
        <v>45720</v>
      </c>
      <c r="D5076">
        <v>0</v>
      </c>
      <c r="E5076" t="s">
        <v>249</v>
      </c>
    </row>
    <row r="5077" spans="1:5" x14ac:dyDescent="0.35">
      <c r="A5077">
        <v>114</v>
      </c>
      <c r="B5077" t="s">
        <v>27</v>
      </c>
      <c r="C5077" s="20">
        <v>45721</v>
      </c>
      <c r="D5077">
        <v>11880.81</v>
      </c>
      <c r="E5077" t="s">
        <v>232</v>
      </c>
    </row>
    <row r="5078" spans="1:5" x14ac:dyDescent="0.35">
      <c r="A5078">
        <v>114</v>
      </c>
      <c r="B5078" t="s">
        <v>27</v>
      </c>
      <c r="C5078" s="20">
        <v>45721</v>
      </c>
      <c r="D5078">
        <v>2007.64</v>
      </c>
      <c r="E5078" t="s">
        <v>233</v>
      </c>
    </row>
    <row r="5079" spans="1:5" x14ac:dyDescent="0.35">
      <c r="A5079">
        <v>114</v>
      </c>
      <c r="B5079" t="s">
        <v>27</v>
      </c>
      <c r="C5079" s="20">
        <v>45721</v>
      </c>
      <c r="D5079">
        <v>0</v>
      </c>
      <c r="E5079" t="s">
        <v>234</v>
      </c>
    </row>
    <row r="5080" spans="1:5" x14ac:dyDescent="0.35">
      <c r="A5080">
        <v>114</v>
      </c>
      <c r="B5080" t="s">
        <v>27</v>
      </c>
      <c r="C5080" s="20">
        <v>45721</v>
      </c>
      <c r="D5080">
        <v>0</v>
      </c>
      <c r="E5080" t="s">
        <v>235</v>
      </c>
    </row>
    <row r="5081" spans="1:5" x14ac:dyDescent="0.35">
      <c r="A5081">
        <v>114</v>
      </c>
      <c r="B5081" t="s">
        <v>27</v>
      </c>
      <c r="C5081" s="20">
        <v>45721</v>
      </c>
      <c r="D5081">
        <v>0</v>
      </c>
      <c r="E5081" t="s">
        <v>236</v>
      </c>
    </row>
    <row r="5082" spans="1:5" x14ac:dyDescent="0.35">
      <c r="A5082">
        <v>114</v>
      </c>
      <c r="B5082" t="s">
        <v>27</v>
      </c>
      <c r="C5082" s="20">
        <v>45721</v>
      </c>
      <c r="D5082">
        <v>1967.97</v>
      </c>
      <c r="E5082" t="s">
        <v>237</v>
      </c>
    </row>
    <row r="5083" spans="1:5" x14ac:dyDescent="0.35">
      <c r="A5083">
        <v>114</v>
      </c>
      <c r="B5083" t="s">
        <v>27</v>
      </c>
      <c r="C5083" s="20">
        <v>45721</v>
      </c>
      <c r="D5083">
        <v>0</v>
      </c>
      <c r="E5083" t="s">
        <v>238</v>
      </c>
    </row>
    <row r="5084" spans="1:5" x14ac:dyDescent="0.35">
      <c r="A5084">
        <v>114</v>
      </c>
      <c r="B5084" t="s">
        <v>27</v>
      </c>
      <c r="C5084" s="20">
        <v>45721</v>
      </c>
      <c r="D5084">
        <v>0</v>
      </c>
      <c r="E5084" t="s">
        <v>239</v>
      </c>
    </row>
    <row r="5085" spans="1:5" x14ac:dyDescent="0.35">
      <c r="A5085">
        <v>114</v>
      </c>
      <c r="B5085" t="s">
        <v>27</v>
      </c>
      <c r="C5085" s="20">
        <v>45721</v>
      </c>
      <c r="D5085">
        <v>0</v>
      </c>
      <c r="E5085" t="s">
        <v>240</v>
      </c>
    </row>
    <row r="5086" spans="1:5" x14ac:dyDescent="0.35">
      <c r="A5086">
        <v>114</v>
      </c>
      <c r="B5086" t="s">
        <v>27</v>
      </c>
      <c r="C5086" s="20">
        <v>45721</v>
      </c>
      <c r="D5086">
        <v>783.93</v>
      </c>
      <c r="E5086" t="s">
        <v>241</v>
      </c>
    </row>
    <row r="5087" spans="1:5" x14ac:dyDescent="0.35">
      <c r="A5087">
        <v>114</v>
      </c>
      <c r="B5087" t="s">
        <v>27</v>
      </c>
      <c r="C5087" s="20">
        <v>45721</v>
      </c>
      <c r="D5087">
        <v>5422.86</v>
      </c>
      <c r="E5087" t="s">
        <v>242</v>
      </c>
    </row>
    <row r="5088" spans="1:5" x14ac:dyDescent="0.35">
      <c r="A5088">
        <v>114</v>
      </c>
      <c r="B5088" t="s">
        <v>27</v>
      </c>
      <c r="C5088" s="20">
        <v>45721</v>
      </c>
      <c r="D5088">
        <v>0</v>
      </c>
      <c r="E5088" t="s">
        <v>243</v>
      </c>
    </row>
    <row r="5089" spans="1:5" x14ac:dyDescent="0.35">
      <c r="A5089">
        <v>114</v>
      </c>
      <c r="B5089" t="s">
        <v>27</v>
      </c>
      <c r="C5089" s="20">
        <v>45721</v>
      </c>
      <c r="D5089">
        <v>0</v>
      </c>
      <c r="E5089" t="s">
        <v>240</v>
      </c>
    </row>
    <row r="5090" spans="1:5" x14ac:dyDescent="0.35">
      <c r="A5090">
        <v>114</v>
      </c>
      <c r="B5090" t="s">
        <v>27</v>
      </c>
      <c r="C5090" s="20">
        <v>45721</v>
      </c>
      <c r="D5090">
        <v>0</v>
      </c>
      <c r="E5090" t="s">
        <v>244</v>
      </c>
    </row>
    <row r="5091" spans="1:5" x14ac:dyDescent="0.35">
      <c r="A5091">
        <v>114</v>
      </c>
      <c r="B5091" t="s">
        <v>27</v>
      </c>
      <c r="C5091" s="20">
        <v>45721</v>
      </c>
      <c r="D5091">
        <v>0</v>
      </c>
      <c r="E5091" t="s">
        <v>245</v>
      </c>
    </row>
    <row r="5092" spans="1:5" x14ac:dyDescent="0.35">
      <c r="A5092">
        <v>114</v>
      </c>
      <c r="B5092" t="s">
        <v>27</v>
      </c>
      <c r="C5092" s="20">
        <v>45721</v>
      </c>
      <c r="D5092">
        <v>0</v>
      </c>
      <c r="E5092" t="s">
        <v>246</v>
      </c>
    </row>
    <row r="5093" spans="1:5" x14ac:dyDescent="0.35">
      <c r="A5093">
        <v>114</v>
      </c>
      <c r="B5093" t="s">
        <v>27</v>
      </c>
      <c r="C5093" s="20">
        <v>45721</v>
      </c>
      <c r="D5093">
        <v>0</v>
      </c>
      <c r="E5093" t="s">
        <v>247</v>
      </c>
    </row>
    <row r="5094" spans="1:5" x14ac:dyDescent="0.35">
      <c r="A5094">
        <v>114</v>
      </c>
      <c r="B5094" t="s">
        <v>27</v>
      </c>
      <c r="C5094" s="20">
        <v>45721</v>
      </c>
      <c r="D5094">
        <v>0</v>
      </c>
      <c r="E5094" t="s">
        <v>248</v>
      </c>
    </row>
    <row r="5095" spans="1:5" x14ac:dyDescent="0.35">
      <c r="A5095">
        <v>114</v>
      </c>
      <c r="B5095" t="s">
        <v>27</v>
      </c>
      <c r="C5095" s="20">
        <v>45721</v>
      </c>
      <c r="D5095">
        <v>0</v>
      </c>
      <c r="E5095" t="s">
        <v>249</v>
      </c>
    </row>
    <row r="5096" spans="1:5" x14ac:dyDescent="0.35">
      <c r="A5096">
        <v>114</v>
      </c>
      <c r="B5096" t="s">
        <v>27</v>
      </c>
      <c r="C5096" s="20">
        <v>45722</v>
      </c>
      <c r="D5096">
        <v>9916.33</v>
      </c>
      <c r="E5096" t="s">
        <v>232</v>
      </c>
    </row>
    <row r="5097" spans="1:5" x14ac:dyDescent="0.35">
      <c r="A5097">
        <v>114</v>
      </c>
      <c r="B5097" t="s">
        <v>27</v>
      </c>
      <c r="C5097" s="20">
        <v>45722</v>
      </c>
      <c r="D5097">
        <v>571.04999999999995</v>
      </c>
      <c r="E5097" t="s">
        <v>233</v>
      </c>
    </row>
    <row r="5098" spans="1:5" x14ac:dyDescent="0.35">
      <c r="A5098">
        <v>114</v>
      </c>
      <c r="B5098" t="s">
        <v>27</v>
      </c>
      <c r="C5098" s="20">
        <v>45722</v>
      </c>
      <c r="D5098">
        <v>0</v>
      </c>
      <c r="E5098" t="s">
        <v>234</v>
      </c>
    </row>
    <row r="5099" spans="1:5" x14ac:dyDescent="0.35">
      <c r="A5099">
        <v>114</v>
      </c>
      <c r="B5099" t="s">
        <v>27</v>
      </c>
      <c r="C5099" s="20">
        <v>45722</v>
      </c>
      <c r="D5099">
        <v>0</v>
      </c>
      <c r="E5099" t="s">
        <v>235</v>
      </c>
    </row>
    <row r="5100" spans="1:5" x14ac:dyDescent="0.35">
      <c r="A5100">
        <v>114</v>
      </c>
      <c r="B5100" t="s">
        <v>27</v>
      </c>
      <c r="C5100" s="20">
        <v>45722</v>
      </c>
      <c r="D5100">
        <v>0</v>
      </c>
      <c r="E5100" t="s">
        <v>236</v>
      </c>
    </row>
    <row r="5101" spans="1:5" x14ac:dyDescent="0.35">
      <c r="A5101">
        <v>114</v>
      </c>
      <c r="B5101" t="s">
        <v>27</v>
      </c>
      <c r="C5101" s="20">
        <v>45722</v>
      </c>
      <c r="D5101">
        <v>1601.02</v>
      </c>
      <c r="E5101" t="s">
        <v>237</v>
      </c>
    </row>
    <row r="5102" spans="1:5" x14ac:dyDescent="0.35">
      <c r="A5102">
        <v>114</v>
      </c>
      <c r="B5102" t="s">
        <v>27</v>
      </c>
      <c r="C5102" s="20">
        <v>45722</v>
      </c>
      <c r="D5102">
        <v>0</v>
      </c>
      <c r="E5102" t="s">
        <v>238</v>
      </c>
    </row>
    <row r="5103" spans="1:5" x14ac:dyDescent="0.35">
      <c r="A5103">
        <v>114</v>
      </c>
      <c r="B5103" t="s">
        <v>27</v>
      </c>
      <c r="C5103" s="20">
        <v>45722</v>
      </c>
      <c r="D5103">
        <v>0</v>
      </c>
      <c r="E5103" t="s">
        <v>239</v>
      </c>
    </row>
    <row r="5104" spans="1:5" x14ac:dyDescent="0.35">
      <c r="A5104">
        <v>114</v>
      </c>
      <c r="B5104" t="s">
        <v>27</v>
      </c>
      <c r="C5104" s="20">
        <v>45722</v>
      </c>
      <c r="D5104">
        <v>0</v>
      </c>
      <c r="E5104" t="s">
        <v>240</v>
      </c>
    </row>
    <row r="5105" spans="1:5" x14ac:dyDescent="0.35">
      <c r="A5105">
        <v>114</v>
      </c>
      <c r="B5105" t="s">
        <v>27</v>
      </c>
      <c r="C5105" s="20">
        <v>45722</v>
      </c>
      <c r="D5105">
        <v>296.66000000000003</v>
      </c>
      <c r="E5105" t="s">
        <v>241</v>
      </c>
    </row>
    <row r="5106" spans="1:5" x14ac:dyDescent="0.35">
      <c r="A5106">
        <v>114</v>
      </c>
      <c r="B5106" t="s">
        <v>27</v>
      </c>
      <c r="C5106" s="20">
        <v>45722</v>
      </c>
      <c r="D5106">
        <v>8775.6200000000008</v>
      </c>
      <c r="E5106" t="s">
        <v>242</v>
      </c>
    </row>
    <row r="5107" spans="1:5" x14ac:dyDescent="0.35">
      <c r="A5107">
        <v>114</v>
      </c>
      <c r="B5107" t="s">
        <v>27</v>
      </c>
      <c r="C5107" s="20">
        <v>45722</v>
      </c>
      <c r="D5107">
        <v>0</v>
      </c>
      <c r="E5107" t="s">
        <v>243</v>
      </c>
    </row>
    <row r="5108" spans="1:5" x14ac:dyDescent="0.35">
      <c r="A5108">
        <v>114</v>
      </c>
      <c r="B5108" t="s">
        <v>27</v>
      </c>
      <c r="C5108" s="20">
        <v>45722</v>
      </c>
      <c r="D5108">
        <v>0</v>
      </c>
      <c r="E5108" t="s">
        <v>240</v>
      </c>
    </row>
    <row r="5109" spans="1:5" x14ac:dyDescent="0.35">
      <c r="A5109">
        <v>114</v>
      </c>
      <c r="B5109" t="s">
        <v>27</v>
      </c>
      <c r="C5109" s="20">
        <v>45722</v>
      </c>
      <c r="D5109">
        <v>0</v>
      </c>
      <c r="E5109" t="s">
        <v>244</v>
      </c>
    </row>
    <row r="5110" spans="1:5" x14ac:dyDescent="0.35">
      <c r="A5110">
        <v>114</v>
      </c>
      <c r="B5110" t="s">
        <v>27</v>
      </c>
      <c r="C5110" s="20">
        <v>45722</v>
      </c>
      <c r="D5110">
        <v>0</v>
      </c>
      <c r="E5110" t="s">
        <v>245</v>
      </c>
    </row>
    <row r="5111" spans="1:5" x14ac:dyDescent="0.35">
      <c r="A5111">
        <v>114</v>
      </c>
      <c r="B5111" t="s">
        <v>27</v>
      </c>
      <c r="C5111" s="20">
        <v>45722</v>
      </c>
      <c r="D5111">
        <v>0</v>
      </c>
      <c r="E5111" t="s">
        <v>246</v>
      </c>
    </row>
    <row r="5112" spans="1:5" x14ac:dyDescent="0.35">
      <c r="A5112">
        <v>114</v>
      </c>
      <c r="B5112" t="s">
        <v>27</v>
      </c>
      <c r="C5112" s="20">
        <v>45722</v>
      </c>
      <c r="D5112">
        <v>0</v>
      </c>
      <c r="E5112" t="s">
        <v>247</v>
      </c>
    </row>
    <row r="5113" spans="1:5" x14ac:dyDescent="0.35">
      <c r="A5113">
        <v>114</v>
      </c>
      <c r="B5113" t="s">
        <v>27</v>
      </c>
      <c r="C5113" s="20">
        <v>45722</v>
      </c>
      <c r="D5113">
        <v>0</v>
      </c>
      <c r="E5113" t="s">
        <v>248</v>
      </c>
    </row>
    <row r="5114" spans="1:5" x14ac:dyDescent="0.35">
      <c r="A5114">
        <v>114</v>
      </c>
      <c r="B5114" t="s">
        <v>27</v>
      </c>
      <c r="C5114" s="20">
        <v>45722</v>
      </c>
      <c r="D5114">
        <v>0</v>
      </c>
      <c r="E5114" t="s">
        <v>249</v>
      </c>
    </row>
    <row r="5115" spans="1:5" x14ac:dyDescent="0.35">
      <c r="A5115">
        <v>114</v>
      </c>
      <c r="B5115" t="s">
        <v>27</v>
      </c>
      <c r="C5115" s="20">
        <v>45723</v>
      </c>
      <c r="D5115">
        <v>35320.980000000003</v>
      </c>
      <c r="E5115" t="s">
        <v>232</v>
      </c>
    </row>
    <row r="5116" spans="1:5" x14ac:dyDescent="0.35">
      <c r="A5116">
        <v>114</v>
      </c>
      <c r="B5116" t="s">
        <v>27</v>
      </c>
      <c r="C5116" s="20">
        <v>45723</v>
      </c>
      <c r="D5116">
        <v>3698.49</v>
      </c>
      <c r="E5116" t="s">
        <v>233</v>
      </c>
    </row>
    <row r="5117" spans="1:5" x14ac:dyDescent="0.35">
      <c r="A5117">
        <v>114</v>
      </c>
      <c r="B5117" t="s">
        <v>27</v>
      </c>
      <c r="C5117" s="20">
        <v>45723</v>
      </c>
      <c r="D5117">
        <v>2</v>
      </c>
      <c r="E5117" t="s">
        <v>234</v>
      </c>
    </row>
    <row r="5118" spans="1:5" x14ac:dyDescent="0.35">
      <c r="A5118">
        <v>114</v>
      </c>
      <c r="B5118" t="s">
        <v>27</v>
      </c>
      <c r="C5118" s="20">
        <v>45723</v>
      </c>
      <c r="D5118">
        <v>0</v>
      </c>
      <c r="E5118" t="s">
        <v>235</v>
      </c>
    </row>
    <row r="5119" spans="1:5" x14ac:dyDescent="0.35">
      <c r="A5119">
        <v>114</v>
      </c>
      <c r="B5119" t="s">
        <v>27</v>
      </c>
      <c r="C5119" s="20">
        <v>45723</v>
      </c>
      <c r="D5119">
        <v>0</v>
      </c>
      <c r="E5119" t="s">
        <v>236</v>
      </c>
    </row>
    <row r="5120" spans="1:5" x14ac:dyDescent="0.35">
      <c r="A5120">
        <v>114</v>
      </c>
      <c r="B5120" t="s">
        <v>27</v>
      </c>
      <c r="C5120" s="20">
        <v>45723</v>
      </c>
      <c r="D5120">
        <v>5287.68</v>
      </c>
      <c r="E5120" t="s">
        <v>237</v>
      </c>
    </row>
    <row r="5121" spans="1:5" x14ac:dyDescent="0.35">
      <c r="A5121">
        <v>114</v>
      </c>
      <c r="B5121" t="s">
        <v>27</v>
      </c>
      <c r="C5121" s="20">
        <v>45723</v>
      </c>
      <c r="D5121">
        <v>0</v>
      </c>
      <c r="E5121" t="s">
        <v>238</v>
      </c>
    </row>
    <row r="5122" spans="1:5" x14ac:dyDescent="0.35">
      <c r="A5122">
        <v>114</v>
      </c>
      <c r="B5122" t="s">
        <v>27</v>
      </c>
      <c r="C5122" s="20">
        <v>45723</v>
      </c>
      <c r="D5122">
        <v>0</v>
      </c>
      <c r="E5122" t="s">
        <v>239</v>
      </c>
    </row>
    <row r="5123" spans="1:5" x14ac:dyDescent="0.35">
      <c r="A5123">
        <v>114</v>
      </c>
      <c r="B5123" t="s">
        <v>27</v>
      </c>
      <c r="C5123" s="20">
        <v>45723</v>
      </c>
      <c r="D5123">
        <v>0</v>
      </c>
      <c r="E5123" t="s">
        <v>240</v>
      </c>
    </row>
    <row r="5124" spans="1:5" x14ac:dyDescent="0.35">
      <c r="A5124">
        <v>114</v>
      </c>
      <c r="B5124" t="s">
        <v>27</v>
      </c>
      <c r="C5124" s="20">
        <v>45723</v>
      </c>
      <c r="D5124">
        <v>3151.08</v>
      </c>
      <c r="E5124" t="s">
        <v>241</v>
      </c>
    </row>
    <row r="5125" spans="1:5" x14ac:dyDescent="0.35">
      <c r="A5125">
        <v>114</v>
      </c>
      <c r="B5125" t="s">
        <v>27</v>
      </c>
      <c r="C5125" s="20">
        <v>45723</v>
      </c>
      <c r="D5125">
        <v>15959.5</v>
      </c>
      <c r="E5125" t="s">
        <v>242</v>
      </c>
    </row>
    <row r="5126" spans="1:5" x14ac:dyDescent="0.35">
      <c r="A5126">
        <v>114</v>
      </c>
      <c r="B5126" t="s">
        <v>27</v>
      </c>
      <c r="C5126" s="20">
        <v>45723</v>
      </c>
      <c r="D5126">
        <v>0</v>
      </c>
      <c r="E5126" t="s">
        <v>243</v>
      </c>
    </row>
    <row r="5127" spans="1:5" x14ac:dyDescent="0.35">
      <c r="A5127">
        <v>114</v>
      </c>
      <c r="B5127" t="s">
        <v>27</v>
      </c>
      <c r="C5127" s="20">
        <v>45723</v>
      </c>
      <c r="D5127">
        <v>0</v>
      </c>
      <c r="E5127" t="s">
        <v>240</v>
      </c>
    </row>
    <row r="5128" spans="1:5" x14ac:dyDescent="0.35">
      <c r="A5128">
        <v>114</v>
      </c>
      <c r="B5128" t="s">
        <v>27</v>
      </c>
      <c r="C5128" s="20">
        <v>45723</v>
      </c>
      <c r="D5128">
        <v>0</v>
      </c>
      <c r="E5128" t="s">
        <v>244</v>
      </c>
    </row>
    <row r="5129" spans="1:5" x14ac:dyDescent="0.35">
      <c r="A5129">
        <v>114</v>
      </c>
      <c r="B5129" t="s">
        <v>27</v>
      </c>
      <c r="C5129" s="20">
        <v>45723</v>
      </c>
      <c r="D5129">
        <v>0</v>
      </c>
      <c r="E5129" t="s">
        <v>245</v>
      </c>
    </row>
    <row r="5130" spans="1:5" x14ac:dyDescent="0.35">
      <c r="A5130">
        <v>114</v>
      </c>
      <c r="B5130" t="s">
        <v>27</v>
      </c>
      <c r="C5130" s="20">
        <v>45723</v>
      </c>
      <c r="D5130">
        <v>0</v>
      </c>
      <c r="E5130" t="s">
        <v>246</v>
      </c>
    </row>
    <row r="5131" spans="1:5" x14ac:dyDescent="0.35">
      <c r="A5131">
        <v>114</v>
      </c>
      <c r="B5131" t="s">
        <v>27</v>
      </c>
      <c r="C5131" s="20">
        <v>45723</v>
      </c>
      <c r="D5131">
        <v>0</v>
      </c>
      <c r="E5131" t="s">
        <v>247</v>
      </c>
    </row>
    <row r="5132" spans="1:5" x14ac:dyDescent="0.35">
      <c r="A5132">
        <v>114</v>
      </c>
      <c r="B5132" t="s">
        <v>27</v>
      </c>
      <c r="C5132" s="20">
        <v>45723</v>
      </c>
      <c r="D5132">
        <v>0</v>
      </c>
      <c r="E5132" t="s">
        <v>248</v>
      </c>
    </row>
    <row r="5133" spans="1:5" x14ac:dyDescent="0.35">
      <c r="A5133">
        <v>114</v>
      </c>
      <c r="B5133" t="s">
        <v>27</v>
      </c>
      <c r="C5133" s="20">
        <v>45723</v>
      </c>
      <c r="D5133">
        <v>0</v>
      </c>
      <c r="E5133" t="s">
        <v>249</v>
      </c>
    </row>
    <row r="5134" spans="1:5" x14ac:dyDescent="0.35">
      <c r="A5134">
        <v>114</v>
      </c>
      <c r="B5134" t="s">
        <v>27</v>
      </c>
      <c r="C5134" s="20">
        <v>45724</v>
      </c>
      <c r="D5134">
        <v>86970.14</v>
      </c>
      <c r="E5134" t="s">
        <v>232</v>
      </c>
    </row>
    <row r="5135" spans="1:5" x14ac:dyDescent="0.35">
      <c r="A5135">
        <v>114</v>
      </c>
      <c r="B5135" t="s">
        <v>27</v>
      </c>
      <c r="C5135" s="20">
        <v>45724</v>
      </c>
      <c r="D5135">
        <v>6862.22</v>
      </c>
      <c r="E5135" t="s">
        <v>233</v>
      </c>
    </row>
    <row r="5136" spans="1:5" x14ac:dyDescent="0.35">
      <c r="A5136">
        <v>114</v>
      </c>
      <c r="B5136" t="s">
        <v>27</v>
      </c>
      <c r="C5136" s="20">
        <v>45724</v>
      </c>
      <c r="D5136">
        <v>0</v>
      </c>
      <c r="E5136" t="s">
        <v>234</v>
      </c>
    </row>
    <row r="5137" spans="1:5" x14ac:dyDescent="0.35">
      <c r="A5137">
        <v>114</v>
      </c>
      <c r="B5137" t="s">
        <v>27</v>
      </c>
      <c r="C5137" s="20">
        <v>45724</v>
      </c>
      <c r="D5137">
        <v>0</v>
      </c>
      <c r="E5137" t="s">
        <v>235</v>
      </c>
    </row>
    <row r="5138" spans="1:5" x14ac:dyDescent="0.35">
      <c r="A5138">
        <v>114</v>
      </c>
      <c r="B5138" t="s">
        <v>27</v>
      </c>
      <c r="C5138" s="20">
        <v>45724</v>
      </c>
      <c r="D5138">
        <v>0</v>
      </c>
      <c r="E5138" t="s">
        <v>236</v>
      </c>
    </row>
    <row r="5139" spans="1:5" x14ac:dyDescent="0.35">
      <c r="A5139">
        <v>114</v>
      </c>
      <c r="B5139" t="s">
        <v>27</v>
      </c>
      <c r="C5139" s="20">
        <v>45724</v>
      </c>
      <c r="D5139">
        <v>11512.67</v>
      </c>
      <c r="E5139" t="s">
        <v>237</v>
      </c>
    </row>
    <row r="5140" spans="1:5" x14ac:dyDescent="0.35">
      <c r="A5140">
        <v>114</v>
      </c>
      <c r="B5140" t="s">
        <v>27</v>
      </c>
      <c r="C5140" s="20">
        <v>45724</v>
      </c>
      <c r="D5140">
        <v>0</v>
      </c>
      <c r="E5140" t="s">
        <v>238</v>
      </c>
    </row>
    <row r="5141" spans="1:5" x14ac:dyDescent="0.35">
      <c r="A5141">
        <v>114</v>
      </c>
      <c r="B5141" t="s">
        <v>27</v>
      </c>
      <c r="C5141" s="20">
        <v>45724</v>
      </c>
      <c r="D5141">
        <v>0</v>
      </c>
      <c r="E5141" t="s">
        <v>239</v>
      </c>
    </row>
    <row r="5142" spans="1:5" x14ac:dyDescent="0.35">
      <c r="A5142">
        <v>114</v>
      </c>
      <c r="B5142" t="s">
        <v>27</v>
      </c>
      <c r="C5142" s="20">
        <v>45724</v>
      </c>
      <c r="D5142">
        <v>0</v>
      </c>
      <c r="E5142" t="s">
        <v>240</v>
      </c>
    </row>
    <row r="5143" spans="1:5" x14ac:dyDescent="0.35">
      <c r="A5143">
        <v>114</v>
      </c>
      <c r="B5143" t="s">
        <v>27</v>
      </c>
      <c r="C5143" s="20">
        <v>45724</v>
      </c>
      <c r="D5143">
        <v>969.04</v>
      </c>
      <c r="E5143" t="s">
        <v>241</v>
      </c>
    </row>
    <row r="5144" spans="1:5" x14ac:dyDescent="0.35">
      <c r="A5144">
        <v>114</v>
      </c>
      <c r="B5144" t="s">
        <v>27</v>
      </c>
      <c r="C5144" s="20">
        <v>45724</v>
      </c>
      <c r="D5144">
        <v>41894.080000000002</v>
      </c>
      <c r="E5144" t="s">
        <v>242</v>
      </c>
    </row>
    <row r="5145" spans="1:5" x14ac:dyDescent="0.35">
      <c r="A5145">
        <v>114</v>
      </c>
      <c r="B5145" t="s">
        <v>27</v>
      </c>
      <c r="C5145" s="20">
        <v>45724</v>
      </c>
      <c r="D5145">
        <v>0</v>
      </c>
      <c r="E5145" t="s">
        <v>243</v>
      </c>
    </row>
    <row r="5146" spans="1:5" x14ac:dyDescent="0.35">
      <c r="A5146">
        <v>114</v>
      </c>
      <c r="B5146" t="s">
        <v>27</v>
      </c>
      <c r="C5146" s="20">
        <v>45724</v>
      </c>
      <c r="D5146">
        <v>0</v>
      </c>
      <c r="E5146" t="s">
        <v>240</v>
      </c>
    </row>
    <row r="5147" spans="1:5" x14ac:dyDescent="0.35">
      <c r="A5147">
        <v>114</v>
      </c>
      <c r="B5147" t="s">
        <v>27</v>
      </c>
      <c r="C5147" s="20">
        <v>45724</v>
      </c>
      <c r="D5147">
        <v>0</v>
      </c>
      <c r="E5147" t="s">
        <v>244</v>
      </c>
    </row>
    <row r="5148" spans="1:5" x14ac:dyDescent="0.35">
      <c r="A5148">
        <v>114</v>
      </c>
      <c r="B5148" t="s">
        <v>27</v>
      </c>
      <c r="C5148" s="20">
        <v>45724</v>
      </c>
      <c r="D5148">
        <v>0</v>
      </c>
      <c r="E5148" t="s">
        <v>245</v>
      </c>
    </row>
    <row r="5149" spans="1:5" x14ac:dyDescent="0.35">
      <c r="A5149">
        <v>114</v>
      </c>
      <c r="B5149" t="s">
        <v>27</v>
      </c>
      <c r="C5149" s="20">
        <v>45724</v>
      </c>
      <c r="D5149">
        <v>0</v>
      </c>
      <c r="E5149" t="s">
        <v>246</v>
      </c>
    </row>
    <row r="5150" spans="1:5" x14ac:dyDescent="0.35">
      <c r="A5150">
        <v>114</v>
      </c>
      <c r="B5150" t="s">
        <v>27</v>
      </c>
      <c r="C5150" s="20">
        <v>45724</v>
      </c>
      <c r="D5150">
        <v>0</v>
      </c>
      <c r="E5150" t="s">
        <v>247</v>
      </c>
    </row>
    <row r="5151" spans="1:5" x14ac:dyDescent="0.35">
      <c r="A5151">
        <v>114</v>
      </c>
      <c r="B5151" t="s">
        <v>27</v>
      </c>
      <c r="C5151" s="20">
        <v>45724</v>
      </c>
      <c r="D5151">
        <v>0</v>
      </c>
      <c r="E5151" t="s">
        <v>248</v>
      </c>
    </row>
    <row r="5152" spans="1:5" x14ac:dyDescent="0.35">
      <c r="A5152">
        <v>114</v>
      </c>
      <c r="B5152" t="s">
        <v>27</v>
      </c>
      <c r="C5152" s="20">
        <v>45724</v>
      </c>
      <c r="D5152">
        <v>0</v>
      </c>
      <c r="E5152" t="s">
        <v>249</v>
      </c>
    </row>
    <row r="5153" spans="1:5" x14ac:dyDescent="0.35">
      <c r="A5153">
        <v>114</v>
      </c>
      <c r="B5153" t="s">
        <v>27</v>
      </c>
      <c r="C5153" s="20">
        <v>45725</v>
      </c>
      <c r="D5153">
        <v>22821.759999999998</v>
      </c>
      <c r="E5153" t="s">
        <v>232</v>
      </c>
    </row>
    <row r="5154" spans="1:5" x14ac:dyDescent="0.35">
      <c r="A5154">
        <v>114</v>
      </c>
      <c r="B5154" t="s">
        <v>27</v>
      </c>
      <c r="C5154" s="20">
        <v>45725</v>
      </c>
      <c r="D5154">
        <v>4008.58</v>
      </c>
      <c r="E5154" t="s">
        <v>233</v>
      </c>
    </row>
    <row r="5155" spans="1:5" x14ac:dyDescent="0.35">
      <c r="A5155">
        <v>114</v>
      </c>
      <c r="B5155" t="s">
        <v>27</v>
      </c>
      <c r="C5155" s="20">
        <v>45725</v>
      </c>
      <c r="D5155">
        <v>4</v>
      </c>
      <c r="E5155" t="s">
        <v>234</v>
      </c>
    </row>
    <row r="5156" spans="1:5" x14ac:dyDescent="0.35">
      <c r="A5156">
        <v>114</v>
      </c>
      <c r="B5156" t="s">
        <v>27</v>
      </c>
      <c r="C5156" s="20">
        <v>45725</v>
      </c>
      <c r="D5156">
        <v>0</v>
      </c>
      <c r="E5156" t="s">
        <v>235</v>
      </c>
    </row>
    <row r="5157" spans="1:5" x14ac:dyDescent="0.35">
      <c r="A5157">
        <v>114</v>
      </c>
      <c r="B5157" t="s">
        <v>27</v>
      </c>
      <c r="C5157" s="20">
        <v>45725</v>
      </c>
      <c r="D5157">
        <v>0</v>
      </c>
      <c r="E5157" t="s">
        <v>236</v>
      </c>
    </row>
    <row r="5158" spans="1:5" x14ac:dyDescent="0.35">
      <c r="A5158">
        <v>114</v>
      </c>
      <c r="B5158" t="s">
        <v>27</v>
      </c>
      <c r="C5158" s="20">
        <v>45725</v>
      </c>
      <c r="D5158">
        <v>3406.5</v>
      </c>
      <c r="E5158" t="s">
        <v>237</v>
      </c>
    </row>
    <row r="5159" spans="1:5" x14ac:dyDescent="0.35">
      <c r="A5159">
        <v>114</v>
      </c>
      <c r="B5159" t="s">
        <v>27</v>
      </c>
      <c r="C5159" s="20">
        <v>45725</v>
      </c>
      <c r="D5159">
        <v>0</v>
      </c>
      <c r="E5159" t="s">
        <v>238</v>
      </c>
    </row>
    <row r="5160" spans="1:5" x14ac:dyDescent="0.35">
      <c r="A5160">
        <v>114</v>
      </c>
      <c r="B5160" t="s">
        <v>27</v>
      </c>
      <c r="C5160" s="20">
        <v>45725</v>
      </c>
      <c r="D5160">
        <v>0</v>
      </c>
      <c r="E5160" t="s">
        <v>239</v>
      </c>
    </row>
    <row r="5161" spans="1:5" x14ac:dyDescent="0.35">
      <c r="A5161">
        <v>114</v>
      </c>
      <c r="B5161" t="s">
        <v>27</v>
      </c>
      <c r="C5161" s="20">
        <v>45725</v>
      </c>
      <c r="D5161">
        <v>0</v>
      </c>
      <c r="E5161" t="s">
        <v>240</v>
      </c>
    </row>
    <row r="5162" spans="1:5" x14ac:dyDescent="0.35">
      <c r="A5162">
        <v>114</v>
      </c>
      <c r="B5162" t="s">
        <v>27</v>
      </c>
      <c r="C5162" s="20">
        <v>45725</v>
      </c>
      <c r="D5162">
        <v>1678.36</v>
      </c>
      <c r="E5162" t="s">
        <v>241</v>
      </c>
    </row>
    <row r="5163" spans="1:5" x14ac:dyDescent="0.35">
      <c r="A5163">
        <v>114</v>
      </c>
      <c r="B5163" t="s">
        <v>27</v>
      </c>
      <c r="C5163" s="20">
        <v>45725</v>
      </c>
      <c r="D5163">
        <v>18282.57</v>
      </c>
      <c r="E5163" t="s">
        <v>242</v>
      </c>
    </row>
    <row r="5164" spans="1:5" x14ac:dyDescent="0.35">
      <c r="A5164">
        <v>114</v>
      </c>
      <c r="B5164" t="s">
        <v>27</v>
      </c>
      <c r="C5164" s="20">
        <v>45725</v>
      </c>
      <c r="D5164">
        <v>0</v>
      </c>
      <c r="E5164" t="s">
        <v>243</v>
      </c>
    </row>
    <row r="5165" spans="1:5" x14ac:dyDescent="0.35">
      <c r="A5165">
        <v>114</v>
      </c>
      <c r="B5165" t="s">
        <v>27</v>
      </c>
      <c r="C5165" s="20">
        <v>45725</v>
      </c>
      <c r="D5165">
        <v>0</v>
      </c>
      <c r="E5165" t="s">
        <v>240</v>
      </c>
    </row>
    <row r="5166" spans="1:5" x14ac:dyDescent="0.35">
      <c r="A5166">
        <v>114</v>
      </c>
      <c r="B5166" t="s">
        <v>27</v>
      </c>
      <c r="C5166" s="20">
        <v>45725</v>
      </c>
      <c r="D5166">
        <v>0</v>
      </c>
      <c r="E5166" t="s">
        <v>244</v>
      </c>
    </row>
    <row r="5167" spans="1:5" x14ac:dyDescent="0.35">
      <c r="A5167">
        <v>114</v>
      </c>
      <c r="B5167" t="s">
        <v>27</v>
      </c>
      <c r="C5167" s="20">
        <v>45725</v>
      </c>
      <c r="D5167">
        <v>0</v>
      </c>
      <c r="E5167" t="s">
        <v>245</v>
      </c>
    </row>
    <row r="5168" spans="1:5" x14ac:dyDescent="0.35">
      <c r="A5168">
        <v>114</v>
      </c>
      <c r="B5168" t="s">
        <v>27</v>
      </c>
      <c r="C5168" s="20">
        <v>45725</v>
      </c>
      <c r="D5168">
        <v>0</v>
      </c>
      <c r="E5168" t="s">
        <v>246</v>
      </c>
    </row>
    <row r="5169" spans="1:5" x14ac:dyDescent="0.35">
      <c r="A5169">
        <v>114</v>
      </c>
      <c r="B5169" t="s">
        <v>27</v>
      </c>
      <c r="C5169" s="20">
        <v>45725</v>
      </c>
      <c r="D5169">
        <v>0</v>
      </c>
      <c r="E5169" t="s">
        <v>247</v>
      </c>
    </row>
    <row r="5170" spans="1:5" x14ac:dyDescent="0.35">
      <c r="A5170">
        <v>114</v>
      </c>
      <c r="B5170" t="s">
        <v>27</v>
      </c>
      <c r="C5170" s="20">
        <v>45725</v>
      </c>
      <c r="D5170">
        <v>0</v>
      </c>
      <c r="E5170" t="s">
        <v>248</v>
      </c>
    </row>
    <row r="5171" spans="1:5" x14ac:dyDescent="0.35">
      <c r="A5171">
        <v>114</v>
      </c>
      <c r="B5171" t="s">
        <v>27</v>
      </c>
      <c r="C5171" s="20">
        <v>45725</v>
      </c>
      <c r="D5171">
        <v>0</v>
      </c>
      <c r="E5171" t="s">
        <v>249</v>
      </c>
    </row>
    <row r="5172" spans="1:5" x14ac:dyDescent="0.35">
      <c r="A5172">
        <v>114</v>
      </c>
      <c r="B5172" t="s">
        <v>27</v>
      </c>
      <c r="C5172" s="20">
        <v>45726</v>
      </c>
      <c r="D5172">
        <v>23487.119999999999</v>
      </c>
      <c r="E5172" t="s">
        <v>232</v>
      </c>
    </row>
    <row r="5173" spans="1:5" x14ac:dyDescent="0.35">
      <c r="A5173">
        <v>114</v>
      </c>
      <c r="B5173" t="s">
        <v>27</v>
      </c>
      <c r="C5173" s="20">
        <v>45726</v>
      </c>
      <c r="D5173">
        <v>5710.19</v>
      </c>
      <c r="E5173" t="s">
        <v>233</v>
      </c>
    </row>
    <row r="5174" spans="1:5" x14ac:dyDescent="0.35">
      <c r="A5174">
        <v>114</v>
      </c>
      <c r="B5174" t="s">
        <v>27</v>
      </c>
      <c r="C5174" s="20">
        <v>45726</v>
      </c>
      <c r="D5174">
        <v>0</v>
      </c>
      <c r="E5174" t="s">
        <v>234</v>
      </c>
    </row>
    <row r="5175" spans="1:5" x14ac:dyDescent="0.35">
      <c r="A5175">
        <v>114</v>
      </c>
      <c r="B5175" t="s">
        <v>27</v>
      </c>
      <c r="C5175" s="20">
        <v>45726</v>
      </c>
      <c r="D5175">
        <v>0</v>
      </c>
      <c r="E5175" t="s">
        <v>235</v>
      </c>
    </row>
    <row r="5176" spans="1:5" x14ac:dyDescent="0.35">
      <c r="A5176">
        <v>114</v>
      </c>
      <c r="B5176" t="s">
        <v>27</v>
      </c>
      <c r="C5176" s="20">
        <v>45726</v>
      </c>
      <c r="D5176">
        <v>0</v>
      </c>
      <c r="E5176" t="s">
        <v>236</v>
      </c>
    </row>
    <row r="5177" spans="1:5" x14ac:dyDescent="0.35">
      <c r="A5177">
        <v>114</v>
      </c>
      <c r="B5177" t="s">
        <v>27</v>
      </c>
      <c r="C5177" s="20">
        <v>45726</v>
      </c>
      <c r="D5177">
        <v>4495.6000000000004</v>
      </c>
      <c r="E5177" t="s">
        <v>237</v>
      </c>
    </row>
    <row r="5178" spans="1:5" x14ac:dyDescent="0.35">
      <c r="A5178">
        <v>114</v>
      </c>
      <c r="B5178" t="s">
        <v>27</v>
      </c>
      <c r="C5178" s="20">
        <v>45726</v>
      </c>
      <c r="D5178">
        <v>0</v>
      </c>
      <c r="E5178" t="s">
        <v>238</v>
      </c>
    </row>
    <row r="5179" spans="1:5" x14ac:dyDescent="0.35">
      <c r="A5179">
        <v>114</v>
      </c>
      <c r="B5179" t="s">
        <v>27</v>
      </c>
      <c r="C5179" s="20">
        <v>45726</v>
      </c>
      <c r="D5179">
        <v>0</v>
      </c>
      <c r="E5179" t="s">
        <v>239</v>
      </c>
    </row>
    <row r="5180" spans="1:5" x14ac:dyDescent="0.35">
      <c r="A5180">
        <v>114</v>
      </c>
      <c r="B5180" t="s">
        <v>27</v>
      </c>
      <c r="C5180" s="20">
        <v>45726</v>
      </c>
      <c r="D5180">
        <v>0</v>
      </c>
      <c r="E5180" t="s">
        <v>240</v>
      </c>
    </row>
    <row r="5181" spans="1:5" x14ac:dyDescent="0.35">
      <c r="A5181">
        <v>114</v>
      </c>
      <c r="B5181" t="s">
        <v>27</v>
      </c>
      <c r="C5181" s="20">
        <v>45726</v>
      </c>
      <c r="D5181">
        <v>539.41999999999996</v>
      </c>
      <c r="E5181" t="s">
        <v>241</v>
      </c>
    </row>
    <row r="5182" spans="1:5" x14ac:dyDescent="0.35">
      <c r="A5182">
        <v>114</v>
      </c>
      <c r="B5182" t="s">
        <v>27</v>
      </c>
      <c r="C5182" s="20">
        <v>45726</v>
      </c>
      <c r="D5182">
        <v>10588.33</v>
      </c>
      <c r="E5182" t="s">
        <v>242</v>
      </c>
    </row>
    <row r="5183" spans="1:5" x14ac:dyDescent="0.35">
      <c r="A5183">
        <v>114</v>
      </c>
      <c r="B5183" t="s">
        <v>27</v>
      </c>
      <c r="C5183" s="20">
        <v>45726</v>
      </c>
      <c r="D5183">
        <v>0</v>
      </c>
      <c r="E5183" t="s">
        <v>243</v>
      </c>
    </row>
    <row r="5184" spans="1:5" x14ac:dyDescent="0.35">
      <c r="A5184">
        <v>114</v>
      </c>
      <c r="B5184" t="s">
        <v>27</v>
      </c>
      <c r="C5184" s="20">
        <v>45726</v>
      </c>
      <c r="D5184">
        <v>0</v>
      </c>
      <c r="E5184" t="s">
        <v>240</v>
      </c>
    </row>
    <row r="5185" spans="1:5" x14ac:dyDescent="0.35">
      <c r="A5185">
        <v>114</v>
      </c>
      <c r="B5185" t="s">
        <v>27</v>
      </c>
      <c r="C5185" s="20">
        <v>45726</v>
      </c>
      <c r="D5185">
        <v>0</v>
      </c>
      <c r="E5185" t="s">
        <v>244</v>
      </c>
    </row>
    <row r="5186" spans="1:5" x14ac:dyDescent="0.35">
      <c r="A5186">
        <v>114</v>
      </c>
      <c r="B5186" t="s">
        <v>27</v>
      </c>
      <c r="C5186" s="20">
        <v>45726</v>
      </c>
      <c r="D5186">
        <v>0</v>
      </c>
      <c r="E5186" t="s">
        <v>245</v>
      </c>
    </row>
    <row r="5187" spans="1:5" x14ac:dyDescent="0.35">
      <c r="A5187">
        <v>114</v>
      </c>
      <c r="B5187" t="s">
        <v>27</v>
      </c>
      <c r="C5187" s="20">
        <v>45726</v>
      </c>
      <c r="D5187">
        <v>0</v>
      </c>
      <c r="E5187" t="s">
        <v>246</v>
      </c>
    </row>
    <row r="5188" spans="1:5" x14ac:dyDescent="0.35">
      <c r="A5188">
        <v>114</v>
      </c>
      <c r="B5188" t="s">
        <v>27</v>
      </c>
      <c r="C5188" s="20">
        <v>45726</v>
      </c>
      <c r="D5188">
        <v>0</v>
      </c>
      <c r="E5188" t="s">
        <v>247</v>
      </c>
    </row>
    <row r="5189" spans="1:5" x14ac:dyDescent="0.35">
      <c r="A5189">
        <v>114</v>
      </c>
      <c r="B5189" t="s">
        <v>27</v>
      </c>
      <c r="C5189" s="20">
        <v>45726</v>
      </c>
      <c r="D5189">
        <v>0</v>
      </c>
      <c r="E5189" t="s">
        <v>248</v>
      </c>
    </row>
    <row r="5190" spans="1:5" x14ac:dyDescent="0.35">
      <c r="A5190">
        <v>114</v>
      </c>
      <c r="B5190" t="s">
        <v>27</v>
      </c>
      <c r="C5190" s="20">
        <v>45726</v>
      </c>
      <c r="D5190">
        <v>0</v>
      </c>
      <c r="E5190" t="s">
        <v>249</v>
      </c>
    </row>
    <row r="5191" spans="1:5" x14ac:dyDescent="0.35">
      <c r="A5191">
        <v>114</v>
      </c>
      <c r="B5191" t="s">
        <v>27</v>
      </c>
      <c r="C5191" s="20">
        <v>45727</v>
      </c>
      <c r="D5191">
        <v>46465.55</v>
      </c>
      <c r="E5191" t="s">
        <v>232</v>
      </c>
    </row>
    <row r="5192" spans="1:5" x14ac:dyDescent="0.35">
      <c r="A5192">
        <v>114</v>
      </c>
      <c r="B5192" t="s">
        <v>27</v>
      </c>
      <c r="C5192" s="20">
        <v>45727</v>
      </c>
      <c r="D5192">
        <v>8653.14</v>
      </c>
      <c r="E5192" t="s">
        <v>233</v>
      </c>
    </row>
    <row r="5193" spans="1:5" x14ac:dyDescent="0.35">
      <c r="A5193">
        <v>114</v>
      </c>
      <c r="B5193" t="s">
        <v>27</v>
      </c>
      <c r="C5193" s="20">
        <v>45727</v>
      </c>
      <c r="D5193">
        <v>0</v>
      </c>
      <c r="E5193" t="s">
        <v>234</v>
      </c>
    </row>
    <row r="5194" spans="1:5" x14ac:dyDescent="0.35">
      <c r="A5194">
        <v>114</v>
      </c>
      <c r="B5194" t="s">
        <v>27</v>
      </c>
      <c r="C5194" s="20">
        <v>45727</v>
      </c>
      <c r="D5194">
        <v>0</v>
      </c>
      <c r="E5194" t="s">
        <v>235</v>
      </c>
    </row>
    <row r="5195" spans="1:5" x14ac:dyDescent="0.35">
      <c r="A5195">
        <v>114</v>
      </c>
      <c r="B5195" t="s">
        <v>27</v>
      </c>
      <c r="C5195" s="20">
        <v>45727</v>
      </c>
      <c r="D5195">
        <v>0</v>
      </c>
      <c r="E5195" t="s">
        <v>236</v>
      </c>
    </row>
    <row r="5196" spans="1:5" x14ac:dyDescent="0.35">
      <c r="A5196">
        <v>114</v>
      </c>
      <c r="B5196" t="s">
        <v>27</v>
      </c>
      <c r="C5196" s="20">
        <v>45727</v>
      </c>
      <c r="D5196">
        <v>6839.67</v>
      </c>
      <c r="E5196" t="s">
        <v>237</v>
      </c>
    </row>
    <row r="5197" spans="1:5" x14ac:dyDescent="0.35">
      <c r="A5197">
        <v>114</v>
      </c>
      <c r="B5197" t="s">
        <v>27</v>
      </c>
      <c r="C5197" s="20">
        <v>45727</v>
      </c>
      <c r="D5197">
        <v>0</v>
      </c>
      <c r="E5197" t="s">
        <v>238</v>
      </c>
    </row>
    <row r="5198" spans="1:5" x14ac:dyDescent="0.35">
      <c r="A5198">
        <v>114</v>
      </c>
      <c r="B5198" t="s">
        <v>27</v>
      </c>
      <c r="C5198" s="20">
        <v>45727</v>
      </c>
      <c r="D5198">
        <v>0</v>
      </c>
      <c r="E5198" t="s">
        <v>239</v>
      </c>
    </row>
    <row r="5199" spans="1:5" x14ac:dyDescent="0.35">
      <c r="A5199">
        <v>114</v>
      </c>
      <c r="B5199" t="s">
        <v>27</v>
      </c>
      <c r="C5199" s="20">
        <v>45727</v>
      </c>
      <c r="D5199">
        <v>0</v>
      </c>
      <c r="E5199" t="s">
        <v>240</v>
      </c>
    </row>
    <row r="5200" spans="1:5" x14ac:dyDescent="0.35">
      <c r="A5200">
        <v>114</v>
      </c>
      <c r="B5200" t="s">
        <v>27</v>
      </c>
      <c r="C5200" s="20">
        <v>45727</v>
      </c>
      <c r="D5200">
        <v>220.53</v>
      </c>
      <c r="E5200" t="s">
        <v>241</v>
      </c>
    </row>
    <row r="5201" spans="1:5" x14ac:dyDescent="0.35">
      <c r="A5201">
        <v>114</v>
      </c>
      <c r="B5201" t="s">
        <v>27</v>
      </c>
      <c r="C5201" s="20">
        <v>45727</v>
      </c>
      <c r="D5201">
        <v>19761.04</v>
      </c>
      <c r="E5201" t="s">
        <v>242</v>
      </c>
    </row>
    <row r="5202" spans="1:5" x14ac:dyDescent="0.35">
      <c r="A5202">
        <v>114</v>
      </c>
      <c r="B5202" t="s">
        <v>27</v>
      </c>
      <c r="C5202" s="20">
        <v>45727</v>
      </c>
      <c r="D5202">
        <v>0</v>
      </c>
      <c r="E5202" t="s">
        <v>243</v>
      </c>
    </row>
    <row r="5203" spans="1:5" x14ac:dyDescent="0.35">
      <c r="A5203">
        <v>114</v>
      </c>
      <c r="B5203" t="s">
        <v>27</v>
      </c>
      <c r="C5203" s="20">
        <v>45727</v>
      </c>
      <c r="D5203">
        <v>0</v>
      </c>
      <c r="E5203" t="s">
        <v>240</v>
      </c>
    </row>
    <row r="5204" spans="1:5" x14ac:dyDescent="0.35">
      <c r="A5204">
        <v>114</v>
      </c>
      <c r="B5204" t="s">
        <v>27</v>
      </c>
      <c r="C5204" s="20">
        <v>45727</v>
      </c>
      <c r="D5204">
        <v>0</v>
      </c>
      <c r="E5204" t="s">
        <v>244</v>
      </c>
    </row>
    <row r="5205" spans="1:5" x14ac:dyDescent="0.35">
      <c r="A5205">
        <v>114</v>
      </c>
      <c r="B5205" t="s">
        <v>27</v>
      </c>
      <c r="C5205" s="20">
        <v>45727</v>
      </c>
      <c r="D5205">
        <v>0</v>
      </c>
      <c r="E5205" t="s">
        <v>245</v>
      </c>
    </row>
    <row r="5206" spans="1:5" x14ac:dyDescent="0.35">
      <c r="A5206">
        <v>114</v>
      </c>
      <c r="B5206" t="s">
        <v>27</v>
      </c>
      <c r="C5206" s="20">
        <v>45727</v>
      </c>
      <c r="D5206">
        <v>0</v>
      </c>
      <c r="E5206" t="s">
        <v>246</v>
      </c>
    </row>
    <row r="5207" spans="1:5" x14ac:dyDescent="0.35">
      <c r="A5207">
        <v>114</v>
      </c>
      <c r="B5207" t="s">
        <v>27</v>
      </c>
      <c r="C5207" s="20">
        <v>45727</v>
      </c>
      <c r="D5207">
        <v>0</v>
      </c>
      <c r="E5207" t="s">
        <v>247</v>
      </c>
    </row>
    <row r="5208" spans="1:5" x14ac:dyDescent="0.35">
      <c r="A5208">
        <v>114</v>
      </c>
      <c r="B5208" t="s">
        <v>27</v>
      </c>
      <c r="C5208" s="20">
        <v>45727</v>
      </c>
      <c r="D5208">
        <v>0</v>
      </c>
      <c r="E5208" t="s">
        <v>248</v>
      </c>
    </row>
    <row r="5209" spans="1:5" x14ac:dyDescent="0.35">
      <c r="A5209">
        <v>114</v>
      </c>
      <c r="B5209" t="s">
        <v>27</v>
      </c>
      <c r="C5209" s="20">
        <v>45727</v>
      </c>
      <c r="D5209">
        <v>0</v>
      </c>
      <c r="E5209" t="s">
        <v>249</v>
      </c>
    </row>
    <row r="5210" spans="1:5" x14ac:dyDescent="0.35">
      <c r="A5210">
        <v>114</v>
      </c>
      <c r="B5210" t="s">
        <v>27</v>
      </c>
      <c r="C5210" s="20">
        <v>45728</v>
      </c>
      <c r="D5210">
        <v>42776.07</v>
      </c>
      <c r="E5210" t="s">
        <v>232</v>
      </c>
    </row>
    <row r="5211" spans="1:5" x14ac:dyDescent="0.35">
      <c r="A5211">
        <v>114</v>
      </c>
      <c r="B5211" t="s">
        <v>27</v>
      </c>
      <c r="C5211" s="20">
        <v>45728</v>
      </c>
      <c r="D5211">
        <v>4768.32</v>
      </c>
      <c r="E5211" t="s">
        <v>233</v>
      </c>
    </row>
    <row r="5212" spans="1:5" x14ac:dyDescent="0.35">
      <c r="A5212">
        <v>114</v>
      </c>
      <c r="B5212" t="s">
        <v>27</v>
      </c>
      <c r="C5212" s="20">
        <v>45728</v>
      </c>
      <c r="D5212">
        <v>0</v>
      </c>
      <c r="E5212" t="s">
        <v>234</v>
      </c>
    </row>
    <row r="5213" spans="1:5" x14ac:dyDescent="0.35">
      <c r="A5213">
        <v>114</v>
      </c>
      <c r="B5213" t="s">
        <v>27</v>
      </c>
      <c r="C5213" s="20">
        <v>45728</v>
      </c>
      <c r="D5213">
        <v>0</v>
      </c>
      <c r="E5213" t="s">
        <v>235</v>
      </c>
    </row>
    <row r="5214" spans="1:5" x14ac:dyDescent="0.35">
      <c r="A5214">
        <v>114</v>
      </c>
      <c r="B5214" t="s">
        <v>27</v>
      </c>
      <c r="C5214" s="20">
        <v>45728</v>
      </c>
      <c r="D5214">
        <v>0</v>
      </c>
      <c r="E5214" t="s">
        <v>236</v>
      </c>
    </row>
    <row r="5215" spans="1:5" x14ac:dyDescent="0.35">
      <c r="A5215">
        <v>114</v>
      </c>
      <c r="B5215" t="s">
        <v>27</v>
      </c>
      <c r="C5215" s="20">
        <v>45728</v>
      </c>
      <c r="D5215">
        <v>8054.47</v>
      </c>
      <c r="E5215" t="s">
        <v>237</v>
      </c>
    </row>
    <row r="5216" spans="1:5" x14ac:dyDescent="0.35">
      <c r="A5216">
        <v>114</v>
      </c>
      <c r="B5216" t="s">
        <v>27</v>
      </c>
      <c r="C5216" s="20">
        <v>45728</v>
      </c>
      <c r="D5216">
        <v>0</v>
      </c>
      <c r="E5216" t="s">
        <v>238</v>
      </c>
    </row>
    <row r="5217" spans="1:5" x14ac:dyDescent="0.35">
      <c r="A5217">
        <v>114</v>
      </c>
      <c r="B5217" t="s">
        <v>27</v>
      </c>
      <c r="C5217" s="20">
        <v>45728</v>
      </c>
      <c r="D5217">
        <v>0</v>
      </c>
      <c r="E5217" t="s">
        <v>239</v>
      </c>
    </row>
    <row r="5218" spans="1:5" x14ac:dyDescent="0.35">
      <c r="A5218">
        <v>114</v>
      </c>
      <c r="B5218" t="s">
        <v>27</v>
      </c>
      <c r="C5218" s="20">
        <v>45728</v>
      </c>
      <c r="D5218">
        <v>0</v>
      </c>
      <c r="E5218" t="s">
        <v>240</v>
      </c>
    </row>
    <row r="5219" spans="1:5" x14ac:dyDescent="0.35">
      <c r="A5219">
        <v>114</v>
      </c>
      <c r="B5219" t="s">
        <v>27</v>
      </c>
      <c r="C5219" s="20">
        <v>45728</v>
      </c>
      <c r="D5219">
        <v>1151.1500000000001</v>
      </c>
      <c r="E5219" t="s">
        <v>241</v>
      </c>
    </row>
    <row r="5220" spans="1:5" x14ac:dyDescent="0.35">
      <c r="A5220">
        <v>114</v>
      </c>
      <c r="B5220" t="s">
        <v>27</v>
      </c>
      <c r="C5220" s="20">
        <v>45728</v>
      </c>
      <c r="D5220">
        <v>20791.97</v>
      </c>
      <c r="E5220" t="s">
        <v>242</v>
      </c>
    </row>
    <row r="5221" spans="1:5" x14ac:dyDescent="0.35">
      <c r="A5221">
        <v>114</v>
      </c>
      <c r="B5221" t="s">
        <v>27</v>
      </c>
      <c r="C5221" s="20">
        <v>45728</v>
      </c>
      <c r="D5221">
        <v>0</v>
      </c>
      <c r="E5221" t="s">
        <v>243</v>
      </c>
    </row>
    <row r="5222" spans="1:5" x14ac:dyDescent="0.35">
      <c r="A5222">
        <v>114</v>
      </c>
      <c r="B5222" t="s">
        <v>27</v>
      </c>
      <c r="C5222" s="20">
        <v>45728</v>
      </c>
      <c r="D5222">
        <v>0</v>
      </c>
      <c r="E5222" t="s">
        <v>240</v>
      </c>
    </row>
    <row r="5223" spans="1:5" x14ac:dyDescent="0.35">
      <c r="A5223">
        <v>114</v>
      </c>
      <c r="B5223" t="s">
        <v>27</v>
      </c>
      <c r="C5223" s="20">
        <v>45728</v>
      </c>
      <c r="D5223">
        <v>0</v>
      </c>
      <c r="E5223" t="s">
        <v>244</v>
      </c>
    </row>
    <row r="5224" spans="1:5" x14ac:dyDescent="0.35">
      <c r="A5224">
        <v>114</v>
      </c>
      <c r="B5224" t="s">
        <v>27</v>
      </c>
      <c r="C5224" s="20">
        <v>45728</v>
      </c>
      <c r="D5224">
        <v>0</v>
      </c>
      <c r="E5224" t="s">
        <v>245</v>
      </c>
    </row>
    <row r="5225" spans="1:5" x14ac:dyDescent="0.35">
      <c r="A5225">
        <v>114</v>
      </c>
      <c r="B5225" t="s">
        <v>27</v>
      </c>
      <c r="C5225" s="20">
        <v>45728</v>
      </c>
      <c r="D5225">
        <v>0</v>
      </c>
      <c r="E5225" t="s">
        <v>246</v>
      </c>
    </row>
    <row r="5226" spans="1:5" x14ac:dyDescent="0.35">
      <c r="A5226">
        <v>114</v>
      </c>
      <c r="B5226" t="s">
        <v>27</v>
      </c>
      <c r="C5226" s="20">
        <v>45728</v>
      </c>
      <c r="D5226">
        <v>0</v>
      </c>
      <c r="E5226" t="s">
        <v>247</v>
      </c>
    </row>
    <row r="5227" spans="1:5" x14ac:dyDescent="0.35">
      <c r="A5227">
        <v>114</v>
      </c>
      <c r="B5227" t="s">
        <v>27</v>
      </c>
      <c r="C5227" s="20">
        <v>45728</v>
      </c>
      <c r="D5227">
        <v>0</v>
      </c>
      <c r="E5227" t="s">
        <v>248</v>
      </c>
    </row>
    <row r="5228" spans="1:5" x14ac:dyDescent="0.35">
      <c r="A5228">
        <v>114</v>
      </c>
      <c r="B5228" t="s">
        <v>27</v>
      </c>
      <c r="C5228" s="20">
        <v>45728</v>
      </c>
      <c r="D5228">
        <v>0</v>
      </c>
      <c r="E5228" t="s">
        <v>249</v>
      </c>
    </row>
    <row r="5229" spans="1:5" x14ac:dyDescent="0.35">
      <c r="A5229">
        <v>114</v>
      </c>
      <c r="B5229" t="s">
        <v>27</v>
      </c>
      <c r="C5229" s="20">
        <v>45729</v>
      </c>
      <c r="D5229">
        <v>59333.57</v>
      </c>
      <c r="E5229" t="s">
        <v>232</v>
      </c>
    </row>
    <row r="5230" spans="1:5" x14ac:dyDescent="0.35">
      <c r="A5230">
        <v>114</v>
      </c>
      <c r="B5230" t="s">
        <v>27</v>
      </c>
      <c r="C5230" s="20">
        <v>45729</v>
      </c>
      <c r="D5230">
        <v>6137.63</v>
      </c>
      <c r="E5230" t="s">
        <v>233</v>
      </c>
    </row>
    <row r="5231" spans="1:5" x14ac:dyDescent="0.35">
      <c r="A5231">
        <v>114</v>
      </c>
      <c r="B5231" t="s">
        <v>27</v>
      </c>
      <c r="C5231" s="20">
        <v>45729</v>
      </c>
      <c r="D5231">
        <v>0</v>
      </c>
      <c r="E5231" t="s">
        <v>234</v>
      </c>
    </row>
    <row r="5232" spans="1:5" x14ac:dyDescent="0.35">
      <c r="A5232">
        <v>114</v>
      </c>
      <c r="B5232" t="s">
        <v>27</v>
      </c>
      <c r="C5232" s="20">
        <v>45729</v>
      </c>
      <c r="D5232">
        <v>0</v>
      </c>
      <c r="E5232" t="s">
        <v>235</v>
      </c>
    </row>
    <row r="5233" spans="1:5" x14ac:dyDescent="0.35">
      <c r="A5233">
        <v>114</v>
      </c>
      <c r="B5233" t="s">
        <v>27</v>
      </c>
      <c r="C5233" s="20">
        <v>45729</v>
      </c>
      <c r="D5233">
        <v>0</v>
      </c>
      <c r="E5233" t="s">
        <v>236</v>
      </c>
    </row>
    <row r="5234" spans="1:5" x14ac:dyDescent="0.35">
      <c r="A5234">
        <v>114</v>
      </c>
      <c r="B5234" t="s">
        <v>27</v>
      </c>
      <c r="C5234" s="20">
        <v>45729</v>
      </c>
      <c r="D5234">
        <v>6246.34</v>
      </c>
      <c r="E5234" t="s">
        <v>237</v>
      </c>
    </row>
    <row r="5235" spans="1:5" x14ac:dyDescent="0.35">
      <c r="A5235">
        <v>114</v>
      </c>
      <c r="B5235" t="s">
        <v>27</v>
      </c>
      <c r="C5235" s="20">
        <v>45729</v>
      </c>
      <c r="D5235">
        <v>0</v>
      </c>
      <c r="E5235" t="s">
        <v>238</v>
      </c>
    </row>
    <row r="5236" spans="1:5" x14ac:dyDescent="0.35">
      <c r="A5236">
        <v>114</v>
      </c>
      <c r="B5236" t="s">
        <v>27</v>
      </c>
      <c r="C5236" s="20">
        <v>45729</v>
      </c>
      <c r="D5236">
        <v>0</v>
      </c>
      <c r="E5236" t="s">
        <v>239</v>
      </c>
    </row>
    <row r="5237" spans="1:5" x14ac:dyDescent="0.35">
      <c r="A5237">
        <v>114</v>
      </c>
      <c r="B5237" t="s">
        <v>27</v>
      </c>
      <c r="C5237" s="20">
        <v>45729</v>
      </c>
      <c r="D5237">
        <v>0</v>
      </c>
      <c r="E5237" t="s">
        <v>240</v>
      </c>
    </row>
    <row r="5238" spans="1:5" x14ac:dyDescent="0.35">
      <c r="A5238">
        <v>114</v>
      </c>
      <c r="B5238" t="s">
        <v>27</v>
      </c>
      <c r="C5238" s="20">
        <v>45729</v>
      </c>
      <c r="D5238">
        <v>316.49</v>
      </c>
      <c r="E5238" t="s">
        <v>241</v>
      </c>
    </row>
    <row r="5239" spans="1:5" x14ac:dyDescent="0.35">
      <c r="A5239">
        <v>114</v>
      </c>
      <c r="B5239" t="s">
        <v>27</v>
      </c>
      <c r="C5239" s="20">
        <v>45729</v>
      </c>
      <c r="D5239">
        <v>26104.59</v>
      </c>
      <c r="E5239" t="s">
        <v>242</v>
      </c>
    </row>
    <row r="5240" spans="1:5" x14ac:dyDescent="0.35">
      <c r="A5240">
        <v>114</v>
      </c>
      <c r="B5240" t="s">
        <v>27</v>
      </c>
      <c r="C5240" s="20">
        <v>45729</v>
      </c>
      <c r="D5240">
        <v>0</v>
      </c>
      <c r="E5240" t="s">
        <v>243</v>
      </c>
    </row>
    <row r="5241" spans="1:5" x14ac:dyDescent="0.35">
      <c r="A5241">
        <v>114</v>
      </c>
      <c r="B5241" t="s">
        <v>27</v>
      </c>
      <c r="C5241" s="20">
        <v>45729</v>
      </c>
      <c r="D5241">
        <v>0</v>
      </c>
      <c r="E5241" t="s">
        <v>240</v>
      </c>
    </row>
    <row r="5242" spans="1:5" x14ac:dyDescent="0.35">
      <c r="A5242">
        <v>114</v>
      </c>
      <c r="B5242" t="s">
        <v>27</v>
      </c>
      <c r="C5242" s="20">
        <v>45729</v>
      </c>
      <c r="D5242">
        <v>0</v>
      </c>
      <c r="E5242" t="s">
        <v>244</v>
      </c>
    </row>
    <row r="5243" spans="1:5" x14ac:dyDescent="0.35">
      <c r="A5243">
        <v>114</v>
      </c>
      <c r="B5243" t="s">
        <v>27</v>
      </c>
      <c r="C5243" s="20">
        <v>45729</v>
      </c>
      <c r="D5243">
        <v>0</v>
      </c>
      <c r="E5243" t="s">
        <v>245</v>
      </c>
    </row>
    <row r="5244" spans="1:5" x14ac:dyDescent="0.35">
      <c r="A5244">
        <v>114</v>
      </c>
      <c r="B5244" t="s">
        <v>27</v>
      </c>
      <c r="C5244" s="20">
        <v>45729</v>
      </c>
      <c r="D5244">
        <v>0</v>
      </c>
      <c r="E5244" t="s">
        <v>246</v>
      </c>
    </row>
    <row r="5245" spans="1:5" x14ac:dyDescent="0.35">
      <c r="A5245">
        <v>114</v>
      </c>
      <c r="B5245" t="s">
        <v>27</v>
      </c>
      <c r="C5245" s="20">
        <v>45729</v>
      </c>
      <c r="D5245">
        <v>0</v>
      </c>
      <c r="E5245" t="s">
        <v>247</v>
      </c>
    </row>
    <row r="5246" spans="1:5" x14ac:dyDescent="0.35">
      <c r="A5246">
        <v>114</v>
      </c>
      <c r="B5246" t="s">
        <v>27</v>
      </c>
      <c r="C5246" s="20">
        <v>45729</v>
      </c>
      <c r="D5246">
        <v>0</v>
      </c>
      <c r="E5246" t="s">
        <v>248</v>
      </c>
    </row>
    <row r="5247" spans="1:5" x14ac:dyDescent="0.35">
      <c r="A5247">
        <v>114</v>
      </c>
      <c r="B5247" t="s">
        <v>27</v>
      </c>
      <c r="C5247" s="20">
        <v>45729</v>
      </c>
      <c r="D5247">
        <v>0</v>
      </c>
      <c r="E5247" t="s">
        <v>249</v>
      </c>
    </row>
    <row r="5248" spans="1:5" x14ac:dyDescent="0.35">
      <c r="A5248">
        <v>114</v>
      </c>
      <c r="B5248" t="s">
        <v>27</v>
      </c>
      <c r="C5248" s="20">
        <v>45730</v>
      </c>
      <c r="D5248">
        <v>57087.69</v>
      </c>
      <c r="E5248" t="s">
        <v>232</v>
      </c>
    </row>
    <row r="5249" spans="1:5" x14ac:dyDescent="0.35">
      <c r="A5249">
        <v>114</v>
      </c>
      <c r="B5249" t="s">
        <v>27</v>
      </c>
      <c r="C5249" s="20">
        <v>45730</v>
      </c>
      <c r="D5249">
        <v>3413.26</v>
      </c>
      <c r="E5249" t="s">
        <v>233</v>
      </c>
    </row>
    <row r="5250" spans="1:5" x14ac:dyDescent="0.35">
      <c r="A5250">
        <v>114</v>
      </c>
      <c r="B5250" t="s">
        <v>27</v>
      </c>
      <c r="C5250" s="20">
        <v>45730</v>
      </c>
      <c r="D5250">
        <v>0</v>
      </c>
      <c r="E5250" t="s">
        <v>234</v>
      </c>
    </row>
    <row r="5251" spans="1:5" x14ac:dyDescent="0.35">
      <c r="A5251">
        <v>114</v>
      </c>
      <c r="B5251" t="s">
        <v>27</v>
      </c>
      <c r="C5251" s="20">
        <v>45730</v>
      </c>
      <c r="D5251">
        <v>0</v>
      </c>
      <c r="E5251" t="s">
        <v>235</v>
      </c>
    </row>
    <row r="5252" spans="1:5" x14ac:dyDescent="0.35">
      <c r="A5252">
        <v>114</v>
      </c>
      <c r="B5252" t="s">
        <v>27</v>
      </c>
      <c r="C5252" s="20">
        <v>45730</v>
      </c>
      <c r="D5252">
        <v>0</v>
      </c>
      <c r="E5252" t="s">
        <v>236</v>
      </c>
    </row>
    <row r="5253" spans="1:5" x14ac:dyDescent="0.35">
      <c r="A5253">
        <v>114</v>
      </c>
      <c r="B5253" t="s">
        <v>27</v>
      </c>
      <c r="C5253" s="20">
        <v>45730</v>
      </c>
      <c r="D5253">
        <v>7106.78</v>
      </c>
      <c r="E5253" t="s">
        <v>237</v>
      </c>
    </row>
    <row r="5254" spans="1:5" x14ac:dyDescent="0.35">
      <c r="A5254">
        <v>114</v>
      </c>
      <c r="B5254" t="s">
        <v>27</v>
      </c>
      <c r="C5254" s="20">
        <v>45730</v>
      </c>
      <c r="D5254">
        <v>0</v>
      </c>
      <c r="E5254" t="s">
        <v>238</v>
      </c>
    </row>
    <row r="5255" spans="1:5" x14ac:dyDescent="0.35">
      <c r="A5255">
        <v>114</v>
      </c>
      <c r="B5255" t="s">
        <v>27</v>
      </c>
      <c r="C5255" s="20">
        <v>45730</v>
      </c>
      <c r="D5255">
        <v>0</v>
      </c>
      <c r="E5255" t="s">
        <v>239</v>
      </c>
    </row>
    <row r="5256" spans="1:5" x14ac:dyDescent="0.35">
      <c r="A5256">
        <v>114</v>
      </c>
      <c r="B5256" t="s">
        <v>27</v>
      </c>
      <c r="C5256" s="20">
        <v>45730</v>
      </c>
      <c r="D5256">
        <v>0</v>
      </c>
      <c r="E5256" t="s">
        <v>240</v>
      </c>
    </row>
    <row r="5257" spans="1:5" x14ac:dyDescent="0.35">
      <c r="A5257">
        <v>114</v>
      </c>
      <c r="B5257" t="s">
        <v>27</v>
      </c>
      <c r="C5257" s="20">
        <v>45730</v>
      </c>
      <c r="D5257">
        <v>783.5</v>
      </c>
      <c r="E5257" t="s">
        <v>241</v>
      </c>
    </row>
    <row r="5258" spans="1:5" x14ac:dyDescent="0.35">
      <c r="A5258">
        <v>114</v>
      </c>
      <c r="B5258" t="s">
        <v>27</v>
      </c>
      <c r="C5258" s="20">
        <v>45730</v>
      </c>
      <c r="D5258">
        <v>26488.84</v>
      </c>
      <c r="E5258" t="s">
        <v>242</v>
      </c>
    </row>
    <row r="5259" spans="1:5" x14ac:dyDescent="0.35">
      <c r="A5259">
        <v>114</v>
      </c>
      <c r="B5259" t="s">
        <v>27</v>
      </c>
      <c r="C5259" s="20">
        <v>45730</v>
      </c>
      <c r="D5259">
        <v>4076.07</v>
      </c>
      <c r="E5259" t="s">
        <v>243</v>
      </c>
    </row>
    <row r="5260" spans="1:5" x14ac:dyDescent="0.35">
      <c r="A5260">
        <v>114</v>
      </c>
      <c r="B5260" t="s">
        <v>27</v>
      </c>
      <c r="C5260" s="20">
        <v>45730</v>
      </c>
      <c r="D5260">
        <v>0</v>
      </c>
      <c r="E5260" t="s">
        <v>240</v>
      </c>
    </row>
    <row r="5261" spans="1:5" x14ac:dyDescent="0.35">
      <c r="A5261">
        <v>114</v>
      </c>
      <c r="B5261" t="s">
        <v>27</v>
      </c>
      <c r="C5261" s="20">
        <v>45730</v>
      </c>
      <c r="D5261">
        <v>0</v>
      </c>
      <c r="E5261" t="s">
        <v>244</v>
      </c>
    </row>
    <row r="5262" spans="1:5" x14ac:dyDescent="0.35">
      <c r="A5262">
        <v>114</v>
      </c>
      <c r="B5262" t="s">
        <v>27</v>
      </c>
      <c r="C5262" s="20">
        <v>45730</v>
      </c>
      <c r="D5262">
        <v>0</v>
      </c>
      <c r="E5262" t="s">
        <v>245</v>
      </c>
    </row>
    <row r="5263" spans="1:5" x14ac:dyDescent="0.35">
      <c r="A5263">
        <v>114</v>
      </c>
      <c r="B5263" t="s">
        <v>27</v>
      </c>
      <c r="C5263" s="20">
        <v>45730</v>
      </c>
      <c r="D5263">
        <v>0</v>
      </c>
      <c r="E5263" t="s">
        <v>246</v>
      </c>
    </row>
    <row r="5264" spans="1:5" x14ac:dyDescent="0.35">
      <c r="A5264">
        <v>114</v>
      </c>
      <c r="B5264" t="s">
        <v>27</v>
      </c>
      <c r="C5264" s="20">
        <v>45730</v>
      </c>
      <c r="D5264">
        <v>0</v>
      </c>
      <c r="E5264" t="s">
        <v>247</v>
      </c>
    </row>
    <row r="5265" spans="1:5" x14ac:dyDescent="0.35">
      <c r="A5265">
        <v>114</v>
      </c>
      <c r="B5265" t="s">
        <v>27</v>
      </c>
      <c r="C5265" s="20">
        <v>45730</v>
      </c>
      <c r="D5265">
        <v>0</v>
      </c>
      <c r="E5265" t="s">
        <v>248</v>
      </c>
    </row>
    <row r="5266" spans="1:5" x14ac:dyDescent="0.35">
      <c r="A5266">
        <v>114</v>
      </c>
      <c r="B5266" t="s">
        <v>27</v>
      </c>
      <c r="C5266" s="20">
        <v>45730</v>
      </c>
      <c r="D5266">
        <v>0</v>
      </c>
      <c r="E5266" t="s">
        <v>249</v>
      </c>
    </row>
    <row r="5267" spans="1:5" x14ac:dyDescent="0.35">
      <c r="A5267">
        <v>114</v>
      </c>
      <c r="B5267" t="s">
        <v>27</v>
      </c>
      <c r="C5267" s="20">
        <v>45731</v>
      </c>
      <c r="D5267">
        <v>113180.01</v>
      </c>
      <c r="E5267" t="s">
        <v>232</v>
      </c>
    </row>
    <row r="5268" spans="1:5" x14ac:dyDescent="0.35">
      <c r="A5268">
        <v>114</v>
      </c>
      <c r="B5268" t="s">
        <v>27</v>
      </c>
      <c r="C5268" s="20">
        <v>45731</v>
      </c>
      <c r="D5268">
        <v>6118.67</v>
      </c>
      <c r="E5268" t="s">
        <v>233</v>
      </c>
    </row>
    <row r="5269" spans="1:5" x14ac:dyDescent="0.35">
      <c r="A5269">
        <v>114</v>
      </c>
      <c r="B5269" t="s">
        <v>27</v>
      </c>
      <c r="C5269" s="20">
        <v>45731</v>
      </c>
      <c r="D5269">
        <v>263.91000000000003</v>
      </c>
      <c r="E5269" t="s">
        <v>234</v>
      </c>
    </row>
    <row r="5270" spans="1:5" x14ac:dyDescent="0.35">
      <c r="A5270">
        <v>114</v>
      </c>
      <c r="B5270" t="s">
        <v>27</v>
      </c>
      <c r="C5270" s="20">
        <v>45731</v>
      </c>
      <c r="D5270">
        <v>0</v>
      </c>
      <c r="E5270" t="s">
        <v>235</v>
      </c>
    </row>
    <row r="5271" spans="1:5" x14ac:dyDescent="0.35">
      <c r="A5271">
        <v>114</v>
      </c>
      <c r="B5271" t="s">
        <v>27</v>
      </c>
      <c r="C5271" s="20">
        <v>45731</v>
      </c>
      <c r="D5271">
        <v>0</v>
      </c>
      <c r="E5271" t="s">
        <v>236</v>
      </c>
    </row>
    <row r="5272" spans="1:5" x14ac:dyDescent="0.35">
      <c r="A5272">
        <v>114</v>
      </c>
      <c r="B5272" t="s">
        <v>27</v>
      </c>
      <c r="C5272" s="20">
        <v>45731</v>
      </c>
      <c r="D5272">
        <v>17247.21</v>
      </c>
      <c r="E5272" t="s">
        <v>237</v>
      </c>
    </row>
    <row r="5273" spans="1:5" x14ac:dyDescent="0.35">
      <c r="A5273">
        <v>114</v>
      </c>
      <c r="B5273" t="s">
        <v>27</v>
      </c>
      <c r="C5273" s="20">
        <v>45731</v>
      </c>
      <c r="D5273">
        <v>0</v>
      </c>
      <c r="E5273" t="s">
        <v>238</v>
      </c>
    </row>
    <row r="5274" spans="1:5" x14ac:dyDescent="0.35">
      <c r="A5274">
        <v>114</v>
      </c>
      <c r="B5274" t="s">
        <v>27</v>
      </c>
      <c r="C5274" s="20">
        <v>45731</v>
      </c>
      <c r="D5274">
        <v>0</v>
      </c>
      <c r="E5274" t="s">
        <v>239</v>
      </c>
    </row>
    <row r="5275" spans="1:5" x14ac:dyDescent="0.35">
      <c r="A5275">
        <v>114</v>
      </c>
      <c r="B5275" t="s">
        <v>27</v>
      </c>
      <c r="C5275" s="20">
        <v>45731</v>
      </c>
      <c r="D5275">
        <v>0</v>
      </c>
      <c r="E5275" t="s">
        <v>240</v>
      </c>
    </row>
    <row r="5276" spans="1:5" x14ac:dyDescent="0.35">
      <c r="A5276">
        <v>114</v>
      </c>
      <c r="B5276" t="s">
        <v>27</v>
      </c>
      <c r="C5276" s="20">
        <v>45731</v>
      </c>
      <c r="D5276">
        <v>1248.5899999999999</v>
      </c>
      <c r="E5276" t="s">
        <v>241</v>
      </c>
    </row>
    <row r="5277" spans="1:5" x14ac:dyDescent="0.35">
      <c r="A5277">
        <v>114</v>
      </c>
      <c r="B5277" t="s">
        <v>27</v>
      </c>
      <c r="C5277" s="20">
        <v>45731</v>
      </c>
      <c r="D5277">
        <v>53827</v>
      </c>
      <c r="E5277" t="s">
        <v>242</v>
      </c>
    </row>
    <row r="5278" spans="1:5" x14ac:dyDescent="0.35">
      <c r="A5278">
        <v>114</v>
      </c>
      <c r="B5278" t="s">
        <v>27</v>
      </c>
      <c r="C5278" s="20">
        <v>45731</v>
      </c>
      <c r="D5278">
        <v>0</v>
      </c>
      <c r="E5278" t="s">
        <v>243</v>
      </c>
    </row>
    <row r="5279" spans="1:5" x14ac:dyDescent="0.35">
      <c r="A5279">
        <v>114</v>
      </c>
      <c r="B5279" t="s">
        <v>27</v>
      </c>
      <c r="C5279" s="20">
        <v>45731</v>
      </c>
      <c r="D5279">
        <v>0</v>
      </c>
      <c r="E5279" t="s">
        <v>240</v>
      </c>
    </row>
    <row r="5280" spans="1:5" x14ac:dyDescent="0.35">
      <c r="A5280">
        <v>114</v>
      </c>
      <c r="B5280" t="s">
        <v>27</v>
      </c>
      <c r="C5280" s="20">
        <v>45731</v>
      </c>
      <c r="D5280">
        <v>0</v>
      </c>
      <c r="E5280" t="s">
        <v>244</v>
      </c>
    </row>
    <row r="5281" spans="1:5" x14ac:dyDescent="0.35">
      <c r="A5281">
        <v>114</v>
      </c>
      <c r="B5281" t="s">
        <v>27</v>
      </c>
      <c r="C5281" s="20">
        <v>45731</v>
      </c>
      <c r="D5281">
        <v>0</v>
      </c>
      <c r="E5281" t="s">
        <v>245</v>
      </c>
    </row>
    <row r="5282" spans="1:5" x14ac:dyDescent="0.35">
      <c r="A5282">
        <v>114</v>
      </c>
      <c r="B5282" t="s">
        <v>27</v>
      </c>
      <c r="C5282" s="20">
        <v>45731</v>
      </c>
      <c r="D5282">
        <v>0</v>
      </c>
      <c r="E5282" t="s">
        <v>246</v>
      </c>
    </row>
    <row r="5283" spans="1:5" x14ac:dyDescent="0.35">
      <c r="A5283">
        <v>114</v>
      </c>
      <c r="B5283" t="s">
        <v>27</v>
      </c>
      <c r="C5283" s="20">
        <v>45731</v>
      </c>
      <c r="D5283">
        <v>0</v>
      </c>
      <c r="E5283" t="s">
        <v>247</v>
      </c>
    </row>
    <row r="5284" spans="1:5" x14ac:dyDescent="0.35">
      <c r="A5284">
        <v>114</v>
      </c>
      <c r="B5284" t="s">
        <v>27</v>
      </c>
      <c r="C5284" s="20">
        <v>45731</v>
      </c>
      <c r="D5284">
        <v>0</v>
      </c>
      <c r="E5284" t="s">
        <v>248</v>
      </c>
    </row>
    <row r="5285" spans="1:5" x14ac:dyDescent="0.35">
      <c r="A5285">
        <v>114</v>
      </c>
      <c r="B5285" t="s">
        <v>27</v>
      </c>
      <c r="C5285" s="20">
        <v>45731</v>
      </c>
      <c r="D5285">
        <v>0</v>
      </c>
      <c r="E5285" t="s">
        <v>249</v>
      </c>
    </row>
    <row r="5286" spans="1:5" x14ac:dyDescent="0.35">
      <c r="A5286">
        <v>114</v>
      </c>
      <c r="B5286" t="s">
        <v>27</v>
      </c>
      <c r="C5286" s="20">
        <v>45732</v>
      </c>
      <c r="D5286">
        <v>23250.33</v>
      </c>
      <c r="E5286" t="s">
        <v>232</v>
      </c>
    </row>
    <row r="5287" spans="1:5" x14ac:dyDescent="0.35">
      <c r="A5287">
        <v>114</v>
      </c>
      <c r="B5287" t="s">
        <v>27</v>
      </c>
      <c r="C5287" s="20">
        <v>45732</v>
      </c>
      <c r="D5287">
        <v>2496.62</v>
      </c>
      <c r="E5287" t="s">
        <v>233</v>
      </c>
    </row>
    <row r="5288" spans="1:5" x14ac:dyDescent="0.35">
      <c r="A5288">
        <v>114</v>
      </c>
      <c r="B5288" t="s">
        <v>27</v>
      </c>
      <c r="C5288" s="20">
        <v>45732</v>
      </c>
      <c r="D5288">
        <v>0</v>
      </c>
      <c r="E5288" t="s">
        <v>234</v>
      </c>
    </row>
    <row r="5289" spans="1:5" x14ac:dyDescent="0.35">
      <c r="A5289">
        <v>114</v>
      </c>
      <c r="B5289" t="s">
        <v>27</v>
      </c>
      <c r="C5289" s="20">
        <v>45732</v>
      </c>
      <c r="D5289">
        <v>0</v>
      </c>
      <c r="E5289" t="s">
        <v>235</v>
      </c>
    </row>
    <row r="5290" spans="1:5" x14ac:dyDescent="0.35">
      <c r="A5290">
        <v>114</v>
      </c>
      <c r="B5290" t="s">
        <v>27</v>
      </c>
      <c r="C5290" s="20">
        <v>45732</v>
      </c>
      <c r="D5290">
        <v>0</v>
      </c>
      <c r="E5290" t="s">
        <v>236</v>
      </c>
    </row>
    <row r="5291" spans="1:5" x14ac:dyDescent="0.35">
      <c r="A5291">
        <v>114</v>
      </c>
      <c r="B5291" t="s">
        <v>27</v>
      </c>
      <c r="C5291" s="20">
        <v>45732</v>
      </c>
      <c r="D5291">
        <v>4289.37</v>
      </c>
      <c r="E5291" t="s">
        <v>237</v>
      </c>
    </row>
    <row r="5292" spans="1:5" x14ac:dyDescent="0.35">
      <c r="A5292">
        <v>114</v>
      </c>
      <c r="B5292" t="s">
        <v>27</v>
      </c>
      <c r="C5292" s="20">
        <v>45732</v>
      </c>
      <c r="D5292">
        <v>0</v>
      </c>
      <c r="E5292" t="s">
        <v>238</v>
      </c>
    </row>
    <row r="5293" spans="1:5" x14ac:dyDescent="0.35">
      <c r="A5293">
        <v>114</v>
      </c>
      <c r="B5293" t="s">
        <v>27</v>
      </c>
      <c r="C5293" s="20">
        <v>45732</v>
      </c>
      <c r="D5293">
        <v>0</v>
      </c>
      <c r="E5293" t="s">
        <v>239</v>
      </c>
    </row>
    <row r="5294" spans="1:5" x14ac:dyDescent="0.35">
      <c r="A5294">
        <v>114</v>
      </c>
      <c r="B5294" t="s">
        <v>27</v>
      </c>
      <c r="C5294" s="20">
        <v>45732</v>
      </c>
      <c r="D5294">
        <v>0</v>
      </c>
      <c r="E5294" t="s">
        <v>240</v>
      </c>
    </row>
    <row r="5295" spans="1:5" x14ac:dyDescent="0.35">
      <c r="A5295">
        <v>114</v>
      </c>
      <c r="B5295" t="s">
        <v>27</v>
      </c>
      <c r="C5295" s="20">
        <v>45732</v>
      </c>
      <c r="D5295">
        <v>458.12</v>
      </c>
      <c r="E5295" t="s">
        <v>241</v>
      </c>
    </row>
    <row r="5296" spans="1:5" x14ac:dyDescent="0.35">
      <c r="A5296">
        <v>114</v>
      </c>
      <c r="B5296" t="s">
        <v>27</v>
      </c>
      <c r="C5296" s="20">
        <v>45732</v>
      </c>
      <c r="D5296">
        <v>13739.99</v>
      </c>
      <c r="E5296" t="s">
        <v>242</v>
      </c>
    </row>
    <row r="5297" spans="1:5" x14ac:dyDescent="0.35">
      <c r="A5297">
        <v>114</v>
      </c>
      <c r="B5297" t="s">
        <v>27</v>
      </c>
      <c r="C5297" s="20">
        <v>45732</v>
      </c>
      <c r="D5297">
        <v>0</v>
      </c>
      <c r="E5297" t="s">
        <v>243</v>
      </c>
    </row>
    <row r="5298" spans="1:5" x14ac:dyDescent="0.35">
      <c r="A5298">
        <v>114</v>
      </c>
      <c r="B5298" t="s">
        <v>27</v>
      </c>
      <c r="C5298" s="20">
        <v>45732</v>
      </c>
      <c r="D5298">
        <v>0</v>
      </c>
      <c r="E5298" t="s">
        <v>240</v>
      </c>
    </row>
    <row r="5299" spans="1:5" x14ac:dyDescent="0.35">
      <c r="A5299">
        <v>114</v>
      </c>
      <c r="B5299" t="s">
        <v>27</v>
      </c>
      <c r="C5299" s="20">
        <v>45732</v>
      </c>
      <c r="D5299">
        <v>0</v>
      </c>
      <c r="E5299" t="s">
        <v>244</v>
      </c>
    </row>
    <row r="5300" spans="1:5" x14ac:dyDescent="0.35">
      <c r="A5300">
        <v>114</v>
      </c>
      <c r="B5300" t="s">
        <v>27</v>
      </c>
      <c r="C5300" s="20">
        <v>45732</v>
      </c>
      <c r="D5300">
        <v>0</v>
      </c>
      <c r="E5300" t="s">
        <v>245</v>
      </c>
    </row>
    <row r="5301" spans="1:5" x14ac:dyDescent="0.35">
      <c r="A5301">
        <v>114</v>
      </c>
      <c r="B5301" t="s">
        <v>27</v>
      </c>
      <c r="C5301" s="20">
        <v>45732</v>
      </c>
      <c r="D5301">
        <v>0</v>
      </c>
      <c r="E5301" t="s">
        <v>246</v>
      </c>
    </row>
    <row r="5302" spans="1:5" x14ac:dyDescent="0.35">
      <c r="A5302">
        <v>114</v>
      </c>
      <c r="B5302" t="s">
        <v>27</v>
      </c>
      <c r="C5302" s="20">
        <v>45732</v>
      </c>
      <c r="D5302">
        <v>0</v>
      </c>
      <c r="E5302" t="s">
        <v>247</v>
      </c>
    </row>
    <row r="5303" spans="1:5" x14ac:dyDescent="0.35">
      <c r="A5303">
        <v>114</v>
      </c>
      <c r="B5303" t="s">
        <v>27</v>
      </c>
      <c r="C5303" s="20">
        <v>45732</v>
      </c>
      <c r="D5303">
        <v>0</v>
      </c>
      <c r="E5303" t="s">
        <v>248</v>
      </c>
    </row>
    <row r="5304" spans="1:5" x14ac:dyDescent="0.35">
      <c r="A5304">
        <v>114</v>
      </c>
      <c r="B5304" t="s">
        <v>27</v>
      </c>
      <c r="C5304" s="20">
        <v>45732</v>
      </c>
      <c r="D5304">
        <v>0</v>
      </c>
      <c r="E5304" t="s">
        <v>249</v>
      </c>
    </row>
    <row r="5305" spans="1:5" x14ac:dyDescent="0.35">
      <c r="A5305">
        <v>114</v>
      </c>
      <c r="B5305" t="s">
        <v>27</v>
      </c>
      <c r="C5305" s="20">
        <v>45733</v>
      </c>
      <c r="D5305">
        <v>26919.07</v>
      </c>
      <c r="E5305" t="s">
        <v>232</v>
      </c>
    </row>
    <row r="5306" spans="1:5" x14ac:dyDescent="0.35">
      <c r="A5306">
        <v>114</v>
      </c>
      <c r="B5306" t="s">
        <v>27</v>
      </c>
      <c r="C5306" s="20">
        <v>45733</v>
      </c>
      <c r="D5306">
        <v>3511.83</v>
      </c>
      <c r="E5306" t="s">
        <v>233</v>
      </c>
    </row>
    <row r="5307" spans="1:5" x14ac:dyDescent="0.35">
      <c r="A5307">
        <v>114</v>
      </c>
      <c r="B5307" t="s">
        <v>27</v>
      </c>
      <c r="C5307" s="20">
        <v>45733</v>
      </c>
      <c r="D5307">
        <v>68.930000000000007</v>
      </c>
      <c r="E5307" t="s">
        <v>234</v>
      </c>
    </row>
    <row r="5308" spans="1:5" x14ac:dyDescent="0.35">
      <c r="A5308">
        <v>114</v>
      </c>
      <c r="B5308" t="s">
        <v>27</v>
      </c>
      <c r="C5308" s="20">
        <v>45733</v>
      </c>
      <c r="D5308">
        <v>0</v>
      </c>
      <c r="E5308" t="s">
        <v>235</v>
      </c>
    </row>
    <row r="5309" spans="1:5" x14ac:dyDescent="0.35">
      <c r="A5309">
        <v>114</v>
      </c>
      <c r="B5309" t="s">
        <v>27</v>
      </c>
      <c r="C5309" s="20">
        <v>45733</v>
      </c>
      <c r="D5309">
        <v>0</v>
      </c>
      <c r="E5309" t="s">
        <v>236</v>
      </c>
    </row>
    <row r="5310" spans="1:5" x14ac:dyDescent="0.35">
      <c r="A5310">
        <v>114</v>
      </c>
      <c r="B5310" t="s">
        <v>27</v>
      </c>
      <c r="C5310" s="20">
        <v>45733</v>
      </c>
      <c r="D5310">
        <v>4049.1</v>
      </c>
      <c r="E5310" t="s">
        <v>237</v>
      </c>
    </row>
    <row r="5311" spans="1:5" x14ac:dyDescent="0.35">
      <c r="A5311">
        <v>114</v>
      </c>
      <c r="B5311" t="s">
        <v>27</v>
      </c>
      <c r="C5311" s="20">
        <v>45733</v>
      </c>
      <c r="D5311">
        <v>0</v>
      </c>
      <c r="E5311" t="s">
        <v>238</v>
      </c>
    </row>
    <row r="5312" spans="1:5" x14ac:dyDescent="0.35">
      <c r="A5312">
        <v>114</v>
      </c>
      <c r="B5312" t="s">
        <v>27</v>
      </c>
      <c r="C5312" s="20">
        <v>45733</v>
      </c>
      <c r="D5312">
        <v>0</v>
      </c>
      <c r="E5312" t="s">
        <v>239</v>
      </c>
    </row>
    <row r="5313" spans="1:5" x14ac:dyDescent="0.35">
      <c r="A5313">
        <v>114</v>
      </c>
      <c r="B5313" t="s">
        <v>27</v>
      </c>
      <c r="C5313" s="20">
        <v>45733</v>
      </c>
      <c r="D5313">
        <v>0</v>
      </c>
      <c r="E5313" t="s">
        <v>240</v>
      </c>
    </row>
    <row r="5314" spans="1:5" x14ac:dyDescent="0.35">
      <c r="A5314">
        <v>114</v>
      </c>
      <c r="B5314" t="s">
        <v>27</v>
      </c>
      <c r="C5314" s="20">
        <v>45733</v>
      </c>
      <c r="D5314">
        <v>279.39999999999998</v>
      </c>
      <c r="E5314" t="s">
        <v>241</v>
      </c>
    </row>
    <row r="5315" spans="1:5" x14ac:dyDescent="0.35">
      <c r="A5315">
        <v>114</v>
      </c>
      <c r="B5315" t="s">
        <v>27</v>
      </c>
      <c r="C5315" s="20">
        <v>45733</v>
      </c>
      <c r="D5315">
        <v>11199.63</v>
      </c>
      <c r="E5315" t="s">
        <v>242</v>
      </c>
    </row>
    <row r="5316" spans="1:5" x14ac:dyDescent="0.35">
      <c r="A5316">
        <v>114</v>
      </c>
      <c r="B5316" t="s">
        <v>27</v>
      </c>
      <c r="C5316" s="20">
        <v>45733</v>
      </c>
      <c r="D5316">
        <v>0</v>
      </c>
      <c r="E5316" t="s">
        <v>243</v>
      </c>
    </row>
    <row r="5317" spans="1:5" x14ac:dyDescent="0.35">
      <c r="A5317">
        <v>114</v>
      </c>
      <c r="B5317" t="s">
        <v>27</v>
      </c>
      <c r="C5317" s="20">
        <v>45733</v>
      </c>
      <c r="D5317">
        <v>0</v>
      </c>
      <c r="E5317" t="s">
        <v>240</v>
      </c>
    </row>
    <row r="5318" spans="1:5" x14ac:dyDescent="0.35">
      <c r="A5318">
        <v>114</v>
      </c>
      <c r="B5318" t="s">
        <v>27</v>
      </c>
      <c r="C5318" s="20">
        <v>45733</v>
      </c>
      <c r="D5318">
        <v>0</v>
      </c>
      <c r="E5318" t="s">
        <v>244</v>
      </c>
    </row>
    <row r="5319" spans="1:5" x14ac:dyDescent="0.35">
      <c r="A5319">
        <v>114</v>
      </c>
      <c r="B5319" t="s">
        <v>27</v>
      </c>
      <c r="C5319" s="20">
        <v>45733</v>
      </c>
      <c r="D5319">
        <v>0</v>
      </c>
      <c r="E5319" t="s">
        <v>245</v>
      </c>
    </row>
    <row r="5320" spans="1:5" x14ac:dyDescent="0.35">
      <c r="A5320">
        <v>114</v>
      </c>
      <c r="B5320" t="s">
        <v>27</v>
      </c>
      <c r="C5320" s="20">
        <v>45733</v>
      </c>
      <c r="D5320">
        <v>0</v>
      </c>
      <c r="E5320" t="s">
        <v>246</v>
      </c>
    </row>
    <row r="5321" spans="1:5" x14ac:dyDescent="0.35">
      <c r="A5321">
        <v>114</v>
      </c>
      <c r="B5321" t="s">
        <v>27</v>
      </c>
      <c r="C5321" s="20">
        <v>45733</v>
      </c>
      <c r="D5321">
        <v>0</v>
      </c>
      <c r="E5321" t="s">
        <v>247</v>
      </c>
    </row>
    <row r="5322" spans="1:5" x14ac:dyDescent="0.35">
      <c r="A5322">
        <v>114</v>
      </c>
      <c r="B5322" t="s">
        <v>27</v>
      </c>
      <c r="C5322" s="20">
        <v>45733</v>
      </c>
      <c r="D5322">
        <v>0</v>
      </c>
      <c r="E5322" t="s">
        <v>248</v>
      </c>
    </row>
    <row r="5323" spans="1:5" x14ac:dyDescent="0.35">
      <c r="A5323">
        <v>114</v>
      </c>
      <c r="B5323" t="s">
        <v>27</v>
      </c>
      <c r="C5323" s="20">
        <v>45733</v>
      </c>
      <c r="D5323">
        <v>0</v>
      </c>
      <c r="E5323" t="s">
        <v>249</v>
      </c>
    </row>
    <row r="5324" spans="1:5" x14ac:dyDescent="0.35">
      <c r="A5324">
        <v>114</v>
      </c>
      <c r="B5324" t="s">
        <v>27</v>
      </c>
      <c r="C5324" s="20">
        <v>45734</v>
      </c>
      <c r="D5324">
        <v>38997.480000000003</v>
      </c>
      <c r="E5324" t="s">
        <v>232</v>
      </c>
    </row>
    <row r="5325" spans="1:5" x14ac:dyDescent="0.35">
      <c r="A5325">
        <v>114</v>
      </c>
      <c r="B5325" t="s">
        <v>27</v>
      </c>
      <c r="C5325" s="20">
        <v>45734</v>
      </c>
      <c r="D5325">
        <v>4299.7299999999996</v>
      </c>
      <c r="E5325" t="s">
        <v>233</v>
      </c>
    </row>
    <row r="5326" spans="1:5" x14ac:dyDescent="0.35">
      <c r="A5326">
        <v>114</v>
      </c>
      <c r="B5326" t="s">
        <v>27</v>
      </c>
      <c r="C5326" s="20">
        <v>45734</v>
      </c>
      <c r="D5326">
        <v>3</v>
      </c>
      <c r="E5326" t="s">
        <v>234</v>
      </c>
    </row>
    <row r="5327" spans="1:5" x14ac:dyDescent="0.35">
      <c r="A5327">
        <v>114</v>
      </c>
      <c r="B5327" t="s">
        <v>27</v>
      </c>
      <c r="C5327" s="20">
        <v>45734</v>
      </c>
      <c r="D5327">
        <v>0</v>
      </c>
      <c r="E5327" t="s">
        <v>235</v>
      </c>
    </row>
    <row r="5328" spans="1:5" x14ac:dyDescent="0.35">
      <c r="A5328">
        <v>114</v>
      </c>
      <c r="B5328" t="s">
        <v>27</v>
      </c>
      <c r="C5328" s="20">
        <v>45734</v>
      </c>
      <c r="D5328">
        <v>0</v>
      </c>
      <c r="E5328" t="s">
        <v>236</v>
      </c>
    </row>
    <row r="5329" spans="1:5" x14ac:dyDescent="0.35">
      <c r="A5329">
        <v>114</v>
      </c>
      <c r="B5329" t="s">
        <v>27</v>
      </c>
      <c r="C5329" s="20">
        <v>45734</v>
      </c>
      <c r="D5329">
        <v>4538.72</v>
      </c>
      <c r="E5329" t="s">
        <v>237</v>
      </c>
    </row>
    <row r="5330" spans="1:5" x14ac:dyDescent="0.35">
      <c r="A5330">
        <v>114</v>
      </c>
      <c r="B5330" t="s">
        <v>27</v>
      </c>
      <c r="C5330" s="20">
        <v>45734</v>
      </c>
      <c r="D5330">
        <v>0</v>
      </c>
      <c r="E5330" t="s">
        <v>238</v>
      </c>
    </row>
    <row r="5331" spans="1:5" x14ac:dyDescent="0.35">
      <c r="A5331">
        <v>114</v>
      </c>
      <c r="B5331" t="s">
        <v>27</v>
      </c>
      <c r="C5331" s="20">
        <v>45734</v>
      </c>
      <c r="D5331">
        <v>0</v>
      </c>
      <c r="E5331" t="s">
        <v>239</v>
      </c>
    </row>
    <row r="5332" spans="1:5" x14ac:dyDescent="0.35">
      <c r="A5332">
        <v>114</v>
      </c>
      <c r="B5332" t="s">
        <v>27</v>
      </c>
      <c r="C5332" s="20">
        <v>45734</v>
      </c>
      <c r="D5332">
        <v>0</v>
      </c>
      <c r="E5332" t="s">
        <v>240</v>
      </c>
    </row>
    <row r="5333" spans="1:5" x14ac:dyDescent="0.35">
      <c r="A5333">
        <v>114</v>
      </c>
      <c r="B5333" t="s">
        <v>27</v>
      </c>
      <c r="C5333" s="20">
        <v>45734</v>
      </c>
      <c r="D5333">
        <v>863.32</v>
      </c>
      <c r="E5333" t="s">
        <v>241</v>
      </c>
    </row>
    <row r="5334" spans="1:5" x14ac:dyDescent="0.35">
      <c r="A5334">
        <v>114</v>
      </c>
      <c r="B5334" t="s">
        <v>27</v>
      </c>
      <c r="C5334" s="20">
        <v>45734</v>
      </c>
      <c r="D5334">
        <v>16786.7</v>
      </c>
      <c r="E5334" t="s">
        <v>242</v>
      </c>
    </row>
    <row r="5335" spans="1:5" x14ac:dyDescent="0.35">
      <c r="A5335">
        <v>114</v>
      </c>
      <c r="B5335" t="s">
        <v>27</v>
      </c>
      <c r="C5335" s="20">
        <v>45734</v>
      </c>
      <c r="D5335">
        <v>0</v>
      </c>
      <c r="E5335" t="s">
        <v>243</v>
      </c>
    </row>
    <row r="5336" spans="1:5" x14ac:dyDescent="0.35">
      <c r="A5336">
        <v>114</v>
      </c>
      <c r="B5336" t="s">
        <v>27</v>
      </c>
      <c r="C5336" s="20">
        <v>45734</v>
      </c>
      <c r="D5336">
        <v>0</v>
      </c>
      <c r="E5336" t="s">
        <v>240</v>
      </c>
    </row>
    <row r="5337" spans="1:5" x14ac:dyDescent="0.35">
      <c r="A5337">
        <v>114</v>
      </c>
      <c r="B5337" t="s">
        <v>27</v>
      </c>
      <c r="C5337" s="20">
        <v>45734</v>
      </c>
      <c r="D5337">
        <v>0</v>
      </c>
      <c r="E5337" t="s">
        <v>244</v>
      </c>
    </row>
    <row r="5338" spans="1:5" x14ac:dyDescent="0.35">
      <c r="A5338">
        <v>114</v>
      </c>
      <c r="B5338" t="s">
        <v>27</v>
      </c>
      <c r="C5338" s="20">
        <v>45734</v>
      </c>
      <c r="D5338">
        <v>0</v>
      </c>
      <c r="E5338" t="s">
        <v>245</v>
      </c>
    </row>
    <row r="5339" spans="1:5" x14ac:dyDescent="0.35">
      <c r="A5339">
        <v>114</v>
      </c>
      <c r="B5339" t="s">
        <v>27</v>
      </c>
      <c r="C5339" s="20">
        <v>45734</v>
      </c>
      <c r="D5339">
        <v>0</v>
      </c>
      <c r="E5339" t="s">
        <v>246</v>
      </c>
    </row>
    <row r="5340" spans="1:5" x14ac:dyDescent="0.35">
      <c r="A5340">
        <v>114</v>
      </c>
      <c r="B5340" t="s">
        <v>27</v>
      </c>
      <c r="C5340" s="20">
        <v>45734</v>
      </c>
      <c r="D5340">
        <v>0</v>
      </c>
      <c r="E5340" t="s">
        <v>247</v>
      </c>
    </row>
    <row r="5341" spans="1:5" x14ac:dyDescent="0.35">
      <c r="A5341">
        <v>114</v>
      </c>
      <c r="B5341" t="s">
        <v>27</v>
      </c>
      <c r="C5341" s="20">
        <v>45734</v>
      </c>
      <c r="D5341">
        <v>0</v>
      </c>
      <c r="E5341" t="s">
        <v>248</v>
      </c>
    </row>
    <row r="5342" spans="1:5" x14ac:dyDescent="0.35">
      <c r="A5342">
        <v>114</v>
      </c>
      <c r="B5342" t="s">
        <v>27</v>
      </c>
      <c r="C5342" s="20">
        <v>45734</v>
      </c>
      <c r="D5342">
        <v>0</v>
      </c>
      <c r="E5342" t="s">
        <v>249</v>
      </c>
    </row>
    <row r="5343" spans="1:5" x14ac:dyDescent="0.35">
      <c r="A5343">
        <v>114</v>
      </c>
      <c r="B5343" t="s">
        <v>27</v>
      </c>
      <c r="C5343" s="20">
        <v>45735</v>
      </c>
      <c r="D5343">
        <v>46378.42</v>
      </c>
      <c r="E5343" t="s">
        <v>232</v>
      </c>
    </row>
    <row r="5344" spans="1:5" x14ac:dyDescent="0.35">
      <c r="A5344">
        <v>114</v>
      </c>
      <c r="B5344" t="s">
        <v>27</v>
      </c>
      <c r="C5344" s="20">
        <v>45735</v>
      </c>
      <c r="D5344">
        <v>5672.19</v>
      </c>
      <c r="E5344" t="s">
        <v>233</v>
      </c>
    </row>
    <row r="5345" spans="1:5" x14ac:dyDescent="0.35">
      <c r="A5345">
        <v>114</v>
      </c>
      <c r="B5345" t="s">
        <v>27</v>
      </c>
      <c r="C5345" s="20">
        <v>45735</v>
      </c>
      <c r="D5345">
        <v>0</v>
      </c>
      <c r="E5345" t="s">
        <v>234</v>
      </c>
    </row>
    <row r="5346" spans="1:5" x14ac:dyDescent="0.35">
      <c r="A5346">
        <v>114</v>
      </c>
      <c r="B5346" t="s">
        <v>27</v>
      </c>
      <c r="C5346" s="20">
        <v>45735</v>
      </c>
      <c r="D5346">
        <v>0</v>
      </c>
      <c r="E5346" t="s">
        <v>235</v>
      </c>
    </row>
    <row r="5347" spans="1:5" x14ac:dyDescent="0.35">
      <c r="A5347">
        <v>114</v>
      </c>
      <c r="B5347" t="s">
        <v>27</v>
      </c>
      <c r="C5347" s="20">
        <v>45735</v>
      </c>
      <c r="D5347">
        <v>0</v>
      </c>
      <c r="E5347" t="s">
        <v>236</v>
      </c>
    </row>
    <row r="5348" spans="1:5" x14ac:dyDescent="0.35">
      <c r="A5348">
        <v>114</v>
      </c>
      <c r="B5348" t="s">
        <v>27</v>
      </c>
      <c r="C5348" s="20">
        <v>45735</v>
      </c>
      <c r="D5348">
        <v>10081.780000000001</v>
      </c>
      <c r="E5348" t="s">
        <v>237</v>
      </c>
    </row>
    <row r="5349" spans="1:5" x14ac:dyDescent="0.35">
      <c r="A5349">
        <v>114</v>
      </c>
      <c r="B5349" t="s">
        <v>27</v>
      </c>
      <c r="C5349" s="20">
        <v>45735</v>
      </c>
      <c r="D5349">
        <v>0</v>
      </c>
      <c r="E5349" t="s">
        <v>238</v>
      </c>
    </row>
    <row r="5350" spans="1:5" x14ac:dyDescent="0.35">
      <c r="A5350">
        <v>114</v>
      </c>
      <c r="B5350" t="s">
        <v>27</v>
      </c>
      <c r="C5350" s="20">
        <v>45735</v>
      </c>
      <c r="D5350">
        <v>0</v>
      </c>
      <c r="E5350" t="s">
        <v>239</v>
      </c>
    </row>
    <row r="5351" spans="1:5" x14ac:dyDescent="0.35">
      <c r="A5351">
        <v>114</v>
      </c>
      <c r="B5351" t="s">
        <v>27</v>
      </c>
      <c r="C5351" s="20">
        <v>45735</v>
      </c>
      <c r="D5351">
        <v>0</v>
      </c>
      <c r="E5351" t="s">
        <v>240</v>
      </c>
    </row>
    <row r="5352" spans="1:5" x14ac:dyDescent="0.35">
      <c r="A5352">
        <v>114</v>
      </c>
      <c r="B5352" t="s">
        <v>27</v>
      </c>
      <c r="C5352" s="20">
        <v>45735</v>
      </c>
      <c r="D5352">
        <v>544.98</v>
      </c>
      <c r="E5352" t="s">
        <v>241</v>
      </c>
    </row>
    <row r="5353" spans="1:5" x14ac:dyDescent="0.35">
      <c r="A5353">
        <v>114</v>
      </c>
      <c r="B5353" t="s">
        <v>27</v>
      </c>
      <c r="C5353" s="20">
        <v>45735</v>
      </c>
      <c r="D5353">
        <v>25399.69</v>
      </c>
      <c r="E5353" t="s">
        <v>242</v>
      </c>
    </row>
    <row r="5354" spans="1:5" x14ac:dyDescent="0.35">
      <c r="A5354">
        <v>114</v>
      </c>
      <c r="B5354" t="s">
        <v>27</v>
      </c>
      <c r="C5354" s="20">
        <v>45735</v>
      </c>
      <c r="D5354">
        <v>0</v>
      </c>
      <c r="E5354" t="s">
        <v>243</v>
      </c>
    </row>
    <row r="5355" spans="1:5" x14ac:dyDescent="0.35">
      <c r="A5355">
        <v>114</v>
      </c>
      <c r="B5355" t="s">
        <v>27</v>
      </c>
      <c r="C5355" s="20">
        <v>45735</v>
      </c>
      <c r="D5355">
        <v>0</v>
      </c>
      <c r="E5355" t="s">
        <v>240</v>
      </c>
    </row>
    <row r="5356" spans="1:5" x14ac:dyDescent="0.35">
      <c r="A5356">
        <v>114</v>
      </c>
      <c r="B5356" t="s">
        <v>27</v>
      </c>
      <c r="C5356" s="20">
        <v>45735</v>
      </c>
      <c r="D5356">
        <v>0</v>
      </c>
      <c r="E5356" t="s">
        <v>244</v>
      </c>
    </row>
    <row r="5357" spans="1:5" x14ac:dyDescent="0.35">
      <c r="A5357">
        <v>114</v>
      </c>
      <c r="B5357" t="s">
        <v>27</v>
      </c>
      <c r="C5357" s="20">
        <v>45735</v>
      </c>
      <c r="D5357">
        <v>0</v>
      </c>
      <c r="E5357" t="s">
        <v>245</v>
      </c>
    </row>
    <row r="5358" spans="1:5" x14ac:dyDescent="0.35">
      <c r="A5358">
        <v>114</v>
      </c>
      <c r="B5358" t="s">
        <v>27</v>
      </c>
      <c r="C5358" s="20">
        <v>45735</v>
      </c>
      <c r="D5358">
        <v>0</v>
      </c>
      <c r="E5358" t="s">
        <v>246</v>
      </c>
    </row>
    <row r="5359" spans="1:5" x14ac:dyDescent="0.35">
      <c r="A5359">
        <v>114</v>
      </c>
      <c r="B5359" t="s">
        <v>27</v>
      </c>
      <c r="C5359" s="20">
        <v>45735</v>
      </c>
      <c r="D5359">
        <v>0</v>
      </c>
      <c r="E5359" t="s">
        <v>247</v>
      </c>
    </row>
    <row r="5360" spans="1:5" x14ac:dyDescent="0.35">
      <c r="A5360">
        <v>114</v>
      </c>
      <c r="B5360" t="s">
        <v>27</v>
      </c>
      <c r="C5360" s="20">
        <v>45735</v>
      </c>
      <c r="D5360">
        <v>0</v>
      </c>
      <c r="E5360" t="s">
        <v>248</v>
      </c>
    </row>
    <row r="5361" spans="1:5" x14ac:dyDescent="0.35">
      <c r="A5361">
        <v>114</v>
      </c>
      <c r="B5361" t="s">
        <v>27</v>
      </c>
      <c r="C5361" s="20">
        <v>45735</v>
      </c>
      <c r="D5361">
        <v>0</v>
      </c>
      <c r="E5361" t="s">
        <v>249</v>
      </c>
    </row>
    <row r="5362" spans="1:5" x14ac:dyDescent="0.35">
      <c r="A5362">
        <v>114</v>
      </c>
      <c r="B5362" t="s">
        <v>27</v>
      </c>
      <c r="C5362" s="20">
        <v>45736</v>
      </c>
      <c r="D5362">
        <v>54346.96</v>
      </c>
      <c r="E5362" t="s">
        <v>232</v>
      </c>
    </row>
    <row r="5363" spans="1:5" x14ac:dyDescent="0.35">
      <c r="A5363">
        <v>114</v>
      </c>
      <c r="B5363" t="s">
        <v>27</v>
      </c>
      <c r="C5363" s="20">
        <v>45736</v>
      </c>
      <c r="D5363">
        <v>5461.81</v>
      </c>
      <c r="E5363" t="s">
        <v>233</v>
      </c>
    </row>
    <row r="5364" spans="1:5" x14ac:dyDescent="0.35">
      <c r="A5364">
        <v>114</v>
      </c>
      <c r="B5364" t="s">
        <v>27</v>
      </c>
      <c r="C5364" s="20">
        <v>45736</v>
      </c>
      <c r="D5364">
        <v>44</v>
      </c>
      <c r="E5364" t="s">
        <v>234</v>
      </c>
    </row>
    <row r="5365" spans="1:5" x14ac:dyDescent="0.35">
      <c r="A5365">
        <v>114</v>
      </c>
      <c r="B5365" t="s">
        <v>27</v>
      </c>
      <c r="C5365" s="20">
        <v>45736</v>
      </c>
      <c r="D5365">
        <v>0</v>
      </c>
      <c r="E5365" t="s">
        <v>235</v>
      </c>
    </row>
    <row r="5366" spans="1:5" x14ac:dyDescent="0.35">
      <c r="A5366">
        <v>114</v>
      </c>
      <c r="B5366" t="s">
        <v>27</v>
      </c>
      <c r="C5366" s="20">
        <v>45736</v>
      </c>
      <c r="D5366">
        <v>0</v>
      </c>
      <c r="E5366" t="s">
        <v>236</v>
      </c>
    </row>
    <row r="5367" spans="1:5" x14ac:dyDescent="0.35">
      <c r="A5367">
        <v>114</v>
      </c>
      <c r="B5367" t="s">
        <v>27</v>
      </c>
      <c r="C5367" s="20">
        <v>45736</v>
      </c>
      <c r="D5367">
        <v>7882</v>
      </c>
      <c r="E5367" t="s">
        <v>237</v>
      </c>
    </row>
    <row r="5368" spans="1:5" x14ac:dyDescent="0.35">
      <c r="A5368">
        <v>114</v>
      </c>
      <c r="B5368" t="s">
        <v>27</v>
      </c>
      <c r="C5368" s="20">
        <v>45736</v>
      </c>
      <c r="D5368">
        <v>0</v>
      </c>
      <c r="E5368" t="s">
        <v>238</v>
      </c>
    </row>
    <row r="5369" spans="1:5" x14ac:dyDescent="0.35">
      <c r="A5369">
        <v>114</v>
      </c>
      <c r="B5369" t="s">
        <v>27</v>
      </c>
      <c r="C5369" s="20">
        <v>45736</v>
      </c>
      <c r="D5369">
        <v>0</v>
      </c>
      <c r="E5369" t="s">
        <v>239</v>
      </c>
    </row>
    <row r="5370" spans="1:5" x14ac:dyDescent="0.35">
      <c r="A5370">
        <v>114</v>
      </c>
      <c r="B5370" t="s">
        <v>27</v>
      </c>
      <c r="C5370" s="20">
        <v>45736</v>
      </c>
      <c r="D5370">
        <v>0</v>
      </c>
      <c r="E5370" t="s">
        <v>240</v>
      </c>
    </row>
    <row r="5371" spans="1:5" x14ac:dyDescent="0.35">
      <c r="A5371">
        <v>114</v>
      </c>
      <c r="B5371" t="s">
        <v>27</v>
      </c>
      <c r="C5371" s="20">
        <v>45736</v>
      </c>
      <c r="D5371">
        <v>678.58</v>
      </c>
      <c r="E5371" t="s">
        <v>241</v>
      </c>
    </row>
    <row r="5372" spans="1:5" x14ac:dyDescent="0.35">
      <c r="A5372">
        <v>114</v>
      </c>
      <c r="B5372" t="s">
        <v>27</v>
      </c>
      <c r="C5372" s="20">
        <v>45736</v>
      </c>
      <c r="D5372">
        <v>27660.46</v>
      </c>
      <c r="E5372" t="s">
        <v>242</v>
      </c>
    </row>
    <row r="5373" spans="1:5" x14ac:dyDescent="0.35">
      <c r="A5373">
        <v>114</v>
      </c>
      <c r="B5373" t="s">
        <v>27</v>
      </c>
      <c r="C5373" s="20">
        <v>45736</v>
      </c>
      <c r="D5373">
        <v>0</v>
      </c>
      <c r="E5373" t="s">
        <v>243</v>
      </c>
    </row>
    <row r="5374" spans="1:5" x14ac:dyDescent="0.35">
      <c r="A5374">
        <v>114</v>
      </c>
      <c r="B5374" t="s">
        <v>27</v>
      </c>
      <c r="C5374" s="20">
        <v>45736</v>
      </c>
      <c r="D5374">
        <v>0</v>
      </c>
      <c r="E5374" t="s">
        <v>240</v>
      </c>
    </row>
    <row r="5375" spans="1:5" x14ac:dyDescent="0.35">
      <c r="A5375">
        <v>114</v>
      </c>
      <c r="B5375" t="s">
        <v>27</v>
      </c>
      <c r="C5375" s="20">
        <v>45736</v>
      </c>
      <c r="D5375">
        <v>0</v>
      </c>
      <c r="E5375" t="s">
        <v>244</v>
      </c>
    </row>
    <row r="5376" spans="1:5" x14ac:dyDescent="0.35">
      <c r="A5376">
        <v>114</v>
      </c>
      <c r="B5376" t="s">
        <v>27</v>
      </c>
      <c r="C5376" s="20">
        <v>45736</v>
      </c>
      <c r="D5376">
        <v>0</v>
      </c>
      <c r="E5376" t="s">
        <v>245</v>
      </c>
    </row>
    <row r="5377" spans="1:5" x14ac:dyDescent="0.35">
      <c r="A5377">
        <v>114</v>
      </c>
      <c r="B5377" t="s">
        <v>27</v>
      </c>
      <c r="C5377" s="20">
        <v>45736</v>
      </c>
      <c r="D5377">
        <v>0</v>
      </c>
      <c r="E5377" t="s">
        <v>246</v>
      </c>
    </row>
    <row r="5378" spans="1:5" x14ac:dyDescent="0.35">
      <c r="A5378">
        <v>114</v>
      </c>
      <c r="B5378" t="s">
        <v>27</v>
      </c>
      <c r="C5378" s="20">
        <v>45736</v>
      </c>
      <c r="D5378">
        <v>0</v>
      </c>
      <c r="E5378" t="s">
        <v>247</v>
      </c>
    </row>
    <row r="5379" spans="1:5" x14ac:dyDescent="0.35">
      <c r="A5379">
        <v>114</v>
      </c>
      <c r="B5379" t="s">
        <v>27</v>
      </c>
      <c r="C5379" s="20">
        <v>45736</v>
      </c>
      <c r="D5379">
        <v>0</v>
      </c>
      <c r="E5379" t="s">
        <v>248</v>
      </c>
    </row>
    <row r="5380" spans="1:5" x14ac:dyDescent="0.35">
      <c r="A5380">
        <v>114</v>
      </c>
      <c r="B5380" t="s">
        <v>27</v>
      </c>
      <c r="C5380" s="20">
        <v>45736</v>
      </c>
      <c r="D5380">
        <v>0</v>
      </c>
      <c r="E5380" t="s">
        <v>249</v>
      </c>
    </row>
    <row r="5381" spans="1:5" x14ac:dyDescent="0.35">
      <c r="A5381">
        <v>114</v>
      </c>
      <c r="B5381" t="s">
        <v>27</v>
      </c>
      <c r="C5381" s="20">
        <v>45737</v>
      </c>
      <c r="D5381">
        <v>62509.23</v>
      </c>
      <c r="E5381" t="s">
        <v>232</v>
      </c>
    </row>
    <row r="5382" spans="1:5" x14ac:dyDescent="0.35">
      <c r="A5382">
        <v>114</v>
      </c>
      <c r="B5382" t="s">
        <v>27</v>
      </c>
      <c r="C5382" s="20">
        <v>45737</v>
      </c>
      <c r="D5382">
        <v>4464.18</v>
      </c>
      <c r="E5382" t="s">
        <v>233</v>
      </c>
    </row>
    <row r="5383" spans="1:5" x14ac:dyDescent="0.35">
      <c r="A5383">
        <v>114</v>
      </c>
      <c r="B5383" t="s">
        <v>27</v>
      </c>
      <c r="C5383" s="20">
        <v>45737</v>
      </c>
      <c r="D5383">
        <v>0</v>
      </c>
      <c r="E5383" t="s">
        <v>234</v>
      </c>
    </row>
    <row r="5384" spans="1:5" x14ac:dyDescent="0.35">
      <c r="A5384">
        <v>114</v>
      </c>
      <c r="B5384" t="s">
        <v>27</v>
      </c>
      <c r="C5384" s="20">
        <v>45737</v>
      </c>
      <c r="D5384">
        <v>0</v>
      </c>
      <c r="E5384" t="s">
        <v>235</v>
      </c>
    </row>
    <row r="5385" spans="1:5" x14ac:dyDescent="0.35">
      <c r="A5385">
        <v>114</v>
      </c>
      <c r="B5385" t="s">
        <v>27</v>
      </c>
      <c r="C5385" s="20">
        <v>45737</v>
      </c>
      <c r="D5385">
        <v>0</v>
      </c>
      <c r="E5385" t="s">
        <v>236</v>
      </c>
    </row>
    <row r="5386" spans="1:5" x14ac:dyDescent="0.35">
      <c r="A5386">
        <v>114</v>
      </c>
      <c r="B5386" t="s">
        <v>27</v>
      </c>
      <c r="C5386" s="20">
        <v>45737</v>
      </c>
      <c r="D5386">
        <v>8585.7000000000007</v>
      </c>
      <c r="E5386" t="s">
        <v>237</v>
      </c>
    </row>
    <row r="5387" spans="1:5" x14ac:dyDescent="0.35">
      <c r="A5387">
        <v>114</v>
      </c>
      <c r="B5387" t="s">
        <v>27</v>
      </c>
      <c r="C5387" s="20">
        <v>45737</v>
      </c>
      <c r="D5387">
        <v>0</v>
      </c>
      <c r="E5387" t="s">
        <v>238</v>
      </c>
    </row>
    <row r="5388" spans="1:5" x14ac:dyDescent="0.35">
      <c r="A5388">
        <v>114</v>
      </c>
      <c r="B5388" t="s">
        <v>27</v>
      </c>
      <c r="C5388" s="20">
        <v>45737</v>
      </c>
      <c r="D5388">
        <v>0</v>
      </c>
      <c r="E5388" t="s">
        <v>239</v>
      </c>
    </row>
    <row r="5389" spans="1:5" x14ac:dyDescent="0.35">
      <c r="A5389">
        <v>114</v>
      </c>
      <c r="B5389" t="s">
        <v>27</v>
      </c>
      <c r="C5389" s="20">
        <v>45737</v>
      </c>
      <c r="D5389">
        <v>0</v>
      </c>
      <c r="E5389" t="s">
        <v>240</v>
      </c>
    </row>
    <row r="5390" spans="1:5" x14ac:dyDescent="0.35">
      <c r="A5390">
        <v>114</v>
      </c>
      <c r="B5390" t="s">
        <v>27</v>
      </c>
      <c r="C5390" s="20">
        <v>45737</v>
      </c>
      <c r="D5390">
        <v>295.39</v>
      </c>
      <c r="E5390" t="s">
        <v>241</v>
      </c>
    </row>
    <row r="5391" spans="1:5" x14ac:dyDescent="0.35">
      <c r="A5391">
        <v>114</v>
      </c>
      <c r="B5391" t="s">
        <v>27</v>
      </c>
      <c r="C5391" s="20">
        <v>45737</v>
      </c>
      <c r="D5391">
        <v>24496.28</v>
      </c>
      <c r="E5391" t="s">
        <v>242</v>
      </c>
    </row>
    <row r="5392" spans="1:5" x14ac:dyDescent="0.35">
      <c r="A5392">
        <v>114</v>
      </c>
      <c r="B5392" t="s">
        <v>27</v>
      </c>
      <c r="C5392" s="20">
        <v>45737</v>
      </c>
      <c r="D5392">
        <v>0</v>
      </c>
      <c r="E5392" t="s">
        <v>243</v>
      </c>
    </row>
    <row r="5393" spans="1:5" x14ac:dyDescent="0.35">
      <c r="A5393">
        <v>114</v>
      </c>
      <c r="B5393" t="s">
        <v>27</v>
      </c>
      <c r="C5393" s="20">
        <v>45737</v>
      </c>
      <c r="D5393">
        <v>0</v>
      </c>
      <c r="E5393" t="s">
        <v>240</v>
      </c>
    </row>
    <row r="5394" spans="1:5" x14ac:dyDescent="0.35">
      <c r="A5394">
        <v>114</v>
      </c>
      <c r="B5394" t="s">
        <v>27</v>
      </c>
      <c r="C5394" s="20">
        <v>45737</v>
      </c>
      <c r="D5394">
        <v>0</v>
      </c>
      <c r="E5394" t="s">
        <v>244</v>
      </c>
    </row>
    <row r="5395" spans="1:5" x14ac:dyDescent="0.35">
      <c r="A5395">
        <v>114</v>
      </c>
      <c r="B5395" t="s">
        <v>27</v>
      </c>
      <c r="C5395" s="20">
        <v>45737</v>
      </c>
      <c r="D5395">
        <v>0</v>
      </c>
      <c r="E5395" t="s">
        <v>245</v>
      </c>
    </row>
    <row r="5396" spans="1:5" x14ac:dyDescent="0.35">
      <c r="A5396">
        <v>114</v>
      </c>
      <c r="B5396" t="s">
        <v>27</v>
      </c>
      <c r="C5396" s="20">
        <v>45737</v>
      </c>
      <c r="D5396">
        <v>0</v>
      </c>
      <c r="E5396" t="s">
        <v>246</v>
      </c>
    </row>
    <row r="5397" spans="1:5" x14ac:dyDescent="0.35">
      <c r="A5397">
        <v>114</v>
      </c>
      <c r="B5397" t="s">
        <v>27</v>
      </c>
      <c r="C5397" s="20">
        <v>45737</v>
      </c>
      <c r="D5397">
        <v>0</v>
      </c>
      <c r="E5397" t="s">
        <v>247</v>
      </c>
    </row>
    <row r="5398" spans="1:5" x14ac:dyDescent="0.35">
      <c r="A5398">
        <v>114</v>
      </c>
      <c r="B5398" t="s">
        <v>27</v>
      </c>
      <c r="C5398" s="20">
        <v>45737</v>
      </c>
      <c r="D5398">
        <v>0</v>
      </c>
      <c r="E5398" t="s">
        <v>248</v>
      </c>
    </row>
    <row r="5399" spans="1:5" x14ac:dyDescent="0.35">
      <c r="A5399">
        <v>114</v>
      </c>
      <c r="B5399" t="s">
        <v>27</v>
      </c>
      <c r="C5399" s="20">
        <v>45737</v>
      </c>
      <c r="D5399">
        <v>0</v>
      </c>
      <c r="E5399" t="s">
        <v>249</v>
      </c>
    </row>
    <row r="5400" spans="1:5" x14ac:dyDescent="0.35">
      <c r="A5400">
        <v>114</v>
      </c>
      <c r="B5400" t="s">
        <v>27</v>
      </c>
      <c r="C5400" s="20">
        <v>45738</v>
      </c>
      <c r="D5400">
        <v>124597.02</v>
      </c>
      <c r="E5400" t="s">
        <v>232</v>
      </c>
    </row>
    <row r="5401" spans="1:5" x14ac:dyDescent="0.35">
      <c r="A5401">
        <v>114</v>
      </c>
      <c r="B5401" t="s">
        <v>27</v>
      </c>
      <c r="C5401" s="20">
        <v>45738</v>
      </c>
      <c r="D5401">
        <v>9063.58</v>
      </c>
      <c r="E5401" t="s">
        <v>233</v>
      </c>
    </row>
    <row r="5402" spans="1:5" x14ac:dyDescent="0.35">
      <c r="A5402">
        <v>114</v>
      </c>
      <c r="B5402" t="s">
        <v>27</v>
      </c>
      <c r="C5402" s="20">
        <v>45738</v>
      </c>
      <c r="D5402">
        <v>0</v>
      </c>
      <c r="E5402" t="s">
        <v>234</v>
      </c>
    </row>
    <row r="5403" spans="1:5" x14ac:dyDescent="0.35">
      <c r="A5403">
        <v>114</v>
      </c>
      <c r="B5403" t="s">
        <v>27</v>
      </c>
      <c r="C5403" s="20">
        <v>45738</v>
      </c>
      <c r="D5403">
        <v>0</v>
      </c>
      <c r="E5403" t="s">
        <v>235</v>
      </c>
    </row>
    <row r="5404" spans="1:5" x14ac:dyDescent="0.35">
      <c r="A5404">
        <v>114</v>
      </c>
      <c r="B5404" t="s">
        <v>27</v>
      </c>
      <c r="C5404" s="20">
        <v>45738</v>
      </c>
      <c r="D5404">
        <v>0</v>
      </c>
      <c r="E5404" t="s">
        <v>236</v>
      </c>
    </row>
    <row r="5405" spans="1:5" x14ac:dyDescent="0.35">
      <c r="A5405">
        <v>114</v>
      </c>
      <c r="B5405" t="s">
        <v>27</v>
      </c>
      <c r="C5405" s="20">
        <v>45738</v>
      </c>
      <c r="D5405">
        <v>16685.990000000002</v>
      </c>
      <c r="E5405" t="s">
        <v>237</v>
      </c>
    </row>
    <row r="5406" spans="1:5" x14ac:dyDescent="0.35">
      <c r="A5406">
        <v>114</v>
      </c>
      <c r="B5406" t="s">
        <v>27</v>
      </c>
      <c r="C5406" s="20">
        <v>45738</v>
      </c>
      <c r="D5406">
        <v>0</v>
      </c>
      <c r="E5406" t="s">
        <v>238</v>
      </c>
    </row>
    <row r="5407" spans="1:5" x14ac:dyDescent="0.35">
      <c r="A5407">
        <v>114</v>
      </c>
      <c r="B5407" t="s">
        <v>27</v>
      </c>
      <c r="C5407" s="20">
        <v>45738</v>
      </c>
      <c r="D5407">
        <v>0</v>
      </c>
      <c r="E5407" t="s">
        <v>239</v>
      </c>
    </row>
    <row r="5408" spans="1:5" x14ac:dyDescent="0.35">
      <c r="A5408">
        <v>114</v>
      </c>
      <c r="B5408" t="s">
        <v>27</v>
      </c>
      <c r="C5408" s="20">
        <v>45738</v>
      </c>
      <c r="D5408">
        <v>0</v>
      </c>
      <c r="E5408" t="s">
        <v>240</v>
      </c>
    </row>
    <row r="5409" spans="1:5" x14ac:dyDescent="0.35">
      <c r="A5409">
        <v>114</v>
      </c>
      <c r="B5409" t="s">
        <v>27</v>
      </c>
      <c r="C5409" s="20">
        <v>45738</v>
      </c>
      <c r="D5409">
        <v>1043.1300000000001</v>
      </c>
      <c r="E5409" t="s">
        <v>241</v>
      </c>
    </row>
    <row r="5410" spans="1:5" x14ac:dyDescent="0.35">
      <c r="A5410">
        <v>114</v>
      </c>
      <c r="B5410" t="s">
        <v>27</v>
      </c>
      <c r="C5410" s="20">
        <v>45738</v>
      </c>
      <c r="D5410">
        <v>54096.38</v>
      </c>
      <c r="E5410" t="s">
        <v>242</v>
      </c>
    </row>
    <row r="5411" spans="1:5" x14ac:dyDescent="0.35">
      <c r="A5411">
        <v>114</v>
      </c>
      <c r="B5411" t="s">
        <v>27</v>
      </c>
      <c r="C5411" s="20">
        <v>45738</v>
      </c>
      <c r="D5411">
        <v>0</v>
      </c>
      <c r="E5411" t="s">
        <v>243</v>
      </c>
    </row>
    <row r="5412" spans="1:5" x14ac:dyDescent="0.35">
      <c r="A5412">
        <v>114</v>
      </c>
      <c r="B5412" t="s">
        <v>27</v>
      </c>
      <c r="C5412" s="20">
        <v>45738</v>
      </c>
      <c r="D5412">
        <v>0</v>
      </c>
      <c r="E5412" t="s">
        <v>240</v>
      </c>
    </row>
    <row r="5413" spans="1:5" x14ac:dyDescent="0.35">
      <c r="A5413">
        <v>114</v>
      </c>
      <c r="B5413" t="s">
        <v>27</v>
      </c>
      <c r="C5413" s="20">
        <v>45738</v>
      </c>
      <c r="D5413">
        <v>0</v>
      </c>
      <c r="E5413" t="s">
        <v>244</v>
      </c>
    </row>
    <row r="5414" spans="1:5" x14ac:dyDescent="0.35">
      <c r="A5414">
        <v>114</v>
      </c>
      <c r="B5414" t="s">
        <v>27</v>
      </c>
      <c r="C5414" s="20">
        <v>45738</v>
      </c>
      <c r="D5414">
        <v>0</v>
      </c>
      <c r="E5414" t="s">
        <v>245</v>
      </c>
    </row>
    <row r="5415" spans="1:5" x14ac:dyDescent="0.35">
      <c r="A5415">
        <v>114</v>
      </c>
      <c r="B5415" t="s">
        <v>27</v>
      </c>
      <c r="C5415" s="20">
        <v>45738</v>
      </c>
      <c r="D5415">
        <v>0</v>
      </c>
      <c r="E5415" t="s">
        <v>246</v>
      </c>
    </row>
    <row r="5416" spans="1:5" x14ac:dyDescent="0.35">
      <c r="A5416">
        <v>114</v>
      </c>
      <c r="B5416" t="s">
        <v>27</v>
      </c>
      <c r="C5416" s="20">
        <v>45738</v>
      </c>
      <c r="D5416">
        <v>0</v>
      </c>
      <c r="E5416" t="s">
        <v>247</v>
      </c>
    </row>
    <row r="5417" spans="1:5" x14ac:dyDescent="0.35">
      <c r="A5417">
        <v>114</v>
      </c>
      <c r="B5417" t="s">
        <v>27</v>
      </c>
      <c r="C5417" s="20">
        <v>45738</v>
      </c>
      <c r="D5417">
        <v>0</v>
      </c>
      <c r="E5417" t="s">
        <v>248</v>
      </c>
    </row>
    <row r="5418" spans="1:5" x14ac:dyDescent="0.35">
      <c r="A5418">
        <v>114</v>
      </c>
      <c r="B5418" t="s">
        <v>27</v>
      </c>
      <c r="C5418" s="20">
        <v>45738</v>
      </c>
      <c r="D5418">
        <v>0</v>
      </c>
      <c r="E5418" t="s">
        <v>249</v>
      </c>
    </row>
    <row r="5419" spans="1:5" x14ac:dyDescent="0.35">
      <c r="A5419">
        <v>114</v>
      </c>
      <c r="B5419" t="s">
        <v>27</v>
      </c>
      <c r="C5419" s="20">
        <v>45739</v>
      </c>
      <c r="D5419">
        <v>44387.15</v>
      </c>
      <c r="E5419" t="s">
        <v>232</v>
      </c>
    </row>
    <row r="5420" spans="1:5" x14ac:dyDescent="0.35">
      <c r="A5420">
        <v>114</v>
      </c>
      <c r="B5420" t="s">
        <v>27</v>
      </c>
      <c r="C5420" s="20">
        <v>45739</v>
      </c>
      <c r="D5420">
        <v>1975.09</v>
      </c>
      <c r="E5420" t="s">
        <v>233</v>
      </c>
    </row>
    <row r="5421" spans="1:5" x14ac:dyDescent="0.35">
      <c r="A5421">
        <v>114</v>
      </c>
      <c r="B5421" t="s">
        <v>27</v>
      </c>
      <c r="C5421" s="20">
        <v>45739</v>
      </c>
      <c r="D5421">
        <v>0</v>
      </c>
      <c r="E5421" t="s">
        <v>234</v>
      </c>
    </row>
    <row r="5422" spans="1:5" x14ac:dyDescent="0.35">
      <c r="A5422">
        <v>114</v>
      </c>
      <c r="B5422" t="s">
        <v>27</v>
      </c>
      <c r="C5422" s="20">
        <v>45739</v>
      </c>
      <c r="D5422">
        <v>0</v>
      </c>
      <c r="E5422" t="s">
        <v>235</v>
      </c>
    </row>
    <row r="5423" spans="1:5" x14ac:dyDescent="0.35">
      <c r="A5423">
        <v>114</v>
      </c>
      <c r="B5423" t="s">
        <v>27</v>
      </c>
      <c r="C5423" s="20">
        <v>45739</v>
      </c>
      <c r="D5423">
        <v>0</v>
      </c>
      <c r="E5423" t="s">
        <v>236</v>
      </c>
    </row>
    <row r="5424" spans="1:5" x14ac:dyDescent="0.35">
      <c r="A5424">
        <v>114</v>
      </c>
      <c r="B5424" t="s">
        <v>27</v>
      </c>
      <c r="C5424" s="20">
        <v>45739</v>
      </c>
      <c r="D5424">
        <v>7298.12</v>
      </c>
      <c r="E5424" t="s">
        <v>237</v>
      </c>
    </row>
    <row r="5425" spans="1:5" x14ac:dyDescent="0.35">
      <c r="A5425">
        <v>114</v>
      </c>
      <c r="B5425" t="s">
        <v>27</v>
      </c>
      <c r="C5425" s="20">
        <v>45739</v>
      </c>
      <c r="D5425">
        <v>0</v>
      </c>
      <c r="E5425" t="s">
        <v>238</v>
      </c>
    </row>
    <row r="5426" spans="1:5" x14ac:dyDescent="0.35">
      <c r="A5426">
        <v>114</v>
      </c>
      <c r="B5426" t="s">
        <v>27</v>
      </c>
      <c r="C5426" s="20">
        <v>45739</v>
      </c>
      <c r="D5426">
        <v>0</v>
      </c>
      <c r="E5426" t="s">
        <v>239</v>
      </c>
    </row>
    <row r="5427" spans="1:5" x14ac:dyDescent="0.35">
      <c r="A5427">
        <v>114</v>
      </c>
      <c r="B5427" t="s">
        <v>27</v>
      </c>
      <c r="C5427" s="20">
        <v>45739</v>
      </c>
      <c r="D5427">
        <v>0</v>
      </c>
      <c r="E5427" t="s">
        <v>240</v>
      </c>
    </row>
    <row r="5428" spans="1:5" x14ac:dyDescent="0.35">
      <c r="A5428">
        <v>114</v>
      </c>
      <c r="B5428" t="s">
        <v>27</v>
      </c>
      <c r="C5428" s="20">
        <v>45739</v>
      </c>
      <c r="D5428">
        <v>725.25</v>
      </c>
      <c r="E5428" t="s">
        <v>241</v>
      </c>
    </row>
    <row r="5429" spans="1:5" x14ac:dyDescent="0.35">
      <c r="A5429">
        <v>114</v>
      </c>
      <c r="B5429" t="s">
        <v>27</v>
      </c>
      <c r="C5429" s="20">
        <v>45739</v>
      </c>
      <c r="D5429">
        <v>16042.53</v>
      </c>
      <c r="E5429" t="s">
        <v>242</v>
      </c>
    </row>
    <row r="5430" spans="1:5" x14ac:dyDescent="0.35">
      <c r="A5430">
        <v>114</v>
      </c>
      <c r="B5430" t="s">
        <v>27</v>
      </c>
      <c r="C5430" s="20">
        <v>45739</v>
      </c>
      <c r="D5430">
        <v>0</v>
      </c>
      <c r="E5430" t="s">
        <v>243</v>
      </c>
    </row>
    <row r="5431" spans="1:5" x14ac:dyDescent="0.35">
      <c r="A5431">
        <v>114</v>
      </c>
      <c r="B5431" t="s">
        <v>27</v>
      </c>
      <c r="C5431" s="20">
        <v>45739</v>
      </c>
      <c r="D5431">
        <v>0</v>
      </c>
      <c r="E5431" t="s">
        <v>240</v>
      </c>
    </row>
    <row r="5432" spans="1:5" x14ac:dyDescent="0.35">
      <c r="A5432">
        <v>114</v>
      </c>
      <c r="B5432" t="s">
        <v>27</v>
      </c>
      <c r="C5432" s="20">
        <v>45739</v>
      </c>
      <c r="D5432">
        <v>0</v>
      </c>
      <c r="E5432" t="s">
        <v>244</v>
      </c>
    </row>
    <row r="5433" spans="1:5" x14ac:dyDescent="0.35">
      <c r="A5433">
        <v>114</v>
      </c>
      <c r="B5433" t="s">
        <v>27</v>
      </c>
      <c r="C5433" s="20">
        <v>45739</v>
      </c>
      <c r="D5433">
        <v>0</v>
      </c>
      <c r="E5433" t="s">
        <v>245</v>
      </c>
    </row>
    <row r="5434" spans="1:5" x14ac:dyDescent="0.35">
      <c r="A5434">
        <v>114</v>
      </c>
      <c r="B5434" t="s">
        <v>27</v>
      </c>
      <c r="C5434" s="20">
        <v>45739</v>
      </c>
      <c r="D5434">
        <v>0</v>
      </c>
      <c r="E5434" t="s">
        <v>246</v>
      </c>
    </row>
    <row r="5435" spans="1:5" x14ac:dyDescent="0.35">
      <c r="A5435">
        <v>114</v>
      </c>
      <c r="B5435" t="s">
        <v>27</v>
      </c>
      <c r="C5435" s="20">
        <v>45739</v>
      </c>
      <c r="D5435">
        <v>0</v>
      </c>
      <c r="E5435" t="s">
        <v>247</v>
      </c>
    </row>
    <row r="5436" spans="1:5" x14ac:dyDescent="0.35">
      <c r="A5436">
        <v>114</v>
      </c>
      <c r="B5436" t="s">
        <v>27</v>
      </c>
      <c r="C5436" s="20">
        <v>45739</v>
      </c>
      <c r="D5436">
        <v>0</v>
      </c>
      <c r="E5436" t="s">
        <v>248</v>
      </c>
    </row>
    <row r="5437" spans="1:5" x14ac:dyDescent="0.35">
      <c r="A5437">
        <v>114</v>
      </c>
      <c r="B5437" t="s">
        <v>27</v>
      </c>
      <c r="C5437" s="20">
        <v>45739</v>
      </c>
      <c r="D5437">
        <v>0</v>
      </c>
      <c r="E5437" t="s">
        <v>249</v>
      </c>
    </row>
    <row r="5438" spans="1:5" x14ac:dyDescent="0.35">
      <c r="A5438">
        <v>114</v>
      </c>
      <c r="B5438" t="s">
        <v>27</v>
      </c>
      <c r="C5438" s="20">
        <v>45740</v>
      </c>
      <c r="D5438">
        <v>30399.88</v>
      </c>
      <c r="E5438" t="s">
        <v>232</v>
      </c>
    </row>
    <row r="5439" spans="1:5" x14ac:dyDescent="0.35">
      <c r="A5439">
        <v>114</v>
      </c>
      <c r="B5439" t="s">
        <v>27</v>
      </c>
      <c r="C5439" s="20">
        <v>45740</v>
      </c>
      <c r="D5439">
        <v>4190.2299999999996</v>
      </c>
      <c r="E5439" t="s">
        <v>233</v>
      </c>
    </row>
    <row r="5440" spans="1:5" x14ac:dyDescent="0.35">
      <c r="A5440">
        <v>114</v>
      </c>
      <c r="B5440" t="s">
        <v>27</v>
      </c>
      <c r="C5440" s="20">
        <v>45740</v>
      </c>
      <c r="D5440">
        <v>0</v>
      </c>
      <c r="E5440" t="s">
        <v>234</v>
      </c>
    </row>
    <row r="5441" spans="1:5" x14ac:dyDescent="0.35">
      <c r="A5441">
        <v>114</v>
      </c>
      <c r="B5441" t="s">
        <v>27</v>
      </c>
      <c r="C5441" s="20">
        <v>45740</v>
      </c>
      <c r="D5441">
        <v>0</v>
      </c>
      <c r="E5441" t="s">
        <v>235</v>
      </c>
    </row>
    <row r="5442" spans="1:5" x14ac:dyDescent="0.35">
      <c r="A5442">
        <v>114</v>
      </c>
      <c r="B5442" t="s">
        <v>27</v>
      </c>
      <c r="C5442" s="20">
        <v>45740</v>
      </c>
      <c r="D5442">
        <v>0</v>
      </c>
      <c r="E5442" t="s">
        <v>236</v>
      </c>
    </row>
    <row r="5443" spans="1:5" x14ac:dyDescent="0.35">
      <c r="A5443">
        <v>114</v>
      </c>
      <c r="B5443" t="s">
        <v>27</v>
      </c>
      <c r="C5443" s="20">
        <v>45740</v>
      </c>
      <c r="D5443">
        <v>3011.4</v>
      </c>
      <c r="E5443" t="s">
        <v>237</v>
      </c>
    </row>
    <row r="5444" spans="1:5" x14ac:dyDescent="0.35">
      <c r="A5444">
        <v>114</v>
      </c>
      <c r="B5444" t="s">
        <v>27</v>
      </c>
      <c r="C5444" s="20">
        <v>45740</v>
      </c>
      <c r="D5444">
        <v>0</v>
      </c>
      <c r="E5444" t="s">
        <v>238</v>
      </c>
    </row>
    <row r="5445" spans="1:5" x14ac:dyDescent="0.35">
      <c r="A5445">
        <v>114</v>
      </c>
      <c r="B5445" t="s">
        <v>27</v>
      </c>
      <c r="C5445" s="20">
        <v>45740</v>
      </c>
      <c r="D5445">
        <v>0</v>
      </c>
      <c r="E5445" t="s">
        <v>239</v>
      </c>
    </row>
    <row r="5446" spans="1:5" x14ac:dyDescent="0.35">
      <c r="A5446">
        <v>114</v>
      </c>
      <c r="B5446" t="s">
        <v>27</v>
      </c>
      <c r="C5446" s="20">
        <v>45740</v>
      </c>
      <c r="D5446">
        <v>0</v>
      </c>
      <c r="E5446" t="s">
        <v>240</v>
      </c>
    </row>
    <row r="5447" spans="1:5" x14ac:dyDescent="0.35">
      <c r="A5447">
        <v>114</v>
      </c>
      <c r="B5447" t="s">
        <v>27</v>
      </c>
      <c r="C5447" s="20">
        <v>45740</v>
      </c>
      <c r="D5447">
        <v>152.55000000000001</v>
      </c>
      <c r="E5447" t="s">
        <v>241</v>
      </c>
    </row>
    <row r="5448" spans="1:5" x14ac:dyDescent="0.35">
      <c r="A5448">
        <v>114</v>
      </c>
      <c r="B5448" t="s">
        <v>27</v>
      </c>
      <c r="C5448" s="20">
        <v>45740</v>
      </c>
      <c r="D5448">
        <v>17420.54</v>
      </c>
      <c r="E5448" t="s">
        <v>242</v>
      </c>
    </row>
    <row r="5449" spans="1:5" x14ac:dyDescent="0.35">
      <c r="A5449">
        <v>114</v>
      </c>
      <c r="B5449" t="s">
        <v>27</v>
      </c>
      <c r="C5449" s="20">
        <v>45740</v>
      </c>
      <c r="D5449">
        <v>0</v>
      </c>
      <c r="E5449" t="s">
        <v>243</v>
      </c>
    </row>
    <row r="5450" spans="1:5" x14ac:dyDescent="0.35">
      <c r="A5450">
        <v>114</v>
      </c>
      <c r="B5450" t="s">
        <v>27</v>
      </c>
      <c r="C5450" s="20">
        <v>45740</v>
      </c>
      <c r="D5450">
        <v>0</v>
      </c>
      <c r="E5450" t="s">
        <v>240</v>
      </c>
    </row>
    <row r="5451" spans="1:5" x14ac:dyDescent="0.35">
      <c r="A5451">
        <v>114</v>
      </c>
      <c r="B5451" t="s">
        <v>27</v>
      </c>
      <c r="C5451" s="20">
        <v>45740</v>
      </c>
      <c r="D5451">
        <v>0</v>
      </c>
      <c r="E5451" t="s">
        <v>244</v>
      </c>
    </row>
    <row r="5452" spans="1:5" x14ac:dyDescent="0.35">
      <c r="A5452">
        <v>114</v>
      </c>
      <c r="B5452" t="s">
        <v>27</v>
      </c>
      <c r="C5452" s="20">
        <v>45740</v>
      </c>
      <c r="D5452">
        <v>0</v>
      </c>
      <c r="E5452" t="s">
        <v>245</v>
      </c>
    </row>
    <row r="5453" spans="1:5" x14ac:dyDescent="0.35">
      <c r="A5453">
        <v>114</v>
      </c>
      <c r="B5453" t="s">
        <v>27</v>
      </c>
      <c r="C5453" s="20">
        <v>45740</v>
      </c>
      <c r="D5453">
        <v>0</v>
      </c>
      <c r="E5453" t="s">
        <v>246</v>
      </c>
    </row>
    <row r="5454" spans="1:5" x14ac:dyDescent="0.35">
      <c r="A5454">
        <v>114</v>
      </c>
      <c r="B5454" t="s">
        <v>27</v>
      </c>
      <c r="C5454" s="20">
        <v>45740</v>
      </c>
      <c r="D5454">
        <v>0</v>
      </c>
      <c r="E5454" t="s">
        <v>247</v>
      </c>
    </row>
    <row r="5455" spans="1:5" x14ac:dyDescent="0.35">
      <c r="A5455">
        <v>114</v>
      </c>
      <c r="B5455" t="s">
        <v>27</v>
      </c>
      <c r="C5455" s="20">
        <v>45740</v>
      </c>
      <c r="D5455">
        <v>0</v>
      </c>
      <c r="E5455" t="s">
        <v>248</v>
      </c>
    </row>
    <row r="5456" spans="1:5" x14ac:dyDescent="0.35">
      <c r="A5456">
        <v>114</v>
      </c>
      <c r="B5456" t="s">
        <v>27</v>
      </c>
      <c r="C5456" s="20">
        <v>45740</v>
      </c>
      <c r="D5456">
        <v>0</v>
      </c>
      <c r="E5456" t="s">
        <v>249</v>
      </c>
    </row>
    <row r="5457" spans="1:5" x14ac:dyDescent="0.35">
      <c r="A5457">
        <v>114</v>
      </c>
      <c r="B5457" t="s">
        <v>27</v>
      </c>
      <c r="C5457" s="20">
        <v>45741</v>
      </c>
      <c r="D5457">
        <v>38101.01</v>
      </c>
      <c r="E5457" t="s">
        <v>232</v>
      </c>
    </row>
    <row r="5458" spans="1:5" x14ac:dyDescent="0.35">
      <c r="A5458">
        <v>114</v>
      </c>
      <c r="B5458" t="s">
        <v>27</v>
      </c>
      <c r="C5458" s="20">
        <v>45741</v>
      </c>
      <c r="D5458">
        <v>5840.53</v>
      </c>
      <c r="E5458" t="s">
        <v>233</v>
      </c>
    </row>
    <row r="5459" spans="1:5" x14ac:dyDescent="0.35">
      <c r="A5459">
        <v>114</v>
      </c>
      <c r="B5459" t="s">
        <v>27</v>
      </c>
      <c r="C5459" s="20">
        <v>45741</v>
      </c>
      <c r="D5459">
        <v>0</v>
      </c>
      <c r="E5459" t="s">
        <v>234</v>
      </c>
    </row>
    <row r="5460" spans="1:5" x14ac:dyDescent="0.35">
      <c r="A5460">
        <v>114</v>
      </c>
      <c r="B5460" t="s">
        <v>27</v>
      </c>
      <c r="C5460" s="20">
        <v>45741</v>
      </c>
      <c r="D5460">
        <v>0</v>
      </c>
      <c r="E5460" t="s">
        <v>235</v>
      </c>
    </row>
    <row r="5461" spans="1:5" x14ac:dyDescent="0.35">
      <c r="A5461">
        <v>114</v>
      </c>
      <c r="B5461" t="s">
        <v>27</v>
      </c>
      <c r="C5461" s="20">
        <v>45741</v>
      </c>
      <c r="D5461">
        <v>0</v>
      </c>
      <c r="E5461" t="s">
        <v>236</v>
      </c>
    </row>
    <row r="5462" spans="1:5" x14ac:dyDescent="0.35">
      <c r="A5462">
        <v>114</v>
      </c>
      <c r="B5462" t="s">
        <v>27</v>
      </c>
      <c r="C5462" s="20">
        <v>45741</v>
      </c>
      <c r="D5462">
        <v>4915.93</v>
      </c>
      <c r="E5462" t="s">
        <v>237</v>
      </c>
    </row>
    <row r="5463" spans="1:5" x14ac:dyDescent="0.35">
      <c r="A5463">
        <v>114</v>
      </c>
      <c r="B5463" t="s">
        <v>27</v>
      </c>
      <c r="C5463" s="20">
        <v>45741</v>
      </c>
      <c r="D5463">
        <v>0</v>
      </c>
      <c r="E5463" t="s">
        <v>238</v>
      </c>
    </row>
    <row r="5464" spans="1:5" x14ac:dyDescent="0.35">
      <c r="A5464">
        <v>114</v>
      </c>
      <c r="B5464" t="s">
        <v>27</v>
      </c>
      <c r="C5464" s="20">
        <v>45741</v>
      </c>
      <c r="D5464">
        <v>0</v>
      </c>
      <c r="E5464" t="s">
        <v>239</v>
      </c>
    </row>
    <row r="5465" spans="1:5" x14ac:dyDescent="0.35">
      <c r="A5465">
        <v>114</v>
      </c>
      <c r="B5465" t="s">
        <v>27</v>
      </c>
      <c r="C5465" s="20">
        <v>45741</v>
      </c>
      <c r="D5465">
        <v>0</v>
      </c>
      <c r="E5465" t="s">
        <v>240</v>
      </c>
    </row>
    <row r="5466" spans="1:5" x14ac:dyDescent="0.35">
      <c r="A5466">
        <v>114</v>
      </c>
      <c r="B5466" t="s">
        <v>27</v>
      </c>
      <c r="C5466" s="20">
        <v>45741</v>
      </c>
      <c r="D5466">
        <v>156.47999999999999</v>
      </c>
      <c r="E5466" t="s">
        <v>241</v>
      </c>
    </row>
    <row r="5467" spans="1:5" x14ac:dyDescent="0.35">
      <c r="A5467">
        <v>114</v>
      </c>
      <c r="B5467" t="s">
        <v>27</v>
      </c>
      <c r="C5467" s="20">
        <v>45741</v>
      </c>
      <c r="D5467">
        <v>20102</v>
      </c>
      <c r="E5467" t="s">
        <v>242</v>
      </c>
    </row>
    <row r="5468" spans="1:5" x14ac:dyDescent="0.35">
      <c r="A5468">
        <v>114</v>
      </c>
      <c r="B5468" t="s">
        <v>27</v>
      </c>
      <c r="C5468" s="20">
        <v>45741</v>
      </c>
      <c r="D5468">
        <v>0</v>
      </c>
      <c r="E5468" t="s">
        <v>243</v>
      </c>
    </row>
    <row r="5469" spans="1:5" x14ac:dyDescent="0.35">
      <c r="A5469">
        <v>114</v>
      </c>
      <c r="B5469" t="s">
        <v>27</v>
      </c>
      <c r="C5469" s="20">
        <v>45741</v>
      </c>
      <c r="D5469">
        <v>0</v>
      </c>
      <c r="E5469" t="s">
        <v>240</v>
      </c>
    </row>
    <row r="5470" spans="1:5" x14ac:dyDescent="0.35">
      <c r="A5470">
        <v>114</v>
      </c>
      <c r="B5470" t="s">
        <v>27</v>
      </c>
      <c r="C5470" s="20">
        <v>45741</v>
      </c>
      <c r="D5470">
        <v>0</v>
      </c>
      <c r="E5470" t="s">
        <v>244</v>
      </c>
    </row>
    <row r="5471" spans="1:5" x14ac:dyDescent="0.35">
      <c r="A5471">
        <v>114</v>
      </c>
      <c r="B5471" t="s">
        <v>27</v>
      </c>
      <c r="C5471" s="20">
        <v>45741</v>
      </c>
      <c r="D5471">
        <v>0</v>
      </c>
      <c r="E5471" t="s">
        <v>245</v>
      </c>
    </row>
    <row r="5472" spans="1:5" x14ac:dyDescent="0.35">
      <c r="A5472">
        <v>114</v>
      </c>
      <c r="B5472" t="s">
        <v>27</v>
      </c>
      <c r="C5472" s="20">
        <v>45741</v>
      </c>
      <c r="D5472">
        <v>0</v>
      </c>
      <c r="E5472" t="s">
        <v>246</v>
      </c>
    </row>
    <row r="5473" spans="1:5" x14ac:dyDescent="0.35">
      <c r="A5473">
        <v>114</v>
      </c>
      <c r="B5473" t="s">
        <v>27</v>
      </c>
      <c r="C5473" s="20">
        <v>45741</v>
      </c>
      <c r="D5473">
        <v>0</v>
      </c>
      <c r="E5473" t="s">
        <v>247</v>
      </c>
    </row>
    <row r="5474" spans="1:5" x14ac:dyDescent="0.35">
      <c r="A5474">
        <v>114</v>
      </c>
      <c r="B5474" t="s">
        <v>27</v>
      </c>
      <c r="C5474" s="20">
        <v>45741</v>
      </c>
      <c r="D5474">
        <v>0</v>
      </c>
      <c r="E5474" t="s">
        <v>248</v>
      </c>
    </row>
    <row r="5475" spans="1:5" x14ac:dyDescent="0.35">
      <c r="A5475">
        <v>114</v>
      </c>
      <c r="B5475" t="s">
        <v>27</v>
      </c>
      <c r="C5475" s="20">
        <v>45741</v>
      </c>
      <c r="D5475">
        <v>0</v>
      </c>
      <c r="E5475" t="s">
        <v>249</v>
      </c>
    </row>
    <row r="5476" spans="1:5" x14ac:dyDescent="0.35">
      <c r="A5476">
        <v>114</v>
      </c>
      <c r="B5476" t="s">
        <v>27</v>
      </c>
      <c r="C5476" s="20">
        <v>45742</v>
      </c>
      <c r="D5476">
        <v>43320.23</v>
      </c>
      <c r="E5476" t="s">
        <v>232</v>
      </c>
    </row>
    <row r="5477" spans="1:5" x14ac:dyDescent="0.35">
      <c r="A5477">
        <v>114</v>
      </c>
      <c r="B5477" t="s">
        <v>27</v>
      </c>
      <c r="C5477" s="20">
        <v>45742</v>
      </c>
      <c r="D5477">
        <v>4612.5200000000004</v>
      </c>
      <c r="E5477" t="s">
        <v>233</v>
      </c>
    </row>
    <row r="5478" spans="1:5" x14ac:dyDescent="0.35">
      <c r="A5478">
        <v>114</v>
      </c>
      <c r="B5478" t="s">
        <v>27</v>
      </c>
      <c r="C5478" s="20">
        <v>45742</v>
      </c>
      <c r="D5478">
        <v>0</v>
      </c>
      <c r="E5478" t="s">
        <v>234</v>
      </c>
    </row>
    <row r="5479" spans="1:5" x14ac:dyDescent="0.35">
      <c r="A5479">
        <v>114</v>
      </c>
      <c r="B5479" t="s">
        <v>27</v>
      </c>
      <c r="C5479" s="20">
        <v>45742</v>
      </c>
      <c r="D5479">
        <v>0</v>
      </c>
      <c r="E5479" t="s">
        <v>235</v>
      </c>
    </row>
    <row r="5480" spans="1:5" x14ac:dyDescent="0.35">
      <c r="A5480">
        <v>114</v>
      </c>
      <c r="B5480" t="s">
        <v>27</v>
      </c>
      <c r="C5480" s="20">
        <v>45742</v>
      </c>
      <c r="D5480">
        <v>0</v>
      </c>
      <c r="E5480" t="s">
        <v>236</v>
      </c>
    </row>
    <row r="5481" spans="1:5" x14ac:dyDescent="0.35">
      <c r="A5481">
        <v>114</v>
      </c>
      <c r="B5481" t="s">
        <v>27</v>
      </c>
      <c r="C5481" s="20">
        <v>45742</v>
      </c>
      <c r="D5481">
        <v>10966.81</v>
      </c>
      <c r="E5481" t="s">
        <v>237</v>
      </c>
    </row>
    <row r="5482" spans="1:5" x14ac:dyDescent="0.35">
      <c r="A5482">
        <v>114</v>
      </c>
      <c r="B5482" t="s">
        <v>27</v>
      </c>
      <c r="C5482" s="20">
        <v>45742</v>
      </c>
      <c r="D5482">
        <v>0</v>
      </c>
      <c r="E5482" t="s">
        <v>238</v>
      </c>
    </row>
    <row r="5483" spans="1:5" x14ac:dyDescent="0.35">
      <c r="A5483">
        <v>114</v>
      </c>
      <c r="B5483" t="s">
        <v>27</v>
      </c>
      <c r="C5483" s="20">
        <v>45742</v>
      </c>
      <c r="D5483">
        <v>0</v>
      </c>
      <c r="E5483" t="s">
        <v>239</v>
      </c>
    </row>
    <row r="5484" spans="1:5" x14ac:dyDescent="0.35">
      <c r="A5484">
        <v>114</v>
      </c>
      <c r="B5484" t="s">
        <v>27</v>
      </c>
      <c r="C5484" s="20">
        <v>45742</v>
      </c>
      <c r="D5484">
        <v>0</v>
      </c>
      <c r="E5484" t="s">
        <v>240</v>
      </c>
    </row>
    <row r="5485" spans="1:5" x14ac:dyDescent="0.35">
      <c r="A5485">
        <v>114</v>
      </c>
      <c r="B5485" t="s">
        <v>27</v>
      </c>
      <c r="C5485" s="20">
        <v>45742</v>
      </c>
      <c r="D5485">
        <v>564.15</v>
      </c>
      <c r="E5485" t="s">
        <v>241</v>
      </c>
    </row>
    <row r="5486" spans="1:5" x14ac:dyDescent="0.35">
      <c r="A5486">
        <v>114</v>
      </c>
      <c r="B5486" t="s">
        <v>27</v>
      </c>
      <c r="C5486" s="20">
        <v>45742</v>
      </c>
      <c r="D5486">
        <v>22895.3</v>
      </c>
      <c r="E5486" t="s">
        <v>242</v>
      </c>
    </row>
    <row r="5487" spans="1:5" x14ac:dyDescent="0.35">
      <c r="A5487">
        <v>114</v>
      </c>
      <c r="B5487" t="s">
        <v>27</v>
      </c>
      <c r="C5487" s="20">
        <v>45742</v>
      </c>
      <c r="D5487">
        <v>0</v>
      </c>
      <c r="E5487" t="s">
        <v>243</v>
      </c>
    </row>
    <row r="5488" spans="1:5" x14ac:dyDescent="0.35">
      <c r="A5488">
        <v>114</v>
      </c>
      <c r="B5488" t="s">
        <v>27</v>
      </c>
      <c r="C5488" s="20">
        <v>45742</v>
      </c>
      <c r="D5488">
        <v>0</v>
      </c>
      <c r="E5488" t="s">
        <v>240</v>
      </c>
    </row>
    <row r="5489" spans="1:5" x14ac:dyDescent="0.35">
      <c r="A5489">
        <v>114</v>
      </c>
      <c r="B5489" t="s">
        <v>27</v>
      </c>
      <c r="C5489" s="20">
        <v>45742</v>
      </c>
      <c r="D5489">
        <v>0</v>
      </c>
      <c r="E5489" t="s">
        <v>244</v>
      </c>
    </row>
    <row r="5490" spans="1:5" x14ac:dyDescent="0.35">
      <c r="A5490">
        <v>114</v>
      </c>
      <c r="B5490" t="s">
        <v>27</v>
      </c>
      <c r="C5490" s="20">
        <v>45742</v>
      </c>
      <c r="D5490">
        <v>0</v>
      </c>
      <c r="E5490" t="s">
        <v>245</v>
      </c>
    </row>
    <row r="5491" spans="1:5" x14ac:dyDescent="0.35">
      <c r="A5491">
        <v>114</v>
      </c>
      <c r="B5491" t="s">
        <v>27</v>
      </c>
      <c r="C5491" s="20">
        <v>45742</v>
      </c>
      <c r="D5491">
        <v>0</v>
      </c>
      <c r="E5491" t="s">
        <v>246</v>
      </c>
    </row>
    <row r="5492" spans="1:5" x14ac:dyDescent="0.35">
      <c r="A5492">
        <v>114</v>
      </c>
      <c r="B5492" t="s">
        <v>27</v>
      </c>
      <c r="C5492" s="20">
        <v>45742</v>
      </c>
      <c r="D5492">
        <v>0</v>
      </c>
      <c r="E5492" t="s">
        <v>247</v>
      </c>
    </row>
    <row r="5493" spans="1:5" x14ac:dyDescent="0.35">
      <c r="A5493">
        <v>114</v>
      </c>
      <c r="B5493" t="s">
        <v>27</v>
      </c>
      <c r="C5493" s="20">
        <v>45742</v>
      </c>
      <c r="D5493">
        <v>0</v>
      </c>
      <c r="E5493" t="s">
        <v>248</v>
      </c>
    </row>
    <row r="5494" spans="1:5" x14ac:dyDescent="0.35">
      <c r="A5494">
        <v>114</v>
      </c>
      <c r="B5494" t="s">
        <v>27</v>
      </c>
      <c r="C5494" s="20">
        <v>45742</v>
      </c>
      <c r="D5494">
        <v>0</v>
      </c>
      <c r="E5494" t="s">
        <v>249</v>
      </c>
    </row>
    <row r="5495" spans="1:5" x14ac:dyDescent="0.35">
      <c r="A5495">
        <v>114</v>
      </c>
      <c r="B5495" t="s">
        <v>27</v>
      </c>
      <c r="C5495" s="20">
        <v>45743</v>
      </c>
      <c r="D5495">
        <v>39232.15</v>
      </c>
      <c r="E5495" t="s">
        <v>232</v>
      </c>
    </row>
    <row r="5496" spans="1:5" x14ac:dyDescent="0.35">
      <c r="A5496">
        <v>114</v>
      </c>
      <c r="B5496" t="s">
        <v>27</v>
      </c>
      <c r="C5496" s="20">
        <v>45743</v>
      </c>
      <c r="D5496">
        <v>3319.04</v>
      </c>
      <c r="E5496" t="s">
        <v>233</v>
      </c>
    </row>
    <row r="5497" spans="1:5" x14ac:dyDescent="0.35">
      <c r="A5497">
        <v>114</v>
      </c>
      <c r="B5497" t="s">
        <v>27</v>
      </c>
      <c r="C5497" s="20">
        <v>45743</v>
      </c>
      <c r="D5497">
        <v>0</v>
      </c>
      <c r="E5497" t="s">
        <v>234</v>
      </c>
    </row>
    <row r="5498" spans="1:5" x14ac:dyDescent="0.35">
      <c r="A5498">
        <v>114</v>
      </c>
      <c r="B5498" t="s">
        <v>27</v>
      </c>
      <c r="C5498" s="20">
        <v>45743</v>
      </c>
      <c r="D5498">
        <v>0</v>
      </c>
      <c r="E5498" t="s">
        <v>235</v>
      </c>
    </row>
    <row r="5499" spans="1:5" x14ac:dyDescent="0.35">
      <c r="A5499">
        <v>114</v>
      </c>
      <c r="B5499" t="s">
        <v>27</v>
      </c>
      <c r="C5499" s="20">
        <v>45743</v>
      </c>
      <c r="D5499">
        <v>0</v>
      </c>
      <c r="E5499" t="s">
        <v>236</v>
      </c>
    </row>
    <row r="5500" spans="1:5" x14ac:dyDescent="0.35">
      <c r="A5500">
        <v>114</v>
      </c>
      <c r="B5500" t="s">
        <v>27</v>
      </c>
      <c r="C5500" s="20">
        <v>45743</v>
      </c>
      <c r="D5500">
        <v>7188.4</v>
      </c>
      <c r="E5500" t="s">
        <v>237</v>
      </c>
    </row>
    <row r="5501" spans="1:5" x14ac:dyDescent="0.35">
      <c r="A5501">
        <v>114</v>
      </c>
      <c r="B5501" t="s">
        <v>27</v>
      </c>
      <c r="C5501" s="20">
        <v>45743</v>
      </c>
      <c r="D5501">
        <v>0</v>
      </c>
      <c r="E5501" t="s">
        <v>238</v>
      </c>
    </row>
    <row r="5502" spans="1:5" x14ac:dyDescent="0.35">
      <c r="A5502">
        <v>114</v>
      </c>
      <c r="B5502" t="s">
        <v>27</v>
      </c>
      <c r="C5502" s="20">
        <v>45743</v>
      </c>
      <c r="D5502">
        <v>0</v>
      </c>
      <c r="E5502" t="s">
        <v>239</v>
      </c>
    </row>
    <row r="5503" spans="1:5" x14ac:dyDescent="0.35">
      <c r="A5503">
        <v>114</v>
      </c>
      <c r="B5503" t="s">
        <v>27</v>
      </c>
      <c r="C5503" s="20">
        <v>45743</v>
      </c>
      <c r="D5503">
        <v>0</v>
      </c>
      <c r="E5503" t="s">
        <v>240</v>
      </c>
    </row>
    <row r="5504" spans="1:5" x14ac:dyDescent="0.35">
      <c r="A5504">
        <v>114</v>
      </c>
      <c r="B5504" t="s">
        <v>27</v>
      </c>
      <c r="C5504" s="20">
        <v>45743</v>
      </c>
      <c r="D5504">
        <v>750.28</v>
      </c>
      <c r="E5504" t="s">
        <v>241</v>
      </c>
    </row>
    <row r="5505" spans="1:5" x14ac:dyDescent="0.35">
      <c r="A5505">
        <v>114</v>
      </c>
      <c r="B5505" t="s">
        <v>27</v>
      </c>
      <c r="C5505" s="20">
        <v>45743</v>
      </c>
      <c r="D5505">
        <v>18914.89</v>
      </c>
      <c r="E5505" t="s">
        <v>242</v>
      </c>
    </row>
    <row r="5506" spans="1:5" x14ac:dyDescent="0.35">
      <c r="A5506">
        <v>114</v>
      </c>
      <c r="B5506" t="s">
        <v>27</v>
      </c>
      <c r="C5506" s="20">
        <v>45743</v>
      </c>
      <c r="D5506">
        <v>0</v>
      </c>
      <c r="E5506" t="s">
        <v>243</v>
      </c>
    </row>
    <row r="5507" spans="1:5" x14ac:dyDescent="0.35">
      <c r="A5507">
        <v>114</v>
      </c>
      <c r="B5507" t="s">
        <v>27</v>
      </c>
      <c r="C5507" s="20">
        <v>45743</v>
      </c>
      <c r="D5507">
        <v>0</v>
      </c>
      <c r="E5507" t="s">
        <v>240</v>
      </c>
    </row>
    <row r="5508" spans="1:5" x14ac:dyDescent="0.35">
      <c r="A5508">
        <v>114</v>
      </c>
      <c r="B5508" t="s">
        <v>27</v>
      </c>
      <c r="C5508" s="20">
        <v>45743</v>
      </c>
      <c r="D5508">
        <v>0</v>
      </c>
      <c r="E5508" t="s">
        <v>244</v>
      </c>
    </row>
    <row r="5509" spans="1:5" x14ac:dyDescent="0.35">
      <c r="A5509">
        <v>114</v>
      </c>
      <c r="B5509" t="s">
        <v>27</v>
      </c>
      <c r="C5509" s="20">
        <v>45743</v>
      </c>
      <c r="D5509">
        <v>0</v>
      </c>
      <c r="E5509" t="s">
        <v>245</v>
      </c>
    </row>
    <row r="5510" spans="1:5" x14ac:dyDescent="0.35">
      <c r="A5510">
        <v>114</v>
      </c>
      <c r="B5510" t="s">
        <v>27</v>
      </c>
      <c r="C5510" s="20">
        <v>45743</v>
      </c>
      <c r="D5510">
        <v>0</v>
      </c>
      <c r="E5510" t="s">
        <v>246</v>
      </c>
    </row>
    <row r="5511" spans="1:5" x14ac:dyDescent="0.35">
      <c r="A5511">
        <v>114</v>
      </c>
      <c r="B5511" t="s">
        <v>27</v>
      </c>
      <c r="C5511" s="20">
        <v>45743</v>
      </c>
      <c r="D5511">
        <v>0</v>
      </c>
      <c r="E5511" t="s">
        <v>247</v>
      </c>
    </row>
    <row r="5512" spans="1:5" x14ac:dyDescent="0.35">
      <c r="A5512">
        <v>114</v>
      </c>
      <c r="B5512" t="s">
        <v>27</v>
      </c>
      <c r="C5512" s="20">
        <v>45743</v>
      </c>
      <c r="D5512">
        <v>0</v>
      </c>
      <c r="E5512" t="s">
        <v>248</v>
      </c>
    </row>
    <row r="5513" spans="1:5" x14ac:dyDescent="0.35">
      <c r="A5513">
        <v>114</v>
      </c>
      <c r="B5513" t="s">
        <v>27</v>
      </c>
      <c r="C5513" s="20">
        <v>45743</v>
      </c>
      <c r="D5513">
        <v>0</v>
      </c>
      <c r="E5513" t="s">
        <v>249</v>
      </c>
    </row>
    <row r="5514" spans="1:5" x14ac:dyDescent="0.35">
      <c r="A5514">
        <v>114</v>
      </c>
      <c r="B5514" t="s">
        <v>27</v>
      </c>
      <c r="C5514" s="20">
        <v>45744</v>
      </c>
      <c r="D5514">
        <v>45123.41</v>
      </c>
      <c r="E5514" t="s">
        <v>232</v>
      </c>
    </row>
    <row r="5515" spans="1:5" x14ac:dyDescent="0.35">
      <c r="A5515">
        <v>114</v>
      </c>
      <c r="B5515" t="s">
        <v>27</v>
      </c>
      <c r="C5515" s="20">
        <v>45744</v>
      </c>
      <c r="D5515">
        <v>8000.63</v>
      </c>
      <c r="E5515" t="s">
        <v>233</v>
      </c>
    </row>
    <row r="5516" spans="1:5" x14ac:dyDescent="0.35">
      <c r="A5516">
        <v>114</v>
      </c>
      <c r="B5516" t="s">
        <v>27</v>
      </c>
      <c r="C5516" s="20">
        <v>45744</v>
      </c>
      <c r="D5516">
        <v>0</v>
      </c>
      <c r="E5516" t="s">
        <v>234</v>
      </c>
    </row>
    <row r="5517" spans="1:5" x14ac:dyDescent="0.35">
      <c r="A5517">
        <v>114</v>
      </c>
      <c r="B5517" t="s">
        <v>27</v>
      </c>
      <c r="C5517" s="20">
        <v>45744</v>
      </c>
      <c r="D5517">
        <v>0</v>
      </c>
      <c r="E5517" t="s">
        <v>235</v>
      </c>
    </row>
    <row r="5518" spans="1:5" x14ac:dyDescent="0.35">
      <c r="A5518">
        <v>114</v>
      </c>
      <c r="B5518" t="s">
        <v>27</v>
      </c>
      <c r="C5518" s="20">
        <v>45744</v>
      </c>
      <c r="D5518">
        <v>0</v>
      </c>
      <c r="E5518" t="s">
        <v>236</v>
      </c>
    </row>
    <row r="5519" spans="1:5" x14ac:dyDescent="0.35">
      <c r="A5519">
        <v>114</v>
      </c>
      <c r="B5519" t="s">
        <v>27</v>
      </c>
      <c r="C5519" s="20">
        <v>45744</v>
      </c>
      <c r="D5519">
        <v>8922.17</v>
      </c>
      <c r="E5519" t="s">
        <v>237</v>
      </c>
    </row>
    <row r="5520" spans="1:5" x14ac:dyDescent="0.35">
      <c r="A5520">
        <v>114</v>
      </c>
      <c r="B5520" t="s">
        <v>27</v>
      </c>
      <c r="C5520" s="20">
        <v>45744</v>
      </c>
      <c r="D5520">
        <v>0</v>
      </c>
      <c r="E5520" t="s">
        <v>238</v>
      </c>
    </row>
    <row r="5521" spans="1:5" x14ac:dyDescent="0.35">
      <c r="A5521">
        <v>114</v>
      </c>
      <c r="B5521" t="s">
        <v>27</v>
      </c>
      <c r="C5521" s="20">
        <v>45744</v>
      </c>
      <c r="D5521">
        <v>0</v>
      </c>
      <c r="E5521" t="s">
        <v>239</v>
      </c>
    </row>
    <row r="5522" spans="1:5" x14ac:dyDescent="0.35">
      <c r="A5522">
        <v>114</v>
      </c>
      <c r="B5522" t="s">
        <v>27</v>
      </c>
      <c r="C5522" s="20">
        <v>45744</v>
      </c>
      <c r="D5522">
        <v>0</v>
      </c>
      <c r="E5522" t="s">
        <v>240</v>
      </c>
    </row>
    <row r="5523" spans="1:5" x14ac:dyDescent="0.35">
      <c r="A5523">
        <v>114</v>
      </c>
      <c r="B5523" t="s">
        <v>27</v>
      </c>
      <c r="C5523" s="20">
        <v>45744</v>
      </c>
      <c r="D5523">
        <v>1585.61</v>
      </c>
      <c r="E5523" t="s">
        <v>241</v>
      </c>
    </row>
    <row r="5524" spans="1:5" x14ac:dyDescent="0.35">
      <c r="A5524">
        <v>114</v>
      </c>
      <c r="B5524" t="s">
        <v>27</v>
      </c>
      <c r="C5524" s="20">
        <v>45744</v>
      </c>
      <c r="D5524">
        <v>34169.9</v>
      </c>
      <c r="E5524" t="s">
        <v>242</v>
      </c>
    </row>
    <row r="5525" spans="1:5" x14ac:dyDescent="0.35">
      <c r="A5525">
        <v>114</v>
      </c>
      <c r="B5525" t="s">
        <v>27</v>
      </c>
      <c r="C5525" s="20">
        <v>45744</v>
      </c>
      <c r="D5525">
        <v>0</v>
      </c>
      <c r="E5525" t="s">
        <v>243</v>
      </c>
    </row>
    <row r="5526" spans="1:5" x14ac:dyDescent="0.35">
      <c r="A5526">
        <v>114</v>
      </c>
      <c r="B5526" t="s">
        <v>27</v>
      </c>
      <c r="C5526" s="20">
        <v>45744</v>
      </c>
      <c r="D5526">
        <v>0</v>
      </c>
      <c r="E5526" t="s">
        <v>240</v>
      </c>
    </row>
    <row r="5527" spans="1:5" x14ac:dyDescent="0.35">
      <c r="A5527">
        <v>114</v>
      </c>
      <c r="B5527" t="s">
        <v>27</v>
      </c>
      <c r="C5527" s="20">
        <v>45744</v>
      </c>
      <c r="D5527">
        <v>0</v>
      </c>
      <c r="E5527" t="s">
        <v>244</v>
      </c>
    </row>
    <row r="5528" spans="1:5" x14ac:dyDescent="0.35">
      <c r="A5528">
        <v>114</v>
      </c>
      <c r="B5528" t="s">
        <v>27</v>
      </c>
      <c r="C5528" s="20">
        <v>45744</v>
      </c>
      <c r="D5528">
        <v>0</v>
      </c>
      <c r="E5528" t="s">
        <v>245</v>
      </c>
    </row>
    <row r="5529" spans="1:5" x14ac:dyDescent="0.35">
      <c r="A5529">
        <v>114</v>
      </c>
      <c r="B5529" t="s">
        <v>27</v>
      </c>
      <c r="C5529" s="20">
        <v>45744</v>
      </c>
      <c r="D5529">
        <v>0</v>
      </c>
      <c r="E5529" t="s">
        <v>246</v>
      </c>
    </row>
    <row r="5530" spans="1:5" x14ac:dyDescent="0.35">
      <c r="A5530">
        <v>114</v>
      </c>
      <c r="B5530" t="s">
        <v>27</v>
      </c>
      <c r="C5530" s="20">
        <v>45744</v>
      </c>
      <c r="D5530">
        <v>0</v>
      </c>
      <c r="E5530" t="s">
        <v>247</v>
      </c>
    </row>
    <row r="5531" spans="1:5" x14ac:dyDescent="0.35">
      <c r="A5531">
        <v>114</v>
      </c>
      <c r="B5531" t="s">
        <v>27</v>
      </c>
      <c r="C5531" s="20">
        <v>45744</v>
      </c>
      <c r="D5531">
        <v>0</v>
      </c>
      <c r="E5531" t="s">
        <v>248</v>
      </c>
    </row>
    <row r="5532" spans="1:5" x14ac:dyDescent="0.35">
      <c r="A5532">
        <v>114</v>
      </c>
      <c r="B5532" t="s">
        <v>27</v>
      </c>
      <c r="C5532" s="20">
        <v>45744</v>
      </c>
      <c r="D5532">
        <v>0</v>
      </c>
      <c r="E5532" t="s">
        <v>249</v>
      </c>
    </row>
    <row r="5533" spans="1:5" x14ac:dyDescent="0.35">
      <c r="A5533">
        <v>114</v>
      </c>
      <c r="B5533" t="s">
        <v>27</v>
      </c>
      <c r="C5533" s="20">
        <v>45745</v>
      </c>
      <c r="D5533">
        <v>107132.4</v>
      </c>
      <c r="E5533" t="s">
        <v>232</v>
      </c>
    </row>
    <row r="5534" spans="1:5" x14ac:dyDescent="0.35">
      <c r="A5534">
        <v>114</v>
      </c>
      <c r="B5534" t="s">
        <v>27</v>
      </c>
      <c r="C5534" s="20">
        <v>45745</v>
      </c>
      <c r="D5534">
        <v>8508.77</v>
      </c>
      <c r="E5534" t="s">
        <v>233</v>
      </c>
    </row>
    <row r="5535" spans="1:5" x14ac:dyDescent="0.35">
      <c r="A5535">
        <v>114</v>
      </c>
      <c r="B5535" t="s">
        <v>27</v>
      </c>
      <c r="C5535" s="20">
        <v>45745</v>
      </c>
      <c r="D5535">
        <v>0</v>
      </c>
      <c r="E5535" t="s">
        <v>234</v>
      </c>
    </row>
    <row r="5536" spans="1:5" x14ac:dyDescent="0.35">
      <c r="A5536">
        <v>114</v>
      </c>
      <c r="B5536" t="s">
        <v>27</v>
      </c>
      <c r="C5536" s="20">
        <v>45745</v>
      </c>
      <c r="D5536">
        <v>0</v>
      </c>
      <c r="E5536" t="s">
        <v>235</v>
      </c>
    </row>
    <row r="5537" spans="1:5" x14ac:dyDescent="0.35">
      <c r="A5537">
        <v>114</v>
      </c>
      <c r="B5537" t="s">
        <v>27</v>
      </c>
      <c r="C5537" s="20">
        <v>45745</v>
      </c>
      <c r="D5537">
        <v>0</v>
      </c>
      <c r="E5537" t="s">
        <v>236</v>
      </c>
    </row>
    <row r="5538" spans="1:5" x14ac:dyDescent="0.35">
      <c r="A5538">
        <v>114</v>
      </c>
      <c r="B5538" t="s">
        <v>27</v>
      </c>
      <c r="C5538" s="20">
        <v>45745</v>
      </c>
      <c r="D5538">
        <v>14971.05</v>
      </c>
      <c r="E5538" t="s">
        <v>237</v>
      </c>
    </row>
    <row r="5539" spans="1:5" x14ac:dyDescent="0.35">
      <c r="A5539">
        <v>114</v>
      </c>
      <c r="B5539" t="s">
        <v>27</v>
      </c>
      <c r="C5539" s="20">
        <v>45745</v>
      </c>
      <c r="D5539">
        <v>0</v>
      </c>
      <c r="E5539" t="s">
        <v>238</v>
      </c>
    </row>
    <row r="5540" spans="1:5" x14ac:dyDescent="0.35">
      <c r="A5540">
        <v>114</v>
      </c>
      <c r="B5540" t="s">
        <v>27</v>
      </c>
      <c r="C5540" s="20">
        <v>45745</v>
      </c>
      <c r="D5540">
        <v>0</v>
      </c>
      <c r="E5540" t="s">
        <v>239</v>
      </c>
    </row>
    <row r="5541" spans="1:5" x14ac:dyDescent="0.35">
      <c r="A5541">
        <v>114</v>
      </c>
      <c r="B5541" t="s">
        <v>27</v>
      </c>
      <c r="C5541" s="20">
        <v>45745</v>
      </c>
      <c r="D5541">
        <v>0</v>
      </c>
      <c r="E5541" t="s">
        <v>240</v>
      </c>
    </row>
    <row r="5542" spans="1:5" x14ac:dyDescent="0.35">
      <c r="A5542">
        <v>114</v>
      </c>
      <c r="B5542" t="s">
        <v>27</v>
      </c>
      <c r="C5542" s="20">
        <v>45745</v>
      </c>
      <c r="D5542">
        <v>2538.04</v>
      </c>
      <c r="E5542" t="s">
        <v>241</v>
      </c>
    </row>
    <row r="5543" spans="1:5" x14ac:dyDescent="0.35">
      <c r="A5543">
        <v>114</v>
      </c>
      <c r="B5543" t="s">
        <v>27</v>
      </c>
      <c r="C5543" s="20">
        <v>45745</v>
      </c>
      <c r="D5543">
        <v>49241.98</v>
      </c>
      <c r="E5543" t="s">
        <v>242</v>
      </c>
    </row>
    <row r="5544" spans="1:5" x14ac:dyDescent="0.35">
      <c r="A5544">
        <v>114</v>
      </c>
      <c r="B5544" t="s">
        <v>27</v>
      </c>
      <c r="C5544" s="20">
        <v>45745</v>
      </c>
      <c r="D5544">
        <v>0</v>
      </c>
      <c r="E5544" t="s">
        <v>243</v>
      </c>
    </row>
    <row r="5545" spans="1:5" x14ac:dyDescent="0.35">
      <c r="A5545">
        <v>114</v>
      </c>
      <c r="B5545" t="s">
        <v>27</v>
      </c>
      <c r="C5545" s="20">
        <v>45745</v>
      </c>
      <c r="D5545">
        <v>0</v>
      </c>
      <c r="E5545" t="s">
        <v>240</v>
      </c>
    </row>
    <row r="5546" spans="1:5" x14ac:dyDescent="0.35">
      <c r="A5546">
        <v>114</v>
      </c>
      <c r="B5546" t="s">
        <v>27</v>
      </c>
      <c r="C5546" s="20">
        <v>45745</v>
      </c>
      <c r="D5546">
        <v>0</v>
      </c>
      <c r="E5546" t="s">
        <v>244</v>
      </c>
    </row>
    <row r="5547" spans="1:5" x14ac:dyDescent="0.35">
      <c r="A5547">
        <v>114</v>
      </c>
      <c r="B5547" t="s">
        <v>27</v>
      </c>
      <c r="C5547" s="20">
        <v>45745</v>
      </c>
      <c r="D5547">
        <v>0</v>
      </c>
      <c r="E5547" t="s">
        <v>245</v>
      </c>
    </row>
    <row r="5548" spans="1:5" x14ac:dyDescent="0.35">
      <c r="A5548">
        <v>114</v>
      </c>
      <c r="B5548" t="s">
        <v>27</v>
      </c>
      <c r="C5548" s="20">
        <v>45745</v>
      </c>
      <c r="D5548">
        <v>0</v>
      </c>
      <c r="E5548" t="s">
        <v>246</v>
      </c>
    </row>
    <row r="5549" spans="1:5" x14ac:dyDescent="0.35">
      <c r="A5549">
        <v>114</v>
      </c>
      <c r="B5549" t="s">
        <v>27</v>
      </c>
      <c r="C5549" s="20">
        <v>45745</v>
      </c>
      <c r="D5549">
        <v>0</v>
      </c>
      <c r="E5549" t="s">
        <v>247</v>
      </c>
    </row>
    <row r="5550" spans="1:5" x14ac:dyDescent="0.35">
      <c r="A5550">
        <v>114</v>
      </c>
      <c r="B5550" t="s">
        <v>27</v>
      </c>
      <c r="C5550" s="20">
        <v>45745</v>
      </c>
      <c r="D5550">
        <v>0</v>
      </c>
      <c r="E5550" t="s">
        <v>248</v>
      </c>
    </row>
    <row r="5551" spans="1:5" x14ac:dyDescent="0.35">
      <c r="A5551">
        <v>114</v>
      </c>
      <c r="B5551" t="s">
        <v>27</v>
      </c>
      <c r="C5551" s="20">
        <v>45745</v>
      </c>
      <c r="D5551">
        <v>0</v>
      </c>
      <c r="E5551" t="s">
        <v>249</v>
      </c>
    </row>
    <row r="5552" spans="1:5" x14ac:dyDescent="0.35">
      <c r="A5552">
        <v>114</v>
      </c>
      <c r="B5552" t="s">
        <v>27</v>
      </c>
      <c r="C5552" s="20">
        <v>45746</v>
      </c>
      <c r="D5552">
        <v>50781.66</v>
      </c>
      <c r="E5552" t="s">
        <v>232</v>
      </c>
    </row>
    <row r="5553" spans="1:5" x14ac:dyDescent="0.35">
      <c r="A5553">
        <v>114</v>
      </c>
      <c r="B5553" t="s">
        <v>27</v>
      </c>
      <c r="C5553" s="20">
        <v>45746</v>
      </c>
      <c r="D5553">
        <v>3288.73</v>
      </c>
      <c r="E5553" t="s">
        <v>233</v>
      </c>
    </row>
    <row r="5554" spans="1:5" x14ac:dyDescent="0.35">
      <c r="A5554">
        <v>114</v>
      </c>
      <c r="B5554" t="s">
        <v>27</v>
      </c>
      <c r="C5554" s="20">
        <v>45746</v>
      </c>
      <c r="D5554">
        <v>0</v>
      </c>
      <c r="E5554" t="s">
        <v>234</v>
      </c>
    </row>
    <row r="5555" spans="1:5" x14ac:dyDescent="0.35">
      <c r="A5555">
        <v>114</v>
      </c>
      <c r="B5555" t="s">
        <v>27</v>
      </c>
      <c r="C5555" s="20">
        <v>45746</v>
      </c>
      <c r="D5555">
        <v>0</v>
      </c>
      <c r="E5555" t="s">
        <v>235</v>
      </c>
    </row>
    <row r="5556" spans="1:5" x14ac:dyDescent="0.35">
      <c r="A5556">
        <v>114</v>
      </c>
      <c r="B5556" t="s">
        <v>27</v>
      </c>
      <c r="C5556" s="20">
        <v>45746</v>
      </c>
      <c r="D5556">
        <v>0</v>
      </c>
      <c r="E5556" t="s">
        <v>236</v>
      </c>
    </row>
    <row r="5557" spans="1:5" x14ac:dyDescent="0.35">
      <c r="A5557">
        <v>114</v>
      </c>
      <c r="B5557" t="s">
        <v>27</v>
      </c>
      <c r="C5557" s="20">
        <v>45746</v>
      </c>
      <c r="D5557">
        <v>5996.97</v>
      </c>
      <c r="E5557" t="s">
        <v>237</v>
      </c>
    </row>
    <row r="5558" spans="1:5" x14ac:dyDescent="0.35">
      <c r="A5558">
        <v>114</v>
      </c>
      <c r="B5558" t="s">
        <v>27</v>
      </c>
      <c r="C5558" s="20">
        <v>45746</v>
      </c>
      <c r="D5558">
        <v>0</v>
      </c>
      <c r="E5558" t="s">
        <v>238</v>
      </c>
    </row>
    <row r="5559" spans="1:5" x14ac:dyDescent="0.35">
      <c r="A5559">
        <v>114</v>
      </c>
      <c r="B5559" t="s">
        <v>27</v>
      </c>
      <c r="C5559" s="20">
        <v>45746</v>
      </c>
      <c r="D5559">
        <v>0</v>
      </c>
      <c r="E5559" t="s">
        <v>239</v>
      </c>
    </row>
    <row r="5560" spans="1:5" x14ac:dyDescent="0.35">
      <c r="A5560">
        <v>114</v>
      </c>
      <c r="B5560" t="s">
        <v>27</v>
      </c>
      <c r="C5560" s="20">
        <v>45746</v>
      </c>
      <c r="D5560">
        <v>0</v>
      </c>
      <c r="E5560" t="s">
        <v>240</v>
      </c>
    </row>
    <row r="5561" spans="1:5" x14ac:dyDescent="0.35">
      <c r="A5561">
        <v>114</v>
      </c>
      <c r="B5561" t="s">
        <v>27</v>
      </c>
      <c r="C5561" s="20">
        <v>45746</v>
      </c>
      <c r="D5561">
        <v>2323.1999999999998</v>
      </c>
      <c r="E5561" t="s">
        <v>241</v>
      </c>
    </row>
    <row r="5562" spans="1:5" x14ac:dyDescent="0.35">
      <c r="A5562">
        <v>114</v>
      </c>
      <c r="B5562" t="s">
        <v>27</v>
      </c>
      <c r="C5562" s="20">
        <v>45746</v>
      </c>
      <c r="D5562">
        <v>19683.400000000001</v>
      </c>
      <c r="E5562" t="s">
        <v>242</v>
      </c>
    </row>
    <row r="5563" spans="1:5" x14ac:dyDescent="0.35">
      <c r="A5563">
        <v>114</v>
      </c>
      <c r="B5563" t="s">
        <v>27</v>
      </c>
      <c r="C5563" s="20">
        <v>45746</v>
      </c>
      <c r="D5563">
        <v>0</v>
      </c>
      <c r="E5563" t="s">
        <v>243</v>
      </c>
    </row>
    <row r="5564" spans="1:5" x14ac:dyDescent="0.35">
      <c r="A5564">
        <v>114</v>
      </c>
      <c r="B5564" t="s">
        <v>27</v>
      </c>
      <c r="C5564" s="20">
        <v>45746</v>
      </c>
      <c r="D5564">
        <v>0</v>
      </c>
      <c r="E5564" t="s">
        <v>240</v>
      </c>
    </row>
    <row r="5565" spans="1:5" x14ac:dyDescent="0.35">
      <c r="A5565">
        <v>114</v>
      </c>
      <c r="B5565" t="s">
        <v>27</v>
      </c>
      <c r="C5565" s="20">
        <v>45746</v>
      </c>
      <c r="D5565">
        <v>0</v>
      </c>
      <c r="E5565" t="s">
        <v>244</v>
      </c>
    </row>
    <row r="5566" spans="1:5" x14ac:dyDescent="0.35">
      <c r="A5566">
        <v>114</v>
      </c>
      <c r="B5566" t="s">
        <v>27</v>
      </c>
      <c r="C5566" s="20">
        <v>45746</v>
      </c>
      <c r="D5566">
        <v>0</v>
      </c>
      <c r="E5566" t="s">
        <v>245</v>
      </c>
    </row>
    <row r="5567" spans="1:5" x14ac:dyDescent="0.35">
      <c r="A5567">
        <v>114</v>
      </c>
      <c r="B5567" t="s">
        <v>27</v>
      </c>
      <c r="C5567" s="20">
        <v>45746</v>
      </c>
      <c r="D5567">
        <v>0</v>
      </c>
      <c r="E5567" t="s">
        <v>246</v>
      </c>
    </row>
    <row r="5568" spans="1:5" x14ac:dyDescent="0.35">
      <c r="A5568">
        <v>114</v>
      </c>
      <c r="B5568" t="s">
        <v>27</v>
      </c>
      <c r="C5568" s="20">
        <v>45746</v>
      </c>
      <c r="D5568">
        <v>0</v>
      </c>
      <c r="E5568" t="s">
        <v>247</v>
      </c>
    </row>
    <row r="5569" spans="1:5" x14ac:dyDescent="0.35">
      <c r="A5569">
        <v>114</v>
      </c>
      <c r="B5569" t="s">
        <v>27</v>
      </c>
      <c r="C5569" s="20">
        <v>45746</v>
      </c>
      <c r="D5569">
        <v>0</v>
      </c>
      <c r="E5569" t="s">
        <v>248</v>
      </c>
    </row>
    <row r="5570" spans="1:5" x14ac:dyDescent="0.35">
      <c r="A5570">
        <v>114</v>
      </c>
      <c r="B5570" t="s">
        <v>27</v>
      </c>
      <c r="C5570" s="20">
        <v>45746</v>
      </c>
      <c r="D5570">
        <v>0</v>
      </c>
      <c r="E5570" t="s">
        <v>249</v>
      </c>
    </row>
    <row r="5571" spans="1:5" x14ac:dyDescent="0.35">
      <c r="A5571">
        <v>114</v>
      </c>
      <c r="B5571" t="s">
        <v>27</v>
      </c>
      <c r="C5571" s="20">
        <v>45747</v>
      </c>
      <c r="D5571">
        <v>17650.560000000001</v>
      </c>
      <c r="E5571" t="s">
        <v>232</v>
      </c>
    </row>
    <row r="5572" spans="1:5" x14ac:dyDescent="0.35">
      <c r="A5572">
        <v>114</v>
      </c>
      <c r="B5572" t="s">
        <v>27</v>
      </c>
      <c r="C5572" s="20">
        <v>45747</v>
      </c>
      <c r="D5572">
        <v>2420.62</v>
      </c>
      <c r="E5572" t="s">
        <v>233</v>
      </c>
    </row>
    <row r="5573" spans="1:5" x14ac:dyDescent="0.35">
      <c r="A5573">
        <v>114</v>
      </c>
      <c r="B5573" t="s">
        <v>27</v>
      </c>
      <c r="C5573" s="20">
        <v>45747</v>
      </c>
      <c r="D5573">
        <v>0</v>
      </c>
      <c r="E5573" t="s">
        <v>234</v>
      </c>
    </row>
    <row r="5574" spans="1:5" x14ac:dyDescent="0.35">
      <c r="A5574">
        <v>114</v>
      </c>
      <c r="B5574" t="s">
        <v>27</v>
      </c>
      <c r="C5574" s="20">
        <v>45747</v>
      </c>
      <c r="D5574">
        <v>0</v>
      </c>
      <c r="E5574" t="s">
        <v>235</v>
      </c>
    </row>
    <row r="5575" spans="1:5" x14ac:dyDescent="0.35">
      <c r="A5575">
        <v>114</v>
      </c>
      <c r="B5575" t="s">
        <v>27</v>
      </c>
      <c r="C5575" s="20">
        <v>45747</v>
      </c>
      <c r="D5575">
        <v>0</v>
      </c>
      <c r="E5575" t="s">
        <v>236</v>
      </c>
    </row>
    <row r="5576" spans="1:5" x14ac:dyDescent="0.35">
      <c r="A5576">
        <v>114</v>
      </c>
      <c r="B5576" t="s">
        <v>27</v>
      </c>
      <c r="C5576" s="20">
        <v>45747</v>
      </c>
      <c r="D5576">
        <v>5529.41</v>
      </c>
      <c r="E5576" t="s">
        <v>237</v>
      </c>
    </row>
    <row r="5577" spans="1:5" x14ac:dyDescent="0.35">
      <c r="A5577">
        <v>114</v>
      </c>
      <c r="B5577" t="s">
        <v>27</v>
      </c>
      <c r="C5577" s="20">
        <v>45747</v>
      </c>
      <c r="D5577">
        <v>0</v>
      </c>
      <c r="E5577" t="s">
        <v>238</v>
      </c>
    </row>
    <row r="5578" spans="1:5" x14ac:dyDescent="0.35">
      <c r="A5578">
        <v>114</v>
      </c>
      <c r="B5578" t="s">
        <v>27</v>
      </c>
      <c r="C5578" s="20">
        <v>45747</v>
      </c>
      <c r="D5578">
        <v>0</v>
      </c>
      <c r="E5578" t="s">
        <v>239</v>
      </c>
    </row>
    <row r="5579" spans="1:5" x14ac:dyDescent="0.35">
      <c r="A5579">
        <v>114</v>
      </c>
      <c r="B5579" t="s">
        <v>27</v>
      </c>
      <c r="C5579" s="20">
        <v>45747</v>
      </c>
      <c r="D5579">
        <v>0</v>
      </c>
      <c r="E5579" t="s">
        <v>240</v>
      </c>
    </row>
    <row r="5580" spans="1:5" x14ac:dyDescent="0.35">
      <c r="A5580">
        <v>114</v>
      </c>
      <c r="B5580" t="s">
        <v>27</v>
      </c>
      <c r="C5580" s="20">
        <v>45747</v>
      </c>
      <c r="D5580">
        <v>1132.95</v>
      </c>
      <c r="E5580" t="s">
        <v>241</v>
      </c>
    </row>
    <row r="5581" spans="1:5" x14ac:dyDescent="0.35">
      <c r="A5581">
        <v>114</v>
      </c>
      <c r="B5581" t="s">
        <v>27</v>
      </c>
      <c r="C5581" s="20">
        <v>45747</v>
      </c>
      <c r="D5581">
        <v>15489.17</v>
      </c>
      <c r="E5581" t="s">
        <v>242</v>
      </c>
    </row>
    <row r="5582" spans="1:5" x14ac:dyDescent="0.35">
      <c r="A5582">
        <v>114</v>
      </c>
      <c r="B5582" t="s">
        <v>27</v>
      </c>
      <c r="C5582" s="20">
        <v>45747</v>
      </c>
      <c r="D5582">
        <v>0</v>
      </c>
      <c r="E5582" t="s">
        <v>243</v>
      </c>
    </row>
    <row r="5583" spans="1:5" x14ac:dyDescent="0.35">
      <c r="A5583">
        <v>114</v>
      </c>
      <c r="B5583" t="s">
        <v>27</v>
      </c>
      <c r="C5583" s="20">
        <v>45747</v>
      </c>
      <c r="D5583">
        <v>0</v>
      </c>
      <c r="E5583" t="s">
        <v>240</v>
      </c>
    </row>
    <row r="5584" spans="1:5" x14ac:dyDescent="0.35">
      <c r="A5584">
        <v>114</v>
      </c>
      <c r="B5584" t="s">
        <v>27</v>
      </c>
      <c r="C5584" s="20">
        <v>45747</v>
      </c>
      <c r="D5584">
        <v>0</v>
      </c>
      <c r="E5584" t="s">
        <v>244</v>
      </c>
    </row>
    <row r="5585" spans="1:5" x14ac:dyDescent="0.35">
      <c r="A5585">
        <v>114</v>
      </c>
      <c r="B5585" t="s">
        <v>27</v>
      </c>
      <c r="C5585" s="20">
        <v>45747</v>
      </c>
      <c r="D5585">
        <v>0</v>
      </c>
      <c r="E5585" t="s">
        <v>245</v>
      </c>
    </row>
    <row r="5586" spans="1:5" x14ac:dyDescent="0.35">
      <c r="A5586">
        <v>114</v>
      </c>
      <c r="B5586" t="s">
        <v>27</v>
      </c>
      <c r="C5586" s="20">
        <v>45747</v>
      </c>
      <c r="D5586">
        <v>0</v>
      </c>
      <c r="E5586" t="s">
        <v>246</v>
      </c>
    </row>
    <row r="5587" spans="1:5" x14ac:dyDescent="0.35">
      <c r="A5587">
        <v>114</v>
      </c>
      <c r="B5587" t="s">
        <v>27</v>
      </c>
      <c r="C5587" s="20">
        <v>45747</v>
      </c>
      <c r="D5587">
        <v>0</v>
      </c>
      <c r="E5587" t="s">
        <v>247</v>
      </c>
    </row>
    <row r="5588" spans="1:5" x14ac:dyDescent="0.35">
      <c r="A5588">
        <v>114</v>
      </c>
      <c r="B5588" t="s">
        <v>27</v>
      </c>
      <c r="C5588" s="20">
        <v>45747</v>
      </c>
      <c r="D5588">
        <v>0</v>
      </c>
      <c r="E5588" t="s">
        <v>248</v>
      </c>
    </row>
    <row r="5589" spans="1:5" x14ac:dyDescent="0.35">
      <c r="A5589">
        <v>114</v>
      </c>
      <c r="B5589" t="s">
        <v>27</v>
      </c>
      <c r="C5589" s="20">
        <v>45747</v>
      </c>
      <c r="D5589">
        <v>0</v>
      </c>
      <c r="E5589" t="s">
        <v>249</v>
      </c>
    </row>
    <row r="5590" spans="1:5" x14ac:dyDescent="0.35">
      <c r="A5590">
        <v>114</v>
      </c>
      <c r="B5590" t="s">
        <v>27</v>
      </c>
      <c r="C5590" s="20">
        <v>45748</v>
      </c>
      <c r="D5590">
        <v>15223.06</v>
      </c>
      <c r="E5590" t="s">
        <v>232</v>
      </c>
    </row>
    <row r="5591" spans="1:5" x14ac:dyDescent="0.35">
      <c r="A5591">
        <v>114</v>
      </c>
      <c r="B5591" t="s">
        <v>27</v>
      </c>
      <c r="C5591" s="20">
        <v>45748</v>
      </c>
      <c r="D5591">
        <v>1477.99</v>
      </c>
      <c r="E5591" t="s">
        <v>233</v>
      </c>
    </row>
    <row r="5592" spans="1:5" x14ac:dyDescent="0.35">
      <c r="A5592">
        <v>114</v>
      </c>
      <c r="B5592" t="s">
        <v>27</v>
      </c>
      <c r="C5592" s="20">
        <v>45748</v>
      </c>
      <c r="D5592">
        <v>0</v>
      </c>
      <c r="E5592" t="s">
        <v>234</v>
      </c>
    </row>
    <row r="5593" spans="1:5" x14ac:dyDescent="0.35">
      <c r="A5593">
        <v>114</v>
      </c>
      <c r="B5593" t="s">
        <v>27</v>
      </c>
      <c r="C5593" s="20">
        <v>45748</v>
      </c>
      <c r="D5593">
        <v>0</v>
      </c>
      <c r="E5593" t="s">
        <v>235</v>
      </c>
    </row>
    <row r="5594" spans="1:5" x14ac:dyDescent="0.35">
      <c r="A5594">
        <v>114</v>
      </c>
      <c r="B5594" t="s">
        <v>27</v>
      </c>
      <c r="C5594" s="20">
        <v>45748</v>
      </c>
      <c r="D5594">
        <v>0</v>
      </c>
      <c r="E5594" t="s">
        <v>236</v>
      </c>
    </row>
    <row r="5595" spans="1:5" x14ac:dyDescent="0.35">
      <c r="A5595">
        <v>114</v>
      </c>
      <c r="B5595" t="s">
        <v>27</v>
      </c>
      <c r="C5595" s="20">
        <v>45748</v>
      </c>
      <c r="D5595">
        <v>4794.82</v>
      </c>
      <c r="E5595" t="s">
        <v>237</v>
      </c>
    </row>
    <row r="5596" spans="1:5" x14ac:dyDescent="0.35">
      <c r="A5596">
        <v>114</v>
      </c>
      <c r="B5596" t="s">
        <v>27</v>
      </c>
      <c r="C5596" s="20">
        <v>45748</v>
      </c>
      <c r="D5596">
        <v>0</v>
      </c>
      <c r="E5596" t="s">
        <v>238</v>
      </c>
    </row>
    <row r="5597" spans="1:5" x14ac:dyDescent="0.35">
      <c r="A5597">
        <v>114</v>
      </c>
      <c r="B5597" t="s">
        <v>27</v>
      </c>
      <c r="C5597" s="20">
        <v>45748</v>
      </c>
      <c r="D5597">
        <v>0</v>
      </c>
      <c r="E5597" t="s">
        <v>239</v>
      </c>
    </row>
    <row r="5598" spans="1:5" x14ac:dyDescent="0.35">
      <c r="A5598">
        <v>114</v>
      </c>
      <c r="B5598" t="s">
        <v>27</v>
      </c>
      <c r="C5598" s="20">
        <v>45748</v>
      </c>
      <c r="D5598">
        <v>0</v>
      </c>
      <c r="E5598" t="s">
        <v>240</v>
      </c>
    </row>
    <row r="5599" spans="1:5" x14ac:dyDescent="0.35">
      <c r="A5599">
        <v>114</v>
      </c>
      <c r="B5599" t="s">
        <v>27</v>
      </c>
      <c r="C5599" s="20">
        <v>45748</v>
      </c>
      <c r="D5599">
        <v>706.57</v>
      </c>
      <c r="E5599" t="s">
        <v>241</v>
      </c>
    </row>
    <row r="5600" spans="1:5" x14ac:dyDescent="0.35">
      <c r="A5600">
        <v>114</v>
      </c>
      <c r="B5600" t="s">
        <v>27</v>
      </c>
      <c r="C5600" s="20">
        <v>45748</v>
      </c>
      <c r="D5600">
        <v>11328.4</v>
      </c>
      <c r="E5600" t="s">
        <v>242</v>
      </c>
    </row>
    <row r="5601" spans="1:5" x14ac:dyDescent="0.35">
      <c r="A5601">
        <v>114</v>
      </c>
      <c r="B5601" t="s">
        <v>27</v>
      </c>
      <c r="C5601" s="20">
        <v>45748</v>
      </c>
      <c r="D5601">
        <v>0</v>
      </c>
      <c r="E5601" t="s">
        <v>243</v>
      </c>
    </row>
    <row r="5602" spans="1:5" x14ac:dyDescent="0.35">
      <c r="A5602">
        <v>114</v>
      </c>
      <c r="B5602" t="s">
        <v>27</v>
      </c>
      <c r="C5602" s="20">
        <v>45748</v>
      </c>
      <c r="D5602">
        <v>0</v>
      </c>
      <c r="E5602" t="s">
        <v>240</v>
      </c>
    </row>
    <row r="5603" spans="1:5" x14ac:dyDescent="0.35">
      <c r="A5603">
        <v>114</v>
      </c>
      <c r="B5603" t="s">
        <v>27</v>
      </c>
      <c r="C5603" s="20">
        <v>45748</v>
      </c>
      <c r="D5603">
        <v>0</v>
      </c>
      <c r="E5603" t="s">
        <v>244</v>
      </c>
    </row>
    <row r="5604" spans="1:5" x14ac:dyDescent="0.35">
      <c r="A5604">
        <v>114</v>
      </c>
      <c r="B5604" t="s">
        <v>27</v>
      </c>
      <c r="C5604" s="20">
        <v>45748</v>
      </c>
      <c r="D5604">
        <v>0</v>
      </c>
      <c r="E5604" t="s">
        <v>245</v>
      </c>
    </row>
    <row r="5605" spans="1:5" x14ac:dyDescent="0.35">
      <c r="A5605">
        <v>114</v>
      </c>
      <c r="B5605" t="s">
        <v>27</v>
      </c>
      <c r="C5605" s="20">
        <v>45748</v>
      </c>
      <c r="D5605">
        <v>0</v>
      </c>
      <c r="E5605" t="s">
        <v>246</v>
      </c>
    </row>
    <row r="5606" spans="1:5" x14ac:dyDescent="0.35">
      <c r="A5606">
        <v>114</v>
      </c>
      <c r="B5606" t="s">
        <v>27</v>
      </c>
      <c r="C5606" s="20">
        <v>45748</v>
      </c>
      <c r="D5606">
        <v>0</v>
      </c>
      <c r="E5606" t="s">
        <v>247</v>
      </c>
    </row>
    <row r="5607" spans="1:5" x14ac:dyDescent="0.35">
      <c r="A5607">
        <v>114</v>
      </c>
      <c r="B5607" t="s">
        <v>27</v>
      </c>
      <c r="C5607" s="20">
        <v>45748</v>
      </c>
      <c r="D5607">
        <v>0</v>
      </c>
      <c r="E5607" t="s">
        <v>248</v>
      </c>
    </row>
    <row r="5608" spans="1:5" x14ac:dyDescent="0.35">
      <c r="A5608">
        <v>114</v>
      </c>
      <c r="B5608" t="s">
        <v>27</v>
      </c>
      <c r="C5608" s="20">
        <v>45748</v>
      </c>
      <c r="D5608">
        <v>0</v>
      </c>
      <c r="E5608" t="s">
        <v>249</v>
      </c>
    </row>
    <row r="5609" spans="1:5" x14ac:dyDescent="0.35">
      <c r="A5609">
        <v>114</v>
      </c>
      <c r="B5609" t="s">
        <v>27</v>
      </c>
      <c r="C5609" s="20">
        <v>45749</v>
      </c>
      <c r="D5609">
        <v>38458.29</v>
      </c>
      <c r="E5609" t="s">
        <v>232</v>
      </c>
    </row>
    <row r="5610" spans="1:5" x14ac:dyDescent="0.35">
      <c r="A5610">
        <v>114</v>
      </c>
      <c r="B5610" t="s">
        <v>27</v>
      </c>
      <c r="C5610" s="20">
        <v>45749</v>
      </c>
      <c r="D5610">
        <v>5562.99</v>
      </c>
      <c r="E5610" t="s">
        <v>233</v>
      </c>
    </row>
    <row r="5611" spans="1:5" x14ac:dyDescent="0.35">
      <c r="A5611">
        <v>114</v>
      </c>
      <c r="B5611" t="s">
        <v>27</v>
      </c>
      <c r="C5611" s="20">
        <v>45749</v>
      </c>
      <c r="D5611">
        <v>229.24</v>
      </c>
      <c r="E5611" t="s">
        <v>234</v>
      </c>
    </row>
    <row r="5612" spans="1:5" x14ac:dyDescent="0.35">
      <c r="A5612">
        <v>114</v>
      </c>
      <c r="B5612" t="s">
        <v>27</v>
      </c>
      <c r="C5612" s="20">
        <v>45749</v>
      </c>
      <c r="D5612">
        <v>0</v>
      </c>
      <c r="E5612" t="s">
        <v>235</v>
      </c>
    </row>
    <row r="5613" spans="1:5" x14ac:dyDescent="0.35">
      <c r="A5613">
        <v>114</v>
      </c>
      <c r="B5613" t="s">
        <v>27</v>
      </c>
      <c r="C5613" s="20">
        <v>45749</v>
      </c>
      <c r="D5613">
        <v>0</v>
      </c>
      <c r="E5613" t="s">
        <v>236</v>
      </c>
    </row>
    <row r="5614" spans="1:5" x14ac:dyDescent="0.35">
      <c r="A5614">
        <v>114</v>
      </c>
      <c r="B5614" t="s">
        <v>27</v>
      </c>
      <c r="C5614" s="20">
        <v>45749</v>
      </c>
      <c r="D5614">
        <v>4362.8599999999997</v>
      </c>
      <c r="E5614" t="s">
        <v>237</v>
      </c>
    </row>
    <row r="5615" spans="1:5" x14ac:dyDescent="0.35">
      <c r="A5615">
        <v>114</v>
      </c>
      <c r="B5615" t="s">
        <v>27</v>
      </c>
      <c r="C5615" s="20">
        <v>45749</v>
      </c>
      <c r="D5615">
        <v>0</v>
      </c>
      <c r="E5615" t="s">
        <v>238</v>
      </c>
    </row>
    <row r="5616" spans="1:5" x14ac:dyDescent="0.35">
      <c r="A5616">
        <v>114</v>
      </c>
      <c r="B5616" t="s">
        <v>27</v>
      </c>
      <c r="C5616" s="20">
        <v>45749</v>
      </c>
      <c r="D5616">
        <v>0</v>
      </c>
      <c r="E5616" t="s">
        <v>239</v>
      </c>
    </row>
    <row r="5617" spans="1:5" x14ac:dyDescent="0.35">
      <c r="A5617">
        <v>114</v>
      </c>
      <c r="B5617" t="s">
        <v>27</v>
      </c>
      <c r="C5617" s="20">
        <v>45749</v>
      </c>
      <c r="D5617">
        <v>0</v>
      </c>
      <c r="E5617" t="s">
        <v>240</v>
      </c>
    </row>
    <row r="5618" spans="1:5" x14ac:dyDescent="0.35">
      <c r="A5618">
        <v>114</v>
      </c>
      <c r="B5618" t="s">
        <v>27</v>
      </c>
      <c r="C5618" s="20">
        <v>45749</v>
      </c>
      <c r="D5618">
        <v>1317.77</v>
      </c>
      <c r="E5618" t="s">
        <v>241</v>
      </c>
    </row>
    <row r="5619" spans="1:5" x14ac:dyDescent="0.35">
      <c r="A5619">
        <v>114</v>
      </c>
      <c r="B5619" t="s">
        <v>27</v>
      </c>
      <c r="C5619" s="20">
        <v>45749</v>
      </c>
      <c r="D5619">
        <v>11578.65</v>
      </c>
      <c r="E5619" t="s">
        <v>242</v>
      </c>
    </row>
    <row r="5620" spans="1:5" x14ac:dyDescent="0.35">
      <c r="A5620">
        <v>114</v>
      </c>
      <c r="B5620" t="s">
        <v>27</v>
      </c>
      <c r="C5620" s="20">
        <v>45749</v>
      </c>
      <c r="D5620">
        <v>0</v>
      </c>
      <c r="E5620" t="s">
        <v>243</v>
      </c>
    </row>
    <row r="5621" spans="1:5" x14ac:dyDescent="0.35">
      <c r="A5621">
        <v>114</v>
      </c>
      <c r="B5621" t="s">
        <v>27</v>
      </c>
      <c r="C5621" s="20">
        <v>45749</v>
      </c>
      <c r="D5621">
        <v>0</v>
      </c>
      <c r="E5621" t="s">
        <v>240</v>
      </c>
    </row>
    <row r="5622" spans="1:5" x14ac:dyDescent="0.35">
      <c r="A5622">
        <v>114</v>
      </c>
      <c r="B5622" t="s">
        <v>27</v>
      </c>
      <c r="C5622" s="20">
        <v>45749</v>
      </c>
      <c r="D5622">
        <v>0</v>
      </c>
      <c r="E5622" t="s">
        <v>244</v>
      </c>
    </row>
    <row r="5623" spans="1:5" x14ac:dyDescent="0.35">
      <c r="A5623">
        <v>114</v>
      </c>
      <c r="B5623" t="s">
        <v>27</v>
      </c>
      <c r="C5623" s="20">
        <v>45749</v>
      </c>
      <c r="D5623">
        <v>0</v>
      </c>
      <c r="E5623" t="s">
        <v>245</v>
      </c>
    </row>
    <row r="5624" spans="1:5" x14ac:dyDescent="0.35">
      <c r="A5624">
        <v>114</v>
      </c>
      <c r="B5624" t="s">
        <v>27</v>
      </c>
      <c r="C5624" s="20">
        <v>45749</v>
      </c>
      <c r="D5624">
        <v>0</v>
      </c>
      <c r="E5624" t="s">
        <v>246</v>
      </c>
    </row>
    <row r="5625" spans="1:5" x14ac:dyDescent="0.35">
      <c r="A5625">
        <v>114</v>
      </c>
      <c r="B5625" t="s">
        <v>27</v>
      </c>
      <c r="C5625" s="20">
        <v>45749</v>
      </c>
      <c r="D5625">
        <v>0</v>
      </c>
      <c r="E5625" t="s">
        <v>247</v>
      </c>
    </row>
    <row r="5626" spans="1:5" x14ac:dyDescent="0.35">
      <c r="A5626">
        <v>114</v>
      </c>
      <c r="B5626" t="s">
        <v>27</v>
      </c>
      <c r="C5626" s="20">
        <v>45749</v>
      </c>
      <c r="D5626">
        <v>0</v>
      </c>
      <c r="E5626" t="s">
        <v>248</v>
      </c>
    </row>
    <row r="5627" spans="1:5" x14ac:dyDescent="0.35">
      <c r="A5627">
        <v>114</v>
      </c>
      <c r="B5627" t="s">
        <v>27</v>
      </c>
      <c r="C5627" s="20">
        <v>45749</v>
      </c>
      <c r="D5627">
        <v>0</v>
      </c>
      <c r="E5627" t="s">
        <v>249</v>
      </c>
    </row>
    <row r="5628" spans="1:5" x14ac:dyDescent="0.35">
      <c r="A5628">
        <v>114</v>
      </c>
      <c r="B5628" t="s">
        <v>27</v>
      </c>
      <c r="C5628" s="20">
        <v>45750</v>
      </c>
      <c r="D5628">
        <v>24287</v>
      </c>
      <c r="E5628" t="s">
        <v>232</v>
      </c>
    </row>
    <row r="5629" spans="1:5" x14ac:dyDescent="0.35">
      <c r="A5629">
        <v>114</v>
      </c>
      <c r="B5629" t="s">
        <v>27</v>
      </c>
      <c r="C5629" s="20">
        <v>45750</v>
      </c>
      <c r="D5629">
        <v>2529.4299999999998</v>
      </c>
      <c r="E5629" t="s">
        <v>233</v>
      </c>
    </row>
    <row r="5630" spans="1:5" x14ac:dyDescent="0.35">
      <c r="A5630">
        <v>114</v>
      </c>
      <c r="B5630" t="s">
        <v>27</v>
      </c>
      <c r="C5630" s="20">
        <v>45750</v>
      </c>
      <c r="D5630">
        <v>0</v>
      </c>
      <c r="E5630" t="s">
        <v>234</v>
      </c>
    </row>
    <row r="5631" spans="1:5" x14ac:dyDescent="0.35">
      <c r="A5631">
        <v>114</v>
      </c>
      <c r="B5631" t="s">
        <v>27</v>
      </c>
      <c r="C5631" s="20">
        <v>45750</v>
      </c>
      <c r="D5631">
        <v>0</v>
      </c>
      <c r="E5631" t="s">
        <v>235</v>
      </c>
    </row>
    <row r="5632" spans="1:5" x14ac:dyDescent="0.35">
      <c r="A5632">
        <v>114</v>
      </c>
      <c r="B5632" t="s">
        <v>27</v>
      </c>
      <c r="C5632" s="20">
        <v>45750</v>
      </c>
      <c r="D5632">
        <v>0</v>
      </c>
      <c r="E5632" t="s">
        <v>236</v>
      </c>
    </row>
    <row r="5633" spans="1:5" x14ac:dyDescent="0.35">
      <c r="A5633">
        <v>114</v>
      </c>
      <c r="B5633" t="s">
        <v>27</v>
      </c>
      <c r="C5633" s="20">
        <v>45750</v>
      </c>
      <c r="D5633">
        <v>7195.66</v>
      </c>
      <c r="E5633" t="s">
        <v>237</v>
      </c>
    </row>
    <row r="5634" spans="1:5" x14ac:dyDescent="0.35">
      <c r="A5634">
        <v>114</v>
      </c>
      <c r="B5634" t="s">
        <v>27</v>
      </c>
      <c r="C5634" s="20">
        <v>45750</v>
      </c>
      <c r="D5634">
        <v>0</v>
      </c>
      <c r="E5634" t="s">
        <v>238</v>
      </c>
    </row>
    <row r="5635" spans="1:5" x14ac:dyDescent="0.35">
      <c r="A5635">
        <v>114</v>
      </c>
      <c r="B5635" t="s">
        <v>27</v>
      </c>
      <c r="C5635" s="20">
        <v>45750</v>
      </c>
      <c r="D5635">
        <v>0</v>
      </c>
      <c r="E5635" t="s">
        <v>239</v>
      </c>
    </row>
    <row r="5636" spans="1:5" x14ac:dyDescent="0.35">
      <c r="A5636">
        <v>114</v>
      </c>
      <c r="B5636" t="s">
        <v>27</v>
      </c>
      <c r="C5636" s="20">
        <v>45750</v>
      </c>
      <c r="D5636">
        <v>0</v>
      </c>
      <c r="E5636" t="s">
        <v>240</v>
      </c>
    </row>
    <row r="5637" spans="1:5" x14ac:dyDescent="0.35">
      <c r="A5637">
        <v>114</v>
      </c>
      <c r="B5637" t="s">
        <v>27</v>
      </c>
      <c r="C5637" s="20">
        <v>45750</v>
      </c>
      <c r="D5637">
        <v>948.29</v>
      </c>
      <c r="E5637" t="s">
        <v>241</v>
      </c>
    </row>
    <row r="5638" spans="1:5" x14ac:dyDescent="0.35">
      <c r="A5638">
        <v>114</v>
      </c>
      <c r="B5638" t="s">
        <v>27</v>
      </c>
      <c r="C5638" s="20">
        <v>45750</v>
      </c>
      <c r="D5638">
        <v>13065.8</v>
      </c>
      <c r="E5638" t="s">
        <v>242</v>
      </c>
    </row>
    <row r="5639" spans="1:5" x14ac:dyDescent="0.35">
      <c r="A5639">
        <v>114</v>
      </c>
      <c r="B5639" t="s">
        <v>27</v>
      </c>
      <c r="C5639" s="20">
        <v>45750</v>
      </c>
      <c r="D5639">
        <v>0</v>
      </c>
      <c r="E5639" t="s">
        <v>243</v>
      </c>
    </row>
    <row r="5640" spans="1:5" x14ac:dyDescent="0.35">
      <c r="A5640">
        <v>114</v>
      </c>
      <c r="B5640" t="s">
        <v>27</v>
      </c>
      <c r="C5640" s="20">
        <v>45750</v>
      </c>
      <c r="D5640">
        <v>0</v>
      </c>
      <c r="E5640" t="s">
        <v>240</v>
      </c>
    </row>
    <row r="5641" spans="1:5" x14ac:dyDescent="0.35">
      <c r="A5641">
        <v>114</v>
      </c>
      <c r="B5641" t="s">
        <v>27</v>
      </c>
      <c r="C5641" s="20">
        <v>45750</v>
      </c>
      <c r="D5641">
        <v>0</v>
      </c>
      <c r="E5641" t="s">
        <v>244</v>
      </c>
    </row>
    <row r="5642" spans="1:5" x14ac:dyDescent="0.35">
      <c r="A5642">
        <v>114</v>
      </c>
      <c r="B5642" t="s">
        <v>27</v>
      </c>
      <c r="C5642" s="20">
        <v>45750</v>
      </c>
      <c r="D5642">
        <v>0</v>
      </c>
      <c r="E5642" t="s">
        <v>245</v>
      </c>
    </row>
    <row r="5643" spans="1:5" x14ac:dyDescent="0.35">
      <c r="A5643">
        <v>114</v>
      </c>
      <c r="B5643" t="s">
        <v>27</v>
      </c>
      <c r="C5643" s="20">
        <v>45750</v>
      </c>
      <c r="D5643">
        <v>0</v>
      </c>
      <c r="E5643" t="s">
        <v>246</v>
      </c>
    </row>
    <row r="5644" spans="1:5" x14ac:dyDescent="0.35">
      <c r="A5644">
        <v>114</v>
      </c>
      <c r="B5644" t="s">
        <v>27</v>
      </c>
      <c r="C5644" s="20">
        <v>45750</v>
      </c>
      <c r="D5644">
        <v>0</v>
      </c>
      <c r="E5644" t="s">
        <v>247</v>
      </c>
    </row>
    <row r="5645" spans="1:5" x14ac:dyDescent="0.35">
      <c r="A5645">
        <v>114</v>
      </c>
      <c r="B5645" t="s">
        <v>27</v>
      </c>
      <c r="C5645" s="20">
        <v>45750</v>
      </c>
      <c r="D5645">
        <v>0</v>
      </c>
      <c r="E5645" t="s">
        <v>248</v>
      </c>
    </row>
    <row r="5646" spans="1:5" x14ac:dyDescent="0.35">
      <c r="A5646">
        <v>114</v>
      </c>
      <c r="B5646" t="s">
        <v>27</v>
      </c>
      <c r="C5646" s="20">
        <v>45750</v>
      </c>
      <c r="D5646">
        <v>0</v>
      </c>
      <c r="E5646" t="s">
        <v>249</v>
      </c>
    </row>
    <row r="5647" spans="1:5" x14ac:dyDescent="0.35">
      <c r="A5647">
        <v>114</v>
      </c>
      <c r="B5647" t="s">
        <v>27</v>
      </c>
      <c r="C5647" s="20">
        <v>45751</v>
      </c>
      <c r="D5647">
        <v>52537.37</v>
      </c>
      <c r="E5647" t="s">
        <v>232</v>
      </c>
    </row>
    <row r="5648" spans="1:5" x14ac:dyDescent="0.35">
      <c r="A5648">
        <v>114</v>
      </c>
      <c r="B5648" t="s">
        <v>27</v>
      </c>
      <c r="C5648" s="20">
        <v>45751</v>
      </c>
      <c r="D5648">
        <v>4973.8100000000004</v>
      </c>
      <c r="E5648" t="s">
        <v>233</v>
      </c>
    </row>
    <row r="5649" spans="1:5" x14ac:dyDescent="0.35">
      <c r="A5649">
        <v>114</v>
      </c>
      <c r="B5649" t="s">
        <v>27</v>
      </c>
      <c r="C5649" s="20">
        <v>45751</v>
      </c>
      <c r="D5649">
        <v>0</v>
      </c>
      <c r="E5649" t="s">
        <v>234</v>
      </c>
    </row>
    <row r="5650" spans="1:5" x14ac:dyDescent="0.35">
      <c r="A5650">
        <v>114</v>
      </c>
      <c r="B5650" t="s">
        <v>27</v>
      </c>
      <c r="C5650" s="20">
        <v>45751</v>
      </c>
      <c r="D5650">
        <v>0</v>
      </c>
      <c r="E5650" t="s">
        <v>235</v>
      </c>
    </row>
    <row r="5651" spans="1:5" x14ac:dyDescent="0.35">
      <c r="A5651">
        <v>114</v>
      </c>
      <c r="B5651" t="s">
        <v>27</v>
      </c>
      <c r="C5651" s="20">
        <v>45751</v>
      </c>
      <c r="D5651">
        <v>0</v>
      </c>
      <c r="E5651" t="s">
        <v>236</v>
      </c>
    </row>
    <row r="5652" spans="1:5" x14ac:dyDescent="0.35">
      <c r="A5652">
        <v>114</v>
      </c>
      <c r="B5652" t="s">
        <v>27</v>
      </c>
      <c r="C5652" s="20">
        <v>45751</v>
      </c>
      <c r="D5652">
        <v>5955.51</v>
      </c>
      <c r="E5652" t="s">
        <v>237</v>
      </c>
    </row>
    <row r="5653" spans="1:5" x14ac:dyDescent="0.35">
      <c r="A5653">
        <v>114</v>
      </c>
      <c r="B5653" t="s">
        <v>27</v>
      </c>
      <c r="C5653" s="20">
        <v>45751</v>
      </c>
      <c r="D5653">
        <v>0</v>
      </c>
      <c r="E5653" t="s">
        <v>238</v>
      </c>
    </row>
    <row r="5654" spans="1:5" x14ac:dyDescent="0.35">
      <c r="A5654">
        <v>114</v>
      </c>
      <c r="B5654" t="s">
        <v>27</v>
      </c>
      <c r="C5654" s="20">
        <v>45751</v>
      </c>
      <c r="D5654">
        <v>0</v>
      </c>
      <c r="E5654" t="s">
        <v>239</v>
      </c>
    </row>
    <row r="5655" spans="1:5" x14ac:dyDescent="0.35">
      <c r="A5655">
        <v>114</v>
      </c>
      <c r="B5655" t="s">
        <v>27</v>
      </c>
      <c r="C5655" s="20">
        <v>45751</v>
      </c>
      <c r="D5655">
        <v>0</v>
      </c>
      <c r="E5655" t="s">
        <v>240</v>
      </c>
    </row>
    <row r="5656" spans="1:5" x14ac:dyDescent="0.35">
      <c r="A5656">
        <v>114</v>
      </c>
      <c r="B5656" t="s">
        <v>27</v>
      </c>
      <c r="C5656" s="20">
        <v>45751</v>
      </c>
      <c r="D5656">
        <v>1205.97</v>
      </c>
      <c r="E5656" t="s">
        <v>241</v>
      </c>
    </row>
    <row r="5657" spans="1:5" x14ac:dyDescent="0.35">
      <c r="A5657">
        <v>114</v>
      </c>
      <c r="B5657" t="s">
        <v>27</v>
      </c>
      <c r="C5657" s="20">
        <v>45751</v>
      </c>
      <c r="D5657">
        <v>33347.910000000003</v>
      </c>
      <c r="E5657" t="s">
        <v>242</v>
      </c>
    </row>
    <row r="5658" spans="1:5" x14ac:dyDescent="0.35">
      <c r="A5658">
        <v>114</v>
      </c>
      <c r="B5658" t="s">
        <v>27</v>
      </c>
      <c r="C5658" s="20">
        <v>45751</v>
      </c>
      <c r="D5658">
        <v>0</v>
      </c>
      <c r="E5658" t="s">
        <v>243</v>
      </c>
    </row>
    <row r="5659" spans="1:5" x14ac:dyDescent="0.35">
      <c r="A5659">
        <v>114</v>
      </c>
      <c r="B5659" t="s">
        <v>27</v>
      </c>
      <c r="C5659" s="20">
        <v>45751</v>
      </c>
      <c r="D5659">
        <v>0</v>
      </c>
      <c r="E5659" t="s">
        <v>240</v>
      </c>
    </row>
    <row r="5660" spans="1:5" x14ac:dyDescent="0.35">
      <c r="A5660">
        <v>114</v>
      </c>
      <c r="B5660" t="s">
        <v>27</v>
      </c>
      <c r="C5660" s="20">
        <v>45751</v>
      </c>
      <c r="D5660">
        <v>0</v>
      </c>
      <c r="E5660" t="s">
        <v>244</v>
      </c>
    </row>
    <row r="5661" spans="1:5" x14ac:dyDescent="0.35">
      <c r="A5661">
        <v>114</v>
      </c>
      <c r="B5661" t="s">
        <v>27</v>
      </c>
      <c r="C5661" s="20">
        <v>45751</v>
      </c>
      <c r="D5661">
        <v>0</v>
      </c>
      <c r="E5661" t="s">
        <v>245</v>
      </c>
    </row>
    <row r="5662" spans="1:5" x14ac:dyDescent="0.35">
      <c r="A5662">
        <v>114</v>
      </c>
      <c r="B5662" t="s">
        <v>27</v>
      </c>
      <c r="C5662" s="20">
        <v>45751</v>
      </c>
      <c r="D5662">
        <v>0</v>
      </c>
      <c r="E5662" t="s">
        <v>246</v>
      </c>
    </row>
    <row r="5663" spans="1:5" x14ac:dyDescent="0.35">
      <c r="A5663">
        <v>114</v>
      </c>
      <c r="B5663" t="s">
        <v>27</v>
      </c>
      <c r="C5663" s="20">
        <v>45751</v>
      </c>
      <c r="D5663">
        <v>0</v>
      </c>
      <c r="E5663" t="s">
        <v>247</v>
      </c>
    </row>
    <row r="5664" spans="1:5" x14ac:dyDescent="0.35">
      <c r="A5664">
        <v>114</v>
      </c>
      <c r="B5664" t="s">
        <v>27</v>
      </c>
      <c r="C5664" s="20">
        <v>45751</v>
      </c>
      <c r="D5664">
        <v>0</v>
      </c>
      <c r="E5664" t="s">
        <v>248</v>
      </c>
    </row>
    <row r="5665" spans="1:5" x14ac:dyDescent="0.35">
      <c r="A5665">
        <v>114</v>
      </c>
      <c r="B5665" t="s">
        <v>27</v>
      </c>
      <c r="C5665" s="20">
        <v>45751</v>
      </c>
      <c r="D5665">
        <v>0</v>
      </c>
      <c r="E5665" t="s">
        <v>249</v>
      </c>
    </row>
    <row r="5666" spans="1:5" x14ac:dyDescent="0.35">
      <c r="A5666">
        <v>114</v>
      </c>
      <c r="B5666" t="s">
        <v>27</v>
      </c>
      <c r="C5666" s="20">
        <v>45752</v>
      </c>
      <c r="D5666">
        <v>115505.11</v>
      </c>
      <c r="E5666" t="s">
        <v>232</v>
      </c>
    </row>
    <row r="5667" spans="1:5" x14ac:dyDescent="0.35">
      <c r="A5667">
        <v>114</v>
      </c>
      <c r="B5667" t="s">
        <v>27</v>
      </c>
      <c r="C5667" s="20">
        <v>45752</v>
      </c>
      <c r="D5667">
        <v>9703.9500000000007</v>
      </c>
      <c r="E5667" t="s">
        <v>233</v>
      </c>
    </row>
    <row r="5668" spans="1:5" x14ac:dyDescent="0.35">
      <c r="A5668">
        <v>114</v>
      </c>
      <c r="B5668" t="s">
        <v>27</v>
      </c>
      <c r="C5668" s="20">
        <v>45752</v>
      </c>
      <c r="D5668">
        <v>2</v>
      </c>
      <c r="E5668" t="s">
        <v>234</v>
      </c>
    </row>
    <row r="5669" spans="1:5" x14ac:dyDescent="0.35">
      <c r="A5669">
        <v>114</v>
      </c>
      <c r="B5669" t="s">
        <v>27</v>
      </c>
      <c r="C5669" s="20">
        <v>45752</v>
      </c>
      <c r="D5669">
        <v>0</v>
      </c>
      <c r="E5669" t="s">
        <v>235</v>
      </c>
    </row>
    <row r="5670" spans="1:5" x14ac:dyDescent="0.35">
      <c r="A5670">
        <v>114</v>
      </c>
      <c r="B5670" t="s">
        <v>27</v>
      </c>
      <c r="C5670" s="20">
        <v>45752</v>
      </c>
      <c r="D5670">
        <v>0</v>
      </c>
      <c r="E5670" t="s">
        <v>236</v>
      </c>
    </row>
    <row r="5671" spans="1:5" x14ac:dyDescent="0.35">
      <c r="A5671">
        <v>114</v>
      </c>
      <c r="B5671" t="s">
        <v>27</v>
      </c>
      <c r="C5671" s="20">
        <v>45752</v>
      </c>
      <c r="D5671">
        <v>17800.080000000002</v>
      </c>
      <c r="E5671" t="s">
        <v>237</v>
      </c>
    </row>
    <row r="5672" spans="1:5" x14ac:dyDescent="0.35">
      <c r="A5672">
        <v>114</v>
      </c>
      <c r="B5672" t="s">
        <v>27</v>
      </c>
      <c r="C5672" s="20">
        <v>45752</v>
      </c>
      <c r="D5672">
        <v>0</v>
      </c>
      <c r="E5672" t="s">
        <v>238</v>
      </c>
    </row>
    <row r="5673" spans="1:5" x14ac:dyDescent="0.35">
      <c r="A5673">
        <v>114</v>
      </c>
      <c r="B5673" t="s">
        <v>27</v>
      </c>
      <c r="C5673" s="20">
        <v>45752</v>
      </c>
      <c r="D5673">
        <v>0</v>
      </c>
      <c r="E5673" t="s">
        <v>239</v>
      </c>
    </row>
    <row r="5674" spans="1:5" x14ac:dyDescent="0.35">
      <c r="A5674">
        <v>114</v>
      </c>
      <c r="B5674" t="s">
        <v>27</v>
      </c>
      <c r="C5674" s="20">
        <v>45752</v>
      </c>
      <c r="D5674">
        <v>0</v>
      </c>
      <c r="E5674" t="s">
        <v>240</v>
      </c>
    </row>
    <row r="5675" spans="1:5" x14ac:dyDescent="0.35">
      <c r="A5675">
        <v>114</v>
      </c>
      <c r="B5675" t="s">
        <v>27</v>
      </c>
      <c r="C5675" s="20">
        <v>45752</v>
      </c>
      <c r="D5675">
        <v>4156.74</v>
      </c>
      <c r="E5675" t="s">
        <v>241</v>
      </c>
    </row>
    <row r="5676" spans="1:5" x14ac:dyDescent="0.35">
      <c r="A5676">
        <v>114</v>
      </c>
      <c r="B5676" t="s">
        <v>27</v>
      </c>
      <c r="C5676" s="20">
        <v>45752</v>
      </c>
      <c r="D5676">
        <v>51949.93</v>
      </c>
      <c r="E5676" t="s">
        <v>242</v>
      </c>
    </row>
    <row r="5677" spans="1:5" x14ac:dyDescent="0.35">
      <c r="A5677">
        <v>114</v>
      </c>
      <c r="B5677" t="s">
        <v>27</v>
      </c>
      <c r="C5677" s="20">
        <v>45752</v>
      </c>
      <c r="D5677">
        <v>0</v>
      </c>
      <c r="E5677" t="s">
        <v>243</v>
      </c>
    </row>
    <row r="5678" spans="1:5" x14ac:dyDescent="0.35">
      <c r="A5678">
        <v>114</v>
      </c>
      <c r="B5678" t="s">
        <v>27</v>
      </c>
      <c r="C5678" s="20">
        <v>45752</v>
      </c>
      <c r="D5678">
        <v>0</v>
      </c>
      <c r="E5678" t="s">
        <v>240</v>
      </c>
    </row>
    <row r="5679" spans="1:5" x14ac:dyDescent="0.35">
      <c r="A5679">
        <v>114</v>
      </c>
      <c r="B5679" t="s">
        <v>27</v>
      </c>
      <c r="C5679" s="20">
        <v>45752</v>
      </c>
      <c r="D5679">
        <v>0</v>
      </c>
      <c r="E5679" t="s">
        <v>244</v>
      </c>
    </row>
    <row r="5680" spans="1:5" x14ac:dyDescent="0.35">
      <c r="A5680">
        <v>114</v>
      </c>
      <c r="B5680" t="s">
        <v>27</v>
      </c>
      <c r="C5680" s="20">
        <v>45752</v>
      </c>
      <c r="D5680">
        <v>0</v>
      </c>
      <c r="E5680" t="s">
        <v>245</v>
      </c>
    </row>
    <row r="5681" spans="1:5" x14ac:dyDescent="0.35">
      <c r="A5681">
        <v>114</v>
      </c>
      <c r="B5681" t="s">
        <v>27</v>
      </c>
      <c r="C5681" s="20">
        <v>45752</v>
      </c>
      <c r="D5681">
        <v>0</v>
      </c>
      <c r="E5681" t="s">
        <v>246</v>
      </c>
    </row>
    <row r="5682" spans="1:5" x14ac:dyDescent="0.35">
      <c r="A5682">
        <v>114</v>
      </c>
      <c r="B5682" t="s">
        <v>27</v>
      </c>
      <c r="C5682" s="20">
        <v>45752</v>
      </c>
      <c r="D5682">
        <v>0</v>
      </c>
      <c r="E5682" t="s">
        <v>247</v>
      </c>
    </row>
    <row r="5683" spans="1:5" x14ac:dyDescent="0.35">
      <c r="A5683">
        <v>114</v>
      </c>
      <c r="B5683" t="s">
        <v>27</v>
      </c>
      <c r="C5683" s="20">
        <v>45752</v>
      </c>
      <c r="D5683">
        <v>0</v>
      </c>
      <c r="E5683" t="s">
        <v>248</v>
      </c>
    </row>
    <row r="5684" spans="1:5" x14ac:dyDescent="0.35">
      <c r="A5684">
        <v>114</v>
      </c>
      <c r="B5684" t="s">
        <v>27</v>
      </c>
      <c r="C5684" s="20">
        <v>45752</v>
      </c>
      <c r="D5684">
        <v>0</v>
      </c>
      <c r="E5684" t="s">
        <v>249</v>
      </c>
    </row>
    <row r="5685" spans="1:5" x14ac:dyDescent="0.35">
      <c r="A5685">
        <v>114</v>
      </c>
      <c r="B5685" t="s">
        <v>27</v>
      </c>
      <c r="C5685" s="20">
        <v>45753</v>
      </c>
      <c r="D5685">
        <v>46113.82</v>
      </c>
      <c r="E5685" t="s">
        <v>232</v>
      </c>
    </row>
    <row r="5686" spans="1:5" x14ac:dyDescent="0.35">
      <c r="A5686">
        <v>114</v>
      </c>
      <c r="B5686" t="s">
        <v>27</v>
      </c>
      <c r="C5686" s="20">
        <v>45753</v>
      </c>
      <c r="D5686">
        <v>4173.1400000000003</v>
      </c>
      <c r="E5686" t="s">
        <v>233</v>
      </c>
    </row>
    <row r="5687" spans="1:5" x14ac:dyDescent="0.35">
      <c r="A5687">
        <v>114</v>
      </c>
      <c r="B5687" t="s">
        <v>27</v>
      </c>
      <c r="C5687" s="20">
        <v>45753</v>
      </c>
      <c r="D5687">
        <v>10.5</v>
      </c>
      <c r="E5687" t="s">
        <v>234</v>
      </c>
    </row>
    <row r="5688" spans="1:5" x14ac:dyDescent="0.35">
      <c r="A5688">
        <v>114</v>
      </c>
      <c r="B5688" t="s">
        <v>27</v>
      </c>
      <c r="C5688" s="20">
        <v>45753</v>
      </c>
      <c r="D5688">
        <v>0</v>
      </c>
      <c r="E5688" t="s">
        <v>235</v>
      </c>
    </row>
    <row r="5689" spans="1:5" x14ac:dyDescent="0.35">
      <c r="A5689">
        <v>114</v>
      </c>
      <c r="B5689" t="s">
        <v>27</v>
      </c>
      <c r="C5689" s="20">
        <v>45753</v>
      </c>
      <c r="D5689">
        <v>0</v>
      </c>
      <c r="E5689" t="s">
        <v>236</v>
      </c>
    </row>
    <row r="5690" spans="1:5" x14ac:dyDescent="0.35">
      <c r="A5690">
        <v>114</v>
      </c>
      <c r="B5690" t="s">
        <v>27</v>
      </c>
      <c r="C5690" s="20">
        <v>45753</v>
      </c>
      <c r="D5690">
        <v>7399.51</v>
      </c>
      <c r="E5690" t="s">
        <v>237</v>
      </c>
    </row>
    <row r="5691" spans="1:5" x14ac:dyDescent="0.35">
      <c r="A5691">
        <v>114</v>
      </c>
      <c r="B5691" t="s">
        <v>27</v>
      </c>
      <c r="C5691" s="20">
        <v>45753</v>
      </c>
      <c r="D5691">
        <v>0</v>
      </c>
      <c r="E5691" t="s">
        <v>238</v>
      </c>
    </row>
    <row r="5692" spans="1:5" x14ac:dyDescent="0.35">
      <c r="A5692">
        <v>114</v>
      </c>
      <c r="B5692" t="s">
        <v>27</v>
      </c>
      <c r="C5692" s="20">
        <v>45753</v>
      </c>
      <c r="D5692">
        <v>0</v>
      </c>
      <c r="E5692" t="s">
        <v>239</v>
      </c>
    </row>
    <row r="5693" spans="1:5" x14ac:dyDescent="0.35">
      <c r="A5693">
        <v>114</v>
      </c>
      <c r="B5693" t="s">
        <v>27</v>
      </c>
      <c r="C5693" s="20">
        <v>45753</v>
      </c>
      <c r="D5693">
        <v>0</v>
      </c>
      <c r="E5693" t="s">
        <v>240</v>
      </c>
    </row>
    <row r="5694" spans="1:5" x14ac:dyDescent="0.35">
      <c r="A5694">
        <v>114</v>
      </c>
      <c r="B5694" t="s">
        <v>27</v>
      </c>
      <c r="C5694" s="20">
        <v>45753</v>
      </c>
      <c r="D5694">
        <v>962.56</v>
      </c>
      <c r="E5694" t="s">
        <v>241</v>
      </c>
    </row>
    <row r="5695" spans="1:5" x14ac:dyDescent="0.35">
      <c r="A5695">
        <v>114</v>
      </c>
      <c r="B5695" t="s">
        <v>27</v>
      </c>
      <c r="C5695" s="20">
        <v>45753</v>
      </c>
      <c r="D5695">
        <v>22563.29</v>
      </c>
      <c r="E5695" t="s">
        <v>242</v>
      </c>
    </row>
    <row r="5696" spans="1:5" x14ac:dyDescent="0.35">
      <c r="A5696">
        <v>114</v>
      </c>
      <c r="B5696" t="s">
        <v>27</v>
      </c>
      <c r="C5696" s="20">
        <v>45753</v>
      </c>
      <c r="D5696">
        <v>0</v>
      </c>
      <c r="E5696" t="s">
        <v>243</v>
      </c>
    </row>
    <row r="5697" spans="1:5" x14ac:dyDescent="0.35">
      <c r="A5697">
        <v>114</v>
      </c>
      <c r="B5697" t="s">
        <v>27</v>
      </c>
      <c r="C5697" s="20">
        <v>45753</v>
      </c>
      <c r="D5697">
        <v>0</v>
      </c>
      <c r="E5697" t="s">
        <v>240</v>
      </c>
    </row>
    <row r="5698" spans="1:5" x14ac:dyDescent="0.35">
      <c r="A5698">
        <v>114</v>
      </c>
      <c r="B5698" t="s">
        <v>27</v>
      </c>
      <c r="C5698" s="20">
        <v>45753</v>
      </c>
      <c r="D5698">
        <v>0</v>
      </c>
      <c r="E5698" t="s">
        <v>244</v>
      </c>
    </row>
    <row r="5699" spans="1:5" x14ac:dyDescent="0.35">
      <c r="A5699">
        <v>114</v>
      </c>
      <c r="B5699" t="s">
        <v>27</v>
      </c>
      <c r="C5699" s="20">
        <v>45753</v>
      </c>
      <c r="D5699">
        <v>0</v>
      </c>
      <c r="E5699" t="s">
        <v>245</v>
      </c>
    </row>
    <row r="5700" spans="1:5" x14ac:dyDescent="0.35">
      <c r="A5700">
        <v>114</v>
      </c>
      <c r="B5700" t="s">
        <v>27</v>
      </c>
      <c r="C5700" s="20">
        <v>45753</v>
      </c>
      <c r="D5700">
        <v>0</v>
      </c>
      <c r="E5700" t="s">
        <v>246</v>
      </c>
    </row>
    <row r="5701" spans="1:5" x14ac:dyDescent="0.35">
      <c r="A5701">
        <v>114</v>
      </c>
      <c r="B5701" t="s">
        <v>27</v>
      </c>
      <c r="C5701" s="20">
        <v>45753</v>
      </c>
      <c r="D5701">
        <v>0</v>
      </c>
      <c r="E5701" t="s">
        <v>247</v>
      </c>
    </row>
    <row r="5702" spans="1:5" x14ac:dyDescent="0.35">
      <c r="A5702">
        <v>114</v>
      </c>
      <c r="B5702" t="s">
        <v>27</v>
      </c>
      <c r="C5702" s="20">
        <v>45753</v>
      </c>
      <c r="D5702">
        <v>0</v>
      </c>
      <c r="E5702" t="s">
        <v>248</v>
      </c>
    </row>
    <row r="5703" spans="1:5" x14ac:dyDescent="0.35">
      <c r="A5703">
        <v>114</v>
      </c>
      <c r="B5703" t="s">
        <v>27</v>
      </c>
      <c r="C5703" s="20">
        <v>45753</v>
      </c>
      <c r="D5703">
        <v>0</v>
      </c>
      <c r="E5703" t="s">
        <v>249</v>
      </c>
    </row>
    <row r="5704" spans="1:5" x14ac:dyDescent="0.35">
      <c r="A5704">
        <v>114</v>
      </c>
      <c r="B5704" t="s">
        <v>27</v>
      </c>
      <c r="C5704" s="20">
        <v>45754</v>
      </c>
      <c r="D5704">
        <v>29055.15</v>
      </c>
      <c r="E5704" t="s">
        <v>232</v>
      </c>
    </row>
    <row r="5705" spans="1:5" x14ac:dyDescent="0.35">
      <c r="A5705">
        <v>114</v>
      </c>
      <c r="B5705" t="s">
        <v>27</v>
      </c>
      <c r="C5705" s="20">
        <v>45754</v>
      </c>
      <c r="D5705">
        <v>2767.52</v>
      </c>
      <c r="E5705" t="s">
        <v>233</v>
      </c>
    </row>
    <row r="5706" spans="1:5" x14ac:dyDescent="0.35">
      <c r="A5706">
        <v>114</v>
      </c>
      <c r="B5706" t="s">
        <v>27</v>
      </c>
      <c r="C5706" s="20">
        <v>45754</v>
      </c>
      <c r="D5706">
        <v>0</v>
      </c>
      <c r="E5706" t="s">
        <v>234</v>
      </c>
    </row>
    <row r="5707" spans="1:5" x14ac:dyDescent="0.35">
      <c r="A5707">
        <v>114</v>
      </c>
      <c r="B5707" t="s">
        <v>27</v>
      </c>
      <c r="C5707" s="20">
        <v>45754</v>
      </c>
      <c r="D5707">
        <v>0</v>
      </c>
      <c r="E5707" t="s">
        <v>235</v>
      </c>
    </row>
    <row r="5708" spans="1:5" x14ac:dyDescent="0.35">
      <c r="A5708">
        <v>114</v>
      </c>
      <c r="B5708" t="s">
        <v>27</v>
      </c>
      <c r="C5708" s="20">
        <v>45754</v>
      </c>
      <c r="D5708">
        <v>0</v>
      </c>
      <c r="E5708" t="s">
        <v>236</v>
      </c>
    </row>
    <row r="5709" spans="1:5" x14ac:dyDescent="0.35">
      <c r="A5709">
        <v>114</v>
      </c>
      <c r="B5709" t="s">
        <v>27</v>
      </c>
      <c r="C5709" s="20">
        <v>45754</v>
      </c>
      <c r="D5709">
        <v>7428.89</v>
      </c>
      <c r="E5709" t="s">
        <v>237</v>
      </c>
    </row>
    <row r="5710" spans="1:5" x14ac:dyDescent="0.35">
      <c r="A5710">
        <v>114</v>
      </c>
      <c r="B5710" t="s">
        <v>27</v>
      </c>
      <c r="C5710" s="20">
        <v>45754</v>
      </c>
      <c r="D5710">
        <v>0</v>
      </c>
      <c r="E5710" t="s">
        <v>238</v>
      </c>
    </row>
    <row r="5711" spans="1:5" x14ac:dyDescent="0.35">
      <c r="A5711">
        <v>114</v>
      </c>
      <c r="B5711" t="s">
        <v>27</v>
      </c>
      <c r="C5711" s="20">
        <v>45754</v>
      </c>
      <c r="D5711">
        <v>0</v>
      </c>
      <c r="E5711" t="s">
        <v>239</v>
      </c>
    </row>
    <row r="5712" spans="1:5" x14ac:dyDescent="0.35">
      <c r="A5712">
        <v>114</v>
      </c>
      <c r="B5712" t="s">
        <v>27</v>
      </c>
      <c r="C5712" s="20">
        <v>45754</v>
      </c>
      <c r="D5712">
        <v>0</v>
      </c>
      <c r="E5712" t="s">
        <v>240</v>
      </c>
    </row>
    <row r="5713" spans="1:5" x14ac:dyDescent="0.35">
      <c r="A5713">
        <v>114</v>
      </c>
      <c r="B5713" t="s">
        <v>27</v>
      </c>
      <c r="C5713" s="20">
        <v>45754</v>
      </c>
      <c r="D5713">
        <v>423.47</v>
      </c>
      <c r="E5713" t="s">
        <v>241</v>
      </c>
    </row>
    <row r="5714" spans="1:5" x14ac:dyDescent="0.35">
      <c r="A5714">
        <v>114</v>
      </c>
      <c r="B5714" t="s">
        <v>27</v>
      </c>
      <c r="C5714" s="20">
        <v>45754</v>
      </c>
      <c r="D5714">
        <v>19007.11</v>
      </c>
      <c r="E5714" t="s">
        <v>242</v>
      </c>
    </row>
    <row r="5715" spans="1:5" x14ac:dyDescent="0.35">
      <c r="A5715">
        <v>114</v>
      </c>
      <c r="B5715" t="s">
        <v>27</v>
      </c>
      <c r="C5715" s="20">
        <v>45754</v>
      </c>
      <c r="D5715">
        <v>0</v>
      </c>
      <c r="E5715" t="s">
        <v>243</v>
      </c>
    </row>
    <row r="5716" spans="1:5" x14ac:dyDescent="0.35">
      <c r="A5716">
        <v>114</v>
      </c>
      <c r="B5716" t="s">
        <v>27</v>
      </c>
      <c r="C5716" s="20">
        <v>45754</v>
      </c>
      <c r="D5716">
        <v>0</v>
      </c>
      <c r="E5716" t="s">
        <v>240</v>
      </c>
    </row>
    <row r="5717" spans="1:5" x14ac:dyDescent="0.35">
      <c r="A5717">
        <v>114</v>
      </c>
      <c r="B5717" t="s">
        <v>27</v>
      </c>
      <c r="C5717" s="20">
        <v>45754</v>
      </c>
      <c r="D5717">
        <v>0</v>
      </c>
      <c r="E5717" t="s">
        <v>244</v>
      </c>
    </row>
    <row r="5718" spans="1:5" x14ac:dyDescent="0.35">
      <c r="A5718">
        <v>114</v>
      </c>
      <c r="B5718" t="s">
        <v>27</v>
      </c>
      <c r="C5718" s="20">
        <v>45754</v>
      </c>
      <c r="D5718">
        <v>0</v>
      </c>
      <c r="E5718" t="s">
        <v>245</v>
      </c>
    </row>
    <row r="5719" spans="1:5" x14ac:dyDescent="0.35">
      <c r="A5719">
        <v>114</v>
      </c>
      <c r="B5719" t="s">
        <v>27</v>
      </c>
      <c r="C5719" s="20">
        <v>45754</v>
      </c>
      <c r="D5719">
        <v>0</v>
      </c>
      <c r="E5719" t="s">
        <v>246</v>
      </c>
    </row>
    <row r="5720" spans="1:5" x14ac:dyDescent="0.35">
      <c r="A5720">
        <v>114</v>
      </c>
      <c r="B5720" t="s">
        <v>27</v>
      </c>
      <c r="C5720" s="20">
        <v>45754</v>
      </c>
      <c r="D5720">
        <v>0</v>
      </c>
      <c r="E5720" t="s">
        <v>247</v>
      </c>
    </row>
    <row r="5721" spans="1:5" x14ac:dyDescent="0.35">
      <c r="A5721">
        <v>114</v>
      </c>
      <c r="B5721" t="s">
        <v>27</v>
      </c>
      <c r="C5721" s="20">
        <v>45754</v>
      </c>
      <c r="D5721">
        <v>0</v>
      </c>
      <c r="E5721" t="s">
        <v>248</v>
      </c>
    </row>
    <row r="5722" spans="1:5" x14ac:dyDescent="0.35">
      <c r="A5722">
        <v>114</v>
      </c>
      <c r="B5722" t="s">
        <v>27</v>
      </c>
      <c r="C5722" s="20">
        <v>45754</v>
      </c>
      <c r="D5722">
        <v>0</v>
      </c>
      <c r="E5722" t="s">
        <v>249</v>
      </c>
    </row>
    <row r="5723" spans="1:5" x14ac:dyDescent="0.35">
      <c r="A5723">
        <v>114</v>
      </c>
      <c r="B5723" t="s">
        <v>27</v>
      </c>
      <c r="C5723" s="20">
        <v>45755</v>
      </c>
      <c r="D5723">
        <v>54072.94</v>
      </c>
      <c r="E5723" t="s">
        <v>232</v>
      </c>
    </row>
    <row r="5724" spans="1:5" x14ac:dyDescent="0.35">
      <c r="A5724">
        <v>114</v>
      </c>
      <c r="B5724" t="s">
        <v>27</v>
      </c>
      <c r="C5724" s="20">
        <v>45755</v>
      </c>
      <c r="D5724">
        <v>6700.38</v>
      </c>
      <c r="E5724" t="s">
        <v>233</v>
      </c>
    </row>
    <row r="5725" spans="1:5" x14ac:dyDescent="0.35">
      <c r="A5725">
        <v>114</v>
      </c>
      <c r="B5725" t="s">
        <v>27</v>
      </c>
      <c r="C5725" s="20">
        <v>45755</v>
      </c>
      <c r="D5725">
        <v>0</v>
      </c>
      <c r="E5725" t="s">
        <v>234</v>
      </c>
    </row>
    <row r="5726" spans="1:5" x14ac:dyDescent="0.35">
      <c r="A5726">
        <v>114</v>
      </c>
      <c r="B5726" t="s">
        <v>27</v>
      </c>
      <c r="C5726" s="20">
        <v>45755</v>
      </c>
      <c r="D5726">
        <v>0</v>
      </c>
      <c r="E5726" t="s">
        <v>235</v>
      </c>
    </row>
    <row r="5727" spans="1:5" x14ac:dyDescent="0.35">
      <c r="A5727">
        <v>114</v>
      </c>
      <c r="B5727" t="s">
        <v>27</v>
      </c>
      <c r="C5727" s="20">
        <v>45755</v>
      </c>
      <c r="D5727">
        <v>0</v>
      </c>
      <c r="E5727" t="s">
        <v>236</v>
      </c>
    </row>
    <row r="5728" spans="1:5" x14ac:dyDescent="0.35">
      <c r="A5728">
        <v>114</v>
      </c>
      <c r="B5728" t="s">
        <v>27</v>
      </c>
      <c r="C5728" s="20">
        <v>45755</v>
      </c>
      <c r="D5728">
        <v>12296.34</v>
      </c>
      <c r="E5728" t="s">
        <v>237</v>
      </c>
    </row>
    <row r="5729" spans="1:5" x14ac:dyDescent="0.35">
      <c r="A5729">
        <v>114</v>
      </c>
      <c r="B5729" t="s">
        <v>27</v>
      </c>
      <c r="C5729" s="20">
        <v>45755</v>
      </c>
      <c r="D5729">
        <v>0</v>
      </c>
      <c r="E5729" t="s">
        <v>238</v>
      </c>
    </row>
    <row r="5730" spans="1:5" x14ac:dyDescent="0.35">
      <c r="A5730">
        <v>114</v>
      </c>
      <c r="B5730" t="s">
        <v>27</v>
      </c>
      <c r="C5730" s="20">
        <v>45755</v>
      </c>
      <c r="D5730">
        <v>0</v>
      </c>
      <c r="E5730" t="s">
        <v>239</v>
      </c>
    </row>
    <row r="5731" spans="1:5" x14ac:dyDescent="0.35">
      <c r="A5731">
        <v>114</v>
      </c>
      <c r="B5731" t="s">
        <v>27</v>
      </c>
      <c r="C5731" s="20">
        <v>45755</v>
      </c>
      <c r="D5731">
        <v>0</v>
      </c>
      <c r="E5731" t="s">
        <v>240</v>
      </c>
    </row>
    <row r="5732" spans="1:5" x14ac:dyDescent="0.35">
      <c r="A5732">
        <v>114</v>
      </c>
      <c r="B5732" t="s">
        <v>27</v>
      </c>
      <c r="C5732" s="20">
        <v>45755</v>
      </c>
      <c r="D5732">
        <v>584.64</v>
      </c>
      <c r="E5732" t="s">
        <v>241</v>
      </c>
    </row>
    <row r="5733" spans="1:5" x14ac:dyDescent="0.35">
      <c r="A5733">
        <v>114</v>
      </c>
      <c r="B5733" t="s">
        <v>27</v>
      </c>
      <c r="C5733" s="20">
        <v>45755</v>
      </c>
      <c r="D5733">
        <v>22838.98</v>
      </c>
      <c r="E5733" t="s">
        <v>242</v>
      </c>
    </row>
    <row r="5734" spans="1:5" x14ac:dyDescent="0.35">
      <c r="A5734">
        <v>114</v>
      </c>
      <c r="B5734" t="s">
        <v>27</v>
      </c>
      <c r="C5734" s="20">
        <v>45755</v>
      </c>
      <c r="D5734">
        <v>1103.58</v>
      </c>
      <c r="E5734" t="s">
        <v>243</v>
      </c>
    </row>
    <row r="5735" spans="1:5" x14ac:dyDescent="0.35">
      <c r="A5735">
        <v>114</v>
      </c>
      <c r="B5735" t="s">
        <v>27</v>
      </c>
      <c r="C5735" s="20">
        <v>45755</v>
      </c>
      <c r="D5735">
        <v>0</v>
      </c>
      <c r="E5735" t="s">
        <v>240</v>
      </c>
    </row>
    <row r="5736" spans="1:5" x14ac:dyDescent="0.35">
      <c r="A5736">
        <v>114</v>
      </c>
      <c r="B5736" t="s">
        <v>27</v>
      </c>
      <c r="C5736" s="20">
        <v>45755</v>
      </c>
      <c r="D5736">
        <v>0</v>
      </c>
      <c r="E5736" t="s">
        <v>244</v>
      </c>
    </row>
    <row r="5737" spans="1:5" x14ac:dyDescent="0.35">
      <c r="A5737">
        <v>114</v>
      </c>
      <c r="B5737" t="s">
        <v>27</v>
      </c>
      <c r="C5737" s="20">
        <v>45755</v>
      </c>
      <c r="D5737">
        <v>0</v>
      </c>
      <c r="E5737" t="s">
        <v>245</v>
      </c>
    </row>
    <row r="5738" spans="1:5" x14ac:dyDescent="0.35">
      <c r="A5738">
        <v>114</v>
      </c>
      <c r="B5738" t="s">
        <v>27</v>
      </c>
      <c r="C5738" s="20">
        <v>45755</v>
      </c>
      <c r="D5738">
        <v>0</v>
      </c>
      <c r="E5738" t="s">
        <v>246</v>
      </c>
    </row>
    <row r="5739" spans="1:5" x14ac:dyDescent="0.35">
      <c r="A5739">
        <v>114</v>
      </c>
      <c r="B5739" t="s">
        <v>27</v>
      </c>
      <c r="C5739" s="20">
        <v>45755</v>
      </c>
      <c r="D5739">
        <v>0</v>
      </c>
      <c r="E5739" t="s">
        <v>247</v>
      </c>
    </row>
    <row r="5740" spans="1:5" x14ac:dyDescent="0.35">
      <c r="A5740">
        <v>114</v>
      </c>
      <c r="B5740" t="s">
        <v>27</v>
      </c>
      <c r="C5740" s="20">
        <v>45755</v>
      </c>
      <c r="D5740">
        <v>0</v>
      </c>
      <c r="E5740" t="s">
        <v>248</v>
      </c>
    </row>
    <row r="5741" spans="1:5" x14ac:dyDescent="0.35">
      <c r="A5741">
        <v>114</v>
      </c>
      <c r="B5741" t="s">
        <v>27</v>
      </c>
      <c r="C5741" s="20">
        <v>45755</v>
      </c>
      <c r="D5741">
        <v>0</v>
      </c>
      <c r="E5741" t="s">
        <v>249</v>
      </c>
    </row>
    <row r="5742" spans="1:5" x14ac:dyDescent="0.35">
      <c r="A5742">
        <v>114</v>
      </c>
      <c r="B5742" t="s">
        <v>27</v>
      </c>
      <c r="C5742" s="20">
        <v>45756</v>
      </c>
      <c r="D5742">
        <v>68833.399999999994</v>
      </c>
      <c r="E5742" t="s">
        <v>232</v>
      </c>
    </row>
    <row r="5743" spans="1:5" x14ac:dyDescent="0.35">
      <c r="A5743">
        <v>114</v>
      </c>
      <c r="B5743" t="s">
        <v>27</v>
      </c>
      <c r="C5743" s="20">
        <v>45756</v>
      </c>
      <c r="D5743">
        <v>6393.95</v>
      </c>
      <c r="E5743" t="s">
        <v>233</v>
      </c>
    </row>
    <row r="5744" spans="1:5" x14ac:dyDescent="0.35">
      <c r="A5744">
        <v>114</v>
      </c>
      <c r="B5744" t="s">
        <v>27</v>
      </c>
      <c r="C5744" s="20">
        <v>45756</v>
      </c>
      <c r="D5744">
        <v>0</v>
      </c>
      <c r="E5744" t="s">
        <v>234</v>
      </c>
    </row>
    <row r="5745" spans="1:5" x14ac:dyDescent="0.35">
      <c r="A5745">
        <v>114</v>
      </c>
      <c r="B5745" t="s">
        <v>27</v>
      </c>
      <c r="C5745" s="20">
        <v>45756</v>
      </c>
      <c r="D5745">
        <v>0</v>
      </c>
      <c r="E5745" t="s">
        <v>235</v>
      </c>
    </row>
    <row r="5746" spans="1:5" x14ac:dyDescent="0.35">
      <c r="A5746">
        <v>114</v>
      </c>
      <c r="B5746" t="s">
        <v>27</v>
      </c>
      <c r="C5746" s="20">
        <v>45756</v>
      </c>
      <c r="D5746">
        <v>0</v>
      </c>
      <c r="E5746" t="s">
        <v>236</v>
      </c>
    </row>
    <row r="5747" spans="1:5" x14ac:dyDescent="0.35">
      <c r="A5747">
        <v>114</v>
      </c>
      <c r="B5747" t="s">
        <v>27</v>
      </c>
      <c r="C5747" s="20">
        <v>45756</v>
      </c>
      <c r="D5747">
        <v>14510.92</v>
      </c>
      <c r="E5747" t="s">
        <v>237</v>
      </c>
    </row>
    <row r="5748" spans="1:5" x14ac:dyDescent="0.35">
      <c r="A5748">
        <v>114</v>
      </c>
      <c r="B5748" t="s">
        <v>27</v>
      </c>
      <c r="C5748" s="20">
        <v>45756</v>
      </c>
      <c r="D5748">
        <v>0</v>
      </c>
      <c r="E5748" t="s">
        <v>238</v>
      </c>
    </row>
    <row r="5749" spans="1:5" x14ac:dyDescent="0.35">
      <c r="A5749">
        <v>114</v>
      </c>
      <c r="B5749" t="s">
        <v>27</v>
      </c>
      <c r="C5749" s="20">
        <v>45756</v>
      </c>
      <c r="D5749">
        <v>0</v>
      </c>
      <c r="E5749" t="s">
        <v>239</v>
      </c>
    </row>
    <row r="5750" spans="1:5" x14ac:dyDescent="0.35">
      <c r="A5750">
        <v>114</v>
      </c>
      <c r="B5750" t="s">
        <v>27</v>
      </c>
      <c r="C5750" s="20">
        <v>45756</v>
      </c>
      <c r="D5750">
        <v>0</v>
      </c>
      <c r="E5750" t="s">
        <v>240</v>
      </c>
    </row>
    <row r="5751" spans="1:5" x14ac:dyDescent="0.35">
      <c r="A5751">
        <v>114</v>
      </c>
      <c r="B5751" t="s">
        <v>27</v>
      </c>
      <c r="C5751" s="20">
        <v>45756</v>
      </c>
      <c r="D5751">
        <v>988.22</v>
      </c>
      <c r="E5751" t="s">
        <v>241</v>
      </c>
    </row>
    <row r="5752" spans="1:5" x14ac:dyDescent="0.35">
      <c r="A5752">
        <v>114</v>
      </c>
      <c r="B5752" t="s">
        <v>27</v>
      </c>
      <c r="C5752" s="20">
        <v>45756</v>
      </c>
      <c r="D5752">
        <v>30763.05</v>
      </c>
      <c r="E5752" t="s">
        <v>242</v>
      </c>
    </row>
    <row r="5753" spans="1:5" x14ac:dyDescent="0.35">
      <c r="A5753">
        <v>114</v>
      </c>
      <c r="B5753" t="s">
        <v>27</v>
      </c>
      <c r="C5753" s="20">
        <v>45756</v>
      </c>
      <c r="D5753">
        <v>0</v>
      </c>
      <c r="E5753" t="s">
        <v>243</v>
      </c>
    </row>
    <row r="5754" spans="1:5" x14ac:dyDescent="0.35">
      <c r="A5754">
        <v>114</v>
      </c>
      <c r="B5754" t="s">
        <v>27</v>
      </c>
      <c r="C5754" s="20">
        <v>45756</v>
      </c>
      <c r="D5754">
        <v>0</v>
      </c>
      <c r="E5754" t="s">
        <v>240</v>
      </c>
    </row>
    <row r="5755" spans="1:5" x14ac:dyDescent="0.35">
      <c r="A5755">
        <v>114</v>
      </c>
      <c r="B5755" t="s">
        <v>27</v>
      </c>
      <c r="C5755" s="20">
        <v>45756</v>
      </c>
      <c r="D5755">
        <v>0</v>
      </c>
      <c r="E5755" t="s">
        <v>244</v>
      </c>
    </row>
    <row r="5756" spans="1:5" x14ac:dyDescent="0.35">
      <c r="A5756">
        <v>114</v>
      </c>
      <c r="B5756" t="s">
        <v>27</v>
      </c>
      <c r="C5756" s="20">
        <v>45756</v>
      </c>
      <c r="D5756">
        <v>0</v>
      </c>
      <c r="E5756" t="s">
        <v>245</v>
      </c>
    </row>
    <row r="5757" spans="1:5" x14ac:dyDescent="0.35">
      <c r="A5757">
        <v>114</v>
      </c>
      <c r="B5757" t="s">
        <v>27</v>
      </c>
      <c r="C5757" s="20">
        <v>45756</v>
      </c>
      <c r="D5757">
        <v>0</v>
      </c>
      <c r="E5757" t="s">
        <v>246</v>
      </c>
    </row>
    <row r="5758" spans="1:5" x14ac:dyDescent="0.35">
      <c r="A5758">
        <v>114</v>
      </c>
      <c r="B5758" t="s">
        <v>27</v>
      </c>
      <c r="C5758" s="20">
        <v>45756</v>
      </c>
      <c r="D5758">
        <v>0</v>
      </c>
      <c r="E5758" t="s">
        <v>247</v>
      </c>
    </row>
    <row r="5759" spans="1:5" x14ac:dyDescent="0.35">
      <c r="A5759">
        <v>114</v>
      </c>
      <c r="B5759" t="s">
        <v>27</v>
      </c>
      <c r="C5759" s="20">
        <v>45756</v>
      </c>
      <c r="D5759">
        <v>0</v>
      </c>
      <c r="E5759" t="s">
        <v>248</v>
      </c>
    </row>
    <row r="5760" spans="1:5" x14ac:dyDescent="0.35">
      <c r="A5760">
        <v>114</v>
      </c>
      <c r="B5760" t="s">
        <v>27</v>
      </c>
      <c r="C5760" s="20">
        <v>45756</v>
      </c>
      <c r="D5760">
        <v>0</v>
      </c>
      <c r="E5760" t="s">
        <v>249</v>
      </c>
    </row>
    <row r="5761" spans="1:5" x14ac:dyDescent="0.35">
      <c r="A5761">
        <v>114</v>
      </c>
      <c r="B5761" t="s">
        <v>27</v>
      </c>
      <c r="C5761" s="20">
        <v>45757</v>
      </c>
      <c r="D5761">
        <v>69990.92</v>
      </c>
      <c r="E5761" t="s">
        <v>232</v>
      </c>
    </row>
    <row r="5762" spans="1:5" x14ac:dyDescent="0.35">
      <c r="A5762">
        <v>114</v>
      </c>
      <c r="B5762" t="s">
        <v>27</v>
      </c>
      <c r="C5762" s="20">
        <v>45757</v>
      </c>
      <c r="D5762">
        <v>11692.47</v>
      </c>
      <c r="E5762" t="s">
        <v>233</v>
      </c>
    </row>
    <row r="5763" spans="1:5" x14ac:dyDescent="0.35">
      <c r="A5763">
        <v>114</v>
      </c>
      <c r="B5763" t="s">
        <v>27</v>
      </c>
      <c r="C5763" s="20">
        <v>45757</v>
      </c>
      <c r="D5763">
        <v>0</v>
      </c>
      <c r="E5763" t="s">
        <v>234</v>
      </c>
    </row>
    <row r="5764" spans="1:5" x14ac:dyDescent="0.35">
      <c r="A5764">
        <v>114</v>
      </c>
      <c r="B5764" t="s">
        <v>27</v>
      </c>
      <c r="C5764" s="20">
        <v>45757</v>
      </c>
      <c r="D5764">
        <v>0</v>
      </c>
      <c r="E5764" t="s">
        <v>235</v>
      </c>
    </row>
    <row r="5765" spans="1:5" x14ac:dyDescent="0.35">
      <c r="A5765">
        <v>114</v>
      </c>
      <c r="B5765" t="s">
        <v>27</v>
      </c>
      <c r="C5765" s="20">
        <v>45757</v>
      </c>
      <c r="D5765">
        <v>0</v>
      </c>
      <c r="E5765" t="s">
        <v>236</v>
      </c>
    </row>
    <row r="5766" spans="1:5" x14ac:dyDescent="0.35">
      <c r="A5766">
        <v>114</v>
      </c>
      <c r="B5766" t="s">
        <v>27</v>
      </c>
      <c r="C5766" s="20">
        <v>45757</v>
      </c>
      <c r="D5766">
        <v>13392.38</v>
      </c>
      <c r="E5766" t="s">
        <v>237</v>
      </c>
    </row>
    <row r="5767" spans="1:5" x14ac:dyDescent="0.35">
      <c r="A5767">
        <v>114</v>
      </c>
      <c r="B5767" t="s">
        <v>27</v>
      </c>
      <c r="C5767" s="20">
        <v>45757</v>
      </c>
      <c r="D5767">
        <v>0</v>
      </c>
      <c r="E5767" t="s">
        <v>238</v>
      </c>
    </row>
    <row r="5768" spans="1:5" x14ac:dyDescent="0.35">
      <c r="A5768">
        <v>114</v>
      </c>
      <c r="B5768" t="s">
        <v>27</v>
      </c>
      <c r="C5768" s="20">
        <v>45757</v>
      </c>
      <c r="D5768">
        <v>0</v>
      </c>
      <c r="E5768" t="s">
        <v>239</v>
      </c>
    </row>
    <row r="5769" spans="1:5" x14ac:dyDescent="0.35">
      <c r="A5769">
        <v>114</v>
      </c>
      <c r="B5769" t="s">
        <v>27</v>
      </c>
      <c r="C5769" s="20">
        <v>45757</v>
      </c>
      <c r="D5769">
        <v>0</v>
      </c>
      <c r="E5769" t="s">
        <v>240</v>
      </c>
    </row>
    <row r="5770" spans="1:5" x14ac:dyDescent="0.35">
      <c r="A5770">
        <v>114</v>
      </c>
      <c r="B5770" t="s">
        <v>27</v>
      </c>
      <c r="C5770" s="20">
        <v>45757</v>
      </c>
      <c r="D5770">
        <v>999.05</v>
      </c>
      <c r="E5770" t="s">
        <v>241</v>
      </c>
    </row>
    <row r="5771" spans="1:5" x14ac:dyDescent="0.35">
      <c r="A5771">
        <v>114</v>
      </c>
      <c r="B5771" t="s">
        <v>27</v>
      </c>
      <c r="C5771" s="20">
        <v>45757</v>
      </c>
      <c r="D5771">
        <v>36034.71</v>
      </c>
      <c r="E5771" t="s">
        <v>242</v>
      </c>
    </row>
    <row r="5772" spans="1:5" x14ac:dyDescent="0.35">
      <c r="A5772">
        <v>114</v>
      </c>
      <c r="B5772" t="s">
        <v>27</v>
      </c>
      <c r="C5772" s="20">
        <v>45757</v>
      </c>
      <c r="D5772">
        <v>0</v>
      </c>
      <c r="E5772" t="s">
        <v>243</v>
      </c>
    </row>
    <row r="5773" spans="1:5" x14ac:dyDescent="0.35">
      <c r="A5773">
        <v>114</v>
      </c>
      <c r="B5773" t="s">
        <v>27</v>
      </c>
      <c r="C5773" s="20">
        <v>45757</v>
      </c>
      <c r="D5773">
        <v>0</v>
      </c>
      <c r="E5773" t="s">
        <v>240</v>
      </c>
    </row>
    <row r="5774" spans="1:5" x14ac:dyDescent="0.35">
      <c r="A5774">
        <v>114</v>
      </c>
      <c r="B5774" t="s">
        <v>27</v>
      </c>
      <c r="C5774" s="20">
        <v>45757</v>
      </c>
      <c r="D5774">
        <v>0</v>
      </c>
      <c r="E5774" t="s">
        <v>244</v>
      </c>
    </row>
    <row r="5775" spans="1:5" x14ac:dyDescent="0.35">
      <c r="A5775">
        <v>114</v>
      </c>
      <c r="B5775" t="s">
        <v>27</v>
      </c>
      <c r="C5775" s="20">
        <v>45757</v>
      </c>
      <c r="D5775">
        <v>0</v>
      </c>
      <c r="E5775" t="s">
        <v>245</v>
      </c>
    </row>
    <row r="5776" spans="1:5" x14ac:dyDescent="0.35">
      <c r="A5776">
        <v>114</v>
      </c>
      <c r="B5776" t="s">
        <v>27</v>
      </c>
      <c r="C5776" s="20">
        <v>45757</v>
      </c>
      <c r="D5776">
        <v>0</v>
      </c>
      <c r="E5776" t="s">
        <v>246</v>
      </c>
    </row>
    <row r="5777" spans="1:5" x14ac:dyDescent="0.35">
      <c r="A5777">
        <v>114</v>
      </c>
      <c r="B5777" t="s">
        <v>27</v>
      </c>
      <c r="C5777" s="20">
        <v>45757</v>
      </c>
      <c r="D5777">
        <v>0</v>
      </c>
      <c r="E5777" t="s">
        <v>247</v>
      </c>
    </row>
    <row r="5778" spans="1:5" x14ac:dyDescent="0.35">
      <c r="A5778">
        <v>114</v>
      </c>
      <c r="B5778" t="s">
        <v>27</v>
      </c>
      <c r="C5778" s="20">
        <v>45757</v>
      </c>
      <c r="D5778">
        <v>0</v>
      </c>
      <c r="E5778" t="s">
        <v>248</v>
      </c>
    </row>
    <row r="5779" spans="1:5" x14ac:dyDescent="0.35">
      <c r="A5779">
        <v>114</v>
      </c>
      <c r="B5779" t="s">
        <v>27</v>
      </c>
      <c r="C5779" s="20">
        <v>45757</v>
      </c>
      <c r="D5779">
        <v>0</v>
      </c>
      <c r="E5779" t="s">
        <v>249</v>
      </c>
    </row>
    <row r="5780" spans="1:5" x14ac:dyDescent="0.35">
      <c r="A5780">
        <v>114</v>
      </c>
      <c r="B5780" t="s">
        <v>27</v>
      </c>
      <c r="C5780" s="20">
        <v>45758</v>
      </c>
      <c r="D5780">
        <v>74828.03</v>
      </c>
      <c r="E5780" t="s">
        <v>232</v>
      </c>
    </row>
    <row r="5781" spans="1:5" x14ac:dyDescent="0.35">
      <c r="A5781">
        <v>114</v>
      </c>
      <c r="B5781" t="s">
        <v>27</v>
      </c>
      <c r="C5781" s="20">
        <v>45758</v>
      </c>
      <c r="D5781">
        <v>11048.52</v>
      </c>
      <c r="E5781" t="s">
        <v>233</v>
      </c>
    </row>
    <row r="5782" spans="1:5" x14ac:dyDescent="0.35">
      <c r="A5782">
        <v>114</v>
      </c>
      <c r="B5782" t="s">
        <v>27</v>
      </c>
      <c r="C5782" s="20">
        <v>45758</v>
      </c>
      <c r="D5782">
        <v>0</v>
      </c>
      <c r="E5782" t="s">
        <v>234</v>
      </c>
    </row>
    <row r="5783" spans="1:5" x14ac:dyDescent="0.35">
      <c r="A5783">
        <v>114</v>
      </c>
      <c r="B5783" t="s">
        <v>27</v>
      </c>
      <c r="C5783" s="20">
        <v>45758</v>
      </c>
      <c r="D5783">
        <v>0</v>
      </c>
      <c r="E5783" t="s">
        <v>235</v>
      </c>
    </row>
    <row r="5784" spans="1:5" x14ac:dyDescent="0.35">
      <c r="A5784">
        <v>114</v>
      </c>
      <c r="B5784" t="s">
        <v>27</v>
      </c>
      <c r="C5784" s="20">
        <v>45758</v>
      </c>
      <c r="D5784">
        <v>0</v>
      </c>
      <c r="E5784" t="s">
        <v>236</v>
      </c>
    </row>
    <row r="5785" spans="1:5" x14ac:dyDescent="0.35">
      <c r="A5785">
        <v>114</v>
      </c>
      <c r="B5785" t="s">
        <v>27</v>
      </c>
      <c r="C5785" s="20">
        <v>45758</v>
      </c>
      <c r="D5785">
        <v>13919.43</v>
      </c>
      <c r="E5785" t="s">
        <v>237</v>
      </c>
    </row>
    <row r="5786" spans="1:5" x14ac:dyDescent="0.35">
      <c r="A5786">
        <v>114</v>
      </c>
      <c r="B5786" t="s">
        <v>27</v>
      </c>
      <c r="C5786" s="20">
        <v>45758</v>
      </c>
      <c r="D5786">
        <v>0</v>
      </c>
      <c r="E5786" t="s">
        <v>238</v>
      </c>
    </row>
    <row r="5787" spans="1:5" x14ac:dyDescent="0.35">
      <c r="A5787">
        <v>114</v>
      </c>
      <c r="B5787" t="s">
        <v>27</v>
      </c>
      <c r="C5787" s="20">
        <v>45758</v>
      </c>
      <c r="D5787">
        <v>0</v>
      </c>
      <c r="E5787" t="s">
        <v>239</v>
      </c>
    </row>
    <row r="5788" spans="1:5" x14ac:dyDescent="0.35">
      <c r="A5788">
        <v>114</v>
      </c>
      <c r="B5788" t="s">
        <v>27</v>
      </c>
      <c r="C5788" s="20">
        <v>45758</v>
      </c>
      <c r="D5788">
        <v>0</v>
      </c>
      <c r="E5788" t="s">
        <v>240</v>
      </c>
    </row>
    <row r="5789" spans="1:5" x14ac:dyDescent="0.35">
      <c r="A5789">
        <v>114</v>
      </c>
      <c r="B5789" t="s">
        <v>27</v>
      </c>
      <c r="C5789" s="20">
        <v>45758</v>
      </c>
      <c r="D5789">
        <v>834.95</v>
      </c>
      <c r="E5789" t="s">
        <v>241</v>
      </c>
    </row>
    <row r="5790" spans="1:5" x14ac:dyDescent="0.35">
      <c r="A5790">
        <v>114</v>
      </c>
      <c r="B5790" t="s">
        <v>27</v>
      </c>
      <c r="C5790" s="20">
        <v>45758</v>
      </c>
      <c r="D5790">
        <v>30724.2</v>
      </c>
      <c r="E5790" t="s">
        <v>242</v>
      </c>
    </row>
    <row r="5791" spans="1:5" x14ac:dyDescent="0.35">
      <c r="A5791">
        <v>114</v>
      </c>
      <c r="B5791" t="s">
        <v>27</v>
      </c>
      <c r="C5791" s="20">
        <v>45758</v>
      </c>
      <c r="D5791">
        <v>0</v>
      </c>
      <c r="E5791" t="s">
        <v>243</v>
      </c>
    </row>
    <row r="5792" spans="1:5" x14ac:dyDescent="0.35">
      <c r="A5792">
        <v>114</v>
      </c>
      <c r="B5792" t="s">
        <v>27</v>
      </c>
      <c r="C5792" s="20">
        <v>45758</v>
      </c>
      <c r="D5792">
        <v>0</v>
      </c>
      <c r="E5792" t="s">
        <v>240</v>
      </c>
    </row>
    <row r="5793" spans="1:5" x14ac:dyDescent="0.35">
      <c r="A5793">
        <v>114</v>
      </c>
      <c r="B5793" t="s">
        <v>27</v>
      </c>
      <c r="C5793" s="20">
        <v>45758</v>
      </c>
      <c r="D5793">
        <v>0</v>
      </c>
      <c r="E5793" t="s">
        <v>244</v>
      </c>
    </row>
    <row r="5794" spans="1:5" x14ac:dyDescent="0.35">
      <c r="A5794">
        <v>114</v>
      </c>
      <c r="B5794" t="s">
        <v>27</v>
      </c>
      <c r="C5794" s="20">
        <v>45758</v>
      </c>
      <c r="D5794">
        <v>0</v>
      </c>
      <c r="E5794" t="s">
        <v>245</v>
      </c>
    </row>
    <row r="5795" spans="1:5" x14ac:dyDescent="0.35">
      <c r="A5795">
        <v>114</v>
      </c>
      <c r="B5795" t="s">
        <v>27</v>
      </c>
      <c r="C5795" s="20">
        <v>45758</v>
      </c>
      <c r="D5795">
        <v>0</v>
      </c>
      <c r="E5795" t="s">
        <v>246</v>
      </c>
    </row>
    <row r="5796" spans="1:5" x14ac:dyDescent="0.35">
      <c r="A5796">
        <v>114</v>
      </c>
      <c r="B5796" t="s">
        <v>27</v>
      </c>
      <c r="C5796" s="20">
        <v>45758</v>
      </c>
      <c r="D5796">
        <v>0</v>
      </c>
      <c r="E5796" t="s">
        <v>247</v>
      </c>
    </row>
    <row r="5797" spans="1:5" x14ac:dyDescent="0.35">
      <c r="A5797">
        <v>114</v>
      </c>
      <c r="B5797" t="s">
        <v>27</v>
      </c>
      <c r="C5797" s="20">
        <v>45758</v>
      </c>
      <c r="D5797">
        <v>0</v>
      </c>
      <c r="E5797" t="s">
        <v>248</v>
      </c>
    </row>
    <row r="5798" spans="1:5" x14ac:dyDescent="0.35">
      <c r="A5798">
        <v>114</v>
      </c>
      <c r="B5798" t="s">
        <v>27</v>
      </c>
      <c r="C5798" s="20">
        <v>45758</v>
      </c>
      <c r="D5798">
        <v>0</v>
      </c>
      <c r="E5798" t="s">
        <v>249</v>
      </c>
    </row>
    <row r="5799" spans="1:5" x14ac:dyDescent="0.35">
      <c r="A5799">
        <v>114</v>
      </c>
      <c r="B5799" t="s">
        <v>27</v>
      </c>
      <c r="C5799" s="20">
        <v>45759</v>
      </c>
      <c r="D5799">
        <v>127296.23</v>
      </c>
      <c r="E5799" t="s">
        <v>232</v>
      </c>
    </row>
    <row r="5800" spans="1:5" x14ac:dyDescent="0.35">
      <c r="A5800">
        <v>114</v>
      </c>
      <c r="B5800" t="s">
        <v>27</v>
      </c>
      <c r="C5800" s="20">
        <v>45759</v>
      </c>
      <c r="D5800">
        <v>11637.13</v>
      </c>
      <c r="E5800" t="s">
        <v>233</v>
      </c>
    </row>
    <row r="5801" spans="1:5" x14ac:dyDescent="0.35">
      <c r="A5801">
        <v>114</v>
      </c>
      <c r="B5801" t="s">
        <v>27</v>
      </c>
      <c r="C5801" s="20">
        <v>45759</v>
      </c>
      <c r="D5801">
        <v>7</v>
      </c>
      <c r="E5801" t="s">
        <v>234</v>
      </c>
    </row>
    <row r="5802" spans="1:5" x14ac:dyDescent="0.35">
      <c r="A5802">
        <v>114</v>
      </c>
      <c r="B5802" t="s">
        <v>27</v>
      </c>
      <c r="C5802" s="20">
        <v>45759</v>
      </c>
      <c r="D5802">
        <v>0</v>
      </c>
      <c r="E5802" t="s">
        <v>235</v>
      </c>
    </row>
    <row r="5803" spans="1:5" x14ac:dyDescent="0.35">
      <c r="A5803">
        <v>114</v>
      </c>
      <c r="B5803" t="s">
        <v>27</v>
      </c>
      <c r="C5803" s="20">
        <v>45759</v>
      </c>
      <c r="D5803">
        <v>0</v>
      </c>
      <c r="E5803" t="s">
        <v>236</v>
      </c>
    </row>
    <row r="5804" spans="1:5" x14ac:dyDescent="0.35">
      <c r="A5804">
        <v>114</v>
      </c>
      <c r="B5804" t="s">
        <v>27</v>
      </c>
      <c r="C5804" s="20">
        <v>45759</v>
      </c>
      <c r="D5804">
        <v>18048.25</v>
      </c>
      <c r="E5804" t="s">
        <v>237</v>
      </c>
    </row>
    <row r="5805" spans="1:5" x14ac:dyDescent="0.35">
      <c r="A5805">
        <v>114</v>
      </c>
      <c r="B5805" t="s">
        <v>27</v>
      </c>
      <c r="C5805" s="20">
        <v>45759</v>
      </c>
      <c r="D5805">
        <v>0</v>
      </c>
      <c r="E5805" t="s">
        <v>238</v>
      </c>
    </row>
    <row r="5806" spans="1:5" x14ac:dyDescent="0.35">
      <c r="A5806">
        <v>114</v>
      </c>
      <c r="B5806" t="s">
        <v>27</v>
      </c>
      <c r="C5806" s="20">
        <v>45759</v>
      </c>
      <c r="D5806">
        <v>0</v>
      </c>
      <c r="E5806" t="s">
        <v>239</v>
      </c>
    </row>
    <row r="5807" spans="1:5" x14ac:dyDescent="0.35">
      <c r="A5807">
        <v>114</v>
      </c>
      <c r="B5807" t="s">
        <v>27</v>
      </c>
      <c r="C5807" s="20">
        <v>45759</v>
      </c>
      <c r="D5807">
        <v>0</v>
      </c>
      <c r="E5807" t="s">
        <v>240</v>
      </c>
    </row>
    <row r="5808" spans="1:5" x14ac:dyDescent="0.35">
      <c r="A5808">
        <v>114</v>
      </c>
      <c r="B5808" t="s">
        <v>27</v>
      </c>
      <c r="C5808" s="20">
        <v>45759</v>
      </c>
      <c r="D5808">
        <v>697.54</v>
      </c>
      <c r="E5808" t="s">
        <v>241</v>
      </c>
    </row>
    <row r="5809" spans="1:5" x14ac:dyDescent="0.35">
      <c r="A5809">
        <v>114</v>
      </c>
      <c r="B5809" t="s">
        <v>27</v>
      </c>
      <c r="C5809" s="20">
        <v>45759</v>
      </c>
      <c r="D5809">
        <v>53687.38</v>
      </c>
      <c r="E5809" t="s">
        <v>242</v>
      </c>
    </row>
    <row r="5810" spans="1:5" x14ac:dyDescent="0.35">
      <c r="A5810">
        <v>114</v>
      </c>
      <c r="B5810" t="s">
        <v>27</v>
      </c>
      <c r="C5810" s="20">
        <v>45759</v>
      </c>
      <c r="D5810">
        <v>0</v>
      </c>
      <c r="E5810" t="s">
        <v>243</v>
      </c>
    </row>
    <row r="5811" spans="1:5" x14ac:dyDescent="0.35">
      <c r="A5811">
        <v>114</v>
      </c>
      <c r="B5811" t="s">
        <v>27</v>
      </c>
      <c r="C5811" s="20">
        <v>45759</v>
      </c>
      <c r="D5811">
        <v>0</v>
      </c>
      <c r="E5811" t="s">
        <v>240</v>
      </c>
    </row>
    <row r="5812" spans="1:5" x14ac:dyDescent="0.35">
      <c r="A5812">
        <v>114</v>
      </c>
      <c r="B5812" t="s">
        <v>27</v>
      </c>
      <c r="C5812" s="20">
        <v>45759</v>
      </c>
      <c r="D5812">
        <v>0</v>
      </c>
      <c r="E5812" t="s">
        <v>244</v>
      </c>
    </row>
    <row r="5813" spans="1:5" x14ac:dyDescent="0.35">
      <c r="A5813">
        <v>114</v>
      </c>
      <c r="B5813" t="s">
        <v>27</v>
      </c>
      <c r="C5813" s="20">
        <v>45759</v>
      </c>
      <c r="D5813">
        <v>0</v>
      </c>
      <c r="E5813" t="s">
        <v>245</v>
      </c>
    </row>
    <row r="5814" spans="1:5" x14ac:dyDescent="0.35">
      <c r="A5814">
        <v>114</v>
      </c>
      <c r="B5814" t="s">
        <v>27</v>
      </c>
      <c r="C5814" s="20">
        <v>45759</v>
      </c>
      <c r="D5814">
        <v>0</v>
      </c>
      <c r="E5814" t="s">
        <v>246</v>
      </c>
    </row>
    <row r="5815" spans="1:5" x14ac:dyDescent="0.35">
      <c r="A5815">
        <v>114</v>
      </c>
      <c r="B5815" t="s">
        <v>27</v>
      </c>
      <c r="C5815" s="20">
        <v>45759</v>
      </c>
      <c r="D5815">
        <v>0</v>
      </c>
      <c r="E5815" t="s">
        <v>247</v>
      </c>
    </row>
    <row r="5816" spans="1:5" x14ac:dyDescent="0.35">
      <c r="A5816">
        <v>114</v>
      </c>
      <c r="B5816" t="s">
        <v>27</v>
      </c>
      <c r="C5816" s="20">
        <v>45759</v>
      </c>
      <c r="D5816">
        <v>0</v>
      </c>
      <c r="E5816" t="s">
        <v>248</v>
      </c>
    </row>
    <row r="5817" spans="1:5" x14ac:dyDescent="0.35">
      <c r="A5817">
        <v>114</v>
      </c>
      <c r="B5817" t="s">
        <v>27</v>
      </c>
      <c r="C5817" s="20">
        <v>45759</v>
      </c>
      <c r="D5817">
        <v>0</v>
      </c>
      <c r="E5817" t="s">
        <v>249</v>
      </c>
    </row>
    <row r="5818" spans="1:5" x14ac:dyDescent="0.35">
      <c r="A5818">
        <v>114</v>
      </c>
      <c r="B5818" t="s">
        <v>27</v>
      </c>
      <c r="C5818" s="20">
        <v>45760</v>
      </c>
      <c r="D5818">
        <v>40367.949999999997</v>
      </c>
      <c r="E5818" t="s">
        <v>232</v>
      </c>
    </row>
    <row r="5819" spans="1:5" x14ac:dyDescent="0.35">
      <c r="A5819">
        <v>114</v>
      </c>
      <c r="B5819" t="s">
        <v>27</v>
      </c>
      <c r="C5819" s="20">
        <v>45760</v>
      </c>
      <c r="D5819">
        <v>3976.86</v>
      </c>
      <c r="E5819" t="s">
        <v>233</v>
      </c>
    </row>
    <row r="5820" spans="1:5" x14ac:dyDescent="0.35">
      <c r="A5820">
        <v>114</v>
      </c>
      <c r="B5820" t="s">
        <v>27</v>
      </c>
      <c r="C5820" s="20">
        <v>45760</v>
      </c>
      <c r="D5820">
        <v>0</v>
      </c>
      <c r="E5820" t="s">
        <v>234</v>
      </c>
    </row>
    <row r="5821" spans="1:5" x14ac:dyDescent="0.35">
      <c r="A5821">
        <v>114</v>
      </c>
      <c r="B5821" t="s">
        <v>27</v>
      </c>
      <c r="C5821" s="20">
        <v>45760</v>
      </c>
      <c r="D5821">
        <v>0</v>
      </c>
      <c r="E5821" t="s">
        <v>235</v>
      </c>
    </row>
    <row r="5822" spans="1:5" x14ac:dyDescent="0.35">
      <c r="A5822">
        <v>114</v>
      </c>
      <c r="B5822" t="s">
        <v>27</v>
      </c>
      <c r="C5822" s="20">
        <v>45760</v>
      </c>
      <c r="D5822">
        <v>0</v>
      </c>
      <c r="E5822" t="s">
        <v>236</v>
      </c>
    </row>
    <row r="5823" spans="1:5" x14ac:dyDescent="0.35">
      <c r="A5823">
        <v>114</v>
      </c>
      <c r="B5823" t="s">
        <v>27</v>
      </c>
      <c r="C5823" s="20">
        <v>45760</v>
      </c>
      <c r="D5823">
        <v>5609.75</v>
      </c>
      <c r="E5823" t="s">
        <v>237</v>
      </c>
    </row>
    <row r="5824" spans="1:5" x14ac:dyDescent="0.35">
      <c r="A5824">
        <v>114</v>
      </c>
      <c r="B5824" t="s">
        <v>27</v>
      </c>
      <c r="C5824" s="20">
        <v>45760</v>
      </c>
      <c r="D5824">
        <v>0</v>
      </c>
      <c r="E5824" t="s">
        <v>238</v>
      </c>
    </row>
    <row r="5825" spans="1:5" x14ac:dyDescent="0.35">
      <c r="A5825">
        <v>114</v>
      </c>
      <c r="B5825" t="s">
        <v>27</v>
      </c>
      <c r="C5825" s="20">
        <v>45760</v>
      </c>
      <c r="D5825">
        <v>0</v>
      </c>
      <c r="E5825" t="s">
        <v>239</v>
      </c>
    </row>
    <row r="5826" spans="1:5" x14ac:dyDescent="0.35">
      <c r="A5826">
        <v>114</v>
      </c>
      <c r="B5826" t="s">
        <v>27</v>
      </c>
      <c r="C5826" s="20">
        <v>45760</v>
      </c>
      <c r="D5826">
        <v>0</v>
      </c>
      <c r="E5826" t="s">
        <v>240</v>
      </c>
    </row>
    <row r="5827" spans="1:5" x14ac:dyDescent="0.35">
      <c r="A5827">
        <v>114</v>
      </c>
      <c r="B5827" t="s">
        <v>27</v>
      </c>
      <c r="C5827" s="20">
        <v>45760</v>
      </c>
      <c r="D5827">
        <v>1026.1400000000001</v>
      </c>
      <c r="E5827" t="s">
        <v>241</v>
      </c>
    </row>
    <row r="5828" spans="1:5" x14ac:dyDescent="0.35">
      <c r="A5828">
        <v>114</v>
      </c>
      <c r="B5828" t="s">
        <v>27</v>
      </c>
      <c r="C5828" s="20">
        <v>45760</v>
      </c>
      <c r="D5828">
        <v>17720.060000000001</v>
      </c>
      <c r="E5828" t="s">
        <v>242</v>
      </c>
    </row>
    <row r="5829" spans="1:5" x14ac:dyDescent="0.35">
      <c r="A5829">
        <v>114</v>
      </c>
      <c r="B5829" t="s">
        <v>27</v>
      </c>
      <c r="C5829" s="20">
        <v>45760</v>
      </c>
      <c r="D5829">
        <v>0</v>
      </c>
      <c r="E5829" t="s">
        <v>243</v>
      </c>
    </row>
    <row r="5830" spans="1:5" x14ac:dyDescent="0.35">
      <c r="A5830">
        <v>114</v>
      </c>
      <c r="B5830" t="s">
        <v>27</v>
      </c>
      <c r="C5830" s="20">
        <v>45760</v>
      </c>
      <c r="D5830">
        <v>0</v>
      </c>
      <c r="E5830" t="s">
        <v>240</v>
      </c>
    </row>
    <row r="5831" spans="1:5" x14ac:dyDescent="0.35">
      <c r="A5831">
        <v>114</v>
      </c>
      <c r="B5831" t="s">
        <v>27</v>
      </c>
      <c r="C5831" s="20">
        <v>45760</v>
      </c>
      <c r="D5831">
        <v>0</v>
      </c>
      <c r="E5831" t="s">
        <v>244</v>
      </c>
    </row>
    <row r="5832" spans="1:5" x14ac:dyDescent="0.35">
      <c r="A5832">
        <v>114</v>
      </c>
      <c r="B5832" t="s">
        <v>27</v>
      </c>
      <c r="C5832" s="20">
        <v>45760</v>
      </c>
      <c r="D5832">
        <v>0</v>
      </c>
      <c r="E5832" t="s">
        <v>245</v>
      </c>
    </row>
    <row r="5833" spans="1:5" x14ac:dyDescent="0.35">
      <c r="A5833">
        <v>114</v>
      </c>
      <c r="B5833" t="s">
        <v>27</v>
      </c>
      <c r="C5833" s="20">
        <v>45760</v>
      </c>
      <c r="D5833">
        <v>0</v>
      </c>
      <c r="E5833" t="s">
        <v>246</v>
      </c>
    </row>
    <row r="5834" spans="1:5" x14ac:dyDescent="0.35">
      <c r="A5834">
        <v>114</v>
      </c>
      <c r="B5834" t="s">
        <v>27</v>
      </c>
      <c r="C5834" s="20">
        <v>45760</v>
      </c>
      <c r="D5834">
        <v>0</v>
      </c>
      <c r="E5834" t="s">
        <v>247</v>
      </c>
    </row>
    <row r="5835" spans="1:5" x14ac:dyDescent="0.35">
      <c r="A5835">
        <v>114</v>
      </c>
      <c r="B5835" t="s">
        <v>27</v>
      </c>
      <c r="C5835" s="20">
        <v>45760</v>
      </c>
      <c r="D5835">
        <v>0</v>
      </c>
      <c r="E5835" t="s">
        <v>248</v>
      </c>
    </row>
    <row r="5836" spans="1:5" x14ac:dyDescent="0.35">
      <c r="A5836">
        <v>114</v>
      </c>
      <c r="B5836" t="s">
        <v>27</v>
      </c>
      <c r="C5836" s="20">
        <v>45760</v>
      </c>
      <c r="D5836">
        <v>0</v>
      </c>
      <c r="E5836" t="s">
        <v>249</v>
      </c>
    </row>
    <row r="5837" spans="1:5" x14ac:dyDescent="0.35">
      <c r="A5837">
        <v>114</v>
      </c>
      <c r="B5837" t="s">
        <v>27</v>
      </c>
      <c r="C5837" s="20">
        <v>45761</v>
      </c>
      <c r="D5837">
        <v>25250.13</v>
      </c>
      <c r="E5837" t="s">
        <v>232</v>
      </c>
    </row>
    <row r="5838" spans="1:5" x14ac:dyDescent="0.35">
      <c r="A5838">
        <v>114</v>
      </c>
      <c r="B5838" t="s">
        <v>27</v>
      </c>
      <c r="C5838" s="20">
        <v>45761</v>
      </c>
      <c r="D5838">
        <v>3616.01</v>
      </c>
      <c r="E5838" t="s">
        <v>233</v>
      </c>
    </row>
    <row r="5839" spans="1:5" x14ac:dyDescent="0.35">
      <c r="A5839">
        <v>114</v>
      </c>
      <c r="B5839" t="s">
        <v>27</v>
      </c>
      <c r="C5839" s="20">
        <v>45761</v>
      </c>
      <c r="D5839">
        <v>0</v>
      </c>
      <c r="E5839" t="s">
        <v>234</v>
      </c>
    </row>
    <row r="5840" spans="1:5" x14ac:dyDescent="0.35">
      <c r="A5840">
        <v>114</v>
      </c>
      <c r="B5840" t="s">
        <v>27</v>
      </c>
      <c r="C5840" s="20">
        <v>45761</v>
      </c>
      <c r="D5840">
        <v>0</v>
      </c>
      <c r="E5840" t="s">
        <v>235</v>
      </c>
    </row>
    <row r="5841" spans="1:5" x14ac:dyDescent="0.35">
      <c r="A5841">
        <v>114</v>
      </c>
      <c r="B5841" t="s">
        <v>27</v>
      </c>
      <c r="C5841" s="20">
        <v>45761</v>
      </c>
      <c r="D5841">
        <v>0</v>
      </c>
      <c r="E5841" t="s">
        <v>236</v>
      </c>
    </row>
    <row r="5842" spans="1:5" x14ac:dyDescent="0.35">
      <c r="A5842">
        <v>114</v>
      </c>
      <c r="B5842" t="s">
        <v>27</v>
      </c>
      <c r="C5842" s="20">
        <v>45761</v>
      </c>
      <c r="D5842">
        <v>8835.2900000000009</v>
      </c>
      <c r="E5842" t="s">
        <v>237</v>
      </c>
    </row>
    <row r="5843" spans="1:5" x14ac:dyDescent="0.35">
      <c r="A5843">
        <v>114</v>
      </c>
      <c r="B5843" t="s">
        <v>27</v>
      </c>
      <c r="C5843" s="20">
        <v>45761</v>
      </c>
      <c r="D5843">
        <v>0</v>
      </c>
      <c r="E5843" t="s">
        <v>238</v>
      </c>
    </row>
    <row r="5844" spans="1:5" x14ac:dyDescent="0.35">
      <c r="A5844">
        <v>114</v>
      </c>
      <c r="B5844" t="s">
        <v>27</v>
      </c>
      <c r="C5844" s="20">
        <v>45761</v>
      </c>
      <c r="D5844">
        <v>0</v>
      </c>
      <c r="E5844" t="s">
        <v>239</v>
      </c>
    </row>
    <row r="5845" spans="1:5" x14ac:dyDescent="0.35">
      <c r="A5845">
        <v>114</v>
      </c>
      <c r="B5845" t="s">
        <v>27</v>
      </c>
      <c r="C5845" s="20">
        <v>45761</v>
      </c>
      <c r="D5845">
        <v>0</v>
      </c>
      <c r="E5845" t="s">
        <v>240</v>
      </c>
    </row>
    <row r="5846" spans="1:5" x14ac:dyDescent="0.35">
      <c r="A5846">
        <v>114</v>
      </c>
      <c r="B5846" t="s">
        <v>27</v>
      </c>
      <c r="C5846" s="20">
        <v>45761</v>
      </c>
      <c r="D5846">
        <v>1022.22</v>
      </c>
      <c r="E5846" t="s">
        <v>241</v>
      </c>
    </row>
    <row r="5847" spans="1:5" x14ac:dyDescent="0.35">
      <c r="A5847">
        <v>114</v>
      </c>
      <c r="B5847" t="s">
        <v>27</v>
      </c>
      <c r="C5847" s="20">
        <v>45761</v>
      </c>
      <c r="D5847">
        <v>11371.73</v>
      </c>
      <c r="E5847" t="s">
        <v>242</v>
      </c>
    </row>
    <row r="5848" spans="1:5" x14ac:dyDescent="0.35">
      <c r="A5848">
        <v>114</v>
      </c>
      <c r="B5848" t="s">
        <v>27</v>
      </c>
      <c r="C5848" s="20">
        <v>45761</v>
      </c>
      <c r="D5848">
        <v>0</v>
      </c>
      <c r="E5848" t="s">
        <v>243</v>
      </c>
    </row>
    <row r="5849" spans="1:5" x14ac:dyDescent="0.35">
      <c r="A5849">
        <v>114</v>
      </c>
      <c r="B5849" t="s">
        <v>27</v>
      </c>
      <c r="C5849" s="20">
        <v>45761</v>
      </c>
      <c r="D5849">
        <v>0</v>
      </c>
      <c r="E5849" t="s">
        <v>240</v>
      </c>
    </row>
    <row r="5850" spans="1:5" x14ac:dyDescent="0.35">
      <c r="A5850">
        <v>114</v>
      </c>
      <c r="B5850" t="s">
        <v>27</v>
      </c>
      <c r="C5850" s="20">
        <v>45761</v>
      </c>
      <c r="D5850">
        <v>0</v>
      </c>
      <c r="E5850" t="s">
        <v>244</v>
      </c>
    </row>
    <row r="5851" spans="1:5" x14ac:dyDescent="0.35">
      <c r="A5851">
        <v>114</v>
      </c>
      <c r="B5851" t="s">
        <v>27</v>
      </c>
      <c r="C5851" s="20">
        <v>45761</v>
      </c>
      <c r="D5851">
        <v>0</v>
      </c>
      <c r="E5851" t="s">
        <v>245</v>
      </c>
    </row>
    <row r="5852" spans="1:5" x14ac:dyDescent="0.35">
      <c r="A5852">
        <v>114</v>
      </c>
      <c r="B5852" t="s">
        <v>27</v>
      </c>
      <c r="C5852" s="20">
        <v>45761</v>
      </c>
      <c r="D5852">
        <v>0</v>
      </c>
      <c r="E5852" t="s">
        <v>246</v>
      </c>
    </row>
    <row r="5853" spans="1:5" x14ac:dyDescent="0.35">
      <c r="A5853">
        <v>114</v>
      </c>
      <c r="B5853" t="s">
        <v>27</v>
      </c>
      <c r="C5853" s="20">
        <v>45761</v>
      </c>
      <c r="D5853">
        <v>0</v>
      </c>
      <c r="E5853" t="s">
        <v>247</v>
      </c>
    </row>
    <row r="5854" spans="1:5" x14ac:dyDescent="0.35">
      <c r="A5854">
        <v>114</v>
      </c>
      <c r="B5854" t="s">
        <v>27</v>
      </c>
      <c r="C5854" s="20">
        <v>45761</v>
      </c>
      <c r="D5854">
        <v>0</v>
      </c>
      <c r="E5854" t="s">
        <v>248</v>
      </c>
    </row>
    <row r="5855" spans="1:5" x14ac:dyDescent="0.35">
      <c r="A5855">
        <v>114</v>
      </c>
      <c r="B5855" t="s">
        <v>27</v>
      </c>
      <c r="C5855" s="20">
        <v>45761</v>
      </c>
      <c r="D5855">
        <v>0</v>
      </c>
      <c r="E5855" t="s">
        <v>249</v>
      </c>
    </row>
    <row r="5856" spans="1:5" x14ac:dyDescent="0.35">
      <c r="A5856">
        <v>114</v>
      </c>
      <c r="B5856" t="s">
        <v>27</v>
      </c>
      <c r="C5856" s="20">
        <v>45762</v>
      </c>
      <c r="D5856">
        <v>21675.71</v>
      </c>
      <c r="E5856" t="s">
        <v>232</v>
      </c>
    </row>
    <row r="5857" spans="1:5" x14ac:dyDescent="0.35">
      <c r="A5857">
        <v>114</v>
      </c>
      <c r="B5857" t="s">
        <v>27</v>
      </c>
      <c r="C5857" s="20">
        <v>45762</v>
      </c>
      <c r="D5857">
        <v>2551.5</v>
      </c>
      <c r="E5857" t="s">
        <v>233</v>
      </c>
    </row>
    <row r="5858" spans="1:5" x14ac:dyDescent="0.35">
      <c r="A5858">
        <v>114</v>
      </c>
      <c r="B5858" t="s">
        <v>27</v>
      </c>
      <c r="C5858" s="20">
        <v>45762</v>
      </c>
      <c r="D5858">
        <v>0</v>
      </c>
      <c r="E5858" t="s">
        <v>234</v>
      </c>
    </row>
    <row r="5859" spans="1:5" x14ac:dyDescent="0.35">
      <c r="A5859">
        <v>114</v>
      </c>
      <c r="B5859" t="s">
        <v>27</v>
      </c>
      <c r="C5859" s="20">
        <v>45762</v>
      </c>
      <c r="D5859">
        <v>0</v>
      </c>
      <c r="E5859" t="s">
        <v>235</v>
      </c>
    </row>
    <row r="5860" spans="1:5" x14ac:dyDescent="0.35">
      <c r="A5860">
        <v>114</v>
      </c>
      <c r="B5860" t="s">
        <v>27</v>
      </c>
      <c r="C5860" s="20">
        <v>45762</v>
      </c>
      <c r="D5860">
        <v>0</v>
      </c>
      <c r="E5860" t="s">
        <v>236</v>
      </c>
    </row>
    <row r="5861" spans="1:5" x14ac:dyDescent="0.35">
      <c r="A5861">
        <v>114</v>
      </c>
      <c r="B5861" t="s">
        <v>27</v>
      </c>
      <c r="C5861" s="20">
        <v>45762</v>
      </c>
      <c r="D5861">
        <v>3506.3</v>
      </c>
      <c r="E5861" t="s">
        <v>237</v>
      </c>
    </row>
    <row r="5862" spans="1:5" x14ac:dyDescent="0.35">
      <c r="A5862">
        <v>114</v>
      </c>
      <c r="B5862" t="s">
        <v>27</v>
      </c>
      <c r="C5862" s="20">
        <v>45762</v>
      </c>
      <c r="D5862">
        <v>0</v>
      </c>
      <c r="E5862" t="s">
        <v>238</v>
      </c>
    </row>
    <row r="5863" spans="1:5" x14ac:dyDescent="0.35">
      <c r="A5863">
        <v>114</v>
      </c>
      <c r="B5863" t="s">
        <v>27</v>
      </c>
      <c r="C5863" s="20">
        <v>45762</v>
      </c>
      <c r="D5863">
        <v>0</v>
      </c>
      <c r="E5863" t="s">
        <v>239</v>
      </c>
    </row>
    <row r="5864" spans="1:5" x14ac:dyDescent="0.35">
      <c r="A5864">
        <v>114</v>
      </c>
      <c r="B5864" t="s">
        <v>27</v>
      </c>
      <c r="C5864" s="20">
        <v>45762</v>
      </c>
      <c r="D5864">
        <v>0</v>
      </c>
      <c r="E5864" t="s">
        <v>240</v>
      </c>
    </row>
    <row r="5865" spans="1:5" x14ac:dyDescent="0.35">
      <c r="A5865">
        <v>114</v>
      </c>
      <c r="B5865" t="s">
        <v>27</v>
      </c>
      <c r="C5865" s="20">
        <v>45762</v>
      </c>
      <c r="D5865">
        <v>0</v>
      </c>
      <c r="E5865" t="s">
        <v>241</v>
      </c>
    </row>
    <row r="5866" spans="1:5" x14ac:dyDescent="0.35">
      <c r="A5866">
        <v>114</v>
      </c>
      <c r="B5866" t="s">
        <v>27</v>
      </c>
      <c r="C5866" s="20">
        <v>45762</v>
      </c>
      <c r="D5866">
        <v>18116.419999999998</v>
      </c>
      <c r="E5866" t="s">
        <v>242</v>
      </c>
    </row>
    <row r="5867" spans="1:5" x14ac:dyDescent="0.35">
      <c r="A5867">
        <v>114</v>
      </c>
      <c r="B5867" t="s">
        <v>27</v>
      </c>
      <c r="C5867" s="20">
        <v>45762</v>
      </c>
      <c r="D5867">
        <v>0</v>
      </c>
      <c r="E5867" t="s">
        <v>243</v>
      </c>
    </row>
    <row r="5868" spans="1:5" x14ac:dyDescent="0.35">
      <c r="A5868">
        <v>114</v>
      </c>
      <c r="B5868" t="s">
        <v>27</v>
      </c>
      <c r="C5868" s="20">
        <v>45762</v>
      </c>
      <c r="D5868">
        <v>0</v>
      </c>
      <c r="E5868" t="s">
        <v>240</v>
      </c>
    </row>
    <row r="5869" spans="1:5" x14ac:dyDescent="0.35">
      <c r="A5869">
        <v>114</v>
      </c>
      <c r="B5869" t="s">
        <v>27</v>
      </c>
      <c r="C5869" s="20">
        <v>45762</v>
      </c>
      <c r="D5869">
        <v>0</v>
      </c>
      <c r="E5869" t="s">
        <v>244</v>
      </c>
    </row>
    <row r="5870" spans="1:5" x14ac:dyDescent="0.35">
      <c r="A5870">
        <v>114</v>
      </c>
      <c r="B5870" t="s">
        <v>27</v>
      </c>
      <c r="C5870" s="20">
        <v>45762</v>
      </c>
      <c r="D5870">
        <v>0</v>
      </c>
      <c r="E5870" t="s">
        <v>245</v>
      </c>
    </row>
    <row r="5871" spans="1:5" x14ac:dyDescent="0.35">
      <c r="A5871">
        <v>114</v>
      </c>
      <c r="B5871" t="s">
        <v>27</v>
      </c>
      <c r="C5871" s="20">
        <v>45762</v>
      </c>
      <c r="D5871">
        <v>0</v>
      </c>
      <c r="E5871" t="s">
        <v>246</v>
      </c>
    </row>
    <row r="5872" spans="1:5" x14ac:dyDescent="0.35">
      <c r="A5872">
        <v>114</v>
      </c>
      <c r="B5872" t="s">
        <v>27</v>
      </c>
      <c r="C5872" s="20">
        <v>45762</v>
      </c>
      <c r="D5872">
        <v>0</v>
      </c>
      <c r="E5872" t="s">
        <v>247</v>
      </c>
    </row>
    <row r="5873" spans="1:5" x14ac:dyDescent="0.35">
      <c r="A5873">
        <v>114</v>
      </c>
      <c r="B5873" t="s">
        <v>27</v>
      </c>
      <c r="C5873" s="20">
        <v>45762</v>
      </c>
      <c r="D5873">
        <v>0</v>
      </c>
      <c r="E5873" t="s">
        <v>248</v>
      </c>
    </row>
    <row r="5874" spans="1:5" x14ac:dyDescent="0.35">
      <c r="A5874">
        <v>114</v>
      </c>
      <c r="B5874" t="s">
        <v>27</v>
      </c>
      <c r="C5874" s="20">
        <v>45762</v>
      </c>
      <c r="D5874">
        <v>0</v>
      </c>
      <c r="E5874" t="s">
        <v>249</v>
      </c>
    </row>
    <row r="5875" spans="1:5" x14ac:dyDescent="0.35">
      <c r="A5875">
        <v>114</v>
      </c>
      <c r="B5875" t="s">
        <v>27</v>
      </c>
      <c r="C5875" s="20">
        <v>45763</v>
      </c>
      <c r="D5875">
        <v>34395.620000000003</v>
      </c>
      <c r="E5875" t="s">
        <v>232</v>
      </c>
    </row>
    <row r="5876" spans="1:5" x14ac:dyDescent="0.35">
      <c r="A5876">
        <v>114</v>
      </c>
      <c r="B5876" t="s">
        <v>27</v>
      </c>
      <c r="C5876" s="20">
        <v>45763</v>
      </c>
      <c r="D5876">
        <v>2076.4499999999998</v>
      </c>
      <c r="E5876" t="s">
        <v>233</v>
      </c>
    </row>
    <row r="5877" spans="1:5" x14ac:dyDescent="0.35">
      <c r="A5877">
        <v>114</v>
      </c>
      <c r="B5877" t="s">
        <v>27</v>
      </c>
      <c r="C5877" s="20">
        <v>45763</v>
      </c>
      <c r="D5877">
        <v>10</v>
      </c>
      <c r="E5877" t="s">
        <v>234</v>
      </c>
    </row>
    <row r="5878" spans="1:5" x14ac:dyDescent="0.35">
      <c r="A5878">
        <v>114</v>
      </c>
      <c r="B5878" t="s">
        <v>27</v>
      </c>
      <c r="C5878" s="20">
        <v>45763</v>
      </c>
      <c r="D5878">
        <v>0</v>
      </c>
      <c r="E5878" t="s">
        <v>235</v>
      </c>
    </row>
    <row r="5879" spans="1:5" x14ac:dyDescent="0.35">
      <c r="A5879">
        <v>114</v>
      </c>
      <c r="B5879" t="s">
        <v>27</v>
      </c>
      <c r="C5879" s="20">
        <v>45763</v>
      </c>
      <c r="D5879">
        <v>0</v>
      </c>
      <c r="E5879" t="s">
        <v>236</v>
      </c>
    </row>
    <row r="5880" spans="1:5" x14ac:dyDescent="0.35">
      <c r="A5880">
        <v>114</v>
      </c>
      <c r="B5880" t="s">
        <v>27</v>
      </c>
      <c r="C5880" s="20">
        <v>45763</v>
      </c>
      <c r="D5880">
        <v>6210.18</v>
      </c>
      <c r="E5880" t="s">
        <v>237</v>
      </c>
    </row>
    <row r="5881" spans="1:5" x14ac:dyDescent="0.35">
      <c r="A5881">
        <v>114</v>
      </c>
      <c r="B5881" t="s">
        <v>27</v>
      </c>
      <c r="C5881" s="20">
        <v>45763</v>
      </c>
      <c r="D5881">
        <v>0</v>
      </c>
      <c r="E5881" t="s">
        <v>238</v>
      </c>
    </row>
    <row r="5882" spans="1:5" x14ac:dyDescent="0.35">
      <c r="A5882">
        <v>114</v>
      </c>
      <c r="B5882" t="s">
        <v>27</v>
      </c>
      <c r="C5882" s="20">
        <v>45763</v>
      </c>
      <c r="D5882">
        <v>0</v>
      </c>
      <c r="E5882" t="s">
        <v>239</v>
      </c>
    </row>
    <row r="5883" spans="1:5" x14ac:dyDescent="0.35">
      <c r="A5883">
        <v>114</v>
      </c>
      <c r="B5883" t="s">
        <v>27</v>
      </c>
      <c r="C5883" s="20">
        <v>45763</v>
      </c>
      <c r="D5883">
        <v>0</v>
      </c>
      <c r="E5883" t="s">
        <v>240</v>
      </c>
    </row>
    <row r="5884" spans="1:5" x14ac:dyDescent="0.35">
      <c r="A5884">
        <v>114</v>
      </c>
      <c r="B5884" t="s">
        <v>27</v>
      </c>
      <c r="C5884" s="20">
        <v>45763</v>
      </c>
      <c r="D5884">
        <v>2204.7800000000002</v>
      </c>
      <c r="E5884" t="s">
        <v>241</v>
      </c>
    </row>
    <row r="5885" spans="1:5" x14ac:dyDescent="0.35">
      <c r="A5885">
        <v>114</v>
      </c>
      <c r="B5885" t="s">
        <v>27</v>
      </c>
      <c r="C5885" s="20">
        <v>45763</v>
      </c>
      <c r="D5885">
        <v>15454.95</v>
      </c>
      <c r="E5885" t="s">
        <v>242</v>
      </c>
    </row>
    <row r="5886" spans="1:5" x14ac:dyDescent="0.35">
      <c r="A5886">
        <v>114</v>
      </c>
      <c r="B5886" t="s">
        <v>27</v>
      </c>
      <c r="C5886" s="20">
        <v>45763</v>
      </c>
      <c r="D5886">
        <v>0</v>
      </c>
      <c r="E5886" t="s">
        <v>243</v>
      </c>
    </row>
    <row r="5887" spans="1:5" x14ac:dyDescent="0.35">
      <c r="A5887">
        <v>114</v>
      </c>
      <c r="B5887" t="s">
        <v>27</v>
      </c>
      <c r="C5887" s="20">
        <v>45763</v>
      </c>
      <c r="D5887">
        <v>0</v>
      </c>
      <c r="E5887" t="s">
        <v>240</v>
      </c>
    </row>
    <row r="5888" spans="1:5" x14ac:dyDescent="0.35">
      <c r="A5888">
        <v>114</v>
      </c>
      <c r="B5888" t="s">
        <v>27</v>
      </c>
      <c r="C5888" s="20">
        <v>45763</v>
      </c>
      <c r="D5888">
        <v>0</v>
      </c>
      <c r="E5888" t="s">
        <v>244</v>
      </c>
    </row>
    <row r="5889" spans="1:5" x14ac:dyDescent="0.35">
      <c r="A5889">
        <v>114</v>
      </c>
      <c r="B5889" t="s">
        <v>27</v>
      </c>
      <c r="C5889" s="20">
        <v>45763</v>
      </c>
      <c r="D5889">
        <v>0</v>
      </c>
      <c r="E5889" t="s">
        <v>245</v>
      </c>
    </row>
    <row r="5890" spans="1:5" x14ac:dyDescent="0.35">
      <c r="A5890">
        <v>114</v>
      </c>
      <c r="B5890" t="s">
        <v>27</v>
      </c>
      <c r="C5890" s="20">
        <v>45763</v>
      </c>
      <c r="D5890">
        <v>0</v>
      </c>
      <c r="E5890" t="s">
        <v>246</v>
      </c>
    </row>
    <row r="5891" spans="1:5" x14ac:dyDescent="0.35">
      <c r="A5891">
        <v>114</v>
      </c>
      <c r="B5891" t="s">
        <v>27</v>
      </c>
      <c r="C5891" s="20">
        <v>45763</v>
      </c>
      <c r="D5891">
        <v>0</v>
      </c>
      <c r="E5891" t="s">
        <v>247</v>
      </c>
    </row>
    <row r="5892" spans="1:5" x14ac:dyDescent="0.35">
      <c r="A5892">
        <v>114</v>
      </c>
      <c r="B5892" t="s">
        <v>27</v>
      </c>
      <c r="C5892" s="20">
        <v>45763</v>
      </c>
      <c r="D5892">
        <v>0</v>
      </c>
      <c r="E5892" t="s">
        <v>248</v>
      </c>
    </row>
    <row r="5893" spans="1:5" x14ac:dyDescent="0.35">
      <c r="A5893">
        <v>114</v>
      </c>
      <c r="B5893" t="s">
        <v>27</v>
      </c>
      <c r="C5893" s="20">
        <v>45763</v>
      </c>
      <c r="D5893">
        <v>0</v>
      </c>
      <c r="E5893" t="s">
        <v>249</v>
      </c>
    </row>
    <row r="5894" spans="1:5" x14ac:dyDescent="0.35">
      <c r="A5894">
        <v>114</v>
      </c>
      <c r="B5894" t="s">
        <v>27</v>
      </c>
      <c r="C5894" s="20">
        <v>45764</v>
      </c>
      <c r="D5894">
        <v>41131.730000000003</v>
      </c>
      <c r="E5894" t="s">
        <v>232</v>
      </c>
    </row>
    <row r="5895" spans="1:5" x14ac:dyDescent="0.35">
      <c r="A5895">
        <v>114</v>
      </c>
      <c r="B5895" t="s">
        <v>27</v>
      </c>
      <c r="C5895" s="20">
        <v>45764</v>
      </c>
      <c r="D5895">
        <v>2600.73</v>
      </c>
      <c r="E5895" t="s">
        <v>233</v>
      </c>
    </row>
    <row r="5896" spans="1:5" x14ac:dyDescent="0.35">
      <c r="A5896">
        <v>114</v>
      </c>
      <c r="B5896" t="s">
        <v>27</v>
      </c>
      <c r="C5896" s="20">
        <v>45764</v>
      </c>
      <c r="D5896">
        <v>0</v>
      </c>
      <c r="E5896" t="s">
        <v>234</v>
      </c>
    </row>
    <row r="5897" spans="1:5" x14ac:dyDescent="0.35">
      <c r="A5897">
        <v>114</v>
      </c>
      <c r="B5897" t="s">
        <v>27</v>
      </c>
      <c r="C5897" s="20">
        <v>45764</v>
      </c>
      <c r="D5897">
        <v>0</v>
      </c>
      <c r="E5897" t="s">
        <v>235</v>
      </c>
    </row>
    <row r="5898" spans="1:5" x14ac:dyDescent="0.35">
      <c r="A5898">
        <v>114</v>
      </c>
      <c r="B5898" t="s">
        <v>27</v>
      </c>
      <c r="C5898" s="20">
        <v>45764</v>
      </c>
      <c r="D5898">
        <v>0</v>
      </c>
      <c r="E5898" t="s">
        <v>236</v>
      </c>
    </row>
    <row r="5899" spans="1:5" x14ac:dyDescent="0.35">
      <c r="A5899">
        <v>114</v>
      </c>
      <c r="B5899" t="s">
        <v>27</v>
      </c>
      <c r="C5899" s="20">
        <v>45764</v>
      </c>
      <c r="D5899">
        <v>9601.92</v>
      </c>
      <c r="E5899" t="s">
        <v>237</v>
      </c>
    </row>
    <row r="5900" spans="1:5" x14ac:dyDescent="0.35">
      <c r="A5900">
        <v>114</v>
      </c>
      <c r="B5900" t="s">
        <v>27</v>
      </c>
      <c r="C5900" s="20">
        <v>45764</v>
      </c>
      <c r="D5900">
        <v>0</v>
      </c>
      <c r="E5900" t="s">
        <v>238</v>
      </c>
    </row>
    <row r="5901" spans="1:5" x14ac:dyDescent="0.35">
      <c r="A5901">
        <v>114</v>
      </c>
      <c r="B5901" t="s">
        <v>27</v>
      </c>
      <c r="C5901" s="20">
        <v>45764</v>
      </c>
      <c r="D5901">
        <v>0</v>
      </c>
      <c r="E5901" t="s">
        <v>239</v>
      </c>
    </row>
    <row r="5902" spans="1:5" x14ac:dyDescent="0.35">
      <c r="A5902">
        <v>114</v>
      </c>
      <c r="B5902" t="s">
        <v>27</v>
      </c>
      <c r="C5902" s="20">
        <v>45764</v>
      </c>
      <c r="D5902">
        <v>0</v>
      </c>
      <c r="E5902" t="s">
        <v>240</v>
      </c>
    </row>
    <row r="5903" spans="1:5" x14ac:dyDescent="0.35">
      <c r="A5903">
        <v>114</v>
      </c>
      <c r="B5903" t="s">
        <v>27</v>
      </c>
      <c r="C5903" s="20">
        <v>45764</v>
      </c>
      <c r="D5903">
        <v>889.59</v>
      </c>
      <c r="E5903" t="s">
        <v>241</v>
      </c>
    </row>
    <row r="5904" spans="1:5" x14ac:dyDescent="0.35">
      <c r="A5904">
        <v>114</v>
      </c>
      <c r="B5904" t="s">
        <v>27</v>
      </c>
      <c r="C5904" s="20">
        <v>45764</v>
      </c>
      <c r="D5904">
        <v>20031.82</v>
      </c>
      <c r="E5904" t="s">
        <v>242</v>
      </c>
    </row>
    <row r="5905" spans="1:5" x14ac:dyDescent="0.35">
      <c r="A5905">
        <v>114</v>
      </c>
      <c r="B5905" t="s">
        <v>27</v>
      </c>
      <c r="C5905" s="20">
        <v>45764</v>
      </c>
      <c r="D5905">
        <v>0</v>
      </c>
      <c r="E5905" t="s">
        <v>243</v>
      </c>
    </row>
    <row r="5906" spans="1:5" x14ac:dyDescent="0.35">
      <c r="A5906">
        <v>114</v>
      </c>
      <c r="B5906" t="s">
        <v>27</v>
      </c>
      <c r="C5906" s="20">
        <v>45764</v>
      </c>
      <c r="D5906">
        <v>0</v>
      </c>
      <c r="E5906" t="s">
        <v>240</v>
      </c>
    </row>
    <row r="5907" spans="1:5" x14ac:dyDescent="0.35">
      <c r="A5907">
        <v>114</v>
      </c>
      <c r="B5907" t="s">
        <v>27</v>
      </c>
      <c r="C5907" s="20">
        <v>45764</v>
      </c>
      <c r="D5907">
        <v>215.8</v>
      </c>
      <c r="E5907" t="s">
        <v>244</v>
      </c>
    </row>
    <row r="5908" spans="1:5" x14ac:dyDescent="0.35">
      <c r="A5908">
        <v>114</v>
      </c>
      <c r="B5908" t="s">
        <v>27</v>
      </c>
      <c r="C5908" s="20">
        <v>45764</v>
      </c>
      <c r="D5908">
        <v>0</v>
      </c>
      <c r="E5908" t="s">
        <v>245</v>
      </c>
    </row>
    <row r="5909" spans="1:5" x14ac:dyDescent="0.35">
      <c r="A5909">
        <v>114</v>
      </c>
      <c r="B5909" t="s">
        <v>27</v>
      </c>
      <c r="C5909" s="20">
        <v>45764</v>
      </c>
      <c r="D5909">
        <v>0</v>
      </c>
      <c r="E5909" t="s">
        <v>246</v>
      </c>
    </row>
    <row r="5910" spans="1:5" x14ac:dyDescent="0.35">
      <c r="A5910">
        <v>114</v>
      </c>
      <c r="B5910" t="s">
        <v>27</v>
      </c>
      <c r="C5910" s="20">
        <v>45764</v>
      </c>
      <c r="D5910">
        <v>0</v>
      </c>
      <c r="E5910" t="s">
        <v>247</v>
      </c>
    </row>
    <row r="5911" spans="1:5" x14ac:dyDescent="0.35">
      <c r="A5911">
        <v>114</v>
      </c>
      <c r="B5911" t="s">
        <v>27</v>
      </c>
      <c r="C5911" s="20">
        <v>45764</v>
      </c>
      <c r="D5911">
        <v>0</v>
      </c>
      <c r="E5911" t="s">
        <v>248</v>
      </c>
    </row>
    <row r="5912" spans="1:5" x14ac:dyDescent="0.35">
      <c r="A5912">
        <v>114</v>
      </c>
      <c r="B5912" t="s">
        <v>27</v>
      </c>
      <c r="C5912" s="20">
        <v>45764</v>
      </c>
      <c r="D5912">
        <v>0</v>
      </c>
      <c r="E5912" t="s">
        <v>249</v>
      </c>
    </row>
    <row r="5913" spans="1:5" x14ac:dyDescent="0.35">
      <c r="A5913">
        <v>114</v>
      </c>
      <c r="B5913" t="s">
        <v>27</v>
      </c>
      <c r="C5913" s="20">
        <v>45765</v>
      </c>
      <c r="D5913">
        <v>71162.69</v>
      </c>
      <c r="E5913" t="s">
        <v>232</v>
      </c>
    </row>
    <row r="5914" spans="1:5" x14ac:dyDescent="0.35">
      <c r="A5914">
        <v>114</v>
      </c>
      <c r="B5914" t="s">
        <v>27</v>
      </c>
      <c r="C5914" s="20">
        <v>45765</v>
      </c>
      <c r="D5914">
        <v>6117.6</v>
      </c>
      <c r="E5914" t="s">
        <v>233</v>
      </c>
    </row>
    <row r="5915" spans="1:5" x14ac:dyDescent="0.35">
      <c r="A5915">
        <v>114</v>
      </c>
      <c r="B5915" t="s">
        <v>27</v>
      </c>
      <c r="C5915" s="20">
        <v>45765</v>
      </c>
      <c r="D5915">
        <v>0</v>
      </c>
      <c r="E5915" t="s">
        <v>234</v>
      </c>
    </row>
    <row r="5916" spans="1:5" x14ac:dyDescent="0.35">
      <c r="A5916">
        <v>114</v>
      </c>
      <c r="B5916" t="s">
        <v>27</v>
      </c>
      <c r="C5916" s="20">
        <v>45765</v>
      </c>
      <c r="D5916">
        <v>0</v>
      </c>
      <c r="E5916" t="s">
        <v>235</v>
      </c>
    </row>
    <row r="5917" spans="1:5" x14ac:dyDescent="0.35">
      <c r="A5917">
        <v>114</v>
      </c>
      <c r="B5917" t="s">
        <v>27</v>
      </c>
      <c r="C5917" s="20">
        <v>45765</v>
      </c>
      <c r="D5917">
        <v>0</v>
      </c>
      <c r="E5917" t="s">
        <v>236</v>
      </c>
    </row>
    <row r="5918" spans="1:5" x14ac:dyDescent="0.35">
      <c r="A5918">
        <v>114</v>
      </c>
      <c r="B5918" t="s">
        <v>27</v>
      </c>
      <c r="C5918" s="20">
        <v>45765</v>
      </c>
      <c r="D5918">
        <v>13316.81</v>
      </c>
      <c r="E5918" t="s">
        <v>237</v>
      </c>
    </row>
    <row r="5919" spans="1:5" x14ac:dyDescent="0.35">
      <c r="A5919">
        <v>114</v>
      </c>
      <c r="B5919" t="s">
        <v>27</v>
      </c>
      <c r="C5919" s="20">
        <v>45765</v>
      </c>
      <c r="D5919">
        <v>0</v>
      </c>
      <c r="E5919" t="s">
        <v>238</v>
      </c>
    </row>
    <row r="5920" spans="1:5" x14ac:dyDescent="0.35">
      <c r="A5920">
        <v>114</v>
      </c>
      <c r="B5920" t="s">
        <v>27</v>
      </c>
      <c r="C5920" s="20">
        <v>45765</v>
      </c>
      <c r="D5920">
        <v>0</v>
      </c>
      <c r="E5920" t="s">
        <v>239</v>
      </c>
    </row>
    <row r="5921" spans="1:5" x14ac:dyDescent="0.35">
      <c r="A5921">
        <v>114</v>
      </c>
      <c r="B5921" t="s">
        <v>27</v>
      </c>
      <c r="C5921" s="20">
        <v>45765</v>
      </c>
      <c r="D5921">
        <v>0</v>
      </c>
      <c r="E5921" t="s">
        <v>240</v>
      </c>
    </row>
    <row r="5922" spans="1:5" x14ac:dyDescent="0.35">
      <c r="A5922">
        <v>114</v>
      </c>
      <c r="B5922" t="s">
        <v>27</v>
      </c>
      <c r="C5922" s="20">
        <v>45765</v>
      </c>
      <c r="D5922">
        <v>306.10000000000002</v>
      </c>
      <c r="E5922" t="s">
        <v>241</v>
      </c>
    </row>
    <row r="5923" spans="1:5" x14ac:dyDescent="0.35">
      <c r="A5923">
        <v>114</v>
      </c>
      <c r="B5923" t="s">
        <v>27</v>
      </c>
      <c r="C5923" s="20">
        <v>45765</v>
      </c>
      <c r="D5923">
        <v>30625.47</v>
      </c>
      <c r="E5923" t="s">
        <v>242</v>
      </c>
    </row>
    <row r="5924" spans="1:5" x14ac:dyDescent="0.35">
      <c r="A5924">
        <v>114</v>
      </c>
      <c r="B5924" t="s">
        <v>27</v>
      </c>
      <c r="C5924" s="20">
        <v>45765</v>
      </c>
      <c r="D5924">
        <v>0</v>
      </c>
      <c r="E5924" t="s">
        <v>243</v>
      </c>
    </row>
    <row r="5925" spans="1:5" x14ac:dyDescent="0.35">
      <c r="A5925">
        <v>114</v>
      </c>
      <c r="B5925" t="s">
        <v>27</v>
      </c>
      <c r="C5925" s="20">
        <v>45765</v>
      </c>
      <c r="D5925">
        <v>0</v>
      </c>
      <c r="E5925" t="s">
        <v>240</v>
      </c>
    </row>
    <row r="5926" spans="1:5" x14ac:dyDescent="0.35">
      <c r="A5926">
        <v>114</v>
      </c>
      <c r="B5926" t="s">
        <v>27</v>
      </c>
      <c r="C5926" s="20">
        <v>45765</v>
      </c>
      <c r="D5926">
        <v>0</v>
      </c>
      <c r="E5926" t="s">
        <v>244</v>
      </c>
    </row>
    <row r="5927" spans="1:5" x14ac:dyDescent="0.35">
      <c r="A5927">
        <v>114</v>
      </c>
      <c r="B5927" t="s">
        <v>27</v>
      </c>
      <c r="C5927" s="20">
        <v>45765</v>
      </c>
      <c r="D5927">
        <v>0</v>
      </c>
      <c r="E5927" t="s">
        <v>245</v>
      </c>
    </row>
    <row r="5928" spans="1:5" x14ac:dyDescent="0.35">
      <c r="A5928">
        <v>114</v>
      </c>
      <c r="B5928" t="s">
        <v>27</v>
      </c>
      <c r="C5928" s="20">
        <v>45765</v>
      </c>
      <c r="D5928">
        <v>0</v>
      </c>
      <c r="E5928" t="s">
        <v>246</v>
      </c>
    </row>
    <row r="5929" spans="1:5" x14ac:dyDescent="0.35">
      <c r="A5929">
        <v>114</v>
      </c>
      <c r="B5929" t="s">
        <v>27</v>
      </c>
      <c r="C5929" s="20">
        <v>45765</v>
      </c>
      <c r="D5929">
        <v>0</v>
      </c>
      <c r="E5929" t="s">
        <v>247</v>
      </c>
    </row>
    <row r="5930" spans="1:5" x14ac:dyDescent="0.35">
      <c r="A5930">
        <v>114</v>
      </c>
      <c r="B5930" t="s">
        <v>27</v>
      </c>
      <c r="C5930" s="20">
        <v>45765</v>
      </c>
      <c r="D5930">
        <v>0</v>
      </c>
      <c r="E5930" t="s">
        <v>248</v>
      </c>
    </row>
    <row r="5931" spans="1:5" x14ac:dyDescent="0.35">
      <c r="A5931">
        <v>114</v>
      </c>
      <c r="B5931" t="s">
        <v>27</v>
      </c>
      <c r="C5931" s="20">
        <v>45765</v>
      </c>
      <c r="D5931">
        <v>0</v>
      </c>
      <c r="E5931" t="s">
        <v>249</v>
      </c>
    </row>
    <row r="5932" spans="1:5" x14ac:dyDescent="0.35">
      <c r="A5932">
        <v>114</v>
      </c>
      <c r="B5932" t="s">
        <v>27</v>
      </c>
      <c r="C5932" s="20">
        <v>45766</v>
      </c>
      <c r="D5932">
        <v>123458.98</v>
      </c>
      <c r="E5932" t="s">
        <v>232</v>
      </c>
    </row>
    <row r="5933" spans="1:5" x14ac:dyDescent="0.35">
      <c r="A5933">
        <v>114</v>
      </c>
      <c r="B5933" t="s">
        <v>27</v>
      </c>
      <c r="C5933" s="20">
        <v>45766</v>
      </c>
      <c r="D5933">
        <v>10031.35</v>
      </c>
      <c r="E5933" t="s">
        <v>233</v>
      </c>
    </row>
    <row r="5934" spans="1:5" x14ac:dyDescent="0.35">
      <c r="A5934">
        <v>114</v>
      </c>
      <c r="B5934" t="s">
        <v>27</v>
      </c>
      <c r="C5934" s="20">
        <v>45766</v>
      </c>
      <c r="D5934">
        <v>2.7</v>
      </c>
      <c r="E5934" t="s">
        <v>234</v>
      </c>
    </row>
    <row r="5935" spans="1:5" x14ac:dyDescent="0.35">
      <c r="A5935">
        <v>114</v>
      </c>
      <c r="B5935" t="s">
        <v>27</v>
      </c>
      <c r="C5935" s="20">
        <v>45766</v>
      </c>
      <c r="D5935">
        <v>0</v>
      </c>
      <c r="E5935" t="s">
        <v>235</v>
      </c>
    </row>
    <row r="5936" spans="1:5" x14ac:dyDescent="0.35">
      <c r="A5936">
        <v>114</v>
      </c>
      <c r="B5936" t="s">
        <v>27</v>
      </c>
      <c r="C5936" s="20">
        <v>45766</v>
      </c>
      <c r="D5936">
        <v>0</v>
      </c>
      <c r="E5936" t="s">
        <v>236</v>
      </c>
    </row>
    <row r="5937" spans="1:5" x14ac:dyDescent="0.35">
      <c r="A5937">
        <v>114</v>
      </c>
      <c r="B5937" t="s">
        <v>27</v>
      </c>
      <c r="C5937" s="20">
        <v>45766</v>
      </c>
      <c r="D5937">
        <v>16559.23</v>
      </c>
      <c r="E5937" t="s">
        <v>237</v>
      </c>
    </row>
    <row r="5938" spans="1:5" x14ac:dyDescent="0.35">
      <c r="A5938">
        <v>114</v>
      </c>
      <c r="B5938" t="s">
        <v>27</v>
      </c>
      <c r="C5938" s="20">
        <v>45766</v>
      </c>
      <c r="D5938">
        <v>0</v>
      </c>
      <c r="E5938" t="s">
        <v>238</v>
      </c>
    </row>
    <row r="5939" spans="1:5" x14ac:dyDescent="0.35">
      <c r="A5939">
        <v>114</v>
      </c>
      <c r="B5939" t="s">
        <v>27</v>
      </c>
      <c r="C5939" s="20">
        <v>45766</v>
      </c>
      <c r="D5939">
        <v>0</v>
      </c>
      <c r="E5939" t="s">
        <v>239</v>
      </c>
    </row>
    <row r="5940" spans="1:5" x14ac:dyDescent="0.35">
      <c r="A5940">
        <v>114</v>
      </c>
      <c r="B5940" t="s">
        <v>27</v>
      </c>
      <c r="C5940" s="20">
        <v>45766</v>
      </c>
      <c r="D5940">
        <v>0</v>
      </c>
      <c r="E5940" t="s">
        <v>240</v>
      </c>
    </row>
    <row r="5941" spans="1:5" x14ac:dyDescent="0.35">
      <c r="A5941">
        <v>114</v>
      </c>
      <c r="B5941" t="s">
        <v>27</v>
      </c>
      <c r="C5941" s="20">
        <v>45766</v>
      </c>
      <c r="D5941">
        <v>1702.68</v>
      </c>
      <c r="E5941" t="s">
        <v>241</v>
      </c>
    </row>
    <row r="5942" spans="1:5" x14ac:dyDescent="0.35">
      <c r="A5942">
        <v>114</v>
      </c>
      <c r="B5942" t="s">
        <v>27</v>
      </c>
      <c r="C5942" s="20">
        <v>45766</v>
      </c>
      <c r="D5942">
        <v>52843.24</v>
      </c>
      <c r="E5942" t="s">
        <v>242</v>
      </c>
    </row>
    <row r="5943" spans="1:5" x14ac:dyDescent="0.35">
      <c r="A5943">
        <v>114</v>
      </c>
      <c r="B5943" t="s">
        <v>27</v>
      </c>
      <c r="C5943" s="20">
        <v>45766</v>
      </c>
      <c r="D5943">
        <v>0</v>
      </c>
      <c r="E5943" t="s">
        <v>243</v>
      </c>
    </row>
    <row r="5944" spans="1:5" x14ac:dyDescent="0.35">
      <c r="A5944">
        <v>114</v>
      </c>
      <c r="B5944" t="s">
        <v>27</v>
      </c>
      <c r="C5944" s="20">
        <v>45766</v>
      </c>
      <c r="D5944">
        <v>0</v>
      </c>
      <c r="E5944" t="s">
        <v>240</v>
      </c>
    </row>
    <row r="5945" spans="1:5" x14ac:dyDescent="0.35">
      <c r="A5945">
        <v>114</v>
      </c>
      <c r="B5945" t="s">
        <v>27</v>
      </c>
      <c r="C5945" s="20">
        <v>45766</v>
      </c>
      <c r="D5945">
        <v>0</v>
      </c>
      <c r="E5945" t="s">
        <v>244</v>
      </c>
    </row>
    <row r="5946" spans="1:5" x14ac:dyDescent="0.35">
      <c r="A5946">
        <v>114</v>
      </c>
      <c r="B5946" t="s">
        <v>27</v>
      </c>
      <c r="C5946" s="20">
        <v>45766</v>
      </c>
      <c r="D5946">
        <v>0</v>
      </c>
      <c r="E5946" t="s">
        <v>245</v>
      </c>
    </row>
    <row r="5947" spans="1:5" x14ac:dyDescent="0.35">
      <c r="A5947">
        <v>114</v>
      </c>
      <c r="B5947" t="s">
        <v>27</v>
      </c>
      <c r="C5947" s="20">
        <v>45766</v>
      </c>
      <c r="D5947">
        <v>0</v>
      </c>
      <c r="E5947" t="s">
        <v>246</v>
      </c>
    </row>
    <row r="5948" spans="1:5" x14ac:dyDescent="0.35">
      <c r="A5948">
        <v>114</v>
      </c>
      <c r="B5948" t="s">
        <v>27</v>
      </c>
      <c r="C5948" s="20">
        <v>45766</v>
      </c>
      <c r="D5948">
        <v>0</v>
      </c>
      <c r="E5948" t="s">
        <v>247</v>
      </c>
    </row>
    <row r="5949" spans="1:5" x14ac:dyDescent="0.35">
      <c r="A5949">
        <v>114</v>
      </c>
      <c r="B5949" t="s">
        <v>27</v>
      </c>
      <c r="C5949" s="20">
        <v>45766</v>
      </c>
      <c r="D5949">
        <v>0</v>
      </c>
      <c r="E5949" t="s">
        <v>248</v>
      </c>
    </row>
    <row r="5950" spans="1:5" x14ac:dyDescent="0.35">
      <c r="A5950">
        <v>114</v>
      </c>
      <c r="B5950" t="s">
        <v>27</v>
      </c>
      <c r="C5950" s="20">
        <v>45766</v>
      </c>
      <c r="D5950">
        <v>0</v>
      </c>
      <c r="E5950" t="s">
        <v>249</v>
      </c>
    </row>
    <row r="5951" spans="1:5" x14ac:dyDescent="0.35">
      <c r="A5951">
        <v>114</v>
      </c>
      <c r="B5951" t="s">
        <v>27</v>
      </c>
      <c r="C5951" s="20">
        <v>45767</v>
      </c>
      <c r="D5951">
        <v>48854.64</v>
      </c>
      <c r="E5951" t="s">
        <v>232</v>
      </c>
    </row>
    <row r="5952" spans="1:5" x14ac:dyDescent="0.35">
      <c r="A5952">
        <v>114</v>
      </c>
      <c r="B5952" t="s">
        <v>27</v>
      </c>
      <c r="C5952" s="20">
        <v>45767</v>
      </c>
      <c r="D5952">
        <v>6584.44</v>
      </c>
      <c r="E5952" t="s">
        <v>233</v>
      </c>
    </row>
    <row r="5953" spans="1:5" x14ac:dyDescent="0.35">
      <c r="A5953">
        <v>114</v>
      </c>
      <c r="B5953" t="s">
        <v>27</v>
      </c>
      <c r="C5953" s="20">
        <v>45767</v>
      </c>
      <c r="D5953">
        <v>30</v>
      </c>
      <c r="E5953" t="s">
        <v>234</v>
      </c>
    </row>
    <row r="5954" spans="1:5" x14ac:dyDescent="0.35">
      <c r="A5954">
        <v>114</v>
      </c>
      <c r="B5954" t="s">
        <v>27</v>
      </c>
      <c r="C5954" s="20">
        <v>45767</v>
      </c>
      <c r="D5954">
        <v>0</v>
      </c>
      <c r="E5954" t="s">
        <v>235</v>
      </c>
    </row>
    <row r="5955" spans="1:5" x14ac:dyDescent="0.35">
      <c r="A5955">
        <v>114</v>
      </c>
      <c r="B5955" t="s">
        <v>27</v>
      </c>
      <c r="C5955" s="20">
        <v>45767</v>
      </c>
      <c r="D5955">
        <v>0</v>
      </c>
      <c r="E5955" t="s">
        <v>236</v>
      </c>
    </row>
    <row r="5956" spans="1:5" x14ac:dyDescent="0.35">
      <c r="A5956">
        <v>114</v>
      </c>
      <c r="B5956" t="s">
        <v>27</v>
      </c>
      <c r="C5956" s="20">
        <v>45767</v>
      </c>
      <c r="D5956">
        <v>6424.03</v>
      </c>
      <c r="E5956" t="s">
        <v>237</v>
      </c>
    </row>
    <row r="5957" spans="1:5" x14ac:dyDescent="0.35">
      <c r="A5957">
        <v>114</v>
      </c>
      <c r="B5957" t="s">
        <v>27</v>
      </c>
      <c r="C5957" s="20">
        <v>45767</v>
      </c>
      <c r="D5957">
        <v>0</v>
      </c>
      <c r="E5957" t="s">
        <v>238</v>
      </c>
    </row>
    <row r="5958" spans="1:5" x14ac:dyDescent="0.35">
      <c r="A5958">
        <v>114</v>
      </c>
      <c r="B5958" t="s">
        <v>27</v>
      </c>
      <c r="C5958" s="20">
        <v>45767</v>
      </c>
      <c r="D5958">
        <v>0</v>
      </c>
      <c r="E5958" t="s">
        <v>239</v>
      </c>
    </row>
    <row r="5959" spans="1:5" x14ac:dyDescent="0.35">
      <c r="A5959">
        <v>114</v>
      </c>
      <c r="B5959" t="s">
        <v>27</v>
      </c>
      <c r="C5959" s="20">
        <v>45767</v>
      </c>
      <c r="D5959">
        <v>0</v>
      </c>
      <c r="E5959" t="s">
        <v>240</v>
      </c>
    </row>
    <row r="5960" spans="1:5" x14ac:dyDescent="0.35">
      <c r="A5960">
        <v>114</v>
      </c>
      <c r="B5960" t="s">
        <v>27</v>
      </c>
      <c r="C5960" s="20">
        <v>45767</v>
      </c>
      <c r="D5960">
        <v>0</v>
      </c>
      <c r="E5960" t="s">
        <v>241</v>
      </c>
    </row>
    <row r="5961" spans="1:5" x14ac:dyDescent="0.35">
      <c r="A5961">
        <v>114</v>
      </c>
      <c r="B5961" t="s">
        <v>27</v>
      </c>
      <c r="C5961" s="20">
        <v>45767</v>
      </c>
      <c r="D5961">
        <v>16033.82</v>
      </c>
      <c r="E5961" t="s">
        <v>242</v>
      </c>
    </row>
    <row r="5962" spans="1:5" x14ac:dyDescent="0.35">
      <c r="A5962">
        <v>114</v>
      </c>
      <c r="B5962" t="s">
        <v>27</v>
      </c>
      <c r="C5962" s="20">
        <v>45767</v>
      </c>
      <c r="D5962">
        <v>0</v>
      </c>
      <c r="E5962" t="s">
        <v>243</v>
      </c>
    </row>
    <row r="5963" spans="1:5" x14ac:dyDescent="0.35">
      <c r="A5963">
        <v>114</v>
      </c>
      <c r="B5963" t="s">
        <v>27</v>
      </c>
      <c r="C5963" s="20">
        <v>45767</v>
      </c>
      <c r="D5963">
        <v>0</v>
      </c>
      <c r="E5963" t="s">
        <v>240</v>
      </c>
    </row>
    <row r="5964" spans="1:5" x14ac:dyDescent="0.35">
      <c r="A5964">
        <v>114</v>
      </c>
      <c r="B5964" t="s">
        <v>27</v>
      </c>
      <c r="C5964" s="20">
        <v>45767</v>
      </c>
      <c r="D5964">
        <v>0</v>
      </c>
      <c r="E5964" t="s">
        <v>244</v>
      </c>
    </row>
    <row r="5965" spans="1:5" x14ac:dyDescent="0.35">
      <c r="A5965">
        <v>114</v>
      </c>
      <c r="B5965" t="s">
        <v>27</v>
      </c>
      <c r="C5965" s="20">
        <v>45767</v>
      </c>
      <c r="D5965">
        <v>0</v>
      </c>
      <c r="E5965" t="s">
        <v>245</v>
      </c>
    </row>
    <row r="5966" spans="1:5" x14ac:dyDescent="0.35">
      <c r="A5966">
        <v>114</v>
      </c>
      <c r="B5966" t="s">
        <v>27</v>
      </c>
      <c r="C5966" s="20">
        <v>45767</v>
      </c>
      <c r="D5966">
        <v>0</v>
      </c>
      <c r="E5966" t="s">
        <v>246</v>
      </c>
    </row>
    <row r="5967" spans="1:5" x14ac:dyDescent="0.35">
      <c r="A5967">
        <v>114</v>
      </c>
      <c r="B5967" t="s">
        <v>27</v>
      </c>
      <c r="C5967" s="20">
        <v>45767</v>
      </c>
      <c r="D5967">
        <v>0</v>
      </c>
      <c r="E5967" t="s">
        <v>247</v>
      </c>
    </row>
    <row r="5968" spans="1:5" x14ac:dyDescent="0.35">
      <c r="A5968">
        <v>114</v>
      </c>
      <c r="B5968" t="s">
        <v>27</v>
      </c>
      <c r="C5968" s="20">
        <v>45767</v>
      </c>
      <c r="D5968">
        <v>0</v>
      </c>
      <c r="E5968" t="s">
        <v>248</v>
      </c>
    </row>
    <row r="5969" spans="1:5" x14ac:dyDescent="0.35">
      <c r="A5969">
        <v>114</v>
      </c>
      <c r="B5969" t="s">
        <v>27</v>
      </c>
      <c r="C5969" s="20">
        <v>45767</v>
      </c>
      <c r="D5969">
        <v>0</v>
      </c>
      <c r="E5969" t="s">
        <v>249</v>
      </c>
    </row>
    <row r="5970" spans="1:5" x14ac:dyDescent="0.35">
      <c r="A5970">
        <v>114</v>
      </c>
      <c r="B5970" t="s">
        <v>27</v>
      </c>
      <c r="C5970" s="20">
        <v>45768</v>
      </c>
      <c r="D5970">
        <v>42035.03</v>
      </c>
      <c r="E5970" t="s">
        <v>232</v>
      </c>
    </row>
    <row r="5971" spans="1:5" x14ac:dyDescent="0.35">
      <c r="A5971">
        <v>114</v>
      </c>
      <c r="B5971" t="s">
        <v>27</v>
      </c>
      <c r="C5971" s="20">
        <v>45768</v>
      </c>
      <c r="D5971">
        <v>3717.35</v>
      </c>
      <c r="E5971" t="s">
        <v>233</v>
      </c>
    </row>
    <row r="5972" spans="1:5" x14ac:dyDescent="0.35">
      <c r="A5972">
        <v>114</v>
      </c>
      <c r="B5972" t="s">
        <v>27</v>
      </c>
      <c r="C5972" s="20">
        <v>45768</v>
      </c>
      <c r="D5972">
        <v>0</v>
      </c>
      <c r="E5972" t="s">
        <v>234</v>
      </c>
    </row>
    <row r="5973" spans="1:5" x14ac:dyDescent="0.35">
      <c r="A5973">
        <v>114</v>
      </c>
      <c r="B5973" t="s">
        <v>27</v>
      </c>
      <c r="C5973" s="20">
        <v>45768</v>
      </c>
      <c r="D5973">
        <v>0</v>
      </c>
      <c r="E5973" t="s">
        <v>235</v>
      </c>
    </row>
    <row r="5974" spans="1:5" x14ac:dyDescent="0.35">
      <c r="A5974">
        <v>114</v>
      </c>
      <c r="B5974" t="s">
        <v>27</v>
      </c>
      <c r="C5974" s="20">
        <v>45768</v>
      </c>
      <c r="D5974">
        <v>0</v>
      </c>
      <c r="E5974" t="s">
        <v>236</v>
      </c>
    </row>
    <row r="5975" spans="1:5" x14ac:dyDescent="0.35">
      <c r="A5975">
        <v>114</v>
      </c>
      <c r="B5975" t="s">
        <v>27</v>
      </c>
      <c r="C5975" s="20">
        <v>45768</v>
      </c>
      <c r="D5975">
        <v>7169.18</v>
      </c>
      <c r="E5975" t="s">
        <v>237</v>
      </c>
    </row>
    <row r="5976" spans="1:5" x14ac:dyDescent="0.35">
      <c r="A5976">
        <v>114</v>
      </c>
      <c r="B5976" t="s">
        <v>27</v>
      </c>
      <c r="C5976" s="20">
        <v>45768</v>
      </c>
      <c r="D5976">
        <v>0</v>
      </c>
      <c r="E5976" t="s">
        <v>238</v>
      </c>
    </row>
    <row r="5977" spans="1:5" x14ac:dyDescent="0.35">
      <c r="A5977">
        <v>114</v>
      </c>
      <c r="B5977" t="s">
        <v>27</v>
      </c>
      <c r="C5977" s="20">
        <v>45768</v>
      </c>
      <c r="D5977">
        <v>0</v>
      </c>
      <c r="E5977" t="s">
        <v>239</v>
      </c>
    </row>
    <row r="5978" spans="1:5" x14ac:dyDescent="0.35">
      <c r="A5978">
        <v>114</v>
      </c>
      <c r="B5978" t="s">
        <v>27</v>
      </c>
      <c r="C5978" s="20">
        <v>45768</v>
      </c>
      <c r="D5978">
        <v>0</v>
      </c>
      <c r="E5978" t="s">
        <v>240</v>
      </c>
    </row>
    <row r="5979" spans="1:5" x14ac:dyDescent="0.35">
      <c r="A5979">
        <v>114</v>
      </c>
      <c r="B5979" t="s">
        <v>27</v>
      </c>
      <c r="C5979" s="20">
        <v>45768</v>
      </c>
      <c r="D5979">
        <v>1059.3599999999999</v>
      </c>
      <c r="E5979" t="s">
        <v>241</v>
      </c>
    </row>
    <row r="5980" spans="1:5" x14ac:dyDescent="0.35">
      <c r="A5980">
        <v>114</v>
      </c>
      <c r="B5980" t="s">
        <v>27</v>
      </c>
      <c r="C5980" s="20">
        <v>45768</v>
      </c>
      <c r="D5980">
        <v>19332.11</v>
      </c>
      <c r="E5980" t="s">
        <v>242</v>
      </c>
    </row>
    <row r="5981" spans="1:5" x14ac:dyDescent="0.35">
      <c r="A5981">
        <v>114</v>
      </c>
      <c r="B5981" t="s">
        <v>27</v>
      </c>
      <c r="C5981" s="20">
        <v>45768</v>
      </c>
      <c r="D5981">
        <v>0</v>
      </c>
      <c r="E5981" t="s">
        <v>243</v>
      </c>
    </row>
    <row r="5982" spans="1:5" x14ac:dyDescent="0.35">
      <c r="A5982">
        <v>114</v>
      </c>
      <c r="B5982" t="s">
        <v>27</v>
      </c>
      <c r="C5982" s="20">
        <v>45768</v>
      </c>
      <c r="D5982">
        <v>0</v>
      </c>
      <c r="E5982" t="s">
        <v>240</v>
      </c>
    </row>
    <row r="5983" spans="1:5" x14ac:dyDescent="0.35">
      <c r="A5983">
        <v>114</v>
      </c>
      <c r="B5983" t="s">
        <v>27</v>
      </c>
      <c r="C5983" s="20">
        <v>45768</v>
      </c>
      <c r="D5983">
        <v>0</v>
      </c>
      <c r="E5983" t="s">
        <v>244</v>
      </c>
    </row>
    <row r="5984" spans="1:5" x14ac:dyDescent="0.35">
      <c r="A5984">
        <v>114</v>
      </c>
      <c r="B5984" t="s">
        <v>27</v>
      </c>
      <c r="C5984" s="20">
        <v>45768</v>
      </c>
      <c r="D5984">
        <v>0</v>
      </c>
      <c r="E5984" t="s">
        <v>245</v>
      </c>
    </row>
    <row r="5985" spans="1:5" x14ac:dyDescent="0.35">
      <c r="A5985">
        <v>114</v>
      </c>
      <c r="B5985" t="s">
        <v>27</v>
      </c>
      <c r="C5985" s="20">
        <v>45768</v>
      </c>
      <c r="D5985">
        <v>0</v>
      </c>
      <c r="E5985" t="s">
        <v>246</v>
      </c>
    </row>
    <row r="5986" spans="1:5" x14ac:dyDescent="0.35">
      <c r="A5986">
        <v>114</v>
      </c>
      <c r="B5986" t="s">
        <v>27</v>
      </c>
      <c r="C5986" s="20">
        <v>45768</v>
      </c>
      <c r="D5986">
        <v>0</v>
      </c>
      <c r="E5986" t="s">
        <v>247</v>
      </c>
    </row>
    <row r="5987" spans="1:5" x14ac:dyDescent="0.35">
      <c r="A5987">
        <v>114</v>
      </c>
      <c r="B5987" t="s">
        <v>27</v>
      </c>
      <c r="C5987" s="20">
        <v>45768</v>
      </c>
      <c r="D5987">
        <v>0</v>
      </c>
      <c r="E5987" t="s">
        <v>248</v>
      </c>
    </row>
    <row r="5988" spans="1:5" x14ac:dyDescent="0.35">
      <c r="A5988">
        <v>114</v>
      </c>
      <c r="B5988" t="s">
        <v>27</v>
      </c>
      <c r="C5988" s="20">
        <v>45768</v>
      </c>
      <c r="D5988">
        <v>0</v>
      </c>
      <c r="E5988" t="s">
        <v>249</v>
      </c>
    </row>
    <row r="5989" spans="1:5" x14ac:dyDescent="0.35">
      <c r="A5989">
        <v>114</v>
      </c>
      <c r="B5989" t="s">
        <v>27</v>
      </c>
      <c r="C5989" s="20">
        <v>45769</v>
      </c>
      <c r="D5989">
        <v>38578.89</v>
      </c>
      <c r="E5989" t="s">
        <v>232</v>
      </c>
    </row>
    <row r="5990" spans="1:5" x14ac:dyDescent="0.35">
      <c r="A5990">
        <v>114</v>
      </c>
      <c r="B5990" t="s">
        <v>27</v>
      </c>
      <c r="C5990" s="20">
        <v>45769</v>
      </c>
      <c r="D5990">
        <v>3699.9</v>
      </c>
      <c r="E5990" t="s">
        <v>233</v>
      </c>
    </row>
    <row r="5991" spans="1:5" x14ac:dyDescent="0.35">
      <c r="A5991">
        <v>114</v>
      </c>
      <c r="B5991" t="s">
        <v>27</v>
      </c>
      <c r="C5991" s="20">
        <v>45769</v>
      </c>
      <c r="D5991">
        <v>0</v>
      </c>
      <c r="E5991" t="s">
        <v>234</v>
      </c>
    </row>
    <row r="5992" spans="1:5" x14ac:dyDescent="0.35">
      <c r="A5992">
        <v>114</v>
      </c>
      <c r="B5992" t="s">
        <v>27</v>
      </c>
      <c r="C5992" s="20">
        <v>45769</v>
      </c>
      <c r="D5992">
        <v>0</v>
      </c>
      <c r="E5992" t="s">
        <v>235</v>
      </c>
    </row>
    <row r="5993" spans="1:5" x14ac:dyDescent="0.35">
      <c r="A5993">
        <v>114</v>
      </c>
      <c r="B5993" t="s">
        <v>27</v>
      </c>
      <c r="C5993" s="20">
        <v>45769</v>
      </c>
      <c r="D5993">
        <v>0</v>
      </c>
      <c r="E5993" t="s">
        <v>236</v>
      </c>
    </row>
    <row r="5994" spans="1:5" x14ac:dyDescent="0.35">
      <c r="A5994">
        <v>114</v>
      </c>
      <c r="B5994" t="s">
        <v>27</v>
      </c>
      <c r="C5994" s="20">
        <v>45769</v>
      </c>
      <c r="D5994">
        <v>6965.46</v>
      </c>
      <c r="E5994" t="s">
        <v>237</v>
      </c>
    </row>
    <row r="5995" spans="1:5" x14ac:dyDescent="0.35">
      <c r="A5995">
        <v>114</v>
      </c>
      <c r="B5995" t="s">
        <v>27</v>
      </c>
      <c r="C5995" s="20">
        <v>45769</v>
      </c>
      <c r="D5995">
        <v>0</v>
      </c>
      <c r="E5995" t="s">
        <v>238</v>
      </c>
    </row>
    <row r="5996" spans="1:5" x14ac:dyDescent="0.35">
      <c r="A5996">
        <v>114</v>
      </c>
      <c r="B5996" t="s">
        <v>27</v>
      </c>
      <c r="C5996" s="20">
        <v>45769</v>
      </c>
      <c r="D5996">
        <v>0</v>
      </c>
      <c r="E5996" t="s">
        <v>239</v>
      </c>
    </row>
    <row r="5997" spans="1:5" x14ac:dyDescent="0.35">
      <c r="A5997">
        <v>114</v>
      </c>
      <c r="B5997" t="s">
        <v>27</v>
      </c>
      <c r="C5997" s="20">
        <v>45769</v>
      </c>
      <c r="D5997">
        <v>0</v>
      </c>
      <c r="E5997" t="s">
        <v>240</v>
      </c>
    </row>
    <row r="5998" spans="1:5" x14ac:dyDescent="0.35">
      <c r="A5998">
        <v>114</v>
      </c>
      <c r="B5998" t="s">
        <v>27</v>
      </c>
      <c r="C5998" s="20">
        <v>45769</v>
      </c>
      <c r="D5998">
        <v>113</v>
      </c>
      <c r="E5998" t="s">
        <v>241</v>
      </c>
    </row>
    <row r="5999" spans="1:5" x14ac:dyDescent="0.35">
      <c r="A5999">
        <v>114</v>
      </c>
      <c r="B5999" t="s">
        <v>27</v>
      </c>
      <c r="C5999" s="20">
        <v>45769</v>
      </c>
      <c r="D5999">
        <v>19454.84</v>
      </c>
      <c r="E5999" t="s">
        <v>242</v>
      </c>
    </row>
    <row r="6000" spans="1:5" x14ac:dyDescent="0.35">
      <c r="A6000">
        <v>114</v>
      </c>
      <c r="B6000" t="s">
        <v>27</v>
      </c>
      <c r="C6000" s="20">
        <v>45769</v>
      </c>
      <c r="D6000">
        <v>0</v>
      </c>
      <c r="E6000" t="s">
        <v>243</v>
      </c>
    </row>
    <row r="6001" spans="1:5" x14ac:dyDescent="0.35">
      <c r="A6001">
        <v>114</v>
      </c>
      <c r="B6001" t="s">
        <v>27</v>
      </c>
      <c r="C6001" s="20">
        <v>45769</v>
      </c>
      <c r="D6001">
        <v>0</v>
      </c>
      <c r="E6001" t="s">
        <v>240</v>
      </c>
    </row>
    <row r="6002" spans="1:5" x14ac:dyDescent="0.35">
      <c r="A6002">
        <v>114</v>
      </c>
      <c r="B6002" t="s">
        <v>27</v>
      </c>
      <c r="C6002" s="20">
        <v>45769</v>
      </c>
      <c r="D6002">
        <v>0</v>
      </c>
      <c r="E6002" t="s">
        <v>244</v>
      </c>
    </row>
    <row r="6003" spans="1:5" x14ac:dyDescent="0.35">
      <c r="A6003">
        <v>114</v>
      </c>
      <c r="B6003" t="s">
        <v>27</v>
      </c>
      <c r="C6003" s="20">
        <v>45769</v>
      </c>
      <c r="D6003">
        <v>0</v>
      </c>
      <c r="E6003" t="s">
        <v>245</v>
      </c>
    </row>
    <row r="6004" spans="1:5" x14ac:dyDescent="0.35">
      <c r="A6004">
        <v>114</v>
      </c>
      <c r="B6004" t="s">
        <v>27</v>
      </c>
      <c r="C6004" s="20">
        <v>45769</v>
      </c>
      <c r="D6004">
        <v>0</v>
      </c>
      <c r="E6004" t="s">
        <v>246</v>
      </c>
    </row>
    <row r="6005" spans="1:5" x14ac:dyDescent="0.35">
      <c r="A6005">
        <v>114</v>
      </c>
      <c r="B6005" t="s">
        <v>27</v>
      </c>
      <c r="C6005" s="20">
        <v>45769</v>
      </c>
      <c r="D6005">
        <v>0</v>
      </c>
      <c r="E6005" t="s">
        <v>247</v>
      </c>
    </row>
    <row r="6006" spans="1:5" x14ac:dyDescent="0.35">
      <c r="A6006">
        <v>114</v>
      </c>
      <c r="B6006" t="s">
        <v>27</v>
      </c>
      <c r="C6006" s="20">
        <v>45769</v>
      </c>
      <c r="D6006">
        <v>0</v>
      </c>
      <c r="E6006" t="s">
        <v>248</v>
      </c>
    </row>
    <row r="6007" spans="1:5" x14ac:dyDescent="0.35">
      <c r="A6007">
        <v>114</v>
      </c>
      <c r="B6007" t="s">
        <v>27</v>
      </c>
      <c r="C6007" s="20">
        <v>45769</v>
      </c>
      <c r="D6007">
        <v>0</v>
      </c>
      <c r="E6007" t="s">
        <v>249</v>
      </c>
    </row>
    <row r="6008" spans="1:5" x14ac:dyDescent="0.35">
      <c r="A6008">
        <v>114</v>
      </c>
      <c r="B6008" t="s">
        <v>27</v>
      </c>
      <c r="C6008" s="20">
        <v>45770</v>
      </c>
      <c r="D6008">
        <v>67370.399999999994</v>
      </c>
      <c r="E6008" t="s">
        <v>232</v>
      </c>
    </row>
    <row r="6009" spans="1:5" x14ac:dyDescent="0.35">
      <c r="A6009">
        <v>114</v>
      </c>
      <c r="B6009" t="s">
        <v>27</v>
      </c>
      <c r="C6009" s="20">
        <v>45770</v>
      </c>
      <c r="D6009">
        <v>5821.28</v>
      </c>
      <c r="E6009" t="s">
        <v>233</v>
      </c>
    </row>
    <row r="6010" spans="1:5" x14ac:dyDescent="0.35">
      <c r="A6010">
        <v>114</v>
      </c>
      <c r="B6010" t="s">
        <v>27</v>
      </c>
      <c r="C6010" s="20">
        <v>45770</v>
      </c>
      <c r="D6010">
        <v>0</v>
      </c>
      <c r="E6010" t="s">
        <v>234</v>
      </c>
    </row>
    <row r="6011" spans="1:5" x14ac:dyDescent="0.35">
      <c r="A6011">
        <v>114</v>
      </c>
      <c r="B6011" t="s">
        <v>27</v>
      </c>
      <c r="C6011" s="20">
        <v>45770</v>
      </c>
      <c r="D6011">
        <v>0</v>
      </c>
      <c r="E6011" t="s">
        <v>235</v>
      </c>
    </row>
    <row r="6012" spans="1:5" x14ac:dyDescent="0.35">
      <c r="A6012">
        <v>114</v>
      </c>
      <c r="B6012" t="s">
        <v>27</v>
      </c>
      <c r="C6012" s="20">
        <v>45770</v>
      </c>
      <c r="D6012">
        <v>0</v>
      </c>
      <c r="E6012" t="s">
        <v>236</v>
      </c>
    </row>
    <row r="6013" spans="1:5" x14ac:dyDescent="0.35">
      <c r="A6013">
        <v>114</v>
      </c>
      <c r="B6013" t="s">
        <v>27</v>
      </c>
      <c r="C6013" s="20">
        <v>45770</v>
      </c>
      <c r="D6013">
        <v>10443.93</v>
      </c>
      <c r="E6013" t="s">
        <v>237</v>
      </c>
    </row>
    <row r="6014" spans="1:5" x14ac:dyDescent="0.35">
      <c r="A6014">
        <v>114</v>
      </c>
      <c r="B6014" t="s">
        <v>27</v>
      </c>
      <c r="C6014" s="20">
        <v>45770</v>
      </c>
      <c r="D6014">
        <v>0</v>
      </c>
      <c r="E6014" t="s">
        <v>238</v>
      </c>
    </row>
    <row r="6015" spans="1:5" x14ac:dyDescent="0.35">
      <c r="A6015">
        <v>114</v>
      </c>
      <c r="B6015" t="s">
        <v>27</v>
      </c>
      <c r="C6015" s="20">
        <v>45770</v>
      </c>
      <c r="D6015">
        <v>0</v>
      </c>
      <c r="E6015" t="s">
        <v>239</v>
      </c>
    </row>
    <row r="6016" spans="1:5" x14ac:dyDescent="0.35">
      <c r="A6016">
        <v>114</v>
      </c>
      <c r="B6016" t="s">
        <v>27</v>
      </c>
      <c r="C6016" s="20">
        <v>45770</v>
      </c>
      <c r="D6016">
        <v>0</v>
      </c>
      <c r="E6016" t="s">
        <v>240</v>
      </c>
    </row>
    <row r="6017" spans="1:5" x14ac:dyDescent="0.35">
      <c r="A6017">
        <v>114</v>
      </c>
      <c r="B6017" t="s">
        <v>27</v>
      </c>
      <c r="C6017" s="20">
        <v>45770</v>
      </c>
      <c r="D6017">
        <v>350.23</v>
      </c>
      <c r="E6017" t="s">
        <v>241</v>
      </c>
    </row>
    <row r="6018" spans="1:5" x14ac:dyDescent="0.35">
      <c r="A6018">
        <v>114</v>
      </c>
      <c r="B6018" t="s">
        <v>27</v>
      </c>
      <c r="C6018" s="20">
        <v>45770</v>
      </c>
      <c r="D6018">
        <v>22928.720000000001</v>
      </c>
      <c r="E6018" t="s">
        <v>242</v>
      </c>
    </row>
    <row r="6019" spans="1:5" x14ac:dyDescent="0.35">
      <c r="A6019">
        <v>114</v>
      </c>
      <c r="B6019" t="s">
        <v>27</v>
      </c>
      <c r="C6019" s="20">
        <v>45770</v>
      </c>
      <c r="D6019">
        <v>0</v>
      </c>
      <c r="E6019" t="s">
        <v>243</v>
      </c>
    </row>
    <row r="6020" spans="1:5" x14ac:dyDescent="0.35">
      <c r="A6020">
        <v>114</v>
      </c>
      <c r="B6020" t="s">
        <v>27</v>
      </c>
      <c r="C6020" s="20">
        <v>45770</v>
      </c>
      <c r="D6020">
        <v>0</v>
      </c>
      <c r="E6020" t="s">
        <v>240</v>
      </c>
    </row>
    <row r="6021" spans="1:5" x14ac:dyDescent="0.35">
      <c r="A6021">
        <v>114</v>
      </c>
      <c r="B6021" t="s">
        <v>27</v>
      </c>
      <c r="C6021" s="20">
        <v>45770</v>
      </c>
      <c r="D6021">
        <v>0</v>
      </c>
      <c r="E6021" t="s">
        <v>244</v>
      </c>
    </row>
    <row r="6022" spans="1:5" x14ac:dyDescent="0.35">
      <c r="A6022">
        <v>114</v>
      </c>
      <c r="B6022" t="s">
        <v>27</v>
      </c>
      <c r="C6022" s="20">
        <v>45770</v>
      </c>
      <c r="D6022">
        <v>0</v>
      </c>
      <c r="E6022" t="s">
        <v>245</v>
      </c>
    </row>
    <row r="6023" spans="1:5" x14ac:dyDescent="0.35">
      <c r="A6023">
        <v>114</v>
      </c>
      <c r="B6023" t="s">
        <v>27</v>
      </c>
      <c r="C6023" s="20">
        <v>45770</v>
      </c>
      <c r="D6023">
        <v>0</v>
      </c>
      <c r="E6023" t="s">
        <v>246</v>
      </c>
    </row>
    <row r="6024" spans="1:5" x14ac:dyDescent="0.35">
      <c r="A6024">
        <v>114</v>
      </c>
      <c r="B6024" t="s">
        <v>27</v>
      </c>
      <c r="C6024" s="20">
        <v>45770</v>
      </c>
      <c r="D6024">
        <v>0</v>
      </c>
      <c r="E6024" t="s">
        <v>247</v>
      </c>
    </row>
    <row r="6025" spans="1:5" x14ac:dyDescent="0.35">
      <c r="A6025">
        <v>114</v>
      </c>
      <c r="B6025" t="s">
        <v>27</v>
      </c>
      <c r="C6025" s="20">
        <v>45770</v>
      </c>
      <c r="D6025">
        <v>0</v>
      </c>
      <c r="E6025" t="s">
        <v>248</v>
      </c>
    </row>
    <row r="6026" spans="1:5" x14ac:dyDescent="0.35">
      <c r="A6026">
        <v>114</v>
      </c>
      <c r="B6026" t="s">
        <v>27</v>
      </c>
      <c r="C6026" s="20">
        <v>45770</v>
      </c>
      <c r="D6026">
        <v>0</v>
      </c>
      <c r="E6026" t="s">
        <v>249</v>
      </c>
    </row>
    <row r="6027" spans="1:5" x14ac:dyDescent="0.35">
      <c r="A6027">
        <v>114</v>
      </c>
      <c r="B6027" t="s">
        <v>27</v>
      </c>
      <c r="C6027" s="20">
        <v>45771</v>
      </c>
      <c r="D6027">
        <v>77586.509999999995</v>
      </c>
      <c r="E6027" t="s">
        <v>232</v>
      </c>
    </row>
    <row r="6028" spans="1:5" x14ac:dyDescent="0.35">
      <c r="A6028">
        <v>114</v>
      </c>
      <c r="B6028" t="s">
        <v>27</v>
      </c>
      <c r="C6028" s="20">
        <v>45771</v>
      </c>
      <c r="D6028">
        <v>7767.19</v>
      </c>
      <c r="E6028" t="s">
        <v>233</v>
      </c>
    </row>
    <row r="6029" spans="1:5" x14ac:dyDescent="0.35">
      <c r="A6029">
        <v>114</v>
      </c>
      <c r="B6029" t="s">
        <v>27</v>
      </c>
      <c r="C6029" s="20">
        <v>45771</v>
      </c>
      <c r="D6029">
        <v>2.2000000000000002</v>
      </c>
      <c r="E6029" t="s">
        <v>234</v>
      </c>
    </row>
    <row r="6030" spans="1:5" x14ac:dyDescent="0.35">
      <c r="A6030">
        <v>114</v>
      </c>
      <c r="B6030" t="s">
        <v>27</v>
      </c>
      <c r="C6030" s="20">
        <v>45771</v>
      </c>
      <c r="D6030">
        <v>0</v>
      </c>
      <c r="E6030" t="s">
        <v>235</v>
      </c>
    </row>
    <row r="6031" spans="1:5" x14ac:dyDescent="0.35">
      <c r="A6031">
        <v>114</v>
      </c>
      <c r="B6031" t="s">
        <v>27</v>
      </c>
      <c r="C6031" s="20">
        <v>45771</v>
      </c>
      <c r="D6031">
        <v>0</v>
      </c>
      <c r="E6031" t="s">
        <v>236</v>
      </c>
    </row>
    <row r="6032" spans="1:5" x14ac:dyDescent="0.35">
      <c r="A6032">
        <v>114</v>
      </c>
      <c r="B6032" t="s">
        <v>27</v>
      </c>
      <c r="C6032" s="20">
        <v>45771</v>
      </c>
      <c r="D6032">
        <v>9446.89</v>
      </c>
      <c r="E6032" t="s">
        <v>237</v>
      </c>
    </row>
    <row r="6033" spans="1:5" x14ac:dyDescent="0.35">
      <c r="A6033">
        <v>114</v>
      </c>
      <c r="B6033" t="s">
        <v>27</v>
      </c>
      <c r="C6033" s="20">
        <v>45771</v>
      </c>
      <c r="D6033">
        <v>0</v>
      </c>
      <c r="E6033" t="s">
        <v>238</v>
      </c>
    </row>
    <row r="6034" spans="1:5" x14ac:dyDescent="0.35">
      <c r="A6034">
        <v>114</v>
      </c>
      <c r="B6034" t="s">
        <v>27</v>
      </c>
      <c r="C6034" s="20">
        <v>45771</v>
      </c>
      <c r="D6034">
        <v>0</v>
      </c>
      <c r="E6034" t="s">
        <v>239</v>
      </c>
    </row>
    <row r="6035" spans="1:5" x14ac:dyDescent="0.35">
      <c r="A6035">
        <v>114</v>
      </c>
      <c r="B6035" t="s">
        <v>27</v>
      </c>
      <c r="C6035" s="20">
        <v>45771</v>
      </c>
      <c r="D6035">
        <v>0</v>
      </c>
      <c r="E6035" t="s">
        <v>240</v>
      </c>
    </row>
    <row r="6036" spans="1:5" x14ac:dyDescent="0.35">
      <c r="A6036">
        <v>114</v>
      </c>
      <c r="B6036" t="s">
        <v>27</v>
      </c>
      <c r="C6036" s="20">
        <v>45771</v>
      </c>
      <c r="D6036">
        <v>162.13</v>
      </c>
      <c r="E6036" t="s">
        <v>241</v>
      </c>
    </row>
    <row r="6037" spans="1:5" x14ac:dyDescent="0.35">
      <c r="A6037">
        <v>114</v>
      </c>
      <c r="B6037" t="s">
        <v>27</v>
      </c>
      <c r="C6037" s="20">
        <v>45771</v>
      </c>
      <c r="D6037">
        <v>29259.58</v>
      </c>
      <c r="E6037" t="s">
        <v>242</v>
      </c>
    </row>
    <row r="6038" spans="1:5" x14ac:dyDescent="0.35">
      <c r="A6038">
        <v>114</v>
      </c>
      <c r="B6038" t="s">
        <v>27</v>
      </c>
      <c r="C6038" s="20">
        <v>45771</v>
      </c>
      <c r="D6038">
        <v>0</v>
      </c>
      <c r="E6038" t="s">
        <v>243</v>
      </c>
    </row>
    <row r="6039" spans="1:5" x14ac:dyDescent="0.35">
      <c r="A6039">
        <v>114</v>
      </c>
      <c r="B6039" t="s">
        <v>27</v>
      </c>
      <c r="C6039" s="20">
        <v>45771</v>
      </c>
      <c r="D6039">
        <v>0</v>
      </c>
      <c r="E6039" t="s">
        <v>240</v>
      </c>
    </row>
    <row r="6040" spans="1:5" x14ac:dyDescent="0.35">
      <c r="A6040">
        <v>114</v>
      </c>
      <c r="B6040" t="s">
        <v>27</v>
      </c>
      <c r="C6040" s="20">
        <v>45771</v>
      </c>
      <c r="D6040">
        <v>0</v>
      </c>
      <c r="E6040" t="s">
        <v>244</v>
      </c>
    </row>
    <row r="6041" spans="1:5" x14ac:dyDescent="0.35">
      <c r="A6041">
        <v>114</v>
      </c>
      <c r="B6041" t="s">
        <v>27</v>
      </c>
      <c r="C6041" s="20">
        <v>45771</v>
      </c>
      <c r="D6041">
        <v>0</v>
      </c>
      <c r="E6041" t="s">
        <v>245</v>
      </c>
    </row>
    <row r="6042" spans="1:5" x14ac:dyDescent="0.35">
      <c r="A6042">
        <v>114</v>
      </c>
      <c r="B6042" t="s">
        <v>27</v>
      </c>
      <c r="C6042" s="20">
        <v>45771</v>
      </c>
      <c r="D6042">
        <v>0</v>
      </c>
      <c r="E6042" t="s">
        <v>246</v>
      </c>
    </row>
    <row r="6043" spans="1:5" x14ac:dyDescent="0.35">
      <c r="A6043">
        <v>114</v>
      </c>
      <c r="B6043" t="s">
        <v>27</v>
      </c>
      <c r="C6043" s="20">
        <v>45771</v>
      </c>
      <c r="D6043">
        <v>0</v>
      </c>
      <c r="E6043" t="s">
        <v>247</v>
      </c>
    </row>
    <row r="6044" spans="1:5" x14ac:dyDescent="0.35">
      <c r="A6044">
        <v>114</v>
      </c>
      <c r="B6044" t="s">
        <v>27</v>
      </c>
      <c r="C6044" s="20">
        <v>45771</v>
      </c>
      <c r="D6044">
        <v>0</v>
      </c>
      <c r="E6044" t="s">
        <v>248</v>
      </c>
    </row>
    <row r="6045" spans="1:5" x14ac:dyDescent="0.35">
      <c r="A6045">
        <v>114</v>
      </c>
      <c r="B6045" t="s">
        <v>27</v>
      </c>
      <c r="C6045" s="20">
        <v>45771</v>
      </c>
      <c r="D6045">
        <v>0</v>
      </c>
      <c r="E6045" t="s">
        <v>249</v>
      </c>
    </row>
    <row r="6046" spans="1:5" x14ac:dyDescent="0.35">
      <c r="A6046">
        <v>114</v>
      </c>
      <c r="B6046" t="s">
        <v>27</v>
      </c>
      <c r="C6046" s="20">
        <v>45772</v>
      </c>
      <c r="D6046">
        <v>74390.080000000002</v>
      </c>
      <c r="E6046" t="s">
        <v>232</v>
      </c>
    </row>
    <row r="6047" spans="1:5" x14ac:dyDescent="0.35">
      <c r="A6047">
        <v>114</v>
      </c>
      <c r="B6047" t="s">
        <v>27</v>
      </c>
      <c r="C6047" s="20">
        <v>45772</v>
      </c>
      <c r="D6047">
        <v>7052.29</v>
      </c>
      <c r="E6047" t="s">
        <v>233</v>
      </c>
    </row>
    <row r="6048" spans="1:5" x14ac:dyDescent="0.35">
      <c r="A6048">
        <v>114</v>
      </c>
      <c r="B6048" t="s">
        <v>27</v>
      </c>
      <c r="C6048" s="20">
        <v>45772</v>
      </c>
      <c r="D6048">
        <v>0</v>
      </c>
      <c r="E6048" t="s">
        <v>234</v>
      </c>
    </row>
    <row r="6049" spans="1:5" x14ac:dyDescent="0.35">
      <c r="A6049">
        <v>114</v>
      </c>
      <c r="B6049" t="s">
        <v>27</v>
      </c>
      <c r="C6049" s="20">
        <v>45772</v>
      </c>
      <c r="D6049">
        <v>0</v>
      </c>
      <c r="E6049" t="s">
        <v>235</v>
      </c>
    </row>
    <row r="6050" spans="1:5" x14ac:dyDescent="0.35">
      <c r="A6050">
        <v>114</v>
      </c>
      <c r="B6050" t="s">
        <v>27</v>
      </c>
      <c r="C6050" s="20">
        <v>45772</v>
      </c>
      <c r="D6050">
        <v>0</v>
      </c>
      <c r="E6050" t="s">
        <v>236</v>
      </c>
    </row>
    <row r="6051" spans="1:5" x14ac:dyDescent="0.35">
      <c r="A6051">
        <v>114</v>
      </c>
      <c r="B6051" t="s">
        <v>27</v>
      </c>
      <c r="C6051" s="20">
        <v>45772</v>
      </c>
      <c r="D6051">
        <v>16302.01</v>
      </c>
      <c r="E6051" t="s">
        <v>237</v>
      </c>
    </row>
    <row r="6052" spans="1:5" x14ac:dyDescent="0.35">
      <c r="A6052">
        <v>114</v>
      </c>
      <c r="B6052" t="s">
        <v>27</v>
      </c>
      <c r="C6052" s="20">
        <v>45772</v>
      </c>
      <c r="D6052">
        <v>0</v>
      </c>
      <c r="E6052" t="s">
        <v>238</v>
      </c>
    </row>
    <row r="6053" spans="1:5" x14ac:dyDescent="0.35">
      <c r="A6053">
        <v>114</v>
      </c>
      <c r="B6053" t="s">
        <v>27</v>
      </c>
      <c r="C6053" s="20">
        <v>45772</v>
      </c>
      <c r="D6053">
        <v>0</v>
      </c>
      <c r="E6053" t="s">
        <v>239</v>
      </c>
    </row>
    <row r="6054" spans="1:5" x14ac:dyDescent="0.35">
      <c r="A6054">
        <v>114</v>
      </c>
      <c r="B6054" t="s">
        <v>27</v>
      </c>
      <c r="C6054" s="20">
        <v>45772</v>
      </c>
      <c r="D6054">
        <v>0</v>
      </c>
      <c r="E6054" t="s">
        <v>240</v>
      </c>
    </row>
    <row r="6055" spans="1:5" x14ac:dyDescent="0.35">
      <c r="A6055">
        <v>114</v>
      </c>
      <c r="B6055" t="s">
        <v>27</v>
      </c>
      <c r="C6055" s="20">
        <v>45772</v>
      </c>
      <c r="D6055">
        <v>0</v>
      </c>
      <c r="E6055" t="s">
        <v>241</v>
      </c>
    </row>
    <row r="6056" spans="1:5" x14ac:dyDescent="0.35">
      <c r="A6056">
        <v>114</v>
      </c>
      <c r="B6056" t="s">
        <v>27</v>
      </c>
      <c r="C6056" s="20">
        <v>45772</v>
      </c>
      <c r="D6056">
        <v>32433.53</v>
      </c>
      <c r="E6056" t="s">
        <v>242</v>
      </c>
    </row>
    <row r="6057" spans="1:5" x14ac:dyDescent="0.35">
      <c r="A6057">
        <v>114</v>
      </c>
      <c r="B6057" t="s">
        <v>27</v>
      </c>
      <c r="C6057" s="20">
        <v>45772</v>
      </c>
      <c r="D6057">
        <v>0</v>
      </c>
      <c r="E6057" t="s">
        <v>243</v>
      </c>
    </row>
    <row r="6058" spans="1:5" x14ac:dyDescent="0.35">
      <c r="A6058">
        <v>114</v>
      </c>
      <c r="B6058" t="s">
        <v>27</v>
      </c>
      <c r="C6058" s="20">
        <v>45772</v>
      </c>
      <c r="D6058">
        <v>0</v>
      </c>
      <c r="E6058" t="s">
        <v>240</v>
      </c>
    </row>
    <row r="6059" spans="1:5" x14ac:dyDescent="0.35">
      <c r="A6059">
        <v>114</v>
      </c>
      <c r="B6059" t="s">
        <v>27</v>
      </c>
      <c r="C6059" s="20">
        <v>45772</v>
      </c>
      <c r="D6059">
        <v>0</v>
      </c>
      <c r="E6059" t="s">
        <v>244</v>
      </c>
    </row>
    <row r="6060" spans="1:5" x14ac:dyDescent="0.35">
      <c r="A6060">
        <v>114</v>
      </c>
      <c r="B6060" t="s">
        <v>27</v>
      </c>
      <c r="C6060" s="20">
        <v>45772</v>
      </c>
      <c r="D6060">
        <v>0</v>
      </c>
      <c r="E6060" t="s">
        <v>245</v>
      </c>
    </row>
    <row r="6061" spans="1:5" x14ac:dyDescent="0.35">
      <c r="A6061">
        <v>114</v>
      </c>
      <c r="B6061" t="s">
        <v>27</v>
      </c>
      <c r="C6061" s="20">
        <v>45772</v>
      </c>
      <c r="D6061">
        <v>0</v>
      </c>
      <c r="E6061" t="s">
        <v>246</v>
      </c>
    </row>
    <row r="6062" spans="1:5" x14ac:dyDescent="0.35">
      <c r="A6062">
        <v>114</v>
      </c>
      <c r="B6062" t="s">
        <v>27</v>
      </c>
      <c r="C6062" s="20">
        <v>45772</v>
      </c>
      <c r="D6062">
        <v>0</v>
      </c>
      <c r="E6062" t="s">
        <v>247</v>
      </c>
    </row>
    <row r="6063" spans="1:5" x14ac:dyDescent="0.35">
      <c r="A6063">
        <v>114</v>
      </c>
      <c r="B6063" t="s">
        <v>27</v>
      </c>
      <c r="C6063" s="20">
        <v>45772</v>
      </c>
      <c r="D6063">
        <v>0</v>
      </c>
      <c r="E6063" t="s">
        <v>248</v>
      </c>
    </row>
    <row r="6064" spans="1:5" x14ac:dyDescent="0.35">
      <c r="A6064">
        <v>114</v>
      </c>
      <c r="B6064" t="s">
        <v>27</v>
      </c>
      <c r="C6064" s="20">
        <v>45772</v>
      </c>
      <c r="D6064">
        <v>0</v>
      </c>
      <c r="E6064" t="s">
        <v>249</v>
      </c>
    </row>
    <row r="6065" spans="1:5" x14ac:dyDescent="0.35">
      <c r="A6065">
        <v>114</v>
      </c>
      <c r="B6065" t="s">
        <v>27</v>
      </c>
      <c r="C6065" s="20">
        <v>45773</v>
      </c>
      <c r="D6065">
        <v>145482.93</v>
      </c>
      <c r="E6065" t="s">
        <v>232</v>
      </c>
    </row>
    <row r="6066" spans="1:5" x14ac:dyDescent="0.35">
      <c r="A6066">
        <v>114</v>
      </c>
      <c r="B6066" t="s">
        <v>27</v>
      </c>
      <c r="C6066" s="20">
        <v>45773</v>
      </c>
      <c r="D6066">
        <v>15211.8</v>
      </c>
      <c r="E6066" t="s">
        <v>233</v>
      </c>
    </row>
    <row r="6067" spans="1:5" x14ac:dyDescent="0.35">
      <c r="A6067">
        <v>114</v>
      </c>
      <c r="B6067" t="s">
        <v>27</v>
      </c>
      <c r="C6067" s="20">
        <v>45773</v>
      </c>
      <c r="D6067">
        <v>92.3</v>
      </c>
      <c r="E6067" t="s">
        <v>234</v>
      </c>
    </row>
    <row r="6068" spans="1:5" x14ac:dyDescent="0.35">
      <c r="A6068">
        <v>114</v>
      </c>
      <c r="B6068" t="s">
        <v>27</v>
      </c>
      <c r="C6068" s="20">
        <v>45773</v>
      </c>
      <c r="D6068">
        <v>0</v>
      </c>
      <c r="E6068" t="s">
        <v>235</v>
      </c>
    </row>
    <row r="6069" spans="1:5" x14ac:dyDescent="0.35">
      <c r="A6069">
        <v>114</v>
      </c>
      <c r="B6069" t="s">
        <v>27</v>
      </c>
      <c r="C6069" s="20">
        <v>45773</v>
      </c>
      <c r="D6069">
        <v>0</v>
      </c>
      <c r="E6069" t="s">
        <v>236</v>
      </c>
    </row>
    <row r="6070" spans="1:5" x14ac:dyDescent="0.35">
      <c r="A6070">
        <v>114</v>
      </c>
      <c r="B6070" t="s">
        <v>27</v>
      </c>
      <c r="C6070" s="20">
        <v>45773</v>
      </c>
      <c r="D6070">
        <v>17664.689999999999</v>
      </c>
      <c r="E6070" t="s">
        <v>237</v>
      </c>
    </row>
    <row r="6071" spans="1:5" x14ac:dyDescent="0.35">
      <c r="A6071">
        <v>114</v>
      </c>
      <c r="B6071" t="s">
        <v>27</v>
      </c>
      <c r="C6071" s="20">
        <v>45773</v>
      </c>
      <c r="D6071">
        <v>0</v>
      </c>
      <c r="E6071" t="s">
        <v>238</v>
      </c>
    </row>
    <row r="6072" spans="1:5" x14ac:dyDescent="0.35">
      <c r="A6072">
        <v>114</v>
      </c>
      <c r="B6072" t="s">
        <v>27</v>
      </c>
      <c r="C6072" s="20">
        <v>45773</v>
      </c>
      <c r="D6072">
        <v>0</v>
      </c>
      <c r="E6072" t="s">
        <v>239</v>
      </c>
    </row>
    <row r="6073" spans="1:5" x14ac:dyDescent="0.35">
      <c r="A6073">
        <v>114</v>
      </c>
      <c r="B6073" t="s">
        <v>27</v>
      </c>
      <c r="C6073" s="20">
        <v>45773</v>
      </c>
      <c r="D6073">
        <v>0</v>
      </c>
      <c r="E6073" t="s">
        <v>240</v>
      </c>
    </row>
    <row r="6074" spans="1:5" x14ac:dyDescent="0.35">
      <c r="A6074">
        <v>114</v>
      </c>
      <c r="B6074" t="s">
        <v>27</v>
      </c>
      <c r="C6074" s="20">
        <v>45773</v>
      </c>
      <c r="D6074">
        <v>204.04</v>
      </c>
      <c r="E6074" t="s">
        <v>241</v>
      </c>
    </row>
    <row r="6075" spans="1:5" x14ac:dyDescent="0.35">
      <c r="A6075">
        <v>114</v>
      </c>
      <c r="B6075" t="s">
        <v>27</v>
      </c>
      <c r="C6075" s="20">
        <v>45773</v>
      </c>
      <c r="D6075">
        <v>62930.1</v>
      </c>
      <c r="E6075" t="s">
        <v>242</v>
      </c>
    </row>
    <row r="6076" spans="1:5" x14ac:dyDescent="0.35">
      <c r="A6076">
        <v>114</v>
      </c>
      <c r="B6076" t="s">
        <v>27</v>
      </c>
      <c r="C6076" s="20">
        <v>45773</v>
      </c>
      <c r="D6076">
        <v>0</v>
      </c>
      <c r="E6076" t="s">
        <v>243</v>
      </c>
    </row>
    <row r="6077" spans="1:5" x14ac:dyDescent="0.35">
      <c r="A6077">
        <v>114</v>
      </c>
      <c r="B6077" t="s">
        <v>27</v>
      </c>
      <c r="C6077" s="20">
        <v>45773</v>
      </c>
      <c r="D6077">
        <v>0</v>
      </c>
      <c r="E6077" t="s">
        <v>240</v>
      </c>
    </row>
    <row r="6078" spans="1:5" x14ac:dyDescent="0.35">
      <c r="A6078">
        <v>114</v>
      </c>
      <c r="B6078" t="s">
        <v>27</v>
      </c>
      <c r="C6078" s="20">
        <v>45773</v>
      </c>
      <c r="D6078">
        <v>0</v>
      </c>
      <c r="E6078" t="s">
        <v>244</v>
      </c>
    </row>
    <row r="6079" spans="1:5" x14ac:dyDescent="0.35">
      <c r="A6079">
        <v>114</v>
      </c>
      <c r="B6079" t="s">
        <v>27</v>
      </c>
      <c r="C6079" s="20">
        <v>45773</v>
      </c>
      <c r="D6079">
        <v>0</v>
      </c>
      <c r="E6079" t="s">
        <v>245</v>
      </c>
    </row>
    <row r="6080" spans="1:5" x14ac:dyDescent="0.35">
      <c r="A6080">
        <v>114</v>
      </c>
      <c r="B6080" t="s">
        <v>27</v>
      </c>
      <c r="C6080" s="20">
        <v>45773</v>
      </c>
      <c r="D6080">
        <v>0</v>
      </c>
      <c r="E6080" t="s">
        <v>246</v>
      </c>
    </row>
    <row r="6081" spans="1:5" x14ac:dyDescent="0.35">
      <c r="A6081">
        <v>114</v>
      </c>
      <c r="B6081" t="s">
        <v>27</v>
      </c>
      <c r="C6081" s="20">
        <v>45773</v>
      </c>
      <c r="D6081">
        <v>0</v>
      </c>
      <c r="E6081" t="s">
        <v>247</v>
      </c>
    </row>
    <row r="6082" spans="1:5" x14ac:dyDescent="0.35">
      <c r="A6082">
        <v>114</v>
      </c>
      <c r="B6082" t="s">
        <v>27</v>
      </c>
      <c r="C6082" s="20">
        <v>45773</v>
      </c>
      <c r="D6082">
        <v>0</v>
      </c>
      <c r="E6082" t="s">
        <v>248</v>
      </c>
    </row>
    <row r="6083" spans="1:5" x14ac:dyDescent="0.35">
      <c r="A6083">
        <v>114</v>
      </c>
      <c r="B6083" t="s">
        <v>27</v>
      </c>
      <c r="C6083" s="20">
        <v>45773</v>
      </c>
      <c r="D6083">
        <v>0</v>
      </c>
      <c r="E6083" t="s">
        <v>249</v>
      </c>
    </row>
    <row r="6084" spans="1:5" x14ac:dyDescent="0.35">
      <c r="A6084">
        <v>114</v>
      </c>
      <c r="B6084" t="s">
        <v>27</v>
      </c>
      <c r="C6084" s="20">
        <v>45774</v>
      </c>
      <c r="D6084">
        <v>38733.839999999997</v>
      </c>
      <c r="E6084" t="s">
        <v>232</v>
      </c>
    </row>
    <row r="6085" spans="1:5" x14ac:dyDescent="0.35">
      <c r="A6085">
        <v>114</v>
      </c>
      <c r="B6085" t="s">
        <v>27</v>
      </c>
      <c r="C6085" s="20">
        <v>45774</v>
      </c>
      <c r="D6085">
        <v>5861.06</v>
      </c>
      <c r="E6085" t="s">
        <v>233</v>
      </c>
    </row>
    <row r="6086" spans="1:5" x14ac:dyDescent="0.35">
      <c r="A6086">
        <v>114</v>
      </c>
      <c r="B6086" t="s">
        <v>27</v>
      </c>
      <c r="C6086" s="20">
        <v>45774</v>
      </c>
      <c r="D6086">
        <v>0</v>
      </c>
      <c r="E6086" t="s">
        <v>234</v>
      </c>
    </row>
    <row r="6087" spans="1:5" x14ac:dyDescent="0.35">
      <c r="A6087">
        <v>114</v>
      </c>
      <c r="B6087" t="s">
        <v>27</v>
      </c>
      <c r="C6087" s="20">
        <v>45774</v>
      </c>
      <c r="D6087">
        <v>0</v>
      </c>
      <c r="E6087" t="s">
        <v>235</v>
      </c>
    </row>
    <row r="6088" spans="1:5" x14ac:dyDescent="0.35">
      <c r="A6088">
        <v>114</v>
      </c>
      <c r="B6088" t="s">
        <v>27</v>
      </c>
      <c r="C6088" s="20">
        <v>45774</v>
      </c>
      <c r="D6088">
        <v>0</v>
      </c>
      <c r="E6088" t="s">
        <v>236</v>
      </c>
    </row>
    <row r="6089" spans="1:5" x14ac:dyDescent="0.35">
      <c r="A6089">
        <v>114</v>
      </c>
      <c r="B6089" t="s">
        <v>27</v>
      </c>
      <c r="C6089" s="20">
        <v>45774</v>
      </c>
      <c r="D6089">
        <v>5760.19</v>
      </c>
      <c r="E6089" t="s">
        <v>237</v>
      </c>
    </row>
    <row r="6090" spans="1:5" x14ac:dyDescent="0.35">
      <c r="A6090">
        <v>114</v>
      </c>
      <c r="B6090" t="s">
        <v>27</v>
      </c>
      <c r="C6090" s="20">
        <v>45774</v>
      </c>
      <c r="D6090">
        <v>0</v>
      </c>
      <c r="E6090" t="s">
        <v>238</v>
      </c>
    </row>
    <row r="6091" spans="1:5" x14ac:dyDescent="0.35">
      <c r="A6091">
        <v>114</v>
      </c>
      <c r="B6091" t="s">
        <v>27</v>
      </c>
      <c r="C6091" s="20">
        <v>45774</v>
      </c>
      <c r="D6091">
        <v>0</v>
      </c>
      <c r="E6091" t="s">
        <v>239</v>
      </c>
    </row>
    <row r="6092" spans="1:5" x14ac:dyDescent="0.35">
      <c r="A6092">
        <v>114</v>
      </c>
      <c r="B6092" t="s">
        <v>27</v>
      </c>
      <c r="C6092" s="20">
        <v>45774</v>
      </c>
      <c r="D6092">
        <v>0</v>
      </c>
      <c r="E6092" t="s">
        <v>240</v>
      </c>
    </row>
    <row r="6093" spans="1:5" x14ac:dyDescent="0.35">
      <c r="A6093">
        <v>114</v>
      </c>
      <c r="B6093" t="s">
        <v>27</v>
      </c>
      <c r="C6093" s="20">
        <v>45774</v>
      </c>
      <c r="D6093">
        <v>488.74</v>
      </c>
      <c r="E6093" t="s">
        <v>241</v>
      </c>
    </row>
    <row r="6094" spans="1:5" x14ac:dyDescent="0.35">
      <c r="A6094">
        <v>114</v>
      </c>
      <c r="B6094" t="s">
        <v>27</v>
      </c>
      <c r="C6094" s="20">
        <v>45774</v>
      </c>
      <c r="D6094">
        <v>18219.91</v>
      </c>
      <c r="E6094" t="s">
        <v>242</v>
      </c>
    </row>
    <row r="6095" spans="1:5" x14ac:dyDescent="0.35">
      <c r="A6095">
        <v>114</v>
      </c>
      <c r="B6095" t="s">
        <v>27</v>
      </c>
      <c r="C6095" s="20">
        <v>45774</v>
      </c>
      <c r="D6095">
        <v>0</v>
      </c>
      <c r="E6095" t="s">
        <v>243</v>
      </c>
    </row>
    <row r="6096" spans="1:5" x14ac:dyDescent="0.35">
      <c r="A6096">
        <v>114</v>
      </c>
      <c r="B6096" t="s">
        <v>27</v>
      </c>
      <c r="C6096" s="20">
        <v>45774</v>
      </c>
      <c r="D6096">
        <v>0</v>
      </c>
      <c r="E6096" t="s">
        <v>240</v>
      </c>
    </row>
    <row r="6097" spans="1:5" x14ac:dyDescent="0.35">
      <c r="A6097">
        <v>114</v>
      </c>
      <c r="B6097" t="s">
        <v>27</v>
      </c>
      <c r="C6097" s="20">
        <v>45774</v>
      </c>
      <c r="D6097">
        <v>0</v>
      </c>
      <c r="E6097" t="s">
        <v>244</v>
      </c>
    </row>
    <row r="6098" spans="1:5" x14ac:dyDescent="0.35">
      <c r="A6098">
        <v>114</v>
      </c>
      <c r="B6098" t="s">
        <v>27</v>
      </c>
      <c r="C6098" s="20">
        <v>45774</v>
      </c>
      <c r="D6098">
        <v>0</v>
      </c>
      <c r="E6098" t="s">
        <v>245</v>
      </c>
    </row>
    <row r="6099" spans="1:5" x14ac:dyDescent="0.35">
      <c r="A6099">
        <v>114</v>
      </c>
      <c r="B6099" t="s">
        <v>27</v>
      </c>
      <c r="C6099" s="20">
        <v>45774</v>
      </c>
      <c r="D6099">
        <v>0</v>
      </c>
      <c r="E6099" t="s">
        <v>246</v>
      </c>
    </row>
    <row r="6100" spans="1:5" x14ac:dyDescent="0.35">
      <c r="A6100">
        <v>114</v>
      </c>
      <c r="B6100" t="s">
        <v>27</v>
      </c>
      <c r="C6100" s="20">
        <v>45774</v>
      </c>
      <c r="D6100">
        <v>0</v>
      </c>
      <c r="E6100" t="s">
        <v>247</v>
      </c>
    </row>
    <row r="6101" spans="1:5" x14ac:dyDescent="0.35">
      <c r="A6101">
        <v>114</v>
      </c>
      <c r="B6101" t="s">
        <v>27</v>
      </c>
      <c r="C6101" s="20">
        <v>45774</v>
      </c>
      <c r="D6101">
        <v>0</v>
      </c>
      <c r="E6101" t="s">
        <v>248</v>
      </c>
    </row>
    <row r="6102" spans="1:5" x14ac:dyDescent="0.35">
      <c r="A6102">
        <v>114</v>
      </c>
      <c r="B6102" t="s">
        <v>27</v>
      </c>
      <c r="C6102" s="20">
        <v>45774</v>
      </c>
      <c r="D6102">
        <v>0</v>
      </c>
      <c r="E6102" t="s">
        <v>249</v>
      </c>
    </row>
    <row r="6103" spans="1:5" x14ac:dyDescent="0.35">
      <c r="A6103">
        <v>114</v>
      </c>
      <c r="B6103" t="s">
        <v>27</v>
      </c>
      <c r="C6103" s="20">
        <v>45775</v>
      </c>
      <c r="D6103">
        <v>28685.31</v>
      </c>
      <c r="E6103" t="s">
        <v>232</v>
      </c>
    </row>
    <row r="6104" spans="1:5" x14ac:dyDescent="0.35">
      <c r="A6104">
        <v>114</v>
      </c>
      <c r="B6104" t="s">
        <v>27</v>
      </c>
      <c r="C6104" s="20">
        <v>45775</v>
      </c>
      <c r="D6104">
        <v>3802.39</v>
      </c>
      <c r="E6104" t="s">
        <v>233</v>
      </c>
    </row>
    <row r="6105" spans="1:5" x14ac:dyDescent="0.35">
      <c r="A6105">
        <v>114</v>
      </c>
      <c r="B6105" t="s">
        <v>27</v>
      </c>
      <c r="C6105" s="20">
        <v>45775</v>
      </c>
      <c r="D6105">
        <v>0</v>
      </c>
      <c r="E6105" t="s">
        <v>234</v>
      </c>
    </row>
    <row r="6106" spans="1:5" x14ac:dyDescent="0.35">
      <c r="A6106">
        <v>114</v>
      </c>
      <c r="B6106" t="s">
        <v>27</v>
      </c>
      <c r="C6106" s="20">
        <v>45775</v>
      </c>
      <c r="D6106">
        <v>0</v>
      </c>
      <c r="E6106" t="s">
        <v>235</v>
      </c>
    </row>
    <row r="6107" spans="1:5" x14ac:dyDescent="0.35">
      <c r="A6107">
        <v>114</v>
      </c>
      <c r="B6107" t="s">
        <v>27</v>
      </c>
      <c r="C6107" s="20">
        <v>45775</v>
      </c>
      <c r="D6107">
        <v>0</v>
      </c>
      <c r="E6107" t="s">
        <v>236</v>
      </c>
    </row>
    <row r="6108" spans="1:5" x14ac:dyDescent="0.35">
      <c r="A6108">
        <v>114</v>
      </c>
      <c r="B6108" t="s">
        <v>27</v>
      </c>
      <c r="C6108" s="20">
        <v>45775</v>
      </c>
      <c r="D6108">
        <v>10233.81</v>
      </c>
      <c r="E6108" t="s">
        <v>237</v>
      </c>
    </row>
    <row r="6109" spans="1:5" x14ac:dyDescent="0.35">
      <c r="A6109">
        <v>114</v>
      </c>
      <c r="B6109" t="s">
        <v>27</v>
      </c>
      <c r="C6109" s="20">
        <v>45775</v>
      </c>
      <c r="D6109">
        <v>0</v>
      </c>
      <c r="E6109" t="s">
        <v>238</v>
      </c>
    </row>
    <row r="6110" spans="1:5" x14ac:dyDescent="0.35">
      <c r="A6110">
        <v>114</v>
      </c>
      <c r="B6110" t="s">
        <v>27</v>
      </c>
      <c r="C6110" s="20">
        <v>45775</v>
      </c>
      <c r="D6110">
        <v>0</v>
      </c>
      <c r="E6110" t="s">
        <v>239</v>
      </c>
    </row>
    <row r="6111" spans="1:5" x14ac:dyDescent="0.35">
      <c r="A6111">
        <v>114</v>
      </c>
      <c r="B6111" t="s">
        <v>27</v>
      </c>
      <c r="C6111" s="20">
        <v>45775</v>
      </c>
      <c r="D6111">
        <v>0</v>
      </c>
      <c r="E6111" t="s">
        <v>240</v>
      </c>
    </row>
    <row r="6112" spans="1:5" x14ac:dyDescent="0.35">
      <c r="A6112">
        <v>114</v>
      </c>
      <c r="B6112" t="s">
        <v>27</v>
      </c>
      <c r="C6112" s="20">
        <v>45775</v>
      </c>
      <c r="D6112">
        <v>1041.52</v>
      </c>
      <c r="E6112" t="s">
        <v>241</v>
      </c>
    </row>
    <row r="6113" spans="1:5" x14ac:dyDescent="0.35">
      <c r="A6113">
        <v>114</v>
      </c>
      <c r="B6113" t="s">
        <v>27</v>
      </c>
      <c r="C6113" s="20">
        <v>45775</v>
      </c>
      <c r="D6113">
        <v>14390.72</v>
      </c>
      <c r="E6113" t="s">
        <v>242</v>
      </c>
    </row>
    <row r="6114" spans="1:5" x14ac:dyDescent="0.35">
      <c r="A6114">
        <v>114</v>
      </c>
      <c r="B6114" t="s">
        <v>27</v>
      </c>
      <c r="C6114" s="20">
        <v>45775</v>
      </c>
      <c r="D6114">
        <v>0</v>
      </c>
      <c r="E6114" t="s">
        <v>243</v>
      </c>
    </row>
    <row r="6115" spans="1:5" x14ac:dyDescent="0.35">
      <c r="A6115">
        <v>114</v>
      </c>
      <c r="B6115" t="s">
        <v>27</v>
      </c>
      <c r="C6115" s="20">
        <v>45775</v>
      </c>
      <c r="D6115">
        <v>0</v>
      </c>
      <c r="E6115" t="s">
        <v>240</v>
      </c>
    </row>
    <row r="6116" spans="1:5" x14ac:dyDescent="0.35">
      <c r="A6116">
        <v>114</v>
      </c>
      <c r="B6116" t="s">
        <v>27</v>
      </c>
      <c r="C6116" s="20">
        <v>45775</v>
      </c>
      <c r="D6116">
        <v>0</v>
      </c>
      <c r="E6116" t="s">
        <v>244</v>
      </c>
    </row>
    <row r="6117" spans="1:5" x14ac:dyDescent="0.35">
      <c r="A6117">
        <v>114</v>
      </c>
      <c r="B6117" t="s">
        <v>27</v>
      </c>
      <c r="C6117" s="20">
        <v>45775</v>
      </c>
      <c r="D6117">
        <v>0</v>
      </c>
      <c r="E6117" t="s">
        <v>245</v>
      </c>
    </row>
    <row r="6118" spans="1:5" x14ac:dyDescent="0.35">
      <c r="A6118">
        <v>114</v>
      </c>
      <c r="B6118" t="s">
        <v>27</v>
      </c>
      <c r="C6118" s="20">
        <v>45775</v>
      </c>
      <c r="D6118">
        <v>0</v>
      </c>
      <c r="E6118" t="s">
        <v>246</v>
      </c>
    </row>
    <row r="6119" spans="1:5" x14ac:dyDescent="0.35">
      <c r="A6119">
        <v>114</v>
      </c>
      <c r="B6119" t="s">
        <v>27</v>
      </c>
      <c r="C6119" s="20">
        <v>45775</v>
      </c>
      <c r="D6119">
        <v>0</v>
      </c>
      <c r="E6119" t="s">
        <v>247</v>
      </c>
    </row>
    <row r="6120" spans="1:5" x14ac:dyDescent="0.35">
      <c r="A6120">
        <v>114</v>
      </c>
      <c r="B6120" t="s">
        <v>27</v>
      </c>
      <c r="C6120" s="20">
        <v>45775</v>
      </c>
      <c r="D6120">
        <v>0</v>
      </c>
      <c r="E6120" t="s">
        <v>248</v>
      </c>
    </row>
    <row r="6121" spans="1:5" x14ac:dyDescent="0.35">
      <c r="A6121">
        <v>114</v>
      </c>
      <c r="B6121" t="s">
        <v>27</v>
      </c>
      <c r="C6121" s="20">
        <v>45775</v>
      </c>
      <c r="D6121">
        <v>0</v>
      </c>
      <c r="E6121" t="s">
        <v>249</v>
      </c>
    </row>
    <row r="6122" spans="1:5" x14ac:dyDescent="0.35">
      <c r="A6122">
        <v>114</v>
      </c>
      <c r="B6122" t="s">
        <v>27</v>
      </c>
      <c r="C6122" s="20">
        <v>45776</v>
      </c>
      <c r="D6122">
        <v>25392.82</v>
      </c>
      <c r="E6122" t="s">
        <v>232</v>
      </c>
    </row>
    <row r="6123" spans="1:5" x14ac:dyDescent="0.35">
      <c r="A6123">
        <v>114</v>
      </c>
      <c r="B6123" t="s">
        <v>27</v>
      </c>
      <c r="C6123" s="20">
        <v>45776</v>
      </c>
      <c r="D6123">
        <v>5151.3999999999996</v>
      </c>
      <c r="E6123" t="s">
        <v>233</v>
      </c>
    </row>
    <row r="6124" spans="1:5" x14ac:dyDescent="0.35">
      <c r="A6124">
        <v>114</v>
      </c>
      <c r="B6124" t="s">
        <v>27</v>
      </c>
      <c r="C6124" s="20">
        <v>45776</v>
      </c>
      <c r="D6124">
        <v>0</v>
      </c>
      <c r="E6124" t="s">
        <v>234</v>
      </c>
    </row>
    <row r="6125" spans="1:5" x14ac:dyDescent="0.35">
      <c r="A6125">
        <v>114</v>
      </c>
      <c r="B6125" t="s">
        <v>27</v>
      </c>
      <c r="C6125" s="20">
        <v>45776</v>
      </c>
      <c r="D6125">
        <v>0</v>
      </c>
      <c r="E6125" t="s">
        <v>235</v>
      </c>
    </row>
    <row r="6126" spans="1:5" x14ac:dyDescent="0.35">
      <c r="A6126">
        <v>114</v>
      </c>
      <c r="B6126" t="s">
        <v>27</v>
      </c>
      <c r="C6126" s="20">
        <v>45776</v>
      </c>
      <c r="D6126">
        <v>0</v>
      </c>
      <c r="E6126" t="s">
        <v>236</v>
      </c>
    </row>
    <row r="6127" spans="1:5" x14ac:dyDescent="0.35">
      <c r="A6127">
        <v>114</v>
      </c>
      <c r="B6127" t="s">
        <v>27</v>
      </c>
      <c r="C6127" s="20">
        <v>45776</v>
      </c>
      <c r="D6127">
        <v>6293.48</v>
      </c>
      <c r="E6127" t="s">
        <v>237</v>
      </c>
    </row>
    <row r="6128" spans="1:5" x14ac:dyDescent="0.35">
      <c r="A6128">
        <v>114</v>
      </c>
      <c r="B6128" t="s">
        <v>27</v>
      </c>
      <c r="C6128" s="20">
        <v>45776</v>
      </c>
      <c r="D6128">
        <v>0</v>
      </c>
      <c r="E6128" t="s">
        <v>238</v>
      </c>
    </row>
    <row r="6129" spans="1:5" x14ac:dyDescent="0.35">
      <c r="A6129">
        <v>114</v>
      </c>
      <c r="B6129" t="s">
        <v>27</v>
      </c>
      <c r="C6129" s="20">
        <v>45776</v>
      </c>
      <c r="D6129">
        <v>0</v>
      </c>
      <c r="E6129" t="s">
        <v>239</v>
      </c>
    </row>
    <row r="6130" spans="1:5" x14ac:dyDescent="0.35">
      <c r="A6130">
        <v>114</v>
      </c>
      <c r="B6130" t="s">
        <v>27</v>
      </c>
      <c r="C6130" s="20">
        <v>45776</v>
      </c>
      <c r="D6130">
        <v>0</v>
      </c>
      <c r="E6130" t="s">
        <v>240</v>
      </c>
    </row>
    <row r="6131" spans="1:5" x14ac:dyDescent="0.35">
      <c r="A6131">
        <v>114</v>
      </c>
      <c r="B6131" t="s">
        <v>27</v>
      </c>
      <c r="C6131" s="20">
        <v>45776</v>
      </c>
      <c r="D6131">
        <v>216.01</v>
      </c>
      <c r="E6131" t="s">
        <v>241</v>
      </c>
    </row>
    <row r="6132" spans="1:5" x14ac:dyDescent="0.35">
      <c r="A6132">
        <v>114</v>
      </c>
      <c r="B6132" t="s">
        <v>27</v>
      </c>
      <c r="C6132" s="20">
        <v>45776</v>
      </c>
      <c r="D6132">
        <v>13124.54</v>
      </c>
      <c r="E6132" t="s">
        <v>242</v>
      </c>
    </row>
    <row r="6133" spans="1:5" x14ac:dyDescent="0.35">
      <c r="A6133">
        <v>114</v>
      </c>
      <c r="B6133" t="s">
        <v>27</v>
      </c>
      <c r="C6133" s="20">
        <v>45776</v>
      </c>
      <c r="D6133">
        <v>0</v>
      </c>
      <c r="E6133" t="s">
        <v>243</v>
      </c>
    </row>
    <row r="6134" spans="1:5" x14ac:dyDescent="0.35">
      <c r="A6134">
        <v>114</v>
      </c>
      <c r="B6134" t="s">
        <v>27</v>
      </c>
      <c r="C6134" s="20">
        <v>45776</v>
      </c>
      <c r="D6134">
        <v>0</v>
      </c>
      <c r="E6134" t="s">
        <v>240</v>
      </c>
    </row>
    <row r="6135" spans="1:5" x14ac:dyDescent="0.35">
      <c r="A6135">
        <v>114</v>
      </c>
      <c r="B6135" t="s">
        <v>27</v>
      </c>
      <c r="C6135" s="20">
        <v>45776</v>
      </c>
      <c r="D6135">
        <v>0</v>
      </c>
      <c r="E6135" t="s">
        <v>244</v>
      </c>
    </row>
    <row r="6136" spans="1:5" x14ac:dyDescent="0.35">
      <c r="A6136">
        <v>114</v>
      </c>
      <c r="B6136" t="s">
        <v>27</v>
      </c>
      <c r="C6136" s="20">
        <v>45776</v>
      </c>
      <c r="D6136">
        <v>0</v>
      </c>
      <c r="E6136" t="s">
        <v>245</v>
      </c>
    </row>
    <row r="6137" spans="1:5" x14ac:dyDescent="0.35">
      <c r="A6137">
        <v>114</v>
      </c>
      <c r="B6137" t="s">
        <v>27</v>
      </c>
      <c r="C6137" s="20">
        <v>45776</v>
      </c>
      <c r="D6137">
        <v>0</v>
      </c>
      <c r="E6137" t="s">
        <v>246</v>
      </c>
    </row>
    <row r="6138" spans="1:5" x14ac:dyDescent="0.35">
      <c r="A6138">
        <v>114</v>
      </c>
      <c r="B6138" t="s">
        <v>27</v>
      </c>
      <c r="C6138" s="20">
        <v>45776</v>
      </c>
      <c r="D6138">
        <v>0</v>
      </c>
      <c r="E6138" t="s">
        <v>247</v>
      </c>
    </row>
    <row r="6139" spans="1:5" x14ac:dyDescent="0.35">
      <c r="A6139">
        <v>114</v>
      </c>
      <c r="B6139" t="s">
        <v>27</v>
      </c>
      <c r="C6139" s="20">
        <v>45776</v>
      </c>
      <c r="D6139">
        <v>0</v>
      </c>
      <c r="E6139" t="s">
        <v>248</v>
      </c>
    </row>
    <row r="6140" spans="1:5" x14ac:dyDescent="0.35">
      <c r="A6140">
        <v>114</v>
      </c>
      <c r="B6140" t="s">
        <v>27</v>
      </c>
      <c r="C6140" s="20">
        <v>45776</v>
      </c>
      <c r="D6140">
        <v>0</v>
      </c>
      <c r="E6140" t="s">
        <v>249</v>
      </c>
    </row>
    <row r="6141" spans="1:5" x14ac:dyDescent="0.35">
      <c r="A6141">
        <v>114</v>
      </c>
      <c r="B6141" t="s">
        <v>27</v>
      </c>
      <c r="C6141" s="20">
        <v>45777</v>
      </c>
      <c r="D6141">
        <v>40330.58</v>
      </c>
      <c r="E6141" t="s">
        <v>232</v>
      </c>
    </row>
    <row r="6142" spans="1:5" x14ac:dyDescent="0.35">
      <c r="A6142">
        <v>114</v>
      </c>
      <c r="B6142" t="s">
        <v>27</v>
      </c>
      <c r="C6142" s="20">
        <v>45777</v>
      </c>
      <c r="D6142">
        <v>5115.55</v>
      </c>
      <c r="E6142" t="s">
        <v>233</v>
      </c>
    </row>
    <row r="6143" spans="1:5" x14ac:dyDescent="0.35">
      <c r="A6143">
        <v>114</v>
      </c>
      <c r="B6143" t="s">
        <v>27</v>
      </c>
      <c r="C6143" s="20">
        <v>45777</v>
      </c>
      <c r="D6143">
        <v>137.86000000000001</v>
      </c>
      <c r="E6143" t="s">
        <v>234</v>
      </c>
    </row>
    <row r="6144" spans="1:5" x14ac:dyDescent="0.35">
      <c r="A6144">
        <v>114</v>
      </c>
      <c r="B6144" t="s">
        <v>27</v>
      </c>
      <c r="C6144" s="20">
        <v>45777</v>
      </c>
      <c r="D6144">
        <v>0</v>
      </c>
      <c r="E6144" t="s">
        <v>235</v>
      </c>
    </row>
    <row r="6145" spans="1:5" x14ac:dyDescent="0.35">
      <c r="A6145">
        <v>114</v>
      </c>
      <c r="B6145" t="s">
        <v>27</v>
      </c>
      <c r="C6145" s="20">
        <v>45777</v>
      </c>
      <c r="D6145">
        <v>0</v>
      </c>
      <c r="E6145" t="s">
        <v>236</v>
      </c>
    </row>
    <row r="6146" spans="1:5" x14ac:dyDescent="0.35">
      <c r="A6146">
        <v>114</v>
      </c>
      <c r="B6146" t="s">
        <v>27</v>
      </c>
      <c r="C6146" s="20">
        <v>45777</v>
      </c>
      <c r="D6146">
        <v>8734.06</v>
      </c>
      <c r="E6146" t="s">
        <v>237</v>
      </c>
    </row>
    <row r="6147" spans="1:5" x14ac:dyDescent="0.35">
      <c r="A6147">
        <v>114</v>
      </c>
      <c r="B6147" t="s">
        <v>27</v>
      </c>
      <c r="C6147" s="20">
        <v>45777</v>
      </c>
      <c r="D6147">
        <v>0</v>
      </c>
      <c r="E6147" t="s">
        <v>238</v>
      </c>
    </row>
    <row r="6148" spans="1:5" x14ac:dyDescent="0.35">
      <c r="A6148">
        <v>114</v>
      </c>
      <c r="B6148" t="s">
        <v>27</v>
      </c>
      <c r="C6148" s="20">
        <v>45777</v>
      </c>
      <c r="D6148">
        <v>0</v>
      </c>
      <c r="E6148" t="s">
        <v>239</v>
      </c>
    </row>
    <row r="6149" spans="1:5" x14ac:dyDescent="0.35">
      <c r="A6149">
        <v>114</v>
      </c>
      <c r="B6149" t="s">
        <v>27</v>
      </c>
      <c r="C6149" s="20">
        <v>45777</v>
      </c>
      <c r="D6149">
        <v>0</v>
      </c>
      <c r="E6149" t="s">
        <v>240</v>
      </c>
    </row>
    <row r="6150" spans="1:5" x14ac:dyDescent="0.35">
      <c r="A6150">
        <v>114</v>
      </c>
      <c r="B6150" t="s">
        <v>27</v>
      </c>
      <c r="C6150" s="20">
        <v>45777</v>
      </c>
      <c r="D6150">
        <v>2347.65</v>
      </c>
      <c r="E6150" t="s">
        <v>241</v>
      </c>
    </row>
    <row r="6151" spans="1:5" x14ac:dyDescent="0.35">
      <c r="A6151">
        <v>114</v>
      </c>
      <c r="B6151" t="s">
        <v>27</v>
      </c>
      <c r="C6151" s="20">
        <v>45777</v>
      </c>
      <c r="D6151">
        <v>20766.59</v>
      </c>
      <c r="E6151" t="s">
        <v>242</v>
      </c>
    </row>
    <row r="6152" spans="1:5" x14ac:dyDescent="0.35">
      <c r="A6152">
        <v>114</v>
      </c>
      <c r="B6152" t="s">
        <v>27</v>
      </c>
      <c r="C6152" s="20">
        <v>45777</v>
      </c>
      <c r="D6152">
        <v>0</v>
      </c>
      <c r="E6152" t="s">
        <v>243</v>
      </c>
    </row>
    <row r="6153" spans="1:5" x14ac:dyDescent="0.35">
      <c r="A6153">
        <v>114</v>
      </c>
      <c r="B6153" t="s">
        <v>27</v>
      </c>
      <c r="C6153" s="20">
        <v>45777</v>
      </c>
      <c r="D6153">
        <v>0</v>
      </c>
      <c r="E6153" t="s">
        <v>240</v>
      </c>
    </row>
    <row r="6154" spans="1:5" x14ac:dyDescent="0.35">
      <c r="A6154">
        <v>114</v>
      </c>
      <c r="B6154" t="s">
        <v>27</v>
      </c>
      <c r="C6154" s="20">
        <v>45777</v>
      </c>
      <c r="D6154">
        <v>0</v>
      </c>
      <c r="E6154" t="s">
        <v>244</v>
      </c>
    </row>
    <row r="6155" spans="1:5" x14ac:dyDescent="0.35">
      <c r="A6155">
        <v>114</v>
      </c>
      <c r="B6155" t="s">
        <v>27</v>
      </c>
      <c r="C6155" s="20">
        <v>45777</v>
      </c>
      <c r="D6155">
        <v>0</v>
      </c>
      <c r="E6155" t="s">
        <v>245</v>
      </c>
    </row>
    <row r="6156" spans="1:5" x14ac:dyDescent="0.35">
      <c r="A6156">
        <v>114</v>
      </c>
      <c r="B6156" t="s">
        <v>27</v>
      </c>
      <c r="C6156" s="20">
        <v>45777</v>
      </c>
      <c r="D6156">
        <v>0</v>
      </c>
      <c r="E6156" t="s">
        <v>246</v>
      </c>
    </row>
    <row r="6157" spans="1:5" x14ac:dyDescent="0.35">
      <c r="A6157">
        <v>114</v>
      </c>
      <c r="B6157" t="s">
        <v>27</v>
      </c>
      <c r="C6157" s="20">
        <v>45777</v>
      </c>
      <c r="D6157">
        <v>0</v>
      </c>
      <c r="E6157" t="s">
        <v>247</v>
      </c>
    </row>
    <row r="6158" spans="1:5" x14ac:dyDescent="0.35">
      <c r="A6158">
        <v>114</v>
      </c>
      <c r="B6158" t="s">
        <v>27</v>
      </c>
      <c r="C6158" s="20">
        <v>45777</v>
      </c>
      <c r="D6158">
        <v>0</v>
      </c>
      <c r="E6158" t="s">
        <v>248</v>
      </c>
    </row>
    <row r="6159" spans="1:5" x14ac:dyDescent="0.35">
      <c r="A6159">
        <v>114</v>
      </c>
      <c r="B6159" t="s">
        <v>27</v>
      </c>
      <c r="C6159" s="20">
        <v>45777</v>
      </c>
      <c r="D6159">
        <v>0</v>
      </c>
      <c r="E6159" t="s">
        <v>249</v>
      </c>
    </row>
    <row r="6160" spans="1:5" x14ac:dyDescent="0.35">
      <c r="A6160">
        <v>114</v>
      </c>
      <c r="B6160" t="s">
        <v>27</v>
      </c>
      <c r="C6160" s="20">
        <v>45778</v>
      </c>
      <c r="D6160">
        <v>60883.01</v>
      </c>
      <c r="E6160" t="s">
        <v>232</v>
      </c>
    </row>
    <row r="6161" spans="1:5" x14ac:dyDescent="0.35">
      <c r="A6161">
        <v>114</v>
      </c>
      <c r="B6161" t="s">
        <v>27</v>
      </c>
      <c r="C6161" s="20">
        <v>45778</v>
      </c>
      <c r="D6161">
        <v>5608.09</v>
      </c>
      <c r="E6161" t="s">
        <v>233</v>
      </c>
    </row>
    <row r="6162" spans="1:5" x14ac:dyDescent="0.35">
      <c r="A6162">
        <v>114</v>
      </c>
      <c r="B6162" t="s">
        <v>27</v>
      </c>
      <c r="C6162" s="20">
        <v>45778</v>
      </c>
      <c r="D6162">
        <v>0</v>
      </c>
      <c r="E6162" t="s">
        <v>234</v>
      </c>
    </row>
    <row r="6163" spans="1:5" x14ac:dyDescent="0.35">
      <c r="A6163">
        <v>114</v>
      </c>
      <c r="B6163" t="s">
        <v>27</v>
      </c>
      <c r="C6163" s="20">
        <v>45778</v>
      </c>
      <c r="D6163">
        <v>0</v>
      </c>
      <c r="E6163" t="s">
        <v>235</v>
      </c>
    </row>
    <row r="6164" spans="1:5" x14ac:dyDescent="0.35">
      <c r="A6164">
        <v>114</v>
      </c>
      <c r="B6164" t="s">
        <v>27</v>
      </c>
      <c r="C6164" s="20">
        <v>45778</v>
      </c>
      <c r="D6164">
        <v>0</v>
      </c>
      <c r="E6164" t="s">
        <v>236</v>
      </c>
    </row>
    <row r="6165" spans="1:5" x14ac:dyDescent="0.35">
      <c r="A6165">
        <v>114</v>
      </c>
      <c r="B6165" t="s">
        <v>27</v>
      </c>
      <c r="C6165" s="20">
        <v>45778</v>
      </c>
      <c r="D6165">
        <v>10941.27</v>
      </c>
      <c r="E6165" t="s">
        <v>237</v>
      </c>
    </row>
    <row r="6166" spans="1:5" x14ac:dyDescent="0.35">
      <c r="A6166">
        <v>114</v>
      </c>
      <c r="B6166" t="s">
        <v>27</v>
      </c>
      <c r="C6166" s="20">
        <v>45778</v>
      </c>
      <c r="D6166">
        <v>0</v>
      </c>
      <c r="E6166" t="s">
        <v>238</v>
      </c>
    </row>
    <row r="6167" spans="1:5" x14ac:dyDescent="0.35">
      <c r="A6167">
        <v>114</v>
      </c>
      <c r="B6167" t="s">
        <v>27</v>
      </c>
      <c r="C6167" s="20">
        <v>45778</v>
      </c>
      <c r="D6167">
        <v>0</v>
      </c>
      <c r="E6167" t="s">
        <v>239</v>
      </c>
    </row>
    <row r="6168" spans="1:5" x14ac:dyDescent="0.35">
      <c r="A6168">
        <v>114</v>
      </c>
      <c r="B6168" t="s">
        <v>27</v>
      </c>
      <c r="C6168" s="20">
        <v>45778</v>
      </c>
      <c r="D6168">
        <v>0</v>
      </c>
      <c r="E6168" t="s">
        <v>240</v>
      </c>
    </row>
    <row r="6169" spans="1:5" x14ac:dyDescent="0.35">
      <c r="A6169">
        <v>114</v>
      </c>
      <c r="B6169" t="s">
        <v>27</v>
      </c>
      <c r="C6169" s="20">
        <v>45778</v>
      </c>
      <c r="D6169">
        <v>1916.54</v>
      </c>
      <c r="E6169" t="s">
        <v>241</v>
      </c>
    </row>
    <row r="6170" spans="1:5" x14ac:dyDescent="0.35">
      <c r="A6170">
        <v>114</v>
      </c>
      <c r="B6170" t="s">
        <v>27</v>
      </c>
      <c r="C6170" s="20">
        <v>45778</v>
      </c>
      <c r="D6170">
        <v>27402.91</v>
      </c>
      <c r="E6170" t="s">
        <v>242</v>
      </c>
    </row>
    <row r="6171" spans="1:5" x14ac:dyDescent="0.35">
      <c r="A6171">
        <v>114</v>
      </c>
      <c r="B6171" t="s">
        <v>27</v>
      </c>
      <c r="C6171" s="20">
        <v>45778</v>
      </c>
      <c r="D6171">
        <v>0</v>
      </c>
      <c r="E6171" t="s">
        <v>243</v>
      </c>
    </row>
    <row r="6172" spans="1:5" x14ac:dyDescent="0.35">
      <c r="A6172">
        <v>114</v>
      </c>
      <c r="B6172" t="s">
        <v>27</v>
      </c>
      <c r="C6172" s="20">
        <v>45778</v>
      </c>
      <c r="D6172">
        <v>0</v>
      </c>
      <c r="E6172" t="s">
        <v>240</v>
      </c>
    </row>
    <row r="6173" spans="1:5" x14ac:dyDescent="0.35">
      <c r="A6173">
        <v>114</v>
      </c>
      <c r="B6173" t="s">
        <v>27</v>
      </c>
      <c r="C6173" s="20">
        <v>45778</v>
      </c>
      <c r="D6173">
        <v>0</v>
      </c>
      <c r="E6173" t="s">
        <v>244</v>
      </c>
    </row>
    <row r="6174" spans="1:5" x14ac:dyDescent="0.35">
      <c r="A6174">
        <v>114</v>
      </c>
      <c r="B6174" t="s">
        <v>27</v>
      </c>
      <c r="C6174" s="20">
        <v>45778</v>
      </c>
      <c r="D6174">
        <v>0</v>
      </c>
      <c r="E6174" t="s">
        <v>245</v>
      </c>
    </row>
    <row r="6175" spans="1:5" x14ac:dyDescent="0.35">
      <c r="A6175">
        <v>114</v>
      </c>
      <c r="B6175" t="s">
        <v>27</v>
      </c>
      <c r="C6175" s="20">
        <v>45778</v>
      </c>
      <c r="D6175">
        <v>0</v>
      </c>
      <c r="E6175" t="s">
        <v>246</v>
      </c>
    </row>
    <row r="6176" spans="1:5" x14ac:dyDescent="0.35">
      <c r="A6176">
        <v>114</v>
      </c>
      <c r="B6176" t="s">
        <v>27</v>
      </c>
      <c r="C6176" s="20">
        <v>45778</v>
      </c>
      <c r="D6176">
        <v>0</v>
      </c>
      <c r="E6176" t="s">
        <v>247</v>
      </c>
    </row>
    <row r="6177" spans="1:5" x14ac:dyDescent="0.35">
      <c r="A6177">
        <v>114</v>
      </c>
      <c r="B6177" t="s">
        <v>27</v>
      </c>
      <c r="C6177" s="20">
        <v>45778</v>
      </c>
      <c r="D6177">
        <v>0</v>
      </c>
      <c r="E6177" t="s">
        <v>248</v>
      </c>
    </row>
    <row r="6178" spans="1:5" x14ac:dyDescent="0.35">
      <c r="A6178">
        <v>114</v>
      </c>
      <c r="B6178" t="s">
        <v>27</v>
      </c>
      <c r="C6178" s="20">
        <v>45778</v>
      </c>
      <c r="D6178">
        <v>0</v>
      </c>
      <c r="E6178" t="s">
        <v>249</v>
      </c>
    </row>
    <row r="6179" spans="1:5" x14ac:dyDescent="0.35">
      <c r="A6179">
        <v>114</v>
      </c>
      <c r="B6179" t="s">
        <v>27</v>
      </c>
      <c r="C6179" s="20">
        <v>45779</v>
      </c>
      <c r="D6179">
        <v>69750.8</v>
      </c>
      <c r="E6179" t="s">
        <v>232</v>
      </c>
    </row>
    <row r="6180" spans="1:5" x14ac:dyDescent="0.35">
      <c r="A6180">
        <v>114</v>
      </c>
      <c r="B6180" t="s">
        <v>27</v>
      </c>
      <c r="C6180" s="20">
        <v>45779</v>
      </c>
      <c r="D6180">
        <v>7378.33</v>
      </c>
      <c r="E6180" t="s">
        <v>233</v>
      </c>
    </row>
    <row r="6181" spans="1:5" x14ac:dyDescent="0.35">
      <c r="A6181">
        <v>114</v>
      </c>
      <c r="B6181" t="s">
        <v>27</v>
      </c>
      <c r="C6181" s="20">
        <v>45779</v>
      </c>
      <c r="D6181">
        <v>5</v>
      </c>
      <c r="E6181" t="s">
        <v>234</v>
      </c>
    </row>
    <row r="6182" spans="1:5" x14ac:dyDescent="0.35">
      <c r="A6182">
        <v>114</v>
      </c>
      <c r="B6182" t="s">
        <v>27</v>
      </c>
      <c r="C6182" s="20">
        <v>45779</v>
      </c>
      <c r="D6182">
        <v>0</v>
      </c>
      <c r="E6182" t="s">
        <v>235</v>
      </c>
    </row>
    <row r="6183" spans="1:5" x14ac:dyDescent="0.35">
      <c r="A6183">
        <v>114</v>
      </c>
      <c r="B6183" t="s">
        <v>27</v>
      </c>
      <c r="C6183" s="20">
        <v>45779</v>
      </c>
      <c r="D6183">
        <v>0</v>
      </c>
      <c r="E6183" t="s">
        <v>236</v>
      </c>
    </row>
    <row r="6184" spans="1:5" x14ac:dyDescent="0.35">
      <c r="A6184">
        <v>114</v>
      </c>
      <c r="B6184" t="s">
        <v>27</v>
      </c>
      <c r="C6184" s="20">
        <v>45779</v>
      </c>
      <c r="D6184">
        <v>10322.879999999999</v>
      </c>
      <c r="E6184" t="s">
        <v>237</v>
      </c>
    </row>
    <row r="6185" spans="1:5" x14ac:dyDescent="0.35">
      <c r="A6185">
        <v>114</v>
      </c>
      <c r="B6185" t="s">
        <v>27</v>
      </c>
      <c r="C6185" s="20">
        <v>45779</v>
      </c>
      <c r="D6185">
        <v>0</v>
      </c>
      <c r="E6185" t="s">
        <v>238</v>
      </c>
    </row>
    <row r="6186" spans="1:5" x14ac:dyDescent="0.35">
      <c r="A6186">
        <v>114</v>
      </c>
      <c r="B6186" t="s">
        <v>27</v>
      </c>
      <c r="C6186" s="20">
        <v>45779</v>
      </c>
      <c r="D6186">
        <v>0</v>
      </c>
      <c r="E6186" t="s">
        <v>239</v>
      </c>
    </row>
    <row r="6187" spans="1:5" x14ac:dyDescent="0.35">
      <c r="A6187">
        <v>114</v>
      </c>
      <c r="B6187" t="s">
        <v>27</v>
      </c>
      <c r="C6187" s="20">
        <v>45779</v>
      </c>
      <c r="D6187">
        <v>0</v>
      </c>
      <c r="E6187" t="s">
        <v>240</v>
      </c>
    </row>
    <row r="6188" spans="1:5" x14ac:dyDescent="0.35">
      <c r="A6188">
        <v>114</v>
      </c>
      <c r="B6188" t="s">
        <v>27</v>
      </c>
      <c r="C6188" s="20">
        <v>45779</v>
      </c>
      <c r="D6188">
        <v>2083.36</v>
      </c>
      <c r="E6188" t="s">
        <v>241</v>
      </c>
    </row>
    <row r="6189" spans="1:5" x14ac:dyDescent="0.35">
      <c r="A6189">
        <v>114</v>
      </c>
      <c r="B6189" t="s">
        <v>27</v>
      </c>
      <c r="C6189" s="20">
        <v>45779</v>
      </c>
      <c r="D6189">
        <v>35394.089999999997</v>
      </c>
      <c r="E6189" t="s">
        <v>242</v>
      </c>
    </row>
    <row r="6190" spans="1:5" x14ac:dyDescent="0.35">
      <c r="A6190">
        <v>114</v>
      </c>
      <c r="B6190" t="s">
        <v>27</v>
      </c>
      <c r="C6190" s="20">
        <v>45779</v>
      </c>
      <c r="D6190">
        <v>0</v>
      </c>
      <c r="E6190" t="s">
        <v>243</v>
      </c>
    </row>
    <row r="6191" spans="1:5" x14ac:dyDescent="0.35">
      <c r="A6191">
        <v>114</v>
      </c>
      <c r="B6191" t="s">
        <v>27</v>
      </c>
      <c r="C6191" s="20">
        <v>45779</v>
      </c>
      <c r="D6191">
        <v>0</v>
      </c>
      <c r="E6191" t="s">
        <v>240</v>
      </c>
    </row>
    <row r="6192" spans="1:5" x14ac:dyDescent="0.35">
      <c r="A6192">
        <v>114</v>
      </c>
      <c r="B6192" t="s">
        <v>27</v>
      </c>
      <c r="C6192" s="20">
        <v>45779</v>
      </c>
      <c r="D6192">
        <v>0</v>
      </c>
      <c r="E6192" t="s">
        <v>244</v>
      </c>
    </row>
    <row r="6193" spans="1:5" x14ac:dyDescent="0.35">
      <c r="A6193">
        <v>114</v>
      </c>
      <c r="B6193" t="s">
        <v>27</v>
      </c>
      <c r="C6193" s="20">
        <v>45779</v>
      </c>
      <c r="D6193">
        <v>0</v>
      </c>
      <c r="E6193" t="s">
        <v>245</v>
      </c>
    </row>
    <row r="6194" spans="1:5" x14ac:dyDescent="0.35">
      <c r="A6194">
        <v>114</v>
      </c>
      <c r="B6194" t="s">
        <v>27</v>
      </c>
      <c r="C6194" s="20">
        <v>45779</v>
      </c>
      <c r="D6194">
        <v>0</v>
      </c>
      <c r="E6194" t="s">
        <v>246</v>
      </c>
    </row>
    <row r="6195" spans="1:5" x14ac:dyDescent="0.35">
      <c r="A6195">
        <v>114</v>
      </c>
      <c r="B6195" t="s">
        <v>27</v>
      </c>
      <c r="C6195" s="20">
        <v>45779</v>
      </c>
      <c r="D6195">
        <v>0</v>
      </c>
      <c r="E6195" t="s">
        <v>247</v>
      </c>
    </row>
    <row r="6196" spans="1:5" x14ac:dyDescent="0.35">
      <c r="A6196">
        <v>114</v>
      </c>
      <c r="B6196" t="s">
        <v>27</v>
      </c>
      <c r="C6196" s="20">
        <v>45779</v>
      </c>
      <c r="D6196">
        <v>0</v>
      </c>
      <c r="E6196" t="s">
        <v>248</v>
      </c>
    </row>
    <row r="6197" spans="1:5" x14ac:dyDescent="0.35">
      <c r="A6197">
        <v>114</v>
      </c>
      <c r="B6197" t="s">
        <v>27</v>
      </c>
      <c r="C6197" s="20">
        <v>45779</v>
      </c>
      <c r="D6197">
        <v>0</v>
      </c>
      <c r="E6197" t="s">
        <v>249</v>
      </c>
    </row>
    <row r="6198" spans="1:5" x14ac:dyDescent="0.35">
      <c r="A6198">
        <v>114</v>
      </c>
      <c r="B6198" t="s">
        <v>27</v>
      </c>
      <c r="C6198" s="20">
        <v>45780</v>
      </c>
      <c r="D6198">
        <v>131169.07</v>
      </c>
      <c r="E6198" t="s">
        <v>232</v>
      </c>
    </row>
    <row r="6199" spans="1:5" x14ac:dyDescent="0.35">
      <c r="A6199">
        <v>114</v>
      </c>
      <c r="B6199" t="s">
        <v>27</v>
      </c>
      <c r="C6199" s="20">
        <v>45780</v>
      </c>
      <c r="D6199">
        <v>7852.52</v>
      </c>
      <c r="E6199" t="s">
        <v>233</v>
      </c>
    </row>
    <row r="6200" spans="1:5" x14ac:dyDescent="0.35">
      <c r="A6200">
        <v>114</v>
      </c>
      <c r="B6200" t="s">
        <v>27</v>
      </c>
      <c r="C6200" s="20">
        <v>45780</v>
      </c>
      <c r="D6200">
        <v>443.13</v>
      </c>
      <c r="E6200" t="s">
        <v>234</v>
      </c>
    </row>
    <row r="6201" spans="1:5" x14ac:dyDescent="0.35">
      <c r="A6201">
        <v>114</v>
      </c>
      <c r="B6201" t="s">
        <v>27</v>
      </c>
      <c r="C6201" s="20">
        <v>45780</v>
      </c>
      <c r="D6201">
        <v>0</v>
      </c>
      <c r="E6201" t="s">
        <v>235</v>
      </c>
    </row>
    <row r="6202" spans="1:5" x14ac:dyDescent="0.35">
      <c r="A6202">
        <v>114</v>
      </c>
      <c r="B6202" t="s">
        <v>27</v>
      </c>
      <c r="C6202" s="20">
        <v>45780</v>
      </c>
      <c r="D6202">
        <v>0</v>
      </c>
      <c r="E6202" t="s">
        <v>236</v>
      </c>
    </row>
    <row r="6203" spans="1:5" x14ac:dyDescent="0.35">
      <c r="A6203">
        <v>114</v>
      </c>
      <c r="B6203" t="s">
        <v>27</v>
      </c>
      <c r="C6203" s="20">
        <v>45780</v>
      </c>
      <c r="D6203">
        <v>18786.95</v>
      </c>
      <c r="E6203" t="s">
        <v>237</v>
      </c>
    </row>
    <row r="6204" spans="1:5" x14ac:dyDescent="0.35">
      <c r="A6204">
        <v>114</v>
      </c>
      <c r="B6204" t="s">
        <v>27</v>
      </c>
      <c r="C6204" s="20">
        <v>45780</v>
      </c>
      <c r="D6204">
        <v>0</v>
      </c>
      <c r="E6204" t="s">
        <v>238</v>
      </c>
    </row>
    <row r="6205" spans="1:5" x14ac:dyDescent="0.35">
      <c r="A6205">
        <v>114</v>
      </c>
      <c r="B6205" t="s">
        <v>27</v>
      </c>
      <c r="C6205" s="20">
        <v>45780</v>
      </c>
      <c r="D6205">
        <v>0</v>
      </c>
      <c r="E6205" t="s">
        <v>239</v>
      </c>
    </row>
    <row r="6206" spans="1:5" x14ac:dyDescent="0.35">
      <c r="A6206">
        <v>114</v>
      </c>
      <c r="B6206" t="s">
        <v>27</v>
      </c>
      <c r="C6206" s="20">
        <v>45780</v>
      </c>
      <c r="D6206">
        <v>0</v>
      </c>
      <c r="E6206" t="s">
        <v>240</v>
      </c>
    </row>
    <row r="6207" spans="1:5" x14ac:dyDescent="0.35">
      <c r="A6207">
        <v>114</v>
      </c>
      <c r="B6207" t="s">
        <v>27</v>
      </c>
      <c r="C6207" s="20">
        <v>45780</v>
      </c>
      <c r="D6207">
        <v>782.93</v>
      </c>
      <c r="E6207" t="s">
        <v>241</v>
      </c>
    </row>
    <row r="6208" spans="1:5" x14ac:dyDescent="0.35">
      <c r="A6208">
        <v>114</v>
      </c>
      <c r="B6208" t="s">
        <v>27</v>
      </c>
      <c r="C6208" s="20">
        <v>45780</v>
      </c>
      <c r="D6208">
        <v>47298.52</v>
      </c>
      <c r="E6208" t="s">
        <v>242</v>
      </c>
    </row>
    <row r="6209" spans="1:5" x14ac:dyDescent="0.35">
      <c r="A6209">
        <v>114</v>
      </c>
      <c r="B6209" t="s">
        <v>27</v>
      </c>
      <c r="C6209" s="20">
        <v>45780</v>
      </c>
      <c r="D6209">
        <v>0</v>
      </c>
      <c r="E6209" t="s">
        <v>243</v>
      </c>
    </row>
    <row r="6210" spans="1:5" x14ac:dyDescent="0.35">
      <c r="A6210">
        <v>114</v>
      </c>
      <c r="B6210" t="s">
        <v>27</v>
      </c>
      <c r="C6210" s="20">
        <v>45780</v>
      </c>
      <c r="D6210">
        <v>0</v>
      </c>
      <c r="E6210" t="s">
        <v>240</v>
      </c>
    </row>
    <row r="6211" spans="1:5" x14ac:dyDescent="0.35">
      <c r="A6211">
        <v>114</v>
      </c>
      <c r="B6211" t="s">
        <v>27</v>
      </c>
      <c r="C6211" s="20">
        <v>45780</v>
      </c>
      <c r="D6211">
        <v>0</v>
      </c>
      <c r="E6211" t="s">
        <v>244</v>
      </c>
    </row>
    <row r="6212" spans="1:5" x14ac:dyDescent="0.35">
      <c r="A6212">
        <v>114</v>
      </c>
      <c r="B6212" t="s">
        <v>27</v>
      </c>
      <c r="C6212" s="20">
        <v>45780</v>
      </c>
      <c r="D6212">
        <v>0</v>
      </c>
      <c r="E6212" t="s">
        <v>245</v>
      </c>
    </row>
    <row r="6213" spans="1:5" x14ac:dyDescent="0.35">
      <c r="A6213">
        <v>114</v>
      </c>
      <c r="B6213" t="s">
        <v>27</v>
      </c>
      <c r="C6213" s="20">
        <v>45780</v>
      </c>
      <c r="D6213">
        <v>0</v>
      </c>
      <c r="E6213" t="s">
        <v>246</v>
      </c>
    </row>
    <row r="6214" spans="1:5" x14ac:dyDescent="0.35">
      <c r="A6214">
        <v>114</v>
      </c>
      <c r="B6214" t="s">
        <v>27</v>
      </c>
      <c r="C6214" s="20">
        <v>45780</v>
      </c>
      <c r="D6214">
        <v>0</v>
      </c>
      <c r="E6214" t="s">
        <v>247</v>
      </c>
    </row>
    <row r="6215" spans="1:5" x14ac:dyDescent="0.35">
      <c r="A6215">
        <v>114</v>
      </c>
      <c r="B6215" t="s">
        <v>27</v>
      </c>
      <c r="C6215" s="20">
        <v>45780</v>
      </c>
      <c r="D6215">
        <v>0</v>
      </c>
      <c r="E6215" t="s">
        <v>248</v>
      </c>
    </row>
    <row r="6216" spans="1:5" x14ac:dyDescent="0.35">
      <c r="A6216">
        <v>114</v>
      </c>
      <c r="B6216" t="s">
        <v>27</v>
      </c>
      <c r="C6216" s="20">
        <v>45780</v>
      </c>
      <c r="D6216">
        <v>0</v>
      </c>
      <c r="E6216" t="s">
        <v>249</v>
      </c>
    </row>
    <row r="6217" spans="1:5" x14ac:dyDescent="0.35">
      <c r="A6217">
        <v>114</v>
      </c>
      <c r="B6217" t="s">
        <v>27</v>
      </c>
      <c r="C6217" s="20">
        <v>45781</v>
      </c>
      <c r="D6217">
        <v>31616.69</v>
      </c>
      <c r="E6217" t="s">
        <v>232</v>
      </c>
    </row>
    <row r="6218" spans="1:5" x14ac:dyDescent="0.35">
      <c r="A6218">
        <v>114</v>
      </c>
      <c r="B6218" t="s">
        <v>27</v>
      </c>
      <c r="C6218" s="20">
        <v>45781</v>
      </c>
      <c r="D6218">
        <v>1224.05</v>
      </c>
      <c r="E6218" t="s">
        <v>233</v>
      </c>
    </row>
    <row r="6219" spans="1:5" x14ac:dyDescent="0.35">
      <c r="A6219">
        <v>114</v>
      </c>
      <c r="B6219" t="s">
        <v>27</v>
      </c>
      <c r="C6219" s="20">
        <v>45781</v>
      </c>
      <c r="D6219">
        <v>0</v>
      </c>
      <c r="E6219" t="s">
        <v>234</v>
      </c>
    </row>
    <row r="6220" spans="1:5" x14ac:dyDescent="0.35">
      <c r="A6220">
        <v>114</v>
      </c>
      <c r="B6220" t="s">
        <v>27</v>
      </c>
      <c r="C6220" s="20">
        <v>45781</v>
      </c>
      <c r="D6220">
        <v>0</v>
      </c>
      <c r="E6220" t="s">
        <v>235</v>
      </c>
    </row>
    <row r="6221" spans="1:5" x14ac:dyDescent="0.35">
      <c r="A6221">
        <v>114</v>
      </c>
      <c r="B6221" t="s">
        <v>27</v>
      </c>
      <c r="C6221" s="20">
        <v>45781</v>
      </c>
      <c r="D6221">
        <v>0</v>
      </c>
      <c r="E6221" t="s">
        <v>236</v>
      </c>
    </row>
    <row r="6222" spans="1:5" x14ac:dyDescent="0.35">
      <c r="A6222">
        <v>114</v>
      </c>
      <c r="B6222" t="s">
        <v>27</v>
      </c>
      <c r="C6222" s="20">
        <v>45781</v>
      </c>
      <c r="D6222">
        <v>3188.37</v>
      </c>
      <c r="E6222" t="s">
        <v>237</v>
      </c>
    </row>
    <row r="6223" spans="1:5" x14ac:dyDescent="0.35">
      <c r="A6223">
        <v>114</v>
      </c>
      <c r="B6223" t="s">
        <v>27</v>
      </c>
      <c r="C6223" s="20">
        <v>45781</v>
      </c>
      <c r="D6223">
        <v>0</v>
      </c>
      <c r="E6223" t="s">
        <v>238</v>
      </c>
    </row>
    <row r="6224" spans="1:5" x14ac:dyDescent="0.35">
      <c r="A6224">
        <v>114</v>
      </c>
      <c r="B6224" t="s">
        <v>27</v>
      </c>
      <c r="C6224" s="20">
        <v>45781</v>
      </c>
      <c r="D6224">
        <v>0</v>
      </c>
      <c r="E6224" t="s">
        <v>239</v>
      </c>
    </row>
    <row r="6225" spans="1:5" x14ac:dyDescent="0.35">
      <c r="A6225">
        <v>114</v>
      </c>
      <c r="B6225" t="s">
        <v>27</v>
      </c>
      <c r="C6225" s="20">
        <v>45781</v>
      </c>
      <c r="D6225">
        <v>0</v>
      </c>
      <c r="E6225" t="s">
        <v>240</v>
      </c>
    </row>
    <row r="6226" spans="1:5" x14ac:dyDescent="0.35">
      <c r="A6226">
        <v>114</v>
      </c>
      <c r="B6226" t="s">
        <v>27</v>
      </c>
      <c r="C6226" s="20">
        <v>45781</v>
      </c>
      <c r="D6226">
        <v>2272.7600000000002</v>
      </c>
      <c r="E6226" t="s">
        <v>241</v>
      </c>
    </row>
    <row r="6227" spans="1:5" x14ac:dyDescent="0.35">
      <c r="A6227">
        <v>114</v>
      </c>
      <c r="B6227" t="s">
        <v>27</v>
      </c>
      <c r="C6227" s="20">
        <v>45781</v>
      </c>
      <c r="D6227">
        <v>14900.14</v>
      </c>
      <c r="E6227" t="s">
        <v>242</v>
      </c>
    </row>
    <row r="6228" spans="1:5" x14ac:dyDescent="0.35">
      <c r="A6228">
        <v>114</v>
      </c>
      <c r="B6228" t="s">
        <v>27</v>
      </c>
      <c r="C6228" s="20">
        <v>45781</v>
      </c>
      <c r="D6228">
        <v>0</v>
      </c>
      <c r="E6228" t="s">
        <v>243</v>
      </c>
    </row>
    <row r="6229" spans="1:5" x14ac:dyDescent="0.35">
      <c r="A6229">
        <v>114</v>
      </c>
      <c r="B6229" t="s">
        <v>27</v>
      </c>
      <c r="C6229" s="20">
        <v>45781</v>
      </c>
      <c r="D6229">
        <v>0</v>
      </c>
      <c r="E6229" t="s">
        <v>240</v>
      </c>
    </row>
    <row r="6230" spans="1:5" x14ac:dyDescent="0.35">
      <c r="A6230">
        <v>114</v>
      </c>
      <c r="B6230" t="s">
        <v>27</v>
      </c>
      <c r="C6230" s="20">
        <v>45781</v>
      </c>
      <c r="D6230">
        <v>0</v>
      </c>
      <c r="E6230" t="s">
        <v>244</v>
      </c>
    </row>
    <row r="6231" spans="1:5" x14ac:dyDescent="0.35">
      <c r="A6231">
        <v>114</v>
      </c>
      <c r="B6231" t="s">
        <v>27</v>
      </c>
      <c r="C6231" s="20">
        <v>45781</v>
      </c>
      <c r="D6231">
        <v>0</v>
      </c>
      <c r="E6231" t="s">
        <v>245</v>
      </c>
    </row>
    <row r="6232" spans="1:5" x14ac:dyDescent="0.35">
      <c r="A6232">
        <v>114</v>
      </c>
      <c r="B6232" t="s">
        <v>27</v>
      </c>
      <c r="C6232" s="20">
        <v>45781</v>
      </c>
      <c r="D6232">
        <v>0</v>
      </c>
      <c r="E6232" t="s">
        <v>246</v>
      </c>
    </row>
    <row r="6233" spans="1:5" x14ac:dyDescent="0.35">
      <c r="A6233">
        <v>114</v>
      </c>
      <c r="B6233" t="s">
        <v>27</v>
      </c>
      <c r="C6233" s="20">
        <v>45781</v>
      </c>
      <c r="D6233">
        <v>0</v>
      </c>
      <c r="E6233" t="s">
        <v>247</v>
      </c>
    </row>
    <row r="6234" spans="1:5" x14ac:dyDescent="0.35">
      <c r="A6234">
        <v>114</v>
      </c>
      <c r="B6234" t="s">
        <v>27</v>
      </c>
      <c r="C6234" s="20">
        <v>45781</v>
      </c>
      <c r="D6234">
        <v>0</v>
      </c>
      <c r="E6234" t="s">
        <v>248</v>
      </c>
    </row>
    <row r="6235" spans="1:5" x14ac:dyDescent="0.35">
      <c r="A6235">
        <v>114</v>
      </c>
      <c r="B6235" t="s">
        <v>27</v>
      </c>
      <c r="C6235" s="20">
        <v>45781</v>
      </c>
      <c r="D6235">
        <v>0</v>
      </c>
      <c r="E6235" t="s">
        <v>249</v>
      </c>
    </row>
    <row r="6236" spans="1:5" x14ac:dyDescent="0.35">
      <c r="A6236">
        <v>114</v>
      </c>
      <c r="B6236" t="s">
        <v>27</v>
      </c>
      <c r="C6236" s="20">
        <v>45782</v>
      </c>
      <c r="D6236">
        <v>22223.62</v>
      </c>
      <c r="E6236" t="s">
        <v>232</v>
      </c>
    </row>
    <row r="6237" spans="1:5" x14ac:dyDescent="0.35">
      <c r="A6237">
        <v>114</v>
      </c>
      <c r="B6237" t="s">
        <v>27</v>
      </c>
      <c r="C6237" s="20">
        <v>45782</v>
      </c>
      <c r="D6237">
        <v>2733.46</v>
      </c>
      <c r="E6237" t="s">
        <v>233</v>
      </c>
    </row>
    <row r="6238" spans="1:5" x14ac:dyDescent="0.35">
      <c r="A6238">
        <v>114</v>
      </c>
      <c r="B6238" t="s">
        <v>27</v>
      </c>
      <c r="C6238" s="20">
        <v>45782</v>
      </c>
      <c r="D6238">
        <v>55.37</v>
      </c>
      <c r="E6238" t="s">
        <v>234</v>
      </c>
    </row>
    <row r="6239" spans="1:5" x14ac:dyDescent="0.35">
      <c r="A6239">
        <v>114</v>
      </c>
      <c r="B6239" t="s">
        <v>27</v>
      </c>
      <c r="C6239" s="20">
        <v>45782</v>
      </c>
      <c r="D6239">
        <v>0</v>
      </c>
      <c r="E6239" t="s">
        <v>235</v>
      </c>
    </row>
    <row r="6240" spans="1:5" x14ac:dyDescent="0.35">
      <c r="A6240">
        <v>114</v>
      </c>
      <c r="B6240" t="s">
        <v>27</v>
      </c>
      <c r="C6240" s="20">
        <v>45782</v>
      </c>
      <c r="D6240">
        <v>0</v>
      </c>
      <c r="E6240" t="s">
        <v>236</v>
      </c>
    </row>
    <row r="6241" spans="1:5" x14ac:dyDescent="0.35">
      <c r="A6241">
        <v>114</v>
      </c>
      <c r="B6241" t="s">
        <v>27</v>
      </c>
      <c r="C6241" s="20">
        <v>45782</v>
      </c>
      <c r="D6241">
        <v>2411.48</v>
      </c>
      <c r="E6241" t="s">
        <v>237</v>
      </c>
    </row>
    <row r="6242" spans="1:5" x14ac:dyDescent="0.35">
      <c r="A6242">
        <v>114</v>
      </c>
      <c r="B6242" t="s">
        <v>27</v>
      </c>
      <c r="C6242" s="20">
        <v>45782</v>
      </c>
      <c r="D6242">
        <v>0</v>
      </c>
      <c r="E6242" t="s">
        <v>238</v>
      </c>
    </row>
    <row r="6243" spans="1:5" x14ac:dyDescent="0.35">
      <c r="A6243">
        <v>114</v>
      </c>
      <c r="B6243" t="s">
        <v>27</v>
      </c>
      <c r="C6243" s="20">
        <v>45782</v>
      </c>
      <c r="D6243">
        <v>0</v>
      </c>
      <c r="E6243" t="s">
        <v>239</v>
      </c>
    </row>
    <row r="6244" spans="1:5" x14ac:dyDescent="0.35">
      <c r="A6244">
        <v>114</v>
      </c>
      <c r="B6244" t="s">
        <v>27</v>
      </c>
      <c r="C6244" s="20">
        <v>45782</v>
      </c>
      <c r="D6244">
        <v>0</v>
      </c>
      <c r="E6244" t="s">
        <v>240</v>
      </c>
    </row>
    <row r="6245" spans="1:5" x14ac:dyDescent="0.35">
      <c r="A6245">
        <v>114</v>
      </c>
      <c r="B6245" t="s">
        <v>27</v>
      </c>
      <c r="C6245" s="20">
        <v>45782</v>
      </c>
      <c r="D6245">
        <v>714.03</v>
      </c>
      <c r="E6245" t="s">
        <v>241</v>
      </c>
    </row>
    <row r="6246" spans="1:5" x14ac:dyDescent="0.35">
      <c r="A6246">
        <v>114</v>
      </c>
      <c r="B6246" t="s">
        <v>27</v>
      </c>
      <c r="C6246" s="20">
        <v>45782</v>
      </c>
      <c r="D6246">
        <v>9094.02</v>
      </c>
      <c r="E6246" t="s">
        <v>242</v>
      </c>
    </row>
    <row r="6247" spans="1:5" x14ac:dyDescent="0.35">
      <c r="A6247">
        <v>114</v>
      </c>
      <c r="B6247" t="s">
        <v>27</v>
      </c>
      <c r="C6247" s="20">
        <v>45782</v>
      </c>
      <c r="D6247">
        <v>1718.92</v>
      </c>
      <c r="E6247" t="s">
        <v>243</v>
      </c>
    </row>
    <row r="6248" spans="1:5" x14ac:dyDescent="0.35">
      <c r="A6248">
        <v>114</v>
      </c>
      <c r="B6248" t="s">
        <v>27</v>
      </c>
      <c r="C6248" s="20">
        <v>45782</v>
      </c>
      <c r="D6248">
        <v>0</v>
      </c>
      <c r="E6248" t="s">
        <v>240</v>
      </c>
    </row>
    <row r="6249" spans="1:5" x14ac:dyDescent="0.35">
      <c r="A6249">
        <v>114</v>
      </c>
      <c r="B6249" t="s">
        <v>27</v>
      </c>
      <c r="C6249" s="20">
        <v>45782</v>
      </c>
      <c r="D6249">
        <v>0</v>
      </c>
      <c r="E6249" t="s">
        <v>244</v>
      </c>
    </row>
    <row r="6250" spans="1:5" x14ac:dyDescent="0.35">
      <c r="A6250">
        <v>114</v>
      </c>
      <c r="B6250" t="s">
        <v>27</v>
      </c>
      <c r="C6250" s="20">
        <v>45782</v>
      </c>
      <c r="D6250">
        <v>0</v>
      </c>
      <c r="E6250" t="s">
        <v>245</v>
      </c>
    </row>
    <row r="6251" spans="1:5" x14ac:dyDescent="0.35">
      <c r="A6251">
        <v>114</v>
      </c>
      <c r="B6251" t="s">
        <v>27</v>
      </c>
      <c r="C6251" s="20">
        <v>45782</v>
      </c>
      <c r="D6251">
        <v>0</v>
      </c>
      <c r="E6251" t="s">
        <v>246</v>
      </c>
    </row>
    <row r="6252" spans="1:5" x14ac:dyDescent="0.35">
      <c r="A6252">
        <v>114</v>
      </c>
      <c r="B6252" t="s">
        <v>27</v>
      </c>
      <c r="C6252" s="20">
        <v>45782</v>
      </c>
      <c r="D6252">
        <v>0</v>
      </c>
      <c r="E6252" t="s">
        <v>247</v>
      </c>
    </row>
    <row r="6253" spans="1:5" x14ac:dyDescent="0.35">
      <c r="A6253">
        <v>114</v>
      </c>
      <c r="B6253" t="s">
        <v>27</v>
      </c>
      <c r="C6253" s="20">
        <v>45782</v>
      </c>
      <c r="D6253">
        <v>0</v>
      </c>
      <c r="E6253" t="s">
        <v>248</v>
      </c>
    </row>
    <row r="6254" spans="1:5" x14ac:dyDescent="0.35">
      <c r="A6254">
        <v>114</v>
      </c>
      <c r="B6254" t="s">
        <v>27</v>
      </c>
      <c r="C6254" s="20">
        <v>45782</v>
      </c>
      <c r="D6254">
        <v>0</v>
      </c>
      <c r="E6254" t="s">
        <v>249</v>
      </c>
    </row>
    <row r="6255" spans="1:5" x14ac:dyDescent="0.35">
      <c r="A6255">
        <v>114</v>
      </c>
      <c r="B6255" t="s">
        <v>27</v>
      </c>
      <c r="C6255" s="20">
        <v>45783</v>
      </c>
      <c r="D6255">
        <v>27201</v>
      </c>
      <c r="E6255" t="s">
        <v>232</v>
      </c>
    </row>
    <row r="6256" spans="1:5" x14ac:dyDescent="0.35">
      <c r="A6256">
        <v>114</v>
      </c>
      <c r="B6256" t="s">
        <v>27</v>
      </c>
      <c r="C6256" s="20">
        <v>45783</v>
      </c>
      <c r="D6256">
        <v>4528.5</v>
      </c>
      <c r="E6256" t="s">
        <v>233</v>
      </c>
    </row>
    <row r="6257" spans="1:5" x14ac:dyDescent="0.35">
      <c r="A6257">
        <v>114</v>
      </c>
      <c r="B6257" t="s">
        <v>27</v>
      </c>
      <c r="C6257" s="20">
        <v>45783</v>
      </c>
      <c r="D6257">
        <v>0</v>
      </c>
      <c r="E6257" t="s">
        <v>234</v>
      </c>
    </row>
    <row r="6258" spans="1:5" x14ac:dyDescent="0.35">
      <c r="A6258">
        <v>114</v>
      </c>
      <c r="B6258" t="s">
        <v>27</v>
      </c>
      <c r="C6258" s="20">
        <v>45783</v>
      </c>
      <c r="D6258">
        <v>0</v>
      </c>
      <c r="E6258" t="s">
        <v>235</v>
      </c>
    </row>
    <row r="6259" spans="1:5" x14ac:dyDescent="0.35">
      <c r="A6259">
        <v>114</v>
      </c>
      <c r="B6259" t="s">
        <v>27</v>
      </c>
      <c r="C6259" s="20">
        <v>45783</v>
      </c>
      <c r="D6259">
        <v>0</v>
      </c>
      <c r="E6259" t="s">
        <v>236</v>
      </c>
    </row>
    <row r="6260" spans="1:5" x14ac:dyDescent="0.35">
      <c r="A6260">
        <v>114</v>
      </c>
      <c r="B6260" t="s">
        <v>27</v>
      </c>
      <c r="C6260" s="20">
        <v>45783</v>
      </c>
      <c r="D6260">
        <v>6841.35</v>
      </c>
      <c r="E6260" t="s">
        <v>237</v>
      </c>
    </row>
    <row r="6261" spans="1:5" x14ac:dyDescent="0.35">
      <c r="A6261">
        <v>114</v>
      </c>
      <c r="B6261" t="s">
        <v>27</v>
      </c>
      <c r="C6261" s="20">
        <v>45783</v>
      </c>
      <c r="D6261">
        <v>0</v>
      </c>
      <c r="E6261" t="s">
        <v>238</v>
      </c>
    </row>
    <row r="6262" spans="1:5" x14ac:dyDescent="0.35">
      <c r="A6262">
        <v>114</v>
      </c>
      <c r="B6262" t="s">
        <v>27</v>
      </c>
      <c r="C6262" s="20">
        <v>45783</v>
      </c>
      <c r="D6262">
        <v>0</v>
      </c>
      <c r="E6262" t="s">
        <v>239</v>
      </c>
    </row>
    <row r="6263" spans="1:5" x14ac:dyDescent="0.35">
      <c r="A6263">
        <v>114</v>
      </c>
      <c r="B6263" t="s">
        <v>27</v>
      </c>
      <c r="C6263" s="20">
        <v>45783</v>
      </c>
      <c r="D6263">
        <v>0</v>
      </c>
      <c r="E6263" t="s">
        <v>240</v>
      </c>
    </row>
    <row r="6264" spans="1:5" x14ac:dyDescent="0.35">
      <c r="A6264">
        <v>114</v>
      </c>
      <c r="B6264" t="s">
        <v>27</v>
      </c>
      <c r="C6264" s="20">
        <v>45783</v>
      </c>
      <c r="D6264">
        <v>625.75</v>
      </c>
      <c r="E6264" t="s">
        <v>241</v>
      </c>
    </row>
    <row r="6265" spans="1:5" x14ac:dyDescent="0.35">
      <c r="A6265">
        <v>114</v>
      </c>
      <c r="B6265" t="s">
        <v>27</v>
      </c>
      <c r="C6265" s="20">
        <v>45783</v>
      </c>
      <c r="D6265">
        <v>13105.6</v>
      </c>
      <c r="E6265" t="s">
        <v>242</v>
      </c>
    </row>
    <row r="6266" spans="1:5" x14ac:dyDescent="0.35">
      <c r="A6266">
        <v>114</v>
      </c>
      <c r="B6266" t="s">
        <v>27</v>
      </c>
      <c r="C6266" s="20">
        <v>45783</v>
      </c>
      <c r="D6266">
        <v>0</v>
      </c>
      <c r="E6266" t="s">
        <v>243</v>
      </c>
    </row>
    <row r="6267" spans="1:5" x14ac:dyDescent="0.35">
      <c r="A6267">
        <v>114</v>
      </c>
      <c r="B6267" t="s">
        <v>27</v>
      </c>
      <c r="C6267" s="20">
        <v>45783</v>
      </c>
      <c r="D6267">
        <v>0</v>
      </c>
      <c r="E6267" t="s">
        <v>240</v>
      </c>
    </row>
    <row r="6268" spans="1:5" x14ac:dyDescent="0.35">
      <c r="A6268">
        <v>114</v>
      </c>
      <c r="B6268" t="s">
        <v>27</v>
      </c>
      <c r="C6268" s="20">
        <v>45783</v>
      </c>
      <c r="D6268">
        <v>0</v>
      </c>
      <c r="E6268" t="s">
        <v>244</v>
      </c>
    </row>
    <row r="6269" spans="1:5" x14ac:dyDescent="0.35">
      <c r="A6269">
        <v>114</v>
      </c>
      <c r="B6269" t="s">
        <v>27</v>
      </c>
      <c r="C6269" s="20">
        <v>45783</v>
      </c>
      <c r="D6269">
        <v>0</v>
      </c>
      <c r="E6269" t="s">
        <v>245</v>
      </c>
    </row>
    <row r="6270" spans="1:5" x14ac:dyDescent="0.35">
      <c r="A6270">
        <v>114</v>
      </c>
      <c r="B6270" t="s">
        <v>27</v>
      </c>
      <c r="C6270" s="20">
        <v>45783</v>
      </c>
      <c r="D6270">
        <v>0</v>
      </c>
      <c r="E6270" t="s">
        <v>246</v>
      </c>
    </row>
    <row r="6271" spans="1:5" x14ac:dyDescent="0.35">
      <c r="A6271">
        <v>114</v>
      </c>
      <c r="B6271" t="s">
        <v>27</v>
      </c>
      <c r="C6271" s="20">
        <v>45783</v>
      </c>
      <c r="D6271">
        <v>0</v>
      </c>
      <c r="E6271" t="s">
        <v>247</v>
      </c>
    </row>
    <row r="6272" spans="1:5" x14ac:dyDescent="0.35">
      <c r="A6272">
        <v>114</v>
      </c>
      <c r="B6272" t="s">
        <v>27</v>
      </c>
      <c r="C6272" s="20">
        <v>45783</v>
      </c>
      <c r="D6272">
        <v>0</v>
      </c>
      <c r="E6272" t="s">
        <v>248</v>
      </c>
    </row>
    <row r="6273" spans="1:5" x14ac:dyDescent="0.35">
      <c r="A6273">
        <v>114</v>
      </c>
      <c r="B6273" t="s">
        <v>27</v>
      </c>
      <c r="C6273" s="20">
        <v>45783</v>
      </c>
      <c r="D6273">
        <v>0</v>
      </c>
      <c r="E6273" t="s">
        <v>249</v>
      </c>
    </row>
    <row r="6274" spans="1:5" x14ac:dyDescent="0.35">
      <c r="A6274">
        <v>114</v>
      </c>
      <c r="B6274" t="s">
        <v>27</v>
      </c>
      <c r="C6274" s="20">
        <v>45784</v>
      </c>
      <c r="D6274">
        <v>55087.58</v>
      </c>
      <c r="E6274" t="s">
        <v>232</v>
      </c>
    </row>
    <row r="6275" spans="1:5" x14ac:dyDescent="0.35">
      <c r="A6275">
        <v>114</v>
      </c>
      <c r="B6275" t="s">
        <v>27</v>
      </c>
      <c r="C6275" s="20">
        <v>45784</v>
      </c>
      <c r="D6275">
        <v>5618.8</v>
      </c>
      <c r="E6275" t="s">
        <v>233</v>
      </c>
    </row>
    <row r="6276" spans="1:5" x14ac:dyDescent="0.35">
      <c r="A6276">
        <v>114</v>
      </c>
      <c r="B6276" t="s">
        <v>27</v>
      </c>
      <c r="C6276" s="20">
        <v>45784</v>
      </c>
      <c r="D6276">
        <v>10</v>
      </c>
      <c r="E6276" t="s">
        <v>234</v>
      </c>
    </row>
    <row r="6277" spans="1:5" x14ac:dyDescent="0.35">
      <c r="A6277">
        <v>114</v>
      </c>
      <c r="B6277" t="s">
        <v>27</v>
      </c>
      <c r="C6277" s="20">
        <v>45784</v>
      </c>
      <c r="D6277">
        <v>0</v>
      </c>
      <c r="E6277" t="s">
        <v>235</v>
      </c>
    </row>
    <row r="6278" spans="1:5" x14ac:dyDescent="0.35">
      <c r="A6278">
        <v>114</v>
      </c>
      <c r="B6278" t="s">
        <v>27</v>
      </c>
      <c r="C6278" s="20">
        <v>45784</v>
      </c>
      <c r="D6278">
        <v>0</v>
      </c>
      <c r="E6278" t="s">
        <v>236</v>
      </c>
    </row>
    <row r="6279" spans="1:5" x14ac:dyDescent="0.35">
      <c r="A6279">
        <v>114</v>
      </c>
      <c r="B6279" t="s">
        <v>27</v>
      </c>
      <c r="C6279" s="20">
        <v>45784</v>
      </c>
      <c r="D6279">
        <v>16069.72</v>
      </c>
      <c r="E6279" t="s">
        <v>237</v>
      </c>
    </row>
    <row r="6280" spans="1:5" x14ac:dyDescent="0.35">
      <c r="A6280">
        <v>114</v>
      </c>
      <c r="B6280" t="s">
        <v>27</v>
      </c>
      <c r="C6280" s="20">
        <v>45784</v>
      </c>
      <c r="D6280">
        <v>0</v>
      </c>
      <c r="E6280" t="s">
        <v>238</v>
      </c>
    </row>
    <row r="6281" spans="1:5" x14ac:dyDescent="0.35">
      <c r="A6281">
        <v>114</v>
      </c>
      <c r="B6281" t="s">
        <v>27</v>
      </c>
      <c r="C6281" s="20">
        <v>45784</v>
      </c>
      <c r="D6281">
        <v>0</v>
      </c>
      <c r="E6281" t="s">
        <v>239</v>
      </c>
    </row>
    <row r="6282" spans="1:5" x14ac:dyDescent="0.35">
      <c r="A6282">
        <v>114</v>
      </c>
      <c r="B6282" t="s">
        <v>27</v>
      </c>
      <c r="C6282" s="20">
        <v>45784</v>
      </c>
      <c r="D6282">
        <v>0</v>
      </c>
      <c r="E6282" t="s">
        <v>240</v>
      </c>
    </row>
    <row r="6283" spans="1:5" x14ac:dyDescent="0.35">
      <c r="A6283">
        <v>114</v>
      </c>
      <c r="B6283" t="s">
        <v>27</v>
      </c>
      <c r="C6283" s="20">
        <v>45784</v>
      </c>
      <c r="D6283">
        <v>384.97</v>
      </c>
      <c r="E6283" t="s">
        <v>241</v>
      </c>
    </row>
    <row r="6284" spans="1:5" x14ac:dyDescent="0.35">
      <c r="A6284">
        <v>114</v>
      </c>
      <c r="B6284" t="s">
        <v>27</v>
      </c>
      <c r="C6284" s="20">
        <v>45784</v>
      </c>
      <c r="D6284">
        <v>28142.62</v>
      </c>
      <c r="E6284" t="s">
        <v>242</v>
      </c>
    </row>
    <row r="6285" spans="1:5" x14ac:dyDescent="0.35">
      <c r="A6285">
        <v>114</v>
      </c>
      <c r="B6285" t="s">
        <v>27</v>
      </c>
      <c r="C6285" s="20">
        <v>45784</v>
      </c>
      <c r="D6285">
        <v>0</v>
      </c>
      <c r="E6285" t="s">
        <v>243</v>
      </c>
    </row>
    <row r="6286" spans="1:5" x14ac:dyDescent="0.35">
      <c r="A6286">
        <v>114</v>
      </c>
      <c r="B6286" t="s">
        <v>27</v>
      </c>
      <c r="C6286" s="20">
        <v>45784</v>
      </c>
      <c r="D6286">
        <v>0</v>
      </c>
      <c r="E6286" t="s">
        <v>240</v>
      </c>
    </row>
    <row r="6287" spans="1:5" x14ac:dyDescent="0.35">
      <c r="A6287">
        <v>114</v>
      </c>
      <c r="B6287" t="s">
        <v>27</v>
      </c>
      <c r="C6287" s="20">
        <v>45784</v>
      </c>
      <c r="D6287">
        <v>0</v>
      </c>
      <c r="E6287" t="s">
        <v>244</v>
      </c>
    </row>
    <row r="6288" spans="1:5" x14ac:dyDescent="0.35">
      <c r="A6288">
        <v>114</v>
      </c>
      <c r="B6288" t="s">
        <v>27</v>
      </c>
      <c r="C6288" s="20">
        <v>45784</v>
      </c>
      <c r="D6288">
        <v>0</v>
      </c>
      <c r="E6288" t="s">
        <v>245</v>
      </c>
    </row>
    <row r="6289" spans="1:5" x14ac:dyDescent="0.35">
      <c r="A6289">
        <v>114</v>
      </c>
      <c r="B6289" t="s">
        <v>27</v>
      </c>
      <c r="C6289" s="20">
        <v>45784</v>
      </c>
      <c r="D6289">
        <v>0</v>
      </c>
      <c r="E6289" t="s">
        <v>246</v>
      </c>
    </row>
    <row r="6290" spans="1:5" x14ac:dyDescent="0.35">
      <c r="A6290">
        <v>114</v>
      </c>
      <c r="B6290" t="s">
        <v>27</v>
      </c>
      <c r="C6290" s="20">
        <v>45784</v>
      </c>
      <c r="D6290">
        <v>0</v>
      </c>
      <c r="E6290" t="s">
        <v>247</v>
      </c>
    </row>
    <row r="6291" spans="1:5" x14ac:dyDescent="0.35">
      <c r="A6291">
        <v>114</v>
      </c>
      <c r="B6291" t="s">
        <v>27</v>
      </c>
      <c r="C6291" s="20">
        <v>45784</v>
      </c>
      <c r="D6291">
        <v>0</v>
      </c>
      <c r="E6291" t="s">
        <v>248</v>
      </c>
    </row>
    <row r="6292" spans="1:5" x14ac:dyDescent="0.35">
      <c r="A6292">
        <v>114</v>
      </c>
      <c r="B6292" t="s">
        <v>27</v>
      </c>
      <c r="C6292" s="20">
        <v>45784</v>
      </c>
      <c r="D6292">
        <v>0</v>
      </c>
      <c r="E6292" t="s">
        <v>249</v>
      </c>
    </row>
    <row r="6293" spans="1:5" x14ac:dyDescent="0.35">
      <c r="A6293">
        <v>114</v>
      </c>
      <c r="B6293" t="s">
        <v>27</v>
      </c>
      <c r="C6293" s="20">
        <v>45785</v>
      </c>
      <c r="D6293">
        <v>53996.24</v>
      </c>
      <c r="E6293" t="s">
        <v>232</v>
      </c>
    </row>
    <row r="6294" spans="1:5" x14ac:dyDescent="0.35">
      <c r="A6294">
        <v>114</v>
      </c>
      <c r="B6294" t="s">
        <v>27</v>
      </c>
      <c r="C6294" s="20">
        <v>45785</v>
      </c>
      <c r="D6294">
        <v>8082.07</v>
      </c>
      <c r="E6294" t="s">
        <v>233</v>
      </c>
    </row>
    <row r="6295" spans="1:5" x14ac:dyDescent="0.35">
      <c r="A6295">
        <v>114</v>
      </c>
      <c r="B6295" t="s">
        <v>27</v>
      </c>
      <c r="C6295" s="20">
        <v>45785</v>
      </c>
      <c r="D6295">
        <v>61.9</v>
      </c>
      <c r="E6295" t="s">
        <v>234</v>
      </c>
    </row>
    <row r="6296" spans="1:5" x14ac:dyDescent="0.35">
      <c r="A6296">
        <v>114</v>
      </c>
      <c r="B6296" t="s">
        <v>27</v>
      </c>
      <c r="C6296" s="20">
        <v>45785</v>
      </c>
      <c r="D6296">
        <v>0</v>
      </c>
      <c r="E6296" t="s">
        <v>235</v>
      </c>
    </row>
    <row r="6297" spans="1:5" x14ac:dyDescent="0.35">
      <c r="A6297">
        <v>114</v>
      </c>
      <c r="B6297" t="s">
        <v>27</v>
      </c>
      <c r="C6297" s="20">
        <v>45785</v>
      </c>
      <c r="D6297">
        <v>0</v>
      </c>
      <c r="E6297" t="s">
        <v>236</v>
      </c>
    </row>
    <row r="6298" spans="1:5" x14ac:dyDescent="0.35">
      <c r="A6298">
        <v>114</v>
      </c>
      <c r="B6298" t="s">
        <v>27</v>
      </c>
      <c r="C6298" s="20">
        <v>45785</v>
      </c>
      <c r="D6298">
        <v>13706.71</v>
      </c>
      <c r="E6298" t="s">
        <v>237</v>
      </c>
    </row>
    <row r="6299" spans="1:5" x14ac:dyDescent="0.35">
      <c r="A6299">
        <v>114</v>
      </c>
      <c r="B6299" t="s">
        <v>27</v>
      </c>
      <c r="C6299" s="20">
        <v>45785</v>
      </c>
      <c r="D6299">
        <v>0</v>
      </c>
      <c r="E6299" t="s">
        <v>238</v>
      </c>
    </row>
    <row r="6300" spans="1:5" x14ac:dyDescent="0.35">
      <c r="A6300">
        <v>114</v>
      </c>
      <c r="B6300" t="s">
        <v>27</v>
      </c>
      <c r="C6300" s="20">
        <v>45785</v>
      </c>
      <c r="D6300">
        <v>0</v>
      </c>
      <c r="E6300" t="s">
        <v>239</v>
      </c>
    </row>
    <row r="6301" spans="1:5" x14ac:dyDescent="0.35">
      <c r="A6301">
        <v>114</v>
      </c>
      <c r="B6301" t="s">
        <v>27</v>
      </c>
      <c r="C6301" s="20">
        <v>45785</v>
      </c>
      <c r="D6301">
        <v>0</v>
      </c>
      <c r="E6301" t="s">
        <v>240</v>
      </c>
    </row>
    <row r="6302" spans="1:5" x14ac:dyDescent="0.35">
      <c r="A6302">
        <v>114</v>
      </c>
      <c r="B6302" t="s">
        <v>27</v>
      </c>
      <c r="C6302" s="20">
        <v>45785</v>
      </c>
      <c r="D6302">
        <v>997.61</v>
      </c>
      <c r="E6302" t="s">
        <v>241</v>
      </c>
    </row>
    <row r="6303" spans="1:5" x14ac:dyDescent="0.35">
      <c r="A6303">
        <v>114</v>
      </c>
      <c r="B6303" t="s">
        <v>27</v>
      </c>
      <c r="C6303" s="20">
        <v>45785</v>
      </c>
      <c r="D6303">
        <v>23873.88</v>
      </c>
      <c r="E6303" t="s">
        <v>242</v>
      </c>
    </row>
    <row r="6304" spans="1:5" x14ac:dyDescent="0.35">
      <c r="A6304">
        <v>114</v>
      </c>
      <c r="B6304" t="s">
        <v>27</v>
      </c>
      <c r="C6304" s="20">
        <v>45785</v>
      </c>
      <c r="D6304">
        <v>0</v>
      </c>
      <c r="E6304" t="s">
        <v>243</v>
      </c>
    </row>
    <row r="6305" spans="1:5" x14ac:dyDescent="0.35">
      <c r="A6305">
        <v>114</v>
      </c>
      <c r="B6305" t="s">
        <v>27</v>
      </c>
      <c r="C6305" s="20">
        <v>45785</v>
      </c>
      <c r="D6305">
        <v>0</v>
      </c>
      <c r="E6305" t="s">
        <v>240</v>
      </c>
    </row>
    <row r="6306" spans="1:5" x14ac:dyDescent="0.35">
      <c r="A6306">
        <v>114</v>
      </c>
      <c r="B6306" t="s">
        <v>27</v>
      </c>
      <c r="C6306" s="20">
        <v>45785</v>
      </c>
      <c r="D6306">
        <v>0</v>
      </c>
      <c r="E6306" t="s">
        <v>244</v>
      </c>
    </row>
    <row r="6307" spans="1:5" x14ac:dyDescent="0.35">
      <c r="A6307">
        <v>114</v>
      </c>
      <c r="B6307" t="s">
        <v>27</v>
      </c>
      <c r="C6307" s="20">
        <v>45785</v>
      </c>
      <c r="D6307">
        <v>0</v>
      </c>
      <c r="E6307" t="s">
        <v>245</v>
      </c>
    </row>
    <row r="6308" spans="1:5" x14ac:dyDescent="0.35">
      <c r="A6308">
        <v>114</v>
      </c>
      <c r="B6308" t="s">
        <v>27</v>
      </c>
      <c r="C6308" s="20">
        <v>45785</v>
      </c>
      <c r="D6308">
        <v>0</v>
      </c>
      <c r="E6308" t="s">
        <v>246</v>
      </c>
    </row>
    <row r="6309" spans="1:5" x14ac:dyDescent="0.35">
      <c r="A6309">
        <v>114</v>
      </c>
      <c r="B6309" t="s">
        <v>27</v>
      </c>
      <c r="C6309" s="20">
        <v>45785</v>
      </c>
      <c r="D6309">
        <v>0</v>
      </c>
      <c r="E6309" t="s">
        <v>247</v>
      </c>
    </row>
    <row r="6310" spans="1:5" x14ac:dyDescent="0.35">
      <c r="A6310">
        <v>114</v>
      </c>
      <c r="B6310" t="s">
        <v>27</v>
      </c>
      <c r="C6310" s="20">
        <v>45785</v>
      </c>
      <c r="D6310">
        <v>0</v>
      </c>
      <c r="E6310" t="s">
        <v>248</v>
      </c>
    </row>
    <row r="6311" spans="1:5" x14ac:dyDescent="0.35">
      <c r="A6311">
        <v>114</v>
      </c>
      <c r="B6311" t="s">
        <v>27</v>
      </c>
      <c r="C6311" s="20">
        <v>45785</v>
      </c>
      <c r="D6311">
        <v>0</v>
      </c>
      <c r="E6311" t="s">
        <v>249</v>
      </c>
    </row>
    <row r="6312" spans="1:5" x14ac:dyDescent="0.35">
      <c r="A6312">
        <v>114</v>
      </c>
      <c r="B6312" t="s">
        <v>27</v>
      </c>
      <c r="C6312" s="20">
        <v>45786</v>
      </c>
      <c r="D6312">
        <v>61306</v>
      </c>
      <c r="E6312" t="s">
        <v>232</v>
      </c>
    </row>
    <row r="6313" spans="1:5" x14ac:dyDescent="0.35">
      <c r="A6313">
        <v>114</v>
      </c>
      <c r="B6313" t="s">
        <v>27</v>
      </c>
      <c r="C6313" s="20">
        <v>45786</v>
      </c>
      <c r="D6313">
        <v>5743.8</v>
      </c>
      <c r="E6313" t="s">
        <v>233</v>
      </c>
    </row>
    <row r="6314" spans="1:5" x14ac:dyDescent="0.35">
      <c r="A6314">
        <v>114</v>
      </c>
      <c r="B6314" t="s">
        <v>27</v>
      </c>
      <c r="C6314" s="20">
        <v>45786</v>
      </c>
      <c r="D6314">
        <v>15</v>
      </c>
      <c r="E6314" t="s">
        <v>234</v>
      </c>
    </row>
    <row r="6315" spans="1:5" x14ac:dyDescent="0.35">
      <c r="A6315">
        <v>114</v>
      </c>
      <c r="B6315" t="s">
        <v>27</v>
      </c>
      <c r="C6315" s="20">
        <v>45786</v>
      </c>
      <c r="D6315">
        <v>0</v>
      </c>
      <c r="E6315" t="s">
        <v>235</v>
      </c>
    </row>
    <row r="6316" spans="1:5" x14ac:dyDescent="0.35">
      <c r="A6316">
        <v>114</v>
      </c>
      <c r="B6316" t="s">
        <v>27</v>
      </c>
      <c r="C6316" s="20">
        <v>45786</v>
      </c>
      <c r="D6316">
        <v>0</v>
      </c>
      <c r="E6316" t="s">
        <v>236</v>
      </c>
    </row>
    <row r="6317" spans="1:5" x14ac:dyDescent="0.35">
      <c r="A6317">
        <v>114</v>
      </c>
      <c r="B6317" t="s">
        <v>27</v>
      </c>
      <c r="C6317" s="20">
        <v>45786</v>
      </c>
      <c r="D6317">
        <v>14114.26</v>
      </c>
      <c r="E6317" t="s">
        <v>237</v>
      </c>
    </row>
    <row r="6318" spans="1:5" x14ac:dyDescent="0.35">
      <c r="A6318">
        <v>114</v>
      </c>
      <c r="B6318" t="s">
        <v>27</v>
      </c>
      <c r="C6318" s="20">
        <v>45786</v>
      </c>
      <c r="D6318">
        <v>0</v>
      </c>
      <c r="E6318" t="s">
        <v>238</v>
      </c>
    </row>
    <row r="6319" spans="1:5" x14ac:dyDescent="0.35">
      <c r="A6319">
        <v>114</v>
      </c>
      <c r="B6319" t="s">
        <v>27</v>
      </c>
      <c r="C6319" s="20">
        <v>45786</v>
      </c>
      <c r="D6319">
        <v>0</v>
      </c>
      <c r="E6319" t="s">
        <v>239</v>
      </c>
    </row>
    <row r="6320" spans="1:5" x14ac:dyDescent="0.35">
      <c r="A6320">
        <v>114</v>
      </c>
      <c r="B6320" t="s">
        <v>27</v>
      </c>
      <c r="C6320" s="20">
        <v>45786</v>
      </c>
      <c r="D6320">
        <v>0</v>
      </c>
      <c r="E6320" t="s">
        <v>240</v>
      </c>
    </row>
    <row r="6321" spans="1:5" x14ac:dyDescent="0.35">
      <c r="A6321">
        <v>114</v>
      </c>
      <c r="B6321" t="s">
        <v>27</v>
      </c>
      <c r="C6321" s="20">
        <v>45786</v>
      </c>
      <c r="D6321">
        <v>873.47</v>
      </c>
      <c r="E6321" t="s">
        <v>241</v>
      </c>
    </row>
    <row r="6322" spans="1:5" x14ac:dyDescent="0.35">
      <c r="A6322">
        <v>114</v>
      </c>
      <c r="B6322" t="s">
        <v>27</v>
      </c>
      <c r="C6322" s="20">
        <v>45786</v>
      </c>
      <c r="D6322">
        <v>30424.32</v>
      </c>
      <c r="E6322" t="s">
        <v>242</v>
      </c>
    </row>
    <row r="6323" spans="1:5" x14ac:dyDescent="0.35">
      <c r="A6323">
        <v>114</v>
      </c>
      <c r="B6323" t="s">
        <v>27</v>
      </c>
      <c r="C6323" s="20">
        <v>45786</v>
      </c>
      <c r="D6323">
        <v>0</v>
      </c>
      <c r="E6323" t="s">
        <v>243</v>
      </c>
    </row>
    <row r="6324" spans="1:5" x14ac:dyDescent="0.35">
      <c r="A6324">
        <v>114</v>
      </c>
      <c r="B6324" t="s">
        <v>27</v>
      </c>
      <c r="C6324" s="20">
        <v>45786</v>
      </c>
      <c r="D6324">
        <v>0</v>
      </c>
      <c r="E6324" t="s">
        <v>240</v>
      </c>
    </row>
    <row r="6325" spans="1:5" x14ac:dyDescent="0.35">
      <c r="A6325">
        <v>114</v>
      </c>
      <c r="B6325" t="s">
        <v>27</v>
      </c>
      <c r="C6325" s="20">
        <v>45786</v>
      </c>
      <c r="D6325">
        <v>0</v>
      </c>
      <c r="E6325" t="s">
        <v>244</v>
      </c>
    </row>
    <row r="6326" spans="1:5" x14ac:dyDescent="0.35">
      <c r="A6326">
        <v>114</v>
      </c>
      <c r="B6326" t="s">
        <v>27</v>
      </c>
      <c r="C6326" s="20">
        <v>45786</v>
      </c>
      <c r="D6326">
        <v>0</v>
      </c>
      <c r="E6326" t="s">
        <v>245</v>
      </c>
    </row>
    <row r="6327" spans="1:5" x14ac:dyDescent="0.35">
      <c r="A6327">
        <v>114</v>
      </c>
      <c r="B6327" t="s">
        <v>27</v>
      </c>
      <c r="C6327" s="20">
        <v>45786</v>
      </c>
      <c r="D6327">
        <v>0</v>
      </c>
      <c r="E6327" t="s">
        <v>246</v>
      </c>
    </row>
    <row r="6328" spans="1:5" x14ac:dyDescent="0.35">
      <c r="A6328">
        <v>114</v>
      </c>
      <c r="B6328" t="s">
        <v>27</v>
      </c>
      <c r="C6328" s="20">
        <v>45786</v>
      </c>
      <c r="D6328">
        <v>0</v>
      </c>
      <c r="E6328" t="s">
        <v>247</v>
      </c>
    </row>
    <row r="6329" spans="1:5" x14ac:dyDescent="0.35">
      <c r="A6329">
        <v>114</v>
      </c>
      <c r="B6329" t="s">
        <v>27</v>
      </c>
      <c r="C6329" s="20">
        <v>45786</v>
      </c>
      <c r="D6329">
        <v>0</v>
      </c>
      <c r="E6329" t="s">
        <v>248</v>
      </c>
    </row>
    <row r="6330" spans="1:5" x14ac:dyDescent="0.35">
      <c r="A6330">
        <v>114</v>
      </c>
      <c r="B6330" t="s">
        <v>27</v>
      </c>
      <c r="C6330" s="20">
        <v>45786</v>
      </c>
      <c r="D6330">
        <v>0</v>
      </c>
      <c r="E6330" t="s">
        <v>249</v>
      </c>
    </row>
    <row r="6331" spans="1:5" x14ac:dyDescent="0.35">
      <c r="A6331">
        <v>114</v>
      </c>
      <c r="B6331" t="s">
        <v>27</v>
      </c>
      <c r="C6331" s="20">
        <v>45787</v>
      </c>
      <c r="D6331">
        <v>96824.98</v>
      </c>
      <c r="E6331" t="s">
        <v>232</v>
      </c>
    </row>
    <row r="6332" spans="1:5" x14ac:dyDescent="0.35">
      <c r="A6332">
        <v>114</v>
      </c>
      <c r="B6332" t="s">
        <v>27</v>
      </c>
      <c r="C6332" s="20">
        <v>45787</v>
      </c>
      <c r="D6332">
        <v>5509.53</v>
      </c>
      <c r="E6332" t="s">
        <v>233</v>
      </c>
    </row>
    <row r="6333" spans="1:5" x14ac:dyDescent="0.35">
      <c r="A6333">
        <v>114</v>
      </c>
      <c r="B6333" t="s">
        <v>27</v>
      </c>
      <c r="C6333" s="20">
        <v>45787</v>
      </c>
      <c r="D6333">
        <v>0</v>
      </c>
      <c r="E6333" t="s">
        <v>234</v>
      </c>
    </row>
    <row r="6334" spans="1:5" x14ac:dyDescent="0.35">
      <c r="A6334">
        <v>114</v>
      </c>
      <c r="B6334" t="s">
        <v>27</v>
      </c>
      <c r="C6334" s="20">
        <v>45787</v>
      </c>
      <c r="D6334">
        <v>0</v>
      </c>
      <c r="E6334" t="s">
        <v>235</v>
      </c>
    </row>
    <row r="6335" spans="1:5" x14ac:dyDescent="0.35">
      <c r="A6335">
        <v>114</v>
      </c>
      <c r="B6335" t="s">
        <v>27</v>
      </c>
      <c r="C6335" s="20">
        <v>45787</v>
      </c>
      <c r="D6335">
        <v>0</v>
      </c>
      <c r="E6335" t="s">
        <v>236</v>
      </c>
    </row>
    <row r="6336" spans="1:5" x14ac:dyDescent="0.35">
      <c r="A6336">
        <v>114</v>
      </c>
      <c r="B6336" t="s">
        <v>27</v>
      </c>
      <c r="C6336" s="20">
        <v>45787</v>
      </c>
      <c r="D6336">
        <v>12197.45</v>
      </c>
      <c r="E6336" t="s">
        <v>237</v>
      </c>
    </row>
    <row r="6337" spans="1:5" x14ac:dyDescent="0.35">
      <c r="A6337">
        <v>114</v>
      </c>
      <c r="B6337" t="s">
        <v>27</v>
      </c>
      <c r="C6337" s="20">
        <v>45787</v>
      </c>
      <c r="D6337">
        <v>0</v>
      </c>
      <c r="E6337" t="s">
        <v>238</v>
      </c>
    </row>
    <row r="6338" spans="1:5" x14ac:dyDescent="0.35">
      <c r="A6338">
        <v>114</v>
      </c>
      <c r="B6338" t="s">
        <v>27</v>
      </c>
      <c r="C6338" s="20">
        <v>45787</v>
      </c>
      <c r="D6338">
        <v>0</v>
      </c>
      <c r="E6338" t="s">
        <v>239</v>
      </c>
    </row>
    <row r="6339" spans="1:5" x14ac:dyDescent="0.35">
      <c r="A6339">
        <v>114</v>
      </c>
      <c r="B6339" t="s">
        <v>27</v>
      </c>
      <c r="C6339" s="20">
        <v>45787</v>
      </c>
      <c r="D6339">
        <v>0</v>
      </c>
      <c r="E6339" t="s">
        <v>240</v>
      </c>
    </row>
    <row r="6340" spans="1:5" x14ac:dyDescent="0.35">
      <c r="A6340">
        <v>114</v>
      </c>
      <c r="B6340" t="s">
        <v>27</v>
      </c>
      <c r="C6340" s="20">
        <v>45787</v>
      </c>
      <c r="D6340">
        <v>3635.47</v>
      </c>
      <c r="E6340" t="s">
        <v>241</v>
      </c>
    </row>
    <row r="6341" spans="1:5" x14ac:dyDescent="0.35">
      <c r="A6341">
        <v>114</v>
      </c>
      <c r="B6341" t="s">
        <v>27</v>
      </c>
      <c r="C6341" s="20">
        <v>45787</v>
      </c>
      <c r="D6341">
        <v>42107.67</v>
      </c>
      <c r="E6341" t="s">
        <v>242</v>
      </c>
    </row>
    <row r="6342" spans="1:5" x14ac:dyDescent="0.35">
      <c r="A6342">
        <v>114</v>
      </c>
      <c r="B6342" t="s">
        <v>27</v>
      </c>
      <c r="C6342" s="20">
        <v>45787</v>
      </c>
      <c r="D6342">
        <v>0</v>
      </c>
      <c r="E6342" t="s">
        <v>243</v>
      </c>
    </row>
    <row r="6343" spans="1:5" x14ac:dyDescent="0.35">
      <c r="A6343">
        <v>114</v>
      </c>
      <c r="B6343" t="s">
        <v>27</v>
      </c>
      <c r="C6343" s="20">
        <v>45787</v>
      </c>
      <c r="D6343">
        <v>0</v>
      </c>
      <c r="E6343" t="s">
        <v>240</v>
      </c>
    </row>
    <row r="6344" spans="1:5" x14ac:dyDescent="0.35">
      <c r="A6344">
        <v>114</v>
      </c>
      <c r="B6344" t="s">
        <v>27</v>
      </c>
      <c r="C6344" s="20">
        <v>45787</v>
      </c>
      <c r="D6344">
        <v>0</v>
      </c>
      <c r="E6344" t="s">
        <v>244</v>
      </c>
    </row>
    <row r="6345" spans="1:5" x14ac:dyDescent="0.35">
      <c r="A6345">
        <v>114</v>
      </c>
      <c r="B6345" t="s">
        <v>27</v>
      </c>
      <c r="C6345" s="20">
        <v>45787</v>
      </c>
      <c r="D6345">
        <v>0</v>
      </c>
      <c r="E6345" t="s">
        <v>245</v>
      </c>
    </row>
    <row r="6346" spans="1:5" x14ac:dyDescent="0.35">
      <c r="A6346">
        <v>114</v>
      </c>
      <c r="B6346" t="s">
        <v>27</v>
      </c>
      <c r="C6346" s="20">
        <v>45787</v>
      </c>
      <c r="D6346">
        <v>0</v>
      </c>
      <c r="E6346" t="s">
        <v>246</v>
      </c>
    </row>
    <row r="6347" spans="1:5" x14ac:dyDescent="0.35">
      <c r="A6347">
        <v>114</v>
      </c>
      <c r="B6347" t="s">
        <v>27</v>
      </c>
      <c r="C6347" s="20">
        <v>45787</v>
      </c>
      <c r="D6347">
        <v>0</v>
      </c>
      <c r="E6347" t="s">
        <v>247</v>
      </c>
    </row>
    <row r="6348" spans="1:5" x14ac:dyDescent="0.35">
      <c r="A6348">
        <v>114</v>
      </c>
      <c r="B6348" t="s">
        <v>27</v>
      </c>
      <c r="C6348" s="20">
        <v>45787</v>
      </c>
      <c r="D6348">
        <v>0</v>
      </c>
      <c r="E6348" t="s">
        <v>248</v>
      </c>
    </row>
    <row r="6349" spans="1:5" x14ac:dyDescent="0.35">
      <c r="A6349">
        <v>114</v>
      </c>
      <c r="B6349" t="s">
        <v>27</v>
      </c>
      <c r="C6349" s="20">
        <v>45787</v>
      </c>
      <c r="D6349">
        <v>0</v>
      </c>
      <c r="E6349" t="s">
        <v>249</v>
      </c>
    </row>
    <row r="6350" spans="1:5" x14ac:dyDescent="0.35">
      <c r="A6350">
        <v>114</v>
      </c>
      <c r="B6350" t="s">
        <v>27</v>
      </c>
      <c r="C6350" s="20">
        <v>45788</v>
      </c>
      <c r="D6350">
        <v>42155.76</v>
      </c>
      <c r="E6350" t="s">
        <v>232</v>
      </c>
    </row>
    <row r="6351" spans="1:5" x14ac:dyDescent="0.35">
      <c r="A6351">
        <v>114</v>
      </c>
      <c r="B6351" t="s">
        <v>27</v>
      </c>
      <c r="C6351" s="20">
        <v>45788</v>
      </c>
      <c r="D6351">
        <v>5619.05</v>
      </c>
      <c r="E6351" t="s">
        <v>233</v>
      </c>
    </row>
    <row r="6352" spans="1:5" x14ac:dyDescent="0.35">
      <c r="A6352">
        <v>114</v>
      </c>
      <c r="B6352" t="s">
        <v>27</v>
      </c>
      <c r="C6352" s="20">
        <v>45788</v>
      </c>
      <c r="D6352">
        <v>0</v>
      </c>
      <c r="E6352" t="s">
        <v>234</v>
      </c>
    </row>
    <row r="6353" spans="1:5" x14ac:dyDescent="0.35">
      <c r="A6353">
        <v>114</v>
      </c>
      <c r="B6353" t="s">
        <v>27</v>
      </c>
      <c r="C6353" s="20">
        <v>45788</v>
      </c>
      <c r="D6353">
        <v>0</v>
      </c>
      <c r="E6353" t="s">
        <v>235</v>
      </c>
    </row>
    <row r="6354" spans="1:5" x14ac:dyDescent="0.35">
      <c r="A6354">
        <v>114</v>
      </c>
      <c r="B6354" t="s">
        <v>27</v>
      </c>
      <c r="C6354" s="20">
        <v>45788</v>
      </c>
      <c r="D6354">
        <v>0</v>
      </c>
      <c r="E6354" t="s">
        <v>236</v>
      </c>
    </row>
    <row r="6355" spans="1:5" x14ac:dyDescent="0.35">
      <c r="A6355">
        <v>114</v>
      </c>
      <c r="B6355" t="s">
        <v>27</v>
      </c>
      <c r="C6355" s="20">
        <v>45788</v>
      </c>
      <c r="D6355">
        <v>6221.79</v>
      </c>
      <c r="E6355" t="s">
        <v>237</v>
      </c>
    </row>
    <row r="6356" spans="1:5" x14ac:dyDescent="0.35">
      <c r="A6356">
        <v>114</v>
      </c>
      <c r="B6356" t="s">
        <v>27</v>
      </c>
      <c r="C6356" s="20">
        <v>45788</v>
      </c>
      <c r="D6356">
        <v>0</v>
      </c>
      <c r="E6356" t="s">
        <v>238</v>
      </c>
    </row>
    <row r="6357" spans="1:5" x14ac:dyDescent="0.35">
      <c r="A6357">
        <v>114</v>
      </c>
      <c r="B6357" t="s">
        <v>27</v>
      </c>
      <c r="C6357" s="20">
        <v>45788</v>
      </c>
      <c r="D6357">
        <v>0</v>
      </c>
      <c r="E6357" t="s">
        <v>239</v>
      </c>
    </row>
    <row r="6358" spans="1:5" x14ac:dyDescent="0.35">
      <c r="A6358">
        <v>114</v>
      </c>
      <c r="B6358" t="s">
        <v>27</v>
      </c>
      <c r="C6358" s="20">
        <v>45788</v>
      </c>
      <c r="D6358">
        <v>0</v>
      </c>
      <c r="E6358" t="s">
        <v>240</v>
      </c>
    </row>
    <row r="6359" spans="1:5" x14ac:dyDescent="0.35">
      <c r="A6359">
        <v>114</v>
      </c>
      <c r="B6359" t="s">
        <v>27</v>
      </c>
      <c r="C6359" s="20">
        <v>45788</v>
      </c>
      <c r="D6359">
        <v>1250.77</v>
      </c>
      <c r="E6359" t="s">
        <v>241</v>
      </c>
    </row>
    <row r="6360" spans="1:5" x14ac:dyDescent="0.35">
      <c r="A6360">
        <v>114</v>
      </c>
      <c r="B6360" t="s">
        <v>27</v>
      </c>
      <c r="C6360" s="20">
        <v>45788</v>
      </c>
      <c r="D6360">
        <v>17307.919999999998</v>
      </c>
      <c r="E6360" t="s">
        <v>242</v>
      </c>
    </row>
    <row r="6361" spans="1:5" x14ac:dyDescent="0.35">
      <c r="A6361">
        <v>114</v>
      </c>
      <c r="B6361" t="s">
        <v>27</v>
      </c>
      <c r="C6361" s="20">
        <v>45788</v>
      </c>
      <c r="D6361">
        <v>0</v>
      </c>
      <c r="E6361" t="s">
        <v>243</v>
      </c>
    </row>
    <row r="6362" spans="1:5" x14ac:dyDescent="0.35">
      <c r="A6362">
        <v>114</v>
      </c>
      <c r="B6362" t="s">
        <v>27</v>
      </c>
      <c r="C6362" s="20">
        <v>45788</v>
      </c>
      <c r="D6362">
        <v>0</v>
      </c>
      <c r="E6362" t="s">
        <v>240</v>
      </c>
    </row>
    <row r="6363" spans="1:5" x14ac:dyDescent="0.35">
      <c r="A6363">
        <v>114</v>
      </c>
      <c r="B6363" t="s">
        <v>27</v>
      </c>
      <c r="C6363" s="20">
        <v>45788</v>
      </c>
      <c r="D6363">
        <v>0</v>
      </c>
      <c r="E6363" t="s">
        <v>244</v>
      </c>
    </row>
    <row r="6364" spans="1:5" x14ac:dyDescent="0.35">
      <c r="A6364">
        <v>114</v>
      </c>
      <c r="B6364" t="s">
        <v>27</v>
      </c>
      <c r="C6364" s="20">
        <v>45788</v>
      </c>
      <c r="D6364">
        <v>0</v>
      </c>
      <c r="E6364" t="s">
        <v>245</v>
      </c>
    </row>
    <row r="6365" spans="1:5" x14ac:dyDescent="0.35">
      <c r="A6365">
        <v>114</v>
      </c>
      <c r="B6365" t="s">
        <v>27</v>
      </c>
      <c r="C6365" s="20">
        <v>45788</v>
      </c>
      <c r="D6365">
        <v>0</v>
      </c>
      <c r="E6365" t="s">
        <v>246</v>
      </c>
    </row>
    <row r="6366" spans="1:5" x14ac:dyDescent="0.35">
      <c r="A6366">
        <v>114</v>
      </c>
      <c r="B6366" t="s">
        <v>27</v>
      </c>
      <c r="C6366" s="20">
        <v>45788</v>
      </c>
      <c r="D6366">
        <v>0</v>
      </c>
      <c r="E6366" t="s">
        <v>247</v>
      </c>
    </row>
    <row r="6367" spans="1:5" x14ac:dyDescent="0.35">
      <c r="A6367">
        <v>114</v>
      </c>
      <c r="B6367" t="s">
        <v>27</v>
      </c>
      <c r="C6367" s="20">
        <v>45788</v>
      </c>
      <c r="D6367">
        <v>0</v>
      </c>
      <c r="E6367" t="s">
        <v>248</v>
      </c>
    </row>
    <row r="6368" spans="1:5" x14ac:dyDescent="0.35">
      <c r="A6368">
        <v>114</v>
      </c>
      <c r="B6368" t="s">
        <v>27</v>
      </c>
      <c r="C6368" s="20">
        <v>45788</v>
      </c>
      <c r="D6368">
        <v>0</v>
      </c>
      <c r="E6368" t="s">
        <v>249</v>
      </c>
    </row>
    <row r="6369" spans="1:5" x14ac:dyDescent="0.35">
      <c r="A6369">
        <v>114</v>
      </c>
      <c r="B6369" t="s">
        <v>27</v>
      </c>
      <c r="C6369" s="20">
        <v>45789</v>
      </c>
      <c r="D6369">
        <v>52613.07</v>
      </c>
      <c r="E6369" t="s">
        <v>232</v>
      </c>
    </row>
    <row r="6370" spans="1:5" x14ac:dyDescent="0.35">
      <c r="A6370">
        <v>114</v>
      </c>
      <c r="B6370" t="s">
        <v>27</v>
      </c>
      <c r="C6370" s="20">
        <v>45789</v>
      </c>
      <c r="D6370">
        <v>10464.09</v>
      </c>
      <c r="E6370" t="s">
        <v>233</v>
      </c>
    </row>
    <row r="6371" spans="1:5" x14ac:dyDescent="0.35">
      <c r="A6371">
        <v>114</v>
      </c>
      <c r="B6371" t="s">
        <v>27</v>
      </c>
      <c r="C6371" s="20">
        <v>45789</v>
      </c>
      <c r="D6371">
        <v>0</v>
      </c>
      <c r="E6371" t="s">
        <v>234</v>
      </c>
    </row>
    <row r="6372" spans="1:5" x14ac:dyDescent="0.35">
      <c r="A6372">
        <v>114</v>
      </c>
      <c r="B6372" t="s">
        <v>27</v>
      </c>
      <c r="C6372" s="20">
        <v>45789</v>
      </c>
      <c r="D6372">
        <v>0</v>
      </c>
      <c r="E6372" t="s">
        <v>235</v>
      </c>
    </row>
    <row r="6373" spans="1:5" x14ac:dyDescent="0.35">
      <c r="A6373">
        <v>114</v>
      </c>
      <c r="B6373" t="s">
        <v>27</v>
      </c>
      <c r="C6373" s="20">
        <v>45789</v>
      </c>
      <c r="D6373">
        <v>0</v>
      </c>
      <c r="E6373" t="s">
        <v>236</v>
      </c>
    </row>
    <row r="6374" spans="1:5" x14ac:dyDescent="0.35">
      <c r="A6374">
        <v>114</v>
      </c>
      <c r="B6374" t="s">
        <v>27</v>
      </c>
      <c r="C6374" s="20">
        <v>45789</v>
      </c>
      <c r="D6374">
        <v>8944.02</v>
      </c>
      <c r="E6374" t="s">
        <v>237</v>
      </c>
    </row>
    <row r="6375" spans="1:5" x14ac:dyDescent="0.35">
      <c r="A6375">
        <v>114</v>
      </c>
      <c r="B6375" t="s">
        <v>27</v>
      </c>
      <c r="C6375" s="20">
        <v>45789</v>
      </c>
      <c r="D6375">
        <v>0</v>
      </c>
      <c r="E6375" t="s">
        <v>238</v>
      </c>
    </row>
    <row r="6376" spans="1:5" x14ac:dyDescent="0.35">
      <c r="A6376">
        <v>114</v>
      </c>
      <c r="B6376" t="s">
        <v>27</v>
      </c>
      <c r="C6376" s="20">
        <v>45789</v>
      </c>
      <c r="D6376">
        <v>0</v>
      </c>
      <c r="E6376" t="s">
        <v>239</v>
      </c>
    </row>
    <row r="6377" spans="1:5" x14ac:dyDescent="0.35">
      <c r="A6377">
        <v>114</v>
      </c>
      <c r="B6377" t="s">
        <v>27</v>
      </c>
      <c r="C6377" s="20">
        <v>45789</v>
      </c>
      <c r="D6377">
        <v>0</v>
      </c>
      <c r="E6377" t="s">
        <v>240</v>
      </c>
    </row>
    <row r="6378" spans="1:5" x14ac:dyDescent="0.35">
      <c r="A6378">
        <v>114</v>
      </c>
      <c r="B6378" t="s">
        <v>27</v>
      </c>
      <c r="C6378" s="20">
        <v>45789</v>
      </c>
      <c r="D6378">
        <v>677.42</v>
      </c>
      <c r="E6378" t="s">
        <v>241</v>
      </c>
    </row>
    <row r="6379" spans="1:5" x14ac:dyDescent="0.35">
      <c r="A6379">
        <v>114</v>
      </c>
      <c r="B6379" t="s">
        <v>27</v>
      </c>
      <c r="C6379" s="20">
        <v>45789</v>
      </c>
      <c r="D6379">
        <v>19822.53</v>
      </c>
      <c r="E6379" t="s">
        <v>242</v>
      </c>
    </row>
    <row r="6380" spans="1:5" x14ac:dyDescent="0.35">
      <c r="A6380">
        <v>114</v>
      </c>
      <c r="B6380" t="s">
        <v>27</v>
      </c>
      <c r="C6380" s="20">
        <v>45789</v>
      </c>
      <c r="D6380">
        <v>0</v>
      </c>
      <c r="E6380" t="s">
        <v>243</v>
      </c>
    </row>
    <row r="6381" spans="1:5" x14ac:dyDescent="0.35">
      <c r="A6381">
        <v>114</v>
      </c>
      <c r="B6381" t="s">
        <v>27</v>
      </c>
      <c r="C6381" s="20">
        <v>45789</v>
      </c>
      <c r="D6381">
        <v>0</v>
      </c>
      <c r="E6381" t="s">
        <v>240</v>
      </c>
    </row>
    <row r="6382" spans="1:5" x14ac:dyDescent="0.35">
      <c r="A6382">
        <v>114</v>
      </c>
      <c r="B6382" t="s">
        <v>27</v>
      </c>
      <c r="C6382" s="20">
        <v>45789</v>
      </c>
      <c r="D6382">
        <v>0</v>
      </c>
      <c r="E6382" t="s">
        <v>244</v>
      </c>
    </row>
    <row r="6383" spans="1:5" x14ac:dyDescent="0.35">
      <c r="A6383">
        <v>114</v>
      </c>
      <c r="B6383" t="s">
        <v>27</v>
      </c>
      <c r="C6383" s="20">
        <v>45789</v>
      </c>
      <c r="D6383">
        <v>0</v>
      </c>
      <c r="E6383" t="s">
        <v>245</v>
      </c>
    </row>
    <row r="6384" spans="1:5" x14ac:dyDescent="0.35">
      <c r="A6384">
        <v>114</v>
      </c>
      <c r="B6384" t="s">
        <v>27</v>
      </c>
      <c r="C6384" s="20">
        <v>45789</v>
      </c>
      <c r="D6384">
        <v>0</v>
      </c>
      <c r="E6384" t="s">
        <v>246</v>
      </c>
    </row>
    <row r="6385" spans="1:5" x14ac:dyDescent="0.35">
      <c r="A6385">
        <v>114</v>
      </c>
      <c r="B6385" t="s">
        <v>27</v>
      </c>
      <c r="C6385" s="20">
        <v>45789</v>
      </c>
      <c r="D6385">
        <v>0</v>
      </c>
      <c r="E6385" t="s">
        <v>247</v>
      </c>
    </row>
    <row r="6386" spans="1:5" x14ac:dyDescent="0.35">
      <c r="A6386">
        <v>114</v>
      </c>
      <c r="B6386" t="s">
        <v>27</v>
      </c>
      <c r="C6386" s="20">
        <v>45789</v>
      </c>
      <c r="D6386">
        <v>0</v>
      </c>
      <c r="E6386" t="s">
        <v>248</v>
      </c>
    </row>
    <row r="6387" spans="1:5" x14ac:dyDescent="0.35">
      <c r="A6387">
        <v>114</v>
      </c>
      <c r="B6387" t="s">
        <v>27</v>
      </c>
      <c r="C6387" s="20">
        <v>45789</v>
      </c>
      <c r="D6387">
        <v>0</v>
      </c>
      <c r="E6387" t="s">
        <v>249</v>
      </c>
    </row>
    <row r="6388" spans="1:5" x14ac:dyDescent="0.35">
      <c r="A6388">
        <v>114</v>
      </c>
      <c r="B6388" t="s">
        <v>27</v>
      </c>
      <c r="C6388" s="20">
        <v>45790</v>
      </c>
      <c r="D6388">
        <v>72398.009999999995</v>
      </c>
      <c r="E6388" t="s">
        <v>232</v>
      </c>
    </row>
    <row r="6389" spans="1:5" x14ac:dyDescent="0.35">
      <c r="A6389">
        <v>114</v>
      </c>
      <c r="B6389" t="s">
        <v>27</v>
      </c>
      <c r="C6389" s="20">
        <v>45790</v>
      </c>
      <c r="D6389">
        <v>10023.99</v>
      </c>
      <c r="E6389" t="s">
        <v>233</v>
      </c>
    </row>
    <row r="6390" spans="1:5" x14ac:dyDescent="0.35">
      <c r="A6390">
        <v>114</v>
      </c>
      <c r="B6390" t="s">
        <v>27</v>
      </c>
      <c r="C6390" s="20">
        <v>45790</v>
      </c>
      <c r="D6390">
        <v>50</v>
      </c>
      <c r="E6390" t="s">
        <v>234</v>
      </c>
    </row>
    <row r="6391" spans="1:5" x14ac:dyDescent="0.35">
      <c r="A6391">
        <v>114</v>
      </c>
      <c r="B6391" t="s">
        <v>27</v>
      </c>
      <c r="C6391" s="20">
        <v>45790</v>
      </c>
      <c r="D6391">
        <v>0</v>
      </c>
      <c r="E6391" t="s">
        <v>235</v>
      </c>
    </row>
    <row r="6392" spans="1:5" x14ac:dyDescent="0.35">
      <c r="A6392">
        <v>114</v>
      </c>
      <c r="B6392" t="s">
        <v>27</v>
      </c>
      <c r="C6392" s="20">
        <v>45790</v>
      </c>
      <c r="D6392">
        <v>0</v>
      </c>
      <c r="E6392" t="s">
        <v>236</v>
      </c>
    </row>
    <row r="6393" spans="1:5" x14ac:dyDescent="0.35">
      <c r="A6393">
        <v>114</v>
      </c>
      <c r="B6393" t="s">
        <v>27</v>
      </c>
      <c r="C6393" s="20">
        <v>45790</v>
      </c>
      <c r="D6393">
        <v>12574.56</v>
      </c>
      <c r="E6393" t="s">
        <v>237</v>
      </c>
    </row>
    <row r="6394" spans="1:5" x14ac:dyDescent="0.35">
      <c r="A6394">
        <v>114</v>
      </c>
      <c r="B6394" t="s">
        <v>27</v>
      </c>
      <c r="C6394" s="20">
        <v>45790</v>
      </c>
      <c r="D6394">
        <v>0</v>
      </c>
      <c r="E6394" t="s">
        <v>238</v>
      </c>
    </row>
    <row r="6395" spans="1:5" x14ac:dyDescent="0.35">
      <c r="A6395">
        <v>114</v>
      </c>
      <c r="B6395" t="s">
        <v>27</v>
      </c>
      <c r="C6395" s="20">
        <v>45790</v>
      </c>
      <c r="D6395">
        <v>0</v>
      </c>
      <c r="E6395" t="s">
        <v>239</v>
      </c>
    </row>
    <row r="6396" spans="1:5" x14ac:dyDescent="0.35">
      <c r="A6396">
        <v>114</v>
      </c>
      <c r="B6396" t="s">
        <v>27</v>
      </c>
      <c r="C6396" s="20">
        <v>45790</v>
      </c>
      <c r="D6396">
        <v>0</v>
      </c>
      <c r="E6396" t="s">
        <v>240</v>
      </c>
    </row>
    <row r="6397" spans="1:5" x14ac:dyDescent="0.35">
      <c r="A6397">
        <v>114</v>
      </c>
      <c r="B6397" t="s">
        <v>27</v>
      </c>
      <c r="C6397" s="20">
        <v>45790</v>
      </c>
      <c r="D6397">
        <v>487.05</v>
      </c>
      <c r="E6397" t="s">
        <v>241</v>
      </c>
    </row>
    <row r="6398" spans="1:5" x14ac:dyDescent="0.35">
      <c r="A6398">
        <v>114</v>
      </c>
      <c r="B6398" t="s">
        <v>27</v>
      </c>
      <c r="C6398" s="20">
        <v>45790</v>
      </c>
      <c r="D6398">
        <v>34361.040000000001</v>
      </c>
      <c r="E6398" t="s">
        <v>242</v>
      </c>
    </row>
    <row r="6399" spans="1:5" x14ac:dyDescent="0.35">
      <c r="A6399">
        <v>114</v>
      </c>
      <c r="B6399" t="s">
        <v>27</v>
      </c>
      <c r="C6399" s="20">
        <v>45790</v>
      </c>
      <c r="D6399">
        <v>0</v>
      </c>
      <c r="E6399" t="s">
        <v>243</v>
      </c>
    </row>
    <row r="6400" spans="1:5" x14ac:dyDescent="0.35">
      <c r="A6400">
        <v>114</v>
      </c>
      <c r="B6400" t="s">
        <v>27</v>
      </c>
      <c r="C6400" s="20">
        <v>45790</v>
      </c>
      <c r="D6400">
        <v>0</v>
      </c>
      <c r="E6400" t="s">
        <v>240</v>
      </c>
    </row>
    <row r="6401" spans="1:5" x14ac:dyDescent="0.35">
      <c r="A6401">
        <v>114</v>
      </c>
      <c r="B6401" t="s">
        <v>27</v>
      </c>
      <c r="C6401" s="20">
        <v>45790</v>
      </c>
      <c r="D6401">
        <v>0</v>
      </c>
      <c r="E6401" t="s">
        <v>244</v>
      </c>
    </row>
    <row r="6402" spans="1:5" x14ac:dyDescent="0.35">
      <c r="A6402">
        <v>114</v>
      </c>
      <c r="B6402" t="s">
        <v>27</v>
      </c>
      <c r="C6402" s="20">
        <v>45790</v>
      </c>
      <c r="D6402">
        <v>0</v>
      </c>
      <c r="E6402" t="s">
        <v>245</v>
      </c>
    </row>
    <row r="6403" spans="1:5" x14ac:dyDescent="0.35">
      <c r="A6403">
        <v>114</v>
      </c>
      <c r="B6403" t="s">
        <v>27</v>
      </c>
      <c r="C6403" s="20">
        <v>45790</v>
      </c>
      <c r="D6403">
        <v>0</v>
      </c>
      <c r="E6403" t="s">
        <v>246</v>
      </c>
    </row>
    <row r="6404" spans="1:5" x14ac:dyDescent="0.35">
      <c r="A6404">
        <v>114</v>
      </c>
      <c r="B6404" t="s">
        <v>27</v>
      </c>
      <c r="C6404" s="20">
        <v>45790</v>
      </c>
      <c r="D6404">
        <v>0</v>
      </c>
      <c r="E6404" t="s">
        <v>247</v>
      </c>
    </row>
    <row r="6405" spans="1:5" x14ac:dyDescent="0.35">
      <c r="A6405">
        <v>114</v>
      </c>
      <c r="B6405" t="s">
        <v>27</v>
      </c>
      <c r="C6405" s="20">
        <v>45790</v>
      </c>
      <c r="D6405">
        <v>0</v>
      </c>
      <c r="E6405" t="s">
        <v>248</v>
      </c>
    </row>
    <row r="6406" spans="1:5" x14ac:dyDescent="0.35">
      <c r="A6406">
        <v>114</v>
      </c>
      <c r="B6406" t="s">
        <v>27</v>
      </c>
      <c r="C6406" s="20">
        <v>45790</v>
      </c>
      <c r="D6406">
        <v>0</v>
      </c>
      <c r="E6406" t="s">
        <v>249</v>
      </c>
    </row>
    <row r="6407" spans="1:5" x14ac:dyDescent="0.35">
      <c r="A6407">
        <v>114</v>
      </c>
      <c r="B6407" t="s">
        <v>27</v>
      </c>
      <c r="C6407" s="20">
        <v>45791</v>
      </c>
      <c r="D6407">
        <v>75864.639999999999</v>
      </c>
      <c r="E6407" t="s">
        <v>232</v>
      </c>
    </row>
    <row r="6408" spans="1:5" x14ac:dyDescent="0.35">
      <c r="A6408">
        <v>114</v>
      </c>
      <c r="B6408" t="s">
        <v>27</v>
      </c>
      <c r="C6408" s="20">
        <v>45791</v>
      </c>
      <c r="D6408">
        <v>7149.78</v>
      </c>
      <c r="E6408" t="s">
        <v>233</v>
      </c>
    </row>
    <row r="6409" spans="1:5" x14ac:dyDescent="0.35">
      <c r="A6409">
        <v>114</v>
      </c>
      <c r="B6409" t="s">
        <v>27</v>
      </c>
      <c r="C6409" s="20">
        <v>45791</v>
      </c>
      <c r="D6409">
        <v>0</v>
      </c>
      <c r="E6409" t="s">
        <v>234</v>
      </c>
    </row>
    <row r="6410" spans="1:5" x14ac:dyDescent="0.35">
      <c r="A6410">
        <v>114</v>
      </c>
      <c r="B6410" t="s">
        <v>27</v>
      </c>
      <c r="C6410" s="20">
        <v>45791</v>
      </c>
      <c r="D6410">
        <v>0</v>
      </c>
      <c r="E6410" t="s">
        <v>235</v>
      </c>
    </row>
    <row r="6411" spans="1:5" x14ac:dyDescent="0.35">
      <c r="A6411">
        <v>114</v>
      </c>
      <c r="B6411" t="s">
        <v>27</v>
      </c>
      <c r="C6411" s="20">
        <v>45791</v>
      </c>
      <c r="D6411">
        <v>0</v>
      </c>
      <c r="E6411" t="s">
        <v>236</v>
      </c>
    </row>
    <row r="6412" spans="1:5" x14ac:dyDescent="0.35">
      <c r="A6412">
        <v>114</v>
      </c>
      <c r="B6412" t="s">
        <v>27</v>
      </c>
      <c r="C6412" s="20">
        <v>45791</v>
      </c>
      <c r="D6412">
        <v>20558.990000000002</v>
      </c>
      <c r="E6412" t="s">
        <v>237</v>
      </c>
    </row>
    <row r="6413" spans="1:5" x14ac:dyDescent="0.35">
      <c r="A6413">
        <v>114</v>
      </c>
      <c r="B6413" t="s">
        <v>27</v>
      </c>
      <c r="C6413" s="20">
        <v>45791</v>
      </c>
      <c r="D6413">
        <v>0</v>
      </c>
      <c r="E6413" t="s">
        <v>238</v>
      </c>
    </row>
    <row r="6414" spans="1:5" x14ac:dyDescent="0.35">
      <c r="A6414">
        <v>114</v>
      </c>
      <c r="B6414" t="s">
        <v>27</v>
      </c>
      <c r="C6414" s="20">
        <v>45791</v>
      </c>
      <c r="D6414">
        <v>0</v>
      </c>
      <c r="E6414" t="s">
        <v>239</v>
      </c>
    </row>
    <row r="6415" spans="1:5" x14ac:dyDescent="0.35">
      <c r="A6415">
        <v>114</v>
      </c>
      <c r="B6415" t="s">
        <v>27</v>
      </c>
      <c r="C6415" s="20">
        <v>45791</v>
      </c>
      <c r="D6415">
        <v>0</v>
      </c>
      <c r="E6415" t="s">
        <v>240</v>
      </c>
    </row>
    <row r="6416" spans="1:5" x14ac:dyDescent="0.35">
      <c r="A6416">
        <v>114</v>
      </c>
      <c r="B6416" t="s">
        <v>27</v>
      </c>
      <c r="C6416" s="20">
        <v>45791</v>
      </c>
      <c r="D6416">
        <v>161.47</v>
      </c>
      <c r="E6416" t="s">
        <v>241</v>
      </c>
    </row>
    <row r="6417" spans="1:5" x14ac:dyDescent="0.35">
      <c r="A6417">
        <v>114</v>
      </c>
      <c r="B6417" t="s">
        <v>27</v>
      </c>
      <c r="C6417" s="20">
        <v>45791</v>
      </c>
      <c r="D6417">
        <v>37167.72</v>
      </c>
      <c r="E6417" t="s">
        <v>242</v>
      </c>
    </row>
    <row r="6418" spans="1:5" x14ac:dyDescent="0.35">
      <c r="A6418">
        <v>114</v>
      </c>
      <c r="B6418" t="s">
        <v>27</v>
      </c>
      <c r="C6418" s="20">
        <v>45791</v>
      </c>
      <c r="D6418">
        <v>0</v>
      </c>
      <c r="E6418" t="s">
        <v>243</v>
      </c>
    </row>
    <row r="6419" spans="1:5" x14ac:dyDescent="0.35">
      <c r="A6419">
        <v>114</v>
      </c>
      <c r="B6419" t="s">
        <v>27</v>
      </c>
      <c r="C6419" s="20">
        <v>45791</v>
      </c>
      <c r="D6419">
        <v>0</v>
      </c>
      <c r="E6419" t="s">
        <v>240</v>
      </c>
    </row>
    <row r="6420" spans="1:5" x14ac:dyDescent="0.35">
      <c r="A6420">
        <v>114</v>
      </c>
      <c r="B6420" t="s">
        <v>27</v>
      </c>
      <c r="C6420" s="20">
        <v>45791</v>
      </c>
      <c r="D6420">
        <v>0</v>
      </c>
      <c r="E6420" t="s">
        <v>244</v>
      </c>
    </row>
    <row r="6421" spans="1:5" x14ac:dyDescent="0.35">
      <c r="A6421">
        <v>114</v>
      </c>
      <c r="B6421" t="s">
        <v>27</v>
      </c>
      <c r="C6421" s="20">
        <v>45791</v>
      </c>
      <c r="D6421">
        <v>0</v>
      </c>
      <c r="E6421" t="s">
        <v>245</v>
      </c>
    </row>
    <row r="6422" spans="1:5" x14ac:dyDescent="0.35">
      <c r="A6422">
        <v>114</v>
      </c>
      <c r="B6422" t="s">
        <v>27</v>
      </c>
      <c r="C6422" s="20">
        <v>45791</v>
      </c>
      <c r="D6422">
        <v>0</v>
      </c>
      <c r="E6422" t="s">
        <v>246</v>
      </c>
    </row>
    <row r="6423" spans="1:5" x14ac:dyDescent="0.35">
      <c r="A6423">
        <v>114</v>
      </c>
      <c r="B6423" t="s">
        <v>27</v>
      </c>
      <c r="C6423" s="20">
        <v>45791</v>
      </c>
      <c r="D6423">
        <v>0</v>
      </c>
      <c r="E6423" t="s">
        <v>247</v>
      </c>
    </row>
    <row r="6424" spans="1:5" x14ac:dyDescent="0.35">
      <c r="A6424">
        <v>114</v>
      </c>
      <c r="B6424" t="s">
        <v>27</v>
      </c>
      <c r="C6424" s="20">
        <v>45791</v>
      </c>
      <c r="D6424">
        <v>0</v>
      </c>
      <c r="E6424" t="s">
        <v>248</v>
      </c>
    </row>
    <row r="6425" spans="1:5" x14ac:dyDescent="0.35">
      <c r="A6425">
        <v>114</v>
      </c>
      <c r="B6425" t="s">
        <v>27</v>
      </c>
      <c r="C6425" s="20">
        <v>45791</v>
      </c>
      <c r="D6425">
        <v>0</v>
      </c>
      <c r="E6425" t="s">
        <v>249</v>
      </c>
    </row>
    <row r="6426" spans="1:5" x14ac:dyDescent="0.35">
      <c r="A6426">
        <v>114</v>
      </c>
      <c r="B6426" t="s">
        <v>27</v>
      </c>
      <c r="C6426" s="20">
        <v>45792</v>
      </c>
      <c r="D6426">
        <v>75225.87</v>
      </c>
      <c r="E6426" t="s">
        <v>232</v>
      </c>
    </row>
    <row r="6427" spans="1:5" x14ac:dyDescent="0.35">
      <c r="A6427">
        <v>114</v>
      </c>
      <c r="B6427" t="s">
        <v>27</v>
      </c>
      <c r="C6427" s="20">
        <v>45792</v>
      </c>
      <c r="D6427">
        <v>6448.86</v>
      </c>
      <c r="E6427" t="s">
        <v>233</v>
      </c>
    </row>
    <row r="6428" spans="1:5" x14ac:dyDescent="0.35">
      <c r="A6428">
        <v>114</v>
      </c>
      <c r="B6428" t="s">
        <v>27</v>
      </c>
      <c r="C6428" s="20">
        <v>45792</v>
      </c>
      <c r="D6428">
        <v>0</v>
      </c>
      <c r="E6428" t="s">
        <v>234</v>
      </c>
    </row>
    <row r="6429" spans="1:5" x14ac:dyDescent="0.35">
      <c r="A6429">
        <v>114</v>
      </c>
      <c r="B6429" t="s">
        <v>27</v>
      </c>
      <c r="C6429" s="20">
        <v>45792</v>
      </c>
      <c r="D6429">
        <v>0</v>
      </c>
      <c r="E6429" t="s">
        <v>235</v>
      </c>
    </row>
    <row r="6430" spans="1:5" x14ac:dyDescent="0.35">
      <c r="A6430">
        <v>114</v>
      </c>
      <c r="B6430" t="s">
        <v>27</v>
      </c>
      <c r="C6430" s="20">
        <v>45792</v>
      </c>
      <c r="D6430">
        <v>0</v>
      </c>
      <c r="E6430" t="s">
        <v>236</v>
      </c>
    </row>
    <row r="6431" spans="1:5" x14ac:dyDescent="0.35">
      <c r="A6431">
        <v>114</v>
      </c>
      <c r="B6431" t="s">
        <v>27</v>
      </c>
      <c r="C6431" s="20">
        <v>45792</v>
      </c>
      <c r="D6431">
        <v>14617.87</v>
      </c>
      <c r="E6431" t="s">
        <v>237</v>
      </c>
    </row>
    <row r="6432" spans="1:5" x14ac:dyDescent="0.35">
      <c r="A6432">
        <v>114</v>
      </c>
      <c r="B6432" t="s">
        <v>27</v>
      </c>
      <c r="C6432" s="20">
        <v>45792</v>
      </c>
      <c r="D6432">
        <v>0</v>
      </c>
      <c r="E6432" t="s">
        <v>238</v>
      </c>
    </row>
    <row r="6433" spans="1:5" x14ac:dyDescent="0.35">
      <c r="A6433">
        <v>114</v>
      </c>
      <c r="B6433" t="s">
        <v>27</v>
      </c>
      <c r="C6433" s="20">
        <v>45792</v>
      </c>
      <c r="D6433">
        <v>0</v>
      </c>
      <c r="E6433" t="s">
        <v>239</v>
      </c>
    </row>
    <row r="6434" spans="1:5" x14ac:dyDescent="0.35">
      <c r="A6434">
        <v>114</v>
      </c>
      <c r="B6434" t="s">
        <v>27</v>
      </c>
      <c r="C6434" s="20">
        <v>45792</v>
      </c>
      <c r="D6434">
        <v>0</v>
      </c>
      <c r="E6434" t="s">
        <v>240</v>
      </c>
    </row>
    <row r="6435" spans="1:5" x14ac:dyDescent="0.35">
      <c r="A6435">
        <v>114</v>
      </c>
      <c r="B6435" t="s">
        <v>27</v>
      </c>
      <c r="C6435" s="20">
        <v>45792</v>
      </c>
      <c r="D6435">
        <v>1440.28</v>
      </c>
      <c r="E6435" t="s">
        <v>241</v>
      </c>
    </row>
    <row r="6436" spans="1:5" x14ac:dyDescent="0.35">
      <c r="A6436">
        <v>114</v>
      </c>
      <c r="B6436" t="s">
        <v>27</v>
      </c>
      <c r="C6436" s="20">
        <v>45792</v>
      </c>
      <c r="D6436">
        <v>26038.39</v>
      </c>
      <c r="E6436" t="s">
        <v>242</v>
      </c>
    </row>
    <row r="6437" spans="1:5" x14ac:dyDescent="0.35">
      <c r="A6437">
        <v>114</v>
      </c>
      <c r="B6437" t="s">
        <v>27</v>
      </c>
      <c r="C6437" s="20">
        <v>45792</v>
      </c>
      <c r="D6437">
        <v>0</v>
      </c>
      <c r="E6437" t="s">
        <v>243</v>
      </c>
    </row>
    <row r="6438" spans="1:5" x14ac:dyDescent="0.35">
      <c r="A6438">
        <v>114</v>
      </c>
      <c r="B6438" t="s">
        <v>27</v>
      </c>
      <c r="C6438" s="20">
        <v>45792</v>
      </c>
      <c r="D6438">
        <v>0</v>
      </c>
      <c r="E6438" t="s">
        <v>240</v>
      </c>
    </row>
    <row r="6439" spans="1:5" x14ac:dyDescent="0.35">
      <c r="A6439">
        <v>114</v>
      </c>
      <c r="B6439" t="s">
        <v>27</v>
      </c>
      <c r="C6439" s="20">
        <v>45792</v>
      </c>
      <c r="D6439">
        <v>0</v>
      </c>
      <c r="E6439" t="s">
        <v>244</v>
      </c>
    </row>
    <row r="6440" spans="1:5" x14ac:dyDescent="0.35">
      <c r="A6440">
        <v>114</v>
      </c>
      <c r="B6440" t="s">
        <v>27</v>
      </c>
      <c r="C6440" s="20">
        <v>45792</v>
      </c>
      <c r="D6440">
        <v>0</v>
      </c>
      <c r="E6440" t="s">
        <v>245</v>
      </c>
    </row>
    <row r="6441" spans="1:5" x14ac:dyDescent="0.35">
      <c r="A6441">
        <v>114</v>
      </c>
      <c r="B6441" t="s">
        <v>27</v>
      </c>
      <c r="C6441" s="20">
        <v>45792</v>
      </c>
      <c r="D6441">
        <v>0</v>
      </c>
      <c r="E6441" t="s">
        <v>246</v>
      </c>
    </row>
    <row r="6442" spans="1:5" x14ac:dyDescent="0.35">
      <c r="A6442">
        <v>114</v>
      </c>
      <c r="B6442" t="s">
        <v>27</v>
      </c>
      <c r="C6442" s="20">
        <v>45792</v>
      </c>
      <c r="D6442">
        <v>0</v>
      </c>
      <c r="E6442" t="s">
        <v>247</v>
      </c>
    </row>
    <row r="6443" spans="1:5" x14ac:dyDescent="0.35">
      <c r="A6443">
        <v>114</v>
      </c>
      <c r="B6443" t="s">
        <v>27</v>
      </c>
      <c r="C6443" s="20">
        <v>45792</v>
      </c>
      <c r="D6443">
        <v>0</v>
      </c>
      <c r="E6443" t="s">
        <v>248</v>
      </c>
    </row>
    <row r="6444" spans="1:5" x14ac:dyDescent="0.35">
      <c r="A6444">
        <v>114</v>
      </c>
      <c r="B6444" t="s">
        <v>27</v>
      </c>
      <c r="C6444" s="20">
        <v>45792</v>
      </c>
      <c r="D6444">
        <v>0</v>
      </c>
      <c r="E6444" t="s">
        <v>249</v>
      </c>
    </row>
    <row r="6445" spans="1:5" x14ac:dyDescent="0.35">
      <c r="A6445">
        <v>114</v>
      </c>
      <c r="B6445" t="s">
        <v>27</v>
      </c>
      <c r="C6445" s="20">
        <v>45793</v>
      </c>
      <c r="D6445">
        <v>51700.69</v>
      </c>
      <c r="E6445" t="s">
        <v>232</v>
      </c>
    </row>
    <row r="6446" spans="1:5" x14ac:dyDescent="0.35">
      <c r="A6446">
        <v>114</v>
      </c>
      <c r="B6446" t="s">
        <v>27</v>
      </c>
      <c r="C6446" s="20">
        <v>45793</v>
      </c>
      <c r="D6446">
        <v>3178.57</v>
      </c>
      <c r="E6446" t="s">
        <v>233</v>
      </c>
    </row>
    <row r="6447" spans="1:5" x14ac:dyDescent="0.35">
      <c r="A6447">
        <v>114</v>
      </c>
      <c r="B6447" t="s">
        <v>27</v>
      </c>
      <c r="C6447" s="20">
        <v>45793</v>
      </c>
      <c r="D6447">
        <v>0</v>
      </c>
      <c r="E6447" t="s">
        <v>234</v>
      </c>
    </row>
    <row r="6448" spans="1:5" x14ac:dyDescent="0.35">
      <c r="A6448">
        <v>114</v>
      </c>
      <c r="B6448" t="s">
        <v>27</v>
      </c>
      <c r="C6448" s="20">
        <v>45793</v>
      </c>
      <c r="D6448">
        <v>0</v>
      </c>
      <c r="E6448" t="s">
        <v>235</v>
      </c>
    </row>
    <row r="6449" spans="1:5" x14ac:dyDescent="0.35">
      <c r="A6449">
        <v>114</v>
      </c>
      <c r="B6449" t="s">
        <v>27</v>
      </c>
      <c r="C6449" s="20">
        <v>45793</v>
      </c>
      <c r="D6449">
        <v>0</v>
      </c>
      <c r="E6449" t="s">
        <v>236</v>
      </c>
    </row>
    <row r="6450" spans="1:5" x14ac:dyDescent="0.35">
      <c r="A6450">
        <v>114</v>
      </c>
      <c r="B6450" t="s">
        <v>27</v>
      </c>
      <c r="C6450" s="20">
        <v>45793</v>
      </c>
      <c r="D6450">
        <v>9153.24</v>
      </c>
      <c r="E6450" t="s">
        <v>237</v>
      </c>
    </row>
    <row r="6451" spans="1:5" x14ac:dyDescent="0.35">
      <c r="A6451">
        <v>114</v>
      </c>
      <c r="B6451" t="s">
        <v>27</v>
      </c>
      <c r="C6451" s="20">
        <v>45793</v>
      </c>
      <c r="D6451">
        <v>0</v>
      </c>
      <c r="E6451" t="s">
        <v>238</v>
      </c>
    </row>
    <row r="6452" spans="1:5" x14ac:dyDescent="0.35">
      <c r="A6452">
        <v>114</v>
      </c>
      <c r="B6452" t="s">
        <v>27</v>
      </c>
      <c r="C6452" s="20">
        <v>45793</v>
      </c>
      <c r="D6452">
        <v>0</v>
      </c>
      <c r="E6452" t="s">
        <v>239</v>
      </c>
    </row>
    <row r="6453" spans="1:5" x14ac:dyDescent="0.35">
      <c r="A6453">
        <v>114</v>
      </c>
      <c r="B6453" t="s">
        <v>27</v>
      </c>
      <c r="C6453" s="20">
        <v>45793</v>
      </c>
      <c r="D6453">
        <v>0</v>
      </c>
      <c r="E6453" t="s">
        <v>240</v>
      </c>
    </row>
    <row r="6454" spans="1:5" x14ac:dyDescent="0.35">
      <c r="A6454">
        <v>114</v>
      </c>
      <c r="B6454" t="s">
        <v>27</v>
      </c>
      <c r="C6454" s="20">
        <v>45793</v>
      </c>
      <c r="D6454">
        <v>615.66999999999996</v>
      </c>
      <c r="E6454" t="s">
        <v>241</v>
      </c>
    </row>
    <row r="6455" spans="1:5" x14ac:dyDescent="0.35">
      <c r="A6455">
        <v>114</v>
      </c>
      <c r="B6455" t="s">
        <v>27</v>
      </c>
      <c r="C6455" s="20">
        <v>45793</v>
      </c>
      <c r="D6455">
        <v>29161.15</v>
      </c>
      <c r="E6455" t="s">
        <v>242</v>
      </c>
    </row>
    <row r="6456" spans="1:5" x14ac:dyDescent="0.35">
      <c r="A6456">
        <v>114</v>
      </c>
      <c r="B6456" t="s">
        <v>27</v>
      </c>
      <c r="C6456" s="20">
        <v>45793</v>
      </c>
      <c r="D6456">
        <v>0</v>
      </c>
      <c r="E6456" t="s">
        <v>243</v>
      </c>
    </row>
    <row r="6457" spans="1:5" x14ac:dyDescent="0.35">
      <c r="A6457">
        <v>114</v>
      </c>
      <c r="B6457" t="s">
        <v>27</v>
      </c>
      <c r="C6457" s="20">
        <v>45793</v>
      </c>
      <c r="D6457">
        <v>0</v>
      </c>
      <c r="E6457" t="s">
        <v>240</v>
      </c>
    </row>
    <row r="6458" spans="1:5" x14ac:dyDescent="0.35">
      <c r="A6458">
        <v>114</v>
      </c>
      <c r="B6458" t="s">
        <v>27</v>
      </c>
      <c r="C6458" s="20">
        <v>45793</v>
      </c>
      <c r="D6458">
        <v>36.4</v>
      </c>
      <c r="E6458" t="s">
        <v>244</v>
      </c>
    </row>
    <row r="6459" spans="1:5" x14ac:dyDescent="0.35">
      <c r="A6459">
        <v>114</v>
      </c>
      <c r="B6459" t="s">
        <v>27</v>
      </c>
      <c r="C6459" s="20">
        <v>45793</v>
      </c>
      <c r="D6459">
        <v>0</v>
      </c>
      <c r="E6459" t="s">
        <v>245</v>
      </c>
    </row>
    <row r="6460" spans="1:5" x14ac:dyDescent="0.35">
      <c r="A6460">
        <v>114</v>
      </c>
      <c r="B6460" t="s">
        <v>27</v>
      </c>
      <c r="C6460" s="20">
        <v>45793</v>
      </c>
      <c r="D6460">
        <v>0</v>
      </c>
      <c r="E6460" t="s">
        <v>246</v>
      </c>
    </row>
    <row r="6461" spans="1:5" x14ac:dyDescent="0.35">
      <c r="A6461">
        <v>114</v>
      </c>
      <c r="B6461" t="s">
        <v>27</v>
      </c>
      <c r="C6461" s="20">
        <v>45793</v>
      </c>
      <c r="D6461">
        <v>0</v>
      </c>
      <c r="E6461" t="s">
        <v>247</v>
      </c>
    </row>
    <row r="6462" spans="1:5" x14ac:dyDescent="0.35">
      <c r="A6462">
        <v>114</v>
      </c>
      <c r="B6462" t="s">
        <v>27</v>
      </c>
      <c r="C6462" s="20">
        <v>45793</v>
      </c>
      <c r="D6462">
        <v>0</v>
      </c>
      <c r="E6462" t="s">
        <v>248</v>
      </c>
    </row>
    <row r="6463" spans="1:5" x14ac:dyDescent="0.35">
      <c r="A6463">
        <v>114</v>
      </c>
      <c r="B6463" t="s">
        <v>27</v>
      </c>
      <c r="C6463" s="20">
        <v>45793</v>
      </c>
      <c r="D6463">
        <v>0</v>
      </c>
      <c r="E6463" t="s">
        <v>249</v>
      </c>
    </row>
    <row r="6464" spans="1:5" x14ac:dyDescent="0.35">
      <c r="A6464">
        <v>114</v>
      </c>
      <c r="B6464" t="s">
        <v>27</v>
      </c>
      <c r="C6464" s="20">
        <v>45794</v>
      </c>
      <c r="D6464">
        <v>109308.9</v>
      </c>
      <c r="E6464" t="s">
        <v>232</v>
      </c>
    </row>
    <row r="6465" spans="1:5" x14ac:dyDescent="0.35">
      <c r="A6465">
        <v>114</v>
      </c>
      <c r="B6465" t="s">
        <v>27</v>
      </c>
      <c r="C6465" s="20">
        <v>45794</v>
      </c>
      <c r="D6465">
        <v>10299.61</v>
      </c>
      <c r="E6465" t="s">
        <v>233</v>
      </c>
    </row>
    <row r="6466" spans="1:5" x14ac:dyDescent="0.35">
      <c r="A6466">
        <v>114</v>
      </c>
      <c r="B6466" t="s">
        <v>27</v>
      </c>
      <c r="C6466" s="20">
        <v>45794</v>
      </c>
      <c r="D6466">
        <v>0</v>
      </c>
      <c r="E6466" t="s">
        <v>234</v>
      </c>
    </row>
    <row r="6467" spans="1:5" x14ac:dyDescent="0.35">
      <c r="A6467">
        <v>114</v>
      </c>
      <c r="B6467" t="s">
        <v>27</v>
      </c>
      <c r="C6467" s="20">
        <v>45794</v>
      </c>
      <c r="D6467">
        <v>0</v>
      </c>
      <c r="E6467" t="s">
        <v>235</v>
      </c>
    </row>
    <row r="6468" spans="1:5" x14ac:dyDescent="0.35">
      <c r="A6468">
        <v>114</v>
      </c>
      <c r="B6468" t="s">
        <v>27</v>
      </c>
      <c r="C6468" s="20">
        <v>45794</v>
      </c>
      <c r="D6468">
        <v>0</v>
      </c>
      <c r="E6468" t="s">
        <v>236</v>
      </c>
    </row>
    <row r="6469" spans="1:5" x14ac:dyDescent="0.35">
      <c r="A6469">
        <v>114</v>
      </c>
      <c r="B6469" t="s">
        <v>27</v>
      </c>
      <c r="C6469" s="20">
        <v>45794</v>
      </c>
      <c r="D6469">
        <v>18174.23</v>
      </c>
      <c r="E6469" t="s">
        <v>237</v>
      </c>
    </row>
    <row r="6470" spans="1:5" x14ac:dyDescent="0.35">
      <c r="A6470">
        <v>114</v>
      </c>
      <c r="B6470" t="s">
        <v>27</v>
      </c>
      <c r="C6470" s="20">
        <v>45794</v>
      </c>
      <c r="D6470">
        <v>0</v>
      </c>
      <c r="E6470" t="s">
        <v>238</v>
      </c>
    </row>
    <row r="6471" spans="1:5" x14ac:dyDescent="0.35">
      <c r="A6471">
        <v>114</v>
      </c>
      <c r="B6471" t="s">
        <v>27</v>
      </c>
      <c r="C6471" s="20">
        <v>45794</v>
      </c>
      <c r="D6471">
        <v>0</v>
      </c>
      <c r="E6471" t="s">
        <v>239</v>
      </c>
    </row>
    <row r="6472" spans="1:5" x14ac:dyDescent="0.35">
      <c r="A6472">
        <v>114</v>
      </c>
      <c r="B6472" t="s">
        <v>27</v>
      </c>
      <c r="C6472" s="20">
        <v>45794</v>
      </c>
      <c r="D6472">
        <v>0</v>
      </c>
      <c r="E6472" t="s">
        <v>240</v>
      </c>
    </row>
    <row r="6473" spans="1:5" x14ac:dyDescent="0.35">
      <c r="A6473">
        <v>114</v>
      </c>
      <c r="B6473" t="s">
        <v>27</v>
      </c>
      <c r="C6473" s="20">
        <v>45794</v>
      </c>
      <c r="D6473">
        <v>1095.8699999999999</v>
      </c>
      <c r="E6473" t="s">
        <v>241</v>
      </c>
    </row>
    <row r="6474" spans="1:5" x14ac:dyDescent="0.35">
      <c r="A6474">
        <v>114</v>
      </c>
      <c r="B6474" t="s">
        <v>27</v>
      </c>
      <c r="C6474" s="20">
        <v>45794</v>
      </c>
      <c r="D6474">
        <v>61091.66</v>
      </c>
      <c r="E6474" t="s">
        <v>242</v>
      </c>
    </row>
    <row r="6475" spans="1:5" x14ac:dyDescent="0.35">
      <c r="A6475">
        <v>114</v>
      </c>
      <c r="B6475" t="s">
        <v>27</v>
      </c>
      <c r="C6475" s="20">
        <v>45794</v>
      </c>
      <c r="D6475">
        <v>0</v>
      </c>
      <c r="E6475" t="s">
        <v>243</v>
      </c>
    </row>
    <row r="6476" spans="1:5" x14ac:dyDescent="0.35">
      <c r="A6476">
        <v>114</v>
      </c>
      <c r="B6476" t="s">
        <v>27</v>
      </c>
      <c r="C6476" s="20">
        <v>45794</v>
      </c>
      <c r="D6476">
        <v>0</v>
      </c>
      <c r="E6476" t="s">
        <v>240</v>
      </c>
    </row>
    <row r="6477" spans="1:5" x14ac:dyDescent="0.35">
      <c r="A6477">
        <v>114</v>
      </c>
      <c r="B6477" t="s">
        <v>27</v>
      </c>
      <c r="C6477" s="20">
        <v>45794</v>
      </c>
      <c r="D6477">
        <v>0</v>
      </c>
      <c r="E6477" t="s">
        <v>244</v>
      </c>
    </row>
    <row r="6478" spans="1:5" x14ac:dyDescent="0.35">
      <c r="A6478">
        <v>114</v>
      </c>
      <c r="B6478" t="s">
        <v>27</v>
      </c>
      <c r="C6478" s="20">
        <v>45794</v>
      </c>
      <c r="D6478">
        <v>0</v>
      </c>
      <c r="E6478" t="s">
        <v>245</v>
      </c>
    </row>
    <row r="6479" spans="1:5" x14ac:dyDescent="0.35">
      <c r="A6479">
        <v>114</v>
      </c>
      <c r="B6479" t="s">
        <v>27</v>
      </c>
      <c r="C6479" s="20">
        <v>45794</v>
      </c>
      <c r="D6479">
        <v>0</v>
      </c>
      <c r="E6479" t="s">
        <v>246</v>
      </c>
    </row>
    <row r="6480" spans="1:5" x14ac:dyDescent="0.35">
      <c r="A6480">
        <v>114</v>
      </c>
      <c r="B6480" t="s">
        <v>27</v>
      </c>
      <c r="C6480" s="20">
        <v>45794</v>
      </c>
      <c r="D6480">
        <v>0</v>
      </c>
      <c r="E6480" t="s">
        <v>247</v>
      </c>
    </row>
    <row r="6481" spans="1:5" x14ac:dyDescent="0.35">
      <c r="A6481">
        <v>114</v>
      </c>
      <c r="B6481" t="s">
        <v>27</v>
      </c>
      <c r="C6481" s="20">
        <v>45794</v>
      </c>
      <c r="D6481">
        <v>0</v>
      </c>
      <c r="E6481" t="s">
        <v>248</v>
      </c>
    </row>
    <row r="6482" spans="1:5" x14ac:dyDescent="0.35">
      <c r="A6482">
        <v>114</v>
      </c>
      <c r="B6482" t="s">
        <v>27</v>
      </c>
      <c r="C6482" s="20">
        <v>45794</v>
      </c>
      <c r="D6482">
        <v>0</v>
      </c>
      <c r="E6482" t="s">
        <v>249</v>
      </c>
    </row>
    <row r="6483" spans="1:5" x14ac:dyDescent="0.35">
      <c r="A6483">
        <v>114</v>
      </c>
      <c r="B6483" t="s">
        <v>27</v>
      </c>
      <c r="C6483" s="20">
        <v>45795</v>
      </c>
      <c r="D6483">
        <v>42081.120000000003</v>
      </c>
      <c r="E6483" t="s">
        <v>232</v>
      </c>
    </row>
    <row r="6484" spans="1:5" x14ac:dyDescent="0.35">
      <c r="A6484">
        <v>114</v>
      </c>
      <c r="B6484" t="s">
        <v>27</v>
      </c>
      <c r="C6484" s="20">
        <v>45795</v>
      </c>
      <c r="D6484">
        <v>3439.06</v>
      </c>
      <c r="E6484" t="s">
        <v>233</v>
      </c>
    </row>
    <row r="6485" spans="1:5" x14ac:dyDescent="0.35">
      <c r="A6485">
        <v>114</v>
      </c>
      <c r="B6485" t="s">
        <v>27</v>
      </c>
      <c r="C6485" s="20">
        <v>45795</v>
      </c>
      <c r="D6485">
        <v>10</v>
      </c>
      <c r="E6485" t="s">
        <v>234</v>
      </c>
    </row>
    <row r="6486" spans="1:5" x14ac:dyDescent="0.35">
      <c r="A6486">
        <v>114</v>
      </c>
      <c r="B6486" t="s">
        <v>27</v>
      </c>
      <c r="C6486" s="20">
        <v>45795</v>
      </c>
      <c r="D6486">
        <v>0</v>
      </c>
      <c r="E6486" t="s">
        <v>235</v>
      </c>
    </row>
    <row r="6487" spans="1:5" x14ac:dyDescent="0.35">
      <c r="A6487">
        <v>114</v>
      </c>
      <c r="B6487" t="s">
        <v>27</v>
      </c>
      <c r="C6487" s="20">
        <v>45795</v>
      </c>
      <c r="D6487">
        <v>0</v>
      </c>
      <c r="E6487" t="s">
        <v>236</v>
      </c>
    </row>
    <row r="6488" spans="1:5" x14ac:dyDescent="0.35">
      <c r="A6488">
        <v>114</v>
      </c>
      <c r="B6488" t="s">
        <v>27</v>
      </c>
      <c r="C6488" s="20">
        <v>45795</v>
      </c>
      <c r="D6488">
        <v>10324.56</v>
      </c>
      <c r="E6488" t="s">
        <v>237</v>
      </c>
    </row>
    <row r="6489" spans="1:5" x14ac:dyDescent="0.35">
      <c r="A6489">
        <v>114</v>
      </c>
      <c r="B6489" t="s">
        <v>27</v>
      </c>
      <c r="C6489" s="20">
        <v>45795</v>
      </c>
      <c r="D6489">
        <v>0</v>
      </c>
      <c r="E6489" t="s">
        <v>238</v>
      </c>
    </row>
    <row r="6490" spans="1:5" x14ac:dyDescent="0.35">
      <c r="A6490">
        <v>114</v>
      </c>
      <c r="B6490" t="s">
        <v>27</v>
      </c>
      <c r="C6490" s="20">
        <v>45795</v>
      </c>
      <c r="D6490">
        <v>0</v>
      </c>
      <c r="E6490" t="s">
        <v>239</v>
      </c>
    </row>
    <row r="6491" spans="1:5" x14ac:dyDescent="0.35">
      <c r="A6491">
        <v>114</v>
      </c>
      <c r="B6491" t="s">
        <v>27</v>
      </c>
      <c r="C6491" s="20">
        <v>45795</v>
      </c>
      <c r="D6491">
        <v>0</v>
      </c>
      <c r="E6491" t="s">
        <v>240</v>
      </c>
    </row>
    <row r="6492" spans="1:5" x14ac:dyDescent="0.35">
      <c r="A6492">
        <v>114</v>
      </c>
      <c r="B6492" t="s">
        <v>27</v>
      </c>
      <c r="C6492" s="20">
        <v>45795</v>
      </c>
      <c r="D6492">
        <v>352.41</v>
      </c>
      <c r="E6492" t="s">
        <v>241</v>
      </c>
    </row>
    <row r="6493" spans="1:5" x14ac:dyDescent="0.35">
      <c r="A6493">
        <v>114</v>
      </c>
      <c r="B6493" t="s">
        <v>27</v>
      </c>
      <c r="C6493" s="20">
        <v>45795</v>
      </c>
      <c r="D6493">
        <v>20996.87</v>
      </c>
      <c r="E6493" t="s">
        <v>242</v>
      </c>
    </row>
    <row r="6494" spans="1:5" x14ac:dyDescent="0.35">
      <c r="A6494">
        <v>114</v>
      </c>
      <c r="B6494" t="s">
        <v>27</v>
      </c>
      <c r="C6494" s="20">
        <v>45795</v>
      </c>
      <c r="D6494">
        <v>0</v>
      </c>
      <c r="E6494" t="s">
        <v>243</v>
      </c>
    </row>
    <row r="6495" spans="1:5" x14ac:dyDescent="0.35">
      <c r="A6495">
        <v>114</v>
      </c>
      <c r="B6495" t="s">
        <v>27</v>
      </c>
      <c r="C6495" s="20">
        <v>45795</v>
      </c>
      <c r="D6495">
        <v>0</v>
      </c>
      <c r="E6495" t="s">
        <v>240</v>
      </c>
    </row>
    <row r="6496" spans="1:5" x14ac:dyDescent="0.35">
      <c r="A6496">
        <v>114</v>
      </c>
      <c r="B6496" t="s">
        <v>27</v>
      </c>
      <c r="C6496" s="20">
        <v>45795</v>
      </c>
      <c r="D6496">
        <v>0</v>
      </c>
      <c r="E6496" t="s">
        <v>244</v>
      </c>
    </row>
    <row r="6497" spans="1:5" x14ac:dyDescent="0.35">
      <c r="A6497">
        <v>114</v>
      </c>
      <c r="B6497" t="s">
        <v>27</v>
      </c>
      <c r="C6497" s="20">
        <v>45795</v>
      </c>
      <c r="D6497">
        <v>0</v>
      </c>
      <c r="E6497" t="s">
        <v>245</v>
      </c>
    </row>
    <row r="6498" spans="1:5" x14ac:dyDescent="0.35">
      <c r="A6498">
        <v>114</v>
      </c>
      <c r="B6498" t="s">
        <v>27</v>
      </c>
      <c r="C6498" s="20">
        <v>45795</v>
      </c>
      <c r="D6498">
        <v>0</v>
      </c>
      <c r="E6498" t="s">
        <v>246</v>
      </c>
    </row>
    <row r="6499" spans="1:5" x14ac:dyDescent="0.35">
      <c r="A6499">
        <v>114</v>
      </c>
      <c r="B6499" t="s">
        <v>27</v>
      </c>
      <c r="C6499" s="20">
        <v>45795</v>
      </c>
      <c r="D6499">
        <v>0</v>
      </c>
      <c r="E6499" t="s">
        <v>247</v>
      </c>
    </row>
    <row r="6500" spans="1:5" x14ac:dyDescent="0.35">
      <c r="A6500">
        <v>114</v>
      </c>
      <c r="B6500" t="s">
        <v>27</v>
      </c>
      <c r="C6500" s="20">
        <v>45795</v>
      </c>
      <c r="D6500">
        <v>0</v>
      </c>
      <c r="E6500" t="s">
        <v>248</v>
      </c>
    </row>
    <row r="6501" spans="1:5" x14ac:dyDescent="0.35">
      <c r="A6501">
        <v>114</v>
      </c>
      <c r="B6501" t="s">
        <v>27</v>
      </c>
      <c r="C6501" s="20">
        <v>45795</v>
      </c>
      <c r="D6501">
        <v>0</v>
      </c>
      <c r="E6501" t="s">
        <v>249</v>
      </c>
    </row>
    <row r="6502" spans="1:5" x14ac:dyDescent="0.35">
      <c r="A6502">
        <v>114</v>
      </c>
      <c r="B6502" t="s">
        <v>27</v>
      </c>
      <c r="C6502" s="20">
        <v>45796</v>
      </c>
      <c r="D6502">
        <v>30448.99</v>
      </c>
      <c r="E6502" t="s">
        <v>232</v>
      </c>
    </row>
    <row r="6503" spans="1:5" x14ac:dyDescent="0.35">
      <c r="A6503">
        <v>114</v>
      </c>
      <c r="B6503" t="s">
        <v>27</v>
      </c>
      <c r="C6503" s="20">
        <v>45796</v>
      </c>
      <c r="D6503">
        <v>4732.1899999999996</v>
      </c>
      <c r="E6503" t="s">
        <v>233</v>
      </c>
    </row>
    <row r="6504" spans="1:5" x14ac:dyDescent="0.35">
      <c r="A6504">
        <v>114</v>
      </c>
      <c r="B6504" t="s">
        <v>27</v>
      </c>
      <c r="C6504" s="20">
        <v>45796</v>
      </c>
      <c r="D6504">
        <v>0</v>
      </c>
      <c r="E6504" t="s">
        <v>234</v>
      </c>
    </row>
    <row r="6505" spans="1:5" x14ac:dyDescent="0.35">
      <c r="A6505">
        <v>114</v>
      </c>
      <c r="B6505" t="s">
        <v>27</v>
      </c>
      <c r="C6505" s="20">
        <v>45796</v>
      </c>
      <c r="D6505">
        <v>0</v>
      </c>
      <c r="E6505" t="s">
        <v>235</v>
      </c>
    </row>
    <row r="6506" spans="1:5" x14ac:dyDescent="0.35">
      <c r="A6506">
        <v>114</v>
      </c>
      <c r="B6506" t="s">
        <v>27</v>
      </c>
      <c r="C6506" s="20">
        <v>45796</v>
      </c>
      <c r="D6506">
        <v>0</v>
      </c>
      <c r="E6506" t="s">
        <v>236</v>
      </c>
    </row>
    <row r="6507" spans="1:5" x14ac:dyDescent="0.35">
      <c r="A6507">
        <v>114</v>
      </c>
      <c r="B6507" t="s">
        <v>27</v>
      </c>
      <c r="C6507" s="20">
        <v>45796</v>
      </c>
      <c r="D6507">
        <v>6002.08</v>
      </c>
      <c r="E6507" t="s">
        <v>237</v>
      </c>
    </row>
    <row r="6508" spans="1:5" x14ac:dyDescent="0.35">
      <c r="A6508">
        <v>114</v>
      </c>
      <c r="B6508" t="s">
        <v>27</v>
      </c>
      <c r="C6508" s="20">
        <v>45796</v>
      </c>
      <c r="D6508">
        <v>0</v>
      </c>
      <c r="E6508" t="s">
        <v>238</v>
      </c>
    </row>
    <row r="6509" spans="1:5" x14ac:dyDescent="0.35">
      <c r="A6509">
        <v>114</v>
      </c>
      <c r="B6509" t="s">
        <v>27</v>
      </c>
      <c r="C6509" s="20">
        <v>45796</v>
      </c>
      <c r="D6509">
        <v>0</v>
      </c>
      <c r="E6509" t="s">
        <v>239</v>
      </c>
    </row>
    <row r="6510" spans="1:5" x14ac:dyDescent="0.35">
      <c r="A6510">
        <v>114</v>
      </c>
      <c r="B6510" t="s">
        <v>27</v>
      </c>
      <c r="C6510" s="20">
        <v>45796</v>
      </c>
      <c r="D6510">
        <v>0</v>
      </c>
      <c r="E6510" t="s">
        <v>240</v>
      </c>
    </row>
    <row r="6511" spans="1:5" x14ac:dyDescent="0.35">
      <c r="A6511">
        <v>114</v>
      </c>
      <c r="B6511" t="s">
        <v>27</v>
      </c>
      <c r="C6511" s="20">
        <v>45796</v>
      </c>
      <c r="D6511">
        <v>374.33</v>
      </c>
      <c r="E6511" t="s">
        <v>241</v>
      </c>
    </row>
    <row r="6512" spans="1:5" x14ac:dyDescent="0.35">
      <c r="A6512">
        <v>114</v>
      </c>
      <c r="B6512" t="s">
        <v>27</v>
      </c>
      <c r="C6512" s="20">
        <v>45796</v>
      </c>
      <c r="D6512">
        <v>17335.14</v>
      </c>
      <c r="E6512" t="s">
        <v>242</v>
      </c>
    </row>
    <row r="6513" spans="1:5" x14ac:dyDescent="0.35">
      <c r="A6513">
        <v>114</v>
      </c>
      <c r="B6513" t="s">
        <v>27</v>
      </c>
      <c r="C6513" s="20">
        <v>45796</v>
      </c>
      <c r="D6513">
        <v>0</v>
      </c>
      <c r="E6513" t="s">
        <v>243</v>
      </c>
    </row>
    <row r="6514" spans="1:5" x14ac:dyDescent="0.35">
      <c r="A6514">
        <v>114</v>
      </c>
      <c r="B6514" t="s">
        <v>27</v>
      </c>
      <c r="C6514" s="20">
        <v>45796</v>
      </c>
      <c r="D6514">
        <v>0</v>
      </c>
      <c r="E6514" t="s">
        <v>240</v>
      </c>
    </row>
    <row r="6515" spans="1:5" x14ac:dyDescent="0.35">
      <c r="A6515">
        <v>114</v>
      </c>
      <c r="B6515" t="s">
        <v>27</v>
      </c>
      <c r="C6515" s="20">
        <v>45796</v>
      </c>
      <c r="D6515">
        <v>0</v>
      </c>
      <c r="E6515" t="s">
        <v>244</v>
      </c>
    </row>
    <row r="6516" spans="1:5" x14ac:dyDescent="0.35">
      <c r="A6516">
        <v>114</v>
      </c>
      <c r="B6516" t="s">
        <v>27</v>
      </c>
      <c r="C6516" s="20">
        <v>45796</v>
      </c>
      <c r="D6516">
        <v>0</v>
      </c>
      <c r="E6516" t="s">
        <v>245</v>
      </c>
    </row>
    <row r="6517" spans="1:5" x14ac:dyDescent="0.35">
      <c r="A6517">
        <v>114</v>
      </c>
      <c r="B6517" t="s">
        <v>27</v>
      </c>
      <c r="C6517" s="20">
        <v>45796</v>
      </c>
      <c r="D6517">
        <v>0</v>
      </c>
      <c r="E6517" t="s">
        <v>246</v>
      </c>
    </row>
    <row r="6518" spans="1:5" x14ac:dyDescent="0.35">
      <c r="A6518">
        <v>114</v>
      </c>
      <c r="B6518" t="s">
        <v>27</v>
      </c>
      <c r="C6518" s="20">
        <v>45796</v>
      </c>
      <c r="D6518">
        <v>0</v>
      </c>
      <c r="E6518" t="s">
        <v>247</v>
      </c>
    </row>
    <row r="6519" spans="1:5" x14ac:dyDescent="0.35">
      <c r="A6519">
        <v>114</v>
      </c>
      <c r="B6519" t="s">
        <v>27</v>
      </c>
      <c r="C6519" s="20">
        <v>45796</v>
      </c>
      <c r="D6519">
        <v>0</v>
      </c>
      <c r="E6519" t="s">
        <v>248</v>
      </c>
    </row>
    <row r="6520" spans="1:5" x14ac:dyDescent="0.35">
      <c r="A6520">
        <v>114</v>
      </c>
      <c r="B6520" t="s">
        <v>27</v>
      </c>
      <c r="C6520" s="20">
        <v>45796</v>
      </c>
      <c r="D6520">
        <v>0</v>
      </c>
      <c r="E6520" t="s">
        <v>249</v>
      </c>
    </row>
    <row r="6521" spans="1:5" x14ac:dyDescent="0.35">
      <c r="A6521">
        <v>114</v>
      </c>
      <c r="B6521" t="s">
        <v>27</v>
      </c>
      <c r="C6521" s="20">
        <v>45797</v>
      </c>
      <c r="D6521">
        <v>49274.31</v>
      </c>
      <c r="E6521" t="s">
        <v>232</v>
      </c>
    </row>
    <row r="6522" spans="1:5" x14ac:dyDescent="0.35">
      <c r="A6522">
        <v>114</v>
      </c>
      <c r="B6522" t="s">
        <v>27</v>
      </c>
      <c r="C6522" s="20">
        <v>45797</v>
      </c>
      <c r="D6522">
        <v>7765.86</v>
      </c>
      <c r="E6522" t="s">
        <v>233</v>
      </c>
    </row>
    <row r="6523" spans="1:5" x14ac:dyDescent="0.35">
      <c r="A6523">
        <v>114</v>
      </c>
      <c r="B6523" t="s">
        <v>27</v>
      </c>
      <c r="C6523" s="20">
        <v>45797</v>
      </c>
      <c r="D6523">
        <v>0</v>
      </c>
      <c r="E6523" t="s">
        <v>234</v>
      </c>
    </row>
    <row r="6524" spans="1:5" x14ac:dyDescent="0.35">
      <c r="A6524">
        <v>114</v>
      </c>
      <c r="B6524" t="s">
        <v>27</v>
      </c>
      <c r="C6524" s="20">
        <v>45797</v>
      </c>
      <c r="D6524">
        <v>0</v>
      </c>
      <c r="E6524" t="s">
        <v>235</v>
      </c>
    </row>
    <row r="6525" spans="1:5" x14ac:dyDescent="0.35">
      <c r="A6525">
        <v>114</v>
      </c>
      <c r="B6525" t="s">
        <v>27</v>
      </c>
      <c r="C6525" s="20">
        <v>45797</v>
      </c>
      <c r="D6525">
        <v>0</v>
      </c>
      <c r="E6525" t="s">
        <v>236</v>
      </c>
    </row>
    <row r="6526" spans="1:5" x14ac:dyDescent="0.35">
      <c r="A6526">
        <v>114</v>
      </c>
      <c r="B6526" t="s">
        <v>27</v>
      </c>
      <c r="C6526" s="20">
        <v>45797</v>
      </c>
      <c r="D6526">
        <v>9710.75</v>
      </c>
      <c r="E6526" t="s">
        <v>237</v>
      </c>
    </row>
    <row r="6527" spans="1:5" x14ac:dyDescent="0.35">
      <c r="A6527">
        <v>114</v>
      </c>
      <c r="B6527" t="s">
        <v>27</v>
      </c>
      <c r="C6527" s="20">
        <v>45797</v>
      </c>
      <c r="D6527">
        <v>0</v>
      </c>
      <c r="E6527" t="s">
        <v>238</v>
      </c>
    </row>
    <row r="6528" spans="1:5" x14ac:dyDescent="0.35">
      <c r="A6528">
        <v>114</v>
      </c>
      <c r="B6528" t="s">
        <v>27</v>
      </c>
      <c r="C6528" s="20">
        <v>45797</v>
      </c>
      <c r="D6528">
        <v>0</v>
      </c>
      <c r="E6528" t="s">
        <v>239</v>
      </c>
    </row>
    <row r="6529" spans="1:5" x14ac:dyDescent="0.35">
      <c r="A6529">
        <v>114</v>
      </c>
      <c r="B6529" t="s">
        <v>27</v>
      </c>
      <c r="C6529" s="20">
        <v>45797</v>
      </c>
      <c r="D6529">
        <v>0</v>
      </c>
      <c r="E6529" t="s">
        <v>240</v>
      </c>
    </row>
    <row r="6530" spans="1:5" x14ac:dyDescent="0.35">
      <c r="A6530">
        <v>114</v>
      </c>
      <c r="B6530" t="s">
        <v>27</v>
      </c>
      <c r="C6530" s="20">
        <v>45797</v>
      </c>
      <c r="D6530">
        <v>88.92</v>
      </c>
      <c r="E6530" t="s">
        <v>241</v>
      </c>
    </row>
    <row r="6531" spans="1:5" x14ac:dyDescent="0.35">
      <c r="A6531">
        <v>114</v>
      </c>
      <c r="B6531" t="s">
        <v>27</v>
      </c>
      <c r="C6531" s="20">
        <v>45797</v>
      </c>
      <c r="D6531">
        <v>21888.77</v>
      </c>
      <c r="E6531" t="s">
        <v>242</v>
      </c>
    </row>
    <row r="6532" spans="1:5" x14ac:dyDescent="0.35">
      <c r="A6532">
        <v>114</v>
      </c>
      <c r="B6532" t="s">
        <v>27</v>
      </c>
      <c r="C6532" s="20">
        <v>45797</v>
      </c>
      <c r="D6532">
        <v>0</v>
      </c>
      <c r="E6532" t="s">
        <v>243</v>
      </c>
    </row>
    <row r="6533" spans="1:5" x14ac:dyDescent="0.35">
      <c r="A6533">
        <v>114</v>
      </c>
      <c r="B6533" t="s">
        <v>27</v>
      </c>
      <c r="C6533" s="20">
        <v>45797</v>
      </c>
      <c r="D6533">
        <v>0</v>
      </c>
      <c r="E6533" t="s">
        <v>240</v>
      </c>
    </row>
    <row r="6534" spans="1:5" x14ac:dyDescent="0.35">
      <c r="A6534">
        <v>114</v>
      </c>
      <c r="B6534" t="s">
        <v>27</v>
      </c>
      <c r="C6534" s="20">
        <v>45797</v>
      </c>
      <c r="D6534">
        <v>0</v>
      </c>
      <c r="E6534" t="s">
        <v>244</v>
      </c>
    </row>
    <row r="6535" spans="1:5" x14ac:dyDescent="0.35">
      <c r="A6535">
        <v>114</v>
      </c>
      <c r="B6535" t="s">
        <v>27</v>
      </c>
      <c r="C6535" s="20">
        <v>45797</v>
      </c>
      <c r="D6535">
        <v>0</v>
      </c>
      <c r="E6535" t="s">
        <v>245</v>
      </c>
    </row>
    <row r="6536" spans="1:5" x14ac:dyDescent="0.35">
      <c r="A6536">
        <v>114</v>
      </c>
      <c r="B6536" t="s">
        <v>27</v>
      </c>
      <c r="C6536" s="20">
        <v>45797</v>
      </c>
      <c r="D6536">
        <v>0</v>
      </c>
      <c r="E6536" t="s">
        <v>246</v>
      </c>
    </row>
    <row r="6537" spans="1:5" x14ac:dyDescent="0.35">
      <c r="A6537">
        <v>114</v>
      </c>
      <c r="B6537" t="s">
        <v>27</v>
      </c>
      <c r="C6537" s="20">
        <v>45797</v>
      </c>
      <c r="D6537">
        <v>0</v>
      </c>
      <c r="E6537" t="s">
        <v>247</v>
      </c>
    </row>
    <row r="6538" spans="1:5" x14ac:dyDescent="0.35">
      <c r="A6538">
        <v>114</v>
      </c>
      <c r="B6538" t="s">
        <v>27</v>
      </c>
      <c r="C6538" s="20">
        <v>45797</v>
      </c>
      <c r="D6538">
        <v>0</v>
      </c>
      <c r="E6538" t="s">
        <v>248</v>
      </c>
    </row>
    <row r="6539" spans="1:5" x14ac:dyDescent="0.35">
      <c r="A6539">
        <v>114</v>
      </c>
      <c r="B6539" t="s">
        <v>27</v>
      </c>
      <c r="C6539" s="20">
        <v>45797</v>
      </c>
      <c r="D6539">
        <v>0</v>
      </c>
      <c r="E6539" t="s">
        <v>249</v>
      </c>
    </row>
    <row r="6540" spans="1:5" x14ac:dyDescent="0.35">
      <c r="A6540">
        <v>114</v>
      </c>
      <c r="B6540" t="s">
        <v>27</v>
      </c>
      <c r="C6540" s="20">
        <v>45798</v>
      </c>
      <c r="D6540">
        <v>53685.01</v>
      </c>
      <c r="E6540" t="s">
        <v>232</v>
      </c>
    </row>
    <row r="6541" spans="1:5" x14ac:dyDescent="0.35">
      <c r="A6541">
        <v>114</v>
      </c>
      <c r="B6541" t="s">
        <v>27</v>
      </c>
      <c r="C6541" s="20">
        <v>45798</v>
      </c>
      <c r="D6541">
        <v>4986.3</v>
      </c>
      <c r="E6541" t="s">
        <v>233</v>
      </c>
    </row>
    <row r="6542" spans="1:5" x14ac:dyDescent="0.35">
      <c r="A6542">
        <v>114</v>
      </c>
      <c r="B6542" t="s">
        <v>27</v>
      </c>
      <c r="C6542" s="20">
        <v>45798</v>
      </c>
      <c r="D6542">
        <v>42.4</v>
      </c>
      <c r="E6542" t="s">
        <v>234</v>
      </c>
    </row>
    <row r="6543" spans="1:5" x14ac:dyDescent="0.35">
      <c r="A6543">
        <v>114</v>
      </c>
      <c r="B6543" t="s">
        <v>27</v>
      </c>
      <c r="C6543" s="20">
        <v>45798</v>
      </c>
      <c r="D6543">
        <v>0</v>
      </c>
      <c r="E6543" t="s">
        <v>235</v>
      </c>
    </row>
    <row r="6544" spans="1:5" x14ac:dyDescent="0.35">
      <c r="A6544">
        <v>114</v>
      </c>
      <c r="B6544" t="s">
        <v>27</v>
      </c>
      <c r="C6544" s="20">
        <v>45798</v>
      </c>
      <c r="D6544">
        <v>0</v>
      </c>
      <c r="E6544" t="s">
        <v>236</v>
      </c>
    </row>
    <row r="6545" spans="1:5" x14ac:dyDescent="0.35">
      <c r="A6545">
        <v>114</v>
      </c>
      <c r="B6545" t="s">
        <v>27</v>
      </c>
      <c r="C6545" s="20">
        <v>45798</v>
      </c>
      <c r="D6545">
        <v>12647.83</v>
      </c>
      <c r="E6545" t="s">
        <v>237</v>
      </c>
    </row>
    <row r="6546" spans="1:5" x14ac:dyDescent="0.35">
      <c r="A6546">
        <v>114</v>
      </c>
      <c r="B6546" t="s">
        <v>27</v>
      </c>
      <c r="C6546" s="20">
        <v>45798</v>
      </c>
      <c r="D6546">
        <v>0</v>
      </c>
      <c r="E6546" t="s">
        <v>238</v>
      </c>
    </row>
    <row r="6547" spans="1:5" x14ac:dyDescent="0.35">
      <c r="A6547">
        <v>114</v>
      </c>
      <c r="B6547" t="s">
        <v>27</v>
      </c>
      <c r="C6547" s="20">
        <v>45798</v>
      </c>
      <c r="D6547">
        <v>0</v>
      </c>
      <c r="E6547" t="s">
        <v>239</v>
      </c>
    </row>
    <row r="6548" spans="1:5" x14ac:dyDescent="0.35">
      <c r="A6548">
        <v>114</v>
      </c>
      <c r="B6548" t="s">
        <v>27</v>
      </c>
      <c r="C6548" s="20">
        <v>45798</v>
      </c>
      <c r="D6548">
        <v>0</v>
      </c>
      <c r="E6548" t="s">
        <v>240</v>
      </c>
    </row>
    <row r="6549" spans="1:5" x14ac:dyDescent="0.35">
      <c r="A6549">
        <v>114</v>
      </c>
      <c r="B6549" t="s">
        <v>27</v>
      </c>
      <c r="C6549" s="20">
        <v>45798</v>
      </c>
      <c r="D6549">
        <v>265.45</v>
      </c>
      <c r="E6549" t="s">
        <v>241</v>
      </c>
    </row>
    <row r="6550" spans="1:5" x14ac:dyDescent="0.35">
      <c r="A6550">
        <v>114</v>
      </c>
      <c r="B6550" t="s">
        <v>27</v>
      </c>
      <c r="C6550" s="20">
        <v>45798</v>
      </c>
      <c r="D6550">
        <v>28063.13</v>
      </c>
      <c r="E6550" t="s">
        <v>242</v>
      </c>
    </row>
    <row r="6551" spans="1:5" x14ac:dyDescent="0.35">
      <c r="A6551">
        <v>114</v>
      </c>
      <c r="B6551" t="s">
        <v>27</v>
      </c>
      <c r="C6551" s="20">
        <v>45798</v>
      </c>
      <c r="D6551">
        <v>0</v>
      </c>
      <c r="E6551" t="s">
        <v>243</v>
      </c>
    </row>
    <row r="6552" spans="1:5" x14ac:dyDescent="0.35">
      <c r="A6552">
        <v>114</v>
      </c>
      <c r="B6552" t="s">
        <v>27</v>
      </c>
      <c r="C6552" s="20">
        <v>45798</v>
      </c>
      <c r="D6552">
        <v>0</v>
      </c>
      <c r="E6552" t="s">
        <v>240</v>
      </c>
    </row>
    <row r="6553" spans="1:5" x14ac:dyDescent="0.35">
      <c r="A6553">
        <v>114</v>
      </c>
      <c r="B6553" t="s">
        <v>27</v>
      </c>
      <c r="C6553" s="20">
        <v>45798</v>
      </c>
      <c r="D6553">
        <v>0</v>
      </c>
      <c r="E6553" t="s">
        <v>244</v>
      </c>
    </row>
    <row r="6554" spans="1:5" x14ac:dyDescent="0.35">
      <c r="A6554">
        <v>114</v>
      </c>
      <c r="B6554" t="s">
        <v>27</v>
      </c>
      <c r="C6554" s="20">
        <v>45798</v>
      </c>
      <c r="D6554">
        <v>0</v>
      </c>
      <c r="E6554" t="s">
        <v>245</v>
      </c>
    </row>
    <row r="6555" spans="1:5" x14ac:dyDescent="0.35">
      <c r="A6555">
        <v>114</v>
      </c>
      <c r="B6555" t="s">
        <v>27</v>
      </c>
      <c r="C6555" s="20">
        <v>45798</v>
      </c>
      <c r="D6555">
        <v>0</v>
      </c>
      <c r="E6555" t="s">
        <v>246</v>
      </c>
    </row>
    <row r="6556" spans="1:5" x14ac:dyDescent="0.35">
      <c r="A6556">
        <v>114</v>
      </c>
      <c r="B6556" t="s">
        <v>27</v>
      </c>
      <c r="C6556" s="20">
        <v>45798</v>
      </c>
      <c r="D6556">
        <v>0</v>
      </c>
      <c r="E6556" t="s">
        <v>247</v>
      </c>
    </row>
    <row r="6557" spans="1:5" x14ac:dyDescent="0.35">
      <c r="A6557">
        <v>114</v>
      </c>
      <c r="B6557" t="s">
        <v>27</v>
      </c>
      <c r="C6557" s="20">
        <v>45798</v>
      </c>
      <c r="D6557">
        <v>0</v>
      </c>
      <c r="E6557" t="s">
        <v>248</v>
      </c>
    </row>
    <row r="6558" spans="1:5" x14ac:dyDescent="0.35">
      <c r="A6558">
        <v>114</v>
      </c>
      <c r="B6558" t="s">
        <v>27</v>
      </c>
      <c r="C6558" s="20">
        <v>45798</v>
      </c>
      <c r="D6558">
        <v>0</v>
      </c>
      <c r="E6558" t="s">
        <v>249</v>
      </c>
    </row>
    <row r="6559" spans="1:5" x14ac:dyDescent="0.35">
      <c r="A6559">
        <v>114</v>
      </c>
      <c r="B6559" t="s">
        <v>27</v>
      </c>
      <c r="C6559" s="20">
        <v>45799</v>
      </c>
      <c r="D6559">
        <v>57837.71</v>
      </c>
      <c r="E6559" t="s">
        <v>232</v>
      </c>
    </row>
    <row r="6560" spans="1:5" x14ac:dyDescent="0.35">
      <c r="A6560">
        <v>114</v>
      </c>
      <c r="B6560" t="s">
        <v>27</v>
      </c>
      <c r="C6560" s="20">
        <v>45799</v>
      </c>
      <c r="D6560">
        <v>8157.42</v>
      </c>
      <c r="E6560" t="s">
        <v>233</v>
      </c>
    </row>
    <row r="6561" spans="1:5" x14ac:dyDescent="0.35">
      <c r="A6561">
        <v>114</v>
      </c>
      <c r="B6561" t="s">
        <v>27</v>
      </c>
      <c r="C6561" s="20">
        <v>45799</v>
      </c>
      <c r="D6561">
        <v>11</v>
      </c>
      <c r="E6561" t="s">
        <v>234</v>
      </c>
    </row>
    <row r="6562" spans="1:5" x14ac:dyDescent="0.35">
      <c r="A6562">
        <v>114</v>
      </c>
      <c r="B6562" t="s">
        <v>27</v>
      </c>
      <c r="C6562" s="20">
        <v>45799</v>
      </c>
      <c r="D6562">
        <v>0</v>
      </c>
      <c r="E6562" t="s">
        <v>235</v>
      </c>
    </row>
    <row r="6563" spans="1:5" x14ac:dyDescent="0.35">
      <c r="A6563">
        <v>114</v>
      </c>
      <c r="B6563" t="s">
        <v>27</v>
      </c>
      <c r="C6563" s="20">
        <v>45799</v>
      </c>
      <c r="D6563">
        <v>0</v>
      </c>
      <c r="E6563" t="s">
        <v>236</v>
      </c>
    </row>
    <row r="6564" spans="1:5" x14ac:dyDescent="0.35">
      <c r="A6564">
        <v>114</v>
      </c>
      <c r="B6564" t="s">
        <v>27</v>
      </c>
      <c r="C6564" s="20">
        <v>45799</v>
      </c>
      <c r="D6564">
        <v>13945.29</v>
      </c>
      <c r="E6564" t="s">
        <v>237</v>
      </c>
    </row>
    <row r="6565" spans="1:5" x14ac:dyDescent="0.35">
      <c r="A6565">
        <v>114</v>
      </c>
      <c r="B6565" t="s">
        <v>27</v>
      </c>
      <c r="C6565" s="20">
        <v>45799</v>
      </c>
      <c r="D6565">
        <v>0</v>
      </c>
      <c r="E6565" t="s">
        <v>238</v>
      </c>
    </row>
    <row r="6566" spans="1:5" x14ac:dyDescent="0.35">
      <c r="A6566">
        <v>114</v>
      </c>
      <c r="B6566" t="s">
        <v>27</v>
      </c>
      <c r="C6566" s="20">
        <v>45799</v>
      </c>
      <c r="D6566">
        <v>0</v>
      </c>
      <c r="E6566" t="s">
        <v>239</v>
      </c>
    </row>
    <row r="6567" spans="1:5" x14ac:dyDescent="0.35">
      <c r="A6567">
        <v>114</v>
      </c>
      <c r="B6567" t="s">
        <v>27</v>
      </c>
      <c r="C6567" s="20">
        <v>45799</v>
      </c>
      <c r="D6567">
        <v>0</v>
      </c>
      <c r="E6567" t="s">
        <v>240</v>
      </c>
    </row>
    <row r="6568" spans="1:5" x14ac:dyDescent="0.35">
      <c r="A6568">
        <v>114</v>
      </c>
      <c r="B6568" t="s">
        <v>27</v>
      </c>
      <c r="C6568" s="20">
        <v>45799</v>
      </c>
      <c r="D6568">
        <v>198.23</v>
      </c>
      <c r="E6568" t="s">
        <v>241</v>
      </c>
    </row>
    <row r="6569" spans="1:5" x14ac:dyDescent="0.35">
      <c r="A6569">
        <v>114</v>
      </c>
      <c r="B6569" t="s">
        <v>27</v>
      </c>
      <c r="C6569" s="20">
        <v>45799</v>
      </c>
      <c r="D6569">
        <v>23961.64</v>
      </c>
      <c r="E6569" t="s">
        <v>242</v>
      </c>
    </row>
    <row r="6570" spans="1:5" x14ac:dyDescent="0.35">
      <c r="A6570">
        <v>114</v>
      </c>
      <c r="B6570" t="s">
        <v>27</v>
      </c>
      <c r="C6570" s="20">
        <v>45799</v>
      </c>
      <c r="D6570">
        <v>0</v>
      </c>
      <c r="E6570" t="s">
        <v>243</v>
      </c>
    </row>
    <row r="6571" spans="1:5" x14ac:dyDescent="0.35">
      <c r="A6571">
        <v>114</v>
      </c>
      <c r="B6571" t="s">
        <v>27</v>
      </c>
      <c r="C6571" s="20">
        <v>45799</v>
      </c>
      <c r="D6571">
        <v>0</v>
      </c>
      <c r="E6571" t="s">
        <v>240</v>
      </c>
    </row>
    <row r="6572" spans="1:5" x14ac:dyDescent="0.35">
      <c r="A6572">
        <v>114</v>
      </c>
      <c r="B6572" t="s">
        <v>27</v>
      </c>
      <c r="C6572" s="20">
        <v>45799</v>
      </c>
      <c r="D6572">
        <v>0</v>
      </c>
      <c r="E6572" t="s">
        <v>244</v>
      </c>
    </row>
    <row r="6573" spans="1:5" x14ac:dyDescent="0.35">
      <c r="A6573">
        <v>114</v>
      </c>
      <c r="B6573" t="s">
        <v>27</v>
      </c>
      <c r="C6573" s="20">
        <v>45799</v>
      </c>
      <c r="D6573">
        <v>0</v>
      </c>
      <c r="E6573" t="s">
        <v>245</v>
      </c>
    </row>
    <row r="6574" spans="1:5" x14ac:dyDescent="0.35">
      <c r="A6574">
        <v>114</v>
      </c>
      <c r="B6574" t="s">
        <v>27</v>
      </c>
      <c r="C6574" s="20">
        <v>45799</v>
      </c>
      <c r="D6574">
        <v>0</v>
      </c>
      <c r="E6574" t="s">
        <v>246</v>
      </c>
    </row>
    <row r="6575" spans="1:5" x14ac:dyDescent="0.35">
      <c r="A6575">
        <v>114</v>
      </c>
      <c r="B6575" t="s">
        <v>27</v>
      </c>
      <c r="C6575" s="20">
        <v>45799</v>
      </c>
      <c r="D6575">
        <v>0</v>
      </c>
      <c r="E6575" t="s">
        <v>247</v>
      </c>
    </row>
    <row r="6576" spans="1:5" x14ac:dyDescent="0.35">
      <c r="A6576">
        <v>114</v>
      </c>
      <c r="B6576" t="s">
        <v>27</v>
      </c>
      <c r="C6576" s="20">
        <v>45799</v>
      </c>
      <c r="D6576">
        <v>0</v>
      </c>
      <c r="E6576" t="s">
        <v>248</v>
      </c>
    </row>
    <row r="6577" spans="1:5" x14ac:dyDescent="0.35">
      <c r="A6577">
        <v>114</v>
      </c>
      <c r="B6577" t="s">
        <v>27</v>
      </c>
      <c r="C6577" s="20">
        <v>45799</v>
      </c>
      <c r="D6577">
        <v>0</v>
      </c>
      <c r="E6577" t="s">
        <v>249</v>
      </c>
    </row>
    <row r="6578" spans="1:5" x14ac:dyDescent="0.35">
      <c r="A6578">
        <v>114</v>
      </c>
      <c r="B6578" t="s">
        <v>27</v>
      </c>
      <c r="C6578" s="20">
        <v>45800</v>
      </c>
      <c r="D6578">
        <v>66387.839999999997</v>
      </c>
      <c r="E6578" t="s">
        <v>232</v>
      </c>
    </row>
    <row r="6579" spans="1:5" x14ac:dyDescent="0.35">
      <c r="A6579">
        <v>114</v>
      </c>
      <c r="B6579" t="s">
        <v>27</v>
      </c>
      <c r="C6579" s="20">
        <v>45800</v>
      </c>
      <c r="D6579">
        <v>5854.6</v>
      </c>
      <c r="E6579" t="s">
        <v>233</v>
      </c>
    </row>
    <row r="6580" spans="1:5" x14ac:dyDescent="0.35">
      <c r="A6580">
        <v>114</v>
      </c>
      <c r="B6580" t="s">
        <v>27</v>
      </c>
      <c r="C6580" s="20">
        <v>45800</v>
      </c>
      <c r="D6580">
        <v>0</v>
      </c>
      <c r="E6580" t="s">
        <v>234</v>
      </c>
    </row>
    <row r="6581" spans="1:5" x14ac:dyDescent="0.35">
      <c r="A6581">
        <v>114</v>
      </c>
      <c r="B6581" t="s">
        <v>27</v>
      </c>
      <c r="C6581" s="20">
        <v>45800</v>
      </c>
      <c r="D6581">
        <v>0</v>
      </c>
      <c r="E6581" t="s">
        <v>235</v>
      </c>
    </row>
    <row r="6582" spans="1:5" x14ac:dyDescent="0.35">
      <c r="A6582">
        <v>114</v>
      </c>
      <c r="B6582" t="s">
        <v>27</v>
      </c>
      <c r="C6582" s="20">
        <v>45800</v>
      </c>
      <c r="D6582">
        <v>0</v>
      </c>
      <c r="E6582" t="s">
        <v>236</v>
      </c>
    </row>
    <row r="6583" spans="1:5" x14ac:dyDescent="0.35">
      <c r="A6583">
        <v>114</v>
      </c>
      <c r="B6583" t="s">
        <v>27</v>
      </c>
      <c r="C6583" s="20">
        <v>45800</v>
      </c>
      <c r="D6583">
        <v>13249.34</v>
      </c>
      <c r="E6583" t="s">
        <v>237</v>
      </c>
    </row>
    <row r="6584" spans="1:5" x14ac:dyDescent="0.35">
      <c r="A6584">
        <v>114</v>
      </c>
      <c r="B6584" t="s">
        <v>27</v>
      </c>
      <c r="C6584" s="20">
        <v>45800</v>
      </c>
      <c r="D6584">
        <v>0</v>
      </c>
      <c r="E6584" t="s">
        <v>238</v>
      </c>
    </row>
    <row r="6585" spans="1:5" x14ac:dyDescent="0.35">
      <c r="A6585">
        <v>114</v>
      </c>
      <c r="B6585" t="s">
        <v>27</v>
      </c>
      <c r="C6585" s="20">
        <v>45800</v>
      </c>
      <c r="D6585">
        <v>0</v>
      </c>
      <c r="E6585" t="s">
        <v>239</v>
      </c>
    </row>
    <row r="6586" spans="1:5" x14ac:dyDescent="0.35">
      <c r="A6586">
        <v>114</v>
      </c>
      <c r="B6586" t="s">
        <v>27</v>
      </c>
      <c r="C6586" s="20">
        <v>45800</v>
      </c>
      <c r="D6586">
        <v>0</v>
      </c>
      <c r="E6586" t="s">
        <v>240</v>
      </c>
    </row>
    <row r="6587" spans="1:5" x14ac:dyDescent="0.35">
      <c r="A6587">
        <v>114</v>
      </c>
      <c r="B6587" t="s">
        <v>27</v>
      </c>
      <c r="C6587" s="20">
        <v>45800</v>
      </c>
      <c r="D6587">
        <v>1072.6400000000001</v>
      </c>
      <c r="E6587" t="s">
        <v>241</v>
      </c>
    </row>
    <row r="6588" spans="1:5" x14ac:dyDescent="0.35">
      <c r="A6588">
        <v>114</v>
      </c>
      <c r="B6588" t="s">
        <v>27</v>
      </c>
      <c r="C6588" s="20">
        <v>45800</v>
      </c>
      <c r="D6588">
        <v>29873.279999999999</v>
      </c>
      <c r="E6588" t="s">
        <v>242</v>
      </c>
    </row>
    <row r="6589" spans="1:5" x14ac:dyDescent="0.35">
      <c r="A6589">
        <v>114</v>
      </c>
      <c r="B6589" t="s">
        <v>27</v>
      </c>
      <c r="C6589" s="20">
        <v>45800</v>
      </c>
      <c r="D6589">
        <v>0</v>
      </c>
      <c r="E6589" t="s">
        <v>243</v>
      </c>
    </row>
    <row r="6590" spans="1:5" x14ac:dyDescent="0.35">
      <c r="A6590">
        <v>114</v>
      </c>
      <c r="B6590" t="s">
        <v>27</v>
      </c>
      <c r="C6590" s="20">
        <v>45800</v>
      </c>
      <c r="D6590">
        <v>0</v>
      </c>
      <c r="E6590" t="s">
        <v>240</v>
      </c>
    </row>
    <row r="6591" spans="1:5" x14ac:dyDescent="0.35">
      <c r="A6591">
        <v>114</v>
      </c>
      <c r="B6591" t="s">
        <v>27</v>
      </c>
      <c r="C6591" s="20">
        <v>45800</v>
      </c>
      <c r="D6591">
        <v>0</v>
      </c>
      <c r="E6591" t="s">
        <v>244</v>
      </c>
    </row>
    <row r="6592" spans="1:5" x14ac:dyDescent="0.35">
      <c r="A6592">
        <v>114</v>
      </c>
      <c r="B6592" t="s">
        <v>27</v>
      </c>
      <c r="C6592" s="20">
        <v>45800</v>
      </c>
      <c r="D6592">
        <v>0</v>
      </c>
      <c r="E6592" t="s">
        <v>245</v>
      </c>
    </row>
    <row r="6593" spans="1:5" x14ac:dyDescent="0.35">
      <c r="A6593">
        <v>114</v>
      </c>
      <c r="B6593" t="s">
        <v>27</v>
      </c>
      <c r="C6593" s="20">
        <v>45800</v>
      </c>
      <c r="D6593">
        <v>0</v>
      </c>
      <c r="E6593" t="s">
        <v>246</v>
      </c>
    </row>
    <row r="6594" spans="1:5" x14ac:dyDescent="0.35">
      <c r="A6594">
        <v>114</v>
      </c>
      <c r="B6594" t="s">
        <v>27</v>
      </c>
      <c r="C6594" s="20">
        <v>45800</v>
      </c>
      <c r="D6594">
        <v>0</v>
      </c>
      <c r="E6594" t="s">
        <v>247</v>
      </c>
    </row>
    <row r="6595" spans="1:5" x14ac:dyDescent="0.35">
      <c r="A6595">
        <v>114</v>
      </c>
      <c r="B6595" t="s">
        <v>27</v>
      </c>
      <c r="C6595" s="20">
        <v>45800</v>
      </c>
      <c r="D6595">
        <v>0</v>
      </c>
      <c r="E6595" t="s">
        <v>248</v>
      </c>
    </row>
    <row r="6596" spans="1:5" x14ac:dyDescent="0.35">
      <c r="A6596">
        <v>114</v>
      </c>
      <c r="B6596" t="s">
        <v>27</v>
      </c>
      <c r="C6596" s="20">
        <v>45800</v>
      </c>
      <c r="D6596">
        <v>0</v>
      </c>
      <c r="E6596" t="s">
        <v>249</v>
      </c>
    </row>
    <row r="6597" spans="1:5" x14ac:dyDescent="0.35">
      <c r="A6597">
        <v>114</v>
      </c>
      <c r="B6597" t="s">
        <v>27</v>
      </c>
      <c r="C6597" s="20">
        <v>45801</v>
      </c>
      <c r="D6597">
        <v>120610.64</v>
      </c>
      <c r="E6597" t="s">
        <v>232</v>
      </c>
    </row>
    <row r="6598" spans="1:5" x14ac:dyDescent="0.35">
      <c r="A6598">
        <v>114</v>
      </c>
      <c r="B6598" t="s">
        <v>27</v>
      </c>
      <c r="C6598" s="20">
        <v>45801</v>
      </c>
      <c r="D6598">
        <v>10215.98</v>
      </c>
      <c r="E6598" t="s">
        <v>233</v>
      </c>
    </row>
    <row r="6599" spans="1:5" x14ac:dyDescent="0.35">
      <c r="A6599">
        <v>114</v>
      </c>
      <c r="B6599" t="s">
        <v>27</v>
      </c>
      <c r="C6599" s="20">
        <v>45801</v>
      </c>
      <c r="D6599">
        <v>140.01</v>
      </c>
      <c r="E6599" t="s">
        <v>234</v>
      </c>
    </row>
    <row r="6600" spans="1:5" x14ac:dyDescent="0.35">
      <c r="A6600">
        <v>114</v>
      </c>
      <c r="B6600" t="s">
        <v>27</v>
      </c>
      <c r="C6600" s="20">
        <v>45801</v>
      </c>
      <c r="D6600">
        <v>0</v>
      </c>
      <c r="E6600" t="s">
        <v>235</v>
      </c>
    </row>
    <row r="6601" spans="1:5" x14ac:dyDescent="0.35">
      <c r="A6601">
        <v>114</v>
      </c>
      <c r="B6601" t="s">
        <v>27</v>
      </c>
      <c r="C6601" s="20">
        <v>45801</v>
      </c>
      <c r="D6601">
        <v>0</v>
      </c>
      <c r="E6601" t="s">
        <v>236</v>
      </c>
    </row>
    <row r="6602" spans="1:5" x14ac:dyDescent="0.35">
      <c r="A6602">
        <v>114</v>
      </c>
      <c r="B6602" t="s">
        <v>27</v>
      </c>
      <c r="C6602" s="20">
        <v>45801</v>
      </c>
      <c r="D6602">
        <v>16928.580000000002</v>
      </c>
      <c r="E6602" t="s">
        <v>237</v>
      </c>
    </row>
    <row r="6603" spans="1:5" x14ac:dyDescent="0.35">
      <c r="A6603">
        <v>114</v>
      </c>
      <c r="B6603" t="s">
        <v>27</v>
      </c>
      <c r="C6603" s="20">
        <v>45801</v>
      </c>
      <c r="D6603">
        <v>0</v>
      </c>
      <c r="E6603" t="s">
        <v>238</v>
      </c>
    </row>
    <row r="6604" spans="1:5" x14ac:dyDescent="0.35">
      <c r="A6604">
        <v>114</v>
      </c>
      <c r="B6604" t="s">
        <v>27</v>
      </c>
      <c r="C6604" s="20">
        <v>45801</v>
      </c>
      <c r="D6604">
        <v>0</v>
      </c>
      <c r="E6604" t="s">
        <v>239</v>
      </c>
    </row>
    <row r="6605" spans="1:5" x14ac:dyDescent="0.35">
      <c r="A6605">
        <v>114</v>
      </c>
      <c r="B6605" t="s">
        <v>27</v>
      </c>
      <c r="C6605" s="20">
        <v>45801</v>
      </c>
      <c r="D6605">
        <v>0</v>
      </c>
      <c r="E6605" t="s">
        <v>240</v>
      </c>
    </row>
    <row r="6606" spans="1:5" x14ac:dyDescent="0.35">
      <c r="A6606">
        <v>114</v>
      </c>
      <c r="B6606" t="s">
        <v>27</v>
      </c>
      <c r="C6606" s="20">
        <v>45801</v>
      </c>
      <c r="D6606">
        <v>2939.28</v>
      </c>
      <c r="E6606" t="s">
        <v>241</v>
      </c>
    </row>
    <row r="6607" spans="1:5" x14ac:dyDescent="0.35">
      <c r="A6607">
        <v>114</v>
      </c>
      <c r="B6607" t="s">
        <v>27</v>
      </c>
      <c r="C6607" s="20">
        <v>45801</v>
      </c>
      <c r="D6607">
        <v>59676.87</v>
      </c>
      <c r="E6607" t="s">
        <v>242</v>
      </c>
    </row>
    <row r="6608" spans="1:5" x14ac:dyDescent="0.35">
      <c r="A6608">
        <v>114</v>
      </c>
      <c r="B6608" t="s">
        <v>27</v>
      </c>
      <c r="C6608" s="20">
        <v>45801</v>
      </c>
      <c r="D6608">
        <v>0</v>
      </c>
      <c r="E6608" t="s">
        <v>243</v>
      </c>
    </row>
    <row r="6609" spans="1:5" x14ac:dyDescent="0.35">
      <c r="A6609">
        <v>114</v>
      </c>
      <c r="B6609" t="s">
        <v>27</v>
      </c>
      <c r="C6609" s="20">
        <v>45801</v>
      </c>
      <c r="D6609">
        <v>0</v>
      </c>
      <c r="E6609" t="s">
        <v>240</v>
      </c>
    </row>
    <row r="6610" spans="1:5" x14ac:dyDescent="0.35">
      <c r="A6610">
        <v>114</v>
      </c>
      <c r="B6610" t="s">
        <v>27</v>
      </c>
      <c r="C6610" s="20">
        <v>45801</v>
      </c>
      <c r="D6610">
        <v>0</v>
      </c>
      <c r="E6610" t="s">
        <v>244</v>
      </c>
    </row>
    <row r="6611" spans="1:5" x14ac:dyDescent="0.35">
      <c r="A6611">
        <v>114</v>
      </c>
      <c r="B6611" t="s">
        <v>27</v>
      </c>
      <c r="C6611" s="20">
        <v>45801</v>
      </c>
      <c r="D6611">
        <v>0</v>
      </c>
      <c r="E6611" t="s">
        <v>245</v>
      </c>
    </row>
    <row r="6612" spans="1:5" x14ac:dyDescent="0.35">
      <c r="A6612">
        <v>114</v>
      </c>
      <c r="B6612" t="s">
        <v>27</v>
      </c>
      <c r="C6612" s="20">
        <v>45801</v>
      </c>
      <c r="D6612">
        <v>0</v>
      </c>
      <c r="E6612" t="s">
        <v>246</v>
      </c>
    </row>
    <row r="6613" spans="1:5" x14ac:dyDescent="0.35">
      <c r="A6613">
        <v>114</v>
      </c>
      <c r="B6613" t="s">
        <v>27</v>
      </c>
      <c r="C6613" s="20">
        <v>45801</v>
      </c>
      <c r="D6613">
        <v>0</v>
      </c>
      <c r="E6613" t="s">
        <v>247</v>
      </c>
    </row>
    <row r="6614" spans="1:5" x14ac:dyDescent="0.35">
      <c r="A6614">
        <v>114</v>
      </c>
      <c r="B6614" t="s">
        <v>27</v>
      </c>
      <c r="C6614" s="20">
        <v>45801</v>
      </c>
      <c r="D6614">
        <v>0</v>
      </c>
      <c r="E6614" t="s">
        <v>248</v>
      </c>
    </row>
    <row r="6615" spans="1:5" x14ac:dyDescent="0.35">
      <c r="A6615">
        <v>114</v>
      </c>
      <c r="B6615" t="s">
        <v>27</v>
      </c>
      <c r="C6615" s="20">
        <v>45801</v>
      </c>
      <c r="D6615">
        <v>0</v>
      </c>
      <c r="E6615" t="s">
        <v>249</v>
      </c>
    </row>
    <row r="6616" spans="1:5" x14ac:dyDescent="0.35">
      <c r="A6616">
        <v>114</v>
      </c>
      <c r="B6616" t="s">
        <v>27</v>
      </c>
      <c r="C6616" s="20">
        <v>45803</v>
      </c>
      <c r="D6616">
        <v>37111.839999999997</v>
      </c>
      <c r="E6616" t="s">
        <v>232</v>
      </c>
    </row>
    <row r="6617" spans="1:5" x14ac:dyDescent="0.35">
      <c r="A6617">
        <v>114</v>
      </c>
      <c r="B6617" t="s">
        <v>27</v>
      </c>
      <c r="C6617" s="20">
        <v>45803</v>
      </c>
      <c r="D6617">
        <v>4820.05</v>
      </c>
      <c r="E6617" t="s">
        <v>233</v>
      </c>
    </row>
    <row r="6618" spans="1:5" x14ac:dyDescent="0.35">
      <c r="A6618">
        <v>114</v>
      </c>
      <c r="B6618" t="s">
        <v>27</v>
      </c>
      <c r="C6618" s="20">
        <v>45803</v>
      </c>
      <c r="D6618">
        <v>55.37</v>
      </c>
      <c r="E6618" t="s">
        <v>234</v>
      </c>
    </row>
    <row r="6619" spans="1:5" x14ac:dyDescent="0.35">
      <c r="A6619">
        <v>114</v>
      </c>
      <c r="B6619" t="s">
        <v>27</v>
      </c>
      <c r="C6619" s="20">
        <v>45803</v>
      </c>
      <c r="D6619">
        <v>0</v>
      </c>
      <c r="E6619" t="s">
        <v>235</v>
      </c>
    </row>
    <row r="6620" spans="1:5" x14ac:dyDescent="0.35">
      <c r="A6620">
        <v>114</v>
      </c>
      <c r="B6620" t="s">
        <v>27</v>
      </c>
      <c r="C6620" s="20">
        <v>45803</v>
      </c>
      <c r="D6620">
        <v>0</v>
      </c>
      <c r="E6620" t="s">
        <v>236</v>
      </c>
    </row>
    <row r="6621" spans="1:5" x14ac:dyDescent="0.35">
      <c r="A6621">
        <v>114</v>
      </c>
      <c r="B6621" t="s">
        <v>27</v>
      </c>
      <c r="C6621" s="20">
        <v>45803</v>
      </c>
      <c r="D6621">
        <v>15171.7</v>
      </c>
      <c r="E6621" t="s">
        <v>237</v>
      </c>
    </row>
    <row r="6622" spans="1:5" x14ac:dyDescent="0.35">
      <c r="A6622">
        <v>114</v>
      </c>
      <c r="B6622" t="s">
        <v>27</v>
      </c>
      <c r="C6622" s="20">
        <v>45803</v>
      </c>
      <c r="D6622">
        <v>0</v>
      </c>
      <c r="E6622" t="s">
        <v>238</v>
      </c>
    </row>
    <row r="6623" spans="1:5" x14ac:dyDescent="0.35">
      <c r="A6623">
        <v>114</v>
      </c>
      <c r="B6623" t="s">
        <v>27</v>
      </c>
      <c r="C6623" s="20">
        <v>45803</v>
      </c>
      <c r="D6623">
        <v>0</v>
      </c>
      <c r="E6623" t="s">
        <v>239</v>
      </c>
    </row>
    <row r="6624" spans="1:5" x14ac:dyDescent="0.35">
      <c r="A6624">
        <v>114</v>
      </c>
      <c r="B6624" t="s">
        <v>27</v>
      </c>
      <c r="C6624" s="20">
        <v>45803</v>
      </c>
      <c r="D6624">
        <v>0</v>
      </c>
      <c r="E6624" t="s">
        <v>240</v>
      </c>
    </row>
    <row r="6625" spans="1:5" x14ac:dyDescent="0.35">
      <c r="A6625">
        <v>114</v>
      </c>
      <c r="B6625" t="s">
        <v>27</v>
      </c>
      <c r="C6625" s="20">
        <v>45803</v>
      </c>
      <c r="D6625">
        <v>0</v>
      </c>
      <c r="E6625" t="s">
        <v>241</v>
      </c>
    </row>
    <row r="6626" spans="1:5" x14ac:dyDescent="0.35">
      <c r="A6626">
        <v>114</v>
      </c>
      <c r="B6626" t="s">
        <v>27</v>
      </c>
      <c r="C6626" s="20">
        <v>45803</v>
      </c>
      <c r="D6626">
        <v>17568.439999999999</v>
      </c>
      <c r="E6626" t="s">
        <v>242</v>
      </c>
    </row>
    <row r="6627" spans="1:5" x14ac:dyDescent="0.35">
      <c r="A6627">
        <v>114</v>
      </c>
      <c r="B6627" t="s">
        <v>27</v>
      </c>
      <c r="C6627" s="20">
        <v>45803</v>
      </c>
      <c r="D6627">
        <v>0</v>
      </c>
      <c r="E6627" t="s">
        <v>243</v>
      </c>
    </row>
    <row r="6628" spans="1:5" x14ac:dyDescent="0.35">
      <c r="A6628">
        <v>114</v>
      </c>
      <c r="B6628" t="s">
        <v>27</v>
      </c>
      <c r="C6628" s="20">
        <v>45803</v>
      </c>
      <c r="D6628">
        <v>0</v>
      </c>
      <c r="E6628" t="s">
        <v>240</v>
      </c>
    </row>
    <row r="6629" spans="1:5" x14ac:dyDescent="0.35">
      <c r="A6629">
        <v>114</v>
      </c>
      <c r="B6629" t="s">
        <v>27</v>
      </c>
      <c r="C6629" s="20">
        <v>45803</v>
      </c>
      <c r="D6629">
        <v>0</v>
      </c>
      <c r="E6629" t="s">
        <v>244</v>
      </c>
    </row>
    <row r="6630" spans="1:5" x14ac:dyDescent="0.35">
      <c r="A6630">
        <v>114</v>
      </c>
      <c r="B6630" t="s">
        <v>27</v>
      </c>
      <c r="C6630" s="20">
        <v>45803</v>
      </c>
      <c r="D6630">
        <v>0</v>
      </c>
      <c r="E6630" t="s">
        <v>245</v>
      </c>
    </row>
    <row r="6631" spans="1:5" x14ac:dyDescent="0.35">
      <c r="A6631">
        <v>114</v>
      </c>
      <c r="B6631" t="s">
        <v>27</v>
      </c>
      <c r="C6631" s="20">
        <v>45803</v>
      </c>
      <c r="D6631">
        <v>0</v>
      </c>
      <c r="E6631" t="s">
        <v>246</v>
      </c>
    </row>
    <row r="6632" spans="1:5" x14ac:dyDescent="0.35">
      <c r="A6632">
        <v>114</v>
      </c>
      <c r="B6632" t="s">
        <v>27</v>
      </c>
      <c r="C6632" s="20">
        <v>45803</v>
      </c>
      <c r="D6632">
        <v>0</v>
      </c>
      <c r="E6632" t="s">
        <v>247</v>
      </c>
    </row>
    <row r="6633" spans="1:5" x14ac:dyDescent="0.35">
      <c r="A6633">
        <v>114</v>
      </c>
      <c r="B6633" t="s">
        <v>27</v>
      </c>
      <c r="C6633" s="20">
        <v>45803</v>
      </c>
      <c r="D6633">
        <v>0</v>
      </c>
      <c r="E6633" t="s">
        <v>248</v>
      </c>
    </row>
    <row r="6634" spans="1:5" x14ac:dyDescent="0.35">
      <c r="A6634">
        <v>114</v>
      </c>
      <c r="B6634" t="s">
        <v>27</v>
      </c>
      <c r="C6634" s="20">
        <v>45803</v>
      </c>
      <c r="D6634">
        <v>0</v>
      </c>
      <c r="E6634" t="s">
        <v>249</v>
      </c>
    </row>
    <row r="6635" spans="1:5" x14ac:dyDescent="0.35">
      <c r="A6635">
        <v>114</v>
      </c>
      <c r="B6635" t="s">
        <v>27</v>
      </c>
      <c r="C6635" s="20">
        <v>45804</v>
      </c>
      <c r="D6635">
        <v>62383.15</v>
      </c>
      <c r="E6635" t="s">
        <v>232</v>
      </c>
    </row>
    <row r="6636" spans="1:5" x14ac:dyDescent="0.35">
      <c r="A6636">
        <v>114</v>
      </c>
      <c r="B6636" t="s">
        <v>27</v>
      </c>
      <c r="C6636" s="20">
        <v>45804</v>
      </c>
      <c r="D6636">
        <v>7560.87</v>
      </c>
      <c r="E6636" t="s">
        <v>233</v>
      </c>
    </row>
    <row r="6637" spans="1:5" x14ac:dyDescent="0.35">
      <c r="A6637">
        <v>114</v>
      </c>
      <c r="B6637" t="s">
        <v>27</v>
      </c>
      <c r="C6637" s="20">
        <v>45804</v>
      </c>
      <c r="D6637">
        <v>0</v>
      </c>
      <c r="E6637" t="s">
        <v>234</v>
      </c>
    </row>
    <row r="6638" spans="1:5" x14ac:dyDescent="0.35">
      <c r="A6638">
        <v>114</v>
      </c>
      <c r="B6638" t="s">
        <v>27</v>
      </c>
      <c r="C6638" s="20">
        <v>45804</v>
      </c>
      <c r="D6638">
        <v>0</v>
      </c>
      <c r="E6638" t="s">
        <v>235</v>
      </c>
    </row>
    <row r="6639" spans="1:5" x14ac:dyDescent="0.35">
      <c r="A6639">
        <v>114</v>
      </c>
      <c r="B6639" t="s">
        <v>27</v>
      </c>
      <c r="C6639" s="20">
        <v>45804</v>
      </c>
      <c r="D6639">
        <v>0</v>
      </c>
      <c r="E6639" t="s">
        <v>236</v>
      </c>
    </row>
    <row r="6640" spans="1:5" x14ac:dyDescent="0.35">
      <c r="A6640">
        <v>114</v>
      </c>
      <c r="B6640" t="s">
        <v>27</v>
      </c>
      <c r="C6640" s="20">
        <v>45804</v>
      </c>
      <c r="D6640">
        <v>14368.63</v>
      </c>
      <c r="E6640" t="s">
        <v>237</v>
      </c>
    </row>
    <row r="6641" spans="1:5" x14ac:dyDescent="0.35">
      <c r="A6641">
        <v>114</v>
      </c>
      <c r="B6641" t="s">
        <v>27</v>
      </c>
      <c r="C6641" s="20">
        <v>45804</v>
      </c>
      <c r="D6641">
        <v>0</v>
      </c>
      <c r="E6641" t="s">
        <v>238</v>
      </c>
    </row>
    <row r="6642" spans="1:5" x14ac:dyDescent="0.35">
      <c r="A6642">
        <v>114</v>
      </c>
      <c r="B6642" t="s">
        <v>27</v>
      </c>
      <c r="C6642" s="20">
        <v>45804</v>
      </c>
      <c r="D6642">
        <v>0</v>
      </c>
      <c r="E6642" t="s">
        <v>239</v>
      </c>
    </row>
    <row r="6643" spans="1:5" x14ac:dyDescent="0.35">
      <c r="A6643">
        <v>114</v>
      </c>
      <c r="B6643" t="s">
        <v>27</v>
      </c>
      <c r="C6643" s="20">
        <v>45804</v>
      </c>
      <c r="D6643">
        <v>0</v>
      </c>
      <c r="E6643" t="s">
        <v>240</v>
      </c>
    </row>
    <row r="6644" spans="1:5" x14ac:dyDescent="0.35">
      <c r="A6644">
        <v>114</v>
      </c>
      <c r="B6644" t="s">
        <v>27</v>
      </c>
      <c r="C6644" s="20">
        <v>45804</v>
      </c>
      <c r="D6644">
        <v>436.94</v>
      </c>
      <c r="E6644" t="s">
        <v>241</v>
      </c>
    </row>
    <row r="6645" spans="1:5" x14ac:dyDescent="0.35">
      <c r="A6645">
        <v>114</v>
      </c>
      <c r="B6645" t="s">
        <v>27</v>
      </c>
      <c r="C6645" s="20">
        <v>45804</v>
      </c>
      <c r="D6645">
        <v>21849.119999999999</v>
      </c>
      <c r="E6645" t="s">
        <v>242</v>
      </c>
    </row>
    <row r="6646" spans="1:5" x14ac:dyDescent="0.35">
      <c r="A6646">
        <v>114</v>
      </c>
      <c r="B6646" t="s">
        <v>27</v>
      </c>
      <c r="C6646" s="20">
        <v>45804</v>
      </c>
      <c r="D6646">
        <v>0</v>
      </c>
      <c r="E6646" t="s">
        <v>243</v>
      </c>
    </row>
    <row r="6647" spans="1:5" x14ac:dyDescent="0.35">
      <c r="A6647">
        <v>114</v>
      </c>
      <c r="B6647" t="s">
        <v>27</v>
      </c>
      <c r="C6647" s="20">
        <v>45804</v>
      </c>
      <c r="D6647">
        <v>0</v>
      </c>
      <c r="E6647" t="s">
        <v>240</v>
      </c>
    </row>
    <row r="6648" spans="1:5" x14ac:dyDescent="0.35">
      <c r="A6648">
        <v>114</v>
      </c>
      <c r="B6648" t="s">
        <v>27</v>
      </c>
      <c r="C6648" s="20">
        <v>45804</v>
      </c>
      <c r="D6648">
        <v>0</v>
      </c>
      <c r="E6648" t="s">
        <v>244</v>
      </c>
    </row>
    <row r="6649" spans="1:5" x14ac:dyDescent="0.35">
      <c r="A6649">
        <v>114</v>
      </c>
      <c r="B6649" t="s">
        <v>27</v>
      </c>
      <c r="C6649" s="20">
        <v>45804</v>
      </c>
      <c r="D6649">
        <v>0</v>
      </c>
      <c r="E6649" t="s">
        <v>245</v>
      </c>
    </row>
    <row r="6650" spans="1:5" x14ac:dyDescent="0.35">
      <c r="A6650">
        <v>114</v>
      </c>
      <c r="B6650" t="s">
        <v>27</v>
      </c>
      <c r="C6650" s="20">
        <v>45804</v>
      </c>
      <c r="D6650">
        <v>0</v>
      </c>
      <c r="E6650" t="s">
        <v>246</v>
      </c>
    </row>
    <row r="6651" spans="1:5" x14ac:dyDescent="0.35">
      <c r="A6651">
        <v>114</v>
      </c>
      <c r="B6651" t="s">
        <v>27</v>
      </c>
      <c r="C6651" s="20">
        <v>45804</v>
      </c>
      <c r="D6651">
        <v>0</v>
      </c>
      <c r="E6651" t="s">
        <v>247</v>
      </c>
    </row>
    <row r="6652" spans="1:5" x14ac:dyDescent="0.35">
      <c r="A6652">
        <v>114</v>
      </c>
      <c r="B6652" t="s">
        <v>27</v>
      </c>
      <c r="C6652" s="20">
        <v>45804</v>
      </c>
      <c r="D6652">
        <v>0</v>
      </c>
      <c r="E6652" t="s">
        <v>248</v>
      </c>
    </row>
    <row r="6653" spans="1:5" x14ac:dyDescent="0.35">
      <c r="A6653">
        <v>114</v>
      </c>
      <c r="B6653" t="s">
        <v>27</v>
      </c>
      <c r="C6653" s="20">
        <v>45804</v>
      </c>
      <c r="D6653">
        <v>0</v>
      </c>
      <c r="E6653" t="s">
        <v>249</v>
      </c>
    </row>
    <row r="6654" spans="1:5" x14ac:dyDescent="0.35">
      <c r="A6654">
        <v>114</v>
      </c>
      <c r="B6654" t="s">
        <v>27</v>
      </c>
      <c r="C6654" s="20">
        <v>45805</v>
      </c>
      <c r="D6654">
        <v>69140.59</v>
      </c>
      <c r="E6654" t="s">
        <v>232</v>
      </c>
    </row>
    <row r="6655" spans="1:5" x14ac:dyDescent="0.35">
      <c r="A6655">
        <v>114</v>
      </c>
      <c r="B6655" t="s">
        <v>27</v>
      </c>
      <c r="C6655" s="20">
        <v>45805</v>
      </c>
      <c r="D6655">
        <v>6522.02</v>
      </c>
      <c r="E6655" t="s">
        <v>233</v>
      </c>
    </row>
    <row r="6656" spans="1:5" x14ac:dyDescent="0.35">
      <c r="A6656">
        <v>114</v>
      </c>
      <c r="B6656" t="s">
        <v>27</v>
      </c>
      <c r="C6656" s="20">
        <v>45805</v>
      </c>
      <c r="D6656">
        <v>0</v>
      </c>
      <c r="E6656" t="s">
        <v>234</v>
      </c>
    </row>
    <row r="6657" spans="1:5" x14ac:dyDescent="0.35">
      <c r="A6657">
        <v>114</v>
      </c>
      <c r="B6657" t="s">
        <v>27</v>
      </c>
      <c r="C6657" s="20">
        <v>45805</v>
      </c>
      <c r="D6657">
        <v>0</v>
      </c>
      <c r="E6657" t="s">
        <v>235</v>
      </c>
    </row>
    <row r="6658" spans="1:5" x14ac:dyDescent="0.35">
      <c r="A6658">
        <v>114</v>
      </c>
      <c r="B6658" t="s">
        <v>27</v>
      </c>
      <c r="C6658" s="20">
        <v>45805</v>
      </c>
      <c r="D6658">
        <v>0</v>
      </c>
      <c r="E6658" t="s">
        <v>236</v>
      </c>
    </row>
    <row r="6659" spans="1:5" x14ac:dyDescent="0.35">
      <c r="A6659">
        <v>114</v>
      </c>
      <c r="B6659" t="s">
        <v>27</v>
      </c>
      <c r="C6659" s="20">
        <v>45805</v>
      </c>
      <c r="D6659">
        <v>13318.36</v>
      </c>
      <c r="E6659" t="s">
        <v>237</v>
      </c>
    </row>
    <row r="6660" spans="1:5" x14ac:dyDescent="0.35">
      <c r="A6660">
        <v>114</v>
      </c>
      <c r="B6660" t="s">
        <v>27</v>
      </c>
      <c r="C6660" s="20">
        <v>45805</v>
      </c>
      <c r="D6660">
        <v>0</v>
      </c>
      <c r="E6660" t="s">
        <v>238</v>
      </c>
    </row>
    <row r="6661" spans="1:5" x14ac:dyDescent="0.35">
      <c r="A6661">
        <v>114</v>
      </c>
      <c r="B6661" t="s">
        <v>27</v>
      </c>
      <c r="C6661" s="20">
        <v>45805</v>
      </c>
      <c r="D6661">
        <v>0</v>
      </c>
      <c r="E6661" t="s">
        <v>239</v>
      </c>
    </row>
    <row r="6662" spans="1:5" x14ac:dyDescent="0.35">
      <c r="A6662">
        <v>114</v>
      </c>
      <c r="B6662" t="s">
        <v>27</v>
      </c>
      <c r="C6662" s="20">
        <v>45805</v>
      </c>
      <c r="D6662">
        <v>0</v>
      </c>
      <c r="E6662" t="s">
        <v>240</v>
      </c>
    </row>
    <row r="6663" spans="1:5" x14ac:dyDescent="0.35">
      <c r="A6663">
        <v>114</v>
      </c>
      <c r="B6663" t="s">
        <v>27</v>
      </c>
      <c r="C6663" s="20">
        <v>45805</v>
      </c>
      <c r="D6663">
        <v>556.52</v>
      </c>
      <c r="E6663" t="s">
        <v>241</v>
      </c>
    </row>
    <row r="6664" spans="1:5" x14ac:dyDescent="0.35">
      <c r="A6664">
        <v>114</v>
      </c>
      <c r="B6664" t="s">
        <v>27</v>
      </c>
      <c r="C6664" s="20">
        <v>45805</v>
      </c>
      <c r="D6664">
        <v>31955.13</v>
      </c>
      <c r="E6664" t="s">
        <v>242</v>
      </c>
    </row>
    <row r="6665" spans="1:5" x14ac:dyDescent="0.35">
      <c r="A6665">
        <v>114</v>
      </c>
      <c r="B6665" t="s">
        <v>27</v>
      </c>
      <c r="C6665" s="20">
        <v>45805</v>
      </c>
      <c r="D6665">
        <v>0</v>
      </c>
      <c r="E6665" t="s">
        <v>243</v>
      </c>
    </row>
    <row r="6666" spans="1:5" x14ac:dyDescent="0.35">
      <c r="A6666">
        <v>114</v>
      </c>
      <c r="B6666" t="s">
        <v>27</v>
      </c>
      <c r="C6666" s="20">
        <v>45805</v>
      </c>
      <c r="D6666">
        <v>0</v>
      </c>
      <c r="E6666" t="s">
        <v>240</v>
      </c>
    </row>
    <row r="6667" spans="1:5" x14ac:dyDescent="0.35">
      <c r="A6667">
        <v>114</v>
      </c>
      <c r="B6667" t="s">
        <v>27</v>
      </c>
      <c r="C6667" s="20">
        <v>45805</v>
      </c>
      <c r="D6667">
        <v>0</v>
      </c>
      <c r="E6667" t="s">
        <v>244</v>
      </c>
    </row>
    <row r="6668" spans="1:5" x14ac:dyDescent="0.35">
      <c r="A6668">
        <v>114</v>
      </c>
      <c r="B6668" t="s">
        <v>27</v>
      </c>
      <c r="C6668" s="20">
        <v>45805</v>
      </c>
      <c r="D6668">
        <v>0</v>
      </c>
      <c r="E6668" t="s">
        <v>245</v>
      </c>
    </row>
    <row r="6669" spans="1:5" x14ac:dyDescent="0.35">
      <c r="A6669">
        <v>114</v>
      </c>
      <c r="B6669" t="s">
        <v>27</v>
      </c>
      <c r="C6669" s="20">
        <v>45805</v>
      </c>
      <c r="D6669">
        <v>0</v>
      </c>
      <c r="E6669" t="s">
        <v>246</v>
      </c>
    </row>
    <row r="6670" spans="1:5" x14ac:dyDescent="0.35">
      <c r="A6670">
        <v>114</v>
      </c>
      <c r="B6670" t="s">
        <v>27</v>
      </c>
      <c r="C6670" s="20">
        <v>45805</v>
      </c>
      <c r="D6670">
        <v>0</v>
      </c>
      <c r="E6670" t="s">
        <v>247</v>
      </c>
    </row>
    <row r="6671" spans="1:5" x14ac:dyDescent="0.35">
      <c r="A6671">
        <v>114</v>
      </c>
      <c r="B6671" t="s">
        <v>27</v>
      </c>
      <c r="C6671" s="20">
        <v>45805</v>
      </c>
      <c r="D6671">
        <v>0</v>
      </c>
      <c r="E6671" t="s">
        <v>248</v>
      </c>
    </row>
    <row r="6672" spans="1:5" x14ac:dyDescent="0.35">
      <c r="A6672">
        <v>114</v>
      </c>
      <c r="B6672" t="s">
        <v>27</v>
      </c>
      <c r="C6672" s="20">
        <v>45805</v>
      </c>
      <c r="D6672">
        <v>0</v>
      </c>
      <c r="E6672" t="s">
        <v>249</v>
      </c>
    </row>
    <row r="6673" spans="1:5" x14ac:dyDescent="0.35">
      <c r="A6673">
        <v>114</v>
      </c>
      <c r="B6673" t="s">
        <v>27</v>
      </c>
      <c r="C6673" s="20">
        <v>45806</v>
      </c>
      <c r="D6673">
        <v>65077.440000000002</v>
      </c>
      <c r="E6673" t="s">
        <v>232</v>
      </c>
    </row>
    <row r="6674" spans="1:5" x14ac:dyDescent="0.35">
      <c r="A6674">
        <v>114</v>
      </c>
      <c r="B6674" t="s">
        <v>27</v>
      </c>
      <c r="C6674" s="20">
        <v>45806</v>
      </c>
      <c r="D6674">
        <v>6241.33</v>
      </c>
      <c r="E6674" t="s">
        <v>233</v>
      </c>
    </row>
    <row r="6675" spans="1:5" x14ac:dyDescent="0.35">
      <c r="A6675">
        <v>114</v>
      </c>
      <c r="B6675" t="s">
        <v>27</v>
      </c>
      <c r="C6675" s="20">
        <v>45806</v>
      </c>
      <c r="D6675">
        <v>0</v>
      </c>
      <c r="E6675" t="s">
        <v>234</v>
      </c>
    </row>
    <row r="6676" spans="1:5" x14ac:dyDescent="0.35">
      <c r="A6676">
        <v>114</v>
      </c>
      <c r="B6676" t="s">
        <v>27</v>
      </c>
      <c r="C6676" s="20">
        <v>45806</v>
      </c>
      <c r="D6676">
        <v>0</v>
      </c>
      <c r="E6676" t="s">
        <v>235</v>
      </c>
    </row>
    <row r="6677" spans="1:5" x14ac:dyDescent="0.35">
      <c r="A6677">
        <v>114</v>
      </c>
      <c r="B6677" t="s">
        <v>27</v>
      </c>
      <c r="C6677" s="20">
        <v>45806</v>
      </c>
      <c r="D6677">
        <v>0</v>
      </c>
      <c r="E6677" t="s">
        <v>236</v>
      </c>
    </row>
    <row r="6678" spans="1:5" x14ac:dyDescent="0.35">
      <c r="A6678">
        <v>114</v>
      </c>
      <c r="B6678" t="s">
        <v>27</v>
      </c>
      <c r="C6678" s="20">
        <v>45806</v>
      </c>
      <c r="D6678">
        <v>15681.34</v>
      </c>
      <c r="E6678" t="s">
        <v>237</v>
      </c>
    </row>
    <row r="6679" spans="1:5" x14ac:dyDescent="0.35">
      <c r="A6679">
        <v>114</v>
      </c>
      <c r="B6679" t="s">
        <v>27</v>
      </c>
      <c r="C6679" s="20">
        <v>45806</v>
      </c>
      <c r="D6679">
        <v>0</v>
      </c>
      <c r="E6679" t="s">
        <v>238</v>
      </c>
    </row>
    <row r="6680" spans="1:5" x14ac:dyDescent="0.35">
      <c r="A6680">
        <v>114</v>
      </c>
      <c r="B6680" t="s">
        <v>27</v>
      </c>
      <c r="C6680" s="20">
        <v>45806</v>
      </c>
      <c r="D6680">
        <v>0</v>
      </c>
      <c r="E6680" t="s">
        <v>239</v>
      </c>
    </row>
    <row r="6681" spans="1:5" x14ac:dyDescent="0.35">
      <c r="A6681">
        <v>114</v>
      </c>
      <c r="B6681" t="s">
        <v>27</v>
      </c>
      <c r="C6681" s="20">
        <v>45806</v>
      </c>
      <c r="D6681">
        <v>0</v>
      </c>
      <c r="E6681" t="s">
        <v>240</v>
      </c>
    </row>
    <row r="6682" spans="1:5" x14ac:dyDescent="0.35">
      <c r="A6682">
        <v>114</v>
      </c>
      <c r="B6682" t="s">
        <v>27</v>
      </c>
      <c r="C6682" s="20">
        <v>45806</v>
      </c>
      <c r="D6682">
        <v>815.43</v>
      </c>
      <c r="E6682" t="s">
        <v>241</v>
      </c>
    </row>
    <row r="6683" spans="1:5" x14ac:dyDescent="0.35">
      <c r="A6683">
        <v>114</v>
      </c>
      <c r="B6683" t="s">
        <v>27</v>
      </c>
      <c r="C6683" s="20">
        <v>45806</v>
      </c>
      <c r="D6683">
        <v>27041.35</v>
      </c>
      <c r="E6683" t="s">
        <v>242</v>
      </c>
    </row>
    <row r="6684" spans="1:5" x14ac:dyDescent="0.35">
      <c r="A6684">
        <v>114</v>
      </c>
      <c r="B6684" t="s">
        <v>27</v>
      </c>
      <c r="C6684" s="20">
        <v>45806</v>
      </c>
      <c r="D6684">
        <v>0</v>
      </c>
      <c r="E6684" t="s">
        <v>243</v>
      </c>
    </row>
    <row r="6685" spans="1:5" x14ac:dyDescent="0.35">
      <c r="A6685">
        <v>114</v>
      </c>
      <c r="B6685" t="s">
        <v>27</v>
      </c>
      <c r="C6685" s="20">
        <v>45806</v>
      </c>
      <c r="D6685">
        <v>0</v>
      </c>
      <c r="E6685" t="s">
        <v>240</v>
      </c>
    </row>
    <row r="6686" spans="1:5" x14ac:dyDescent="0.35">
      <c r="A6686">
        <v>114</v>
      </c>
      <c r="B6686" t="s">
        <v>27</v>
      </c>
      <c r="C6686" s="20">
        <v>45806</v>
      </c>
      <c r="D6686">
        <v>0</v>
      </c>
      <c r="E6686" t="s">
        <v>244</v>
      </c>
    </row>
    <row r="6687" spans="1:5" x14ac:dyDescent="0.35">
      <c r="A6687">
        <v>114</v>
      </c>
      <c r="B6687" t="s">
        <v>27</v>
      </c>
      <c r="C6687" s="20">
        <v>45806</v>
      </c>
      <c r="D6687">
        <v>0</v>
      </c>
      <c r="E6687" t="s">
        <v>245</v>
      </c>
    </row>
    <row r="6688" spans="1:5" x14ac:dyDescent="0.35">
      <c r="A6688">
        <v>114</v>
      </c>
      <c r="B6688" t="s">
        <v>27</v>
      </c>
      <c r="C6688" s="20">
        <v>45806</v>
      </c>
      <c r="D6688">
        <v>0</v>
      </c>
      <c r="E6688" t="s">
        <v>246</v>
      </c>
    </row>
    <row r="6689" spans="1:5" x14ac:dyDescent="0.35">
      <c r="A6689">
        <v>114</v>
      </c>
      <c r="B6689" t="s">
        <v>27</v>
      </c>
      <c r="C6689" s="20">
        <v>45806</v>
      </c>
      <c r="D6689">
        <v>0</v>
      </c>
      <c r="E6689" t="s">
        <v>247</v>
      </c>
    </row>
    <row r="6690" spans="1:5" x14ac:dyDescent="0.35">
      <c r="A6690">
        <v>114</v>
      </c>
      <c r="B6690" t="s">
        <v>27</v>
      </c>
      <c r="C6690" s="20">
        <v>45806</v>
      </c>
      <c r="D6690">
        <v>0</v>
      </c>
      <c r="E6690" t="s">
        <v>248</v>
      </c>
    </row>
    <row r="6691" spans="1:5" x14ac:dyDescent="0.35">
      <c r="A6691">
        <v>114</v>
      </c>
      <c r="B6691" t="s">
        <v>27</v>
      </c>
      <c r="C6691" s="20">
        <v>45806</v>
      </c>
      <c r="D6691">
        <v>0</v>
      </c>
      <c r="E6691" t="s">
        <v>249</v>
      </c>
    </row>
    <row r="6692" spans="1:5" x14ac:dyDescent="0.35">
      <c r="A6692">
        <v>114</v>
      </c>
      <c r="B6692" t="s">
        <v>27</v>
      </c>
      <c r="C6692" s="20">
        <v>45807</v>
      </c>
      <c r="D6692">
        <v>60423.98</v>
      </c>
      <c r="E6692" t="s">
        <v>232</v>
      </c>
    </row>
    <row r="6693" spans="1:5" x14ac:dyDescent="0.35">
      <c r="A6693">
        <v>114</v>
      </c>
      <c r="B6693" t="s">
        <v>27</v>
      </c>
      <c r="C6693" s="20">
        <v>45807</v>
      </c>
      <c r="D6693">
        <v>5116.2</v>
      </c>
      <c r="E6693" t="s">
        <v>233</v>
      </c>
    </row>
    <row r="6694" spans="1:5" x14ac:dyDescent="0.35">
      <c r="A6694">
        <v>114</v>
      </c>
      <c r="B6694" t="s">
        <v>27</v>
      </c>
      <c r="C6694" s="20">
        <v>45807</v>
      </c>
      <c r="D6694">
        <v>0</v>
      </c>
      <c r="E6694" t="s">
        <v>234</v>
      </c>
    </row>
    <row r="6695" spans="1:5" x14ac:dyDescent="0.35">
      <c r="A6695">
        <v>114</v>
      </c>
      <c r="B6695" t="s">
        <v>27</v>
      </c>
      <c r="C6695" s="20">
        <v>45807</v>
      </c>
      <c r="D6695">
        <v>0</v>
      </c>
      <c r="E6695" t="s">
        <v>235</v>
      </c>
    </row>
    <row r="6696" spans="1:5" x14ac:dyDescent="0.35">
      <c r="A6696">
        <v>114</v>
      </c>
      <c r="B6696" t="s">
        <v>27</v>
      </c>
      <c r="C6696" s="20">
        <v>45807</v>
      </c>
      <c r="D6696">
        <v>0</v>
      </c>
      <c r="E6696" t="s">
        <v>236</v>
      </c>
    </row>
    <row r="6697" spans="1:5" x14ac:dyDescent="0.35">
      <c r="A6697">
        <v>114</v>
      </c>
      <c r="B6697" t="s">
        <v>27</v>
      </c>
      <c r="C6697" s="20">
        <v>45807</v>
      </c>
      <c r="D6697">
        <v>12792.88</v>
      </c>
      <c r="E6697" t="s">
        <v>237</v>
      </c>
    </row>
    <row r="6698" spans="1:5" x14ac:dyDescent="0.35">
      <c r="A6698">
        <v>114</v>
      </c>
      <c r="B6698" t="s">
        <v>27</v>
      </c>
      <c r="C6698" s="20">
        <v>45807</v>
      </c>
      <c r="D6698">
        <v>0</v>
      </c>
      <c r="E6698" t="s">
        <v>238</v>
      </c>
    </row>
    <row r="6699" spans="1:5" x14ac:dyDescent="0.35">
      <c r="A6699">
        <v>114</v>
      </c>
      <c r="B6699" t="s">
        <v>27</v>
      </c>
      <c r="C6699" s="20">
        <v>45807</v>
      </c>
      <c r="D6699">
        <v>0</v>
      </c>
      <c r="E6699" t="s">
        <v>239</v>
      </c>
    </row>
    <row r="6700" spans="1:5" x14ac:dyDescent="0.35">
      <c r="A6700">
        <v>114</v>
      </c>
      <c r="B6700" t="s">
        <v>27</v>
      </c>
      <c r="C6700" s="20">
        <v>45807</v>
      </c>
      <c r="D6700">
        <v>0</v>
      </c>
      <c r="E6700" t="s">
        <v>240</v>
      </c>
    </row>
    <row r="6701" spans="1:5" x14ac:dyDescent="0.35">
      <c r="A6701">
        <v>114</v>
      </c>
      <c r="B6701" t="s">
        <v>27</v>
      </c>
      <c r="C6701" s="20">
        <v>45807</v>
      </c>
      <c r="D6701">
        <v>2740.1</v>
      </c>
      <c r="E6701" t="s">
        <v>241</v>
      </c>
    </row>
    <row r="6702" spans="1:5" x14ac:dyDescent="0.35">
      <c r="A6702">
        <v>114</v>
      </c>
      <c r="B6702" t="s">
        <v>27</v>
      </c>
      <c r="C6702" s="20">
        <v>45807</v>
      </c>
      <c r="D6702">
        <v>31746.93</v>
      </c>
      <c r="E6702" t="s">
        <v>242</v>
      </c>
    </row>
    <row r="6703" spans="1:5" x14ac:dyDescent="0.35">
      <c r="A6703">
        <v>114</v>
      </c>
      <c r="B6703" t="s">
        <v>27</v>
      </c>
      <c r="C6703" s="20">
        <v>45807</v>
      </c>
      <c r="D6703">
        <v>0</v>
      </c>
      <c r="E6703" t="s">
        <v>243</v>
      </c>
    </row>
    <row r="6704" spans="1:5" x14ac:dyDescent="0.35">
      <c r="A6704">
        <v>114</v>
      </c>
      <c r="B6704" t="s">
        <v>27</v>
      </c>
      <c r="C6704" s="20">
        <v>45807</v>
      </c>
      <c r="D6704">
        <v>0</v>
      </c>
      <c r="E6704" t="s">
        <v>240</v>
      </c>
    </row>
    <row r="6705" spans="1:5" x14ac:dyDescent="0.35">
      <c r="A6705">
        <v>114</v>
      </c>
      <c r="B6705" t="s">
        <v>27</v>
      </c>
      <c r="C6705" s="20">
        <v>45807</v>
      </c>
      <c r="D6705">
        <v>0</v>
      </c>
      <c r="E6705" t="s">
        <v>244</v>
      </c>
    </row>
    <row r="6706" spans="1:5" x14ac:dyDescent="0.35">
      <c r="A6706">
        <v>114</v>
      </c>
      <c r="B6706" t="s">
        <v>27</v>
      </c>
      <c r="C6706" s="20">
        <v>45807</v>
      </c>
      <c r="D6706">
        <v>0</v>
      </c>
      <c r="E6706" t="s">
        <v>245</v>
      </c>
    </row>
    <row r="6707" spans="1:5" x14ac:dyDescent="0.35">
      <c r="A6707">
        <v>114</v>
      </c>
      <c r="B6707" t="s">
        <v>27</v>
      </c>
      <c r="C6707" s="20">
        <v>45807</v>
      </c>
      <c r="D6707">
        <v>0</v>
      </c>
      <c r="E6707" t="s">
        <v>246</v>
      </c>
    </row>
    <row r="6708" spans="1:5" x14ac:dyDescent="0.35">
      <c r="A6708">
        <v>114</v>
      </c>
      <c r="B6708" t="s">
        <v>27</v>
      </c>
      <c r="C6708" s="20">
        <v>45807</v>
      </c>
      <c r="D6708">
        <v>0</v>
      </c>
      <c r="E6708" t="s">
        <v>247</v>
      </c>
    </row>
    <row r="6709" spans="1:5" x14ac:dyDescent="0.35">
      <c r="A6709">
        <v>114</v>
      </c>
      <c r="B6709" t="s">
        <v>27</v>
      </c>
      <c r="C6709" s="20">
        <v>45807</v>
      </c>
      <c r="D6709">
        <v>0</v>
      </c>
      <c r="E6709" t="s">
        <v>248</v>
      </c>
    </row>
    <row r="6710" spans="1:5" x14ac:dyDescent="0.35">
      <c r="A6710">
        <v>114</v>
      </c>
      <c r="B6710" t="s">
        <v>27</v>
      </c>
      <c r="C6710" s="20">
        <v>45807</v>
      </c>
      <c r="D6710">
        <v>0</v>
      </c>
      <c r="E6710" t="s">
        <v>249</v>
      </c>
    </row>
    <row r="6711" spans="1:5" x14ac:dyDescent="0.35">
      <c r="A6711">
        <v>114</v>
      </c>
      <c r="B6711" t="s">
        <v>27</v>
      </c>
      <c r="C6711" s="20">
        <v>45808</v>
      </c>
      <c r="D6711">
        <v>118203.63</v>
      </c>
      <c r="E6711" t="s">
        <v>232</v>
      </c>
    </row>
    <row r="6712" spans="1:5" x14ac:dyDescent="0.35">
      <c r="A6712">
        <v>114</v>
      </c>
      <c r="B6712" t="s">
        <v>27</v>
      </c>
      <c r="C6712" s="20">
        <v>45808</v>
      </c>
      <c r="D6712">
        <v>14021.93</v>
      </c>
      <c r="E6712" t="s">
        <v>233</v>
      </c>
    </row>
    <row r="6713" spans="1:5" x14ac:dyDescent="0.35">
      <c r="A6713">
        <v>114</v>
      </c>
      <c r="B6713" t="s">
        <v>27</v>
      </c>
      <c r="C6713" s="20">
        <v>45808</v>
      </c>
      <c r="D6713">
        <v>0</v>
      </c>
      <c r="E6713" t="s">
        <v>234</v>
      </c>
    </row>
    <row r="6714" spans="1:5" x14ac:dyDescent="0.35">
      <c r="A6714">
        <v>114</v>
      </c>
      <c r="B6714" t="s">
        <v>27</v>
      </c>
      <c r="C6714" s="20">
        <v>45808</v>
      </c>
      <c r="D6714">
        <v>0</v>
      </c>
      <c r="E6714" t="s">
        <v>235</v>
      </c>
    </row>
    <row r="6715" spans="1:5" x14ac:dyDescent="0.35">
      <c r="A6715">
        <v>114</v>
      </c>
      <c r="B6715" t="s">
        <v>27</v>
      </c>
      <c r="C6715" s="20">
        <v>45808</v>
      </c>
      <c r="D6715">
        <v>0</v>
      </c>
      <c r="E6715" t="s">
        <v>236</v>
      </c>
    </row>
    <row r="6716" spans="1:5" x14ac:dyDescent="0.35">
      <c r="A6716">
        <v>114</v>
      </c>
      <c r="B6716" t="s">
        <v>27</v>
      </c>
      <c r="C6716" s="20">
        <v>45808</v>
      </c>
      <c r="D6716">
        <v>20078.849999999999</v>
      </c>
      <c r="E6716" t="s">
        <v>237</v>
      </c>
    </row>
    <row r="6717" spans="1:5" x14ac:dyDescent="0.35">
      <c r="A6717">
        <v>114</v>
      </c>
      <c r="B6717" t="s">
        <v>27</v>
      </c>
      <c r="C6717" s="20">
        <v>45808</v>
      </c>
      <c r="D6717">
        <v>0</v>
      </c>
      <c r="E6717" t="s">
        <v>238</v>
      </c>
    </row>
    <row r="6718" spans="1:5" x14ac:dyDescent="0.35">
      <c r="A6718">
        <v>114</v>
      </c>
      <c r="B6718" t="s">
        <v>27</v>
      </c>
      <c r="C6718" s="20">
        <v>45808</v>
      </c>
      <c r="D6718">
        <v>0</v>
      </c>
      <c r="E6718" t="s">
        <v>239</v>
      </c>
    </row>
    <row r="6719" spans="1:5" x14ac:dyDescent="0.35">
      <c r="A6719">
        <v>114</v>
      </c>
      <c r="B6719" t="s">
        <v>27</v>
      </c>
      <c r="C6719" s="20">
        <v>45808</v>
      </c>
      <c r="D6719">
        <v>0</v>
      </c>
      <c r="E6719" t="s">
        <v>240</v>
      </c>
    </row>
    <row r="6720" spans="1:5" x14ac:dyDescent="0.35">
      <c r="A6720">
        <v>114</v>
      </c>
      <c r="B6720" t="s">
        <v>27</v>
      </c>
      <c r="C6720" s="20">
        <v>45808</v>
      </c>
      <c r="D6720">
        <v>4228.5</v>
      </c>
      <c r="E6720" t="s">
        <v>241</v>
      </c>
    </row>
    <row r="6721" spans="1:5" x14ac:dyDescent="0.35">
      <c r="A6721">
        <v>114</v>
      </c>
      <c r="B6721" t="s">
        <v>27</v>
      </c>
      <c r="C6721" s="20">
        <v>45808</v>
      </c>
      <c r="D6721">
        <v>58491.75</v>
      </c>
      <c r="E6721" t="s">
        <v>242</v>
      </c>
    </row>
    <row r="6722" spans="1:5" x14ac:dyDescent="0.35">
      <c r="A6722">
        <v>114</v>
      </c>
      <c r="B6722" t="s">
        <v>27</v>
      </c>
      <c r="C6722" s="20">
        <v>45808</v>
      </c>
      <c r="D6722">
        <v>0</v>
      </c>
      <c r="E6722" t="s">
        <v>243</v>
      </c>
    </row>
    <row r="6723" spans="1:5" x14ac:dyDescent="0.35">
      <c r="A6723">
        <v>114</v>
      </c>
      <c r="B6723" t="s">
        <v>27</v>
      </c>
      <c r="C6723" s="20">
        <v>45808</v>
      </c>
      <c r="D6723">
        <v>0</v>
      </c>
      <c r="E6723" t="s">
        <v>240</v>
      </c>
    </row>
    <row r="6724" spans="1:5" x14ac:dyDescent="0.35">
      <c r="A6724">
        <v>114</v>
      </c>
      <c r="B6724" t="s">
        <v>27</v>
      </c>
      <c r="C6724" s="20">
        <v>45808</v>
      </c>
      <c r="D6724">
        <v>0</v>
      </c>
      <c r="E6724" t="s">
        <v>244</v>
      </c>
    </row>
    <row r="6725" spans="1:5" x14ac:dyDescent="0.35">
      <c r="A6725">
        <v>114</v>
      </c>
      <c r="B6725" t="s">
        <v>27</v>
      </c>
      <c r="C6725" s="20">
        <v>45808</v>
      </c>
      <c r="D6725">
        <v>0</v>
      </c>
      <c r="E6725" t="s">
        <v>245</v>
      </c>
    </row>
    <row r="6726" spans="1:5" x14ac:dyDescent="0.35">
      <c r="A6726">
        <v>114</v>
      </c>
      <c r="B6726" t="s">
        <v>27</v>
      </c>
      <c r="C6726" s="20">
        <v>45808</v>
      </c>
      <c r="D6726">
        <v>0</v>
      </c>
      <c r="E6726" t="s">
        <v>246</v>
      </c>
    </row>
    <row r="6727" spans="1:5" x14ac:dyDescent="0.35">
      <c r="A6727">
        <v>114</v>
      </c>
      <c r="B6727" t="s">
        <v>27</v>
      </c>
      <c r="C6727" s="20">
        <v>45808</v>
      </c>
      <c r="D6727">
        <v>0</v>
      </c>
      <c r="E6727" t="s">
        <v>247</v>
      </c>
    </row>
    <row r="6728" spans="1:5" x14ac:dyDescent="0.35">
      <c r="A6728">
        <v>114</v>
      </c>
      <c r="B6728" t="s">
        <v>27</v>
      </c>
      <c r="C6728" s="20">
        <v>45808</v>
      </c>
      <c r="D6728">
        <v>0</v>
      </c>
      <c r="E6728" t="s">
        <v>248</v>
      </c>
    </row>
    <row r="6729" spans="1:5" x14ac:dyDescent="0.35">
      <c r="A6729">
        <v>114</v>
      </c>
      <c r="B6729" t="s">
        <v>27</v>
      </c>
      <c r="C6729" s="20">
        <v>45808</v>
      </c>
      <c r="D6729">
        <v>0</v>
      </c>
      <c r="E6729" t="s">
        <v>249</v>
      </c>
    </row>
    <row r="6730" spans="1:5" x14ac:dyDescent="0.35">
      <c r="A6730">
        <v>114</v>
      </c>
      <c r="B6730" t="s">
        <v>27</v>
      </c>
      <c r="C6730" s="20">
        <v>45809</v>
      </c>
      <c r="D6730">
        <v>30703.39</v>
      </c>
      <c r="E6730" t="s">
        <v>232</v>
      </c>
    </row>
    <row r="6731" spans="1:5" x14ac:dyDescent="0.35">
      <c r="A6731">
        <v>114</v>
      </c>
      <c r="B6731" t="s">
        <v>27</v>
      </c>
      <c r="C6731" s="20">
        <v>45809</v>
      </c>
      <c r="D6731">
        <v>1523.44</v>
      </c>
      <c r="E6731" t="s">
        <v>233</v>
      </c>
    </row>
    <row r="6732" spans="1:5" x14ac:dyDescent="0.35">
      <c r="A6732">
        <v>114</v>
      </c>
      <c r="B6732" t="s">
        <v>27</v>
      </c>
      <c r="C6732" s="20">
        <v>45809</v>
      </c>
      <c r="D6732">
        <v>0</v>
      </c>
      <c r="E6732" t="s">
        <v>234</v>
      </c>
    </row>
    <row r="6733" spans="1:5" x14ac:dyDescent="0.35">
      <c r="A6733">
        <v>114</v>
      </c>
      <c r="B6733" t="s">
        <v>27</v>
      </c>
      <c r="C6733" s="20">
        <v>45809</v>
      </c>
      <c r="D6733">
        <v>0</v>
      </c>
      <c r="E6733" t="s">
        <v>235</v>
      </c>
    </row>
    <row r="6734" spans="1:5" x14ac:dyDescent="0.35">
      <c r="A6734">
        <v>114</v>
      </c>
      <c r="B6734" t="s">
        <v>27</v>
      </c>
      <c r="C6734" s="20">
        <v>45809</v>
      </c>
      <c r="D6734">
        <v>0</v>
      </c>
      <c r="E6734" t="s">
        <v>236</v>
      </c>
    </row>
    <row r="6735" spans="1:5" x14ac:dyDescent="0.35">
      <c r="A6735">
        <v>114</v>
      </c>
      <c r="B6735" t="s">
        <v>27</v>
      </c>
      <c r="C6735" s="20">
        <v>45809</v>
      </c>
      <c r="D6735">
        <v>6566.05</v>
      </c>
      <c r="E6735" t="s">
        <v>237</v>
      </c>
    </row>
    <row r="6736" spans="1:5" x14ac:dyDescent="0.35">
      <c r="A6736">
        <v>114</v>
      </c>
      <c r="B6736" t="s">
        <v>27</v>
      </c>
      <c r="C6736" s="20">
        <v>45809</v>
      </c>
      <c r="D6736">
        <v>0</v>
      </c>
      <c r="E6736" t="s">
        <v>238</v>
      </c>
    </row>
    <row r="6737" spans="1:5" x14ac:dyDescent="0.35">
      <c r="A6737">
        <v>114</v>
      </c>
      <c r="B6737" t="s">
        <v>27</v>
      </c>
      <c r="C6737" s="20">
        <v>45809</v>
      </c>
      <c r="D6737">
        <v>0</v>
      </c>
      <c r="E6737" t="s">
        <v>239</v>
      </c>
    </row>
    <row r="6738" spans="1:5" x14ac:dyDescent="0.35">
      <c r="A6738">
        <v>114</v>
      </c>
      <c r="B6738" t="s">
        <v>27</v>
      </c>
      <c r="C6738" s="20">
        <v>45809</v>
      </c>
      <c r="D6738">
        <v>0</v>
      </c>
      <c r="E6738" t="s">
        <v>240</v>
      </c>
    </row>
    <row r="6739" spans="1:5" x14ac:dyDescent="0.35">
      <c r="A6739">
        <v>114</v>
      </c>
      <c r="B6739" t="s">
        <v>27</v>
      </c>
      <c r="C6739" s="20">
        <v>45809</v>
      </c>
      <c r="D6739">
        <v>355.04</v>
      </c>
      <c r="E6739" t="s">
        <v>241</v>
      </c>
    </row>
    <row r="6740" spans="1:5" x14ac:dyDescent="0.35">
      <c r="A6740">
        <v>114</v>
      </c>
      <c r="B6740" t="s">
        <v>27</v>
      </c>
      <c r="C6740" s="20">
        <v>45809</v>
      </c>
      <c r="D6740">
        <v>13676.88</v>
      </c>
      <c r="E6740" t="s">
        <v>242</v>
      </c>
    </row>
    <row r="6741" spans="1:5" x14ac:dyDescent="0.35">
      <c r="A6741">
        <v>114</v>
      </c>
      <c r="B6741" t="s">
        <v>27</v>
      </c>
      <c r="C6741" s="20">
        <v>45809</v>
      </c>
      <c r="D6741">
        <v>0</v>
      </c>
      <c r="E6741" t="s">
        <v>243</v>
      </c>
    </row>
    <row r="6742" spans="1:5" x14ac:dyDescent="0.35">
      <c r="A6742">
        <v>114</v>
      </c>
      <c r="B6742" t="s">
        <v>27</v>
      </c>
      <c r="C6742" s="20">
        <v>45809</v>
      </c>
      <c r="D6742">
        <v>0</v>
      </c>
      <c r="E6742" t="s">
        <v>240</v>
      </c>
    </row>
    <row r="6743" spans="1:5" x14ac:dyDescent="0.35">
      <c r="A6743">
        <v>114</v>
      </c>
      <c r="B6743" t="s">
        <v>27</v>
      </c>
      <c r="C6743" s="20">
        <v>45809</v>
      </c>
      <c r="D6743">
        <v>0</v>
      </c>
      <c r="E6743" t="s">
        <v>244</v>
      </c>
    </row>
    <row r="6744" spans="1:5" x14ac:dyDescent="0.35">
      <c r="A6744">
        <v>114</v>
      </c>
      <c r="B6744" t="s">
        <v>27</v>
      </c>
      <c r="C6744" s="20">
        <v>45809</v>
      </c>
      <c r="D6744">
        <v>0</v>
      </c>
      <c r="E6744" t="s">
        <v>245</v>
      </c>
    </row>
    <row r="6745" spans="1:5" x14ac:dyDescent="0.35">
      <c r="A6745">
        <v>114</v>
      </c>
      <c r="B6745" t="s">
        <v>27</v>
      </c>
      <c r="C6745" s="20">
        <v>45809</v>
      </c>
      <c r="D6745">
        <v>0</v>
      </c>
      <c r="E6745" t="s">
        <v>246</v>
      </c>
    </row>
    <row r="6746" spans="1:5" x14ac:dyDescent="0.35">
      <c r="A6746">
        <v>114</v>
      </c>
      <c r="B6746" t="s">
        <v>27</v>
      </c>
      <c r="C6746" s="20">
        <v>45809</v>
      </c>
      <c r="D6746">
        <v>0</v>
      </c>
      <c r="E6746" t="s">
        <v>247</v>
      </c>
    </row>
    <row r="6747" spans="1:5" x14ac:dyDescent="0.35">
      <c r="A6747">
        <v>114</v>
      </c>
      <c r="B6747" t="s">
        <v>27</v>
      </c>
      <c r="C6747" s="20">
        <v>45809</v>
      </c>
      <c r="D6747">
        <v>0</v>
      </c>
      <c r="E6747" t="s">
        <v>248</v>
      </c>
    </row>
    <row r="6748" spans="1:5" x14ac:dyDescent="0.35">
      <c r="A6748">
        <v>114</v>
      </c>
      <c r="B6748" t="s">
        <v>27</v>
      </c>
      <c r="C6748" s="20">
        <v>45809</v>
      </c>
      <c r="D6748">
        <v>0</v>
      </c>
      <c r="E6748" t="s">
        <v>249</v>
      </c>
    </row>
    <row r="6749" spans="1:5" x14ac:dyDescent="0.35">
      <c r="A6749">
        <v>114</v>
      </c>
      <c r="B6749" t="s">
        <v>27</v>
      </c>
      <c r="C6749" s="20">
        <v>45810</v>
      </c>
      <c r="D6749">
        <v>19002.560000000001</v>
      </c>
      <c r="E6749" t="s">
        <v>232</v>
      </c>
    </row>
    <row r="6750" spans="1:5" x14ac:dyDescent="0.35">
      <c r="A6750">
        <v>114</v>
      </c>
      <c r="B6750" t="s">
        <v>27</v>
      </c>
      <c r="C6750" s="20">
        <v>45810</v>
      </c>
      <c r="D6750">
        <v>1894.99</v>
      </c>
      <c r="E6750" t="s">
        <v>233</v>
      </c>
    </row>
    <row r="6751" spans="1:5" x14ac:dyDescent="0.35">
      <c r="A6751">
        <v>114</v>
      </c>
      <c r="B6751" t="s">
        <v>27</v>
      </c>
      <c r="C6751" s="20">
        <v>45810</v>
      </c>
      <c r="D6751">
        <v>0</v>
      </c>
      <c r="E6751" t="s">
        <v>234</v>
      </c>
    </row>
    <row r="6752" spans="1:5" x14ac:dyDescent="0.35">
      <c r="A6752">
        <v>114</v>
      </c>
      <c r="B6752" t="s">
        <v>27</v>
      </c>
      <c r="C6752" s="20">
        <v>45810</v>
      </c>
      <c r="D6752">
        <v>0</v>
      </c>
      <c r="E6752" t="s">
        <v>235</v>
      </c>
    </row>
    <row r="6753" spans="1:5" x14ac:dyDescent="0.35">
      <c r="A6753">
        <v>114</v>
      </c>
      <c r="B6753" t="s">
        <v>27</v>
      </c>
      <c r="C6753" s="20">
        <v>45810</v>
      </c>
      <c r="D6753">
        <v>0</v>
      </c>
      <c r="E6753" t="s">
        <v>236</v>
      </c>
    </row>
    <row r="6754" spans="1:5" x14ac:dyDescent="0.35">
      <c r="A6754">
        <v>114</v>
      </c>
      <c r="B6754" t="s">
        <v>27</v>
      </c>
      <c r="C6754" s="20">
        <v>45810</v>
      </c>
      <c r="D6754">
        <v>5151.03</v>
      </c>
      <c r="E6754" t="s">
        <v>237</v>
      </c>
    </row>
    <row r="6755" spans="1:5" x14ac:dyDescent="0.35">
      <c r="A6755">
        <v>114</v>
      </c>
      <c r="B6755" t="s">
        <v>27</v>
      </c>
      <c r="C6755" s="20">
        <v>45810</v>
      </c>
      <c r="D6755">
        <v>0</v>
      </c>
      <c r="E6755" t="s">
        <v>238</v>
      </c>
    </row>
    <row r="6756" spans="1:5" x14ac:dyDescent="0.35">
      <c r="A6756">
        <v>114</v>
      </c>
      <c r="B6756" t="s">
        <v>27</v>
      </c>
      <c r="C6756" s="20">
        <v>45810</v>
      </c>
      <c r="D6756">
        <v>0</v>
      </c>
      <c r="E6756" t="s">
        <v>239</v>
      </c>
    </row>
    <row r="6757" spans="1:5" x14ac:dyDescent="0.35">
      <c r="A6757">
        <v>114</v>
      </c>
      <c r="B6757" t="s">
        <v>27</v>
      </c>
      <c r="C6757" s="20">
        <v>45810</v>
      </c>
      <c r="D6757">
        <v>0</v>
      </c>
      <c r="E6757" t="s">
        <v>240</v>
      </c>
    </row>
    <row r="6758" spans="1:5" x14ac:dyDescent="0.35">
      <c r="A6758">
        <v>114</v>
      </c>
      <c r="B6758" t="s">
        <v>27</v>
      </c>
      <c r="C6758" s="20">
        <v>45810</v>
      </c>
      <c r="D6758">
        <v>94.8</v>
      </c>
      <c r="E6758" t="s">
        <v>241</v>
      </c>
    </row>
    <row r="6759" spans="1:5" x14ac:dyDescent="0.35">
      <c r="A6759">
        <v>114</v>
      </c>
      <c r="B6759" t="s">
        <v>27</v>
      </c>
      <c r="C6759" s="20">
        <v>45810</v>
      </c>
      <c r="D6759">
        <v>10192.030000000001</v>
      </c>
      <c r="E6759" t="s">
        <v>242</v>
      </c>
    </row>
    <row r="6760" spans="1:5" x14ac:dyDescent="0.35">
      <c r="A6760">
        <v>114</v>
      </c>
      <c r="B6760" t="s">
        <v>27</v>
      </c>
      <c r="C6760" s="20">
        <v>45810</v>
      </c>
      <c r="D6760">
        <v>0</v>
      </c>
      <c r="E6760" t="s">
        <v>243</v>
      </c>
    </row>
    <row r="6761" spans="1:5" x14ac:dyDescent="0.35">
      <c r="A6761">
        <v>114</v>
      </c>
      <c r="B6761" t="s">
        <v>27</v>
      </c>
      <c r="C6761" s="20">
        <v>45810</v>
      </c>
      <c r="D6761">
        <v>0</v>
      </c>
      <c r="E6761" t="s">
        <v>240</v>
      </c>
    </row>
    <row r="6762" spans="1:5" x14ac:dyDescent="0.35">
      <c r="A6762">
        <v>114</v>
      </c>
      <c r="B6762" t="s">
        <v>27</v>
      </c>
      <c r="C6762" s="20">
        <v>45810</v>
      </c>
      <c r="D6762">
        <v>0</v>
      </c>
      <c r="E6762" t="s">
        <v>244</v>
      </c>
    </row>
    <row r="6763" spans="1:5" x14ac:dyDescent="0.35">
      <c r="A6763">
        <v>114</v>
      </c>
      <c r="B6763" t="s">
        <v>27</v>
      </c>
      <c r="C6763" s="20">
        <v>45810</v>
      </c>
      <c r="D6763">
        <v>0</v>
      </c>
      <c r="E6763" t="s">
        <v>245</v>
      </c>
    </row>
    <row r="6764" spans="1:5" x14ac:dyDescent="0.35">
      <c r="A6764">
        <v>114</v>
      </c>
      <c r="B6764" t="s">
        <v>27</v>
      </c>
      <c r="C6764" s="20">
        <v>45810</v>
      </c>
      <c r="D6764">
        <v>0</v>
      </c>
      <c r="E6764" t="s">
        <v>246</v>
      </c>
    </row>
    <row r="6765" spans="1:5" x14ac:dyDescent="0.35">
      <c r="A6765">
        <v>114</v>
      </c>
      <c r="B6765" t="s">
        <v>27</v>
      </c>
      <c r="C6765" s="20">
        <v>45810</v>
      </c>
      <c r="D6765">
        <v>0</v>
      </c>
      <c r="E6765" t="s">
        <v>247</v>
      </c>
    </row>
    <row r="6766" spans="1:5" x14ac:dyDescent="0.35">
      <c r="A6766">
        <v>114</v>
      </c>
      <c r="B6766" t="s">
        <v>27</v>
      </c>
      <c r="C6766" s="20">
        <v>45810</v>
      </c>
      <c r="D6766">
        <v>0</v>
      </c>
      <c r="E6766" t="s">
        <v>248</v>
      </c>
    </row>
    <row r="6767" spans="1:5" x14ac:dyDescent="0.35">
      <c r="A6767">
        <v>114</v>
      </c>
      <c r="B6767" t="s">
        <v>27</v>
      </c>
      <c r="C6767" s="20">
        <v>45810</v>
      </c>
      <c r="D6767">
        <v>0</v>
      </c>
      <c r="E6767" t="s">
        <v>249</v>
      </c>
    </row>
    <row r="6768" spans="1:5" x14ac:dyDescent="0.35">
      <c r="A6768">
        <v>114</v>
      </c>
      <c r="B6768" t="s">
        <v>27</v>
      </c>
      <c r="C6768" s="20">
        <v>45811</v>
      </c>
      <c r="D6768">
        <v>18458.87</v>
      </c>
      <c r="E6768" t="s">
        <v>232</v>
      </c>
    </row>
    <row r="6769" spans="1:5" x14ac:dyDescent="0.35">
      <c r="A6769">
        <v>114</v>
      </c>
      <c r="B6769" t="s">
        <v>27</v>
      </c>
      <c r="C6769" s="20">
        <v>45811</v>
      </c>
      <c r="D6769">
        <v>2834.27</v>
      </c>
      <c r="E6769" t="s">
        <v>233</v>
      </c>
    </row>
    <row r="6770" spans="1:5" x14ac:dyDescent="0.35">
      <c r="A6770">
        <v>114</v>
      </c>
      <c r="B6770" t="s">
        <v>27</v>
      </c>
      <c r="C6770" s="20">
        <v>45811</v>
      </c>
      <c r="D6770">
        <v>0</v>
      </c>
      <c r="E6770" t="s">
        <v>234</v>
      </c>
    </row>
    <row r="6771" spans="1:5" x14ac:dyDescent="0.35">
      <c r="A6771">
        <v>114</v>
      </c>
      <c r="B6771" t="s">
        <v>27</v>
      </c>
      <c r="C6771" s="20">
        <v>45811</v>
      </c>
      <c r="D6771">
        <v>0</v>
      </c>
      <c r="E6771" t="s">
        <v>235</v>
      </c>
    </row>
    <row r="6772" spans="1:5" x14ac:dyDescent="0.35">
      <c r="A6772">
        <v>114</v>
      </c>
      <c r="B6772" t="s">
        <v>27</v>
      </c>
      <c r="C6772" s="20">
        <v>45811</v>
      </c>
      <c r="D6772">
        <v>0</v>
      </c>
      <c r="E6772" t="s">
        <v>236</v>
      </c>
    </row>
    <row r="6773" spans="1:5" x14ac:dyDescent="0.35">
      <c r="A6773">
        <v>114</v>
      </c>
      <c r="B6773" t="s">
        <v>27</v>
      </c>
      <c r="C6773" s="20">
        <v>45811</v>
      </c>
      <c r="D6773">
        <v>3174.49</v>
      </c>
      <c r="E6773" t="s">
        <v>237</v>
      </c>
    </row>
    <row r="6774" spans="1:5" x14ac:dyDescent="0.35">
      <c r="A6774">
        <v>114</v>
      </c>
      <c r="B6774" t="s">
        <v>27</v>
      </c>
      <c r="C6774" s="20">
        <v>45811</v>
      </c>
      <c r="D6774">
        <v>0</v>
      </c>
      <c r="E6774" t="s">
        <v>238</v>
      </c>
    </row>
    <row r="6775" spans="1:5" x14ac:dyDescent="0.35">
      <c r="A6775">
        <v>114</v>
      </c>
      <c r="B6775" t="s">
        <v>27</v>
      </c>
      <c r="C6775" s="20">
        <v>45811</v>
      </c>
      <c r="D6775">
        <v>0</v>
      </c>
      <c r="E6775" t="s">
        <v>239</v>
      </c>
    </row>
    <row r="6776" spans="1:5" x14ac:dyDescent="0.35">
      <c r="A6776">
        <v>114</v>
      </c>
      <c r="B6776" t="s">
        <v>27</v>
      </c>
      <c r="C6776" s="20">
        <v>45811</v>
      </c>
      <c r="D6776">
        <v>0</v>
      </c>
      <c r="E6776" t="s">
        <v>240</v>
      </c>
    </row>
    <row r="6777" spans="1:5" x14ac:dyDescent="0.35">
      <c r="A6777">
        <v>114</v>
      </c>
      <c r="B6777" t="s">
        <v>27</v>
      </c>
      <c r="C6777" s="20">
        <v>45811</v>
      </c>
      <c r="D6777">
        <v>897.47</v>
      </c>
      <c r="E6777" t="s">
        <v>241</v>
      </c>
    </row>
    <row r="6778" spans="1:5" x14ac:dyDescent="0.35">
      <c r="A6778">
        <v>114</v>
      </c>
      <c r="B6778" t="s">
        <v>27</v>
      </c>
      <c r="C6778" s="20">
        <v>45811</v>
      </c>
      <c r="D6778">
        <v>12737.8</v>
      </c>
      <c r="E6778" t="s">
        <v>242</v>
      </c>
    </row>
    <row r="6779" spans="1:5" x14ac:dyDescent="0.35">
      <c r="A6779">
        <v>114</v>
      </c>
      <c r="B6779" t="s">
        <v>27</v>
      </c>
      <c r="C6779" s="20">
        <v>45811</v>
      </c>
      <c r="D6779">
        <v>0</v>
      </c>
      <c r="E6779" t="s">
        <v>243</v>
      </c>
    </row>
    <row r="6780" spans="1:5" x14ac:dyDescent="0.35">
      <c r="A6780">
        <v>114</v>
      </c>
      <c r="B6780" t="s">
        <v>27</v>
      </c>
      <c r="C6780" s="20">
        <v>45811</v>
      </c>
      <c r="D6780">
        <v>0</v>
      </c>
      <c r="E6780" t="s">
        <v>240</v>
      </c>
    </row>
    <row r="6781" spans="1:5" x14ac:dyDescent="0.35">
      <c r="A6781">
        <v>114</v>
      </c>
      <c r="B6781" t="s">
        <v>27</v>
      </c>
      <c r="C6781" s="20">
        <v>45811</v>
      </c>
      <c r="D6781">
        <v>0</v>
      </c>
      <c r="E6781" t="s">
        <v>244</v>
      </c>
    </row>
    <row r="6782" spans="1:5" x14ac:dyDescent="0.35">
      <c r="A6782">
        <v>114</v>
      </c>
      <c r="B6782" t="s">
        <v>27</v>
      </c>
      <c r="C6782" s="20">
        <v>45811</v>
      </c>
      <c r="D6782">
        <v>0</v>
      </c>
      <c r="E6782" t="s">
        <v>245</v>
      </c>
    </row>
    <row r="6783" spans="1:5" x14ac:dyDescent="0.35">
      <c r="A6783">
        <v>114</v>
      </c>
      <c r="B6783" t="s">
        <v>27</v>
      </c>
      <c r="C6783" s="20">
        <v>45811</v>
      </c>
      <c r="D6783">
        <v>0</v>
      </c>
      <c r="E6783" t="s">
        <v>246</v>
      </c>
    </row>
    <row r="6784" spans="1:5" x14ac:dyDescent="0.35">
      <c r="A6784">
        <v>114</v>
      </c>
      <c r="B6784" t="s">
        <v>27</v>
      </c>
      <c r="C6784" s="20">
        <v>45811</v>
      </c>
      <c r="D6784">
        <v>0</v>
      </c>
      <c r="E6784" t="s">
        <v>247</v>
      </c>
    </row>
    <row r="6785" spans="1:5" x14ac:dyDescent="0.35">
      <c r="A6785">
        <v>114</v>
      </c>
      <c r="B6785" t="s">
        <v>27</v>
      </c>
      <c r="C6785" s="20">
        <v>45811</v>
      </c>
      <c r="D6785">
        <v>0</v>
      </c>
      <c r="E6785" t="s">
        <v>248</v>
      </c>
    </row>
    <row r="6786" spans="1:5" x14ac:dyDescent="0.35">
      <c r="A6786">
        <v>114</v>
      </c>
      <c r="B6786" t="s">
        <v>27</v>
      </c>
      <c r="C6786" s="20">
        <v>45811</v>
      </c>
      <c r="D6786">
        <v>0</v>
      </c>
      <c r="E6786" t="s">
        <v>249</v>
      </c>
    </row>
    <row r="6787" spans="1:5" x14ac:dyDescent="0.35">
      <c r="A6787">
        <v>114</v>
      </c>
      <c r="B6787" t="s">
        <v>27</v>
      </c>
      <c r="C6787" s="20">
        <v>45812</v>
      </c>
      <c r="D6787">
        <v>38631.19</v>
      </c>
      <c r="E6787" t="s">
        <v>232</v>
      </c>
    </row>
    <row r="6788" spans="1:5" x14ac:dyDescent="0.35">
      <c r="A6788">
        <v>114</v>
      </c>
      <c r="B6788" t="s">
        <v>27</v>
      </c>
      <c r="C6788" s="20">
        <v>45812</v>
      </c>
      <c r="D6788">
        <v>3126.93</v>
      </c>
      <c r="E6788" t="s">
        <v>233</v>
      </c>
    </row>
    <row r="6789" spans="1:5" x14ac:dyDescent="0.35">
      <c r="A6789">
        <v>114</v>
      </c>
      <c r="B6789" t="s">
        <v>27</v>
      </c>
      <c r="C6789" s="20">
        <v>45812</v>
      </c>
      <c r="D6789">
        <v>0</v>
      </c>
      <c r="E6789" t="s">
        <v>234</v>
      </c>
    </row>
    <row r="6790" spans="1:5" x14ac:dyDescent="0.35">
      <c r="A6790">
        <v>114</v>
      </c>
      <c r="B6790" t="s">
        <v>27</v>
      </c>
      <c r="C6790" s="20">
        <v>45812</v>
      </c>
      <c r="D6790">
        <v>0</v>
      </c>
      <c r="E6790" t="s">
        <v>235</v>
      </c>
    </row>
    <row r="6791" spans="1:5" x14ac:dyDescent="0.35">
      <c r="A6791">
        <v>114</v>
      </c>
      <c r="B6791" t="s">
        <v>27</v>
      </c>
      <c r="C6791" s="20">
        <v>45812</v>
      </c>
      <c r="D6791">
        <v>0</v>
      </c>
      <c r="E6791" t="s">
        <v>236</v>
      </c>
    </row>
    <row r="6792" spans="1:5" x14ac:dyDescent="0.35">
      <c r="A6792">
        <v>114</v>
      </c>
      <c r="B6792" t="s">
        <v>27</v>
      </c>
      <c r="C6792" s="20">
        <v>45812</v>
      </c>
      <c r="D6792">
        <v>11079.13</v>
      </c>
      <c r="E6792" t="s">
        <v>237</v>
      </c>
    </row>
    <row r="6793" spans="1:5" x14ac:dyDescent="0.35">
      <c r="A6793">
        <v>114</v>
      </c>
      <c r="B6793" t="s">
        <v>27</v>
      </c>
      <c r="C6793" s="20">
        <v>45812</v>
      </c>
      <c r="D6793">
        <v>0</v>
      </c>
      <c r="E6793" t="s">
        <v>238</v>
      </c>
    </row>
    <row r="6794" spans="1:5" x14ac:dyDescent="0.35">
      <c r="A6794">
        <v>114</v>
      </c>
      <c r="B6794" t="s">
        <v>27</v>
      </c>
      <c r="C6794" s="20">
        <v>45812</v>
      </c>
      <c r="D6794">
        <v>0</v>
      </c>
      <c r="E6794" t="s">
        <v>239</v>
      </c>
    </row>
    <row r="6795" spans="1:5" x14ac:dyDescent="0.35">
      <c r="A6795">
        <v>114</v>
      </c>
      <c r="B6795" t="s">
        <v>27</v>
      </c>
      <c r="C6795" s="20">
        <v>45812</v>
      </c>
      <c r="D6795">
        <v>0</v>
      </c>
      <c r="E6795" t="s">
        <v>240</v>
      </c>
    </row>
    <row r="6796" spans="1:5" x14ac:dyDescent="0.35">
      <c r="A6796">
        <v>114</v>
      </c>
      <c r="B6796" t="s">
        <v>27</v>
      </c>
      <c r="C6796" s="20">
        <v>45812</v>
      </c>
      <c r="D6796">
        <v>474.75</v>
      </c>
      <c r="E6796" t="s">
        <v>241</v>
      </c>
    </row>
    <row r="6797" spans="1:5" x14ac:dyDescent="0.35">
      <c r="A6797">
        <v>114</v>
      </c>
      <c r="B6797" t="s">
        <v>27</v>
      </c>
      <c r="C6797" s="20">
        <v>45812</v>
      </c>
      <c r="D6797">
        <v>20938.099999999999</v>
      </c>
      <c r="E6797" t="s">
        <v>242</v>
      </c>
    </row>
    <row r="6798" spans="1:5" x14ac:dyDescent="0.35">
      <c r="A6798">
        <v>114</v>
      </c>
      <c r="B6798" t="s">
        <v>27</v>
      </c>
      <c r="C6798" s="20">
        <v>45812</v>
      </c>
      <c r="D6798">
        <v>0</v>
      </c>
      <c r="E6798" t="s">
        <v>243</v>
      </c>
    </row>
    <row r="6799" spans="1:5" x14ac:dyDescent="0.35">
      <c r="A6799">
        <v>114</v>
      </c>
      <c r="B6799" t="s">
        <v>27</v>
      </c>
      <c r="C6799" s="20">
        <v>45812</v>
      </c>
      <c r="D6799">
        <v>0</v>
      </c>
      <c r="E6799" t="s">
        <v>240</v>
      </c>
    </row>
    <row r="6800" spans="1:5" x14ac:dyDescent="0.35">
      <c r="A6800">
        <v>114</v>
      </c>
      <c r="B6800" t="s">
        <v>27</v>
      </c>
      <c r="C6800" s="20">
        <v>45812</v>
      </c>
      <c r="D6800">
        <v>0</v>
      </c>
      <c r="E6800" t="s">
        <v>244</v>
      </c>
    </row>
    <row r="6801" spans="1:5" x14ac:dyDescent="0.35">
      <c r="A6801">
        <v>114</v>
      </c>
      <c r="B6801" t="s">
        <v>27</v>
      </c>
      <c r="C6801" s="20">
        <v>45812</v>
      </c>
      <c r="D6801">
        <v>0</v>
      </c>
      <c r="E6801" t="s">
        <v>245</v>
      </c>
    </row>
    <row r="6802" spans="1:5" x14ac:dyDescent="0.35">
      <c r="A6802">
        <v>114</v>
      </c>
      <c r="B6802" t="s">
        <v>27</v>
      </c>
      <c r="C6802" s="20">
        <v>45812</v>
      </c>
      <c r="D6802">
        <v>0</v>
      </c>
      <c r="E6802" t="s">
        <v>246</v>
      </c>
    </row>
    <row r="6803" spans="1:5" x14ac:dyDescent="0.35">
      <c r="A6803">
        <v>114</v>
      </c>
      <c r="B6803" t="s">
        <v>27</v>
      </c>
      <c r="C6803" s="20">
        <v>45812</v>
      </c>
      <c r="D6803">
        <v>0</v>
      </c>
      <c r="E6803" t="s">
        <v>247</v>
      </c>
    </row>
    <row r="6804" spans="1:5" x14ac:dyDescent="0.35">
      <c r="A6804">
        <v>114</v>
      </c>
      <c r="B6804" t="s">
        <v>27</v>
      </c>
      <c r="C6804" s="20">
        <v>45812</v>
      </c>
      <c r="D6804">
        <v>0</v>
      </c>
      <c r="E6804" t="s">
        <v>248</v>
      </c>
    </row>
    <row r="6805" spans="1:5" x14ac:dyDescent="0.35">
      <c r="A6805">
        <v>114</v>
      </c>
      <c r="B6805" t="s">
        <v>27</v>
      </c>
      <c r="C6805" s="20">
        <v>45812</v>
      </c>
      <c r="D6805">
        <v>0</v>
      </c>
      <c r="E6805" t="s">
        <v>249</v>
      </c>
    </row>
    <row r="6806" spans="1:5" x14ac:dyDescent="0.35">
      <c r="A6806">
        <v>114</v>
      </c>
      <c r="B6806" t="s">
        <v>27</v>
      </c>
      <c r="C6806" s="20">
        <v>45813</v>
      </c>
      <c r="D6806">
        <v>41147.61</v>
      </c>
      <c r="E6806" t="s">
        <v>232</v>
      </c>
    </row>
    <row r="6807" spans="1:5" x14ac:dyDescent="0.35">
      <c r="A6807">
        <v>114</v>
      </c>
      <c r="B6807" t="s">
        <v>27</v>
      </c>
      <c r="C6807" s="20">
        <v>45813</v>
      </c>
      <c r="D6807">
        <v>4517.6899999999996</v>
      </c>
      <c r="E6807" t="s">
        <v>233</v>
      </c>
    </row>
    <row r="6808" spans="1:5" x14ac:dyDescent="0.35">
      <c r="A6808">
        <v>114</v>
      </c>
      <c r="B6808" t="s">
        <v>27</v>
      </c>
      <c r="C6808" s="20">
        <v>45813</v>
      </c>
      <c r="D6808">
        <v>16</v>
      </c>
      <c r="E6808" t="s">
        <v>234</v>
      </c>
    </row>
    <row r="6809" spans="1:5" x14ac:dyDescent="0.35">
      <c r="A6809">
        <v>114</v>
      </c>
      <c r="B6809" t="s">
        <v>27</v>
      </c>
      <c r="C6809" s="20">
        <v>45813</v>
      </c>
      <c r="D6809">
        <v>0</v>
      </c>
      <c r="E6809" t="s">
        <v>235</v>
      </c>
    </row>
    <row r="6810" spans="1:5" x14ac:dyDescent="0.35">
      <c r="A6810">
        <v>114</v>
      </c>
      <c r="B6810" t="s">
        <v>27</v>
      </c>
      <c r="C6810" s="20">
        <v>45813</v>
      </c>
      <c r="D6810">
        <v>0</v>
      </c>
      <c r="E6810" t="s">
        <v>236</v>
      </c>
    </row>
    <row r="6811" spans="1:5" x14ac:dyDescent="0.35">
      <c r="A6811">
        <v>114</v>
      </c>
      <c r="B6811" t="s">
        <v>27</v>
      </c>
      <c r="C6811" s="20">
        <v>45813</v>
      </c>
      <c r="D6811">
        <v>5335.42</v>
      </c>
      <c r="E6811" t="s">
        <v>237</v>
      </c>
    </row>
    <row r="6812" spans="1:5" x14ac:dyDescent="0.35">
      <c r="A6812">
        <v>114</v>
      </c>
      <c r="B6812" t="s">
        <v>27</v>
      </c>
      <c r="C6812" s="20">
        <v>45813</v>
      </c>
      <c r="D6812">
        <v>0</v>
      </c>
      <c r="E6812" t="s">
        <v>238</v>
      </c>
    </row>
    <row r="6813" spans="1:5" x14ac:dyDescent="0.35">
      <c r="A6813">
        <v>114</v>
      </c>
      <c r="B6813" t="s">
        <v>27</v>
      </c>
      <c r="C6813" s="20">
        <v>45813</v>
      </c>
      <c r="D6813">
        <v>0</v>
      </c>
      <c r="E6813" t="s">
        <v>239</v>
      </c>
    </row>
    <row r="6814" spans="1:5" x14ac:dyDescent="0.35">
      <c r="A6814">
        <v>114</v>
      </c>
      <c r="B6814" t="s">
        <v>27</v>
      </c>
      <c r="C6814" s="20">
        <v>45813</v>
      </c>
      <c r="D6814">
        <v>0</v>
      </c>
      <c r="E6814" t="s">
        <v>240</v>
      </c>
    </row>
    <row r="6815" spans="1:5" x14ac:dyDescent="0.35">
      <c r="A6815">
        <v>114</v>
      </c>
      <c r="B6815" t="s">
        <v>27</v>
      </c>
      <c r="C6815" s="20">
        <v>45813</v>
      </c>
      <c r="D6815">
        <v>1715.38</v>
      </c>
      <c r="E6815" t="s">
        <v>241</v>
      </c>
    </row>
    <row r="6816" spans="1:5" x14ac:dyDescent="0.35">
      <c r="A6816">
        <v>114</v>
      </c>
      <c r="B6816" t="s">
        <v>27</v>
      </c>
      <c r="C6816" s="20">
        <v>45813</v>
      </c>
      <c r="D6816">
        <v>17544.39</v>
      </c>
      <c r="E6816" t="s">
        <v>242</v>
      </c>
    </row>
    <row r="6817" spans="1:5" x14ac:dyDescent="0.35">
      <c r="A6817">
        <v>114</v>
      </c>
      <c r="B6817" t="s">
        <v>27</v>
      </c>
      <c r="C6817" s="20">
        <v>45813</v>
      </c>
      <c r="D6817">
        <v>0</v>
      </c>
      <c r="E6817" t="s">
        <v>243</v>
      </c>
    </row>
    <row r="6818" spans="1:5" x14ac:dyDescent="0.35">
      <c r="A6818">
        <v>114</v>
      </c>
      <c r="B6818" t="s">
        <v>27</v>
      </c>
      <c r="C6818" s="20">
        <v>45813</v>
      </c>
      <c r="D6818">
        <v>0</v>
      </c>
      <c r="E6818" t="s">
        <v>240</v>
      </c>
    </row>
    <row r="6819" spans="1:5" x14ac:dyDescent="0.35">
      <c r="A6819">
        <v>114</v>
      </c>
      <c r="B6819" t="s">
        <v>27</v>
      </c>
      <c r="C6819" s="20">
        <v>45813</v>
      </c>
      <c r="D6819">
        <v>0</v>
      </c>
      <c r="E6819" t="s">
        <v>244</v>
      </c>
    </row>
    <row r="6820" spans="1:5" x14ac:dyDescent="0.35">
      <c r="A6820">
        <v>114</v>
      </c>
      <c r="B6820" t="s">
        <v>27</v>
      </c>
      <c r="C6820" s="20">
        <v>45813</v>
      </c>
      <c r="D6820">
        <v>0</v>
      </c>
      <c r="E6820" t="s">
        <v>245</v>
      </c>
    </row>
    <row r="6821" spans="1:5" x14ac:dyDescent="0.35">
      <c r="A6821">
        <v>114</v>
      </c>
      <c r="B6821" t="s">
        <v>27</v>
      </c>
      <c r="C6821" s="20">
        <v>45813</v>
      </c>
      <c r="D6821">
        <v>0</v>
      </c>
      <c r="E6821" t="s">
        <v>246</v>
      </c>
    </row>
    <row r="6822" spans="1:5" x14ac:dyDescent="0.35">
      <c r="A6822">
        <v>114</v>
      </c>
      <c r="B6822" t="s">
        <v>27</v>
      </c>
      <c r="C6822" s="20">
        <v>45813</v>
      </c>
      <c r="D6822">
        <v>0</v>
      </c>
      <c r="E6822" t="s">
        <v>247</v>
      </c>
    </row>
    <row r="6823" spans="1:5" x14ac:dyDescent="0.35">
      <c r="A6823">
        <v>114</v>
      </c>
      <c r="B6823" t="s">
        <v>27</v>
      </c>
      <c r="C6823" s="20">
        <v>45813</v>
      </c>
      <c r="D6823">
        <v>0</v>
      </c>
      <c r="E6823" t="s">
        <v>248</v>
      </c>
    </row>
    <row r="6824" spans="1:5" x14ac:dyDescent="0.35">
      <c r="A6824">
        <v>114</v>
      </c>
      <c r="B6824" t="s">
        <v>27</v>
      </c>
      <c r="C6824" s="20">
        <v>45813</v>
      </c>
      <c r="D6824">
        <v>0</v>
      </c>
      <c r="E6824" t="s">
        <v>249</v>
      </c>
    </row>
    <row r="6825" spans="1:5" x14ac:dyDescent="0.35">
      <c r="A6825">
        <v>114</v>
      </c>
      <c r="B6825" t="s">
        <v>27</v>
      </c>
      <c r="C6825" s="20">
        <v>45814</v>
      </c>
      <c r="D6825">
        <v>46615.39</v>
      </c>
      <c r="E6825" t="s">
        <v>232</v>
      </c>
    </row>
    <row r="6826" spans="1:5" x14ac:dyDescent="0.35">
      <c r="A6826">
        <v>114</v>
      </c>
      <c r="B6826" t="s">
        <v>27</v>
      </c>
      <c r="C6826" s="20">
        <v>45814</v>
      </c>
      <c r="D6826">
        <v>7937.28</v>
      </c>
      <c r="E6826" t="s">
        <v>233</v>
      </c>
    </row>
    <row r="6827" spans="1:5" x14ac:dyDescent="0.35">
      <c r="A6827">
        <v>114</v>
      </c>
      <c r="B6827" t="s">
        <v>27</v>
      </c>
      <c r="C6827" s="20">
        <v>45814</v>
      </c>
      <c r="D6827">
        <v>0</v>
      </c>
      <c r="E6827" t="s">
        <v>234</v>
      </c>
    </row>
    <row r="6828" spans="1:5" x14ac:dyDescent="0.35">
      <c r="A6828">
        <v>114</v>
      </c>
      <c r="B6828" t="s">
        <v>27</v>
      </c>
      <c r="C6828" s="20">
        <v>45814</v>
      </c>
      <c r="D6828">
        <v>0</v>
      </c>
      <c r="E6828" t="s">
        <v>235</v>
      </c>
    </row>
    <row r="6829" spans="1:5" x14ac:dyDescent="0.35">
      <c r="A6829">
        <v>114</v>
      </c>
      <c r="B6829" t="s">
        <v>27</v>
      </c>
      <c r="C6829" s="20">
        <v>45814</v>
      </c>
      <c r="D6829">
        <v>0</v>
      </c>
      <c r="E6829" t="s">
        <v>236</v>
      </c>
    </row>
    <row r="6830" spans="1:5" x14ac:dyDescent="0.35">
      <c r="A6830">
        <v>114</v>
      </c>
      <c r="B6830" t="s">
        <v>27</v>
      </c>
      <c r="C6830" s="20">
        <v>45814</v>
      </c>
      <c r="D6830">
        <v>9183.58</v>
      </c>
      <c r="E6830" t="s">
        <v>237</v>
      </c>
    </row>
    <row r="6831" spans="1:5" x14ac:dyDescent="0.35">
      <c r="A6831">
        <v>114</v>
      </c>
      <c r="B6831" t="s">
        <v>27</v>
      </c>
      <c r="C6831" s="20">
        <v>45814</v>
      </c>
      <c r="D6831">
        <v>0</v>
      </c>
      <c r="E6831" t="s">
        <v>238</v>
      </c>
    </row>
    <row r="6832" spans="1:5" x14ac:dyDescent="0.35">
      <c r="A6832">
        <v>114</v>
      </c>
      <c r="B6832" t="s">
        <v>27</v>
      </c>
      <c r="C6832" s="20">
        <v>45814</v>
      </c>
      <c r="D6832">
        <v>0</v>
      </c>
      <c r="E6832" t="s">
        <v>239</v>
      </c>
    </row>
    <row r="6833" spans="1:5" x14ac:dyDescent="0.35">
      <c r="A6833">
        <v>114</v>
      </c>
      <c r="B6833" t="s">
        <v>27</v>
      </c>
      <c r="C6833" s="20">
        <v>45814</v>
      </c>
      <c r="D6833">
        <v>0</v>
      </c>
      <c r="E6833" t="s">
        <v>240</v>
      </c>
    </row>
    <row r="6834" spans="1:5" x14ac:dyDescent="0.35">
      <c r="A6834">
        <v>114</v>
      </c>
      <c r="B6834" t="s">
        <v>27</v>
      </c>
      <c r="C6834" s="20">
        <v>45814</v>
      </c>
      <c r="D6834">
        <v>621.46</v>
      </c>
      <c r="E6834" t="s">
        <v>241</v>
      </c>
    </row>
    <row r="6835" spans="1:5" x14ac:dyDescent="0.35">
      <c r="A6835">
        <v>114</v>
      </c>
      <c r="B6835" t="s">
        <v>27</v>
      </c>
      <c r="C6835" s="20">
        <v>45814</v>
      </c>
      <c r="D6835">
        <v>28462.87</v>
      </c>
      <c r="E6835" t="s">
        <v>242</v>
      </c>
    </row>
    <row r="6836" spans="1:5" x14ac:dyDescent="0.35">
      <c r="A6836">
        <v>114</v>
      </c>
      <c r="B6836" t="s">
        <v>27</v>
      </c>
      <c r="C6836" s="20">
        <v>45814</v>
      </c>
      <c r="D6836">
        <v>0</v>
      </c>
      <c r="E6836" t="s">
        <v>243</v>
      </c>
    </row>
    <row r="6837" spans="1:5" x14ac:dyDescent="0.35">
      <c r="A6837">
        <v>114</v>
      </c>
      <c r="B6837" t="s">
        <v>27</v>
      </c>
      <c r="C6837" s="20">
        <v>45814</v>
      </c>
      <c r="D6837">
        <v>0</v>
      </c>
      <c r="E6837" t="s">
        <v>240</v>
      </c>
    </row>
    <row r="6838" spans="1:5" x14ac:dyDescent="0.35">
      <c r="A6838">
        <v>114</v>
      </c>
      <c r="B6838" t="s">
        <v>27</v>
      </c>
      <c r="C6838" s="20">
        <v>45814</v>
      </c>
      <c r="D6838">
        <v>0</v>
      </c>
      <c r="E6838" t="s">
        <v>244</v>
      </c>
    </row>
    <row r="6839" spans="1:5" x14ac:dyDescent="0.35">
      <c r="A6839">
        <v>114</v>
      </c>
      <c r="B6839" t="s">
        <v>27</v>
      </c>
      <c r="C6839" s="20">
        <v>45814</v>
      </c>
      <c r="D6839">
        <v>0</v>
      </c>
      <c r="E6839" t="s">
        <v>245</v>
      </c>
    </row>
    <row r="6840" spans="1:5" x14ac:dyDescent="0.35">
      <c r="A6840">
        <v>114</v>
      </c>
      <c r="B6840" t="s">
        <v>27</v>
      </c>
      <c r="C6840" s="20">
        <v>45814</v>
      </c>
      <c r="D6840">
        <v>0</v>
      </c>
      <c r="E6840" t="s">
        <v>246</v>
      </c>
    </row>
    <row r="6841" spans="1:5" x14ac:dyDescent="0.35">
      <c r="A6841">
        <v>114</v>
      </c>
      <c r="B6841" t="s">
        <v>27</v>
      </c>
      <c r="C6841" s="20">
        <v>45814</v>
      </c>
      <c r="D6841">
        <v>0</v>
      </c>
      <c r="E6841" t="s">
        <v>247</v>
      </c>
    </row>
    <row r="6842" spans="1:5" x14ac:dyDescent="0.35">
      <c r="A6842">
        <v>114</v>
      </c>
      <c r="B6842" t="s">
        <v>27</v>
      </c>
      <c r="C6842" s="20">
        <v>45814</v>
      </c>
      <c r="D6842">
        <v>0</v>
      </c>
      <c r="E6842" t="s">
        <v>248</v>
      </c>
    </row>
    <row r="6843" spans="1:5" x14ac:dyDescent="0.35">
      <c r="A6843">
        <v>114</v>
      </c>
      <c r="B6843" t="s">
        <v>27</v>
      </c>
      <c r="C6843" s="20">
        <v>45814</v>
      </c>
      <c r="D6843">
        <v>0</v>
      </c>
      <c r="E6843" t="s">
        <v>249</v>
      </c>
    </row>
    <row r="6844" spans="1:5" x14ac:dyDescent="0.35">
      <c r="A6844">
        <v>114</v>
      </c>
      <c r="B6844" t="s">
        <v>27</v>
      </c>
      <c r="C6844" s="20">
        <v>45815</v>
      </c>
      <c r="D6844">
        <v>108589.94</v>
      </c>
      <c r="E6844" t="s">
        <v>232</v>
      </c>
    </row>
    <row r="6845" spans="1:5" x14ac:dyDescent="0.35">
      <c r="A6845">
        <v>114</v>
      </c>
      <c r="B6845" t="s">
        <v>27</v>
      </c>
      <c r="C6845" s="20">
        <v>45815</v>
      </c>
      <c r="D6845">
        <v>7243.32</v>
      </c>
      <c r="E6845" t="s">
        <v>233</v>
      </c>
    </row>
    <row r="6846" spans="1:5" x14ac:dyDescent="0.35">
      <c r="A6846">
        <v>114</v>
      </c>
      <c r="B6846" t="s">
        <v>27</v>
      </c>
      <c r="C6846" s="20">
        <v>45815</v>
      </c>
      <c r="D6846">
        <v>16.2</v>
      </c>
      <c r="E6846" t="s">
        <v>234</v>
      </c>
    </row>
    <row r="6847" spans="1:5" x14ac:dyDescent="0.35">
      <c r="A6847">
        <v>114</v>
      </c>
      <c r="B6847" t="s">
        <v>27</v>
      </c>
      <c r="C6847" s="20">
        <v>45815</v>
      </c>
      <c r="D6847">
        <v>0</v>
      </c>
      <c r="E6847" t="s">
        <v>235</v>
      </c>
    </row>
    <row r="6848" spans="1:5" x14ac:dyDescent="0.35">
      <c r="A6848">
        <v>114</v>
      </c>
      <c r="B6848" t="s">
        <v>27</v>
      </c>
      <c r="C6848" s="20">
        <v>45815</v>
      </c>
      <c r="D6848">
        <v>0</v>
      </c>
      <c r="E6848" t="s">
        <v>236</v>
      </c>
    </row>
    <row r="6849" spans="1:5" x14ac:dyDescent="0.35">
      <c r="A6849">
        <v>114</v>
      </c>
      <c r="B6849" t="s">
        <v>27</v>
      </c>
      <c r="C6849" s="20">
        <v>45815</v>
      </c>
      <c r="D6849">
        <v>13036.42</v>
      </c>
      <c r="E6849" t="s">
        <v>237</v>
      </c>
    </row>
    <row r="6850" spans="1:5" x14ac:dyDescent="0.35">
      <c r="A6850">
        <v>114</v>
      </c>
      <c r="B6850" t="s">
        <v>27</v>
      </c>
      <c r="C6850" s="20">
        <v>45815</v>
      </c>
      <c r="D6850">
        <v>0</v>
      </c>
      <c r="E6850" t="s">
        <v>238</v>
      </c>
    </row>
    <row r="6851" spans="1:5" x14ac:dyDescent="0.35">
      <c r="A6851">
        <v>114</v>
      </c>
      <c r="B6851" t="s">
        <v>27</v>
      </c>
      <c r="C6851" s="20">
        <v>45815</v>
      </c>
      <c r="D6851">
        <v>0</v>
      </c>
      <c r="E6851" t="s">
        <v>239</v>
      </c>
    </row>
    <row r="6852" spans="1:5" x14ac:dyDescent="0.35">
      <c r="A6852">
        <v>114</v>
      </c>
      <c r="B6852" t="s">
        <v>27</v>
      </c>
      <c r="C6852" s="20">
        <v>45815</v>
      </c>
      <c r="D6852">
        <v>0</v>
      </c>
      <c r="E6852" t="s">
        <v>240</v>
      </c>
    </row>
    <row r="6853" spans="1:5" x14ac:dyDescent="0.35">
      <c r="A6853">
        <v>114</v>
      </c>
      <c r="B6853" t="s">
        <v>27</v>
      </c>
      <c r="C6853" s="20">
        <v>45815</v>
      </c>
      <c r="D6853">
        <v>2165.1799999999998</v>
      </c>
      <c r="E6853" t="s">
        <v>241</v>
      </c>
    </row>
    <row r="6854" spans="1:5" x14ac:dyDescent="0.35">
      <c r="A6854">
        <v>114</v>
      </c>
      <c r="B6854" t="s">
        <v>27</v>
      </c>
      <c r="C6854" s="20">
        <v>45815</v>
      </c>
      <c r="D6854">
        <v>52002.400000000001</v>
      </c>
      <c r="E6854" t="s">
        <v>242</v>
      </c>
    </row>
    <row r="6855" spans="1:5" x14ac:dyDescent="0.35">
      <c r="A6855">
        <v>114</v>
      </c>
      <c r="B6855" t="s">
        <v>27</v>
      </c>
      <c r="C6855" s="20">
        <v>45815</v>
      </c>
      <c r="D6855">
        <v>0</v>
      </c>
      <c r="E6855" t="s">
        <v>243</v>
      </c>
    </row>
    <row r="6856" spans="1:5" x14ac:dyDescent="0.35">
      <c r="A6856">
        <v>114</v>
      </c>
      <c r="B6856" t="s">
        <v>27</v>
      </c>
      <c r="C6856" s="20">
        <v>45815</v>
      </c>
      <c r="D6856">
        <v>0</v>
      </c>
      <c r="E6856" t="s">
        <v>240</v>
      </c>
    </row>
    <row r="6857" spans="1:5" x14ac:dyDescent="0.35">
      <c r="A6857">
        <v>114</v>
      </c>
      <c r="B6857" t="s">
        <v>27</v>
      </c>
      <c r="C6857" s="20">
        <v>45815</v>
      </c>
      <c r="D6857">
        <v>0</v>
      </c>
      <c r="E6857" t="s">
        <v>244</v>
      </c>
    </row>
    <row r="6858" spans="1:5" x14ac:dyDescent="0.35">
      <c r="A6858">
        <v>114</v>
      </c>
      <c r="B6858" t="s">
        <v>27</v>
      </c>
      <c r="C6858" s="20">
        <v>45815</v>
      </c>
      <c r="D6858">
        <v>0</v>
      </c>
      <c r="E6858" t="s">
        <v>245</v>
      </c>
    </row>
    <row r="6859" spans="1:5" x14ac:dyDescent="0.35">
      <c r="A6859">
        <v>114</v>
      </c>
      <c r="B6859" t="s">
        <v>27</v>
      </c>
      <c r="C6859" s="20">
        <v>45815</v>
      </c>
      <c r="D6859">
        <v>0</v>
      </c>
      <c r="E6859" t="s">
        <v>246</v>
      </c>
    </row>
    <row r="6860" spans="1:5" x14ac:dyDescent="0.35">
      <c r="A6860">
        <v>114</v>
      </c>
      <c r="B6860" t="s">
        <v>27</v>
      </c>
      <c r="C6860" s="20">
        <v>45815</v>
      </c>
      <c r="D6860">
        <v>0</v>
      </c>
      <c r="E6860" t="s">
        <v>247</v>
      </c>
    </row>
    <row r="6861" spans="1:5" x14ac:dyDescent="0.35">
      <c r="A6861">
        <v>114</v>
      </c>
      <c r="B6861" t="s">
        <v>27</v>
      </c>
      <c r="C6861" s="20">
        <v>45815</v>
      </c>
      <c r="D6861">
        <v>0</v>
      </c>
      <c r="E6861" t="s">
        <v>248</v>
      </c>
    </row>
    <row r="6862" spans="1:5" x14ac:dyDescent="0.35">
      <c r="A6862">
        <v>114</v>
      </c>
      <c r="B6862" t="s">
        <v>27</v>
      </c>
      <c r="C6862" s="20">
        <v>45815</v>
      </c>
      <c r="D6862">
        <v>0</v>
      </c>
      <c r="E6862" t="s">
        <v>249</v>
      </c>
    </row>
    <row r="6863" spans="1:5" x14ac:dyDescent="0.35">
      <c r="A6863">
        <v>114</v>
      </c>
      <c r="B6863" t="s">
        <v>27</v>
      </c>
      <c r="C6863" s="20">
        <v>45816</v>
      </c>
      <c r="D6863">
        <v>28603.01</v>
      </c>
      <c r="E6863" t="s">
        <v>232</v>
      </c>
    </row>
    <row r="6864" spans="1:5" x14ac:dyDescent="0.35">
      <c r="A6864">
        <v>114</v>
      </c>
      <c r="B6864" t="s">
        <v>27</v>
      </c>
      <c r="C6864" s="20">
        <v>45816</v>
      </c>
      <c r="D6864">
        <v>5336.78</v>
      </c>
      <c r="E6864" t="s">
        <v>233</v>
      </c>
    </row>
    <row r="6865" spans="1:5" x14ac:dyDescent="0.35">
      <c r="A6865">
        <v>114</v>
      </c>
      <c r="B6865" t="s">
        <v>27</v>
      </c>
      <c r="C6865" s="20">
        <v>45816</v>
      </c>
      <c r="D6865">
        <v>0</v>
      </c>
      <c r="E6865" t="s">
        <v>234</v>
      </c>
    </row>
    <row r="6866" spans="1:5" x14ac:dyDescent="0.35">
      <c r="A6866">
        <v>114</v>
      </c>
      <c r="B6866" t="s">
        <v>27</v>
      </c>
      <c r="C6866" s="20">
        <v>45816</v>
      </c>
      <c r="D6866">
        <v>0</v>
      </c>
      <c r="E6866" t="s">
        <v>235</v>
      </c>
    </row>
    <row r="6867" spans="1:5" x14ac:dyDescent="0.35">
      <c r="A6867">
        <v>114</v>
      </c>
      <c r="B6867" t="s">
        <v>27</v>
      </c>
      <c r="C6867" s="20">
        <v>45816</v>
      </c>
      <c r="D6867">
        <v>0</v>
      </c>
      <c r="E6867" t="s">
        <v>236</v>
      </c>
    </row>
    <row r="6868" spans="1:5" x14ac:dyDescent="0.35">
      <c r="A6868">
        <v>114</v>
      </c>
      <c r="B6868" t="s">
        <v>27</v>
      </c>
      <c r="C6868" s="20">
        <v>45816</v>
      </c>
      <c r="D6868">
        <v>6582.39</v>
      </c>
      <c r="E6868" t="s">
        <v>237</v>
      </c>
    </row>
    <row r="6869" spans="1:5" x14ac:dyDescent="0.35">
      <c r="A6869">
        <v>114</v>
      </c>
      <c r="B6869" t="s">
        <v>27</v>
      </c>
      <c r="C6869" s="20">
        <v>45816</v>
      </c>
      <c r="D6869">
        <v>0</v>
      </c>
      <c r="E6869" t="s">
        <v>238</v>
      </c>
    </row>
    <row r="6870" spans="1:5" x14ac:dyDescent="0.35">
      <c r="A6870">
        <v>114</v>
      </c>
      <c r="B6870" t="s">
        <v>27</v>
      </c>
      <c r="C6870" s="20">
        <v>45816</v>
      </c>
      <c r="D6870">
        <v>0</v>
      </c>
      <c r="E6870" t="s">
        <v>239</v>
      </c>
    </row>
    <row r="6871" spans="1:5" x14ac:dyDescent="0.35">
      <c r="A6871">
        <v>114</v>
      </c>
      <c r="B6871" t="s">
        <v>27</v>
      </c>
      <c r="C6871" s="20">
        <v>45816</v>
      </c>
      <c r="D6871">
        <v>0</v>
      </c>
      <c r="E6871" t="s">
        <v>240</v>
      </c>
    </row>
    <row r="6872" spans="1:5" x14ac:dyDescent="0.35">
      <c r="A6872">
        <v>114</v>
      </c>
      <c r="B6872" t="s">
        <v>27</v>
      </c>
      <c r="C6872" s="20">
        <v>45816</v>
      </c>
      <c r="D6872">
        <v>930.06</v>
      </c>
      <c r="E6872" t="s">
        <v>241</v>
      </c>
    </row>
    <row r="6873" spans="1:5" x14ac:dyDescent="0.35">
      <c r="A6873">
        <v>114</v>
      </c>
      <c r="B6873" t="s">
        <v>27</v>
      </c>
      <c r="C6873" s="20">
        <v>45816</v>
      </c>
      <c r="D6873">
        <v>16927.93</v>
      </c>
      <c r="E6873" t="s">
        <v>242</v>
      </c>
    </row>
    <row r="6874" spans="1:5" x14ac:dyDescent="0.35">
      <c r="A6874">
        <v>114</v>
      </c>
      <c r="B6874" t="s">
        <v>27</v>
      </c>
      <c r="C6874" s="20">
        <v>45816</v>
      </c>
      <c r="D6874">
        <v>0</v>
      </c>
      <c r="E6874" t="s">
        <v>243</v>
      </c>
    </row>
    <row r="6875" spans="1:5" x14ac:dyDescent="0.35">
      <c r="A6875">
        <v>114</v>
      </c>
      <c r="B6875" t="s">
        <v>27</v>
      </c>
      <c r="C6875" s="20">
        <v>45816</v>
      </c>
      <c r="D6875">
        <v>0</v>
      </c>
      <c r="E6875" t="s">
        <v>240</v>
      </c>
    </row>
    <row r="6876" spans="1:5" x14ac:dyDescent="0.35">
      <c r="A6876">
        <v>114</v>
      </c>
      <c r="B6876" t="s">
        <v>27</v>
      </c>
      <c r="C6876" s="20">
        <v>45816</v>
      </c>
      <c r="D6876">
        <v>0</v>
      </c>
      <c r="E6876" t="s">
        <v>244</v>
      </c>
    </row>
    <row r="6877" spans="1:5" x14ac:dyDescent="0.35">
      <c r="A6877">
        <v>114</v>
      </c>
      <c r="B6877" t="s">
        <v>27</v>
      </c>
      <c r="C6877" s="20">
        <v>45816</v>
      </c>
      <c r="D6877">
        <v>0</v>
      </c>
      <c r="E6877" t="s">
        <v>245</v>
      </c>
    </row>
    <row r="6878" spans="1:5" x14ac:dyDescent="0.35">
      <c r="A6878">
        <v>114</v>
      </c>
      <c r="B6878" t="s">
        <v>27</v>
      </c>
      <c r="C6878" s="20">
        <v>45816</v>
      </c>
      <c r="D6878">
        <v>0</v>
      </c>
      <c r="E6878" t="s">
        <v>246</v>
      </c>
    </row>
    <row r="6879" spans="1:5" x14ac:dyDescent="0.35">
      <c r="A6879">
        <v>114</v>
      </c>
      <c r="B6879" t="s">
        <v>27</v>
      </c>
      <c r="C6879" s="20">
        <v>45816</v>
      </c>
      <c r="D6879">
        <v>0</v>
      </c>
      <c r="E6879" t="s">
        <v>247</v>
      </c>
    </row>
    <row r="6880" spans="1:5" x14ac:dyDescent="0.35">
      <c r="A6880">
        <v>114</v>
      </c>
      <c r="B6880" t="s">
        <v>27</v>
      </c>
      <c r="C6880" s="20">
        <v>45816</v>
      </c>
      <c r="D6880">
        <v>0</v>
      </c>
      <c r="E6880" t="s">
        <v>248</v>
      </c>
    </row>
    <row r="6881" spans="1:5" x14ac:dyDescent="0.35">
      <c r="A6881">
        <v>114</v>
      </c>
      <c r="B6881" t="s">
        <v>27</v>
      </c>
      <c r="C6881" s="20">
        <v>45816</v>
      </c>
      <c r="D6881">
        <v>0</v>
      </c>
      <c r="E6881" t="s">
        <v>249</v>
      </c>
    </row>
    <row r="6882" spans="1:5" x14ac:dyDescent="0.35">
      <c r="A6882">
        <v>114</v>
      </c>
      <c r="B6882" t="s">
        <v>27</v>
      </c>
      <c r="C6882" s="20">
        <v>45817</v>
      </c>
      <c r="D6882">
        <v>25393.41</v>
      </c>
      <c r="E6882" t="s">
        <v>232</v>
      </c>
    </row>
    <row r="6883" spans="1:5" x14ac:dyDescent="0.35">
      <c r="A6883">
        <v>114</v>
      </c>
      <c r="B6883" t="s">
        <v>27</v>
      </c>
      <c r="C6883" s="20">
        <v>45817</v>
      </c>
      <c r="D6883">
        <v>6348.15</v>
      </c>
      <c r="E6883" t="s">
        <v>233</v>
      </c>
    </row>
    <row r="6884" spans="1:5" x14ac:dyDescent="0.35">
      <c r="A6884">
        <v>114</v>
      </c>
      <c r="B6884" t="s">
        <v>27</v>
      </c>
      <c r="C6884" s="20">
        <v>45817</v>
      </c>
      <c r="D6884">
        <v>0</v>
      </c>
      <c r="E6884" t="s">
        <v>234</v>
      </c>
    </row>
    <row r="6885" spans="1:5" x14ac:dyDescent="0.35">
      <c r="A6885">
        <v>114</v>
      </c>
      <c r="B6885" t="s">
        <v>27</v>
      </c>
      <c r="C6885" s="20">
        <v>45817</v>
      </c>
      <c r="D6885">
        <v>0</v>
      </c>
      <c r="E6885" t="s">
        <v>235</v>
      </c>
    </row>
    <row r="6886" spans="1:5" x14ac:dyDescent="0.35">
      <c r="A6886">
        <v>114</v>
      </c>
      <c r="B6886" t="s">
        <v>27</v>
      </c>
      <c r="C6886" s="20">
        <v>45817</v>
      </c>
      <c r="D6886">
        <v>0</v>
      </c>
      <c r="E6886" t="s">
        <v>236</v>
      </c>
    </row>
    <row r="6887" spans="1:5" x14ac:dyDescent="0.35">
      <c r="A6887">
        <v>114</v>
      </c>
      <c r="B6887" t="s">
        <v>27</v>
      </c>
      <c r="C6887" s="20">
        <v>45817</v>
      </c>
      <c r="D6887">
        <v>5036.08</v>
      </c>
      <c r="E6887" t="s">
        <v>237</v>
      </c>
    </row>
    <row r="6888" spans="1:5" x14ac:dyDescent="0.35">
      <c r="A6888">
        <v>114</v>
      </c>
      <c r="B6888" t="s">
        <v>27</v>
      </c>
      <c r="C6888" s="20">
        <v>45817</v>
      </c>
      <c r="D6888">
        <v>0</v>
      </c>
      <c r="E6888" t="s">
        <v>238</v>
      </c>
    </row>
    <row r="6889" spans="1:5" x14ac:dyDescent="0.35">
      <c r="A6889">
        <v>114</v>
      </c>
      <c r="B6889" t="s">
        <v>27</v>
      </c>
      <c r="C6889" s="20">
        <v>45817</v>
      </c>
      <c r="D6889">
        <v>0</v>
      </c>
      <c r="E6889" t="s">
        <v>239</v>
      </c>
    </row>
    <row r="6890" spans="1:5" x14ac:dyDescent="0.35">
      <c r="A6890">
        <v>114</v>
      </c>
      <c r="B6890" t="s">
        <v>27</v>
      </c>
      <c r="C6890" s="20">
        <v>45817</v>
      </c>
      <c r="D6890">
        <v>0</v>
      </c>
      <c r="E6890" t="s">
        <v>240</v>
      </c>
    </row>
    <row r="6891" spans="1:5" x14ac:dyDescent="0.35">
      <c r="A6891">
        <v>114</v>
      </c>
      <c r="B6891" t="s">
        <v>27</v>
      </c>
      <c r="C6891" s="20">
        <v>45817</v>
      </c>
      <c r="D6891">
        <v>0</v>
      </c>
      <c r="E6891" t="s">
        <v>241</v>
      </c>
    </row>
    <row r="6892" spans="1:5" x14ac:dyDescent="0.35">
      <c r="A6892">
        <v>114</v>
      </c>
      <c r="B6892" t="s">
        <v>27</v>
      </c>
      <c r="C6892" s="20">
        <v>45817</v>
      </c>
      <c r="D6892">
        <v>14924.25</v>
      </c>
      <c r="E6892" t="s">
        <v>242</v>
      </c>
    </row>
    <row r="6893" spans="1:5" x14ac:dyDescent="0.35">
      <c r="A6893">
        <v>114</v>
      </c>
      <c r="B6893" t="s">
        <v>27</v>
      </c>
      <c r="C6893" s="20">
        <v>45817</v>
      </c>
      <c r="D6893">
        <v>0</v>
      </c>
      <c r="E6893" t="s">
        <v>243</v>
      </c>
    </row>
    <row r="6894" spans="1:5" x14ac:dyDescent="0.35">
      <c r="A6894">
        <v>114</v>
      </c>
      <c r="B6894" t="s">
        <v>27</v>
      </c>
      <c r="C6894" s="20">
        <v>45817</v>
      </c>
      <c r="D6894">
        <v>0</v>
      </c>
      <c r="E6894" t="s">
        <v>240</v>
      </c>
    </row>
    <row r="6895" spans="1:5" x14ac:dyDescent="0.35">
      <c r="A6895">
        <v>114</v>
      </c>
      <c r="B6895" t="s">
        <v>27</v>
      </c>
      <c r="C6895" s="20">
        <v>45817</v>
      </c>
      <c r="D6895">
        <v>0</v>
      </c>
      <c r="E6895" t="s">
        <v>244</v>
      </c>
    </row>
    <row r="6896" spans="1:5" x14ac:dyDescent="0.35">
      <c r="A6896">
        <v>114</v>
      </c>
      <c r="B6896" t="s">
        <v>27</v>
      </c>
      <c r="C6896" s="20">
        <v>45817</v>
      </c>
      <c r="D6896">
        <v>0</v>
      </c>
      <c r="E6896" t="s">
        <v>245</v>
      </c>
    </row>
    <row r="6897" spans="1:5" x14ac:dyDescent="0.35">
      <c r="A6897">
        <v>114</v>
      </c>
      <c r="B6897" t="s">
        <v>27</v>
      </c>
      <c r="C6897" s="20">
        <v>45817</v>
      </c>
      <c r="D6897">
        <v>0</v>
      </c>
      <c r="E6897" t="s">
        <v>246</v>
      </c>
    </row>
    <row r="6898" spans="1:5" x14ac:dyDescent="0.35">
      <c r="A6898">
        <v>114</v>
      </c>
      <c r="B6898" t="s">
        <v>27</v>
      </c>
      <c r="C6898" s="20">
        <v>45817</v>
      </c>
      <c r="D6898">
        <v>0</v>
      </c>
      <c r="E6898" t="s">
        <v>247</v>
      </c>
    </row>
    <row r="6899" spans="1:5" x14ac:dyDescent="0.35">
      <c r="A6899">
        <v>114</v>
      </c>
      <c r="B6899" t="s">
        <v>27</v>
      </c>
      <c r="C6899" s="20">
        <v>45817</v>
      </c>
      <c r="D6899">
        <v>0</v>
      </c>
      <c r="E6899" t="s">
        <v>248</v>
      </c>
    </row>
    <row r="6900" spans="1:5" x14ac:dyDescent="0.35">
      <c r="A6900">
        <v>114</v>
      </c>
      <c r="B6900" t="s">
        <v>27</v>
      </c>
      <c r="C6900" s="20">
        <v>45817</v>
      </c>
      <c r="D6900">
        <v>0</v>
      </c>
      <c r="E6900" t="s">
        <v>249</v>
      </c>
    </row>
    <row r="6901" spans="1:5" x14ac:dyDescent="0.35">
      <c r="A6901">
        <v>114</v>
      </c>
      <c r="B6901" t="s">
        <v>27</v>
      </c>
      <c r="C6901" s="20">
        <v>45818</v>
      </c>
      <c r="D6901">
        <v>49642.98</v>
      </c>
      <c r="E6901" t="s">
        <v>232</v>
      </c>
    </row>
    <row r="6902" spans="1:5" x14ac:dyDescent="0.35">
      <c r="A6902">
        <v>114</v>
      </c>
      <c r="B6902" t="s">
        <v>27</v>
      </c>
      <c r="C6902" s="20">
        <v>45818</v>
      </c>
      <c r="D6902">
        <v>3993.78</v>
      </c>
      <c r="E6902" t="s">
        <v>233</v>
      </c>
    </row>
    <row r="6903" spans="1:5" x14ac:dyDescent="0.35">
      <c r="A6903">
        <v>114</v>
      </c>
      <c r="B6903" t="s">
        <v>27</v>
      </c>
      <c r="C6903" s="20">
        <v>45818</v>
      </c>
      <c r="D6903">
        <v>6</v>
      </c>
      <c r="E6903" t="s">
        <v>234</v>
      </c>
    </row>
    <row r="6904" spans="1:5" x14ac:dyDescent="0.35">
      <c r="A6904">
        <v>114</v>
      </c>
      <c r="B6904" t="s">
        <v>27</v>
      </c>
      <c r="C6904" s="20">
        <v>45818</v>
      </c>
      <c r="D6904">
        <v>0</v>
      </c>
      <c r="E6904" t="s">
        <v>235</v>
      </c>
    </row>
    <row r="6905" spans="1:5" x14ac:dyDescent="0.35">
      <c r="A6905">
        <v>114</v>
      </c>
      <c r="B6905" t="s">
        <v>27</v>
      </c>
      <c r="C6905" s="20">
        <v>45818</v>
      </c>
      <c r="D6905">
        <v>0</v>
      </c>
      <c r="E6905" t="s">
        <v>236</v>
      </c>
    </row>
    <row r="6906" spans="1:5" x14ac:dyDescent="0.35">
      <c r="A6906">
        <v>114</v>
      </c>
      <c r="B6906" t="s">
        <v>27</v>
      </c>
      <c r="C6906" s="20">
        <v>45818</v>
      </c>
      <c r="D6906">
        <v>7187.07</v>
      </c>
      <c r="E6906" t="s">
        <v>237</v>
      </c>
    </row>
    <row r="6907" spans="1:5" x14ac:dyDescent="0.35">
      <c r="A6907">
        <v>114</v>
      </c>
      <c r="B6907" t="s">
        <v>27</v>
      </c>
      <c r="C6907" s="20">
        <v>45818</v>
      </c>
      <c r="D6907">
        <v>0</v>
      </c>
      <c r="E6907" t="s">
        <v>238</v>
      </c>
    </row>
    <row r="6908" spans="1:5" x14ac:dyDescent="0.35">
      <c r="A6908">
        <v>114</v>
      </c>
      <c r="B6908" t="s">
        <v>27</v>
      </c>
      <c r="C6908" s="20">
        <v>45818</v>
      </c>
      <c r="D6908">
        <v>0</v>
      </c>
      <c r="E6908" t="s">
        <v>239</v>
      </c>
    </row>
    <row r="6909" spans="1:5" x14ac:dyDescent="0.35">
      <c r="A6909">
        <v>114</v>
      </c>
      <c r="B6909" t="s">
        <v>27</v>
      </c>
      <c r="C6909" s="20">
        <v>45818</v>
      </c>
      <c r="D6909">
        <v>0</v>
      </c>
      <c r="E6909" t="s">
        <v>240</v>
      </c>
    </row>
    <row r="6910" spans="1:5" x14ac:dyDescent="0.35">
      <c r="A6910">
        <v>114</v>
      </c>
      <c r="B6910" t="s">
        <v>27</v>
      </c>
      <c r="C6910" s="20">
        <v>45818</v>
      </c>
      <c r="D6910">
        <v>731.88</v>
      </c>
      <c r="E6910" t="s">
        <v>241</v>
      </c>
    </row>
    <row r="6911" spans="1:5" x14ac:dyDescent="0.35">
      <c r="A6911">
        <v>114</v>
      </c>
      <c r="B6911" t="s">
        <v>27</v>
      </c>
      <c r="C6911" s="20">
        <v>45818</v>
      </c>
      <c r="D6911">
        <v>25840.27</v>
      </c>
      <c r="E6911" t="s">
        <v>242</v>
      </c>
    </row>
    <row r="6912" spans="1:5" x14ac:dyDescent="0.35">
      <c r="A6912">
        <v>114</v>
      </c>
      <c r="B6912" t="s">
        <v>27</v>
      </c>
      <c r="C6912" s="20">
        <v>45818</v>
      </c>
      <c r="D6912">
        <v>0</v>
      </c>
      <c r="E6912" t="s">
        <v>243</v>
      </c>
    </row>
    <row r="6913" spans="1:5" x14ac:dyDescent="0.35">
      <c r="A6913">
        <v>114</v>
      </c>
      <c r="B6913" t="s">
        <v>27</v>
      </c>
      <c r="C6913" s="20">
        <v>45818</v>
      </c>
      <c r="D6913">
        <v>0</v>
      </c>
      <c r="E6913" t="s">
        <v>240</v>
      </c>
    </row>
    <row r="6914" spans="1:5" x14ac:dyDescent="0.35">
      <c r="A6914">
        <v>114</v>
      </c>
      <c r="B6914" t="s">
        <v>27</v>
      </c>
      <c r="C6914" s="20">
        <v>45818</v>
      </c>
      <c r="D6914">
        <v>0</v>
      </c>
      <c r="E6914" t="s">
        <v>244</v>
      </c>
    </row>
    <row r="6915" spans="1:5" x14ac:dyDescent="0.35">
      <c r="A6915">
        <v>114</v>
      </c>
      <c r="B6915" t="s">
        <v>27</v>
      </c>
      <c r="C6915" s="20">
        <v>45818</v>
      </c>
      <c r="D6915">
        <v>0</v>
      </c>
      <c r="E6915" t="s">
        <v>245</v>
      </c>
    </row>
    <row r="6916" spans="1:5" x14ac:dyDescent="0.35">
      <c r="A6916">
        <v>114</v>
      </c>
      <c r="B6916" t="s">
        <v>27</v>
      </c>
      <c r="C6916" s="20">
        <v>45818</v>
      </c>
      <c r="D6916">
        <v>0</v>
      </c>
      <c r="E6916" t="s">
        <v>246</v>
      </c>
    </row>
    <row r="6917" spans="1:5" x14ac:dyDescent="0.35">
      <c r="A6917">
        <v>114</v>
      </c>
      <c r="B6917" t="s">
        <v>27</v>
      </c>
      <c r="C6917" s="20">
        <v>45818</v>
      </c>
      <c r="D6917">
        <v>0</v>
      </c>
      <c r="E6917" t="s">
        <v>247</v>
      </c>
    </row>
    <row r="6918" spans="1:5" x14ac:dyDescent="0.35">
      <c r="A6918">
        <v>114</v>
      </c>
      <c r="B6918" t="s">
        <v>27</v>
      </c>
      <c r="C6918" s="20">
        <v>45818</v>
      </c>
      <c r="D6918">
        <v>0</v>
      </c>
      <c r="E6918" t="s">
        <v>248</v>
      </c>
    </row>
    <row r="6919" spans="1:5" x14ac:dyDescent="0.35">
      <c r="A6919">
        <v>114</v>
      </c>
      <c r="B6919" t="s">
        <v>27</v>
      </c>
      <c r="C6919" s="20">
        <v>45818</v>
      </c>
      <c r="D6919">
        <v>0</v>
      </c>
      <c r="E6919" t="s">
        <v>249</v>
      </c>
    </row>
    <row r="6920" spans="1:5" x14ac:dyDescent="0.35">
      <c r="A6920">
        <v>114</v>
      </c>
      <c r="B6920" t="s">
        <v>27</v>
      </c>
      <c r="C6920" s="20">
        <v>45819</v>
      </c>
      <c r="D6920">
        <v>46101.49</v>
      </c>
      <c r="E6920" t="s">
        <v>232</v>
      </c>
    </row>
    <row r="6921" spans="1:5" x14ac:dyDescent="0.35">
      <c r="A6921">
        <v>114</v>
      </c>
      <c r="B6921" t="s">
        <v>27</v>
      </c>
      <c r="C6921" s="20">
        <v>45819</v>
      </c>
      <c r="D6921">
        <v>4212.58</v>
      </c>
      <c r="E6921" t="s">
        <v>233</v>
      </c>
    </row>
    <row r="6922" spans="1:5" x14ac:dyDescent="0.35">
      <c r="A6922">
        <v>114</v>
      </c>
      <c r="B6922" t="s">
        <v>27</v>
      </c>
      <c r="C6922" s="20">
        <v>45819</v>
      </c>
      <c r="D6922">
        <v>0</v>
      </c>
      <c r="E6922" t="s">
        <v>234</v>
      </c>
    </row>
    <row r="6923" spans="1:5" x14ac:dyDescent="0.35">
      <c r="A6923">
        <v>114</v>
      </c>
      <c r="B6923" t="s">
        <v>27</v>
      </c>
      <c r="C6923" s="20">
        <v>45819</v>
      </c>
      <c r="D6923">
        <v>0</v>
      </c>
      <c r="E6923" t="s">
        <v>235</v>
      </c>
    </row>
    <row r="6924" spans="1:5" x14ac:dyDescent="0.35">
      <c r="A6924">
        <v>114</v>
      </c>
      <c r="B6924" t="s">
        <v>27</v>
      </c>
      <c r="C6924" s="20">
        <v>45819</v>
      </c>
      <c r="D6924">
        <v>0</v>
      </c>
      <c r="E6924" t="s">
        <v>236</v>
      </c>
    </row>
    <row r="6925" spans="1:5" x14ac:dyDescent="0.35">
      <c r="A6925">
        <v>114</v>
      </c>
      <c r="B6925" t="s">
        <v>27</v>
      </c>
      <c r="C6925" s="20">
        <v>45819</v>
      </c>
      <c r="D6925">
        <v>8832.48</v>
      </c>
      <c r="E6925" t="s">
        <v>237</v>
      </c>
    </row>
    <row r="6926" spans="1:5" x14ac:dyDescent="0.35">
      <c r="A6926">
        <v>114</v>
      </c>
      <c r="B6926" t="s">
        <v>27</v>
      </c>
      <c r="C6926" s="20">
        <v>45819</v>
      </c>
      <c r="D6926">
        <v>0</v>
      </c>
      <c r="E6926" t="s">
        <v>238</v>
      </c>
    </row>
    <row r="6927" spans="1:5" x14ac:dyDescent="0.35">
      <c r="A6927">
        <v>114</v>
      </c>
      <c r="B6927" t="s">
        <v>27</v>
      </c>
      <c r="C6927" s="20">
        <v>45819</v>
      </c>
      <c r="D6927">
        <v>0</v>
      </c>
      <c r="E6927" t="s">
        <v>239</v>
      </c>
    </row>
    <row r="6928" spans="1:5" x14ac:dyDescent="0.35">
      <c r="A6928">
        <v>114</v>
      </c>
      <c r="B6928" t="s">
        <v>27</v>
      </c>
      <c r="C6928" s="20">
        <v>45819</v>
      </c>
      <c r="D6928">
        <v>0</v>
      </c>
      <c r="E6928" t="s">
        <v>240</v>
      </c>
    </row>
    <row r="6929" spans="1:5" x14ac:dyDescent="0.35">
      <c r="A6929">
        <v>114</v>
      </c>
      <c r="B6929" t="s">
        <v>27</v>
      </c>
      <c r="C6929" s="20">
        <v>45819</v>
      </c>
      <c r="D6929">
        <v>813.33</v>
      </c>
      <c r="E6929" t="s">
        <v>241</v>
      </c>
    </row>
    <row r="6930" spans="1:5" x14ac:dyDescent="0.35">
      <c r="A6930">
        <v>114</v>
      </c>
      <c r="B6930" t="s">
        <v>27</v>
      </c>
      <c r="C6930" s="20">
        <v>45819</v>
      </c>
      <c r="D6930">
        <v>18791.62</v>
      </c>
      <c r="E6930" t="s">
        <v>242</v>
      </c>
    </row>
    <row r="6931" spans="1:5" x14ac:dyDescent="0.35">
      <c r="A6931">
        <v>114</v>
      </c>
      <c r="B6931" t="s">
        <v>27</v>
      </c>
      <c r="C6931" s="20">
        <v>45819</v>
      </c>
      <c r="D6931">
        <v>0</v>
      </c>
      <c r="E6931" t="s">
        <v>243</v>
      </c>
    </row>
    <row r="6932" spans="1:5" x14ac:dyDescent="0.35">
      <c r="A6932">
        <v>114</v>
      </c>
      <c r="B6932" t="s">
        <v>27</v>
      </c>
      <c r="C6932" s="20">
        <v>45819</v>
      </c>
      <c r="D6932">
        <v>0</v>
      </c>
      <c r="E6932" t="s">
        <v>240</v>
      </c>
    </row>
    <row r="6933" spans="1:5" x14ac:dyDescent="0.35">
      <c r="A6933">
        <v>114</v>
      </c>
      <c r="B6933" t="s">
        <v>27</v>
      </c>
      <c r="C6933" s="20">
        <v>45819</v>
      </c>
      <c r="D6933">
        <v>0</v>
      </c>
      <c r="E6933" t="s">
        <v>244</v>
      </c>
    </row>
    <row r="6934" spans="1:5" x14ac:dyDescent="0.35">
      <c r="A6934">
        <v>114</v>
      </c>
      <c r="B6934" t="s">
        <v>27</v>
      </c>
      <c r="C6934" s="20">
        <v>45819</v>
      </c>
      <c r="D6934">
        <v>0</v>
      </c>
      <c r="E6934" t="s">
        <v>245</v>
      </c>
    </row>
    <row r="6935" spans="1:5" x14ac:dyDescent="0.35">
      <c r="A6935">
        <v>114</v>
      </c>
      <c r="B6935" t="s">
        <v>27</v>
      </c>
      <c r="C6935" s="20">
        <v>45819</v>
      </c>
      <c r="D6935">
        <v>0</v>
      </c>
      <c r="E6935" t="s">
        <v>246</v>
      </c>
    </row>
    <row r="6936" spans="1:5" x14ac:dyDescent="0.35">
      <c r="A6936">
        <v>114</v>
      </c>
      <c r="B6936" t="s">
        <v>27</v>
      </c>
      <c r="C6936" s="20">
        <v>45819</v>
      </c>
      <c r="D6936">
        <v>0</v>
      </c>
      <c r="E6936" t="s">
        <v>247</v>
      </c>
    </row>
    <row r="6937" spans="1:5" x14ac:dyDescent="0.35">
      <c r="A6937">
        <v>114</v>
      </c>
      <c r="B6937" t="s">
        <v>27</v>
      </c>
      <c r="C6937" s="20">
        <v>45819</v>
      </c>
      <c r="D6937">
        <v>0</v>
      </c>
      <c r="E6937" t="s">
        <v>248</v>
      </c>
    </row>
    <row r="6938" spans="1:5" x14ac:dyDescent="0.35">
      <c r="A6938">
        <v>114</v>
      </c>
      <c r="B6938" t="s">
        <v>27</v>
      </c>
      <c r="C6938" s="20">
        <v>45819</v>
      </c>
      <c r="D6938">
        <v>0</v>
      </c>
      <c r="E6938" t="s">
        <v>249</v>
      </c>
    </row>
    <row r="6939" spans="1:5" x14ac:dyDescent="0.35">
      <c r="A6939">
        <v>114</v>
      </c>
      <c r="B6939" t="s">
        <v>27</v>
      </c>
      <c r="C6939" s="20">
        <v>45820</v>
      </c>
      <c r="D6939">
        <v>45031.26</v>
      </c>
      <c r="E6939" t="s">
        <v>232</v>
      </c>
    </row>
    <row r="6940" spans="1:5" x14ac:dyDescent="0.35">
      <c r="A6940">
        <v>114</v>
      </c>
      <c r="B6940" t="s">
        <v>27</v>
      </c>
      <c r="C6940" s="20">
        <v>45820</v>
      </c>
      <c r="D6940">
        <v>2043.93</v>
      </c>
      <c r="E6940" t="s">
        <v>233</v>
      </c>
    </row>
    <row r="6941" spans="1:5" x14ac:dyDescent="0.35">
      <c r="A6941">
        <v>114</v>
      </c>
      <c r="B6941" t="s">
        <v>27</v>
      </c>
      <c r="C6941" s="20">
        <v>45820</v>
      </c>
      <c r="D6941">
        <v>37.4</v>
      </c>
      <c r="E6941" t="s">
        <v>234</v>
      </c>
    </row>
    <row r="6942" spans="1:5" x14ac:dyDescent="0.35">
      <c r="A6942">
        <v>114</v>
      </c>
      <c r="B6942" t="s">
        <v>27</v>
      </c>
      <c r="C6942" s="20">
        <v>45820</v>
      </c>
      <c r="D6942">
        <v>0</v>
      </c>
      <c r="E6942" t="s">
        <v>235</v>
      </c>
    </row>
    <row r="6943" spans="1:5" x14ac:dyDescent="0.35">
      <c r="A6943">
        <v>114</v>
      </c>
      <c r="B6943" t="s">
        <v>27</v>
      </c>
      <c r="C6943" s="20">
        <v>45820</v>
      </c>
      <c r="D6943">
        <v>0</v>
      </c>
      <c r="E6943" t="s">
        <v>236</v>
      </c>
    </row>
    <row r="6944" spans="1:5" x14ac:dyDescent="0.35">
      <c r="A6944">
        <v>114</v>
      </c>
      <c r="B6944" t="s">
        <v>27</v>
      </c>
      <c r="C6944" s="20">
        <v>45820</v>
      </c>
      <c r="D6944">
        <v>8726.23</v>
      </c>
      <c r="E6944" t="s">
        <v>237</v>
      </c>
    </row>
    <row r="6945" spans="1:5" x14ac:dyDescent="0.35">
      <c r="A6945">
        <v>114</v>
      </c>
      <c r="B6945" t="s">
        <v>27</v>
      </c>
      <c r="C6945" s="20">
        <v>45820</v>
      </c>
      <c r="D6945">
        <v>0</v>
      </c>
      <c r="E6945" t="s">
        <v>238</v>
      </c>
    </row>
    <row r="6946" spans="1:5" x14ac:dyDescent="0.35">
      <c r="A6946">
        <v>114</v>
      </c>
      <c r="B6946" t="s">
        <v>27</v>
      </c>
      <c r="C6946" s="20">
        <v>45820</v>
      </c>
      <c r="D6946">
        <v>0</v>
      </c>
      <c r="E6946" t="s">
        <v>239</v>
      </c>
    </row>
    <row r="6947" spans="1:5" x14ac:dyDescent="0.35">
      <c r="A6947">
        <v>114</v>
      </c>
      <c r="B6947" t="s">
        <v>27</v>
      </c>
      <c r="C6947" s="20">
        <v>45820</v>
      </c>
      <c r="D6947">
        <v>0</v>
      </c>
      <c r="E6947" t="s">
        <v>240</v>
      </c>
    </row>
    <row r="6948" spans="1:5" x14ac:dyDescent="0.35">
      <c r="A6948">
        <v>114</v>
      </c>
      <c r="B6948" t="s">
        <v>27</v>
      </c>
      <c r="C6948" s="20">
        <v>45820</v>
      </c>
      <c r="D6948">
        <v>501.65</v>
      </c>
      <c r="E6948" t="s">
        <v>241</v>
      </c>
    </row>
    <row r="6949" spans="1:5" x14ac:dyDescent="0.35">
      <c r="A6949">
        <v>114</v>
      </c>
      <c r="B6949" t="s">
        <v>27</v>
      </c>
      <c r="C6949" s="20">
        <v>45820</v>
      </c>
      <c r="D6949">
        <v>24384.84</v>
      </c>
      <c r="E6949" t="s">
        <v>242</v>
      </c>
    </row>
    <row r="6950" spans="1:5" x14ac:dyDescent="0.35">
      <c r="A6950">
        <v>114</v>
      </c>
      <c r="B6950" t="s">
        <v>27</v>
      </c>
      <c r="C6950" s="20">
        <v>45820</v>
      </c>
      <c r="D6950">
        <v>0</v>
      </c>
      <c r="E6950" t="s">
        <v>243</v>
      </c>
    </row>
    <row r="6951" spans="1:5" x14ac:dyDescent="0.35">
      <c r="A6951">
        <v>114</v>
      </c>
      <c r="B6951" t="s">
        <v>27</v>
      </c>
      <c r="C6951" s="20">
        <v>45820</v>
      </c>
      <c r="D6951">
        <v>0</v>
      </c>
      <c r="E6951" t="s">
        <v>240</v>
      </c>
    </row>
    <row r="6952" spans="1:5" x14ac:dyDescent="0.35">
      <c r="A6952">
        <v>114</v>
      </c>
      <c r="B6952" t="s">
        <v>27</v>
      </c>
      <c r="C6952" s="20">
        <v>45820</v>
      </c>
      <c r="D6952">
        <v>0</v>
      </c>
      <c r="E6952" t="s">
        <v>244</v>
      </c>
    </row>
    <row r="6953" spans="1:5" x14ac:dyDescent="0.35">
      <c r="A6953">
        <v>114</v>
      </c>
      <c r="B6953" t="s">
        <v>27</v>
      </c>
      <c r="C6953" s="20">
        <v>45820</v>
      </c>
      <c r="D6953">
        <v>0</v>
      </c>
      <c r="E6953" t="s">
        <v>245</v>
      </c>
    </row>
    <row r="6954" spans="1:5" x14ac:dyDescent="0.35">
      <c r="A6954">
        <v>114</v>
      </c>
      <c r="B6954" t="s">
        <v>27</v>
      </c>
      <c r="C6954" s="20">
        <v>45820</v>
      </c>
      <c r="D6954">
        <v>0</v>
      </c>
      <c r="E6954" t="s">
        <v>246</v>
      </c>
    </row>
    <row r="6955" spans="1:5" x14ac:dyDescent="0.35">
      <c r="A6955">
        <v>114</v>
      </c>
      <c r="B6955" t="s">
        <v>27</v>
      </c>
      <c r="C6955" s="20">
        <v>45820</v>
      </c>
      <c r="D6955">
        <v>0</v>
      </c>
      <c r="E6955" t="s">
        <v>247</v>
      </c>
    </row>
    <row r="6956" spans="1:5" x14ac:dyDescent="0.35">
      <c r="A6956">
        <v>114</v>
      </c>
      <c r="B6956" t="s">
        <v>27</v>
      </c>
      <c r="C6956" s="20">
        <v>45820</v>
      </c>
      <c r="D6956">
        <v>0</v>
      </c>
      <c r="E6956" t="s">
        <v>248</v>
      </c>
    </row>
    <row r="6957" spans="1:5" x14ac:dyDescent="0.35">
      <c r="A6957">
        <v>114</v>
      </c>
      <c r="B6957" t="s">
        <v>27</v>
      </c>
      <c r="C6957" s="20">
        <v>45820</v>
      </c>
      <c r="D6957">
        <v>0</v>
      </c>
      <c r="E6957" t="s">
        <v>249</v>
      </c>
    </row>
    <row r="6958" spans="1:5" x14ac:dyDescent="0.35">
      <c r="A6958">
        <v>114</v>
      </c>
      <c r="B6958" t="s">
        <v>27</v>
      </c>
      <c r="C6958" s="20">
        <v>45821</v>
      </c>
      <c r="D6958">
        <v>57010.42</v>
      </c>
      <c r="E6958" t="s">
        <v>232</v>
      </c>
    </row>
    <row r="6959" spans="1:5" x14ac:dyDescent="0.35">
      <c r="A6959">
        <v>114</v>
      </c>
      <c r="B6959" t="s">
        <v>27</v>
      </c>
      <c r="C6959" s="20">
        <v>45821</v>
      </c>
      <c r="D6959">
        <v>4308.6499999999996</v>
      </c>
      <c r="E6959" t="s">
        <v>233</v>
      </c>
    </row>
    <row r="6960" spans="1:5" x14ac:dyDescent="0.35">
      <c r="A6960">
        <v>114</v>
      </c>
      <c r="B6960" t="s">
        <v>27</v>
      </c>
      <c r="C6960" s="20">
        <v>45821</v>
      </c>
      <c r="D6960">
        <v>0</v>
      </c>
      <c r="E6960" t="s">
        <v>234</v>
      </c>
    </row>
    <row r="6961" spans="1:5" x14ac:dyDescent="0.35">
      <c r="A6961">
        <v>114</v>
      </c>
      <c r="B6961" t="s">
        <v>27</v>
      </c>
      <c r="C6961" s="20">
        <v>45821</v>
      </c>
      <c r="D6961">
        <v>0</v>
      </c>
      <c r="E6961" t="s">
        <v>235</v>
      </c>
    </row>
    <row r="6962" spans="1:5" x14ac:dyDescent="0.35">
      <c r="A6962">
        <v>114</v>
      </c>
      <c r="B6962" t="s">
        <v>27</v>
      </c>
      <c r="C6962" s="20">
        <v>45821</v>
      </c>
      <c r="D6962">
        <v>0</v>
      </c>
      <c r="E6962" t="s">
        <v>236</v>
      </c>
    </row>
    <row r="6963" spans="1:5" x14ac:dyDescent="0.35">
      <c r="A6963">
        <v>114</v>
      </c>
      <c r="B6963" t="s">
        <v>27</v>
      </c>
      <c r="C6963" s="20">
        <v>45821</v>
      </c>
      <c r="D6963">
        <v>13804.02</v>
      </c>
      <c r="E6963" t="s">
        <v>237</v>
      </c>
    </row>
    <row r="6964" spans="1:5" x14ac:dyDescent="0.35">
      <c r="A6964">
        <v>114</v>
      </c>
      <c r="B6964" t="s">
        <v>27</v>
      </c>
      <c r="C6964" s="20">
        <v>45821</v>
      </c>
      <c r="D6964">
        <v>0</v>
      </c>
      <c r="E6964" t="s">
        <v>238</v>
      </c>
    </row>
    <row r="6965" spans="1:5" x14ac:dyDescent="0.35">
      <c r="A6965">
        <v>114</v>
      </c>
      <c r="B6965" t="s">
        <v>27</v>
      </c>
      <c r="C6965" s="20">
        <v>45821</v>
      </c>
      <c r="D6965">
        <v>0</v>
      </c>
      <c r="E6965" t="s">
        <v>239</v>
      </c>
    </row>
    <row r="6966" spans="1:5" x14ac:dyDescent="0.35">
      <c r="A6966">
        <v>114</v>
      </c>
      <c r="B6966" t="s">
        <v>27</v>
      </c>
      <c r="C6966" s="20">
        <v>45821</v>
      </c>
      <c r="D6966">
        <v>0</v>
      </c>
      <c r="E6966" t="s">
        <v>240</v>
      </c>
    </row>
    <row r="6967" spans="1:5" x14ac:dyDescent="0.35">
      <c r="A6967">
        <v>114</v>
      </c>
      <c r="B6967" t="s">
        <v>27</v>
      </c>
      <c r="C6967" s="20">
        <v>45821</v>
      </c>
      <c r="D6967">
        <v>191.75</v>
      </c>
      <c r="E6967" t="s">
        <v>241</v>
      </c>
    </row>
    <row r="6968" spans="1:5" x14ac:dyDescent="0.35">
      <c r="A6968">
        <v>114</v>
      </c>
      <c r="B6968" t="s">
        <v>27</v>
      </c>
      <c r="C6968" s="20">
        <v>45821</v>
      </c>
      <c r="D6968">
        <v>31550.66</v>
      </c>
      <c r="E6968" t="s">
        <v>242</v>
      </c>
    </row>
    <row r="6969" spans="1:5" x14ac:dyDescent="0.35">
      <c r="A6969">
        <v>114</v>
      </c>
      <c r="B6969" t="s">
        <v>27</v>
      </c>
      <c r="C6969" s="20">
        <v>45821</v>
      </c>
      <c r="D6969">
        <v>0</v>
      </c>
      <c r="E6969" t="s">
        <v>243</v>
      </c>
    </row>
    <row r="6970" spans="1:5" x14ac:dyDescent="0.35">
      <c r="A6970">
        <v>114</v>
      </c>
      <c r="B6970" t="s">
        <v>27</v>
      </c>
      <c r="C6970" s="20">
        <v>45821</v>
      </c>
      <c r="D6970">
        <v>0</v>
      </c>
      <c r="E6970" t="s">
        <v>240</v>
      </c>
    </row>
    <row r="6971" spans="1:5" x14ac:dyDescent="0.35">
      <c r="A6971">
        <v>114</v>
      </c>
      <c r="B6971" t="s">
        <v>27</v>
      </c>
      <c r="C6971" s="20">
        <v>45821</v>
      </c>
      <c r="D6971">
        <v>0</v>
      </c>
      <c r="E6971" t="s">
        <v>244</v>
      </c>
    </row>
    <row r="6972" spans="1:5" x14ac:dyDescent="0.35">
      <c r="A6972">
        <v>114</v>
      </c>
      <c r="B6972" t="s">
        <v>27</v>
      </c>
      <c r="C6972" s="20">
        <v>45821</v>
      </c>
      <c r="D6972">
        <v>0</v>
      </c>
      <c r="E6972" t="s">
        <v>245</v>
      </c>
    </row>
    <row r="6973" spans="1:5" x14ac:dyDescent="0.35">
      <c r="A6973">
        <v>114</v>
      </c>
      <c r="B6973" t="s">
        <v>27</v>
      </c>
      <c r="C6973" s="20">
        <v>45821</v>
      </c>
      <c r="D6973">
        <v>0</v>
      </c>
      <c r="E6973" t="s">
        <v>246</v>
      </c>
    </row>
    <row r="6974" spans="1:5" x14ac:dyDescent="0.35">
      <c r="A6974">
        <v>114</v>
      </c>
      <c r="B6974" t="s">
        <v>27</v>
      </c>
      <c r="C6974" s="20">
        <v>45821</v>
      </c>
      <c r="D6974">
        <v>0</v>
      </c>
      <c r="E6974" t="s">
        <v>247</v>
      </c>
    </row>
    <row r="6975" spans="1:5" x14ac:dyDescent="0.35">
      <c r="A6975">
        <v>114</v>
      </c>
      <c r="B6975" t="s">
        <v>27</v>
      </c>
      <c r="C6975" s="20">
        <v>45821</v>
      </c>
      <c r="D6975">
        <v>0</v>
      </c>
      <c r="E6975" t="s">
        <v>248</v>
      </c>
    </row>
    <row r="6976" spans="1:5" x14ac:dyDescent="0.35">
      <c r="A6976">
        <v>114</v>
      </c>
      <c r="B6976" t="s">
        <v>27</v>
      </c>
      <c r="C6976" s="20">
        <v>45821</v>
      </c>
      <c r="D6976">
        <v>0</v>
      </c>
      <c r="E6976" t="s">
        <v>249</v>
      </c>
    </row>
    <row r="6977" spans="1:5" x14ac:dyDescent="0.35">
      <c r="A6977">
        <v>114</v>
      </c>
      <c r="B6977" t="s">
        <v>27</v>
      </c>
      <c r="C6977" s="20">
        <v>45822</v>
      </c>
      <c r="D6977">
        <v>98398.06</v>
      </c>
      <c r="E6977" t="s">
        <v>232</v>
      </c>
    </row>
    <row r="6978" spans="1:5" x14ac:dyDescent="0.35">
      <c r="A6978">
        <v>114</v>
      </c>
      <c r="B6978" t="s">
        <v>27</v>
      </c>
      <c r="C6978" s="20">
        <v>45822</v>
      </c>
      <c r="D6978">
        <v>9610.99</v>
      </c>
      <c r="E6978" t="s">
        <v>233</v>
      </c>
    </row>
    <row r="6979" spans="1:5" x14ac:dyDescent="0.35">
      <c r="A6979">
        <v>114</v>
      </c>
      <c r="B6979" t="s">
        <v>27</v>
      </c>
      <c r="C6979" s="20">
        <v>45822</v>
      </c>
      <c r="D6979">
        <v>46.01</v>
      </c>
      <c r="E6979" t="s">
        <v>234</v>
      </c>
    </row>
    <row r="6980" spans="1:5" x14ac:dyDescent="0.35">
      <c r="A6980">
        <v>114</v>
      </c>
      <c r="B6980" t="s">
        <v>27</v>
      </c>
      <c r="C6980" s="20">
        <v>45822</v>
      </c>
      <c r="D6980">
        <v>0</v>
      </c>
      <c r="E6980" t="s">
        <v>235</v>
      </c>
    </row>
    <row r="6981" spans="1:5" x14ac:dyDescent="0.35">
      <c r="A6981">
        <v>114</v>
      </c>
      <c r="B6981" t="s">
        <v>27</v>
      </c>
      <c r="C6981" s="20">
        <v>45822</v>
      </c>
      <c r="D6981">
        <v>0</v>
      </c>
      <c r="E6981" t="s">
        <v>236</v>
      </c>
    </row>
    <row r="6982" spans="1:5" x14ac:dyDescent="0.35">
      <c r="A6982">
        <v>114</v>
      </c>
      <c r="B6982" t="s">
        <v>27</v>
      </c>
      <c r="C6982" s="20">
        <v>45822</v>
      </c>
      <c r="D6982">
        <v>17398.21</v>
      </c>
      <c r="E6982" t="s">
        <v>237</v>
      </c>
    </row>
    <row r="6983" spans="1:5" x14ac:dyDescent="0.35">
      <c r="A6983">
        <v>114</v>
      </c>
      <c r="B6983" t="s">
        <v>27</v>
      </c>
      <c r="C6983" s="20">
        <v>45822</v>
      </c>
      <c r="D6983">
        <v>0</v>
      </c>
      <c r="E6983" t="s">
        <v>238</v>
      </c>
    </row>
    <row r="6984" spans="1:5" x14ac:dyDescent="0.35">
      <c r="A6984">
        <v>114</v>
      </c>
      <c r="B6984" t="s">
        <v>27</v>
      </c>
      <c r="C6984" s="20">
        <v>45822</v>
      </c>
      <c r="D6984">
        <v>0</v>
      </c>
      <c r="E6984" t="s">
        <v>239</v>
      </c>
    </row>
    <row r="6985" spans="1:5" x14ac:dyDescent="0.35">
      <c r="A6985">
        <v>114</v>
      </c>
      <c r="B6985" t="s">
        <v>27</v>
      </c>
      <c r="C6985" s="20">
        <v>45822</v>
      </c>
      <c r="D6985">
        <v>0</v>
      </c>
      <c r="E6985" t="s">
        <v>240</v>
      </c>
    </row>
    <row r="6986" spans="1:5" x14ac:dyDescent="0.35">
      <c r="A6986">
        <v>114</v>
      </c>
      <c r="B6986" t="s">
        <v>27</v>
      </c>
      <c r="C6986" s="20">
        <v>45822</v>
      </c>
      <c r="D6986">
        <v>872.57</v>
      </c>
      <c r="E6986" t="s">
        <v>241</v>
      </c>
    </row>
    <row r="6987" spans="1:5" x14ac:dyDescent="0.35">
      <c r="A6987">
        <v>114</v>
      </c>
      <c r="B6987" t="s">
        <v>27</v>
      </c>
      <c r="C6987" s="20">
        <v>45822</v>
      </c>
      <c r="D6987">
        <v>48163.87</v>
      </c>
      <c r="E6987" t="s">
        <v>242</v>
      </c>
    </row>
    <row r="6988" spans="1:5" x14ac:dyDescent="0.35">
      <c r="A6988">
        <v>114</v>
      </c>
      <c r="B6988" t="s">
        <v>27</v>
      </c>
      <c r="C6988" s="20">
        <v>45822</v>
      </c>
      <c r="D6988">
        <v>0</v>
      </c>
      <c r="E6988" t="s">
        <v>243</v>
      </c>
    </row>
    <row r="6989" spans="1:5" x14ac:dyDescent="0.35">
      <c r="A6989">
        <v>114</v>
      </c>
      <c r="B6989" t="s">
        <v>27</v>
      </c>
      <c r="C6989" s="20">
        <v>45822</v>
      </c>
      <c r="D6989">
        <v>0</v>
      </c>
      <c r="E6989" t="s">
        <v>240</v>
      </c>
    </row>
    <row r="6990" spans="1:5" x14ac:dyDescent="0.35">
      <c r="A6990">
        <v>114</v>
      </c>
      <c r="B6990" t="s">
        <v>27</v>
      </c>
      <c r="C6990" s="20">
        <v>45822</v>
      </c>
      <c r="D6990">
        <v>0</v>
      </c>
      <c r="E6990" t="s">
        <v>244</v>
      </c>
    </row>
    <row r="6991" spans="1:5" x14ac:dyDescent="0.35">
      <c r="A6991">
        <v>114</v>
      </c>
      <c r="B6991" t="s">
        <v>27</v>
      </c>
      <c r="C6991" s="20">
        <v>45822</v>
      </c>
      <c r="D6991">
        <v>0</v>
      </c>
      <c r="E6991" t="s">
        <v>245</v>
      </c>
    </row>
    <row r="6992" spans="1:5" x14ac:dyDescent="0.35">
      <c r="A6992">
        <v>114</v>
      </c>
      <c r="B6992" t="s">
        <v>27</v>
      </c>
      <c r="C6992" s="20">
        <v>45822</v>
      </c>
      <c r="D6992">
        <v>0</v>
      </c>
      <c r="E6992" t="s">
        <v>246</v>
      </c>
    </row>
    <row r="6993" spans="1:5" x14ac:dyDescent="0.35">
      <c r="A6993">
        <v>114</v>
      </c>
      <c r="B6993" t="s">
        <v>27</v>
      </c>
      <c r="C6993" s="20">
        <v>45822</v>
      </c>
      <c r="D6993">
        <v>0</v>
      </c>
      <c r="E6993" t="s">
        <v>247</v>
      </c>
    </row>
    <row r="6994" spans="1:5" x14ac:dyDescent="0.35">
      <c r="A6994">
        <v>114</v>
      </c>
      <c r="B6994" t="s">
        <v>27</v>
      </c>
      <c r="C6994" s="20">
        <v>45822</v>
      </c>
      <c r="D6994">
        <v>0</v>
      </c>
      <c r="E6994" t="s">
        <v>248</v>
      </c>
    </row>
    <row r="6995" spans="1:5" x14ac:dyDescent="0.35">
      <c r="A6995">
        <v>114</v>
      </c>
      <c r="B6995" t="s">
        <v>27</v>
      </c>
      <c r="C6995" s="20">
        <v>45822</v>
      </c>
      <c r="D6995">
        <v>0</v>
      </c>
      <c r="E6995" t="s">
        <v>249</v>
      </c>
    </row>
    <row r="6996" spans="1:5" x14ac:dyDescent="0.35">
      <c r="A6996">
        <v>114</v>
      </c>
      <c r="B6996" t="s">
        <v>27</v>
      </c>
      <c r="C6996" s="20">
        <v>45823</v>
      </c>
      <c r="D6996">
        <v>23803.61</v>
      </c>
      <c r="E6996" t="s">
        <v>232</v>
      </c>
    </row>
    <row r="6997" spans="1:5" x14ac:dyDescent="0.35">
      <c r="A6997">
        <v>114</v>
      </c>
      <c r="B6997" t="s">
        <v>27</v>
      </c>
      <c r="C6997" s="20">
        <v>45823</v>
      </c>
      <c r="D6997">
        <v>2375.88</v>
      </c>
      <c r="E6997" t="s">
        <v>233</v>
      </c>
    </row>
    <row r="6998" spans="1:5" x14ac:dyDescent="0.35">
      <c r="A6998">
        <v>114</v>
      </c>
      <c r="B6998" t="s">
        <v>27</v>
      </c>
      <c r="C6998" s="20">
        <v>45823</v>
      </c>
      <c r="D6998">
        <v>0</v>
      </c>
      <c r="E6998" t="s">
        <v>234</v>
      </c>
    </row>
    <row r="6999" spans="1:5" x14ac:dyDescent="0.35">
      <c r="A6999">
        <v>114</v>
      </c>
      <c r="B6999" t="s">
        <v>27</v>
      </c>
      <c r="C6999" s="20">
        <v>45823</v>
      </c>
      <c r="D6999">
        <v>0</v>
      </c>
      <c r="E6999" t="s">
        <v>235</v>
      </c>
    </row>
    <row r="7000" spans="1:5" x14ac:dyDescent="0.35">
      <c r="A7000">
        <v>114</v>
      </c>
      <c r="B7000" t="s">
        <v>27</v>
      </c>
      <c r="C7000" s="20">
        <v>45823</v>
      </c>
      <c r="D7000">
        <v>0</v>
      </c>
      <c r="E7000" t="s">
        <v>236</v>
      </c>
    </row>
    <row r="7001" spans="1:5" x14ac:dyDescent="0.35">
      <c r="A7001">
        <v>114</v>
      </c>
      <c r="B7001" t="s">
        <v>27</v>
      </c>
      <c r="C7001" s="20">
        <v>45823</v>
      </c>
      <c r="D7001">
        <v>4572.8100000000004</v>
      </c>
      <c r="E7001" t="s">
        <v>237</v>
      </c>
    </row>
    <row r="7002" spans="1:5" x14ac:dyDescent="0.35">
      <c r="A7002">
        <v>114</v>
      </c>
      <c r="B7002" t="s">
        <v>27</v>
      </c>
      <c r="C7002" s="20">
        <v>45823</v>
      </c>
      <c r="D7002">
        <v>0</v>
      </c>
      <c r="E7002" t="s">
        <v>238</v>
      </c>
    </row>
    <row r="7003" spans="1:5" x14ac:dyDescent="0.35">
      <c r="A7003">
        <v>114</v>
      </c>
      <c r="B7003" t="s">
        <v>27</v>
      </c>
      <c r="C7003" s="20">
        <v>45823</v>
      </c>
      <c r="D7003">
        <v>0</v>
      </c>
      <c r="E7003" t="s">
        <v>239</v>
      </c>
    </row>
    <row r="7004" spans="1:5" x14ac:dyDescent="0.35">
      <c r="A7004">
        <v>114</v>
      </c>
      <c r="B7004" t="s">
        <v>27</v>
      </c>
      <c r="C7004" s="20">
        <v>45823</v>
      </c>
      <c r="D7004">
        <v>0</v>
      </c>
      <c r="E7004" t="s">
        <v>240</v>
      </c>
    </row>
    <row r="7005" spans="1:5" x14ac:dyDescent="0.35">
      <c r="A7005">
        <v>114</v>
      </c>
      <c r="B7005" t="s">
        <v>27</v>
      </c>
      <c r="C7005" s="20">
        <v>45823</v>
      </c>
      <c r="D7005">
        <v>681.52</v>
      </c>
      <c r="E7005" t="s">
        <v>241</v>
      </c>
    </row>
    <row r="7006" spans="1:5" x14ac:dyDescent="0.35">
      <c r="A7006">
        <v>114</v>
      </c>
      <c r="B7006" t="s">
        <v>27</v>
      </c>
      <c r="C7006" s="20">
        <v>45823</v>
      </c>
      <c r="D7006">
        <v>18326.97</v>
      </c>
      <c r="E7006" t="s">
        <v>242</v>
      </c>
    </row>
    <row r="7007" spans="1:5" x14ac:dyDescent="0.35">
      <c r="A7007">
        <v>114</v>
      </c>
      <c r="B7007" t="s">
        <v>27</v>
      </c>
      <c r="C7007" s="20">
        <v>45823</v>
      </c>
      <c r="D7007">
        <v>0</v>
      </c>
      <c r="E7007" t="s">
        <v>243</v>
      </c>
    </row>
    <row r="7008" spans="1:5" x14ac:dyDescent="0.35">
      <c r="A7008">
        <v>114</v>
      </c>
      <c r="B7008" t="s">
        <v>27</v>
      </c>
      <c r="C7008" s="20">
        <v>45823</v>
      </c>
      <c r="D7008">
        <v>0</v>
      </c>
      <c r="E7008" t="s">
        <v>240</v>
      </c>
    </row>
    <row r="7009" spans="1:5" x14ac:dyDescent="0.35">
      <c r="A7009">
        <v>114</v>
      </c>
      <c r="B7009" t="s">
        <v>27</v>
      </c>
      <c r="C7009" s="20">
        <v>45823</v>
      </c>
      <c r="D7009">
        <v>0</v>
      </c>
      <c r="E7009" t="s">
        <v>244</v>
      </c>
    </row>
    <row r="7010" spans="1:5" x14ac:dyDescent="0.35">
      <c r="A7010">
        <v>114</v>
      </c>
      <c r="B7010" t="s">
        <v>27</v>
      </c>
      <c r="C7010" s="20">
        <v>45823</v>
      </c>
      <c r="D7010">
        <v>0</v>
      </c>
      <c r="E7010" t="s">
        <v>245</v>
      </c>
    </row>
    <row r="7011" spans="1:5" x14ac:dyDescent="0.35">
      <c r="A7011">
        <v>114</v>
      </c>
      <c r="B7011" t="s">
        <v>27</v>
      </c>
      <c r="C7011" s="20">
        <v>45823</v>
      </c>
      <c r="D7011">
        <v>0</v>
      </c>
      <c r="E7011" t="s">
        <v>246</v>
      </c>
    </row>
    <row r="7012" spans="1:5" x14ac:dyDescent="0.35">
      <c r="A7012">
        <v>114</v>
      </c>
      <c r="B7012" t="s">
        <v>27</v>
      </c>
      <c r="C7012" s="20">
        <v>45823</v>
      </c>
      <c r="D7012">
        <v>0</v>
      </c>
      <c r="E7012" t="s">
        <v>247</v>
      </c>
    </row>
    <row r="7013" spans="1:5" x14ac:dyDescent="0.35">
      <c r="A7013">
        <v>114</v>
      </c>
      <c r="B7013" t="s">
        <v>27</v>
      </c>
      <c r="C7013" s="20">
        <v>45823</v>
      </c>
      <c r="D7013">
        <v>0</v>
      </c>
      <c r="E7013" t="s">
        <v>248</v>
      </c>
    </row>
    <row r="7014" spans="1:5" x14ac:dyDescent="0.35">
      <c r="A7014">
        <v>114</v>
      </c>
      <c r="B7014" t="s">
        <v>27</v>
      </c>
      <c r="C7014" s="20">
        <v>45823</v>
      </c>
      <c r="D7014">
        <v>0</v>
      </c>
      <c r="E7014" t="s">
        <v>249</v>
      </c>
    </row>
    <row r="7015" spans="1:5" x14ac:dyDescent="0.35">
      <c r="A7015">
        <v>114</v>
      </c>
      <c r="B7015" t="s">
        <v>27</v>
      </c>
      <c r="C7015" s="20">
        <v>45824</v>
      </c>
      <c r="D7015">
        <v>20057.96</v>
      </c>
      <c r="E7015" t="s">
        <v>232</v>
      </c>
    </row>
    <row r="7016" spans="1:5" x14ac:dyDescent="0.35">
      <c r="A7016">
        <v>114</v>
      </c>
      <c r="B7016" t="s">
        <v>27</v>
      </c>
      <c r="C7016" s="20">
        <v>45824</v>
      </c>
      <c r="D7016">
        <v>3245.67</v>
      </c>
      <c r="E7016" t="s">
        <v>233</v>
      </c>
    </row>
    <row r="7017" spans="1:5" x14ac:dyDescent="0.35">
      <c r="A7017">
        <v>114</v>
      </c>
      <c r="B7017" t="s">
        <v>27</v>
      </c>
      <c r="C7017" s="20">
        <v>45824</v>
      </c>
      <c r="D7017">
        <v>0</v>
      </c>
      <c r="E7017" t="s">
        <v>234</v>
      </c>
    </row>
    <row r="7018" spans="1:5" x14ac:dyDescent="0.35">
      <c r="A7018">
        <v>114</v>
      </c>
      <c r="B7018" t="s">
        <v>27</v>
      </c>
      <c r="C7018" s="20">
        <v>45824</v>
      </c>
      <c r="D7018">
        <v>0</v>
      </c>
      <c r="E7018" t="s">
        <v>235</v>
      </c>
    </row>
    <row r="7019" spans="1:5" x14ac:dyDescent="0.35">
      <c r="A7019">
        <v>114</v>
      </c>
      <c r="B7019" t="s">
        <v>27</v>
      </c>
      <c r="C7019" s="20">
        <v>45824</v>
      </c>
      <c r="D7019">
        <v>0</v>
      </c>
      <c r="E7019" t="s">
        <v>236</v>
      </c>
    </row>
    <row r="7020" spans="1:5" x14ac:dyDescent="0.35">
      <c r="A7020">
        <v>114</v>
      </c>
      <c r="B7020" t="s">
        <v>27</v>
      </c>
      <c r="C7020" s="20">
        <v>45824</v>
      </c>
      <c r="D7020">
        <v>5263.93</v>
      </c>
      <c r="E7020" t="s">
        <v>237</v>
      </c>
    </row>
    <row r="7021" spans="1:5" x14ac:dyDescent="0.35">
      <c r="A7021">
        <v>114</v>
      </c>
      <c r="B7021" t="s">
        <v>27</v>
      </c>
      <c r="C7021" s="20">
        <v>45824</v>
      </c>
      <c r="D7021">
        <v>0</v>
      </c>
      <c r="E7021" t="s">
        <v>238</v>
      </c>
    </row>
    <row r="7022" spans="1:5" x14ac:dyDescent="0.35">
      <c r="A7022">
        <v>114</v>
      </c>
      <c r="B7022" t="s">
        <v>27</v>
      </c>
      <c r="C7022" s="20">
        <v>45824</v>
      </c>
      <c r="D7022">
        <v>0</v>
      </c>
      <c r="E7022" t="s">
        <v>239</v>
      </c>
    </row>
    <row r="7023" spans="1:5" x14ac:dyDescent="0.35">
      <c r="A7023">
        <v>114</v>
      </c>
      <c r="B7023" t="s">
        <v>27</v>
      </c>
      <c r="C7023" s="20">
        <v>45824</v>
      </c>
      <c r="D7023">
        <v>0</v>
      </c>
      <c r="E7023" t="s">
        <v>240</v>
      </c>
    </row>
    <row r="7024" spans="1:5" x14ac:dyDescent="0.35">
      <c r="A7024">
        <v>114</v>
      </c>
      <c r="B7024" t="s">
        <v>27</v>
      </c>
      <c r="C7024" s="20">
        <v>45824</v>
      </c>
      <c r="D7024">
        <v>73.8</v>
      </c>
      <c r="E7024" t="s">
        <v>241</v>
      </c>
    </row>
    <row r="7025" spans="1:5" x14ac:dyDescent="0.35">
      <c r="A7025">
        <v>114</v>
      </c>
      <c r="B7025" t="s">
        <v>27</v>
      </c>
      <c r="C7025" s="20">
        <v>45824</v>
      </c>
      <c r="D7025">
        <v>8590.65</v>
      </c>
      <c r="E7025" t="s">
        <v>242</v>
      </c>
    </row>
    <row r="7026" spans="1:5" x14ac:dyDescent="0.35">
      <c r="A7026">
        <v>114</v>
      </c>
      <c r="B7026" t="s">
        <v>27</v>
      </c>
      <c r="C7026" s="20">
        <v>45824</v>
      </c>
      <c r="D7026">
        <v>1415.61</v>
      </c>
      <c r="E7026" t="s">
        <v>243</v>
      </c>
    </row>
    <row r="7027" spans="1:5" x14ac:dyDescent="0.35">
      <c r="A7027">
        <v>114</v>
      </c>
      <c r="B7027" t="s">
        <v>27</v>
      </c>
      <c r="C7027" s="20">
        <v>45824</v>
      </c>
      <c r="D7027">
        <v>0</v>
      </c>
      <c r="E7027" t="s">
        <v>240</v>
      </c>
    </row>
    <row r="7028" spans="1:5" x14ac:dyDescent="0.35">
      <c r="A7028">
        <v>114</v>
      </c>
      <c r="B7028" t="s">
        <v>27</v>
      </c>
      <c r="C7028" s="20">
        <v>45824</v>
      </c>
      <c r="D7028">
        <v>0</v>
      </c>
      <c r="E7028" t="s">
        <v>244</v>
      </c>
    </row>
    <row r="7029" spans="1:5" x14ac:dyDescent="0.35">
      <c r="A7029">
        <v>114</v>
      </c>
      <c r="B7029" t="s">
        <v>27</v>
      </c>
      <c r="C7029" s="20">
        <v>45824</v>
      </c>
      <c r="D7029">
        <v>0</v>
      </c>
      <c r="E7029" t="s">
        <v>245</v>
      </c>
    </row>
    <row r="7030" spans="1:5" x14ac:dyDescent="0.35">
      <c r="A7030">
        <v>114</v>
      </c>
      <c r="B7030" t="s">
        <v>27</v>
      </c>
      <c r="C7030" s="20">
        <v>45824</v>
      </c>
      <c r="D7030">
        <v>0</v>
      </c>
      <c r="E7030" t="s">
        <v>246</v>
      </c>
    </row>
    <row r="7031" spans="1:5" x14ac:dyDescent="0.35">
      <c r="A7031">
        <v>114</v>
      </c>
      <c r="B7031" t="s">
        <v>27</v>
      </c>
      <c r="C7031" s="20">
        <v>45824</v>
      </c>
      <c r="D7031">
        <v>0</v>
      </c>
      <c r="E7031" t="s">
        <v>247</v>
      </c>
    </row>
    <row r="7032" spans="1:5" x14ac:dyDescent="0.35">
      <c r="A7032">
        <v>114</v>
      </c>
      <c r="B7032" t="s">
        <v>27</v>
      </c>
      <c r="C7032" s="20">
        <v>45824</v>
      </c>
      <c r="D7032">
        <v>0</v>
      </c>
      <c r="E7032" t="s">
        <v>248</v>
      </c>
    </row>
    <row r="7033" spans="1:5" x14ac:dyDescent="0.35">
      <c r="A7033">
        <v>114</v>
      </c>
      <c r="B7033" t="s">
        <v>27</v>
      </c>
      <c r="C7033" s="20">
        <v>45824</v>
      </c>
      <c r="D7033">
        <v>0</v>
      </c>
      <c r="E7033" t="s">
        <v>249</v>
      </c>
    </row>
    <row r="7034" spans="1:5" x14ac:dyDescent="0.35">
      <c r="A7034">
        <v>114</v>
      </c>
      <c r="B7034" t="s">
        <v>27</v>
      </c>
      <c r="C7034" s="20">
        <v>45825</v>
      </c>
      <c r="D7034">
        <v>37779.019999999997</v>
      </c>
      <c r="E7034" t="s">
        <v>232</v>
      </c>
    </row>
    <row r="7035" spans="1:5" x14ac:dyDescent="0.35">
      <c r="A7035">
        <v>114</v>
      </c>
      <c r="B7035" t="s">
        <v>27</v>
      </c>
      <c r="C7035" s="20">
        <v>45825</v>
      </c>
      <c r="D7035">
        <v>3130.74</v>
      </c>
      <c r="E7035" t="s">
        <v>233</v>
      </c>
    </row>
    <row r="7036" spans="1:5" x14ac:dyDescent="0.35">
      <c r="A7036">
        <v>114</v>
      </c>
      <c r="B7036" t="s">
        <v>27</v>
      </c>
      <c r="C7036" s="20">
        <v>45825</v>
      </c>
      <c r="D7036">
        <v>0</v>
      </c>
      <c r="E7036" t="s">
        <v>234</v>
      </c>
    </row>
    <row r="7037" spans="1:5" x14ac:dyDescent="0.35">
      <c r="A7037">
        <v>114</v>
      </c>
      <c r="B7037" t="s">
        <v>27</v>
      </c>
      <c r="C7037" s="20">
        <v>45825</v>
      </c>
      <c r="D7037">
        <v>0</v>
      </c>
      <c r="E7037" t="s">
        <v>235</v>
      </c>
    </row>
    <row r="7038" spans="1:5" x14ac:dyDescent="0.35">
      <c r="A7038">
        <v>114</v>
      </c>
      <c r="B7038" t="s">
        <v>27</v>
      </c>
      <c r="C7038" s="20">
        <v>45825</v>
      </c>
      <c r="D7038">
        <v>0</v>
      </c>
      <c r="E7038" t="s">
        <v>236</v>
      </c>
    </row>
    <row r="7039" spans="1:5" x14ac:dyDescent="0.35">
      <c r="A7039">
        <v>114</v>
      </c>
      <c r="B7039" t="s">
        <v>27</v>
      </c>
      <c r="C7039" s="20">
        <v>45825</v>
      </c>
      <c r="D7039">
        <v>4308.74</v>
      </c>
      <c r="E7039" t="s">
        <v>237</v>
      </c>
    </row>
    <row r="7040" spans="1:5" x14ac:dyDescent="0.35">
      <c r="A7040">
        <v>114</v>
      </c>
      <c r="B7040" t="s">
        <v>27</v>
      </c>
      <c r="C7040" s="20">
        <v>45825</v>
      </c>
      <c r="D7040">
        <v>0</v>
      </c>
      <c r="E7040" t="s">
        <v>238</v>
      </c>
    </row>
    <row r="7041" spans="1:5" x14ac:dyDescent="0.35">
      <c r="A7041">
        <v>114</v>
      </c>
      <c r="B7041" t="s">
        <v>27</v>
      </c>
      <c r="C7041" s="20">
        <v>45825</v>
      </c>
      <c r="D7041">
        <v>0</v>
      </c>
      <c r="E7041" t="s">
        <v>239</v>
      </c>
    </row>
    <row r="7042" spans="1:5" x14ac:dyDescent="0.35">
      <c r="A7042">
        <v>114</v>
      </c>
      <c r="B7042" t="s">
        <v>27</v>
      </c>
      <c r="C7042" s="20">
        <v>45825</v>
      </c>
      <c r="D7042">
        <v>0</v>
      </c>
      <c r="E7042" t="s">
        <v>240</v>
      </c>
    </row>
    <row r="7043" spans="1:5" x14ac:dyDescent="0.35">
      <c r="A7043">
        <v>114</v>
      </c>
      <c r="B7043" t="s">
        <v>27</v>
      </c>
      <c r="C7043" s="20">
        <v>45825</v>
      </c>
      <c r="D7043">
        <v>368.53</v>
      </c>
      <c r="E7043" t="s">
        <v>241</v>
      </c>
    </row>
    <row r="7044" spans="1:5" x14ac:dyDescent="0.35">
      <c r="A7044">
        <v>114</v>
      </c>
      <c r="B7044" t="s">
        <v>27</v>
      </c>
      <c r="C7044" s="20">
        <v>45825</v>
      </c>
      <c r="D7044">
        <v>16304.39</v>
      </c>
      <c r="E7044" t="s">
        <v>242</v>
      </c>
    </row>
    <row r="7045" spans="1:5" x14ac:dyDescent="0.35">
      <c r="A7045">
        <v>114</v>
      </c>
      <c r="B7045" t="s">
        <v>27</v>
      </c>
      <c r="C7045" s="20">
        <v>45825</v>
      </c>
      <c r="D7045">
        <v>0</v>
      </c>
      <c r="E7045" t="s">
        <v>243</v>
      </c>
    </row>
    <row r="7046" spans="1:5" x14ac:dyDescent="0.35">
      <c r="A7046">
        <v>114</v>
      </c>
      <c r="B7046" t="s">
        <v>27</v>
      </c>
      <c r="C7046" s="20">
        <v>45825</v>
      </c>
      <c r="D7046">
        <v>0</v>
      </c>
      <c r="E7046" t="s">
        <v>240</v>
      </c>
    </row>
    <row r="7047" spans="1:5" x14ac:dyDescent="0.35">
      <c r="A7047">
        <v>114</v>
      </c>
      <c r="B7047" t="s">
        <v>27</v>
      </c>
      <c r="C7047" s="20">
        <v>45825</v>
      </c>
      <c r="D7047">
        <v>0</v>
      </c>
      <c r="E7047" t="s">
        <v>244</v>
      </c>
    </row>
    <row r="7048" spans="1:5" x14ac:dyDescent="0.35">
      <c r="A7048">
        <v>114</v>
      </c>
      <c r="B7048" t="s">
        <v>27</v>
      </c>
      <c r="C7048" s="20">
        <v>45825</v>
      </c>
      <c r="D7048">
        <v>0</v>
      </c>
      <c r="E7048" t="s">
        <v>245</v>
      </c>
    </row>
    <row r="7049" spans="1:5" x14ac:dyDescent="0.35">
      <c r="A7049">
        <v>114</v>
      </c>
      <c r="B7049" t="s">
        <v>27</v>
      </c>
      <c r="C7049" s="20">
        <v>45825</v>
      </c>
      <c r="D7049">
        <v>0</v>
      </c>
      <c r="E7049" t="s">
        <v>246</v>
      </c>
    </row>
    <row r="7050" spans="1:5" x14ac:dyDescent="0.35">
      <c r="A7050">
        <v>114</v>
      </c>
      <c r="B7050" t="s">
        <v>27</v>
      </c>
      <c r="C7050" s="20">
        <v>45825</v>
      </c>
      <c r="D7050">
        <v>0</v>
      </c>
      <c r="E7050" t="s">
        <v>247</v>
      </c>
    </row>
    <row r="7051" spans="1:5" x14ac:dyDescent="0.35">
      <c r="A7051">
        <v>114</v>
      </c>
      <c r="B7051" t="s">
        <v>27</v>
      </c>
      <c r="C7051" s="20">
        <v>45825</v>
      </c>
      <c r="D7051">
        <v>0</v>
      </c>
      <c r="E7051" t="s">
        <v>248</v>
      </c>
    </row>
    <row r="7052" spans="1:5" x14ac:dyDescent="0.35">
      <c r="A7052">
        <v>114</v>
      </c>
      <c r="B7052" t="s">
        <v>27</v>
      </c>
      <c r="C7052" s="20">
        <v>45825</v>
      </c>
      <c r="D7052">
        <v>0</v>
      </c>
      <c r="E7052" t="s">
        <v>249</v>
      </c>
    </row>
    <row r="7053" spans="1:5" x14ac:dyDescent="0.35">
      <c r="A7053">
        <v>114</v>
      </c>
      <c r="B7053" t="s">
        <v>27</v>
      </c>
      <c r="C7053" s="20">
        <v>45826</v>
      </c>
      <c r="D7053">
        <v>35946.949999999997</v>
      </c>
      <c r="E7053" t="s">
        <v>232</v>
      </c>
    </row>
    <row r="7054" spans="1:5" x14ac:dyDescent="0.35">
      <c r="A7054">
        <v>114</v>
      </c>
      <c r="B7054" t="s">
        <v>27</v>
      </c>
      <c r="C7054" s="20">
        <v>45826</v>
      </c>
      <c r="D7054">
        <v>3743.32</v>
      </c>
      <c r="E7054" t="s">
        <v>233</v>
      </c>
    </row>
    <row r="7055" spans="1:5" x14ac:dyDescent="0.35">
      <c r="A7055">
        <v>114</v>
      </c>
      <c r="B7055" t="s">
        <v>27</v>
      </c>
      <c r="C7055" s="20">
        <v>45826</v>
      </c>
      <c r="D7055">
        <v>99.32</v>
      </c>
      <c r="E7055" t="s">
        <v>234</v>
      </c>
    </row>
    <row r="7056" spans="1:5" x14ac:dyDescent="0.35">
      <c r="A7056">
        <v>114</v>
      </c>
      <c r="B7056" t="s">
        <v>27</v>
      </c>
      <c r="C7056" s="20">
        <v>45826</v>
      </c>
      <c r="D7056">
        <v>0</v>
      </c>
      <c r="E7056" t="s">
        <v>235</v>
      </c>
    </row>
    <row r="7057" spans="1:5" x14ac:dyDescent="0.35">
      <c r="A7057">
        <v>114</v>
      </c>
      <c r="B7057" t="s">
        <v>27</v>
      </c>
      <c r="C7057" s="20">
        <v>45826</v>
      </c>
      <c r="D7057">
        <v>0</v>
      </c>
      <c r="E7057" t="s">
        <v>236</v>
      </c>
    </row>
    <row r="7058" spans="1:5" x14ac:dyDescent="0.35">
      <c r="A7058">
        <v>114</v>
      </c>
      <c r="B7058" t="s">
        <v>27</v>
      </c>
      <c r="C7058" s="20">
        <v>45826</v>
      </c>
      <c r="D7058">
        <v>7682.76</v>
      </c>
      <c r="E7058" t="s">
        <v>237</v>
      </c>
    </row>
    <row r="7059" spans="1:5" x14ac:dyDescent="0.35">
      <c r="A7059">
        <v>114</v>
      </c>
      <c r="B7059" t="s">
        <v>27</v>
      </c>
      <c r="C7059" s="20">
        <v>45826</v>
      </c>
      <c r="D7059">
        <v>0</v>
      </c>
      <c r="E7059" t="s">
        <v>238</v>
      </c>
    </row>
    <row r="7060" spans="1:5" x14ac:dyDescent="0.35">
      <c r="A7060">
        <v>114</v>
      </c>
      <c r="B7060" t="s">
        <v>27</v>
      </c>
      <c r="C7060" s="20">
        <v>45826</v>
      </c>
      <c r="D7060">
        <v>0</v>
      </c>
      <c r="E7060" t="s">
        <v>239</v>
      </c>
    </row>
    <row r="7061" spans="1:5" x14ac:dyDescent="0.35">
      <c r="A7061">
        <v>114</v>
      </c>
      <c r="B7061" t="s">
        <v>27</v>
      </c>
      <c r="C7061" s="20">
        <v>45826</v>
      </c>
      <c r="D7061">
        <v>0</v>
      </c>
      <c r="E7061" t="s">
        <v>240</v>
      </c>
    </row>
    <row r="7062" spans="1:5" x14ac:dyDescent="0.35">
      <c r="A7062">
        <v>114</v>
      </c>
      <c r="B7062" t="s">
        <v>27</v>
      </c>
      <c r="C7062" s="20">
        <v>45826</v>
      </c>
      <c r="D7062">
        <v>1914.31</v>
      </c>
      <c r="E7062" t="s">
        <v>241</v>
      </c>
    </row>
    <row r="7063" spans="1:5" x14ac:dyDescent="0.35">
      <c r="A7063">
        <v>114</v>
      </c>
      <c r="B7063" t="s">
        <v>27</v>
      </c>
      <c r="C7063" s="20">
        <v>45826</v>
      </c>
      <c r="D7063">
        <v>15454.14</v>
      </c>
      <c r="E7063" t="s">
        <v>242</v>
      </c>
    </row>
    <row r="7064" spans="1:5" x14ac:dyDescent="0.35">
      <c r="A7064">
        <v>114</v>
      </c>
      <c r="B7064" t="s">
        <v>27</v>
      </c>
      <c r="C7064" s="20">
        <v>45826</v>
      </c>
      <c r="D7064">
        <v>0</v>
      </c>
      <c r="E7064" t="s">
        <v>243</v>
      </c>
    </row>
    <row r="7065" spans="1:5" x14ac:dyDescent="0.35">
      <c r="A7065">
        <v>114</v>
      </c>
      <c r="B7065" t="s">
        <v>27</v>
      </c>
      <c r="C7065" s="20">
        <v>45826</v>
      </c>
      <c r="D7065">
        <v>0</v>
      </c>
      <c r="E7065" t="s">
        <v>240</v>
      </c>
    </row>
    <row r="7066" spans="1:5" x14ac:dyDescent="0.35">
      <c r="A7066">
        <v>114</v>
      </c>
      <c r="B7066" t="s">
        <v>27</v>
      </c>
      <c r="C7066" s="20">
        <v>45826</v>
      </c>
      <c r="D7066">
        <v>0</v>
      </c>
      <c r="E7066" t="s">
        <v>244</v>
      </c>
    </row>
    <row r="7067" spans="1:5" x14ac:dyDescent="0.35">
      <c r="A7067">
        <v>114</v>
      </c>
      <c r="B7067" t="s">
        <v>27</v>
      </c>
      <c r="C7067" s="20">
        <v>45826</v>
      </c>
      <c r="D7067">
        <v>0</v>
      </c>
      <c r="E7067" t="s">
        <v>245</v>
      </c>
    </row>
    <row r="7068" spans="1:5" x14ac:dyDescent="0.35">
      <c r="A7068">
        <v>114</v>
      </c>
      <c r="B7068" t="s">
        <v>27</v>
      </c>
      <c r="C7068" s="20">
        <v>45826</v>
      </c>
      <c r="D7068">
        <v>0</v>
      </c>
      <c r="E7068" t="s">
        <v>246</v>
      </c>
    </row>
    <row r="7069" spans="1:5" x14ac:dyDescent="0.35">
      <c r="A7069">
        <v>114</v>
      </c>
      <c r="B7069" t="s">
        <v>27</v>
      </c>
      <c r="C7069" s="20">
        <v>45826</v>
      </c>
      <c r="D7069">
        <v>0</v>
      </c>
      <c r="E7069" t="s">
        <v>247</v>
      </c>
    </row>
    <row r="7070" spans="1:5" x14ac:dyDescent="0.35">
      <c r="A7070">
        <v>114</v>
      </c>
      <c r="B7070" t="s">
        <v>27</v>
      </c>
      <c r="C7070" s="20">
        <v>45826</v>
      </c>
      <c r="D7070">
        <v>0</v>
      </c>
      <c r="E7070" t="s">
        <v>248</v>
      </c>
    </row>
    <row r="7071" spans="1:5" x14ac:dyDescent="0.35">
      <c r="A7071">
        <v>114</v>
      </c>
      <c r="B7071" t="s">
        <v>27</v>
      </c>
      <c r="C7071" s="20">
        <v>45826</v>
      </c>
      <c r="D7071">
        <v>0</v>
      </c>
      <c r="E7071" t="s">
        <v>249</v>
      </c>
    </row>
    <row r="7072" spans="1:5" x14ac:dyDescent="0.35">
      <c r="A7072">
        <v>114</v>
      </c>
      <c r="B7072" t="s">
        <v>27</v>
      </c>
      <c r="C7072" s="20">
        <v>45827</v>
      </c>
      <c r="D7072">
        <v>58134.21</v>
      </c>
      <c r="E7072" t="s">
        <v>232</v>
      </c>
    </row>
    <row r="7073" spans="1:5" x14ac:dyDescent="0.35">
      <c r="A7073">
        <v>114</v>
      </c>
      <c r="B7073" t="s">
        <v>27</v>
      </c>
      <c r="C7073" s="20">
        <v>45827</v>
      </c>
      <c r="D7073">
        <v>4078.49</v>
      </c>
      <c r="E7073" t="s">
        <v>233</v>
      </c>
    </row>
    <row r="7074" spans="1:5" x14ac:dyDescent="0.35">
      <c r="A7074">
        <v>114</v>
      </c>
      <c r="B7074" t="s">
        <v>27</v>
      </c>
      <c r="C7074" s="20">
        <v>45827</v>
      </c>
      <c r="D7074">
        <v>0</v>
      </c>
      <c r="E7074" t="s">
        <v>234</v>
      </c>
    </row>
    <row r="7075" spans="1:5" x14ac:dyDescent="0.35">
      <c r="A7075">
        <v>114</v>
      </c>
      <c r="B7075" t="s">
        <v>27</v>
      </c>
      <c r="C7075" s="20">
        <v>45827</v>
      </c>
      <c r="D7075">
        <v>0</v>
      </c>
      <c r="E7075" t="s">
        <v>235</v>
      </c>
    </row>
    <row r="7076" spans="1:5" x14ac:dyDescent="0.35">
      <c r="A7076">
        <v>114</v>
      </c>
      <c r="B7076" t="s">
        <v>27</v>
      </c>
      <c r="C7076" s="20">
        <v>45827</v>
      </c>
      <c r="D7076">
        <v>0</v>
      </c>
      <c r="E7076" t="s">
        <v>236</v>
      </c>
    </row>
    <row r="7077" spans="1:5" x14ac:dyDescent="0.35">
      <c r="A7077">
        <v>114</v>
      </c>
      <c r="B7077" t="s">
        <v>27</v>
      </c>
      <c r="C7077" s="20">
        <v>45827</v>
      </c>
      <c r="D7077">
        <v>7869.21</v>
      </c>
      <c r="E7077" t="s">
        <v>237</v>
      </c>
    </row>
    <row r="7078" spans="1:5" x14ac:dyDescent="0.35">
      <c r="A7078">
        <v>114</v>
      </c>
      <c r="B7078" t="s">
        <v>27</v>
      </c>
      <c r="C7078" s="20">
        <v>45827</v>
      </c>
      <c r="D7078">
        <v>0</v>
      </c>
      <c r="E7078" t="s">
        <v>238</v>
      </c>
    </row>
    <row r="7079" spans="1:5" x14ac:dyDescent="0.35">
      <c r="A7079">
        <v>114</v>
      </c>
      <c r="B7079" t="s">
        <v>27</v>
      </c>
      <c r="C7079" s="20">
        <v>45827</v>
      </c>
      <c r="D7079">
        <v>0</v>
      </c>
      <c r="E7079" t="s">
        <v>239</v>
      </c>
    </row>
    <row r="7080" spans="1:5" x14ac:dyDescent="0.35">
      <c r="A7080">
        <v>114</v>
      </c>
      <c r="B7080" t="s">
        <v>27</v>
      </c>
      <c r="C7080" s="20">
        <v>45827</v>
      </c>
      <c r="D7080">
        <v>0</v>
      </c>
      <c r="E7080" t="s">
        <v>240</v>
      </c>
    </row>
    <row r="7081" spans="1:5" x14ac:dyDescent="0.35">
      <c r="A7081">
        <v>114</v>
      </c>
      <c r="B7081" t="s">
        <v>27</v>
      </c>
      <c r="C7081" s="20">
        <v>45827</v>
      </c>
      <c r="D7081">
        <v>609.70000000000005</v>
      </c>
      <c r="E7081" t="s">
        <v>241</v>
      </c>
    </row>
    <row r="7082" spans="1:5" x14ac:dyDescent="0.35">
      <c r="A7082">
        <v>114</v>
      </c>
      <c r="B7082" t="s">
        <v>27</v>
      </c>
      <c r="C7082" s="20">
        <v>45827</v>
      </c>
      <c r="D7082">
        <v>31538.3</v>
      </c>
      <c r="E7082" t="s">
        <v>242</v>
      </c>
    </row>
    <row r="7083" spans="1:5" x14ac:dyDescent="0.35">
      <c r="A7083">
        <v>114</v>
      </c>
      <c r="B7083" t="s">
        <v>27</v>
      </c>
      <c r="C7083" s="20">
        <v>45827</v>
      </c>
      <c r="D7083">
        <v>0</v>
      </c>
      <c r="E7083" t="s">
        <v>243</v>
      </c>
    </row>
    <row r="7084" spans="1:5" x14ac:dyDescent="0.35">
      <c r="A7084">
        <v>114</v>
      </c>
      <c r="B7084" t="s">
        <v>27</v>
      </c>
      <c r="C7084" s="20">
        <v>45827</v>
      </c>
      <c r="D7084">
        <v>0</v>
      </c>
      <c r="E7084" t="s">
        <v>240</v>
      </c>
    </row>
    <row r="7085" spans="1:5" x14ac:dyDescent="0.35">
      <c r="A7085">
        <v>114</v>
      </c>
      <c r="B7085" t="s">
        <v>27</v>
      </c>
      <c r="C7085" s="20">
        <v>45827</v>
      </c>
      <c r="D7085">
        <v>0</v>
      </c>
      <c r="E7085" t="s">
        <v>244</v>
      </c>
    </row>
    <row r="7086" spans="1:5" x14ac:dyDescent="0.35">
      <c r="A7086">
        <v>114</v>
      </c>
      <c r="B7086" t="s">
        <v>27</v>
      </c>
      <c r="C7086" s="20">
        <v>45827</v>
      </c>
      <c r="D7086">
        <v>0</v>
      </c>
      <c r="E7086" t="s">
        <v>245</v>
      </c>
    </row>
    <row r="7087" spans="1:5" x14ac:dyDescent="0.35">
      <c r="A7087">
        <v>114</v>
      </c>
      <c r="B7087" t="s">
        <v>27</v>
      </c>
      <c r="C7087" s="20">
        <v>45827</v>
      </c>
      <c r="D7087">
        <v>0</v>
      </c>
      <c r="E7087" t="s">
        <v>246</v>
      </c>
    </row>
    <row r="7088" spans="1:5" x14ac:dyDescent="0.35">
      <c r="A7088">
        <v>114</v>
      </c>
      <c r="B7088" t="s">
        <v>27</v>
      </c>
      <c r="C7088" s="20">
        <v>45827</v>
      </c>
      <c r="D7088">
        <v>0</v>
      </c>
      <c r="E7088" t="s">
        <v>247</v>
      </c>
    </row>
    <row r="7089" spans="1:5" x14ac:dyDescent="0.35">
      <c r="A7089">
        <v>114</v>
      </c>
      <c r="B7089" t="s">
        <v>27</v>
      </c>
      <c r="C7089" s="20">
        <v>45827</v>
      </c>
      <c r="D7089">
        <v>0</v>
      </c>
      <c r="E7089" t="s">
        <v>248</v>
      </c>
    </row>
    <row r="7090" spans="1:5" x14ac:dyDescent="0.35">
      <c r="A7090">
        <v>114</v>
      </c>
      <c r="B7090" t="s">
        <v>27</v>
      </c>
      <c r="C7090" s="20">
        <v>45827</v>
      </c>
      <c r="D7090">
        <v>0</v>
      </c>
      <c r="E7090" t="s">
        <v>249</v>
      </c>
    </row>
    <row r="7091" spans="1:5" x14ac:dyDescent="0.35">
      <c r="A7091">
        <v>114</v>
      </c>
      <c r="B7091" t="s">
        <v>27</v>
      </c>
      <c r="C7091" s="20">
        <v>45828</v>
      </c>
      <c r="D7091">
        <v>82027.95</v>
      </c>
      <c r="E7091" t="s">
        <v>232</v>
      </c>
    </row>
    <row r="7092" spans="1:5" x14ac:dyDescent="0.35">
      <c r="A7092">
        <v>114</v>
      </c>
      <c r="B7092" t="s">
        <v>27</v>
      </c>
      <c r="C7092" s="20">
        <v>45828</v>
      </c>
      <c r="D7092">
        <v>3427.03</v>
      </c>
      <c r="E7092" t="s">
        <v>233</v>
      </c>
    </row>
    <row r="7093" spans="1:5" x14ac:dyDescent="0.35">
      <c r="A7093">
        <v>114</v>
      </c>
      <c r="B7093" t="s">
        <v>27</v>
      </c>
      <c r="C7093" s="20">
        <v>45828</v>
      </c>
      <c r="D7093">
        <v>34</v>
      </c>
      <c r="E7093" t="s">
        <v>234</v>
      </c>
    </row>
    <row r="7094" spans="1:5" x14ac:dyDescent="0.35">
      <c r="A7094">
        <v>114</v>
      </c>
      <c r="B7094" t="s">
        <v>27</v>
      </c>
      <c r="C7094" s="20">
        <v>45828</v>
      </c>
      <c r="D7094">
        <v>0</v>
      </c>
      <c r="E7094" t="s">
        <v>235</v>
      </c>
    </row>
    <row r="7095" spans="1:5" x14ac:dyDescent="0.35">
      <c r="A7095">
        <v>114</v>
      </c>
      <c r="B7095" t="s">
        <v>27</v>
      </c>
      <c r="C7095" s="20">
        <v>45828</v>
      </c>
      <c r="D7095">
        <v>0</v>
      </c>
      <c r="E7095" t="s">
        <v>236</v>
      </c>
    </row>
    <row r="7096" spans="1:5" x14ac:dyDescent="0.35">
      <c r="A7096">
        <v>114</v>
      </c>
      <c r="B7096" t="s">
        <v>27</v>
      </c>
      <c r="C7096" s="20">
        <v>45828</v>
      </c>
      <c r="D7096">
        <v>7504.02</v>
      </c>
      <c r="E7096" t="s">
        <v>237</v>
      </c>
    </row>
    <row r="7097" spans="1:5" x14ac:dyDescent="0.35">
      <c r="A7097">
        <v>114</v>
      </c>
      <c r="B7097" t="s">
        <v>27</v>
      </c>
      <c r="C7097" s="20">
        <v>45828</v>
      </c>
      <c r="D7097">
        <v>0</v>
      </c>
      <c r="E7097" t="s">
        <v>238</v>
      </c>
    </row>
    <row r="7098" spans="1:5" x14ac:dyDescent="0.35">
      <c r="A7098">
        <v>114</v>
      </c>
      <c r="B7098" t="s">
        <v>27</v>
      </c>
      <c r="C7098" s="20">
        <v>45828</v>
      </c>
      <c r="D7098">
        <v>0</v>
      </c>
      <c r="E7098" t="s">
        <v>239</v>
      </c>
    </row>
    <row r="7099" spans="1:5" x14ac:dyDescent="0.35">
      <c r="A7099">
        <v>114</v>
      </c>
      <c r="B7099" t="s">
        <v>27</v>
      </c>
      <c r="C7099" s="20">
        <v>45828</v>
      </c>
      <c r="D7099">
        <v>0</v>
      </c>
      <c r="E7099" t="s">
        <v>240</v>
      </c>
    </row>
    <row r="7100" spans="1:5" x14ac:dyDescent="0.35">
      <c r="A7100">
        <v>114</v>
      </c>
      <c r="B7100" t="s">
        <v>27</v>
      </c>
      <c r="C7100" s="20">
        <v>45828</v>
      </c>
      <c r="D7100">
        <v>387.44</v>
      </c>
      <c r="E7100" t="s">
        <v>241</v>
      </c>
    </row>
    <row r="7101" spans="1:5" x14ac:dyDescent="0.35">
      <c r="A7101">
        <v>114</v>
      </c>
      <c r="B7101" t="s">
        <v>27</v>
      </c>
      <c r="C7101" s="20">
        <v>45828</v>
      </c>
      <c r="D7101">
        <v>40350.129999999997</v>
      </c>
      <c r="E7101" t="s">
        <v>242</v>
      </c>
    </row>
    <row r="7102" spans="1:5" x14ac:dyDescent="0.35">
      <c r="A7102">
        <v>114</v>
      </c>
      <c r="B7102" t="s">
        <v>27</v>
      </c>
      <c r="C7102" s="20">
        <v>45828</v>
      </c>
      <c r="D7102">
        <v>0</v>
      </c>
      <c r="E7102" t="s">
        <v>243</v>
      </c>
    </row>
    <row r="7103" spans="1:5" x14ac:dyDescent="0.35">
      <c r="A7103">
        <v>114</v>
      </c>
      <c r="B7103" t="s">
        <v>27</v>
      </c>
      <c r="C7103" s="20">
        <v>45828</v>
      </c>
      <c r="D7103">
        <v>0</v>
      </c>
      <c r="E7103" t="s">
        <v>240</v>
      </c>
    </row>
    <row r="7104" spans="1:5" x14ac:dyDescent="0.35">
      <c r="A7104">
        <v>114</v>
      </c>
      <c r="B7104" t="s">
        <v>27</v>
      </c>
      <c r="C7104" s="20">
        <v>45828</v>
      </c>
      <c r="D7104">
        <v>0</v>
      </c>
      <c r="E7104" t="s">
        <v>244</v>
      </c>
    </row>
    <row r="7105" spans="1:5" x14ac:dyDescent="0.35">
      <c r="A7105">
        <v>114</v>
      </c>
      <c r="B7105" t="s">
        <v>27</v>
      </c>
      <c r="C7105" s="20">
        <v>45828</v>
      </c>
      <c r="D7105">
        <v>0</v>
      </c>
      <c r="E7105" t="s">
        <v>245</v>
      </c>
    </row>
    <row r="7106" spans="1:5" x14ac:dyDescent="0.35">
      <c r="A7106">
        <v>114</v>
      </c>
      <c r="B7106" t="s">
        <v>27</v>
      </c>
      <c r="C7106" s="20">
        <v>45828</v>
      </c>
      <c r="D7106">
        <v>0</v>
      </c>
      <c r="E7106" t="s">
        <v>246</v>
      </c>
    </row>
    <row r="7107" spans="1:5" x14ac:dyDescent="0.35">
      <c r="A7107">
        <v>114</v>
      </c>
      <c r="B7107" t="s">
        <v>27</v>
      </c>
      <c r="C7107" s="20">
        <v>45828</v>
      </c>
      <c r="D7107">
        <v>0</v>
      </c>
      <c r="E7107" t="s">
        <v>247</v>
      </c>
    </row>
    <row r="7108" spans="1:5" x14ac:dyDescent="0.35">
      <c r="A7108">
        <v>114</v>
      </c>
      <c r="B7108" t="s">
        <v>27</v>
      </c>
      <c r="C7108" s="20">
        <v>45828</v>
      </c>
      <c r="D7108">
        <v>0</v>
      </c>
      <c r="E7108" t="s">
        <v>248</v>
      </c>
    </row>
    <row r="7109" spans="1:5" x14ac:dyDescent="0.35">
      <c r="A7109">
        <v>114</v>
      </c>
      <c r="B7109" t="s">
        <v>27</v>
      </c>
      <c r="C7109" s="20">
        <v>45828</v>
      </c>
      <c r="D7109">
        <v>0</v>
      </c>
      <c r="E7109" t="s">
        <v>249</v>
      </c>
    </row>
    <row r="7110" spans="1:5" x14ac:dyDescent="0.35">
      <c r="A7110">
        <v>114</v>
      </c>
      <c r="B7110" t="s">
        <v>27</v>
      </c>
      <c r="C7110" s="20">
        <v>45829</v>
      </c>
      <c r="D7110">
        <v>108487.88</v>
      </c>
      <c r="E7110" t="s">
        <v>232</v>
      </c>
    </row>
    <row r="7111" spans="1:5" x14ac:dyDescent="0.35">
      <c r="A7111">
        <v>114</v>
      </c>
      <c r="B7111" t="s">
        <v>27</v>
      </c>
      <c r="C7111" s="20">
        <v>45829</v>
      </c>
      <c r="D7111">
        <v>7403.93</v>
      </c>
      <c r="E7111" t="s">
        <v>233</v>
      </c>
    </row>
    <row r="7112" spans="1:5" x14ac:dyDescent="0.35">
      <c r="A7112">
        <v>114</v>
      </c>
      <c r="B7112" t="s">
        <v>27</v>
      </c>
      <c r="C7112" s="20">
        <v>45829</v>
      </c>
      <c r="D7112">
        <v>2</v>
      </c>
      <c r="E7112" t="s">
        <v>234</v>
      </c>
    </row>
    <row r="7113" spans="1:5" x14ac:dyDescent="0.35">
      <c r="A7113">
        <v>114</v>
      </c>
      <c r="B7113" t="s">
        <v>27</v>
      </c>
      <c r="C7113" s="20">
        <v>45829</v>
      </c>
      <c r="D7113">
        <v>0</v>
      </c>
      <c r="E7113" t="s">
        <v>235</v>
      </c>
    </row>
    <row r="7114" spans="1:5" x14ac:dyDescent="0.35">
      <c r="A7114">
        <v>114</v>
      </c>
      <c r="B7114" t="s">
        <v>27</v>
      </c>
      <c r="C7114" s="20">
        <v>45829</v>
      </c>
      <c r="D7114">
        <v>0</v>
      </c>
      <c r="E7114" t="s">
        <v>236</v>
      </c>
    </row>
    <row r="7115" spans="1:5" x14ac:dyDescent="0.35">
      <c r="A7115">
        <v>114</v>
      </c>
      <c r="B7115" t="s">
        <v>27</v>
      </c>
      <c r="C7115" s="20">
        <v>45829</v>
      </c>
      <c r="D7115">
        <v>13766.29</v>
      </c>
      <c r="E7115" t="s">
        <v>237</v>
      </c>
    </row>
    <row r="7116" spans="1:5" x14ac:dyDescent="0.35">
      <c r="A7116">
        <v>114</v>
      </c>
      <c r="B7116" t="s">
        <v>27</v>
      </c>
      <c r="C7116" s="20">
        <v>45829</v>
      </c>
      <c r="D7116">
        <v>0</v>
      </c>
      <c r="E7116" t="s">
        <v>238</v>
      </c>
    </row>
    <row r="7117" spans="1:5" x14ac:dyDescent="0.35">
      <c r="A7117">
        <v>114</v>
      </c>
      <c r="B7117" t="s">
        <v>27</v>
      </c>
      <c r="C7117" s="20">
        <v>45829</v>
      </c>
      <c r="D7117">
        <v>0</v>
      </c>
      <c r="E7117" t="s">
        <v>239</v>
      </c>
    </row>
    <row r="7118" spans="1:5" x14ac:dyDescent="0.35">
      <c r="A7118">
        <v>114</v>
      </c>
      <c r="B7118" t="s">
        <v>27</v>
      </c>
      <c r="C7118" s="20">
        <v>45829</v>
      </c>
      <c r="D7118">
        <v>0</v>
      </c>
      <c r="E7118" t="s">
        <v>240</v>
      </c>
    </row>
    <row r="7119" spans="1:5" x14ac:dyDescent="0.35">
      <c r="A7119">
        <v>114</v>
      </c>
      <c r="B7119" t="s">
        <v>27</v>
      </c>
      <c r="C7119" s="20">
        <v>45829</v>
      </c>
      <c r="D7119">
        <v>366.64</v>
      </c>
      <c r="E7119" t="s">
        <v>241</v>
      </c>
    </row>
    <row r="7120" spans="1:5" x14ac:dyDescent="0.35">
      <c r="A7120">
        <v>114</v>
      </c>
      <c r="B7120" t="s">
        <v>27</v>
      </c>
      <c r="C7120" s="20">
        <v>45829</v>
      </c>
      <c r="D7120">
        <v>55010.01</v>
      </c>
      <c r="E7120" t="s">
        <v>242</v>
      </c>
    </row>
    <row r="7121" spans="1:5" x14ac:dyDescent="0.35">
      <c r="A7121">
        <v>114</v>
      </c>
      <c r="B7121" t="s">
        <v>27</v>
      </c>
      <c r="C7121" s="20">
        <v>45829</v>
      </c>
      <c r="D7121">
        <v>0</v>
      </c>
      <c r="E7121" t="s">
        <v>243</v>
      </c>
    </row>
    <row r="7122" spans="1:5" x14ac:dyDescent="0.35">
      <c r="A7122">
        <v>114</v>
      </c>
      <c r="B7122" t="s">
        <v>27</v>
      </c>
      <c r="C7122" s="20">
        <v>45829</v>
      </c>
      <c r="D7122">
        <v>0</v>
      </c>
      <c r="E7122" t="s">
        <v>240</v>
      </c>
    </row>
    <row r="7123" spans="1:5" x14ac:dyDescent="0.35">
      <c r="A7123">
        <v>114</v>
      </c>
      <c r="B7123" t="s">
        <v>27</v>
      </c>
      <c r="C7123" s="20">
        <v>45829</v>
      </c>
      <c r="D7123">
        <v>0</v>
      </c>
      <c r="E7123" t="s">
        <v>244</v>
      </c>
    </row>
    <row r="7124" spans="1:5" x14ac:dyDescent="0.35">
      <c r="A7124">
        <v>114</v>
      </c>
      <c r="B7124" t="s">
        <v>27</v>
      </c>
      <c r="C7124" s="20">
        <v>45829</v>
      </c>
      <c r="D7124">
        <v>0</v>
      </c>
      <c r="E7124" t="s">
        <v>245</v>
      </c>
    </row>
    <row r="7125" spans="1:5" x14ac:dyDescent="0.35">
      <c r="A7125">
        <v>114</v>
      </c>
      <c r="B7125" t="s">
        <v>27</v>
      </c>
      <c r="C7125" s="20">
        <v>45829</v>
      </c>
      <c r="D7125">
        <v>0</v>
      </c>
      <c r="E7125" t="s">
        <v>246</v>
      </c>
    </row>
    <row r="7126" spans="1:5" x14ac:dyDescent="0.35">
      <c r="A7126">
        <v>114</v>
      </c>
      <c r="B7126" t="s">
        <v>27</v>
      </c>
      <c r="C7126" s="20">
        <v>45829</v>
      </c>
      <c r="D7126">
        <v>0</v>
      </c>
      <c r="E7126" t="s">
        <v>247</v>
      </c>
    </row>
    <row r="7127" spans="1:5" x14ac:dyDescent="0.35">
      <c r="A7127">
        <v>114</v>
      </c>
      <c r="B7127" t="s">
        <v>27</v>
      </c>
      <c r="C7127" s="20">
        <v>45829</v>
      </c>
      <c r="D7127">
        <v>0</v>
      </c>
      <c r="E7127" t="s">
        <v>248</v>
      </c>
    </row>
    <row r="7128" spans="1:5" x14ac:dyDescent="0.35">
      <c r="A7128">
        <v>114</v>
      </c>
      <c r="B7128" t="s">
        <v>27</v>
      </c>
      <c r="C7128" s="20">
        <v>45829</v>
      </c>
      <c r="D7128">
        <v>0</v>
      </c>
      <c r="E7128" t="s">
        <v>249</v>
      </c>
    </row>
    <row r="7129" spans="1:5" x14ac:dyDescent="0.35">
      <c r="A7129">
        <v>114</v>
      </c>
      <c r="B7129" t="s">
        <v>27</v>
      </c>
      <c r="C7129" s="20">
        <v>45830</v>
      </c>
      <c r="D7129">
        <v>22321.07</v>
      </c>
      <c r="E7129" t="s">
        <v>232</v>
      </c>
    </row>
    <row r="7130" spans="1:5" x14ac:dyDescent="0.35">
      <c r="A7130">
        <v>114</v>
      </c>
      <c r="B7130" t="s">
        <v>27</v>
      </c>
      <c r="C7130" s="20">
        <v>45830</v>
      </c>
      <c r="D7130">
        <v>1042.78</v>
      </c>
      <c r="E7130" t="s">
        <v>233</v>
      </c>
    </row>
    <row r="7131" spans="1:5" x14ac:dyDescent="0.35">
      <c r="A7131">
        <v>114</v>
      </c>
      <c r="B7131" t="s">
        <v>27</v>
      </c>
      <c r="C7131" s="20">
        <v>45830</v>
      </c>
      <c r="D7131">
        <v>0</v>
      </c>
      <c r="E7131" t="s">
        <v>234</v>
      </c>
    </row>
    <row r="7132" spans="1:5" x14ac:dyDescent="0.35">
      <c r="A7132">
        <v>114</v>
      </c>
      <c r="B7132" t="s">
        <v>27</v>
      </c>
      <c r="C7132" s="20">
        <v>45830</v>
      </c>
      <c r="D7132">
        <v>0</v>
      </c>
      <c r="E7132" t="s">
        <v>235</v>
      </c>
    </row>
    <row r="7133" spans="1:5" x14ac:dyDescent="0.35">
      <c r="A7133">
        <v>114</v>
      </c>
      <c r="B7133" t="s">
        <v>27</v>
      </c>
      <c r="C7133" s="20">
        <v>45830</v>
      </c>
      <c r="D7133">
        <v>0</v>
      </c>
      <c r="E7133" t="s">
        <v>236</v>
      </c>
    </row>
    <row r="7134" spans="1:5" x14ac:dyDescent="0.35">
      <c r="A7134">
        <v>114</v>
      </c>
      <c r="B7134" t="s">
        <v>27</v>
      </c>
      <c r="C7134" s="20">
        <v>45830</v>
      </c>
      <c r="D7134">
        <v>5095.5200000000004</v>
      </c>
      <c r="E7134" t="s">
        <v>237</v>
      </c>
    </row>
    <row r="7135" spans="1:5" x14ac:dyDescent="0.35">
      <c r="A7135">
        <v>114</v>
      </c>
      <c r="B7135" t="s">
        <v>27</v>
      </c>
      <c r="C7135" s="20">
        <v>45830</v>
      </c>
      <c r="D7135">
        <v>0</v>
      </c>
      <c r="E7135" t="s">
        <v>238</v>
      </c>
    </row>
    <row r="7136" spans="1:5" x14ac:dyDescent="0.35">
      <c r="A7136">
        <v>114</v>
      </c>
      <c r="B7136" t="s">
        <v>27</v>
      </c>
      <c r="C7136" s="20">
        <v>45830</v>
      </c>
      <c r="D7136">
        <v>0</v>
      </c>
      <c r="E7136" t="s">
        <v>239</v>
      </c>
    </row>
    <row r="7137" spans="1:5" x14ac:dyDescent="0.35">
      <c r="A7137">
        <v>114</v>
      </c>
      <c r="B7137" t="s">
        <v>27</v>
      </c>
      <c r="C7137" s="20">
        <v>45830</v>
      </c>
      <c r="D7137">
        <v>0</v>
      </c>
      <c r="E7137" t="s">
        <v>240</v>
      </c>
    </row>
    <row r="7138" spans="1:5" x14ac:dyDescent="0.35">
      <c r="A7138">
        <v>114</v>
      </c>
      <c r="B7138" t="s">
        <v>27</v>
      </c>
      <c r="C7138" s="20">
        <v>45830</v>
      </c>
      <c r="D7138">
        <v>239.32</v>
      </c>
      <c r="E7138" t="s">
        <v>241</v>
      </c>
    </row>
    <row r="7139" spans="1:5" x14ac:dyDescent="0.35">
      <c r="A7139">
        <v>114</v>
      </c>
      <c r="B7139" t="s">
        <v>27</v>
      </c>
      <c r="C7139" s="20">
        <v>45830</v>
      </c>
      <c r="D7139">
        <v>12733.94</v>
      </c>
      <c r="E7139" t="s">
        <v>242</v>
      </c>
    </row>
    <row r="7140" spans="1:5" x14ac:dyDescent="0.35">
      <c r="A7140">
        <v>114</v>
      </c>
      <c r="B7140" t="s">
        <v>27</v>
      </c>
      <c r="C7140" s="20">
        <v>45830</v>
      </c>
      <c r="D7140">
        <v>0</v>
      </c>
      <c r="E7140" t="s">
        <v>243</v>
      </c>
    </row>
    <row r="7141" spans="1:5" x14ac:dyDescent="0.35">
      <c r="A7141">
        <v>114</v>
      </c>
      <c r="B7141" t="s">
        <v>27</v>
      </c>
      <c r="C7141" s="20">
        <v>45830</v>
      </c>
      <c r="D7141">
        <v>0</v>
      </c>
      <c r="E7141" t="s">
        <v>240</v>
      </c>
    </row>
    <row r="7142" spans="1:5" x14ac:dyDescent="0.35">
      <c r="A7142">
        <v>114</v>
      </c>
      <c r="B7142" t="s">
        <v>27</v>
      </c>
      <c r="C7142" s="20">
        <v>45830</v>
      </c>
      <c r="D7142">
        <v>0</v>
      </c>
      <c r="E7142" t="s">
        <v>244</v>
      </c>
    </row>
    <row r="7143" spans="1:5" x14ac:dyDescent="0.35">
      <c r="A7143">
        <v>114</v>
      </c>
      <c r="B7143" t="s">
        <v>27</v>
      </c>
      <c r="C7143" s="20">
        <v>45830</v>
      </c>
      <c r="D7143">
        <v>0</v>
      </c>
      <c r="E7143" t="s">
        <v>245</v>
      </c>
    </row>
    <row r="7144" spans="1:5" x14ac:dyDescent="0.35">
      <c r="A7144">
        <v>114</v>
      </c>
      <c r="B7144" t="s">
        <v>27</v>
      </c>
      <c r="C7144" s="20">
        <v>45830</v>
      </c>
      <c r="D7144">
        <v>0</v>
      </c>
      <c r="E7144" t="s">
        <v>246</v>
      </c>
    </row>
    <row r="7145" spans="1:5" x14ac:dyDescent="0.35">
      <c r="A7145">
        <v>114</v>
      </c>
      <c r="B7145" t="s">
        <v>27</v>
      </c>
      <c r="C7145" s="20">
        <v>45830</v>
      </c>
      <c r="D7145">
        <v>0</v>
      </c>
      <c r="E7145" t="s">
        <v>247</v>
      </c>
    </row>
    <row r="7146" spans="1:5" x14ac:dyDescent="0.35">
      <c r="A7146">
        <v>114</v>
      </c>
      <c r="B7146" t="s">
        <v>27</v>
      </c>
      <c r="C7146" s="20">
        <v>45830</v>
      </c>
      <c r="D7146">
        <v>0</v>
      </c>
      <c r="E7146" t="s">
        <v>248</v>
      </c>
    </row>
    <row r="7147" spans="1:5" x14ac:dyDescent="0.35">
      <c r="A7147">
        <v>114</v>
      </c>
      <c r="B7147" t="s">
        <v>27</v>
      </c>
      <c r="C7147" s="20">
        <v>45830</v>
      </c>
      <c r="D7147">
        <v>0</v>
      </c>
      <c r="E7147" t="s">
        <v>249</v>
      </c>
    </row>
    <row r="7148" spans="1:5" x14ac:dyDescent="0.35">
      <c r="A7148">
        <v>114</v>
      </c>
      <c r="B7148" t="s">
        <v>27</v>
      </c>
      <c r="C7148" s="20">
        <v>45831</v>
      </c>
      <c r="D7148">
        <v>26124.92</v>
      </c>
      <c r="E7148" t="s">
        <v>232</v>
      </c>
    </row>
    <row r="7149" spans="1:5" x14ac:dyDescent="0.35">
      <c r="A7149">
        <v>114</v>
      </c>
      <c r="B7149" t="s">
        <v>27</v>
      </c>
      <c r="C7149" s="20">
        <v>45831</v>
      </c>
      <c r="D7149">
        <v>3636.49</v>
      </c>
      <c r="E7149" t="s">
        <v>233</v>
      </c>
    </row>
    <row r="7150" spans="1:5" x14ac:dyDescent="0.35">
      <c r="A7150">
        <v>114</v>
      </c>
      <c r="B7150" t="s">
        <v>27</v>
      </c>
      <c r="C7150" s="20">
        <v>45831</v>
      </c>
      <c r="D7150">
        <v>0</v>
      </c>
      <c r="E7150" t="s">
        <v>234</v>
      </c>
    </row>
    <row r="7151" spans="1:5" x14ac:dyDescent="0.35">
      <c r="A7151">
        <v>114</v>
      </c>
      <c r="B7151" t="s">
        <v>27</v>
      </c>
      <c r="C7151" s="20">
        <v>45831</v>
      </c>
      <c r="D7151">
        <v>0</v>
      </c>
      <c r="E7151" t="s">
        <v>235</v>
      </c>
    </row>
    <row r="7152" spans="1:5" x14ac:dyDescent="0.35">
      <c r="A7152">
        <v>114</v>
      </c>
      <c r="B7152" t="s">
        <v>27</v>
      </c>
      <c r="C7152" s="20">
        <v>45831</v>
      </c>
      <c r="D7152">
        <v>0</v>
      </c>
      <c r="E7152" t="s">
        <v>236</v>
      </c>
    </row>
    <row r="7153" spans="1:5" x14ac:dyDescent="0.35">
      <c r="A7153">
        <v>114</v>
      </c>
      <c r="B7153" t="s">
        <v>27</v>
      </c>
      <c r="C7153" s="20">
        <v>45831</v>
      </c>
      <c r="D7153">
        <v>6256.29</v>
      </c>
      <c r="E7153" t="s">
        <v>237</v>
      </c>
    </row>
    <row r="7154" spans="1:5" x14ac:dyDescent="0.35">
      <c r="A7154">
        <v>114</v>
      </c>
      <c r="B7154" t="s">
        <v>27</v>
      </c>
      <c r="C7154" s="20">
        <v>45831</v>
      </c>
      <c r="D7154">
        <v>0</v>
      </c>
      <c r="E7154" t="s">
        <v>238</v>
      </c>
    </row>
    <row r="7155" spans="1:5" x14ac:dyDescent="0.35">
      <c r="A7155">
        <v>114</v>
      </c>
      <c r="B7155" t="s">
        <v>27</v>
      </c>
      <c r="C7155" s="20">
        <v>45831</v>
      </c>
      <c r="D7155">
        <v>0</v>
      </c>
      <c r="E7155" t="s">
        <v>239</v>
      </c>
    </row>
    <row r="7156" spans="1:5" x14ac:dyDescent="0.35">
      <c r="A7156">
        <v>114</v>
      </c>
      <c r="B7156" t="s">
        <v>27</v>
      </c>
      <c r="C7156" s="20">
        <v>45831</v>
      </c>
      <c r="D7156">
        <v>0</v>
      </c>
      <c r="E7156" t="s">
        <v>240</v>
      </c>
    </row>
    <row r="7157" spans="1:5" x14ac:dyDescent="0.35">
      <c r="A7157">
        <v>114</v>
      </c>
      <c r="B7157" t="s">
        <v>27</v>
      </c>
      <c r="C7157" s="20">
        <v>45831</v>
      </c>
      <c r="D7157">
        <v>0</v>
      </c>
      <c r="E7157" t="s">
        <v>241</v>
      </c>
    </row>
    <row r="7158" spans="1:5" x14ac:dyDescent="0.35">
      <c r="A7158">
        <v>114</v>
      </c>
      <c r="B7158" t="s">
        <v>27</v>
      </c>
      <c r="C7158" s="20">
        <v>45831</v>
      </c>
      <c r="D7158">
        <v>8049.66</v>
      </c>
      <c r="E7158" t="s">
        <v>242</v>
      </c>
    </row>
    <row r="7159" spans="1:5" x14ac:dyDescent="0.35">
      <c r="A7159">
        <v>114</v>
      </c>
      <c r="B7159" t="s">
        <v>27</v>
      </c>
      <c r="C7159" s="20">
        <v>45831</v>
      </c>
      <c r="D7159">
        <v>0</v>
      </c>
      <c r="E7159" t="s">
        <v>243</v>
      </c>
    </row>
    <row r="7160" spans="1:5" x14ac:dyDescent="0.35">
      <c r="A7160">
        <v>114</v>
      </c>
      <c r="B7160" t="s">
        <v>27</v>
      </c>
      <c r="C7160" s="20">
        <v>45831</v>
      </c>
      <c r="D7160">
        <v>0</v>
      </c>
      <c r="E7160" t="s">
        <v>240</v>
      </c>
    </row>
    <row r="7161" spans="1:5" x14ac:dyDescent="0.35">
      <c r="A7161">
        <v>114</v>
      </c>
      <c r="B7161" t="s">
        <v>27</v>
      </c>
      <c r="C7161" s="20">
        <v>45831</v>
      </c>
      <c r="D7161">
        <v>0</v>
      </c>
      <c r="E7161" t="s">
        <v>244</v>
      </c>
    </row>
    <row r="7162" spans="1:5" x14ac:dyDescent="0.35">
      <c r="A7162">
        <v>114</v>
      </c>
      <c r="B7162" t="s">
        <v>27</v>
      </c>
      <c r="C7162" s="20">
        <v>45831</v>
      </c>
      <c r="D7162">
        <v>0</v>
      </c>
      <c r="E7162" t="s">
        <v>245</v>
      </c>
    </row>
    <row r="7163" spans="1:5" x14ac:dyDescent="0.35">
      <c r="A7163">
        <v>114</v>
      </c>
      <c r="B7163" t="s">
        <v>27</v>
      </c>
      <c r="C7163" s="20">
        <v>45831</v>
      </c>
      <c r="D7163">
        <v>0</v>
      </c>
      <c r="E7163" t="s">
        <v>246</v>
      </c>
    </row>
    <row r="7164" spans="1:5" x14ac:dyDescent="0.35">
      <c r="A7164">
        <v>114</v>
      </c>
      <c r="B7164" t="s">
        <v>27</v>
      </c>
      <c r="C7164" s="20">
        <v>45831</v>
      </c>
      <c r="D7164">
        <v>0</v>
      </c>
      <c r="E7164" t="s">
        <v>247</v>
      </c>
    </row>
    <row r="7165" spans="1:5" x14ac:dyDescent="0.35">
      <c r="A7165">
        <v>114</v>
      </c>
      <c r="B7165" t="s">
        <v>27</v>
      </c>
      <c r="C7165" s="20">
        <v>45831</v>
      </c>
      <c r="D7165">
        <v>0</v>
      </c>
      <c r="E7165" t="s">
        <v>248</v>
      </c>
    </row>
    <row r="7166" spans="1:5" x14ac:dyDescent="0.35">
      <c r="A7166">
        <v>114</v>
      </c>
      <c r="B7166" t="s">
        <v>27</v>
      </c>
      <c r="C7166" s="20">
        <v>45831</v>
      </c>
      <c r="D7166">
        <v>0</v>
      </c>
      <c r="E7166" t="s">
        <v>249</v>
      </c>
    </row>
    <row r="7167" spans="1:5" x14ac:dyDescent="0.35">
      <c r="A7167">
        <v>114</v>
      </c>
      <c r="B7167" t="s">
        <v>27</v>
      </c>
      <c r="C7167" s="20">
        <v>45832</v>
      </c>
      <c r="D7167">
        <v>36701.32</v>
      </c>
      <c r="E7167" t="s">
        <v>232</v>
      </c>
    </row>
    <row r="7168" spans="1:5" x14ac:dyDescent="0.35">
      <c r="A7168">
        <v>114</v>
      </c>
      <c r="B7168" t="s">
        <v>27</v>
      </c>
      <c r="C7168" s="20">
        <v>45832</v>
      </c>
      <c r="D7168">
        <v>3889.74</v>
      </c>
      <c r="E7168" t="s">
        <v>233</v>
      </c>
    </row>
    <row r="7169" spans="1:5" x14ac:dyDescent="0.35">
      <c r="A7169">
        <v>114</v>
      </c>
      <c r="B7169" t="s">
        <v>27</v>
      </c>
      <c r="C7169" s="20">
        <v>45832</v>
      </c>
      <c r="D7169">
        <v>0</v>
      </c>
      <c r="E7169" t="s">
        <v>234</v>
      </c>
    </row>
    <row r="7170" spans="1:5" x14ac:dyDescent="0.35">
      <c r="A7170">
        <v>114</v>
      </c>
      <c r="B7170" t="s">
        <v>27</v>
      </c>
      <c r="C7170" s="20">
        <v>45832</v>
      </c>
      <c r="D7170">
        <v>0</v>
      </c>
      <c r="E7170" t="s">
        <v>235</v>
      </c>
    </row>
    <row r="7171" spans="1:5" x14ac:dyDescent="0.35">
      <c r="A7171">
        <v>114</v>
      </c>
      <c r="B7171" t="s">
        <v>27</v>
      </c>
      <c r="C7171" s="20">
        <v>45832</v>
      </c>
      <c r="D7171">
        <v>0</v>
      </c>
      <c r="E7171" t="s">
        <v>236</v>
      </c>
    </row>
    <row r="7172" spans="1:5" x14ac:dyDescent="0.35">
      <c r="A7172">
        <v>114</v>
      </c>
      <c r="B7172" t="s">
        <v>27</v>
      </c>
      <c r="C7172" s="20">
        <v>45832</v>
      </c>
      <c r="D7172">
        <v>5361.52</v>
      </c>
      <c r="E7172" t="s">
        <v>237</v>
      </c>
    </row>
    <row r="7173" spans="1:5" x14ac:dyDescent="0.35">
      <c r="A7173">
        <v>114</v>
      </c>
      <c r="B7173" t="s">
        <v>27</v>
      </c>
      <c r="C7173" s="20">
        <v>45832</v>
      </c>
      <c r="D7173">
        <v>0</v>
      </c>
      <c r="E7173" t="s">
        <v>238</v>
      </c>
    </row>
    <row r="7174" spans="1:5" x14ac:dyDescent="0.35">
      <c r="A7174">
        <v>114</v>
      </c>
      <c r="B7174" t="s">
        <v>27</v>
      </c>
      <c r="C7174" s="20">
        <v>45832</v>
      </c>
      <c r="D7174">
        <v>0</v>
      </c>
      <c r="E7174" t="s">
        <v>239</v>
      </c>
    </row>
    <row r="7175" spans="1:5" x14ac:dyDescent="0.35">
      <c r="A7175">
        <v>114</v>
      </c>
      <c r="B7175" t="s">
        <v>27</v>
      </c>
      <c r="C7175" s="20">
        <v>45832</v>
      </c>
      <c r="D7175">
        <v>0</v>
      </c>
      <c r="E7175" t="s">
        <v>240</v>
      </c>
    </row>
    <row r="7176" spans="1:5" x14ac:dyDescent="0.35">
      <c r="A7176">
        <v>114</v>
      </c>
      <c r="B7176" t="s">
        <v>27</v>
      </c>
      <c r="C7176" s="20">
        <v>45832</v>
      </c>
      <c r="D7176">
        <v>401.71</v>
      </c>
      <c r="E7176" t="s">
        <v>241</v>
      </c>
    </row>
    <row r="7177" spans="1:5" x14ac:dyDescent="0.35">
      <c r="A7177">
        <v>114</v>
      </c>
      <c r="B7177" t="s">
        <v>27</v>
      </c>
      <c r="C7177" s="20">
        <v>45832</v>
      </c>
      <c r="D7177">
        <v>18781.13</v>
      </c>
      <c r="E7177" t="s">
        <v>242</v>
      </c>
    </row>
    <row r="7178" spans="1:5" x14ac:dyDescent="0.35">
      <c r="A7178">
        <v>114</v>
      </c>
      <c r="B7178" t="s">
        <v>27</v>
      </c>
      <c r="C7178" s="20">
        <v>45832</v>
      </c>
      <c r="D7178">
        <v>0</v>
      </c>
      <c r="E7178" t="s">
        <v>243</v>
      </c>
    </row>
    <row r="7179" spans="1:5" x14ac:dyDescent="0.35">
      <c r="A7179">
        <v>114</v>
      </c>
      <c r="B7179" t="s">
        <v>27</v>
      </c>
      <c r="C7179" s="20">
        <v>45832</v>
      </c>
      <c r="D7179">
        <v>0</v>
      </c>
      <c r="E7179" t="s">
        <v>240</v>
      </c>
    </row>
    <row r="7180" spans="1:5" x14ac:dyDescent="0.35">
      <c r="A7180">
        <v>114</v>
      </c>
      <c r="B7180" t="s">
        <v>27</v>
      </c>
      <c r="C7180" s="20">
        <v>45832</v>
      </c>
      <c r="D7180">
        <v>0</v>
      </c>
      <c r="E7180" t="s">
        <v>244</v>
      </c>
    </row>
    <row r="7181" spans="1:5" x14ac:dyDescent="0.35">
      <c r="A7181">
        <v>114</v>
      </c>
      <c r="B7181" t="s">
        <v>27</v>
      </c>
      <c r="C7181" s="20">
        <v>45832</v>
      </c>
      <c r="D7181">
        <v>0</v>
      </c>
      <c r="E7181" t="s">
        <v>245</v>
      </c>
    </row>
    <row r="7182" spans="1:5" x14ac:dyDescent="0.35">
      <c r="A7182">
        <v>114</v>
      </c>
      <c r="B7182" t="s">
        <v>27</v>
      </c>
      <c r="C7182" s="20">
        <v>45832</v>
      </c>
      <c r="D7182">
        <v>0</v>
      </c>
      <c r="E7182" t="s">
        <v>246</v>
      </c>
    </row>
    <row r="7183" spans="1:5" x14ac:dyDescent="0.35">
      <c r="A7183">
        <v>114</v>
      </c>
      <c r="B7183" t="s">
        <v>27</v>
      </c>
      <c r="C7183" s="20">
        <v>45832</v>
      </c>
      <c r="D7183">
        <v>0</v>
      </c>
      <c r="E7183" t="s">
        <v>247</v>
      </c>
    </row>
    <row r="7184" spans="1:5" x14ac:dyDescent="0.35">
      <c r="A7184">
        <v>114</v>
      </c>
      <c r="B7184" t="s">
        <v>27</v>
      </c>
      <c r="C7184" s="20">
        <v>45832</v>
      </c>
      <c r="D7184">
        <v>0</v>
      </c>
      <c r="E7184" t="s">
        <v>248</v>
      </c>
    </row>
    <row r="7185" spans="1:5" x14ac:dyDescent="0.35">
      <c r="A7185">
        <v>114</v>
      </c>
      <c r="B7185" t="s">
        <v>27</v>
      </c>
      <c r="C7185" s="20">
        <v>45832</v>
      </c>
      <c r="D7185">
        <v>0</v>
      </c>
      <c r="E7185" t="s">
        <v>249</v>
      </c>
    </row>
    <row r="7186" spans="1:5" x14ac:dyDescent="0.35">
      <c r="A7186">
        <v>114</v>
      </c>
      <c r="B7186" t="s">
        <v>27</v>
      </c>
      <c r="C7186" s="20">
        <v>45833</v>
      </c>
      <c r="D7186">
        <v>57002.6</v>
      </c>
      <c r="E7186" t="s">
        <v>232</v>
      </c>
    </row>
    <row r="7187" spans="1:5" x14ac:dyDescent="0.35">
      <c r="A7187">
        <v>114</v>
      </c>
      <c r="B7187" t="s">
        <v>27</v>
      </c>
      <c r="C7187" s="20">
        <v>45833</v>
      </c>
      <c r="D7187">
        <v>4545.6499999999996</v>
      </c>
      <c r="E7187" t="s">
        <v>233</v>
      </c>
    </row>
    <row r="7188" spans="1:5" x14ac:dyDescent="0.35">
      <c r="A7188">
        <v>114</v>
      </c>
      <c r="B7188" t="s">
        <v>27</v>
      </c>
      <c r="C7188" s="20">
        <v>45833</v>
      </c>
      <c r="D7188">
        <v>0</v>
      </c>
      <c r="E7188" t="s">
        <v>234</v>
      </c>
    </row>
    <row r="7189" spans="1:5" x14ac:dyDescent="0.35">
      <c r="A7189">
        <v>114</v>
      </c>
      <c r="B7189" t="s">
        <v>27</v>
      </c>
      <c r="C7189" s="20">
        <v>45833</v>
      </c>
      <c r="D7189">
        <v>0</v>
      </c>
      <c r="E7189" t="s">
        <v>235</v>
      </c>
    </row>
    <row r="7190" spans="1:5" x14ac:dyDescent="0.35">
      <c r="A7190">
        <v>114</v>
      </c>
      <c r="B7190" t="s">
        <v>27</v>
      </c>
      <c r="C7190" s="20">
        <v>45833</v>
      </c>
      <c r="D7190">
        <v>0</v>
      </c>
      <c r="E7190" t="s">
        <v>236</v>
      </c>
    </row>
    <row r="7191" spans="1:5" x14ac:dyDescent="0.35">
      <c r="A7191">
        <v>114</v>
      </c>
      <c r="B7191" t="s">
        <v>27</v>
      </c>
      <c r="C7191" s="20">
        <v>45833</v>
      </c>
      <c r="D7191">
        <v>8017.2</v>
      </c>
      <c r="E7191" t="s">
        <v>237</v>
      </c>
    </row>
    <row r="7192" spans="1:5" x14ac:dyDescent="0.35">
      <c r="A7192">
        <v>114</v>
      </c>
      <c r="B7192" t="s">
        <v>27</v>
      </c>
      <c r="C7192" s="20">
        <v>45833</v>
      </c>
      <c r="D7192">
        <v>0</v>
      </c>
      <c r="E7192" t="s">
        <v>238</v>
      </c>
    </row>
    <row r="7193" spans="1:5" x14ac:dyDescent="0.35">
      <c r="A7193">
        <v>114</v>
      </c>
      <c r="B7193" t="s">
        <v>27</v>
      </c>
      <c r="C7193" s="20">
        <v>45833</v>
      </c>
      <c r="D7193">
        <v>0</v>
      </c>
      <c r="E7193" t="s">
        <v>239</v>
      </c>
    </row>
    <row r="7194" spans="1:5" x14ac:dyDescent="0.35">
      <c r="A7194">
        <v>114</v>
      </c>
      <c r="B7194" t="s">
        <v>27</v>
      </c>
      <c r="C7194" s="20">
        <v>45833</v>
      </c>
      <c r="D7194">
        <v>0</v>
      </c>
      <c r="E7194" t="s">
        <v>240</v>
      </c>
    </row>
    <row r="7195" spans="1:5" x14ac:dyDescent="0.35">
      <c r="A7195">
        <v>114</v>
      </c>
      <c r="B7195" t="s">
        <v>27</v>
      </c>
      <c r="C7195" s="20">
        <v>45833</v>
      </c>
      <c r="D7195">
        <v>1201.52</v>
      </c>
      <c r="E7195" t="s">
        <v>241</v>
      </c>
    </row>
    <row r="7196" spans="1:5" x14ac:dyDescent="0.35">
      <c r="A7196">
        <v>114</v>
      </c>
      <c r="B7196" t="s">
        <v>27</v>
      </c>
      <c r="C7196" s="20">
        <v>45833</v>
      </c>
      <c r="D7196">
        <v>25363.42</v>
      </c>
      <c r="E7196" t="s">
        <v>242</v>
      </c>
    </row>
    <row r="7197" spans="1:5" x14ac:dyDescent="0.35">
      <c r="A7197">
        <v>114</v>
      </c>
      <c r="B7197" t="s">
        <v>27</v>
      </c>
      <c r="C7197" s="20">
        <v>45833</v>
      </c>
      <c r="D7197">
        <v>0</v>
      </c>
      <c r="E7197" t="s">
        <v>243</v>
      </c>
    </row>
    <row r="7198" spans="1:5" x14ac:dyDescent="0.35">
      <c r="A7198">
        <v>114</v>
      </c>
      <c r="B7198" t="s">
        <v>27</v>
      </c>
      <c r="C7198" s="20">
        <v>45833</v>
      </c>
      <c r="D7198">
        <v>0</v>
      </c>
      <c r="E7198" t="s">
        <v>240</v>
      </c>
    </row>
    <row r="7199" spans="1:5" x14ac:dyDescent="0.35">
      <c r="A7199">
        <v>114</v>
      </c>
      <c r="B7199" t="s">
        <v>27</v>
      </c>
      <c r="C7199" s="20">
        <v>45833</v>
      </c>
      <c r="D7199">
        <v>0</v>
      </c>
      <c r="E7199" t="s">
        <v>244</v>
      </c>
    </row>
    <row r="7200" spans="1:5" x14ac:dyDescent="0.35">
      <c r="A7200">
        <v>114</v>
      </c>
      <c r="B7200" t="s">
        <v>27</v>
      </c>
      <c r="C7200" s="20">
        <v>45833</v>
      </c>
      <c r="D7200">
        <v>0</v>
      </c>
      <c r="E7200" t="s">
        <v>245</v>
      </c>
    </row>
    <row r="7201" spans="1:5" x14ac:dyDescent="0.35">
      <c r="A7201">
        <v>114</v>
      </c>
      <c r="B7201" t="s">
        <v>27</v>
      </c>
      <c r="C7201" s="20">
        <v>45833</v>
      </c>
      <c r="D7201">
        <v>0</v>
      </c>
      <c r="E7201" t="s">
        <v>246</v>
      </c>
    </row>
    <row r="7202" spans="1:5" x14ac:dyDescent="0.35">
      <c r="A7202">
        <v>114</v>
      </c>
      <c r="B7202" t="s">
        <v>27</v>
      </c>
      <c r="C7202" s="20">
        <v>45833</v>
      </c>
      <c r="D7202">
        <v>0</v>
      </c>
      <c r="E7202" t="s">
        <v>247</v>
      </c>
    </row>
    <row r="7203" spans="1:5" x14ac:dyDescent="0.35">
      <c r="A7203">
        <v>114</v>
      </c>
      <c r="B7203" t="s">
        <v>27</v>
      </c>
      <c r="C7203" s="20">
        <v>45833</v>
      </c>
      <c r="D7203">
        <v>0</v>
      </c>
      <c r="E7203" t="s">
        <v>248</v>
      </c>
    </row>
    <row r="7204" spans="1:5" x14ac:dyDescent="0.35">
      <c r="A7204">
        <v>114</v>
      </c>
      <c r="B7204" t="s">
        <v>27</v>
      </c>
      <c r="C7204" s="20">
        <v>45833</v>
      </c>
      <c r="D7204">
        <v>0</v>
      </c>
      <c r="E7204" t="s">
        <v>249</v>
      </c>
    </row>
    <row r="7205" spans="1:5" x14ac:dyDescent="0.35">
      <c r="A7205">
        <v>114</v>
      </c>
      <c r="B7205" t="s">
        <v>27</v>
      </c>
      <c r="C7205" s="20">
        <v>45834</v>
      </c>
      <c r="D7205">
        <v>46424.15</v>
      </c>
      <c r="E7205" t="s">
        <v>232</v>
      </c>
    </row>
    <row r="7206" spans="1:5" x14ac:dyDescent="0.35">
      <c r="A7206">
        <v>114</v>
      </c>
      <c r="B7206" t="s">
        <v>27</v>
      </c>
      <c r="C7206" s="20">
        <v>45834</v>
      </c>
      <c r="D7206">
        <v>3551.11</v>
      </c>
      <c r="E7206" t="s">
        <v>233</v>
      </c>
    </row>
    <row r="7207" spans="1:5" x14ac:dyDescent="0.35">
      <c r="A7207">
        <v>114</v>
      </c>
      <c r="B7207" t="s">
        <v>27</v>
      </c>
      <c r="C7207" s="20">
        <v>45834</v>
      </c>
      <c r="D7207">
        <v>6</v>
      </c>
      <c r="E7207" t="s">
        <v>234</v>
      </c>
    </row>
    <row r="7208" spans="1:5" x14ac:dyDescent="0.35">
      <c r="A7208">
        <v>114</v>
      </c>
      <c r="B7208" t="s">
        <v>27</v>
      </c>
      <c r="C7208" s="20">
        <v>45834</v>
      </c>
      <c r="D7208">
        <v>0</v>
      </c>
      <c r="E7208" t="s">
        <v>235</v>
      </c>
    </row>
    <row r="7209" spans="1:5" x14ac:dyDescent="0.35">
      <c r="A7209">
        <v>114</v>
      </c>
      <c r="B7209" t="s">
        <v>27</v>
      </c>
      <c r="C7209" s="20">
        <v>45834</v>
      </c>
      <c r="D7209">
        <v>0</v>
      </c>
      <c r="E7209" t="s">
        <v>236</v>
      </c>
    </row>
    <row r="7210" spans="1:5" x14ac:dyDescent="0.35">
      <c r="A7210">
        <v>114</v>
      </c>
      <c r="B7210" t="s">
        <v>27</v>
      </c>
      <c r="C7210" s="20">
        <v>45834</v>
      </c>
      <c r="D7210">
        <v>8323.32</v>
      </c>
      <c r="E7210" t="s">
        <v>237</v>
      </c>
    </row>
    <row r="7211" spans="1:5" x14ac:dyDescent="0.35">
      <c r="A7211">
        <v>114</v>
      </c>
      <c r="B7211" t="s">
        <v>27</v>
      </c>
      <c r="C7211" s="20">
        <v>45834</v>
      </c>
      <c r="D7211">
        <v>0</v>
      </c>
      <c r="E7211" t="s">
        <v>238</v>
      </c>
    </row>
    <row r="7212" spans="1:5" x14ac:dyDescent="0.35">
      <c r="A7212">
        <v>114</v>
      </c>
      <c r="B7212" t="s">
        <v>27</v>
      </c>
      <c r="C7212" s="20">
        <v>45834</v>
      </c>
      <c r="D7212">
        <v>0</v>
      </c>
      <c r="E7212" t="s">
        <v>239</v>
      </c>
    </row>
    <row r="7213" spans="1:5" x14ac:dyDescent="0.35">
      <c r="A7213">
        <v>114</v>
      </c>
      <c r="B7213" t="s">
        <v>27</v>
      </c>
      <c r="C7213" s="20">
        <v>45834</v>
      </c>
      <c r="D7213">
        <v>0</v>
      </c>
      <c r="E7213" t="s">
        <v>240</v>
      </c>
    </row>
    <row r="7214" spans="1:5" x14ac:dyDescent="0.35">
      <c r="A7214">
        <v>114</v>
      </c>
      <c r="B7214" t="s">
        <v>27</v>
      </c>
      <c r="C7214" s="20">
        <v>45834</v>
      </c>
      <c r="D7214">
        <v>1130.47</v>
      </c>
      <c r="E7214" t="s">
        <v>241</v>
      </c>
    </row>
    <row r="7215" spans="1:5" x14ac:dyDescent="0.35">
      <c r="A7215">
        <v>114</v>
      </c>
      <c r="B7215" t="s">
        <v>27</v>
      </c>
      <c r="C7215" s="20">
        <v>45834</v>
      </c>
      <c r="D7215">
        <v>15569</v>
      </c>
      <c r="E7215" t="s">
        <v>242</v>
      </c>
    </row>
    <row r="7216" spans="1:5" x14ac:dyDescent="0.35">
      <c r="A7216">
        <v>114</v>
      </c>
      <c r="B7216" t="s">
        <v>27</v>
      </c>
      <c r="C7216" s="20">
        <v>45834</v>
      </c>
      <c r="D7216">
        <v>0</v>
      </c>
      <c r="E7216" t="s">
        <v>243</v>
      </c>
    </row>
    <row r="7217" spans="1:5" x14ac:dyDescent="0.35">
      <c r="A7217">
        <v>114</v>
      </c>
      <c r="B7217" t="s">
        <v>27</v>
      </c>
      <c r="C7217" s="20">
        <v>45834</v>
      </c>
      <c r="D7217">
        <v>0</v>
      </c>
      <c r="E7217" t="s">
        <v>240</v>
      </c>
    </row>
    <row r="7218" spans="1:5" x14ac:dyDescent="0.35">
      <c r="A7218">
        <v>114</v>
      </c>
      <c r="B7218" t="s">
        <v>27</v>
      </c>
      <c r="C7218" s="20">
        <v>45834</v>
      </c>
      <c r="D7218">
        <v>0</v>
      </c>
      <c r="E7218" t="s">
        <v>244</v>
      </c>
    </row>
    <row r="7219" spans="1:5" x14ac:dyDescent="0.35">
      <c r="A7219">
        <v>114</v>
      </c>
      <c r="B7219" t="s">
        <v>27</v>
      </c>
      <c r="C7219" s="20">
        <v>45834</v>
      </c>
      <c r="D7219">
        <v>0</v>
      </c>
      <c r="E7219" t="s">
        <v>245</v>
      </c>
    </row>
    <row r="7220" spans="1:5" x14ac:dyDescent="0.35">
      <c r="A7220">
        <v>114</v>
      </c>
      <c r="B7220" t="s">
        <v>27</v>
      </c>
      <c r="C7220" s="20">
        <v>45834</v>
      </c>
      <c r="D7220">
        <v>0</v>
      </c>
      <c r="E7220" t="s">
        <v>246</v>
      </c>
    </row>
    <row r="7221" spans="1:5" x14ac:dyDescent="0.35">
      <c r="A7221">
        <v>114</v>
      </c>
      <c r="B7221" t="s">
        <v>27</v>
      </c>
      <c r="C7221" s="20">
        <v>45834</v>
      </c>
      <c r="D7221">
        <v>0</v>
      </c>
      <c r="E7221" t="s">
        <v>247</v>
      </c>
    </row>
    <row r="7222" spans="1:5" x14ac:dyDescent="0.35">
      <c r="A7222">
        <v>114</v>
      </c>
      <c r="B7222" t="s">
        <v>27</v>
      </c>
      <c r="C7222" s="20">
        <v>45834</v>
      </c>
      <c r="D7222">
        <v>0</v>
      </c>
      <c r="E7222" t="s">
        <v>248</v>
      </c>
    </row>
    <row r="7223" spans="1:5" x14ac:dyDescent="0.35">
      <c r="A7223">
        <v>114</v>
      </c>
      <c r="B7223" t="s">
        <v>27</v>
      </c>
      <c r="C7223" s="20">
        <v>45834</v>
      </c>
      <c r="D7223">
        <v>0</v>
      </c>
      <c r="E7223" t="s">
        <v>249</v>
      </c>
    </row>
    <row r="7224" spans="1:5" x14ac:dyDescent="0.35">
      <c r="A7224">
        <v>114</v>
      </c>
      <c r="B7224" t="s">
        <v>27</v>
      </c>
      <c r="C7224" s="20">
        <v>45835</v>
      </c>
      <c r="D7224">
        <v>57733.74</v>
      </c>
      <c r="E7224" t="s">
        <v>232</v>
      </c>
    </row>
    <row r="7225" spans="1:5" x14ac:dyDescent="0.35">
      <c r="A7225">
        <v>114</v>
      </c>
      <c r="B7225" t="s">
        <v>27</v>
      </c>
      <c r="C7225" s="20">
        <v>45835</v>
      </c>
      <c r="D7225">
        <v>5093.84</v>
      </c>
      <c r="E7225" t="s">
        <v>233</v>
      </c>
    </row>
    <row r="7226" spans="1:5" x14ac:dyDescent="0.35">
      <c r="A7226">
        <v>114</v>
      </c>
      <c r="B7226" t="s">
        <v>27</v>
      </c>
      <c r="C7226" s="20">
        <v>45835</v>
      </c>
      <c r="D7226">
        <v>0</v>
      </c>
      <c r="E7226" t="s">
        <v>234</v>
      </c>
    </row>
    <row r="7227" spans="1:5" x14ac:dyDescent="0.35">
      <c r="A7227">
        <v>114</v>
      </c>
      <c r="B7227" t="s">
        <v>27</v>
      </c>
      <c r="C7227" s="20">
        <v>45835</v>
      </c>
      <c r="D7227">
        <v>0</v>
      </c>
      <c r="E7227" t="s">
        <v>235</v>
      </c>
    </row>
    <row r="7228" spans="1:5" x14ac:dyDescent="0.35">
      <c r="A7228">
        <v>114</v>
      </c>
      <c r="B7228" t="s">
        <v>27</v>
      </c>
      <c r="C7228" s="20">
        <v>45835</v>
      </c>
      <c r="D7228">
        <v>0</v>
      </c>
      <c r="E7228" t="s">
        <v>236</v>
      </c>
    </row>
    <row r="7229" spans="1:5" x14ac:dyDescent="0.35">
      <c r="A7229">
        <v>114</v>
      </c>
      <c r="B7229" t="s">
        <v>27</v>
      </c>
      <c r="C7229" s="20">
        <v>45835</v>
      </c>
      <c r="D7229">
        <v>12654.04</v>
      </c>
      <c r="E7229" t="s">
        <v>237</v>
      </c>
    </row>
    <row r="7230" spans="1:5" x14ac:dyDescent="0.35">
      <c r="A7230">
        <v>114</v>
      </c>
      <c r="B7230" t="s">
        <v>27</v>
      </c>
      <c r="C7230" s="20">
        <v>45835</v>
      </c>
      <c r="D7230">
        <v>0</v>
      </c>
      <c r="E7230" t="s">
        <v>238</v>
      </c>
    </row>
    <row r="7231" spans="1:5" x14ac:dyDescent="0.35">
      <c r="A7231">
        <v>114</v>
      </c>
      <c r="B7231" t="s">
        <v>27</v>
      </c>
      <c r="C7231" s="20">
        <v>45835</v>
      </c>
      <c r="D7231">
        <v>0</v>
      </c>
      <c r="E7231" t="s">
        <v>239</v>
      </c>
    </row>
    <row r="7232" spans="1:5" x14ac:dyDescent="0.35">
      <c r="A7232">
        <v>114</v>
      </c>
      <c r="B7232" t="s">
        <v>27</v>
      </c>
      <c r="C7232" s="20">
        <v>45835</v>
      </c>
      <c r="D7232">
        <v>0</v>
      </c>
      <c r="E7232" t="s">
        <v>240</v>
      </c>
    </row>
    <row r="7233" spans="1:5" x14ac:dyDescent="0.35">
      <c r="A7233">
        <v>114</v>
      </c>
      <c r="B7233" t="s">
        <v>27</v>
      </c>
      <c r="C7233" s="20">
        <v>45835</v>
      </c>
      <c r="D7233">
        <v>872.92</v>
      </c>
      <c r="E7233" t="s">
        <v>241</v>
      </c>
    </row>
    <row r="7234" spans="1:5" x14ac:dyDescent="0.35">
      <c r="A7234">
        <v>114</v>
      </c>
      <c r="B7234" t="s">
        <v>27</v>
      </c>
      <c r="C7234" s="20">
        <v>45835</v>
      </c>
      <c r="D7234">
        <v>32645.47</v>
      </c>
      <c r="E7234" t="s">
        <v>242</v>
      </c>
    </row>
    <row r="7235" spans="1:5" x14ac:dyDescent="0.35">
      <c r="A7235">
        <v>114</v>
      </c>
      <c r="B7235" t="s">
        <v>27</v>
      </c>
      <c r="C7235" s="20">
        <v>45835</v>
      </c>
      <c r="D7235">
        <v>0</v>
      </c>
      <c r="E7235" t="s">
        <v>243</v>
      </c>
    </row>
    <row r="7236" spans="1:5" x14ac:dyDescent="0.35">
      <c r="A7236">
        <v>114</v>
      </c>
      <c r="B7236" t="s">
        <v>27</v>
      </c>
      <c r="C7236" s="20">
        <v>45835</v>
      </c>
      <c r="D7236">
        <v>0</v>
      </c>
      <c r="E7236" t="s">
        <v>240</v>
      </c>
    </row>
    <row r="7237" spans="1:5" x14ac:dyDescent="0.35">
      <c r="A7237">
        <v>114</v>
      </c>
      <c r="B7237" t="s">
        <v>27</v>
      </c>
      <c r="C7237" s="20">
        <v>45835</v>
      </c>
      <c r="D7237">
        <v>0</v>
      </c>
      <c r="E7237" t="s">
        <v>244</v>
      </c>
    </row>
    <row r="7238" spans="1:5" x14ac:dyDescent="0.35">
      <c r="A7238">
        <v>114</v>
      </c>
      <c r="B7238" t="s">
        <v>27</v>
      </c>
      <c r="C7238" s="20">
        <v>45835</v>
      </c>
      <c r="D7238">
        <v>0</v>
      </c>
      <c r="E7238" t="s">
        <v>245</v>
      </c>
    </row>
    <row r="7239" spans="1:5" x14ac:dyDescent="0.35">
      <c r="A7239">
        <v>114</v>
      </c>
      <c r="B7239" t="s">
        <v>27</v>
      </c>
      <c r="C7239" s="20">
        <v>45835</v>
      </c>
      <c r="D7239">
        <v>0</v>
      </c>
      <c r="E7239" t="s">
        <v>246</v>
      </c>
    </row>
    <row r="7240" spans="1:5" x14ac:dyDescent="0.35">
      <c r="A7240">
        <v>114</v>
      </c>
      <c r="B7240" t="s">
        <v>27</v>
      </c>
      <c r="C7240" s="20">
        <v>45835</v>
      </c>
      <c r="D7240">
        <v>0</v>
      </c>
      <c r="E7240" t="s">
        <v>247</v>
      </c>
    </row>
    <row r="7241" spans="1:5" x14ac:dyDescent="0.35">
      <c r="A7241">
        <v>114</v>
      </c>
      <c r="B7241" t="s">
        <v>27</v>
      </c>
      <c r="C7241" s="20">
        <v>45835</v>
      </c>
      <c r="D7241">
        <v>0</v>
      </c>
      <c r="E7241" t="s">
        <v>248</v>
      </c>
    </row>
    <row r="7242" spans="1:5" x14ac:dyDescent="0.35">
      <c r="A7242">
        <v>114</v>
      </c>
      <c r="B7242" t="s">
        <v>27</v>
      </c>
      <c r="C7242" s="20">
        <v>45835</v>
      </c>
      <c r="D7242">
        <v>0</v>
      </c>
      <c r="E7242" t="s">
        <v>249</v>
      </c>
    </row>
    <row r="7243" spans="1:5" x14ac:dyDescent="0.35">
      <c r="A7243">
        <v>114</v>
      </c>
      <c r="B7243" t="s">
        <v>27</v>
      </c>
      <c r="C7243" s="20">
        <v>45836</v>
      </c>
      <c r="D7243">
        <v>100890.72</v>
      </c>
      <c r="E7243" t="s">
        <v>232</v>
      </c>
    </row>
    <row r="7244" spans="1:5" x14ac:dyDescent="0.35">
      <c r="A7244">
        <v>114</v>
      </c>
      <c r="B7244" t="s">
        <v>27</v>
      </c>
      <c r="C7244" s="20">
        <v>45836</v>
      </c>
      <c r="D7244">
        <v>6585.48</v>
      </c>
      <c r="E7244" t="s">
        <v>233</v>
      </c>
    </row>
    <row r="7245" spans="1:5" x14ac:dyDescent="0.35">
      <c r="A7245">
        <v>114</v>
      </c>
      <c r="B7245" t="s">
        <v>27</v>
      </c>
      <c r="C7245" s="20">
        <v>45836</v>
      </c>
      <c r="D7245">
        <v>0</v>
      </c>
      <c r="E7245" t="s">
        <v>234</v>
      </c>
    </row>
    <row r="7246" spans="1:5" x14ac:dyDescent="0.35">
      <c r="A7246">
        <v>114</v>
      </c>
      <c r="B7246" t="s">
        <v>27</v>
      </c>
      <c r="C7246" s="20">
        <v>45836</v>
      </c>
      <c r="D7246">
        <v>0</v>
      </c>
      <c r="E7246" t="s">
        <v>235</v>
      </c>
    </row>
    <row r="7247" spans="1:5" x14ac:dyDescent="0.35">
      <c r="A7247">
        <v>114</v>
      </c>
      <c r="B7247" t="s">
        <v>27</v>
      </c>
      <c r="C7247" s="20">
        <v>45836</v>
      </c>
      <c r="D7247">
        <v>0</v>
      </c>
      <c r="E7247" t="s">
        <v>236</v>
      </c>
    </row>
    <row r="7248" spans="1:5" x14ac:dyDescent="0.35">
      <c r="A7248">
        <v>114</v>
      </c>
      <c r="B7248" t="s">
        <v>27</v>
      </c>
      <c r="C7248" s="20">
        <v>45836</v>
      </c>
      <c r="D7248">
        <v>25628.61</v>
      </c>
      <c r="E7248" t="s">
        <v>237</v>
      </c>
    </row>
    <row r="7249" spans="1:5" x14ac:dyDescent="0.35">
      <c r="A7249">
        <v>114</v>
      </c>
      <c r="B7249" t="s">
        <v>27</v>
      </c>
      <c r="C7249" s="20">
        <v>45836</v>
      </c>
      <c r="D7249">
        <v>0</v>
      </c>
      <c r="E7249" t="s">
        <v>238</v>
      </c>
    </row>
    <row r="7250" spans="1:5" x14ac:dyDescent="0.35">
      <c r="A7250">
        <v>114</v>
      </c>
      <c r="B7250" t="s">
        <v>27</v>
      </c>
      <c r="C7250" s="20">
        <v>45836</v>
      </c>
      <c r="D7250">
        <v>0</v>
      </c>
      <c r="E7250" t="s">
        <v>239</v>
      </c>
    </row>
    <row r="7251" spans="1:5" x14ac:dyDescent="0.35">
      <c r="A7251">
        <v>114</v>
      </c>
      <c r="B7251" t="s">
        <v>27</v>
      </c>
      <c r="C7251" s="20">
        <v>45836</v>
      </c>
      <c r="D7251">
        <v>0</v>
      </c>
      <c r="E7251" t="s">
        <v>240</v>
      </c>
    </row>
    <row r="7252" spans="1:5" x14ac:dyDescent="0.35">
      <c r="A7252">
        <v>114</v>
      </c>
      <c r="B7252" t="s">
        <v>27</v>
      </c>
      <c r="C7252" s="20">
        <v>45836</v>
      </c>
      <c r="D7252">
        <v>1686.59</v>
      </c>
      <c r="E7252" t="s">
        <v>241</v>
      </c>
    </row>
    <row r="7253" spans="1:5" x14ac:dyDescent="0.35">
      <c r="A7253">
        <v>114</v>
      </c>
      <c r="B7253" t="s">
        <v>27</v>
      </c>
      <c r="C7253" s="20">
        <v>45836</v>
      </c>
      <c r="D7253">
        <v>43442.59</v>
      </c>
      <c r="E7253" t="s">
        <v>242</v>
      </c>
    </row>
    <row r="7254" spans="1:5" x14ac:dyDescent="0.35">
      <c r="A7254">
        <v>114</v>
      </c>
      <c r="B7254" t="s">
        <v>27</v>
      </c>
      <c r="C7254" s="20">
        <v>45836</v>
      </c>
      <c r="D7254">
        <v>0</v>
      </c>
      <c r="E7254" t="s">
        <v>243</v>
      </c>
    </row>
    <row r="7255" spans="1:5" x14ac:dyDescent="0.35">
      <c r="A7255">
        <v>114</v>
      </c>
      <c r="B7255" t="s">
        <v>27</v>
      </c>
      <c r="C7255" s="20">
        <v>45836</v>
      </c>
      <c r="D7255">
        <v>0</v>
      </c>
      <c r="E7255" t="s">
        <v>240</v>
      </c>
    </row>
    <row r="7256" spans="1:5" x14ac:dyDescent="0.35">
      <c r="A7256">
        <v>114</v>
      </c>
      <c r="B7256" t="s">
        <v>27</v>
      </c>
      <c r="C7256" s="20">
        <v>45836</v>
      </c>
      <c r="D7256">
        <v>0</v>
      </c>
      <c r="E7256" t="s">
        <v>244</v>
      </c>
    </row>
    <row r="7257" spans="1:5" x14ac:dyDescent="0.35">
      <c r="A7257">
        <v>114</v>
      </c>
      <c r="B7257" t="s">
        <v>27</v>
      </c>
      <c r="C7257" s="20">
        <v>45836</v>
      </c>
      <c r="D7257">
        <v>0</v>
      </c>
      <c r="E7257" t="s">
        <v>245</v>
      </c>
    </row>
    <row r="7258" spans="1:5" x14ac:dyDescent="0.35">
      <c r="A7258">
        <v>114</v>
      </c>
      <c r="B7258" t="s">
        <v>27</v>
      </c>
      <c r="C7258" s="20">
        <v>45836</v>
      </c>
      <c r="D7258">
        <v>0</v>
      </c>
      <c r="E7258" t="s">
        <v>246</v>
      </c>
    </row>
    <row r="7259" spans="1:5" x14ac:dyDescent="0.35">
      <c r="A7259">
        <v>114</v>
      </c>
      <c r="B7259" t="s">
        <v>27</v>
      </c>
      <c r="C7259" s="20">
        <v>45836</v>
      </c>
      <c r="D7259">
        <v>0</v>
      </c>
      <c r="E7259" t="s">
        <v>247</v>
      </c>
    </row>
    <row r="7260" spans="1:5" x14ac:dyDescent="0.35">
      <c r="A7260">
        <v>114</v>
      </c>
      <c r="B7260" t="s">
        <v>27</v>
      </c>
      <c r="C7260" s="20">
        <v>45836</v>
      </c>
      <c r="D7260">
        <v>0</v>
      </c>
      <c r="E7260" t="s">
        <v>248</v>
      </c>
    </row>
    <row r="7261" spans="1:5" x14ac:dyDescent="0.35">
      <c r="A7261">
        <v>114</v>
      </c>
      <c r="B7261" t="s">
        <v>27</v>
      </c>
      <c r="C7261" s="20">
        <v>45836</v>
      </c>
      <c r="D7261">
        <v>0</v>
      </c>
      <c r="E7261" t="s">
        <v>249</v>
      </c>
    </row>
    <row r="7262" spans="1:5" x14ac:dyDescent="0.35">
      <c r="A7262">
        <v>114</v>
      </c>
      <c r="B7262" t="s">
        <v>27</v>
      </c>
      <c r="C7262" s="20">
        <v>45837</v>
      </c>
      <c r="D7262">
        <v>48548.42</v>
      </c>
      <c r="E7262" t="s">
        <v>232</v>
      </c>
    </row>
    <row r="7263" spans="1:5" x14ac:dyDescent="0.35">
      <c r="A7263">
        <v>114</v>
      </c>
      <c r="B7263" t="s">
        <v>27</v>
      </c>
      <c r="C7263" s="20">
        <v>45837</v>
      </c>
      <c r="D7263">
        <v>1738.39</v>
      </c>
      <c r="E7263" t="s">
        <v>233</v>
      </c>
    </row>
    <row r="7264" spans="1:5" x14ac:dyDescent="0.35">
      <c r="A7264">
        <v>114</v>
      </c>
      <c r="B7264" t="s">
        <v>27</v>
      </c>
      <c r="C7264" s="20">
        <v>45837</v>
      </c>
      <c r="D7264">
        <v>3</v>
      </c>
      <c r="E7264" t="s">
        <v>234</v>
      </c>
    </row>
    <row r="7265" spans="1:5" x14ac:dyDescent="0.35">
      <c r="A7265">
        <v>114</v>
      </c>
      <c r="B7265" t="s">
        <v>27</v>
      </c>
      <c r="C7265" s="20">
        <v>45837</v>
      </c>
      <c r="D7265">
        <v>0</v>
      </c>
      <c r="E7265" t="s">
        <v>235</v>
      </c>
    </row>
    <row r="7266" spans="1:5" x14ac:dyDescent="0.35">
      <c r="A7266">
        <v>114</v>
      </c>
      <c r="B7266" t="s">
        <v>27</v>
      </c>
      <c r="C7266" s="20">
        <v>45837</v>
      </c>
      <c r="D7266">
        <v>0</v>
      </c>
      <c r="E7266" t="s">
        <v>236</v>
      </c>
    </row>
    <row r="7267" spans="1:5" x14ac:dyDescent="0.35">
      <c r="A7267">
        <v>114</v>
      </c>
      <c r="B7267" t="s">
        <v>27</v>
      </c>
      <c r="C7267" s="20">
        <v>45837</v>
      </c>
      <c r="D7267">
        <v>5658.45</v>
      </c>
      <c r="E7267" t="s">
        <v>237</v>
      </c>
    </row>
    <row r="7268" spans="1:5" x14ac:dyDescent="0.35">
      <c r="A7268">
        <v>114</v>
      </c>
      <c r="B7268" t="s">
        <v>27</v>
      </c>
      <c r="C7268" s="20">
        <v>45837</v>
      </c>
      <c r="D7268">
        <v>0</v>
      </c>
      <c r="E7268" t="s">
        <v>238</v>
      </c>
    </row>
    <row r="7269" spans="1:5" x14ac:dyDescent="0.35">
      <c r="A7269">
        <v>114</v>
      </c>
      <c r="B7269" t="s">
        <v>27</v>
      </c>
      <c r="C7269" s="20">
        <v>45837</v>
      </c>
      <c r="D7269">
        <v>0</v>
      </c>
      <c r="E7269" t="s">
        <v>239</v>
      </c>
    </row>
    <row r="7270" spans="1:5" x14ac:dyDescent="0.35">
      <c r="A7270">
        <v>114</v>
      </c>
      <c r="B7270" t="s">
        <v>27</v>
      </c>
      <c r="C7270" s="20">
        <v>45837</v>
      </c>
      <c r="D7270">
        <v>0</v>
      </c>
      <c r="E7270" t="s">
        <v>240</v>
      </c>
    </row>
    <row r="7271" spans="1:5" x14ac:dyDescent="0.35">
      <c r="A7271">
        <v>114</v>
      </c>
      <c r="B7271" t="s">
        <v>27</v>
      </c>
      <c r="C7271" s="20">
        <v>45837</v>
      </c>
      <c r="D7271">
        <v>2613.44</v>
      </c>
      <c r="E7271" t="s">
        <v>241</v>
      </c>
    </row>
    <row r="7272" spans="1:5" x14ac:dyDescent="0.35">
      <c r="A7272">
        <v>114</v>
      </c>
      <c r="B7272" t="s">
        <v>27</v>
      </c>
      <c r="C7272" s="20">
        <v>45837</v>
      </c>
      <c r="D7272">
        <v>20007.38</v>
      </c>
      <c r="E7272" t="s">
        <v>242</v>
      </c>
    </row>
    <row r="7273" spans="1:5" x14ac:dyDescent="0.35">
      <c r="A7273">
        <v>114</v>
      </c>
      <c r="B7273" t="s">
        <v>27</v>
      </c>
      <c r="C7273" s="20">
        <v>45837</v>
      </c>
      <c r="D7273">
        <v>0</v>
      </c>
      <c r="E7273" t="s">
        <v>243</v>
      </c>
    </row>
    <row r="7274" spans="1:5" x14ac:dyDescent="0.35">
      <c r="A7274">
        <v>114</v>
      </c>
      <c r="B7274" t="s">
        <v>27</v>
      </c>
      <c r="C7274" s="20">
        <v>45837</v>
      </c>
      <c r="D7274">
        <v>0</v>
      </c>
      <c r="E7274" t="s">
        <v>240</v>
      </c>
    </row>
    <row r="7275" spans="1:5" x14ac:dyDescent="0.35">
      <c r="A7275">
        <v>114</v>
      </c>
      <c r="B7275" t="s">
        <v>27</v>
      </c>
      <c r="C7275" s="20">
        <v>45837</v>
      </c>
      <c r="D7275">
        <v>0</v>
      </c>
      <c r="E7275" t="s">
        <v>244</v>
      </c>
    </row>
    <row r="7276" spans="1:5" x14ac:dyDescent="0.35">
      <c r="A7276">
        <v>114</v>
      </c>
      <c r="B7276" t="s">
        <v>27</v>
      </c>
      <c r="C7276" s="20">
        <v>45837</v>
      </c>
      <c r="D7276">
        <v>0</v>
      </c>
      <c r="E7276" t="s">
        <v>245</v>
      </c>
    </row>
    <row r="7277" spans="1:5" x14ac:dyDescent="0.35">
      <c r="A7277">
        <v>114</v>
      </c>
      <c r="B7277" t="s">
        <v>27</v>
      </c>
      <c r="C7277" s="20">
        <v>45837</v>
      </c>
      <c r="D7277">
        <v>0</v>
      </c>
      <c r="E7277" t="s">
        <v>246</v>
      </c>
    </row>
    <row r="7278" spans="1:5" x14ac:dyDescent="0.35">
      <c r="A7278">
        <v>114</v>
      </c>
      <c r="B7278" t="s">
        <v>27</v>
      </c>
      <c r="C7278" s="20">
        <v>45837</v>
      </c>
      <c r="D7278">
        <v>0</v>
      </c>
      <c r="E7278" t="s">
        <v>247</v>
      </c>
    </row>
    <row r="7279" spans="1:5" x14ac:dyDescent="0.35">
      <c r="A7279">
        <v>114</v>
      </c>
      <c r="B7279" t="s">
        <v>27</v>
      </c>
      <c r="C7279" s="20">
        <v>45837</v>
      </c>
      <c r="D7279">
        <v>0</v>
      </c>
      <c r="E7279" t="s">
        <v>248</v>
      </c>
    </row>
    <row r="7280" spans="1:5" x14ac:dyDescent="0.35">
      <c r="A7280">
        <v>114</v>
      </c>
      <c r="B7280" t="s">
        <v>27</v>
      </c>
      <c r="C7280" s="20">
        <v>45837</v>
      </c>
      <c r="D7280">
        <v>0</v>
      </c>
      <c r="E7280" t="s">
        <v>249</v>
      </c>
    </row>
    <row r="7281" spans="1:5" x14ac:dyDescent="0.35">
      <c r="A7281">
        <v>114</v>
      </c>
      <c r="B7281" t="s">
        <v>27</v>
      </c>
      <c r="C7281" s="20">
        <v>45838</v>
      </c>
      <c r="D7281">
        <v>12452.15</v>
      </c>
      <c r="E7281" t="s">
        <v>232</v>
      </c>
    </row>
    <row r="7282" spans="1:5" x14ac:dyDescent="0.35">
      <c r="A7282">
        <v>114</v>
      </c>
      <c r="B7282" t="s">
        <v>27</v>
      </c>
      <c r="C7282" s="20">
        <v>45838</v>
      </c>
      <c r="D7282">
        <v>1136.22</v>
      </c>
      <c r="E7282" t="s">
        <v>233</v>
      </c>
    </row>
    <row r="7283" spans="1:5" x14ac:dyDescent="0.35">
      <c r="A7283">
        <v>114</v>
      </c>
      <c r="B7283" t="s">
        <v>27</v>
      </c>
      <c r="C7283" s="20">
        <v>45838</v>
      </c>
      <c r="D7283">
        <v>0</v>
      </c>
      <c r="E7283" t="s">
        <v>234</v>
      </c>
    </row>
    <row r="7284" spans="1:5" x14ac:dyDescent="0.35">
      <c r="A7284">
        <v>114</v>
      </c>
      <c r="B7284" t="s">
        <v>27</v>
      </c>
      <c r="C7284" s="20">
        <v>45838</v>
      </c>
      <c r="D7284">
        <v>0</v>
      </c>
      <c r="E7284" t="s">
        <v>235</v>
      </c>
    </row>
    <row r="7285" spans="1:5" x14ac:dyDescent="0.35">
      <c r="A7285">
        <v>114</v>
      </c>
      <c r="B7285" t="s">
        <v>27</v>
      </c>
      <c r="C7285" s="20">
        <v>45838</v>
      </c>
      <c r="D7285">
        <v>0</v>
      </c>
      <c r="E7285" t="s">
        <v>236</v>
      </c>
    </row>
    <row r="7286" spans="1:5" x14ac:dyDescent="0.35">
      <c r="A7286">
        <v>114</v>
      </c>
      <c r="B7286" t="s">
        <v>27</v>
      </c>
      <c r="C7286" s="20">
        <v>45838</v>
      </c>
      <c r="D7286">
        <v>2986.7</v>
      </c>
      <c r="E7286" t="s">
        <v>237</v>
      </c>
    </row>
    <row r="7287" spans="1:5" x14ac:dyDescent="0.35">
      <c r="A7287">
        <v>114</v>
      </c>
      <c r="B7287" t="s">
        <v>27</v>
      </c>
      <c r="C7287" s="20">
        <v>45838</v>
      </c>
      <c r="D7287">
        <v>0</v>
      </c>
      <c r="E7287" t="s">
        <v>238</v>
      </c>
    </row>
    <row r="7288" spans="1:5" x14ac:dyDescent="0.35">
      <c r="A7288">
        <v>114</v>
      </c>
      <c r="B7288" t="s">
        <v>27</v>
      </c>
      <c r="C7288" s="20">
        <v>45838</v>
      </c>
      <c r="D7288">
        <v>0</v>
      </c>
      <c r="E7288" t="s">
        <v>239</v>
      </c>
    </row>
    <row r="7289" spans="1:5" x14ac:dyDescent="0.35">
      <c r="A7289">
        <v>114</v>
      </c>
      <c r="B7289" t="s">
        <v>27</v>
      </c>
      <c r="C7289" s="20">
        <v>45838</v>
      </c>
      <c r="D7289">
        <v>0</v>
      </c>
      <c r="E7289" t="s">
        <v>240</v>
      </c>
    </row>
    <row r="7290" spans="1:5" x14ac:dyDescent="0.35">
      <c r="A7290">
        <v>114</v>
      </c>
      <c r="B7290" t="s">
        <v>27</v>
      </c>
      <c r="C7290" s="20">
        <v>45838</v>
      </c>
      <c r="D7290">
        <v>654.91</v>
      </c>
      <c r="E7290" t="s">
        <v>241</v>
      </c>
    </row>
    <row r="7291" spans="1:5" x14ac:dyDescent="0.35">
      <c r="A7291">
        <v>114</v>
      </c>
      <c r="B7291" t="s">
        <v>27</v>
      </c>
      <c r="C7291" s="20">
        <v>45838</v>
      </c>
      <c r="D7291">
        <v>7474.91</v>
      </c>
      <c r="E7291" t="s">
        <v>242</v>
      </c>
    </row>
    <row r="7292" spans="1:5" x14ac:dyDescent="0.35">
      <c r="A7292">
        <v>114</v>
      </c>
      <c r="B7292" t="s">
        <v>27</v>
      </c>
      <c r="C7292" s="20">
        <v>45838</v>
      </c>
      <c r="D7292">
        <v>0</v>
      </c>
      <c r="E7292" t="s">
        <v>243</v>
      </c>
    </row>
    <row r="7293" spans="1:5" x14ac:dyDescent="0.35">
      <c r="A7293">
        <v>114</v>
      </c>
      <c r="B7293" t="s">
        <v>27</v>
      </c>
      <c r="C7293" s="20">
        <v>45838</v>
      </c>
      <c r="D7293">
        <v>0</v>
      </c>
      <c r="E7293" t="s">
        <v>240</v>
      </c>
    </row>
    <row r="7294" spans="1:5" x14ac:dyDescent="0.35">
      <c r="A7294">
        <v>114</v>
      </c>
      <c r="B7294" t="s">
        <v>27</v>
      </c>
      <c r="C7294" s="20">
        <v>45838</v>
      </c>
      <c r="D7294">
        <v>0</v>
      </c>
      <c r="E7294" t="s">
        <v>244</v>
      </c>
    </row>
    <row r="7295" spans="1:5" x14ac:dyDescent="0.35">
      <c r="A7295">
        <v>114</v>
      </c>
      <c r="B7295" t="s">
        <v>27</v>
      </c>
      <c r="C7295" s="20">
        <v>45838</v>
      </c>
      <c r="D7295">
        <v>0</v>
      </c>
      <c r="E7295" t="s">
        <v>245</v>
      </c>
    </row>
    <row r="7296" spans="1:5" x14ac:dyDescent="0.35">
      <c r="A7296">
        <v>114</v>
      </c>
      <c r="B7296" t="s">
        <v>27</v>
      </c>
      <c r="C7296" s="20">
        <v>45838</v>
      </c>
      <c r="D7296">
        <v>0</v>
      </c>
      <c r="E7296" t="s">
        <v>246</v>
      </c>
    </row>
    <row r="7297" spans="1:5" x14ac:dyDescent="0.35">
      <c r="A7297">
        <v>114</v>
      </c>
      <c r="B7297" t="s">
        <v>27</v>
      </c>
      <c r="C7297" s="20">
        <v>45838</v>
      </c>
      <c r="D7297">
        <v>0</v>
      </c>
      <c r="E7297" t="s">
        <v>247</v>
      </c>
    </row>
    <row r="7298" spans="1:5" x14ac:dyDescent="0.35">
      <c r="A7298">
        <v>114</v>
      </c>
      <c r="B7298" t="s">
        <v>27</v>
      </c>
      <c r="C7298" s="20">
        <v>45838</v>
      </c>
      <c r="D7298">
        <v>0</v>
      </c>
      <c r="E7298" t="s">
        <v>248</v>
      </c>
    </row>
    <row r="7299" spans="1:5" x14ac:dyDescent="0.35">
      <c r="A7299">
        <v>114</v>
      </c>
      <c r="B7299" t="s">
        <v>27</v>
      </c>
      <c r="C7299" s="20">
        <v>45838</v>
      </c>
      <c r="D7299">
        <v>0</v>
      </c>
      <c r="E7299" t="s">
        <v>249</v>
      </c>
    </row>
    <row r="7300" spans="1:5" x14ac:dyDescent="0.35">
      <c r="A7300">
        <v>114</v>
      </c>
      <c r="B7300" t="s">
        <v>27</v>
      </c>
      <c r="C7300" s="20">
        <v>45839</v>
      </c>
      <c r="D7300">
        <v>12094.08</v>
      </c>
      <c r="E7300" t="s">
        <v>232</v>
      </c>
    </row>
    <row r="7301" spans="1:5" x14ac:dyDescent="0.35">
      <c r="A7301">
        <v>114</v>
      </c>
      <c r="B7301" t="s">
        <v>27</v>
      </c>
      <c r="C7301" s="20">
        <v>45839</v>
      </c>
      <c r="D7301">
        <v>872.98</v>
      </c>
      <c r="E7301" t="s">
        <v>233</v>
      </c>
    </row>
    <row r="7302" spans="1:5" x14ac:dyDescent="0.35">
      <c r="A7302">
        <v>114</v>
      </c>
      <c r="B7302" t="s">
        <v>27</v>
      </c>
      <c r="C7302" s="20">
        <v>45839</v>
      </c>
      <c r="D7302">
        <v>0</v>
      </c>
      <c r="E7302" t="s">
        <v>234</v>
      </c>
    </row>
    <row r="7303" spans="1:5" x14ac:dyDescent="0.35">
      <c r="A7303">
        <v>114</v>
      </c>
      <c r="B7303" t="s">
        <v>27</v>
      </c>
      <c r="C7303" s="20">
        <v>45839</v>
      </c>
      <c r="D7303">
        <v>0</v>
      </c>
      <c r="E7303" t="s">
        <v>235</v>
      </c>
    </row>
    <row r="7304" spans="1:5" x14ac:dyDescent="0.35">
      <c r="A7304">
        <v>114</v>
      </c>
      <c r="B7304" t="s">
        <v>27</v>
      </c>
      <c r="C7304" s="20">
        <v>45839</v>
      </c>
      <c r="D7304">
        <v>0</v>
      </c>
      <c r="E7304" t="s">
        <v>236</v>
      </c>
    </row>
    <row r="7305" spans="1:5" x14ac:dyDescent="0.35">
      <c r="A7305">
        <v>114</v>
      </c>
      <c r="B7305" t="s">
        <v>27</v>
      </c>
      <c r="C7305" s="20">
        <v>45839</v>
      </c>
      <c r="D7305">
        <v>3090.59</v>
      </c>
      <c r="E7305" t="s">
        <v>237</v>
      </c>
    </row>
    <row r="7306" spans="1:5" x14ac:dyDescent="0.35">
      <c r="A7306">
        <v>114</v>
      </c>
      <c r="B7306" t="s">
        <v>27</v>
      </c>
      <c r="C7306" s="20">
        <v>45839</v>
      </c>
      <c r="D7306">
        <v>0</v>
      </c>
      <c r="E7306" t="s">
        <v>238</v>
      </c>
    </row>
    <row r="7307" spans="1:5" x14ac:dyDescent="0.35">
      <c r="A7307">
        <v>114</v>
      </c>
      <c r="B7307" t="s">
        <v>27</v>
      </c>
      <c r="C7307" s="20">
        <v>45839</v>
      </c>
      <c r="D7307">
        <v>0</v>
      </c>
      <c r="E7307" t="s">
        <v>239</v>
      </c>
    </row>
    <row r="7308" spans="1:5" x14ac:dyDescent="0.35">
      <c r="A7308">
        <v>114</v>
      </c>
      <c r="B7308" t="s">
        <v>27</v>
      </c>
      <c r="C7308" s="20">
        <v>45839</v>
      </c>
      <c r="D7308">
        <v>0</v>
      </c>
      <c r="E7308" t="s">
        <v>240</v>
      </c>
    </row>
    <row r="7309" spans="1:5" x14ac:dyDescent="0.35">
      <c r="A7309">
        <v>114</v>
      </c>
      <c r="B7309" t="s">
        <v>27</v>
      </c>
      <c r="C7309" s="20">
        <v>45839</v>
      </c>
      <c r="D7309">
        <v>704.6</v>
      </c>
      <c r="E7309" t="s">
        <v>241</v>
      </c>
    </row>
    <row r="7310" spans="1:5" x14ac:dyDescent="0.35">
      <c r="A7310">
        <v>114</v>
      </c>
      <c r="B7310" t="s">
        <v>27</v>
      </c>
      <c r="C7310" s="20">
        <v>45839</v>
      </c>
      <c r="D7310">
        <v>11454.98</v>
      </c>
      <c r="E7310" t="s">
        <v>242</v>
      </c>
    </row>
    <row r="7311" spans="1:5" x14ac:dyDescent="0.35">
      <c r="A7311">
        <v>114</v>
      </c>
      <c r="B7311" t="s">
        <v>27</v>
      </c>
      <c r="C7311" s="20">
        <v>45839</v>
      </c>
      <c r="D7311">
        <v>0</v>
      </c>
      <c r="E7311" t="s">
        <v>243</v>
      </c>
    </row>
    <row r="7312" spans="1:5" x14ac:dyDescent="0.35">
      <c r="A7312">
        <v>114</v>
      </c>
      <c r="B7312" t="s">
        <v>27</v>
      </c>
      <c r="C7312" s="20">
        <v>45839</v>
      </c>
      <c r="D7312">
        <v>0</v>
      </c>
      <c r="E7312" t="s">
        <v>240</v>
      </c>
    </row>
    <row r="7313" spans="1:5" x14ac:dyDescent="0.35">
      <c r="A7313">
        <v>114</v>
      </c>
      <c r="B7313" t="s">
        <v>27</v>
      </c>
      <c r="C7313" s="20">
        <v>45839</v>
      </c>
      <c r="D7313">
        <v>0</v>
      </c>
      <c r="E7313" t="s">
        <v>244</v>
      </c>
    </row>
    <row r="7314" spans="1:5" x14ac:dyDescent="0.35">
      <c r="A7314">
        <v>114</v>
      </c>
      <c r="B7314" t="s">
        <v>27</v>
      </c>
      <c r="C7314" s="20">
        <v>45839</v>
      </c>
      <c r="D7314">
        <v>0</v>
      </c>
      <c r="E7314" t="s">
        <v>245</v>
      </c>
    </row>
    <row r="7315" spans="1:5" x14ac:dyDescent="0.35">
      <c r="A7315">
        <v>114</v>
      </c>
      <c r="B7315" t="s">
        <v>27</v>
      </c>
      <c r="C7315" s="20">
        <v>45839</v>
      </c>
      <c r="D7315">
        <v>0</v>
      </c>
      <c r="E7315" t="s">
        <v>246</v>
      </c>
    </row>
    <row r="7316" spans="1:5" x14ac:dyDescent="0.35">
      <c r="A7316">
        <v>114</v>
      </c>
      <c r="B7316" t="s">
        <v>27</v>
      </c>
      <c r="C7316" s="20">
        <v>45839</v>
      </c>
      <c r="D7316">
        <v>0</v>
      </c>
      <c r="E7316" t="s">
        <v>247</v>
      </c>
    </row>
    <row r="7317" spans="1:5" x14ac:dyDescent="0.35">
      <c r="A7317">
        <v>114</v>
      </c>
      <c r="B7317" t="s">
        <v>27</v>
      </c>
      <c r="C7317" s="20">
        <v>45839</v>
      </c>
      <c r="D7317">
        <v>0</v>
      </c>
      <c r="E7317" t="s">
        <v>248</v>
      </c>
    </row>
    <row r="7318" spans="1:5" x14ac:dyDescent="0.35">
      <c r="A7318">
        <v>114</v>
      </c>
      <c r="B7318" t="s">
        <v>27</v>
      </c>
      <c r="C7318" s="20">
        <v>45839</v>
      </c>
      <c r="D7318">
        <v>0</v>
      </c>
      <c r="E7318" t="s">
        <v>249</v>
      </c>
    </row>
    <row r="7319" spans="1:5" x14ac:dyDescent="0.35">
      <c r="A7319">
        <v>114</v>
      </c>
      <c r="B7319" t="s">
        <v>27</v>
      </c>
      <c r="C7319" s="20">
        <v>45840</v>
      </c>
      <c r="D7319">
        <v>26169</v>
      </c>
      <c r="E7319" t="s">
        <v>232</v>
      </c>
    </row>
    <row r="7320" spans="1:5" x14ac:dyDescent="0.35">
      <c r="A7320">
        <v>114</v>
      </c>
      <c r="B7320" t="s">
        <v>27</v>
      </c>
      <c r="C7320" s="20">
        <v>45840</v>
      </c>
      <c r="D7320">
        <v>3941.94</v>
      </c>
      <c r="E7320" t="s">
        <v>233</v>
      </c>
    </row>
    <row r="7321" spans="1:5" x14ac:dyDescent="0.35">
      <c r="A7321">
        <v>114</v>
      </c>
      <c r="B7321" t="s">
        <v>27</v>
      </c>
      <c r="C7321" s="20">
        <v>45840</v>
      </c>
      <c r="D7321">
        <v>0</v>
      </c>
      <c r="E7321" t="s">
        <v>234</v>
      </c>
    </row>
    <row r="7322" spans="1:5" x14ac:dyDescent="0.35">
      <c r="A7322">
        <v>114</v>
      </c>
      <c r="B7322" t="s">
        <v>27</v>
      </c>
      <c r="C7322" s="20">
        <v>45840</v>
      </c>
      <c r="D7322">
        <v>0</v>
      </c>
      <c r="E7322" t="s">
        <v>235</v>
      </c>
    </row>
    <row r="7323" spans="1:5" x14ac:dyDescent="0.35">
      <c r="A7323">
        <v>114</v>
      </c>
      <c r="B7323" t="s">
        <v>27</v>
      </c>
      <c r="C7323" s="20">
        <v>45840</v>
      </c>
      <c r="D7323">
        <v>0</v>
      </c>
      <c r="E7323" t="s">
        <v>236</v>
      </c>
    </row>
    <row r="7324" spans="1:5" x14ac:dyDescent="0.35">
      <c r="A7324">
        <v>114</v>
      </c>
      <c r="B7324" t="s">
        <v>27</v>
      </c>
      <c r="C7324" s="20">
        <v>45840</v>
      </c>
      <c r="D7324">
        <v>7816.55</v>
      </c>
      <c r="E7324" t="s">
        <v>237</v>
      </c>
    </row>
    <row r="7325" spans="1:5" x14ac:dyDescent="0.35">
      <c r="A7325">
        <v>114</v>
      </c>
      <c r="B7325" t="s">
        <v>27</v>
      </c>
      <c r="C7325" s="20">
        <v>45840</v>
      </c>
      <c r="D7325">
        <v>0</v>
      </c>
      <c r="E7325" t="s">
        <v>238</v>
      </c>
    </row>
    <row r="7326" spans="1:5" x14ac:dyDescent="0.35">
      <c r="A7326">
        <v>114</v>
      </c>
      <c r="B7326" t="s">
        <v>27</v>
      </c>
      <c r="C7326" s="20">
        <v>45840</v>
      </c>
      <c r="D7326">
        <v>0</v>
      </c>
      <c r="E7326" t="s">
        <v>239</v>
      </c>
    </row>
    <row r="7327" spans="1:5" x14ac:dyDescent="0.35">
      <c r="A7327">
        <v>114</v>
      </c>
      <c r="B7327" t="s">
        <v>27</v>
      </c>
      <c r="C7327" s="20">
        <v>45840</v>
      </c>
      <c r="D7327">
        <v>0</v>
      </c>
      <c r="E7327" t="s">
        <v>240</v>
      </c>
    </row>
    <row r="7328" spans="1:5" x14ac:dyDescent="0.35">
      <c r="A7328">
        <v>114</v>
      </c>
      <c r="B7328" t="s">
        <v>27</v>
      </c>
      <c r="C7328" s="20">
        <v>45840</v>
      </c>
      <c r="D7328">
        <v>614.59</v>
      </c>
      <c r="E7328" t="s">
        <v>241</v>
      </c>
    </row>
    <row r="7329" spans="1:5" x14ac:dyDescent="0.35">
      <c r="A7329">
        <v>114</v>
      </c>
      <c r="B7329" t="s">
        <v>27</v>
      </c>
      <c r="C7329" s="20">
        <v>45840</v>
      </c>
      <c r="D7329">
        <v>18749.16</v>
      </c>
      <c r="E7329" t="s">
        <v>242</v>
      </c>
    </row>
    <row r="7330" spans="1:5" x14ac:dyDescent="0.35">
      <c r="A7330">
        <v>114</v>
      </c>
      <c r="B7330" t="s">
        <v>27</v>
      </c>
      <c r="C7330" s="20">
        <v>45840</v>
      </c>
      <c r="D7330">
        <v>451.31</v>
      </c>
      <c r="E7330" t="s">
        <v>243</v>
      </c>
    </row>
    <row r="7331" spans="1:5" x14ac:dyDescent="0.35">
      <c r="A7331">
        <v>114</v>
      </c>
      <c r="B7331" t="s">
        <v>27</v>
      </c>
      <c r="C7331" s="20">
        <v>45840</v>
      </c>
      <c r="D7331">
        <v>0</v>
      </c>
      <c r="E7331" t="s">
        <v>240</v>
      </c>
    </row>
    <row r="7332" spans="1:5" x14ac:dyDescent="0.35">
      <c r="A7332">
        <v>114</v>
      </c>
      <c r="B7332" t="s">
        <v>27</v>
      </c>
      <c r="C7332" s="20">
        <v>45840</v>
      </c>
      <c r="D7332">
        <v>0</v>
      </c>
      <c r="E7332" t="s">
        <v>244</v>
      </c>
    </row>
    <row r="7333" spans="1:5" x14ac:dyDescent="0.35">
      <c r="A7333">
        <v>114</v>
      </c>
      <c r="B7333" t="s">
        <v>27</v>
      </c>
      <c r="C7333" s="20">
        <v>45840</v>
      </c>
      <c r="D7333">
        <v>0</v>
      </c>
      <c r="E7333" t="s">
        <v>245</v>
      </c>
    </row>
    <row r="7334" spans="1:5" x14ac:dyDescent="0.35">
      <c r="A7334">
        <v>114</v>
      </c>
      <c r="B7334" t="s">
        <v>27</v>
      </c>
      <c r="C7334" s="20">
        <v>45840</v>
      </c>
      <c r="D7334">
        <v>0</v>
      </c>
      <c r="E7334" t="s">
        <v>246</v>
      </c>
    </row>
    <row r="7335" spans="1:5" x14ac:dyDescent="0.35">
      <c r="A7335">
        <v>114</v>
      </c>
      <c r="B7335" t="s">
        <v>27</v>
      </c>
      <c r="C7335" s="20">
        <v>45840</v>
      </c>
      <c r="D7335">
        <v>0</v>
      </c>
      <c r="E7335" t="s">
        <v>247</v>
      </c>
    </row>
    <row r="7336" spans="1:5" x14ac:dyDescent="0.35">
      <c r="A7336">
        <v>114</v>
      </c>
      <c r="B7336" t="s">
        <v>27</v>
      </c>
      <c r="C7336" s="20">
        <v>45840</v>
      </c>
      <c r="D7336">
        <v>0</v>
      </c>
      <c r="E7336" t="s">
        <v>248</v>
      </c>
    </row>
    <row r="7337" spans="1:5" x14ac:dyDescent="0.35">
      <c r="A7337">
        <v>114</v>
      </c>
      <c r="B7337" t="s">
        <v>27</v>
      </c>
      <c r="C7337" s="20">
        <v>45840</v>
      </c>
      <c r="D7337">
        <v>0</v>
      </c>
      <c r="E7337" t="s">
        <v>249</v>
      </c>
    </row>
    <row r="7338" spans="1:5" x14ac:dyDescent="0.35">
      <c r="A7338">
        <v>114</v>
      </c>
      <c r="B7338" t="s">
        <v>27</v>
      </c>
      <c r="C7338" s="20">
        <v>45841</v>
      </c>
      <c r="D7338">
        <v>34779.64</v>
      </c>
      <c r="E7338" t="s">
        <v>232</v>
      </c>
    </row>
    <row r="7339" spans="1:5" x14ac:dyDescent="0.35">
      <c r="A7339">
        <v>114</v>
      </c>
      <c r="B7339" t="s">
        <v>27</v>
      </c>
      <c r="C7339" s="20">
        <v>45841</v>
      </c>
      <c r="D7339">
        <v>6089.49</v>
      </c>
      <c r="E7339" t="s">
        <v>233</v>
      </c>
    </row>
    <row r="7340" spans="1:5" x14ac:dyDescent="0.35">
      <c r="A7340">
        <v>114</v>
      </c>
      <c r="B7340" t="s">
        <v>27</v>
      </c>
      <c r="C7340" s="20">
        <v>45841</v>
      </c>
      <c r="D7340">
        <v>0</v>
      </c>
      <c r="E7340" t="s">
        <v>234</v>
      </c>
    </row>
    <row r="7341" spans="1:5" x14ac:dyDescent="0.35">
      <c r="A7341">
        <v>114</v>
      </c>
      <c r="B7341" t="s">
        <v>27</v>
      </c>
      <c r="C7341" s="20">
        <v>45841</v>
      </c>
      <c r="D7341">
        <v>0</v>
      </c>
      <c r="E7341" t="s">
        <v>235</v>
      </c>
    </row>
    <row r="7342" spans="1:5" x14ac:dyDescent="0.35">
      <c r="A7342">
        <v>114</v>
      </c>
      <c r="B7342" t="s">
        <v>27</v>
      </c>
      <c r="C7342" s="20">
        <v>45841</v>
      </c>
      <c r="D7342">
        <v>0</v>
      </c>
      <c r="E7342" t="s">
        <v>236</v>
      </c>
    </row>
    <row r="7343" spans="1:5" x14ac:dyDescent="0.35">
      <c r="A7343">
        <v>114</v>
      </c>
      <c r="B7343" t="s">
        <v>27</v>
      </c>
      <c r="C7343" s="20">
        <v>45841</v>
      </c>
      <c r="D7343">
        <v>7459.63</v>
      </c>
      <c r="E7343" t="s">
        <v>237</v>
      </c>
    </row>
    <row r="7344" spans="1:5" x14ac:dyDescent="0.35">
      <c r="A7344">
        <v>114</v>
      </c>
      <c r="B7344" t="s">
        <v>27</v>
      </c>
      <c r="C7344" s="20">
        <v>45841</v>
      </c>
      <c r="D7344">
        <v>0</v>
      </c>
      <c r="E7344" t="s">
        <v>238</v>
      </c>
    </row>
    <row r="7345" spans="1:5" x14ac:dyDescent="0.35">
      <c r="A7345">
        <v>114</v>
      </c>
      <c r="B7345" t="s">
        <v>27</v>
      </c>
      <c r="C7345" s="20">
        <v>45841</v>
      </c>
      <c r="D7345">
        <v>0</v>
      </c>
      <c r="E7345" t="s">
        <v>239</v>
      </c>
    </row>
    <row r="7346" spans="1:5" x14ac:dyDescent="0.35">
      <c r="A7346">
        <v>114</v>
      </c>
      <c r="B7346" t="s">
        <v>27</v>
      </c>
      <c r="C7346" s="20">
        <v>45841</v>
      </c>
      <c r="D7346">
        <v>0</v>
      </c>
      <c r="E7346" t="s">
        <v>240</v>
      </c>
    </row>
    <row r="7347" spans="1:5" x14ac:dyDescent="0.35">
      <c r="A7347">
        <v>114</v>
      </c>
      <c r="B7347" t="s">
        <v>27</v>
      </c>
      <c r="C7347" s="20">
        <v>45841</v>
      </c>
      <c r="D7347">
        <v>1746.66</v>
      </c>
      <c r="E7347" t="s">
        <v>241</v>
      </c>
    </row>
    <row r="7348" spans="1:5" x14ac:dyDescent="0.35">
      <c r="A7348">
        <v>114</v>
      </c>
      <c r="B7348" t="s">
        <v>27</v>
      </c>
      <c r="C7348" s="20">
        <v>45841</v>
      </c>
      <c r="D7348">
        <v>20520.7</v>
      </c>
      <c r="E7348" t="s">
        <v>242</v>
      </c>
    </row>
    <row r="7349" spans="1:5" x14ac:dyDescent="0.35">
      <c r="A7349">
        <v>114</v>
      </c>
      <c r="B7349" t="s">
        <v>27</v>
      </c>
      <c r="C7349" s="20">
        <v>45841</v>
      </c>
      <c r="D7349">
        <v>0</v>
      </c>
      <c r="E7349" t="s">
        <v>243</v>
      </c>
    </row>
    <row r="7350" spans="1:5" x14ac:dyDescent="0.35">
      <c r="A7350">
        <v>114</v>
      </c>
      <c r="B7350" t="s">
        <v>27</v>
      </c>
      <c r="C7350" s="20">
        <v>45841</v>
      </c>
      <c r="D7350">
        <v>0</v>
      </c>
      <c r="E7350" t="s">
        <v>240</v>
      </c>
    </row>
    <row r="7351" spans="1:5" x14ac:dyDescent="0.35">
      <c r="A7351">
        <v>114</v>
      </c>
      <c r="B7351" t="s">
        <v>27</v>
      </c>
      <c r="C7351" s="20">
        <v>45841</v>
      </c>
      <c r="D7351">
        <v>0</v>
      </c>
      <c r="E7351" t="s">
        <v>244</v>
      </c>
    </row>
    <row r="7352" spans="1:5" x14ac:dyDescent="0.35">
      <c r="A7352">
        <v>114</v>
      </c>
      <c r="B7352" t="s">
        <v>27</v>
      </c>
      <c r="C7352" s="20">
        <v>45841</v>
      </c>
      <c r="D7352">
        <v>0</v>
      </c>
      <c r="E7352" t="s">
        <v>245</v>
      </c>
    </row>
    <row r="7353" spans="1:5" x14ac:dyDescent="0.35">
      <c r="A7353">
        <v>114</v>
      </c>
      <c r="B7353" t="s">
        <v>27</v>
      </c>
      <c r="C7353" s="20">
        <v>45841</v>
      </c>
      <c r="D7353">
        <v>0</v>
      </c>
      <c r="E7353" t="s">
        <v>246</v>
      </c>
    </row>
    <row r="7354" spans="1:5" x14ac:dyDescent="0.35">
      <c r="A7354">
        <v>114</v>
      </c>
      <c r="B7354" t="s">
        <v>27</v>
      </c>
      <c r="C7354" s="20">
        <v>45841</v>
      </c>
      <c r="D7354">
        <v>0</v>
      </c>
      <c r="E7354" t="s">
        <v>247</v>
      </c>
    </row>
    <row r="7355" spans="1:5" x14ac:dyDescent="0.35">
      <c r="A7355">
        <v>114</v>
      </c>
      <c r="B7355" t="s">
        <v>27</v>
      </c>
      <c r="C7355" s="20">
        <v>45841</v>
      </c>
      <c r="D7355">
        <v>0</v>
      </c>
      <c r="E7355" t="s">
        <v>248</v>
      </c>
    </row>
    <row r="7356" spans="1:5" x14ac:dyDescent="0.35">
      <c r="A7356">
        <v>114</v>
      </c>
      <c r="B7356" t="s">
        <v>27</v>
      </c>
      <c r="C7356" s="20">
        <v>45841</v>
      </c>
      <c r="D7356">
        <v>0</v>
      </c>
      <c r="E7356" t="s">
        <v>249</v>
      </c>
    </row>
    <row r="7357" spans="1:5" x14ac:dyDescent="0.35">
      <c r="A7357">
        <v>114</v>
      </c>
      <c r="B7357" t="s">
        <v>27</v>
      </c>
      <c r="C7357" s="20">
        <v>45843</v>
      </c>
      <c r="D7357">
        <v>104473.27</v>
      </c>
      <c r="E7357" t="s">
        <v>232</v>
      </c>
    </row>
    <row r="7358" spans="1:5" x14ac:dyDescent="0.35">
      <c r="A7358">
        <v>114</v>
      </c>
      <c r="B7358" t="s">
        <v>27</v>
      </c>
      <c r="C7358" s="20">
        <v>45843</v>
      </c>
      <c r="D7358">
        <v>8298.4699999999993</v>
      </c>
      <c r="E7358" t="s">
        <v>233</v>
      </c>
    </row>
    <row r="7359" spans="1:5" x14ac:dyDescent="0.35">
      <c r="A7359">
        <v>114</v>
      </c>
      <c r="B7359" t="s">
        <v>27</v>
      </c>
      <c r="C7359" s="20">
        <v>45843</v>
      </c>
      <c r="D7359">
        <v>184.51</v>
      </c>
      <c r="E7359" t="s">
        <v>234</v>
      </c>
    </row>
    <row r="7360" spans="1:5" x14ac:dyDescent="0.35">
      <c r="A7360">
        <v>114</v>
      </c>
      <c r="B7360" t="s">
        <v>27</v>
      </c>
      <c r="C7360" s="20">
        <v>45843</v>
      </c>
      <c r="D7360">
        <v>0</v>
      </c>
      <c r="E7360" t="s">
        <v>235</v>
      </c>
    </row>
    <row r="7361" spans="1:5" x14ac:dyDescent="0.35">
      <c r="A7361">
        <v>114</v>
      </c>
      <c r="B7361" t="s">
        <v>27</v>
      </c>
      <c r="C7361" s="20">
        <v>45843</v>
      </c>
      <c r="D7361">
        <v>0</v>
      </c>
      <c r="E7361" t="s">
        <v>236</v>
      </c>
    </row>
    <row r="7362" spans="1:5" x14ac:dyDescent="0.35">
      <c r="A7362">
        <v>114</v>
      </c>
      <c r="B7362" t="s">
        <v>27</v>
      </c>
      <c r="C7362" s="20">
        <v>45843</v>
      </c>
      <c r="D7362">
        <v>16337.44</v>
      </c>
      <c r="E7362" t="s">
        <v>237</v>
      </c>
    </row>
    <row r="7363" spans="1:5" x14ac:dyDescent="0.35">
      <c r="A7363">
        <v>114</v>
      </c>
      <c r="B7363" t="s">
        <v>27</v>
      </c>
      <c r="C7363" s="20">
        <v>45843</v>
      </c>
      <c r="D7363">
        <v>0</v>
      </c>
      <c r="E7363" t="s">
        <v>238</v>
      </c>
    </row>
    <row r="7364" spans="1:5" x14ac:dyDescent="0.35">
      <c r="A7364">
        <v>114</v>
      </c>
      <c r="B7364" t="s">
        <v>27</v>
      </c>
      <c r="C7364" s="20">
        <v>45843</v>
      </c>
      <c r="D7364">
        <v>0</v>
      </c>
      <c r="E7364" t="s">
        <v>239</v>
      </c>
    </row>
    <row r="7365" spans="1:5" x14ac:dyDescent="0.35">
      <c r="A7365">
        <v>114</v>
      </c>
      <c r="B7365" t="s">
        <v>27</v>
      </c>
      <c r="C7365" s="20">
        <v>45843</v>
      </c>
      <c r="D7365">
        <v>0</v>
      </c>
      <c r="E7365" t="s">
        <v>240</v>
      </c>
    </row>
    <row r="7366" spans="1:5" x14ac:dyDescent="0.35">
      <c r="A7366">
        <v>114</v>
      </c>
      <c r="B7366" t="s">
        <v>27</v>
      </c>
      <c r="C7366" s="20">
        <v>45843</v>
      </c>
      <c r="D7366">
        <v>1148.74</v>
      </c>
      <c r="E7366" t="s">
        <v>241</v>
      </c>
    </row>
    <row r="7367" spans="1:5" x14ac:dyDescent="0.35">
      <c r="A7367">
        <v>114</v>
      </c>
      <c r="B7367" t="s">
        <v>27</v>
      </c>
      <c r="C7367" s="20">
        <v>45843</v>
      </c>
      <c r="D7367">
        <v>55596.39</v>
      </c>
      <c r="E7367" t="s">
        <v>242</v>
      </c>
    </row>
    <row r="7368" spans="1:5" x14ac:dyDescent="0.35">
      <c r="A7368">
        <v>114</v>
      </c>
      <c r="B7368" t="s">
        <v>27</v>
      </c>
      <c r="C7368" s="20">
        <v>45843</v>
      </c>
      <c r="D7368">
        <v>0</v>
      </c>
      <c r="E7368" t="s">
        <v>243</v>
      </c>
    </row>
    <row r="7369" spans="1:5" x14ac:dyDescent="0.35">
      <c r="A7369">
        <v>114</v>
      </c>
      <c r="B7369" t="s">
        <v>27</v>
      </c>
      <c r="C7369" s="20">
        <v>45843</v>
      </c>
      <c r="D7369">
        <v>0</v>
      </c>
      <c r="E7369" t="s">
        <v>240</v>
      </c>
    </row>
    <row r="7370" spans="1:5" x14ac:dyDescent="0.35">
      <c r="A7370">
        <v>114</v>
      </c>
      <c r="B7370" t="s">
        <v>27</v>
      </c>
      <c r="C7370" s="20">
        <v>45843</v>
      </c>
      <c r="D7370">
        <v>0</v>
      </c>
      <c r="E7370" t="s">
        <v>244</v>
      </c>
    </row>
    <row r="7371" spans="1:5" x14ac:dyDescent="0.35">
      <c r="A7371">
        <v>114</v>
      </c>
      <c r="B7371" t="s">
        <v>27</v>
      </c>
      <c r="C7371" s="20">
        <v>45843</v>
      </c>
      <c r="D7371">
        <v>0</v>
      </c>
      <c r="E7371" t="s">
        <v>245</v>
      </c>
    </row>
    <row r="7372" spans="1:5" x14ac:dyDescent="0.35">
      <c r="A7372">
        <v>114</v>
      </c>
      <c r="B7372" t="s">
        <v>27</v>
      </c>
      <c r="C7372" s="20">
        <v>45843</v>
      </c>
      <c r="D7372">
        <v>0</v>
      </c>
      <c r="E7372" t="s">
        <v>246</v>
      </c>
    </row>
    <row r="7373" spans="1:5" x14ac:dyDescent="0.35">
      <c r="A7373">
        <v>114</v>
      </c>
      <c r="B7373" t="s">
        <v>27</v>
      </c>
      <c r="C7373" s="20">
        <v>45843</v>
      </c>
      <c r="D7373">
        <v>0</v>
      </c>
      <c r="E7373" t="s">
        <v>247</v>
      </c>
    </row>
    <row r="7374" spans="1:5" x14ac:dyDescent="0.35">
      <c r="A7374">
        <v>114</v>
      </c>
      <c r="B7374" t="s">
        <v>27</v>
      </c>
      <c r="C7374" s="20">
        <v>45843</v>
      </c>
      <c r="D7374">
        <v>0</v>
      </c>
      <c r="E7374" t="s">
        <v>248</v>
      </c>
    </row>
    <row r="7375" spans="1:5" x14ac:dyDescent="0.35">
      <c r="A7375">
        <v>114</v>
      </c>
      <c r="B7375" t="s">
        <v>27</v>
      </c>
      <c r="C7375" s="20">
        <v>45843</v>
      </c>
      <c r="D7375">
        <v>0</v>
      </c>
      <c r="E7375" t="s">
        <v>249</v>
      </c>
    </row>
    <row r="7376" spans="1:5" x14ac:dyDescent="0.35">
      <c r="A7376">
        <v>114</v>
      </c>
      <c r="B7376" t="s">
        <v>27</v>
      </c>
      <c r="C7376" s="20">
        <v>45844</v>
      </c>
      <c r="D7376">
        <v>23781.25</v>
      </c>
      <c r="E7376" t="s">
        <v>232</v>
      </c>
    </row>
    <row r="7377" spans="1:5" x14ac:dyDescent="0.35">
      <c r="A7377">
        <v>114</v>
      </c>
      <c r="B7377" t="s">
        <v>27</v>
      </c>
      <c r="C7377" s="20">
        <v>45844</v>
      </c>
      <c r="D7377">
        <v>1361.19</v>
      </c>
      <c r="E7377" t="s">
        <v>233</v>
      </c>
    </row>
    <row r="7378" spans="1:5" x14ac:dyDescent="0.35">
      <c r="A7378">
        <v>114</v>
      </c>
      <c r="B7378" t="s">
        <v>27</v>
      </c>
      <c r="C7378" s="20">
        <v>45844</v>
      </c>
      <c r="D7378">
        <v>0</v>
      </c>
      <c r="E7378" t="s">
        <v>234</v>
      </c>
    </row>
    <row r="7379" spans="1:5" x14ac:dyDescent="0.35">
      <c r="A7379">
        <v>114</v>
      </c>
      <c r="B7379" t="s">
        <v>27</v>
      </c>
      <c r="C7379" s="20">
        <v>45844</v>
      </c>
      <c r="D7379">
        <v>0</v>
      </c>
      <c r="E7379" t="s">
        <v>235</v>
      </c>
    </row>
    <row r="7380" spans="1:5" x14ac:dyDescent="0.35">
      <c r="A7380">
        <v>114</v>
      </c>
      <c r="B7380" t="s">
        <v>27</v>
      </c>
      <c r="C7380" s="20">
        <v>45844</v>
      </c>
      <c r="D7380">
        <v>0</v>
      </c>
      <c r="E7380" t="s">
        <v>236</v>
      </c>
    </row>
    <row r="7381" spans="1:5" x14ac:dyDescent="0.35">
      <c r="A7381">
        <v>114</v>
      </c>
      <c r="B7381" t="s">
        <v>27</v>
      </c>
      <c r="C7381" s="20">
        <v>45844</v>
      </c>
      <c r="D7381">
        <v>4031.28</v>
      </c>
      <c r="E7381" t="s">
        <v>237</v>
      </c>
    </row>
    <row r="7382" spans="1:5" x14ac:dyDescent="0.35">
      <c r="A7382">
        <v>114</v>
      </c>
      <c r="B7382" t="s">
        <v>27</v>
      </c>
      <c r="C7382" s="20">
        <v>45844</v>
      </c>
      <c r="D7382">
        <v>0</v>
      </c>
      <c r="E7382" t="s">
        <v>238</v>
      </c>
    </row>
    <row r="7383" spans="1:5" x14ac:dyDescent="0.35">
      <c r="A7383">
        <v>114</v>
      </c>
      <c r="B7383" t="s">
        <v>27</v>
      </c>
      <c r="C7383" s="20">
        <v>45844</v>
      </c>
      <c r="D7383">
        <v>0</v>
      </c>
      <c r="E7383" t="s">
        <v>239</v>
      </c>
    </row>
    <row r="7384" spans="1:5" x14ac:dyDescent="0.35">
      <c r="A7384">
        <v>114</v>
      </c>
      <c r="B7384" t="s">
        <v>27</v>
      </c>
      <c r="C7384" s="20">
        <v>45844</v>
      </c>
      <c r="D7384">
        <v>0</v>
      </c>
      <c r="E7384" t="s">
        <v>240</v>
      </c>
    </row>
    <row r="7385" spans="1:5" x14ac:dyDescent="0.35">
      <c r="A7385">
        <v>114</v>
      </c>
      <c r="B7385" t="s">
        <v>27</v>
      </c>
      <c r="C7385" s="20">
        <v>45844</v>
      </c>
      <c r="D7385">
        <v>1504.67</v>
      </c>
      <c r="E7385" t="s">
        <v>241</v>
      </c>
    </row>
    <row r="7386" spans="1:5" x14ac:dyDescent="0.35">
      <c r="A7386">
        <v>114</v>
      </c>
      <c r="B7386" t="s">
        <v>27</v>
      </c>
      <c r="C7386" s="20">
        <v>45844</v>
      </c>
      <c r="D7386">
        <v>12893.37</v>
      </c>
      <c r="E7386" t="s">
        <v>242</v>
      </c>
    </row>
    <row r="7387" spans="1:5" x14ac:dyDescent="0.35">
      <c r="A7387">
        <v>114</v>
      </c>
      <c r="B7387" t="s">
        <v>27</v>
      </c>
      <c r="C7387" s="20">
        <v>45844</v>
      </c>
      <c r="D7387">
        <v>0</v>
      </c>
      <c r="E7387" t="s">
        <v>243</v>
      </c>
    </row>
    <row r="7388" spans="1:5" x14ac:dyDescent="0.35">
      <c r="A7388">
        <v>114</v>
      </c>
      <c r="B7388" t="s">
        <v>27</v>
      </c>
      <c r="C7388" s="20">
        <v>45844</v>
      </c>
      <c r="D7388">
        <v>0</v>
      </c>
      <c r="E7388" t="s">
        <v>240</v>
      </c>
    </row>
    <row r="7389" spans="1:5" x14ac:dyDescent="0.35">
      <c r="A7389">
        <v>114</v>
      </c>
      <c r="B7389" t="s">
        <v>27</v>
      </c>
      <c r="C7389" s="20">
        <v>45844</v>
      </c>
      <c r="D7389">
        <v>0</v>
      </c>
      <c r="E7389" t="s">
        <v>244</v>
      </c>
    </row>
    <row r="7390" spans="1:5" x14ac:dyDescent="0.35">
      <c r="A7390">
        <v>114</v>
      </c>
      <c r="B7390" t="s">
        <v>27</v>
      </c>
      <c r="C7390" s="20">
        <v>45844</v>
      </c>
      <c r="D7390">
        <v>0</v>
      </c>
      <c r="E7390" t="s">
        <v>245</v>
      </c>
    </row>
    <row r="7391" spans="1:5" x14ac:dyDescent="0.35">
      <c r="A7391">
        <v>114</v>
      </c>
      <c r="B7391" t="s">
        <v>27</v>
      </c>
      <c r="C7391" s="20">
        <v>45844</v>
      </c>
      <c r="D7391">
        <v>0</v>
      </c>
      <c r="E7391" t="s">
        <v>246</v>
      </c>
    </row>
    <row r="7392" spans="1:5" x14ac:dyDescent="0.35">
      <c r="A7392">
        <v>114</v>
      </c>
      <c r="B7392" t="s">
        <v>27</v>
      </c>
      <c r="C7392" s="20">
        <v>45844</v>
      </c>
      <c r="D7392">
        <v>0</v>
      </c>
      <c r="E7392" t="s">
        <v>247</v>
      </c>
    </row>
    <row r="7393" spans="1:5" x14ac:dyDescent="0.35">
      <c r="A7393">
        <v>114</v>
      </c>
      <c r="B7393" t="s">
        <v>27</v>
      </c>
      <c r="C7393" s="20">
        <v>45844</v>
      </c>
      <c r="D7393">
        <v>0</v>
      </c>
      <c r="E7393" t="s">
        <v>248</v>
      </c>
    </row>
    <row r="7394" spans="1:5" x14ac:dyDescent="0.35">
      <c r="A7394">
        <v>114</v>
      </c>
      <c r="B7394" t="s">
        <v>27</v>
      </c>
      <c r="C7394" s="20">
        <v>45844</v>
      </c>
      <c r="D7394">
        <v>0</v>
      </c>
      <c r="E7394" t="s">
        <v>249</v>
      </c>
    </row>
    <row r="7395" spans="1:5" x14ac:dyDescent="0.35">
      <c r="A7395">
        <v>114</v>
      </c>
      <c r="B7395" t="s">
        <v>27</v>
      </c>
      <c r="C7395" s="20">
        <v>45845</v>
      </c>
      <c r="D7395">
        <v>19013.16</v>
      </c>
      <c r="E7395" t="s">
        <v>232</v>
      </c>
    </row>
    <row r="7396" spans="1:5" x14ac:dyDescent="0.35">
      <c r="A7396">
        <v>114</v>
      </c>
      <c r="B7396" t="s">
        <v>27</v>
      </c>
      <c r="C7396" s="20">
        <v>45845</v>
      </c>
      <c r="D7396">
        <v>3224.97</v>
      </c>
      <c r="E7396" t="s">
        <v>233</v>
      </c>
    </row>
    <row r="7397" spans="1:5" x14ac:dyDescent="0.35">
      <c r="A7397">
        <v>114</v>
      </c>
      <c r="B7397" t="s">
        <v>27</v>
      </c>
      <c r="C7397" s="20">
        <v>45845</v>
      </c>
      <c r="D7397">
        <v>0</v>
      </c>
      <c r="E7397" t="s">
        <v>234</v>
      </c>
    </row>
    <row r="7398" spans="1:5" x14ac:dyDescent="0.35">
      <c r="A7398">
        <v>114</v>
      </c>
      <c r="B7398" t="s">
        <v>27</v>
      </c>
      <c r="C7398" s="20">
        <v>45845</v>
      </c>
      <c r="D7398">
        <v>0</v>
      </c>
      <c r="E7398" t="s">
        <v>235</v>
      </c>
    </row>
    <row r="7399" spans="1:5" x14ac:dyDescent="0.35">
      <c r="A7399">
        <v>114</v>
      </c>
      <c r="B7399" t="s">
        <v>27</v>
      </c>
      <c r="C7399" s="20">
        <v>45845</v>
      </c>
      <c r="D7399">
        <v>0</v>
      </c>
      <c r="E7399" t="s">
        <v>236</v>
      </c>
    </row>
    <row r="7400" spans="1:5" x14ac:dyDescent="0.35">
      <c r="A7400">
        <v>114</v>
      </c>
      <c r="B7400" t="s">
        <v>27</v>
      </c>
      <c r="C7400" s="20">
        <v>45845</v>
      </c>
      <c r="D7400">
        <v>3161.7</v>
      </c>
      <c r="E7400" t="s">
        <v>237</v>
      </c>
    </row>
    <row r="7401" spans="1:5" x14ac:dyDescent="0.35">
      <c r="A7401">
        <v>114</v>
      </c>
      <c r="B7401" t="s">
        <v>27</v>
      </c>
      <c r="C7401" s="20">
        <v>45845</v>
      </c>
      <c r="D7401">
        <v>0</v>
      </c>
      <c r="E7401" t="s">
        <v>238</v>
      </c>
    </row>
    <row r="7402" spans="1:5" x14ac:dyDescent="0.35">
      <c r="A7402">
        <v>114</v>
      </c>
      <c r="B7402" t="s">
        <v>27</v>
      </c>
      <c r="C7402" s="20">
        <v>45845</v>
      </c>
      <c r="D7402">
        <v>0</v>
      </c>
      <c r="E7402" t="s">
        <v>239</v>
      </c>
    </row>
    <row r="7403" spans="1:5" x14ac:dyDescent="0.35">
      <c r="A7403">
        <v>114</v>
      </c>
      <c r="B7403" t="s">
        <v>27</v>
      </c>
      <c r="C7403" s="20">
        <v>45845</v>
      </c>
      <c r="D7403">
        <v>0</v>
      </c>
      <c r="E7403" t="s">
        <v>240</v>
      </c>
    </row>
    <row r="7404" spans="1:5" x14ac:dyDescent="0.35">
      <c r="A7404">
        <v>114</v>
      </c>
      <c r="B7404" t="s">
        <v>27</v>
      </c>
      <c r="C7404" s="20">
        <v>45845</v>
      </c>
      <c r="D7404">
        <v>331.05</v>
      </c>
      <c r="E7404" t="s">
        <v>241</v>
      </c>
    </row>
    <row r="7405" spans="1:5" x14ac:dyDescent="0.35">
      <c r="A7405">
        <v>114</v>
      </c>
      <c r="B7405" t="s">
        <v>27</v>
      </c>
      <c r="C7405" s="20">
        <v>45845</v>
      </c>
      <c r="D7405">
        <v>11098.85</v>
      </c>
      <c r="E7405" t="s">
        <v>242</v>
      </c>
    </row>
    <row r="7406" spans="1:5" x14ac:dyDescent="0.35">
      <c r="A7406">
        <v>114</v>
      </c>
      <c r="B7406" t="s">
        <v>27</v>
      </c>
      <c r="C7406" s="20">
        <v>45845</v>
      </c>
      <c r="D7406">
        <v>0</v>
      </c>
      <c r="E7406" t="s">
        <v>243</v>
      </c>
    </row>
    <row r="7407" spans="1:5" x14ac:dyDescent="0.35">
      <c r="A7407">
        <v>114</v>
      </c>
      <c r="B7407" t="s">
        <v>27</v>
      </c>
      <c r="C7407" s="20">
        <v>45845</v>
      </c>
      <c r="D7407">
        <v>0</v>
      </c>
      <c r="E7407" t="s">
        <v>240</v>
      </c>
    </row>
    <row r="7408" spans="1:5" x14ac:dyDescent="0.35">
      <c r="A7408">
        <v>114</v>
      </c>
      <c r="B7408" t="s">
        <v>27</v>
      </c>
      <c r="C7408" s="20">
        <v>45845</v>
      </c>
      <c r="D7408">
        <v>0</v>
      </c>
      <c r="E7408" t="s">
        <v>244</v>
      </c>
    </row>
    <row r="7409" spans="1:5" x14ac:dyDescent="0.35">
      <c r="A7409">
        <v>114</v>
      </c>
      <c r="B7409" t="s">
        <v>27</v>
      </c>
      <c r="C7409" s="20">
        <v>45845</v>
      </c>
      <c r="D7409">
        <v>0</v>
      </c>
      <c r="E7409" t="s">
        <v>245</v>
      </c>
    </row>
    <row r="7410" spans="1:5" x14ac:dyDescent="0.35">
      <c r="A7410">
        <v>114</v>
      </c>
      <c r="B7410" t="s">
        <v>27</v>
      </c>
      <c r="C7410" s="20">
        <v>45845</v>
      </c>
      <c r="D7410">
        <v>0</v>
      </c>
      <c r="E7410" t="s">
        <v>246</v>
      </c>
    </row>
    <row r="7411" spans="1:5" x14ac:dyDescent="0.35">
      <c r="A7411">
        <v>114</v>
      </c>
      <c r="B7411" t="s">
        <v>27</v>
      </c>
      <c r="C7411" s="20">
        <v>45845</v>
      </c>
      <c r="D7411">
        <v>0</v>
      </c>
      <c r="E7411" t="s">
        <v>247</v>
      </c>
    </row>
    <row r="7412" spans="1:5" x14ac:dyDescent="0.35">
      <c r="A7412">
        <v>114</v>
      </c>
      <c r="B7412" t="s">
        <v>27</v>
      </c>
      <c r="C7412" s="20">
        <v>45845</v>
      </c>
      <c r="D7412">
        <v>0</v>
      </c>
      <c r="E7412" t="s">
        <v>248</v>
      </c>
    </row>
    <row r="7413" spans="1:5" x14ac:dyDescent="0.35">
      <c r="A7413">
        <v>114</v>
      </c>
      <c r="B7413" t="s">
        <v>27</v>
      </c>
      <c r="C7413" s="20">
        <v>45845</v>
      </c>
      <c r="D7413">
        <v>0</v>
      </c>
      <c r="E7413" t="s">
        <v>249</v>
      </c>
    </row>
    <row r="7414" spans="1:5" x14ac:dyDescent="0.35">
      <c r="A7414">
        <v>114</v>
      </c>
      <c r="B7414" t="s">
        <v>27</v>
      </c>
      <c r="C7414" s="20">
        <v>45846</v>
      </c>
      <c r="D7414">
        <v>22108.799999999999</v>
      </c>
      <c r="E7414" t="s">
        <v>232</v>
      </c>
    </row>
    <row r="7415" spans="1:5" x14ac:dyDescent="0.35">
      <c r="A7415">
        <v>114</v>
      </c>
      <c r="B7415" t="s">
        <v>27</v>
      </c>
      <c r="C7415" s="20">
        <v>45846</v>
      </c>
      <c r="D7415">
        <v>2877.89</v>
      </c>
      <c r="E7415" t="s">
        <v>233</v>
      </c>
    </row>
    <row r="7416" spans="1:5" x14ac:dyDescent="0.35">
      <c r="A7416">
        <v>114</v>
      </c>
      <c r="B7416" t="s">
        <v>27</v>
      </c>
      <c r="C7416" s="20">
        <v>45846</v>
      </c>
      <c r="D7416">
        <v>0</v>
      </c>
      <c r="E7416" t="s">
        <v>234</v>
      </c>
    </row>
    <row r="7417" spans="1:5" x14ac:dyDescent="0.35">
      <c r="A7417">
        <v>114</v>
      </c>
      <c r="B7417" t="s">
        <v>27</v>
      </c>
      <c r="C7417" s="20">
        <v>45846</v>
      </c>
      <c r="D7417">
        <v>0</v>
      </c>
      <c r="E7417" t="s">
        <v>235</v>
      </c>
    </row>
    <row r="7418" spans="1:5" x14ac:dyDescent="0.35">
      <c r="A7418">
        <v>114</v>
      </c>
      <c r="B7418" t="s">
        <v>27</v>
      </c>
      <c r="C7418" s="20">
        <v>45846</v>
      </c>
      <c r="D7418">
        <v>0</v>
      </c>
      <c r="E7418" t="s">
        <v>236</v>
      </c>
    </row>
    <row r="7419" spans="1:5" x14ac:dyDescent="0.35">
      <c r="A7419">
        <v>114</v>
      </c>
      <c r="B7419" t="s">
        <v>27</v>
      </c>
      <c r="C7419" s="20">
        <v>45846</v>
      </c>
      <c r="D7419">
        <v>5895.14</v>
      </c>
      <c r="E7419" t="s">
        <v>237</v>
      </c>
    </row>
    <row r="7420" spans="1:5" x14ac:dyDescent="0.35">
      <c r="A7420">
        <v>114</v>
      </c>
      <c r="B7420" t="s">
        <v>27</v>
      </c>
      <c r="C7420" s="20">
        <v>45846</v>
      </c>
      <c r="D7420">
        <v>0</v>
      </c>
      <c r="E7420" t="s">
        <v>238</v>
      </c>
    </row>
    <row r="7421" spans="1:5" x14ac:dyDescent="0.35">
      <c r="A7421">
        <v>114</v>
      </c>
      <c r="B7421" t="s">
        <v>27</v>
      </c>
      <c r="C7421" s="20">
        <v>45846</v>
      </c>
      <c r="D7421">
        <v>0</v>
      </c>
      <c r="E7421" t="s">
        <v>239</v>
      </c>
    </row>
    <row r="7422" spans="1:5" x14ac:dyDescent="0.35">
      <c r="A7422">
        <v>114</v>
      </c>
      <c r="B7422" t="s">
        <v>27</v>
      </c>
      <c r="C7422" s="20">
        <v>45846</v>
      </c>
      <c r="D7422">
        <v>0</v>
      </c>
      <c r="E7422" t="s">
        <v>240</v>
      </c>
    </row>
    <row r="7423" spans="1:5" x14ac:dyDescent="0.35">
      <c r="A7423">
        <v>114</v>
      </c>
      <c r="B7423" t="s">
        <v>27</v>
      </c>
      <c r="C7423" s="20">
        <v>45846</v>
      </c>
      <c r="D7423">
        <v>867.42</v>
      </c>
      <c r="E7423" t="s">
        <v>241</v>
      </c>
    </row>
    <row r="7424" spans="1:5" x14ac:dyDescent="0.35">
      <c r="A7424">
        <v>114</v>
      </c>
      <c r="B7424" t="s">
        <v>27</v>
      </c>
      <c r="C7424" s="20">
        <v>45846</v>
      </c>
      <c r="D7424">
        <v>21820.06</v>
      </c>
      <c r="E7424" t="s">
        <v>242</v>
      </c>
    </row>
    <row r="7425" spans="1:5" x14ac:dyDescent="0.35">
      <c r="A7425">
        <v>114</v>
      </c>
      <c r="B7425" t="s">
        <v>27</v>
      </c>
      <c r="C7425" s="20">
        <v>45846</v>
      </c>
      <c r="D7425">
        <v>0</v>
      </c>
      <c r="E7425" t="s">
        <v>243</v>
      </c>
    </row>
    <row r="7426" spans="1:5" x14ac:dyDescent="0.35">
      <c r="A7426">
        <v>114</v>
      </c>
      <c r="B7426" t="s">
        <v>27</v>
      </c>
      <c r="C7426" s="20">
        <v>45846</v>
      </c>
      <c r="D7426">
        <v>0</v>
      </c>
      <c r="E7426" t="s">
        <v>240</v>
      </c>
    </row>
    <row r="7427" spans="1:5" x14ac:dyDescent="0.35">
      <c r="A7427">
        <v>114</v>
      </c>
      <c r="B7427" t="s">
        <v>27</v>
      </c>
      <c r="C7427" s="20">
        <v>45846</v>
      </c>
      <c r="D7427">
        <v>0</v>
      </c>
      <c r="E7427" t="s">
        <v>244</v>
      </c>
    </row>
    <row r="7428" spans="1:5" x14ac:dyDescent="0.35">
      <c r="A7428">
        <v>114</v>
      </c>
      <c r="B7428" t="s">
        <v>27</v>
      </c>
      <c r="C7428" s="20">
        <v>45846</v>
      </c>
      <c r="D7428">
        <v>0</v>
      </c>
      <c r="E7428" t="s">
        <v>245</v>
      </c>
    </row>
    <row r="7429" spans="1:5" x14ac:dyDescent="0.35">
      <c r="A7429">
        <v>114</v>
      </c>
      <c r="B7429" t="s">
        <v>27</v>
      </c>
      <c r="C7429" s="20">
        <v>45846</v>
      </c>
      <c r="D7429">
        <v>0</v>
      </c>
      <c r="E7429" t="s">
        <v>246</v>
      </c>
    </row>
    <row r="7430" spans="1:5" x14ac:dyDescent="0.35">
      <c r="A7430">
        <v>114</v>
      </c>
      <c r="B7430" t="s">
        <v>27</v>
      </c>
      <c r="C7430" s="20">
        <v>45846</v>
      </c>
      <c r="D7430">
        <v>0</v>
      </c>
      <c r="E7430" t="s">
        <v>247</v>
      </c>
    </row>
    <row r="7431" spans="1:5" x14ac:dyDescent="0.35">
      <c r="A7431">
        <v>114</v>
      </c>
      <c r="B7431" t="s">
        <v>27</v>
      </c>
      <c r="C7431" s="20">
        <v>45846</v>
      </c>
      <c r="D7431">
        <v>0</v>
      </c>
      <c r="E7431" t="s">
        <v>248</v>
      </c>
    </row>
    <row r="7432" spans="1:5" x14ac:dyDescent="0.35">
      <c r="A7432">
        <v>114</v>
      </c>
      <c r="B7432" t="s">
        <v>27</v>
      </c>
      <c r="C7432" s="20">
        <v>45846</v>
      </c>
      <c r="D7432">
        <v>0</v>
      </c>
      <c r="E7432" t="s">
        <v>249</v>
      </c>
    </row>
    <row r="7433" spans="1:5" x14ac:dyDescent="0.35">
      <c r="A7433">
        <v>114</v>
      </c>
      <c r="B7433" t="s">
        <v>27</v>
      </c>
      <c r="C7433" s="20">
        <v>45847</v>
      </c>
      <c r="D7433">
        <v>38487.51</v>
      </c>
      <c r="E7433" t="s">
        <v>232</v>
      </c>
    </row>
    <row r="7434" spans="1:5" x14ac:dyDescent="0.35">
      <c r="A7434">
        <v>114</v>
      </c>
      <c r="B7434" t="s">
        <v>27</v>
      </c>
      <c r="C7434" s="20">
        <v>45847</v>
      </c>
      <c r="D7434">
        <v>4211.24</v>
      </c>
      <c r="E7434" t="s">
        <v>233</v>
      </c>
    </row>
    <row r="7435" spans="1:5" x14ac:dyDescent="0.35">
      <c r="A7435">
        <v>114</v>
      </c>
      <c r="B7435" t="s">
        <v>27</v>
      </c>
      <c r="C7435" s="20">
        <v>45847</v>
      </c>
      <c r="D7435">
        <v>0</v>
      </c>
      <c r="E7435" t="s">
        <v>234</v>
      </c>
    </row>
    <row r="7436" spans="1:5" x14ac:dyDescent="0.35">
      <c r="A7436">
        <v>114</v>
      </c>
      <c r="B7436" t="s">
        <v>27</v>
      </c>
      <c r="C7436" s="20">
        <v>45847</v>
      </c>
      <c r="D7436">
        <v>0</v>
      </c>
      <c r="E7436" t="s">
        <v>235</v>
      </c>
    </row>
    <row r="7437" spans="1:5" x14ac:dyDescent="0.35">
      <c r="A7437">
        <v>114</v>
      </c>
      <c r="B7437" t="s">
        <v>27</v>
      </c>
      <c r="C7437" s="20">
        <v>45847</v>
      </c>
      <c r="D7437">
        <v>0</v>
      </c>
      <c r="E7437" t="s">
        <v>236</v>
      </c>
    </row>
    <row r="7438" spans="1:5" x14ac:dyDescent="0.35">
      <c r="A7438">
        <v>114</v>
      </c>
      <c r="B7438" t="s">
        <v>27</v>
      </c>
      <c r="C7438" s="20">
        <v>45847</v>
      </c>
      <c r="D7438">
        <v>5779.43</v>
      </c>
      <c r="E7438" t="s">
        <v>237</v>
      </c>
    </row>
    <row r="7439" spans="1:5" x14ac:dyDescent="0.35">
      <c r="A7439">
        <v>114</v>
      </c>
      <c r="B7439" t="s">
        <v>27</v>
      </c>
      <c r="C7439" s="20">
        <v>45847</v>
      </c>
      <c r="D7439">
        <v>0</v>
      </c>
      <c r="E7439" t="s">
        <v>238</v>
      </c>
    </row>
    <row r="7440" spans="1:5" x14ac:dyDescent="0.35">
      <c r="A7440">
        <v>114</v>
      </c>
      <c r="B7440" t="s">
        <v>27</v>
      </c>
      <c r="C7440" s="20">
        <v>45847</v>
      </c>
      <c r="D7440">
        <v>0</v>
      </c>
      <c r="E7440" t="s">
        <v>239</v>
      </c>
    </row>
    <row r="7441" spans="1:5" x14ac:dyDescent="0.35">
      <c r="A7441">
        <v>114</v>
      </c>
      <c r="B7441" t="s">
        <v>27</v>
      </c>
      <c r="C7441" s="20">
        <v>45847</v>
      </c>
      <c r="D7441">
        <v>0</v>
      </c>
      <c r="E7441" t="s">
        <v>240</v>
      </c>
    </row>
    <row r="7442" spans="1:5" x14ac:dyDescent="0.35">
      <c r="A7442">
        <v>114</v>
      </c>
      <c r="B7442" t="s">
        <v>27</v>
      </c>
      <c r="C7442" s="20">
        <v>45847</v>
      </c>
      <c r="D7442">
        <v>1403.4</v>
      </c>
      <c r="E7442" t="s">
        <v>241</v>
      </c>
    </row>
    <row r="7443" spans="1:5" x14ac:dyDescent="0.35">
      <c r="A7443">
        <v>114</v>
      </c>
      <c r="B7443" t="s">
        <v>27</v>
      </c>
      <c r="C7443" s="20">
        <v>45847</v>
      </c>
      <c r="D7443">
        <v>25211.01</v>
      </c>
      <c r="E7443" t="s">
        <v>242</v>
      </c>
    </row>
    <row r="7444" spans="1:5" x14ac:dyDescent="0.35">
      <c r="A7444">
        <v>114</v>
      </c>
      <c r="B7444" t="s">
        <v>27</v>
      </c>
      <c r="C7444" s="20">
        <v>45847</v>
      </c>
      <c r="D7444">
        <v>0</v>
      </c>
      <c r="E7444" t="s">
        <v>243</v>
      </c>
    </row>
    <row r="7445" spans="1:5" x14ac:dyDescent="0.35">
      <c r="A7445">
        <v>114</v>
      </c>
      <c r="B7445" t="s">
        <v>27</v>
      </c>
      <c r="C7445" s="20">
        <v>45847</v>
      </c>
      <c r="D7445">
        <v>0</v>
      </c>
      <c r="E7445" t="s">
        <v>240</v>
      </c>
    </row>
    <row r="7446" spans="1:5" x14ac:dyDescent="0.35">
      <c r="A7446">
        <v>114</v>
      </c>
      <c r="B7446" t="s">
        <v>27</v>
      </c>
      <c r="C7446" s="20">
        <v>45847</v>
      </c>
      <c r="D7446">
        <v>0</v>
      </c>
      <c r="E7446" t="s">
        <v>244</v>
      </c>
    </row>
    <row r="7447" spans="1:5" x14ac:dyDescent="0.35">
      <c r="A7447">
        <v>114</v>
      </c>
      <c r="B7447" t="s">
        <v>27</v>
      </c>
      <c r="C7447" s="20">
        <v>45847</v>
      </c>
      <c r="D7447">
        <v>0</v>
      </c>
      <c r="E7447" t="s">
        <v>245</v>
      </c>
    </row>
    <row r="7448" spans="1:5" x14ac:dyDescent="0.35">
      <c r="A7448">
        <v>114</v>
      </c>
      <c r="B7448" t="s">
        <v>27</v>
      </c>
      <c r="C7448" s="20">
        <v>45847</v>
      </c>
      <c r="D7448">
        <v>0</v>
      </c>
      <c r="E7448" t="s">
        <v>246</v>
      </c>
    </row>
    <row r="7449" spans="1:5" x14ac:dyDescent="0.35">
      <c r="A7449">
        <v>114</v>
      </c>
      <c r="B7449" t="s">
        <v>27</v>
      </c>
      <c r="C7449" s="20">
        <v>45847</v>
      </c>
      <c r="D7449">
        <v>0</v>
      </c>
      <c r="E7449" t="s">
        <v>247</v>
      </c>
    </row>
    <row r="7450" spans="1:5" x14ac:dyDescent="0.35">
      <c r="A7450">
        <v>114</v>
      </c>
      <c r="B7450" t="s">
        <v>27</v>
      </c>
      <c r="C7450" s="20">
        <v>45847</v>
      </c>
      <c r="D7450">
        <v>0</v>
      </c>
      <c r="E7450" t="s">
        <v>248</v>
      </c>
    </row>
    <row r="7451" spans="1:5" x14ac:dyDescent="0.35">
      <c r="A7451">
        <v>114</v>
      </c>
      <c r="B7451" t="s">
        <v>27</v>
      </c>
      <c r="C7451" s="20">
        <v>45847</v>
      </c>
      <c r="D7451">
        <v>0</v>
      </c>
      <c r="E7451" t="s">
        <v>249</v>
      </c>
    </row>
    <row r="7452" spans="1:5" x14ac:dyDescent="0.35">
      <c r="A7452">
        <v>114</v>
      </c>
      <c r="B7452" t="s">
        <v>27</v>
      </c>
      <c r="C7452" s="20">
        <v>45848</v>
      </c>
      <c r="D7452">
        <v>20940.2</v>
      </c>
      <c r="E7452" t="s">
        <v>232</v>
      </c>
    </row>
    <row r="7453" spans="1:5" x14ac:dyDescent="0.35">
      <c r="A7453">
        <v>114</v>
      </c>
      <c r="B7453" t="s">
        <v>27</v>
      </c>
      <c r="C7453" s="20">
        <v>45848</v>
      </c>
      <c r="D7453">
        <v>5187.5200000000004</v>
      </c>
      <c r="E7453" t="s">
        <v>233</v>
      </c>
    </row>
    <row r="7454" spans="1:5" x14ac:dyDescent="0.35">
      <c r="A7454">
        <v>114</v>
      </c>
      <c r="B7454" t="s">
        <v>27</v>
      </c>
      <c r="C7454" s="20">
        <v>45848</v>
      </c>
      <c r="D7454">
        <v>0</v>
      </c>
      <c r="E7454" t="s">
        <v>234</v>
      </c>
    </row>
    <row r="7455" spans="1:5" x14ac:dyDescent="0.35">
      <c r="A7455">
        <v>114</v>
      </c>
      <c r="B7455" t="s">
        <v>27</v>
      </c>
      <c r="C7455" s="20">
        <v>45848</v>
      </c>
      <c r="D7455">
        <v>0</v>
      </c>
      <c r="E7455" t="s">
        <v>235</v>
      </c>
    </row>
    <row r="7456" spans="1:5" x14ac:dyDescent="0.35">
      <c r="A7456">
        <v>114</v>
      </c>
      <c r="B7456" t="s">
        <v>27</v>
      </c>
      <c r="C7456" s="20">
        <v>45848</v>
      </c>
      <c r="D7456">
        <v>0</v>
      </c>
      <c r="E7456" t="s">
        <v>236</v>
      </c>
    </row>
    <row r="7457" spans="1:5" x14ac:dyDescent="0.35">
      <c r="A7457">
        <v>114</v>
      </c>
      <c r="B7457" t="s">
        <v>27</v>
      </c>
      <c r="C7457" s="20">
        <v>45848</v>
      </c>
      <c r="D7457">
        <v>5082.97</v>
      </c>
      <c r="E7457" t="s">
        <v>237</v>
      </c>
    </row>
    <row r="7458" spans="1:5" x14ac:dyDescent="0.35">
      <c r="A7458">
        <v>114</v>
      </c>
      <c r="B7458" t="s">
        <v>27</v>
      </c>
      <c r="C7458" s="20">
        <v>45848</v>
      </c>
      <c r="D7458">
        <v>0</v>
      </c>
      <c r="E7458" t="s">
        <v>238</v>
      </c>
    </row>
    <row r="7459" spans="1:5" x14ac:dyDescent="0.35">
      <c r="A7459">
        <v>114</v>
      </c>
      <c r="B7459" t="s">
        <v>27</v>
      </c>
      <c r="C7459" s="20">
        <v>45848</v>
      </c>
      <c r="D7459">
        <v>0</v>
      </c>
      <c r="E7459" t="s">
        <v>239</v>
      </c>
    </row>
    <row r="7460" spans="1:5" x14ac:dyDescent="0.35">
      <c r="A7460">
        <v>114</v>
      </c>
      <c r="B7460" t="s">
        <v>27</v>
      </c>
      <c r="C7460" s="20">
        <v>45848</v>
      </c>
      <c r="D7460">
        <v>0</v>
      </c>
      <c r="E7460" t="s">
        <v>240</v>
      </c>
    </row>
    <row r="7461" spans="1:5" x14ac:dyDescent="0.35">
      <c r="A7461">
        <v>114</v>
      </c>
      <c r="B7461" t="s">
        <v>27</v>
      </c>
      <c r="C7461" s="20">
        <v>45848</v>
      </c>
      <c r="D7461">
        <v>130</v>
      </c>
      <c r="E7461" t="s">
        <v>241</v>
      </c>
    </row>
    <row r="7462" spans="1:5" x14ac:dyDescent="0.35">
      <c r="A7462">
        <v>114</v>
      </c>
      <c r="B7462" t="s">
        <v>27</v>
      </c>
      <c r="C7462" s="20">
        <v>45848</v>
      </c>
      <c r="D7462">
        <v>9175.74</v>
      </c>
      <c r="E7462" t="s">
        <v>242</v>
      </c>
    </row>
    <row r="7463" spans="1:5" x14ac:dyDescent="0.35">
      <c r="A7463">
        <v>114</v>
      </c>
      <c r="B7463" t="s">
        <v>27</v>
      </c>
      <c r="C7463" s="20">
        <v>45848</v>
      </c>
      <c r="D7463">
        <v>0</v>
      </c>
      <c r="E7463" t="s">
        <v>243</v>
      </c>
    </row>
    <row r="7464" spans="1:5" x14ac:dyDescent="0.35">
      <c r="A7464">
        <v>114</v>
      </c>
      <c r="B7464" t="s">
        <v>27</v>
      </c>
      <c r="C7464" s="20">
        <v>45848</v>
      </c>
      <c r="D7464">
        <v>0</v>
      </c>
      <c r="E7464" t="s">
        <v>240</v>
      </c>
    </row>
    <row r="7465" spans="1:5" x14ac:dyDescent="0.35">
      <c r="A7465">
        <v>114</v>
      </c>
      <c r="B7465" t="s">
        <v>27</v>
      </c>
      <c r="C7465" s="20">
        <v>45848</v>
      </c>
      <c r="D7465">
        <v>0</v>
      </c>
      <c r="E7465" t="s">
        <v>244</v>
      </c>
    </row>
    <row r="7466" spans="1:5" x14ac:dyDescent="0.35">
      <c r="A7466">
        <v>114</v>
      </c>
      <c r="B7466" t="s">
        <v>27</v>
      </c>
      <c r="C7466" s="20">
        <v>45848</v>
      </c>
      <c r="D7466">
        <v>0</v>
      </c>
      <c r="E7466" t="s">
        <v>245</v>
      </c>
    </row>
    <row r="7467" spans="1:5" x14ac:dyDescent="0.35">
      <c r="A7467">
        <v>114</v>
      </c>
      <c r="B7467" t="s">
        <v>27</v>
      </c>
      <c r="C7467" s="20">
        <v>45848</v>
      </c>
      <c r="D7467">
        <v>0</v>
      </c>
      <c r="E7467" t="s">
        <v>246</v>
      </c>
    </row>
    <row r="7468" spans="1:5" x14ac:dyDescent="0.35">
      <c r="A7468">
        <v>114</v>
      </c>
      <c r="B7468" t="s">
        <v>27</v>
      </c>
      <c r="C7468" s="20">
        <v>45848</v>
      </c>
      <c r="D7468">
        <v>0</v>
      </c>
      <c r="E7468" t="s">
        <v>247</v>
      </c>
    </row>
    <row r="7469" spans="1:5" x14ac:dyDescent="0.35">
      <c r="A7469">
        <v>114</v>
      </c>
      <c r="B7469" t="s">
        <v>27</v>
      </c>
      <c r="C7469" s="20">
        <v>45848</v>
      </c>
      <c r="D7469">
        <v>0</v>
      </c>
      <c r="E7469" t="s">
        <v>248</v>
      </c>
    </row>
    <row r="7470" spans="1:5" x14ac:dyDescent="0.35">
      <c r="A7470">
        <v>114</v>
      </c>
      <c r="B7470" t="s">
        <v>27</v>
      </c>
      <c r="C7470" s="20">
        <v>45848</v>
      </c>
      <c r="D7470">
        <v>0</v>
      </c>
      <c r="E7470" t="s">
        <v>249</v>
      </c>
    </row>
    <row r="7471" spans="1:5" x14ac:dyDescent="0.35">
      <c r="A7471">
        <v>114</v>
      </c>
      <c r="B7471" t="s">
        <v>27</v>
      </c>
      <c r="C7471" s="20">
        <v>45849</v>
      </c>
      <c r="D7471">
        <v>47760.81</v>
      </c>
      <c r="E7471" t="s">
        <v>232</v>
      </c>
    </row>
    <row r="7472" spans="1:5" x14ac:dyDescent="0.35">
      <c r="A7472">
        <v>114</v>
      </c>
      <c r="B7472" t="s">
        <v>27</v>
      </c>
      <c r="C7472" s="20">
        <v>45849</v>
      </c>
      <c r="D7472">
        <v>2731.97</v>
      </c>
      <c r="E7472" t="s">
        <v>233</v>
      </c>
    </row>
    <row r="7473" spans="1:5" x14ac:dyDescent="0.35">
      <c r="A7473">
        <v>114</v>
      </c>
      <c r="B7473" t="s">
        <v>27</v>
      </c>
      <c r="C7473" s="20">
        <v>45849</v>
      </c>
      <c r="D7473">
        <v>3</v>
      </c>
      <c r="E7473" t="s">
        <v>234</v>
      </c>
    </row>
    <row r="7474" spans="1:5" x14ac:dyDescent="0.35">
      <c r="A7474">
        <v>114</v>
      </c>
      <c r="B7474" t="s">
        <v>27</v>
      </c>
      <c r="C7474" s="20">
        <v>45849</v>
      </c>
      <c r="D7474">
        <v>0</v>
      </c>
      <c r="E7474" t="s">
        <v>235</v>
      </c>
    </row>
    <row r="7475" spans="1:5" x14ac:dyDescent="0.35">
      <c r="A7475">
        <v>114</v>
      </c>
      <c r="B7475" t="s">
        <v>27</v>
      </c>
      <c r="C7475" s="20">
        <v>45849</v>
      </c>
      <c r="D7475">
        <v>0</v>
      </c>
      <c r="E7475" t="s">
        <v>236</v>
      </c>
    </row>
    <row r="7476" spans="1:5" x14ac:dyDescent="0.35">
      <c r="A7476">
        <v>114</v>
      </c>
      <c r="B7476" t="s">
        <v>27</v>
      </c>
      <c r="C7476" s="20">
        <v>45849</v>
      </c>
      <c r="D7476">
        <v>8461.93</v>
      </c>
      <c r="E7476" t="s">
        <v>237</v>
      </c>
    </row>
    <row r="7477" spans="1:5" x14ac:dyDescent="0.35">
      <c r="A7477">
        <v>114</v>
      </c>
      <c r="B7477" t="s">
        <v>27</v>
      </c>
      <c r="C7477" s="20">
        <v>45849</v>
      </c>
      <c r="D7477">
        <v>0</v>
      </c>
      <c r="E7477" t="s">
        <v>238</v>
      </c>
    </row>
    <row r="7478" spans="1:5" x14ac:dyDescent="0.35">
      <c r="A7478">
        <v>114</v>
      </c>
      <c r="B7478" t="s">
        <v>27</v>
      </c>
      <c r="C7478" s="20">
        <v>45849</v>
      </c>
      <c r="D7478">
        <v>0</v>
      </c>
      <c r="E7478" t="s">
        <v>239</v>
      </c>
    </row>
    <row r="7479" spans="1:5" x14ac:dyDescent="0.35">
      <c r="A7479">
        <v>114</v>
      </c>
      <c r="B7479" t="s">
        <v>27</v>
      </c>
      <c r="C7479" s="20">
        <v>45849</v>
      </c>
      <c r="D7479">
        <v>0</v>
      </c>
      <c r="E7479" t="s">
        <v>240</v>
      </c>
    </row>
    <row r="7480" spans="1:5" x14ac:dyDescent="0.35">
      <c r="A7480">
        <v>114</v>
      </c>
      <c r="B7480" t="s">
        <v>27</v>
      </c>
      <c r="C7480" s="20">
        <v>45849</v>
      </c>
      <c r="D7480">
        <v>962.51</v>
      </c>
      <c r="E7480" t="s">
        <v>241</v>
      </c>
    </row>
    <row r="7481" spans="1:5" x14ac:dyDescent="0.35">
      <c r="A7481">
        <v>114</v>
      </c>
      <c r="B7481" t="s">
        <v>27</v>
      </c>
      <c r="C7481" s="20">
        <v>45849</v>
      </c>
      <c r="D7481">
        <v>28326.46</v>
      </c>
      <c r="E7481" t="s">
        <v>242</v>
      </c>
    </row>
    <row r="7482" spans="1:5" x14ac:dyDescent="0.35">
      <c r="A7482">
        <v>114</v>
      </c>
      <c r="B7482" t="s">
        <v>27</v>
      </c>
      <c r="C7482" s="20">
        <v>45849</v>
      </c>
      <c r="D7482">
        <v>0</v>
      </c>
      <c r="E7482" t="s">
        <v>243</v>
      </c>
    </row>
    <row r="7483" spans="1:5" x14ac:dyDescent="0.35">
      <c r="A7483">
        <v>114</v>
      </c>
      <c r="B7483" t="s">
        <v>27</v>
      </c>
      <c r="C7483" s="20">
        <v>45849</v>
      </c>
      <c r="D7483">
        <v>0</v>
      </c>
      <c r="E7483" t="s">
        <v>240</v>
      </c>
    </row>
    <row r="7484" spans="1:5" x14ac:dyDescent="0.35">
      <c r="A7484">
        <v>114</v>
      </c>
      <c r="B7484" t="s">
        <v>27</v>
      </c>
      <c r="C7484" s="20">
        <v>45849</v>
      </c>
      <c r="D7484">
        <v>0</v>
      </c>
      <c r="E7484" t="s">
        <v>244</v>
      </c>
    </row>
    <row r="7485" spans="1:5" x14ac:dyDescent="0.35">
      <c r="A7485">
        <v>114</v>
      </c>
      <c r="B7485" t="s">
        <v>27</v>
      </c>
      <c r="C7485" s="20">
        <v>45849</v>
      </c>
      <c r="D7485">
        <v>0</v>
      </c>
      <c r="E7485" t="s">
        <v>245</v>
      </c>
    </row>
    <row r="7486" spans="1:5" x14ac:dyDescent="0.35">
      <c r="A7486">
        <v>114</v>
      </c>
      <c r="B7486" t="s">
        <v>27</v>
      </c>
      <c r="C7486" s="20">
        <v>45849</v>
      </c>
      <c r="D7486">
        <v>0</v>
      </c>
      <c r="E7486" t="s">
        <v>246</v>
      </c>
    </row>
    <row r="7487" spans="1:5" x14ac:dyDescent="0.35">
      <c r="A7487">
        <v>114</v>
      </c>
      <c r="B7487" t="s">
        <v>27</v>
      </c>
      <c r="C7487" s="20">
        <v>45849</v>
      </c>
      <c r="D7487">
        <v>0</v>
      </c>
      <c r="E7487" t="s">
        <v>247</v>
      </c>
    </row>
    <row r="7488" spans="1:5" x14ac:dyDescent="0.35">
      <c r="A7488">
        <v>114</v>
      </c>
      <c r="B7488" t="s">
        <v>27</v>
      </c>
      <c r="C7488" s="20">
        <v>45849</v>
      </c>
      <c r="D7488">
        <v>0</v>
      </c>
      <c r="E7488" t="s">
        <v>248</v>
      </c>
    </row>
    <row r="7489" spans="1:5" x14ac:dyDescent="0.35">
      <c r="A7489">
        <v>114</v>
      </c>
      <c r="B7489" t="s">
        <v>27</v>
      </c>
      <c r="C7489" s="20">
        <v>45849</v>
      </c>
      <c r="D7489">
        <v>0</v>
      </c>
      <c r="E7489" t="s">
        <v>249</v>
      </c>
    </row>
    <row r="7490" spans="1:5" x14ac:dyDescent="0.35">
      <c r="A7490">
        <v>114</v>
      </c>
      <c r="B7490" t="s">
        <v>27</v>
      </c>
      <c r="C7490" s="20">
        <v>45850</v>
      </c>
      <c r="D7490">
        <v>115320.81</v>
      </c>
      <c r="E7490" t="s">
        <v>232</v>
      </c>
    </row>
    <row r="7491" spans="1:5" x14ac:dyDescent="0.35">
      <c r="A7491">
        <v>114</v>
      </c>
      <c r="B7491" t="s">
        <v>27</v>
      </c>
      <c r="C7491" s="20">
        <v>45850</v>
      </c>
      <c r="D7491">
        <v>6524.53</v>
      </c>
      <c r="E7491" t="s">
        <v>233</v>
      </c>
    </row>
    <row r="7492" spans="1:5" x14ac:dyDescent="0.35">
      <c r="A7492">
        <v>114</v>
      </c>
      <c r="B7492" t="s">
        <v>27</v>
      </c>
      <c r="C7492" s="20">
        <v>45850</v>
      </c>
      <c r="D7492">
        <v>9</v>
      </c>
      <c r="E7492" t="s">
        <v>234</v>
      </c>
    </row>
    <row r="7493" spans="1:5" x14ac:dyDescent="0.35">
      <c r="A7493">
        <v>114</v>
      </c>
      <c r="B7493" t="s">
        <v>27</v>
      </c>
      <c r="C7493" s="20">
        <v>45850</v>
      </c>
      <c r="D7493">
        <v>0</v>
      </c>
      <c r="E7493" t="s">
        <v>235</v>
      </c>
    </row>
    <row r="7494" spans="1:5" x14ac:dyDescent="0.35">
      <c r="A7494">
        <v>114</v>
      </c>
      <c r="B7494" t="s">
        <v>27</v>
      </c>
      <c r="C7494" s="20">
        <v>45850</v>
      </c>
      <c r="D7494">
        <v>0</v>
      </c>
      <c r="E7494" t="s">
        <v>236</v>
      </c>
    </row>
    <row r="7495" spans="1:5" x14ac:dyDescent="0.35">
      <c r="A7495">
        <v>114</v>
      </c>
      <c r="B7495" t="s">
        <v>27</v>
      </c>
      <c r="C7495" s="20">
        <v>45850</v>
      </c>
      <c r="D7495">
        <v>14809.74</v>
      </c>
      <c r="E7495" t="s">
        <v>237</v>
      </c>
    </row>
    <row r="7496" spans="1:5" x14ac:dyDescent="0.35">
      <c r="A7496">
        <v>114</v>
      </c>
      <c r="B7496" t="s">
        <v>27</v>
      </c>
      <c r="C7496" s="20">
        <v>45850</v>
      </c>
      <c r="D7496">
        <v>0</v>
      </c>
      <c r="E7496" t="s">
        <v>238</v>
      </c>
    </row>
    <row r="7497" spans="1:5" x14ac:dyDescent="0.35">
      <c r="A7497">
        <v>114</v>
      </c>
      <c r="B7497" t="s">
        <v>27</v>
      </c>
      <c r="C7497" s="20">
        <v>45850</v>
      </c>
      <c r="D7497">
        <v>0</v>
      </c>
      <c r="E7497" t="s">
        <v>239</v>
      </c>
    </row>
    <row r="7498" spans="1:5" x14ac:dyDescent="0.35">
      <c r="A7498">
        <v>114</v>
      </c>
      <c r="B7498" t="s">
        <v>27</v>
      </c>
      <c r="C7498" s="20">
        <v>45850</v>
      </c>
      <c r="D7498">
        <v>0</v>
      </c>
      <c r="E7498" t="s">
        <v>240</v>
      </c>
    </row>
    <row r="7499" spans="1:5" x14ac:dyDescent="0.35">
      <c r="A7499">
        <v>114</v>
      </c>
      <c r="B7499" t="s">
        <v>27</v>
      </c>
      <c r="C7499" s="20">
        <v>45850</v>
      </c>
      <c r="D7499">
        <v>816.4</v>
      </c>
      <c r="E7499" t="s">
        <v>241</v>
      </c>
    </row>
    <row r="7500" spans="1:5" x14ac:dyDescent="0.35">
      <c r="A7500">
        <v>114</v>
      </c>
      <c r="B7500" t="s">
        <v>27</v>
      </c>
      <c r="C7500" s="20">
        <v>45850</v>
      </c>
      <c r="D7500">
        <v>56627.71</v>
      </c>
      <c r="E7500" t="s">
        <v>242</v>
      </c>
    </row>
    <row r="7501" spans="1:5" x14ac:dyDescent="0.35">
      <c r="A7501">
        <v>114</v>
      </c>
      <c r="B7501" t="s">
        <v>27</v>
      </c>
      <c r="C7501" s="20">
        <v>45850</v>
      </c>
      <c r="D7501">
        <v>0</v>
      </c>
      <c r="E7501" t="s">
        <v>243</v>
      </c>
    </row>
    <row r="7502" spans="1:5" x14ac:dyDescent="0.35">
      <c r="A7502">
        <v>114</v>
      </c>
      <c r="B7502" t="s">
        <v>27</v>
      </c>
      <c r="C7502" s="20">
        <v>45850</v>
      </c>
      <c r="D7502">
        <v>0</v>
      </c>
      <c r="E7502" t="s">
        <v>240</v>
      </c>
    </row>
    <row r="7503" spans="1:5" x14ac:dyDescent="0.35">
      <c r="A7503">
        <v>114</v>
      </c>
      <c r="B7503" t="s">
        <v>27</v>
      </c>
      <c r="C7503" s="20">
        <v>45850</v>
      </c>
      <c r="D7503">
        <v>0</v>
      </c>
      <c r="E7503" t="s">
        <v>244</v>
      </c>
    </row>
    <row r="7504" spans="1:5" x14ac:dyDescent="0.35">
      <c r="A7504">
        <v>114</v>
      </c>
      <c r="B7504" t="s">
        <v>27</v>
      </c>
      <c r="C7504" s="20">
        <v>45850</v>
      </c>
      <c r="D7504">
        <v>0</v>
      </c>
      <c r="E7504" t="s">
        <v>245</v>
      </c>
    </row>
    <row r="7505" spans="1:5" x14ac:dyDescent="0.35">
      <c r="A7505">
        <v>114</v>
      </c>
      <c r="B7505" t="s">
        <v>27</v>
      </c>
      <c r="C7505" s="20">
        <v>45850</v>
      </c>
      <c r="D7505">
        <v>0</v>
      </c>
      <c r="E7505" t="s">
        <v>246</v>
      </c>
    </row>
    <row r="7506" spans="1:5" x14ac:dyDescent="0.35">
      <c r="A7506">
        <v>114</v>
      </c>
      <c r="B7506" t="s">
        <v>27</v>
      </c>
      <c r="C7506" s="20">
        <v>45850</v>
      </c>
      <c r="D7506">
        <v>0</v>
      </c>
      <c r="E7506" t="s">
        <v>247</v>
      </c>
    </row>
    <row r="7507" spans="1:5" x14ac:dyDescent="0.35">
      <c r="A7507">
        <v>114</v>
      </c>
      <c r="B7507" t="s">
        <v>27</v>
      </c>
      <c r="C7507" s="20">
        <v>45850</v>
      </c>
      <c r="D7507">
        <v>0</v>
      </c>
      <c r="E7507" t="s">
        <v>248</v>
      </c>
    </row>
    <row r="7508" spans="1:5" x14ac:dyDescent="0.35">
      <c r="A7508">
        <v>114</v>
      </c>
      <c r="B7508" t="s">
        <v>27</v>
      </c>
      <c r="C7508" s="20">
        <v>45850</v>
      </c>
      <c r="D7508">
        <v>0</v>
      </c>
      <c r="E7508" t="s">
        <v>249</v>
      </c>
    </row>
    <row r="7509" spans="1:5" x14ac:dyDescent="0.35">
      <c r="A7509">
        <v>114</v>
      </c>
      <c r="B7509" t="s">
        <v>27</v>
      </c>
      <c r="C7509" s="20">
        <v>45851</v>
      </c>
      <c r="D7509">
        <v>30202.5</v>
      </c>
      <c r="E7509" t="s">
        <v>232</v>
      </c>
    </row>
    <row r="7510" spans="1:5" x14ac:dyDescent="0.35">
      <c r="A7510">
        <v>114</v>
      </c>
      <c r="B7510" t="s">
        <v>27</v>
      </c>
      <c r="C7510" s="20">
        <v>45851</v>
      </c>
      <c r="D7510">
        <v>3818.41</v>
      </c>
      <c r="E7510" t="s">
        <v>233</v>
      </c>
    </row>
    <row r="7511" spans="1:5" x14ac:dyDescent="0.35">
      <c r="A7511">
        <v>114</v>
      </c>
      <c r="B7511" t="s">
        <v>27</v>
      </c>
      <c r="C7511" s="20">
        <v>45851</v>
      </c>
      <c r="D7511">
        <v>0</v>
      </c>
      <c r="E7511" t="s">
        <v>234</v>
      </c>
    </row>
    <row r="7512" spans="1:5" x14ac:dyDescent="0.35">
      <c r="A7512">
        <v>114</v>
      </c>
      <c r="B7512" t="s">
        <v>27</v>
      </c>
      <c r="C7512" s="20">
        <v>45851</v>
      </c>
      <c r="D7512">
        <v>0</v>
      </c>
      <c r="E7512" t="s">
        <v>235</v>
      </c>
    </row>
    <row r="7513" spans="1:5" x14ac:dyDescent="0.35">
      <c r="A7513">
        <v>114</v>
      </c>
      <c r="B7513" t="s">
        <v>27</v>
      </c>
      <c r="C7513" s="20">
        <v>45851</v>
      </c>
      <c r="D7513">
        <v>0</v>
      </c>
      <c r="E7513" t="s">
        <v>236</v>
      </c>
    </row>
    <row r="7514" spans="1:5" x14ac:dyDescent="0.35">
      <c r="A7514">
        <v>114</v>
      </c>
      <c r="B7514" t="s">
        <v>27</v>
      </c>
      <c r="C7514" s="20">
        <v>45851</v>
      </c>
      <c r="D7514">
        <v>6339.35</v>
      </c>
      <c r="E7514" t="s">
        <v>237</v>
      </c>
    </row>
    <row r="7515" spans="1:5" x14ac:dyDescent="0.35">
      <c r="A7515">
        <v>114</v>
      </c>
      <c r="B7515" t="s">
        <v>27</v>
      </c>
      <c r="C7515" s="20">
        <v>45851</v>
      </c>
      <c r="D7515">
        <v>0</v>
      </c>
      <c r="E7515" t="s">
        <v>238</v>
      </c>
    </row>
    <row r="7516" spans="1:5" x14ac:dyDescent="0.35">
      <c r="A7516">
        <v>114</v>
      </c>
      <c r="B7516" t="s">
        <v>27</v>
      </c>
      <c r="C7516" s="20">
        <v>45851</v>
      </c>
      <c r="D7516">
        <v>0</v>
      </c>
      <c r="E7516" t="s">
        <v>239</v>
      </c>
    </row>
    <row r="7517" spans="1:5" x14ac:dyDescent="0.35">
      <c r="A7517">
        <v>114</v>
      </c>
      <c r="B7517" t="s">
        <v>27</v>
      </c>
      <c r="C7517" s="20">
        <v>45851</v>
      </c>
      <c r="D7517">
        <v>0</v>
      </c>
      <c r="E7517" t="s">
        <v>240</v>
      </c>
    </row>
    <row r="7518" spans="1:5" x14ac:dyDescent="0.35">
      <c r="A7518">
        <v>114</v>
      </c>
      <c r="B7518" t="s">
        <v>27</v>
      </c>
      <c r="C7518" s="20">
        <v>45851</v>
      </c>
      <c r="D7518">
        <v>521.02</v>
      </c>
      <c r="E7518" t="s">
        <v>241</v>
      </c>
    </row>
    <row r="7519" spans="1:5" x14ac:dyDescent="0.35">
      <c r="A7519">
        <v>114</v>
      </c>
      <c r="B7519" t="s">
        <v>27</v>
      </c>
      <c r="C7519" s="20">
        <v>45851</v>
      </c>
      <c r="D7519">
        <v>16920.009999999998</v>
      </c>
      <c r="E7519" t="s">
        <v>242</v>
      </c>
    </row>
    <row r="7520" spans="1:5" x14ac:dyDescent="0.35">
      <c r="A7520">
        <v>114</v>
      </c>
      <c r="B7520" t="s">
        <v>27</v>
      </c>
      <c r="C7520" s="20">
        <v>45851</v>
      </c>
      <c r="D7520">
        <v>0</v>
      </c>
      <c r="E7520" t="s">
        <v>243</v>
      </c>
    </row>
    <row r="7521" spans="1:5" x14ac:dyDescent="0.35">
      <c r="A7521">
        <v>114</v>
      </c>
      <c r="B7521" t="s">
        <v>27</v>
      </c>
      <c r="C7521" s="20">
        <v>45851</v>
      </c>
      <c r="D7521">
        <v>0</v>
      </c>
      <c r="E7521" t="s">
        <v>240</v>
      </c>
    </row>
    <row r="7522" spans="1:5" x14ac:dyDescent="0.35">
      <c r="A7522">
        <v>114</v>
      </c>
      <c r="B7522" t="s">
        <v>27</v>
      </c>
      <c r="C7522" s="20">
        <v>45851</v>
      </c>
      <c r="D7522">
        <v>0</v>
      </c>
      <c r="E7522" t="s">
        <v>244</v>
      </c>
    </row>
    <row r="7523" spans="1:5" x14ac:dyDescent="0.35">
      <c r="A7523">
        <v>114</v>
      </c>
      <c r="B7523" t="s">
        <v>27</v>
      </c>
      <c r="C7523" s="20">
        <v>45851</v>
      </c>
      <c r="D7523">
        <v>0</v>
      </c>
      <c r="E7523" t="s">
        <v>245</v>
      </c>
    </row>
    <row r="7524" spans="1:5" x14ac:dyDescent="0.35">
      <c r="A7524">
        <v>114</v>
      </c>
      <c r="B7524" t="s">
        <v>27</v>
      </c>
      <c r="C7524" s="20">
        <v>45851</v>
      </c>
      <c r="D7524">
        <v>0</v>
      </c>
      <c r="E7524" t="s">
        <v>246</v>
      </c>
    </row>
    <row r="7525" spans="1:5" x14ac:dyDescent="0.35">
      <c r="A7525">
        <v>114</v>
      </c>
      <c r="B7525" t="s">
        <v>27</v>
      </c>
      <c r="C7525" s="20">
        <v>45851</v>
      </c>
      <c r="D7525">
        <v>0</v>
      </c>
      <c r="E7525" t="s">
        <v>247</v>
      </c>
    </row>
    <row r="7526" spans="1:5" x14ac:dyDescent="0.35">
      <c r="A7526">
        <v>114</v>
      </c>
      <c r="B7526" t="s">
        <v>27</v>
      </c>
      <c r="C7526" s="20">
        <v>45851</v>
      </c>
      <c r="D7526">
        <v>0</v>
      </c>
      <c r="E7526" t="s">
        <v>248</v>
      </c>
    </row>
    <row r="7527" spans="1:5" x14ac:dyDescent="0.35">
      <c r="A7527">
        <v>114</v>
      </c>
      <c r="B7527" t="s">
        <v>27</v>
      </c>
      <c r="C7527" s="20">
        <v>45851</v>
      </c>
      <c r="D7527">
        <v>0</v>
      </c>
      <c r="E7527" t="s">
        <v>249</v>
      </c>
    </row>
    <row r="7528" spans="1:5" x14ac:dyDescent="0.35">
      <c r="A7528">
        <v>114</v>
      </c>
      <c r="B7528" t="s">
        <v>27</v>
      </c>
      <c r="C7528" s="20">
        <v>45852</v>
      </c>
      <c r="D7528">
        <v>20762.13</v>
      </c>
      <c r="E7528" t="s">
        <v>232</v>
      </c>
    </row>
    <row r="7529" spans="1:5" x14ac:dyDescent="0.35">
      <c r="A7529">
        <v>114</v>
      </c>
      <c r="B7529" t="s">
        <v>27</v>
      </c>
      <c r="C7529" s="20">
        <v>45852</v>
      </c>
      <c r="D7529">
        <v>2807.33</v>
      </c>
      <c r="E7529" t="s">
        <v>233</v>
      </c>
    </row>
    <row r="7530" spans="1:5" x14ac:dyDescent="0.35">
      <c r="A7530">
        <v>114</v>
      </c>
      <c r="B7530" t="s">
        <v>27</v>
      </c>
      <c r="C7530" s="20">
        <v>45852</v>
      </c>
      <c r="D7530">
        <v>0</v>
      </c>
      <c r="E7530" t="s">
        <v>234</v>
      </c>
    </row>
    <row r="7531" spans="1:5" x14ac:dyDescent="0.35">
      <c r="A7531">
        <v>114</v>
      </c>
      <c r="B7531" t="s">
        <v>27</v>
      </c>
      <c r="C7531" s="20">
        <v>45852</v>
      </c>
      <c r="D7531">
        <v>0</v>
      </c>
      <c r="E7531" t="s">
        <v>235</v>
      </c>
    </row>
    <row r="7532" spans="1:5" x14ac:dyDescent="0.35">
      <c r="A7532">
        <v>114</v>
      </c>
      <c r="B7532" t="s">
        <v>27</v>
      </c>
      <c r="C7532" s="20">
        <v>45852</v>
      </c>
      <c r="D7532">
        <v>0</v>
      </c>
      <c r="E7532" t="s">
        <v>236</v>
      </c>
    </row>
    <row r="7533" spans="1:5" x14ac:dyDescent="0.35">
      <c r="A7533">
        <v>114</v>
      </c>
      <c r="B7533" t="s">
        <v>27</v>
      </c>
      <c r="C7533" s="20">
        <v>45852</v>
      </c>
      <c r="D7533">
        <v>4527.38</v>
      </c>
      <c r="E7533" t="s">
        <v>237</v>
      </c>
    </row>
    <row r="7534" spans="1:5" x14ac:dyDescent="0.35">
      <c r="A7534">
        <v>114</v>
      </c>
      <c r="B7534" t="s">
        <v>27</v>
      </c>
      <c r="C7534" s="20">
        <v>45852</v>
      </c>
      <c r="D7534">
        <v>0</v>
      </c>
      <c r="E7534" t="s">
        <v>238</v>
      </c>
    </row>
    <row r="7535" spans="1:5" x14ac:dyDescent="0.35">
      <c r="A7535">
        <v>114</v>
      </c>
      <c r="B7535" t="s">
        <v>27</v>
      </c>
      <c r="C7535" s="20">
        <v>45852</v>
      </c>
      <c r="D7535">
        <v>0</v>
      </c>
      <c r="E7535" t="s">
        <v>239</v>
      </c>
    </row>
    <row r="7536" spans="1:5" x14ac:dyDescent="0.35">
      <c r="A7536">
        <v>114</v>
      </c>
      <c r="B7536" t="s">
        <v>27</v>
      </c>
      <c r="C7536" s="20">
        <v>45852</v>
      </c>
      <c r="D7536">
        <v>0</v>
      </c>
      <c r="E7536" t="s">
        <v>240</v>
      </c>
    </row>
    <row r="7537" spans="1:5" x14ac:dyDescent="0.35">
      <c r="A7537">
        <v>114</v>
      </c>
      <c r="B7537" t="s">
        <v>27</v>
      </c>
      <c r="C7537" s="20">
        <v>45852</v>
      </c>
      <c r="D7537">
        <v>663.16</v>
      </c>
      <c r="E7537" t="s">
        <v>241</v>
      </c>
    </row>
    <row r="7538" spans="1:5" x14ac:dyDescent="0.35">
      <c r="A7538">
        <v>114</v>
      </c>
      <c r="B7538" t="s">
        <v>27</v>
      </c>
      <c r="C7538" s="20">
        <v>45852</v>
      </c>
      <c r="D7538">
        <v>10352.91</v>
      </c>
      <c r="E7538" t="s">
        <v>242</v>
      </c>
    </row>
    <row r="7539" spans="1:5" x14ac:dyDescent="0.35">
      <c r="A7539">
        <v>114</v>
      </c>
      <c r="B7539" t="s">
        <v>27</v>
      </c>
      <c r="C7539" s="20">
        <v>45852</v>
      </c>
      <c r="D7539">
        <v>0</v>
      </c>
      <c r="E7539" t="s">
        <v>243</v>
      </c>
    </row>
    <row r="7540" spans="1:5" x14ac:dyDescent="0.35">
      <c r="A7540">
        <v>114</v>
      </c>
      <c r="B7540" t="s">
        <v>27</v>
      </c>
      <c r="C7540" s="20">
        <v>45852</v>
      </c>
      <c r="D7540">
        <v>0</v>
      </c>
      <c r="E7540" t="s">
        <v>240</v>
      </c>
    </row>
    <row r="7541" spans="1:5" x14ac:dyDescent="0.35">
      <c r="A7541">
        <v>114</v>
      </c>
      <c r="B7541" t="s">
        <v>27</v>
      </c>
      <c r="C7541" s="20">
        <v>45852</v>
      </c>
      <c r="D7541">
        <v>0</v>
      </c>
      <c r="E7541" t="s">
        <v>244</v>
      </c>
    </row>
    <row r="7542" spans="1:5" x14ac:dyDescent="0.35">
      <c r="A7542">
        <v>114</v>
      </c>
      <c r="B7542" t="s">
        <v>27</v>
      </c>
      <c r="C7542" s="20">
        <v>45852</v>
      </c>
      <c r="D7542">
        <v>0</v>
      </c>
      <c r="E7542" t="s">
        <v>245</v>
      </c>
    </row>
    <row r="7543" spans="1:5" x14ac:dyDescent="0.35">
      <c r="A7543">
        <v>114</v>
      </c>
      <c r="B7543" t="s">
        <v>27</v>
      </c>
      <c r="C7543" s="20">
        <v>45852</v>
      </c>
      <c r="D7543">
        <v>0</v>
      </c>
      <c r="E7543" t="s">
        <v>246</v>
      </c>
    </row>
    <row r="7544" spans="1:5" x14ac:dyDescent="0.35">
      <c r="A7544">
        <v>114</v>
      </c>
      <c r="B7544" t="s">
        <v>27</v>
      </c>
      <c r="C7544" s="20">
        <v>45852</v>
      </c>
      <c r="D7544">
        <v>0</v>
      </c>
      <c r="E7544" t="s">
        <v>247</v>
      </c>
    </row>
    <row r="7545" spans="1:5" x14ac:dyDescent="0.35">
      <c r="A7545">
        <v>114</v>
      </c>
      <c r="B7545" t="s">
        <v>27</v>
      </c>
      <c r="C7545" s="20">
        <v>45852</v>
      </c>
      <c r="D7545">
        <v>0</v>
      </c>
      <c r="E7545" t="s">
        <v>248</v>
      </c>
    </row>
    <row r="7546" spans="1:5" x14ac:dyDescent="0.35">
      <c r="A7546">
        <v>114</v>
      </c>
      <c r="B7546" t="s">
        <v>27</v>
      </c>
      <c r="C7546" s="20">
        <v>45852</v>
      </c>
      <c r="D7546">
        <v>0</v>
      </c>
      <c r="E7546" t="s">
        <v>249</v>
      </c>
    </row>
    <row r="7547" spans="1:5" x14ac:dyDescent="0.35">
      <c r="A7547">
        <v>114</v>
      </c>
      <c r="B7547" t="s">
        <v>27</v>
      </c>
      <c r="C7547" s="20">
        <v>45853</v>
      </c>
      <c r="D7547">
        <v>34961.53</v>
      </c>
      <c r="E7547" t="s">
        <v>232</v>
      </c>
    </row>
    <row r="7548" spans="1:5" x14ac:dyDescent="0.35">
      <c r="A7548">
        <v>114</v>
      </c>
      <c r="B7548" t="s">
        <v>27</v>
      </c>
      <c r="C7548" s="20">
        <v>45853</v>
      </c>
      <c r="D7548">
        <v>3920.38</v>
      </c>
      <c r="E7548" t="s">
        <v>233</v>
      </c>
    </row>
    <row r="7549" spans="1:5" x14ac:dyDescent="0.35">
      <c r="A7549">
        <v>114</v>
      </c>
      <c r="B7549" t="s">
        <v>27</v>
      </c>
      <c r="C7549" s="20">
        <v>45853</v>
      </c>
      <c r="D7549">
        <v>7</v>
      </c>
      <c r="E7549" t="s">
        <v>234</v>
      </c>
    </row>
    <row r="7550" spans="1:5" x14ac:dyDescent="0.35">
      <c r="A7550">
        <v>114</v>
      </c>
      <c r="B7550" t="s">
        <v>27</v>
      </c>
      <c r="C7550" s="20">
        <v>45853</v>
      </c>
      <c r="D7550">
        <v>0</v>
      </c>
      <c r="E7550" t="s">
        <v>235</v>
      </c>
    </row>
    <row r="7551" spans="1:5" x14ac:dyDescent="0.35">
      <c r="A7551">
        <v>114</v>
      </c>
      <c r="B7551" t="s">
        <v>27</v>
      </c>
      <c r="C7551" s="20">
        <v>45853</v>
      </c>
      <c r="D7551">
        <v>0</v>
      </c>
      <c r="E7551" t="s">
        <v>236</v>
      </c>
    </row>
    <row r="7552" spans="1:5" x14ac:dyDescent="0.35">
      <c r="A7552">
        <v>114</v>
      </c>
      <c r="B7552" t="s">
        <v>27</v>
      </c>
      <c r="C7552" s="20">
        <v>45853</v>
      </c>
      <c r="D7552">
        <v>9744.02</v>
      </c>
      <c r="E7552" t="s">
        <v>237</v>
      </c>
    </row>
    <row r="7553" spans="1:5" x14ac:dyDescent="0.35">
      <c r="A7553">
        <v>114</v>
      </c>
      <c r="B7553" t="s">
        <v>27</v>
      </c>
      <c r="C7553" s="20">
        <v>45853</v>
      </c>
      <c r="D7553">
        <v>0</v>
      </c>
      <c r="E7553" t="s">
        <v>238</v>
      </c>
    </row>
    <row r="7554" spans="1:5" x14ac:dyDescent="0.35">
      <c r="A7554">
        <v>114</v>
      </c>
      <c r="B7554" t="s">
        <v>27</v>
      </c>
      <c r="C7554" s="20">
        <v>45853</v>
      </c>
      <c r="D7554">
        <v>0</v>
      </c>
      <c r="E7554" t="s">
        <v>239</v>
      </c>
    </row>
    <row r="7555" spans="1:5" x14ac:dyDescent="0.35">
      <c r="A7555">
        <v>114</v>
      </c>
      <c r="B7555" t="s">
        <v>27</v>
      </c>
      <c r="C7555" s="20">
        <v>45853</v>
      </c>
      <c r="D7555">
        <v>0</v>
      </c>
      <c r="E7555" t="s">
        <v>240</v>
      </c>
    </row>
    <row r="7556" spans="1:5" x14ac:dyDescent="0.35">
      <c r="A7556">
        <v>114</v>
      </c>
      <c r="B7556" t="s">
        <v>27</v>
      </c>
      <c r="C7556" s="20">
        <v>45853</v>
      </c>
      <c r="D7556">
        <v>296.63</v>
      </c>
      <c r="E7556" t="s">
        <v>241</v>
      </c>
    </row>
    <row r="7557" spans="1:5" x14ac:dyDescent="0.35">
      <c r="A7557">
        <v>114</v>
      </c>
      <c r="B7557" t="s">
        <v>27</v>
      </c>
      <c r="C7557" s="20">
        <v>45853</v>
      </c>
      <c r="D7557">
        <v>12717.98</v>
      </c>
      <c r="E7557" t="s">
        <v>242</v>
      </c>
    </row>
    <row r="7558" spans="1:5" x14ac:dyDescent="0.35">
      <c r="A7558">
        <v>114</v>
      </c>
      <c r="B7558" t="s">
        <v>27</v>
      </c>
      <c r="C7558" s="20">
        <v>45853</v>
      </c>
      <c r="D7558">
        <v>0</v>
      </c>
      <c r="E7558" t="s">
        <v>243</v>
      </c>
    </row>
    <row r="7559" spans="1:5" x14ac:dyDescent="0.35">
      <c r="A7559">
        <v>114</v>
      </c>
      <c r="B7559" t="s">
        <v>27</v>
      </c>
      <c r="C7559" s="20">
        <v>45853</v>
      </c>
      <c r="D7559">
        <v>0</v>
      </c>
      <c r="E7559" t="s">
        <v>240</v>
      </c>
    </row>
    <row r="7560" spans="1:5" x14ac:dyDescent="0.35">
      <c r="A7560">
        <v>114</v>
      </c>
      <c r="B7560" t="s">
        <v>27</v>
      </c>
      <c r="C7560" s="20">
        <v>45853</v>
      </c>
      <c r="D7560">
        <v>0</v>
      </c>
      <c r="E7560" t="s">
        <v>244</v>
      </c>
    </row>
    <row r="7561" spans="1:5" x14ac:dyDescent="0.35">
      <c r="A7561">
        <v>114</v>
      </c>
      <c r="B7561" t="s">
        <v>27</v>
      </c>
      <c r="C7561" s="20">
        <v>45853</v>
      </c>
      <c r="D7561">
        <v>0</v>
      </c>
      <c r="E7561" t="s">
        <v>245</v>
      </c>
    </row>
    <row r="7562" spans="1:5" x14ac:dyDescent="0.35">
      <c r="A7562">
        <v>114</v>
      </c>
      <c r="B7562" t="s">
        <v>27</v>
      </c>
      <c r="C7562" s="20">
        <v>45853</v>
      </c>
      <c r="D7562">
        <v>0</v>
      </c>
      <c r="E7562" t="s">
        <v>246</v>
      </c>
    </row>
    <row r="7563" spans="1:5" x14ac:dyDescent="0.35">
      <c r="A7563">
        <v>114</v>
      </c>
      <c r="B7563" t="s">
        <v>27</v>
      </c>
      <c r="C7563" s="20">
        <v>45853</v>
      </c>
      <c r="D7563">
        <v>0</v>
      </c>
      <c r="E7563" t="s">
        <v>247</v>
      </c>
    </row>
    <row r="7564" spans="1:5" x14ac:dyDescent="0.35">
      <c r="A7564">
        <v>114</v>
      </c>
      <c r="B7564" t="s">
        <v>27</v>
      </c>
      <c r="C7564" s="20">
        <v>45853</v>
      </c>
      <c r="D7564">
        <v>0</v>
      </c>
      <c r="E7564" t="s">
        <v>248</v>
      </c>
    </row>
    <row r="7565" spans="1:5" x14ac:dyDescent="0.35">
      <c r="A7565">
        <v>114</v>
      </c>
      <c r="B7565" t="s">
        <v>27</v>
      </c>
      <c r="C7565" s="20">
        <v>45853</v>
      </c>
      <c r="D7565">
        <v>0</v>
      </c>
      <c r="E7565" t="s">
        <v>249</v>
      </c>
    </row>
    <row r="7566" spans="1:5" x14ac:dyDescent="0.35">
      <c r="A7566">
        <v>114</v>
      </c>
      <c r="B7566" t="s">
        <v>27</v>
      </c>
      <c r="C7566" s="20">
        <v>45855</v>
      </c>
      <c r="D7566">
        <v>65390.1</v>
      </c>
      <c r="E7566" t="s">
        <v>232</v>
      </c>
    </row>
    <row r="7567" spans="1:5" x14ac:dyDescent="0.35">
      <c r="A7567">
        <v>114</v>
      </c>
      <c r="B7567" t="s">
        <v>27</v>
      </c>
      <c r="C7567" s="20">
        <v>45855</v>
      </c>
      <c r="D7567">
        <v>3879.2</v>
      </c>
      <c r="E7567" t="s">
        <v>233</v>
      </c>
    </row>
    <row r="7568" spans="1:5" x14ac:dyDescent="0.35">
      <c r="A7568">
        <v>114</v>
      </c>
      <c r="B7568" t="s">
        <v>27</v>
      </c>
      <c r="C7568" s="20">
        <v>45855</v>
      </c>
      <c r="D7568">
        <v>0</v>
      </c>
      <c r="E7568" t="s">
        <v>234</v>
      </c>
    </row>
    <row r="7569" spans="1:5" x14ac:dyDescent="0.35">
      <c r="A7569">
        <v>114</v>
      </c>
      <c r="B7569" t="s">
        <v>27</v>
      </c>
      <c r="C7569" s="20">
        <v>45855</v>
      </c>
      <c r="D7569">
        <v>0</v>
      </c>
      <c r="E7569" t="s">
        <v>235</v>
      </c>
    </row>
    <row r="7570" spans="1:5" x14ac:dyDescent="0.35">
      <c r="A7570">
        <v>114</v>
      </c>
      <c r="B7570" t="s">
        <v>27</v>
      </c>
      <c r="C7570" s="20">
        <v>45855</v>
      </c>
      <c r="D7570">
        <v>0</v>
      </c>
      <c r="E7570" t="s">
        <v>236</v>
      </c>
    </row>
    <row r="7571" spans="1:5" x14ac:dyDescent="0.35">
      <c r="A7571">
        <v>114</v>
      </c>
      <c r="B7571" t="s">
        <v>27</v>
      </c>
      <c r="C7571" s="20">
        <v>45855</v>
      </c>
      <c r="D7571">
        <v>12883.57</v>
      </c>
      <c r="E7571" t="s">
        <v>237</v>
      </c>
    </row>
    <row r="7572" spans="1:5" x14ac:dyDescent="0.35">
      <c r="A7572">
        <v>114</v>
      </c>
      <c r="B7572" t="s">
        <v>27</v>
      </c>
      <c r="C7572" s="20">
        <v>45855</v>
      </c>
      <c r="D7572">
        <v>0</v>
      </c>
      <c r="E7572" t="s">
        <v>238</v>
      </c>
    </row>
    <row r="7573" spans="1:5" x14ac:dyDescent="0.35">
      <c r="A7573">
        <v>114</v>
      </c>
      <c r="B7573" t="s">
        <v>27</v>
      </c>
      <c r="C7573" s="20">
        <v>45855</v>
      </c>
      <c r="D7573">
        <v>0</v>
      </c>
      <c r="E7573" t="s">
        <v>239</v>
      </c>
    </row>
    <row r="7574" spans="1:5" x14ac:dyDescent="0.35">
      <c r="A7574">
        <v>114</v>
      </c>
      <c r="B7574" t="s">
        <v>27</v>
      </c>
      <c r="C7574" s="20">
        <v>45855</v>
      </c>
      <c r="D7574">
        <v>0</v>
      </c>
      <c r="E7574" t="s">
        <v>240</v>
      </c>
    </row>
    <row r="7575" spans="1:5" x14ac:dyDescent="0.35">
      <c r="A7575">
        <v>114</v>
      </c>
      <c r="B7575" t="s">
        <v>27</v>
      </c>
      <c r="C7575" s="20">
        <v>45855</v>
      </c>
      <c r="D7575">
        <v>321.69</v>
      </c>
      <c r="E7575" t="s">
        <v>241</v>
      </c>
    </row>
    <row r="7576" spans="1:5" x14ac:dyDescent="0.35">
      <c r="A7576">
        <v>114</v>
      </c>
      <c r="B7576" t="s">
        <v>27</v>
      </c>
      <c r="C7576" s="20">
        <v>45855</v>
      </c>
      <c r="D7576">
        <v>29971.48</v>
      </c>
      <c r="E7576" t="s">
        <v>242</v>
      </c>
    </row>
    <row r="7577" spans="1:5" x14ac:dyDescent="0.35">
      <c r="A7577">
        <v>114</v>
      </c>
      <c r="B7577" t="s">
        <v>27</v>
      </c>
      <c r="C7577" s="20">
        <v>45855</v>
      </c>
      <c r="D7577">
        <v>0</v>
      </c>
      <c r="E7577" t="s">
        <v>243</v>
      </c>
    </row>
    <row r="7578" spans="1:5" x14ac:dyDescent="0.35">
      <c r="A7578">
        <v>114</v>
      </c>
      <c r="B7578" t="s">
        <v>27</v>
      </c>
      <c r="C7578" s="20">
        <v>45855</v>
      </c>
      <c r="D7578">
        <v>0</v>
      </c>
      <c r="E7578" t="s">
        <v>240</v>
      </c>
    </row>
    <row r="7579" spans="1:5" x14ac:dyDescent="0.35">
      <c r="A7579">
        <v>114</v>
      </c>
      <c r="B7579" t="s">
        <v>27</v>
      </c>
      <c r="C7579" s="20">
        <v>45855</v>
      </c>
      <c r="D7579">
        <v>0</v>
      </c>
      <c r="E7579" t="s">
        <v>244</v>
      </c>
    </row>
    <row r="7580" spans="1:5" x14ac:dyDescent="0.35">
      <c r="A7580">
        <v>114</v>
      </c>
      <c r="B7580" t="s">
        <v>27</v>
      </c>
      <c r="C7580" s="20">
        <v>45855</v>
      </c>
      <c r="D7580">
        <v>0</v>
      </c>
      <c r="E7580" t="s">
        <v>245</v>
      </c>
    </row>
    <row r="7581" spans="1:5" x14ac:dyDescent="0.35">
      <c r="A7581">
        <v>114</v>
      </c>
      <c r="B7581" t="s">
        <v>27</v>
      </c>
      <c r="C7581" s="20">
        <v>45855</v>
      </c>
      <c r="D7581">
        <v>0</v>
      </c>
      <c r="E7581" t="s">
        <v>246</v>
      </c>
    </row>
    <row r="7582" spans="1:5" x14ac:dyDescent="0.35">
      <c r="A7582">
        <v>114</v>
      </c>
      <c r="B7582" t="s">
        <v>27</v>
      </c>
      <c r="C7582" s="20">
        <v>45855</v>
      </c>
      <c r="D7582">
        <v>0</v>
      </c>
      <c r="E7582" t="s">
        <v>247</v>
      </c>
    </row>
    <row r="7583" spans="1:5" x14ac:dyDescent="0.35">
      <c r="A7583">
        <v>114</v>
      </c>
      <c r="B7583" t="s">
        <v>27</v>
      </c>
      <c r="C7583" s="20">
        <v>45855</v>
      </c>
      <c r="D7583">
        <v>0</v>
      </c>
      <c r="E7583" t="s">
        <v>248</v>
      </c>
    </row>
    <row r="7584" spans="1:5" x14ac:dyDescent="0.35">
      <c r="A7584">
        <v>114</v>
      </c>
      <c r="B7584" t="s">
        <v>27</v>
      </c>
      <c r="C7584" s="20">
        <v>45855</v>
      </c>
      <c r="D7584">
        <v>0</v>
      </c>
      <c r="E7584" t="s">
        <v>249</v>
      </c>
    </row>
    <row r="7585" spans="1:5" x14ac:dyDescent="0.35">
      <c r="A7585">
        <v>114</v>
      </c>
      <c r="B7585" t="s">
        <v>27</v>
      </c>
      <c r="C7585" s="20">
        <v>45856</v>
      </c>
      <c r="D7585">
        <v>61558.400000000001</v>
      </c>
      <c r="E7585" t="s">
        <v>232</v>
      </c>
    </row>
    <row r="7586" spans="1:5" x14ac:dyDescent="0.35">
      <c r="A7586">
        <v>114</v>
      </c>
      <c r="B7586" t="s">
        <v>27</v>
      </c>
      <c r="C7586" s="20">
        <v>45856</v>
      </c>
      <c r="D7586">
        <v>2973.94</v>
      </c>
      <c r="E7586" t="s">
        <v>233</v>
      </c>
    </row>
    <row r="7587" spans="1:5" x14ac:dyDescent="0.35">
      <c r="A7587">
        <v>114</v>
      </c>
      <c r="B7587" t="s">
        <v>27</v>
      </c>
      <c r="C7587" s="20">
        <v>45856</v>
      </c>
      <c r="D7587">
        <v>51</v>
      </c>
      <c r="E7587" t="s">
        <v>234</v>
      </c>
    </row>
    <row r="7588" spans="1:5" x14ac:dyDescent="0.35">
      <c r="A7588">
        <v>114</v>
      </c>
      <c r="B7588" t="s">
        <v>27</v>
      </c>
      <c r="C7588" s="20">
        <v>45856</v>
      </c>
      <c r="D7588">
        <v>0</v>
      </c>
      <c r="E7588" t="s">
        <v>235</v>
      </c>
    </row>
    <row r="7589" spans="1:5" x14ac:dyDescent="0.35">
      <c r="A7589">
        <v>114</v>
      </c>
      <c r="B7589" t="s">
        <v>27</v>
      </c>
      <c r="C7589" s="20">
        <v>45856</v>
      </c>
      <c r="D7589">
        <v>0</v>
      </c>
      <c r="E7589" t="s">
        <v>236</v>
      </c>
    </row>
    <row r="7590" spans="1:5" x14ac:dyDescent="0.35">
      <c r="A7590">
        <v>114</v>
      </c>
      <c r="B7590" t="s">
        <v>27</v>
      </c>
      <c r="C7590" s="20">
        <v>45856</v>
      </c>
      <c r="D7590">
        <v>11882.7</v>
      </c>
      <c r="E7590" t="s">
        <v>237</v>
      </c>
    </row>
    <row r="7591" spans="1:5" x14ac:dyDescent="0.35">
      <c r="A7591">
        <v>114</v>
      </c>
      <c r="B7591" t="s">
        <v>27</v>
      </c>
      <c r="C7591" s="20">
        <v>45856</v>
      </c>
      <c r="D7591">
        <v>0</v>
      </c>
      <c r="E7591" t="s">
        <v>238</v>
      </c>
    </row>
    <row r="7592" spans="1:5" x14ac:dyDescent="0.35">
      <c r="A7592">
        <v>114</v>
      </c>
      <c r="B7592" t="s">
        <v>27</v>
      </c>
      <c r="C7592" s="20">
        <v>45856</v>
      </c>
      <c r="D7592">
        <v>0</v>
      </c>
      <c r="E7592" t="s">
        <v>239</v>
      </c>
    </row>
    <row r="7593" spans="1:5" x14ac:dyDescent="0.35">
      <c r="A7593">
        <v>114</v>
      </c>
      <c r="B7593" t="s">
        <v>27</v>
      </c>
      <c r="C7593" s="20">
        <v>45856</v>
      </c>
      <c r="D7593">
        <v>0</v>
      </c>
      <c r="E7593" t="s">
        <v>240</v>
      </c>
    </row>
    <row r="7594" spans="1:5" x14ac:dyDescent="0.35">
      <c r="A7594">
        <v>114</v>
      </c>
      <c r="B7594" t="s">
        <v>27</v>
      </c>
      <c r="C7594" s="20">
        <v>45856</v>
      </c>
      <c r="D7594">
        <v>1305.48</v>
      </c>
      <c r="E7594" t="s">
        <v>241</v>
      </c>
    </row>
    <row r="7595" spans="1:5" x14ac:dyDescent="0.35">
      <c r="A7595">
        <v>114</v>
      </c>
      <c r="B7595" t="s">
        <v>27</v>
      </c>
      <c r="C7595" s="20">
        <v>45856</v>
      </c>
      <c r="D7595">
        <v>43083.41</v>
      </c>
      <c r="E7595" t="s">
        <v>242</v>
      </c>
    </row>
    <row r="7596" spans="1:5" x14ac:dyDescent="0.35">
      <c r="A7596">
        <v>114</v>
      </c>
      <c r="B7596" t="s">
        <v>27</v>
      </c>
      <c r="C7596" s="20">
        <v>45856</v>
      </c>
      <c r="D7596">
        <v>0</v>
      </c>
      <c r="E7596" t="s">
        <v>243</v>
      </c>
    </row>
    <row r="7597" spans="1:5" x14ac:dyDescent="0.35">
      <c r="A7597">
        <v>114</v>
      </c>
      <c r="B7597" t="s">
        <v>27</v>
      </c>
      <c r="C7597" s="20">
        <v>45856</v>
      </c>
      <c r="D7597">
        <v>0</v>
      </c>
      <c r="E7597" t="s">
        <v>240</v>
      </c>
    </row>
    <row r="7598" spans="1:5" x14ac:dyDescent="0.35">
      <c r="A7598">
        <v>114</v>
      </c>
      <c r="B7598" t="s">
        <v>27</v>
      </c>
      <c r="C7598" s="20">
        <v>45856</v>
      </c>
      <c r="D7598">
        <v>0</v>
      </c>
      <c r="E7598" t="s">
        <v>244</v>
      </c>
    </row>
    <row r="7599" spans="1:5" x14ac:dyDescent="0.35">
      <c r="A7599">
        <v>114</v>
      </c>
      <c r="B7599" t="s">
        <v>27</v>
      </c>
      <c r="C7599" s="20">
        <v>45856</v>
      </c>
      <c r="D7599">
        <v>0</v>
      </c>
      <c r="E7599" t="s">
        <v>245</v>
      </c>
    </row>
    <row r="7600" spans="1:5" x14ac:dyDescent="0.35">
      <c r="A7600">
        <v>114</v>
      </c>
      <c r="B7600" t="s">
        <v>27</v>
      </c>
      <c r="C7600" s="20">
        <v>45856</v>
      </c>
      <c r="D7600">
        <v>0</v>
      </c>
      <c r="E7600" t="s">
        <v>246</v>
      </c>
    </row>
    <row r="7601" spans="1:5" x14ac:dyDescent="0.35">
      <c r="A7601">
        <v>114</v>
      </c>
      <c r="B7601" t="s">
        <v>27</v>
      </c>
      <c r="C7601" s="20">
        <v>45856</v>
      </c>
      <c r="D7601">
        <v>0</v>
      </c>
      <c r="E7601" t="s">
        <v>247</v>
      </c>
    </row>
    <row r="7602" spans="1:5" x14ac:dyDescent="0.35">
      <c r="A7602">
        <v>114</v>
      </c>
      <c r="B7602" t="s">
        <v>27</v>
      </c>
      <c r="C7602" s="20">
        <v>45856</v>
      </c>
      <c r="D7602">
        <v>0</v>
      </c>
      <c r="E7602" t="s">
        <v>248</v>
      </c>
    </row>
    <row r="7603" spans="1:5" x14ac:dyDescent="0.35">
      <c r="A7603">
        <v>114</v>
      </c>
      <c r="B7603" t="s">
        <v>27</v>
      </c>
      <c r="C7603" s="20">
        <v>45856</v>
      </c>
      <c r="D7603">
        <v>0</v>
      </c>
      <c r="E7603" t="s">
        <v>249</v>
      </c>
    </row>
    <row r="7604" spans="1:5" x14ac:dyDescent="0.35">
      <c r="A7604">
        <v>114</v>
      </c>
      <c r="B7604" t="s">
        <v>27</v>
      </c>
      <c r="C7604" s="20">
        <v>45857</v>
      </c>
      <c r="D7604">
        <v>127366.32</v>
      </c>
      <c r="E7604" t="s">
        <v>232</v>
      </c>
    </row>
    <row r="7605" spans="1:5" x14ac:dyDescent="0.35">
      <c r="A7605">
        <v>114</v>
      </c>
      <c r="B7605" t="s">
        <v>27</v>
      </c>
      <c r="C7605" s="20">
        <v>45857</v>
      </c>
      <c r="D7605">
        <v>6383.83</v>
      </c>
      <c r="E7605" t="s">
        <v>233</v>
      </c>
    </row>
    <row r="7606" spans="1:5" x14ac:dyDescent="0.35">
      <c r="A7606">
        <v>114</v>
      </c>
      <c r="B7606" t="s">
        <v>27</v>
      </c>
      <c r="C7606" s="20">
        <v>45857</v>
      </c>
      <c r="D7606">
        <v>1403.9</v>
      </c>
      <c r="E7606" t="s">
        <v>234</v>
      </c>
    </row>
    <row r="7607" spans="1:5" x14ac:dyDescent="0.35">
      <c r="A7607">
        <v>114</v>
      </c>
      <c r="B7607" t="s">
        <v>27</v>
      </c>
      <c r="C7607" s="20">
        <v>45857</v>
      </c>
      <c r="D7607">
        <v>0</v>
      </c>
      <c r="E7607" t="s">
        <v>235</v>
      </c>
    </row>
    <row r="7608" spans="1:5" x14ac:dyDescent="0.35">
      <c r="A7608">
        <v>114</v>
      </c>
      <c r="B7608" t="s">
        <v>27</v>
      </c>
      <c r="C7608" s="20">
        <v>45857</v>
      </c>
      <c r="D7608">
        <v>0</v>
      </c>
      <c r="E7608" t="s">
        <v>236</v>
      </c>
    </row>
    <row r="7609" spans="1:5" x14ac:dyDescent="0.35">
      <c r="A7609">
        <v>114</v>
      </c>
      <c r="B7609" t="s">
        <v>27</v>
      </c>
      <c r="C7609" s="20">
        <v>45857</v>
      </c>
      <c r="D7609">
        <v>15821.75</v>
      </c>
      <c r="E7609" t="s">
        <v>237</v>
      </c>
    </row>
    <row r="7610" spans="1:5" x14ac:dyDescent="0.35">
      <c r="A7610">
        <v>114</v>
      </c>
      <c r="B7610" t="s">
        <v>27</v>
      </c>
      <c r="C7610" s="20">
        <v>45857</v>
      </c>
      <c r="D7610">
        <v>0</v>
      </c>
      <c r="E7610" t="s">
        <v>238</v>
      </c>
    </row>
    <row r="7611" spans="1:5" x14ac:dyDescent="0.35">
      <c r="A7611">
        <v>114</v>
      </c>
      <c r="B7611" t="s">
        <v>27</v>
      </c>
      <c r="C7611" s="20">
        <v>45857</v>
      </c>
      <c r="D7611">
        <v>0</v>
      </c>
      <c r="E7611" t="s">
        <v>239</v>
      </c>
    </row>
    <row r="7612" spans="1:5" x14ac:dyDescent="0.35">
      <c r="A7612">
        <v>114</v>
      </c>
      <c r="B7612" t="s">
        <v>27</v>
      </c>
      <c r="C7612" s="20">
        <v>45857</v>
      </c>
      <c r="D7612">
        <v>0</v>
      </c>
      <c r="E7612" t="s">
        <v>240</v>
      </c>
    </row>
    <row r="7613" spans="1:5" x14ac:dyDescent="0.35">
      <c r="A7613">
        <v>114</v>
      </c>
      <c r="B7613" t="s">
        <v>27</v>
      </c>
      <c r="C7613" s="20">
        <v>45857</v>
      </c>
      <c r="D7613">
        <v>1212.5</v>
      </c>
      <c r="E7613" t="s">
        <v>241</v>
      </c>
    </row>
    <row r="7614" spans="1:5" x14ac:dyDescent="0.35">
      <c r="A7614">
        <v>114</v>
      </c>
      <c r="B7614" t="s">
        <v>27</v>
      </c>
      <c r="C7614" s="20">
        <v>45857</v>
      </c>
      <c r="D7614">
        <v>56857.120000000003</v>
      </c>
      <c r="E7614" t="s">
        <v>242</v>
      </c>
    </row>
    <row r="7615" spans="1:5" x14ac:dyDescent="0.35">
      <c r="A7615">
        <v>114</v>
      </c>
      <c r="B7615" t="s">
        <v>27</v>
      </c>
      <c r="C7615" s="20">
        <v>45857</v>
      </c>
      <c r="D7615">
        <v>0</v>
      </c>
      <c r="E7615" t="s">
        <v>243</v>
      </c>
    </row>
    <row r="7616" spans="1:5" x14ac:dyDescent="0.35">
      <c r="A7616">
        <v>114</v>
      </c>
      <c r="B7616" t="s">
        <v>27</v>
      </c>
      <c r="C7616" s="20">
        <v>45857</v>
      </c>
      <c r="D7616">
        <v>0</v>
      </c>
      <c r="E7616" t="s">
        <v>240</v>
      </c>
    </row>
    <row r="7617" spans="1:5" x14ac:dyDescent="0.35">
      <c r="A7617">
        <v>114</v>
      </c>
      <c r="B7617" t="s">
        <v>27</v>
      </c>
      <c r="C7617" s="20">
        <v>45857</v>
      </c>
      <c r="D7617">
        <v>0</v>
      </c>
      <c r="E7617" t="s">
        <v>244</v>
      </c>
    </row>
    <row r="7618" spans="1:5" x14ac:dyDescent="0.35">
      <c r="A7618">
        <v>114</v>
      </c>
      <c r="B7618" t="s">
        <v>27</v>
      </c>
      <c r="C7618" s="20">
        <v>45857</v>
      </c>
      <c r="D7618">
        <v>0</v>
      </c>
      <c r="E7618" t="s">
        <v>245</v>
      </c>
    </row>
    <row r="7619" spans="1:5" x14ac:dyDescent="0.35">
      <c r="A7619">
        <v>114</v>
      </c>
      <c r="B7619" t="s">
        <v>27</v>
      </c>
      <c r="C7619" s="20">
        <v>45857</v>
      </c>
      <c r="D7619">
        <v>0</v>
      </c>
      <c r="E7619" t="s">
        <v>246</v>
      </c>
    </row>
    <row r="7620" spans="1:5" x14ac:dyDescent="0.35">
      <c r="A7620">
        <v>114</v>
      </c>
      <c r="B7620" t="s">
        <v>27</v>
      </c>
      <c r="C7620" s="20">
        <v>45857</v>
      </c>
      <c r="D7620">
        <v>0</v>
      </c>
      <c r="E7620" t="s">
        <v>247</v>
      </c>
    </row>
    <row r="7621" spans="1:5" x14ac:dyDescent="0.35">
      <c r="A7621">
        <v>114</v>
      </c>
      <c r="B7621" t="s">
        <v>27</v>
      </c>
      <c r="C7621" s="20">
        <v>45857</v>
      </c>
      <c r="D7621">
        <v>0</v>
      </c>
      <c r="E7621" t="s">
        <v>248</v>
      </c>
    </row>
    <row r="7622" spans="1:5" x14ac:dyDescent="0.35">
      <c r="A7622">
        <v>114</v>
      </c>
      <c r="B7622" t="s">
        <v>27</v>
      </c>
      <c r="C7622" s="20">
        <v>45857</v>
      </c>
      <c r="D7622">
        <v>0</v>
      </c>
      <c r="E7622" t="s">
        <v>249</v>
      </c>
    </row>
    <row r="7623" spans="1:5" x14ac:dyDescent="0.35">
      <c r="A7623">
        <v>114</v>
      </c>
      <c r="B7623" t="s">
        <v>27</v>
      </c>
      <c r="C7623" s="20">
        <v>45858</v>
      </c>
      <c r="D7623">
        <v>37597.03</v>
      </c>
      <c r="E7623" t="s">
        <v>232</v>
      </c>
    </row>
    <row r="7624" spans="1:5" x14ac:dyDescent="0.35">
      <c r="A7624">
        <v>114</v>
      </c>
      <c r="B7624" t="s">
        <v>27</v>
      </c>
      <c r="C7624" s="20">
        <v>45858</v>
      </c>
      <c r="D7624">
        <v>2193.1799999999998</v>
      </c>
      <c r="E7624" t="s">
        <v>233</v>
      </c>
    </row>
    <row r="7625" spans="1:5" x14ac:dyDescent="0.35">
      <c r="A7625">
        <v>114</v>
      </c>
      <c r="B7625" t="s">
        <v>27</v>
      </c>
      <c r="C7625" s="20">
        <v>45858</v>
      </c>
      <c r="D7625">
        <v>0</v>
      </c>
      <c r="E7625" t="s">
        <v>234</v>
      </c>
    </row>
    <row r="7626" spans="1:5" x14ac:dyDescent="0.35">
      <c r="A7626">
        <v>114</v>
      </c>
      <c r="B7626" t="s">
        <v>27</v>
      </c>
      <c r="C7626" s="20">
        <v>45858</v>
      </c>
      <c r="D7626">
        <v>0</v>
      </c>
      <c r="E7626" t="s">
        <v>235</v>
      </c>
    </row>
    <row r="7627" spans="1:5" x14ac:dyDescent="0.35">
      <c r="A7627">
        <v>114</v>
      </c>
      <c r="B7627" t="s">
        <v>27</v>
      </c>
      <c r="C7627" s="20">
        <v>45858</v>
      </c>
      <c r="D7627">
        <v>0</v>
      </c>
      <c r="E7627" t="s">
        <v>236</v>
      </c>
    </row>
    <row r="7628" spans="1:5" x14ac:dyDescent="0.35">
      <c r="A7628">
        <v>114</v>
      </c>
      <c r="B7628" t="s">
        <v>27</v>
      </c>
      <c r="C7628" s="20">
        <v>45858</v>
      </c>
      <c r="D7628">
        <v>7596.81</v>
      </c>
      <c r="E7628" t="s">
        <v>237</v>
      </c>
    </row>
    <row r="7629" spans="1:5" x14ac:dyDescent="0.35">
      <c r="A7629">
        <v>114</v>
      </c>
      <c r="B7629" t="s">
        <v>27</v>
      </c>
      <c r="C7629" s="20">
        <v>45858</v>
      </c>
      <c r="D7629">
        <v>0</v>
      </c>
      <c r="E7629" t="s">
        <v>238</v>
      </c>
    </row>
    <row r="7630" spans="1:5" x14ac:dyDescent="0.35">
      <c r="A7630">
        <v>114</v>
      </c>
      <c r="B7630" t="s">
        <v>27</v>
      </c>
      <c r="C7630" s="20">
        <v>45858</v>
      </c>
      <c r="D7630">
        <v>0</v>
      </c>
      <c r="E7630" t="s">
        <v>239</v>
      </c>
    </row>
    <row r="7631" spans="1:5" x14ac:dyDescent="0.35">
      <c r="A7631">
        <v>114</v>
      </c>
      <c r="B7631" t="s">
        <v>27</v>
      </c>
      <c r="C7631" s="20">
        <v>45858</v>
      </c>
      <c r="D7631">
        <v>0</v>
      </c>
      <c r="E7631" t="s">
        <v>240</v>
      </c>
    </row>
    <row r="7632" spans="1:5" x14ac:dyDescent="0.35">
      <c r="A7632">
        <v>114</v>
      </c>
      <c r="B7632" t="s">
        <v>27</v>
      </c>
      <c r="C7632" s="20">
        <v>45858</v>
      </c>
      <c r="D7632">
        <v>347.78</v>
      </c>
      <c r="E7632" t="s">
        <v>241</v>
      </c>
    </row>
    <row r="7633" spans="1:5" x14ac:dyDescent="0.35">
      <c r="A7633">
        <v>114</v>
      </c>
      <c r="B7633" t="s">
        <v>27</v>
      </c>
      <c r="C7633" s="20">
        <v>45858</v>
      </c>
      <c r="D7633">
        <v>21581.919999999998</v>
      </c>
      <c r="E7633" t="s">
        <v>242</v>
      </c>
    </row>
    <row r="7634" spans="1:5" x14ac:dyDescent="0.35">
      <c r="A7634">
        <v>114</v>
      </c>
      <c r="B7634" t="s">
        <v>27</v>
      </c>
      <c r="C7634" s="20">
        <v>45858</v>
      </c>
      <c r="D7634">
        <v>0</v>
      </c>
      <c r="E7634" t="s">
        <v>243</v>
      </c>
    </row>
    <row r="7635" spans="1:5" x14ac:dyDescent="0.35">
      <c r="A7635">
        <v>114</v>
      </c>
      <c r="B7635" t="s">
        <v>27</v>
      </c>
      <c r="C7635" s="20">
        <v>45858</v>
      </c>
      <c r="D7635">
        <v>0</v>
      </c>
      <c r="E7635" t="s">
        <v>240</v>
      </c>
    </row>
    <row r="7636" spans="1:5" x14ac:dyDescent="0.35">
      <c r="A7636">
        <v>114</v>
      </c>
      <c r="B7636" t="s">
        <v>27</v>
      </c>
      <c r="C7636" s="20">
        <v>45858</v>
      </c>
      <c r="D7636">
        <v>0</v>
      </c>
      <c r="E7636" t="s">
        <v>244</v>
      </c>
    </row>
    <row r="7637" spans="1:5" x14ac:dyDescent="0.35">
      <c r="A7637">
        <v>114</v>
      </c>
      <c r="B7637" t="s">
        <v>27</v>
      </c>
      <c r="C7637" s="20">
        <v>45858</v>
      </c>
      <c r="D7637">
        <v>0</v>
      </c>
      <c r="E7637" t="s">
        <v>245</v>
      </c>
    </row>
    <row r="7638" spans="1:5" x14ac:dyDescent="0.35">
      <c r="A7638">
        <v>114</v>
      </c>
      <c r="B7638" t="s">
        <v>27</v>
      </c>
      <c r="C7638" s="20">
        <v>45858</v>
      </c>
      <c r="D7638">
        <v>0</v>
      </c>
      <c r="E7638" t="s">
        <v>246</v>
      </c>
    </row>
    <row r="7639" spans="1:5" x14ac:dyDescent="0.35">
      <c r="A7639">
        <v>114</v>
      </c>
      <c r="B7639" t="s">
        <v>27</v>
      </c>
      <c r="C7639" s="20">
        <v>45858</v>
      </c>
      <c r="D7639">
        <v>0</v>
      </c>
      <c r="E7639" t="s">
        <v>247</v>
      </c>
    </row>
    <row r="7640" spans="1:5" x14ac:dyDescent="0.35">
      <c r="A7640">
        <v>114</v>
      </c>
      <c r="B7640" t="s">
        <v>27</v>
      </c>
      <c r="C7640" s="20">
        <v>45858</v>
      </c>
      <c r="D7640">
        <v>0</v>
      </c>
      <c r="E7640" t="s">
        <v>248</v>
      </c>
    </row>
    <row r="7641" spans="1:5" x14ac:dyDescent="0.35">
      <c r="A7641">
        <v>114</v>
      </c>
      <c r="B7641" t="s">
        <v>27</v>
      </c>
      <c r="C7641" s="20">
        <v>45858</v>
      </c>
      <c r="D7641">
        <v>0</v>
      </c>
      <c r="E7641" t="s">
        <v>249</v>
      </c>
    </row>
    <row r="7642" spans="1:5" x14ac:dyDescent="0.35">
      <c r="A7642">
        <v>114</v>
      </c>
      <c r="B7642" t="s">
        <v>27</v>
      </c>
      <c r="C7642" s="20">
        <v>45854</v>
      </c>
      <c r="D7642">
        <v>38780.769999999997</v>
      </c>
      <c r="E7642" t="s">
        <v>232</v>
      </c>
    </row>
    <row r="7643" spans="1:5" x14ac:dyDescent="0.35">
      <c r="A7643">
        <v>114</v>
      </c>
      <c r="B7643" t="s">
        <v>27</v>
      </c>
      <c r="C7643" s="20">
        <v>45854</v>
      </c>
      <c r="D7643">
        <v>4150.8</v>
      </c>
      <c r="E7643" t="s">
        <v>233</v>
      </c>
    </row>
    <row r="7644" spans="1:5" x14ac:dyDescent="0.35">
      <c r="A7644">
        <v>114</v>
      </c>
      <c r="B7644" t="s">
        <v>27</v>
      </c>
      <c r="C7644" s="20">
        <v>45854</v>
      </c>
      <c r="D7644">
        <v>247.93</v>
      </c>
      <c r="E7644" t="s">
        <v>234</v>
      </c>
    </row>
    <row r="7645" spans="1:5" x14ac:dyDescent="0.35">
      <c r="A7645">
        <v>114</v>
      </c>
      <c r="B7645" t="s">
        <v>27</v>
      </c>
      <c r="C7645" s="20">
        <v>45854</v>
      </c>
      <c r="D7645">
        <v>0</v>
      </c>
      <c r="E7645" t="s">
        <v>235</v>
      </c>
    </row>
    <row r="7646" spans="1:5" x14ac:dyDescent="0.35">
      <c r="A7646">
        <v>114</v>
      </c>
      <c r="B7646" t="s">
        <v>27</v>
      </c>
      <c r="C7646" s="20">
        <v>45854</v>
      </c>
      <c r="D7646">
        <v>0</v>
      </c>
      <c r="E7646" t="s">
        <v>236</v>
      </c>
    </row>
    <row r="7647" spans="1:5" x14ac:dyDescent="0.35">
      <c r="A7647">
        <v>114</v>
      </c>
      <c r="B7647" t="s">
        <v>27</v>
      </c>
      <c r="C7647" s="20">
        <v>45854</v>
      </c>
      <c r="D7647">
        <v>10773.68</v>
      </c>
      <c r="E7647" t="s">
        <v>237</v>
      </c>
    </row>
    <row r="7648" spans="1:5" x14ac:dyDescent="0.35">
      <c r="A7648">
        <v>114</v>
      </c>
      <c r="B7648" t="s">
        <v>27</v>
      </c>
      <c r="C7648" s="20">
        <v>45854</v>
      </c>
      <c r="D7648">
        <v>0</v>
      </c>
      <c r="E7648" t="s">
        <v>238</v>
      </c>
    </row>
    <row r="7649" spans="1:5" x14ac:dyDescent="0.35">
      <c r="A7649">
        <v>114</v>
      </c>
      <c r="B7649" t="s">
        <v>27</v>
      </c>
      <c r="C7649" s="20">
        <v>45854</v>
      </c>
      <c r="D7649">
        <v>0</v>
      </c>
      <c r="E7649" t="s">
        <v>239</v>
      </c>
    </row>
    <row r="7650" spans="1:5" x14ac:dyDescent="0.35">
      <c r="A7650">
        <v>114</v>
      </c>
      <c r="B7650" t="s">
        <v>27</v>
      </c>
      <c r="C7650" s="20">
        <v>45854</v>
      </c>
      <c r="D7650">
        <v>0</v>
      </c>
      <c r="E7650" t="s">
        <v>240</v>
      </c>
    </row>
    <row r="7651" spans="1:5" x14ac:dyDescent="0.35">
      <c r="A7651">
        <v>114</v>
      </c>
      <c r="B7651" t="s">
        <v>27</v>
      </c>
      <c r="C7651" s="20">
        <v>45854</v>
      </c>
      <c r="D7651">
        <v>401.67</v>
      </c>
      <c r="E7651" t="s">
        <v>241</v>
      </c>
    </row>
    <row r="7652" spans="1:5" x14ac:dyDescent="0.35">
      <c r="A7652">
        <v>114</v>
      </c>
      <c r="B7652" t="s">
        <v>27</v>
      </c>
      <c r="C7652" s="20">
        <v>45854</v>
      </c>
      <c r="D7652">
        <v>24780.04</v>
      </c>
      <c r="E7652" t="s">
        <v>242</v>
      </c>
    </row>
    <row r="7653" spans="1:5" x14ac:dyDescent="0.35">
      <c r="A7653">
        <v>114</v>
      </c>
      <c r="B7653" t="s">
        <v>27</v>
      </c>
      <c r="C7653" s="20">
        <v>45854</v>
      </c>
      <c r="D7653">
        <v>0</v>
      </c>
      <c r="E7653" t="s">
        <v>243</v>
      </c>
    </row>
    <row r="7654" spans="1:5" x14ac:dyDescent="0.35">
      <c r="A7654">
        <v>114</v>
      </c>
      <c r="B7654" t="s">
        <v>27</v>
      </c>
      <c r="C7654" s="20">
        <v>45854</v>
      </c>
      <c r="D7654">
        <v>0</v>
      </c>
      <c r="E7654" t="s">
        <v>240</v>
      </c>
    </row>
    <row r="7655" spans="1:5" x14ac:dyDescent="0.35">
      <c r="A7655">
        <v>114</v>
      </c>
      <c r="B7655" t="s">
        <v>27</v>
      </c>
      <c r="C7655" s="20">
        <v>45854</v>
      </c>
      <c r="D7655">
        <v>0</v>
      </c>
      <c r="E7655" t="s">
        <v>244</v>
      </c>
    </row>
    <row r="7656" spans="1:5" x14ac:dyDescent="0.35">
      <c r="A7656">
        <v>114</v>
      </c>
      <c r="B7656" t="s">
        <v>27</v>
      </c>
      <c r="C7656" s="20">
        <v>45854</v>
      </c>
      <c r="D7656">
        <v>0</v>
      </c>
      <c r="E7656" t="s">
        <v>245</v>
      </c>
    </row>
    <row r="7657" spans="1:5" x14ac:dyDescent="0.35">
      <c r="A7657">
        <v>114</v>
      </c>
      <c r="B7657" t="s">
        <v>27</v>
      </c>
      <c r="C7657" s="20">
        <v>45854</v>
      </c>
      <c r="D7657">
        <v>0</v>
      </c>
      <c r="E7657" t="s">
        <v>246</v>
      </c>
    </row>
    <row r="7658" spans="1:5" x14ac:dyDescent="0.35">
      <c r="A7658">
        <v>114</v>
      </c>
      <c r="B7658" t="s">
        <v>27</v>
      </c>
      <c r="C7658" s="20">
        <v>45854</v>
      </c>
      <c r="D7658">
        <v>0</v>
      </c>
      <c r="E7658" t="s">
        <v>247</v>
      </c>
    </row>
    <row r="7659" spans="1:5" x14ac:dyDescent="0.35">
      <c r="A7659">
        <v>114</v>
      </c>
      <c r="B7659" t="s">
        <v>27</v>
      </c>
      <c r="C7659" s="20">
        <v>45854</v>
      </c>
      <c r="D7659">
        <v>0</v>
      </c>
      <c r="E7659" t="s">
        <v>248</v>
      </c>
    </row>
    <row r="7660" spans="1:5" x14ac:dyDescent="0.35">
      <c r="A7660">
        <v>114</v>
      </c>
      <c r="B7660" t="s">
        <v>27</v>
      </c>
      <c r="C7660" s="20">
        <v>45854</v>
      </c>
      <c r="D7660">
        <v>0</v>
      </c>
      <c r="E7660" t="s">
        <v>249</v>
      </c>
    </row>
    <row r="7661" spans="1:5" x14ac:dyDescent="0.35">
      <c r="A7661">
        <v>114</v>
      </c>
      <c r="B7661" t="s">
        <v>27</v>
      </c>
      <c r="C7661" s="20">
        <v>45859</v>
      </c>
      <c r="D7661">
        <v>22221.17</v>
      </c>
      <c r="E7661" t="s">
        <v>232</v>
      </c>
    </row>
    <row r="7662" spans="1:5" x14ac:dyDescent="0.35">
      <c r="A7662">
        <v>114</v>
      </c>
      <c r="B7662" t="s">
        <v>27</v>
      </c>
      <c r="C7662" s="20">
        <v>45859</v>
      </c>
      <c r="D7662">
        <v>3804.39</v>
      </c>
      <c r="E7662" t="s">
        <v>233</v>
      </c>
    </row>
    <row r="7663" spans="1:5" x14ac:dyDescent="0.35">
      <c r="A7663">
        <v>114</v>
      </c>
      <c r="B7663" t="s">
        <v>27</v>
      </c>
      <c r="C7663" s="20">
        <v>45859</v>
      </c>
      <c r="D7663">
        <v>0</v>
      </c>
      <c r="E7663" t="s">
        <v>234</v>
      </c>
    </row>
    <row r="7664" spans="1:5" x14ac:dyDescent="0.35">
      <c r="A7664">
        <v>114</v>
      </c>
      <c r="B7664" t="s">
        <v>27</v>
      </c>
      <c r="C7664" s="20">
        <v>45859</v>
      </c>
      <c r="D7664">
        <v>0</v>
      </c>
      <c r="E7664" t="s">
        <v>235</v>
      </c>
    </row>
    <row r="7665" spans="1:5" x14ac:dyDescent="0.35">
      <c r="A7665">
        <v>114</v>
      </c>
      <c r="B7665" t="s">
        <v>27</v>
      </c>
      <c r="C7665" s="20">
        <v>45859</v>
      </c>
      <c r="D7665">
        <v>0</v>
      </c>
      <c r="E7665" t="s">
        <v>236</v>
      </c>
    </row>
    <row r="7666" spans="1:5" x14ac:dyDescent="0.35">
      <c r="A7666">
        <v>114</v>
      </c>
      <c r="B7666" t="s">
        <v>27</v>
      </c>
      <c r="C7666" s="20">
        <v>45859</v>
      </c>
      <c r="D7666">
        <v>5299.31</v>
      </c>
      <c r="E7666" t="s">
        <v>237</v>
      </c>
    </row>
    <row r="7667" spans="1:5" x14ac:dyDescent="0.35">
      <c r="A7667">
        <v>114</v>
      </c>
      <c r="B7667" t="s">
        <v>27</v>
      </c>
      <c r="C7667" s="20">
        <v>45859</v>
      </c>
      <c r="D7667">
        <v>0</v>
      </c>
      <c r="E7667" t="s">
        <v>238</v>
      </c>
    </row>
    <row r="7668" spans="1:5" x14ac:dyDescent="0.35">
      <c r="A7668">
        <v>114</v>
      </c>
      <c r="B7668" t="s">
        <v>27</v>
      </c>
      <c r="C7668" s="20">
        <v>45859</v>
      </c>
      <c r="D7668">
        <v>0</v>
      </c>
      <c r="E7668" t="s">
        <v>239</v>
      </c>
    </row>
    <row r="7669" spans="1:5" x14ac:dyDescent="0.35">
      <c r="A7669">
        <v>114</v>
      </c>
      <c r="B7669" t="s">
        <v>27</v>
      </c>
      <c r="C7669" s="20">
        <v>45859</v>
      </c>
      <c r="D7669">
        <v>0</v>
      </c>
      <c r="E7669" t="s">
        <v>240</v>
      </c>
    </row>
    <row r="7670" spans="1:5" x14ac:dyDescent="0.35">
      <c r="A7670">
        <v>114</v>
      </c>
      <c r="B7670" t="s">
        <v>27</v>
      </c>
      <c r="C7670" s="20">
        <v>45859</v>
      </c>
      <c r="D7670">
        <v>368.92</v>
      </c>
      <c r="E7670" t="s">
        <v>241</v>
      </c>
    </row>
    <row r="7671" spans="1:5" x14ac:dyDescent="0.35">
      <c r="A7671">
        <v>114</v>
      </c>
      <c r="B7671" t="s">
        <v>27</v>
      </c>
      <c r="C7671" s="20">
        <v>45859</v>
      </c>
      <c r="D7671">
        <v>12994.44</v>
      </c>
      <c r="E7671" t="s">
        <v>242</v>
      </c>
    </row>
    <row r="7672" spans="1:5" x14ac:dyDescent="0.35">
      <c r="A7672">
        <v>114</v>
      </c>
      <c r="B7672" t="s">
        <v>27</v>
      </c>
      <c r="C7672" s="20">
        <v>45859</v>
      </c>
      <c r="D7672">
        <v>0</v>
      </c>
      <c r="E7672" t="s">
        <v>243</v>
      </c>
    </row>
    <row r="7673" spans="1:5" x14ac:dyDescent="0.35">
      <c r="A7673">
        <v>114</v>
      </c>
      <c r="B7673" t="s">
        <v>27</v>
      </c>
      <c r="C7673" s="20">
        <v>45859</v>
      </c>
      <c r="D7673">
        <v>0</v>
      </c>
      <c r="E7673" t="s">
        <v>240</v>
      </c>
    </row>
    <row r="7674" spans="1:5" x14ac:dyDescent="0.35">
      <c r="A7674">
        <v>114</v>
      </c>
      <c r="B7674" t="s">
        <v>27</v>
      </c>
      <c r="C7674" s="20">
        <v>45859</v>
      </c>
      <c r="D7674">
        <v>0</v>
      </c>
      <c r="E7674" t="s">
        <v>244</v>
      </c>
    </row>
    <row r="7675" spans="1:5" x14ac:dyDescent="0.35">
      <c r="A7675">
        <v>114</v>
      </c>
      <c r="B7675" t="s">
        <v>27</v>
      </c>
      <c r="C7675" s="20">
        <v>45859</v>
      </c>
      <c r="D7675">
        <v>0</v>
      </c>
      <c r="E7675" t="s">
        <v>245</v>
      </c>
    </row>
    <row r="7676" spans="1:5" x14ac:dyDescent="0.35">
      <c r="A7676">
        <v>114</v>
      </c>
      <c r="B7676" t="s">
        <v>27</v>
      </c>
      <c r="C7676" s="20">
        <v>45859</v>
      </c>
      <c r="D7676">
        <v>0</v>
      </c>
      <c r="E7676" t="s">
        <v>246</v>
      </c>
    </row>
    <row r="7677" spans="1:5" x14ac:dyDescent="0.35">
      <c r="A7677">
        <v>114</v>
      </c>
      <c r="B7677" t="s">
        <v>27</v>
      </c>
      <c r="C7677" s="20">
        <v>45859</v>
      </c>
      <c r="D7677">
        <v>0</v>
      </c>
      <c r="E7677" t="s">
        <v>247</v>
      </c>
    </row>
    <row r="7678" spans="1:5" x14ac:dyDescent="0.35">
      <c r="A7678">
        <v>114</v>
      </c>
      <c r="B7678" t="s">
        <v>27</v>
      </c>
      <c r="C7678" s="20">
        <v>45859</v>
      </c>
      <c r="D7678">
        <v>0</v>
      </c>
      <c r="E7678" t="s">
        <v>248</v>
      </c>
    </row>
    <row r="7679" spans="1:5" x14ac:dyDescent="0.35">
      <c r="A7679">
        <v>114</v>
      </c>
      <c r="B7679" t="s">
        <v>27</v>
      </c>
      <c r="C7679" s="20">
        <v>45859</v>
      </c>
      <c r="D7679">
        <v>0</v>
      </c>
      <c r="E7679" t="s">
        <v>249</v>
      </c>
    </row>
    <row r="7680" spans="1:5" x14ac:dyDescent="0.35">
      <c r="A7680">
        <v>114</v>
      </c>
      <c r="B7680" t="s">
        <v>27</v>
      </c>
      <c r="C7680" s="20">
        <v>45861</v>
      </c>
      <c r="D7680">
        <v>47631.58</v>
      </c>
      <c r="E7680" t="s">
        <v>232</v>
      </c>
    </row>
    <row r="7681" spans="1:5" x14ac:dyDescent="0.35">
      <c r="A7681">
        <v>114</v>
      </c>
      <c r="B7681" t="s">
        <v>27</v>
      </c>
      <c r="C7681" s="20">
        <v>45861</v>
      </c>
      <c r="D7681">
        <v>4012.57</v>
      </c>
      <c r="E7681" t="s">
        <v>233</v>
      </c>
    </row>
    <row r="7682" spans="1:5" x14ac:dyDescent="0.35">
      <c r="A7682">
        <v>114</v>
      </c>
      <c r="B7682" t="s">
        <v>27</v>
      </c>
      <c r="C7682" s="20">
        <v>45861</v>
      </c>
      <c r="D7682">
        <v>0</v>
      </c>
      <c r="E7682" t="s">
        <v>234</v>
      </c>
    </row>
    <row r="7683" spans="1:5" x14ac:dyDescent="0.35">
      <c r="A7683">
        <v>114</v>
      </c>
      <c r="B7683" t="s">
        <v>27</v>
      </c>
      <c r="C7683" s="20">
        <v>45861</v>
      </c>
      <c r="D7683">
        <v>0</v>
      </c>
      <c r="E7683" t="s">
        <v>235</v>
      </c>
    </row>
    <row r="7684" spans="1:5" x14ac:dyDescent="0.35">
      <c r="A7684">
        <v>114</v>
      </c>
      <c r="B7684" t="s">
        <v>27</v>
      </c>
      <c r="C7684" s="20">
        <v>45861</v>
      </c>
      <c r="D7684">
        <v>0</v>
      </c>
      <c r="E7684" t="s">
        <v>236</v>
      </c>
    </row>
    <row r="7685" spans="1:5" x14ac:dyDescent="0.35">
      <c r="A7685">
        <v>114</v>
      </c>
      <c r="B7685" t="s">
        <v>27</v>
      </c>
      <c r="C7685" s="20">
        <v>45861</v>
      </c>
      <c r="D7685">
        <v>10864.78</v>
      </c>
      <c r="E7685" t="s">
        <v>237</v>
      </c>
    </row>
    <row r="7686" spans="1:5" x14ac:dyDescent="0.35">
      <c r="A7686">
        <v>114</v>
      </c>
      <c r="B7686" t="s">
        <v>27</v>
      </c>
      <c r="C7686" s="20">
        <v>45861</v>
      </c>
      <c r="D7686">
        <v>0</v>
      </c>
      <c r="E7686" t="s">
        <v>238</v>
      </c>
    </row>
    <row r="7687" spans="1:5" x14ac:dyDescent="0.35">
      <c r="A7687">
        <v>114</v>
      </c>
      <c r="B7687" t="s">
        <v>27</v>
      </c>
      <c r="C7687" s="20">
        <v>45861</v>
      </c>
      <c r="D7687">
        <v>0</v>
      </c>
      <c r="E7687" t="s">
        <v>239</v>
      </c>
    </row>
    <row r="7688" spans="1:5" x14ac:dyDescent="0.35">
      <c r="A7688">
        <v>114</v>
      </c>
      <c r="B7688" t="s">
        <v>27</v>
      </c>
      <c r="C7688" s="20">
        <v>45861</v>
      </c>
      <c r="D7688">
        <v>0</v>
      </c>
      <c r="E7688" t="s">
        <v>240</v>
      </c>
    </row>
    <row r="7689" spans="1:5" x14ac:dyDescent="0.35">
      <c r="A7689">
        <v>114</v>
      </c>
      <c r="B7689" t="s">
        <v>27</v>
      </c>
      <c r="C7689" s="20">
        <v>45861</v>
      </c>
      <c r="D7689">
        <v>1119.33</v>
      </c>
      <c r="E7689" t="s">
        <v>241</v>
      </c>
    </row>
    <row r="7690" spans="1:5" x14ac:dyDescent="0.35">
      <c r="A7690">
        <v>114</v>
      </c>
      <c r="B7690" t="s">
        <v>27</v>
      </c>
      <c r="C7690" s="20">
        <v>45861</v>
      </c>
      <c r="D7690">
        <v>33394.01</v>
      </c>
      <c r="E7690" t="s">
        <v>242</v>
      </c>
    </row>
    <row r="7691" spans="1:5" x14ac:dyDescent="0.35">
      <c r="A7691">
        <v>114</v>
      </c>
      <c r="B7691" t="s">
        <v>27</v>
      </c>
      <c r="C7691" s="20">
        <v>45861</v>
      </c>
      <c r="D7691">
        <v>0</v>
      </c>
      <c r="E7691" t="s">
        <v>243</v>
      </c>
    </row>
    <row r="7692" spans="1:5" x14ac:dyDescent="0.35">
      <c r="A7692">
        <v>114</v>
      </c>
      <c r="B7692" t="s">
        <v>27</v>
      </c>
      <c r="C7692" s="20">
        <v>45861</v>
      </c>
      <c r="D7692">
        <v>0</v>
      </c>
      <c r="E7692" t="s">
        <v>240</v>
      </c>
    </row>
    <row r="7693" spans="1:5" x14ac:dyDescent="0.35">
      <c r="A7693">
        <v>114</v>
      </c>
      <c r="B7693" t="s">
        <v>27</v>
      </c>
      <c r="C7693" s="20">
        <v>45861</v>
      </c>
      <c r="D7693">
        <v>0</v>
      </c>
      <c r="E7693" t="s">
        <v>244</v>
      </c>
    </row>
    <row r="7694" spans="1:5" x14ac:dyDescent="0.35">
      <c r="A7694">
        <v>114</v>
      </c>
      <c r="B7694" t="s">
        <v>27</v>
      </c>
      <c r="C7694" s="20">
        <v>45861</v>
      </c>
      <c r="D7694">
        <v>0</v>
      </c>
      <c r="E7694" t="s">
        <v>245</v>
      </c>
    </row>
    <row r="7695" spans="1:5" x14ac:dyDescent="0.35">
      <c r="A7695">
        <v>114</v>
      </c>
      <c r="B7695" t="s">
        <v>27</v>
      </c>
      <c r="C7695" s="20">
        <v>45861</v>
      </c>
      <c r="D7695">
        <v>0</v>
      </c>
      <c r="E7695" t="s">
        <v>246</v>
      </c>
    </row>
    <row r="7696" spans="1:5" x14ac:dyDescent="0.35">
      <c r="A7696">
        <v>114</v>
      </c>
      <c r="B7696" t="s">
        <v>27</v>
      </c>
      <c r="C7696" s="20">
        <v>45861</v>
      </c>
      <c r="D7696">
        <v>0</v>
      </c>
      <c r="E7696" t="s">
        <v>247</v>
      </c>
    </row>
    <row r="7697" spans="1:5" x14ac:dyDescent="0.35">
      <c r="A7697">
        <v>114</v>
      </c>
      <c r="B7697" t="s">
        <v>27</v>
      </c>
      <c r="C7697" s="20">
        <v>45861</v>
      </c>
      <c r="D7697">
        <v>0</v>
      </c>
      <c r="E7697" t="s">
        <v>248</v>
      </c>
    </row>
    <row r="7698" spans="1:5" x14ac:dyDescent="0.35">
      <c r="A7698">
        <v>114</v>
      </c>
      <c r="B7698" t="s">
        <v>27</v>
      </c>
      <c r="C7698" s="20">
        <v>45861</v>
      </c>
      <c r="D7698">
        <v>0</v>
      </c>
      <c r="E7698" t="s">
        <v>249</v>
      </c>
    </row>
    <row r="7699" spans="1:5" x14ac:dyDescent="0.35">
      <c r="A7699">
        <v>114</v>
      </c>
      <c r="B7699" t="s">
        <v>27</v>
      </c>
      <c r="C7699" s="20">
        <v>45862</v>
      </c>
      <c r="D7699">
        <v>44723.81</v>
      </c>
      <c r="E7699" t="s">
        <v>232</v>
      </c>
    </row>
    <row r="7700" spans="1:5" x14ac:dyDescent="0.35">
      <c r="A7700">
        <v>114</v>
      </c>
      <c r="B7700" t="s">
        <v>27</v>
      </c>
      <c r="C7700" s="20">
        <v>45862</v>
      </c>
      <c r="D7700">
        <v>6610.61</v>
      </c>
      <c r="E7700" t="s">
        <v>233</v>
      </c>
    </row>
    <row r="7701" spans="1:5" x14ac:dyDescent="0.35">
      <c r="A7701">
        <v>114</v>
      </c>
      <c r="B7701" t="s">
        <v>27</v>
      </c>
      <c r="C7701" s="20">
        <v>45862</v>
      </c>
      <c r="D7701">
        <v>0</v>
      </c>
      <c r="E7701" t="s">
        <v>234</v>
      </c>
    </row>
    <row r="7702" spans="1:5" x14ac:dyDescent="0.35">
      <c r="A7702">
        <v>114</v>
      </c>
      <c r="B7702" t="s">
        <v>27</v>
      </c>
      <c r="C7702" s="20">
        <v>45862</v>
      </c>
      <c r="D7702">
        <v>0</v>
      </c>
      <c r="E7702" t="s">
        <v>235</v>
      </c>
    </row>
    <row r="7703" spans="1:5" x14ac:dyDescent="0.35">
      <c r="A7703">
        <v>114</v>
      </c>
      <c r="B7703" t="s">
        <v>27</v>
      </c>
      <c r="C7703" s="20">
        <v>45862</v>
      </c>
      <c r="D7703">
        <v>0</v>
      </c>
      <c r="E7703" t="s">
        <v>236</v>
      </c>
    </row>
    <row r="7704" spans="1:5" x14ac:dyDescent="0.35">
      <c r="A7704">
        <v>114</v>
      </c>
      <c r="B7704" t="s">
        <v>27</v>
      </c>
      <c r="C7704" s="20">
        <v>45862</v>
      </c>
      <c r="D7704">
        <v>11075.08</v>
      </c>
      <c r="E7704" t="s">
        <v>237</v>
      </c>
    </row>
    <row r="7705" spans="1:5" x14ac:dyDescent="0.35">
      <c r="A7705">
        <v>114</v>
      </c>
      <c r="B7705" t="s">
        <v>27</v>
      </c>
      <c r="C7705" s="20">
        <v>45862</v>
      </c>
      <c r="D7705">
        <v>0</v>
      </c>
      <c r="E7705" t="s">
        <v>238</v>
      </c>
    </row>
    <row r="7706" spans="1:5" x14ac:dyDescent="0.35">
      <c r="A7706">
        <v>114</v>
      </c>
      <c r="B7706" t="s">
        <v>27</v>
      </c>
      <c r="C7706" s="20">
        <v>45862</v>
      </c>
      <c r="D7706">
        <v>0</v>
      </c>
      <c r="E7706" t="s">
        <v>239</v>
      </c>
    </row>
    <row r="7707" spans="1:5" x14ac:dyDescent="0.35">
      <c r="A7707">
        <v>114</v>
      </c>
      <c r="B7707" t="s">
        <v>27</v>
      </c>
      <c r="C7707" s="20">
        <v>45862</v>
      </c>
      <c r="D7707">
        <v>0</v>
      </c>
      <c r="E7707" t="s">
        <v>240</v>
      </c>
    </row>
    <row r="7708" spans="1:5" x14ac:dyDescent="0.35">
      <c r="A7708">
        <v>114</v>
      </c>
      <c r="B7708" t="s">
        <v>27</v>
      </c>
      <c r="C7708" s="20">
        <v>45862</v>
      </c>
      <c r="D7708">
        <v>55.37</v>
      </c>
      <c r="E7708" t="s">
        <v>241</v>
      </c>
    </row>
    <row r="7709" spans="1:5" x14ac:dyDescent="0.35">
      <c r="A7709">
        <v>114</v>
      </c>
      <c r="B7709" t="s">
        <v>27</v>
      </c>
      <c r="C7709" s="20">
        <v>45862</v>
      </c>
      <c r="D7709">
        <v>22774.04</v>
      </c>
      <c r="E7709" t="s">
        <v>242</v>
      </c>
    </row>
    <row r="7710" spans="1:5" x14ac:dyDescent="0.35">
      <c r="A7710">
        <v>114</v>
      </c>
      <c r="B7710" t="s">
        <v>27</v>
      </c>
      <c r="C7710" s="20">
        <v>45862</v>
      </c>
      <c r="D7710">
        <v>0</v>
      </c>
      <c r="E7710" t="s">
        <v>243</v>
      </c>
    </row>
    <row r="7711" spans="1:5" x14ac:dyDescent="0.35">
      <c r="A7711">
        <v>114</v>
      </c>
      <c r="B7711" t="s">
        <v>27</v>
      </c>
      <c r="C7711" s="20">
        <v>45862</v>
      </c>
      <c r="D7711">
        <v>0</v>
      </c>
      <c r="E7711" t="s">
        <v>240</v>
      </c>
    </row>
    <row r="7712" spans="1:5" x14ac:dyDescent="0.35">
      <c r="A7712">
        <v>114</v>
      </c>
      <c r="B7712" t="s">
        <v>27</v>
      </c>
      <c r="C7712" s="20">
        <v>45862</v>
      </c>
      <c r="D7712">
        <v>0</v>
      </c>
      <c r="E7712" t="s">
        <v>244</v>
      </c>
    </row>
    <row r="7713" spans="1:5" x14ac:dyDescent="0.35">
      <c r="A7713">
        <v>114</v>
      </c>
      <c r="B7713" t="s">
        <v>27</v>
      </c>
      <c r="C7713" s="20">
        <v>45862</v>
      </c>
      <c r="D7713">
        <v>0</v>
      </c>
      <c r="E7713" t="s">
        <v>245</v>
      </c>
    </row>
    <row r="7714" spans="1:5" x14ac:dyDescent="0.35">
      <c r="A7714">
        <v>114</v>
      </c>
      <c r="B7714" t="s">
        <v>27</v>
      </c>
      <c r="C7714" s="20">
        <v>45862</v>
      </c>
      <c r="D7714">
        <v>0</v>
      </c>
      <c r="E7714" t="s">
        <v>246</v>
      </c>
    </row>
    <row r="7715" spans="1:5" x14ac:dyDescent="0.35">
      <c r="A7715">
        <v>114</v>
      </c>
      <c r="B7715" t="s">
        <v>27</v>
      </c>
      <c r="C7715" s="20">
        <v>45862</v>
      </c>
      <c r="D7715">
        <v>0</v>
      </c>
      <c r="E7715" t="s">
        <v>247</v>
      </c>
    </row>
    <row r="7716" spans="1:5" x14ac:dyDescent="0.35">
      <c r="A7716">
        <v>114</v>
      </c>
      <c r="B7716" t="s">
        <v>27</v>
      </c>
      <c r="C7716" s="20">
        <v>45862</v>
      </c>
      <c r="D7716">
        <v>0</v>
      </c>
      <c r="E7716" t="s">
        <v>248</v>
      </c>
    </row>
    <row r="7717" spans="1:5" x14ac:dyDescent="0.35">
      <c r="A7717">
        <v>114</v>
      </c>
      <c r="B7717" t="s">
        <v>27</v>
      </c>
      <c r="C7717" s="20">
        <v>45862</v>
      </c>
      <c r="D7717">
        <v>0</v>
      </c>
      <c r="E7717" t="s">
        <v>249</v>
      </c>
    </row>
    <row r="7718" spans="1:5" x14ac:dyDescent="0.35">
      <c r="A7718">
        <v>114</v>
      </c>
      <c r="B7718" t="s">
        <v>27</v>
      </c>
      <c r="C7718" s="20">
        <v>45860</v>
      </c>
      <c r="D7718">
        <v>31469.81</v>
      </c>
      <c r="E7718" t="s">
        <v>232</v>
      </c>
    </row>
    <row r="7719" spans="1:5" x14ac:dyDescent="0.35">
      <c r="A7719">
        <v>114</v>
      </c>
      <c r="B7719" t="s">
        <v>27</v>
      </c>
      <c r="C7719" s="20">
        <v>45860</v>
      </c>
      <c r="D7719">
        <v>3452.22</v>
      </c>
      <c r="E7719" t="s">
        <v>233</v>
      </c>
    </row>
    <row r="7720" spans="1:5" x14ac:dyDescent="0.35">
      <c r="A7720">
        <v>114</v>
      </c>
      <c r="B7720" t="s">
        <v>27</v>
      </c>
      <c r="C7720" s="20">
        <v>45860</v>
      </c>
      <c r="D7720">
        <v>0</v>
      </c>
      <c r="E7720" t="s">
        <v>234</v>
      </c>
    </row>
    <row r="7721" spans="1:5" x14ac:dyDescent="0.35">
      <c r="A7721">
        <v>114</v>
      </c>
      <c r="B7721" t="s">
        <v>27</v>
      </c>
      <c r="C7721" s="20">
        <v>45860</v>
      </c>
      <c r="D7721">
        <v>0</v>
      </c>
      <c r="E7721" t="s">
        <v>235</v>
      </c>
    </row>
    <row r="7722" spans="1:5" x14ac:dyDescent="0.35">
      <c r="A7722">
        <v>114</v>
      </c>
      <c r="B7722" t="s">
        <v>27</v>
      </c>
      <c r="C7722" s="20">
        <v>45860</v>
      </c>
      <c r="D7722">
        <v>0</v>
      </c>
      <c r="E7722" t="s">
        <v>236</v>
      </c>
    </row>
    <row r="7723" spans="1:5" x14ac:dyDescent="0.35">
      <c r="A7723">
        <v>114</v>
      </c>
      <c r="B7723" t="s">
        <v>27</v>
      </c>
      <c r="C7723" s="20">
        <v>45860</v>
      </c>
      <c r="D7723">
        <v>8440.11</v>
      </c>
      <c r="E7723" t="s">
        <v>237</v>
      </c>
    </row>
    <row r="7724" spans="1:5" x14ac:dyDescent="0.35">
      <c r="A7724">
        <v>114</v>
      </c>
      <c r="B7724" t="s">
        <v>27</v>
      </c>
      <c r="C7724" s="20">
        <v>45860</v>
      </c>
      <c r="D7724">
        <v>0</v>
      </c>
      <c r="E7724" t="s">
        <v>238</v>
      </c>
    </row>
    <row r="7725" spans="1:5" x14ac:dyDescent="0.35">
      <c r="A7725">
        <v>114</v>
      </c>
      <c r="B7725" t="s">
        <v>27</v>
      </c>
      <c r="C7725" s="20">
        <v>45860</v>
      </c>
      <c r="D7725">
        <v>0</v>
      </c>
      <c r="E7725" t="s">
        <v>239</v>
      </c>
    </row>
    <row r="7726" spans="1:5" x14ac:dyDescent="0.35">
      <c r="A7726">
        <v>114</v>
      </c>
      <c r="B7726" t="s">
        <v>27</v>
      </c>
      <c r="C7726" s="20">
        <v>45860</v>
      </c>
      <c r="D7726">
        <v>0</v>
      </c>
      <c r="E7726" t="s">
        <v>240</v>
      </c>
    </row>
    <row r="7727" spans="1:5" x14ac:dyDescent="0.35">
      <c r="A7727">
        <v>114</v>
      </c>
      <c r="B7727" t="s">
        <v>27</v>
      </c>
      <c r="C7727" s="20">
        <v>45860</v>
      </c>
      <c r="D7727">
        <v>671.19</v>
      </c>
      <c r="E7727" t="s">
        <v>241</v>
      </c>
    </row>
    <row r="7728" spans="1:5" x14ac:dyDescent="0.35">
      <c r="A7728">
        <v>114</v>
      </c>
      <c r="B7728" t="s">
        <v>27</v>
      </c>
      <c r="C7728" s="20">
        <v>45860</v>
      </c>
      <c r="D7728">
        <v>20738.2</v>
      </c>
      <c r="E7728" t="s">
        <v>242</v>
      </c>
    </row>
    <row r="7729" spans="1:5" x14ac:dyDescent="0.35">
      <c r="A7729">
        <v>114</v>
      </c>
      <c r="B7729" t="s">
        <v>27</v>
      </c>
      <c r="C7729" s="20">
        <v>45860</v>
      </c>
      <c r="D7729">
        <v>0</v>
      </c>
      <c r="E7729" t="s">
        <v>243</v>
      </c>
    </row>
    <row r="7730" spans="1:5" x14ac:dyDescent="0.35">
      <c r="A7730">
        <v>114</v>
      </c>
      <c r="B7730" t="s">
        <v>27</v>
      </c>
      <c r="C7730" s="20">
        <v>45860</v>
      </c>
      <c r="D7730">
        <v>0</v>
      </c>
      <c r="E7730" t="s">
        <v>240</v>
      </c>
    </row>
    <row r="7731" spans="1:5" x14ac:dyDescent="0.35">
      <c r="A7731">
        <v>114</v>
      </c>
      <c r="B7731" t="s">
        <v>27</v>
      </c>
      <c r="C7731" s="20">
        <v>45860</v>
      </c>
      <c r="D7731">
        <v>0</v>
      </c>
      <c r="E7731" t="s">
        <v>244</v>
      </c>
    </row>
    <row r="7732" spans="1:5" x14ac:dyDescent="0.35">
      <c r="A7732">
        <v>114</v>
      </c>
      <c r="B7732" t="s">
        <v>27</v>
      </c>
      <c r="C7732" s="20">
        <v>45860</v>
      </c>
      <c r="D7732">
        <v>0</v>
      </c>
      <c r="E7732" t="s">
        <v>245</v>
      </c>
    </row>
    <row r="7733" spans="1:5" x14ac:dyDescent="0.35">
      <c r="A7733">
        <v>114</v>
      </c>
      <c r="B7733" t="s">
        <v>27</v>
      </c>
      <c r="C7733" s="20">
        <v>45860</v>
      </c>
      <c r="D7733">
        <v>0</v>
      </c>
      <c r="E7733" t="s">
        <v>246</v>
      </c>
    </row>
    <row r="7734" spans="1:5" x14ac:dyDescent="0.35">
      <c r="A7734">
        <v>114</v>
      </c>
      <c r="B7734" t="s">
        <v>27</v>
      </c>
      <c r="C7734" s="20">
        <v>45860</v>
      </c>
      <c r="D7734">
        <v>0</v>
      </c>
      <c r="E7734" t="s">
        <v>247</v>
      </c>
    </row>
    <row r="7735" spans="1:5" x14ac:dyDescent="0.35">
      <c r="A7735">
        <v>114</v>
      </c>
      <c r="B7735" t="s">
        <v>27</v>
      </c>
      <c r="C7735" s="20">
        <v>45860</v>
      </c>
      <c r="D7735">
        <v>0</v>
      </c>
      <c r="E7735" t="s">
        <v>248</v>
      </c>
    </row>
    <row r="7736" spans="1:5" x14ac:dyDescent="0.35">
      <c r="A7736">
        <v>114</v>
      </c>
      <c r="B7736" t="s">
        <v>27</v>
      </c>
      <c r="C7736" s="20">
        <v>45860</v>
      </c>
      <c r="D7736">
        <v>0</v>
      </c>
      <c r="E7736" t="s">
        <v>249</v>
      </c>
    </row>
    <row r="7737" spans="1:5" x14ac:dyDescent="0.35">
      <c r="A7737">
        <v>114</v>
      </c>
      <c r="B7737" t="s">
        <v>27</v>
      </c>
      <c r="C7737" s="20">
        <v>45863</v>
      </c>
      <c r="D7737">
        <v>53334.61</v>
      </c>
      <c r="E7737" t="s">
        <v>232</v>
      </c>
    </row>
    <row r="7738" spans="1:5" x14ac:dyDescent="0.35">
      <c r="A7738">
        <v>114</v>
      </c>
      <c r="B7738" t="s">
        <v>27</v>
      </c>
      <c r="C7738" s="20">
        <v>45863</v>
      </c>
      <c r="D7738">
        <v>4941.6099999999997</v>
      </c>
      <c r="E7738" t="s">
        <v>233</v>
      </c>
    </row>
    <row r="7739" spans="1:5" x14ac:dyDescent="0.35">
      <c r="A7739">
        <v>114</v>
      </c>
      <c r="B7739" t="s">
        <v>27</v>
      </c>
      <c r="C7739" s="20">
        <v>45863</v>
      </c>
      <c r="D7739">
        <v>64</v>
      </c>
      <c r="E7739" t="s">
        <v>234</v>
      </c>
    </row>
    <row r="7740" spans="1:5" x14ac:dyDescent="0.35">
      <c r="A7740">
        <v>114</v>
      </c>
      <c r="B7740" t="s">
        <v>27</v>
      </c>
      <c r="C7740" s="20">
        <v>45863</v>
      </c>
      <c r="D7740">
        <v>0</v>
      </c>
      <c r="E7740" t="s">
        <v>235</v>
      </c>
    </row>
    <row r="7741" spans="1:5" x14ac:dyDescent="0.35">
      <c r="A7741">
        <v>114</v>
      </c>
      <c r="B7741" t="s">
        <v>27</v>
      </c>
      <c r="C7741" s="20">
        <v>45863</v>
      </c>
      <c r="D7741">
        <v>0</v>
      </c>
      <c r="E7741" t="s">
        <v>236</v>
      </c>
    </row>
    <row r="7742" spans="1:5" x14ac:dyDescent="0.35">
      <c r="A7742">
        <v>114</v>
      </c>
      <c r="B7742" t="s">
        <v>27</v>
      </c>
      <c r="C7742" s="20">
        <v>45863</v>
      </c>
      <c r="D7742">
        <v>9392.9500000000007</v>
      </c>
      <c r="E7742" t="s">
        <v>237</v>
      </c>
    </row>
    <row r="7743" spans="1:5" x14ac:dyDescent="0.35">
      <c r="A7743">
        <v>114</v>
      </c>
      <c r="B7743" t="s">
        <v>27</v>
      </c>
      <c r="C7743" s="20">
        <v>45863</v>
      </c>
      <c r="D7743">
        <v>0</v>
      </c>
      <c r="E7743" t="s">
        <v>238</v>
      </c>
    </row>
    <row r="7744" spans="1:5" x14ac:dyDescent="0.35">
      <c r="A7744">
        <v>114</v>
      </c>
      <c r="B7744" t="s">
        <v>27</v>
      </c>
      <c r="C7744" s="20">
        <v>45863</v>
      </c>
      <c r="D7744">
        <v>0</v>
      </c>
      <c r="E7744" t="s">
        <v>239</v>
      </c>
    </row>
    <row r="7745" spans="1:5" x14ac:dyDescent="0.35">
      <c r="A7745">
        <v>114</v>
      </c>
      <c r="B7745" t="s">
        <v>27</v>
      </c>
      <c r="C7745" s="20">
        <v>45863</v>
      </c>
      <c r="D7745">
        <v>0</v>
      </c>
      <c r="E7745" t="s">
        <v>240</v>
      </c>
    </row>
    <row r="7746" spans="1:5" x14ac:dyDescent="0.35">
      <c r="A7746">
        <v>114</v>
      </c>
      <c r="B7746" t="s">
        <v>27</v>
      </c>
      <c r="C7746" s="20">
        <v>45863</v>
      </c>
      <c r="D7746">
        <v>412.14</v>
      </c>
      <c r="E7746" t="s">
        <v>241</v>
      </c>
    </row>
    <row r="7747" spans="1:5" x14ac:dyDescent="0.35">
      <c r="A7747">
        <v>114</v>
      </c>
      <c r="B7747" t="s">
        <v>27</v>
      </c>
      <c r="C7747" s="20">
        <v>45863</v>
      </c>
      <c r="D7747">
        <v>30273.8</v>
      </c>
      <c r="E7747" t="s">
        <v>242</v>
      </c>
    </row>
    <row r="7748" spans="1:5" x14ac:dyDescent="0.35">
      <c r="A7748">
        <v>114</v>
      </c>
      <c r="B7748" t="s">
        <v>27</v>
      </c>
      <c r="C7748" s="20">
        <v>45863</v>
      </c>
      <c r="D7748">
        <v>0</v>
      </c>
      <c r="E7748" t="s">
        <v>243</v>
      </c>
    </row>
    <row r="7749" spans="1:5" x14ac:dyDescent="0.35">
      <c r="A7749">
        <v>114</v>
      </c>
      <c r="B7749" t="s">
        <v>27</v>
      </c>
      <c r="C7749" s="20">
        <v>45863</v>
      </c>
      <c r="D7749">
        <v>0</v>
      </c>
      <c r="E7749" t="s">
        <v>240</v>
      </c>
    </row>
    <row r="7750" spans="1:5" x14ac:dyDescent="0.35">
      <c r="A7750">
        <v>114</v>
      </c>
      <c r="B7750" t="s">
        <v>27</v>
      </c>
      <c r="C7750" s="20">
        <v>45863</v>
      </c>
      <c r="D7750">
        <v>0</v>
      </c>
      <c r="E7750" t="s">
        <v>244</v>
      </c>
    </row>
    <row r="7751" spans="1:5" x14ac:dyDescent="0.35">
      <c r="A7751">
        <v>114</v>
      </c>
      <c r="B7751" t="s">
        <v>27</v>
      </c>
      <c r="C7751" s="20">
        <v>45863</v>
      </c>
      <c r="D7751">
        <v>0</v>
      </c>
      <c r="E7751" t="s">
        <v>245</v>
      </c>
    </row>
    <row r="7752" spans="1:5" x14ac:dyDescent="0.35">
      <c r="A7752">
        <v>114</v>
      </c>
      <c r="B7752" t="s">
        <v>27</v>
      </c>
      <c r="C7752" s="20">
        <v>45863</v>
      </c>
      <c r="D7752">
        <v>0</v>
      </c>
      <c r="E7752" t="s">
        <v>246</v>
      </c>
    </row>
    <row r="7753" spans="1:5" x14ac:dyDescent="0.35">
      <c r="A7753">
        <v>114</v>
      </c>
      <c r="B7753" t="s">
        <v>27</v>
      </c>
      <c r="C7753" s="20">
        <v>45863</v>
      </c>
      <c r="D7753">
        <v>0</v>
      </c>
      <c r="E7753" t="s">
        <v>247</v>
      </c>
    </row>
    <row r="7754" spans="1:5" x14ac:dyDescent="0.35">
      <c r="A7754">
        <v>114</v>
      </c>
      <c r="B7754" t="s">
        <v>27</v>
      </c>
      <c r="C7754" s="20">
        <v>45863</v>
      </c>
      <c r="D7754">
        <v>0</v>
      </c>
      <c r="E7754" t="s">
        <v>248</v>
      </c>
    </row>
    <row r="7755" spans="1:5" x14ac:dyDescent="0.35">
      <c r="A7755">
        <v>114</v>
      </c>
      <c r="B7755" t="s">
        <v>27</v>
      </c>
      <c r="C7755" s="20">
        <v>45863</v>
      </c>
      <c r="D7755">
        <v>0</v>
      </c>
      <c r="E7755" t="s">
        <v>249</v>
      </c>
    </row>
    <row r="7756" spans="1:5" x14ac:dyDescent="0.35">
      <c r="A7756">
        <v>114</v>
      </c>
      <c r="B7756" t="s">
        <v>27</v>
      </c>
      <c r="C7756" s="20">
        <v>45864</v>
      </c>
      <c r="D7756">
        <v>114710.09</v>
      </c>
      <c r="E7756" t="s">
        <v>232</v>
      </c>
    </row>
    <row r="7757" spans="1:5" x14ac:dyDescent="0.35">
      <c r="A7757">
        <v>114</v>
      </c>
      <c r="B7757" t="s">
        <v>27</v>
      </c>
      <c r="C7757" s="20">
        <v>45864</v>
      </c>
      <c r="D7757">
        <v>5638.45</v>
      </c>
      <c r="E7757" t="s">
        <v>233</v>
      </c>
    </row>
    <row r="7758" spans="1:5" x14ac:dyDescent="0.35">
      <c r="A7758">
        <v>114</v>
      </c>
      <c r="B7758" t="s">
        <v>27</v>
      </c>
      <c r="C7758" s="20">
        <v>45864</v>
      </c>
      <c r="D7758">
        <v>59</v>
      </c>
      <c r="E7758" t="s">
        <v>234</v>
      </c>
    </row>
    <row r="7759" spans="1:5" x14ac:dyDescent="0.35">
      <c r="A7759">
        <v>114</v>
      </c>
      <c r="B7759" t="s">
        <v>27</v>
      </c>
      <c r="C7759" s="20">
        <v>45864</v>
      </c>
      <c r="D7759">
        <v>0</v>
      </c>
      <c r="E7759" t="s">
        <v>235</v>
      </c>
    </row>
    <row r="7760" spans="1:5" x14ac:dyDescent="0.35">
      <c r="A7760">
        <v>114</v>
      </c>
      <c r="B7760" t="s">
        <v>27</v>
      </c>
      <c r="C7760" s="20">
        <v>45864</v>
      </c>
      <c r="D7760">
        <v>0</v>
      </c>
      <c r="E7760" t="s">
        <v>236</v>
      </c>
    </row>
    <row r="7761" spans="1:5" x14ac:dyDescent="0.35">
      <c r="A7761">
        <v>114</v>
      </c>
      <c r="B7761" t="s">
        <v>27</v>
      </c>
      <c r="C7761" s="20">
        <v>45864</v>
      </c>
      <c r="D7761">
        <v>10217.41</v>
      </c>
      <c r="E7761" t="s">
        <v>237</v>
      </c>
    </row>
    <row r="7762" spans="1:5" x14ac:dyDescent="0.35">
      <c r="A7762">
        <v>114</v>
      </c>
      <c r="B7762" t="s">
        <v>27</v>
      </c>
      <c r="C7762" s="20">
        <v>45864</v>
      </c>
      <c r="D7762">
        <v>0</v>
      </c>
      <c r="E7762" t="s">
        <v>238</v>
      </c>
    </row>
    <row r="7763" spans="1:5" x14ac:dyDescent="0.35">
      <c r="A7763">
        <v>114</v>
      </c>
      <c r="B7763" t="s">
        <v>27</v>
      </c>
      <c r="C7763" s="20">
        <v>45864</v>
      </c>
      <c r="D7763">
        <v>0</v>
      </c>
      <c r="E7763" t="s">
        <v>239</v>
      </c>
    </row>
    <row r="7764" spans="1:5" x14ac:dyDescent="0.35">
      <c r="A7764">
        <v>114</v>
      </c>
      <c r="B7764" t="s">
        <v>27</v>
      </c>
      <c r="C7764" s="20">
        <v>45864</v>
      </c>
      <c r="D7764">
        <v>0</v>
      </c>
      <c r="E7764" t="s">
        <v>240</v>
      </c>
    </row>
    <row r="7765" spans="1:5" x14ac:dyDescent="0.35">
      <c r="A7765">
        <v>114</v>
      </c>
      <c r="B7765" t="s">
        <v>27</v>
      </c>
      <c r="C7765" s="20">
        <v>45864</v>
      </c>
      <c r="D7765">
        <v>2523.44</v>
      </c>
      <c r="E7765" t="s">
        <v>241</v>
      </c>
    </row>
    <row r="7766" spans="1:5" x14ac:dyDescent="0.35">
      <c r="A7766">
        <v>114</v>
      </c>
      <c r="B7766" t="s">
        <v>27</v>
      </c>
      <c r="C7766" s="20">
        <v>45864</v>
      </c>
      <c r="D7766">
        <v>54628.800000000003</v>
      </c>
      <c r="E7766" t="s">
        <v>242</v>
      </c>
    </row>
    <row r="7767" spans="1:5" x14ac:dyDescent="0.35">
      <c r="A7767">
        <v>114</v>
      </c>
      <c r="B7767" t="s">
        <v>27</v>
      </c>
      <c r="C7767" s="20">
        <v>45864</v>
      </c>
      <c r="D7767">
        <v>0</v>
      </c>
      <c r="E7767" t="s">
        <v>243</v>
      </c>
    </row>
    <row r="7768" spans="1:5" x14ac:dyDescent="0.35">
      <c r="A7768">
        <v>114</v>
      </c>
      <c r="B7768" t="s">
        <v>27</v>
      </c>
      <c r="C7768" s="20">
        <v>45864</v>
      </c>
      <c r="D7768">
        <v>0</v>
      </c>
      <c r="E7768" t="s">
        <v>240</v>
      </c>
    </row>
    <row r="7769" spans="1:5" x14ac:dyDescent="0.35">
      <c r="A7769">
        <v>114</v>
      </c>
      <c r="B7769" t="s">
        <v>27</v>
      </c>
      <c r="C7769" s="20">
        <v>45864</v>
      </c>
      <c r="D7769">
        <v>0</v>
      </c>
      <c r="E7769" t="s">
        <v>244</v>
      </c>
    </row>
    <row r="7770" spans="1:5" x14ac:dyDescent="0.35">
      <c r="A7770">
        <v>114</v>
      </c>
      <c r="B7770" t="s">
        <v>27</v>
      </c>
      <c r="C7770" s="20">
        <v>45864</v>
      </c>
      <c r="D7770">
        <v>0</v>
      </c>
      <c r="E7770" t="s">
        <v>245</v>
      </c>
    </row>
    <row r="7771" spans="1:5" x14ac:dyDescent="0.35">
      <c r="A7771">
        <v>114</v>
      </c>
      <c r="B7771" t="s">
        <v>27</v>
      </c>
      <c r="C7771" s="20">
        <v>45864</v>
      </c>
      <c r="D7771">
        <v>0</v>
      </c>
      <c r="E7771" t="s">
        <v>246</v>
      </c>
    </row>
    <row r="7772" spans="1:5" x14ac:dyDescent="0.35">
      <c r="A7772">
        <v>114</v>
      </c>
      <c r="B7772" t="s">
        <v>27</v>
      </c>
      <c r="C7772" s="20">
        <v>45864</v>
      </c>
      <c r="D7772">
        <v>0</v>
      </c>
      <c r="E7772" t="s">
        <v>247</v>
      </c>
    </row>
    <row r="7773" spans="1:5" x14ac:dyDescent="0.35">
      <c r="A7773">
        <v>114</v>
      </c>
      <c r="B7773" t="s">
        <v>27</v>
      </c>
      <c r="C7773" s="20">
        <v>45864</v>
      </c>
      <c r="D7773">
        <v>0</v>
      </c>
      <c r="E7773" t="s">
        <v>248</v>
      </c>
    </row>
    <row r="7774" spans="1:5" x14ac:dyDescent="0.35">
      <c r="A7774">
        <v>114</v>
      </c>
      <c r="B7774" t="s">
        <v>27</v>
      </c>
      <c r="C7774" s="20">
        <v>45864</v>
      </c>
      <c r="D7774">
        <v>0</v>
      </c>
      <c r="E7774" t="s">
        <v>249</v>
      </c>
    </row>
    <row r="7775" spans="1:5" x14ac:dyDescent="0.35">
      <c r="A7775">
        <v>114</v>
      </c>
      <c r="B7775" t="s">
        <v>27</v>
      </c>
      <c r="C7775" s="20">
        <v>45865</v>
      </c>
      <c r="D7775">
        <v>45872.09</v>
      </c>
      <c r="E7775" t="s">
        <v>232</v>
      </c>
    </row>
    <row r="7776" spans="1:5" x14ac:dyDescent="0.35">
      <c r="A7776">
        <v>114</v>
      </c>
      <c r="B7776" t="s">
        <v>27</v>
      </c>
      <c r="C7776" s="20">
        <v>45865</v>
      </c>
      <c r="D7776">
        <v>3485.32</v>
      </c>
      <c r="E7776" t="s">
        <v>233</v>
      </c>
    </row>
    <row r="7777" spans="1:5" x14ac:dyDescent="0.35">
      <c r="A7777">
        <v>114</v>
      </c>
      <c r="B7777" t="s">
        <v>27</v>
      </c>
      <c r="C7777" s="20">
        <v>45865</v>
      </c>
      <c r="D7777">
        <v>4</v>
      </c>
      <c r="E7777" t="s">
        <v>234</v>
      </c>
    </row>
    <row r="7778" spans="1:5" x14ac:dyDescent="0.35">
      <c r="A7778">
        <v>114</v>
      </c>
      <c r="B7778" t="s">
        <v>27</v>
      </c>
      <c r="C7778" s="20">
        <v>45865</v>
      </c>
      <c r="D7778">
        <v>0</v>
      </c>
      <c r="E7778" t="s">
        <v>235</v>
      </c>
    </row>
    <row r="7779" spans="1:5" x14ac:dyDescent="0.35">
      <c r="A7779">
        <v>114</v>
      </c>
      <c r="B7779" t="s">
        <v>27</v>
      </c>
      <c r="C7779" s="20">
        <v>45865</v>
      </c>
      <c r="D7779">
        <v>0</v>
      </c>
      <c r="E7779" t="s">
        <v>236</v>
      </c>
    </row>
    <row r="7780" spans="1:5" x14ac:dyDescent="0.35">
      <c r="A7780">
        <v>114</v>
      </c>
      <c r="B7780" t="s">
        <v>27</v>
      </c>
      <c r="C7780" s="20">
        <v>45865</v>
      </c>
      <c r="D7780">
        <v>6905.79</v>
      </c>
      <c r="E7780" t="s">
        <v>237</v>
      </c>
    </row>
    <row r="7781" spans="1:5" x14ac:dyDescent="0.35">
      <c r="A7781">
        <v>114</v>
      </c>
      <c r="B7781" t="s">
        <v>27</v>
      </c>
      <c r="C7781" s="20">
        <v>45865</v>
      </c>
      <c r="D7781">
        <v>0</v>
      </c>
      <c r="E7781" t="s">
        <v>238</v>
      </c>
    </row>
    <row r="7782" spans="1:5" x14ac:dyDescent="0.35">
      <c r="A7782">
        <v>114</v>
      </c>
      <c r="B7782" t="s">
        <v>27</v>
      </c>
      <c r="C7782" s="20">
        <v>45865</v>
      </c>
      <c r="D7782">
        <v>0</v>
      </c>
      <c r="E7782" t="s">
        <v>239</v>
      </c>
    </row>
    <row r="7783" spans="1:5" x14ac:dyDescent="0.35">
      <c r="A7783">
        <v>114</v>
      </c>
      <c r="B7783" t="s">
        <v>27</v>
      </c>
      <c r="C7783" s="20">
        <v>45865</v>
      </c>
      <c r="D7783">
        <v>0</v>
      </c>
      <c r="E7783" t="s">
        <v>240</v>
      </c>
    </row>
    <row r="7784" spans="1:5" x14ac:dyDescent="0.35">
      <c r="A7784">
        <v>114</v>
      </c>
      <c r="B7784" t="s">
        <v>27</v>
      </c>
      <c r="C7784" s="20">
        <v>45865</v>
      </c>
      <c r="D7784">
        <v>477.26</v>
      </c>
      <c r="E7784" t="s">
        <v>241</v>
      </c>
    </row>
    <row r="7785" spans="1:5" x14ac:dyDescent="0.35">
      <c r="A7785">
        <v>114</v>
      </c>
      <c r="B7785" t="s">
        <v>27</v>
      </c>
      <c r="C7785" s="20">
        <v>45865</v>
      </c>
      <c r="D7785">
        <v>22004.35</v>
      </c>
      <c r="E7785" t="s">
        <v>242</v>
      </c>
    </row>
    <row r="7786" spans="1:5" x14ac:dyDescent="0.35">
      <c r="A7786">
        <v>114</v>
      </c>
      <c r="B7786" t="s">
        <v>27</v>
      </c>
      <c r="C7786" s="20">
        <v>45865</v>
      </c>
      <c r="D7786">
        <v>0</v>
      </c>
      <c r="E7786" t="s">
        <v>243</v>
      </c>
    </row>
    <row r="7787" spans="1:5" x14ac:dyDescent="0.35">
      <c r="A7787">
        <v>114</v>
      </c>
      <c r="B7787" t="s">
        <v>27</v>
      </c>
      <c r="C7787" s="20">
        <v>45865</v>
      </c>
      <c r="D7787">
        <v>0</v>
      </c>
      <c r="E7787" t="s">
        <v>240</v>
      </c>
    </row>
    <row r="7788" spans="1:5" x14ac:dyDescent="0.35">
      <c r="A7788">
        <v>114</v>
      </c>
      <c r="B7788" t="s">
        <v>27</v>
      </c>
      <c r="C7788" s="20">
        <v>45865</v>
      </c>
      <c r="D7788">
        <v>0</v>
      </c>
      <c r="E7788" t="s">
        <v>244</v>
      </c>
    </row>
    <row r="7789" spans="1:5" x14ac:dyDescent="0.35">
      <c r="A7789">
        <v>114</v>
      </c>
      <c r="B7789" t="s">
        <v>27</v>
      </c>
      <c r="C7789" s="20">
        <v>45865</v>
      </c>
      <c r="D7789">
        <v>0</v>
      </c>
      <c r="E7789" t="s">
        <v>245</v>
      </c>
    </row>
    <row r="7790" spans="1:5" x14ac:dyDescent="0.35">
      <c r="A7790">
        <v>114</v>
      </c>
      <c r="B7790" t="s">
        <v>27</v>
      </c>
      <c r="C7790" s="20">
        <v>45865</v>
      </c>
      <c r="D7790">
        <v>0</v>
      </c>
      <c r="E7790" t="s">
        <v>246</v>
      </c>
    </row>
    <row r="7791" spans="1:5" x14ac:dyDescent="0.35">
      <c r="A7791">
        <v>114</v>
      </c>
      <c r="B7791" t="s">
        <v>27</v>
      </c>
      <c r="C7791" s="20">
        <v>45865</v>
      </c>
      <c r="D7791">
        <v>0</v>
      </c>
      <c r="E7791" t="s">
        <v>247</v>
      </c>
    </row>
    <row r="7792" spans="1:5" x14ac:dyDescent="0.35">
      <c r="A7792">
        <v>114</v>
      </c>
      <c r="B7792" t="s">
        <v>27</v>
      </c>
      <c r="C7792" s="20">
        <v>45865</v>
      </c>
      <c r="D7792">
        <v>0</v>
      </c>
      <c r="E7792" t="s">
        <v>248</v>
      </c>
    </row>
    <row r="7793" spans="1:5" x14ac:dyDescent="0.35">
      <c r="A7793">
        <v>114</v>
      </c>
      <c r="B7793" t="s">
        <v>27</v>
      </c>
      <c r="C7793" s="20">
        <v>45865</v>
      </c>
      <c r="D7793">
        <v>0</v>
      </c>
      <c r="E7793" t="s">
        <v>249</v>
      </c>
    </row>
    <row r="7794" spans="1:5" x14ac:dyDescent="0.35">
      <c r="A7794">
        <v>114</v>
      </c>
      <c r="B7794" t="s">
        <v>27</v>
      </c>
      <c r="C7794" s="20">
        <v>45866</v>
      </c>
      <c r="D7794">
        <v>20145.009999999998</v>
      </c>
      <c r="E7794" t="s">
        <v>232</v>
      </c>
    </row>
    <row r="7795" spans="1:5" x14ac:dyDescent="0.35">
      <c r="A7795">
        <v>114</v>
      </c>
      <c r="B7795" t="s">
        <v>27</v>
      </c>
      <c r="C7795" s="20">
        <v>45866</v>
      </c>
      <c r="D7795">
        <v>1419.87</v>
      </c>
      <c r="E7795" t="s">
        <v>233</v>
      </c>
    </row>
    <row r="7796" spans="1:5" x14ac:dyDescent="0.35">
      <c r="A7796">
        <v>114</v>
      </c>
      <c r="B7796" t="s">
        <v>27</v>
      </c>
      <c r="C7796" s="20">
        <v>45866</v>
      </c>
      <c r="D7796">
        <v>2</v>
      </c>
      <c r="E7796" t="s">
        <v>234</v>
      </c>
    </row>
    <row r="7797" spans="1:5" x14ac:dyDescent="0.35">
      <c r="A7797">
        <v>114</v>
      </c>
      <c r="B7797" t="s">
        <v>27</v>
      </c>
      <c r="C7797" s="20">
        <v>45866</v>
      </c>
      <c r="D7797">
        <v>0</v>
      </c>
      <c r="E7797" t="s">
        <v>235</v>
      </c>
    </row>
    <row r="7798" spans="1:5" x14ac:dyDescent="0.35">
      <c r="A7798">
        <v>114</v>
      </c>
      <c r="B7798" t="s">
        <v>27</v>
      </c>
      <c r="C7798" s="20">
        <v>45866</v>
      </c>
      <c r="D7798">
        <v>0</v>
      </c>
      <c r="E7798" t="s">
        <v>236</v>
      </c>
    </row>
    <row r="7799" spans="1:5" x14ac:dyDescent="0.35">
      <c r="A7799">
        <v>114</v>
      </c>
      <c r="B7799" t="s">
        <v>27</v>
      </c>
      <c r="C7799" s="20">
        <v>45866</v>
      </c>
      <c r="D7799">
        <v>5402.85</v>
      </c>
      <c r="E7799" t="s">
        <v>237</v>
      </c>
    </row>
    <row r="7800" spans="1:5" x14ac:dyDescent="0.35">
      <c r="A7800">
        <v>114</v>
      </c>
      <c r="B7800" t="s">
        <v>27</v>
      </c>
      <c r="C7800" s="20">
        <v>45866</v>
      </c>
      <c r="D7800">
        <v>0</v>
      </c>
      <c r="E7800" t="s">
        <v>238</v>
      </c>
    </row>
    <row r="7801" spans="1:5" x14ac:dyDescent="0.35">
      <c r="A7801">
        <v>114</v>
      </c>
      <c r="B7801" t="s">
        <v>27</v>
      </c>
      <c r="C7801" s="20">
        <v>45866</v>
      </c>
      <c r="D7801">
        <v>0</v>
      </c>
      <c r="E7801" t="s">
        <v>239</v>
      </c>
    </row>
    <row r="7802" spans="1:5" x14ac:dyDescent="0.35">
      <c r="A7802">
        <v>114</v>
      </c>
      <c r="B7802" t="s">
        <v>27</v>
      </c>
      <c r="C7802" s="20">
        <v>45866</v>
      </c>
      <c r="D7802">
        <v>0</v>
      </c>
      <c r="E7802" t="s">
        <v>240</v>
      </c>
    </row>
    <row r="7803" spans="1:5" x14ac:dyDescent="0.35">
      <c r="A7803">
        <v>114</v>
      </c>
      <c r="B7803" t="s">
        <v>27</v>
      </c>
      <c r="C7803" s="20">
        <v>45866</v>
      </c>
      <c r="D7803">
        <v>128.69999999999999</v>
      </c>
      <c r="E7803" t="s">
        <v>241</v>
      </c>
    </row>
    <row r="7804" spans="1:5" x14ac:dyDescent="0.35">
      <c r="A7804">
        <v>114</v>
      </c>
      <c r="B7804" t="s">
        <v>27</v>
      </c>
      <c r="C7804" s="20">
        <v>45866</v>
      </c>
      <c r="D7804">
        <v>8151.69</v>
      </c>
      <c r="E7804" t="s">
        <v>242</v>
      </c>
    </row>
    <row r="7805" spans="1:5" x14ac:dyDescent="0.35">
      <c r="A7805">
        <v>114</v>
      </c>
      <c r="B7805" t="s">
        <v>27</v>
      </c>
      <c r="C7805" s="20">
        <v>45866</v>
      </c>
      <c r="D7805">
        <v>0</v>
      </c>
      <c r="E7805" t="s">
        <v>243</v>
      </c>
    </row>
    <row r="7806" spans="1:5" x14ac:dyDescent="0.35">
      <c r="A7806">
        <v>114</v>
      </c>
      <c r="B7806" t="s">
        <v>27</v>
      </c>
      <c r="C7806" s="20">
        <v>45866</v>
      </c>
      <c r="D7806">
        <v>0</v>
      </c>
      <c r="E7806" t="s">
        <v>240</v>
      </c>
    </row>
    <row r="7807" spans="1:5" x14ac:dyDescent="0.35">
      <c r="A7807">
        <v>114</v>
      </c>
      <c r="B7807" t="s">
        <v>27</v>
      </c>
      <c r="C7807" s="20">
        <v>45866</v>
      </c>
      <c r="D7807">
        <v>0</v>
      </c>
      <c r="E7807" t="s">
        <v>244</v>
      </c>
    </row>
    <row r="7808" spans="1:5" x14ac:dyDescent="0.35">
      <c r="A7808">
        <v>114</v>
      </c>
      <c r="B7808" t="s">
        <v>27</v>
      </c>
      <c r="C7808" s="20">
        <v>45866</v>
      </c>
      <c r="D7808">
        <v>0</v>
      </c>
      <c r="E7808" t="s">
        <v>245</v>
      </c>
    </row>
    <row r="7809" spans="1:5" x14ac:dyDescent="0.35">
      <c r="A7809">
        <v>114</v>
      </c>
      <c r="B7809" t="s">
        <v>27</v>
      </c>
      <c r="C7809" s="20">
        <v>45866</v>
      </c>
      <c r="D7809">
        <v>0</v>
      </c>
      <c r="E7809" t="s">
        <v>246</v>
      </c>
    </row>
    <row r="7810" spans="1:5" x14ac:dyDescent="0.35">
      <c r="A7810">
        <v>114</v>
      </c>
      <c r="B7810" t="s">
        <v>27</v>
      </c>
      <c r="C7810" s="20">
        <v>45866</v>
      </c>
      <c r="D7810">
        <v>0</v>
      </c>
      <c r="E7810" t="s">
        <v>247</v>
      </c>
    </row>
    <row r="7811" spans="1:5" x14ac:dyDescent="0.35">
      <c r="A7811">
        <v>114</v>
      </c>
      <c r="B7811" t="s">
        <v>27</v>
      </c>
      <c r="C7811" s="20">
        <v>45866</v>
      </c>
      <c r="D7811">
        <v>0</v>
      </c>
      <c r="E7811" t="s">
        <v>248</v>
      </c>
    </row>
    <row r="7812" spans="1:5" x14ac:dyDescent="0.35">
      <c r="A7812">
        <v>114</v>
      </c>
      <c r="B7812" t="s">
        <v>27</v>
      </c>
      <c r="C7812" s="20">
        <v>45866</v>
      </c>
      <c r="D7812">
        <v>0</v>
      </c>
      <c r="E7812" t="s">
        <v>249</v>
      </c>
    </row>
    <row r="7813" spans="1:5" x14ac:dyDescent="0.35">
      <c r="A7813">
        <v>114</v>
      </c>
      <c r="B7813" t="s">
        <v>27</v>
      </c>
      <c r="C7813" s="20">
        <v>45867</v>
      </c>
      <c r="D7813">
        <v>24866.85</v>
      </c>
      <c r="E7813" t="s">
        <v>232</v>
      </c>
    </row>
    <row r="7814" spans="1:5" x14ac:dyDescent="0.35">
      <c r="A7814">
        <v>114</v>
      </c>
      <c r="B7814" t="s">
        <v>27</v>
      </c>
      <c r="C7814" s="20">
        <v>45867</v>
      </c>
      <c r="D7814">
        <v>3433.84</v>
      </c>
      <c r="E7814" t="s">
        <v>233</v>
      </c>
    </row>
    <row r="7815" spans="1:5" x14ac:dyDescent="0.35">
      <c r="A7815">
        <v>114</v>
      </c>
      <c r="B7815" t="s">
        <v>27</v>
      </c>
      <c r="C7815" s="20">
        <v>45867</v>
      </c>
      <c r="D7815">
        <v>0</v>
      </c>
      <c r="E7815" t="s">
        <v>234</v>
      </c>
    </row>
    <row r="7816" spans="1:5" x14ac:dyDescent="0.35">
      <c r="A7816">
        <v>114</v>
      </c>
      <c r="B7816" t="s">
        <v>27</v>
      </c>
      <c r="C7816" s="20">
        <v>45867</v>
      </c>
      <c r="D7816">
        <v>0</v>
      </c>
      <c r="E7816" t="s">
        <v>235</v>
      </c>
    </row>
    <row r="7817" spans="1:5" x14ac:dyDescent="0.35">
      <c r="A7817">
        <v>114</v>
      </c>
      <c r="B7817" t="s">
        <v>27</v>
      </c>
      <c r="C7817" s="20">
        <v>45867</v>
      </c>
      <c r="D7817">
        <v>0</v>
      </c>
      <c r="E7817" t="s">
        <v>236</v>
      </c>
    </row>
    <row r="7818" spans="1:5" x14ac:dyDescent="0.35">
      <c r="A7818">
        <v>114</v>
      </c>
      <c r="B7818" t="s">
        <v>27</v>
      </c>
      <c r="C7818" s="20">
        <v>45867</v>
      </c>
      <c r="D7818">
        <v>4546.32</v>
      </c>
      <c r="E7818" t="s">
        <v>237</v>
      </c>
    </row>
    <row r="7819" spans="1:5" x14ac:dyDescent="0.35">
      <c r="A7819">
        <v>114</v>
      </c>
      <c r="B7819" t="s">
        <v>27</v>
      </c>
      <c r="C7819" s="20">
        <v>45867</v>
      </c>
      <c r="D7819">
        <v>0</v>
      </c>
      <c r="E7819" t="s">
        <v>238</v>
      </c>
    </row>
    <row r="7820" spans="1:5" x14ac:dyDescent="0.35">
      <c r="A7820">
        <v>114</v>
      </c>
      <c r="B7820" t="s">
        <v>27</v>
      </c>
      <c r="C7820" s="20">
        <v>45867</v>
      </c>
      <c r="D7820">
        <v>0</v>
      </c>
      <c r="E7820" t="s">
        <v>239</v>
      </c>
    </row>
    <row r="7821" spans="1:5" x14ac:dyDescent="0.35">
      <c r="A7821">
        <v>114</v>
      </c>
      <c r="B7821" t="s">
        <v>27</v>
      </c>
      <c r="C7821" s="20">
        <v>45867</v>
      </c>
      <c r="D7821">
        <v>0</v>
      </c>
      <c r="E7821" t="s">
        <v>240</v>
      </c>
    </row>
    <row r="7822" spans="1:5" x14ac:dyDescent="0.35">
      <c r="A7822">
        <v>114</v>
      </c>
      <c r="B7822" t="s">
        <v>27</v>
      </c>
      <c r="C7822" s="20">
        <v>45867</v>
      </c>
      <c r="D7822">
        <v>637.83000000000004</v>
      </c>
      <c r="E7822" t="s">
        <v>241</v>
      </c>
    </row>
    <row r="7823" spans="1:5" x14ac:dyDescent="0.35">
      <c r="A7823">
        <v>114</v>
      </c>
      <c r="B7823" t="s">
        <v>27</v>
      </c>
      <c r="C7823" s="20">
        <v>45867</v>
      </c>
      <c r="D7823">
        <v>11724.89</v>
      </c>
      <c r="E7823" t="s">
        <v>242</v>
      </c>
    </row>
    <row r="7824" spans="1:5" x14ac:dyDescent="0.35">
      <c r="A7824">
        <v>114</v>
      </c>
      <c r="B7824" t="s">
        <v>27</v>
      </c>
      <c r="C7824" s="20">
        <v>45867</v>
      </c>
      <c r="D7824">
        <v>0</v>
      </c>
      <c r="E7824" t="s">
        <v>243</v>
      </c>
    </row>
    <row r="7825" spans="1:5" x14ac:dyDescent="0.35">
      <c r="A7825">
        <v>114</v>
      </c>
      <c r="B7825" t="s">
        <v>27</v>
      </c>
      <c r="C7825" s="20">
        <v>45867</v>
      </c>
      <c r="D7825">
        <v>0</v>
      </c>
      <c r="E7825" t="s">
        <v>240</v>
      </c>
    </row>
    <row r="7826" spans="1:5" x14ac:dyDescent="0.35">
      <c r="A7826">
        <v>114</v>
      </c>
      <c r="B7826" t="s">
        <v>27</v>
      </c>
      <c r="C7826" s="20">
        <v>45867</v>
      </c>
      <c r="D7826">
        <v>0</v>
      </c>
      <c r="E7826" t="s">
        <v>244</v>
      </c>
    </row>
    <row r="7827" spans="1:5" x14ac:dyDescent="0.35">
      <c r="A7827">
        <v>114</v>
      </c>
      <c r="B7827" t="s">
        <v>27</v>
      </c>
      <c r="C7827" s="20">
        <v>45867</v>
      </c>
      <c r="D7827">
        <v>0</v>
      </c>
      <c r="E7827" t="s">
        <v>245</v>
      </c>
    </row>
    <row r="7828" spans="1:5" x14ac:dyDescent="0.35">
      <c r="A7828">
        <v>114</v>
      </c>
      <c r="B7828" t="s">
        <v>27</v>
      </c>
      <c r="C7828" s="20">
        <v>45867</v>
      </c>
      <c r="D7828">
        <v>0</v>
      </c>
      <c r="E7828" t="s">
        <v>246</v>
      </c>
    </row>
    <row r="7829" spans="1:5" x14ac:dyDescent="0.35">
      <c r="A7829">
        <v>114</v>
      </c>
      <c r="B7829" t="s">
        <v>27</v>
      </c>
      <c r="C7829" s="20">
        <v>45867</v>
      </c>
      <c r="D7829">
        <v>0</v>
      </c>
      <c r="E7829" t="s">
        <v>247</v>
      </c>
    </row>
    <row r="7830" spans="1:5" x14ac:dyDescent="0.35">
      <c r="A7830">
        <v>114</v>
      </c>
      <c r="B7830" t="s">
        <v>27</v>
      </c>
      <c r="C7830" s="20">
        <v>45867</v>
      </c>
      <c r="D7830">
        <v>0</v>
      </c>
      <c r="E7830" t="s">
        <v>248</v>
      </c>
    </row>
    <row r="7831" spans="1:5" x14ac:dyDescent="0.35">
      <c r="A7831">
        <v>114</v>
      </c>
      <c r="B7831" t="s">
        <v>27</v>
      </c>
      <c r="C7831" s="20">
        <v>45867</v>
      </c>
      <c r="D7831">
        <v>0</v>
      </c>
      <c r="E7831" t="s">
        <v>249</v>
      </c>
    </row>
    <row r="7832" spans="1:5" x14ac:dyDescent="0.35">
      <c r="A7832">
        <v>114</v>
      </c>
      <c r="B7832" t="s">
        <v>27</v>
      </c>
      <c r="C7832" s="20">
        <v>45868</v>
      </c>
      <c r="D7832">
        <v>35494.720000000001</v>
      </c>
      <c r="E7832" t="s">
        <v>232</v>
      </c>
    </row>
    <row r="7833" spans="1:5" x14ac:dyDescent="0.35">
      <c r="A7833">
        <v>114</v>
      </c>
      <c r="B7833" t="s">
        <v>27</v>
      </c>
      <c r="C7833" s="20">
        <v>45868</v>
      </c>
      <c r="D7833">
        <v>2508.81</v>
      </c>
      <c r="E7833" t="s">
        <v>233</v>
      </c>
    </row>
    <row r="7834" spans="1:5" x14ac:dyDescent="0.35">
      <c r="A7834">
        <v>114</v>
      </c>
      <c r="B7834" t="s">
        <v>27</v>
      </c>
      <c r="C7834" s="20">
        <v>45868</v>
      </c>
      <c r="D7834">
        <v>0</v>
      </c>
      <c r="E7834" t="s">
        <v>234</v>
      </c>
    </row>
    <row r="7835" spans="1:5" x14ac:dyDescent="0.35">
      <c r="A7835">
        <v>114</v>
      </c>
      <c r="B7835" t="s">
        <v>27</v>
      </c>
      <c r="C7835" s="20">
        <v>45868</v>
      </c>
      <c r="D7835">
        <v>0</v>
      </c>
      <c r="E7835" t="s">
        <v>235</v>
      </c>
    </row>
    <row r="7836" spans="1:5" x14ac:dyDescent="0.35">
      <c r="A7836">
        <v>114</v>
      </c>
      <c r="B7836" t="s">
        <v>27</v>
      </c>
      <c r="C7836" s="20">
        <v>45868</v>
      </c>
      <c r="D7836">
        <v>0</v>
      </c>
      <c r="E7836" t="s">
        <v>236</v>
      </c>
    </row>
    <row r="7837" spans="1:5" x14ac:dyDescent="0.35">
      <c r="A7837">
        <v>114</v>
      </c>
      <c r="B7837" t="s">
        <v>27</v>
      </c>
      <c r="C7837" s="20">
        <v>45868</v>
      </c>
      <c r="D7837">
        <v>6882.82</v>
      </c>
      <c r="E7837" t="s">
        <v>237</v>
      </c>
    </row>
    <row r="7838" spans="1:5" x14ac:dyDescent="0.35">
      <c r="A7838">
        <v>114</v>
      </c>
      <c r="B7838" t="s">
        <v>27</v>
      </c>
      <c r="C7838" s="20">
        <v>45868</v>
      </c>
      <c r="D7838">
        <v>0</v>
      </c>
      <c r="E7838" t="s">
        <v>238</v>
      </c>
    </row>
    <row r="7839" spans="1:5" x14ac:dyDescent="0.35">
      <c r="A7839">
        <v>114</v>
      </c>
      <c r="B7839" t="s">
        <v>27</v>
      </c>
      <c r="C7839" s="20">
        <v>45868</v>
      </c>
      <c r="D7839">
        <v>0</v>
      </c>
      <c r="E7839" t="s">
        <v>239</v>
      </c>
    </row>
    <row r="7840" spans="1:5" x14ac:dyDescent="0.35">
      <c r="A7840">
        <v>114</v>
      </c>
      <c r="B7840" t="s">
        <v>27</v>
      </c>
      <c r="C7840" s="20">
        <v>45868</v>
      </c>
      <c r="D7840">
        <v>0</v>
      </c>
      <c r="E7840" t="s">
        <v>240</v>
      </c>
    </row>
    <row r="7841" spans="1:5" x14ac:dyDescent="0.35">
      <c r="A7841">
        <v>114</v>
      </c>
      <c r="B7841" t="s">
        <v>27</v>
      </c>
      <c r="C7841" s="20">
        <v>45868</v>
      </c>
      <c r="D7841">
        <v>1702.25</v>
      </c>
      <c r="E7841" t="s">
        <v>241</v>
      </c>
    </row>
    <row r="7842" spans="1:5" x14ac:dyDescent="0.35">
      <c r="A7842">
        <v>114</v>
      </c>
      <c r="B7842" t="s">
        <v>27</v>
      </c>
      <c r="C7842" s="20">
        <v>45868</v>
      </c>
      <c r="D7842">
        <v>16788.330000000002</v>
      </c>
      <c r="E7842" t="s">
        <v>242</v>
      </c>
    </row>
    <row r="7843" spans="1:5" x14ac:dyDescent="0.35">
      <c r="A7843">
        <v>114</v>
      </c>
      <c r="B7843" t="s">
        <v>27</v>
      </c>
      <c r="C7843" s="20">
        <v>45868</v>
      </c>
      <c r="D7843">
        <v>0</v>
      </c>
      <c r="E7843" t="s">
        <v>243</v>
      </c>
    </row>
    <row r="7844" spans="1:5" x14ac:dyDescent="0.35">
      <c r="A7844">
        <v>114</v>
      </c>
      <c r="B7844" t="s">
        <v>27</v>
      </c>
      <c r="C7844" s="20">
        <v>45868</v>
      </c>
      <c r="D7844">
        <v>0</v>
      </c>
      <c r="E7844" t="s">
        <v>240</v>
      </c>
    </row>
    <row r="7845" spans="1:5" x14ac:dyDescent="0.35">
      <c r="A7845">
        <v>114</v>
      </c>
      <c r="B7845" t="s">
        <v>27</v>
      </c>
      <c r="C7845" s="20">
        <v>45868</v>
      </c>
      <c r="D7845">
        <v>0</v>
      </c>
      <c r="E7845" t="s">
        <v>244</v>
      </c>
    </row>
    <row r="7846" spans="1:5" x14ac:dyDescent="0.35">
      <c r="A7846">
        <v>114</v>
      </c>
      <c r="B7846" t="s">
        <v>27</v>
      </c>
      <c r="C7846" s="20">
        <v>45868</v>
      </c>
      <c r="D7846">
        <v>0</v>
      </c>
      <c r="E7846" t="s">
        <v>245</v>
      </c>
    </row>
    <row r="7847" spans="1:5" x14ac:dyDescent="0.35">
      <c r="A7847">
        <v>114</v>
      </c>
      <c r="B7847" t="s">
        <v>27</v>
      </c>
      <c r="C7847" s="20">
        <v>45868</v>
      </c>
      <c r="D7847">
        <v>0</v>
      </c>
      <c r="E7847" t="s">
        <v>246</v>
      </c>
    </row>
    <row r="7848" spans="1:5" x14ac:dyDescent="0.35">
      <c r="A7848">
        <v>114</v>
      </c>
      <c r="B7848" t="s">
        <v>27</v>
      </c>
      <c r="C7848" s="20">
        <v>45868</v>
      </c>
      <c r="D7848">
        <v>0</v>
      </c>
      <c r="E7848" t="s">
        <v>247</v>
      </c>
    </row>
    <row r="7849" spans="1:5" x14ac:dyDescent="0.35">
      <c r="A7849">
        <v>114</v>
      </c>
      <c r="B7849" t="s">
        <v>27</v>
      </c>
      <c r="C7849" s="20">
        <v>45868</v>
      </c>
      <c r="D7849">
        <v>0</v>
      </c>
      <c r="E7849" t="s">
        <v>248</v>
      </c>
    </row>
    <row r="7850" spans="1:5" x14ac:dyDescent="0.35">
      <c r="A7850">
        <v>114</v>
      </c>
      <c r="B7850" t="s">
        <v>27</v>
      </c>
      <c r="C7850" s="20">
        <v>45868</v>
      </c>
      <c r="D7850">
        <v>0</v>
      </c>
      <c r="E7850" t="s">
        <v>249</v>
      </c>
    </row>
    <row r="7851" spans="1:5" x14ac:dyDescent="0.35">
      <c r="A7851">
        <v>114</v>
      </c>
      <c r="B7851" t="s">
        <v>27</v>
      </c>
      <c r="C7851" s="20">
        <v>45871</v>
      </c>
      <c r="D7851">
        <v>114887.4</v>
      </c>
      <c r="E7851" t="s">
        <v>232</v>
      </c>
    </row>
    <row r="7852" spans="1:5" x14ac:dyDescent="0.35">
      <c r="A7852">
        <v>114</v>
      </c>
      <c r="B7852" t="s">
        <v>27</v>
      </c>
      <c r="C7852" s="20">
        <v>45871</v>
      </c>
      <c r="D7852">
        <v>8527.44</v>
      </c>
      <c r="E7852" t="s">
        <v>233</v>
      </c>
    </row>
    <row r="7853" spans="1:5" x14ac:dyDescent="0.35">
      <c r="A7853">
        <v>114</v>
      </c>
      <c r="B7853" t="s">
        <v>27</v>
      </c>
      <c r="C7853" s="20">
        <v>45871</v>
      </c>
      <c r="D7853">
        <v>79.099999999999994</v>
      </c>
      <c r="E7853" t="s">
        <v>234</v>
      </c>
    </row>
    <row r="7854" spans="1:5" x14ac:dyDescent="0.35">
      <c r="A7854">
        <v>114</v>
      </c>
      <c r="B7854" t="s">
        <v>27</v>
      </c>
      <c r="C7854" s="20">
        <v>45871</v>
      </c>
      <c r="D7854">
        <v>0</v>
      </c>
      <c r="E7854" t="s">
        <v>235</v>
      </c>
    </row>
    <row r="7855" spans="1:5" x14ac:dyDescent="0.35">
      <c r="A7855">
        <v>114</v>
      </c>
      <c r="B7855" t="s">
        <v>27</v>
      </c>
      <c r="C7855" s="20">
        <v>45871</v>
      </c>
      <c r="D7855">
        <v>0</v>
      </c>
      <c r="E7855" t="s">
        <v>236</v>
      </c>
    </row>
    <row r="7856" spans="1:5" x14ac:dyDescent="0.35">
      <c r="A7856">
        <v>114</v>
      </c>
      <c r="B7856" t="s">
        <v>27</v>
      </c>
      <c r="C7856" s="20">
        <v>45871</v>
      </c>
      <c r="D7856">
        <v>20767.63</v>
      </c>
      <c r="E7856" t="s">
        <v>237</v>
      </c>
    </row>
    <row r="7857" spans="1:5" x14ac:dyDescent="0.35">
      <c r="A7857">
        <v>114</v>
      </c>
      <c r="B7857" t="s">
        <v>27</v>
      </c>
      <c r="C7857" s="20">
        <v>45871</v>
      </c>
      <c r="D7857">
        <v>0</v>
      </c>
      <c r="E7857" t="s">
        <v>238</v>
      </c>
    </row>
    <row r="7858" spans="1:5" x14ac:dyDescent="0.35">
      <c r="A7858">
        <v>114</v>
      </c>
      <c r="B7858" t="s">
        <v>27</v>
      </c>
      <c r="C7858" s="20">
        <v>45871</v>
      </c>
      <c r="D7858">
        <v>0</v>
      </c>
      <c r="E7858" t="s">
        <v>239</v>
      </c>
    </row>
    <row r="7859" spans="1:5" x14ac:dyDescent="0.35">
      <c r="A7859">
        <v>114</v>
      </c>
      <c r="B7859" t="s">
        <v>27</v>
      </c>
      <c r="C7859" s="20">
        <v>45871</v>
      </c>
      <c r="D7859">
        <v>0</v>
      </c>
      <c r="E7859" t="s">
        <v>240</v>
      </c>
    </row>
    <row r="7860" spans="1:5" x14ac:dyDescent="0.35">
      <c r="A7860">
        <v>114</v>
      </c>
      <c r="B7860" t="s">
        <v>27</v>
      </c>
      <c r="C7860" s="20">
        <v>45871</v>
      </c>
      <c r="D7860">
        <v>4026.13</v>
      </c>
      <c r="E7860" t="s">
        <v>241</v>
      </c>
    </row>
    <row r="7861" spans="1:5" x14ac:dyDescent="0.35">
      <c r="A7861">
        <v>114</v>
      </c>
      <c r="B7861" t="s">
        <v>27</v>
      </c>
      <c r="C7861" s="20">
        <v>45871</v>
      </c>
      <c r="D7861">
        <v>53495.12</v>
      </c>
      <c r="E7861" t="s">
        <v>242</v>
      </c>
    </row>
    <row r="7862" spans="1:5" x14ac:dyDescent="0.35">
      <c r="A7862">
        <v>114</v>
      </c>
      <c r="B7862" t="s">
        <v>27</v>
      </c>
      <c r="C7862" s="20">
        <v>45871</v>
      </c>
      <c r="D7862">
        <v>0</v>
      </c>
      <c r="E7862" t="s">
        <v>243</v>
      </c>
    </row>
    <row r="7863" spans="1:5" x14ac:dyDescent="0.35">
      <c r="A7863">
        <v>114</v>
      </c>
      <c r="B7863" t="s">
        <v>27</v>
      </c>
      <c r="C7863" s="20">
        <v>45871</v>
      </c>
      <c r="D7863">
        <v>0</v>
      </c>
      <c r="E7863" t="s">
        <v>240</v>
      </c>
    </row>
    <row r="7864" spans="1:5" x14ac:dyDescent="0.35">
      <c r="A7864">
        <v>114</v>
      </c>
      <c r="B7864" t="s">
        <v>27</v>
      </c>
      <c r="C7864" s="20">
        <v>45871</v>
      </c>
      <c r="D7864">
        <v>0</v>
      </c>
      <c r="E7864" t="s">
        <v>244</v>
      </c>
    </row>
    <row r="7865" spans="1:5" x14ac:dyDescent="0.35">
      <c r="A7865">
        <v>114</v>
      </c>
      <c r="B7865" t="s">
        <v>27</v>
      </c>
      <c r="C7865" s="20">
        <v>45871</v>
      </c>
      <c r="D7865">
        <v>0</v>
      </c>
      <c r="E7865" t="s">
        <v>245</v>
      </c>
    </row>
    <row r="7866" spans="1:5" x14ac:dyDescent="0.35">
      <c r="A7866">
        <v>114</v>
      </c>
      <c r="B7866" t="s">
        <v>27</v>
      </c>
      <c r="C7866" s="20">
        <v>45871</v>
      </c>
      <c r="D7866">
        <v>0</v>
      </c>
      <c r="E7866" t="s">
        <v>246</v>
      </c>
    </row>
    <row r="7867" spans="1:5" x14ac:dyDescent="0.35">
      <c r="A7867">
        <v>114</v>
      </c>
      <c r="B7867" t="s">
        <v>27</v>
      </c>
      <c r="C7867" s="20">
        <v>45871</v>
      </c>
      <c r="D7867">
        <v>0</v>
      </c>
      <c r="E7867" t="s">
        <v>247</v>
      </c>
    </row>
    <row r="7868" spans="1:5" x14ac:dyDescent="0.35">
      <c r="A7868">
        <v>114</v>
      </c>
      <c r="B7868" t="s">
        <v>27</v>
      </c>
      <c r="C7868" s="20">
        <v>45871</v>
      </c>
      <c r="D7868">
        <v>0</v>
      </c>
      <c r="E7868" t="s">
        <v>248</v>
      </c>
    </row>
    <row r="7869" spans="1:5" x14ac:dyDescent="0.35">
      <c r="A7869">
        <v>114</v>
      </c>
      <c r="B7869" t="s">
        <v>27</v>
      </c>
      <c r="C7869" s="20">
        <v>45871</v>
      </c>
      <c r="D7869">
        <v>0</v>
      </c>
      <c r="E7869" t="s">
        <v>249</v>
      </c>
    </row>
    <row r="7870" spans="1:5" x14ac:dyDescent="0.35">
      <c r="A7870">
        <v>114</v>
      </c>
      <c r="B7870" t="s">
        <v>27</v>
      </c>
      <c r="C7870" s="20">
        <v>45872</v>
      </c>
      <c r="D7870">
        <v>42148.37</v>
      </c>
      <c r="E7870" t="s">
        <v>232</v>
      </c>
    </row>
    <row r="7871" spans="1:5" x14ac:dyDescent="0.35">
      <c r="A7871">
        <v>114</v>
      </c>
      <c r="B7871" t="s">
        <v>27</v>
      </c>
      <c r="C7871" s="20">
        <v>45872</v>
      </c>
      <c r="D7871">
        <v>4258.08</v>
      </c>
      <c r="E7871" t="s">
        <v>233</v>
      </c>
    </row>
    <row r="7872" spans="1:5" x14ac:dyDescent="0.35">
      <c r="A7872">
        <v>114</v>
      </c>
      <c r="B7872" t="s">
        <v>27</v>
      </c>
      <c r="C7872" s="20">
        <v>45872</v>
      </c>
      <c r="D7872">
        <v>2</v>
      </c>
      <c r="E7872" t="s">
        <v>234</v>
      </c>
    </row>
    <row r="7873" spans="1:5" x14ac:dyDescent="0.35">
      <c r="A7873">
        <v>114</v>
      </c>
      <c r="B7873" t="s">
        <v>27</v>
      </c>
      <c r="C7873" s="20">
        <v>45872</v>
      </c>
      <c r="D7873">
        <v>0</v>
      </c>
      <c r="E7873" t="s">
        <v>235</v>
      </c>
    </row>
    <row r="7874" spans="1:5" x14ac:dyDescent="0.35">
      <c r="A7874">
        <v>114</v>
      </c>
      <c r="B7874" t="s">
        <v>27</v>
      </c>
      <c r="C7874" s="20">
        <v>45872</v>
      </c>
      <c r="D7874">
        <v>0</v>
      </c>
      <c r="E7874" t="s">
        <v>236</v>
      </c>
    </row>
    <row r="7875" spans="1:5" x14ac:dyDescent="0.35">
      <c r="A7875">
        <v>114</v>
      </c>
      <c r="B7875" t="s">
        <v>27</v>
      </c>
      <c r="C7875" s="20">
        <v>45872</v>
      </c>
      <c r="D7875">
        <v>6416.12</v>
      </c>
      <c r="E7875" t="s">
        <v>237</v>
      </c>
    </row>
    <row r="7876" spans="1:5" x14ac:dyDescent="0.35">
      <c r="A7876">
        <v>114</v>
      </c>
      <c r="B7876" t="s">
        <v>27</v>
      </c>
      <c r="C7876" s="20">
        <v>45872</v>
      </c>
      <c r="D7876">
        <v>0</v>
      </c>
      <c r="E7876" t="s">
        <v>238</v>
      </c>
    </row>
    <row r="7877" spans="1:5" x14ac:dyDescent="0.35">
      <c r="A7877">
        <v>114</v>
      </c>
      <c r="B7877" t="s">
        <v>27</v>
      </c>
      <c r="C7877" s="20">
        <v>45872</v>
      </c>
      <c r="D7877">
        <v>0</v>
      </c>
      <c r="E7877" t="s">
        <v>239</v>
      </c>
    </row>
    <row r="7878" spans="1:5" x14ac:dyDescent="0.35">
      <c r="A7878">
        <v>114</v>
      </c>
      <c r="B7878" t="s">
        <v>27</v>
      </c>
      <c r="C7878" s="20">
        <v>45872</v>
      </c>
      <c r="D7878">
        <v>0</v>
      </c>
      <c r="E7878" t="s">
        <v>240</v>
      </c>
    </row>
    <row r="7879" spans="1:5" x14ac:dyDescent="0.35">
      <c r="A7879">
        <v>114</v>
      </c>
      <c r="B7879" t="s">
        <v>27</v>
      </c>
      <c r="C7879" s="20">
        <v>45872</v>
      </c>
      <c r="D7879">
        <v>1431.57</v>
      </c>
      <c r="E7879" t="s">
        <v>241</v>
      </c>
    </row>
    <row r="7880" spans="1:5" x14ac:dyDescent="0.35">
      <c r="A7880">
        <v>114</v>
      </c>
      <c r="B7880" t="s">
        <v>27</v>
      </c>
      <c r="C7880" s="20">
        <v>45872</v>
      </c>
      <c r="D7880">
        <v>23998.5</v>
      </c>
      <c r="E7880" t="s">
        <v>242</v>
      </c>
    </row>
    <row r="7881" spans="1:5" x14ac:dyDescent="0.35">
      <c r="A7881">
        <v>114</v>
      </c>
      <c r="B7881" t="s">
        <v>27</v>
      </c>
      <c r="C7881" s="20">
        <v>45872</v>
      </c>
      <c r="D7881">
        <v>0</v>
      </c>
      <c r="E7881" t="s">
        <v>243</v>
      </c>
    </row>
    <row r="7882" spans="1:5" x14ac:dyDescent="0.35">
      <c r="A7882">
        <v>114</v>
      </c>
      <c r="B7882" t="s">
        <v>27</v>
      </c>
      <c r="C7882" s="20">
        <v>45872</v>
      </c>
      <c r="D7882">
        <v>0</v>
      </c>
      <c r="E7882" t="s">
        <v>240</v>
      </c>
    </row>
    <row r="7883" spans="1:5" x14ac:dyDescent="0.35">
      <c r="A7883">
        <v>114</v>
      </c>
      <c r="B7883" t="s">
        <v>27</v>
      </c>
      <c r="C7883" s="20">
        <v>45872</v>
      </c>
      <c r="D7883">
        <v>0</v>
      </c>
      <c r="E7883" t="s">
        <v>244</v>
      </c>
    </row>
    <row r="7884" spans="1:5" x14ac:dyDescent="0.35">
      <c r="A7884">
        <v>114</v>
      </c>
      <c r="B7884" t="s">
        <v>27</v>
      </c>
      <c r="C7884" s="20">
        <v>45872</v>
      </c>
      <c r="D7884">
        <v>0</v>
      </c>
      <c r="E7884" t="s">
        <v>245</v>
      </c>
    </row>
    <row r="7885" spans="1:5" x14ac:dyDescent="0.35">
      <c r="A7885">
        <v>114</v>
      </c>
      <c r="B7885" t="s">
        <v>27</v>
      </c>
      <c r="C7885" s="20">
        <v>45872</v>
      </c>
      <c r="D7885">
        <v>0</v>
      </c>
      <c r="E7885" t="s">
        <v>246</v>
      </c>
    </row>
    <row r="7886" spans="1:5" x14ac:dyDescent="0.35">
      <c r="A7886">
        <v>114</v>
      </c>
      <c r="B7886" t="s">
        <v>27</v>
      </c>
      <c r="C7886" s="20">
        <v>45872</v>
      </c>
      <c r="D7886">
        <v>0</v>
      </c>
      <c r="E7886" t="s">
        <v>247</v>
      </c>
    </row>
    <row r="7887" spans="1:5" x14ac:dyDescent="0.35">
      <c r="A7887">
        <v>114</v>
      </c>
      <c r="B7887" t="s">
        <v>27</v>
      </c>
      <c r="C7887" s="20">
        <v>45872</v>
      </c>
      <c r="D7887">
        <v>0</v>
      </c>
      <c r="E7887" t="s">
        <v>248</v>
      </c>
    </row>
    <row r="7888" spans="1:5" x14ac:dyDescent="0.35">
      <c r="A7888">
        <v>114</v>
      </c>
      <c r="B7888" t="s">
        <v>27</v>
      </c>
      <c r="C7888" s="20">
        <v>45872</v>
      </c>
      <c r="D7888">
        <v>0</v>
      </c>
      <c r="E7888" t="s">
        <v>249</v>
      </c>
    </row>
    <row r="7889" spans="1:5" x14ac:dyDescent="0.35">
      <c r="A7889">
        <v>114</v>
      </c>
      <c r="B7889" t="s">
        <v>27</v>
      </c>
      <c r="C7889" s="20">
        <v>45873</v>
      </c>
      <c r="D7889">
        <v>28743.54</v>
      </c>
      <c r="E7889" t="s">
        <v>232</v>
      </c>
    </row>
    <row r="7890" spans="1:5" x14ac:dyDescent="0.35">
      <c r="A7890">
        <v>114</v>
      </c>
      <c r="B7890" t="s">
        <v>27</v>
      </c>
      <c r="C7890" s="20">
        <v>45873</v>
      </c>
      <c r="D7890">
        <v>3408.07</v>
      </c>
      <c r="E7890" t="s">
        <v>233</v>
      </c>
    </row>
    <row r="7891" spans="1:5" x14ac:dyDescent="0.35">
      <c r="A7891">
        <v>114</v>
      </c>
      <c r="B7891" t="s">
        <v>27</v>
      </c>
      <c r="C7891" s="20">
        <v>45873</v>
      </c>
      <c r="D7891">
        <v>0</v>
      </c>
      <c r="E7891" t="s">
        <v>234</v>
      </c>
    </row>
    <row r="7892" spans="1:5" x14ac:dyDescent="0.35">
      <c r="A7892">
        <v>114</v>
      </c>
      <c r="B7892" t="s">
        <v>27</v>
      </c>
      <c r="C7892" s="20">
        <v>45873</v>
      </c>
      <c r="D7892">
        <v>0</v>
      </c>
      <c r="E7892" t="s">
        <v>235</v>
      </c>
    </row>
    <row r="7893" spans="1:5" x14ac:dyDescent="0.35">
      <c r="A7893">
        <v>114</v>
      </c>
      <c r="B7893" t="s">
        <v>27</v>
      </c>
      <c r="C7893" s="20">
        <v>45873</v>
      </c>
      <c r="D7893">
        <v>0</v>
      </c>
      <c r="E7893" t="s">
        <v>236</v>
      </c>
    </row>
    <row r="7894" spans="1:5" x14ac:dyDescent="0.35">
      <c r="A7894">
        <v>114</v>
      </c>
      <c r="B7894" t="s">
        <v>27</v>
      </c>
      <c r="C7894" s="20">
        <v>45873</v>
      </c>
      <c r="D7894">
        <v>7291.25</v>
      </c>
      <c r="E7894" t="s">
        <v>237</v>
      </c>
    </row>
    <row r="7895" spans="1:5" x14ac:dyDescent="0.35">
      <c r="A7895">
        <v>114</v>
      </c>
      <c r="B7895" t="s">
        <v>27</v>
      </c>
      <c r="C7895" s="20">
        <v>45873</v>
      </c>
      <c r="D7895">
        <v>0</v>
      </c>
      <c r="E7895" t="s">
        <v>238</v>
      </c>
    </row>
    <row r="7896" spans="1:5" x14ac:dyDescent="0.35">
      <c r="A7896">
        <v>114</v>
      </c>
      <c r="B7896" t="s">
        <v>27</v>
      </c>
      <c r="C7896" s="20">
        <v>45873</v>
      </c>
      <c r="D7896">
        <v>0</v>
      </c>
      <c r="E7896" t="s">
        <v>239</v>
      </c>
    </row>
    <row r="7897" spans="1:5" x14ac:dyDescent="0.35">
      <c r="A7897">
        <v>114</v>
      </c>
      <c r="B7897" t="s">
        <v>27</v>
      </c>
      <c r="C7897" s="20">
        <v>45873</v>
      </c>
      <c r="D7897">
        <v>0</v>
      </c>
      <c r="E7897" t="s">
        <v>240</v>
      </c>
    </row>
    <row r="7898" spans="1:5" x14ac:dyDescent="0.35">
      <c r="A7898">
        <v>114</v>
      </c>
      <c r="B7898" t="s">
        <v>27</v>
      </c>
      <c r="C7898" s="20">
        <v>45873</v>
      </c>
      <c r="D7898">
        <v>352.83</v>
      </c>
      <c r="E7898" t="s">
        <v>241</v>
      </c>
    </row>
    <row r="7899" spans="1:5" x14ac:dyDescent="0.35">
      <c r="A7899">
        <v>114</v>
      </c>
      <c r="B7899" t="s">
        <v>27</v>
      </c>
      <c r="C7899" s="20">
        <v>45873</v>
      </c>
      <c r="D7899">
        <v>12257.1</v>
      </c>
      <c r="E7899" t="s">
        <v>242</v>
      </c>
    </row>
    <row r="7900" spans="1:5" x14ac:dyDescent="0.35">
      <c r="A7900">
        <v>114</v>
      </c>
      <c r="B7900" t="s">
        <v>27</v>
      </c>
      <c r="C7900" s="20">
        <v>45873</v>
      </c>
      <c r="D7900">
        <v>0</v>
      </c>
      <c r="E7900" t="s">
        <v>243</v>
      </c>
    </row>
    <row r="7901" spans="1:5" x14ac:dyDescent="0.35">
      <c r="A7901">
        <v>114</v>
      </c>
      <c r="B7901" t="s">
        <v>27</v>
      </c>
      <c r="C7901" s="20">
        <v>45873</v>
      </c>
      <c r="D7901">
        <v>0</v>
      </c>
      <c r="E7901" t="s">
        <v>240</v>
      </c>
    </row>
    <row r="7902" spans="1:5" x14ac:dyDescent="0.35">
      <c r="A7902">
        <v>114</v>
      </c>
      <c r="B7902" t="s">
        <v>27</v>
      </c>
      <c r="C7902" s="20">
        <v>45873</v>
      </c>
      <c r="D7902">
        <v>0</v>
      </c>
      <c r="E7902" t="s">
        <v>244</v>
      </c>
    </row>
    <row r="7903" spans="1:5" x14ac:dyDescent="0.35">
      <c r="A7903">
        <v>114</v>
      </c>
      <c r="B7903" t="s">
        <v>27</v>
      </c>
      <c r="C7903" s="20">
        <v>45873</v>
      </c>
      <c r="D7903">
        <v>0</v>
      </c>
      <c r="E7903" t="s">
        <v>245</v>
      </c>
    </row>
    <row r="7904" spans="1:5" x14ac:dyDescent="0.35">
      <c r="A7904">
        <v>114</v>
      </c>
      <c r="B7904" t="s">
        <v>27</v>
      </c>
      <c r="C7904" s="20">
        <v>45873</v>
      </c>
      <c r="D7904">
        <v>0</v>
      </c>
      <c r="E7904" t="s">
        <v>246</v>
      </c>
    </row>
    <row r="7905" spans="1:5" x14ac:dyDescent="0.35">
      <c r="A7905">
        <v>114</v>
      </c>
      <c r="B7905" t="s">
        <v>27</v>
      </c>
      <c r="C7905" s="20">
        <v>45873</v>
      </c>
      <c r="D7905">
        <v>0</v>
      </c>
      <c r="E7905" t="s">
        <v>247</v>
      </c>
    </row>
    <row r="7906" spans="1:5" x14ac:dyDescent="0.35">
      <c r="A7906">
        <v>114</v>
      </c>
      <c r="B7906" t="s">
        <v>27</v>
      </c>
      <c r="C7906" s="20">
        <v>45873</v>
      </c>
      <c r="D7906">
        <v>0</v>
      </c>
      <c r="E7906" t="s">
        <v>248</v>
      </c>
    </row>
    <row r="7907" spans="1:5" x14ac:dyDescent="0.35">
      <c r="A7907">
        <v>114</v>
      </c>
      <c r="B7907" t="s">
        <v>27</v>
      </c>
      <c r="C7907" s="20">
        <v>45873</v>
      </c>
      <c r="D7907">
        <v>0</v>
      </c>
      <c r="E7907" t="s">
        <v>249</v>
      </c>
    </row>
    <row r="7908" spans="1:5" x14ac:dyDescent="0.35">
      <c r="A7908">
        <v>114</v>
      </c>
      <c r="B7908" t="s">
        <v>27</v>
      </c>
      <c r="C7908" s="20">
        <v>45874</v>
      </c>
      <c r="D7908">
        <v>32422.6</v>
      </c>
      <c r="E7908" t="s">
        <v>232</v>
      </c>
    </row>
    <row r="7909" spans="1:5" x14ac:dyDescent="0.35">
      <c r="A7909">
        <v>114</v>
      </c>
      <c r="B7909" t="s">
        <v>27</v>
      </c>
      <c r="C7909" s="20">
        <v>45874</v>
      </c>
      <c r="D7909">
        <v>3955.34</v>
      </c>
      <c r="E7909" t="s">
        <v>233</v>
      </c>
    </row>
    <row r="7910" spans="1:5" x14ac:dyDescent="0.35">
      <c r="A7910">
        <v>114</v>
      </c>
      <c r="B7910" t="s">
        <v>27</v>
      </c>
      <c r="C7910" s="20">
        <v>45874</v>
      </c>
      <c r="D7910">
        <v>0</v>
      </c>
      <c r="E7910" t="s">
        <v>234</v>
      </c>
    </row>
    <row r="7911" spans="1:5" x14ac:dyDescent="0.35">
      <c r="A7911">
        <v>114</v>
      </c>
      <c r="B7911" t="s">
        <v>27</v>
      </c>
      <c r="C7911" s="20">
        <v>45874</v>
      </c>
      <c r="D7911">
        <v>0</v>
      </c>
      <c r="E7911" t="s">
        <v>235</v>
      </c>
    </row>
    <row r="7912" spans="1:5" x14ac:dyDescent="0.35">
      <c r="A7912">
        <v>114</v>
      </c>
      <c r="B7912" t="s">
        <v>27</v>
      </c>
      <c r="C7912" s="20">
        <v>45874</v>
      </c>
      <c r="D7912">
        <v>0</v>
      </c>
      <c r="E7912" t="s">
        <v>236</v>
      </c>
    </row>
    <row r="7913" spans="1:5" x14ac:dyDescent="0.35">
      <c r="A7913">
        <v>114</v>
      </c>
      <c r="B7913" t="s">
        <v>27</v>
      </c>
      <c r="C7913" s="20">
        <v>45874</v>
      </c>
      <c r="D7913">
        <v>5916.56</v>
      </c>
      <c r="E7913" t="s">
        <v>237</v>
      </c>
    </row>
    <row r="7914" spans="1:5" x14ac:dyDescent="0.35">
      <c r="A7914">
        <v>114</v>
      </c>
      <c r="B7914" t="s">
        <v>27</v>
      </c>
      <c r="C7914" s="20">
        <v>45874</v>
      </c>
      <c r="D7914">
        <v>0</v>
      </c>
      <c r="E7914" t="s">
        <v>238</v>
      </c>
    </row>
    <row r="7915" spans="1:5" x14ac:dyDescent="0.35">
      <c r="A7915">
        <v>114</v>
      </c>
      <c r="B7915" t="s">
        <v>27</v>
      </c>
      <c r="C7915" s="20">
        <v>45874</v>
      </c>
      <c r="D7915">
        <v>0</v>
      </c>
      <c r="E7915" t="s">
        <v>239</v>
      </c>
    </row>
    <row r="7916" spans="1:5" x14ac:dyDescent="0.35">
      <c r="A7916">
        <v>114</v>
      </c>
      <c r="B7916" t="s">
        <v>27</v>
      </c>
      <c r="C7916" s="20">
        <v>45874</v>
      </c>
      <c r="D7916">
        <v>0</v>
      </c>
      <c r="E7916" t="s">
        <v>240</v>
      </c>
    </row>
    <row r="7917" spans="1:5" x14ac:dyDescent="0.35">
      <c r="A7917">
        <v>114</v>
      </c>
      <c r="B7917" t="s">
        <v>27</v>
      </c>
      <c r="C7917" s="20">
        <v>45874</v>
      </c>
      <c r="D7917">
        <v>1064.53</v>
      </c>
      <c r="E7917" t="s">
        <v>241</v>
      </c>
    </row>
    <row r="7918" spans="1:5" x14ac:dyDescent="0.35">
      <c r="A7918">
        <v>114</v>
      </c>
      <c r="B7918" t="s">
        <v>27</v>
      </c>
      <c r="C7918" s="20">
        <v>45874</v>
      </c>
      <c r="D7918">
        <v>21241.93</v>
      </c>
      <c r="E7918" t="s">
        <v>242</v>
      </c>
    </row>
    <row r="7919" spans="1:5" x14ac:dyDescent="0.35">
      <c r="A7919">
        <v>114</v>
      </c>
      <c r="B7919" t="s">
        <v>27</v>
      </c>
      <c r="C7919" s="20">
        <v>45874</v>
      </c>
      <c r="D7919">
        <v>0</v>
      </c>
      <c r="E7919" t="s">
        <v>243</v>
      </c>
    </row>
    <row r="7920" spans="1:5" x14ac:dyDescent="0.35">
      <c r="A7920">
        <v>114</v>
      </c>
      <c r="B7920" t="s">
        <v>27</v>
      </c>
      <c r="C7920" s="20">
        <v>45874</v>
      </c>
      <c r="D7920">
        <v>0</v>
      </c>
      <c r="E7920" t="s">
        <v>240</v>
      </c>
    </row>
    <row r="7921" spans="1:5" x14ac:dyDescent="0.35">
      <c r="A7921">
        <v>114</v>
      </c>
      <c r="B7921" t="s">
        <v>27</v>
      </c>
      <c r="C7921" s="20">
        <v>45874</v>
      </c>
      <c r="D7921">
        <v>0</v>
      </c>
      <c r="E7921" t="s">
        <v>244</v>
      </c>
    </row>
    <row r="7922" spans="1:5" x14ac:dyDescent="0.35">
      <c r="A7922">
        <v>114</v>
      </c>
      <c r="B7922" t="s">
        <v>27</v>
      </c>
      <c r="C7922" s="20">
        <v>45874</v>
      </c>
      <c r="D7922">
        <v>0</v>
      </c>
      <c r="E7922" t="s">
        <v>245</v>
      </c>
    </row>
    <row r="7923" spans="1:5" x14ac:dyDescent="0.35">
      <c r="A7923">
        <v>114</v>
      </c>
      <c r="B7923" t="s">
        <v>27</v>
      </c>
      <c r="C7923" s="20">
        <v>45874</v>
      </c>
      <c r="D7923">
        <v>0</v>
      </c>
      <c r="E7923" t="s">
        <v>246</v>
      </c>
    </row>
    <row r="7924" spans="1:5" x14ac:dyDescent="0.35">
      <c r="A7924">
        <v>114</v>
      </c>
      <c r="B7924" t="s">
        <v>27</v>
      </c>
      <c r="C7924" s="20">
        <v>45874</v>
      </c>
      <c r="D7924">
        <v>0</v>
      </c>
      <c r="E7924" t="s">
        <v>247</v>
      </c>
    </row>
    <row r="7925" spans="1:5" x14ac:dyDescent="0.35">
      <c r="A7925">
        <v>114</v>
      </c>
      <c r="B7925" t="s">
        <v>27</v>
      </c>
      <c r="C7925" s="20">
        <v>45874</v>
      </c>
      <c r="D7925">
        <v>0</v>
      </c>
      <c r="E7925" t="s">
        <v>248</v>
      </c>
    </row>
    <row r="7926" spans="1:5" x14ac:dyDescent="0.35">
      <c r="A7926">
        <v>114</v>
      </c>
      <c r="B7926" t="s">
        <v>27</v>
      </c>
      <c r="C7926" s="20">
        <v>45874</v>
      </c>
      <c r="D7926">
        <v>0</v>
      </c>
      <c r="E7926" t="s">
        <v>249</v>
      </c>
    </row>
    <row r="7927" spans="1:5" x14ac:dyDescent="0.35">
      <c r="A7927">
        <v>114</v>
      </c>
      <c r="B7927" t="s">
        <v>27</v>
      </c>
      <c r="C7927" s="20">
        <v>45875</v>
      </c>
      <c r="D7927">
        <v>30681.45</v>
      </c>
      <c r="E7927" t="s">
        <v>232</v>
      </c>
    </row>
    <row r="7928" spans="1:5" x14ac:dyDescent="0.35">
      <c r="A7928">
        <v>114</v>
      </c>
      <c r="B7928" t="s">
        <v>27</v>
      </c>
      <c r="C7928" s="20">
        <v>45875</v>
      </c>
      <c r="D7928">
        <v>4102.2</v>
      </c>
      <c r="E7928" t="s">
        <v>233</v>
      </c>
    </row>
    <row r="7929" spans="1:5" x14ac:dyDescent="0.35">
      <c r="A7929">
        <v>114</v>
      </c>
      <c r="B7929" t="s">
        <v>27</v>
      </c>
      <c r="C7929" s="20">
        <v>45875</v>
      </c>
      <c r="D7929">
        <v>0</v>
      </c>
      <c r="E7929" t="s">
        <v>234</v>
      </c>
    </row>
    <row r="7930" spans="1:5" x14ac:dyDescent="0.35">
      <c r="A7930">
        <v>114</v>
      </c>
      <c r="B7930" t="s">
        <v>27</v>
      </c>
      <c r="C7930" s="20">
        <v>45875</v>
      </c>
      <c r="D7930">
        <v>0</v>
      </c>
      <c r="E7930" t="s">
        <v>235</v>
      </c>
    </row>
    <row r="7931" spans="1:5" x14ac:dyDescent="0.35">
      <c r="A7931">
        <v>114</v>
      </c>
      <c r="B7931" t="s">
        <v>27</v>
      </c>
      <c r="C7931" s="20">
        <v>45875</v>
      </c>
      <c r="D7931">
        <v>0</v>
      </c>
      <c r="E7931" t="s">
        <v>236</v>
      </c>
    </row>
    <row r="7932" spans="1:5" x14ac:dyDescent="0.35">
      <c r="A7932">
        <v>114</v>
      </c>
      <c r="B7932" t="s">
        <v>27</v>
      </c>
      <c r="C7932" s="20">
        <v>45875</v>
      </c>
      <c r="D7932">
        <v>5426.47</v>
      </c>
      <c r="E7932" t="s">
        <v>237</v>
      </c>
    </row>
    <row r="7933" spans="1:5" x14ac:dyDescent="0.35">
      <c r="A7933">
        <v>114</v>
      </c>
      <c r="B7933" t="s">
        <v>27</v>
      </c>
      <c r="C7933" s="20">
        <v>45875</v>
      </c>
      <c r="D7933">
        <v>0</v>
      </c>
      <c r="E7933" t="s">
        <v>238</v>
      </c>
    </row>
    <row r="7934" spans="1:5" x14ac:dyDescent="0.35">
      <c r="A7934">
        <v>114</v>
      </c>
      <c r="B7934" t="s">
        <v>27</v>
      </c>
      <c r="C7934" s="20">
        <v>45875</v>
      </c>
      <c r="D7934">
        <v>0</v>
      </c>
      <c r="E7934" t="s">
        <v>239</v>
      </c>
    </row>
    <row r="7935" spans="1:5" x14ac:dyDescent="0.35">
      <c r="A7935">
        <v>114</v>
      </c>
      <c r="B7935" t="s">
        <v>27</v>
      </c>
      <c r="C7935" s="20">
        <v>45875</v>
      </c>
      <c r="D7935">
        <v>0</v>
      </c>
      <c r="E7935" t="s">
        <v>240</v>
      </c>
    </row>
    <row r="7936" spans="1:5" x14ac:dyDescent="0.35">
      <c r="A7936">
        <v>114</v>
      </c>
      <c r="B7936" t="s">
        <v>27</v>
      </c>
      <c r="C7936" s="20">
        <v>45875</v>
      </c>
      <c r="D7936">
        <v>176.16</v>
      </c>
      <c r="E7936" t="s">
        <v>241</v>
      </c>
    </row>
    <row r="7937" spans="1:5" x14ac:dyDescent="0.35">
      <c r="A7937">
        <v>114</v>
      </c>
      <c r="B7937" t="s">
        <v>27</v>
      </c>
      <c r="C7937" s="20">
        <v>45875</v>
      </c>
      <c r="D7937">
        <v>14733.37</v>
      </c>
      <c r="E7937" t="s">
        <v>242</v>
      </c>
    </row>
    <row r="7938" spans="1:5" x14ac:dyDescent="0.35">
      <c r="A7938">
        <v>114</v>
      </c>
      <c r="B7938" t="s">
        <v>27</v>
      </c>
      <c r="C7938" s="20">
        <v>45875</v>
      </c>
      <c r="D7938">
        <v>14.54</v>
      </c>
      <c r="E7938" t="s">
        <v>243</v>
      </c>
    </row>
    <row r="7939" spans="1:5" x14ac:dyDescent="0.35">
      <c r="A7939">
        <v>114</v>
      </c>
      <c r="B7939" t="s">
        <v>27</v>
      </c>
      <c r="C7939" s="20">
        <v>45875</v>
      </c>
      <c r="D7939">
        <v>0</v>
      </c>
      <c r="E7939" t="s">
        <v>240</v>
      </c>
    </row>
    <row r="7940" spans="1:5" x14ac:dyDescent="0.35">
      <c r="A7940">
        <v>114</v>
      </c>
      <c r="B7940" t="s">
        <v>27</v>
      </c>
      <c r="C7940" s="20">
        <v>45875</v>
      </c>
      <c r="D7940">
        <v>0</v>
      </c>
      <c r="E7940" t="s">
        <v>244</v>
      </c>
    </row>
    <row r="7941" spans="1:5" x14ac:dyDescent="0.35">
      <c r="A7941">
        <v>114</v>
      </c>
      <c r="B7941" t="s">
        <v>27</v>
      </c>
      <c r="C7941" s="20">
        <v>45875</v>
      </c>
      <c r="D7941">
        <v>0</v>
      </c>
      <c r="E7941" t="s">
        <v>245</v>
      </c>
    </row>
    <row r="7942" spans="1:5" x14ac:dyDescent="0.35">
      <c r="A7942">
        <v>114</v>
      </c>
      <c r="B7942" t="s">
        <v>27</v>
      </c>
      <c r="C7942" s="20">
        <v>45875</v>
      </c>
      <c r="D7942">
        <v>0</v>
      </c>
      <c r="E7942" t="s">
        <v>246</v>
      </c>
    </row>
    <row r="7943" spans="1:5" x14ac:dyDescent="0.35">
      <c r="A7943">
        <v>114</v>
      </c>
      <c r="B7943" t="s">
        <v>27</v>
      </c>
      <c r="C7943" s="20">
        <v>45875</v>
      </c>
      <c r="D7943">
        <v>0</v>
      </c>
      <c r="E7943" t="s">
        <v>247</v>
      </c>
    </row>
    <row r="7944" spans="1:5" x14ac:dyDescent="0.35">
      <c r="A7944">
        <v>114</v>
      </c>
      <c r="B7944" t="s">
        <v>27</v>
      </c>
      <c r="C7944" s="20">
        <v>45875</v>
      </c>
      <c r="D7944">
        <v>0</v>
      </c>
      <c r="E7944" t="s">
        <v>248</v>
      </c>
    </row>
    <row r="7945" spans="1:5" x14ac:dyDescent="0.35">
      <c r="A7945">
        <v>114</v>
      </c>
      <c r="B7945" t="s">
        <v>27</v>
      </c>
      <c r="C7945" s="20">
        <v>45875</v>
      </c>
      <c r="D7945">
        <v>0</v>
      </c>
      <c r="E7945" t="s">
        <v>249</v>
      </c>
    </row>
    <row r="7946" spans="1:5" x14ac:dyDescent="0.35">
      <c r="A7946">
        <v>114</v>
      </c>
      <c r="B7946" t="s">
        <v>27</v>
      </c>
      <c r="C7946" s="20">
        <v>45869</v>
      </c>
      <c r="D7946">
        <v>26085.23</v>
      </c>
      <c r="E7946" t="s">
        <v>232</v>
      </c>
    </row>
    <row r="7947" spans="1:5" x14ac:dyDescent="0.35">
      <c r="A7947">
        <v>114</v>
      </c>
      <c r="B7947" t="s">
        <v>27</v>
      </c>
      <c r="C7947" s="20">
        <v>45869</v>
      </c>
      <c r="D7947">
        <v>1690.47</v>
      </c>
      <c r="E7947" t="s">
        <v>233</v>
      </c>
    </row>
    <row r="7948" spans="1:5" x14ac:dyDescent="0.35">
      <c r="A7948">
        <v>114</v>
      </c>
      <c r="B7948" t="s">
        <v>27</v>
      </c>
      <c r="C7948" s="20">
        <v>45869</v>
      </c>
      <c r="D7948">
        <v>0</v>
      </c>
      <c r="E7948" t="s">
        <v>234</v>
      </c>
    </row>
    <row r="7949" spans="1:5" x14ac:dyDescent="0.35">
      <c r="A7949">
        <v>114</v>
      </c>
      <c r="B7949" t="s">
        <v>27</v>
      </c>
      <c r="C7949" s="20">
        <v>45869</v>
      </c>
      <c r="D7949">
        <v>0</v>
      </c>
      <c r="E7949" t="s">
        <v>235</v>
      </c>
    </row>
    <row r="7950" spans="1:5" x14ac:dyDescent="0.35">
      <c r="A7950">
        <v>114</v>
      </c>
      <c r="B7950" t="s">
        <v>27</v>
      </c>
      <c r="C7950" s="20">
        <v>45869</v>
      </c>
      <c r="D7950">
        <v>0</v>
      </c>
      <c r="E7950" t="s">
        <v>236</v>
      </c>
    </row>
    <row r="7951" spans="1:5" x14ac:dyDescent="0.35">
      <c r="A7951">
        <v>114</v>
      </c>
      <c r="B7951" t="s">
        <v>27</v>
      </c>
      <c r="C7951" s="20">
        <v>45869</v>
      </c>
      <c r="D7951">
        <v>5858.94</v>
      </c>
      <c r="E7951" t="s">
        <v>237</v>
      </c>
    </row>
    <row r="7952" spans="1:5" x14ac:dyDescent="0.35">
      <c r="A7952">
        <v>114</v>
      </c>
      <c r="B7952" t="s">
        <v>27</v>
      </c>
      <c r="C7952" s="20">
        <v>45869</v>
      </c>
      <c r="D7952">
        <v>0</v>
      </c>
      <c r="E7952" t="s">
        <v>238</v>
      </c>
    </row>
    <row r="7953" spans="1:5" x14ac:dyDescent="0.35">
      <c r="A7953">
        <v>114</v>
      </c>
      <c r="B7953" t="s">
        <v>27</v>
      </c>
      <c r="C7953" s="20">
        <v>45869</v>
      </c>
      <c r="D7953">
        <v>0</v>
      </c>
      <c r="E7953" t="s">
        <v>239</v>
      </c>
    </row>
    <row r="7954" spans="1:5" x14ac:dyDescent="0.35">
      <c r="A7954">
        <v>114</v>
      </c>
      <c r="B7954" t="s">
        <v>27</v>
      </c>
      <c r="C7954" s="20">
        <v>45869</v>
      </c>
      <c r="D7954">
        <v>0</v>
      </c>
      <c r="E7954" t="s">
        <v>240</v>
      </c>
    </row>
    <row r="7955" spans="1:5" x14ac:dyDescent="0.35">
      <c r="A7955">
        <v>114</v>
      </c>
      <c r="B7955" t="s">
        <v>27</v>
      </c>
      <c r="C7955" s="20">
        <v>45869</v>
      </c>
      <c r="D7955">
        <v>791.85</v>
      </c>
      <c r="E7955" t="s">
        <v>241</v>
      </c>
    </row>
    <row r="7956" spans="1:5" x14ac:dyDescent="0.35">
      <c r="A7956">
        <v>114</v>
      </c>
      <c r="B7956" t="s">
        <v>27</v>
      </c>
      <c r="C7956" s="20">
        <v>45869</v>
      </c>
      <c r="D7956">
        <v>10740.8</v>
      </c>
      <c r="E7956" t="s">
        <v>242</v>
      </c>
    </row>
    <row r="7957" spans="1:5" x14ac:dyDescent="0.35">
      <c r="A7957">
        <v>114</v>
      </c>
      <c r="B7957" t="s">
        <v>27</v>
      </c>
      <c r="C7957" s="20">
        <v>45869</v>
      </c>
      <c r="D7957">
        <v>0</v>
      </c>
      <c r="E7957" t="s">
        <v>243</v>
      </c>
    </row>
    <row r="7958" spans="1:5" x14ac:dyDescent="0.35">
      <c r="A7958">
        <v>114</v>
      </c>
      <c r="B7958" t="s">
        <v>27</v>
      </c>
      <c r="C7958" s="20">
        <v>45869</v>
      </c>
      <c r="D7958">
        <v>0</v>
      </c>
      <c r="E7958" t="s">
        <v>240</v>
      </c>
    </row>
    <row r="7959" spans="1:5" x14ac:dyDescent="0.35">
      <c r="A7959">
        <v>114</v>
      </c>
      <c r="B7959" t="s">
        <v>27</v>
      </c>
      <c r="C7959" s="20">
        <v>45869</v>
      </c>
      <c r="D7959">
        <v>0</v>
      </c>
      <c r="E7959" t="s">
        <v>244</v>
      </c>
    </row>
    <row r="7960" spans="1:5" x14ac:dyDescent="0.35">
      <c r="A7960">
        <v>114</v>
      </c>
      <c r="B7960" t="s">
        <v>27</v>
      </c>
      <c r="C7960" s="20">
        <v>45869</v>
      </c>
      <c r="D7960">
        <v>0</v>
      </c>
      <c r="E7960" t="s">
        <v>245</v>
      </c>
    </row>
    <row r="7961" spans="1:5" x14ac:dyDescent="0.35">
      <c r="A7961">
        <v>114</v>
      </c>
      <c r="B7961" t="s">
        <v>27</v>
      </c>
      <c r="C7961" s="20">
        <v>45869</v>
      </c>
      <c r="D7961">
        <v>0</v>
      </c>
      <c r="E7961" t="s">
        <v>246</v>
      </c>
    </row>
    <row r="7962" spans="1:5" x14ac:dyDescent="0.35">
      <c r="A7962">
        <v>114</v>
      </c>
      <c r="B7962" t="s">
        <v>27</v>
      </c>
      <c r="C7962" s="20">
        <v>45869</v>
      </c>
      <c r="D7962">
        <v>0</v>
      </c>
      <c r="E7962" t="s">
        <v>247</v>
      </c>
    </row>
    <row r="7963" spans="1:5" x14ac:dyDescent="0.35">
      <c r="A7963">
        <v>114</v>
      </c>
      <c r="B7963" t="s">
        <v>27</v>
      </c>
      <c r="C7963" s="20">
        <v>45869</v>
      </c>
      <c r="D7963">
        <v>0</v>
      </c>
      <c r="E7963" t="s">
        <v>248</v>
      </c>
    </row>
    <row r="7964" spans="1:5" x14ac:dyDescent="0.35">
      <c r="A7964">
        <v>114</v>
      </c>
      <c r="B7964" t="s">
        <v>27</v>
      </c>
      <c r="C7964" s="20">
        <v>45869</v>
      </c>
      <c r="D7964">
        <v>0</v>
      </c>
      <c r="E7964" t="s">
        <v>249</v>
      </c>
    </row>
    <row r="7965" spans="1:5" x14ac:dyDescent="0.35">
      <c r="A7965">
        <v>114</v>
      </c>
      <c r="B7965" t="s">
        <v>27</v>
      </c>
      <c r="C7965" s="20">
        <v>45870</v>
      </c>
      <c r="D7965">
        <v>49528.31</v>
      </c>
      <c r="E7965" t="s">
        <v>232</v>
      </c>
    </row>
    <row r="7966" spans="1:5" x14ac:dyDescent="0.35">
      <c r="A7966">
        <v>114</v>
      </c>
      <c r="B7966" t="s">
        <v>27</v>
      </c>
      <c r="C7966" s="20">
        <v>45870</v>
      </c>
      <c r="D7966">
        <v>2938.51</v>
      </c>
      <c r="E7966" t="s">
        <v>233</v>
      </c>
    </row>
    <row r="7967" spans="1:5" x14ac:dyDescent="0.35">
      <c r="A7967">
        <v>114</v>
      </c>
      <c r="B7967" t="s">
        <v>27</v>
      </c>
      <c r="C7967" s="20">
        <v>45870</v>
      </c>
      <c r="D7967">
        <v>76</v>
      </c>
      <c r="E7967" t="s">
        <v>234</v>
      </c>
    </row>
    <row r="7968" spans="1:5" x14ac:dyDescent="0.35">
      <c r="A7968">
        <v>114</v>
      </c>
      <c r="B7968" t="s">
        <v>27</v>
      </c>
      <c r="C7968" s="20">
        <v>45870</v>
      </c>
      <c r="D7968">
        <v>0</v>
      </c>
      <c r="E7968" t="s">
        <v>235</v>
      </c>
    </row>
    <row r="7969" spans="1:5" x14ac:dyDescent="0.35">
      <c r="A7969">
        <v>114</v>
      </c>
      <c r="B7969" t="s">
        <v>27</v>
      </c>
      <c r="C7969" s="20">
        <v>45870</v>
      </c>
      <c r="D7969">
        <v>0</v>
      </c>
      <c r="E7969" t="s">
        <v>236</v>
      </c>
    </row>
    <row r="7970" spans="1:5" x14ac:dyDescent="0.35">
      <c r="A7970">
        <v>114</v>
      </c>
      <c r="B7970" t="s">
        <v>27</v>
      </c>
      <c r="C7970" s="20">
        <v>45870</v>
      </c>
      <c r="D7970">
        <v>9778.4</v>
      </c>
      <c r="E7970" t="s">
        <v>237</v>
      </c>
    </row>
    <row r="7971" spans="1:5" x14ac:dyDescent="0.35">
      <c r="A7971">
        <v>114</v>
      </c>
      <c r="B7971" t="s">
        <v>27</v>
      </c>
      <c r="C7971" s="20">
        <v>45870</v>
      </c>
      <c r="D7971">
        <v>0</v>
      </c>
      <c r="E7971" t="s">
        <v>238</v>
      </c>
    </row>
    <row r="7972" spans="1:5" x14ac:dyDescent="0.35">
      <c r="A7972">
        <v>114</v>
      </c>
      <c r="B7972" t="s">
        <v>27</v>
      </c>
      <c r="C7972" s="20">
        <v>45870</v>
      </c>
      <c r="D7972">
        <v>0</v>
      </c>
      <c r="E7972" t="s">
        <v>239</v>
      </c>
    </row>
    <row r="7973" spans="1:5" x14ac:dyDescent="0.35">
      <c r="A7973">
        <v>114</v>
      </c>
      <c r="B7973" t="s">
        <v>27</v>
      </c>
      <c r="C7973" s="20">
        <v>45870</v>
      </c>
      <c r="D7973">
        <v>0</v>
      </c>
      <c r="E7973" t="s">
        <v>240</v>
      </c>
    </row>
    <row r="7974" spans="1:5" x14ac:dyDescent="0.35">
      <c r="A7974">
        <v>114</v>
      </c>
      <c r="B7974" t="s">
        <v>27</v>
      </c>
      <c r="C7974" s="20">
        <v>45870</v>
      </c>
      <c r="D7974">
        <v>1090.51</v>
      </c>
      <c r="E7974" t="s">
        <v>241</v>
      </c>
    </row>
    <row r="7975" spans="1:5" x14ac:dyDescent="0.35">
      <c r="A7975">
        <v>114</v>
      </c>
      <c r="B7975" t="s">
        <v>27</v>
      </c>
      <c r="C7975" s="20">
        <v>45870</v>
      </c>
      <c r="D7975">
        <v>29267.03</v>
      </c>
      <c r="E7975" t="s">
        <v>242</v>
      </c>
    </row>
    <row r="7976" spans="1:5" x14ac:dyDescent="0.35">
      <c r="A7976">
        <v>114</v>
      </c>
      <c r="B7976" t="s">
        <v>27</v>
      </c>
      <c r="C7976" s="20">
        <v>45870</v>
      </c>
      <c r="D7976">
        <v>0</v>
      </c>
      <c r="E7976" t="s">
        <v>243</v>
      </c>
    </row>
    <row r="7977" spans="1:5" x14ac:dyDescent="0.35">
      <c r="A7977">
        <v>114</v>
      </c>
      <c r="B7977" t="s">
        <v>27</v>
      </c>
      <c r="C7977" s="20">
        <v>45870</v>
      </c>
      <c r="D7977">
        <v>0</v>
      </c>
      <c r="E7977" t="s">
        <v>240</v>
      </c>
    </row>
    <row r="7978" spans="1:5" x14ac:dyDescent="0.35">
      <c r="A7978">
        <v>114</v>
      </c>
      <c r="B7978" t="s">
        <v>27</v>
      </c>
      <c r="C7978" s="20">
        <v>45870</v>
      </c>
      <c r="D7978">
        <v>0</v>
      </c>
      <c r="E7978" t="s">
        <v>244</v>
      </c>
    </row>
    <row r="7979" spans="1:5" x14ac:dyDescent="0.35">
      <c r="A7979">
        <v>114</v>
      </c>
      <c r="B7979" t="s">
        <v>27</v>
      </c>
      <c r="C7979" s="20">
        <v>45870</v>
      </c>
      <c r="D7979">
        <v>0</v>
      </c>
      <c r="E7979" t="s">
        <v>245</v>
      </c>
    </row>
    <row r="7980" spans="1:5" x14ac:dyDescent="0.35">
      <c r="A7980">
        <v>114</v>
      </c>
      <c r="B7980" t="s">
        <v>27</v>
      </c>
      <c r="C7980" s="20">
        <v>45870</v>
      </c>
      <c r="D7980">
        <v>0</v>
      </c>
      <c r="E7980" t="s">
        <v>246</v>
      </c>
    </row>
    <row r="7981" spans="1:5" x14ac:dyDescent="0.35">
      <c r="A7981">
        <v>114</v>
      </c>
      <c r="B7981" t="s">
        <v>27</v>
      </c>
      <c r="C7981" s="20">
        <v>45870</v>
      </c>
      <c r="D7981">
        <v>0</v>
      </c>
      <c r="E7981" t="s">
        <v>247</v>
      </c>
    </row>
    <row r="7982" spans="1:5" x14ac:dyDescent="0.35">
      <c r="A7982">
        <v>114</v>
      </c>
      <c r="B7982" t="s">
        <v>27</v>
      </c>
      <c r="C7982" s="20">
        <v>45870</v>
      </c>
      <c r="D7982">
        <v>0</v>
      </c>
      <c r="E7982" t="s">
        <v>248</v>
      </c>
    </row>
    <row r="7983" spans="1:5" x14ac:dyDescent="0.35">
      <c r="A7983">
        <v>114</v>
      </c>
      <c r="B7983" t="s">
        <v>27</v>
      </c>
      <c r="C7983" s="20">
        <v>45870</v>
      </c>
      <c r="D7983">
        <v>0</v>
      </c>
      <c r="E7983" t="s">
        <v>249</v>
      </c>
    </row>
    <row r="7984" spans="1:5" x14ac:dyDescent="0.35">
      <c r="A7984">
        <v>114</v>
      </c>
      <c r="B7984" t="s">
        <v>27</v>
      </c>
      <c r="C7984" s="20">
        <v>45876</v>
      </c>
      <c r="D7984">
        <v>53995.79</v>
      </c>
      <c r="E7984" t="s">
        <v>232</v>
      </c>
    </row>
    <row r="7985" spans="1:5" x14ac:dyDescent="0.35">
      <c r="A7985">
        <v>114</v>
      </c>
      <c r="B7985" t="s">
        <v>27</v>
      </c>
      <c r="C7985" s="20">
        <v>45876</v>
      </c>
      <c r="D7985">
        <v>3489.74</v>
      </c>
      <c r="E7985" t="s">
        <v>233</v>
      </c>
    </row>
    <row r="7986" spans="1:5" x14ac:dyDescent="0.35">
      <c r="A7986">
        <v>114</v>
      </c>
      <c r="B7986" t="s">
        <v>27</v>
      </c>
      <c r="C7986" s="20">
        <v>45876</v>
      </c>
      <c r="D7986">
        <v>22.6</v>
      </c>
      <c r="E7986" t="s">
        <v>234</v>
      </c>
    </row>
    <row r="7987" spans="1:5" x14ac:dyDescent="0.35">
      <c r="A7987">
        <v>114</v>
      </c>
      <c r="B7987" t="s">
        <v>27</v>
      </c>
      <c r="C7987" s="20">
        <v>45876</v>
      </c>
      <c r="D7987">
        <v>0</v>
      </c>
      <c r="E7987" t="s">
        <v>235</v>
      </c>
    </row>
    <row r="7988" spans="1:5" x14ac:dyDescent="0.35">
      <c r="A7988">
        <v>114</v>
      </c>
      <c r="B7988" t="s">
        <v>27</v>
      </c>
      <c r="C7988" s="20">
        <v>45876</v>
      </c>
      <c r="D7988">
        <v>0</v>
      </c>
      <c r="E7988" t="s">
        <v>236</v>
      </c>
    </row>
    <row r="7989" spans="1:5" x14ac:dyDescent="0.35">
      <c r="A7989">
        <v>114</v>
      </c>
      <c r="B7989" t="s">
        <v>27</v>
      </c>
      <c r="C7989" s="20">
        <v>45876</v>
      </c>
      <c r="D7989">
        <v>6785.75</v>
      </c>
      <c r="E7989" t="s">
        <v>237</v>
      </c>
    </row>
    <row r="7990" spans="1:5" x14ac:dyDescent="0.35">
      <c r="A7990">
        <v>114</v>
      </c>
      <c r="B7990" t="s">
        <v>27</v>
      </c>
      <c r="C7990" s="20">
        <v>45876</v>
      </c>
      <c r="D7990">
        <v>0</v>
      </c>
      <c r="E7990" t="s">
        <v>238</v>
      </c>
    </row>
    <row r="7991" spans="1:5" x14ac:dyDescent="0.35">
      <c r="A7991">
        <v>114</v>
      </c>
      <c r="B7991" t="s">
        <v>27</v>
      </c>
      <c r="C7991" s="20">
        <v>45876</v>
      </c>
      <c r="D7991">
        <v>0</v>
      </c>
      <c r="E7991" t="s">
        <v>239</v>
      </c>
    </row>
    <row r="7992" spans="1:5" x14ac:dyDescent="0.35">
      <c r="A7992">
        <v>114</v>
      </c>
      <c r="B7992" t="s">
        <v>27</v>
      </c>
      <c r="C7992" s="20">
        <v>45876</v>
      </c>
      <c r="D7992">
        <v>0</v>
      </c>
      <c r="E7992" t="s">
        <v>240</v>
      </c>
    </row>
    <row r="7993" spans="1:5" x14ac:dyDescent="0.35">
      <c r="A7993">
        <v>114</v>
      </c>
      <c r="B7993" t="s">
        <v>27</v>
      </c>
      <c r="C7993" s="20">
        <v>45876</v>
      </c>
      <c r="D7993">
        <v>538.65</v>
      </c>
      <c r="E7993" t="s">
        <v>241</v>
      </c>
    </row>
    <row r="7994" spans="1:5" x14ac:dyDescent="0.35">
      <c r="A7994">
        <v>114</v>
      </c>
      <c r="B7994" t="s">
        <v>27</v>
      </c>
      <c r="C7994" s="20">
        <v>45876</v>
      </c>
      <c r="D7994">
        <v>30479.19</v>
      </c>
      <c r="E7994" t="s">
        <v>242</v>
      </c>
    </row>
    <row r="7995" spans="1:5" x14ac:dyDescent="0.35">
      <c r="A7995">
        <v>114</v>
      </c>
      <c r="B7995" t="s">
        <v>27</v>
      </c>
      <c r="C7995" s="20">
        <v>45876</v>
      </c>
      <c r="D7995">
        <v>0</v>
      </c>
      <c r="E7995" t="s">
        <v>243</v>
      </c>
    </row>
    <row r="7996" spans="1:5" x14ac:dyDescent="0.35">
      <c r="A7996">
        <v>114</v>
      </c>
      <c r="B7996" t="s">
        <v>27</v>
      </c>
      <c r="C7996" s="20">
        <v>45876</v>
      </c>
      <c r="D7996">
        <v>0</v>
      </c>
      <c r="E7996" t="s">
        <v>240</v>
      </c>
    </row>
    <row r="7997" spans="1:5" x14ac:dyDescent="0.35">
      <c r="A7997">
        <v>114</v>
      </c>
      <c r="B7997" t="s">
        <v>27</v>
      </c>
      <c r="C7997" s="20">
        <v>45876</v>
      </c>
      <c r="D7997">
        <v>0</v>
      </c>
      <c r="E7997" t="s">
        <v>244</v>
      </c>
    </row>
    <row r="7998" spans="1:5" x14ac:dyDescent="0.35">
      <c r="A7998">
        <v>114</v>
      </c>
      <c r="B7998" t="s">
        <v>27</v>
      </c>
      <c r="C7998" s="20">
        <v>45876</v>
      </c>
      <c r="D7998">
        <v>0</v>
      </c>
      <c r="E7998" t="s">
        <v>245</v>
      </c>
    </row>
    <row r="7999" spans="1:5" x14ac:dyDescent="0.35">
      <c r="A7999">
        <v>114</v>
      </c>
      <c r="B7999" t="s">
        <v>27</v>
      </c>
      <c r="C7999" s="20">
        <v>45876</v>
      </c>
      <c r="D7999">
        <v>0</v>
      </c>
      <c r="E7999" t="s">
        <v>246</v>
      </c>
    </row>
    <row r="8000" spans="1:5" x14ac:dyDescent="0.35">
      <c r="A8000">
        <v>114</v>
      </c>
      <c r="B8000" t="s">
        <v>27</v>
      </c>
      <c r="C8000" s="20">
        <v>45876</v>
      </c>
      <c r="D8000">
        <v>0</v>
      </c>
      <c r="E8000" t="s">
        <v>247</v>
      </c>
    </row>
    <row r="8001" spans="1:5" x14ac:dyDescent="0.35">
      <c r="A8001">
        <v>114</v>
      </c>
      <c r="B8001" t="s">
        <v>27</v>
      </c>
      <c r="C8001" s="20">
        <v>45876</v>
      </c>
      <c r="D8001">
        <v>0</v>
      </c>
      <c r="E8001" t="s">
        <v>248</v>
      </c>
    </row>
    <row r="8002" spans="1:5" x14ac:dyDescent="0.35">
      <c r="A8002">
        <v>114</v>
      </c>
      <c r="B8002" t="s">
        <v>27</v>
      </c>
      <c r="C8002" s="20">
        <v>45876</v>
      </c>
      <c r="D8002">
        <v>0</v>
      </c>
      <c r="E8002" t="s">
        <v>249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217"/>
  <sheetViews>
    <sheetView workbookViewId="0"/>
  </sheetViews>
  <sheetFormatPr defaultRowHeight="14.5" x14ac:dyDescent="0.35"/>
  <sheetData>
    <row r="1" spans="1:14" x14ac:dyDescent="0.35">
      <c r="A1" t="s">
        <v>250</v>
      </c>
      <c r="B1" t="s">
        <v>21</v>
      </c>
      <c r="C1" t="s">
        <v>22</v>
      </c>
      <c r="D1" t="s">
        <v>251</v>
      </c>
      <c r="E1" t="s">
        <v>252</v>
      </c>
      <c r="F1" t="s">
        <v>253</v>
      </c>
      <c r="G1" t="s">
        <v>254</v>
      </c>
      <c r="H1" t="s">
        <v>255</v>
      </c>
      <c r="I1" t="s">
        <v>256</v>
      </c>
      <c r="J1" t="s">
        <v>257</v>
      </c>
      <c r="K1" t="s">
        <v>258</v>
      </c>
      <c r="L1" t="s">
        <v>259</v>
      </c>
      <c r="M1" t="s">
        <v>260</v>
      </c>
      <c r="N1" t="s">
        <v>261</v>
      </c>
    </row>
    <row r="2" spans="1:14" x14ac:dyDescent="0.35">
      <c r="A2">
        <v>7965</v>
      </c>
      <c r="B2">
        <v>114</v>
      </c>
      <c r="C2" t="s">
        <v>27</v>
      </c>
      <c r="D2" t="s">
        <v>262</v>
      </c>
      <c r="E2" s="20">
        <v>45870</v>
      </c>
      <c r="F2" s="20">
        <v>45877</v>
      </c>
      <c r="G2" s="20">
        <v>45876</v>
      </c>
      <c r="H2">
        <v>1509.46</v>
      </c>
      <c r="J2" t="s">
        <v>263</v>
      </c>
      <c r="K2" t="s">
        <v>264</v>
      </c>
    </row>
    <row r="3" spans="1:14" x14ac:dyDescent="0.35">
      <c r="A3">
        <v>8009</v>
      </c>
      <c r="B3">
        <v>114</v>
      </c>
      <c r="C3" t="s">
        <v>27</v>
      </c>
      <c r="D3" t="s">
        <v>265</v>
      </c>
      <c r="E3" s="20"/>
      <c r="F3" s="20">
        <v>45876</v>
      </c>
      <c r="G3" s="20">
        <v>45876</v>
      </c>
      <c r="H3">
        <v>2060.91</v>
      </c>
      <c r="K3" t="s">
        <v>264</v>
      </c>
      <c r="L3" t="s">
        <v>266</v>
      </c>
      <c r="M3" t="s">
        <v>267</v>
      </c>
    </row>
    <row r="4" spans="1:14" x14ac:dyDescent="0.35">
      <c r="A4">
        <v>8010</v>
      </c>
      <c r="B4">
        <v>114</v>
      </c>
      <c r="C4" t="s">
        <v>27</v>
      </c>
      <c r="D4" t="s">
        <v>268</v>
      </c>
      <c r="E4" s="20"/>
      <c r="F4" s="20">
        <v>45876</v>
      </c>
      <c r="G4" s="20">
        <v>45876</v>
      </c>
      <c r="H4">
        <v>272.88</v>
      </c>
      <c r="K4" t="s">
        <v>264</v>
      </c>
      <c r="L4" t="s">
        <v>266</v>
      </c>
      <c r="M4" t="s">
        <v>267</v>
      </c>
    </row>
    <row r="5" spans="1:14" x14ac:dyDescent="0.35">
      <c r="A5">
        <v>7242</v>
      </c>
      <c r="B5">
        <v>114</v>
      </c>
      <c r="C5" t="s">
        <v>27</v>
      </c>
      <c r="D5" t="s">
        <v>269</v>
      </c>
      <c r="E5" s="20">
        <v>45897</v>
      </c>
      <c r="F5" s="20">
        <v>45868</v>
      </c>
      <c r="G5" s="20">
        <v>45876</v>
      </c>
      <c r="H5">
        <v>6500</v>
      </c>
      <c r="J5" t="s">
        <v>270</v>
      </c>
      <c r="K5" t="s">
        <v>264</v>
      </c>
      <c r="L5" t="s">
        <v>266</v>
      </c>
      <c r="M5" t="s">
        <v>271</v>
      </c>
    </row>
    <row r="6" spans="1:14" x14ac:dyDescent="0.35">
      <c r="A6">
        <v>7818</v>
      </c>
      <c r="B6">
        <v>114</v>
      </c>
      <c r="C6" t="s">
        <v>27</v>
      </c>
      <c r="D6" t="s">
        <v>272</v>
      </c>
      <c r="E6" s="20">
        <v>45838</v>
      </c>
      <c r="F6" s="20">
        <v>45848</v>
      </c>
      <c r="G6" s="20">
        <v>45875</v>
      </c>
      <c r="H6">
        <v>162</v>
      </c>
      <c r="K6" t="s">
        <v>264</v>
      </c>
      <c r="L6" t="s">
        <v>266</v>
      </c>
      <c r="M6" t="s">
        <v>267</v>
      </c>
    </row>
    <row r="7" spans="1:14" x14ac:dyDescent="0.35">
      <c r="A7">
        <v>7961</v>
      </c>
      <c r="B7">
        <v>114</v>
      </c>
      <c r="C7" t="s">
        <v>27</v>
      </c>
      <c r="D7" t="s">
        <v>273</v>
      </c>
      <c r="E7" s="20">
        <v>45878</v>
      </c>
      <c r="F7" s="20">
        <v>45875</v>
      </c>
      <c r="G7" s="20">
        <v>45875</v>
      </c>
      <c r="H7">
        <v>100</v>
      </c>
      <c r="J7" t="s">
        <v>270</v>
      </c>
      <c r="K7" t="s">
        <v>264</v>
      </c>
      <c r="L7" t="s">
        <v>266</v>
      </c>
      <c r="M7" t="s">
        <v>267</v>
      </c>
    </row>
    <row r="8" spans="1:14" x14ac:dyDescent="0.35">
      <c r="A8">
        <v>7973</v>
      </c>
      <c r="B8">
        <v>114</v>
      </c>
      <c r="C8" t="s">
        <v>27</v>
      </c>
      <c r="D8" t="s">
        <v>272</v>
      </c>
      <c r="E8" s="20"/>
      <c r="F8" s="20">
        <v>45879</v>
      </c>
      <c r="G8" s="20">
        <v>45875</v>
      </c>
      <c r="H8">
        <v>364.5</v>
      </c>
      <c r="K8" t="s">
        <v>264</v>
      </c>
      <c r="L8" t="s">
        <v>274</v>
      </c>
      <c r="M8" t="s">
        <v>267</v>
      </c>
    </row>
    <row r="9" spans="1:14" x14ac:dyDescent="0.35">
      <c r="A9">
        <v>7976</v>
      </c>
      <c r="B9">
        <v>114</v>
      </c>
      <c r="C9" t="s">
        <v>27</v>
      </c>
      <c r="D9" t="s">
        <v>268</v>
      </c>
      <c r="E9" s="20"/>
      <c r="F9" s="20">
        <v>45875</v>
      </c>
      <c r="G9" s="20">
        <v>45875</v>
      </c>
      <c r="H9">
        <v>195.35</v>
      </c>
      <c r="K9" t="s">
        <v>264</v>
      </c>
      <c r="L9" t="s">
        <v>266</v>
      </c>
      <c r="M9" t="s">
        <v>267</v>
      </c>
    </row>
    <row r="10" spans="1:14" x14ac:dyDescent="0.35">
      <c r="A10">
        <v>7977</v>
      </c>
      <c r="B10">
        <v>114</v>
      </c>
      <c r="C10" t="s">
        <v>27</v>
      </c>
      <c r="D10" t="s">
        <v>275</v>
      </c>
      <c r="E10" s="20"/>
      <c r="F10" s="20">
        <v>45875</v>
      </c>
      <c r="G10" s="20">
        <v>45875</v>
      </c>
      <c r="H10">
        <v>60.71</v>
      </c>
      <c r="K10" t="s">
        <v>264</v>
      </c>
      <c r="L10" t="s">
        <v>266</v>
      </c>
      <c r="M10" t="s">
        <v>267</v>
      </c>
    </row>
    <row r="11" spans="1:14" x14ac:dyDescent="0.35">
      <c r="A11">
        <v>7978</v>
      </c>
      <c r="B11">
        <v>114</v>
      </c>
      <c r="C11" t="s">
        <v>27</v>
      </c>
      <c r="D11" t="s">
        <v>276</v>
      </c>
      <c r="E11" s="20"/>
      <c r="F11" s="20">
        <v>45875</v>
      </c>
      <c r="G11" s="20">
        <v>45875</v>
      </c>
      <c r="H11">
        <v>1335.15</v>
      </c>
      <c r="J11" t="s">
        <v>277</v>
      </c>
      <c r="K11" t="s">
        <v>264</v>
      </c>
      <c r="L11" t="s">
        <v>266</v>
      </c>
      <c r="M11" t="s">
        <v>267</v>
      </c>
    </row>
    <row r="12" spans="1:14" x14ac:dyDescent="0.35">
      <c r="A12">
        <v>7979</v>
      </c>
      <c r="B12">
        <v>114</v>
      </c>
      <c r="C12" t="s">
        <v>27</v>
      </c>
      <c r="D12" t="s">
        <v>278</v>
      </c>
      <c r="E12" s="20"/>
      <c r="F12" s="20">
        <v>45875</v>
      </c>
      <c r="G12" s="20">
        <v>45875</v>
      </c>
      <c r="H12">
        <v>816.5</v>
      </c>
      <c r="K12" t="s">
        <v>264</v>
      </c>
      <c r="L12" t="s">
        <v>266</v>
      </c>
      <c r="M12" t="s">
        <v>267</v>
      </c>
    </row>
    <row r="13" spans="1:14" x14ac:dyDescent="0.35">
      <c r="A13">
        <v>6270</v>
      </c>
      <c r="B13">
        <v>114</v>
      </c>
      <c r="C13" t="s">
        <v>27</v>
      </c>
      <c r="D13" t="s">
        <v>272</v>
      </c>
      <c r="E13" s="20">
        <v>45777</v>
      </c>
      <c r="F13" s="20">
        <v>45787</v>
      </c>
      <c r="G13" s="20">
        <v>45875</v>
      </c>
      <c r="H13">
        <v>13.5</v>
      </c>
      <c r="K13" t="s">
        <v>264</v>
      </c>
      <c r="L13" t="s">
        <v>266</v>
      </c>
      <c r="M13" t="s">
        <v>267</v>
      </c>
    </row>
    <row r="14" spans="1:14" x14ac:dyDescent="0.35">
      <c r="A14">
        <v>7954</v>
      </c>
      <c r="B14">
        <v>114</v>
      </c>
      <c r="C14" t="s">
        <v>27</v>
      </c>
      <c r="D14" t="s">
        <v>268</v>
      </c>
      <c r="E14" s="20"/>
      <c r="F14" s="20">
        <v>45874</v>
      </c>
      <c r="G14" s="20">
        <v>45874</v>
      </c>
      <c r="H14">
        <v>591.13</v>
      </c>
      <c r="K14" t="s">
        <v>264</v>
      </c>
      <c r="L14" t="s">
        <v>266</v>
      </c>
      <c r="M14" t="s">
        <v>267</v>
      </c>
    </row>
    <row r="15" spans="1:14" x14ac:dyDescent="0.35">
      <c r="A15">
        <v>7952</v>
      </c>
      <c r="B15">
        <v>114</v>
      </c>
      <c r="C15" t="s">
        <v>27</v>
      </c>
      <c r="D15" t="s">
        <v>279</v>
      </c>
      <c r="E15" s="20"/>
      <c r="F15" s="20">
        <v>45873</v>
      </c>
      <c r="G15" s="20">
        <v>45873</v>
      </c>
      <c r="H15">
        <v>1920.57</v>
      </c>
      <c r="K15" t="s">
        <v>264</v>
      </c>
      <c r="L15" t="s">
        <v>266</v>
      </c>
      <c r="M15" t="s">
        <v>267</v>
      </c>
    </row>
    <row r="16" spans="1:14" x14ac:dyDescent="0.35">
      <c r="A16">
        <v>7953</v>
      </c>
      <c r="B16">
        <v>114</v>
      </c>
      <c r="C16" t="s">
        <v>27</v>
      </c>
      <c r="D16" t="s">
        <v>268</v>
      </c>
      <c r="E16" s="20"/>
      <c r="F16" s="20">
        <v>45873</v>
      </c>
      <c r="G16" s="20">
        <v>45873</v>
      </c>
      <c r="H16">
        <v>608.94000000000005</v>
      </c>
      <c r="K16" t="s">
        <v>264</v>
      </c>
      <c r="L16" t="s">
        <v>266</v>
      </c>
      <c r="M16" t="s">
        <v>267</v>
      </c>
    </row>
    <row r="17" spans="1:14" x14ac:dyDescent="0.35">
      <c r="A17">
        <v>7950</v>
      </c>
      <c r="B17">
        <v>114</v>
      </c>
      <c r="C17" t="s">
        <v>27</v>
      </c>
      <c r="D17" t="s">
        <v>268</v>
      </c>
      <c r="E17" s="20"/>
      <c r="F17" s="20">
        <v>45870</v>
      </c>
      <c r="G17" s="20">
        <v>45870</v>
      </c>
      <c r="H17">
        <v>132.91999999999999</v>
      </c>
      <c r="K17" t="s">
        <v>264</v>
      </c>
      <c r="L17" t="s">
        <v>266</v>
      </c>
      <c r="M17" t="s">
        <v>267</v>
      </c>
    </row>
    <row r="18" spans="1:14" x14ac:dyDescent="0.35">
      <c r="A18">
        <v>7951</v>
      </c>
      <c r="B18">
        <v>114</v>
      </c>
      <c r="C18" t="s">
        <v>27</v>
      </c>
      <c r="D18" t="s">
        <v>279</v>
      </c>
      <c r="E18" s="20"/>
      <c r="F18" s="20">
        <v>45870</v>
      </c>
      <c r="G18" s="20">
        <v>45870</v>
      </c>
      <c r="H18">
        <v>119.86</v>
      </c>
      <c r="K18" t="s">
        <v>264</v>
      </c>
      <c r="L18" t="s">
        <v>266</v>
      </c>
      <c r="M18" t="s">
        <v>267</v>
      </c>
    </row>
    <row r="19" spans="1:14" x14ac:dyDescent="0.35">
      <c r="A19">
        <v>7418</v>
      </c>
      <c r="B19">
        <v>114</v>
      </c>
      <c r="C19" t="s">
        <v>27</v>
      </c>
      <c r="D19" t="s">
        <v>262</v>
      </c>
      <c r="E19" s="20">
        <v>45863</v>
      </c>
      <c r="F19" s="20">
        <v>45870</v>
      </c>
      <c r="G19" s="20">
        <v>45869</v>
      </c>
      <c r="H19">
        <v>2296.08</v>
      </c>
      <c r="K19" t="s">
        <v>264</v>
      </c>
      <c r="L19" t="s">
        <v>266</v>
      </c>
      <c r="M19" t="s">
        <v>280</v>
      </c>
    </row>
    <row r="20" spans="1:14" x14ac:dyDescent="0.35">
      <c r="A20">
        <v>7843</v>
      </c>
      <c r="B20">
        <v>114</v>
      </c>
      <c r="C20" t="s">
        <v>27</v>
      </c>
      <c r="D20" t="s">
        <v>265</v>
      </c>
      <c r="E20" s="20"/>
      <c r="F20" s="20">
        <v>45869</v>
      </c>
      <c r="G20" s="20">
        <v>45869</v>
      </c>
      <c r="H20">
        <v>3134.27</v>
      </c>
      <c r="K20" t="s">
        <v>264</v>
      </c>
      <c r="L20" t="s">
        <v>266</v>
      </c>
      <c r="M20" t="s">
        <v>267</v>
      </c>
    </row>
    <row r="21" spans="1:14" x14ac:dyDescent="0.35">
      <c r="A21">
        <v>3530</v>
      </c>
      <c r="B21">
        <v>114</v>
      </c>
      <c r="C21" t="s">
        <v>27</v>
      </c>
      <c r="D21" t="s">
        <v>281</v>
      </c>
      <c r="E21" s="20">
        <v>45868</v>
      </c>
      <c r="F21" s="20">
        <v>45868</v>
      </c>
      <c r="G21" s="20">
        <v>45869</v>
      </c>
      <c r="H21">
        <v>3750</v>
      </c>
      <c r="K21" t="s">
        <v>264</v>
      </c>
      <c r="L21" t="s">
        <v>266</v>
      </c>
      <c r="M21" t="s">
        <v>282</v>
      </c>
      <c r="N21" t="s">
        <v>283</v>
      </c>
    </row>
    <row r="22" spans="1:14" x14ac:dyDescent="0.35">
      <c r="A22">
        <v>7815</v>
      </c>
      <c r="B22">
        <v>114</v>
      </c>
      <c r="C22" t="s">
        <v>27</v>
      </c>
      <c r="D22" t="s">
        <v>273</v>
      </c>
      <c r="E22" s="20">
        <v>45878</v>
      </c>
      <c r="F22" s="20">
        <v>45869</v>
      </c>
      <c r="G22" s="20">
        <v>45868</v>
      </c>
      <c r="H22">
        <v>3000</v>
      </c>
      <c r="J22" t="s">
        <v>270</v>
      </c>
      <c r="K22" t="s">
        <v>264</v>
      </c>
      <c r="L22" t="s">
        <v>266</v>
      </c>
      <c r="M22" t="s">
        <v>267</v>
      </c>
    </row>
    <row r="23" spans="1:14" x14ac:dyDescent="0.35">
      <c r="A23">
        <v>7819</v>
      </c>
      <c r="B23">
        <v>114</v>
      </c>
      <c r="C23" t="s">
        <v>27</v>
      </c>
      <c r="D23" t="s">
        <v>268</v>
      </c>
      <c r="E23" s="20"/>
      <c r="F23" s="20">
        <v>45868</v>
      </c>
      <c r="G23" s="20">
        <v>45868</v>
      </c>
      <c r="H23">
        <v>612.34</v>
      </c>
      <c r="K23" t="s">
        <v>264</v>
      </c>
      <c r="L23" t="s">
        <v>266</v>
      </c>
      <c r="M23" t="s">
        <v>267</v>
      </c>
    </row>
    <row r="24" spans="1:14" x14ac:dyDescent="0.35">
      <c r="A24">
        <v>7820</v>
      </c>
      <c r="B24">
        <v>114</v>
      </c>
      <c r="C24" t="s">
        <v>27</v>
      </c>
      <c r="D24" t="s">
        <v>276</v>
      </c>
      <c r="E24" s="20"/>
      <c r="F24" s="20">
        <v>45868</v>
      </c>
      <c r="G24" s="20">
        <v>45868</v>
      </c>
      <c r="H24">
        <v>1111.71</v>
      </c>
      <c r="J24" t="s">
        <v>277</v>
      </c>
      <c r="K24" t="s">
        <v>264</v>
      </c>
      <c r="L24" t="s">
        <v>266</v>
      </c>
      <c r="M24" t="s">
        <v>267</v>
      </c>
    </row>
    <row r="25" spans="1:14" x14ac:dyDescent="0.35">
      <c r="A25">
        <v>7821</v>
      </c>
      <c r="B25">
        <v>114</v>
      </c>
      <c r="C25" t="s">
        <v>27</v>
      </c>
      <c r="D25" t="s">
        <v>278</v>
      </c>
      <c r="E25" s="20"/>
      <c r="F25" s="20">
        <v>45868</v>
      </c>
      <c r="G25" s="20">
        <v>45868</v>
      </c>
      <c r="H25">
        <v>671.24</v>
      </c>
      <c r="K25" t="s">
        <v>264</v>
      </c>
      <c r="L25" t="s">
        <v>266</v>
      </c>
      <c r="M25" t="s">
        <v>267</v>
      </c>
    </row>
    <row r="26" spans="1:14" x14ac:dyDescent="0.35">
      <c r="A26">
        <v>7260</v>
      </c>
      <c r="B26">
        <v>114</v>
      </c>
      <c r="C26" t="s">
        <v>27</v>
      </c>
      <c r="D26" t="s">
        <v>272</v>
      </c>
      <c r="E26" s="20">
        <v>45838</v>
      </c>
      <c r="F26" s="20">
        <v>45848</v>
      </c>
      <c r="G26" s="20">
        <v>45868</v>
      </c>
      <c r="H26">
        <v>405</v>
      </c>
      <c r="K26" t="s">
        <v>264</v>
      </c>
      <c r="L26" t="s">
        <v>266</v>
      </c>
      <c r="M26" t="s">
        <v>267</v>
      </c>
    </row>
    <row r="27" spans="1:14" x14ac:dyDescent="0.35">
      <c r="A27">
        <v>7803</v>
      </c>
      <c r="B27">
        <v>114</v>
      </c>
      <c r="C27" t="s">
        <v>27</v>
      </c>
      <c r="D27" t="s">
        <v>268</v>
      </c>
      <c r="E27" s="20"/>
      <c r="F27" s="20">
        <v>45867</v>
      </c>
      <c r="G27" s="20">
        <v>45867</v>
      </c>
      <c r="H27">
        <v>372.24</v>
      </c>
      <c r="K27" t="s">
        <v>264</v>
      </c>
      <c r="L27" t="s">
        <v>266</v>
      </c>
      <c r="M27" t="s">
        <v>267</v>
      </c>
    </row>
    <row r="28" spans="1:14" x14ac:dyDescent="0.35">
      <c r="A28">
        <v>7757</v>
      </c>
      <c r="B28">
        <v>114</v>
      </c>
      <c r="C28" t="s">
        <v>27</v>
      </c>
      <c r="D28" t="s">
        <v>279</v>
      </c>
      <c r="E28" s="20"/>
      <c r="F28" s="20">
        <v>45866</v>
      </c>
      <c r="G28" s="20">
        <v>45866</v>
      </c>
      <c r="H28">
        <v>592.94000000000005</v>
      </c>
      <c r="K28" t="s">
        <v>264</v>
      </c>
      <c r="L28" t="s">
        <v>266</v>
      </c>
      <c r="M28" t="s">
        <v>267</v>
      </c>
    </row>
    <row r="29" spans="1:14" x14ac:dyDescent="0.35">
      <c r="A29">
        <v>7758</v>
      </c>
      <c r="B29">
        <v>114</v>
      </c>
      <c r="C29" t="s">
        <v>27</v>
      </c>
      <c r="D29" t="s">
        <v>268</v>
      </c>
      <c r="E29" s="20"/>
      <c r="F29" s="20">
        <v>45866</v>
      </c>
      <c r="G29" s="20">
        <v>45866</v>
      </c>
      <c r="H29">
        <v>1684.15</v>
      </c>
      <c r="K29" t="s">
        <v>264</v>
      </c>
      <c r="L29" t="s">
        <v>266</v>
      </c>
      <c r="M29" t="s">
        <v>267</v>
      </c>
    </row>
    <row r="30" spans="1:14" x14ac:dyDescent="0.35">
      <c r="A30">
        <v>7756</v>
      </c>
      <c r="B30">
        <v>114</v>
      </c>
      <c r="C30" t="s">
        <v>27</v>
      </c>
      <c r="D30" t="s">
        <v>268</v>
      </c>
      <c r="E30" s="20"/>
      <c r="F30" s="20">
        <v>45863</v>
      </c>
      <c r="G30" s="20">
        <v>45863</v>
      </c>
      <c r="H30">
        <v>176.01</v>
      </c>
      <c r="K30" t="s">
        <v>264</v>
      </c>
      <c r="L30" t="s">
        <v>266</v>
      </c>
      <c r="M30" t="s">
        <v>267</v>
      </c>
    </row>
    <row r="31" spans="1:14" x14ac:dyDescent="0.35">
      <c r="A31">
        <v>7417</v>
      </c>
      <c r="B31">
        <v>114</v>
      </c>
      <c r="C31" t="s">
        <v>27</v>
      </c>
      <c r="D31" t="s">
        <v>262</v>
      </c>
      <c r="E31" s="20">
        <v>45856</v>
      </c>
      <c r="F31" s="20">
        <v>45863</v>
      </c>
      <c r="G31" s="20">
        <v>45862</v>
      </c>
      <c r="H31">
        <v>13138.68</v>
      </c>
      <c r="K31" t="s">
        <v>264</v>
      </c>
      <c r="L31" t="s">
        <v>266</v>
      </c>
      <c r="M31" t="s">
        <v>280</v>
      </c>
    </row>
    <row r="32" spans="1:14" x14ac:dyDescent="0.35">
      <c r="A32">
        <v>7709</v>
      </c>
      <c r="B32">
        <v>114</v>
      </c>
      <c r="C32" t="s">
        <v>27</v>
      </c>
      <c r="D32" t="s">
        <v>265</v>
      </c>
      <c r="E32" s="20"/>
      <c r="F32" s="20">
        <v>45862</v>
      </c>
      <c r="G32" s="20">
        <v>45862</v>
      </c>
      <c r="H32">
        <v>1538.9</v>
      </c>
      <c r="K32" t="s">
        <v>264</v>
      </c>
      <c r="L32" t="s">
        <v>266</v>
      </c>
      <c r="M32" t="s">
        <v>267</v>
      </c>
    </row>
    <row r="33" spans="1:13" x14ac:dyDescent="0.35">
      <c r="A33">
        <v>7710</v>
      </c>
      <c r="B33">
        <v>114</v>
      </c>
      <c r="C33" t="s">
        <v>27</v>
      </c>
      <c r="D33" t="s">
        <v>268</v>
      </c>
      <c r="E33" s="20"/>
      <c r="F33" s="20">
        <v>45862</v>
      </c>
      <c r="G33" s="20">
        <v>45862</v>
      </c>
      <c r="H33">
        <v>374.45</v>
      </c>
      <c r="K33" t="s">
        <v>264</v>
      </c>
      <c r="L33" t="s">
        <v>266</v>
      </c>
      <c r="M33" t="s">
        <v>267</v>
      </c>
    </row>
    <row r="34" spans="1:13" x14ac:dyDescent="0.35">
      <c r="A34">
        <v>7260</v>
      </c>
      <c r="B34">
        <v>114</v>
      </c>
      <c r="C34" t="s">
        <v>27</v>
      </c>
      <c r="D34" t="s">
        <v>272</v>
      </c>
      <c r="E34" s="20">
        <v>45838</v>
      </c>
      <c r="F34" s="20">
        <v>45848</v>
      </c>
      <c r="G34" s="20">
        <v>45862</v>
      </c>
      <c r="H34">
        <v>540</v>
      </c>
      <c r="K34" t="s">
        <v>264</v>
      </c>
      <c r="L34" t="s">
        <v>266</v>
      </c>
      <c r="M34" t="s">
        <v>267</v>
      </c>
    </row>
    <row r="35" spans="1:13" x14ac:dyDescent="0.35">
      <c r="A35">
        <v>7694</v>
      </c>
      <c r="B35">
        <v>114</v>
      </c>
      <c r="C35" t="s">
        <v>27</v>
      </c>
      <c r="D35" t="s">
        <v>276</v>
      </c>
      <c r="E35" s="20"/>
      <c r="F35" s="20">
        <v>45861</v>
      </c>
      <c r="G35" s="20">
        <v>45861</v>
      </c>
      <c r="H35">
        <v>691.88</v>
      </c>
      <c r="J35" t="s">
        <v>277</v>
      </c>
      <c r="K35" t="s">
        <v>264</v>
      </c>
      <c r="L35" t="s">
        <v>266</v>
      </c>
      <c r="M35" t="s">
        <v>267</v>
      </c>
    </row>
    <row r="36" spans="1:13" x14ac:dyDescent="0.35">
      <c r="A36">
        <v>7695</v>
      </c>
      <c r="B36">
        <v>114</v>
      </c>
      <c r="C36" t="s">
        <v>27</v>
      </c>
      <c r="D36" t="s">
        <v>278</v>
      </c>
      <c r="E36" s="20"/>
      <c r="F36" s="20">
        <v>45861</v>
      </c>
      <c r="G36" s="20">
        <v>45861</v>
      </c>
      <c r="H36">
        <v>311.58999999999997</v>
      </c>
      <c r="K36" t="s">
        <v>264</v>
      </c>
      <c r="L36" t="s">
        <v>266</v>
      </c>
      <c r="M36" t="s">
        <v>267</v>
      </c>
    </row>
    <row r="37" spans="1:13" x14ac:dyDescent="0.35">
      <c r="A37">
        <v>7635</v>
      </c>
      <c r="B37">
        <v>114</v>
      </c>
      <c r="C37" t="s">
        <v>27</v>
      </c>
      <c r="D37" t="s">
        <v>268</v>
      </c>
      <c r="E37" s="20"/>
      <c r="F37" s="20">
        <v>45860</v>
      </c>
      <c r="G37" s="20">
        <v>45860</v>
      </c>
      <c r="H37">
        <v>223.76</v>
      </c>
      <c r="K37" t="s">
        <v>264</v>
      </c>
      <c r="L37" t="s">
        <v>266</v>
      </c>
      <c r="M37" t="s">
        <v>267</v>
      </c>
    </row>
    <row r="38" spans="1:13" x14ac:dyDescent="0.35">
      <c r="A38">
        <v>7606</v>
      </c>
      <c r="B38">
        <v>114</v>
      </c>
      <c r="C38" t="s">
        <v>27</v>
      </c>
      <c r="D38" t="s">
        <v>268</v>
      </c>
      <c r="E38" s="20"/>
      <c r="F38" s="20">
        <v>45859</v>
      </c>
      <c r="G38" s="20">
        <v>45859</v>
      </c>
      <c r="H38">
        <v>904.49</v>
      </c>
      <c r="K38" t="s">
        <v>264</v>
      </c>
      <c r="L38" t="s">
        <v>266</v>
      </c>
      <c r="M38" t="s">
        <v>267</v>
      </c>
    </row>
    <row r="39" spans="1:13" x14ac:dyDescent="0.35">
      <c r="A39">
        <v>7607</v>
      </c>
      <c r="B39">
        <v>114</v>
      </c>
      <c r="C39" t="s">
        <v>27</v>
      </c>
      <c r="D39" t="s">
        <v>279</v>
      </c>
      <c r="E39" s="20"/>
      <c r="F39" s="20">
        <v>45859</v>
      </c>
      <c r="G39" s="20">
        <v>45859</v>
      </c>
      <c r="H39">
        <v>696.1</v>
      </c>
      <c r="K39" t="s">
        <v>264</v>
      </c>
      <c r="L39" t="s">
        <v>266</v>
      </c>
      <c r="M39" t="s">
        <v>267</v>
      </c>
    </row>
    <row r="40" spans="1:13" x14ac:dyDescent="0.35">
      <c r="A40">
        <v>7576</v>
      </c>
      <c r="B40">
        <v>114</v>
      </c>
      <c r="C40" t="s">
        <v>27</v>
      </c>
      <c r="D40" t="s">
        <v>268</v>
      </c>
      <c r="E40" s="20"/>
      <c r="F40" s="20">
        <v>45856</v>
      </c>
      <c r="G40" s="20">
        <v>45856</v>
      </c>
      <c r="H40">
        <v>197.04</v>
      </c>
      <c r="K40" t="s">
        <v>264</v>
      </c>
      <c r="L40" t="s">
        <v>266</v>
      </c>
      <c r="M40" t="s">
        <v>267</v>
      </c>
    </row>
    <row r="41" spans="1:13" x14ac:dyDescent="0.35">
      <c r="A41">
        <v>7416</v>
      </c>
      <c r="B41">
        <v>114</v>
      </c>
      <c r="C41" t="s">
        <v>27</v>
      </c>
      <c r="D41" t="s">
        <v>262</v>
      </c>
      <c r="E41" s="20">
        <v>45849</v>
      </c>
      <c r="F41" s="20">
        <v>45856</v>
      </c>
      <c r="G41" s="20">
        <v>45855</v>
      </c>
      <c r="H41">
        <v>924.81</v>
      </c>
      <c r="K41" t="s">
        <v>264</v>
      </c>
      <c r="L41" t="s">
        <v>266</v>
      </c>
      <c r="M41" t="s">
        <v>280</v>
      </c>
    </row>
    <row r="42" spans="1:13" x14ac:dyDescent="0.35">
      <c r="A42">
        <v>7522</v>
      </c>
      <c r="B42">
        <v>114</v>
      </c>
      <c r="C42" t="s">
        <v>27</v>
      </c>
      <c r="D42" t="s">
        <v>284</v>
      </c>
      <c r="E42" s="20">
        <v>45855</v>
      </c>
      <c r="F42" s="20">
        <v>45855</v>
      </c>
      <c r="G42" s="20">
        <v>45855</v>
      </c>
      <c r="H42">
        <v>4000</v>
      </c>
      <c r="J42" t="s">
        <v>270</v>
      </c>
      <c r="K42" t="s">
        <v>264</v>
      </c>
      <c r="L42" t="s">
        <v>266</v>
      </c>
      <c r="M42" t="s">
        <v>271</v>
      </c>
    </row>
    <row r="43" spans="1:13" x14ac:dyDescent="0.35">
      <c r="A43">
        <v>7562</v>
      </c>
      <c r="B43">
        <v>114</v>
      </c>
      <c r="C43" t="s">
        <v>27</v>
      </c>
      <c r="D43" t="s">
        <v>265</v>
      </c>
      <c r="E43" s="20"/>
      <c r="F43" s="20">
        <v>45855</v>
      </c>
      <c r="G43" s="20">
        <v>45855</v>
      </c>
      <c r="H43">
        <v>832.83</v>
      </c>
      <c r="K43" t="s">
        <v>264</v>
      </c>
      <c r="L43" t="s">
        <v>266</v>
      </c>
      <c r="M43" t="s">
        <v>267</v>
      </c>
    </row>
    <row r="44" spans="1:13" x14ac:dyDescent="0.35">
      <c r="A44">
        <v>7545</v>
      </c>
      <c r="B44">
        <v>114</v>
      </c>
      <c r="C44" t="s">
        <v>27</v>
      </c>
      <c r="D44" t="s">
        <v>276</v>
      </c>
      <c r="E44" s="20"/>
      <c r="F44" s="20">
        <v>45854</v>
      </c>
      <c r="G44" s="20">
        <v>45854</v>
      </c>
      <c r="H44">
        <v>1278.8800000000001</v>
      </c>
      <c r="J44" t="s">
        <v>277</v>
      </c>
      <c r="K44" t="s">
        <v>264</v>
      </c>
      <c r="L44" t="s">
        <v>266</v>
      </c>
      <c r="M44" t="s">
        <v>267</v>
      </c>
    </row>
    <row r="45" spans="1:13" x14ac:dyDescent="0.35">
      <c r="A45">
        <v>7546</v>
      </c>
      <c r="B45">
        <v>114</v>
      </c>
      <c r="C45" t="s">
        <v>27</v>
      </c>
      <c r="D45" t="s">
        <v>268</v>
      </c>
      <c r="E45" s="20"/>
      <c r="F45" s="20">
        <v>45854</v>
      </c>
      <c r="G45" s="20">
        <v>45854</v>
      </c>
      <c r="H45">
        <v>69</v>
      </c>
      <c r="K45" t="s">
        <v>264</v>
      </c>
      <c r="L45" t="s">
        <v>266</v>
      </c>
      <c r="M45" t="s">
        <v>267</v>
      </c>
    </row>
    <row r="46" spans="1:13" x14ac:dyDescent="0.35">
      <c r="A46">
        <v>7548</v>
      </c>
      <c r="B46">
        <v>114</v>
      </c>
      <c r="C46" t="s">
        <v>27</v>
      </c>
      <c r="D46" t="s">
        <v>278</v>
      </c>
      <c r="E46" s="20"/>
      <c r="F46" s="20">
        <v>45854</v>
      </c>
      <c r="G46" s="20">
        <v>45854</v>
      </c>
      <c r="H46">
        <v>497.71</v>
      </c>
      <c r="K46" t="s">
        <v>264</v>
      </c>
      <c r="L46" t="s">
        <v>266</v>
      </c>
      <c r="M46" t="s">
        <v>267</v>
      </c>
    </row>
    <row r="47" spans="1:13" x14ac:dyDescent="0.35">
      <c r="A47">
        <v>7260</v>
      </c>
      <c r="B47">
        <v>114</v>
      </c>
      <c r="C47" t="s">
        <v>27</v>
      </c>
      <c r="D47" t="s">
        <v>272</v>
      </c>
      <c r="E47" s="20">
        <v>45838</v>
      </c>
      <c r="F47" s="20">
        <v>45848</v>
      </c>
      <c r="G47" s="20">
        <v>45854</v>
      </c>
      <c r="H47">
        <v>324</v>
      </c>
      <c r="K47" t="s">
        <v>264</v>
      </c>
      <c r="L47" t="s">
        <v>266</v>
      </c>
      <c r="M47" t="s">
        <v>267</v>
      </c>
    </row>
    <row r="48" spans="1:13" x14ac:dyDescent="0.35">
      <c r="A48">
        <v>5394</v>
      </c>
      <c r="B48">
        <v>114</v>
      </c>
      <c r="C48" t="s">
        <v>27</v>
      </c>
      <c r="D48" t="s">
        <v>285</v>
      </c>
      <c r="E48" s="20">
        <v>45838</v>
      </c>
      <c r="F48" s="20">
        <v>45853</v>
      </c>
      <c r="G48" s="20">
        <v>45853</v>
      </c>
      <c r="H48">
        <v>15000</v>
      </c>
      <c r="J48" t="s">
        <v>286</v>
      </c>
      <c r="K48" t="s">
        <v>264</v>
      </c>
      <c r="L48" t="s">
        <v>266</v>
      </c>
      <c r="M48" t="s">
        <v>280</v>
      </c>
    </row>
    <row r="49" spans="1:13" x14ac:dyDescent="0.35">
      <c r="A49">
        <v>7524</v>
      </c>
      <c r="B49">
        <v>114</v>
      </c>
      <c r="C49" t="s">
        <v>27</v>
      </c>
      <c r="D49" t="s">
        <v>268</v>
      </c>
      <c r="E49" s="20"/>
      <c r="F49" s="20">
        <v>45853</v>
      </c>
      <c r="G49" s="20">
        <v>45853</v>
      </c>
      <c r="H49">
        <v>72.84</v>
      </c>
      <c r="K49" t="s">
        <v>264</v>
      </c>
      <c r="L49" t="s">
        <v>266</v>
      </c>
      <c r="M49" t="s">
        <v>267</v>
      </c>
    </row>
    <row r="50" spans="1:13" x14ac:dyDescent="0.35">
      <c r="A50">
        <v>7460</v>
      </c>
      <c r="B50">
        <v>114</v>
      </c>
      <c r="C50" t="s">
        <v>27</v>
      </c>
      <c r="D50" t="s">
        <v>287</v>
      </c>
      <c r="E50" s="20">
        <v>45885</v>
      </c>
      <c r="F50" s="20">
        <v>45853</v>
      </c>
      <c r="G50" s="20">
        <v>45852</v>
      </c>
      <c r="H50">
        <v>17482.5</v>
      </c>
      <c r="J50" t="s">
        <v>270</v>
      </c>
      <c r="K50" t="s">
        <v>264</v>
      </c>
      <c r="L50" t="s">
        <v>266</v>
      </c>
      <c r="M50" t="s">
        <v>271</v>
      </c>
    </row>
    <row r="51" spans="1:13" x14ac:dyDescent="0.35">
      <c r="A51">
        <v>7487</v>
      </c>
      <c r="B51">
        <v>114</v>
      </c>
      <c r="C51" t="s">
        <v>27</v>
      </c>
      <c r="D51" t="s">
        <v>279</v>
      </c>
      <c r="E51" s="20"/>
      <c r="F51" s="20">
        <v>45852</v>
      </c>
      <c r="G51" s="20">
        <v>45852</v>
      </c>
      <c r="H51">
        <v>2281.6999999999998</v>
      </c>
      <c r="K51" t="s">
        <v>264</v>
      </c>
      <c r="L51" t="s">
        <v>266</v>
      </c>
      <c r="M51" t="s">
        <v>267</v>
      </c>
    </row>
    <row r="52" spans="1:13" x14ac:dyDescent="0.35">
      <c r="A52">
        <v>7488</v>
      </c>
      <c r="B52">
        <v>114</v>
      </c>
      <c r="C52" t="s">
        <v>27</v>
      </c>
      <c r="D52" t="s">
        <v>268</v>
      </c>
      <c r="E52" s="20"/>
      <c r="F52" s="20">
        <v>45852</v>
      </c>
      <c r="G52" s="20">
        <v>45852</v>
      </c>
      <c r="H52">
        <v>906.73</v>
      </c>
      <c r="K52" t="s">
        <v>264</v>
      </c>
      <c r="L52" t="s">
        <v>266</v>
      </c>
      <c r="M52" t="s">
        <v>267</v>
      </c>
    </row>
    <row r="53" spans="1:13" x14ac:dyDescent="0.35">
      <c r="A53">
        <v>7461</v>
      </c>
      <c r="B53">
        <v>114</v>
      </c>
      <c r="C53" t="s">
        <v>27</v>
      </c>
      <c r="D53" t="s">
        <v>268</v>
      </c>
      <c r="E53" s="20"/>
      <c r="F53" s="20">
        <v>45849</v>
      </c>
      <c r="G53" s="20">
        <v>45849</v>
      </c>
      <c r="H53">
        <v>367.31</v>
      </c>
      <c r="K53" t="s">
        <v>264</v>
      </c>
      <c r="L53" t="s">
        <v>266</v>
      </c>
      <c r="M53" t="s">
        <v>267</v>
      </c>
    </row>
    <row r="54" spans="1:13" x14ac:dyDescent="0.35">
      <c r="A54">
        <v>7472</v>
      </c>
      <c r="B54">
        <v>114</v>
      </c>
      <c r="C54" t="s">
        <v>27</v>
      </c>
      <c r="D54" t="s">
        <v>288</v>
      </c>
      <c r="E54" s="20">
        <v>45871</v>
      </c>
      <c r="F54" s="20">
        <v>45846</v>
      </c>
      <c r="G54" s="20">
        <v>45849</v>
      </c>
      <c r="H54">
        <v>4000</v>
      </c>
      <c r="J54" t="s">
        <v>270</v>
      </c>
      <c r="K54" t="s">
        <v>264</v>
      </c>
      <c r="L54" t="s">
        <v>266</v>
      </c>
      <c r="M54" t="s">
        <v>271</v>
      </c>
    </row>
    <row r="55" spans="1:13" x14ac:dyDescent="0.35">
      <c r="A55">
        <v>7414</v>
      </c>
      <c r="B55">
        <v>114</v>
      </c>
      <c r="C55" t="s">
        <v>27</v>
      </c>
      <c r="D55" t="s">
        <v>265</v>
      </c>
      <c r="E55" s="20"/>
      <c r="F55" s="20">
        <v>45848</v>
      </c>
      <c r="G55" s="20">
        <v>45848</v>
      </c>
      <c r="H55">
        <v>1605.65</v>
      </c>
      <c r="K55" t="s">
        <v>264</v>
      </c>
      <c r="L55" t="s">
        <v>266</v>
      </c>
      <c r="M55" t="s">
        <v>267</v>
      </c>
    </row>
    <row r="56" spans="1:13" x14ac:dyDescent="0.35">
      <c r="A56">
        <v>7415</v>
      </c>
      <c r="B56">
        <v>114</v>
      </c>
      <c r="C56" t="s">
        <v>27</v>
      </c>
      <c r="D56" t="s">
        <v>262</v>
      </c>
      <c r="E56" s="20">
        <v>45842</v>
      </c>
      <c r="F56" s="20">
        <v>45849</v>
      </c>
      <c r="G56" s="20">
        <v>45848</v>
      </c>
      <c r="H56">
        <v>826.41</v>
      </c>
      <c r="K56" t="s">
        <v>264</v>
      </c>
      <c r="L56" t="s">
        <v>266</v>
      </c>
      <c r="M56" t="s">
        <v>280</v>
      </c>
    </row>
    <row r="57" spans="1:13" x14ac:dyDescent="0.35">
      <c r="A57">
        <v>7419</v>
      </c>
      <c r="B57">
        <v>114</v>
      </c>
      <c r="C57" t="s">
        <v>27</v>
      </c>
      <c r="D57" t="s">
        <v>268</v>
      </c>
      <c r="E57" s="20"/>
      <c r="F57" s="20">
        <v>45848</v>
      </c>
      <c r="G57" s="20">
        <v>45848</v>
      </c>
      <c r="H57">
        <v>53.08</v>
      </c>
      <c r="K57" t="s">
        <v>264</v>
      </c>
      <c r="L57" t="s">
        <v>266</v>
      </c>
      <c r="M57" t="s">
        <v>267</v>
      </c>
    </row>
    <row r="58" spans="1:13" x14ac:dyDescent="0.35">
      <c r="A58">
        <v>7420</v>
      </c>
      <c r="B58">
        <v>114</v>
      </c>
      <c r="C58" t="s">
        <v>27</v>
      </c>
      <c r="D58" t="s">
        <v>276</v>
      </c>
      <c r="E58" s="20"/>
      <c r="F58" s="20">
        <v>45848</v>
      </c>
      <c r="G58" s="20">
        <v>45848</v>
      </c>
      <c r="H58">
        <v>1046.3800000000001</v>
      </c>
      <c r="J58" t="s">
        <v>277</v>
      </c>
      <c r="K58" t="s">
        <v>264</v>
      </c>
      <c r="L58" t="s">
        <v>266</v>
      </c>
      <c r="M58" t="s">
        <v>267</v>
      </c>
    </row>
    <row r="59" spans="1:13" x14ac:dyDescent="0.35">
      <c r="A59">
        <v>7426</v>
      </c>
      <c r="B59">
        <v>114</v>
      </c>
      <c r="C59" t="s">
        <v>27</v>
      </c>
      <c r="D59" t="s">
        <v>289</v>
      </c>
      <c r="E59" s="20">
        <v>45855</v>
      </c>
      <c r="F59" s="20">
        <v>45848</v>
      </c>
      <c r="G59" s="20">
        <v>45848</v>
      </c>
      <c r="H59">
        <v>15606</v>
      </c>
      <c r="J59" t="s">
        <v>270</v>
      </c>
      <c r="K59" t="s">
        <v>264</v>
      </c>
      <c r="L59" t="s">
        <v>266</v>
      </c>
      <c r="M59" t="s">
        <v>271</v>
      </c>
    </row>
    <row r="60" spans="1:13" x14ac:dyDescent="0.35">
      <c r="A60">
        <v>7260</v>
      </c>
      <c r="B60">
        <v>114</v>
      </c>
      <c r="C60" t="s">
        <v>27</v>
      </c>
      <c r="D60" t="s">
        <v>272</v>
      </c>
      <c r="E60" s="20">
        <v>45838</v>
      </c>
      <c r="F60" s="20">
        <v>45848</v>
      </c>
      <c r="G60" s="20">
        <v>45848</v>
      </c>
      <c r="H60">
        <v>324</v>
      </c>
      <c r="K60" t="s">
        <v>264</v>
      </c>
      <c r="L60" t="s">
        <v>266</v>
      </c>
      <c r="M60" t="s">
        <v>267</v>
      </c>
    </row>
    <row r="61" spans="1:13" x14ac:dyDescent="0.35">
      <c r="A61">
        <v>7410</v>
      </c>
      <c r="B61">
        <v>114</v>
      </c>
      <c r="C61" t="s">
        <v>27</v>
      </c>
      <c r="D61" t="s">
        <v>268</v>
      </c>
      <c r="E61" s="20"/>
      <c r="F61" s="20">
        <v>45846</v>
      </c>
      <c r="G61" s="20">
        <v>45846</v>
      </c>
      <c r="H61">
        <v>519.6</v>
      </c>
      <c r="K61" t="s">
        <v>264</v>
      </c>
      <c r="L61" t="s">
        <v>266</v>
      </c>
      <c r="M61" t="s">
        <v>267</v>
      </c>
    </row>
    <row r="62" spans="1:13" x14ac:dyDescent="0.35">
      <c r="A62">
        <v>7402</v>
      </c>
      <c r="B62">
        <v>114</v>
      </c>
      <c r="C62" t="s">
        <v>27</v>
      </c>
      <c r="D62" t="s">
        <v>268</v>
      </c>
      <c r="E62" s="20"/>
      <c r="F62" s="20">
        <v>45845</v>
      </c>
      <c r="G62" s="20">
        <v>45845</v>
      </c>
      <c r="H62">
        <v>917.64</v>
      </c>
      <c r="K62" t="s">
        <v>264</v>
      </c>
      <c r="L62" t="s">
        <v>266</v>
      </c>
      <c r="M62" t="s">
        <v>267</v>
      </c>
    </row>
    <row r="63" spans="1:13" x14ac:dyDescent="0.35">
      <c r="A63">
        <v>7403</v>
      </c>
      <c r="B63">
        <v>114</v>
      </c>
      <c r="C63" t="s">
        <v>27</v>
      </c>
      <c r="D63" t="s">
        <v>279</v>
      </c>
      <c r="E63" s="20"/>
      <c r="F63" s="20">
        <v>45845</v>
      </c>
      <c r="G63" s="20">
        <v>45845</v>
      </c>
      <c r="H63">
        <v>3533.24</v>
      </c>
      <c r="K63" t="s">
        <v>264</v>
      </c>
      <c r="L63" t="s">
        <v>266</v>
      </c>
      <c r="M63" t="s">
        <v>267</v>
      </c>
    </row>
    <row r="64" spans="1:13" x14ac:dyDescent="0.35">
      <c r="A64">
        <v>7395</v>
      </c>
      <c r="B64">
        <v>114</v>
      </c>
      <c r="C64" t="s">
        <v>27</v>
      </c>
      <c r="D64" t="s">
        <v>268</v>
      </c>
      <c r="E64" s="20"/>
      <c r="F64" s="20">
        <v>45842</v>
      </c>
      <c r="G64" s="20">
        <v>45842</v>
      </c>
      <c r="H64">
        <v>74.400000000000006</v>
      </c>
      <c r="K64" t="s">
        <v>264</v>
      </c>
      <c r="L64" t="s">
        <v>266</v>
      </c>
      <c r="M64" t="s">
        <v>267</v>
      </c>
    </row>
    <row r="65" spans="1:14" x14ac:dyDescent="0.35">
      <c r="A65">
        <v>7260</v>
      </c>
      <c r="B65">
        <v>114</v>
      </c>
      <c r="C65" t="s">
        <v>27</v>
      </c>
      <c r="D65" t="s">
        <v>272</v>
      </c>
      <c r="E65" s="20">
        <v>45838</v>
      </c>
      <c r="F65" s="20">
        <v>45848</v>
      </c>
      <c r="G65" s="20">
        <v>45841</v>
      </c>
      <c r="H65">
        <v>405</v>
      </c>
      <c r="K65" t="s">
        <v>264</v>
      </c>
      <c r="L65" t="s">
        <v>266</v>
      </c>
      <c r="M65" t="s">
        <v>267</v>
      </c>
    </row>
    <row r="66" spans="1:14" x14ac:dyDescent="0.35">
      <c r="A66">
        <v>7340</v>
      </c>
      <c r="B66">
        <v>114</v>
      </c>
      <c r="C66" t="s">
        <v>27</v>
      </c>
      <c r="D66" t="s">
        <v>265</v>
      </c>
      <c r="E66" s="20"/>
      <c r="F66" s="20">
        <v>45841</v>
      </c>
      <c r="G66" s="20">
        <v>45841</v>
      </c>
      <c r="H66">
        <v>3217.01</v>
      </c>
      <c r="K66" t="s">
        <v>264</v>
      </c>
      <c r="L66" t="s">
        <v>266</v>
      </c>
      <c r="M66" t="s">
        <v>267</v>
      </c>
    </row>
    <row r="67" spans="1:14" x14ac:dyDescent="0.35">
      <c r="A67">
        <v>7341</v>
      </c>
      <c r="B67">
        <v>114</v>
      </c>
      <c r="C67" t="s">
        <v>27</v>
      </c>
      <c r="D67" t="s">
        <v>268</v>
      </c>
      <c r="E67" s="20"/>
      <c r="F67" s="20">
        <v>45841</v>
      </c>
      <c r="G67" s="20">
        <v>45841</v>
      </c>
      <c r="H67">
        <v>487.33</v>
      </c>
      <c r="K67" t="s">
        <v>264</v>
      </c>
      <c r="L67" t="s">
        <v>266</v>
      </c>
      <c r="M67" t="s">
        <v>267</v>
      </c>
    </row>
    <row r="68" spans="1:14" x14ac:dyDescent="0.35">
      <c r="A68">
        <v>7335</v>
      </c>
      <c r="B68">
        <v>114</v>
      </c>
      <c r="C68" t="s">
        <v>27</v>
      </c>
      <c r="D68" t="s">
        <v>290</v>
      </c>
      <c r="E68" s="20"/>
      <c r="F68" s="20">
        <v>45840</v>
      </c>
      <c r="G68" s="20">
        <v>45840</v>
      </c>
      <c r="H68">
        <v>892.83</v>
      </c>
      <c r="J68" t="s">
        <v>277</v>
      </c>
      <c r="K68" t="s">
        <v>264</v>
      </c>
      <c r="L68" t="s">
        <v>266</v>
      </c>
      <c r="M68" t="s">
        <v>267</v>
      </c>
    </row>
    <row r="69" spans="1:14" x14ac:dyDescent="0.35">
      <c r="A69">
        <v>7336</v>
      </c>
      <c r="B69">
        <v>114</v>
      </c>
      <c r="C69" t="s">
        <v>27</v>
      </c>
      <c r="D69" t="s">
        <v>278</v>
      </c>
      <c r="E69" s="20"/>
      <c r="F69" s="20">
        <v>45840</v>
      </c>
      <c r="G69" s="20">
        <v>45840</v>
      </c>
      <c r="H69">
        <v>215.65</v>
      </c>
      <c r="K69" t="s">
        <v>264</v>
      </c>
      <c r="L69" t="s">
        <v>266</v>
      </c>
      <c r="M69" t="s">
        <v>267</v>
      </c>
    </row>
    <row r="70" spans="1:14" x14ac:dyDescent="0.35">
      <c r="A70">
        <v>7295</v>
      </c>
      <c r="B70">
        <v>114</v>
      </c>
      <c r="C70" t="s">
        <v>27</v>
      </c>
      <c r="D70" t="s">
        <v>291</v>
      </c>
      <c r="E70" s="20"/>
      <c r="F70" s="20">
        <v>45839</v>
      </c>
      <c r="G70" s="20">
        <v>45839</v>
      </c>
      <c r="H70">
        <v>0.01</v>
      </c>
      <c r="K70" t="s">
        <v>264</v>
      </c>
      <c r="L70" t="s">
        <v>266</v>
      </c>
      <c r="M70" t="s">
        <v>267</v>
      </c>
    </row>
    <row r="71" spans="1:14" x14ac:dyDescent="0.35">
      <c r="A71">
        <v>7296</v>
      </c>
      <c r="B71">
        <v>114</v>
      </c>
      <c r="C71" t="s">
        <v>27</v>
      </c>
      <c r="D71" t="s">
        <v>268</v>
      </c>
      <c r="E71" s="20"/>
      <c r="F71" s="20">
        <v>45839</v>
      </c>
      <c r="G71" s="20">
        <v>45839</v>
      </c>
      <c r="H71">
        <v>428.6</v>
      </c>
      <c r="K71" t="s">
        <v>264</v>
      </c>
      <c r="L71" t="s">
        <v>266</v>
      </c>
      <c r="M71" t="s">
        <v>267</v>
      </c>
    </row>
    <row r="72" spans="1:14" x14ac:dyDescent="0.35">
      <c r="A72">
        <v>7144</v>
      </c>
      <c r="B72">
        <v>114</v>
      </c>
      <c r="C72" t="s">
        <v>27</v>
      </c>
      <c r="D72" t="s">
        <v>292</v>
      </c>
      <c r="E72" s="20">
        <v>45850</v>
      </c>
      <c r="F72" s="20">
        <v>45839</v>
      </c>
      <c r="G72" s="20">
        <v>45839</v>
      </c>
      <c r="H72">
        <v>10682</v>
      </c>
      <c r="J72" t="s">
        <v>270</v>
      </c>
      <c r="K72" t="s">
        <v>264</v>
      </c>
      <c r="L72" t="s">
        <v>266</v>
      </c>
      <c r="M72" t="s">
        <v>271</v>
      </c>
    </row>
    <row r="73" spans="1:14" x14ac:dyDescent="0.35">
      <c r="A73">
        <v>3529</v>
      </c>
      <c r="B73">
        <v>114</v>
      </c>
      <c r="C73" t="s">
        <v>27</v>
      </c>
      <c r="D73" t="s">
        <v>281</v>
      </c>
      <c r="E73" s="20">
        <v>45838</v>
      </c>
      <c r="F73" s="20">
        <v>45838</v>
      </c>
      <c r="G73" s="20">
        <v>45838</v>
      </c>
      <c r="H73">
        <v>3750</v>
      </c>
      <c r="K73" t="s">
        <v>264</v>
      </c>
      <c r="L73" t="s">
        <v>266</v>
      </c>
      <c r="M73" t="s">
        <v>282</v>
      </c>
      <c r="N73" t="s">
        <v>293</v>
      </c>
    </row>
    <row r="74" spans="1:14" x14ac:dyDescent="0.35">
      <c r="A74">
        <v>7242</v>
      </c>
      <c r="B74">
        <v>114</v>
      </c>
      <c r="C74" t="s">
        <v>27</v>
      </c>
      <c r="D74" t="s">
        <v>269</v>
      </c>
      <c r="E74" s="20">
        <v>45897</v>
      </c>
      <c r="F74" s="20">
        <v>45838</v>
      </c>
      <c r="G74" s="20">
        <v>45838</v>
      </c>
      <c r="H74">
        <v>6645</v>
      </c>
      <c r="J74" t="s">
        <v>270</v>
      </c>
      <c r="K74" t="s">
        <v>264</v>
      </c>
      <c r="L74" t="s">
        <v>266</v>
      </c>
      <c r="M74" t="s">
        <v>271</v>
      </c>
    </row>
    <row r="75" spans="1:14" x14ac:dyDescent="0.35">
      <c r="A75">
        <v>7273</v>
      </c>
      <c r="B75">
        <v>114</v>
      </c>
      <c r="C75" t="s">
        <v>27</v>
      </c>
      <c r="D75" t="s">
        <v>279</v>
      </c>
      <c r="E75" s="20"/>
      <c r="F75" s="20">
        <v>45838</v>
      </c>
      <c r="G75" s="20">
        <v>45838</v>
      </c>
      <c r="H75">
        <v>748.55</v>
      </c>
      <c r="K75" t="s">
        <v>264</v>
      </c>
      <c r="L75" t="s">
        <v>266</v>
      </c>
      <c r="M75" t="s">
        <v>267</v>
      </c>
    </row>
    <row r="76" spans="1:14" x14ac:dyDescent="0.35">
      <c r="A76">
        <v>7274</v>
      </c>
      <c r="B76">
        <v>114</v>
      </c>
      <c r="C76" t="s">
        <v>27</v>
      </c>
      <c r="D76" t="s">
        <v>268</v>
      </c>
      <c r="E76" s="20"/>
      <c r="F76" s="20">
        <v>45838</v>
      </c>
      <c r="G76" s="20">
        <v>45838</v>
      </c>
      <c r="H76">
        <v>2157.04</v>
      </c>
      <c r="K76" t="s">
        <v>264</v>
      </c>
      <c r="L76" t="s">
        <v>266</v>
      </c>
      <c r="M76" t="s">
        <v>267</v>
      </c>
    </row>
    <row r="77" spans="1:14" x14ac:dyDescent="0.35">
      <c r="A77">
        <v>7253</v>
      </c>
      <c r="B77">
        <v>114</v>
      </c>
      <c r="C77" t="s">
        <v>27</v>
      </c>
      <c r="D77" t="s">
        <v>268</v>
      </c>
      <c r="E77" s="20"/>
      <c r="F77" s="20">
        <v>45835</v>
      </c>
      <c r="G77" s="20">
        <v>45835</v>
      </c>
      <c r="H77">
        <v>519.19000000000005</v>
      </c>
      <c r="K77" t="s">
        <v>264</v>
      </c>
      <c r="L77" t="s">
        <v>266</v>
      </c>
      <c r="M77" t="s">
        <v>267</v>
      </c>
    </row>
    <row r="78" spans="1:14" x14ac:dyDescent="0.35">
      <c r="A78">
        <v>7254</v>
      </c>
      <c r="B78">
        <v>114</v>
      </c>
      <c r="C78" t="s">
        <v>27</v>
      </c>
      <c r="D78" t="s">
        <v>279</v>
      </c>
      <c r="E78" s="20"/>
      <c r="F78" s="20">
        <v>45835</v>
      </c>
      <c r="G78" s="20">
        <v>45835</v>
      </c>
      <c r="H78">
        <v>444.12</v>
      </c>
      <c r="K78" t="s">
        <v>264</v>
      </c>
      <c r="L78" t="s">
        <v>266</v>
      </c>
      <c r="M78" t="s">
        <v>267</v>
      </c>
    </row>
    <row r="79" spans="1:14" x14ac:dyDescent="0.35">
      <c r="A79">
        <v>6270</v>
      </c>
      <c r="B79">
        <v>114</v>
      </c>
      <c r="C79" t="s">
        <v>27</v>
      </c>
      <c r="D79" t="s">
        <v>272</v>
      </c>
      <c r="E79" s="20">
        <v>45777</v>
      </c>
      <c r="F79" s="20">
        <v>45787</v>
      </c>
      <c r="G79" s="20">
        <v>45835</v>
      </c>
      <c r="H79">
        <v>108</v>
      </c>
      <c r="K79" t="s">
        <v>264</v>
      </c>
      <c r="L79" t="s">
        <v>266</v>
      </c>
      <c r="M79" t="s">
        <v>267</v>
      </c>
    </row>
    <row r="80" spans="1:14" x14ac:dyDescent="0.35">
      <c r="A80">
        <v>6772</v>
      </c>
      <c r="B80">
        <v>114</v>
      </c>
      <c r="C80" t="s">
        <v>27</v>
      </c>
      <c r="D80" t="s">
        <v>272</v>
      </c>
      <c r="E80" s="20">
        <v>45808</v>
      </c>
      <c r="F80" s="20">
        <v>45818</v>
      </c>
      <c r="G80" s="20">
        <v>45835</v>
      </c>
      <c r="H80">
        <v>108</v>
      </c>
      <c r="K80" t="s">
        <v>264</v>
      </c>
      <c r="L80" t="s">
        <v>266</v>
      </c>
      <c r="M80" t="s">
        <v>267</v>
      </c>
    </row>
    <row r="81" spans="1:14" x14ac:dyDescent="0.35">
      <c r="A81">
        <v>6772</v>
      </c>
      <c r="B81">
        <v>114</v>
      </c>
      <c r="C81" t="s">
        <v>27</v>
      </c>
      <c r="D81" t="s">
        <v>272</v>
      </c>
      <c r="E81" s="20">
        <v>45808</v>
      </c>
      <c r="F81" s="20">
        <v>45818</v>
      </c>
      <c r="G81" s="20">
        <v>45834</v>
      </c>
      <c r="H81">
        <v>540</v>
      </c>
      <c r="K81" t="s">
        <v>264</v>
      </c>
      <c r="L81" t="s">
        <v>266</v>
      </c>
      <c r="M81" t="s">
        <v>267</v>
      </c>
    </row>
    <row r="82" spans="1:14" x14ac:dyDescent="0.35">
      <c r="A82">
        <v>7191</v>
      </c>
      <c r="B82">
        <v>114</v>
      </c>
      <c r="C82" t="s">
        <v>27</v>
      </c>
      <c r="D82" t="s">
        <v>294</v>
      </c>
      <c r="E82" s="20">
        <v>45834</v>
      </c>
      <c r="F82" s="20">
        <v>45834</v>
      </c>
      <c r="G82" s="20">
        <v>45834</v>
      </c>
      <c r="H82">
        <v>3500</v>
      </c>
      <c r="J82" t="s">
        <v>270</v>
      </c>
      <c r="K82" t="s">
        <v>264</v>
      </c>
      <c r="L82" t="s">
        <v>266</v>
      </c>
      <c r="M82" t="s">
        <v>271</v>
      </c>
    </row>
    <row r="83" spans="1:14" x14ac:dyDescent="0.35">
      <c r="A83">
        <v>7216</v>
      </c>
      <c r="B83">
        <v>114</v>
      </c>
      <c r="C83" t="s">
        <v>27</v>
      </c>
      <c r="D83" t="s">
        <v>265</v>
      </c>
      <c r="E83" s="20"/>
      <c r="F83" s="20">
        <v>45834</v>
      </c>
      <c r="G83" s="20">
        <v>45834</v>
      </c>
      <c r="H83">
        <v>1485</v>
      </c>
      <c r="K83" t="s">
        <v>264</v>
      </c>
      <c r="L83" t="s">
        <v>266</v>
      </c>
      <c r="M83" t="s">
        <v>267</v>
      </c>
    </row>
    <row r="84" spans="1:14" x14ac:dyDescent="0.35">
      <c r="A84">
        <v>7217</v>
      </c>
      <c r="B84">
        <v>114</v>
      </c>
      <c r="C84" t="s">
        <v>27</v>
      </c>
      <c r="D84" t="s">
        <v>268</v>
      </c>
      <c r="E84" s="20"/>
      <c r="F84" s="20">
        <v>45834</v>
      </c>
      <c r="G84" s="20">
        <v>45834</v>
      </c>
      <c r="H84">
        <v>119.08</v>
      </c>
      <c r="K84" t="s">
        <v>264</v>
      </c>
      <c r="L84" t="s">
        <v>266</v>
      </c>
      <c r="M84" t="s">
        <v>267</v>
      </c>
    </row>
    <row r="85" spans="1:14" x14ac:dyDescent="0.35">
      <c r="A85">
        <v>7239</v>
      </c>
      <c r="B85">
        <v>114</v>
      </c>
      <c r="C85" t="s">
        <v>27</v>
      </c>
      <c r="D85" t="s">
        <v>295</v>
      </c>
      <c r="E85" s="20">
        <v>45834</v>
      </c>
      <c r="F85" s="20">
        <v>45834</v>
      </c>
      <c r="G85" s="20">
        <v>45834</v>
      </c>
      <c r="H85">
        <v>9361.2000000000007</v>
      </c>
      <c r="J85" t="s">
        <v>270</v>
      </c>
      <c r="K85" t="s">
        <v>264</v>
      </c>
      <c r="L85" t="s">
        <v>266</v>
      </c>
      <c r="M85" t="s">
        <v>267</v>
      </c>
      <c r="N85" t="s">
        <v>296</v>
      </c>
    </row>
    <row r="86" spans="1:14" x14ac:dyDescent="0.35">
      <c r="A86">
        <v>7211</v>
      </c>
      <c r="B86">
        <v>114</v>
      </c>
      <c r="C86" t="s">
        <v>27</v>
      </c>
      <c r="D86" t="s">
        <v>276</v>
      </c>
      <c r="E86" s="20"/>
      <c r="F86" s="20">
        <v>45833</v>
      </c>
      <c r="G86" s="20">
        <v>45833</v>
      </c>
      <c r="H86">
        <v>925.22</v>
      </c>
      <c r="J86" t="s">
        <v>277</v>
      </c>
      <c r="K86" t="s">
        <v>264</v>
      </c>
      <c r="L86" t="s">
        <v>266</v>
      </c>
      <c r="M86" t="s">
        <v>267</v>
      </c>
    </row>
    <row r="87" spans="1:14" x14ac:dyDescent="0.35">
      <c r="A87">
        <v>7212</v>
      </c>
      <c r="B87">
        <v>114</v>
      </c>
      <c r="C87" t="s">
        <v>27</v>
      </c>
      <c r="D87" t="s">
        <v>278</v>
      </c>
      <c r="E87" s="20"/>
      <c r="F87" s="20">
        <v>45833</v>
      </c>
      <c r="G87" s="20">
        <v>45833</v>
      </c>
      <c r="H87">
        <v>449.6</v>
      </c>
      <c r="K87" t="s">
        <v>264</v>
      </c>
      <c r="L87" t="s">
        <v>266</v>
      </c>
      <c r="M87" t="s">
        <v>267</v>
      </c>
    </row>
    <row r="88" spans="1:14" x14ac:dyDescent="0.35">
      <c r="A88">
        <v>7155</v>
      </c>
      <c r="B88">
        <v>114</v>
      </c>
      <c r="C88" t="s">
        <v>27</v>
      </c>
      <c r="D88" t="s">
        <v>268</v>
      </c>
      <c r="E88" s="20"/>
      <c r="F88" s="20">
        <v>45832</v>
      </c>
      <c r="G88" s="20">
        <v>45832</v>
      </c>
      <c r="H88">
        <v>321.70999999999998</v>
      </c>
      <c r="K88" t="s">
        <v>264</v>
      </c>
      <c r="L88" t="s">
        <v>266</v>
      </c>
      <c r="M88" t="s">
        <v>267</v>
      </c>
    </row>
    <row r="89" spans="1:14" x14ac:dyDescent="0.35">
      <c r="A89">
        <v>7101</v>
      </c>
      <c r="B89">
        <v>114</v>
      </c>
      <c r="C89" t="s">
        <v>27</v>
      </c>
      <c r="D89" t="s">
        <v>295</v>
      </c>
      <c r="E89" s="20">
        <v>45834</v>
      </c>
      <c r="F89" s="20">
        <v>45832</v>
      </c>
      <c r="G89" s="20">
        <v>45832</v>
      </c>
      <c r="H89">
        <v>3497</v>
      </c>
      <c r="J89" t="s">
        <v>270</v>
      </c>
      <c r="K89" t="s">
        <v>264</v>
      </c>
      <c r="L89" t="s">
        <v>266</v>
      </c>
      <c r="M89" t="s">
        <v>271</v>
      </c>
    </row>
    <row r="90" spans="1:14" x14ac:dyDescent="0.35">
      <c r="A90">
        <v>7101</v>
      </c>
      <c r="B90">
        <v>114</v>
      </c>
      <c r="C90" t="s">
        <v>27</v>
      </c>
      <c r="D90" t="s">
        <v>295</v>
      </c>
      <c r="E90" s="20">
        <v>45834</v>
      </c>
      <c r="F90" s="20">
        <v>45831</v>
      </c>
      <c r="G90" s="20">
        <v>45831</v>
      </c>
      <c r="H90">
        <v>9415</v>
      </c>
      <c r="J90" t="s">
        <v>270</v>
      </c>
      <c r="K90" t="s">
        <v>264</v>
      </c>
      <c r="L90" t="s">
        <v>266</v>
      </c>
      <c r="M90" t="s">
        <v>271</v>
      </c>
    </row>
    <row r="91" spans="1:14" x14ac:dyDescent="0.35">
      <c r="A91">
        <v>7144</v>
      </c>
      <c r="B91">
        <v>114</v>
      </c>
      <c r="C91" t="s">
        <v>27</v>
      </c>
      <c r="D91" t="s">
        <v>292</v>
      </c>
      <c r="E91" s="20">
        <v>45850</v>
      </c>
      <c r="F91" s="20">
        <v>45831</v>
      </c>
      <c r="G91" s="20">
        <v>45831</v>
      </c>
      <c r="H91">
        <v>4578</v>
      </c>
      <c r="J91" t="s">
        <v>270</v>
      </c>
      <c r="K91" t="s">
        <v>264</v>
      </c>
      <c r="L91" t="s">
        <v>266</v>
      </c>
      <c r="M91" t="s">
        <v>271</v>
      </c>
    </row>
    <row r="92" spans="1:14" x14ac:dyDescent="0.35">
      <c r="A92">
        <v>7153</v>
      </c>
      <c r="B92">
        <v>114</v>
      </c>
      <c r="C92" t="s">
        <v>27</v>
      </c>
      <c r="D92" t="s">
        <v>268</v>
      </c>
      <c r="E92" s="20"/>
      <c r="F92" s="20">
        <v>45831</v>
      </c>
      <c r="G92" s="20">
        <v>45831</v>
      </c>
      <c r="H92">
        <v>1417.33</v>
      </c>
      <c r="K92" t="s">
        <v>264</v>
      </c>
      <c r="L92" t="s">
        <v>266</v>
      </c>
      <c r="M92" t="s">
        <v>267</v>
      </c>
    </row>
    <row r="93" spans="1:14" x14ac:dyDescent="0.35">
      <c r="A93">
        <v>7154</v>
      </c>
      <c r="B93">
        <v>114</v>
      </c>
      <c r="C93" t="s">
        <v>27</v>
      </c>
      <c r="D93" t="s">
        <v>279</v>
      </c>
      <c r="E93" s="20"/>
      <c r="F93" s="20">
        <v>45831</v>
      </c>
      <c r="G93" s="20">
        <v>45831</v>
      </c>
      <c r="H93">
        <v>354.93</v>
      </c>
      <c r="K93" t="s">
        <v>264</v>
      </c>
      <c r="L93" t="s">
        <v>266</v>
      </c>
      <c r="M93" t="s">
        <v>267</v>
      </c>
    </row>
    <row r="94" spans="1:14" x14ac:dyDescent="0.35">
      <c r="A94">
        <v>7151</v>
      </c>
      <c r="B94">
        <v>114</v>
      </c>
      <c r="C94" t="s">
        <v>27</v>
      </c>
      <c r="D94" t="s">
        <v>265</v>
      </c>
      <c r="E94" s="20"/>
      <c r="F94" s="20">
        <v>45828</v>
      </c>
      <c r="G94" s="20">
        <v>45828</v>
      </c>
      <c r="H94">
        <v>1218.49</v>
      </c>
      <c r="K94" t="s">
        <v>264</v>
      </c>
      <c r="L94" t="s">
        <v>266</v>
      </c>
      <c r="M94" t="s">
        <v>267</v>
      </c>
    </row>
    <row r="95" spans="1:14" x14ac:dyDescent="0.35">
      <c r="A95">
        <v>7152</v>
      </c>
      <c r="B95">
        <v>114</v>
      </c>
      <c r="C95" t="s">
        <v>27</v>
      </c>
      <c r="D95" t="s">
        <v>268</v>
      </c>
      <c r="E95" s="20"/>
      <c r="F95" s="20">
        <v>45828</v>
      </c>
      <c r="G95" s="20">
        <v>45828</v>
      </c>
      <c r="H95">
        <v>187.87</v>
      </c>
      <c r="K95" t="s">
        <v>264</v>
      </c>
      <c r="L95" t="s">
        <v>266</v>
      </c>
      <c r="M95" t="s">
        <v>267</v>
      </c>
    </row>
    <row r="96" spans="1:14" x14ac:dyDescent="0.35">
      <c r="A96">
        <v>7076</v>
      </c>
      <c r="B96">
        <v>114</v>
      </c>
      <c r="C96" t="s">
        <v>27</v>
      </c>
      <c r="D96" t="s">
        <v>276</v>
      </c>
      <c r="E96" s="20"/>
      <c r="F96" s="20">
        <v>45826</v>
      </c>
      <c r="G96" s="20">
        <v>45826</v>
      </c>
      <c r="H96">
        <v>1142.58</v>
      </c>
      <c r="J96" t="s">
        <v>277</v>
      </c>
      <c r="K96" t="s">
        <v>264</v>
      </c>
      <c r="L96" t="s">
        <v>266</v>
      </c>
      <c r="M96" t="s">
        <v>267</v>
      </c>
    </row>
    <row r="97" spans="1:14" x14ac:dyDescent="0.35">
      <c r="A97">
        <v>7077</v>
      </c>
      <c r="B97">
        <v>114</v>
      </c>
      <c r="C97" t="s">
        <v>27</v>
      </c>
      <c r="D97" t="s">
        <v>278</v>
      </c>
      <c r="E97" s="20"/>
      <c r="F97" s="20">
        <v>45826</v>
      </c>
      <c r="G97" s="20">
        <v>45826</v>
      </c>
      <c r="H97">
        <v>337.79</v>
      </c>
      <c r="K97" t="s">
        <v>264</v>
      </c>
      <c r="L97" t="s">
        <v>266</v>
      </c>
      <c r="M97" t="s">
        <v>267</v>
      </c>
    </row>
    <row r="98" spans="1:14" x14ac:dyDescent="0.35">
      <c r="A98">
        <v>7082</v>
      </c>
      <c r="B98">
        <v>114</v>
      </c>
      <c r="C98" t="s">
        <v>27</v>
      </c>
      <c r="D98" t="s">
        <v>297</v>
      </c>
      <c r="E98" s="20"/>
      <c r="F98" s="20">
        <v>45826</v>
      </c>
      <c r="G98" s="20">
        <v>45826</v>
      </c>
      <c r="H98">
        <v>3220.38</v>
      </c>
      <c r="K98" t="s">
        <v>264</v>
      </c>
      <c r="L98" t="s">
        <v>266</v>
      </c>
      <c r="M98" t="s">
        <v>271</v>
      </c>
      <c r="N98" t="s">
        <v>298</v>
      </c>
    </row>
    <row r="99" spans="1:14" x14ac:dyDescent="0.35">
      <c r="A99">
        <v>6772</v>
      </c>
      <c r="B99">
        <v>114</v>
      </c>
      <c r="C99" t="s">
        <v>27</v>
      </c>
      <c r="D99" t="s">
        <v>272</v>
      </c>
      <c r="E99" s="20">
        <v>45808</v>
      </c>
      <c r="F99" s="20">
        <v>45818</v>
      </c>
      <c r="G99" s="20">
        <v>45826</v>
      </c>
      <c r="H99">
        <v>324</v>
      </c>
      <c r="K99" t="s">
        <v>264</v>
      </c>
      <c r="L99" t="s">
        <v>266</v>
      </c>
      <c r="M99" t="s">
        <v>267</v>
      </c>
    </row>
    <row r="100" spans="1:14" x14ac:dyDescent="0.35">
      <c r="A100">
        <v>5393</v>
      </c>
      <c r="B100">
        <v>114</v>
      </c>
      <c r="C100" t="s">
        <v>27</v>
      </c>
      <c r="D100" t="s">
        <v>285</v>
      </c>
      <c r="E100" s="20">
        <v>45807</v>
      </c>
      <c r="F100" s="20">
        <v>45823</v>
      </c>
      <c r="G100" s="20">
        <v>45824</v>
      </c>
      <c r="H100">
        <v>15000</v>
      </c>
      <c r="J100" t="s">
        <v>286</v>
      </c>
      <c r="K100" t="s">
        <v>264</v>
      </c>
      <c r="L100" t="s">
        <v>266</v>
      </c>
      <c r="M100" t="s">
        <v>267</v>
      </c>
    </row>
    <row r="101" spans="1:14" x14ac:dyDescent="0.35">
      <c r="A101">
        <v>7037</v>
      </c>
      <c r="B101">
        <v>114</v>
      </c>
      <c r="C101" t="s">
        <v>27</v>
      </c>
      <c r="D101" t="s">
        <v>299</v>
      </c>
      <c r="E101" s="20">
        <v>45823</v>
      </c>
      <c r="F101" s="20">
        <v>45824</v>
      </c>
      <c r="G101" s="20">
        <v>45824</v>
      </c>
      <c r="H101">
        <v>5400</v>
      </c>
      <c r="J101" t="s">
        <v>270</v>
      </c>
      <c r="K101" t="s">
        <v>264</v>
      </c>
      <c r="L101" t="s">
        <v>266</v>
      </c>
      <c r="M101" t="s">
        <v>271</v>
      </c>
    </row>
    <row r="102" spans="1:14" x14ac:dyDescent="0.35">
      <c r="A102">
        <v>7058</v>
      </c>
      <c r="B102">
        <v>114</v>
      </c>
      <c r="C102" t="s">
        <v>27</v>
      </c>
      <c r="D102" t="s">
        <v>268</v>
      </c>
      <c r="E102" s="20"/>
      <c r="F102" s="20">
        <v>45824</v>
      </c>
      <c r="G102" s="20">
        <v>45824</v>
      </c>
      <c r="H102">
        <v>1953.3</v>
      </c>
      <c r="K102" t="s">
        <v>264</v>
      </c>
      <c r="L102" t="s">
        <v>266</v>
      </c>
      <c r="M102" t="s">
        <v>267</v>
      </c>
    </row>
    <row r="103" spans="1:14" x14ac:dyDescent="0.35">
      <c r="A103">
        <v>7059</v>
      </c>
      <c r="B103">
        <v>114</v>
      </c>
      <c r="C103" t="s">
        <v>27</v>
      </c>
      <c r="D103" t="s">
        <v>279</v>
      </c>
      <c r="E103" s="20"/>
      <c r="F103" s="20">
        <v>45824</v>
      </c>
      <c r="G103" s="20">
        <v>45824</v>
      </c>
      <c r="H103">
        <v>1698.45</v>
      </c>
      <c r="K103" t="s">
        <v>264</v>
      </c>
      <c r="L103" t="s">
        <v>266</v>
      </c>
      <c r="M103" t="s">
        <v>267</v>
      </c>
    </row>
    <row r="104" spans="1:14" x14ac:dyDescent="0.35">
      <c r="A104">
        <v>6703</v>
      </c>
      <c r="B104">
        <v>114</v>
      </c>
      <c r="C104" t="s">
        <v>27</v>
      </c>
      <c r="D104" t="s">
        <v>300</v>
      </c>
      <c r="E104" s="20">
        <v>45834</v>
      </c>
      <c r="F104" s="20">
        <v>45823</v>
      </c>
      <c r="G104" s="20">
        <v>45823</v>
      </c>
      <c r="H104">
        <v>45674.6</v>
      </c>
      <c r="J104" t="s">
        <v>270</v>
      </c>
      <c r="K104" t="s">
        <v>264</v>
      </c>
      <c r="L104" t="s">
        <v>266</v>
      </c>
      <c r="M104" t="s">
        <v>280</v>
      </c>
    </row>
    <row r="105" spans="1:14" x14ac:dyDescent="0.35">
      <c r="A105">
        <v>7016</v>
      </c>
      <c r="B105">
        <v>114</v>
      </c>
      <c r="C105" t="s">
        <v>27</v>
      </c>
      <c r="D105" t="s">
        <v>265</v>
      </c>
      <c r="E105" s="20"/>
      <c r="F105" s="20">
        <v>45820</v>
      </c>
      <c r="G105" s="20">
        <v>45820</v>
      </c>
      <c r="H105">
        <v>3209.74</v>
      </c>
      <c r="K105" t="s">
        <v>264</v>
      </c>
      <c r="L105" t="s">
        <v>266</v>
      </c>
      <c r="M105" t="s">
        <v>267</v>
      </c>
    </row>
    <row r="106" spans="1:14" x14ac:dyDescent="0.35">
      <c r="A106">
        <v>7020</v>
      </c>
      <c r="B106">
        <v>114</v>
      </c>
      <c r="C106" t="s">
        <v>27</v>
      </c>
      <c r="D106" t="s">
        <v>301</v>
      </c>
      <c r="E106" s="20">
        <v>45833</v>
      </c>
      <c r="F106" s="20">
        <v>45820</v>
      </c>
      <c r="G106" s="20">
        <v>45820</v>
      </c>
      <c r="H106">
        <v>5000</v>
      </c>
      <c r="J106" t="s">
        <v>270</v>
      </c>
      <c r="K106" t="s">
        <v>264</v>
      </c>
      <c r="L106" t="s">
        <v>266</v>
      </c>
      <c r="M106" t="s">
        <v>302</v>
      </c>
    </row>
    <row r="107" spans="1:14" x14ac:dyDescent="0.35">
      <c r="A107">
        <v>6772</v>
      </c>
      <c r="B107">
        <v>114</v>
      </c>
      <c r="C107" t="s">
        <v>27</v>
      </c>
      <c r="D107" t="s">
        <v>272</v>
      </c>
      <c r="E107" s="20">
        <v>45808</v>
      </c>
      <c r="F107" s="20">
        <v>45818</v>
      </c>
      <c r="G107" s="20">
        <v>45820</v>
      </c>
      <c r="H107">
        <v>540</v>
      </c>
      <c r="K107" t="s">
        <v>264</v>
      </c>
      <c r="L107" t="s">
        <v>266</v>
      </c>
      <c r="M107" t="s">
        <v>267</v>
      </c>
    </row>
    <row r="108" spans="1:14" x14ac:dyDescent="0.35">
      <c r="A108">
        <v>6927</v>
      </c>
      <c r="B108">
        <v>114</v>
      </c>
      <c r="C108" t="s">
        <v>27</v>
      </c>
      <c r="D108" t="s">
        <v>303</v>
      </c>
      <c r="E108" s="20">
        <v>45816</v>
      </c>
      <c r="F108" s="20">
        <v>45819</v>
      </c>
      <c r="G108" s="20">
        <v>45819</v>
      </c>
      <c r="H108">
        <v>9180</v>
      </c>
      <c r="J108" t="s">
        <v>270</v>
      </c>
      <c r="K108" t="s">
        <v>264</v>
      </c>
      <c r="L108" t="s">
        <v>266</v>
      </c>
      <c r="M108" t="s">
        <v>271</v>
      </c>
    </row>
    <row r="109" spans="1:14" x14ac:dyDescent="0.35">
      <c r="A109">
        <v>6979</v>
      </c>
      <c r="B109">
        <v>114</v>
      </c>
      <c r="C109" t="s">
        <v>27</v>
      </c>
      <c r="D109" t="s">
        <v>276</v>
      </c>
      <c r="E109" s="20"/>
      <c r="F109" s="20">
        <v>45819</v>
      </c>
      <c r="G109" s="20">
        <v>45819</v>
      </c>
      <c r="H109">
        <v>516.23</v>
      </c>
      <c r="J109" t="s">
        <v>277</v>
      </c>
      <c r="K109" t="s">
        <v>264</v>
      </c>
      <c r="L109" t="s">
        <v>266</v>
      </c>
      <c r="M109" t="s">
        <v>267</v>
      </c>
    </row>
    <row r="110" spans="1:14" x14ac:dyDescent="0.35">
      <c r="A110">
        <v>6980</v>
      </c>
      <c r="B110">
        <v>114</v>
      </c>
      <c r="C110" t="s">
        <v>27</v>
      </c>
      <c r="D110" t="s">
        <v>278</v>
      </c>
      <c r="E110" s="20"/>
      <c r="F110" s="20">
        <v>45819</v>
      </c>
      <c r="G110" s="20">
        <v>45819</v>
      </c>
      <c r="H110">
        <v>653.73</v>
      </c>
      <c r="K110" t="s">
        <v>264</v>
      </c>
      <c r="L110" t="s">
        <v>266</v>
      </c>
      <c r="M110" t="s">
        <v>267</v>
      </c>
    </row>
    <row r="111" spans="1:14" x14ac:dyDescent="0.35">
      <c r="A111">
        <v>6953</v>
      </c>
      <c r="B111">
        <v>114</v>
      </c>
      <c r="C111" t="s">
        <v>27</v>
      </c>
      <c r="D111" t="s">
        <v>268</v>
      </c>
      <c r="E111" s="20"/>
      <c r="F111" s="20">
        <v>45818</v>
      </c>
      <c r="G111" s="20">
        <v>45818</v>
      </c>
      <c r="H111">
        <v>215.17</v>
      </c>
      <c r="K111" t="s">
        <v>264</v>
      </c>
      <c r="L111" t="s">
        <v>266</v>
      </c>
      <c r="M111" t="s">
        <v>267</v>
      </c>
    </row>
    <row r="112" spans="1:14" x14ac:dyDescent="0.35">
      <c r="A112">
        <v>6929</v>
      </c>
      <c r="B112">
        <v>114</v>
      </c>
      <c r="C112" t="s">
        <v>27</v>
      </c>
      <c r="D112" t="s">
        <v>268</v>
      </c>
      <c r="E112" s="20"/>
      <c r="F112" s="20">
        <v>45817</v>
      </c>
      <c r="G112" s="20">
        <v>45817</v>
      </c>
      <c r="H112">
        <v>1456.29</v>
      </c>
      <c r="K112" t="s">
        <v>264</v>
      </c>
      <c r="L112" t="s">
        <v>266</v>
      </c>
      <c r="M112" t="s">
        <v>267</v>
      </c>
    </row>
    <row r="113" spans="1:14" x14ac:dyDescent="0.35">
      <c r="A113">
        <v>6930</v>
      </c>
      <c r="B113">
        <v>114</v>
      </c>
      <c r="C113" t="s">
        <v>27</v>
      </c>
      <c r="D113" t="s">
        <v>279</v>
      </c>
      <c r="E113" s="20"/>
      <c r="F113" s="20">
        <v>45817</v>
      </c>
      <c r="G113" s="20">
        <v>45817</v>
      </c>
      <c r="H113">
        <v>1636.92</v>
      </c>
      <c r="K113" t="s">
        <v>264</v>
      </c>
      <c r="L113" t="s">
        <v>266</v>
      </c>
      <c r="M113" t="s">
        <v>267</v>
      </c>
    </row>
    <row r="114" spans="1:14" x14ac:dyDescent="0.35">
      <c r="A114">
        <v>6908</v>
      </c>
      <c r="B114">
        <v>114</v>
      </c>
      <c r="C114" t="s">
        <v>27</v>
      </c>
      <c r="D114" t="s">
        <v>279</v>
      </c>
      <c r="E114" s="20"/>
      <c r="F114" s="20">
        <v>45814</v>
      </c>
      <c r="G114" s="20">
        <v>45814</v>
      </c>
      <c r="H114">
        <v>260.74</v>
      </c>
      <c r="K114" t="s">
        <v>264</v>
      </c>
      <c r="L114" t="s">
        <v>266</v>
      </c>
      <c r="M114" t="s">
        <v>267</v>
      </c>
    </row>
    <row r="115" spans="1:14" x14ac:dyDescent="0.35">
      <c r="A115">
        <v>7103</v>
      </c>
      <c r="B115">
        <v>114</v>
      </c>
      <c r="C115" t="s">
        <v>27</v>
      </c>
      <c r="D115" t="s">
        <v>262</v>
      </c>
      <c r="E115" s="20">
        <v>45807</v>
      </c>
      <c r="F115" s="20">
        <v>45814</v>
      </c>
      <c r="G115" s="20">
        <v>45814</v>
      </c>
      <c r="H115">
        <v>2232.3000000000002</v>
      </c>
      <c r="K115" t="s">
        <v>264</v>
      </c>
      <c r="L115" t="s">
        <v>266</v>
      </c>
      <c r="M115" t="s">
        <v>280</v>
      </c>
    </row>
    <row r="116" spans="1:14" x14ac:dyDescent="0.35">
      <c r="A116">
        <v>7105</v>
      </c>
      <c r="B116">
        <v>114</v>
      </c>
      <c r="C116" t="s">
        <v>27</v>
      </c>
      <c r="D116" t="s">
        <v>262</v>
      </c>
      <c r="E116" s="20">
        <v>45814</v>
      </c>
      <c r="F116" s="20">
        <v>45814</v>
      </c>
      <c r="G116" s="20">
        <v>45814</v>
      </c>
      <c r="H116">
        <v>26754.080000000002</v>
      </c>
      <c r="K116" t="s">
        <v>264</v>
      </c>
      <c r="L116" t="s">
        <v>266</v>
      </c>
      <c r="M116" t="s">
        <v>280</v>
      </c>
      <c r="N116" t="s">
        <v>304</v>
      </c>
    </row>
    <row r="117" spans="1:14" x14ac:dyDescent="0.35">
      <c r="A117">
        <v>6852</v>
      </c>
      <c r="B117">
        <v>114</v>
      </c>
      <c r="C117" t="s">
        <v>27</v>
      </c>
      <c r="D117" t="s">
        <v>305</v>
      </c>
      <c r="E117" s="20">
        <v>45814</v>
      </c>
      <c r="F117" s="20">
        <v>45813</v>
      </c>
      <c r="G117" s="20">
        <v>45813</v>
      </c>
      <c r="H117">
        <v>5000</v>
      </c>
      <c r="J117" t="s">
        <v>270</v>
      </c>
      <c r="K117" t="s">
        <v>264</v>
      </c>
      <c r="L117" t="s">
        <v>266</v>
      </c>
      <c r="M117" t="s">
        <v>271</v>
      </c>
    </row>
    <row r="118" spans="1:14" x14ac:dyDescent="0.35">
      <c r="A118">
        <v>6868</v>
      </c>
      <c r="B118">
        <v>114</v>
      </c>
      <c r="C118" t="s">
        <v>27</v>
      </c>
      <c r="D118" t="s">
        <v>265</v>
      </c>
      <c r="E118" s="20"/>
      <c r="F118" s="20">
        <v>45813</v>
      </c>
      <c r="G118" s="20">
        <v>45813</v>
      </c>
      <c r="H118">
        <v>1796.56</v>
      </c>
      <c r="K118" t="s">
        <v>264</v>
      </c>
      <c r="L118" t="s">
        <v>266</v>
      </c>
      <c r="M118" t="s">
        <v>267</v>
      </c>
    </row>
    <row r="119" spans="1:14" x14ac:dyDescent="0.35">
      <c r="A119">
        <v>6869</v>
      </c>
      <c r="B119">
        <v>114</v>
      </c>
      <c r="C119" t="s">
        <v>27</v>
      </c>
      <c r="D119" t="s">
        <v>268</v>
      </c>
      <c r="E119" s="20"/>
      <c r="F119" s="20">
        <v>45813</v>
      </c>
      <c r="G119" s="20">
        <v>45813</v>
      </c>
      <c r="H119">
        <v>602.70000000000005</v>
      </c>
      <c r="K119" t="s">
        <v>264</v>
      </c>
      <c r="L119" t="s">
        <v>266</v>
      </c>
      <c r="M119" t="s">
        <v>267</v>
      </c>
    </row>
    <row r="120" spans="1:14" x14ac:dyDescent="0.35">
      <c r="A120">
        <v>6772</v>
      </c>
      <c r="B120">
        <v>114</v>
      </c>
      <c r="C120" t="s">
        <v>27</v>
      </c>
      <c r="D120" t="s">
        <v>272</v>
      </c>
      <c r="E120" s="20">
        <v>45808</v>
      </c>
      <c r="F120" s="20">
        <v>45818</v>
      </c>
      <c r="G120" s="20">
        <v>45812</v>
      </c>
      <c r="H120">
        <v>540</v>
      </c>
      <c r="K120" t="s">
        <v>264</v>
      </c>
      <c r="L120" t="s">
        <v>266</v>
      </c>
      <c r="M120" t="s">
        <v>267</v>
      </c>
    </row>
    <row r="121" spans="1:14" x14ac:dyDescent="0.35">
      <c r="A121">
        <v>6815</v>
      </c>
      <c r="B121">
        <v>114</v>
      </c>
      <c r="C121" t="s">
        <v>27</v>
      </c>
      <c r="D121" t="s">
        <v>289</v>
      </c>
      <c r="E121" s="20">
        <v>45813</v>
      </c>
      <c r="F121" s="20">
        <v>45812</v>
      </c>
      <c r="G121" s="20">
        <v>45812</v>
      </c>
      <c r="H121">
        <v>19507.5</v>
      </c>
      <c r="J121" t="s">
        <v>270</v>
      </c>
      <c r="K121" t="s">
        <v>264</v>
      </c>
      <c r="L121" t="s">
        <v>266</v>
      </c>
      <c r="M121" t="s">
        <v>271</v>
      </c>
    </row>
    <row r="122" spans="1:14" x14ac:dyDescent="0.35">
      <c r="A122">
        <v>6861</v>
      </c>
      <c r="B122">
        <v>114</v>
      </c>
      <c r="C122" t="s">
        <v>27</v>
      </c>
      <c r="D122" t="s">
        <v>276</v>
      </c>
      <c r="E122" s="20"/>
      <c r="F122" s="20">
        <v>45812</v>
      </c>
      <c r="G122" s="20">
        <v>45812</v>
      </c>
      <c r="H122">
        <v>797.67</v>
      </c>
      <c r="J122" t="s">
        <v>277</v>
      </c>
      <c r="K122" t="s">
        <v>264</v>
      </c>
      <c r="L122" t="s">
        <v>266</v>
      </c>
      <c r="M122" t="s">
        <v>267</v>
      </c>
    </row>
    <row r="123" spans="1:14" x14ac:dyDescent="0.35">
      <c r="A123">
        <v>6862</v>
      </c>
      <c r="B123">
        <v>114</v>
      </c>
      <c r="C123" t="s">
        <v>27</v>
      </c>
      <c r="D123" t="s">
        <v>278</v>
      </c>
      <c r="E123" s="20"/>
      <c r="F123" s="20">
        <v>45812</v>
      </c>
      <c r="G123" s="20">
        <v>45812</v>
      </c>
      <c r="H123">
        <v>1389.03</v>
      </c>
      <c r="K123" t="s">
        <v>264</v>
      </c>
      <c r="L123" t="s">
        <v>266</v>
      </c>
      <c r="M123" t="s">
        <v>267</v>
      </c>
    </row>
    <row r="124" spans="1:14" x14ac:dyDescent="0.35">
      <c r="A124">
        <v>6798</v>
      </c>
      <c r="B124">
        <v>114</v>
      </c>
      <c r="C124" t="s">
        <v>27</v>
      </c>
      <c r="D124" t="s">
        <v>268</v>
      </c>
      <c r="E124" s="20"/>
      <c r="F124" s="20">
        <v>45811</v>
      </c>
      <c r="G124" s="20">
        <v>45811</v>
      </c>
      <c r="H124">
        <v>949.87</v>
      </c>
      <c r="K124" t="s">
        <v>264</v>
      </c>
      <c r="L124" t="s">
        <v>266</v>
      </c>
      <c r="M124" t="s">
        <v>267</v>
      </c>
    </row>
    <row r="125" spans="1:14" x14ac:dyDescent="0.35">
      <c r="A125">
        <v>6830</v>
      </c>
      <c r="B125">
        <v>114</v>
      </c>
      <c r="C125" t="s">
        <v>27</v>
      </c>
      <c r="D125" t="s">
        <v>306</v>
      </c>
      <c r="E125" s="20">
        <v>45811.695833333331</v>
      </c>
      <c r="F125" s="20">
        <v>45811</v>
      </c>
      <c r="G125" s="20">
        <v>45811</v>
      </c>
      <c r="H125">
        <v>6174</v>
      </c>
      <c r="J125" t="s">
        <v>270</v>
      </c>
      <c r="K125" t="s">
        <v>307</v>
      </c>
      <c r="L125" t="s">
        <v>266</v>
      </c>
      <c r="M125" t="s">
        <v>267</v>
      </c>
      <c r="N125" t="s">
        <v>308</v>
      </c>
    </row>
    <row r="126" spans="1:14" x14ac:dyDescent="0.35">
      <c r="A126">
        <v>6777</v>
      </c>
      <c r="B126">
        <v>114</v>
      </c>
      <c r="C126" t="s">
        <v>27</v>
      </c>
      <c r="D126" t="s">
        <v>268</v>
      </c>
      <c r="E126" s="20"/>
      <c r="F126" s="20">
        <v>45810</v>
      </c>
      <c r="G126" s="20">
        <v>45810</v>
      </c>
      <c r="H126">
        <v>1395.25</v>
      </c>
      <c r="K126" t="s">
        <v>264</v>
      </c>
      <c r="L126" t="s">
        <v>266</v>
      </c>
      <c r="M126" t="s">
        <v>267</v>
      </c>
    </row>
    <row r="127" spans="1:14" x14ac:dyDescent="0.35">
      <c r="A127">
        <v>6778</v>
      </c>
      <c r="B127">
        <v>114</v>
      </c>
      <c r="C127" t="s">
        <v>27</v>
      </c>
      <c r="D127" t="s">
        <v>279</v>
      </c>
      <c r="E127" s="20"/>
      <c r="F127" s="20">
        <v>45810</v>
      </c>
      <c r="G127" s="20">
        <v>45810</v>
      </c>
      <c r="H127">
        <v>151.93</v>
      </c>
      <c r="K127" t="s">
        <v>264</v>
      </c>
      <c r="L127" t="s">
        <v>266</v>
      </c>
      <c r="M127" t="s">
        <v>267</v>
      </c>
    </row>
    <row r="128" spans="1:14" x14ac:dyDescent="0.35">
      <c r="A128">
        <v>6311</v>
      </c>
      <c r="B128">
        <v>114</v>
      </c>
      <c r="C128" t="s">
        <v>27</v>
      </c>
      <c r="D128" t="s">
        <v>262</v>
      </c>
      <c r="E128" s="20">
        <v>45800</v>
      </c>
      <c r="F128" s="20">
        <v>45807</v>
      </c>
      <c r="G128" s="20">
        <v>45807</v>
      </c>
      <c r="H128">
        <v>2368.86</v>
      </c>
      <c r="J128" t="s">
        <v>263</v>
      </c>
      <c r="K128" t="s">
        <v>264</v>
      </c>
      <c r="L128" t="s">
        <v>266</v>
      </c>
      <c r="M128" t="s">
        <v>280</v>
      </c>
    </row>
    <row r="129" spans="1:14" x14ac:dyDescent="0.35">
      <c r="A129">
        <v>6746</v>
      </c>
      <c r="B129">
        <v>114</v>
      </c>
      <c r="C129" t="s">
        <v>27</v>
      </c>
      <c r="D129" t="s">
        <v>268</v>
      </c>
      <c r="E129" s="20"/>
      <c r="F129" s="20">
        <v>45807</v>
      </c>
      <c r="G129" s="20">
        <v>45807</v>
      </c>
      <c r="H129">
        <v>231.82</v>
      </c>
      <c r="K129" t="s">
        <v>264</v>
      </c>
      <c r="L129" t="s">
        <v>266</v>
      </c>
      <c r="M129" t="s">
        <v>267</v>
      </c>
    </row>
    <row r="130" spans="1:14" x14ac:dyDescent="0.35">
      <c r="A130">
        <v>6784</v>
      </c>
      <c r="B130">
        <v>114</v>
      </c>
      <c r="C130" t="s">
        <v>27</v>
      </c>
      <c r="D130" t="s">
        <v>309</v>
      </c>
      <c r="E130" s="20">
        <v>45807</v>
      </c>
      <c r="F130" s="20">
        <v>45807</v>
      </c>
      <c r="G130" s="20">
        <v>45807</v>
      </c>
      <c r="H130">
        <v>1432</v>
      </c>
      <c r="J130" t="s">
        <v>270</v>
      </c>
      <c r="K130" t="s">
        <v>307</v>
      </c>
      <c r="L130" t="s">
        <v>266</v>
      </c>
      <c r="M130" t="s">
        <v>267</v>
      </c>
      <c r="N130" t="s">
        <v>308</v>
      </c>
    </row>
    <row r="131" spans="1:14" x14ac:dyDescent="0.35">
      <c r="A131">
        <v>3528</v>
      </c>
      <c r="B131">
        <v>114</v>
      </c>
      <c r="C131" t="s">
        <v>27</v>
      </c>
      <c r="D131" t="s">
        <v>281</v>
      </c>
      <c r="E131" s="20">
        <v>45806</v>
      </c>
      <c r="F131" s="20">
        <v>45806</v>
      </c>
      <c r="G131" s="20">
        <v>45806</v>
      </c>
      <c r="H131">
        <v>3750</v>
      </c>
      <c r="K131" t="s">
        <v>264</v>
      </c>
      <c r="L131" t="s">
        <v>266</v>
      </c>
      <c r="M131" t="s">
        <v>282</v>
      </c>
      <c r="N131" t="s">
        <v>310</v>
      </c>
    </row>
    <row r="132" spans="1:14" x14ac:dyDescent="0.35">
      <c r="A132">
        <v>6703</v>
      </c>
      <c r="B132">
        <v>114</v>
      </c>
      <c r="C132" t="s">
        <v>27</v>
      </c>
      <c r="D132" t="s">
        <v>300</v>
      </c>
      <c r="E132" s="20">
        <v>45834</v>
      </c>
      <c r="F132" s="20">
        <v>45806</v>
      </c>
      <c r="G132" s="20">
        <v>45806</v>
      </c>
      <c r="H132">
        <v>25900</v>
      </c>
      <c r="J132" t="s">
        <v>270</v>
      </c>
      <c r="K132" t="s">
        <v>264</v>
      </c>
      <c r="L132" t="s">
        <v>266</v>
      </c>
      <c r="M132" t="s">
        <v>280</v>
      </c>
    </row>
    <row r="133" spans="1:14" x14ac:dyDescent="0.35">
      <c r="A133">
        <v>6715</v>
      </c>
      <c r="B133">
        <v>114</v>
      </c>
      <c r="C133" t="s">
        <v>27</v>
      </c>
      <c r="D133" t="s">
        <v>309</v>
      </c>
      <c r="E133" s="20">
        <v>45807</v>
      </c>
      <c r="F133" s="20">
        <v>45807</v>
      </c>
      <c r="G133" s="20">
        <v>45806</v>
      </c>
      <c r="H133">
        <v>2506</v>
      </c>
      <c r="J133" t="s">
        <v>270</v>
      </c>
      <c r="K133" t="s">
        <v>264</v>
      </c>
      <c r="L133" t="s">
        <v>266</v>
      </c>
      <c r="M133" t="s">
        <v>280</v>
      </c>
    </row>
    <row r="134" spans="1:14" x14ac:dyDescent="0.35">
      <c r="A134">
        <v>6731</v>
      </c>
      <c r="B134">
        <v>114</v>
      </c>
      <c r="C134" t="s">
        <v>27</v>
      </c>
      <c r="D134" t="s">
        <v>265</v>
      </c>
      <c r="E134" s="20"/>
      <c r="F134" s="20">
        <v>45806</v>
      </c>
      <c r="G134" s="20">
        <v>45806</v>
      </c>
      <c r="H134">
        <v>3908.78</v>
      </c>
      <c r="K134" t="s">
        <v>264</v>
      </c>
      <c r="L134" t="s">
        <v>266</v>
      </c>
      <c r="M134" t="s">
        <v>267</v>
      </c>
    </row>
    <row r="135" spans="1:14" x14ac:dyDescent="0.35">
      <c r="A135">
        <v>6734</v>
      </c>
      <c r="B135">
        <v>114</v>
      </c>
      <c r="C135" t="s">
        <v>27</v>
      </c>
      <c r="D135" t="s">
        <v>268</v>
      </c>
      <c r="E135" s="20"/>
      <c r="F135" s="20">
        <v>45806</v>
      </c>
      <c r="G135" s="20">
        <v>45806</v>
      </c>
      <c r="H135">
        <v>55.55</v>
      </c>
      <c r="K135" t="s">
        <v>264</v>
      </c>
      <c r="L135" t="s">
        <v>266</v>
      </c>
      <c r="M135" t="s">
        <v>267</v>
      </c>
    </row>
    <row r="136" spans="1:14" x14ac:dyDescent="0.35">
      <c r="A136">
        <v>6722</v>
      </c>
      <c r="B136">
        <v>114</v>
      </c>
      <c r="C136" t="s">
        <v>27</v>
      </c>
      <c r="D136" t="s">
        <v>276</v>
      </c>
      <c r="E136" s="20"/>
      <c r="F136" s="20">
        <v>45806</v>
      </c>
      <c r="G136" s="20">
        <v>45805</v>
      </c>
      <c r="H136">
        <v>1183.23</v>
      </c>
      <c r="J136" t="s">
        <v>277</v>
      </c>
      <c r="K136" t="s">
        <v>264</v>
      </c>
      <c r="L136" t="s">
        <v>266</v>
      </c>
      <c r="M136" t="s">
        <v>267</v>
      </c>
    </row>
    <row r="137" spans="1:14" x14ac:dyDescent="0.35">
      <c r="A137">
        <v>6725</v>
      </c>
      <c r="B137">
        <v>114</v>
      </c>
      <c r="C137" t="s">
        <v>27</v>
      </c>
      <c r="D137" t="s">
        <v>278</v>
      </c>
      <c r="E137" s="20"/>
      <c r="F137" s="20">
        <v>45805</v>
      </c>
      <c r="G137" s="20">
        <v>45805</v>
      </c>
      <c r="H137">
        <v>135.58000000000001</v>
      </c>
      <c r="K137" t="s">
        <v>264</v>
      </c>
      <c r="L137" t="s">
        <v>266</v>
      </c>
      <c r="M137" t="s">
        <v>267</v>
      </c>
    </row>
    <row r="138" spans="1:14" x14ac:dyDescent="0.35">
      <c r="A138">
        <v>6270</v>
      </c>
      <c r="B138">
        <v>114</v>
      </c>
      <c r="C138" t="s">
        <v>27</v>
      </c>
      <c r="D138" t="s">
        <v>272</v>
      </c>
      <c r="E138" s="20">
        <v>45777</v>
      </c>
      <c r="F138" s="20">
        <v>45787</v>
      </c>
      <c r="G138" s="20">
        <v>45805</v>
      </c>
      <c r="H138">
        <v>378</v>
      </c>
      <c r="K138" t="s">
        <v>264</v>
      </c>
      <c r="L138" t="s">
        <v>266</v>
      </c>
      <c r="M138" t="s">
        <v>267</v>
      </c>
    </row>
    <row r="139" spans="1:14" x14ac:dyDescent="0.35">
      <c r="A139">
        <v>6673</v>
      </c>
      <c r="B139">
        <v>114</v>
      </c>
      <c r="C139" t="s">
        <v>27</v>
      </c>
      <c r="D139" t="s">
        <v>268</v>
      </c>
      <c r="E139" s="20"/>
      <c r="F139" s="20">
        <v>45804</v>
      </c>
      <c r="G139" s="20">
        <v>45804</v>
      </c>
      <c r="H139">
        <v>237.14</v>
      </c>
      <c r="K139" t="s">
        <v>264</v>
      </c>
      <c r="L139" t="s">
        <v>266</v>
      </c>
      <c r="M139" t="s">
        <v>267</v>
      </c>
    </row>
    <row r="140" spans="1:14" x14ac:dyDescent="0.35">
      <c r="A140">
        <v>6685</v>
      </c>
      <c r="B140">
        <v>114</v>
      </c>
      <c r="C140" t="s">
        <v>27</v>
      </c>
      <c r="D140" t="s">
        <v>262</v>
      </c>
      <c r="E140" s="20">
        <v>45804</v>
      </c>
      <c r="F140" s="20">
        <v>45804</v>
      </c>
      <c r="G140" s="20">
        <v>45804</v>
      </c>
      <c r="H140">
        <v>1190.56</v>
      </c>
      <c r="K140" t="s">
        <v>264</v>
      </c>
      <c r="L140" t="s">
        <v>266</v>
      </c>
      <c r="M140" t="s">
        <v>280</v>
      </c>
      <c r="N140" t="s">
        <v>311</v>
      </c>
    </row>
    <row r="141" spans="1:14" x14ac:dyDescent="0.35">
      <c r="A141">
        <v>6662</v>
      </c>
      <c r="B141">
        <v>114</v>
      </c>
      <c r="C141" t="s">
        <v>27</v>
      </c>
      <c r="D141" t="s">
        <v>279</v>
      </c>
      <c r="E141" s="20"/>
      <c r="F141" s="20">
        <v>45803</v>
      </c>
      <c r="G141" s="20">
        <v>45803</v>
      </c>
      <c r="H141">
        <v>1085.05</v>
      </c>
      <c r="K141" t="s">
        <v>264</v>
      </c>
      <c r="L141" t="s">
        <v>266</v>
      </c>
      <c r="M141" t="s">
        <v>267</v>
      </c>
    </row>
    <row r="142" spans="1:14" x14ac:dyDescent="0.35">
      <c r="A142">
        <v>6663</v>
      </c>
      <c r="B142">
        <v>114</v>
      </c>
      <c r="C142" t="s">
        <v>27</v>
      </c>
      <c r="D142" t="s">
        <v>268</v>
      </c>
      <c r="E142" s="20"/>
      <c r="F142" s="20">
        <v>45803</v>
      </c>
      <c r="G142" s="20">
        <v>45803</v>
      </c>
      <c r="H142">
        <v>259.16000000000003</v>
      </c>
      <c r="K142" t="s">
        <v>264</v>
      </c>
      <c r="L142" t="s">
        <v>266</v>
      </c>
      <c r="M142" t="s">
        <v>267</v>
      </c>
    </row>
    <row r="143" spans="1:14" x14ac:dyDescent="0.35">
      <c r="A143">
        <v>6664</v>
      </c>
      <c r="B143">
        <v>114</v>
      </c>
      <c r="C143" t="s">
        <v>27</v>
      </c>
      <c r="D143" t="s">
        <v>312</v>
      </c>
      <c r="E143" s="20"/>
      <c r="F143" s="20">
        <v>45803</v>
      </c>
      <c r="G143" s="20">
        <v>45803</v>
      </c>
      <c r="H143">
        <v>0.01</v>
      </c>
      <c r="K143" t="s">
        <v>264</v>
      </c>
      <c r="L143" t="s">
        <v>266</v>
      </c>
      <c r="M143" t="s">
        <v>267</v>
      </c>
    </row>
    <row r="144" spans="1:14" x14ac:dyDescent="0.35">
      <c r="A144">
        <v>6310</v>
      </c>
      <c r="B144">
        <v>114</v>
      </c>
      <c r="C144" t="s">
        <v>27</v>
      </c>
      <c r="D144" t="s">
        <v>262</v>
      </c>
      <c r="E144" s="20">
        <v>45793</v>
      </c>
      <c r="F144" s="20">
        <v>45800</v>
      </c>
      <c r="G144" s="20">
        <v>45800</v>
      </c>
      <c r="H144">
        <v>7993.6</v>
      </c>
      <c r="J144" t="s">
        <v>263</v>
      </c>
      <c r="K144" t="s">
        <v>264</v>
      </c>
      <c r="L144" t="s">
        <v>266</v>
      </c>
      <c r="M144" t="s">
        <v>280</v>
      </c>
    </row>
    <row r="145" spans="1:14" x14ac:dyDescent="0.35">
      <c r="A145">
        <v>6611</v>
      </c>
      <c r="B145">
        <v>114</v>
      </c>
      <c r="C145" t="s">
        <v>27</v>
      </c>
      <c r="D145" t="s">
        <v>279</v>
      </c>
      <c r="E145" s="20"/>
      <c r="F145" s="20">
        <v>45800</v>
      </c>
      <c r="G145" s="20">
        <v>45800</v>
      </c>
      <c r="H145">
        <v>145.22</v>
      </c>
      <c r="K145" t="s">
        <v>264</v>
      </c>
      <c r="L145" t="s">
        <v>266</v>
      </c>
      <c r="M145" t="s">
        <v>267</v>
      </c>
    </row>
    <row r="146" spans="1:14" x14ac:dyDescent="0.35">
      <c r="A146">
        <v>5147</v>
      </c>
      <c r="B146">
        <v>114</v>
      </c>
      <c r="C146" t="s">
        <v>27</v>
      </c>
      <c r="D146" t="s">
        <v>313</v>
      </c>
      <c r="E146" s="20">
        <v>45714</v>
      </c>
      <c r="F146" s="20">
        <v>45778</v>
      </c>
      <c r="G146" s="20">
        <v>45799</v>
      </c>
      <c r="H146">
        <v>12915</v>
      </c>
      <c r="J146" t="s">
        <v>270</v>
      </c>
      <c r="K146" t="s">
        <v>264</v>
      </c>
      <c r="L146" t="s">
        <v>266</v>
      </c>
      <c r="M146" t="s">
        <v>267</v>
      </c>
    </row>
    <row r="147" spans="1:14" x14ac:dyDescent="0.35">
      <c r="A147">
        <v>6603</v>
      </c>
      <c r="B147">
        <v>114</v>
      </c>
      <c r="C147" t="s">
        <v>27</v>
      </c>
      <c r="D147" t="s">
        <v>265</v>
      </c>
      <c r="E147" s="20"/>
      <c r="F147" s="20">
        <v>45799</v>
      </c>
      <c r="G147" s="20">
        <v>45799</v>
      </c>
      <c r="H147">
        <v>1040.1600000000001</v>
      </c>
      <c r="K147" t="s">
        <v>264</v>
      </c>
      <c r="L147" t="s">
        <v>266</v>
      </c>
      <c r="M147" t="s">
        <v>267</v>
      </c>
    </row>
    <row r="148" spans="1:14" x14ac:dyDescent="0.35">
      <c r="A148">
        <v>6604</v>
      </c>
      <c r="B148">
        <v>114</v>
      </c>
      <c r="C148" t="s">
        <v>27</v>
      </c>
      <c r="D148" t="s">
        <v>268</v>
      </c>
      <c r="E148" s="20"/>
      <c r="F148" s="20">
        <v>45799</v>
      </c>
      <c r="G148" s="20">
        <v>45799</v>
      </c>
      <c r="H148">
        <v>109.04</v>
      </c>
      <c r="K148" t="s">
        <v>264</v>
      </c>
      <c r="L148" t="s">
        <v>266</v>
      </c>
      <c r="M148" t="s">
        <v>267</v>
      </c>
    </row>
    <row r="149" spans="1:14" x14ac:dyDescent="0.35">
      <c r="A149">
        <v>6653</v>
      </c>
      <c r="B149">
        <v>114</v>
      </c>
      <c r="C149" t="s">
        <v>27</v>
      </c>
      <c r="D149" t="s">
        <v>314</v>
      </c>
      <c r="E149" s="20"/>
      <c r="F149" s="20">
        <v>45800</v>
      </c>
      <c r="G149" s="20">
        <v>45799</v>
      </c>
      <c r="H149">
        <v>46</v>
      </c>
      <c r="K149" t="s">
        <v>264</v>
      </c>
      <c r="L149" t="s">
        <v>266</v>
      </c>
      <c r="M149" t="s">
        <v>267</v>
      </c>
      <c r="N149" t="s">
        <v>315</v>
      </c>
    </row>
    <row r="150" spans="1:14" x14ac:dyDescent="0.35">
      <c r="A150">
        <v>6580</v>
      </c>
      <c r="B150">
        <v>114</v>
      </c>
      <c r="C150" t="s">
        <v>27</v>
      </c>
      <c r="D150" t="s">
        <v>268</v>
      </c>
      <c r="E150" s="20"/>
      <c r="F150" s="20">
        <v>45798</v>
      </c>
      <c r="G150" s="20">
        <v>45798</v>
      </c>
      <c r="H150">
        <v>69.67</v>
      </c>
      <c r="K150" t="s">
        <v>264</v>
      </c>
      <c r="L150" t="s">
        <v>266</v>
      </c>
      <c r="M150" t="s">
        <v>267</v>
      </c>
    </row>
    <row r="151" spans="1:14" x14ac:dyDescent="0.35">
      <c r="A151">
        <v>6581</v>
      </c>
      <c r="B151">
        <v>114</v>
      </c>
      <c r="C151" t="s">
        <v>27</v>
      </c>
      <c r="D151" t="s">
        <v>276</v>
      </c>
      <c r="E151" s="20"/>
      <c r="F151" s="20">
        <v>45798</v>
      </c>
      <c r="G151" s="20">
        <v>45798</v>
      </c>
      <c r="H151">
        <v>865.09</v>
      </c>
      <c r="J151" t="s">
        <v>277</v>
      </c>
      <c r="K151" t="s">
        <v>264</v>
      </c>
      <c r="L151" t="s">
        <v>266</v>
      </c>
      <c r="M151" t="s">
        <v>267</v>
      </c>
    </row>
    <row r="152" spans="1:14" x14ac:dyDescent="0.35">
      <c r="A152">
        <v>6582</v>
      </c>
      <c r="B152">
        <v>114</v>
      </c>
      <c r="C152" t="s">
        <v>27</v>
      </c>
      <c r="D152" t="s">
        <v>278</v>
      </c>
      <c r="E152" s="20"/>
      <c r="F152" s="20">
        <v>45798</v>
      </c>
      <c r="G152" s="20">
        <v>45798</v>
      </c>
      <c r="H152">
        <v>1000.26</v>
      </c>
      <c r="K152" t="s">
        <v>264</v>
      </c>
      <c r="L152" t="s">
        <v>266</v>
      </c>
      <c r="M152" t="s">
        <v>267</v>
      </c>
    </row>
    <row r="153" spans="1:14" x14ac:dyDescent="0.35">
      <c r="A153">
        <v>6270</v>
      </c>
      <c r="B153">
        <v>114</v>
      </c>
      <c r="C153" t="s">
        <v>27</v>
      </c>
      <c r="D153" t="s">
        <v>272</v>
      </c>
      <c r="E153" s="20">
        <v>45777</v>
      </c>
      <c r="F153" s="20">
        <v>45787</v>
      </c>
      <c r="G153" s="20">
        <v>45798</v>
      </c>
      <c r="H153">
        <v>324</v>
      </c>
      <c r="K153" t="s">
        <v>264</v>
      </c>
      <c r="L153" t="s">
        <v>266</v>
      </c>
      <c r="M153" t="s">
        <v>267</v>
      </c>
    </row>
    <row r="154" spans="1:14" x14ac:dyDescent="0.35">
      <c r="A154">
        <v>6578</v>
      </c>
      <c r="B154">
        <v>114</v>
      </c>
      <c r="C154" t="s">
        <v>27</v>
      </c>
      <c r="D154" t="s">
        <v>316</v>
      </c>
      <c r="E154" s="20"/>
      <c r="F154" s="20">
        <v>45797</v>
      </c>
      <c r="G154" s="20">
        <v>45797</v>
      </c>
      <c r="H154">
        <v>430</v>
      </c>
      <c r="K154" t="s">
        <v>264</v>
      </c>
      <c r="L154" t="s">
        <v>266</v>
      </c>
      <c r="M154" t="s">
        <v>280</v>
      </c>
      <c r="N154" t="s">
        <v>317</v>
      </c>
    </row>
    <row r="155" spans="1:14" x14ac:dyDescent="0.35">
      <c r="A155">
        <v>6409</v>
      </c>
      <c r="B155">
        <v>114</v>
      </c>
      <c r="C155" t="s">
        <v>27</v>
      </c>
      <c r="D155" t="s">
        <v>318</v>
      </c>
      <c r="E155" s="20">
        <v>45751</v>
      </c>
      <c r="F155" s="20">
        <v>45783</v>
      </c>
      <c r="G155" s="20">
        <v>45796</v>
      </c>
      <c r="H155">
        <v>2040</v>
      </c>
      <c r="J155" t="s">
        <v>270</v>
      </c>
      <c r="K155" t="s">
        <v>319</v>
      </c>
      <c r="L155" t="s">
        <v>266</v>
      </c>
      <c r="M155" t="s">
        <v>320</v>
      </c>
      <c r="N155" t="s">
        <v>321</v>
      </c>
    </row>
    <row r="156" spans="1:14" x14ac:dyDescent="0.35">
      <c r="A156">
        <v>6493</v>
      </c>
      <c r="B156">
        <v>114</v>
      </c>
      <c r="C156" t="s">
        <v>27</v>
      </c>
      <c r="D156" t="s">
        <v>268</v>
      </c>
      <c r="E156" s="20"/>
      <c r="F156" s="20">
        <v>45796</v>
      </c>
      <c r="G156" s="20">
        <v>45796</v>
      </c>
      <c r="H156">
        <v>615.79</v>
      </c>
      <c r="K156" t="s">
        <v>264</v>
      </c>
      <c r="L156" t="s">
        <v>266</v>
      </c>
      <c r="M156" t="s">
        <v>267</v>
      </c>
    </row>
    <row r="157" spans="1:14" x14ac:dyDescent="0.35">
      <c r="A157">
        <v>6494</v>
      </c>
      <c r="B157">
        <v>114</v>
      </c>
      <c r="C157" t="s">
        <v>27</v>
      </c>
      <c r="D157" t="s">
        <v>279</v>
      </c>
      <c r="E157" s="20"/>
      <c r="F157" s="20">
        <v>45796</v>
      </c>
      <c r="G157" s="20">
        <v>45796</v>
      </c>
      <c r="H157">
        <v>2684.35</v>
      </c>
      <c r="K157" t="s">
        <v>264</v>
      </c>
      <c r="L157" t="s">
        <v>266</v>
      </c>
      <c r="M157" t="s">
        <v>267</v>
      </c>
    </row>
    <row r="158" spans="1:14" x14ac:dyDescent="0.35">
      <c r="A158">
        <v>6309</v>
      </c>
      <c r="B158">
        <v>114</v>
      </c>
      <c r="C158" t="s">
        <v>27</v>
      </c>
      <c r="D158" t="s">
        <v>262</v>
      </c>
      <c r="E158" s="20">
        <v>45786</v>
      </c>
      <c r="F158" s="20">
        <v>45793</v>
      </c>
      <c r="G158" s="20">
        <v>45793</v>
      </c>
      <c r="H158">
        <v>2668.13</v>
      </c>
      <c r="J158" t="s">
        <v>263</v>
      </c>
      <c r="K158" t="s">
        <v>264</v>
      </c>
      <c r="L158" t="s">
        <v>266</v>
      </c>
      <c r="M158" t="s">
        <v>280</v>
      </c>
    </row>
    <row r="159" spans="1:14" x14ac:dyDescent="0.35">
      <c r="A159">
        <v>6460</v>
      </c>
      <c r="B159">
        <v>114</v>
      </c>
      <c r="C159" t="s">
        <v>27</v>
      </c>
      <c r="D159" t="s">
        <v>279</v>
      </c>
      <c r="E159" s="20"/>
      <c r="F159" s="20">
        <v>45793</v>
      </c>
      <c r="G159" s="20">
        <v>45793</v>
      </c>
      <c r="H159">
        <v>113.31</v>
      </c>
      <c r="K159" t="s">
        <v>264</v>
      </c>
      <c r="L159" t="s">
        <v>266</v>
      </c>
      <c r="M159" t="s">
        <v>267</v>
      </c>
    </row>
    <row r="160" spans="1:14" x14ac:dyDescent="0.35">
      <c r="A160">
        <v>6413</v>
      </c>
      <c r="B160">
        <v>114</v>
      </c>
      <c r="C160" t="s">
        <v>27</v>
      </c>
      <c r="E160" s="20"/>
      <c r="F160" s="20">
        <v>45792</v>
      </c>
      <c r="G160" s="20">
        <v>45792</v>
      </c>
      <c r="H160">
        <v>2438.9</v>
      </c>
      <c r="K160" t="s">
        <v>264</v>
      </c>
      <c r="L160" t="s">
        <v>266</v>
      </c>
      <c r="M160" t="s">
        <v>267</v>
      </c>
    </row>
    <row r="161" spans="1:14" x14ac:dyDescent="0.35">
      <c r="A161">
        <v>6418</v>
      </c>
      <c r="B161">
        <v>114</v>
      </c>
      <c r="C161" t="s">
        <v>27</v>
      </c>
      <c r="D161" t="s">
        <v>322</v>
      </c>
      <c r="E161" s="20"/>
      <c r="F161" s="20">
        <v>45792</v>
      </c>
      <c r="G161" s="20">
        <v>45792</v>
      </c>
      <c r="H161">
        <v>5600</v>
      </c>
      <c r="K161" t="s">
        <v>264</v>
      </c>
      <c r="L161" t="s">
        <v>266</v>
      </c>
      <c r="M161" t="s">
        <v>271</v>
      </c>
      <c r="N161" t="s">
        <v>323</v>
      </c>
    </row>
    <row r="162" spans="1:14" x14ac:dyDescent="0.35">
      <c r="A162">
        <v>6270</v>
      </c>
      <c r="B162">
        <v>114</v>
      </c>
      <c r="C162" t="s">
        <v>27</v>
      </c>
      <c r="D162" t="s">
        <v>272</v>
      </c>
      <c r="E162" s="20">
        <v>45777</v>
      </c>
      <c r="F162" s="20">
        <v>45787</v>
      </c>
      <c r="G162" s="20">
        <v>45791</v>
      </c>
      <c r="H162">
        <v>675</v>
      </c>
      <c r="K162" t="s">
        <v>264</v>
      </c>
      <c r="L162" t="s">
        <v>266</v>
      </c>
      <c r="M162" t="s">
        <v>267</v>
      </c>
    </row>
    <row r="163" spans="1:14" x14ac:dyDescent="0.35">
      <c r="A163">
        <v>6403</v>
      </c>
      <c r="B163">
        <v>114</v>
      </c>
      <c r="C163" t="s">
        <v>27</v>
      </c>
      <c r="D163" t="s">
        <v>324</v>
      </c>
      <c r="E163" s="20">
        <v>45798</v>
      </c>
      <c r="F163" s="20">
        <v>45791</v>
      </c>
      <c r="G163" s="20">
        <v>45791</v>
      </c>
      <c r="H163">
        <v>6250</v>
      </c>
      <c r="J163" t="s">
        <v>270</v>
      </c>
      <c r="K163" t="s">
        <v>264</v>
      </c>
      <c r="L163" t="s">
        <v>266</v>
      </c>
      <c r="M163" t="s">
        <v>280</v>
      </c>
    </row>
    <row r="164" spans="1:14" x14ac:dyDescent="0.35">
      <c r="A164">
        <v>6404</v>
      </c>
      <c r="B164">
        <v>114</v>
      </c>
      <c r="C164" t="s">
        <v>27</v>
      </c>
      <c r="D164" t="s">
        <v>268</v>
      </c>
      <c r="E164" s="20"/>
      <c r="F164" s="20">
        <v>45791</v>
      </c>
      <c r="G164" s="20">
        <v>45791</v>
      </c>
      <c r="H164">
        <v>189.16</v>
      </c>
      <c r="K164" t="s">
        <v>264</v>
      </c>
      <c r="L164" t="s">
        <v>266</v>
      </c>
      <c r="M164" t="s">
        <v>267</v>
      </c>
    </row>
    <row r="165" spans="1:14" x14ac:dyDescent="0.35">
      <c r="A165">
        <v>6405</v>
      </c>
      <c r="B165">
        <v>114</v>
      </c>
      <c r="C165" t="s">
        <v>27</v>
      </c>
      <c r="D165" t="s">
        <v>276</v>
      </c>
      <c r="E165" s="20"/>
      <c r="F165" s="20">
        <v>45791</v>
      </c>
      <c r="G165" s="20">
        <v>45791</v>
      </c>
      <c r="H165">
        <v>644.5</v>
      </c>
      <c r="K165" t="s">
        <v>264</v>
      </c>
      <c r="L165" t="s">
        <v>266</v>
      </c>
      <c r="M165" t="s">
        <v>267</v>
      </c>
    </row>
    <row r="166" spans="1:14" x14ac:dyDescent="0.35">
      <c r="A166">
        <v>6361</v>
      </c>
      <c r="B166">
        <v>114</v>
      </c>
      <c r="C166" t="s">
        <v>27</v>
      </c>
      <c r="D166" t="s">
        <v>268</v>
      </c>
      <c r="E166" s="20"/>
      <c r="F166" s="20">
        <v>45790</v>
      </c>
      <c r="G166" s="20">
        <v>45790</v>
      </c>
      <c r="H166">
        <v>107.94</v>
      </c>
      <c r="K166" t="s">
        <v>264</v>
      </c>
      <c r="L166" t="s">
        <v>266</v>
      </c>
      <c r="M166" t="s">
        <v>267</v>
      </c>
    </row>
    <row r="167" spans="1:14" x14ac:dyDescent="0.35">
      <c r="A167">
        <v>5392</v>
      </c>
      <c r="B167">
        <v>114</v>
      </c>
      <c r="C167" t="s">
        <v>27</v>
      </c>
      <c r="D167" t="s">
        <v>285</v>
      </c>
      <c r="E167" s="20">
        <v>45777</v>
      </c>
      <c r="F167" s="20">
        <v>45792</v>
      </c>
      <c r="G167" s="20">
        <v>45789</v>
      </c>
      <c r="H167">
        <v>15000</v>
      </c>
      <c r="J167" t="s">
        <v>286</v>
      </c>
      <c r="K167" t="s">
        <v>264</v>
      </c>
      <c r="L167" t="s">
        <v>266</v>
      </c>
      <c r="M167" t="s">
        <v>267</v>
      </c>
    </row>
    <row r="168" spans="1:14" x14ac:dyDescent="0.35">
      <c r="A168">
        <v>6354</v>
      </c>
      <c r="B168">
        <v>114</v>
      </c>
      <c r="C168" t="s">
        <v>27</v>
      </c>
      <c r="D168" t="s">
        <v>268</v>
      </c>
      <c r="E168" s="20">
        <v>45789</v>
      </c>
      <c r="F168" s="20">
        <v>45789</v>
      </c>
      <c r="G168" s="20">
        <v>45789</v>
      </c>
      <c r="H168">
        <v>1252.68</v>
      </c>
      <c r="K168" t="s">
        <v>264</v>
      </c>
      <c r="L168" t="s">
        <v>266</v>
      </c>
      <c r="M168" t="s">
        <v>267</v>
      </c>
    </row>
    <row r="169" spans="1:14" x14ac:dyDescent="0.35">
      <c r="A169">
        <v>6355</v>
      </c>
      <c r="B169">
        <v>114</v>
      </c>
      <c r="C169" t="s">
        <v>27</v>
      </c>
      <c r="D169" t="s">
        <v>279</v>
      </c>
      <c r="E169" s="20">
        <v>45789</v>
      </c>
      <c r="F169" s="20">
        <v>45789</v>
      </c>
      <c r="G169" s="20">
        <v>45789</v>
      </c>
      <c r="H169">
        <v>1493.53</v>
      </c>
      <c r="K169" t="s">
        <v>264</v>
      </c>
      <c r="L169" t="s">
        <v>266</v>
      </c>
      <c r="M169" t="s">
        <v>267</v>
      </c>
    </row>
    <row r="170" spans="1:14" x14ac:dyDescent="0.35">
      <c r="A170">
        <v>6305</v>
      </c>
      <c r="B170">
        <v>114</v>
      </c>
      <c r="C170" t="s">
        <v>27</v>
      </c>
      <c r="D170" t="s">
        <v>325</v>
      </c>
      <c r="E170" s="20">
        <v>45788</v>
      </c>
      <c r="F170" s="20">
        <v>45783</v>
      </c>
      <c r="G170" s="20">
        <v>45788</v>
      </c>
      <c r="H170">
        <v>6444.75</v>
      </c>
      <c r="J170" t="s">
        <v>270</v>
      </c>
      <c r="K170" t="s">
        <v>307</v>
      </c>
      <c r="L170" t="s">
        <v>266</v>
      </c>
      <c r="N170" t="s">
        <v>326</v>
      </c>
    </row>
    <row r="171" spans="1:14" x14ac:dyDescent="0.35">
      <c r="A171">
        <v>6304</v>
      </c>
      <c r="B171">
        <v>114</v>
      </c>
      <c r="C171" t="s">
        <v>27</v>
      </c>
      <c r="D171" t="s">
        <v>327</v>
      </c>
      <c r="E171" s="20">
        <v>45787</v>
      </c>
      <c r="F171" s="20">
        <v>45787</v>
      </c>
      <c r="G171" s="20">
        <v>45787</v>
      </c>
      <c r="H171">
        <v>410</v>
      </c>
      <c r="J171" t="s">
        <v>270</v>
      </c>
      <c r="K171" t="s">
        <v>307</v>
      </c>
      <c r="L171" t="s">
        <v>266</v>
      </c>
      <c r="N171" t="s">
        <v>328</v>
      </c>
    </row>
    <row r="172" spans="1:14" x14ac:dyDescent="0.35">
      <c r="A172">
        <v>6308</v>
      </c>
      <c r="B172">
        <v>114</v>
      </c>
      <c r="C172" t="s">
        <v>27</v>
      </c>
      <c r="D172" t="s">
        <v>262</v>
      </c>
      <c r="E172" s="20">
        <v>45779</v>
      </c>
      <c r="F172" s="20">
        <v>45786</v>
      </c>
      <c r="G172" s="20">
        <v>45786</v>
      </c>
      <c r="H172">
        <v>3823.61</v>
      </c>
      <c r="J172" t="s">
        <v>263</v>
      </c>
      <c r="K172" t="s">
        <v>264</v>
      </c>
      <c r="L172" t="s">
        <v>266</v>
      </c>
      <c r="M172" t="s">
        <v>280</v>
      </c>
    </row>
    <row r="173" spans="1:14" x14ac:dyDescent="0.35">
      <c r="A173">
        <v>6312</v>
      </c>
      <c r="B173">
        <v>114</v>
      </c>
      <c r="C173" t="s">
        <v>27</v>
      </c>
      <c r="D173" t="s">
        <v>268</v>
      </c>
      <c r="E173" s="20"/>
      <c r="F173" s="20">
        <v>45786</v>
      </c>
      <c r="G173" s="20">
        <v>45786</v>
      </c>
      <c r="H173">
        <v>314.87</v>
      </c>
      <c r="K173" t="s">
        <v>264</v>
      </c>
      <c r="L173" t="s">
        <v>266</v>
      </c>
      <c r="M173" t="s">
        <v>267</v>
      </c>
    </row>
    <row r="174" spans="1:14" x14ac:dyDescent="0.35">
      <c r="A174">
        <v>6313</v>
      </c>
      <c r="B174">
        <v>114</v>
      </c>
      <c r="C174" t="s">
        <v>27</v>
      </c>
      <c r="D174" t="s">
        <v>279</v>
      </c>
      <c r="E174" s="20">
        <v>45786</v>
      </c>
      <c r="F174" s="20">
        <v>45786</v>
      </c>
      <c r="G174" s="20">
        <v>45786</v>
      </c>
      <c r="H174">
        <v>658.85</v>
      </c>
      <c r="K174" t="s">
        <v>264</v>
      </c>
      <c r="L174" t="s">
        <v>266</v>
      </c>
      <c r="M174" t="s">
        <v>267</v>
      </c>
    </row>
    <row r="175" spans="1:14" x14ac:dyDescent="0.35">
      <c r="A175">
        <v>6149</v>
      </c>
      <c r="B175">
        <v>114</v>
      </c>
      <c r="C175" t="s">
        <v>27</v>
      </c>
      <c r="D175" t="s">
        <v>329</v>
      </c>
      <c r="E175" s="20">
        <v>45788</v>
      </c>
      <c r="F175" s="20">
        <v>45785</v>
      </c>
      <c r="G175" s="20">
        <v>45785</v>
      </c>
      <c r="H175">
        <v>2500</v>
      </c>
      <c r="J175" t="s">
        <v>270</v>
      </c>
      <c r="K175" t="s">
        <v>330</v>
      </c>
      <c r="L175" t="s">
        <v>266</v>
      </c>
      <c r="M175" t="s">
        <v>271</v>
      </c>
    </row>
    <row r="176" spans="1:14" x14ac:dyDescent="0.35">
      <c r="A176">
        <v>6269</v>
      </c>
      <c r="B176">
        <v>114</v>
      </c>
      <c r="C176" t="s">
        <v>27</v>
      </c>
      <c r="D176" t="s">
        <v>331</v>
      </c>
      <c r="E176" s="20">
        <v>45795</v>
      </c>
      <c r="F176" s="20">
        <v>45785</v>
      </c>
      <c r="G176" s="20">
        <v>45785</v>
      </c>
      <c r="H176">
        <v>8000</v>
      </c>
      <c r="J176" t="s">
        <v>270</v>
      </c>
      <c r="K176" t="s">
        <v>264</v>
      </c>
      <c r="L176" t="s">
        <v>266</v>
      </c>
      <c r="M176" t="s">
        <v>280</v>
      </c>
    </row>
    <row r="177" spans="1:14" x14ac:dyDescent="0.35">
      <c r="A177">
        <v>6291</v>
      </c>
      <c r="B177">
        <v>114</v>
      </c>
      <c r="C177" t="s">
        <v>27</v>
      </c>
      <c r="D177" t="s">
        <v>265</v>
      </c>
      <c r="E177" s="20"/>
      <c r="F177" s="20">
        <v>45785</v>
      </c>
      <c r="G177" s="20">
        <v>45785</v>
      </c>
      <c r="H177">
        <v>2816.71</v>
      </c>
      <c r="K177" t="s">
        <v>264</v>
      </c>
      <c r="L177" t="s">
        <v>266</v>
      </c>
      <c r="M177" t="s">
        <v>267</v>
      </c>
    </row>
    <row r="178" spans="1:14" x14ac:dyDescent="0.35">
      <c r="A178">
        <v>6292</v>
      </c>
      <c r="B178">
        <v>114</v>
      </c>
      <c r="C178" t="s">
        <v>27</v>
      </c>
      <c r="D178" t="s">
        <v>268</v>
      </c>
      <c r="E178" s="20"/>
      <c r="F178" s="20">
        <v>45785</v>
      </c>
      <c r="G178" s="20">
        <v>45785</v>
      </c>
      <c r="H178">
        <v>427.46</v>
      </c>
      <c r="K178" t="s">
        <v>264</v>
      </c>
      <c r="L178" t="s">
        <v>266</v>
      </c>
      <c r="M178" t="s">
        <v>267</v>
      </c>
    </row>
    <row r="179" spans="1:14" x14ac:dyDescent="0.35">
      <c r="A179">
        <v>6266</v>
      </c>
      <c r="B179">
        <v>114</v>
      </c>
      <c r="C179" t="s">
        <v>27</v>
      </c>
      <c r="D179" t="s">
        <v>276</v>
      </c>
      <c r="E179" s="20"/>
      <c r="F179" s="20">
        <v>45784</v>
      </c>
      <c r="G179" s="20">
        <v>45784</v>
      </c>
      <c r="H179">
        <v>965.6</v>
      </c>
      <c r="J179" t="s">
        <v>277</v>
      </c>
      <c r="K179" t="s">
        <v>264</v>
      </c>
      <c r="L179" t="s">
        <v>266</v>
      </c>
      <c r="M179" t="s">
        <v>267</v>
      </c>
    </row>
    <row r="180" spans="1:14" x14ac:dyDescent="0.35">
      <c r="A180">
        <v>6267</v>
      </c>
      <c r="B180">
        <v>114</v>
      </c>
      <c r="C180" t="s">
        <v>27</v>
      </c>
      <c r="D180" t="s">
        <v>268</v>
      </c>
      <c r="E180" s="20"/>
      <c r="F180" s="20">
        <v>45784</v>
      </c>
      <c r="G180" s="20">
        <v>45784</v>
      </c>
      <c r="H180">
        <v>408.65</v>
      </c>
      <c r="K180" t="s">
        <v>264</v>
      </c>
      <c r="L180" t="s">
        <v>266</v>
      </c>
      <c r="M180" t="s">
        <v>267</v>
      </c>
    </row>
    <row r="181" spans="1:14" x14ac:dyDescent="0.35">
      <c r="A181">
        <v>6268</v>
      </c>
      <c r="B181">
        <v>114</v>
      </c>
      <c r="C181" t="s">
        <v>27</v>
      </c>
      <c r="D181" t="s">
        <v>278</v>
      </c>
      <c r="E181" s="20"/>
      <c r="F181" s="20">
        <v>45784</v>
      </c>
      <c r="G181" s="20">
        <v>45784</v>
      </c>
      <c r="H181">
        <v>1109.1199999999999</v>
      </c>
      <c r="K181" t="s">
        <v>264</v>
      </c>
      <c r="L181" t="s">
        <v>266</v>
      </c>
      <c r="M181" t="s">
        <v>267</v>
      </c>
    </row>
    <row r="182" spans="1:14" x14ac:dyDescent="0.35">
      <c r="A182">
        <v>6150</v>
      </c>
      <c r="B182">
        <v>114</v>
      </c>
      <c r="C182" t="s">
        <v>27</v>
      </c>
      <c r="D182" t="s">
        <v>327</v>
      </c>
      <c r="E182" s="20">
        <v>45787</v>
      </c>
      <c r="F182" s="20">
        <v>45783</v>
      </c>
      <c r="G182" s="20">
        <v>45783</v>
      </c>
      <c r="H182">
        <v>8200</v>
      </c>
      <c r="J182" t="s">
        <v>270</v>
      </c>
      <c r="K182" t="s">
        <v>264</v>
      </c>
      <c r="L182" t="s">
        <v>266</v>
      </c>
      <c r="M182" t="s">
        <v>332</v>
      </c>
      <c r="N182" t="s">
        <v>333</v>
      </c>
    </row>
    <row r="183" spans="1:14" x14ac:dyDescent="0.35">
      <c r="A183">
        <v>6164</v>
      </c>
      <c r="B183">
        <v>114</v>
      </c>
      <c r="C183" t="s">
        <v>27</v>
      </c>
      <c r="D183" t="s">
        <v>268</v>
      </c>
      <c r="E183" s="20">
        <v>45783</v>
      </c>
      <c r="F183" s="20">
        <v>45783</v>
      </c>
      <c r="G183" s="20">
        <v>45783</v>
      </c>
      <c r="H183">
        <v>492.26</v>
      </c>
      <c r="K183" t="s">
        <v>264</v>
      </c>
      <c r="L183" t="s">
        <v>266</v>
      </c>
      <c r="M183" t="s">
        <v>267</v>
      </c>
      <c r="N183" t="s">
        <v>334</v>
      </c>
    </row>
    <row r="184" spans="1:14" x14ac:dyDescent="0.35">
      <c r="A184">
        <v>6248</v>
      </c>
      <c r="B184">
        <v>114</v>
      </c>
      <c r="C184" t="s">
        <v>27</v>
      </c>
      <c r="D184" t="s">
        <v>272</v>
      </c>
      <c r="E184" s="20">
        <v>45777</v>
      </c>
      <c r="F184" s="20">
        <v>45783</v>
      </c>
      <c r="G184" s="20">
        <v>45783</v>
      </c>
      <c r="H184">
        <v>310.5</v>
      </c>
      <c r="K184" t="s">
        <v>264</v>
      </c>
      <c r="L184" t="s">
        <v>274</v>
      </c>
      <c r="M184" t="s">
        <v>267</v>
      </c>
    </row>
    <row r="185" spans="1:14" x14ac:dyDescent="0.35">
      <c r="A185">
        <v>5790</v>
      </c>
      <c r="B185">
        <v>114</v>
      </c>
      <c r="C185" t="s">
        <v>27</v>
      </c>
      <c r="D185" t="s">
        <v>272</v>
      </c>
      <c r="E185" s="20">
        <v>45747</v>
      </c>
      <c r="F185" s="20">
        <v>45783</v>
      </c>
      <c r="G185" s="20">
        <v>45783</v>
      </c>
      <c r="H185">
        <v>364.5</v>
      </c>
      <c r="K185" t="s">
        <v>264</v>
      </c>
      <c r="L185" t="s">
        <v>266</v>
      </c>
      <c r="M185" t="s">
        <v>267</v>
      </c>
    </row>
    <row r="186" spans="1:14" x14ac:dyDescent="0.35">
      <c r="A186">
        <v>6162</v>
      </c>
      <c r="B186">
        <v>114</v>
      </c>
      <c r="C186" t="s">
        <v>27</v>
      </c>
      <c r="D186" t="s">
        <v>279</v>
      </c>
      <c r="E186" s="20">
        <v>45782</v>
      </c>
      <c r="F186" s="20">
        <v>45782</v>
      </c>
      <c r="G186" s="20">
        <v>45782</v>
      </c>
      <c r="H186">
        <v>1664.42</v>
      </c>
      <c r="K186" t="s">
        <v>264</v>
      </c>
      <c r="L186" t="s">
        <v>266</v>
      </c>
      <c r="M186" t="s">
        <v>267</v>
      </c>
      <c r="N186" t="s">
        <v>335</v>
      </c>
    </row>
    <row r="187" spans="1:14" x14ac:dyDescent="0.35">
      <c r="A187">
        <v>6163</v>
      </c>
      <c r="B187">
        <v>114</v>
      </c>
      <c r="C187" t="s">
        <v>27</v>
      </c>
      <c r="D187" t="s">
        <v>268</v>
      </c>
      <c r="E187" s="20">
        <v>45782</v>
      </c>
      <c r="F187" s="20">
        <v>45782</v>
      </c>
      <c r="G187" s="20">
        <v>45782</v>
      </c>
      <c r="H187">
        <v>1252.3800000000001</v>
      </c>
      <c r="K187" t="s">
        <v>264</v>
      </c>
      <c r="L187" t="s">
        <v>266</v>
      </c>
      <c r="M187" t="s">
        <v>267</v>
      </c>
      <c r="N187" t="s">
        <v>334</v>
      </c>
    </row>
    <row r="188" spans="1:14" x14ac:dyDescent="0.35">
      <c r="A188">
        <v>6552</v>
      </c>
      <c r="B188">
        <v>114</v>
      </c>
      <c r="C188" t="s">
        <v>27</v>
      </c>
      <c r="D188" t="s">
        <v>275</v>
      </c>
      <c r="E188" s="20"/>
      <c r="F188" s="20">
        <v>45782</v>
      </c>
      <c r="G188" s="20">
        <v>45782</v>
      </c>
      <c r="H188">
        <v>0.01</v>
      </c>
      <c r="K188" t="s">
        <v>264</v>
      </c>
      <c r="L188" t="s">
        <v>266</v>
      </c>
      <c r="M188" t="s">
        <v>267</v>
      </c>
    </row>
    <row r="189" spans="1:14" x14ac:dyDescent="0.35">
      <c r="A189">
        <v>5750</v>
      </c>
      <c r="B189">
        <v>114</v>
      </c>
      <c r="C189" t="s">
        <v>27</v>
      </c>
      <c r="D189" t="s">
        <v>262</v>
      </c>
      <c r="E189" s="20">
        <v>45774</v>
      </c>
      <c r="F189" s="20">
        <v>45772</v>
      </c>
      <c r="G189" s="20">
        <v>45779</v>
      </c>
      <c r="H189">
        <v>4112.18</v>
      </c>
      <c r="J189" t="s">
        <v>263</v>
      </c>
      <c r="K189" t="s">
        <v>264</v>
      </c>
      <c r="L189" t="s">
        <v>266</v>
      </c>
      <c r="M189" t="s">
        <v>280</v>
      </c>
      <c r="N189" t="s">
        <v>336</v>
      </c>
    </row>
    <row r="190" spans="1:14" x14ac:dyDescent="0.35">
      <c r="A190">
        <v>6098</v>
      </c>
      <c r="B190">
        <v>114</v>
      </c>
      <c r="C190" t="s">
        <v>27</v>
      </c>
      <c r="D190" t="s">
        <v>337</v>
      </c>
      <c r="E190" s="20">
        <v>45774</v>
      </c>
      <c r="F190" s="20">
        <v>45776</v>
      </c>
      <c r="G190" s="20">
        <v>45779</v>
      </c>
      <c r="H190">
        <v>3030</v>
      </c>
      <c r="J190" t="s">
        <v>270</v>
      </c>
      <c r="K190" t="s">
        <v>264</v>
      </c>
      <c r="L190" t="s">
        <v>266</v>
      </c>
      <c r="M190" t="s">
        <v>280</v>
      </c>
      <c r="N190" t="s">
        <v>338</v>
      </c>
    </row>
    <row r="191" spans="1:14" x14ac:dyDescent="0.35">
      <c r="A191">
        <v>6134</v>
      </c>
      <c r="B191">
        <v>114</v>
      </c>
      <c r="C191" t="s">
        <v>27</v>
      </c>
      <c r="D191" t="s">
        <v>265</v>
      </c>
      <c r="E191" s="20">
        <v>45779</v>
      </c>
      <c r="F191" s="20">
        <v>45779</v>
      </c>
      <c r="G191" s="20">
        <v>45779</v>
      </c>
      <c r="H191">
        <v>4125.58</v>
      </c>
      <c r="K191" t="s">
        <v>264</v>
      </c>
      <c r="L191" t="s">
        <v>266</v>
      </c>
      <c r="M191" t="s">
        <v>267</v>
      </c>
      <c r="N191" t="s">
        <v>339</v>
      </c>
    </row>
    <row r="192" spans="1:14" x14ac:dyDescent="0.35">
      <c r="A192">
        <v>6135</v>
      </c>
      <c r="B192">
        <v>114</v>
      </c>
      <c r="C192" t="s">
        <v>27</v>
      </c>
      <c r="D192" t="s">
        <v>268</v>
      </c>
      <c r="E192" s="20">
        <v>45779</v>
      </c>
      <c r="F192" s="20">
        <v>45779</v>
      </c>
      <c r="G192" s="20">
        <v>45779</v>
      </c>
      <c r="H192">
        <v>599.66</v>
      </c>
      <c r="K192" t="s">
        <v>264</v>
      </c>
      <c r="L192" t="s">
        <v>266</v>
      </c>
      <c r="M192" t="s">
        <v>267</v>
      </c>
      <c r="N192" t="s">
        <v>334</v>
      </c>
    </row>
    <row r="193" spans="1:14" x14ac:dyDescent="0.35">
      <c r="A193">
        <v>5790</v>
      </c>
      <c r="B193">
        <v>114</v>
      </c>
      <c r="C193" t="s">
        <v>27</v>
      </c>
      <c r="D193" t="s">
        <v>272</v>
      </c>
      <c r="E193" s="20">
        <v>45747</v>
      </c>
      <c r="F193" s="20">
        <v>45779</v>
      </c>
      <c r="G193" s="20">
        <v>45779</v>
      </c>
      <c r="H193">
        <v>135</v>
      </c>
      <c r="K193" t="s">
        <v>264</v>
      </c>
      <c r="L193" t="s">
        <v>266</v>
      </c>
      <c r="M193" t="s">
        <v>267</v>
      </c>
    </row>
    <row r="194" spans="1:14" x14ac:dyDescent="0.35">
      <c r="A194">
        <v>6112</v>
      </c>
      <c r="B194">
        <v>114</v>
      </c>
      <c r="C194" t="s">
        <v>27</v>
      </c>
      <c r="D194" t="s">
        <v>268</v>
      </c>
      <c r="E194" s="20">
        <v>45777</v>
      </c>
      <c r="F194" s="20">
        <v>45777</v>
      </c>
      <c r="G194" s="20">
        <v>45777</v>
      </c>
      <c r="H194">
        <v>581.59</v>
      </c>
      <c r="K194" t="s">
        <v>264</v>
      </c>
      <c r="L194" t="s">
        <v>266</v>
      </c>
      <c r="M194" t="s">
        <v>267</v>
      </c>
      <c r="N194" t="s">
        <v>334</v>
      </c>
    </row>
    <row r="195" spans="1:14" x14ac:dyDescent="0.35">
      <c r="A195">
        <v>6113</v>
      </c>
      <c r="B195">
        <v>114</v>
      </c>
      <c r="C195" t="s">
        <v>27</v>
      </c>
      <c r="D195" t="s">
        <v>278</v>
      </c>
      <c r="E195" s="20">
        <v>45777</v>
      </c>
      <c r="F195" s="20">
        <v>45777</v>
      </c>
      <c r="G195" s="20">
        <v>45777</v>
      </c>
      <c r="H195">
        <v>564.4</v>
      </c>
      <c r="K195" t="s">
        <v>264</v>
      </c>
      <c r="L195" t="s">
        <v>266</v>
      </c>
      <c r="M195" t="s">
        <v>267</v>
      </c>
      <c r="N195" t="s">
        <v>340</v>
      </c>
    </row>
    <row r="196" spans="1:14" x14ac:dyDescent="0.35">
      <c r="A196">
        <v>5981</v>
      </c>
      <c r="B196">
        <v>114</v>
      </c>
      <c r="C196" t="s">
        <v>27</v>
      </c>
      <c r="D196" t="s">
        <v>276</v>
      </c>
      <c r="E196" s="20"/>
      <c r="F196" s="20">
        <v>45777</v>
      </c>
      <c r="G196" s="20">
        <v>45777</v>
      </c>
      <c r="H196">
        <v>146.86000000000001</v>
      </c>
      <c r="J196" t="s">
        <v>277</v>
      </c>
      <c r="K196" t="s">
        <v>264</v>
      </c>
      <c r="L196" t="s">
        <v>266</v>
      </c>
      <c r="M196" t="s">
        <v>267</v>
      </c>
    </row>
    <row r="197" spans="1:14" x14ac:dyDescent="0.35">
      <c r="A197">
        <v>3527</v>
      </c>
      <c r="B197">
        <v>114</v>
      </c>
      <c r="C197" t="s">
        <v>27</v>
      </c>
      <c r="D197" t="s">
        <v>281</v>
      </c>
      <c r="E197" s="20">
        <v>45777</v>
      </c>
      <c r="F197" s="20">
        <v>45777</v>
      </c>
      <c r="G197" s="20">
        <v>45777</v>
      </c>
      <c r="H197">
        <v>3750</v>
      </c>
      <c r="K197" t="s">
        <v>264</v>
      </c>
      <c r="L197" t="s">
        <v>266</v>
      </c>
      <c r="M197" t="s">
        <v>282</v>
      </c>
      <c r="N197" t="s">
        <v>341</v>
      </c>
    </row>
    <row r="198" spans="1:14" x14ac:dyDescent="0.35">
      <c r="A198">
        <v>6073</v>
      </c>
      <c r="B198">
        <v>114</v>
      </c>
      <c r="C198" t="s">
        <v>27</v>
      </c>
      <c r="D198" t="s">
        <v>342</v>
      </c>
      <c r="E198" s="20">
        <v>45775</v>
      </c>
      <c r="F198" s="20">
        <v>45776</v>
      </c>
      <c r="G198" s="20">
        <v>45776</v>
      </c>
      <c r="H198">
        <v>836</v>
      </c>
      <c r="J198" t="s">
        <v>270</v>
      </c>
      <c r="K198" t="s">
        <v>264</v>
      </c>
      <c r="L198" t="s">
        <v>266</v>
      </c>
      <c r="M198" t="s">
        <v>280</v>
      </c>
      <c r="N198" t="s">
        <v>343</v>
      </c>
    </row>
    <row r="199" spans="1:14" x14ac:dyDescent="0.35">
      <c r="A199">
        <v>6111</v>
      </c>
      <c r="B199">
        <v>114</v>
      </c>
      <c r="C199" t="s">
        <v>27</v>
      </c>
      <c r="D199" t="s">
        <v>268</v>
      </c>
      <c r="E199" s="20">
        <v>45776</v>
      </c>
      <c r="F199" s="20">
        <v>45776</v>
      </c>
      <c r="G199" s="20">
        <v>45776</v>
      </c>
      <c r="H199">
        <v>743.95</v>
      </c>
      <c r="K199" t="s">
        <v>264</v>
      </c>
      <c r="L199" t="s">
        <v>266</v>
      </c>
      <c r="M199" t="s">
        <v>267</v>
      </c>
      <c r="N199" t="s">
        <v>334</v>
      </c>
    </row>
    <row r="200" spans="1:14" x14ac:dyDescent="0.35">
      <c r="A200">
        <v>6083</v>
      </c>
      <c r="B200">
        <v>114</v>
      </c>
      <c r="C200" t="s">
        <v>27</v>
      </c>
      <c r="D200" t="s">
        <v>279</v>
      </c>
      <c r="E200" s="20">
        <v>45775</v>
      </c>
      <c r="F200" s="20">
        <v>45775</v>
      </c>
      <c r="G200" s="20">
        <v>45775</v>
      </c>
      <c r="H200">
        <v>520.79999999999995</v>
      </c>
      <c r="K200" t="s">
        <v>264</v>
      </c>
      <c r="L200" t="s">
        <v>266</v>
      </c>
      <c r="M200" t="s">
        <v>267</v>
      </c>
      <c r="N200" t="s">
        <v>335</v>
      </c>
    </row>
    <row r="201" spans="1:14" x14ac:dyDescent="0.35">
      <c r="A201">
        <v>6084</v>
      </c>
      <c r="B201">
        <v>114</v>
      </c>
      <c r="C201" t="s">
        <v>27</v>
      </c>
      <c r="D201" t="s">
        <v>268</v>
      </c>
      <c r="E201" s="20">
        <v>45775</v>
      </c>
      <c r="F201" s="20">
        <v>45775</v>
      </c>
      <c r="G201" s="20">
        <v>45775</v>
      </c>
      <c r="H201">
        <v>1133.1600000000001</v>
      </c>
      <c r="K201" t="s">
        <v>264</v>
      </c>
      <c r="L201" t="s">
        <v>266</v>
      </c>
      <c r="M201" t="s">
        <v>267</v>
      </c>
      <c r="N201" t="s">
        <v>334</v>
      </c>
    </row>
    <row r="202" spans="1:14" x14ac:dyDescent="0.35">
      <c r="A202">
        <v>6073</v>
      </c>
      <c r="B202">
        <v>114</v>
      </c>
      <c r="C202" t="s">
        <v>27</v>
      </c>
      <c r="D202" t="s">
        <v>342</v>
      </c>
      <c r="E202" s="20">
        <v>45775</v>
      </c>
      <c r="F202" s="20">
        <v>45775</v>
      </c>
      <c r="G202" s="20">
        <v>45775</v>
      </c>
      <c r="H202">
        <v>2540</v>
      </c>
      <c r="J202" t="s">
        <v>270</v>
      </c>
      <c r="K202" t="s">
        <v>264</v>
      </c>
      <c r="L202" t="s">
        <v>266</v>
      </c>
      <c r="M202" t="s">
        <v>280</v>
      </c>
      <c r="N202" t="s">
        <v>343</v>
      </c>
    </row>
    <row r="203" spans="1:14" x14ac:dyDescent="0.35">
      <c r="A203">
        <v>6073</v>
      </c>
      <c r="B203">
        <v>114</v>
      </c>
      <c r="C203" t="s">
        <v>27</v>
      </c>
      <c r="D203" t="s">
        <v>342</v>
      </c>
      <c r="E203" s="20">
        <v>45775</v>
      </c>
      <c r="F203" s="20">
        <v>45772</v>
      </c>
      <c r="G203" s="20">
        <v>45772</v>
      </c>
      <c r="H203">
        <v>3333</v>
      </c>
      <c r="J203" t="s">
        <v>270</v>
      </c>
      <c r="K203" t="s">
        <v>264</v>
      </c>
      <c r="L203" t="s">
        <v>266</v>
      </c>
      <c r="M203" t="s">
        <v>280</v>
      </c>
      <c r="N203" t="s">
        <v>343</v>
      </c>
    </row>
    <row r="204" spans="1:14" x14ac:dyDescent="0.35">
      <c r="A204">
        <v>6074</v>
      </c>
      <c r="B204">
        <v>114</v>
      </c>
      <c r="C204" t="s">
        <v>27</v>
      </c>
      <c r="D204" t="s">
        <v>268</v>
      </c>
      <c r="E204" s="20">
        <v>45772</v>
      </c>
      <c r="F204" s="20">
        <v>45772</v>
      </c>
      <c r="G204" s="20">
        <v>45772</v>
      </c>
      <c r="H204">
        <v>412.62</v>
      </c>
      <c r="K204" t="s">
        <v>264</v>
      </c>
      <c r="L204" t="s">
        <v>266</v>
      </c>
      <c r="M204" t="s">
        <v>267</v>
      </c>
      <c r="N204" t="s">
        <v>334</v>
      </c>
    </row>
    <row r="205" spans="1:14" x14ac:dyDescent="0.35">
      <c r="A205">
        <v>6082</v>
      </c>
      <c r="B205">
        <v>114</v>
      </c>
      <c r="C205" t="s">
        <v>27</v>
      </c>
      <c r="D205" t="s">
        <v>262</v>
      </c>
      <c r="E205" s="20">
        <v>45767</v>
      </c>
      <c r="F205" s="20">
        <v>45772</v>
      </c>
      <c r="G205" s="20">
        <v>45772</v>
      </c>
      <c r="H205">
        <v>10604.08</v>
      </c>
      <c r="K205" t="s">
        <v>264</v>
      </c>
      <c r="L205" t="s">
        <v>266</v>
      </c>
      <c r="M205" t="s">
        <v>280</v>
      </c>
      <c r="N205" t="s">
        <v>344</v>
      </c>
    </row>
    <row r="206" spans="1:14" x14ac:dyDescent="0.35">
      <c r="A206">
        <v>6073</v>
      </c>
      <c r="B206">
        <v>114</v>
      </c>
      <c r="C206" t="s">
        <v>27</v>
      </c>
      <c r="D206" t="s">
        <v>342</v>
      </c>
      <c r="E206" s="20">
        <v>45775</v>
      </c>
      <c r="F206" s="20">
        <v>45772</v>
      </c>
      <c r="G206" s="20">
        <v>45772</v>
      </c>
      <c r="H206">
        <v>3334</v>
      </c>
      <c r="J206" t="s">
        <v>270</v>
      </c>
      <c r="K206" t="s">
        <v>264</v>
      </c>
      <c r="L206" t="s">
        <v>266</v>
      </c>
      <c r="M206" t="s">
        <v>280</v>
      </c>
      <c r="N206" t="s">
        <v>343</v>
      </c>
    </row>
    <row r="207" spans="1:14" x14ac:dyDescent="0.35">
      <c r="A207">
        <v>6073</v>
      </c>
      <c r="B207">
        <v>114</v>
      </c>
      <c r="C207" t="s">
        <v>27</v>
      </c>
      <c r="D207" t="s">
        <v>342</v>
      </c>
      <c r="E207" s="20">
        <v>45775</v>
      </c>
      <c r="F207" s="20">
        <v>45772</v>
      </c>
      <c r="G207" s="20">
        <v>45772</v>
      </c>
      <c r="H207">
        <v>3334</v>
      </c>
      <c r="J207" t="s">
        <v>270</v>
      </c>
      <c r="K207" t="s">
        <v>264</v>
      </c>
      <c r="L207" t="s">
        <v>266</v>
      </c>
      <c r="M207" t="s">
        <v>280</v>
      </c>
      <c r="N207" t="s">
        <v>343</v>
      </c>
    </row>
    <row r="208" spans="1:14" x14ac:dyDescent="0.35">
      <c r="A208">
        <v>6042</v>
      </c>
      <c r="B208">
        <v>114</v>
      </c>
      <c r="C208" t="s">
        <v>27</v>
      </c>
      <c r="D208" t="s">
        <v>265</v>
      </c>
      <c r="E208" s="20">
        <v>45771</v>
      </c>
      <c r="F208" s="20">
        <v>45771</v>
      </c>
      <c r="G208" s="20">
        <v>45771</v>
      </c>
      <c r="H208">
        <v>1168.29</v>
      </c>
      <c r="K208" t="s">
        <v>264</v>
      </c>
      <c r="L208" t="s">
        <v>266</v>
      </c>
      <c r="M208" t="s">
        <v>267</v>
      </c>
      <c r="N208" t="s">
        <v>339</v>
      </c>
    </row>
    <row r="209" spans="1:14" x14ac:dyDescent="0.35">
      <c r="A209">
        <v>6041</v>
      </c>
      <c r="B209">
        <v>114</v>
      </c>
      <c r="C209" t="s">
        <v>27</v>
      </c>
      <c r="D209" t="s">
        <v>278</v>
      </c>
      <c r="E209" s="20">
        <v>45770</v>
      </c>
      <c r="F209" s="20">
        <v>45770</v>
      </c>
      <c r="G209" s="20">
        <v>45770</v>
      </c>
      <c r="H209">
        <v>115.2</v>
      </c>
      <c r="K209" t="s">
        <v>264</v>
      </c>
      <c r="L209" t="s">
        <v>266</v>
      </c>
      <c r="M209" t="s">
        <v>267</v>
      </c>
      <c r="N209" t="s">
        <v>340</v>
      </c>
    </row>
    <row r="210" spans="1:14" x14ac:dyDescent="0.35">
      <c r="A210">
        <v>5981</v>
      </c>
      <c r="B210">
        <v>114</v>
      </c>
      <c r="C210" t="s">
        <v>27</v>
      </c>
      <c r="D210" t="s">
        <v>276</v>
      </c>
      <c r="E210" s="20"/>
      <c r="F210" s="20">
        <v>45769</v>
      </c>
      <c r="G210" s="20">
        <v>45770</v>
      </c>
      <c r="H210">
        <v>1010.06</v>
      </c>
      <c r="J210" t="s">
        <v>277</v>
      </c>
      <c r="K210" t="s">
        <v>264</v>
      </c>
      <c r="L210" t="s">
        <v>266</v>
      </c>
      <c r="M210" t="s">
        <v>267</v>
      </c>
    </row>
    <row r="211" spans="1:14" x14ac:dyDescent="0.35">
      <c r="A211">
        <v>5790</v>
      </c>
      <c r="B211">
        <v>114</v>
      </c>
      <c r="C211" t="s">
        <v>27</v>
      </c>
      <c r="D211" t="s">
        <v>272</v>
      </c>
      <c r="E211" s="20">
        <v>45747</v>
      </c>
      <c r="F211" s="20">
        <v>45770</v>
      </c>
      <c r="G211" s="20">
        <v>45770</v>
      </c>
      <c r="H211">
        <v>270</v>
      </c>
      <c r="K211" t="s">
        <v>264</v>
      </c>
      <c r="L211" t="s">
        <v>266</v>
      </c>
      <c r="M211" t="s">
        <v>267</v>
      </c>
    </row>
    <row r="212" spans="1:14" x14ac:dyDescent="0.35">
      <c r="A212">
        <v>5997</v>
      </c>
      <c r="B212">
        <v>114</v>
      </c>
      <c r="C212" t="s">
        <v>27</v>
      </c>
      <c r="D212" t="s">
        <v>345</v>
      </c>
      <c r="E212" s="20">
        <v>45769</v>
      </c>
      <c r="F212" s="20">
        <v>45769</v>
      </c>
      <c r="G212" s="20">
        <v>45769</v>
      </c>
      <c r="H212">
        <v>840</v>
      </c>
      <c r="J212" t="s">
        <v>270</v>
      </c>
      <c r="K212" t="s">
        <v>264</v>
      </c>
      <c r="L212" t="s">
        <v>266</v>
      </c>
      <c r="M212" t="s">
        <v>280</v>
      </c>
      <c r="N212" t="s">
        <v>346</v>
      </c>
    </row>
    <row r="213" spans="1:14" x14ac:dyDescent="0.35">
      <c r="A213">
        <v>6029</v>
      </c>
      <c r="B213">
        <v>114</v>
      </c>
      <c r="C213" t="s">
        <v>27</v>
      </c>
      <c r="D213" t="s">
        <v>268</v>
      </c>
      <c r="E213" s="20">
        <v>45769</v>
      </c>
      <c r="F213" s="20">
        <v>45769</v>
      </c>
      <c r="G213" s="20">
        <v>45769</v>
      </c>
      <c r="H213">
        <v>1458.08</v>
      </c>
      <c r="K213" t="s">
        <v>264</v>
      </c>
      <c r="L213" t="s">
        <v>266</v>
      </c>
      <c r="M213" t="s">
        <v>267</v>
      </c>
      <c r="N213" t="s">
        <v>334</v>
      </c>
    </row>
    <row r="214" spans="1:14" x14ac:dyDescent="0.35">
      <c r="A214">
        <v>6030</v>
      </c>
      <c r="B214">
        <v>114</v>
      </c>
      <c r="C214" t="s">
        <v>27</v>
      </c>
      <c r="D214" t="s">
        <v>279</v>
      </c>
      <c r="E214" s="20">
        <v>45769</v>
      </c>
      <c r="F214" s="20">
        <v>45769</v>
      </c>
      <c r="G214" s="20">
        <v>45769</v>
      </c>
      <c r="H214">
        <v>279.36</v>
      </c>
      <c r="K214" t="s">
        <v>264</v>
      </c>
      <c r="L214" t="s">
        <v>266</v>
      </c>
      <c r="M214" t="s">
        <v>267</v>
      </c>
      <c r="N214" t="s">
        <v>335</v>
      </c>
    </row>
    <row r="215" spans="1:14" x14ac:dyDescent="0.35">
      <c r="A215">
        <v>6101</v>
      </c>
      <c r="B215">
        <v>114</v>
      </c>
      <c r="C215" t="s">
        <v>27</v>
      </c>
      <c r="D215" t="s">
        <v>347</v>
      </c>
      <c r="E215" s="20">
        <v>45768</v>
      </c>
      <c r="F215" s="20">
        <v>45768</v>
      </c>
      <c r="G215" s="20">
        <v>45768</v>
      </c>
      <c r="H215">
        <v>6476</v>
      </c>
      <c r="J215" t="s">
        <v>270</v>
      </c>
      <c r="K215" t="s">
        <v>348</v>
      </c>
      <c r="L215" t="s">
        <v>266</v>
      </c>
      <c r="M215" t="s">
        <v>280</v>
      </c>
      <c r="N215" t="s">
        <v>349</v>
      </c>
    </row>
    <row r="216" spans="1:14" x14ac:dyDescent="0.35">
      <c r="A216">
        <v>6102</v>
      </c>
      <c r="B216">
        <v>114</v>
      </c>
      <c r="C216" t="s">
        <v>27</v>
      </c>
      <c r="D216" t="s">
        <v>350</v>
      </c>
      <c r="E216" s="20">
        <v>45766.723611111112</v>
      </c>
      <c r="F216" s="20">
        <v>45766</v>
      </c>
      <c r="G216" s="20">
        <v>45766</v>
      </c>
      <c r="H216">
        <v>478</v>
      </c>
      <c r="J216" t="s">
        <v>270</v>
      </c>
      <c r="K216" t="s">
        <v>348</v>
      </c>
      <c r="L216" t="s">
        <v>266</v>
      </c>
      <c r="M216" t="s">
        <v>280</v>
      </c>
      <c r="N216" t="s">
        <v>351</v>
      </c>
    </row>
    <row r="217" spans="1:14" x14ac:dyDescent="0.35">
      <c r="A217">
        <v>5749</v>
      </c>
      <c r="B217">
        <v>114</v>
      </c>
      <c r="C217" t="s">
        <v>27</v>
      </c>
      <c r="D217" t="s">
        <v>262</v>
      </c>
      <c r="E217" s="20">
        <v>45758</v>
      </c>
      <c r="F217" s="20">
        <v>45764</v>
      </c>
      <c r="G217" s="20">
        <v>45764</v>
      </c>
      <c r="H217">
        <v>10607.1</v>
      </c>
      <c r="J217" t="s">
        <v>263</v>
      </c>
      <c r="K217" t="s">
        <v>264</v>
      </c>
      <c r="L217" t="s">
        <v>266</v>
      </c>
      <c r="M217" t="s">
        <v>280</v>
      </c>
      <c r="N217" t="s">
        <v>352</v>
      </c>
    </row>
    <row r="218" spans="1:14" x14ac:dyDescent="0.35">
      <c r="A218">
        <v>6002</v>
      </c>
      <c r="B218">
        <v>114</v>
      </c>
      <c r="C218" t="s">
        <v>27</v>
      </c>
      <c r="D218" t="s">
        <v>353</v>
      </c>
      <c r="E218" s="20">
        <v>45759</v>
      </c>
      <c r="F218" s="20">
        <v>45764</v>
      </c>
      <c r="G218" s="20">
        <v>45764</v>
      </c>
      <c r="H218">
        <v>215.8</v>
      </c>
      <c r="K218" t="s">
        <v>264</v>
      </c>
      <c r="L218" t="s">
        <v>266</v>
      </c>
      <c r="M218" t="s">
        <v>271</v>
      </c>
      <c r="N218" t="s">
        <v>354</v>
      </c>
    </row>
    <row r="219" spans="1:14" x14ac:dyDescent="0.35">
      <c r="A219">
        <v>6003</v>
      </c>
      <c r="B219">
        <v>114</v>
      </c>
      <c r="C219" t="s">
        <v>27</v>
      </c>
      <c r="D219" t="s">
        <v>265</v>
      </c>
      <c r="E219" s="20">
        <v>45764</v>
      </c>
      <c r="F219" s="20">
        <v>45764</v>
      </c>
      <c r="G219" s="20">
        <v>45764</v>
      </c>
      <c r="H219">
        <v>1840.2</v>
      </c>
      <c r="K219" t="s">
        <v>264</v>
      </c>
      <c r="L219" t="s">
        <v>266</v>
      </c>
      <c r="M219" t="s">
        <v>267</v>
      </c>
      <c r="N219" t="s">
        <v>339</v>
      </c>
    </row>
    <row r="220" spans="1:14" x14ac:dyDescent="0.35">
      <c r="A220">
        <v>6004</v>
      </c>
      <c r="B220">
        <v>114</v>
      </c>
      <c r="C220" t="s">
        <v>27</v>
      </c>
      <c r="D220" t="s">
        <v>268</v>
      </c>
      <c r="E220" s="20">
        <v>45764</v>
      </c>
      <c r="F220" s="20">
        <v>45764</v>
      </c>
      <c r="G220" s="20">
        <v>45764</v>
      </c>
      <c r="H220">
        <v>217.24</v>
      </c>
      <c r="K220" t="s">
        <v>264</v>
      </c>
      <c r="L220" t="s">
        <v>266</v>
      </c>
      <c r="M220" t="s">
        <v>267</v>
      </c>
      <c r="N220" t="s">
        <v>334</v>
      </c>
    </row>
    <row r="221" spans="1:14" x14ac:dyDescent="0.35">
      <c r="A221">
        <v>5790</v>
      </c>
      <c r="B221">
        <v>114</v>
      </c>
      <c r="C221" t="s">
        <v>27</v>
      </c>
      <c r="D221" t="s">
        <v>272</v>
      </c>
      <c r="E221" s="20">
        <v>45747</v>
      </c>
      <c r="F221" s="20">
        <v>45757</v>
      </c>
      <c r="G221" s="20">
        <v>45764</v>
      </c>
      <c r="H221">
        <v>135</v>
      </c>
      <c r="K221" t="s">
        <v>264</v>
      </c>
      <c r="L221" t="s">
        <v>266</v>
      </c>
      <c r="M221" t="s">
        <v>267</v>
      </c>
    </row>
    <row r="222" spans="1:14" x14ac:dyDescent="0.35">
      <c r="A222">
        <v>5981</v>
      </c>
      <c r="B222">
        <v>114</v>
      </c>
      <c r="C222" t="s">
        <v>27</v>
      </c>
      <c r="D222" t="s">
        <v>276</v>
      </c>
      <c r="E222" s="20"/>
      <c r="F222" s="20">
        <v>45763</v>
      </c>
      <c r="G222" s="20">
        <v>45763</v>
      </c>
      <c r="H222">
        <v>1385.16</v>
      </c>
      <c r="J222" t="s">
        <v>277</v>
      </c>
      <c r="K222" t="s">
        <v>264</v>
      </c>
      <c r="L222" t="s">
        <v>266</v>
      </c>
      <c r="M222" t="s">
        <v>267</v>
      </c>
    </row>
    <row r="223" spans="1:14" x14ac:dyDescent="0.35">
      <c r="A223">
        <v>5983</v>
      </c>
      <c r="B223">
        <v>114</v>
      </c>
      <c r="C223" t="s">
        <v>27</v>
      </c>
      <c r="D223" t="s">
        <v>278</v>
      </c>
      <c r="E223" s="20"/>
      <c r="F223" s="20">
        <v>45763</v>
      </c>
      <c r="G223" s="20">
        <v>45763</v>
      </c>
      <c r="H223">
        <v>344.22</v>
      </c>
      <c r="K223" t="s">
        <v>264</v>
      </c>
      <c r="L223" t="s">
        <v>266</v>
      </c>
      <c r="M223" t="s">
        <v>267</v>
      </c>
    </row>
    <row r="224" spans="1:14" x14ac:dyDescent="0.35">
      <c r="A224">
        <v>4585</v>
      </c>
      <c r="B224">
        <v>114</v>
      </c>
      <c r="C224" t="s">
        <v>27</v>
      </c>
      <c r="D224" t="s">
        <v>355</v>
      </c>
      <c r="E224" s="20">
        <v>45767</v>
      </c>
      <c r="F224" s="20">
        <v>45763</v>
      </c>
      <c r="G224" s="20">
        <v>45763</v>
      </c>
      <c r="H224">
        <v>3225</v>
      </c>
      <c r="J224" t="s">
        <v>270</v>
      </c>
      <c r="K224" t="s">
        <v>264</v>
      </c>
      <c r="L224" t="s">
        <v>266</v>
      </c>
      <c r="M224" t="s">
        <v>280</v>
      </c>
    </row>
    <row r="225" spans="1:14" x14ac:dyDescent="0.35">
      <c r="A225">
        <v>5972</v>
      </c>
      <c r="B225">
        <v>114</v>
      </c>
      <c r="C225" t="s">
        <v>27</v>
      </c>
      <c r="D225" t="s">
        <v>268</v>
      </c>
      <c r="E225" s="20"/>
      <c r="F225" s="20">
        <v>45762</v>
      </c>
      <c r="G225" s="20">
        <v>45762</v>
      </c>
      <c r="H225">
        <v>313.76</v>
      </c>
      <c r="K225" t="s">
        <v>264</v>
      </c>
      <c r="L225" t="s">
        <v>266</v>
      </c>
      <c r="M225" t="s">
        <v>267</v>
      </c>
    </row>
    <row r="226" spans="1:14" x14ac:dyDescent="0.35">
      <c r="A226">
        <v>5391</v>
      </c>
      <c r="B226">
        <v>114</v>
      </c>
      <c r="C226" t="s">
        <v>27</v>
      </c>
      <c r="D226" t="s">
        <v>285</v>
      </c>
      <c r="E226" s="20">
        <v>45746</v>
      </c>
      <c r="F226" s="20">
        <v>45762</v>
      </c>
      <c r="G226" s="20">
        <v>45761</v>
      </c>
      <c r="H226">
        <v>15000</v>
      </c>
      <c r="J226" t="s">
        <v>286</v>
      </c>
      <c r="K226" t="s">
        <v>264</v>
      </c>
      <c r="L226" t="s">
        <v>266</v>
      </c>
      <c r="M226" t="s">
        <v>280</v>
      </c>
    </row>
    <row r="227" spans="1:14" x14ac:dyDescent="0.35">
      <c r="A227">
        <v>5929</v>
      </c>
      <c r="B227">
        <v>114</v>
      </c>
      <c r="C227" t="s">
        <v>27</v>
      </c>
      <c r="D227" t="s">
        <v>279</v>
      </c>
      <c r="E227" s="20"/>
      <c r="F227" s="20">
        <v>45761</v>
      </c>
      <c r="G227" s="20">
        <v>45761</v>
      </c>
      <c r="H227">
        <v>2218.9299999999998</v>
      </c>
      <c r="K227" t="s">
        <v>264</v>
      </c>
      <c r="L227" t="s">
        <v>266</v>
      </c>
      <c r="M227" t="s">
        <v>267</v>
      </c>
    </row>
    <row r="228" spans="1:14" x14ac:dyDescent="0.35">
      <c r="A228">
        <v>5930</v>
      </c>
      <c r="B228">
        <v>114</v>
      </c>
      <c r="C228" t="s">
        <v>27</v>
      </c>
      <c r="D228" t="s">
        <v>268</v>
      </c>
      <c r="E228" s="20"/>
      <c r="F228" s="20">
        <v>45761</v>
      </c>
      <c r="G228" s="20">
        <v>45761</v>
      </c>
      <c r="H228">
        <v>1005.01</v>
      </c>
      <c r="K228" t="s">
        <v>264</v>
      </c>
      <c r="L228" t="s">
        <v>266</v>
      </c>
      <c r="M228" t="s">
        <v>267</v>
      </c>
    </row>
    <row r="229" spans="1:14" x14ac:dyDescent="0.35">
      <c r="A229">
        <v>4585</v>
      </c>
      <c r="B229">
        <v>114</v>
      </c>
      <c r="C229" t="s">
        <v>27</v>
      </c>
      <c r="D229" t="s">
        <v>355</v>
      </c>
      <c r="E229" s="20">
        <v>45767</v>
      </c>
      <c r="F229" s="20">
        <v>45762</v>
      </c>
      <c r="G229" s="20">
        <v>45761</v>
      </c>
      <c r="H229">
        <v>7160</v>
      </c>
      <c r="J229" t="s">
        <v>270</v>
      </c>
      <c r="K229" t="s">
        <v>264</v>
      </c>
      <c r="L229" t="s">
        <v>266</v>
      </c>
      <c r="M229" t="s">
        <v>280</v>
      </c>
    </row>
    <row r="230" spans="1:14" x14ac:dyDescent="0.35">
      <c r="A230">
        <v>5748</v>
      </c>
      <c r="B230">
        <v>114</v>
      </c>
      <c r="C230" t="s">
        <v>27</v>
      </c>
      <c r="D230" t="s">
        <v>262</v>
      </c>
      <c r="E230" s="20">
        <v>45751</v>
      </c>
      <c r="F230" s="20">
        <v>45758</v>
      </c>
      <c r="G230" s="20">
        <v>45758</v>
      </c>
      <c r="H230">
        <v>4627.2700000000004</v>
      </c>
      <c r="J230" t="s">
        <v>263</v>
      </c>
      <c r="K230" t="s">
        <v>264</v>
      </c>
      <c r="L230" t="s">
        <v>266</v>
      </c>
      <c r="M230" t="s">
        <v>280</v>
      </c>
      <c r="N230" t="s">
        <v>356</v>
      </c>
    </row>
    <row r="231" spans="1:14" x14ac:dyDescent="0.35">
      <c r="A231">
        <v>5895</v>
      </c>
      <c r="B231">
        <v>114</v>
      </c>
      <c r="C231" t="s">
        <v>27</v>
      </c>
      <c r="D231" t="s">
        <v>347</v>
      </c>
      <c r="E231" s="20">
        <v>45768.665972222218</v>
      </c>
      <c r="F231" s="20">
        <v>45758</v>
      </c>
      <c r="G231" s="20">
        <v>45758</v>
      </c>
      <c r="H231">
        <v>11970</v>
      </c>
      <c r="J231" t="s">
        <v>270</v>
      </c>
      <c r="K231" t="s">
        <v>264</v>
      </c>
      <c r="L231" t="s">
        <v>266</v>
      </c>
      <c r="M231" t="s">
        <v>280</v>
      </c>
    </row>
    <row r="232" spans="1:14" x14ac:dyDescent="0.35">
      <c r="A232">
        <v>5904</v>
      </c>
      <c r="B232">
        <v>114</v>
      </c>
      <c r="C232" t="s">
        <v>27</v>
      </c>
      <c r="D232" t="s">
        <v>357</v>
      </c>
      <c r="E232" s="20">
        <v>45780</v>
      </c>
      <c r="F232" s="20">
        <v>45758</v>
      </c>
      <c r="G232" s="20">
        <v>45758</v>
      </c>
      <c r="H232">
        <v>12200</v>
      </c>
      <c r="J232" t="s">
        <v>270</v>
      </c>
      <c r="K232" t="s">
        <v>264</v>
      </c>
      <c r="L232" t="s">
        <v>266</v>
      </c>
      <c r="M232" t="s">
        <v>280</v>
      </c>
    </row>
    <row r="233" spans="1:14" x14ac:dyDescent="0.35">
      <c r="A233">
        <v>5912</v>
      </c>
      <c r="B233">
        <v>114</v>
      </c>
      <c r="C233" t="s">
        <v>27</v>
      </c>
      <c r="D233" t="s">
        <v>279</v>
      </c>
      <c r="E233" s="20"/>
      <c r="F233" s="20">
        <v>45758</v>
      </c>
      <c r="G233" s="20">
        <v>45758</v>
      </c>
      <c r="H233">
        <v>232.47</v>
      </c>
      <c r="K233" t="s">
        <v>264</v>
      </c>
      <c r="L233" t="s">
        <v>266</v>
      </c>
      <c r="M233" t="s">
        <v>267</v>
      </c>
    </row>
    <row r="234" spans="1:14" x14ac:dyDescent="0.35">
      <c r="A234">
        <v>5913</v>
      </c>
      <c r="B234">
        <v>114</v>
      </c>
      <c r="C234" t="s">
        <v>27</v>
      </c>
      <c r="D234" t="s">
        <v>268</v>
      </c>
      <c r="E234" s="20"/>
      <c r="F234" s="20">
        <v>45758</v>
      </c>
      <c r="G234" s="20">
        <v>45758</v>
      </c>
      <c r="H234">
        <v>143.94</v>
      </c>
      <c r="K234" t="s">
        <v>264</v>
      </c>
      <c r="L234" t="s">
        <v>266</v>
      </c>
      <c r="M234" t="s">
        <v>267</v>
      </c>
    </row>
    <row r="235" spans="1:14" x14ac:dyDescent="0.35">
      <c r="A235">
        <v>5790</v>
      </c>
      <c r="B235">
        <v>114</v>
      </c>
      <c r="C235" t="s">
        <v>27</v>
      </c>
      <c r="D235" t="s">
        <v>272</v>
      </c>
      <c r="E235" s="20">
        <v>45747</v>
      </c>
      <c r="F235" s="20">
        <v>45757</v>
      </c>
      <c r="G235" s="20">
        <v>45757</v>
      </c>
      <c r="H235">
        <v>243</v>
      </c>
      <c r="K235" t="s">
        <v>264</v>
      </c>
      <c r="L235" t="s">
        <v>266</v>
      </c>
      <c r="M235" t="s">
        <v>267</v>
      </c>
    </row>
    <row r="236" spans="1:14" x14ac:dyDescent="0.35">
      <c r="A236">
        <v>5901</v>
      </c>
      <c r="B236">
        <v>114</v>
      </c>
      <c r="C236" t="s">
        <v>27</v>
      </c>
      <c r="D236" t="s">
        <v>265</v>
      </c>
      <c r="E236" s="20"/>
      <c r="F236" s="20">
        <v>45757</v>
      </c>
      <c r="G236" s="20">
        <v>45757</v>
      </c>
      <c r="H236">
        <v>1652.57</v>
      </c>
      <c r="K236" t="s">
        <v>264</v>
      </c>
      <c r="L236" t="s">
        <v>266</v>
      </c>
      <c r="M236" t="s">
        <v>267</v>
      </c>
    </row>
    <row r="237" spans="1:14" x14ac:dyDescent="0.35">
      <c r="A237">
        <v>5902</v>
      </c>
      <c r="B237">
        <v>114</v>
      </c>
      <c r="C237" t="s">
        <v>27</v>
      </c>
      <c r="D237" t="s">
        <v>268</v>
      </c>
      <c r="E237" s="20"/>
      <c r="F237" s="20">
        <v>45757</v>
      </c>
      <c r="G237" s="20">
        <v>45757</v>
      </c>
      <c r="H237">
        <v>189.12</v>
      </c>
      <c r="K237" t="s">
        <v>264</v>
      </c>
      <c r="L237" t="s">
        <v>266</v>
      </c>
      <c r="M237" t="s">
        <v>267</v>
      </c>
    </row>
    <row r="238" spans="1:14" x14ac:dyDescent="0.35">
      <c r="A238">
        <v>5328</v>
      </c>
      <c r="B238">
        <v>114</v>
      </c>
      <c r="C238" t="s">
        <v>27</v>
      </c>
      <c r="D238" t="s">
        <v>272</v>
      </c>
      <c r="E238" s="20">
        <v>45716</v>
      </c>
      <c r="F238" s="20">
        <v>45726</v>
      </c>
      <c r="G238" s="20">
        <v>45757</v>
      </c>
      <c r="H238">
        <v>229.5</v>
      </c>
      <c r="K238" t="s">
        <v>264</v>
      </c>
      <c r="L238" t="s">
        <v>266</v>
      </c>
      <c r="M238" t="s">
        <v>267</v>
      </c>
    </row>
    <row r="239" spans="1:14" x14ac:dyDescent="0.35">
      <c r="A239">
        <v>5880</v>
      </c>
      <c r="B239">
        <v>114</v>
      </c>
      <c r="C239" t="s">
        <v>27</v>
      </c>
      <c r="D239" t="s">
        <v>276</v>
      </c>
      <c r="E239" s="20"/>
      <c r="F239" s="20">
        <v>45756</v>
      </c>
      <c r="G239" s="20">
        <v>45756</v>
      </c>
      <c r="H239">
        <v>1079.24</v>
      </c>
      <c r="J239" t="s">
        <v>277</v>
      </c>
      <c r="K239" t="s">
        <v>264</v>
      </c>
      <c r="L239" t="s">
        <v>266</v>
      </c>
      <c r="M239" t="s">
        <v>267</v>
      </c>
    </row>
    <row r="240" spans="1:14" x14ac:dyDescent="0.35">
      <c r="A240">
        <v>5881</v>
      </c>
      <c r="B240">
        <v>114</v>
      </c>
      <c r="C240" t="s">
        <v>27</v>
      </c>
      <c r="D240" t="s">
        <v>278</v>
      </c>
      <c r="E240" s="20"/>
      <c r="F240" s="20">
        <v>45756</v>
      </c>
      <c r="G240" s="20">
        <v>45756</v>
      </c>
      <c r="H240">
        <v>440.11</v>
      </c>
      <c r="K240" t="s">
        <v>264</v>
      </c>
      <c r="L240" t="s">
        <v>266</v>
      </c>
      <c r="M240" t="s">
        <v>267</v>
      </c>
    </row>
    <row r="241" spans="1:14" x14ac:dyDescent="0.35">
      <c r="A241">
        <v>5856</v>
      </c>
      <c r="B241">
        <v>114</v>
      </c>
      <c r="C241" t="s">
        <v>27</v>
      </c>
      <c r="D241" t="s">
        <v>358</v>
      </c>
      <c r="E241" s="20">
        <v>45782</v>
      </c>
      <c r="F241" s="20">
        <v>45755</v>
      </c>
      <c r="G241" s="20">
        <v>45755</v>
      </c>
      <c r="H241">
        <v>800</v>
      </c>
      <c r="J241" t="s">
        <v>270</v>
      </c>
      <c r="K241" t="s">
        <v>264</v>
      </c>
      <c r="L241" t="s">
        <v>266</v>
      </c>
      <c r="M241" t="s">
        <v>280</v>
      </c>
    </row>
    <row r="242" spans="1:14" x14ac:dyDescent="0.35">
      <c r="A242">
        <v>5866</v>
      </c>
      <c r="B242">
        <v>114</v>
      </c>
      <c r="C242" t="s">
        <v>27</v>
      </c>
      <c r="D242" t="s">
        <v>268</v>
      </c>
      <c r="E242" s="20"/>
      <c r="F242" s="20">
        <v>45755</v>
      </c>
      <c r="G242" s="20">
        <v>45755</v>
      </c>
      <c r="H242">
        <v>103.62</v>
      </c>
      <c r="K242" t="s">
        <v>264</v>
      </c>
      <c r="L242" t="s">
        <v>266</v>
      </c>
      <c r="M242" t="s">
        <v>267</v>
      </c>
    </row>
    <row r="243" spans="1:14" x14ac:dyDescent="0.35">
      <c r="A243">
        <v>5859</v>
      </c>
      <c r="B243">
        <v>114</v>
      </c>
      <c r="C243" t="s">
        <v>27</v>
      </c>
      <c r="D243" t="s">
        <v>279</v>
      </c>
      <c r="E243" s="20"/>
      <c r="F243" s="20">
        <v>45754</v>
      </c>
      <c r="G243" s="20">
        <v>45754</v>
      </c>
      <c r="H243">
        <v>1680.14</v>
      </c>
      <c r="K243" t="s">
        <v>264</v>
      </c>
      <c r="L243" t="s">
        <v>266</v>
      </c>
      <c r="M243" t="s">
        <v>267</v>
      </c>
    </row>
    <row r="244" spans="1:14" x14ac:dyDescent="0.35">
      <c r="A244">
        <v>5860</v>
      </c>
      <c r="B244">
        <v>114</v>
      </c>
      <c r="C244" t="s">
        <v>27</v>
      </c>
      <c r="D244" t="s">
        <v>268</v>
      </c>
      <c r="E244" s="20"/>
      <c r="F244" s="20">
        <v>45754</v>
      </c>
      <c r="G244" s="20">
        <v>45754</v>
      </c>
      <c r="H244">
        <v>2352.09</v>
      </c>
      <c r="K244" t="s">
        <v>264</v>
      </c>
      <c r="L244" t="s">
        <v>266</v>
      </c>
      <c r="M244" t="s">
        <v>267</v>
      </c>
    </row>
    <row r="245" spans="1:14" x14ac:dyDescent="0.35">
      <c r="A245">
        <v>5729</v>
      </c>
      <c r="B245">
        <v>114</v>
      </c>
      <c r="C245" t="s">
        <v>27</v>
      </c>
      <c r="D245" t="s">
        <v>318</v>
      </c>
      <c r="E245" s="20">
        <v>45749</v>
      </c>
      <c r="F245" s="20">
        <v>45751</v>
      </c>
      <c r="G245" s="20">
        <v>45751</v>
      </c>
      <c r="H245">
        <v>13600.27</v>
      </c>
      <c r="J245" t="s">
        <v>270</v>
      </c>
      <c r="K245" t="s">
        <v>359</v>
      </c>
      <c r="L245" t="s">
        <v>359</v>
      </c>
      <c r="M245" t="s">
        <v>267</v>
      </c>
      <c r="N245" t="s">
        <v>360</v>
      </c>
    </row>
    <row r="246" spans="1:14" x14ac:dyDescent="0.35">
      <c r="A246">
        <v>5746</v>
      </c>
      <c r="B246">
        <v>114</v>
      </c>
      <c r="C246" t="s">
        <v>27</v>
      </c>
      <c r="D246" t="s">
        <v>262</v>
      </c>
      <c r="E246" s="20">
        <v>45744</v>
      </c>
      <c r="F246" s="20">
        <v>45751</v>
      </c>
      <c r="G246" s="20">
        <v>45751</v>
      </c>
      <c r="H246">
        <v>11749.94</v>
      </c>
      <c r="J246" t="s">
        <v>263</v>
      </c>
      <c r="K246" t="s">
        <v>264</v>
      </c>
      <c r="L246" t="s">
        <v>266</v>
      </c>
      <c r="M246" t="s">
        <v>332</v>
      </c>
    </row>
    <row r="247" spans="1:14" x14ac:dyDescent="0.35">
      <c r="A247">
        <v>5828</v>
      </c>
      <c r="B247">
        <v>114</v>
      </c>
      <c r="C247" t="s">
        <v>27</v>
      </c>
      <c r="D247" t="s">
        <v>361</v>
      </c>
      <c r="E247" s="20">
        <v>45753</v>
      </c>
      <c r="F247" s="20">
        <v>45751</v>
      </c>
      <c r="G247" s="20">
        <v>45751</v>
      </c>
      <c r="H247">
        <v>11460</v>
      </c>
      <c r="J247" t="s">
        <v>270</v>
      </c>
      <c r="K247" t="s">
        <v>264</v>
      </c>
      <c r="L247" t="s">
        <v>266</v>
      </c>
      <c r="M247" t="s">
        <v>280</v>
      </c>
    </row>
    <row r="248" spans="1:14" x14ac:dyDescent="0.35">
      <c r="A248">
        <v>5848</v>
      </c>
      <c r="B248">
        <v>114</v>
      </c>
      <c r="C248" t="s">
        <v>27</v>
      </c>
      <c r="D248" t="s">
        <v>279</v>
      </c>
      <c r="E248" s="20"/>
      <c r="F248" s="20">
        <v>45751</v>
      </c>
      <c r="G248" s="20">
        <v>45751</v>
      </c>
      <c r="H248">
        <v>299.36</v>
      </c>
      <c r="K248" t="s">
        <v>264</v>
      </c>
      <c r="L248" t="s">
        <v>266</v>
      </c>
      <c r="M248" t="s">
        <v>267</v>
      </c>
    </row>
    <row r="249" spans="1:14" x14ac:dyDescent="0.35">
      <c r="A249">
        <v>5850</v>
      </c>
      <c r="B249">
        <v>114</v>
      </c>
      <c r="C249" t="s">
        <v>27</v>
      </c>
      <c r="D249" t="s">
        <v>268</v>
      </c>
      <c r="E249" s="20"/>
      <c r="F249" s="20">
        <v>45751</v>
      </c>
      <c r="G249" s="20">
        <v>45751</v>
      </c>
      <c r="H249">
        <v>363.39</v>
      </c>
      <c r="K249" t="s">
        <v>264</v>
      </c>
      <c r="L249" t="s">
        <v>266</v>
      </c>
      <c r="M249" t="s">
        <v>267</v>
      </c>
    </row>
    <row r="250" spans="1:14" x14ac:dyDescent="0.35">
      <c r="A250">
        <v>5851</v>
      </c>
      <c r="B250">
        <v>114</v>
      </c>
      <c r="C250" t="s">
        <v>27</v>
      </c>
      <c r="D250" t="s">
        <v>275</v>
      </c>
      <c r="E250" s="20"/>
      <c r="F250" s="20">
        <v>45751</v>
      </c>
      <c r="G250" s="20">
        <v>45751</v>
      </c>
      <c r="H250">
        <v>146.88</v>
      </c>
      <c r="K250" t="s">
        <v>264</v>
      </c>
      <c r="L250" t="s">
        <v>266</v>
      </c>
      <c r="M250" t="s">
        <v>267</v>
      </c>
    </row>
    <row r="251" spans="1:14" x14ac:dyDescent="0.35">
      <c r="A251">
        <v>5774</v>
      </c>
      <c r="B251">
        <v>114</v>
      </c>
      <c r="C251" t="s">
        <v>27</v>
      </c>
      <c r="D251" t="s">
        <v>362</v>
      </c>
      <c r="E251" s="20">
        <v>45753</v>
      </c>
      <c r="F251" s="20">
        <v>45751</v>
      </c>
      <c r="G251" s="20">
        <v>45751</v>
      </c>
      <c r="H251">
        <v>330</v>
      </c>
      <c r="J251" t="s">
        <v>270</v>
      </c>
      <c r="K251" t="s">
        <v>264</v>
      </c>
      <c r="L251" t="s">
        <v>266</v>
      </c>
      <c r="M251" t="s">
        <v>280</v>
      </c>
    </row>
    <row r="252" spans="1:14" x14ac:dyDescent="0.35">
      <c r="A252">
        <v>5823</v>
      </c>
      <c r="B252">
        <v>114</v>
      </c>
      <c r="C252" t="s">
        <v>27</v>
      </c>
      <c r="D252" t="s">
        <v>265</v>
      </c>
      <c r="E252" s="20"/>
      <c r="F252" s="20">
        <v>45750</v>
      </c>
      <c r="G252" s="20">
        <v>45750</v>
      </c>
      <c r="H252">
        <v>1730.2</v>
      </c>
      <c r="K252" t="s">
        <v>264</v>
      </c>
      <c r="L252" t="s">
        <v>266</v>
      </c>
      <c r="M252" t="s">
        <v>267</v>
      </c>
    </row>
    <row r="253" spans="1:14" x14ac:dyDescent="0.35">
      <c r="A253">
        <v>5824</v>
      </c>
      <c r="B253">
        <v>114</v>
      </c>
      <c r="C253" t="s">
        <v>27</v>
      </c>
      <c r="D253" t="s">
        <v>268</v>
      </c>
      <c r="E253" s="20"/>
      <c r="F253" s="20">
        <v>45750</v>
      </c>
      <c r="G253" s="20">
        <v>45750</v>
      </c>
      <c r="H253">
        <v>901.34</v>
      </c>
      <c r="K253" t="s">
        <v>264</v>
      </c>
      <c r="M253" t="s">
        <v>267</v>
      </c>
    </row>
    <row r="254" spans="1:14" x14ac:dyDescent="0.35">
      <c r="A254">
        <v>5328</v>
      </c>
      <c r="B254">
        <v>114</v>
      </c>
      <c r="C254" t="s">
        <v>27</v>
      </c>
      <c r="D254" t="s">
        <v>272</v>
      </c>
      <c r="E254" s="20">
        <v>45716</v>
      </c>
      <c r="F254" s="20">
        <v>45726</v>
      </c>
      <c r="G254" s="20">
        <v>45750</v>
      </c>
      <c r="H254">
        <v>270</v>
      </c>
      <c r="K254" t="s">
        <v>264</v>
      </c>
      <c r="L254" t="s">
        <v>266</v>
      </c>
      <c r="M254" t="s">
        <v>267</v>
      </c>
    </row>
    <row r="255" spans="1:14" x14ac:dyDescent="0.35">
      <c r="A255">
        <v>5796</v>
      </c>
      <c r="B255">
        <v>114</v>
      </c>
      <c r="C255" t="s">
        <v>27</v>
      </c>
      <c r="D255" t="s">
        <v>268</v>
      </c>
      <c r="E255" s="20"/>
      <c r="F255" s="20">
        <v>45749</v>
      </c>
      <c r="G255" s="20">
        <v>45749</v>
      </c>
      <c r="H255">
        <v>981.5</v>
      </c>
      <c r="K255" t="s">
        <v>264</v>
      </c>
      <c r="L255" t="s">
        <v>266</v>
      </c>
      <c r="M255" t="s">
        <v>267</v>
      </c>
    </row>
    <row r="256" spans="1:14" x14ac:dyDescent="0.35">
      <c r="A256">
        <v>5797</v>
      </c>
      <c r="B256">
        <v>114</v>
      </c>
      <c r="C256" t="s">
        <v>27</v>
      </c>
      <c r="D256" t="s">
        <v>278</v>
      </c>
      <c r="E256" s="20"/>
      <c r="F256" s="20">
        <v>45749</v>
      </c>
      <c r="G256" s="20">
        <v>45749</v>
      </c>
      <c r="H256">
        <v>408.32</v>
      </c>
      <c r="K256" t="s">
        <v>264</v>
      </c>
      <c r="L256" t="s">
        <v>266</v>
      </c>
      <c r="M256" t="s">
        <v>267</v>
      </c>
    </row>
    <row r="257" spans="1:14" x14ac:dyDescent="0.35">
      <c r="A257">
        <v>7811</v>
      </c>
      <c r="B257">
        <v>114</v>
      </c>
      <c r="C257" t="s">
        <v>27</v>
      </c>
      <c r="D257" t="s">
        <v>276</v>
      </c>
      <c r="E257" s="20"/>
      <c r="F257" s="20">
        <v>45749</v>
      </c>
      <c r="G257" s="20">
        <v>45749</v>
      </c>
      <c r="H257">
        <v>1455.45</v>
      </c>
      <c r="J257" t="s">
        <v>277</v>
      </c>
      <c r="K257" t="s">
        <v>264</v>
      </c>
      <c r="L257" t="s">
        <v>266</v>
      </c>
      <c r="M257" t="s">
        <v>267</v>
      </c>
    </row>
    <row r="258" spans="1:14" x14ac:dyDescent="0.35">
      <c r="A258">
        <v>5774</v>
      </c>
      <c r="B258">
        <v>114</v>
      </c>
      <c r="C258" t="s">
        <v>27</v>
      </c>
      <c r="D258" t="s">
        <v>362</v>
      </c>
      <c r="E258" s="20">
        <v>45753</v>
      </c>
      <c r="F258" s="20">
        <v>45748</v>
      </c>
      <c r="G258" s="20">
        <v>45748</v>
      </c>
      <c r="H258">
        <v>330</v>
      </c>
      <c r="J258" t="s">
        <v>270</v>
      </c>
      <c r="K258" t="s">
        <v>264</v>
      </c>
      <c r="L258" t="s">
        <v>266</v>
      </c>
      <c r="M258" t="s">
        <v>280</v>
      </c>
    </row>
    <row r="259" spans="1:14" x14ac:dyDescent="0.35">
      <c r="A259">
        <v>5779</v>
      </c>
      <c r="B259">
        <v>114</v>
      </c>
      <c r="C259" t="s">
        <v>27</v>
      </c>
      <c r="D259" t="s">
        <v>268</v>
      </c>
      <c r="E259" s="20"/>
      <c r="F259" s="20">
        <v>45748</v>
      </c>
      <c r="G259" s="20">
        <v>45748</v>
      </c>
      <c r="H259">
        <v>207.19</v>
      </c>
      <c r="K259" t="s">
        <v>264</v>
      </c>
      <c r="L259" t="s">
        <v>266</v>
      </c>
      <c r="M259" t="s">
        <v>267</v>
      </c>
    </row>
    <row r="260" spans="1:14" x14ac:dyDescent="0.35">
      <c r="A260">
        <v>3526</v>
      </c>
      <c r="B260">
        <v>114</v>
      </c>
      <c r="C260" t="s">
        <v>27</v>
      </c>
      <c r="D260" t="s">
        <v>281</v>
      </c>
      <c r="E260" s="20">
        <v>45746</v>
      </c>
      <c r="F260" s="20">
        <v>45746</v>
      </c>
      <c r="G260" s="20">
        <v>45747</v>
      </c>
      <c r="H260">
        <v>3750</v>
      </c>
      <c r="K260" t="s">
        <v>264</v>
      </c>
      <c r="L260" t="s">
        <v>266</v>
      </c>
      <c r="M260" t="s">
        <v>282</v>
      </c>
      <c r="N260" t="s">
        <v>363</v>
      </c>
    </row>
    <row r="261" spans="1:14" x14ac:dyDescent="0.35">
      <c r="A261">
        <v>5769</v>
      </c>
      <c r="B261">
        <v>114</v>
      </c>
      <c r="C261" t="s">
        <v>27</v>
      </c>
      <c r="D261" t="s">
        <v>275</v>
      </c>
      <c r="E261" s="20"/>
      <c r="F261" s="20">
        <v>45747</v>
      </c>
      <c r="G261" s="20">
        <v>45747</v>
      </c>
      <c r="H261">
        <v>146.44999999999999</v>
      </c>
      <c r="K261" t="s">
        <v>264</v>
      </c>
      <c r="L261" t="s">
        <v>266</v>
      </c>
      <c r="M261" t="s">
        <v>267</v>
      </c>
    </row>
    <row r="262" spans="1:14" x14ac:dyDescent="0.35">
      <c r="A262">
        <v>5770</v>
      </c>
      <c r="B262">
        <v>114</v>
      </c>
      <c r="C262" t="s">
        <v>27</v>
      </c>
      <c r="D262" t="s">
        <v>279</v>
      </c>
      <c r="E262" s="20"/>
      <c r="F262" s="20">
        <v>45747</v>
      </c>
      <c r="G262" s="20">
        <v>45747</v>
      </c>
      <c r="H262">
        <v>518.16999999999996</v>
      </c>
      <c r="K262" t="s">
        <v>264</v>
      </c>
      <c r="L262" t="s">
        <v>266</v>
      </c>
      <c r="M262" t="s">
        <v>267</v>
      </c>
    </row>
    <row r="263" spans="1:14" x14ac:dyDescent="0.35">
      <c r="A263">
        <v>5771</v>
      </c>
      <c r="B263">
        <v>114</v>
      </c>
      <c r="C263" t="s">
        <v>27</v>
      </c>
      <c r="D263" t="s">
        <v>268</v>
      </c>
      <c r="E263" s="20"/>
      <c r="F263" s="20">
        <v>45747</v>
      </c>
      <c r="G263" s="20">
        <v>45747</v>
      </c>
      <c r="H263">
        <v>2303.6999999999998</v>
      </c>
      <c r="K263" t="s">
        <v>264</v>
      </c>
      <c r="L263" t="s">
        <v>266</v>
      </c>
      <c r="M263" t="s">
        <v>267</v>
      </c>
    </row>
    <row r="264" spans="1:14" x14ac:dyDescent="0.35">
      <c r="A264">
        <v>5728</v>
      </c>
      <c r="B264">
        <v>114</v>
      </c>
      <c r="C264" t="s">
        <v>27</v>
      </c>
      <c r="D264" t="s">
        <v>364</v>
      </c>
      <c r="E264" s="20">
        <v>45744</v>
      </c>
      <c r="F264" s="20">
        <v>45744</v>
      </c>
      <c r="G264" s="20">
        <v>45744</v>
      </c>
      <c r="H264">
        <v>6230</v>
      </c>
      <c r="J264" t="s">
        <v>270</v>
      </c>
      <c r="K264" t="s">
        <v>359</v>
      </c>
      <c r="L264" t="s">
        <v>359</v>
      </c>
      <c r="N264" t="s">
        <v>360</v>
      </c>
    </row>
    <row r="265" spans="1:14" x14ac:dyDescent="0.35">
      <c r="A265">
        <v>5742</v>
      </c>
      <c r="B265">
        <v>114</v>
      </c>
      <c r="C265" t="s">
        <v>27</v>
      </c>
      <c r="D265" t="s">
        <v>279</v>
      </c>
      <c r="E265" s="20"/>
      <c r="F265" s="20">
        <v>45744</v>
      </c>
      <c r="G265" s="20">
        <v>45744</v>
      </c>
      <c r="H265">
        <v>537.04</v>
      </c>
      <c r="K265" t="s">
        <v>264</v>
      </c>
      <c r="L265" t="s">
        <v>266</v>
      </c>
      <c r="M265" t="s">
        <v>267</v>
      </c>
    </row>
    <row r="266" spans="1:14" x14ac:dyDescent="0.35">
      <c r="A266">
        <v>5743</v>
      </c>
      <c r="B266">
        <v>114</v>
      </c>
      <c r="C266" t="s">
        <v>27</v>
      </c>
      <c r="D266" t="s">
        <v>268</v>
      </c>
      <c r="E266" s="20"/>
      <c r="F266" s="20">
        <v>45744</v>
      </c>
      <c r="G266" s="20">
        <v>45744</v>
      </c>
      <c r="H266">
        <v>58.23</v>
      </c>
      <c r="K266" t="s">
        <v>264</v>
      </c>
      <c r="L266" t="s">
        <v>266</v>
      </c>
      <c r="M266" t="s">
        <v>267</v>
      </c>
    </row>
    <row r="267" spans="1:14" x14ac:dyDescent="0.35">
      <c r="A267">
        <v>5744</v>
      </c>
      <c r="B267">
        <v>114</v>
      </c>
      <c r="C267" t="s">
        <v>27</v>
      </c>
      <c r="D267" t="s">
        <v>275</v>
      </c>
      <c r="E267" s="20"/>
      <c r="F267" s="20">
        <v>45744</v>
      </c>
      <c r="G267" s="20">
        <v>45744</v>
      </c>
      <c r="H267">
        <v>79.08</v>
      </c>
      <c r="K267" t="s">
        <v>264</v>
      </c>
      <c r="L267" t="s">
        <v>266</v>
      </c>
      <c r="M267" t="s">
        <v>267</v>
      </c>
    </row>
    <row r="268" spans="1:14" x14ac:dyDescent="0.35">
      <c r="A268">
        <v>5283</v>
      </c>
      <c r="B268">
        <v>114</v>
      </c>
      <c r="C268" t="s">
        <v>27</v>
      </c>
      <c r="D268" t="s">
        <v>262</v>
      </c>
      <c r="E268" s="20"/>
      <c r="F268" s="20">
        <v>45744</v>
      </c>
      <c r="G268" s="20">
        <v>45744</v>
      </c>
      <c r="H268">
        <v>5427.36</v>
      </c>
      <c r="K268" t="s">
        <v>264</v>
      </c>
      <c r="L268" t="s">
        <v>266</v>
      </c>
      <c r="M268" t="s">
        <v>280</v>
      </c>
    </row>
    <row r="269" spans="1:14" x14ac:dyDescent="0.35">
      <c r="A269">
        <v>5724</v>
      </c>
      <c r="B269">
        <v>114</v>
      </c>
      <c r="C269" t="s">
        <v>27</v>
      </c>
      <c r="D269" t="s">
        <v>265</v>
      </c>
      <c r="E269" s="20"/>
      <c r="F269" s="20">
        <v>45743</v>
      </c>
      <c r="G269" s="20">
        <v>45743</v>
      </c>
      <c r="H269">
        <v>852.29</v>
      </c>
      <c r="K269" t="s">
        <v>264</v>
      </c>
      <c r="L269" t="s">
        <v>266</v>
      </c>
      <c r="M269" t="s">
        <v>267</v>
      </c>
    </row>
    <row r="270" spans="1:14" x14ac:dyDescent="0.35">
      <c r="A270">
        <v>5725</v>
      </c>
      <c r="B270">
        <v>114</v>
      </c>
      <c r="C270" t="s">
        <v>27</v>
      </c>
      <c r="D270" t="s">
        <v>275</v>
      </c>
      <c r="E270" s="20"/>
      <c r="F270" s="20">
        <v>45743</v>
      </c>
      <c r="G270" s="20">
        <v>45743</v>
      </c>
      <c r="H270">
        <v>128.01</v>
      </c>
      <c r="K270" t="s">
        <v>264</v>
      </c>
      <c r="L270" t="s">
        <v>266</v>
      </c>
      <c r="M270" t="s">
        <v>267</v>
      </c>
    </row>
    <row r="271" spans="1:14" x14ac:dyDescent="0.35">
      <c r="A271">
        <v>5328</v>
      </c>
      <c r="B271">
        <v>114</v>
      </c>
      <c r="C271" t="s">
        <v>27</v>
      </c>
      <c r="D271" t="s">
        <v>272</v>
      </c>
      <c r="E271" s="20">
        <v>45716</v>
      </c>
      <c r="F271" s="20">
        <v>45743</v>
      </c>
      <c r="G271" s="20">
        <v>45743</v>
      </c>
      <c r="H271">
        <v>270</v>
      </c>
      <c r="K271" t="s">
        <v>264</v>
      </c>
      <c r="L271" t="s">
        <v>266</v>
      </c>
      <c r="M271" t="s">
        <v>267</v>
      </c>
    </row>
    <row r="272" spans="1:14" x14ac:dyDescent="0.35">
      <c r="A272">
        <v>5692</v>
      </c>
      <c r="B272">
        <v>114</v>
      </c>
      <c r="C272" t="s">
        <v>27</v>
      </c>
      <c r="D272" t="s">
        <v>276</v>
      </c>
      <c r="E272" s="20"/>
      <c r="F272" s="20">
        <v>45742</v>
      </c>
      <c r="G272" s="20">
        <v>45742</v>
      </c>
      <c r="H272">
        <v>1460.71</v>
      </c>
      <c r="J272" t="s">
        <v>277</v>
      </c>
      <c r="K272" t="s">
        <v>264</v>
      </c>
      <c r="L272" t="s">
        <v>266</v>
      </c>
      <c r="M272" t="s">
        <v>267</v>
      </c>
    </row>
    <row r="273" spans="1:14" x14ac:dyDescent="0.35">
      <c r="A273">
        <v>5694</v>
      </c>
      <c r="B273">
        <v>114</v>
      </c>
      <c r="C273" t="s">
        <v>27</v>
      </c>
      <c r="D273" t="s">
        <v>278</v>
      </c>
      <c r="E273" s="20"/>
      <c r="F273" s="20">
        <v>45742</v>
      </c>
      <c r="G273" s="20">
        <v>45742</v>
      </c>
      <c r="H273">
        <v>433.76</v>
      </c>
      <c r="K273" t="s">
        <v>264</v>
      </c>
      <c r="L273" t="s">
        <v>266</v>
      </c>
      <c r="M273" t="s">
        <v>267</v>
      </c>
    </row>
    <row r="274" spans="1:14" x14ac:dyDescent="0.35">
      <c r="A274">
        <v>5628</v>
      </c>
      <c r="B274">
        <v>114</v>
      </c>
      <c r="C274" t="s">
        <v>27</v>
      </c>
      <c r="D274" t="s">
        <v>365</v>
      </c>
      <c r="E274" s="20">
        <v>45742.48541666667</v>
      </c>
      <c r="F274" s="20">
        <v>45741</v>
      </c>
      <c r="G274" s="20">
        <v>45741</v>
      </c>
      <c r="H274">
        <v>2000</v>
      </c>
      <c r="J274" t="s">
        <v>270</v>
      </c>
      <c r="K274" t="s">
        <v>319</v>
      </c>
      <c r="L274" t="s">
        <v>266</v>
      </c>
      <c r="M274" t="s">
        <v>320</v>
      </c>
    </row>
    <row r="275" spans="1:14" x14ac:dyDescent="0.35">
      <c r="A275">
        <v>5646</v>
      </c>
      <c r="B275">
        <v>114</v>
      </c>
      <c r="C275" t="s">
        <v>27</v>
      </c>
      <c r="D275" t="s">
        <v>279</v>
      </c>
      <c r="E275" s="20"/>
      <c r="F275" s="20">
        <v>45740</v>
      </c>
      <c r="G275" s="20">
        <v>45740</v>
      </c>
      <c r="H275">
        <v>280.85000000000002</v>
      </c>
      <c r="K275" t="s">
        <v>264</v>
      </c>
      <c r="L275" t="s">
        <v>266</v>
      </c>
      <c r="M275" t="s">
        <v>267</v>
      </c>
    </row>
    <row r="276" spans="1:14" x14ac:dyDescent="0.35">
      <c r="A276">
        <v>5647</v>
      </c>
      <c r="B276">
        <v>114</v>
      </c>
      <c r="C276" t="s">
        <v>27</v>
      </c>
      <c r="D276" t="s">
        <v>268</v>
      </c>
      <c r="E276" s="20"/>
      <c r="F276" s="20">
        <v>45740</v>
      </c>
      <c r="G276" s="20">
        <v>45740</v>
      </c>
      <c r="H276">
        <v>132.58000000000001</v>
      </c>
      <c r="K276" t="s">
        <v>264</v>
      </c>
      <c r="L276" t="s">
        <v>266</v>
      </c>
      <c r="M276" t="s">
        <v>267</v>
      </c>
    </row>
    <row r="277" spans="1:14" x14ac:dyDescent="0.35">
      <c r="A277">
        <v>5622</v>
      </c>
      <c r="B277">
        <v>114</v>
      </c>
      <c r="C277" t="s">
        <v>27</v>
      </c>
      <c r="D277" t="s">
        <v>366</v>
      </c>
      <c r="E277" s="20">
        <v>45740</v>
      </c>
      <c r="F277" s="20">
        <v>45739</v>
      </c>
      <c r="G277" s="20">
        <v>45739</v>
      </c>
      <c r="H277">
        <v>20323.189999999999</v>
      </c>
      <c r="J277" t="s">
        <v>270</v>
      </c>
      <c r="K277" t="s">
        <v>307</v>
      </c>
      <c r="L277" t="s">
        <v>266</v>
      </c>
      <c r="M277" t="s">
        <v>267</v>
      </c>
      <c r="N277" t="s">
        <v>367</v>
      </c>
    </row>
    <row r="278" spans="1:14" x14ac:dyDescent="0.35">
      <c r="A278">
        <v>5614</v>
      </c>
      <c r="B278">
        <v>114</v>
      </c>
      <c r="C278" t="s">
        <v>27</v>
      </c>
      <c r="D278" t="s">
        <v>268</v>
      </c>
      <c r="E278" s="20"/>
      <c r="F278" s="20">
        <v>45737</v>
      </c>
      <c r="G278" s="20">
        <v>45737</v>
      </c>
      <c r="H278">
        <v>361.19</v>
      </c>
      <c r="K278" t="s">
        <v>264</v>
      </c>
      <c r="L278" t="s">
        <v>266</v>
      </c>
      <c r="M278" t="s">
        <v>267</v>
      </c>
    </row>
    <row r="279" spans="1:14" x14ac:dyDescent="0.35">
      <c r="A279">
        <v>5328</v>
      </c>
      <c r="B279">
        <v>114</v>
      </c>
      <c r="C279" t="s">
        <v>27</v>
      </c>
      <c r="D279" t="s">
        <v>272</v>
      </c>
      <c r="E279" s="20">
        <v>45716</v>
      </c>
      <c r="F279" s="20">
        <v>45726</v>
      </c>
      <c r="G279" s="20">
        <v>45737</v>
      </c>
      <c r="H279">
        <v>162</v>
      </c>
      <c r="K279" t="s">
        <v>264</v>
      </c>
      <c r="L279" t="s">
        <v>266</v>
      </c>
      <c r="M279" t="s">
        <v>267</v>
      </c>
    </row>
    <row r="280" spans="1:14" x14ac:dyDescent="0.35">
      <c r="A280">
        <v>5283</v>
      </c>
      <c r="B280">
        <v>114</v>
      </c>
      <c r="C280" t="s">
        <v>27</v>
      </c>
      <c r="D280" t="s">
        <v>262</v>
      </c>
      <c r="E280" s="20"/>
      <c r="F280" s="20">
        <v>45737</v>
      </c>
      <c r="G280" s="20">
        <v>45737</v>
      </c>
      <c r="H280">
        <v>13925.14</v>
      </c>
      <c r="K280" t="s">
        <v>264</v>
      </c>
      <c r="L280" t="s">
        <v>266</v>
      </c>
      <c r="M280" t="s">
        <v>280</v>
      </c>
    </row>
    <row r="281" spans="1:14" x14ac:dyDescent="0.35">
      <c r="A281">
        <v>5572</v>
      </c>
      <c r="B281">
        <v>114</v>
      </c>
      <c r="C281" t="s">
        <v>27</v>
      </c>
      <c r="D281" t="s">
        <v>265</v>
      </c>
      <c r="E281" s="20"/>
      <c r="F281" s="20">
        <v>45736</v>
      </c>
      <c r="G281" s="20">
        <v>45736</v>
      </c>
      <c r="H281">
        <v>350.07</v>
      </c>
      <c r="K281" t="s">
        <v>264</v>
      </c>
      <c r="L281" t="s">
        <v>266</v>
      </c>
      <c r="M281" t="s">
        <v>267</v>
      </c>
    </row>
    <row r="282" spans="1:14" x14ac:dyDescent="0.35">
      <c r="A282">
        <v>5551</v>
      </c>
      <c r="B282">
        <v>114</v>
      </c>
      <c r="C282" t="s">
        <v>27</v>
      </c>
      <c r="D282" t="s">
        <v>268</v>
      </c>
      <c r="E282" s="20"/>
      <c r="F282" s="20">
        <v>45735</v>
      </c>
      <c r="G282" s="20">
        <v>45735</v>
      </c>
      <c r="H282">
        <v>63.25</v>
      </c>
      <c r="K282" t="s">
        <v>264</v>
      </c>
      <c r="L282" t="s">
        <v>266</v>
      </c>
      <c r="M282" t="s">
        <v>267</v>
      </c>
    </row>
    <row r="283" spans="1:14" x14ac:dyDescent="0.35">
      <c r="A283">
        <v>5552</v>
      </c>
      <c r="B283">
        <v>114</v>
      </c>
      <c r="C283" t="s">
        <v>27</v>
      </c>
      <c r="D283" t="s">
        <v>276</v>
      </c>
      <c r="E283" s="20"/>
      <c r="F283" s="20">
        <v>45735</v>
      </c>
      <c r="G283" s="20">
        <v>45735</v>
      </c>
      <c r="H283">
        <v>421.13</v>
      </c>
      <c r="J283" t="s">
        <v>277</v>
      </c>
      <c r="K283" t="s">
        <v>264</v>
      </c>
      <c r="L283" t="s">
        <v>266</v>
      </c>
      <c r="M283" t="s">
        <v>267</v>
      </c>
    </row>
    <row r="284" spans="1:14" x14ac:dyDescent="0.35">
      <c r="A284">
        <v>5553</v>
      </c>
      <c r="B284">
        <v>114</v>
      </c>
      <c r="C284" t="s">
        <v>27</v>
      </c>
      <c r="D284" t="s">
        <v>278</v>
      </c>
      <c r="E284" s="20"/>
      <c r="F284" s="20">
        <v>45735</v>
      </c>
      <c r="G284" s="20">
        <v>45735</v>
      </c>
      <c r="H284">
        <v>971.8</v>
      </c>
      <c r="K284" t="s">
        <v>264</v>
      </c>
      <c r="L284" t="s">
        <v>266</v>
      </c>
      <c r="M284" t="s">
        <v>267</v>
      </c>
    </row>
    <row r="285" spans="1:14" x14ac:dyDescent="0.35">
      <c r="A285">
        <v>7386</v>
      </c>
      <c r="B285">
        <v>114</v>
      </c>
      <c r="C285" t="s">
        <v>27</v>
      </c>
      <c r="D285" t="s">
        <v>368</v>
      </c>
      <c r="E285" s="20">
        <v>45735</v>
      </c>
      <c r="F285" s="20">
        <v>45735</v>
      </c>
      <c r="G285" s="20">
        <v>45735</v>
      </c>
      <c r="H285">
        <v>0.56999999999999995</v>
      </c>
      <c r="K285" t="s">
        <v>369</v>
      </c>
      <c r="L285" t="s">
        <v>266</v>
      </c>
      <c r="M285" t="s">
        <v>302</v>
      </c>
      <c r="N285" t="s">
        <v>370</v>
      </c>
    </row>
    <row r="286" spans="1:14" x14ac:dyDescent="0.35">
      <c r="A286">
        <v>7387</v>
      </c>
      <c r="B286">
        <v>114</v>
      </c>
      <c r="C286" t="s">
        <v>27</v>
      </c>
      <c r="D286" t="s">
        <v>272</v>
      </c>
      <c r="E286" s="20"/>
      <c r="F286" s="20">
        <v>45735</v>
      </c>
      <c r="G286" s="20">
        <v>45735</v>
      </c>
      <c r="H286">
        <v>270</v>
      </c>
      <c r="K286" t="s">
        <v>264</v>
      </c>
      <c r="L286" t="s">
        <v>266</v>
      </c>
      <c r="M286" t="s">
        <v>267</v>
      </c>
    </row>
    <row r="287" spans="1:14" x14ac:dyDescent="0.35">
      <c r="A287">
        <v>7388</v>
      </c>
      <c r="B287">
        <v>114</v>
      </c>
      <c r="C287" t="s">
        <v>27</v>
      </c>
      <c r="D287" t="s">
        <v>368</v>
      </c>
      <c r="E287" s="20">
        <v>45735</v>
      </c>
      <c r="F287" s="20">
        <v>45735</v>
      </c>
      <c r="G287" s="20">
        <v>45735</v>
      </c>
      <c r="H287">
        <v>1.95</v>
      </c>
      <c r="K287" t="s">
        <v>369</v>
      </c>
      <c r="L287" t="s">
        <v>266</v>
      </c>
      <c r="M287" t="s">
        <v>271</v>
      </c>
      <c r="N287" t="s">
        <v>370</v>
      </c>
    </row>
    <row r="288" spans="1:14" x14ac:dyDescent="0.35">
      <c r="A288">
        <v>5541</v>
      </c>
      <c r="B288">
        <v>114</v>
      </c>
      <c r="C288" t="s">
        <v>27</v>
      </c>
      <c r="D288" t="s">
        <v>371</v>
      </c>
      <c r="E288" s="20">
        <v>45736</v>
      </c>
      <c r="F288" s="20">
        <v>45735</v>
      </c>
      <c r="G288" s="20">
        <v>45735</v>
      </c>
      <c r="H288">
        <v>80</v>
      </c>
      <c r="J288" t="s">
        <v>270</v>
      </c>
      <c r="K288" t="s">
        <v>264</v>
      </c>
      <c r="L288" t="s">
        <v>266</v>
      </c>
      <c r="M288" t="s">
        <v>280</v>
      </c>
    </row>
    <row r="289" spans="1:13" x14ac:dyDescent="0.35">
      <c r="A289">
        <v>5459</v>
      </c>
      <c r="B289">
        <v>114</v>
      </c>
      <c r="C289" t="s">
        <v>27</v>
      </c>
      <c r="D289" t="s">
        <v>372</v>
      </c>
      <c r="E289" s="20">
        <v>45738</v>
      </c>
      <c r="F289" s="20">
        <v>45735</v>
      </c>
      <c r="G289" s="20">
        <v>45734</v>
      </c>
      <c r="H289">
        <v>1440</v>
      </c>
      <c r="J289" t="s">
        <v>270</v>
      </c>
      <c r="K289" t="s">
        <v>264</v>
      </c>
      <c r="L289" t="s">
        <v>266</v>
      </c>
      <c r="M289" t="s">
        <v>280</v>
      </c>
    </row>
    <row r="290" spans="1:13" x14ac:dyDescent="0.35">
      <c r="A290">
        <v>5541</v>
      </c>
      <c r="B290">
        <v>114</v>
      </c>
      <c r="C290" t="s">
        <v>27</v>
      </c>
      <c r="D290" t="s">
        <v>371</v>
      </c>
      <c r="E290" s="20">
        <v>45736</v>
      </c>
      <c r="F290" s="20">
        <v>45734</v>
      </c>
      <c r="G290" s="20">
        <v>45734</v>
      </c>
      <c r="H290">
        <v>2160</v>
      </c>
      <c r="J290" t="s">
        <v>270</v>
      </c>
      <c r="K290" t="s">
        <v>264</v>
      </c>
      <c r="L290" t="s">
        <v>266</v>
      </c>
      <c r="M290" t="s">
        <v>280</v>
      </c>
    </row>
    <row r="291" spans="1:13" x14ac:dyDescent="0.35">
      <c r="A291">
        <v>5454</v>
      </c>
      <c r="B291">
        <v>114</v>
      </c>
      <c r="C291" t="s">
        <v>27</v>
      </c>
      <c r="D291" t="s">
        <v>279</v>
      </c>
      <c r="E291" s="20"/>
      <c r="F291" s="20">
        <v>45733</v>
      </c>
      <c r="G291" s="20">
        <v>45733</v>
      </c>
      <c r="H291">
        <v>1848.82</v>
      </c>
      <c r="K291" t="s">
        <v>264</v>
      </c>
      <c r="L291" t="s">
        <v>266</v>
      </c>
      <c r="M291" t="s">
        <v>267</v>
      </c>
    </row>
    <row r="292" spans="1:13" x14ac:dyDescent="0.35">
      <c r="A292">
        <v>5456</v>
      </c>
      <c r="B292">
        <v>114</v>
      </c>
      <c r="C292" t="s">
        <v>27</v>
      </c>
      <c r="D292" t="s">
        <v>268</v>
      </c>
      <c r="E292" s="20"/>
      <c r="F292" s="20">
        <v>45733</v>
      </c>
      <c r="G292" s="20">
        <v>45733</v>
      </c>
      <c r="H292">
        <v>290.69</v>
      </c>
      <c r="K292" t="s">
        <v>264</v>
      </c>
      <c r="L292" t="s">
        <v>266</v>
      </c>
      <c r="M292" t="s">
        <v>267</v>
      </c>
    </row>
    <row r="293" spans="1:13" x14ac:dyDescent="0.35">
      <c r="A293">
        <v>5423</v>
      </c>
      <c r="B293">
        <v>114</v>
      </c>
      <c r="C293" t="s">
        <v>27</v>
      </c>
      <c r="D293" t="s">
        <v>373</v>
      </c>
      <c r="E293" s="20">
        <v>45731</v>
      </c>
      <c r="F293" s="20">
        <v>45730</v>
      </c>
      <c r="G293" s="20">
        <v>45730</v>
      </c>
      <c r="H293">
        <v>1620</v>
      </c>
      <c r="J293" t="s">
        <v>270</v>
      </c>
      <c r="K293" t="s">
        <v>264</v>
      </c>
      <c r="L293" t="s">
        <v>266</v>
      </c>
      <c r="M293" t="s">
        <v>280</v>
      </c>
    </row>
    <row r="294" spans="1:13" x14ac:dyDescent="0.35">
      <c r="A294">
        <v>5432</v>
      </c>
      <c r="B294">
        <v>114</v>
      </c>
      <c r="C294" t="s">
        <v>27</v>
      </c>
      <c r="D294" t="s">
        <v>374</v>
      </c>
      <c r="E294" s="20">
        <v>45732</v>
      </c>
      <c r="F294" s="20">
        <v>45730</v>
      </c>
      <c r="G294" s="20">
        <v>45730</v>
      </c>
      <c r="H294">
        <v>26000</v>
      </c>
      <c r="J294" t="s">
        <v>270</v>
      </c>
      <c r="K294" t="s">
        <v>264</v>
      </c>
      <c r="L294" t="s">
        <v>266</v>
      </c>
      <c r="M294" t="s">
        <v>280</v>
      </c>
    </row>
    <row r="295" spans="1:13" x14ac:dyDescent="0.35">
      <c r="A295">
        <v>5436</v>
      </c>
      <c r="B295">
        <v>114</v>
      </c>
      <c r="C295" t="s">
        <v>27</v>
      </c>
      <c r="D295" t="s">
        <v>350</v>
      </c>
      <c r="E295" s="20">
        <v>45766</v>
      </c>
      <c r="F295" s="20">
        <v>45730</v>
      </c>
      <c r="G295" s="20">
        <v>45730</v>
      </c>
      <c r="H295">
        <v>360</v>
      </c>
      <c r="J295" t="s">
        <v>270</v>
      </c>
      <c r="K295" t="s">
        <v>264</v>
      </c>
      <c r="L295" t="s">
        <v>266</v>
      </c>
      <c r="M295" t="s">
        <v>280</v>
      </c>
    </row>
    <row r="296" spans="1:13" x14ac:dyDescent="0.35">
      <c r="A296">
        <v>5439</v>
      </c>
      <c r="B296">
        <v>114</v>
      </c>
      <c r="C296" t="s">
        <v>27</v>
      </c>
      <c r="D296" t="s">
        <v>279</v>
      </c>
      <c r="E296" s="20"/>
      <c r="F296" s="20">
        <v>45730</v>
      </c>
      <c r="G296" s="20">
        <v>45730</v>
      </c>
      <c r="H296">
        <v>67.63</v>
      </c>
      <c r="K296" t="s">
        <v>264</v>
      </c>
      <c r="L296" t="s">
        <v>266</v>
      </c>
      <c r="M296" t="s">
        <v>267</v>
      </c>
    </row>
    <row r="297" spans="1:13" x14ac:dyDescent="0.35">
      <c r="A297">
        <v>5440</v>
      </c>
      <c r="B297">
        <v>114</v>
      </c>
      <c r="C297" t="s">
        <v>27</v>
      </c>
      <c r="D297" t="s">
        <v>268</v>
      </c>
      <c r="E297" s="20"/>
      <c r="F297" s="20">
        <v>45730</v>
      </c>
      <c r="G297" s="20">
        <v>45730</v>
      </c>
      <c r="H297">
        <v>60.76</v>
      </c>
      <c r="K297" t="s">
        <v>264</v>
      </c>
      <c r="L297" t="s">
        <v>266</v>
      </c>
      <c r="M297" t="s">
        <v>267</v>
      </c>
    </row>
    <row r="298" spans="1:13" x14ac:dyDescent="0.35">
      <c r="A298">
        <v>5283</v>
      </c>
      <c r="B298">
        <v>114</v>
      </c>
      <c r="C298" t="s">
        <v>27</v>
      </c>
      <c r="D298" t="s">
        <v>262</v>
      </c>
      <c r="E298" s="20"/>
      <c r="F298" s="20">
        <v>45730</v>
      </c>
      <c r="G298" s="20">
        <v>45730</v>
      </c>
      <c r="H298">
        <v>18536</v>
      </c>
      <c r="K298" t="s">
        <v>264</v>
      </c>
      <c r="L298" t="s">
        <v>266</v>
      </c>
      <c r="M298" t="s">
        <v>280</v>
      </c>
    </row>
    <row r="299" spans="1:13" x14ac:dyDescent="0.35">
      <c r="A299">
        <v>4787</v>
      </c>
      <c r="B299">
        <v>114</v>
      </c>
      <c r="C299" t="s">
        <v>27</v>
      </c>
      <c r="D299" t="s">
        <v>262</v>
      </c>
      <c r="E299" s="20"/>
      <c r="F299" s="20">
        <v>45716</v>
      </c>
      <c r="G299" s="20">
        <v>45730</v>
      </c>
      <c r="H299">
        <v>23272</v>
      </c>
      <c r="J299" t="s">
        <v>263</v>
      </c>
      <c r="K299" t="s">
        <v>264</v>
      </c>
      <c r="L299" t="s">
        <v>266</v>
      </c>
      <c r="M299" t="s">
        <v>280</v>
      </c>
    </row>
    <row r="300" spans="1:13" x14ac:dyDescent="0.35">
      <c r="A300">
        <v>5390</v>
      </c>
      <c r="B300">
        <v>114</v>
      </c>
      <c r="C300" t="s">
        <v>27</v>
      </c>
      <c r="D300" t="s">
        <v>285</v>
      </c>
      <c r="E300" s="20">
        <v>45716</v>
      </c>
      <c r="F300" s="20">
        <v>45731</v>
      </c>
      <c r="G300" s="20">
        <v>45729</v>
      </c>
      <c r="H300">
        <v>15000</v>
      </c>
      <c r="J300" t="s">
        <v>286</v>
      </c>
      <c r="K300" t="s">
        <v>264</v>
      </c>
      <c r="L300" t="s">
        <v>266</v>
      </c>
      <c r="M300" t="s">
        <v>280</v>
      </c>
    </row>
    <row r="301" spans="1:13" x14ac:dyDescent="0.35">
      <c r="A301">
        <v>5427</v>
      </c>
      <c r="B301">
        <v>114</v>
      </c>
      <c r="C301" t="s">
        <v>27</v>
      </c>
      <c r="D301" t="s">
        <v>265</v>
      </c>
      <c r="E301" s="20"/>
      <c r="F301" s="20">
        <v>45729</v>
      </c>
      <c r="G301" s="20">
        <v>45729</v>
      </c>
      <c r="H301">
        <v>2164.39</v>
      </c>
      <c r="K301" t="s">
        <v>264</v>
      </c>
      <c r="L301" t="s">
        <v>266</v>
      </c>
      <c r="M301" t="s">
        <v>267</v>
      </c>
    </row>
    <row r="302" spans="1:13" x14ac:dyDescent="0.35">
      <c r="A302">
        <v>5428</v>
      </c>
      <c r="B302">
        <v>114</v>
      </c>
      <c r="C302" t="s">
        <v>27</v>
      </c>
      <c r="D302" t="s">
        <v>268</v>
      </c>
      <c r="E302" s="20"/>
      <c r="F302" s="20">
        <v>45729</v>
      </c>
      <c r="G302" s="20">
        <v>45729</v>
      </c>
      <c r="H302">
        <v>76.040000000000006</v>
      </c>
      <c r="K302" t="s">
        <v>264</v>
      </c>
      <c r="L302" t="s">
        <v>266</v>
      </c>
      <c r="M302" t="s">
        <v>267</v>
      </c>
    </row>
    <row r="303" spans="1:13" x14ac:dyDescent="0.35">
      <c r="A303">
        <v>5429</v>
      </c>
      <c r="B303">
        <v>114</v>
      </c>
      <c r="C303" t="s">
        <v>27</v>
      </c>
      <c r="D303" t="s">
        <v>275</v>
      </c>
      <c r="E303" s="20"/>
      <c r="F303" s="20">
        <v>45729</v>
      </c>
      <c r="G303" s="20">
        <v>45729</v>
      </c>
      <c r="H303">
        <v>7.72</v>
      </c>
      <c r="K303" t="s">
        <v>264</v>
      </c>
      <c r="L303" t="s">
        <v>266</v>
      </c>
      <c r="M303" t="s">
        <v>267</v>
      </c>
    </row>
    <row r="304" spans="1:13" x14ac:dyDescent="0.35">
      <c r="A304">
        <v>4856</v>
      </c>
      <c r="B304">
        <v>114</v>
      </c>
      <c r="C304" t="s">
        <v>27</v>
      </c>
      <c r="D304" t="s">
        <v>350</v>
      </c>
      <c r="E304" s="20">
        <v>45766</v>
      </c>
      <c r="F304" s="20">
        <v>45729</v>
      </c>
      <c r="G304" s="20">
        <v>45729</v>
      </c>
      <c r="H304">
        <v>360</v>
      </c>
      <c r="J304" t="s">
        <v>270</v>
      </c>
      <c r="K304" t="s">
        <v>264</v>
      </c>
      <c r="L304" t="s">
        <v>266</v>
      </c>
      <c r="M304" t="s">
        <v>280</v>
      </c>
    </row>
    <row r="305" spans="1:13" x14ac:dyDescent="0.35">
      <c r="A305">
        <v>4856</v>
      </c>
      <c r="B305">
        <v>114</v>
      </c>
      <c r="C305" t="s">
        <v>27</v>
      </c>
      <c r="D305" t="s">
        <v>350</v>
      </c>
      <c r="E305" s="20">
        <v>45766</v>
      </c>
      <c r="F305" s="20">
        <v>45728</v>
      </c>
      <c r="G305" s="20">
        <v>45728</v>
      </c>
      <c r="H305">
        <v>179</v>
      </c>
      <c r="J305" t="s">
        <v>270</v>
      </c>
      <c r="K305" t="s">
        <v>264</v>
      </c>
      <c r="L305" t="s">
        <v>266</v>
      </c>
      <c r="M305" t="s">
        <v>280</v>
      </c>
    </row>
    <row r="306" spans="1:13" x14ac:dyDescent="0.35">
      <c r="A306">
        <v>5328</v>
      </c>
      <c r="B306">
        <v>114</v>
      </c>
      <c r="C306" t="s">
        <v>27</v>
      </c>
      <c r="D306" t="s">
        <v>272</v>
      </c>
      <c r="E306" s="20">
        <v>45716</v>
      </c>
      <c r="F306" s="20">
        <v>45726</v>
      </c>
      <c r="G306" s="20">
        <v>45728</v>
      </c>
      <c r="H306">
        <v>405</v>
      </c>
      <c r="K306" t="s">
        <v>264</v>
      </c>
      <c r="L306" t="s">
        <v>266</v>
      </c>
      <c r="M306" t="s">
        <v>267</v>
      </c>
    </row>
    <row r="307" spans="1:13" x14ac:dyDescent="0.35">
      <c r="A307">
        <v>5410</v>
      </c>
      <c r="B307">
        <v>114</v>
      </c>
      <c r="C307" t="s">
        <v>27</v>
      </c>
      <c r="D307" t="s">
        <v>276</v>
      </c>
      <c r="E307" s="20"/>
      <c r="F307" s="20">
        <v>45728</v>
      </c>
      <c r="G307" s="20">
        <v>45728</v>
      </c>
      <c r="H307">
        <v>884.76</v>
      </c>
      <c r="J307" t="s">
        <v>277</v>
      </c>
      <c r="K307" t="s">
        <v>264</v>
      </c>
      <c r="L307" t="s">
        <v>266</v>
      </c>
      <c r="M307" t="s">
        <v>267</v>
      </c>
    </row>
    <row r="308" spans="1:13" x14ac:dyDescent="0.35">
      <c r="A308">
        <v>5412</v>
      </c>
      <c r="B308">
        <v>114</v>
      </c>
      <c r="C308" t="s">
        <v>27</v>
      </c>
      <c r="D308" t="s">
        <v>268</v>
      </c>
      <c r="E308" s="20"/>
      <c r="F308" s="20">
        <v>45728</v>
      </c>
      <c r="G308" s="20">
        <v>45728</v>
      </c>
      <c r="H308">
        <v>291.11</v>
      </c>
      <c r="K308" t="s">
        <v>264</v>
      </c>
      <c r="L308" t="s">
        <v>266</v>
      </c>
      <c r="M308" t="s">
        <v>267</v>
      </c>
    </row>
    <row r="309" spans="1:13" x14ac:dyDescent="0.35">
      <c r="A309">
        <v>5417</v>
      </c>
      <c r="B309">
        <v>114</v>
      </c>
      <c r="C309" t="s">
        <v>27</v>
      </c>
      <c r="D309" t="s">
        <v>278</v>
      </c>
      <c r="E309" s="20"/>
      <c r="F309" s="20">
        <v>45728</v>
      </c>
      <c r="G309" s="20">
        <v>45728</v>
      </c>
      <c r="H309">
        <v>84.48</v>
      </c>
      <c r="K309" t="s">
        <v>264</v>
      </c>
      <c r="L309" t="s">
        <v>266</v>
      </c>
      <c r="M309" t="s">
        <v>267</v>
      </c>
    </row>
    <row r="310" spans="1:13" x14ac:dyDescent="0.35">
      <c r="A310">
        <v>5356</v>
      </c>
      <c r="B310">
        <v>114</v>
      </c>
      <c r="C310" t="s">
        <v>27</v>
      </c>
      <c r="D310" t="s">
        <v>375</v>
      </c>
      <c r="E310" s="20">
        <v>45731</v>
      </c>
      <c r="F310" s="20">
        <v>45728</v>
      </c>
      <c r="G310" s="20">
        <v>45727</v>
      </c>
      <c r="H310">
        <v>800</v>
      </c>
      <c r="J310" t="s">
        <v>270</v>
      </c>
      <c r="K310" t="s">
        <v>264</v>
      </c>
      <c r="L310" t="s">
        <v>266</v>
      </c>
      <c r="M310" t="s">
        <v>280</v>
      </c>
    </row>
    <row r="311" spans="1:13" x14ac:dyDescent="0.35">
      <c r="A311">
        <v>5383</v>
      </c>
      <c r="B311">
        <v>114</v>
      </c>
      <c r="C311" t="s">
        <v>27</v>
      </c>
      <c r="D311" t="s">
        <v>268</v>
      </c>
      <c r="E311" s="20"/>
      <c r="F311" s="20">
        <v>45727</v>
      </c>
      <c r="G311" s="20">
        <v>45727</v>
      </c>
      <c r="H311">
        <v>176.63</v>
      </c>
      <c r="K311" t="s">
        <v>264</v>
      </c>
      <c r="L311" t="s">
        <v>266</v>
      </c>
      <c r="M311" t="s">
        <v>267</v>
      </c>
    </row>
    <row r="312" spans="1:13" x14ac:dyDescent="0.35">
      <c r="A312">
        <v>5358</v>
      </c>
      <c r="B312">
        <v>114</v>
      </c>
      <c r="C312" t="s">
        <v>27</v>
      </c>
      <c r="D312" t="s">
        <v>279</v>
      </c>
      <c r="E312" s="20"/>
      <c r="F312" s="20">
        <v>45726</v>
      </c>
      <c r="G312" s="20">
        <v>45726</v>
      </c>
      <c r="H312">
        <v>1369</v>
      </c>
      <c r="K312" t="s">
        <v>264</v>
      </c>
      <c r="L312" t="s">
        <v>266</v>
      </c>
      <c r="M312" t="s">
        <v>267</v>
      </c>
    </row>
    <row r="313" spans="1:13" x14ac:dyDescent="0.35">
      <c r="A313">
        <v>5359</v>
      </c>
      <c r="B313">
        <v>114</v>
      </c>
      <c r="C313" t="s">
        <v>27</v>
      </c>
      <c r="D313" t="s">
        <v>268</v>
      </c>
      <c r="E313" s="20"/>
      <c r="F313" s="20">
        <v>45726</v>
      </c>
      <c r="G313" s="20">
        <v>45726</v>
      </c>
      <c r="H313">
        <v>1498.09</v>
      </c>
      <c r="K313" t="s">
        <v>264</v>
      </c>
      <c r="L313" t="s">
        <v>266</v>
      </c>
      <c r="M313" t="s">
        <v>267</v>
      </c>
    </row>
    <row r="314" spans="1:13" x14ac:dyDescent="0.35">
      <c r="A314">
        <v>5360</v>
      </c>
      <c r="B314">
        <v>114</v>
      </c>
      <c r="C314" t="s">
        <v>27</v>
      </c>
      <c r="D314" t="s">
        <v>275</v>
      </c>
      <c r="E314" s="20"/>
      <c r="F314" s="20">
        <v>45726</v>
      </c>
      <c r="G314" s="20">
        <v>45726</v>
      </c>
      <c r="H314">
        <v>3399.06</v>
      </c>
      <c r="K314" t="s">
        <v>264</v>
      </c>
      <c r="L314" t="s">
        <v>266</v>
      </c>
      <c r="M314" t="s">
        <v>267</v>
      </c>
    </row>
    <row r="315" spans="1:13" x14ac:dyDescent="0.35">
      <c r="A315">
        <v>4651</v>
      </c>
      <c r="B315">
        <v>114</v>
      </c>
      <c r="C315" t="s">
        <v>27</v>
      </c>
      <c r="D315" t="s">
        <v>376</v>
      </c>
      <c r="E315" s="20">
        <v>45726.645833333343</v>
      </c>
      <c r="F315" s="20">
        <v>45726</v>
      </c>
      <c r="G315" s="20">
        <v>45726</v>
      </c>
      <c r="H315">
        <v>5830</v>
      </c>
      <c r="J315" t="s">
        <v>270</v>
      </c>
      <c r="K315" t="s">
        <v>307</v>
      </c>
      <c r="L315" t="s">
        <v>266</v>
      </c>
      <c r="M315" t="s">
        <v>267</v>
      </c>
    </row>
    <row r="316" spans="1:13" x14ac:dyDescent="0.35">
      <c r="A316">
        <v>5283</v>
      </c>
      <c r="B316">
        <v>114</v>
      </c>
      <c r="C316" t="s">
        <v>27</v>
      </c>
      <c r="D316" t="s">
        <v>262</v>
      </c>
      <c r="E316" s="20"/>
      <c r="F316" s="20">
        <v>45723</v>
      </c>
      <c r="G316" s="20">
        <v>45723</v>
      </c>
      <c r="H316">
        <v>16816.45</v>
      </c>
      <c r="K316" t="s">
        <v>264</v>
      </c>
      <c r="L316" t="s">
        <v>266</v>
      </c>
      <c r="M316" t="s">
        <v>280</v>
      </c>
    </row>
    <row r="317" spans="1:13" x14ac:dyDescent="0.35">
      <c r="A317">
        <v>5323</v>
      </c>
      <c r="B317">
        <v>114</v>
      </c>
      <c r="C317" t="s">
        <v>27</v>
      </c>
      <c r="D317" t="s">
        <v>279</v>
      </c>
      <c r="E317" s="20"/>
      <c r="F317" s="20">
        <v>45723</v>
      </c>
      <c r="G317" s="20">
        <v>45723</v>
      </c>
      <c r="H317">
        <v>100.23</v>
      </c>
      <c r="K317" t="s">
        <v>264</v>
      </c>
      <c r="L317" t="s">
        <v>266</v>
      </c>
      <c r="M317" t="s">
        <v>267</v>
      </c>
    </row>
    <row r="318" spans="1:13" x14ac:dyDescent="0.35">
      <c r="A318">
        <v>5324</v>
      </c>
      <c r="B318">
        <v>114</v>
      </c>
      <c r="C318" t="s">
        <v>27</v>
      </c>
      <c r="D318" t="s">
        <v>268</v>
      </c>
      <c r="E318" s="20"/>
      <c r="F318" s="20">
        <v>45723</v>
      </c>
      <c r="G318" s="20">
        <v>45723</v>
      </c>
      <c r="H318">
        <v>916.02</v>
      </c>
      <c r="K318" t="s">
        <v>264</v>
      </c>
      <c r="L318" t="s">
        <v>266</v>
      </c>
      <c r="M318" t="s">
        <v>267</v>
      </c>
    </row>
    <row r="319" spans="1:13" x14ac:dyDescent="0.35">
      <c r="A319">
        <v>5321</v>
      </c>
      <c r="B319">
        <v>114</v>
      </c>
      <c r="C319" t="s">
        <v>27</v>
      </c>
      <c r="D319" t="s">
        <v>265</v>
      </c>
      <c r="E319" s="20"/>
      <c r="F319" s="20">
        <v>45722</v>
      </c>
      <c r="G319" s="20">
        <v>45722</v>
      </c>
      <c r="H319">
        <v>2716.11</v>
      </c>
      <c r="K319" t="s">
        <v>264</v>
      </c>
      <c r="L319" t="s">
        <v>266</v>
      </c>
      <c r="M319" t="s">
        <v>267</v>
      </c>
    </row>
    <row r="320" spans="1:13" x14ac:dyDescent="0.35">
      <c r="A320">
        <v>5322</v>
      </c>
      <c r="B320">
        <v>114</v>
      </c>
      <c r="C320" t="s">
        <v>27</v>
      </c>
      <c r="D320" t="s">
        <v>268</v>
      </c>
      <c r="E320" s="20"/>
      <c r="F320" s="20">
        <v>45722</v>
      </c>
      <c r="G320" s="20">
        <v>45722</v>
      </c>
      <c r="H320">
        <v>2000.33</v>
      </c>
      <c r="K320" t="s">
        <v>264</v>
      </c>
      <c r="L320" t="s">
        <v>266</v>
      </c>
      <c r="M320" t="s">
        <v>267</v>
      </c>
    </row>
    <row r="321" spans="1:14" x14ac:dyDescent="0.35">
      <c r="A321">
        <v>4585</v>
      </c>
      <c r="B321">
        <v>114</v>
      </c>
      <c r="C321" t="s">
        <v>27</v>
      </c>
      <c r="D321" t="s">
        <v>355</v>
      </c>
      <c r="E321" s="20">
        <v>45767</v>
      </c>
      <c r="F321" s="20">
        <v>45723</v>
      </c>
      <c r="G321" s="20">
        <v>45722</v>
      </c>
      <c r="H321">
        <v>20012.5</v>
      </c>
      <c r="J321" t="s">
        <v>270</v>
      </c>
      <c r="K321" t="s">
        <v>264</v>
      </c>
      <c r="L321" t="s">
        <v>266</v>
      </c>
      <c r="M321" t="s">
        <v>280</v>
      </c>
    </row>
    <row r="322" spans="1:14" x14ac:dyDescent="0.35">
      <c r="A322">
        <v>5291</v>
      </c>
      <c r="B322">
        <v>114</v>
      </c>
      <c r="C322" t="s">
        <v>27</v>
      </c>
      <c r="D322" t="s">
        <v>279</v>
      </c>
      <c r="E322" s="20"/>
      <c r="F322" s="20">
        <v>45721</v>
      </c>
      <c r="G322" s="20">
        <v>45721</v>
      </c>
      <c r="H322">
        <v>459.64</v>
      </c>
      <c r="K322" t="s">
        <v>264</v>
      </c>
      <c r="L322" t="s">
        <v>266</v>
      </c>
      <c r="M322" t="s">
        <v>267</v>
      </c>
    </row>
    <row r="323" spans="1:14" x14ac:dyDescent="0.35">
      <c r="A323">
        <v>5292</v>
      </c>
      <c r="B323">
        <v>114</v>
      </c>
      <c r="C323" t="s">
        <v>27</v>
      </c>
      <c r="D323" t="s">
        <v>275</v>
      </c>
      <c r="E323" s="20"/>
      <c r="F323" s="20">
        <v>45721</v>
      </c>
      <c r="G323" s="20">
        <v>45721</v>
      </c>
      <c r="H323">
        <v>557.46</v>
      </c>
      <c r="K323" t="s">
        <v>264</v>
      </c>
      <c r="L323" t="s">
        <v>266</v>
      </c>
      <c r="M323" t="s">
        <v>267</v>
      </c>
    </row>
    <row r="324" spans="1:14" x14ac:dyDescent="0.35">
      <c r="A324">
        <v>5293</v>
      </c>
      <c r="B324">
        <v>114</v>
      </c>
      <c r="C324" t="s">
        <v>27</v>
      </c>
      <c r="D324" t="s">
        <v>276</v>
      </c>
      <c r="E324" s="20"/>
      <c r="F324" s="20">
        <v>45721</v>
      </c>
      <c r="G324" s="20">
        <v>45721</v>
      </c>
      <c r="H324">
        <v>324.63</v>
      </c>
      <c r="J324" t="s">
        <v>277</v>
      </c>
      <c r="K324" t="s">
        <v>264</v>
      </c>
      <c r="L324" t="s">
        <v>266</v>
      </c>
      <c r="M324" t="s">
        <v>267</v>
      </c>
    </row>
    <row r="325" spans="1:14" x14ac:dyDescent="0.35">
      <c r="A325">
        <v>4843</v>
      </c>
      <c r="B325">
        <v>114</v>
      </c>
      <c r="C325" t="s">
        <v>27</v>
      </c>
      <c r="D325" t="s">
        <v>272</v>
      </c>
      <c r="E325" s="20">
        <v>45688</v>
      </c>
      <c r="F325" s="20">
        <v>45693</v>
      </c>
      <c r="G325" s="20">
        <v>45721</v>
      </c>
      <c r="H325">
        <v>270</v>
      </c>
      <c r="K325" t="s">
        <v>264</v>
      </c>
      <c r="L325" t="s">
        <v>266</v>
      </c>
      <c r="M325" t="s">
        <v>267</v>
      </c>
      <c r="N325" t="s">
        <v>377</v>
      </c>
    </row>
    <row r="326" spans="1:14" x14ac:dyDescent="0.35">
      <c r="A326">
        <v>5269</v>
      </c>
      <c r="B326">
        <v>114</v>
      </c>
      <c r="C326" t="s">
        <v>27</v>
      </c>
      <c r="D326" t="s">
        <v>268</v>
      </c>
      <c r="E326" s="20"/>
      <c r="F326" s="20">
        <v>45716</v>
      </c>
      <c r="G326" s="20">
        <v>45716</v>
      </c>
      <c r="H326">
        <v>52.11</v>
      </c>
      <c r="K326" t="s">
        <v>264</v>
      </c>
      <c r="L326" t="s">
        <v>266</v>
      </c>
      <c r="M326" t="s">
        <v>267</v>
      </c>
    </row>
    <row r="327" spans="1:14" x14ac:dyDescent="0.35">
      <c r="A327">
        <v>5232</v>
      </c>
      <c r="B327">
        <v>114</v>
      </c>
      <c r="C327" t="s">
        <v>27</v>
      </c>
      <c r="D327" t="s">
        <v>265</v>
      </c>
      <c r="E327" s="20"/>
      <c r="F327" s="20">
        <v>45715</v>
      </c>
      <c r="G327" s="20">
        <v>45715</v>
      </c>
      <c r="H327">
        <v>327.78</v>
      </c>
      <c r="K327" t="s">
        <v>264</v>
      </c>
      <c r="L327" t="s">
        <v>266</v>
      </c>
      <c r="M327" t="s">
        <v>267</v>
      </c>
    </row>
    <row r="328" spans="1:14" x14ac:dyDescent="0.35">
      <c r="A328">
        <v>5226</v>
      </c>
      <c r="B328">
        <v>114</v>
      </c>
      <c r="C328" t="s">
        <v>27</v>
      </c>
      <c r="D328" t="s">
        <v>272</v>
      </c>
      <c r="E328" s="20">
        <v>45688</v>
      </c>
      <c r="F328" s="20">
        <v>45714</v>
      </c>
      <c r="G328" s="20">
        <v>45714</v>
      </c>
      <c r="H328">
        <v>202.5</v>
      </c>
      <c r="K328" t="s">
        <v>264</v>
      </c>
      <c r="L328" t="s">
        <v>266</v>
      </c>
      <c r="M328" t="s">
        <v>267</v>
      </c>
    </row>
    <row r="329" spans="1:14" x14ac:dyDescent="0.35">
      <c r="A329">
        <v>5227</v>
      </c>
      <c r="B329">
        <v>114</v>
      </c>
      <c r="C329" t="s">
        <v>27</v>
      </c>
      <c r="D329" t="s">
        <v>276</v>
      </c>
      <c r="E329" s="20">
        <v>45714</v>
      </c>
      <c r="F329" s="20">
        <v>45714</v>
      </c>
      <c r="G329" s="20">
        <v>45714</v>
      </c>
      <c r="H329">
        <v>331.96</v>
      </c>
      <c r="J329" t="s">
        <v>277</v>
      </c>
      <c r="K329" t="s">
        <v>264</v>
      </c>
      <c r="L329" t="s">
        <v>266</v>
      </c>
      <c r="M329" t="s">
        <v>267</v>
      </c>
    </row>
    <row r="330" spans="1:14" x14ac:dyDescent="0.35">
      <c r="A330">
        <v>5228</v>
      </c>
      <c r="B330">
        <v>114</v>
      </c>
      <c r="C330" t="s">
        <v>27</v>
      </c>
      <c r="D330" t="s">
        <v>276</v>
      </c>
      <c r="E330" s="20"/>
      <c r="F330" s="20">
        <v>45714</v>
      </c>
      <c r="G330" s="20">
        <v>45714</v>
      </c>
      <c r="H330">
        <v>274.16000000000003</v>
      </c>
      <c r="J330" t="s">
        <v>277</v>
      </c>
      <c r="K330" t="s">
        <v>264</v>
      </c>
      <c r="L330" t="s">
        <v>266</v>
      </c>
      <c r="M330" t="s">
        <v>267</v>
      </c>
    </row>
    <row r="331" spans="1:14" x14ac:dyDescent="0.35">
      <c r="A331">
        <v>5229</v>
      </c>
      <c r="B331">
        <v>114</v>
      </c>
      <c r="C331" t="s">
        <v>27</v>
      </c>
      <c r="D331" t="s">
        <v>276</v>
      </c>
      <c r="E331" s="20"/>
      <c r="F331" s="20">
        <v>45714</v>
      </c>
      <c r="G331" s="20">
        <v>45714</v>
      </c>
      <c r="H331">
        <v>151.28</v>
      </c>
      <c r="J331" t="s">
        <v>277</v>
      </c>
      <c r="K331" t="s">
        <v>264</v>
      </c>
      <c r="L331" t="s">
        <v>266</v>
      </c>
      <c r="M331" t="s">
        <v>267</v>
      </c>
    </row>
    <row r="332" spans="1:14" x14ac:dyDescent="0.35">
      <c r="A332">
        <v>3525</v>
      </c>
      <c r="B332">
        <v>114</v>
      </c>
      <c r="C332" t="s">
        <v>27</v>
      </c>
      <c r="D332" t="s">
        <v>281</v>
      </c>
      <c r="E332" s="20">
        <v>45716</v>
      </c>
      <c r="F332" s="20">
        <v>45716</v>
      </c>
      <c r="G332" s="20">
        <v>45714</v>
      </c>
      <c r="H332">
        <v>3750</v>
      </c>
      <c r="K332" t="s">
        <v>264</v>
      </c>
      <c r="L332" t="s">
        <v>266</v>
      </c>
      <c r="M332" t="s">
        <v>282</v>
      </c>
      <c r="N332" t="s">
        <v>378</v>
      </c>
    </row>
    <row r="333" spans="1:14" x14ac:dyDescent="0.35">
      <c r="A333">
        <v>4768</v>
      </c>
      <c r="B333">
        <v>114</v>
      </c>
      <c r="C333" t="s">
        <v>27</v>
      </c>
      <c r="D333" t="s">
        <v>379</v>
      </c>
      <c r="E333" s="20">
        <v>45682.684027777781</v>
      </c>
      <c r="F333" s="20">
        <v>45713</v>
      </c>
      <c r="G333" s="20">
        <v>45713</v>
      </c>
      <c r="H333">
        <v>26000</v>
      </c>
      <c r="J333" t="s">
        <v>270</v>
      </c>
      <c r="K333" t="s">
        <v>264</v>
      </c>
      <c r="L333" t="s">
        <v>266</v>
      </c>
      <c r="M333" t="s">
        <v>267</v>
      </c>
    </row>
    <row r="334" spans="1:14" x14ac:dyDescent="0.35">
      <c r="A334">
        <v>5252</v>
      </c>
      <c r="B334">
        <v>114</v>
      </c>
      <c r="C334" t="s">
        <v>27</v>
      </c>
      <c r="D334" t="s">
        <v>380</v>
      </c>
      <c r="E334" s="20">
        <v>45713.71597222222</v>
      </c>
      <c r="F334" s="20">
        <v>45713</v>
      </c>
      <c r="G334" s="20">
        <v>45713</v>
      </c>
      <c r="H334">
        <v>13300</v>
      </c>
      <c r="J334" t="s">
        <v>270</v>
      </c>
      <c r="K334" t="s">
        <v>307</v>
      </c>
      <c r="L334" t="s">
        <v>266</v>
      </c>
      <c r="N334" t="s">
        <v>381</v>
      </c>
    </row>
    <row r="335" spans="1:14" x14ac:dyDescent="0.35">
      <c r="A335">
        <v>5153</v>
      </c>
      <c r="B335">
        <v>114</v>
      </c>
      <c r="C335" t="s">
        <v>27</v>
      </c>
      <c r="D335" t="s">
        <v>279</v>
      </c>
      <c r="E335" s="20"/>
      <c r="F335" s="20">
        <v>45712</v>
      </c>
      <c r="G335" s="20">
        <v>45712</v>
      </c>
      <c r="H335">
        <v>181.05</v>
      </c>
      <c r="K335" t="s">
        <v>264</v>
      </c>
      <c r="L335" t="s">
        <v>266</v>
      </c>
      <c r="M335" t="s">
        <v>267</v>
      </c>
    </row>
    <row r="336" spans="1:14" x14ac:dyDescent="0.35">
      <c r="A336">
        <v>5154</v>
      </c>
      <c r="B336">
        <v>114</v>
      </c>
      <c r="C336" t="s">
        <v>27</v>
      </c>
      <c r="D336" t="s">
        <v>268</v>
      </c>
      <c r="E336" s="20"/>
      <c r="F336" s="20">
        <v>45712</v>
      </c>
      <c r="G336" s="20">
        <v>45712</v>
      </c>
      <c r="H336">
        <v>384.85</v>
      </c>
      <c r="K336" t="s">
        <v>264</v>
      </c>
      <c r="L336" t="s">
        <v>266</v>
      </c>
      <c r="M336" t="s">
        <v>267</v>
      </c>
    </row>
    <row r="337" spans="1:14" x14ac:dyDescent="0.35">
      <c r="A337">
        <v>5145</v>
      </c>
      <c r="B337">
        <v>114</v>
      </c>
      <c r="C337" t="s">
        <v>27</v>
      </c>
      <c r="D337" t="s">
        <v>382</v>
      </c>
      <c r="E337" s="20">
        <v>45711</v>
      </c>
      <c r="F337" s="20">
        <v>45711</v>
      </c>
      <c r="G337" s="20">
        <v>45711</v>
      </c>
      <c r="H337">
        <v>22399.279999999999</v>
      </c>
      <c r="J337" t="s">
        <v>270</v>
      </c>
      <c r="K337" t="s">
        <v>383</v>
      </c>
      <c r="L337" t="s">
        <v>266</v>
      </c>
      <c r="M337" t="s">
        <v>267</v>
      </c>
      <c r="N337" t="s">
        <v>384</v>
      </c>
    </row>
    <row r="338" spans="1:14" x14ac:dyDescent="0.35">
      <c r="A338">
        <v>4787</v>
      </c>
      <c r="B338">
        <v>114</v>
      </c>
      <c r="C338" t="s">
        <v>27</v>
      </c>
      <c r="D338" t="s">
        <v>262</v>
      </c>
      <c r="E338" s="20"/>
      <c r="F338" s="20">
        <v>45709</v>
      </c>
      <c r="G338" s="20">
        <v>45709</v>
      </c>
      <c r="H338">
        <v>12299.27</v>
      </c>
      <c r="J338" t="s">
        <v>263</v>
      </c>
      <c r="K338" t="s">
        <v>264</v>
      </c>
      <c r="L338" t="s">
        <v>266</v>
      </c>
      <c r="M338" t="s">
        <v>280</v>
      </c>
    </row>
    <row r="339" spans="1:14" x14ac:dyDescent="0.35">
      <c r="A339">
        <v>5150</v>
      </c>
      <c r="B339">
        <v>114</v>
      </c>
      <c r="C339" t="s">
        <v>27</v>
      </c>
      <c r="D339" t="s">
        <v>265</v>
      </c>
      <c r="E339" s="20"/>
      <c r="F339" s="20">
        <v>45708</v>
      </c>
      <c r="G339" s="20">
        <v>45708</v>
      </c>
      <c r="H339">
        <v>115.8</v>
      </c>
      <c r="K339" t="s">
        <v>264</v>
      </c>
      <c r="L339" t="s">
        <v>266</v>
      </c>
      <c r="M339" t="s">
        <v>267</v>
      </c>
    </row>
    <row r="340" spans="1:14" x14ac:dyDescent="0.35">
      <c r="A340">
        <v>5151</v>
      </c>
      <c r="B340">
        <v>114</v>
      </c>
      <c r="C340" t="s">
        <v>27</v>
      </c>
      <c r="D340" t="s">
        <v>265</v>
      </c>
      <c r="E340" s="20"/>
      <c r="F340" s="20">
        <v>45708</v>
      </c>
      <c r="G340" s="20">
        <v>45708</v>
      </c>
      <c r="H340">
        <v>1621.17</v>
      </c>
      <c r="K340" t="s">
        <v>264</v>
      </c>
      <c r="L340" t="s">
        <v>266</v>
      </c>
      <c r="M340" t="s">
        <v>267</v>
      </c>
    </row>
    <row r="341" spans="1:14" x14ac:dyDescent="0.35">
      <c r="A341">
        <v>5152</v>
      </c>
      <c r="B341">
        <v>114</v>
      </c>
      <c r="C341" t="s">
        <v>27</v>
      </c>
      <c r="D341" t="s">
        <v>268</v>
      </c>
      <c r="E341" s="20"/>
      <c r="F341" s="20">
        <v>45708</v>
      </c>
      <c r="G341" s="20">
        <v>45708</v>
      </c>
      <c r="H341">
        <v>56.53</v>
      </c>
      <c r="K341" t="s">
        <v>264</v>
      </c>
      <c r="L341" t="s">
        <v>266</v>
      </c>
      <c r="M341" t="s">
        <v>267</v>
      </c>
    </row>
    <row r="342" spans="1:14" x14ac:dyDescent="0.35">
      <c r="A342">
        <v>5205</v>
      </c>
      <c r="B342">
        <v>114</v>
      </c>
      <c r="C342" t="s">
        <v>27</v>
      </c>
      <c r="D342" t="s">
        <v>272</v>
      </c>
      <c r="E342" s="20">
        <v>45688</v>
      </c>
      <c r="F342" s="20">
        <v>45707</v>
      </c>
      <c r="G342" s="20">
        <v>45707</v>
      </c>
      <c r="H342">
        <v>405</v>
      </c>
      <c r="K342" t="s">
        <v>264</v>
      </c>
      <c r="L342" t="s">
        <v>266</v>
      </c>
      <c r="M342" t="s">
        <v>267</v>
      </c>
    </row>
    <row r="343" spans="1:14" x14ac:dyDescent="0.35">
      <c r="A343">
        <v>5206</v>
      </c>
      <c r="B343">
        <v>114</v>
      </c>
      <c r="C343" t="s">
        <v>27</v>
      </c>
      <c r="D343" t="s">
        <v>276</v>
      </c>
      <c r="E343" s="20"/>
      <c r="F343" s="20">
        <v>45707</v>
      </c>
      <c r="G343" s="20">
        <v>45707</v>
      </c>
      <c r="H343">
        <v>1051.71</v>
      </c>
      <c r="J343" t="s">
        <v>277</v>
      </c>
      <c r="K343" t="s">
        <v>264</v>
      </c>
      <c r="L343" t="s">
        <v>266</v>
      </c>
      <c r="M343" t="s">
        <v>267</v>
      </c>
    </row>
    <row r="344" spans="1:14" x14ac:dyDescent="0.35">
      <c r="A344">
        <v>5207</v>
      </c>
      <c r="B344">
        <v>114</v>
      </c>
      <c r="C344" t="s">
        <v>27</v>
      </c>
      <c r="D344" t="s">
        <v>268</v>
      </c>
      <c r="E344" s="20"/>
      <c r="F344" s="20">
        <v>45707</v>
      </c>
      <c r="G344" s="20">
        <v>45707</v>
      </c>
      <c r="H344">
        <v>268.99</v>
      </c>
      <c r="K344" t="s">
        <v>264</v>
      </c>
      <c r="L344" t="s">
        <v>266</v>
      </c>
      <c r="M344" t="s">
        <v>267</v>
      </c>
    </row>
    <row r="345" spans="1:14" x14ac:dyDescent="0.35">
      <c r="A345">
        <v>4856</v>
      </c>
      <c r="B345">
        <v>114</v>
      </c>
      <c r="C345" t="s">
        <v>27</v>
      </c>
      <c r="D345" t="s">
        <v>350</v>
      </c>
      <c r="E345" s="20">
        <v>45766</v>
      </c>
      <c r="F345" s="20">
        <v>45707</v>
      </c>
      <c r="G345" s="20">
        <v>45707</v>
      </c>
      <c r="H345">
        <v>284</v>
      </c>
      <c r="J345" t="s">
        <v>270</v>
      </c>
      <c r="K345" t="s">
        <v>264</v>
      </c>
      <c r="L345" t="s">
        <v>266</v>
      </c>
      <c r="M345" t="s">
        <v>280</v>
      </c>
    </row>
    <row r="346" spans="1:14" x14ac:dyDescent="0.35">
      <c r="A346">
        <v>3697</v>
      </c>
      <c r="B346">
        <v>114</v>
      </c>
      <c r="C346" t="s">
        <v>27</v>
      </c>
      <c r="D346" t="s">
        <v>385</v>
      </c>
      <c r="E346" s="20">
        <v>45638</v>
      </c>
      <c r="F346" s="20">
        <v>45632</v>
      </c>
      <c r="G346" s="20">
        <v>45706</v>
      </c>
      <c r="H346">
        <v>10496</v>
      </c>
      <c r="J346" t="s">
        <v>270</v>
      </c>
      <c r="K346" t="s">
        <v>264</v>
      </c>
      <c r="L346" t="s">
        <v>266</v>
      </c>
      <c r="M346" t="s">
        <v>267</v>
      </c>
    </row>
    <row r="347" spans="1:14" x14ac:dyDescent="0.35">
      <c r="A347">
        <v>5023</v>
      </c>
      <c r="B347">
        <v>114</v>
      </c>
      <c r="C347" t="s">
        <v>27</v>
      </c>
      <c r="D347" t="s">
        <v>279</v>
      </c>
      <c r="E347" s="20"/>
      <c r="F347" s="20">
        <v>45705</v>
      </c>
      <c r="G347" s="20">
        <v>45705</v>
      </c>
      <c r="H347">
        <v>746.32</v>
      </c>
      <c r="K347" t="s">
        <v>264</v>
      </c>
      <c r="L347" t="s">
        <v>266</v>
      </c>
      <c r="M347" t="s">
        <v>267</v>
      </c>
    </row>
    <row r="348" spans="1:14" x14ac:dyDescent="0.35">
      <c r="A348">
        <v>5024</v>
      </c>
      <c r="B348">
        <v>114</v>
      </c>
      <c r="C348" t="s">
        <v>27</v>
      </c>
      <c r="D348" t="s">
        <v>268</v>
      </c>
      <c r="E348" s="20"/>
      <c r="F348" s="20">
        <v>45705</v>
      </c>
      <c r="G348" s="20">
        <v>45705</v>
      </c>
      <c r="H348">
        <v>322.64</v>
      </c>
      <c r="K348" t="s">
        <v>264</v>
      </c>
      <c r="L348" t="s">
        <v>266</v>
      </c>
      <c r="M348" t="s">
        <v>267</v>
      </c>
    </row>
    <row r="349" spans="1:14" x14ac:dyDescent="0.35">
      <c r="A349">
        <v>4602</v>
      </c>
      <c r="B349">
        <v>114</v>
      </c>
      <c r="C349" t="s">
        <v>27</v>
      </c>
      <c r="D349" t="s">
        <v>386</v>
      </c>
      <c r="E349" s="20">
        <v>45708</v>
      </c>
      <c r="F349" s="20">
        <v>45704</v>
      </c>
      <c r="G349" s="20">
        <v>45705</v>
      </c>
      <c r="H349">
        <v>90</v>
      </c>
      <c r="J349" t="s">
        <v>270</v>
      </c>
      <c r="K349" t="s">
        <v>264</v>
      </c>
      <c r="L349" t="s">
        <v>266</v>
      </c>
      <c r="M349" t="s">
        <v>280</v>
      </c>
    </row>
    <row r="350" spans="1:14" x14ac:dyDescent="0.35">
      <c r="A350">
        <v>5445</v>
      </c>
      <c r="B350">
        <v>114</v>
      </c>
      <c r="C350" t="s">
        <v>27</v>
      </c>
      <c r="D350" t="s">
        <v>279</v>
      </c>
      <c r="E350" s="20"/>
      <c r="F350" s="20">
        <v>45702</v>
      </c>
      <c r="G350" s="20">
        <v>45702</v>
      </c>
      <c r="H350">
        <v>177.32</v>
      </c>
      <c r="K350" t="s">
        <v>264</v>
      </c>
      <c r="L350" t="s">
        <v>266</v>
      </c>
      <c r="M350" t="s">
        <v>267</v>
      </c>
    </row>
    <row r="351" spans="1:14" x14ac:dyDescent="0.35">
      <c r="A351">
        <v>5446</v>
      </c>
      <c r="B351">
        <v>114</v>
      </c>
      <c r="C351" t="s">
        <v>27</v>
      </c>
      <c r="D351" t="s">
        <v>268</v>
      </c>
      <c r="E351" s="20"/>
      <c r="F351" s="20">
        <v>45702</v>
      </c>
      <c r="G351" s="20">
        <v>45702</v>
      </c>
      <c r="H351">
        <v>63.07</v>
      </c>
      <c r="K351" t="s">
        <v>264</v>
      </c>
      <c r="L351" t="s">
        <v>266</v>
      </c>
      <c r="M351" t="s">
        <v>267</v>
      </c>
    </row>
    <row r="352" spans="1:14" x14ac:dyDescent="0.35">
      <c r="A352">
        <v>6775</v>
      </c>
      <c r="B352">
        <v>114</v>
      </c>
      <c r="C352" t="s">
        <v>27</v>
      </c>
      <c r="D352" t="s">
        <v>387</v>
      </c>
      <c r="E352" s="20">
        <v>45702</v>
      </c>
      <c r="F352" s="20">
        <v>45702</v>
      </c>
      <c r="G352" s="20">
        <v>45702</v>
      </c>
      <c r="H352">
        <v>94.86</v>
      </c>
      <c r="K352" t="s">
        <v>264</v>
      </c>
      <c r="L352" t="s">
        <v>266</v>
      </c>
      <c r="M352" t="s">
        <v>280</v>
      </c>
      <c r="N352" t="s">
        <v>388</v>
      </c>
    </row>
    <row r="353" spans="1:14" x14ac:dyDescent="0.35">
      <c r="A353">
        <v>4787</v>
      </c>
      <c r="B353">
        <v>114</v>
      </c>
      <c r="C353" t="s">
        <v>27</v>
      </c>
      <c r="D353" t="s">
        <v>262</v>
      </c>
      <c r="E353" s="20"/>
      <c r="F353" s="20">
        <v>45702</v>
      </c>
      <c r="G353" s="20">
        <v>45702</v>
      </c>
      <c r="H353">
        <v>16617.41</v>
      </c>
      <c r="J353" t="s">
        <v>263</v>
      </c>
      <c r="K353" t="s">
        <v>264</v>
      </c>
      <c r="L353" t="s">
        <v>266</v>
      </c>
      <c r="M353" t="s">
        <v>280</v>
      </c>
    </row>
    <row r="354" spans="1:14" x14ac:dyDescent="0.35">
      <c r="A354">
        <v>4947</v>
      </c>
      <c r="B354">
        <v>114</v>
      </c>
      <c r="C354" t="s">
        <v>27</v>
      </c>
      <c r="D354" t="s">
        <v>287</v>
      </c>
      <c r="E354" s="20">
        <v>45710.606944444437</v>
      </c>
      <c r="F354" s="20">
        <v>45702</v>
      </c>
      <c r="G354" s="20">
        <v>45702</v>
      </c>
      <c r="H354">
        <v>9715.4500000000007</v>
      </c>
      <c r="J354" t="s">
        <v>270</v>
      </c>
      <c r="K354" t="s">
        <v>264</v>
      </c>
      <c r="L354" t="s">
        <v>266</v>
      </c>
      <c r="M354" t="s">
        <v>280</v>
      </c>
    </row>
    <row r="355" spans="1:14" x14ac:dyDescent="0.35">
      <c r="A355">
        <v>4929</v>
      </c>
      <c r="B355">
        <v>114</v>
      </c>
      <c r="C355" t="s">
        <v>27</v>
      </c>
      <c r="D355" t="s">
        <v>389</v>
      </c>
      <c r="E355" s="20">
        <v>45703</v>
      </c>
      <c r="F355" s="20">
        <v>45700</v>
      </c>
      <c r="G355" s="20">
        <v>45701</v>
      </c>
      <c r="H355">
        <v>4063</v>
      </c>
      <c r="J355" t="s">
        <v>270</v>
      </c>
      <c r="K355" t="s">
        <v>264</v>
      </c>
      <c r="L355" t="s">
        <v>266</v>
      </c>
      <c r="M355" t="s">
        <v>280</v>
      </c>
    </row>
    <row r="356" spans="1:14" x14ac:dyDescent="0.35">
      <c r="A356">
        <v>4959</v>
      </c>
      <c r="B356">
        <v>114</v>
      </c>
      <c r="C356" t="s">
        <v>27</v>
      </c>
      <c r="D356" t="s">
        <v>265</v>
      </c>
      <c r="E356" s="20"/>
      <c r="F356" s="20">
        <v>45701</v>
      </c>
      <c r="G356" s="20">
        <v>45701</v>
      </c>
      <c r="H356">
        <v>1920.45</v>
      </c>
      <c r="K356" t="s">
        <v>264</v>
      </c>
      <c r="L356" t="s">
        <v>266</v>
      </c>
      <c r="M356" t="s">
        <v>267</v>
      </c>
    </row>
    <row r="357" spans="1:14" x14ac:dyDescent="0.35">
      <c r="A357">
        <v>4960</v>
      </c>
      <c r="B357">
        <v>114</v>
      </c>
      <c r="C357" t="s">
        <v>27</v>
      </c>
      <c r="D357" t="s">
        <v>265</v>
      </c>
      <c r="E357" s="20"/>
      <c r="F357" s="20">
        <v>45701</v>
      </c>
      <c r="G357" s="20">
        <v>45701</v>
      </c>
      <c r="H357">
        <v>206.72</v>
      </c>
      <c r="K357" t="s">
        <v>264</v>
      </c>
      <c r="L357" t="s">
        <v>266</v>
      </c>
      <c r="M357" t="s">
        <v>267</v>
      </c>
    </row>
    <row r="358" spans="1:14" x14ac:dyDescent="0.35">
      <c r="A358">
        <v>4962</v>
      </c>
      <c r="B358">
        <v>114</v>
      </c>
      <c r="C358" t="s">
        <v>27</v>
      </c>
      <c r="D358" t="s">
        <v>268</v>
      </c>
      <c r="E358" s="20"/>
      <c r="F358" s="20">
        <v>45701</v>
      </c>
      <c r="G358" s="20">
        <v>45701</v>
      </c>
      <c r="H358">
        <v>183.56</v>
      </c>
      <c r="K358" t="s">
        <v>264</v>
      </c>
      <c r="L358" t="s">
        <v>266</v>
      </c>
      <c r="M358" t="s">
        <v>267</v>
      </c>
    </row>
    <row r="359" spans="1:14" x14ac:dyDescent="0.35">
      <c r="A359">
        <v>5389</v>
      </c>
      <c r="B359">
        <v>114</v>
      </c>
      <c r="C359" t="s">
        <v>27</v>
      </c>
      <c r="D359" t="s">
        <v>285</v>
      </c>
      <c r="E359" s="20">
        <v>45687</v>
      </c>
      <c r="F359" s="20">
        <v>45703</v>
      </c>
      <c r="G359" s="20">
        <v>45701</v>
      </c>
      <c r="H359">
        <v>15000</v>
      </c>
      <c r="J359" t="s">
        <v>286</v>
      </c>
      <c r="K359" t="s">
        <v>264</v>
      </c>
      <c r="L359" t="s">
        <v>266</v>
      </c>
      <c r="M359" t="s">
        <v>280</v>
      </c>
    </row>
    <row r="360" spans="1:14" x14ac:dyDescent="0.35">
      <c r="A360">
        <v>4856</v>
      </c>
      <c r="B360">
        <v>114</v>
      </c>
      <c r="C360" t="s">
        <v>27</v>
      </c>
      <c r="D360" t="s">
        <v>350</v>
      </c>
      <c r="E360" s="20">
        <v>45766</v>
      </c>
      <c r="F360" s="20">
        <v>45701</v>
      </c>
      <c r="G360" s="20">
        <v>45701</v>
      </c>
      <c r="H360">
        <v>1000</v>
      </c>
      <c r="J360" t="s">
        <v>270</v>
      </c>
      <c r="K360" t="s">
        <v>264</v>
      </c>
      <c r="L360" t="s">
        <v>266</v>
      </c>
      <c r="M360" t="s">
        <v>280</v>
      </c>
    </row>
    <row r="361" spans="1:14" x14ac:dyDescent="0.35">
      <c r="A361">
        <v>5444</v>
      </c>
      <c r="B361">
        <v>114</v>
      </c>
      <c r="C361" t="s">
        <v>27</v>
      </c>
      <c r="D361" t="s">
        <v>272</v>
      </c>
      <c r="E361" s="20">
        <v>45688</v>
      </c>
      <c r="F361" s="20">
        <v>45700</v>
      </c>
      <c r="G361" s="20">
        <v>45700</v>
      </c>
      <c r="H361">
        <v>189</v>
      </c>
      <c r="K361" t="s">
        <v>264</v>
      </c>
      <c r="L361" t="s">
        <v>266</v>
      </c>
      <c r="M361" t="s">
        <v>267</v>
      </c>
    </row>
    <row r="362" spans="1:14" x14ac:dyDescent="0.35">
      <c r="A362">
        <v>4954</v>
      </c>
      <c r="B362">
        <v>114</v>
      </c>
      <c r="C362" t="s">
        <v>27</v>
      </c>
      <c r="D362" t="s">
        <v>276</v>
      </c>
      <c r="E362" s="20"/>
      <c r="F362" s="20">
        <v>45700</v>
      </c>
      <c r="G362" s="20">
        <v>45700</v>
      </c>
      <c r="H362">
        <v>144.19999999999999</v>
      </c>
      <c r="J362" t="s">
        <v>277</v>
      </c>
      <c r="K362" t="s">
        <v>264</v>
      </c>
      <c r="L362" t="s">
        <v>266</v>
      </c>
      <c r="M362" t="s">
        <v>267</v>
      </c>
    </row>
    <row r="363" spans="1:14" x14ac:dyDescent="0.35">
      <c r="A363">
        <v>4955</v>
      </c>
      <c r="B363">
        <v>114</v>
      </c>
      <c r="C363" t="s">
        <v>27</v>
      </c>
      <c r="D363" t="s">
        <v>276</v>
      </c>
      <c r="E363" s="20"/>
      <c r="F363" s="20">
        <v>45700</v>
      </c>
      <c r="G363" s="20">
        <v>45700</v>
      </c>
      <c r="H363">
        <v>475.18</v>
      </c>
      <c r="J363" t="s">
        <v>277</v>
      </c>
      <c r="K363" t="s">
        <v>264</v>
      </c>
      <c r="L363" t="s">
        <v>266</v>
      </c>
      <c r="M363" t="s">
        <v>267</v>
      </c>
    </row>
    <row r="364" spans="1:14" x14ac:dyDescent="0.35">
      <c r="A364">
        <v>5297</v>
      </c>
      <c r="B364">
        <v>114</v>
      </c>
      <c r="C364" t="s">
        <v>27</v>
      </c>
      <c r="D364" t="s">
        <v>268</v>
      </c>
      <c r="E364" s="20"/>
      <c r="F364" s="20">
        <v>45699</v>
      </c>
      <c r="G364" s="20">
        <v>45699</v>
      </c>
      <c r="H364">
        <v>289.5</v>
      </c>
      <c r="K364" t="s">
        <v>264</v>
      </c>
      <c r="L364" t="s">
        <v>266</v>
      </c>
      <c r="M364" t="s">
        <v>267</v>
      </c>
    </row>
    <row r="365" spans="1:14" x14ac:dyDescent="0.35">
      <c r="A365">
        <v>5566</v>
      </c>
      <c r="B365">
        <v>114</v>
      </c>
      <c r="C365" t="s">
        <v>27</v>
      </c>
      <c r="D365" t="s">
        <v>368</v>
      </c>
      <c r="E365" s="20">
        <v>45699</v>
      </c>
      <c r="F365" s="20">
        <v>45699</v>
      </c>
      <c r="G365" s="20">
        <v>45699</v>
      </c>
      <c r="H365">
        <v>0.02</v>
      </c>
      <c r="K365" t="s">
        <v>264</v>
      </c>
      <c r="L365" t="s">
        <v>266</v>
      </c>
      <c r="M365" t="s">
        <v>302</v>
      </c>
      <c r="N365" t="s">
        <v>370</v>
      </c>
    </row>
    <row r="366" spans="1:14" x14ac:dyDescent="0.35">
      <c r="A366">
        <v>4856</v>
      </c>
      <c r="B366">
        <v>114</v>
      </c>
      <c r="C366" t="s">
        <v>27</v>
      </c>
      <c r="D366" t="s">
        <v>350</v>
      </c>
      <c r="E366" s="20">
        <v>45766</v>
      </c>
      <c r="F366" s="20">
        <v>45695</v>
      </c>
      <c r="G366" s="20">
        <v>45698</v>
      </c>
      <c r="H366">
        <v>685</v>
      </c>
      <c r="J366" t="s">
        <v>270</v>
      </c>
      <c r="K366" t="s">
        <v>264</v>
      </c>
      <c r="L366" t="s">
        <v>266</v>
      </c>
      <c r="M366" t="s">
        <v>280</v>
      </c>
    </row>
    <row r="367" spans="1:14" x14ac:dyDescent="0.35">
      <c r="A367">
        <v>4942</v>
      </c>
      <c r="B367">
        <v>114</v>
      </c>
      <c r="C367" t="s">
        <v>27</v>
      </c>
      <c r="D367" t="s">
        <v>279</v>
      </c>
      <c r="E367" s="20"/>
      <c r="F367" s="20">
        <v>45698</v>
      </c>
      <c r="G367" s="20">
        <v>45698</v>
      </c>
      <c r="H367">
        <v>253.59</v>
      </c>
      <c r="K367" t="s">
        <v>264</v>
      </c>
      <c r="L367" t="s">
        <v>266</v>
      </c>
      <c r="M367" t="s">
        <v>267</v>
      </c>
    </row>
    <row r="368" spans="1:14" x14ac:dyDescent="0.35">
      <c r="A368">
        <v>4943</v>
      </c>
      <c r="B368">
        <v>114</v>
      </c>
      <c r="C368" t="s">
        <v>27</v>
      </c>
      <c r="D368" t="s">
        <v>268</v>
      </c>
      <c r="E368" s="20"/>
      <c r="F368" s="20">
        <v>45698</v>
      </c>
      <c r="G368" s="20">
        <v>45698</v>
      </c>
      <c r="H368">
        <v>472.7</v>
      </c>
      <c r="K368" t="s">
        <v>264</v>
      </c>
      <c r="L368" t="s">
        <v>266</v>
      </c>
      <c r="M368" t="s">
        <v>267</v>
      </c>
    </row>
    <row r="369" spans="1:14" x14ac:dyDescent="0.35">
      <c r="A369">
        <v>4858</v>
      </c>
      <c r="B369">
        <v>114</v>
      </c>
      <c r="C369" t="s">
        <v>27</v>
      </c>
      <c r="D369" t="s">
        <v>390</v>
      </c>
      <c r="E369" s="20">
        <v>45696</v>
      </c>
      <c r="F369" s="20">
        <v>45696</v>
      </c>
      <c r="G369" s="20">
        <v>45696</v>
      </c>
      <c r="H369">
        <v>5185</v>
      </c>
      <c r="J369" t="s">
        <v>270</v>
      </c>
      <c r="K369" t="s">
        <v>307</v>
      </c>
      <c r="L369" t="s">
        <v>266</v>
      </c>
      <c r="M369" t="s">
        <v>267</v>
      </c>
      <c r="N369" t="s">
        <v>391</v>
      </c>
    </row>
    <row r="370" spans="1:14" x14ac:dyDescent="0.35">
      <c r="A370">
        <v>5565</v>
      </c>
      <c r="B370">
        <v>114</v>
      </c>
      <c r="C370" t="s">
        <v>27</v>
      </c>
      <c r="D370" t="s">
        <v>368</v>
      </c>
      <c r="E370" s="20">
        <v>45696</v>
      </c>
      <c r="F370" s="20">
        <v>45696</v>
      </c>
      <c r="G370" s="20">
        <v>45696</v>
      </c>
      <c r="H370">
        <v>0.02</v>
      </c>
      <c r="K370" t="s">
        <v>264</v>
      </c>
      <c r="L370" t="s">
        <v>266</v>
      </c>
      <c r="M370" t="s">
        <v>302</v>
      </c>
      <c r="N370" t="s">
        <v>370</v>
      </c>
    </row>
    <row r="371" spans="1:14" x14ac:dyDescent="0.35">
      <c r="A371">
        <v>4794</v>
      </c>
      <c r="B371">
        <v>114</v>
      </c>
      <c r="C371" t="s">
        <v>27</v>
      </c>
      <c r="D371" t="s">
        <v>392</v>
      </c>
      <c r="E371" s="20">
        <v>45696</v>
      </c>
      <c r="F371" s="20">
        <v>45696</v>
      </c>
      <c r="G371" s="20">
        <v>45696</v>
      </c>
      <c r="H371">
        <v>6800</v>
      </c>
      <c r="J371" t="s">
        <v>270</v>
      </c>
      <c r="K371" t="s">
        <v>264</v>
      </c>
      <c r="L371" t="s">
        <v>266</v>
      </c>
      <c r="M371" t="s">
        <v>280</v>
      </c>
      <c r="N371" t="s">
        <v>393</v>
      </c>
    </row>
    <row r="372" spans="1:14" x14ac:dyDescent="0.35">
      <c r="A372">
        <v>5564</v>
      </c>
      <c r="B372">
        <v>114</v>
      </c>
      <c r="C372" t="s">
        <v>27</v>
      </c>
      <c r="D372" t="s">
        <v>368</v>
      </c>
      <c r="E372" s="20">
        <v>45695</v>
      </c>
      <c r="F372" s="20">
        <v>45695</v>
      </c>
      <c r="G372" s="20">
        <v>45695</v>
      </c>
      <c r="H372">
        <v>0.02</v>
      </c>
      <c r="K372" t="s">
        <v>264</v>
      </c>
      <c r="L372" t="s">
        <v>266</v>
      </c>
      <c r="M372" t="s">
        <v>302</v>
      </c>
      <c r="N372" t="s">
        <v>370</v>
      </c>
    </row>
    <row r="373" spans="1:14" x14ac:dyDescent="0.35">
      <c r="A373">
        <v>4787</v>
      </c>
      <c r="B373">
        <v>114</v>
      </c>
      <c r="C373" t="s">
        <v>27</v>
      </c>
      <c r="D373" t="s">
        <v>262</v>
      </c>
      <c r="E373" s="20"/>
      <c r="F373" s="20">
        <v>45695</v>
      </c>
      <c r="G373" s="20">
        <v>45695</v>
      </c>
      <c r="H373">
        <v>8371.02</v>
      </c>
      <c r="J373" t="s">
        <v>263</v>
      </c>
      <c r="K373" t="s">
        <v>264</v>
      </c>
      <c r="L373" t="s">
        <v>266</v>
      </c>
      <c r="M373" t="s">
        <v>280</v>
      </c>
    </row>
    <row r="374" spans="1:14" x14ac:dyDescent="0.35">
      <c r="A374">
        <v>4940</v>
      </c>
      <c r="B374">
        <v>114</v>
      </c>
      <c r="C374" t="s">
        <v>27</v>
      </c>
      <c r="D374" t="s">
        <v>272</v>
      </c>
      <c r="E374" s="20">
        <v>45688</v>
      </c>
      <c r="F374" s="20">
        <v>45695</v>
      </c>
      <c r="G374" s="20">
        <v>45695</v>
      </c>
      <c r="H374">
        <v>540</v>
      </c>
      <c r="K374" t="s">
        <v>264</v>
      </c>
      <c r="L374" t="s">
        <v>266</v>
      </c>
      <c r="M374" t="s">
        <v>267</v>
      </c>
    </row>
    <row r="375" spans="1:14" x14ac:dyDescent="0.35">
      <c r="A375">
        <v>4941</v>
      </c>
      <c r="B375">
        <v>114</v>
      </c>
      <c r="C375" t="s">
        <v>27</v>
      </c>
      <c r="D375" t="s">
        <v>268</v>
      </c>
      <c r="E375" s="20"/>
      <c r="F375" s="20">
        <v>45695</v>
      </c>
      <c r="G375" s="20">
        <v>45695</v>
      </c>
      <c r="H375">
        <v>613.21</v>
      </c>
      <c r="K375" t="s">
        <v>264</v>
      </c>
      <c r="L375" t="s">
        <v>266</v>
      </c>
      <c r="M375" t="s">
        <v>267</v>
      </c>
    </row>
    <row r="376" spans="1:14" x14ac:dyDescent="0.35">
      <c r="A376">
        <v>4837</v>
      </c>
      <c r="B376">
        <v>114</v>
      </c>
      <c r="C376" t="s">
        <v>27</v>
      </c>
      <c r="D376" t="s">
        <v>394</v>
      </c>
      <c r="E376" s="20">
        <v>45695</v>
      </c>
      <c r="F376" s="20">
        <v>45695</v>
      </c>
      <c r="G376" s="20">
        <v>45694</v>
      </c>
      <c r="H376">
        <v>4500</v>
      </c>
      <c r="J376" t="s">
        <v>270</v>
      </c>
      <c r="K376" t="s">
        <v>264</v>
      </c>
      <c r="L376" t="s">
        <v>266</v>
      </c>
      <c r="M376" t="s">
        <v>280</v>
      </c>
    </row>
    <row r="377" spans="1:14" x14ac:dyDescent="0.35">
      <c r="A377">
        <v>4938</v>
      </c>
      <c r="B377">
        <v>114</v>
      </c>
      <c r="C377" t="s">
        <v>27</v>
      </c>
      <c r="D377" t="s">
        <v>265</v>
      </c>
      <c r="E377" s="20"/>
      <c r="F377" s="20">
        <v>45694</v>
      </c>
      <c r="G377" s="20">
        <v>45694</v>
      </c>
      <c r="H377">
        <v>340.5</v>
      </c>
      <c r="K377" t="s">
        <v>264</v>
      </c>
      <c r="L377" t="s">
        <v>266</v>
      </c>
      <c r="M377" t="s">
        <v>267</v>
      </c>
    </row>
    <row r="378" spans="1:14" x14ac:dyDescent="0.35">
      <c r="A378">
        <v>4939</v>
      </c>
      <c r="B378">
        <v>114</v>
      </c>
      <c r="C378" t="s">
        <v>27</v>
      </c>
      <c r="D378" t="s">
        <v>268</v>
      </c>
      <c r="E378" s="20"/>
      <c r="F378" s="20">
        <v>45694</v>
      </c>
      <c r="G378" s="20">
        <v>45694</v>
      </c>
      <c r="H378">
        <v>184.92</v>
      </c>
      <c r="K378" t="s">
        <v>264</v>
      </c>
      <c r="L378" t="s">
        <v>266</v>
      </c>
      <c r="M378" t="s">
        <v>267</v>
      </c>
    </row>
    <row r="379" spans="1:14" x14ac:dyDescent="0.35">
      <c r="A379">
        <v>4966</v>
      </c>
      <c r="B379">
        <v>114</v>
      </c>
      <c r="C379" t="s">
        <v>27</v>
      </c>
      <c r="D379" t="s">
        <v>395</v>
      </c>
      <c r="E379" s="20"/>
      <c r="F379" s="20">
        <v>45694</v>
      </c>
      <c r="G379" s="20">
        <v>45694</v>
      </c>
      <c r="H379">
        <v>420</v>
      </c>
      <c r="J379" t="s">
        <v>270</v>
      </c>
      <c r="K379" t="s">
        <v>264</v>
      </c>
      <c r="L379" t="s">
        <v>266</v>
      </c>
      <c r="M379" t="s">
        <v>267</v>
      </c>
      <c r="N379" t="s">
        <v>396</v>
      </c>
    </row>
    <row r="380" spans="1:14" x14ac:dyDescent="0.35">
      <c r="A380">
        <v>5563</v>
      </c>
      <c r="B380">
        <v>114</v>
      </c>
      <c r="C380" t="s">
        <v>27</v>
      </c>
      <c r="D380" t="s">
        <v>368</v>
      </c>
      <c r="E380" s="20">
        <v>45694</v>
      </c>
      <c r="F380" s="20">
        <v>45694</v>
      </c>
      <c r="G380" s="20">
        <v>45694</v>
      </c>
      <c r="H380">
        <v>0.23</v>
      </c>
      <c r="K380" t="s">
        <v>264</v>
      </c>
      <c r="L380" t="s">
        <v>266</v>
      </c>
      <c r="M380" t="s">
        <v>302</v>
      </c>
      <c r="N380" t="s">
        <v>370</v>
      </c>
    </row>
    <row r="381" spans="1:14" x14ac:dyDescent="0.35">
      <c r="A381">
        <v>4794</v>
      </c>
      <c r="B381">
        <v>114</v>
      </c>
      <c r="C381" t="s">
        <v>27</v>
      </c>
      <c r="D381" t="s">
        <v>392</v>
      </c>
      <c r="E381" s="20">
        <v>45696</v>
      </c>
      <c r="F381" s="20">
        <v>45694</v>
      </c>
      <c r="G381" s="20">
        <v>45694</v>
      </c>
      <c r="H381">
        <v>10040</v>
      </c>
      <c r="J381" t="s">
        <v>270</v>
      </c>
      <c r="K381" t="s">
        <v>264</v>
      </c>
      <c r="L381" t="s">
        <v>266</v>
      </c>
      <c r="M381" t="s">
        <v>280</v>
      </c>
      <c r="N381" t="s">
        <v>393</v>
      </c>
    </row>
    <row r="382" spans="1:14" x14ac:dyDescent="0.35">
      <c r="A382">
        <v>5372</v>
      </c>
      <c r="B382">
        <v>114</v>
      </c>
      <c r="C382" t="s">
        <v>27</v>
      </c>
      <c r="D382" t="s">
        <v>276</v>
      </c>
      <c r="E382" s="20"/>
      <c r="F382" s="20">
        <v>45693</v>
      </c>
      <c r="G382" s="20">
        <v>45693</v>
      </c>
      <c r="H382">
        <v>788.39</v>
      </c>
      <c r="J382" t="s">
        <v>277</v>
      </c>
      <c r="K382" t="s">
        <v>264</v>
      </c>
      <c r="L382" t="s">
        <v>266</v>
      </c>
      <c r="M382" t="s">
        <v>267</v>
      </c>
    </row>
    <row r="383" spans="1:14" x14ac:dyDescent="0.35">
      <c r="A383">
        <v>4810</v>
      </c>
      <c r="B383">
        <v>114</v>
      </c>
      <c r="C383" t="s">
        <v>27</v>
      </c>
      <c r="D383" t="s">
        <v>397</v>
      </c>
      <c r="E383" s="20">
        <v>45694</v>
      </c>
      <c r="F383" s="20">
        <v>45693</v>
      </c>
      <c r="G383" s="20">
        <v>45693</v>
      </c>
      <c r="H383">
        <v>575</v>
      </c>
      <c r="J383" t="s">
        <v>270</v>
      </c>
      <c r="K383" t="s">
        <v>264</v>
      </c>
      <c r="L383" t="s">
        <v>266</v>
      </c>
      <c r="M383" t="s">
        <v>280</v>
      </c>
    </row>
    <row r="384" spans="1:14" x14ac:dyDescent="0.35">
      <c r="A384">
        <v>4807</v>
      </c>
      <c r="B384">
        <v>114</v>
      </c>
      <c r="C384" t="s">
        <v>27</v>
      </c>
      <c r="D384" t="s">
        <v>398</v>
      </c>
      <c r="E384" s="20">
        <v>45710</v>
      </c>
      <c r="F384" s="20">
        <v>45681</v>
      </c>
      <c r="G384" s="20">
        <v>45692</v>
      </c>
      <c r="H384">
        <v>600</v>
      </c>
      <c r="J384" t="s">
        <v>270</v>
      </c>
      <c r="K384" t="s">
        <v>264</v>
      </c>
      <c r="L384" t="s">
        <v>266</v>
      </c>
      <c r="M384" t="s">
        <v>280</v>
      </c>
    </row>
    <row r="385" spans="1:14" x14ac:dyDescent="0.35">
      <c r="A385">
        <v>4948</v>
      </c>
      <c r="B385">
        <v>114</v>
      </c>
      <c r="C385" t="s">
        <v>27</v>
      </c>
      <c r="D385" t="s">
        <v>399</v>
      </c>
      <c r="E385" s="20">
        <v>45717</v>
      </c>
      <c r="F385" s="20">
        <v>45709</v>
      </c>
      <c r="G385" s="20">
        <v>45692</v>
      </c>
      <c r="H385">
        <v>2700</v>
      </c>
      <c r="J385" t="s">
        <v>270</v>
      </c>
      <c r="K385" t="s">
        <v>264</v>
      </c>
      <c r="L385" t="s">
        <v>266</v>
      </c>
      <c r="M385" t="s">
        <v>280</v>
      </c>
    </row>
    <row r="386" spans="1:14" x14ac:dyDescent="0.35">
      <c r="A386">
        <v>5371</v>
      </c>
      <c r="B386">
        <v>114</v>
      </c>
      <c r="C386" t="s">
        <v>27</v>
      </c>
      <c r="D386" t="s">
        <v>275</v>
      </c>
      <c r="E386" s="20"/>
      <c r="F386" s="20">
        <v>45691</v>
      </c>
      <c r="G386" s="20">
        <v>45691</v>
      </c>
      <c r="H386">
        <v>42.8</v>
      </c>
      <c r="K386" t="s">
        <v>264</v>
      </c>
      <c r="L386" t="s">
        <v>266</v>
      </c>
      <c r="M386" t="s">
        <v>267</v>
      </c>
    </row>
    <row r="387" spans="1:14" x14ac:dyDescent="0.35">
      <c r="A387">
        <v>4795</v>
      </c>
      <c r="B387">
        <v>114</v>
      </c>
      <c r="C387" t="s">
        <v>27</v>
      </c>
      <c r="D387" t="s">
        <v>400</v>
      </c>
      <c r="E387" s="20">
        <v>45694</v>
      </c>
      <c r="F387" s="20">
        <v>45691</v>
      </c>
      <c r="G387" s="20">
        <v>45691</v>
      </c>
      <c r="H387">
        <v>5000</v>
      </c>
      <c r="J387" t="s">
        <v>270</v>
      </c>
      <c r="K387" t="s">
        <v>264</v>
      </c>
      <c r="L387" t="s">
        <v>266</v>
      </c>
      <c r="M387" t="s">
        <v>280</v>
      </c>
    </row>
    <row r="388" spans="1:14" x14ac:dyDescent="0.35">
      <c r="A388">
        <v>4797</v>
      </c>
      <c r="B388">
        <v>114</v>
      </c>
      <c r="C388" t="s">
        <v>27</v>
      </c>
      <c r="D388" t="s">
        <v>275</v>
      </c>
      <c r="E388" s="20"/>
      <c r="F388" s="20">
        <v>45691</v>
      </c>
      <c r="G388" s="20">
        <v>45691</v>
      </c>
      <c r="H388">
        <v>243.25</v>
      </c>
      <c r="K388" t="s">
        <v>264</v>
      </c>
      <c r="L388" t="s">
        <v>266</v>
      </c>
      <c r="M388" t="s">
        <v>267</v>
      </c>
    </row>
    <row r="389" spans="1:14" x14ac:dyDescent="0.35">
      <c r="A389">
        <v>4798</v>
      </c>
      <c r="B389">
        <v>114</v>
      </c>
      <c r="C389" t="s">
        <v>27</v>
      </c>
      <c r="D389" t="s">
        <v>279</v>
      </c>
      <c r="E389" s="20"/>
      <c r="F389" s="20">
        <v>45691</v>
      </c>
      <c r="G389" s="20">
        <v>45691</v>
      </c>
      <c r="H389">
        <v>442.09</v>
      </c>
      <c r="K389" t="s">
        <v>264</v>
      </c>
      <c r="L389" t="s">
        <v>266</v>
      </c>
      <c r="M389" t="s">
        <v>267</v>
      </c>
    </row>
    <row r="390" spans="1:14" x14ac:dyDescent="0.35">
      <c r="A390">
        <v>4785</v>
      </c>
      <c r="B390">
        <v>114</v>
      </c>
      <c r="C390" t="s">
        <v>27</v>
      </c>
      <c r="D390" t="s">
        <v>401</v>
      </c>
      <c r="E390" s="20">
        <v>45689</v>
      </c>
      <c r="F390" s="20">
        <v>45689</v>
      </c>
      <c r="G390" s="20">
        <v>45689</v>
      </c>
      <c r="H390">
        <v>6760</v>
      </c>
      <c r="J390" t="s">
        <v>270</v>
      </c>
      <c r="K390" t="s">
        <v>348</v>
      </c>
      <c r="L390" t="s">
        <v>266</v>
      </c>
      <c r="M390" t="s">
        <v>267</v>
      </c>
      <c r="N390" t="s">
        <v>402</v>
      </c>
    </row>
    <row r="391" spans="1:14" x14ac:dyDescent="0.35">
      <c r="A391">
        <v>4653</v>
      </c>
      <c r="B391">
        <v>114</v>
      </c>
      <c r="C391" t="s">
        <v>27</v>
      </c>
      <c r="D391" t="s">
        <v>403</v>
      </c>
      <c r="E391" s="20">
        <v>45689</v>
      </c>
      <c r="F391" s="20">
        <v>45689</v>
      </c>
      <c r="G391" s="20">
        <v>45689</v>
      </c>
      <c r="H391">
        <v>5400</v>
      </c>
      <c r="J391" t="s">
        <v>270</v>
      </c>
      <c r="K391" t="s">
        <v>264</v>
      </c>
      <c r="L391" t="s">
        <v>266</v>
      </c>
      <c r="M391" t="s">
        <v>280</v>
      </c>
      <c r="N391" t="s">
        <v>404</v>
      </c>
    </row>
    <row r="392" spans="1:14" x14ac:dyDescent="0.35">
      <c r="A392">
        <v>4609</v>
      </c>
      <c r="B392">
        <v>114</v>
      </c>
      <c r="C392" t="s">
        <v>27</v>
      </c>
      <c r="D392" t="s">
        <v>262</v>
      </c>
      <c r="E392" s="20">
        <v>45674</v>
      </c>
      <c r="F392" s="20">
        <v>45688</v>
      </c>
      <c r="G392" s="20">
        <v>45688</v>
      </c>
      <c r="H392">
        <v>33747.47</v>
      </c>
      <c r="J392" t="s">
        <v>263</v>
      </c>
      <c r="K392" t="s">
        <v>264</v>
      </c>
      <c r="L392" t="s">
        <v>266</v>
      </c>
      <c r="M392" t="s">
        <v>280</v>
      </c>
    </row>
    <row r="393" spans="1:14" x14ac:dyDescent="0.35">
      <c r="A393">
        <v>3524</v>
      </c>
      <c r="B393">
        <v>114</v>
      </c>
      <c r="C393" t="s">
        <v>27</v>
      </c>
      <c r="D393" t="s">
        <v>281</v>
      </c>
      <c r="E393" s="20">
        <v>45687</v>
      </c>
      <c r="F393" s="20">
        <v>45687</v>
      </c>
      <c r="G393" s="20">
        <v>45688</v>
      </c>
      <c r="H393">
        <v>3750</v>
      </c>
      <c r="K393" t="s">
        <v>264</v>
      </c>
      <c r="L393" t="s">
        <v>266</v>
      </c>
      <c r="M393" t="s">
        <v>282</v>
      </c>
      <c r="N393" t="s">
        <v>405</v>
      </c>
    </row>
    <row r="394" spans="1:14" x14ac:dyDescent="0.35">
      <c r="A394">
        <v>4860</v>
      </c>
      <c r="B394">
        <v>114</v>
      </c>
      <c r="C394" t="s">
        <v>27</v>
      </c>
      <c r="D394" t="s">
        <v>265</v>
      </c>
      <c r="E394" s="20"/>
      <c r="F394" s="20">
        <v>45687</v>
      </c>
      <c r="G394" s="20">
        <v>45687</v>
      </c>
      <c r="H394">
        <v>1063.68</v>
      </c>
      <c r="K394" t="s">
        <v>264</v>
      </c>
      <c r="L394" t="s">
        <v>266</v>
      </c>
      <c r="M394" t="s">
        <v>267</v>
      </c>
    </row>
    <row r="395" spans="1:14" x14ac:dyDescent="0.35">
      <c r="A395">
        <v>4861</v>
      </c>
      <c r="B395">
        <v>114</v>
      </c>
      <c r="C395" t="s">
        <v>27</v>
      </c>
      <c r="D395" t="s">
        <v>265</v>
      </c>
      <c r="E395" s="20"/>
      <c r="F395" s="20">
        <v>45687</v>
      </c>
      <c r="G395" s="20">
        <v>45687</v>
      </c>
      <c r="H395">
        <v>645.70000000000005</v>
      </c>
      <c r="K395" t="s">
        <v>264</v>
      </c>
      <c r="L395" t="s">
        <v>266</v>
      </c>
      <c r="M395" t="s">
        <v>267</v>
      </c>
    </row>
    <row r="396" spans="1:14" x14ac:dyDescent="0.35">
      <c r="A396">
        <v>4757</v>
      </c>
      <c r="B396">
        <v>114</v>
      </c>
      <c r="C396" t="s">
        <v>27</v>
      </c>
      <c r="D396" t="s">
        <v>406</v>
      </c>
      <c r="E396" s="20"/>
      <c r="F396" s="20">
        <v>45686</v>
      </c>
      <c r="G396" s="20">
        <v>45686</v>
      </c>
      <c r="H396">
        <v>843.02</v>
      </c>
      <c r="K396" t="s">
        <v>264</v>
      </c>
      <c r="L396" t="s">
        <v>266</v>
      </c>
      <c r="M396" t="s">
        <v>267</v>
      </c>
    </row>
    <row r="397" spans="1:14" x14ac:dyDescent="0.35">
      <c r="A397">
        <v>4758</v>
      </c>
      <c r="B397">
        <v>114</v>
      </c>
      <c r="C397" t="s">
        <v>27</v>
      </c>
      <c r="D397" t="s">
        <v>272</v>
      </c>
      <c r="E397" s="20"/>
      <c r="F397" s="20">
        <v>45686</v>
      </c>
      <c r="G397" s="20">
        <v>45686</v>
      </c>
      <c r="H397">
        <v>486</v>
      </c>
      <c r="K397" t="s">
        <v>264</v>
      </c>
      <c r="L397" t="s">
        <v>266</v>
      </c>
      <c r="M397" t="s">
        <v>267</v>
      </c>
    </row>
    <row r="398" spans="1:14" x14ac:dyDescent="0.35">
      <c r="A398">
        <v>4749</v>
      </c>
      <c r="B398">
        <v>114</v>
      </c>
      <c r="C398" t="s">
        <v>27</v>
      </c>
      <c r="D398" t="s">
        <v>268</v>
      </c>
      <c r="E398" s="20"/>
      <c r="F398" s="20">
        <v>45685</v>
      </c>
      <c r="G398" s="20">
        <v>45685</v>
      </c>
      <c r="H398">
        <v>77.2</v>
      </c>
      <c r="K398" t="s">
        <v>264</v>
      </c>
      <c r="L398" t="s">
        <v>266</v>
      </c>
      <c r="M398" t="s">
        <v>267</v>
      </c>
    </row>
    <row r="399" spans="1:14" x14ac:dyDescent="0.35">
      <c r="A399">
        <v>4750</v>
      </c>
      <c r="B399">
        <v>114</v>
      </c>
      <c r="C399" t="s">
        <v>27</v>
      </c>
      <c r="D399" t="s">
        <v>407</v>
      </c>
      <c r="E399" s="20"/>
      <c r="F399" s="20">
        <v>45685</v>
      </c>
      <c r="G399" s="20">
        <v>45685</v>
      </c>
      <c r="H399">
        <v>97.56</v>
      </c>
      <c r="K399" t="s">
        <v>264</v>
      </c>
      <c r="L399" t="s">
        <v>266</v>
      </c>
      <c r="M399" t="s">
        <v>267</v>
      </c>
    </row>
    <row r="400" spans="1:14" x14ac:dyDescent="0.35">
      <c r="A400">
        <v>4613</v>
      </c>
      <c r="B400">
        <v>114</v>
      </c>
      <c r="C400" t="s">
        <v>27</v>
      </c>
      <c r="D400" t="s">
        <v>408</v>
      </c>
      <c r="E400" s="20">
        <v>45689</v>
      </c>
      <c r="F400" s="20">
        <v>45682</v>
      </c>
      <c r="G400" s="20">
        <v>45684</v>
      </c>
      <c r="H400">
        <v>60</v>
      </c>
      <c r="J400" t="s">
        <v>270</v>
      </c>
      <c r="K400" t="s">
        <v>264</v>
      </c>
      <c r="L400" t="s">
        <v>266</v>
      </c>
      <c r="M400" t="s">
        <v>280</v>
      </c>
    </row>
    <row r="401" spans="1:14" x14ac:dyDescent="0.35">
      <c r="A401">
        <v>4653</v>
      </c>
      <c r="B401">
        <v>114</v>
      </c>
      <c r="C401" t="s">
        <v>27</v>
      </c>
      <c r="D401" t="s">
        <v>403</v>
      </c>
      <c r="E401" s="20">
        <v>45689</v>
      </c>
      <c r="F401" s="20">
        <v>45681</v>
      </c>
      <c r="G401" s="20">
        <v>45684</v>
      </c>
      <c r="H401">
        <v>6000</v>
      </c>
      <c r="J401" t="s">
        <v>270</v>
      </c>
      <c r="K401" t="s">
        <v>264</v>
      </c>
      <c r="L401" t="s">
        <v>266</v>
      </c>
      <c r="M401" t="s">
        <v>280</v>
      </c>
      <c r="N401" t="s">
        <v>404</v>
      </c>
    </row>
    <row r="402" spans="1:14" x14ac:dyDescent="0.35">
      <c r="A402">
        <v>4701</v>
      </c>
      <c r="B402">
        <v>114</v>
      </c>
      <c r="C402" t="s">
        <v>27</v>
      </c>
      <c r="D402" t="s">
        <v>279</v>
      </c>
      <c r="E402" s="20"/>
      <c r="F402" s="20">
        <v>45684</v>
      </c>
      <c r="G402" s="20">
        <v>45684</v>
      </c>
      <c r="H402">
        <v>288.77999999999997</v>
      </c>
      <c r="K402" t="s">
        <v>264</v>
      </c>
      <c r="L402" t="s">
        <v>266</v>
      </c>
      <c r="M402" t="s">
        <v>267</v>
      </c>
    </row>
    <row r="403" spans="1:14" x14ac:dyDescent="0.35">
      <c r="A403">
        <v>4702</v>
      </c>
      <c r="B403">
        <v>114</v>
      </c>
      <c r="C403" t="s">
        <v>27</v>
      </c>
      <c r="D403" t="s">
        <v>268</v>
      </c>
      <c r="E403" s="20"/>
      <c r="F403" s="20">
        <v>45684</v>
      </c>
      <c r="G403" s="20">
        <v>45684</v>
      </c>
      <c r="H403">
        <v>176.18</v>
      </c>
      <c r="K403" t="s">
        <v>264</v>
      </c>
      <c r="L403" t="s">
        <v>266</v>
      </c>
      <c r="M403" t="s">
        <v>267</v>
      </c>
    </row>
    <row r="404" spans="1:14" x14ac:dyDescent="0.35">
      <c r="A404">
        <v>4778</v>
      </c>
      <c r="B404">
        <v>114</v>
      </c>
      <c r="C404" t="s">
        <v>27</v>
      </c>
      <c r="D404" t="s">
        <v>272</v>
      </c>
      <c r="E404" s="20"/>
      <c r="F404" s="20">
        <v>45684</v>
      </c>
      <c r="G404" s="20">
        <v>45684</v>
      </c>
      <c r="H404">
        <v>270</v>
      </c>
      <c r="K404" t="s">
        <v>264</v>
      </c>
      <c r="L404" t="s">
        <v>266</v>
      </c>
      <c r="M404" t="s">
        <v>267</v>
      </c>
    </row>
    <row r="405" spans="1:14" x14ac:dyDescent="0.35">
      <c r="A405">
        <v>4609</v>
      </c>
      <c r="B405">
        <v>114</v>
      </c>
      <c r="C405" t="s">
        <v>27</v>
      </c>
      <c r="D405" t="s">
        <v>262</v>
      </c>
      <c r="E405" s="20">
        <v>45674</v>
      </c>
      <c r="F405" s="20">
        <v>45681</v>
      </c>
      <c r="G405" s="20">
        <v>45681</v>
      </c>
      <c r="H405">
        <v>13089.15</v>
      </c>
      <c r="J405" t="s">
        <v>263</v>
      </c>
      <c r="K405" t="s">
        <v>264</v>
      </c>
      <c r="L405" t="s">
        <v>266</v>
      </c>
      <c r="M405" t="s">
        <v>280</v>
      </c>
    </row>
    <row r="406" spans="1:14" x14ac:dyDescent="0.35">
      <c r="A406">
        <v>4769</v>
      </c>
      <c r="B406">
        <v>114</v>
      </c>
      <c r="C406" t="s">
        <v>27</v>
      </c>
      <c r="D406" t="s">
        <v>285</v>
      </c>
      <c r="E406" s="20">
        <v>45656</v>
      </c>
      <c r="F406" s="20">
        <v>45672</v>
      </c>
      <c r="G406" s="20">
        <v>45681</v>
      </c>
      <c r="H406">
        <v>15000</v>
      </c>
      <c r="J406" t="s">
        <v>286</v>
      </c>
      <c r="K406" t="s">
        <v>319</v>
      </c>
      <c r="L406" t="s">
        <v>266</v>
      </c>
      <c r="M406" t="s">
        <v>280</v>
      </c>
      <c r="N406" t="s">
        <v>409</v>
      </c>
    </row>
    <row r="407" spans="1:14" x14ac:dyDescent="0.35">
      <c r="A407">
        <v>4648</v>
      </c>
      <c r="B407">
        <v>114</v>
      </c>
      <c r="C407" t="s">
        <v>27</v>
      </c>
      <c r="D407" t="s">
        <v>265</v>
      </c>
      <c r="E407" s="20"/>
      <c r="F407" s="20">
        <v>45680</v>
      </c>
      <c r="G407" s="20">
        <v>45680</v>
      </c>
      <c r="H407">
        <v>1604.58</v>
      </c>
      <c r="K407" t="s">
        <v>264</v>
      </c>
      <c r="L407" t="s">
        <v>266</v>
      </c>
      <c r="M407" t="s">
        <v>267</v>
      </c>
    </row>
    <row r="408" spans="1:14" x14ac:dyDescent="0.35">
      <c r="A408">
        <v>4651</v>
      </c>
      <c r="B408">
        <v>114</v>
      </c>
      <c r="C408" t="s">
        <v>27</v>
      </c>
      <c r="D408" t="s">
        <v>376</v>
      </c>
      <c r="E408" s="20">
        <v>45726.645833333343</v>
      </c>
      <c r="F408" s="20">
        <v>45680</v>
      </c>
      <c r="G408" s="20">
        <v>45680</v>
      </c>
      <c r="H408">
        <v>3975</v>
      </c>
      <c r="J408" t="s">
        <v>270</v>
      </c>
      <c r="K408" t="s">
        <v>307</v>
      </c>
      <c r="L408" t="s">
        <v>266</v>
      </c>
      <c r="M408" t="s">
        <v>267</v>
      </c>
    </row>
    <row r="409" spans="1:14" x14ac:dyDescent="0.35">
      <c r="A409">
        <v>4884</v>
      </c>
      <c r="B409">
        <v>114</v>
      </c>
      <c r="C409" t="s">
        <v>27</v>
      </c>
      <c r="D409" t="s">
        <v>268</v>
      </c>
      <c r="E409" s="20"/>
      <c r="F409" s="20">
        <v>45680</v>
      </c>
      <c r="G409" s="20">
        <v>45680</v>
      </c>
      <c r="H409">
        <v>30.3</v>
      </c>
      <c r="K409" t="s">
        <v>264</v>
      </c>
      <c r="L409" t="s">
        <v>266</v>
      </c>
      <c r="M409" t="s">
        <v>267</v>
      </c>
    </row>
    <row r="410" spans="1:14" x14ac:dyDescent="0.35">
      <c r="A410">
        <v>4613</v>
      </c>
      <c r="B410">
        <v>114</v>
      </c>
      <c r="C410" t="s">
        <v>27</v>
      </c>
      <c r="D410" t="s">
        <v>408</v>
      </c>
      <c r="E410" s="20">
        <v>45689</v>
      </c>
      <c r="F410" s="20">
        <v>45739</v>
      </c>
      <c r="G410" s="20">
        <v>45680</v>
      </c>
      <c r="H410">
        <v>60</v>
      </c>
      <c r="J410" t="s">
        <v>270</v>
      </c>
      <c r="K410" t="s">
        <v>264</v>
      </c>
      <c r="L410" t="s">
        <v>266</v>
      </c>
      <c r="M410" t="s">
        <v>280</v>
      </c>
    </row>
    <row r="411" spans="1:14" x14ac:dyDescent="0.35">
      <c r="A411">
        <v>4626</v>
      </c>
      <c r="B411">
        <v>114</v>
      </c>
      <c r="C411" t="s">
        <v>27</v>
      </c>
      <c r="D411" t="s">
        <v>410</v>
      </c>
      <c r="E411" s="20">
        <v>45681</v>
      </c>
      <c r="F411" s="20">
        <v>45679</v>
      </c>
      <c r="G411" s="20">
        <v>45679</v>
      </c>
      <c r="H411">
        <v>4060</v>
      </c>
      <c r="J411" t="s">
        <v>270</v>
      </c>
      <c r="K411" t="s">
        <v>264</v>
      </c>
      <c r="L411" t="s">
        <v>266</v>
      </c>
      <c r="M411" t="s">
        <v>280</v>
      </c>
    </row>
    <row r="412" spans="1:14" x14ac:dyDescent="0.35">
      <c r="A412">
        <v>4637</v>
      </c>
      <c r="B412">
        <v>114</v>
      </c>
      <c r="C412" t="s">
        <v>27</v>
      </c>
      <c r="D412" t="s">
        <v>411</v>
      </c>
      <c r="E412" s="20">
        <v>45696</v>
      </c>
      <c r="F412" s="20">
        <v>45685</v>
      </c>
      <c r="G412" s="20">
        <v>45679</v>
      </c>
      <c r="H412">
        <v>1800</v>
      </c>
      <c r="J412" t="s">
        <v>270</v>
      </c>
      <c r="K412" t="s">
        <v>319</v>
      </c>
      <c r="L412" t="s">
        <v>266</v>
      </c>
      <c r="M412" t="s">
        <v>280</v>
      </c>
      <c r="N412" t="s">
        <v>412</v>
      </c>
    </row>
    <row r="413" spans="1:14" x14ac:dyDescent="0.35">
      <c r="A413">
        <v>4644</v>
      </c>
      <c r="B413">
        <v>114</v>
      </c>
      <c r="C413" t="s">
        <v>27</v>
      </c>
      <c r="D413" t="s">
        <v>276</v>
      </c>
      <c r="E413" s="20"/>
      <c r="F413" s="20">
        <v>45679</v>
      </c>
      <c r="G413" s="20">
        <v>45679</v>
      </c>
      <c r="H413">
        <v>615.17999999999995</v>
      </c>
      <c r="J413" t="s">
        <v>277</v>
      </c>
      <c r="K413" t="s">
        <v>264</v>
      </c>
      <c r="L413" t="s">
        <v>266</v>
      </c>
      <c r="M413" t="s">
        <v>267</v>
      </c>
    </row>
    <row r="414" spans="1:14" x14ac:dyDescent="0.35">
      <c r="A414">
        <v>4645</v>
      </c>
      <c r="B414">
        <v>114</v>
      </c>
      <c r="C414" t="s">
        <v>27</v>
      </c>
      <c r="D414" t="s">
        <v>276</v>
      </c>
      <c r="E414" s="20"/>
      <c r="F414" s="20">
        <v>45679</v>
      </c>
      <c r="G414" s="20">
        <v>45679</v>
      </c>
      <c r="H414">
        <v>31.55</v>
      </c>
      <c r="J414" t="s">
        <v>277</v>
      </c>
      <c r="K414" t="s">
        <v>264</v>
      </c>
      <c r="L414" t="s">
        <v>266</v>
      </c>
      <c r="M414" t="s">
        <v>267</v>
      </c>
    </row>
    <row r="415" spans="1:14" x14ac:dyDescent="0.35">
      <c r="A415">
        <v>4646</v>
      </c>
      <c r="B415">
        <v>114</v>
      </c>
      <c r="C415" t="s">
        <v>27</v>
      </c>
      <c r="D415" t="s">
        <v>272</v>
      </c>
      <c r="E415" s="20"/>
      <c r="F415" s="20">
        <v>45679</v>
      </c>
      <c r="G415" s="20">
        <v>45679</v>
      </c>
      <c r="H415">
        <v>405</v>
      </c>
      <c r="K415" t="s">
        <v>264</v>
      </c>
      <c r="L415" t="s">
        <v>266</v>
      </c>
      <c r="M415" t="s">
        <v>267</v>
      </c>
    </row>
    <row r="416" spans="1:14" x14ac:dyDescent="0.35">
      <c r="A416">
        <v>4613</v>
      </c>
      <c r="B416">
        <v>114</v>
      </c>
      <c r="C416" t="s">
        <v>27</v>
      </c>
      <c r="D416" t="s">
        <v>408</v>
      </c>
      <c r="E416" s="20">
        <v>45689</v>
      </c>
      <c r="F416" s="20">
        <v>45678</v>
      </c>
      <c r="G416" s="20">
        <v>45678</v>
      </c>
      <c r="H416">
        <v>1260</v>
      </c>
      <c r="J416" t="s">
        <v>270</v>
      </c>
      <c r="K416" t="s">
        <v>264</v>
      </c>
      <c r="L416" t="s">
        <v>266</v>
      </c>
      <c r="M416" t="s">
        <v>280</v>
      </c>
    </row>
    <row r="417" spans="1:14" x14ac:dyDescent="0.35">
      <c r="A417">
        <v>4636</v>
      </c>
      <c r="B417">
        <v>114</v>
      </c>
      <c r="C417" t="s">
        <v>27</v>
      </c>
      <c r="D417" t="s">
        <v>413</v>
      </c>
      <c r="E417" s="20">
        <v>45697</v>
      </c>
      <c r="F417" s="20">
        <v>45685</v>
      </c>
      <c r="G417" s="20">
        <v>45678</v>
      </c>
      <c r="H417">
        <v>540</v>
      </c>
      <c r="J417" t="s">
        <v>270</v>
      </c>
      <c r="K417" t="s">
        <v>264</v>
      </c>
      <c r="L417" t="s">
        <v>266</v>
      </c>
      <c r="M417" t="s">
        <v>280</v>
      </c>
    </row>
    <row r="418" spans="1:14" x14ac:dyDescent="0.35">
      <c r="A418">
        <v>4602</v>
      </c>
      <c r="B418">
        <v>114</v>
      </c>
      <c r="C418" t="s">
        <v>27</v>
      </c>
      <c r="D418" t="s">
        <v>386</v>
      </c>
      <c r="E418" s="20">
        <v>45708</v>
      </c>
      <c r="F418" s="20">
        <v>45677</v>
      </c>
      <c r="G418" s="20">
        <v>45677</v>
      </c>
      <c r="H418">
        <v>4140</v>
      </c>
      <c r="J418" t="s">
        <v>270</v>
      </c>
      <c r="K418" t="s">
        <v>264</v>
      </c>
      <c r="L418" t="s">
        <v>266</v>
      </c>
      <c r="M418" t="s">
        <v>280</v>
      </c>
    </row>
    <row r="419" spans="1:14" x14ac:dyDescent="0.35">
      <c r="A419">
        <v>4619</v>
      </c>
      <c r="B419">
        <v>114</v>
      </c>
      <c r="C419" t="s">
        <v>27</v>
      </c>
      <c r="D419" t="s">
        <v>279</v>
      </c>
      <c r="E419" s="20"/>
      <c r="F419" s="20">
        <v>45677</v>
      </c>
      <c r="G419" s="20">
        <v>45677</v>
      </c>
      <c r="H419">
        <v>612.12</v>
      </c>
      <c r="K419" t="s">
        <v>264</v>
      </c>
      <c r="L419" t="s">
        <v>266</v>
      </c>
      <c r="M419" t="s">
        <v>267</v>
      </c>
    </row>
    <row r="420" spans="1:14" x14ac:dyDescent="0.35">
      <c r="A420">
        <v>4620</v>
      </c>
      <c r="B420">
        <v>114</v>
      </c>
      <c r="C420" t="s">
        <v>27</v>
      </c>
      <c r="D420" t="s">
        <v>268</v>
      </c>
      <c r="E420" s="20"/>
      <c r="F420" s="20">
        <v>45677</v>
      </c>
      <c r="G420" s="20">
        <v>45677</v>
      </c>
      <c r="H420">
        <v>998.09</v>
      </c>
      <c r="K420" t="s">
        <v>264</v>
      </c>
      <c r="L420" t="s">
        <v>266</v>
      </c>
      <c r="M420" t="s">
        <v>267</v>
      </c>
    </row>
    <row r="421" spans="1:14" x14ac:dyDescent="0.35">
      <c r="A421">
        <v>4609</v>
      </c>
      <c r="B421">
        <v>114</v>
      </c>
      <c r="C421" t="s">
        <v>27</v>
      </c>
      <c r="D421" t="s">
        <v>262</v>
      </c>
      <c r="E421" s="20">
        <v>45674</v>
      </c>
      <c r="F421" s="20">
        <v>45674</v>
      </c>
      <c r="G421" s="20">
        <v>45674</v>
      </c>
      <c r="H421">
        <v>17436.45</v>
      </c>
      <c r="J421" t="s">
        <v>263</v>
      </c>
      <c r="K421" t="s">
        <v>264</v>
      </c>
      <c r="L421" t="s">
        <v>266</v>
      </c>
      <c r="M421" t="s">
        <v>280</v>
      </c>
    </row>
    <row r="422" spans="1:14" x14ac:dyDescent="0.35">
      <c r="A422">
        <v>4618</v>
      </c>
      <c r="B422">
        <v>114</v>
      </c>
      <c r="C422" t="s">
        <v>27</v>
      </c>
      <c r="D422" t="s">
        <v>279</v>
      </c>
      <c r="E422" s="20"/>
      <c r="F422" s="20">
        <v>45674</v>
      </c>
      <c r="G422" s="20">
        <v>45674</v>
      </c>
      <c r="H422">
        <v>33.68</v>
      </c>
      <c r="K422" t="s">
        <v>264</v>
      </c>
      <c r="L422" t="s">
        <v>266</v>
      </c>
      <c r="M422" t="s">
        <v>267</v>
      </c>
    </row>
    <row r="423" spans="1:14" x14ac:dyDescent="0.35">
      <c r="A423">
        <v>4585</v>
      </c>
      <c r="B423">
        <v>114</v>
      </c>
      <c r="C423" t="s">
        <v>27</v>
      </c>
      <c r="D423" t="s">
        <v>355</v>
      </c>
      <c r="E423" s="20">
        <v>45767</v>
      </c>
      <c r="F423" s="20">
        <v>45673</v>
      </c>
      <c r="G423" s="20">
        <v>45673</v>
      </c>
      <c r="H423">
        <v>11312.5</v>
      </c>
      <c r="J423" t="s">
        <v>270</v>
      </c>
      <c r="K423" t="s">
        <v>264</v>
      </c>
      <c r="L423" t="s">
        <v>266</v>
      </c>
      <c r="M423" t="s">
        <v>280</v>
      </c>
    </row>
    <row r="424" spans="1:14" x14ac:dyDescent="0.35">
      <c r="A424">
        <v>4590</v>
      </c>
      <c r="B424">
        <v>114</v>
      </c>
      <c r="C424" t="s">
        <v>27</v>
      </c>
      <c r="D424" t="s">
        <v>265</v>
      </c>
      <c r="E424" s="20"/>
      <c r="F424" s="20">
        <v>45673</v>
      </c>
      <c r="G424" s="20">
        <v>45673</v>
      </c>
      <c r="H424">
        <v>1037.51</v>
      </c>
      <c r="K424" t="s">
        <v>264</v>
      </c>
      <c r="L424" t="s">
        <v>266</v>
      </c>
      <c r="M424" t="s">
        <v>267</v>
      </c>
    </row>
    <row r="425" spans="1:14" x14ac:dyDescent="0.35">
      <c r="A425">
        <v>4591</v>
      </c>
      <c r="B425">
        <v>114</v>
      </c>
      <c r="C425" t="s">
        <v>27</v>
      </c>
      <c r="D425" t="s">
        <v>265</v>
      </c>
      <c r="E425" s="20"/>
      <c r="F425" s="20">
        <v>45673</v>
      </c>
      <c r="G425" s="20">
        <v>45673</v>
      </c>
      <c r="H425">
        <v>121.3</v>
      </c>
      <c r="K425" t="s">
        <v>264</v>
      </c>
      <c r="L425" t="s">
        <v>266</v>
      </c>
      <c r="M425" t="s">
        <v>267</v>
      </c>
    </row>
    <row r="426" spans="1:14" x14ac:dyDescent="0.35">
      <c r="A426">
        <v>4577</v>
      </c>
      <c r="B426">
        <v>114</v>
      </c>
      <c r="C426" t="s">
        <v>27</v>
      </c>
      <c r="D426" t="s">
        <v>276</v>
      </c>
      <c r="E426" s="20"/>
      <c r="F426" s="20">
        <v>45672</v>
      </c>
      <c r="G426" s="20">
        <v>45672</v>
      </c>
      <c r="H426">
        <v>700.24</v>
      </c>
      <c r="J426" t="s">
        <v>277</v>
      </c>
      <c r="K426" t="s">
        <v>264</v>
      </c>
      <c r="L426" t="s">
        <v>266</v>
      </c>
      <c r="M426" t="s">
        <v>267</v>
      </c>
    </row>
    <row r="427" spans="1:14" x14ac:dyDescent="0.35">
      <c r="A427">
        <v>4578</v>
      </c>
      <c r="B427">
        <v>114</v>
      </c>
      <c r="C427" t="s">
        <v>27</v>
      </c>
      <c r="D427" t="s">
        <v>276</v>
      </c>
      <c r="E427" s="20"/>
      <c r="F427" s="20">
        <v>45672</v>
      </c>
      <c r="G427" s="20">
        <v>45672</v>
      </c>
      <c r="H427">
        <v>347.53</v>
      </c>
      <c r="J427" t="s">
        <v>277</v>
      </c>
      <c r="K427" t="s">
        <v>264</v>
      </c>
      <c r="L427" t="s">
        <v>266</v>
      </c>
      <c r="M427" t="s">
        <v>267</v>
      </c>
    </row>
    <row r="428" spans="1:14" x14ac:dyDescent="0.35">
      <c r="A428">
        <v>4571</v>
      </c>
      <c r="B428">
        <v>114</v>
      </c>
      <c r="C428" t="s">
        <v>27</v>
      </c>
      <c r="D428" t="s">
        <v>268</v>
      </c>
      <c r="E428" s="20"/>
      <c r="F428" s="20">
        <v>45671</v>
      </c>
      <c r="G428" s="20">
        <v>45671</v>
      </c>
      <c r="H428">
        <v>417.26</v>
      </c>
      <c r="K428" t="s">
        <v>264</v>
      </c>
      <c r="L428" t="s">
        <v>266</v>
      </c>
      <c r="M428" t="s">
        <v>267</v>
      </c>
    </row>
    <row r="429" spans="1:14" x14ac:dyDescent="0.35">
      <c r="A429">
        <v>4565</v>
      </c>
      <c r="B429">
        <v>114</v>
      </c>
      <c r="C429" t="s">
        <v>27</v>
      </c>
      <c r="D429" t="s">
        <v>272</v>
      </c>
      <c r="E429" s="20"/>
      <c r="F429" s="20">
        <v>45656</v>
      </c>
      <c r="G429" s="20">
        <v>45670</v>
      </c>
      <c r="H429">
        <v>135</v>
      </c>
      <c r="K429" t="s">
        <v>264</v>
      </c>
      <c r="L429" t="s">
        <v>266</v>
      </c>
      <c r="M429" t="s">
        <v>267</v>
      </c>
    </row>
    <row r="430" spans="1:14" x14ac:dyDescent="0.35">
      <c r="A430">
        <v>4566</v>
      </c>
      <c r="B430">
        <v>114</v>
      </c>
      <c r="C430" t="s">
        <v>27</v>
      </c>
      <c r="D430" t="s">
        <v>268</v>
      </c>
      <c r="E430" s="20"/>
      <c r="F430" s="20">
        <v>45670</v>
      </c>
      <c r="G430" s="20">
        <v>45670</v>
      </c>
      <c r="H430">
        <v>959.24</v>
      </c>
      <c r="K430" t="s">
        <v>264</v>
      </c>
      <c r="L430" t="s">
        <v>266</v>
      </c>
      <c r="M430" t="s">
        <v>267</v>
      </c>
    </row>
    <row r="431" spans="1:14" x14ac:dyDescent="0.35">
      <c r="A431">
        <v>4794</v>
      </c>
      <c r="B431">
        <v>114</v>
      </c>
      <c r="C431" t="s">
        <v>27</v>
      </c>
      <c r="D431" t="s">
        <v>392</v>
      </c>
      <c r="E431" s="20">
        <v>45696</v>
      </c>
      <c r="F431" s="20">
        <v>45680</v>
      </c>
      <c r="G431" s="20">
        <v>45670</v>
      </c>
      <c r="H431">
        <v>8600</v>
      </c>
      <c r="J431" t="s">
        <v>270</v>
      </c>
      <c r="K431" t="s">
        <v>264</v>
      </c>
      <c r="L431" t="s">
        <v>266</v>
      </c>
      <c r="M431" t="s">
        <v>280</v>
      </c>
      <c r="N431" t="s">
        <v>393</v>
      </c>
    </row>
    <row r="432" spans="1:14" x14ac:dyDescent="0.35">
      <c r="A432">
        <v>4567</v>
      </c>
      <c r="B432">
        <v>114</v>
      </c>
      <c r="C432" t="s">
        <v>27</v>
      </c>
      <c r="D432" t="s">
        <v>262</v>
      </c>
      <c r="E432" s="20">
        <v>45667</v>
      </c>
      <c r="F432" s="20">
        <v>45667</v>
      </c>
      <c r="G432" s="20">
        <v>45667</v>
      </c>
      <c r="H432">
        <v>25196.43</v>
      </c>
      <c r="J432" t="s">
        <v>263</v>
      </c>
      <c r="K432" t="s">
        <v>264</v>
      </c>
      <c r="L432" t="s">
        <v>266</v>
      </c>
      <c r="M432" t="s">
        <v>280</v>
      </c>
    </row>
    <row r="433" spans="1:14" x14ac:dyDescent="0.35">
      <c r="A433">
        <v>3898</v>
      </c>
      <c r="B433">
        <v>114</v>
      </c>
      <c r="C433" t="s">
        <v>27</v>
      </c>
      <c r="D433" t="s">
        <v>414</v>
      </c>
      <c r="E433" s="20">
        <v>45710.541666666657</v>
      </c>
      <c r="F433" s="20">
        <v>45680</v>
      </c>
      <c r="G433" s="20">
        <v>45666</v>
      </c>
      <c r="H433">
        <v>2400</v>
      </c>
      <c r="J433" t="s">
        <v>270</v>
      </c>
      <c r="K433" t="s">
        <v>264</v>
      </c>
      <c r="L433" t="s">
        <v>266</v>
      </c>
      <c r="M433" t="s">
        <v>280</v>
      </c>
    </row>
    <row r="434" spans="1:14" x14ac:dyDescent="0.35">
      <c r="A434">
        <v>3920</v>
      </c>
      <c r="B434">
        <v>114</v>
      </c>
      <c r="C434" t="s">
        <v>27</v>
      </c>
      <c r="D434" t="s">
        <v>268</v>
      </c>
      <c r="E434" s="20"/>
      <c r="F434" s="20">
        <v>45666</v>
      </c>
      <c r="G434" s="20">
        <v>45666</v>
      </c>
      <c r="H434">
        <v>154.61000000000001</v>
      </c>
      <c r="K434" t="s">
        <v>264</v>
      </c>
      <c r="L434" t="s">
        <v>266</v>
      </c>
      <c r="M434" t="s">
        <v>267</v>
      </c>
    </row>
    <row r="435" spans="1:14" x14ac:dyDescent="0.35">
      <c r="A435">
        <v>3921</v>
      </c>
      <c r="B435">
        <v>114</v>
      </c>
      <c r="C435" t="s">
        <v>27</v>
      </c>
      <c r="D435" t="s">
        <v>265</v>
      </c>
      <c r="E435" s="20"/>
      <c r="F435" s="20">
        <v>45666</v>
      </c>
      <c r="G435" s="20">
        <v>45666</v>
      </c>
      <c r="H435">
        <v>1529.68</v>
      </c>
      <c r="K435" t="s">
        <v>264</v>
      </c>
      <c r="L435" t="s">
        <v>266</v>
      </c>
      <c r="M435" t="s">
        <v>267</v>
      </c>
    </row>
    <row r="436" spans="1:14" x14ac:dyDescent="0.35">
      <c r="A436">
        <v>3911</v>
      </c>
      <c r="B436">
        <v>114</v>
      </c>
      <c r="C436" t="s">
        <v>27</v>
      </c>
      <c r="D436" t="s">
        <v>276</v>
      </c>
      <c r="E436" s="20"/>
      <c r="F436" s="20">
        <v>45665</v>
      </c>
      <c r="G436" s="20">
        <v>45665</v>
      </c>
      <c r="H436">
        <v>363.05</v>
      </c>
      <c r="J436" t="s">
        <v>277</v>
      </c>
      <c r="K436" t="s">
        <v>264</v>
      </c>
      <c r="L436" t="s">
        <v>266</v>
      </c>
      <c r="M436" t="s">
        <v>267</v>
      </c>
    </row>
    <row r="437" spans="1:14" x14ac:dyDescent="0.35">
      <c r="A437">
        <v>3912</v>
      </c>
      <c r="B437">
        <v>114</v>
      </c>
      <c r="C437" t="s">
        <v>27</v>
      </c>
      <c r="D437" t="s">
        <v>276</v>
      </c>
      <c r="E437" s="20"/>
      <c r="F437" s="20">
        <v>45665</v>
      </c>
      <c r="G437" s="20">
        <v>45665</v>
      </c>
      <c r="H437">
        <v>367.04</v>
      </c>
      <c r="J437" t="s">
        <v>277</v>
      </c>
    </row>
    <row r="438" spans="1:14" x14ac:dyDescent="0.35">
      <c r="A438">
        <v>4525</v>
      </c>
      <c r="B438">
        <v>114</v>
      </c>
      <c r="C438" t="s">
        <v>27</v>
      </c>
      <c r="D438" t="s">
        <v>272</v>
      </c>
      <c r="E438" s="20"/>
      <c r="F438" s="20">
        <v>45656</v>
      </c>
      <c r="G438" s="20">
        <v>45665</v>
      </c>
      <c r="H438">
        <v>243</v>
      </c>
      <c r="K438" t="s">
        <v>264</v>
      </c>
      <c r="L438" t="s">
        <v>266</v>
      </c>
      <c r="M438" t="s">
        <v>267</v>
      </c>
    </row>
    <row r="439" spans="1:14" x14ac:dyDescent="0.35">
      <c r="A439">
        <v>3742</v>
      </c>
      <c r="B439">
        <v>114</v>
      </c>
      <c r="C439" t="s">
        <v>27</v>
      </c>
      <c r="D439" t="s">
        <v>279</v>
      </c>
      <c r="E439" s="20">
        <v>45656</v>
      </c>
      <c r="F439" s="20">
        <v>45661</v>
      </c>
      <c r="G439" s="20">
        <v>45663</v>
      </c>
      <c r="H439">
        <v>738.6</v>
      </c>
      <c r="K439" t="s">
        <v>264</v>
      </c>
      <c r="L439" t="s">
        <v>266</v>
      </c>
      <c r="M439" t="s">
        <v>267</v>
      </c>
    </row>
    <row r="440" spans="1:14" x14ac:dyDescent="0.35">
      <c r="A440">
        <v>3883</v>
      </c>
      <c r="B440">
        <v>114</v>
      </c>
      <c r="C440" t="s">
        <v>27</v>
      </c>
      <c r="D440" t="s">
        <v>415</v>
      </c>
      <c r="E440" s="20"/>
      <c r="F440" s="20">
        <v>45663</v>
      </c>
      <c r="G440" s="20">
        <v>45663</v>
      </c>
      <c r="H440">
        <v>1715.24</v>
      </c>
      <c r="K440" t="s">
        <v>264</v>
      </c>
      <c r="L440" t="s">
        <v>266</v>
      </c>
      <c r="M440" t="s">
        <v>267</v>
      </c>
      <c r="N440" t="s">
        <v>416</v>
      </c>
    </row>
    <row r="441" spans="1:14" x14ac:dyDescent="0.35">
      <c r="A441">
        <v>3910</v>
      </c>
      <c r="B441">
        <v>114</v>
      </c>
      <c r="C441" t="s">
        <v>27</v>
      </c>
      <c r="D441" t="s">
        <v>268</v>
      </c>
      <c r="E441" s="20"/>
      <c r="F441" s="20">
        <v>45663</v>
      </c>
      <c r="G441" s="20">
        <v>45663</v>
      </c>
      <c r="H441">
        <v>230.53</v>
      </c>
      <c r="K441" t="s">
        <v>264</v>
      </c>
      <c r="L441" t="s">
        <v>266</v>
      </c>
      <c r="M441" t="s">
        <v>267</v>
      </c>
    </row>
    <row r="442" spans="1:14" x14ac:dyDescent="0.35">
      <c r="A442">
        <v>5562</v>
      </c>
      <c r="B442">
        <v>114</v>
      </c>
      <c r="C442" t="s">
        <v>27</v>
      </c>
      <c r="D442" t="s">
        <v>368</v>
      </c>
      <c r="E442" s="20">
        <v>45661</v>
      </c>
      <c r="F442" s="20">
        <v>45661</v>
      </c>
      <c r="G442" s="20">
        <v>45661</v>
      </c>
      <c r="H442">
        <v>0.01</v>
      </c>
      <c r="K442" t="s">
        <v>264</v>
      </c>
      <c r="L442" t="s">
        <v>266</v>
      </c>
      <c r="M442" t="s">
        <v>271</v>
      </c>
      <c r="N442" t="s">
        <v>370</v>
      </c>
    </row>
    <row r="443" spans="1:14" x14ac:dyDescent="0.35">
      <c r="A443">
        <v>5560</v>
      </c>
      <c r="B443">
        <v>114</v>
      </c>
      <c r="C443" t="s">
        <v>27</v>
      </c>
      <c r="D443" t="s">
        <v>262</v>
      </c>
      <c r="E443" s="20">
        <v>45656</v>
      </c>
      <c r="F443" s="20">
        <v>45660</v>
      </c>
      <c r="G443" s="20">
        <v>45660</v>
      </c>
      <c r="H443">
        <v>41062.199999999997</v>
      </c>
      <c r="K443" t="s">
        <v>264</v>
      </c>
      <c r="L443" t="s">
        <v>266</v>
      </c>
      <c r="M443" t="s">
        <v>280</v>
      </c>
      <c r="N443" t="s">
        <v>417</v>
      </c>
    </row>
    <row r="444" spans="1:14" x14ac:dyDescent="0.35">
      <c r="A444">
        <v>3908</v>
      </c>
      <c r="B444">
        <v>114</v>
      </c>
      <c r="C444" t="s">
        <v>27</v>
      </c>
      <c r="D444" t="s">
        <v>268</v>
      </c>
      <c r="E444" s="20"/>
      <c r="F444" s="20">
        <v>45660</v>
      </c>
      <c r="G444" s="20">
        <v>45660</v>
      </c>
      <c r="H444">
        <v>105.44</v>
      </c>
      <c r="K444" t="s">
        <v>264</v>
      </c>
      <c r="L444" t="s">
        <v>266</v>
      </c>
      <c r="M444" t="s">
        <v>267</v>
      </c>
    </row>
    <row r="445" spans="1:14" x14ac:dyDescent="0.35">
      <c r="A445">
        <v>3884</v>
      </c>
      <c r="B445">
        <v>114</v>
      </c>
      <c r="C445" t="s">
        <v>27</v>
      </c>
      <c r="D445" t="s">
        <v>272</v>
      </c>
      <c r="E445" s="20"/>
      <c r="F445" s="20">
        <v>45656</v>
      </c>
      <c r="G445" s="20">
        <v>45659</v>
      </c>
      <c r="H445">
        <v>405</v>
      </c>
      <c r="K445" t="s">
        <v>264</v>
      </c>
      <c r="L445" t="s">
        <v>266</v>
      </c>
    </row>
    <row r="446" spans="1:14" x14ac:dyDescent="0.35">
      <c r="A446">
        <v>3905</v>
      </c>
      <c r="B446">
        <v>114</v>
      </c>
      <c r="C446" t="s">
        <v>27</v>
      </c>
      <c r="D446" t="s">
        <v>268</v>
      </c>
      <c r="E446" s="20"/>
      <c r="F446" s="20">
        <v>45659</v>
      </c>
      <c r="G446" s="20">
        <v>45659</v>
      </c>
      <c r="H446">
        <v>483.35</v>
      </c>
      <c r="K446" t="s">
        <v>264</v>
      </c>
      <c r="L446" t="s">
        <v>266</v>
      </c>
      <c r="M446" t="s">
        <v>267</v>
      </c>
    </row>
    <row r="447" spans="1:14" x14ac:dyDescent="0.35">
      <c r="A447">
        <v>3906</v>
      </c>
      <c r="B447">
        <v>114</v>
      </c>
      <c r="C447" t="s">
        <v>27</v>
      </c>
      <c r="D447" t="s">
        <v>276</v>
      </c>
      <c r="E447" s="20"/>
      <c r="F447" s="20">
        <v>45659</v>
      </c>
      <c r="G447" s="20">
        <v>45659</v>
      </c>
      <c r="H447">
        <v>561.20000000000005</v>
      </c>
      <c r="J447" t="s">
        <v>277</v>
      </c>
      <c r="K447" t="s">
        <v>264</v>
      </c>
      <c r="L447" t="s">
        <v>266</v>
      </c>
      <c r="M447" t="s">
        <v>267</v>
      </c>
    </row>
    <row r="448" spans="1:14" x14ac:dyDescent="0.35">
      <c r="A448">
        <v>3907</v>
      </c>
      <c r="B448">
        <v>114</v>
      </c>
      <c r="C448" t="s">
        <v>27</v>
      </c>
      <c r="D448" t="s">
        <v>276</v>
      </c>
      <c r="E448" s="20"/>
      <c r="F448" s="20">
        <v>45659</v>
      </c>
      <c r="G448" s="20">
        <v>45659</v>
      </c>
      <c r="H448">
        <v>175.24</v>
      </c>
      <c r="J448" t="s">
        <v>277</v>
      </c>
      <c r="K448" t="s">
        <v>264</v>
      </c>
      <c r="L448" t="s">
        <v>266</v>
      </c>
      <c r="M448" t="s">
        <v>267</v>
      </c>
    </row>
    <row r="449" spans="1:14" x14ac:dyDescent="0.35">
      <c r="A449">
        <v>4518</v>
      </c>
      <c r="B449">
        <v>114</v>
      </c>
      <c r="C449" t="s">
        <v>27</v>
      </c>
      <c r="D449" t="s">
        <v>265</v>
      </c>
      <c r="E449" s="20"/>
      <c r="F449" s="20">
        <v>45659</v>
      </c>
      <c r="G449" s="20">
        <v>45659</v>
      </c>
      <c r="H449">
        <v>1127.1600000000001</v>
      </c>
      <c r="K449" t="s">
        <v>264</v>
      </c>
      <c r="L449" t="s">
        <v>266</v>
      </c>
      <c r="M449" t="s">
        <v>267</v>
      </c>
    </row>
    <row r="450" spans="1:14" x14ac:dyDescent="0.35">
      <c r="A450">
        <v>3149</v>
      </c>
      <c r="B450">
        <v>114</v>
      </c>
      <c r="C450" t="s">
        <v>27</v>
      </c>
      <c r="D450" t="s">
        <v>418</v>
      </c>
      <c r="E450" s="20">
        <v>45669</v>
      </c>
      <c r="F450" s="20">
        <v>45659</v>
      </c>
      <c r="G450" s="20">
        <v>45659</v>
      </c>
      <c r="H450">
        <v>1860</v>
      </c>
      <c r="J450" t="s">
        <v>270</v>
      </c>
      <c r="K450" t="s">
        <v>264</v>
      </c>
      <c r="L450" t="s">
        <v>266</v>
      </c>
      <c r="M450" t="s">
        <v>280</v>
      </c>
    </row>
    <row r="451" spans="1:14" x14ac:dyDescent="0.35">
      <c r="A451">
        <v>5561</v>
      </c>
      <c r="B451">
        <v>114</v>
      </c>
      <c r="C451" t="s">
        <v>27</v>
      </c>
      <c r="D451" t="s">
        <v>368</v>
      </c>
      <c r="E451" s="20">
        <v>45658</v>
      </c>
      <c r="F451" s="20">
        <v>45658</v>
      </c>
      <c r="G451" s="20">
        <v>45658</v>
      </c>
      <c r="H451">
        <v>0.01</v>
      </c>
      <c r="K451" t="s">
        <v>264</v>
      </c>
      <c r="L451" t="s">
        <v>266</v>
      </c>
      <c r="M451" t="s">
        <v>271</v>
      </c>
      <c r="N451" t="s">
        <v>370</v>
      </c>
    </row>
    <row r="452" spans="1:14" x14ac:dyDescent="0.35">
      <c r="A452">
        <v>3511</v>
      </c>
      <c r="B452">
        <v>114</v>
      </c>
      <c r="C452" t="s">
        <v>27</v>
      </c>
      <c r="D452" t="s">
        <v>262</v>
      </c>
      <c r="E452" s="20">
        <v>45626</v>
      </c>
      <c r="F452" s="20">
        <v>45653</v>
      </c>
      <c r="G452" s="20">
        <v>45653</v>
      </c>
      <c r="H452">
        <v>2715.91</v>
      </c>
      <c r="J452" t="s">
        <v>263</v>
      </c>
      <c r="K452" t="s">
        <v>264</v>
      </c>
      <c r="L452" t="s">
        <v>266</v>
      </c>
      <c r="M452" t="s">
        <v>280</v>
      </c>
    </row>
    <row r="453" spans="1:14" x14ac:dyDescent="0.35">
      <c r="A453">
        <v>3901</v>
      </c>
      <c r="B453">
        <v>114</v>
      </c>
      <c r="C453" t="s">
        <v>27</v>
      </c>
      <c r="D453" t="s">
        <v>276</v>
      </c>
      <c r="E453" s="20"/>
      <c r="F453" s="20">
        <v>45652</v>
      </c>
      <c r="G453" s="20">
        <v>45652</v>
      </c>
      <c r="H453">
        <v>428.61</v>
      </c>
      <c r="J453" t="s">
        <v>277</v>
      </c>
      <c r="K453" t="s">
        <v>264</v>
      </c>
      <c r="L453" t="s">
        <v>266</v>
      </c>
      <c r="M453" t="s">
        <v>267</v>
      </c>
    </row>
    <row r="454" spans="1:14" x14ac:dyDescent="0.35">
      <c r="A454">
        <v>3902</v>
      </c>
      <c r="B454">
        <v>114</v>
      </c>
      <c r="C454" t="s">
        <v>27</v>
      </c>
      <c r="D454" t="s">
        <v>276</v>
      </c>
      <c r="E454" s="20"/>
      <c r="F454" s="20">
        <v>45652</v>
      </c>
      <c r="G454" s="20">
        <v>45652</v>
      </c>
      <c r="H454">
        <v>191.88</v>
      </c>
      <c r="J454" t="s">
        <v>277</v>
      </c>
      <c r="K454" t="s">
        <v>264</v>
      </c>
      <c r="L454" t="s">
        <v>266</v>
      </c>
      <c r="M454" t="s">
        <v>267</v>
      </c>
    </row>
    <row r="455" spans="1:14" x14ac:dyDescent="0.35">
      <c r="A455">
        <v>3218</v>
      </c>
      <c r="B455">
        <v>114</v>
      </c>
      <c r="C455" t="s">
        <v>27</v>
      </c>
      <c r="D455" t="s">
        <v>276</v>
      </c>
      <c r="E455" s="20">
        <v>45626</v>
      </c>
      <c r="F455" s="20">
        <v>45651</v>
      </c>
      <c r="G455" s="20">
        <v>45652</v>
      </c>
      <c r="H455">
        <v>620.49</v>
      </c>
      <c r="J455" t="s">
        <v>277</v>
      </c>
      <c r="K455" t="s">
        <v>264</v>
      </c>
      <c r="L455" t="s">
        <v>266</v>
      </c>
      <c r="M455" t="s">
        <v>280</v>
      </c>
    </row>
    <row r="456" spans="1:14" x14ac:dyDescent="0.35">
      <c r="A456">
        <v>3899</v>
      </c>
      <c r="B456">
        <v>114</v>
      </c>
      <c r="C456" t="s">
        <v>27</v>
      </c>
      <c r="D456" t="s">
        <v>275</v>
      </c>
      <c r="E456" s="20"/>
      <c r="F456" s="20">
        <v>45650</v>
      </c>
      <c r="G456" s="20">
        <v>45650</v>
      </c>
      <c r="H456">
        <v>25.6</v>
      </c>
      <c r="K456" t="s">
        <v>264</v>
      </c>
      <c r="L456" t="s">
        <v>266</v>
      </c>
      <c r="M456" t="s">
        <v>267</v>
      </c>
    </row>
    <row r="457" spans="1:14" x14ac:dyDescent="0.35">
      <c r="A457">
        <v>3666</v>
      </c>
      <c r="B457">
        <v>114</v>
      </c>
      <c r="C457" t="s">
        <v>27</v>
      </c>
      <c r="D457" t="s">
        <v>419</v>
      </c>
      <c r="E457" s="20">
        <v>45646</v>
      </c>
      <c r="F457" s="20">
        <v>45646</v>
      </c>
      <c r="G457" s="20">
        <v>45649</v>
      </c>
      <c r="H457">
        <v>3600</v>
      </c>
      <c r="J457" t="s">
        <v>270</v>
      </c>
      <c r="K457" t="s">
        <v>307</v>
      </c>
      <c r="L457" t="s">
        <v>266</v>
      </c>
      <c r="M457" t="s">
        <v>280</v>
      </c>
    </row>
    <row r="458" spans="1:14" x14ac:dyDescent="0.35">
      <c r="A458">
        <v>3683</v>
      </c>
      <c r="B458">
        <v>114</v>
      </c>
      <c r="C458" t="s">
        <v>27</v>
      </c>
      <c r="D458" t="s">
        <v>420</v>
      </c>
      <c r="E458" s="20">
        <v>45642</v>
      </c>
      <c r="F458" s="20">
        <v>45649</v>
      </c>
      <c r="G458" s="20">
        <v>45649</v>
      </c>
      <c r="H458">
        <v>37130</v>
      </c>
      <c r="J458" t="s">
        <v>270</v>
      </c>
      <c r="K458" t="s">
        <v>264</v>
      </c>
      <c r="L458" t="s">
        <v>266</v>
      </c>
    </row>
    <row r="459" spans="1:14" x14ac:dyDescent="0.35">
      <c r="A459">
        <v>3511</v>
      </c>
      <c r="B459">
        <v>114</v>
      </c>
      <c r="C459" t="s">
        <v>27</v>
      </c>
      <c r="D459" t="s">
        <v>262</v>
      </c>
      <c r="E459" s="20">
        <v>45626</v>
      </c>
      <c r="F459" s="20">
        <v>45646</v>
      </c>
      <c r="G459" s="20">
        <v>45646</v>
      </c>
      <c r="H459">
        <v>16355.12</v>
      </c>
      <c r="J459" t="s">
        <v>263</v>
      </c>
      <c r="K459" t="s">
        <v>264</v>
      </c>
      <c r="L459" t="s">
        <v>266</v>
      </c>
      <c r="M459" t="s">
        <v>280</v>
      </c>
    </row>
    <row r="460" spans="1:14" x14ac:dyDescent="0.35">
      <c r="A460">
        <v>3655</v>
      </c>
      <c r="B460">
        <v>114</v>
      </c>
      <c r="C460" t="s">
        <v>27</v>
      </c>
      <c r="D460" t="s">
        <v>421</v>
      </c>
      <c r="E460" s="20">
        <v>45645.489583333343</v>
      </c>
      <c r="F460" s="20">
        <v>45645</v>
      </c>
      <c r="G460" s="20">
        <v>45646</v>
      </c>
      <c r="H460">
        <v>6850</v>
      </c>
      <c r="J460" t="s">
        <v>270</v>
      </c>
      <c r="K460" t="s">
        <v>307</v>
      </c>
      <c r="L460" t="s">
        <v>266</v>
      </c>
      <c r="M460" t="s">
        <v>280</v>
      </c>
    </row>
    <row r="461" spans="1:14" x14ac:dyDescent="0.35">
      <c r="A461">
        <v>3616</v>
      </c>
      <c r="B461">
        <v>114</v>
      </c>
      <c r="C461" t="s">
        <v>27</v>
      </c>
      <c r="D461" t="s">
        <v>422</v>
      </c>
      <c r="E461" s="20">
        <v>45644</v>
      </c>
      <c r="F461" s="20">
        <v>45644</v>
      </c>
      <c r="G461" s="20">
        <v>45644</v>
      </c>
      <c r="H461">
        <v>3047.5</v>
      </c>
      <c r="J461" t="s">
        <v>270</v>
      </c>
      <c r="K461" t="s">
        <v>264</v>
      </c>
      <c r="L461" t="s">
        <v>266</v>
      </c>
      <c r="M461" t="s">
        <v>280</v>
      </c>
    </row>
    <row r="462" spans="1:14" x14ac:dyDescent="0.35">
      <c r="A462">
        <v>3693</v>
      </c>
      <c r="B462">
        <v>114</v>
      </c>
      <c r="C462" t="s">
        <v>27</v>
      </c>
      <c r="D462" t="s">
        <v>423</v>
      </c>
      <c r="E462" s="20">
        <v>45649</v>
      </c>
      <c r="F462" s="20">
        <v>45645</v>
      </c>
      <c r="G462" s="20">
        <v>45644</v>
      </c>
      <c r="H462">
        <v>420</v>
      </c>
      <c r="J462" t="s">
        <v>270</v>
      </c>
      <c r="K462" t="s">
        <v>264</v>
      </c>
      <c r="L462" t="s">
        <v>266</v>
      </c>
      <c r="M462" t="s">
        <v>280</v>
      </c>
    </row>
    <row r="463" spans="1:14" x14ac:dyDescent="0.35">
      <c r="A463">
        <v>3694</v>
      </c>
      <c r="B463">
        <v>114</v>
      </c>
      <c r="C463" t="s">
        <v>27</v>
      </c>
      <c r="D463" t="s">
        <v>424</v>
      </c>
      <c r="E463" s="20">
        <v>45644</v>
      </c>
      <c r="F463" s="20">
        <v>45644</v>
      </c>
      <c r="G463" s="20">
        <v>45644</v>
      </c>
      <c r="H463">
        <v>2910</v>
      </c>
      <c r="J463" t="s">
        <v>270</v>
      </c>
      <c r="K463" t="s">
        <v>307</v>
      </c>
      <c r="M463" t="s">
        <v>267</v>
      </c>
    </row>
    <row r="464" spans="1:14" x14ac:dyDescent="0.35">
      <c r="A464">
        <v>3218</v>
      </c>
      <c r="B464">
        <v>114</v>
      </c>
      <c r="C464" t="s">
        <v>27</v>
      </c>
      <c r="D464" t="s">
        <v>276</v>
      </c>
      <c r="E464" s="20">
        <v>45626</v>
      </c>
      <c r="F464" s="20">
        <v>45644</v>
      </c>
      <c r="G464" s="20">
        <v>45644</v>
      </c>
      <c r="H464">
        <v>222.62</v>
      </c>
      <c r="J464" t="s">
        <v>277</v>
      </c>
      <c r="K464" t="s">
        <v>264</v>
      </c>
      <c r="L464" t="s">
        <v>266</v>
      </c>
      <c r="M464" t="s">
        <v>280</v>
      </c>
    </row>
    <row r="465" spans="1:14" x14ac:dyDescent="0.35">
      <c r="A465">
        <v>3692</v>
      </c>
      <c r="B465">
        <v>114</v>
      </c>
      <c r="C465" t="s">
        <v>27</v>
      </c>
      <c r="D465" t="s">
        <v>425</v>
      </c>
      <c r="E465" s="20">
        <v>45643</v>
      </c>
      <c r="F465" s="20">
        <v>45643</v>
      </c>
      <c r="G465" s="20">
        <v>45643</v>
      </c>
      <c r="H465">
        <v>4117</v>
      </c>
      <c r="J465" t="s">
        <v>270</v>
      </c>
      <c r="K465" t="s">
        <v>264</v>
      </c>
      <c r="L465" t="s">
        <v>266</v>
      </c>
      <c r="M465" t="s">
        <v>267</v>
      </c>
    </row>
    <row r="466" spans="1:14" x14ac:dyDescent="0.35">
      <c r="A466">
        <v>3696</v>
      </c>
      <c r="B466">
        <v>114</v>
      </c>
      <c r="C466" t="s">
        <v>27</v>
      </c>
      <c r="D466" t="s">
        <v>426</v>
      </c>
      <c r="E466" s="20">
        <v>45645</v>
      </c>
      <c r="F466" s="20">
        <v>45642</v>
      </c>
      <c r="G466" s="20">
        <v>45643</v>
      </c>
      <c r="H466">
        <v>5000</v>
      </c>
      <c r="J466" t="s">
        <v>270</v>
      </c>
      <c r="K466" t="s">
        <v>264</v>
      </c>
      <c r="L466" t="s">
        <v>266</v>
      </c>
      <c r="M466" t="s">
        <v>280</v>
      </c>
    </row>
    <row r="467" spans="1:14" x14ac:dyDescent="0.35">
      <c r="A467">
        <v>3598</v>
      </c>
      <c r="B467">
        <v>114</v>
      </c>
      <c r="C467" t="s">
        <v>27</v>
      </c>
      <c r="D467" t="s">
        <v>427</v>
      </c>
      <c r="E467" s="20">
        <v>45644</v>
      </c>
      <c r="F467" s="20">
        <v>45642</v>
      </c>
      <c r="G467" s="20">
        <v>45642</v>
      </c>
      <c r="H467">
        <v>11400</v>
      </c>
      <c r="J467" t="s">
        <v>270</v>
      </c>
      <c r="K467" t="s">
        <v>264</v>
      </c>
      <c r="L467" t="s">
        <v>266</v>
      </c>
      <c r="M467" t="s">
        <v>267</v>
      </c>
      <c r="N467" t="s">
        <v>428</v>
      </c>
    </row>
    <row r="468" spans="1:14" x14ac:dyDescent="0.35">
      <c r="A468">
        <v>3601</v>
      </c>
      <c r="B468">
        <v>114</v>
      </c>
      <c r="C468" t="s">
        <v>27</v>
      </c>
      <c r="D468" t="s">
        <v>429</v>
      </c>
      <c r="E468" s="20">
        <v>45643</v>
      </c>
      <c r="F468" s="20">
        <v>45639</v>
      </c>
      <c r="G468" s="20">
        <v>45642</v>
      </c>
      <c r="H468">
        <v>9675</v>
      </c>
      <c r="J468" t="s">
        <v>270</v>
      </c>
      <c r="K468" t="s">
        <v>264</v>
      </c>
      <c r="L468" t="s">
        <v>266</v>
      </c>
      <c r="M468" t="s">
        <v>267</v>
      </c>
      <c r="N468" t="s">
        <v>430</v>
      </c>
    </row>
    <row r="469" spans="1:14" x14ac:dyDescent="0.35">
      <c r="A469">
        <v>3613</v>
      </c>
      <c r="B469">
        <v>114</v>
      </c>
      <c r="C469" t="s">
        <v>27</v>
      </c>
      <c r="D469" t="s">
        <v>272</v>
      </c>
      <c r="E469" s="20">
        <v>45626</v>
      </c>
      <c r="F469" s="20">
        <v>45642</v>
      </c>
      <c r="G469" s="20">
        <v>45642</v>
      </c>
      <c r="H469">
        <v>675</v>
      </c>
      <c r="K469" t="s">
        <v>264</v>
      </c>
      <c r="L469" t="s">
        <v>266</v>
      </c>
      <c r="M469" t="s">
        <v>267</v>
      </c>
      <c r="N469" t="s">
        <v>431</v>
      </c>
    </row>
    <row r="470" spans="1:14" x14ac:dyDescent="0.35">
      <c r="A470">
        <v>3619</v>
      </c>
      <c r="B470">
        <v>114</v>
      </c>
      <c r="C470" t="s">
        <v>27</v>
      </c>
      <c r="D470" t="s">
        <v>432</v>
      </c>
      <c r="E470" s="20">
        <v>45647</v>
      </c>
      <c r="F470" s="20">
        <v>45673</v>
      </c>
      <c r="G470" s="20">
        <v>45642</v>
      </c>
      <c r="H470">
        <v>3300</v>
      </c>
      <c r="J470" t="s">
        <v>270</v>
      </c>
      <c r="K470" t="s">
        <v>264</v>
      </c>
      <c r="L470" t="s">
        <v>266</v>
      </c>
      <c r="M470" t="s">
        <v>280</v>
      </c>
    </row>
    <row r="471" spans="1:14" x14ac:dyDescent="0.35">
      <c r="A471">
        <v>3620</v>
      </c>
      <c r="B471">
        <v>114</v>
      </c>
      <c r="C471" t="s">
        <v>27</v>
      </c>
      <c r="D471" t="s">
        <v>433</v>
      </c>
      <c r="E471" s="20">
        <v>45646</v>
      </c>
      <c r="F471" s="20">
        <v>45642</v>
      </c>
      <c r="G471" s="20">
        <v>45642</v>
      </c>
      <c r="H471">
        <v>2718.73</v>
      </c>
      <c r="J471" t="s">
        <v>270</v>
      </c>
      <c r="K471" t="s">
        <v>264</v>
      </c>
      <c r="L471" t="s">
        <v>266</v>
      </c>
      <c r="M471" t="s">
        <v>280</v>
      </c>
    </row>
    <row r="472" spans="1:14" x14ac:dyDescent="0.35">
      <c r="A472">
        <v>3571</v>
      </c>
      <c r="B472">
        <v>114</v>
      </c>
      <c r="C472" t="s">
        <v>27</v>
      </c>
      <c r="D472" t="s">
        <v>434</v>
      </c>
      <c r="E472" s="20">
        <v>45641</v>
      </c>
      <c r="F472" s="20">
        <v>45640</v>
      </c>
      <c r="G472" s="20">
        <v>45641</v>
      </c>
      <c r="H472">
        <v>3375</v>
      </c>
      <c r="J472" t="s">
        <v>270</v>
      </c>
      <c r="K472" t="s">
        <v>307</v>
      </c>
      <c r="L472" t="s">
        <v>266</v>
      </c>
      <c r="M472" t="s">
        <v>280</v>
      </c>
      <c r="N472" t="s">
        <v>435</v>
      </c>
    </row>
    <row r="473" spans="1:14" x14ac:dyDescent="0.35">
      <c r="A473">
        <v>3160</v>
      </c>
      <c r="B473">
        <v>114</v>
      </c>
      <c r="C473" t="s">
        <v>27</v>
      </c>
      <c r="D473" t="s">
        <v>436</v>
      </c>
      <c r="E473" s="20">
        <v>45639</v>
      </c>
      <c r="F473" s="20">
        <v>45610</v>
      </c>
      <c r="G473" s="20">
        <v>45640</v>
      </c>
      <c r="H473">
        <v>3072</v>
      </c>
      <c r="J473" t="s">
        <v>270</v>
      </c>
      <c r="K473" t="s">
        <v>307</v>
      </c>
      <c r="L473" t="s">
        <v>266</v>
      </c>
      <c r="M473" t="s">
        <v>280</v>
      </c>
      <c r="N473" t="s">
        <v>437</v>
      </c>
    </row>
    <row r="474" spans="1:14" x14ac:dyDescent="0.35">
      <c r="A474">
        <v>3588</v>
      </c>
      <c r="B474">
        <v>114</v>
      </c>
      <c r="C474" t="s">
        <v>27</v>
      </c>
      <c r="D474" t="s">
        <v>438</v>
      </c>
      <c r="E474" s="20">
        <v>45640</v>
      </c>
      <c r="F474" s="20">
        <v>45639</v>
      </c>
      <c r="G474" s="20">
        <v>45639</v>
      </c>
      <c r="H474">
        <v>3280</v>
      </c>
      <c r="J474" t="s">
        <v>270</v>
      </c>
      <c r="K474" t="s">
        <v>264</v>
      </c>
      <c r="L474" t="s">
        <v>266</v>
      </c>
      <c r="M474" t="s">
        <v>280</v>
      </c>
      <c r="N474" t="s">
        <v>439</v>
      </c>
    </row>
    <row r="475" spans="1:14" x14ac:dyDescent="0.35">
      <c r="A475">
        <v>3597</v>
      </c>
      <c r="B475">
        <v>114</v>
      </c>
      <c r="C475" t="s">
        <v>27</v>
      </c>
      <c r="D475" t="s">
        <v>440</v>
      </c>
      <c r="E475" s="20">
        <v>45644</v>
      </c>
      <c r="F475" s="20">
        <v>45639</v>
      </c>
      <c r="G475" s="20">
        <v>45639</v>
      </c>
      <c r="H475">
        <v>8015</v>
      </c>
      <c r="J475" t="s">
        <v>270</v>
      </c>
      <c r="K475" t="s">
        <v>264</v>
      </c>
      <c r="L475" t="s">
        <v>266</v>
      </c>
      <c r="M475" t="s">
        <v>280</v>
      </c>
      <c r="N475" t="s">
        <v>441</v>
      </c>
    </row>
    <row r="476" spans="1:14" x14ac:dyDescent="0.35">
      <c r="A476">
        <v>3691</v>
      </c>
      <c r="B476">
        <v>114</v>
      </c>
      <c r="C476" t="s">
        <v>27</v>
      </c>
      <c r="D476" t="s">
        <v>442</v>
      </c>
      <c r="E476" s="20">
        <v>45639</v>
      </c>
      <c r="F476" s="20">
        <v>45639</v>
      </c>
      <c r="G476" s="20">
        <v>45639</v>
      </c>
      <c r="H476">
        <v>5670</v>
      </c>
      <c r="J476" t="s">
        <v>270</v>
      </c>
      <c r="K476" t="s">
        <v>264</v>
      </c>
      <c r="L476" t="s">
        <v>266</v>
      </c>
      <c r="M476" t="s">
        <v>267</v>
      </c>
    </row>
    <row r="477" spans="1:14" x14ac:dyDescent="0.35">
      <c r="A477">
        <v>3695</v>
      </c>
      <c r="B477">
        <v>114</v>
      </c>
      <c r="C477" t="s">
        <v>27</v>
      </c>
      <c r="D477" t="s">
        <v>443</v>
      </c>
      <c r="E477" s="20">
        <v>45644</v>
      </c>
      <c r="F477" s="20">
        <v>45638</v>
      </c>
      <c r="G477" s="20">
        <v>45639</v>
      </c>
      <c r="H477">
        <v>12000</v>
      </c>
      <c r="J477" t="s">
        <v>270</v>
      </c>
      <c r="K477" t="s">
        <v>264</v>
      </c>
      <c r="L477" t="s">
        <v>266</v>
      </c>
      <c r="M477" t="s">
        <v>280</v>
      </c>
    </row>
    <row r="478" spans="1:14" x14ac:dyDescent="0.35">
      <c r="A478">
        <v>3511</v>
      </c>
      <c r="B478">
        <v>114</v>
      </c>
      <c r="C478" t="s">
        <v>27</v>
      </c>
      <c r="D478" t="s">
        <v>262</v>
      </c>
      <c r="E478" s="20">
        <v>45626</v>
      </c>
      <c r="F478" s="20">
        <v>45639</v>
      </c>
      <c r="G478" s="20">
        <v>45639</v>
      </c>
      <c r="H478">
        <v>20930.87</v>
      </c>
      <c r="J478" t="s">
        <v>263</v>
      </c>
      <c r="K478" t="s">
        <v>264</v>
      </c>
      <c r="L478" t="s">
        <v>266</v>
      </c>
      <c r="M478" t="s">
        <v>280</v>
      </c>
    </row>
    <row r="479" spans="1:14" x14ac:dyDescent="0.35">
      <c r="A479">
        <v>3587</v>
      </c>
      <c r="B479">
        <v>114</v>
      </c>
      <c r="C479" t="s">
        <v>27</v>
      </c>
      <c r="D479" t="s">
        <v>442</v>
      </c>
      <c r="E479" s="20">
        <v>45639</v>
      </c>
      <c r="F479" s="20">
        <v>45609</v>
      </c>
      <c r="G479" s="20">
        <v>45638</v>
      </c>
      <c r="H479">
        <v>29370</v>
      </c>
      <c r="J479" t="s">
        <v>270</v>
      </c>
      <c r="K479" t="s">
        <v>264</v>
      </c>
      <c r="L479" t="s">
        <v>266</v>
      </c>
      <c r="M479" t="s">
        <v>267</v>
      </c>
      <c r="N479" t="s">
        <v>444</v>
      </c>
    </row>
    <row r="480" spans="1:14" x14ac:dyDescent="0.35">
      <c r="A480">
        <v>3552</v>
      </c>
      <c r="B480">
        <v>114</v>
      </c>
      <c r="C480" t="s">
        <v>27</v>
      </c>
      <c r="D480" t="s">
        <v>445</v>
      </c>
      <c r="E480" s="20">
        <v>45638</v>
      </c>
      <c r="F480" s="20">
        <v>45638</v>
      </c>
      <c r="G480" s="20">
        <v>45638</v>
      </c>
      <c r="H480">
        <v>5625</v>
      </c>
      <c r="J480" t="s">
        <v>270</v>
      </c>
      <c r="K480" t="s">
        <v>307</v>
      </c>
      <c r="L480" t="s">
        <v>266</v>
      </c>
      <c r="M480" t="s">
        <v>280</v>
      </c>
    </row>
    <row r="481" spans="1:14" x14ac:dyDescent="0.35">
      <c r="A481">
        <v>3218</v>
      </c>
      <c r="B481">
        <v>114</v>
      </c>
      <c r="C481" t="s">
        <v>27</v>
      </c>
      <c r="D481" t="s">
        <v>276</v>
      </c>
      <c r="E481" s="20">
        <v>45626</v>
      </c>
      <c r="F481" s="20">
        <v>45637</v>
      </c>
      <c r="G481" s="20">
        <v>45637</v>
      </c>
      <c r="H481">
        <v>943.1</v>
      </c>
      <c r="J481" t="s">
        <v>277</v>
      </c>
      <c r="K481" t="s">
        <v>264</v>
      </c>
      <c r="L481" t="s">
        <v>266</v>
      </c>
      <c r="M481" t="s">
        <v>280</v>
      </c>
    </row>
    <row r="482" spans="1:14" x14ac:dyDescent="0.35">
      <c r="A482">
        <v>3616</v>
      </c>
      <c r="B482">
        <v>114</v>
      </c>
      <c r="C482" t="s">
        <v>27</v>
      </c>
      <c r="D482" t="s">
        <v>422</v>
      </c>
      <c r="E482" s="20">
        <v>45644</v>
      </c>
      <c r="F482" s="20">
        <v>45637</v>
      </c>
      <c r="G482" s="20">
        <v>45637</v>
      </c>
      <c r="H482">
        <v>3047.5</v>
      </c>
      <c r="J482" t="s">
        <v>270</v>
      </c>
      <c r="K482" t="s">
        <v>264</v>
      </c>
      <c r="L482" t="s">
        <v>266</v>
      </c>
      <c r="M482" t="s">
        <v>280</v>
      </c>
    </row>
    <row r="483" spans="1:14" x14ac:dyDescent="0.35">
      <c r="A483">
        <v>2646</v>
      </c>
      <c r="B483">
        <v>114</v>
      </c>
      <c r="C483" t="s">
        <v>27</v>
      </c>
      <c r="D483" t="s">
        <v>446</v>
      </c>
      <c r="E483" s="20">
        <v>45626</v>
      </c>
      <c r="F483" s="20">
        <v>45641</v>
      </c>
      <c r="G483" s="20">
        <v>45636</v>
      </c>
      <c r="H483">
        <v>15000</v>
      </c>
      <c r="K483" t="s">
        <v>264</v>
      </c>
      <c r="L483" t="s">
        <v>266</v>
      </c>
      <c r="M483" t="s">
        <v>280</v>
      </c>
    </row>
    <row r="484" spans="1:14" x14ac:dyDescent="0.35">
      <c r="A484">
        <v>3551</v>
      </c>
      <c r="B484">
        <v>114</v>
      </c>
      <c r="C484" t="s">
        <v>27</v>
      </c>
      <c r="D484" t="s">
        <v>447</v>
      </c>
      <c r="E484" s="20">
        <v>45635</v>
      </c>
      <c r="F484" s="20">
        <v>45635</v>
      </c>
      <c r="G484" s="20">
        <v>45636</v>
      </c>
      <c r="H484">
        <v>10450</v>
      </c>
      <c r="J484" t="s">
        <v>270</v>
      </c>
      <c r="K484" t="s">
        <v>307</v>
      </c>
      <c r="L484" t="s">
        <v>266</v>
      </c>
      <c r="M484" t="s">
        <v>280</v>
      </c>
      <c r="N484" t="s">
        <v>448</v>
      </c>
    </row>
    <row r="485" spans="1:14" x14ac:dyDescent="0.35">
      <c r="A485">
        <v>3570</v>
      </c>
      <c r="B485">
        <v>114</v>
      </c>
      <c r="C485" t="s">
        <v>27</v>
      </c>
      <c r="D485" t="s">
        <v>337</v>
      </c>
      <c r="E485" s="20">
        <v>45627</v>
      </c>
      <c r="F485" s="20">
        <v>45633</v>
      </c>
      <c r="G485" s="20">
        <v>45636</v>
      </c>
      <c r="H485">
        <v>3150</v>
      </c>
      <c r="J485" t="s">
        <v>270</v>
      </c>
      <c r="K485" t="s">
        <v>264</v>
      </c>
      <c r="L485" t="s">
        <v>266</v>
      </c>
      <c r="M485" t="s">
        <v>280</v>
      </c>
    </row>
    <row r="486" spans="1:14" x14ac:dyDescent="0.35">
      <c r="A486">
        <v>3519</v>
      </c>
      <c r="B486">
        <v>114</v>
      </c>
      <c r="C486" t="s">
        <v>27</v>
      </c>
      <c r="D486" t="s">
        <v>449</v>
      </c>
      <c r="E486" s="20">
        <v>45636</v>
      </c>
      <c r="F486" s="20">
        <v>45632</v>
      </c>
      <c r="G486" s="20">
        <v>45635</v>
      </c>
      <c r="H486">
        <v>16500</v>
      </c>
      <c r="J486" t="s">
        <v>270</v>
      </c>
      <c r="K486" t="s">
        <v>264</v>
      </c>
      <c r="L486" t="s">
        <v>266</v>
      </c>
      <c r="M486" t="s">
        <v>280</v>
      </c>
    </row>
    <row r="487" spans="1:14" x14ac:dyDescent="0.35">
      <c r="A487">
        <v>3549</v>
      </c>
      <c r="B487">
        <v>114</v>
      </c>
      <c r="C487" t="s">
        <v>27</v>
      </c>
      <c r="D487" t="s">
        <v>450</v>
      </c>
      <c r="E487" s="20">
        <v>45641</v>
      </c>
      <c r="F487" s="20">
        <v>45632</v>
      </c>
      <c r="G487" s="20">
        <v>45635</v>
      </c>
      <c r="H487">
        <v>8950</v>
      </c>
      <c r="J487" t="s">
        <v>270</v>
      </c>
      <c r="K487" t="s">
        <v>264</v>
      </c>
      <c r="L487" t="s">
        <v>266</v>
      </c>
      <c r="M487" t="s">
        <v>280</v>
      </c>
      <c r="N487" t="s">
        <v>451</v>
      </c>
    </row>
    <row r="488" spans="1:14" x14ac:dyDescent="0.35">
      <c r="A488">
        <v>3569</v>
      </c>
      <c r="B488">
        <v>114</v>
      </c>
      <c r="C488" t="s">
        <v>27</v>
      </c>
      <c r="D488" t="s">
        <v>452</v>
      </c>
      <c r="E488" s="20">
        <v>45634</v>
      </c>
      <c r="F488" s="20">
        <v>45635</v>
      </c>
      <c r="G488" s="20">
        <v>45635</v>
      </c>
      <c r="H488">
        <v>0</v>
      </c>
      <c r="J488" t="s">
        <v>270</v>
      </c>
      <c r="K488" t="s">
        <v>453</v>
      </c>
      <c r="L488" t="s">
        <v>454</v>
      </c>
      <c r="N488" t="s">
        <v>455</v>
      </c>
    </row>
    <row r="489" spans="1:14" x14ac:dyDescent="0.35">
      <c r="A489">
        <v>3575</v>
      </c>
      <c r="B489">
        <v>114</v>
      </c>
      <c r="C489" t="s">
        <v>27</v>
      </c>
      <c r="D489" t="s">
        <v>456</v>
      </c>
      <c r="E489" s="20">
        <v>45640</v>
      </c>
      <c r="F489" s="20">
        <v>45618</v>
      </c>
      <c r="G489" s="20">
        <v>45635</v>
      </c>
      <c r="H489">
        <v>2080</v>
      </c>
      <c r="J489" t="s">
        <v>270</v>
      </c>
      <c r="K489" t="s">
        <v>264</v>
      </c>
      <c r="L489" t="s">
        <v>266</v>
      </c>
      <c r="M489" t="s">
        <v>280</v>
      </c>
    </row>
    <row r="490" spans="1:14" x14ac:dyDescent="0.35">
      <c r="A490">
        <v>3624</v>
      </c>
      <c r="B490">
        <v>114</v>
      </c>
      <c r="C490" t="s">
        <v>27</v>
      </c>
      <c r="D490" t="s">
        <v>457</v>
      </c>
      <c r="E490" s="20">
        <v>45646</v>
      </c>
      <c r="F490" s="20">
        <v>45635</v>
      </c>
      <c r="G490" s="20">
        <v>45635</v>
      </c>
      <c r="H490">
        <v>5300</v>
      </c>
      <c r="J490" t="s">
        <v>270</v>
      </c>
      <c r="K490" t="s">
        <v>264</v>
      </c>
      <c r="L490" t="s">
        <v>266</v>
      </c>
      <c r="M490" t="s">
        <v>280</v>
      </c>
    </row>
    <row r="491" spans="1:14" x14ac:dyDescent="0.35">
      <c r="A491">
        <v>3479</v>
      </c>
      <c r="B491">
        <v>114</v>
      </c>
      <c r="C491" t="s">
        <v>27</v>
      </c>
      <c r="D491" t="s">
        <v>458</v>
      </c>
      <c r="E491" s="20">
        <v>45636</v>
      </c>
      <c r="F491" s="20">
        <v>45604</v>
      </c>
      <c r="G491" s="20">
        <v>45634</v>
      </c>
      <c r="H491">
        <v>2500</v>
      </c>
      <c r="J491" t="s">
        <v>270</v>
      </c>
      <c r="K491" t="s">
        <v>264</v>
      </c>
      <c r="L491" t="s">
        <v>266</v>
      </c>
      <c r="M491" t="s">
        <v>280</v>
      </c>
      <c r="N491" t="s">
        <v>459</v>
      </c>
    </row>
    <row r="492" spans="1:14" x14ac:dyDescent="0.35">
      <c r="A492">
        <v>3511</v>
      </c>
      <c r="B492">
        <v>114</v>
      </c>
      <c r="C492" t="s">
        <v>27</v>
      </c>
      <c r="D492" t="s">
        <v>262</v>
      </c>
      <c r="E492" s="20">
        <v>45626</v>
      </c>
      <c r="F492" s="20">
        <v>45632</v>
      </c>
      <c r="G492" s="20">
        <v>45632</v>
      </c>
      <c r="H492">
        <v>12437.96</v>
      </c>
      <c r="J492" t="s">
        <v>263</v>
      </c>
      <c r="K492" t="s">
        <v>264</v>
      </c>
      <c r="L492" t="s">
        <v>266</v>
      </c>
      <c r="M492" t="s">
        <v>280</v>
      </c>
    </row>
    <row r="493" spans="1:14" x14ac:dyDescent="0.35">
      <c r="A493">
        <v>2652</v>
      </c>
      <c r="B493">
        <v>114</v>
      </c>
      <c r="C493" t="s">
        <v>27</v>
      </c>
      <c r="D493" t="s">
        <v>460</v>
      </c>
      <c r="E493" s="20">
        <v>45639</v>
      </c>
      <c r="F493" s="20">
        <v>45636</v>
      </c>
      <c r="G493" s="20">
        <v>45632</v>
      </c>
      <c r="H493">
        <v>8235</v>
      </c>
      <c r="J493" t="s">
        <v>270</v>
      </c>
      <c r="K493" t="s">
        <v>307</v>
      </c>
      <c r="L493" t="s">
        <v>266</v>
      </c>
      <c r="M493" t="s">
        <v>280</v>
      </c>
    </row>
    <row r="494" spans="1:14" x14ac:dyDescent="0.35">
      <c r="A494">
        <v>3567</v>
      </c>
      <c r="B494">
        <v>114</v>
      </c>
      <c r="C494" t="s">
        <v>27</v>
      </c>
      <c r="D494" t="s">
        <v>461</v>
      </c>
      <c r="E494" s="20">
        <v>45638</v>
      </c>
      <c r="F494" s="20">
        <v>45631</v>
      </c>
      <c r="G494" s="20">
        <v>45631</v>
      </c>
      <c r="H494">
        <v>13500</v>
      </c>
      <c r="J494" t="s">
        <v>270</v>
      </c>
      <c r="K494" t="s">
        <v>264</v>
      </c>
      <c r="L494" t="s">
        <v>266</v>
      </c>
      <c r="M494" t="s">
        <v>332</v>
      </c>
    </row>
    <row r="495" spans="1:14" x14ac:dyDescent="0.35">
      <c r="A495">
        <v>3568</v>
      </c>
      <c r="B495">
        <v>114</v>
      </c>
      <c r="C495" t="s">
        <v>27</v>
      </c>
      <c r="D495" t="s">
        <v>462</v>
      </c>
      <c r="E495" s="20">
        <v>45639</v>
      </c>
      <c r="F495" s="20">
        <v>45631</v>
      </c>
      <c r="G495" s="20">
        <v>45631</v>
      </c>
      <c r="H495">
        <v>6570</v>
      </c>
      <c r="J495" t="s">
        <v>270</v>
      </c>
      <c r="K495" t="s">
        <v>264</v>
      </c>
      <c r="L495" t="s">
        <v>266</v>
      </c>
      <c r="M495" t="s">
        <v>332</v>
      </c>
    </row>
    <row r="496" spans="1:14" x14ac:dyDescent="0.35">
      <c r="A496">
        <v>3571</v>
      </c>
      <c r="B496">
        <v>114</v>
      </c>
      <c r="C496" t="s">
        <v>27</v>
      </c>
      <c r="D496" t="s">
        <v>434</v>
      </c>
      <c r="E496" s="20">
        <v>45641</v>
      </c>
      <c r="F496" s="20">
        <v>45631</v>
      </c>
      <c r="G496" s="20">
        <v>45631</v>
      </c>
      <c r="H496">
        <v>3375</v>
      </c>
      <c r="J496" t="s">
        <v>270</v>
      </c>
      <c r="K496" t="s">
        <v>307</v>
      </c>
      <c r="L496" t="s">
        <v>266</v>
      </c>
      <c r="M496" t="s">
        <v>280</v>
      </c>
      <c r="N496" t="s">
        <v>435</v>
      </c>
    </row>
    <row r="497" spans="1:14" x14ac:dyDescent="0.35">
      <c r="A497">
        <v>3479</v>
      </c>
      <c r="B497">
        <v>114</v>
      </c>
      <c r="C497" t="s">
        <v>27</v>
      </c>
      <c r="D497" t="s">
        <v>458</v>
      </c>
      <c r="E497" s="20">
        <v>45636</v>
      </c>
      <c r="F497" s="20">
        <v>45630</v>
      </c>
      <c r="G497" s="20">
        <v>45631</v>
      </c>
      <c r="H497">
        <v>2500</v>
      </c>
      <c r="J497" t="s">
        <v>270</v>
      </c>
      <c r="K497" t="s">
        <v>264</v>
      </c>
      <c r="L497" t="s">
        <v>266</v>
      </c>
      <c r="M497" t="s">
        <v>280</v>
      </c>
      <c r="N497" t="s">
        <v>459</v>
      </c>
    </row>
    <row r="498" spans="1:14" x14ac:dyDescent="0.35">
      <c r="A498">
        <v>3218</v>
      </c>
      <c r="B498">
        <v>114</v>
      </c>
      <c r="C498" t="s">
        <v>27</v>
      </c>
      <c r="D498" t="s">
        <v>276</v>
      </c>
      <c r="E498" s="20">
        <v>45626</v>
      </c>
      <c r="F498" s="20">
        <v>45630</v>
      </c>
      <c r="G498" s="20">
        <v>45630</v>
      </c>
      <c r="H498">
        <v>942.77</v>
      </c>
      <c r="J498" t="s">
        <v>277</v>
      </c>
      <c r="K498" t="s">
        <v>264</v>
      </c>
      <c r="L498" t="s">
        <v>266</v>
      </c>
      <c r="M498" t="s">
        <v>280</v>
      </c>
    </row>
    <row r="499" spans="1:14" x14ac:dyDescent="0.35">
      <c r="A499">
        <v>3514</v>
      </c>
      <c r="B499">
        <v>114</v>
      </c>
      <c r="C499" t="s">
        <v>27</v>
      </c>
      <c r="D499" t="s">
        <v>463</v>
      </c>
      <c r="E499" s="20">
        <v>45640</v>
      </c>
      <c r="F499" s="20">
        <v>45630</v>
      </c>
      <c r="G499" s="20">
        <v>45630</v>
      </c>
      <c r="H499">
        <v>1431</v>
      </c>
      <c r="J499" t="s">
        <v>270</v>
      </c>
      <c r="K499" t="s">
        <v>264</v>
      </c>
      <c r="L499" t="s">
        <v>266</v>
      </c>
      <c r="M499" t="s">
        <v>280</v>
      </c>
      <c r="N499" t="s">
        <v>464</v>
      </c>
    </row>
    <row r="500" spans="1:14" x14ac:dyDescent="0.35">
      <c r="A500">
        <v>3084</v>
      </c>
      <c r="B500">
        <v>114</v>
      </c>
      <c r="C500" t="s">
        <v>27</v>
      </c>
      <c r="D500" t="s">
        <v>465</v>
      </c>
      <c r="E500" s="20">
        <v>45640.520833333343</v>
      </c>
      <c r="F500" s="20">
        <v>45630</v>
      </c>
      <c r="G500" s="20">
        <v>45630</v>
      </c>
      <c r="H500">
        <v>15000</v>
      </c>
      <c r="J500" t="s">
        <v>270</v>
      </c>
      <c r="K500" t="s">
        <v>264</v>
      </c>
      <c r="L500" t="s">
        <v>266</v>
      </c>
      <c r="M500" t="s">
        <v>280</v>
      </c>
      <c r="N500" t="s">
        <v>466</v>
      </c>
    </row>
    <row r="501" spans="1:14" x14ac:dyDescent="0.35">
      <c r="A501">
        <v>3519</v>
      </c>
      <c r="B501">
        <v>114</v>
      </c>
      <c r="C501" t="s">
        <v>27</v>
      </c>
      <c r="D501" t="s">
        <v>449</v>
      </c>
      <c r="E501" s="20">
        <v>45636</v>
      </c>
      <c r="F501" s="20">
        <v>45632</v>
      </c>
      <c r="G501" s="20">
        <v>45630</v>
      </c>
      <c r="H501">
        <v>16500</v>
      </c>
      <c r="J501" t="s">
        <v>270</v>
      </c>
      <c r="K501" t="s">
        <v>264</v>
      </c>
      <c r="L501" t="s">
        <v>266</v>
      </c>
      <c r="M501" t="s">
        <v>280</v>
      </c>
    </row>
    <row r="502" spans="1:14" x14ac:dyDescent="0.35">
      <c r="A502">
        <v>3466</v>
      </c>
      <c r="B502">
        <v>114</v>
      </c>
      <c r="C502" t="s">
        <v>27</v>
      </c>
      <c r="D502" t="s">
        <v>467</v>
      </c>
      <c r="E502" s="20">
        <v>45629</v>
      </c>
      <c r="F502" s="20">
        <v>45628</v>
      </c>
      <c r="G502" s="20">
        <v>45629</v>
      </c>
      <c r="H502">
        <v>2148</v>
      </c>
      <c r="J502" t="s">
        <v>270</v>
      </c>
      <c r="K502" t="s">
        <v>307</v>
      </c>
      <c r="L502" t="s">
        <v>266</v>
      </c>
      <c r="M502" t="s">
        <v>280</v>
      </c>
    </row>
    <row r="503" spans="1:14" x14ac:dyDescent="0.35">
      <c r="A503">
        <v>3482</v>
      </c>
      <c r="B503">
        <v>114</v>
      </c>
      <c r="C503" t="s">
        <v>27</v>
      </c>
      <c r="D503" t="s">
        <v>468</v>
      </c>
      <c r="E503" s="20">
        <v>45632</v>
      </c>
      <c r="F503" s="20">
        <v>45616</v>
      </c>
      <c r="G503" s="20">
        <v>45629</v>
      </c>
      <c r="H503">
        <v>6100</v>
      </c>
      <c r="J503" t="s">
        <v>270</v>
      </c>
      <c r="K503" t="s">
        <v>264</v>
      </c>
      <c r="L503" t="s">
        <v>266</v>
      </c>
      <c r="M503" t="s">
        <v>280</v>
      </c>
    </row>
    <row r="504" spans="1:14" x14ac:dyDescent="0.35">
      <c r="A504">
        <v>3522</v>
      </c>
      <c r="B504">
        <v>114</v>
      </c>
      <c r="C504" t="s">
        <v>27</v>
      </c>
      <c r="D504" t="s">
        <v>281</v>
      </c>
      <c r="E504" s="20">
        <v>45626</v>
      </c>
      <c r="F504" s="20">
        <v>45626</v>
      </c>
      <c r="G504" s="20">
        <v>45629</v>
      </c>
      <c r="H504">
        <v>3750</v>
      </c>
      <c r="K504" t="s">
        <v>264</v>
      </c>
      <c r="L504" t="s">
        <v>266</v>
      </c>
      <c r="M504" t="s">
        <v>282</v>
      </c>
      <c r="N504" t="s">
        <v>469</v>
      </c>
    </row>
    <row r="505" spans="1:14" x14ac:dyDescent="0.35">
      <c r="A505">
        <v>3523</v>
      </c>
      <c r="B505">
        <v>114</v>
      </c>
      <c r="C505" t="s">
        <v>27</v>
      </c>
      <c r="D505" t="s">
        <v>281</v>
      </c>
      <c r="E505" s="20">
        <v>45656</v>
      </c>
      <c r="F505" s="20">
        <v>45656</v>
      </c>
      <c r="G505" s="20">
        <v>45629</v>
      </c>
      <c r="H505">
        <v>3750</v>
      </c>
      <c r="K505" t="s">
        <v>264</v>
      </c>
      <c r="L505" t="s">
        <v>266</v>
      </c>
      <c r="M505" t="s">
        <v>282</v>
      </c>
      <c r="N505" t="s">
        <v>470</v>
      </c>
    </row>
    <row r="506" spans="1:14" x14ac:dyDescent="0.35">
      <c r="A506">
        <v>3233</v>
      </c>
      <c r="B506">
        <v>114</v>
      </c>
      <c r="C506" t="s">
        <v>27</v>
      </c>
      <c r="D506" t="s">
        <v>471</v>
      </c>
      <c r="E506" s="20">
        <v>45630</v>
      </c>
      <c r="F506" s="20">
        <v>45629</v>
      </c>
      <c r="G506" s="20">
        <v>45629</v>
      </c>
      <c r="H506">
        <v>30</v>
      </c>
      <c r="J506" t="s">
        <v>270</v>
      </c>
      <c r="K506" t="s">
        <v>264</v>
      </c>
      <c r="L506" t="s">
        <v>266</v>
      </c>
      <c r="M506" t="s">
        <v>280</v>
      </c>
    </row>
    <row r="507" spans="1:14" x14ac:dyDescent="0.35">
      <c r="A507">
        <v>3436</v>
      </c>
      <c r="B507">
        <v>114</v>
      </c>
      <c r="C507" t="s">
        <v>27</v>
      </c>
      <c r="D507" t="s">
        <v>472</v>
      </c>
      <c r="E507" s="20">
        <v>45631</v>
      </c>
      <c r="F507" s="20">
        <v>45629</v>
      </c>
      <c r="G507" s="20">
        <v>45629</v>
      </c>
      <c r="H507">
        <v>875</v>
      </c>
      <c r="J507" t="s">
        <v>270</v>
      </c>
      <c r="K507" t="s">
        <v>264</v>
      </c>
      <c r="L507" t="s">
        <v>266</v>
      </c>
      <c r="M507" t="s">
        <v>280</v>
      </c>
    </row>
    <row r="508" spans="1:14" x14ac:dyDescent="0.35">
      <c r="A508">
        <v>3552</v>
      </c>
      <c r="B508">
        <v>114</v>
      </c>
      <c r="C508" t="s">
        <v>27</v>
      </c>
      <c r="D508" t="s">
        <v>445</v>
      </c>
      <c r="E508" s="20">
        <v>45638</v>
      </c>
      <c r="F508" s="20">
        <v>45627</v>
      </c>
      <c r="G508" s="20">
        <v>45627</v>
      </c>
      <c r="H508">
        <v>5000</v>
      </c>
      <c r="J508" t="s">
        <v>270</v>
      </c>
      <c r="K508" t="s">
        <v>307</v>
      </c>
      <c r="L508" t="s">
        <v>266</v>
      </c>
      <c r="M508" t="s">
        <v>280</v>
      </c>
    </row>
    <row r="509" spans="1:14" x14ac:dyDescent="0.35">
      <c r="A509">
        <v>3432</v>
      </c>
      <c r="B509">
        <v>114</v>
      </c>
      <c r="C509" t="s">
        <v>27</v>
      </c>
      <c r="D509" t="s">
        <v>299</v>
      </c>
      <c r="E509" s="20">
        <v>45620</v>
      </c>
      <c r="F509" s="20">
        <v>45621</v>
      </c>
      <c r="G509" s="20">
        <v>45625</v>
      </c>
      <c r="H509">
        <v>3600</v>
      </c>
      <c r="J509" t="s">
        <v>270</v>
      </c>
      <c r="K509" t="s">
        <v>264</v>
      </c>
      <c r="L509" t="s">
        <v>266</v>
      </c>
      <c r="M509" t="s">
        <v>280</v>
      </c>
    </row>
    <row r="510" spans="1:14" x14ac:dyDescent="0.35">
      <c r="A510">
        <v>3435</v>
      </c>
      <c r="B510">
        <v>114</v>
      </c>
      <c r="C510" t="s">
        <v>27</v>
      </c>
      <c r="D510" t="s">
        <v>473</v>
      </c>
      <c r="E510" s="20">
        <v>45628</v>
      </c>
      <c r="F510" s="20">
        <v>45625</v>
      </c>
      <c r="G510" s="20">
        <v>45625</v>
      </c>
      <c r="H510">
        <v>5950</v>
      </c>
      <c r="J510" t="s">
        <v>270</v>
      </c>
      <c r="K510" t="s">
        <v>264</v>
      </c>
      <c r="L510" t="s">
        <v>266</v>
      </c>
      <c r="M510" t="s">
        <v>280</v>
      </c>
    </row>
    <row r="511" spans="1:14" x14ac:dyDescent="0.35">
      <c r="A511">
        <v>3188</v>
      </c>
      <c r="B511">
        <v>114</v>
      </c>
      <c r="C511" t="s">
        <v>27</v>
      </c>
      <c r="D511" t="s">
        <v>474</v>
      </c>
      <c r="E511" s="20">
        <v>45631</v>
      </c>
      <c r="F511" s="20">
        <v>45614</v>
      </c>
      <c r="G511" s="20">
        <v>45625</v>
      </c>
      <c r="H511">
        <v>3759</v>
      </c>
      <c r="J511" t="s">
        <v>270</v>
      </c>
      <c r="K511" t="s">
        <v>264</v>
      </c>
      <c r="L511" t="s">
        <v>266</v>
      </c>
      <c r="M511" t="s">
        <v>280</v>
      </c>
    </row>
    <row r="512" spans="1:14" x14ac:dyDescent="0.35">
      <c r="A512">
        <v>3118</v>
      </c>
      <c r="B512">
        <v>114</v>
      </c>
      <c r="C512" t="s">
        <v>27</v>
      </c>
      <c r="D512" t="s">
        <v>262</v>
      </c>
      <c r="E512" s="20">
        <v>45604</v>
      </c>
      <c r="F512" s="20">
        <v>45625</v>
      </c>
      <c r="G512" s="20">
        <v>45625</v>
      </c>
      <c r="H512">
        <v>20655.87</v>
      </c>
      <c r="J512" t="s">
        <v>263</v>
      </c>
    </row>
    <row r="513" spans="1:14" x14ac:dyDescent="0.35">
      <c r="A513">
        <v>3566</v>
      </c>
      <c r="B513">
        <v>114</v>
      </c>
      <c r="C513" t="s">
        <v>27</v>
      </c>
      <c r="D513" t="s">
        <v>475</v>
      </c>
      <c r="E513" s="20">
        <v>45639</v>
      </c>
      <c r="F513" s="20">
        <v>45624</v>
      </c>
      <c r="G513" s="20">
        <v>45624</v>
      </c>
      <c r="H513">
        <v>14469</v>
      </c>
      <c r="J513" t="s">
        <v>270</v>
      </c>
      <c r="K513" t="s">
        <v>264</v>
      </c>
      <c r="L513" t="s">
        <v>266</v>
      </c>
      <c r="M513" t="s">
        <v>332</v>
      </c>
    </row>
    <row r="514" spans="1:14" x14ac:dyDescent="0.35">
      <c r="A514">
        <v>2794</v>
      </c>
      <c r="B514">
        <v>114</v>
      </c>
      <c r="C514" t="s">
        <v>27</v>
      </c>
      <c r="D514" t="s">
        <v>476</v>
      </c>
      <c r="E514" s="20">
        <v>45633.875</v>
      </c>
      <c r="F514" s="20">
        <v>45621</v>
      </c>
      <c r="G514" s="20">
        <v>45623</v>
      </c>
      <c r="H514">
        <v>3430</v>
      </c>
      <c r="J514" t="s">
        <v>270</v>
      </c>
      <c r="K514" t="s">
        <v>264</v>
      </c>
      <c r="L514" t="s">
        <v>266</v>
      </c>
      <c r="M514" t="s">
        <v>280</v>
      </c>
    </row>
    <row r="515" spans="1:14" x14ac:dyDescent="0.35">
      <c r="A515">
        <v>3084</v>
      </c>
      <c r="B515">
        <v>114</v>
      </c>
      <c r="C515" t="s">
        <v>27</v>
      </c>
      <c r="D515" t="s">
        <v>465</v>
      </c>
      <c r="E515" s="20">
        <v>45640.520833333343</v>
      </c>
      <c r="F515" s="20">
        <v>45623</v>
      </c>
      <c r="G515" s="20">
        <v>45623</v>
      </c>
      <c r="H515">
        <v>15000</v>
      </c>
      <c r="J515" t="s">
        <v>270</v>
      </c>
      <c r="K515" t="s">
        <v>264</v>
      </c>
      <c r="L515" t="s">
        <v>266</v>
      </c>
      <c r="M515" t="s">
        <v>280</v>
      </c>
      <c r="N515" t="s">
        <v>466</v>
      </c>
    </row>
    <row r="516" spans="1:14" x14ac:dyDescent="0.35">
      <c r="A516">
        <v>2849</v>
      </c>
      <c r="B516">
        <v>114</v>
      </c>
      <c r="C516" t="s">
        <v>27</v>
      </c>
      <c r="D516" t="s">
        <v>276</v>
      </c>
      <c r="E516" s="20">
        <v>45595</v>
      </c>
      <c r="F516" s="20">
        <v>45623</v>
      </c>
      <c r="G516" s="20">
        <v>45623</v>
      </c>
      <c r="H516">
        <v>222.88</v>
      </c>
      <c r="J516" t="s">
        <v>277</v>
      </c>
      <c r="K516" t="s">
        <v>264</v>
      </c>
      <c r="L516" t="s">
        <v>266</v>
      </c>
      <c r="M516" t="s">
        <v>280</v>
      </c>
    </row>
    <row r="517" spans="1:14" x14ac:dyDescent="0.35">
      <c r="A517">
        <v>3218</v>
      </c>
      <c r="B517">
        <v>114</v>
      </c>
      <c r="C517" t="s">
        <v>27</v>
      </c>
      <c r="D517" t="s">
        <v>276</v>
      </c>
      <c r="E517" s="20">
        <v>45626</v>
      </c>
      <c r="F517" s="20">
        <v>45623</v>
      </c>
      <c r="G517" s="20">
        <v>45623</v>
      </c>
      <c r="H517">
        <v>625.65</v>
      </c>
      <c r="J517" t="s">
        <v>277</v>
      </c>
      <c r="K517" t="s">
        <v>264</v>
      </c>
      <c r="L517" t="s">
        <v>266</v>
      </c>
      <c r="M517" t="s">
        <v>280</v>
      </c>
    </row>
    <row r="518" spans="1:14" x14ac:dyDescent="0.35">
      <c r="A518">
        <v>3437</v>
      </c>
      <c r="B518">
        <v>114</v>
      </c>
      <c r="C518" t="s">
        <v>27</v>
      </c>
      <c r="D518" t="s">
        <v>477</v>
      </c>
      <c r="E518" s="20">
        <v>45635</v>
      </c>
      <c r="F518" s="20">
        <v>45623</v>
      </c>
      <c r="G518" s="20">
        <v>45623</v>
      </c>
      <c r="H518">
        <v>13740</v>
      </c>
      <c r="J518" t="s">
        <v>270</v>
      </c>
      <c r="K518" t="s">
        <v>264</v>
      </c>
      <c r="L518" t="s">
        <v>266</v>
      </c>
      <c r="M518" t="s">
        <v>280</v>
      </c>
    </row>
    <row r="519" spans="1:14" x14ac:dyDescent="0.35">
      <c r="A519">
        <v>3232</v>
      </c>
      <c r="B519">
        <v>114</v>
      </c>
      <c r="C519" t="s">
        <v>27</v>
      </c>
      <c r="D519" t="s">
        <v>478</v>
      </c>
      <c r="E519" s="20">
        <v>45616</v>
      </c>
      <c r="F519" s="20">
        <v>45616</v>
      </c>
      <c r="G519" s="20">
        <v>45622</v>
      </c>
      <c r="H519">
        <v>720</v>
      </c>
      <c r="J519" t="s">
        <v>270</v>
      </c>
      <c r="K519" t="s">
        <v>264</v>
      </c>
      <c r="L519" t="s">
        <v>266</v>
      </c>
      <c r="M519" t="s">
        <v>280</v>
      </c>
    </row>
    <row r="520" spans="1:14" x14ac:dyDescent="0.35">
      <c r="A520">
        <v>3241</v>
      </c>
      <c r="B520">
        <v>114</v>
      </c>
      <c r="C520" t="s">
        <v>27</v>
      </c>
      <c r="D520" t="s">
        <v>479</v>
      </c>
      <c r="E520" s="20">
        <v>45631</v>
      </c>
      <c r="F520" s="20">
        <v>45622</v>
      </c>
      <c r="G520" s="20">
        <v>45622</v>
      </c>
      <c r="H520">
        <v>14235</v>
      </c>
      <c r="J520" t="s">
        <v>270</v>
      </c>
      <c r="K520" t="s">
        <v>264</v>
      </c>
      <c r="L520" t="s">
        <v>266</v>
      </c>
      <c r="M520" t="s">
        <v>280</v>
      </c>
    </row>
    <row r="521" spans="1:14" x14ac:dyDescent="0.35">
      <c r="A521">
        <v>2855</v>
      </c>
      <c r="B521">
        <v>114</v>
      </c>
      <c r="C521" t="s">
        <v>27</v>
      </c>
      <c r="D521" t="s">
        <v>480</v>
      </c>
      <c r="E521" s="20">
        <v>45631</v>
      </c>
      <c r="F521" s="20">
        <v>45601</v>
      </c>
      <c r="G521" s="20">
        <v>45621</v>
      </c>
      <c r="H521">
        <v>3125</v>
      </c>
      <c r="J521" t="s">
        <v>270</v>
      </c>
      <c r="K521" t="s">
        <v>264</v>
      </c>
      <c r="L521" t="s">
        <v>266</v>
      </c>
      <c r="M521" t="s">
        <v>280</v>
      </c>
    </row>
    <row r="522" spans="1:14" x14ac:dyDescent="0.35">
      <c r="A522">
        <v>3233</v>
      </c>
      <c r="B522">
        <v>114</v>
      </c>
      <c r="C522" t="s">
        <v>27</v>
      </c>
      <c r="D522" t="s">
        <v>471</v>
      </c>
      <c r="E522" s="20">
        <v>45630</v>
      </c>
      <c r="F522" s="20">
        <v>45621</v>
      </c>
      <c r="G522" s="20">
        <v>45621</v>
      </c>
      <c r="H522">
        <v>1980</v>
      </c>
      <c r="J522" t="s">
        <v>270</v>
      </c>
      <c r="K522" t="s">
        <v>264</v>
      </c>
      <c r="L522" t="s">
        <v>266</v>
      </c>
      <c r="M522" t="s">
        <v>280</v>
      </c>
    </row>
    <row r="523" spans="1:14" x14ac:dyDescent="0.35">
      <c r="A523">
        <v>3438</v>
      </c>
      <c r="B523">
        <v>114</v>
      </c>
      <c r="C523" t="s">
        <v>27</v>
      </c>
      <c r="D523" t="s">
        <v>481</v>
      </c>
      <c r="E523" s="20">
        <v>45639</v>
      </c>
      <c r="F523" s="20">
        <v>45610</v>
      </c>
      <c r="G523" s="20">
        <v>45621</v>
      </c>
      <c r="H523">
        <v>3072</v>
      </c>
      <c r="J523" t="s">
        <v>270</v>
      </c>
      <c r="K523" t="s">
        <v>307</v>
      </c>
      <c r="L523" t="s">
        <v>266</v>
      </c>
      <c r="M523" t="s">
        <v>267</v>
      </c>
    </row>
    <row r="524" spans="1:14" x14ac:dyDescent="0.35">
      <c r="A524">
        <v>3205</v>
      </c>
      <c r="B524">
        <v>114</v>
      </c>
      <c r="C524" t="s">
        <v>27</v>
      </c>
      <c r="D524" t="s">
        <v>482</v>
      </c>
      <c r="E524" s="20">
        <v>45647</v>
      </c>
      <c r="F524" s="20">
        <v>45618</v>
      </c>
      <c r="G524" s="20">
        <v>45618</v>
      </c>
      <c r="H524">
        <v>2868</v>
      </c>
      <c r="J524" t="s">
        <v>270</v>
      </c>
      <c r="K524" t="s">
        <v>264</v>
      </c>
      <c r="L524" t="s">
        <v>266</v>
      </c>
      <c r="M524" t="s">
        <v>280</v>
      </c>
    </row>
    <row r="525" spans="1:14" x14ac:dyDescent="0.35">
      <c r="A525">
        <v>3436</v>
      </c>
      <c r="B525">
        <v>114</v>
      </c>
      <c r="C525" t="s">
        <v>27</v>
      </c>
      <c r="D525" t="s">
        <v>472</v>
      </c>
      <c r="E525" s="20">
        <v>45631</v>
      </c>
      <c r="F525" s="20">
        <v>45618</v>
      </c>
      <c r="G525" s="20">
        <v>45618</v>
      </c>
      <c r="H525">
        <v>875</v>
      </c>
      <c r="J525" t="s">
        <v>270</v>
      </c>
      <c r="K525" t="s">
        <v>264</v>
      </c>
      <c r="L525" t="s">
        <v>266</v>
      </c>
      <c r="M525" t="s">
        <v>280</v>
      </c>
    </row>
    <row r="526" spans="1:14" x14ac:dyDescent="0.35">
      <c r="A526">
        <v>3118</v>
      </c>
      <c r="B526">
        <v>114</v>
      </c>
      <c r="C526" t="s">
        <v>27</v>
      </c>
      <c r="D526" t="s">
        <v>262</v>
      </c>
      <c r="E526" s="20">
        <v>45604</v>
      </c>
      <c r="F526" s="20">
        <v>45618</v>
      </c>
      <c r="G526" s="20">
        <v>45618</v>
      </c>
      <c r="H526">
        <v>14356.48</v>
      </c>
      <c r="J526" t="s">
        <v>263</v>
      </c>
    </row>
    <row r="527" spans="1:14" x14ac:dyDescent="0.35">
      <c r="A527">
        <v>3084</v>
      </c>
      <c r="B527">
        <v>114</v>
      </c>
      <c r="C527" t="s">
        <v>27</v>
      </c>
      <c r="D527" t="s">
        <v>465</v>
      </c>
      <c r="E527" s="20">
        <v>45640.520833333343</v>
      </c>
      <c r="F527" s="20">
        <v>45617</v>
      </c>
      <c r="G527" s="20">
        <v>45617</v>
      </c>
      <c r="H527">
        <v>15000</v>
      </c>
      <c r="J527" t="s">
        <v>270</v>
      </c>
      <c r="K527" t="s">
        <v>264</v>
      </c>
      <c r="L527" t="s">
        <v>266</v>
      </c>
      <c r="M527" t="s">
        <v>280</v>
      </c>
      <c r="N527" t="s">
        <v>466</v>
      </c>
    </row>
    <row r="528" spans="1:14" x14ac:dyDescent="0.35">
      <c r="A528">
        <v>3188</v>
      </c>
      <c r="B528">
        <v>114</v>
      </c>
      <c r="C528" t="s">
        <v>27</v>
      </c>
      <c r="D528" t="s">
        <v>474</v>
      </c>
      <c r="E528" s="20">
        <v>45631</v>
      </c>
      <c r="F528" s="20">
        <v>45614</v>
      </c>
      <c r="G528" s="20">
        <v>45617</v>
      </c>
      <c r="H528">
        <v>3580</v>
      </c>
      <c r="J528" t="s">
        <v>270</v>
      </c>
      <c r="K528" t="s">
        <v>264</v>
      </c>
      <c r="L528" t="s">
        <v>266</v>
      </c>
      <c r="M528" t="s">
        <v>280</v>
      </c>
    </row>
    <row r="529" spans="1:14" x14ac:dyDescent="0.35">
      <c r="A529">
        <v>2849</v>
      </c>
      <c r="B529">
        <v>114</v>
      </c>
      <c r="C529" t="s">
        <v>27</v>
      </c>
      <c r="D529" t="s">
        <v>276</v>
      </c>
      <c r="E529" s="20">
        <v>45595</v>
      </c>
      <c r="F529" s="20">
        <v>45616</v>
      </c>
      <c r="G529" s="20">
        <v>45615</v>
      </c>
      <c r="H529">
        <v>585.54</v>
      </c>
      <c r="J529" t="s">
        <v>277</v>
      </c>
      <c r="K529" t="s">
        <v>264</v>
      </c>
      <c r="L529" t="s">
        <v>266</v>
      </c>
      <c r="M529" t="s">
        <v>280</v>
      </c>
    </row>
    <row r="530" spans="1:14" x14ac:dyDescent="0.35">
      <c r="A530">
        <v>3159</v>
      </c>
      <c r="B530">
        <v>114</v>
      </c>
      <c r="C530" t="s">
        <v>27</v>
      </c>
      <c r="D530" t="s">
        <v>483</v>
      </c>
      <c r="E530" s="20">
        <v>45617.529861111107</v>
      </c>
      <c r="F530" s="20">
        <v>45611</v>
      </c>
      <c r="G530" s="20">
        <v>45614</v>
      </c>
      <c r="H530">
        <v>2400</v>
      </c>
      <c r="J530" t="s">
        <v>270</v>
      </c>
      <c r="K530" t="s">
        <v>264</v>
      </c>
      <c r="L530" t="s">
        <v>266</v>
      </c>
      <c r="M530" t="s">
        <v>280</v>
      </c>
    </row>
    <row r="531" spans="1:14" x14ac:dyDescent="0.35">
      <c r="A531">
        <v>3170</v>
      </c>
      <c r="B531">
        <v>114</v>
      </c>
      <c r="C531" t="s">
        <v>27</v>
      </c>
      <c r="D531" t="s">
        <v>484</v>
      </c>
      <c r="E531" s="20">
        <v>45612</v>
      </c>
      <c r="F531" s="20">
        <v>45614</v>
      </c>
      <c r="G531" s="20">
        <v>45614</v>
      </c>
      <c r="H531">
        <v>2700</v>
      </c>
      <c r="J531" t="s">
        <v>270</v>
      </c>
      <c r="K531" t="s">
        <v>307</v>
      </c>
      <c r="L531" t="s">
        <v>266</v>
      </c>
      <c r="M531" t="s">
        <v>280</v>
      </c>
    </row>
    <row r="532" spans="1:14" x14ac:dyDescent="0.35">
      <c r="A532">
        <v>3514</v>
      </c>
      <c r="B532">
        <v>114</v>
      </c>
      <c r="C532" t="s">
        <v>27</v>
      </c>
      <c r="D532" t="s">
        <v>463</v>
      </c>
      <c r="E532" s="20">
        <v>45640</v>
      </c>
      <c r="F532" s="20">
        <v>45614</v>
      </c>
      <c r="G532" s="20">
        <v>45614</v>
      </c>
      <c r="H532">
        <v>1749</v>
      </c>
      <c r="J532" t="s">
        <v>270</v>
      </c>
      <c r="K532" t="s">
        <v>264</v>
      </c>
      <c r="L532" t="s">
        <v>266</v>
      </c>
      <c r="M532" t="s">
        <v>280</v>
      </c>
      <c r="N532" t="s">
        <v>464</v>
      </c>
    </row>
    <row r="533" spans="1:14" x14ac:dyDescent="0.35">
      <c r="A533">
        <v>3159</v>
      </c>
      <c r="B533">
        <v>114</v>
      </c>
      <c r="C533" t="s">
        <v>27</v>
      </c>
      <c r="D533" t="s">
        <v>483</v>
      </c>
      <c r="E533" s="20">
        <v>45617.529861111107</v>
      </c>
      <c r="F533" s="20">
        <v>45614</v>
      </c>
      <c r="G533" s="20">
        <v>45614</v>
      </c>
      <c r="H533">
        <v>400</v>
      </c>
      <c r="J533" t="s">
        <v>270</v>
      </c>
      <c r="K533" t="s">
        <v>264</v>
      </c>
      <c r="L533" t="s">
        <v>266</v>
      </c>
      <c r="M533" t="s">
        <v>280</v>
      </c>
    </row>
    <row r="534" spans="1:14" x14ac:dyDescent="0.35">
      <c r="A534">
        <v>3186</v>
      </c>
      <c r="B534">
        <v>114</v>
      </c>
      <c r="C534" t="s">
        <v>27</v>
      </c>
      <c r="D534" t="s">
        <v>272</v>
      </c>
      <c r="E534" s="20"/>
      <c r="F534" s="20">
        <v>45614</v>
      </c>
      <c r="G534" s="20">
        <v>45614</v>
      </c>
      <c r="H534">
        <v>324</v>
      </c>
      <c r="K534" t="s">
        <v>264</v>
      </c>
      <c r="L534" t="s">
        <v>266</v>
      </c>
      <c r="M534" t="s">
        <v>280</v>
      </c>
    </row>
    <row r="535" spans="1:14" x14ac:dyDescent="0.35">
      <c r="A535">
        <v>3620</v>
      </c>
      <c r="B535">
        <v>114</v>
      </c>
      <c r="C535" t="s">
        <v>27</v>
      </c>
      <c r="D535" t="s">
        <v>433</v>
      </c>
      <c r="E535" s="20">
        <v>45646</v>
      </c>
      <c r="F535" s="20">
        <v>45614</v>
      </c>
      <c r="G535" s="20">
        <v>45614</v>
      </c>
      <c r="H535">
        <v>2718.73</v>
      </c>
      <c r="J535" t="s">
        <v>270</v>
      </c>
      <c r="K535" t="s">
        <v>264</v>
      </c>
      <c r="L535" t="s">
        <v>266</v>
      </c>
      <c r="M535" t="s">
        <v>280</v>
      </c>
    </row>
    <row r="536" spans="1:14" x14ac:dyDescent="0.35">
      <c r="A536">
        <v>2544</v>
      </c>
      <c r="B536">
        <v>114</v>
      </c>
      <c r="C536" t="s">
        <v>27</v>
      </c>
      <c r="D536" t="s">
        <v>485</v>
      </c>
      <c r="E536" s="20">
        <v>45632</v>
      </c>
      <c r="F536" s="20">
        <v>45611</v>
      </c>
      <c r="G536" s="20">
        <v>45610</v>
      </c>
      <c r="H536">
        <v>14972.5</v>
      </c>
      <c r="J536" t="s">
        <v>270</v>
      </c>
      <c r="L536" t="s">
        <v>266</v>
      </c>
    </row>
    <row r="537" spans="1:14" x14ac:dyDescent="0.35">
      <c r="A537">
        <v>3034</v>
      </c>
      <c r="B537">
        <v>114</v>
      </c>
      <c r="C537" t="s">
        <v>27</v>
      </c>
      <c r="D537" t="s">
        <v>486</v>
      </c>
      <c r="E537" s="20">
        <v>45610.833333333343</v>
      </c>
      <c r="F537" s="20">
        <v>45607</v>
      </c>
      <c r="G537" s="20">
        <v>45610</v>
      </c>
      <c r="H537">
        <v>1954</v>
      </c>
      <c r="J537" t="s">
        <v>270</v>
      </c>
      <c r="K537" t="s">
        <v>264</v>
      </c>
      <c r="L537" t="s">
        <v>266</v>
      </c>
      <c r="M537" t="s">
        <v>280</v>
      </c>
    </row>
    <row r="538" spans="1:14" x14ac:dyDescent="0.35">
      <c r="A538">
        <v>3112</v>
      </c>
      <c r="B538">
        <v>114</v>
      </c>
      <c r="C538" t="s">
        <v>27</v>
      </c>
      <c r="D538" t="s">
        <v>487</v>
      </c>
      <c r="E538" s="20">
        <v>45626</v>
      </c>
      <c r="F538" s="20">
        <v>45610</v>
      </c>
      <c r="G538" s="20">
        <v>45610</v>
      </c>
      <c r="H538">
        <v>2780.65</v>
      </c>
      <c r="J538" t="s">
        <v>270</v>
      </c>
      <c r="K538" t="s">
        <v>264</v>
      </c>
      <c r="L538" t="s">
        <v>266</v>
      </c>
      <c r="M538" t="s">
        <v>280</v>
      </c>
    </row>
    <row r="539" spans="1:14" x14ac:dyDescent="0.35">
      <c r="A539">
        <v>3118</v>
      </c>
      <c r="B539">
        <v>114</v>
      </c>
      <c r="C539" t="s">
        <v>27</v>
      </c>
      <c r="D539" t="s">
        <v>262</v>
      </c>
      <c r="E539" s="20">
        <v>45604</v>
      </c>
      <c r="F539" s="20">
        <v>45611</v>
      </c>
      <c r="G539" s="20">
        <v>45610</v>
      </c>
      <c r="H539">
        <v>15427.34</v>
      </c>
      <c r="J539" t="s">
        <v>263</v>
      </c>
    </row>
    <row r="540" spans="1:14" x14ac:dyDescent="0.35">
      <c r="A540">
        <v>3084</v>
      </c>
      <c r="B540">
        <v>114</v>
      </c>
      <c r="C540" t="s">
        <v>27</v>
      </c>
      <c r="D540" t="s">
        <v>465</v>
      </c>
      <c r="E540" s="20">
        <v>45640.520833333343</v>
      </c>
      <c r="F540" s="20">
        <v>45609</v>
      </c>
      <c r="G540" s="20">
        <v>45609</v>
      </c>
      <c r="H540">
        <v>15000</v>
      </c>
      <c r="J540" t="s">
        <v>270</v>
      </c>
      <c r="K540" t="s">
        <v>264</v>
      </c>
      <c r="L540" t="s">
        <v>266</v>
      </c>
      <c r="M540" t="s">
        <v>280</v>
      </c>
      <c r="N540" t="s">
        <v>466</v>
      </c>
    </row>
    <row r="541" spans="1:14" x14ac:dyDescent="0.35">
      <c r="A541">
        <v>2849</v>
      </c>
      <c r="B541">
        <v>114</v>
      </c>
      <c r="C541" t="s">
        <v>27</v>
      </c>
      <c r="D541" t="s">
        <v>276</v>
      </c>
      <c r="E541" s="20">
        <v>45595</v>
      </c>
      <c r="F541" s="20">
        <v>45609</v>
      </c>
      <c r="G541" s="20">
        <v>45609</v>
      </c>
      <c r="H541">
        <v>888.51</v>
      </c>
      <c r="J541" t="s">
        <v>277</v>
      </c>
      <c r="K541" t="s">
        <v>264</v>
      </c>
      <c r="L541" t="s">
        <v>266</v>
      </c>
      <c r="M541" t="s">
        <v>280</v>
      </c>
    </row>
    <row r="542" spans="1:14" x14ac:dyDescent="0.35">
      <c r="A542">
        <v>3149</v>
      </c>
      <c r="B542">
        <v>114</v>
      </c>
      <c r="C542" t="s">
        <v>27</v>
      </c>
      <c r="D542" t="s">
        <v>418</v>
      </c>
      <c r="E542" s="20">
        <v>45669</v>
      </c>
      <c r="F542" s="20">
        <v>45609</v>
      </c>
      <c r="G542" s="20">
        <v>45609</v>
      </c>
      <c r="H542">
        <v>3600</v>
      </c>
      <c r="J542" t="s">
        <v>270</v>
      </c>
      <c r="K542" t="s">
        <v>264</v>
      </c>
      <c r="L542" t="s">
        <v>266</v>
      </c>
      <c r="M542" t="s">
        <v>280</v>
      </c>
    </row>
    <row r="543" spans="1:14" x14ac:dyDescent="0.35">
      <c r="A543">
        <v>2645</v>
      </c>
      <c r="B543">
        <v>114</v>
      </c>
      <c r="C543" t="s">
        <v>27</v>
      </c>
      <c r="D543" t="s">
        <v>446</v>
      </c>
      <c r="E543" s="20">
        <v>45595</v>
      </c>
      <c r="F543" s="20">
        <v>45611</v>
      </c>
      <c r="G543" s="20">
        <v>45607</v>
      </c>
      <c r="H543">
        <v>15000</v>
      </c>
      <c r="J543" t="s">
        <v>286</v>
      </c>
      <c r="K543" t="s">
        <v>264</v>
      </c>
      <c r="L543" t="s">
        <v>266</v>
      </c>
      <c r="M543" t="s">
        <v>280</v>
      </c>
    </row>
    <row r="544" spans="1:14" x14ac:dyDescent="0.35">
      <c r="A544">
        <v>3125</v>
      </c>
      <c r="B544">
        <v>114</v>
      </c>
      <c r="C544" t="s">
        <v>27</v>
      </c>
      <c r="D544" t="s">
        <v>488</v>
      </c>
      <c r="E544" s="20">
        <v>45645</v>
      </c>
      <c r="F544" s="20">
        <v>45604</v>
      </c>
      <c r="G544" s="20">
        <v>45607</v>
      </c>
      <c r="H544">
        <v>4590</v>
      </c>
      <c r="J544" t="s">
        <v>270</v>
      </c>
      <c r="K544" t="s">
        <v>307</v>
      </c>
      <c r="L544" t="s">
        <v>266</v>
      </c>
      <c r="M544" t="s">
        <v>280</v>
      </c>
    </row>
    <row r="545" spans="1:14" x14ac:dyDescent="0.35">
      <c r="A545">
        <v>3132</v>
      </c>
      <c r="B545">
        <v>114</v>
      </c>
      <c r="C545" t="s">
        <v>27</v>
      </c>
      <c r="D545" t="s">
        <v>489</v>
      </c>
      <c r="E545" s="20">
        <v>45608</v>
      </c>
      <c r="F545" s="20">
        <v>45605</v>
      </c>
      <c r="G545" s="20">
        <v>45607</v>
      </c>
      <c r="H545">
        <v>8340</v>
      </c>
      <c r="J545" t="s">
        <v>270</v>
      </c>
      <c r="K545" t="s">
        <v>264</v>
      </c>
      <c r="L545" t="s">
        <v>266</v>
      </c>
      <c r="M545" t="s">
        <v>280</v>
      </c>
    </row>
    <row r="546" spans="1:14" x14ac:dyDescent="0.35">
      <c r="A546">
        <v>3698</v>
      </c>
      <c r="B546">
        <v>114</v>
      </c>
      <c r="C546" t="s">
        <v>27</v>
      </c>
      <c r="D546" t="s">
        <v>490</v>
      </c>
      <c r="E546" s="20">
        <v>45603</v>
      </c>
      <c r="F546" s="20">
        <v>45604</v>
      </c>
      <c r="G546" s="20">
        <v>45607</v>
      </c>
      <c r="H546">
        <v>14225</v>
      </c>
      <c r="J546" t="s">
        <v>270</v>
      </c>
      <c r="L546" t="s">
        <v>266</v>
      </c>
      <c r="N546" t="s">
        <v>491</v>
      </c>
    </row>
    <row r="547" spans="1:14" x14ac:dyDescent="0.35">
      <c r="A547">
        <v>3118</v>
      </c>
      <c r="B547">
        <v>114</v>
      </c>
      <c r="C547" t="s">
        <v>27</v>
      </c>
      <c r="D547" t="s">
        <v>262</v>
      </c>
      <c r="E547" s="20">
        <v>45604</v>
      </c>
      <c r="F547" s="20">
        <v>45604</v>
      </c>
      <c r="G547" s="20">
        <v>45604</v>
      </c>
      <c r="H547">
        <v>11363.68</v>
      </c>
      <c r="J547" t="s">
        <v>263</v>
      </c>
    </row>
    <row r="548" spans="1:14" x14ac:dyDescent="0.35">
      <c r="A548">
        <v>3123</v>
      </c>
      <c r="B548">
        <v>114</v>
      </c>
      <c r="C548" t="s">
        <v>27</v>
      </c>
      <c r="D548" t="s">
        <v>492</v>
      </c>
      <c r="E548" s="20">
        <v>45604</v>
      </c>
      <c r="F548" s="20">
        <v>45604</v>
      </c>
      <c r="G548" s="20">
        <v>45604</v>
      </c>
      <c r="H548">
        <v>1000</v>
      </c>
      <c r="J548" t="s">
        <v>270</v>
      </c>
      <c r="K548" t="s">
        <v>264</v>
      </c>
      <c r="L548" t="s">
        <v>266</v>
      </c>
      <c r="M548" t="s">
        <v>280</v>
      </c>
    </row>
    <row r="549" spans="1:14" x14ac:dyDescent="0.35">
      <c r="A549">
        <v>3097</v>
      </c>
      <c r="B549">
        <v>114</v>
      </c>
      <c r="C549" t="s">
        <v>27</v>
      </c>
      <c r="D549" t="s">
        <v>493</v>
      </c>
      <c r="E549" s="20">
        <v>45633.583333333343</v>
      </c>
      <c r="F549" s="20">
        <v>45597</v>
      </c>
      <c r="G549" s="20">
        <v>45604</v>
      </c>
      <c r="H549">
        <v>1564</v>
      </c>
      <c r="J549" t="s">
        <v>270</v>
      </c>
      <c r="K549" t="s">
        <v>264</v>
      </c>
      <c r="L549" t="s">
        <v>266</v>
      </c>
      <c r="M549" t="s">
        <v>280</v>
      </c>
    </row>
    <row r="550" spans="1:14" x14ac:dyDescent="0.35">
      <c r="A550">
        <v>3098</v>
      </c>
      <c r="B550">
        <v>114</v>
      </c>
      <c r="C550" t="s">
        <v>27</v>
      </c>
      <c r="D550" t="s">
        <v>494</v>
      </c>
      <c r="E550" s="20">
        <v>45607</v>
      </c>
      <c r="F550" s="20">
        <v>45602</v>
      </c>
      <c r="G550" s="20">
        <v>45603</v>
      </c>
      <c r="H550">
        <v>5584</v>
      </c>
      <c r="J550" t="s">
        <v>270</v>
      </c>
      <c r="K550" t="s">
        <v>264</v>
      </c>
      <c r="L550" t="s">
        <v>266</v>
      </c>
      <c r="M550" t="s">
        <v>280</v>
      </c>
    </row>
    <row r="551" spans="1:14" x14ac:dyDescent="0.35">
      <c r="A551">
        <v>3113</v>
      </c>
      <c r="B551">
        <v>114</v>
      </c>
      <c r="C551" t="s">
        <v>27</v>
      </c>
      <c r="D551" t="s">
        <v>495</v>
      </c>
      <c r="E551" s="20">
        <v>45626</v>
      </c>
      <c r="F551" s="20">
        <v>45603</v>
      </c>
      <c r="G551" s="20">
        <v>45603</v>
      </c>
      <c r="H551">
        <v>2400</v>
      </c>
      <c r="J551" t="s">
        <v>270</v>
      </c>
      <c r="K551" t="s">
        <v>264</v>
      </c>
      <c r="L551" t="s">
        <v>266</v>
      </c>
      <c r="M551" t="s">
        <v>280</v>
      </c>
    </row>
    <row r="552" spans="1:14" x14ac:dyDescent="0.35">
      <c r="A552">
        <v>3147</v>
      </c>
      <c r="B552">
        <v>114</v>
      </c>
      <c r="C552" t="s">
        <v>27</v>
      </c>
      <c r="D552" t="s">
        <v>496</v>
      </c>
      <c r="E552" s="20">
        <v>45609</v>
      </c>
      <c r="F552" s="20">
        <v>45603</v>
      </c>
      <c r="G552" s="20">
        <v>45603</v>
      </c>
      <c r="H552">
        <v>5820</v>
      </c>
      <c r="J552" t="s">
        <v>270</v>
      </c>
      <c r="K552" t="s">
        <v>264</v>
      </c>
      <c r="L552" t="s">
        <v>266</v>
      </c>
      <c r="M552" t="s">
        <v>280</v>
      </c>
    </row>
    <row r="553" spans="1:14" x14ac:dyDescent="0.35">
      <c r="A553">
        <v>2849</v>
      </c>
      <c r="B553">
        <v>114</v>
      </c>
      <c r="C553" t="s">
        <v>27</v>
      </c>
      <c r="D553" t="s">
        <v>276</v>
      </c>
      <c r="E553" s="20">
        <v>45595</v>
      </c>
      <c r="F553" s="20">
        <v>45602</v>
      </c>
      <c r="G553" s="20">
        <v>45602</v>
      </c>
      <c r="H553">
        <v>408.49</v>
      </c>
      <c r="J553" t="s">
        <v>277</v>
      </c>
      <c r="K553" t="s">
        <v>264</v>
      </c>
      <c r="L553" t="s">
        <v>266</v>
      </c>
      <c r="M553" t="s">
        <v>280</v>
      </c>
    </row>
    <row r="554" spans="1:14" x14ac:dyDescent="0.35">
      <c r="A554">
        <v>3098</v>
      </c>
      <c r="B554">
        <v>114</v>
      </c>
      <c r="C554" t="s">
        <v>27</v>
      </c>
      <c r="D554" t="s">
        <v>494</v>
      </c>
      <c r="E554" s="20">
        <v>45607</v>
      </c>
      <c r="F554" s="20">
        <v>45602</v>
      </c>
      <c r="G554" s="20">
        <v>45602</v>
      </c>
      <c r="H554">
        <v>5000</v>
      </c>
      <c r="J554" t="s">
        <v>270</v>
      </c>
      <c r="K554" t="s">
        <v>264</v>
      </c>
      <c r="L554" t="s">
        <v>266</v>
      </c>
      <c r="M554" t="s">
        <v>280</v>
      </c>
    </row>
    <row r="555" spans="1:14" x14ac:dyDescent="0.35">
      <c r="A555">
        <v>3084</v>
      </c>
      <c r="B555">
        <v>114</v>
      </c>
      <c r="C555" t="s">
        <v>27</v>
      </c>
      <c r="D555" t="s">
        <v>465</v>
      </c>
      <c r="E555" s="20">
        <v>45640.520833333343</v>
      </c>
      <c r="F555" s="20">
        <v>45602</v>
      </c>
      <c r="G555" s="20">
        <v>45602</v>
      </c>
      <c r="H555">
        <v>15000</v>
      </c>
      <c r="J555" t="s">
        <v>270</v>
      </c>
      <c r="K555" t="s">
        <v>264</v>
      </c>
      <c r="L555" t="s">
        <v>266</v>
      </c>
      <c r="M555" t="s">
        <v>280</v>
      </c>
      <c r="N555" t="s">
        <v>466</v>
      </c>
    </row>
    <row r="556" spans="1:14" x14ac:dyDescent="0.35">
      <c r="A556">
        <v>3086</v>
      </c>
      <c r="B556">
        <v>114</v>
      </c>
      <c r="C556" t="s">
        <v>27</v>
      </c>
      <c r="D556" t="s">
        <v>497</v>
      </c>
      <c r="E556" s="20">
        <v>45606</v>
      </c>
      <c r="F556" s="20">
        <v>45602</v>
      </c>
      <c r="G556" s="20">
        <v>45602</v>
      </c>
      <c r="H556">
        <v>500</v>
      </c>
      <c r="J556" t="s">
        <v>270</v>
      </c>
      <c r="K556" t="s">
        <v>264</v>
      </c>
      <c r="L556" t="s">
        <v>266</v>
      </c>
      <c r="M556" t="s">
        <v>280</v>
      </c>
    </row>
    <row r="557" spans="1:14" x14ac:dyDescent="0.35">
      <c r="A557">
        <v>2732</v>
      </c>
      <c r="B557">
        <v>114</v>
      </c>
      <c r="C557" t="s">
        <v>27</v>
      </c>
      <c r="D557" t="s">
        <v>272</v>
      </c>
      <c r="E557" s="20">
        <v>45566</v>
      </c>
      <c r="F557" s="20">
        <v>45600</v>
      </c>
      <c r="G557" s="20">
        <v>45600</v>
      </c>
      <c r="H557">
        <v>405</v>
      </c>
      <c r="K557" t="s">
        <v>264</v>
      </c>
      <c r="M557" t="s">
        <v>280</v>
      </c>
      <c r="N557" t="s">
        <v>498</v>
      </c>
    </row>
    <row r="558" spans="1:14" x14ac:dyDescent="0.35">
      <c r="A558">
        <v>3034</v>
      </c>
      <c r="B558">
        <v>114</v>
      </c>
      <c r="C558" t="s">
        <v>27</v>
      </c>
      <c r="D558" t="s">
        <v>486</v>
      </c>
      <c r="E558" s="20">
        <v>45610.833333333343</v>
      </c>
      <c r="F558" s="20">
        <v>45601</v>
      </c>
      <c r="G558" s="20">
        <v>45600</v>
      </c>
      <c r="H558">
        <v>4000</v>
      </c>
      <c r="J558" t="s">
        <v>270</v>
      </c>
      <c r="K558" t="s">
        <v>264</v>
      </c>
      <c r="L558" t="s">
        <v>266</v>
      </c>
      <c r="M558" t="s">
        <v>280</v>
      </c>
    </row>
    <row r="559" spans="1:14" x14ac:dyDescent="0.35">
      <c r="A559">
        <v>3097</v>
      </c>
      <c r="B559">
        <v>114</v>
      </c>
      <c r="C559" t="s">
        <v>27</v>
      </c>
      <c r="D559" t="s">
        <v>493</v>
      </c>
      <c r="E559" s="20">
        <v>45633.583333333343</v>
      </c>
      <c r="F559" s="20">
        <v>45597</v>
      </c>
      <c r="G559" s="20">
        <v>45600</v>
      </c>
      <c r="H559">
        <v>1232</v>
      </c>
      <c r="J559" t="s">
        <v>270</v>
      </c>
      <c r="K559" t="s">
        <v>264</v>
      </c>
      <c r="L559" t="s">
        <v>266</v>
      </c>
      <c r="M559" t="s">
        <v>280</v>
      </c>
    </row>
    <row r="560" spans="1:14" x14ac:dyDescent="0.35">
      <c r="A560">
        <v>3186</v>
      </c>
      <c r="B560">
        <v>114</v>
      </c>
      <c r="C560" t="s">
        <v>27</v>
      </c>
      <c r="D560" t="s">
        <v>272</v>
      </c>
      <c r="E560" s="20"/>
      <c r="F560" s="20">
        <v>45600</v>
      </c>
      <c r="G560" s="20">
        <v>45600</v>
      </c>
      <c r="H560">
        <v>405</v>
      </c>
      <c r="K560" t="s">
        <v>264</v>
      </c>
      <c r="L560" t="s">
        <v>266</v>
      </c>
      <c r="M560" t="s">
        <v>280</v>
      </c>
    </row>
    <row r="561" spans="1:14" x14ac:dyDescent="0.35">
      <c r="A561">
        <v>3119</v>
      </c>
      <c r="B561">
        <v>114</v>
      </c>
      <c r="C561" t="s">
        <v>27</v>
      </c>
      <c r="D561" t="s">
        <v>465</v>
      </c>
      <c r="E561" s="20">
        <v>45640</v>
      </c>
      <c r="F561" s="20">
        <v>45602</v>
      </c>
      <c r="G561" s="20">
        <v>45596</v>
      </c>
      <c r="H561">
        <v>25500</v>
      </c>
      <c r="J561" t="s">
        <v>270</v>
      </c>
      <c r="K561" t="s">
        <v>264</v>
      </c>
      <c r="L561" t="s">
        <v>266</v>
      </c>
      <c r="M561" t="s">
        <v>280</v>
      </c>
      <c r="N561" t="s">
        <v>499</v>
      </c>
    </row>
    <row r="562" spans="1:14" x14ac:dyDescent="0.35">
      <c r="A562">
        <v>2846</v>
      </c>
      <c r="B562">
        <v>114</v>
      </c>
      <c r="C562" t="s">
        <v>27</v>
      </c>
      <c r="D562" t="s">
        <v>276</v>
      </c>
      <c r="E562" s="20">
        <v>45565</v>
      </c>
      <c r="F562" s="20">
        <v>45595</v>
      </c>
      <c r="G562" s="20">
        <v>45595</v>
      </c>
      <c r="H562">
        <v>121.4</v>
      </c>
      <c r="J562" t="s">
        <v>277</v>
      </c>
      <c r="K562" t="s">
        <v>264</v>
      </c>
      <c r="L562" t="s">
        <v>266</v>
      </c>
      <c r="M562" t="s">
        <v>267</v>
      </c>
    </row>
    <row r="563" spans="1:14" x14ac:dyDescent="0.35">
      <c r="A563">
        <v>2849</v>
      </c>
      <c r="B563">
        <v>114</v>
      </c>
      <c r="C563" t="s">
        <v>27</v>
      </c>
      <c r="D563" t="s">
        <v>276</v>
      </c>
      <c r="E563" s="20">
        <v>45595</v>
      </c>
      <c r="F563" s="20">
        <v>45595</v>
      </c>
      <c r="G563" s="20">
        <v>45595</v>
      </c>
      <c r="H563">
        <v>216.88</v>
      </c>
      <c r="J563" t="s">
        <v>277</v>
      </c>
      <c r="K563" t="s">
        <v>264</v>
      </c>
      <c r="L563" t="s">
        <v>266</v>
      </c>
      <c r="M563" t="s">
        <v>280</v>
      </c>
    </row>
    <row r="564" spans="1:14" x14ac:dyDescent="0.35">
      <c r="A564">
        <v>3112</v>
      </c>
      <c r="B564">
        <v>114</v>
      </c>
      <c r="C564" t="s">
        <v>27</v>
      </c>
      <c r="D564" t="s">
        <v>487</v>
      </c>
      <c r="E564" s="20">
        <v>45626</v>
      </c>
      <c r="F564" s="20">
        <v>45595</v>
      </c>
      <c r="G564" s="20">
        <v>45595</v>
      </c>
      <c r="H564">
        <v>2780.65</v>
      </c>
      <c r="J564" t="s">
        <v>270</v>
      </c>
      <c r="K564" t="s">
        <v>264</v>
      </c>
      <c r="L564" t="s">
        <v>266</v>
      </c>
      <c r="M564" t="s">
        <v>280</v>
      </c>
    </row>
    <row r="565" spans="1:14" x14ac:dyDescent="0.35">
      <c r="A565">
        <v>3521</v>
      </c>
      <c r="B565">
        <v>114</v>
      </c>
      <c r="C565" t="s">
        <v>27</v>
      </c>
      <c r="D565" t="s">
        <v>281</v>
      </c>
      <c r="E565" s="20">
        <v>45595</v>
      </c>
      <c r="F565" s="20">
        <v>45595</v>
      </c>
      <c r="G565" s="20">
        <v>45595</v>
      </c>
      <c r="H565">
        <v>3750</v>
      </c>
      <c r="K565" t="s">
        <v>264</v>
      </c>
      <c r="L565" t="s">
        <v>266</v>
      </c>
      <c r="M565" t="s">
        <v>282</v>
      </c>
      <c r="N565" t="s">
        <v>500</v>
      </c>
    </row>
    <row r="566" spans="1:14" x14ac:dyDescent="0.35">
      <c r="A566">
        <v>2644</v>
      </c>
      <c r="B566">
        <v>114</v>
      </c>
      <c r="C566" t="s">
        <v>27</v>
      </c>
      <c r="D566" t="s">
        <v>446</v>
      </c>
      <c r="E566" s="20">
        <v>45565</v>
      </c>
      <c r="F566" s="20">
        <v>45580</v>
      </c>
      <c r="G566" s="20">
        <v>45593</v>
      </c>
      <c r="H566">
        <v>5000</v>
      </c>
      <c r="K566" t="s">
        <v>264</v>
      </c>
      <c r="L566" t="s">
        <v>266</v>
      </c>
      <c r="M566" t="s">
        <v>280</v>
      </c>
    </row>
    <row r="567" spans="1:14" x14ac:dyDescent="0.35">
      <c r="A567">
        <v>2742</v>
      </c>
      <c r="B567">
        <v>114</v>
      </c>
      <c r="C567" t="s">
        <v>27</v>
      </c>
      <c r="D567" t="s">
        <v>262</v>
      </c>
      <c r="E567" s="20">
        <v>45565</v>
      </c>
      <c r="F567" s="20">
        <v>45590</v>
      </c>
      <c r="G567" s="20">
        <v>45590</v>
      </c>
      <c r="H567">
        <v>11882.93</v>
      </c>
      <c r="J567" t="s">
        <v>263</v>
      </c>
      <c r="K567" t="s">
        <v>264</v>
      </c>
      <c r="L567" t="s">
        <v>266</v>
      </c>
      <c r="M567" t="s">
        <v>280</v>
      </c>
    </row>
    <row r="568" spans="1:14" x14ac:dyDescent="0.35">
      <c r="A568">
        <v>2964</v>
      </c>
      <c r="B568">
        <v>114</v>
      </c>
      <c r="C568" t="s">
        <v>27</v>
      </c>
      <c r="D568" t="s">
        <v>272</v>
      </c>
      <c r="E568" s="20">
        <v>45566</v>
      </c>
      <c r="F568" s="20">
        <v>45590</v>
      </c>
      <c r="G568" s="20">
        <v>45590</v>
      </c>
      <c r="H568">
        <v>405</v>
      </c>
      <c r="K568" t="s">
        <v>264</v>
      </c>
      <c r="L568" t="s">
        <v>266</v>
      </c>
      <c r="M568" t="s">
        <v>280</v>
      </c>
    </row>
    <row r="569" spans="1:14" x14ac:dyDescent="0.35">
      <c r="A569">
        <v>2824</v>
      </c>
      <c r="B569">
        <v>114</v>
      </c>
      <c r="C569" t="s">
        <v>27</v>
      </c>
      <c r="D569" t="s">
        <v>501</v>
      </c>
      <c r="E569" s="20">
        <v>45590</v>
      </c>
      <c r="F569" s="20">
        <v>45575</v>
      </c>
      <c r="G569" s="20">
        <v>45589</v>
      </c>
      <c r="H569">
        <v>1520</v>
      </c>
      <c r="J569" t="s">
        <v>270</v>
      </c>
      <c r="K569" t="s">
        <v>264</v>
      </c>
      <c r="L569" t="s">
        <v>266</v>
      </c>
      <c r="M569" t="s">
        <v>280</v>
      </c>
    </row>
    <row r="570" spans="1:14" x14ac:dyDescent="0.35">
      <c r="A570">
        <v>2633</v>
      </c>
      <c r="B570">
        <v>114</v>
      </c>
      <c r="C570" t="s">
        <v>27</v>
      </c>
      <c r="D570" t="s">
        <v>291</v>
      </c>
      <c r="E570" s="20">
        <v>45505</v>
      </c>
      <c r="F570" s="20">
        <v>45588</v>
      </c>
      <c r="G570" s="20">
        <v>45588</v>
      </c>
      <c r="H570">
        <v>202.8</v>
      </c>
    </row>
    <row r="571" spans="1:14" x14ac:dyDescent="0.35">
      <c r="A571">
        <v>2469</v>
      </c>
      <c r="B571">
        <v>114</v>
      </c>
      <c r="C571" t="s">
        <v>27</v>
      </c>
      <c r="D571" t="s">
        <v>276</v>
      </c>
      <c r="E571" s="20">
        <v>45535</v>
      </c>
      <c r="F571" s="20">
        <v>45588</v>
      </c>
      <c r="G571" s="20">
        <v>45588</v>
      </c>
      <c r="H571">
        <v>934.48</v>
      </c>
      <c r="J571" t="s">
        <v>277</v>
      </c>
      <c r="K571" t="s">
        <v>264</v>
      </c>
      <c r="M571" t="s">
        <v>267</v>
      </c>
    </row>
    <row r="572" spans="1:14" x14ac:dyDescent="0.35">
      <c r="A572">
        <v>2644</v>
      </c>
      <c r="B572">
        <v>114</v>
      </c>
      <c r="C572" t="s">
        <v>27</v>
      </c>
      <c r="D572" t="s">
        <v>446</v>
      </c>
      <c r="E572" s="20">
        <v>45565</v>
      </c>
      <c r="F572" s="20">
        <v>45580</v>
      </c>
      <c r="G572" s="20">
        <v>45587</v>
      </c>
      <c r="H572">
        <v>10000</v>
      </c>
      <c r="K572" t="s">
        <v>264</v>
      </c>
      <c r="L572" t="s">
        <v>266</v>
      </c>
      <c r="M572" t="s">
        <v>280</v>
      </c>
    </row>
    <row r="573" spans="1:14" x14ac:dyDescent="0.35">
      <c r="A573">
        <v>2964</v>
      </c>
      <c r="B573">
        <v>114</v>
      </c>
      <c r="C573" t="s">
        <v>27</v>
      </c>
      <c r="D573" t="s">
        <v>272</v>
      </c>
      <c r="E573" s="20">
        <v>45566</v>
      </c>
      <c r="F573" s="20">
        <v>45586</v>
      </c>
      <c r="G573" s="20">
        <v>45586</v>
      </c>
      <c r="H573">
        <v>135</v>
      </c>
      <c r="K573" t="s">
        <v>264</v>
      </c>
      <c r="L573" t="s">
        <v>266</v>
      </c>
      <c r="M573" t="s">
        <v>280</v>
      </c>
    </row>
    <row r="574" spans="1:14" x14ac:dyDescent="0.35">
      <c r="A574">
        <v>2901</v>
      </c>
      <c r="B574">
        <v>114</v>
      </c>
      <c r="C574" t="s">
        <v>27</v>
      </c>
      <c r="D574" t="s">
        <v>502</v>
      </c>
      <c r="E574" s="20">
        <v>45603</v>
      </c>
      <c r="F574" s="20">
        <v>45586</v>
      </c>
      <c r="G574" s="20">
        <v>45586</v>
      </c>
      <c r="H574">
        <v>2400</v>
      </c>
      <c r="J574" t="s">
        <v>270</v>
      </c>
      <c r="K574" t="s">
        <v>264</v>
      </c>
      <c r="L574" t="s">
        <v>266</v>
      </c>
      <c r="M574" t="s">
        <v>280</v>
      </c>
    </row>
    <row r="575" spans="1:14" x14ac:dyDescent="0.35">
      <c r="A575">
        <v>2963</v>
      </c>
      <c r="B575">
        <v>114</v>
      </c>
      <c r="C575" t="s">
        <v>27</v>
      </c>
      <c r="D575" t="s">
        <v>366</v>
      </c>
      <c r="E575" s="20">
        <v>45585</v>
      </c>
      <c r="F575" s="20">
        <v>45585</v>
      </c>
      <c r="G575" s="20">
        <v>45586</v>
      </c>
      <c r="H575">
        <v>20242.32</v>
      </c>
      <c r="J575" t="s">
        <v>270</v>
      </c>
      <c r="K575" t="s">
        <v>307</v>
      </c>
      <c r="L575" t="s">
        <v>266</v>
      </c>
      <c r="M575" t="s">
        <v>280</v>
      </c>
    </row>
    <row r="576" spans="1:14" x14ac:dyDescent="0.35">
      <c r="A576">
        <v>2908</v>
      </c>
      <c r="B576">
        <v>114</v>
      </c>
      <c r="C576" t="s">
        <v>27</v>
      </c>
      <c r="D576" t="s">
        <v>503</v>
      </c>
      <c r="E576" s="20">
        <v>45619</v>
      </c>
      <c r="F576" s="20">
        <v>45590</v>
      </c>
      <c r="G576" s="20">
        <v>45583</v>
      </c>
      <c r="H576">
        <v>2700</v>
      </c>
      <c r="J576" t="s">
        <v>270</v>
      </c>
      <c r="K576" t="s">
        <v>264</v>
      </c>
      <c r="L576" t="s">
        <v>266</v>
      </c>
      <c r="M576" t="s">
        <v>280</v>
      </c>
    </row>
    <row r="577" spans="1:13" x14ac:dyDescent="0.35">
      <c r="A577">
        <v>2742</v>
      </c>
      <c r="B577">
        <v>114</v>
      </c>
      <c r="C577" t="s">
        <v>27</v>
      </c>
      <c r="D577" t="s">
        <v>262</v>
      </c>
      <c r="E577" s="20">
        <v>45565</v>
      </c>
      <c r="F577" s="20">
        <v>45583</v>
      </c>
      <c r="G577" s="20">
        <v>45583</v>
      </c>
      <c r="H577">
        <v>8588.16</v>
      </c>
      <c r="J577" t="s">
        <v>263</v>
      </c>
      <c r="K577" t="s">
        <v>264</v>
      </c>
      <c r="L577" t="s">
        <v>266</v>
      </c>
      <c r="M577" t="s">
        <v>280</v>
      </c>
    </row>
    <row r="578" spans="1:13" x14ac:dyDescent="0.35">
      <c r="A578">
        <v>2643</v>
      </c>
      <c r="B578">
        <v>114</v>
      </c>
      <c r="C578" t="s">
        <v>27</v>
      </c>
      <c r="D578" t="s">
        <v>504</v>
      </c>
      <c r="E578" s="20">
        <v>45615</v>
      </c>
      <c r="F578" s="20">
        <v>45576</v>
      </c>
      <c r="G578" s="20">
        <v>45581</v>
      </c>
      <c r="H578">
        <v>2760</v>
      </c>
      <c r="J578" t="s">
        <v>270</v>
      </c>
      <c r="K578" t="s">
        <v>264</v>
      </c>
      <c r="L578" t="s">
        <v>266</v>
      </c>
      <c r="M578" t="s">
        <v>280</v>
      </c>
    </row>
    <row r="579" spans="1:13" x14ac:dyDescent="0.35">
      <c r="A579">
        <v>3620</v>
      </c>
      <c r="B579">
        <v>114</v>
      </c>
      <c r="C579" t="s">
        <v>27</v>
      </c>
      <c r="D579" t="s">
        <v>433</v>
      </c>
      <c r="E579" s="20">
        <v>45646</v>
      </c>
      <c r="F579" s="20">
        <v>45581</v>
      </c>
      <c r="G579" s="20">
        <v>45581</v>
      </c>
      <c r="H579">
        <v>2718.73</v>
      </c>
      <c r="J579" t="s">
        <v>270</v>
      </c>
      <c r="K579" t="s">
        <v>264</v>
      </c>
      <c r="L579" t="s">
        <v>266</v>
      </c>
      <c r="M579" t="s">
        <v>280</v>
      </c>
    </row>
    <row r="580" spans="1:13" x14ac:dyDescent="0.35">
      <c r="A580">
        <v>2469</v>
      </c>
      <c r="B580">
        <v>114</v>
      </c>
      <c r="C580" t="s">
        <v>27</v>
      </c>
      <c r="D580" t="s">
        <v>276</v>
      </c>
      <c r="E580" s="20">
        <v>45535</v>
      </c>
      <c r="F580" s="20">
        <v>45581</v>
      </c>
      <c r="G580" s="20">
        <v>45581</v>
      </c>
      <c r="H580">
        <v>247.14</v>
      </c>
      <c r="J580" t="s">
        <v>277</v>
      </c>
      <c r="K580" t="s">
        <v>264</v>
      </c>
      <c r="M580" t="s">
        <v>267</v>
      </c>
    </row>
    <row r="581" spans="1:13" x14ac:dyDescent="0.35">
      <c r="A581">
        <v>2855</v>
      </c>
      <c r="B581">
        <v>114</v>
      </c>
      <c r="C581" t="s">
        <v>27</v>
      </c>
      <c r="D581" t="s">
        <v>480</v>
      </c>
      <c r="E581" s="20">
        <v>45631</v>
      </c>
      <c r="F581" s="20">
        <v>45581</v>
      </c>
      <c r="G581" s="20">
        <v>45581</v>
      </c>
      <c r="H581">
        <v>3125</v>
      </c>
      <c r="J581" t="s">
        <v>270</v>
      </c>
      <c r="K581" t="s">
        <v>264</v>
      </c>
      <c r="L581" t="s">
        <v>266</v>
      </c>
      <c r="M581" t="s">
        <v>280</v>
      </c>
    </row>
    <row r="582" spans="1:13" x14ac:dyDescent="0.35">
      <c r="A582">
        <v>2837</v>
      </c>
      <c r="B582">
        <v>114</v>
      </c>
      <c r="C582" t="s">
        <v>27</v>
      </c>
      <c r="D582" t="s">
        <v>505</v>
      </c>
      <c r="E582" s="20">
        <v>45633</v>
      </c>
      <c r="F582" s="20">
        <v>45580</v>
      </c>
      <c r="G582" s="20">
        <v>45580</v>
      </c>
      <c r="H582">
        <v>3000</v>
      </c>
      <c r="J582" t="s">
        <v>270</v>
      </c>
      <c r="K582" t="s">
        <v>264</v>
      </c>
      <c r="L582" t="s">
        <v>266</v>
      </c>
      <c r="M582" t="s">
        <v>280</v>
      </c>
    </row>
    <row r="583" spans="1:13" x14ac:dyDescent="0.35">
      <c r="A583">
        <v>2834</v>
      </c>
      <c r="B583">
        <v>114</v>
      </c>
      <c r="C583" t="s">
        <v>27</v>
      </c>
      <c r="D583" t="s">
        <v>506</v>
      </c>
      <c r="E583" s="20">
        <v>45598</v>
      </c>
      <c r="F583" s="20">
        <v>45583</v>
      </c>
      <c r="G583" s="20">
        <v>45579</v>
      </c>
      <c r="H583">
        <v>2730</v>
      </c>
      <c r="J583" t="s">
        <v>270</v>
      </c>
      <c r="K583" t="s">
        <v>264</v>
      </c>
      <c r="L583" t="s">
        <v>266</v>
      </c>
      <c r="M583" t="s">
        <v>280</v>
      </c>
    </row>
    <row r="584" spans="1:13" x14ac:dyDescent="0.35">
      <c r="A584">
        <v>2840</v>
      </c>
      <c r="B584">
        <v>114</v>
      </c>
      <c r="C584" t="s">
        <v>27</v>
      </c>
      <c r="D584" t="s">
        <v>507</v>
      </c>
      <c r="E584" s="20">
        <v>45576</v>
      </c>
      <c r="F584" s="20">
        <v>45576</v>
      </c>
      <c r="G584" s="20">
        <v>45579</v>
      </c>
      <c r="H584">
        <v>1216.33</v>
      </c>
      <c r="J584" t="s">
        <v>270</v>
      </c>
      <c r="K584" t="s">
        <v>307</v>
      </c>
      <c r="L584" t="s">
        <v>266</v>
      </c>
      <c r="M584" t="s">
        <v>280</v>
      </c>
    </row>
    <row r="585" spans="1:13" x14ac:dyDescent="0.35">
      <c r="A585">
        <v>2962</v>
      </c>
      <c r="B585">
        <v>114</v>
      </c>
      <c r="C585" t="s">
        <v>27</v>
      </c>
      <c r="D585" t="s">
        <v>366</v>
      </c>
      <c r="E585" s="20">
        <v>45578</v>
      </c>
      <c r="F585" s="20">
        <v>45578</v>
      </c>
      <c r="G585" s="20">
        <v>45579</v>
      </c>
      <c r="H585">
        <v>16937.87</v>
      </c>
      <c r="J585" t="s">
        <v>270</v>
      </c>
      <c r="K585" t="s">
        <v>307</v>
      </c>
      <c r="L585" t="s">
        <v>266</v>
      </c>
      <c r="M585" t="s">
        <v>280</v>
      </c>
    </row>
    <row r="586" spans="1:13" x14ac:dyDescent="0.35">
      <c r="A586">
        <v>2823</v>
      </c>
      <c r="B586">
        <v>114</v>
      </c>
      <c r="C586" t="s">
        <v>27</v>
      </c>
      <c r="D586" t="s">
        <v>508</v>
      </c>
      <c r="E586" s="20">
        <v>45598</v>
      </c>
      <c r="F586" s="20">
        <v>45583</v>
      </c>
      <c r="G586" s="20">
        <v>45579</v>
      </c>
      <c r="H586">
        <v>1740</v>
      </c>
      <c r="J586" t="s">
        <v>270</v>
      </c>
      <c r="K586" t="s">
        <v>264</v>
      </c>
      <c r="L586" t="s">
        <v>266</v>
      </c>
      <c r="M586" t="s">
        <v>280</v>
      </c>
    </row>
    <row r="587" spans="1:13" x14ac:dyDescent="0.35">
      <c r="A587">
        <v>2825</v>
      </c>
      <c r="B587">
        <v>114</v>
      </c>
      <c r="C587" t="s">
        <v>27</v>
      </c>
      <c r="D587" t="s">
        <v>509</v>
      </c>
      <c r="E587" s="20">
        <v>45577</v>
      </c>
      <c r="F587" s="20">
        <v>45576</v>
      </c>
      <c r="G587" s="20">
        <v>45576</v>
      </c>
      <c r="H587">
        <v>2880</v>
      </c>
      <c r="J587" t="s">
        <v>270</v>
      </c>
      <c r="K587" t="s">
        <v>264</v>
      </c>
      <c r="L587" t="s">
        <v>266</v>
      </c>
      <c r="M587" t="s">
        <v>280</v>
      </c>
    </row>
    <row r="588" spans="1:13" x14ac:dyDescent="0.35">
      <c r="A588">
        <v>2833</v>
      </c>
      <c r="B588">
        <v>114</v>
      </c>
      <c r="C588" t="s">
        <v>27</v>
      </c>
      <c r="D588" t="s">
        <v>510</v>
      </c>
      <c r="E588" s="20">
        <v>45581</v>
      </c>
      <c r="F588" s="20">
        <v>45576</v>
      </c>
      <c r="G588" s="20">
        <v>45576</v>
      </c>
      <c r="H588">
        <v>6981</v>
      </c>
      <c r="J588" t="s">
        <v>270</v>
      </c>
      <c r="K588" t="s">
        <v>264</v>
      </c>
      <c r="L588" t="s">
        <v>266</v>
      </c>
      <c r="M588" t="s">
        <v>280</v>
      </c>
    </row>
    <row r="589" spans="1:13" x14ac:dyDescent="0.35">
      <c r="A589">
        <v>2839</v>
      </c>
      <c r="B589">
        <v>114</v>
      </c>
      <c r="C589" t="s">
        <v>27</v>
      </c>
      <c r="D589" t="s">
        <v>507</v>
      </c>
      <c r="E589" s="20">
        <v>45576</v>
      </c>
      <c r="F589" s="20">
        <v>45576</v>
      </c>
      <c r="G589" s="20">
        <v>45576</v>
      </c>
      <c r="H589">
        <v>3614</v>
      </c>
      <c r="J589" t="s">
        <v>270</v>
      </c>
      <c r="K589" t="s">
        <v>264</v>
      </c>
      <c r="L589" t="s">
        <v>266</v>
      </c>
    </row>
    <row r="590" spans="1:13" x14ac:dyDescent="0.35">
      <c r="A590">
        <v>2742</v>
      </c>
      <c r="B590">
        <v>114</v>
      </c>
      <c r="C590" t="s">
        <v>27</v>
      </c>
      <c r="D590" t="s">
        <v>262</v>
      </c>
      <c r="E590" s="20">
        <v>45565</v>
      </c>
      <c r="F590" s="20">
        <v>45576</v>
      </c>
      <c r="G590" s="20">
        <v>45576</v>
      </c>
      <c r="H590">
        <v>8896.7199999999993</v>
      </c>
      <c r="J590" t="s">
        <v>263</v>
      </c>
      <c r="K590" t="s">
        <v>264</v>
      </c>
      <c r="L590" t="s">
        <v>266</v>
      </c>
      <c r="M590" t="s">
        <v>280</v>
      </c>
    </row>
    <row r="591" spans="1:13" x14ac:dyDescent="0.35">
      <c r="A591">
        <v>2964</v>
      </c>
      <c r="B591">
        <v>114</v>
      </c>
      <c r="C591" t="s">
        <v>27</v>
      </c>
      <c r="D591" t="s">
        <v>272</v>
      </c>
      <c r="E591" s="20">
        <v>45566</v>
      </c>
      <c r="F591" s="20">
        <v>45575</v>
      </c>
      <c r="G591" s="20">
        <v>45575</v>
      </c>
      <c r="H591">
        <v>540</v>
      </c>
      <c r="K591" t="s">
        <v>264</v>
      </c>
      <c r="L591" t="s">
        <v>266</v>
      </c>
      <c r="M591" t="s">
        <v>280</v>
      </c>
    </row>
    <row r="592" spans="1:13" x14ac:dyDescent="0.35">
      <c r="A592">
        <v>2824</v>
      </c>
      <c r="B592">
        <v>114</v>
      </c>
      <c r="C592" t="s">
        <v>27</v>
      </c>
      <c r="D592" t="s">
        <v>501</v>
      </c>
      <c r="E592" s="20">
        <v>45590</v>
      </c>
      <c r="F592" s="20">
        <v>45575</v>
      </c>
      <c r="G592" s="20">
        <v>45575</v>
      </c>
      <c r="H592">
        <v>1840</v>
      </c>
      <c r="J592" t="s">
        <v>270</v>
      </c>
      <c r="K592" t="s">
        <v>264</v>
      </c>
      <c r="L592" t="s">
        <v>266</v>
      </c>
      <c r="M592" t="s">
        <v>280</v>
      </c>
    </row>
    <row r="593" spans="1:14" x14ac:dyDescent="0.35">
      <c r="A593">
        <v>1920</v>
      </c>
      <c r="B593">
        <v>114</v>
      </c>
      <c r="C593" t="s">
        <v>27</v>
      </c>
      <c r="D593" t="s">
        <v>511</v>
      </c>
      <c r="E593" s="20">
        <v>45577</v>
      </c>
      <c r="F593" s="20">
        <v>45574</v>
      </c>
      <c r="G593" s="20">
        <v>45574</v>
      </c>
      <c r="H593">
        <v>2856</v>
      </c>
      <c r="J593" t="s">
        <v>270</v>
      </c>
      <c r="K593" t="s">
        <v>264</v>
      </c>
      <c r="L593" t="s">
        <v>266</v>
      </c>
      <c r="M593" t="s">
        <v>280</v>
      </c>
    </row>
    <row r="594" spans="1:14" x14ac:dyDescent="0.35">
      <c r="A594">
        <v>2469</v>
      </c>
      <c r="B594">
        <v>114</v>
      </c>
      <c r="C594" t="s">
        <v>27</v>
      </c>
      <c r="D594" t="s">
        <v>276</v>
      </c>
      <c r="E594" s="20">
        <v>45535</v>
      </c>
      <c r="F594" s="20">
        <v>45574</v>
      </c>
      <c r="G594" s="20">
        <v>45574</v>
      </c>
      <c r="H594">
        <v>1457.31</v>
      </c>
      <c r="J594" t="s">
        <v>277</v>
      </c>
      <c r="K594" t="s">
        <v>264</v>
      </c>
      <c r="M594" t="s">
        <v>267</v>
      </c>
    </row>
    <row r="595" spans="1:14" x14ac:dyDescent="0.35">
      <c r="A595">
        <v>2794</v>
      </c>
      <c r="B595">
        <v>114</v>
      </c>
      <c r="C595" t="s">
        <v>27</v>
      </c>
      <c r="D595" t="s">
        <v>476</v>
      </c>
      <c r="E595" s="20">
        <v>45633.875</v>
      </c>
      <c r="F595" s="20">
        <v>45575</v>
      </c>
      <c r="G595" s="20">
        <v>45574</v>
      </c>
      <c r="H595">
        <v>3650</v>
      </c>
      <c r="J595" t="s">
        <v>270</v>
      </c>
      <c r="K595" t="s">
        <v>264</v>
      </c>
      <c r="L595" t="s">
        <v>266</v>
      </c>
      <c r="M595" t="s">
        <v>280</v>
      </c>
    </row>
    <row r="596" spans="1:14" x14ac:dyDescent="0.35">
      <c r="A596">
        <v>2633</v>
      </c>
      <c r="B596">
        <v>114</v>
      </c>
      <c r="C596" t="s">
        <v>27</v>
      </c>
      <c r="D596" t="s">
        <v>291</v>
      </c>
      <c r="E596" s="20">
        <v>45505</v>
      </c>
      <c r="F596" s="20">
        <v>45573</v>
      </c>
      <c r="G596" s="20">
        <v>45573</v>
      </c>
      <c r="H596">
        <v>65.319999999999993</v>
      </c>
    </row>
    <row r="597" spans="1:14" x14ac:dyDescent="0.35">
      <c r="A597">
        <v>2961</v>
      </c>
      <c r="B597">
        <v>114</v>
      </c>
      <c r="C597" t="s">
        <v>27</v>
      </c>
      <c r="D597" t="s">
        <v>512</v>
      </c>
      <c r="E597" s="20">
        <v>45571</v>
      </c>
      <c r="F597" s="20">
        <v>45571</v>
      </c>
      <c r="G597" s="20">
        <v>45572</v>
      </c>
      <c r="H597">
        <v>12605.08</v>
      </c>
      <c r="J597" t="s">
        <v>270</v>
      </c>
      <c r="K597" t="s">
        <v>307</v>
      </c>
      <c r="L597" t="s">
        <v>266</v>
      </c>
      <c r="M597" t="s">
        <v>280</v>
      </c>
    </row>
    <row r="598" spans="1:14" x14ac:dyDescent="0.35">
      <c r="A598">
        <v>2742</v>
      </c>
      <c r="B598">
        <v>114</v>
      </c>
      <c r="C598" t="s">
        <v>27</v>
      </c>
      <c r="D598" t="s">
        <v>262</v>
      </c>
      <c r="E598" s="20">
        <v>45565</v>
      </c>
      <c r="F598" s="20">
        <v>45569</v>
      </c>
      <c r="G598" s="20">
        <v>45569</v>
      </c>
      <c r="H598">
        <v>12023.83</v>
      </c>
      <c r="J598" t="s">
        <v>263</v>
      </c>
      <c r="K598" t="s">
        <v>264</v>
      </c>
      <c r="L598" t="s">
        <v>266</v>
      </c>
      <c r="M598" t="s">
        <v>280</v>
      </c>
    </row>
    <row r="599" spans="1:14" x14ac:dyDescent="0.35">
      <c r="A599">
        <v>2964</v>
      </c>
      <c r="B599">
        <v>114</v>
      </c>
      <c r="C599" t="s">
        <v>27</v>
      </c>
      <c r="D599" t="s">
        <v>272</v>
      </c>
      <c r="E599" s="20">
        <v>45566</v>
      </c>
      <c r="F599" s="20">
        <v>45568</v>
      </c>
      <c r="G599" s="20">
        <v>45568</v>
      </c>
      <c r="H599">
        <v>270</v>
      </c>
      <c r="K599" t="s">
        <v>264</v>
      </c>
      <c r="L599" t="s">
        <v>266</v>
      </c>
      <c r="M599" t="s">
        <v>280</v>
      </c>
    </row>
    <row r="600" spans="1:14" x14ac:dyDescent="0.35">
      <c r="A600">
        <v>2469</v>
      </c>
      <c r="B600">
        <v>114</v>
      </c>
      <c r="C600" t="s">
        <v>27</v>
      </c>
      <c r="D600" t="s">
        <v>276</v>
      </c>
      <c r="E600" s="20">
        <v>45535</v>
      </c>
      <c r="F600" s="20">
        <v>45567</v>
      </c>
      <c r="G600" s="20">
        <v>45567</v>
      </c>
      <c r="H600">
        <v>368.24</v>
      </c>
      <c r="J600" t="s">
        <v>277</v>
      </c>
      <c r="K600" t="s">
        <v>264</v>
      </c>
      <c r="M600" t="s">
        <v>267</v>
      </c>
    </row>
    <row r="601" spans="1:14" x14ac:dyDescent="0.35">
      <c r="A601">
        <v>2713</v>
      </c>
      <c r="B601">
        <v>114</v>
      </c>
      <c r="C601" t="s">
        <v>27</v>
      </c>
      <c r="D601" t="s">
        <v>513</v>
      </c>
      <c r="E601" s="20">
        <v>45567</v>
      </c>
      <c r="F601" s="20">
        <v>45566</v>
      </c>
      <c r="G601" s="20">
        <v>45566</v>
      </c>
      <c r="H601">
        <v>35660</v>
      </c>
      <c r="J601" t="s">
        <v>270</v>
      </c>
      <c r="K601" t="s">
        <v>264</v>
      </c>
      <c r="L601" t="s">
        <v>266</v>
      </c>
      <c r="M601" t="s">
        <v>280</v>
      </c>
    </row>
    <row r="602" spans="1:14" x14ac:dyDescent="0.35">
      <c r="A602">
        <v>2691</v>
      </c>
      <c r="B602">
        <v>114</v>
      </c>
      <c r="C602" t="s">
        <v>27</v>
      </c>
      <c r="D602" t="s">
        <v>337</v>
      </c>
      <c r="E602" s="20">
        <v>45564.458333333343</v>
      </c>
      <c r="F602" s="20">
        <v>45565</v>
      </c>
      <c r="G602" s="20">
        <v>45565</v>
      </c>
      <c r="H602">
        <v>2670</v>
      </c>
      <c r="J602" t="s">
        <v>270</v>
      </c>
      <c r="K602" t="s">
        <v>264</v>
      </c>
      <c r="L602" t="s">
        <v>266</v>
      </c>
      <c r="M602" t="s">
        <v>280</v>
      </c>
    </row>
    <row r="603" spans="1:14" x14ac:dyDescent="0.35">
      <c r="A603">
        <v>2486</v>
      </c>
      <c r="B603">
        <v>114</v>
      </c>
      <c r="C603" t="s">
        <v>27</v>
      </c>
      <c r="D603" t="s">
        <v>262</v>
      </c>
      <c r="E603" s="20">
        <v>45534</v>
      </c>
      <c r="F603" s="20">
        <v>45562</v>
      </c>
      <c r="G603" s="20">
        <v>45562</v>
      </c>
      <c r="H603">
        <v>10103.31</v>
      </c>
      <c r="J603" t="s">
        <v>263</v>
      </c>
      <c r="K603" t="s">
        <v>264</v>
      </c>
      <c r="L603" t="s">
        <v>266</v>
      </c>
      <c r="M603" t="s">
        <v>280</v>
      </c>
    </row>
    <row r="604" spans="1:14" x14ac:dyDescent="0.35">
      <c r="A604">
        <v>2823</v>
      </c>
      <c r="B604">
        <v>114</v>
      </c>
      <c r="C604" t="s">
        <v>27</v>
      </c>
      <c r="D604" t="s">
        <v>508</v>
      </c>
      <c r="E604" s="20">
        <v>45598</v>
      </c>
      <c r="F604" s="20">
        <v>45561</v>
      </c>
      <c r="G604" s="20">
        <v>45561</v>
      </c>
      <c r="H604">
        <v>360</v>
      </c>
      <c r="J604" t="s">
        <v>270</v>
      </c>
      <c r="K604" t="s">
        <v>264</v>
      </c>
      <c r="L604" t="s">
        <v>266</v>
      </c>
      <c r="M604" t="s">
        <v>280</v>
      </c>
    </row>
    <row r="605" spans="1:14" x14ac:dyDescent="0.35">
      <c r="A605">
        <v>2185</v>
      </c>
      <c r="B605">
        <v>114</v>
      </c>
      <c r="C605" t="s">
        <v>27</v>
      </c>
      <c r="D605" t="s">
        <v>272</v>
      </c>
      <c r="E605" s="20">
        <v>45504</v>
      </c>
      <c r="F605" s="20">
        <v>45561</v>
      </c>
      <c r="G605" s="20">
        <v>45561</v>
      </c>
      <c r="H605">
        <v>216</v>
      </c>
      <c r="L605" t="s">
        <v>266</v>
      </c>
      <c r="N605" t="s">
        <v>514</v>
      </c>
    </row>
    <row r="606" spans="1:14" x14ac:dyDescent="0.35">
      <c r="A606">
        <v>2211</v>
      </c>
      <c r="B606">
        <v>114</v>
      </c>
      <c r="C606" t="s">
        <v>27</v>
      </c>
      <c r="D606" t="s">
        <v>276</v>
      </c>
      <c r="E606" s="20">
        <v>45505</v>
      </c>
      <c r="F606" s="20">
        <v>45560</v>
      </c>
      <c r="G606" s="20">
        <v>45560</v>
      </c>
      <c r="H606">
        <v>640.15</v>
      </c>
      <c r="J606" t="s">
        <v>277</v>
      </c>
      <c r="K606" t="s">
        <v>264</v>
      </c>
      <c r="L606" t="s">
        <v>266</v>
      </c>
      <c r="M606" t="s">
        <v>267</v>
      </c>
    </row>
    <row r="607" spans="1:14" x14ac:dyDescent="0.35">
      <c r="A607">
        <v>2469</v>
      </c>
      <c r="B607">
        <v>114</v>
      </c>
      <c r="C607" t="s">
        <v>27</v>
      </c>
      <c r="D607" t="s">
        <v>276</v>
      </c>
      <c r="E607" s="20">
        <v>45535</v>
      </c>
      <c r="F607" s="20">
        <v>45560</v>
      </c>
      <c r="G607" s="20">
        <v>45560</v>
      </c>
      <c r="H607">
        <v>109.22</v>
      </c>
      <c r="J607" t="s">
        <v>277</v>
      </c>
      <c r="K607" t="s">
        <v>264</v>
      </c>
      <c r="M607" t="s">
        <v>267</v>
      </c>
    </row>
    <row r="608" spans="1:14" x14ac:dyDescent="0.35">
      <c r="A608">
        <v>2669</v>
      </c>
      <c r="B608">
        <v>114</v>
      </c>
      <c r="C608" t="s">
        <v>27</v>
      </c>
      <c r="D608" t="s">
        <v>515</v>
      </c>
      <c r="E608" s="20">
        <v>45558</v>
      </c>
      <c r="F608" s="20">
        <v>45560</v>
      </c>
      <c r="G608" s="20">
        <v>45560</v>
      </c>
      <c r="H608">
        <v>2410.8000000000002</v>
      </c>
      <c r="K608" t="s">
        <v>264</v>
      </c>
      <c r="L608" t="s">
        <v>266</v>
      </c>
      <c r="M608" t="s">
        <v>280</v>
      </c>
    </row>
    <row r="609" spans="1:14" x14ac:dyDescent="0.35">
      <c r="A609">
        <v>2011</v>
      </c>
      <c r="B609">
        <v>114</v>
      </c>
      <c r="C609" t="s">
        <v>27</v>
      </c>
      <c r="D609" t="s">
        <v>446</v>
      </c>
      <c r="E609" s="20">
        <v>45536</v>
      </c>
      <c r="F609" s="20">
        <v>45550</v>
      </c>
      <c r="G609" s="20">
        <v>45559</v>
      </c>
      <c r="H609">
        <v>15000</v>
      </c>
      <c r="K609" t="s">
        <v>264</v>
      </c>
      <c r="L609" t="s">
        <v>266</v>
      </c>
      <c r="M609" t="s">
        <v>280</v>
      </c>
    </row>
    <row r="610" spans="1:14" x14ac:dyDescent="0.35">
      <c r="A610">
        <v>2643</v>
      </c>
      <c r="B610">
        <v>114</v>
      </c>
      <c r="C610" t="s">
        <v>27</v>
      </c>
      <c r="D610" t="s">
        <v>504</v>
      </c>
      <c r="E610" s="20">
        <v>45615</v>
      </c>
      <c r="F610" s="20">
        <v>45559</v>
      </c>
      <c r="G610" s="20">
        <v>45559</v>
      </c>
      <c r="H610">
        <v>4000</v>
      </c>
      <c r="J610" t="s">
        <v>270</v>
      </c>
      <c r="K610" t="s">
        <v>264</v>
      </c>
      <c r="L610" t="s">
        <v>266</v>
      </c>
      <c r="M610" t="s">
        <v>280</v>
      </c>
    </row>
    <row r="611" spans="1:14" x14ac:dyDescent="0.35">
      <c r="A611">
        <v>2652</v>
      </c>
      <c r="B611">
        <v>114</v>
      </c>
      <c r="C611" t="s">
        <v>27</v>
      </c>
      <c r="D611" t="s">
        <v>460</v>
      </c>
      <c r="E611" s="20">
        <v>45639</v>
      </c>
      <c r="F611" s="20">
        <v>45558</v>
      </c>
      <c r="G611" s="20">
        <v>45559</v>
      </c>
      <c r="H611">
        <v>8235</v>
      </c>
      <c r="J611" t="s">
        <v>270</v>
      </c>
      <c r="K611" t="s">
        <v>307</v>
      </c>
      <c r="L611" t="s">
        <v>266</v>
      </c>
      <c r="M611" t="s">
        <v>280</v>
      </c>
    </row>
    <row r="612" spans="1:14" x14ac:dyDescent="0.35">
      <c r="A612">
        <v>2633</v>
      </c>
      <c r="B612">
        <v>114</v>
      </c>
      <c r="C612" t="s">
        <v>27</v>
      </c>
      <c r="D612" t="s">
        <v>291</v>
      </c>
      <c r="E612" s="20">
        <v>45505</v>
      </c>
      <c r="F612" s="20">
        <v>45558</v>
      </c>
      <c r="G612" s="20">
        <v>45558</v>
      </c>
      <c r="H612">
        <v>118.9</v>
      </c>
    </row>
    <row r="613" spans="1:14" x14ac:dyDescent="0.35">
      <c r="A613">
        <v>2636</v>
      </c>
      <c r="B613">
        <v>114</v>
      </c>
      <c r="C613" t="s">
        <v>27</v>
      </c>
      <c r="D613" t="s">
        <v>516</v>
      </c>
      <c r="E613" s="20">
        <v>45556</v>
      </c>
      <c r="F613" s="20">
        <v>45556</v>
      </c>
      <c r="G613" s="20">
        <v>45558</v>
      </c>
      <c r="H613">
        <v>537</v>
      </c>
      <c r="J613" t="s">
        <v>270</v>
      </c>
      <c r="K613" t="s">
        <v>307</v>
      </c>
      <c r="L613" t="s">
        <v>266</v>
      </c>
    </row>
    <row r="614" spans="1:14" x14ac:dyDescent="0.35">
      <c r="A614">
        <v>2065</v>
      </c>
      <c r="B614">
        <v>114</v>
      </c>
      <c r="C614" t="s">
        <v>27</v>
      </c>
      <c r="D614" t="s">
        <v>517</v>
      </c>
      <c r="E614" s="20">
        <v>45352</v>
      </c>
      <c r="F614" s="20">
        <v>45352</v>
      </c>
      <c r="G614" s="20">
        <v>45555</v>
      </c>
      <c r="H614">
        <v>5000</v>
      </c>
      <c r="K614" t="s">
        <v>264</v>
      </c>
      <c r="L614" t="s">
        <v>266</v>
      </c>
      <c r="M614" t="s">
        <v>280</v>
      </c>
      <c r="N614" t="s">
        <v>518</v>
      </c>
    </row>
    <row r="615" spans="1:14" x14ac:dyDescent="0.35">
      <c r="A615">
        <v>2486</v>
      </c>
      <c r="B615">
        <v>114</v>
      </c>
      <c r="C615" t="s">
        <v>27</v>
      </c>
      <c r="D615" t="s">
        <v>262</v>
      </c>
      <c r="E615" s="20">
        <v>45534</v>
      </c>
      <c r="F615" s="20">
        <v>45555</v>
      </c>
      <c r="G615" s="20">
        <v>45555</v>
      </c>
      <c r="H615">
        <v>10349.48</v>
      </c>
      <c r="J615" t="s">
        <v>263</v>
      </c>
      <c r="K615" t="s">
        <v>264</v>
      </c>
      <c r="L615" t="s">
        <v>266</v>
      </c>
      <c r="M615" t="s">
        <v>280</v>
      </c>
    </row>
    <row r="616" spans="1:14" x14ac:dyDescent="0.35">
      <c r="A616">
        <v>2211</v>
      </c>
      <c r="B616">
        <v>114</v>
      </c>
      <c r="C616" t="s">
        <v>27</v>
      </c>
      <c r="D616" t="s">
        <v>276</v>
      </c>
      <c r="E616" s="20">
        <v>45505</v>
      </c>
      <c r="F616" s="20">
        <v>45553</v>
      </c>
      <c r="G616" s="20">
        <v>45553</v>
      </c>
      <c r="H616">
        <v>621.64</v>
      </c>
      <c r="J616" t="s">
        <v>277</v>
      </c>
      <c r="K616" t="s">
        <v>264</v>
      </c>
      <c r="L616" t="s">
        <v>266</v>
      </c>
      <c r="M616" t="s">
        <v>267</v>
      </c>
    </row>
    <row r="617" spans="1:14" x14ac:dyDescent="0.35">
      <c r="A617">
        <v>2472</v>
      </c>
      <c r="B617">
        <v>114</v>
      </c>
      <c r="C617" t="s">
        <v>27</v>
      </c>
      <c r="D617" t="s">
        <v>515</v>
      </c>
      <c r="E617" s="20">
        <v>45537</v>
      </c>
      <c r="F617" s="20">
        <v>45553</v>
      </c>
      <c r="G617" s="20">
        <v>45553</v>
      </c>
      <c r="H617">
        <v>1552.8</v>
      </c>
      <c r="K617" t="s">
        <v>264</v>
      </c>
      <c r="L617" t="s">
        <v>266</v>
      </c>
      <c r="M617" t="s">
        <v>280</v>
      </c>
    </row>
    <row r="618" spans="1:14" x14ac:dyDescent="0.35">
      <c r="A618">
        <v>1990</v>
      </c>
      <c r="B618">
        <v>114</v>
      </c>
      <c r="C618" t="s">
        <v>27</v>
      </c>
      <c r="D618" t="s">
        <v>519</v>
      </c>
      <c r="E618" s="20">
        <v>45451</v>
      </c>
      <c r="F618" s="20">
        <v>45567</v>
      </c>
      <c r="G618" s="20">
        <v>45553</v>
      </c>
      <c r="H618">
        <v>1600.55</v>
      </c>
      <c r="J618" t="s">
        <v>270</v>
      </c>
      <c r="K618" t="s">
        <v>264</v>
      </c>
      <c r="L618" t="s">
        <v>266</v>
      </c>
      <c r="M618" t="s">
        <v>267</v>
      </c>
      <c r="N618" t="s">
        <v>520</v>
      </c>
    </row>
    <row r="619" spans="1:14" x14ac:dyDescent="0.35">
      <c r="A619">
        <v>3620</v>
      </c>
      <c r="B619">
        <v>114</v>
      </c>
      <c r="C619" t="s">
        <v>27</v>
      </c>
      <c r="D619" t="s">
        <v>433</v>
      </c>
      <c r="E619" s="20">
        <v>45646</v>
      </c>
      <c r="F619" s="20">
        <v>45551</v>
      </c>
      <c r="G619" s="20">
        <v>45553</v>
      </c>
      <c r="H619">
        <v>2718.73</v>
      </c>
      <c r="J619" t="s">
        <v>270</v>
      </c>
      <c r="K619" t="s">
        <v>264</v>
      </c>
      <c r="L619" t="s">
        <v>266</v>
      </c>
      <c r="M619" t="s">
        <v>280</v>
      </c>
    </row>
    <row r="620" spans="1:14" x14ac:dyDescent="0.35">
      <c r="A620">
        <v>2524</v>
      </c>
      <c r="B620">
        <v>114</v>
      </c>
      <c r="C620" t="s">
        <v>27</v>
      </c>
      <c r="D620" t="s">
        <v>521</v>
      </c>
      <c r="E620" s="20">
        <v>45550</v>
      </c>
      <c r="F620" s="20">
        <v>45551</v>
      </c>
      <c r="G620" s="20">
        <v>45551</v>
      </c>
      <c r="H620">
        <v>3000</v>
      </c>
      <c r="J620" t="s">
        <v>270</v>
      </c>
      <c r="K620" t="s">
        <v>264</v>
      </c>
      <c r="L620" t="s">
        <v>266</v>
      </c>
      <c r="M620" t="s">
        <v>280</v>
      </c>
    </row>
    <row r="621" spans="1:14" x14ac:dyDescent="0.35">
      <c r="A621">
        <v>2551</v>
      </c>
      <c r="B621">
        <v>114</v>
      </c>
      <c r="C621" t="s">
        <v>27</v>
      </c>
      <c r="D621" t="s">
        <v>392</v>
      </c>
      <c r="E621" s="20">
        <v>45563.833333333343</v>
      </c>
      <c r="F621" s="20">
        <v>45558</v>
      </c>
      <c r="G621" s="20">
        <v>45551</v>
      </c>
      <c r="H621">
        <v>9310</v>
      </c>
      <c r="J621" t="s">
        <v>270</v>
      </c>
      <c r="K621" t="s">
        <v>264</v>
      </c>
      <c r="L621" t="s">
        <v>266</v>
      </c>
      <c r="M621" t="s">
        <v>280</v>
      </c>
    </row>
    <row r="622" spans="1:14" x14ac:dyDescent="0.35">
      <c r="A622">
        <v>2339</v>
      </c>
      <c r="B622">
        <v>114</v>
      </c>
      <c r="C622" t="s">
        <v>27</v>
      </c>
      <c r="D622" t="s">
        <v>516</v>
      </c>
      <c r="E622" s="20">
        <v>45556</v>
      </c>
      <c r="F622" s="20">
        <v>45548</v>
      </c>
      <c r="G622" s="20">
        <v>45551</v>
      </c>
      <c r="H622">
        <v>5730</v>
      </c>
      <c r="J622" t="s">
        <v>270</v>
      </c>
      <c r="K622" t="s">
        <v>264</v>
      </c>
      <c r="L622" t="s">
        <v>266</v>
      </c>
      <c r="M622" t="s">
        <v>280</v>
      </c>
    </row>
    <row r="623" spans="1:14" x14ac:dyDescent="0.35">
      <c r="A623">
        <v>2524</v>
      </c>
      <c r="B623">
        <v>114</v>
      </c>
      <c r="C623" t="s">
        <v>27</v>
      </c>
      <c r="D623" t="s">
        <v>521</v>
      </c>
      <c r="E623" s="20">
        <v>45550</v>
      </c>
      <c r="F623" s="20">
        <v>45551</v>
      </c>
      <c r="G623" s="20">
        <v>45551</v>
      </c>
      <c r="H623">
        <v>3050</v>
      </c>
      <c r="J623" t="s">
        <v>270</v>
      </c>
      <c r="K623" t="s">
        <v>264</v>
      </c>
      <c r="L623" t="s">
        <v>266</v>
      </c>
      <c r="M623" t="s">
        <v>280</v>
      </c>
    </row>
    <row r="624" spans="1:14" x14ac:dyDescent="0.35">
      <c r="A624">
        <v>2339</v>
      </c>
      <c r="B624">
        <v>114</v>
      </c>
      <c r="C624" t="s">
        <v>27</v>
      </c>
      <c r="D624" t="s">
        <v>516</v>
      </c>
      <c r="E624" s="20">
        <v>45556</v>
      </c>
      <c r="F624" s="20">
        <v>45548</v>
      </c>
      <c r="G624" s="20">
        <v>45551</v>
      </c>
      <c r="H624">
        <v>3000</v>
      </c>
      <c r="J624" t="s">
        <v>270</v>
      </c>
      <c r="K624" t="s">
        <v>264</v>
      </c>
      <c r="L624" t="s">
        <v>266</v>
      </c>
      <c r="M624" t="s">
        <v>280</v>
      </c>
    </row>
    <row r="625" spans="1:13" x14ac:dyDescent="0.35">
      <c r="A625">
        <v>2486</v>
      </c>
      <c r="B625">
        <v>114</v>
      </c>
      <c r="C625" t="s">
        <v>27</v>
      </c>
      <c r="D625" t="s">
        <v>262</v>
      </c>
      <c r="E625" s="20">
        <v>45534</v>
      </c>
      <c r="F625" s="20">
        <v>45548</v>
      </c>
      <c r="G625" s="20">
        <v>45548</v>
      </c>
      <c r="H625">
        <v>14292.62</v>
      </c>
      <c r="J625" t="s">
        <v>263</v>
      </c>
      <c r="K625" t="s">
        <v>264</v>
      </c>
      <c r="L625" t="s">
        <v>266</v>
      </c>
      <c r="M625" t="s">
        <v>280</v>
      </c>
    </row>
    <row r="626" spans="1:13" x14ac:dyDescent="0.35">
      <c r="A626">
        <v>2472</v>
      </c>
      <c r="B626">
        <v>114</v>
      </c>
      <c r="C626" t="s">
        <v>27</v>
      </c>
      <c r="D626" t="s">
        <v>515</v>
      </c>
      <c r="E626" s="20">
        <v>45537</v>
      </c>
      <c r="F626" s="20">
        <v>45548</v>
      </c>
      <c r="G626" s="20">
        <v>45548</v>
      </c>
      <c r="H626">
        <v>1552.8</v>
      </c>
      <c r="K626" t="s">
        <v>264</v>
      </c>
      <c r="L626" t="s">
        <v>266</v>
      </c>
      <c r="M626" t="s">
        <v>280</v>
      </c>
    </row>
    <row r="627" spans="1:13" x14ac:dyDescent="0.35">
      <c r="A627">
        <v>2544</v>
      </c>
      <c r="B627">
        <v>114</v>
      </c>
      <c r="C627" t="s">
        <v>27</v>
      </c>
      <c r="D627" t="s">
        <v>485</v>
      </c>
      <c r="E627" s="20">
        <v>45632</v>
      </c>
      <c r="F627" s="20">
        <v>45548</v>
      </c>
      <c r="G627" s="20">
        <v>45547</v>
      </c>
      <c r="H627">
        <v>5962.5</v>
      </c>
      <c r="J627" t="s">
        <v>270</v>
      </c>
      <c r="L627" t="s">
        <v>266</v>
      </c>
    </row>
    <row r="628" spans="1:13" x14ac:dyDescent="0.35">
      <c r="A628">
        <v>2211</v>
      </c>
      <c r="B628">
        <v>114</v>
      </c>
      <c r="C628" t="s">
        <v>27</v>
      </c>
      <c r="D628" t="s">
        <v>276</v>
      </c>
      <c r="E628" s="20">
        <v>45505</v>
      </c>
      <c r="F628" s="20">
        <v>45546</v>
      </c>
      <c r="G628" s="20">
        <v>45546</v>
      </c>
      <c r="H628">
        <v>557.13</v>
      </c>
      <c r="J628" t="s">
        <v>277</v>
      </c>
      <c r="K628" t="s">
        <v>264</v>
      </c>
      <c r="L628" t="s">
        <v>266</v>
      </c>
      <c r="M628" t="s">
        <v>267</v>
      </c>
    </row>
    <row r="629" spans="1:13" x14ac:dyDescent="0.35">
      <c r="A629">
        <v>2531</v>
      </c>
      <c r="B629">
        <v>114</v>
      </c>
      <c r="C629" t="s">
        <v>27</v>
      </c>
      <c r="D629" t="s">
        <v>522</v>
      </c>
      <c r="E629" s="20">
        <v>45563</v>
      </c>
      <c r="F629" s="20">
        <v>45546</v>
      </c>
      <c r="G629" s="20">
        <v>45546</v>
      </c>
      <c r="H629">
        <v>2000</v>
      </c>
      <c r="J629" t="s">
        <v>270</v>
      </c>
      <c r="K629" t="s">
        <v>264</v>
      </c>
      <c r="L629" t="s">
        <v>266</v>
      </c>
      <c r="M629" t="s">
        <v>280</v>
      </c>
    </row>
    <row r="630" spans="1:13" x14ac:dyDescent="0.35">
      <c r="A630">
        <v>2401</v>
      </c>
      <c r="B630">
        <v>114</v>
      </c>
      <c r="C630" t="s">
        <v>27</v>
      </c>
      <c r="D630" t="s">
        <v>523</v>
      </c>
      <c r="E630" s="20">
        <v>45548</v>
      </c>
      <c r="F630" s="20">
        <v>45544</v>
      </c>
      <c r="G630" s="20">
        <v>45544</v>
      </c>
      <c r="H630">
        <v>2000</v>
      </c>
      <c r="J630" t="s">
        <v>270</v>
      </c>
      <c r="K630" t="s">
        <v>264</v>
      </c>
      <c r="L630" t="s">
        <v>266</v>
      </c>
      <c r="M630" t="s">
        <v>280</v>
      </c>
    </row>
    <row r="631" spans="1:13" x14ac:dyDescent="0.35">
      <c r="A631">
        <v>2410</v>
      </c>
      <c r="B631">
        <v>114</v>
      </c>
      <c r="C631" t="s">
        <v>27</v>
      </c>
      <c r="D631" t="s">
        <v>410</v>
      </c>
      <c r="E631" s="20">
        <v>45548</v>
      </c>
      <c r="F631" s="20">
        <v>45544</v>
      </c>
      <c r="G631" s="20">
        <v>45544</v>
      </c>
      <c r="H631">
        <v>3360</v>
      </c>
      <c r="J631" t="s">
        <v>270</v>
      </c>
      <c r="K631" t="s">
        <v>264</v>
      </c>
      <c r="L631" t="s">
        <v>266</v>
      </c>
      <c r="M631" t="s">
        <v>280</v>
      </c>
    </row>
    <row r="632" spans="1:13" x14ac:dyDescent="0.35">
      <c r="A632">
        <v>2506</v>
      </c>
      <c r="B632">
        <v>114</v>
      </c>
      <c r="C632" t="s">
        <v>27</v>
      </c>
      <c r="D632" t="s">
        <v>524</v>
      </c>
      <c r="E632" s="20">
        <v>45543</v>
      </c>
      <c r="F632" s="20">
        <v>45543</v>
      </c>
      <c r="G632" s="20">
        <v>45544</v>
      </c>
      <c r="H632">
        <v>4930</v>
      </c>
      <c r="J632" t="s">
        <v>270</v>
      </c>
      <c r="K632" t="s">
        <v>307</v>
      </c>
      <c r="L632" t="s">
        <v>266</v>
      </c>
      <c r="M632" t="s">
        <v>267</v>
      </c>
    </row>
    <row r="633" spans="1:13" x14ac:dyDescent="0.35">
      <c r="A633">
        <v>2507</v>
      </c>
      <c r="B633">
        <v>114</v>
      </c>
      <c r="C633" t="s">
        <v>27</v>
      </c>
      <c r="D633" t="s">
        <v>524</v>
      </c>
      <c r="E633" s="20">
        <v>45543</v>
      </c>
      <c r="F633" s="20">
        <v>45543</v>
      </c>
      <c r="G633" s="20">
        <v>45544</v>
      </c>
      <c r="H633">
        <v>510</v>
      </c>
      <c r="J633" t="s">
        <v>270</v>
      </c>
      <c r="K633" t="s">
        <v>307</v>
      </c>
      <c r="L633" t="s">
        <v>266</v>
      </c>
      <c r="M633" t="s">
        <v>267</v>
      </c>
    </row>
    <row r="634" spans="1:13" x14ac:dyDescent="0.35">
      <c r="A634">
        <v>2633</v>
      </c>
      <c r="B634">
        <v>114</v>
      </c>
      <c r="C634" t="s">
        <v>27</v>
      </c>
      <c r="D634" t="s">
        <v>291</v>
      </c>
      <c r="E634" s="20">
        <v>45505</v>
      </c>
      <c r="F634" s="20">
        <v>45544</v>
      </c>
      <c r="G634" s="20">
        <v>45544</v>
      </c>
      <c r="H634">
        <v>28.7</v>
      </c>
    </row>
    <row r="635" spans="1:13" x14ac:dyDescent="0.35">
      <c r="A635">
        <v>2486</v>
      </c>
      <c r="B635">
        <v>114</v>
      </c>
      <c r="C635" t="s">
        <v>27</v>
      </c>
      <c r="D635" t="s">
        <v>262</v>
      </c>
      <c r="E635" s="20">
        <v>45534</v>
      </c>
      <c r="F635" s="20">
        <v>45541</v>
      </c>
      <c r="G635" s="20">
        <v>45541</v>
      </c>
      <c r="H635">
        <v>9833.2900000000009</v>
      </c>
      <c r="J635" t="s">
        <v>263</v>
      </c>
      <c r="K635" t="s">
        <v>264</v>
      </c>
      <c r="L635" t="s">
        <v>266</v>
      </c>
      <c r="M635" t="s">
        <v>280</v>
      </c>
    </row>
    <row r="636" spans="1:13" x14ac:dyDescent="0.35">
      <c r="A636">
        <v>2472</v>
      </c>
      <c r="B636">
        <v>114</v>
      </c>
      <c r="C636" t="s">
        <v>27</v>
      </c>
      <c r="D636" t="s">
        <v>515</v>
      </c>
      <c r="E636" s="20">
        <v>45537</v>
      </c>
      <c r="F636" s="20">
        <v>45541</v>
      </c>
      <c r="G636" s="20">
        <v>45541</v>
      </c>
      <c r="H636">
        <v>1287</v>
      </c>
      <c r="K636" t="s">
        <v>264</v>
      </c>
      <c r="L636" t="s">
        <v>266</v>
      </c>
      <c r="M636" t="s">
        <v>280</v>
      </c>
    </row>
    <row r="637" spans="1:13" x14ac:dyDescent="0.35">
      <c r="A637">
        <v>2211</v>
      </c>
      <c r="B637">
        <v>114</v>
      </c>
      <c r="C637" t="s">
        <v>27</v>
      </c>
      <c r="D637" t="s">
        <v>276</v>
      </c>
      <c r="E637" s="20">
        <v>45505</v>
      </c>
      <c r="F637" s="20">
        <v>45539</v>
      </c>
      <c r="G637" s="20">
        <v>45539</v>
      </c>
      <c r="H637">
        <v>1073.55</v>
      </c>
      <c r="J637" t="s">
        <v>277</v>
      </c>
      <c r="K637" t="s">
        <v>264</v>
      </c>
      <c r="L637" t="s">
        <v>266</v>
      </c>
      <c r="M637" t="s">
        <v>267</v>
      </c>
    </row>
    <row r="638" spans="1:13" x14ac:dyDescent="0.35">
      <c r="A638">
        <v>2472</v>
      </c>
      <c r="B638">
        <v>114</v>
      </c>
      <c r="C638" t="s">
        <v>27</v>
      </c>
      <c r="D638" t="s">
        <v>515</v>
      </c>
      <c r="E638" s="20">
        <v>45537</v>
      </c>
      <c r="F638" s="20">
        <v>45539</v>
      </c>
      <c r="G638" s="20">
        <v>45539</v>
      </c>
      <c r="H638">
        <v>1540</v>
      </c>
      <c r="K638" t="s">
        <v>264</v>
      </c>
      <c r="L638" t="s">
        <v>266</v>
      </c>
      <c r="M638" t="s">
        <v>280</v>
      </c>
    </row>
    <row r="639" spans="1:13" x14ac:dyDescent="0.35">
      <c r="A639">
        <v>2472</v>
      </c>
      <c r="B639">
        <v>114</v>
      </c>
      <c r="C639" t="s">
        <v>27</v>
      </c>
      <c r="D639" t="s">
        <v>515</v>
      </c>
      <c r="E639" s="20">
        <v>45537</v>
      </c>
      <c r="F639" s="20">
        <v>45539</v>
      </c>
      <c r="G639" s="20">
        <v>45539</v>
      </c>
      <c r="H639">
        <v>420</v>
      </c>
      <c r="K639" t="s">
        <v>264</v>
      </c>
      <c r="L639" t="s">
        <v>266</v>
      </c>
      <c r="M639" t="s">
        <v>280</v>
      </c>
    </row>
    <row r="640" spans="1:13" x14ac:dyDescent="0.35">
      <c r="A640">
        <v>2339</v>
      </c>
      <c r="B640">
        <v>114</v>
      </c>
      <c r="C640" t="s">
        <v>27</v>
      </c>
      <c r="D640" t="s">
        <v>516</v>
      </c>
      <c r="E640" s="20">
        <v>45556</v>
      </c>
      <c r="F640" s="20">
        <v>45538</v>
      </c>
      <c r="G640" s="20">
        <v>45538</v>
      </c>
      <c r="H640">
        <v>3800</v>
      </c>
      <c r="J640" t="s">
        <v>270</v>
      </c>
      <c r="K640" t="s">
        <v>264</v>
      </c>
      <c r="L640" t="s">
        <v>266</v>
      </c>
      <c r="M640" t="s">
        <v>280</v>
      </c>
    </row>
    <row r="641" spans="1:14" x14ac:dyDescent="0.35">
      <c r="A641">
        <v>2010</v>
      </c>
      <c r="B641">
        <v>114</v>
      </c>
      <c r="C641" t="s">
        <v>27</v>
      </c>
      <c r="D641" t="s">
        <v>446</v>
      </c>
      <c r="E641" s="20">
        <v>45505</v>
      </c>
      <c r="F641" s="20">
        <v>45519</v>
      </c>
      <c r="G641" s="20">
        <v>45537</v>
      </c>
      <c r="H641">
        <v>15000</v>
      </c>
      <c r="K641" t="s">
        <v>264</v>
      </c>
      <c r="L641" t="s">
        <v>266</v>
      </c>
      <c r="M641" t="s">
        <v>280</v>
      </c>
    </row>
    <row r="642" spans="1:14" x14ac:dyDescent="0.35">
      <c r="A642">
        <v>2401</v>
      </c>
      <c r="B642">
        <v>114</v>
      </c>
      <c r="C642" t="s">
        <v>27</v>
      </c>
      <c r="D642" t="s">
        <v>523</v>
      </c>
      <c r="E642" s="20">
        <v>45548</v>
      </c>
      <c r="F642" s="20">
        <v>45565</v>
      </c>
      <c r="G642" s="20">
        <v>45534</v>
      </c>
      <c r="H642">
        <v>2000</v>
      </c>
      <c r="J642" t="s">
        <v>270</v>
      </c>
      <c r="K642" t="s">
        <v>264</v>
      </c>
      <c r="L642" t="s">
        <v>266</v>
      </c>
      <c r="M642" t="s">
        <v>280</v>
      </c>
    </row>
    <row r="643" spans="1:14" x14ac:dyDescent="0.35">
      <c r="A643">
        <v>2156</v>
      </c>
      <c r="B643">
        <v>114</v>
      </c>
      <c r="C643" t="s">
        <v>27</v>
      </c>
      <c r="D643" t="s">
        <v>262</v>
      </c>
      <c r="E643" s="20">
        <v>45504</v>
      </c>
      <c r="F643" s="20">
        <v>45534</v>
      </c>
      <c r="G643" s="20">
        <v>45534</v>
      </c>
      <c r="H643">
        <v>6932.11</v>
      </c>
      <c r="J643" t="s">
        <v>263</v>
      </c>
      <c r="L643" t="s">
        <v>266</v>
      </c>
    </row>
    <row r="644" spans="1:14" x14ac:dyDescent="0.35">
      <c r="A644">
        <v>2390</v>
      </c>
      <c r="B644">
        <v>114</v>
      </c>
      <c r="C644" t="s">
        <v>27</v>
      </c>
      <c r="D644" t="s">
        <v>525</v>
      </c>
      <c r="E644" s="20">
        <v>45535</v>
      </c>
      <c r="F644" s="20">
        <v>45533</v>
      </c>
      <c r="G644" s="20">
        <v>45533</v>
      </c>
      <c r="H644">
        <v>550</v>
      </c>
      <c r="J644" t="s">
        <v>270</v>
      </c>
      <c r="K644" t="s">
        <v>264</v>
      </c>
      <c r="L644" t="s">
        <v>266</v>
      </c>
      <c r="M644" t="s">
        <v>280</v>
      </c>
    </row>
    <row r="645" spans="1:14" x14ac:dyDescent="0.35">
      <c r="A645">
        <v>2211</v>
      </c>
      <c r="B645">
        <v>114</v>
      </c>
      <c r="C645" t="s">
        <v>27</v>
      </c>
      <c r="D645" t="s">
        <v>276</v>
      </c>
      <c r="E645" s="20">
        <v>45505</v>
      </c>
      <c r="F645" s="20">
        <v>45532</v>
      </c>
      <c r="G645" s="20">
        <v>45532</v>
      </c>
      <c r="H645">
        <v>219.11</v>
      </c>
      <c r="J645" t="s">
        <v>277</v>
      </c>
      <c r="K645" t="s">
        <v>264</v>
      </c>
      <c r="L645" t="s">
        <v>266</v>
      </c>
      <c r="M645" t="s">
        <v>267</v>
      </c>
    </row>
    <row r="646" spans="1:14" x14ac:dyDescent="0.35">
      <c r="A646">
        <v>2333</v>
      </c>
      <c r="B646">
        <v>114</v>
      </c>
      <c r="C646" t="s">
        <v>27</v>
      </c>
      <c r="D646" t="s">
        <v>478</v>
      </c>
      <c r="E646" s="20">
        <v>45529</v>
      </c>
      <c r="F646" s="20">
        <v>45530</v>
      </c>
      <c r="G646" s="20">
        <v>45532</v>
      </c>
      <c r="H646">
        <v>612</v>
      </c>
      <c r="J646" t="s">
        <v>270</v>
      </c>
      <c r="K646" t="s">
        <v>264</v>
      </c>
      <c r="L646" t="s">
        <v>266</v>
      </c>
      <c r="M646" t="s">
        <v>280</v>
      </c>
    </row>
    <row r="647" spans="1:14" x14ac:dyDescent="0.35">
      <c r="A647">
        <v>2185</v>
      </c>
      <c r="B647">
        <v>114</v>
      </c>
      <c r="C647" t="s">
        <v>27</v>
      </c>
      <c r="D647" t="s">
        <v>272</v>
      </c>
      <c r="E647" s="20">
        <v>45504</v>
      </c>
      <c r="F647" s="20">
        <v>45524</v>
      </c>
      <c r="G647" s="20">
        <v>45532</v>
      </c>
      <c r="H647">
        <v>189</v>
      </c>
      <c r="L647" t="s">
        <v>266</v>
      </c>
      <c r="N647" t="s">
        <v>514</v>
      </c>
    </row>
    <row r="648" spans="1:14" x14ac:dyDescent="0.35">
      <c r="A648">
        <v>1968</v>
      </c>
      <c r="B648">
        <v>114</v>
      </c>
      <c r="C648" t="s">
        <v>27</v>
      </c>
      <c r="D648" t="s">
        <v>276</v>
      </c>
      <c r="E648" s="20">
        <v>45474</v>
      </c>
      <c r="F648" s="20">
        <v>45532</v>
      </c>
      <c r="G648" s="20">
        <v>45532</v>
      </c>
      <c r="H648">
        <v>236.17</v>
      </c>
      <c r="J648" t="s">
        <v>277</v>
      </c>
      <c r="L648" t="s">
        <v>266</v>
      </c>
      <c r="N648" t="s">
        <v>526</v>
      </c>
    </row>
    <row r="649" spans="1:14" x14ac:dyDescent="0.35">
      <c r="A649">
        <v>2339</v>
      </c>
      <c r="B649">
        <v>114</v>
      </c>
      <c r="C649" t="s">
        <v>27</v>
      </c>
      <c r="D649" t="s">
        <v>516</v>
      </c>
      <c r="E649" s="20">
        <v>45556</v>
      </c>
      <c r="F649" s="20">
        <v>45531</v>
      </c>
      <c r="G649" s="20">
        <v>45531</v>
      </c>
      <c r="H649">
        <v>1200</v>
      </c>
      <c r="J649" t="s">
        <v>270</v>
      </c>
      <c r="K649" t="s">
        <v>264</v>
      </c>
      <c r="L649" t="s">
        <v>266</v>
      </c>
      <c r="M649" t="s">
        <v>280</v>
      </c>
    </row>
    <row r="650" spans="1:14" x14ac:dyDescent="0.35">
      <c r="A650">
        <v>2333</v>
      </c>
      <c r="B650">
        <v>114</v>
      </c>
      <c r="C650" t="s">
        <v>27</v>
      </c>
      <c r="D650" t="s">
        <v>478</v>
      </c>
      <c r="E650" s="20">
        <v>45529</v>
      </c>
      <c r="F650" s="20">
        <v>45524</v>
      </c>
      <c r="G650" s="20">
        <v>45530</v>
      </c>
      <c r="H650">
        <v>828</v>
      </c>
      <c r="J650" t="s">
        <v>270</v>
      </c>
      <c r="K650" t="s">
        <v>264</v>
      </c>
      <c r="L650" t="s">
        <v>266</v>
      </c>
      <c r="M650" t="s">
        <v>280</v>
      </c>
    </row>
    <row r="651" spans="1:14" x14ac:dyDescent="0.35">
      <c r="A651">
        <v>2334</v>
      </c>
      <c r="B651">
        <v>114</v>
      </c>
      <c r="C651" t="s">
        <v>27</v>
      </c>
      <c r="D651" t="s">
        <v>478</v>
      </c>
      <c r="E651" s="20">
        <v>45529</v>
      </c>
      <c r="F651" s="20">
        <v>45529</v>
      </c>
      <c r="G651" s="20">
        <v>45530</v>
      </c>
      <c r="H651">
        <v>1200</v>
      </c>
      <c r="J651" t="s">
        <v>270</v>
      </c>
      <c r="K651" t="s">
        <v>264</v>
      </c>
      <c r="L651" t="s">
        <v>266</v>
      </c>
      <c r="M651" t="s">
        <v>280</v>
      </c>
    </row>
    <row r="652" spans="1:14" x14ac:dyDescent="0.35">
      <c r="A652">
        <v>2339</v>
      </c>
      <c r="B652">
        <v>114</v>
      </c>
      <c r="C652" t="s">
        <v>27</v>
      </c>
      <c r="D652" t="s">
        <v>516</v>
      </c>
      <c r="E652" s="20">
        <v>45556</v>
      </c>
      <c r="F652" s="20">
        <v>45530</v>
      </c>
      <c r="G652" s="20">
        <v>45530</v>
      </c>
      <c r="H652">
        <v>4200</v>
      </c>
      <c r="J652" t="s">
        <v>270</v>
      </c>
      <c r="K652" t="s">
        <v>264</v>
      </c>
      <c r="L652" t="s">
        <v>266</v>
      </c>
      <c r="M652" t="s">
        <v>280</v>
      </c>
    </row>
    <row r="653" spans="1:14" x14ac:dyDescent="0.35">
      <c r="A653">
        <v>2156</v>
      </c>
      <c r="B653">
        <v>114</v>
      </c>
      <c r="C653" t="s">
        <v>27</v>
      </c>
      <c r="D653" t="s">
        <v>262</v>
      </c>
      <c r="E653" s="20">
        <v>45504</v>
      </c>
      <c r="F653" s="20">
        <v>45527</v>
      </c>
      <c r="G653" s="20">
        <v>45527</v>
      </c>
      <c r="H653">
        <v>11205.79</v>
      </c>
      <c r="J653" t="s">
        <v>263</v>
      </c>
      <c r="L653" t="s">
        <v>266</v>
      </c>
    </row>
    <row r="654" spans="1:14" x14ac:dyDescent="0.35">
      <c r="A654">
        <v>2185</v>
      </c>
      <c r="B654">
        <v>114</v>
      </c>
      <c r="C654" t="s">
        <v>27</v>
      </c>
      <c r="D654" t="s">
        <v>272</v>
      </c>
      <c r="E654" s="20">
        <v>45504</v>
      </c>
      <c r="F654" s="20">
        <v>45524</v>
      </c>
      <c r="G654" s="20">
        <v>45525</v>
      </c>
      <c r="H654">
        <v>405</v>
      </c>
      <c r="L654" t="s">
        <v>266</v>
      </c>
      <c r="N654" t="s">
        <v>514</v>
      </c>
    </row>
    <row r="655" spans="1:14" x14ac:dyDescent="0.35">
      <c r="A655">
        <v>1968</v>
      </c>
      <c r="B655">
        <v>114</v>
      </c>
      <c r="C655" t="s">
        <v>27</v>
      </c>
      <c r="D655" t="s">
        <v>276</v>
      </c>
      <c r="E655" s="20">
        <v>45474</v>
      </c>
      <c r="F655" s="20">
        <v>45525</v>
      </c>
      <c r="G655" s="20">
        <v>45525</v>
      </c>
      <c r="H655">
        <v>542.82000000000005</v>
      </c>
      <c r="J655" t="s">
        <v>277</v>
      </c>
      <c r="L655" t="s">
        <v>266</v>
      </c>
      <c r="N655" t="s">
        <v>526</v>
      </c>
    </row>
    <row r="656" spans="1:14" x14ac:dyDescent="0.35">
      <c r="A656">
        <v>2156</v>
      </c>
      <c r="B656">
        <v>114</v>
      </c>
      <c r="C656" t="s">
        <v>27</v>
      </c>
      <c r="D656" t="s">
        <v>262</v>
      </c>
      <c r="E656" s="20">
        <v>45504</v>
      </c>
      <c r="F656" s="20">
        <v>45520</v>
      </c>
      <c r="G656" s="20">
        <v>45520</v>
      </c>
      <c r="H656">
        <v>9135.7800000000007</v>
      </c>
      <c r="J656" t="s">
        <v>263</v>
      </c>
      <c r="L656" t="s">
        <v>266</v>
      </c>
    </row>
    <row r="657" spans="1:14" x14ac:dyDescent="0.35">
      <c r="A657">
        <v>2265</v>
      </c>
      <c r="B657">
        <v>114</v>
      </c>
      <c r="C657" t="s">
        <v>27</v>
      </c>
      <c r="D657" t="s">
        <v>527</v>
      </c>
      <c r="E657" s="20">
        <v>45525</v>
      </c>
      <c r="F657" s="20">
        <v>45520</v>
      </c>
      <c r="G657" s="20">
        <v>45519</v>
      </c>
      <c r="H657">
        <v>875</v>
      </c>
      <c r="J657" t="s">
        <v>270</v>
      </c>
      <c r="K657" t="s">
        <v>264</v>
      </c>
      <c r="L657" t="s">
        <v>266</v>
      </c>
      <c r="M657" t="s">
        <v>280</v>
      </c>
      <c r="N657" t="s">
        <v>528</v>
      </c>
    </row>
    <row r="658" spans="1:14" x14ac:dyDescent="0.35">
      <c r="A658">
        <v>2266</v>
      </c>
      <c r="B658">
        <v>114</v>
      </c>
      <c r="C658" t="s">
        <v>27</v>
      </c>
      <c r="D658" t="s">
        <v>529</v>
      </c>
      <c r="E658" s="20">
        <v>45520</v>
      </c>
      <c r="F658" s="20">
        <v>45519</v>
      </c>
      <c r="G658" s="20">
        <v>45519</v>
      </c>
      <c r="H658">
        <v>1750</v>
      </c>
      <c r="J658" t="s">
        <v>270</v>
      </c>
      <c r="K658" t="s">
        <v>264</v>
      </c>
      <c r="L658" t="s">
        <v>266</v>
      </c>
      <c r="M658" t="s">
        <v>280</v>
      </c>
    </row>
    <row r="659" spans="1:14" x14ac:dyDescent="0.35">
      <c r="A659">
        <v>2551</v>
      </c>
      <c r="B659">
        <v>114</v>
      </c>
      <c r="C659" t="s">
        <v>27</v>
      </c>
      <c r="D659" t="s">
        <v>392</v>
      </c>
      <c r="E659" s="20">
        <v>45563.833333333343</v>
      </c>
      <c r="F659" s="20">
        <v>45551</v>
      </c>
      <c r="G659" s="20">
        <v>45519</v>
      </c>
      <c r="H659">
        <v>5000</v>
      </c>
      <c r="J659" t="s">
        <v>270</v>
      </c>
      <c r="K659" t="s">
        <v>264</v>
      </c>
      <c r="L659" t="s">
        <v>266</v>
      </c>
      <c r="M659" t="s">
        <v>280</v>
      </c>
    </row>
    <row r="660" spans="1:14" x14ac:dyDescent="0.35">
      <c r="A660">
        <v>1968</v>
      </c>
      <c r="B660">
        <v>114</v>
      </c>
      <c r="C660" t="s">
        <v>27</v>
      </c>
      <c r="D660" t="s">
        <v>276</v>
      </c>
      <c r="E660" s="20">
        <v>45474</v>
      </c>
      <c r="F660" s="20">
        <v>45518</v>
      </c>
      <c r="G660" s="20">
        <v>45518</v>
      </c>
      <c r="H660">
        <v>700.26</v>
      </c>
      <c r="J660" t="s">
        <v>277</v>
      </c>
      <c r="L660" t="s">
        <v>266</v>
      </c>
      <c r="N660" t="s">
        <v>526</v>
      </c>
    </row>
    <row r="661" spans="1:14" x14ac:dyDescent="0.35">
      <c r="A661">
        <v>2185</v>
      </c>
      <c r="B661">
        <v>114</v>
      </c>
      <c r="C661" t="s">
        <v>27</v>
      </c>
      <c r="D661" t="s">
        <v>272</v>
      </c>
      <c r="E661" s="20">
        <v>45504</v>
      </c>
      <c r="F661" s="20">
        <v>45524</v>
      </c>
      <c r="G661" s="20">
        <v>45518</v>
      </c>
      <c r="H661">
        <v>270</v>
      </c>
      <c r="L661" t="s">
        <v>266</v>
      </c>
      <c r="N661" t="s">
        <v>514</v>
      </c>
    </row>
    <row r="662" spans="1:14" x14ac:dyDescent="0.35">
      <c r="A662">
        <v>2156</v>
      </c>
      <c r="B662">
        <v>114</v>
      </c>
      <c r="C662" t="s">
        <v>27</v>
      </c>
      <c r="D662" t="s">
        <v>262</v>
      </c>
      <c r="E662" s="20">
        <v>45504</v>
      </c>
      <c r="F662" s="20">
        <v>45513</v>
      </c>
      <c r="G662" s="20">
        <v>45513</v>
      </c>
      <c r="H662">
        <v>11718.55</v>
      </c>
      <c r="J662" t="s">
        <v>263</v>
      </c>
      <c r="L662" t="s">
        <v>266</v>
      </c>
    </row>
    <row r="663" spans="1:14" x14ac:dyDescent="0.35">
      <c r="A663">
        <v>2201</v>
      </c>
      <c r="B663">
        <v>114</v>
      </c>
      <c r="C663" t="s">
        <v>27</v>
      </c>
      <c r="D663" t="s">
        <v>530</v>
      </c>
      <c r="E663" s="20">
        <v>45511</v>
      </c>
      <c r="F663" s="20">
        <v>45511</v>
      </c>
      <c r="G663" s="20">
        <v>45513</v>
      </c>
      <c r="H663">
        <v>2685</v>
      </c>
      <c r="J663" t="s">
        <v>270</v>
      </c>
      <c r="K663" t="s">
        <v>307</v>
      </c>
      <c r="L663" t="s">
        <v>266</v>
      </c>
      <c r="N663" t="s">
        <v>531</v>
      </c>
    </row>
    <row r="664" spans="1:14" x14ac:dyDescent="0.35">
      <c r="A664">
        <v>2215</v>
      </c>
      <c r="B664">
        <v>114</v>
      </c>
      <c r="C664" t="s">
        <v>27</v>
      </c>
      <c r="D664" t="s">
        <v>291</v>
      </c>
      <c r="E664" s="20">
        <v>45504</v>
      </c>
      <c r="F664" s="20">
        <v>45512</v>
      </c>
      <c r="G664" s="20">
        <v>45512</v>
      </c>
      <c r="H664">
        <v>247.64</v>
      </c>
      <c r="L664" t="s">
        <v>266</v>
      </c>
    </row>
    <row r="665" spans="1:14" x14ac:dyDescent="0.35">
      <c r="A665">
        <v>2185</v>
      </c>
      <c r="B665">
        <v>114</v>
      </c>
      <c r="C665" t="s">
        <v>27</v>
      </c>
      <c r="D665" t="s">
        <v>272</v>
      </c>
      <c r="E665" s="20">
        <v>45504</v>
      </c>
      <c r="F665" s="20">
        <v>45524</v>
      </c>
      <c r="G665" s="20">
        <v>45512</v>
      </c>
      <c r="H665">
        <v>330</v>
      </c>
      <c r="L665" t="s">
        <v>266</v>
      </c>
      <c r="N665" t="s">
        <v>514</v>
      </c>
    </row>
    <row r="666" spans="1:14" x14ac:dyDescent="0.35">
      <c r="A666">
        <v>1968</v>
      </c>
      <c r="B666">
        <v>114</v>
      </c>
      <c r="C666" t="s">
        <v>27</v>
      </c>
      <c r="D666" t="s">
        <v>276</v>
      </c>
      <c r="E666" s="20">
        <v>45474</v>
      </c>
      <c r="F666" s="20">
        <v>45511</v>
      </c>
      <c r="G666" s="20">
        <v>45511</v>
      </c>
      <c r="H666">
        <v>579.16999999999996</v>
      </c>
      <c r="J666" t="s">
        <v>277</v>
      </c>
      <c r="L666" t="s">
        <v>266</v>
      </c>
      <c r="N666" t="s">
        <v>526</v>
      </c>
    </row>
    <row r="667" spans="1:14" x14ac:dyDescent="0.35">
      <c r="A667">
        <v>2184</v>
      </c>
      <c r="B667">
        <v>114</v>
      </c>
      <c r="C667" t="s">
        <v>27</v>
      </c>
      <c r="D667" t="s">
        <v>530</v>
      </c>
      <c r="E667" s="20">
        <v>45511</v>
      </c>
      <c r="F667" s="20">
        <v>45510</v>
      </c>
      <c r="G667" s="20">
        <v>45510</v>
      </c>
      <c r="H667">
        <v>5370</v>
      </c>
      <c r="J667" t="s">
        <v>270</v>
      </c>
      <c r="K667" t="s">
        <v>264</v>
      </c>
      <c r="L667" t="s">
        <v>266</v>
      </c>
      <c r="M667" t="s">
        <v>280</v>
      </c>
    </row>
    <row r="668" spans="1:14" x14ac:dyDescent="0.35">
      <c r="A668">
        <v>2156</v>
      </c>
      <c r="B668">
        <v>114</v>
      </c>
      <c r="C668" t="s">
        <v>27</v>
      </c>
      <c r="D668" t="s">
        <v>262</v>
      </c>
      <c r="E668" s="20">
        <v>45504</v>
      </c>
      <c r="F668" s="20">
        <v>45506</v>
      </c>
      <c r="G668" s="20">
        <v>45506</v>
      </c>
      <c r="H668">
        <v>11974.79</v>
      </c>
      <c r="J668" t="s">
        <v>263</v>
      </c>
      <c r="L668" t="s">
        <v>266</v>
      </c>
    </row>
    <row r="669" spans="1:14" x14ac:dyDescent="0.35">
      <c r="A669">
        <v>1892</v>
      </c>
      <c r="B669">
        <v>114</v>
      </c>
      <c r="C669" t="s">
        <v>27</v>
      </c>
      <c r="D669" t="s">
        <v>272</v>
      </c>
      <c r="E669" s="20">
        <v>45473</v>
      </c>
      <c r="F669" s="20">
        <v>45493</v>
      </c>
      <c r="G669" s="20">
        <v>45504</v>
      </c>
      <c r="H669">
        <v>324</v>
      </c>
      <c r="K669" t="s">
        <v>264</v>
      </c>
      <c r="L669" t="s">
        <v>266</v>
      </c>
      <c r="M669" t="s">
        <v>280</v>
      </c>
      <c r="N669" t="s">
        <v>514</v>
      </c>
    </row>
    <row r="670" spans="1:14" x14ac:dyDescent="0.35">
      <c r="A670">
        <v>1968</v>
      </c>
      <c r="B670">
        <v>114</v>
      </c>
      <c r="C670" t="s">
        <v>27</v>
      </c>
      <c r="D670" t="s">
        <v>276</v>
      </c>
      <c r="E670" s="20">
        <v>45474</v>
      </c>
      <c r="F670" s="20">
        <v>45504</v>
      </c>
      <c r="G670" s="20">
        <v>45504</v>
      </c>
      <c r="H670">
        <v>869.9</v>
      </c>
      <c r="J670" t="s">
        <v>277</v>
      </c>
      <c r="L670" t="s">
        <v>266</v>
      </c>
      <c r="N670" t="s">
        <v>526</v>
      </c>
    </row>
    <row r="671" spans="1:14" x14ac:dyDescent="0.35">
      <c r="A671">
        <v>2115</v>
      </c>
      <c r="B671">
        <v>114</v>
      </c>
      <c r="C671" t="s">
        <v>27</v>
      </c>
      <c r="D671" t="s">
        <v>532</v>
      </c>
      <c r="E671" s="20">
        <v>45506</v>
      </c>
      <c r="F671" s="20">
        <v>45503</v>
      </c>
      <c r="G671" s="20">
        <v>45503</v>
      </c>
      <c r="H671">
        <v>29800</v>
      </c>
      <c r="J671" t="s">
        <v>270</v>
      </c>
      <c r="K671" t="s">
        <v>307</v>
      </c>
      <c r="L671" t="s">
        <v>266</v>
      </c>
    </row>
    <row r="672" spans="1:14" x14ac:dyDescent="0.35">
      <c r="A672">
        <v>1847</v>
      </c>
      <c r="B672">
        <v>114</v>
      </c>
      <c r="C672" t="s">
        <v>27</v>
      </c>
      <c r="D672" t="s">
        <v>533</v>
      </c>
      <c r="E672" s="20">
        <v>45507</v>
      </c>
      <c r="F672" s="20">
        <v>45502</v>
      </c>
      <c r="G672" s="20">
        <v>45502</v>
      </c>
      <c r="H672">
        <v>1400</v>
      </c>
      <c r="J672" t="s">
        <v>270</v>
      </c>
      <c r="K672" t="s">
        <v>264</v>
      </c>
      <c r="L672" t="s">
        <v>266</v>
      </c>
      <c r="M672" t="s">
        <v>280</v>
      </c>
    </row>
    <row r="673" spans="1:14" x14ac:dyDescent="0.35">
      <c r="A673">
        <v>1920</v>
      </c>
      <c r="B673">
        <v>114</v>
      </c>
      <c r="C673" t="s">
        <v>27</v>
      </c>
      <c r="D673" t="s">
        <v>511</v>
      </c>
      <c r="E673" s="20">
        <v>45577</v>
      </c>
      <c r="F673" s="20">
        <v>45502</v>
      </c>
      <c r="G673" s="20">
        <v>45502</v>
      </c>
      <c r="H673">
        <v>1134</v>
      </c>
      <c r="J673" t="s">
        <v>270</v>
      </c>
      <c r="K673" t="s">
        <v>264</v>
      </c>
      <c r="L673" t="s">
        <v>266</v>
      </c>
      <c r="M673" t="s">
        <v>280</v>
      </c>
    </row>
    <row r="674" spans="1:14" x14ac:dyDescent="0.35">
      <c r="A674">
        <v>2077</v>
      </c>
      <c r="B674">
        <v>114</v>
      </c>
      <c r="C674" t="s">
        <v>27</v>
      </c>
      <c r="D674" t="s">
        <v>262</v>
      </c>
      <c r="E674" s="20">
        <v>45471</v>
      </c>
      <c r="F674" s="20">
        <v>45499</v>
      </c>
      <c r="G674" s="20">
        <v>45499</v>
      </c>
      <c r="H674">
        <v>18407.22</v>
      </c>
      <c r="J674" t="s">
        <v>263</v>
      </c>
      <c r="L674" t="s">
        <v>266</v>
      </c>
      <c r="N674" t="s">
        <v>534</v>
      </c>
    </row>
    <row r="675" spans="1:14" x14ac:dyDescent="0.35">
      <c r="A675">
        <v>2088</v>
      </c>
      <c r="B675">
        <v>114</v>
      </c>
      <c r="C675" t="s">
        <v>27</v>
      </c>
      <c r="D675" t="s">
        <v>386</v>
      </c>
      <c r="E675" s="20">
        <v>45153</v>
      </c>
      <c r="F675" s="20">
        <v>45504</v>
      </c>
      <c r="G675" s="20">
        <v>45498</v>
      </c>
      <c r="H675">
        <v>3360</v>
      </c>
      <c r="J675" t="s">
        <v>270</v>
      </c>
      <c r="L675" t="s">
        <v>266</v>
      </c>
    </row>
    <row r="676" spans="1:14" x14ac:dyDescent="0.35">
      <c r="A676">
        <v>1892</v>
      </c>
      <c r="B676">
        <v>114</v>
      </c>
      <c r="C676" t="s">
        <v>27</v>
      </c>
      <c r="D676" t="s">
        <v>272</v>
      </c>
      <c r="E676" s="20">
        <v>45473</v>
      </c>
      <c r="F676" s="20">
        <v>45493</v>
      </c>
      <c r="G676" s="20">
        <v>45497</v>
      </c>
      <c r="H676">
        <v>324</v>
      </c>
      <c r="K676" t="s">
        <v>264</v>
      </c>
      <c r="L676" t="s">
        <v>266</v>
      </c>
      <c r="M676" t="s">
        <v>280</v>
      </c>
      <c r="N676" t="s">
        <v>514</v>
      </c>
    </row>
    <row r="677" spans="1:14" x14ac:dyDescent="0.35">
      <c r="A677">
        <v>1721</v>
      </c>
      <c r="B677">
        <v>114</v>
      </c>
      <c r="C677" t="s">
        <v>27</v>
      </c>
      <c r="D677" t="s">
        <v>276</v>
      </c>
      <c r="E677" s="20">
        <v>45444</v>
      </c>
      <c r="F677" s="20">
        <v>45497</v>
      </c>
      <c r="G677" s="20">
        <v>45497</v>
      </c>
      <c r="H677">
        <v>300.35000000000002</v>
      </c>
      <c r="N677" t="s">
        <v>535</v>
      </c>
    </row>
    <row r="678" spans="1:14" x14ac:dyDescent="0.35">
      <c r="A678">
        <v>1972</v>
      </c>
      <c r="B678">
        <v>114</v>
      </c>
      <c r="C678" t="s">
        <v>27</v>
      </c>
      <c r="D678" t="s">
        <v>291</v>
      </c>
      <c r="E678" s="20">
        <v>45444</v>
      </c>
      <c r="F678" s="20">
        <v>45496</v>
      </c>
      <c r="G678" s="20">
        <v>45496</v>
      </c>
      <c r="H678">
        <v>267.73</v>
      </c>
      <c r="L678" t="s">
        <v>266</v>
      </c>
      <c r="N678" t="s">
        <v>536</v>
      </c>
    </row>
    <row r="679" spans="1:14" x14ac:dyDescent="0.35">
      <c r="A679">
        <v>1912</v>
      </c>
      <c r="B679">
        <v>114</v>
      </c>
      <c r="C679" t="s">
        <v>27</v>
      </c>
      <c r="D679" t="s">
        <v>537</v>
      </c>
      <c r="E679" s="20">
        <v>45484</v>
      </c>
      <c r="F679" s="20">
        <v>45488</v>
      </c>
      <c r="G679" s="20">
        <v>45492</v>
      </c>
      <c r="H679">
        <v>5000</v>
      </c>
      <c r="J679" t="s">
        <v>270</v>
      </c>
      <c r="L679" t="s">
        <v>266</v>
      </c>
    </row>
    <row r="680" spans="1:14" x14ac:dyDescent="0.35">
      <c r="A680">
        <v>1912</v>
      </c>
      <c r="B680">
        <v>114</v>
      </c>
      <c r="C680" t="s">
        <v>27</v>
      </c>
      <c r="D680" t="s">
        <v>537</v>
      </c>
      <c r="E680" s="20">
        <v>45484</v>
      </c>
      <c r="F680" s="20">
        <v>45488</v>
      </c>
      <c r="G680" s="20">
        <v>45492</v>
      </c>
      <c r="H680">
        <v>4550</v>
      </c>
      <c r="J680" t="s">
        <v>270</v>
      </c>
      <c r="L680" t="s">
        <v>266</v>
      </c>
    </row>
    <row r="681" spans="1:14" x14ac:dyDescent="0.35">
      <c r="A681">
        <v>2019</v>
      </c>
      <c r="B681">
        <v>114</v>
      </c>
      <c r="C681" t="s">
        <v>27</v>
      </c>
      <c r="D681" t="s">
        <v>262</v>
      </c>
      <c r="E681" s="20">
        <v>45462</v>
      </c>
      <c r="F681" s="20">
        <v>45492</v>
      </c>
      <c r="G681" s="20">
        <v>45492</v>
      </c>
      <c r="H681">
        <v>4277.7</v>
      </c>
      <c r="J681" t="s">
        <v>263</v>
      </c>
      <c r="L681" t="s">
        <v>266</v>
      </c>
    </row>
    <row r="682" spans="1:14" x14ac:dyDescent="0.35">
      <c r="A682">
        <v>1912</v>
      </c>
      <c r="B682">
        <v>114</v>
      </c>
      <c r="C682" t="s">
        <v>27</v>
      </c>
      <c r="D682" t="s">
        <v>537</v>
      </c>
      <c r="E682" s="20">
        <v>45484</v>
      </c>
      <c r="F682" s="20">
        <v>45488</v>
      </c>
      <c r="G682" s="20">
        <v>45491</v>
      </c>
      <c r="H682">
        <v>5000</v>
      </c>
      <c r="J682" t="s">
        <v>270</v>
      </c>
      <c r="L682" t="s">
        <v>266</v>
      </c>
    </row>
    <row r="683" spans="1:14" x14ac:dyDescent="0.35">
      <c r="A683">
        <v>1912</v>
      </c>
      <c r="B683">
        <v>114</v>
      </c>
      <c r="C683" t="s">
        <v>27</v>
      </c>
      <c r="D683" t="s">
        <v>537</v>
      </c>
      <c r="E683" s="20">
        <v>45484</v>
      </c>
      <c r="F683" s="20">
        <v>45488</v>
      </c>
      <c r="G683" s="20">
        <v>45491</v>
      </c>
      <c r="H683">
        <v>5000</v>
      </c>
      <c r="J683" t="s">
        <v>270</v>
      </c>
      <c r="L683" t="s">
        <v>266</v>
      </c>
    </row>
    <row r="684" spans="1:14" x14ac:dyDescent="0.35">
      <c r="A684">
        <v>1892</v>
      </c>
      <c r="B684">
        <v>114</v>
      </c>
      <c r="C684" t="s">
        <v>27</v>
      </c>
      <c r="D684" t="s">
        <v>272</v>
      </c>
      <c r="E684" s="20">
        <v>45473</v>
      </c>
      <c r="F684" s="20">
        <v>45493</v>
      </c>
      <c r="G684" s="20">
        <v>45490</v>
      </c>
      <c r="H684">
        <v>270</v>
      </c>
      <c r="K684" t="s">
        <v>264</v>
      </c>
      <c r="L684" t="s">
        <v>266</v>
      </c>
      <c r="M684" t="s">
        <v>280</v>
      </c>
      <c r="N684" t="s">
        <v>514</v>
      </c>
    </row>
    <row r="685" spans="1:14" x14ac:dyDescent="0.35">
      <c r="A685">
        <v>1721</v>
      </c>
      <c r="B685">
        <v>114</v>
      </c>
      <c r="C685" t="s">
        <v>27</v>
      </c>
      <c r="D685" t="s">
        <v>276</v>
      </c>
      <c r="E685" s="20">
        <v>45444</v>
      </c>
      <c r="F685" s="20">
        <v>45490</v>
      </c>
      <c r="G685" s="20">
        <v>45490</v>
      </c>
      <c r="H685">
        <v>638.01</v>
      </c>
      <c r="N685" t="s">
        <v>535</v>
      </c>
    </row>
    <row r="686" spans="1:14" x14ac:dyDescent="0.35">
      <c r="A686">
        <v>1996</v>
      </c>
      <c r="B686">
        <v>114</v>
      </c>
      <c r="C686" t="s">
        <v>27</v>
      </c>
      <c r="D686" t="s">
        <v>538</v>
      </c>
      <c r="E686" s="20">
        <v>45490</v>
      </c>
      <c r="F686" s="20">
        <v>45490</v>
      </c>
      <c r="G686" s="20">
        <v>45490</v>
      </c>
      <c r="H686">
        <v>875</v>
      </c>
      <c r="J686" t="s">
        <v>270</v>
      </c>
      <c r="L686" t="s">
        <v>266</v>
      </c>
    </row>
    <row r="687" spans="1:14" x14ac:dyDescent="0.35">
      <c r="A687">
        <v>1983</v>
      </c>
      <c r="B687">
        <v>114</v>
      </c>
      <c r="C687" t="s">
        <v>27</v>
      </c>
      <c r="D687" t="s">
        <v>539</v>
      </c>
      <c r="E687" s="20">
        <v>45493</v>
      </c>
      <c r="F687" s="20">
        <v>45490</v>
      </c>
      <c r="G687" s="20">
        <v>45489</v>
      </c>
      <c r="H687">
        <v>1800</v>
      </c>
      <c r="J687" t="s">
        <v>270</v>
      </c>
      <c r="L687" t="s">
        <v>266</v>
      </c>
    </row>
    <row r="688" spans="1:14" x14ac:dyDescent="0.35">
      <c r="A688">
        <v>1984</v>
      </c>
      <c r="B688">
        <v>114</v>
      </c>
      <c r="C688" t="s">
        <v>27</v>
      </c>
      <c r="D688" t="s">
        <v>540</v>
      </c>
      <c r="E688" s="20">
        <v>45492.833333333343</v>
      </c>
      <c r="F688" s="20">
        <v>45489</v>
      </c>
      <c r="G688" s="20">
        <v>45489</v>
      </c>
      <c r="H688">
        <v>1400</v>
      </c>
      <c r="J688" t="s">
        <v>270</v>
      </c>
      <c r="L688" t="s">
        <v>266</v>
      </c>
    </row>
    <row r="689" spans="1:14" x14ac:dyDescent="0.35">
      <c r="A689">
        <v>1892</v>
      </c>
      <c r="B689">
        <v>114</v>
      </c>
      <c r="C689" t="s">
        <v>27</v>
      </c>
      <c r="D689" t="s">
        <v>272</v>
      </c>
      <c r="E689" s="20">
        <v>45473</v>
      </c>
      <c r="F689" s="20">
        <v>45493</v>
      </c>
      <c r="G689" s="20">
        <v>45488</v>
      </c>
      <c r="H689">
        <v>405</v>
      </c>
      <c r="K689" t="s">
        <v>264</v>
      </c>
      <c r="L689" t="s">
        <v>266</v>
      </c>
      <c r="M689" t="s">
        <v>280</v>
      </c>
      <c r="N689" t="s">
        <v>514</v>
      </c>
    </row>
    <row r="690" spans="1:14" x14ac:dyDescent="0.35">
      <c r="A690">
        <v>1992</v>
      </c>
      <c r="B690">
        <v>114</v>
      </c>
      <c r="C690" t="s">
        <v>27</v>
      </c>
      <c r="D690" t="s">
        <v>541</v>
      </c>
      <c r="E690" s="20">
        <v>45468</v>
      </c>
      <c r="F690" s="20">
        <v>45488</v>
      </c>
      <c r="G690" s="20">
        <v>45488</v>
      </c>
      <c r="H690">
        <v>5252.2</v>
      </c>
      <c r="J690" t="s">
        <v>270</v>
      </c>
      <c r="L690" t="s">
        <v>266</v>
      </c>
    </row>
    <row r="691" spans="1:14" x14ac:dyDescent="0.35">
      <c r="A691">
        <v>2009</v>
      </c>
      <c r="B691">
        <v>114</v>
      </c>
      <c r="C691" t="s">
        <v>27</v>
      </c>
      <c r="D691" t="s">
        <v>446</v>
      </c>
      <c r="E691" s="20">
        <v>45474</v>
      </c>
      <c r="F691" s="20">
        <v>45488</v>
      </c>
      <c r="G691" s="20">
        <v>45488</v>
      </c>
      <c r="H691">
        <v>15000</v>
      </c>
      <c r="L691" t="s">
        <v>266</v>
      </c>
    </row>
    <row r="692" spans="1:14" x14ac:dyDescent="0.35">
      <c r="A692">
        <v>1955</v>
      </c>
      <c r="B692">
        <v>114</v>
      </c>
      <c r="C692" t="s">
        <v>27</v>
      </c>
      <c r="D692" t="s">
        <v>262</v>
      </c>
      <c r="E692" s="20">
        <v>45485</v>
      </c>
      <c r="F692" s="20">
        <v>45485</v>
      </c>
      <c r="G692" s="20">
        <v>45485</v>
      </c>
      <c r="H692">
        <v>4812.99</v>
      </c>
      <c r="J692" t="s">
        <v>263</v>
      </c>
      <c r="L692" t="s">
        <v>266</v>
      </c>
    </row>
    <row r="693" spans="1:14" x14ac:dyDescent="0.35">
      <c r="A693">
        <v>1735</v>
      </c>
      <c r="B693">
        <v>114</v>
      </c>
      <c r="C693" t="s">
        <v>27</v>
      </c>
      <c r="D693" t="s">
        <v>542</v>
      </c>
      <c r="E693" s="20">
        <v>45491.833333333343</v>
      </c>
      <c r="F693" s="20">
        <v>45488</v>
      </c>
      <c r="G693" s="20">
        <v>45485</v>
      </c>
      <c r="H693">
        <v>1540</v>
      </c>
      <c r="J693" t="s">
        <v>270</v>
      </c>
      <c r="L693" t="s">
        <v>266</v>
      </c>
    </row>
    <row r="694" spans="1:14" x14ac:dyDescent="0.35">
      <c r="A694">
        <v>1721</v>
      </c>
      <c r="B694">
        <v>114</v>
      </c>
      <c r="C694" t="s">
        <v>27</v>
      </c>
      <c r="D694" t="s">
        <v>276</v>
      </c>
      <c r="E694" s="20">
        <v>45444</v>
      </c>
      <c r="F694" s="20">
        <v>45483</v>
      </c>
      <c r="G694" s="20">
        <v>45483</v>
      </c>
      <c r="H694">
        <v>467.8</v>
      </c>
      <c r="N694" t="s">
        <v>535</v>
      </c>
    </row>
    <row r="695" spans="1:14" x14ac:dyDescent="0.35">
      <c r="A695">
        <v>1972</v>
      </c>
      <c r="B695">
        <v>114</v>
      </c>
      <c r="C695" t="s">
        <v>27</v>
      </c>
      <c r="D695" t="s">
        <v>291</v>
      </c>
      <c r="E695" s="20">
        <v>45444</v>
      </c>
      <c r="F695" s="20">
        <v>45481</v>
      </c>
      <c r="G695" s="20">
        <v>45481</v>
      </c>
      <c r="H695">
        <v>8.1</v>
      </c>
      <c r="L695" t="s">
        <v>266</v>
      </c>
      <c r="N695" t="s">
        <v>536</v>
      </c>
    </row>
    <row r="696" spans="1:14" x14ac:dyDescent="0.35">
      <c r="A696">
        <v>1884</v>
      </c>
      <c r="B696">
        <v>114</v>
      </c>
      <c r="C696" t="s">
        <v>27</v>
      </c>
      <c r="D696" t="s">
        <v>262</v>
      </c>
      <c r="E696" s="20">
        <v>45473</v>
      </c>
      <c r="F696" s="20">
        <v>45478</v>
      </c>
      <c r="G696" s="20">
        <v>45478</v>
      </c>
      <c r="H696">
        <v>6758.63</v>
      </c>
      <c r="J696" t="s">
        <v>263</v>
      </c>
      <c r="L696" t="s">
        <v>266</v>
      </c>
    </row>
    <row r="697" spans="1:14" x14ac:dyDescent="0.35">
      <c r="A697">
        <v>1534</v>
      </c>
      <c r="B697">
        <v>114</v>
      </c>
      <c r="C697" t="s">
        <v>27</v>
      </c>
      <c r="D697" t="s">
        <v>542</v>
      </c>
      <c r="E697" s="20">
        <v>45491</v>
      </c>
      <c r="F697" s="20">
        <v>45477</v>
      </c>
      <c r="G697" s="20">
        <v>45477</v>
      </c>
      <c r="H697">
        <v>800</v>
      </c>
      <c r="J697" t="s">
        <v>270</v>
      </c>
      <c r="L697" t="s">
        <v>266</v>
      </c>
    </row>
    <row r="698" spans="1:14" x14ac:dyDescent="0.35">
      <c r="A698">
        <v>1886</v>
      </c>
      <c r="B698">
        <v>114</v>
      </c>
      <c r="C698" t="s">
        <v>27</v>
      </c>
      <c r="D698" t="s">
        <v>543</v>
      </c>
      <c r="E698" s="20">
        <v>45479</v>
      </c>
      <c r="F698" s="20">
        <v>45478</v>
      </c>
      <c r="G698" s="20">
        <v>45477</v>
      </c>
      <c r="H698">
        <v>480</v>
      </c>
      <c r="J698" t="s">
        <v>270</v>
      </c>
      <c r="L698" t="s">
        <v>266</v>
      </c>
    </row>
    <row r="699" spans="1:14" x14ac:dyDescent="0.35">
      <c r="A699">
        <v>1892</v>
      </c>
      <c r="B699">
        <v>114</v>
      </c>
      <c r="C699" t="s">
        <v>27</v>
      </c>
      <c r="D699" t="s">
        <v>272</v>
      </c>
      <c r="E699" s="20">
        <v>45473</v>
      </c>
      <c r="F699" s="20">
        <v>45493</v>
      </c>
      <c r="G699" s="20">
        <v>45477</v>
      </c>
      <c r="H699">
        <v>270</v>
      </c>
      <c r="K699" t="s">
        <v>264</v>
      </c>
      <c r="L699" t="s">
        <v>266</v>
      </c>
      <c r="M699" t="s">
        <v>280</v>
      </c>
      <c r="N699" t="s">
        <v>514</v>
      </c>
    </row>
    <row r="700" spans="1:14" x14ac:dyDescent="0.35">
      <c r="A700">
        <v>1721</v>
      </c>
      <c r="B700">
        <v>114</v>
      </c>
      <c r="C700" t="s">
        <v>27</v>
      </c>
      <c r="D700" t="s">
        <v>276</v>
      </c>
      <c r="E700" s="20">
        <v>45444</v>
      </c>
      <c r="F700" s="20">
        <v>45476</v>
      </c>
      <c r="G700" s="20">
        <v>45476</v>
      </c>
      <c r="H700">
        <v>492.22</v>
      </c>
      <c r="N700" t="s">
        <v>535</v>
      </c>
    </row>
    <row r="701" spans="1:14" x14ac:dyDescent="0.35">
      <c r="A701">
        <v>1872</v>
      </c>
      <c r="B701">
        <v>114</v>
      </c>
      <c r="C701" t="s">
        <v>27</v>
      </c>
      <c r="D701" t="s">
        <v>446</v>
      </c>
      <c r="E701" s="20">
        <v>45473</v>
      </c>
      <c r="F701" s="20">
        <v>45458</v>
      </c>
      <c r="G701" s="20">
        <v>45475</v>
      </c>
      <c r="H701">
        <v>15000</v>
      </c>
      <c r="L701" t="s">
        <v>266</v>
      </c>
    </row>
    <row r="702" spans="1:14" x14ac:dyDescent="0.35">
      <c r="A702">
        <v>1847</v>
      </c>
      <c r="B702">
        <v>114</v>
      </c>
      <c r="C702" t="s">
        <v>27</v>
      </c>
      <c r="D702" t="s">
        <v>533</v>
      </c>
      <c r="E702" s="20">
        <v>45507</v>
      </c>
      <c r="F702" s="20">
        <v>45474</v>
      </c>
      <c r="G702" s="20">
        <v>45474</v>
      </c>
      <c r="H702">
        <v>1000</v>
      </c>
      <c r="J702" t="s">
        <v>270</v>
      </c>
      <c r="K702" t="s">
        <v>264</v>
      </c>
      <c r="L702" t="s">
        <v>266</v>
      </c>
      <c r="M702" t="s">
        <v>280</v>
      </c>
    </row>
    <row r="703" spans="1:14" x14ac:dyDescent="0.35">
      <c r="A703">
        <v>1982</v>
      </c>
      <c r="B703">
        <v>114</v>
      </c>
      <c r="C703" t="s">
        <v>27</v>
      </c>
      <c r="D703" t="s">
        <v>544</v>
      </c>
      <c r="E703" s="20">
        <v>45461</v>
      </c>
      <c r="F703" s="20">
        <v>45453</v>
      </c>
      <c r="G703" s="20">
        <v>45474</v>
      </c>
      <c r="H703">
        <v>6086</v>
      </c>
      <c r="J703" t="s">
        <v>270</v>
      </c>
      <c r="L703" t="s">
        <v>266</v>
      </c>
    </row>
    <row r="704" spans="1:14" x14ac:dyDescent="0.35">
      <c r="A704">
        <v>1734</v>
      </c>
      <c r="B704">
        <v>114</v>
      </c>
      <c r="C704" t="s">
        <v>27</v>
      </c>
      <c r="D704" t="s">
        <v>262</v>
      </c>
      <c r="E704" s="20">
        <v>45442</v>
      </c>
      <c r="F704" s="20">
        <v>45471</v>
      </c>
      <c r="G704" s="20">
        <v>45471</v>
      </c>
      <c r="H704">
        <v>6277.98</v>
      </c>
      <c r="J704" t="s">
        <v>263</v>
      </c>
      <c r="L704" t="s">
        <v>266</v>
      </c>
    </row>
    <row r="705" spans="1:14" x14ac:dyDescent="0.35">
      <c r="A705">
        <v>1863</v>
      </c>
      <c r="B705">
        <v>114</v>
      </c>
      <c r="C705" t="s">
        <v>27</v>
      </c>
      <c r="D705" t="s">
        <v>545</v>
      </c>
      <c r="E705" s="20">
        <v>45473</v>
      </c>
      <c r="F705" s="20">
        <v>45473</v>
      </c>
      <c r="G705" s="20">
        <v>45471</v>
      </c>
      <c r="H705">
        <v>2838.5</v>
      </c>
      <c r="L705" t="s">
        <v>266</v>
      </c>
    </row>
    <row r="706" spans="1:14" x14ac:dyDescent="0.35">
      <c r="A706">
        <v>1624</v>
      </c>
      <c r="B706">
        <v>114</v>
      </c>
      <c r="C706" t="s">
        <v>27</v>
      </c>
      <c r="D706" t="s">
        <v>546</v>
      </c>
      <c r="E706" s="20">
        <v>45463</v>
      </c>
      <c r="F706" s="20">
        <v>45461</v>
      </c>
      <c r="G706" s="20">
        <v>45469</v>
      </c>
      <c r="H706">
        <v>480</v>
      </c>
      <c r="J706" t="s">
        <v>270</v>
      </c>
      <c r="L706" t="s">
        <v>266</v>
      </c>
      <c r="N706" t="s">
        <v>547</v>
      </c>
    </row>
    <row r="707" spans="1:14" x14ac:dyDescent="0.35">
      <c r="A707">
        <v>1721</v>
      </c>
      <c r="B707">
        <v>114</v>
      </c>
      <c r="C707" t="s">
        <v>27</v>
      </c>
      <c r="D707" t="s">
        <v>276</v>
      </c>
      <c r="E707" s="20">
        <v>45444</v>
      </c>
      <c r="F707" s="20">
        <v>45469</v>
      </c>
      <c r="G707" s="20">
        <v>45469</v>
      </c>
      <c r="H707">
        <v>306.64</v>
      </c>
      <c r="N707" t="s">
        <v>535</v>
      </c>
    </row>
    <row r="708" spans="1:14" x14ac:dyDescent="0.35">
      <c r="A708">
        <v>1404</v>
      </c>
      <c r="B708">
        <v>114</v>
      </c>
      <c r="C708" t="s">
        <v>27</v>
      </c>
      <c r="D708" t="s">
        <v>276</v>
      </c>
      <c r="E708" s="20">
        <v>45413</v>
      </c>
      <c r="F708" s="20">
        <v>45469</v>
      </c>
      <c r="G708" s="20">
        <v>45469</v>
      </c>
      <c r="H708">
        <v>450.92</v>
      </c>
      <c r="J708" t="s">
        <v>277</v>
      </c>
      <c r="L708" t="s">
        <v>266</v>
      </c>
      <c r="N708" t="s">
        <v>548</v>
      </c>
    </row>
    <row r="709" spans="1:14" x14ac:dyDescent="0.35">
      <c r="A709">
        <v>1974</v>
      </c>
      <c r="B709">
        <v>114</v>
      </c>
      <c r="C709" t="s">
        <v>27</v>
      </c>
      <c r="D709" t="s">
        <v>291</v>
      </c>
      <c r="E709" s="20">
        <v>45428</v>
      </c>
      <c r="F709" s="20">
        <v>45467</v>
      </c>
      <c r="G709" s="20">
        <v>45467</v>
      </c>
      <c r="H709">
        <v>315.97000000000003</v>
      </c>
      <c r="L709" t="s">
        <v>266</v>
      </c>
    </row>
    <row r="710" spans="1:14" x14ac:dyDescent="0.35">
      <c r="A710">
        <v>1790</v>
      </c>
      <c r="B710">
        <v>114</v>
      </c>
      <c r="C710" t="s">
        <v>27</v>
      </c>
      <c r="D710" t="s">
        <v>541</v>
      </c>
      <c r="E710" s="20">
        <v>45468</v>
      </c>
      <c r="F710" s="20">
        <v>45464</v>
      </c>
      <c r="G710" s="20">
        <v>45464</v>
      </c>
      <c r="H710">
        <v>12000</v>
      </c>
      <c r="J710" t="s">
        <v>270</v>
      </c>
      <c r="L710" t="s">
        <v>266</v>
      </c>
      <c r="N710" t="s">
        <v>549</v>
      </c>
    </row>
    <row r="711" spans="1:14" x14ac:dyDescent="0.35">
      <c r="A711">
        <v>1734</v>
      </c>
      <c r="B711">
        <v>114</v>
      </c>
      <c r="C711" t="s">
        <v>27</v>
      </c>
      <c r="D711" t="s">
        <v>262</v>
      </c>
      <c r="E711" s="20">
        <v>45442</v>
      </c>
      <c r="F711" s="20">
        <v>45464</v>
      </c>
      <c r="G711" s="20">
        <v>45464</v>
      </c>
      <c r="H711">
        <v>8844.58</v>
      </c>
      <c r="J711" t="s">
        <v>263</v>
      </c>
      <c r="L711" t="s">
        <v>266</v>
      </c>
    </row>
    <row r="712" spans="1:14" x14ac:dyDescent="0.35">
      <c r="A712">
        <v>1404</v>
      </c>
      <c r="B712">
        <v>114</v>
      </c>
      <c r="C712" t="s">
        <v>27</v>
      </c>
      <c r="D712" t="s">
        <v>276</v>
      </c>
      <c r="E712" s="20">
        <v>45413</v>
      </c>
      <c r="F712" s="20">
        <v>45462</v>
      </c>
      <c r="G712" s="20">
        <v>45462</v>
      </c>
      <c r="H712">
        <v>512.63</v>
      </c>
      <c r="J712" t="s">
        <v>277</v>
      </c>
      <c r="L712" t="s">
        <v>266</v>
      </c>
      <c r="N712" t="s">
        <v>548</v>
      </c>
    </row>
    <row r="713" spans="1:14" x14ac:dyDescent="0.35">
      <c r="A713">
        <v>1486</v>
      </c>
      <c r="B713">
        <v>114</v>
      </c>
      <c r="C713" t="s">
        <v>27</v>
      </c>
      <c r="D713" t="s">
        <v>550</v>
      </c>
      <c r="E713" s="20">
        <v>45479.583333333343</v>
      </c>
      <c r="F713" s="20">
        <v>45462</v>
      </c>
      <c r="G713" s="20">
        <v>45461</v>
      </c>
      <c r="H713">
        <v>335</v>
      </c>
      <c r="J713" t="s">
        <v>270</v>
      </c>
      <c r="L713" t="s">
        <v>266</v>
      </c>
    </row>
    <row r="714" spans="1:14" x14ac:dyDescent="0.35">
      <c r="A714">
        <v>1449</v>
      </c>
      <c r="B714">
        <v>114</v>
      </c>
      <c r="C714" t="s">
        <v>27</v>
      </c>
      <c r="D714" t="s">
        <v>551</v>
      </c>
      <c r="E714" s="20">
        <v>45478</v>
      </c>
      <c r="F714" s="20">
        <v>45460</v>
      </c>
      <c r="G714" s="20">
        <v>45460</v>
      </c>
      <c r="H714">
        <v>3000</v>
      </c>
      <c r="J714" t="s">
        <v>270</v>
      </c>
      <c r="L714" t="s">
        <v>266</v>
      </c>
    </row>
    <row r="715" spans="1:14" x14ac:dyDescent="0.35">
      <c r="A715">
        <v>1734</v>
      </c>
      <c r="B715">
        <v>114</v>
      </c>
      <c r="C715" t="s">
        <v>27</v>
      </c>
      <c r="D715" t="s">
        <v>262</v>
      </c>
      <c r="E715" s="20">
        <v>45442</v>
      </c>
      <c r="F715" s="20">
        <v>45457</v>
      </c>
      <c r="G715" s="20">
        <v>45457</v>
      </c>
      <c r="H715">
        <v>7437.68</v>
      </c>
      <c r="J715" t="s">
        <v>263</v>
      </c>
      <c r="L715" t="s">
        <v>266</v>
      </c>
    </row>
    <row r="716" spans="1:14" x14ac:dyDescent="0.35">
      <c r="A716">
        <v>1665</v>
      </c>
      <c r="B716">
        <v>114</v>
      </c>
      <c r="C716" t="s">
        <v>27</v>
      </c>
      <c r="D716" t="s">
        <v>272</v>
      </c>
      <c r="E716" s="20">
        <v>45442</v>
      </c>
      <c r="F716" s="20">
        <v>45473</v>
      </c>
      <c r="G716" s="20">
        <v>45456</v>
      </c>
      <c r="H716">
        <v>500</v>
      </c>
      <c r="L716" t="s">
        <v>266</v>
      </c>
      <c r="N716" t="s">
        <v>552</v>
      </c>
    </row>
    <row r="717" spans="1:14" x14ac:dyDescent="0.35">
      <c r="A717">
        <v>1735</v>
      </c>
      <c r="B717">
        <v>114</v>
      </c>
      <c r="C717" t="s">
        <v>27</v>
      </c>
      <c r="D717" t="s">
        <v>542</v>
      </c>
      <c r="E717" s="20">
        <v>45491.833333333343</v>
      </c>
      <c r="F717" s="20">
        <v>45456</v>
      </c>
      <c r="G717" s="20">
        <v>45456</v>
      </c>
      <c r="H717">
        <v>300</v>
      </c>
      <c r="J717" t="s">
        <v>270</v>
      </c>
      <c r="L717" t="s">
        <v>266</v>
      </c>
    </row>
    <row r="718" spans="1:14" x14ac:dyDescent="0.35">
      <c r="A718">
        <v>1404</v>
      </c>
      <c r="B718">
        <v>114</v>
      </c>
      <c r="C718" t="s">
        <v>27</v>
      </c>
      <c r="D718" t="s">
        <v>276</v>
      </c>
      <c r="E718" s="20">
        <v>45413</v>
      </c>
      <c r="F718" s="20">
        <v>45455</v>
      </c>
      <c r="G718" s="20">
        <v>45455</v>
      </c>
      <c r="H718">
        <v>532.09</v>
      </c>
      <c r="J718" t="s">
        <v>277</v>
      </c>
      <c r="L718" t="s">
        <v>266</v>
      </c>
      <c r="N718" t="s">
        <v>548</v>
      </c>
    </row>
    <row r="719" spans="1:14" x14ac:dyDescent="0.35">
      <c r="A719">
        <v>1736</v>
      </c>
      <c r="B719">
        <v>114</v>
      </c>
      <c r="C719" t="s">
        <v>27</v>
      </c>
      <c r="D719" t="s">
        <v>337</v>
      </c>
      <c r="E719" s="20">
        <v>45452</v>
      </c>
      <c r="F719" s="20">
        <v>45454</v>
      </c>
      <c r="G719" s="20">
        <v>45454</v>
      </c>
      <c r="H719">
        <v>1620</v>
      </c>
      <c r="J719" t="s">
        <v>270</v>
      </c>
      <c r="L719" t="s">
        <v>266</v>
      </c>
    </row>
    <row r="720" spans="1:14" x14ac:dyDescent="0.35">
      <c r="A720">
        <v>1733</v>
      </c>
      <c r="B720">
        <v>114</v>
      </c>
      <c r="C720" t="s">
        <v>27</v>
      </c>
      <c r="D720" t="s">
        <v>521</v>
      </c>
      <c r="E720" s="20">
        <v>45452</v>
      </c>
      <c r="F720" s="20">
        <v>45453</v>
      </c>
      <c r="G720" s="20">
        <v>45453</v>
      </c>
      <c r="H720">
        <v>5000</v>
      </c>
      <c r="J720" t="s">
        <v>270</v>
      </c>
      <c r="L720" t="s">
        <v>266</v>
      </c>
    </row>
    <row r="721" spans="1:14" x14ac:dyDescent="0.35">
      <c r="A721">
        <v>759</v>
      </c>
      <c r="B721">
        <v>114</v>
      </c>
      <c r="C721" t="s">
        <v>27</v>
      </c>
      <c r="D721" t="s">
        <v>446</v>
      </c>
      <c r="E721" s="20">
        <v>45337</v>
      </c>
      <c r="F721" s="20">
        <v>45427</v>
      </c>
      <c r="G721" s="20">
        <v>45453</v>
      </c>
      <c r="H721">
        <v>5000</v>
      </c>
      <c r="L721" t="s">
        <v>266</v>
      </c>
    </row>
    <row r="722" spans="1:14" x14ac:dyDescent="0.35">
      <c r="A722">
        <v>1678</v>
      </c>
      <c r="B722">
        <v>114</v>
      </c>
      <c r="C722" t="s">
        <v>27</v>
      </c>
      <c r="D722" t="s">
        <v>262</v>
      </c>
      <c r="E722" s="20">
        <v>45419</v>
      </c>
      <c r="F722" s="20">
        <v>45450</v>
      </c>
      <c r="G722" s="20">
        <v>45450</v>
      </c>
      <c r="H722">
        <v>6215.74</v>
      </c>
      <c r="J722" t="s">
        <v>263</v>
      </c>
      <c r="L722" t="s">
        <v>266</v>
      </c>
    </row>
    <row r="723" spans="1:14" x14ac:dyDescent="0.35">
      <c r="A723">
        <v>1404</v>
      </c>
      <c r="B723">
        <v>114</v>
      </c>
      <c r="C723" t="s">
        <v>27</v>
      </c>
      <c r="D723" t="s">
        <v>276</v>
      </c>
      <c r="E723" s="20">
        <v>45413</v>
      </c>
      <c r="F723" s="20">
        <v>45448</v>
      </c>
      <c r="G723" s="20">
        <v>45448</v>
      </c>
      <c r="H723">
        <v>595.05999999999995</v>
      </c>
      <c r="J723" t="s">
        <v>277</v>
      </c>
      <c r="L723" t="s">
        <v>266</v>
      </c>
      <c r="N723" t="s">
        <v>548</v>
      </c>
    </row>
    <row r="724" spans="1:14" x14ac:dyDescent="0.35">
      <c r="A724">
        <v>1587</v>
      </c>
      <c r="B724">
        <v>114</v>
      </c>
      <c r="C724" t="s">
        <v>27</v>
      </c>
      <c r="D724" t="s">
        <v>553</v>
      </c>
      <c r="E724" s="20">
        <v>45447</v>
      </c>
      <c r="F724" s="20">
        <v>45446</v>
      </c>
      <c r="G724" s="20">
        <v>45447</v>
      </c>
      <c r="H724">
        <v>25950</v>
      </c>
      <c r="J724" t="s">
        <v>270</v>
      </c>
      <c r="L724" t="s">
        <v>266</v>
      </c>
    </row>
    <row r="725" spans="1:14" x14ac:dyDescent="0.35">
      <c r="A725">
        <v>1534</v>
      </c>
      <c r="B725">
        <v>114</v>
      </c>
      <c r="C725" t="s">
        <v>27</v>
      </c>
      <c r="D725" t="s">
        <v>542</v>
      </c>
      <c r="E725" s="20">
        <v>45491</v>
      </c>
      <c r="F725" s="20">
        <v>45446</v>
      </c>
      <c r="G725" s="20">
        <v>45446</v>
      </c>
      <c r="H725">
        <v>800</v>
      </c>
      <c r="J725" t="s">
        <v>270</v>
      </c>
      <c r="L725" t="s">
        <v>266</v>
      </c>
    </row>
    <row r="726" spans="1:14" x14ac:dyDescent="0.35">
      <c r="A726">
        <v>1624</v>
      </c>
      <c r="B726">
        <v>114</v>
      </c>
      <c r="C726" t="s">
        <v>27</v>
      </c>
      <c r="D726" t="s">
        <v>546</v>
      </c>
      <c r="E726" s="20">
        <v>45463</v>
      </c>
      <c r="F726" s="20">
        <v>45446</v>
      </c>
      <c r="G726" s="20">
        <v>45446</v>
      </c>
      <c r="H726">
        <v>400</v>
      </c>
      <c r="J726" t="s">
        <v>270</v>
      </c>
      <c r="L726" t="s">
        <v>266</v>
      </c>
      <c r="N726" t="s">
        <v>547</v>
      </c>
    </row>
    <row r="727" spans="1:14" x14ac:dyDescent="0.35">
      <c r="A727">
        <v>1602</v>
      </c>
      <c r="B727">
        <v>114</v>
      </c>
      <c r="C727" t="s">
        <v>27</v>
      </c>
      <c r="D727" t="s">
        <v>262</v>
      </c>
      <c r="E727" s="20">
        <v>45411</v>
      </c>
      <c r="F727" s="20">
        <v>45443</v>
      </c>
      <c r="G727" s="20">
        <v>45443</v>
      </c>
      <c r="H727">
        <v>10579.9</v>
      </c>
      <c r="J727" t="s">
        <v>263</v>
      </c>
      <c r="L727" t="s">
        <v>266</v>
      </c>
    </row>
    <row r="728" spans="1:14" x14ac:dyDescent="0.35">
      <c r="A728">
        <v>759</v>
      </c>
      <c r="B728">
        <v>114</v>
      </c>
      <c r="C728" t="s">
        <v>27</v>
      </c>
      <c r="D728" t="s">
        <v>446</v>
      </c>
      <c r="E728" s="20">
        <v>45337</v>
      </c>
      <c r="F728" s="20">
        <v>45427</v>
      </c>
      <c r="G728" s="20">
        <v>45443</v>
      </c>
      <c r="H728">
        <v>10000</v>
      </c>
      <c r="L728" t="s">
        <v>266</v>
      </c>
    </row>
    <row r="729" spans="1:14" x14ac:dyDescent="0.35">
      <c r="A729">
        <v>1450</v>
      </c>
      <c r="B729">
        <v>114</v>
      </c>
      <c r="C729" t="s">
        <v>27</v>
      </c>
      <c r="D729" t="s">
        <v>554</v>
      </c>
      <c r="E729" s="20">
        <v>45413</v>
      </c>
      <c r="F729" s="20">
        <v>45413</v>
      </c>
      <c r="G729" s="20">
        <v>45442</v>
      </c>
      <c r="H729">
        <v>686.24</v>
      </c>
      <c r="J729" t="s">
        <v>270</v>
      </c>
      <c r="L729" t="s">
        <v>266</v>
      </c>
    </row>
    <row r="730" spans="1:14" x14ac:dyDescent="0.35">
      <c r="A730">
        <v>1666</v>
      </c>
      <c r="B730">
        <v>114</v>
      </c>
      <c r="C730" t="s">
        <v>27</v>
      </c>
      <c r="D730" t="s">
        <v>555</v>
      </c>
      <c r="E730" s="20">
        <v>45442</v>
      </c>
      <c r="F730" s="20">
        <v>45442</v>
      </c>
      <c r="G730" s="20">
        <v>45442</v>
      </c>
      <c r="H730">
        <v>3683.38</v>
      </c>
      <c r="J730" t="s">
        <v>270</v>
      </c>
      <c r="L730" t="s">
        <v>266</v>
      </c>
    </row>
    <row r="731" spans="1:14" x14ac:dyDescent="0.35">
      <c r="A731">
        <v>1667</v>
      </c>
      <c r="B731">
        <v>114</v>
      </c>
      <c r="C731" t="s">
        <v>27</v>
      </c>
      <c r="E731" s="20">
        <v>45442</v>
      </c>
      <c r="F731" s="20">
        <v>45442</v>
      </c>
      <c r="G731" s="20">
        <v>45442</v>
      </c>
      <c r="H731">
        <v>4246.97</v>
      </c>
      <c r="J731" t="s">
        <v>270</v>
      </c>
      <c r="L731" t="s">
        <v>266</v>
      </c>
    </row>
    <row r="732" spans="1:14" x14ac:dyDescent="0.35">
      <c r="A732">
        <v>1668</v>
      </c>
      <c r="B732">
        <v>114</v>
      </c>
      <c r="C732" t="s">
        <v>27</v>
      </c>
      <c r="D732" t="s">
        <v>556</v>
      </c>
      <c r="E732" s="20">
        <v>45442</v>
      </c>
      <c r="F732" s="20">
        <v>45442</v>
      </c>
      <c r="G732" s="20">
        <v>45442</v>
      </c>
      <c r="H732">
        <v>5073.76</v>
      </c>
      <c r="J732" t="s">
        <v>270</v>
      </c>
      <c r="L732" t="s">
        <v>266</v>
      </c>
    </row>
    <row r="733" spans="1:14" x14ac:dyDescent="0.35">
      <c r="A733">
        <v>1670</v>
      </c>
      <c r="B733">
        <v>114</v>
      </c>
      <c r="C733" t="s">
        <v>27</v>
      </c>
      <c r="D733" t="s">
        <v>557</v>
      </c>
      <c r="E733" s="20">
        <v>45442</v>
      </c>
      <c r="F733" s="20">
        <v>45442</v>
      </c>
      <c r="G733" s="20">
        <v>45442</v>
      </c>
      <c r="H733">
        <v>5002.1899999999996</v>
      </c>
      <c r="J733" t="s">
        <v>270</v>
      </c>
      <c r="L733" t="s">
        <v>266</v>
      </c>
    </row>
    <row r="734" spans="1:14" x14ac:dyDescent="0.35">
      <c r="A734">
        <v>1404</v>
      </c>
      <c r="B734">
        <v>114</v>
      </c>
      <c r="C734" t="s">
        <v>27</v>
      </c>
      <c r="D734" t="s">
        <v>276</v>
      </c>
      <c r="E734" s="20">
        <v>45413</v>
      </c>
      <c r="F734" s="20">
        <v>45441</v>
      </c>
      <c r="G734" s="20">
        <v>45441</v>
      </c>
      <c r="H734">
        <v>754.01</v>
      </c>
      <c r="J734" t="s">
        <v>277</v>
      </c>
      <c r="L734" t="s">
        <v>266</v>
      </c>
      <c r="N734" t="s">
        <v>548</v>
      </c>
    </row>
    <row r="735" spans="1:14" x14ac:dyDescent="0.35">
      <c r="A735">
        <v>1981</v>
      </c>
      <c r="B735">
        <v>114</v>
      </c>
      <c r="C735" t="s">
        <v>27</v>
      </c>
      <c r="D735" t="s">
        <v>558</v>
      </c>
      <c r="E735" s="20">
        <v>45457</v>
      </c>
      <c r="F735" s="20">
        <v>45443</v>
      </c>
      <c r="G735" s="20">
        <v>45441</v>
      </c>
      <c r="H735">
        <v>3280</v>
      </c>
      <c r="J735" t="s">
        <v>270</v>
      </c>
      <c r="L735" t="s">
        <v>266</v>
      </c>
    </row>
    <row r="736" spans="1:14" x14ac:dyDescent="0.35">
      <c r="A736">
        <v>1254</v>
      </c>
      <c r="B736">
        <v>114</v>
      </c>
      <c r="C736" t="s">
        <v>27</v>
      </c>
      <c r="D736" t="s">
        <v>410</v>
      </c>
      <c r="E736" s="20">
        <v>45442</v>
      </c>
      <c r="F736" s="20">
        <v>45427</v>
      </c>
      <c r="G736" s="20">
        <v>45441</v>
      </c>
      <c r="H736">
        <v>1320</v>
      </c>
      <c r="J736" t="s">
        <v>270</v>
      </c>
      <c r="L736" t="s">
        <v>266</v>
      </c>
    </row>
    <row r="737" spans="1:14" x14ac:dyDescent="0.35">
      <c r="A737">
        <v>1258</v>
      </c>
      <c r="B737">
        <v>114</v>
      </c>
      <c r="C737" t="s">
        <v>27</v>
      </c>
      <c r="D737" t="s">
        <v>556</v>
      </c>
      <c r="E737" s="20">
        <v>45442</v>
      </c>
      <c r="F737" s="20">
        <v>45432</v>
      </c>
      <c r="G737" s="20">
        <v>45441</v>
      </c>
      <c r="H737">
        <v>1760</v>
      </c>
      <c r="J737" t="s">
        <v>270</v>
      </c>
      <c r="L737" t="s">
        <v>266</v>
      </c>
    </row>
    <row r="738" spans="1:14" x14ac:dyDescent="0.35">
      <c r="A738">
        <v>1269</v>
      </c>
      <c r="B738">
        <v>114</v>
      </c>
      <c r="C738" t="s">
        <v>27</v>
      </c>
      <c r="D738" t="s">
        <v>276</v>
      </c>
      <c r="E738" s="20">
        <v>45383</v>
      </c>
      <c r="F738" s="20">
        <v>45441</v>
      </c>
      <c r="G738" s="20">
        <v>45441</v>
      </c>
      <c r="H738">
        <v>56.83</v>
      </c>
      <c r="J738" t="s">
        <v>277</v>
      </c>
      <c r="L738" t="s">
        <v>266</v>
      </c>
      <c r="N738" t="s">
        <v>559</v>
      </c>
    </row>
    <row r="739" spans="1:14" x14ac:dyDescent="0.35">
      <c r="A739">
        <v>1585</v>
      </c>
      <c r="B739">
        <v>114</v>
      </c>
      <c r="C739" t="s">
        <v>27</v>
      </c>
      <c r="D739" t="s">
        <v>560</v>
      </c>
      <c r="E739" s="20">
        <v>45444</v>
      </c>
      <c r="F739" s="20">
        <v>45440</v>
      </c>
      <c r="G739" s="20">
        <v>45440</v>
      </c>
      <c r="H739">
        <v>540</v>
      </c>
      <c r="J739" t="s">
        <v>270</v>
      </c>
      <c r="L739" t="s">
        <v>266</v>
      </c>
    </row>
    <row r="740" spans="1:14" x14ac:dyDescent="0.35">
      <c r="A740">
        <v>1259</v>
      </c>
      <c r="B740">
        <v>114</v>
      </c>
      <c r="C740" t="s">
        <v>27</v>
      </c>
      <c r="D740" t="s">
        <v>555</v>
      </c>
      <c r="E740" s="20">
        <v>45442</v>
      </c>
      <c r="F740" s="20">
        <v>45432</v>
      </c>
      <c r="G740" s="20">
        <v>45439</v>
      </c>
      <c r="H740">
        <v>1864</v>
      </c>
      <c r="J740" t="s">
        <v>270</v>
      </c>
      <c r="L740" t="s">
        <v>266</v>
      </c>
    </row>
    <row r="741" spans="1:14" x14ac:dyDescent="0.35">
      <c r="A741">
        <v>1544</v>
      </c>
      <c r="B741">
        <v>114</v>
      </c>
      <c r="C741" t="s">
        <v>27</v>
      </c>
      <c r="D741" t="s">
        <v>262</v>
      </c>
      <c r="E741" s="20">
        <v>45412</v>
      </c>
      <c r="F741" s="20">
        <v>45436</v>
      </c>
      <c r="G741" s="20">
        <v>45436</v>
      </c>
      <c r="H741">
        <v>6523.35</v>
      </c>
      <c r="J741" t="s">
        <v>263</v>
      </c>
      <c r="L741" t="s">
        <v>266</v>
      </c>
    </row>
    <row r="742" spans="1:14" x14ac:dyDescent="0.35">
      <c r="A742">
        <v>1490</v>
      </c>
      <c r="B742">
        <v>114</v>
      </c>
      <c r="C742" t="s">
        <v>27</v>
      </c>
      <c r="D742" t="s">
        <v>291</v>
      </c>
      <c r="E742" s="20">
        <v>45397</v>
      </c>
      <c r="F742" s="20">
        <v>45435</v>
      </c>
      <c r="G742" s="20">
        <v>45436</v>
      </c>
      <c r="H742">
        <v>260.76</v>
      </c>
      <c r="L742" t="s">
        <v>266</v>
      </c>
    </row>
    <row r="743" spans="1:14" x14ac:dyDescent="0.35">
      <c r="A743">
        <v>1535</v>
      </c>
      <c r="B743">
        <v>114</v>
      </c>
      <c r="C743" t="s">
        <v>27</v>
      </c>
      <c r="D743" t="s">
        <v>557</v>
      </c>
      <c r="E743" s="20">
        <v>45442</v>
      </c>
      <c r="F743" s="20">
        <v>45434</v>
      </c>
      <c r="G743" s="20">
        <v>45434</v>
      </c>
      <c r="H743">
        <v>980</v>
      </c>
      <c r="J743" t="s">
        <v>270</v>
      </c>
      <c r="L743" t="s">
        <v>266</v>
      </c>
    </row>
    <row r="744" spans="1:14" x14ac:dyDescent="0.35">
      <c r="A744">
        <v>1269</v>
      </c>
      <c r="B744">
        <v>114</v>
      </c>
      <c r="C744" t="s">
        <v>27</v>
      </c>
      <c r="D744" t="s">
        <v>276</v>
      </c>
      <c r="E744" s="20">
        <v>45383</v>
      </c>
      <c r="F744" s="20">
        <v>45434</v>
      </c>
      <c r="G744" s="20">
        <v>45434</v>
      </c>
      <c r="H744">
        <v>172.73</v>
      </c>
      <c r="J744" t="s">
        <v>277</v>
      </c>
      <c r="L744" t="s">
        <v>266</v>
      </c>
      <c r="N744" t="s">
        <v>559</v>
      </c>
    </row>
    <row r="745" spans="1:14" x14ac:dyDescent="0.35">
      <c r="A745">
        <v>1485</v>
      </c>
      <c r="B745">
        <v>114</v>
      </c>
      <c r="C745" t="s">
        <v>27</v>
      </c>
      <c r="D745" t="s">
        <v>550</v>
      </c>
      <c r="E745" s="20">
        <v>45465</v>
      </c>
      <c r="F745" s="20">
        <v>45432</v>
      </c>
      <c r="G745" s="20">
        <v>45432</v>
      </c>
      <c r="H745">
        <v>950</v>
      </c>
      <c r="J745" t="s">
        <v>270</v>
      </c>
      <c r="L745" t="s">
        <v>266</v>
      </c>
    </row>
    <row r="746" spans="1:14" x14ac:dyDescent="0.35">
      <c r="A746">
        <v>1486</v>
      </c>
      <c r="B746">
        <v>114</v>
      </c>
      <c r="C746" t="s">
        <v>27</v>
      </c>
      <c r="D746" t="s">
        <v>550</v>
      </c>
      <c r="E746" s="20">
        <v>45479.583333333343</v>
      </c>
      <c r="F746" s="20">
        <v>45432</v>
      </c>
      <c r="G746" s="20">
        <v>45432</v>
      </c>
      <c r="H746">
        <v>2640</v>
      </c>
      <c r="J746" t="s">
        <v>270</v>
      </c>
      <c r="L746" t="s">
        <v>266</v>
      </c>
    </row>
    <row r="747" spans="1:14" x14ac:dyDescent="0.35">
      <c r="A747">
        <v>1471</v>
      </c>
      <c r="B747">
        <v>114</v>
      </c>
      <c r="C747" t="s">
        <v>27</v>
      </c>
      <c r="D747" t="s">
        <v>262</v>
      </c>
      <c r="E747" s="20">
        <v>45399</v>
      </c>
      <c r="F747" s="20">
        <v>45429</v>
      </c>
      <c r="G747" s="20">
        <v>45429</v>
      </c>
      <c r="H747">
        <v>9160.9699999999993</v>
      </c>
      <c r="J747" t="s">
        <v>263</v>
      </c>
      <c r="L747" t="s">
        <v>266</v>
      </c>
    </row>
    <row r="748" spans="1:14" x14ac:dyDescent="0.35">
      <c r="A748">
        <v>1258</v>
      </c>
      <c r="B748">
        <v>114</v>
      </c>
      <c r="C748" t="s">
        <v>27</v>
      </c>
      <c r="D748" t="s">
        <v>556</v>
      </c>
      <c r="E748" s="20">
        <v>45442</v>
      </c>
      <c r="F748" s="20">
        <v>45416</v>
      </c>
      <c r="G748" s="20">
        <v>45427</v>
      </c>
      <c r="H748">
        <v>1760</v>
      </c>
      <c r="J748" t="s">
        <v>270</v>
      </c>
      <c r="L748" t="s">
        <v>266</v>
      </c>
    </row>
    <row r="749" spans="1:14" x14ac:dyDescent="0.35">
      <c r="A749">
        <v>1269</v>
      </c>
      <c r="B749">
        <v>114</v>
      </c>
      <c r="C749" t="s">
        <v>27</v>
      </c>
      <c r="D749" t="s">
        <v>276</v>
      </c>
      <c r="E749" s="20">
        <v>45383</v>
      </c>
      <c r="F749" s="20">
        <v>45427</v>
      </c>
      <c r="G749" s="20">
        <v>45427</v>
      </c>
      <c r="H749">
        <v>361.62</v>
      </c>
      <c r="J749" t="s">
        <v>277</v>
      </c>
      <c r="L749" t="s">
        <v>266</v>
      </c>
      <c r="N749" t="s">
        <v>559</v>
      </c>
    </row>
    <row r="750" spans="1:14" x14ac:dyDescent="0.35">
      <c r="A750">
        <v>1449</v>
      </c>
      <c r="B750">
        <v>114</v>
      </c>
      <c r="C750" t="s">
        <v>27</v>
      </c>
      <c r="D750" t="s">
        <v>551</v>
      </c>
      <c r="E750" s="20">
        <v>45478</v>
      </c>
      <c r="F750" s="20">
        <v>45425</v>
      </c>
      <c r="G750" s="20">
        <v>45425</v>
      </c>
      <c r="H750">
        <v>3000</v>
      </c>
      <c r="J750" t="s">
        <v>270</v>
      </c>
      <c r="L750" t="s">
        <v>266</v>
      </c>
    </row>
    <row r="751" spans="1:14" x14ac:dyDescent="0.35">
      <c r="A751">
        <v>1435</v>
      </c>
      <c r="B751">
        <v>114</v>
      </c>
      <c r="C751" t="s">
        <v>27</v>
      </c>
      <c r="D751" t="s">
        <v>262</v>
      </c>
      <c r="E751" s="20">
        <v>45395</v>
      </c>
      <c r="F751" s="20">
        <v>45422</v>
      </c>
      <c r="G751" s="20">
        <v>45422</v>
      </c>
      <c r="H751">
        <v>7322.48</v>
      </c>
      <c r="J751" t="s">
        <v>263</v>
      </c>
      <c r="L751" t="s">
        <v>266</v>
      </c>
    </row>
    <row r="752" spans="1:14" x14ac:dyDescent="0.35">
      <c r="A752">
        <v>1669</v>
      </c>
      <c r="B752">
        <v>114</v>
      </c>
      <c r="C752" t="s">
        <v>27</v>
      </c>
      <c r="D752" t="s">
        <v>561</v>
      </c>
      <c r="E752" s="20">
        <v>45422</v>
      </c>
      <c r="F752" s="20">
        <v>45422</v>
      </c>
      <c r="G752" s="20">
        <v>45422</v>
      </c>
      <c r="H752">
        <v>3161.23</v>
      </c>
      <c r="J752" t="s">
        <v>270</v>
      </c>
      <c r="L752" t="s">
        <v>266</v>
      </c>
    </row>
    <row r="753" spans="1:14" x14ac:dyDescent="0.35">
      <c r="A753">
        <v>1490</v>
      </c>
      <c r="B753">
        <v>114</v>
      </c>
      <c r="C753" t="s">
        <v>27</v>
      </c>
      <c r="D753" t="s">
        <v>291</v>
      </c>
      <c r="E753" s="20">
        <v>45397</v>
      </c>
      <c r="F753" s="20">
        <v>45420</v>
      </c>
      <c r="G753" s="20">
        <v>45420</v>
      </c>
      <c r="H753">
        <v>107.72</v>
      </c>
      <c r="L753" t="s">
        <v>266</v>
      </c>
    </row>
    <row r="754" spans="1:14" x14ac:dyDescent="0.35">
      <c r="A754">
        <v>1269</v>
      </c>
      <c r="B754">
        <v>114</v>
      </c>
      <c r="C754" t="s">
        <v>27</v>
      </c>
      <c r="D754" t="s">
        <v>276</v>
      </c>
      <c r="E754" s="20">
        <v>45383</v>
      </c>
      <c r="F754" s="20">
        <v>45420</v>
      </c>
      <c r="G754" s="20">
        <v>45420</v>
      </c>
      <c r="H754">
        <v>1322.12</v>
      </c>
      <c r="J754" t="s">
        <v>277</v>
      </c>
      <c r="L754" t="s">
        <v>266</v>
      </c>
      <c r="N754" t="s">
        <v>559</v>
      </c>
    </row>
    <row r="755" spans="1:14" x14ac:dyDescent="0.35">
      <c r="A755">
        <v>1408</v>
      </c>
      <c r="B755">
        <v>114</v>
      </c>
      <c r="C755" t="s">
        <v>27</v>
      </c>
      <c r="D755" t="s">
        <v>560</v>
      </c>
      <c r="E755" s="20">
        <v>45444</v>
      </c>
      <c r="F755" s="20">
        <v>45426</v>
      </c>
      <c r="G755" s="20">
        <v>45419</v>
      </c>
      <c r="H755">
        <v>2400</v>
      </c>
      <c r="J755" t="s">
        <v>270</v>
      </c>
      <c r="L755" t="s">
        <v>266</v>
      </c>
    </row>
    <row r="756" spans="1:14" x14ac:dyDescent="0.35">
      <c r="A756">
        <v>1403</v>
      </c>
      <c r="B756">
        <v>114</v>
      </c>
      <c r="C756" t="s">
        <v>27</v>
      </c>
      <c r="D756" t="s">
        <v>561</v>
      </c>
      <c r="E756" s="20">
        <v>45422</v>
      </c>
      <c r="F756" s="20">
        <v>45419</v>
      </c>
      <c r="G756" s="20">
        <v>45418</v>
      </c>
      <c r="H756">
        <v>1840</v>
      </c>
      <c r="J756" t="s">
        <v>270</v>
      </c>
      <c r="L756" t="s">
        <v>266</v>
      </c>
    </row>
    <row r="757" spans="1:14" x14ac:dyDescent="0.35">
      <c r="A757">
        <v>979</v>
      </c>
      <c r="B757">
        <v>114</v>
      </c>
      <c r="C757" t="s">
        <v>27</v>
      </c>
      <c r="D757" t="s">
        <v>262</v>
      </c>
      <c r="E757" s="20">
        <v>45351</v>
      </c>
      <c r="F757" s="20">
        <v>45415</v>
      </c>
      <c r="G757" s="20">
        <v>45415</v>
      </c>
      <c r="H757">
        <v>8347.92</v>
      </c>
      <c r="J757" t="s">
        <v>263</v>
      </c>
      <c r="L757" t="s">
        <v>266</v>
      </c>
    </row>
    <row r="758" spans="1:14" x14ac:dyDescent="0.35">
      <c r="A758">
        <v>1349</v>
      </c>
      <c r="B758">
        <v>114</v>
      </c>
      <c r="C758" t="s">
        <v>27</v>
      </c>
      <c r="D758" t="s">
        <v>449</v>
      </c>
      <c r="E758" s="20">
        <v>45413</v>
      </c>
      <c r="F758" s="20">
        <v>45414</v>
      </c>
      <c r="G758" s="20">
        <v>45414</v>
      </c>
      <c r="H758">
        <v>10000</v>
      </c>
      <c r="J758" t="s">
        <v>270</v>
      </c>
      <c r="L758" t="s">
        <v>266</v>
      </c>
      <c r="N758" t="s">
        <v>562</v>
      </c>
    </row>
    <row r="759" spans="1:14" x14ac:dyDescent="0.35">
      <c r="A759">
        <v>1269</v>
      </c>
      <c r="B759">
        <v>114</v>
      </c>
      <c r="C759" t="s">
        <v>27</v>
      </c>
      <c r="D759" t="s">
        <v>276</v>
      </c>
      <c r="E759" s="20">
        <v>45383</v>
      </c>
      <c r="F759" s="20">
        <v>45413</v>
      </c>
      <c r="G759" s="20">
        <v>45413</v>
      </c>
      <c r="H759">
        <v>230.24</v>
      </c>
      <c r="J759" t="s">
        <v>277</v>
      </c>
      <c r="L759" t="s">
        <v>266</v>
      </c>
      <c r="N759" t="s">
        <v>559</v>
      </c>
    </row>
    <row r="760" spans="1:14" x14ac:dyDescent="0.35">
      <c r="A760">
        <v>1349</v>
      </c>
      <c r="B760">
        <v>114</v>
      </c>
      <c r="C760" t="s">
        <v>27</v>
      </c>
      <c r="D760" t="s">
        <v>449</v>
      </c>
      <c r="E760" s="20">
        <v>45413</v>
      </c>
      <c r="F760" s="20">
        <v>45414</v>
      </c>
      <c r="G760" s="20">
        <v>45413</v>
      </c>
      <c r="H760">
        <v>2500</v>
      </c>
      <c r="J760" t="s">
        <v>270</v>
      </c>
      <c r="L760" t="s">
        <v>266</v>
      </c>
      <c r="N760" t="s">
        <v>562</v>
      </c>
    </row>
    <row r="761" spans="1:14" x14ac:dyDescent="0.35">
      <c r="A761">
        <v>1355</v>
      </c>
      <c r="B761">
        <v>114</v>
      </c>
      <c r="C761" t="s">
        <v>27</v>
      </c>
      <c r="D761" t="s">
        <v>563</v>
      </c>
      <c r="E761" s="20">
        <v>45412</v>
      </c>
      <c r="F761" s="20">
        <v>45412</v>
      </c>
      <c r="G761" s="20">
        <v>45412</v>
      </c>
      <c r="H761">
        <v>7999.4</v>
      </c>
      <c r="J761" t="s">
        <v>270</v>
      </c>
      <c r="L761" t="s">
        <v>266</v>
      </c>
    </row>
    <row r="762" spans="1:14" x14ac:dyDescent="0.35">
      <c r="A762">
        <v>1348</v>
      </c>
      <c r="B762">
        <v>114</v>
      </c>
      <c r="C762" t="s">
        <v>27</v>
      </c>
      <c r="D762" t="s">
        <v>564</v>
      </c>
      <c r="E762" s="20">
        <v>45414</v>
      </c>
      <c r="F762" s="20">
        <v>45411</v>
      </c>
      <c r="G762" s="20">
        <v>45411</v>
      </c>
      <c r="H762">
        <v>7450</v>
      </c>
      <c r="J762" t="s">
        <v>270</v>
      </c>
      <c r="L762" t="s">
        <v>266</v>
      </c>
    </row>
    <row r="763" spans="1:14" x14ac:dyDescent="0.35">
      <c r="A763">
        <v>1349</v>
      </c>
      <c r="B763">
        <v>114</v>
      </c>
      <c r="C763" t="s">
        <v>27</v>
      </c>
      <c r="D763" t="s">
        <v>449</v>
      </c>
      <c r="E763" s="20">
        <v>45413</v>
      </c>
      <c r="F763" s="20">
        <v>45412</v>
      </c>
      <c r="G763" s="20">
        <v>45411</v>
      </c>
      <c r="H763">
        <v>1000</v>
      </c>
      <c r="J763" t="s">
        <v>270</v>
      </c>
      <c r="L763" t="s">
        <v>266</v>
      </c>
      <c r="N763" t="s">
        <v>562</v>
      </c>
    </row>
    <row r="764" spans="1:14" x14ac:dyDescent="0.35">
      <c r="A764">
        <v>1356</v>
      </c>
      <c r="B764">
        <v>114</v>
      </c>
      <c r="C764" t="s">
        <v>27</v>
      </c>
      <c r="D764" t="s">
        <v>452</v>
      </c>
      <c r="E764" s="20">
        <v>45410</v>
      </c>
      <c r="F764" s="20">
        <v>45411</v>
      </c>
      <c r="G764" s="20">
        <v>45411</v>
      </c>
      <c r="H764">
        <v>5300</v>
      </c>
      <c r="J764" t="s">
        <v>270</v>
      </c>
      <c r="L764" t="s">
        <v>266</v>
      </c>
    </row>
    <row r="765" spans="1:14" x14ac:dyDescent="0.35">
      <c r="A765">
        <v>1349</v>
      </c>
      <c r="B765">
        <v>114</v>
      </c>
      <c r="C765" t="s">
        <v>27</v>
      </c>
      <c r="D765" t="s">
        <v>449</v>
      </c>
      <c r="E765" s="20">
        <v>45413</v>
      </c>
      <c r="F765" s="20">
        <v>45411</v>
      </c>
      <c r="G765" s="20">
        <v>45411</v>
      </c>
      <c r="H765">
        <v>20000</v>
      </c>
      <c r="J765" t="s">
        <v>270</v>
      </c>
      <c r="L765" t="s">
        <v>266</v>
      </c>
      <c r="N765" t="s">
        <v>562</v>
      </c>
    </row>
    <row r="766" spans="1:14" x14ac:dyDescent="0.35">
      <c r="A766">
        <v>1396</v>
      </c>
      <c r="B766">
        <v>114</v>
      </c>
      <c r="C766" t="s">
        <v>27</v>
      </c>
      <c r="D766" t="s">
        <v>452</v>
      </c>
      <c r="E766" s="20">
        <v>45410</v>
      </c>
      <c r="F766" s="20">
        <v>45410</v>
      </c>
      <c r="G766" s="20">
        <v>45410</v>
      </c>
      <c r="H766">
        <v>7334.53</v>
      </c>
      <c r="J766" t="s">
        <v>270</v>
      </c>
      <c r="L766" t="s">
        <v>266</v>
      </c>
      <c r="N766" t="s">
        <v>565</v>
      </c>
    </row>
    <row r="767" spans="1:14" x14ac:dyDescent="0.35">
      <c r="A767">
        <v>1398</v>
      </c>
      <c r="B767">
        <v>114</v>
      </c>
      <c r="C767" t="s">
        <v>27</v>
      </c>
      <c r="D767" t="s">
        <v>350</v>
      </c>
      <c r="E767" s="20">
        <v>45409</v>
      </c>
      <c r="F767" s="20">
        <v>45409</v>
      </c>
      <c r="G767" s="20">
        <v>45409</v>
      </c>
      <c r="H767">
        <v>47.46</v>
      </c>
      <c r="J767" t="s">
        <v>270</v>
      </c>
      <c r="L767" t="s">
        <v>266</v>
      </c>
      <c r="N767" t="s">
        <v>565</v>
      </c>
    </row>
    <row r="768" spans="1:14" x14ac:dyDescent="0.35">
      <c r="A768">
        <v>1254</v>
      </c>
      <c r="B768">
        <v>114</v>
      </c>
      <c r="C768" t="s">
        <v>27</v>
      </c>
      <c r="D768" t="s">
        <v>410</v>
      </c>
      <c r="E768" s="20">
        <v>45442</v>
      </c>
      <c r="F768" s="20">
        <v>45404</v>
      </c>
      <c r="G768" s="20">
        <v>45408</v>
      </c>
      <c r="H768">
        <v>2280</v>
      </c>
      <c r="J768" t="s">
        <v>270</v>
      </c>
      <c r="L768" t="s">
        <v>266</v>
      </c>
    </row>
    <row r="769" spans="1:14" x14ac:dyDescent="0.35">
      <c r="A769">
        <v>979</v>
      </c>
      <c r="B769">
        <v>114</v>
      </c>
      <c r="C769" t="s">
        <v>27</v>
      </c>
      <c r="D769" t="s">
        <v>262</v>
      </c>
      <c r="E769" s="20">
        <v>45351</v>
      </c>
      <c r="F769" s="20">
        <v>45408</v>
      </c>
      <c r="G769" s="20">
        <v>45408</v>
      </c>
      <c r="H769">
        <v>9568.77</v>
      </c>
      <c r="J769" t="s">
        <v>263</v>
      </c>
      <c r="L769" t="s">
        <v>266</v>
      </c>
    </row>
    <row r="770" spans="1:14" x14ac:dyDescent="0.35">
      <c r="A770">
        <v>911</v>
      </c>
      <c r="B770">
        <v>114</v>
      </c>
      <c r="C770" t="s">
        <v>27</v>
      </c>
      <c r="D770" t="s">
        <v>276</v>
      </c>
      <c r="E770" s="20">
        <v>45352</v>
      </c>
      <c r="F770" s="20">
        <v>45406</v>
      </c>
      <c r="G770" s="20">
        <v>45406</v>
      </c>
      <c r="H770">
        <v>300.55</v>
      </c>
      <c r="J770" t="s">
        <v>277</v>
      </c>
      <c r="L770" t="s">
        <v>266</v>
      </c>
    </row>
    <row r="771" spans="1:14" x14ac:dyDescent="0.35">
      <c r="A771">
        <v>1034</v>
      </c>
      <c r="B771">
        <v>114</v>
      </c>
      <c r="C771" t="s">
        <v>27</v>
      </c>
      <c r="D771" t="s">
        <v>291</v>
      </c>
      <c r="E771" s="20">
        <v>45382</v>
      </c>
      <c r="F771" s="20">
        <v>45405</v>
      </c>
      <c r="G771" s="20">
        <v>45405</v>
      </c>
      <c r="H771">
        <v>264.45</v>
      </c>
      <c r="L771" t="s">
        <v>266</v>
      </c>
      <c r="N771" t="s">
        <v>566</v>
      </c>
    </row>
    <row r="772" spans="1:14" x14ac:dyDescent="0.35">
      <c r="A772">
        <v>759</v>
      </c>
      <c r="B772">
        <v>114</v>
      </c>
      <c r="C772" t="s">
        <v>27</v>
      </c>
      <c r="D772" t="s">
        <v>446</v>
      </c>
      <c r="E772" s="20">
        <v>45337</v>
      </c>
      <c r="F772" s="20">
        <v>45397</v>
      </c>
      <c r="G772" s="20">
        <v>45405</v>
      </c>
      <c r="H772">
        <v>15000</v>
      </c>
      <c r="L772" t="s">
        <v>266</v>
      </c>
    </row>
    <row r="773" spans="1:14" x14ac:dyDescent="0.35">
      <c r="A773">
        <v>1009</v>
      </c>
      <c r="B773">
        <v>114</v>
      </c>
      <c r="C773" t="s">
        <v>27</v>
      </c>
      <c r="D773" t="s">
        <v>555</v>
      </c>
      <c r="E773" s="20">
        <v>45372</v>
      </c>
      <c r="F773" s="20">
        <v>45372</v>
      </c>
      <c r="G773" s="20">
        <v>45403</v>
      </c>
      <c r="H773">
        <v>4897.12</v>
      </c>
      <c r="J773" t="s">
        <v>270</v>
      </c>
      <c r="L773" t="s">
        <v>266</v>
      </c>
    </row>
    <row r="774" spans="1:14" x14ac:dyDescent="0.35">
      <c r="A774">
        <v>979</v>
      </c>
      <c r="B774">
        <v>114</v>
      </c>
      <c r="C774" t="s">
        <v>27</v>
      </c>
      <c r="D774" t="s">
        <v>262</v>
      </c>
      <c r="E774" s="20">
        <v>45351</v>
      </c>
      <c r="F774" s="20">
        <v>45401</v>
      </c>
      <c r="G774" s="20">
        <v>45401</v>
      </c>
      <c r="H774">
        <v>7308.69</v>
      </c>
      <c r="J774" t="s">
        <v>263</v>
      </c>
      <c r="L774" t="s">
        <v>266</v>
      </c>
    </row>
    <row r="775" spans="1:14" x14ac:dyDescent="0.35">
      <c r="A775">
        <v>1259</v>
      </c>
      <c r="B775">
        <v>114</v>
      </c>
      <c r="C775" t="s">
        <v>27</v>
      </c>
      <c r="D775" t="s">
        <v>555</v>
      </c>
      <c r="E775" s="20">
        <v>45442</v>
      </c>
      <c r="F775" s="20">
        <v>45401</v>
      </c>
      <c r="G775" s="20">
        <v>45401</v>
      </c>
      <c r="H775">
        <v>480</v>
      </c>
      <c r="J775" t="s">
        <v>270</v>
      </c>
      <c r="L775" t="s">
        <v>266</v>
      </c>
    </row>
    <row r="776" spans="1:14" x14ac:dyDescent="0.35">
      <c r="A776">
        <v>911</v>
      </c>
      <c r="B776">
        <v>114</v>
      </c>
      <c r="C776" t="s">
        <v>27</v>
      </c>
      <c r="D776" t="s">
        <v>276</v>
      </c>
      <c r="E776" s="20">
        <v>45352</v>
      </c>
      <c r="F776" s="20">
        <v>45399</v>
      </c>
      <c r="G776" s="20">
        <v>45399</v>
      </c>
      <c r="H776">
        <v>470.1</v>
      </c>
      <c r="J776" t="s">
        <v>277</v>
      </c>
      <c r="L776" t="s">
        <v>266</v>
      </c>
    </row>
    <row r="777" spans="1:14" x14ac:dyDescent="0.35">
      <c r="A777">
        <v>1238</v>
      </c>
      <c r="B777">
        <v>114</v>
      </c>
      <c r="C777" t="s">
        <v>27</v>
      </c>
      <c r="D777" t="s">
        <v>567</v>
      </c>
      <c r="E777" s="20">
        <v>45392</v>
      </c>
      <c r="F777" s="20">
        <v>45398</v>
      </c>
      <c r="G777" s="20">
        <v>45398</v>
      </c>
      <c r="H777">
        <v>7698.3</v>
      </c>
      <c r="J777" t="s">
        <v>270</v>
      </c>
      <c r="L777" t="s">
        <v>266</v>
      </c>
    </row>
    <row r="778" spans="1:14" x14ac:dyDescent="0.35">
      <c r="A778">
        <v>1002</v>
      </c>
      <c r="B778">
        <v>114</v>
      </c>
      <c r="C778" t="s">
        <v>27</v>
      </c>
      <c r="D778" t="s">
        <v>350</v>
      </c>
      <c r="E778" s="20">
        <v>45409</v>
      </c>
      <c r="F778" s="20">
        <v>45409</v>
      </c>
      <c r="G778" s="20">
        <v>45398</v>
      </c>
      <c r="H778">
        <v>2270</v>
      </c>
      <c r="J778" t="s">
        <v>270</v>
      </c>
      <c r="L778" t="s">
        <v>266</v>
      </c>
    </row>
    <row r="779" spans="1:14" x14ac:dyDescent="0.35">
      <c r="A779">
        <v>1002</v>
      </c>
      <c r="B779">
        <v>114</v>
      </c>
      <c r="C779" t="s">
        <v>27</v>
      </c>
      <c r="D779" t="s">
        <v>350</v>
      </c>
      <c r="E779" s="20">
        <v>45409</v>
      </c>
      <c r="F779" s="20">
        <v>45398</v>
      </c>
      <c r="G779" s="20">
        <v>45397</v>
      </c>
      <c r="H779">
        <v>1400</v>
      </c>
      <c r="J779" t="s">
        <v>270</v>
      </c>
      <c r="L779" t="s">
        <v>266</v>
      </c>
    </row>
    <row r="780" spans="1:14" x14ac:dyDescent="0.35">
      <c r="A780">
        <v>1397</v>
      </c>
      <c r="B780">
        <v>114</v>
      </c>
      <c r="C780" t="s">
        <v>27</v>
      </c>
      <c r="D780" t="s">
        <v>568</v>
      </c>
      <c r="E780" s="20">
        <v>45396</v>
      </c>
      <c r="F780" s="20">
        <v>45396</v>
      </c>
      <c r="G780" s="20">
        <v>45396</v>
      </c>
      <c r="H780">
        <v>35108.01</v>
      </c>
      <c r="J780" t="s">
        <v>270</v>
      </c>
      <c r="L780" t="s">
        <v>266</v>
      </c>
    </row>
    <row r="781" spans="1:14" x14ac:dyDescent="0.35">
      <c r="A781">
        <v>1240</v>
      </c>
      <c r="B781">
        <v>114</v>
      </c>
      <c r="C781" t="s">
        <v>27</v>
      </c>
      <c r="D781" t="s">
        <v>569</v>
      </c>
      <c r="E781" s="20">
        <v>45395</v>
      </c>
      <c r="F781" s="20">
        <v>45395</v>
      </c>
      <c r="G781" s="20">
        <v>45395</v>
      </c>
      <c r="H781">
        <v>191.75</v>
      </c>
      <c r="J781" t="s">
        <v>270</v>
      </c>
      <c r="L781" t="s">
        <v>266</v>
      </c>
    </row>
    <row r="782" spans="1:14" x14ac:dyDescent="0.35">
      <c r="A782">
        <v>1201</v>
      </c>
      <c r="B782">
        <v>114</v>
      </c>
      <c r="C782" t="s">
        <v>27</v>
      </c>
      <c r="D782" t="s">
        <v>569</v>
      </c>
      <c r="E782" s="20">
        <v>45395</v>
      </c>
      <c r="F782" s="20">
        <v>45394</v>
      </c>
      <c r="G782" s="20">
        <v>45394</v>
      </c>
      <c r="H782">
        <v>6760</v>
      </c>
      <c r="J782" t="s">
        <v>270</v>
      </c>
      <c r="L782" t="s">
        <v>266</v>
      </c>
    </row>
    <row r="783" spans="1:14" x14ac:dyDescent="0.35">
      <c r="A783">
        <v>979</v>
      </c>
      <c r="B783">
        <v>114</v>
      </c>
      <c r="C783" t="s">
        <v>27</v>
      </c>
      <c r="D783" t="s">
        <v>262</v>
      </c>
      <c r="E783" s="20">
        <v>45351</v>
      </c>
      <c r="F783" s="20">
        <v>45394</v>
      </c>
      <c r="G783" s="20">
        <v>45394</v>
      </c>
      <c r="H783">
        <v>10483.219999999999</v>
      </c>
      <c r="J783" t="s">
        <v>263</v>
      </c>
      <c r="L783" t="s">
        <v>266</v>
      </c>
    </row>
    <row r="784" spans="1:14" x14ac:dyDescent="0.35">
      <c r="A784">
        <v>1081</v>
      </c>
      <c r="B784">
        <v>114</v>
      </c>
      <c r="C784" t="s">
        <v>27</v>
      </c>
      <c r="D784" t="s">
        <v>361</v>
      </c>
      <c r="E784" s="20">
        <v>45389</v>
      </c>
      <c r="F784" s="20">
        <v>45390</v>
      </c>
      <c r="G784" s="20">
        <v>45394</v>
      </c>
      <c r="H784">
        <v>2500</v>
      </c>
      <c r="J784" t="s">
        <v>270</v>
      </c>
      <c r="L784" t="s">
        <v>266</v>
      </c>
    </row>
    <row r="785" spans="1:14" x14ac:dyDescent="0.35">
      <c r="A785">
        <v>1046</v>
      </c>
      <c r="B785">
        <v>114</v>
      </c>
      <c r="C785" t="s">
        <v>27</v>
      </c>
      <c r="D785" t="s">
        <v>567</v>
      </c>
      <c r="E785" s="20">
        <v>45392</v>
      </c>
      <c r="F785" s="20">
        <v>45392</v>
      </c>
      <c r="G785" s="20">
        <v>45392</v>
      </c>
      <c r="H785">
        <v>10000</v>
      </c>
      <c r="J785" t="s">
        <v>270</v>
      </c>
      <c r="L785" t="s">
        <v>266</v>
      </c>
      <c r="N785" t="s">
        <v>570</v>
      </c>
    </row>
    <row r="786" spans="1:14" x14ac:dyDescent="0.35">
      <c r="A786">
        <v>1046</v>
      </c>
      <c r="B786">
        <v>114</v>
      </c>
      <c r="C786" t="s">
        <v>27</v>
      </c>
      <c r="D786" t="s">
        <v>567</v>
      </c>
      <c r="E786" s="20">
        <v>45392</v>
      </c>
      <c r="F786" s="20">
        <v>45392</v>
      </c>
      <c r="G786" s="20">
        <v>45392</v>
      </c>
      <c r="H786">
        <v>5000</v>
      </c>
      <c r="J786" t="s">
        <v>270</v>
      </c>
      <c r="L786" t="s">
        <v>266</v>
      </c>
      <c r="N786" t="s">
        <v>570</v>
      </c>
    </row>
    <row r="787" spans="1:14" x14ac:dyDescent="0.35">
      <c r="A787">
        <v>911</v>
      </c>
      <c r="B787">
        <v>114</v>
      </c>
      <c r="C787" t="s">
        <v>27</v>
      </c>
      <c r="D787" t="s">
        <v>276</v>
      </c>
      <c r="E787" s="20">
        <v>45352</v>
      </c>
      <c r="F787" s="20">
        <v>45392</v>
      </c>
      <c r="G787" s="20">
        <v>45392</v>
      </c>
      <c r="H787">
        <v>605</v>
      </c>
      <c r="J787" t="s">
        <v>277</v>
      </c>
      <c r="L787" t="s">
        <v>266</v>
      </c>
    </row>
    <row r="788" spans="1:14" x14ac:dyDescent="0.35">
      <c r="A788">
        <v>1046</v>
      </c>
      <c r="B788">
        <v>114</v>
      </c>
      <c r="C788" t="s">
        <v>27</v>
      </c>
      <c r="D788" t="s">
        <v>567</v>
      </c>
      <c r="E788" s="20">
        <v>45392</v>
      </c>
      <c r="F788" s="20">
        <v>45392</v>
      </c>
      <c r="G788" s="20">
        <v>45392</v>
      </c>
      <c r="H788">
        <v>12000</v>
      </c>
      <c r="J788" t="s">
        <v>270</v>
      </c>
      <c r="L788" t="s">
        <v>266</v>
      </c>
      <c r="N788" t="s">
        <v>570</v>
      </c>
    </row>
    <row r="789" spans="1:14" x14ac:dyDescent="0.35">
      <c r="A789">
        <v>1034</v>
      </c>
      <c r="B789">
        <v>114</v>
      </c>
      <c r="C789" t="s">
        <v>27</v>
      </c>
      <c r="D789" t="s">
        <v>291</v>
      </c>
      <c r="E789" s="20">
        <v>45382</v>
      </c>
      <c r="F789" s="20">
        <v>45390</v>
      </c>
      <c r="G789" s="20">
        <v>45390</v>
      </c>
      <c r="H789">
        <v>11.48</v>
      </c>
      <c r="L789" t="s">
        <v>266</v>
      </c>
      <c r="N789" t="s">
        <v>566</v>
      </c>
    </row>
    <row r="790" spans="1:14" x14ac:dyDescent="0.35">
      <c r="A790">
        <v>1232</v>
      </c>
      <c r="B790">
        <v>114</v>
      </c>
      <c r="C790" t="s">
        <v>27</v>
      </c>
      <c r="D790" t="s">
        <v>571</v>
      </c>
      <c r="E790" s="20">
        <v>45390</v>
      </c>
      <c r="F790" s="20">
        <v>45390</v>
      </c>
      <c r="G790" s="20">
        <v>45390</v>
      </c>
      <c r="H790">
        <v>164.98</v>
      </c>
      <c r="J790" t="s">
        <v>270</v>
      </c>
      <c r="L790" t="s">
        <v>266</v>
      </c>
    </row>
    <row r="791" spans="1:14" x14ac:dyDescent="0.35">
      <c r="A791">
        <v>1239</v>
      </c>
      <c r="B791">
        <v>114</v>
      </c>
      <c r="C791" t="s">
        <v>27</v>
      </c>
      <c r="D791" t="s">
        <v>361</v>
      </c>
      <c r="E791" s="20">
        <v>45389</v>
      </c>
      <c r="F791" s="20">
        <v>45389</v>
      </c>
      <c r="G791" s="20">
        <v>45389</v>
      </c>
      <c r="H791">
        <v>13989.67</v>
      </c>
      <c r="J791" t="s">
        <v>270</v>
      </c>
      <c r="L791" t="s">
        <v>266</v>
      </c>
    </row>
    <row r="792" spans="1:14" x14ac:dyDescent="0.35">
      <c r="A792">
        <v>1226</v>
      </c>
      <c r="B792">
        <v>114</v>
      </c>
      <c r="C792" t="s">
        <v>27</v>
      </c>
      <c r="D792" t="s">
        <v>572</v>
      </c>
      <c r="E792" s="20">
        <v>45388</v>
      </c>
      <c r="F792" s="20">
        <v>45388</v>
      </c>
      <c r="G792" s="20">
        <v>45388</v>
      </c>
      <c r="H792">
        <v>4393.4799999999996</v>
      </c>
      <c r="J792" t="s">
        <v>270</v>
      </c>
      <c r="L792" t="s">
        <v>266</v>
      </c>
    </row>
    <row r="793" spans="1:14" x14ac:dyDescent="0.35">
      <c r="A793">
        <v>1229</v>
      </c>
      <c r="B793">
        <v>114</v>
      </c>
      <c r="C793" t="s">
        <v>27</v>
      </c>
      <c r="D793" t="s">
        <v>573</v>
      </c>
      <c r="E793" s="20">
        <v>45388</v>
      </c>
      <c r="F793" s="20">
        <v>45388</v>
      </c>
      <c r="G793" s="20">
        <v>45388</v>
      </c>
      <c r="H793">
        <v>4863</v>
      </c>
      <c r="J793" t="s">
        <v>270</v>
      </c>
      <c r="L793" t="s">
        <v>266</v>
      </c>
    </row>
    <row r="794" spans="1:14" x14ac:dyDescent="0.35">
      <c r="A794">
        <v>1230</v>
      </c>
      <c r="B794">
        <v>114</v>
      </c>
      <c r="C794" t="s">
        <v>27</v>
      </c>
      <c r="D794" t="s">
        <v>574</v>
      </c>
      <c r="E794" s="20">
        <v>45388</v>
      </c>
      <c r="F794" s="20">
        <v>45388</v>
      </c>
      <c r="G794" s="20">
        <v>45388</v>
      </c>
      <c r="H794">
        <v>1433.02</v>
      </c>
      <c r="J794" t="s">
        <v>270</v>
      </c>
      <c r="L794" t="s">
        <v>266</v>
      </c>
    </row>
    <row r="795" spans="1:14" x14ac:dyDescent="0.35">
      <c r="A795">
        <v>1231</v>
      </c>
      <c r="B795">
        <v>114</v>
      </c>
      <c r="C795" t="s">
        <v>27</v>
      </c>
      <c r="D795" t="s">
        <v>575</v>
      </c>
      <c r="E795" s="20">
        <v>45388</v>
      </c>
      <c r="F795" s="20">
        <v>45388</v>
      </c>
      <c r="G795" s="20">
        <v>45388</v>
      </c>
      <c r="H795">
        <v>3382.28</v>
      </c>
      <c r="J795" t="s">
        <v>270</v>
      </c>
      <c r="L795" t="s">
        <v>266</v>
      </c>
    </row>
    <row r="796" spans="1:14" x14ac:dyDescent="0.35">
      <c r="A796">
        <v>979</v>
      </c>
      <c r="B796">
        <v>114</v>
      </c>
      <c r="C796" t="s">
        <v>27</v>
      </c>
      <c r="D796" t="s">
        <v>262</v>
      </c>
      <c r="E796" s="20">
        <v>45351</v>
      </c>
      <c r="F796" s="20">
        <v>45387</v>
      </c>
      <c r="G796" s="20">
        <v>45387</v>
      </c>
      <c r="H796">
        <v>10993.1</v>
      </c>
      <c r="J796" t="s">
        <v>263</v>
      </c>
      <c r="L796" t="s">
        <v>266</v>
      </c>
    </row>
    <row r="797" spans="1:14" x14ac:dyDescent="0.35">
      <c r="A797">
        <v>1003</v>
      </c>
      <c r="B797">
        <v>114</v>
      </c>
      <c r="C797" t="s">
        <v>27</v>
      </c>
      <c r="D797" t="s">
        <v>571</v>
      </c>
      <c r="E797" s="20">
        <v>45390</v>
      </c>
      <c r="F797" s="20">
        <v>45387</v>
      </c>
      <c r="G797" s="20">
        <v>45387</v>
      </c>
      <c r="H797">
        <v>29523.599999999999</v>
      </c>
      <c r="J797" t="s">
        <v>270</v>
      </c>
      <c r="L797" t="s">
        <v>266</v>
      </c>
    </row>
    <row r="798" spans="1:14" x14ac:dyDescent="0.35">
      <c r="A798">
        <v>1224</v>
      </c>
      <c r="B798">
        <v>114</v>
      </c>
      <c r="C798" t="s">
        <v>27</v>
      </c>
      <c r="D798" t="s">
        <v>410</v>
      </c>
      <c r="E798" s="20">
        <v>45386</v>
      </c>
      <c r="F798" s="20">
        <v>45386</v>
      </c>
      <c r="G798" s="20">
        <v>45386</v>
      </c>
      <c r="H798">
        <v>9330.5400000000009</v>
      </c>
      <c r="J798" t="s">
        <v>270</v>
      </c>
      <c r="L798" t="s">
        <v>266</v>
      </c>
    </row>
    <row r="799" spans="1:14" x14ac:dyDescent="0.35">
      <c r="A799">
        <v>885</v>
      </c>
      <c r="B799">
        <v>114</v>
      </c>
      <c r="C799" t="s">
        <v>27</v>
      </c>
      <c r="D799" t="s">
        <v>572</v>
      </c>
      <c r="E799" s="20">
        <v>45388</v>
      </c>
      <c r="F799" s="20">
        <v>45385</v>
      </c>
      <c r="G799" s="20">
        <v>45385</v>
      </c>
      <c r="H799">
        <v>4900</v>
      </c>
      <c r="J799" t="s">
        <v>270</v>
      </c>
      <c r="L799" t="s">
        <v>266</v>
      </c>
      <c r="N799" t="s">
        <v>576</v>
      </c>
    </row>
    <row r="800" spans="1:14" x14ac:dyDescent="0.35">
      <c r="A800">
        <v>998</v>
      </c>
      <c r="B800">
        <v>114</v>
      </c>
      <c r="C800" t="s">
        <v>27</v>
      </c>
      <c r="D800" t="s">
        <v>575</v>
      </c>
      <c r="E800" s="20">
        <v>45388</v>
      </c>
      <c r="F800" s="20">
        <v>45385</v>
      </c>
      <c r="G800" s="20">
        <v>45385</v>
      </c>
      <c r="H800">
        <v>1800</v>
      </c>
      <c r="J800" t="s">
        <v>270</v>
      </c>
      <c r="L800" t="s">
        <v>266</v>
      </c>
    </row>
    <row r="801" spans="1:14" x14ac:dyDescent="0.35">
      <c r="A801">
        <v>1002</v>
      </c>
      <c r="B801">
        <v>114</v>
      </c>
      <c r="C801" t="s">
        <v>27</v>
      </c>
      <c r="D801" t="s">
        <v>350</v>
      </c>
      <c r="E801" s="20">
        <v>45409</v>
      </c>
      <c r="F801" s="20">
        <v>45385</v>
      </c>
      <c r="G801" s="20">
        <v>45385</v>
      </c>
      <c r="H801">
        <v>512</v>
      </c>
      <c r="J801" t="s">
        <v>270</v>
      </c>
      <c r="L801" t="s">
        <v>266</v>
      </c>
    </row>
    <row r="802" spans="1:14" x14ac:dyDescent="0.35">
      <c r="A802">
        <v>1081</v>
      </c>
      <c r="B802">
        <v>114</v>
      </c>
      <c r="C802" t="s">
        <v>27</v>
      </c>
      <c r="D802" t="s">
        <v>361</v>
      </c>
      <c r="E802" s="20">
        <v>45389</v>
      </c>
      <c r="F802" s="20">
        <v>45385</v>
      </c>
      <c r="G802" s="20">
        <v>45385</v>
      </c>
      <c r="H802">
        <v>7500</v>
      </c>
      <c r="J802" t="s">
        <v>270</v>
      </c>
      <c r="L802" t="s">
        <v>266</v>
      </c>
    </row>
    <row r="803" spans="1:14" x14ac:dyDescent="0.35">
      <c r="A803">
        <v>873</v>
      </c>
      <c r="B803">
        <v>114</v>
      </c>
      <c r="C803" t="s">
        <v>27</v>
      </c>
      <c r="D803" t="s">
        <v>574</v>
      </c>
      <c r="E803" s="20">
        <v>45388</v>
      </c>
      <c r="F803" s="20">
        <v>45385</v>
      </c>
      <c r="G803" s="20">
        <v>45385</v>
      </c>
      <c r="H803">
        <v>1340</v>
      </c>
      <c r="J803" t="s">
        <v>270</v>
      </c>
      <c r="L803" t="s">
        <v>266</v>
      </c>
    </row>
    <row r="804" spans="1:14" x14ac:dyDescent="0.35">
      <c r="A804">
        <v>911</v>
      </c>
      <c r="B804">
        <v>114</v>
      </c>
      <c r="C804" t="s">
        <v>27</v>
      </c>
      <c r="D804" t="s">
        <v>276</v>
      </c>
      <c r="E804" s="20">
        <v>45352</v>
      </c>
      <c r="F804" s="20">
        <v>45385</v>
      </c>
      <c r="G804" s="20">
        <v>45385</v>
      </c>
      <c r="H804">
        <v>847.74</v>
      </c>
      <c r="J804" t="s">
        <v>277</v>
      </c>
      <c r="L804" t="s">
        <v>266</v>
      </c>
    </row>
    <row r="805" spans="1:14" x14ac:dyDescent="0.35">
      <c r="A805">
        <v>989</v>
      </c>
      <c r="B805">
        <v>114</v>
      </c>
      <c r="C805" t="s">
        <v>27</v>
      </c>
      <c r="D805" t="s">
        <v>545</v>
      </c>
      <c r="E805" s="20">
        <v>45351</v>
      </c>
      <c r="F805" s="20">
        <v>45382</v>
      </c>
      <c r="G805" s="20">
        <v>45384</v>
      </c>
      <c r="H805">
        <v>1240.5</v>
      </c>
      <c r="L805" t="s">
        <v>266</v>
      </c>
      <c r="N805" t="s">
        <v>577</v>
      </c>
    </row>
    <row r="806" spans="1:14" x14ac:dyDescent="0.35">
      <c r="A806">
        <v>990</v>
      </c>
      <c r="B806">
        <v>114</v>
      </c>
      <c r="C806" t="s">
        <v>27</v>
      </c>
      <c r="D806" t="s">
        <v>410</v>
      </c>
      <c r="E806" s="20">
        <v>45386</v>
      </c>
      <c r="F806" s="20">
        <v>45383</v>
      </c>
      <c r="G806" s="20">
        <v>45383</v>
      </c>
      <c r="H806">
        <v>8160</v>
      </c>
      <c r="J806" t="s">
        <v>270</v>
      </c>
      <c r="L806" t="s">
        <v>266</v>
      </c>
      <c r="N806" t="s">
        <v>237</v>
      </c>
    </row>
    <row r="807" spans="1:14" x14ac:dyDescent="0.35">
      <c r="A807">
        <v>804</v>
      </c>
      <c r="B807">
        <v>114</v>
      </c>
      <c r="C807" t="s">
        <v>27</v>
      </c>
      <c r="D807" t="s">
        <v>262</v>
      </c>
      <c r="E807" s="20">
        <v>45323</v>
      </c>
      <c r="F807" s="20">
        <v>45380</v>
      </c>
      <c r="G807" s="20">
        <v>45379</v>
      </c>
      <c r="H807">
        <v>10077.709999999999</v>
      </c>
      <c r="J807" t="s">
        <v>263</v>
      </c>
      <c r="L807" t="s">
        <v>266</v>
      </c>
    </row>
    <row r="808" spans="1:14" x14ac:dyDescent="0.35">
      <c r="A808">
        <v>911</v>
      </c>
      <c r="B808">
        <v>114</v>
      </c>
      <c r="C808" t="s">
        <v>27</v>
      </c>
      <c r="D808" t="s">
        <v>276</v>
      </c>
      <c r="E808" s="20">
        <v>45352</v>
      </c>
      <c r="F808" s="20">
        <v>45378</v>
      </c>
      <c r="G808" s="20">
        <v>45378</v>
      </c>
      <c r="H808">
        <v>356.75</v>
      </c>
      <c r="J808" t="s">
        <v>277</v>
      </c>
      <c r="L808" t="s">
        <v>266</v>
      </c>
    </row>
    <row r="809" spans="1:14" x14ac:dyDescent="0.35">
      <c r="A809">
        <v>982</v>
      </c>
      <c r="B809">
        <v>114</v>
      </c>
      <c r="C809" t="s">
        <v>27</v>
      </c>
      <c r="D809" t="s">
        <v>322</v>
      </c>
      <c r="E809" s="20"/>
      <c r="F809" s="20">
        <v>45378</v>
      </c>
      <c r="G809" s="20">
        <v>45378</v>
      </c>
      <c r="H809">
        <v>2000</v>
      </c>
      <c r="L809" t="s">
        <v>266</v>
      </c>
      <c r="N809" t="s">
        <v>578</v>
      </c>
    </row>
    <row r="810" spans="1:14" x14ac:dyDescent="0.35">
      <c r="A810">
        <v>759</v>
      </c>
      <c r="B810">
        <v>114</v>
      </c>
      <c r="C810" t="s">
        <v>27</v>
      </c>
      <c r="D810" t="s">
        <v>446</v>
      </c>
      <c r="E810" s="20">
        <v>45337</v>
      </c>
      <c r="F810" s="20">
        <v>45366</v>
      </c>
      <c r="G810" s="20">
        <v>45376</v>
      </c>
      <c r="H810">
        <v>15000</v>
      </c>
      <c r="L810" t="s">
        <v>266</v>
      </c>
    </row>
    <row r="811" spans="1:14" x14ac:dyDescent="0.35">
      <c r="A811">
        <v>976</v>
      </c>
      <c r="B811">
        <v>114</v>
      </c>
      <c r="C811" t="s">
        <v>27</v>
      </c>
      <c r="D811" t="s">
        <v>291</v>
      </c>
      <c r="E811" s="20">
        <v>45351</v>
      </c>
      <c r="F811" s="20">
        <v>45374</v>
      </c>
      <c r="G811" s="20">
        <v>45376</v>
      </c>
      <c r="H811">
        <v>370.64</v>
      </c>
      <c r="L811" t="s">
        <v>266</v>
      </c>
    </row>
    <row r="812" spans="1:14" x14ac:dyDescent="0.35">
      <c r="A812">
        <v>1010</v>
      </c>
      <c r="B812">
        <v>114</v>
      </c>
      <c r="C812" t="s">
        <v>27</v>
      </c>
      <c r="D812" t="s">
        <v>579</v>
      </c>
      <c r="E812" s="20">
        <v>45374</v>
      </c>
      <c r="F812" s="20">
        <v>45374</v>
      </c>
      <c r="G812" s="20">
        <v>45374</v>
      </c>
      <c r="H812">
        <v>172</v>
      </c>
      <c r="J812" t="s">
        <v>270</v>
      </c>
      <c r="L812" t="s">
        <v>266</v>
      </c>
      <c r="N812" t="s">
        <v>580</v>
      </c>
    </row>
    <row r="813" spans="1:14" x14ac:dyDescent="0.35">
      <c r="A813">
        <v>873</v>
      </c>
      <c r="B813">
        <v>114</v>
      </c>
      <c r="C813" t="s">
        <v>27</v>
      </c>
      <c r="D813" t="s">
        <v>574</v>
      </c>
      <c r="E813" s="20">
        <v>45388</v>
      </c>
      <c r="F813" s="20">
        <v>45373</v>
      </c>
      <c r="G813" s="20">
        <v>45373</v>
      </c>
      <c r="H813">
        <v>1000</v>
      </c>
      <c r="J813" t="s">
        <v>270</v>
      </c>
      <c r="L813" t="s">
        <v>266</v>
      </c>
    </row>
    <row r="814" spans="1:14" x14ac:dyDescent="0.35">
      <c r="A814">
        <v>970</v>
      </c>
      <c r="B814">
        <v>114</v>
      </c>
      <c r="C814" t="s">
        <v>27</v>
      </c>
      <c r="D814" t="s">
        <v>581</v>
      </c>
      <c r="E814" s="20">
        <v>45377</v>
      </c>
      <c r="F814" s="20">
        <v>45373</v>
      </c>
      <c r="G814" s="20">
        <v>45373</v>
      </c>
      <c r="H814">
        <v>9576</v>
      </c>
      <c r="J814" t="s">
        <v>270</v>
      </c>
      <c r="L814" t="s">
        <v>266</v>
      </c>
    </row>
    <row r="815" spans="1:14" x14ac:dyDescent="0.35">
      <c r="A815">
        <v>804</v>
      </c>
      <c r="B815">
        <v>114</v>
      </c>
      <c r="C815" t="s">
        <v>27</v>
      </c>
      <c r="D815" t="s">
        <v>262</v>
      </c>
      <c r="E815" s="20">
        <v>45323</v>
      </c>
      <c r="F815" s="20">
        <v>45373</v>
      </c>
      <c r="G815" s="20">
        <v>45373</v>
      </c>
      <c r="H815">
        <v>8929.89</v>
      </c>
      <c r="J815" t="s">
        <v>263</v>
      </c>
      <c r="L815" t="s">
        <v>266</v>
      </c>
    </row>
    <row r="816" spans="1:14" x14ac:dyDescent="0.35">
      <c r="A816">
        <v>884</v>
      </c>
      <c r="B816">
        <v>114</v>
      </c>
      <c r="C816" t="s">
        <v>27</v>
      </c>
      <c r="D816" t="s">
        <v>541</v>
      </c>
      <c r="E816" s="20">
        <v>45371</v>
      </c>
      <c r="F816" s="20">
        <v>45371</v>
      </c>
      <c r="G816" s="20">
        <v>45371</v>
      </c>
      <c r="H816">
        <v>5354</v>
      </c>
      <c r="J816" t="s">
        <v>270</v>
      </c>
      <c r="L816" t="s">
        <v>266</v>
      </c>
    </row>
    <row r="817" spans="1:14" x14ac:dyDescent="0.35">
      <c r="A817">
        <v>1008</v>
      </c>
      <c r="B817">
        <v>114</v>
      </c>
      <c r="C817" t="s">
        <v>27</v>
      </c>
      <c r="D817" t="s">
        <v>541</v>
      </c>
      <c r="E817" s="20">
        <v>45371</v>
      </c>
      <c r="F817" s="20">
        <v>45371</v>
      </c>
      <c r="G817" s="20">
        <v>45371</v>
      </c>
      <c r="H817">
        <v>2348.14</v>
      </c>
      <c r="J817" t="s">
        <v>270</v>
      </c>
      <c r="L817" t="s">
        <v>266</v>
      </c>
    </row>
    <row r="818" spans="1:14" x14ac:dyDescent="0.35">
      <c r="A818">
        <v>765</v>
      </c>
      <c r="B818">
        <v>114</v>
      </c>
      <c r="C818" t="s">
        <v>27</v>
      </c>
      <c r="D818" t="s">
        <v>276</v>
      </c>
      <c r="E818" s="20">
        <v>45323</v>
      </c>
      <c r="F818" s="20">
        <v>45371</v>
      </c>
      <c r="G818" s="20">
        <v>45371</v>
      </c>
      <c r="H818">
        <v>137.53</v>
      </c>
      <c r="J818" t="s">
        <v>277</v>
      </c>
      <c r="L818" t="s">
        <v>266</v>
      </c>
    </row>
    <row r="819" spans="1:14" x14ac:dyDescent="0.35">
      <c r="A819">
        <v>922</v>
      </c>
      <c r="B819">
        <v>114</v>
      </c>
      <c r="C819" t="s">
        <v>27</v>
      </c>
      <c r="D819" t="s">
        <v>555</v>
      </c>
      <c r="E819" s="20">
        <v>45372</v>
      </c>
      <c r="F819" s="20">
        <v>45359</v>
      </c>
      <c r="G819" s="20">
        <v>45370</v>
      </c>
      <c r="H819">
        <v>240</v>
      </c>
      <c r="J819" t="s">
        <v>270</v>
      </c>
      <c r="L819" t="s">
        <v>266</v>
      </c>
    </row>
    <row r="820" spans="1:14" x14ac:dyDescent="0.35">
      <c r="A820">
        <v>935</v>
      </c>
      <c r="B820">
        <v>114</v>
      </c>
      <c r="C820" t="s">
        <v>27</v>
      </c>
      <c r="D820" t="s">
        <v>579</v>
      </c>
      <c r="E820" s="20">
        <v>45374</v>
      </c>
      <c r="F820" s="20">
        <v>45372</v>
      </c>
      <c r="G820" s="20">
        <v>45369</v>
      </c>
      <c r="H820">
        <v>7200</v>
      </c>
      <c r="J820" t="s">
        <v>270</v>
      </c>
      <c r="L820" t="s">
        <v>266</v>
      </c>
    </row>
    <row r="821" spans="1:14" x14ac:dyDescent="0.35">
      <c r="A821">
        <v>906</v>
      </c>
      <c r="B821">
        <v>114</v>
      </c>
      <c r="C821" t="s">
        <v>27</v>
      </c>
      <c r="D821" t="s">
        <v>582</v>
      </c>
      <c r="E821" s="20">
        <v>45367.791666666657</v>
      </c>
      <c r="F821" s="20">
        <v>45366</v>
      </c>
      <c r="G821" s="20">
        <v>45367</v>
      </c>
      <c r="H821">
        <v>1800</v>
      </c>
      <c r="J821" t="s">
        <v>270</v>
      </c>
      <c r="L821" t="s">
        <v>266</v>
      </c>
    </row>
    <row r="822" spans="1:14" x14ac:dyDescent="0.35">
      <c r="A822">
        <v>1005</v>
      </c>
      <c r="B822">
        <v>114</v>
      </c>
      <c r="C822" t="s">
        <v>27</v>
      </c>
      <c r="D822" t="s">
        <v>583</v>
      </c>
      <c r="E822" s="20">
        <v>45367</v>
      </c>
      <c r="F822" s="20">
        <v>45367</v>
      </c>
      <c r="G822" s="20">
        <v>45367</v>
      </c>
      <c r="H822">
        <v>21221.69</v>
      </c>
      <c r="J822" t="s">
        <v>270</v>
      </c>
      <c r="L822" t="s">
        <v>266</v>
      </c>
      <c r="N822" t="s">
        <v>580</v>
      </c>
    </row>
    <row r="823" spans="1:14" x14ac:dyDescent="0.35">
      <c r="A823">
        <v>1006</v>
      </c>
      <c r="B823">
        <v>114</v>
      </c>
      <c r="C823" t="s">
        <v>27</v>
      </c>
      <c r="D823" t="s">
        <v>583</v>
      </c>
      <c r="E823" s="20">
        <v>45367</v>
      </c>
      <c r="F823" s="20">
        <v>45367</v>
      </c>
      <c r="G823" s="20">
        <v>45367</v>
      </c>
      <c r="H823">
        <v>465.6</v>
      </c>
      <c r="J823" t="s">
        <v>270</v>
      </c>
      <c r="L823" t="s">
        <v>266</v>
      </c>
    </row>
    <row r="824" spans="1:14" x14ac:dyDescent="0.35">
      <c r="A824">
        <v>1007</v>
      </c>
      <c r="B824">
        <v>114</v>
      </c>
      <c r="C824" t="s">
        <v>27</v>
      </c>
      <c r="D824" t="s">
        <v>582</v>
      </c>
      <c r="E824" s="20">
        <v>45367</v>
      </c>
      <c r="F824" s="20">
        <v>45367</v>
      </c>
      <c r="G824" s="20">
        <v>45367</v>
      </c>
      <c r="H824">
        <v>1848.85</v>
      </c>
      <c r="J824" t="s">
        <v>270</v>
      </c>
      <c r="L824" t="s">
        <v>266</v>
      </c>
      <c r="N824" t="s">
        <v>580</v>
      </c>
    </row>
    <row r="825" spans="1:14" x14ac:dyDescent="0.35">
      <c r="A825">
        <v>902</v>
      </c>
      <c r="B825">
        <v>114</v>
      </c>
      <c r="C825" t="s">
        <v>27</v>
      </c>
      <c r="D825" t="s">
        <v>583</v>
      </c>
      <c r="E825" s="20">
        <v>45367</v>
      </c>
      <c r="F825" s="20">
        <v>45366</v>
      </c>
      <c r="G825" s="20">
        <v>45366</v>
      </c>
      <c r="H825">
        <v>3600</v>
      </c>
      <c r="J825" t="s">
        <v>270</v>
      </c>
      <c r="L825" t="s">
        <v>266</v>
      </c>
    </row>
    <row r="826" spans="1:14" x14ac:dyDescent="0.35">
      <c r="A826">
        <v>907</v>
      </c>
      <c r="B826">
        <v>114</v>
      </c>
      <c r="C826" t="s">
        <v>27</v>
      </c>
      <c r="D826" t="s">
        <v>573</v>
      </c>
      <c r="E826" s="20">
        <v>45388</v>
      </c>
      <c r="F826" s="20">
        <v>45366</v>
      </c>
      <c r="G826" s="20">
        <v>45366</v>
      </c>
      <c r="H826">
        <v>2040</v>
      </c>
      <c r="J826" t="s">
        <v>270</v>
      </c>
      <c r="L826" t="s">
        <v>266</v>
      </c>
    </row>
    <row r="827" spans="1:14" x14ac:dyDescent="0.35">
      <c r="A827">
        <v>804</v>
      </c>
      <c r="B827">
        <v>114</v>
      </c>
      <c r="C827" t="s">
        <v>27</v>
      </c>
      <c r="D827" t="s">
        <v>262</v>
      </c>
      <c r="E827" s="20">
        <v>45323</v>
      </c>
      <c r="F827" s="20">
        <v>45366</v>
      </c>
      <c r="G827" s="20">
        <v>45366</v>
      </c>
      <c r="H827">
        <v>14232.95</v>
      </c>
      <c r="J827" t="s">
        <v>263</v>
      </c>
      <c r="L827" t="s">
        <v>266</v>
      </c>
    </row>
    <row r="828" spans="1:14" x14ac:dyDescent="0.35">
      <c r="A828">
        <v>765</v>
      </c>
      <c r="B828">
        <v>114</v>
      </c>
      <c r="C828" t="s">
        <v>27</v>
      </c>
      <c r="D828" t="s">
        <v>276</v>
      </c>
      <c r="E828" s="20">
        <v>45323</v>
      </c>
      <c r="F828" s="20">
        <v>45364</v>
      </c>
      <c r="G828" s="20">
        <v>45364</v>
      </c>
      <c r="H828">
        <v>771.42</v>
      </c>
      <c r="J828" t="s">
        <v>277</v>
      </c>
      <c r="L828" t="s">
        <v>266</v>
      </c>
    </row>
    <row r="829" spans="1:14" x14ac:dyDescent="0.35">
      <c r="A829">
        <v>922</v>
      </c>
      <c r="B829">
        <v>114</v>
      </c>
      <c r="C829" t="s">
        <v>27</v>
      </c>
      <c r="D829" t="s">
        <v>555</v>
      </c>
      <c r="E829" s="20">
        <v>45372</v>
      </c>
      <c r="F829" s="20">
        <v>45363</v>
      </c>
      <c r="G829" s="20">
        <v>45363</v>
      </c>
      <c r="H829">
        <v>3040</v>
      </c>
      <c r="J829" t="s">
        <v>270</v>
      </c>
      <c r="L829" t="s">
        <v>266</v>
      </c>
    </row>
    <row r="830" spans="1:14" x14ac:dyDescent="0.35">
      <c r="A830">
        <v>726</v>
      </c>
      <c r="B830">
        <v>114</v>
      </c>
      <c r="C830" t="s">
        <v>27</v>
      </c>
      <c r="D830" t="s">
        <v>584</v>
      </c>
      <c r="E830" s="20">
        <v>45324</v>
      </c>
      <c r="F830" s="20">
        <v>45341</v>
      </c>
      <c r="G830" s="20">
        <v>45363</v>
      </c>
      <c r="H830">
        <v>16936.2</v>
      </c>
      <c r="J830" t="s">
        <v>270</v>
      </c>
      <c r="N830" t="s">
        <v>585</v>
      </c>
    </row>
    <row r="831" spans="1:14" x14ac:dyDescent="0.35">
      <c r="A831">
        <v>734</v>
      </c>
      <c r="B831">
        <v>114</v>
      </c>
      <c r="C831" t="s">
        <v>27</v>
      </c>
      <c r="D831" t="s">
        <v>584</v>
      </c>
      <c r="E831" s="20">
        <v>45318</v>
      </c>
      <c r="F831" s="20">
        <v>45334</v>
      </c>
      <c r="G831" s="20">
        <v>45363</v>
      </c>
      <c r="H831">
        <v>433.92</v>
      </c>
      <c r="J831" t="s">
        <v>270</v>
      </c>
      <c r="L831" t="s">
        <v>266</v>
      </c>
      <c r="N831" t="s">
        <v>586</v>
      </c>
    </row>
    <row r="832" spans="1:14" x14ac:dyDescent="0.35">
      <c r="A832">
        <v>976</v>
      </c>
      <c r="B832">
        <v>114</v>
      </c>
      <c r="C832" t="s">
        <v>27</v>
      </c>
      <c r="D832" t="s">
        <v>291</v>
      </c>
      <c r="E832" s="20">
        <v>45351</v>
      </c>
      <c r="F832" s="20">
        <v>45359</v>
      </c>
      <c r="G832" s="20">
        <v>45359</v>
      </c>
      <c r="H832">
        <v>234.52</v>
      </c>
      <c r="L832" t="s">
        <v>266</v>
      </c>
    </row>
    <row r="833" spans="1:14" x14ac:dyDescent="0.35">
      <c r="A833">
        <v>804</v>
      </c>
      <c r="B833">
        <v>114</v>
      </c>
      <c r="C833" t="s">
        <v>27</v>
      </c>
      <c r="D833" t="s">
        <v>262</v>
      </c>
      <c r="E833" s="20">
        <v>45323</v>
      </c>
      <c r="F833" s="20">
        <v>45359</v>
      </c>
      <c r="G833" s="20">
        <v>45359</v>
      </c>
      <c r="H833">
        <v>16028.61</v>
      </c>
      <c r="J833" t="s">
        <v>263</v>
      </c>
      <c r="L833" t="s">
        <v>266</v>
      </c>
    </row>
    <row r="834" spans="1:14" x14ac:dyDescent="0.35">
      <c r="A834">
        <v>854</v>
      </c>
      <c r="B834">
        <v>114</v>
      </c>
      <c r="C834" t="s">
        <v>27</v>
      </c>
      <c r="D834" t="s">
        <v>583</v>
      </c>
      <c r="E834" s="20">
        <v>45367</v>
      </c>
      <c r="F834" s="20">
        <v>45358</v>
      </c>
      <c r="G834" s="20">
        <v>45358</v>
      </c>
      <c r="H834">
        <v>4800</v>
      </c>
      <c r="J834" t="s">
        <v>270</v>
      </c>
      <c r="L834" t="s">
        <v>266</v>
      </c>
    </row>
    <row r="835" spans="1:14" x14ac:dyDescent="0.35">
      <c r="A835">
        <v>765</v>
      </c>
      <c r="B835">
        <v>114</v>
      </c>
      <c r="C835" t="s">
        <v>27</v>
      </c>
      <c r="D835" t="s">
        <v>276</v>
      </c>
      <c r="E835" s="20">
        <v>45323</v>
      </c>
      <c r="F835" s="20">
        <v>45357</v>
      </c>
      <c r="G835" s="20">
        <v>45357</v>
      </c>
      <c r="H835">
        <v>863.37</v>
      </c>
      <c r="J835" t="s">
        <v>277</v>
      </c>
      <c r="L835" t="s">
        <v>266</v>
      </c>
    </row>
    <row r="836" spans="1:14" x14ac:dyDescent="0.35">
      <c r="A836">
        <v>804</v>
      </c>
      <c r="B836">
        <v>114</v>
      </c>
      <c r="C836" t="s">
        <v>27</v>
      </c>
      <c r="D836" t="s">
        <v>262</v>
      </c>
      <c r="E836" s="20">
        <v>45323</v>
      </c>
      <c r="F836" s="20">
        <v>45352</v>
      </c>
      <c r="G836" s="20">
        <v>45352</v>
      </c>
      <c r="H836">
        <v>11942.56</v>
      </c>
      <c r="J836" t="s">
        <v>263</v>
      </c>
      <c r="L836" t="s">
        <v>266</v>
      </c>
    </row>
    <row r="837" spans="1:14" x14ac:dyDescent="0.35">
      <c r="A837">
        <v>765</v>
      </c>
      <c r="B837">
        <v>114</v>
      </c>
      <c r="C837" t="s">
        <v>27</v>
      </c>
      <c r="D837" t="s">
        <v>276</v>
      </c>
      <c r="E837" s="20">
        <v>45323</v>
      </c>
      <c r="F837" s="20">
        <v>45350</v>
      </c>
      <c r="G837" s="20">
        <v>45350</v>
      </c>
      <c r="H837">
        <v>1024.1300000000001</v>
      </c>
      <c r="J837" t="s">
        <v>277</v>
      </c>
      <c r="L837" t="s">
        <v>266</v>
      </c>
    </row>
    <row r="838" spans="1:14" x14ac:dyDescent="0.35">
      <c r="A838">
        <v>806</v>
      </c>
      <c r="B838">
        <v>114</v>
      </c>
      <c r="C838" t="s">
        <v>27</v>
      </c>
      <c r="D838" t="s">
        <v>587</v>
      </c>
      <c r="E838" s="20">
        <v>45346</v>
      </c>
      <c r="F838" s="20">
        <v>45346</v>
      </c>
      <c r="G838" s="20">
        <v>45346</v>
      </c>
      <c r="H838">
        <v>4275</v>
      </c>
      <c r="J838" t="s">
        <v>270</v>
      </c>
      <c r="L838" t="s">
        <v>266</v>
      </c>
    </row>
    <row r="839" spans="1:14" x14ac:dyDescent="0.35">
      <c r="A839">
        <v>807</v>
      </c>
      <c r="B839">
        <v>114</v>
      </c>
      <c r="C839" t="s">
        <v>27</v>
      </c>
      <c r="D839" t="s">
        <v>587</v>
      </c>
      <c r="E839" s="20">
        <v>45346</v>
      </c>
      <c r="F839" s="20">
        <v>45346</v>
      </c>
      <c r="G839" s="20">
        <v>45346</v>
      </c>
      <c r="H839">
        <v>4294.6000000000004</v>
      </c>
      <c r="J839" t="s">
        <v>270</v>
      </c>
      <c r="L839" t="s">
        <v>266</v>
      </c>
    </row>
    <row r="840" spans="1:14" x14ac:dyDescent="0.35">
      <c r="A840">
        <v>737</v>
      </c>
      <c r="B840">
        <v>114</v>
      </c>
      <c r="C840" t="s">
        <v>27</v>
      </c>
      <c r="D840" t="s">
        <v>291</v>
      </c>
      <c r="E840" s="20">
        <v>45292</v>
      </c>
      <c r="F840" s="20">
        <v>45345</v>
      </c>
      <c r="G840" s="20">
        <v>45345</v>
      </c>
      <c r="H840">
        <v>323.48</v>
      </c>
      <c r="L840" t="s">
        <v>266</v>
      </c>
    </row>
    <row r="841" spans="1:14" x14ac:dyDescent="0.35">
      <c r="A841">
        <v>799</v>
      </c>
      <c r="B841">
        <v>114</v>
      </c>
      <c r="C841" t="s">
        <v>27</v>
      </c>
      <c r="D841" t="s">
        <v>587</v>
      </c>
      <c r="E841" s="20">
        <v>45346</v>
      </c>
      <c r="F841" s="20">
        <v>45345</v>
      </c>
      <c r="G841" s="20">
        <v>45345</v>
      </c>
      <c r="H841">
        <v>9975</v>
      </c>
      <c r="J841" t="s">
        <v>270</v>
      </c>
      <c r="L841" t="s">
        <v>266</v>
      </c>
    </row>
    <row r="842" spans="1:14" x14ac:dyDescent="0.35">
      <c r="A842">
        <v>801</v>
      </c>
      <c r="B842">
        <v>114</v>
      </c>
      <c r="C842" t="s">
        <v>27</v>
      </c>
      <c r="D842" t="s">
        <v>262</v>
      </c>
      <c r="E842" s="20">
        <v>45345</v>
      </c>
      <c r="F842" s="20">
        <v>45345</v>
      </c>
      <c r="G842" s="20">
        <v>45345</v>
      </c>
      <c r="H842">
        <v>12206.38</v>
      </c>
      <c r="J842" t="s">
        <v>263</v>
      </c>
    </row>
    <row r="843" spans="1:14" x14ac:dyDescent="0.35">
      <c r="A843">
        <v>770</v>
      </c>
      <c r="B843">
        <v>114</v>
      </c>
      <c r="C843" t="s">
        <v>27</v>
      </c>
      <c r="D843" t="s">
        <v>588</v>
      </c>
      <c r="E843" s="20">
        <v>45345</v>
      </c>
      <c r="F843" s="20">
        <v>45343</v>
      </c>
      <c r="G843" s="20">
        <v>45343</v>
      </c>
      <c r="H843">
        <v>4000</v>
      </c>
      <c r="J843" t="s">
        <v>270</v>
      </c>
      <c r="L843" t="s">
        <v>266</v>
      </c>
    </row>
    <row r="844" spans="1:14" x14ac:dyDescent="0.35">
      <c r="A844">
        <v>661</v>
      </c>
      <c r="B844">
        <v>114</v>
      </c>
      <c r="C844" t="s">
        <v>27</v>
      </c>
      <c r="D844" t="s">
        <v>262</v>
      </c>
      <c r="E844" s="20">
        <v>45268</v>
      </c>
      <c r="F844" s="20">
        <v>45338</v>
      </c>
      <c r="G844" s="20">
        <v>45338</v>
      </c>
      <c r="H844">
        <v>10048.459999999999</v>
      </c>
      <c r="J844" t="s">
        <v>263</v>
      </c>
      <c r="L844" t="s">
        <v>266</v>
      </c>
    </row>
    <row r="845" spans="1:14" x14ac:dyDescent="0.35">
      <c r="A845">
        <v>759</v>
      </c>
      <c r="B845">
        <v>114</v>
      </c>
      <c r="C845" t="s">
        <v>27</v>
      </c>
      <c r="D845" t="s">
        <v>446</v>
      </c>
      <c r="E845" s="20">
        <v>45337</v>
      </c>
      <c r="F845" s="20">
        <v>45337</v>
      </c>
      <c r="G845" s="20">
        <v>45336</v>
      </c>
      <c r="H845">
        <v>15000</v>
      </c>
      <c r="L845" t="s">
        <v>266</v>
      </c>
    </row>
    <row r="846" spans="1:14" x14ac:dyDescent="0.35">
      <c r="A846">
        <v>736</v>
      </c>
      <c r="B846">
        <v>114</v>
      </c>
      <c r="C846" t="s">
        <v>27</v>
      </c>
      <c r="D846" t="s">
        <v>515</v>
      </c>
      <c r="E846" s="20">
        <v>45329</v>
      </c>
      <c r="F846" s="20">
        <v>45336</v>
      </c>
      <c r="G846" s="20">
        <v>45336</v>
      </c>
      <c r="H846">
        <v>1680</v>
      </c>
      <c r="L846" t="s">
        <v>266</v>
      </c>
    </row>
    <row r="847" spans="1:14" x14ac:dyDescent="0.35">
      <c r="A847">
        <v>713</v>
      </c>
      <c r="B847">
        <v>114</v>
      </c>
      <c r="C847" t="s">
        <v>27</v>
      </c>
      <c r="D847" t="s">
        <v>276</v>
      </c>
      <c r="E847" s="20">
        <v>45292</v>
      </c>
      <c r="F847" s="20">
        <v>45336</v>
      </c>
      <c r="G847" s="20">
        <v>45336</v>
      </c>
      <c r="H847">
        <v>607.59</v>
      </c>
      <c r="J847" t="s">
        <v>277</v>
      </c>
    </row>
    <row r="848" spans="1:14" x14ac:dyDescent="0.35">
      <c r="A848">
        <v>712</v>
      </c>
      <c r="B848">
        <v>114</v>
      </c>
      <c r="C848" t="s">
        <v>27</v>
      </c>
      <c r="D848" t="s">
        <v>584</v>
      </c>
      <c r="E848" s="20">
        <v>45318</v>
      </c>
      <c r="F848" s="20">
        <v>45334</v>
      </c>
      <c r="G848" s="20">
        <v>45334</v>
      </c>
      <c r="H848">
        <v>2390</v>
      </c>
      <c r="J848" t="s">
        <v>270</v>
      </c>
      <c r="L848" t="s">
        <v>266</v>
      </c>
      <c r="N848" t="s">
        <v>589</v>
      </c>
    </row>
    <row r="849" spans="1:14" x14ac:dyDescent="0.35">
      <c r="A849">
        <v>756</v>
      </c>
      <c r="B849">
        <v>114</v>
      </c>
      <c r="C849" t="s">
        <v>27</v>
      </c>
      <c r="D849" t="s">
        <v>399</v>
      </c>
      <c r="E849" s="20">
        <v>45332</v>
      </c>
      <c r="F849" s="20">
        <v>45332</v>
      </c>
      <c r="G849" s="20">
        <v>45332</v>
      </c>
      <c r="H849">
        <v>2402.41</v>
      </c>
      <c r="J849" t="s">
        <v>270</v>
      </c>
      <c r="L849" t="s">
        <v>266</v>
      </c>
      <c r="N849" t="s">
        <v>590</v>
      </c>
    </row>
    <row r="850" spans="1:14" x14ac:dyDescent="0.35">
      <c r="A850">
        <v>698</v>
      </c>
      <c r="B850">
        <v>114</v>
      </c>
      <c r="C850" t="s">
        <v>27</v>
      </c>
      <c r="D850" t="s">
        <v>584</v>
      </c>
      <c r="E850" s="20">
        <v>45318</v>
      </c>
      <c r="F850" s="20">
        <v>45327</v>
      </c>
      <c r="G850" s="20">
        <v>45331</v>
      </c>
      <c r="H850">
        <v>10740</v>
      </c>
      <c r="J850" t="s">
        <v>270</v>
      </c>
      <c r="N850" t="s">
        <v>591</v>
      </c>
    </row>
    <row r="851" spans="1:14" x14ac:dyDescent="0.35">
      <c r="A851">
        <v>661</v>
      </c>
      <c r="B851">
        <v>114</v>
      </c>
      <c r="C851" t="s">
        <v>27</v>
      </c>
      <c r="D851" t="s">
        <v>262</v>
      </c>
      <c r="E851" s="20">
        <v>45268</v>
      </c>
      <c r="F851" s="20">
        <v>45331</v>
      </c>
      <c r="G851" s="20">
        <v>45331</v>
      </c>
      <c r="H851">
        <v>7746.13</v>
      </c>
      <c r="J851" t="s">
        <v>263</v>
      </c>
      <c r="L851" t="s">
        <v>266</v>
      </c>
    </row>
    <row r="852" spans="1:14" x14ac:dyDescent="0.35">
      <c r="A852">
        <v>732</v>
      </c>
      <c r="B852">
        <v>114</v>
      </c>
      <c r="C852" t="s">
        <v>27</v>
      </c>
      <c r="D852" t="s">
        <v>399</v>
      </c>
      <c r="E852" s="20">
        <v>45332.458333333343</v>
      </c>
      <c r="F852" s="20">
        <v>45329</v>
      </c>
      <c r="G852" s="20">
        <v>45330</v>
      </c>
      <c r="H852">
        <v>1020</v>
      </c>
      <c r="J852" t="s">
        <v>270</v>
      </c>
      <c r="L852" t="s">
        <v>266</v>
      </c>
    </row>
    <row r="853" spans="1:14" x14ac:dyDescent="0.35">
      <c r="A853">
        <v>737</v>
      </c>
      <c r="B853">
        <v>114</v>
      </c>
      <c r="C853" t="s">
        <v>27</v>
      </c>
      <c r="D853" t="s">
        <v>291</v>
      </c>
      <c r="E853" s="20">
        <v>45292</v>
      </c>
      <c r="F853" s="20">
        <v>45330</v>
      </c>
      <c r="G853" s="20">
        <v>45330</v>
      </c>
      <c r="H853">
        <v>185.32</v>
      </c>
      <c r="L853" t="s">
        <v>266</v>
      </c>
    </row>
    <row r="854" spans="1:14" x14ac:dyDescent="0.35">
      <c r="A854">
        <v>757</v>
      </c>
      <c r="B854">
        <v>114</v>
      </c>
      <c r="C854" t="s">
        <v>27</v>
      </c>
      <c r="D854" t="s">
        <v>592</v>
      </c>
      <c r="E854" s="20">
        <v>45330</v>
      </c>
      <c r="F854" s="20">
        <v>45330</v>
      </c>
      <c r="G854" s="20">
        <v>45330</v>
      </c>
      <c r="H854">
        <v>52.8</v>
      </c>
      <c r="J854" t="s">
        <v>270</v>
      </c>
      <c r="L854" t="s">
        <v>266</v>
      </c>
      <c r="N854" t="s">
        <v>593</v>
      </c>
    </row>
    <row r="855" spans="1:14" x14ac:dyDescent="0.35">
      <c r="A855">
        <v>736</v>
      </c>
      <c r="B855">
        <v>114</v>
      </c>
      <c r="C855" t="s">
        <v>27</v>
      </c>
      <c r="D855" t="s">
        <v>515</v>
      </c>
      <c r="E855" s="20">
        <v>45329</v>
      </c>
      <c r="F855" s="20">
        <v>45329</v>
      </c>
      <c r="G855" s="20">
        <v>45329</v>
      </c>
      <c r="H855">
        <v>1680</v>
      </c>
      <c r="L855" t="s">
        <v>266</v>
      </c>
    </row>
    <row r="856" spans="1:14" x14ac:dyDescent="0.35">
      <c r="A856">
        <v>713</v>
      </c>
      <c r="B856">
        <v>114</v>
      </c>
      <c r="C856" t="s">
        <v>27</v>
      </c>
      <c r="D856" t="s">
        <v>276</v>
      </c>
      <c r="E856" s="20">
        <v>45292</v>
      </c>
      <c r="F856" s="20">
        <v>45329</v>
      </c>
      <c r="G856" s="20">
        <v>45329</v>
      </c>
      <c r="H856">
        <v>912.91</v>
      </c>
      <c r="J856" t="s">
        <v>277</v>
      </c>
    </row>
    <row r="857" spans="1:14" x14ac:dyDescent="0.35">
      <c r="A857">
        <v>750</v>
      </c>
      <c r="B857">
        <v>114</v>
      </c>
      <c r="C857" t="s">
        <v>27</v>
      </c>
      <c r="D857" t="s">
        <v>592</v>
      </c>
      <c r="E857" s="20">
        <v>45330</v>
      </c>
      <c r="F857" s="20">
        <v>45328</v>
      </c>
      <c r="G857" s="20">
        <v>45328</v>
      </c>
      <c r="H857">
        <v>8015</v>
      </c>
      <c r="J857" t="s">
        <v>270</v>
      </c>
      <c r="L857" t="s">
        <v>266</v>
      </c>
      <c r="N857" t="s">
        <v>594</v>
      </c>
    </row>
    <row r="858" spans="1:14" x14ac:dyDescent="0.35">
      <c r="A858">
        <v>752</v>
      </c>
      <c r="B858">
        <v>114</v>
      </c>
      <c r="C858" t="s">
        <v>27</v>
      </c>
      <c r="D858" t="s">
        <v>595</v>
      </c>
      <c r="E858" s="20">
        <v>45327</v>
      </c>
      <c r="F858" s="20">
        <v>45327</v>
      </c>
      <c r="G858" s="20">
        <v>45327</v>
      </c>
      <c r="H858">
        <v>265.60000000000002</v>
      </c>
      <c r="J858" t="s">
        <v>270</v>
      </c>
      <c r="L858" t="s">
        <v>266</v>
      </c>
    </row>
    <row r="859" spans="1:14" x14ac:dyDescent="0.35">
      <c r="A859">
        <v>702</v>
      </c>
      <c r="B859">
        <v>114</v>
      </c>
      <c r="C859" t="s">
        <v>27</v>
      </c>
      <c r="D859" t="s">
        <v>596</v>
      </c>
      <c r="E859" s="20">
        <v>45325</v>
      </c>
      <c r="F859" s="20">
        <v>45325</v>
      </c>
      <c r="G859" s="20">
        <v>45325</v>
      </c>
      <c r="H859">
        <v>478</v>
      </c>
      <c r="J859" t="s">
        <v>270</v>
      </c>
      <c r="L859" t="s">
        <v>266</v>
      </c>
    </row>
    <row r="860" spans="1:14" x14ac:dyDescent="0.35">
      <c r="A860">
        <v>704</v>
      </c>
      <c r="B860">
        <v>114</v>
      </c>
      <c r="C860" t="s">
        <v>27</v>
      </c>
      <c r="D860" t="s">
        <v>392</v>
      </c>
      <c r="E860" s="20">
        <v>45325</v>
      </c>
      <c r="F860" s="20">
        <v>45325</v>
      </c>
      <c r="G860" s="20">
        <v>45325</v>
      </c>
      <c r="H860">
        <v>4600</v>
      </c>
      <c r="J860" t="s">
        <v>270</v>
      </c>
      <c r="L860" t="s">
        <v>266</v>
      </c>
    </row>
    <row r="861" spans="1:14" x14ac:dyDescent="0.35">
      <c r="A861">
        <v>751</v>
      </c>
      <c r="B861">
        <v>114</v>
      </c>
      <c r="C861" t="s">
        <v>27</v>
      </c>
      <c r="D861" t="s">
        <v>392</v>
      </c>
      <c r="E861" s="20">
        <v>45325</v>
      </c>
      <c r="F861" s="20">
        <v>45325</v>
      </c>
      <c r="G861" s="20">
        <v>45325</v>
      </c>
      <c r="H861">
        <v>630</v>
      </c>
      <c r="J861" t="s">
        <v>270</v>
      </c>
      <c r="L861" t="s">
        <v>266</v>
      </c>
    </row>
    <row r="862" spans="1:14" x14ac:dyDescent="0.35">
      <c r="A862">
        <v>754</v>
      </c>
      <c r="B862">
        <v>114</v>
      </c>
      <c r="C862" t="s">
        <v>27</v>
      </c>
      <c r="D862" t="s">
        <v>392</v>
      </c>
      <c r="E862" s="20">
        <v>45325</v>
      </c>
      <c r="F862" s="20">
        <v>45325</v>
      </c>
      <c r="G862" s="20">
        <v>45325</v>
      </c>
      <c r="H862">
        <v>1235</v>
      </c>
      <c r="J862" t="s">
        <v>270</v>
      </c>
      <c r="L862" t="s">
        <v>266</v>
      </c>
    </row>
    <row r="863" spans="1:14" x14ac:dyDescent="0.35">
      <c r="A863">
        <v>755</v>
      </c>
      <c r="B863">
        <v>114</v>
      </c>
      <c r="C863" t="s">
        <v>27</v>
      </c>
      <c r="D863" t="s">
        <v>287</v>
      </c>
      <c r="E863" s="20">
        <v>45325</v>
      </c>
      <c r="F863" s="20">
        <v>45325</v>
      </c>
      <c r="G863" s="20">
        <v>45325</v>
      </c>
      <c r="H863">
        <v>108.9</v>
      </c>
      <c r="J863" t="s">
        <v>270</v>
      </c>
      <c r="L863" t="s">
        <v>266</v>
      </c>
    </row>
    <row r="864" spans="1:14" x14ac:dyDescent="0.35">
      <c r="A864">
        <v>704</v>
      </c>
      <c r="B864">
        <v>114</v>
      </c>
      <c r="C864" t="s">
        <v>27</v>
      </c>
      <c r="D864" t="s">
        <v>392</v>
      </c>
      <c r="E864" s="20">
        <v>45325</v>
      </c>
      <c r="F864" s="20">
        <v>45325</v>
      </c>
      <c r="G864" s="20">
        <v>45325</v>
      </c>
      <c r="H864">
        <v>4545</v>
      </c>
      <c r="J864" t="s">
        <v>270</v>
      </c>
      <c r="L864" t="s">
        <v>266</v>
      </c>
    </row>
    <row r="865" spans="1:14" x14ac:dyDescent="0.35">
      <c r="A865">
        <v>704</v>
      </c>
      <c r="B865">
        <v>114</v>
      </c>
      <c r="C865" t="s">
        <v>27</v>
      </c>
      <c r="D865" t="s">
        <v>392</v>
      </c>
      <c r="E865" s="20">
        <v>45325</v>
      </c>
      <c r="F865" s="20">
        <v>45325</v>
      </c>
      <c r="G865" s="20">
        <v>45325</v>
      </c>
      <c r="H865">
        <v>4400</v>
      </c>
      <c r="J865" t="s">
        <v>270</v>
      </c>
      <c r="L865" t="s">
        <v>266</v>
      </c>
    </row>
    <row r="866" spans="1:14" x14ac:dyDescent="0.35">
      <c r="A866">
        <v>661</v>
      </c>
      <c r="B866">
        <v>114</v>
      </c>
      <c r="C866" t="s">
        <v>27</v>
      </c>
      <c r="D866" t="s">
        <v>262</v>
      </c>
      <c r="E866" s="20">
        <v>45268</v>
      </c>
      <c r="F866" s="20">
        <v>45324</v>
      </c>
      <c r="G866" s="20">
        <v>45324</v>
      </c>
      <c r="H866">
        <v>19846.23</v>
      </c>
      <c r="J866" t="s">
        <v>263</v>
      </c>
      <c r="L866" t="s">
        <v>266</v>
      </c>
    </row>
    <row r="867" spans="1:14" x14ac:dyDescent="0.35">
      <c r="A867">
        <v>753</v>
      </c>
      <c r="B867">
        <v>114</v>
      </c>
      <c r="C867" t="s">
        <v>27</v>
      </c>
      <c r="D867" t="s">
        <v>584</v>
      </c>
      <c r="E867" s="20">
        <v>45324</v>
      </c>
      <c r="F867" s="20">
        <v>45324</v>
      </c>
      <c r="G867" s="20">
        <v>45324</v>
      </c>
      <c r="H867">
        <v>31.4</v>
      </c>
      <c r="J867" t="s">
        <v>270</v>
      </c>
      <c r="L867" t="s">
        <v>266</v>
      </c>
    </row>
    <row r="868" spans="1:14" x14ac:dyDescent="0.35">
      <c r="A868">
        <v>713</v>
      </c>
      <c r="B868">
        <v>114</v>
      </c>
      <c r="C868" t="s">
        <v>27</v>
      </c>
      <c r="D868" t="s">
        <v>276</v>
      </c>
      <c r="E868" s="20">
        <v>45292</v>
      </c>
      <c r="F868" s="20">
        <v>45322</v>
      </c>
      <c r="G868" s="20">
        <v>45322</v>
      </c>
      <c r="H868">
        <v>438.66</v>
      </c>
      <c r="J868" t="s">
        <v>277</v>
      </c>
    </row>
    <row r="869" spans="1:14" x14ac:dyDescent="0.35">
      <c r="A869">
        <v>709</v>
      </c>
      <c r="B869">
        <v>114</v>
      </c>
      <c r="C869" t="s">
        <v>27</v>
      </c>
      <c r="D869" t="s">
        <v>410</v>
      </c>
      <c r="E869" s="20">
        <v>45317</v>
      </c>
      <c r="F869" s="20">
        <v>45317</v>
      </c>
      <c r="G869" s="20">
        <v>45319</v>
      </c>
      <c r="H869">
        <v>700</v>
      </c>
      <c r="J869" t="s">
        <v>270</v>
      </c>
      <c r="L869" t="s">
        <v>266</v>
      </c>
    </row>
    <row r="870" spans="1:14" x14ac:dyDescent="0.35">
      <c r="A870">
        <v>734</v>
      </c>
      <c r="B870">
        <v>114</v>
      </c>
      <c r="C870" t="s">
        <v>27</v>
      </c>
      <c r="D870" t="s">
        <v>584</v>
      </c>
      <c r="E870" s="20">
        <v>45318</v>
      </c>
      <c r="F870" s="20">
        <v>45318</v>
      </c>
      <c r="G870" s="20">
        <v>45318</v>
      </c>
      <c r="H870">
        <v>1605.75</v>
      </c>
      <c r="J870" t="s">
        <v>270</v>
      </c>
      <c r="L870" t="s">
        <v>266</v>
      </c>
      <c r="N870" t="s">
        <v>586</v>
      </c>
    </row>
    <row r="871" spans="1:14" x14ac:dyDescent="0.35">
      <c r="A871">
        <v>661</v>
      </c>
      <c r="B871">
        <v>114</v>
      </c>
      <c r="C871" t="s">
        <v>27</v>
      </c>
      <c r="D871" t="s">
        <v>262</v>
      </c>
      <c r="E871" s="20">
        <v>45268</v>
      </c>
      <c r="F871" s="20">
        <v>45317</v>
      </c>
      <c r="G871" s="20">
        <v>45317</v>
      </c>
      <c r="H871">
        <v>8689.17</v>
      </c>
      <c r="J871" t="s">
        <v>263</v>
      </c>
      <c r="L871" t="s">
        <v>266</v>
      </c>
    </row>
    <row r="872" spans="1:14" x14ac:dyDescent="0.35">
      <c r="A872">
        <v>665</v>
      </c>
      <c r="B872">
        <v>114</v>
      </c>
      <c r="C872" t="s">
        <v>27</v>
      </c>
      <c r="D872" t="s">
        <v>410</v>
      </c>
      <c r="E872" s="20">
        <v>45317.833333333343</v>
      </c>
      <c r="F872" s="20">
        <v>45318</v>
      </c>
      <c r="G872" s="20">
        <v>45317</v>
      </c>
      <c r="H872">
        <v>3270</v>
      </c>
      <c r="J872" t="s">
        <v>270</v>
      </c>
      <c r="L872" t="s">
        <v>266</v>
      </c>
    </row>
    <row r="873" spans="1:14" x14ac:dyDescent="0.35">
      <c r="A873">
        <v>699</v>
      </c>
      <c r="B873">
        <v>114</v>
      </c>
      <c r="C873" t="s">
        <v>27</v>
      </c>
      <c r="D873" t="s">
        <v>595</v>
      </c>
      <c r="E873" s="20">
        <v>45327</v>
      </c>
      <c r="F873" s="20">
        <v>45321</v>
      </c>
      <c r="G873" s="20">
        <v>45317</v>
      </c>
      <c r="H873">
        <v>19690</v>
      </c>
      <c r="J873" t="s">
        <v>270</v>
      </c>
      <c r="L873" t="s">
        <v>266</v>
      </c>
    </row>
    <row r="874" spans="1:14" x14ac:dyDescent="0.35">
      <c r="A874">
        <v>735</v>
      </c>
      <c r="B874">
        <v>114</v>
      </c>
      <c r="C874" t="s">
        <v>27</v>
      </c>
      <c r="D874" t="s">
        <v>410</v>
      </c>
      <c r="E874" s="20">
        <v>45317</v>
      </c>
      <c r="F874" s="20">
        <v>45317</v>
      </c>
      <c r="G874" s="20">
        <v>45317</v>
      </c>
      <c r="H874">
        <v>5304.7</v>
      </c>
      <c r="J874" t="s">
        <v>270</v>
      </c>
      <c r="L874" t="s">
        <v>266</v>
      </c>
    </row>
    <row r="875" spans="1:14" x14ac:dyDescent="0.35">
      <c r="A875">
        <v>703</v>
      </c>
      <c r="B875">
        <v>114</v>
      </c>
      <c r="C875" t="s">
        <v>27</v>
      </c>
      <c r="D875" t="s">
        <v>287</v>
      </c>
      <c r="E875" s="20">
        <v>45325.583333333343</v>
      </c>
      <c r="F875" s="20">
        <v>45314</v>
      </c>
      <c r="G875" s="20">
        <v>45314</v>
      </c>
      <c r="H875">
        <v>26635.7</v>
      </c>
      <c r="J875" t="s">
        <v>270</v>
      </c>
      <c r="L875" t="s">
        <v>266</v>
      </c>
    </row>
    <row r="876" spans="1:14" x14ac:dyDescent="0.35">
      <c r="A876">
        <v>706</v>
      </c>
      <c r="B876">
        <v>114</v>
      </c>
      <c r="C876" t="s">
        <v>27</v>
      </c>
      <c r="D876" t="s">
        <v>597</v>
      </c>
      <c r="E876" s="20">
        <v>45314</v>
      </c>
      <c r="F876" s="20">
        <v>45314</v>
      </c>
      <c r="G876" s="20">
        <v>45314</v>
      </c>
      <c r="H876">
        <v>8415</v>
      </c>
      <c r="J876" t="s">
        <v>270</v>
      </c>
      <c r="L876" t="s">
        <v>266</v>
      </c>
    </row>
    <row r="877" spans="1:14" x14ac:dyDescent="0.35">
      <c r="A877">
        <v>733</v>
      </c>
      <c r="B877">
        <v>114</v>
      </c>
      <c r="C877" t="s">
        <v>27</v>
      </c>
      <c r="D877" t="s">
        <v>597</v>
      </c>
      <c r="E877" s="20">
        <v>45314</v>
      </c>
      <c r="F877" s="20">
        <v>45314</v>
      </c>
      <c r="G877" s="20">
        <v>45314</v>
      </c>
      <c r="H877">
        <v>175.15</v>
      </c>
      <c r="J877" t="s">
        <v>270</v>
      </c>
      <c r="L877" t="s">
        <v>266</v>
      </c>
    </row>
    <row r="878" spans="1:14" x14ac:dyDescent="0.35">
      <c r="A878">
        <v>718</v>
      </c>
      <c r="B878">
        <v>114</v>
      </c>
      <c r="C878" t="s">
        <v>27</v>
      </c>
      <c r="D878" t="s">
        <v>291</v>
      </c>
      <c r="E878" s="20">
        <v>45292</v>
      </c>
      <c r="F878" s="20">
        <v>45314</v>
      </c>
      <c r="G878" s="20">
        <v>45314</v>
      </c>
      <c r="H878">
        <v>103.97</v>
      </c>
      <c r="L878" t="s">
        <v>266</v>
      </c>
    </row>
    <row r="879" spans="1:14" x14ac:dyDescent="0.35">
      <c r="A879">
        <v>662</v>
      </c>
      <c r="B879">
        <v>114</v>
      </c>
      <c r="C879" t="s">
        <v>27</v>
      </c>
      <c r="D879" t="s">
        <v>262</v>
      </c>
      <c r="E879" s="20">
        <v>45261</v>
      </c>
      <c r="F879" s="20">
        <v>45310</v>
      </c>
      <c r="G879" s="20">
        <v>45310</v>
      </c>
      <c r="H879">
        <v>7633.76</v>
      </c>
      <c r="J879" t="s">
        <v>263</v>
      </c>
      <c r="L879" t="s">
        <v>266</v>
      </c>
      <c r="N879" t="s">
        <v>598</v>
      </c>
    </row>
    <row r="880" spans="1:14" x14ac:dyDescent="0.35">
      <c r="A880">
        <v>701</v>
      </c>
      <c r="B880">
        <v>114</v>
      </c>
      <c r="C880" t="s">
        <v>27</v>
      </c>
      <c r="D880" t="s">
        <v>599</v>
      </c>
      <c r="E880" s="20">
        <v>45339</v>
      </c>
      <c r="F880" s="20">
        <v>45308</v>
      </c>
      <c r="G880" s="20">
        <v>45308</v>
      </c>
      <c r="H880">
        <v>1692.42</v>
      </c>
      <c r="J880" t="s">
        <v>270</v>
      </c>
      <c r="L880" t="s">
        <v>266</v>
      </c>
    </row>
    <row r="881" spans="1:14" x14ac:dyDescent="0.35">
      <c r="A881">
        <v>631</v>
      </c>
      <c r="B881">
        <v>114</v>
      </c>
      <c r="C881" t="s">
        <v>27</v>
      </c>
      <c r="D881" t="s">
        <v>276</v>
      </c>
      <c r="E881" s="20">
        <v>45261</v>
      </c>
      <c r="F881" s="20">
        <v>45308</v>
      </c>
      <c r="G881" s="20">
        <v>45308</v>
      </c>
      <c r="H881">
        <v>1029.1400000000001</v>
      </c>
      <c r="J881" t="s">
        <v>277</v>
      </c>
      <c r="L881" t="s">
        <v>266</v>
      </c>
      <c r="N881" t="s">
        <v>600</v>
      </c>
    </row>
    <row r="882" spans="1:14" x14ac:dyDescent="0.35">
      <c r="A882">
        <v>661</v>
      </c>
      <c r="B882">
        <v>114</v>
      </c>
      <c r="C882" t="s">
        <v>27</v>
      </c>
      <c r="D882" t="s">
        <v>262</v>
      </c>
      <c r="E882" s="20">
        <v>45268</v>
      </c>
      <c r="F882" s="20">
        <v>45303</v>
      </c>
      <c r="G882" s="20">
        <v>45303</v>
      </c>
      <c r="H882">
        <v>6979.73</v>
      </c>
      <c r="J882" t="s">
        <v>263</v>
      </c>
      <c r="L882" t="s">
        <v>266</v>
      </c>
    </row>
    <row r="883" spans="1:14" x14ac:dyDescent="0.35">
      <c r="A883">
        <v>718</v>
      </c>
      <c r="B883">
        <v>114</v>
      </c>
      <c r="C883" t="s">
        <v>27</v>
      </c>
      <c r="D883" t="s">
        <v>291</v>
      </c>
      <c r="E883" s="20">
        <v>45292</v>
      </c>
      <c r="F883" s="20">
        <v>45301</v>
      </c>
      <c r="G883" s="20">
        <v>45301</v>
      </c>
      <c r="H883">
        <v>101.27</v>
      </c>
      <c r="L883" t="s">
        <v>266</v>
      </c>
    </row>
    <row r="884" spans="1:14" x14ac:dyDescent="0.35">
      <c r="A884">
        <v>631</v>
      </c>
      <c r="B884">
        <v>114</v>
      </c>
      <c r="C884" t="s">
        <v>27</v>
      </c>
      <c r="D884" t="s">
        <v>276</v>
      </c>
      <c r="E884" s="20">
        <v>45261</v>
      </c>
      <c r="F884" s="20">
        <v>45301</v>
      </c>
      <c r="G884" s="20">
        <v>45301</v>
      </c>
      <c r="H884">
        <v>1061.44</v>
      </c>
      <c r="J884" t="s">
        <v>277</v>
      </c>
      <c r="L884" t="s">
        <v>266</v>
      </c>
      <c r="N884" t="s">
        <v>600</v>
      </c>
    </row>
    <row r="885" spans="1:14" x14ac:dyDescent="0.35">
      <c r="A885">
        <v>660</v>
      </c>
      <c r="B885">
        <v>114</v>
      </c>
      <c r="C885" t="s">
        <v>27</v>
      </c>
      <c r="D885" t="s">
        <v>262</v>
      </c>
      <c r="E885" s="20">
        <v>45260</v>
      </c>
      <c r="F885" s="20">
        <v>45296</v>
      </c>
      <c r="G885" s="20">
        <v>45296</v>
      </c>
      <c r="H885">
        <v>19543.88</v>
      </c>
      <c r="J885" t="s">
        <v>263</v>
      </c>
      <c r="L885" t="s">
        <v>266</v>
      </c>
    </row>
    <row r="886" spans="1:14" x14ac:dyDescent="0.35">
      <c r="A886">
        <v>663</v>
      </c>
      <c r="B886">
        <v>114</v>
      </c>
      <c r="C886" t="s">
        <v>27</v>
      </c>
      <c r="D886" t="s">
        <v>601</v>
      </c>
      <c r="E886" s="20">
        <v>45256</v>
      </c>
      <c r="F886" s="20">
        <v>45287</v>
      </c>
      <c r="G886" s="20">
        <v>45295</v>
      </c>
      <c r="H886">
        <v>2075.2199999999998</v>
      </c>
    </row>
    <row r="887" spans="1:14" x14ac:dyDescent="0.35">
      <c r="A887">
        <v>631</v>
      </c>
      <c r="B887">
        <v>114</v>
      </c>
      <c r="C887" t="s">
        <v>27</v>
      </c>
      <c r="D887" t="s">
        <v>276</v>
      </c>
      <c r="E887" s="20">
        <v>45261</v>
      </c>
      <c r="F887" s="20">
        <v>45294</v>
      </c>
      <c r="G887" s="20">
        <v>45294</v>
      </c>
      <c r="H887">
        <v>522.65</v>
      </c>
      <c r="J887" t="s">
        <v>277</v>
      </c>
      <c r="L887" t="s">
        <v>266</v>
      </c>
      <c r="N887" t="s">
        <v>600</v>
      </c>
    </row>
    <row r="888" spans="1:14" x14ac:dyDescent="0.35">
      <c r="A888">
        <v>659</v>
      </c>
      <c r="B888">
        <v>114</v>
      </c>
      <c r="C888" t="s">
        <v>27</v>
      </c>
      <c r="D888" t="s">
        <v>262</v>
      </c>
      <c r="E888" s="20">
        <v>45252</v>
      </c>
      <c r="F888" s="20">
        <v>45289</v>
      </c>
      <c r="G888" s="20">
        <v>45288</v>
      </c>
      <c r="H888">
        <v>3632.72</v>
      </c>
      <c r="J888" t="s">
        <v>263</v>
      </c>
      <c r="L888" t="s">
        <v>266</v>
      </c>
      <c r="N888" t="s">
        <v>598</v>
      </c>
    </row>
    <row r="889" spans="1:14" x14ac:dyDescent="0.35">
      <c r="A889">
        <v>659</v>
      </c>
      <c r="B889">
        <v>114</v>
      </c>
      <c r="C889" t="s">
        <v>27</v>
      </c>
      <c r="D889" t="s">
        <v>262</v>
      </c>
      <c r="E889" s="20">
        <v>45252</v>
      </c>
      <c r="F889" s="20">
        <v>45289</v>
      </c>
      <c r="G889" s="20">
        <v>45288</v>
      </c>
      <c r="H889">
        <v>3045.68</v>
      </c>
      <c r="J889" t="s">
        <v>263</v>
      </c>
      <c r="L889" t="s">
        <v>266</v>
      </c>
      <c r="N889" t="s">
        <v>598</v>
      </c>
    </row>
    <row r="890" spans="1:14" x14ac:dyDescent="0.35">
      <c r="A890">
        <v>550</v>
      </c>
      <c r="B890">
        <v>114</v>
      </c>
      <c r="C890" t="s">
        <v>27</v>
      </c>
      <c r="D890" t="s">
        <v>276</v>
      </c>
      <c r="E890" s="20">
        <v>45231</v>
      </c>
      <c r="F890" s="20">
        <v>45287</v>
      </c>
      <c r="G890" s="20">
        <v>45287</v>
      </c>
      <c r="H890">
        <v>457.85</v>
      </c>
      <c r="J890" t="s">
        <v>277</v>
      </c>
      <c r="L890" t="s">
        <v>266</v>
      </c>
      <c r="N890" t="s">
        <v>602</v>
      </c>
    </row>
    <row r="891" spans="1:14" x14ac:dyDescent="0.35">
      <c r="A891">
        <v>631</v>
      </c>
      <c r="B891">
        <v>114</v>
      </c>
      <c r="C891" t="s">
        <v>27</v>
      </c>
      <c r="D891" t="s">
        <v>276</v>
      </c>
      <c r="E891" s="20">
        <v>45261</v>
      </c>
      <c r="F891" s="20">
        <v>45287</v>
      </c>
      <c r="G891" s="20">
        <v>45287</v>
      </c>
      <c r="H891">
        <v>892.81</v>
      </c>
      <c r="J891" t="s">
        <v>277</v>
      </c>
      <c r="L891" t="s">
        <v>266</v>
      </c>
      <c r="N891" t="s">
        <v>600</v>
      </c>
    </row>
    <row r="892" spans="1:14" x14ac:dyDescent="0.35">
      <c r="A892">
        <v>663</v>
      </c>
      <c r="B892">
        <v>114</v>
      </c>
      <c r="C892" t="s">
        <v>27</v>
      </c>
      <c r="D892" t="s">
        <v>601</v>
      </c>
      <c r="E892" s="20">
        <v>45256</v>
      </c>
      <c r="F892" s="20">
        <v>45286</v>
      </c>
      <c r="G892" s="20">
        <v>45287</v>
      </c>
      <c r="H892">
        <v>13853.97</v>
      </c>
    </row>
    <row r="893" spans="1:14" x14ac:dyDescent="0.35">
      <c r="A893">
        <v>635</v>
      </c>
      <c r="B893">
        <v>114</v>
      </c>
      <c r="C893" t="s">
        <v>27</v>
      </c>
      <c r="D893" t="s">
        <v>291</v>
      </c>
      <c r="E893" s="20">
        <v>45261</v>
      </c>
      <c r="F893" s="20">
        <v>45282</v>
      </c>
      <c r="G893" s="20">
        <v>45286</v>
      </c>
      <c r="H893">
        <v>129.91999999999999</v>
      </c>
      <c r="L893" t="s">
        <v>266</v>
      </c>
    </row>
    <row r="894" spans="1:14" x14ac:dyDescent="0.35">
      <c r="A894">
        <v>653</v>
      </c>
      <c r="B894">
        <v>114</v>
      </c>
      <c r="C894" t="s">
        <v>27</v>
      </c>
      <c r="D894" t="s">
        <v>603</v>
      </c>
      <c r="E894" s="20">
        <v>45275</v>
      </c>
      <c r="F894" s="20">
        <v>45275</v>
      </c>
      <c r="G894" s="20">
        <v>45282</v>
      </c>
      <c r="H894">
        <v>575</v>
      </c>
      <c r="J894" t="s">
        <v>270</v>
      </c>
      <c r="L894" t="s">
        <v>266</v>
      </c>
    </row>
    <row r="895" spans="1:14" x14ac:dyDescent="0.35">
      <c r="A895">
        <v>654</v>
      </c>
      <c r="B895">
        <v>114</v>
      </c>
      <c r="C895" t="s">
        <v>27</v>
      </c>
      <c r="D895" t="s">
        <v>604</v>
      </c>
      <c r="E895" s="20">
        <v>45275.833333333343</v>
      </c>
      <c r="F895" s="20">
        <v>45282</v>
      </c>
      <c r="G895" s="20">
        <v>45282</v>
      </c>
      <c r="H895">
        <v>1330</v>
      </c>
      <c r="J895" t="s">
        <v>270</v>
      </c>
      <c r="L895" t="s">
        <v>266</v>
      </c>
    </row>
    <row r="896" spans="1:14" x14ac:dyDescent="0.35">
      <c r="A896">
        <v>653</v>
      </c>
      <c r="B896">
        <v>114</v>
      </c>
      <c r="C896" t="s">
        <v>27</v>
      </c>
      <c r="D896" t="s">
        <v>603</v>
      </c>
      <c r="E896" s="20">
        <v>45275</v>
      </c>
      <c r="F896" s="20">
        <v>45282</v>
      </c>
      <c r="G896" s="20">
        <v>45282</v>
      </c>
      <c r="H896">
        <v>605</v>
      </c>
      <c r="J896" t="s">
        <v>270</v>
      </c>
      <c r="L896" t="s">
        <v>266</v>
      </c>
    </row>
    <row r="897" spans="1:14" x14ac:dyDescent="0.35">
      <c r="A897">
        <v>652</v>
      </c>
      <c r="B897">
        <v>114</v>
      </c>
      <c r="C897" t="s">
        <v>27</v>
      </c>
      <c r="D897" t="s">
        <v>262</v>
      </c>
      <c r="E897" s="20">
        <v>45261</v>
      </c>
      <c r="F897" s="20">
        <v>45282</v>
      </c>
      <c r="G897" s="20">
        <v>45282</v>
      </c>
      <c r="H897">
        <v>12404.6</v>
      </c>
      <c r="J897" t="s">
        <v>263</v>
      </c>
      <c r="L897" t="s">
        <v>266</v>
      </c>
    </row>
    <row r="898" spans="1:14" x14ac:dyDescent="0.35">
      <c r="A898">
        <v>653</v>
      </c>
      <c r="B898">
        <v>114</v>
      </c>
      <c r="C898" t="s">
        <v>27</v>
      </c>
      <c r="D898" t="s">
        <v>603</v>
      </c>
      <c r="E898" s="20">
        <v>45275</v>
      </c>
      <c r="F898" s="20">
        <v>45274</v>
      </c>
      <c r="G898" s="20">
        <v>45282</v>
      </c>
      <c r="H898">
        <v>1225</v>
      </c>
      <c r="J898" t="s">
        <v>270</v>
      </c>
      <c r="L898" t="s">
        <v>266</v>
      </c>
    </row>
    <row r="899" spans="1:14" x14ac:dyDescent="0.35">
      <c r="A899">
        <v>654</v>
      </c>
      <c r="B899">
        <v>114</v>
      </c>
      <c r="C899" t="s">
        <v>27</v>
      </c>
      <c r="D899" t="s">
        <v>604</v>
      </c>
      <c r="E899" s="20">
        <v>45275.833333333343</v>
      </c>
      <c r="F899" s="20">
        <v>45274</v>
      </c>
      <c r="G899" s="20">
        <v>45282</v>
      </c>
      <c r="H899">
        <v>1140</v>
      </c>
      <c r="J899" t="s">
        <v>270</v>
      </c>
      <c r="L899" t="s">
        <v>266</v>
      </c>
    </row>
    <row r="900" spans="1:14" x14ac:dyDescent="0.35">
      <c r="A900">
        <v>645</v>
      </c>
      <c r="B900">
        <v>114</v>
      </c>
      <c r="C900" t="s">
        <v>27</v>
      </c>
      <c r="D900" t="s">
        <v>605</v>
      </c>
      <c r="E900" s="20">
        <v>45281</v>
      </c>
      <c r="F900" s="20">
        <v>45281</v>
      </c>
      <c r="G900" s="20">
        <v>45281</v>
      </c>
      <c r="H900">
        <v>2625</v>
      </c>
      <c r="J900" t="s">
        <v>270</v>
      </c>
      <c r="L900" t="s">
        <v>266</v>
      </c>
    </row>
    <row r="901" spans="1:14" x14ac:dyDescent="0.35">
      <c r="A901">
        <v>651</v>
      </c>
      <c r="B901">
        <v>114</v>
      </c>
      <c r="C901" t="s">
        <v>27</v>
      </c>
      <c r="D901" t="s">
        <v>606</v>
      </c>
      <c r="E901" s="20">
        <v>45281</v>
      </c>
      <c r="F901" s="20">
        <v>45281</v>
      </c>
      <c r="G901" s="20">
        <v>45281</v>
      </c>
      <c r="H901">
        <v>776</v>
      </c>
      <c r="J901" t="s">
        <v>270</v>
      </c>
      <c r="L901" t="s">
        <v>266</v>
      </c>
    </row>
    <row r="902" spans="1:14" x14ac:dyDescent="0.35">
      <c r="A902">
        <v>689</v>
      </c>
      <c r="B902">
        <v>114</v>
      </c>
      <c r="C902" t="s">
        <v>27</v>
      </c>
      <c r="D902" t="s">
        <v>502</v>
      </c>
      <c r="E902" s="20">
        <v>45281</v>
      </c>
      <c r="F902" s="20">
        <v>45281</v>
      </c>
      <c r="G902" s="20">
        <v>45281</v>
      </c>
      <c r="H902">
        <v>1792.33</v>
      </c>
      <c r="J902" t="s">
        <v>270</v>
      </c>
      <c r="L902" t="s">
        <v>266</v>
      </c>
    </row>
    <row r="903" spans="1:14" x14ac:dyDescent="0.35">
      <c r="A903">
        <v>646</v>
      </c>
      <c r="B903">
        <v>114</v>
      </c>
      <c r="C903" t="s">
        <v>27</v>
      </c>
      <c r="D903" t="s">
        <v>607</v>
      </c>
      <c r="E903" s="20">
        <v>45280</v>
      </c>
      <c r="F903" s="20">
        <v>45280</v>
      </c>
      <c r="G903" s="20">
        <v>45280</v>
      </c>
      <c r="H903">
        <v>5500</v>
      </c>
      <c r="J903" t="s">
        <v>270</v>
      </c>
      <c r="L903" t="s">
        <v>266</v>
      </c>
    </row>
    <row r="904" spans="1:14" x14ac:dyDescent="0.35">
      <c r="A904">
        <v>684</v>
      </c>
      <c r="B904">
        <v>114</v>
      </c>
      <c r="C904" t="s">
        <v>27</v>
      </c>
      <c r="D904" t="s">
        <v>608</v>
      </c>
      <c r="E904" s="20">
        <v>45280</v>
      </c>
      <c r="F904" s="20">
        <v>45280</v>
      </c>
      <c r="G904" s="20">
        <v>45280</v>
      </c>
      <c r="H904">
        <v>159.80000000000001</v>
      </c>
      <c r="J904" t="s">
        <v>270</v>
      </c>
      <c r="L904" t="s">
        <v>266</v>
      </c>
    </row>
    <row r="905" spans="1:14" x14ac:dyDescent="0.35">
      <c r="A905">
        <v>685</v>
      </c>
      <c r="B905">
        <v>114</v>
      </c>
      <c r="C905" t="s">
        <v>27</v>
      </c>
      <c r="D905" t="s">
        <v>609</v>
      </c>
      <c r="E905" s="20">
        <v>45280</v>
      </c>
      <c r="F905" s="20">
        <v>45280</v>
      </c>
      <c r="G905" s="20">
        <v>45280</v>
      </c>
      <c r="H905">
        <v>12060</v>
      </c>
      <c r="J905" t="s">
        <v>270</v>
      </c>
      <c r="L905" t="s">
        <v>266</v>
      </c>
    </row>
    <row r="906" spans="1:14" x14ac:dyDescent="0.35">
      <c r="A906">
        <v>686</v>
      </c>
      <c r="B906">
        <v>114</v>
      </c>
      <c r="C906" t="s">
        <v>27</v>
      </c>
      <c r="D906" t="s">
        <v>488</v>
      </c>
      <c r="E906" s="20">
        <v>45280</v>
      </c>
      <c r="F906" s="20">
        <v>45280</v>
      </c>
      <c r="G906" s="20">
        <v>45280</v>
      </c>
      <c r="H906">
        <v>55.6</v>
      </c>
      <c r="J906" t="s">
        <v>270</v>
      </c>
      <c r="L906" t="s">
        <v>266</v>
      </c>
    </row>
    <row r="907" spans="1:14" x14ac:dyDescent="0.35">
      <c r="A907">
        <v>688</v>
      </c>
      <c r="B907">
        <v>114</v>
      </c>
      <c r="C907" t="s">
        <v>27</v>
      </c>
      <c r="D907" t="s">
        <v>607</v>
      </c>
      <c r="E907" s="20">
        <v>45280</v>
      </c>
      <c r="F907" s="20">
        <v>45280</v>
      </c>
      <c r="G907" s="20">
        <v>45280</v>
      </c>
      <c r="H907">
        <v>34</v>
      </c>
      <c r="J907" t="s">
        <v>270</v>
      </c>
      <c r="L907" t="s">
        <v>266</v>
      </c>
    </row>
    <row r="908" spans="1:14" x14ac:dyDescent="0.35">
      <c r="A908">
        <v>585</v>
      </c>
      <c r="B908">
        <v>114</v>
      </c>
      <c r="C908" t="s">
        <v>27</v>
      </c>
      <c r="D908" t="s">
        <v>609</v>
      </c>
      <c r="E908" s="20">
        <v>45280</v>
      </c>
      <c r="F908" s="20">
        <v>45271</v>
      </c>
      <c r="G908" s="20">
        <v>45280</v>
      </c>
      <c r="H908">
        <v>875</v>
      </c>
      <c r="J908" t="s">
        <v>270</v>
      </c>
      <c r="L908" t="s">
        <v>266</v>
      </c>
    </row>
    <row r="909" spans="1:14" x14ac:dyDescent="0.35">
      <c r="A909">
        <v>617</v>
      </c>
      <c r="B909">
        <v>114</v>
      </c>
      <c r="C909" t="s">
        <v>27</v>
      </c>
      <c r="D909" t="s">
        <v>606</v>
      </c>
      <c r="E909" s="20">
        <v>45281</v>
      </c>
      <c r="F909" s="20">
        <v>45281</v>
      </c>
      <c r="G909" s="20">
        <v>45280</v>
      </c>
      <c r="H909">
        <v>1940</v>
      </c>
      <c r="J909" t="s">
        <v>270</v>
      </c>
      <c r="L909" t="s">
        <v>266</v>
      </c>
    </row>
    <row r="910" spans="1:14" x14ac:dyDescent="0.35">
      <c r="A910">
        <v>550</v>
      </c>
      <c r="B910">
        <v>114</v>
      </c>
      <c r="C910" t="s">
        <v>27</v>
      </c>
      <c r="D910" t="s">
        <v>276</v>
      </c>
      <c r="E910" s="20">
        <v>45231</v>
      </c>
      <c r="F910" s="20">
        <v>45280</v>
      </c>
      <c r="G910" s="20">
        <v>45280</v>
      </c>
      <c r="H910">
        <v>1369.71</v>
      </c>
      <c r="J910" t="s">
        <v>277</v>
      </c>
      <c r="L910" t="s">
        <v>266</v>
      </c>
      <c r="N910" t="s">
        <v>602</v>
      </c>
    </row>
    <row r="911" spans="1:14" x14ac:dyDescent="0.35">
      <c r="A911">
        <v>640</v>
      </c>
      <c r="B911">
        <v>114</v>
      </c>
      <c r="C911" t="s">
        <v>27</v>
      </c>
      <c r="D911" t="s">
        <v>608</v>
      </c>
      <c r="E911" s="20">
        <v>45280</v>
      </c>
      <c r="F911" s="20">
        <v>45279</v>
      </c>
      <c r="G911" s="20">
        <v>45279</v>
      </c>
      <c r="H911">
        <v>3058</v>
      </c>
      <c r="J911" t="s">
        <v>270</v>
      </c>
      <c r="L911" t="s">
        <v>266</v>
      </c>
    </row>
    <row r="912" spans="1:14" x14ac:dyDescent="0.35">
      <c r="A912">
        <v>643</v>
      </c>
      <c r="B912">
        <v>114</v>
      </c>
      <c r="C912" t="s">
        <v>27</v>
      </c>
      <c r="D912" t="s">
        <v>610</v>
      </c>
      <c r="E912" s="20">
        <v>45282</v>
      </c>
      <c r="F912" s="20">
        <v>45280</v>
      </c>
      <c r="G912" s="20">
        <v>45279</v>
      </c>
      <c r="H912">
        <v>4550</v>
      </c>
      <c r="J912" t="s">
        <v>270</v>
      </c>
      <c r="L912" t="s">
        <v>266</v>
      </c>
    </row>
    <row r="913" spans="1:14" x14ac:dyDescent="0.35">
      <c r="A913">
        <v>683</v>
      </c>
      <c r="B913">
        <v>114</v>
      </c>
      <c r="C913" t="s">
        <v>27</v>
      </c>
      <c r="D913" t="s">
        <v>611</v>
      </c>
      <c r="E913" s="20">
        <v>45279</v>
      </c>
      <c r="F913" s="20">
        <v>45279</v>
      </c>
      <c r="G913" s="20">
        <v>45279</v>
      </c>
      <c r="H913">
        <v>597.70000000000005</v>
      </c>
      <c r="J913" t="s">
        <v>270</v>
      </c>
      <c r="L913" t="s">
        <v>266</v>
      </c>
      <c r="N913" t="s">
        <v>612</v>
      </c>
    </row>
    <row r="914" spans="1:14" x14ac:dyDescent="0.35">
      <c r="A914">
        <v>641</v>
      </c>
      <c r="B914">
        <v>114</v>
      </c>
      <c r="C914" t="s">
        <v>27</v>
      </c>
      <c r="D914" t="s">
        <v>502</v>
      </c>
      <c r="E914" s="20">
        <v>45281</v>
      </c>
      <c r="F914" s="20">
        <v>45279</v>
      </c>
      <c r="G914" s="20">
        <v>45278</v>
      </c>
      <c r="H914">
        <v>1200</v>
      </c>
      <c r="J914" t="s">
        <v>270</v>
      </c>
      <c r="L914" t="s">
        <v>266</v>
      </c>
    </row>
    <row r="915" spans="1:14" x14ac:dyDescent="0.35">
      <c r="A915">
        <v>682</v>
      </c>
      <c r="B915">
        <v>114</v>
      </c>
      <c r="C915" t="s">
        <v>27</v>
      </c>
      <c r="D915" t="s">
        <v>613</v>
      </c>
      <c r="E915" s="20">
        <v>45276</v>
      </c>
      <c r="F915" s="20">
        <v>45276</v>
      </c>
      <c r="G915" s="20">
        <v>45276</v>
      </c>
      <c r="H915">
        <v>10639.46</v>
      </c>
      <c r="J915" t="s">
        <v>270</v>
      </c>
      <c r="L915" t="s">
        <v>266</v>
      </c>
      <c r="N915" t="s">
        <v>612</v>
      </c>
    </row>
    <row r="916" spans="1:14" x14ac:dyDescent="0.35">
      <c r="A916">
        <v>677</v>
      </c>
      <c r="B916">
        <v>114</v>
      </c>
      <c r="C916" t="s">
        <v>27</v>
      </c>
      <c r="D916" t="s">
        <v>614</v>
      </c>
      <c r="E916" s="20">
        <v>45275</v>
      </c>
      <c r="F916" s="20">
        <v>45275</v>
      </c>
      <c r="G916" s="20">
        <v>45275</v>
      </c>
      <c r="H916">
        <v>1941</v>
      </c>
      <c r="J916" t="s">
        <v>270</v>
      </c>
      <c r="L916" t="s">
        <v>266</v>
      </c>
      <c r="N916" t="s">
        <v>612</v>
      </c>
    </row>
    <row r="917" spans="1:14" x14ac:dyDescent="0.35">
      <c r="A917">
        <v>678</v>
      </c>
      <c r="B917">
        <v>114</v>
      </c>
      <c r="C917" t="s">
        <v>27</v>
      </c>
      <c r="D917" t="s">
        <v>615</v>
      </c>
      <c r="E917" s="20">
        <v>45275</v>
      </c>
      <c r="F917" s="20">
        <v>45275</v>
      </c>
      <c r="G917" s="20">
        <v>45275</v>
      </c>
      <c r="H917">
        <v>643</v>
      </c>
      <c r="J917" t="s">
        <v>270</v>
      </c>
      <c r="L917" t="s">
        <v>266</v>
      </c>
      <c r="N917" t="s">
        <v>612</v>
      </c>
    </row>
    <row r="918" spans="1:14" x14ac:dyDescent="0.35">
      <c r="A918">
        <v>679</v>
      </c>
      <c r="B918">
        <v>114</v>
      </c>
      <c r="C918" t="s">
        <v>27</v>
      </c>
      <c r="D918" t="s">
        <v>468</v>
      </c>
      <c r="E918" s="20">
        <v>45275</v>
      </c>
      <c r="F918" s="20">
        <v>45275</v>
      </c>
      <c r="G918" s="20">
        <v>45275</v>
      </c>
      <c r="H918">
        <v>239</v>
      </c>
      <c r="J918" t="s">
        <v>270</v>
      </c>
      <c r="L918" t="s">
        <v>266</v>
      </c>
      <c r="N918" t="s">
        <v>612</v>
      </c>
    </row>
    <row r="919" spans="1:14" x14ac:dyDescent="0.35">
      <c r="A919">
        <v>680</v>
      </c>
      <c r="B919">
        <v>114</v>
      </c>
      <c r="C919" t="s">
        <v>27</v>
      </c>
      <c r="D919" t="s">
        <v>604</v>
      </c>
      <c r="E919" s="20">
        <v>45275</v>
      </c>
      <c r="F919" s="20">
        <v>45275</v>
      </c>
      <c r="G919" s="20">
        <v>45275</v>
      </c>
      <c r="H919">
        <v>536.9</v>
      </c>
      <c r="J919" t="s">
        <v>270</v>
      </c>
      <c r="L919" t="s">
        <v>266</v>
      </c>
      <c r="N919" t="s">
        <v>612</v>
      </c>
    </row>
    <row r="920" spans="1:14" x14ac:dyDescent="0.35">
      <c r="A920">
        <v>681</v>
      </c>
      <c r="B920">
        <v>114</v>
      </c>
      <c r="C920" t="s">
        <v>27</v>
      </c>
      <c r="D920" t="s">
        <v>433</v>
      </c>
      <c r="E920" s="20">
        <v>45275</v>
      </c>
      <c r="F920" s="20">
        <v>45275</v>
      </c>
      <c r="G920" s="20">
        <v>45275</v>
      </c>
      <c r="H920">
        <v>485.1</v>
      </c>
      <c r="J920" t="s">
        <v>270</v>
      </c>
      <c r="L920" t="s">
        <v>266</v>
      </c>
      <c r="N920" t="s">
        <v>612</v>
      </c>
    </row>
    <row r="921" spans="1:14" x14ac:dyDescent="0.35">
      <c r="A921">
        <v>687</v>
      </c>
      <c r="B921">
        <v>114</v>
      </c>
      <c r="C921" t="s">
        <v>27</v>
      </c>
      <c r="D921" t="s">
        <v>616</v>
      </c>
      <c r="E921" s="20">
        <v>45275</v>
      </c>
      <c r="F921" s="20">
        <v>45275</v>
      </c>
      <c r="G921" s="20">
        <v>45275</v>
      </c>
      <c r="H921">
        <v>189.6</v>
      </c>
      <c r="J921" t="s">
        <v>270</v>
      </c>
      <c r="L921" t="s">
        <v>266</v>
      </c>
    </row>
    <row r="922" spans="1:14" x14ac:dyDescent="0.35">
      <c r="A922">
        <v>525</v>
      </c>
      <c r="B922">
        <v>114</v>
      </c>
      <c r="C922" t="s">
        <v>27</v>
      </c>
      <c r="D922" t="s">
        <v>433</v>
      </c>
      <c r="E922" s="20">
        <v>45275</v>
      </c>
      <c r="F922" s="20">
        <v>45274</v>
      </c>
      <c r="G922" s="20">
        <v>45274</v>
      </c>
      <c r="H922">
        <v>800</v>
      </c>
      <c r="J922" t="s">
        <v>270</v>
      </c>
      <c r="L922" t="s">
        <v>266</v>
      </c>
    </row>
    <row r="923" spans="1:14" x14ac:dyDescent="0.35">
      <c r="A923">
        <v>627</v>
      </c>
      <c r="B923">
        <v>114</v>
      </c>
      <c r="C923" t="s">
        <v>27</v>
      </c>
      <c r="D923" t="s">
        <v>433</v>
      </c>
      <c r="E923" s="20">
        <v>45275</v>
      </c>
      <c r="F923" s="20">
        <v>45274</v>
      </c>
      <c r="G923" s="20">
        <v>45274</v>
      </c>
      <c r="H923">
        <v>800</v>
      </c>
      <c r="J923" t="s">
        <v>270</v>
      </c>
      <c r="L923" t="s">
        <v>266</v>
      </c>
    </row>
    <row r="924" spans="1:14" x14ac:dyDescent="0.35">
      <c r="A924">
        <v>642</v>
      </c>
      <c r="B924">
        <v>114</v>
      </c>
      <c r="C924" t="s">
        <v>27</v>
      </c>
      <c r="D924" t="s">
        <v>617</v>
      </c>
      <c r="E924" s="20">
        <v>45282</v>
      </c>
      <c r="F924" s="20">
        <v>45244</v>
      </c>
      <c r="G924" s="20">
        <v>45274</v>
      </c>
      <c r="H924">
        <v>4218</v>
      </c>
      <c r="J924" t="s">
        <v>270</v>
      </c>
      <c r="L924" t="s">
        <v>266</v>
      </c>
      <c r="N924" t="s">
        <v>618</v>
      </c>
    </row>
    <row r="925" spans="1:14" x14ac:dyDescent="0.35">
      <c r="A925">
        <v>655</v>
      </c>
      <c r="B925">
        <v>114</v>
      </c>
      <c r="C925" t="s">
        <v>27</v>
      </c>
      <c r="D925" t="s">
        <v>468</v>
      </c>
      <c r="E925" s="20">
        <v>45275</v>
      </c>
      <c r="F925" s="20">
        <v>45267</v>
      </c>
      <c r="G925" s="20">
        <v>45274</v>
      </c>
      <c r="H925">
        <v>6100</v>
      </c>
      <c r="J925" t="s">
        <v>270</v>
      </c>
      <c r="L925" t="s">
        <v>266</v>
      </c>
    </row>
    <row r="926" spans="1:14" x14ac:dyDescent="0.35">
      <c r="A926">
        <v>667</v>
      </c>
      <c r="B926">
        <v>114</v>
      </c>
      <c r="C926" t="s">
        <v>27</v>
      </c>
      <c r="D926" t="s">
        <v>615</v>
      </c>
      <c r="E926" s="20">
        <v>45275</v>
      </c>
      <c r="F926" s="20">
        <v>45274</v>
      </c>
      <c r="G926" s="20">
        <v>45274</v>
      </c>
      <c r="H926">
        <v>14400</v>
      </c>
      <c r="J926" t="s">
        <v>270</v>
      </c>
      <c r="L926" t="s">
        <v>266</v>
      </c>
    </row>
    <row r="927" spans="1:14" x14ac:dyDescent="0.35">
      <c r="A927">
        <v>657</v>
      </c>
      <c r="B927">
        <v>114</v>
      </c>
      <c r="C927" t="s">
        <v>27</v>
      </c>
      <c r="D927" t="s">
        <v>619</v>
      </c>
      <c r="E927" s="20">
        <v>45273</v>
      </c>
      <c r="F927" s="20">
        <v>45254</v>
      </c>
      <c r="G927" s="20">
        <v>45273</v>
      </c>
      <c r="H927">
        <v>6265.25</v>
      </c>
      <c r="J927" t="s">
        <v>270</v>
      </c>
      <c r="L927" t="s">
        <v>266</v>
      </c>
    </row>
    <row r="928" spans="1:14" x14ac:dyDescent="0.35">
      <c r="A928">
        <v>666</v>
      </c>
      <c r="B928">
        <v>114</v>
      </c>
      <c r="C928" t="s">
        <v>27</v>
      </c>
      <c r="D928" t="s">
        <v>471</v>
      </c>
      <c r="E928" s="20">
        <v>45273</v>
      </c>
      <c r="F928" s="20">
        <v>45273</v>
      </c>
      <c r="G928" s="20">
        <v>45273</v>
      </c>
      <c r="H928">
        <v>150</v>
      </c>
      <c r="J928" t="s">
        <v>270</v>
      </c>
      <c r="L928" t="s">
        <v>266</v>
      </c>
      <c r="N928" t="s">
        <v>612</v>
      </c>
    </row>
    <row r="929" spans="1:14" x14ac:dyDescent="0.35">
      <c r="A929">
        <v>675</v>
      </c>
      <c r="B929">
        <v>114</v>
      </c>
      <c r="C929" t="s">
        <v>27</v>
      </c>
      <c r="D929" t="s">
        <v>471</v>
      </c>
      <c r="E929" s="20">
        <v>45273</v>
      </c>
      <c r="F929" s="20">
        <v>45273</v>
      </c>
      <c r="G929" s="20">
        <v>45273</v>
      </c>
      <c r="H929">
        <v>9757.5400000000009</v>
      </c>
      <c r="J929" t="s">
        <v>270</v>
      </c>
      <c r="L929" t="s">
        <v>266</v>
      </c>
      <c r="N929" t="s">
        <v>612</v>
      </c>
    </row>
    <row r="930" spans="1:14" x14ac:dyDescent="0.35">
      <c r="A930">
        <v>676</v>
      </c>
      <c r="B930">
        <v>114</v>
      </c>
      <c r="C930" t="s">
        <v>27</v>
      </c>
      <c r="D930" t="s">
        <v>619</v>
      </c>
      <c r="E930" s="20">
        <v>45273</v>
      </c>
      <c r="F930" s="20">
        <v>45273</v>
      </c>
      <c r="G930" s="20">
        <v>45273</v>
      </c>
      <c r="H930">
        <v>80.7</v>
      </c>
      <c r="J930" t="s">
        <v>270</v>
      </c>
      <c r="L930" t="s">
        <v>266</v>
      </c>
    </row>
    <row r="931" spans="1:14" x14ac:dyDescent="0.35">
      <c r="A931">
        <v>592</v>
      </c>
      <c r="B931">
        <v>114</v>
      </c>
      <c r="C931" t="s">
        <v>27</v>
      </c>
      <c r="D931" t="s">
        <v>616</v>
      </c>
      <c r="E931" s="20">
        <v>45280</v>
      </c>
      <c r="F931" s="20">
        <v>45273</v>
      </c>
      <c r="G931" s="20">
        <v>45273</v>
      </c>
      <c r="H931">
        <v>813</v>
      </c>
      <c r="J931" t="s">
        <v>270</v>
      </c>
      <c r="L931" t="s">
        <v>266</v>
      </c>
    </row>
    <row r="932" spans="1:14" x14ac:dyDescent="0.35">
      <c r="A932">
        <v>657</v>
      </c>
      <c r="B932">
        <v>114</v>
      </c>
      <c r="C932" t="s">
        <v>27</v>
      </c>
      <c r="D932" t="s">
        <v>619</v>
      </c>
      <c r="E932" s="20">
        <v>45273</v>
      </c>
      <c r="F932" s="20">
        <v>45261</v>
      </c>
      <c r="G932" s="20">
        <v>45273</v>
      </c>
      <c r="H932">
        <v>6265.25</v>
      </c>
      <c r="J932" t="s">
        <v>270</v>
      </c>
      <c r="L932" t="s">
        <v>266</v>
      </c>
    </row>
    <row r="933" spans="1:14" x14ac:dyDescent="0.35">
      <c r="A933">
        <v>550</v>
      </c>
      <c r="B933">
        <v>114</v>
      </c>
      <c r="C933" t="s">
        <v>27</v>
      </c>
      <c r="D933" t="s">
        <v>276</v>
      </c>
      <c r="E933" s="20">
        <v>45231</v>
      </c>
      <c r="F933" s="20">
        <v>45273</v>
      </c>
      <c r="G933" s="20">
        <v>45273</v>
      </c>
      <c r="H933">
        <v>700.71</v>
      </c>
      <c r="J933" t="s">
        <v>277</v>
      </c>
      <c r="L933" t="s">
        <v>266</v>
      </c>
      <c r="N933" t="s">
        <v>602</v>
      </c>
    </row>
    <row r="934" spans="1:14" x14ac:dyDescent="0.35">
      <c r="A934">
        <v>400</v>
      </c>
      <c r="B934">
        <v>114</v>
      </c>
      <c r="C934" t="s">
        <v>27</v>
      </c>
      <c r="D934" t="s">
        <v>446</v>
      </c>
      <c r="E934" s="20">
        <v>45149</v>
      </c>
      <c r="F934" s="20">
        <v>45271</v>
      </c>
      <c r="G934" s="20">
        <v>45273</v>
      </c>
      <c r="H934">
        <v>5000</v>
      </c>
      <c r="J934" t="s">
        <v>286</v>
      </c>
      <c r="L934" t="s">
        <v>266</v>
      </c>
    </row>
    <row r="935" spans="1:14" x14ac:dyDescent="0.35">
      <c r="A935">
        <v>644</v>
      </c>
      <c r="B935">
        <v>114</v>
      </c>
      <c r="C935" t="s">
        <v>27</v>
      </c>
      <c r="D935" t="s">
        <v>480</v>
      </c>
      <c r="E935" s="20">
        <v>45272</v>
      </c>
      <c r="F935" s="20">
        <v>45272</v>
      </c>
      <c r="G935" s="20">
        <v>45272</v>
      </c>
      <c r="H935">
        <v>400.45</v>
      </c>
      <c r="J935" t="s">
        <v>270</v>
      </c>
      <c r="L935" t="s">
        <v>266</v>
      </c>
      <c r="N935" t="s">
        <v>620</v>
      </c>
    </row>
    <row r="936" spans="1:14" x14ac:dyDescent="0.35">
      <c r="A936">
        <v>644</v>
      </c>
      <c r="B936">
        <v>114</v>
      </c>
      <c r="C936" t="s">
        <v>27</v>
      </c>
      <c r="D936" t="s">
        <v>480</v>
      </c>
      <c r="E936" s="20">
        <v>45272</v>
      </c>
      <c r="F936" s="20">
        <v>45272</v>
      </c>
      <c r="G936" s="20">
        <v>45272</v>
      </c>
      <c r="H936">
        <v>1393</v>
      </c>
      <c r="J936" t="s">
        <v>270</v>
      </c>
      <c r="L936" t="s">
        <v>266</v>
      </c>
      <c r="N936" t="s">
        <v>620</v>
      </c>
    </row>
    <row r="937" spans="1:14" x14ac:dyDescent="0.35">
      <c r="A937">
        <v>400</v>
      </c>
      <c r="B937">
        <v>114</v>
      </c>
      <c r="C937" t="s">
        <v>27</v>
      </c>
      <c r="D937" t="s">
        <v>446</v>
      </c>
      <c r="E937" s="20">
        <v>45149</v>
      </c>
      <c r="F937" s="20">
        <v>45271</v>
      </c>
      <c r="G937" s="20">
        <v>45272</v>
      </c>
      <c r="H937">
        <v>10000</v>
      </c>
      <c r="J937" t="s">
        <v>286</v>
      </c>
      <c r="L937" t="s">
        <v>266</v>
      </c>
    </row>
    <row r="938" spans="1:14" x14ac:dyDescent="0.35">
      <c r="A938">
        <v>569</v>
      </c>
      <c r="B938">
        <v>114</v>
      </c>
      <c r="C938" t="s">
        <v>27</v>
      </c>
      <c r="D938" t="s">
        <v>611</v>
      </c>
      <c r="E938" s="20">
        <v>45279</v>
      </c>
      <c r="F938" s="20">
        <v>45271</v>
      </c>
      <c r="G938" s="20">
        <v>45271</v>
      </c>
      <c r="H938">
        <v>2113</v>
      </c>
      <c r="J938" t="s">
        <v>270</v>
      </c>
      <c r="L938" t="s">
        <v>266</v>
      </c>
    </row>
    <row r="939" spans="1:14" x14ac:dyDescent="0.35">
      <c r="A939">
        <v>619</v>
      </c>
      <c r="B939">
        <v>114</v>
      </c>
      <c r="C939" t="s">
        <v>27</v>
      </c>
      <c r="D939" t="s">
        <v>303</v>
      </c>
      <c r="E939" s="20">
        <v>45270</v>
      </c>
      <c r="F939" s="20">
        <v>45271</v>
      </c>
      <c r="G939" s="20">
        <v>45271</v>
      </c>
      <c r="H939">
        <v>1500</v>
      </c>
      <c r="J939" t="s">
        <v>270</v>
      </c>
      <c r="L939" t="s">
        <v>266</v>
      </c>
    </row>
    <row r="940" spans="1:14" x14ac:dyDescent="0.35">
      <c r="A940">
        <v>469</v>
      </c>
      <c r="B940">
        <v>114</v>
      </c>
      <c r="C940" t="s">
        <v>27</v>
      </c>
      <c r="D940" t="s">
        <v>614</v>
      </c>
      <c r="E940" s="20">
        <v>45275</v>
      </c>
      <c r="F940" s="20">
        <v>45271</v>
      </c>
      <c r="G940" s="20">
        <v>45271</v>
      </c>
      <c r="H940">
        <v>3001.25</v>
      </c>
      <c r="J940" t="s">
        <v>270</v>
      </c>
      <c r="L940" t="s">
        <v>266</v>
      </c>
    </row>
    <row r="941" spans="1:14" x14ac:dyDescent="0.35">
      <c r="A941">
        <v>619</v>
      </c>
      <c r="B941">
        <v>114</v>
      </c>
      <c r="C941" t="s">
        <v>27</v>
      </c>
      <c r="D941" t="s">
        <v>303</v>
      </c>
      <c r="E941" s="20">
        <v>45270</v>
      </c>
      <c r="F941" s="20">
        <v>45268</v>
      </c>
      <c r="G941" s="20">
        <v>45271</v>
      </c>
      <c r="H941">
        <v>1250</v>
      </c>
      <c r="J941" t="s">
        <v>270</v>
      </c>
      <c r="L941" t="s">
        <v>266</v>
      </c>
    </row>
    <row r="942" spans="1:14" x14ac:dyDescent="0.35">
      <c r="A942">
        <v>674</v>
      </c>
      <c r="B942">
        <v>114</v>
      </c>
      <c r="C942" t="s">
        <v>27</v>
      </c>
      <c r="D942" t="s">
        <v>303</v>
      </c>
      <c r="E942" s="20">
        <v>45270</v>
      </c>
      <c r="F942" s="20">
        <v>45270</v>
      </c>
      <c r="G942" s="20">
        <v>45270</v>
      </c>
      <c r="H942">
        <v>3299.6</v>
      </c>
      <c r="J942" t="s">
        <v>270</v>
      </c>
      <c r="L942" t="s">
        <v>266</v>
      </c>
      <c r="N942" t="s">
        <v>612</v>
      </c>
    </row>
    <row r="943" spans="1:14" x14ac:dyDescent="0.35">
      <c r="A943">
        <v>617</v>
      </c>
      <c r="B943">
        <v>114</v>
      </c>
      <c r="C943" t="s">
        <v>27</v>
      </c>
      <c r="D943" t="s">
        <v>606</v>
      </c>
      <c r="E943" s="20">
        <v>45281</v>
      </c>
      <c r="F943" s="20">
        <v>45268</v>
      </c>
      <c r="G943" s="20">
        <v>45268</v>
      </c>
      <c r="H943">
        <v>1940</v>
      </c>
      <c r="J943" t="s">
        <v>270</v>
      </c>
      <c r="L943" t="s">
        <v>266</v>
      </c>
    </row>
    <row r="944" spans="1:14" x14ac:dyDescent="0.35">
      <c r="A944">
        <v>635</v>
      </c>
      <c r="B944">
        <v>114</v>
      </c>
      <c r="C944" t="s">
        <v>27</v>
      </c>
      <c r="D944" t="s">
        <v>291</v>
      </c>
      <c r="E944" s="20">
        <v>45261</v>
      </c>
      <c r="F944" s="20">
        <v>45268</v>
      </c>
      <c r="G944" s="20">
        <v>45268</v>
      </c>
      <c r="H944">
        <v>219.76</v>
      </c>
      <c r="L944" t="s">
        <v>266</v>
      </c>
    </row>
    <row r="945" spans="1:14" x14ac:dyDescent="0.35">
      <c r="A945">
        <v>672</v>
      </c>
      <c r="B945">
        <v>114</v>
      </c>
      <c r="C945" t="s">
        <v>27</v>
      </c>
      <c r="D945" t="s">
        <v>621</v>
      </c>
      <c r="E945" s="20">
        <v>45268</v>
      </c>
      <c r="F945" s="20">
        <v>45268</v>
      </c>
      <c r="G945" s="20">
        <v>45268</v>
      </c>
      <c r="H945">
        <v>668.74</v>
      </c>
      <c r="J945" t="s">
        <v>270</v>
      </c>
      <c r="L945" t="s">
        <v>266</v>
      </c>
      <c r="N945" t="s">
        <v>612</v>
      </c>
    </row>
    <row r="946" spans="1:14" x14ac:dyDescent="0.35">
      <c r="A946">
        <v>673</v>
      </c>
      <c r="B946">
        <v>114</v>
      </c>
      <c r="C946" t="s">
        <v>27</v>
      </c>
      <c r="D946" t="s">
        <v>622</v>
      </c>
      <c r="E946" s="20">
        <v>45268</v>
      </c>
      <c r="F946" s="20">
        <v>45268</v>
      </c>
      <c r="G946" s="20">
        <v>45268</v>
      </c>
      <c r="H946">
        <v>476.9</v>
      </c>
      <c r="J946" t="s">
        <v>270</v>
      </c>
      <c r="L946" t="s">
        <v>266</v>
      </c>
      <c r="N946" t="s">
        <v>612</v>
      </c>
    </row>
    <row r="947" spans="1:14" x14ac:dyDescent="0.35">
      <c r="A947">
        <v>614</v>
      </c>
      <c r="B947">
        <v>114</v>
      </c>
      <c r="C947" t="s">
        <v>27</v>
      </c>
      <c r="D947" t="s">
        <v>619</v>
      </c>
      <c r="E947" s="20">
        <v>45266</v>
      </c>
      <c r="F947" s="20">
        <v>45267</v>
      </c>
      <c r="G947" s="20">
        <v>45267</v>
      </c>
      <c r="H947">
        <v>13628.05</v>
      </c>
      <c r="J947" t="s">
        <v>270</v>
      </c>
      <c r="L947" t="s">
        <v>266</v>
      </c>
    </row>
    <row r="948" spans="1:14" x14ac:dyDescent="0.35">
      <c r="A948">
        <v>656</v>
      </c>
      <c r="B948">
        <v>114</v>
      </c>
      <c r="C948" t="s">
        <v>27</v>
      </c>
      <c r="D948" t="s">
        <v>623</v>
      </c>
      <c r="E948" s="20">
        <v>45275</v>
      </c>
      <c r="F948" s="20">
        <v>45265</v>
      </c>
      <c r="G948" s="20">
        <v>45267</v>
      </c>
      <c r="H948">
        <v>6000</v>
      </c>
      <c r="J948" t="s">
        <v>270</v>
      </c>
      <c r="L948" t="s">
        <v>266</v>
      </c>
    </row>
    <row r="949" spans="1:14" x14ac:dyDescent="0.35">
      <c r="A949">
        <v>671</v>
      </c>
      <c r="B949">
        <v>114</v>
      </c>
      <c r="C949" t="s">
        <v>27</v>
      </c>
      <c r="D949" t="s">
        <v>619</v>
      </c>
      <c r="E949" s="20">
        <v>45267</v>
      </c>
      <c r="F949" s="20">
        <v>45267</v>
      </c>
      <c r="G949" s="20">
        <v>45267</v>
      </c>
      <c r="H949">
        <v>510.76</v>
      </c>
      <c r="J949" t="s">
        <v>270</v>
      </c>
      <c r="L949" t="s">
        <v>266</v>
      </c>
      <c r="N949" t="s">
        <v>624</v>
      </c>
    </row>
    <row r="950" spans="1:14" x14ac:dyDescent="0.35">
      <c r="A950">
        <v>511</v>
      </c>
      <c r="B950">
        <v>114</v>
      </c>
      <c r="C950" t="s">
        <v>27</v>
      </c>
      <c r="D950" t="s">
        <v>625</v>
      </c>
      <c r="E950" s="20">
        <v>45269</v>
      </c>
      <c r="F950" s="20">
        <v>45261</v>
      </c>
      <c r="G950" s="20">
        <v>45266</v>
      </c>
      <c r="H950">
        <v>2530</v>
      </c>
      <c r="J950" t="s">
        <v>270</v>
      </c>
      <c r="L950" t="s">
        <v>266</v>
      </c>
    </row>
    <row r="951" spans="1:14" x14ac:dyDescent="0.35">
      <c r="A951">
        <v>547</v>
      </c>
      <c r="B951">
        <v>114</v>
      </c>
      <c r="C951" t="s">
        <v>27</v>
      </c>
      <c r="D951" t="s">
        <v>410</v>
      </c>
      <c r="E951" s="20">
        <v>45276.541666666657</v>
      </c>
      <c r="F951" s="20">
        <v>45266</v>
      </c>
      <c r="G951" s="20">
        <v>45266</v>
      </c>
      <c r="H951">
        <v>575</v>
      </c>
      <c r="J951" t="s">
        <v>270</v>
      </c>
      <c r="L951" t="s">
        <v>266</v>
      </c>
    </row>
    <row r="952" spans="1:14" x14ac:dyDescent="0.35">
      <c r="A952">
        <v>550</v>
      </c>
      <c r="B952">
        <v>114</v>
      </c>
      <c r="C952" t="s">
        <v>27</v>
      </c>
      <c r="D952" t="s">
        <v>276</v>
      </c>
      <c r="E952" s="20">
        <v>45231</v>
      </c>
      <c r="F952" s="20">
        <v>45266</v>
      </c>
      <c r="G952" s="20">
        <v>45266</v>
      </c>
      <c r="H952">
        <v>447.18</v>
      </c>
      <c r="J952" t="s">
        <v>277</v>
      </c>
      <c r="L952" t="s">
        <v>266</v>
      </c>
      <c r="N952" t="s">
        <v>602</v>
      </c>
    </row>
    <row r="953" spans="1:14" x14ac:dyDescent="0.35">
      <c r="A953">
        <v>525</v>
      </c>
      <c r="B953">
        <v>114</v>
      </c>
      <c r="C953" t="s">
        <v>27</v>
      </c>
      <c r="D953" t="s">
        <v>433</v>
      </c>
      <c r="E953" s="20">
        <v>45275</v>
      </c>
      <c r="F953" s="20">
        <v>45266</v>
      </c>
      <c r="G953" s="20">
        <v>45266</v>
      </c>
      <c r="H953">
        <v>4200</v>
      </c>
      <c r="J953" t="s">
        <v>270</v>
      </c>
      <c r="L953" t="s">
        <v>266</v>
      </c>
    </row>
    <row r="954" spans="1:14" x14ac:dyDescent="0.35">
      <c r="A954">
        <v>581</v>
      </c>
      <c r="B954">
        <v>114</v>
      </c>
      <c r="C954" t="s">
        <v>27</v>
      </c>
      <c r="D954" t="s">
        <v>480</v>
      </c>
      <c r="E954" s="20">
        <v>45272.5</v>
      </c>
      <c r="F954" s="20">
        <v>45265</v>
      </c>
      <c r="G954" s="20">
        <v>45265</v>
      </c>
      <c r="H954">
        <v>1990</v>
      </c>
      <c r="J954" t="s">
        <v>270</v>
      </c>
      <c r="L954" t="s">
        <v>266</v>
      </c>
    </row>
    <row r="955" spans="1:14" x14ac:dyDescent="0.35">
      <c r="A955">
        <v>615</v>
      </c>
      <c r="B955">
        <v>114</v>
      </c>
      <c r="C955" t="s">
        <v>27</v>
      </c>
      <c r="D955" t="s">
        <v>626</v>
      </c>
      <c r="E955" s="20">
        <v>45265</v>
      </c>
      <c r="F955" s="20">
        <v>45265</v>
      </c>
      <c r="G955" s="20">
        <v>45265</v>
      </c>
      <c r="H955">
        <v>11885</v>
      </c>
      <c r="J955" t="s">
        <v>270</v>
      </c>
      <c r="L955" t="s">
        <v>266</v>
      </c>
      <c r="N955" t="s">
        <v>627</v>
      </c>
    </row>
    <row r="956" spans="1:14" x14ac:dyDescent="0.35">
      <c r="A956">
        <v>670</v>
      </c>
      <c r="B956">
        <v>114</v>
      </c>
      <c r="C956" t="s">
        <v>27</v>
      </c>
      <c r="D956" t="s">
        <v>626</v>
      </c>
      <c r="E956" s="20">
        <v>45265</v>
      </c>
      <c r="F956" s="20">
        <v>45265</v>
      </c>
      <c r="G956" s="20">
        <v>45265</v>
      </c>
      <c r="H956">
        <v>254.25</v>
      </c>
      <c r="J956" t="s">
        <v>270</v>
      </c>
      <c r="L956" t="s">
        <v>266</v>
      </c>
      <c r="N956" t="s">
        <v>624</v>
      </c>
    </row>
    <row r="957" spans="1:14" x14ac:dyDescent="0.35">
      <c r="A957">
        <v>594</v>
      </c>
      <c r="B957">
        <v>114</v>
      </c>
      <c r="C957" t="s">
        <v>27</v>
      </c>
      <c r="D957" t="s">
        <v>628</v>
      </c>
      <c r="E957" s="20">
        <v>45268</v>
      </c>
      <c r="F957" s="20">
        <v>45265</v>
      </c>
      <c r="G957" s="20">
        <v>45264</v>
      </c>
      <c r="H957">
        <v>2640</v>
      </c>
      <c r="J957" t="s">
        <v>270</v>
      </c>
      <c r="L957" t="s">
        <v>266</v>
      </c>
    </row>
    <row r="958" spans="1:14" x14ac:dyDescent="0.35">
      <c r="A958">
        <v>548</v>
      </c>
      <c r="B958">
        <v>114</v>
      </c>
      <c r="C958" t="s">
        <v>27</v>
      </c>
      <c r="D958" t="s">
        <v>622</v>
      </c>
      <c r="E958" s="20">
        <v>45268</v>
      </c>
      <c r="F958" s="20">
        <v>45261</v>
      </c>
      <c r="G958" s="20">
        <v>45261</v>
      </c>
      <c r="H958">
        <v>2312</v>
      </c>
      <c r="J958" t="s">
        <v>270</v>
      </c>
      <c r="L958" t="s">
        <v>266</v>
      </c>
    </row>
    <row r="959" spans="1:14" x14ac:dyDescent="0.35">
      <c r="A959">
        <v>582</v>
      </c>
      <c r="B959">
        <v>114</v>
      </c>
      <c r="C959" t="s">
        <v>27</v>
      </c>
      <c r="D959" t="s">
        <v>621</v>
      </c>
      <c r="E959" s="20">
        <v>45268</v>
      </c>
      <c r="F959" s="20">
        <v>45260</v>
      </c>
      <c r="G959" s="20">
        <v>45261</v>
      </c>
      <c r="H959">
        <v>5000</v>
      </c>
      <c r="J959" t="s">
        <v>270</v>
      </c>
      <c r="L959" t="s">
        <v>266</v>
      </c>
    </row>
    <row r="960" spans="1:14" x14ac:dyDescent="0.35">
      <c r="A960">
        <v>582</v>
      </c>
      <c r="B960">
        <v>114</v>
      </c>
      <c r="C960" t="s">
        <v>27</v>
      </c>
      <c r="D960" t="s">
        <v>621</v>
      </c>
      <c r="E960" s="20">
        <v>45268</v>
      </c>
      <c r="F960" s="20">
        <v>45264</v>
      </c>
      <c r="G960" s="20">
        <v>45261</v>
      </c>
      <c r="H960">
        <v>5000</v>
      </c>
      <c r="J960" t="s">
        <v>270</v>
      </c>
      <c r="L960" t="s">
        <v>266</v>
      </c>
    </row>
    <row r="961" spans="1:14" x14ac:dyDescent="0.35">
      <c r="A961">
        <v>591</v>
      </c>
      <c r="B961">
        <v>114</v>
      </c>
      <c r="C961" t="s">
        <v>27</v>
      </c>
      <c r="E961" s="20">
        <v>45257</v>
      </c>
      <c r="F961" s="20">
        <v>45261</v>
      </c>
      <c r="G961" s="20">
        <v>45261</v>
      </c>
      <c r="H961">
        <v>17706.8</v>
      </c>
      <c r="J961" t="s">
        <v>263</v>
      </c>
    </row>
    <row r="962" spans="1:14" x14ac:dyDescent="0.35">
      <c r="A962">
        <v>592</v>
      </c>
      <c r="B962">
        <v>114</v>
      </c>
      <c r="C962" t="s">
        <v>27</v>
      </c>
      <c r="D962" t="s">
        <v>616</v>
      </c>
      <c r="E962" s="20">
        <v>45280</v>
      </c>
      <c r="F962" s="20">
        <v>45259</v>
      </c>
      <c r="G962" s="20">
        <v>45261</v>
      </c>
      <c r="H962">
        <v>1000</v>
      </c>
      <c r="J962" t="s">
        <v>270</v>
      </c>
      <c r="L962" t="s">
        <v>266</v>
      </c>
    </row>
    <row r="963" spans="1:14" x14ac:dyDescent="0.35">
      <c r="A963">
        <v>669</v>
      </c>
      <c r="B963">
        <v>114</v>
      </c>
      <c r="C963" t="s">
        <v>27</v>
      </c>
      <c r="D963" t="s">
        <v>609</v>
      </c>
      <c r="E963" s="20">
        <v>45261</v>
      </c>
      <c r="F963" s="20">
        <v>45261</v>
      </c>
      <c r="G963" s="20">
        <v>45261</v>
      </c>
      <c r="H963">
        <v>6506.89</v>
      </c>
      <c r="J963" t="s">
        <v>270</v>
      </c>
      <c r="L963" t="s">
        <v>266</v>
      </c>
      <c r="N963" t="s">
        <v>629</v>
      </c>
    </row>
    <row r="964" spans="1:14" x14ac:dyDescent="0.35">
      <c r="A964">
        <v>577</v>
      </c>
      <c r="B964">
        <v>114</v>
      </c>
      <c r="C964" t="s">
        <v>27</v>
      </c>
      <c r="D964" t="s">
        <v>630</v>
      </c>
      <c r="E964" s="20">
        <v>45267</v>
      </c>
      <c r="F964" s="20">
        <v>45260</v>
      </c>
      <c r="G964" s="20">
        <v>45260</v>
      </c>
      <c r="H964">
        <v>3920</v>
      </c>
      <c r="J964" t="s">
        <v>270</v>
      </c>
      <c r="L964" t="s">
        <v>266</v>
      </c>
    </row>
    <row r="965" spans="1:14" x14ac:dyDescent="0.35">
      <c r="A965">
        <v>605</v>
      </c>
      <c r="B965">
        <v>114</v>
      </c>
      <c r="C965" t="s">
        <v>27</v>
      </c>
      <c r="D965" t="s">
        <v>631</v>
      </c>
      <c r="E965" s="20">
        <v>45260</v>
      </c>
      <c r="F965" s="20">
        <v>45260</v>
      </c>
      <c r="G965" s="20">
        <v>45260</v>
      </c>
      <c r="H965">
        <v>640.13</v>
      </c>
      <c r="J965" t="s">
        <v>270</v>
      </c>
      <c r="L965" t="s">
        <v>266</v>
      </c>
    </row>
    <row r="966" spans="1:14" x14ac:dyDescent="0.35">
      <c r="A966">
        <v>582</v>
      </c>
      <c r="B966">
        <v>114</v>
      </c>
      <c r="C966" t="s">
        <v>27</v>
      </c>
      <c r="D966" t="s">
        <v>621</v>
      </c>
      <c r="E966" s="20">
        <v>45268</v>
      </c>
      <c r="F966" s="20">
        <v>45265</v>
      </c>
      <c r="G966" s="20">
        <v>45259</v>
      </c>
      <c r="H966">
        <v>5000</v>
      </c>
      <c r="J966" t="s">
        <v>270</v>
      </c>
      <c r="L966" t="s">
        <v>266</v>
      </c>
    </row>
    <row r="967" spans="1:14" x14ac:dyDescent="0.35">
      <c r="A967">
        <v>550</v>
      </c>
      <c r="B967">
        <v>114</v>
      </c>
      <c r="C967" t="s">
        <v>27</v>
      </c>
      <c r="D967" t="s">
        <v>276</v>
      </c>
      <c r="E967" s="20">
        <v>45231</v>
      </c>
      <c r="F967" s="20">
        <v>45259</v>
      </c>
      <c r="G967" s="20">
        <v>45259</v>
      </c>
      <c r="H967">
        <v>803.97</v>
      </c>
      <c r="J967" t="s">
        <v>277</v>
      </c>
      <c r="L967" t="s">
        <v>266</v>
      </c>
      <c r="N967" t="s">
        <v>602</v>
      </c>
    </row>
    <row r="968" spans="1:14" x14ac:dyDescent="0.35">
      <c r="A968">
        <v>582</v>
      </c>
      <c r="B968">
        <v>114</v>
      </c>
      <c r="C968" t="s">
        <v>27</v>
      </c>
      <c r="D968" t="s">
        <v>621</v>
      </c>
      <c r="E968" s="20">
        <v>45268</v>
      </c>
      <c r="F968" s="20">
        <v>45259</v>
      </c>
      <c r="G968" s="20">
        <v>45259</v>
      </c>
      <c r="H968">
        <v>5000</v>
      </c>
      <c r="J968" t="s">
        <v>270</v>
      </c>
      <c r="L968" t="s">
        <v>266</v>
      </c>
    </row>
    <row r="969" spans="1:14" x14ac:dyDescent="0.35">
      <c r="A969">
        <v>584</v>
      </c>
      <c r="B969">
        <v>114</v>
      </c>
      <c r="C969" t="s">
        <v>27</v>
      </c>
      <c r="D969" t="s">
        <v>609</v>
      </c>
      <c r="E969" s="20">
        <v>45261</v>
      </c>
      <c r="F969" s="20">
        <v>45259</v>
      </c>
      <c r="G969" s="20">
        <v>45259</v>
      </c>
      <c r="H969">
        <v>1190</v>
      </c>
      <c r="J969" t="s">
        <v>270</v>
      </c>
      <c r="L969" t="s">
        <v>266</v>
      </c>
    </row>
    <row r="970" spans="1:14" x14ac:dyDescent="0.35">
      <c r="A970">
        <v>585</v>
      </c>
      <c r="B970">
        <v>114</v>
      </c>
      <c r="C970" t="s">
        <v>27</v>
      </c>
      <c r="D970" t="s">
        <v>609</v>
      </c>
      <c r="E970" s="20">
        <v>45280</v>
      </c>
      <c r="F970" s="20">
        <v>45259</v>
      </c>
      <c r="G970" s="20">
        <v>45259</v>
      </c>
      <c r="H970">
        <v>875</v>
      </c>
      <c r="J970" t="s">
        <v>270</v>
      </c>
      <c r="L970" t="s">
        <v>266</v>
      </c>
    </row>
    <row r="971" spans="1:14" x14ac:dyDescent="0.35">
      <c r="A971">
        <v>602</v>
      </c>
      <c r="B971">
        <v>114</v>
      </c>
      <c r="C971" t="s">
        <v>27</v>
      </c>
      <c r="D971" t="s">
        <v>487</v>
      </c>
      <c r="E971" s="20">
        <v>45255</v>
      </c>
      <c r="F971" s="20">
        <v>45255</v>
      </c>
      <c r="G971" s="20">
        <v>45256</v>
      </c>
      <c r="H971">
        <v>1167</v>
      </c>
      <c r="J971" t="s">
        <v>270</v>
      </c>
      <c r="L971" t="s">
        <v>266</v>
      </c>
    </row>
    <row r="972" spans="1:14" x14ac:dyDescent="0.35">
      <c r="A972">
        <v>603</v>
      </c>
      <c r="B972">
        <v>114</v>
      </c>
      <c r="C972" t="s">
        <v>27</v>
      </c>
      <c r="D972" t="s">
        <v>487</v>
      </c>
      <c r="E972" s="20">
        <v>45255</v>
      </c>
      <c r="F972" s="20">
        <v>45256</v>
      </c>
      <c r="G972" s="20">
        <v>45256</v>
      </c>
      <c r="H972">
        <v>17.850000000000001</v>
      </c>
      <c r="J972" t="s">
        <v>270</v>
      </c>
      <c r="L972" t="s">
        <v>266</v>
      </c>
    </row>
    <row r="973" spans="1:14" x14ac:dyDescent="0.35">
      <c r="A973">
        <v>604</v>
      </c>
      <c r="B973">
        <v>114</v>
      </c>
      <c r="C973" t="s">
        <v>27</v>
      </c>
      <c r="D973" t="s">
        <v>632</v>
      </c>
      <c r="E973" s="20">
        <v>45255</v>
      </c>
      <c r="F973" s="20">
        <v>45256</v>
      </c>
      <c r="G973" s="20">
        <v>45256</v>
      </c>
      <c r="H973">
        <v>4162.1499999999996</v>
      </c>
      <c r="J973" t="s">
        <v>270</v>
      </c>
      <c r="L973" t="s">
        <v>266</v>
      </c>
    </row>
    <row r="974" spans="1:14" x14ac:dyDescent="0.35">
      <c r="A974">
        <v>580</v>
      </c>
      <c r="B974">
        <v>114</v>
      </c>
      <c r="C974" t="s">
        <v>27</v>
      </c>
      <c r="D974" t="s">
        <v>631</v>
      </c>
      <c r="E974" s="20">
        <v>45260</v>
      </c>
      <c r="F974" s="20">
        <v>45254</v>
      </c>
      <c r="G974" s="20">
        <v>45254</v>
      </c>
      <c r="H974">
        <v>11655</v>
      </c>
      <c r="J974" t="s">
        <v>270</v>
      </c>
      <c r="L974" t="s">
        <v>266</v>
      </c>
    </row>
    <row r="975" spans="1:14" x14ac:dyDescent="0.35">
      <c r="A975">
        <v>581</v>
      </c>
      <c r="B975">
        <v>114</v>
      </c>
      <c r="C975" t="s">
        <v>27</v>
      </c>
      <c r="D975" t="s">
        <v>480</v>
      </c>
      <c r="E975" s="20">
        <v>45272.5</v>
      </c>
      <c r="F975" s="20">
        <v>45254</v>
      </c>
      <c r="G975" s="20">
        <v>45254</v>
      </c>
      <c r="H975">
        <v>1990</v>
      </c>
      <c r="J975" t="s">
        <v>270</v>
      </c>
      <c r="L975" t="s">
        <v>266</v>
      </c>
    </row>
    <row r="976" spans="1:14" x14ac:dyDescent="0.35">
      <c r="A976">
        <v>528</v>
      </c>
      <c r="B976">
        <v>114</v>
      </c>
      <c r="C976" t="s">
        <v>27</v>
      </c>
      <c r="D976" t="s">
        <v>262</v>
      </c>
      <c r="E976" s="20">
        <v>45230</v>
      </c>
      <c r="F976" s="20">
        <v>45254</v>
      </c>
      <c r="G976" s="20">
        <v>45254</v>
      </c>
      <c r="H976">
        <v>8859.5400000000009</v>
      </c>
      <c r="J976" t="s">
        <v>263</v>
      </c>
      <c r="L976" t="s">
        <v>266</v>
      </c>
    </row>
    <row r="977" spans="1:12" x14ac:dyDescent="0.35">
      <c r="A977">
        <v>555</v>
      </c>
      <c r="B977">
        <v>114</v>
      </c>
      <c r="C977" t="s">
        <v>27</v>
      </c>
      <c r="D977" t="s">
        <v>291</v>
      </c>
      <c r="E977" s="20">
        <v>45200</v>
      </c>
      <c r="F977" s="20">
        <v>45253</v>
      </c>
      <c r="G977" s="20">
        <v>45253</v>
      </c>
      <c r="H977">
        <v>373.85</v>
      </c>
      <c r="L977" t="s">
        <v>266</v>
      </c>
    </row>
    <row r="978" spans="1:12" x14ac:dyDescent="0.35">
      <c r="A978">
        <v>491</v>
      </c>
      <c r="B978">
        <v>114</v>
      </c>
      <c r="C978" t="s">
        <v>27</v>
      </c>
      <c r="D978" t="s">
        <v>276</v>
      </c>
      <c r="E978" s="20">
        <v>45200</v>
      </c>
      <c r="F978" s="20">
        <v>45252</v>
      </c>
      <c r="G978" s="20">
        <v>45252</v>
      </c>
      <c r="H978">
        <v>727.15</v>
      </c>
      <c r="J978" t="s">
        <v>277</v>
      </c>
    </row>
    <row r="979" spans="1:12" x14ac:dyDescent="0.35">
      <c r="A979">
        <v>559</v>
      </c>
      <c r="B979">
        <v>114</v>
      </c>
      <c r="C979" t="s">
        <v>27</v>
      </c>
      <c r="D979" t="s">
        <v>633</v>
      </c>
      <c r="E979" s="20">
        <v>45258</v>
      </c>
      <c r="F979" s="20">
        <v>45251</v>
      </c>
      <c r="G979" s="20">
        <v>45251</v>
      </c>
      <c r="H979">
        <v>12720</v>
      </c>
      <c r="J979" t="s">
        <v>270</v>
      </c>
      <c r="L979" t="s">
        <v>266</v>
      </c>
    </row>
    <row r="980" spans="1:12" x14ac:dyDescent="0.35">
      <c r="A980">
        <v>569</v>
      </c>
      <c r="B980">
        <v>114</v>
      </c>
      <c r="C980" t="s">
        <v>27</v>
      </c>
      <c r="D980" t="s">
        <v>611</v>
      </c>
      <c r="E980" s="20">
        <v>45279</v>
      </c>
      <c r="F980" s="20">
        <v>45251</v>
      </c>
      <c r="G980" s="20">
        <v>45251</v>
      </c>
      <c r="H980">
        <v>2292</v>
      </c>
      <c r="J980" t="s">
        <v>270</v>
      </c>
      <c r="L980" t="s">
        <v>266</v>
      </c>
    </row>
    <row r="981" spans="1:12" x14ac:dyDescent="0.35">
      <c r="A981">
        <v>570</v>
      </c>
      <c r="B981">
        <v>114</v>
      </c>
      <c r="C981" t="s">
        <v>27</v>
      </c>
      <c r="D981" t="s">
        <v>634</v>
      </c>
      <c r="E981" s="20">
        <v>45252</v>
      </c>
      <c r="F981" s="20">
        <v>45251</v>
      </c>
      <c r="G981" s="20">
        <v>45251</v>
      </c>
      <c r="H981">
        <v>6120</v>
      </c>
      <c r="J981" t="s">
        <v>270</v>
      </c>
      <c r="L981" t="s">
        <v>266</v>
      </c>
    </row>
    <row r="982" spans="1:12" x14ac:dyDescent="0.35">
      <c r="A982">
        <v>524</v>
      </c>
      <c r="B982">
        <v>114</v>
      </c>
      <c r="C982" t="s">
        <v>27</v>
      </c>
      <c r="D982" t="s">
        <v>487</v>
      </c>
      <c r="E982" s="20">
        <v>45253.541666666657</v>
      </c>
      <c r="F982" s="20">
        <v>45253</v>
      </c>
      <c r="G982" s="20">
        <v>45251</v>
      </c>
      <c r="H982">
        <v>1946.5</v>
      </c>
      <c r="J982" t="s">
        <v>270</v>
      </c>
      <c r="L982" t="s">
        <v>266</v>
      </c>
    </row>
    <row r="983" spans="1:12" x14ac:dyDescent="0.35">
      <c r="A983">
        <v>494</v>
      </c>
      <c r="B983">
        <v>114</v>
      </c>
      <c r="C983" t="s">
        <v>27</v>
      </c>
      <c r="D983" t="s">
        <v>493</v>
      </c>
      <c r="E983" s="20">
        <v>45248</v>
      </c>
      <c r="F983" s="20">
        <v>45245</v>
      </c>
      <c r="G983" s="20">
        <v>45249</v>
      </c>
      <c r="H983">
        <v>1076.05</v>
      </c>
      <c r="J983" t="s">
        <v>270</v>
      </c>
      <c r="L983" t="s">
        <v>266</v>
      </c>
    </row>
    <row r="984" spans="1:12" x14ac:dyDescent="0.35">
      <c r="A984">
        <v>600</v>
      </c>
      <c r="B984">
        <v>114</v>
      </c>
      <c r="C984" t="s">
        <v>27</v>
      </c>
      <c r="D984" t="s">
        <v>299</v>
      </c>
      <c r="E984" s="20">
        <v>45279</v>
      </c>
      <c r="F984" s="20">
        <v>45249</v>
      </c>
      <c r="G984" s="20">
        <v>45249</v>
      </c>
      <c r="H984">
        <v>5600</v>
      </c>
      <c r="J984" t="s">
        <v>270</v>
      </c>
      <c r="L984" t="s">
        <v>266</v>
      </c>
    </row>
    <row r="985" spans="1:12" x14ac:dyDescent="0.35">
      <c r="A985">
        <v>601</v>
      </c>
      <c r="B985">
        <v>114</v>
      </c>
      <c r="C985" t="s">
        <v>27</v>
      </c>
      <c r="D985" t="s">
        <v>635</v>
      </c>
      <c r="E985" s="20">
        <v>45249</v>
      </c>
      <c r="F985" s="20">
        <v>45249</v>
      </c>
      <c r="G985" s="20">
        <v>45249</v>
      </c>
      <c r="H985">
        <v>8308.7000000000007</v>
      </c>
      <c r="J985" t="s">
        <v>270</v>
      </c>
      <c r="L985" t="s">
        <v>266</v>
      </c>
    </row>
    <row r="986" spans="1:12" x14ac:dyDescent="0.35">
      <c r="A986">
        <v>548</v>
      </c>
      <c r="B986">
        <v>114</v>
      </c>
      <c r="C986" t="s">
        <v>27</v>
      </c>
      <c r="D986" t="s">
        <v>622</v>
      </c>
      <c r="E986" s="20">
        <v>45268</v>
      </c>
      <c r="F986" s="20">
        <v>45246</v>
      </c>
      <c r="G986" s="20">
        <v>45247</v>
      </c>
      <c r="H986">
        <v>2312</v>
      </c>
      <c r="J986" t="s">
        <v>270</v>
      </c>
      <c r="L986" t="s">
        <v>266</v>
      </c>
    </row>
    <row r="987" spans="1:12" x14ac:dyDescent="0.35">
      <c r="A987">
        <v>560</v>
      </c>
      <c r="B987">
        <v>114</v>
      </c>
      <c r="C987" t="s">
        <v>27</v>
      </c>
      <c r="D987" t="s">
        <v>632</v>
      </c>
      <c r="E987" s="20">
        <v>45255</v>
      </c>
      <c r="F987" s="20">
        <v>45247</v>
      </c>
      <c r="G987" s="20">
        <v>45247</v>
      </c>
      <c r="H987">
        <v>1200</v>
      </c>
      <c r="J987" t="s">
        <v>270</v>
      </c>
      <c r="L987" t="s">
        <v>266</v>
      </c>
    </row>
    <row r="988" spans="1:12" x14ac:dyDescent="0.35">
      <c r="A988">
        <v>528</v>
      </c>
      <c r="B988">
        <v>114</v>
      </c>
      <c r="C988" t="s">
        <v>27</v>
      </c>
      <c r="D988" t="s">
        <v>262</v>
      </c>
      <c r="E988" s="20">
        <v>45230</v>
      </c>
      <c r="F988" s="20">
        <v>45247</v>
      </c>
      <c r="G988" s="20">
        <v>45247</v>
      </c>
      <c r="H988">
        <v>18484.71</v>
      </c>
      <c r="J988" t="s">
        <v>263</v>
      </c>
      <c r="L988" t="s">
        <v>266</v>
      </c>
    </row>
    <row r="989" spans="1:12" x14ac:dyDescent="0.35">
      <c r="A989">
        <v>525</v>
      </c>
      <c r="B989">
        <v>114</v>
      </c>
      <c r="C989" t="s">
        <v>27</v>
      </c>
      <c r="D989" t="s">
        <v>433</v>
      </c>
      <c r="E989" s="20">
        <v>45275</v>
      </c>
      <c r="F989" s="20">
        <v>45236</v>
      </c>
      <c r="G989" s="20">
        <v>45246</v>
      </c>
      <c r="H989">
        <v>4200</v>
      </c>
      <c r="J989" t="s">
        <v>270</v>
      </c>
      <c r="L989" t="s">
        <v>266</v>
      </c>
    </row>
    <row r="990" spans="1:12" x14ac:dyDescent="0.35">
      <c r="A990">
        <v>491</v>
      </c>
      <c r="B990">
        <v>114</v>
      </c>
      <c r="C990" t="s">
        <v>27</v>
      </c>
      <c r="D990" t="s">
        <v>276</v>
      </c>
      <c r="E990" s="20">
        <v>45200</v>
      </c>
      <c r="F990" s="20">
        <v>45245</v>
      </c>
      <c r="G990" s="20">
        <v>45246</v>
      </c>
      <c r="H990">
        <v>792.51</v>
      </c>
      <c r="J990" t="s">
        <v>277</v>
      </c>
    </row>
    <row r="991" spans="1:12" x14ac:dyDescent="0.35">
      <c r="A991">
        <v>576</v>
      </c>
      <c r="B991">
        <v>114</v>
      </c>
      <c r="C991" t="s">
        <v>27</v>
      </c>
      <c r="D991" t="s">
        <v>488</v>
      </c>
      <c r="E991" s="20">
        <v>45280</v>
      </c>
      <c r="F991" s="20">
        <v>45247</v>
      </c>
      <c r="G991" s="20">
        <v>45246</v>
      </c>
      <c r="H991">
        <v>2577</v>
      </c>
      <c r="J991" t="s">
        <v>270</v>
      </c>
      <c r="L991" t="s">
        <v>266</v>
      </c>
    </row>
    <row r="992" spans="1:12" x14ac:dyDescent="0.35">
      <c r="A992">
        <v>597</v>
      </c>
      <c r="B992">
        <v>114</v>
      </c>
      <c r="C992" t="s">
        <v>27</v>
      </c>
      <c r="D992" t="s">
        <v>486</v>
      </c>
      <c r="E992" s="20">
        <v>45246</v>
      </c>
      <c r="F992" s="20">
        <v>45246</v>
      </c>
      <c r="G992" s="20">
        <v>45246</v>
      </c>
      <c r="H992">
        <v>706.25</v>
      </c>
      <c r="J992" t="s">
        <v>270</v>
      </c>
      <c r="L992" t="s">
        <v>266</v>
      </c>
    </row>
    <row r="993" spans="1:12" x14ac:dyDescent="0.35">
      <c r="A993">
        <v>598</v>
      </c>
      <c r="B993">
        <v>114</v>
      </c>
      <c r="C993" t="s">
        <v>27</v>
      </c>
      <c r="D993" t="s">
        <v>636</v>
      </c>
      <c r="E993" s="20">
        <v>45246</v>
      </c>
      <c r="F993" s="20">
        <v>45246</v>
      </c>
      <c r="G993" s="20">
        <v>45246</v>
      </c>
      <c r="H993">
        <v>9400</v>
      </c>
      <c r="J993" t="s">
        <v>270</v>
      </c>
      <c r="L993" t="s">
        <v>266</v>
      </c>
    </row>
    <row r="994" spans="1:12" x14ac:dyDescent="0.35">
      <c r="A994">
        <v>599</v>
      </c>
      <c r="B994">
        <v>114</v>
      </c>
      <c r="C994" t="s">
        <v>27</v>
      </c>
      <c r="D994" t="s">
        <v>636</v>
      </c>
      <c r="E994" s="20">
        <v>45246</v>
      </c>
      <c r="F994" s="20">
        <v>45246</v>
      </c>
      <c r="G994" s="20">
        <v>45246</v>
      </c>
      <c r="H994">
        <v>42.94</v>
      </c>
      <c r="J994" t="s">
        <v>270</v>
      </c>
      <c r="L994" t="s">
        <v>266</v>
      </c>
    </row>
    <row r="995" spans="1:12" x14ac:dyDescent="0.35">
      <c r="A995">
        <v>549</v>
      </c>
      <c r="B995">
        <v>114</v>
      </c>
      <c r="C995" t="s">
        <v>27</v>
      </c>
      <c r="D995" t="s">
        <v>613</v>
      </c>
      <c r="E995" s="20">
        <v>45276</v>
      </c>
      <c r="F995" s="20">
        <v>45268</v>
      </c>
      <c r="G995" s="20">
        <v>45243</v>
      </c>
      <c r="H995">
        <v>2000</v>
      </c>
      <c r="J995" t="s">
        <v>270</v>
      </c>
      <c r="L995" t="s">
        <v>266</v>
      </c>
    </row>
    <row r="996" spans="1:12" x14ac:dyDescent="0.35">
      <c r="A996">
        <v>466</v>
      </c>
      <c r="B996">
        <v>114</v>
      </c>
      <c r="C996" t="s">
        <v>27</v>
      </c>
      <c r="D996" t="s">
        <v>486</v>
      </c>
      <c r="E996" s="20">
        <v>45246</v>
      </c>
      <c r="F996" s="20">
        <v>45243</v>
      </c>
      <c r="G996" s="20">
        <v>45243</v>
      </c>
      <c r="H996">
        <v>498</v>
      </c>
      <c r="J996" t="s">
        <v>270</v>
      </c>
      <c r="L996" t="s">
        <v>266</v>
      </c>
    </row>
    <row r="997" spans="1:12" x14ac:dyDescent="0.35">
      <c r="A997">
        <v>549</v>
      </c>
      <c r="B997">
        <v>114</v>
      </c>
      <c r="C997" t="s">
        <v>27</v>
      </c>
      <c r="D997" t="s">
        <v>613</v>
      </c>
      <c r="E997" s="20">
        <v>45276</v>
      </c>
      <c r="F997" s="20">
        <v>45243</v>
      </c>
      <c r="G997" s="20">
        <v>45243</v>
      </c>
      <c r="H997">
        <v>2000</v>
      </c>
      <c r="J997" t="s">
        <v>270</v>
      </c>
      <c r="L997" t="s">
        <v>266</v>
      </c>
    </row>
    <row r="998" spans="1:12" x14ac:dyDescent="0.35">
      <c r="A998">
        <v>558</v>
      </c>
      <c r="B998">
        <v>114</v>
      </c>
      <c r="C998" t="s">
        <v>27</v>
      </c>
      <c r="D998" t="s">
        <v>471</v>
      </c>
      <c r="E998" s="20">
        <v>45273</v>
      </c>
      <c r="F998" s="20">
        <v>45247</v>
      </c>
      <c r="G998" s="20">
        <v>45243</v>
      </c>
      <c r="H998">
        <v>1650</v>
      </c>
      <c r="J998" t="s">
        <v>270</v>
      </c>
      <c r="L998" t="s">
        <v>266</v>
      </c>
    </row>
    <row r="999" spans="1:12" x14ac:dyDescent="0.35">
      <c r="A999">
        <v>546</v>
      </c>
      <c r="B999">
        <v>114</v>
      </c>
      <c r="C999" t="s">
        <v>27</v>
      </c>
      <c r="D999" t="s">
        <v>637</v>
      </c>
      <c r="E999" s="20">
        <v>45248.520833333343</v>
      </c>
      <c r="F999" s="20">
        <v>45242</v>
      </c>
      <c r="G999" s="20">
        <v>45242</v>
      </c>
      <c r="H999">
        <v>60</v>
      </c>
      <c r="J999" t="s">
        <v>270</v>
      </c>
      <c r="L999" t="s">
        <v>266</v>
      </c>
    </row>
    <row r="1000" spans="1:12" x14ac:dyDescent="0.35">
      <c r="A1000">
        <v>469</v>
      </c>
      <c r="B1000">
        <v>114</v>
      </c>
      <c r="C1000" t="s">
        <v>27</v>
      </c>
      <c r="D1000" t="s">
        <v>614</v>
      </c>
      <c r="E1000" s="20">
        <v>45275</v>
      </c>
      <c r="F1000" s="20">
        <v>45240</v>
      </c>
      <c r="G1000" s="20">
        <v>45240</v>
      </c>
      <c r="H1000">
        <v>3001.25</v>
      </c>
      <c r="J1000" t="s">
        <v>270</v>
      </c>
      <c r="L1000" t="s">
        <v>266</v>
      </c>
    </row>
    <row r="1001" spans="1:12" x14ac:dyDescent="0.35">
      <c r="A1001">
        <v>528</v>
      </c>
      <c r="B1001">
        <v>114</v>
      </c>
      <c r="C1001" t="s">
        <v>27</v>
      </c>
      <c r="D1001" t="s">
        <v>262</v>
      </c>
      <c r="E1001" s="20">
        <v>45230</v>
      </c>
      <c r="F1001" s="20">
        <v>45240</v>
      </c>
      <c r="G1001" s="20">
        <v>45240</v>
      </c>
      <c r="H1001">
        <v>15507.3</v>
      </c>
      <c r="J1001" t="s">
        <v>263</v>
      </c>
      <c r="L1001" t="s">
        <v>266</v>
      </c>
    </row>
    <row r="1002" spans="1:12" x14ac:dyDescent="0.35">
      <c r="A1002">
        <v>546</v>
      </c>
      <c r="B1002">
        <v>114</v>
      </c>
      <c r="C1002" t="s">
        <v>27</v>
      </c>
      <c r="D1002" t="s">
        <v>637</v>
      </c>
      <c r="E1002" s="20">
        <v>45248.520833333343</v>
      </c>
      <c r="F1002" s="20">
        <v>45243</v>
      </c>
      <c r="G1002" s="20">
        <v>45239</v>
      </c>
      <c r="H1002">
        <v>840</v>
      </c>
      <c r="J1002" t="s">
        <v>270</v>
      </c>
      <c r="L1002" t="s">
        <v>266</v>
      </c>
    </row>
    <row r="1003" spans="1:12" x14ac:dyDescent="0.35">
      <c r="A1003">
        <v>400</v>
      </c>
      <c r="B1003">
        <v>114</v>
      </c>
      <c r="C1003" t="s">
        <v>27</v>
      </c>
      <c r="D1003" t="s">
        <v>446</v>
      </c>
      <c r="E1003" s="20">
        <v>45149</v>
      </c>
      <c r="F1003" s="20">
        <v>45240</v>
      </c>
      <c r="G1003" s="20">
        <v>45239</v>
      </c>
      <c r="H1003">
        <v>15000</v>
      </c>
      <c r="J1003" t="s">
        <v>286</v>
      </c>
      <c r="L1003" t="s">
        <v>266</v>
      </c>
    </row>
    <row r="1004" spans="1:12" x14ac:dyDescent="0.35">
      <c r="A1004">
        <v>479</v>
      </c>
      <c r="B1004">
        <v>114</v>
      </c>
      <c r="C1004" t="s">
        <v>27</v>
      </c>
      <c r="D1004" t="s">
        <v>638</v>
      </c>
      <c r="E1004" s="20">
        <v>45237</v>
      </c>
      <c r="F1004" s="20">
        <v>45236</v>
      </c>
      <c r="G1004" s="20">
        <v>45239</v>
      </c>
      <c r="H1004">
        <v>24336</v>
      </c>
      <c r="J1004" t="s">
        <v>270</v>
      </c>
      <c r="L1004" t="s">
        <v>266</v>
      </c>
    </row>
    <row r="1005" spans="1:12" x14ac:dyDescent="0.35">
      <c r="A1005">
        <v>491</v>
      </c>
      <c r="B1005">
        <v>114</v>
      </c>
      <c r="C1005" t="s">
        <v>27</v>
      </c>
      <c r="D1005" t="s">
        <v>276</v>
      </c>
      <c r="E1005" s="20">
        <v>45200</v>
      </c>
      <c r="F1005" s="20">
        <v>45238</v>
      </c>
      <c r="G1005" s="20">
        <v>45238</v>
      </c>
      <c r="H1005">
        <v>813</v>
      </c>
      <c r="J1005" t="s">
        <v>277</v>
      </c>
    </row>
    <row r="1006" spans="1:12" x14ac:dyDescent="0.35">
      <c r="A1006">
        <v>547</v>
      </c>
      <c r="B1006">
        <v>114</v>
      </c>
      <c r="C1006" t="s">
        <v>27</v>
      </c>
      <c r="D1006" t="s">
        <v>410</v>
      </c>
      <c r="E1006" s="20">
        <v>45276.541666666657</v>
      </c>
      <c r="F1006" s="20">
        <v>45265</v>
      </c>
      <c r="G1006" s="20">
        <v>45238</v>
      </c>
      <c r="H1006">
        <v>1375</v>
      </c>
      <c r="J1006" t="s">
        <v>270</v>
      </c>
      <c r="L1006" t="s">
        <v>266</v>
      </c>
    </row>
    <row r="1007" spans="1:12" x14ac:dyDescent="0.35">
      <c r="A1007">
        <v>607</v>
      </c>
      <c r="B1007">
        <v>114</v>
      </c>
      <c r="C1007" t="s">
        <v>27</v>
      </c>
      <c r="D1007" t="s">
        <v>410</v>
      </c>
      <c r="E1007" s="20">
        <v>45276</v>
      </c>
      <c r="F1007" s="20">
        <v>45275</v>
      </c>
      <c r="G1007" s="20">
        <v>45238</v>
      </c>
      <c r="H1007">
        <v>6441</v>
      </c>
      <c r="J1007" t="s">
        <v>270</v>
      </c>
      <c r="L1007" t="s">
        <v>266</v>
      </c>
    </row>
    <row r="1008" spans="1:12" x14ac:dyDescent="0.35">
      <c r="A1008">
        <v>665</v>
      </c>
      <c r="B1008">
        <v>114</v>
      </c>
      <c r="C1008" t="s">
        <v>27</v>
      </c>
      <c r="D1008" t="s">
        <v>410</v>
      </c>
      <c r="E1008" s="20">
        <v>45317.833333333343</v>
      </c>
      <c r="F1008" s="20">
        <v>45238</v>
      </c>
      <c r="G1008" s="20">
        <v>45238</v>
      </c>
      <c r="H1008">
        <v>650</v>
      </c>
      <c r="J1008" t="s">
        <v>270</v>
      </c>
      <c r="L1008" t="s">
        <v>266</v>
      </c>
    </row>
    <row r="1009" spans="1:12" x14ac:dyDescent="0.35">
      <c r="A1009">
        <v>596</v>
      </c>
      <c r="B1009">
        <v>114</v>
      </c>
      <c r="C1009" t="s">
        <v>27</v>
      </c>
      <c r="D1009" t="s">
        <v>638</v>
      </c>
      <c r="E1009" s="20">
        <v>45237</v>
      </c>
      <c r="F1009" s="20">
        <v>45237</v>
      </c>
      <c r="G1009" s="20">
        <v>45237</v>
      </c>
      <c r="H1009">
        <v>219.63</v>
      </c>
      <c r="J1009" t="s">
        <v>270</v>
      </c>
      <c r="L1009" t="s">
        <v>266</v>
      </c>
    </row>
    <row r="1010" spans="1:12" x14ac:dyDescent="0.35">
      <c r="A1010">
        <v>480</v>
      </c>
      <c r="B1010">
        <v>114</v>
      </c>
      <c r="C1010" t="s">
        <v>27</v>
      </c>
      <c r="D1010" t="s">
        <v>639</v>
      </c>
      <c r="E1010" s="20">
        <v>45239</v>
      </c>
      <c r="F1010" s="20">
        <v>45236</v>
      </c>
      <c r="G1010" s="20">
        <v>45236</v>
      </c>
      <c r="H1010">
        <v>4200</v>
      </c>
      <c r="J1010" t="s">
        <v>270</v>
      </c>
      <c r="L1010" t="s">
        <v>266</v>
      </c>
    </row>
    <row r="1011" spans="1:12" x14ac:dyDescent="0.35">
      <c r="A1011">
        <v>516</v>
      </c>
      <c r="B1011">
        <v>114</v>
      </c>
      <c r="C1011" t="s">
        <v>27</v>
      </c>
      <c r="D1011" t="s">
        <v>639</v>
      </c>
      <c r="E1011" s="20">
        <v>45239</v>
      </c>
      <c r="F1011" s="20">
        <v>45236</v>
      </c>
      <c r="G1011" s="20">
        <v>45236</v>
      </c>
      <c r="H1011">
        <v>4200</v>
      </c>
      <c r="J1011" t="s">
        <v>270</v>
      </c>
      <c r="L1011" t="s">
        <v>266</v>
      </c>
    </row>
    <row r="1012" spans="1:12" x14ac:dyDescent="0.35">
      <c r="A1012">
        <v>524</v>
      </c>
      <c r="B1012">
        <v>114</v>
      </c>
      <c r="C1012" t="s">
        <v>27</v>
      </c>
      <c r="D1012" t="s">
        <v>487</v>
      </c>
      <c r="E1012" s="20">
        <v>45253.541666666657</v>
      </c>
      <c r="F1012" s="20">
        <v>45233</v>
      </c>
      <c r="G1012" s="20">
        <v>45233</v>
      </c>
      <c r="H1012">
        <v>2780.65</v>
      </c>
      <c r="J1012" t="s">
        <v>270</v>
      </c>
      <c r="L1012" t="s">
        <v>266</v>
      </c>
    </row>
    <row r="1013" spans="1:12" x14ac:dyDescent="0.35">
      <c r="A1013">
        <v>528</v>
      </c>
      <c r="B1013">
        <v>114</v>
      </c>
      <c r="C1013" t="s">
        <v>27</v>
      </c>
      <c r="D1013" t="s">
        <v>262</v>
      </c>
      <c r="E1013" s="20">
        <v>45230</v>
      </c>
      <c r="F1013" s="20">
        <v>45233</v>
      </c>
      <c r="G1013" s="20">
        <v>45233</v>
      </c>
      <c r="H1013">
        <v>10365.620000000001</v>
      </c>
      <c r="J1013" t="s">
        <v>263</v>
      </c>
      <c r="L1013" t="s">
        <v>266</v>
      </c>
    </row>
    <row r="1014" spans="1:12" x14ac:dyDescent="0.35">
      <c r="A1014">
        <v>491</v>
      </c>
      <c r="B1014">
        <v>114</v>
      </c>
      <c r="C1014" t="s">
        <v>27</v>
      </c>
      <c r="D1014" t="s">
        <v>276</v>
      </c>
      <c r="E1014" s="20">
        <v>45200</v>
      </c>
      <c r="F1014" s="20">
        <v>45231</v>
      </c>
      <c r="G1014" s="20">
        <v>45231</v>
      </c>
      <c r="H1014">
        <v>871.13</v>
      </c>
      <c r="J1014" t="s">
        <v>277</v>
      </c>
    </row>
    <row r="1015" spans="1:12" x14ac:dyDescent="0.35">
      <c r="A1015">
        <v>479</v>
      </c>
      <c r="B1015">
        <v>114</v>
      </c>
      <c r="C1015" t="s">
        <v>27</v>
      </c>
      <c r="D1015" t="s">
        <v>638</v>
      </c>
      <c r="E1015" s="20">
        <v>45237</v>
      </c>
      <c r="F1015" s="20">
        <v>45230</v>
      </c>
      <c r="G1015" s="20">
        <v>45230</v>
      </c>
      <c r="H1015">
        <v>56098</v>
      </c>
      <c r="J1015" t="s">
        <v>270</v>
      </c>
      <c r="L1015" t="s">
        <v>266</v>
      </c>
    </row>
    <row r="1016" spans="1:12" x14ac:dyDescent="0.35">
      <c r="A1016">
        <v>494</v>
      </c>
      <c r="B1016">
        <v>114</v>
      </c>
      <c r="C1016" t="s">
        <v>27</v>
      </c>
      <c r="D1016" t="s">
        <v>493</v>
      </c>
      <c r="E1016" s="20">
        <v>45248</v>
      </c>
      <c r="F1016" s="20">
        <v>45229</v>
      </c>
      <c r="G1016" s="20">
        <v>45229</v>
      </c>
      <c r="H1016">
        <v>3000</v>
      </c>
      <c r="J1016" t="s">
        <v>270</v>
      </c>
      <c r="L1016" t="s">
        <v>266</v>
      </c>
    </row>
    <row r="1017" spans="1:12" x14ac:dyDescent="0.35">
      <c r="A1017">
        <v>471</v>
      </c>
      <c r="B1017">
        <v>114</v>
      </c>
      <c r="C1017" t="s">
        <v>27</v>
      </c>
      <c r="D1017" t="s">
        <v>262</v>
      </c>
      <c r="E1017" s="20">
        <v>45205</v>
      </c>
      <c r="F1017" s="20">
        <v>45226</v>
      </c>
      <c r="G1017" s="20">
        <v>45226</v>
      </c>
      <c r="H1017">
        <v>14651.76</v>
      </c>
      <c r="J1017" t="s">
        <v>263</v>
      </c>
      <c r="L1017" t="s">
        <v>266</v>
      </c>
    </row>
    <row r="1018" spans="1:12" x14ac:dyDescent="0.35">
      <c r="A1018">
        <v>511</v>
      </c>
      <c r="B1018">
        <v>114</v>
      </c>
      <c r="C1018" t="s">
        <v>27</v>
      </c>
      <c r="D1018" t="s">
        <v>625</v>
      </c>
      <c r="E1018" s="20">
        <v>45269</v>
      </c>
      <c r="F1018" s="20">
        <v>45225</v>
      </c>
      <c r="G1018" s="20">
        <v>45225</v>
      </c>
      <c r="H1018">
        <v>2530</v>
      </c>
      <c r="J1018" t="s">
        <v>270</v>
      </c>
      <c r="L1018" t="s">
        <v>266</v>
      </c>
    </row>
    <row r="1019" spans="1:12" x14ac:dyDescent="0.35">
      <c r="A1019">
        <v>480</v>
      </c>
      <c r="B1019">
        <v>114</v>
      </c>
      <c r="C1019" t="s">
        <v>27</v>
      </c>
      <c r="D1019" t="s">
        <v>639</v>
      </c>
      <c r="E1019" s="20">
        <v>45239</v>
      </c>
      <c r="F1019" s="20">
        <v>45236</v>
      </c>
      <c r="G1019" s="20">
        <v>45224</v>
      </c>
      <c r="H1019">
        <v>7000</v>
      </c>
      <c r="J1019" t="s">
        <v>270</v>
      </c>
      <c r="L1019" t="s">
        <v>266</v>
      </c>
    </row>
    <row r="1020" spans="1:12" x14ac:dyDescent="0.35">
      <c r="A1020">
        <v>498</v>
      </c>
      <c r="B1020">
        <v>114</v>
      </c>
      <c r="C1020" t="s">
        <v>27</v>
      </c>
      <c r="D1020" t="s">
        <v>640</v>
      </c>
      <c r="E1020" s="20">
        <v>45218</v>
      </c>
      <c r="F1020" s="20">
        <v>45224</v>
      </c>
      <c r="G1020" s="20">
        <v>45224</v>
      </c>
      <c r="H1020">
        <v>320.66000000000003</v>
      </c>
      <c r="J1020" t="s">
        <v>270</v>
      </c>
      <c r="L1020" t="s">
        <v>266</v>
      </c>
    </row>
    <row r="1021" spans="1:12" x14ac:dyDescent="0.35">
      <c r="A1021">
        <v>498</v>
      </c>
      <c r="B1021">
        <v>114</v>
      </c>
      <c r="C1021" t="s">
        <v>27</v>
      </c>
      <c r="D1021" t="s">
        <v>640</v>
      </c>
      <c r="E1021" s="20">
        <v>45218</v>
      </c>
      <c r="F1021" s="20">
        <v>45222</v>
      </c>
      <c r="G1021" s="20">
        <v>45224</v>
      </c>
      <c r="H1021">
        <v>807.14</v>
      </c>
      <c r="J1021" t="s">
        <v>270</v>
      </c>
      <c r="L1021" t="s">
        <v>266</v>
      </c>
    </row>
    <row r="1022" spans="1:12" x14ac:dyDescent="0.35">
      <c r="A1022">
        <v>479</v>
      </c>
      <c r="B1022">
        <v>114</v>
      </c>
      <c r="C1022" t="s">
        <v>27</v>
      </c>
      <c r="D1022" t="s">
        <v>638</v>
      </c>
      <c r="E1022" s="20">
        <v>45237</v>
      </c>
      <c r="F1022" s="20">
        <v>45219</v>
      </c>
      <c r="G1022" s="20">
        <v>45223</v>
      </c>
      <c r="H1022">
        <v>56098</v>
      </c>
      <c r="J1022" t="s">
        <v>270</v>
      </c>
      <c r="L1022" t="s">
        <v>266</v>
      </c>
    </row>
    <row r="1023" spans="1:12" x14ac:dyDescent="0.35">
      <c r="A1023">
        <v>466</v>
      </c>
      <c r="B1023">
        <v>114</v>
      </c>
      <c r="C1023" t="s">
        <v>27</v>
      </c>
      <c r="D1023" t="s">
        <v>486</v>
      </c>
      <c r="E1023" s="20">
        <v>45246</v>
      </c>
      <c r="F1023" s="20">
        <v>45236</v>
      </c>
      <c r="G1023" s="20">
        <v>45222</v>
      </c>
      <c r="H1023">
        <v>3105</v>
      </c>
      <c r="J1023" t="s">
        <v>270</v>
      </c>
      <c r="L1023" t="s">
        <v>266</v>
      </c>
    </row>
    <row r="1024" spans="1:12" x14ac:dyDescent="0.35">
      <c r="A1024">
        <v>565</v>
      </c>
      <c r="B1024">
        <v>114</v>
      </c>
      <c r="C1024" t="s">
        <v>27</v>
      </c>
      <c r="D1024" t="s">
        <v>641</v>
      </c>
      <c r="E1024" s="20">
        <v>45219</v>
      </c>
      <c r="F1024" s="20">
        <v>45219</v>
      </c>
      <c r="G1024" s="20">
        <v>45219</v>
      </c>
      <c r="H1024">
        <v>1800</v>
      </c>
      <c r="J1024" t="s">
        <v>270</v>
      </c>
      <c r="L1024" t="s">
        <v>266</v>
      </c>
    </row>
    <row r="1025" spans="1:14" x14ac:dyDescent="0.35">
      <c r="A1025">
        <v>471</v>
      </c>
      <c r="B1025">
        <v>114</v>
      </c>
      <c r="C1025" t="s">
        <v>27</v>
      </c>
      <c r="D1025" t="s">
        <v>262</v>
      </c>
      <c r="E1025" s="20">
        <v>45205</v>
      </c>
      <c r="F1025" s="20">
        <v>45219</v>
      </c>
      <c r="G1025" s="20">
        <v>45219</v>
      </c>
      <c r="H1025">
        <v>5512.84</v>
      </c>
      <c r="J1025" t="s">
        <v>263</v>
      </c>
      <c r="L1025" t="s">
        <v>266</v>
      </c>
    </row>
    <row r="1026" spans="1:14" x14ac:dyDescent="0.35">
      <c r="A1026">
        <v>432</v>
      </c>
      <c r="B1026">
        <v>114</v>
      </c>
      <c r="C1026" t="s">
        <v>27</v>
      </c>
      <c r="D1026" t="s">
        <v>276</v>
      </c>
      <c r="E1026" s="20">
        <v>45173</v>
      </c>
      <c r="F1026" s="20">
        <v>45217</v>
      </c>
      <c r="G1026" s="20">
        <v>45217</v>
      </c>
      <c r="H1026">
        <v>747.58</v>
      </c>
      <c r="J1026" t="s">
        <v>277</v>
      </c>
      <c r="N1026" t="s">
        <v>642</v>
      </c>
    </row>
    <row r="1027" spans="1:14" x14ac:dyDescent="0.35">
      <c r="A1027">
        <v>494</v>
      </c>
      <c r="B1027">
        <v>114</v>
      </c>
      <c r="C1027" t="s">
        <v>27</v>
      </c>
      <c r="D1027" t="s">
        <v>493</v>
      </c>
      <c r="E1027" s="20">
        <v>45248</v>
      </c>
      <c r="F1027" s="20">
        <v>45216</v>
      </c>
      <c r="G1027" s="20">
        <v>45216</v>
      </c>
      <c r="H1027">
        <v>3783.32</v>
      </c>
      <c r="J1027" t="s">
        <v>270</v>
      </c>
      <c r="L1027" t="s">
        <v>266</v>
      </c>
    </row>
    <row r="1028" spans="1:14" x14ac:dyDescent="0.35">
      <c r="A1028">
        <v>478</v>
      </c>
      <c r="B1028">
        <v>114</v>
      </c>
      <c r="C1028" t="s">
        <v>27</v>
      </c>
      <c r="D1028" t="s">
        <v>641</v>
      </c>
      <c r="E1028" s="20">
        <v>45219</v>
      </c>
      <c r="F1028" s="20">
        <v>45212</v>
      </c>
      <c r="G1028" s="20">
        <v>45215</v>
      </c>
      <c r="H1028">
        <v>5700</v>
      </c>
      <c r="J1028" t="s">
        <v>270</v>
      </c>
      <c r="L1028" t="s">
        <v>266</v>
      </c>
    </row>
    <row r="1029" spans="1:14" x14ac:dyDescent="0.35">
      <c r="A1029">
        <v>486</v>
      </c>
      <c r="B1029">
        <v>114</v>
      </c>
      <c r="C1029" t="s">
        <v>27</v>
      </c>
      <c r="D1029" t="s">
        <v>643</v>
      </c>
      <c r="E1029" s="20">
        <v>45220</v>
      </c>
      <c r="F1029" s="20">
        <v>45215</v>
      </c>
      <c r="G1029" s="20">
        <v>45215</v>
      </c>
      <c r="H1029">
        <v>825</v>
      </c>
      <c r="J1029" t="s">
        <v>270</v>
      </c>
      <c r="L1029" t="s">
        <v>266</v>
      </c>
      <c r="N1029" t="s">
        <v>644</v>
      </c>
    </row>
    <row r="1030" spans="1:14" x14ac:dyDescent="0.35">
      <c r="A1030">
        <v>471</v>
      </c>
      <c r="B1030">
        <v>114</v>
      </c>
      <c r="C1030" t="s">
        <v>27</v>
      </c>
      <c r="D1030" t="s">
        <v>262</v>
      </c>
      <c r="E1030" s="20">
        <v>45205</v>
      </c>
      <c r="F1030" s="20">
        <v>45212</v>
      </c>
      <c r="G1030" s="20">
        <v>45212</v>
      </c>
      <c r="H1030">
        <v>9039.25</v>
      </c>
      <c r="J1030" t="s">
        <v>263</v>
      </c>
      <c r="L1030" t="s">
        <v>266</v>
      </c>
    </row>
    <row r="1031" spans="1:14" x14ac:dyDescent="0.35">
      <c r="A1031">
        <v>484</v>
      </c>
      <c r="B1031">
        <v>114</v>
      </c>
      <c r="C1031" t="s">
        <v>27</v>
      </c>
      <c r="D1031" t="s">
        <v>635</v>
      </c>
      <c r="E1031" s="20">
        <v>45214</v>
      </c>
      <c r="F1031" s="20">
        <v>45212</v>
      </c>
      <c r="G1031" s="20">
        <v>45212</v>
      </c>
      <c r="H1031">
        <v>5000</v>
      </c>
      <c r="J1031" t="s">
        <v>270</v>
      </c>
      <c r="L1031" t="s">
        <v>266</v>
      </c>
    </row>
    <row r="1032" spans="1:14" x14ac:dyDescent="0.35">
      <c r="A1032">
        <v>432</v>
      </c>
      <c r="B1032">
        <v>114</v>
      </c>
      <c r="C1032" t="s">
        <v>27</v>
      </c>
      <c r="D1032" t="s">
        <v>276</v>
      </c>
      <c r="E1032" s="20">
        <v>45173</v>
      </c>
      <c r="F1032" s="20">
        <v>45210</v>
      </c>
      <c r="G1032" s="20">
        <v>45210</v>
      </c>
      <c r="H1032">
        <v>737.62</v>
      </c>
      <c r="J1032" t="s">
        <v>277</v>
      </c>
      <c r="N1032" t="s">
        <v>642</v>
      </c>
    </row>
    <row r="1033" spans="1:14" x14ac:dyDescent="0.35">
      <c r="A1033">
        <v>478</v>
      </c>
      <c r="B1033">
        <v>114</v>
      </c>
      <c r="C1033" t="s">
        <v>27</v>
      </c>
      <c r="D1033" t="s">
        <v>641</v>
      </c>
      <c r="E1033" s="20">
        <v>45219</v>
      </c>
      <c r="F1033" s="20">
        <v>45212</v>
      </c>
      <c r="G1033" s="20">
        <v>45210</v>
      </c>
      <c r="H1033">
        <v>3800</v>
      </c>
      <c r="J1033" t="s">
        <v>270</v>
      </c>
      <c r="L1033" t="s">
        <v>266</v>
      </c>
    </row>
    <row r="1034" spans="1:14" x14ac:dyDescent="0.35">
      <c r="A1034">
        <v>468</v>
      </c>
      <c r="B1034">
        <v>114</v>
      </c>
      <c r="C1034" t="s">
        <v>27</v>
      </c>
      <c r="D1034" t="s">
        <v>645</v>
      </c>
      <c r="E1034" s="20">
        <v>45212</v>
      </c>
      <c r="F1034" s="20">
        <v>45210</v>
      </c>
      <c r="G1034" s="20">
        <v>45210</v>
      </c>
      <c r="H1034">
        <v>2950</v>
      </c>
      <c r="J1034" t="s">
        <v>270</v>
      </c>
      <c r="L1034" t="s">
        <v>266</v>
      </c>
    </row>
    <row r="1035" spans="1:14" x14ac:dyDescent="0.35">
      <c r="A1035">
        <v>400</v>
      </c>
      <c r="B1035">
        <v>114</v>
      </c>
      <c r="C1035" t="s">
        <v>27</v>
      </c>
      <c r="D1035" t="s">
        <v>446</v>
      </c>
      <c r="E1035" s="20">
        <v>45149</v>
      </c>
      <c r="F1035" s="20">
        <v>45209</v>
      </c>
      <c r="G1035" s="20">
        <v>45209</v>
      </c>
      <c r="H1035">
        <v>15000</v>
      </c>
      <c r="J1035" t="s">
        <v>286</v>
      </c>
      <c r="L1035" t="s">
        <v>266</v>
      </c>
    </row>
    <row r="1036" spans="1:14" x14ac:dyDescent="0.35">
      <c r="A1036">
        <v>469</v>
      </c>
      <c r="B1036">
        <v>114</v>
      </c>
      <c r="C1036" t="s">
        <v>27</v>
      </c>
      <c r="D1036" t="s">
        <v>614</v>
      </c>
      <c r="E1036" s="20">
        <v>45275</v>
      </c>
      <c r="F1036" s="20">
        <v>45211</v>
      </c>
      <c r="G1036" s="20">
        <v>45209</v>
      </c>
      <c r="H1036">
        <v>2572.5</v>
      </c>
      <c r="J1036" t="s">
        <v>270</v>
      </c>
      <c r="L1036" t="s">
        <v>266</v>
      </c>
    </row>
    <row r="1037" spans="1:14" x14ac:dyDescent="0.35">
      <c r="A1037">
        <v>525</v>
      </c>
      <c r="B1037">
        <v>114</v>
      </c>
      <c r="C1037" t="s">
        <v>27</v>
      </c>
      <c r="D1037" t="s">
        <v>433</v>
      </c>
      <c r="E1037" s="20">
        <v>45275</v>
      </c>
      <c r="F1037" s="20">
        <v>45205</v>
      </c>
      <c r="G1037" s="20">
        <v>45209</v>
      </c>
      <c r="H1037">
        <v>3600</v>
      </c>
      <c r="J1037" t="s">
        <v>270</v>
      </c>
      <c r="L1037" t="s">
        <v>266</v>
      </c>
    </row>
    <row r="1038" spans="1:14" x14ac:dyDescent="0.35">
      <c r="A1038">
        <v>468</v>
      </c>
      <c r="B1038">
        <v>114</v>
      </c>
      <c r="C1038" t="s">
        <v>27</v>
      </c>
      <c r="D1038" t="s">
        <v>645</v>
      </c>
      <c r="E1038" s="20">
        <v>45212</v>
      </c>
      <c r="F1038" s="20">
        <v>45205</v>
      </c>
      <c r="G1038" s="20">
        <v>45205</v>
      </c>
      <c r="H1038">
        <v>5000</v>
      </c>
      <c r="J1038" t="s">
        <v>270</v>
      </c>
      <c r="L1038" t="s">
        <v>266</v>
      </c>
    </row>
    <row r="1039" spans="1:14" x14ac:dyDescent="0.35">
      <c r="A1039">
        <v>463</v>
      </c>
      <c r="B1039">
        <v>114</v>
      </c>
      <c r="C1039" t="s">
        <v>27</v>
      </c>
      <c r="D1039" t="s">
        <v>646</v>
      </c>
      <c r="E1039" s="20">
        <v>45190</v>
      </c>
      <c r="F1039" s="20">
        <v>45208</v>
      </c>
      <c r="G1039" s="20">
        <v>45205</v>
      </c>
      <c r="H1039">
        <v>5125</v>
      </c>
      <c r="J1039" t="s">
        <v>270</v>
      </c>
      <c r="L1039" t="s">
        <v>266</v>
      </c>
    </row>
    <row r="1040" spans="1:14" x14ac:dyDescent="0.35">
      <c r="A1040">
        <v>464</v>
      </c>
      <c r="B1040">
        <v>114</v>
      </c>
      <c r="C1040" t="s">
        <v>27</v>
      </c>
      <c r="D1040" t="s">
        <v>647</v>
      </c>
      <c r="E1040" s="20">
        <v>45192</v>
      </c>
      <c r="F1040" s="20">
        <v>45205</v>
      </c>
      <c r="G1040" s="20">
        <v>45205</v>
      </c>
      <c r="H1040">
        <v>150</v>
      </c>
      <c r="J1040" t="s">
        <v>270</v>
      </c>
      <c r="L1040" t="s">
        <v>266</v>
      </c>
      <c r="N1040" t="s">
        <v>644</v>
      </c>
    </row>
    <row r="1041" spans="1:14" x14ac:dyDescent="0.35">
      <c r="A1041">
        <v>465</v>
      </c>
      <c r="B1041">
        <v>114</v>
      </c>
      <c r="C1041" t="s">
        <v>27</v>
      </c>
      <c r="D1041" t="s">
        <v>647</v>
      </c>
      <c r="E1041" s="20">
        <v>45192</v>
      </c>
      <c r="F1041" s="20">
        <v>45205</v>
      </c>
      <c r="G1041" s="20">
        <v>45205</v>
      </c>
      <c r="H1041">
        <v>150</v>
      </c>
      <c r="J1041" t="s">
        <v>270</v>
      </c>
      <c r="L1041" t="s">
        <v>266</v>
      </c>
    </row>
    <row r="1042" spans="1:14" x14ac:dyDescent="0.35">
      <c r="A1042">
        <v>471</v>
      </c>
      <c r="B1042">
        <v>114</v>
      </c>
      <c r="C1042" t="s">
        <v>27</v>
      </c>
      <c r="D1042" t="s">
        <v>262</v>
      </c>
      <c r="E1042" s="20">
        <v>45205</v>
      </c>
      <c r="F1042" s="20">
        <v>45205</v>
      </c>
      <c r="G1042" s="20">
        <v>45205</v>
      </c>
      <c r="H1042">
        <v>7181.1</v>
      </c>
      <c r="J1042" t="s">
        <v>263</v>
      </c>
      <c r="L1042" t="s">
        <v>266</v>
      </c>
    </row>
    <row r="1043" spans="1:14" x14ac:dyDescent="0.35">
      <c r="A1043">
        <v>477</v>
      </c>
      <c r="B1043">
        <v>114</v>
      </c>
      <c r="C1043" t="s">
        <v>27</v>
      </c>
      <c r="D1043" t="s">
        <v>504</v>
      </c>
      <c r="E1043" s="20">
        <v>45207</v>
      </c>
      <c r="F1043" s="20">
        <v>45205</v>
      </c>
      <c r="G1043" s="20">
        <v>45205</v>
      </c>
      <c r="H1043">
        <v>780</v>
      </c>
      <c r="J1043" t="s">
        <v>270</v>
      </c>
      <c r="L1043" t="s">
        <v>266</v>
      </c>
    </row>
    <row r="1044" spans="1:14" x14ac:dyDescent="0.35">
      <c r="A1044">
        <v>470</v>
      </c>
      <c r="B1044">
        <v>114</v>
      </c>
      <c r="C1044" t="s">
        <v>27</v>
      </c>
      <c r="D1044" t="s">
        <v>648</v>
      </c>
      <c r="E1044" s="20">
        <v>45215.854166666657</v>
      </c>
      <c r="F1044" s="20">
        <v>45212</v>
      </c>
      <c r="G1044" s="20">
        <v>45204</v>
      </c>
      <c r="H1044">
        <v>700</v>
      </c>
      <c r="J1044" t="s">
        <v>270</v>
      </c>
      <c r="L1044" t="s">
        <v>266</v>
      </c>
    </row>
    <row r="1045" spans="1:14" x14ac:dyDescent="0.35">
      <c r="A1045">
        <v>432</v>
      </c>
      <c r="B1045">
        <v>114</v>
      </c>
      <c r="C1045" t="s">
        <v>27</v>
      </c>
      <c r="D1045" t="s">
        <v>276</v>
      </c>
      <c r="E1045" s="20">
        <v>45173</v>
      </c>
      <c r="F1045" s="20">
        <v>45203</v>
      </c>
      <c r="G1045" s="20">
        <v>45203</v>
      </c>
      <c r="H1045">
        <v>638.98</v>
      </c>
      <c r="J1045" t="s">
        <v>277</v>
      </c>
      <c r="N1045" t="s">
        <v>642</v>
      </c>
    </row>
    <row r="1046" spans="1:14" x14ac:dyDescent="0.35">
      <c r="A1046">
        <v>468</v>
      </c>
      <c r="B1046">
        <v>114</v>
      </c>
      <c r="C1046" t="s">
        <v>27</v>
      </c>
      <c r="D1046" t="s">
        <v>645</v>
      </c>
      <c r="E1046" s="20">
        <v>45212</v>
      </c>
      <c r="F1046" s="20">
        <v>45203</v>
      </c>
      <c r="G1046" s="20">
        <v>45203</v>
      </c>
      <c r="H1046">
        <v>1000</v>
      </c>
      <c r="J1046" t="s">
        <v>270</v>
      </c>
      <c r="L1046" t="s">
        <v>266</v>
      </c>
    </row>
    <row r="1047" spans="1:14" x14ac:dyDescent="0.35">
      <c r="A1047">
        <v>461</v>
      </c>
      <c r="B1047">
        <v>114</v>
      </c>
      <c r="C1047" t="s">
        <v>27</v>
      </c>
      <c r="D1047" t="s">
        <v>649</v>
      </c>
      <c r="E1047" s="20">
        <v>45204</v>
      </c>
      <c r="F1047" s="20">
        <v>45202</v>
      </c>
      <c r="G1047" s="20">
        <v>45203</v>
      </c>
      <c r="H1047">
        <v>480</v>
      </c>
      <c r="J1047" t="s">
        <v>270</v>
      </c>
      <c r="L1047" t="s">
        <v>266</v>
      </c>
    </row>
    <row r="1048" spans="1:14" x14ac:dyDescent="0.35">
      <c r="A1048">
        <v>324</v>
      </c>
      <c r="B1048">
        <v>114</v>
      </c>
      <c r="C1048" t="s">
        <v>27</v>
      </c>
      <c r="D1048" t="s">
        <v>504</v>
      </c>
      <c r="E1048" s="20">
        <v>45207</v>
      </c>
      <c r="F1048" s="20">
        <v>45225</v>
      </c>
      <c r="G1048" s="20">
        <v>45202</v>
      </c>
      <c r="H1048">
        <v>2850</v>
      </c>
      <c r="J1048" t="s">
        <v>270</v>
      </c>
      <c r="L1048" t="s">
        <v>266</v>
      </c>
    </row>
    <row r="1049" spans="1:14" x14ac:dyDescent="0.35">
      <c r="A1049">
        <v>413</v>
      </c>
      <c r="B1049">
        <v>114</v>
      </c>
      <c r="C1049" t="s">
        <v>27</v>
      </c>
      <c r="D1049" t="s">
        <v>262</v>
      </c>
      <c r="E1049" s="20">
        <v>45139</v>
      </c>
      <c r="F1049" s="20">
        <v>45198</v>
      </c>
      <c r="G1049" s="20">
        <v>45198</v>
      </c>
      <c r="H1049">
        <v>5884.95</v>
      </c>
      <c r="J1049" t="s">
        <v>263</v>
      </c>
      <c r="L1049" t="s">
        <v>266</v>
      </c>
    </row>
    <row r="1050" spans="1:14" x14ac:dyDescent="0.35">
      <c r="A1050">
        <v>384</v>
      </c>
      <c r="B1050">
        <v>114</v>
      </c>
      <c r="C1050" t="s">
        <v>27</v>
      </c>
      <c r="D1050" t="s">
        <v>276</v>
      </c>
      <c r="E1050" s="20">
        <v>45144</v>
      </c>
      <c r="F1050" s="20">
        <v>45196</v>
      </c>
      <c r="G1050" s="20">
        <v>45196</v>
      </c>
      <c r="H1050">
        <v>540.95000000000005</v>
      </c>
      <c r="J1050" t="s">
        <v>277</v>
      </c>
      <c r="N1050" t="s">
        <v>650</v>
      </c>
    </row>
    <row r="1051" spans="1:14" x14ac:dyDescent="0.35">
      <c r="A1051">
        <v>388</v>
      </c>
      <c r="B1051">
        <v>114</v>
      </c>
      <c r="C1051" t="s">
        <v>27</v>
      </c>
      <c r="D1051" t="s">
        <v>291</v>
      </c>
      <c r="E1051" s="20">
        <v>45146</v>
      </c>
      <c r="F1051" s="20">
        <v>45194</v>
      </c>
      <c r="G1051" s="20">
        <v>45194</v>
      </c>
      <c r="H1051">
        <v>79.52</v>
      </c>
      <c r="L1051" t="s">
        <v>266</v>
      </c>
    </row>
    <row r="1052" spans="1:14" x14ac:dyDescent="0.35">
      <c r="A1052">
        <v>413</v>
      </c>
      <c r="B1052">
        <v>114</v>
      </c>
      <c r="C1052" t="s">
        <v>27</v>
      </c>
      <c r="D1052" t="s">
        <v>262</v>
      </c>
      <c r="E1052" s="20">
        <v>45139</v>
      </c>
      <c r="F1052" s="20">
        <v>45191</v>
      </c>
      <c r="G1052" s="20">
        <v>45191</v>
      </c>
      <c r="H1052">
        <v>4525.0200000000004</v>
      </c>
      <c r="J1052" t="s">
        <v>263</v>
      </c>
      <c r="L1052" t="s">
        <v>266</v>
      </c>
    </row>
    <row r="1053" spans="1:14" x14ac:dyDescent="0.35">
      <c r="A1053">
        <v>443</v>
      </c>
      <c r="B1053">
        <v>114</v>
      </c>
      <c r="C1053" t="s">
        <v>27</v>
      </c>
      <c r="D1053" t="s">
        <v>647</v>
      </c>
      <c r="E1053" s="20">
        <v>45192</v>
      </c>
      <c r="F1053" s="20">
        <v>45190</v>
      </c>
      <c r="G1053" s="20">
        <v>45190</v>
      </c>
      <c r="H1053">
        <v>1250</v>
      </c>
      <c r="J1053" t="s">
        <v>270</v>
      </c>
      <c r="L1053" t="s">
        <v>266</v>
      </c>
    </row>
    <row r="1054" spans="1:14" x14ac:dyDescent="0.35">
      <c r="A1054">
        <v>396</v>
      </c>
      <c r="B1054">
        <v>114</v>
      </c>
      <c r="C1054" t="s">
        <v>27</v>
      </c>
      <c r="D1054" t="s">
        <v>478</v>
      </c>
      <c r="E1054" s="20">
        <v>45165</v>
      </c>
      <c r="F1054" s="20">
        <v>45167</v>
      </c>
      <c r="G1054" s="20">
        <v>45189</v>
      </c>
      <c r="H1054">
        <v>3270</v>
      </c>
      <c r="J1054" t="s">
        <v>270</v>
      </c>
      <c r="L1054" t="s">
        <v>266</v>
      </c>
    </row>
    <row r="1055" spans="1:14" x14ac:dyDescent="0.35">
      <c r="A1055">
        <v>461</v>
      </c>
      <c r="B1055">
        <v>114</v>
      </c>
      <c r="C1055" t="s">
        <v>27</v>
      </c>
      <c r="D1055" t="s">
        <v>649</v>
      </c>
      <c r="E1055" s="20">
        <v>45204</v>
      </c>
      <c r="F1055" s="20">
        <v>45187</v>
      </c>
      <c r="G1055" s="20">
        <v>45187</v>
      </c>
      <c r="H1055">
        <v>2400</v>
      </c>
      <c r="J1055" t="s">
        <v>270</v>
      </c>
      <c r="L1055" t="s">
        <v>266</v>
      </c>
    </row>
    <row r="1056" spans="1:14" x14ac:dyDescent="0.35">
      <c r="A1056">
        <v>462</v>
      </c>
      <c r="B1056">
        <v>114</v>
      </c>
      <c r="C1056" t="s">
        <v>27</v>
      </c>
      <c r="D1056" t="s">
        <v>648</v>
      </c>
      <c r="E1056" s="20">
        <v>45187</v>
      </c>
      <c r="F1056" s="20">
        <v>45185</v>
      </c>
      <c r="G1056" s="20">
        <v>45187</v>
      </c>
      <c r="H1056">
        <v>1190</v>
      </c>
      <c r="J1056" t="s">
        <v>270</v>
      </c>
      <c r="L1056" t="s">
        <v>266</v>
      </c>
    </row>
    <row r="1057" spans="1:14" x14ac:dyDescent="0.35">
      <c r="A1057">
        <v>413</v>
      </c>
      <c r="B1057">
        <v>114</v>
      </c>
      <c r="C1057" t="s">
        <v>27</v>
      </c>
      <c r="D1057" t="s">
        <v>262</v>
      </c>
      <c r="E1057" s="20">
        <v>45139</v>
      </c>
      <c r="F1057" s="20">
        <v>45184</v>
      </c>
      <c r="G1057" s="20">
        <v>45184</v>
      </c>
      <c r="H1057">
        <v>10034.24</v>
      </c>
      <c r="J1057" t="s">
        <v>263</v>
      </c>
      <c r="L1057" t="s">
        <v>266</v>
      </c>
    </row>
    <row r="1058" spans="1:14" x14ac:dyDescent="0.35">
      <c r="A1058">
        <v>402</v>
      </c>
      <c r="B1058">
        <v>114</v>
      </c>
      <c r="C1058" t="s">
        <v>27</v>
      </c>
      <c r="D1058" t="s">
        <v>299</v>
      </c>
      <c r="E1058" s="20">
        <v>45186</v>
      </c>
      <c r="F1058" s="20">
        <v>45184</v>
      </c>
      <c r="G1058" s="20">
        <v>45183</v>
      </c>
      <c r="H1058">
        <v>400</v>
      </c>
      <c r="J1058" t="s">
        <v>270</v>
      </c>
      <c r="L1058" t="s">
        <v>266</v>
      </c>
    </row>
    <row r="1059" spans="1:14" x14ac:dyDescent="0.35">
      <c r="A1059">
        <v>402</v>
      </c>
      <c r="B1059">
        <v>114</v>
      </c>
      <c r="C1059" t="s">
        <v>27</v>
      </c>
      <c r="D1059" t="s">
        <v>299</v>
      </c>
      <c r="E1059" s="20">
        <v>45186</v>
      </c>
      <c r="F1059" s="20">
        <v>45183</v>
      </c>
      <c r="G1059" s="20">
        <v>45183</v>
      </c>
      <c r="H1059">
        <v>5400</v>
      </c>
      <c r="J1059" t="s">
        <v>270</v>
      </c>
      <c r="L1059" t="s">
        <v>266</v>
      </c>
    </row>
    <row r="1060" spans="1:14" x14ac:dyDescent="0.35">
      <c r="A1060">
        <v>384</v>
      </c>
      <c r="B1060">
        <v>114</v>
      </c>
      <c r="C1060" t="s">
        <v>27</v>
      </c>
      <c r="D1060" t="s">
        <v>276</v>
      </c>
      <c r="E1060" s="20">
        <v>45144</v>
      </c>
      <c r="F1060" s="20">
        <v>45182</v>
      </c>
      <c r="G1060" s="20">
        <v>45182</v>
      </c>
      <c r="H1060">
        <v>376.17</v>
      </c>
      <c r="J1060" t="s">
        <v>277</v>
      </c>
      <c r="N1060" t="s">
        <v>650</v>
      </c>
    </row>
    <row r="1061" spans="1:14" x14ac:dyDescent="0.35">
      <c r="A1061">
        <v>400</v>
      </c>
      <c r="B1061">
        <v>114</v>
      </c>
      <c r="C1061" t="s">
        <v>27</v>
      </c>
      <c r="D1061" t="s">
        <v>446</v>
      </c>
      <c r="E1061" s="20">
        <v>45149</v>
      </c>
      <c r="F1061" s="20">
        <v>45180</v>
      </c>
      <c r="G1061" s="20">
        <v>45180</v>
      </c>
      <c r="H1061">
        <v>15000</v>
      </c>
      <c r="J1061" t="s">
        <v>286</v>
      </c>
      <c r="L1061" t="s">
        <v>266</v>
      </c>
    </row>
    <row r="1062" spans="1:14" x14ac:dyDescent="0.35">
      <c r="A1062">
        <v>325</v>
      </c>
      <c r="B1062">
        <v>114</v>
      </c>
      <c r="C1062" t="s">
        <v>27</v>
      </c>
      <c r="D1062" t="s">
        <v>646</v>
      </c>
      <c r="E1062" s="20">
        <v>45190</v>
      </c>
      <c r="F1062" s="20">
        <v>45180</v>
      </c>
      <c r="G1062" s="20">
        <v>45180</v>
      </c>
      <c r="H1062">
        <v>6250</v>
      </c>
      <c r="J1062" t="s">
        <v>270</v>
      </c>
      <c r="L1062" t="s">
        <v>266</v>
      </c>
    </row>
    <row r="1063" spans="1:14" x14ac:dyDescent="0.35">
      <c r="A1063">
        <v>420</v>
      </c>
      <c r="B1063">
        <v>114</v>
      </c>
      <c r="C1063" t="s">
        <v>27</v>
      </c>
      <c r="D1063" t="s">
        <v>651</v>
      </c>
      <c r="E1063" s="20">
        <v>45148</v>
      </c>
      <c r="F1063" s="20">
        <v>45148</v>
      </c>
      <c r="G1063" s="20">
        <v>45179</v>
      </c>
      <c r="H1063">
        <v>142.69999999999999</v>
      </c>
      <c r="J1063" t="s">
        <v>270</v>
      </c>
      <c r="L1063" t="s">
        <v>266</v>
      </c>
    </row>
    <row r="1064" spans="1:14" x14ac:dyDescent="0.35">
      <c r="A1064">
        <v>388</v>
      </c>
      <c r="B1064">
        <v>114</v>
      </c>
      <c r="C1064" t="s">
        <v>27</v>
      </c>
      <c r="D1064" t="s">
        <v>291</v>
      </c>
      <c r="E1064" s="20">
        <v>45146</v>
      </c>
      <c r="F1064" s="20">
        <v>45177</v>
      </c>
      <c r="G1064" s="20">
        <v>45177</v>
      </c>
      <c r="H1064">
        <v>131.21</v>
      </c>
      <c r="L1064" t="s">
        <v>266</v>
      </c>
    </row>
    <row r="1065" spans="1:14" x14ac:dyDescent="0.35">
      <c r="A1065">
        <v>476</v>
      </c>
      <c r="B1065">
        <v>114</v>
      </c>
      <c r="C1065" t="s">
        <v>27</v>
      </c>
      <c r="D1065" t="s">
        <v>652</v>
      </c>
      <c r="E1065" s="20">
        <v>45208</v>
      </c>
      <c r="F1065" s="20">
        <v>45177</v>
      </c>
      <c r="G1065" s="20">
        <v>45177</v>
      </c>
      <c r="H1065">
        <v>3600</v>
      </c>
      <c r="J1065" t="s">
        <v>270</v>
      </c>
      <c r="L1065" t="s">
        <v>266</v>
      </c>
    </row>
    <row r="1066" spans="1:14" x14ac:dyDescent="0.35">
      <c r="A1066">
        <v>413</v>
      </c>
      <c r="B1066">
        <v>114</v>
      </c>
      <c r="C1066" t="s">
        <v>27</v>
      </c>
      <c r="D1066" t="s">
        <v>262</v>
      </c>
      <c r="E1066" s="20">
        <v>45139</v>
      </c>
      <c r="F1066" s="20">
        <v>45177</v>
      </c>
      <c r="G1066" s="20">
        <v>45177</v>
      </c>
      <c r="H1066">
        <v>7902.79</v>
      </c>
      <c r="J1066" t="s">
        <v>263</v>
      </c>
      <c r="L1066" t="s">
        <v>266</v>
      </c>
    </row>
    <row r="1067" spans="1:14" x14ac:dyDescent="0.35">
      <c r="A1067">
        <v>384</v>
      </c>
      <c r="B1067">
        <v>114</v>
      </c>
      <c r="C1067" t="s">
        <v>27</v>
      </c>
      <c r="D1067" t="s">
        <v>276</v>
      </c>
      <c r="E1067" s="20">
        <v>45144</v>
      </c>
      <c r="F1067" s="20">
        <v>45175</v>
      </c>
      <c r="G1067" s="20">
        <v>45175</v>
      </c>
      <c r="H1067">
        <v>237.64</v>
      </c>
      <c r="J1067" t="s">
        <v>277</v>
      </c>
      <c r="N1067" t="s">
        <v>650</v>
      </c>
    </row>
    <row r="1068" spans="1:14" x14ac:dyDescent="0.35">
      <c r="A1068">
        <v>419</v>
      </c>
      <c r="B1068">
        <v>114</v>
      </c>
      <c r="C1068" t="s">
        <v>27</v>
      </c>
      <c r="D1068" t="s">
        <v>653</v>
      </c>
      <c r="E1068" s="20">
        <v>45174</v>
      </c>
      <c r="F1068" s="20">
        <v>45173</v>
      </c>
      <c r="G1068" s="20">
        <v>45173</v>
      </c>
      <c r="H1068">
        <v>800</v>
      </c>
      <c r="J1068" t="s">
        <v>270</v>
      </c>
    </row>
    <row r="1069" spans="1:14" x14ac:dyDescent="0.35">
      <c r="A1069">
        <v>413</v>
      </c>
      <c r="B1069">
        <v>114</v>
      </c>
      <c r="C1069" t="s">
        <v>27</v>
      </c>
      <c r="D1069" t="s">
        <v>262</v>
      </c>
      <c r="E1069" s="20">
        <v>45139</v>
      </c>
      <c r="F1069" s="20">
        <v>45170</v>
      </c>
      <c r="G1069" s="20">
        <v>45170</v>
      </c>
      <c r="H1069">
        <v>6348.75</v>
      </c>
      <c r="J1069" t="s">
        <v>263</v>
      </c>
      <c r="L1069" t="s">
        <v>266</v>
      </c>
    </row>
    <row r="1070" spans="1:14" x14ac:dyDescent="0.35">
      <c r="A1070">
        <v>382</v>
      </c>
      <c r="B1070">
        <v>114</v>
      </c>
      <c r="C1070" t="s">
        <v>27</v>
      </c>
      <c r="D1070" t="s">
        <v>652</v>
      </c>
      <c r="E1070" s="20">
        <v>45178</v>
      </c>
      <c r="F1070" s="20">
        <v>45168</v>
      </c>
      <c r="G1070" s="20">
        <v>45169</v>
      </c>
      <c r="H1070">
        <v>1200</v>
      </c>
      <c r="J1070" t="s">
        <v>270</v>
      </c>
      <c r="L1070" t="s">
        <v>266</v>
      </c>
      <c r="N1070" t="s">
        <v>654</v>
      </c>
    </row>
    <row r="1071" spans="1:14" x14ac:dyDescent="0.35">
      <c r="A1071">
        <v>275</v>
      </c>
      <c r="B1071">
        <v>114</v>
      </c>
      <c r="C1071" t="s">
        <v>27</v>
      </c>
      <c r="D1071" t="s">
        <v>276</v>
      </c>
      <c r="E1071" s="20">
        <v>45116</v>
      </c>
      <c r="F1071" s="20">
        <v>45168</v>
      </c>
      <c r="G1071" s="20">
        <v>45168</v>
      </c>
      <c r="H1071">
        <v>556.08000000000004</v>
      </c>
      <c r="J1071" t="s">
        <v>277</v>
      </c>
      <c r="L1071" t="s">
        <v>266</v>
      </c>
      <c r="N1071" t="s">
        <v>655</v>
      </c>
    </row>
    <row r="1072" spans="1:14" x14ac:dyDescent="0.35">
      <c r="A1072">
        <v>407</v>
      </c>
      <c r="B1072">
        <v>114</v>
      </c>
      <c r="C1072" t="s">
        <v>27</v>
      </c>
      <c r="D1072" t="s">
        <v>656</v>
      </c>
      <c r="E1072" s="20">
        <v>45199</v>
      </c>
      <c r="F1072" s="20">
        <v>45167</v>
      </c>
      <c r="G1072" s="20">
        <v>45168</v>
      </c>
      <c r="H1072">
        <v>780</v>
      </c>
      <c r="J1072" t="s">
        <v>270</v>
      </c>
      <c r="L1072" t="s">
        <v>266</v>
      </c>
    </row>
    <row r="1073" spans="1:14" x14ac:dyDescent="0.35">
      <c r="A1073">
        <v>466</v>
      </c>
      <c r="B1073">
        <v>114</v>
      </c>
      <c r="C1073" t="s">
        <v>27</v>
      </c>
      <c r="D1073" t="s">
        <v>486</v>
      </c>
      <c r="E1073" s="20">
        <v>45246</v>
      </c>
      <c r="F1073" s="20">
        <v>45168</v>
      </c>
      <c r="G1073" s="20">
        <v>45168</v>
      </c>
      <c r="H1073">
        <v>3108</v>
      </c>
      <c r="J1073" t="s">
        <v>270</v>
      </c>
      <c r="L1073" t="s">
        <v>266</v>
      </c>
    </row>
    <row r="1074" spans="1:14" x14ac:dyDescent="0.35">
      <c r="A1074">
        <v>424</v>
      </c>
      <c r="B1074">
        <v>114</v>
      </c>
      <c r="C1074" t="s">
        <v>27</v>
      </c>
      <c r="D1074" t="s">
        <v>657</v>
      </c>
      <c r="E1074" s="20">
        <v>45167</v>
      </c>
      <c r="F1074" s="20">
        <v>45167</v>
      </c>
      <c r="G1074" s="20">
        <v>45167</v>
      </c>
      <c r="H1074">
        <v>229</v>
      </c>
      <c r="J1074" t="s">
        <v>270</v>
      </c>
      <c r="L1074" t="s">
        <v>266</v>
      </c>
    </row>
    <row r="1075" spans="1:14" x14ac:dyDescent="0.35">
      <c r="A1075">
        <v>398</v>
      </c>
      <c r="B1075">
        <v>114</v>
      </c>
      <c r="C1075" t="s">
        <v>27</v>
      </c>
      <c r="D1075" t="s">
        <v>657</v>
      </c>
      <c r="E1075" s="20">
        <v>45167</v>
      </c>
      <c r="F1075" s="20">
        <v>45167</v>
      </c>
      <c r="G1075" s="20">
        <v>45167</v>
      </c>
      <c r="H1075">
        <v>5128</v>
      </c>
      <c r="J1075" t="s">
        <v>270</v>
      </c>
      <c r="L1075" t="s">
        <v>274</v>
      </c>
    </row>
    <row r="1076" spans="1:14" x14ac:dyDescent="0.35">
      <c r="A1076">
        <v>327</v>
      </c>
      <c r="B1076">
        <v>114</v>
      </c>
      <c r="C1076" t="s">
        <v>27</v>
      </c>
      <c r="D1076" t="s">
        <v>542</v>
      </c>
      <c r="E1076" s="20">
        <v>45173</v>
      </c>
      <c r="F1076" s="20">
        <v>45162</v>
      </c>
      <c r="G1076" s="20">
        <v>45166</v>
      </c>
      <c r="H1076">
        <v>150</v>
      </c>
      <c r="J1076" t="s">
        <v>270</v>
      </c>
      <c r="L1076" t="s">
        <v>266</v>
      </c>
    </row>
    <row r="1077" spans="1:14" x14ac:dyDescent="0.35">
      <c r="A1077">
        <v>423</v>
      </c>
      <c r="B1077">
        <v>114</v>
      </c>
      <c r="C1077" t="s">
        <v>27</v>
      </c>
      <c r="D1077" t="s">
        <v>658</v>
      </c>
      <c r="E1077" s="20">
        <v>45165</v>
      </c>
      <c r="F1077" s="20">
        <v>45165</v>
      </c>
      <c r="G1077" s="20">
        <v>45165</v>
      </c>
      <c r="H1077">
        <v>13028</v>
      </c>
      <c r="J1077" t="s">
        <v>270</v>
      </c>
      <c r="L1077" t="s">
        <v>266</v>
      </c>
    </row>
    <row r="1078" spans="1:14" x14ac:dyDescent="0.35">
      <c r="A1078">
        <v>406</v>
      </c>
      <c r="B1078">
        <v>114</v>
      </c>
      <c r="C1078" t="s">
        <v>27</v>
      </c>
      <c r="D1078" t="s">
        <v>262</v>
      </c>
      <c r="E1078" s="20">
        <v>45132</v>
      </c>
      <c r="F1078" s="20">
        <v>45163</v>
      </c>
      <c r="G1078" s="20">
        <v>45163</v>
      </c>
      <c r="H1078">
        <v>5940</v>
      </c>
      <c r="J1078" t="s">
        <v>263</v>
      </c>
      <c r="L1078" t="s">
        <v>266</v>
      </c>
      <c r="N1078" t="s">
        <v>659</v>
      </c>
    </row>
    <row r="1079" spans="1:14" x14ac:dyDescent="0.35">
      <c r="A1079">
        <v>406</v>
      </c>
      <c r="B1079">
        <v>114</v>
      </c>
      <c r="C1079" t="s">
        <v>27</v>
      </c>
      <c r="D1079" t="s">
        <v>262</v>
      </c>
      <c r="E1079" s="20">
        <v>45132</v>
      </c>
      <c r="F1079" s="20">
        <v>45163</v>
      </c>
      <c r="G1079" s="20">
        <v>45163</v>
      </c>
      <c r="H1079">
        <v>2050</v>
      </c>
      <c r="J1079" t="s">
        <v>263</v>
      </c>
      <c r="L1079" t="s">
        <v>266</v>
      </c>
      <c r="N1079" t="s">
        <v>659</v>
      </c>
    </row>
    <row r="1080" spans="1:14" x14ac:dyDescent="0.35">
      <c r="A1080">
        <v>275</v>
      </c>
      <c r="B1080">
        <v>114</v>
      </c>
      <c r="C1080" t="s">
        <v>27</v>
      </c>
      <c r="D1080" t="s">
        <v>276</v>
      </c>
      <c r="E1080" s="20">
        <v>45116</v>
      </c>
      <c r="F1080" s="20">
        <v>45161</v>
      </c>
      <c r="G1080" s="20">
        <v>45161</v>
      </c>
      <c r="H1080">
        <v>921.02</v>
      </c>
      <c r="J1080" t="s">
        <v>277</v>
      </c>
      <c r="L1080" t="s">
        <v>266</v>
      </c>
      <c r="N1080" t="s">
        <v>655</v>
      </c>
    </row>
    <row r="1081" spans="1:14" x14ac:dyDescent="0.35">
      <c r="A1081">
        <v>372</v>
      </c>
      <c r="B1081">
        <v>114</v>
      </c>
      <c r="C1081" t="s">
        <v>27</v>
      </c>
      <c r="D1081" t="s">
        <v>651</v>
      </c>
      <c r="E1081" s="20">
        <v>45148</v>
      </c>
      <c r="F1081" s="20">
        <v>45148</v>
      </c>
      <c r="G1081" s="20">
        <v>45160</v>
      </c>
      <c r="H1081">
        <v>2375</v>
      </c>
      <c r="J1081" t="s">
        <v>270</v>
      </c>
      <c r="L1081" t="s">
        <v>266</v>
      </c>
      <c r="N1081" t="s">
        <v>660</v>
      </c>
    </row>
    <row r="1082" spans="1:14" x14ac:dyDescent="0.35">
      <c r="A1082">
        <v>381</v>
      </c>
      <c r="B1082">
        <v>114</v>
      </c>
      <c r="C1082" t="s">
        <v>27</v>
      </c>
      <c r="D1082" t="s">
        <v>337</v>
      </c>
      <c r="E1082" s="20">
        <v>45158</v>
      </c>
      <c r="F1082" s="20">
        <v>45160</v>
      </c>
      <c r="G1082" s="20">
        <v>45160</v>
      </c>
      <c r="H1082">
        <v>1840</v>
      </c>
      <c r="J1082" t="s">
        <v>270</v>
      </c>
      <c r="L1082" t="s">
        <v>266</v>
      </c>
    </row>
    <row r="1083" spans="1:14" x14ac:dyDescent="0.35">
      <c r="A1083">
        <v>399</v>
      </c>
      <c r="B1083">
        <v>114</v>
      </c>
      <c r="C1083" t="s">
        <v>27</v>
      </c>
      <c r="D1083" t="s">
        <v>299</v>
      </c>
      <c r="E1083" s="20">
        <v>45158</v>
      </c>
      <c r="F1083" s="20">
        <v>45159</v>
      </c>
      <c r="G1083" s="20">
        <v>45159</v>
      </c>
      <c r="H1083">
        <v>2850</v>
      </c>
      <c r="J1083" t="s">
        <v>270</v>
      </c>
      <c r="L1083" t="s">
        <v>266</v>
      </c>
    </row>
    <row r="1084" spans="1:14" x14ac:dyDescent="0.35">
      <c r="A1084">
        <v>403</v>
      </c>
      <c r="B1084">
        <v>114</v>
      </c>
      <c r="C1084" t="s">
        <v>27</v>
      </c>
      <c r="D1084" t="s">
        <v>337</v>
      </c>
      <c r="E1084" s="20">
        <v>45158</v>
      </c>
      <c r="F1084" s="20">
        <v>45158</v>
      </c>
      <c r="G1084" s="20">
        <v>45158</v>
      </c>
      <c r="H1084">
        <v>994.84</v>
      </c>
      <c r="J1084" t="s">
        <v>270</v>
      </c>
      <c r="L1084" t="s">
        <v>266</v>
      </c>
    </row>
    <row r="1085" spans="1:14" x14ac:dyDescent="0.35">
      <c r="A1085">
        <v>324</v>
      </c>
      <c r="B1085">
        <v>114</v>
      </c>
      <c r="C1085" t="s">
        <v>27</v>
      </c>
      <c r="D1085" t="s">
        <v>504</v>
      </c>
      <c r="E1085" s="20">
        <v>45207</v>
      </c>
      <c r="F1085" s="20">
        <v>45125</v>
      </c>
      <c r="G1085" s="20">
        <v>45157</v>
      </c>
      <c r="H1085">
        <v>3000</v>
      </c>
      <c r="J1085" t="s">
        <v>270</v>
      </c>
      <c r="L1085" t="s">
        <v>266</v>
      </c>
    </row>
    <row r="1086" spans="1:14" x14ac:dyDescent="0.35">
      <c r="A1086">
        <v>397</v>
      </c>
      <c r="B1086">
        <v>114</v>
      </c>
      <c r="C1086" t="s">
        <v>27</v>
      </c>
      <c r="D1086" t="s">
        <v>262</v>
      </c>
      <c r="E1086" s="20">
        <v>45125</v>
      </c>
      <c r="F1086" s="20">
        <v>45156</v>
      </c>
      <c r="G1086" s="20">
        <v>45156</v>
      </c>
      <c r="H1086">
        <v>9214.15</v>
      </c>
      <c r="J1086" t="s">
        <v>263</v>
      </c>
      <c r="L1086" t="s">
        <v>266</v>
      </c>
    </row>
    <row r="1087" spans="1:14" x14ac:dyDescent="0.35">
      <c r="A1087">
        <v>398</v>
      </c>
      <c r="B1087">
        <v>114</v>
      </c>
      <c r="C1087" t="s">
        <v>27</v>
      </c>
      <c r="D1087" t="s">
        <v>657</v>
      </c>
      <c r="E1087" s="20">
        <v>45167</v>
      </c>
      <c r="F1087" s="20">
        <v>45156</v>
      </c>
      <c r="G1087" s="20">
        <v>45156</v>
      </c>
      <c r="H1087">
        <v>2200</v>
      </c>
      <c r="J1087" t="s">
        <v>270</v>
      </c>
      <c r="L1087" t="s">
        <v>274</v>
      </c>
    </row>
    <row r="1088" spans="1:14" x14ac:dyDescent="0.35">
      <c r="A1088">
        <v>382</v>
      </c>
      <c r="B1088">
        <v>114</v>
      </c>
      <c r="C1088" t="s">
        <v>27</v>
      </c>
      <c r="D1088" t="s">
        <v>652</v>
      </c>
      <c r="E1088" s="20">
        <v>45178</v>
      </c>
      <c r="F1088" s="20">
        <v>45154</v>
      </c>
      <c r="G1088" s="20">
        <v>45155</v>
      </c>
      <c r="H1088">
        <v>1200</v>
      </c>
      <c r="J1088" t="s">
        <v>270</v>
      </c>
      <c r="L1088" t="s">
        <v>266</v>
      </c>
      <c r="N1088" t="s">
        <v>654</v>
      </c>
    </row>
    <row r="1089" spans="1:14" x14ac:dyDescent="0.35">
      <c r="A1089">
        <v>383</v>
      </c>
      <c r="B1089">
        <v>114</v>
      </c>
      <c r="C1089" t="s">
        <v>27</v>
      </c>
      <c r="D1089" t="s">
        <v>299</v>
      </c>
      <c r="E1089" s="20">
        <v>45158.541666666657</v>
      </c>
      <c r="F1089" s="20">
        <v>45156</v>
      </c>
      <c r="G1089" s="20">
        <v>45155</v>
      </c>
      <c r="H1089">
        <v>5000</v>
      </c>
      <c r="J1089" t="s">
        <v>270</v>
      </c>
      <c r="L1089" t="s">
        <v>266</v>
      </c>
      <c r="N1089" t="s">
        <v>661</v>
      </c>
    </row>
    <row r="1090" spans="1:14" x14ac:dyDescent="0.35">
      <c r="A1090">
        <v>343</v>
      </c>
      <c r="B1090">
        <v>114</v>
      </c>
      <c r="C1090" t="s">
        <v>27</v>
      </c>
      <c r="D1090" t="s">
        <v>662</v>
      </c>
      <c r="E1090" s="20">
        <v>45157</v>
      </c>
      <c r="F1090" s="20">
        <v>45149</v>
      </c>
      <c r="G1090" s="20">
        <v>45154</v>
      </c>
      <c r="H1090">
        <v>1215</v>
      </c>
      <c r="J1090" t="s">
        <v>270</v>
      </c>
      <c r="L1090" t="s">
        <v>266</v>
      </c>
      <c r="N1090" t="s">
        <v>663</v>
      </c>
    </row>
    <row r="1091" spans="1:14" x14ac:dyDescent="0.35">
      <c r="A1091">
        <v>379</v>
      </c>
      <c r="B1091">
        <v>114</v>
      </c>
      <c r="C1091" t="s">
        <v>27</v>
      </c>
      <c r="D1091" t="s">
        <v>664</v>
      </c>
      <c r="E1091" s="20">
        <v>45154</v>
      </c>
      <c r="F1091" s="20">
        <v>45154</v>
      </c>
      <c r="G1091" s="20">
        <v>45154</v>
      </c>
      <c r="H1091">
        <v>340</v>
      </c>
      <c r="J1091" t="s">
        <v>270</v>
      </c>
      <c r="L1091" t="s">
        <v>266</v>
      </c>
    </row>
    <row r="1092" spans="1:14" x14ac:dyDescent="0.35">
      <c r="A1092">
        <v>421</v>
      </c>
      <c r="B1092">
        <v>114</v>
      </c>
      <c r="C1092" t="s">
        <v>27</v>
      </c>
      <c r="D1092" t="s">
        <v>664</v>
      </c>
      <c r="E1092" s="20">
        <v>45154</v>
      </c>
      <c r="F1092" s="20">
        <v>45154</v>
      </c>
      <c r="G1092" s="20">
        <v>45154</v>
      </c>
      <c r="H1092">
        <v>753.1</v>
      </c>
      <c r="J1092" t="s">
        <v>270</v>
      </c>
      <c r="L1092" t="s">
        <v>266</v>
      </c>
    </row>
    <row r="1093" spans="1:14" x14ac:dyDescent="0.35">
      <c r="A1093">
        <v>422</v>
      </c>
      <c r="B1093">
        <v>114</v>
      </c>
      <c r="C1093" t="s">
        <v>27</v>
      </c>
      <c r="D1093" t="s">
        <v>662</v>
      </c>
      <c r="E1093" s="20">
        <v>45188</v>
      </c>
      <c r="F1093" s="20">
        <v>45154</v>
      </c>
      <c r="G1093" s="20">
        <v>45154</v>
      </c>
      <c r="H1093">
        <v>398.8</v>
      </c>
      <c r="J1093" t="s">
        <v>270</v>
      </c>
      <c r="L1093" t="s">
        <v>266</v>
      </c>
    </row>
    <row r="1094" spans="1:14" x14ac:dyDescent="0.35">
      <c r="A1094">
        <v>343</v>
      </c>
      <c r="B1094">
        <v>114</v>
      </c>
      <c r="C1094" t="s">
        <v>27</v>
      </c>
      <c r="D1094" t="s">
        <v>662</v>
      </c>
      <c r="E1094" s="20">
        <v>45157</v>
      </c>
      <c r="F1094" s="20">
        <v>45154</v>
      </c>
      <c r="G1094" s="20">
        <v>45154</v>
      </c>
      <c r="H1094">
        <v>2835</v>
      </c>
      <c r="J1094" t="s">
        <v>270</v>
      </c>
      <c r="L1094" t="s">
        <v>266</v>
      </c>
      <c r="N1094" t="s">
        <v>663</v>
      </c>
    </row>
    <row r="1095" spans="1:14" x14ac:dyDescent="0.35">
      <c r="A1095">
        <v>275</v>
      </c>
      <c r="B1095">
        <v>114</v>
      </c>
      <c r="C1095" t="s">
        <v>27</v>
      </c>
      <c r="D1095" t="s">
        <v>276</v>
      </c>
      <c r="E1095" s="20">
        <v>45116</v>
      </c>
      <c r="F1095" s="20">
        <v>45154</v>
      </c>
      <c r="G1095" s="20">
        <v>45154</v>
      </c>
      <c r="H1095">
        <v>480.44</v>
      </c>
      <c r="J1095" t="s">
        <v>277</v>
      </c>
      <c r="L1095" t="s">
        <v>266</v>
      </c>
      <c r="N1095" t="s">
        <v>655</v>
      </c>
    </row>
    <row r="1096" spans="1:14" x14ac:dyDescent="0.35">
      <c r="A1096">
        <v>377</v>
      </c>
      <c r="B1096">
        <v>114</v>
      </c>
      <c r="C1096" t="s">
        <v>27</v>
      </c>
      <c r="D1096" t="s">
        <v>614</v>
      </c>
      <c r="E1096" s="20">
        <v>45163</v>
      </c>
      <c r="F1096" s="20">
        <v>45153</v>
      </c>
      <c r="G1096" s="20">
        <v>45153</v>
      </c>
      <c r="H1096">
        <v>8295</v>
      </c>
      <c r="J1096" t="s">
        <v>270</v>
      </c>
      <c r="L1096" t="s">
        <v>266</v>
      </c>
    </row>
    <row r="1097" spans="1:14" x14ac:dyDescent="0.35">
      <c r="A1097">
        <v>378</v>
      </c>
      <c r="B1097">
        <v>114</v>
      </c>
      <c r="C1097" t="s">
        <v>27</v>
      </c>
      <c r="D1097" t="s">
        <v>262</v>
      </c>
      <c r="E1097" s="20">
        <v>45118</v>
      </c>
      <c r="F1097" s="20">
        <v>45149</v>
      </c>
      <c r="G1097" s="20">
        <v>45149</v>
      </c>
      <c r="H1097">
        <v>10115.84</v>
      </c>
      <c r="J1097" t="s">
        <v>263</v>
      </c>
      <c r="L1097" t="s">
        <v>266</v>
      </c>
    </row>
    <row r="1098" spans="1:14" x14ac:dyDescent="0.35">
      <c r="A1098">
        <v>230</v>
      </c>
      <c r="B1098">
        <v>114</v>
      </c>
      <c r="C1098" t="s">
        <v>27</v>
      </c>
      <c r="D1098" t="s">
        <v>446</v>
      </c>
      <c r="E1098" s="20">
        <v>45137</v>
      </c>
      <c r="F1098" s="20">
        <v>45148</v>
      </c>
      <c r="G1098" s="20">
        <v>45148</v>
      </c>
      <c r="H1098">
        <v>15000</v>
      </c>
      <c r="J1098" t="s">
        <v>286</v>
      </c>
      <c r="L1098" t="s">
        <v>266</v>
      </c>
      <c r="N1098" t="s">
        <v>665</v>
      </c>
    </row>
    <row r="1099" spans="1:14" x14ac:dyDescent="0.35">
      <c r="A1099">
        <v>372</v>
      </c>
      <c r="B1099">
        <v>114</v>
      </c>
      <c r="C1099" t="s">
        <v>27</v>
      </c>
      <c r="D1099" t="s">
        <v>651</v>
      </c>
      <c r="E1099" s="20">
        <v>45148</v>
      </c>
      <c r="F1099" s="20">
        <v>45147</v>
      </c>
      <c r="G1099" s="20">
        <v>45148</v>
      </c>
      <c r="H1099">
        <v>8265</v>
      </c>
      <c r="J1099" t="s">
        <v>270</v>
      </c>
      <c r="L1099" t="s">
        <v>266</v>
      </c>
      <c r="N1099" t="s">
        <v>660</v>
      </c>
    </row>
    <row r="1100" spans="1:14" x14ac:dyDescent="0.35">
      <c r="A1100">
        <v>275</v>
      </c>
      <c r="B1100">
        <v>114</v>
      </c>
      <c r="C1100" t="s">
        <v>27</v>
      </c>
      <c r="D1100" t="s">
        <v>276</v>
      </c>
      <c r="E1100" s="20">
        <v>45116</v>
      </c>
      <c r="F1100" s="20">
        <v>45147</v>
      </c>
      <c r="G1100" s="20">
        <v>45147</v>
      </c>
      <c r="H1100">
        <v>855.97</v>
      </c>
      <c r="J1100" t="s">
        <v>277</v>
      </c>
      <c r="L1100" t="s">
        <v>266</v>
      </c>
      <c r="N1100" t="s">
        <v>655</v>
      </c>
    </row>
    <row r="1101" spans="1:14" x14ac:dyDescent="0.35">
      <c r="A1101">
        <v>365</v>
      </c>
      <c r="B1101">
        <v>114</v>
      </c>
      <c r="C1101" t="s">
        <v>27</v>
      </c>
      <c r="D1101" t="s">
        <v>291</v>
      </c>
      <c r="E1101" s="20">
        <v>45115</v>
      </c>
      <c r="F1101" s="20">
        <v>45146</v>
      </c>
      <c r="G1101" s="20">
        <v>45146</v>
      </c>
      <c r="H1101">
        <v>333.95</v>
      </c>
    </row>
    <row r="1102" spans="1:14" x14ac:dyDescent="0.35">
      <c r="A1102">
        <v>336</v>
      </c>
      <c r="B1102">
        <v>114</v>
      </c>
      <c r="C1102" t="s">
        <v>27</v>
      </c>
      <c r="D1102" t="s">
        <v>262</v>
      </c>
      <c r="E1102" s="20">
        <v>45111</v>
      </c>
      <c r="F1102" s="20">
        <v>45142</v>
      </c>
      <c r="G1102" s="20">
        <v>45142</v>
      </c>
      <c r="H1102">
        <v>3059.07</v>
      </c>
      <c r="J1102" t="s">
        <v>263</v>
      </c>
      <c r="L1102" t="s">
        <v>266</v>
      </c>
    </row>
    <row r="1103" spans="1:14" x14ac:dyDescent="0.35">
      <c r="A1103">
        <v>336</v>
      </c>
      <c r="B1103">
        <v>114</v>
      </c>
      <c r="C1103" t="s">
        <v>27</v>
      </c>
      <c r="D1103" t="s">
        <v>262</v>
      </c>
      <c r="E1103" s="20">
        <v>45111</v>
      </c>
      <c r="F1103" s="20">
        <v>45142</v>
      </c>
      <c r="G1103" s="20">
        <v>45142</v>
      </c>
      <c r="H1103">
        <v>137.66999999999999</v>
      </c>
      <c r="J1103" t="s">
        <v>263</v>
      </c>
      <c r="L1103" t="s">
        <v>266</v>
      </c>
    </row>
    <row r="1104" spans="1:14" x14ac:dyDescent="0.35">
      <c r="A1104">
        <v>275</v>
      </c>
      <c r="B1104">
        <v>114</v>
      </c>
      <c r="C1104" t="s">
        <v>27</v>
      </c>
      <c r="D1104" t="s">
        <v>276</v>
      </c>
      <c r="E1104" s="20">
        <v>45116</v>
      </c>
      <c r="F1104" s="20">
        <v>45140</v>
      </c>
      <c r="G1104" s="20">
        <v>45140</v>
      </c>
      <c r="H1104">
        <v>944.64</v>
      </c>
      <c r="J1104" t="s">
        <v>277</v>
      </c>
      <c r="L1104" t="s">
        <v>266</v>
      </c>
      <c r="N1104" t="s">
        <v>655</v>
      </c>
    </row>
    <row r="1105" spans="1:14" x14ac:dyDescent="0.35">
      <c r="A1105">
        <v>311</v>
      </c>
      <c r="B1105">
        <v>114</v>
      </c>
      <c r="C1105" t="s">
        <v>27</v>
      </c>
      <c r="D1105" t="s">
        <v>666</v>
      </c>
      <c r="E1105" s="20">
        <v>45119</v>
      </c>
      <c r="F1105" s="20">
        <v>45139</v>
      </c>
      <c r="G1105" s="20">
        <v>45139</v>
      </c>
      <c r="H1105">
        <v>2800</v>
      </c>
      <c r="J1105" t="s">
        <v>270</v>
      </c>
      <c r="L1105" t="s">
        <v>266</v>
      </c>
      <c r="N1105" t="s">
        <v>644</v>
      </c>
    </row>
    <row r="1106" spans="1:14" x14ac:dyDescent="0.35">
      <c r="A1106">
        <v>325</v>
      </c>
      <c r="B1106">
        <v>114</v>
      </c>
      <c r="C1106" t="s">
        <v>27</v>
      </c>
      <c r="D1106" t="s">
        <v>646</v>
      </c>
      <c r="E1106" s="20">
        <v>45190</v>
      </c>
      <c r="F1106" s="20">
        <v>45138</v>
      </c>
      <c r="G1106" s="20">
        <v>45139</v>
      </c>
      <c r="H1106">
        <v>6250</v>
      </c>
      <c r="J1106" t="s">
        <v>270</v>
      </c>
      <c r="L1106" t="s">
        <v>266</v>
      </c>
    </row>
    <row r="1107" spans="1:14" x14ac:dyDescent="0.35">
      <c r="A1107">
        <v>335</v>
      </c>
      <c r="B1107">
        <v>114</v>
      </c>
      <c r="C1107" t="s">
        <v>27</v>
      </c>
      <c r="D1107" t="s">
        <v>262</v>
      </c>
      <c r="E1107" s="20">
        <v>45105</v>
      </c>
      <c r="F1107" s="20">
        <v>45135</v>
      </c>
      <c r="G1107" s="20">
        <v>45135</v>
      </c>
      <c r="H1107">
        <v>9638.3700000000008</v>
      </c>
      <c r="J1107" t="s">
        <v>263</v>
      </c>
      <c r="L1107" t="s">
        <v>266</v>
      </c>
    </row>
    <row r="1108" spans="1:14" x14ac:dyDescent="0.35">
      <c r="A1108">
        <v>301</v>
      </c>
      <c r="B1108">
        <v>114</v>
      </c>
      <c r="C1108" t="s">
        <v>27</v>
      </c>
      <c r="D1108" t="s">
        <v>276</v>
      </c>
      <c r="E1108" s="20">
        <v>45133</v>
      </c>
      <c r="F1108" s="20">
        <v>45133</v>
      </c>
      <c r="G1108" s="20">
        <v>45133</v>
      </c>
      <c r="H1108">
        <v>54.61</v>
      </c>
      <c r="J1108" t="s">
        <v>277</v>
      </c>
      <c r="L1108" t="s">
        <v>266</v>
      </c>
      <c r="N1108" t="s">
        <v>667</v>
      </c>
    </row>
    <row r="1109" spans="1:14" x14ac:dyDescent="0.35">
      <c r="A1109">
        <v>337</v>
      </c>
      <c r="B1109">
        <v>114</v>
      </c>
      <c r="C1109" t="s">
        <v>27</v>
      </c>
      <c r="D1109" t="s">
        <v>668</v>
      </c>
      <c r="E1109" s="20">
        <v>45133</v>
      </c>
      <c r="F1109" s="20">
        <v>45132</v>
      </c>
      <c r="G1109" s="20">
        <v>45133</v>
      </c>
      <c r="H1109">
        <v>4480.8</v>
      </c>
      <c r="J1109" t="s">
        <v>270</v>
      </c>
      <c r="L1109" t="s">
        <v>266</v>
      </c>
    </row>
    <row r="1110" spans="1:14" x14ac:dyDescent="0.35">
      <c r="A1110">
        <v>301</v>
      </c>
      <c r="B1110">
        <v>114</v>
      </c>
      <c r="C1110" t="s">
        <v>27</v>
      </c>
      <c r="D1110" t="s">
        <v>276</v>
      </c>
      <c r="E1110" s="20">
        <v>45133</v>
      </c>
      <c r="F1110" s="20">
        <v>45133</v>
      </c>
      <c r="G1110" s="20">
        <v>45133</v>
      </c>
      <c r="H1110">
        <v>322.51</v>
      </c>
      <c r="J1110" t="s">
        <v>277</v>
      </c>
      <c r="L1110" t="s">
        <v>266</v>
      </c>
      <c r="N1110" t="s">
        <v>667</v>
      </c>
    </row>
    <row r="1111" spans="1:14" x14ac:dyDescent="0.35">
      <c r="A1111">
        <v>332</v>
      </c>
      <c r="B1111">
        <v>114</v>
      </c>
      <c r="C1111" t="s">
        <v>27</v>
      </c>
      <c r="D1111" t="s">
        <v>669</v>
      </c>
      <c r="E1111" s="20">
        <v>45128</v>
      </c>
      <c r="F1111" s="20">
        <v>45128</v>
      </c>
      <c r="G1111" s="20">
        <v>45131</v>
      </c>
      <c r="H1111">
        <v>1633</v>
      </c>
      <c r="J1111" t="s">
        <v>270</v>
      </c>
      <c r="L1111" t="s">
        <v>266</v>
      </c>
    </row>
    <row r="1112" spans="1:14" x14ac:dyDescent="0.35">
      <c r="A1112">
        <v>320</v>
      </c>
      <c r="B1112">
        <v>114</v>
      </c>
      <c r="C1112" t="s">
        <v>27</v>
      </c>
      <c r="D1112" t="s">
        <v>291</v>
      </c>
      <c r="E1112" s="20">
        <v>45078</v>
      </c>
      <c r="F1112" s="20">
        <v>45130</v>
      </c>
      <c r="G1112" s="20">
        <v>45130</v>
      </c>
      <c r="H1112">
        <v>177.12</v>
      </c>
      <c r="L1112" t="s">
        <v>266</v>
      </c>
      <c r="N1112" t="s">
        <v>670</v>
      </c>
    </row>
    <row r="1113" spans="1:14" x14ac:dyDescent="0.35">
      <c r="A1113">
        <v>356</v>
      </c>
      <c r="B1113">
        <v>114</v>
      </c>
      <c r="C1113" t="s">
        <v>27</v>
      </c>
      <c r="D1113" t="s">
        <v>671</v>
      </c>
      <c r="E1113" s="20">
        <v>45129</v>
      </c>
      <c r="F1113" s="20">
        <v>45129</v>
      </c>
      <c r="G1113" s="20">
        <v>45129</v>
      </c>
      <c r="H1113">
        <v>2971.97</v>
      </c>
      <c r="J1113" t="s">
        <v>270</v>
      </c>
      <c r="L1113" t="s">
        <v>266</v>
      </c>
    </row>
    <row r="1114" spans="1:14" x14ac:dyDescent="0.35">
      <c r="A1114">
        <v>286</v>
      </c>
      <c r="B1114">
        <v>114</v>
      </c>
      <c r="C1114" t="s">
        <v>27</v>
      </c>
      <c r="D1114" t="s">
        <v>262</v>
      </c>
      <c r="E1114" s="20">
        <v>45098</v>
      </c>
      <c r="F1114" s="20">
        <v>45128</v>
      </c>
      <c r="G1114" s="20">
        <v>45128</v>
      </c>
      <c r="H1114">
        <v>7921.73</v>
      </c>
      <c r="J1114" t="s">
        <v>263</v>
      </c>
      <c r="L1114" t="s">
        <v>266</v>
      </c>
    </row>
    <row r="1115" spans="1:14" x14ac:dyDescent="0.35">
      <c r="A1115">
        <v>332</v>
      </c>
      <c r="B1115">
        <v>114</v>
      </c>
      <c r="C1115" t="s">
        <v>27</v>
      </c>
      <c r="D1115" t="s">
        <v>669</v>
      </c>
      <c r="E1115" s="20">
        <v>45128</v>
      </c>
      <c r="F1115" s="20">
        <v>45128</v>
      </c>
      <c r="G1115" s="20">
        <v>45128</v>
      </c>
      <c r="H1115">
        <v>600</v>
      </c>
      <c r="J1115" t="s">
        <v>270</v>
      </c>
      <c r="L1115" t="s">
        <v>266</v>
      </c>
    </row>
    <row r="1116" spans="1:14" x14ac:dyDescent="0.35">
      <c r="A1116">
        <v>355</v>
      </c>
      <c r="B1116">
        <v>114</v>
      </c>
      <c r="C1116" t="s">
        <v>27</v>
      </c>
      <c r="D1116" t="s">
        <v>669</v>
      </c>
      <c r="E1116" s="20">
        <v>45128</v>
      </c>
      <c r="F1116" s="20">
        <v>45128</v>
      </c>
      <c r="G1116" s="20">
        <v>45128</v>
      </c>
      <c r="H1116">
        <v>342.9</v>
      </c>
      <c r="J1116" t="s">
        <v>270</v>
      </c>
    </row>
    <row r="1117" spans="1:14" x14ac:dyDescent="0.35">
      <c r="A1117">
        <v>332</v>
      </c>
      <c r="B1117">
        <v>114</v>
      </c>
      <c r="C1117" t="s">
        <v>27</v>
      </c>
      <c r="D1117" t="s">
        <v>669</v>
      </c>
      <c r="E1117" s="20">
        <v>45128</v>
      </c>
      <c r="F1117" s="20">
        <v>45128</v>
      </c>
      <c r="G1117" s="20">
        <v>45128</v>
      </c>
      <c r="H1117">
        <v>2000</v>
      </c>
      <c r="J1117" t="s">
        <v>270</v>
      </c>
      <c r="L1117" t="s">
        <v>266</v>
      </c>
    </row>
    <row r="1118" spans="1:14" x14ac:dyDescent="0.35">
      <c r="A1118">
        <v>327</v>
      </c>
      <c r="B1118">
        <v>114</v>
      </c>
      <c r="C1118" t="s">
        <v>27</v>
      </c>
      <c r="D1118" t="s">
        <v>542</v>
      </c>
      <c r="E1118" s="20">
        <v>45173</v>
      </c>
      <c r="F1118" s="20">
        <v>45127</v>
      </c>
      <c r="G1118" s="20">
        <v>45127</v>
      </c>
      <c r="H1118">
        <v>500</v>
      </c>
      <c r="J1118" t="s">
        <v>270</v>
      </c>
      <c r="L1118" t="s">
        <v>266</v>
      </c>
    </row>
    <row r="1119" spans="1:14" x14ac:dyDescent="0.35">
      <c r="A1119">
        <v>323</v>
      </c>
      <c r="B1119">
        <v>114</v>
      </c>
      <c r="C1119" t="s">
        <v>27</v>
      </c>
      <c r="D1119" t="s">
        <v>540</v>
      </c>
      <c r="E1119" s="20">
        <v>45125</v>
      </c>
      <c r="F1119" s="20">
        <v>45125</v>
      </c>
      <c r="G1119" s="20">
        <v>45125</v>
      </c>
      <c r="H1119">
        <v>3000</v>
      </c>
      <c r="J1119" t="s">
        <v>270</v>
      </c>
      <c r="L1119" t="s">
        <v>266</v>
      </c>
    </row>
    <row r="1120" spans="1:14" x14ac:dyDescent="0.35">
      <c r="A1120">
        <v>328</v>
      </c>
      <c r="B1120">
        <v>114</v>
      </c>
      <c r="C1120" t="s">
        <v>27</v>
      </c>
      <c r="D1120" t="s">
        <v>672</v>
      </c>
      <c r="E1120" s="20">
        <v>45129</v>
      </c>
      <c r="F1120" s="20">
        <v>45125</v>
      </c>
      <c r="G1120" s="20">
        <v>45125</v>
      </c>
      <c r="H1120">
        <v>717</v>
      </c>
      <c r="J1120" t="s">
        <v>270</v>
      </c>
      <c r="L1120" t="s">
        <v>266</v>
      </c>
    </row>
    <row r="1121" spans="1:14" x14ac:dyDescent="0.35">
      <c r="A1121">
        <v>354</v>
      </c>
      <c r="B1121">
        <v>114</v>
      </c>
      <c r="C1121" t="s">
        <v>27</v>
      </c>
      <c r="D1121" t="s">
        <v>540</v>
      </c>
      <c r="E1121" s="20">
        <v>45125</v>
      </c>
      <c r="F1121" s="20">
        <v>45125</v>
      </c>
      <c r="G1121" s="20">
        <v>45125</v>
      </c>
      <c r="H1121">
        <v>2754.4</v>
      </c>
      <c r="J1121" t="s">
        <v>270</v>
      </c>
    </row>
    <row r="1122" spans="1:14" x14ac:dyDescent="0.35">
      <c r="A1122">
        <v>351</v>
      </c>
      <c r="B1122">
        <v>114</v>
      </c>
      <c r="C1122" t="s">
        <v>27</v>
      </c>
      <c r="D1122" t="s">
        <v>673</v>
      </c>
      <c r="E1122" s="20">
        <v>45154</v>
      </c>
      <c r="F1122" s="20">
        <v>45122</v>
      </c>
      <c r="G1122" s="20">
        <v>45124</v>
      </c>
      <c r="H1122">
        <v>6782.57</v>
      </c>
      <c r="J1122" t="s">
        <v>270</v>
      </c>
      <c r="L1122" t="s">
        <v>266</v>
      </c>
    </row>
    <row r="1123" spans="1:14" x14ac:dyDescent="0.35">
      <c r="A1123">
        <v>352</v>
      </c>
      <c r="B1123">
        <v>114</v>
      </c>
      <c r="C1123" t="s">
        <v>27</v>
      </c>
      <c r="D1123" t="s">
        <v>674</v>
      </c>
      <c r="E1123" s="20">
        <v>45122</v>
      </c>
      <c r="F1123" s="20">
        <v>45122</v>
      </c>
      <c r="G1123" s="20">
        <v>45122</v>
      </c>
      <c r="H1123">
        <v>1275.01</v>
      </c>
      <c r="J1123" t="s">
        <v>270</v>
      </c>
      <c r="L1123" t="s">
        <v>266</v>
      </c>
    </row>
    <row r="1124" spans="1:14" x14ac:dyDescent="0.35">
      <c r="A1124">
        <v>353</v>
      </c>
      <c r="B1124">
        <v>114</v>
      </c>
      <c r="C1124" t="s">
        <v>27</v>
      </c>
      <c r="D1124" t="s">
        <v>675</v>
      </c>
      <c r="E1124" s="20">
        <v>45122</v>
      </c>
      <c r="F1124" s="20">
        <v>45122</v>
      </c>
      <c r="G1124" s="20">
        <v>45122</v>
      </c>
      <c r="H1124">
        <v>10453.549999999999</v>
      </c>
      <c r="J1124" t="s">
        <v>270</v>
      </c>
      <c r="L1124" t="s">
        <v>266</v>
      </c>
    </row>
    <row r="1125" spans="1:14" x14ac:dyDescent="0.35">
      <c r="A1125">
        <v>285</v>
      </c>
      <c r="B1125">
        <v>114</v>
      </c>
      <c r="C1125" t="s">
        <v>27</v>
      </c>
      <c r="D1125" t="s">
        <v>262</v>
      </c>
      <c r="E1125" s="20">
        <v>45091</v>
      </c>
      <c r="F1125" s="20">
        <v>45121</v>
      </c>
      <c r="G1125" s="20">
        <v>45121</v>
      </c>
      <c r="H1125">
        <v>5078.12</v>
      </c>
      <c r="J1125" t="s">
        <v>263</v>
      </c>
      <c r="L1125" t="s">
        <v>266</v>
      </c>
    </row>
    <row r="1126" spans="1:14" x14ac:dyDescent="0.35">
      <c r="A1126">
        <v>318</v>
      </c>
      <c r="B1126">
        <v>114</v>
      </c>
      <c r="C1126" t="s">
        <v>27</v>
      </c>
      <c r="D1126" t="s">
        <v>676</v>
      </c>
      <c r="E1126" s="20">
        <v>45129</v>
      </c>
      <c r="F1126" s="20">
        <v>45121</v>
      </c>
      <c r="G1126" s="20">
        <v>45121</v>
      </c>
      <c r="H1126">
        <v>1820</v>
      </c>
      <c r="J1126" t="s">
        <v>270</v>
      </c>
      <c r="L1126" t="s">
        <v>266</v>
      </c>
    </row>
    <row r="1127" spans="1:14" x14ac:dyDescent="0.35">
      <c r="A1127">
        <v>334</v>
      </c>
      <c r="B1127">
        <v>114</v>
      </c>
      <c r="C1127" t="s">
        <v>27</v>
      </c>
      <c r="D1127" t="s">
        <v>677</v>
      </c>
      <c r="E1127" s="20">
        <v>45104</v>
      </c>
      <c r="F1127" s="20">
        <v>45121</v>
      </c>
      <c r="G1127" s="20">
        <v>45121</v>
      </c>
      <c r="H1127">
        <v>1309.67</v>
      </c>
      <c r="J1127" t="s">
        <v>270</v>
      </c>
      <c r="L1127" t="s">
        <v>266</v>
      </c>
    </row>
    <row r="1128" spans="1:14" x14ac:dyDescent="0.35">
      <c r="A1128">
        <v>350</v>
      </c>
      <c r="B1128">
        <v>114</v>
      </c>
      <c r="C1128" t="s">
        <v>27</v>
      </c>
      <c r="D1128" t="s">
        <v>410</v>
      </c>
      <c r="E1128" s="20">
        <v>45120</v>
      </c>
      <c r="F1128" s="20">
        <v>45120</v>
      </c>
      <c r="G1128" s="20">
        <v>45120</v>
      </c>
      <c r="H1128">
        <v>2933.15</v>
      </c>
      <c r="J1128" t="s">
        <v>270</v>
      </c>
      <c r="L1128" t="s">
        <v>266</v>
      </c>
    </row>
    <row r="1129" spans="1:14" x14ac:dyDescent="0.35">
      <c r="A1129">
        <v>303</v>
      </c>
      <c r="B1129">
        <v>114</v>
      </c>
      <c r="C1129" t="s">
        <v>27</v>
      </c>
      <c r="D1129" t="s">
        <v>675</v>
      </c>
      <c r="E1129" s="20">
        <v>45122</v>
      </c>
      <c r="F1129" s="20">
        <v>45119</v>
      </c>
      <c r="G1129" s="20">
        <v>45120</v>
      </c>
      <c r="H1129">
        <v>3000</v>
      </c>
      <c r="J1129" t="s">
        <v>270</v>
      </c>
      <c r="L1129" t="s">
        <v>266</v>
      </c>
    </row>
    <row r="1130" spans="1:14" x14ac:dyDescent="0.35">
      <c r="A1130">
        <v>262</v>
      </c>
      <c r="B1130">
        <v>114</v>
      </c>
      <c r="C1130" t="s">
        <v>27</v>
      </c>
      <c r="D1130" t="s">
        <v>410</v>
      </c>
      <c r="E1130" s="20">
        <v>45120</v>
      </c>
      <c r="F1130" s="20">
        <v>45110</v>
      </c>
      <c r="G1130" s="20">
        <v>45119</v>
      </c>
      <c r="H1130">
        <v>1680</v>
      </c>
      <c r="J1130" t="s">
        <v>270</v>
      </c>
      <c r="L1130" t="s">
        <v>266</v>
      </c>
      <c r="N1130" t="s">
        <v>678</v>
      </c>
    </row>
    <row r="1131" spans="1:14" x14ac:dyDescent="0.35">
      <c r="A1131">
        <v>239</v>
      </c>
      <c r="B1131">
        <v>114</v>
      </c>
      <c r="C1131" t="s">
        <v>27</v>
      </c>
      <c r="D1131" t="s">
        <v>276</v>
      </c>
      <c r="E1131" s="20">
        <v>45095</v>
      </c>
      <c r="F1131" s="20">
        <v>45119</v>
      </c>
      <c r="G1131" s="20">
        <v>45119</v>
      </c>
      <c r="H1131">
        <v>376.27</v>
      </c>
      <c r="L1131" t="s">
        <v>266</v>
      </c>
      <c r="N1131" t="s">
        <v>679</v>
      </c>
    </row>
    <row r="1132" spans="1:14" x14ac:dyDescent="0.35">
      <c r="A1132">
        <v>309</v>
      </c>
      <c r="B1132">
        <v>114</v>
      </c>
      <c r="C1132" t="s">
        <v>27</v>
      </c>
      <c r="D1132" t="s">
        <v>674</v>
      </c>
      <c r="E1132" s="20">
        <v>45122</v>
      </c>
      <c r="F1132" s="20">
        <v>45120</v>
      </c>
      <c r="G1132" s="20">
        <v>45119</v>
      </c>
      <c r="H1132">
        <v>1050</v>
      </c>
      <c r="J1132" t="s">
        <v>270</v>
      </c>
      <c r="L1132" t="s">
        <v>266</v>
      </c>
      <c r="N1132" t="s">
        <v>680</v>
      </c>
    </row>
    <row r="1133" spans="1:14" x14ac:dyDescent="0.35">
      <c r="A1133">
        <v>314</v>
      </c>
      <c r="B1133">
        <v>114</v>
      </c>
      <c r="C1133" t="s">
        <v>27</v>
      </c>
      <c r="D1133" t="s">
        <v>401</v>
      </c>
      <c r="E1133" s="20">
        <v>45118</v>
      </c>
      <c r="F1133" s="20">
        <v>45118</v>
      </c>
      <c r="G1133" s="20">
        <v>45118</v>
      </c>
      <c r="H1133">
        <v>2232</v>
      </c>
      <c r="J1133" t="s">
        <v>270</v>
      </c>
      <c r="L1133" t="s">
        <v>266</v>
      </c>
    </row>
    <row r="1134" spans="1:14" x14ac:dyDescent="0.35">
      <c r="A1134">
        <v>345</v>
      </c>
      <c r="B1134">
        <v>114</v>
      </c>
      <c r="C1134" t="s">
        <v>27</v>
      </c>
      <c r="D1134" t="s">
        <v>401</v>
      </c>
      <c r="E1134" s="20">
        <v>45118</v>
      </c>
      <c r="F1134" s="20">
        <v>45118</v>
      </c>
      <c r="G1134" s="20">
        <v>45118</v>
      </c>
      <c r="H1134">
        <v>46.53</v>
      </c>
      <c r="J1134" t="s">
        <v>270</v>
      </c>
      <c r="L1134" t="s">
        <v>266</v>
      </c>
    </row>
    <row r="1135" spans="1:14" x14ac:dyDescent="0.35">
      <c r="A1135">
        <v>296</v>
      </c>
      <c r="B1135">
        <v>114</v>
      </c>
      <c r="C1135" t="s">
        <v>27</v>
      </c>
      <c r="D1135" t="s">
        <v>681</v>
      </c>
      <c r="E1135" s="20">
        <v>45116</v>
      </c>
      <c r="F1135" s="20">
        <v>45115</v>
      </c>
      <c r="G1135" s="20">
        <v>45117</v>
      </c>
      <c r="H1135">
        <v>785</v>
      </c>
      <c r="J1135" t="s">
        <v>270</v>
      </c>
      <c r="L1135" t="s">
        <v>266</v>
      </c>
    </row>
    <row r="1136" spans="1:14" x14ac:dyDescent="0.35">
      <c r="A1136">
        <v>229</v>
      </c>
      <c r="B1136">
        <v>114</v>
      </c>
      <c r="C1136" t="s">
        <v>27</v>
      </c>
      <c r="D1136" t="s">
        <v>446</v>
      </c>
      <c r="E1136" s="20">
        <v>45107</v>
      </c>
      <c r="F1136" s="20">
        <v>45117</v>
      </c>
      <c r="G1136" s="20">
        <v>45117</v>
      </c>
      <c r="H1136">
        <v>15000</v>
      </c>
      <c r="J1136" t="s">
        <v>286</v>
      </c>
      <c r="L1136" t="s">
        <v>266</v>
      </c>
      <c r="N1136" t="s">
        <v>682</v>
      </c>
    </row>
    <row r="1137" spans="1:14" x14ac:dyDescent="0.35">
      <c r="A1137">
        <v>248</v>
      </c>
      <c r="B1137">
        <v>114</v>
      </c>
      <c r="C1137" t="s">
        <v>27</v>
      </c>
      <c r="D1137" t="s">
        <v>291</v>
      </c>
      <c r="E1137" s="20">
        <v>45093</v>
      </c>
      <c r="F1137" s="20">
        <v>45115</v>
      </c>
      <c r="G1137" s="20">
        <v>45117</v>
      </c>
      <c r="H1137">
        <v>59.48</v>
      </c>
      <c r="L1137" t="s">
        <v>266</v>
      </c>
      <c r="N1137" t="s">
        <v>683</v>
      </c>
    </row>
    <row r="1138" spans="1:14" x14ac:dyDescent="0.35">
      <c r="A1138">
        <v>303</v>
      </c>
      <c r="B1138">
        <v>114</v>
      </c>
      <c r="C1138" t="s">
        <v>27</v>
      </c>
      <c r="D1138" t="s">
        <v>675</v>
      </c>
      <c r="E1138" s="20">
        <v>45122</v>
      </c>
      <c r="F1138" s="20">
        <v>45117</v>
      </c>
      <c r="G1138" s="20">
        <v>45117</v>
      </c>
      <c r="H1138">
        <v>3000</v>
      </c>
      <c r="J1138" t="s">
        <v>270</v>
      </c>
      <c r="L1138" t="s">
        <v>266</v>
      </c>
    </row>
    <row r="1139" spans="1:14" x14ac:dyDescent="0.35">
      <c r="A1139">
        <v>310</v>
      </c>
      <c r="B1139">
        <v>114</v>
      </c>
      <c r="C1139" t="s">
        <v>27</v>
      </c>
      <c r="D1139" t="s">
        <v>673</v>
      </c>
      <c r="E1139" s="20">
        <v>45122</v>
      </c>
      <c r="F1139" s="20">
        <v>45115</v>
      </c>
      <c r="G1139" s="20">
        <v>45115</v>
      </c>
      <c r="H1139">
        <v>1200</v>
      </c>
      <c r="J1139" t="s">
        <v>270</v>
      </c>
      <c r="L1139" t="s">
        <v>266</v>
      </c>
    </row>
    <row r="1140" spans="1:14" x14ac:dyDescent="0.35">
      <c r="A1140">
        <v>284</v>
      </c>
      <c r="B1140">
        <v>114</v>
      </c>
      <c r="C1140" t="s">
        <v>27</v>
      </c>
      <c r="D1140" t="s">
        <v>262</v>
      </c>
      <c r="E1140" s="20">
        <v>45084</v>
      </c>
      <c r="F1140" s="20">
        <v>45114</v>
      </c>
      <c r="G1140" s="20">
        <v>45114</v>
      </c>
      <c r="H1140">
        <v>8998.2900000000009</v>
      </c>
      <c r="J1140" t="s">
        <v>263</v>
      </c>
      <c r="L1140" t="s">
        <v>266</v>
      </c>
    </row>
    <row r="1141" spans="1:14" x14ac:dyDescent="0.35">
      <c r="A1141">
        <v>295</v>
      </c>
      <c r="B1141">
        <v>114</v>
      </c>
      <c r="C1141" t="s">
        <v>27</v>
      </c>
      <c r="D1141" t="s">
        <v>672</v>
      </c>
      <c r="E1141" s="20">
        <v>45129</v>
      </c>
      <c r="F1141" s="20">
        <v>45114</v>
      </c>
      <c r="G1141" s="20">
        <v>45114</v>
      </c>
      <c r="H1141">
        <v>9799</v>
      </c>
      <c r="J1141" t="s">
        <v>270</v>
      </c>
      <c r="L1141" t="s">
        <v>266</v>
      </c>
      <c r="N1141" t="s">
        <v>684</v>
      </c>
    </row>
    <row r="1142" spans="1:14" x14ac:dyDescent="0.35">
      <c r="A1142">
        <v>296</v>
      </c>
      <c r="B1142">
        <v>114</v>
      </c>
      <c r="C1142" t="s">
        <v>27</v>
      </c>
      <c r="D1142" t="s">
        <v>681</v>
      </c>
      <c r="E1142" s="20">
        <v>45116</v>
      </c>
      <c r="F1142" s="20">
        <v>45114</v>
      </c>
      <c r="G1142" s="20">
        <v>45114</v>
      </c>
      <c r="H1142">
        <v>5215</v>
      </c>
      <c r="J1142" t="s">
        <v>270</v>
      </c>
      <c r="L1142" t="s">
        <v>266</v>
      </c>
    </row>
    <row r="1143" spans="1:14" x14ac:dyDescent="0.35">
      <c r="A1143">
        <v>304</v>
      </c>
      <c r="B1143">
        <v>114</v>
      </c>
      <c r="C1143" t="s">
        <v>27</v>
      </c>
      <c r="D1143" t="s">
        <v>685</v>
      </c>
      <c r="E1143" s="20">
        <v>45108</v>
      </c>
      <c r="F1143" s="20">
        <v>45117</v>
      </c>
      <c r="G1143" s="20">
        <v>45113</v>
      </c>
      <c r="H1143">
        <v>1820</v>
      </c>
      <c r="J1143" t="s">
        <v>270</v>
      </c>
      <c r="L1143" t="s">
        <v>266</v>
      </c>
    </row>
    <row r="1144" spans="1:14" x14ac:dyDescent="0.35">
      <c r="A1144">
        <v>313</v>
      </c>
      <c r="B1144">
        <v>114</v>
      </c>
      <c r="C1144" t="s">
        <v>27</v>
      </c>
      <c r="D1144" t="s">
        <v>686</v>
      </c>
      <c r="E1144" s="20">
        <v>45113</v>
      </c>
      <c r="F1144" s="20">
        <v>45113</v>
      </c>
      <c r="G1144" s="20">
        <v>45113</v>
      </c>
      <c r="H1144">
        <v>142</v>
      </c>
      <c r="J1144" t="s">
        <v>270</v>
      </c>
      <c r="L1144" t="s">
        <v>266</v>
      </c>
    </row>
    <row r="1145" spans="1:14" x14ac:dyDescent="0.35">
      <c r="A1145">
        <v>293</v>
      </c>
      <c r="B1145">
        <v>114</v>
      </c>
      <c r="C1145" t="s">
        <v>27</v>
      </c>
      <c r="D1145" t="s">
        <v>687</v>
      </c>
      <c r="E1145" s="20">
        <v>45115</v>
      </c>
      <c r="F1145" s="20">
        <v>45113</v>
      </c>
      <c r="G1145" s="20">
        <v>45113</v>
      </c>
      <c r="H1145">
        <v>3000</v>
      </c>
      <c r="J1145" t="s">
        <v>270</v>
      </c>
      <c r="L1145" t="s">
        <v>266</v>
      </c>
      <c r="N1145" t="s">
        <v>688</v>
      </c>
    </row>
    <row r="1146" spans="1:14" x14ac:dyDescent="0.35">
      <c r="A1146">
        <v>238</v>
      </c>
      <c r="B1146">
        <v>114</v>
      </c>
      <c r="C1146" t="s">
        <v>27</v>
      </c>
      <c r="D1146" t="s">
        <v>276</v>
      </c>
      <c r="E1146" s="20">
        <v>45088</v>
      </c>
      <c r="F1146" s="20">
        <v>45112</v>
      </c>
      <c r="G1146" s="20">
        <v>45112</v>
      </c>
      <c r="H1146">
        <v>497.04</v>
      </c>
      <c r="L1146" t="s">
        <v>266</v>
      </c>
      <c r="N1146" t="s">
        <v>689</v>
      </c>
    </row>
    <row r="1147" spans="1:14" x14ac:dyDescent="0.35">
      <c r="A1147">
        <v>305</v>
      </c>
      <c r="B1147">
        <v>114</v>
      </c>
      <c r="C1147" t="s">
        <v>27</v>
      </c>
      <c r="D1147" t="s">
        <v>685</v>
      </c>
      <c r="E1147" s="20">
        <v>45108</v>
      </c>
      <c r="F1147" s="20">
        <v>45108</v>
      </c>
      <c r="G1147" s="20">
        <v>45108</v>
      </c>
      <c r="H1147">
        <v>1902.53</v>
      </c>
      <c r="J1147" t="s">
        <v>270</v>
      </c>
      <c r="L1147" t="s">
        <v>266</v>
      </c>
    </row>
    <row r="1148" spans="1:14" x14ac:dyDescent="0.35">
      <c r="A1148">
        <v>312</v>
      </c>
      <c r="B1148">
        <v>114</v>
      </c>
      <c r="C1148" t="s">
        <v>27</v>
      </c>
      <c r="D1148" t="s">
        <v>690</v>
      </c>
      <c r="E1148" s="20">
        <v>45108</v>
      </c>
      <c r="F1148" s="20">
        <v>45108</v>
      </c>
      <c r="G1148" s="20">
        <v>45108</v>
      </c>
      <c r="H1148">
        <v>19873.349999999999</v>
      </c>
      <c r="J1148" t="s">
        <v>270</v>
      </c>
      <c r="L1148" t="s">
        <v>266</v>
      </c>
    </row>
    <row r="1149" spans="1:14" x14ac:dyDescent="0.35">
      <c r="A1149">
        <v>167</v>
      </c>
      <c r="B1149">
        <v>114</v>
      </c>
      <c r="C1149" t="s">
        <v>27</v>
      </c>
      <c r="D1149" t="s">
        <v>691</v>
      </c>
      <c r="E1149" s="20">
        <v>45065</v>
      </c>
      <c r="F1149" s="20">
        <v>45107</v>
      </c>
      <c r="G1149" s="20">
        <v>45107</v>
      </c>
      <c r="H1149">
        <v>3450</v>
      </c>
      <c r="J1149" t="s">
        <v>270</v>
      </c>
      <c r="L1149" t="s">
        <v>266</v>
      </c>
    </row>
    <row r="1150" spans="1:14" x14ac:dyDescent="0.35">
      <c r="A1150">
        <v>169</v>
      </c>
      <c r="B1150">
        <v>114</v>
      </c>
      <c r="C1150" t="s">
        <v>27</v>
      </c>
      <c r="D1150" t="s">
        <v>691</v>
      </c>
      <c r="E1150" s="20">
        <v>45069</v>
      </c>
      <c r="F1150" s="20">
        <v>45107</v>
      </c>
      <c r="G1150" s="20">
        <v>45107</v>
      </c>
      <c r="H1150">
        <v>1400</v>
      </c>
      <c r="J1150" t="s">
        <v>270</v>
      </c>
      <c r="L1150" t="s">
        <v>266</v>
      </c>
    </row>
    <row r="1151" spans="1:14" x14ac:dyDescent="0.35">
      <c r="A1151">
        <v>273</v>
      </c>
      <c r="B1151">
        <v>114</v>
      </c>
      <c r="C1151" t="s">
        <v>27</v>
      </c>
      <c r="D1151" t="s">
        <v>692</v>
      </c>
      <c r="E1151" s="20">
        <v>45076</v>
      </c>
      <c r="F1151" s="20">
        <v>45107</v>
      </c>
      <c r="G1151" s="20">
        <v>45107</v>
      </c>
      <c r="H1151">
        <v>14288.9</v>
      </c>
      <c r="J1151" t="s">
        <v>263</v>
      </c>
      <c r="L1151" t="s">
        <v>266</v>
      </c>
    </row>
    <row r="1152" spans="1:14" x14ac:dyDescent="0.35">
      <c r="A1152">
        <v>291</v>
      </c>
      <c r="B1152">
        <v>114</v>
      </c>
      <c r="C1152" t="s">
        <v>27</v>
      </c>
      <c r="D1152" t="s">
        <v>262</v>
      </c>
      <c r="E1152" s="20">
        <v>45076</v>
      </c>
      <c r="F1152" s="20">
        <v>45107</v>
      </c>
      <c r="G1152" s="20">
        <v>45107</v>
      </c>
      <c r="H1152">
        <v>14288.9</v>
      </c>
      <c r="J1152" t="s">
        <v>263</v>
      </c>
      <c r="L1152" t="s">
        <v>266</v>
      </c>
    </row>
    <row r="1153" spans="1:14" x14ac:dyDescent="0.35">
      <c r="A1153">
        <v>237</v>
      </c>
      <c r="B1153">
        <v>114</v>
      </c>
      <c r="C1153" t="s">
        <v>27</v>
      </c>
      <c r="D1153" t="s">
        <v>276</v>
      </c>
      <c r="E1153" s="20">
        <v>45081</v>
      </c>
      <c r="F1153" s="20">
        <v>45105</v>
      </c>
      <c r="G1153" s="20">
        <v>45105</v>
      </c>
      <c r="H1153">
        <v>312.91000000000003</v>
      </c>
      <c r="L1153" t="s">
        <v>266</v>
      </c>
      <c r="N1153" t="s">
        <v>693</v>
      </c>
    </row>
    <row r="1154" spans="1:14" x14ac:dyDescent="0.35">
      <c r="A1154">
        <v>241</v>
      </c>
      <c r="B1154">
        <v>114</v>
      </c>
      <c r="C1154" t="s">
        <v>27</v>
      </c>
      <c r="D1154" t="s">
        <v>276</v>
      </c>
      <c r="E1154" s="20">
        <v>45077</v>
      </c>
      <c r="F1154" s="20">
        <v>45105</v>
      </c>
      <c r="G1154" s="20">
        <v>45105</v>
      </c>
      <c r="H1154">
        <v>13.18</v>
      </c>
      <c r="L1154" t="s">
        <v>266</v>
      </c>
      <c r="N1154" t="s">
        <v>694</v>
      </c>
    </row>
    <row r="1155" spans="1:14" x14ac:dyDescent="0.35">
      <c r="A1155">
        <v>258</v>
      </c>
      <c r="B1155">
        <v>114</v>
      </c>
      <c r="C1155" t="s">
        <v>27</v>
      </c>
      <c r="D1155" t="s">
        <v>677</v>
      </c>
      <c r="E1155" s="20">
        <v>45104</v>
      </c>
      <c r="F1155" s="20">
        <v>45104</v>
      </c>
      <c r="G1155" s="20">
        <v>45103</v>
      </c>
      <c r="H1155">
        <v>10600</v>
      </c>
      <c r="J1155" t="s">
        <v>270</v>
      </c>
      <c r="L1155" t="s">
        <v>266</v>
      </c>
      <c r="N1155" t="s">
        <v>680</v>
      </c>
    </row>
    <row r="1156" spans="1:14" x14ac:dyDescent="0.35">
      <c r="A1156">
        <v>262</v>
      </c>
      <c r="B1156">
        <v>114</v>
      </c>
      <c r="C1156" t="s">
        <v>27</v>
      </c>
      <c r="D1156" t="s">
        <v>410</v>
      </c>
      <c r="E1156" s="20">
        <v>45120</v>
      </c>
      <c r="F1156" s="20">
        <v>45102</v>
      </c>
      <c r="G1156" s="20">
        <v>45103</v>
      </c>
      <c r="H1156">
        <v>1750</v>
      </c>
      <c r="J1156" t="s">
        <v>270</v>
      </c>
      <c r="L1156" t="s">
        <v>266</v>
      </c>
      <c r="N1156" t="s">
        <v>678</v>
      </c>
    </row>
    <row r="1157" spans="1:14" x14ac:dyDescent="0.35">
      <c r="A1157">
        <v>261</v>
      </c>
      <c r="B1157">
        <v>114</v>
      </c>
      <c r="C1157" t="s">
        <v>27</v>
      </c>
      <c r="D1157" t="s">
        <v>695</v>
      </c>
      <c r="E1157" s="20">
        <v>45101</v>
      </c>
      <c r="F1157" s="20">
        <v>45103</v>
      </c>
      <c r="G1157" s="20">
        <v>45102</v>
      </c>
      <c r="H1157">
        <v>937.71</v>
      </c>
      <c r="J1157" t="s">
        <v>270</v>
      </c>
      <c r="L1157" t="s">
        <v>266</v>
      </c>
      <c r="N1157" t="s">
        <v>696</v>
      </c>
    </row>
    <row r="1158" spans="1:14" x14ac:dyDescent="0.35">
      <c r="A1158">
        <v>247</v>
      </c>
      <c r="B1158">
        <v>114</v>
      </c>
      <c r="C1158" t="s">
        <v>27</v>
      </c>
      <c r="D1158" t="s">
        <v>291</v>
      </c>
      <c r="E1158" s="20">
        <v>45077</v>
      </c>
      <c r="F1158" s="20">
        <v>45100</v>
      </c>
      <c r="G1158" s="20">
        <v>45100</v>
      </c>
      <c r="H1158">
        <v>361.04</v>
      </c>
      <c r="L1158" t="s">
        <v>266</v>
      </c>
      <c r="N1158" t="s">
        <v>697</v>
      </c>
    </row>
    <row r="1159" spans="1:14" x14ac:dyDescent="0.35">
      <c r="A1159">
        <v>290</v>
      </c>
      <c r="B1159">
        <v>114</v>
      </c>
      <c r="C1159" t="s">
        <v>27</v>
      </c>
      <c r="D1159" t="s">
        <v>262</v>
      </c>
      <c r="E1159" s="20">
        <v>45069</v>
      </c>
      <c r="F1159" s="20">
        <v>45100</v>
      </c>
      <c r="G1159" s="20">
        <v>45100</v>
      </c>
      <c r="H1159">
        <v>11674.06</v>
      </c>
      <c r="J1159" t="s">
        <v>263</v>
      </c>
      <c r="L1159" t="s">
        <v>266</v>
      </c>
    </row>
    <row r="1160" spans="1:14" x14ac:dyDescent="0.35">
      <c r="A1160">
        <v>240</v>
      </c>
      <c r="B1160">
        <v>114</v>
      </c>
      <c r="C1160" t="s">
        <v>27</v>
      </c>
      <c r="D1160" t="s">
        <v>276</v>
      </c>
      <c r="E1160" s="20">
        <v>45074</v>
      </c>
      <c r="F1160" s="20">
        <v>45098</v>
      </c>
      <c r="G1160" s="20">
        <v>45098</v>
      </c>
      <c r="H1160">
        <v>706.63</v>
      </c>
      <c r="L1160" t="s">
        <v>266</v>
      </c>
      <c r="N1160" t="s">
        <v>698</v>
      </c>
    </row>
    <row r="1161" spans="1:14" x14ac:dyDescent="0.35">
      <c r="A1161">
        <v>260</v>
      </c>
      <c r="B1161">
        <v>114</v>
      </c>
      <c r="C1161" t="s">
        <v>27</v>
      </c>
      <c r="D1161" t="s">
        <v>699</v>
      </c>
      <c r="E1161" s="20">
        <v>45095</v>
      </c>
      <c r="F1161" s="20">
        <v>45097</v>
      </c>
      <c r="G1161" s="20">
        <v>45097</v>
      </c>
      <c r="H1161">
        <v>2100</v>
      </c>
      <c r="J1161" t="s">
        <v>270</v>
      </c>
      <c r="L1161" t="s">
        <v>266</v>
      </c>
    </row>
    <row r="1162" spans="1:14" x14ac:dyDescent="0.35">
      <c r="A1162">
        <v>260</v>
      </c>
      <c r="B1162">
        <v>114</v>
      </c>
      <c r="C1162" t="s">
        <v>27</v>
      </c>
      <c r="D1162" t="s">
        <v>699</v>
      </c>
      <c r="E1162" s="20">
        <v>45095</v>
      </c>
      <c r="F1162" s="20">
        <v>45096</v>
      </c>
      <c r="G1162" s="20">
        <v>45096</v>
      </c>
      <c r="H1162">
        <v>480</v>
      </c>
      <c r="J1162" t="s">
        <v>270</v>
      </c>
      <c r="L1162" t="s">
        <v>266</v>
      </c>
    </row>
    <row r="1163" spans="1:14" x14ac:dyDescent="0.35">
      <c r="A1163">
        <v>260</v>
      </c>
      <c r="B1163">
        <v>114</v>
      </c>
      <c r="C1163" t="s">
        <v>27</v>
      </c>
      <c r="D1163" t="s">
        <v>699</v>
      </c>
      <c r="E1163" s="20">
        <v>45095</v>
      </c>
      <c r="F1163" s="20">
        <v>45096</v>
      </c>
      <c r="G1163" s="20">
        <v>45096</v>
      </c>
      <c r="H1163">
        <v>720</v>
      </c>
      <c r="J1163" t="s">
        <v>270</v>
      </c>
      <c r="L1163" t="s">
        <v>266</v>
      </c>
    </row>
    <row r="1164" spans="1:14" x14ac:dyDescent="0.35">
      <c r="A1164">
        <v>232</v>
      </c>
      <c r="B1164">
        <v>114</v>
      </c>
      <c r="C1164" t="s">
        <v>27</v>
      </c>
      <c r="D1164" t="s">
        <v>700</v>
      </c>
      <c r="E1164" s="20">
        <v>45101.791666666657</v>
      </c>
      <c r="F1164" s="20">
        <v>45096</v>
      </c>
      <c r="G1164" s="20">
        <v>45096</v>
      </c>
      <c r="H1164">
        <v>8613.33</v>
      </c>
      <c r="J1164" t="s">
        <v>270</v>
      </c>
      <c r="L1164" t="s">
        <v>266</v>
      </c>
    </row>
    <row r="1165" spans="1:14" x14ac:dyDescent="0.35">
      <c r="A1165">
        <v>264</v>
      </c>
      <c r="B1165">
        <v>114</v>
      </c>
      <c r="C1165" t="s">
        <v>27</v>
      </c>
      <c r="D1165" t="s">
        <v>701</v>
      </c>
      <c r="E1165" s="20">
        <v>45094</v>
      </c>
      <c r="F1165" s="20">
        <v>45094</v>
      </c>
      <c r="G1165" s="20">
        <v>45094</v>
      </c>
      <c r="H1165">
        <v>8533.76</v>
      </c>
      <c r="J1165" t="s">
        <v>270</v>
      </c>
      <c r="L1165" t="s">
        <v>266</v>
      </c>
      <c r="N1165" t="s">
        <v>702</v>
      </c>
    </row>
    <row r="1166" spans="1:14" x14ac:dyDescent="0.35">
      <c r="A1166">
        <v>289</v>
      </c>
      <c r="B1166">
        <v>114</v>
      </c>
      <c r="C1166" t="s">
        <v>27</v>
      </c>
      <c r="D1166" t="s">
        <v>262</v>
      </c>
      <c r="E1166" s="20">
        <v>45062</v>
      </c>
      <c r="F1166" s="20">
        <v>45093</v>
      </c>
      <c r="G1166" s="20">
        <v>45093</v>
      </c>
      <c r="H1166">
        <v>12218.52</v>
      </c>
      <c r="J1166" t="s">
        <v>263</v>
      </c>
      <c r="L1166" t="s">
        <v>266</v>
      </c>
    </row>
    <row r="1167" spans="1:14" x14ac:dyDescent="0.35">
      <c r="A1167">
        <v>231</v>
      </c>
      <c r="B1167">
        <v>114</v>
      </c>
      <c r="C1167" t="s">
        <v>27</v>
      </c>
      <c r="D1167" t="s">
        <v>703</v>
      </c>
      <c r="E1167" s="20">
        <v>45094</v>
      </c>
      <c r="F1167" s="20">
        <v>45093</v>
      </c>
      <c r="G1167" s="20">
        <v>45092</v>
      </c>
      <c r="H1167">
        <v>1320</v>
      </c>
      <c r="J1167" t="s">
        <v>270</v>
      </c>
      <c r="L1167" t="s">
        <v>266</v>
      </c>
    </row>
    <row r="1168" spans="1:14" x14ac:dyDescent="0.35">
      <c r="A1168">
        <v>263</v>
      </c>
      <c r="B1168">
        <v>114</v>
      </c>
      <c r="C1168" t="s">
        <v>27</v>
      </c>
      <c r="D1168" t="s">
        <v>704</v>
      </c>
      <c r="E1168" s="20">
        <v>45092</v>
      </c>
      <c r="F1168" s="20">
        <v>45092</v>
      </c>
      <c r="G1168" s="20">
        <v>45092</v>
      </c>
      <c r="H1168">
        <v>2800</v>
      </c>
      <c r="J1168" t="s">
        <v>270</v>
      </c>
      <c r="L1168" t="s">
        <v>266</v>
      </c>
    </row>
    <row r="1169" spans="1:14" x14ac:dyDescent="0.35">
      <c r="A1169">
        <v>221</v>
      </c>
      <c r="B1169">
        <v>114</v>
      </c>
      <c r="C1169" t="s">
        <v>27</v>
      </c>
      <c r="D1169" t="s">
        <v>705</v>
      </c>
      <c r="E1169" s="20">
        <v>45092</v>
      </c>
      <c r="F1169" s="20">
        <v>45091</v>
      </c>
      <c r="G1169" s="20">
        <v>45091</v>
      </c>
      <c r="H1169">
        <v>770</v>
      </c>
      <c r="J1169" t="s">
        <v>270</v>
      </c>
      <c r="L1169" t="s">
        <v>266</v>
      </c>
      <c r="N1169" t="s">
        <v>706</v>
      </c>
    </row>
    <row r="1170" spans="1:14" x14ac:dyDescent="0.35">
      <c r="A1170">
        <v>243</v>
      </c>
      <c r="B1170">
        <v>114</v>
      </c>
      <c r="C1170" t="s">
        <v>27</v>
      </c>
      <c r="D1170" t="s">
        <v>276</v>
      </c>
      <c r="E1170" s="20">
        <v>45067</v>
      </c>
      <c r="F1170" s="20">
        <v>45091</v>
      </c>
      <c r="G1170" s="20">
        <v>45091</v>
      </c>
      <c r="H1170">
        <v>769.99</v>
      </c>
      <c r="L1170" t="s">
        <v>266</v>
      </c>
      <c r="N1170" t="s">
        <v>707</v>
      </c>
    </row>
    <row r="1171" spans="1:14" x14ac:dyDescent="0.35">
      <c r="A1171">
        <v>265</v>
      </c>
      <c r="B1171">
        <v>114</v>
      </c>
      <c r="C1171" t="s">
        <v>27</v>
      </c>
      <c r="D1171" t="s">
        <v>708</v>
      </c>
      <c r="E1171" s="20">
        <v>45091</v>
      </c>
      <c r="F1171" s="20">
        <v>45091</v>
      </c>
      <c r="G1171" s="20">
        <v>45091</v>
      </c>
      <c r="H1171">
        <v>428</v>
      </c>
      <c r="J1171" t="s">
        <v>270</v>
      </c>
      <c r="L1171" t="s">
        <v>266</v>
      </c>
    </row>
    <row r="1172" spans="1:14" x14ac:dyDescent="0.35">
      <c r="A1172">
        <v>293</v>
      </c>
      <c r="B1172">
        <v>114</v>
      </c>
      <c r="C1172" t="s">
        <v>27</v>
      </c>
      <c r="D1172" t="s">
        <v>687</v>
      </c>
      <c r="E1172" s="20">
        <v>45115</v>
      </c>
      <c r="F1172" s="20">
        <v>45105</v>
      </c>
      <c r="G1172" s="20">
        <v>45091</v>
      </c>
      <c r="H1172">
        <v>3000</v>
      </c>
      <c r="J1172" t="s">
        <v>270</v>
      </c>
      <c r="L1172" t="s">
        <v>266</v>
      </c>
      <c r="N1172" t="s">
        <v>688</v>
      </c>
    </row>
    <row r="1173" spans="1:14" x14ac:dyDescent="0.35">
      <c r="A1173">
        <v>220</v>
      </c>
      <c r="B1173">
        <v>114</v>
      </c>
      <c r="C1173" t="s">
        <v>27</v>
      </c>
      <c r="D1173" t="s">
        <v>708</v>
      </c>
      <c r="E1173" s="20">
        <v>45091</v>
      </c>
      <c r="F1173" s="20">
        <v>45090</v>
      </c>
      <c r="G1173" s="20">
        <v>45090</v>
      </c>
      <c r="H1173">
        <v>3210</v>
      </c>
      <c r="J1173" t="s">
        <v>270</v>
      </c>
      <c r="L1173" t="s">
        <v>266</v>
      </c>
    </row>
    <row r="1174" spans="1:14" x14ac:dyDescent="0.35">
      <c r="A1174">
        <v>292</v>
      </c>
      <c r="B1174">
        <v>114</v>
      </c>
      <c r="C1174" t="s">
        <v>27</v>
      </c>
      <c r="D1174" t="s">
        <v>686</v>
      </c>
      <c r="E1174" s="20">
        <v>45113</v>
      </c>
      <c r="F1174" s="20">
        <v>45090</v>
      </c>
      <c r="G1174" s="20">
        <v>45090</v>
      </c>
      <c r="H1174">
        <v>7670</v>
      </c>
      <c r="J1174" t="s">
        <v>270</v>
      </c>
      <c r="L1174" t="s">
        <v>266</v>
      </c>
      <c r="N1174" t="s">
        <v>709</v>
      </c>
    </row>
    <row r="1175" spans="1:14" x14ac:dyDescent="0.35">
      <c r="A1175">
        <v>208</v>
      </c>
      <c r="B1175">
        <v>114</v>
      </c>
      <c r="C1175" t="s">
        <v>27</v>
      </c>
      <c r="D1175" t="s">
        <v>446</v>
      </c>
      <c r="E1175" s="20">
        <v>45087</v>
      </c>
      <c r="F1175" s="20">
        <v>45087</v>
      </c>
      <c r="G1175" s="20">
        <v>45089</v>
      </c>
      <c r="H1175">
        <v>15000</v>
      </c>
      <c r="J1175" t="s">
        <v>286</v>
      </c>
      <c r="L1175" t="s">
        <v>266</v>
      </c>
      <c r="N1175" t="s">
        <v>710</v>
      </c>
    </row>
    <row r="1176" spans="1:14" x14ac:dyDescent="0.35">
      <c r="A1176">
        <v>288</v>
      </c>
      <c r="B1176">
        <v>114</v>
      </c>
      <c r="C1176" t="s">
        <v>27</v>
      </c>
      <c r="D1176" t="s">
        <v>262</v>
      </c>
      <c r="E1176" s="20">
        <v>45055</v>
      </c>
      <c r="F1176" s="20">
        <v>45086</v>
      </c>
      <c r="G1176" s="20">
        <v>45086</v>
      </c>
      <c r="H1176">
        <v>18150.63</v>
      </c>
      <c r="J1176" t="s">
        <v>263</v>
      </c>
      <c r="L1176" t="s">
        <v>266</v>
      </c>
    </row>
    <row r="1177" spans="1:14" x14ac:dyDescent="0.35">
      <c r="A1177">
        <v>173</v>
      </c>
      <c r="B1177">
        <v>114</v>
      </c>
      <c r="C1177" t="s">
        <v>27</v>
      </c>
      <c r="D1177" t="s">
        <v>704</v>
      </c>
      <c r="E1177" s="20">
        <v>45092</v>
      </c>
      <c r="F1177" s="20">
        <v>45087</v>
      </c>
      <c r="G1177" s="20">
        <v>45086</v>
      </c>
      <c r="H1177">
        <v>1400</v>
      </c>
      <c r="J1177" t="s">
        <v>270</v>
      </c>
      <c r="L1177" t="s">
        <v>266</v>
      </c>
    </row>
    <row r="1178" spans="1:14" x14ac:dyDescent="0.35">
      <c r="A1178">
        <v>242</v>
      </c>
      <c r="B1178">
        <v>114</v>
      </c>
      <c r="C1178" t="s">
        <v>27</v>
      </c>
      <c r="D1178" t="s">
        <v>276</v>
      </c>
      <c r="E1178" s="20">
        <v>45060</v>
      </c>
      <c r="F1178" s="20">
        <v>45084</v>
      </c>
      <c r="G1178" s="20">
        <v>45084</v>
      </c>
      <c r="H1178">
        <v>178.6</v>
      </c>
      <c r="L1178" t="s">
        <v>266</v>
      </c>
      <c r="N1178" t="s">
        <v>711</v>
      </c>
    </row>
    <row r="1179" spans="1:14" x14ac:dyDescent="0.35">
      <c r="A1179">
        <v>260</v>
      </c>
      <c r="B1179">
        <v>114</v>
      </c>
      <c r="C1179" t="s">
        <v>27</v>
      </c>
      <c r="D1179" t="s">
        <v>699</v>
      </c>
      <c r="E1179" s="20">
        <v>45095</v>
      </c>
      <c r="F1179" s="20">
        <v>45084</v>
      </c>
      <c r="G1179" s="20">
        <v>45084</v>
      </c>
      <c r="H1179">
        <v>5000</v>
      </c>
      <c r="J1179" t="s">
        <v>270</v>
      </c>
      <c r="L1179" t="s">
        <v>266</v>
      </c>
    </row>
    <row r="1180" spans="1:14" x14ac:dyDescent="0.35">
      <c r="A1180">
        <v>207</v>
      </c>
      <c r="B1180">
        <v>114</v>
      </c>
      <c r="C1180" t="s">
        <v>27</v>
      </c>
      <c r="D1180" t="s">
        <v>701</v>
      </c>
      <c r="E1180" s="20">
        <v>45094</v>
      </c>
      <c r="F1180" s="20">
        <v>45084</v>
      </c>
      <c r="G1180" s="20">
        <v>45083</v>
      </c>
      <c r="H1180">
        <v>81000</v>
      </c>
      <c r="J1180" t="s">
        <v>270</v>
      </c>
      <c r="L1180" t="s">
        <v>266</v>
      </c>
    </row>
    <row r="1181" spans="1:14" x14ac:dyDescent="0.35">
      <c r="A1181">
        <v>209</v>
      </c>
      <c r="B1181">
        <v>114</v>
      </c>
      <c r="C1181" t="s">
        <v>27</v>
      </c>
      <c r="D1181" t="s">
        <v>712</v>
      </c>
      <c r="E1181" s="20">
        <v>45079</v>
      </c>
      <c r="F1181" s="20">
        <v>45079</v>
      </c>
      <c r="G1181" s="20">
        <v>45079</v>
      </c>
      <c r="H1181">
        <v>3573.69</v>
      </c>
      <c r="J1181" t="s">
        <v>270</v>
      </c>
      <c r="L1181" t="s">
        <v>266</v>
      </c>
    </row>
    <row r="1182" spans="1:14" x14ac:dyDescent="0.35">
      <c r="A1182">
        <v>287</v>
      </c>
      <c r="B1182">
        <v>114</v>
      </c>
      <c r="C1182" t="s">
        <v>27</v>
      </c>
      <c r="D1182" t="s">
        <v>262</v>
      </c>
      <c r="E1182" s="20">
        <v>45079</v>
      </c>
      <c r="F1182" s="20">
        <v>45079</v>
      </c>
      <c r="G1182" s="20">
        <v>45079</v>
      </c>
      <c r="H1182">
        <v>12980.56</v>
      </c>
      <c r="J1182" t="s">
        <v>263</v>
      </c>
      <c r="L1182" t="s">
        <v>266</v>
      </c>
    </row>
    <row r="1183" spans="1:14" x14ac:dyDescent="0.35">
      <c r="A1183">
        <v>158</v>
      </c>
      <c r="B1183">
        <v>114</v>
      </c>
      <c r="C1183" t="s">
        <v>27</v>
      </c>
      <c r="D1183" t="s">
        <v>713</v>
      </c>
      <c r="E1183" s="20">
        <v>45020</v>
      </c>
      <c r="F1183" s="20">
        <v>45076</v>
      </c>
      <c r="G1183" s="20">
        <v>45078</v>
      </c>
      <c r="H1183">
        <v>20000</v>
      </c>
      <c r="J1183" t="s">
        <v>270</v>
      </c>
      <c r="L1183" t="s">
        <v>266</v>
      </c>
    </row>
    <row r="1184" spans="1:14" x14ac:dyDescent="0.35">
      <c r="A1184">
        <v>168</v>
      </c>
      <c r="B1184">
        <v>114</v>
      </c>
      <c r="C1184" t="s">
        <v>27</v>
      </c>
      <c r="D1184" t="s">
        <v>691</v>
      </c>
      <c r="E1184" s="20">
        <v>45068</v>
      </c>
      <c r="F1184" s="20">
        <v>45077</v>
      </c>
      <c r="G1184" s="20">
        <v>45077</v>
      </c>
      <c r="H1184">
        <v>2450</v>
      </c>
      <c r="J1184" t="s">
        <v>270</v>
      </c>
      <c r="L1184" t="s">
        <v>266</v>
      </c>
    </row>
    <row r="1185" spans="1:14" x14ac:dyDescent="0.35">
      <c r="A1185">
        <v>207</v>
      </c>
      <c r="B1185">
        <v>114</v>
      </c>
      <c r="C1185" t="s">
        <v>27</v>
      </c>
      <c r="D1185" t="s">
        <v>701</v>
      </c>
      <c r="E1185" s="20">
        <v>45094</v>
      </c>
      <c r="F1185" s="20">
        <v>45077</v>
      </c>
      <c r="G1185" s="20">
        <v>45077</v>
      </c>
      <c r="H1185">
        <v>75000</v>
      </c>
      <c r="J1185" t="s">
        <v>270</v>
      </c>
      <c r="L1185" t="s">
        <v>266</v>
      </c>
    </row>
    <row r="1186" spans="1:14" x14ac:dyDescent="0.35">
      <c r="A1186">
        <v>244</v>
      </c>
      <c r="B1186">
        <v>114</v>
      </c>
      <c r="C1186" t="s">
        <v>27</v>
      </c>
      <c r="D1186" t="s">
        <v>276</v>
      </c>
      <c r="E1186" s="20">
        <v>45053</v>
      </c>
      <c r="F1186" s="20">
        <v>45077</v>
      </c>
      <c r="G1186" s="20">
        <v>45077</v>
      </c>
      <c r="H1186">
        <v>740.95</v>
      </c>
      <c r="L1186" t="s">
        <v>266</v>
      </c>
      <c r="N1186" t="s">
        <v>714</v>
      </c>
    </row>
    <row r="1187" spans="1:14" x14ac:dyDescent="0.35">
      <c r="A1187">
        <v>159</v>
      </c>
      <c r="B1187">
        <v>114</v>
      </c>
      <c r="C1187" t="s">
        <v>27</v>
      </c>
      <c r="D1187" t="s">
        <v>715</v>
      </c>
      <c r="E1187" s="20">
        <v>45022</v>
      </c>
      <c r="F1187" s="20">
        <v>45079</v>
      </c>
      <c r="G1187" s="20">
        <v>45075</v>
      </c>
      <c r="H1187">
        <v>1380</v>
      </c>
      <c r="J1187" t="s">
        <v>270</v>
      </c>
      <c r="L1187" t="s">
        <v>266</v>
      </c>
    </row>
    <row r="1188" spans="1:14" x14ac:dyDescent="0.35">
      <c r="A1188">
        <v>204</v>
      </c>
      <c r="B1188">
        <v>114</v>
      </c>
      <c r="C1188" t="s">
        <v>27</v>
      </c>
      <c r="D1188" t="s">
        <v>716</v>
      </c>
      <c r="E1188" s="20">
        <v>45075</v>
      </c>
      <c r="F1188" s="20">
        <v>45075</v>
      </c>
      <c r="G1188" s="20">
        <v>45075</v>
      </c>
      <c r="H1188">
        <v>3043</v>
      </c>
      <c r="J1188" t="s">
        <v>270</v>
      </c>
      <c r="L1188" t="s">
        <v>266</v>
      </c>
      <c r="N1188" t="s">
        <v>644</v>
      </c>
    </row>
    <row r="1189" spans="1:14" x14ac:dyDescent="0.35">
      <c r="A1189">
        <v>187</v>
      </c>
      <c r="B1189">
        <v>114</v>
      </c>
      <c r="C1189" t="s">
        <v>27</v>
      </c>
      <c r="D1189" t="s">
        <v>717</v>
      </c>
      <c r="E1189" s="20">
        <v>45080</v>
      </c>
      <c r="F1189" s="20">
        <v>45073</v>
      </c>
      <c r="G1189" s="20">
        <v>45074</v>
      </c>
      <c r="H1189">
        <v>2380</v>
      </c>
      <c r="J1189" t="s">
        <v>270</v>
      </c>
      <c r="L1189" t="s">
        <v>266</v>
      </c>
    </row>
    <row r="1190" spans="1:14" x14ac:dyDescent="0.35">
      <c r="A1190">
        <v>173</v>
      </c>
      <c r="B1190">
        <v>114</v>
      </c>
      <c r="C1190" t="s">
        <v>27</v>
      </c>
      <c r="D1190" t="s">
        <v>704</v>
      </c>
      <c r="E1190" s="20">
        <v>45092</v>
      </c>
      <c r="F1190" s="20">
        <v>45068</v>
      </c>
      <c r="G1190" s="20">
        <v>45068</v>
      </c>
      <c r="H1190">
        <v>1400</v>
      </c>
      <c r="J1190" t="s">
        <v>270</v>
      </c>
      <c r="L1190" t="s">
        <v>266</v>
      </c>
    </row>
    <row r="1191" spans="1:14" x14ac:dyDescent="0.35">
      <c r="A1191">
        <v>153</v>
      </c>
      <c r="B1191">
        <v>114</v>
      </c>
      <c r="C1191" t="s">
        <v>27</v>
      </c>
      <c r="D1191" t="s">
        <v>718</v>
      </c>
      <c r="E1191" s="20">
        <v>45066</v>
      </c>
      <c r="F1191" s="20">
        <v>45058</v>
      </c>
      <c r="G1191" s="20">
        <v>45064</v>
      </c>
      <c r="H1191">
        <v>20000</v>
      </c>
      <c r="J1191" t="s">
        <v>270</v>
      </c>
      <c r="L1191" t="s">
        <v>266</v>
      </c>
      <c r="N1191" t="s">
        <v>719</v>
      </c>
    </row>
    <row r="1192" spans="1:14" x14ac:dyDescent="0.35">
      <c r="A1192">
        <v>157</v>
      </c>
      <c r="B1192">
        <v>114</v>
      </c>
      <c r="C1192" t="s">
        <v>27</v>
      </c>
      <c r="D1192" t="s">
        <v>720</v>
      </c>
      <c r="E1192" s="20">
        <v>45029</v>
      </c>
      <c r="F1192" s="20">
        <v>45061</v>
      </c>
      <c r="G1192" s="20">
        <v>45061</v>
      </c>
      <c r="H1192">
        <v>8400</v>
      </c>
      <c r="J1192" t="s">
        <v>270</v>
      </c>
      <c r="L1192" t="s">
        <v>266</v>
      </c>
      <c r="N1192" t="s">
        <v>721</v>
      </c>
    </row>
    <row r="1193" spans="1:14" x14ac:dyDescent="0.35">
      <c r="A1193">
        <v>152</v>
      </c>
      <c r="B1193">
        <v>114</v>
      </c>
      <c r="C1193" t="s">
        <v>27</v>
      </c>
      <c r="D1193" t="s">
        <v>722</v>
      </c>
      <c r="E1193" s="20">
        <v>45060</v>
      </c>
      <c r="F1193" s="20">
        <v>45060</v>
      </c>
      <c r="G1193" s="20">
        <v>45060</v>
      </c>
      <c r="H1193">
        <v>7002.08</v>
      </c>
      <c r="J1193" t="s">
        <v>270</v>
      </c>
      <c r="L1193" t="s">
        <v>266</v>
      </c>
      <c r="N1193" t="s">
        <v>723</v>
      </c>
    </row>
    <row r="1194" spans="1:14" x14ac:dyDescent="0.35">
      <c r="A1194">
        <v>139</v>
      </c>
      <c r="B1194">
        <v>114</v>
      </c>
      <c r="C1194" t="s">
        <v>27</v>
      </c>
      <c r="D1194" t="s">
        <v>262</v>
      </c>
      <c r="E1194" s="20">
        <v>45058</v>
      </c>
      <c r="F1194" s="20">
        <v>45058</v>
      </c>
      <c r="G1194" s="20">
        <v>45058</v>
      </c>
      <c r="H1194">
        <v>13211.94</v>
      </c>
      <c r="J1194" t="s">
        <v>263</v>
      </c>
      <c r="L1194" t="s">
        <v>266</v>
      </c>
      <c r="N1194" t="s">
        <v>724</v>
      </c>
    </row>
    <row r="1195" spans="1:14" x14ac:dyDescent="0.35">
      <c r="A1195">
        <v>150</v>
      </c>
      <c r="B1195">
        <v>114</v>
      </c>
      <c r="C1195" t="s">
        <v>27</v>
      </c>
      <c r="D1195" t="s">
        <v>725</v>
      </c>
      <c r="E1195" s="20">
        <v>45058</v>
      </c>
      <c r="F1195" s="20">
        <v>45058</v>
      </c>
      <c r="G1195" s="20">
        <v>45058</v>
      </c>
      <c r="H1195">
        <v>3910.65</v>
      </c>
      <c r="J1195" t="s">
        <v>270</v>
      </c>
      <c r="L1195" t="s">
        <v>266</v>
      </c>
    </row>
    <row r="1196" spans="1:14" x14ac:dyDescent="0.35">
      <c r="A1196">
        <v>151</v>
      </c>
      <c r="B1196">
        <v>114</v>
      </c>
      <c r="C1196" t="s">
        <v>27</v>
      </c>
      <c r="D1196" t="s">
        <v>668</v>
      </c>
      <c r="E1196" s="20">
        <v>45057</v>
      </c>
      <c r="F1196" s="20">
        <v>45057</v>
      </c>
      <c r="G1196" s="20">
        <v>45057</v>
      </c>
      <c r="H1196">
        <v>4000</v>
      </c>
      <c r="J1196" t="s">
        <v>270</v>
      </c>
      <c r="L1196" t="s">
        <v>266</v>
      </c>
      <c r="N1196" t="s">
        <v>726</v>
      </c>
    </row>
    <row r="1197" spans="1:14" x14ac:dyDescent="0.35">
      <c r="A1197">
        <v>151</v>
      </c>
      <c r="B1197">
        <v>114</v>
      </c>
      <c r="C1197" t="s">
        <v>27</v>
      </c>
      <c r="D1197" t="s">
        <v>668</v>
      </c>
      <c r="E1197" s="20">
        <v>45057</v>
      </c>
      <c r="F1197" s="20">
        <v>45057</v>
      </c>
      <c r="G1197" s="20">
        <v>45057</v>
      </c>
      <c r="H1197">
        <v>84300</v>
      </c>
      <c r="J1197" t="s">
        <v>270</v>
      </c>
      <c r="L1197" t="s">
        <v>266</v>
      </c>
      <c r="N1197" t="s">
        <v>726</v>
      </c>
    </row>
    <row r="1198" spans="1:14" x14ac:dyDescent="0.35">
      <c r="A1198">
        <v>149</v>
      </c>
      <c r="B1198">
        <v>114</v>
      </c>
      <c r="C1198" t="s">
        <v>27</v>
      </c>
      <c r="D1198" t="s">
        <v>725</v>
      </c>
      <c r="E1198" s="20">
        <v>45058.52847222222</v>
      </c>
      <c r="F1198" s="20">
        <v>45056</v>
      </c>
      <c r="G1198" s="20">
        <v>45056</v>
      </c>
      <c r="H1198">
        <v>8034.44</v>
      </c>
      <c r="J1198" t="s">
        <v>270</v>
      </c>
      <c r="L1198" t="s">
        <v>266</v>
      </c>
      <c r="N1198" t="s">
        <v>644</v>
      </c>
    </row>
    <row r="1199" spans="1:14" x14ac:dyDescent="0.35">
      <c r="A1199">
        <v>129</v>
      </c>
      <c r="B1199">
        <v>114</v>
      </c>
      <c r="C1199" t="s">
        <v>27</v>
      </c>
      <c r="D1199" t="s">
        <v>727</v>
      </c>
      <c r="E1199" s="20">
        <v>45052</v>
      </c>
      <c r="F1199" s="20">
        <v>45050</v>
      </c>
      <c r="G1199" s="20">
        <v>45050</v>
      </c>
      <c r="H1199">
        <v>910</v>
      </c>
      <c r="J1199" t="s">
        <v>270</v>
      </c>
      <c r="L1199" t="s">
        <v>266</v>
      </c>
    </row>
    <row r="1200" spans="1:14" x14ac:dyDescent="0.35">
      <c r="A1200">
        <v>130</v>
      </c>
      <c r="B1200">
        <v>114</v>
      </c>
      <c r="C1200" t="s">
        <v>27</v>
      </c>
      <c r="D1200" t="s">
        <v>728</v>
      </c>
      <c r="E1200" s="20">
        <v>45049</v>
      </c>
      <c r="F1200" s="20">
        <v>45049</v>
      </c>
      <c r="G1200" s="20">
        <v>45049</v>
      </c>
      <c r="H1200">
        <v>2200</v>
      </c>
      <c r="J1200" t="s">
        <v>270</v>
      </c>
      <c r="L1200" t="s">
        <v>266</v>
      </c>
      <c r="N1200" t="s">
        <v>729</v>
      </c>
    </row>
    <row r="1201" spans="1:14" x14ac:dyDescent="0.35">
      <c r="A1201">
        <v>130</v>
      </c>
      <c r="B1201">
        <v>114</v>
      </c>
      <c r="C1201" t="s">
        <v>27</v>
      </c>
      <c r="D1201" t="s">
        <v>728</v>
      </c>
      <c r="E1201" s="20">
        <v>45049</v>
      </c>
      <c r="F1201" s="20">
        <v>45044</v>
      </c>
      <c r="G1201" s="20">
        <v>45044</v>
      </c>
      <c r="H1201">
        <v>6600</v>
      </c>
      <c r="J1201" t="s">
        <v>270</v>
      </c>
      <c r="L1201" t="s">
        <v>266</v>
      </c>
      <c r="N1201" t="s">
        <v>729</v>
      </c>
    </row>
    <row r="1202" spans="1:14" x14ac:dyDescent="0.35">
      <c r="A1202">
        <v>162</v>
      </c>
      <c r="B1202">
        <v>114</v>
      </c>
      <c r="C1202" t="s">
        <v>27</v>
      </c>
      <c r="D1202" t="s">
        <v>584</v>
      </c>
      <c r="E1202" s="20">
        <v>44982</v>
      </c>
      <c r="F1202" s="20">
        <v>45012</v>
      </c>
      <c r="G1202" s="20">
        <v>45012</v>
      </c>
      <c r="H1202">
        <v>5227.63</v>
      </c>
      <c r="J1202" t="s">
        <v>270</v>
      </c>
      <c r="L1202" t="s">
        <v>266</v>
      </c>
      <c r="N1202" t="s">
        <v>730</v>
      </c>
    </row>
    <row r="1203" spans="1:14" x14ac:dyDescent="0.35">
      <c r="A1203">
        <v>161</v>
      </c>
      <c r="B1203">
        <v>114</v>
      </c>
      <c r="C1203" t="s">
        <v>27</v>
      </c>
      <c r="D1203" t="s">
        <v>731</v>
      </c>
      <c r="E1203" s="20">
        <v>44884</v>
      </c>
      <c r="F1203" s="20">
        <v>44914</v>
      </c>
      <c r="G1203" s="20">
        <v>44914</v>
      </c>
      <c r="H1203">
        <v>7470</v>
      </c>
      <c r="J1203" t="s">
        <v>270</v>
      </c>
      <c r="L1203" t="s">
        <v>266</v>
      </c>
      <c r="N1203" t="s">
        <v>730</v>
      </c>
    </row>
    <row r="1204" spans="1:14" x14ac:dyDescent="0.35">
      <c r="A1204">
        <v>160</v>
      </c>
      <c r="B1204">
        <v>114</v>
      </c>
      <c r="C1204" t="s">
        <v>27</v>
      </c>
      <c r="D1204" t="s">
        <v>732</v>
      </c>
      <c r="E1204" s="20">
        <v>44834</v>
      </c>
      <c r="F1204" s="20">
        <v>44851</v>
      </c>
      <c r="G1204" s="20">
        <v>44851</v>
      </c>
      <c r="H1204">
        <v>30000</v>
      </c>
      <c r="J1204" t="s">
        <v>270</v>
      </c>
      <c r="L1204" t="s">
        <v>266</v>
      </c>
      <c r="N1204" t="s">
        <v>730</v>
      </c>
    </row>
    <row r="1205" spans="1:14" x14ac:dyDescent="0.35">
      <c r="A1205">
        <v>3531</v>
      </c>
      <c r="B1205">
        <v>114</v>
      </c>
      <c r="C1205" t="s">
        <v>27</v>
      </c>
      <c r="D1205" t="s">
        <v>281</v>
      </c>
      <c r="E1205" s="20">
        <v>45899</v>
      </c>
      <c r="F1205" s="20">
        <v>45899</v>
      </c>
      <c r="G1205" s="20"/>
      <c r="H1205">
        <v>3750</v>
      </c>
      <c r="N1205" t="s">
        <v>733</v>
      </c>
    </row>
    <row r="1206" spans="1:14" x14ac:dyDescent="0.35">
      <c r="A1206">
        <v>3532</v>
      </c>
      <c r="B1206">
        <v>114</v>
      </c>
      <c r="C1206" t="s">
        <v>27</v>
      </c>
      <c r="D1206" t="s">
        <v>281</v>
      </c>
      <c r="E1206" s="20">
        <v>45930</v>
      </c>
      <c r="F1206" s="20">
        <v>45930</v>
      </c>
      <c r="G1206" s="20"/>
      <c r="H1206">
        <v>3750</v>
      </c>
      <c r="N1206" t="s">
        <v>734</v>
      </c>
    </row>
    <row r="1207" spans="1:14" x14ac:dyDescent="0.35">
      <c r="A1207">
        <v>5395</v>
      </c>
      <c r="B1207">
        <v>114</v>
      </c>
      <c r="C1207" t="s">
        <v>27</v>
      </c>
      <c r="D1207" t="s">
        <v>285</v>
      </c>
      <c r="E1207" s="20">
        <v>45868</v>
      </c>
      <c r="F1207" s="20">
        <v>45884</v>
      </c>
      <c r="G1207" s="20"/>
      <c r="H1207">
        <v>15000</v>
      </c>
      <c r="J1207" t="s">
        <v>286</v>
      </c>
      <c r="K1207" t="s">
        <v>264</v>
      </c>
      <c r="M1207" t="s">
        <v>280</v>
      </c>
    </row>
    <row r="1208" spans="1:14" x14ac:dyDescent="0.35">
      <c r="A1208">
        <v>5396</v>
      </c>
      <c r="B1208">
        <v>114</v>
      </c>
      <c r="C1208" t="s">
        <v>27</v>
      </c>
      <c r="D1208" t="s">
        <v>285</v>
      </c>
      <c r="E1208" s="20">
        <v>45899</v>
      </c>
      <c r="F1208" s="20">
        <v>45915</v>
      </c>
      <c r="G1208" s="20"/>
      <c r="H1208">
        <v>15000</v>
      </c>
      <c r="J1208" t="s">
        <v>286</v>
      </c>
      <c r="K1208" t="s">
        <v>264</v>
      </c>
      <c r="M1208" t="s">
        <v>280</v>
      </c>
    </row>
    <row r="1209" spans="1:14" x14ac:dyDescent="0.35">
      <c r="A1209">
        <v>5397</v>
      </c>
      <c r="B1209">
        <v>114</v>
      </c>
      <c r="C1209" t="s">
        <v>27</v>
      </c>
      <c r="D1209" t="s">
        <v>285</v>
      </c>
      <c r="E1209" s="20">
        <v>45930</v>
      </c>
      <c r="F1209" s="20">
        <v>45945</v>
      </c>
      <c r="G1209" s="20"/>
      <c r="H1209">
        <v>15000</v>
      </c>
      <c r="J1209" t="s">
        <v>286</v>
      </c>
      <c r="K1209" t="s">
        <v>264</v>
      </c>
      <c r="M1209" t="s">
        <v>280</v>
      </c>
    </row>
    <row r="1210" spans="1:14" x14ac:dyDescent="0.35">
      <c r="A1210">
        <v>5398</v>
      </c>
      <c r="B1210">
        <v>114</v>
      </c>
      <c r="C1210" t="s">
        <v>27</v>
      </c>
      <c r="D1210" t="s">
        <v>285</v>
      </c>
      <c r="E1210" s="20">
        <v>45960</v>
      </c>
      <c r="F1210" s="20">
        <v>45976</v>
      </c>
      <c r="G1210" s="20"/>
      <c r="H1210">
        <v>15000</v>
      </c>
      <c r="J1210" t="s">
        <v>286</v>
      </c>
      <c r="K1210" t="s">
        <v>264</v>
      </c>
      <c r="M1210" t="s">
        <v>280</v>
      </c>
    </row>
    <row r="1211" spans="1:14" x14ac:dyDescent="0.35">
      <c r="A1211">
        <v>5399</v>
      </c>
      <c r="B1211">
        <v>114</v>
      </c>
      <c r="C1211" t="s">
        <v>27</v>
      </c>
      <c r="D1211" t="s">
        <v>285</v>
      </c>
      <c r="E1211" s="20">
        <v>45991</v>
      </c>
      <c r="F1211" s="20">
        <v>46006</v>
      </c>
      <c r="G1211" s="20"/>
      <c r="H1211">
        <v>15000</v>
      </c>
      <c r="J1211" t="s">
        <v>286</v>
      </c>
      <c r="K1211" t="s">
        <v>264</v>
      </c>
      <c r="M1211" t="s">
        <v>280</v>
      </c>
    </row>
    <row r="1212" spans="1:14" x14ac:dyDescent="0.35">
      <c r="A1212">
        <v>5400</v>
      </c>
      <c r="B1212">
        <v>114</v>
      </c>
      <c r="C1212" t="s">
        <v>27</v>
      </c>
      <c r="D1212" t="s">
        <v>285</v>
      </c>
      <c r="E1212" s="20">
        <v>46021</v>
      </c>
      <c r="F1212" s="20">
        <v>46037</v>
      </c>
      <c r="G1212" s="20"/>
      <c r="H1212">
        <v>15000</v>
      </c>
      <c r="J1212" t="s">
        <v>286</v>
      </c>
      <c r="K1212" t="s">
        <v>264</v>
      </c>
      <c r="M1212" t="s">
        <v>280</v>
      </c>
    </row>
    <row r="1213" spans="1:14" x14ac:dyDescent="0.35">
      <c r="A1213">
        <v>7967</v>
      </c>
      <c r="B1213">
        <v>114</v>
      </c>
      <c r="C1213" t="s">
        <v>27</v>
      </c>
      <c r="D1213" t="s">
        <v>262</v>
      </c>
      <c r="E1213" s="20">
        <v>45877</v>
      </c>
      <c r="F1213" s="20">
        <v>45884</v>
      </c>
      <c r="G1213" s="20"/>
      <c r="H1213">
        <v>10000</v>
      </c>
      <c r="J1213" t="s">
        <v>263</v>
      </c>
      <c r="K1213" t="s">
        <v>264</v>
      </c>
    </row>
    <row r="1214" spans="1:14" x14ac:dyDescent="0.35">
      <c r="A1214">
        <v>7968</v>
      </c>
      <c r="B1214">
        <v>114</v>
      </c>
      <c r="C1214" t="s">
        <v>27</v>
      </c>
      <c r="D1214" t="s">
        <v>262</v>
      </c>
      <c r="E1214" s="20">
        <v>45884</v>
      </c>
      <c r="F1214" s="20">
        <v>45891</v>
      </c>
      <c r="G1214" s="20"/>
      <c r="H1214">
        <v>10000</v>
      </c>
      <c r="J1214" t="s">
        <v>263</v>
      </c>
      <c r="K1214" t="s">
        <v>264</v>
      </c>
    </row>
    <row r="1215" spans="1:14" x14ac:dyDescent="0.35">
      <c r="A1215">
        <v>7969</v>
      </c>
      <c r="B1215">
        <v>114</v>
      </c>
      <c r="C1215" t="s">
        <v>27</v>
      </c>
      <c r="D1215" t="s">
        <v>262</v>
      </c>
      <c r="E1215" s="20">
        <v>45891</v>
      </c>
      <c r="F1215" s="20">
        <v>45898</v>
      </c>
      <c r="G1215" s="20"/>
      <c r="H1215">
        <v>10000</v>
      </c>
      <c r="J1215" t="s">
        <v>263</v>
      </c>
      <c r="K1215" t="s">
        <v>264</v>
      </c>
    </row>
    <row r="1216" spans="1:14" x14ac:dyDescent="0.35">
      <c r="A1216">
        <v>7970</v>
      </c>
      <c r="B1216">
        <v>114</v>
      </c>
      <c r="C1216" t="s">
        <v>27</v>
      </c>
      <c r="D1216" t="s">
        <v>262</v>
      </c>
      <c r="E1216" s="20">
        <v>45898</v>
      </c>
      <c r="F1216" s="20">
        <v>45905</v>
      </c>
      <c r="G1216" s="20"/>
      <c r="H1216">
        <v>10000</v>
      </c>
      <c r="J1216" t="s">
        <v>263</v>
      </c>
      <c r="K1216" t="s">
        <v>264</v>
      </c>
    </row>
    <row r="1217" spans="1:13" x14ac:dyDescent="0.35">
      <c r="A1217">
        <v>7973</v>
      </c>
      <c r="B1217">
        <v>114</v>
      </c>
      <c r="C1217" t="s">
        <v>27</v>
      </c>
      <c r="D1217" t="s">
        <v>272</v>
      </c>
      <c r="E1217" s="20"/>
      <c r="F1217" s="20">
        <v>45879</v>
      </c>
      <c r="G1217" s="20"/>
      <c r="H1217">
        <v>1635.5</v>
      </c>
      <c r="K1217" t="s">
        <v>264</v>
      </c>
      <c r="L1217" t="s">
        <v>274</v>
      </c>
      <c r="M1217" t="s">
        <v>267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0417"/>
  <sheetViews>
    <sheetView workbookViewId="0"/>
  </sheetViews>
  <sheetFormatPr defaultRowHeight="14.5" x14ac:dyDescent="0.35"/>
  <sheetData>
    <row r="1" spans="1:20" x14ac:dyDescent="0.35">
      <c r="A1" t="s">
        <v>735</v>
      </c>
      <c r="B1" t="s">
        <v>21</v>
      </c>
      <c r="C1" t="s">
        <v>22</v>
      </c>
      <c r="D1" t="s">
        <v>736</v>
      </c>
      <c r="E1" t="s">
        <v>26</v>
      </c>
      <c r="F1" t="s">
        <v>737</v>
      </c>
      <c r="G1" t="s">
        <v>738</v>
      </c>
      <c r="H1" t="s">
        <v>739</v>
      </c>
      <c r="I1" t="s">
        <v>740</v>
      </c>
      <c r="J1" t="s">
        <v>741</v>
      </c>
      <c r="K1" t="s">
        <v>258</v>
      </c>
      <c r="L1" t="s">
        <v>742</v>
      </c>
      <c r="M1" t="s">
        <v>743</v>
      </c>
      <c r="N1" t="s">
        <v>256</v>
      </c>
      <c r="O1" t="s">
        <v>744</v>
      </c>
      <c r="P1" t="s">
        <v>745</v>
      </c>
      <c r="Q1" t="s">
        <v>746</v>
      </c>
      <c r="R1" t="s">
        <v>259</v>
      </c>
      <c r="S1" t="s">
        <v>260</v>
      </c>
      <c r="T1" t="s">
        <v>747</v>
      </c>
    </row>
    <row r="2" spans="1:20" x14ac:dyDescent="0.35">
      <c r="A2">
        <v>153619</v>
      </c>
      <c r="B2">
        <v>114</v>
      </c>
      <c r="C2" t="s">
        <v>27</v>
      </c>
      <c r="D2" t="s">
        <v>748</v>
      </c>
      <c r="E2">
        <v>2</v>
      </c>
      <c r="F2" s="20">
        <v>45876</v>
      </c>
      <c r="G2" s="20"/>
      <c r="H2" s="20">
        <v>45876</v>
      </c>
      <c r="I2" s="20">
        <v>45876</v>
      </c>
      <c r="J2" s="20">
        <v>45877</v>
      </c>
      <c r="K2" t="s">
        <v>369</v>
      </c>
      <c r="L2" t="s">
        <v>749</v>
      </c>
      <c r="M2" t="s">
        <v>750</v>
      </c>
      <c r="N2" t="s">
        <v>751</v>
      </c>
      <c r="R2" t="s">
        <v>266</v>
      </c>
    </row>
    <row r="3" spans="1:20" x14ac:dyDescent="0.35">
      <c r="A3">
        <v>151395</v>
      </c>
      <c r="B3">
        <v>114</v>
      </c>
      <c r="C3" t="s">
        <v>27</v>
      </c>
      <c r="D3" t="s">
        <v>752</v>
      </c>
      <c r="E3">
        <v>7637.07</v>
      </c>
      <c r="F3" s="20">
        <v>45876</v>
      </c>
      <c r="G3" s="20">
        <v>45876</v>
      </c>
      <c r="H3" s="20">
        <v>45876</v>
      </c>
      <c r="I3" s="20">
        <v>45870</v>
      </c>
      <c r="J3" s="20">
        <v>45874</v>
      </c>
      <c r="K3" t="s">
        <v>330</v>
      </c>
      <c r="L3" t="s">
        <v>753</v>
      </c>
      <c r="M3" t="s">
        <v>754</v>
      </c>
      <c r="N3" t="s">
        <v>755</v>
      </c>
      <c r="O3" t="s">
        <v>756</v>
      </c>
      <c r="P3" t="s">
        <v>757</v>
      </c>
      <c r="Q3" t="s">
        <v>758</v>
      </c>
      <c r="R3" t="s">
        <v>266</v>
      </c>
      <c r="S3" t="s">
        <v>271</v>
      </c>
    </row>
    <row r="4" spans="1:20" x14ac:dyDescent="0.35">
      <c r="A4">
        <v>150182</v>
      </c>
      <c r="B4">
        <v>114</v>
      </c>
      <c r="C4" t="s">
        <v>27</v>
      </c>
      <c r="D4" t="s">
        <v>759</v>
      </c>
      <c r="E4">
        <v>2582.84</v>
      </c>
      <c r="F4" s="20">
        <v>45877</v>
      </c>
      <c r="G4" s="20">
        <v>45876</v>
      </c>
      <c r="H4" s="20">
        <v>45876</v>
      </c>
      <c r="I4" s="20">
        <v>45863</v>
      </c>
      <c r="J4" s="20">
        <v>45869</v>
      </c>
      <c r="K4" t="s">
        <v>330</v>
      </c>
      <c r="N4" t="s">
        <v>760</v>
      </c>
      <c r="O4" t="s">
        <v>756</v>
      </c>
      <c r="P4" t="s">
        <v>757</v>
      </c>
      <c r="Q4" t="s">
        <v>758</v>
      </c>
      <c r="R4" t="s">
        <v>266</v>
      </c>
      <c r="S4" t="s">
        <v>271</v>
      </c>
    </row>
    <row r="5" spans="1:20" x14ac:dyDescent="0.35">
      <c r="A5">
        <v>146778</v>
      </c>
      <c r="B5">
        <v>114</v>
      </c>
      <c r="C5" t="s">
        <v>27</v>
      </c>
      <c r="D5" t="s">
        <v>761</v>
      </c>
      <c r="E5">
        <v>586.08000000000004</v>
      </c>
      <c r="F5" s="20">
        <v>45877</v>
      </c>
      <c r="G5" s="20">
        <v>45876</v>
      </c>
      <c r="H5" s="20">
        <v>45876</v>
      </c>
      <c r="I5" s="20">
        <v>45852</v>
      </c>
      <c r="J5" s="20">
        <v>45853</v>
      </c>
      <c r="K5" t="s">
        <v>330</v>
      </c>
      <c r="L5" t="s">
        <v>762</v>
      </c>
      <c r="M5" t="s">
        <v>763</v>
      </c>
      <c r="N5" t="s">
        <v>764</v>
      </c>
      <c r="O5" t="s">
        <v>756</v>
      </c>
      <c r="P5" t="s">
        <v>757</v>
      </c>
      <c r="Q5" t="s">
        <v>758</v>
      </c>
      <c r="R5" t="s">
        <v>266</v>
      </c>
      <c r="S5" t="s">
        <v>271</v>
      </c>
    </row>
    <row r="6" spans="1:20" x14ac:dyDescent="0.35">
      <c r="A6">
        <v>147572</v>
      </c>
      <c r="B6">
        <v>114</v>
      </c>
      <c r="C6" t="s">
        <v>27</v>
      </c>
      <c r="D6" t="s">
        <v>765</v>
      </c>
      <c r="E6">
        <v>1061.6600000000001</v>
      </c>
      <c r="F6" s="20">
        <v>45877</v>
      </c>
      <c r="G6" s="20">
        <v>45876</v>
      </c>
      <c r="H6" s="20">
        <v>45876</v>
      </c>
      <c r="I6" s="20">
        <v>45853</v>
      </c>
      <c r="J6" s="20">
        <v>45855</v>
      </c>
      <c r="K6" t="s">
        <v>330</v>
      </c>
      <c r="L6" t="s">
        <v>766</v>
      </c>
      <c r="M6" t="s">
        <v>767</v>
      </c>
      <c r="N6" t="s">
        <v>768</v>
      </c>
      <c r="O6" t="s">
        <v>756</v>
      </c>
      <c r="P6" t="s">
        <v>757</v>
      </c>
      <c r="Q6" t="s">
        <v>758</v>
      </c>
      <c r="R6" t="s">
        <v>266</v>
      </c>
      <c r="S6" t="s">
        <v>271</v>
      </c>
    </row>
    <row r="7" spans="1:20" x14ac:dyDescent="0.35">
      <c r="A7">
        <v>146010</v>
      </c>
      <c r="B7">
        <v>114</v>
      </c>
      <c r="C7" t="s">
        <v>27</v>
      </c>
      <c r="D7" t="s">
        <v>769</v>
      </c>
      <c r="E7">
        <v>105.12</v>
      </c>
      <c r="F7" s="20">
        <v>45876</v>
      </c>
      <c r="G7" s="20">
        <v>45876</v>
      </c>
      <c r="H7" s="20">
        <v>45876</v>
      </c>
      <c r="I7" s="20">
        <v>45845</v>
      </c>
      <c r="J7" s="20">
        <v>45849</v>
      </c>
      <c r="K7" t="s">
        <v>330</v>
      </c>
      <c r="L7" t="s">
        <v>766</v>
      </c>
      <c r="M7" t="s">
        <v>770</v>
      </c>
      <c r="N7" t="s">
        <v>771</v>
      </c>
      <c r="O7" t="s">
        <v>756</v>
      </c>
      <c r="P7" t="s">
        <v>757</v>
      </c>
      <c r="Q7" t="s">
        <v>758</v>
      </c>
      <c r="R7" t="s">
        <v>266</v>
      </c>
      <c r="S7" t="s">
        <v>271</v>
      </c>
    </row>
    <row r="8" spans="1:20" x14ac:dyDescent="0.35">
      <c r="A8">
        <v>146017</v>
      </c>
      <c r="B8">
        <v>114</v>
      </c>
      <c r="C8" t="s">
        <v>27</v>
      </c>
      <c r="D8" t="s">
        <v>772</v>
      </c>
      <c r="E8">
        <v>3746.4</v>
      </c>
      <c r="F8" s="20">
        <v>45876</v>
      </c>
      <c r="G8" s="20">
        <v>45876</v>
      </c>
      <c r="H8" s="20">
        <v>45876</v>
      </c>
      <c r="I8" s="20">
        <v>45846</v>
      </c>
      <c r="J8" s="20">
        <v>45849</v>
      </c>
      <c r="K8" t="s">
        <v>330</v>
      </c>
      <c r="L8" t="s">
        <v>766</v>
      </c>
      <c r="M8" t="s">
        <v>770</v>
      </c>
      <c r="N8" t="s">
        <v>773</v>
      </c>
      <c r="O8" t="s">
        <v>756</v>
      </c>
      <c r="P8" t="s">
        <v>757</v>
      </c>
      <c r="Q8" t="s">
        <v>758</v>
      </c>
      <c r="R8" t="s">
        <v>266</v>
      </c>
      <c r="S8" t="s">
        <v>271</v>
      </c>
    </row>
    <row r="9" spans="1:20" x14ac:dyDescent="0.35">
      <c r="A9">
        <v>146265</v>
      </c>
      <c r="B9">
        <v>114</v>
      </c>
      <c r="C9" t="s">
        <v>27</v>
      </c>
      <c r="D9" t="s">
        <v>769</v>
      </c>
      <c r="E9">
        <v>1822.56</v>
      </c>
      <c r="F9" s="20">
        <v>45876</v>
      </c>
      <c r="G9" s="20">
        <v>45876</v>
      </c>
      <c r="H9" s="20">
        <v>45876</v>
      </c>
      <c r="I9" s="20">
        <v>45845</v>
      </c>
      <c r="J9" s="20">
        <v>45852</v>
      </c>
      <c r="K9" t="s">
        <v>330</v>
      </c>
      <c r="L9" t="s">
        <v>766</v>
      </c>
      <c r="M9" t="s">
        <v>770</v>
      </c>
      <c r="N9" t="s">
        <v>774</v>
      </c>
      <c r="O9" t="s">
        <v>756</v>
      </c>
      <c r="P9" t="s">
        <v>757</v>
      </c>
      <c r="Q9" t="s">
        <v>758</v>
      </c>
      <c r="R9" t="s">
        <v>266</v>
      </c>
      <c r="S9" t="s">
        <v>271</v>
      </c>
    </row>
    <row r="10" spans="1:20" x14ac:dyDescent="0.35">
      <c r="A10">
        <v>148887</v>
      </c>
      <c r="B10">
        <v>114</v>
      </c>
      <c r="C10" t="s">
        <v>27</v>
      </c>
      <c r="D10" t="s">
        <v>775</v>
      </c>
      <c r="E10">
        <v>431.26</v>
      </c>
      <c r="F10" s="20">
        <v>45876</v>
      </c>
      <c r="G10" s="20">
        <v>45876</v>
      </c>
      <c r="H10" s="20">
        <v>45876</v>
      </c>
      <c r="I10" s="20">
        <v>45861</v>
      </c>
      <c r="J10" s="20">
        <v>45862</v>
      </c>
      <c r="K10" t="s">
        <v>330</v>
      </c>
      <c r="L10" t="s">
        <v>766</v>
      </c>
      <c r="M10" t="s">
        <v>767</v>
      </c>
      <c r="N10" t="s">
        <v>776</v>
      </c>
      <c r="O10" t="s">
        <v>756</v>
      </c>
      <c r="P10" t="s">
        <v>757</v>
      </c>
      <c r="Q10" t="s">
        <v>758</v>
      </c>
      <c r="R10" t="s">
        <v>266</v>
      </c>
      <c r="S10" t="s">
        <v>271</v>
      </c>
    </row>
    <row r="11" spans="1:20" x14ac:dyDescent="0.35">
      <c r="A11">
        <v>148901</v>
      </c>
      <c r="B11">
        <v>114</v>
      </c>
      <c r="C11" t="s">
        <v>27</v>
      </c>
      <c r="D11" t="s">
        <v>777</v>
      </c>
      <c r="E11">
        <v>1123.5899999999999</v>
      </c>
      <c r="F11" s="20">
        <v>45876</v>
      </c>
      <c r="G11" s="20">
        <v>45876</v>
      </c>
      <c r="H11" s="20">
        <v>45876</v>
      </c>
      <c r="I11" s="20">
        <v>45862</v>
      </c>
      <c r="J11" s="20">
        <v>45862</v>
      </c>
      <c r="K11" t="s">
        <v>330</v>
      </c>
      <c r="L11" t="s">
        <v>766</v>
      </c>
      <c r="M11" t="s">
        <v>767</v>
      </c>
      <c r="N11" t="s">
        <v>778</v>
      </c>
      <c r="O11" t="s">
        <v>756</v>
      </c>
      <c r="P11" t="s">
        <v>757</v>
      </c>
      <c r="Q11" t="s">
        <v>758</v>
      </c>
      <c r="R11" t="s">
        <v>266</v>
      </c>
      <c r="S11" t="s">
        <v>271</v>
      </c>
    </row>
    <row r="12" spans="1:20" x14ac:dyDescent="0.35">
      <c r="A12">
        <v>148939</v>
      </c>
      <c r="B12">
        <v>114</v>
      </c>
      <c r="C12" t="s">
        <v>27</v>
      </c>
      <c r="D12" t="s">
        <v>765</v>
      </c>
      <c r="E12">
        <v>396</v>
      </c>
      <c r="F12" s="20">
        <v>45877</v>
      </c>
      <c r="G12" s="20">
        <v>45876</v>
      </c>
      <c r="H12" s="20">
        <v>45876</v>
      </c>
      <c r="I12" s="20">
        <v>45862</v>
      </c>
      <c r="J12" s="20">
        <v>45862</v>
      </c>
      <c r="K12" t="s">
        <v>330</v>
      </c>
      <c r="L12" t="s">
        <v>766</v>
      </c>
      <c r="M12" t="s">
        <v>767</v>
      </c>
      <c r="N12" t="s">
        <v>779</v>
      </c>
      <c r="O12" t="s">
        <v>756</v>
      </c>
      <c r="P12" t="s">
        <v>757</v>
      </c>
      <c r="Q12" t="s">
        <v>758</v>
      </c>
      <c r="R12" t="s">
        <v>266</v>
      </c>
      <c r="S12" t="s">
        <v>271</v>
      </c>
    </row>
    <row r="13" spans="1:20" x14ac:dyDescent="0.35">
      <c r="A13">
        <v>149012</v>
      </c>
      <c r="B13">
        <v>114</v>
      </c>
      <c r="C13" t="s">
        <v>27</v>
      </c>
      <c r="D13" t="s">
        <v>775</v>
      </c>
      <c r="E13">
        <v>671.6</v>
      </c>
      <c r="F13" s="20">
        <v>45877</v>
      </c>
      <c r="G13" s="20">
        <v>45876</v>
      </c>
      <c r="H13" s="20">
        <v>45876</v>
      </c>
      <c r="I13" s="20">
        <v>45862</v>
      </c>
      <c r="J13" s="20">
        <v>45863</v>
      </c>
      <c r="K13" t="s">
        <v>330</v>
      </c>
      <c r="L13" t="s">
        <v>766</v>
      </c>
      <c r="M13" t="s">
        <v>767</v>
      </c>
      <c r="N13" t="s">
        <v>780</v>
      </c>
      <c r="O13" t="s">
        <v>756</v>
      </c>
      <c r="P13" t="s">
        <v>757</v>
      </c>
      <c r="Q13" t="s">
        <v>758</v>
      </c>
      <c r="R13" t="s">
        <v>266</v>
      </c>
      <c r="S13" t="s">
        <v>271</v>
      </c>
    </row>
    <row r="14" spans="1:20" x14ac:dyDescent="0.35">
      <c r="A14">
        <v>149013</v>
      </c>
      <c r="B14">
        <v>114</v>
      </c>
      <c r="C14" t="s">
        <v>27</v>
      </c>
      <c r="D14" t="s">
        <v>775</v>
      </c>
      <c r="E14">
        <v>181.72</v>
      </c>
      <c r="F14" s="20">
        <v>45877</v>
      </c>
      <c r="G14" s="20">
        <v>45876</v>
      </c>
      <c r="H14" s="20">
        <v>45876</v>
      </c>
      <c r="I14" s="20">
        <v>45862</v>
      </c>
      <c r="J14" s="20">
        <v>45863</v>
      </c>
      <c r="K14" t="s">
        <v>330</v>
      </c>
      <c r="L14" t="s">
        <v>766</v>
      </c>
      <c r="M14" t="s">
        <v>767</v>
      </c>
      <c r="N14" t="s">
        <v>781</v>
      </c>
      <c r="O14" t="s">
        <v>756</v>
      </c>
      <c r="P14" t="s">
        <v>757</v>
      </c>
      <c r="Q14" t="s">
        <v>758</v>
      </c>
      <c r="R14" t="s">
        <v>266</v>
      </c>
      <c r="S14" t="s">
        <v>271</v>
      </c>
    </row>
    <row r="15" spans="1:20" x14ac:dyDescent="0.35">
      <c r="A15">
        <v>149018</v>
      </c>
      <c r="B15">
        <v>114</v>
      </c>
      <c r="C15" t="s">
        <v>27</v>
      </c>
      <c r="D15" t="s">
        <v>782</v>
      </c>
      <c r="E15">
        <v>457.95</v>
      </c>
      <c r="F15" s="20">
        <v>45876</v>
      </c>
      <c r="G15" s="20">
        <v>45876</v>
      </c>
      <c r="H15" s="20">
        <v>45876</v>
      </c>
      <c r="I15" s="20">
        <v>45862</v>
      </c>
      <c r="J15" s="20">
        <v>45863</v>
      </c>
      <c r="K15" t="s">
        <v>330</v>
      </c>
      <c r="L15" t="s">
        <v>766</v>
      </c>
      <c r="M15" t="s">
        <v>767</v>
      </c>
      <c r="N15" t="s">
        <v>783</v>
      </c>
      <c r="O15" t="s">
        <v>756</v>
      </c>
      <c r="P15" t="s">
        <v>757</v>
      </c>
      <c r="Q15" t="s">
        <v>758</v>
      </c>
      <c r="R15" t="s">
        <v>266</v>
      </c>
      <c r="S15" t="s">
        <v>271</v>
      </c>
    </row>
    <row r="16" spans="1:20" x14ac:dyDescent="0.35">
      <c r="A16">
        <v>149020</v>
      </c>
      <c r="B16">
        <v>114</v>
      </c>
      <c r="C16" t="s">
        <v>27</v>
      </c>
      <c r="D16" t="s">
        <v>784</v>
      </c>
      <c r="E16">
        <v>152.96</v>
      </c>
      <c r="F16" s="20">
        <v>45876</v>
      </c>
      <c r="G16" s="20">
        <v>45876</v>
      </c>
      <c r="H16" s="20">
        <v>45876</v>
      </c>
      <c r="I16" s="20">
        <v>45862</v>
      </c>
      <c r="J16" s="20">
        <v>45863</v>
      </c>
      <c r="K16" t="s">
        <v>330</v>
      </c>
      <c r="L16" t="s">
        <v>766</v>
      </c>
      <c r="M16" t="s">
        <v>767</v>
      </c>
      <c r="N16" t="s">
        <v>785</v>
      </c>
      <c r="O16" t="s">
        <v>756</v>
      </c>
      <c r="P16" t="s">
        <v>757</v>
      </c>
      <c r="Q16" t="s">
        <v>758</v>
      </c>
      <c r="R16" t="s">
        <v>266</v>
      </c>
      <c r="S16" t="s">
        <v>271</v>
      </c>
    </row>
    <row r="17" spans="1:19" x14ac:dyDescent="0.35">
      <c r="A17">
        <v>149022</v>
      </c>
      <c r="B17">
        <v>114</v>
      </c>
      <c r="C17" t="s">
        <v>27</v>
      </c>
      <c r="D17" t="s">
        <v>777</v>
      </c>
      <c r="E17">
        <v>1243.22</v>
      </c>
      <c r="F17" s="20">
        <v>45877</v>
      </c>
      <c r="G17" s="20">
        <v>45876</v>
      </c>
      <c r="H17" s="20">
        <v>45876</v>
      </c>
      <c r="I17" s="20">
        <v>45863</v>
      </c>
      <c r="J17" s="20">
        <v>45863</v>
      </c>
      <c r="K17" t="s">
        <v>330</v>
      </c>
      <c r="L17" t="s">
        <v>766</v>
      </c>
      <c r="M17" t="s">
        <v>767</v>
      </c>
      <c r="N17" t="s">
        <v>786</v>
      </c>
      <c r="O17" t="s">
        <v>756</v>
      </c>
      <c r="P17" t="s">
        <v>757</v>
      </c>
      <c r="Q17" t="s">
        <v>758</v>
      </c>
      <c r="R17" t="s">
        <v>266</v>
      </c>
      <c r="S17" t="s">
        <v>271</v>
      </c>
    </row>
    <row r="18" spans="1:19" x14ac:dyDescent="0.35">
      <c r="A18">
        <v>149026</v>
      </c>
      <c r="B18">
        <v>114</v>
      </c>
      <c r="C18" t="s">
        <v>27</v>
      </c>
      <c r="D18" t="s">
        <v>787</v>
      </c>
      <c r="E18">
        <v>1188</v>
      </c>
      <c r="F18" s="20">
        <v>45877</v>
      </c>
      <c r="G18" s="20">
        <v>45876</v>
      </c>
      <c r="H18" s="20">
        <v>45876</v>
      </c>
      <c r="I18" s="20">
        <v>45862</v>
      </c>
      <c r="J18" s="20">
        <v>45863</v>
      </c>
      <c r="K18" t="s">
        <v>330</v>
      </c>
      <c r="L18" t="s">
        <v>762</v>
      </c>
      <c r="M18" t="s">
        <v>788</v>
      </c>
      <c r="N18" t="s">
        <v>789</v>
      </c>
      <c r="O18" t="s">
        <v>756</v>
      </c>
      <c r="P18" t="s">
        <v>757</v>
      </c>
      <c r="Q18" t="s">
        <v>758</v>
      </c>
      <c r="R18" t="s">
        <v>266</v>
      </c>
      <c r="S18" t="s">
        <v>271</v>
      </c>
    </row>
    <row r="19" spans="1:19" x14ac:dyDescent="0.35">
      <c r="A19">
        <v>149132</v>
      </c>
      <c r="B19">
        <v>114</v>
      </c>
      <c r="C19" t="s">
        <v>27</v>
      </c>
      <c r="D19" t="s">
        <v>790</v>
      </c>
      <c r="E19">
        <v>700</v>
      </c>
      <c r="F19" s="20">
        <v>45877</v>
      </c>
      <c r="G19" s="20">
        <v>45876</v>
      </c>
      <c r="H19" s="20">
        <v>45876</v>
      </c>
      <c r="I19" s="20">
        <v>45853</v>
      </c>
      <c r="J19" s="20">
        <v>45866</v>
      </c>
      <c r="K19" t="s">
        <v>264</v>
      </c>
      <c r="L19" t="s">
        <v>791</v>
      </c>
      <c r="M19" t="s">
        <v>792</v>
      </c>
      <c r="N19" t="s">
        <v>793</v>
      </c>
      <c r="O19" t="s">
        <v>756</v>
      </c>
      <c r="P19" t="s">
        <v>757</v>
      </c>
      <c r="Q19" t="s">
        <v>758</v>
      </c>
      <c r="R19" t="s">
        <v>266</v>
      </c>
      <c r="S19" t="s">
        <v>271</v>
      </c>
    </row>
    <row r="20" spans="1:19" x14ac:dyDescent="0.35">
      <c r="A20">
        <v>149167</v>
      </c>
      <c r="B20">
        <v>114</v>
      </c>
      <c r="C20" t="s">
        <v>27</v>
      </c>
      <c r="D20" t="s">
        <v>794</v>
      </c>
      <c r="E20">
        <v>135.52000000000001</v>
      </c>
      <c r="F20" s="20">
        <v>45876</v>
      </c>
      <c r="G20" s="20">
        <v>45876</v>
      </c>
      <c r="H20" s="20">
        <v>45876</v>
      </c>
      <c r="I20" s="20">
        <v>45862</v>
      </c>
      <c r="J20" s="20">
        <v>45866</v>
      </c>
      <c r="K20" t="s">
        <v>330</v>
      </c>
      <c r="N20" t="s">
        <v>795</v>
      </c>
      <c r="O20" t="s">
        <v>756</v>
      </c>
      <c r="P20" t="s">
        <v>757</v>
      </c>
      <c r="Q20" t="s">
        <v>758</v>
      </c>
      <c r="R20" t="s">
        <v>266</v>
      </c>
      <c r="S20" t="s">
        <v>271</v>
      </c>
    </row>
    <row r="21" spans="1:19" x14ac:dyDescent="0.35">
      <c r="A21">
        <v>149178</v>
      </c>
      <c r="B21">
        <v>114</v>
      </c>
      <c r="C21" t="s">
        <v>27</v>
      </c>
      <c r="D21" t="s">
        <v>794</v>
      </c>
      <c r="E21">
        <v>720</v>
      </c>
      <c r="F21" s="20">
        <v>45877</v>
      </c>
      <c r="G21" s="20">
        <v>45876</v>
      </c>
      <c r="H21" s="20">
        <v>45876</v>
      </c>
      <c r="I21" s="20">
        <v>45863</v>
      </c>
      <c r="J21" s="20">
        <v>45866</v>
      </c>
      <c r="K21" t="s">
        <v>330</v>
      </c>
      <c r="L21" t="s">
        <v>766</v>
      </c>
      <c r="M21" t="s">
        <v>767</v>
      </c>
      <c r="N21" t="s">
        <v>796</v>
      </c>
      <c r="O21" t="s">
        <v>756</v>
      </c>
      <c r="P21" t="s">
        <v>757</v>
      </c>
      <c r="Q21" t="s">
        <v>758</v>
      </c>
      <c r="R21" t="s">
        <v>266</v>
      </c>
      <c r="S21" t="s">
        <v>271</v>
      </c>
    </row>
    <row r="22" spans="1:19" x14ac:dyDescent="0.35">
      <c r="A22">
        <v>149180</v>
      </c>
      <c r="B22">
        <v>114</v>
      </c>
      <c r="C22" t="s">
        <v>27</v>
      </c>
      <c r="D22" t="s">
        <v>784</v>
      </c>
      <c r="E22">
        <v>313.52999999999997</v>
      </c>
      <c r="F22" s="20">
        <v>45877</v>
      </c>
      <c r="G22" s="20">
        <v>45876</v>
      </c>
      <c r="H22" s="20">
        <v>45876</v>
      </c>
      <c r="I22" s="20">
        <v>45863</v>
      </c>
      <c r="J22" s="20">
        <v>45866</v>
      </c>
      <c r="K22" t="s">
        <v>330</v>
      </c>
      <c r="L22" t="s">
        <v>766</v>
      </c>
      <c r="M22" t="s">
        <v>767</v>
      </c>
      <c r="N22" t="s">
        <v>797</v>
      </c>
      <c r="O22" t="s">
        <v>756</v>
      </c>
      <c r="P22" t="s">
        <v>757</v>
      </c>
      <c r="Q22" t="s">
        <v>758</v>
      </c>
      <c r="R22" t="s">
        <v>266</v>
      </c>
      <c r="S22" t="s">
        <v>271</v>
      </c>
    </row>
    <row r="23" spans="1:19" x14ac:dyDescent="0.35">
      <c r="A23">
        <v>149183</v>
      </c>
      <c r="B23">
        <v>114</v>
      </c>
      <c r="C23" t="s">
        <v>27</v>
      </c>
      <c r="D23" t="s">
        <v>782</v>
      </c>
      <c r="E23">
        <v>635.52</v>
      </c>
      <c r="F23" s="20">
        <v>45877</v>
      </c>
      <c r="G23" s="20">
        <v>45876</v>
      </c>
      <c r="H23" s="20">
        <v>45876</v>
      </c>
      <c r="I23" s="20">
        <v>45863</v>
      </c>
      <c r="J23" s="20">
        <v>45866</v>
      </c>
      <c r="K23" t="s">
        <v>330</v>
      </c>
      <c r="L23" t="s">
        <v>766</v>
      </c>
      <c r="M23" t="s">
        <v>767</v>
      </c>
      <c r="N23" t="s">
        <v>798</v>
      </c>
      <c r="O23" t="s">
        <v>756</v>
      </c>
      <c r="P23" t="s">
        <v>757</v>
      </c>
      <c r="Q23" t="s">
        <v>758</v>
      </c>
      <c r="R23" t="s">
        <v>266</v>
      </c>
      <c r="S23" t="s">
        <v>271</v>
      </c>
    </row>
    <row r="24" spans="1:19" x14ac:dyDescent="0.35">
      <c r="A24">
        <v>149185</v>
      </c>
      <c r="B24">
        <v>114</v>
      </c>
      <c r="C24" t="s">
        <v>27</v>
      </c>
      <c r="D24" t="s">
        <v>782</v>
      </c>
      <c r="E24">
        <v>465.76</v>
      </c>
      <c r="F24" s="20">
        <v>45877</v>
      </c>
      <c r="G24" s="20">
        <v>45876</v>
      </c>
      <c r="H24" s="20">
        <v>45876</v>
      </c>
      <c r="I24" s="20">
        <v>45863</v>
      </c>
      <c r="J24" s="20">
        <v>45866</v>
      </c>
      <c r="K24" t="s">
        <v>330</v>
      </c>
      <c r="L24" t="s">
        <v>766</v>
      </c>
      <c r="M24" t="s">
        <v>767</v>
      </c>
      <c r="N24" t="s">
        <v>799</v>
      </c>
      <c r="O24" t="s">
        <v>756</v>
      </c>
      <c r="P24" t="s">
        <v>757</v>
      </c>
      <c r="Q24" t="s">
        <v>758</v>
      </c>
      <c r="R24" t="s">
        <v>266</v>
      </c>
      <c r="S24" t="s">
        <v>271</v>
      </c>
    </row>
    <row r="25" spans="1:19" x14ac:dyDescent="0.35">
      <c r="A25">
        <v>149191</v>
      </c>
      <c r="B25">
        <v>114</v>
      </c>
      <c r="C25" t="s">
        <v>27</v>
      </c>
      <c r="D25" t="s">
        <v>775</v>
      </c>
      <c r="E25">
        <v>207.58</v>
      </c>
      <c r="F25" s="20">
        <v>45877</v>
      </c>
      <c r="G25" s="20">
        <v>45876</v>
      </c>
      <c r="H25" s="20">
        <v>45876</v>
      </c>
      <c r="I25" s="20">
        <v>45863</v>
      </c>
      <c r="J25" s="20">
        <v>45866</v>
      </c>
      <c r="K25" t="s">
        <v>330</v>
      </c>
      <c r="L25" t="s">
        <v>766</v>
      </c>
      <c r="M25" t="s">
        <v>767</v>
      </c>
      <c r="N25" t="s">
        <v>800</v>
      </c>
      <c r="O25" t="s">
        <v>756</v>
      </c>
      <c r="P25" t="s">
        <v>757</v>
      </c>
      <c r="Q25" t="s">
        <v>758</v>
      </c>
      <c r="R25" t="s">
        <v>266</v>
      </c>
      <c r="S25" t="s">
        <v>271</v>
      </c>
    </row>
    <row r="26" spans="1:19" x14ac:dyDescent="0.35">
      <c r="A26">
        <v>149372</v>
      </c>
      <c r="B26">
        <v>114</v>
      </c>
      <c r="C26" t="s">
        <v>27</v>
      </c>
      <c r="D26" t="s">
        <v>801</v>
      </c>
      <c r="E26">
        <v>486.6</v>
      </c>
      <c r="F26" s="20">
        <v>45877</v>
      </c>
      <c r="G26" s="20">
        <v>45876</v>
      </c>
      <c r="H26" s="20">
        <v>45876</v>
      </c>
      <c r="I26" s="20">
        <v>45863</v>
      </c>
      <c r="J26" s="20">
        <v>45867</v>
      </c>
      <c r="K26" t="s">
        <v>330</v>
      </c>
      <c r="L26" t="s">
        <v>766</v>
      </c>
      <c r="M26" t="s">
        <v>767</v>
      </c>
      <c r="N26" t="s">
        <v>802</v>
      </c>
      <c r="O26" t="s">
        <v>756</v>
      </c>
      <c r="P26" t="s">
        <v>757</v>
      </c>
      <c r="Q26" t="s">
        <v>758</v>
      </c>
      <c r="R26" t="s">
        <v>266</v>
      </c>
      <c r="S26" t="s">
        <v>271</v>
      </c>
    </row>
    <row r="27" spans="1:19" x14ac:dyDescent="0.35">
      <c r="A27">
        <v>149382</v>
      </c>
      <c r="B27">
        <v>114</v>
      </c>
      <c r="C27" t="s">
        <v>27</v>
      </c>
      <c r="D27" t="s">
        <v>801</v>
      </c>
      <c r="E27">
        <v>327</v>
      </c>
      <c r="F27" s="20">
        <v>45877</v>
      </c>
      <c r="G27" s="20">
        <v>45876</v>
      </c>
      <c r="H27" s="20">
        <v>45876</v>
      </c>
      <c r="I27" s="20">
        <v>45866</v>
      </c>
      <c r="J27" s="20">
        <v>45867</v>
      </c>
      <c r="K27" t="s">
        <v>330</v>
      </c>
      <c r="L27" t="s">
        <v>766</v>
      </c>
      <c r="M27" t="s">
        <v>767</v>
      </c>
      <c r="N27" t="s">
        <v>803</v>
      </c>
      <c r="O27" t="s">
        <v>756</v>
      </c>
      <c r="P27" t="s">
        <v>757</v>
      </c>
      <c r="Q27" t="s">
        <v>758</v>
      </c>
      <c r="R27" t="s">
        <v>266</v>
      </c>
      <c r="S27" t="s">
        <v>271</v>
      </c>
    </row>
    <row r="28" spans="1:19" x14ac:dyDescent="0.35">
      <c r="A28">
        <v>148069</v>
      </c>
      <c r="B28">
        <v>114</v>
      </c>
      <c r="C28" t="s">
        <v>27</v>
      </c>
      <c r="D28" t="s">
        <v>804</v>
      </c>
      <c r="E28">
        <v>1152.83</v>
      </c>
      <c r="F28" s="20">
        <v>45877</v>
      </c>
      <c r="G28" s="20">
        <v>45876</v>
      </c>
      <c r="H28" s="20">
        <v>45876</v>
      </c>
      <c r="I28" s="20">
        <v>45856</v>
      </c>
      <c r="J28" s="20">
        <v>45859</v>
      </c>
      <c r="K28" t="s">
        <v>330</v>
      </c>
      <c r="L28" t="s">
        <v>766</v>
      </c>
      <c r="M28" t="s">
        <v>767</v>
      </c>
      <c r="N28" t="s">
        <v>805</v>
      </c>
      <c r="O28" t="s">
        <v>756</v>
      </c>
      <c r="P28" t="s">
        <v>757</v>
      </c>
      <c r="Q28" t="s">
        <v>758</v>
      </c>
      <c r="R28" t="s">
        <v>266</v>
      </c>
      <c r="S28" t="s">
        <v>271</v>
      </c>
    </row>
    <row r="29" spans="1:19" x14ac:dyDescent="0.35">
      <c r="A29">
        <v>148084</v>
      </c>
      <c r="B29">
        <v>114</v>
      </c>
      <c r="C29" t="s">
        <v>27</v>
      </c>
      <c r="D29" t="s">
        <v>806</v>
      </c>
      <c r="E29">
        <v>1603.2</v>
      </c>
      <c r="F29" s="20">
        <v>45877</v>
      </c>
      <c r="G29" s="20">
        <v>45876</v>
      </c>
      <c r="H29" s="20">
        <v>45876</v>
      </c>
      <c r="I29" s="20">
        <v>45856</v>
      </c>
      <c r="J29" s="20">
        <v>45859</v>
      </c>
      <c r="K29" t="s">
        <v>330</v>
      </c>
      <c r="L29" t="s">
        <v>762</v>
      </c>
      <c r="M29" t="s">
        <v>807</v>
      </c>
      <c r="N29" t="s">
        <v>808</v>
      </c>
      <c r="O29" t="s">
        <v>756</v>
      </c>
      <c r="P29" t="s">
        <v>757</v>
      </c>
      <c r="Q29" t="s">
        <v>758</v>
      </c>
      <c r="R29" t="s">
        <v>266</v>
      </c>
      <c r="S29" t="s">
        <v>271</v>
      </c>
    </row>
    <row r="30" spans="1:19" x14ac:dyDescent="0.35">
      <c r="A30">
        <v>148432</v>
      </c>
      <c r="B30">
        <v>114</v>
      </c>
      <c r="C30" t="s">
        <v>27</v>
      </c>
      <c r="D30" t="s">
        <v>809</v>
      </c>
      <c r="E30">
        <v>2432.8000000000002</v>
      </c>
      <c r="F30" s="20">
        <v>45876</v>
      </c>
      <c r="G30" s="20">
        <v>45876</v>
      </c>
      <c r="H30" s="20">
        <v>45876</v>
      </c>
      <c r="I30" s="20">
        <v>45860</v>
      </c>
      <c r="J30" s="20">
        <v>45861</v>
      </c>
      <c r="K30" t="s">
        <v>330</v>
      </c>
      <c r="L30" t="s">
        <v>766</v>
      </c>
      <c r="M30" t="s">
        <v>767</v>
      </c>
      <c r="N30" t="s">
        <v>810</v>
      </c>
      <c r="O30" t="s">
        <v>756</v>
      </c>
      <c r="P30" t="s">
        <v>757</v>
      </c>
      <c r="Q30" t="s">
        <v>758</v>
      </c>
      <c r="R30" t="s">
        <v>266</v>
      </c>
      <c r="S30" t="s">
        <v>271</v>
      </c>
    </row>
    <row r="31" spans="1:19" x14ac:dyDescent="0.35">
      <c r="A31">
        <v>102180</v>
      </c>
      <c r="B31">
        <v>114</v>
      </c>
      <c r="C31" t="s">
        <v>27</v>
      </c>
      <c r="D31" t="s">
        <v>811</v>
      </c>
      <c r="E31">
        <v>4980</v>
      </c>
      <c r="F31" s="20">
        <v>45877</v>
      </c>
      <c r="G31" s="20">
        <v>45876</v>
      </c>
      <c r="H31" s="20">
        <v>45876</v>
      </c>
      <c r="I31" s="20">
        <v>45870</v>
      </c>
      <c r="J31" s="20"/>
      <c r="K31" t="s">
        <v>319</v>
      </c>
      <c r="L31" t="s">
        <v>812</v>
      </c>
      <c r="M31" t="s">
        <v>813</v>
      </c>
      <c r="N31" t="s">
        <v>814</v>
      </c>
      <c r="O31" t="s">
        <v>756</v>
      </c>
      <c r="P31" t="s">
        <v>757</v>
      </c>
      <c r="Q31" t="s">
        <v>758</v>
      </c>
      <c r="R31" t="s">
        <v>266</v>
      </c>
      <c r="S31" t="s">
        <v>320</v>
      </c>
    </row>
    <row r="32" spans="1:19" x14ac:dyDescent="0.35">
      <c r="A32">
        <v>100608</v>
      </c>
      <c r="B32">
        <v>114</v>
      </c>
      <c r="C32" t="s">
        <v>27</v>
      </c>
      <c r="D32" t="s">
        <v>752</v>
      </c>
      <c r="E32">
        <v>6050</v>
      </c>
      <c r="F32" s="20">
        <v>45876</v>
      </c>
      <c r="G32" s="20">
        <v>45876</v>
      </c>
      <c r="H32" s="20">
        <v>45876</v>
      </c>
      <c r="I32" s="20">
        <v>45869</v>
      </c>
      <c r="J32" s="20"/>
      <c r="K32" t="s">
        <v>330</v>
      </c>
      <c r="L32" t="s">
        <v>753</v>
      </c>
      <c r="M32" t="s">
        <v>754</v>
      </c>
      <c r="N32" t="s">
        <v>755</v>
      </c>
      <c r="O32" t="s">
        <v>756</v>
      </c>
      <c r="P32" t="s">
        <v>757</v>
      </c>
      <c r="Q32" t="s">
        <v>758</v>
      </c>
      <c r="R32" t="s">
        <v>266</v>
      </c>
      <c r="S32" t="s">
        <v>271</v>
      </c>
    </row>
    <row r="33" spans="1:19" x14ac:dyDescent="0.35">
      <c r="A33">
        <v>148889</v>
      </c>
      <c r="B33">
        <v>114</v>
      </c>
      <c r="C33" t="s">
        <v>27</v>
      </c>
      <c r="D33" t="s">
        <v>787</v>
      </c>
      <c r="E33">
        <v>1249.3800000000001</v>
      </c>
      <c r="F33" s="20">
        <v>45875</v>
      </c>
      <c r="G33" s="20">
        <v>45874</v>
      </c>
      <c r="H33" s="20">
        <v>45874</v>
      </c>
      <c r="I33" s="20">
        <v>45860</v>
      </c>
      <c r="J33" s="20">
        <v>45862</v>
      </c>
      <c r="K33" t="s">
        <v>330</v>
      </c>
      <c r="L33" t="s">
        <v>762</v>
      </c>
      <c r="M33" t="s">
        <v>788</v>
      </c>
      <c r="N33" t="s">
        <v>815</v>
      </c>
      <c r="O33" t="s">
        <v>756</v>
      </c>
      <c r="P33" t="s">
        <v>757</v>
      </c>
      <c r="Q33" t="s">
        <v>758</v>
      </c>
      <c r="R33" t="s">
        <v>266</v>
      </c>
      <c r="S33" t="s">
        <v>271</v>
      </c>
    </row>
    <row r="34" spans="1:19" x14ac:dyDescent="0.35">
      <c r="A34">
        <v>148894</v>
      </c>
      <c r="B34">
        <v>114</v>
      </c>
      <c r="C34" t="s">
        <v>27</v>
      </c>
      <c r="D34" t="s">
        <v>784</v>
      </c>
      <c r="E34">
        <v>250.83</v>
      </c>
      <c r="F34" s="20">
        <v>45875</v>
      </c>
      <c r="G34" s="20">
        <v>45874</v>
      </c>
      <c r="H34" s="20">
        <v>45874</v>
      </c>
      <c r="I34" s="20">
        <v>45861</v>
      </c>
      <c r="J34" s="20">
        <v>45862</v>
      </c>
      <c r="K34" t="s">
        <v>330</v>
      </c>
      <c r="L34" t="s">
        <v>766</v>
      </c>
      <c r="M34" t="s">
        <v>767</v>
      </c>
      <c r="N34" t="s">
        <v>816</v>
      </c>
      <c r="O34" t="s">
        <v>756</v>
      </c>
      <c r="P34" t="s">
        <v>757</v>
      </c>
      <c r="Q34" t="s">
        <v>758</v>
      </c>
      <c r="R34" t="s">
        <v>266</v>
      </c>
      <c r="S34" t="s">
        <v>271</v>
      </c>
    </row>
    <row r="35" spans="1:19" x14ac:dyDescent="0.35">
      <c r="A35">
        <v>148903</v>
      </c>
      <c r="B35">
        <v>114</v>
      </c>
      <c r="C35" t="s">
        <v>27</v>
      </c>
      <c r="D35" t="s">
        <v>817</v>
      </c>
      <c r="E35">
        <v>500.83</v>
      </c>
      <c r="F35" s="20">
        <v>45874</v>
      </c>
      <c r="G35" s="20">
        <v>45874</v>
      </c>
      <c r="H35" s="20">
        <v>45874</v>
      </c>
      <c r="I35" s="20">
        <v>45860</v>
      </c>
      <c r="J35" s="20">
        <v>45862</v>
      </c>
      <c r="K35" t="s">
        <v>330</v>
      </c>
      <c r="L35" t="s">
        <v>766</v>
      </c>
      <c r="M35" t="s">
        <v>767</v>
      </c>
      <c r="N35" t="s">
        <v>818</v>
      </c>
      <c r="O35" t="s">
        <v>756</v>
      </c>
      <c r="P35" t="s">
        <v>757</v>
      </c>
      <c r="Q35" t="s">
        <v>758</v>
      </c>
      <c r="R35" t="s">
        <v>266</v>
      </c>
      <c r="S35" t="s">
        <v>271</v>
      </c>
    </row>
    <row r="36" spans="1:19" x14ac:dyDescent="0.35">
      <c r="A36">
        <v>148905</v>
      </c>
      <c r="B36">
        <v>114</v>
      </c>
      <c r="C36" t="s">
        <v>27</v>
      </c>
      <c r="D36" t="s">
        <v>819</v>
      </c>
      <c r="E36">
        <v>3258.2</v>
      </c>
      <c r="F36" s="20">
        <v>45875</v>
      </c>
      <c r="G36" s="20">
        <v>45874</v>
      </c>
      <c r="H36" s="20">
        <v>45874</v>
      </c>
      <c r="I36" s="20">
        <v>45861</v>
      </c>
      <c r="J36" s="20">
        <v>45862</v>
      </c>
      <c r="K36" t="s">
        <v>330</v>
      </c>
      <c r="L36" t="s">
        <v>762</v>
      </c>
      <c r="M36" t="s">
        <v>788</v>
      </c>
      <c r="N36" t="s">
        <v>820</v>
      </c>
      <c r="O36" t="s">
        <v>756</v>
      </c>
      <c r="P36" t="s">
        <v>757</v>
      </c>
      <c r="Q36" t="s">
        <v>758</v>
      </c>
      <c r="R36" t="s">
        <v>266</v>
      </c>
      <c r="S36" t="s">
        <v>271</v>
      </c>
    </row>
    <row r="37" spans="1:19" x14ac:dyDescent="0.35">
      <c r="A37">
        <v>148907</v>
      </c>
      <c r="B37">
        <v>114</v>
      </c>
      <c r="C37" t="s">
        <v>27</v>
      </c>
      <c r="D37" t="s">
        <v>821</v>
      </c>
      <c r="E37">
        <v>343</v>
      </c>
      <c r="F37" s="20">
        <v>45875</v>
      </c>
      <c r="G37" s="20">
        <v>45874</v>
      </c>
      <c r="H37" s="20">
        <v>45874</v>
      </c>
      <c r="I37" s="20">
        <v>45861</v>
      </c>
      <c r="J37" s="20">
        <v>45862</v>
      </c>
      <c r="K37" t="s">
        <v>330</v>
      </c>
      <c r="L37" t="s">
        <v>766</v>
      </c>
      <c r="M37" t="s">
        <v>767</v>
      </c>
      <c r="N37" t="s">
        <v>822</v>
      </c>
      <c r="O37" t="s">
        <v>756</v>
      </c>
      <c r="P37" t="s">
        <v>757</v>
      </c>
      <c r="Q37" t="s">
        <v>758</v>
      </c>
      <c r="R37" t="s">
        <v>266</v>
      </c>
      <c r="S37" t="s">
        <v>271</v>
      </c>
    </row>
    <row r="38" spans="1:19" x14ac:dyDescent="0.35">
      <c r="A38">
        <v>148923</v>
      </c>
      <c r="B38">
        <v>114</v>
      </c>
      <c r="C38" t="s">
        <v>27</v>
      </c>
      <c r="D38" t="s">
        <v>782</v>
      </c>
      <c r="E38">
        <v>525.5</v>
      </c>
      <c r="F38" s="20">
        <v>45875</v>
      </c>
      <c r="G38" s="20">
        <v>45874</v>
      </c>
      <c r="H38" s="20">
        <v>45874</v>
      </c>
      <c r="I38" s="20">
        <v>45861</v>
      </c>
      <c r="J38" s="20">
        <v>45862</v>
      </c>
      <c r="K38" t="s">
        <v>330</v>
      </c>
      <c r="L38" t="s">
        <v>766</v>
      </c>
      <c r="M38" t="s">
        <v>767</v>
      </c>
      <c r="N38" t="s">
        <v>823</v>
      </c>
      <c r="O38" t="s">
        <v>756</v>
      </c>
      <c r="P38" t="s">
        <v>757</v>
      </c>
      <c r="Q38" t="s">
        <v>758</v>
      </c>
      <c r="R38" t="s">
        <v>266</v>
      </c>
      <c r="S38" t="s">
        <v>271</v>
      </c>
    </row>
    <row r="39" spans="1:19" x14ac:dyDescent="0.35">
      <c r="A39">
        <v>148926</v>
      </c>
      <c r="B39">
        <v>114</v>
      </c>
      <c r="C39" t="s">
        <v>27</v>
      </c>
      <c r="D39" t="s">
        <v>824</v>
      </c>
      <c r="E39">
        <v>106</v>
      </c>
      <c r="F39" s="20">
        <v>45875</v>
      </c>
      <c r="G39" s="20">
        <v>45874</v>
      </c>
      <c r="H39" s="20">
        <v>45874</v>
      </c>
      <c r="I39" s="20">
        <v>45861</v>
      </c>
      <c r="J39" s="20">
        <v>45862</v>
      </c>
      <c r="K39" t="s">
        <v>330</v>
      </c>
      <c r="L39" t="s">
        <v>766</v>
      </c>
      <c r="M39" t="s">
        <v>767</v>
      </c>
      <c r="N39" t="s">
        <v>825</v>
      </c>
      <c r="O39" t="s">
        <v>756</v>
      </c>
      <c r="P39" t="s">
        <v>757</v>
      </c>
      <c r="Q39" t="s">
        <v>758</v>
      </c>
      <c r="R39" t="s">
        <v>266</v>
      </c>
      <c r="S39" t="s">
        <v>271</v>
      </c>
    </row>
    <row r="40" spans="1:19" x14ac:dyDescent="0.35">
      <c r="A40">
        <v>148937</v>
      </c>
      <c r="B40">
        <v>114</v>
      </c>
      <c r="C40" t="s">
        <v>27</v>
      </c>
      <c r="D40" t="s">
        <v>826</v>
      </c>
      <c r="E40">
        <v>1085.55</v>
      </c>
      <c r="F40" s="20">
        <v>45874</v>
      </c>
      <c r="G40" s="20">
        <v>45874</v>
      </c>
      <c r="H40" s="20">
        <v>45874</v>
      </c>
      <c r="I40" s="20">
        <v>45861</v>
      </c>
      <c r="J40" s="20">
        <v>45862</v>
      </c>
      <c r="K40" t="s">
        <v>330</v>
      </c>
      <c r="L40" t="s">
        <v>766</v>
      </c>
      <c r="M40" t="s">
        <v>767</v>
      </c>
      <c r="N40" t="s">
        <v>827</v>
      </c>
      <c r="O40" t="s">
        <v>756</v>
      </c>
      <c r="P40" t="s">
        <v>757</v>
      </c>
      <c r="Q40" t="s">
        <v>758</v>
      </c>
      <c r="R40" t="s">
        <v>266</v>
      </c>
      <c r="S40" t="s">
        <v>271</v>
      </c>
    </row>
    <row r="41" spans="1:19" x14ac:dyDescent="0.35">
      <c r="A41">
        <v>148943</v>
      </c>
      <c r="B41">
        <v>114</v>
      </c>
      <c r="C41" t="s">
        <v>27</v>
      </c>
      <c r="D41" t="s">
        <v>826</v>
      </c>
      <c r="E41">
        <v>2799</v>
      </c>
      <c r="F41" s="20">
        <v>45875</v>
      </c>
      <c r="G41" s="20">
        <v>45874</v>
      </c>
      <c r="H41" s="20">
        <v>45874</v>
      </c>
      <c r="I41" s="20">
        <v>45862</v>
      </c>
      <c r="J41" s="20">
        <v>45862</v>
      </c>
      <c r="K41" t="s">
        <v>330</v>
      </c>
      <c r="L41" t="s">
        <v>766</v>
      </c>
      <c r="M41" t="s">
        <v>767</v>
      </c>
      <c r="N41" t="s">
        <v>828</v>
      </c>
      <c r="O41" t="s">
        <v>756</v>
      </c>
      <c r="P41" t="s">
        <v>757</v>
      </c>
      <c r="Q41" t="s">
        <v>758</v>
      </c>
      <c r="R41" t="s">
        <v>266</v>
      </c>
      <c r="S41" t="s">
        <v>271</v>
      </c>
    </row>
    <row r="42" spans="1:19" x14ac:dyDescent="0.35">
      <c r="A42">
        <v>148976</v>
      </c>
      <c r="B42">
        <v>114</v>
      </c>
      <c r="C42" t="s">
        <v>27</v>
      </c>
      <c r="D42" t="s">
        <v>829</v>
      </c>
      <c r="E42">
        <v>73.040000000000006</v>
      </c>
      <c r="F42" s="20">
        <v>45874</v>
      </c>
      <c r="G42" s="20">
        <v>45874</v>
      </c>
      <c r="H42" s="20">
        <v>45874</v>
      </c>
      <c r="I42" s="20">
        <v>45858</v>
      </c>
      <c r="J42" s="20">
        <v>45863</v>
      </c>
      <c r="K42" t="s">
        <v>307</v>
      </c>
      <c r="L42" t="s">
        <v>766</v>
      </c>
      <c r="M42" t="s">
        <v>767</v>
      </c>
      <c r="N42" t="s">
        <v>830</v>
      </c>
      <c r="O42" t="s">
        <v>756</v>
      </c>
      <c r="P42" t="s">
        <v>757</v>
      </c>
      <c r="Q42" t="s">
        <v>758</v>
      </c>
      <c r="R42" t="s">
        <v>266</v>
      </c>
      <c r="S42" t="s">
        <v>271</v>
      </c>
    </row>
    <row r="43" spans="1:19" x14ac:dyDescent="0.35">
      <c r="A43">
        <v>148977</v>
      </c>
      <c r="B43">
        <v>114</v>
      </c>
      <c r="C43" t="s">
        <v>27</v>
      </c>
      <c r="D43" t="s">
        <v>829</v>
      </c>
      <c r="E43">
        <v>15</v>
      </c>
      <c r="F43" s="20">
        <v>45874</v>
      </c>
      <c r="G43" s="20">
        <v>45874</v>
      </c>
      <c r="H43" s="20">
        <v>45874</v>
      </c>
      <c r="I43" s="20">
        <v>45856</v>
      </c>
      <c r="J43" s="20">
        <v>45863</v>
      </c>
      <c r="K43" t="s">
        <v>307</v>
      </c>
      <c r="L43" t="s">
        <v>831</v>
      </c>
      <c r="M43" t="s">
        <v>832</v>
      </c>
      <c r="N43" t="s">
        <v>833</v>
      </c>
      <c r="O43" t="s">
        <v>756</v>
      </c>
      <c r="P43" t="s">
        <v>757</v>
      </c>
      <c r="Q43" t="s">
        <v>758</v>
      </c>
      <c r="R43" t="s">
        <v>266</v>
      </c>
      <c r="S43" t="s">
        <v>271</v>
      </c>
    </row>
    <row r="44" spans="1:19" x14ac:dyDescent="0.35">
      <c r="A44">
        <v>148978</v>
      </c>
      <c r="B44">
        <v>114</v>
      </c>
      <c r="C44" t="s">
        <v>27</v>
      </c>
      <c r="D44" t="s">
        <v>829</v>
      </c>
      <c r="E44">
        <v>17.600000000000001</v>
      </c>
      <c r="F44" s="20">
        <v>45874</v>
      </c>
      <c r="G44" s="20">
        <v>45874</v>
      </c>
      <c r="H44" s="20">
        <v>45874</v>
      </c>
      <c r="I44" s="20">
        <v>45855</v>
      </c>
      <c r="J44" s="20">
        <v>45863</v>
      </c>
      <c r="K44" t="s">
        <v>307</v>
      </c>
      <c r="L44" t="s">
        <v>831</v>
      </c>
      <c r="M44" t="s">
        <v>832</v>
      </c>
      <c r="N44" t="s">
        <v>834</v>
      </c>
      <c r="O44" t="s">
        <v>756</v>
      </c>
      <c r="P44" t="s">
        <v>757</v>
      </c>
      <c r="Q44" t="s">
        <v>758</v>
      </c>
      <c r="R44" t="s">
        <v>266</v>
      </c>
      <c r="S44" t="s">
        <v>271</v>
      </c>
    </row>
    <row r="45" spans="1:19" x14ac:dyDescent="0.35">
      <c r="A45">
        <v>148981</v>
      </c>
      <c r="B45">
        <v>114</v>
      </c>
      <c r="C45" t="s">
        <v>27</v>
      </c>
      <c r="D45" t="s">
        <v>829</v>
      </c>
      <c r="E45">
        <v>34.5</v>
      </c>
      <c r="F45" s="20">
        <v>45874</v>
      </c>
      <c r="G45" s="20">
        <v>45874</v>
      </c>
      <c r="H45" s="20">
        <v>45874</v>
      </c>
      <c r="I45" s="20">
        <v>45859</v>
      </c>
      <c r="J45" s="20">
        <v>45863</v>
      </c>
      <c r="K45" t="s">
        <v>307</v>
      </c>
      <c r="L45" t="s">
        <v>831</v>
      </c>
      <c r="M45" t="s">
        <v>832</v>
      </c>
      <c r="N45" t="s">
        <v>835</v>
      </c>
      <c r="O45" t="s">
        <v>756</v>
      </c>
      <c r="P45" t="s">
        <v>757</v>
      </c>
      <c r="Q45" t="s">
        <v>758</v>
      </c>
      <c r="R45" t="s">
        <v>266</v>
      </c>
      <c r="S45" t="s">
        <v>271</v>
      </c>
    </row>
    <row r="46" spans="1:19" x14ac:dyDescent="0.35">
      <c r="A46">
        <v>148982</v>
      </c>
      <c r="B46">
        <v>114</v>
      </c>
      <c r="C46" t="s">
        <v>27</v>
      </c>
      <c r="D46" t="s">
        <v>829</v>
      </c>
      <c r="E46">
        <v>6.5</v>
      </c>
      <c r="F46" s="20">
        <v>45874</v>
      </c>
      <c r="G46" s="20">
        <v>45874</v>
      </c>
      <c r="H46" s="20">
        <v>45874</v>
      </c>
      <c r="I46" s="20">
        <v>45859</v>
      </c>
      <c r="J46" s="20">
        <v>45863</v>
      </c>
      <c r="K46" t="s">
        <v>307</v>
      </c>
      <c r="L46" t="s">
        <v>831</v>
      </c>
      <c r="M46" t="s">
        <v>832</v>
      </c>
      <c r="N46" t="s">
        <v>836</v>
      </c>
      <c r="O46" t="s">
        <v>756</v>
      </c>
      <c r="P46" t="s">
        <v>757</v>
      </c>
      <c r="Q46" t="s">
        <v>758</v>
      </c>
      <c r="R46" t="s">
        <v>266</v>
      </c>
      <c r="S46" t="s">
        <v>271</v>
      </c>
    </row>
    <row r="47" spans="1:19" x14ac:dyDescent="0.35">
      <c r="A47">
        <v>148984</v>
      </c>
      <c r="B47">
        <v>114</v>
      </c>
      <c r="C47" t="s">
        <v>27</v>
      </c>
      <c r="D47" t="s">
        <v>829</v>
      </c>
      <c r="E47">
        <v>5</v>
      </c>
      <c r="F47" s="20">
        <v>45874</v>
      </c>
      <c r="G47" s="20">
        <v>45874</v>
      </c>
      <c r="H47" s="20">
        <v>45874</v>
      </c>
      <c r="I47" s="20">
        <v>45859</v>
      </c>
      <c r="J47" s="20">
        <v>45863</v>
      </c>
      <c r="K47" t="s">
        <v>307</v>
      </c>
      <c r="L47" t="s">
        <v>762</v>
      </c>
      <c r="M47" t="s">
        <v>837</v>
      </c>
      <c r="N47" t="s">
        <v>838</v>
      </c>
      <c r="O47" t="s">
        <v>756</v>
      </c>
      <c r="P47" t="s">
        <v>757</v>
      </c>
      <c r="Q47" t="s">
        <v>758</v>
      </c>
      <c r="R47" t="s">
        <v>266</v>
      </c>
      <c r="S47" t="s">
        <v>271</v>
      </c>
    </row>
    <row r="48" spans="1:19" x14ac:dyDescent="0.35">
      <c r="A48">
        <v>148986</v>
      </c>
      <c r="B48">
        <v>114</v>
      </c>
      <c r="C48" t="s">
        <v>27</v>
      </c>
      <c r="D48" t="s">
        <v>829</v>
      </c>
      <c r="E48">
        <v>145</v>
      </c>
      <c r="F48" s="20">
        <v>45874</v>
      </c>
      <c r="G48" s="20">
        <v>45874</v>
      </c>
      <c r="H48" s="20">
        <v>45874</v>
      </c>
      <c r="I48" s="20">
        <v>45859</v>
      </c>
      <c r="J48" s="20">
        <v>45863</v>
      </c>
      <c r="K48" t="s">
        <v>307</v>
      </c>
      <c r="L48" t="s">
        <v>831</v>
      </c>
      <c r="M48" t="s">
        <v>832</v>
      </c>
      <c r="N48" t="s">
        <v>839</v>
      </c>
      <c r="O48" t="s">
        <v>756</v>
      </c>
      <c r="P48" t="s">
        <v>757</v>
      </c>
      <c r="Q48" t="s">
        <v>758</v>
      </c>
      <c r="R48" t="s">
        <v>266</v>
      </c>
      <c r="S48" t="s">
        <v>271</v>
      </c>
    </row>
    <row r="49" spans="1:19" x14ac:dyDescent="0.35">
      <c r="A49">
        <v>149014</v>
      </c>
      <c r="B49">
        <v>114</v>
      </c>
      <c r="C49" t="s">
        <v>27</v>
      </c>
      <c r="D49" t="s">
        <v>840</v>
      </c>
      <c r="E49">
        <v>1235</v>
      </c>
      <c r="F49" s="20">
        <v>45874</v>
      </c>
      <c r="G49" s="20">
        <v>45874</v>
      </c>
      <c r="H49" s="20">
        <v>45874</v>
      </c>
      <c r="I49" s="20">
        <v>45860</v>
      </c>
      <c r="J49" s="20">
        <v>45863</v>
      </c>
      <c r="K49" t="s">
        <v>330</v>
      </c>
      <c r="L49" t="s">
        <v>766</v>
      </c>
      <c r="M49" t="s">
        <v>767</v>
      </c>
      <c r="N49" t="s">
        <v>841</v>
      </c>
      <c r="O49" t="s">
        <v>756</v>
      </c>
      <c r="P49" t="s">
        <v>757</v>
      </c>
      <c r="Q49" t="s">
        <v>758</v>
      </c>
      <c r="R49" t="s">
        <v>266</v>
      </c>
      <c r="S49" t="s">
        <v>271</v>
      </c>
    </row>
    <row r="50" spans="1:19" x14ac:dyDescent="0.35">
      <c r="A50">
        <v>149016</v>
      </c>
      <c r="B50">
        <v>114</v>
      </c>
      <c r="C50" t="s">
        <v>27</v>
      </c>
      <c r="D50" t="s">
        <v>794</v>
      </c>
      <c r="E50">
        <v>2323.02</v>
      </c>
      <c r="F50" s="20">
        <v>45875</v>
      </c>
      <c r="G50" s="20">
        <v>45874</v>
      </c>
      <c r="H50" s="20">
        <v>45874</v>
      </c>
      <c r="I50" s="20">
        <v>45861</v>
      </c>
      <c r="J50" s="20">
        <v>45863</v>
      </c>
      <c r="K50" t="s">
        <v>330</v>
      </c>
      <c r="L50" t="s">
        <v>766</v>
      </c>
      <c r="M50" t="s">
        <v>767</v>
      </c>
      <c r="N50" t="s">
        <v>842</v>
      </c>
      <c r="O50" t="s">
        <v>756</v>
      </c>
      <c r="P50" t="s">
        <v>757</v>
      </c>
      <c r="Q50" t="s">
        <v>758</v>
      </c>
      <c r="R50" t="s">
        <v>266</v>
      </c>
      <c r="S50" t="s">
        <v>271</v>
      </c>
    </row>
    <row r="51" spans="1:19" x14ac:dyDescent="0.35">
      <c r="A51">
        <v>149017</v>
      </c>
      <c r="B51">
        <v>114</v>
      </c>
      <c r="C51" t="s">
        <v>27</v>
      </c>
      <c r="D51" t="s">
        <v>794</v>
      </c>
      <c r="E51">
        <v>4818.7299999999996</v>
      </c>
      <c r="F51" s="20">
        <v>45875</v>
      </c>
      <c r="G51" s="20">
        <v>45874</v>
      </c>
      <c r="H51" s="20">
        <v>45874</v>
      </c>
      <c r="I51" s="20">
        <v>45861</v>
      </c>
      <c r="J51" s="20">
        <v>45863</v>
      </c>
      <c r="K51" t="s">
        <v>330</v>
      </c>
      <c r="L51" t="s">
        <v>766</v>
      </c>
      <c r="M51" t="s">
        <v>767</v>
      </c>
      <c r="N51" t="s">
        <v>843</v>
      </c>
      <c r="O51" t="s">
        <v>756</v>
      </c>
      <c r="P51" t="s">
        <v>757</v>
      </c>
      <c r="Q51" t="s">
        <v>758</v>
      </c>
      <c r="R51" t="s">
        <v>266</v>
      </c>
      <c r="S51" t="s">
        <v>271</v>
      </c>
    </row>
    <row r="52" spans="1:19" x14ac:dyDescent="0.35">
      <c r="A52">
        <v>149019</v>
      </c>
      <c r="B52">
        <v>114</v>
      </c>
      <c r="C52" t="s">
        <v>27</v>
      </c>
      <c r="D52" t="s">
        <v>801</v>
      </c>
      <c r="E52">
        <v>490</v>
      </c>
      <c r="F52" s="20">
        <v>45874</v>
      </c>
      <c r="G52" s="20">
        <v>45874</v>
      </c>
      <c r="H52" s="20">
        <v>45874</v>
      </c>
      <c r="I52" s="20">
        <v>45862</v>
      </c>
      <c r="J52" s="20">
        <v>45863</v>
      </c>
      <c r="K52" t="s">
        <v>330</v>
      </c>
      <c r="L52" t="s">
        <v>766</v>
      </c>
      <c r="M52" t="s">
        <v>767</v>
      </c>
      <c r="N52" t="s">
        <v>844</v>
      </c>
      <c r="O52" t="s">
        <v>756</v>
      </c>
      <c r="P52" t="s">
        <v>757</v>
      </c>
      <c r="Q52" t="s">
        <v>758</v>
      </c>
      <c r="R52" t="s">
        <v>266</v>
      </c>
      <c r="S52" t="s">
        <v>271</v>
      </c>
    </row>
    <row r="53" spans="1:19" x14ac:dyDescent="0.35">
      <c r="A53">
        <v>149172</v>
      </c>
      <c r="B53">
        <v>114</v>
      </c>
      <c r="C53" t="s">
        <v>27</v>
      </c>
      <c r="D53" t="s">
        <v>845</v>
      </c>
      <c r="E53">
        <v>83.26</v>
      </c>
      <c r="F53" s="20">
        <v>45874</v>
      </c>
      <c r="G53" s="20">
        <v>45874</v>
      </c>
      <c r="H53" s="20">
        <v>45874</v>
      </c>
      <c r="I53" s="20">
        <v>45853</v>
      </c>
      <c r="J53" s="20">
        <v>45866</v>
      </c>
      <c r="K53" t="s">
        <v>330</v>
      </c>
      <c r="N53" t="s">
        <v>846</v>
      </c>
      <c r="O53" t="s">
        <v>756</v>
      </c>
      <c r="P53" t="s">
        <v>757</v>
      </c>
      <c r="Q53" t="s">
        <v>758</v>
      </c>
      <c r="R53" t="s">
        <v>266</v>
      </c>
      <c r="S53" t="s">
        <v>271</v>
      </c>
    </row>
    <row r="54" spans="1:19" x14ac:dyDescent="0.35">
      <c r="A54">
        <v>149174</v>
      </c>
      <c r="B54">
        <v>114</v>
      </c>
      <c r="C54" t="s">
        <v>27</v>
      </c>
      <c r="D54" t="s">
        <v>801</v>
      </c>
      <c r="E54">
        <v>1119.7</v>
      </c>
      <c r="F54" s="20">
        <v>45875</v>
      </c>
      <c r="G54" s="20">
        <v>45874</v>
      </c>
      <c r="H54" s="20">
        <v>45874</v>
      </c>
      <c r="I54" s="20">
        <v>45863</v>
      </c>
      <c r="J54" s="20">
        <v>45866</v>
      </c>
      <c r="K54" t="s">
        <v>330</v>
      </c>
      <c r="L54" t="s">
        <v>766</v>
      </c>
      <c r="M54" t="s">
        <v>767</v>
      </c>
      <c r="N54" t="s">
        <v>847</v>
      </c>
      <c r="O54" t="s">
        <v>756</v>
      </c>
      <c r="P54" t="s">
        <v>757</v>
      </c>
      <c r="Q54" t="s">
        <v>758</v>
      </c>
      <c r="R54" t="s">
        <v>266</v>
      </c>
      <c r="S54" t="s">
        <v>271</v>
      </c>
    </row>
    <row r="55" spans="1:19" x14ac:dyDescent="0.35">
      <c r="A55">
        <v>153496</v>
      </c>
      <c r="B55">
        <v>114</v>
      </c>
      <c r="C55" t="s">
        <v>27</v>
      </c>
      <c r="D55" t="s">
        <v>748</v>
      </c>
      <c r="E55">
        <v>2</v>
      </c>
      <c r="F55" s="20">
        <v>45874</v>
      </c>
      <c r="G55" s="20"/>
      <c r="H55" s="20">
        <v>45874</v>
      </c>
      <c r="I55" s="20">
        <v>45874</v>
      </c>
      <c r="J55" s="20">
        <v>45876</v>
      </c>
      <c r="K55" t="s">
        <v>369</v>
      </c>
      <c r="L55" t="s">
        <v>749</v>
      </c>
      <c r="M55" t="s">
        <v>750</v>
      </c>
      <c r="N55" t="s">
        <v>751</v>
      </c>
      <c r="R55" t="s">
        <v>266</v>
      </c>
    </row>
    <row r="56" spans="1:19" x14ac:dyDescent="0.35">
      <c r="A56">
        <v>147180</v>
      </c>
      <c r="B56">
        <v>114</v>
      </c>
      <c r="C56" t="s">
        <v>27</v>
      </c>
      <c r="D56" t="s">
        <v>848</v>
      </c>
      <c r="E56">
        <v>1077.1500000000001</v>
      </c>
      <c r="F56" s="20">
        <v>45875</v>
      </c>
      <c r="G56" s="20">
        <v>45874</v>
      </c>
      <c r="H56" s="20">
        <v>45874</v>
      </c>
      <c r="I56" s="20">
        <v>45854</v>
      </c>
      <c r="J56" s="20">
        <v>45854</v>
      </c>
      <c r="K56" t="s">
        <v>330</v>
      </c>
      <c r="L56" t="s">
        <v>766</v>
      </c>
      <c r="M56" t="s">
        <v>770</v>
      </c>
      <c r="N56" t="s">
        <v>849</v>
      </c>
      <c r="O56" t="s">
        <v>756</v>
      </c>
      <c r="P56" t="s">
        <v>757</v>
      </c>
      <c r="Q56" t="s">
        <v>758</v>
      </c>
      <c r="R56" t="s">
        <v>266</v>
      </c>
      <c r="S56" t="s">
        <v>271</v>
      </c>
    </row>
    <row r="57" spans="1:19" x14ac:dyDescent="0.35">
      <c r="A57">
        <v>147548</v>
      </c>
      <c r="B57">
        <v>114</v>
      </c>
      <c r="C57" t="s">
        <v>27</v>
      </c>
      <c r="D57" t="s">
        <v>765</v>
      </c>
      <c r="E57">
        <v>2707.47</v>
      </c>
      <c r="F57" s="20">
        <v>45874</v>
      </c>
      <c r="G57" s="20">
        <v>45874</v>
      </c>
      <c r="H57" s="20">
        <v>45874</v>
      </c>
      <c r="I57" s="20">
        <v>45853</v>
      </c>
      <c r="J57" s="20">
        <v>45855</v>
      </c>
      <c r="K57" t="s">
        <v>330</v>
      </c>
      <c r="L57" t="s">
        <v>766</v>
      </c>
      <c r="M57" t="s">
        <v>767</v>
      </c>
      <c r="N57" t="s">
        <v>850</v>
      </c>
      <c r="O57" t="s">
        <v>756</v>
      </c>
      <c r="P57" t="s">
        <v>757</v>
      </c>
      <c r="Q57" t="s">
        <v>758</v>
      </c>
      <c r="R57" t="s">
        <v>266</v>
      </c>
      <c r="S57" t="s">
        <v>271</v>
      </c>
    </row>
    <row r="58" spans="1:19" x14ac:dyDescent="0.35">
      <c r="A58">
        <v>147573</v>
      </c>
      <c r="B58">
        <v>114</v>
      </c>
      <c r="C58" t="s">
        <v>27</v>
      </c>
      <c r="D58" t="s">
        <v>765</v>
      </c>
      <c r="E58">
        <v>913.2</v>
      </c>
      <c r="F58" s="20">
        <v>45874</v>
      </c>
      <c r="G58" s="20">
        <v>45874</v>
      </c>
      <c r="H58" s="20">
        <v>45874</v>
      </c>
      <c r="I58" s="20">
        <v>45853</v>
      </c>
      <c r="J58" s="20">
        <v>45855</v>
      </c>
      <c r="K58" t="s">
        <v>330</v>
      </c>
      <c r="L58" t="s">
        <v>766</v>
      </c>
      <c r="M58" t="s">
        <v>770</v>
      </c>
      <c r="N58" t="s">
        <v>851</v>
      </c>
      <c r="O58" t="s">
        <v>756</v>
      </c>
      <c r="P58" t="s">
        <v>757</v>
      </c>
      <c r="Q58" t="s">
        <v>758</v>
      </c>
      <c r="R58" t="s">
        <v>266</v>
      </c>
      <c r="S58" t="s">
        <v>271</v>
      </c>
    </row>
    <row r="59" spans="1:19" x14ac:dyDescent="0.35">
      <c r="A59">
        <v>147726</v>
      </c>
      <c r="B59">
        <v>114</v>
      </c>
      <c r="C59" t="s">
        <v>27</v>
      </c>
      <c r="D59" t="s">
        <v>829</v>
      </c>
      <c r="E59">
        <v>40</v>
      </c>
      <c r="F59" s="20">
        <v>45874</v>
      </c>
      <c r="G59" s="20">
        <v>45874</v>
      </c>
      <c r="H59" s="20">
        <v>45874</v>
      </c>
      <c r="I59" s="20">
        <v>45854</v>
      </c>
      <c r="J59" s="20">
        <v>45856</v>
      </c>
      <c r="K59" t="s">
        <v>307</v>
      </c>
      <c r="L59" t="s">
        <v>762</v>
      </c>
      <c r="M59" t="s">
        <v>837</v>
      </c>
      <c r="N59" t="s">
        <v>852</v>
      </c>
      <c r="O59" t="s">
        <v>756</v>
      </c>
      <c r="P59" t="s">
        <v>757</v>
      </c>
      <c r="Q59" t="s">
        <v>758</v>
      </c>
      <c r="R59" t="s">
        <v>266</v>
      </c>
      <c r="S59" t="s">
        <v>271</v>
      </c>
    </row>
    <row r="60" spans="1:19" x14ac:dyDescent="0.35">
      <c r="A60">
        <v>147727</v>
      </c>
      <c r="B60">
        <v>114</v>
      </c>
      <c r="C60" t="s">
        <v>27</v>
      </c>
      <c r="D60" t="s">
        <v>829</v>
      </c>
      <c r="E60">
        <v>37.700000000000003</v>
      </c>
      <c r="F60" s="20">
        <v>45874</v>
      </c>
      <c r="G60" s="20">
        <v>45874</v>
      </c>
      <c r="H60" s="20">
        <v>45874</v>
      </c>
      <c r="I60" s="20">
        <v>45850</v>
      </c>
      <c r="J60" s="20">
        <v>45856</v>
      </c>
      <c r="K60" t="s">
        <v>307</v>
      </c>
      <c r="L60" t="s">
        <v>831</v>
      </c>
      <c r="M60" t="s">
        <v>832</v>
      </c>
      <c r="N60" t="s">
        <v>853</v>
      </c>
      <c r="O60" t="s">
        <v>756</v>
      </c>
      <c r="P60" t="s">
        <v>757</v>
      </c>
      <c r="Q60" t="s">
        <v>758</v>
      </c>
      <c r="R60" t="s">
        <v>266</v>
      </c>
      <c r="S60" t="s">
        <v>271</v>
      </c>
    </row>
    <row r="61" spans="1:19" x14ac:dyDescent="0.35">
      <c r="A61">
        <v>147728</v>
      </c>
      <c r="B61">
        <v>114</v>
      </c>
      <c r="C61" t="s">
        <v>27</v>
      </c>
      <c r="D61" t="s">
        <v>829</v>
      </c>
      <c r="E61">
        <v>7.5</v>
      </c>
      <c r="F61" s="20">
        <v>45874</v>
      </c>
      <c r="G61" s="20">
        <v>45874</v>
      </c>
      <c r="H61" s="20">
        <v>45874</v>
      </c>
      <c r="I61" s="20">
        <v>45848</v>
      </c>
      <c r="J61" s="20">
        <v>45856</v>
      </c>
      <c r="K61" t="s">
        <v>307</v>
      </c>
      <c r="L61" t="s">
        <v>831</v>
      </c>
      <c r="M61" t="s">
        <v>832</v>
      </c>
      <c r="N61" t="s">
        <v>854</v>
      </c>
      <c r="O61" t="s">
        <v>756</v>
      </c>
      <c r="P61" t="s">
        <v>757</v>
      </c>
      <c r="Q61" t="s">
        <v>758</v>
      </c>
      <c r="R61" t="s">
        <v>266</v>
      </c>
      <c r="S61" t="s">
        <v>271</v>
      </c>
    </row>
    <row r="62" spans="1:19" x14ac:dyDescent="0.35">
      <c r="A62">
        <v>147729</v>
      </c>
      <c r="B62">
        <v>114</v>
      </c>
      <c r="C62" t="s">
        <v>27</v>
      </c>
      <c r="D62" t="s">
        <v>829</v>
      </c>
      <c r="E62">
        <v>14.4</v>
      </c>
      <c r="F62" s="20">
        <v>45874</v>
      </c>
      <c r="G62" s="20">
        <v>45874</v>
      </c>
      <c r="H62" s="20">
        <v>45874</v>
      </c>
      <c r="I62" s="20">
        <v>45846</v>
      </c>
      <c r="J62" s="20">
        <v>45856</v>
      </c>
      <c r="K62" t="s">
        <v>307</v>
      </c>
      <c r="L62" t="s">
        <v>831</v>
      </c>
      <c r="M62" t="s">
        <v>832</v>
      </c>
      <c r="N62" t="s">
        <v>855</v>
      </c>
      <c r="O62" t="s">
        <v>756</v>
      </c>
      <c r="P62" t="s">
        <v>757</v>
      </c>
      <c r="Q62" t="s">
        <v>758</v>
      </c>
      <c r="R62" t="s">
        <v>266</v>
      </c>
      <c r="S62" t="s">
        <v>271</v>
      </c>
    </row>
    <row r="63" spans="1:19" x14ac:dyDescent="0.35">
      <c r="A63">
        <v>147730</v>
      </c>
      <c r="B63">
        <v>114</v>
      </c>
      <c r="C63" t="s">
        <v>27</v>
      </c>
      <c r="D63" t="s">
        <v>829</v>
      </c>
      <c r="E63">
        <v>13.9</v>
      </c>
      <c r="F63" s="20">
        <v>45874</v>
      </c>
      <c r="G63" s="20">
        <v>45874</v>
      </c>
      <c r="H63" s="20">
        <v>45874</v>
      </c>
      <c r="I63" s="20">
        <v>45846</v>
      </c>
      <c r="J63" s="20">
        <v>45856</v>
      </c>
      <c r="K63" t="s">
        <v>307</v>
      </c>
      <c r="L63" t="s">
        <v>831</v>
      </c>
      <c r="M63" t="s">
        <v>832</v>
      </c>
      <c r="N63" t="s">
        <v>856</v>
      </c>
      <c r="O63" t="s">
        <v>756</v>
      </c>
      <c r="P63" t="s">
        <v>757</v>
      </c>
      <c r="Q63" t="s">
        <v>758</v>
      </c>
      <c r="R63" t="s">
        <v>266</v>
      </c>
      <c r="S63" t="s">
        <v>271</v>
      </c>
    </row>
    <row r="64" spans="1:19" x14ac:dyDescent="0.35">
      <c r="A64">
        <v>147731</v>
      </c>
      <c r="B64">
        <v>114</v>
      </c>
      <c r="C64" t="s">
        <v>27</v>
      </c>
      <c r="D64" t="s">
        <v>829</v>
      </c>
      <c r="E64">
        <v>39.799999999999997</v>
      </c>
      <c r="F64" s="20">
        <v>45874</v>
      </c>
      <c r="G64" s="20">
        <v>45874</v>
      </c>
      <c r="H64" s="20">
        <v>45874</v>
      </c>
      <c r="I64" s="20">
        <v>45849</v>
      </c>
      <c r="J64" s="20">
        <v>45856</v>
      </c>
      <c r="K64" t="s">
        <v>307</v>
      </c>
      <c r="L64" t="s">
        <v>831</v>
      </c>
      <c r="M64" t="s">
        <v>832</v>
      </c>
      <c r="N64" t="s">
        <v>857</v>
      </c>
      <c r="O64" t="s">
        <v>756</v>
      </c>
      <c r="P64" t="s">
        <v>757</v>
      </c>
      <c r="Q64" t="s">
        <v>758</v>
      </c>
      <c r="R64" t="s">
        <v>266</v>
      </c>
      <c r="S64" t="s">
        <v>271</v>
      </c>
    </row>
    <row r="65" spans="1:19" x14ac:dyDescent="0.35">
      <c r="A65">
        <v>147732</v>
      </c>
      <c r="B65">
        <v>114</v>
      </c>
      <c r="C65" t="s">
        <v>27</v>
      </c>
      <c r="D65" t="s">
        <v>829</v>
      </c>
      <c r="E65">
        <v>32.200000000000003</v>
      </c>
      <c r="F65" s="20">
        <v>45874</v>
      </c>
      <c r="G65" s="20">
        <v>45874</v>
      </c>
      <c r="H65" s="20">
        <v>45874</v>
      </c>
      <c r="I65" s="20">
        <v>45848</v>
      </c>
      <c r="J65" s="20">
        <v>45856</v>
      </c>
      <c r="K65" t="s">
        <v>307</v>
      </c>
      <c r="L65" t="s">
        <v>831</v>
      </c>
      <c r="M65" t="s">
        <v>832</v>
      </c>
      <c r="N65" t="s">
        <v>858</v>
      </c>
      <c r="O65" t="s">
        <v>756</v>
      </c>
      <c r="P65" t="s">
        <v>757</v>
      </c>
      <c r="Q65" t="s">
        <v>758</v>
      </c>
      <c r="R65" t="s">
        <v>266</v>
      </c>
      <c r="S65" t="s">
        <v>271</v>
      </c>
    </row>
    <row r="66" spans="1:19" x14ac:dyDescent="0.35">
      <c r="A66">
        <v>147734</v>
      </c>
      <c r="B66">
        <v>114</v>
      </c>
      <c r="C66" t="s">
        <v>27</v>
      </c>
      <c r="D66" t="s">
        <v>829</v>
      </c>
      <c r="E66">
        <v>15</v>
      </c>
      <c r="F66" s="20">
        <v>45874</v>
      </c>
      <c r="G66" s="20">
        <v>45874</v>
      </c>
      <c r="H66" s="20">
        <v>45874</v>
      </c>
      <c r="I66" s="20">
        <v>45855</v>
      </c>
      <c r="J66" s="20">
        <v>45856</v>
      </c>
      <c r="K66" t="s">
        <v>307</v>
      </c>
      <c r="L66" t="s">
        <v>831</v>
      </c>
      <c r="M66" t="s">
        <v>832</v>
      </c>
      <c r="N66" t="s">
        <v>833</v>
      </c>
      <c r="O66" t="s">
        <v>756</v>
      </c>
      <c r="P66" t="s">
        <v>757</v>
      </c>
      <c r="Q66" t="s">
        <v>758</v>
      </c>
      <c r="R66" t="s">
        <v>266</v>
      </c>
      <c r="S66" t="s">
        <v>271</v>
      </c>
    </row>
    <row r="67" spans="1:19" x14ac:dyDescent="0.35">
      <c r="A67">
        <v>147735</v>
      </c>
      <c r="B67">
        <v>114</v>
      </c>
      <c r="C67" t="s">
        <v>27</v>
      </c>
      <c r="D67" t="s">
        <v>829</v>
      </c>
      <c r="E67">
        <v>7.5</v>
      </c>
      <c r="F67" s="20">
        <v>45874</v>
      </c>
      <c r="G67" s="20">
        <v>45874</v>
      </c>
      <c r="H67" s="20">
        <v>45874</v>
      </c>
      <c r="I67" s="20">
        <v>45855</v>
      </c>
      <c r="J67" s="20">
        <v>45856</v>
      </c>
      <c r="K67" t="s">
        <v>307</v>
      </c>
      <c r="L67" t="s">
        <v>831</v>
      </c>
      <c r="M67" t="s">
        <v>832</v>
      </c>
      <c r="N67" t="s">
        <v>854</v>
      </c>
      <c r="O67" t="s">
        <v>756</v>
      </c>
      <c r="P67" t="s">
        <v>757</v>
      </c>
      <c r="Q67" t="s">
        <v>758</v>
      </c>
      <c r="R67" t="s">
        <v>266</v>
      </c>
      <c r="S67" t="s">
        <v>271</v>
      </c>
    </row>
    <row r="68" spans="1:19" x14ac:dyDescent="0.35">
      <c r="A68">
        <v>147736</v>
      </c>
      <c r="B68">
        <v>114</v>
      </c>
      <c r="C68" t="s">
        <v>27</v>
      </c>
      <c r="D68" t="s">
        <v>829</v>
      </c>
      <c r="E68">
        <v>50</v>
      </c>
      <c r="F68" s="20">
        <v>45874</v>
      </c>
      <c r="G68" s="20">
        <v>45874</v>
      </c>
      <c r="H68" s="20">
        <v>45874</v>
      </c>
      <c r="I68" s="20">
        <v>45849</v>
      </c>
      <c r="J68" s="20">
        <v>45856</v>
      </c>
      <c r="K68" t="s">
        <v>307</v>
      </c>
      <c r="L68" t="s">
        <v>831</v>
      </c>
      <c r="M68" t="s">
        <v>832</v>
      </c>
      <c r="N68" t="s">
        <v>859</v>
      </c>
      <c r="O68" t="s">
        <v>756</v>
      </c>
      <c r="P68" t="s">
        <v>757</v>
      </c>
      <c r="Q68" t="s">
        <v>758</v>
      </c>
      <c r="R68" t="s">
        <v>266</v>
      </c>
      <c r="S68" t="s">
        <v>271</v>
      </c>
    </row>
    <row r="69" spans="1:19" x14ac:dyDescent="0.35">
      <c r="A69">
        <v>147737</v>
      </c>
      <c r="B69">
        <v>114</v>
      </c>
      <c r="C69" t="s">
        <v>27</v>
      </c>
      <c r="D69" t="s">
        <v>829</v>
      </c>
      <c r="E69">
        <v>46</v>
      </c>
      <c r="F69" s="20">
        <v>45874</v>
      </c>
      <c r="G69" s="20">
        <v>45874</v>
      </c>
      <c r="H69" s="20">
        <v>45874</v>
      </c>
      <c r="I69" s="20">
        <v>45849</v>
      </c>
      <c r="J69" s="20">
        <v>45856</v>
      </c>
      <c r="K69" t="s">
        <v>307</v>
      </c>
      <c r="L69" t="s">
        <v>831</v>
      </c>
      <c r="M69" t="s">
        <v>832</v>
      </c>
      <c r="N69" t="s">
        <v>860</v>
      </c>
      <c r="O69" t="s">
        <v>756</v>
      </c>
      <c r="P69" t="s">
        <v>757</v>
      </c>
      <c r="Q69" t="s">
        <v>758</v>
      </c>
      <c r="R69" t="s">
        <v>266</v>
      </c>
      <c r="S69" t="s">
        <v>271</v>
      </c>
    </row>
    <row r="70" spans="1:19" x14ac:dyDescent="0.35">
      <c r="A70">
        <v>147738</v>
      </c>
      <c r="B70">
        <v>114</v>
      </c>
      <c r="C70" t="s">
        <v>27</v>
      </c>
      <c r="D70" t="s">
        <v>829</v>
      </c>
      <c r="E70">
        <v>10.1</v>
      </c>
      <c r="F70" s="20">
        <v>45874</v>
      </c>
      <c r="G70" s="20">
        <v>45874</v>
      </c>
      <c r="H70" s="20">
        <v>45874</v>
      </c>
      <c r="I70" s="20">
        <v>45853</v>
      </c>
      <c r="J70" s="20">
        <v>45856</v>
      </c>
      <c r="K70" t="s">
        <v>307</v>
      </c>
      <c r="L70" t="s">
        <v>831</v>
      </c>
      <c r="M70" t="s">
        <v>832</v>
      </c>
      <c r="N70" t="s">
        <v>861</v>
      </c>
      <c r="O70" t="s">
        <v>756</v>
      </c>
      <c r="P70" t="s">
        <v>757</v>
      </c>
      <c r="Q70" t="s">
        <v>758</v>
      </c>
      <c r="R70" t="s">
        <v>266</v>
      </c>
      <c r="S70" t="s">
        <v>271</v>
      </c>
    </row>
    <row r="71" spans="1:19" x14ac:dyDescent="0.35">
      <c r="A71">
        <v>147739</v>
      </c>
      <c r="B71">
        <v>114</v>
      </c>
      <c r="C71" t="s">
        <v>27</v>
      </c>
      <c r="D71" t="s">
        <v>829</v>
      </c>
      <c r="E71">
        <v>4.79</v>
      </c>
      <c r="F71" s="20">
        <v>45874</v>
      </c>
      <c r="G71" s="20">
        <v>45874</v>
      </c>
      <c r="H71" s="20">
        <v>45874</v>
      </c>
      <c r="I71" s="20">
        <v>45853</v>
      </c>
      <c r="J71" s="20">
        <v>45856</v>
      </c>
      <c r="K71" t="s">
        <v>307</v>
      </c>
      <c r="L71" t="s">
        <v>766</v>
      </c>
      <c r="M71" t="s">
        <v>767</v>
      </c>
      <c r="N71" t="s">
        <v>862</v>
      </c>
      <c r="O71" t="s">
        <v>756</v>
      </c>
      <c r="P71" t="s">
        <v>757</v>
      </c>
      <c r="Q71" t="s">
        <v>758</v>
      </c>
      <c r="R71" t="s">
        <v>266</v>
      </c>
      <c r="S71" t="s">
        <v>271</v>
      </c>
    </row>
    <row r="72" spans="1:19" x14ac:dyDescent="0.35">
      <c r="A72">
        <v>147740</v>
      </c>
      <c r="B72">
        <v>114</v>
      </c>
      <c r="C72" t="s">
        <v>27</v>
      </c>
      <c r="D72" t="s">
        <v>829</v>
      </c>
      <c r="E72">
        <v>198</v>
      </c>
      <c r="F72" s="20">
        <v>45874</v>
      </c>
      <c r="G72" s="20">
        <v>45874</v>
      </c>
      <c r="H72" s="20">
        <v>45874</v>
      </c>
      <c r="I72" s="20">
        <v>45853</v>
      </c>
      <c r="J72" s="20">
        <v>45856</v>
      </c>
      <c r="K72" t="s">
        <v>307</v>
      </c>
      <c r="L72" t="s">
        <v>831</v>
      </c>
      <c r="M72" t="s">
        <v>832</v>
      </c>
      <c r="N72" t="s">
        <v>863</v>
      </c>
      <c r="O72" t="s">
        <v>756</v>
      </c>
      <c r="P72" t="s">
        <v>757</v>
      </c>
      <c r="Q72" t="s">
        <v>758</v>
      </c>
      <c r="R72" t="s">
        <v>266</v>
      </c>
      <c r="S72" t="s">
        <v>271</v>
      </c>
    </row>
    <row r="73" spans="1:19" x14ac:dyDescent="0.35">
      <c r="A73">
        <v>147741</v>
      </c>
      <c r="B73">
        <v>114</v>
      </c>
      <c r="C73" t="s">
        <v>27</v>
      </c>
      <c r="D73" t="s">
        <v>829</v>
      </c>
      <c r="E73">
        <v>160</v>
      </c>
      <c r="F73" s="20">
        <v>45874</v>
      </c>
      <c r="G73" s="20">
        <v>45874</v>
      </c>
      <c r="H73" s="20">
        <v>45874</v>
      </c>
      <c r="I73" s="20">
        <v>45854</v>
      </c>
      <c r="J73" s="20">
        <v>45856</v>
      </c>
      <c r="K73" t="s">
        <v>307</v>
      </c>
      <c r="L73" t="s">
        <v>762</v>
      </c>
      <c r="M73" t="s">
        <v>788</v>
      </c>
      <c r="N73" t="s">
        <v>864</v>
      </c>
      <c r="O73" t="s">
        <v>756</v>
      </c>
      <c r="P73" t="s">
        <v>757</v>
      </c>
      <c r="Q73" t="s">
        <v>758</v>
      </c>
      <c r="R73" t="s">
        <v>266</v>
      </c>
      <c r="S73" t="s">
        <v>271</v>
      </c>
    </row>
    <row r="74" spans="1:19" x14ac:dyDescent="0.35">
      <c r="A74">
        <v>147846</v>
      </c>
      <c r="B74">
        <v>114</v>
      </c>
      <c r="C74" t="s">
        <v>27</v>
      </c>
      <c r="D74" t="s">
        <v>865</v>
      </c>
      <c r="E74">
        <v>439.3</v>
      </c>
      <c r="F74" s="20">
        <v>45875</v>
      </c>
      <c r="G74" s="20">
        <v>45874</v>
      </c>
      <c r="H74" s="20">
        <v>45874</v>
      </c>
      <c r="I74" s="20">
        <v>45854</v>
      </c>
      <c r="J74" s="20">
        <v>45856</v>
      </c>
      <c r="K74" t="s">
        <v>330</v>
      </c>
      <c r="N74" t="s">
        <v>866</v>
      </c>
      <c r="O74" t="s">
        <v>756</v>
      </c>
      <c r="P74" t="s">
        <v>757</v>
      </c>
      <c r="Q74" t="s">
        <v>758</v>
      </c>
      <c r="R74" t="s">
        <v>266</v>
      </c>
      <c r="S74" t="s">
        <v>271</v>
      </c>
    </row>
    <row r="75" spans="1:19" x14ac:dyDescent="0.35">
      <c r="A75">
        <v>148263</v>
      </c>
      <c r="B75">
        <v>114</v>
      </c>
      <c r="C75" t="s">
        <v>27</v>
      </c>
      <c r="D75" t="s">
        <v>775</v>
      </c>
      <c r="E75">
        <v>435.6</v>
      </c>
      <c r="F75" s="20">
        <v>45874</v>
      </c>
      <c r="G75" s="20">
        <v>45874</v>
      </c>
      <c r="H75" s="20">
        <v>45874</v>
      </c>
      <c r="I75" s="20">
        <v>45859</v>
      </c>
      <c r="J75" s="20">
        <v>45860</v>
      </c>
      <c r="K75" t="s">
        <v>330</v>
      </c>
      <c r="L75" t="s">
        <v>766</v>
      </c>
      <c r="M75" t="s">
        <v>767</v>
      </c>
      <c r="N75" t="s">
        <v>867</v>
      </c>
      <c r="O75" t="s">
        <v>756</v>
      </c>
      <c r="P75" t="s">
        <v>757</v>
      </c>
      <c r="Q75" t="s">
        <v>758</v>
      </c>
      <c r="R75" t="s">
        <v>266</v>
      </c>
      <c r="S75" t="s">
        <v>271</v>
      </c>
    </row>
    <row r="76" spans="1:19" x14ac:dyDescent="0.35">
      <c r="A76">
        <v>148272</v>
      </c>
      <c r="B76">
        <v>114</v>
      </c>
      <c r="C76" t="s">
        <v>27</v>
      </c>
      <c r="D76" t="s">
        <v>817</v>
      </c>
      <c r="E76">
        <v>631.79999999999995</v>
      </c>
      <c r="F76" s="20">
        <v>45874</v>
      </c>
      <c r="G76" s="20">
        <v>45874</v>
      </c>
      <c r="H76" s="20">
        <v>45874</v>
      </c>
      <c r="I76" s="20">
        <v>45860</v>
      </c>
      <c r="J76" s="20">
        <v>45860</v>
      </c>
      <c r="K76" t="s">
        <v>330</v>
      </c>
      <c r="L76" t="s">
        <v>766</v>
      </c>
      <c r="M76" t="s">
        <v>767</v>
      </c>
      <c r="N76" t="s">
        <v>868</v>
      </c>
      <c r="O76" t="s">
        <v>756</v>
      </c>
      <c r="P76" t="s">
        <v>757</v>
      </c>
      <c r="Q76" t="s">
        <v>758</v>
      </c>
      <c r="R76" t="s">
        <v>266</v>
      </c>
      <c r="S76" t="s">
        <v>271</v>
      </c>
    </row>
    <row r="77" spans="1:19" x14ac:dyDescent="0.35">
      <c r="A77">
        <v>148422</v>
      </c>
      <c r="B77">
        <v>114</v>
      </c>
      <c r="C77" t="s">
        <v>27</v>
      </c>
      <c r="D77" t="s">
        <v>775</v>
      </c>
      <c r="E77">
        <v>556.84</v>
      </c>
      <c r="F77" s="20">
        <v>45875</v>
      </c>
      <c r="G77" s="20">
        <v>45874</v>
      </c>
      <c r="H77" s="20">
        <v>45874</v>
      </c>
      <c r="I77" s="20">
        <v>45860</v>
      </c>
      <c r="J77" s="20">
        <v>45861</v>
      </c>
      <c r="K77" t="s">
        <v>330</v>
      </c>
      <c r="L77" t="s">
        <v>766</v>
      </c>
      <c r="M77" t="s">
        <v>767</v>
      </c>
      <c r="N77" t="s">
        <v>869</v>
      </c>
      <c r="O77" t="s">
        <v>756</v>
      </c>
      <c r="P77" t="s">
        <v>757</v>
      </c>
      <c r="Q77" t="s">
        <v>758</v>
      </c>
      <c r="R77" t="s">
        <v>266</v>
      </c>
      <c r="S77" t="s">
        <v>271</v>
      </c>
    </row>
    <row r="78" spans="1:19" x14ac:dyDescent="0.35">
      <c r="A78">
        <v>148425</v>
      </c>
      <c r="B78">
        <v>114</v>
      </c>
      <c r="C78" t="s">
        <v>27</v>
      </c>
      <c r="D78" t="s">
        <v>784</v>
      </c>
      <c r="E78">
        <v>263.63</v>
      </c>
      <c r="F78" s="20">
        <v>45874</v>
      </c>
      <c r="G78" s="20">
        <v>45874</v>
      </c>
      <c r="H78" s="20">
        <v>45874</v>
      </c>
      <c r="I78" s="20">
        <v>45860</v>
      </c>
      <c r="J78" s="20">
        <v>45861</v>
      </c>
      <c r="K78" t="s">
        <v>330</v>
      </c>
      <c r="L78" t="s">
        <v>766</v>
      </c>
      <c r="M78" t="s">
        <v>767</v>
      </c>
      <c r="N78" t="s">
        <v>870</v>
      </c>
      <c r="O78" t="s">
        <v>756</v>
      </c>
      <c r="P78" t="s">
        <v>757</v>
      </c>
      <c r="Q78" t="s">
        <v>758</v>
      </c>
      <c r="R78" t="s">
        <v>266</v>
      </c>
      <c r="S78" t="s">
        <v>271</v>
      </c>
    </row>
    <row r="79" spans="1:19" x14ac:dyDescent="0.35">
      <c r="A79">
        <v>148426</v>
      </c>
      <c r="B79">
        <v>114</v>
      </c>
      <c r="C79" t="s">
        <v>27</v>
      </c>
      <c r="D79" t="s">
        <v>782</v>
      </c>
      <c r="E79">
        <v>576.5</v>
      </c>
      <c r="F79" s="20">
        <v>45874</v>
      </c>
      <c r="G79" s="20">
        <v>45874</v>
      </c>
      <c r="H79" s="20">
        <v>45874</v>
      </c>
      <c r="I79" s="20">
        <v>45860</v>
      </c>
      <c r="J79" s="20">
        <v>45861</v>
      </c>
      <c r="K79" t="s">
        <v>330</v>
      </c>
      <c r="L79" t="s">
        <v>766</v>
      </c>
      <c r="M79" t="s">
        <v>767</v>
      </c>
      <c r="N79" t="s">
        <v>871</v>
      </c>
      <c r="O79" t="s">
        <v>756</v>
      </c>
      <c r="P79" t="s">
        <v>757</v>
      </c>
      <c r="Q79" t="s">
        <v>758</v>
      </c>
      <c r="R79" t="s">
        <v>266</v>
      </c>
      <c r="S79" t="s">
        <v>271</v>
      </c>
    </row>
    <row r="80" spans="1:19" x14ac:dyDescent="0.35">
      <c r="A80">
        <v>148428</v>
      </c>
      <c r="B80">
        <v>114</v>
      </c>
      <c r="C80" t="s">
        <v>27</v>
      </c>
      <c r="D80" t="s">
        <v>872</v>
      </c>
      <c r="E80">
        <v>410</v>
      </c>
      <c r="F80" s="20">
        <v>45875</v>
      </c>
      <c r="G80" s="20">
        <v>45874</v>
      </c>
      <c r="H80" s="20">
        <v>45874</v>
      </c>
      <c r="I80" s="20">
        <v>45860</v>
      </c>
      <c r="J80" s="20">
        <v>45861</v>
      </c>
      <c r="K80" t="s">
        <v>330</v>
      </c>
      <c r="L80" t="s">
        <v>766</v>
      </c>
      <c r="M80" t="s">
        <v>767</v>
      </c>
      <c r="N80" t="s">
        <v>873</v>
      </c>
      <c r="O80" t="s">
        <v>756</v>
      </c>
      <c r="P80" t="s">
        <v>757</v>
      </c>
      <c r="Q80" t="s">
        <v>758</v>
      </c>
      <c r="R80" t="s">
        <v>266</v>
      </c>
      <c r="S80" t="s">
        <v>271</v>
      </c>
    </row>
    <row r="81" spans="1:19" x14ac:dyDescent="0.35">
      <c r="A81">
        <v>148429</v>
      </c>
      <c r="B81">
        <v>114</v>
      </c>
      <c r="C81" t="s">
        <v>27</v>
      </c>
      <c r="D81" t="s">
        <v>872</v>
      </c>
      <c r="E81">
        <v>1911.5</v>
      </c>
      <c r="F81" s="20">
        <v>45875</v>
      </c>
      <c r="G81" s="20">
        <v>45874</v>
      </c>
      <c r="H81" s="20">
        <v>45874</v>
      </c>
      <c r="I81" s="20">
        <v>45860</v>
      </c>
      <c r="J81" s="20">
        <v>45861</v>
      </c>
      <c r="K81" t="s">
        <v>330</v>
      </c>
      <c r="L81" t="s">
        <v>766</v>
      </c>
      <c r="M81" t="s">
        <v>767</v>
      </c>
      <c r="N81" t="s">
        <v>874</v>
      </c>
      <c r="O81" t="s">
        <v>756</v>
      </c>
      <c r="P81" t="s">
        <v>757</v>
      </c>
      <c r="Q81" t="s">
        <v>758</v>
      </c>
      <c r="R81" t="s">
        <v>266</v>
      </c>
      <c r="S81" t="s">
        <v>271</v>
      </c>
    </row>
    <row r="82" spans="1:19" x14ac:dyDescent="0.35">
      <c r="A82">
        <v>148430</v>
      </c>
      <c r="B82">
        <v>114</v>
      </c>
      <c r="C82" t="s">
        <v>27</v>
      </c>
      <c r="D82" t="s">
        <v>875</v>
      </c>
      <c r="E82">
        <v>424.55</v>
      </c>
      <c r="F82" s="20">
        <v>45874</v>
      </c>
      <c r="G82" s="20">
        <v>45874</v>
      </c>
      <c r="H82" s="20">
        <v>45874</v>
      </c>
      <c r="I82" s="20">
        <v>45860</v>
      </c>
      <c r="J82" s="20">
        <v>45861</v>
      </c>
      <c r="K82" t="s">
        <v>330</v>
      </c>
      <c r="L82" t="s">
        <v>762</v>
      </c>
      <c r="M82" t="s">
        <v>788</v>
      </c>
      <c r="N82" t="s">
        <v>876</v>
      </c>
      <c r="O82" t="s">
        <v>756</v>
      </c>
      <c r="P82" t="s">
        <v>757</v>
      </c>
      <c r="Q82" t="s">
        <v>758</v>
      </c>
      <c r="R82" t="s">
        <v>266</v>
      </c>
      <c r="S82" t="s">
        <v>271</v>
      </c>
    </row>
    <row r="83" spans="1:19" x14ac:dyDescent="0.35">
      <c r="A83">
        <v>148431</v>
      </c>
      <c r="B83">
        <v>114</v>
      </c>
      <c r="C83" t="s">
        <v>27</v>
      </c>
      <c r="D83" t="s">
        <v>777</v>
      </c>
      <c r="E83">
        <v>3688.23</v>
      </c>
      <c r="F83" s="20">
        <v>45875</v>
      </c>
      <c r="G83" s="20">
        <v>45874</v>
      </c>
      <c r="H83" s="20">
        <v>45874</v>
      </c>
      <c r="I83" s="20">
        <v>45861</v>
      </c>
      <c r="J83" s="20">
        <v>45861</v>
      </c>
      <c r="K83" t="s">
        <v>330</v>
      </c>
      <c r="L83" t="s">
        <v>766</v>
      </c>
      <c r="M83" t="s">
        <v>767</v>
      </c>
      <c r="N83" t="s">
        <v>877</v>
      </c>
      <c r="O83" t="s">
        <v>756</v>
      </c>
      <c r="P83" t="s">
        <v>757</v>
      </c>
      <c r="Q83" t="s">
        <v>758</v>
      </c>
      <c r="R83" t="s">
        <v>266</v>
      </c>
      <c r="S83" t="s">
        <v>271</v>
      </c>
    </row>
    <row r="84" spans="1:19" x14ac:dyDescent="0.35">
      <c r="A84">
        <v>150939</v>
      </c>
      <c r="B84">
        <v>114</v>
      </c>
      <c r="C84" t="s">
        <v>27</v>
      </c>
      <c r="D84" t="s">
        <v>878</v>
      </c>
      <c r="E84">
        <v>3157.83</v>
      </c>
      <c r="F84" s="20">
        <v>45875</v>
      </c>
      <c r="G84" s="20">
        <v>45874</v>
      </c>
      <c r="H84" s="20">
        <v>45874</v>
      </c>
      <c r="I84" s="20">
        <v>45868</v>
      </c>
      <c r="J84" s="20"/>
      <c r="L84" t="s">
        <v>879</v>
      </c>
      <c r="M84" t="s">
        <v>880</v>
      </c>
      <c r="O84" t="s">
        <v>756</v>
      </c>
      <c r="P84" t="s">
        <v>757</v>
      </c>
      <c r="Q84" t="s">
        <v>758</v>
      </c>
      <c r="R84" t="s">
        <v>266</v>
      </c>
      <c r="S84" t="s">
        <v>302</v>
      </c>
    </row>
    <row r="85" spans="1:19" x14ac:dyDescent="0.35">
      <c r="A85">
        <v>150940</v>
      </c>
      <c r="B85">
        <v>114</v>
      </c>
      <c r="C85" t="s">
        <v>27</v>
      </c>
      <c r="D85" t="s">
        <v>881</v>
      </c>
      <c r="E85">
        <v>3930.88</v>
      </c>
      <c r="F85" s="20">
        <v>45875</v>
      </c>
      <c r="G85" s="20">
        <v>45874</v>
      </c>
      <c r="H85" s="20">
        <v>45874</v>
      </c>
      <c r="I85" s="20">
        <v>45868</v>
      </c>
      <c r="J85" s="20"/>
      <c r="L85" t="s">
        <v>879</v>
      </c>
      <c r="M85" t="s">
        <v>880</v>
      </c>
      <c r="O85" t="s">
        <v>756</v>
      </c>
      <c r="P85" t="s">
        <v>757</v>
      </c>
      <c r="Q85" t="s">
        <v>758</v>
      </c>
      <c r="R85" t="s">
        <v>266</v>
      </c>
      <c r="S85" t="s">
        <v>302</v>
      </c>
    </row>
    <row r="86" spans="1:19" x14ac:dyDescent="0.35">
      <c r="A86">
        <v>150941</v>
      </c>
      <c r="B86">
        <v>114</v>
      </c>
      <c r="C86" t="s">
        <v>27</v>
      </c>
      <c r="D86" t="s">
        <v>882</v>
      </c>
      <c r="E86">
        <v>4129.05</v>
      </c>
      <c r="F86" s="20">
        <v>45875</v>
      </c>
      <c r="G86" s="20">
        <v>45874</v>
      </c>
      <c r="H86" s="20">
        <v>45874</v>
      </c>
      <c r="I86" s="20">
        <v>45868</v>
      </c>
      <c r="J86" s="20"/>
      <c r="L86" t="s">
        <v>879</v>
      </c>
      <c r="M86" t="s">
        <v>880</v>
      </c>
      <c r="O86" t="s">
        <v>756</v>
      </c>
      <c r="P86" t="s">
        <v>757</v>
      </c>
      <c r="Q86" t="s">
        <v>758</v>
      </c>
      <c r="R86" t="s">
        <v>266</v>
      </c>
      <c r="S86" t="s">
        <v>302</v>
      </c>
    </row>
    <row r="87" spans="1:19" x14ac:dyDescent="0.35">
      <c r="A87">
        <v>150942</v>
      </c>
      <c r="B87">
        <v>114</v>
      </c>
      <c r="C87" t="s">
        <v>27</v>
      </c>
      <c r="D87" t="s">
        <v>883</v>
      </c>
      <c r="E87">
        <v>3814.68</v>
      </c>
      <c r="F87" s="20">
        <v>45875</v>
      </c>
      <c r="G87" s="20">
        <v>45874</v>
      </c>
      <c r="H87" s="20">
        <v>45874</v>
      </c>
      <c r="I87" s="20">
        <v>45868</v>
      </c>
      <c r="J87" s="20"/>
      <c r="L87" t="s">
        <v>879</v>
      </c>
      <c r="M87" t="s">
        <v>880</v>
      </c>
      <c r="O87" t="s">
        <v>756</v>
      </c>
      <c r="P87" t="s">
        <v>757</v>
      </c>
      <c r="Q87" t="s">
        <v>758</v>
      </c>
      <c r="R87" t="s">
        <v>266</v>
      </c>
      <c r="S87" t="s">
        <v>302</v>
      </c>
    </row>
    <row r="88" spans="1:19" x14ac:dyDescent="0.35">
      <c r="A88">
        <v>149850</v>
      </c>
      <c r="B88">
        <v>114</v>
      </c>
      <c r="C88" t="s">
        <v>27</v>
      </c>
      <c r="D88" t="s">
        <v>829</v>
      </c>
      <c r="E88">
        <v>16.489999999999998</v>
      </c>
      <c r="F88" s="20">
        <v>45874</v>
      </c>
      <c r="G88" s="20">
        <v>45874</v>
      </c>
      <c r="H88" s="20">
        <v>45874</v>
      </c>
      <c r="I88" s="20">
        <v>45865</v>
      </c>
      <c r="J88" s="20">
        <v>45868</v>
      </c>
      <c r="K88" t="s">
        <v>307</v>
      </c>
      <c r="L88" t="s">
        <v>766</v>
      </c>
      <c r="M88" t="s">
        <v>767</v>
      </c>
      <c r="N88" t="s">
        <v>884</v>
      </c>
      <c r="O88" t="s">
        <v>756</v>
      </c>
      <c r="P88" t="s">
        <v>757</v>
      </c>
      <c r="Q88" t="s">
        <v>758</v>
      </c>
      <c r="R88" t="s">
        <v>266</v>
      </c>
      <c r="S88" t="s">
        <v>271</v>
      </c>
    </row>
    <row r="89" spans="1:19" x14ac:dyDescent="0.35">
      <c r="A89">
        <v>145397</v>
      </c>
      <c r="B89">
        <v>114</v>
      </c>
      <c r="C89" t="s">
        <v>27</v>
      </c>
      <c r="D89" t="s">
        <v>885</v>
      </c>
      <c r="E89">
        <v>1645</v>
      </c>
      <c r="F89" s="20">
        <v>45874</v>
      </c>
      <c r="G89" s="20">
        <v>45874</v>
      </c>
      <c r="H89" s="20">
        <v>45874</v>
      </c>
      <c r="I89" s="20">
        <v>45845</v>
      </c>
      <c r="J89" s="20">
        <v>45846</v>
      </c>
      <c r="K89" t="s">
        <v>330</v>
      </c>
      <c r="L89" t="s">
        <v>766</v>
      </c>
      <c r="M89" t="s">
        <v>770</v>
      </c>
      <c r="N89" t="s">
        <v>886</v>
      </c>
      <c r="O89" t="s">
        <v>756</v>
      </c>
      <c r="P89" t="s">
        <v>757</v>
      </c>
      <c r="Q89" t="s">
        <v>758</v>
      </c>
      <c r="R89" t="s">
        <v>266</v>
      </c>
      <c r="S89" t="s">
        <v>271</v>
      </c>
    </row>
    <row r="90" spans="1:19" x14ac:dyDescent="0.35">
      <c r="A90">
        <v>145424</v>
      </c>
      <c r="B90">
        <v>114</v>
      </c>
      <c r="C90" t="s">
        <v>27</v>
      </c>
      <c r="D90" t="s">
        <v>829</v>
      </c>
      <c r="E90">
        <v>17.79</v>
      </c>
      <c r="F90" s="20">
        <v>45874</v>
      </c>
      <c r="G90" s="20">
        <v>45874</v>
      </c>
      <c r="H90" s="20">
        <v>45874</v>
      </c>
      <c r="I90" s="20">
        <v>45842</v>
      </c>
      <c r="J90" s="20">
        <v>45846</v>
      </c>
      <c r="K90" t="s">
        <v>307</v>
      </c>
      <c r="L90" t="s">
        <v>762</v>
      </c>
      <c r="M90" t="s">
        <v>788</v>
      </c>
      <c r="N90" t="s">
        <v>887</v>
      </c>
      <c r="O90" t="s">
        <v>756</v>
      </c>
      <c r="P90" t="s">
        <v>757</v>
      </c>
      <c r="Q90" t="s">
        <v>758</v>
      </c>
      <c r="R90" t="s">
        <v>266</v>
      </c>
      <c r="S90" t="s">
        <v>271</v>
      </c>
    </row>
    <row r="91" spans="1:19" x14ac:dyDescent="0.35">
      <c r="A91">
        <v>145429</v>
      </c>
      <c r="B91">
        <v>114</v>
      </c>
      <c r="C91" t="s">
        <v>27</v>
      </c>
      <c r="D91" t="s">
        <v>829</v>
      </c>
      <c r="E91">
        <v>12</v>
      </c>
      <c r="F91" s="20">
        <v>45874</v>
      </c>
      <c r="G91" s="20">
        <v>45874</v>
      </c>
      <c r="H91" s="20">
        <v>45874</v>
      </c>
      <c r="I91" s="20">
        <v>45840</v>
      </c>
      <c r="J91" s="20">
        <v>45846</v>
      </c>
      <c r="K91" t="s">
        <v>307</v>
      </c>
      <c r="L91" t="s">
        <v>762</v>
      </c>
      <c r="M91" t="s">
        <v>837</v>
      </c>
      <c r="N91" t="s">
        <v>888</v>
      </c>
      <c r="O91" t="s">
        <v>756</v>
      </c>
      <c r="P91" t="s">
        <v>757</v>
      </c>
      <c r="Q91" t="s">
        <v>758</v>
      </c>
      <c r="R91" t="s">
        <v>266</v>
      </c>
      <c r="S91" t="s">
        <v>271</v>
      </c>
    </row>
    <row r="92" spans="1:19" x14ac:dyDescent="0.35">
      <c r="A92">
        <v>145439</v>
      </c>
      <c r="B92">
        <v>114</v>
      </c>
      <c r="C92" t="s">
        <v>27</v>
      </c>
      <c r="D92" t="s">
        <v>829</v>
      </c>
      <c r="E92">
        <v>4.75</v>
      </c>
      <c r="F92" s="20">
        <v>45874</v>
      </c>
      <c r="G92" s="20">
        <v>45874</v>
      </c>
      <c r="H92" s="20">
        <v>45874</v>
      </c>
      <c r="I92" s="20">
        <v>45840</v>
      </c>
      <c r="J92" s="20">
        <v>45846</v>
      </c>
      <c r="K92" t="s">
        <v>307</v>
      </c>
      <c r="L92" t="s">
        <v>762</v>
      </c>
      <c r="M92" t="s">
        <v>837</v>
      </c>
      <c r="N92" t="s">
        <v>889</v>
      </c>
      <c r="O92" t="s">
        <v>756</v>
      </c>
      <c r="P92" t="s">
        <v>757</v>
      </c>
      <c r="Q92" t="s">
        <v>758</v>
      </c>
      <c r="R92" t="s">
        <v>266</v>
      </c>
      <c r="S92" t="s">
        <v>271</v>
      </c>
    </row>
    <row r="93" spans="1:19" x14ac:dyDescent="0.35">
      <c r="A93">
        <v>145444</v>
      </c>
      <c r="B93">
        <v>114</v>
      </c>
      <c r="C93" t="s">
        <v>27</v>
      </c>
      <c r="D93" t="s">
        <v>829</v>
      </c>
      <c r="E93">
        <v>17.5</v>
      </c>
      <c r="F93" s="20">
        <v>45874</v>
      </c>
      <c r="G93" s="20">
        <v>45874</v>
      </c>
      <c r="H93" s="20">
        <v>45874</v>
      </c>
      <c r="I93" s="20">
        <v>45839</v>
      </c>
      <c r="J93" s="20">
        <v>45846</v>
      </c>
      <c r="K93" t="s">
        <v>307</v>
      </c>
      <c r="L93" t="s">
        <v>831</v>
      </c>
      <c r="M93" t="s">
        <v>832</v>
      </c>
      <c r="N93" t="s">
        <v>890</v>
      </c>
      <c r="O93" t="s">
        <v>756</v>
      </c>
      <c r="P93" t="s">
        <v>757</v>
      </c>
      <c r="Q93" t="s">
        <v>758</v>
      </c>
      <c r="R93" t="s">
        <v>266</v>
      </c>
      <c r="S93" t="s">
        <v>271</v>
      </c>
    </row>
    <row r="94" spans="1:19" x14ac:dyDescent="0.35">
      <c r="A94">
        <v>145446</v>
      </c>
      <c r="B94">
        <v>114</v>
      </c>
      <c r="C94" t="s">
        <v>27</v>
      </c>
      <c r="D94" t="s">
        <v>829</v>
      </c>
      <c r="E94">
        <v>44.98</v>
      </c>
      <c r="F94" s="20">
        <v>45874</v>
      </c>
      <c r="G94" s="20">
        <v>45874</v>
      </c>
      <c r="H94" s="20">
        <v>45874</v>
      </c>
      <c r="I94" s="20">
        <v>45839</v>
      </c>
      <c r="J94" s="20">
        <v>45846</v>
      </c>
      <c r="K94" t="s">
        <v>307</v>
      </c>
      <c r="L94" t="s">
        <v>766</v>
      </c>
      <c r="M94" t="s">
        <v>767</v>
      </c>
      <c r="N94" t="s">
        <v>891</v>
      </c>
      <c r="O94" t="s">
        <v>756</v>
      </c>
      <c r="P94" t="s">
        <v>757</v>
      </c>
      <c r="Q94" t="s">
        <v>758</v>
      </c>
      <c r="R94" t="s">
        <v>266</v>
      </c>
      <c r="S94" t="s">
        <v>271</v>
      </c>
    </row>
    <row r="95" spans="1:19" x14ac:dyDescent="0.35">
      <c r="A95">
        <v>145450</v>
      </c>
      <c r="B95">
        <v>114</v>
      </c>
      <c r="C95" t="s">
        <v>27</v>
      </c>
      <c r="D95" t="s">
        <v>829</v>
      </c>
      <c r="E95">
        <v>55.96</v>
      </c>
      <c r="F95" s="20">
        <v>45874</v>
      </c>
      <c r="G95" s="20">
        <v>45874</v>
      </c>
      <c r="H95" s="20">
        <v>45874</v>
      </c>
      <c r="I95" s="20">
        <v>45840</v>
      </c>
      <c r="J95" s="20">
        <v>45846</v>
      </c>
      <c r="K95" t="s">
        <v>307</v>
      </c>
      <c r="L95" t="s">
        <v>766</v>
      </c>
      <c r="M95" t="s">
        <v>767</v>
      </c>
      <c r="N95" t="s">
        <v>892</v>
      </c>
      <c r="O95" t="s">
        <v>756</v>
      </c>
      <c r="P95" t="s">
        <v>757</v>
      </c>
      <c r="Q95" t="s">
        <v>758</v>
      </c>
      <c r="R95" t="s">
        <v>266</v>
      </c>
      <c r="S95" t="s">
        <v>271</v>
      </c>
    </row>
    <row r="96" spans="1:19" x14ac:dyDescent="0.35">
      <c r="A96">
        <v>145451</v>
      </c>
      <c r="B96">
        <v>114</v>
      </c>
      <c r="C96" t="s">
        <v>27</v>
      </c>
      <c r="D96" t="s">
        <v>829</v>
      </c>
      <c r="E96">
        <v>13.21</v>
      </c>
      <c r="F96" s="20">
        <v>45874</v>
      </c>
      <c r="G96" s="20">
        <v>45874</v>
      </c>
      <c r="H96" s="20">
        <v>45874</v>
      </c>
      <c r="I96" s="20">
        <v>45844</v>
      </c>
      <c r="J96" s="20">
        <v>45846</v>
      </c>
      <c r="K96" t="s">
        <v>307</v>
      </c>
      <c r="L96" t="s">
        <v>762</v>
      </c>
      <c r="M96" t="s">
        <v>788</v>
      </c>
      <c r="N96" t="s">
        <v>893</v>
      </c>
      <c r="O96" t="s">
        <v>756</v>
      </c>
      <c r="P96" t="s">
        <v>757</v>
      </c>
      <c r="Q96" t="s">
        <v>758</v>
      </c>
      <c r="R96" t="s">
        <v>266</v>
      </c>
      <c r="S96" t="s">
        <v>271</v>
      </c>
    </row>
    <row r="97" spans="1:19" x14ac:dyDescent="0.35">
      <c r="A97">
        <v>145454</v>
      </c>
      <c r="B97">
        <v>114</v>
      </c>
      <c r="C97" t="s">
        <v>27</v>
      </c>
      <c r="D97" t="s">
        <v>829</v>
      </c>
      <c r="E97">
        <v>39.99</v>
      </c>
      <c r="F97" s="20">
        <v>45874</v>
      </c>
      <c r="G97" s="20">
        <v>45874</v>
      </c>
      <c r="H97" s="20">
        <v>45874</v>
      </c>
      <c r="I97" s="20">
        <v>45839</v>
      </c>
      <c r="J97" s="20">
        <v>45846</v>
      </c>
      <c r="K97" t="s">
        <v>307</v>
      </c>
      <c r="L97" t="s">
        <v>766</v>
      </c>
      <c r="M97" t="s">
        <v>767</v>
      </c>
      <c r="N97" t="s">
        <v>894</v>
      </c>
      <c r="O97" t="s">
        <v>756</v>
      </c>
      <c r="P97" t="s">
        <v>757</v>
      </c>
      <c r="Q97" t="s">
        <v>758</v>
      </c>
      <c r="R97" t="s">
        <v>266</v>
      </c>
      <c r="S97" t="s">
        <v>271</v>
      </c>
    </row>
    <row r="98" spans="1:19" x14ac:dyDescent="0.35">
      <c r="A98">
        <v>145455</v>
      </c>
      <c r="B98">
        <v>114</v>
      </c>
      <c r="C98" t="s">
        <v>27</v>
      </c>
      <c r="D98" t="s">
        <v>829</v>
      </c>
      <c r="E98">
        <v>10</v>
      </c>
      <c r="F98" s="20">
        <v>45874</v>
      </c>
      <c r="G98" s="20">
        <v>45874</v>
      </c>
      <c r="H98" s="20">
        <v>45874</v>
      </c>
      <c r="I98" s="20">
        <v>45841</v>
      </c>
      <c r="J98" s="20">
        <v>45846</v>
      </c>
      <c r="K98" t="s">
        <v>307</v>
      </c>
      <c r="L98" t="s">
        <v>762</v>
      </c>
      <c r="M98" t="s">
        <v>837</v>
      </c>
      <c r="N98" t="s">
        <v>895</v>
      </c>
      <c r="O98" t="s">
        <v>756</v>
      </c>
      <c r="P98" t="s">
        <v>757</v>
      </c>
      <c r="Q98" t="s">
        <v>758</v>
      </c>
      <c r="R98" t="s">
        <v>266</v>
      </c>
      <c r="S98" t="s">
        <v>271</v>
      </c>
    </row>
    <row r="99" spans="1:19" x14ac:dyDescent="0.35">
      <c r="A99">
        <v>145456</v>
      </c>
      <c r="B99">
        <v>114</v>
      </c>
      <c r="C99" t="s">
        <v>27</v>
      </c>
      <c r="D99" t="s">
        <v>829</v>
      </c>
      <c r="E99">
        <v>20.149999999999999</v>
      </c>
      <c r="F99" s="20">
        <v>45874</v>
      </c>
      <c r="G99" s="20">
        <v>45874</v>
      </c>
      <c r="H99" s="20">
        <v>45874</v>
      </c>
      <c r="I99" s="20">
        <v>45841</v>
      </c>
      <c r="J99" s="20">
        <v>45846</v>
      </c>
      <c r="K99" t="s">
        <v>307</v>
      </c>
      <c r="L99" t="s">
        <v>762</v>
      </c>
      <c r="M99" t="s">
        <v>837</v>
      </c>
      <c r="N99" t="s">
        <v>896</v>
      </c>
      <c r="O99" t="s">
        <v>756</v>
      </c>
      <c r="P99" t="s">
        <v>757</v>
      </c>
      <c r="Q99" t="s">
        <v>758</v>
      </c>
      <c r="R99" t="s">
        <v>266</v>
      </c>
      <c r="S99" t="s">
        <v>271</v>
      </c>
    </row>
    <row r="100" spans="1:19" x14ac:dyDescent="0.35">
      <c r="A100">
        <v>145459</v>
      </c>
      <c r="B100">
        <v>114</v>
      </c>
      <c r="C100" t="s">
        <v>27</v>
      </c>
      <c r="D100" t="s">
        <v>829</v>
      </c>
      <c r="E100">
        <v>59.9</v>
      </c>
      <c r="F100" s="20">
        <v>45874</v>
      </c>
      <c r="G100" s="20">
        <v>45874</v>
      </c>
      <c r="H100" s="20">
        <v>45874</v>
      </c>
      <c r="I100" s="20">
        <v>45840</v>
      </c>
      <c r="J100" s="20">
        <v>45846</v>
      </c>
      <c r="K100" t="s">
        <v>307</v>
      </c>
      <c r="L100" t="s">
        <v>831</v>
      </c>
      <c r="M100" t="s">
        <v>832</v>
      </c>
      <c r="N100" t="s">
        <v>897</v>
      </c>
      <c r="O100" t="s">
        <v>756</v>
      </c>
      <c r="P100" t="s">
        <v>757</v>
      </c>
      <c r="Q100" t="s">
        <v>758</v>
      </c>
      <c r="R100" t="s">
        <v>266</v>
      </c>
      <c r="S100" t="s">
        <v>271</v>
      </c>
    </row>
    <row r="101" spans="1:19" x14ac:dyDescent="0.35">
      <c r="A101">
        <v>145461</v>
      </c>
      <c r="B101">
        <v>114</v>
      </c>
      <c r="C101" t="s">
        <v>27</v>
      </c>
      <c r="D101" t="s">
        <v>829</v>
      </c>
      <c r="E101">
        <v>3.59</v>
      </c>
      <c r="F101" s="20">
        <v>45874</v>
      </c>
      <c r="G101" s="20">
        <v>45874</v>
      </c>
      <c r="H101" s="20">
        <v>45874</v>
      </c>
      <c r="I101" s="20">
        <v>45840</v>
      </c>
      <c r="J101" s="20">
        <v>45846</v>
      </c>
      <c r="K101" t="s">
        <v>307</v>
      </c>
      <c r="L101" t="s">
        <v>762</v>
      </c>
      <c r="M101" t="s">
        <v>788</v>
      </c>
      <c r="N101" t="s">
        <v>898</v>
      </c>
      <c r="O101" t="s">
        <v>756</v>
      </c>
      <c r="P101" t="s">
        <v>757</v>
      </c>
      <c r="Q101" t="s">
        <v>758</v>
      </c>
      <c r="R101" t="s">
        <v>266</v>
      </c>
      <c r="S101" t="s">
        <v>271</v>
      </c>
    </row>
    <row r="102" spans="1:19" x14ac:dyDescent="0.35">
      <c r="A102">
        <v>145463</v>
      </c>
      <c r="B102">
        <v>114</v>
      </c>
      <c r="C102" t="s">
        <v>27</v>
      </c>
      <c r="D102" t="s">
        <v>829</v>
      </c>
      <c r="E102">
        <v>89.7</v>
      </c>
      <c r="F102" s="20">
        <v>45874</v>
      </c>
      <c r="G102" s="20">
        <v>45874</v>
      </c>
      <c r="H102" s="20">
        <v>45874</v>
      </c>
      <c r="I102" s="20">
        <v>45845</v>
      </c>
      <c r="J102" s="20">
        <v>45846</v>
      </c>
      <c r="K102" t="s">
        <v>307</v>
      </c>
      <c r="L102" t="s">
        <v>831</v>
      </c>
      <c r="M102" t="s">
        <v>832</v>
      </c>
      <c r="N102" t="s">
        <v>899</v>
      </c>
      <c r="O102" t="s">
        <v>756</v>
      </c>
      <c r="P102" t="s">
        <v>757</v>
      </c>
      <c r="Q102" t="s">
        <v>758</v>
      </c>
      <c r="R102" t="s">
        <v>266</v>
      </c>
      <c r="S102" t="s">
        <v>271</v>
      </c>
    </row>
    <row r="103" spans="1:19" x14ac:dyDescent="0.35">
      <c r="A103">
        <v>145466</v>
      </c>
      <c r="B103">
        <v>114</v>
      </c>
      <c r="C103" t="s">
        <v>27</v>
      </c>
      <c r="D103" t="s">
        <v>829</v>
      </c>
      <c r="E103">
        <v>21.54</v>
      </c>
      <c r="F103" s="20">
        <v>45874</v>
      </c>
      <c r="G103" s="20">
        <v>45874</v>
      </c>
      <c r="H103" s="20">
        <v>45874</v>
      </c>
      <c r="I103" s="20">
        <v>45845</v>
      </c>
      <c r="J103" s="20">
        <v>45846</v>
      </c>
      <c r="K103" t="s">
        <v>307</v>
      </c>
      <c r="L103" t="s">
        <v>831</v>
      </c>
      <c r="M103" t="s">
        <v>832</v>
      </c>
      <c r="N103" t="s">
        <v>900</v>
      </c>
      <c r="O103" t="s">
        <v>756</v>
      </c>
      <c r="P103" t="s">
        <v>757</v>
      </c>
      <c r="Q103" t="s">
        <v>758</v>
      </c>
      <c r="R103" t="s">
        <v>266</v>
      </c>
      <c r="S103" t="s">
        <v>271</v>
      </c>
    </row>
    <row r="104" spans="1:19" x14ac:dyDescent="0.35">
      <c r="A104">
        <v>145467</v>
      </c>
      <c r="B104">
        <v>114</v>
      </c>
      <c r="C104" t="s">
        <v>27</v>
      </c>
      <c r="D104" t="s">
        <v>829</v>
      </c>
      <c r="E104">
        <v>44.85</v>
      </c>
      <c r="F104" s="20">
        <v>45874</v>
      </c>
      <c r="G104" s="20">
        <v>45874</v>
      </c>
      <c r="H104" s="20">
        <v>45874</v>
      </c>
      <c r="I104" s="20">
        <v>45841</v>
      </c>
      <c r="J104" s="20">
        <v>45846</v>
      </c>
      <c r="K104" t="s">
        <v>307</v>
      </c>
      <c r="L104" t="s">
        <v>812</v>
      </c>
      <c r="M104" t="s">
        <v>901</v>
      </c>
      <c r="N104" t="s">
        <v>902</v>
      </c>
      <c r="O104" t="s">
        <v>756</v>
      </c>
      <c r="P104" t="s">
        <v>757</v>
      </c>
      <c r="Q104" t="s">
        <v>758</v>
      </c>
      <c r="R104" t="s">
        <v>266</v>
      </c>
      <c r="S104" t="s">
        <v>271</v>
      </c>
    </row>
    <row r="105" spans="1:19" x14ac:dyDescent="0.35">
      <c r="A105">
        <v>145468</v>
      </c>
      <c r="B105">
        <v>114</v>
      </c>
      <c r="C105" t="s">
        <v>27</v>
      </c>
      <c r="D105" t="s">
        <v>829</v>
      </c>
      <c r="E105">
        <v>175.89</v>
      </c>
      <c r="F105" s="20">
        <v>45874</v>
      </c>
      <c r="G105" s="20">
        <v>45874</v>
      </c>
      <c r="H105" s="20">
        <v>45874</v>
      </c>
      <c r="I105" s="20">
        <v>45842</v>
      </c>
      <c r="J105" s="20">
        <v>45846</v>
      </c>
      <c r="K105" t="s">
        <v>307</v>
      </c>
      <c r="L105" t="s">
        <v>831</v>
      </c>
      <c r="M105" t="s">
        <v>832</v>
      </c>
      <c r="N105" t="s">
        <v>903</v>
      </c>
      <c r="O105" t="s">
        <v>756</v>
      </c>
      <c r="P105" t="s">
        <v>757</v>
      </c>
      <c r="Q105" t="s">
        <v>758</v>
      </c>
      <c r="R105" t="s">
        <v>266</v>
      </c>
      <c r="S105" t="s">
        <v>271</v>
      </c>
    </row>
    <row r="106" spans="1:19" x14ac:dyDescent="0.35">
      <c r="A106">
        <v>145470</v>
      </c>
      <c r="B106">
        <v>114</v>
      </c>
      <c r="C106" t="s">
        <v>27</v>
      </c>
      <c r="D106" t="s">
        <v>829</v>
      </c>
      <c r="E106">
        <v>400.92</v>
      </c>
      <c r="F106" s="20">
        <v>45874</v>
      </c>
      <c r="G106" s="20">
        <v>45874</v>
      </c>
      <c r="H106" s="20">
        <v>45874</v>
      </c>
      <c r="I106" s="20">
        <v>45845</v>
      </c>
      <c r="J106" s="20">
        <v>45846</v>
      </c>
      <c r="K106" t="s">
        <v>307</v>
      </c>
      <c r="L106" t="s">
        <v>831</v>
      </c>
      <c r="M106" t="s">
        <v>832</v>
      </c>
      <c r="N106" t="s">
        <v>904</v>
      </c>
      <c r="O106" t="s">
        <v>756</v>
      </c>
      <c r="P106" t="s">
        <v>757</v>
      </c>
      <c r="Q106" t="s">
        <v>758</v>
      </c>
      <c r="R106" t="s">
        <v>266</v>
      </c>
      <c r="S106" t="s">
        <v>271</v>
      </c>
    </row>
    <row r="107" spans="1:19" x14ac:dyDescent="0.35">
      <c r="A107">
        <v>142454</v>
      </c>
      <c r="B107">
        <v>114</v>
      </c>
      <c r="C107" t="s">
        <v>27</v>
      </c>
      <c r="D107" t="s">
        <v>829</v>
      </c>
      <c r="E107">
        <v>78.23</v>
      </c>
      <c r="F107" s="20">
        <v>45874</v>
      </c>
      <c r="G107" s="20">
        <v>45874</v>
      </c>
      <c r="H107" s="20">
        <v>45874</v>
      </c>
      <c r="I107" s="20">
        <v>45835</v>
      </c>
      <c r="J107" s="20">
        <v>45838</v>
      </c>
      <c r="K107" t="s">
        <v>307</v>
      </c>
      <c r="L107" t="s">
        <v>831</v>
      </c>
      <c r="M107" t="s">
        <v>832</v>
      </c>
      <c r="N107" t="s">
        <v>905</v>
      </c>
      <c r="O107" t="s">
        <v>756</v>
      </c>
      <c r="P107" t="s">
        <v>757</v>
      </c>
      <c r="Q107" t="s">
        <v>758</v>
      </c>
      <c r="R107" t="s">
        <v>266</v>
      </c>
      <c r="S107" t="s">
        <v>271</v>
      </c>
    </row>
    <row r="108" spans="1:19" x14ac:dyDescent="0.35">
      <c r="A108">
        <v>142456</v>
      </c>
      <c r="B108">
        <v>114</v>
      </c>
      <c r="C108" t="s">
        <v>27</v>
      </c>
      <c r="D108" t="s">
        <v>829</v>
      </c>
      <c r="E108">
        <v>32</v>
      </c>
      <c r="F108" s="20">
        <v>45874</v>
      </c>
      <c r="G108" s="20">
        <v>45874</v>
      </c>
      <c r="H108" s="20">
        <v>45874</v>
      </c>
      <c r="I108" s="20">
        <v>45835</v>
      </c>
      <c r="J108" s="20">
        <v>45838</v>
      </c>
      <c r="K108" t="s">
        <v>307</v>
      </c>
      <c r="L108" t="s">
        <v>762</v>
      </c>
      <c r="M108" t="s">
        <v>837</v>
      </c>
      <c r="N108" t="s">
        <v>906</v>
      </c>
      <c r="O108" t="s">
        <v>756</v>
      </c>
      <c r="P108" t="s">
        <v>757</v>
      </c>
      <c r="Q108" t="s">
        <v>758</v>
      </c>
      <c r="R108" t="s">
        <v>266</v>
      </c>
      <c r="S108" t="s">
        <v>271</v>
      </c>
    </row>
    <row r="109" spans="1:19" x14ac:dyDescent="0.35">
      <c r="A109">
        <v>142460</v>
      </c>
      <c r="B109">
        <v>114</v>
      </c>
      <c r="C109" t="s">
        <v>27</v>
      </c>
      <c r="D109" t="s">
        <v>829</v>
      </c>
      <c r="E109">
        <v>11</v>
      </c>
      <c r="F109" s="20">
        <v>45874</v>
      </c>
      <c r="G109" s="20">
        <v>45874</v>
      </c>
      <c r="H109" s="20">
        <v>45874</v>
      </c>
      <c r="I109" s="20">
        <v>45835</v>
      </c>
      <c r="J109" s="20">
        <v>45838</v>
      </c>
      <c r="K109" t="s">
        <v>307</v>
      </c>
      <c r="L109" t="s">
        <v>831</v>
      </c>
      <c r="M109" t="s">
        <v>832</v>
      </c>
      <c r="N109" t="s">
        <v>907</v>
      </c>
      <c r="O109" t="s">
        <v>756</v>
      </c>
      <c r="P109" t="s">
        <v>757</v>
      </c>
      <c r="Q109" t="s">
        <v>758</v>
      </c>
      <c r="R109" t="s">
        <v>266</v>
      </c>
      <c r="S109" t="s">
        <v>271</v>
      </c>
    </row>
    <row r="110" spans="1:19" x14ac:dyDescent="0.35">
      <c r="A110">
        <v>142465</v>
      </c>
      <c r="B110">
        <v>114</v>
      </c>
      <c r="C110" t="s">
        <v>27</v>
      </c>
      <c r="D110" t="s">
        <v>829</v>
      </c>
      <c r="E110">
        <v>45</v>
      </c>
      <c r="F110" s="20">
        <v>45874</v>
      </c>
      <c r="G110" s="20">
        <v>45874</v>
      </c>
      <c r="H110" s="20">
        <v>45874</v>
      </c>
      <c r="I110" s="20">
        <v>45834</v>
      </c>
      <c r="J110" s="20">
        <v>45838</v>
      </c>
      <c r="K110" t="s">
        <v>307</v>
      </c>
      <c r="L110" t="s">
        <v>908</v>
      </c>
      <c r="M110" t="s">
        <v>909</v>
      </c>
      <c r="N110" t="s">
        <v>910</v>
      </c>
      <c r="O110" t="s">
        <v>756</v>
      </c>
      <c r="P110" t="s">
        <v>757</v>
      </c>
      <c r="Q110" t="s">
        <v>758</v>
      </c>
      <c r="R110" t="s">
        <v>266</v>
      </c>
      <c r="S110" t="s">
        <v>271</v>
      </c>
    </row>
    <row r="111" spans="1:19" x14ac:dyDescent="0.35">
      <c r="A111">
        <v>102447</v>
      </c>
      <c r="B111">
        <v>114</v>
      </c>
      <c r="C111" t="s">
        <v>27</v>
      </c>
      <c r="D111" t="s">
        <v>911</v>
      </c>
      <c r="E111">
        <v>173.73</v>
      </c>
      <c r="F111" s="20">
        <v>45874</v>
      </c>
      <c r="G111" s="20">
        <v>45874</v>
      </c>
      <c r="H111" s="20">
        <v>45874</v>
      </c>
      <c r="I111" s="20">
        <v>45856</v>
      </c>
      <c r="J111" s="20"/>
      <c r="K111" t="s">
        <v>330</v>
      </c>
      <c r="L111" t="s">
        <v>912</v>
      </c>
      <c r="M111" t="s">
        <v>913</v>
      </c>
      <c r="N111" t="s">
        <v>914</v>
      </c>
      <c r="O111" t="s">
        <v>756</v>
      </c>
      <c r="P111" t="s">
        <v>757</v>
      </c>
      <c r="Q111" t="s">
        <v>758</v>
      </c>
      <c r="R111" t="s">
        <v>266</v>
      </c>
      <c r="S111" t="s">
        <v>271</v>
      </c>
    </row>
    <row r="112" spans="1:19" x14ac:dyDescent="0.35">
      <c r="A112">
        <v>102486</v>
      </c>
      <c r="B112">
        <v>114</v>
      </c>
      <c r="C112" t="s">
        <v>27</v>
      </c>
      <c r="D112" t="s">
        <v>915</v>
      </c>
      <c r="E112">
        <v>15960</v>
      </c>
      <c r="F112" s="20">
        <v>45874</v>
      </c>
      <c r="G112" s="20">
        <v>45874</v>
      </c>
      <c r="H112" s="20">
        <v>45874</v>
      </c>
      <c r="I112" s="20">
        <v>45869</v>
      </c>
      <c r="J112" s="20"/>
      <c r="K112" t="s">
        <v>264</v>
      </c>
      <c r="L112" t="s">
        <v>916</v>
      </c>
      <c r="M112" t="s">
        <v>917</v>
      </c>
      <c r="N112" t="s">
        <v>918</v>
      </c>
      <c r="O112" t="s">
        <v>756</v>
      </c>
      <c r="P112" t="s">
        <v>757</v>
      </c>
      <c r="Q112" t="s">
        <v>758</v>
      </c>
      <c r="R112" t="s">
        <v>266</v>
      </c>
      <c r="S112" t="s">
        <v>271</v>
      </c>
    </row>
    <row r="113" spans="1:19" x14ac:dyDescent="0.35">
      <c r="A113">
        <v>102535</v>
      </c>
      <c r="B113">
        <v>114</v>
      </c>
      <c r="C113" t="s">
        <v>27</v>
      </c>
      <c r="D113" t="s">
        <v>919</v>
      </c>
      <c r="E113">
        <v>633.45000000000005</v>
      </c>
      <c r="F113" s="20">
        <v>45874</v>
      </c>
      <c r="G113" s="20">
        <v>45874</v>
      </c>
      <c r="H113" s="20">
        <v>45874</v>
      </c>
      <c r="I113" s="20">
        <v>45852</v>
      </c>
      <c r="J113" s="20"/>
      <c r="K113" t="s">
        <v>307</v>
      </c>
      <c r="L113" t="s">
        <v>920</v>
      </c>
      <c r="M113" t="s">
        <v>921</v>
      </c>
      <c r="N113" t="s">
        <v>922</v>
      </c>
      <c r="O113" t="s">
        <v>756</v>
      </c>
      <c r="P113" t="s">
        <v>757</v>
      </c>
      <c r="Q113" t="s">
        <v>758</v>
      </c>
      <c r="R113" t="s">
        <v>266</v>
      </c>
      <c r="S113" t="s">
        <v>332</v>
      </c>
    </row>
    <row r="114" spans="1:19" x14ac:dyDescent="0.35">
      <c r="A114">
        <v>102589</v>
      </c>
      <c r="B114">
        <v>114</v>
      </c>
      <c r="C114" t="s">
        <v>27</v>
      </c>
      <c r="D114" t="s">
        <v>923</v>
      </c>
      <c r="E114">
        <v>629.92999999999995</v>
      </c>
      <c r="F114" s="20">
        <v>45875</v>
      </c>
      <c r="G114" s="20">
        <v>45874</v>
      </c>
      <c r="H114" s="20">
        <v>45874</v>
      </c>
      <c r="I114" s="20">
        <v>45862</v>
      </c>
      <c r="J114" s="20"/>
      <c r="K114" t="s">
        <v>330</v>
      </c>
      <c r="L114" t="s">
        <v>920</v>
      </c>
      <c r="M114" t="s">
        <v>924</v>
      </c>
      <c r="N114" t="s">
        <v>925</v>
      </c>
      <c r="O114" t="s">
        <v>756</v>
      </c>
      <c r="P114" t="s">
        <v>757</v>
      </c>
      <c r="Q114" t="s">
        <v>758</v>
      </c>
      <c r="R114" t="s">
        <v>266</v>
      </c>
      <c r="S114" t="s">
        <v>271</v>
      </c>
    </row>
    <row r="115" spans="1:19" x14ac:dyDescent="0.35">
      <c r="A115">
        <v>102271</v>
      </c>
      <c r="B115">
        <v>114</v>
      </c>
      <c r="C115" t="s">
        <v>27</v>
      </c>
      <c r="D115" t="s">
        <v>926</v>
      </c>
      <c r="E115">
        <v>1000</v>
      </c>
      <c r="F115" s="20">
        <v>45884</v>
      </c>
      <c r="G115" s="20">
        <v>45874</v>
      </c>
      <c r="H115" s="20">
        <v>45874</v>
      </c>
      <c r="I115" s="20">
        <v>45868</v>
      </c>
      <c r="J115" s="20"/>
      <c r="K115" t="s">
        <v>264</v>
      </c>
      <c r="L115" t="s">
        <v>762</v>
      </c>
      <c r="M115" t="s">
        <v>927</v>
      </c>
      <c r="N115" t="s">
        <v>928</v>
      </c>
      <c r="O115" t="s">
        <v>756</v>
      </c>
      <c r="P115" t="s">
        <v>757</v>
      </c>
      <c r="Q115" t="s">
        <v>758</v>
      </c>
      <c r="R115" t="s">
        <v>266</v>
      </c>
      <c r="S115" t="s">
        <v>271</v>
      </c>
    </row>
    <row r="116" spans="1:19" x14ac:dyDescent="0.35">
      <c r="A116">
        <v>104782</v>
      </c>
      <c r="B116">
        <v>114</v>
      </c>
      <c r="C116" t="s">
        <v>27</v>
      </c>
      <c r="D116" t="s">
        <v>929</v>
      </c>
      <c r="E116">
        <v>5023.13</v>
      </c>
      <c r="F116" s="20">
        <v>45874</v>
      </c>
      <c r="G116" s="20">
        <v>45874</v>
      </c>
      <c r="H116" s="20">
        <v>45874</v>
      </c>
      <c r="I116" s="20">
        <v>45868</v>
      </c>
      <c r="J116" s="20"/>
      <c r="K116" t="s">
        <v>264</v>
      </c>
      <c r="L116" t="s">
        <v>930</v>
      </c>
      <c r="M116" t="s">
        <v>931</v>
      </c>
      <c r="N116" t="s">
        <v>932</v>
      </c>
      <c r="O116" t="s">
        <v>756</v>
      </c>
      <c r="P116" t="s">
        <v>757</v>
      </c>
      <c r="Q116" t="s">
        <v>758</v>
      </c>
      <c r="R116" t="s">
        <v>266</v>
      </c>
      <c r="S116" t="s">
        <v>271</v>
      </c>
    </row>
    <row r="117" spans="1:19" x14ac:dyDescent="0.35">
      <c r="A117">
        <v>134329</v>
      </c>
      <c r="B117">
        <v>114</v>
      </c>
      <c r="C117" t="s">
        <v>27</v>
      </c>
      <c r="D117" t="s">
        <v>933</v>
      </c>
      <c r="E117">
        <v>21.9</v>
      </c>
      <c r="F117" s="20">
        <v>45874</v>
      </c>
      <c r="G117" s="20">
        <v>45874</v>
      </c>
      <c r="H117" s="20">
        <v>45874</v>
      </c>
      <c r="I117" s="20">
        <v>45868</v>
      </c>
      <c r="J117" s="20"/>
      <c r="K117" t="s">
        <v>307</v>
      </c>
      <c r="L117" t="s">
        <v>920</v>
      </c>
      <c r="M117" t="s">
        <v>924</v>
      </c>
      <c r="N117" t="s">
        <v>934</v>
      </c>
      <c r="O117" t="s">
        <v>756</v>
      </c>
      <c r="P117" t="s">
        <v>757</v>
      </c>
      <c r="Q117" t="s">
        <v>758</v>
      </c>
      <c r="R117" t="s">
        <v>266</v>
      </c>
      <c r="S117" t="s">
        <v>271</v>
      </c>
    </row>
    <row r="118" spans="1:19" x14ac:dyDescent="0.35">
      <c r="A118">
        <v>134338</v>
      </c>
      <c r="B118">
        <v>114</v>
      </c>
      <c r="C118" t="s">
        <v>27</v>
      </c>
      <c r="D118" t="s">
        <v>935</v>
      </c>
      <c r="E118">
        <v>3525.28</v>
      </c>
      <c r="F118" s="20">
        <v>45874</v>
      </c>
      <c r="G118" s="20">
        <v>45874</v>
      </c>
      <c r="H118" s="20">
        <v>45874</v>
      </c>
      <c r="I118" s="20">
        <v>45868</v>
      </c>
      <c r="J118" s="20"/>
      <c r="K118" t="s">
        <v>307</v>
      </c>
      <c r="L118" t="s">
        <v>791</v>
      </c>
      <c r="M118" t="s">
        <v>792</v>
      </c>
      <c r="N118" t="s">
        <v>934</v>
      </c>
      <c r="O118" t="s">
        <v>756</v>
      </c>
      <c r="P118" t="s">
        <v>757</v>
      </c>
      <c r="Q118" t="s">
        <v>758</v>
      </c>
      <c r="R118" t="s">
        <v>266</v>
      </c>
      <c r="S118" t="s">
        <v>271</v>
      </c>
    </row>
    <row r="119" spans="1:19" x14ac:dyDescent="0.35">
      <c r="A119">
        <v>114253</v>
      </c>
      <c r="B119">
        <v>114</v>
      </c>
      <c r="C119" t="s">
        <v>27</v>
      </c>
      <c r="D119" t="s">
        <v>929</v>
      </c>
      <c r="E119">
        <v>313.74</v>
      </c>
      <c r="F119" s="20">
        <v>45874</v>
      </c>
      <c r="G119" s="20">
        <v>45874</v>
      </c>
      <c r="H119" s="20">
        <v>45874</v>
      </c>
      <c r="I119" s="20">
        <v>45874</v>
      </c>
      <c r="J119" s="20"/>
      <c r="K119" t="s">
        <v>264</v>
      </c>
      <c r="L119" t="s">
        <v>930</v>
      </c>
      <c r="M119" t="s">
        <v>936</v>
      </c>
      <c r="N119" t="s">
        <v>937</v>
      </c>
      <c r="O119" t="s">
        <v>756</v>
      </c>
      <c r="P119" t="s">
        <v>757</v>
      </c>
      <c r="Q119" t="s">
        <v>758</v>
      </c>
      <c r="R119" t="s">
        <v>266</v>
      </c>
      <c r="S119" t="s">
        <v>271</v>
      </c>
    </row>
    <row r="120" spans="1:19" x14ac:dyDescent="0.35">
      <c r="A120">
        <v>114263</v>
      </c>
      <c r="B120">
        <v>114</v>
      </c>
      <c r="C120" t="s">
        <v>27</v>
      </c>
      <c r="D120" t="s">
        <v>929</v>
      </c>
      <c r="E120">
        <v>915.68</v>
      </c>
      <c r="F120" s="20">
        <v>45874</v>
      </c>
      <c r="G120" s="20">
        <v>45874</v>
      </c>
      <c r="H120" s="20">
        <v>45874</v>
      </c>
      <c r="I120" s="20">
        <v>45874</v>
      </c>
      <c r="J120" s="20"/>
      <c r="K120" t="s">
        <v>264</v>
      </c>
      <c r="L120" t="s">
        <v>930</v>
      </c>
      <c r="M120" t="s">
        <v>936</v>
      </c>
      <c r="N120" t="s">
        <v>938</v>
      </c>
      <c r="O120" t="s">
        <v>756</v>
      </c>
      <c r="P120" t="s">
        <v>757</v>
      </c>
      <c r="Q120" t="s">
        <v>758</v>
      </c>
      <c r="R120" t="s">
        <v>266</v>
      </c>
      <c r="S120" t="s">
        <v>271</v>
      </c>
    </row>
    <row r="121" spans="1:19" x14ac:dyDescent="0.35">
      <c r="A121">
        <v>114273</v>
      </c>
      <c r="B121">
        <v>114</v>
      </c>
      <c r="C121" t="s">
        <v>27</v>
      </c>
      <c r="D121" t="s">
        <v>929</v>
      </c>
      <c r="E121">
        <v>1889.41</v>
      </c>
      <c r="F121" s="20">
        <v>45874</v>
      </c>
      <c r="G121" s="20">
        <v>45874</v>
      </c>
      <c r="H121" s="20">
        <v>45874</v>
      </c>
      <c r="I121" s="20">
        <v>45874</v>
      </c>
      <c r="J121" s="20"/>
      <c r="K121" t="s">
        <v>264</v>
      </c>
      <c r="L121" t="s">
        <v>930</v>
      </c>
      <c r="M121" t="s">
        <v>936</v>
      </c>
      <c r="N121" t="s">
        <v>939</v>
      </c>
      <c r="O121" t="s">
        <v>756</v>
      </c>
      <c r="P121" t="s">
        <v>757</v>
      </c>
      <c r="Q121" t="s">
        <v>758</v>
      </c>
      <c r="R121" t="s">
        <v>266</v>
      </c>
      <c r="S121" t="s">
        <v>271</v>
      </c>
    </row>
    <row r="122" spans="1:19" x14ac:dyDescent="0.35">
      <c r="A122">
        <v>114445</v>
      </c>
      <c r="B122">
        <v>114</v>
      </c>
      <c r="C122" t="s">
        <v>27</v>
      </c>
      <c r="D122" t="s">
        <v>940</v>
      </c>
      <c r="E122">
        <v>43.66</v>
      </c>
      <c r="F122" s="20">
        <v>45874</v>
      </c>
      <c r="G122" s="20">
        <v>45874</v>
      </c>
      <c r="H122" s="20">
        <v>45874</v>
      </c>
      <c r="I122" s="20">
        <v>45866</v>
      </c>
      <c r="J122" s="20"/>
      <c r="K122" t="s">
        <v>307</v>
      </c>
      <c r="L122" t="s">
        <v>791</v>
      </c>
      <c r="M122" t="s">
        <v>792</v>
      </c>
      <c r="N122" t="s">
        <v>922</v>
      </c>
      <c r="O122" t="s">
        <v>756</v>
      </c>
      <c r="P122" t="s">
        <v>757</v>
      </c>
      <c r="Q122" t="s">
        <v>758</v>
      </c>
      <c r="R122" t="s">
        <v>266</v>
      </c>
      <c r="S122" t="s">
        <v>332</v>
      </c>
    </row>
    <row r="123" spans="1:19" x14ac:dyDescent="0.35">
      <c r="A123">
        <v>100646</v>
      </c>
      <c r="B123">
        <v>114</v>
      </c>
      <c r="C123" t="s">
        <v>27</v>
      </c>
      <c r="D123" t="s">
        <v>941</v>
      </c>
      <c r="E123">
        <v>56313</v>
      </c>
      <c r="F123" s="20">
        <v>45873</v>
      </c>
      <c r="G123" s="20">
        <v>45873</v>
      </c>
      <c r="H123" s="20">
        <v>45873</v>
      </c>
      <c r="I123" s="20">
        <v>45852</v>
      </c>
      <c r="J123" s="20"/>
      <c r="K123" t="s">
        <v>330</v>
      </c>
      <c r="L123" t="s">
        <v>942</v>
      </c>
      <c r="M123" t="s">
        <v>943</v>
      </c>
      <c r="N123" t="s">
        <v>944</v>
      </c>
      <c r="O123" t="s">
        <v>756</v>
      </c>
      <c r="P123" t="s">
        <v>757</v>
      </c>
      <c r="Q123" t="s">
        <v>758</v>
      </c>
      <c r="R123" t="s">
        <v>266</v>
      </c>
      <c r="S123" t="s">
        <v>332</v>
      </c>
    </row>
    <row r="124" spans="1:19" x14ac:dyDescent="0.35">
      <c r="A124">
        <v>144045</v>
      </c>
      <c r="B124">
        <v>114</v>
      </c>
      <c r="C124" t="s">
        <v>27</v>
      </c>
      <c r="D124" t="s">
        <v>945</v>
      </c>
      <c r="E124">
        <v>8000</v>
      </c>
      <c r="F124" s="20">
        <v>45873</v>
      </c>
      <c r="G124" s="20">
        <v>45873</v>
      </c>
      <c r="H124" s="20">
        <v>45873</v>
      </c>
      <c r="I124" s="20">
        <v>45842</v>
      </c>
      <c r="J124" s="20">
        <v>45842</v>
      </c>
      <c r="K124" t="s">
        <v>264</v>
      </c>
      <c r="L124" t="s">
        <v>791</v>
      </c>
      <c r="M124" t="s">
        <v>946</v>
      </c>
      <c r="N124" t="s">
        <v>947</v>
      </c>
      <c r="O124" t="s">
        <v>756</v>
      </c>
      <c r="P124" t="s">
        <v>757</v>
      </c>
      <c r="Q124" t="s">
        <v>758</v>
      </c>
      <c r="R124" t="s">
        <v>266</v>
      </c>
      <c r="S124" t="s">
        <v>332</v>
      </c>
    </row>
    <row r="125" spans="1:19" x14ac:dyDescent="0.35">
      <c r="A125">
        <v>144164</v>
      </c>
      <c r="B125">
        <v>114</v>
      </c>
      <c r="C125" t="s">
        <v>27</v>
      </c>
      <c r="D125" t="s">
        <v>769</v>
      </c>
      <c r="E125">
        <v>1170.04</v>
      </c>
      <c r="F125" s="20">
        <v>45873</v>
      </c>
      <c r="G125" s="20">
        <v>45873</v>
      </c>
      <c r="H125" s="20">
        <v>45873</v>
      </c>
      <c r="I125" s="20">
        <v>45842</v>
      </c>
      <c r="J125" s="20">
        <v>45845</v>
      </c>
      <c r="K125" t="s">
        <v>330</v>
      </c>
      <c r="L125" t="s">
        <v>766</v>
      </c>
      <c r="M125" t="s">
        <v>770</v>
      </c>
      <c r="N125" t="s">
        <v>948</v>
      </c>
      <c r="O125" t="s">
        <v>756</v>
      </c>
      <c r="P125" t="s">
        <v>757</v>
      </c>
      <c r="Q125" t="s">
        <v>758</v>
      </c>
      <c r="R125" t="s">
        <v>266</v>
      </c>
      <c r="S125" t="s">
        <v>332</v>
      </c>
    </row>
    <row r="126" spans="1:19" x14ac:dyDescent="0.35">
      <c r="A126">
        <v>144177</v>
      </c>
      <c r="B126">
        <v>114</v>
      </c>
      <c r="C126" t="s">
        <v>27</v>
      </c>
      <c r="D126" t="s">
        <v>769</v>
      </c>
      <c r="E126">
        <v>1472.97</v>
      </c>
      <c r="F126" s="20">
        <v>45873</v>
      </c>
      <c r="G126" s="20">
        <v>45873</v>
      </c>
      <c r="H126" s="20">
        <v>45873</v>
      </c>
      <c r="I126" s="20">
        <v>45841</v>
      </c>
      <c r="J126" s="20">
        <v>45845</v>
      </c>
      <c r="K126" t="s">
        <v>330</v>
      </c>
      <c r="L126" t="s">
        <v>766</v>
      </c>
      <c r="M126" t="s">
        <v>770</v>
      </c>
      <c r="N126" t="s">
        <v>949</v>
      </c>
      <c r="O126" t="s">
        <v>756</v>
      </c>
      <c r="P126" t="s">
        <v>757</v>
      </c>
      <c r="Q126" t="s">
        <v>758</v>
      </c>
      <c r="R126" t="s">
        <v>266</v>
      </c>
      <c r="S126" t="s">
        <v>332</v>
      </c>
    </row>
    <row r="127" spans="1:19" x14ac:dyDescent="0.35">
      <c r="A127">
        <v>144179</v>
      </c>
      <c r="B127">
        <v>114</v>
      </c>
      <c r="C127" t="s">
        <v>27</v>
      </c>
      <c r="D127" t="s">
        <v>769</v>
      </c>
      <c r="E127">
        <v>525.6</v>
      </c>
      <c r="F127" s="20">
        <v>45873</v>
      </c>
      <c r="G127" s="20">
        <v>45873</v>
      </c>
      <c r="H127" s="20">
        <v>45873</v>
      </c>
      <c r="I127" s="20">
        <v>45841</v>
      </c>
      <c r="J127" s="20">
        <v>45845</v>
      </c>
      <c r="K127" t="s">
        <v>330</v>
      </c>
      <c r="L127" t="s">
        <v>766</v>
      </c>
      <c r="M127" t="s">
        <v>770</v>
      </c>
      <c r="N127" t="s">
        <v>950</v>
      </c>
      <c r="O127" t="s">
        <v>756</v>
      </c>
      <c r="P127" t="s">
        <v>757</v>
      </c>
      <c r="Q127" t="s">
        <v>758</v>
      </c>
      <c r="R127" t="s">
        <v>266</v>
      </c>
      <c r="S127" t="s">
        <v>332</v>
      </c>
    </row>
    <row r="128" spans="1:19" x14ac:dyDescent="0.35">
      <c r="A128">
        <v>144180</v>
      </c>
      <c r="B128">
        <v>114</v>
      </c>
      <c r="C128" t="s">
        <v>27</v>
      </c>
      <c r="D128" t="s">
        <v>769</v>
      </c>
      <c r="E128">
        <v>5567.32</v>
      </c>
      <c r="F128" s="20">
        <v>45873</v>
      </c>
      <c r="G128" s="20">
        <v>45873</v>
      </c>
      <c r="H128" s="20">
        <v>45873</v>
      </c>
      <c r="I128" s="20">
        <v>45841</v>
      </c>
      <c r="J128" s="20">
        <v>45845</v>
      </c>
      <c r="K128" t="s">
        <v>330</v>
      </c>
      <c r="L128" t="s">
        <v>766</v>
      </c>
      <c r="M128" t="s">
        <v>770</v>
      </c>
      <c r="N128" t="s">
        <v>951</v>
      </c>
      <c r="O128" t="s">
        <v>756</v>
      </c>
      <c r="P128" t="s">
        <v>757</v>
      </c>
      <c r="Q128" t="s">
        <v>758</v>
      </c>
      <c r="R128" t="s">
        <v>266</v>
      </c>
      <c r="S128" t="s">
        <v>332</v>
      </c>
    </row>
    <row r="129" spans="1:19" x14ac:dyDescent="0.35">
      <c r="A129">
        <v>145404</v>
      </c>
      <c r="B129">
        <v>114</v>
      </c>
      <c r="C129" t="s">
        <v>27</v>
      </c>
      <c r="D129" t="s">
        <v>952</v>
      </c>
      <c r="E129">
        <v>1579.2</v>
      </c>
      <c r="F129" s="20">
        <v>45873</v>
      </c>
      <c r="G129" s="20">
        <v>45873</v>
      </c>
      <c r="H129" s="20">
        <v>45873</v>
      </c>
      <c r="I129" s="20">
        <v>45845</v>
      </c>
      <c r="J129" s="20">
        <v>45846</v>
      </c>
      <c r="K129" t="s">
        <v>330</v>
      </c>
      <c r="L129" t="s">
        <v>766</v>
      </c>
      <c r="M129" t="s">
        <v>770</v>
      </c>
      <c r="N129" t="s">
        <v>953</v>
      </c>
      <c r="O129" t="s">
        <v>756</v>
      </c>
      <c r="P129" t="s">
        <v>757</v>
      </c>
      <c r="Q129" t="s">
        <v>758</v>
      </c>
      <c r="R129" t="s">
        <v>266</v>
      </c>
      <c r="S129" t="s">
        <v>332</v>
      </c>
    </row>
    <row r="130" spans="1:19" x14ac:dyDescent="0.35">
      <c r="A130">
        <v>148063</v>
      </c>
      <c r="B130">
        <v>114</v>
      </c>
      <c r="C130" t="s">
        <v>27</v>
      </c>
      <c r="D130" t="s">
        <v>775</v>
      </c>
      <c r="E130">
        <v>398.81</v>
      </c>
      <c r="F130" s="20">
        <v>45873</v>
      </c>
      <c r="G130" s="20">
        <v>45873</v>
      </c>
      <c r="H130" s="20">
        <v>45873</v>
      </c>
      <c r="I130" s="20">
        <v>45856</v>
      </c>
      <c r="J130" s="20">
        <v>45859</v>
      </c>
      <c r="K130" t="s">
        <v>330</v>
      </c>
      <c r="L130" t="s">
        <v>766</v>
      </c>
      <c r="M130" t="s">
        <v>767</v>
      </c>
      <c r="N130" t="s">
        <v>954</v>
      </c>
      <c r="O130" t="s">
        <v>756</v>
      </c>
      <c r="P130" t="s">
        <v>757</v>
      </c>
      <c r="Q130" t="s">
        <v>758</v>
      </c>
      <c r="R130" t="s">
        <v>266</v>
      </c>
      <c r="S130" t="s">
        <v>332</v>
      </c>
    </row>
    <row r="131" spans="1:19" x14ac:dyDescent="0.35">
      <c r="A131">
        <v>148075</v>
      </c>
      <c r="B131">
        <v>114</v>
      </c>
      <c r="C131" t="s">
        <v>27</v>
      </c>
      <c r="D131" t="s">
        <v>777</v>
      </c>
      <c r="E131">
        <v>842.09</v>
      </c>
      <c r="F131" s="20">
        <v>45871</v>
      </c>
      <c r="G131" s="20">
        <v>45873</v>
      </c>
      <c r="H131" s="20">
        <v>45873</v>
      </c>
      <c r="I131" s="20">
        <v>45857</v>
      </c>
      <c r="J131" s="20">
        <v>45859</v>
      </c>
      <c r="K131" t="s">
        <v>330</v>
      </c>
      <c r="L131" t="s">
        <v>766</v>
      </c>
      <c r="M131" t="s">
        <v>767</v>
      </c>
      <c r="N131" t="s">
        <v>955</v>
      </c>
      <c r="O131" t="s">
        <v>756</v>
      </c>
      <c r="P131" t="s">
        <v>757</v>
      </c>
      <c r="Q131" t="s">
        <v>758</v>
      </c>
      <c r="R131" t="s">
        <v>266</v>
      </c>
      <c r="S131" t="s">
        <v>332</v>
      </c>
    </row>
    <row r="132" spans="1:19" x14ac:dyDescent="0.35">
      <c r="A132">
        <v>148268</v>
      </c>
      <c r="B132">
        <v>114</v>
      </c>
      <c r="C132" t="s">
        <v>27</v>
      </c>
      <c r="D132" t="s">
        <v>784</v>
      </c>
      <c r="E132">
        <v>725.44</v>
      </c>
      <c r="F132" s="20">
        <v>45873</v>
      </c>
      <c r="G132" s="20">
        <v>45873</v>
      </c>
      <c r="H132" s="20">
        <v>45873</v>
      </c>
      <c r="I132" s="20">
        <v>45859</v>
      </c>
      <c r="J132" s="20">
        <v>45860</v>
      </c>
      <c r="K132" t="s">
        <v>330</v>
      </c>
      <c r="L132" t="s">
        <v>766</v>
      </c>
      <c r="M132" t="s">
        <v>767</v>
      </c>
      <c r="N132" t="s">
        <v>956</v>
      </c>
      <c r="O132" t="s">
        <v>756</v>
      </c>
      <c r="P132" t="s">
        <v>757</v>
      </c>
      <c r="Q132" t="s">
        <v>758</v>
      </c>
      <c r="R132" t="s">
        <v>266</v>
      </c>
      <c r="S132" t="s">
        <v>332</v>
      </c>
    </row>
    <row r="133" spans="1:19" x14ac:dyDescent="0.35">
      <c r="A133">
        <v>148269</v>
      </c>
      <c r="B133">
        <v>114</v>
      </c>
      <c r="C133" t="s">
        <v>27</v>
      </c>
      <c r="D133" t="s">
        <v>782</v>
      </c>
      <c r="E133">
        <v>241.5</v>
      </c>
      <c r="F133" s="20">
        <v>45873</v>
      </c>
      <c r="G133" s="20">
        <v>45873</v>
      </c>
      <c r="H133" s="20">
        <v>45873</v>
      </c>
      <c r="I133" s="20">
        <v>45859</v>
      </c>
      <c r="J133" s="20">
        <v>45860</v>
      </c>
      <c r="K133" t="s">
        <v>330</v>
      </c>
      <c r="L133" t="s">
        <v>766</v>
      </c>
      <c r="M133" t="s">
        <v>767</v>
      </c>
      <c r="N133" t="s">
        <v>957</v>
      </c>
      <c r="O133" t="s">
        <v>756</v>
      </c>
      <c r="P133" t="s">
        <v>757</v>
      </c>
      <c r="Q133" t="s">
        <v>758</v>
      </c>
      <c r="R133" t="s">
        <v>266</v>
      </c>
      <c r="S133" t="s">
        <v>332</v>
      </c>
    </row>
    <row r="134" spans="1:19" x14ac:dyDescent="0.35">
      <c r="A134">
        <v>148270</v>
      </c>
      <c r="B134">
        <v>114</v>
      </c>
      <c r="C134" t="s">
        <v>27</v>
      </c>
      <c r="D134" t="s">
        <v>819</v>
      </c>
      <c r="E134">
        <v>510</v>
      </c>
      <c r="F134" s="20">
        <v>45873</v>
      </c>
      <c r="G134" s="20">
        <v>45873</v>
      </c>
      <c r="H134" s="20">
        <v>45873</v>
      </c>
      <c r="I134" s="20">
        <v>45859</v>
      </c>
      <c r="J134" s="20">
        <v>45860</v>
      </c>
      <c r="K134" t="s">
        <v>330</v>
      </c>
      <c r="L134" t="s">
        <v>762</v>
      </c>
      <c r="M134" t="s">
        <v>807</v>
      </c>
      <c r="N134" t="s">
        <v>958</v>
      </c>
      <c r="O134" t="s">
        <v>756</v>
      </c>
      <c r="P134" t="s">
        <v>757</v>
      </c>
      <c r="Q134" t="s">
        <v>758</v>
      </c>
      <c r="R134" t="s">
        <v>266</v>
      </c>
      <c r="S134" t="s">
        <v>332</v>
      </c>
    </row>
    <row r="135" spans="1:19" x14ac:dyDescent="0.35">
      <c r="A135">
        <v>148271</v>
      </c>
      <c r="B135">
        <v>114</v>
      </c>
      <c r="C135" t="s">
        <v>27</v>
      </c>
      <c r="D135" t="s">
        <v>804</v>
      </c>
      <c r="E135">
        <v>578.48</v>
      </c>
      <c r="F135" s="20">
        <v>45873</v>
      </c>
      <c r="G135" s="20">
        <v>45873</v>
      </c>
      <c r="H135" s="20">
        <v>45873</v>
      </c>
      <c r="I135" s="20">
        <v>45852</v>
      </c>
      <c r="J135" s="20">
        <v>45860</v>
      </c>
      <c r="K135" t="s">
        <v>330</v>
      </c>
      <c r="L135" t="s">
        <v>766</v>
      </c>
      <c r="M135" t="s">
        <v>767</v>
      </c>
      <c r="N135" t="s">
        <v>959</v>
      </c>
      <c r="O135" t="s">
        <v>756</v>
      </c>
      <c r="P135" t="s">
        <v>757</v>
      </c>
      <c r="Q135" t="s">
        <v>758</v>
      </c>
      <c r="R135" t="s">
        <v>266</v>
      </c>
      <c r="S135" t="s">
        <v>332</v>
      </c>
    </row>
    <row r="136" spans="1:19" x14ac:dyDescent="0.35">
      <c r="A136">
        <v>148274</v>
      </c>
      <c r="B136">
        <v>114</v>
      </c>
      <c r="C136" t="s">
        <v>27</v>
      </c>
      <c r="D136" t="s">
        <v>801</v>
      </c>
      <c r="E136">
        <v>246.3</v>
      </c>
      <c r="F136" s="20">
        <v>45871</v>
      </c>
      <c r="G136" s="20">
        <v>45873</v>
      </c>
      <c r="H136" s="20">
        <v>45873</v>
      </c>
      <c r="I136" s="20">
        <v>45859</v>
      </c>
      <c r="J136" s="20">
        <v>45860</v>
      </c>
      <c r="K136" t="s">
        <v>330</v>
      </c>
      <c r="L136" t="s">
        <v>766</v>
      </c>
      <c r="M136" t="s">
        <v>767</v>
      </c>
      <c r="N136" t="s">
        <v>960</v>
      </c>
      <c r="O136" t="s">
        <v>756</v>
      </c>
      <c r="P136" t="s">
        <v>757</v>
      </c>
      <c r="Q136" t="s">
        <v>758</v>
      </c>
      <c r="R136" t="s">
        <v>266</v>
      </c>
      <c r="S136" t="s">
        <v>332</v>
      </c>
    </row>
    <row r="137" spans="1:19" x14ac:dyDescent="0.35">
      <c r="A137">
        <v>148427</v>
      </c>
      <c r="B137">
        <v>114</v>
      </c>
      <c r="C137" t="s">
        <v>27</v>
      </c>
      <c r="D137" t="s">
        <v>961</v>
      </c>
      <c r="E137">
        <v>679</v>
      </c>
      <c r="F137" s="20">
        <v>45873</v>
      </c>
      <c r="G137" s="20">
        <v>45873</v>
      </c>
      <c r="H137" s="20">
        <v>45873</v>
      </c>
      <c r="I137" s="20">
        <v>45859</v>
      </c>
      <c r="J137" s="20">
        <v>45861</v>
      </c>
      <c r="K137" t="s">
        <v>330</v>
      </c>
      <c r="L137" t="s">
        <v>766</v>
      </c>
      <c r="M137" t="s">
        <v>767</v>
      </c>
      <c r="N137" t="s">
        <v>962</v>
      </c>
      <c r="O137" t="s">
        <v>756</v>
      </c>
      <c r="P137" t="s">
        <v>757</v>
      </c>
      <c r="Q137" t="s">
        <v>758</v>
      </c>
      <c r="R137" t="s">
        <v>266</v>
      </c>
      <c r="S137" t="s">
        <v>332</v>
      </c>
    </row>
    <row r="138" spans="1:19" x14ac:dyDescent="0.35">
      <c r="A138">
        <v>148433</v>
      </c>
      <c r="B138">
        <v>114</v>
      </c>
      <c r="C138" t="s">
        <v>27</v>
      </c>
      <c r="D138" t="s">
        <v>826</v>
      </c>
      <c r="E138">
        <v>2799</v>
      </c>
      <c r="F138" s="20">
        <v>45873</v>
      </c>
      <c r="G138" s="20">
        <v>45873</v>
      </c>
      <c r="H138" s="20">
        <v>45873</v>
      </c>
      <c r="I138" s="20">
        <v>45860</v>
      </c>
      <c r="J138" s="20">
        <v>45861</v>
      </c>
      <c r="K138" t="s">
        <v>330</v>
      </c>
      <c r="L138" t="s">
        <v>766</v>
      </c>
      <c r="M138" t="s">
        <v>767</v>
      </c>
      <c r="N138" t="s">
        <v>963</v>
      </c>
      <c r="O138" t="s">
        <v>756</v>
      </c>
      <c r="P138" t="s">
        <v>757</v>
      </c>
      <c r="Q138" t="s">
        <v>758</v>
      </c>
      <c r="R138" t="s">
        <v>266</v>
      </c>
      <c r="S138" t="s">
        <v>332</v>
      </c>
    </row>
    <row r="139" spans="1:19" x14ac:dyDescent="0.35">
      <c r="A139">
        <v>148434</v>
      </c>
      <c r="B139">
        <v>114</v>
      </c>
      <c r="C139" t="s">
        <v>27</v>
      </c>
      <c r="D139" t="s">
        <v>964</v>
      </c>
      <c r="E139">
        <v>2336.64</v>
      </c>
      <c r="F139" s="20">
        <v>45873</v>
      </c>
      <c r="G139" s="20">
        <v>45873</v>
      </c>
      <c r="H139" s="20">
        <v>45873</v>
      </c>
      <c r="I139" s="20">
        <v>45859</v>
      </c>
      <c r="J139" s="20">
        <v>45861</v>
      </c>
      <c r="K139" t="s">
        <v>330</v>
      </c>
      <c r="L139" t="s">
        <v>766</v>
      </c>
      <c r="M139" t="s">
        <v>770</v>
      </c>
      <c r="N139" t="s">
        <v>965</v>
      </c>
      <c r="O139" t="s">
        <v>756</v>
      </c>
      <c r="P139" t="s">
        <v>757</v>
      </c>
      <c r="Q139" t="s">
        <v>758</v>
      </c>
      <c r="R139" t="s">
        <v>266</v>
      </c>
      <c r="S139" t="s">
        <v>332</v>
      </c>
    </row>
    <row r="140" spans="1:19" x14ac:dyDescent="0.35">
      <c r="A140">
        <v>147401</v>
      </c>
      <c r="B140">
        <v>114</v>
      </c>
      <c r="C140" t="s">
        <v>27</v>
      </c>
      <c r="D140" t="s">
        <v>966</v>
      </c>
      <c r="E140">
        <v>2614.89</v>
      </c>
      <c r="F140" s="20">
        <v>45873</v>
      </c>
      <c r="G140" s="20">
        <v>45873</v>
      </c>
      <c r="H140" s="20">
        <v>45873</v>
      </c>
      <c r="I140" s="20">
        <v>45855</v>
      </c>
      <c r="J140" s="20">
        <v>45855</v>
      </c>
      <c r="K140" t="s">
        <v>330</v>
      </c>
      <c r="L140" t="s">
        <v>762</v>
      </c>
      <c r="M140" t="s">
        <v>967</v>
      </c>
      <c r="N140" t="s">
        <v>968</v>
      </c>
      <c r="O140" t="s">
        <v>756</v>
      </c>
      <c r="P140" t="s">
        <v>757</v>
      </c>
      <c r="Q140" t="s">
        <v>758</v>
      </c>
      <c r="R140" t="s">
        <v>266</v>
      </c>
      <c r="S140" t="s">
        <v>332</v>
      </c>
    </row>
    <row r="141" spans="1:19" x14ac:dyDescent="0.35">
      <c r="A141">
        <v>147402</v>
      </c>
      <c r="B141">
        <v>114</v>
      </c>
      <c r="C141" t="s">
        <v>27</v>
      </c>
      <c r="D141" t="s">
        <v>966</v>
      </c>
      <c r="E141">
        <v>15630.36</v>
      </c>
      <c r="F141" s="20">
        <v>45873</v>
      </c>
      <c r="G141" s="20">
        <v>45873</v>
      </c>
      <c r="H141" s="20">
        <v>45873</v>
      </c>
      <c r="I141" s="20">
        <v>45855</v>
      </c>
      <c r="J141" s="20">
        <v>45855</v>
      </c>
      <c r="K141" t="s">
        <v>330</v>
      </c>
      <c r="L141" t="s">
        <v>762</v>
      </c>
      <c r="M141" t="s">
        <v>967</v>
      </c>
      <c r="N141" t="s">
        <v>968</v>
      </c>
      <c r="O141" t="s">
        <v>756</v>
      </c>
      <c r="P141" t="s">
        <v>757</v>
      </c>
      <c r="Q141" t="s">
        <v>758</v>
      </c>
      <c r="R141" t="s">
        <v>266</v>
      </c>
      <c r="S141" t="s">
        <v>332</v>
      </c>
    </row>
    <row r="142" spans="1:19" x14ac:dyDescent="0.35">
      <c r="A142">
        <v>147404</v>
      </c>
      <c r="B142">
        <v>114</v>
      </c>
      <c r="C142" t="s">
        <v>27</v>
      </c>
      <c r="D142" t="s">
        <v>966</v>
      </c>
      <c r="E142">
        <v>96.72</v>
      </c>
      <c r="F142" s="20">
        <v>45873</v>
      </c>
      <c r="G142" s="20">
        <v>45873</v>
      </c>
      <c r="H142" s="20">
        <v>45873</v>
      </c>
      <c r="I142" s="20">
        <v>45855</v>
      </c>
      <c r="J142" s="20">
        <v>45855</v>
      </c>
      <c r="K142" t="s">
        <v>330</v>
      </c>
      <c r="L142" t="s">
        <v>762</v>
      </c>
      <c r="M142" t="s">
        <v>967</v>
      </c>
      <c r="N142" t="s">
        <v>969</v>
      </c>
      <c r="O142" t="s">
        <v>756</v>
      </c>
      <c r="P142" t="s">
        <v>757</v>
      </c>
      <c r="Q142" t="s">
        <v>758</v>
      </c>
      <c r="R142" t="s">
        <v>266</v>
      </c>
      <c r="S142" t="s">
        <v>332</v>
      </c>
    </row>
    <row r="143" spans="1:19" x14ac:dyDescent="0.35">
      <c r="A143">
        <v>147659</v>
      </c>
      <c r="B143">
        <v>114</v>
      </c>
      <c r="C143" t="s">
        <v>27</v>
      </c>
      <c r="D143" t="s">
        <v>970</v>
      </c>
      <c r="E143">
        <v>60</v>
      </c>
      <c r="F143" s="20">
        <v>45873</v>
      </c>
      <c r="G143" s="20">
        <v>45873</v>
      </c>
      <c r="H143" s="20">
        <v>45873</v>
      </c>
      <c r="I143" s="20">
        <v>45855</v>
      </c>
      <c r="J143" s="20">
        <v>45855</v>
      </c>
      <c r="K143" t="s">
        <v>264</v>
      </c>
      <c r="L143" t="s">
        <v>791</v>
      </c>
      <c r="M143" t="s">
        <v>971</v>
      </c>
      <c r="N143" t="s">
        <v>972</v>
      </c>
      <c r="O143" t="s">
        <v>756</v>
      </c>
      <c r="P143" t="s">
        <v>757</v>
      </c>
      <c r="Q143" t="s">
        <v>758</v>
      </c>
      <c r="R143" t="s">
        <v>266</v>
      </c>
      <c r="S143" t="s">
        <v>332</v>
      </c>
    </row>
    <row r="144" spans="1:19" x14ac:dyDescent="0.35">
      <c r="A144">
        <v>148728</v>
      </c>
      <c r="B144">
        <v>114</v>
      </c>
      <c r="C144" t="s">
        <v>27</v>
      </c>
      <c r="D144" t="s">
        <v>973</v>
      </c>
      <c r="E144">
        <v>1644.71</v>
      </c>
      <c r="F144" s="20">
        <v>45873</v>
      </c>
      <c r="G144" s="20">
        <v>45873</v>
      </c>
      <c r="H144" s="20">
        <v>45873</v>
      </c>
      <c r="I144" s="20">
        <v>45870</v>
      </c>
      <c r="J144" s="20">
        <v>45862</v>
      </c>
      <c r="K144" t="s">
        <v>330</v>
      </c>
      <c r="L144" t="s">
        <v>812</v>
      </c>
      <c r="M144" t="s">
        <v>974</v>
      </c>
      <c r="N144" t="s">
        <v>975</v>
      </c>
      <c r="O144" t="s">
        <v>756</v>
      </c>
      <c r="P144" t="s">
        <v>757</v>
      </c>
      <c r="Q144" t="s">
        <v>758</v>
      </c>
      <c r="R144" t="s">
        <v>266</v>
      </c>
      <c r="S144" t="s">
        <v>332</v>
      </c>
    </row>
    <row r="145" spans="1:19" x14ac:dyDescent="0.35">
      <c r="A145">
        <v>148928</v>
      </c>
      <c r="B145">
        <v>114</v>
      </c>
      <c r="C145" t="s">
        <v>27</v>
      </c>
      <c r="D145" t="s">
        <v>801</v>
      </c>
      <c r="E145">
        <v>327.7</v>
      </c>
      <c r="F145" s="20">
        <v>45873</v>
      </c>
      <c r="G145" s="20">
        <v>45873</v>
      </c>
      <c r="H145" s="20">
        <v>45873</v>
      </c>
      <c r="I145" s="20">
        <v>45861</v>
      </c>
      <c r="J145" s="20">
        <v>45862</v>
      </c>
      <c r="K145" t="s">
        <v>330</v>
      </c>
      <c r="L145" t="s">
        <v>766</v>
      </c>
      <c r="M145" t="s">
        <v>767</v>
      </c>
      <c r="N145" t="s">
        <v>976</v>
      </c>
      <c r="O145" t="s">
        <v>756</v>
      </c>
      <c r="P145" t="s">
        <v>757</v>
      </c>
      <c r="Q145" t="s">
        <v>758</v>
      </c>
      <c r="R145" t="s">
        <v>266</v>
      </c>
      <c r="S145" t="s">
        <v>332</v>
      </c>
    </row>
    <row r="146" spans="1:19" x14ac:dyDescent="0.35">
      <c r="A146">
        <v>148934</v>
      </c>
      <c r="B146">
        <v>114</v>
      </c>
      <c r="C146" t="s">
        <v>27</v>
      </c>
      <c r="D146" t="s">
        <v>794</v>
      </c>
      <c r="E146">
        <v>264.3</v>
      </c>
      <c r="F146" s="20">
        <v>45873</v>
      </c>
      <c r="G146" s="20">
        <v>45873</v>
      </c>
      <c r="H146" s="20">
        <v>45873</v>
      </c>
      <c r="I146" s="20">
        <v>45859</v>
      </c>
      <c r="J146" s="20">
        <v>45862</v>
      </c>
      <c r="K146" t="s">
        <v>330</v>
      </c>
      <c r="L146" t="s">
        <v>766</v>
      </c>
      <c r="M146" t="s">
        <v>767</v>
      </c>
      <c r="N146" t="s">
        <v>977</v>
      </c>
      <c r="O146" t="s">
        <v>756</v>
      </c>
      <c r="P146" t="s">
        <v>757</v>
      </c>
      <c r="Q146" t="s">
        <v>758</v>
      </c>
      <c r="R146" t="s">
        <v>266</v>
      </c>
      <c r="S146" t="s">
        <v>332</v>
      </c>
    </row>
    <row r="147" spans="1:19" x14ac:dyDescent="0.35">
      <c r="A147">
        <v>148948</v>
      </c>
      <c r="B147">
        <v>114</v>
      </c>
      <c r="C147" t="s">
        <v>27</v>
      </c>
      <c r="D147" t="s">
        <v>970</v>
      </c>
      <c r="E147">
        <v>363</v>
      </c>
      <c r="F147" s="20">
        <v>45873</v>
      </c>
      <c r="G147" s="20">
        <v>45873</v>
      </c>
      <c r="H147" s="20">
        <v>45873</v>
      </c>
      <c r="I147" s="20">
        <v>45862</v>
      </c>
      <c r="J147" s="20">
        <v>45862</v>
      </c>
      <c r="K147" t="s">
        <v>264</v>
      </c>
      <c r="L147" t="s">
        <v>791</v>
      </c>
      <c r="M147" t="s">
        <v>971</v>
      </c>
      <c r="N147" t="s">
        <v>978</v>
      </c>
      <c r="O147" t="s">
        <v>756</v>
      </c>
      <c r="P147" t="s">
        <v>757</v>
      </c>
      <c r="Q147" t="s">
        <v>758</v>
      </c>
      <c r="R147" t="s">
        <v>266</v>
      </c>
      <c r="S147" t="s">
        <v>332</v>
      </c>
    </row>
    <row r="148" spans="1:19" x14ac:dyDescent="0.35">
      <c r="A148">
        <v>149034</v>
      </c>
      <c r="B148">
        <v>114</v>
      </c>
      <c r="C148" t="s">
        <v>27</v>
      </c>
      <c r="D148" t="s">
        <v>979</v>
      </c>
      <c r="E148">
        <v>2457.1</v>
      </c>
      <c r="F148" s="20">
        <v>45873</v>
      </c>
      <c r="G148" s="20">
        <v>45873</v>
      </c>
      <c r="H148" s="20">
        <v>45873</v>
      </c>
      <c r="I148" s="20">
        <v>45859</v>
      </c>
      <c r="J148" s="20">
        <v>45863</v>
      </c>
      <c r="K148" t="s">
        <v>330</v>
      </c>
      <c r="L148" t="s">
        <v>766</v>
      </c>
      <c r="M148" t="s">
        <v>767</v>
      </c>
      <c r="N148" t="s">
        <v>980</v>
      </c>
      <c r="O148" t="s">
        <v>756</v>
      </c>
      <c r="P148" t="s">
        <v>757</v>
      </c>
      <c r="Q148" t="s">
        <v>758</v>
      </c>
      <c r="R148" t="s">
        <v>266</v>
      </c>
      <c r="S148" t="s">
        <v>332</v>
      </c>
    </row>
    <row r="149" spans="1:19" x14ac:dyDescent="0.35">
      <c r="A149">
        <v>149035</v>
      </c>
      <c r="B149">
        <v>114</v>
      </c>
      <c r="C149" t="s">
        <v>27</v>
      </c>
      <c r="D149" t="s">
        <v>979</v>
      </c>
      <c r="E149">
        <v>1203.1500000000001</v>
      </c>
      <c r="F149" s="20">
        <v>45873</v>
      </c>
      <c r="G149" s="20">
        <v>45873</v>
      </c>
      <c r="H149" s="20">
        <v>45873</v>
      </c>
      <c r="I149" s="20">
        <v>45859</v>
      </c>
      <c r="J149" s="20">
        <v>45863</v>
      </c>
      <c r="K149" t="s">
        <v>330</v>
      </c>
      <c r="L149" t="s">
        <v>762</v>
      </c>
      <c r="M149" t="s">
        <v>788</v>
      </c>
      <c r="N149" t="s">
        <v>981</v>
      </c>
      <c r="O149" t="s">
        <v>756</v>
      </c>
      <c r="P149" t="s">
        <v>757</v>
      </c>
      <c r="Q149" t="s">
        <v>758</v>
      </c>
      <c r="R149" t="s">
        <v>266</v>
      </c>
      <c r="S149" t="s">
        <v>332</v>
      </c>
    </row>
    <row r="150" spans="1:19" x14ac:dyDescent="0.35">
      <c r="A150">
        <v>149037</v>
      </c>
      <c r="B150">
        <v>114</v>
      </c>
      <c r="C150" t="s">
        <v>27</v>
      </c>
      <c r="D150" t="s">
        <v>982</v>
      </c>
      <c r="E150">
        <v>1840.12</v>
      </c>
      <c r="F150" s="20">
        <v>45873</v>
      </c>
      <c r="G150" s="20">
        <v>45873</v>
      </c>
      <c r="H150" s="20">
        <v>45873</v>
      </c>
      <c r="I150" s="20">
        <v>45859</v>
      </c>
      <c r="J150" s="20">
        <v>45863</v>
      </c>
      <c r="K150" t="s">
        <v>330</v>
      </c>
      <c r="L150" t="s">
        <v>766</v>
      </c>
      <c r="M150" t="s">
        <v>770</v>
      </c>
      <c r="N150" t="s">
        <v>983</v>
      </c>
      <c r="O150" t="s">
        <v>756</v>
      </c>
      <c r="P150" t="s">
        <v>757</v>
      </c>
      <c r="Q150" t="s">
        <v>758</v>
      </c>
      <c r="R150" t="s">
        <v>266</v>
      </c>
      <c r="S150" t="s">
        <v>332</v>
      </c>
    </row>
    <row r="151" spans="1:19" x14ac:dyDescent="0.35">
      <c r="A151">
        <v>149057</v>
      </c>
      <c r="B151">
        <v>114</v>
      </c>
      <c r="C151" t="s">
        <v>27</v>
      </c>
      <c r="D151" t="s">
        <v>984</v>
      </c>
      <c r="E151">
        <v>6606</v>
      </c>
      <c r="F151" s="20">
        <v>45873</v>
      </c>
      <c r="G151" s="20">
        <v>45873</v>
      </c>
      <c r="H151" s="20">
        <v>45873</v>
      </c>
      <c r="I151" s="20">
        <v>45863</v>
      </c>
      <c r="J151" s="20">
        <v>45863</v>
      </c>
      <c r="K151" t="s">
        <v>264</v>
      </c>
      <c r="L151" t="s">
        <v>812</v>
      </c>
      <c r="M151" t="s">
        <v>985</v>
      </c>
      <c r="N151" t="s">
        <v>986</v>
      </c>
      <c r="O151" t="s">
        <v>756</v>
      </c>
      <c r="P151" t="s">
        <v>757</v>
      </c>
      <c r="Q151" t="s">
        <v>758</v>
      </c>
      <c r="R151" t="s">
        <v>266</v>
      </c>
      <c r="S151" t="s">
        <v>332</v>
      </c>
    </row>
    <row r="152" spans="1:19" x14ac:dyDescent="0.35">
      <c r="A152">
        <v>149367</v>
      </c>
      <c r="B152">
        <v>114</v>
      </c>
      <c r="C152" t="s">
        <v>27</v>
      </c>
      <c r="D152" t="s">
        <v>987</v>
      </c>
      <c r="E152">
        <v>1529.53</v>
      </c>
      <c r="F152" s="20">
        <v>45873</v>
      </c>
      <c r="G152" s="20">
        <v>45873</v>
      </c>
      <c r="H152" s="20">
        <v>45873</v>
      </c>
      <c r="I152" s="20">
        <v>45866</v>
      </c>
      <c r="J152" s="20">
        <v>45867</v>
      </c>
      <c r="K152" t="s">
        <v>330</v>
      </c>
      <c r="L152" t="s">
        <v>766</v>
      </c>
      <c r="M152" t="s">
        <v>767</v>
      </c>
      <c r="N152" t="s">
        <v>988</v>
      </c>
      <c r="O152" t="s">
        <v>756</v>
      </c>
      <c r="P152" t="s">
        <v>757</v>
      </c>
      <c r="Q152" t="s">
        <v>758</v>
      </c>
      <c r="R152" t="s">
        <v>266</v>
      </c>
      <c r="S152" t="s">
        <v>332</v>
      </c>
    </row>
    <row r="153" spans="1:19" x14ac:dyDescent="0.35">
      <c r="A153">
        <v>143634</v>
      </c>
      <c r="B153">
        <v>114</v>
      </c>
      <c r="C153" t="s">
        <v>27</v>
      </c>
      <c r="D153" t="s">
        <v>769</v>
      </c>
      <c r="E153">
        <v>1133.29</v>
      </c>
      <c r="F153" s="20">
        <v>45873</v>
      </c>
      <c r="G153" s="20">
        <v>45873</v>
      </c>
      <c r="H153" s="20">
        <v>45873</v>
      </c>
      <c r="I153" s="20">
        <v>45840</v>
      </c>
      <c r="J153" s="20">
        <v>45841</v>
      </c>
      <c r="K153" t="s">
        <v>330</v>
      </c>
      <c r="L153" t="s">
        <v>766</v>
      </c>
      <c r="M153" t="s">
        <v>770</v>
      </c>
      <c r="N153" t="s">
        <v>989</v>
      </c>
      <c r="O153" t="s">
        <v>756</v>
      </c>
      <c r="P153" t="s">
        <v>757</v>
      </c>
      <c r="Q153" t="s">
        <v>758</v>
      </c>
      <c r="R153" t="s">
        <v>266</v>
      </c>
      <c r="S153" t="s">
        <v>332</v>
      </c>
    </row>
    <row r="154" spans="1:19" x14ac:dyDescent="0.35">
      <c r="A154">
        <v>143636</v>
      </c>
      <c r="B154">
        <v>114</v>
      </c>
      <c r="C154" t="s">
        <v>27</v>
      </c>
      <c r="D154" t="s">
        <v>769</v>
      </c>
      <c r="E154">
        <v>3570.57</v>
      </c>
      <c r="F154" s="20">
        <v>45873</v>
      </c>
      <c r="G154" s="20">
        <v>45873</v>
      </c>
      <c r="H154" s="20">
        <v>45873</v>
      </c>
      <c r="I154" s="20">
        <v>45840</v>
      </c>
      <c r="J154" s="20">
        <v>45841</v>
      </c>
      <c r="K154" t="s">
        <v>330</v>
      </c>
      <c r="L154" t="s">
        <v>766</v>
      </c>
      <c r="M154" t="s">
        <v>770</v>
      </c>
      <c r="N154" t="s">
        <v>990</v>
      </c>
      <c r="O154" t="s">
        <v>756</v>
      </c>
      <c r="P154" t="s">
        <v>757</v>
      </c>
      <c r="Q154" t="s">
        <v>758</v>
      </c>
      <c r="R154" t="s">
        <v>266</v>
      </c>
      <c r="S154" t="s">
        <v>332</v>
      </c>
    </row>
    <row r="155" spans="1:19" x14ac:dyDescent="0.35">
      <c r="A155">
        <v>143640</v>
      </c>
      <c r="B155">
        <v>114</v>
      </c>
      <c r="C155" t="s">
        <v>27</v>
      </c>
      <c r="D155" t="s">
        <v>769</v>
      </c>
      <c r="E155">
        <v>3569.28</v>
      </c>
      <c r="F155" s="20">
        <v>45873</v>
      </c>
      <c r="G155" s="20">
        <v>45873</v>
      </c>
      <c r="H155" s="20">
        <v>45873</v>
      </c>
      <c r="I155" s="20">
        <v>45840</v>
      </c>
      <c r="J155" s="20">
        <v>45841</v>
      </c>
      <c r="K155" t="s">
        <v>330</v>
      </c>
      <c r="L155" t="s">
        <v>766</v>
      </c>
      <c r="M155" t="s">
        <v>770</v>
      </c>
      <c r="N155" t="s">
        <v>991</v>
      </c>
      <c r="O155" t="s">
        <v>756</v>
      </c>
      <c r="P155" t="s">
        <v>757</v>
      </c>
      <c r="Q155" t="s">
        <v>758</v>
      </c>
      <c r="R155" t="s">
        <v>266</v>
      </c>
      <c r="S155" t="s">
        <v>332</v>
      </c>
    </row>
    <row r="156" spans="1:19" x14ac:dyDescent="0.35">
      <c r="A156">
        <v>143646</v>
      </c>
      <c r="B156">
        <v>114</v>
      </c>
      <c r="C156" t="s">
        <v>27</v>
      </c>
      <c r="D156" t="s">
        <v>769</v>
      </c>
      <c r="E156">
        <v>3569.28</v>
      </c>
      <c r="F156" s="20">
        <v>45873</v>
      </c>
      <c r="G156" s="20">
        <v>45873</v>
      </c>
      <c r="H156" s="20">
        <v>45873</v>
      </c>
      <c r="I156" s="20">
        <v>45840</v>
      </c>
      <c r="J156" s="20">
        <v>45841</v>
      </c>
      <c r="K156" t="s">
        <v>330</v>
      </c>
      <c r="L156" t="s">
        <v>766</v>
      </c>
      <c r="M156" t="s">
        <v>770</v>
      </c>
      <c r="N156" t="s">
        <v>992</v>
      </c>
      <c r="O156" t="s">
        <v>756</v>
      </c>
      <c r="P156" t="s">
        <v>757</v>
      </c>
      <c r="Q156" t="s">
        <v>758</v>
      </c>
      <c r="R156" t="s">
        <v>266</v>
      </c>
      <c r="S156" t="s">
        <v>332</v>
      </c>
    </row>
    <row r="157" spans="1:19" x14ac:dyDescent="0.35">
      <c r="A157">
        <v>143649</v>
      </c>
      <c r="B157">
        <v>114</v>
      </c>
      <c r="C157" t="s">
        <v>27</v>
      </c>
      <c r="D157" t="s">
        <v>769</v>
      </c>
      <c r="E157">
        <v>3569.28</v>
      </c>
      <c r="F157" s="20">
        <v>45873</v>
      </c>
      <c r="G157" s="20">
        <v>45873</v>
      </c>
      <c r="H157" s="20">
        <v>45873</v>
      </c>
      <c r="I157" s="20">
        <v>45840</v>
      </c>
      <c r="J157" s="20">
        <v>45841</v>
      </c>
      <c r="K157" t="s">
        <v>330</v>
      </c>
      <c r="L157" t="s">
        <v>766</v>
      </c>
      <c r="M157" t="s">
        <v>770</v>
      </c>
      <c r="N157" t="s">
        <v>993</v>
      </c>
      <c r="O157" t="s">
        <v>756</v>
      </c>
      <c r="P157" t="s">
        <v>757</v>
      </c>
      <c r="Q157" t="s">
        <v>758</v>
      </c>
      <c r="R157" t="s">
        <v>266</v>
      </c>
      <c r="S157" t="s">
        <v>332</v>
      </c>
    </row>
    <row r="158" spans="1:19" x14ac:dyDescent="0.35">
      <c r="A158">
        <v>143651</v>
      </c>
      <c r="B158">
        <v>114</v>
      </c>
      <c r="C158" t="s">
        <v>27</v>
      </c>
      <c r="D158" t="s">
        <v>769</v>
      </c>
      <c r="E158">
        <v>3569.28</v>
      </c>
      <c r="F158" s="20">
        <v>45873</v>
      </c>
      <c r="G158" s="20">
        <v>45873</v>
      </c>
      <c r="H158" s="20">
        <v>45873</v>
      </c>
      <c r="I158" s="20">
        <v>45840</v>
      </c>
      <c r="J158" s="20">
        <v>45841</v>
      </c>
      <c r="K158" t="s">
        <v>330</v>
      </c>
      <c r="L158" t="s">
        <v>766</v>
      </c>
      <c r="M158" t="s">
        <v>770</v>
      </c>
      <c r="N158" t="s">
        <v>994</v>
      </c>
      <c r="O158" t="s">
        <v>756</v>
      </c>
      <c r="P158" t="s">
        <v>757</v>
      </c>
      <c r="Q158" t="s">
        <v>758</v>
      </c>
      <c r="R158" t="s">
        <v>266</v>
      </c>
      <c r="S158" t="s">
        <v>332</v>
      </c>
    </row>
    <row r="159" spans="1:19" x14ac:dyDescent="0.35">
      <c r="A159">
        <v>150398</v>
      </c>
      <c r="B159">
        <v>114</v>
      </c>
      <c r="C159" t="s">
        <v>27</v>
      </c>
      <c r="D159" t="s">
        <v>748</v>
      </c>
      <c r="E159">
        <v>6.5</v>
      </c>
      <c r="F159" s="20">
        <v>45869</v>
      </c>
      <c r="G159" s="20"/>
      <c r="H159" s="20">
        <v>45869</v>
      </c>
      <c r="I159" s="20">
        <v>45869</v>
      </c>
      <c r="J159" s="20">
        <v>45870</v>
      </c>
      <c r="K159" t="s">
        <v>369</v>
      </c>
      <c r="L159" t="s">
        <v>749</v>
      </c>
      <c r="M159" t="s">
        <v>750</v>
      </c>
      <c r="N159" t="s">
        <v>751</v>
      </c>
      <c r="R159" t="s">
        <v>266</v>
      </c>
    </row>
    <row r="160" spans="1:19" x14ac:dyDescent="0.35">
      <c r="A160">
        <v>150715</v>
      </c>
      <c r="B160">
        <v>114</v>
      </c>
      <c r="C160" t="s">
        <v>27</v>
      </c>
      <c r="D160" t="s">
        <v>995</v>
      </c>
      <c r="E160">
        <v>0</v>
      </c>
      <c r="F160" s="20">
        <v>45869</v>
      </c>
      <c r="G160" s="20"/>
      <c r="H160" s="20">
        <v>45869</v>
      </c>
      <c r="I160" s="20">
        <v>45869</v>
      </c>
      <c r="J160" s="20"/>
      <c r="K160" t="s">
        <v>996</v>
      </c>
      <c r="L160" t="s">
        <v>997</v>
      </c>
      <c r="M160" t="s">
        <v>998</v>
      </c>
      <c r="N160" t="s">
        <v>999</v>
      </c>
      <c r="R160" t="s">
        <v>266</v>
      </c>
    </row>
    <row r="161" spans="1:19" x14ac:dyDescent="0.35">
      <c r="A161">
        <v>150785</v>
      </c>
      <c r="B161">
        <v>114</v>
      </c>
      <c r="C161" t="s">
        <v>27</v>
      </c>
      <c r="D161" t="s">
        <v>1000</v>
      </c>
      <c r="E161">
        <v>0</v>
      </c>
      <c r="F161" s="20">
        <v>45869</v>
      </c>
      <c r="G161" s="20"/>
      <c r="H161" s="20">
        <v>45869</v>
      </c>
      <c r="I161" s="20">
        <v>45869</v>
      </c>
      <c r="J161" s="20">
        <v>45873</v>
      </c>
      <c r="K161" t="s">
        <v>996</v>
      </c>
      <c r="L161" t="s">
        <v>997</v>
      </c>
      <c r="M161" t="s">
        <v>998</v>
      </c>
      <c r="N161" t="s">
        <v>999</v>
      </c>
      <c r="R161" t="s">
        <v>266</v>
      </c>
    </row>
    <row r="162" spans="1:19" x14ac:dyDescent="0.35">
      <c r="A162">
        <v>150786</v>
      </c>
      <c r="B162">
        <v>114</v>
      </c>
      <c r="C162" t="s">
        <v>27</v>
      </c>
      <c r="D162" t="s">
        <v>1001</v>
      </c>
      <c r="E162">
        <v>0</v>
      </c>
      <c r="F162" s="20">
        <v>45869</v>
      </c>
      <c r="G162" s="20"/>
      <c r="H162" s="20">
        <v>45869</v>
      </c>
      <c r="I162" s="20">
        <v>45869</v>
      </c>
      <c r="J162" s="20">
        <v>45873</v>
      </c>
      <c r="K162" t="s">
        <v>996</v>
      </c>
      <c r="L162" t="s">
        <v>997</v>
      </c>
      <c r="M162" t="s">
        <v>998</v>
      </c>
      <c r="N162" t="s">
        <v>999</v>
      </c>
      <c r="R162" t="s">
        <v>266</v>
      </c>
    </row>
    <row r="163" spans="1:19" x14ac:dyDescent="0.35">
      <c r="A163">
        <v>150789</v>
      </c>
      <c r="B163">
        <v>114</v>
      </c>
      <c r="C163" t="s">
        <v>27</v>
      </c>
      <c r="D163" t="s">
        <v>1002</v>
      </c>
      <c r="E163">
        <v>0</v>
      </c>
      <c r="F163" s="20">
        <v>45869</v>
      </c>
      <c r="G163" s="20"/>
      <c r="H163" s="20">
        <v>45869</v>
      </c>
      <c r="I163" s="20">
        <v>45869</v>
      </c>
      <c r="J163" s="20">
        <v>45873</v>
      </c>
      <c r="K163" t="s">
        <v>996</v>
      </c>
      <c r="L163" t="s">
        <v>997</v>
      </c>
      <c r="M163" t="s">
        <v>998</v>
      </c>
      <c r="N163" t="s">
        <v>999</v>
      </c>
      <c r="R163" t="s">
        <v>266</v>
      </c>
    </row>
    <row r="164" spans="1:19" x14ac:dyDescent="0.35">
      <c r="A164">
        <v>150790</v>
      </c>
      <c r="B164">
        <v>114</v>
      </c>
      <c r="C164" t="s">
        <v>27</v>
      </c>
      <c r="D164" t="s">
        <v>1003</v>
      </c>
      <c r="E164">
        <v>0</v>
      </c>
      <c r="F164" s="20">
        <v>45869</v>
      </c>
      <c r="G164" s="20"/>
      <c r="H164" s="20">
        <v>45869</v>
      </c>
      <c r="I164" s="20">
        <v>45869</v>
      </c>
      <c r="J164" s="20">
        <v>45873</v>
      </c>
      <c r="K164" t="s">
        <v>996</v>
      </c>
      <c r="L164" t="s">
        <v>997</v>
      </c>
      <c r="M164" t="s">
        <v>998</v>
      </c>
      <c r="N164" t="s">
        <v>999</v>
      </c>
      <c r="R164" t="s">
        <v>266</v>
      </c>
    </row>
    <row r="165" spans="1:19" x14ac:dyDescent="0.35">
      <c r="A165">
        <v>146020</v>
      </c>
      <c r="B165">
        <v>114</v>
      </c>
      <c r="C165" t="s">
        <v>27</v>
      </c>
      <c r="D165" t="s">
        <v>848</v>
      </c>
      <c r="E165">
        <v>58.86</v>
      </c>
      <c r="F165" s="20">
        <v>45869</v>
      </c>
      <c r="G165" s="20">
        <v>45869</v>
      </c>
      <c r="H165" s="20">
        <v>45869</v>
      </c>
      <c r="I165" s="20">
        <v>45847</v>
      </c>
      <c r="J165" s="20">
        <v>45849</v>
      </c>
      <c r="K165" t="s">
        <v>330</v>
      </c>
      <c r="L165" t="s">
        <v>766</v>
      </c>
      <c r="M165" t="s">
        <v>770</v>
      </c>
      <c r="N165" t="s">
        <v>1004</v>
      </c>
      <c r="O165" t="s">
        <v>756</v>
      </c>
      <c r="P165" t="s">
        <v>757</v>
      </c>
      <c r="Q165" t="s">
        <v>758</v>
      </c>
      <c r="R165" t="s">
        <v>266</v>
      </c>
      <c r="S165" t="s">
        <v>332</v>
      </c>
    </row>
    <row r="166" spans="1:19" x14ac:dyDescent="0.35">
      <c r="A166">
        <v>146253</v>
      </c>
      <c r="B166">
        <v>114</v>
      </c>
      <c r="C166" t="s">
        <v>27</v>
      </c>
      <c r="D166" t="s">
        <v>811</v>
      </c>
      <c r="E166">
        <v>1338.92</v>
      </c>
      <c r="F166" s="20">
        <v>45869</v>
      </c>
      <c r="G166" s="20">
        <v>45869</v>
      </c>
      <c r="H166" s="20">
        <v>45869</v>
      </c>
      <c r="I166" s="20">
        <v>45839</v>
      </c>
      <c r="J166" s="20">
        <v>45852</v>
      </c>
      <c r="K166" t="s">
        <v>330</v>
      </c>
      <c r="L166" t="s">
        <v>812</v>
      </c>
      <c r="M166" t="s">
        <v>813</v>
      </c>
      <c r="N166" t="s">
        <v>1005</v>
      </c>
      <c r="O166" t="s">
        <v>756</v>
      </c>
      <c r="P166" t="s">
        <v>757</v>
      </c>
      <c r="Q166" t="s">
        <v>758</v>
      </c>
      <c r="R166" t="s">
        <v>266</v>
      </c>
      <c r="S166" t="s">
        <v>302</v>
      </c>
    </row>
    <row r="167" spans="1:19" x14ac:dyDescent="0.35">
      <c r="A167">
        <v>146255</v>
      </c>
      <c r="B167">
        <v>114</v>
      </c>
      <c r="C167" t="s">
        <v>27</v>
      </c>
      <c r="D167" t="s">
        <v>811</v>
      </c>
      <c r="E167">
        <v>95.66</v>
      </c>
      <c r="F167" s="20">
        <v>45869</v>
      </c>
      <c r="G167" s="20">
        <v>45869</v>
      </c>
      <c r="H167" s="20">
        <v>45869</v>
      </c>
      <c r="I167" s="20">
        <v>45839</v>
      </c>
      <c r="J167" s="20">
        <v>45852</v>
      </c>
      <c r="K167" t="s">
        <v>330</v>
      </c>
      <c r="L167" t="s">
        <v>812</v>
      </c>
      <c r="M167" t="s">
        <v>813</v>
      </c>
      <c r="N167" t="s">
        <v>1006</v>
      </c>
      <c r="O167" t="s">
        <v>756</v>
      </c>
      <c r="P167" t="s">
        <v>757</v>
      </c>
      <c r="Q167" t="s">
        <v>758</v>
      </c>
      <c r="R167" t="s">
        <v>266</v>
      </c>
      <c r="S167" t="s">
        <v>302</v>
      </c>
    </row>
    <row r="168" spans="1:19" x14ac:dyDescent="0.35">
      <c r="A168">
        <v>145401</v>
      </c>
      <c r="B168">
        <v>114</v>
      </c>
      <c r="C168" t="s">
        <v>27</v>
      </c>
      <c r="D168" t="s">
        <v>761</v>
      </c>
      <c r="E168">
        <v>822.54</v>
      </c>
      <c r="F168" s="20">
        <v>45870</v>
      </c>
      <c r="G168" s="20">
        <v>45869</v>
      </c>
      <c r="H168" s="20">
        <v>45869</v>
      </c>
      <c r="I168" s="20">
        <v>45845</v>
      </c>
      <c r="J168" s="20">
        <v>45846</v>
      </c>
      <c r="K168" t="s">
        <v>330</v>
      </c>
      <c r="L168" t="s">
        <v>762</v>
      </c>
      <c r="M168" t="s">
        <v>763</v>
      </c>
      <c r="N168" t="s">
        <v>1007</v>
      </c>
      <c r="O168" t="s">
        <v>756</v>
      </c>
      <c r="P168" t="s">
        <v>757</v>
      </c>
      <c r="Q168" t="s">
        <v>758</v>
      </c>
      <c r="R168" t="s">
        <v>266</v>
      </c>
      <c r="S168" t="s">
        <v>332</v>
      </c>
    </row>
    <row r="169" spans="1:19" x14ac:dyDescent="0.35">
      <c r="A169">
        <v>146779</v>
      </c>
      <c r="B169">
        <v>114</v>
      </c>
      <c r="C169" t="s">
        <v>27</v>
      </c>
      <c r="D169" t="s">
        <v>809</v>
      </c>
      <c r="E169">
        <v>3776.94</v>
      </c>
      <c r="F169" s="20">
        <v>45869</v>
      </c>
      <c r="G169" s="20">
        <v>45869</v>
      </c>
      <c r="H169" s="20">
        <v>45869</v>
      </c>
      <c r="I169" s="20">
        <v>45853</v>
      </c>
      <c r="J169" s="20">
        <v>45853</v>
      </c>
      <c r="K169" t="s">
        <v>330</v>
      </c>
      <c r="L169" t="s">
        <v>766</v>
      </c>
      <c r="M169" t="s">
        <v>767</v>
      </c>
      <c r="N169" t="s">
        <v>1008</v>
      </c>
      <c r="O169" t="s">
        <v>756</v>
      </c>
      <c r="P169" t="s">
        <v>757</v>
      </c>
      <c r="Q169" t="s">
        <v>758</v>
      </c>
      <c r="R169" t="s">
        <v>266</v>
      </c>
      <c r="S169" t="s">
        <v>332</v>
      </c>
    </row>
    <row r="170" spans="1:19" x14ac:dyDescent="0.35">
      <c r="A170">
        <v>147164</v>
      </c>
      <c r="B170">
        <v>114</v>
      </c>
      <c r="C170" t="s">
        <v>27</v>
      </c>
      <c r="D170" t="s">
        <v>1009</v>
      </c>
      <c r="E170">
        <v>360.2</v>
      </c>
      <c r="F170" s="20">
        <v>45869</v>
      </c>
      <c r="G170" s="20">
        <v>45869</v>
      </c>
      <c r="H170" s="20">
        <v>45869</v>
      </c>
      <c r="I170" s="20">
        <v>45853</v>
      </c>
      <c r="J170" s="20">
        <v>45854</v>
      </c>
      <c r="K170" t="s">
        <v>330</v>
      </c>
      <c r="L170" t="s">
        <v>766</v>
      </c>
      <c r="M170" t="s">
        <v>767</v>
      </c>
      <c r="N170" t="s">
        <v>1010</v>
      </c>
      <c r="O170" t="s">
        <v>756</v>
      </c>
      <c r="P170" t="s">
        <v>757</v>
      </c>
      <c r="Q170" t="s">
        <v>758</v>
      </c>
      <c r="R170" t="s">
        <v>266</v>
      </c>
      <c r="S170" t="s">
        <v>332</v>
      </c>
    </row>
    <row r="171" spans="1:19" x14ac:dyDescent="0.35">
      <c r="A171">
        <v>147168</v>
      </c>
      <c r="B171">
        <v>114</v>
      </c>
      <c r="C171" t="s">
        <v>27</v>
      </c>
      <c r="D171" t="s">
        <v>1011</v>
      </c>
      <c r="E171">
        <v>551.02</v>
      </c>
      <c r="F171" s="20">
        <v>45869</v>
      </c>
      <c r="G171" s="20">
        <v>45869</v>
      </c>
      <c r="H171" s="20">
        <v>45869</v>
      </c>
      <c r="I171" s="20">
        <v>45854</v>
      </c>
      <c r="J171" s="20">
        <v>45854</v>
      </c>
      <c r="K171" t="s">
        <v>330</v>
      </c>
      <c r="L171" t="s">
        <v>766</v>
      </c>
      <c r="M171" t="s">
        <v>767</v>
      </c>
      <c r="N171" t="s">
        <v>1012</v>
      </c>
      <c r="O171" t="s">
        <v>756</v>
      </c>
      <c r="P171" t="s">
        <v>757</v>
      </c>
      <c r="Q171" t="s">
        <v>758</v>
      </c>
      <c r="R171" t="s">
        <v>266</v>
      </c>
      <c r="S171" t="s">
        <v>332</v>
      </c>
    </row>
    <row r="172" spans="1:19" x14ac:dyDescent="0.35">
      <c r="A172">
        <v>147543</v>
      </c>
      <c r="B172">
        <v>114</v>
      </c>
      <c r="C172" t="s">
        <v>27</v>
      </c>
      <c r="D172" t="s">
        <v>775</v>
      </c>
      <c r="E172">
        <v>557.61</v>
      </c>
      <c r="F172" s="20">
        <v>45869</v>
      </c>
      <c r="G172" s="20">
        <v>45869</v>
      </c>
      <c r="H172" s="20">
        <v>45869</v>
      </c>
      <c r="I172" s="20">
        <v>45854</v>
      </c>
      <c r="J172" s="20">
        <v>45855</v>
      </c>
      <c r="K172" t="s">
        <v>330</v>
      </c>
      <c r="L172" t="s">
        <v>766</v>
      </c>
      <c r="M172" t="s">
        <v>767</v>
      </c>
      <c r="N172" t="s">
        <v>1013</v>
      </c>
      <c r="O172" t="s">
        <v>756</v>
      </c>
      <c r="P172" t="s">
        <v>757</v>
      </c>
      <c r="Q172" t="s">
        <v>758</v>
      </c>
      <c r="R172" t="s">
        <v>266</v>
      </c>
      <c r="S172" t="s">
        <v>332</v>
      </c>
    </row>
    <row r="173" spans="1:19" x14ac:dyDescent="0.35">
      <c r="A173">
        <v>148932</v>
      </c>
      <c r="B173">
        <v>114</v>
      </c>
      <c r="C173" t="s">
        <v>27</v>
      </c>
      <c r="D173" t="s">
        <v>1014</v>
      </c>
      <c r="E173">
        <v>2652.9</v>
      </c>
      <c r="F173" s="20">
        <v>45870</v>
      </c>
      <c r="G173" s="20">
        <v>45869</v>
      </c>
      <c r="H173" s="20">
        <v>45869</v>
      </c>
      <c r="I173" s="20">
        <v>45854</v>
      </c>
      <c r="J173" s="20">
        <v>45862</v>
      </c>
      <c r="K173" t="s">
        <v>330</v>
      </c>
      <c r="N173" t="s">
        <v>1015</v>
      </c>
      <c r="O173" t="s">
        <v>756</v>
      </c>
      <c r="P173" t="s">
        <v>757</v>
      </c>
      <c r="Q173" t="s">
        <v>758</v>
      </c>
      <c r="R173" t="s">
        <v>266</v>
      </c>
      <c r="S173" t="s">
        <v>332</v>
      </c>
    </row>
    <row r="174" spans="1:19" x14ac:dyDescent="0.35">
      <c r="A174">
        <v>142942</v>
      </c>
      <c r="B174">
        <v>114</v>
      </c>
      <c r="C174" t="s">
        <v>27</v>
      </c>
      <c r="D174" t="s">
        <v>769</v>
      </c>
      <c r="E174">
        <v>1658.57</v>
      </c>
      <c r="F174" s="20">
        <v>45870</v>
      </c>
      <c r="G174" s="20">
        <v>45869</v>
      </c>
      <c r="H174" s="20">
        <v>45869</v>
      </c>
      <c r="I174" s="20">
        <v>45839</v>
      </c>
      <c r="J174" s="20">
        <v>45840</v>
      </c>
      <c r="K174" t="s">
        <v>330</v>
      </c>
      <c r="L174" t="s">
        <v>766</v>
      </c>
      <c r="M174" t="s">
        <v>770</v>
      </c>
      <c r="N174" t="s">
        <v>1016</v>
      </c>
      <c r="O174" t="s">
        <v>756</v>
      </c>
      <c r="P174" t="s">
        <v>757</v>
      </c>
      <c r="Q174" t="s">
        <v>758</v>
      </c>
      <c r="R174" t="s">
        <v>266</v>
      </c>
      <c r="S174" t="s">
        <v>332</v>
      </c>
    </row>
    <row r="175" spans="1:19" x14ac:dyDescent="0.35">
      <c r="A175">
        <v>142947</v>
      </c>
      <c r="B175">
        <v>114</v>
      </c>
      <c r="C175" t="s">
        <v>27</v>
      </c>
      <c r="D175" t="s">
        <v>769</v>
      </c>
      <c r="E175">
        <v>7138.56</v>
      </c>
      <c r="F175" s="20">
        <v>45870</v>
      </c>
      <c r="G175" s="20">
        <v>45869</v>
      </c>
      <c r="H175" s="20">
        <v>45869</v>
      </c>
      <c r="I175" s="20">
        <v>45839</v>
      </c>
      <c r="J175" s="20">
        <v>45840</v>
      </c>
      <c r="K175" t="s">
        <v>330</v>
      </c>
      <c r="L175" t="s">
        <v>766</v>
      </c>
      <c r="M175" t="s">
        <v>770</v>
      </c>
      <c r="N175" t="s">
        <v>1017</v>
      </c>
      <c r="O175" t="s">
        <v>756</v>
      </c>
      <c r="P175" t="s">
        <v>757</v>
      </c>
      <c r="Q175" t="s">
        <v>758</v>
      </c>
      <c r="R175" t="s">
        <v>266</v>
      </c>
      <c r="S175" t="s">
        <v>332</v>
      </c>
    </row>
    <row r="176" spans="1:19" x14ac:dyDescent="0.35">
      <c r="A176">
        <v>142950</v>
      </c>
      <c r="B176">
        <v>114</v>
      </c>
      <c r="C176" t="s">
        <v>27</v>
      </c>
      <c r="D176" t="s">
        <v>769</v>
      </c>
      <c r="E176">
        <v>5353.92</v>
      </c>
      <c r="F176" s="20">
        <v>45870</v>
      </c>
      <c r="G176" s="20">
        <v>45869</v>
      </c>
      <c r="H176" s="20">
        <v>45869</v>
      </c>
      <c r="I176" s="20">
        <v>45839</v>
      </c>
      <c r="J176" s="20">
        <v>45840</v>
      </c>
      <c r="K176" t="s">
        <v>330</v>
      </c>
      <c r="L176" t="s">
        <v>766</v>
      </c>
      <c r="M176" t="s">
        <v>770</v>
      </c>
      <c r="N176" t="s">
        <v>1018</v>
      </c>
      <c r="O176" t="s">
        <v>756</v>
      </c>
      <c r="P176" t="s">
        <v>757</v>
      </c>
      <c r="Q176" t="s">
        <v>758</v>
      </c>
      <c r="R176" t="s">
        <v>266</v>
      </c>
      <c r="S176" t="s">
        <v>332</v>
      </c>
    </row>
    <row r="177" spans="1:19" x14ac:dyDescent="0.35">
      <c r="A177">
        <v>142953</v>
      </c>
      <c r="B177">
        <v>114</v>
      </c>
      <c r="C177" t="s">
        <v>27</v>
      </c>
      <c r="D177" t="s">
        <v>769</v>
      </c>
      <c r="E177">
        <v>5353.92</v>
      </c>
      <c r="F177" s="20">
        <v>45870</v>
      </c>
      <c r="G177" s="20">
        <v>45869</v>
      </c>
      <c r="H177" s="20">
        <v>45869</v>
      </c>
      <c r="I177" s="20">
        <v>45839</v>
      </c>
      <c r="J177" s="20">
        <v>45840</v>
      </c>
      <c r="K177" t="s">
        <v>330</v>
      </c>
      <c r="L177" t="s">
        <v>766</v>
      </c>
      <c r="M177" t="s">
        <v>770</v>
      </c>
      <c r="N177" t="s">
        <v>1019</v>
      </c>
      <c r="O177" t="s">
        <v>756</v>
      </c>
      <c r="P177" t="s">
        <v>757</v>
      </c>
      <c r="Q177" t="s">
        <v>758</v>
      </c>
      <c r="R177" t="s">
        <v>266</v>
      </c>
      <c r="S177" t="s">
        <v>332</v>
      </c>
    </row>
    <row r="178" spans="1:19" x14ac:dyDescent="0.35">
      <c r="A178">
        <v>143662</v>
      </c>
      <c r="B178">
        <v>114</v>
      </c>
      <c r="C178" t="s">
        <v>27</v>
      </c>
      <c r="D178" t="s">
        <v>1020</v>
      </c>
      <c r="E178">
        <v>1069.8800000000001</v>
      </c>
      <c r="F178" s="20">
        <v>45869</v>
      </c>
      <c r="G178" s="20">
        <v>45869</v>
      </c>
      <c r="H178" s="20">
        <v>45869</v>
      </c>
      <c r="I178" s="20">
        <v>45840</v>
      </c>
      <c r="J178" s="20">
        <v>45841</v>
      </c>
      <c r="K178" t="s">
        <v>330</v>
      </c>
      <c r="L178" t="s">
        <v>762</v>
      </c>
      <c r="M178" t="s">
        <v>788</v>
      </c>
      <c r="N178" t="s">
        <v>1021</v>
      </c>
      <c r="O178" t="s">
        <v>756</v>
      </c>
      <c r="P178" t="s">
        <v>757</v>
      </c>
      <c r="Q178" t="s">
        <v>758</v>
      </c>
      <c r="R178" t="s">
        <v>266</v>
      </c>
      <c r="S178" t="s">
        <v>332</v>
      </c>
    </row>
    <row r="179" spans="1:19" x14ac:dyDescent="0.35">
      <c r="A179">
        <v>143705</v>
      </c>
      <c r="B179">
        <v>114</v>
      </c>
      <c r="C179" t="s">
        <v>27</v>
      </c>
      <c r="D179" t="s">
        <v>772</v>
      </c>
      <c r="E179">
        <v>2058</v>
      </c>
      <c r="F179" s="20">
        <v>45869</v>
      </c>
      <c r="G179" s="20">
        <v>45869</v>
      </c>
      <c r="H179" s="20">
        <v>45869</v>
      </c>
      <c r="I179" s="20">
        <v>45840</v>
      </c>
      <c r="J179" s="20">
        <v>45841</v>
      </c>
      <c r="K179" t="s">
        <v>330</v>
      </c>
      <c r="L179" t="s">
        <v>766</v>
      </c>
      <c r="M179" t="s">
        <v>770</v>
      </c>
      <c r="N179" t="s">
        <v>1022</v>
      </c>
      <c r="O179" t="s">
        <v>756</v>
      </c>
      <c r="P179" t="s">
        <v>757</v>
      </c>
      <c r="Q179" t="s">
        <v>758</v>
      </c>
      <c r="R179" t="s">
        <v>266</v>
      </c>
      <c r="S179" t="s">
        <v>332</v>
      </c>
    </row>
    <row r="180" spans="1:19" x14ac:dyDescent="0.35">
      <c r="A180">
        <v>143717</v>
      </c>
      <c r="B180">
        <v>114</v>
      </c>
      <c r="C180" t="s">
        <v>27</v>
      </c>
      <c r="D180" t="s">
        <v>885</v>
      </c>
      <c r="E180">
        <v>1645</v>
      </c>
      <c r="F180" s="20">
        <v>45869</v>
      </c>
      <c r="G180" s="20">
        <v>45869</v>
      </c>
      <c r="H180" s="20">
        <v>45869</v>
      </c>
      <c r="I180" s="20">
        <v>45839</v>
      </c>
      <c r="J180" s="20">
        <v>45841</v>
      </c>
      <c r="K180" t="s">
        <v>330</v>
      </c>
      <c r="L180" t="s">
        <v>766</v>
      </c>
      <c r="M180" t="s">
        <v>770</v>
      </c>
      <c r="N180" t="s">
        <v>1023</v>
      </c>
      <c r="O180" t="s">
        <v>756</v>
      </c>
      <c r="P180" t="s">
        <v>757</v>
      </c>
      <c r="Q180" t="s">
        <v>758</v>
      </c>
      <c r="R180" t="s">
        <v>266</v>
      </c>
      <c r="S180" t="s">
        <v>332</v>
      </c>
    </row>
    <row r="181" spans="1:19" x14ac:dyDescent="0.35">
      <c r="A181">
        <v>147834</v>
      </c>
      <c r="B181">
        <v>114</v>
      </c>
      <c r="C181" t="s">
        <v>27</v>
      </c>
      <c r="D181" t="s">
        <v>775</v>
      </c>
      <c r="E181">
        <v>954.2</v>
      </c>
      <c r="F181" s="20">
        <v>45870</v>
      </c>
      <c r="G181" s="20">
        <v>45869</v>
      </c>
      <c r="H181" s="20">
        <v>45869</v>
      </c>
      <c r="I181" s="20">
        <v>45855</v>
      </c>
      <c r="J181" s="20">
        <v>45856</v>
      </c>
      <c r="K181" t="s">
        <v>330</v>
      </c>
      <c r="L181" t="s">
        <v>766</v>
      </c>
      <c r="M181" t="s">
        <v>767</v>
      </c>
      <c r="N181" t="s">
        <v>1024</v>
      </c>
      <c r="O181" t="s">
        <v>756</v>
      </c>
      <c r="P181" t="s">
        <v>757</v>
      </c>
      <c r="Q181" t="s">
        <v>758</v>
      </c>
      <c r="R181" t="s">
        <v>266</v>
      </c>
      <c r="S181" t="s">
        <v>332</v>
      </c>
    </row>
    <row r="182" spans="1:19" x14ac:dyDescent="0.35">
      <c r="A182">
        <v>147842</v>
      </c>
      <c r="B182">
        <v>114</v>
      </c>
      <c r="C182" t="s">
        <v>27</v>
      </c>
      <c r="D182" t="s">
        <v>1025</v>
      </c>
      <c r="E182">
        <v>375.12</v>
      </c>
      <c r="F182" s="20">
        <v>45870</v>
      </c>
      <c r="G182" s="20">
        <v>45869</v>
      </c>
      <c r="H182" s="20">
        <v>45869</v>
      </c>
      <c r="I182" s="20">
        <v>45855</v>
      </c>
      <c r="J182" s="20">
        <v>45856</v>
      </c>
      <c r="K182" t="s">
        <v>330</v>
      </c>
      <c r="L182" t="s">
        <v>766</v>
      </c>
      <c r="M182" t="s">
        <v>770</v>
      </c>
      <c r="N182" t="s">
        <v>1026</v>
      </c>
      <c r="O182" t="s">
        <v>756</v>
      </c>
      <c r="P182" t="s">
        <v>757</v>
      </c>
      <c r="Q182" t="s">
        <v>758</v>
      </c>
      <c r="R182" t="s">
        <v>266</v>
      </c>
      <c r="S182" t="s">
        <v>332</v>
      </c>
    </row>
    <row r="183" spans="1:19" x14ac:dyDescent="0.35">
      <c r="A183">
        <v>147849</v>
      </c>
      <c r="B183">
        <v>114</v>
      </c>
      <c r="C183" t="s">
        <v>27</v>
      </c>
      <c r="D183" t="s">
        <v>782</v>
      </c>
      <c r="E183">
        <v>482.66</v>
      </c>
      <c r="F183" s="20">
        <v>45869</v>
      </c>
      <c r="G183" s="20">
        <v>45869</v>
      </c>
      <c r="H183" s="20">
        <v>45869</v>
      </c>
      <c r="I183" s="20">
        <v>45855</v>
      </c>
      <c r="J183" s="20">
        <v>45856</v>
      </c>
      <c r="K183" t="s">
        <v>330</v>
      </c>
      <c r="L183" t="s">
        <v>766</v>
      </c>
      <c r="M183" t="s">
        <v>767</v>
      </c>
      <c r="N183" t="s">
        <v>1027</v>
      </c>
      <c r="O183" t="s">
        <v>756</v>
      </c>
      <c r="P183" t="s">
        <v>757</v>
      </c>
      <c r="Q183" t="s">
        <v>758</v>
      </c>
      <c r="R183" t="s">
        <v>266</v>
      </c>
      <c r="S183" t="s">
        <v>332</v>
      </c>
    </row>
    <row r="184" spans="1:19" x14ac:dyDescent="0.35">
      <c r="A184">
        <v>147851</v>
      </c>
      <c r="B184">
        <v>114</v>
      </c>
      <c r="C184" t="s">
        <v>27</v>
      </c>
      <c r="D184" t="s">
        <v>784</v>
      </c>
      <c r="E184">
        <v>171.48</v>
      </c>
      <c r="F184" s="20">
        <v>45869</v>
      </c>
      <c r="G184" s="20">
        <v>45869</v>
      </c>
      <c r="H184" s="20">
        <v>45869</v>
      </c>
      <c r="I184" s="20">
        <v>45855</v>
      </c>
      <c r="J184" s="20">
        <v>45856</v>
      </c>
      <c r="K184" t="s">
        <v>330</v>
      </c>
      <c r="L184" t="s">
        <v>766</v>
      </c>
      <c r="M184" t="s">
        <v>767</v>
      </c>
      <c r="N184" t="s">
        <v>1028</v>
      </c>
      <c r="O184" t="s">
        <v>756</v>
      </c>
      <c r="P184" t="s">
        <v>757</v>
      </c>
      <c r="Q184" t="s">
        <v>758</v>
      </c>
      <c r="R184" t="s">
        <v>266</v>
      </c>
      <c r="S184" t="s">
        <v>332</v>
      </c>
    </row>
    <row r="185" spans="1:19" x14ac:dyDescent="0.35">
      <c r="A185">
        <v>147859</v>
      </c>
      <c r="B185">
        <v>114</v>
      </c>
      <c r="C185" t="s">
        <v>27</v>
      </c>
      <c r="D185" t="s">
        <v>777</v>
      </c>
      <c r="E185">
        <v>1311.41</v>
      </c>
      <c r="F185" s="20">
        <v>45870</v>
      </c>
      <c r="G185" s="20">
        <v>45869</v>
      </c>
      <c r="H185" s="20">
        <v>45869</v>
      </c>
      <c r="I185" s="20">
        <v>45856</v>
      </c>
      <c r="J185" s="20">
        <v>45856</v>
      </c>
      <c r="K185" t="s">
        <v>330</v>
      </c>
      <c r="L185" t="s">
        <v>766</v>
      </c>
      <c r="M185" t="s">
        <v>767</v>
      </c>
      <c r="N185" t="s">
        <v>1029</v>
      </c>
      <c r="O185" t="s">
        <v>756</v>
      </c>
      <c r="P185" t="s">
        <v>757</v>
      </c>
      <c r="Q185" t="s">
        <v>758</v>
      </c>
      <c r="R185" t="s">
        <v>266</v>
      </c>
      <c r="S185" t="s">
        <v>332</v>
      </c>
    </row>
    <row r="186" spans="1:19" x14ac:dyDescent="0.35">
      <c r="A186">
        <v>148064</v>
      </c>
      <c r="B186">
        <v>114</v>
      </c>
      <c r="C186" t="s">
        <v>27</v>
      </c>
      <c r="D186" t="s">
        <v>782</v>
      </c>
      <c r="E186">
        <v>247.7</v>
      </c>
      <c r="F186" s="20">
        <v>45870</v>
      </c>
      <c r="G186" s="20">
        <v>45869</v>
      </c>
      <c r="H186" s="20">
        <v>45869</v>
      </c>
      <c r="I186" s="20">
        <v>45856</v>
      </c>
      <c r="J186" s="20">
        <v>45859</v>
      </c>
      <c r="K186" t="s">
        <v>330</v>
      </c>
      <c r="L186" t="s">
        <v>766</v>
      </c>
      <c r="M186" t="s">
        <v>767</v>
      </c>
      <c r="N186" t="s">
        <v>1030</v>
      </c>
      <c r="O186" t="s">
        <v>756</v>
      </c>
      <c r="P186" t="s">
        <v>757</v>
      </c>
      <c r="Q186" t="s">
        <v>758</v>
      </c>
      <c r="R186" t="s">
        <v>266</v>
      </c>
      <c r="S186" t="s">
        <v>332</v>
      </c>
    </row>
    <row r="187" spans="1:19" x14ac:dyDescent="0.35">
      <c r="A187">
        <v>148067</v>
      </c>
      <c r="B187">
        <v>114</v>
      </c>
      <c r="C187" t="s">
        <v>27</v>
      </c>
      <c r="D187" t="s">
        <v>801</v>
      </c>
      <c r="E187">
        <v>274.8</v>
      </c>
      <c r="F187" s="20">
        <v>45870</v>
      </c>
      <c r="G187" s="20">
        <v>45869</v>
      </c>
      <c r="H187" s="20">
        <v>45869</v>
      </c>
      <c r="I187" s="20">
        <v>45856</v>
      </c>
      <c r="J187" s="20">
        <v>45859</v>
      </c>
      <c r="K187" t="s">
        <v>330</v>
      </c>
      <c r="L187" t="s">
        <v>766</v>
      </c>
      <c r="M187" t="s">
        <v>767</v>
      </c>
      <c r="N187" t="s">
        <v>1031</v>
      </c>
      <c r="O187" t="s">
        <v>756</v>
      </c>
      <c r="P187" t="s">
        <v>757</v>
      </c>
      <c r="Q187" t="s">
        <v>758</v>
      </c>
      <c r="R187" t="s">
        <v>266</v>
      </c>
      <c r="S187" t="s">
        <v>332</v>
      </c>
    </row>
    <row r="188" spans="1:19" x14ac:dyDescent="0.35">
      <c r="A188">
        <v>148074</v>
      </c>
      <c r="B188">
        <v>114</v>
      </c>
      <c r="C188" t="s">
        <v>27</v>
      </c>
      <c r="D188" t="s">
        <v>784</v>
      </c>
      <c r="E188">
        <v>472.1</v>
      </c>
      <c r="F188" s="20">
        <v>45870</v>
      </c>
      <c r="G188" s="20">
        <v>45869</v>
      </c>
      <c r="H188" s="20">
        <v>45869</v>
      </c>
      <c r="I188" s="20">
        <v>45856</v>
      </c>
      <c r="J188" s="20">
        <v>45859</v>
      </c>
      <c r="K188" t="s">
        <v>330</v>
      </c>
      <c r="L188" t="s">
        <v>766</v>
      </c>
      <c r="M188" t="s">
        <v>767</v>
      </c>
      <c r="N188" t="s">
        <v>1032</v>
      </c>
      <c r="O188" t="s">
        <v>756</v>
      </c>
      <c r="P188" t="s">
        <v>757</v>
      </c>
      <c r="Q188" t="s">
        <v>758</v>
      </c>
      <c r="R188" t="s">
        <v>266</v>
      </c>
      <c r="S188" t="s">
        <v>332</v>
      </c>
    </row>
    <row r="189" spans="1:19" x14ac:dyDescent="0.35">
      <c r="A189">
        <v>148077</v>
      </c>
      <c r="B189">
        <v>114</v>
      </c>
      <c r="C189" t="s">
        <v>27</v>
      </c>
      <c r="D189" t="s">
        <v>782</v>
      </c>
      <c r="E189">
        <v>1287.1300000000001</v>
      </c>
      <c r="F189" s="20">
        <v>45870</v>
      </c>
      <c r="G189" s="20">
        <v>45869</v>
      </c>
      <c r="H189" s="20">
        <v>45869</v>
      </c>
      <c r="I189" s="20">
        <v>45856</v>
      </c>
      <c r="J189" s="20">
        <v>45859</v>
      </c>
      <c r="K189" t="s">
        <v>330</v>
      </c>
      <c r="L189" t="s">
        <v>766</v>
      </c>
      <c r="M189" t="s">
        <v>767</v>
      </c>
      <c r="N189" t="s">
        <v>1033</v>
      </c>
      <c r="O189" t="s">
        <v>756</v>
      </c>
      <c r="P189" t="s">
        <v>757</v>
      </c>
      <c r="Q189" t="s">
        <v>758</v>
      </c>
      <c r="R189" t="s">
        <v>266</v>
      </c>
      <c r="S189" t="s">
        <v>332</v>
      </c>
    </row>
    <row r="190" spans="1:19" x14ac:dyDescent="0.35">
      <c r="A190">
        <v>148088</v>
      </c>
      <c r="B190">
        <v>114</v>
      </c>
      <c r="C190" t="s">
        <v>27</v>
      </c>
      <c r="D190" t="s">
        <v>826</v>
      </c>
      <c r="E190">
        <v>2799</v>
      </c>
      <c r="F190" s="20">
        <v>45869</v>
      </c>
      <c r="G190" s="20">
        <v>45869</v>
      </c>
      <c r="H190" s="20">
        <v>45869</v>
      </c>
      <c r="I190" s="20">
        <v>45856</v>
      </c>
      <c r="J190" s="20">
        <v>45859</v>
      </c>
      <c r="K190" t="s">
        <v>330</v>
      </c>
      <c r="L190" t="s">
        <v>766</v>
      </c>
      <c r="M190" t="s">
        <v>767</v>
      </c>
      <c r="N190" t="s">
        <v>1034</v>
      </c>
      <c r="O190" t="s">
        <v>756</v>
      </c>
      <c r="P190" t="s">
        <v>757</v>
      </c>
      <c r="Q190" t="s">
        <v>758</v>
      </c>
      <c r="R190" t="s">
        <v>266</v>
      </c>
      <c r="S190" t="s">
        <v>332</v>
      </c>
    </row>
    <row r="191" spans="1:19" x14ac:dyDescent="0.35">
      <c r="A191">
        <v>150834</v>
      </c>
      <c r="B191">
        <v>114</v>
      </c>
      <c r="C191" t="s">
        <v>27</v>
      </c>
      <c r="D191" t="s">
        <v>1035</v>
      </c>
      <c r="E191">
        <v>0</v>
      </c>
      <c r="F191" s="20">
        <v>45879</v>
      </c>
      <c r="G191" s="20"/>
      <c r="H191" s="20">
        <v>45869</v>
      </c>
      <c r="I191" s="20">
        <v>45869</v>
      </c>
      <c r="J191" s="20">
        <v>45873</v>
      </c>
      <c r="K191" t="s">
        <v>307</v>
      </c>
      <c r="L191" t="s">
        <v>749</v>
      </c>
      <c r="M191" t="s">
        <v>750</v>
      </c>
      <c r="N191" t="s">
        <v>1036</v>
      </c>
      <c r="O191" t="s">
        <v>756</v>
      </c>
      <c r="R191" t="s">
        <v>266</v>
      </c>
    </row>
    <row r="192" spans="1:19" x14ac:dyDescent="0.35">
      <c r="A192">
        <v>151174</v>
      </c>
      <c r="B192">
        <v>114</v>
      </c>
      <c r="C192" t="s">
        <v>27</v>
      </c>
      <c r="D192" t="s">
        <v>275</v>
      </c>
      <c r="E192">
        <v>0</v>
      </c>
      <c r="F192" s="20">
        <v>45869</v>
      </c>
      <c r="G192" s="20"/>
      <c r="H192" s="20">
        <v>45869</v>
      </c>
      <c r="I192" s="20">
        <v>45869</v>
      </c>
      <c r="J192" s="20">
        <v>45873</v>
      </c>
      <c r="K192" t="s">
        <v>996</v>
      </c>
      <c r="L192" t="s">
        <v>920</v>
      </c>
      <c r="M192" t="s">
        <v>1037</v>
      </c>
      <c r="N192" t="s">
        <v>999</v>
      </c>
      <c r="R192" t="s">
        <v>266</v>
      </c>
    </row>
    <row r="193" spans="1:19" x14ac:dyDescent="0.35">
      <c r="A193">
        <v>102169</v>
      </c>
      <c r="B193">
        <v>114</v>
      </c>
      <c r="C193" t="s">
        <v>27</v>
      </c>
      <c r="D193" t="s">
        <v>811</v>
      </c>
      <c r="E193">
        <v>4800</v>
      </c>
      <c r="F193" s="20">
        <v>45870</v>
      </c>
      <c r="G193" s="20">
        <v>45869</v>
      </c>
      <c r="H193" s="20">
        <v>45869</v>
      </c>
      <c r="I193" s="20">
        <v>45870</v>
      </c>
      <c r="J193" s="20"/>
      <c r="K193" t="s">
        <v>319</v>
      </c>
      <c r="L193" t="s">
        <v>812</v>
      </c>
      <c r="M193" t="s">
        <v>813</v>
      </c>
      <c r="N193" t="s">
        <v>1038</v>
      </c>
      <c r="O193" t="s">
        <v>756</v>
      </c>
      <c r="P193" t="s">
        <v>757</v>
      </c>
      <c r="Q193" t="s">
        <v>758</v>
      </c>
      <c r="R193" t="s">
        <v>266</v>
      </c>
      <c r="S193" t="s">
        <v>320</v>
      </c>
    </row>
    <row r="194" spans="1:19" x14ac:dyDescent="0.35">
      <c r="A194">
        <v>102227</v>
      </c>
      <c r="B194">
        <v>114</v>
      </c>
      <c r="C194" t="s">
        <v>27</v>
      </c>
      <c r="D194" t="s">
        <v>1039</v>
      </c>
      <c r="E194">
        <v>1993.17</v>
      </c>
      <c r="F194" s="20">
        <v>45873</v>
      </c>
      <c r="G194" s="20">
        <v>45869</v>
      </c>
      <c r="H194" s="20">
        <v>45869</v>
      </c>
      <c r="I194" s="20">
        <v>45844</v>
      </c>
      <c r="J194" s="20"/>
      <c r="K194" t="s">
        <v>264</v>
      </c>
      <c r="L194" t="s">
        <v>791</v>
      </c>
      <c r="M194" t="s">
        <v>792</v>
      </c>
      <c r="N194" t="s">
        <v>1040</v>
      </c>
      <c r="O194" t="s">
        <v>756</v>
      </c>
      <c r="P194" t="s">
        <v>757</v>
      </c>
      <c r="Q194" t="s">
        <v>758</v>
      </c>
      <c r="R194" t="s">
        <v>266</v>
      </c>
      <c r="S194" t="s">
        <v>332</v>
      </c>
    </row>
    <row r="195" spans="1:19" x14ac:dyDescent="0.35">
      <c r="A195">
        <v>100162</v>
      </c>
      <c r="B195">
        <v>114</v>
      </c>
      <c r="C195" t="s">
        <v>27</v>
      </c>
      <c r="D195" t="s">
        <v>1041</v>
      </c>
      <c r="E195">
        <v>150</v>
      </c>
      <c r="F195" s="20">
        <v>45869</v>
      </c>
      <c r="G195" s="20">
        <v>45869</v>
      </c>
      <c r="H195" s="20">
        <v>45869</v>
      </c>
      <c r="I195" s="20">
        <v>45839</v>
      </c>
      <c r="J195" s="20"/>
      <c r="K195" t="s">
        <v>264</v>
      </c>
      <c r="L195" t="s">
        <v>831</v>
      </c>
      <c r="M195" t="s">
        <v>1042</v>
      </c>
      <c r="N195" t="s">
        <v>1043</v>
      </c>
      <c r="O195" t="s">
        <v>756</v>
      </c>
      <c r="P195" t="s">
        <v>757</v>
      </c>
      <c r="Q195" t="s">
        <v>758</v>
      </c>
      <c r="R195" t="s">
        <v>266</v>
      </c>
      <c r="S195" t="s">
        <v>332</v>
      </c>
    </row>
    <row r="196" spans="1:19" x14ac:dyDescent="0.35">
      <c r="A196">
        <v>100176</v>
      </c>
      <c r="B196">
        <v>114</v>
      </c>
      <c r="C196" t="s">
        <v>27</v>
      </c>
      <c r="D196" t="s">
        <v>1044</v>
      </c>
      <c r="E196">
        <v>9750</v>
      </c>
      <c r="F196" s="20">
        <v>45870</v>
      </c>
      <c r="G196" s="20">
        <v>45869</v>
      </c>
      <c r="H196" s="20">
        <v>45869</v>
      </c>
      <c r="I196" s="20">
        <v>45870</v>
      </c>
      <c r="J196" s="20"/>
      <c r="K196" t="s">
        <v>264</v>
      </c>
      <c r="L196" t="s">
        <v>942</v>
      </c>
      <c r="M196" t="s">
        <v>1045</v>
      </c>
      <c r="O196" t="s">
        <v>756</v>
      </c>
      <c r="P196" t="s">
        <v>757</v>
      </c>
      <c r="Q196" t="s">
        <v>758</v>
      </c>
      <c r="R196" t="s">
        <v>266</v>
      </c>
      <c r="S196" t="s">
        <v>332</v>
      </c>
    </row>
    <row r="197" spans="1:19" x14ac:dyDescent="0.35">
      <c r="A197">
        <v>100607</v>
      </c>
      <c r="B197">
        <v>114</v>
      </c>
      <c r="C197" t="s">
        <v>27</v>
      </c>
      <c r="D197" t="s">
        <v>752</v>
      </c>
      <c r="E197">
        <v>14561.3</v>
      </c>
      <c r="F197" s="20">
        <v>45869</v>
      </c>
      <c r="G197" s="20">
        <v>45869</v>
      </c>
      <c r="H197" s="20">
        <v>45869</v>
      </c>
      <c r="I197" s="20">
        <v>45865</v>
      </c>
      <c r="J197" s="20"/>
      <c r="K197" t="s">
        <v>330</v>
      </c>
      <c r="L197" t="s">
        <v>753</v>
      </c>
      <c r="M197" t="s">
        <v>754</v>
      </c>
      <c r="N197" t="s">
        <v>1046</v>
      </c>
      <c r="O197" t="s">
        <v>756</v>
      </c>
      <c r="P197" t="s">
        <v>757</v>
      </c>
      <c r="Q197" t="s">
        <v>758</v>
      </c>
      <c r="R197" t="s">
        <v>266</v>
      </c>
      <c r="S197" t="s">
        <v>332</v>
      </c>
    </row>
    <row r="198" spans="1:19" x14ac:dyDescent="0.35">
      <c r="A198">
        <v>102203</v>
      </c>
      <c r="B198">
        <v>114</v>
      </c>
      <c r="C198" t="s">
        <v>27</v>
      </c>
      <c r="D198" t="s">
        <v>1047</v>
      </c>
      <c r="E198">
        <v>440</v>
      </c>
      <c r="F198" s="20">
        <v>45867</v>
      </c>
      <c r="G198" s="20">
        <v>45867</v>
      </c>
      <c r="H198" s="20">
        <v>45867</v>
      </c>
      <c r="I198" s="20">
        <v>45853</v>
      </c>
      <c r="J198" s="20"/>
      <c r="K198" t="s">
        <v>330</v>
      </c>
      <c r="L198" t="s">
        <v>912</v>
      </c>
      <c r="M198" t="s">
        <v>913</v>
      </c>
      <c r="N198" t="s">
        <v>1048</v>
      </c>
      <c r="O198" t="s">
        <v>756</v>
      </c>
      <c r="P198" t="s">
        <v>757</v>
      </c>
      <c r="Q198" t="s">
        <v>758</v>
      </c>
      <c r="R198" t="s">
        <v>266</v>
      </c>
      <c r="S198" t="s">
        <v>332</v>
      </c>
    </row>
    <row r="199" spans="1:19" x14ac:dyDescent="0.35">
      <c r="A199">
        <v>102249</v>
      </c>
      <c r="B199">
        <v>114</v>
      </c>
      <c r="C199" t="s">
        <v>27</v>
      </c>
      <c r="D199" t="s">
        <v>1049</v>
      </c>
      <c r="E199">
        <v>200</v>
      </c>
      <c r="F199" s="20">
        <v>45866</v>
      </c>
      <c r="G199" s="20">
        <v>45867</v>
      </c>
      <c r="H199" s="20">
        <v>45867</v>
      </c>
      <c r="I199" s="20">
        <v>45853</v>
      </c>
      <c r="J199" s="20"/>
      <c r="K199" t="s">
        <v>264</v>
      </c>
      <c r="L199" t="s">
        <v>762</v>
      </c>
      <c r="M199" t="s">
        <v>1050</v>
      </c>
      <c r="N199" t="s">
        <v>1051</v>
      </c>
      <c r="O199" t="s">
        <v>756</v>
      </c>
      <c r="P199" t="s">
        <v>757</v>
      </c>
      <c r="Q199" t="s">
        <v>758</v>
      </c>
      <c r="R199" t="s">
        <v>266</v>
      </c>
      <c r="S199" t="s">
        <v>332</v>
      </c>
    </row>
    <row r="200" spans="1:19" x14ac:dyDescent="0.35">
      <c r="A200">
        <v>102260</v>
      </c>
      <c r="B200">
        <v>114</v>
      </c>
      <c r="C200" t="s">
        <v>27</v>
      </c>
      <c r="D200" t="s">
        <v>1049</v>
      </c>
      <c r="E200">
        <v>660</v>
      </c>
      <c r="F200" s="20">
        <v>45866</v>
      </c>
      <c r="G200" s="20">
        <v>45867</v>
      </c>
      <c r="H200" s="20">
        <v>45867</v>
      </c>
      <c r="I200" s="20">
        <v>45853</v>
      </c>
      <c r="J200" s="20"/>
      <c r="K200" t="s">
        <v>264</v>
      </c>
      <c r="L200" t="s">
        <v>762</v>
      </c>
      <c r="M200" t="s">
        <v>1050</v>
      </c>
      <c r="N200" t="s">
        <v>1052</v>
      </c>
      <c r="O200" t="s">
        <v>756</v>
      </c>
      <c r="P200" t="s">
        <v>757</v>
      </c>
      <c r="Q200" t="s">
        <v>758</v>
      </c>
      <c r="R200" t="s">
        <v>266</v>
      </c>
      <c r="S200" t="s">
        <v>332</v>
      </c>
    </row>
    <row r="201" spans="1:19" x14ac:dyDescent="0.35">
      <c r="A201">
        <v>142936</v>
      </c>
      <c r="B201">
        <v>114</v>
      </c>
      <c r="C201" t="s">
        <v>27</v>
      </c>
      <c r="D201" t="s">
        <v>952</v>
      </c>
      <c r="E201">
        <v>1998.6</v>
      </c>
      <c r="F201" s="20">
        <v>45867</v>
      </c>
      <c r="G201" s="20">
        <v>45867</v>
      </c>
      <c r="H201" s="20">
        <v>45867</v>
      </c>
      <c r="I201" s="20">
        <v>45839</v>
      </c>
      <c r="J201" s="20">
        <v>45840</v>
      </c>
      <c r="K201" t="s">
        <v>330</v>
      </c>
      <c r="L201" t="s">
        <v>766</v>
      </c>
      <c r="M201" t="s">
        <v>770</v>
      </c>
      <c r="N201" t="s">
        <v>1053</v>
      </c>
      <c r="O201" t="s">
        <v>756</v>
      </c>
      <c r="P201" t="s">
        <v>757</v>
      </c>
      <c r="Q201" t="s">
        <v>758</v>
      </c>
      <c r="R201" t="s">
        <v>266</v>
      </c>
      <c r="S201" t="s">
        <v>332</v>
      </c>
    </row>
    <row r="202" spans="1:19" x14ac:dyDescent="0.35">
      <c r="A202">
        <v>143542</v>
      </c>
      <c r="B202">
        <v>114</v>
      </c>
      <c r="C202" t="s">
        <v>27</v>
      </c>
      <c r="D202" t="s">
        <v>1054</v>
      </c>
      <c r="E202">
        <v>55.37</v>
      </c>
      <c r="F202" s="20">
        <v>45868</v>
      </c>
      <c r="G202" s="20">
        <v>45867</v>
      </c>
      <c r="H202" s="20">
        <v>45867</v>
      </c>
      <c r="I202" s="20">
        <v>45839</v>
      </c>
      <c r="J202" s="20">
        <v>45841</v>
      </c>
      <c r="K202" t="s">
        <v>330</v>
      </c>
      <c r="L202" t="s">
        <v>812</v>
      </c>
      <c r="M202" t="s">
        <v>1055</v>
      </c>
      <c r="N202" t="s">
        <v>1056</v>
      </c>
      <c r="O202" t="s">
        <v>756</v>
      </c>
      <c r="P202" t="s">
        <v>757</v>
      </c>
      <c r="Q202" t="s">
        <v>758</v>
      </c>
      <c r="R202" t="s">
        <v>266</v>
      </c>
      <c r="S202" t="s">
        <v>302</v>
      </c>
    </row>
    <row r="203" spans="1:19" x14ac:dyDescent="0.35">
      <c r="A203">
        <v>150239</v>
      </c>
      <c r="B203">
        <v>114</v>
      </c>
      <c r="C203" t="s">
        <v>27</v>
      </c>
      <c r="D203" t="s">
        <v>1057</v>
      </c>
      <c r="E203">
        <v>200</v>
      </c>
      <c r="F203" s="20">
        <v>45867</v>
      </c>
      <c r="G203" s="20"/>
      <c r="H203" s="20">
        <v>45867</v>
      </c>
      <c r="I203" s="20">
        <v>45867</v>
      </c>
      <c r="J203" s="20">
        <v>45869</v>
      </c>
      <c r="K203" t="s">
        <v>264</v>
      </c>
      <c r="N203" t="s">
        <v>1058</v>
      </c>
      <c r="R203" t="s">
        <v>266</v>
      </c>
      <c r="S203" t="s">
        <v>332</v>
      </c>
    </row>
    <row r="204" spans="1:19" x14ac:dyDescent="0.35">
      <c r="A204">
        <v>147166</v>
      </c>
      <c r="B204">
        <v>114</v>
      </c>
      <c r="C204" t="s">
        <v>27</v>
      </c>
      <c r="D204" t="s">
        <v>1059</v>
      </c>
      <c r="E204">
        <v>629.1</v>
      </c>
      <c r="F204" s="20">
        <v>45868</v>
      </c>
      <c r="G204" s="20">
        <v>45867</v>
      </c>
      <c r="H204" s="20">
        <v>45867</v>
      </c>
      <c r="I204" s="20">
        <v>45853</v>
      </c>
      <c r="J204" s="20">
        <v>45854</v>
      </c>
      <c r="K204" t="s">
        <v>330</v>
      </c>
      <c r="L204" t="s">
        <v>766</v>
      </c>
      <c r="M204" t="s">
        <v>767</v>
      </c>
      <c r="N204" t="s">
        <v>1060</v>
      </c>
      <c r="O204" t="s">
        <v>756</v>
      </c>
      <c r="P204" t="s">
        <v>757</v>
      </c>
      <c r="Q204" t="s">
        <v>758</v>
      </c>
      <c r="R204" t="s">
        <v>266</v>
      </c>
      <c r="S204" t="s">
        <v>332</v>
      </c>
    </row>
    <row r="205" spans="1:19" x14ac:dyDescent="0.35">
      <c r="A205">
        <v>147169</v>
      </c>
      <c r="B205">
        <v>114</v>
      </c>
      <c r="C205" t="s">
        <v>27</v>
      </c>
      <c r="D205" t="s">
        <v>824</v>
      </c>
      <c r="E205">
        <v>341</v>
      </c>
      <c r="F205" s="20">
        <v>45867</v>
      </c>
      <c r="G205" s="20">
        <v>45867</v>
      </c>
      <c r="H205" s="20">
        <v>45867</v>
      </c>
      <c r="I205" s="20">
        <v>45853</v>
      </c>
      <c r="J205" s="20">
        <v>45854</v>
      </c>
      <c r="K205" t="s">
        <v>330</v>
      </c>
      <c r="L205" t="s">
        <v>766</v>
      </c>
      <c r="M205" t="s">
        <v>767</v>
      </c>
      <c r="N205" t="s">
        <v>1061</v>
      </c>
      <c r="O205" t="s">
        <v>756</v>
      </c>
      <c r="P205" t="s">
        <v>757</v>
      </c>
      <c r="Q205" t="s">
        <v>758</v>
      </c>
      <c r="R205" t="s">
        <v>266</v>
      </c>
      <c r="S205" t="s">
        <v>332</v>
      </c>
    </row>
    <row r="206" spans="1:19" x14ac:dyDescent="0.35">
      <c r="A206">
        <v>147172</v>
      </c>
      <c r="B206">
        <v>114</v>
      </c>
      <c r="C206" t="s">
        <v>27</v>
      </c>
      <c r="D206" t="s">
        <v>821</v>
      </c>
      <c r="E206">
        <v>1111</v>
      </c>
      <c r="F206" s="20">
        <v>45868</v>
      </c>
      <c r="G206" s="20">
        <v>45867</v>
      </c>
      <c r="H206" s="20">
        <v>45867</v>
      </c>
      <c r="I206" s="20">
        <v>45854</v>
      </c>
      <c r="J206" s="20">
        <v>45854</v>
      </c>
      <c r="K206" t="s">
        <v>330</v>
      </c>
      <c r="L206" t="s">
        <v>766</v>
      </c>
      <c r="M206" t="s">
        <v>767</v>
      </c>
      <c r="N206" t="s">
        <v>1062</v>
      </c>
      <c r="O206" t="s">
        <v>756</v>
      </c>
      <c r="P206" t="s">
        <v>757</v>
      </c>
      <c r="Q206" t="s">
        <v>758</v>
      </c>
      <c r="R206" t="s">
        <v>266</v>
      </c>
      <c r="S206" t="s">
        <v>332</v>
      </c>
    </row>
    <row r="207" spans="1:19" x14ac:dyDescent="0.35">
      <c r="A207">
        <v>147175</v>
      </c>
      <c r="B207">
        <v>114</v>
      </c>
      <c r="C207" t="s">
        <v>27</v>
      </c>
      <c r="D207" t="s">
        <v>817</v>
      </c>
      <c r="E207">
        <v>4393.6000000000004</v>
      </c>
      <c r="F207" s="20">
        <v>45867</v>
      </c>
      <c r="G207" s="20">
        <v>45867</v>
      </c>
      <c r="H207" s="20">
        <v>45867</v>
      </c>
      <c r="I207" s="20">
        <v>45853</v>
      </c>
      <c r="J207" s="20">
        <v>45854</v>
      </c>
      <c r="K207" t="s">
        <v>330</v>
      </c>
      <c r="L207" t="s">
        <v>766</v>
      </c>
      <c r="M207" t="s">
        <v>767</v>
      </c>
      <c r="N207" t="s">
        <v>1063</v>
      </c>
      <c r="O207" t="s">
        <v>756</v>
      </c>
      <c r="P207" t="s">
        <v>757</v>
      </c>
      <c r="Q207" t="s">
        <v>758</v>
      </c>
      <c r="R207" t="s">
        <v>266</v>
      </c>
      <c r="S207" t="s">
        <v>332</v>
      </c>
    </row>
    <row r="208" spans="1:19" x14ac:dyDescent="0.35">
      <c r="A208">
        <v>147177</v>
      </c>
      <c r="B208">
        <v>114</v>
      </c>
      <c r="C208" t="s">
        <v>27</v>
      </c>
      <c r="D208" t="s">
        <v>777</v>
      </c>
      <c r="E208">
        <v>3658.01</v>
      </c>
      <c r="F208" s="20">
        <v>45868</v>
      </c>
      <c r="G208" s="20">
        <v>45867</v>
      </c>
      <c r="H208" s="20">
        <v>45867</v>
      </c>
      <c r="I208" s="20">
        <v>45854</v>
      </c>
      <c r="J208" s="20">
        <v>45854</v>
      </c>
      <c r="K208" t="s">
        <v>330</v>
      </c>
      <c r="L208" t="s">
        <v>766</v>
      </c>
      <c r="M208" t="s">
        <v>767</v>
      </c>
      <c r="N208" t="s">
        <v>1064</v>
      </c>
      <c r="O208" t="s">
        <v>756</v>
      </c>
      <c r="P208" t="s">
        <v>757</v>
      </c>
      <c r="Q208" t="s">
        <v>758</v>
      </c>
      <c r="R208" t="s">
        <v>266</v>
      </c>
      <c r="S208" t="s">
        <v>332</v>
      </c>
    </row>
    <row r="209" spans="1:19" x14ac:dyDescent="0.35">
      <c r="A209">
        <v>147179</v>
      </c>
      <c r="B209">
        <v>114</v>
      </c>
      <c r="C209" t="s">
        <v>27</v>
      </c>
      <c r="D209" t="s">
        <v>840</v>
      </c>
      <c r="E209">
        <v>635</v>
      </c>
      <c r="F209" s="20">
        <v>45867</v>
      </c>
      <c r="G209" s="20">
        <v>45867</v>
      </c>
      <c r="H209" s="20">
        <v>45867</v>
      </c>
      <c r="I209" s="20">
        <v>45853</v>
      </c>
      <c r="J209" s="20">
        <v>45854</v>
      </c>
      <c r="K209" t="s">
        <v>330</v>
      </c>
      <c r="L209" t="s">
        <v>766</v>
      </c>
      <c r="M209" t="s">
        <v>767</v>
      </c>
      <c r="N209" t="s">
        <v>1065</v>
      </c>
      <c r="O209" t="s">
        <v>756</v>
      </c>
      <c r="P209" t="s">
        <v>757</v>
      </c>
      <c r="Q209" t="s">
        <v>758</v>
      </c>
      <c r="R209" t="s">
        <v>266</v>
      </c>
      <c r="S209" t="s">
        <v>332</v>
      </c>
    </row>
    <row r="210" spans="1:19" x14ac:dyDescent="0.35">
      <c r="A210">
        <v>147181</v>
      </c>
      <c r="B210">
        <v>114</v>
      </c>
      <c r="C210" t="s">
        <v>27</v>
      </c>
      <c r="D210" t="s">
        <v>964</v>
      </c>
      <c r="E210">
        <v>3053.89</v>
      </c>
      <c r="F210" s="20">
        <v>45867</v>
      </c>
      <c r="G210" s="20">
        <v>45867</v>
      </c>
      <c r="H210" s="20">
        <v>45867</v>
      </c>
      <c r="I210" s="20">
        <v>45853</v>
      </c>
      <c r="J210" s="20">
        <v>45854</v>
      </c>
      <c r="K210" t="s">
        <v>330</v>
      </c>
      <c r="L210" t="s">
        <v>766</v>
      </c>
      <c r="M210" t="s">
        <v>770</v>
      </c>
      <c r="N210" t="s">
        <v>1066</v>
      </c>
      <c r="O210" t="s">
        <v>756</v>
      </c>
      <c r="P210" t="s">
        <v>757</v>
      </c>
      <c r="Q210" t="s">
        <v>758</v>
      </c>
      <c r="R210" t="s">
        <v>266</v>
      </c>
      <c r="S210" t="s">
        <v>332</v>
      </c>
    </row>
    <row r="211" spans="1:19" x14ac:dyDescent="0.35">
      <c r="A211">
        <v>147182</v>
      </c>
      <c r="B211">
        <v>114</v>
      </c>
      <c r="C211" t="s">
        <v>27</v>
      </c>
      <c r="D211" t="s">
        <v>875</v>
      </c>
      <c r="E211">
        <v>374.74</v>
      </c>
      <c r="F211" s="20">
        <v>45867</v>
      </c>
      <c r="G211" s="20">
        <v>45867</v>
      </c>
      <c r="H211" s="20">
        <v>45867</v>
      </c>
      <c r="I211" s="20">
        <v>45853</v>
      </c>
      <c r="J211" s="20">
        <v>45854</v>
      </c>
      <c r="K211" t="s">
        <v>330</v>
      </c>
      <c r="L211" t="s">
        <v>762</v>
      </c>
      <c r="M211" t="s">
        <v>788</v>
      </c>
      <c r="N211" t="s">
        <v>1067</v>
      </c>
      <c r="O211" t="s">
        <v>756</v>
      </c>
      <c r="P211" t="s">
        <v>757</v>
      </c>
      <c r="Q211" t="s">
        <v>758</v>
      </c>
      <c r="R211" t="s">
        <v>266</v>
      </c>
      <c r="S211" t="s">
        <v>332</v>
      </c>
    </row>
    <row r="212" spans="1:19" x14ac:dyDescent="0.35">
      <c r="A212">
        <v>147183</v>
      </c>
      <c r="B212">
        <v>114</v>
      </c>
      <c r="C212" t="s">
        <v>27</v>
      </c>
      <c r="D212" t="s">
        <v>872</v>
      </c>
      <c r="E212">
        <v>2146.94</v>
      </c>
      <c r="F212" s="20">
        <v>45868</v>
      </c>
      <c r="G212" s="20">
        <v>45867</v>
      </c>
      <c r="H212" s="20">
        <v>45867</v>
      </c>
      <c r="I212" s="20">
        <v>45853</v>
      </c>
      <c r="J212" s="20">
        <v>45854</v>
      </c>
      <c r="K212" t="s">
        <v>330</v>
      </c>
      <c r="L212" t="s">
        <v>766</v>
      </c>
      <c r="M212" t="s">
        <v>767</v>
      </c>
      <c r="N212" t="s">
        <v>1068</v>
      </c>
      <c r="O212" t="s">
        <v>756</v>
      </c>
      <c r="P212" t="s">
        <v>757</v>
      </c>
      <c r="Q212" t="s">
        <v>758</v>
      </c>
      <c r="R212" t="s">
        <v>266</v>
      </c>
      <c r="S212" t="s">
        <v>332</v>
      </c>
    </row>
    <row r="213" spans="1:19" x14ac:dyDescent="0.35">
      <c r="A213">
        <v>147545</v>
      </c>
      <c r="B213">
        <v>114</v>
      </c>
      <c r="C213" t="s">
        <v>27</v>
      </c>
      <c r="D213" t="s">
        <v>775</v>
      </c>
      <c r="E213">
        <v>553.20000000000005</v>
      </c>
      <c r="F213" s="20">
        <v>45868</v>
      </c>
      <c r="G213" s="20">
        <v>45867</v>
      </c>
      <c r="H213" s="20">
        <v>45867</v>
      </c>
      <c r="I213" s="20">
        <v>45853</v>
      </c>
      <c r="J213" s="20">
        <v>45855</v>
      </c>
      <c r="K213" t="s">
        <v>330</v>
      </c>
      <c r="L213" t="s">
        <v>766</v>
      </c>
      <c r="M213" t="s">
        <v>767</v>
      </c>
      <c r="N213" t="s">
        <v>1069</v>
      </c>
      <c r="O213" t="s">
        <v>756</v>
      </c>
      <c r="P213" t="s">
        <v>757</v>
      </c>
      <c r="Q213" t="s">
        <v>758</v>
      </c>
      <c r="R213" t="s">
        <v>266</v>
      </c>
      <c r="S213" t="s">
        <v>332</v>
      </c>
    </row>
    <row r="214" spans="1:19" x14ac:dyDescent="0.35">
      <c r="A214">
        <v>147552</v>
      </c>
      <c r="B214">
        <v>114</v>
      </c>
      <c r="C214" t="s">
        <v>27</v>
      </c>
      <c r="D214" t="s">
        <v>782</v>
      </c>
      <c r="E214">
        <v>582.12</v>
      </c>
      <c r="F214" s="20">
        <v>45867</v>
      </c>
      <c r="G214" s="20">
        <v>45867</v>
      </c>
      <c r="H214" s="20">
        <v>45867</v>
      </c>
      <c r="I214" s="20">
        <v>45853</v>
      </c>
      <c r="J214" s="20">
        <v>45855</v>
      </c>
      <c r="K214" t="s">
        <v>330</v>
      </c>
      <c r="L214" t="s">
        <v>766</v>
      </c>
      <c r="M214" t="s">
        <v>767</v>
      </c>
      <c r="N214" t="s">
        <v>1070</v>
      </c>
      <c r="O214" t="s">
        <v>756</v>
      </c>
      <c r="P214" t="s">
        <v>757</v>
      </c>
      <c r="Q214" t="s">
        <v>758</v>
      </c>
      <c r="R214" t="s">
        <v>266</v>
      </c>
      <c r="S214" t="s">
        <v>332</v>
      </c>
    </row>
    <row r="215" spans="1:19" x14ac:dyDescent="0.35">
      <c r="A215">
        <v>147554</v>
      </c>
      <c r="B215">
        <v>114</v>
      </c>
      <c r="C215" t="s">
        <v>27</v>
      </c>
      <c r="D215" t="s">
        <v>784</v>
      </c>
      <c r="E215">
        <v>360.39</v>
      </c>
      <c r="F215" s="20">
        <v>45867</v>
      </c>
      <c r="G215" s="20">
        <v>45867</v>
      </c>
      <c r="H215" s="20">
        <v>45867</v>
      </c>
      <c r="I215" s="20">
        <v>45853</v>
      </c>
      <c r="J215" s="20">
        <v>45855</v>
      </c>
      <c r="K215" t="s">
        <v>330</v>
      </c>
      <c r="L215" t="s">
        <v>766</v>
      </c>
      <c r="M215" t="s">
        <v>767</v>
      </c>
      <c r="N215" t="s">
        <v>1071</v>
      </c>
      <c r="O215" t="s">
        <v>756</v>
      </c>
      <c r="P215" t="s">
        <v>757</v>
      </c>
      <c r="Q215" t="s">
        <v>758</v>
      </c>
      <c r="R215" t="s">
        <v>266</v>
      </c>
      <c r="S215" t="s">
        <v>332</v>
      </c>
    </row>
    <row r="216" spans="1:19" x14ac:dyDescent="0.35">
      <c r="A216">
        <v>147555</v>
      </c>
      <c r="B216">
        <v>114</v>
      </c>
      <c r="C216" t="s">
        <v>27</v>
      </c>
      <c r="D216" t="s">
        <v>782</v>
      </c>
      <c r="E216">
        <v>380.77</v>
      </c>
      <c r="F216" s="20">
        <v>45868</v>
      </c>
      <c r="G216" s="20">
        <v>45867</v>
      </c>
      <c r="H216" s="20">
        <v>45867</v>
      </c>
      <c r="I216" s="20">
        <v>45854</v>
      </c>
      <c r="J216" s="20">
        <v>45855</v>
      </c>
      <c r="K216" t="s">
        <v>330</v>
      </c>
      <c r="L216" t="s">
        <v>766</v>
      </c>
      <c r="M216" t="s">
        <v>767</v>
      </c>
      <c r="N216" t="s">
        <v>1072</v>
      </c>
      <c r="O216" t="s">
        <v>756</v>
      </c>
      <c r="P216" t="s">
        <v>757</v>
      </c>
      <c r="Q216" t="s">
        <v>758</v>
      </c>
      <c r="R216" t="s">
        <v>266</v>
      </c>
      <c r="S216" t="s">
        <v>332</v>
      </c>
    </row>
    <row r="217" spans="1:19" x14ac:dyDescent="0.35">
      <c r="A217">
        <v>147557</v>
      </c>
      <c r="B217">
        <v>114</v>
      </c>
      <c r="C217" t="s">
        <v>27</v>
      </c>
      <c r="D217" t="s">
        <v>787</v>
      </c>
      <c r="E217">
        <v>795.8</v>
      </c>
      <c r="F217" s="20">
        <v>45868</v>
      </c>
      <c r="G217" s="20">
        <v>45867</v>
      </c>
      <c r="H217" s="20">
        <v>45867</v>
      </c>
      <c r="I217" s="20">
        <v>45853</v>
      </c>
      <c r="J217" s="20">
        <v>45855</v>
      </c>
      <c r="K217" t="s">
        <v>330</v>
      </c>
      <c r="L217" t="s">
        <v>762</v>
      </c>
      <c r="M217" t="s">
        <v>788</v>
      </c>
      <c r="N217" t="s">
        <v>1073</v>
      </c>
      <c r="O217" t="s">
        <v>756</v>
      </c>
      <c r="P217" t="s">
        <v>757</v>
      </c>
      <c r="Q217" t="s">
        <v>758</v>
      </c>
      <c r="R217" t="s">
        <v>266</v>
      </c>
      <c r="S217" t="s">
        <v>332</v>
      </c>
    </row>
    <row r="218" spans="1:19" x14ac:dyDescent="0.35">
      <c r="A218">
        <v>147558</v>
      </c>
      <c r="B218">
        <v>114</v>
      </c>
      <c r="C218" t="s">
        <v>27</v>
      </c>
      <c r="D218" t="s">
        <v>819</v>
      </c>
      <c r="E218">
        <v>2817.7</v>
      </c>
      <c r="F218" s="20">
        <v>45868</v>
      </c>
      <c r="G218" s="20">
        <v>45867</v>
      </c>
      <c r="H218" s="20">
        <v>45867</v>
      </c>
      <c r="I218" s="20">
        <v>45854</v>
      </c>
      <c r="J218" s="20">
        <v>45855</v>
      </c>
      <c r="K218" t="s">
        <v>330</v>
      </c>
      <c r="L218" t="s">
        <v>762</v>
      </c>
      <c r="M218" t="s">
        <v>788</v>
      </c>
      <c r="N218" t="s">
        <v>1074</v>
      </c>
      <c r="O218" t="s">
        <v>756</v>
      </c>
      <c r="P218" t="s">
        <v>757</v>
      </c>
      <c r="Q218" t="s">
        <v>758</v>
      </c>
      <c r="R218" t="s">
        <v>266</v>
      </c>
      <c r="S218" t="s">
        <v>332</v>
      </c>
    </row>
    <row r="219" spans="1:19" x14ac:dyDescent="0.35">
      <c r="A219">
        <v>147561</v>
      </c>
      <c r="B219">
        <v>114</v>
      </c>
      <c r="C219" t="s">
        <v>27</v>
      </c>
      <c r="D219" t="s">
        <v>804</v>
      </c>
      <c r="E219">
        <v>487.9</v>
      </c>
      <c r="F219" s="20">
        <v>45868</v>
      </c>
      <c r="G219" s="20">
        <v>45867</v>
      </c>
      <c r="H219" s="20">
        <v>45867</v>
      </c>
      <c r="I219" s="20">
        <v>45854</v>
      </c>
      <c r="J219" s="20">
        <v>45855</v>
      </c>
      <c r="K219" t="s">
        <v>330</v>
      </c>
      <c r="L219" t="s">
        <v>766</v>
      </c>
      <c r="M219" t="s">
        <v>767</v>
      </c>
      <c r="N219" t="s">
        <v>1075</v>
      </c>
      <c r="O219" t="s">
        <v>756</v>
      </c>
      <c r="P219" t="s">
        <v>757</v>
      </c>
      <c r="Q219" t="s">
        <v>758</v>
      </c>
      <c r="R219" t="s">
        <v>266</v>
      </c>
      <c r="S219" t="s">
        <v>332</v>
      </c>
    </row>
    <row r="220" spans="1:19" x14ac:dyDescent="0.35">
      <c r="A220">
        <v>145755</v>
      </c>
      <c r="B220">
        <v>114</v>
      </c>
      <c r="C220" t="s">
        <v>27</v>
      </c>
      <c r="D220" t="s">
        <v>765</v>
      </c>
      <c r="E220">
        <v>987</v>
      </c>
      <c r="F220" s="20">
        <v>45867</v>
      </c>
      <c r="G220" s="20">
        <v>45867</v>
      </c>
      <c r="H220" s="20">
        <v>45867</v>
      </c>
      <c r="I220" s="20">
        <v>45846</v>
      </c>
      <c r="J220" s="20">
        <v>45848</v>
      </c>
      <c r="K220" t="s">
        <v>330</v>
      </c>
      <c r="L220" t="s">
        <v>766</v>
      </c>
      <c r="M220" t="s">
        <v>770</v>
      </c>
      <c r="N220" t="s">
        <v>1076</v>
      </c>
      <c r="O220" t="s">
        <v>756</v>
      </c>
      <c r="P220" t="s">
        <v>757</v>
      </c>
      <c r="Q220" t="s">
        <v>758</v>
      </c>
      <c r="R220" t="s">
        <v>266</v>
      </c>
      <c r="S220" t="s">
        <v>332</v>
      </c>
    </row>
    <row r="221" spans="1:19" x14ac:dyDescent="0.35">
      <c r="A221">
        <v>146278</v>
      </c>
      <c r="B221">
        <v>114</v>
      </c>
      <c r="C221" t="s">
        <v>27</v>
      </c>
      <c r="D221" t="s">
        <v>1077</v>
      </c>
      <c r="E221">
        <v>3750</v>
      </c>
      <c r="F221" s="20">
        <v>45867</v>
      </c>
      <c r="G221" s="20">
        <v>45867</v>
      </c>
      <c r="H221" s="20">
        <v>45867</v>
      </c>
      <c r="I221" s="20">
        <v>45851</v>
      </c>
      <c r="J221" s="20">
        <v>45852</v>
      </c>
      <c r="K221" t="s">
        <v>330</v>
      </c>
      <c r="L221" t="s">
        <v>831</v>
      </c>
      <c r="M221" t="s">
        <v>1078</v>
      </c>
      <c r="N221" t="s">
        <v>1079</v>
      </c>
      <c r="O221" t="s">
        <v>756</v>
      </c>
      <c r="P221" t="s">
        <v>757</v>
      </c>
      <c r="Q221" t="s">
        <v>758</v>
      </c>
      <c r="R221" t="s">
        <v>266</v>
      </c>
      <c r="S221" t="s">
        <v>332</v>
      </c>
    </row>
    <row r="222" spans="1:19" x14ac:dyDescent="0.35">
      <c r="A222">
        <v>147836</v>
      </c>
      <c r="B222">
        <v>114</v>
      </c>
      <c r="C222" t="s">
        <v>27</v>
      </c>
      <c r="D222" t="s">
        <v>817</v>
      </c>
      <c r="E222">
        <v>2170.1799999999998</v>
      </c>
      <c r="F222" s="20">
        <v>45868</v>
      </c>
      <c r="G222" s="20">
        <v>45867</v>
      </c>
      <c r="H222" s="20">
        <v>45867</v>
      </c>
      <c r="I222" s="20">
        <v>45854</v>
      </c>
      <c r="J222" s="20">
        <v>45856</v>
      </c>
      <c r="K222" t="s">
        <v>330</v>
      </c>
      <c r="L222" t="s">
        <v>766</v>
      </c>
      <c r="M222" t="s">
        <v>767</v>
      </c>
      <c r="N222" t="s">
        <v>1080</v>
      </c>
      <c r="O222" t="s">
        <v>756</v>
      </c>
      <c r="P222" t="s">
        <v>757</v>
      </c>
      <c r="Q222" t="s">
        <v>758</v>
      </c>
      <c r="R222" t="s">
        <v>266</v>
      </c>
      <c r="S222" t="s">
        <v>332</v>
      </c>
    </row>
    <row r="223" spans="1:19" x14ac:dyDescent="0.35">
      <c r="A223">
        <v>147845</v>
      </c>
      <c r="B223">
        <v>114</v>
      </c>
      <c r="C223" t="s">
        <v>27</v>
      </c>
      <c r="D223" t="s">
        <v>982</v>
      </c>
      <c r="E223">
        <v>2441.12</v>
      </c>
      <c r="F223" s="20">
        <v>45867</v>
      </c>
      <c r="G223" s="20">
        <v>45867</v>
      </c>
      <c r="H223" s="20">
        <v>45867</v>
      </c>
      <c r="I223" s="20">
        <v>45853</v>
      </c>
      <c r="J223" s="20">
        <v>45856</v>
      </c>
      <c r="K223" t="s">
        <v>330</v>
      </c>
      <c r="L223" t="s">
        <v>766</v>
      </c>
      <c r="M223" t="s">
        <v>770</v>
      </c>
      <c r="N223" t="s">
        <v>1081</v>
      </c>
      <c r="O223" t="s">
        <v>756</v>
      </c>
      <c r="P223" t="s">
        <v>757</v>
      </c>
      <c r="Q223" t="s">
        <v>758</v>
      </c>
      <c r="R223" t="s">
        <v>266</v>
      </c>
      <c r="S223" t="s">
        <v>332</v>
      </c>
    </row>
    <row r="224" spans="1:19" x14ac:dyDescent="0.35">
      <c r="A224">
        <v>147911</v>
      </c>
      <c r="B224">
        <v>114</v>
      </c>
      <c r="C224" t="s">
        <v>27</v>
      </c>
      <c r="D224" t="s">
        <v>1082</v>
      </c>
      <c r="E224">
        <v>3349</v>
      </c>
      <c r="F224" s="20">
        <v>45868</v>
      </c>
      <c r="G224" s="20">
        <v>45867</v>
      </c>
      <c r="H224" s="20">
        <v>45867</v>
      </c>
      <c r="I224" s="20">
        <v>45853</v>
      </c>
      <c r="J224" s="20">
        <v>45856</v>
      </c>
      <c r="K224" t="s">
        <v>264</v>
      </c>
      <c r="L224" t="s">
        <v>812</v>
      </c>
      <c r="M224" t="s">
        <v>985</v>
      </c>
      <c r="N224" t="s">
        <v>1083</v>
      </c>
      <c r="O224" t="s">
        <v>756</v>
      </c>
      <c r="P224" t="s">
        <v>757</v>
      </c>
      <c r="Q224" t="s">
        <v>758</v>
      </c>
      <c r="R224" t="s">
        <v>266</v>
      </c>
      <c r="S224" t="s">
        <v>332</v>
      </c>
    </row>
    <row r="225" spans="1:19" x14ac:dyDescent="0.35">
      <c r="A225">
        <v>148072</v>
      </c>
      <c r="B225">
        <v>114</v>
      </c>
      <c r="C225" t="s">
        <v>27</v>
      </c>
      <c r="D225" t="s">
        <v>801</v>
      </c>
      <c r="E225">
        <v>360</v>
      </c>
      <c r="F225" s="20">
        <v>45867</v>
      </c>
      <c r="G225" s="20">
        <v>45867</v>
      </c>
      <c r="H225" s="20">
        <v>45867</v>
      </c>
      <c r="I225" s="20">
        <v>45856</v>
      </c>
      <c r="J225" s="20">
        <v>45859</v>
      </c>
      <c r="K225" t="s">
        <v>330</v>
      </c>
      <c r="L225" t="s">
        <v>766</v>
      </c>
      <c r="M225" t="s">
        <v>767</v>
      </c>
      <c r="N225" t="s">
        <v>1084</v>
      </c>
      <c r="O225" t="s">
        <v>756</v>
      </c>
      <c r="P225" t="s">
        <v>757</v>
      </c>
      <c r="Q225" t="s">
        <v>758</v>
      </c>
      <c r="R225" t="s">
        <v>266</v>
      </c>
      <c r="S225" t="s">
        <v>332</v>
      </c>
    </row>
    <row r="226" spans="1:19" x14ac:dyDescent="0.35">
      <c r="A226">
        <v>148073</v>
      </c>
      <c r="B226">
        <v>114</v>
      </c>
      <c r="C226" t="s">
        <v>27</v>
      </c>
      <c r="D226" t="s">
        <v>801</v>
      </c>
      <c r="E226">
        <v>543.70000000000005</v>
      </c>
      <c r="F226" s="20">
        <v>45867</v>
      </c>
      <c r="G226" s="20">
        <v>45867</v>
      </c>
      <c r="H226" s="20">
        <v>45867</v>
      </c>
      <c r="I226" s="20">
        <v>45856</v>
      </c>
      <c r="J226" s="20">
        <v>45859</v>
      </c>
      <c r="K226" t="s">
        <v>330</v>
      </c>
      <c r="L226" t="s">
        <v>766</v>
      </c>
      <c r="M226" t="s">
        <v>767</v>
      </c>
      <c r="N226" t="s">
        <v>1085</v>
      </c>
      <c r="O226" t="s">
        <v>756</v>
      </c>
      <c r="P226" t="s">
        <v>757</v>
      </c>
      <c r="Q226" t="s">
        <v>758</v>
      </c>
      <c r="R226" t="s">
        <v>266</v>
      </c>
      <c r="S226" t="s">
        <v>332</v>
      </c>
    </row>
    <row r="227" spans="1:19" x14ac:dyDescent="0.35">
      <c r="A227">
        <v>148078</v>
      </c>
      <c r="B227">
        <v>114</v>
      </c>
      <c r="C227" t="s">
        <v>27</v>
      </c>
      <c r="D227" t="s">
        <v>1086</v>
      </c>
      <c r="E227">
        <v>224.7</v>
      </c>
      <c r="F227" s="20">
        <v>45868</v>
      </c>
      <c r="G227" s="20">
        <v>45867</v>
      </c>
      <c r="H227" s="20">
        <v>45867</v>
      </c>
      <c r="I227" s="20">
        <v>45854</v>
      </c>
      <c r="J227" s="20">
        <v>45859</v>
      </c>
      <c r="K227" t="s">
        <v>330</v>
      </c>
      <c r="L227" t="s">
        <v>766</v>
      </c>
      <c r="M227" t="s">
        <v>767</v>
      </c>
      <c r="N227" t="s">
        <v>1087</v>
      </c>
      <c r="O227" t="s">
        <v>756</v>
      </c>
      <c r="P227" t="s">
        <v>757</v>
      </c>
      <c r="Q227" t="s">
        <v>758</v>
      </c>
      <c r="R227" t="s">
        <v>266</v>
      </c>
      <c r="S227" t="s">
        <v>332</v>
      </c>
    </row>
    <row r="228" spans="1:19" x14ac:dyDescent="0.35">
      <c r="A228">
        <v>148079</v>
      </c>
      <c r="B228">
        <v>114</v>
      </c>
      <c r="C228" t="s">
        <v>27</v>
      </c>
      <c r="D228" t="s">
        <v>819</v>
      </c>
      <c r="E228">
        <v>292</v>
      </c>
      <c r="F228" s="20">
        <v>45867</v>
      </c>
      <c r="G228" s="20">
        <v>45867</v>
      </c>
      <c r="H228" s="20">
        <v>45867</v>
      </c>
      <c r="I228" s="20">
        <v>45854</v>
      </c>
      <c r="J228" s="20">
        <v>45859</v>
      </c>
      <c r="K228" t="s">
        <v>330</v>
      </c>
      <c r="L228" t="s">
        <v>762</v>
      </c>
      <c r="M228" t="s">
        <v>788</v>
      </c>
      <c r="N228" t="s">
        <v>1088</v>
      </c>
      <c r="O228" t="s">
        <v>756</v>
      </c>
      <c r="P228" t="s">
        <v>757</v>
      </c>
      <c r="Q228" t="s">
        <v>758</v>
      </c>
      <c r="R228" t="s">
        <v>266</v>
      </c>
      <c r="S228" t="s">
        <v>332</v>
      </c>
    </row>
    <row r="229" spans="1:19" x14ac:dyDescent="0.35">
      <c r="A229">
        <v>148081</v>
      </c>
      <c r="B229">
        <v>114</v>
      </c>
      <c r="C229" t="s">
        <v>27</v>
      </c>
      <c r="D229" t="s">
        <v>819</v>
      </c>
      <c r="E229">
        <v>408</v>
      </c>
      <c r="F229" s="20">
        <v>45867</v>
      </c>
      <c r="G229" s="20">
        <v>45867</v>
      </c>
      <c r="H229" s="20">
        <v>45867</v>
      </c>
      <c r="I229" s="20">
        <v>45854</v>
      </c>
      <c r="J229" s="20">
        <v>45859</v>
      </c>
      <c r="K229" t="s">
        <v>330</v>
      </c>
      <c r="L229" t="s">
        <v>762</v>
      </c>
      <c r="M229" t="s">
        <v>788</v>
      </c>
      <c r="N229" t="s">
        <v>1089</v>
      </c>
      <c r="O229" t="s">
        <v>756</v>
      </c>
      <c r="P229" t="s">
        <v>757</v>
      </c>
      <c r="Q229" t="s">
        <v>758</v>
      </c>
      <c r="R229" t="s">
        <v>266</v>
      </c>
      <c r="S229" t="s">
        <v>332</v>
      </c>
    </row>
    <row r="230" spans="1:19" x14ac:dyDescent="0.35">
      <c r="A230">
        <v>148085</v>
      </c>
      <c r="B230">
        <v>114</v>
      </c>
      <c r="C230" t="s">
        <v>27</v>
      </c>
      <c r="D230" t="s">
        <v>826</v>
      </c>
      <c r="E230">
        <v>2799</v>
      </c>
      <c r="F230" s="20">
        <v>45868</v>
      </c>
      <c r="G230" s="20">
        <v>45867</v>
      </c>
      <c r="H230" s="20">
        <v>45867</v>
      </c>
      <c r="I230" s="20">
        <v>45856</v>
      </c>
      <c r="J230" s="20">
        <v>45859</v>
      </c>
      <c r="K230" t="s">
        <v>330</v>
      </c>
      <c r="L230" t="s">
        <v>766</v>
      </c>
      <c r="M230" t="s">
        <v>767</v>
      </c>
      <c r="N230" t="s">
        <v>1090</v>
      </c>
      <c r="O230" t="s">
        <v>756</v>
      </c>
      <c r="P230" t="s">
        <v>757</v>
      </c>
      <c r="Q230" t="s">
        <v>758</v>
      </c>
      <c r="R230" t="s">
        <v>266</v>
      </c>
      <c r="S230" t="s">
        <v>332</v>
      </c>
    </row>
    <row r="231" spans="1:19" x14ac:dyDescent="0.35">
      <c r="A231">
        <v>148087</v>
      </c>
      <c r="B231">
        <v>114</v>
      </c>
      <c r="C231" t="s">
        <v>27</v>
      </c>
      <c r="D231" t="s">
        <v>826</v>
      </c>
      <c r="E231">
        <v>1166.08</v>
      </c>
      <c r="F231" s="20">
        <v>45868</v>
      </c>
      <c r="G231" s="20">
        <v>45867</v>
      </c>
      <c r="H231" s="20">
        <v>45867</v>
      </c>
      <c r="I231" s="20">
        <v>45855</v>
      </c>
      <c r="J231" s="20">
        <v>45859</v>
      </c>
      <c r="K231" t="s">
        <v>330</v>
      </c>
      <c r="L231" t="s">
        <v>766</v>
      </c>
      <c r="M231" t="s">
        <v>767</v>
      </c>
      <c r="N231" t="s">
        <v>1091</v>
      </c>
      <c r="O231" t="s">
        <v>756</v>
      </c>
      <c r="P231" t="s">
        <v>757</v>
      </c>
      <c r="Q231" t="s">
        <v>758</v>
      </c>
      <c r="R231" t="s">
        <v>266</v>
      </c>
      <c r="S231" t="s">
        <v>332</v>
      </c>
    </row>
    <row r="232" spans="1:19" x14ac:dyDescent="0.35">
      <c r="A232">
        <v>142713</v>
      </c>
      <c r="B232">
        <v>114</v>
      </c>
      <c r="C232" t="s">
        <v>27</v>
      </c>
      <c r="D232" t="s">
        <v>769</v>
      </c>
      <c r="E232">
        <v>5015.75</v>
      </c>
      <c r="F232" s="20">
        <v>45868</v>
      </c>
      <c r="G232" s="20">
        <v>45867</v>
      </c>
      <c r="H232" s="20">
        <v>45867</v>
      </c>
      <c r="I232" s="20">
        <v>45836</v>
      </c>
      <c r="J232" s="20">
        <v>45839</v>
      </c>
      <c r="K232" t="s">
        <v>330</v>
      </c>
      <c r="L232" t="s">
        <v>766</v>
      </c>
      <c r="M232" t="s">
        <v>770</v>
      </c>
      <c r="N232" t="s">
        <v>1092</v>
      </c>
      <c r="O232" t="s">
        <v>756</v>
      </c>
      <c r="P232" t="s">
        <v>757</v>
      </c>
      <c r="Q232" t="s">
        <v>758</v>
      </c>
      <c r="R232" t="s">
        <v>266</v>
      </c>
      <c r="S232" t="s">
        <v>332</v>
      </c>
    </row>
    <row r="233" spans="1:19" x14ac:dyDescent="0.35">
      <c r="A233">
        <v>140048</v>
      </c>
      <c r="B233">
        <v>114</v>
      </c>
      <c r="C233" t="s">
        <v>27</v>
      </c>
      <c r="D233" t="s">
        <v>1093</v>
      </c>
      <c r="E233">
        <v>4813</v>
      </c>
      <c r="F233" s="20">
        <v>45867</v>
      </c>
      <c r="G233" s="20">
        <v>45867</v>
      </c>
      <c r="H233" s="20">
        <v>45867</v>
      </c>
      <c r="I233" s="20">
        <v>45866</v>
      </c>
      <c r="J233" s="20">
        <v>45825</v>
      </c>
      <c r="K233" t="s">
        <v>264</v>
      </c>
      <c r="L233" t="s">
        <v>831</v>
      </c>
      <c r="M233" t="s">
        <v>1094</v>
      </c>
      <c r="N233" t="s">
        <v>1095</v>
      </c>
      <c r="O233" t="s">
        <v>756</v>
      </c>
      <c r="P233" t="s">
        <v>757</v>
      </c>
      <c r="Q233" t="s">
        <v>758</v>
      </c>
      <c r="R233" t="s">
        <v>266</v>
      </c>
      <c r="S233" t="s">
        <v>332</v>
      </c>
    </row>
    <row r="234" spans="1:19" x14ac:dyDescent="0.35">
      <c r="A234">
        <v>77690</v>
      </c>
      <c r="B234">
        <v>114</v>
      </c>
      <c r="C234" t="s">
        <v>27</v>
      </c>
      <c r="D234" t="s">
        <v>1096</v>
      </c>
      <c r="E234">
        <v>836.8</v>
      </c>
      <c r="F234" s="20">
        <v>45868</v>
      </c>
      <c r="G234" s="20">
        <v>45867</v>
      </c>
      <c r="H234" s="20">
        <v>45867</v>
      </c>
      <c r="I234" s="20">
        <v>45868</v>
      </c>
      <c r="J234" s="20"/>
      <c r="K234" t="s">
        <v>330</v>
      </c>
      <c r="L234" t="s">
        <v>1097</v>
      </c>
      <c r="M234" t="s">
        <v>1098</v>
      </c>
      <c r="N234" t="s">
        <v>1099</v>
      </c>
      <c r="O234" t="s">
        <v>756</v>
      </c>
      <c r="P234" t="s">
        <v>757</v>
      </c>
      <c r="Q234" t="s">
        <v>758</v>
      </c>
      <c r="R234" t="s">
        <v>266</v>
      </c>
      <c r="S234" t="s">
        <v>332</v>
      </c>
    </row>
    <row r="235" spans="1:19" x14ac:dyDescent="0.35">
      <c r="A235">
        <v>82781</v>
      </c>
      <c r="B235">
        <v>114</v>
      </c>
      <c r="C235" t="s">
        <v>27</v>
      </c>
      <c r="D235" t="s">
        <v>1100</v>
      </c>
      <c r="E235">
        <v>3488.11</v>
      </c>
      <c r="F235" s="20">
        <v>45868</v>
      </c>
      <c r="G235" s="20">
        <v>45867</v>
      </c>
      <c r="H235" s="20">
        <v>45867</v>
      </c>
      <c r="I235" s="20">
        <v>45868</v>
      </c>
      <c r="J235" s="20"/>
      <c r="K235" t="s">
        <v>330</v>
      </c>
      <c r="L235" t="s">
        <v>1097</v>
      </c>
      <c r="M235" t="s">
        <v>1098</v>
      </c>
      <c r="N235" t="s">
        <v>1101</v>
      </c>
      <c r="O235" t="s">
        <v>756</v>
      </c>
      <c r="P235" t="s">
        <v>757</v>
      </c>
      <c r="Q235" t="s">
        <v>758</v>
      </c>
      <c r="R235" t="s">
        <v>266</v>
      </c>
      <c r="S235" t="s">
        <v>332</v>
      </c>
    </row>
    <row r="236" spans="1:19" x14ac:dyDescent="0.35">
      <c r="A236">
        <v>1029</v>
      </c>
      <c r="B236">
        <v>114</v>
      </c>
      <c r="C236" t="s">
        <v>27</v>
      </c>
      <c r="D236" t="s">
        <v>929</v>
      </c>
      <c r="E236">
        <v>250.55</v>
      </c>
      <c r="F236" s="20">
        <v>45866</v>
      </c>
      <c r="G236" s="20">
        <v>45866</v>
      </c>
      <c r="H236" s="20">
        <v>45866</v>
      </c>
      <c r="I236" s="20">
        <v>44998</v>
      </c>
      <c r="J236" s="20"/>
      <c r="L236" t="s">
        <v>1097</v>
      </c>
      <c r="M236" t="s">
        <v>1098</v>
      </c>
      <c r="N236" t="s">
        <v>1102</v>
      </c>
      <c r="O236" t="s">
        <v>756</v>
      </c>
      <c r="P236" t="s">
        <v>757</v>
      </c>
      <c r="Q236" t="s">
        <v>758</v>
      </c>
      <c r="R236" t="s">
        <v>266</v>
      </c>
      <c r="S236" t="s">
        <v>271</v>
      </c>
    </row>
    <row r="237" spans="1:19" x14ac:dyDescent="0.35">
      <c r="A237">
        <v>1030</v>
      </c>
      <c r="B237">
        <v>114</v>
      </c>
      <c r="C237" t="s">
        <v>27</v>
      </c>
      <c r="D237" t="s">
        <v>929</v>
      </c>
      <c r="E237">
        <v>2898.07</v>
      </c>
      <c r="F237" s="20">
        <v>45866</v>
      </c>
      <c r="G237" s="20">
        <v>45866</v>
      </c>
      <c r="H237" s="20">
        <v>45866</v>
      </c>
      <c r="I237" s="20">
        <v>44998</v>
      </c>
      <c r="J237" s="20"/>
      <c r="L237" t="s">
        <v>1097</v>
      </c>
      <c r="M237" t="s">
        <v>1098</v>
      </c>
      <c r="N237" t="s">
        <v>1103</v>
      </c>
      <c r="O237" t="s">
        <v>756</v>
      </c>
      <c r="P237" t="s">
        <v>757</v>
      </c>
      <c r="Q237" t="s">
        <v>758</v>
      </c>
      <c r="R237" t="s">
        <v>266</v>
      </c>
      <c r="S237" t="s">
        <v>271</v>
      </c>
    </row>
    <row r="238" spans="1:19" x14ac:dyDescent="0.35">
      <c r="A238">
        <v>11547</v>
      </c>
      <c r="B238">
        <v>114</v>
      </c>
      <c r="C238" t="s">
        <v>27</v>
      </c>
      <c r="D238" t="s">
        <v>1104</v>
      </c>
      <c r="E238">
        <v>3333.33</v>
      </c>
      <c r="F238" s="20">
        <v>45866</v>
      </c>
      <c r="G238" s="20">
        <v>45866</v>
      </c>
      <c r="H238" s="20">
        <v>45866</v>
      </c>
      <c r="I238" s="20">
        <v>45265</v>
      </c>
      <c r="J238" s="20"/>
      <c r="L238" t="s">
        <v>1097</v>
      </c>
      <c r="M238" t="s">
        <v>1105</v>
      </c>
      <c r="O238" t="s">
        <v>756</v>
      </c>
      <c r="P238" t="s">
        <v>757</v>
      </c>
      <c r="Q238" t="s">
        <v>758</v>
      </c>
      <c r="R238" t="s">
        <v>266</v>
      </c>
      <c r="S238" t="s">
        <v>271</v>
      </c>
    </row>
    <row r="239" spans="1:19" x14ac:dyDescent="0.35">
      <c r="A239">
        <v>76391</v>
      </c>
      <c r="B239">
        <v>114</v>
      </c>
      <c r="C239" t="s">
        <v>27</v>
      </c>
      <c r="D239" t="s">
        <v>1106</v>
      </c>
      <c r="E239">
        <v>3423.21</v>
      </c>
      <c r="F239" s="20">
        <v>45866</v>
      </c>
      <c r="G239" s="20">
        <v>45866</v>
      </c>
      <c r="H239" s="20">
        <v>45866</v>
      </c>
      <c r="I239" s="20">
        <v>45554</v>
      </c>
      <c r="J239" s="20"/>
      <c r="L239" t="s">
        <v>1097</v>
      </c>
      <c r="M239" t="s">
        <v>1098</v>
      </c>
      <c r="N239" t="s">
        <v>1107</v>
      </c>
      <c r="O239" t="s">
        <v>756</v>
      </c>
      <c r="P239" t="s">
        <v>757</v>
      </c>
      <c r="Q239" t="s">
        <v>758</v>
      </c>
      <c r="R239" t="s">
        <v>266</v>
      </c>
      <c r="S239" t="s">
        <v>271</v>
      </c>
    </row>
    <row r="240" spans="1:19" x14ac:dyDescent="0.35">
      <c r="A240">
        <v>142254</v>
      </c>
      <c r="B240">
        <v>114</v>
      </c>
      <c r="C240" t="s">
        <v>27</v>
      </c>
      <c r="D240" t="s">
        <v>769</v>
      </c>
      <c r="E240">
        <v>884.49</v>
      </c>
      <c r="F240" s="20">
        <v>45866</v>
      </c>
      <c r="G240" s="20">
        <v>45866</v>
      </c>
      <c r="H240" s="20">
        <v>45866</v>
      </c>
      <c r="I240" s="20">
        <v>45834</v>
      </c>
      <c r="J240" s="20">
        <v>45835</v>
      </c>
      <c r="K240" t="s">
        <v>330</v>
      </c>
      <c r="L240" t="s">
        <v>766</v>
      </c>
      <c r="M240" t="s">
        <v>770</v>
      </c>
      <c r="N240" t="s">
        <v>1108</v>
      </c>
      <c r="O240" t="s">
        <v>756</v>
      </c>
      <c r="P240" t="s">
        <v>757</v>
      </c>
      <c r="Q240" t="s">
        <v>758</v>
      </c>
      <c r="R240" t="s">
        <v>266</v>
      </c>
      <c r="S240" t="s">
        <v>271</v>
      </c>
    </row>
    <row r="241" spans="1:19" x14ac:dyDescent="0.35">
      <c r="A241">
        <v>142256</v>
      </c>
      <c r="B241">
        <v>114</v>
      </c>
      <c r="C241" t="s">
        <v>27</v>
      </c>
      <c r="D241" t="s">
        <v>769</v>
      </c>
      <c r="E241">
        <v>829.29</v>
      </c>
      <c r="F241" s="20">
        <v>45866</v>
      </c>
      <c r="G241" s="20">
        <v>45866</v>
      </c>
      <c r="H241" s="20">
        <v>45866</v>
      </c>
      <c r="I241" s="20">
        <v>45834</v>
      </c>
      <c r="J241" s="20">
        <v>45835</v>
      </c>
      <c r="K241" t="s">
        <v>330</v>
      </c>
      <c r="L241" t="s">
        <v>766</v>
      </c>
      <c r="M241" t="s">
        <v>770</v>
      </c>
      <c r="N241" t="s">
        <v>1109</v>
      </c>
      <c r="O241" t="s">
        <v>756</v>
      </c>
      <c r="P241" t="s">
        <v>757</v>
      </c>
      <c r="Q241" t="s">
        <v>758</v>
      </c>
      <c r="R241" t="s">
        <v>266</v>
      </c>
      <c r="S241" t="s">
        <v>271</v>
      </c>
    </row>
    <row r="242" spans="1:19" x14ac:dyDescent="0.35">
      <c r="A242">
        <v>142258</v>
      </c>
      <c r="B242">
        <v>114</v>
      </c>
      <c r="C242" t="s">
        <v>27</v>
      </c>
      <c r="D242" t="s">
        <v>769</v>
      </c>
      <c r="E242">
        <v>3569.28</v>
      </c>
      <c r="F242" s="20">
        <v>45866</v>
      </c>
      <c r="G242" s="20">
        <v>45866</v>
      </c>
      <c r="H242" s="20">
        <v>45866</v>
      </c>
      <c r="I242" s="20">
        <v>45834</v>
      </c>
      <c r="J242" s="20">
        <v>45835</v>
      </c>
      <c r="K242" t="s">
        <v>330</v>
      </c>
      <c r="L242" t="s">
        <v>766</v>
      </c>
      <c r="M242" t="s">
        <v>770</v>
      </c>
      <c r="N242" t="s">
        <v>1110</v>
      </c>
      <c r="O242" t="s">
        <v>756</v>
      </c>
      <c r="P242" t="s">
        <v>757</v>
      </c>
      <c r="Q242" t="s">
        <v>758</v>
      </c>
      <c r="R242" t="s">
        <v>266</v>
      </c>
      <c r="S242" t="s">
        <v>271</v>
      </c>
    </row>
    <row r="243" spans="1:19" x14ac:dyDescent="0.35">
      <c r="A243">
        <v>142259</v>
      </c>
      <c r="B243">
        <v>114</v>
      </c>
      <c r="C243" t="s">
        <v>27</v>
      </c>
      <c r="D243" t="s">
        <v>769</v>
      </c>
      <c r="E243">
        <v>2232.09</v>
      </c>
      <c r="F243" s="20">
        <v>45866</v>
      </c>
      <c r="G243" s="20">
        <v>45866</v>
      </c>
      <c r="H243" s="20">
        <v>45866</v>
      </c>
      <c r="I243" s="20">
        <v>45834</v>
      </c>
      <c r="J243" s="20">
        <v>45835</v>
      </c>
      <c r="K243" t="s">
        <v>330</v>
      </c>
      <c r="L243" t="s">
        <v>766</v>
      </c>
      <c r="M243" t="s">
        <v>770</v>
      </c>
      <c r="N243" t="s">
        <v>1111</v>
      </c>
      <c r="O243" t="s">
        <v>756</v>
      </c>
      <c r="P243" t="s">
        <v>757</v>
      </c>
      <c r="Q243" t="s">
        <v>758</v>
      </c>
      <c r="R243" t="s">
        <v>266</v>
      </c>
      <c r="S243" t="s">
        <v>271</v>
      </c>
    </row>
    <row r="244" spans="1:19" x14ac:dyDescent="0.35">
      <c r="A244">
        <v>142264</v>
      </c>
      <c r="B244">
        <v>114</v>
      </c>
      <c r="C244" t="s">
        <v>27</v>
      </c>
      <c r="D244" t="s">
        <v>769</v>
      </c>
      <c r="E244">
        <v>3569.28</v>
      </c>
      <c r="F244" s="20">
        <v>45866</v>
      </c>
      <c r="G244" s="20">
        <v>45866</v>
      </c>
      <c r="H244" s="20">
        <v>45866</v>
      </c>
      <c r="I244" s="20">
        <v>45834</v>
      </c>
      <c r="J244" s="20">
        <v>45835</v>
      </c>
      <c r="K244" t="s">
        <v>330</v>
      </c>
      <c r="L244" t="s">
        <v>766</v>
      </c>
      <c r="M244" t="s">
        <v>770</v>
      </c>
      <c r="N244" t="s">
        <v>1112</v>
      </c>
      <c r="O244" t="s">
        <v>756</v>
      </c>
      <c r="P244" t="s">
        <v>757</v>
      </c>
      <c r="Q244" t="s">
        <v>758</v>
      </c>
      <c r="R244" t="s">
        <v>266</v>
      </c>
      <c r="S244" t="s">
        <v>271</v>
      </c>
    </row>
    <row r="245" spans="1:19" x14ac:dyDescent="0.35">
      <c r="A245">
        <v>142271</v>
      </c>
      <c r="B245">
        <v>114</v>
      </c>
      <c r="C245" t="s">
        <v>27</v>
      </c>
      <c r="D245" t="s">
        <v>769</v>
      </c>
      <c r="E245">
        <v>3569.28</v>
      </c>
      <c r="F245" s="20">
        <v>45866</v>
      </c>
      <c r="G245" s="20">
        <v>45866</v>
      </c>
      <c r="H245" s="20">
        <v>45866</v>
      </c>
      <c r="I245" s="20">
        <v>45864</v>
      </c>
      <c r="J245" s="20">
        <v>45835</v>
      </c>
      <c r="K245" t="s">
        <v>330</v>
      </c>
      <c r="L245" t="s">
        <v>766</v>
      </c>
      <c r="M245" t="s">
        <v>770</v>
      </c>
      <c r="N245" t="s">
        <v>1113</v>
      </c>
      <c r="O245" t="s">
        <v>756</v>
      </c>
      <c r="P245" t="s">
        <v>757</v>
      </c>
      <c r="Q245" t="s">
        <v>758</v>
      </c>
      <c r="R245" t="s">
        <v>266</v>
      </c>
      <c r="S245" t="s">
        <v>271</v>
      </c>
    </row>
    <row r="246" spans="1:19" x14ac:dyDescent="0.35">
      <c r="A246">
        <v>141854</v>
      </c>
      <c r="B246">
        <v>114</v>
      </c>
      <c r="C246" t="s">
        <v>27</v>
      </c>
      <c r="D246" t="s">
        <v>769</v>
      </c>
      <c r="E246">
        <v>13384.8</v>
      </c>
      <c r="F246" s="20">
        <v>45866</v>
      </c>
      <c r="G246" s="20">
        <v>45866</v>
      </c>
      <c r="H246" s="20">
        <v>45866</v>
      </c>
      <c r="I246" s="20">
        <v>45833</v>
      </c>
      <c r="J246" s="20">
        <v>45834</v>
      </c>
      <c r="K246" t="s">
        <v>330</v>
      </c>
      <c r="L246" t="s">
        <v>766</v>
      </c>
      <c r="M246" t="s">
        <v>770</v>
      </c>
      <c r="N246" t="s">
        <v>1114</v>
      </c>
      <c r="O246" t="s">
        <v>756</v>
      </c>
      <c r="P246" t="s">
        <v>757</v>
      </c>
      <c r="Q246" t="s">
        <v>758</v>
      </c>
      <c r="R246" t="s">
        <v>266</v>
      </c>
      <c r="S246" t="s">
        <v>271</v>
      </c>
    </row>
    <row r="247" spans="1:19" x14ac:dyDescent="0.35">
      <c r="A247">
        <v>141855</v>
      </c>
      <c r="B247">
        <v>114</v>
      </c>
      <c r="C247" t="s">
        <v>27</v>
      </c>
      <c r="D247" t="s">
        <v>769</v>
      </c>
      <c r="E247">
        <v>6080.2</v>
      </c>
      <c r="F247" s="20">
        <v>45866</v>
      </c>
      <c r="G247" s="20">
        <v>45866</v>
      </c>
      <c r="H247" s="20">
        <v>45866</v>
      </c>
      <c r="I247" s="20">
        <v>45833</v>
      </c>
      <c r="J247" s="20">
        <v>45834</v>
      </c>
      <c r="K247" t="s">
        <v>330</v>
      </c>
      <c r="L247" t="s">
        <v>766</v>
      </c>
      <c r="M247" t="s">
        <v>770</v>
      </c>
      <c r="N247" t="s">
        <v>1115</v>
      </c>
      <c r="O247" t="s">
        <v>756</v>
      </c>
      <c r="P247" t="s">
        <v>757</v>
      </c>
      <c r="Q247" t="s">
        <v>758</v>
      </c>
      <c r="R247" t="s">
        <v>266</v>
      </c>
      <c r="S247" t="s">
        <v>271</v>
      </c>
    </row>
    <row r="248" spans="1:19" x14ac:dyDescent="0.35">
      <c r="A248">
        <v>141856</v>
      </c>
      <c r="B248">
        <v>114</v>
      </c>
      <c r="C248" t="s">
        <v>27</v>
      </c>
      <c r="D248" t="s">
        <v>769</v>
      </c>
      <c r="E248">
        <v>862.89</v>
      </c>
      <c r="F248" s="20">
        <v>45866</v>
      </c>
      <c r="G248" s="20">
        <v>45866</v>
      </c>
      <c r="H248" s="20">
        <v>45866</v>
      </c>
      <c r="I248" s="20">
        <v>45833</v>
      </c>
      <c r="J248" s="20">
        <v>45834</v>
      </c>
      <c r="K248" t="s">
        <v>330</v>
      </c>
      <c r="L248" t="s">
        <v>766</v>
      </c>
      <c r="M248" t="s">
        <v>770</v>
      </c>
      <c r="N248" t="s">
        <v>1116</v>
      </c>
      <c r="O248" t="s">
        <v>756</v>
      </c>
      <c r="P248" t="s">
        <v>757</v>
      </c>
      <c r="Q248" t="s">
        <v>758</v>
      </c>
      <c r="R248" t="s">
        <v>266</v>
      </c>
      <c r="S248" t="s">
        <v>271</v>
      </c>
    </row>
    <row r="249" spans="1:19" x14ac:dyDescent="0.35">
      <c r="A249">
        <v>141858</v>
      </c>
      <c r="B249">
        <v>114</v>
      </c>
      <c r="C249" t="s">
        <v>27</v>
      </c>
      <c r="D249" t="s">
        <v>769</v>
      </c>
      <c r="E249">
        <v>5904.43</v>
      </c>
      <c r="F249" s="20">
        <v>45866</v>
      </c>
      <c r="G249" s="20">
        <v>45866</v>
      </c>
      <c r="H249" s="20">
        <v>45866</v>
      </c>
      <c r="I249" s="20">
        <v>45833</v>
      </c>
      <c r="J249" s="20">
        <v>45834</v>
      </c>
      <c r="K249" t="s">
        <v>330</v>
      </c>
      <c r="L249" t="s">
        <v>766</v>
      </c>
      <c r="M249" t="s">
        <v>770</v>
      </c>
      <c r="N249" t="s">
        <v>1117</v>
      </c>
      <c r="O249" t="s">
        <v>756</v>
      </c>
      <c r="P249" t="s">
        <v>757</v>
      </c>
      <c r="Q249" t="s">
        <v>758</v>
      </c>
      <c r="R249" t="s">
        <v>266</v>
      </c>
      <c r="S249" t="s">
        <v>271</v>
      </c>
    </row>
    <row r="250" spans="1:19" x14ac:dyDescent="0.35">
      <c r="A250">
        <v>100645</v>
      </c>
      <c r="B250">
        <v>114</v>
      </c>
      <c r="C250" t="s">
        <v>27</v>
      </c>
      <c r="D250" t="s">
        <v>941</v>
      </c>
      <c r="E250">
        <v>49322</v>
      </c>
      <c r="F250" s="20">
        <v>45866</v>
      </c>
      <c r="G250" s="20">
        <v>45866</v>
      </c>
      <c r="H250" s="20">
        <v>45866</v>
      </c>
      <c r="I250" s="20">
        <v>45845</v>
      </c>
      <c r="J250" s="20"/>
      <c r="K250" t="s">
        <v>330</v>
      </c>
      <c r="L250" t="s">
        <v>942</v>
      </c>
      <c r="M250" t="s">
        <v>943</v>
      </c>
      <c r="N250" t="s">
        <v>1118</v>
      </c>
      <c r="O250" t="s">
        <v>756</v>
      </c>
      <c r="P250" t="s">
        <v>757</v>
      </c>
      <c r="Q250" t="s">
        <v>758</v>
      </c>
      <c r="R250" t="s">
        <v>266</v>
      </c>
      <c r="S250" t="s">
        <v>271</v>
      </c>
    </row>
    <row r="251" spans="1:19" x14ac:dyDescent="0.35">
      <c r="A251">
        <v>147838</v>
      </c>
      <c r="B251">
        <v>114</v>
      </c>
      <c r="C251" t="s">
        <v>27</v>
      </c>
      <c r="D251" t="s">
        <v>801</v>
      </c>
      <c r="E251">
        <v>198.1</v>
      </c>
      <c r="F251" s="20">
        <v>45866</v>
      </c>
      <c r="G251" s="20">
        <v>45866</v>
      </c>
      <c r="H251" s="20">
        <v>45866</v>
      </c>
      <c r="I251" s="20">
        <v>45854</v>
      </c>
      <c r="J251" s="20">
        <v>45856</v>
      </c>
      <c r="K251" t="s">
        <v>330</v>
      </c>
      <c r="L251" t="s">
        <v>766</v>
      </c>
      <c r="M251" t="s">
        <v>767</v>
      </c>
      <c r="N251" t="s">
        <v>1119</v>
      </c>
      <c r="O251" t="s">
        <v>756</v>
      </c>
      <c r="P251" t="s">
        <v>757</v>
      </c>
      <c r="Q251" t="s">
        <v>758</v>
      </c>
      <c r="R251" t="s">
        <v>266</v>
      </c>
      <c r="S251" t="s">
        <v>271</v>
      </c>
    </row>
    <row r="252" spans="1:19" x14ac:dyDescent="0.35">
      <c r="A252">
        <v>147853</v>
      </c>
      <c r="B252">
        <v>114</v>
      </c>
      <c r="C252" t="s">
        <v>27</v>
      </c>
      <c r="D252" t="s">
        <v>801</v>
      </c>
      <c r="E252">
        <v>867.8</v>
      </c>
      <c r="F252" s="20">
        <v>45866</v>
      </c>
      <c r="G252" s="20">
        <v>45866</v>
      </c>
      <c r="H252" s="20">
        <v>45866</v>
      </c>
      <c r="I252" s="20">
        <v>45855</v>
      </c>
      <c r="J252" s="20">
        <v>45856</v>
      </c>
      <c r="K252" t="s">
        <v>330</v>
      </c>
      <c r="L252" t="s">
        <v>766</v>
      </c>
      <c r="M252" t="s">
        <v>767</v>
      </c>
      <c r="N252" t="s">
        <v>1120</v>
      </c>
      <c r="O252" t="s">
        <v>756</v>
      </c>
      <c r="P252" t="s">
        <v>757</v>
      </c>
      <c r="Q252" t="s">
        <v>758</v>
      </c>
      <c r="R252" t="s">
        <v>266</v>
      </c>
      <c r="S252" t="s">
        <v>271</v>
      </c>
    </row>
    <row r="253" spans="1:19" x14ac:dyDescent="0.35">
      <c r="A253">
        <v>147910</v>
      </c>
      <c r="B253">
        <v>114</v>
      </c>
      <c r="C253" t="s">
        <v>27</v>
      </c>
      <c r="D253" t="s">
        <v>984</v>
      </c>
      <c r="E253">
        <v>6570</v>
      </c>
      <c r="F253" s="20">
        <v>45866</v>
      </c>
      <c r="G253" s="20">
        <v>45866</v>
      </c>
      <c r="H253" s="20">
        <v>45866</v>
      </c>
      <c r="I253" s="20">
        <v>45856</v>
      </c>
      <c r="J253" s="20">
        <v>45856</v>
      </c>
      <c r="K253" t="s">
        <v>264</v>
      </c>
      <c r="L253" t="s">
        <v>812</v>
      </c>
      <c r="M253" t="s">
        <v>985</v>
      </c>
      <c r="N253" t="s">
        <v>1121</v>
      </c>
      <c r="O253" t="s">
        <v>756</v>
      </c>
      <c r="P253" t="s">
        <v>757</v>
      </c>
      <c r="Q253" t="s">
        <v>758</v>
      </c>
      <c r="R253" t="s">
        <v>266</v>
      </c>
      <c r="S253" t="s">
        <v>271</v>
      </c>
    </row>
    <row r="254" spans="1:19" x14ac:dyDescent="0.35">
      <c r="A254">
        <v>148275</v>
      </c>
      <c r="B254">
        <v>114</v>
      </c>
      <c r="C254" t="s">
        <v>27</v>
      </c>
      <c r="D254" t="s">
        <v>987</v>
      </c>
      <c r="E254">
        <v>1527.02</v>
      </c>
      <c r="F254" s="20">
        <v>45866</v>
      </c>
      <c r="G254" s="20">
        <v>45866</v>
      </c>
      <c r="H254" s="20">
        <v>45866</v>
      </c>
      <c r="I254" s="20">
        <v>45859</v>
      </c>
      <c r="J254" s="20">
        <v>45860</v>
      </c>
      <c r="K254" t="s">
        <v>330</v>
      </c>
      <c r="L254" t="s">
        <v>766</v>
      </c>
      <c r="M254" t="s">
        <v>767</v>
      </c>
      <c r="N254" t="s">
        <v>1122</v>
      </c>
      <c r="O254" t="s">
        <v>756</v>
      </c>
      <c r="P254" t="s">
        <v>757</v>
      </c>
      <c r="Q254" t="s">
        <v>758</v>
      </c>
      <c r="R254" t="s">
        <v>266</v>
      </c>
      <c r="S254" t="s">
        <v>271</v>
      </c>
    </row>
    <row r="255" spans="1:19" x14ac:dyDescent="0.35">
      <c r="A255">
        <v>142930</v>
      </c>
      <c r="B255">
        <v>114</v>
      </c>
      <c r="C255" t="s">
        <v>27</v>
      </c>
      <c r="D255" t="s">
        <v>761</v>
      </c>
      <c r="E255">
        <v>586.08000000000004</v>
      </c>
      <c r="F255" s="20">
        <v>45864</v>
      </c>
      <c r="G255" s="20">
        <v>45866</v>
      </c>
      <c r="H255" s="20">
        <v>45866</v>
      </c>
      <c r="I255" s="20">
        <v>45839</v>
      </c>
      <c r="J255" s="20">
        <v>45840</v>
      </c>
      <c r="K255" t="s">
        <v>330</v>
      </c>
      <c r="L255" t="s">
        <v>762</v>
      </c>
      <c r="M255" t="s">
        <v>763</v>
      </c>
      <c r="N255" t="s">
        <v>1123</v>
      </c>
      <c r="O255" t="s">
        <v>756</v>
      </c>
      <c r="P255" t="s">
        <v>757</v>
      </c>
      <c r="Q255" t="s">
        <v>758</v>
      </c>
      <c r="R255" t="s">
        <v>266</v>
      </c>
      <c r="S255" t="s">
        <v>271</v>
      </c>
    </row>
    <row r="256" spans="1:19" x14ac:dyDescent="0.35">
      <c r="A256">
        <v>143689</v>
      </c>
      <c r="B256">
        <v>114</v>
      </c>
      <c r="C256" t="s">
        <v>27</v>
      </c>
      <c r="D256" t="s">
        <v>1124</v>
      </c>
      <c r="E256">
        <v>574</v>
      </c>
      <c r="F256" s="20">
        <v>45865</v>
      </c>
      <c r="G256" s="20">
        <v>45866</v>
      </c>
      <c r="H256" s="20">
        <v>45866</v>
      </c>
      <c r="I256" s="20">
        <v>45835</v>
      </c>
      <c r="J256" s="20">
        <v>45841</v>
      </c>
      <c r="K256" t="s">
        <v>330</v>
      </c>
      <c r="N256" t="s">
        <v>1125</v>
      </c>
      <c r="O256" t="s">
        <v>756</v>
      </c>
      <c r="P256" t="s">
        <v>757</v>
      </c>
      <c r="Q256" t="s">
        <v>758</v>
      </c>
      <c r="R256" t="s">
        <v>266</v>
      </c>
      <c r="S256" t="s">
        <v>271</v>
      </c>
    </row>
    <row r="257" spans="1:19" x14ac:dyDescent="0.35">
      <c r="A257">
        <v>146760</v>
      </c>
      <c r="B257">
        <v>114</v>
      </c>
      <c r="C257" t="s">
        <v>27</v>
      </c>
      <c r="D257" t="s">
        <v>784</v>
      </c>
      <c r="E257">
        <v>607.34</v>
      </c>
      <c r="F257" s="20">
        <v>45866</v>
      </c>
      <c r="G257" s="20">
        <v>45866</v>
      </c>
      <c r="H257" s="20">
        <v>45866</v>
      </c>
      <c r="I257" s="20">
        <v>45852</v>
      </c>
      <c r="J257" s="20">
        <v>45853</v>
      </c>
      <c r="K257" t="s">
        <v>330</v>
      </c>
      <c r="L257" t="s">
        <v>766</v>
      </c>
      <c r="M257" t="s">
        <v>767</v>
      </c>
      <c r="N257" t="s">
        <v>1126</v>
      </c>
      <c r="O257" t="s">
        <v>756</v>
      </c>
      <c r="P257" t="s">
        <v>757</v>
      </c>
      <c r="Q257" t="s">
        <v>758</v>
      </c>
      <c r="R257" t="s">
        <v>266</v>
      </c>
      <c r="S257" t="s">
        <v>271</v>
      </c>
    </row>
    <row r="258" spans="1:19" x14ac:dyDescent="0.35">
      <c r="A258">
        <v>146767</v>
      </c>
      <c r="B258">
        <v>114</v>
      </c>
      <c r="C258" t="s">
        <v>27</v>
      </c>
      <c r="D258" t="s">
        <v>782</v>
      </c>
      <c r="E258">
        <v>614.9</v>
      </c>
      <c r="F258" s="20">
        <v>45866</v>
      </c>
      <c r="G258" s="20">
        <v>45866</v>
      </c>
      <c r="H258" s="20">
        <v>45866</v>
      </c>
      <c r="I258" s="20">
        <v>45852</v>
      </c>
      <c r="J258" s="20">
        <v>45853</v>
      </c>
      <c r="K258" t="s">
        <v>330</v>
      </c>
      <c r="L258" t="s">
        <v>766</v>
      </c>
      <c r="M258" t="s">
        <v>767</v>
      </c>
      <c r="N258" t="s">
        <v>1127</v>
      </c>
      <c r="O258" t="s">
        <v>756</v>
      </c>
      <c r="P258" t="s">
        <v>757</v>
      </c>
      <c r="Q258" t="s">
        <v>758</v>
      </c>
      <c r="R258" t="s">
        <v>266</v>
      </c>
      <c r="S258" t="s">
        <v>271</v>
      </c>
    </row>
    <row r="259" spans="1:19" x14ac:dyDescent="0.35">
      <c r="A259">
        <v>146789</v>
      </c>
      <c r="B259">
        <v>114</v>
      </c>
      <c r="C259" t="s">
        <v>27</v>
      </c>
      <c r="D259" t="s">
        <v>961</v>
      </c>
      <c r="E259">
        <v>679</v>
      </c>
      <c r="F259" s="20">
        <v>45866</v>
      </c>
      <c r="G259" s="20">
        <v>45866</v>
      </c>
      <c r="H259" s="20">
        <v>45866</v>
      </c>
      <c r="I259" s="20">
        <v>45852</v>
      </c>
      <c r="J259" s="20">
        <v>45853</v>
      </c>
      <c r="K259" t="s">
        <v>330</v>
      </c>
      <c r="L259" t="s">
        <v>766</v>
      </c>
      <c r="M259" t="s">
        <v>767</v>
      </c>
      <c r="N259" t="s">
        <v>1128</v>
      </c>
      <c r="O259" t="s">
        <v>756</v>
      </c>
      <c r="P259" t="s">
        <v>757</v>
      </c>
      <c r="Q259" t="s">
        <v>758</v>
      </c>
      <c r="R259" t="s">
        <v>266</v>
      </c>
      <c r="S259" t="s">
        <v>271</v>
      </c>
    </row>
    <row r="260" spans="1:19" x14ac:dyDescent="0.35">
      <c r="A260">
        <v>147170</v>
      </c>
      <c r="B260">
        <v>114</v>
      </c>
      <c r="C260" t="s">
        <v>27</v>
      </c>
      <c r="D260" t="s">
        <v>787</v>
      </c>
      <c r="E260">
        <v>1782</v>
      </c>
      <c r="F260" s="20">
        <v>45864</v>
      </c>
      <c r="G260" s="20">
        <v>45866</v>
      </c>
      <c r="H260" s="20">
        <v>45866</v>
      </c>
      <c r="I260" s="20">
        <v>45849</v>
      </c>
      <c r="J260" s="20">
        <v>45854</v>
      </c>
      <c r="K260" t="s">
        <v>330</v>
      </c>
      <c r="L260" t="s">
        <v>762</v>
      </c>
      <c r="M260" t="s">
        <v>1129</v>
      </c>
      <c r="N260" t="s">
        <v>1130</v>
      </c>
      <c r="O260" t="s">
        <v>756</v>
      </c>
      <c r="P260" t="s">
        <v>757</v>
      </c>
      <c r="Q260" t="s">
        <v>758</v>
      </c>
      <c r="R260" t="s">
        <v>266</v>
      </c>
      <c r="S260" t="s">
        <v>271</v>
      </c>
    </row>
    <row r="261" spans="1:19" x14ac:dyDescent="0.35">
      <c r="A261">
        <v>147173</v>
      </c>
      <c r="B261">
        <v>114</v>
      </c>
      <c r="C261" t="s">
        <v>27</v>
      </c>
      <c r="D261" t="s">
        <v>826</v>
      </c>
      <c r="E261">
        <v>2799</v>
      </c>
      <c r="F261" s="20">
        <v>45866</v>
      </c>
      <c r="G261" s="20">
        <v>45866</v>
      </c>
      <c r="H261" s="20">
        <v>45866</v>
      </c>
      <c r="I261" s="20">
        <v>45853</v>
      </c>
      <c r="J261" s="20">
        <v>45854</v>
      </c>
      <c r="K261" t="s">
        <v>330</v>
      </c>
      <c r="L261" t="s">
        <v>766</v>
      </c>
      <c r="M261" t="s">
        <v>767</v>
      </c>
      <c r="N261" t="s">
        <v>1131</v>
      </c>
      <c r="O261" t="s">
        <v>756</v>
      </c>
      <c r="P261" t="s">
        <v>757</v>
      </c>
      <c r="Q261" t="s">
        <v>758</v>
      </c>
      <c r="R261" t="s">
        <v>266</v>
      </c>
      <c r="S261" t="s">
        <v>271</v>
      </c>
    </row>
    <row r="262" spans="1:19" x14ac:dyDescent="0.35">
      <c r="A262">
        <v>147550</v>
      </c>
      <c r="B262">
        <v>114</v>
      </c>
      <c r="C262" t="s">
        <v>27</v>
      </c>
      <c r="D262" t="s">
        <v>801</v>
      </c>
      <c r="E262">
        <v>283.5</v>
      </c>
      <c r="F262" s="20">
        <v>45864</v>
      </c>
      <c r="G262" s="20">
        <v>45866</v>
      </c>
      <c r="H262" s="20">
        <v>45866</v>
      </c>
      <c r="I262" s="20">
        <v>45853</v>
      </c>
      <c r="J262" s="20">
        <v>45855</v>
      </c>
      <c r="K262" t="s">
        <v>330</v>
      </c>
      <c r="L262" t="s">
        <v>766</v>
      </c>
      <c r="M262" t="s">
        <v>767</v>
      </c>
      <c r="N262" t="s">
        <v>1132</v>
      </c>
      <c r="O262" t="s">
        <v>756</v>
      </c>
      <c r="P262" t="s">
        <v>757</v>
      </c>
      <c r="Q262" t="s">
        <v>758</v>
      </c>
      <c r="R262" t="s">
        <v>266</v>
      </c>
      <c r="S262" t="s">
        <v>271</v>
      </c>
    </row>
    <row r="263" spans="1:19" x14ac:dyDescent="0.35">
      <c r="A263">
        <v>147568</v>
      </c>
      <c r="B263">
        <v>114</v>
      </c>
      <c r="C263" t="s">
        <v>27</v>
      </c>
      <c r="D263" t="s">
        <v>979</v>
      </c>
      <c r="E263">
        <v>1521.99</v>
      </c>
      <c r="F263" s="20">
        <v>45866</v>
      </c>
      <c r="G263" s="20">
        <v>45866</v>
      </c>
      <c r="H263" s="20">
        <v>45866</v>
      </c>
      <c r="I263" s="20">
        <v>45853</v>
      </c>
      <c r="J263" s="20">
        <v>45855</v>
      </c>
      <c r="K263" t="s">
        <v>330</v>
      </c>
      <c r="L263" t="s">
        <v>762</v>
      </c>
      <c r="M263" t="s">
        <v>788</v>
      </c>
      <c r="N263" t="s">
        <v>1133</v>
      </c>
      <c r="O263" t="s">
        <v>756</v>
      </c>
      <c r="P263" t="s">
        <v>757</v>
      </c>
      <c r="Q263" t="s">
        <v>758</v>
      </c>
      <c r="R263" t="s">
        <v>266</v>
      </c>
      <c r="S263" t="s">
        <v>271</v>
      </c>
    </row>
    <row r="264" spans="1:19" x14ac:dyDescent="0.35">
      <c r="A264">
        <v>147569</v>
      </c>
      <c r="B264">
        <v>114</v>
      </c>
      <c r="C264" t="s">
        <v>27</v>
      </c>
      <c r="D264" t="s">
        <v>979</v>
      </c>
      <c r="E264">
        <v>2358.48</v>
      </c>
      <c r="F264" s="20">
        <v>45866</v>
      </c>
      <c r="G264" s="20">
        <v>45866</v>
      </c>
      <c r="H264" s="20">
        <v>45866</v>
      </c>
      <c r="I264" s="20">
        <v>45853</v>
      </c>
      <c r="J264" s="20">
        <v>45855</v>
      </c>
      <c r="K264" t="s">
        <v>330</v>
      </c>
      <c r="L264" t="s">
        <v>766</v>
      </c>
      <c r="M264" t="s">
        <v>767</v>
      </c>
      <c r="N264" t="s">
        <v>1134</v>
      </c>
      <c r="O264" t="s">
        <v>756</v>
      </c>
      <c r="P264" t="s">
        <v>757</v>
      </c>
      <c r="Q264" t="s">
        <v>758</v>
      </c>
      <c r="R264" t="s">
        <v>266</v>
      </c>
      <c r="S264" t="s">
        <v>271</v>
      </c>
    </row>
    <row r="265" spans="1:19" x14ac:dyDescent="0.35">
      <c r="A265">
        <v>143989</v>
      </c>
      <c r="B265">
        <v>114</v>
      </c>
      <c r="C265" t="s">
        <v>27</v>
      </c>
      <c r="D265" t="s">
        <v>826</v>
      </c>
      <c r="E265">
        <v>982.98</v>
      </c>
      <c r="F265" s="20">
        <v>45865</v>
      </c>
      <c r="G265" s="20">
        <v>45866</v>
      </c>
      <c r="H265" s="20">
        <v>45866</v>
      </c>
      <c r="I265" s="20">
        <v>45841</v>
      </c>
      <c r="J265" s="20">
        <v>45842</v>
      </c>
      <c r="K265" t="s">
        <v>330</v>
      </c>
      <c r="L265" t="s">
        <v>766</v>
      </c>
      <c r="M265" t="s">
        <v>767</v>
      </c>
      <c r="N265" t="s">
        <v>1135</v>
      </c>
      <c r="O265" t="s">
        <v>756</v>
      </c>
      <c r="P265" t="s">
        <v>757</v>
      </c>
      <c r="Q265" t="s">
        <v>758</v>
      </c>
      <c r="R265" t="s">
        <v>266</v>
      </c>
      <c r="S265" t="s">
        <v>271</v>
      </c>
    </row>
    <row r="266" spans="1:19" x14ac:dyDescent="0.35">
      <c r="A266">
        <v>143997</v>
      </c>
      <c r="B266">
        <v>114</v>
      </c>
      <c r="C266" t="s">
        <v>27</v>
      </c>
      <c r="D266" t="s">
        <v>826</v>
      </c>
      <c r="E266">
        <v>2799</v>
      </c>
      <c r="F266" s="20">
        <v>45866</v>
      </c>
      <c r="G266" s="20">
        <v>45866</v>
      </c>
      <c r="H266" s="20">
        <v>45866</v>
      </c>
      <c r="I266" s="20">
        <v>45842</v>
      </c>
      <c r="J266" s="20">
        <v>45842</v>
      </c>
      <c r="K266" t="s">
        <v>330</v>
      </c>
      <c r="L266" t="s">
        <v>766</v>
      </c>
      <c r="M266" t="s">
        <v>767</v>
      </c>
      <c r="N266" t="s">
        <v>1136</v>
      </c>
      <c r="O266" t="s">
        <v>756</v>
      </c>
      <c r="P266" t="s">
        <v>757</v>
      </c>
      <c r="Q266" t="s">
        <v>758</v>
      </c>
      <c r="R266" t="s">
        <v>266</v>
      </c>
      <c r="S266" t="s">
        <v>271</v>
      </c>
    </row>
    <row r="267" spans="1:19" x14ac:dyDescent="0.35">
      <c r="A267">
        <v>145571</v>
      </c>
      <c r="B267">
        <v>114</v>
      </c>
      <c r="C267" t="s">
        <v>27</v>
      </c>
      <c r="D267" t="s">
        <v>941</v>
      </c>
      <c r="E267">
        <v>400</v>
      </c>
      <c r="F267" s="20">
        <v>45866</v>
      </c>
      <c r="G267" s="20">
        <v>45866</v>
      </c>
      <c r="H267" s="20">
        <v>45866</v>
      </c>
      <c r="I267" s="20">
        <v>45838</v>
      </c>
      <c r="J267" s="20">
        <v>45848</v>
      </c>
      <c r="K267" t="s">
        <v>330</v>
      </c>
      <c r="L267" t="s">
        <v>942</v>
      </c>
      <c r="M267" t="s">
        <v>943</v>
      </c>
      <c r="N267" t="s">
        <v>1118</v>
      </c>
      <c r="O267" t="s">
        <v>756</v>
      </c>
      <c r="P267" t="s">
        <v>757</v>
      </c>
      <c r="Q267" t="s">
        <v>758</v>
      </c>
      <c r="R267" t="s">
        <v>266</v>
      </c>
      <c r="S267" t="s">
        <v>271</v>
      </c>
    </row>
    <row r="268" spans="1:19" x14ac:dyDescent="0.35">
      <c r="A268">
        <v>146256</v>
      </c>
      <c r="B268">
        <v>114</v>
      </c>
      <c r="C268" t="s">
        <v>27</v>
      </c>
      <c r="D268" t="s">
        <v>775</v>
      </c>
      <c r="E268">
        <v>304</v>
      </c>
      <c r="F268" s="20">
        <v>45864</v>
      </c>
      <c r="G268" s="20">
        <v>45866</v>
      </c>
      <c r="H268" s="20">
        <v>45866</v>
      </c>
      <c r="I268" s="20">
        <v>45849</v>
      </c>
      <c r="J268" s="20">
        <v>45852</v>
      </c>
      <c r="K268" t="s">
        <v>330</v>
      </c>
      <c r="L268" t="s">
        <v>766</v>
      </c>
      <c r="M268" t="s">
        <v>767</v>
      </c>
      <c r="N268" t="s">
        <v>1137</v>
      </c>
      <c r="O268" t="s">
        <v>756</v>
      </c>
      <c r="P268" t="s">
        <v>757</v>
      </c>
      <c r="Q268" t="s">
        <v>758</v>
      </c>
      <c r="R268" t="s">
        <v>266</v>
      </c>
      <c r="S268" t="s">
        <v>271</v>
      </c>
    </row>
    <row r="269" spans="1:19" x14ac:dyDescent="0.35">
      <c r="A269">
        <v>146257</v>
      </c>
      <c r="B269">
        <v>114</v>
      </c>
      <c r="C269" t="s">
        <v>27</v>
      </c>
      <c r="D269" t="s">
        <v>784</v>
      </c>
      <c r="E269">
        <v>171.91</v>
      </c>
      <c r="F269" s="20">
        <v>45864</v>
      </c>
      <c r="G269" s="20">
        <v>45866</v>
      </c>
      <c r="H269" s="20">
        <v>45866</v>
      </c>
      <c r="I269" s="20">
        <v>45850</v>
      </c>
      <c r="J269" s="20">
        <v>45852</v>
      </c>
      <c r="K269" t="s">
        <v>330</v>
      </c>
      <c r="L269" t="s">
        <v>766</v>
      </c>
      <c r="M269" t="s">
        <v>767</v>
      </c>
      <c r="N269" t="s">
        <v>1138</v>
      </c>
      <c r="O269" t="s">
        <v>756</v>
      </c>
      <c r="P269" t="s">
        <v>757</v>
      </c>
      <c r="Q269" t="s">
        <v>758</v>
      </c>
      <c r="R269" t="s">
        <v>266</v>
      </c>
      <c r="S269" t="s">
        <v>271</v>
      </c>
    </row>
    <row r="270" spans="1:19" x14ac:dyDescent="0.35">
      <c r="A270">
        <v>148716</v>
      </c>
      <c r="B270">
        <v>114</v>
      </c>
      <c r="C270" t="s">
        <v>27</v>
      </c>
      <c r="D270" t="s">
        <v>1139</v>
      </c>
      <c r="E270">
        <v>400</v>
      </c>
      <c r="F270" s="20">
        <v>45866</v>
      </c>
      <c r="G270" s="20">
        <v>45866</v>
      </c>
      <c r="H270" s="20">
        <v>45866</v>
      </c>
      <c r="I270" s="20">
        <v>45862</v>
      </c>
      <c r="J270" s="20">
        <v>45862</v>
      </c>
      <c r="K270" t="s">
        <v>264</v>
      </c>
      <c r="L270" t="s">
        <v>997</v>
      </c>
      <c r="M270" t="s">
        <v>1140</v>
      </c>
      <c r="N270" t="s">
        <v>1141</v>
      </c>
      <c r="O270" t="s">
        <v>756</v>
      </c>
      <c r="P270" t="s">
        <v>757</v>
      </c>
      <c r="Q270" t="s">
        <v>758</v>
      </c>
      <c r="R270" t="s">
        <v>266</v>
      </c>
      <c r="S270" t="s">
        <v>271</v>
      </c>
    </row>
    <row r="271" spans="1:19" x14ac:dyDescent="0.35">
      <c r="A271">
        <v>149433</v>
      </c>
      <c r="B271">
        <v>114</v>
      </c>
      <c r="C271" t="s">
        <v>27</v>
      </c>
      <c r="D271" t="s">
        <v>748</v>
      </c>
      <c r="E271">
        <v>2</v>
      </c>
      <c r="F271" s="20">
        <v>45866</v>
      </c>
      <c r="G271" s="20"/>
      <c r="H271" s="20">
        <v>45866</v>
      </c>
      <c r="I271" s="20">
        <v>45866</v>
      </c>
      <c r="J271" s="20">
        <v>45867</v>
      </c>
      <c r="K271" t="s">
        <v>369</v>
      </c>
      <c r="L271" t="s">
        <v>749</v>
      </c>
      <c r="M271" t="s">
        <v>750</v>
      </c>
      <c r="N271" t="s">
        <v>751</v>
      </c>
      <c r="R271" t="s">
        <v>266</v>
      </c>
    </row>
    <row r="272" spans="1:19" x14ac:dyDescent="0.35">
      <c r="A272">
        <v>141982</v>
      </c>
      <c r="B272">
        <v>114</v>
      </c>
      <c r="C272" t="s">
        <v>27</v>
      </c>
      <c r="D272" t="s">
        <v>829</v>
      </c>
      <c r="E272">
        <v>110.4</v>
      </c>
      <c r="F272" s="20">
        <v>45843</v>
      </c>
      <c r="G272" s="20">
        <v>45845</v>
      </c>
      <c r="H272" s="20">
        <v>45863</v>
      </c>
      <c r="I272" s="20">
        <v>45831</v>
      </c>
      <c r="J272" s="20">
        <v>45835</v>
      </c>
      <c r="K272" t="s">
        <v>307</v>
      </c>
      <c r="L272" t="s">
        <v>831</v>
      </c>
      <c r="M272" t="s">
        <v>832</v>
      </c>
      <c r="N272" t="s">
        <v>1142</v>
      </c>
      <c r="O272" t="s">
        <v>756</v>
      </c>
      <c r="P272" t="s">
        <v>757</v>
      </c>
      <c r="Q272" t="s">
        <v>758</v>
      </c>
      <c r="R272" t="s">
        <v>266</v>
      </c>
      <c r="S272" t="s">
        <v>271</v>
      </c>
    </row>
    <row r="273" spans="1:19" x14ac:dyDescent="0.35">
      <c r="A273">
        <v>141983</v>
      </c>
      <c r="B273">
        <v>114</v>
      </c>
      <c r="C273" t="s">
        <v>27</v>
      </c>
      <c r="D273" t="s">
        <v>829</v>
      </c>
      <c r="E273">
        <v>7</v>
      </c>
      <c r="F273" s="20">
        <v>45843</v>
      </c>
      <c r="G273" s="20">
        <v>45845</v>
      </c>
      <c r="H273" s="20">
        <v>45863</v>
      </c>
      <c r="I273" s="20">
        <v>45826</v>
      </c>
      <c r="J273" s="20">
        <v>45835</v>
      </c>
      <c r="K273" t="s">
        <v>307</v>
      </c>
      <c r="L273" t="s">
        <v>762</v>
      </c>
      <c r="M273" t="s">
        <v>837</v>
      </c>
      <c r="N273" t="s">
        <v>1143</v>
      </c>
      <c r="O273" t="s">
        <v>756</v>
      </c>
      <c r="P273" t="s">
        <v>757</v>
      </c>
      <c r="Q273" t="s">
        <v>758</v>
      </c>
      <c r="R273" t="s">
        <v>266</v>
      </c>
      <c r="S273" t="s">
        <v>271</v>
      </c>
    </row>
    <row r="274" spans="1:19" x14ac:dyDescent="0.35">
      <c r="A274">
        <v>141984</v>
      </c>
      <c r="B274">
        <v>114</v>
      </c>
      <c r="C274" t="s">
        <v>27</v>
      </c>
      <c r="D274" t="s">
        <v>829</v>
      </c>
      <c r="E274">
        <v>35</v>
      </c>
      <c r="F274" s="20">
        <v>45843</v>
      </c>
      <c r="G274" s="20">
        <v>45845</v>
      </c>
      <c r="H274" s="20">
        <v>45863</v>
      </c>
      <c r="I274" s="20">
        <v>45826</v>
      </c>
      <c r="J274" s="20">
        <v>45835</v>
      </c>
      <c r="K274" t="s">
        <v>307</v>
      </c>
      <c r="L274" t="s">
        <v>831</v>
      </c>
      <c r="M274" t="s">
        <v>832</v>
      </c>
      <c r="N274" t="s">
        <v>1144</v>
      </c>
      <c r="O274" t="s">
        <v>756</v>
      </c>
      <c r="P274" t="s">
        <v>757</v>
      </c>
      <c r="Q274" t="s">
        <v>758</v>
      </c>
      <c r="R274" t="s">
        <v>266</v>
      </c>
      <c r="S274" t="s">
        <v>271</v>
      </c>
    </row>
    <row r="275" spans="1:19" x14ac:dyDescent="0.35">
      <c r="A275">
        <v>141985</v>
      </c>
      <c r="B275">
        <v>114</v>
      </c>
      <c r="C275" t="s">
        <v>27</v>
      </c>
      <c r="D275" t="s">
        <v>829</v>
      </c>
      <c r="E275">
        <v>183.92</v>
      </c>
      <c r="F275" s="20">
        <v>45843</v>
      </c>
      <c r="G275" s="20">
        <v>45845</v>
      </c>
      <c r="H275" s="20">
        <v>45863</v>
      </c>
      <c r="I275" s="20">
        <v>45820</v>
      </c>
      <c r="J275" s="20">
        <v>45835</v>
      </c>
      <c r="K275" t="s">
        <v>307</v>
      </c>
      <c r="L275" t="s">
        <v>831</v>
      </c>
      <c r="M275" t="s">
        <v>832</v>
      </c>
      <c r="N275" t="s">
        <v>1145</v>
      </c>
      <c r="O275" t="s">
        <v>756</v>
      </c>
      <c r="P275" t="s">
        <v>757</v>
      </c>
      <c r="Q275" t="s">
        <v>758</v>
      </c>
      <c r="R275" t="s">
        <v>266</v>
      </c>
      <c r="S275" t="s">
        <v>271</v>
      </c>
    </row>
    <row r="276" spans="1:19" x14ac:dyDescent="0.35">
      <c r="A276">
        <v>141986</v>
      </c>
      <c r="B276">
        <v>114</v>
      </c>
      <c r="C276" t="s">
        <v>27</v>
      </c>
      <c r="D276" t="s">
        <v>829</v>
      </c>
      <c r="E276">
        <v>273.2</v>
      </c>
      <c r="F276" s="20">
        <v>45843</v>
      </c>
      <c r="G276" s="20">
        <v>45845</v>
      </c>
      <c r="H276" s="20">
        <v>45863</v>
      </c>
      <c r="I276" s="20">
        <v>45831</v>
      </c>
      <c r="J276" s="20">
        <v>45835</v>
      </c>
      <c r="K276" t="s">
        <v>307</v>
      </c>
      <c r="L276" t="s">
        <v>831</v>
      </c>
      <c r="M276" t="s">
        <v>832</v>
      </c>
      <c r="N276" t="s">
        <v>1146</v>
      </c>
      <c r="O276" t="s">
        <v>756</v>
      </c>
      <c r="P276" t="s">
        <v>757</v>
      </c>
      <c r="Q276" t="s">
        <v>758</v>
      </c>
      <c r="R276" t="s">
        <v>266</v>
      </c>
      <c r="S276" t="s">
        <v>271</v>
      </c>
    </row>
    <row r="277" spans="1:19" x14ac:dyDescent="0.35">
      <c r="A277">
        <v>141988</v>
      </c>
      <c r="B277">
        <v>114</v>
      </c>
      <c r="C277" t="s">
        <v>27</v>
      </c>
      <c r="D277" t="s">
        <v>829</v>
      </c>
      <c r="E277">
        <v>40</v>
      </c>
      <c r="F277" s="20">
        <v>45843</v>
      </c>
      <c r="G277" s="20">
        <v>45845</v>
      </c>
      <c r="H277" s="20">
        <v>45863</v>
      </c>
      <c r="I277" s="20">
        <v>45826</v>
      </c>
      <c r="J277" s="20">
        <v>45835</v>
      </c>
      <c r="K277" t="s">
        <v>307</v>
      </c>
      <c r="L277" t="s">
        <v>831</v>
      </c>
      <c r="M277" t="s">
        <v>832</v>
      </c>
      <c r="N277" t="s">
        <v>1147</v>
      </c>
      <c r="O277" t="s">
        <v>756</v>
      </c>
      <c r="P277" t="s">
        <v>757</v>
      </c>
      <c r="Q277" t="s">
        <v>758</v>
      </c>
      <c r="R277" t="s">
        <v>266</v>
      </c>
      <c r="S277" t="s">
        <v>271</v>
      </c>
    </row>
    <row r="278" spans="1:19" x14ac:dyDescent="0.35">
      <c r="A278">
        <v>141989</v>
      </c>
      <c r="B278">
        <v>114</v>
      </c>
      <c r="C278" t="s">
        <v>27</v>
      </c>
      <c r="D278" t="s">
        <v>829</v>
      </c>
      <c r="E278">
        <v>32.5</v>
      </c>
      <c r="F278" s="20">
        <v>45843</v>
      </c>
      <c r="G278" s="20">
        <v>45845</v>
      </c>
      <c r="H278" s="20">
        <v>45863</v>
      </c>
      <c r="I278" s="20">
        <v>45825</v>
      </c>
      <c r="J278" s="20">
        <v>45835</v>
      </c>
      <c r="K278" t="s">
        <v>307</v>
      </c>
      <c r="L278" t="s">
        <v>831</v>
      </c>
      <c r="M278" t="s">
        <v>832</v>
      </c>
      <c r="N278" t="s">
        <v>1148</v>
      </c>
      <c r="O278" t="s">
        <v>756</v>
      </c>
      <c r="P278" t="s">
        <v>757</v>
      </c>
      <c r="Q278" t="s">
        <v>758</v>
      </c>
      <c r="R278" t="s">
        <v>266</v>
      </c>
      <c r="S278" t="s">
        <v>271</v>
      </c>
    </row>
    <row r="279" spans="1:19" x14ac:dyDescent="0.35">
      <c r="A279">
        <v>141990</v>
      </c>
      <c r="B279">
        <v>114</v>
      </c>
      <c r="C279" t="s">
        <v>27</v>
      </c>
      <c r="D279" t="s">
        <v>829</v>
      </c>
      <c r="E279">
        <v>113.2</v>
      </c>
      <c r="F279" s="20">
        <v>45843</v>
      </c>
      <c r="G279" s="20">
        <v>45845</v>
      </c>
      <c r="H279" s="20">
        <v>45863</v>
      </c>
      <c r="I279" s="20">
        <v>45826</v>
      </c>
      <c r="J279" s="20">
        <v>45835</v>
      </c>
      <c r="K279" t="s">
        <v>307</v>
      </c>
      <c r="L279" t="s">
        <v>762</v>
      </c>
      <c r="M279" t="s">
        <v>837</v>
      </c>
      <c r="N279" t="s">
        <v>1149</v>
      </c>
      <c r="O279" t="s">
        <v>756</v>
      </c>
      <c r="P279" t="s">
        <v>757</v>
      </c>
      <c r="Q279" t="s">
        <v>758</v>
      </c>
      <c r="R279" t="s">
        <v>266</v>
      </c>
      <c r="S279" t="s">
        <v>271</v>
      </c>
    </row>
    <row r="280" spans="1:19" x14ac:dyDescent="0.35">
      <c r="A280">
        <v>141991</v>
      </c>
      <c r="B280">
        <v>114</v>
      </c>
      <c r="C280" t="s">
        <v>27</v>
      </c>
      <c r="D280" t="s">
        <v>829</v>
      </c>
      <c r="E280">
        <v>100</v>
      </c>
      <c r="F280" s="20">
        <v>45843</v>
      </c>
      <c r="G280" s="20">
        <v>45845</v>
      </c>
      <c r="H280" s="20">
        <v>45863</v>
      </c>
      <c r="I280" s="20">
        <v>45826</v>
      </c>
      <c r="J280" s="20">
        <v>45835</v>
      </c>
      <c r="K280" t="s">
        <v>307</v>
      </c>
      <c r="L280" t="s">
        <v>762</v>
      </c>
      <c r="M280" t="s">
        <v>837</v>
      </c>
      <c r="N280" t="s">
        <v>1150</v>
      </c>
      <c r="O280" t="s">
        <v>756</v>
      </c>
      <c r="P280" t="s">
        <v>757</v>
      </c>
      <c r="Q280" t="s">
        <v>758</v>
      </c>
      <c r="R280" t="s">
        <v>266</v>
      </c>
      <c r="S280" t="s">
        <v>271</v>
      </c>
    </row>
    <row r="281" spans="1:19" x14ac:dyDescent="0.35">
      <c r="A281">
        <v>141992</v>
      </c>
      <c r="B281">
        <v>114</v>
      </c>
      <c r="C281" t="s">
        <v>27</v>
      </c>
      <c r="D281" t="s">
        <v>829</v>
      </c>
      <c r="E281">
        <v>42.64</v>
      </c>
      <c r="F281" s="20">
        <v>45843</v>
      </c>
      <c r="G281" s="20">
        <v>45845</v>
      </c>
      <c r="H281" s="20">
        <v>45863</v>
      </c>
      <c r="I281" s="20">
        <v>45828</v>
      </c>
      <c r="J281" s="20">
        <v>45835</v>
      </c>
      <c r="K281" t="s">
        <v>307</v>
      </c>
      <c r="L281" t="s">
        <v>831</v>
      </c>
      <c r="M281" t="s">
        <v>832</v>
      </c>
      <c r="N281" t="s">
        <v>1151</v>
      </c>
      <c r="O281" t="s">
        <v>756</v>
      </c>
      <c r="P281" t="s">
        <v>757</v>
      </c>
      <c r="Q281" t="s">
        <v>758</v>
      </c>
      <c r="R281" t="s">
        <v>266</v>
      </c>
      <c r="S281" t="s">
        <v>271</v>
      </c>
    </row>
    <row r="282" spans="1:19" x14ac:dyDescent="0.35">
      <c r="A282">
        <v>141999</v>
      </c>
      <c r="B282">
        <v>114</v>
      </c>
      <c r="C282" t="s">
        <v>27</v>
      </c>
      <c r="D282" t="s">
        <v>829</v>
      </c>
      <c r="E282">
        <v>45.3</v>
      </c>
      <c r="F282" s="20">
        <v>45843</v>
      </c>
      <c r="G282" s="20">
        <v>45845</v>
      </c>
      <c r="H282" s="20">
        <v>45863</v>
      </c>
      <c r="I282" s="20">
        <v>45824</v>
      </c>
      <c r="J282" s="20">
        <v>45835</v>
      </c>
      <c r="K282" t="s">
        <v>307</v>
      </c>
      <c r="L282" t="s">
        <v>831</v>
      </c>
      <c r="M282" t="s">
        <v>832</v>
      </c>
      <c r="N282" t="s">
        <v>1152</v>
      </c>
      <c r="O282" t="s">
        <v>756</v>
      </c>
      <c r="P282" t="s">
        <v>757</v>
      </c>
      <c r="Q282" t="s">
        <v>758</v>
      </c>
      <c r="R282" t="s">
        <v>266</v>
      </c>
      <c r="S282" t="s">
        <v>271</v>
      </c>
    </row>
    <row r="283" spans="1:19" x14ac:dyDescent="0.35">
      <c r="A283">
        <v>136418</v>
      </c>
      <c r="B283">
        <v>114</v>
      </c>
      <c r="C283" t="s">
        <v>27</v>
      </c>
      <c r="D283" t="s">
        <v>829</v>
      </c>
      <c r="E283">
        <v>223</v>
      </c>
      <c r="F283" s="20">
        <v>45843</v>
      </c>
      <c r="G283" s="20">
        <v>45845</v>
      </c>
      <c r="H283" s="20">
        <v>45863</v>
      </c>
      <c r="I283" s="20">
        <v>45805</v>
      </c>
      <c r="J283" s="20">
        <v>45811</v>
      </c>
      <c r="K283" t="s">
        <v>307</v>
      </c>
      <c r="L283" t="s">
        <v>831</v>
      </c>
      <c r="M283" t="s">
        <v>832</v>
      </c>
      <c r="N283" t="s">
        <v>1153</v>
      </c>
      <c r="O283" t="s">
        <v>756</v>
      </c>
      <c r="P283" t="s">
        <v>757</v>
      </c>
      <c r="Q283" t="s">
        <v>758</v>
      </c>
      <c r="R283" t="s">
        <v>266</v>
      </c>
      <c r="S283" t="s">
        <v>271</v>
      </c>
    </row>
    <row r="284" spans="1:19" x14ac:dyDescent="0.35">
      <c r="A284">
        <v>139105</v>
      </c>
      <c r="B284">
        <v>114</v>
      </c>
      <c r="C284" t="s">
        <v>27</v>
      </c>
      <c r="D284" t="s">
        <v>829</v>
      </c>
      <c r="E284">
        <v>34.76</v>
      </c>
      <c r="F284" s="20">
        <v>45843</v>
      </c>
      <c r="G284" s="20">
        <v>45845</v>
      </c>
      <c r="H284" s="20">
        <v>45863</v>
      </c>
      <c r="I284" s="20">
        <v>45810</v>
      </c>
      <c r="J284" s="20">
        <v>45820</v>
      </c>
      <c r="K284" t="s">
        <v>307</v>
      </c>
      <c r="L284" t="s">
        <v>766</v>
      </c>
      <c r="M284" t="s">
        <v>767</v>
      </c>
      <c r="N284" t="s">
        <v>1154</v>
      </c>
      <c r="O284" t="s">
        <v>756</v>
      </c>
      <c r="P284" t="s">
        <v>757</v>
      </c>
      <c r="Q284" t="s">
        <v>758</v>
      </c>
      <c r="R284" t="s">
        <v>266</v>
      </c>
      <c r="S284" t="s">
        <v>271</v>
      </c>
    </row>
    <row r="285" spans="1:19" x14ac:dyDescent="0.35">
      <c r="A285">
        <v>139109</v>
      </c>
      <c r="B285">
        <v>114</v>
      </c>
      <c r="C285" t="s">
        <v>27</v>
      </c>
      <c r="D285" t="s">
        <v>829</v>
      </c>
      <c r="E285">
        <v>52.59</v>
      </c>
      <c r="F285" s="20">
        <v>45843</v>
      </c>
      <c r="G285" s="20">
        <v>45845</v>
      </c>
      <c r="H285" s="20">
        <v>45863</v>
      </c>
      <c r="I285" s="20">
        <v>45812</v>
      </c>
      <c r="J285" s="20">
        <v>45820</v>
      </c>
      <c r="K285" t="s">
        <v>307</v>
      </c>
      <c r="L285" t="s">
        <v>831</v>
      </c>
      <c r="M285" t="s">
        <v>832</v>
      </c>
      <c r="N285" t="s">
        <v>1155</v>
      </c>
      <c r="O285" t="s">
        <v>756</v>
      </c>
      <c r="P285" t="s">
        <v>757</v>
      </c>
      <c r="Q285" t="s">
        <v>758</v>
      </c>
      <c r="R285" t="s">
        <v>266</v>
      </c>
      <c r="S285" t="s">
        <v>271</v>
      </c>
    </row>
    <row r="286" spans="1:19" x14ac:dyDescent="0.35">
      <c r="A286">
        <v>139110</v>
      </c>
      <c r="B286">
        <v>114</v>
      </c>
      <c r="C286" t="s">
        <v>27</v>
      </c>
      <c r="D286" t="s">
        <v>829</v>
      </c>
      <c r="E286">
        <v>128.94999999999999</v>
      </c>
      <c r="F286" s="20">
        <v>45843</v>
      </c>
      <c r="G286" s="20">
        <v>45845</v>
      </c>
      <c r="H286" s="20">
        <v>45863</v>
      </c>
      <c r="I286" s="20">
        <v>45811</v>
      </c>
      <c r="J286" s="20">
        <v>45820</v>
      </c>
      <c r="K286" t="s">
        <v>307</v>
      </c>
      <c r="L286" t="s">
        <v>831</v>
      </c>
      <c r="M286" t="s">
        <v>832</v>
      </c>
      <c r="N286" t="s">
        <v>1156</v>
      </c>
      <c r="O286" t="s">
        <v>756</v>
      </c>
      <c r="P286" t="s">
        <v>757</v>
      </c>
      <c r="Q286" t="s">
        <v>758</v>
      </c>
      <c r="R286" t="s">
        <v>266</v>
      </c>
      <c r="S286" t="s">
        <v>271</v>
      </c>
    </row>
    <row r="287" spans="1:19" x14ac:dyDescent="0.35">
      <c r="A287">
        <v>139111</v>
      </c>
      <c r="B287">
        <v>114</v>
      </c>
      <c r="C287" t="s">
        <v>27</v>
      </c>
      <c r="D287" t="s">
        <v>829</v>
      </c>
      <c r="E287">
        <v>44.02</v>
      </c>
      <c r="F287" s="20">
        <v>45843</v>
      </c>
      <c r="G287" s="20">
        <v>45845</v>
      </c>
      <c r="H287" s="20">
        <v>45863</v>
      </c>
      <c r="I287" s="20">
        <v>45810</v>
      </c>
      <c r="J287" s="20">
        <v>45820</v>
      </c>
      <c r="K287" t="s">
        <v>307</v>
      </c>
      <c r="L287" t="s">
        <v>831</v>
      </c>
      <c r="M287" t="s">
        <v>832</v>
      </c>
      <c r="N287" t="s">
        <v>1157</v>
      </c>
      <c r="O287" t="s">
        <v>756</v>
      </c>
      <c r="P287" t="s">
        <v>757</v>
      </c>
      <c r="Q287" t="s">
        <v>758</v>
      </c>
      <c r="R287" t="s">
        <v>266</v>
      </c>
      <c r="S287" t="s">
        <v>271</v>
      </c>
    </row>
    <row r="288" spans="1:19" x14ac:dyDescent="0.35">
      <c r="A288">
        <v>139113</v>
      </c>
      <c r="B288">
        <v>114</v>
      </c>
      <c r="C288" t="s">
        <v>27</v>
      </c>
      <c r="D288" t="s">
        <v>829</v>
      </c>
      <c r="E288">
        <v>139.80000000000001</v>
      </c>
      <c r="F288" s="20">
        <v>45843</v>
      </c>
      <c r="G288" s="20">
        <v>45845</v>
      </c>
      <c r="H288" s="20">
        <v>45863</v>
      </c>
      <c r="I288" s="20">
        <v>45813</v>
      </c>
      <c r="J288" s="20">
        <v>45820</v>
      </c>
      <c r="K288" t="s">
        <v>307</v>
      </c>
      <c r="L288" t="s">
        <v>831</v>
      </c>
      <c r="M288" t="s">
        <v>832</v>
      </c>
      <c r="N288" t="s">
        <v>1158</v>
      </c>
      <c r="O288" t="s">
        <v>756</v>
      </c>
      <c r="P288" t="s">
        <v>757</v>
      </c>
      <c r="Q288" t="s">
        <v>758</v>
      </c>
      <c r="R288" t="s">
        <v>266</v>
      </c>
      <c r="S288" t="s">
        <v>271</v>
      </c>
    </row>
    <row r="289" spans="1:19" x14ac:dyDescent="0.35">
      <c r="A289">
        <v>139114</v>
      </c>
      <c r="B289">
        <v>114</v>
      </c>
      <c r="C289" t="s">
        <v>27</v>
      </c>
      <c r="D289" t="s">
        <v>829</v>
      </c>
      <c r="E289">
        <v>189.9</v>
      </c>
      <c r="F289" s="20">
        <v>45843</v>
      </c>
      <c r="G289" s="20">
        <v>45845</v>
      </c>
      <c r="H289" s="20">
        <v>45863</v>
      </c>
      <c r="I289" s="20">
        <v>45814</v>
      </c>
      <c r="J289" s="20">
        <v>45820</v>
      </c>
      <c r="K289" t="s">
        <v>307</v>
      </c>
      <c r="L289" t="s">
        <v>831</v>
      </c>
      <c r="M289" t="s">
        <v>832</v>
      </c>
      <c r="N289" t="s">
        <v>1159</v>
      </c>
      <c r="O289" t="s">
        <v>756</v>
      </c>
      <c r="P289" t="s">
        <v>757</v>
      </c>
      <c r="Q289" t="s">
        <v>758</v>
      </c>
      <c r="R289" t="s">
        <v>266</v>
      </c>
      <c r="S289" t="s">
        <v>271</v>
      </c>
    </row>
    <row r="290" spans="1:19" x14ac:dyDescent="0.35">
      <c r="A290">
        <v>139115</v>
      </c>
      <c r="B290">
        <v>114</v>
      </c>
      <c r="C290" t="s">
        <v>27</v>
      </c>
      <c r="D290" t="s">
        <v>829</v>
      </c>
      <c r="E290">
        <v>56.8</v>
      </c>
      <c r="F290" s="20">
        <v>45843</v>
      </c>
      <c r="G290" s="20">
        <v>45845</v>
      </c>
      <c r="H290" s="20">
        <v>45863</v>
      </c>
      <c r="I290" s="20">
        <v>45815</v>
      </c>
      <c r="J290" s="20">
        <v>45820</v>
      </c>
      <c r="K290" t="s">
        <v>307</v>
      </c>
      <c r="L290" t="s">
        <v>831</v>
      </c>
      <c r="M290" t="s">
        <v>832</v>
      </c>
      <c r="N290" t="s">
        <v>1160</v>
      </c>
      <c r="O290" t="s">
        <v>756</v>
      </c>
      <c r="P290" t="s">
        <v>757</v>
      </c>
      <c r="Q290" t="s">
        <v>758</v>
      </c>
      <c r="R290" t="s">
        <v>266</v>
      </c>
      <c r="S290" t="s">
        <v>271</v>
      </c>
    </row>
    <row r="291" spans="1:19" x14ac:dyDescent="0.35">
      <c r="A291">
        <v>139122</v>
      </c>
      <c r="B291">
        <v>114</v>
      </c>
      <c r="C291" t="s">
        <v>27</v>
      </c>
      <c r="D291" t="s">
        <v>829</v>
      </c>
      <c r="E291">
        <v>5.5</v>
      </c>
      <c r="F291" s="20">
        <v>45843</v>
      </c>
      <c r="G291" s="20">
        <v>45845</v>
      </c>
      <c r="H291" s="20">
        <v>45863</v>
      </c>
      <c r="I291" s="20">
        <v>45818</v>
      </c>
      <c r="J291" s="20">
        <v>45820</v>
      </c>
      <c r="K291" t="s">
        <v>307</v>
      </c>
      <c r="L291" t="s">
        <v>831</v>
      </c>
      <c r="M291" t="s">
        <v>832</v>
      </c>
      <c r="N291" t="s">
        <v>1161</v>
      </c>
      <c r="O291" t="s">
        <v>756</v>
      </c>
      <c r="P291" t="s">
        <v>757</v>
      </c>
      <c r="Q291" t="s">
        <v>758</v>
      </c>
      <c r="R291" t="s">
        <v>266</v>
      </c>
      <c r="S291" t="s">
        <v>271</v>
      </c>
    </row>
    <row r="292" spans="1:19" x14ac:dyDescent="0.35">
      <c r="A292">
        <v>139123</v>
      </c>
      <c r="B292">
        <v>114</v>
      </c>
      <c r="C292" t="s">
        <v>27</v>
      </c>
      <c r="D292" t="s">
        <v>829</v>
      </c>
      <c r="E292">
        <v>25</v>
      </c>
      <c r="F292" s="20">
        <v>45843</v>
      </c>
      <c r="G292" s="20">
        <v>45845</v>
      </c>
      <c r="H292" s="20">
        <v>45863</v>
      </c>
      <c r="I292" s="20">
        <v>45818</v>
      </c>
      <c r="J292" s="20">
        <v>45820</v>
      </c>
      <c r="K292" t="s">
        <v>307</v>
      </c>
      <c r="L292" t="s">
        <v>831</v>
      </c>
      <c r="M292" t="s">
        <v>832</v>
      </c>
      <c r="N292" t="s">
        <v>1162</v>
      </c>
      <c r="O292" t="s">
        <v>756</v>
      </c>
      <c r="P292" t="s">
        <v>757</v>
      </c>
      <c r="Q292" t="s">
        <v>758</v>
      </c>
      <c r="R292" t="s">
        <v>266</v>
      </c>
      <c r="S292" t="s">
        <v>271</v>
      </c>
    </row>
    <row r="293" spans="1:19" x14ac:dyDescent="0.35">
      <c r="A293">
        <v>139126</v>
      </c>
      <c r="B293">
        <v>114</v>
      </c>
      <c r="C293" t="s">
        <v>27</v>
      </c>
      <c r="D293" t="s">
        <v>829</v>
      </c>
      <c r="E293">
        <v>110.02</v>
      </c>
      <c r="F293" s="20">
        <v>45843</v>
      </c>
      <c r="G293" s="20">
        <v>45845</v>
      </c>
      <c r="H293" s="20">
        <v>45863</v>
      </c>
      <c r="I293" s="20">
        <v>45818</v>
      </c>
      <c r="J293" s="20">
        <v>45820</v>
      </c>
      <c r="K293" t="s">
        <v>307</v>
      </c>
      <c r="L293" t="s">
        <v>831</v>
      </c>
      <c r="M293" t="s">
        <v>832</v>
      </c>
      <c r="N293" t="s">
        <v>1163</v>
      </c>
      <c r="O293" t="s">
        <v>756</v>
      </c>
      <c r="P293" t="s">
        <v>757</v>
      </c>
      <c r="Q293" t="s">
        <v>758</v>
      </c>
      <c r="R293" t="s">
        <v>266</v>
      </c>
      <c r="S293" t="s">
        <v>271</v>
      </c>
    </row>
    <row r="294" spans="1:19" x14ac:dyDescent="0.35">
      <c r="A294">
        <v>139127</v>
      </c>
      <c r="B294">
        <v>114</v>
      </c>
      <c r="C294" t="s">
        <v>27</v>
      </c>
      <c r="D294" t="s">
        <v>829</v>
      </c>
      <c r="E294">
        <v>135.01</v>
      </c>
      <c r="F294" s="20">
        <v>45843</v>
      </c>
      <c r="G294" s="20">
        <v>45845</v>
      </c>
      <c r="H294" s="20">
        <v>45863</v>
      </c>
      <c r="I294" s="20">
        <v>45813</v>
      </c>
      <c r="J294" s="20">
        <v>45820</v>
      </c>
      <c r="K294" t="s">
        <v>307</v>
      </c>
      <c r="L294" t="s">
        <v>831</v>
      </c>
      <c r="M294" t="s">
        <v>832</v>
      </c>
      <c r="N294" t="s">
        <v>1164</v>
      </c>
      <c r="O294" t="s">
        <v>756</v>
      </c>
      <c r="P294" t="s">
        <v>757</v>
      </c>
      <c r="Q294" t="s">
        <v>758</v>
      </c>
      <c r="R294" t="s">
        <v>266</v>
      </c>
      <c r="S294" t="s">
        <v>271</v>
      </c>
    </row>
    <row r="295" spans="1:19" x14ac:dyDescent="0.35">
      <c r="A295">
        <v>139128</v>
      </c>
      <c r="B295">
        <v>114</v>
      </c>
      <c r="C295" t="s">
        <v>27</v>
      </c>
      <c r="D295" t="s">
        <v>829</v>
      </c>
      <c r="E295">
        <v>134.99</v>
      </c>
      <c r="F295" s="20">
        <v>45843</v>
      </c>
      <c r="G295" s="20">
        <v>45845</v>
      </c>
      <c r="H295" s="20">
        <v>45863</v>
      </c>
      <c r="I295" s="20">
        <v>45813</v>
      </c>
      <c r="J295" s="20">
        <v>45820</v>
      </c>
      <c r="K295" t="s">
        <v>307</v>
      </c>
      <c r="L295" t="s">
        <v>831</v>
      </c>
      <c r="M295" t="s">
        <v>832</v>
      </c>
      <c r="N295" t="s">
        <v>1165</v>
      </c>
      <c r="O295" t="s">
        <v>756</v>
      </c>
      <c r="P295" t="s">
        <v>757</v>
      </c>
      <c r="Q295" t="s">
        <v>758</v>
      </c>
      <c r="R295" t="s">
        <v>266</v>
      </c>
      <c r="S295" t="s">
        <v>271</v>
      </c>
    </row>
    <row r="296" spans="1:19" x14ac:dyDescent="0.35">
      <c r="A296">
        <v>139129</v>
      </c>
      <c r="B296">
        <v>114</v>
      </c>
      <c r="C296" t="s">
        <v>27</v>
      </c>
      <c r="D296" t="s">
        <v>829</v>
      </c>
      <c r="E296">
        <v>134.56</v>
      </c>
      <c r="F296" s="20">
        <v>45843</v>
      </c>
      <c r="G296" s="20">
        <v>45845</v>
      </c>
      <c r="H296" s="20">
        <v>45863</v>
      </c>
      <c r="I296" s="20">
        <v>45816</v>
      </c>
      <c r="J296" s="20">
        <v>45820</v>
      </c>
      <c r="K296" t="s">
        <v>307</v>
      </c>
      <c r="L296" t="s">
        <v>766</v>
      </c>
      <c r="M296" t="s">
        <v>767</v>
      </c>
      <c r="N296" t="s">
        <v>1166</v>
      </c>
      <c r="O296" t="s">
        <v>756</v>
      </c>
      <c r="P296" t="s">
        <v>757</v>
      </c>
      <c r="Q296" t="s">
        <v>758</v>
      </c>
      <c r="R296" t="s">
        <v>266</v>
      </c>
      <c r="S296" t="s">
        <v>271</v>
      </c>
    </row>
    <row r="297" spans="1:19" x14ac:dyDescent="0.35">
      <c r="A297">
        <v>139131</v>
      </c>
      <c r="B297">
        <v>114</v>
      </c>
      <c r="C297" t="s">
        <v>27</v>
      </c>
      <c r="D297" t="s">
        <v>829</v>
      </c>
      <c r="E297">
        <v>150</v>
      </c>
      <c r="F297" s="20">
        <v>45843</v>
      </c>
      <c r="G297" s="20">
        <v>45845</v>
      </c>
      <c r="H297" s="20">
        <v>45863</v>
      </c>
      <c r="I297" s="20">
        <v>45814</v>
      </c>
      <c r="J297" s="20">
        <v>45820</v>
      </c>
      <c r="K297" t="s">
        <v>307</v>
      </c>
      <c r="L297" t="s">
        <v>831</v>
      </c>
      <c r="M297" t="s">
        <v>832</v>
      </c>
      <c r="N297" t="s">
        <v>1167</v>
      </c>
      <c r="O297" t="s">
        <v>756</v>
      </c>
      <c r="P297" t="s">
        <v>757</v>
      </c>
      <c r="Q297" t="s">
        <v>758</v>
      </c>
      <c r="R297" t="s">
        <v>266</v>
      </c>
      <c r="S297" t="s">
        <v>271</v>
      </c>
    </row>
    <row r="298" spans="1:19" x14ac:dyDescent="0.35">
      <c r="A298">
        <v>139132</v>
      </c>
      <c r="B298">
        <v>114</v>
      </c>
      <c r="C298" t="s">
        <v>27</v>
      </c>
      <c r="D298" t="s">
        <v>829</v>
      </c>
      <c r="E298">
        <v>165</v>
      </c>
      <c r="F298" s="20">
        <v>45843</v>
      </c>
      <c r="G298" s="20">
        <v>45845</v>
      </c>
      <c r="H298" s="20">
        <v>45863</v>
      </c>
      <c r="I298" s="20">
        <v>45814</v>
      </c>
      <c r="J298" s="20">
        <v>45820</v>
      </c>
      <c r="K298" t="s">
        <v>307</v>
      </c>
      <c r="L298" t="s">
        <v>831</v>
      </c>
      <c r="M298" t="s">
        <v>832</v>
      </c>
      <c r="N298" t="s">
        <v>1168</v>
      </c>
      <c r="O298" t="s">
        <v>756</v>
      </c>
      <c r="P298" t="s">
        <v>757</v>
      </c>
      <c r="Q298" t="s">
        <v>758</v>
      </c>
      <c r="R298" t="s">
        <v>266</v>
      </c>
      <c r="S298" t="s">
        <v>271</v>
      </c>
    </row>
    <row r="299" spans="1:19" x14ac:dyDescent="0.35">
      <c r="A299">
        <v>139134</v>
      </c>
      <c r="B299">
        <v>114</v>
      </c>
      <c r="C299" t="s">
        <v>27</v>
      </c>
      <c r="D299" t="s">
        <v>829</v>
      </c>
      <c r="E299">
        <v>180</v>
      </c>
      <c r="F299" s="20">
        <v>45843</v>
      </c>
      <c r="G299" s="20">
        <v>45845</v>
      </c>
      <c r="H299" s="20">
        <v>45863</v>
      </c>
      <c r="I299" s="20">
        <v>45812</v>
      </c>
      <c r="J299" s="20">
        <v>45820</v>
      </c>
      <c r="K299" t="s">
        <v>307</v>
      </c>
      <c r="L299" t="s">
        <v>762</v>
      </c>
      <c r="M299" t="s">
        <v>807</v>
      </c>
      <c r="N299" t="s">
        <v>1169</v>
      </c>
      <c r="O299" t="s">
        <v>756</v>
      </c>
      <c r="P299" t="s">
        <v>757</v>
      </c>
      <c r="Q299" t="s">
        <v>758</v>
      </c>
      <c r="R299" t="s">
        <v>266</v>
      </c>
      <c r="S299" t="s">
        <v>271</v>
      </c>
    </row>
    <row r="300" spans="1:19" x14ac:dyDescent="0.35">
      <c r="A300">
        <v>139136</v>
      </c>
      <c r="B300">
        <v>114</v>
      </c>
      <c r="C300" t="s">
        <v>27</v>
      </c>
      <c r="D300" t="s">
        <v>829</v>
      </c>
      <c r="E300">
        <v>106.6</v>
      </c>
      <c r="F300" s="20">
        <v>45843</v>
      </c>
      <c r="G300" s="20">
        <v>45845</v>
      </c>
      <c r="H300" s="20">
        <v>45863</v>
      </c>
      <c r="I300" s="20">
        <v>45813</v>
      </c>
      <c r="J300" s="20">
        <v>45820</v>
      </c>
      <c r="K300" t="s">
        <v>307</v>
      </c>
      <c r="L300" t="s">
        <v>831</v>
      </c>
      <c r="M300" t="s">
        <v>832</v>
      </c>
      <c r="N300" t="s">
        <v>1170</v>
      </c>
      <c r="O300" t="s">
        <v>756</v>
      </c>
      <c r="P300" t="s">
        <v>757</v>
      </c>
      <c r="Q300" t="s">
        <v>758</v>
      </c>
      <c r="R300" t="s">
        <v>266</v>
      </c>
      <c r="S300" t="s">
        <v>271</v>
      </c>
    </row>
    <row r="301" spans="1:19" x14ac:dyDescent="0.35">
      <c r="A301">
        <v>139137</v>
      </c>
      <c r="B301">
        <v>114</v>
      </c>
      <c r="C301" t="s">
        <v>27</v>
      </c>
      <c r="D301" t="s">
        <v>829</v>
      </c>
      <c r="E301">
        <v>135</v>
      </c>
      <c r="F301" s="20">
        <v>45843</v>
      </c>
      <c r="G301" s="20">
        <v>45845</v>
      </c>
      <c r="H301" s="20">
        <v>45863</v>
      </c>
      <c r="I301" s="20">
        <v>45813</v>
      </c>
      <c r="J301" s="20">
        <v>45820</v>
      </c>
      <c r="K301" t="s">
        <v>307</v>
      </c>
      <c r="L301" t="s">
        <v>908</v>
      </c>
      <c r="M301" t="s">
        <v>909</v>
      </c>
      <c r="N301" t="s">
        <v>1171</v>
      </c>
      <c r="O301" t="s">
        <v>756</v>
      </c>
      <c r="P301" t="s">
        <v>757</v>
      </c>
      <c r="Q301" t="s">
        <v>758</v>
      </c>
      <c r="R301" t="s">
        <v>266</v>
      </c>
      <c r="S301" t="s">
        <v>271</v>
      </c>
    </row>
    <row r="302" spans="1:19" x14ac:dyDescent="0.35">
      <c r="A302">
        <v>142025</v>
      </c>
      <c r="B302">
        <v>114</v>
      </c>
      <c r="C302" t="s">
        <v>27</v>
      </c>
      <c r="D302" t="s">
        <v>829</v>
      </c>
      <c r="E302">
        <v>41.6</v>
      </c>
      <c r="F302" s="20">
        <v>45843</v>
      </c>
      <c r="G302" s="20">
        <v>45845</v>
      </c>
      <c r="H302" s="20">
        <v>45863</v>
      </c>
      <c r="I302" s="20">
        <v>45819</v>
      </c>
      <c r="J302" s="20">
        <v>45835</v>
      </c>
      <c r="K302" t="s">
        <v>307</v>
      </c>
      <c r="L302" t="s">
        <v>766</v>
      </c>
      <c r="M302" t="s">
        <v>767</v>
      </c>
      <c r="N302" t="s">
        <v>1172</v>
      </c>
      <c r="O302" t="s">
        <v>756</v>
      </c>
      <c r="P302" t="s">
        <v>757</v>
      </c>
      <c r="Q302" t="s">
        <v>758</v>
      </c>
      <c r="R302" t="s">
        <v>266</v>
      </c>
      <c r="S302" t="s">
        <v>271</v>
      </c>
    </row>
    <row r="303" spans="1:19" x14ac:dyDescent="0.35">
      <c r="A303">
        <v>142029</v>
      </c>
      <c r="B303">
        <v>114</v>
      </c>
      <c r="C303" t="s">
        <v>27</v>
      </c>
      <c r="D303" t="s">
        <v>829</v>
      </c>
      <c r="E303">
        <v>63.13</v>
      </c>
      <c r="F303" s="20">
        <v>45843</v>
      </c>
      <c r="G303" s="20">
        <v>45845</v>
      </c>
      <c r="H303" s="20">
        <v>45863</v>
      </c>
      <c r="I303" s="20">
        <v>45826</v>
      </c>
      <c r="J303" s="20">
        <v>45835</v>
      </c>
      <c r="K303" t="s">
        <v>307</v>
      </c>
      <c r="L303" t="s">
        <v>762</v>
      </c>
      <c r="M303" t="s">
        <v>1129</v>
      </c>
      <c r="N303" t="s">
        <v>1173</v>
      </c>
      <c r="O303" t="s">
        <v>756</v>
      </c>
      <c r="P303" t="s">
        <v>757</v>
      </c>
      <c r="Q303" t="s">
        <v>758</v>
      </c>
      <c r="R303" t="s">
        <v>266</v>
      </c>
      <c r="S303" t="s">
        <v>271</v>
      </c>
    </row>
    <row r="304" spans="1:19" x14ac:dyDescent="0.35">
      <c r="A304">
        <v>142030</v>
      </c>
      <c r="B304">
        <v>114</v>
      </c>
      <c r="C304" t="s">
        <v>27</v>
      </c>
      <c r="D304" t="s">
        <v>829</v>
      </c>
      <c r="E304">
        <v>10</v>
      </c>
      <c r="F304" s="20">
        <v>45843</v>
      </c>
      <c r="G304" s="20">
        <v>45845</v>
      </c>
      <c r="H304" s="20">
        <v>45863</v>
      </c>
      <c r="I304" s="20">
        <v>45821</v>
      </c>
      <c r="J304" s="20">
        <v>45835</v>
      </c>
      <c r="K304" t="s">
        <v>307</v>
      </c>
      <c r="L304" t="s">
        <v>762</v>
      </c>
      <c r="M304" t="s">
        <v>837</v>
      </c>
      <c r="N304" t="s">
        <v>1174</v>
      </c>
      <c r="O304" t="s">
        <v>756</v>
      </c>
      <c r="P304" t="s">
        <v>757</v>
      </c>
      <c r="Q304" t="s">
        <v>758</v>
      </c>
      <c r="R304" t="s">
        <v>266</v>
      </c>
      <c r="S304" t="s">
        <v>271</v>
      </c>
    </row>
    <row r="305" spans="1:19" x14ac:dyDescent="0.35">
      <c r="A305">
        <v>142032</v>
      </c>
      <c r="B305">
        <v>114</v>
      </c>
      <c r="C305" t="s">
        <v>27</v>
      </c>
      <c r="D305" t="s">
        <v>829</v>
      </c>
      <c r="E305">
        <v>8</v>
      </c>
      <c r="F305" s="20">
        <v>45843</v>
      </c>
      <c r="G305" s="20">
        <v>45845</v>
      </c>
      <c r="H305" s="20">
        <v>45863</v>
      </c>
      <c r="I305" s="20">
        <v>45821</v>
      </c>
      <c r="J305" s="20">
        <v>45835</v>
      </c>
      <c r="K305" t="s">
        <v>307</v>
      </c>
      <c r="L305" t="s">
        <v>766</v>
      </c>
      <c r="M305" t="s">
        <v>1175</v>
      </c>
      <c r="N305" t="s">
        <v>1176</v>
      </c>
      <c r="O305" t="s">
        <v>756</v>
      </c>
      <c r="P305" t="s">
        <v>757</v>
      </c>
      <c r="Q305" t="s">
        <v>758</v>
      </c>
      <c r="R305" t="s">
        <v>266</v>
      </c>
      <c r="S305" t="s">
        <v>271</v>
      </c>
    </row>
    <row r="306" spans="1:19" x14ac:dyDescent="0.35">
      <c r="A306">
        <v>142034</v>
      </c>
      <c r="B306">
        <v>114</v>
      </c>
      <c r="C306" t="s">
        <v>27</v>
      </c>
      <c r="D306" t="s">
        <v>829</v>
      </c>
      <c r="E306">
        <v>97.1</v>
      </c>
      <c r="F306" s="20">
        <v>45843</v>
      </c>
      <c r="G306" s="20">
        <v>45845</v>
      </c>
      <c r="H306" s="20">
        <v>45863</v>
      </c>
      <c r="I306" s="20">
        <v>45821</v>
      </c>
      <c r="J306" s="20">
        <v>45835</v>
      </c>
      <c r="K306" t="s">
        <v>307</v>
      </c>
      <c r="L306" t="s">
        <v>831</v>
      </c>
      <c r="M306" t="s">
        <v>832</v>
      </c>
      <c r="N306" t="s">
        <v>1177</v>
      </c>
      <c r="O306" t="s">
        <v>756</v>
      </c>
      <c r="P306" t="s">
        <v>757</v>
      </c>
      <c r="Q306" t="s">
        <v>758</v>
      </c>
      <c r="R306" t="s">
        <v>266</v>
      </c>
      <c r="S306" t="s">
        <v>271</v>
      </c>
    </row>
    <row r="307" spans="1:19" x14ac:dyDescent="0.35">
      <c r="A307">
        <v>142042</v>
      </c>
      <c r="B307">
        <v>114</v>
      </c>
      <c r="C307" t="s">
        <v>27</v>
      </c>
      <c r="D307" t="s">
        <v>829</v>
      </c>
      <c r="E307">
        <v>6.9</v>
      </c>
      <c r="F307" s="20">
        <v>45843</v>
      </c>
      <c r="G307" s="20">
        <v>45845</v>
      </c>
      <c r="H307" s="20">
        <v>45863</v>
      </c>
      <c r="I307" s="20">
        <v>45820</v>
      </c>
      <c r="J307" s="20">
        <v>45835</v>
      </c>
      <c r="K307" t="s">
        <v>307</v>
      </c>
      <c r="L307" t="s">
        <v>831</v>
      </c>
      <c r="M307" t="s">
        <v>832</v>
      </c>
      <c r="N307" t="s">
        <v>1178</v>
      </c>
      <c r="O307" t="s">
        <v>756</v>
      </c>
      <c r="P307" t="s">
        <v>757</v>
      </c>
      <c r="Q307" t="s">
        <v>758</v>
      </c>
      <c r="R307" t="s">
        <v>266</v>
      </c>
      <c r="S307" t="s">
        <v>271</v>
      </c>
    </row>
    <row r="308" spans="1:19" x14ac:dyDescent="0.35">
      <c r="A308">
        <v>142043</v>
      </c>
      <c r="B308">
        <v>114</v>
      </c>
      <c r="C308" t="s">
        <v>27</v>
      </c>
      <c r="D308" t="s">
        <v>829</v>
      </c>
      <c r="E308">
        <v>59.76</v>
      </c>
      <c r="F308" s="20">
        <v>45843</v>
      </c>
      <c r="G308" s="20">
        <v>45845</v>
      </c>
      <c r="H308" s="20">
        <v>45863</v>
      </c>
      <c r="I308" s="20">
        <v>45824</v>
      </c>
      <c r="J308" s="20">
        <v>45835</v>
      </c>
      <c r="K308" t="s">
        <v>307</v>
      </c>
      <c r="L308" t="s">
        <v>812</v>
      </c>
      <c r="M308" t="s">
        <v>901</v>
      </c>
      <c r="N308" t="s">
        <v>1179</v>
      </c>
      <c r="O308" t="s">
        <v>756</v>
      </c>
      <c r="P308" t="s">
        <v>757</v>
      </c>
      <c r="Q308" t="s">
        <v>758</v>
      </c>
      <c r="R308" t="s">
        <v>266</v>
      </c>
      <c r="S308" t="s">
        <v>271</v>
      </c>
    </row>
    <row r="309" spans="1:19" x14ac:dyDescent="0.35">
      <c r="A309">
        <v>142044</v>
      </c>
      <c r="B309">
        <v>114</v>
      </c>
      <c r="C309" t="s">
        <v>27</v>
      </c>
      <c r="D309" t="s">
        <v>829</v>
      </c>
      <c r="E309">
        <v>20</v>
      </c>
      <c r="F309" s="20">
        <v>45843</v>
      </c>
      <c r="G309" s="20">
        <v>45845</v>
      </c>
      <c r="H309" s="20">
        <v>45863</v>
      </c>
      <c r="I309" s="20">
        <v>45821</v>
      </c>
      <c r="J309" s="20">
        <v>45835</v>
      </c>
      <c r="K309" t="s">
        <v>307</v>
      </c>
      <c r="L309" t="s">
        <v>831</v>
      </c>
      <c r="M309" t="s">
        <v>832</v>
      </c>
      <c r="N309" t="s">
        <v>1180</v>
      </c>
      <c r="O309" t="s">
        <v>756</v>
      </c>
      <c r="P309" t="s">
        <v>757</v>
      </c>
      <c r="Q309" t="s">
        <v>758</v>
      </c>
      <c r="R309" t="s">
        <v>266</v>
      </c>
      <c r="S309" t="s">
        <v>271</v>
      </c>
    </row>
    <row r="310" spans="1:19" x14ac:dyDescent="0.35">
      <c r="A310">
        <v>142045</v>
      </c>
      <c r="B310">
        <v>114</v>
      </c>
      <c r="C310" t="s">
        <v>27</v>
      </c>
      <c r="D310" t="s">
        <v>829</v>
      </c>
      <c r="E310">
        <v>27.93</v>
      </c>
      <c r="F310" s="20">
        <v>45843</v>
      </c>
      <c r="G310" s="20">
        <v>45845</v>
      </c>
      <c r="H310" s="20">
        <v>45863</v>
      </c>
      <c r="I310" s="20">
        <v>45821</v>
      </c>
      <c r="J310" s="20">
        <v>45835</v>
      </c>
      <c r="K310" t="s">
        <v>307</v>
      </c>
      <c r="L310" t="s">
        <v>831</v>
      </c>
      <c r="M310" t="s">
        <v>832</v>
      </c>
      <c r="N310" t="s">
        <v>1181</v>
      </c>
      <c r="O310" t="s">
        <v>756</v>
      </c>
      <c r="P310" t="s">
        <v>757</v>
      </c>
      <c r="Q310" t="s">
        <v>758</v>
      </c>
      <c r="R310" t="s">
        <v>266</v>
      </c>
      <c r="S310" t="s">
        <v>271</v>
      </c>
    </row>
    <row r="311" spans="1:19" x14ac:dyDescent="0.35">
      <c r="A311">
        <v>142046</v>
      </c>
      <c r="B311">
        <v>114</v>
      </c>
      <c r="C311" t="s">
        <v>27</v>
      </c>
      <c r="D311" t="s">
        <v>829</v>
      </c>
      <c r="E311">
        <v>18.18</v>
      </c>
      <c r="F311" s="20">
        <v>45843</v>
      </c>
      <c r="G311" s="20">
        <v>45845</v>
      </c>
      <c r="H311" s="20">
        <v>45863</v>
      </c>
      <c r="I311" s="20">
        <v>45820</v>
      </c>
      <c r="J311" s="20">
        <v>45835</v>
      </c>
      <c r="K311" t="s">
        <v>307</v>
      </c>
      <c r="L311" t="s">
        <v>831</v>
      </c>
      <c r="M311" t="s">
        <v>832</v>
      </c>
      <c r="N311" t="s">
        <v>1182</v>
      </c>
      <c r="O311" t="s">
        <v>756</v>
      </c>
      <c r="P311" t="s">
        <v>757</v>
      </c>
      <c r="Q311" t="s">
        <v>758</v>
      </c>
      <c r="R311" t="s">
        <v>266</v>
      </c>
      <c r="S311" t="s">
        <v>271</v>
      </c>
    </row>
    <row r="312" spans="1:19" x14ac:dyDescent="0.35">
      <c r="A312">
        <v>142047</v>
      </c>
      <c r="B312">
        <v>114</v>
      </c>
      <c r="C312" t="s">
        <v>27</v>
      </c>
      <c r="D312" t="s">
        <v>829</v>
      </c>
      <c r="E312">
        <v>79</v>
      </c>
      <c r="F312" s="20">
        <v>45843</v>
      </c>
      <c r="G312" s="20">
        <v>45845</v>
      </c>
      <c r="H312" s="20">
        <v>45863</v>
      </c>
      <c r="I312" s="20">
        <v>45820</v>
      </c>
      <c r="J312" s="20">
        <v>45835</v>
      </c>
      <c r="K312" t="s">
        <v>307</v>
      </c>
      <c r="L312" t="s">
        <v>831</v>
      </c>
      <c r="M312" t="s">
        <v>832</v>
      </c>
      <c r="N312" t="s">
        <v>1183</v>
      </c>
      <c r="O312" t="s">
        <v>756</v>
      </c>
      <c r="P312" t="s">
        <v>757</v>
      </c>
      <c r="Q312" t="s">
        <v>758</v>
      </c>
      <c r="R312" t="s">
        <v>266</v>
      </c>
      <c r="S312" t="s">
        <v>271</v>
      </c>
    </row>
    <row r="313" spans="1:19" x14ac:dyDescent="0.35">
      <c r="A313">
        <v>142463</v>
      </c>
      <c r="B313">
        <v>114</v>
      </c>
      <c r="C313" t="s">
        <v>27</v>
      </c>
      <c r="D313" t="s">
        <v>829</v>
      </c>
      <c r="E313">
        <v>212</v>
      </c>
      <c r="F313" s="20">
        <v>45843</v>
      </c>
      <c r="G313" s="20">
        <v>45845</v>
      </c>
      <c r="H313" s="20">
        <v>45863</v>
      </c>
      <c r="I313" s="20">
        <v>45834</v>
      </c>
      <c r="J313" s="20">
        <v>45838</v>
      </c>
      <c r="K313" t="s">
        <v>307</v>
      </c>
      <c r="L313" t="s">
        <v>831</v>
      </c>
      <c r="M313" t="s">
        <v>832</v>
      </c>
      <c r="N313" t="s">
        <v>1184</v>
      </c>
      <c r="O313" t="s">
        <v>756</v>
      </c>
      <c r="P313" t="s">
        <v>757</v>
      </c>
      <c r="Q313" t="s">
        <v>758</v>
      </c>
      <c r="R313" t="s">
        <v>266</v>
      </c>
      <c r="S313" t="s">
        <v>271</v>
      </c>
    </row>
    <row r="314" spans="1:19" x14ac:dyDescent="0.35">
      <c r="A314">
        <v>142580</v>
      </c>
      <c r="B314">
        <v>114</v>
      </c>
      <c r="C314" t="s">
        <v>27</v>
      </c>
      <c r="D314" t="s">
        <v>829</v>
      </c>
      <c r="E314">
        <v>23.8</v>
      </c>
      <c r="F314" s="20">
        <v>45843</v>
      </c>
      <c r="G314" s="20">
        <v>45845</v>
      </c>
      <c r="H314" s="20">
        <v>45863</v>
      </c>
      <c r="I314" s="20">
        <v>45834</v>
      </c>
      <c r="J314" s="20">
        <v>45838</v>
      </c>
      <c r="K314" t="s">
        <v>307</v>
      </c>
      <c r="L314" t="s">
        <v>831</v>
      </c>
      <c r="M314" t="s">
        <v>832</v>
      </c>
      <c r="N314" t="s">
        <v>1185</v>
      </c>
      <c r="O314" t="s">
        <v>756</v>
      </c>
      <c r="P314" t="s">
        <v>757</v>
      </c>
      <c r="Q314" t="s">
        <v>758</v>
      </c>
      <c r="R314" t="s">
        <v>266</v>
      </c>
      <c r="S314" t="s">
        <v>271</v>
      </c>
    </row>
    <row r="315" spans="1:19" x14ac:dyDescent="0.35">
      <c r="A315">
        <v>142636</v>
      </c>
      <c r="B315">
        <v>114</v>
      </c>
      <c r="C315" t="s">
        <v>27</v>
      </c>
      <c r="D315" t="s">
        <v>829</v>
      </c>
      <c r="E315">
        <v>40</v>
      </c>
      <c r="F315" s="20">
        <v>45843</v>
      </c>
      <c r="G315" s="20">
        <v>45845</v>
      </c>
      <c r="H315" s="20">
        <v>45863</v>
      </c>
      <c r="I315" s="20">
        <v>45831</v>
      </c>
      <c r="J315" s="20">
        <v>45838</v>
      </c>
      <c r="K315" t="s">
        <v>307</v>
      </c>
      <c r="L315" t="s">
        <v>908</v>
      </c>
      <c r="M315" t="s">
        <v>909</v>
      </c>
      <c r="N315" t="s">
        <v>1147</v>
      </c>
      <c r="O315" t="s">
        <v>756</v>
      </c>
      <c r="P315" t="s">
        <v>757</v>
      </c>
      <c r="Q315" t="s">
        <v>758</v>
      </c>
      <c r="R315" t="s">
        <v>266</v>
      </c>
      <c r="S315" t="s">
        <v>271</v>
      </c>
    </row>
    <row r="316" spans="1:19" x14ac:dyDescent="0.35">
      <c r="A316">
        <v>134328</v>
      </c>
      <c r="B316">
        <v>114</v>
      </c>
      <c r="C316" t="s">
        <v>27</v>
      </c>
      <c r="D316" t="s">
        <v>933</v>
      </c>
      <c r="E316">
        <v>21.9</v>
      </c>
      <c r="F316" s="20">
        <v>45843</v>
      </c>
      <c r="G316" s="20">
        <v>45845</v>
      </c>
      <c r="H316" s="20">
        <v>45863</v>
      </c>
      <c r="I316" s="20">
        <v>45838</v>
      </c>
      <c r="J316" s="20"/>
      <c r="K316" t="s">
        <v>307</v>
      </c>
      <c r="L316" t="s">
        <v>920</v>
      </c>
      <c r="M316" t="s">
        <v>924</v>
      </c>
      <c r="N316" t="s">
        <v>1186</v>
      </c>
      <c r="O316" t="s">
        <v>756</v>
      </c>
      <c r="P316" t="s">
        <v>757</v>
      </c>
      <c r="Q316" t="s">
        <v>758</v>
      </c>
      <c r="R316" t="s">
        <v>266</v>
      </c>
      <c r="S316" t="s">
        <v>271</v>
      </c>
    </row>
    <row r="317" spans="1:19" x14ac:dyDescent="0.35">
      <c r="A317">
        <v>134337</v>
      </c>
      <c r="B317">
        <v>114</v>
      </c>
      <c r="C317" t="s">
        <v>27</v>
      </c>
      <c r="D317" t="s">
        <v>935</v>
      </c>
      <c r="E317">
        <v>2098.3000000000002</v>
      </c>
      <c r="F317" s="20">
        <v>45843</v>
      </c>
      <c r="G317" s="20">
        <v>45845</v>
      </c>
      <c r="H317" s="20">
        <v>45863</v>
      </c>
      <c r="I317" s="20">
        <v>45838</v>
      </c>
      <c r="J317" s="20"/>
      <c r="K317" t="s">
        <v>307</v>
      </c>
      <c r="L317" t="s">
        <v>791</v>
      </c>
      <c r="M317" t="s">
        <v>792</v>
      </c>
      <c r="N317" t="s">
        <v>1186</v>
      </c>
      <c r="O317" t="s">
        <v>756</v>
      </c>
      <c r="P317" t="s">
        <v>757</v>
      </c>
      <c r="Q317" t="s">
        <v>758</v>
      </c>
      <c r="R317" t="s">
        <v>266</v>
      </c>
      <c r="S317" t="s">
        <v>271</v>
      </c>
    </row>
    <row r="318" spans="1:19" x14ac:dyDescent="0.35">
      <c r="A318">
        <v>146790</v>
      </c>
      <c r="B318">
        <v>114</v>
      </c>
      <c r="C318" t="s">
        <v>27</v>
      </c>
      <c r="D318" t="s">
        <v>1187</v>
      </c>
      <c r="E318">
        <v>4356.34</v>
      </c>
      <c r="F318" s="20">
        <v>45862</v>
      </c>
      <c r="G318" s="20">
        <v>45862</v>
      </c>
      <c r="H318" s="20">
        <v>45862</v>
      </c>
      <c r="I318" s="20">
        <v>45848</v>
      </c>
      <c r="J318" s="20">
        <v>45853</v>
      </c>
      <c r="K318" t="s">
        <v>330</v>
      </c>
      <c r="L318" t="s">
        <v>766</v>
      </c>
      <c r="M318" t="s">
        <v>767</v>
      </c>
      <c r="N318" t="s">
        <v>1188</v>
      </c>
      <c r="O318" t="s">
        <v>756</v>
      </c>
      <c r="P318" t="s">
        <v>757</v>
      </c>
      <c r="Q318" t="s">
        <v>758</v>
      </c>
      <c r="R318" t="s">
        <v>266</v>
      </c>
      <c r="S318" t="s">
        <v>332</v>
      </c>
    </row>
    <row r="319" spans="1:19" x14ac:dyDescent="0.35">
      <c r="A319">
        <v>147184</v>
      </c>
      <c r="B319">
        <v>114</v>
      </c>
      <c r="C319" t="s">
        <v>27</v>
      </c>
      <c r="D319" t="s">
        <v>759</v>
      </c>
      <c r="E319">
        <v>708.04</v>
      </c>
      <c r="F319" s="20">
        <v>45862</v>
      </c>
      <c r="G319" s="20">
        <v>45862</v>
      </c>
      <c r="H319" s="20">
        <v>45862</v>
      </c>
      <c r="I319" s="20">
        <v>45848</v>
      </c>
      <c r="J319" s="20">
        <v>45854</v>
      </c>
      <c r="K319" t="s">
        <v>330</v>
      </c>
      <c r="L319" t="s">
        <v>762</v>
      </c>
      <c r="M319" t="s">
        <v>807</v>
      </c>
      <c r="N319" t="s">
        <v>1189</v>
      </c>
      <c r="O319" t="s">
        <v>756</v>
      </c>
      <c r="P319" t="s">
        <v>757</v>
      </c>
      <c r="Q319" t="s">
        <v>758</v>
      </c>
      <c r="R319" t="s">
        <v>266</v>
      </c>
      <c r="S319" t="s">
        <v>332</v>
      </c>
    </row>
    <row r="320" spans="1:19" x14ac:dyDescent="0.35">
      <c r="A320">
        <v>148988</v>
      </c>
      <c r="B320">
        <v>114</v>
      </c>
      <c r="C320" t="s">
        <v>27</v>
      </c>
      <c r="D320" t="s">
        <v>748</v>
      </c>
      <c r="E320">
        <v>31.5</v>
      </c>
      <c r="F320" s="20">
        <v>45862</v>
      </c>
      <c r="G320" s="20"/>
      <c r="H320" s="20">
        <v>45862</v>
      </c>
      <c r="I320" s="20">
        <v>45862</v>
      </c>
      <c r="J320" s="20">
        <v>45863</v>
      </c>
      <c r="K320" t="s">
        <v>369</v>
      </c>
      <c r="L320" t="s">
        <v>749</v>
      </c>
      <c r="M320" t="s">
        <v>750</v>
      </c>
      <c r="N320" t="s">
        <v>751</v>
      </c>
      <c r="R320" t="s">
        <v>266</v>
      </c>
    </row>
    <row r="321" spans="1:19" x14ac:dyDescent="0.35">
      <c r="A321">
        <v>142956</v>
      </c>
      <c r="B321">
        <v>114</v>
      </c>
      <c r="C321" t="s">
        <v>27</v>
      </c>
      <c r="D321" t="s">
        <v>765</v>
      </c>
      <c r="E321">
        <v>357.6</v>
      </c>
      <c r="F321" s="20">
        <v>45863</v>
      </c>
      <c r="G321" s="20">
        <v>45862</v>
      </c>
      <c r="H321" s="20">
        <v>45862</v>
      </c>
      <c r="I321" s="20">
        <v>45839</v>
      </c>
      <c r="J321" s="20">
        <v>45840</v>
      </c>
      <c r="K321" t="s">
        <v>330</v>
      </c>
      <c r="L321" t="s">
        <v>766</v>
      </c>
      <c r="M321" t="s">
        <v>770</v>
      </c>
      <c r="N321" t="s">
        <v>1190</v>
      </c>
      <c r="O321" t="s">
        <v>756</v>
      </c>
      <c r="P321" t="s">
        <v>757</v>
      </c>
      <c r="Q321" t="s">
        <v>758</v>
      </c>
      <c r="R321" t="s">
        <v>266</v>
      </c>
      <c r="S321" t="s">
        <v>332</v>
      </c>
    </row>
    <row r="322" spans="1:19" x14ac:dyDescent="0.35">
      <c r="A322">
        <v>143077</v>
      </c>
      <c r="B322">
        <v>114</v>
      </c>
      <c r="C322" t="s">
        <v>27</v>
      </c>
      <c r="D322" t="s">
        <v>1191</v>
      </c>
      <c r="E322">
        <v>6920</v>
      </c>
      <c r="F322" s="20">
        <v>45863</v>
      </c>
      <c r="G322" s="20">
        <v>45862</v>
      </c>
      <c r="H322" s="20">
        <v>45862</v>
      </c>
      <c r="I322" s="20">
        <v>45809</v>
      </c>
      <c r="J322" s="20">
        <v>45840</v>
      </c>
      <c r="K322" t="s">
        <v>264</v>
      </c>
      <c r="L322" t="s">
        <v>1192</v>
      </c>
      <c r="M322" t="s">
        <v>1193</v>
      </c>
      <c r="N322" t="s">
        <v>1194</v>
      </c>
      <c r="O322" t="s">
        <v>756</v>
      </c>
      <c r="P322" t="s">
        <v>757</v>
      </c>
      <c r="Q322" t="s">
        <v>758</v>
      </c>
      <c r="R322" t="s">
        <v>266</v>
      </c>
      <c r="S322" t="s">
        <v>302</v>
      </c>
    </row>
    <row r="323" spans="1:19" x14ac:dyDescent="0.35">
      <c r="A323">
        <v>143078</v>
      </c>
      <c r="B323">
        <v>114</v>
      </c>
      <c r="C323" t="s">
        <v>27</v>
      </c>
      <c r="D323" t="s">
        <v>1195</v>
      </c>
      <c r="E323">
        <v>6920</v>
      </c>
      <c r="F323" s="20">
        <v>45863</v>
      </c>
      <c r="G323" s="20">
        <v>45862</v>
      </c>
      <c r="H323" s="20">
        <v>45862</v>
      </c>
      <c r="I323" s="20">
        <v>45809</v>
      </c>
      <c r="J323" s="20">
        <v>45840</v>
      </c>
      <c r="K323" t="s">
        <v>264</v>
      </c>
      <c r="L323" t="s">
        <v>1192</v>
      </c>
      <c r="M323" t="s">
        <v>1193</v>
      </c>
      <c r="N323" t="s">
        <v>1196</v>
      </c>
      <c r="O323" t="s">
        <v>756</v>
      </c>
      <c r="P323" t="s">
        <v>757</v>
      </c>
      <c r="Q323" t="s">
        <v>758</v>
      </c>
      <c r="R323" t="s">
        <v>266</v>
      </c>
      <c r="S323" t="s">
        <v>302</v>
      </c>
    </row>
    <row r="324" spans="1:19" x14ac:dyDescent="0.35">
      <c r="A324">
        <v>143079</v>
      </c>
      <c r="B324">
        <v>114</v>
      </c>
      <c r="C324" t="s">
        <v>27</v>
      </c>
      <c r="D324" t="s">
        <v>1197</v>
      </c>
      <c r="E324">
        <v>5550</v>
      </c>
      <c r="F324" s="20">
        <v>45863</v>
      </c>
      <c r="G324" s="20">
        <v>45862</v>
      </c>
      <c r="H324" s="20">
        <v>45862</v>
      </c>
      <c r="I324" s="20">
        <v>45809</v>
      </c>
      <c r="J324" s="20">
        <v>45840</v>
      </c>
      <c r="K324" t="s">
        <v>264</v>
      </c>
      <c r="L324" t="s">
        <v>1192</v>
      </c>
      <c r="M324" t="s">
        <v>1193</v>
      </c>
      <c r="N324" t="s">
        <v>1198</v>
      </c>
      <c r="O324" t="s">
        <v>756</v>
      </c>
      <c r="P324" t="s">
        <v>757</v>
      </c>
      <c r="Q324" t="s">
        <v>758</v>
      </c>
      <c r="R324" t="s">
        <v>266</v>
      </c>
      <c r="S324" t="s">
        <v>302</v>
      </c>
    </row>
    <row r="325" spans="1:19" x14ac:dyDescent="0.35">
      <c r="A325">
        <v>143080</v>
      </c>
      <c r="B325">
        <v>114</v>
      </c>
      <c r="C325" t="s">
        <v>27</v>
      </c>
      <c r="D325" t="s">
        <v>1199</v>
      </c>
      <c r="E325">
        <v>4630</v>
      </c>
      <c r="F325" s="20">
        <v>45863</v>
      </c>
      <c r="G325" s="20">
        <v>45862</v>
      </c>
      <c r="H325" s="20">
        <v>45862</v>
      </c>
      <c r="I325" s="20">
        <v>45809</v>
      </c>
      <c r="J325" s="20">
        <v>45840</v>
      </c>
      <c r="K325" t="s">
        <v>264</v>
      </c>
      <c r="L325" t="s">
        <v>1192</v>
      </c>
      <c r="M325" t="s">
        <v>1193</v>
      </c>
      <c r="N325" t="s">
        <v>1200</v>
      </c>
      <c r="O325" t="s">
        <v>756</v>
      </c>
      <c r="P325" t="s">
        <v>757</v>
      </c>
      <c r="Q325" t="s">
        <v>758</v>
      </c>
      <c r="R325" t="s">
        <v>266</v>
      </c>
      <c r="S325" t="s">
        <v>302</v>
      </c>
    </row>
    <row r="326" spans="1:19" x14ac:dyDescent="0.35">
      <c r="A326">
        <v>143081</v>
      </c>
      <c r="B326">
        <v>114</v>
      </c>
      <c r="C326" t="s">
        <v>27</v>
      </c>
      <c r="D326" t="s">
        <v>1201</v>
      </c>
      <c r="E326">
        <v>5550</v>
      </c>
      <c r="F326" s="20">
        <v>45863</v>
      </c>
      <c r="G326" s="20">
        <v>45862</v>
      </c>
      <c r="H326" s="20">
        <v>45862</v>
      </c>
      <c r="I326" s="20">
        <v>45809</v>
      </c>
      <c r="J326" s="20">
        <v>45840</v>
      </c>
      <c r="K326" t="s">
        <v>264</v>
      </c>
      <c r="L326" t="s">
        <v>1192</v>
      </c>
      <c r="M326" t="s">
        <v>1193</v>
      </c>
      <c r="N326" t="s">
        <v>1202</v>
      </c>
      <c r="O326" t="s">
        <v>756</v>
      </c>
      <c r="P326" t="s">
        <v>757</v>
      </c>
      <c r="Q326" t="s">
        <v>758</v>
      </c>
      <c r="R326" t="s">
        <v>266</v>
      </c>
      <c r="S326" t="s">
        <v>302</v>
      </c>
    </row>
    <row r="327" spans="1:19" x14ac:dyDescent="0.35">
      <c r="A327">
        <v>143083</v>
      </c>
      <c r="B327">
        <v>114</v>
      </c>
      <c r="C327" t="s">
        <v>27</v>
      </c>
      <c r="D327" t="s">
        <v>1203</v>
      </c>
      <c r="E327">
        <v>5550</v>
      </c>
      <c r="F327" s="20">
        <v>45863</v>
      </c>
      <c r="G327" s="20">
        <v>45862</v>
      </c>
      <c r="H327" s="20">
        <v>45862</v>
      </c>
      <c r="I327" s="20">
        <v>45809</v>
      </c>
      <c r="J327" s="20">
        <v>45840</v>
      </c>
      <c r="K327" t="s">
        <v>264</v>
      </c>
      <c r="L327" t="s">
        <v>1192</v>
      </c>
      <c r="M327" t="s">
        <v>1193</v>
      </c>
      <c r="N327" t="s">
        <v>1204</v>
      </c>
      <c r="O327" t="s">
        <v>756</v>
      </c>
      <c r="P327" t="s">
        <v>757</v>
      </c>
      <c r="Q327" t="s">
        <v>758</v>
      </c>
      <c r="R327" t="s">
        <v>266</v>
      </c>
      <c r="S327" t="s">
        <v>302</v>
      </c>
    </row>
    <row r="328" spans="1:19" x14ac:dyDescent="0.35">
      <c r="A328">
        <v>143084</v>
      </c>
      <c r="B328">
        <v>114</v>
      </c>
      <c r="C328" t="s">
        <v>27</v>
      </c>
      <c r="D328" t="s">
        <v>1205</v>
      </c>
      <c r="E328">
        <v>5550</v>
      </c>
      <c r="F328" s="20">
        <v>45863</v>
      </c>
      <c r="G328" s="20">
        <v>45862</v>
      </c>
      <c r="H328" s="20">
        <v>45862</v>
      </c>
      <c r="I328" s="20">
        <v>45809</v>
      </c>
      <c r="J328" s="20">
        <v>45840</v>
      </c>
      <c r="K328" t="s">
        <v>264</v>
      </c>
      <c r="L328" t="s">
        <v>1192</v>
      </c>
      <c r="M328" t="s">
        <v>1193</v>
      </c>
      <c r="N328" t="s">
        <v>1206</v>
      </c>
      <c r="O328" t="s">
        <v>756</v>
      </c>
      <c r="P328" t="s">
        <v>757</v>
      </c>
      <c r="Q328" t="s">
        <v>758</v>
      </c>
      <c r="R328" t="s">
        <v>266</v>
      </c>
      <c r="S328" t="s">
        <v>302</v>
      </c>
    </row>
    <row r="329" spans="1:19" x14ac:dyDescent="0.35">
      <c r="A329">
        <v>143085</v>
      </c>
      <c r="B329">
        <v>114</v>
      </c>
      <c r="C329" t="s">
        <v>27</v>
      </c>
      <c r="D329" t="s">
        <v>1207</v>
      </c>
      <c r="E329">
        <v>5550</v>
      </c>
      <c r="F329" s="20">
        <v>45863</v>
      </c>
      <c r="G329" s="20">
        <v>45862</v>
      </c>
      <c r="H329" s="20">
        <v>45862</v>
      </c>
      <c r="I329" s="20">
        <v>45809</v>
      </c>
      <c r="J329" s="20">
        <v>45840</v>
      </c>
      <c r="K329" t="s">
        <v>264</v>
      </c>
      <c r="L329" t="s">
        <v>1192</v>
      </c>
      <c r="M329" t="s">
        <v>1193</v>
      </c>
      <c r="N329" t="s">
        <v>1208</v>
      </c>
      <c r="O329" t="s">
        <v>756</v>
      </c>
      <c r="P329" t="s">
        <v>757</v>
      </c>
      <c r="Q329" t="s">
        <v>758</v>
      </c>
      <c r="R329" t="s">
        <v>266</v>
      </c>
      <c r="S329" t="s">
        <v>302</v>
      </c>
    </row>
    <row r="330" spans="1:19" x14ac:dyDescent="0.35">
      <c r="A330">
        <v>143086</v>
      </c>
      <c r="B330">
        <v>114</v>
      </c>
      <c r="C330" t="s">
        <v>27</v>
      </c>
      <c r="D330" t="s">
        <v>1209</v>
      </c>
      <c r="E330">
        <v>5550</v>
      </c>
      <c r="F330" s="20">
        <v>45863</v>
      </c>
      <c r="G330" s="20">
        <v>45862</v>
      </c>
      <c r="H330" s="20">
        <v>45862</v>
      </c>
      <c r="I330" s="20">
        <v>45809</v>
      </c>
      <c r="J330" s="20">
        <v>45840</v>
      </c>
      <c r="K330" t="s">
        <v>264</v>
      </c>
      <c r="L330" t="s">
        <v>1192</v>
      </c>
      <c r="M330" t="s">
        <v>1193</v>
      </c>
      <c r="N330" t="s">
        <v>1204</v>
      </c>
      <c r="O330" t="s">
        <v>756</v>
      </c>
      <c r="P330" t="s">
        <v>757</v>
      </c>
      <c r="Q330" t="s">
        <v>758</v>
      </c>
      <c r="R330" t="s">
        <v>266</v>
      </c>
      <c r="S330" t="s">
        <v>302</v>
      </c>
    </row>
    <row r="331" spans="1:19" x14ac:dyDescent="0.35">
      <c r="A331">
        <v>143087</v>
      </c>
      <c r="B331">
        <v>114</v>
      </c>
      <c r="C331" t="s">
        <v>27</v>
      </c>
      <c r="D331" t="s">
        <v>1210</v>
      </c>
      <c r="E331">
        <v>4630</v>
      </c>
      <c r="F331" s="20">
        <v>45863</v>
      </c>
      <c r="G331" s="20">
        <v>45862</v>
      </c>
      <c r="H331" s="20">
        <v>45862</v>
      </c>
      <c r="I331" s="20">
        <v>45809</v>
      </c>
      <c r="J331" s="20">
        <v>45840</v>
      </c>
      <c r="K331" t="s">
        <v>264</v>
      </c>
      <c r="L331" t="s">
        <v>1192</v>
      </c>
      <c r="M331" t="s">
        <v>1193</v>
      </c>
      <c r="N331" t="s">
        <v>1211</v>
      </c>
      <c r="O331" t="s">
        <v>756</v>
      </c>
      <c r="P331" t="s">
        <v>757</v>
      </c>
      <c r="Q331" t="s">
        <v>758</v>
      </c>
      <c r="R331" t="s">
        <v>266</v>
      </c>
      <c r="S331" t="s">
        <v>302</v>
      </c>
    </row>
    <row r="332" spans="1:19" x14ac:dyDescent="0.35">
      <c r="A332">
        <v>143088</v>
      </c>
      <c r="B332">
        <v>114</v>
      </c>
      <c r="C332" t="s">
        <v>27</v>
      </c>
      <c r="D332" t="s">
        <v>1212</v>
      </c>
      <c r="E332">
        <v>5550</v>
      </c>
      <c r="F332" s="20">
        <v>45863</v>
      </c>
      <c r="G332" s="20">
        <v>45862</v>
      </c>
      <c r="H332" s="20">
        <v>45862</v>
      </c>
      <c r="I332" s="20">
        <v>45809</v>
      </c>
      <c r="J332" s="20">
        <v>45840</v>
      </c>
      <c r="K332" t="s">
        <v>264</v>
      </c>
      <c r="L332" t="s">
        <v>1192</v>
      </c>
      <c r="M332" t="s">
        <v>1193</v>
      </c>
      <c r="N332" t="s">
        <v>1213</v>
      </c>
      <c r="O332" t="s">
        <v>756</v>
      </c>
      <c r="P332" t="s">
        <v>757</v>
      </c>
      <c r="Q332" t="s">
        <v>758</v>
      </c>
      <c r="R332" t="s">
        <v>266</v>
      </c>
      <c r="S332" t="s">
        <v>302</v>
      </c>
    </row>
    <row r="333" spans="1:19" x14ac:dyDescent="0.35">
      <c r="A333">
        <v>143089</v>
      </c>
      <c r="B333">
        <v>114</v>
      </c>
      <c r="C333" t="s">
        <v>27</v>
      </c>
      <c r="D333" t="s">
        <v>1214</v>
      </c>
      <c r="E333">
        <v>5550</v>
      </c>
      <c r="F333" s="20">
        <v>45863</v>
      </c>
      <c r="G333" s="20">
        <v>45862</v>
      </c>
      <c r="H333" s="20">
        <v>45862</v>
      </c>
      <c r="I333" s="20">
        <v>45809</v>
      </c>
      <c r="J333" s="20">
        <v>45840</v>
      </c>
      <c r="K333" t="s">
        <v>264</v>
      </c>
      <c r="L333" t="s">
        <v>1192</v>
      </c>
      <c r="M333" t="s">
        <v>1193</v>
      </c>
      <c r="N333" t="s">
        <v>1215</v>
      </c>
      <c r="O333" t="s">
        <v>756</v>
      </c>
      <c r="P333" t="s">
        <v>757</v>
      </c>
      <c r="Q333" t="s">
        <v>758</v>
      </c>
      <c r="R333" t="s">
        <v>266</v>
      </c>
      <c r="S333" t="s">
        <v>302</v>
      </c>
    </row>
    <row r="334" spans="1:19" x14ac:dyDescent="0.35">
      <c r="A334">
        <v>143090</v>
      </c>
      <c r="B334">
        <v>114</v>
      </c>
      <c r="C334" t="s">
        <v>27</v>
      </c>
      <c r="D334" t="s">
        <v>1216</v>
      </c>
      <c r="E334">
        <v>2080</v>
      </c>
      <c r="F334" s="20">
        <v>45863</v>
      </c>
      <c r="G334" s="20">
        <v>45862</v>
      </c>
      <c r="H334" s="20">
        <v>45862</v>
      </c>
      <c r="I334" s="20">
        <v>45809</v>
      </c>
      <c r="J334" s="20">
        <v>45840</v>
      </c>
      <c r="K334" t="s">
        <v>264</v>
      </c>
      <c r="L334" t="s">
        <v>1192</v>
      </c>
      <c r="M334" t="s">
        <v>1193</v>
      </c>
      <c r="N334" t="s">
        <v>1217</v>
      </c>
      <c r="O334" t="s">
        <v>756</v>
      </c>
      <c r="P334" t="s">
        <v>757</v>
      </c>
      <c r="Q334" t="s">
        <v>758</v>
      </c>
      <c r="R334" t="s">
        <v>266</v>
      </c>
      <c r="S334" t="s">
        <v>302</v>
      </c>
    </row>
    <row r="335" spans="1:19" x14ac:dyDescent="0.35">
      <c r="A335">
        <v>145717</v>
      </c>
      <c r="B335">
        <v>114</v>
      </c>
      <c r="C335" t="s">
        <v>27</v>
      </c>
      <c r="D335" t="s">
        <v>1218</v>
      </c>
      <c r="E335">
        <v>1918.98</v>
      </c>
      <c r="F335" s="20">
        <v>45863</v>
      </c>
      <c r="G335" s="20">
        <v>45862</v>
      </c>
      <c r="H335" s="20">
        <v>45862</v>
      </c>
      <c r="I335" s="20">
        <v>45809</v>
      </c>
      <c r="J335" s="20">
        <v>45848</v>
      </c>
      <c r="K335" t="s">
        <v>264</v>
      </c>
      <c r="L335" t="s">
        <v>1219</v>
      </c>
      <c r="M335" t="s">
        <v>1220</v>
      </c>
      <c r="N335" t="s">
        <v>1221</v>
      </c>
      <c r="O335" t="s">
        <v>756</v>
      </c>
      <c r="P335" t="s">
        <v>757</v>
      </c>
      <c r="Q335" t="s">
        <v>758</v>
      </c>
      <c r="R335" t="s">
        <v>266</v>
      </c>
      <c r="S335" t="s">
        <v>302</v>
      </c>
    </row>
    <row r="336" spans="1:19" x14ac:dyDescent="0.35">
      <c r="A336">
        <v>145722</v>
      </c>
      <c r="B336">
        <v>114</v>
      </c>
      <c r="C336" t="s">
        <v>27</v>
      </c>
      <c r="D336" t="s">
        <v>1222</v>
      </c>
      <c r="E336">
        <v>75</v>
      </c>
      <c r="F336" s="20">
        <v>45863</v>
      </c>
      <c r="G336" s="20">
        <v>45862</v>
      </c>
      <c r="H336" s="20">
        <v>45862</v>
      </c>
      <c r="I336" s="20">
        <v>45809</v>
      </c>
      <c r="J336" s="20">
        <v>45848</v>
      </c>
      <c r="K336" t="s">
        <v>264</v>
      </c>
      <c r="L336" t="s">
        <v>1219</v>
      </c>
      <c r="M336" t="s">
        <v>1220</v>
      </c>
      <c r="N336" t="s">
        <v>1223</v>
      </c>
      <c r="O336" t="s">
        <v>756</v>
      </c>
      <c r="P336" t="s">
        <v>757</v>
      </c>
      <c r="Q336" t="s">
        <v>758</v>
      </c>
      <c r="R336" t="s">
        <v>266</v>
      </c>
      <c r="S336" t="s">
        <v>302</v>
      </c>
    </row>
    <row r="337" spans="1:19" x14ac:dyDescent="0.35">
      <c r="A337">
        <v>145733</v>
      </c>
      <c r="B337">
        <v>114</v>
      </c>
      <c r="C337" t="s">
        <v>27</v>
      </c>
      <c r="D337" t="s">
        <v>777</v>
      </c>
      <c r="E337">
        <v>1206.32</v>
      </c>
      <c r="F337" s="20">
        <v>45862</v>
      </c>
      <c r="G337" s="20">
        <v>45862</v>
      </c>
      <c r="H337" s="20">
        <v>45862</v>
      </c>
      <c r="I337" s="20">
        <v>45848</v>
      </c>
      <c r="J337" s="20">
        <v>45848</v>
      </c>
      <c r="K337" t="s">
        <v>330</v>
      </c>
      <c r="L337" t="s">
        <v>766</v>
      </c>
      <c r="M337" t="s">
        <v>767</v>
      </c>
      <c r="N337" t="s">
        <v>1224</v>
      </c>
      <c r="O337" t="s">
        <v>756</v>
      </c>
      <c r="P337" t="s">
        <v>757</v>
      </c>
      <c r="Q337" t="s">
        <v>758</v>
      </c>
      <c r="R337" t="s">
        <v>266</v>
      </c>
      <c r="S337" t="s">
        <v>332</v>
      </c>
    </row>
    <row r="338" spans="1:19" x14ac:dyDescent="0.35">
      <c r="A338">
        <v>145772</v>
      </c>
      <c r="B338">
        <v>114</v>
      </c>
      <c r="C338" t="s">
        <v>27</v>
      </c>
      <c r="D338" t="s">
        <v>775</v>
      </c>
      <c r="E338">
        <v>399.48</v>
      </c>
      <c r="F338" s="20">
        <v>45862</v>
      </c>
      <c r="G338" s="20">
        <v>45862</v>
      </c>
      <c r="H338" s="20">
        <v>45862</v>
      </c>
      <c r="I338" s="20">
        <v>45846</v>
      </c>
      <c r="J338" s="20">
        <v>45848</v>
      </c>
      <c r="K338" t="s">
        <v>330</v>
      </c>
      <c r="L338" t="s">
        <v>766</v>
      </c>
      <c r="M338" t="s">
        <v>767</v>
      </c>
      <c r="N338" t="s">
        <v>1225</v>
      </c>
      <c r="O338" t="s">
        <v>756</v>
      </c>
      <c r="P338" t="s">
        <v>757</v>
      </c>
      <c r="Q338" t="s">
        <v>758</v>
      </c>
      <c r="R338" t="s">
        <v>266</v>
      </c>
      <c r="S338" t="s">
        <v>332</v>
      </c>
    </row>
    <row r="339" spans="1:19" x14ac:dyDescent="0.35">
      <c r="A339">
        <v>145796</v>
      </c>
      <c r="B339">
        <v>114</v>
      </c>
      <c r="C339" t="s">
        <v>27</v>
      </c>
      <c r="D339" t="s">
        <v>1226</v>
      </c>
      <c r="E339">
        <v>219.96</v>
      </c>
      <c r="F339" s="20">
        <v>45863</v>
      </c>
      <c r="G339" s="20">
        <v>45862</v>
      </c>
      <c r="H339" s="20">
        <v>45862</v>
      </c>
      <c r="I339" s="20">
        <v>45842</v>
      </c>
      <c r="J339" s="20">
        <v>45848</v>
      </c>
      <c r="K339" t="s">
        <v>330</v>
      </c>
      <c r="L339" t="s">
        <v>920</v>
      </c>
      <c r="M339" t="s">
        <v>1227</v>
      </c>
      <c r="N339" t="s">
        <v>1228</v>
      </c>
      <c r="O339" t="s">
        <v>756</v>
      </c>
      <c r="P339" t="s">
        <v>757</v>
      </c>
      <c r="Q339" t="s">
        <v>758</v>
      </c>
      <c r="R339" t="s">
        <v>266</v>
      </c>
      <c r="S339" t="s">
        <v>332</v>
      </c>
    </row>
    <row r="340" spans="1:19" x14ac:dyDescent="0.35">
      <c r="A340">
        <v>146003</v>
      </c>
      <c r="B340">
        <v>114</v>
      </c>
      <c r="C340" t="s">
        <v>27</v>
      </c>
      <c r="D340" t="s">
        <v>824</v>
      </c>
      <c r="E340">
        <v>341</v>
      </c>
      <c r="F340" s="20">
        <v>45862</v>
      </c>
      <c r="G340" s="20">
        <v>45862</v>
      </c>
      <c r="H340" s="20">
        <v>45862</v>
      </c>
      <c r="I340" s="20">
        <v>45848</v>
      </c>
      <c r="J340" s="20">
        <v>45849</v>
      </c>
      <c r="K340" t="s">
        <v>330</v>
      </c>
      <c r="L340" t="s">
        <v>766</v>
      </c>
      <c r="M340" t="s">
        <v>767</v>
      </c>
      <c r="N340" t="s">
        <v>1229</v>
      </c>
      <c r="O340" t="s">
        <v>756</v>
      </c>
      <c r="P340" t="s">
        <v>757</v>
      </c>
      <c r="Q340" t="s">
        <v>758</v>
      </c>
      <c r="R340" t="s">
        <v>266</v>
      </c>
      <c r="S340" t="s">
        <v>332</v>
      </c>
    </row>
    <row r="341" spans="1:19" x14ac:dyDescent="0.35">
      <c r="A341">
        <v>146004</v>
      </c>
      <c r="B341">
        <v>114</v>
      </c>
      <c r="C341" t="s">
        <v>27</v>
      </c>
      <c r="D341" t="s">
        <v>775</v>
      </c>
      <c r="E341">
        <v>230.66</v>
      </c>
      <c r="F341" s="20">
        <v>45863</v>
      </c>
      <c r="G341" s="20">
        <v>45862</v>
      </c>
      <c r="H341" s="20">
        <v>45862</v>
      </c>
      <c r="I341" s="20">
        <v>45848</v>
      </c>
      <c r="J341" s="20">
        <v>45849</v>
      </c>
      <c r="K341" t="s">
        <v>330</v>
      </c>
      <c r="L341" t="s">
        <v>766</v>
      </c>
      <c r="M341" t="s">
        <v>767</v>
      </c>
      <c r="N341" t="s">
        <v>1230</v>
      </c>
      <c r="O341" t="s">
        <v>756</v>
      </c>
      <c r="P341" t="s">
        <v>757</v>
      </c>
      <c r="Q341" t="s">
        <v>758</v>
      </c>
      <c r="R341" t="s">
        <v>266</v>
      </c>
      <c r="S341" t="s">
        <v>332</v>
      </c>
    </row>
    <row r="342" spans="1:19" x14ac:dyDescent="0.35">
      <c r="A342">
        <v>146006</v>
      </c>
      <c r="B342">
        <v>114</v>
      </c>
      <c r="C342" t="s">
        <v>27</v>
      </c>
      <c r="D342" t="s">
        <v>782</v>
      </c>
      <c r="E342">
        <v>1017.5</v>
      </c>
      <c r="F342" s="20">
        <v>45862</v>
      </c>
      <c r="G342" s="20">
        <v>45862</v>
      </c>
      <c r="H342" s="20">
        <v>45862</v>
      </c>
      <c r="I342" s="20">
        <v>45848</v>
      </c>
      <c r="J342" s="20">
        <v>45849</v>
      </c>
      <c r="K342" t="s">
        <v>330</v>
      </c>
      <c r="L342" t="s">
        <v>766</v>
      </c>
      <c r="M342" t="s">
        <v>767</v>
      </c>
      <c r="N342" t="s">
        <v>1231</v>
      </c>
      <c r="O342" t="s">
        <v>756</v>
      </c>
      <c r="P342" t="s">
        <v>757</v>
      </c>
      <c r="Q342" t="s">
        <v>758</v>
      </c>
      <c r="R342" t="s">
        <v>266</v>
      </c>
      <c r="S342" t="s">
        <v>332</v>
      </c>
    </row>
    <row r="343" spans="1:19" x14ac:dyDescent="0.35">
      <c r="A343">
        <v>146018</v>
      </c>
      <c r="B343">
        <v>114</v>
      </c>
      <c r="C343" t="s">
        <v>27</v>
      </c>
      <c r="D343" t="s">
        <v>821</v>
      </c>
      <c r="E343">
        <v>930</v>
      </c>
      <c r="F343" s="20">
        <v>45862</v>
      </c>
      <c r="G343" s="20">
        <v>45862</v>
      </c>
      <c r="H343" s="20">
        <v>45862</v>
      </c>
      <c r="I343" s="20">
        <v>45848</v>
      </c>
      <c r="J343" s="20">
        <v>45849</v>
      </c>
      <c r="K343" t="s">
        <v>330</v>
      </c>
      <c r="L343" t="s">
        <v>766</v>
      </c>
      <c r="M343" t="s">
        <v>767</v>
      </c>
      <c r="N343" t="s">
        <v>1232</v>
      </c>
      <c r="O343" t="s">
        <v>756</v>
      </c>
      <c r="P343" t="s">
        <v>757</v>
      </c>
      <c r="Q343" t="s">
        <v>758</v>
      </c>
      <c r="R343" t="s">
        <v>266</v>
      </c>
      <c r="S343" t="s">
        <v>332</v>
      </c>
    </row>
    <row r="344" spans="1:19" x14ac:dyDescent="0.35">
      <c r="A344">
        <v>146021</v>
      </c>
      <c r="B344">
        <v>114</v>
      </c>
      <c r="C344" t="s">
        <v>27</v>
      </c>
      <c r="D344" t="s">
        <v>826</v>
      </c>
      <c r="E344">
        <v>2960.88</v>
      </c>
      <c r="F344" s="20">
        <v>45862</v>
      </c>
      <c r="G344" s="20">
        <v>45862</v>
      </c>
      <c r="H344" s="20">
        <v>45862</v>
      </c>
      <c r="I344" s="20">
        <v>45848</v>
      </c>
      <c r="J344" s="20">
        <v>45849</v>
      </c>
      <c r="K344" t="s">
        <v>330</v>
      </c>
      <c r="L344" t="s">
        <v>766</v>
      </c>
      <c r="M344" t="s">
        <v>767</v>
      </c>
      <c r="N344" t="s">
        <v>1233</v>
      </c>
      <c r="O344" t="s">
        <v>756</v>
      </c>
      <c r="P344" t="s">
        <v>757</v>
      </c>
      <c r="Q344" t="s">
        <v>758</v>
      </c>
      <c r="R344" t="s">
        <v>266</v>
      </c>
      <c r="S344" t="s">
        <v>332</v>
      </c>
    </row>
    <row r="345" spans="1:19" x14ac:dyDescent="0.35">
      <c r="A345">
        <v>146258</v>
      </c>
      <c r="B345">
        <v>114</v>
      </c>
      <c r="C345" t="s">
        <v>27</v>
      </c>
      <c r="D345" t="s">
        <v>782</v>
      </c>
      <c r="E345">
        <v>183.5</v>
      </c>
      <c r="F345" s="20">
        <v>45863</v>
      </c>
      <c r="G345" s="20">
        <v>45862</v>
      </c>
      <c r="H345" s="20">
        <v>45862</v>
      </c>
      <c r="I345" s="20">
        <v>45849</v>
      </c>
      <c r="J345" s="20">
        <v>45852</v>
      </c>
      <c r="K345" t="s">
        <v>330</v>
      </c>
      <c r="L345" t="s">
        <v>766</v>
      </c>
      <c r="M345" t="s">
        <v>767</v>
      </c>
      <c r="N345" t="s">
        <v>1234</v>
      </c>
      <c r="O345" t="s">
        <v>756</v>
      </c>
      <c r="P345" t="s">
        <v>757</v>
      </c>
      <c r="Q345" t="s">
        <v>758</v>
      </c>
      <c r="R345" t="s">
        <v>266</v>
      </c>
      <c r="S345" t="s">
        <v>332</v>
      </c>
    </row>
    <row r="346" spans="1:19" x14ac:dyDescent="0.35">
      <c r="A346">
        <v>146259</v>
      </c>
      <c r="B346">
        <v>114</v>
      </c>
      <c r="C346" t="s">
        <v>27</v>
      </c>
      <c r="D346" t="s">
        <v>784</v>
      </c>
      <c r="E346">
        <v>375.83</v>
      </c>
      <c r="F346" s="20">
        <v>45863</v>
      </c>
      <c r="G346" s="20">
        <v>45862</v>
      </c>
      <c r="H346" s="20">
        <v>45862</v>
      </c>
      <c r="I346" s="20">
        <v>45849</v>
      </c>
      <c r="J346" s="20">
        <v>45852</v>
      </c>
      <c r="K346" t="s">
        <v>330</v>
      </c>
      <c r="L346" t="s">
        <v>766</v>
      </c>
      <c r="M346" t="s">
        <v>767</v>
      </c>
      <c r="N346" t="s">
        <v>1235</v>
      </c>
      <c r="O346" t="s">
        <v>756</v>
      </c>
      <c r="P346" t="s">
        <v>757</v>
      </c>
      <c r="Q346" t="s">
        <v>758</v>
      </c>
      <c r="R346" t="s">
        <v>266</v>
      </c>
      <c r="S346" t="s">
        <v>332</v>
      </c>
    </row>
    <row r="347" spans="1:19" x14ac:dyDescent="0.35">
      <c r="A347">
        <v>146260</v>
      </c>
      <c r="B347">
        <v>114</v>
      </c>
      <c r="C347" t="s">
        <v>27</v>
      </c>
      <c r="D347" t="s">
        <v>782</v>
      </c>
      <c r="E347">
        <v>90</v>
      </c>
      <c r="F347" s="20">
        <v>45863</v>
      </c>
      <c r="G347" s="20">
        <v>45862</v>
      </c>
      <c r="H347" s="20">
        <v>45862</v>
      </c>
      <c r="I347" s="20">
        <v>45849</v>
      </c>
      <c r="J347" s="20">
        <v>45852</v>
      </c>
      <c r="K347" t="s">
        <v>330</v>
      </c>
      <c r="L347" t="s">
        <v>766</v>
      </c>
      <c r="M347" t="s">
        <v>767</v>
      </c>
      <c r="N347" t="s">
        <v>1236</v>
      </c>
      <c r="O347" t="s">
        <v>756</v>
      </c>
      <c r="P347" t="s">
        <v>757</v>
      </c>
      <c r="Q347" t="s">
        <v>758</v>
      </c>
      <c r="R347" t="s">
        <v>266</v>
      </c>
      <c r="S347" t="s">
        <v>332</v>
      </c>
    </row>
    <row r="348" spans="1:19" x14ac:dyDescent="0.35">
      <c r="A348">
        <v>146261</v>
      </c>
      <c r="B348">
        <v>114</v>
      </c>
      <c r="C348" t="s">
        <v>27</v>
      </c>
      <c r="D348" t="s">
        <v>782</v>
      </c>
      <c r="E348">
        <v>1070.5</v>
      </c>
      <c r="F348" s="20">
        <v>45863</v>
      </c>
      <c r="G348" s="20">
        <v>45862</v>
      </c>
      <c r="H348" s="20">
        <v>45862</v>
      </c>
      <c r="I348" s="20">
        <v>45849</v>
      </c>
      <c r="J348" s="20">
        <v>45852</v>
      </c>
      <c r="K348" t="s">
        <v>330</v>
      </c>
      <c r="L348" t="s">
        <v>766</v>
      </c>
      <c r="M348" t="s">
        <v>767</v>
      </c>
      <c r="N348" t="s">
        <v>1237</v>
      </c>
      <c r="O348" t="s">
        <v>756</v>
      </c>
      <c r="P348" t="s">
        <v>757</v>
      </c>
      <c r="Q348" t="s">
        <v>758</v>
      </c>
      <c r="R348" t="s">
        <v>266</v>
      </c>
      <c r="S348" t="s">
        <v>332</v>
      </c>
    </row>
    <row r="349" spans="1:19" x14ac:dyDescent="0.35">
      <c r="A349">
        <v>146264</v>
      </c>
      <c r="B349">
        <v>114</v>
      </c>
      <c r="C349" t="s">
        <v>27</v>
      </c>
      <c r="D349" t="s">
        <v>777</v>
      </c>
      <c r="E349">
        <v>1242.0999999999999</v>
      </c>
      <c r="F349" s="20">
        <v>45863</v>
      </c>
      <c r="G349" s="20">
        <v>45862</v>
      </c>
      <c r="H349" s="20">
        <v>45862</v>
      </c>
      <c r="I349" s="20">
        <v>45849</v>
      </c>
      <c r="J349" s="20">
        <v>45852</v>
      </c>
      <c r="K349" t="s">
        <v>330</v>
      </c>
      <c r="L349" t="s">
        <v>766</v>
      </c>
      <c r="M349" t="s">
        <v>767</v>
      </c>
      <c r="N349" t="s">
        <v>1238</v>
      </c>
      <c r="O349" t="s">
        <v>756</v>
      </c>
      <c r="P349" t="s">
        <v>757</v>
      </c>
      <c r="Q349" t="s">
        <v>758</v>
      </c>
      <c r="R349" t="s">
        <v>266</v>
      </c>
      <c r="S349" t="s">
        <v>332</v>
      </c>
    </row>
    <row r="350" spans="1:19" x14ac:dyDescent="0.35">
      <c r="A350">
        <v>146269</v>
      </c>
      <c r="B350">
        <v>114</v>
      </c>
      <c r="C350" t="s">
        <v>27</v>
      </c>
      <c r="D350" t="s">
        <v>819</v>
      </c>
      <c r="E350">
        <v>358</v>
      </c>
      <c r="F350" s="20">
        <v>45863</v>
      </c>
      <c r="G350" s="20">
        <v>45862</v>
      </c>
      <c r="H350" s="20">
        <v>45862</v>
      </c>
      <c r="I350" s="20">
        <v>45849</v>
      </c>
      <c r="J350" s="20">
        <v>45852</v>
      </c>
      <c r="K350" t="s">
        <v>330</v>
      </c>
      <c r="L350" t="s">
        <v>762</v>
      </c>
      <c r="M350" t="s">
        <v>788</v>
      </c>
      <c r="N350" t="s">
        <v>1239</v>
      </c>
      <c r="O350" t="s">
        <v>756</v>
      </c>
      <c r="P350" t="s">
        <v>757</v>
      </c>
      <c r="Q350" t="s">
        <v>758</v>
      </c>
      <c r="R350" t="s">
        <v>266</v>
      </c>
      <c r="S350" t="s">
        <v>332</v>
      </c>
    </row>
    <row r="351" spans="1:19" x14ac:dyDescent="0.35">
      <c r="A351">
        <v>146272</v>
      </c>
      <c r="B351">
        <v>114</v>
      </c>
      <c r="C351" t="s">
        <v>27</v>
      </c>
      <c r="D351" t="s">
        <v>801</v>
      </c>
      <c r="E351">
        <v>283.89999999999998</v>
      </c>
      <c r="F351" s="20">
        <v>45862</v>
      </c>
      <c r="G351" s="20">
        <v>45862</v>
      </c>
      <c r="H351" s="20">
        <v>45862</v>
      </c>
      <c r="I351" s="20">
        <v>45849</v>
      </c>
      <c r="J351" s="20">
        <v>45852</v>
      </c>
      <c r="K351" t="s">
        <v>330</v>
      </c>
      <c r="L351" t="s">
        <v>766</v>
      </c>
      <c r="M351" t="s">
        <v>767</v>
      </c>
      <c r="N351" t="s">
        <v>1240</v>
      </c>
      <c r="O351" t="s">
        <v>756</v>
      </c>
      <c r="P351" t="s">
        <v>757</v>
      </c>
      <c r="Q351" t="s">
        <v>758</v>
      </c>
      <c r="R351" t="s">
        <v>266</v>
      </c>
      <c r="S351" t="s">
        <v>332</v>
      </c>
    </row>
    <row r="352" spans="1:19" x14ac:dyDescent="0.35">
      <c r="A352">
        <v>143994</v>
      </c>
      <c r="B352">
        <v>114</v>
      </c>
      <c r="C352" t="s">
        <v>27</v>
      </c>
      <c r="D352" t="s">
        <v>865</v>
      </c>
      <c r="E352">
        <v>439.3</v>
      </c>
      <c r="F352" s="20">
        <v>45863</v>
      </c>
      <c r="G352" s="20">
        <v>45862</v>
      </c>
      <c r="H352" s="20">
        <v>45862</v>
      </c>
      <c r="I352" s="20">
        <v>45841</v>
      </c>
      <c r="J352" s="20">
        <v>45842</v>
      </c>
      <c r="K352" t="s">
        <v>330</v>
      </c>
      <c r="L352" t="s">
        <v>766</v>
      </c>
      <c r="M352" t="s">
        <v>770</v>
      </c>
      <c r="N352" t="s">
        <v>1241</v>
      </c>
      <c r="O352" t="s">
        <v>756</v>
      </c>
      <c r="P352" t="s">
        <v>757</v>
      </c>
      <c r="Q352" t="s">
        <v>758</v>
      </c>
      <c r="R352" t="s">
        <v>266</v>
      </c>
      <c r="S352" t="s">
        <v>332</v>
      </c>
    </row>
    <row r="353" spans="1:19" x14ac:dyDescent="0.35">
      <c r="A353">
        <v>144003</v>
      </c>
      <c r="B353">
        <v>114</v>
      </c>
      <c r="C353" t="s">
        <v>27</v>
      </c>
      <c r="D353" t="s">
        <v>765</v>
      </c>
      <c r="E353">
        <v>400.6</v>
      </c>
      <c r="F353" s="20">
        <v>45863</v>
      </c>
      <c r="G353" s="20">
        <v>45862</v>
      </c>
      <c r="H353" s="20">
        <v>45862</v>
      </c>
      <c r="I353" s="20">
        <v>45841</v>
      </c>
      <c r="J353" s="20">
        <v>45842</v>
      </c>
      <c r="K353" t="s">
        <v>330</v>
      </c>
      <c r="L353" t="s">
        <v>766</v>
      </c>
      <c r="M353" t="s">
        <v>767</v>
      </c>
      <c r="N353" t="s">
        <v>1242</v>
      </c>
      <c r="O353" t="s">
        <v>756</v>
      </c>
      <c r="P353" t="s">
        <v>757</v>
      </c>
      <c r="Q353" t="s">
        <v>758</v>
      </c>
      <c r="R353" t="s">
        <v>266</v>
      </c>
      <c r="S353" t="s">
        <v>332</v>
      </c>
    </row>
    <row r="354" spans="1:19" x14ac:dyDescent="0.35">
      <c r="A354">
        <v>144098</v>
      </c>
      <c r="B354">
        <v>114</v>
      </c>
      <c r="C354" t="s">
        <v>27</v>
      </c>
      <c r="D354" t="s">
        <v>1226</v>
      </c>
      <c r="E354">
        <v>109.9</v>
      </c>
      <c r="F354" s="20">
        <v>45863</v>
      </c>
      <c r="G354" s="20">
        <v>45862</v>
      </c>
      <c r="H354" s="20">
        <v>45862</v>
      </c>
      <c r="I354" s="20">
        <v>45842</v>
      </c>
      <c r="J354" s="20">
        <v>45845</v>
      </c>
      <c r="K354" t="s">
        <v>330</v>
      </c>
      <c r="L354" t="s">
        <v>920</v>
      </c>
      <c r="M354" t="s">
        <v>1227</v>
      </c>
      <c r="N354" t="s">
        <v>1228</v>
      </c>
      <c r="O354" t="s">
        <v>756</v>
      </c>
      <c r="P354" t="s">
        <v>757</v>
      </c>
      <c r="Q354" t="s">
        <v>758</v>
      </c>
      <c r="R354" t="s">
        <v>266</v>
      </c>
      <c r="S354" t="s">
        <v>332</v>
      </c>
    </row>
    <row r="355" spans="1:19" x14ac:dyDescent="0.35">
      <c r="A355">
        <v>145399</v>
      </c>
      <c r="B355">
        <v>114</v>
      </c>
      <c r="C355" t="s">
        <v>27</v>
      </c>
      <c r="D355" t="s">
        <v>809</v>
      </c>
      <c r="E355">
        <v>4175.78</v>
      </c>
      <c r="F355" s="20">
        <v>45862</v>
      </c>
      <c r="G355" s="20">
        <v>45862</v>
      </c>
      <c r="H355" s="20">
        <v>45862</v>
      </c>
      <c r="I355" s="20">
        <v>45846</v>
      </c>
      <c r="J355" s="20">
        <v>45846</v>
      </c>
      <c r="K355" t="s">
        <v>330</v>
      </c>
      <c r="L355" t="s">
        <v>766</v>
      </c>
      <c r="M355" t="s">
        <v>767</v>
      </c>
      <c r="N355" t="s">
        <v>1243</v>
      </c>
      <c r="O355" t="s">
        <v>756</v>
      </c>
      <c r="P355" t="s">
        <v>757</v>
      </c>
      <c r="Q355" t="s">
        <v>758</v>
      </c>
      <c r="R355" t="s">
        <v>266</v>
      </c>
      <c r="S355" t="s">
        <v>332</v>
      </c>
    </row>
    <row r="356" spans="1:19" x14ac:dyDescent="0.35">
      <c r="A356">
        <v>139847</v>
      </c>
      <c r="B356">
        <v>114</v>
      </c>
      <c r="C356" t="s">
        <v>27</v>
      </c>
      <c r="D356" t="s">
        <v>1244</v>
      </c>
      <c r="E356">
        <v>5611.92</v>
      </c>
      <c r="F356" s="20">
        <v>45863</v>
      </c>
      <c r="G356" s="20">
        <v>45862</v>
      </c>
      <c r="H356" s="20">
        <v>45862</v>
      </c>
      <c r="I356" s="20">
        <v>45822</v>
      </c>
      <c r="J356" s="20">
        <v>45824</v>
      </c>
      <c r="K356" t="s">
        <v>330</v>
      </c>
      <c r="L356" t="s">
        <v>762</v>
      </c>
      <c r="M356" t="s">
        <v>1245</v>
      </c>
      <c r="N356" t="s">
        <v>1246</v>
      </c>
      <c r="O356" t="s">
        <v>756</v>
      </c>
      <c r="P356" t="s">
        <v>757</v>
      </c>
      <c r="Q356" t="s">
        <v>758</v>
      </c>
      <c r="R356" t="s">
        <v>266</v>
      </c>
      <c r="S356" t="s">
        <v>332</v>
      </c>
    </row>
    <row r="357" spans="1:19" x14ac:dyDescent="0.35">
      <c r="A357">
        <v>139848</v>
      </c>
      <c r="B357">
        <v>114</v>
      </c>
      <c r="C357" t="s">
        <v>27</v>
      </c>
      <c r="D357" t="s">
        <v>1244</v>
      </c>
      <c r="E357">
        <v>8436.58</v>
      </c>
      <c r="F357" s="20">
        <v>45863</v>
      </c>
      <c r="G357" s="20">
        <v>45862</v>
      </c>
      <c r="H357" s="20">
        <v>45862</v>
      </c>
      <c r="I357" s="20">
        <v>45822</v>
      </c>
      <c r="J357" s="20">
        <v>45824</v>
      </c>
      <c r="K357" t="s">
        <v>330</v>
      </c>
      <c r="L357" t="s">
        <v>762</v>
      </c>
      <c r="M357" t="s">
        <v>1245</v>
      </c>
      <c r="N357" t="s">
        <v>1247</v>
      </c>
      <c r="O357" t="s">
        <v>756</v>
      </c>
      <c r="P357" t="s">
        <v>757</v>
      </c>
      <c r="Q357" t="s">
        <v>758</v>
      </c>
      <c r="R357" t="s">
        <v>266</v>
      </c>
      <c r="S357" t="s">
        <v>332</v>
      </c>
    </row>
    <row r="358" spans="1:19" x14ac:dyDescent="0.35">
      <c r="A358">
        <v>141268</v>
      </c>
      <c r="B358">
        <v>114</v>
      </c>
      <c r="C358" t="s">
        <v>27</v>
      </c>
      <c r="D358" t="s">
        <v>769</v>
      </c>
      <c r="E358">
        <v>8924.49</v>
      </c>
      <c r="F358" s="20">
        <v>45862</v>
      </c>
      <c r="G358" s="20">
        <v>45862</v>
      </c>
      <c r="H358" s="20">
        <v>45862</v>
      </c>
      <c r="I358" s="20">
        <v>45831</v>
      </c>
      <c r="J358" s="20">
        <v>45832</v>
      </c>
      <c r="K358" t="s">
        <v>330</v>
      </c>
      <c r="L358" t="s">
        <v>766</v>
      </c>
      <c r="M358" t="s">
        <v>770</v>
      </c>
      <c r="N358" t="s">
        <v>1248</v>
      </c>
      <c r="O358" t="s">
        <v>756</v>
      </c>
      <c r="P358" t="s">
        <v>757</v>
      </c>
      <c r="Q358" t="s">
        <v>758</v>
      </c>
      <c r="R358" t="s">
        <v>266</v>
      </c>
      <c r="S358" t="s">
        <v>332</v>
      </c>
    </row>
    <row r="359" spans="1:19" x14ac:dyDescent="0.35">
      <c r="A359">
        <v>141572</v>
      </c>
      <c r="B359">
        <v>114</v>
      </c>
      <c r="C359" t="s">
        <v>27</v>
      </c>
      <c r="D359" t="s">
        <v>769</v>
      </c>
      <c r="E359">
        <v>723.88</v>
      </c>
      <c r="F359" s="20">
        <v>45863</v>
      </c>
      <c r="G359" s="20">
        <v>45862</v>
      </c>
      <c r="H359" s="20">
        <v>45862</v>
      </c>
      <c r="I359" s="20">
        <v>45832</v>
      </c>
      <c r="J359" s="20">
        <v>45833</v>
      </c>
      <c r="K359" t="s">
        <v>330</v>
      </c>
      <c r="L359" t="s">
        <v>766</v>
      </c>
      <c r="M359" t="s">
        <v>770</v>
      </c>
      <c r="N359" t="s">
        <v>1249</v>
      </c>
      <c r="O359" t="s">
        <v>756</v>
      </c>
      <c r="P359" t="s">
        <v>757</v>
      </c>
      <c r="Q359" t="s">
        <v>758</v>
      </c>
      <c r="R359" t="s">
        <v>266</v>
      </c>
      <c r="S359" t="s">
        <v>332</v>
      </c>
    </row>
    <row r="360" spans="1:19" x14ac:dyDescent="0.35">
      <c r="A360">
        <v>141591</v>
      </c>
      <c r="B360">
        <v>114</v>
      </c>
      <c r="C360" t="s">
        <v>27</v>
      </c>
      <c r="D360" t="s">
        <v>769</v>
      </c>
      <c r="E360">
        <v>830.58</v>
      </c>
      <c r="F360" s="20">
        <v>45862</v>
      </c>
      <c r="G360" s="20">
        <v>45862</v>
      </c>
      <c r="H360" s="20">
        <v>45862</v>
      </c>
      <c r="I360" s="20">
        <v>45831</v>
      </c>
      <c r="J360" s="20">
        <v>45833</v>
      </c>
      <c r="K360" t="s">
        <v>330</v>
      </c>
      <c r="L360" t="s">
        <v>766</v>
      </c>
      <c r="M360" t="s">
        <v>770</v>
      </c>
      <c r="N360" t="s">
        <v>1250</v>
      </c>
      <c r="O360" t="s">
        <v>756</v>
      </c>
      <c r="P360" t="s">
        <v>757</v>
      </c>
      <c r="Q360" t="s">
        <v>758</v>
      </c>
      <c r="R360" t="s">
        <v>266</v>
      </c>
      <c r="S360" t="s">
        <v>332</v>
      </c>
    </row>
    <row r="361" spans="1:19" x14ac:dyDescent="0.35">
      <c r="A361">
        <v>141845</v>
      </c>
      <c r="B361">
        <v>114</v>
      </c>
      <c r="C361" t="s">
        <v>27</v>
      </c>
      <c r="D361" t="s">
        <v>1020</v>
      </c>
      <c r="E361">
        <v>1659.76</v>
      </c>
      <c r="F361" s="20">
        <v>45862</v>
      </c>
      <c r="G361" s="20">
        <v>45862</v>
      </c>
      <c r="H361" s="20">
        <v>45862</v>
      </c>
      <c r="I361" s="20">
        <v>45833</v>
      </c>
      <c r="J361" s="20">
        <v>45834</v>
      </c>
      <c r="K361" t="s">
        <v>330</v>
      </c>
      <c r="L361" t="s">
        <v>766</v>
      </c>
      <c r="M361" t="s">
        <v>767</v>
      </c>
      <c r="N361" t="s">
        <v>1251</v>
      </c>
      <c r="O361" t="s">
        <v>756</v>
      </c>
      <c r="P361" t="s">
        <v>757</v>
      </c>
      <c r="Q361" t="s">
        <v>758</v>
      </c>
      <c r="R361" t="s">
        <v>266</v>
      </c>
      <c r="S361" t="s">
        <v>332</v>
      </c>
    </row>
    <row r="362" spans="1:19" x14ac:dyDescent="0.35">
      <c r="A362">
        <v>110530</v>
      </c>
      <c r="B362">
        <v>114</v>
      </c>
      <c r="C362" t="s">
        <v>27</v>
      </c>
      <c r="D362" t="s">
        <v>1252</v>
      </c>
      <c r="E362">
        <v>156780</v>
      </c>
      <c r="F362" s="20">
        <v>45863</v>
      </c>
      <c r="G362" s="20">
        <v>45862</v>
      </c>
      <c r="H362" s="20">
        <v>45862</v>
      </c>
      <c r="I362" s="20">
        <v>45838</v>
      </c>
      <c r="J362" s="20"/>
      <c r="K362" t="s">
        <v>264</v>
      </c>
      <c r="L362" t="s">
        <v>1192</v>
      </c>
      <c r="M362" t="s">
        <v>1193</v>
      </c>
      <c r="O362" t="s">
        <v>756</v>
      </c>
      <c r="P362" t="s">
        <v>757</v>
      </c>
      <c r="Q362" t="s">
        <v>758</v>
      </c>
      <c r="R362" t="s">
        <v>266</v>
      </c>
      <c r="S362" t="s">
        <v>302</v>
      </c>
    </row>
    <row r="363" spans="1:19" x14ac:dyDescent="0.35">
      <c r="A363">
        <v>102282</v>
      </c>
      <c r="B363">
        <v>114</v>
      </c>
      <c r="C363" t="s">
        <v>27</v>
      </c>
      <c r="D363" t="s">
        <v>1253</v>
      </c>
      <c r="E363">
        <v>1315</v>
      </c>
      <c r="F363" s="20">
        <v>45863</v>
      </c>
      <c r="G363" s="20">
        <v>45862</v>
      </c>
      <c r="H363" s="20">
        <v>45862</v>
      </c>
      <c r="I363" s="20">
        <v>45849</v>
      </c>
      <c r="J363" s="20"/>
      <c r="K363" t="s">
        <v>330</v>
      </c>
      <c r="L363" t="s">
        <v>916</v>
      </c>
      <c r="M363" t="s">
        <v>1254</v>
      </c>
      <c r="N363" t="s">
        <v>1255</v>
      </c>
      <c r="O363" t="s">
        <v>756</v>
      </c>
      <c r="P363" t="s">
        <v>757</v>
      </c>
      <c r="Q363" t="s">
        <v>758</v>
      </c>
      <c r="R363" t="s">
        <v>266</v>
      </c>
      <c r="S363" t="s">
        <v>332</v>
      </c>
    </row>
    <row r="364" spans="1:19" x14ac:dyDescent="0.35">
      <c r="A364">
        <v>100606</v>
      </c>
      <c r="B364">
        <v>114</v>
      </c>
      <c r="C364" t="s">
        <v>27</v>
      </c>
      <c r="D364" t="s">
        <v>752</v>
      </c>
      <c r="E364">
        <v>15735.5</v>
      </c>
      <c r="F364" s="20">
        <v>45862</v>
      </c>
      <c r="G364" s="20">
        <v>45862</v>
      </c>
      <c r="H364" s="20">
        <v>45862</v>
      </c>
      <c r="I364" s="20">
        <v>45859</v>
      </c>
      <c r="J364" s="20"/>
      <c r="K364" t="s">
        <v>330</v>
      </c>
      <c r="L364" t="s">
        <v>753</v>
      </c>
      <c r="M364" t="s">
        <v>754</v>
      </c>
      <c r="N364" t="s">
        <v>1256</v>
      </c>
      <c r="O364" t="s">
        <v>756</v>
      </c>
      <c r="P364" t="s">
        <v>757</v>
      </c>
      <c r="Q364" t="s">
        <v>758</v>
      </c>
      <c r="R364" t="s">
        <v>266</v>
      </c>
      <c r="S364" t="s">
        <v>332</v>
      </c>
    </row>
    <row r="365" spans="1:19" x14ac:dyDescent="0.35">
      <c r="A365">
        <v>100644</v>
      </c>
      <c r="B365">
        <v>114</v>
      </c>
      <c r="C365" t="s">
        <v>27</v>
      </c>
      <c r="D365" t="s">
        <v>941</v>
      </c>
      <c r="E365">
        <v>51708</v>
      </c>
      <c r="F365" s="20">
        <v>45862</v>
      </c>
      <c r="G365" s="20">
        <v>45862</v>
      </c>
      <c r="H365" s="20">
        <v>45862</v>
      </c>
      <c r="I365" s="20">
        <v>45838</v>
      </c>
      <c r="J365" s="20"/>
      <c r="K365" t="s">
        <v>330</v>
      </c>
      <c r="L365" t="s">
        <v>942</v>
      </c>
      <c r="M365" t="s">
        <v>943</v>
      </c>
      <c r="N365" t="s">
        <v>1257</v>
      </c>
      <c r="O365" t="s">
        <v>756</v>
      </c>
      <c r="P365" t="s">
        <v>757</v>
      </c>
      <c r="Q365" t="s">
        <v>758</v>
      </c>
      <c r="R365" t="s">
        <v>266</v>
      </c>
      <c r="S365" t="s">
        <v>332</v>
      </c>
    </row>
    <row r="366" spans="1:19" x14ac:dyDescent="0.35">
      <c r="A366">
        <v>102559</v>
      </c>
      <c r="B366">
        <v>114</v>
      </c>
      <c r="C366" t="s">
        <v>27</v>
      </c>
      <c r="D366" t="s">
        <v>1258</v>
      </c>
      <c r="E366">
        <v>17625.79</v>
      </c>
      <c r="F366" s="20">
        <v>45866</v>
      </c>
      <c r="G366" s="20">
        <v>45862</v>
      </c>
      <c r="H366" s="20">
        <v>45862</v>
      </c>
      <c r="I366" s="20">
        <v>45856</v>
      </c>
      <c r="J366" s="20"/>
      <c r="K366" t="s">
        <v>330</v>
      </c>
      <c r="L366" t="s">
        <v>762</v>
      </c>
      <c r="M366" t="s">
        <v>1259</v>
      </c>
      <c r="N366" t="s">
        <v>1260</v>
      </c>
      <c r="O366" t="s">
        <v>756</v>
      </c>
      <c r="P366" t="s">
        <v>757</v>
      </c>
      <c r="Q366" t="s">
        <v>758</v>
      </c>
      <c r="R366" t="s">
        <v>266</v>
      </c>
      <c r="S366" t="s">
        <v>332</v>
      </c>
    </row>
    <row r="367" spans="1:19" x14ac:dyDescent="0.35">
      <c r="A367">
        <v>102572</v>
      </c>
      <c r="B367">
        <v>114</v>
      </c>
      <c r="C367" t="s">
        <v>27</v>
      </c>
      <c r="D367" t="s">
        <v>1258</v>
      </c>
      <c r="E367">
        <v>4168.3900000000003</v>
      </c>
      <c r="F367" s="20">
        <v>45866</v>
      </c>
      <c r="G367" s="20">
        <v>45862</v>
      </c>
      <c r="H367" s="20">
        <v>45862</v>
      </c>
      <c r="I367" s="20">
        <v>45856</v>
      </c>
      <c r="J367" s="20"/>
      <c r="K367" t="s">
        <v>330</v>
      </c>
      <c r="L367" t="s">
        <v>762</v>
      </c>
      <c r="M367" t="s">
        <v>1259</v>
      </c>
      <c r="N367" t="s">
        <v>1261</v>
      </c>
      <c r="O367" t="s">
        <v>756</v>
      </c>
      <c r="P367" t="s">
        <v>757</v>
      </c>
      <c r="Q367" t="s">
        <v>758</v>
      </c>
      <c r="R367" t="s">
        <v>266</v>
      </c>
      <c r="S367" t="s">
        <v>332</v>
      </c>
    </row>
    <row r="368" spans="1:19" x14ac:dyDescent="0.35">
      <c r="A368">
        <v>145736</v>
      </c>
      <c r="B368">
        <v>114</v>
      </c>
      <c r="C368" t="s">
        <v>27</v>
      </c>
      <c r="D368" t="s">
        <v>782</v>
      </c>
      <c r="E368">
        <v>15</v>
      </c>
      <c r="F368" s="20">
        <v>45861</v>
      </c>
      <c r="G368" s="20">
        <v>45860</v>
      </c>
      <c r="H368" s="20">
        <v>45860</v>
      </c>
      <c r="I368" s="20">
        <v>45847</v>
      </c>
      <c r="J368" s="20">
        <v>45848</v>
      </c>
      <c r="K368" t="s">
        <v>330</v>
      </c>
      <c r="L368" t="s">
        <v>766</v>
      </c>
      <c r="M368" t="s">
        <v>767</v>
      </c>
      <c r="N368" t="s">
        <v>1262</v>
      </c>
      <c r="O368" t="s">
        <v>756</v>
      </c>
      <c r="P368" t="s">
        <v>757</v>
      </c>
      <c r="Q368" t="s">
        <v>758</v>
      </c>
      <c r="R368" t="s">
        <v>266</v>
      </c>
      <c r="S368" t="s">
        <v>332</v>
      </c>
    </row>
    <row r="369" spans="1:19" x14ac:dyDescent="0.35">
      <c r="A369">
        <v>145740</v>
      </c>
      <c r="B369">
        <v>114</v>
      </c>
      <c r="C369" t="s">
        <v>27</v>
      </c>
      <c r="D369" t="s">
        <v>872</v>
      </c>
      <c r="E369">
        <v>2888.74</v>
      </c>
      <c r="F369" s="20">
        <v>45861</v>
      </c>
      <c r="G369" s="20">
        <v>45860</v>
      </c>
      <c r="H369" s="20">
        <v>45860</v>
      </c>
      <c r="I369" s="20">
        <v>45846</v>
      </c>
      <c r="J369" s="20">
        <v>45848</v>
      </c>
      <c r="K369" t="s">
        <v>330</v>
      </c>
      <c r="L369" t="s">
        <v>766</v>
      </c>
      <c r="M369" t="s">
        <v>767</v>
      </c>
      <c r="N369" t="s">
        <v>1263</v>
      </c>
      <c r="O369" t="s">
        <v>756</v>
      </c>
      <c r="P369" t="s">
        <v>757</v>
      </c>
      <c r="Q369" t="s">
        <v>758</v>
      </c>
      <c r="R369" t="s">
        <v>266</v>
      </c>
      <c r="S369" t="s">
        <v>332</v>
      </c>
    </row>
    <row r="370" spans="1:19" x14ac:dyDescent="0.35">
      <c r="A370">
        <v>145742</v>
      </c>
      <c r="B370">
        <v>114</v>
      </c>
      <c r="C370" t="s">
        <v>27</v>
      </c>
      <c r="D370" t="s">
        <v>872</v>
      </c>
      <c r="E370">
        <v>894.85</v>
      </c>
      <c r="F370" s="20">
        <v>45861</v>
      </c>
      <c r="G370" s="20">
        <v>45860</v>
      </c>
      <c r="H370" s="20">
        <v>45860</v>
      </c>
      <c r="I370" s="20">
        <v>45846</v>
      </c>
      <c r="J370" s="20">
        <v>45848</v>
      </c>
      <c r="K370" t="s">
        <v>330</v>
      </c>
      <c r="L370" t="s">
        <v>766</v>
      </c>
      <c r="M370" t="s">
        <v>767</v>
      </c>
      <c r="N370" t="s">
        <v>1264</v>
      </c>
      <c r="O370" t="s">
        <v>756</v>
      </c>
      <c r="P370" t="s">
        <v>757</v>
      </c>
      <c r="Q370" t="s">
        <v>758</v>
      </c>
      <c r="R370" t="s">
        <v>266</v>
      </c>
      <c r="S370" t="s">
        <v>332</v>
      </c>
    </row>
    <row r="371" spans="1:19" x14ac:dyDescent="0.35">
      <c r="A371">
        <v>145743</v>
      </c>
      <c r="B371">
        <v>114</v>
      </c>
      <c r="C371" t="s">
        <v>27</v>
      </c>
      <c r="D371" t="s">
        <v>1025</v>
      </c>
      <c r="E371">
        <v>729.24</v>
      </c>
      <c r="F371" s="20">
        <v>45861</v>
      </c>
      <c r="G371" s="20">
        <v>45860</v>
      </c>
      <c r="H371" s="20">
        <v>45860</v>
      </c>
      <c r="I371" s="20">
        <v>45846</v>
      </c>
      <c r="J371" s="20">
        <v>45848</v>
      </c>
      <c r="K371" t="s">
        <v>330</v>
      </c>
      <c r="L371" t="s">
        <v>766</v>
      </c>
      <c r="M371" t="s">
        <v>770</v>
      </c>
      <c r="N371" t="s">
        <v>1265</v>
      </c>
      <c r="O371" t="s">
        <v>756</v>
      </c>
      <c r="P371" t="s">
        <v>757</v>
      </c>
      <c r="Q371" t="s">
        <v>758</v>
      </c>
      <c r="R371" t="s">
        <v>266</v>
      </c>
      <c r="S371" t="s">
        <v>332</v>
      </c>
    </row>
    <row r="372" spans="1:19" x14ac:dyDescent="0.35">
      <c r="A372">
        <v>145745</v>
      </c>
      <c r="B372">
        <v>114</v>
      </c>
      <c r="C372" t="s">
        <v>27</v>
      </c>
      <c r="D372" t="s">
        <v>821</v>
      </c>
      <c r="E372">
        <v>745.8</v>
      </c>
      <c r="F372" s="20">
        <v>45860</v>
      </c>
      <c r="G372" s="20">
        <v>45860</v>
      </c>
      <c r="H372" s="20">
        <v>45860</v>
      </c>
      <c r="I372" s="20">
        <v>45846</v>
      </c>
      <c r="J372" s="20">
        <v>45848</v>
      </c>
      <c r="K372" t="s">
        <v>330</v>
      </c>
      <c r="L372" t="s">
        <v>766</v>
      </c>
      <c r="M372" t="s">
        <v>767</v>
      </c>
      <c r="N372" t="s">
        <v>1266</v>
      </c>
      <c r="O372" t="s">
        <v>756</v>
      </c>
      <c r="P372" t="s">
        <v>757</v>
      </c>
      <c r="Q372" t="s">
        <v>758</v>
      </c>
      <c r="R372" t="s">
        <v>266</v>
      </c>
      <c r="S372" t="s">
        <v>332</v>
      </c>
    </row>
    <row r="373" spans="1:19" x14ac:dyDescent="0.35">
      <c r="A373">
        <v>145746</v>
      </c>
      <c r="B373">
        <v>114</v>
      </c>
      <c r="C373" t="s">
        <v>27</v>
      </c>
      <c r="D373" t="s">
        <v>819</v>
      </c>
      <c r="E373">
        <v>118</v>
      </c>
      <c r="F373" s="20">
        <v>45861</v>
      </c>
      <c r="G373" s="20">
        <v>45860</v>
      </c>
      <c r="H373" s="20">
        <v>45860</v>
      </c>
      <c r="I373" s="20">
        <v>45847</v>
      </c>
      <c r="J373" s="20">
        <v>45848</v>
      </c>
      <c r="K373" t="s">
        <v>330</v>
      </c>
      <c r="L373" t="s">
        <v>762</v>
      </c>
      <c r="M373" t="s">
        <v>788</v>
      </c>
      <c r="N373" t="s">
        <v>1267</v>
      </c>
      <c r="O373" t="s">
        <v>756</v>
      </c>
      <c r="P373" t="s">
        <v>757</v>
      </c>
      <c r="Q373" t="s">
        <v>758</v>
      </c>
      <c r="R373" t="s">
        <v>266</v>
      </c>
      <c r="S373" t="s">
        <v>332</v>
      </c>
    </row>
    <row r="374" spans="1:19" x14ac:dyDescent="0.35">
      <c r="A374">
        <v>145747</v>
      </c>
      <c r="B374">
        <v>114</v>
      </c>
      <c r="C374" t="s">
        <v>27</v>
      </c>
      <c r="D374" t="s">
        <v>875</v>
      </c>
      <c r="E374">
        <v>540.20000000000005</v>
      </c>
      <c r="F374" s="20">
        <v>45860</v>
      </c>
      <c r="G374" s="20">
        <v>45860</v>
      </c>
      <c r="H374" s="20">
        <v>45860</v>
      </c>
      <c r="I374" s="20">
        <v>45846</v>
      </c>
      <c r="J374" s="20">
        <v>45848</v>
      </c>
      <c r="K374" t="s">
        <v>330</v>
      </c>
      <c r="L374" t="s">
        <v>762</v>
      </c>
      <c r="M374" t="s">
        <v>788</v>
      </c>
      <c r="N374" t="s">
        <v>1268</v>
      </c>
      <c r="O374" t="s">
        <v>756</v>
      </c>
      <c r="P374" t="s">
        <v>757</v>
      </c>
      <c r="Q374" t="s">
        <v>758</v>
      </c>
      <c r="R374" t="s">
        <v>266</v>
      </c>
      <c r="S374" t="s">
        <v>332</v>
      </c>
    </row>
    <row r="375" spans="1:19" x14ac:dyDescent="0.35">
      <c r="A375">
        <v>145748</v>
      </c>
      <c r="B375">
        <v>114</v>
      </c>
      <c r="C375" t="s">
        <v>27</v>
      </c>
      <c r="D375" t="s">
        <v>784</v>
      </c>
      <c r="E375">
        <v>394.13</v>
      </c>
      <c r="F375" s="20">
        <v>45860</v>
      </c>
      <c r="G375" s="20">
        <v>45860</v>
      </c>
      <c r="H375" s="20">
        <v>45860</v>
      </c>
      <c r="I375" s="20">
        <v>45846</v>
      </c>
      <c r="J375" s="20">
        <v>45848</v>
      </c>
      <c r="K375" t="s">
        <v>330</v>
      </c>
      <c r="L375" t="s">
        <v>766</v>
      </c>
      <c r="M375" t="s">
        <v>767</v>
      </c>
      <c r="N375" t="s">
        <v>1269</v>
      </c>
      <c r="O375" t="s">
        <v>756</v>
      </c>
      <c r="P375" t="s">
        <v>757</v>
      </c>
      <c r="Q375" t="s">
        <v>758</v>
      </c>
      <c r="R375" t="s">
        <v>266</v>
      </c>
      <c r="S375" t="s">
        <v>332</v>
      </c>
    </row>
    <row r="376" spans="1:19" x14ac:dyDescent="0.35">
      <c r="A376">
        <v>145750</v>
      </c>
      <c r="B376">
        <v>114</v>
      </c>
      <c r="C376" t="s">
        <v>27</v>
      </c>
      <c r="D376" t="s">
        <v>819</v>
      </c>
      <c r="E376">
        <v>2739.2</v>
      </c>
      <c r="F376" s="20">
        <v>45861</v>
      </c>
      <c r="G376" s="20">
        <v>45860</v>
      </c>
      <c r="H376" s="20">
        <v>45860</v>
      </c>
      <c r="I376" s="20">
        <v>45845</v>
      </c>
      <c r="J376" s="20">
        <v>45848</v>
      </c>
      <c r="K376" t="s">
        <v>330</v>
      </c>
      <c r="L376" t="s">
        <v>762</v>
      </c>
      <c r="M376" t="s">
        <v>788</v>
      </c>
      <c r="N376" t="s">
        <v>1270</v>
      </c>
      <c r="O376" t="s">
        <v>756</v>
      </c>
      <c r="P376" t="s">
        <v>757</v>
      </c>
      <c r="Q376" t="s">
        <v>758</v>
      </c>
      <c r="R376" t="s">
        <v>266</v>
      </c>
      <c r="S376" t="s">
        <v>332</v>
      </c>
    </row>
    <row r="377" spans="1:19" x14ac:dyDescent="0.35">
      <c r="A377">
        <v>145751</v>
      </c>
      <c r="B377">
        <v>114</v>
      </c>
      <c r="C377" t="s">
        <v>27</v>
      </c>
      <c r="D377" t="s">
        <v>782</v>
      </c>
      <c r="E377">
        <v>513.47</v>
      </c>
      <c r="F377" s="20">
        <v>45860</v>
      </c>
      <c r="G377" s="20">
        <v>45860</v>
      </c>
      <c r="H377" s="20">
        <v>45860</v>
      </c>
      <c r="I377" s="20">
        <v>45846</v>
      </c>
      <c r="J377" s="20">
        <v>45848</v>
      </c>
      <c r="K377" t="s">
        <v>330</v>
      </c>
      <c r="L377" t="s">
        <v>766</v>
      </c>
      <c r="M377" t="s">
        <v>767</v>
      </c>
      <c r="N377" t="s">
        <v>1271</v>
      </c>
      <c r="O377" t="s">
        <v>756</v>
      </c>
      <c r="P377" t="s">
        <v>757</v>
      </c>
      <c r="Q377" t="s">
        <v>758</v>
      </c>
      <c r="R377" t="s">
        <v>266</v>
      </c>
      <c r="S377" t="s">
        <v>332</v>
      </c>
    </row>
    <row r="378" spans="1:19" x14ac:dyDescent="0.35">
      <c r="A378">
        <v>145752</v>
      </c>
      <c r="B378">
        <v>114</v>
      </c>
      <c r="C378" t="s">
        <v>27</v>
      </c>
      <c r="D378" t="s">
        <v>826</v>
      </c>
      <c r="E378">
        <v>3598.6</v>
      </c>
      <c r="F378" s="20">
        <v>45860</v>
      </c>
      <c r="G378" s="20">
        <v>45860</v>
      </c>
      <c r="H378" s="20">
        <v>45860</v>
      </c>
      <c r="I378" s="20">
        <v>45846</v>
      </c>
      <c r="J378" s="20">
        <v>45848</v>
      </c>
      <c r="K378" t="s">
        <v>330</v>
      </c>
      <c r="L378" t="s">
        <v>766</v>
      </c>
      <c r="M378" t="s">
        <v>767</v>
      </c>
      <c r="N378" t="s">
        <v>1272</v>
      </c>
      <c r="O378" t="s">
        <v>756</v>
      </c>
      <c r="P378" t="s">
        <v>757</v>
      </c>
      <c r="Q378" t="s">
        <v>758</v>
      </c>
      <c r="R378" t="s">
        <v>266</v>
      </c>
      <c r="S378" t="s">
        <v>332</v>
      </c>
    </row>
    <row r="379" spans="1:19" x14ac:dyDescent="0.35">
      <c r="A379">
        <v>145753</v>
      </c>
      <c r="B379">
        <v>114</v>
      </c>
      <c r="C379" t="s">
        <v>27</v>
      </c>
      <c r="D379" t="s">
        <v>817</v>
      </c>
      <c r="E379">
        <v>2114.8000000000002</v>
      </c>
      <c r="F379" s="20">
        <v>45860</v>
      </c>
      <c r="G379" s="20">
        <v>45860</v>
      </c>
      <c r="H379" s="20">
        <v>45860</v>
      </c>
      <c r="I379" s="20">
        <v>45846</v>
      </c>
      <c r="J379" s="20">
        <v>45848</v>
      </c>
      <c r="K379" t="s">
        <v>330</v>
      </c>
      <c r="L379" t="s">
        <v>766</v>
      </c>
      <c r="M379" t="s">
        <v>767</v>
      </c>
      <c r="N379" t="s">
        <v>1273</v>
      </c>
      <c r="O379" t="s">
        <v>756</v>
      </c>
      <c r="P379" t="s">
        <v>757</v>
      </c>
      <c r="Q379" t="s">
        <v>758</v>
      </c>
      <c r="R379" t="s">
        <v>266</v>
      </c>
      <c r="S379" t="s">
        <v>332</v>
      </c>
    </row>
    <row r="380" spans="1:19" x14ac:dyDescent="0.35">
      <c r="A380">
        <v>145754</v>
      </c>
      <c r="B380">
        <v>114</v>
      </c>
      <c r="C380" t="s">
        <v>27</v>
      </c>
      <c r="D380" t="s">
        <v>817</v>
      </c>
      <c r="E380">
        <v>2861</v>
      </c>
      <c r="F380" s="20">
        <v>45860</v>
      </c>
      <c r="G380" s="20">
        <v>45860</v>
      </c>
      <c r="H380" s="20">
        <v>45860</v>
      </c>
      <c r="I380" s="20">
        <v>45846</v>
      </c>
      <c r="J380" s="20">
        <v>45848</v>
      </c>
      <c r="K380" t="s">
        <v>330</v>
      </c>
      <c r="L380" t="s">
        <v>766</v>
      </c>
      <c r="M380" t="s">
        <v>767</v>
      </c>
      <c r="N380" t="s">
        <v>1274</v>
      </c>
      <c r="O380" t="s">
        <v>756</v>
      </c>
      <c r="P380" t="s">
        <v>757</v>
      </c>
      <c r="Q380" t="s">
        <v>758</v>
      </c>
      <c r="R380" t="s">
        <v>266</v>
      </c>
      <c r="S380" t="s">
        <v>332</v>
      </c>
    </row>
    <row r="381" spans="1:19" x14ac:dyDescent="0.35">
      <c r="A381">
        <v>145757</v>
      </c>
      <c r="B381">
        <v>114</v>
      </c>
      <c r="C381" t="s">
        <v>27</v>
      </c>
      <c r="D381" t="s">
        <v>784</v>
      </c>
      <c r="E381">
        <v>119.87</v>
      </c>
      <c r="F381" s="20">
        <v>45861</v>
      </c>
      <c r="G381" s="20">
        <v>45860</v>
      </c>
      <c r="H381" s="20">
        <v>45860</v>
      </c>
      <c r="I381" s="20">
        <v>45847</v>
      </c>
      <c r="J381" s="20">
        <v>45848</v>
      </c>
      <c r="K381" t="s">
        <v>330</v>
      </c>
      <c r="L381" t="s">
        <v>766</v>
      </c>
      <c r="M381" t="s">
        <v>767</v>
      </c>
      <c r="N381" t="s">
        <v>1275</v>
      </c>
      <c r="O381" t="s">
        <v>756</v>
      </c>
      <c r="P381" t="s">
        <v>757</v>
      </c>
      <c r="Q381" t="s">
        <v>758</v>
      </c>
      <c r="R381" t="s">
        <v>266</v>
      </c>
      <c r="S381" t="s">
        <v>332</v>
      </c>
    </row>
    <row r="382" spans="1:19" x14ac:dyDescent="0.35">
      <c r="A382">
        <v>145758</v>
      </c>
      <c r="B382">
        <v>114</v>
      </c>
      <c r="C382" t="s">
        <v>27</v>
      </c>
      <c r="D382" t="s">
        <v>794</v>
      </c>
      <c r="E382">
        <v>726</v>
      </c>
      <c r="F382" s="20">
        <v>45860</v>
      </c>
      <c r="G382" s="20">
        <v>45860</v>
      </c>
      <c r="H382" s="20">
        <v>45860</v>
      </c>
      <c r="I382" s="20">
        <v>45846</v>
      </c>
      <c r="J382" s="20">
        <v>45848</v>
      </c>
      <c r="K382" t="s">
        <v>330</v>
      </c>
      <c r="L382" t="s">
        <v>766</v>
      </c>
      <c r="M382" t="s">
        <v>767</v>
      </c>
      <c r="N382" t="s">
        <v>1276</v>
      </c>
      <c r="O382" t="s">
        <v>756</v>
      </c>
      <c r="P382" t="s">
        <v>757</v>
      </c>
      <c r="Q382" t="s">
        <v>758</v>
      </c>
      <c r="R382" t="s">
        <v>266</v>
      </c>
      <c r="S382" t="s">
        <v>332</v>
      </c>
    </row>
    <row r="383" spans="1:19" x14ac:dyDescent="0.35">
      <c r="A383">
        <v>145759</v>
      </c>
      <c r="B383">
        <v>114</v>
      </c>
      <c r="C383" t="s">
        <v>27</v>
      </c>
      <c r="D383" t="s">
        <v>794</v>
      </c>
      <c r="E383">
        <v>495</v>
      </c>
      <c r="F383" s="20">
        <v>45860</v>
      </c>
      <c r="G383" s="20">
        <v>45860</v>
      </c>
      <c r="H383" s="20">
        <v>45860</v>
      </c>
      <c r="I383" s="20">
        <v>45846</v>
      </c>
      <c r="J383" s="20">
        <v>45848</v>
      </c>
      <c r="K383" t="s">
        <v>330</v>
      </c>
      <c r="L383" t="s">
        <v>766</v>
      </c>
      <c r="M383" t="s">
        <v>767</v>
      </c>
      <c r="N383" t="s">
        <v>1277</v>
      </c>
      <c r="O383" t="s">
        <v>756</v>
      </c>
      <c r="P383" t="s">
        <v>757</v>
      </c>
      <c r="Q383" t="s">
        <v>758</v>
      </c>
      <c r="R383" t="s">
        <v>266</v>
      </c>
      <c r="S383" t="s">
        <v>332</v>
      </c>
    </row>
    <row r="384" spans="1:19" x14ac:dyDescent="0.35">
      <c r="A384">
        <v>145760</v>
      </c>
      <c r="B384">
        <v>114</v>
      </c>
      <c r="C384" t="s">
        <v>27</v>
      </c>
      <c r="D384" t="s">
        <v>782</v>
      </c>
      <c r="E384">
        <v>788.29</v>
      </c>
      <c r="F384" s="20">
        <v>45861</v>
      </c>
      <c r="G384" s="20">
        <v>45860</v>
      </c>
      <c r="H384" s="20">
        <v>45860</v>
      </c>
      <c r="I384" s="20">
        <v>45847</v>
      </c>
      <c r="J384" s="20">
        <v>45848</v>
      </c>
      <c r="K384" t="s">
        <v>330</v>
      </c>
      <c r="L384" t="s">
        <v>766</v>
      </c>
      <c r="M384" t="s">
        <v>767</v>
      </c>
      <c r="N384" t="s">
        <v>1278</v>
      </c>
      <c r="O384" t="s">
        <v>756</v>
      </c>
      <c r="P384" t="s">
        <v>757</v>
      </c>
      <c r="Q384" t="s">
        <v>758</v>
      </c>
      <c r="R384" t="s">
        <v>266</v>
      </c>
      <c r="S384" t="s">
        <v>332</v>
      </c>
    </row>
    <row r="385" spans="1:19" x14ac:dyDescent="0.35">
      <c r="A385">
        <v>145761</v>
      </c>
      <c r="B385">
        <v>114</v>
      </c>
      <c r="C385" t="s">
        <v>27</v>
      </c>
      <c r="D385" t="s">
        <v>1009</v>
      </c>
      <c r="E385">
        <v>800.5</v>
      </c>
      <c r="F385" s="20">
        <v>45861</v>
      </c>
      <c r="G385" s="20">
        <v>45860</v>
      </c>
      <c r="H385" s="20">
        <v>45860</v>
      </c>
      <c r="I385" s="20">
        <v>45845</v>
      </c>
      <c r="J385" s="20">
        <v>45848</v>
      </c>
      <c r="K385" t="s">
        <v>330</v>
      </c>
      <c r="L385" t="s">
        <v>766</v>
      </c>
      <c r="M385" t="s">
        <v>767</v>
      </c>
      <c r="N385" t="s">
        <v>1279</v>
      </c>
      <c r="O385" t="s">
        <v>756</v>
      </c>
      <c r="P385" t="s">
        <v>757</v>
      </c>
      <c r="Q385" t="s">
        <v>758</v>
      </c>
      <c r="R385" t="s">
        <v>266</v>
      </c>
      <c r="S385" t="s">
        <v>332</v>
      </c>
    </row>
    <row r="386" spans="1:19" x14ac:dyDescent="0.35">
      <c r="A386">
        <v>145764</v>
      </c>
      <c r="B386">
        <v>114</v>
      </c>
      <c r="C386" t="s">
        <v>27</v>
      </c>
      <c r="D386" t="s">
        <v>1059</v>
      </c>
      <c r="E386">
        <v>1043.92</v>
      </c>
      <c r="F386" s="20">
        <v>45861</v>
      </c>
      <c r="G386" s="20">
        <v>45860</v>
      </c>
      <c r="H386" s="20">
        <v>45860</v>
      </c>
      <c r="I386" s="20">
        <v>45846</v>
      </c>
      <c r="J386" s="20">
        <v>45848</v>
      </c>
      <c r="K386" t="s">
        <v>330</v>
      </c>
      <c r="L386" t="s">
        <v>766</v>
      </c>
      <c r="M386" t="s">
        <v>767</v>
      </c>
      <c r="N386" t="s">
        <v>1280</v>
      </c>
      <c r="O386" t="s">
        <v>756</v>
      </c>
      <c r="P386" t="s">
        <v>757</v>
      </c>
      <c r="Q386" t="s">
        <v>758</v>
      </c>
      <c r="R386" t="s">
        <v>266</v>
      </c>
      <c r="S386" t="s">
        <v>332</v>
      </c>
    </row>
    <row r="387" spans="1:19" x14ac:dyDescent="0.35">
      <c r="A387">
        <v>145766</v>
      </c>
      <c r="B387">
        <v>114</v>
      </c>
      <c r="C387" t="s">
        <v>27</v>
      </c>
      <c r="D387" t="s">
        <v>775</v>
      </c>
      <c r="E387">
        <v>433.98</v>
      </c>
      <c r="F387" s="20">
        <v>45861</v>
      </c>
      <c r="G387" s="20">
        <v>45860</v>
      </c>
      <c r="H387" s="20">
        <v>45860</v>
      </c>
      <c r="I387" s="20">
        <v>45846</v>
      </c>
      <c r="J387" s="20">
        <v>45848</v>
      </c>
      <c r="K387" t="s">
        <v>330</v>
      </c>
      <c r="L387" t="s">
        <v>766</v>
      </c>
      <c r="M387" t="s">
        <v>767</v>
      </c>
      <c r="N387" t="s">
        <v>1281</v>
      </c>
      <c r="O387" t="s">
        <v>756</v>
      </c>
      <c r="P387" t="s">
        <v>757</v>
      </c>
      <c r="Q387" t="s">
        <v>758</v>
      </c>
      <c r="R387" t="s">
        <v>266</v>
      </c>
      <c r="S387" t="s">
        <v>332</v>
      </c>
    </row>
    <row r="388" spans="1:19" x14ac:dyDescent="0.35">
      <c r="A388">
        <v>145780</v>
      </c>
      <c r="B388">
        <v>114</v>
      </c>
      <c r="C388" t="s">
        <v>27</v>
      </c>
      <c r="D388" t="s">
        <v>1282</v>
      </c>
      <c r="E388">
        <v>1248</v>
      </c>
      <c r="F388" s="20">
        <v>45861</v>
      </c>
      <c r="G388" s="20">
        <v>45860</v>
      </c>
      <c r="H388" s="20">
        <v>45860</v>
      </c>
      <c r="I388" s="20">
        <v>45848</v>
      </c>
      <c r="J388" s="20">
        <v>45848</v>
      </c>
      <c r="K388" t="s">
        <v>330</v>
      </c>
      <c r="L388" t="s">
        <v>762</v>
      </c>
      <c r="M388" t="s">
        <v>927</v>
      </c>
      <c r="N388" t="s">
        <v>1283</v>
      </c>
      <c r="O388" t="s">
        <v>756</v>
      </c>
      <c r="P388" t="s">
        <v>757</v>
      </c>
      <c r="Q388" t="s">
        <v>758</v>
      </c>
      <c r="R388" t="s">
        <v>266</v>
      </c>
      <c r="S388" t="s">
        <v>332</v>
      </c>
    </row>
    <row r="389" spans="1:19" x14ac:dyDescent="0.35">
      <c r="A389">
        <v>146019</v>
      </c>
      <c r="B389">
        <v>114</v>
      </c>
      <c r="C389" t="s">
        <v>27</v>
      </c>
      <c r="D389" t="s">
        <v>787</v>
      </c>
      <c r="E389">
        <v>735.2</v>
      </c>
      <c r="F389" s="20">
        <v>45861</v>
      </c>
      <c r="G389" s="20">
        <v>45860</v>
      </c>
      <c r="H389" s="20">
        <v>45860</v>
      </c>
      <c r="I389" s="20">
        <v>45846</v>
      </c>
      <c r="J389" s="20">
        <v>45849</v>
      </c>
      <c r="K389" t="s">
        <v>330</v>
      </c>
      <c r="L389" t="s">
        <v>762</v>
      </c>
      <c r="M389" t="s">
        <v>788</v>
      </c>
      <c r="N389" t="s">
        <v>1284</v>
      </c>
      <c r="O389" t="s">
        <v>756</v>
      </c>
      <c r="P389" t="s">
        <v>757</v>
      </c>
      <c r="Q389" t="s">
        <v>758</v>
      </c>
      <c r="R389" t="s">
        <v>266</v>
      </c>
      <c r="S389" t="s">
        <v>332</v>
      </c>
    </row>
    <row r="390" spans="1:19" x14ac:dyDescent="0.35">
      <c r="A390">
        <v>146262</v>
      </c>
      <c r="B390">
        <v>114</v>
      </c>
      <c r="C390" t="s">
        <v>27</v>
      </c>
      <c r="D390" t="s">
        <v>801</v>
      </c>
      <c r="E390">
        <v>1016</v>
      </c>
      <c r="F390" s="20">
        <v>45860</v>
      </c>
      <c r="G390" s="20">
        <v>45860</v>
      </c>
      <c r="H390" s="20">
        <v>45860</v>
      </c>
      <c r="I390" s="20">
        <v>45849</v>
      </c>
      <c r="J390" s="20">
        <v>45852</v>
      </c>
      <c r="K390" t="s">
        <v>330</v>
      </c>
      <c r="L390" t="s">
        <v>766</v>
      </c>
      <c r="M390" t="s">
        <v>767</v>
      </c>
      <c r="N390" t="s">
        <v>1285</v>
      </c>
      <c r="O390" t="s">
        <v>756</v>
      </c>
      <c r="P390" t="s">
        <v>757</v>
      </c>
      <c r="Q390" t="s">
        <v>758</v>
      </c>
      <c r="R390" t="s">
        <v>266</v>
      </c>
      <c r="S390" t="s">
        <v>332</v>
      </c>
    </row>
    <row r="391" spans="1:19" x14ac:dyDescent="0.35">
      <c r="A391">
        <v>146263</v>
      </c>
      <c r="B391">
        <v>114</v>
      </c>
      <c r="C391" t="s">
        <v>27</v>
      </c>
      <c r="D391" t="s">
        <v>1286</v>
      </c>
      <c r="E391">
        <v>1464.8</v>
      </c>
      <c r="F391" s="20">
        <v>45860</v>
      </c>
      <c r="G391" s="20">
        <v>45860</v>
      </c>
      <c r="H391" s="20">
        <v>45860</v>
      </c>
      <c r="I391" s="20">
        <v>45846</v>
      </c>
      <c r="J391" s="20">
        <v>45852</v>
      </c>
      <c r="K391" t="s">
        <v>330</v>
      </c>
      <c r="L391" t="s">
        <v>766</v>
      </c>
      <c r="M391" t="s">
        <v>770</v>
      </c>
      <c r="N391" t="s">
        <v>1287</v>
      </c>
      <c r="O391" t="s">
        <v>756</v>
      </c>
      <c r="P391" t="s">
        <v>757</v>
      </c>
      <c r="Q391" t="s">
        <v>758</v>
      </c>
      <c r="R391" t="s">
        <v>266</v>
      </c>
      <c r="S391" t="s">
        <v>332</v>
      </c>
    </row>
    <row r="392" spans="1:19" x14ac:dyDescent="0.35">
      <c r="A392">
        <v>144344</v>
      </c>
      <c r="B392">
        <v>114</v>
      </c>
      <c r="C392" t="s">
        <v>27</v>
      </c>
      <c r="D392" t="s">
        <v>1288</v>
      </c>
      <c r="E392">
        <v>169.5</v>
      </c>
      <c r="F392" s="20">
        <v>45860</v>
      </c>
      <c r="G392" s="20">
        <v>45860</v>
      </c>
      <c r="H392" s="20">
        <v>45860</v>
      </c>
      <c r="I392" s="20">
        <v>45845</v>
      </c>
      <c r="J392" s="20">
        <v>45846</v>
      </c>
      <c r="K392" t="s">
        <v>264</v>
      </c>
      <c r="L392" t="s">
        <v>762</v>
      </c>
      <c r="M392" t="s">
        <v>1289</v>
      </c>
      <c r="N392" t="s">
        <v>1290</v>
      </c>
      <c r="O392" t="s">
        <v>756</v>
      </c>
      <c r="P392" t="s">
        <v>757</v>
      </c>
      <c r="Q392" t="s">
        <v>758</v>
      </c>
      <c r="R392" t="s">
        <v>266</v>
      </c>
      <c r="S392" t="s">
        <v>332</v>
      </c>
    </row>
    <row r="393" spans="1:19" x14ac:dyDescent="0.35">
      <c r="A393">
        <v>145388</v>
      </c>
      <c r="B393">
        <v>114</v>
      </c>
      <c r="C393" t="s">
        <v>27</v>
      </c>
      <c r="D393" t="s">
        <v>775</v>
      </c>
      <c r="E393">
        <v>403.18</v>
      </c>
      <c r="F393" s="20">
        <v>45860</v>
      </c>
      <c r="G393" s="20">
        <v>45860</v>
      </c>
      <c r="H393" s="20">
        <v>45860</v>
      </c>
      <c r="I393" s="20">
        <v>45845</v>
      </c>
      <c r="J393" s="20">
        <v>45846</v>
      </c>
      <c r="K393" t="s">
        <v>330</v>
      </c>
      <c r="L393" t="s">
        <v>766</v>
      </c>
      <c r="M393" t="s">
        <v>767</v>
      </c>
      <c r="N393" t="s">
        <v>1291</v>
      </c>
      <c r="O393" t="s">
        <v>756</v>
      </c>
      <c r="P393" t="s">
        <v>757</v>
      </c>
      <c r="Q393" t="s">
        <v>758</v>
      </c>
      <c r="R393" t="s">
        <v>266</v>
      </c>
      <c r="S393" t="s">
        <v>332</v>
      </c>
    </row>
    <row r="394" spans="1:19" x14ac:dyDescent="0.35">
      <c r="A394">
        <v>145391</v>
      </c>
      <c r="B394">
        <v>114</v>
      </c>
      <c r="C394" t="s">
        <v>27</v>
      </c>
      <c r="D394" t="s">
        <v>1292</v>
      </c>
      <c r="E394">
        <v>1980.89</v>
      </c>
      <c r="F394" s="20">
        <v>45860</v>
      </c>
      <c r="G394" s="20">
        <v>45860</v>
      </c>
      <c r="H394" s="20">
        <v>45860</v>
      </c>
      <c r="I394" s="20">
        <v>45846</v>
      </c>
      <c r="J394" s="20">
        <v>45846</v>
      </c>
      <c r="K394" t="s">
        <v>330</v>
      </c>
      <c r="L394" t="s">
        <v>766</v>
      </c>
      <c r="M394" t="s">
        <v>767</v>
      </c>
      <c r="N394" t="s">
        <v>1293</v>
      </c>
      <c r="O394" t="s">
        <v>756</v>
      </c>
      <c r="P394" t="s">
        <v>757</v>
      </c>
      <c r="Q394" t="s">
        <v>758</v>
      </c>
      <c r="R394" t="s">
        <v>266</v>
      </c>
      <c r="S394" t="s">
        <v>332</v>
      </c>
    </row>
    <row r="395" spans="1:19" x14ac:dyDescent="0.35">
      <c r="A395">
        <v>145408</v>
      </c>
      <c r="B395">
        <v>114</v>
      </c>
      <c r="C395" t="s">
        <v>27</v>
      </c>
      <c r="D395" t="s">
        <v>777</v>
      </c>
      <c r="E395">
        <v>3557.71</v>
      </c>
      <c r="F395" s="20">
        <v>45860</v>
      </c>
      <c r="G395" s="20">
        <v>45860</v>
      </c>
      <c r="H395" s="20">
        <v>45860</v>
      </c>
      <c r="I395" s="20">
        <v>45846</v>
      </c>
      <c r="J395" s="20">
        <v>45846</v>
      </c>
      <c r="K395" t="s">
        <v>330</v>
      </c>
      <c r="L395" t="s">
        <v>766</v>
      </c>
      <c r="M395" t="s">
        <v>767</v>
      </c>
      <c r="N395" t="s">
        <v>1294</v>
      </c>
      <c r="O395" t="s">
        <v>756</v>
      </c>
      <c r="P395" t="s">
        <v>757</v>
      </c>
      <c r="Q395" t="s">
        <v>758</v>
      </c>
      <c r="R395" t="s">
        <v>266</v>
      </c>
      <c r="S395" t="s">
        <v>332</v>
      </c>
    </row>
    <row r="396" spans="1:19" x14ac:dyDescent="0.35">
      <c r="A396">
        <v>145411</v>
      </c>
      <c r="B396">
        <v>114</v>
      </c>
      <c r="C396" t="s">
        <v>27</v>
      </c>
      <c r="D396" t="s">
        <v>840</v>
      </c>
      <c r="E396">
        <v>600</v>
      </c>
      <c r="F396" s="20">
        <v>45860</v>
      </c>
      <c r="G396" s="20">
        <v>45860</v>
      </c>
      <c r="H396" s="20">
        <v>45860</v>
      </c>
      <c r="I396" s="20">
        <v>45846</v>
      </c>
      <c r="J396" s="20">
        <v>45846</v>
      </c>
      <c r="K396" t="s">
        <v>330</v>
      </c>
      <c r="L396" t="s">
        <v>766</v>
      </c>
      <c r="M396" t="s">
        <v>767</v>
      </c>
      <c r="N396" t="s">
        <v>1295</v>
      </c>
      <c r="O396" t="s">
        <v>756</v>
      </c>
      <c r="P396" t="s">
        <v>757</v>
      </c>
      <c r="Q396" t="s">
        <v>758</v>
      </c>
      <c r="R396" t="s">
        <v>266</v>
      </c>
      <c r="S396" t="s">
        <v>332</v>
      </c>
    </row>
    <row r="397" spans="1:19" x14ac:dyDescent="0.35">
      <c r="A397">
        <v>142960</v>
      </c>
      <c r="B397">
        <v>114</v>
      </c>
      <c r="C397" t="s">
        <v>27</v>
      </c>
      <c r="D397" t="s">
        <v>765</v>
      </c>
      <c r="E397">
        <v>633.83000000000004</v>
      </c>
      <c r="F397" s="20">
        <v>45860</v>
      </c>
      <c r="G397" s="20">
        <v>45860</v>
      </c>
      <c r="H397" s="20">
        <v>45860</v>
      </c>
      <c r="I397" s="20">
        <v>45839</v>
      </c>
      <c r="J397" s="20">
        <v>45840</v>
      </c>
      <c r="K397" t="s">
        <v>330</v>
      </c>
      <c r="L397" t="s">
        <v>766</v>
      </c>
      <c r="M397" t="s">
        <v>767</v>
      </c>
      <c r="N397" t="s">
        <v>1296</v>
      </c>
      <c r="O397" t="s">
        <v>756</v>
      </c>
      <c r="P397" t="s">
        <v>757</v>
      </c>
      <c r="Q397" t="s">
        <v>758</v>
      </c>
      <c r="R397" t="s">
        <v>266</v>
      </c>
      <c r="S397" t="s">
        <v>332</v>
      </c>
    </row>
    <row r="398" spans="1:19" x14ac:dyDescent="0.35">
      <c r="A398">
        <v>143711</v>
      </c>
      <c r="B398">
        <v>114</v>
      </c>
      <c r="C398" t="s">
        <v>27</v>
      </c>
      <c r="D398" t="s">
        <v>848</v>
      </c>
      <c r="E398">
        <v>840.96</v>
      </c>
      <c r="F398" s="20">
        <v>45861</v>
      </c>
      <c r="G398" s="20">
        <v>45860</v>
      </c>
      <c r="H398" s="20">
        <v>45860</v>
      </c>
      <c r="I398" s="20">
        <v>45839</v>
      </c>
      <c r="J398" s="20">
        <v>45841</v>
      </c>
      <c r="K398" t="s">
        <v>330</v>
      </c>
      <c r="L398" t="s">
        <v>766</v>
      </c>
      <c r="M398" t="s">
        <v>770</v>
      </c>
      <c r="N398" t="s">
        <v>1297</v>
      </c>
      <c r="O398" t="s">
        <v>756</v>
      </c>
      <c r="P398" t="s">
        <v>757</v>
      </c>
      <c r="Q398" t="s">
        <v>758</v>
      </c>
      <c r="R398" t="s">
        <v>266</v>
      </c>
      <c r="S398" t="s">
        <v>332</v>
      </c>
    </row>
    <row r="399" spans="1:19" x14ac:dyDescent="0.35">
      <c r="A399">
        <v>143713</v>
      </c>
      <c r="B399">
        <v>114</v>
      </c>
      <c r="C399" t="s">
        <v>27</v>
      </c>
      <c r="D399" t="s">
        <v>848</v>
      </c>
      <c r="E399">
        <v>133.19999999999999</v>
      </c>
      <c r="F399" s="20">
        <v>45861</v>
      </c>
      <c r="G399" s="20">
        <v>45860</v>
      </c>
      <c r="H399" s="20">
        <v>45860</v>
      </c>
      <c r="I399" s="20">
        <v>45839</v>
      </c>
      <c r="J399" s="20">
        <v>45841</v>
      </c>
      <c r="K399" t="s">
        <v>330</v>
      </c>
      <c r="L399" t="s">
        <v>766</v>
      </c>
      <c r="M399" t="s">
        <v>770</v>
      </c>
      <c r="N399" t="s">
        <v>1298</v>
      </c>
      <c r="O399" t="s">
        <v>756</v>
      </c>
      <c r="P399" t="s">
        <v>757</v>
      </c>
      <c r="Q399" t="s">
        <v>758</v>
      </c>
      <c r="R399" t="s">
        <v>266</v>
      </c>
      <c r="S399" t="s">
        <v>332</v>
      </c>
    </row>
    <row r="400" spans="1:19" x14ac:dyDescent="0.35">
      <c r="A400">
        <v>148421</v>
      </c>
      <c r="B400">
        <v>114</v>
      </c>
      <c r="C400" t="s">
        <v>27</v>
      </c>
      <c r="D400" t="s">
        <v>782</v>
      </c>
      <c r="E400">
        <v>0</v>
      </c>
      <c r="F400" s="20">
        <v>45860</v>
      </c>
      <c r="G400" s="20">
        <v>45862</v>
      </c>
      <c r="H400" s="20">
        <v>45860</v>
      </c>
      <c r="I400" s="20">
        <v>45860</v>
      </c>
      <c r="J400" s="20">
        <v>45861</v>
      </c>
      <c r="K400" t="s">
        <v>453</v>
      </c>
      <c r="L400" t="s">
        <v>766</v>
      </c>
      <c r="M400" t="s">
        <v>767</v>
      </c>
      <c r="N400" t="s">
        <v>1299</v>
      </c>
      <c r="O400" t="s">
        <v>756</v>
      </c>
      <c r="P400" t="s">
        <v>757</v>
      </c>
      <c r="Q400" t="s">
        <v>758</v>
      </c>
      <c r="R400" t="s">
        <v>266</v>
      </c>
      <c r="S400" t="s">
        <v>271</v>
      </c>
    </row>
    <row r="401" spans="1:19" x14ac:dyDescent="0.35">
      <c r="A401">
        <v>148884</v>
      </c>
      <c r="B401">
        <v>114</v>
      </c>
      <c r="C401" t="s">
        <v>27</v>
      </c>
      <c r="D401" t="s">
        <v>1057</v>
      </c>
      <c r="E401">
        <v>178</v>
      </c>
      <c r="F401" s="20">
        <v>45860</v>
      </c>
      <c r="G401" s="20"/>
      <c r="H401" s="20">
        <v>45860</v>
      </c>
      <c r="I401" s="20">
        <v>45860</v>
      </c>
      <c r="J401" s="20">
        <v>45862</v>
      </c>
      <c r="K401" t="s">
        <v>264</v>
      </c>
      <c r="N401" t="s">
        <v>1300</v>
      </c>
      <c r="R401" t="s">
        <v>266</v>
      </c>
      <c r="S401" t="s">
        <v>332</v>
      </c>
    </row>
    <row r="402" spans="1:19" x14ac:dyDescent="0.35">
      <c r="A402">
        <v>149046</v>
      </c>
      <c r="B402">
        <v>114</v>
      </c>
      <c r="C402" t="s">
        <v>27</v>
      </c>
      <c r="D402" t="s">
        <v>1301</v>
      </c>
      <c r="E402">
        <v>1496.26</v>
      </c>
      <c r="F402" s="20">
        <v>45860</v>
      </c>
      <c r="G402" s="20"/>
      <c r="H402" s="20">
        <v>45860</v>
      </c>
      <c r="I402" s="20">
        <v>45860</v>
      </c>
      <c r="J402" s="20">
        <v>45863</v>
      </c>
      <c r="K402" t="s">
        <v>264</v>
      </c>
      <c r="N402" t="s">
        <v>1302</v>
      </c>
      <c r="O402" t="s">
        <v>756</v>
      </c>
      <c r="P402" t="s">
        <v>1303</v>
      </c>
      <c r="R402" t="s">
        <v>266</v>
      </c>
      <c r="S402" t="s">
        <v>332</v>
      </c>
    </row>
    <row r="403" spans="1:19" x14ac:dyDescent="0.35">
      <c r="A403">
        <v>149048</v>
      </c>
      <c r="B403">
        <v>114</v>
      </c>
      <c r="C403" t="s">
        <v>27</v>
      </c>
      <c r="D403" t="s">
        <v>1304</v>
      </c>
      <c r="E403">
        <v>215</v>
      </c>
      <c r="F403" s="20">
        <v>45860</v>
      </c>
      <c r="G403" s="20"/>
      <c r="H403" s="20">
        <v>45860</v>
      </c>
      <c r="I403" s="20">
        <v>45860</v>
      </c>
      <c r="J403" s="20">
        <v>45863</v>
      </c>
      <c r="K403" t="s">
        <v>264</v>
      </c>
      <c r="N403" t="s">
        <v>1305</v>
      </c>
      <c r="O403" t="s">
        <v>756</v>
      </c>
      <c r="P403" t="s">
        <v>1303</v>
      </c>
      <c r="R403" t="s">
        <v>266</v>
      </c>
      <c r="S403" t="s">
        <v>332</v>
      </c>
    </row>
    <row r="404" spans="1:19" x14ac:dyDescent="0.35">
      <c r="A404">
        <v>140088</v>
      </c>
      <c r="B404">
        <v>114</v>
      </c>
      <c r="C404" t="s">
        <v>27</v>
      </c>
      <c r="D404" t="s">
        <v>821</v>
      </c>
      <c r="E404">
        <v>702</v>
      </c>
      <c r="F404" s="20">
        <v>45859</v>
      </c>
      <c r="G404" s="20">
        <v>45860</v>
      </c>
      <c r="H404" s="20">
        <v>45860</v>
      </c>
      <c r="I404" s="20">
        <v>45825</v>
      </c>
      <c r="J404" s="20">
        <v>45825</v>
      </c>
      <c r="K404" t="s">
        <v>330</v>
      </c>
      <c r="L404" t="s">
        <v>766</v>
      </c>
      <c r="M404" t="s">
        <v>767</v>
      </c>
      <c r="N404" t="s">
        <v>1306</v>
      </c>
      <c r="O404" t="s">
        <v>756</v>
      </c>
      <c r="P404" t="s">
        <v>757</v>
      </c>
      <c r="Q404" t="s">
        <v>758</v>
      </c>
      <c r="R404" t="s">
        <v>266</v>
      </c>
      <c r="S404" t="s">
        <v>332</v>
      </c>
    </row>
    <row r="405" spans="1:19" x14ac:dyDescent="0.35">
      <c r="A405">
        <v>141120</v>
      </c>
      <c r="B405">
        <v>114</v>
      </c>
      <c r="C405" t="s">
        <v>27</v>
      </c>
      <c r="D405" t="s">
        <v>769</v>
      </c>
      <c r="E405">
        <v>8924.49</v>
      </c>
      <c r="F405" s="20">
        <v>45861</v>
      </c>
      <c r="G405" s="20">
        <v>45860</v>
      </c>
      <c r="H405" s="20">
        <v>45860</v>
      </c>
      <c r="I405" s="20">
        <v>45829</v>
      </c>
      <c r="J405" s="20">
        <v>45831</v>
      </c>
      <c r="K405" t="s">
        <v>330</v>
      </c>
      <c r="L405" t="s">
        <v>766</v>
      </c>
      <c r="M405" t="s">
        <v>770</v>
      </c>
      <c r="N405" t="s">
        <v>1307</v>
      </c>
      <c r="O405" t="s">
        <v>756</v>
      </c>
      <c r="P405" t="s">
        <v>757</v>
      </c>
      <c r="Q405" t="s">
        <v>758</v>
      </c>
      <c r="R405" t="s">
        <v>266</v>
      </c>
      <c r="S405" t="s">
        <v>332</v>
      </c>
    </row>
    <row r="406" spans="1:19" x14ac:dyDescent="0.35">
      <c r="A406">
        <v>141570</v>
      </c>
      <c r="B406">
        <v>114</v>
      </c>
      <c r="C406" t="s">
        <v>27</v>
      </c>
      <c r="D406" t="s">
        <v>952</v>
      </c>
      <c r="E406">
        <v>789.6</v>
      </c>
      <c r="F406" s="20">
        <v>45860</v>
      </c>
      <c r="G406" s="20">
        <v>45860</v>
      </c>
      <c r="H406" s="20">
        <v>45860</v>
      </c>
      <c r="I406" s="20">
        <v>45832</v>
      </c>
      <c r="J406" s="20">
        <v>45833</v>
      </c>
      <c r="K406" t="s">
        <v>330</v>
      </c>
      <c r="L406" t="s">
        <v>766</v>
      </c>
      <c r="M406" t="s">
        <v>770</v>
      </c>
      <c r="N406" t="s">
        <v>1308</v>
      </c>
      <c r="O406" t="s">
        <v>756</v>
      </c>
      <c r="P406" t="s">
        <v>757</v>
      </c>
      <c r="Q406" t="s">
        <v>758</v>
      </c>
      <c r="R406" t="s">
        <v>266</v>
      </c>
      <c r="S406" t="s">
        <v>332</v>
      </c>
    </row>
    <row r="407" spans="1:19" x14ac:dyDescent="0.35">
      <c r="A407">
        <v>141616</v>
      </c>
      <c r="B407">
        <v>114</v>
      </c>
      <c r="C407" t="s">
        <v>27</v>
      </c>
      <c r="D407" t="s">
        <v>885</v>
      </c>
      <c r="E407">
        <v>2155.5</v>
      </c>
      <c r="F407" s="20">
        <v>45860</v>
      </c>
      <c r="G407" s="20">
        <v>45860</v>
      </c>
      <c r="H407" s="20">
        <v>45860</v>
      </c>
      <c r="I407" s="20">
        <v>45831</v>
      </c>
      <c r="J407" s="20">
        <v>45833</v>
      </c>
      <c r="K407" t="s">
        <v>330</v>
      </c>
      <c r="L407" t="s">
        <v>766</v>
      </c>
      <c r="M407" t="s">
        <v>770</v>
      </c>
      <c r="N407" t="s">
        <v>1309</v>
      </c>
      <c r="O407" t="s">
        <v>756</v>
      </c>
      <c r="P407" t="s">
        <v>757</v>
      </c>
      <c r="Q407" t="s">
        <v>758</v>
      </c>
      <c r="R407" t="s">
        <v>266</v>
      </c>
      <c r="S407" t="s">
        <v>332</v>
      </c>
    </row>
    <row r="408" spans="1:19" x14ac:dyDescent="0.35">
      <c r="A408">
        <v>141618</v>
      </c>
      <c r="B408">
        <v>114</v>
      </c>
      <c r="C408" t="s">
        <v>27</v>
      </c>
      <c r="D408" t="s">
        <v>772</v>
      </c>
      <c r="E408">
        <v>3040.8</v>
      </c>
      <c r="F408" s="20">
        <v>45860</v>
      </c>
      <c r="G408" s="20">
        <v>45860</v>
      </c>
      <c r="H408" s="20">
        <v>45860</v>
      </c>
      <c r="I408" s="20">
        <v>45832</v>
      </c>
      <c r="J408" s="20">
        <v>45833</v>
      </c>
      <c r="K408" t="s">
        <v>330</v>
      </c>
      <c r="L408" t="s">
        <v>766</v>
      </c>
      <c r="M408" t="s">
        <v>770</v>
      </c>
      <c r="N408" t="s">
        <v>1310</v>
      </c>
      <c r="O408" t="s">
        <v>756</v>
      </c>
      <c r="P408" t="s">
        <v>757</v>
      </c>
      <c r="Q408" t="s">
        <v>758</v>
      </c>
      <c r="R408" t="s">
        <v>266</v>
      </c>
      <c r="S408" t="s">
        <v>332</v>
      </c>
    </row>
    <row r="409" spans="1:19" x14ac:dyDescent="0.35">
      <c r="A409">
        <v>102293</v>
      </c>
      <c r="B409">
        <v>114</v>
      </c>
      <c r="C409" t="s">
        <v>27</v>
      </c>
      <c r="D409" t="s">
        <v>1311</v>
      </c>
      <c r="E409">
        <v>6818.21</v>
      </c>
      <c r="F409" s="20">
        <v>45860</v>
      </c>
      <c r="G409" s="20">
        <v>45860</v>
      </c>
      <c r="H409" s="20">
        <v>45860</v>
      </c>
      <c r="I409" s="20">
        <v>45845</v>
      </c>
      <c r="J409" s="20"/>
      <c r="K409" t="s">
        <v>330</v>
      </c>
      <c r="L409" t="s">
        <v>762</v>
      </c>
      <c r="M409" t="s">
        <v>1312</v>
      </c>
      <c r="N409" t="s">
        <v>1313</v>
      </c>
      <c r="O409" t="s">
        <v>756</v>
      </c>
      <c r="P409" t="s">
        <v>757</v>
      </c>
      <c r="Q409" t="s">
        <v>758</v>
      </c>
      <c r="R409" t="s">
        <v>266</v>
      </c>
      <c r="S409" t="s">
        <v>332</v>
      </c>
    </row>
    <row r="410" spans="1:19" x14ac:dyDescent="0.35">
      <c r="A410">
        <v>102317</v>
      </c>
      <c r="B410">
        <v>114</v>
      </c>
      <c r="C410" t="s">
        <v>27</v>
      </c>
      <c r="D410" t="s">
        <v>1314</v>
      </c>
      <c r="E410">
        <v>572.1</v>
      </c>
      <c r="F410" s="20">
        <v>45860</v>
      </c>
      <c r="G410" s="20">
        <v>45860</v>
      </c>
      <c r="H410" s="20">
        <v>45860</v>
      </c>
      <c r="I410" s="20">
        <v>45828</v>
      </c>
      <c r="J410" s="20"/>
      <c r="K410" t="s">
        <v>330</v>
      </c>
      <c r="L410" t="s">
        <v>912</v>
      </c>
      <c r="M410" t="s">
        <v>1315</v>
      </c>
      <c r="N410" t="s">
        <v>1316</v>
      </c>
      <c r="O410" t="s">
        <v>756</v>
      </c>
      <c r="P410" t="s">
        <v>757</v>
      </c>
      <c r="Q410" t="s">
        <v>758</v>
      </c>
      <c r="R410" t="s">
        <v>266</v>
      </c>
      <c r="S410" t="s">
        <v>332</v>
      </c>
    </row>
    <row r="411" spans="1:19" x14ac:dyDescent="0.35">
      <c r="A411">
        <v>15654</v>
      </c>
      <c r="B411">
        <v>114</v>
      </c>
      <c r="C411" t="s">
        <v>27</v>
      </c>
      <c r="D411" t="s">
        <v>1317</v>
      </c>
      <c r="E411">
        <v>2000</v>
      </c>
      <c r="F411" s="20">
        <v>45859</v>
      </c>
      <c r="G411" s="20">
        <v>45859</v>
      </c>
      <c r="H411" s="20">
        <v>45859</v>
      </c>
      <c r="I411" s="20">
        <v>45322</v>
      </c>
      <c r="J411" s="20"/>
      <c r="L411" t="s">
        <v>1097</v>
      </c>
      <c r="M411" t="s">
        <v>1105</v>
      </c>
      <c r="O411" t="s">
        <v>756</v>
      </c>
      <c r="P411" t="s">
        <v>757</v>
      </c>
      <c r="Q411" t="s">
        <v>758</v>
      </c>
      <c r="R411" t="s">
        <v>266</v>
      </c>
      <c r="S411" t="s">
        <v>332</v>
      </c>
    </row>
    <row r="412" spans="1:19" x14ac:dyDescent="0.35">
      <c r="A412">
        <v>102145</v>
      </c>
      <c r="B412">
        <v>114</v>
      </c>
      <c r="C412" t="s">
        <v>27</v>
      </c>
      <c r="D412" t="s">
        <v>1318</v>
      </c>
      <c r="E412">
        <v>43610</v>
      </c>
      <c r="F412" s="20">
        <v>45858</v>
      </c>
      <c r="G412" s="20">
        <v>45859</v>
      </c>
      <c r="H412" s="20">
        <v>45859</v>
      </c>
      <c r="I412" s="20">
        <v>45839</v>
      </c>
      <c r="J412" s="20"/>
      <c r="K412" t="s">
        <v>264</v>
      </c>
      <c r="L412" t="s">
        <v>879</v>
      </c>
      <c r="M412" t="s">
        <v>880</v>
      </c>
      <c r="N412" t="s">
        <v>1319</v>
      </c>
      <c r="O412" t="s">
        <v>756</v>
      </c>
      <c r="P412" t="s">
        <v>757</v>
      </c>
      <c r="Q412" t="s">
        <v>758</v>
      </c>
      <c r="R412" t="s">
        <v>266</v>
      </c>
      <c r="S412" t="s">
        <v>302</v>
      </c>
    </row>
    <row r="413" spans="1:19" x14ac:dyDescent="0.35">
      <c r="A413">
        <v>102215</v>
      </c>
      <c r="B413">
        <v>114</v>
      </c>
      <c r="C413" t="s">
        <v>27</v>
      </c>
      <c r="D413" t="s">
        <v>1320</v>
      </c>
      <c r="E413">
        <v>185</v>
      </c>
      <c r="F413" s="20">
        <v>45858</v>
      </c>
      <c r="G413" s="20">
        <v>45859</v>
      </c>
      <c r="H413" s="20">
        <v>45859</v>
      </c>
      <c r="I413" s="20">
        <v>45852</v>
      </c>
      <c r="J413" s="20"/>
      <c r="K413" t="s">
        <v>330</v>
      </c>
      <c r="L413" t="s">
        <v>916</v>
      </c>
      <c r="M413" t="s">
        <v>1321</v>
      </c>
      <c r="N413" t="s">
        <v>1322</v>
      </c>
      <c r="O413" t="s">
        <v>756</v>
      </c>
      <c r="P413" t="s">
        <v>757</v>
      </c>
      <c r="Q413" t="s">
        <v>758</v>
      </c>
      <c r="R413" t="s">
        <v>266</v>
      </c>
      <c r="S413" t="s">
        <v>332</v>
      </c>
    </row>
    <row r="414" spans="1:19" x14ac:dyDescent="0.35">
      <c r="A414">
        <v>102417</v>
      </c>
      <c r="B414">
        <v>114</v>
      </c>
      <c r="C414" t="s">
        <v>27</v>
      </c>
      <c r="D414" t="s">
        <v>1323</v>
      </c>
      <c r="E414">
        <v>284.27999999999997</v>
      </c>
      <c r="F414" s="20">
        <v>45858</v>
      </c>
      <c r="G414" s="20">
        <v>45859</v>
      </c>
      <c r="H414" s="20">
        <v>45859</v>
      </c>
      <c r="I414" s="20">
        <v>45825</v>
      </c>
      <c r="J414" s="20"/>
      <c r="K414" t="s">
        <v>330</v>
      </c>
      <c r="L414" t="s">
        <v>912</v>
      </c>
      <c r="M414" t="s">
        <v>913</v>
      </c>
      <c r="N414" t="s">
        <v>1324</v>
      </c>
      <c r="O414" t="s">
        <v>756</v>
      </c>
      <c r="P414" t="s">
        <v>757</v>
      </c>
      <c r="Q414" t="s">
        <v>758</v>
      </c>
      <c r="R414" t="s">
        <v>266</v>
      </c>
      <c r="S414" t="s">
        <v>332</v>
      </c>
    </row>
    <row r="415" spans="1:19" x14ac:dyDescent="0.35">
      <c r="A415">
        <v>102474</v>
      </c>
      <c r="B415">
        <v>114</v>
      </c>
      <c r="C415" t="s">
        <v>27</v>
      </c>
      <c r="D415" t="s">
        <v>915</v>
      </c>
      <c r="E415">
        <v>15200</v>
      </c>
      <c r="F415" s="20">
        <v>45858</v>
      </c>
      <c r="G415" s="20">
        <v>45859</v>
      </c>
      <c r="H415" s="20">
        <v>45859</v>
      </c>
      <c r="I415" s="20">
        <v>45853</v>
      </c>
      <c r="J415" s="20"/>
      <c r="K415" t="s">
        <v>264</v>
      </c>
      <c r="L415" t="s">
        <v>916</v>
      </c>
      <c r="M415" t="s">
        <v>917</v>
      </c>
      <c r="N415" t="s">
        <v>1325</v>
      </c>
      <c r="O415" t="s">
        <v>756</v>
      </c>
      <c r="P415" t="s">
        <v>757</v>
      </c>
      <c r="Q415" t="s">
        <v>758</v>
      </c>
      <c r="R415" t="s">
        <v>266</v>
      </c>
      <c r="S415" t="s">
        <v>332</v>
      </c>
    </row>
    <row r="416" spans="1:19" x14ac:dyDescent="0.35">
      <c r="A416">
        <v>104837</v>
      </c>
      <c r="B416">
        <v>114</v>
      </c>
      <c r="C416" t="s">
        <v>27</v>
      </c>
      <c r="D416" t="s">
        <v>929</v>
      </c>
      <c r="E416">
        <v>24075.87</v>
      </c>
      <c r="F416" s="20">
        <v>45858</v>
      </c>
      <c r="G416" s="20">
        <v>45859</v>
      </c>
      <c r="H416" s="20">
        <v>45859</v>
      </c>
      <c r="I416" s="20">
        <v>45830</v>
      </c>
      <c r="J416" s="20"/>
      <c r="K416" t="s">
        <v>264</v>
      </c>
      <c r="L416" t="s">
        <v>930</v>
      </c>
      <c r="M416" t="s">
        <v>931</v>
      </c>
      <c r="N416" t="s">
        <v>1326</v>
      </c>
      <c r="O416" t="s">
        <v>756</v>
      </c>
      <c r="P416" t="s">
        <v>757</v>
      </c>
      <c r="Q416" t="s">
        <v>758</v>
      </c>
      <c r="R416" t="s">
        <v>266</v>
      </c>
      <c r="S416" t="s">
        <v>332</v>
      </c>
    </row>
    <row r="417" spans="1:19" x14ac:dyDescent="0.35">
      <c r="A417">
        <v>146813</v>
      </c>
      <c r="B417">
        <v>114</v>
      </c>
      <c r="C417" t="s">
        <v>27</v>
      </c>
      <c r="D417" t="s">
        <v>987</v>
      </c>
      <c r="E417">
        <v>1172.3</v>
      </c>
      <c r="F417" s="20">
        <v>45859</v>
      </c>
      <c r="G417" s="20">
        <v>45859</v>
      </c>
      <c r="H417" s="20">
        <v>45859</v>
      </c>
      <c r="I417" s="20">
        <v>45853</v>
      </c>
      <c r="J417" s="20">
        <v>45853</v>
      </c>
      <c r="K417" t="s">
        <v>330</v>
      </c>
      <c r="L417" t="s">
        <v>766</v>
      </c>
      <c r="M417" t="s">
        <v>767</v>
      </c>
      <c r="N417" t="s">
        <v>999</v>
      </c>
      <c r="O417" t="s">
        <v>756</v>
      </c>
      <c r="P417" t="s">
        <v>757</v>
      </c>
      <c r="Q417" t="s">
        <v>758</v>
      </c>
      <c r="R417" t="s">
        <v>266</v>
      </c>
      <c r="S417" t="s">
        <v>332</v>
      </c>
    </row>
    <row r="418" spans="1:19" x14ac:dyDescent="0.35">
      <c r="A418">
        <v>145738</v>
      </c>
      <c r="B418">
        <v>114</v>
      </c>
      <c r="C418" t="s">
        <v>27</v>
      </c>
      <c r="D418" t="s">
        <v>979</v>
      </c>
      <c r="E418">
        <v>2596.7399999999998</v>
      </c>
      <c r="F418" s="20">
        <v>45859</v>
      </c>
      <c r="G418" s="20">
        <v>45859</v>
      </c>
      <c r="H418" s="20">
        <v>45859</v>
      </c>
      <c r="I418" s="20">
        <v>45846</v>
      </c>
      <c r="J418" s="20">
        <v>45848</v>
      </c>
      <c r="K418" t="s">
        <v>330</v>
      </c>
      <c r="L418" t="s">
        <v>766</v>
      </c>
      <c r="M418" t="s">
        <v>767</v>
      </c>
      <c r="N418" t="s">
        <v>1327</v>
      </c>
      <c r="O418" t="s">
        <v>756</v>
      </c>
      <c r="P418" t="s">
        <v>757</v>
      </c>
      <c r="Q418" t="s">
        <v>758</v>
      </c>
      <c r="R418" t="s">
        <v>266</v>
      </c>
      <c r="S418" t="s">
        <v>332</v>
      </c>
    </row>
    <row r="419" spans="1:19" x14ac:dyDescent="0.35">
      <c r="A419">
        <v>145739</v>
      </c>
      <c r="B419">
        <v>114</v>
      </c>
      <c r="C419" t="s">
        <v>27</v>
      </c>
      <c r="D419" t="s">
        <v>979</v>
      </c>
      <c r="E419">
        <v>1053.75</v>
      </c>
      <c r="F419" s="20">
        <v>45859</v>
      </c>
      <c r="G419" s="20">
        <v>45859</v>
      </c>
      <c r="H419" s="20">
        <v>45859</v>
      </c>
      <c r="I419" s="20">
        <v>45846</v>
      </c>
      <c r="J419" s="20">
        <v>45848</v>
      </c>
      <c r="K419" t="s">
        <v>330</v>
      </c>
      <c r="L419" t="s">
        <v>762</v>
      </c>
      <c r="M419" t="s">
        <v>788</v>
      </c>
      <c r="N419" t="s">
        <v>1328</v>
      </c>
      <c r="O419" t="s">
        <v>756</v>
      </c>
      <c r="P419" t="s">
        <v>757</v>
      </c>
      <c r="Q419" t="s">
        <v>758</v>
      </c>
      <c r="R419" t="s">
        <v>266</v>
      </c>
      <c r="S419" t="s">
        <v>332</v>
      </c>
    </row>
    <row r="420" spans="1:19" x14ac:dyDescent="0.35">
      <c r="A420">
        <v>145749</v>
      </c>
      <c r="B420">
        <v>114</v>
      </c>
      <c r="C420" t="s">
        <v>27</v>
      </c>
      <c r="D420" t="s">
        <v>1329</v>
      </c>
      <c r="E420">
        <v>100.55</v>
      </c>
      <c r="F420" s="20">
        <v>45858</v>
      </c>
      <c r="G420" s="20">
        <v>45859</v>
      </c>
      <c r="H420" s="20">
        <v>45859</v>
      </c>
      <c r="I420" s="20">
        <v>45847</v>
      </c>
      <c r="J420" s="20">
        <v>45848</v>
      </c>
      <c r="K420" t="s">
        <v>330</v>
      </c>
      <c r="L420" t="s">
        <v>766</v>
      </c>
      <c r="M420" t="s">
        <v>767</v>
      </c>
      <c r="N420" t="s">
        <v>1330</v>
      </c>
      <c r="O420" t="s">
        <v>756</v>
      </c>
      <c r="P420" t="s">
        <v>757</v>
      </c>
      <c r="Q420" t="s">
        <v>758</v>
      </c>
      <c r="R420" t="s">
        <v>266</v>
      </c>
      <c r="S420" t="s">
        <v>332</v>
      </c>
    </row>
    <row r="421" spans="1:19" x14ac:dyDescent="0.35">
      <c r="A421">
        <v>145756</v>
      </c>
      <c r="B421">
        <v>114</v>
      </c>
      <c r="C421" t="s">
        <v>27</v>
      </c>
      <c r="D421" t="s">
        <v>801</v>
      </c>
      <c r="E421">
        <v>388.3</v>
      </c>
      <c r="F421" s="20">
        <v>45859</v>
      </c>
      <c r="G421" s="20">
        <v>45859</v>
      </c>
      <c r="H421" s="20">
        <v>45859</v>
      </c>
      <c r="I421" s="20">
        <v>45847</v>
      </c>
      <c r="J421" s="20">
        <v>45848</v>
      </c>
      <c r="K421" t="s">
        <v>330</v>
      </c>
      <c r="L421" t="s">
        <v>766</v>
      </c>
      <c r="M421" t="s">
        <v>767</v>
      </c>
      <c r="N421" t="s">
        <v>1331</v>
      </c>
      <c r="O421" t="s">
        <v>756</v>
      </c>
      <c r="P421" t="s">
        <v>757</v>
      </c>
      <c r="Q421" t="s">
        <v>758</v>
      </c>
      <c r="R421" t="s">
        <v>266</v>
      </c>
      <c r="S421" t="s">
        <v>332</v>
      </c>
    </row>
    <row r="422" spans="1:19" x14ac:dyDescent="0.35">
      <c r="A422">
        <v>145768</v>
      </c>
      <c r="B422">
        <v>114</v>
      </c>
      <c r="C422" t="s">
        <v>27</v>
      </c>
      <c r="D422" t="s">
        <v>775</v>
      </c>
      <c r="E422">
        <v>2452.79</v>
      </c>
      <c r="F422" s="20">
        <v>45859</v>
      </c>
      <c r="G422" s="20">
        <v>45859</v>
      </c>
      <c r="H422" s="20">
        <v>45859</v>
      </c>
      <c r="I422" s="20">
        <v>45842</v>
      </c>
      <c r="J422" s="20">
        <v>45848</v>
      </c>
      <c r="K422" t="s">
        <v>330</v>
      </c>
      <c r="L422" t="s">
        <v>766</v>
      </c>
      <c r="M422" t="s">
        <v>767</v>
      </c>
      <c r="N422" t="s">
        <v>1332</v>
      </c>
      <c r="O422" t="s">
        <v>756</v>
      </c>
      <c r="P422" t="s">
        <v>757</v>
      </c>
      <c r="Q422" t="s">
        <v>758</v>
      </c>
      <c r="R422" t="s">
        <v>266</v>
      </c>
      <c r="S422" t="s">
        <v>332</v>
      </c>
    </row>
    <row r="423" spans="1:19" x14ac:dyDescent="0.35">
      <c r="A423">
        <v>145968</v>
      </c>
      <c r="B423">
        <v>114</v>
      </c>
      <c r="C423" t="s">
        <v>27</v>
      </c>
      <c r="D423" t="s">
        <v>984</v>
      </c>
      <c r="E423">
        <v>6084</v>
      </c>
      <c r="F423" s="20">
        <v>45859</v>
      </c>
      <c r="G423" s="20">
        <v>45859</v>
      </c>
      <c r="H423" s="20">
        <v>45859</v>
      </c>
      <c r="I423" s="20">
        <v>45849</v>
      </c>
      <c r="J423" s="20">
        <v>45849</v>
      </c>
      <c r="K423" t="s">
        <v>264</v>
      </c>
      <c r="L423" t="s">
        <v>812</v>
      </c>
      <c r="M423" t="s">
        <v>985</v>
      </c>
      <c r="N423" t="s">
        <v>1333</v>
      </c>
      <c r="O423" t="s">
        <v>756</v>
      </c>
      <c r="P423" t="s">
        <v>757</v>
      </c>
      <c r="Q423" t="s">
        <v>758</v>
      </c>
      <c r="R423" t="s">
        <v>266</v>
      </c>
      <c r="S423" t="s">
        <v>332</v>
      </c>
    </row>
    <row r="424" spans="1:19" x14ac:dyDescent="0.35">
      <c r="A424">
        <v>145998</v>
      </c>
      <c r="B424">
        <v>114</v>
      </c>
      <c r="C424" t="s">
        <v>27</v>
      </c>
      <c r="D424" t="s">
        <v>970</v>
      </c>
      <c r="E424">
        <v>1000</v>
      </c>
      <c r="F424" s="20">
        <v>45859</v>
      </c>
      <c r="G424" s="20">
        <v>45859</v>
      </c>
      <c r="H424" s="20">
        <v>45859</v>
      </c>
      <c r="I424" s="20">
        <v>45849</v>
      </c>
      <c r="J424" s="20">
        <v>45849</v>
      </c>
      <c r="K424" t="s">
        <v>264</v>
      </c>
      <c r="L424" t="s">
        <v>791</v>
      </c>
      <c r="M424" t="s">
        <v>971</v>
      </c>
      <c r="N424" t="s">
        <v>1334</v>
      </c>
      <c r="O424" t="s">
        <v>756</v>
      </c>
      <c r="P424" t="s">
        <v>757</v>
      </c>
      <c r="Q424" t="s">
        <v>758</v>
      </c>
      <c r="R424" t="s">
        <v>266</v>
      </c>
      <c r="S424" t="s">
        <v>332</v>
      </c>
    </row>
    <row r="425" spans="1:19" x14ac:dyDescent="0.35">
      <c r="A425">
        <v>146005</v>
      </c>
      <c r="B425">
        <v>114</v>
      </c>
      <c r="C425" t="s">
        <v>27</v>
      </c>
      <c r="D425" t="s">
        <v>801</v>
      </c>
      <c r="E425">
        <v>635.5</v>
      </c>
      <c r="F425" s="20">
        <v>45859</v>
      </c>
      <c r="G425" s="20">
        <v>45859</v>
      </c>
      <c r="H425" s="20">
        <v>45859</v>
      </c>
      <c r="I425" s="20">
        <v>45848</v>
      </c>
      <c r="J425" s="20">
        <v>45849</v>
      </c>
      <c r="K425" t="s">
        <v>330</v>
      </c>
      <c r="L425" t="s">
        <v>766</v>
      </c>
      <c r="M425" t="s">
        <v>767</v>
      </c>
      <c r="N425" t="s">
        <v>1335</v>
      </c>
      <c r="O425" t="s">
        <v>756</v>
      </c>
      <c r="P425" t="s">
        <v>757</v>
      </c>
      <c r="Q425" t="s">
        <v>758</v>
      </c>
      <c r="R425" t="s">
        <v>266</v>
      </c>
      <c r="S425" t="s">
        <v>332</v>
      </c>
    </row>
    <row r="426" spans="1:19" x14ac:dyDescent="0.35">
      <c r="A426">
        <v>146275</v>
      </c>
      <c r="B426">
        <v>114</v>
      </c>
      <c r="C426" t="s">
        <v>27</v>
      </c>
      <c r="D426" t="s">
        <v>1336</v>
      </c>
      <c r="E426">
        <v>5312.87</v>
      </c>
      <c r="F426" s="20">
        <v>45859</v>
      </c>
      <c r="G426" s="20">
        <v>45859</v>
      </c>
      <c r="H426" s="20">
        <v>45859</v>
      </c>
      <c r="I426" s="20">
        <v>45849</v>
      </c>
      <c r="J426" s="20">
        <v>45852</v>
      </c>
      <c r="K426" t="s">
        <v>330</v>
      </c>
      <c r="L426" t="s">
        <v>766</v>
      </c>
      <c r="M426" t="s">
        <v>767</v>
      </c>
      <c r="N426" t="s">
        <v>1337</v>
      </c>
      <c r="O426" t="s">
        <v>756</v>
      </c>
      <c r="P426" t="s">
        <v>757</v>
      </c>
      <c r="Q426" t="s">
        <v>758</v>
      </c>
      <c r="R426" t="s">
        <v>266</v>
      </c>
      <c r="S426" t="s">
        <v>332</v>
      </c>
    </row>
    <row r="427" spans="1:19" x14ac:dyDescent="0.35">
      <c r="A427">
        <v>143981</v>
      </c>
      <c r="B427">
        <v>114</v>
      </c>
      <c r="C427" t="s">
        <v>27</v>
      </c>
      <c r="D427" t="s">
        <v>1009</v>
      </c>
      <c r="E427">
        <v>520.5</v>
      </c>
      <c r="F427" s="20">
        <v>45857</v>
      </c>
      <c r="G427" s="20">
        <v>45859</v>
      </c>
      <c r="H427" s="20">
        <v>45859</v>
      </c>
      <c r="I427" s="20">
        <v>45841</v>
      </c>
      <c r="J427" s="20">
        <v>45842</v>
      </c>
      <c r="K427" t="s">
        <v>330</v>
      </c>
      <c r="N427" t="s">
        <v>1338</v>
      </c>
      <c r="O427" t="s">
        <v>756</v>
      </c>
      <c r="P427" t="s">
        <v>757</v>
      </c>
      <c r="Q427" t="s">
        <v>758</v>
      </c>
      <c r="R427" t="s">
        <v>266</v>
      </c>
      <c r="S427" t="s">
        <v>332</v>
      </c>
    </row>
    <row r="428" spans="1:19" x14ac:dyDescent="0.35">
      <c r="A428">
        <v>144149</v>
      </c>
      <c r="B428">
        <v>114</v>
      </c>
      <c r="C428" t="s">
        <v>27</v>
      </c>
      <c r="D428" t="s">
        <v>1339</v>
      </c>
      <c r="E428">
        <v>1135</v>
      </c>
      <c r="F428" s="20">
        <v>45858</v>
      </c>
      <c r="G428" s="20">
        <v>45859</v>
      </c>
      <c r="H428" s="20">
        <v>45859</v>
      </c>
      <c r="I428" s="20">
        <v>45845</v>
      </c>
      <c r="J428" s="20">
        <v>45845</v>
      </c>
      <c r="K428" t="s">
        <v>330</v>
      </c>
      <c r="L428" t="s">
        <v>912</v>
      </c>
      <c r="M428" t="s">
        <v>913</v>
      </c>
      <c r="N428" t="s">
        <v>1340</v>
      </c>
      <c r="O428" t="s">
        <v>756</v>
      </c>
      <c r="P428" t="s">
        <v>757</v>
      </c>
      <c r="Q428" t="s">
        <v>758</v>
      </c>
      <c r="R428" t="s">
        <v>266</v>
      </c>
      <c r="S428" t="s">
        <v>332</v>
      </c>
    </row>
    <row r="429" spans="1:19" x14ac:dyDescent="0.35">
      <c r="A429">
        <v>144161</v>
      </c>
      <c r="B429">
        <v>114</v>
      </c>
      <c r="C429" t="s">
        <v>27</v>
      </c>
      <c r="D429" t="s">
        <v>775</v>
      </c>
      <c r="E429">
        <v>955.28</v>
      </c>
      <c r="F429" s="20">
        <v>45857</v>
      </c>
      <c r="G429" s="20">
        <v>45859</v>
      </c>
      <c r="H429" s="20">
        <v>45859</v>
      </c>
      <c r="I429" s="20">
        <v>45842</v>
      </c>
      <c r="J429" s="20">
        <v>45845</v>
      </c>
      <c r="K429" t="s">
        <v>330</v>
      </c>
      <c r="L429" t="s">
        <v>766</v>
      </c>
      <c r="M429" t="s">
        <v>767</v>
      </c>
      <c r="N429" t="s">
        <v>1341</v>
      </c>
      <c r="O429" t="s">
        <v>756</v>
      </c>
      <c r="P429" t="s">
        <v>757</v>
      </c>
      <c r="Q429" t="s">
        <v>758</v>
      </c>
      <c r="R429" t="s">
        <v>266</v>
      </c>
      <c r="S429" t="s">
        <v>332</v>
      </c>
    </row>
    <row r="430" spans="1:19" x14ac:dyDescent="0.35">
      <c r="A430">
        <v>144162</v>
      </c>
      <c r="B430">
        <v>114</v>
      </c>
      <c r="C430" t="s">
        <v>27</v>
      </c>
      <c r="D430" t="s">
        <v>775</v>
      </c>
      <c r="E430">
        <v>173.35</v>
      </c>
      <c r="F430" s="20">
        <v>45859</v>
      </c>
      <c r="G430" s="20">
        <v>45859</v>
      </c>
      <c r="H430" s="20">
        <v>45859</v>
      </c>
      <c r="I430" s="20">
        <v>45842</v>
      </c>
      <c r="J430" s="20">
        <v>45845</v>
      </c>
      <c r="K430" t="s">
        <v>330</v>
      </c>
      <c r="L430" t="s">
        <v>766</v>
      </c>
      <c r="M430" t="s">
        <v>767</v>
      </c>
      <c r="N430" t="s">
        <v>1342</v>
      </c>
      <c r="O430" t="s">
        <v>756</v>
      </c>
      <c r="P430" t="s">
        <v>757</v>
      </c>
      <c r="Q430" t="s">
        <v>758</v>
      </c>
      <c r="R430" t="s">
        <v>266</v>
      </c>
      <c r="S430" t="s">
        <v>332</v>
      </c>
    </row>
    <row r="431" spans="1:19" x14ac:dyDescent="0.35">
      <c r="A431">
        <v>144176</v>
      </c>
      <c r="B431">
        <v>114</v>
      </c>
      <c r="C431" t="s">
        <v>27</v>
      </c>
      <c r="D431" t="s">
        <v>784</v>
      </c>
      <c r="E431">
        <v>80.540000000000006</v>
      </c>
      <c r="F431" s="20">
        <v>45857</v>
      </c>
      <c r="G431" s="20">
        <v>45859</v>
      </c>
      <c r="H431" s="20">
        <v>45859</v>
      </c>
      <c r="I431" s="20">
        <v>45843</v>
      </c>
      <c r="J431" s="20">
        <v>45845</v>
      </c>
      <c r="K431" t="s">
        <v>330</v>
      </c>
      <c r="L431" t="s">
        <v>766</v>
      </c>
      <c r="M431" t="s">
        <v>767</v>
      </c>
      <c r="N431" t="s">
        <v>1343</v>
      </c>
      <c r="O431" t="s">
        <v>756</v>
      </c>
      <c r="P431" t="s">
        <v>757</v>
      </c>
      <c r="Q431" t="s">
        <v>758</v>
      </c>
      <c r="R431" t="s">
        <v>266</v>
      </c>
      <c r="S431" t="s">
        <v>332</v>
      </c>
    </row>
    <row r="432" spans="1:19" x14ac:dyDescent="0.35">
      <c r="A432">
        <v>144182</v>
      </c>
      <c r="B432">
        <v>114</v>
      </c>
      <c r="C432" t="s">
        <v>27</v>
      </c>
      <c r="D432" t="s">
        <v>1344</v>
      </c>
      <c r="E432">
        <v>615</v>
      </c>
      <c r="F432" s="20">
        <v>45857</v>
      </c>
      <c r="G432" s="20">
        <v>45859</v>
      </c>
      <c r="H432" s="20">
        <v>45859</v>
      </c>
      <c r="I432" s="20">
        <v>45841</v>
      </c>
      <c r="J432" s="20">
        <v>45845</v>
      </c>
      <c r="K432" t="s">
        <v>330</v>
      </c>
      <c r="L432" t="s">
        <v>766</v>
      </c>
      <c r="M432" t="s">
        <v>767</v>
      </c>
      <c r="N432" t="s">
        <v>1345</v>
      </c>
      <c r="O432" t="s">
        <v>756</v>
      </c>
      <c r="P432" t="s">
        <v>757</v>
      </c>
      <c r="Q432" t="s">
        <v>758</v>
      </c>
      <c r="R432" t="s">
        <v>266</v>
      </c>
      <c r="S432" t="s">
        <v>332</v>
      </c>
    </row>
    <row r="433" spans="1:19" x14ac:dyDescent="0.35">
      <c r="A433">
        <v>145392</v>
      </c>
      <c r="B433">
        <v>114</v>
      </c>
      <c r="C433" t="s">
        <v>27</v>
      </c>
      <c r="D433" t="s">
        <v>961</v>
      </c>
      <c r="E433">
        <v>679</v>
      </c>
      <c r="F433" s="20">
        <v>45859</v>
      </c>
      <c r="G433" s="20">
        <v>45859</v>
      </c>
      <c r="H433" s="20">
        <v>45859</v>
      </c>
      <c r="I433" s="20">
        <v>45845</v>
      </c>
      <c r="J433" s="20">
        <v>45846</v>
      </c>
      <c r="K433" t="s">
        <v>330</v>
      </c>
      <c r="L433" t="s">
        <v>766</v>
      </c>
      <c r="M433" t="s">
        <v>767</v>
      </c>
      <c r="N433" t="s">
        <v>1346</v>
      </c>
      <c r="O433" t="s">
        <v>756</v>
      </c>
      <c r="P433" t="s">
        <v>757</v>
      </c>
      <c r="Q433" t="s">
        <v>758</v>
      </c>
      <c r="R433" t="s">
        <v>266</v>
      </c>
      <c r="S433" t="s">
        <v>332</v>
      </c>
    </row>
    <row r="434" spans="1:19" x14ac:dyDescent="0.35">
      <c r="A434">
        <v>145396</v>
      </c>
      <c r="B434">
        <v>114</v>
      </c>
      <c r="C434" t="s">
        <v>27</v>
      </c>
      <c r="D434" t="s">
        <v>782</v>
      </c>
      <c r="E434">
        <v>399</v>
      </c>
      <c r="F434" s="20">
        <v>45859</v>
      </c>
      <c r="G434" s="20">
        <v>45859</v>
      </c>
      <c r="H434" s="20">
        <v>45859</v>
      </c>
      <c r="I434" s="20">
        <v>45845</v>
      </c>
      <c r="J434" s="20">
        <v>45846</v>
      </c>
      <c r="K434" t="s">
        <v>330</v>
      </c>
      <c r="L434" t="s">
        <v>766</v>
      </c>
      <c r="M434" t="s">
        <v>767</v>
      </c>
      <c r="N434" t="s">
        <v>1347</v>
      </c>
      <c r="O434" t="s">
        <v>756</v>
      </c>
      <c r="P434" t="s">
        <v>757</v>
      </c>
      <c r="Q434" t="s">
        <v>758</v>
      </c>
      <c r="R434" t="s">
        <v>266</v>
      </c>
      <c r="S434" t="s">
        <v>332</v>
      </c>
    </row>
    <row r="435" spans="1:19" x14ac:dyDescent="0.35">
      <c r="A435">
        <v>145398</v>
      </c>
      <c r="B435">
        <v>114</v>
      </c>
      <c r="C435" t="s">
        <v>27</v>
      </c>
      <c r="D435" t="s">
        <v>784</v>
      </c>
      <c r="E435">
        <v>69.75</v>
      </c>
      <c r="F435" s="20">
        <v>45859</v>
      </c>
      <c r="G435" s="20">
        <v>45859</v>
      </c>
      <c r="H435" s="20">
        <v>45859</v>
      </c>
      <c r="I435" s="20">
        <v>45845</v>
      </c>
      <c r="J435" s="20">
        <v>45846</v>
      </c>
      <c r="K435" t="s">
        <v>330</v>
      </c>
      <c r="L435" t="s">
        <v>766</v>
      </c>
      <c r="M435" t="s">
        <v>767</v>
      </c>
      <c r="N435" t="s">
        <v>1348</v>
      </c>
      <c r="O435" t="s">
        <v>756</v>
      </c>
      <c r="P435" t="s">
        <v>757</v>
      </c>
      <c r="Q435" t="s">
        <v>758</v>
      </c>
      <c r="R435" t="s">
        <v>266</v>
      </c>
      <c r="S435" t="s">
        <v>332</v>
      </c>
    </row>
    <row r="436" spans="1:19" x14ac:dyDescent="0.35">
      <c r="A436">
        <v>145403</v>
      </c>
      <c r="B436">
        <v>114</v>
      </c>
      <c r="C436" t="s">
        <v>27</v>
      </c>
      <c r="D436" t="s">
        <v>982</v>
      </c>
      <c r="E436">
        <v>1184.28</v>
      </c>
      <c r="F436" s="20">
        <v>45859</v>
      </c>
      <c r="G436" s="20">
        <v>45859</v>
      </c>
      <c r="H436" s="20">
        <v>45859</v>
      </c>
      <c r="I436" s="20">
        <v>45845</v>
      </c>
      <c r="J436" s="20">
        <v>45846</v>
      </c>
      <c r="K436" t="s">
        <v>330</v>
      </c>
      <c r="L436" t="s">
        <v>766</v>
      </c>
      <c r="M436" t="s">
        <v>770</v>
      </c>
      <c r="N436" t="s">
        <v>1349</v>
      </c>
      <c r="O436" t="s">
        <v>756</v>
      </c>
      <c r="P436" t="s">
        <v>757</v>
      </c>
      <c r="Q436" t="s">
        <v>758</v>
      </c>
      <c r="R436" t="s">
        <v>266</v>
      </c>
      <c r="S436" t="s">
        <v>332</v>
      </c>
    </row>
    <row r="437" spans="1:19" x14ac:dyDescent="0.35">
      <c r="A437">
        <v>145412</v>
      </c>
      <c r="B437">
        <v>114</v>
      </c>
      <c r="C437" t="s">
        <v>27</v>
      </c>
      <c r="D437" t="s">
        <v>964</v>
      </c>
      <c r="E437">
        <v>1703.52</v>
      </c>
      <c r="F437" s="20">
        <v>45859</v>
      </c>
      <c r="G437" s="20">
        <v>45859</v>
      </c>
      <c r="H437" s="20">
        <v>45859</v>
      </c>
      <c r="I437" s="20">
        <v>45845</v>
      </c>
      <c r="J437" s="20">
        <v>45846</v>
      </c>
      <c r="K437" t="s">
        <v>330</v>
      </c>
      <c r="L437" t="s">
        <v>766</v>
      </c>
      <c r="M437" t="s">
        <v>770</v>
      </c>
      <c r="N437" t="s">
        <v>1350</v>
      </c>
      <c r="O437" t="s">
        <v>756</v>
      </c>
      <c r="P437" t="s">
        <v>757</v>
      </c>
      <c r="Q437" t="s">
        <v>758</v>
      </c>
      <c r="R437" t="s">
        <v>266</v>
      </c>
      <c r="S437" t="s">
        <v>332</v>
      </c>
    </row>
    <row r="438" spans="1:19" x14ac:dyDescent="0.35">
      <c r="A438">
        <v>148381</v>
      </c>
      <c r="B438">
        <v>114</v>
      </c>
      <c r="C438" t="s">
        <v>27</v>
      </c>
      <c r="D438" t="s">
        <v>748</v>
      </c>
      <c r="E438">
        <v>24.5</v>
      </c>
      <c r="F438" s="20">
        <v>45859</v>
      </c>
      <c r="G438" s="20"/>
      <c r="H438" s="20">
        <v>45859</v>
      </c>
      <c r="I438" s="20">
        <v>45859</v>
      </c>
      <c r="J438" s="20">
        <v>45861</v>
      </c>
      <c r="K438" t="s">
        <v>369</v>
      </c>
      <c r="L438" t="s">
        <v>749</v>
      </c>
      <c r="M438" t="s">
        <v>750</v>
      </c>
      <c r="N438" t="s">
        <v>751</v>
      </c>
      <c r="R438" t="s">
        <v>266</v>
      </c>
    </row>
    <row r="439" spans="1:19" x14ac:dyDescent="0.35">
      <c r="A439">
        <v>129440</v>
      </c>
      <c r="B439">
        <v>114</v>
      </c>
      <c r="C439" t="s">
        <v>27</v>
      </c>
      <c r="D439" t="s">
        <v>1351</v>
      </c>
      <c r="E439">
        <v>300</v>
      </c>
      <c r="F439" s="20">
        <v>45858</v>
      </c>
      <c r="G439" s="20">
        <v>45859</v>
      </c>
      <c r="H439" s="20">
        <v>45859</v>
      </c>
      <c r="I439" s="20">
        <v>45844</v>
      </c>
      <c r="J439" s="20"/>
      <c r="K439" t="s">
        <v>330</v>
      </c>
      <c r="L439" t="s">
        <v>916</v>
      </c>
      <c r="M439" t="s">
        <v>1254</v>
      </c>
      <c r="N439" t="s">
        <v>1352</v>
      </c>
      <c r="O439" t="s">
        <v>756</v>
      </c>
      <c r="P439" t="s">
        <v>757</v>
      </c>
      <c r="Q439" t="s">
        <v>758</v>
      </c>
      <c r="R439" t="s">
        <v>266</v>
      </c>
      <c r="S439" t="s">
        <v>332</v>
      </c>
    </row>
    <row r="440" spans="1:19" x14ac:dyDescent="0.35">
      <c r="A440">
        <v>141105</v>
      </c>
      <c r="B440">
        <v>114</v>
      </c>
      <c r="C440" t="s">
        <v>27</v>
      </c>
      <c r="D440" t="s">
        <v>769</v>
      </c>
      <c r="E440">
        <v>8924.49</v>
      </c>
      <c r="F440" s="20">
        <v>45859</v>
      </c>
      <c r="G440" s="20">
        <v>45859</v>
      </c>
      <c r="H440" s="20">
        <v>45859</v>
      </c>
      <c r="I440" s="20">
        <v>45827</v>
      </c>
      <c r="J440" s="20">
        <v>45831</v>
      </c>
      <c r="K440" t="s">
        <v>330</v>
      </c>
      <c r="L440" t="s">
        <v>766</v>
      </c>
      <c r="M440" t="s">
        <v>770</v>
      </c>
      <c r="N440" t="s">
        <v>1353</v>
      </c>
      <c r="O440" t="s">
        <v>756</v>
      </c>
      <c r="P440" t="s">
        <v>757</v>
      </c>
      <c r="Q440" t="s">
        <v>758</v>
      </c>
      <c r="R440" t="s">
        <v>266</v>
      </c>
      <c r="S440" t="s">
        <v>332</v>
      </c>
    </row>
    <row r="441" spans="1:19" x14ac:dyDescent="0.35">
      <c r="A441">
        <v>141107</v>
      </c>
      <c r="B441">
        <v>114</v>
      </c>
      <c r="C441" t="s">
        <v>27</v>
      </c>
      <c r="D441" t="s">
        <v>769</v>
      </c>
      <c r="E441">
        <v>1382.15</v>
      </c>
      <c r="F441" s="20">
        <v>45859</v>
      </c>
      <c r="G441" s="20">
        <v>45859</v>
      </c>
      <c r="H441" s="20">
        <v>45859</v>
      </c>
      <c r="I441" s="20">
        <v>45827</v>
      </c>
      <c r="J441" s="20">
        <v>45831</v>
      </c>
      <c r="K441" t="s">
        <v>330</v>
      </c>
      <c r="L441" t="s">
        <v>766</v>
      </c>
      <c r="M441" t="s">
        <v>770</v>
      </c>
      <c r="N441" t="s">
        <v>1354</v>
      </c>
      <c r="O441" t="s">
        <v>756</v>
      </c>
      <c r="P441" t="s">
        <v>757</v>
      </c>
      <c r="Q441" t="s">
        <v>758</v>
      </c>
      <c r="R441" t="s">
        <v>266</v>
      </c>
      <c r="S441" t="s">
        <v>332</v>
      </c>
    </row>
    <row r="442" spans="1:19" x14ac:dyDescent="0.35">
      <c r="A442">
        <v>141109</v>
      </c>
      <c r="B442">
        <v>114</v>
      </c>
      <c r="C442" t="s">
        <v>27</v>
      </c>
      <c r="D442" t="s">
        <v>769</v>
      </c>
      <c r="E442">
        <v>3518.29</v>
      </c>
      <c r="F442" s="20">
        <v>45859</v>
      </c>
      <c r="G442" s="20">
        <v>45859</v>
      </c>
      <c r="H442" s="20">
        <v>45859</v>
      </c>
      <c r="I442" s="20">
        <v>45827</v>
      </c>
      <c r="J442" s="20">
        <v>45831</v>
      </c>
      <c r="K442" t="s">
        <v>330</v>
      </c>
      <c r="L442" t="s">
        <v>766</v>
      </c>
      <c r="M442" t="s">
        <v>770</v>
      </c>
      <c r="N442" t="s">
        <v>1355</v>
      </c>
      <c r="O442" t="s">
        <v>756</v>
      </c>
      <c r="P442" t="s">
        <v>757</v>
      </c>
      <c r="Q442" t="s">
        <v>758</v>
      </c>
      <c r="R442" t="s">
        <v>266</v>
      </c>
      <c r="S442" t="s">
        <v>332</v>
      </c>
    </row>
    <row r="443" spans="1:19" x14ac:dyDescent="0.35">
      <c r="A443">
        <v>141114</v>
      </c>
      <c r="B443">
        <v>114</v>
      </c>
      <c r="C443" t="s">
        <v>27</v>
      </c>
      <c r="D443" t="s">
        <v>769</v>
      </c>
      <c r="E443">
        <v>439.1</v>
      </c>
      <c r="F443" s="20">
        <v>45859</v>
      </c>
      <c r="G443" s="20">
        <v>45859</v>
      </c>
      <c r="H443" s="20">
        <v>45859</v>
      </c>
      <c r="I443" s="20">
        <v>45827</v>
      </c>
      <c r="J443" s="20">
        <v>45831</v>
      </c>
      <c r="K443" t="s">
        <v>330</v>
      </c>
      <c r="L443" t="s">
        <v>766</v>
      </c>
      <c r="M443" t="s">
        <v>770</v>
      </c>
      <c r="N443" t="s">
        <v>1356</v>
      </c>
      <c r="O443" t="s">
        <v>756</v>
      </c>
      <c r="P443" t="s">
        <v>757</v>
      </c>
      <c r="Q443" t="s">
        <v>758</v>
      </c>
      <c r="R443" t="s">
        <v>266</v>
      </c>
      <c r="S443" t="s">
        <v>332</v>
      </c>
    </row>
    <row r="444" spans="1:19" x14ac:dyDescent="0.35">
      <c r="A444">
        <v>141119</v>
      </c>
      <c r="B444">
        <v>114</v>
      </c>
      <c r="C444" t="s">
        <v>27</v>
      </c>
      <c r="D444" t="s">
        <v>769</v>
      </c>
      <c r="E444">
        <v>1383.44</v>
      </c>
      <c r="F444" s="20">
        <v>45859</v>
      </c>
      <c r="G444" s="20">
        <v>45859</v>
      </c>
      <c r="H444" s="20">
        <v>45859</v>
      </c>
      <c r="I444" s="20">
        <v>45828</v>
      </c>
      <c r="J444" s="20">
        <v>45831</v>
      </c>
      <c r="K444" t="s">
        <v>330</v>
      </c>
      <c r="L444" t="s">
        <v>766</v>
      </c>
      <c r="M444" t="s">
        <v>770</v>
      </c>
      <c r="N444" t="s">
        <v>1357</v>
      </c>
      <c r="O444" t="s">
        <v>756</v>
      </c>
      <c r="P444" t="s">
        <v>757</v>
      </c>
      <c r="Q444" t="s">
        <v>758</v>
      </c>
      <c r="R444" t="s">
        <v>266</v>
      </c>
      <c r="S444" t="s">
        <v>332</v>
      </c>
    </row>
    <row r="445" spans="1:19" x14ac:dyDescent="0.35">
      <c r="A445">
        <v>141842</v>
      </c>
      <c r="B445">
        <v>114</v>
      </c>
      <c r="C445" t="s">
        <v>27</v>
      </c>
      <c r="D445" t="s">
        <v>761</v>
      </c>
      <c r="E445">
        <v>83.46</v>
      </c>
      <c r="F445" s="20">
        <v>45858</v>
      </c>
      <c r="G445" s="20">
        <v>45859</v>
      </c>
      <c r="H445" s="20">
        <v>45859</v>
      </c>
      <c r="I445" s="20">
        <v>45833</v>
      </c>
      <c r="J445" s="20">
        <v>45834</v>
      </c>
      <c r="K445" t="s">
        <v>330</v>
      </c>
      <c r="L445" t="s">
        <v>762</v>
      </c>
      <c r="M445" t="s">
        <v>763</v>
      </c>
      <c r="N445" t="s">
        <v>1358</v>
      </c>
      <c r="O445" t="s">
        <v>756</v>
      </c>
      <c r="P445" t="s">
        <v>757</v>
      </c>
      <c r="Q445" t="s">
        <v>758</v>
      </c>
      <c r="R445" t="s">
        <v>266</v>
      </c>
      <c r="S445" t="s">
        <v>332</v>
      </c>
    </row>
    <row r="446" spans="1:19" x14ac:dyDescent="0.35">
      <c r="A446">
        <v>111196</v>
      </c>
      <c r="B446">
        <v>114</v>
      </c>
      <c r="C446" t="s">
        <v>27</v>
      </c>
      <c r="D446" t="s">
        <v>1106</v>
      </c>
      <c r="E446">
        <v>99742.35</v>
      </c>
      <c r="F446" s="20">
        <v>45859</v>
      </c>
      <c r="G446" s="20">
        <v>45859</v>
      </c>
      <c r="H446" s="20">
        <v>45859</v>
      </c>
      <c r="I446" s="20">
        <v>45838</v>
      </c>
      <c r="J446" s="20"/>
      <c r="K446" t="s">
        <v>330</v>
      </c>
      <c r="L446" t="s">
        <v>1359</v>
      </c>
      <c r="M446" t="s">
        <v>1106</v>
      </c>
      <c r="N446" t="s">
        <v>1360</v>
      </c>
      <c r="O446" t="s">
        <v>756</v>
      </c>
      <c r="P446" t="s">
        <v>757</v>
      </c>
      <c r="Q446" t="s">
        <v>758</v>
      </c>
      <c r="R446" t="s">
        <v>266</v>
      </c>
      <c r="S446" t="s">
        <v>332</v>
      </c>
    </row>
    <row r="447" spans="1:19" x14ac:dyDescent="0.35">
      <c r="A447">
        <v>142568</v>
      </c>
      <c r="B447">
        <v>114</v>
      </c>
      <c r="C447" t="s">
        <v>27</v>
      </c>
      <c r="D447" t="s">
        <v>765</v>
      </c>
      <c r="E447">
        <v>558.1</v>
      </c>
      <c r="F447" s="20">
        <v>45856</v>
      </c>
      <c r="G447" s="20">
        <v>45855</v>
      </c>
      <c r="H447" s="20">
        <v>45855</v>
      </c>
      <c r="I447" s="20">
        <v>45834</v>
      </c>
      <c r="J447" s="20">
        <v>45838</v>
      </c>
      <c r="K447" t="s">
        <v>330</v>
      </c>
      <c r="L447" t="s">
        <v>766</v>
      </c>
      <c r="M447" t="s">
        <v>767</v>
      </c>
      <c r="N447" t="s">
        <v>1361</v>
      </c>
      <c r="O447" t="s">
        <v>756</v>
      </c>
      <c r="P447" t="s">
        <v>757</v>
      </c>
      <c r="Q447" t="s">
        <v>758</v>
      </c>
      <c r="R447" t="s">
        <v>266</v>
      </c>
      <c r="S447" t="s">
        <v>332</v>
      </c>
    </row>
    <row r="448" spans="1:19" x14ac:dyDescent="0.35">
      <c r="A448">
        <v>142662</v>
      </c>
      <c r="B448">
        <v>114</v>
      </c>
      <c r="C448" t="s">
        <v>27</v>
      </c>
      <c r="D448" t="s">
        <v>1362</v>
      </c>
      <c r="E448">
        <v>372</v>
      </c>
      <c r="F448" s="20">
        <v>45855</v>
      </c>
      <c r="G448" s="20">
        <v>45855</v>
      </c>
      <c r="H448" s="20">
        <v>45855</v>
      </c>
      <c r="I448" s="20">
        <v>45834</v>
      </c>
      <c r="J448" s="20">
        <v>45839</v>
      </c>
      <c r="K448" t="s">
        <v>330</v>
      </c>
      <c r="L448" t="s">
        <v>791</v>
      </c>
      <c r="M448" t="s">
        <v>971</v>
      </c>
      <c r="N448" t="s">
        <v>1363</v>
      </c>
      <c r="O448" t="s">
        <v>756</v>
      </c>
      <c r="P448" t="s">
        <v>757</v>
      </c>
      <c r="Q448" t="s">
        <v>758</v>
      </c>
      <c r="R448" t="s">
        <v>266</v>
      </c>
      <c r="S448" t="s">
        <v>332</v>
      </c>
    </row>
    <row r="449" spans="1:19" x14ac:dyDescent="0.35">
      <c r="A449">
        <v>142922</v>
      </c>
      <c r="B449">
        <v>114</v>
      </c>
      <c r="C449" t="s">
        <v>27</v>
      </c>
      <c r="D449" t="s">
        <v>1009</v>
      </c>
      <c r="E449">
        <v>528.20000000000005</v>
      </c>
      <c r="F449" s="20">
        <v>45855</v>
      </c>
      <c r="G449" s="20">
        <v>45855</v>
      </c>
      <c r="H449" s="20">
        <v>45855</v>
      </c>
      <c r="I449" s="20">
        <v>45839</v>
      </c>
      <c r="J449" s="20">
        <v>45840</v>
      </c>
      <c r="K449" t="s">
        <v>330</v>
      </c>
      <c r="L449" t="s">
        <v>766</v>
      </c>
      <c r="M449" t="s">
        <v>767</v>
      </c>
      <c r="N449" t="s">
        <v>1364</v>
      </c>
      <c r="O449" t="s">
        <v>756</v>
      </c>
      <c r="P449" t="s">
        <v>757</v>
      </c>
      <c r="Q449" t="s">
        <v>758</v>
      </c>
      <c r="R449" t="s">
        <v>266</v>
      </c>
      <c r="S449" t="s">
        <v>332</v>
      </c>
    </row>
    <row r="450" spans="1:19" x14ac:dyDescent="0.35">
      <c r="A450">
        <v>140450</v>
      </c>
      <c r="B450">
        <v>114</v>
      </c>
      <c r="C450" t="s">
        <v>27</v>
      </c>
      <c r="D450" t="s">
        <v>769</v>
      </c>
      <c r="E450">
        <v>945.43</v>
      </c>
      <c r="F450" s="20">
        <v>45856</v>
      </c>
      <c r="G450" s="20">
        <v>45855</v>
      </c>
      <c r="H450" s="20">
        <v>45855</v>
      </c>
      <c r="I450" s="20">
        <v>45825</v>
      </c>
      <c r="J450" s="20">
        <v>45826</v>
      </c>
      <c r="K450" t="s">
        <v>330</v>
      </c>
      <c r="L450" t="s">
        <v>766</v>
      </c>
      <c r="M450" t="s">
        <v>770</v>
      </c>
      <c r="N450" t="s">
        <v>1365</v>
      </c>
      <c r="O450" t="s">
        <v>756</v>
      </c>
      <c r="P450" t="s">
        <v>757</v>
      </c>
      <c r="Q450" t="s">
        <v>758</v>
      </c>
      <c r="R450" t="s">
        <v>266</v>
      </c>
      <c r="S450" t="s">
        <v>332</v>
      </c>
    </row>
    <row r="451" spans="1:19" x14ac:dyDescent="0.35">
      <c r="A451">
        <v>140451</v>
      </c>
      <c r="B451">
        <v>114</v>
      </c>
      <c r="C451" t="s">
        <v>27</v>
      </c>
      <c r="D451" t="s">
        <v>769</v>
      </c>
      <c r="E451">
        <v>13386.09</v>
      </c>
      <c r="F451" s="20">
        <v>45856</v>
      </c>
      <c r="G451" s="20">
        <v>45855</v>
      </c>
      <c r="H451" s="20">
        <v>45855</v>
      </c>
      <c r="I451" s="20">
        <v>45825</v>
      </c>
      <c r="J451" s="20">
        <v>45826</v>
      </c>
      <c r="K451" t="s">
        <v>330</v>
      </c>
      <c r="L451" t="s">
        <v>766</v>
      </c>
      <c r="M451" t="s">
        <v>770</v>
      </c>
      <c r="N451" t="s">
        <v>1366</v>
      </c>
      <c r="O451" t="s">
        <v>756</v>
      </c>
      <c r="P451" t="s">
        <v>757</v>
      </c>
      <c r="Q451" t="s">
        <v>758</v>
      </c>
      <c r="R451" t="s">
        <v>266</v>
      </c>
      <c r="S451" t="s">
        <v>332</v>
      </c>
    </row>
    <row r="452" spans="1:19" x14ac:dyDescent="0.35">
      <c r="A452">
        <v>140108</v>
      </c>
      <c r="B452">
        <v>114</v>
      </c>
      <c r="C452" t="s">
        <v>27</v>
      </c>
      <c r="D452" t="s">
        <v>769</v>
      </c>
      <c r="E452">
        <v>802.8</v>
      </c>
      <c r="F452" s="20">
        <v>45855</v>
      </c>
      <c r="G452" s="20">
        <v>45855</v>
      </c>
      <c r="H452" s="20">
        <v>45855</v>
      </c>
      <c r="I452" s="20">
        <v>45824</v>
      </c>
      <c r="J452" s="20">
        <v>45825</v>
      </c>
      <c r="K452" t="s">
        <v>330</v>
      </c>
      <c r="L452" t="s">
        <v>766</v>
      </c>
      <c r="M452" t="s">
        <v>770</v>
      </c>
      <c r="N452" t="s">
        <v>1367</v>
      </c>
      <c r="O452" t="s">
        <v>756</v>
      </c>
      <c r="P452" t="s">
        <v>757</v>
      </c>
      <c r="Q452" t="s">
        <v>758</v>
      </c>
      <c r="R452" t="s">
        <v>266</v>
      </c>
      <c r="S452" t="s">
        <v>332</v>
      </c>
    </row>
    <row r="453" spans="1:19" x14ac:dyDescent="0.35">
      <c r="A453">
        <v>140113</v>
      </c>
      <c r="B453">
        <v>114</v>
      </c>
      <c r="C453" t="s">
        <v>27</v>
      </c>
      <c r="D453" t="s">
        <v>769</v>
      </c>
      <c r="E453">
        <v>8923.2000000000007</v>
      </c>
      <c r="F453" s="20">
        <v>45855</v>
      </c>
      <c r="G453" s="20">
        <v>45855</v>
      </c>
      <c r="H453" s="20">
        <v>45855</v>
      </c>
      <c r="I453" s="20">
        <v>45824</v>
      </c>
      <c r="J453" s="20">
        <v>45825</v>
      </c>
      <c r="K453" t="s">
        <v>330</v>
      </c>
      <c r="L453" t="s">
        <v>766</v>
      </c>
      <c r="M453" t="s">
        <v>770</v>
      </c>
      <c r="N453" t="s">
        <v>1368</v>
      </c>
      <c r="O453" t="s">
        <v>756</v>
      </c>
      <c r="P453" t="s">
        <v>757</v>
      </c>
      <c r="Q453" t="s">
        <v>758</v>
      </c>
      <c r="R453" t="s">
        <v>266</v>
      </c>
      <c r="S453" t="s">
        <v>332</v>
      </c>
    </row>
    <row r="454" spans="1:19" x14ac:dyDescent="0.35">
      <c r="A454">
        <v>140126</v>
      </c>
      <c r="B454">
        <v>114</v>
      </c>
      <c r="C454" t="s">
        <v>27</v>
      </c>
      <c r="D454" t="s">
        <v>769</v>
      </c>
      <c r="E454">
        <v>1659.86</v>
      </c>
      <c r="F454" s="20">
        <v>45855</v>
      </c>
      <c r="G454" s="20">
        <v>45855</v>
      </c>
      <c r="H454" s="20">
        <v>45855</v>
      </c>
      <c r="I454" s="20">
        <v>45824</v>
      </c>
      <c r="J454" s="20">
        <v>45825</v>
      </c>
      <c r="K454" t="s">
        <v>330</v>
      </c>
      <c r="L454" t="s">
        <v>766</v>
      </c>
      <c r="M454" t="s">
        <v>770</v>
      </c>
      <c r="N454" t="s">
        <v>1369</v>
      </c>
      <c r="O454" t="s">
        <v>756</v>
      </c>
      <c r="P454" t="s">
        <v>757</v>
      </c>
      <c r="Q454" t="s">
        <v>758</v>
      </c>
      <c r="R454" t="s">
        <v>266</v>
      </c>
      <c r="S454" t="s">
        <v>332</v>
      </c>
    </row>
    <row r="455" spans="1:19" x14ac:dyDescent="0.35">
      <c r="A455">
        <v>141272</v>
      </c>
      <c r="B455">
        <v>114</v>
      </c>
      <c r="C455" t="s">
        <v>27</v>
      </c>
      <c r="D455" t="s">
        <v>761</v>
      </c>
      <c r="E455">
        <v>586.08000000000004</v>
      </c>
      <c r="F455" s="20">
        <v>45856</v>
      </c>
      <c r="G455" s="20">
        <v>45855</v>
      </c>
      <c r="H455" s="20">
        <v>45855</v>
      </c>
      <c r="I455" s="20">
        <v>45831</v>
      </c>
      <c r="J455" s="20">
        <v>45832</v>
      </c>
      <c r="K455" t="s">
        <v>330</v>
      </c>
      <c r="L455" t="s">
        <v>762</v>
      </c>
      <c r="M455" t="s">
        <v>763</v>
      </c>
      <c r="N455" t="s">
        <v>1370</v>
      </c>
      <c r="O455" t="s">
        <v>756</v>
      </c>
      <c r="P455" t="s">
        <v>757</v>
      </c>
      <c r="Q455" t="s">
        <v>758</v>
      </c>
      <c r="R455" t="s">
        <v>266</v>
      </c>
      <c r="S455" t="s">
        <v>332</v>
      </c>
    </row>
    <row r="456" spans="1:19" x14ac:dyDescent="0.35">
      <c r="A456">
        <v>141846</v>
      </c>
      <c r="B456">
        <v>114</v>
      </c>
      <c r="C456" t="s">
        <v>27</v>
      </c>
      <c r="D456" t="s">
        <v>765</v>
      </c>
      <c r="E456">
        <v>762.98</v>
      </c>
      <c r="F456" s="20">
        <v>45856</v>
      </c>
      <c r="G456" s="20">
        <v>45855</v>
      </c>
      <c r="H456" s="20">
        <v>45855</v>
      </c>
      <c r="I456" s="20">
        <v>45833</v>
      </c>
      <c r="J456" s="20">
        <v>45834</v>
      </c>
      <c r="K456" t="s">
        <v>330</v>
      </c>
      <c r="L456" t="s">
        <v>766</v>
      </c>
      <c r="M456" t="s">
        <v>767</v>
      </c>
      <c r="N456" t="s">
        <v>1371</v>
      </c>
      <c r="O456" t="s">
        <v>756</v>
      </c>
      <c r="P456" t="s">
        <v>757</v>
      </c>
      <c r="Q456" t="s">
        <v>758</v>
      </c>
      <c r="R456" t="s">
        <v>266</v>
      </c>
      <c r="S456" t="s">
        <v>332</v>
      </c>
    </row>
    <row r="457" spans="1:19" x14ac:dyDescent="0.35">
      <c r="A457">
        <v>141861</v>
      </c>
      <c r="B457">
        <v>114</v>
      </c>
      <c r="C457" t="s">
        <v>27</v>
      </c>
      <c r="D457" t="s">
        <v>765</v>
      </c>
      <c r="E457">
        <v>441.5</v>
      </c>
      <c r="F457" s="20">
        <v>45856</v>
      </c>
      <c r="G457" s="20">
        <v>45855</v>
      </c>
      <c r="H457" s="20">
        <v>45855</v>
      </c>
      <c r="I457" s="20">
        <v>45833</v>
      </c>
      <c r="J457" s="20">
        <v>45834</v>
      </c>
      <c r="K457" t="s">
        <v>330</v>
      </c>
      <c r="L457" t="s">
        <v>766</v>
      </c>
      <c r="M457" t="s">
        <v>767</v>
      </c>
      <c r="N457" t="s">
        <v>1372</v>
      </c>
      <c r="O457" t="s">
        <v>756</v>
      </c>
      <c r="P457" t="s">
        <v>757</v>
      </c>
      <c r="Q457" t="s">
        <v>758</v>
      </c>
      <c r="R457" t="s">
        <v>266</v>
      </c>
      <c r="S457" t="s">
        <v>332</v>
      </c>
    </row>
    <row r="458" spans="1:19" x14ac:dyDescent="0.35">
      <c r="A458">
        <v>141862</v>
      </c>
      <c r="B458">
        <v>114</v>
      </c>
      <c r="C458" t="s">
        <v>27</v>
      </c>
      <c r="D458" t="s">
        <v>765</v>
      </c>
      <c r="E458">
        <v>2927.7</v>
      </c>
      <c r="F458" s="20">
        <v>45856</v>
      </c>
      <c r="G458" s="20">
        <v>45855</v>
      </c>
      <c r="H458" s="20">
        <v>45855</v>
      </c>
      <c r="I458" s="20">
        <v>45834</v>
      </c>
      <c r="J458" s="20">
        <v>45834</v>
      </c>
      <c r="K458" t="s">
        <v>330</v>
      </c>
      <c r="L458" t="s">
        <v>766</v>
      </c>
      <c r="M458" t="s">
        <v>770</v>
      </c>
      <c r="N458" t="s">
        <v>1373</v>
      </c>
      <c r="O458" t="s">
        <v>756</v>
      </c>
      <c r="P458" t="s">
        <v>757</v>
      </c>
      <c r="Q458" t="s">
        <v>758</v>
      </c>
      <c r="R458" t="s">
        <v>266</v>
      </c>
      <c r="S458" t="s">
        <v>332</v>
      </c>
    </row>
    <row r="459" spans="1:19" x14ac:dyDescent="0.35">
      <c r="A459">
        <v>146495</v>
      </c>
      <c r="B459">
        <v>114</v>
      </c>
      <c r="C459" t="s">
        <v>27</v>
      </c>
      <c r="D459" t="s">
        <v>878</v>
      </c>
      <c r="E459">
        <v>842.3</v>
      </c>
      <c r="F459" s="20">
        <v>45856</v>
      </c>
      <c r="G459" s="20">
        <v>45855</v>
      </c>
      <c r="H459" s="20">
        <v>45855</v>
      </c>
      <c r="I459" s="20">
        <v>45853</v>
      </c>
      <c r="J459" s="20"/>
      <c r="L459" t="s">
        <v>879</v>
      </c>
      <c r="M459" t="s">
        <v>880</v>
      </c>
      <c r="O459" t="s">
        <v>756</v>
      </c>
      <c r="P459" t="s">
        <v>757</v>
      </c>
      <c r="Q459" t="s">
        <v>758</v>
      </c>
      <c r="R459" t="s">
        <v>266</v>
      </c>
      <c r="S459" t="s">
        <v>302</v>
      </c>
    </row>
    <row r="460" spans="1:19" x14ac:dyDescent="0.35">
      <c r="A460">
        <v>146496</v>
      </c>
      <c r="B460">
        <v>114</v>
      </c>
      <c r="C460" t="s">
        <v>27</v>
      </c>
      <c r="D460" t="s">
        <v>881</v>
      </c>
      <c r="E460">
        <v>661.68</v>
      </c>
      <c r="F460" s="20">
        <v>45856</v>
      </c>
      <c r="G460" s="20">
        <v>45855</v>
      </c>
      <c r="H460" s="20">
        <v>45855</v>
      </c>
      <c r="I460" s="20">
        <v>45853</v>
      </c>
      <c r="J460" s="20"/>
      <c r="L460" t="s">
        <v>879</v>
      </c>
      <c r="M460" t="s">
        <v>880</v>
      </c>
      <c r="O460" t="s">
        <v>756</v>
      </c>
      <c r="P460" t="s">
        <v>757</v>
      </c>
      <c r="Q460" t="s">
        <v>758</v>
      </c>
      <c r="R460" t="s">
        <v>266</v>
      </c>
      <c r="S460" t="s">
        <v>302</v>
      </c>
    </row>
    <row r="461" spans="1:19" x14ac:dyDescent="0.35">
      <c r="A461">
        <v>146497</v>
      </c>
      <c r="B461">
        <v>114</v>
      </c>
      <c r="C461" t="s">
        <v>27</v>
      </c>
      <c r="D461" t="s">
        <v>882</v>
      </c>
      <c r="E461">
        <v>660.37</v>
      </c>
      <c r="F461" s="20">
        <v>45856</v>
      </c>
      <c r="G461" s="20">
        <v>45855</v>
      </c>
      <c r="H461" s="20">
        <v>45855</v>
      </c>
      <c r="I461" s="20">
        <v>45853</v>
      </c>
      <c r="J461" s="20"/>
      <c r="L461" t="s">
        <v>879</v>
      </c>
      <c r="M461" t="s">
        <v>880</v>
      </c>
      <c r="O461" t="s">
        <v>756</v>
      </c>
      <c r="P461" t="s">
        <v>757</v>
      </c>
      <c r="Q461" t="s">
        <v>758</v>
      </c>
      <c r="R461" t="s">
        <v>266</v>
      </c>
      <c r="S461" t="s">
        <v>302</v>
      </c>
    </row>
    <row r="462" spans="1:19" x14ac:dyDescent="0.35">
      <c r="A462">
        <v>146498</v>
      </c>
      <c r="B462">
        <v>114</v>
      </c>
      <c r="C462" t="s">
        <v>27</v>
      </c>
      <c r="D462" t="s">
        <v>883</v>
      </c>
      <c r="E462">
        <v>762.29</v>
      </c>
      <c r="F462" s="20">
        <v>45856</v>
      </c>
      <c r="G462" s="20">
        <v>45855</v>
      </c>
      <c r="H462" s="20">
        <v>45855</v>
      </c>
      <c r="I462" s="20">
        <v>45853</v>
      </c>
      <c r="J462" s="20"/>
      <c r="L462" t="s">
        <v>879</v>
      </c>
      <c r="M462" t="s">
        <v>880</v>
      </c>
      <c r="O462" t="s">
        <v>756</v>
      </c>
      <c r="P462" t="s">
        <v>757</v>
      </c>
      <c r="Q462" t="s">
        <v>758</v>
      </c>
      <c r="R462" t="s">
        <v>266</v>
      </c>
      <c r="S462" t="s">
        <v>302</v>
      </c>
    </row>
    <row r="463" spans="1:19" x14ac:dyDescent="0.35">
      <c r="A463">
        <v>142980</v>
      </c>
      <c r="B463">
        <v>114</v>
      </c>
      <c r="C463" t="s">
        <v>27</v>
      </c>
      <c r="D463" t="s">
        <v>1374</v>
      </c>
      <c r="E463">
        <v>2261.0700000000002</v>
      </c>
      <c r="F463" s="20">
        <v>45856</v>
      </c>
      <c r="G463" s="20">
        <v>45855</v>
      </c>
      <c r="H463" s="20">
        <v>45855</v>
      </c>
      <c r="I463" s="20">
        <v>45809</v>
      </c>
      <c r="J463" s="20">
        <v>45840</v>
      </c>
      <c r="K463" t="s">
        <v>330</v>
      </c>
      <c r="L463" t="s">
        <v>1375</v>
      </c>
      <c r="M463" t="s">
        <v>1376</v>
      </c>
      <c r="N463" t="s">
        <v>1377</v>
      </c>
      <c r="O463" t="s">
        <v>756</v>
      </c>
      <c r="P463" t="s">
        <v>757</v>
      </c>
      <c r="Q463" t="s">
        <v>758</v>
      </c>
      <c r="R463" t="s">
        <v>266</v>
      </c>
      <c r="S463" t="s">
        <v>302</v>
      </c>
    </row>
    <row r="464" spans="1:19" x14ac:dyDescent="0.35">
      <c r="A464">
        <v>142984</v>
      </c>
      <c r="B464">
        <v>114</v>
      </c>
      <c r="C464" t="s">
        <v>27</v>
      </c>
      <c r="D464" t="s">
        <v>1378</v>
      </c>
      <c r="E464">
        <v>1696.35</v>
      </c>
      <c r="F464" s="20">
        <v>45856</v>
      </c>
      <c r="G464" s="20">
        <v>45855</v>
      </c>
      <c r="H464" s="20">
        <v>45855</v>
      </c>
      <c r="I464" s="20">
        <v>45809</v>
      </c>
      <c r="J464" s="20">
        <v>45840</v>
      </c>
      <c r="K464" t="s">
        <v>264</v>
      </c>
      <c r="L464" t="s">
        <v>1375</v>
      </c>
      <c r="M464" t="s">
        <v>1379</v>
      </c>
      <c r="N464" t="s">
        <v>1380</v>
      </c>
      <c r="O464" t="s">
        <v>756</v>
      </c>
      <c r="P464" t="s">
        <v>757</v>
      </c>
      <c r="Q464" t="s">
        <v>758</v>
      </c>
      <c r="R464" t="s">
        <v>266</v>
      </c>
      <c r="S464" t="s">
        <v>302</v>
      </c>
    </row>
    <row r="465" spans="1:19" x14ac:dyDescent="0.35">
      <c r="A465">
        <v>142987</v>
      </c>
      <c r="B465">
        <v>114</v>
      </c>
      <c r="C465" t="s">
        <v>27</v>
      </c>
      <c r="D465" t="s">
        <v>1381</v>
      </c>
      <c r="E465">
        <v>1727.65</v>
      </c>
      <c r="F465" s="20">
        <v>45856</v>
      </c>
      <c r="G465" s="20">
        <v>45855</v>
      </c>
      <c r="H465" s="20">
        <v>45855</v>
      </c>
      <c r="I465" s="20">
        <v>45809</v>
      </c>
      <c r="J465" s="20">
        <v>45840</v>
      </c>
      <c r="K465" t="s">
        <v>264</v>
      </c>
      <c r="L465" t="s">
        <v>1375</v>
      </c>
      <c r="M465" t="s">
        <v>1382</v>
      </c>
      <c r="N465" t="s">
        <v>1383</v>
      </c>
      <c r="O465" t="s">
        <v>756</v>
      </c>
      <c r="P465" t="s">
        <v>757</v>
      </c>
      <c r="Q465" t="s">
        <v>758</v>
      </c>
      <c r="R465" t="s">
        <v>266</v>
      </c>
      <c r="S465" t="s">
        <v>302</v>
      </c>
    </row>
    <row r="466" spans="1:19" x14ac:dyDescent="0.35">
      <c r="A466">
        <v>143604</v>
      </c>
      <c r="B466">
        <v>114</v>
      </c>
      <c r="C466" t="s">
        <v>27</v>
      </c>
      <c r="D466" t="s">
        <v>775</v>
      </c>
      <c r="E466">
        <v>1189.92</v>
      </c>
      <c r="F466" s="20">
        <v>45855</v>
      </c>
      <c r="G466" s="20">
        <v>45855</v>
      </c>
      <c r="H466" s="20">
        <v>45855</v>
      </c>
      <c r="I466" s="20">
        <v>45840</v>
      </c>
      <c r="J466" s="20">
        <v>45841</v>
      </c>
      <c r="K466" t="s">
        <v>330</v>
      </c>
      <c r="L466" t="s">
        <v>766</v>
      </c>
      <c r="M466" t="s">
        <v>767</v>
      </c>
      <c r="N466" t="s">
        <v>1384</v>
      </c>
      <c r="O466" t="s">
        <v>756</v>
      </c>
      <c r="P466" t="s">
        <v>757</v>
      </c>
      <c r="Q466" t="s">
        <v>758</v>
      </c>
      <c r="R466" t="s">
        <v>266</v>
      </c>
      <c r="S466" t="s">
        <v>332</v>
      </c>
    </row>
    <row r="467" spans="1:19" x14ac:dyDescent="0.35">
      <c r="A467">
        <v>143630</v>
      </c>
      <c r="B467">
        <v>114</v>
      </c>
      <c r="C467" t="s">
        <v>27</v>
      </c>
      <c r="D467" t="s">
        <v>775</v>
      </c>
      <c r="E467">
        <v>226.45</v>
      </c>
      <c r="F467" s="20">
        <v>45855</v>
      </c>
      <c r="G467" s="20">
        <v>45855</v>
      </c>
      <c r="H467" s="20">
        <v>45855</v>
      </c>
      <c r="I467" s="20">
        <v>45840</v>
      </c>
      <c r="J467" s="20">
        <v>45841</v>
      </c>
      <c r="K467" t="s">
        <v>330</v>
      </c>
      <c r="L467" t="s">
        <v>766</v>
      </c>
      <c r="M467" t="s">
        <v>767</v>
      </c>
      <c r="N467" t="s">
        <v>1385</v>
      </c>
      <c r="O467" t="s">
        <v>756</v>
      </c>
      <c r="P467" t="s">
        <v>757</v>
      </c>
      <c r="Q467" t="s">
        <v>758</v>
      </c>
      <c r="R467" t="s">
        <v>266</v>
      </c>
      <c r="S467" t="s">
        <v>332</v>
      </c>
    </row>
    <row r="468" spans="1:19" x14ac:dyDescent="0.35">
      <c r="A468">
        <v>143684</v>
      </c>
      <c r="B468">
        <v>114</v>
      </c>
      <c r="C468" t="s">
        <v>27</v>
      </c>
      <c r="D468" t="s">
        <v>809</v>
      </c>
      <c r="E468">
        <v>3892.97</v>
      </c>
      <c r="F468" s="20">
        <v>45856</v>
      </c>
      <c r="G468" s="20">
        <v>45855</v>
      </c>
      <c r="H468" s="20">
        <v>45855</v>
      </c>
      <c r="I468" s="20">
        <v>45840</v>
      </c>
      <c r="J468" s="20">
        <v>45841</v>
      </c>
      <c r="K468" t="s">
        <v>330</v>
      </c>
      <c r="L468" t="s">
        <v>766</v>
      </c>
      <c r="M468" t="s">
        <v>767</v>
      </c>
      <c r="N468" t="s">
        <v>1386</v>
      </c>
      <c r="O468" t="s">
        <v>756</v>
      </c>
      <c r="P468" t="s">
        <v>757</v>
      </c>
      <c r="Q468" t="s">
        <v>758</v>
      </c>
      <c r="R468" t="s">
        <v>266</v>
      </c>
      <c r="S468" t="s">
        <v>332</v>
      </c>
    </row>
    <row r="469" spans="1:19" x14ac:dyDescent="0.35">
      <c r="A469">
        <v>143979</v>
      </c>
      <c r="B469">
        <v>114</v>
      </c>
      <c r="C469" t="s">
        <v>27</v>
      </c>
      <c r="D469" t="s">
        <v>775</v>
      </c>
      <c r="E469">
        <v>260</v>
      </c>
      <c r="F469" s="20">
        <v>45856</v>
      </c>
      <c r="G469" s="20">
        <v>45855</v>
      </c>
      <c r="H469" s="20">
        <v>45855</v>
      </c>
      <c r="I469" s="20">
        <v>45841</v>
      </c>
      <c r="J469" s="20">
        <v>45842</v>
      </c>
      <c r="K469" t="s">
        <v>330</v>
      </c>
      <c r="L469" t="s">
        <v>766</v>
      </c>
      <c r="M469" t="s">
        <v>767</v>
      </c>
      <c r="N469" t="s">
        <v>1387</v>
      </c>
      <c r="O469" t="s">
        <v>756</v>
      </c>
      <c r="P469" t="s">
        <v>757</v>
      </c>
      <c r="Q469" t="s">
        <v>758</v>
      </c>
      <c r="R469" t="s">
        <v>266</v>
      </c>
      <c r="S469" t="s">
        <v>332</v>
      </c>
    </row>
    <row r="470" spans="1:19" x14ac:dyDescent="0.35">
      <c r="A470">
        <v>143982</v>
      </c>
      <c r="B470">
        <v>114</v>
      </c>
      <c r="C470" t="s">
        <v>27</v>
      </c>
      <c r="D470" t="s">
        <v>804</v>
      </c>
      <c r="E470">
        <v>360.3</v>
      </c>
      <c r="F470" s="20">
        <v>45855</v>
      </c>
      <c r="G470" s="20">
        <v>45855</v>
      </c>
      <c r="H470" s="20">
        <v>45855</v>
      </c>
      <c r="I470" s="20">
        <v>45841</v>
      </c>
      <c r="J470" s="20">
        <v>45842</v>
      </c>
      <c r="K470" t="s">
        <v>330</v>
      </c>
      <c r="L470" t="s">
        <v>766</v>
      </c>
      <c r="M470" t="s">
        <v>767</v>
      </c>
      <c r="N470" t="s">
        <v>1388</v>
      </c>
      <c r="O470" t="s">
        <v>756</v>
      </c>
      <c r="P470" t="s">
        <v>757</v>
      </c>
      <c r="Q470" t="s">
        <v>758</v>
      </c>
      <c r="R470" t="s">
        <v>266</v>
      </c>
      <c r="S470" t="s">
        <v>332</v>
      </c>
    </row>
    <row r="471" spans="1:19" x14ac:dyDescent="0.35">
      <c r="A471">
        <v>143983</v>
      </c>
      <c r="B471">
        <v>114</v>
      </c>
      <c r="C471" t="s">
        <v>27</v>
      </c>
      <c r="D471" t="s">
        <v>794</v>
      </c>
      <c r="E471">
        <v>720</v>
      </c>
      <c r="F471" s="20">
        <v>45855</v>
      </c>
      <c r="G471" s="20">
        <v>45855</v>
      </c>
      <c r="H471" s="20">
        <v>45855</v>
      </c>
      <c r="I471" s="20">
        <v>45841</v>
      </c>
      <c r="J471" s="20">
        <v>45842</v>
      </c>
      <c r="K471" t="s">
        <v>330</v>
      </c>
      <c r="L471" t="s">
        <v>766</v>
      </c>
      <c r="M471" t="s">
        <v>767</v>
      </c>
      <c r="N471" t="s">
        <v>1389</v>
      </c>
      <c r="O471" t="s">
        <v>756</v>
      </c>
      <c r="P471" t="s">
        <v>757</v>
      </c>
      <c r="Q471" t="s">
        <v>758</v>
      </c>
      <c r="R471" t="s">
        <v>266</v>
      </c>
      <c r="S471" t="s">
        <v>332</v>
      </c>
    </row>
    <row r="472" spans="1:19" x14ac:dyDescent="0.35">
      <c r="A472">
        <v>143986</v>
      </c>
      <c r="B472">
        <v>114</v>
      </c>
      <c r="C472" t="s">
        <v>27</v>
      </c>
      <c r="D472" t="s">
        <v>782</v>
      </c>
      <c r="E472">
        <v>1086.7</v>
      </c>
      <c r="F472" s="20">
        <v>45855</v>
      </c>
      <c r="G472" s="20">
        <v>45855</v>
      </c>
      <c r="H472" s="20">
        <v>45855</v>
      </c>
      <c r="I472" s="20">
        <v>45841</v>
      </c>
      <c r="J472" s="20">
        <v>45842</v>
      </c>
      <c r="K472" t="s">
        <v>330</v>
      </c>
      <c r="L472" t="s">
        <v>766</v>
      </c>
      <c r="M472" t="s">
        <v>767</v>
      </c>
      <c r="N472" t="s">
        <v>1390</v>
      </c>
      <c r="O472" t="s">
        <v>756</v>
      </c>
      <c r="P472" t="s">
        <v>757</v>
      </c>
      <c r="Q472" t="s">
        <v>758</v>
      </c>
      <c r="R472" t="s">
        <v>266</v>
      </c>
      <c r="S472" t="s">
        <v>332</v>
      </c>
    </row>
    <row r="473" spans="1:19" x14ac:dyDescent="0.35">
      <c r="A473">
        <v>143987</v>
      </c>
      <c r="B473">
        <v>114</v>
      </c>
      <c r="C473" t="s">
        <v>27</v>
      </c>
      <c r="D473" t="s">
        <v>777</v>
      </c>
      <c r="E473">
        <v>1753.95</v>
      </c>
      <c r="F473" s="20">
        <v>45856</v>
      </c>
      <c r="G473" s="20">
        <v>45855</v>
      </c>
      <c r="H473" s="20">
        <v>45855</v>
      </c>
      <c r="I473" s="20">
        <v>45842</v>
      </c>
      <c r="J473" s="20">
        <v>45842</v>
      </c>
      <c r="K473" t="s">
        <v>330</v>
      </c>
      <c r="L473" t="s">
        <v>766</v>
      </c>
      <c r="M473" t="s">
        <v>767</v>
      </c>
      <c r="N473" t="s">
        <v>1391</v>
      </c>
      <c r="O473" t="s">
        <v>756</v>
      </c>
      <c r="P473" t="s">
        <v>757</v>
      </c>
      <c r="Q473" t="s">
        <v>758</v>
      </c>
      <c r="R473" t="s">
        <v>266</v>
      </c>
      <c r="S473" t="s">
        <v>332</v>
      </c>
    </row>
    <row r="474" spans="1:19" x14ac:dyDescent="0.35">
      <c r="A474">
        <v>143993</v>
      </c>
      <c r="B474">
        <v>114</v>
      </c>
      <c r="C474" t="s">
        <v>27</v>
      </c>
      <c r="D474" t="s">
        <v>784</v>
      </c>
      <c r="E474">
        <v>80.48</v>
      </c>
      <c r="F474" s="20">
        <v>45855</v>
      </c>
      <c r="G474" s="20">
        <v>45855</v>
      </c>
      <c r="H474" s="20">
        <v>45855</v>
      </c>
      <c r="I474" s="20">
        <v>45841</v>
      </c>
      <c r="J474" s="20">
        <v>45842</v>
      </c>
      <c r="K474" t="s">
        <v>330</v>
      </c>
      <c r="L474" t="s">
        <v>766</v>
      </c>
      <c r="M474" t="s">
        <v>767</v>
      </c>
      <c r="N474" t="s">
        <v>1392</v>
      </c>
      <c r="O474" t="s">
        <v>756</v>
      </c>
      <c r="P474" t="s">
        <v>757</v>
      </c>
      <c r="Q474" t="s">
        <v>758</v>
      </c>
      <c r="R474" t="s">
        <v>266</v>
      </c>
      <c r="S474" t="s">
        <v>332</v>
      </c>
    </row>
    <row r="475" spans="1:19" x14ac:dyDescent="0.35">
      <c r="A475">
        <v>144001</v>
      </c>
      <c r="B475">
        <v>114</v>
      </c>
      <c r="C475" t="s">
        <v>27</v>
      </c>
      <c r="D475" t="s">
        <v>787</v>
      </c>
      <c r="E475">
        <v>810</v>
      </c>
      <c r="F475" s="20">
        <v>45856</v>
      </c>
      <c r="G475" s="20">
        <v>45855</v>
      </c>
      <c r="H475" s="20">
        <v>45855</v>
      </c>
      <c r="I475" s="20">
        <v>45841</v>
      </c>
      <c r="J475" s="20">
        <v>45842</v>
      </c>
      <c r="K475" t="s">
        <v>330</v>
      </c>
      <c r="L475" t="s">
        <v>762</v>
      </c>
      <c r="M475" t="s">
        <v>788</v>
      </c>
      <c r="N475" t="s">
        <v>1393</v>
      </c>
      <c r="O475" t="s">
        <v>756</v>
      </c>
      <c r="P475" t="s">
        <v>757</v>
      </c>
      <c r="Q475" t="s">
        <v>758</v>
      </c>
      <c r="R475" t="s">
        <v>266</v>
      </c>
      <c r="S475" t="s">
        <v>332</v>
      </c>
    </row>
    <row r="476" spans="1:19" x14ac:dyDescent="0.35">
      <c r="A476">
        <v>144157</v>
      </c>
      <c r="B476">
        <v>114</v>
      </c>
      <c r="C476" t="s">
        <v>27</v>
      </c>
      <c r="D476" t="s">
        <v>782</v>
      </c>
      <c r="E476">
        <v>452</v>
      </c>
      <c r="F476" s="20">
        <v>45856</v>
      </c>
      <c r="G476" s="20">
        <v>45855</v>
      </c>
      <c r="H476" s="20">
        <v>45855</v>
      </c>
      <c r="I476" s="20">
        <v>45842</v>
      </c>
      <c r="J476" s="20">
        <v>45845</v>
      </c>
      <c r="K476" t="s">
        <v>330</v>
      </c>
      <c r="L476" t="s">
        <v>766</v>
      </c>
      <c r="M476" t="s">
        <v>767</v>
      </c>
      <c r="N476" t="s">
        <v>1394</v>
      </c>
      <c r="O476" t="s">
        <v>756</v>
      </c>
      <c r="P476" t="s">
        <v>757</v>
      </c>
      <c r="Q476" t="s">
        <v>758</v>
      </c>
      <c r="R476" t="s">
        <v>266</v>
      </c>
      <c r="S476" t="s">
        <v>332</v>
      </c>
    </row>
    <row r="477" spans="1:19" x14ac:dyDescent="0.35">
      <c r="A477">
        <v>144158</v>
      </c>
      <c r="B477">
        <v>114</v>
      </c>
      <c r="C477" t="s">
        <v>27</v>
      </c>
      <c r="D477" t="s">
        <v>794</v>
      </c>
      <c r="E477">
        <v>720</v>
      </c>
      <c r="F477" s="20">
        <v>45856</v>
      </c>
      <c r="G477" s="20">
        <v>45855</v>
      </c>
      <c r="H477" s="20">
        <v>45855</v>
      </c>
      <c r="I477" s="20">
        <v>45842</v>
      </c>
      <c r="J477" s="20">
        <v>45845</v>
      </c>
      <c r="K477" t="s">
        <v>330</v>
      </c>
      <c r="L477" t="s">
        <v>766</v>
      </c>
      <c r="M477" t="s">
        <v>767</v>
      </c>
      <c r="N477" t="s">
        <v>1395</v>
      </c>
      <c r="O477" t="s">
        <v>756</v>
      </c>
      <c r="P477" t="s">
        <v>757</v>
      </c>
      <c r="Q477" t="s">
        <v>758</v>
      </c>
      <c r="R477" t="s">
        <v>266</v>
      </c>
      <c r="S477" t="s">
        <v>332</v>
      </c>
    </row>
    <row r="478" spans="1:19" x14ac:dyDescent="0.35">
      <c r="A478">
        <v>144159</v>
      </c>
      <c r="B478">
        <v>114</v>
      </c>
      <c r="C478" t="s">
        <v>27</v>
      </c>
      <c r="D478" t="s">
        <v>801</v>
      </c>
      <c r="E478">
        <v>114</v>
      </c>
      <c r="F478" s="20">
        <v>45855</v>
      </c>
      <c r="G478" s="20">
        <v>45855</v>
      </c>
      <c r="H478" s="20">
        <v>45855</v>
      </c>
      <c r="I478" s="20">
        <v>45842</v>
      </c>
      <c r="J478" s="20">
        <v>45845</v>
      </c>
      <c r="K478" t="s">
        <v>330</v>
      </c>
      <c r="L478" t="s">
        <v>766</v>
      </c>
      <c r="M478" t="s">
        <v>767</v>
      </c>
      <c r="N478" t="s">
        <v>1396</v>
      </c>
      <c r="O478" t="s">
        <v>756</v>
      </c>
      <c r="P478" t="s">
        <v>757</v>
      </c>
      <c r="Q478" t="s">
        <v>758</v>
      </c>
      <c r="R478" t="s">
        <v>266</v>
      </c>
      <c r="S478" t="s">
        <v>332</v>
      </c>
    </row>
    <row r="479" spans="1:19" x14ac:dyDescent="0.35">
      <c r="A479">
        <v>144163</v>
      </c>
      <c r="B479">
        <v>114</v>
      </c>
      <c r="C479" t="s">
        <v>27</v>
      </c>
      <c r="D479" t="s">
        <v>784</v>
      </c>
      <c r="E479">
        <v>849.97</v>
      </c>
      <c r="F479" s="20">
        <v>45856</v>
      </c>
      <c r="G479" s="20">
        <v>45855</v>
      </c>
      <c r="H479" s="20">
        <v>45855</v>
      </c>
      <c r="I479" s="20">
        <v>45842</v>
      </c>
      <c r="J479" s="20">
        <v>45845</v>
      </c>
      <c r="K479" t="s">
        <v>330</v>
      </c>
      <c r="L479" t="s">
        <v>766</v>
      </c>
      <c r="M479" t="s">
        <v>767</v>
      </c>
      <c r="N479" t="s">
        <v>1397</v>
      </c>
      <c r="O479" t="s">
        <v>756</v>
      </c>
      <c r="P479" t="s">
        <v>757</v>
      </c>
      <c r="Q479" t="s">
        <v>758</v>
      </c>
      <c r="R479" t="s">
        <v>266</v>
      </c>
      <c r="S479" t="s">
        <v>332</v>
      </c>
    </row>
    <row r="480" spans="1:19" x14ac:dyDescent="0.35">
      <c r="A480">
        <v>144168</v>
      </c>
      <c r="B480">
        <v>114</v>
      </c>
      <c r="C480" t="s">
        <v>27</v>
      </c>
      <c r="D480" t="s">
        <v>782</v>
      </c>
      <c r="E480">
        <v>1331</v>
      </c>
      <c r="F480" s="20">
        <v>45856</v>
      </c>
      <c r="G480" s="20">
        <v>45855</v>
      </c>
      <c r="H480" s="20">
        <v>45855</v>
      </c>
      <c r="I480" s="20">
        <v>45842</v>
      </c>
      <c r="J480" s="20">
        <v>45845</v>
      </c>
      <c r="K480" t="s">
        <v>330</v>
      </c>
      <c r="L480" t="s">
        <v>766</v>
      </c>
      <c r="M480" t="s">
        <v>767</v>
      </c>
      <c r="N480" t="s">
        <v>1398</v>
      </c>
      <c r="O480" t="s">
        <v>756</v>
      </c>
      <c r="P480" t="s">
        <v>757</v>
      </c>
      <c r="Q480" t="s">
        <v>758</v>
      </c>
      <c r="R480" t="s">
        <v>266</v>
      </c>
      <c r="S480" t="s">
        <v>332</v>
      </c>
    </row>
    <row r="481" spans="1:19" x14ac:dyDescent="0.35">
      <c r="A481">
        <v>144169</v>
      </c>
      <c r="B481">
        <v>114</v>
      </c>
      <c r="C481" t="s">
        <v>27</v>
      </c>
      <c r="D481" t="s">
        <v>794</v>
      </c>
      <c r="E481">
        <v>720</v>
      </c>
      <c r="F481" s="20">
        <v>45856</v>
      </c>
      <c r="G481" s="20">
        <v>45855</v>
      </c>
      <c r="H481" s="20">
        <v>45855</v>
      </c>
      <c r="I481" s="20">
        <v>45842</v>
      </c>
      <c r="J481" s="20">
        <v>45845</v>
      </c>
      <c r="K481" t="s">
        <v>330</v>
      </c>
      <c r="L481" t="s">
        <v>766</v>
      </c>
      <c r="M481" t="s">
        <v>767</v>
      </c>
      <c r="N481" t="s">
        <v>1399</v>
      </c>
      <c r="O481" t="s">
        <v>756</v>
      </c>
      <c r="P481" t="s">
        <v>757</v>
      </c>
      <c r="Q481" t="s">
        <v>758</v>
      </c>
      <c r="R481" t="s">
        <v>266</v>
      </c>
      <c r="S481" t="s">
        <v>332</v>
      </c>
    </row>
    <row r="482" spans="1:19" x14ac:dyDescent="0.35">
      <c r="A482">
        <v>144181</v>
      </c>
      <c r="B482">
        <v>114</v>
      </c>
      <c r="C482" t="s">
        <v>27</v>
      </c>
      <c r="D482" t="s">
        <v>821</v>
      </c>
      <c r="E482">
        <v>627</v>
      </c>
      <c r="F482" s="20">
        <v>45856</v>
      </c>
      <c r="G482" s="20">
        <v>45855</v>
      </c>
      <c r="H482" s="20">
        <v>45855</v>
      </c>
      <c r="I482" s="20">
        <v>45842</v>
      </c>
      <c r="J482" s="20">
        <v>45845</v>
      </c>
      <c r="K482" t="s">
        <v>330</v>
      </c>
      <c r="L482" t="s">
        <v>766</v>
      </c>
      <c r="M482" t="s">
        <v>767</v>
      </c>
      <c r="N482" t="s">
        <v>1400</v>
      </c>
      <c r="O482" t="s">
        <v>756</v>
      </c>
      <c r="P482" t="s">
        <v>757</v>
      </c>
      <c r="Q482" t="s">
        <v>758</v>
      </c>
      <c r="R482" t="s">
        <v>266</v>
      </c>
      <c r="S482" t="s">
        <v>332</v>
      </c>
    </row>
    <row r="483" spans="1:19" x14ac:dyDescent="0.35">
      <c r="A483">
        <v>145394</v>
      </c>
      <c r="B483">
        <v>114</v>
      </c>
      <c r="C483" t="s">
        <v>27</v>
      </c>
      <c r="D483" t="s">
        <v>801</v>
      </c>
      <c r="E483">
        <v>537.6</v>
      </c>
      <c r="F483" s="20">
        <v>45856</v>
      </c>
      <c r="G483" s="20">
        <v>45855</v>
      </c>
      <c r="H483" s="20">
        <v>45855</v>
      </c>
      <c r="I483" s="20">
        <v>45845</v>
      </c>
      <c r="J483" s="20">
        <v>45846</v>
      </c>
      <c r="K483" t="s">
        <v>330</v>
      </c>
      <c r="L483" t="s">
        <v>766</v>
      </c>
      <c r="M483" t="s">
        <v>767</v>
      </c>
      <c r="N483" t="s">
        <v>1401</v>
      </c>
      <c r="O483" t="s">
        <v>756</v>
      </c>
      <c r="P483" t="s">
        <v>757</v>
      </c>
      <c r="Q483" t="s">
        <v>758</v>
      </c>
      <c r="R483" t="s">
        <v>266</v>
      </c>
      <c r="S483" t="s">
        <v>332</v>
      </c>
    </row>
    <row r="484" spans="1:19" x14ac:dyDescent="0.35">
      <c r="A484">
        <v>145406</v>
      </c>
      <c r="B484">
        <v>114</v>
      </c>
      <c r="C484" t="s">
        <v>27</v>
      </c>
      <c r="D484" t="s">
        <v>819</v>
      </c>
      <c r="E484">
        <v>3186.2</v>
      </c>
      <c r="F484" s="20">
        <v>45859</v>
      </c>
      <c r="G484" s="20">
        <v>45855</v>
      </c>
      <c r="H484" s="20">
        <v>45855</v>
      </c>
      <c r="I484" s="20">
        <v>45839</v>
      </c>
      <c r="J484" s="20">
        <v>45846</v>
      </c>
      <c r="K484" t="s">
        <v>330</v>
      </c>
      <c r="L484" t="s">
        <v>762</v>
      </c>
      <c r="M484" t="s">
        <v>788</v>
      </c>
      <c r="N484" t="s">
        <v>1402</v>
      </c>
      <c r="O484" t="s">
        <v>756</v>
      </c>
      <c r="P484" t="s">
        <v>757</v>
      </c>
      <c r="Q484" t="s">
        <v>758</v>
      </c>
      <c r="R484" t="s">
        <v>266</v>
      </c>
      <c r="S484" t="s">
        <v>332</v>
      </c>
    </row>
    <row r="485" spans="1:19" x14ac:dyDescent="0.35">
      <c r="A485">
        <v>147776</v>
      </c>
      <c r="B485">
        <v>114</v>
      </c>
      <c r="C485" t="s">
        <v>27</v>
      </c>
      <c r="D485" t="s">
        <v>1035</v>
      </c>
      <c r="E485">
        <v>0.01</v>
      </c>
      <c r="F485" s="20">
        <v>45855</v>
      </c>
      <c r="G485" s="20"/>
      <c r="H485" s="20">
        <v>45855</v>
      </c>
      <c r="I485" s="20">
        <v>45855</v>
      </c>
      <c r="J485" s="20">
        <v>45856</v>
      </c>
      <c r="K485" t="s">
        <v>369</v>
      </c>
      <c r="L485" t="s">
        <v>749</v>
      </c>
      <c r="M485" t="s">
        <v>750</v>
      </c>
      <c r="N485" t="s">
        <v>751</v>
      </c>
      <c r="R485" t="s">
        <v>266</v>
      </c>
    </row>
    <row r="486" spans="1:19" x14ac:dyDescent="0.35">
      <c r="A486">
        <v>147781</v>
      </c>
      <c r="B486">
        <v>114</v>
      </c>
      <c r="C486" t="s">
        <v>27</v>
      </c>
      <c r="D486" t="s">
        <v>748</v>
      </c>
      <c r="E486">
        <v>2.5</v>
      </c>
      <c r="F486" s="20">
        <v>45855</v>
      </c>
      <c r="G486" s="20"/>
      <c r="H486" s="20">
        <v>45855</v>
      </c>
      <c r="I486" s="20">
        <v>45855</v>
      </c>
      <c r="J486" s="20">
        <v>45856</v>
      </c>
      <c r="K486" t="s">
        <v>369</v>
      </c>
      <c r="L486" t="s">
        <v>749</v>
      </c>
      <c r="M486" t="s">
        <v>750</v>
      </c>
      <c r="N486" t="s">
        <v>751</v>
      </c>
      <c r="R486" t="s">
        <v>266</v>
      </c>
    </row>
    <row r="487" spans="1:19" x14ac:dyDescent="0.35">
      <c r="A487">
        <v>102498</v>
      </c>
      <c r="B487">
        <v>114</v>
      </c>
      <c r="C487" t="s">
        <v>27</v>
      </c>
      <c r="D487" t="s">
        <v>748</v>
      </c>
      <c r="E487">
        <v>700</v>
      </c>
      <c r="F487" s="20">
        <v>45856</v>
      </c>
      <c r="G487" s="20">
        <v>45855</v>
      </c>
      <c r="H487" s="20">
        <v>45855</v>
      </c>
      <c r="I487" s="20">
        <v>45838</v>
      </c>
      <c r="J487" s="20"/>
      <c r="K487" t="s">
        <v>330</v>
      </c>
      <c r="L487" t="s">
        <v>749</v>
      </c>
      <c r="M487" t="s">
        <v>750</v>
      </c>
      <c r="N487" t="s">
        <v>1403</v>
      </c>
      <c r="O487" t="s">
        <v>756</v>
      </c>
      <c r="P487" t="s">
        <v>757</v>
      </c>
      <c r="Q487" t="s">
        <v>758</v>
      </c>
      <c r="R487" t="s">
        <v>266</v>
      </c>
      <c r="S487" t="s">
        <v>302</v>
      </c>
    </row>
    <row r="488" spans="1:19" x14ac:dyDescent="0.35">
      <c r="A488">
        <v>101599</v>
      </c>
      <c r="B488">
        <v>114</v>
      </c>
      <c r="C488" t="s">
        <v>27</v>
      </c>
      <c r="D488" t="s">
        <v>1378</v>
      </c>
      <c r="E488">
        <v>12</v>
      </c>
      <c r="F488" s="20">
        <v>45856</v>
      </c>
      <c r="G488" s="20">
        <v>45855</v>
      </c>
      <c r="H488" s="20">
        <v>45855</v>
      </c>
      <c r="I488" s="20">
        <v>45838</v>
      </c>
      <c r="J488" s="20"/>
      <c r="K488" t="s">
        <v>330</v>
      </c>
      <c r="L488" t="s">
        <v>916</v>
      </c>
      <c r="M488" t="s">
        <v>1404</v>
      </c>
      <c r="N488" t="s">
        <v>1360</v>
      </c>
      <c r="O488" t="s">
        <v>756</v>
      </c>
      <c r="P488" t="s">
        <v>757</v>
      </c>
      <c r="Q488" t="s">
        <v>758</v>
      </c>
      <c r="R488" t="s">
        <v>266</v>
      </c>
      <c r="S488" t="s">
        <v>302</v>
      </c>
    </row>
    <row r="489" spans="1:19" x14ac:dyDescent="0.35">
      <c r="A489">
        <v>100605</v>
      </c>
      <c r="B489">
        <v>114</v>
      </c>
      <c r="C489" t="s">
        <v>27</v>
      </c>
      <c r="D489" t="s">
        <v>752</v>
      </c>
      <c r="E489">
        <v>15378</v>
      </c>
      <c r="F489" s="20">
        <v>45855</v>
      </c>
      <c r="G489" s="20">
        <v>45855</v>
      </c>
      <c r="H489" s="20">
        <v>45855</v>
      </c>
      <c r="I489" s="20">
        <v>45851</v>
      </c>
      <c r="J489" s="20"/>
      <c r="K489" t="s">
        <v>330</v>
      </c>
      <c r="L489" t="s">
        <v>753</v>
      </c>
      <c r="M489" t="s">
        <v>754</v>
      </c>
      <c r="N489" t="s">
        <v>1405</v>
      </c>
      <c r="O489" t="s">
        <v>756</v>
      </c>
      <c r="P489" t="s">
        <v>757</v>
      </c>
      <c r="Q489" t="s">
        <v>758</v>
      </c>
      <c r="R489" t="s">
        <v>266</v>
      </c>
      <c r="S489" t="s">
        <v>332</v>
      </c>
    </row>
    <row r="490" spans="1:19" x14ac:dyDescent="0.35">
      <c r="A490">
        <v>103727</v>
      </c>
      <c r="B490">
        <v>114</v>
      </c>
      <c r="C490" t="s">
        <v>27</v>
      </c>
      <c r="D490" t="s">
        <v>1378</v>
      </c>
      <c r="E490">
        <v>169.86</v>
      </c>
      <c r="F490" s="20">
        <v>45856</v>
      </c>
      <c r="G490" s="20">
        <v>45855</v>
      </c>
      <c r="H490" s="20">
        <v>45855</v>
      </c>
      <c r="I490" s="20">
        <v>45838</v>
      </c>
      <c r="J490" s="20"/>
      <c r="K490" t="s">
        <v>330</v>
      </c>
      <c r="L490" t="s">
        <v>916</v>
      </c>
      <c r="M490" t="s">
        <v>1406</v>
      </c>
      <c r="N490" t="s">
        <v>1360</v>
      </c>
      <c r="O490" t="s">
        <v>756</v>
      </c>
      <c r="P490" t="s">
        <v>757</v>
      </c>
      <c r="Q490" t="s">
        <v>758</v>
      </c>
      <c r="R490" t="s">
        <v>266</v>
      </c>
      <c r="S490" t="s">
        <v>332</v>
      </c>
    </row>
    <row r="491" spans="1:19" x14ac:dyDescent="0.35">
      <c r="A491">
        <v>106129</v>
      </c>
      <c r="B491">
        <v>114</v>
      </c>
      <c r="C491" t="s">
        <v>27</v>
      </c>
      <c r="D491" t="s">
        <v>748</v>
      </c>
      <c r="E491">
        <v>700</v>
      </c>
      <c r="F491" s="20">
        <v>45856</v>
      </c>
      <c r="G491" s="20">
        <v>45855</v>
      </c>
      <c r="H491" s="20">
        <v>45855</v>
      </c>
      <c r="I491" s="20">
        <v>45838</v>
      </c>
      <c r="J491" s="20"/>
      <c r="K491" t="s">
        <v>330</v>
      </c>
      <c r="L491" t="s">
        <v>749</v>
      </c>
      <c r="M491" t="s">
        <v>750</v>
      </c>
      <c r="N491" t="s">
        <v>1407</v>
      </c>
      <c r="O491" t="s">
        <v>756</v>
      </c>
      <c r="P491" t="s">
        <v>757</v>
      </c>
      <c r="Q491" t="s">
        <v>758</v>
      </c>
      <c r="R491" t="s">
        <v>266</v>
      </c>
      <c r="S491" t="s">
        <v>332</v>
      </c>
    </row>
    <row r="492" spans="1:19" x14ac:dyDescent="0.35">
      <c r="A492">
        <v>110544</v>
      </c>
      <c r="B492">
        <v>114</v>
      </c>
      <c r="C492" t="s">
        <v>27</v>
      </c>
      <c r="D492" t="s">
        <v>1408</v>
      </c>
      <c r="E492">
        <v>850.55</v>
      </c>
      <c r="F492" s="20">
        <v>45856</v>
      </c>
      <c r="G492" s="20">
        <v>45855</v>
      </c>
      <c r="H492" s="20">
        <v>45855</v>
      </c>
      <c r="I492" s="20">
        <v>45838</v>
      </c>
      <c r="J492" s="20"/>
      <c r="K492" t="s">
        <v>330</v>
      </c>
      <c r="L492" t="s">
        <v>916</v>
      </c>
      <c r="M492" t="s">
        <v>1406</v>
      </c>
      <c r="N492" t="s">
        <v>1360</v>
      </c>
      <c r="O492" t="s">
        <v>756</v>
      </c>
      <c r="P492" t="s">
        <v>757</v>
      </c>
      <c r="Q492" t="s">
        <v>758</v>
      </c>
      <c r="R492" t="s">
        <v>266</v>
      </c>
      <c r="S492" t="s">
        <v>332</v>
      </c>
    </row>
    <row r="493" spans="1:19" x14ac:dyDescent="0.35">
      <c r="A493">
        <v>147751</v>
      </c>
      <c r="B493">
        <v>114</v>
      </c>
      <c r="C493" t="s">
        <v>27</v>
      </c>
      <c r="D493" t="s">
        <v>748</v>
      </c>
      <c r="E493">
        <v>0.59</v>
      </c>
      <c r="F493" s="20">
        <v>45854</v>
      </c>
      <c r="G493" s="20"/>
      <c r="H493" s="20">
        <v>45854</v>
      </c>
      <c r="I493" s="20">
        <v>45854</v>
      </c>
      <c r="J493" s="20">
        <v>45856</v>
      </c>
      <c r="K493" t="s">
        <v>369</v>
      </c>
      <c r="L493" t="s">
        <v>749</v>
      </c>
      <c r="M493" t="s">
        <v>750</v>
      </c>
      <c r="N493" t="s">
        <v>751</v>
      </c>
      <c r="R493" t="s">
        <v>266</v>
      </c>
    </row>
    <row r="494" spans="1:19" x14ac:dyDescent="0.35">
      <c r="A494">
        <v>139838</v>
      </c>
      <c r="B494">
        <v>114</v>
      </c>
      <c r="C494" t="s">
        <v>27</v>
      </c>
      <c r="D494" t="s">
        <v>1409</v>
      </c>
      <c r="E494">
        <v>500.65</v>
      </c>
      <c r="F494" s="20">
        <v>45854</v>
      </c>
      <c r="G494" s="20">
        <v>45853</v>
      </c>
      <c r="H494" s="20">
        <v>45853</v>
      </c>
      <c r="I494" s="20">
        <v>45809</v>
      </c>
      <c r="J494" s="20">
        <v>45824</v>
      </c>
      <c r="K494" t="s">
        <v>330</v>
      </c>
      <c r="L494" t="s">
        <v>812</v>
      </c>
      <c r="M494" t="s">
        <v>901</v>
      </c>
      <c r="N494" t="s">
        <v>1410</v>
      </c>
      <c r="O494" t="s">
        <v>756</v>
      </c>
      <c r="P494" t="s">
        <v>757</v>
      </c>
      <c r="Q494" t="s">
        <v>758</v>
      </c>
      <c r="R494" t="s">
        <v>266</v>
      </c>
      <c r="S494" t="s">
        <v>302</v>
      </c>
    </row>
    <row r="495" spans="1:19" x14ac:dyDescent="0.35">
      <c r="A495">
        <v>139952</v>
      </c>
      <c r="B495">
        <v>114</v>
      </c>
      <c r="C495" t="s">
        <v>27</v>
      </c>
      <c r="D495" t="s">
        <v>769</v>
      </c>
      <c r="E495">
        <v>1383.44</v>
      </c>
      <c r="F495" s="20">
        <v>45854</v>
      </c>
      <c r="G495" s="20">
        <v>45853</v>
      </c>
      <c r="H495" s="20">
        <v>45853</v>
      </c>
      <c r="I495" s="20">
        <v>45822</v>
      </c>
      <c r="J495" s="20">
        <v>45824</v>
      </c>
      <c r="K495" t="s">
        <v>330</v>
      </c>
      <c r="L495" t="s">
        <v>766</v>
      </c>
      <c r="M495" t="s">
        <v>770</v>
      </c>
      <c r="N495" t="s">
        <v>1411</v>
      </c>
      <c r="O495" t="s">
        <v>756</v>
      </c>
      <c r="P495" t="s">
        <v>757</v>
      </c>
      <c r="Q495" t="s">
        <v>758</v>
      </c>
      <c r="R495" t="s">
        <v>266</v>
      </c>
      <c r="S495" t="s">
        <v>332</v>
      </c>
    </row>
    <row r="496" spans="1:19" x14ac:dyDescent="0.35">
      <c r="A496">
        <v>140102</v>
      </c>
      <c r="B496">
        <v>114</v>
      </c>
      <c r="C496" t="s">
        <v>27</v>
      </c>
      <c r="D496" t="s">
        <v>885</v>
      </c>
      <c r="E496">
        <v>1987</v>
      </c>
      <c r="F496" s="20">
        <v>45853</v>
      </c>
      <c r="G496" s="20">
        <v>45853</v>
      </c>
      <c r="H496" s="20">
        <v>45853</v>
      </c>
      <c r="I496" s="20">
        <v>45824</v>
      </c>
      <c r="J496" s="20">
        <v>45825</v>
      </c>
      <c r="K496" t="s">
        <v>330</v>
      </c>
      <c r="L496" t="s">
        <v>766</v>
      </c>
      <c r="M496" t="s">
        <v>770</v>
      </c>
      <c r="N496" t="s">
        <v>1412</v>
      </c>
      <c r="O496" t="s">
        <v>756</v>
      </c>
      <c r="P496" t="s">
        <v>757</v>
      </c>
      <c r="Q496" t="s">
        <v>758</v>
      </c>
      <c r="R496" t="s">
        <v>266</v>
      </c>
      <c r="S496" t="s">
        <v>332</v>
      </c>
    </row>
    <row r="497" spans="1:19" x14ac:dyDescent="0.35">
      <c r="A497">
        <v>140456</v>
      </c>
      <c r="B497">
        <v>114</v>
      </c>
      <c r="C497" t="s">
        <v>27</v>
      </c>
      <c r="D497" t="s">
        <v>952</v>
      </c>
      <c r="E497">
        <v>789.6</v>
      </c>
      <c r="F497" s="20">
        <v>45853</v>
      </c>
      <c r="G497" s="20">
        <v>45853</v>
      </c>
      <c r="H497" s="20">
        <v>45853</v>
      </c>
      <c r="I497" s="20">
        <v>45825</v>
      </c>
      <c r="J497" s="20">
        <v>45826</v>
      </c>
      <c r="K497" t="s">
        <v>330</v>
      </c>
      <c r="L497" t="s">
        <v>766</v>
      </c>
      <c r="M497" t="s">
        <v>770</v>
      </c>
      <c r="N497" t="s">
        <v>1413</v>
      </c>
      <c r="O497" t="s">
        <v>756</v>
      </c>
      <c r="P497" t="s">
        <v>757</v>
      </c>
      <c r="Q497" t="s">
        <v>758</v>
      </c>
      <c r="R497" t="s">
        <v>266</v>
      </c>
      <c r="S497" t="s">
        <v>332</v>
      </c>
    </row>
    <row r="498" spans="1:19" x14ac:dyDescent="0.35">
      <c r="A498">
        <v>141257</v>
      </c>
      <c r="B498">
        <v>114</v>
      </c>
      <c r="C498" t="s">
        <v>27</v>
      </c>
      <c r="D498" t="s">
        <v>1414</v>
      </c>
      <c r="E498">
        <v>1021.6</v>
      </c>
      <c r="F498" s="20">
        <v>45853</v>
      </c>
      <c r="G498" s="20">
        <v>45853</v>
      </c>
      <c r="H498" s="20">
        <v>45853</v>
      </c>
      <c r="I498" s="20">
        <v>45832</v>
      </c>
      <c r="J498" s="20">
        <v>45832</v>
      </c>
      <c r="K498" t="s">
        <v>330</v>
      </c>
      <c r="L498" t="s">
        <v>766</v>
      </c>
      <c r="M498" t="s">
        <v>767</v>
      </c>
      <c r="N498" t="s">
        <v>1415</v>
      </c>
      <c r="O498" t="s">
        <v>756</v>
      </c>
      <c r="P498" t="s">
        <v>757</v>
      </c>
      <c r="Q498" t="s">
        <v>758</v>
      </c>
      <c r="R498" t="s">
        <v>266</v>
      </c>
      <c r="S498" t="s">
        <v>332</v>
      </c>
    </row>
    <row r="499" spans="1:19" x14ac:dyDescent="0.35">
      <c r="A499">
        <v>141263</v>
      </c>
      <c r="B499">
        <v>114</v>
      </c>
      <c r="C499" t="s">
        <v>27</v>
      </c>
      <c r="D499" t="s">
        <v>765</v>
      </c>
      <c r="E499">
        <v>2594.85</v>
      </c>
      <c r="F499" s="20">
        <v>45853</v>
      </c>
      <c r="G499" s="20">
        <v>45853</v>
      </c>
      <c r="H499" s="20">
        <v>45853</v>
      </c>
      <c r="I499" s="20">
        <v>45831</v>
      </c>
      <c r="J499" s="20">
        <v>45832</v>
      </c>
      <c r="K499" t="s">
        <v>330</v>
      </c>
      <c r="L499" t="s">
        <v>766</v>
      </c>
      <c r="M499" t="s">
        <v>767</v>
      </c>
      <c r="N499" t="s">
        <v>1416</v>
      </c>
      <c r="O499" t="s">
        <v>756</v>
      </c>
      <c r="P499" t="s">
        <v>757</v>
      </c>
      <c r="Q499" t="s">
        <v>758</v>
      </c>
      <c r="R499" t="s">
        <v>266</v>
      </c>
      <c r="S499" t="s">
        <v>332</v>
      </c>
    </row>
    <row r="500" spans="1:19" x14ac:dyDescent="0.35">
      <c r="A500">
        <v>141584</v>
      </c>
      <c r="B500">
        <v>114</v>
      </c>
      <c r="C500" t="s">
        <v>27</v>
      </c>
      <c r="D500" t="s">
        <v>848</v>
      </c>
      <c r="E500">
        <v>1891.32</v>
      </c>
      <c r="F500" s="20">
        <v>45853</v>
      </c>
      <c r="G500" s="20">
        <v>45853</v>
      </c>
      <c r="H500" s="20">
        <v>45853</v>
      </c>
      <c r="I500" s="20">
        <v>45831</v>
      </c>
      <c r="J500" s="20">
        <v>45833</v>
      </c>
      <c r="K500" t="s">
        <v>330</v>
      </c>
      <c r="L500" t="s">
        <v>766</v>
      </c>
      <c r="M500" t="s">
        <v>770</v>
      </c>
      <c r="N500" t="s">
        <v>1417</v>
      </c>
      <c r="O500" t="s">
        <v>756</v>
      </c>
      <c r="P500" t="s">
        <v>757</v>
      </c>
      <c r="Q500" t="s">
        <v>758</v>
      </c>
      <c r="R500" t="s">
        <v>266</v>
      </c>
      <c r="S500" t="s">
        <v>332</v>
      </c>
    </row>
    <row r="501" spans="1:19" x14ac:dyDescent="0.35">
      <c r="A501">
        <v>142142</v>
      </c>
      <c r="B501">
        <v>114</v>
      </c>
      <c r="C501" t="s">
        <v>27</v>
      </c>
      <c r="D501" t="s">
        <v>290</v>
      </c>
      <c r="E501">
        <v>489</v>
      </c>
      <c r="F501" s="20">
        <v>45853</v>
      </c>
      <c r="G501" s="20">
        <v>45853</v>
      </c>
      <c r="H501" s="20">
        <v>45853</v>
      </c>
      <c r="I501" s="20">
        <v>45834</v>
      </c>
      <c r="J501" s="20">
        <v>45835</v>
      </c>
      <c r="K501" t="s">
        <v>330</v>
      </c>
      <c r="L501" t="s">
        <v>920</v>
      </c>
      <c r="M501" t="s">
        <v>1418</v>
      </c>
      <c r="N501" t="s">
        <v>1419</v>
      </c>
      <c r="O501" t="s">
        <v>756</v>
      </c>
      <c r="P501" t="s">
        <v>757</v>
      </c>
      <c r="Q501" t="s">
        <v>758</v>
      </c>
      <c r="R501" t="s">
        <v>266</v>
      </c>
      <c r="S501" t="s">
        <v>332</v>
      </c>
    </row>
    <row r="502" spans="1:19" x14ac:dyDescent="0.35">
      <c r="A502">
        <v>142245</v>
      </c>
      <c r="B502">
        <v>114</v>
      </c>
      <c r="C502" t="s">
        <v>27</v>
      </c>
      <c r="D502" t="s">
        <v>801</v>
      </c>
      <c r="E502">
        <v>218</v>
      </c>
      <c r="F502" s="20">
        <v>45850</v>
      </c>
      <c r="G502" s="20">
        <v>45853</v>
      </c>
      <c r="H502" s="20">
        <v>45853</v>
      </c>
      <c r="I502" s="20">
        <v>45835</v>
      </c>
      <c r="J502" s="20">
        <v>45835</v>
      </c>
      <c r="K502" t="s">
        <v>330</v>
      </c>
      <c r="N502" t="s">
        <v>1420</v>
      </c>
      <c r="O502" t="s">
        <v>756</v>
      </c>
      <c r="P502" t="s">
        <v>757</v>
      </c>
      <c r="Q502" t="s">
        <v>758</v>
      </c>
      <c r="R502" t="s">
        <v>266</v>
      </c>
      <c r="S502" t="s">
        <v>332</v>
      </c>
    </row>
    <row r="503" spans="1:19" x14ac:dyDescent="0.35">
      <c r="A503">
        <v>142597</v>
      </c>
      <c r="B503">
        <v>114</v>
      </c>
      <c r="C503" t="s">
        <v>27</v>
      </c>
      <c r="D503" t="s">
        <v>929</v>
      </c>
      <c r="E503">
        <v>1816.53</v>
      </c>
      <c r="F503" s="20">
        <v>45853</v>
      </c>
      <c r="G503" s="20">
        <v>45853</v>
      </c>
      <c r="H503" s="20">
        <v>45853</v>
      </c>
      <c r="I503" s="20">
        <v>45839</v>
      </c>
      <c r="J503" s="20"/>
      <c r="K503" t="s">
        <v>264</v>
      </c>
      <c r="L503" t="s">
        <v>930</v>
      </c>
      <c r="M503" t="s">
        <v>1421</v>
      </c>
      <c r="N503" t="s">
        <v>1422</v>
      </c>
      <c r="O503" t="s">
        <v>756</v>
      </c>
      <c r="P503" t="s">
        <v>757</v>
      </c>
      <c r="Q503" t="s">
        <v>758</v>
      </c>
      <c r="R503" t="s">
        <v>266</v>
      </c>
      <c r="S503" t="s">
        <v>332</v>
      </c>
    </row>
    <row r="504" spans="1:19" x14ac:dyDescent="0.35">
      <c r="A504">
        <v>142708</v>
      </c>
      <c r="B504">
        <v>114</v>
      </c>
      <c r="C504" t="s">
        <v>27</v>
      </c>
      <c r="D504" t="s">
        <v>775</v>
      </c>
      <c r="E504">
        <v>389.68</v>
      </c>
      <c r="F504" s="20">
        <v>45853</v>
      </c>
      <c r="G504" s="20">
        <v>45853</v>
      </c>
      <c r="H504" s="20">
        <v>45853</v>
      </c>
      <c r="I504" s="20">
        <v>45838</v>
      </c>
      <c r="J504" s="20">
        <v>45839</v>
      </c>
      <c r="K504" t="s">
        <v>330</v>
      </c>
      <c r="L504" t="s">
        <v>766</v>
      </c>
      <c r="M504" t="s">
        <v>767</v>
      </c>
      <c r="N504" t="s">
        <v>1423</v>
      </c>
      <c r="O504" t="s">
        <v>756</v>
      </c>
      <c r="P504" t="s">
        <v>757</v>
      </c>
      <c r="Q504" t="s">
        <v>758</v>
      </c>
      <c r="R504" t="s">
        <v>266</v>
      </c>
      <c r="S504" t="s">
        <v>332</v>
      </c>
    </row>
    <row r="505" spans="1:19" x14ac:dyDescent="0.35">
      <c r="A505">
        <v>142919</v>
      </c>
      <c r="B505">
        <v>114</v>
      </c>
      <c r="C505" t="s">
        <v>27</v>
      </c>
      <c r="D505" t="s">
        <v>775</v>
      </c>
      <c r="E505">
        <v>808.89</v>
      </c>
      <c r="F505" s="20">
        <v>45854</v>
      </c>
      <c r="G505" s="20">
        <v>45853</v>
      </c>
      <c r="H505" s="20">
        <v>45853</v>
      </c>
      <c r="I505" s="20">
        <v>45839</v>
      </c>
      <c r="J505" s="20">
        <v>45840</v>
      </c>
      <c r="K505" t="s">
        <v>330</v>
      </c>
      <c r="L505" t="s">
        <v>766</v>
      </c>
      <c r="M505" t="s">
        <v>767</v>
      </c>
      <c r="N505" t="s">
        <v>1424</v>
      </c>
      <c r="O505" t="s">
        <v>756</v>
      </c>
      <c r="P505" t="s">
        <v>757</v>
      </c>
      <c r="Q505" t="s">
        <v>758</v>
      </c>
      <c r="R505" t="s">
        <v>266</v>
      </c>
      <c r="S505" t="s">
        <v>332</v>
      </c>
    </row>
    <row r="506" spans="1:19" x14ac:dyDescent="0.35">
      <c r="A506">
        <v>142925</v>
      </c>
      <c r="B506">
        <v>114</v>
      </c>
      <c r="C506" t="s">
        <v>27</v>
      </c>
      <c r="D506" t="s">
        <v>817</v>
      </c>
      <c r="E506">
        <v>1185</v>
      </c>
      <c r="F506" s="20">
        <v>45853</v>
      </c>
      <c r="G506" s="20">
        <v>45853</v>
      </c>
      <c r="H506" s="20">
        <v>45853</v>
      </c>
      <c r="I506" s="20">
        <v>45839</v>
      </c>
      <c r="J506" s="20">
        <v>45840</v>
      </c>
      <c r="K506" t="s">
        <v>330</v>
      </c>
      <c r="L506" t="s">
        <v>766</v>
      </c>
      <c r="M506" t="s">
        <v>767</v>
      </c>
      <c r="N506" t="s">
        <v>1425</v>
      </c>
      <c r="O506" t="s">
        <v>756</v>
      </c>
      <c r="P506" t="s">
        <v>757</v>
      </c>
      <c r="Q506" t="s">
        <v>758</v>
      </c>
      <c r="R506" t="s">
        <v>266</v>
      </c>
      <c r="S506" t="s">
        <v>332</v>
      </c>
    </row>
    <row r="507" spans="1:19" x14ac:dyDescent="0.35">
      <c r="A507">
        <v>137743</v>
      </c>
      <c r="B507">
        <v>114</v>
      </c>
      <c r="C507" t="s">
        <v>27</v>
      </c>
      <c r="D507" t="s">
        <v>1426</v>
      </c>
      <c r="E507">
        <v>4500</v>
      </c>
      <c r="F507" s="20">
        <v>45853</v>
      </c>
      <c r="G507" s="20">
        <v>45853</v>
      </c>
      <c r="H507" s="20">
        <v>45853</v>
      </c>
      <c r="I507" s="20">
        <v>45809</v>
      </c>
      <c r="J507" s="20">
        <v>45812</v>
      </c>
      <c r="K507" t="s">
        <v>264</v>
      </c>
      <c r="L507" t="s">
        <v>1427</v>
      </c>
      <c r="M507" t="s">
        <v>1428</v>
      </c>
      <c r="N507" t="s">
        <v>1429</v>
      </c>
      <c r="O507" t="s">
        <v>756</v>
      </c>
      <c r="P507" t="s">
        <v>757</v>
      </c>
      <c r="Q507" t="s">
        <v>758</v>
      </c>
      <c r="R507" t="s">
        <v>266</v>
      </c>
      <c r="S507" t="s">
        <v>302</v>
      </c>
    </row>
    <row r="508" spans="1:19" x14ac:dyDescent="0.35">
      <c r="A508">
        <v>137763</v>
      </c>
      <c r="B508">
        <v>114</v>
      </c>
      <c r="C508" t="s">
        <v>27</v>
      </c>
      <c r="D508" t="s">
        <v>1216</v>
      </c>
      <c r="E508">
        <v>2500</v>
      </c>
      <c r="F508" s="20">
        <v>45853</v>
      </c>
      <c r="G508" s="20">
        <v>45853</v>
      </c>
      <c r="H508" s="20">
        <v>45853</v>
      </c>
      <c r="I508" s="20">
        <v>45809</v>
      </c>
      <c r="J508" s="20">
        <v>45812</v>
      </c>
      <c r="K508" t="s">
        <v>264</v>
      </c>
      <c r="L508" t="s">
        <v>1427</v>
      </c>
      <c r="M508" t="s">
        <v>1428</v>
      </c>
      <c r="N508" t="s">
        <v>1430</v>
      </c>
      <c r="O508" t="s">
        <v>756</v>
      </c>
      <c r="P508" t="s">
        <v>757</v>
      </c>
      <c r="Q508" t="s">
        <v>758</v>
      </c>
      <c r="R508" t="s">
        <v>266</v>
      </c>
      <c r="S508" t="s">
        <v>302</v>
      </c>
    </row>
    <row r="509" spans="1:19" x14ac:dyDescent="0.35">
      <c r="A509">
        <v>137769</v>
      </c>
      <c r="B509">
        <v>114</v>
      </c>
      <c r="C509" t="s">
        <v>27</v>
      </c>
      <c r="D509" t="s">
        <v>1218</v>
      </c>
      <c r="E509">
        <v>3400</v>
      </c>
      <c r="F509" s="20">
        <v>45853</v>
      </c>
      <c r="G509" s="20">
        <v>45853</v>
      </c>
      <c r="H509" s="20">
        <v>45853</v>
      </c>
      <c r="I509" s="20">
        <v>45809</v>
      </c>
      <c r="J509" s="20">
        <v>45812</v>
      </c>
      <c r="K509" t="s">
        <v>264</v>
      </c>
      <c r="L509" t="s">
        <v>1427</v>
      </c>
      <c r="M509" t="s">
        <v>1428</v>
      </c>
      <c r="N509" t="s">
        <v>1431</v>
      </c>
      <c r="O509" t="s">
        <v>756</v>
      </c>
      <c r="P509" t="s">
        <v>757</v>
      </c>
      <c r="Q509" t="s">
        <v>758</v>
      </c>
      <c r="R509" t="s">
        <v>266</v>
      </c>
      <c r="S509" t="s">
        <v>302</v>
      </c>
    </row>
    <row r="510" spans="1:19" x14ac:dyDescent="0.35">
      <c r="A510">
        <v>143889</v>
      </c>
      <c r="B510">
        <v>114</v>
      </c>
      <c r="C510" t="s">
        <v>27</v>
      </c>
      <c r="D510" t="s">
        <v>1082</v>
      </c>
      <c r="E510">
        <v>2720</v>
      </c>
      <c r="F510" s="20">
        <v>45853</v>
      </c>
      <c r="G510" s="20">
        <v>45853</v>
      </c>
      <c r="H510" s="20">
        <v>45853</v>
      </c>
      <c r="I510" s="20">
        <v>45838</v>
      </c>
      <c r="J510" s="20">
        <v>45842</v>
      </c>
      <c r="K510" t="s">
        <v>264</v>
      </c>
      <c r="L510" t="s">
        <v>812</v>
      </c>
      <c r="M510" t="s">
        <v>985</v>
      </c>
      <c r="N510" t="s">
        <v>1432</v>
      </c>
      <c r="O510" t="s">
        <v>756</v>
      </c>
      <c r="P510" t="s">
        <v>757</v>
      </c>
      <c r="Q510" t="s">
        <v>758</v>
      </c>
      <c r="R510" t="s">
        <v>266</v>
      </c>
      <c r="S510" t="s">
        <v>332</v>
      </c>
    </row>
    <row r="511" spans="1:19" x14ac:dyDescent="0.35">
      <c r="A511">
        <v>144005</v>
      </c>
      <c r="B511">
        <v>114</v>
      </c>
      <c r="C511" t="s">
        <v>27</v>
      </c>
      <c r="D511" t="s">
        <v>782</v>
      </c>
      <c r="E511">
        <v>8</v>
      </c>
      <c r="F511" s="20">
        <v>45854</v>
      </c>
      <c r="G511" s="20">
        <v>45853</v>
      </c>
      <c r="H511" s="20">
        <v>45853</v>
      </c>
      <c r="I511" s="20">
        <v>45832</v>
      </c>
      <c r="J511" s="20">
        <v>45842</v>
      </c>
      <c r="K511" t="s">
        <v>330</v>
      </c>
      <c r="L511" t="s">
        <v>766</v>
      </c>
      <c r="M511" t="s">
        <v>767</v>
      </c>
      <c r="N511" t="s">
        <v>1433</v>
      </c>
      <c r="O511" t="s">
        <v>756</v>
      </c>
      <c r="P511" t="s">
        <v>757</v>
      </c>
      <c r="Q511" t="s">
        <v>758</v>
      </c>
      <c r="R511" t="s">
        <v>266</v>
      </c>
      <c r="S511" t="s">
        <v>332</v>
      </c>
    </row>
    <row r="512" spans="1:19" x14ac:dyDescent="0.35">
      <c r="A512">
        <v>144007</v>
      </c>
      <c r="B512">
        <v>114</v>
      </c>
      <c r="C512" t="s">
        <v>27</v>
      </c>
      <c r="D512" t="s">
        <v>782</v>
      </c>
      <c r="E512">
        <v>709.88</v>
      </c>
      <c r="F512" s="20">
        <v>45854</v>
      </c>
      <c r="G512" s="20">
        <v>45853</v>
      </c>
      <c r="H512" s="20">
        <v>45853</v>
      </c>
      <c r="I512" s="20">
        <v>45840</v>
      </c>
      <c r="J512" s="20">
        <v>45842</v>
      </c>
      <c r="K512" t="s">
        <v>330</v>
      </c>
      <c r="L512" t="s">
        <v>766</v>
      </c>
      <c r="M512" t="s">
        <v>767</v>
      </c>
      <c r="N512" t="s">
        <v>1434</v>
      </c>
      <c r="O512" t="s">
        <v>756</v>
      </c>
      <c r="P512" t="s">
        <v>757</v>
      </c>
      <c r="Q512" t="s">
        <v>758</v>
      </c>
      <c r="R512" t="s">
        <v>266</v>
      </c>
      <c r="S512" t="s">
        <v>332</v>
      </c>
    </row>
    <row r="513" spans="1:19" x14ac:dyDescent="0.35">
      <c r="A513">
        <v>144165</v>
      </c>
      <c r="B513">
        <v>114</v>
      </c>
      <c r="C513" t="s">
        <v>27</v>
      </c>
      <c r="D513" t="s">
        <v>801</v>
      </c>
      <c r="E513">
        <v>472.8</v>
      </c>
      <c r="F513" s="20">
        <v>45853</v>
      </c>
      <c r="G513" s="20">
        <v>45853</v>
      </c>
      <c r="H513" s="20">
        <v>45853</v>
      </c>
      <c r="I513" s="20">
        <v>45842</v>
      </c>
      <c r="J513" s="20">
        <v>45845</v>
      </c>
      <c r="K513" t="s">
        <v>330</v>
      </c>
      <c r="L513" t="s">
        <v>766</v>
      </c>
      <c r="M513" t="s">
        <v>767</v>
      </c>
      <c r="N513" t="s">
        <v>1435</v>
      </c>
      <c r="O513" t="s">
        <v>756</v>
      </c>
      <c r="P513" t="s">
        <v>757</v>
      </c>
      <c r="Q513" t="s">
        <v>758</v>
      </c>
      <c r="R513" t="s">
        <v>266</v>
      </c>
      <c r="S513" t="s">
        <v>332</v>
      </c>
    </row>
    <row r="514" spans="1:19" x14ac:dyDescent="0.35">
      <c r="A514">
        <v>144183</v>
      </c>
      <c r="B514">
        <v>114</v>
      </c>
      <c r="C514" t="s">
        <v>27</v>
      </c>
      <c r="D514" t="s">
        <v>1187</v>
      </c>
      <c r="E514">
        <v>2441.56</v>
      </c>
      <c r="F514" s="20">
        <v>45854</v>
      </c>
      <c r="G514" s="20">
        <v>45853</v>
      </c>
      <c r="H514" s="20">
        <v>45853</v>
      </c>
      <c r="I514" s="20">
        <v>45840</v>
      </c>
      <c r="J514" s="20">
        <v>45845</v>
      </c>
      <c r="K514" t="s">
        <v>330</v>
      </c>
      <c r="L514" t="s">
        <v>766</v>
      </c>
      <c r="M514" t="s">
        <v>767</v>
      </c>
      <c r="N514" t="s">
        <v>1436</v>
      </c>
      <c r="O514" t="s">
        <v>756</v>
      </c>
      <c r="P514" t="s">
        <v>757</v>
      </c>
      <c r="Q514" t="s">
        <v>758</v>
      </c>
      <c r="R514" t="s">
        <v>266</v>
      </c>
      <c r="S514" t="s">
        <v>332</v>
      </c>
    </row>
    <row r="515" spans="1:19" x14ac:dyDescent="0.35">
      <c r="A515">
        <v>150237</v>
      </c>
      <c r="B515">
        <v>114</v>
      </c>
      <c r="C515" t="s">
        <v>27</v>
      </c>
      <c r="D515" t="s">
        <v>1057</v>
      </c>
      <c r="E515">
        <v>252.4</v>
      </c>
      <c r="F515" s="20">
        <v>45853</v>
      </c>
      <c r="G515" s="20"/>
      <c r="H515" s="20">
        <v>45853</v>
      </c>
      <c r="I515" s="20">
        <v>45853</v>
      </c>
      <c r="J515" s="20">
        <v>45869</v>
      </c>
      <c r="K515" t="s">
        <v>264</v>
      </c>
      <c r="N515" t="s">
        <v>1437</v>
      </c>
      <c r="R515" t="s">
        <v>266</v>
      </c>
      <c r="S515" t="s">
        <v>332</v>
      </c>
    </row>
    <row r="516" spans="1:19" x14ac:dyDescent="0.35">
      <c r="A516">
        <v>147831</v>
      </c>
      <c r="B516">
        <v>114</v>
      </c>
      <c r="C516" t="s">
        <v>27</v>
      </c>
      <c r="D516" t="s">
        <v>1438</v>
      </c>
      <c r="E516">
        <v>640.79999999999995</v>
      </c>
      <c r="F516" s="20">
        <v>45853</v>
      </c>
      <c r="G516" s="20"/>
      <c r="H516" s="20">
        <v>45853</v>
      </c>
      <c r="I516" s="20">
        <v>45853</v>
      </c>
      <c r="J516" s="20">
        <v>45856</v>
      </c>
      <c r="K516" t="s">
        <v>264</v>
      </c>
      <c r="N516" t="s">
        <v>1439</v>
      </c>
      <c r="R516" t="s">
        <v>266</v>
      </c>
      <c r="S516" t="s">
        <v>332</v>
      </c>
    </row>
    <row r="517" spans="1:19" x14ac:dyDescent="0.35">
      <c r="A517">
        <v>149265</v>
      </c>
      <c r="B517">
        <v>114</v>
      </c>
      <c r="C517" t="s">
        <v>27</v>
      </c>
      <c r="D517" t="s">
        <v>748</v>
      </c>
      <c r="E517">
        <v>7.5</v>
      </c>
      <c r="F517" s="20">
        <v>45853</v>
      </c>
      <c r="G517" s="20"/>
      <c r="H517" s="20">
        <v>45853</v>
      </c>
      <c r="I517" s="20">
        <v>45853</v>
      </c>
      <c r="J517" s="20">
        <v>45866</v>
      </c>
      <c r="K517" t="s">
        <v>369</v>
      </c>
      <c r="L517" t="s">
        <v>749</v>
      </c>
      <c r="M517" t="s">
        <v>750</v>
      </c>
      <c r="N517" t="s">
        <v>751</v>
      </c>
      <c r="R517" t="s">
        <v>266</v>
      </c>
    </row>
    <row r="518" spans="1:19" x14ac:dyDescent="0.35">
      <c r="A518">
        <v>142932</v>
      </c>
      <c r="B518">
        <v>114</v>
      </c>
      <c r="C518" t="s">
        <v>27</v>
      </c>
      <c r="D518" t="s">
        <v>784</v>
      </c>
      <c r="E518">
        <v>462.67</v>
      </c>
      <c r="F518" s="20">
        <v>45853</v>
      </c>
      <c r="G518" s="20">
        <v>45853</v>
      </c>
      <c r="H518" s="20">
        <v>45853</v>
      </c>
      <c r="I518" s="20">
        <v>45839</v>
      </c>
      <c r="J518" s="20">
        <v>45840</v>
      </c>
      <c r="K518" t="s">
        <v>330</v>
      </c>
      <c r="L518" t="s">
        <v>766</v>
      </c>
      <c r="M518" t="s">
        <v>767</v>
      </c>
      <c r="N518" t="s">
        <v>1440</v>
      </c>
      <c r="O518" t="s">
        <v>756</v>
      </c>
      <c r="P518" t="s">
        <v>757</v>
      </c>
      <c r="Q518" t="s">
        <v>758</v>
      </c>
      <c r="R518" t="s">
        <v>266</v>
      </c>
      <c r="S518" t="s">
        <v>332</v>
      </c>
    </row>
    <row r="519" spans="1:19" x14ac:dyDescent="0.35">
      <c r="A519">
        <v>142933</v>
      </c>
      <c r="B519">
        <v>114</v>
      </c>
      <c r="C519" t="s">
        <v>27</v>
      </c>
      <c r="D519" t="s">
        <v>875</v>
      </c>
      <c r="E519">
        <v>1032.95</v>
      </c>
      <c r="F519" s="20">
        <v>45853</v>
      </c>
      <c r="G519" s="20">
        <v>45853</v>
      </c>
      <c r="H519" s="20">
        <v>45853</v>
      </c>
      <c r="I519" s="20">
        <v>45839</v>
      </c>
      <c r="J519" s="20">
        <v>45840</v>
      </c>
      <c r="K519" t="s">
        <v>330</v>
      </c>
      <c r="L519" t="s">
        <v>762</v>
      </c>
      <c r="M519" t="s">
        <v>788</v>
      </c>
      <c r="N519" t="s">
        <v>1441</v>
      </c>
      <c r="O519" t="s">
        <v>756</v>
      </c>
      <c r="P519" t="s">
        <v>757</v>
      </c>
      <c r="Q519" t="s">
        <v>758</v>
      </c>
      <c r="R519" t="s">
        <v>266</v>
      </c>
      <c r="S519" t="s">
        <v>332</v>
      </c>
    </row>
    <row r="520" spans="1:19" x14ac:dyDescent="0.35">
      <c r="A520">
        <v>142939</v>
      </c>
      <c r="B520">
        <v>114</v>
      </c>
      <c r="C520" t="s">
        <v>27</v>
      </c>
      <c r="D520" t="s">
        <v>777</v>
      </c>
      <c r="E520">
        <v>484.14</v>
      </c>
      <c r="F520" s="20">
        <v>45854</v>
      </c>
      <c r="G520" s="20">
        <v>45853</v>
      </c>
      <c r="H520" s="20">
        <v>45853</v>
      </c>
      <c r="I520" s="20">
        <v>45840</v>
      </c>
      <c r="J520" s="20">
        <v>45840</v>
      </c>
      <c r="K520" t="s">
        <v>330</v>
      </c>
      <c r="L520" t="s">
        <v>766</v>
      </c>
      <c r="M520" t="s">
        <v>767</v>
      </c>
      <c r="N520" t="s">
        <v>1442</v>
      </c>
      <c r="O520" t="s">
        <v>756</v>
      </c>
      <c r="P520" t="s">
        <v>757</v>
      </c>
      <c r="Q520" t="s">
        <v>758</v>
      </c>
      <c r="R520" t="s">
        <v>266</v>
      </c>
      <c r="S520" t="s">
        <v>332</v>
      </c>
    </row>
    <row r="521" spans="1:19" x14ac:dyDescent="0.35">
      <c r="A521">
        <v>142940</v>
      </c>
      <c r="B521">
        <v>114</v>
      </c>
      <c r="C521" t="s">
        <v>27</v>
      </c>
      <c r="D521" t="s">
        <v>782</v>
      </c>
      <c r="E521">
        <v>513</v>
      </c>
      <c r="F521" s="20">
        <v>45853</v>
      </c>
      <c r="G521" s="20">
        <v>45853</v>
      </c>
      <c r="H521" s="20">
        <v>45853</v>
      </c>
      <c r="I521" s="20">
        <v>45839</v>
      </c>
      <c r="J521" s="20">
        <v>45840</v>
      </c>
      <c r="K521" t="s">
        <v>330</v>
      </c>
      <c r="L521" t="s">
        <v>766</v>
      </c>
      <c r="M521" t="s">
        <v>767</v>
      </c>
      <c r="N521" t="s">
        <v>1443</v>
      </c>
      <c r="O521" t="s">
        <v>756</v>
      </c>
      <c r="P521" t="s">
        <v>757</v>
      </c>
      <c r="Q521" t="s">
        <v>758</v>
      </c>
      <c r="R521" t="s">
        <v>266</v>
      </c>
      <c r="S521" t="s">
        <v>332</v>
      </c>
    </row>
    <row r="522" spans="1:19" x14ac:dyDescent="0.35">
      <c r="A522">
        <v>142961</v>
      </c>
      <c r="B522">
        <v>114</v>
      </c>
      <c r="C522" t="s">
        <v>27</v>
      </c>
      <c r="D522" t="s">
        <v>872</v>
      </c>
      <c r="E522">
        <v>3554.9</v>
      </c>
      <c r="F522" s="20">
        <v>45854</v>
      </c>
      <c r="G522" s="20">
        <v>45853</v>
      </c>
      <c r="H522" s="20">
        <v>45853</v>
      </c>
      <c r="I522" s="20">
        <v>45839</v>
      </c>
      <c r="J522" s="20">
        <v>45840</v>
      </c>
      <c r="K522" t="s">
        <v>330</v>
      </c>
      <c r="L522" t="s">
        <v>766</v>
      </c>
      <c r="M522" t="s">
        <v>767</v>
      </c>
      <c r="N522" t="s">
        <v>1444</v>
      </c>
      <c r="O522" t="s">
        <v>756</v>
      </c>
      <c r="P522" t="s">
        <v>757</v>
      </c>
      <c r="Q522" t="s">
        <v>758</v>
      </c>
      <c r="R522" t="s">
        <v>266</v>
      </c>
      <c r="S522" t="s">
        <v>332</v>
      </c>
    </row>
    <row r="523" spans="1:19" x14ac:dyDescent="0.35">
      <c r="A523">
        <v>142998</v>
      </c>
      <c r="B523">
        <v>114</v>
      </c>
      <c r="C523" t="s">
        <v>27</v>
      </c>
      <c r="D523" t="s">
        <v>1226</v>
      </c>
      <c r="E523">
        <v>119.65</v>
      </c>
      <c r="F523" s="20">
        <v>45853</v>
      </c>
      <c r="G523" s="20">
        <v>45853</v>
      </c>
      <c r="H523" s="20">
        <v>45853</v>
      </c>
      <c r="I523" s="20">
        <v>45839</v>
      </c>
      <c r="J523" s="20">
        <v>45840</v>
      </c>
      <c r="K523" t="s">
        <v>330</v>
      </c>
      <c r="L523" t="s">
        <v>920</v>
      </c>
      <c r="M523" t="s">
        <v>1227</v>
      </c>
      <c r="N523" t="s">
        <v>1445</v>
      </c>
      <c r="O523" t="s">
        <v>756</v>
      </c>
      <c r="P523" t="s">
        <v>757</v>
      </c>
      <c r="Q523" t="s">
        <v>758</v>
      </c>
      <c r="R523" t="s">
        <v>266</v>
      </c>
      <c r="S523" t="s">
        <v>332</v>
      </c>
    </row>
    <row r="524" spans="1:19" x14ac:dyDescent="0.35">
      <c r="A524">
        <v>143462</v>
      </c>
      <c r="B524">
        <v>114</v>
      </c>
      <c r="C524" t="s">
        <v>27</v>
      </c>
      <c r="D524" t="s">
        <v>1446</v>
      </c>
      <c r="E524">
        <v>350</v>
      </c>
      <c r="F524" s="20">
        <v>45854</v>
      </c>
      <c r="G524" s="20">
        <v>45853</v>
      </c>
      <c r="H524" s="20">
        <v>45853</v>
      </c>
      <c r="I524" s="20">
        <v>45839</v>
      </c>
      <c r="J524" s="20">
        <v>45841</v>
      </c>
      <c r="K524" t="s">
        <v>264</v>
      </c>
      <c r="L524" t="s">
        <v>831</v>
      </c>
      <c r="M524" t="s">
        <v>1094</v>
      </c>
      <c r="N524" t="s">
        <v>1447</v>
      </c>
      <c r="O524" t="s">
        <v>756</v>
      </c>
      <c r="P524" t="s">
        <v>757</v>
      </c>
      <c r="Q524" t="s">
        <v>758</v>
      </c>
      <c r="R524" t="s">
        <v>266</v>
      </c>
      <c r="S524" t="s">
        <v>332</v>
      </c>
    </row>
    <row r="525" spans="1:19" x14ac:dyDescent="0.35">
      <c r="A525">
        <v>143655</v>
      </c>
      <c r="B525">
        <v>114</v>
      </c>
      <c r="C525" t="s">
        <v>27</v>
      </c>
      <c r="D525" t="s">
        <v>794</v>
      </c>
      <c r="E525">
        <v>363</v>
      </c>
      <c r="F525" s="20">
        <v>45854</v>
      </c>
      <c r="G525" s="20">
        <v>45853</v>
      </c>
      <c r="H525" s="20">
        <v>45853</v>
      </c>
      <c r="I525" s="20">
        <v>45840</v>
      </c>
      <c r="J525" s="20">
        <v>45841</v>
      </c>
      <c r="K525" t="s">
        <v>330</v>
      </c>
      <c r="L525" t="s">
        <v>766</v>
      </c>
      <c r="M525" t="s">
        <v>767</v>
      </c>
      <c r="N525" t="s">
        <v>1448</v>
      </c>
      <c r="O525" t="s">
        <v>756</v>
      </c>
      <c r="P525" t="s">
        <v>757</v>
      </c>
      <c r="Q525" t="s">
        <v>758</v>
      </c>
      <c r="R525" t="s">
        <v>266</v>
      </c>
      <c r="S525" t="s">
        <v>332</v>
      </c>
    </row>
    <row r="526" spans="1:19" x14ac:dyDescent="0.35">
      <c r="A526">
        <v>143666</v>
      </c>
      <c r="B526">
        <v>114</v>
      </c>
      <c r="C526" t="s">
        <v>27</v>
      </c>
      <c r="D526" t="s">
        <v>794</v>
      </c>
      <c r="E526">
        <v>3842.58</v>
      </c>
      <c r="F526" s="20">
        <v>45854</v>
      </c>
      <c r="G526" s="20">
        <v>45853</v>
      </c>
      <c r="H526" s="20">
        <v>45853</v>
      </c>
      <c r="I526" s="20">
        <v>45840</v>
      </c>
      <c r="J526" s="20">
        <v>45841</v>
      </c>
      <c r="K526" t="s">
        <v>330</v>
      </c>
      <c r="L526" t="s">
        <v>766</v>
      </c>
      <c r="M526" t="s">
        <v>767</v>
      </c>
      <c r="N526" t="s">
        <v>1449</v>
      </c>
      <c r="O526" t="s">
        <v>756</v>
      </c>
      <c r="P526" t="s">
        <v>757</v>
      </c>
      <c r="Q526" t="s">
        <v>758</v>
      </c>
      <c r="R526" t="s">
        <v>266</v>
      </c>
      <c r="S526" t="s">
        <v>332</v>
      </c>
    </row>
    <row r="527" spans="1:19" x14ac:dyDescent="0.35">
      <c r="A527">
        <v>143670</v>
      </c>
      <c r="B527">
        <v>114</v>
      </c>
      <c r="C527" t="s">
        <v>27</v>
      </c>
      <c r="D527" t="s">
        <v>979</v>
      </c>
      <c r="E527">
        <v>3040.52</v>
      </c>
      <c r="F527" s="20">
        <v>45853</v>
      </c>
      <c r="G527" s="20">
        <v>45853</v>
      </c>
      <c r="H527" s="20">
        <v>45853</v>
      </c>
      <c r="I527" s="20">
        <v>45839</v>
      </c>
      <c r="J527" s="20">
        <v>45841</v>
      </c>
      <c r="K527" t="s">
        <v>330</v>
      </c>
      <c r="L527" t="s">
        <v>766</v>
      </c>
      <c r="M527" t="s">
        <v>767</v>
      </c>
      <c r="N527" t="s">
        <v>1450</v>
      </c>
      <c r="O527" t="s">
        <v>756</v>
      </c>
      <c r="P527" t="s">
        <v>757</v>
      </c>
      <c r="Q527" t="s">
        <v>758</v>
      </c>
      <c r="R527" t="s">
        <v>266</v>
      </c>
      <c r="S527" t="s">
        <v>332</v>
      </c>
    </row>
    <row r="528" spans="1:19" x14ac:dyDescent="0.35">
      <c r="A528">
        <v>143674</v>
      </c>
      <c r="B528">
        <v>114</v>
      </c>
      <c r="C528" t="s">
        <v>27</v>
      </c>
      <c r="D528" t="s">
        <v>979</v>
      </c>
      <c r="E528">
        <v>699</v>
      </c>
      <c r="F528" s="20">
        <v>45853</v>
      </c>
      <c r="G528" s="20">
        <v>45853</v>
      </c>
      <c r="H528" s="20">
        <v>45853</v>
      </c>
      <c r="I528" s="20">
        <v>45839</v>
      </c>
      <c r="J528" s="20">
        <v>45841</v>
      </c>
      <c r="K528" t="s">
        <v>330</v>
      </c>
      <c r="L528" t="s">
        <v>762</v>
      </c>
      <c r="M528" t="s">
        <v>788</v>
      </c>
      <c r="N528" t="s">
        <v>1451</v>
      </c>
      <c r="O528" t="s">
        <v>756</v>
      </c>
      <c r="P528" t="s">
        <v>757</v>
      </c>
      <c r="Q528" t="s">
        <v>758</v>
      </c>
      <c r="R528" t="s">
        <v>266</v>
      </c>
      <c r="S528" t="s">
        <v>332</v>
      </c>
    </row>
    <row r="529" spans="1:19" x14ac:dyDescent="0.35">
      <c r="A529">
        <v>143678</v>
      </c>
      <c r="B529">
        <v>114</v>
      </c>
      <c r="C529" t="s">
        <v>27</v>
      </c>
      <c r="D529" t="s">
        <v>1329</v>
      </c>
      <c r="E529">
        <v>197.9</v>
      </c>
      <c r="F529" s="20">
        <v>45853</v>
      </c>
      <c r="G529" s="20">
        <v>45853</v>
      </c>
      <c r="H529" s="20">
        <v>45853</v>
      </c>
      <c r="I529" s="20">
        <v>45841</v>
      </c>
      <c r="J529" s="20">
        <v>45841</v>
      </c>
      <c r="K529" t="s">
        <v>330</v>
      </c>
      <c r="L529" t="s">
        <v>766</v>
      </c>
      <c r="M529" t="s">
        <v>767</v>
      </c>
      <c r="N529" t="s">
        <v>1452</v>
      </c>
      <c r="O529" t="s">
        <v>756</v>
      </c>
      <c r="P529" t="s">
        <v>757</v>
      </c>
      <c r="Q529" t="s">
        <v>758</v>
      </c>
      <c r="R529" t="s">
        <v>266</v>
      </c>
      <c r="S529" t="s">
        <v>332</v>
      </c>
    </row>
    <row r="530" spans="1:19" x14ac:dyDescent="0.35">
      <c r="A530">
        <v>143685</v>
      </c>
      <c r="B530">
        <v>114</v>
      </c>
      <c r="C530" t="s">
        <v>27</v>
      </c>
      <c r="D530" t="s">
        <v>840</v>
      </c>
      <c r="E530">
        <v>600</v>
      </c>
      <c r="F530" s="20">
        <v>45853</v>
      </c>
      <c r="G530" s="20">
        <v>45853</v>
      </c>
      <c r="H530" s="20">
        <v>45853</v>
      </c>
      <c r="I530" s="20">
        <v>45839</v>
      </c>
      <c r="J530" s="20">
        <v>45841</v>
      </c>
      <c r="K530" t="s">
        <v>330</v>
      </c>
      <c r="L530" t="s">
        <v>766</v>
      </c>
      <c r="M530" t="s">
        <v>767</v>
      </c>
      <c r="N530" t="s">
        <v>1453</v>
      </c>
      <c r="O530" t="s">
        <v>756</v>
      </c>
      <c r="P530" t="s">
        <v>757</v>
      </c>
      <c r="Q530" t="s">
        <v>758</v>
      </c>
      <c r="R530" t="s">
        <v>266</v>
      </c>
      <c r="S530" t="s">
        <v>332</v>
      </c>
    </row>
    <row r="531" spans="1:19" x14ac:dyDescent="0.35">
      <c r="A531">
        <v>143698</v>
      </c>
      <c r="B531">
        <v>114</v>
      </c>
      <c r="C531" t="s">
        <v>27</v>
      </c>
      <c r="D531" t="s">
        <v>821</v>
      </c>
      <c r="E531">
        <v>897.4</v>
      </c>
      <c r="F531" s="20">
        <v>45854</v>
      </c>
      <c r="G531" s="20">
        <v>45853</v>
      </c>
      <c r="H531" s="20">
        <v>45853</v>
      </c>
      <c r="I531" s="20">
        <v>45840</v>
      </c>
      <c r="J531" s="20">
        <v>45841</v>
      </c>
      <c r="K531" t="s">
        <v>330</v>
      </c>
      <c r="L531" t="s">
        <v>766</v>
      </c>
      <c r="M531" t="s">
        <v>767</v>
      </c>
      <c r="N531" t="s">
        <v>1454</v>
      </c>
      <c r="O531" t="s">
        <v>756</v>
      </c>
      <c r="P531" t="s">
        <v>757</v>
      </c>
      <c r="Q531" t="s">
        <v>758</v>
      </c>
      <c r="R531" t="s">
        <v>266</v>
      </c>
      <c r="S531" t="s">
        <v>332</v>
      </c>
    </row>
    <row r="532" spans="1:19" x14ac:dyDescent="0.35">
      <c r="A532">
        <v>143701</v>
      </c>
      <c r="B532">
        <v>114</v>
      </c>
      <c r="C532" t="s">
        <v>27</v>
      </c>
      <c r="D532" t="s">
        <v>1455</v>
      </c>
      <c r="E532">
        <v>1088</v>
      </c>
      <c r="F532" s="20">
        <v>45854</v>
      </c>
      <c r="G532" s="20">
        <v>45853</v>
      </c>
      <c r="H532" s="20">
        <v>45853</v>
      </c>
      <c r="I532" s="20">
        <v>45840</v>
      </c>
      <c r="J532" s="20">
        <v>45841</v>
      </c>
      <c r="K532" t="s">
        <v>330</v>
      </c>
      <c r="L532" t="s">
        <v>766</v>
      </c>
      <c r="M532" t="s">
        <v>767</v>
      </c>
      <c r="N532" t="s">
        <v>1456</v>
      </c>
      <c r="O532" t="s">
        <v>756</v>
      </c>
      <c r="P532" t="s">
        <v>757</v>
      </c>
      <c r="Q532" t="s">
        <v>758</v>
      </c>
      <c r="R532" t="s">
        <v>266</v>
      </c>
      <c r="S532" t="s">
        <v>332</v>
      </c>
    </row>
    <row r="533" spans="1:19" x14ac:dyDescent="0.35">
      <c r="A533">
        <v>143703</v>
      </c>
      <c r="B533">
        <v>114</v>
      </c>
      <c r="C533" t="s">
        <v>27</v>
      </c>
      <c r="D533" t="s">
        <v>964</v>
      </c>
      <c r="E533">
        <v>4149.84</v>
      </c>
      <c r="F533" s="20">
        <v>45853</v>
      </c>
      <c r="G533" s="20">
        <v>45853</v>
      </c>
      <c r="H533" s="20">
        <v>45853</v>
      </c>
      <c r="I533" s="20">
        <v>45839</v>
      </c>
      <c r="J533" s="20">
        <v>45841</v>
      </c>
      <c r="K533" t="s">
        <v>330</v>
      </c>
      <c r="L533" t="s">
        <v>766</v>
      </c>
      <c r="M533" t="s">
        <v>770</v>
      </c>
      <c r="N533" t="s">
        <v>1457</v>
      </c>
      <c r="O533" t="s">
        <v>756</v>
      </c>
      <c r="P533" t="s">
        <v>757</v>
      </c>
      <c r="Q533" t="s">
        <v>758</v>
      </c>
      <c r="R533" t="s">
        <v>266</v>
      </c>
      <c r="S533" t="s">
        <v>332</v>
      </c>
    </row>
    <row r="534" spans="1:19" x14ac:dyDescent="0.35">
      <c r="A534">
        <v>143707</v>
      </c>
      <c r="B534">
        <v>114</v>
      </c>
      <c r="C534" t="s">
        <v>27</v>
      </c>
      <c r="D534" t="s">
        <v>817</v>
      </c>
      <c r="E534">
        <v>1719.4</v>
      </c>
      <c r="F534" s="20">
        <v>45853</v>
      </c>
      <c r="G534" s="20">
        <v>45853</v>
      </c>
      <c r="H534" s="20">
        <v>45853</v>
      </c>
      <c r="I534" s="20">
        <v>45839</v>
      </c>
      <c r="J534" s="20">
        <v>45841</v>
      </c>
      <c r="K534" t="s">
        <v>330</v>
      </c>
      <c r="L534" t="s">
        <v>766</v>
      </c>
      <c r="M534" t="s">
        <v>767</v>
      </c>
      <c r="N534" t="s">
        <v>1458</v>
      </c>
      <c r="O534" t="s">
        <v>756</v>
      </c>
      <c r="P534" t="s">
        <v>757</v>
      </c>
      <c r="Q534" t="s">
        <v>758</v>
      </c>
      <c r="R534" t="s">
        <v>266</v>
      </c>
      <c r="S534" t="s">
        <v>332</v>
      </c>
    </row>
    <row r="535" spans="1:19" x14ac:dyDescent="0.35">
      <c r="A535">
        <v>143709</v>
      </c>
      <c r="B535">
        <v>114</v>
      </c>
      <c r="C535" t="s">
        <v>27</v>
      </c>
      <c r="D535" t="s">
        <v>817</v>
      </c>
      <c r="E535">
        <v>4576</v>
      </c>
      <c r="F535" s="20">
        <v>45853</v>
      </c>
      <c r="G535" s="20">
        <v>45853</v>
      </c>
      <c r="H535" s="20">
        <v>45853</v>
      </c>
      <c r="I535" s="20">
        <v>45839</v>
      </c>
      <c r="J535" s="20">
        <v>45841</v>
      </c>
      <c r="K535" t="s">
        <v>330</v>
      </c>
      <c r="L535" t="s">
        <v>766</v>
      </c>
      <c r="M535" t="s">
        <v>767</v>
      </c>
      <c r="N535" t="s">
        <v>1459</v>
      </c>
      <c r="O535" t="s">
        <v>756</v>
      </c>
      <c r="P535" t="s">
        <v>757</v>
      </c>
      <c r="Q535" t="s">
        <v>758</v>
      </c>
      <c r="R535" t="s">
        <v>266</v>
      </c>
      <c r="S535" t="s">
        <v>332</v>
      </c>
    </row>
    <row r="536" spans="1:19" x14ac:dyDescent="0.35">
      <c r="A536">
        <v>143716</v>
      </c>
      <c r="B536">
        <v>114</v>
      </c>
      <c r="C536" t="s">
        <v>27</v>
      </c>
      <c r="D536" t="s">
        <v>826</v>
      </c>
      <c r="E536">
        <v>2799</v>
      </c>
      <c r="F536" s="20">
        <v>45854</v>
      </c>
      <c r="G536" s="20">
        <v>45853</v>
      </c>
      <c r="H536" s="20">
        <v>45853</v>
      </c>
      <c r="I536" s="20">
        <v>45840</v>
      </c>
      <c r="J536" s="20">
        <v>45841</v>
      </c>
      <c r="K536" t="s">
        <v>330</v>
      </c>
      <c r="L536" t="s">
        <v>766</v>
      </c>
      <c r="M536" t="s">
        <v>767</v>
      </c>
      <c r="N536" t="s">
        <v>1460</v>
      </c>
      <c r="O536" t="s">
        <v>756</v>
      </c>
      <c r="P536" t="s">
        <v>757</v>
      </c>
      <c r="Q536" t="s">
        <v>758</v>
      </c>
      <c r="R536" t="s">
        <v>266</v>
      </c>
      <c r="S536" t="s">
        <v>332</v>
      </c>
    </row>
    <row r="537" spans="1:19" x14ac:dyDescent="0.35">
      <c r="A537">
        <v>147583</v>
      </c>
      <c r="B537">
        <v>114</v>
      </c>
      <c r="C537" t="s">
        <v>27</v>
      </c>
      <c r="D537" t="s">
        <v>1035</v>
      </c>
      <c r="E537">
        <v>176.45</v>
      </c>
      <c r="F537" s="20">
        <v>45853</v>
      </c>
      <c r="G537" s="20"/>
      <c r="H537" s="20">
        <v>45853</v>
      </c>
      <c r="I537" s="20">
        <v>45853</v>
      </c>
      <c r="J537" s="20">
        <v>45855</v>
      </c>
      <c r="K537" t="s">
        <v>369</v>
      </c>
      <c r="L537" t="s">
        <v>749</v>
      </c>
      <c r="M537" t="s">
        <v>750</v>
      </c>
      <c r="N537" t="s">
        <v>751</v>
      </c>
      <c r="R537" t="s">
        <v>266</v>
      </c>
    </row>
    <row r="538" spans="1:19" x14ac:dyDescent="0.35">
      <c r="A538">
        <v>87885</v>
      </c>
      <c r="B538">
        <v>114</v>
      </c>
      <c r="C538" t="s">
        <v>27</v>
      </c>
      <c r="D538" t="s">
        <v>1461</v>
      </c>
      <c r="E538">
        <v>2815.5</v>
      </c>
      <c r="F538" s="20">
        <v>45853</v>
      </c>
      <c r="G538" s="20">
        <v>45853</v>
      </c>
      <c r="H538" s="20">
        <v>45853</v>
      </c>
      <c r="I538" s="20">
        <v>45839</v>
      </c>
      <c r="J538" s="20"/>
      <c r="K538" t="s">
        <v>330</v>
      </c>
      <c r="L538" t="s">
        <v>916</v>
      </c>
      <c r="M538" t="s">
        <v>1404</v>
      </c>
      <c r="N538" t="s">
        <v>1462</v>
      </c>
      <c r="O538" t="s">
        <v>756</v>
      </c>
      <c r="P538" t="s">
        <v>757</v>
      </c>
      <c r="Q538" t="s">
        <v>758</v>
      </c>
      <c r="R538" t="s">
        <v>266</v>
      </c>
      <c r="S538" t="s">
        <v>332</v>
      </c>
    </row>
    <row r="539" spans="1:19" x14ac:dyDescent="0.35">
      <c r="A539">
        <v>105852</v>
      </c>
      <c r="B539">
        <v>114</v>
      </c>
      <c r="C539" t="s">
        <v>27</v>
      </c>
      <c r="D539" t="s">
        <v>1461</v>
      </c>
      <c r="E539">
        <v>788</v>
      </c>
      <c r="F539" s="20">
        <v>45853</v>
      </c>
      <c r="G539" s="20">
        <v>45853</v>
      </c>
      <c r="H539" s="20">
        <v>45853</v>
      </c>
      <c r="I539" s="20">
        <v>45839</v>
      </c>
      <c r="J539" s="20"/>
      <c r="K539" t="s">
        <v>330</v>
      </c>
      <c r="L539" t="s">
        <v>916</v>
      </c>
      <c r="M539" t="s">
        <v>1404</v>
      </c>
      <c r="N539" t="s">
        <v>1463</v>
      </c>
      <c r="O539" t="s">
        <v>756</v>
      </c>
      <c r="P539" t="s">
        <v>757</v>
      </c>
      <c r="Q539" t="s">
        <v>758</v>
      </c>
      <c r="R539" t="s">
        <v>266</v>
      </c>
      <c r="S539" t="s">
        <v>302</v>
      </c>
    </row>
    <row r="540" spans="1:19" x14ac:dyDescent="0.35">
      <c r="A540">
        <v>102402</v>
      </c>
      <c r="B540">
        <v>114</v>
      </c>
      <c r="C540" t="s">
        <v>27</v>
      </c>
      <c r="D540" t="s">
        <v>1464</v>
      </c>
      <c r="E540">
        <v>219</v>
      </c>
      <c r="F540" s="20">
        <v>45853</v>
      </c>
      <c r="G540" s="20">
        <v>45853</v>
      </c>
      <c r="H540" s="20">
        <v>45853</v>
      </c>
      <c r="I540" s="20">
        <v>45839</v>
      </c>
      <c r="J540" s="20"/>
      <c r="K540" t="s">
        <v>330</v>
      </c>
      <c r="L540" t="s">
        <v>920</v>
      </c>
      <c r="M540" t="s">
        <v>921</v>
      </c>
      <c r="N540" t="s">
        <v>1465</v>
      </c>
      <c r="O540" t="s">
        <v>756</v>
      </c>
      <c r="P540" t="s">
        <v>757</v>
      </c>
      <c r="Q540" t="s">
        <v>758</v>
      </c>
      <c r="R540" t="s">
        <v>266</v>
      </c>
      <c r="S540" t="s">
        <v>332</v>
      </c>
    </row>
    <row r="541" spans="1:19" x14ac:dyDescent="0.35">
      <c r="A541">
        <v>102461</v>
      </c>
      <c r="B541">
        <v>114</v>
      </c>
      <c r="C541" t="s">
        <v>27</v>
      </c>
      <c r="D541" t="s">
        <v>1466</v>
      </c>
      <c r="E541">
        <v>195.23</v>
      </c>
      <c r="F541" s="20">
        <v>45853</v>
      </c>
      <c r="G541" s="20">
        <v>45853</v>
      </c>
      <c r="H541" s="20">
        <v>45853</v>
      </c>
      <c r="I541" s="20">
        <v>45845</v>
      </c>
      <c r="J541" s="20"/>
      <c r="K541" t="s">
        <v>330</v>
      </c>
      <c r="L541" t="s">
        <v>912</v>
      </c>
      <c r="M541" t="s">
        <v>1467</v>
      </c>
      <c r="N541" t="s">
        <v>1468</v>
      </c>
      <c r="O541" t="s">
        <v>756</v>
      </c>
      <c r="P541" t="s">
        <v>757</v>
      </c>
      <c r="Q541" t="s">
        <v>758</v>
      </c>
      <c r="R541" t="s">
        <v>266</v>
      </c>
      <c r="S541" t="s">
        <v>332</v>
      </c>
    </row>
    <row r="542" spans="1:19" x14ac:dyDescent="0.35">
      <c r="A542">
        <v>102190</v>
      </c>
      <c r="B542">
        <v>114</v>
      </c>
      <c r="C542" t="s">
        <v>27</v>
      </c>
      <c r="D542" t="s">
        <v>811</v>
      </c>
      <c r="E542">
        <v>4880</v>
      </c>
      <c r="F542" s="20">
        <v>45853</v>
      </c>
      <c r="G542" s="20">
        <v>45853</v>
      </c>
      <c r="H542" s="20">
        <v>45853</v>
      </c>
      <c r="I542" s="20">
        <v>45839</v>
      </c>
      <c r="J542" s="20"/>
      <c r="K542" t="s">
        <v>319</v>
      </c>
      <c r="L542" t="s">
        <v>812</v>
      </c>
      <c r="M542" t="s">
        <v>813</v>
      </c>
      <c r="N542" t="s">
        <v>1469</v>
      </c>
      <c r="O542" t="s">
        <v>756</v>
      </c>
      <c r="P542" t="s">
        <v>757</v>
      </c>
      <c r="Q542" t="s">
        <v>758</v>
      </c>
      <c r="R542" t="s">
        <v>266</v>
      </c>
      <c r="S542" t="s">
        <v>320</v>
      </c>
    </row>
    <row r="543" spans="1:19" x14ac:dyDescent="0.35">
      <c r="A543">
        <v>100643</v>
      </c>
      <c r="B543">
        <v>114</v>
      </c>
      <c r="C543" t="s">
        <v>27</v>
      </c>
      <c r="D543" t="s">
        <v>941</v>
      </c>
      <c r="E543">
        <v>54971</v>
      </c>
      <c r="F543" s="20">
        <v>45852</v>
      </c>
      <c r="G543" s="20">
        <v>45852</v>
      </c>
      <c r="H543" s="20">
        <v>45852</v>
      </c>
      <c r="I543" s="20">
        <v>45833</v>
      </c>
      <c r="J543" s="20"/>
      <c r="K543" t="s">
        <v>330</v>
      </c>
      <c r="L543" t="s">
        <v>942</v>
      </c>
      <c r="M543" t="s">
        <v>943</v>
      </c>
      <c r="N543" t="s">
        <v>1470</v>
      </c>
      <c r="O543" t="s">
        <v>756</v>
      </c>
      <c r="P543" t="s">
        <v>757</v>
      </c>
      <c r="Q543" t="s">
        <v>758</v>
      </c>
      <c r="R543" t="s">
        <v>266</v>
      </c>
      <c r="S543" t="s">
        <v>332</v>
      </c>
    </row>
    <row r="544" spans="1:19" x14ac:dyDescent="0.35">
      <c r="A544">
        <v>102522</v>
      </c>
      <c r="B544">
        <v>114</v>
      </c>
      <c r="C544" t="s">
        <v>27</v>
      </c>
      <c r="D544" t="s">
        <v>1471</v>
      </c>
      <c r="E544">
        <v>2100</v>
      </c>
      <c r="F544" s="20">
        <v>45850</v>
      </c>
      <c r="G544" s="20">
        <v>45852</v>
      </c>
      <c r="H544" s="20">
        <v>45852</v>
      </c>
      <c r="I544" s="20">
        <v>45833</v>
      </c>
      <c r="J544" s="20"/>
      <c r="K544" t="s">
        <v>264</v>
      </c>
      <c r="L544" t="s">
        <v>791</v>
      </c>
      <c r="M544" t="s">
        <v>1472</v>
      </c>
      <c r="N544" t="s">
        <v>1473</v>
      </c>
      <c r="O544" t="s">
        <v>756</v>
      </c>
      <c r="P544" t="s">
        <v>757</v>
      </c>
      <c r="Q544" t="s">
        <v>758</v>
      </c>
      <c r="R544" t="s">
        <v>266</v>
      </c>
      <c r="S544" t="s">
        <v>332</v>
      </c>
    </row>
    <row r="545" spans="1:19" x14ac:dyDescent="0.35">
      <c r="A545">
        <v>104818</v>
      </c>
      <c r="B545">
        <v>114</v>
      </c>
      <c r="C545" t="s">
        <v>27</v>
      </c>
      <c r="D545" t="s">
        <v>929</v>
      </c>
      <c r="E545">
        <v>23412.47</v>
      </c>
      <c r="F545" s="20">
        <v>45851</v>
      </c>
      <c r="G545" s="20">
        <v>45852</v>
      </c>
      <c r="H545" s="20">
        <v>45852</v>
      </c>
      <c r="I545" s="20">
        <v>45838</v>
      </c>
      <c r="J545" s="20"/>
      <c r="K545" t="s">
        <v>264</v>
      </c>
      <c r="L545" t="s">
        <v>930</v>
      </c>
      <c r="M545" t="s">
        <v>931</v>
      </c>
      <c r="N545" t="s">
        <v>1474</v>
      </c>
      <c r="O545" t="s">
        <v>756</v>
      </c>
      <c r="P545" t="s">
        <v>757</v>
      </c>
      <c r="Q545" t="s">
        <v>758</v>
      </c>
      <c r="R545" t="s">
        <v>266</v>
      </c>
      <c r="S545" t="s">
        <v>332</v>
      </c>
    </row>
    <row r="546" spans="1:19" x14ac:dyDescent="0.35">
      <c r="A546">
        <v>143990</v>
      </c>
      <c r="B546">
        <v>114</v>
      </c>
      <c r="C546" t="s">
        <v>27</v>
      </c>
      <c r="D546" t="s">
        <v>801</v>
      </c>
      <c r="E546">
        <v>216</v>
      </c>
      <c r="F546" s="20">
        <v>45852</v>
      </c>
      <c r="G546" s="20">
        <v>45852</v>
      </c>
      <c r="H546" s="20">
        <v>45852</v>
      </c>
      <c r="I546" s="20">
        <v>45841</v>
      </c>
      <c r="J546" s="20">
        <v>45842</v>
      </c>
      <c r="K546" t="s">
        <v>330</v>
      </c>
      <c r="L546" t="s">
        <v>766</v>
      </c>
      <c r="M546" t="s">
        <v>767</v>
      </c>
      <c r="N546" t="s">
        <v>1475</v>
      </c>
      <c r="O546" t="s">
        <v>756</v>
      </c>
      <c r="P546" t="s">
        <v>757</v>
      </c>
      <c r="Q546" t="s">
        <v>758</v>
      </c>
      <c r="R546" t="s">
        <v>266</v>
      </c>
      <c r="S546" t="s">
        <v>332</v>
      </c>
    </row>
    <row r="547" spans="1:19" x14ac:dyDescent="0.35">
      <c r="A547">
        <v>143999</v>
      </c>
      <c r="B547">
        <v>114</v>
      </c>
      <c r="C547" t="s">
        <v>27</v>
      </c>
      <c r="D547" t="s">
        <v>1329</v>
      </c>
      <c r="E547">
        <v>402.3</v>
      </c>
      <c r="F547" s="20">
        <v>45852</v>
      </c>
      <c r="G547" s="20">
        <v>45852</v>
      </c>
      <c r="H547" s="20">
        <v>45852</v>
      </c>
      <c r="I547" s="20">
        <v>45842</v>
      </c>
      <c r="J547" s="20">
        <v>45842</v>
      </c>
      <c r="K547" t="s">
        <v>330</v>
      </c>
      <c r="L547" t="s">
        <v>766</v>
      </c>
      <c r="M547" t="s">
        <v>767</v>
      </c>
      <c r="N547" t="s">
        <v>1476</v>
      </c>
      <c r="O547" t="s">
        <v>756</v>
      </c>
      <c r="P547" t="s">
        <v>757</v>
      </c>
      <c r="Q547" t="s">
        <v>758</v>
      </c>
      <c r="R547" t="s">
        <v>266</v>
      </c>
      <c r="S547" t="s">
        <v>332</v>
      </c>
    </row>
    <row r="548" spans="1:19" x14ac:dyDescent="0.35">
      <c r="A548">
        <v>144021</v>
      </c>
      <c r="B548">
        <v>114</v>
      </c>
      <c r="C548" t="s">
        <v>27</v>
      </c>
      <c r="D548" t="s">
        <v>984</v>
      </c>
      <c r="E548">
        <v>3618</v>
      </c>
      <c r="F548" s="20">
        <v>45852</v>
      </c>
      <c r="G548" s="20">
        <v>45852</v>
      </c>
      <c r="H548" s="20">
        <v>45852</v>
      </c>
      <c r="I548" s="20">
        <v>45838</v>
      </c>
      <c r="J548" s="20">
        <v>45842</v>
      </c>
      <c r="K548" t="s">
        <v>264</v>
      </c>
      <c r="L548" t="s">
        <v>812</v>
      </c>
      <c r="M548" t="s">
        <v>985</v>
      </c>
      <c r="N548" t="s">
        <v>1477</v>
      </c>
      <c r="O548" t="s">
        <v>756</v>
      </c>
      <c r="P548" t="s">
        <v>757</v>
      </c>
      <c r="Q548" t="s">
        <v>758</v>
      </c>
      <c r="R548" t="s">
        <v>266</v>
      </c>
      <c r="S548" t="s">
        <v>332</v>
      </c>
    </row>
    <row r="549" spans="1:19" x14ac:dyDescent="0.35">
      <c r="A549">
        <v>144024</v>
      </c>
      <c r="B549">
        <v>114</v>
      </c>
      <c r="C549" t="s">
        <v>27</v>
      </c>
      <c r="D549" t="s">
        <v>984</v>
      </c>
      <c r="E549">
        <v>2988</v>
      </c>
      <c r="F549" s="20">
        <v>45852</v>
      </c>
      <c r="G549" s="20">
        <v>45852</v>
      </c>
      <c r="H549" s="20">
        <v>45852</v>
      </c>
      <c r="I549" s="20">
        <v>45842</v>
      </c>
      <c r="J549" s="20">
        <v>45842</v>
      </c>
      <c r="K549" t="s">
        <v>264</v>
      </c>
      <c r="L549" t="s">
        <v>812</v>
      </c>
      <c r="M549" t="s">
        <v>985</v>
      </c>
      <c r="N549" t="s">
        <v>1478</v>
      </c>
      <c r="O549" t="s">
        <v>756</v>
      </c>
      <c r="P549" t="s">
        <v>757</v>
      </c>
      <c r="Q549" t="s">
        <v>758</v>
      </c>
      <c r="R549" t="s">
        <v>266</v>
      </c>
      <c r="S549" t="s">
        <v>332</v>
      </c>
    </row>
    <row r="550" spans="1:19" x14ac:dyDescent="0.35">
      <c r="A550">
        <v>144099</v>
      </c>
      <c r="B550">
        <v>114</v>
      </c>
      <c r="C550" t="s">
        <v>27</v>
      </c>
      <c r="D550" t="s">
        <v>819</v>
      </c>
      <c r="E550">
        <v>523.5</v>
      </c>
      <c r="F550" s="20">
        <v>45852</v>
      </c>
      <c r="G550" s="20">
        <v>45852</v>
      </c>
      <c r="H550" s="20">
        <v>45852</v>
      </c>
      <c r="I550" s="20">
        <v>45841</v>
      </c>
      <c r="J550" s="20">
        <v>45845</v>
      </c>
      <c r="K550" t="s">
        <v>330</v>
      </c>
      <c r="L550" t="s">
        <v>762</v>
      </c>
      <c r="M550" t="s">
        <v>837</v>
      </c>
      <c r="N550" t="s">
        <v>1479</v>
      </c>
      <c r="O550" t="s">
        <v>756</v>
      </c>
      <c r="P550" t="s">
        <v>757</v>
      </c>
      <c r="Q550" t="s">
        <v>758</v>
      </c>
      <c r="R550" t="s">
        <v>266</v>
      </c>
      <c r="S550" t="s">
        <v>332</v>
      </c>
    </row>
    <row r="551" spans="1:19" x14ac:dyDescent="0.35">
      <c r="A551">
        <v>144156</v>
      </c>
      <c r="B551">
        <v>114</v>
      </c>
      <c r="C551" t="s">
        <v>27</v>
      </c>
      <c r="D551" t="s">
        <v>821</v>
      </c>
      <c r="E551">
        <v>864</v>
      </c>
      <c r="F551" s="20">
        <v>45852</v>
      </c>
      <c r="G551" s="20">
        <v>45852</v>
      </c>
      <c r="H551" s="20">
        <v>45852</v>
      </c>
      <c r="I551" s="20">
        <v>45845</v>
      </c>
      <c r="J551" s="20">
        <v>45845</v>
      </c>
      <c r="K551" t="s">
        <v>264</v>
      </c>
      <c r="L551" t="s">
        <v>766</v>
      </c>
      <c r="M551" t="s">
        <v>767</v>
      </c>
      <c r="N551" t="s">
        <v>1480</v>
      </c>
      <c r="O551" t="s">
        <v>756</v>
      </c>
      <c r="P551" t="s">
        <v>757</v>
      </c>
      <c r="Q551" t="s">
        <v>758</v>
      </c>
      <c r="R551" t="s">
        <v>266</v>
      </c>
      <c r="S551" t="s">
        <v>332</v>
      </c>
    </row>
    <row r="552" spans="1:19" x14ac:dyDescent="0.35">
      <c r="A552">
        <v>144160</v>
      </c>
      <c r="B552">
        <v>114</v>
      </c>
      <c r="C552" t="s">
        <v>27</v>
      </c>
      <c r="D552" t="s">
        <v>1329</v>
      </c>
      <c r="E552">
        <v>56</v>
      </c>
      <c r="F552" s="20">
        <v>45850</v>
      </c>
      <c r="G552" s="20">
        <v>45852</v>
      </c>
      <c r="H552" s="20">
        <v>45852</v>
      </c>
      <c r="I552" s="20">
        <v>45839</v>
      </c>
      <c r="J552" s="20">
        <v>45845</v>
      </c>
      <c r="K552" t="s">
        <v>330</v>
      </c>
      <c r="L552" t="s">
        <v>766</v>
      </c>
      <c r="M552" t="s">
        <v>767</v>
      </c>
      <c r="N552" t="s">
        <v>1481</v>
      </c>
      <c r="O552" t="s">
        <v>756</v>
      </c>
      <c r="P552" t="s">
        <v>757</v>
      </c>
      <c r="Q552" t="s">
        <v>758</v>
      </c>
      <c r="R552" t="s">
        <v>266</v>
      </c>
      <c r="S552" t="s">
        <v>332</v>
      </c>
    </row>
    <row r="553" spans="1:19" x14ac:dyDescent="0.35">
      <c r="A553">
        <v>145787</v>
      </c>
      <c r="B553">
        <v>114</v>
      </c>
      <c r="C553" t="s">
        <v>27</v>
      </c>
      <c r="D553" t="s">
        <v>987</v>
      </c>
      <c r="E553">
        <v>1474.11</v>
      </c>
      <c r="F553" s="20">
        <v>45852</v>
      </c>
      <c r="G553" s="20">
        <v>45852</v>
      </c>
      <c r="H553" s="20">
        <v>45852</v>
      </c>
      <c r="I553" s="20">
        <v>45845</v>
      </c>
      <c r="J553" s="20">
        <v>45848</v>
      </c>
      <c r="K553" t="s">
        <v>330</v>
      </c>
      <c r="L553" t="s">
        <v>766</v>
      </c>
      <c r="M553" t="s">
        <v>767</v>
      </c>
      <c r="N553" t="s">
        <v>1122</v>
      </c>
      <c r="O553" t="s">
        <v>756</v>
      </c>
      <c r="P553" t="s">
        <v>757</v>
      </c>
      <c r="Q553" t="s">
        <v>758</v>
      </c>
      <c r="R553" t="s">
        <v>266</v>
      </c>
      <c r="S553" t="s">
        <v>332</v>
      </c>
    </row>
    <row r="554" spans="1:19" x14ac:dyDescent="0.35">
      <c r="A554">
        <v>143478</v>
      </c>
      <c r="B554">
        <v>114</v>
      </c>
      <c r="C554" t="s">
        <v>27</v>
      </c>
      <c r="D554" t="s">
        <v>1339</v>
      </c>
      <c r="E554">
        <v>1239</v>
      </c>
      <c r="F554" s="20">
        <v>45850</v>
      </c>
      <c r="G554" s="20">
        <v>45852</v>
      </c>
      <c r="H554" s="20">
        <v>45852</v>
      </c>
      <c r="I554" s="20">
        <v>45839</v>
      </c>
      <c r="J554" s="20">
        <v>45841</v>
      </c>
      <c r="K554" t="s">
        <v>330</v>
      </c>
      <c r="L554" t="s">
        <v>762</v>
      </c>
      <c r="M554" t="s">
        <v>763</v>
      </c>
      <c r="N554" t="s">
        <v>1482</v>
      </c>
      <c r="O554" t="s">
        <v>756</v>
      </c>
      <c r="P554" t="s">
        <v>757</v>
      </c>
      <c r="Q554" t="s">
        <v>758</v>
      </c>
      <c r="R554" t="s">
        <v>266</v>
      </c>
      <c r="S554" t="s">
        <v>332</v>
      </c>
    </row>
    <row r="555" spans="1:19" x14ac:dyDescent="0.35">
      <c r="A555">
        <v>143719</v>
      </c>
      <c r="B555">
        <v>114</v>
      </c>
      <c r="C555" t="s">
        <v>27</v>
      </c>
      <c r="D555" t="s">
        <v>1329</v>
      </c>
      <c r="E555">
        <v>184.15</v>
      </c>
      <c r="F555" s="20">
        <v>45851</v>
      </c>
      <c r="G555" s="20">
        <v>45852</v>
      </c>
      <c r="H555" s="20">
        <v>45852</v>
      </c>
      <c r="I555" s="20">
        <v>45840</v>
      </c>
      <c r="J555" s="20">
        <v>45841</v>
      </c>
      <c r="K555" t="s">
        <v>330</v>
      </c>
      <c r="L555" t="s">
        <v>766</v>
      </c>
      <c r="M555" t="s">
        <v>767</v>
      </c>
      <c r="N555" t="s">
        <v>1483</v>
      </c>
      <c r="O555" t="s">
        <v>756</v>
      </c>
      <c r="P555" t="s">
        <v>757</v>
      </c>
      <c r="Q555" t="s">
        <v>758</v>
      </c>
      <c r="R555" t="s">
        <v>266</v>
      </c>
      <c r="S555" t="s">
        <v>332</v>
      </c>
    </row>
    <row r="556" spans="1:19" x14ac:dyDescent="0.35">
      <c r="A556">
        <v>139799</v>
      </c>
      <c r="B556">
        <v>114</v>
      </c>
      <c r="C556" t="s">
        <v>27</v>
      </c>
      <c r="D556" t="s">
        <v>769</v>
      </c>
      <c r="E556">
        <v>8924.49</v>
      </c>
      <c r="F556" s="20">
        <v>45852</v>
      </c>
      <c r="G556" s="20">
        <v>45852</v>
      </c>
      <c r="H556" s="20">
        <v>45852</v>
      </c>
      <c r="I556" s="20">
        <v>45819</v>
      </c>
      <c r="J556" s="20">
        <v>45821</v>
      </c>
      <c r="K556" t="s">
        <v>330</v>
      </c>
      <c r="L556" t="s">
        <v>766</v>
      </c>
      <c r="M556" t="s">
        <v>770</v>
      </c>
      <c r="N556" t="s">
        <v>1484</v>
      </c>
      <c r="O556" t="s">
        <v>756</v>
      </c>
      <c r="P556" t="s">
        <v>757</v>
      </c>
      <c r="Q556" t="s">
        <v>758</v>
      </c>
      <c r="R556" t="s">
        <v>266</v>
      </c>
      <c r="S556" t="s">
        <v>332</v>
      </c>
    </row>
    <row r="557" spans="1:19" x14ac:dyDescent="0.35">
      <c r="A557">
        <v>139800</v>
      </c>
      <c r="B557">
        <v>114</v>
      </c>
      <c r="C557" t="s">
        <v>27</v>
      </c>
      <c r="D557" t="s">
        <v>769</v>
      </c>
      <c r="E557">
        <v>1383.44</v>
      </c>
      <c r="F557" s="20">
        <v>45852</v>
      </c>
      <c r="G557" s="20">
        <v>45852</v>
      </c>
      <c r="H557" s="20">
        <v>45852</v>
      </c>
      <c r="I557" s="20">
        <v>45819</v>
      </c>
      <c r="J557" s="20">
        <v>45821</v>
      </c>
      <c r="K557" t="s">
        <v>330</v>
      </c>
      <c r="L557" t="s">
        <v>766</v>
      </c>
      <c r="M557" t="s">
        <v>770</v>
      </c>
      <c r="N557" t="s">
        <v>1485</v>
      </c>
      <c r="O557" t="s">
        <v>756</v>
      </c>
      <c r="P557" t="s">
        <v>757</v>
      </c>
      <c r="Q557" t="s">
        <v>758</v>
      </c>
      <c r="R557" t="s">
        <v>266</v>
      </c>
      <c r="S557" t="s">
        <v>332</v>
      </c>
    </row>
    <row r="558" spans="1:19" x14ac:dyDescent="0.35">
      <c r="A558">
        <v>140091</v>
      </c>
      <c r="B558">
        <v>114</v>
      </c>
      <c r="C558" t="s">
        <v>27</v>
      </c>
      <c r="D558" t="s">
        <v>769</v>
      </c>
      <c r="E558">
        <v>13386.09</v>
      </c>
      <c r="F558" s="20">
        <v>45852</v>
      </c>
      <c r="G558" s="20">
        <v>45852</v>
      </c>
      <c r="H558" s="20">
        <v>45852</v>
      </c>
      <c r="I558" s="20">
        <v>45820</v>
      </c>
      <c r="J558" s="20">
        <v>45825</v>
      </c>
      <c r="K558" t="s">
        <v>330</v>
      </c>
      <c r="L558" t="s">
        <v>766</v>
      </c>
      <c r="M558" t="s">
        <v>770</v>
      </c>
      <c r="N558" t="s">
        <v>1486</v>
      </c>
      <c r="O558" t="s">
        <v>756</v>
      </c>
      <c r="P558" t="s">
        <v>757</v>
      </c>
      <c r="Q558" t="s">
        <v>758</v>
      </c>
      <c r="R558" t="s">
        <v>266</v>
      </c>
      <c r="S558" t="s">
        <v>332</v>
      </c>
    </row>
    <row r="559" spans="1:19" x14ac:dyDescent="0.35">
      <c r="A559">
        <v>140131</v>
      </c>
      <c r="B559">
        <v>114</v>
      </c>
      <c r="C559" t="s">
        <v>27</v>
      </c>
      <c r="D559" t="s">
        <v>769</v>
      </c>
      <c r="E559">
        <v>1877.69</v>
      </c>
      <c r="F559" s="20">
        <v>45852</v>
      </c>
      <c r="G559" s="20">
        <v>45852</v>
      </c>
      <c r="H559" s="20">
        <v>45852</v>
      </c>
      <c r="I559" s="20">
        <v>45820</v>
      </c>
      <c r="J559" s="20">
        <v>45825</v>
      </c>
      <c r="K559" t="s">
        <v>330</v>
      </c>
      <c r="L559" t="s">
        <v>766</v>
      </c>
      <c r="M559" t="s">
        <v>770</v>
      </c>
      <c r="N559" t="s">
        <v>1487</v>
      </c>
      <c r="O559" t="s">
        <v>756</v>
      </c>
      <c r="P559" t="s">
        <v>757</v>
      </c>
      <c r="Q559" t="s">
        <v>758</v>
      </c>
      <c r="R559" t="s">
        <v>266</v>
      </c>
      <c r="S559" t="s">
        <v>332</v>
      </c>
    </row>
    <row r="560" spans="1:19" x14ac:dyDescent="0.35">
      <c r="A560">
        <v>141602</v>
      </c>
      <c r="B560">
        <v>114</v>
      </c>
      <c r="C560" t="s">
        <v>27</v>
      </c>
      <c r="D560" t="s">
        <v>804</v>
      </c>
      <c r="E560">
        <v>128.9</v>
      </c>
      <c r="F560" s="20">
        <v>45852</v>
      </c>
      <c r="G560" s="20">
        <v>45852</v>
      </c>
      <c r="H560" s="20">
        <v>45852</v>
      </c>
      <c r="I560" s="20">
        <v>45832</v>
      </c>
      <c r="J560" s="20">
        <v>45833</v>
      </c>
      <c r="K560" t="s">
        <v>330</v>
      </c>
      <c r="L560" t="s">
        <v>766</v>
      </c>
      <c r="M560" t="s">
        <v>767</v>
      </c>
      <c r="N560" t="s">
        <v>1488</v>
      </c>
      <c r="O560" t="s">
        <v>756</v>
      </c>
      <c r="P560" t="s">
        <v>757</v>
      </c>
      <c r="Q560" t="s">
        <v>758</v>
      </c>
      <c r="R560" t="s">
        <v>266</v>
      </c>
      <c r="S560" t="s">
        <v>332</v>
      </c>
    </row>
    <row r="561" spans="1:19" x14ac:dyDescent="0.35">
      <c r="A561">
        <v>141614</v>
      </c>
      <c r="B561">
        <v>114</v>
      </c>
      <c r="C561" t="s">
        <v>27</v>
      </c>
      <c r="D561" t="s">
        <v>804</v>
      </c>
      <c r="E561">
        <v>2157.7600000000002</v>
      </c>
      <c r="F561" s="20">
        <v>45852</v>
      </c>
      <c r="G561" s="20">
        <v>45852</v>
      </c>
      <c r="H561" s="20">
        <v>45852</v>
      </c>
      <c r="I561" s="20">
        <v>45831</v>
      </c>
      <c r="J561" s="20">
        <v>45833</v>
      </c>
      <c r="K561" t="s">
        <v>330</v>
      </c>
      <c r="L561" t="s">
        <v>766</v>
      </c>
      <c r="M561" t="s">
        <v>767</v>
      </c>
      <c r="N561" t="s">
        <v>1489</v>
      </c>
      <c r="O561" t="s">
        <v>756</v>
      </c>
      <c r="P561" t="s">
        <v>757</v>
      </c>
      <c r="Q561" t="s">
        <v>758</v>
      </c>
      <c r="R561" t="s">
        <v>266</v>
      </c>
      <c r="S561" t="s">
        <v>332</v>
      </c>
    </row>
    <row r="562" spans="1:19" x14ac:dyDescent="0.35">
      <c r="A562">
        <v>141667</v>
      </c>
      <c r="B562">
        <v>114</v>
      </c>
      <c r="C562" t="s">
        <v>27</v>
      </c>
      <c r="D562" t="s">
        <v>804</v>
      </c>
      <c r="E562">
        <v>610.02</v>
      </c>
      <c r="F562" s="20">
        <v>45852</v>
      </c>
      <c r="G562" s="20">
        <v>45852</v>
      </c>
      <c r="H562" s="20">
        <v>45852</v>
      </c>
      <c r="I562" s="20">
        <v>45832</v>
      </c>
      <c r="J562" s="20">
        <v>45833</v>
      </c>
      <c r="K562" t="s">
        <v>330</v>
      </c>
      <c r="N562" t="s">
        <v>1490</v>
      </c>
      <c r="O562" t="s">
        <v>756</v>
      </c>
      <c r="P562" t="s">
        <v>757</v>
      </c>
      <c r="Q562" t="s">
        <v>758</v>
      </c>
      <c r="R562" t="s">
        <v>266</v>
      </c>
      <c r="S562" t="s">
        <v>332</v>
      </c>
    </row>
    <row r="563" spans="1:19" x14ac:dyDescent="0.35">
      <c r="A563">
        <v>141867</v>
      </c>
      <c r="B563">
        <v>114</v>
      </c>
      <c r="C563" t="s">
        <v>27</v>
      </c>
      <c r="D563" t="s">
        <v>804</v>
      </c>
      <c r="E563">
        <v>286.82</v>
      </c>
      <c r="F563" s="20">
        <v>45852</v>
      </c>
      <c r="G563" s="20">
        <v>45852</v>
      </c>
      <c r="H563" s="20">
        <v>45852</v>
      </c>
      <c r="I563" s="20">
        <v>45833</v>
      </c>
      <c r="J563" s="20">
        <v>45834</v>
      </c>
      <c r="K563" t="s">
        <v>330</v>
      </c>
      <c r="L563" t="s">
        <v>766</v>
      </c>
      <c r="M563" t="s">
        <v>767</v>
      </c>
      <c r="N563" t="s">
        <v>1491</v>
      </c>
      <c r="O563" t="s">
        <v>756</v>
      </c>
      <c r="P563" t="s">
        <v>757</v>
      </c>
      <c r="Q563" t="s">
        <v>758</v>
      </c>
      <c r="R563" t="s">
        <v>266</v>
      </c>
      <c r="S563" t="s">
        <v>332</v>
      </c>
    </row>
    <row r="564" spans="1:19" x14ac:dyDescent="0.35">
      <c r="A564">
        <v>142224</v>
      </c>
      <c r="B564">
        <v>114</v>
      </c>
      <c r="C564" t="s">
        <v>27</v>
      </c>
      <c r="D564" t="s">
        <v>801</v>
      </c>
      <c r="E564">
        <v>330.7</v>
      </c>
      <c r="F564" s="20">
        <v>45850</v>
      </c>
      <c r="G564" s="20">
        <v>45852</v>
      </c>
      <c r="H564" s="20">
        <v>45852</v>
      </c>
      <c r="I564" s="20">
        <v>45834</v>
      </c>
      <c r="J564" s="20">
        <v>45835</v>
      </c>
      <c r="K564" t="s">
        <v>330</v>
      </c>
      <c r="L564" t="s">
        <v>766</v>
      </c>
      <c r="M564" t="s">
        <v>767</v>
      </c>
      <c r="N564" t="s">
        <v>1492</v>
      </c>
      <c r="O564" t="s">
        <v>756</v>
      </c>
      <c r="P564" t="s">
        <v>757</v>
      </c>
      <c r="Q564" t="s">
        <v>758</v>
      </c>
      <c r="R564" t="s">
        <v>266</v>
      </c>
      <c r="S564" t="s">
        <v>332</v>
      </c>
    </row>
    <row r="565" spans="1:19" x14ac:dyDescent="0.35">
      <c r="A565">
        <v>142227</v>
      </c>
      <c r="B565">
        <v>114</v>
      </c>
      <c r="C565" t="s">
        <v>27</v>
      </c>
      <c r="D565" t="s">
        <v>804</v>
      </c>
      <c r="E565">
        <v>123.55</v>
      </c>
      <c r="F565" s="20">
        <v>45852</v>
      </c>
      <c r="G565" s="20">
        <v>45852</v>
      </c>
      <c r="H565" s="20">
        <v>45852</v>
      </c>
      <c r="I565" s="20">
        <v>45835</v>
      </c>
      <c r="J565" s="20">
        <v>45835</v>
      </c>
      <c r="K565" t="s">
        <v>330</v>
      </c>
      <c r="L565" t="s">
        <v>766</v>
      </c>
      <c r="M565" t="s">
        <v>767</v>
      </c>
      <c r="N565" t="s">
        <v>1493</v>
      </c>
      <c r="O565" t="s">
        <v>756</v>
      </c>
      <c r="P565" t="s">
        <v>757</v>
      </c>
      <c r="Q565" t="s">
        <v>758</v>
      </c>
      <c r="R565" t="s">
        <v>266</v>
      </c>
      <c r="S565" t="s">
        <v>332</v>
      </c>
    </row>
    <row r="566" spans="1:19" x14ac:dyDescent="0.35">
      <c r="A566">
        <v>142554</v>
      </c>
      <c r="B566">
        <v>114</v>
      </c>
      <c r="C566" t="s">
        <v>27</v>
      </c>
      <c r="D566" t="s">
        <v>784</v>
      </c>
      <c r="E566">
        <v>242.3</v>
      </c>
      <c r="F566" s="20">
        <v>45850</v>
      </c>
      <c r="G566" s="20">
        <v>45852</v>
      </c>
      <c r="H566" s="20">
        <v>45852</v>
      </c>
      <c r="I566" s="20">
        <v>45836</v>
      </c>
      <c r="J566" s="20">
        <v>45838</v>
      </c>
      <c r="K566" t="s">
        <v>330</v>
      </c>
      <c r="L566" t="s">
        <v>766</v>
      </c>
      <c r="M566" t="s">
        <v>767</v>
      </c>
      <c r="N566" t="s">
        <v>1494</v>
      </c>
      <c r="O566" t="s">
        <v>756</v>
      </c>
      <c r="P566" t="s">
        <v>757</v>
      </c>
      <c r="Q566" t="s">
        <v>758</v>
      </c>
      <c r="R566" t="s">
        <v>266</v>
      </c>
      <c r="S566" t="s">
        <v>332</v>
      </c>
    </row>
    <row r="567" spans="1:19" x14ac:dyDescent="0.35">
      <c r="A567">
        <v>142709</v>
      </c>
      <c r="B567">
        <v>114</v>
      </c>
      <c r="C567" t="s">
        <v>27</v>
      </c>
      <c r="D567" t="s">
        <v>784</v>
      </c>
      <c r="E567">
        <v>788.35</v>
      </c>
      <c r="F567" s="20">
        <v>45852</v>
      </c>
      <c r="G567" s="20">
        <v>45852</v>
      </c>
      <c r="H567" s="20">
        <v>45852</v>
      </c>
      <c r="I567" s="20">
        <v>45838</v>
      </c>
      <c r="J567" s="20">
        <v>45839</v>
      </c>
      <c r="K567" t="s">
        <v>330</v>
      </c>
      <c r="L567" t="s">
        <v>766</v>
      </c>
      <c r="M567" t="s">
        <v>767</v>
      </c>
      <c r="N567" t="s">
        <v>1495</v>
      </c>
      <c r="O567" t="s">
        <v>756</v>
      </c>
      <c r="P567" t="s">
        <v>757</v>
      </c>
      <c r="Q567" t="s">
        <v>758</v>
      </c>
      <c r="R567" t="s">
        <v>266</v>
      </c>
      <c r="S567" t="s">
        <v>332</v>
      </c>
    </row>
    <row r="568" spans="1:19" x14ac:dyDescent="0.35">
      <c r="A568">
        <v>142710</v>
      </c>
      <c r="B568">
        <v>114</v>
      </c>
      <c r="C568" t="s">
        <v>27</v>
      </c>
      <c r="D568" t="s">
        <v>782</v>
      </c>
      <c r="E568">
        <v>85</v>
      </c>
      <c r="F568" s="20">
        <v>45852</v>
      </c>
      <c r="G568" s="20">
        <v>45852</v>
      </c>
      <c r="H568" s="20">
        <v>45852</v>
      </c>
      <c r="I568" s="20">
        <v>45838</v>
      </c>
      <c r="J568" s="20">
        <v>45839</v>
      </c>
      <c r="K568" t="s">
        <v>330</v>
      </c>
      <c r="L568" t="s">
        <v>766</v>
      </c>
      <c r="M568" t="s">
        <v>767</v>
      </c>
      <c r="N568" t="s">
        <v>1496</v>
      </c>
      <c r="O568" t="s">
        <v>756</v>
      </c>
      <c r="P568" t="s">
        <v>757</v>
      </c>
      <c r="Q568" t="s">
        <v>758</v>
      </c>
      <c r="R568" t="s">
        <v>266</v>
      </c>
      <c r="S568" t="s">
        <v>332</v>
      </c>
    </row>
    <row r="569" spans="1:19" x14ac:dyDescent="0.35">
      <c r="A569">
        <v>142711</v>
      </c>
      <c r="B569">
        <v>114</v>
      </c>
      <c r="C569" t="s">
        <v>27</v>
      </c>
      <c r="D569" t="s">
        <v>775</v>
      </c>
      <c r="E569">
        <v>742.08</v>
      </c>
      <c r="F569" s="20">
        <v>45850</v>
      </c>
      <c r="G569" s="20">
        <v>45852</v>
      </c>
      <c r="H569" s="20">
        <v>45852</v>
      </c>
      <c r="I569" s="20">
        <v>45835</v>
      </c>
      <c r="J569" s="20">
        <v>45839</v>
      </c>
      <c r="K569" t="s">
        <v>330</v>
      </c>
      <c r="L569" t="s">
        <v>766</v>
      </c>
      <c r="M569" t="s">
        <v>767</v>
      </c>
      <c r="N569" t="s">
        <v>1497</v>
      </c>
      <c r="O569" t="s">
        <v>756</v>
      </c>
      <c r="P569" t="s">
        <v>757</v>
      </c>
      <c r="Q569" t="s">
        <v>758</v>
      </c>
      <c r="R569" t="s">
        <v>266</v>
      </c>
      <c r="S569" t="s">
        <v>332</v>
      </c>
    </row>
    <row r="570" spans="1:19" x14ac:dyDescent="0.35">
      <c r="A570">
        <v>142712</v>
      </c>
      <c r="B570">
        <v>114</v>
      </c>
      <c r="C570" t="s">
        <v>27</v>
      </c>
      <c r="D570" t="s">
        <v>775</v>
      </c>
      <c r="E570">
        <v>424.78</v>
      </c>
      <c r="F570" s="20">
        <v>45852</v>
      </c>
      <c r="G570" s="20">
        <v>45852</v>
      </c>
      <c r="H570" s="20">
        <v>45852</v>
      </c>
      <c r="I570" s="20">
        <v>45835</v>
      </c>
      <c r="J570" s="20">
        <v>45839</v>
      </c>
      <c r="K570" t="s">
        <v>330</v>
      </c>
      <c r="L570" t="s">
        <v>766</v>
      </c>
      <c r="M570" t="s">
        <v>767</v>
      </c>
      <c r="N570" t="s">
        <v>1498</v>
      </c>
      <c r="O570" t="s">
        <v>756</v>
      </c>
      <c r="P570" t="s">
        <v>757</v>
      </c>
      <c r="Q570" t="s">
        <v>758</v>
      </c>
      <c r="R570" t="s">
        <v>266</v>
      </c>
      <c r="S570" t="s">
        <v>332</v>
      </c>
    </row>
    <row r="571" spans="1:19" x14ac:dyDescent="0.35">
      <c r="A571">
        <v>134322</v>
      </c>
      <c r="B571">
        <v>114</v>
      </c>
      <c r="C571" t="s">
        <v>27</v>
      </c>
      <c r="D571" t="s">
        <v>933</v>
      </c>
      <c r="E571">
        <v>62.8</v>
      </c>
      <c r="F571" s="20">
        <v>45848</v>
      </c>
      <c r="G571" s="20">
        <v>45853</v>
      </c>
      <c r="H571" s="20">
        <v>45849</v>
      </c>
      <c r="I571" s="20">
        <v>45838</v>
      </c>
      <c r="J571" s="20"/>
      <c r="K571" t="s">
        <v>307</v>
      </c>
      <c r="L571" t="s">
        <v>920</v>
      </c>
      <c r="M571" t="s">
        <v>924</v>
      </c>
      <c r="N571" t="s">
        <v>1499</v>
      </c>
      <c r="O571" t="s">
        <v>756</v>
      </c>
      <c r="P571" t="s">
        <v>757</v>
      </c>
      <c r="Q571" t="s">
        <v>758</v>
      </c>
      <c r="R571" t="s">
        <v>266</v>
      </c>
      <c r="S571" t="s">
        <v>267</v>
      </c>
    </row>
    <row r="572" spans="1:19" x14ac:dyDescent="0.35">
      <c r="A572">
        <v>144081</v>
      </c>
      <c r="B572">
        <v>114</v>
      </c>
      <c r="C572" t="s">
        <v>27</v>
      </c>
      <c r="D572" t="s">
        <v>1035</v>
      </c>
      <c r="E572">
        <v>16.829999999999998</v>
      </c>
      <c r="F572" s="20">
        <v>45848</v>
      </c>
      <c r="G572" s="20"/>
      <c r="H572" s="20">
        <v>45849</v>
      </c>
      <c r="I572" s="20">
        <v>45834</v>
      </c>
      <c r="J572" s="20">
        <v>45842</v>
      </c>
      <c r="K572" t="s">
        <v>307</v>
      </c>
      <c r="L572" t="s">
        <v>749</v>
      </c>
      <c r="M572" t="s">
        <v>750</v>
      </c>
      <c r="N572" t="s">
        <v>1500</v>
      </c>
      <c r="R572" t="s">
        <v>266</v>
      </c>
    </row>
    <row r="573" spans="1:19" x14ac:dyDescent="0.35">
      <c r="A573">
        <v>148367</v>
      </c>
      <c r="B573">
        <v>114</v>
      </c>
      <c r="C573" t="s">
        <v>27</v>
      </c>
      <c r="D573" t="s">
        <v>1035</v>
      </c>
      <c r="E573">
        <v>428.07</v>
      </c>
      <c r="F573" s="20">
        <v>45849</v>
      </c>
      <c r="G573" s="20">
        <v>45862</v>
      </c>
      <c r="H573" s="20">
        <v>45849</v>
      </c>
      <c r="I573" s="20">
        <v>45838</v>
      </c>
      <c r="J573" s="20">
        <v>45861</v>
      </c>
      <c r="K573" t="s">
        <v>307</v>
      </c>
      <c r="L573" t="s">
        <v>749</v>
      </c>
      <c r="M573" t="s">
        <v>1501</v>
      </c>
      <c r="N573" t="s">
        <v>1502</v>
      </c>
      <c r="O573" t="s">
        <v>756</v>
      </c>
      <c r="P573" t="s">
        <v>757</v>
      </c>
      <c r="Q573" t="s">
        <v>758</v>
      </c>
      <c r="R573" t="s">
        <v>266</v>
      </c>
      <c r="S573" t="s">
        <v>267</v>
      </c>
    </row>
    <row r="574" spans="1:19" x14ac:dyDescent="0.35">
      <c r="A574">
        <v>148881</v>
      </c>
      <c r="B574">
        <v>114</v>
      </c>
      <c r="C574" t="s">
        <v>27</v>
      </c>
      <c r="D574" t="s">
        <v>1503</v>
      </c>
      <c r="E574">
        <v>0</v>
      </c>
      <c r="F574" s="20">
        <v>45849</v>
      </c>
      <c r="G574" s="20">
        <v>45867</v>
      </c>
      <c r="H574" s="20">
        <v>45849</v>
      </c>
      <c r="I574" s="20">
        <v>45849</v>
      </c>
      <c r="J574" s="20">
        <v>45862</v>
      </c>
      <c r="K574" t="s">
        <v>453</v>
      </c>
      <c r="N574" t="s">
        <v>1504</v>
      </c>
      <c r="O574" t="s">
        <v>756</v>
      </c>
      <c r="P574" t="s">
        <v>757</v>
      </c>
      <c r="Q574" t="s">
        <v>758</v>
      </c>
      <c r="R574" t="s">
        <v>266</v>
      </c>
      <c r="S574" t="s">
        <v>271</v>
      </c>
    </row>
    <row r="575" spans="1:19" x14ac:dyDescent="0.35">
      <c r="A575">
        <v>1031</v>
      </c>
      <c r="B575">
        <v>114</v>
      </c>
      <c r="C575" t="s">
        <v>27</v>
      </c>
      <c r="D575" t="s">
        <v>929</v>
      </c>
      <c r="E575">
        <v>727.28</v>
      </c>
      <c r="F575" s="20">
        <v>45848</v>
      </c>
      <c r="G575" s="20">
        <v>45848</v>
      </c>
      <c r="H575" s="20">
        <v>45848</v>
      </c>
      <c r="I575" s="20">
        <v>44998</v>
      </c>
      <c r="J575" s="20"/>
      <c r="L575" t="s">
        <v>1097</v>
      </c>
      <c r="M575" t="s">
        <v>1098</v>
      </c>
      <c r="N575" t="s">
        <v>1505</v>
      </c>
      <c r="O575" t="s">
        <v>756</v>
      </c>
      <c r="P575" t="s">
        <v>757</v>
      </c>
      <c r="Q575" t="s">
        <v>758</v>
      </c>
      <c r="R575" t="s">
        <v>266</v>
      </c>
      <c r="S575" t="s">
        <v>332</v>
      </c>
    </row>
    <row r="576" spans="1:19" x14ac:dyDescent="0.35">
      <c r="A576">
        <v>1032</v>
      </c>
      <c r="B576">
        <v>114</v>
      </c>
      <c r="C576" t="s">
        <v>27</v>
      </c>
      <c r="D576" t="s">
        <v>929</v>
      </c>
      <c r="E576">
        <v>15082.83</v>
      </c>
      <c r="F576" s="20">
        <v>45848</v>
      </c>
      <c r="G576" s="20">
        <v>45848</v>
      </c>
      <c r="H576" s="20">
        <v>45848</v>
      </c>
      <c r="I576" s="20">
        <v>44998</v>
      </c>
      <c r="J576" s="20"/>
      <c r="L576" t="s">
        <v>1097</v>
      </c>
      <c r="M576" t="s">
        <v>1098</v>
      </c>
      <c r="N576" t="s">
        <v>1505</v>
      </c>
      <c r="O576" t="s">
        <v>756</v>
      </c>
      <c r="P576" t="s">
        <v>757</v>
      </c>
      <c r="Q576" t="s">
        <v>758</v>
      </c>
      <c r="R576" t="s">
        <v>266</v>
      </c>
      <c r="S576" t="s">
        <v>332</v>
      </c>
    </row>
    <row r="577" spans="1:19" x14ac:dyDescent="0.35">
      <c r="A577">
        <v>1033</v>
      </c>
      <c r="B577">
        <v>114</v>
      </c>
      <c r="C577" t="s">
        <v>27</v>
      </c>
      <c r="D577" t="s">
        <v>929</v>
      </c>
      <c r="E577">
        <v>1500.65</v>
      </c>
      <c r="F577" s="20">
        <v>45848</v>
      </c>
      <c r="G577" s="20">
        <v>45848</v>
      </c>
      <c r="H577" s="20">
        <v>45848</v>
      </c>
      <c r="I577" s="20">
        <v>44998</v>
      </c>
      <c r="J577" s="20"/>
      <c r="L577" t="s">
        <v>1097</v>
      </c>
      <c r="M577" t="s">
        <v>1098</v>
      </c>
      <c r="N577" t="s">
        <v>1505</v>
      </c>
      <c r="O577" t="s">
        <v>756</v>
      </c>
      <c r="P577" t="s">
        <v>757</v>
      </c>
      <c r="Q577" t="s">
        <v>758</v>
      </c>
      <c r="R577" t="s">
        <v>266</v>
      </c>
      <c r="S577" t="s">
        <v>332</v>
      </c>
    </row>
    <row r="578" spans="1:19" x14ac:dyDescent="0.35">
      <c r="A578">
        <v>1034</v>
      </c>
      <c r="B578">
        <v>114</v>
      </c>
      <c r="C578" t="s">
        <v>27</v>
      </c>
      <c r="D578" t="s">
        <v>929</v>
      </c>
      <c r="E578">
        <v>15485.38</v>
      </c>
      <c r="F578" s="20">
        <v>45848</v>
      </c>
      <c r="G578" s="20">
        <v>45848</v>
      </c>
      <c r="H578" s="20">
        <v>45848</v>
      </c>
      <c r="I578" s="20">
        <v>44998</v>
      </c>
      <c r="J578" s="20"/>
      <c r="L578" t="s">
        <v>1097</v>
      </c>
      <c r="M578" t="s">
        <v>1098</v>
      </c>
      <c r="N578" t="s">
        <v>1505</v>
      </c>
      <c r="O578" t="s">
        <v>756</v>
      </c>
      <c r="P578" t="s">
        <v>757</v>
      </c>
      <c r="Q578" t="s">
        <v>758</v>
      </c>
      <c r="R578" t="s">
        <v>266</v>
      </c>
      <c r="S578" t="s">
        <v>332</v>
      </c>
    </row>
    <row r="579" spans="1:19" x14ac:dyDescent="0.35">
      <c r="A579">
        <v>140887</v>
      </c>
      <c r="B579">
        <v>114</v>
      </c>
      <c r="C579" t="s">
        <v>27</v>
      </c>
      <c r="D579" t="s">
        <v>1339</v>
      </c>
      <c r="E579">
        <v>1135</v>
      </c>
      <c r="F579" s="20">
        <v>45848</v>
      </c>
      <c r="G579" s="20">
        <v>45848</v>
      </c>
      <c r="H579" s="20">
        <v>45848</v>
      </c>
      <c r="I579" s="20">
        <v>45828</v>
      </c>
      <c r="J579" s="20">
        <v>45828</v>
      </c>
      <c r="K579" t="s">
        <v>330</v>
      </c>
      <c r="L579" t="s">
        <v>912</v>
      </c>
      <c r="M579" t="s">
        <v>913</v>
      </c>
      <c r="N579" t="s">
        <v>1506</v>
      </c>
      <c r="O579" t="s">
        <v>756</v>
      </c>
      <c r="P579" t="s">
        <v>757</v>
      </c>
      <c r="Q579" t="s">
        <v>758</v>
      </c>
      <c r="R579" t="s">
        <v>266</v>
      </c>
      <c r="S579" t="s">
        <v>332</v>
      </c>
    </row>
    <row r="580" spans="1:19" x14ac:dyDescent="0.35">
      <c r="A580">
        <v>140997</v>
      </c>
      <c r="B580">
        <v>114</v>
      </c>
      <c r="C580" t="s">
        <v>27</v>
      </c>
      <c r="D580" t="s">
        <v>1507</v>
      </c>
      <c r="E580">
        <v>226.68</v>
      </c>
      <c r="F580" s="20">
        <v>45848</v>
      </c>
      <c r="G580" s="20">
        <v>45848</v>
      </c>
      <c r="H580" s="20">
        <v>45848</v>
      </c>
      <c r="I580" s="20">
        <v>45831</v>
      </c>
      <c r="J580" s="20"/>
      <c r="K580" t="s">
        <v>330</v>
      </c>
      <c r="L580" t="s">
        <v>930</v>
      </c>
      <c r="M580" t="s">
        <v>1508</v>
      </c>
      <c r="N580" t="s">
        <v>1509</v>
      </c>
      <c r="O580" t="s">
        <v>756</v>
      </c>
      <c r="P580" t="s">
        <v>757</v>
      </c>
      <c r="Q580" t="s">
        <v>758</v>
      </c>
      <c r="R580" t="s">
        <v>266</v>
      </c>
      <c r="S580" t="s">
        <v>302</v>
      </c>
    </row>
    <row r="581" spans="1:19" x14ac:dyDescent="0.35">
      <c r="A581">
        <v>141003</v>
      </c>
      <c r="B581">
        <v>114</v>
      </c>
      <c r="C581" t="s">
        <v>27</v>
      </c>
      <c r="D581" t="s">
        <v>1507</v>
      </c>
      <c r="E581">
        <v>226.68</v>
      </c>
      <c r="F581" s="20">
        <v>45848</v>
      </c>
      <c r="G581" s="20">
        <v>45848</v>
      </c>
      <c r="H581" s="20">
        <v>45848</v>
      </c>
      <c r="I581" s="20">
        <v>45831</v>
      </c>
      <c r="J581" s="20"/>
      <c r="K581" t="s">
        <v>330</v>
      </c>
      <c r="L581" t="s">
        <v>930</v>
      </c>
      <c r="M581" t="s">
        <v>1508</v>
      </c>
      <c r="N581" t="s">
        <v>1509</v>
      </c>
      <c r="O581" t="s">
        <v>756</v>
      </c>
      <c r="P581" t="s">
        <v>757</v>
      </c>
      <c r="Q581" t="s">
        <v>758</v>
      </c>
      <c r="R581" t="s">
        <v>266</v>
      </c>
      <c r="S581" t="s">
        <v>332</v>
      </c>
    </row>
    <row r="582" spans="1:19" x14ac:dyDescent="0.35">
      <c r="A582">
        <v>142191</v>
      </c>
      <c r="B582">
        <v>114</v>
      </c>
      <c r="C582" t="s">
        <v>27</v>
      </c>
      <c r="D582" t="s">
        <v>775</v>
      </c>
      <c r="E582">
        <v>1178.58</v>
      </c>
      <c r="F582" s="20">
        <v>45849</v>
      </c>
      <c r="G582" s="20">
        <v>45848</v>
      </c>
      <c r="H582" s="20">
        <v>45848</v>
      </c>
      <c r="I582" s="20">
        <v>45834</v>
      </c>
      <c r="J582" s="20">
        <v>45835</v>
      </c>
      <c r="K582" t="s">
        <v>330</v>
      </c>
      <c r="L582" t="s">
        <v>766</v>
      </c>
      <c r="M582" t="s">
        <v>767</v>
      </c>
      <c r="N582" t="s">
        <v>1510</v>
      </c>
      <c r="O582" t="s">
        <v>756</v>
      </c>
      <c r="P582" t="s">
        <v>757</v>
      </c>
      <c r="Q582" t="s">
        <v>758</v>
      </c>
      <c r="R582" t="s">
        <v>266</v>
      </c>
      <c r="S582" t="s">
        <v>332</v>
      </c>
    </row>
    <row r="583" spans="1:19" x14ac:dyDescent="0.35">
      <c r="A583">
        <v>142216</v>
      </c>
      <c r="B583">
        <v>114</v>
      </c>
      <c r="C583" t="s">
        <v>27</v>
      </c>
      <c r="D583" t="s">
        <v>787</v>
      </c>
      <c r="E583">
        <v>1188</v>
      </c>
      <c r="F583" s="20">
        <v>45848</v>
      </c>
      <c r="G583" s="20">
        <v>45848</v>
      </c>
      <c r="H583" s="20">
        <v>45848</v>
      </c>
      <c r="I583" s="20">
        <v>45833</v>
      </c>
      <c r="J583" s="20">
        <v>45835</v>
      </c>
      <c r="K583" t="s">
        <v>330</v>
      </c>
      <c r="L583" t="s">
        <v>762</v>
      </c>
      <c r="M583" t="s">
        <v>788</v>
      </c>
      <c r="N583" t="s">
        <v>1511</v>
      </c>
      <c r="O583" t="s">
        <v>756</v>
      </c>
      <c r="P583" t="s">
        <v>757</v>
      </c>
      <c r="Q583" t="s">
        <v>758</v>
      </c>
      <c r="R583" t="s">
        <v>266</v>
      </c>
      <c r="S583" t="s">
        <v>332</v>
      </c>
    </row>
    <row r="584" spans="1:19" x14ac:dyDescent="0.35">
      <c r="A584">
        <v>142222</v>
      </c>
      <c r="B584">
        <v>114</v>
      </c>
      <c r="C584" t="s">
        <v>27</v>
      </c>
      <c r="D584" t="s">
        <v>979</v>
      </c>
      <c r="E584">
        <v>368</v>
      </c>
      <c r="F584" s="20">
        <v>45848</v>
      </c>
      <c r="G584" s="20">
        <v>45848</v>
      </c>
      <c r="H584" s="20">
        <v>45848</v>
      </c>
      <c r="I584" s="20">
        <v>45834</v>
      </c>
      <c r="J584" s="20">
        <v>45835</v>
      </c>
      <c r="K584" t="s">
        <v>330</v>
      </c>
      <c r="L584" t="s">
        <v>766</v>
      </c>
      <c r="M584" t="s">
        <v>767</v>
      </c>
      <c r="N584" t="s">
        <v>1512</v>
      </c>
      <c r="O584" t="s">
        <v>756</v>
      </c>
      <c r="P584" t="s">
        <v>757</v>
      </c>
      <c r="Q584" t="s">
        <v>758</v>
      </c>
      <c r="R584" t="s">
        <v>266</v>
      </c>
      <c r="S584" t="s">
        <v>332</v>
      </c>
    </row>
    <row r="585" spans="1:19" x14ac:dyDescent="0.35">
      <c r="A585">
        <v>142230</v>
      </c>
      <c r="B585">
        <v>114</v>
      </c>
      <c r="C585" t="s">
        <v>27</v>
      </c>
      <c r="D585" t="s">
        <v>759</v>
      </c>
      <c r="E585">
        <v>1657.92</v>
      </c>
      <c r="F585" s="20">
        <v>45848</v>
      </c>
      <c r="G585" s="20">
        <v>45848</v>
      </c>
      <c r="H585" s="20">
        <v>45848</v>
      </c>
      <c r="I585" s="20">
        <v>45834</v>
      </c>
      <c r="J585" s="20">
        <v>45835</v>
      </c>
      <c r="K585" t="s">
        <v>330</v>
      </c>
      <c r="N585" t="s">
        <v>1513</v>
      </c>
      <c r="O585" t="s">
        <v>756</v>
      </c>
      <c r="P585" t="s">
        <v>757</v>
      </c>
      <c r="Q585" t="s">
        <v>758</v>
      </c>
      <c r="R585" t="s">
        <v>266</v>
      </c>
      <c r="S585" t="s">
        <v>332</v>
      </c>
    </row>
    <row r="586" spans="1:19" x14ac:dyDescent="0.35">
      <c r="A586">
        <v>142232</v>
      </c>
      <c r="B586">
        <v>114</v>
      </c>
      <c r="C586" t="s">
        <v>27</v>
      </c>
      <c r="D586" t="s">
        <v>777</v>
      </c>
      <c r="E586">
        <v>1128.06</v>
      </c>
      <c r="F586" s="20">
        <v>45849</v>
      </c>
      <c r="G586" s="20">
        <v>45848</v>
      </c>
      <c r="H586" s="20">
        <v>45848</v>
      </c>
      <c r="I586" s="20">
        <v>45835</v>
      </c>
      <c r="J586" s="20">
        <v>45835</v>
      </c>
      <c r="K586" t="s">
        <v>330</v>
      </c>
      <c r="L586" t="s">
        <v>766</v>
      </c>
      <c r="M586" t="s">
        <v>767</v>
      </c>
      <c r="N586" t="s">
        <v>1514</v>
      </c>
      <c r="O586" t="s">
        <v>756</v>
      </c>
      <c r="P586" t="s">
        <v>757</v>
      </c>
      <c r="Q586" t="s">
        <v>758</v>
      </c>
      <c r="R586" t="s">
        <v>266</v>
      </c>
      <c r="S586" t="s">
        <v>332</v>
      </c>
    </row>
    <row r="587" spans="1:19" x14ac:dyDescent="0.35">
      <c r="A587">
        <v>142234</v>
      </c>
      <c r="B587">
        <v>114</v>
      </c>
      <c r="C587" t="s">
        <v>27</v>
      </c>
      <c r="D587" t="s">
        <v>826</v>
      </c>
      <c r="E587">
        <v>2799</v>
      </c>
      <c r="F587" s="20">
        <v>45849</v>
      </c>
      <c r="G587" s="20">
        <v>45848</v>
      </c>
      <c r="H587" s="20">
        <v>45848</v>
      </c>
      <c r="I587" s="20">
        <v>45835</v>
      </c>
      <c r="J587" s="20">
        <v>45835</v>
      </c>
      <c r="K587" t="s">
        <v>330</v>
      </c>
      <c r="L587" t="s">
        <v>766</v>
      </c>
      <c r="M587" t="s">
        <v>767</v>
      </c>
      <c r="N587" t="s">
        <v>1515</v>
      </c>
      <c r="O587" t="s">
        <v>756</v>
      </c>
      <c r="P587" t="s">
        <v>757</v>
      </c>
      <c r="Q587" t="s">
        <v>758</v>
      </c>
      <c r="R587" t="s">
        <v>266</v>
      </c>
      <c r="S587" t="s">
        <v>332</v>
      </c>
    </row>
    <row r="588" spans="1:19" x14ac:dyDescent="0.35">
      <c r="A588">
        <v>142237</v>
      </c>
      <c r="B588">
        <v>114</v>
      </c>
      <c r="C588" t="s">
        <v>27</v>
      </c>
      <c r="D588" t="s">
        <v>826</v>
      </c>
      <c r="E588">
        <v>1169.4000000000001</v>
      </c>
      <c r="F588" s="20">
        <v>45849</v>
      </c>
      <c r="G588" s="20">
        <v>45848</v>
      </c>
      <c r="H588" s="20">
        <v>45848</v>
      </c>
      <c r="I588" s="20">
        <v>45835</v>
      </c>
      <c r="J588" s="20">
        <v>45835</v>
      </c>
      <c r="K588" t="s">
        <v>330</v>
      </c>
      <c r="N588" t="s">
        <v>1516</v>
      </c>
      <c r="O588" t="s">
        <v>756</v>
      </c>
      <c r="P588" t="s">
        <v>757</v>
      </c>
      <c r="Q588" t="s">
        <v>758</v>
      </c>
      <c r="R588" t="s">
        <v>266</v>
      </c>
      <c r="S588" t="s">
        <v>332</v>
      </c>
    </row>
    <row r="589" spans="1:19" x14ac:dyDescent="0.35">
      <c r="A589">
        <v>142238</v>
      </c>
      <c r="B589">
        <v>114</v>
      </c>
      <c r="C589" t="s">
        <v>27</v>
      </c>
      <c r="D589" t="s">
        <v>782</v>
      </c>
      <c r="E589">
        <v>1625.8</v>
      </c>
      <c r="F589" s="20">
        <v>45848</v>
      </c>
      <c r="G589" s="20">
        <v>45848</v>
      </c>
      <c r="H589" s="20">
        <v>45848</v>
      </c>
      <c r="I589" s="20">
        <v>45834</v>
      </c>
      <c r="J589" s="20">
        <v>45835</v>
      </c>
      <c r="K589" t="s">
        <v>330</v>
      </c>
      <c r="L589" t="s">
        <v>766</v>
      </c>
      <c r="M589" t="s">
        <v>767</v>
      </c>
      <c r="N589" t="s">
        <v>1517</v>
      </c>
      <c r="O589" t="s">
        <v>756</v>
      </c>
      <c r="P589" t="s">
        <v>757</v>
      </c>
      <c r="Q589" t="s">
        <v>758</v>
      </c>
      <c r="R589" t="s">
        <v>266</v>
      </c>
      <c r="S589" t="s">
        <v>332</v>
      </c>
    </row>
    <row r="590" spans="1:19" x14ac:dyDescent="0.35">
      <c r="A590">
        <v>142241</v>
      </c>
      <c r="B590">
        <v>114</v>
      </c>
      <c r="C590" t="s">
        <v>27</v>
      </c>
      <c r="D590" t="s">
        <v>821</v>
      </c>
      <c r="E590">
        <v>1190</v>
      </c>
      <c r="F590" s="20">
        <v>45849</v>
      </c>
      <c r="G590" s="20">
        <v>45848</v>
      </c>
      <c r="H590" s="20">
        <v>45848</v>
      </c>
      <c r="I590" s="20">
        <v>45835</v>
      </c>
      <c r="J590" s="20">
        <v>45835</v>
      </c>
      <c r="K590" t="s">
        <v>330</v>
      </c>
      <c r="L590" t="s">
        <v>766</v>
      </c>
      <c r="M590" t="s">
        <v>767</v>
      </c>
      <c r="N590" t="s">
        <v>1518</v>
      </c>
      <c r="O590" t="s">
        <v>756</v>
      </c>
      <c r="P590" t="s">
        <v>757</v>
      </c>
      <c r="Q590" t="s">
        <v>758</v>
      </c>
      <c r="R590" t="s">
        <v>266</v>
      </c>
      <c r="S590" t="s">
        <v>332</v>
      </c>
    </row>
    <row r="591" spans="1:19" x14ac:dyDescent="0.35">
      <c r="A591">
        <v>142243</v>
      </c>
      <c r="B591">
        <v>114</v>
      </c>
      <c r="C591" t="s">
        <v>27</v>
      </c>
      <c r="D591" t="s">
        <v>961</v>
      </c>
      <c r="E591">
        <v>227.4</v>
      </c>
      <c r="F591" s="20">
        <v>45849</v>
      </c>
      <c r="G591" s="20">
        <v>45848</v>
      </c>
      <c r="H591" s="20">
        <v>45848</v>
      </c>
      <c r="I591" s="20">
        <v>45835</v>
      </c>
      <c r="J591" s="20">
        <v>45835</v>
      </c>
      <c r="K591" t="s">
        <v>330</v>
      </c>
      <c r="N591" t="s">
        <v>1519</v>
      </c>
      <c r="O591" t="s">
        <v>756</v>
      </c>
      <c r="P591" t="s">
        <v>757</v>
      </c>
      <c r="Q591" t="s">
        <v>758</v>
      </c>
      <c r="R591" t="s">
        <v>266</v>
      </c>
      <c r="S591" t="s">
        <v>332</v>
      </c>
    </row>
    <row r="592" spans="1:19" x14ac:dyDescent="0.35">
      <c r="A592">
        <v>142246</v>
      </c>
      <c r="B592">
        <v>114</v>
      </c>
      <c r="C592" t="s">
        <v>27</v>
      </c>
      <c r="D592" t="s">
        <v>821</v>
      </c>
      <c r="E592">
        <v>2413</v>
      </c>
      <c r="F592" s="20">
        <v>45849</v>
      </c>
      <c r="G592" s="20">
        <v>45848</v>
      </c>
      <c r="H592" s="20">
        <v>45848</v>
      </c>
      <c r="I592" s="20">
        <v>45835</v>
      </c>
      <c r="J592" s="20">
        <v>45835</v>
      </c>
      <c r="K592" t="s">
        <v>330</v>
      </c>
      <c r="N592" t="s">
        <v>1520</v>
      </c>
      <c r="O592" t="s">
        <v>756</v>
      </c>
      <c r="P592" t="s">
        <v>757</v>
      </c>
      <c r="Q592" t="s">
        <v>758</v>
      </c>
      <c r="R592" t="s">
        <v>266</v>
      </c>
      <c r="S592" t="s">
        <v>332</v>
      </c>
    </row>
    <row r="593" spans="1:19" x14ac:dyDescent="0.35">
      <c r="A593">
        <v>142248</v>
      </c>
      <c r="B593">
        <v>114</v>
      </c>
      <c r="C593" t="s">
        <v>27</v>
      </c>
      <c r="D593" t="s">
        <v>782</v>
      </c>
      <c r="E593">
        <v>112.25</v>
      </c>
      <c r="F593" s="20">
        <v>45848</v>
      </c>
      <c r="G593" s="20">
        <v>45848</v>
      </c>
      <c r="H593" s="20">
        <v>45848</v>
      </c>
      <c r="I593" s="20">
        <v>45834</v>
      </c>
      <c r="J593" s="20">
        <v>45835</v>
      </c>
      <c r="K593" t="s">
        <v>330</v>
      </c>
      <c r="L593" t="s">
        <v>766</v>
      </c>
      <c r="M593" t="s">
        <v>767</v>
      </c>
      <c r="N593" t="s">
        <v>1521</v>
      </c>
      <c r="O593" t="s">
        <v>756</v>
      </c>
      <c r="P593" t="s">
        <v>757</v>
      </c>
      <c r="Q593" t="s">
        <v>758</v>
      </c>
      <c r="R593" t="s">
        <v>266</v>
      </c>
      <c r="S593" t="s">
        <v>332</v>
      </c>
    </row>
    <row r="594" spans="1:19" x14ac:dyDescent="0.35">
      <c r="A594">
        <v>142251</v>
      </c>
      <c r="B594">
        <v>114</v>
      </c>
      <c r="C594" t="s">
        <v>27</v>
      </c>
      <c r="D594" t="s">
        <v>787</v>
      </c>
      <c r="E594">
        <v>1188</v>
      </c>
      <c r="F594" s="20">
        <v>45849</v>
      </c>
      <c r="G594" s="20">
        <v>45848</v>
      </c>
      <c r="H594" s="20">
        <v>45848</v>
      </c>
      <c r="I594" s="20">
        <v>45834</v>
      </c>
      <c r="J594" s="20">
        <v>45835</v>
      </c>
      <c r="K594" t="s">
        <v>330</v>
      </c>
      <c r="L594" t="s">
        <v>762</v>
      </c>
      <c r="M594" t="s">
        <v>1129</v>
      </c>
      <c r="N594" t="s">
        <v>1522</v>
      </c>
      <c r="O594" t="s">
        <v>756</v>
      </c>
      <c r="P594" t="s">
        <v>757</v>
      </c>
      <c r="Q594" t="s">
        <v>758</v>
      </c>
      <c r="R594" t="s">
        <v>266</v>
      </c>
      <c r="S594" t="s">
        <v>332</v>
      </c>
    </row>
    <row r="595" spans="1:19" x14ac:dyDescent="0.35">
      <c r="A595">
        <v>142253</v>
      </c>
      <c r="B595">
        <v>114</v>
      </c>
      <c r="C595" t="s">
        <v>27</v>
      </c>
      <c r="D595" t="s">
        <v>979</v>
      </c>
      <c r="E595">
        <v>279.83999999999997</v>
      </c>
      <c r="F595" s="20">
        <v>45848</v>
      </c>
      <c r="G595" s="20">
        <v>45848</v>
      </c>
      <c r="H595" s="20">
        <v>45848</v>
      </c>
      <c r="I595" s="20">
        <v>45834</v>
      </c>
      <c r="J595" s="20">
        <v>45835</v>
      </c>
      <c r="K595" t="s">
        <v>330</v>
      </c>
      <c r="N595" t="s">
        <v>1523</v>
      </c>
      <c r="O595" t="s">
        <v>756</v>
      </c>
      <c r="P595" t="s">
        <v>757</v>
      </c>
      <c r="Q595" t="s">
        <v>758</v>
      </c>
      <c r="R595" t="s">
        <v>266</v>
      </c>
      <c r="S595" t="s">
        <v>332</v>
      </c>
    </row>
    <row r="596" spans="1:19" x14ac:dyDescent="0.35">
      <c r="A596">
        <v>142550</v>
      </c>
      <c r="B596">
        <v>114</v>
      </c>
      <c r="C596" t="s">
        <v>27</v>
      </c>
      <c r="D596" t="s">
        <v>782</v>
      </c>
      <c r="E596">
        <v>497.4</v>
      </c>
      <c r="F596" s="20">
        <v>45849</v>
      </c>
      <c r="G596" s="20">
        <v>45848</v>
      </c>
      <c r="H596" s="20">
        <v>45848</v>
      </c>
      <c r="I596" s="20">
        <v>45835</v>
      </c>
      <c r="J596" s="20">
        <v>45838</v>
      </c>
      <c r="K596" t="s">
        <v>330</v>
      </c>
      <c r="L596" t="s">
        <v>766</v>
      </c>
      <c r="M596" t="s">
        <v>767</v>
      </c>
      <c r="N596" t="s">
        <v>1524</v>
      </c>
      <c r="O596" t="s">
        <v>756</v>
      </c>
      <c r="P596" t="s">
        <v>757</v>
      </c>
      <c r="Q596" t="s">
        <v>758</v>
      </c>
      <c r="R596" t="s">
        <v>266</v>
      </c>
      <c r="S596" t="s">
        <v>332</v>
      </c>
    </row>
    <row r="597" spans="1:19" x14ac:dyDescent="0.35">
      <c r="A597">
        <v>142562</v>
      </c>
      <c r="B597">
        <v>114</v>
      </c>
      <c r="C597" t="s">
        <v>27</v>
      </c>
      <c r="D597" t="s">
        <v>782</v>
      </c>
      <c r="E597">
        <v>1184.0999999999999</v>
      </c>
      <c r="F597" s="20">
        <v>45849</v>
      </c>
      <c r="G597" s="20">
        <v>45848</v>
      </c>
      <c r="H597" s="20">
        <v>45848</v>
      </c>
      <c r="I597" s="20">
        <v>45835</v>
      </c>
      <c r="J597" s="20">
        <v>45838</v>
      </c>
      <c r="K597" t="s">
        <v>330</v>
      </c>
      <c r="L597" t="s">
        <v>766</v>
      </c>
      <c r="M597" t="s">
        <v>767</v>
      </c>
      <c r="N597" t="s">
        <v>1525</v>
      </c>
      <c r="O597" t="s">
        <v>756</v>
      </c>
      <c r="P597" t="s">
        <v>757</v>
      </c>
      <c r="Q597" t="s">
        <v>758</v>
      </c>
      <c r="R597" t="s">
        <v>266</v>
      </c>
      <c r="S597" t="s">
        <v>332</v>
      </c>
    </row>
    <row r="598" spans="1:19" x14ac:dyDescent="0.35">
      <c r="A598">
        <v>142563</v>
      </c>
      <c r="B598">
        <v>114</v>
      </c>
      <c r="C598" t="s">
        <v>27</v>
      </c>
      <c r="D598" t="s">
        <v>782</v>
      </c>
      <c r="E598">
        <v>44</v>
      </c>
      <c r="F598" s="20">
        <v>45849</v>
      </c>
      <c r="G598" s="20">
        <v>45848</v>
      </c>
      <c r="H598" s="20">
        <v>45848</v>
      </c>
      <c r="I598" s="20">
        <v>45835</v>
      </c>
      <c r="J598" s="20">
        <v>45838</v>
      </c>
      <c r="K598" t="s">
        <v>330</v>
      </c>
      <c r="L598" t="s">
        <v>766</v>
      </c>
      <c r="M598" t="s">
        <v>767</v>
      </c>
      <c r="N598" t="s">
        <v>1526</v>
      </c>
      <c r="O598" t="s">
        <v>756</v>
      </c>
      <c r="P598" t="s">
        <v>757</v>
      </c>
      <c r="Q598" t="s">
        <v>758</v>
      </c>
      <c r="R598" t="s">
        <v>266</v>
      </c>
      <c r="S598" t="s">
        <v>332</v>
      </c>
    </row>
    <row r="599" spans="1:19" x14ac:dyDescent="0.35">
      <c r="A599">
        <v>142566</v>
      </c>
      <c r="B599">
        <v>114</v>
      </c>
      <c r="C599" t="s">
        <v>27</v>
      </c>
      <c r="D599" t="s">
        <v>982</v>
      </c>
      <c r="E599">
        <v>784.28</v>
      </c>
      <c r="F599" s="20">
        <v>45848</v>
      </c>
      <c r="G599" s="20">
        <v>45848</v>
      </c>
      <c r="H599" s="20">
        <v>45848</v>
      </c>
      <c r="I599" s="20">
        <v>45834</v>
      </c>
      <c r="J599" s="20">
        <v>45838</v>
      </c>
      <c r="K599" t="s">
        <v>330</v>
      </c>
      <c r="L599" t="s">
        <v>766</v>
      </c>
      <c r="M599" t="s">
        <v>770</v>
      </c>
      <c r="N599" t="s">
        <v>1527</v>
      </c>
      <c r="O599" t="s">
        <v>756</v>
      </c>
      <c r="P599" t="s">
        <v>757</v>
      </c>
      <c r="Q599" t="s">
        <v>758</v>
      </c>
      <c r="R599" t="s">
        <v>266</v>
      </c>
      <c r="S599" t="s">
        <v>332</v>
      </c>
    </row>
    <row r="600" spans="1:19" x14ac:dyDescent="0.35">
      <c r="A600">
        <v>142624</v>
      </c>
      <c r="B600">
        <v>114</v>
      </c>
      <c r="C600" t="s">
        <v>27</v>
      </c>
      <c r="D600" t="s">
        <v>819</v>
      </c>
      <c r="E600">
        <v>42.8</v>
      </c>
      <c r="F600" s="20">
        <v>45849</v>
      </c>
      <c r="G600" s="20">
        <v>45848</v>
      </c>
      <c r="H600" s="20">
        <v>45848</v>
      </c>
      <c r="I600" s="20">
        <v>45835</v>
      </c>
      <c r="J600" s="20">
        <v>45838</v>
      </c>
      <c r="K600" t="s">
        <v>330</v>
      </c>
      <c r="N600" t="s">
        <v>1528</v>
      </c>
      <c r="O600" t="s">
        <v>756</v>
      </c>
      <c r="P600" t="s">
        <v>757</v>
      </c>
      <c r="Q600" t="s">
        <v>758</v>
      </c>
      <c r="R600" t="s">
        <v>266</v>
      </c>
      <c r="S600" t="s">
        <v>332</v>
      </c>
    </row>
    <row r="601" spans="1:19" x14ac:dyDescent="0.35">
      <c r="A601">
        <v>138843</v>
      </c>
      <c r="B601">
        <v>114</v>
      </c>
      <c r="C601" t="s">
        <v>27</v>
      </c>
      <c r="D601" t="s">
        <v>769</v>
      </c>
      <c r="E601">
        <v>2688</v>
      </c>
      <c r="F601" s="20">
        <v>45848</v>
      </c>
      <c r="G601" s="20">
        <v>45848</v>
      </c>
      <c r="H601" s="20">
        <v>45848</v>
      </c>
      <c r="I601" s="20">
        <v>45817</v>
      </c>
      <c r="J601" s="20">
        <v>45819</v>
      </c>
      <c r="K601" t="s">
        <v>330</v>
      </c>
      <c r="L601" t="s">
        <v>766</v>
      </c>
      <c r="M601" t="s">
        <v>770</v>
      </c>
      <c r="N601" t="s">
        <v>1529</v>
      </c>
      <c r="O601" t="s">
        <v>756</v>
      </c>
      <c r="P601" t="s">
        <v>757</v>
      </c>
      <c r="Q601" t="s">
        <v>758</v>
      </c>
      <c r="R601" t="s">
        <v>266</v>
      </c>
      <c r="S601" t="s">
        <v>332</v>
      </c>
    </row>
    <row r="602" spans="1:19" x14ac:dyDescent="0.35">
      <c r="A602">
        <v>138862</v>
      </c>
      <c r="B602">
        <v>114</v>
      </c>
      <c r="C602" t="s">
        <v>27</v>
      </c>
      <c r="D602" t="s">
        <v>769</v>
      </c>
      <c r="E602">
        <v>2239.2399999999998</v>
      </c>
      <c r="F602" s="20">
        <v>45848</v>
      </c>
      <c r="G602" s="20">
        <v>45848</v>
      </c>
      <c r="H602" s="20">
        <v>45848</v>
      </c>
      <c r="I602" s="20">
        <v>45817</v>
      </c>
      <c r="J602" s="20">
        <v>45819</v>
      </c>
      <c r="K602" t="s">
        <v>330</v>
      </c>
      <c r="L602" t="s">
        <v>766</v>
      </c>
      <c r="M602" t="s">
        <v>770</v>
      </c>
      <c r="N602" t="s">
        <v>1530</v>
      </c>
      <c r="O602" t="s">
        <v>756</v>
      </c>
      <c r="P602" t="s">
        <v>757</v>
      </c>
      <c r="Q602" t="s">
        <v>758</v>
      </c>
      <c r="R602" t="s">
        <v>266</v>
      </c>
      <c r="S602" t="s">
        <v>332</v>
      </c>
    </row>
    <row r="603" spans="1:19" x14ac:dyDescent="0.35">
      <c r="A603">
        <v>139188</v>
      </c>
      <c r="B603">
        <v>114</v>
      </c>
      <c r="C603" t="s">
        <v>27</v>
      </c>
      <c r="D603" t="s">
        <v>885</v>
      </c>
      <c r="E603">
        <v>2782</v>
      </c>
      <c r="F603" s="20">
        <v>45848</v>
      </c>
      <c r="G603" s="20">
        <v>45848</v>
      </c>
      <c r="H603" s="20">
        <v>45848</v>
      </c>
      <c r="I603" s="20">
        <v>45819</v>
      </c>
      <c r="J603" s="20">
        <v>45820</v>
      </c>
      <c r="K603" t="s">
        <v>330</v>
      </c>
      <c r="L603" t="s">
        <v>766</v>
      </c>
      <c r="M603" t="s">
        <v>770</v>
      </c>
      <c r="N603" t="s">
        <v>1531</v>
      </c>
      <c r="O603" t="s">
        <v>756</v>
      </c>
      <c r="P603" t="s">
        <v>757</v>
      </c>
      <c r="Q603" t="s">
        <v>758</v>
      </c>
      <c r="R603" t="s">
        <v>266</v>
      </c>
      <c r="S603" t="s">
        <v>332</v>
      </c>
    </row>
    <row r="604" spans="1:19" x14ac:dyDescent="0.35">
      <c r="A604">
        <v>139216</v>
      </c>
      <c r="B604">
        <v>114</v>
      </c>
      <c r="C604" t="s">
        <v>27</v>
      </c>
      <c r="D604" t="s">
        <v>1020</v>
      </c>
      <c r="E604">
        <v>1340.75</v>
      </c>
      <c r="F604" s="20">
        <v>45848</v>
      </c>
      <c r="G604" s="20">
        <v>45848</v>
      </c>
      <c r="H604" s="20">
        <v>45848</v>
      </c>
      <c r="I604" s="20">
        <v>45819</v>
      </c>
      <c r="J604" s="20">
        <v>45820</v>
      </c>
      <c r="K604" t="s">
        <v>330</v>
      </c>
      <c r="L604" t="s">
        <v>766</v>
      </c>
      <c r="M604" t="s">
        <v>767</v>
      </c>
      <c r="N604" t="s">
        <v>1532</v>
      </c>
      <c r="O604" t="s">
        <v>756</v>
      </c>
      <c r="P604" t="s">
        <v>757</v>
      </c>
      <c r="Q604" t="s">
        <v>758</v>
      </c>
      <c r="R604" t="s">
        <v>266</v>
      </c>
      <c r="S604" t="s">
        <v>332</v>
      </c>
    </row>
    <row r="605" spans="1:19" x14ac:dyDescent="0.35">
      <c r="A605">
        <v>139747</v>
      </c>
      <c r="B605">
        <v>114</v>
      </c>
      <c r="C605" t="s">
        <v>27</v>
      </c>
      <c r="D605" t="s">
        <v>1533</v>
      </c>
      <c r="E605">
        <v>2700</v>
      </c>
      <c r="F605" s="20">
        <v>45848</v>
      </c>
      <c r="G605" s="20">
        <v>45848</v>
      </c>
      <c r="H605" s="20">
        <v>45848</v>
      </c>
      <c r="I605" s="20">
        <v>45818</v>
      </c>
      <c r="J605" s="20">
        <v>45821</v>
      </c>
      <c r="K605" t="s">
        <v>330</v>
      </c>
      <c r="L605" t="s">
        <v>766</v>
      </c>
      <c r="M605" t="s">
        <v>770</v>
      </c>
      <c r="N605" t="s">
        <v>1534</v>
      </c>
      <c r="O605" t="s">
        <v>756</v>
      </c>
      <c r="P605" t="s">
        <v>757</v>
      </c>
      <c r="Q605" t="s">
        <v>758</v>
      </c>
      <c r="R605" t="s">
        <v>266</v>
      </c>
      <c r="S605" t="s">
        <v>332</v>
      </c>
    </row>
    <row r="606" spans="1:19" x14ac:dyDescent="0.35">
      <c r="A606">
        <v>139782</v>
      </c>
      <c r="B606">
        <v>114</v>
      </c>
      <c r="C606" t="s">
        <v>27</v>
      </c>
      <c r="D606" t="s">
        <v>772</v>
      </c>
      <c r="E606">
        <v>1302</v>
      </c>
      <c r="F606" s="20">
        <v>45848</v>
      </c>
      <c r="G606" s="20">
        <v>45848</v>
      </c>
      <c r="H606" s="20">
        <v>45848</v>
      </c>
      <c r="I606" s="20">
        <v>45819</v>
      </c>
      <c r="J606" s="20">
        <v>45821</v>
      </c>
      <c r="K606" t="s">
        <v>330</v>
      </c>
      <c r="L606" t="s">
        <v>766</v>
      </c>
      <c r="M606" t="s">
        <v>770</v>
      </c>
      <c r="N606" t="s">
        <v>1535</v>
      </c>
      <c r="O606" t="s">
        <v>756</v>
      </c>
      <c r="P606" t="s">
        <v>757</v>
      </c>
      <c r="Q606" t="s">
        <v>758</v>
      </c>
      <c r="R606" t="s">
        <v>266</v>
      </c>
      <c r="S606" t="s">
        <v>332</v>
      </c>
    </row>
    <row r="607" spans="1:19" x14ac:dyDescent="0.35">
      <c r="A607">
        <v>139783</v>
      </c>
      <c r="B607">
        <v>114</v>
      </c>
      <c r="C607" t="s">
        <v>27</v>
      </c>
      <c r="D607" t="s">
        <v>772</v>
      </c>
      <c r="E607">
        <v>1520.4</v>
      </c>
      <c r="F607" s="20">
        <v>45848</v>
      </c>
      <c r="G607" s="20">
        <v>45848</v>
      </c>
      <c r="H607" s="20">
        <v>45848</v>
      </c>
      <c r="I607" s="20">
        <v>45819</v>
      </c>
      <c r="J607" s="20">
        <v>45821</v>
      </c>
      <c r="K607" t="s">
        <v>330</v>
      </c>
      <c r="L607" t="s">
        <v>766</v>
      </c>
      <c r="M607" t="s">
        <v>770</v>
      </c>
      <c r="N607" t="s">
        <v>1536</v>
      </c>
      <c r="O607" t="s">
        <v>756</v>
      </c>
      <c r="P607" t="s">
        <v>757</v>
      </c>
      <c r="Q607" t="s">
        <v>758</v>
      </c>
      <c r="R607" t="s">
        <v>266</v>
      </c>
      <c r="S607" t="s">
        <v>332</v>
      </c>
    </row>
    <row r="608" spans="1:19" x14ac:dyDescent="0.35">
      <c r="A608">
        <v>140093</v>
      </c>
      <c r="B608">
        <v>114</v>
      </c>
      <c r="C608" t="s">
        <v>27</v>
      </c>
      <c r="D608" t="s">
        <v>761</v>
      </c>
      <c r="E608">
        <v>586.08000000000004</v>
      </c>
      <c r="F608" s="20">
        <v>45849</v>
      </c>
      <c r="G608" s="20">
        <v>45848</v>
      </c>
      <c r="H608" s="20">
        <v>45848</v>
      </c>
      <c r="I608" s="20">
        <v>45824</v>
      </c>
      <c r="J608" s="20">
        <v>45825</v>
      </c>
      <c r="K608" t="s">
        <v>330</v>
      </c>
      <c r="L608" t="s">
        <v>762</v>
      </c>
      <c r="M608" t="s">
        <v>763</v>
      </c>
      <c r="N608" t="s">
        <v>1537</v>
      </c>
      <c r="O608" t="s">
        <v>756</v>
      </c>
      <c r="P608" t="s">
        <v>757</v>
      </c>
      <c r="Q608" t="s">
        <v>758</v>
      </c>
      <c r="R608" t="s">
        <v>266</v>
      </c>
      <c r="S608" t="s">
        <v>332</v>
      </c>
    </row>
    <row r="609" spans="1:19" x14ac:dyDescent="0.35">
      <c r="A609">
        <v>140138</v>
      </c>
      <c r="B609">
        <v>114</v>
      </c>
      <c r="C609" t="s">
        <v>27</v>
      </c>
      <c r="D609" t="s">
        <v>769</v>
      </c>
      <c r="E609">
        <v>818.4</v>
      </c>
      <c r="F609" s="20">
        <v>45849</v>
      </c>
      <c r="G609" s="20">
        <v>45848</v>
      </c>
      <c r="H609" s="20">
        <v>45848</v>
      </c>
      <c r="I609" s="20">
        <v>45818</v>
      </c>
      <c r="J609" s="20">
        <v>45825</v>
      </c>
      <c r="K609" t="s">
        <v>330</v>
      </c>
      <c r="L609" t="s">
        <v>766</v>
      </c>
      <c r="M609" t="s">
        <v>770</v>
      </c>
      <c r="N609" t="s">
        <v>1538</v>
      </c>
      <c r="O609" t="s">
        <v>756</v>
      </c>
      <c r="P609" t="s">
        <v>757</v>
      </c>
      <c r="Q609" t="s">
        <v>758</v>
      </c>
      <c r="R609" t="s">
        <v>266</v>
      </c>
      <c r="S609" t="s">
        <v>332</v>
      </c>
    </row>
    <row r="610" spans="1:19" x14ac:dyDescent="0.35">
      <c r="A610">
        <v>140141</v>
      </c>
      <c r="B610">
        <v>114</v>
      </c>
      <c r="C610" t="s">
        <v>27</v>
      </c>
      <c r="D610" t="s">
        <v>769</v>
      </c>
      <c r="E610">
        <v>447.45</v>
      </c>
      <c r="F610" s="20">
        <v>45849</v>
      </c>
      <c r="G610" s="20">
        <v>45848</v>
      </c>
      <c r="H610" s="20">
        <v>45848</v>
      </c>
      <c r="I610" s="20">
        <v>45818</v>
      </c>
      <c r="J610" s="20">
        <v>45825</v>
      </c>
      <c r="K610" t="s">
        <v>330</v>
      </c>
      <c r="L610" t="s">
        <v>766</v>
      </c>
      <c r="M610" t="s">
        <v>770</v>
      </c>
      <c r="N610" t="s">
        <v>1539</v>
      </c>
      <c r="O610" t="s">
        <v>756</v>
      </c>
      <c r="P610" t="s">
        <v>757</v>
      </c>
      <c r="Q610" t="s">
        <v>758</v>
      </c>
      <c r="R610" t="s">
        <v>266</v>
      </c>
      <c r="S610" t="s">
        <v>332</v>
      </c>
    </row>
    <row r="611" spans="1:19" x14ac:dyDescent="0.35">
      <c r="A611">
        <v>140144</v>
      </c>
      <c r="B611">
        <v>114</v>
      </c>
      <c r="C611" t="s">
        <v>27</v>
      </c>
      <c r="D611" t="s">
        <v>769</v>
      </c>
      <c r="E611">
        <v>446.16</v>
      </c>
      <c r="F611" s="20">
        <v>45849</v>
      </c>
      <c r="G611" s="20">
        <v>45848</v>
      </c>
      <c r="H611" s="20">
        <v>45848</v>
      </c>
      <c r="I611" s="20">
        <v>45818</v>
      </c>
      <c r="J611" s="20">
        <v>45825</v>
      </c>
      <c r="K611" t="s">
        <v>330</v>
      </c>
      <c r="L611" t="s">
        <v>766</v>
      </c>
      <c r="M611" t="s">
        <v>770</v>
      </c>
      <c r="N611" t="s">
        <v>1540</v>
      </c>
      <c r="O611" t="s">
        <v>756</v>
      </c>
      <c r="P611" t="s">
        <v>757</v>
      </c>
      <c r="Q611" t="s">
        <v>758</v>
      </c>
      <c r="R611" t="s">
        <v>266</v>
      </c>
      <c r="S611" t="s">
        <v>332</v>
      </c>
    </row>
    <row r="612" spans="1:19" x14ac:dyDescent="0.35">
      <c r="A612">
        <v>140145</v>
      </c>
      <c r="B612">
        <v>114</v>
      </c>
      <c r="C612" t="s">
        <v>27</v>
      </c>
      <c r="D612" t="s">
        <v>769</v>
      </c>
      <c r="E612">
        <v>8923.2000000000007</v>
      </c>
      <c r="F612" s="20">
        <v>45849</v>
      </c>
      <c r="G612" s="20">
        <v>45848</v>
      </c>
      <c r="H612" s="20">
        <v>45848</v>
      </c>
      <c r="I612" s="20">
        <v>45818</v>
      </c>
      <c r="J612" s="20">
        <v>45825</v>
      </c>
      <c r="K612" t="s">
        <v>330</v>
      </c>
      <c r="L612" t="s">
        <v>766</v>
      </c>
      <c r="M612" t="s">
        <v>770</v>
      </c>
      <c r="N612" t="s">
        <v>1541</v>
      </c>
      <c r="O612" t="s">
        <v>756</v>
      </c>
      <c r="P612" t="s">
        <v>757</v>
      </c>
      <c r="Q612" t="s">
        <v>758</v>
      </c>
      <c r="R612" t="s">
        <v>266</v>
      </c>
      <c r="S612" t="s">
        <v>332</v>
      </c>
    </row>
    <row r="613" spans="1:19" x14ac:dyDescent="0.35">
      <c r="A613">
        <v>141587</v>
      </c>
      <c r="B613">
        <v>114</v>
      </c>
      <c r="C613" t="s">
        <v>27</v>
      </c>
      <c r="D613" t="s">
        <v>1059</v>
      </c>
      <c r="E613">
        <v>623.71</v>
      </c>
      <c r="F613" s="20">
        <v>45848</v>
      </c>
      <c r="G613" s="20">
        <v>45848</v>
      </c>
      <c r="H613" s="20">
        <v>45848</v>
      </c>
      <c r="I613" s="20">
        <v>45833</v>
      </c>
      <c r="J613" s="20">
        <v>45833</v>
      </c>
      <c r="K613" t="s">
        <v>330</v>
      </c>
      <c r="L613" t="s">
        <v>766</v>
      </c>
      <c r="M613" t="s">
        <v>767</v>
      </c>
      <c r="N613" t="s">
        <v>1542</v>
      </c>
      <c r="O613" t="s">
        <v>756</v>
      </c>
      <c r="P613" t="s">
        <v>757</v>
      </c>
      <c r="Q613" t="s">
        <v>758</v>
      </c>
      <c r="R613" t="s">
        <v>266</v>
      </c>
      <c r="S613" t="s">
        <v>332</v>
      </c>
    </row>
    <row r="614" spans="1:19" x14ac:dyDescent="0.35">
      <c r="A614">
        <v>141839</v>
      </c>
      <c r="B614">
        <v>114</v>
      </c>
      <c r="C614" t="s">
        <v>27</v>
      </c>
      <c r="D614" t="s">
        <v>775</v>
      </c>
      <c r="E614">
        <v>258.5</v>
      </c>
      <c r="F614" s="20">
        <v>45848</v>
      </c>
      <c r="G614" s="20">
        <v>45848</v>
      </c>
      <c r="H614" s="20">
        <v>45848</v>
      </c>
      <c r="I614" s="20">
        <v>45833</v>
      </c>
      <c r="J614" s="20">
        <v>45834</v>
      </c>
      <c r="K614" t="s">
        <v>330</v>
      </c>
      <c r="L614" t="s">
        <v>766</v>
      </c>
      <c r="M614" t="s">
        <v>767</v>
      </c>
      <c r="N614" t="s">
        <v>1543</v>
      </c>
      <c r="O614" t="s">
        <v>756</v>
      </c>
      <c r="P614" t="s">
        <v>757</v>
      </c>
      <c r="Q614" t="s">
        <v>758</v>
      </c>
      <c r="R614" t="s">
        <v>266</v>
      </c>
      <c r="S614" t="s">
        <v>332</v>
      </c>
    </row>
    <row r="615" spans="1:19" x14ac:dyDescent="0.35">
      <c r="A615">
        <v>141870</v>
      </c>
      <c r="B615">
        <v>114</v>
      </c>
      <c r="C615" t="s">
        <v>27</v>
      </c>
      <c r="D615" t="s">
        <v>809</v>
      </c>
      <c r="E615">
        <v>513.36</v>
      </c>
      <c r="F615" s="20">
        <v>45849</v>
      </c>
      <c r="G615" s="20">
        <v>45848</v>
      </c>
      <c r="H615" s="20">
        <v>45848</v>
      </c>
      <c r="I615" s="20">
        <v>45833</v>
      </c>
      <c r="J615" s="20">
        <v>45834</v>
      </c>
      <c r="K615" t="s">
        <v>330</v>
      </c>
      <c r="L615" t="s">
        <v>766</v>
      </c>
      <c r="M615" t="s">
        <v>767</v>
      </c>
      <c r="N615" t="s">
        <v>1544</v>
      </c>
      <c r="O615" t="s">
        <v>756</v>
      </c>
      <c r="P615" t="s">
        <v>757</v>
      </c>
      <c r="Q615" t="s">
        <v>758</v>
      </c>
      <c r="R615" t="s">
        <v>266</v>
      </c>
      <c r="S615" t="s">
        <v>332</v>
      </c>
    </row>
    <row r="616" spans="1:19" x14ac:dyDescent="0.35">
      <c r="A616">
        <v>145927</v>
      </c>
      <c r="B616">
        <v>114</v>
      </c>
      <c r="C616" t="s">
        <v>27</v>
      </c>
      <c r="D616" t="s">
        <v>748</v>
      </c>
      <c r="E616">
        <v>8</v>
      </c>
      <c r="F616" s="20">
        <v>45848</v>
      </c>
      <c r="G616" s="20"/>
      <c r="H616" s="20">
        <v>45848</v>
      </c>
      <c r="I616" s="20">
        <v>45848</v>
      </c>
      <c r="J616" s="20">
        <v>45849</v>
      </c>
      <c r="K616" t="s">
        <v>369</v>
      </c>
      <c r="L616" t="s">
        <v>749</v>
      </c>
      <c r="M616" t="s">
        <v>750</v>
      </c>
      <c r="N616" t="s">
        <v>751</v>
      </c>
      <c r="R616" t="s">
        <v>266</v>
      </c>
    </row>
    <row r="617" spans="1:19" x14ac:dyDescent="0.35">
      <c r="A617">
        <v>144347</v>
      </c>
      <c r="B617">
        <v>114</v>
      </c>
      <c r="C617" t="s">
        <v>27</v>
      </c>
      <c r="D617" t="s">
        <v>752</v>
      </c>
      <c r="E617">
        <v>547.55999999999995</v>
      </c>
      <c r="F617" s="20">
        <v>45848</v>
      </c>
      <c r="G617" s="20">
        <v>45848</v>
      </c>
      <c r="H617" s="20">
        <v>45848</v>
      </c>
      <c r="I617" s="20">
        <v>45838</v>
      </c>
      <c r="J617" s="20">
        <v>45846</v>
      </c>
      <c r="K617" t="s">
        <v>330</v>
      </c>
      <c r="L617" t="s">
        <v>753</v>
      </c>
      <c r="M617" t="s">
        <v>754</v>
      </c>
      <c r="N617" t="s">
        <v>1545</v>
      </c>
      <c r="O617" t="s">
        <v>756</v>
      </c>
      <c r="P617" t="s">
        <v>757</v>
      </c>
      <c r="Q617" t="s">
        <v>758</v>
      </c>
      <c r="R617" t="s">
        <v>266</v>
      </c>
      <c r="S617" t="s">
        <v>332</v>
      </c>
    </row>
    <row r="618" spans="1:19" x14ac:dyDescent="0.35">
      <c r="A618">
        <v>145414</v>
      </c>
      <c r="B618">
        <v>114</v>
      </c>
      <c r="C618" t="s">
        <v>27</v>
      </c>
      <c r="D618" t="s">
        <v>782</v>
      </c>
      <c r="E618">
        <v>0</v>
      </c>
      <c r="F618" s="20">
        <v>45845</v>
      </c>
      <c r="G618" s="20">
        <v>45848</v>
      </c>
      <c r="H618" s="20">
        <v>45848</v>
      </c>
      <c r="I618" s="20">
        <v>45845</v>
      </c>
      <c r="J618" s="20">
        <v>45846</v>
      </c>
      <c r="K618" t="s">
        <v>453</v>
      </c>
      <c r="L618" t="s">
        <v>766</v>
      </c>
      <c r="M618" t="s">
        <v>767</v>
      </c>
      <c r="N618" t="s">
        <v>1546</v>
      </c>
      <c r="O618" t="s">
        <v>756</v>
      </c>
      <c r="P618" t="s">
        <v>757</v>
      </c>
      <c r="Q618" t="s">
        <v>758</v>
      </c>
      <c r="R618" t="s">
        <v>266</v>
      </c>
      <c r="S618" t="s">
        <v>332</v>
      </c>
    </row>
    <row r="619" spans="1:19" x14ac:dyDescent="0.35">
      <c r="A619">
        <v>102156</v>
      </c>
      <c r="B619">
        <v>114</v>
      </c>
      <c r="C619" t="s">
        <v>27</v>
      </c>
      <c r="D619" t="s">
        <v>1318</v>
      </c>
      <c r="E619">
        <v>43316.66</v>
      </c>
      <c r="F619" s="20">
        <v>45848</v>
      </c>
      <c r="G619" s="20">
        <v>45848</v>
      </c>
      <c r="H619" s="20">
        <v>45848</v>
      </c>
      <c r="I619" s="20">
        <v>45823</v>
      </c>
      <c r="J619" s="20"/>
      <c r="K619" t="s">
        <v>264</v>
      </c>
      <c r="L619" t="s">
        <v>879</v>
      </c>
      <c r="M619" t="s">
        <v>880</v>
      </c>
      <c r="O619" t="s">
        <v>756</v>
      </c>
      <c r="P619" t="s">
        <v>757</v>
      </c>
      <c r="Q619" t="s">
        <v>758</v>
      </c>
      <c r="R619" t="s">
        <v>266</v>
      </c>
      <c r="S619" t="s">
        <v>302</v>
      </c>
    </row>
    <row r="620" spans="1:19" x14ac:dyDescent="0.35">
      <c r="A620">
        <v>102238</v>
      </c>
      <c r="B620">
        <v>114</v>
      </c>
      <c r="C620" t="s">
        <v>27</v>
      </c>
      <c r="D620" t="s">
        <v>1547</v>
      </c>
      <c r="E620">
        <v>249.9</v>
      </c>
      <c r="F620" s="20">
        <v>45848</v>
      </c>
      <c r="G620" s="20">
        <v>45848</v>
      </c>
      <c r="H620" s="20">
        <v>45848</v>
      </c>
      <c r="I620" s="20">
        <v>45840</v>
      </c>
      <c r="J620" s="20"/>
      <c r="K620" t="s">
        <v>330</v>
      </c>
      <c r="L620" t="s">
        <v>920</v>
      </c>
      <c r="M620" t="s">
        <v>1227</v>
      </c>
      <c r="N620" t="s">
        <v>1548</v>
      </c>
      <c r="O620" t="s">
        <v>756</v>
      </c>
      <c r="P620" t="s">
        <v>757</v>
      </c>
      <c r="Q620" t="s">
        <v>758</v>
      </c>
      <c r="R620" t="s">
        <v>266</v>
      </c>
      <c r="S620" t="s">
        <v>332</v>
      </c>
    </row>
    <row r="621" spans="1:19" x14ac:dyDescent="0.35">
      <c r="A621">
        <v>100604</v>
      </c>
      <c r="B621">
        <v>114</v>
      </c>
      <c r="C621" t="s">
        <v>27</v>
      </c>
      <c r="D621" t="s">
        <v>752</v>
      </c>
      <c r="E621">
        <v>10525.03</v>
      </c>
      <c r="F621" s="20">
        <v>45848</v>
      </c>
      <c r="G621" s="20">
        <v>45848</v>
      </c>
      <c r="H621" s="20">
        <v>45848</v>
      </c>
      <c r="I621" s="20">
        <v>45844</v>
      </c>
      <c r="J621" s="20"/>
      <c r="K621" t="s">
        <v>330</v>
      </c>
      <c r="L621" t="s">
        <v>753</v>
      </c>
      <c r="M621" t="s">
        <v>754</v>
      </c>
      <c r="N621" t="s">
        <v>1545</v>
      </c>
      <c r="O621" t="s">
        <v>756</v>
      </c>
      <c r="P621" t="s">
        <v>757</v>
      </c>
      <c r="Q621" t="s">
        <v>758</v>
      </c>
      <c r="R621" t="s">
        <v>266</v>
      </c>
      <c r="S621" t="s">
        <v>332</v>
      </c>
    </row>
    <row r="622" spans="1:19" x14ac:dyDescent="0.35">
      <c r="A622">
        <v>100187</v>
      </c>
      <c r="B622">
        <v>114</v>
      </c>
      <c r="C622" t="s">
        <v>27</v>
      </c>
      <c r="D622" t="s">
        <v>1044</v>
      </c>
      <c r="E622">
        <v>5000</v>
      </c>
      <c r="F622" s="20">
        <v>45848</v>
      </c>
      <c r="G622" s="20">
        <v>45848</v>
      </c>
      <c r="H622" s="20">
        <v>45848</v>
      </c>
      <c r="I622" s="20">
        <v>45839</v>
      </c>
      <c r="J622" s="20"/>
      <c r="K622" t="s">
        <v>264</v>
      </c>
      <c r="L622" t="s">
        <v>942</v>
      </c>
      <c r="M622" t="s">
        <v>1549</v>
      </c>
      <c r="N622" t="s">
        <v>1550</v>
      </c>
      <c r="O622" t="s">
        <v>756</v>
      </c>
      <c r="P622" t="s">
        <v>757</v>
      </c>
      <c r="Q622" t="s">
        <v>758</v>
      </c>
      <c r="R622" t="s">
        <v>266</v>
      </c>
      <c r="S622" t="s">
        <v>332</v>
      </c>
    </row>
    <row r="623" spans="1:19" x14ac:dyDescent="0.35">
      <c r="A623">
        <v>102432</v>
      </c>
      <c r="B623">
        <v>114</v>
      </c>
      <c r="C623" t="s">
        <v>27</v>
      </c>
      <c r="D623" t="s">
        <v>1551</v>
      </c>
      <c r="E623">
        <v>383.4</v>
      </c>
      <c r="F623" s="20">
        <v>45848</v>
      </c>
      <c r="G623" s="20">
        <v>45848</v>
      </c>
      <c r="H623" s="20">
        <v>45848</v>
      </c>
      <c r="I623" s="20">
        <v>45833</v>
      </c>
      <c r="J623" s="20"/>
      <c r="K623" t="s">
        <v>330</v>
      </c>
      <c r="L623" t="s">
        <v>912</v>
      </c>
      <c r="M623" t="s">
        <v>913</v>
      </c>
      <c r="N623" t="s">
        <v>1552</v>
      </c>
      <c r="O623" t="s">
        <v>756</v>
      </c>
      <c r="P623" t="s">
        <v>757</v>
      </c>
      <c r="Q623" t="s">
        <v>758</v>
      </c>
      <c r="R623" t="s">
        <v>266</v>
      </c>
      <c r="S623" t="s">
        <v>332</v>
      </c>
    </row>
    <row r="624" spans="1:19" x14ac:dyDescent="0.35">
      <c r="A624">
        <v>133989</v>
      </c>
      <c r="B624">
        <v>114</v>
      </c>
      <c r="C624" t="s">
        <v>27</v>
      </c>
      <c r="D624" t="s">
        <v>1553</v>
      </c>
      <c r="E624">
        <v>0</v>
      </c>
      <c r="F624" s="20">
        <v>45848</v>
      </c>
      <c r="G624" s="20">
        <v>45848</v>
      </c>
      <c r="H624" s="20">
        <v>45848</v>
      </c>
      <c r="I624" s="20">
        <v>45843</v>
      </c>
      <c r="J624" s="20"/>
      <c r="K624" t="s">
        <v>330</v>
      </c>
      <c r="L624" t="s">
        <v>791</v>
      </c>
      <c r="M624" t="s">
        <v>1554</v>
      </c>
      <c r="N624" t="s">
        <v>1555</v>
      </c>
      <c r="O624" t="s">
        <v>756</v>
      </c>
      <c r="P624" t="s">
        <v>757</v>
      </c>
      <c r="Q624" t="s">
        <v>758</v>
      </c>
      <c r="R624" t="s">
        <v>266</v>
      </c>
      <c r="S624" t="s">
        <v>332</v>
      </c>
    </row>
    <row r="625" spans="1:19" x14ac:dyDescent="0.35">
      <c r="A625">
        <v>146001</v>
      </c>
      <c r="B625">
        <v>114</v>
      </c>
      <c r="C625" t="s">
        <v>27</v>
      </c>
      <c r="D625" t="s">
        <v>1438</v>
      </c>
      <c r="E625">
        <v>631.9</v>
      </c>
      <c r="F625" s="20">
        <v>45846</v>
      </c>
      <c r="G625" s="20"/>
      <c r="H625" s="20">
        <v>45846</v>
      </c>
      <c r="I625" s="20">
        <v>45846</v>
      </c>
      <c r="J625" s="20">
        <v>45849</v>
      </c>
      <c r="K625" t="s">
        <v>264</v>
      </c>
      <c r="L625" t="s">
        <v>766</v>
      </c>
      <c r="M625" t="s">
        <v>767</v>
      </c>
      <c r="N625" t="s">
        <v>1556</v>
      </c>
      <c r="R625" t="s">
        <v>266</v>
      </c>
      <c r="S625" t="s">
        <v>332</v>
      </c>
    </row>
    <row r="626" spans="1:19" x14ac:dyDescent="0.35">
      <c r="A626">
        <v>137728</v>
      </c>
      <c r="B626">
        <v>114</v>
      </c>
      <c r="C626" t="s">
        <v>27</v>
      </c>
      <c r="D626" t="s">
        <v>1557</v>
      </c>
      <c r="E626">
        <v>1500</v>
      </c>
      <c r="F626" s="20">
        <v>45847</v>
      </c>
      <c r="G626" s="20">
        <v>45846</v>
      </c>
      <c r="H626" s="20">
        <v>45846</v>
      </c>
      <c r="I626" s="20">
        <v>45809</v>
      </c>
      <c r="J626" s="20">
        <v>45812</v>
      </c>
      <c r="K626" t="s">
        <v>264</v>
      </c>
      <c r="L626" t="s">
        <v>1427</v>
      </c>
      <c r="M626" t="s">
        <v>1428</v>
      </c>
      <c r="N626" t="s">
        <v>1558</v>
      </c>
      <c r="O626" t="s">
        <v>756</v>
      </c>
      <c r="P626" t="s">
        <v>757</v>
      </c>
      <c r="Q626" t="s">
        <v>758</v>
      </c>
      <c r="R626" t="s">
        <v>266</v>
      </c>
      <c r="S626" t="s">
        <v>302</v>
      </c>
    </row>
    <row r="627" spans="1:19" x14ac:dyDescent="0.35">
      <c r="A627">
        <v>137739</v>
      </c>
      <c r="B627">
        <v>114</v>
      </c>
      <c r="C627" t="s">
        <v>27</v>
      </c>
      <c r="D627" t="s">
        <v>1559</v>
      </c>
      <c r="E627">
        <v>10800</v>
      </c>
      <c r="F627" s="20">
        <v>45847</v>
      </c>
      <c r="G627" s="20">
        <v>45846</v>
      </c>
      <c r="H627" s="20">
        <v>45846</v>
      </c>
      <c r="I627" s="20">
        <v>45809</v>
      </c>
      <c r="J627" s="20">
        <v>45812</v>
      </c>
      <c r="K627" t="s">
        <v>264</v>
      </c>
      <c r="L627" t="s">
        <v>1427</v>
      </c>
      <c r="M627" t="s">
        <v>1428</v>
      </c>
      <c r="N627" t="s">
        <v>1560</v>
      </c>
      <c r="O627" t="s">
        <v>756</v>
      </c>
      <c r="P627" t="s">
        <v>757</v>
      </c>
      <c r="Q627" t="s">
        <v>758</v>
      </c>
      <c r="R627" t="s">
        <v>266</v>
      </c>
      <c r="S627" t="s">
        <v>302</v>
      </c>
    </row>
    <row r="628" spans="1:19" x14ac:dyDescent="0.35">
      <c r="A628">
        <v>141098</v>
      </c>
      <c r="B628">
        <v>114</v>
      </c>
      <c r="C628" t="s">
        <v>27</v>
      </c>
      <c r="D628" t="s">
        <v>765</v>
      </c>
      <c r="E628">
        <v>4980.33</v>
      </c>
      <c r="F628" s="20">
        <v>45846</v>
      </c>
      <c r="G628" s="20">
        <v>45846</v>
      </c>
      <c r="H628" s="20">
        <v>45846</v>
      </c>
      <c r="I628" s="20">
        <v>45825</v>
      </c>
      <c r="J628" s="20">
        <v>45831</v>
      </c>
      <c r="K628" t="s">
        <v>330</v>
      </c>
      <c r="L628" t="s">
        <v>766</v>
      </c>
      <c r="M628" t="s">
        <v>767</v>
      </c>
      <c r="N628" t="s">
        <v>1561</v>
      </c>
      <c r="O628" t="s">
        <v>756</v>
      </c>
      <c r="P628" t="s">
        <v>757</v>
      </c>
      <c r="Q628" t="s">
        <v>758</v>
      </c>
      <c r="R628" t="s">
        <v>266</v>
      </c>
      <c r="S628" t="s">
        <v>332</v>
      </c>
    </row>
    <row r="629" spans="1:19" x14ac:dyDescent="0.35">
      <c r="A629">
        <v>142196</v>
      </c>
      <c r="B629">
        <v>114</v>
      </c>
      <c r="C629" t="s">
        <v>27</v>
      </c>
      <c r="D629" t="s">
        <v>819</v>
      </c>
      <c r="E629">
        <v>68</v>
      </c>
      <c r="F629" s="20">
        <v>45847</v>
      </c>
      <c r="G629" s="20">
        <v>45846</v>
      </c>
      <c r="H629" s="20">
        <v>45846</v>
      </c>
      <c r="I629" s="20">
        <v>45834</v>
      </c>
      <c r="J629" s="20">
        <v>45835</v>
      </c>
      <c r="K629" t="s">
        <v>330</v>
      </c>
      <c r="N629" t="s">
        <v>1562</v>
      </c>
      <c r="O629" t="s">
        <v>756</v>
      </c>
      <c r="P629" t="s">
        <v>757</v>
      </c>
      <c r="Q629" t="s">
        <v>758</v>
      </c>
      <c r="R629" t="s">
        <v>266</v>
      </c>
      <c r="S629" t="s">
        <v>332</v>
      </c>
    </row>
    <row r="630" spans="1:19" x14ac:dyDescent="0.35">
      <c r="A630">
        <v>142210</v>
      </c>
      <c r="B630">
        <v>114</v>
      </c>
      <c r="C630" t="s">
        <v>27</v>
      </c>
      <c r="D630" t="s">
        <v>1563</v>
      </c>
      <c r="E630">
        <v>2900</v>
      </c>
      <c r="F630" s="20">
        <v>45846</v>
      </c>
      <c r="G630" s="20">
        <v>45846</v>
      </c>
      <c r="H630" s="20">
        <v>45846</v>
      </c>
      <c r="I630" s="20">
        <v>45831</v>
      </c>
      <c r="J630" s="20">
        <v>45835</v>
      </c>
      <c r="K630" t="s">
        <v>330</v>
      </c>
      <c r="L630" t="s">
        <v>791</v>
      </c>
      <c r="M630" t="s">
        <v>971</v>
      </c>
      <c r="N630" t="s">
        <v>1564</v>
      </c>
      <c r="O630" t="s">
        <v>756</v>
      </c>
      <c r="P630" t="s">
        <v>757</v>
      </c>
      <c r="Q630" t="s">
        <v>758</v>
      </c>
      <c r="R630" t="s">
        <v>266</v>
      </c>
      <c r="S630" t="s">
        <v>332</v>
      </c>
    </row>
    <row r="631" spans="1:19" x14ac:dyDescent="0.35">
      <c r="A631">
        <v>142557</v>
      </c>
      <c r="B631">
        <v>114</v>
      </c>
      <c r="C631" t="s">
        <v>27</v>
      </c>
      <c r="D631" t="s">
        <v>1329</v>
      </c>
      <c r="E631">
        <v>687.14</v>
      </c>
      <c r="F631" s="20">
        <v>45847</v>
      </c>
      <c r="G631" s="20">
        <v>45846</v>
      </c>
      <c r="H631" s="20">
        <v>45846</v>
      </c>
      <c r="I631" s="20">
        <v>45836</v>
      </c>
      <c r="J631" s="20">
        <v>45838</v>
      </c>
      <c r="K631" t="s">
        <v>330</v>
      </c>
      <c r="L631" t="s">
        <v>766</v>
      </c>
      <c r="M631" t="s">
        <v>767</v>
      </c>
      <c r="N631" t="s">
        <v>1565</v>
      </c>
      <c r="O631" t="s">
        <v>756</v>
      </c>
      <c r="P631" t="s">
        <v>757</v>
      </c>
      <c r="Q631" t="s">
        <v>758</v>
      </c>
      <c r="R631" t="s">
        <v>266</v>
      </c>
      <c r="S631" t="s">
        <v>332</v>
      </c>
    </row>
    <row r="632" spans="1:19" x14ac:dyDescent="0.35">
      <c r="A632">
        <v>142715</v>
      </c>
      <c r="B632">
        <v>114</v>
      </c>
      <c r="C632" t="s">
        <v>27</v>
      </c>
      <c r="D632" t="s">
        <v>1566</v>
      </c>
      <c r="E632">
        <v>1435</v>
      </c>
      <c r="F632" s="20">
        <v>45847</v>
      </c>
      <c r="G632" s="20">
        <v>45846</v>
      </c>
      <c r="H632" s="20">
        <v>45846</v>
      </c>
      <c r="I632" s="20">
        <v>45832</v>
      </c>
      <c r="J632" s="20">
        <v>45839</v>
      </c>
      <c r="K632" t="s">
        <v>264</v>
      </c>
      <c r="L632" t="s">
        <v>831</v>
      </c>
      <c r="M632" t="s">
        <v>1078</v>
      </c>
      <c r="N632" t="s">
        <v>1567</v>
      </c>
      <c r="O632" t="s">
        <v>756</v>
      </c>
      <c r="P632" t="s">
        <v>757</v>
      </c>
      <c r="Q632" t="s">
        <v>758</v>
      </c>
      <c r="R632" t="s">
        <v>266</v>
      </c>
      <c r="S632" t="s">
        <v>332</v>
      </c>
    </row>
    <row r="633" spans="1:19" x14ac:dyDescent="0.35">
      <c r="A633">
        <v>142875</v>
      </c>
      <c r="B633">
        <v>114</v>
      </c>
      <c r="C633" t="s">
        <v>27</v>
      </c>
      <c r="D633" t="s">
        <v>1568</v>
      </c>
      <c r="E633">
        <v>600</v>
      </c>
      <c r="F633" s="20">
        <v>45845</v>
      </c>
      <c r="G633" s="20">
        <v>45846</v>
      </c>
      <c r="H633" s="20">
        <v>45846</v>
      </c>
      <c r="I633" s="20">
        <v>45838</v>
      </c>
      <c r="J633" s="20">
        <v>45840</v>
      </c>
      <c r="K633" t="s">
        <v>264</v>
      </c>
      <c r="L633" t="s">
        <v>753</v>
      </c>
      <c r="M633" t="s">
        <v>754</v>
      </c>
      <c r="N633" t="s">
        <v>1569</v>
      </c>
      <c r="O633" t="s">
        <v>756</v>
      </c>
      <c r="P633" t="s">
        <v>757</v>
      </c>
      <c r="Q633" t="s">
        <v>758</v>
      </c>
      <c r="R633" t="s">
        <v>266</v>
      </c>
      <c r="S633" t="s">
        <v>332</v>
      </c>
    </row>
    <row r="634" spans="1:19" x14ac:dyDescent="0.35">
      <c r="A634">
        <v>142924</v>
      </c>
      <c r="B634">
        <v>114</v>
      </c>
      <c r="C634" t="s">
        <v>27</v>
      </c>
      <c r="D634" t="s">
        <v>1086</v>
      </c>
      <c r="E634">
        <v>224.7</v>
      </c>
      <c r="F634" s="20">
        <v>45847</v>
      </c>
      <c r="G634" s="20">
        <v>45846</v>
      </c>
      <c r="H634" s="20">
        <v>45846</v>
      </c>
      <c r="I634" s="20">
        <v>45833</v>
      </c>
      <c r="J634" s="20">
        <v>45840</v>
      </c>
      <c r="K634" t="s">
        <v>330</v>
      </c>
      <c r="L634" t="s">
        <v>762</v>
      </c>
      <c r="M634" t="s">
        <v>837</v>
      </c>
      <c r="N634" t="s">
        <v>1570</v>
      </c>
      <c r="O634" t="s">
        <v>756</v>
      </c>
      <c r="P634" t="s">
        <v>757</v>
      </c>
      <c r="Q634" t="s">
        <v>758</v>
      </c>
      <c r="R634" t="s">
        <v>266</v>
      </c>
      <c r="S634" t="s">
        <v>332</v>
      </c>
    </row>
    <row r="635" spans="1:19" x14ac:dyDescent="0.35">
      <c r="A635">
        <v>141117</v>
      </c>
      <c r="B635">
        <v>114</v>
      </c>
      <c r="C635" t="s">
        <v>27</v>
      </c>
      <c r="D635" t="s">
        <v>809</v>
      </c>
      <c r="E635">
        <v>683.16</v>
      </c>
      <c r="F635" s="20">
        <v>45846</v>
      </c>
      <c r="G635" s="20">
        <v>45846</v>
      </c>
      <c r="H635" s="20">
        <v>45846</v>
      </c>
      <c r="I635" s="20">
        <v>45830</v>
      </c>
      <c r="J635" s="20">
        <v>45831</v>
      </c>
      <c r="K635" t="s">
        <v>330</v>
      </c>
      <c r="L635" t="s">
        <v>766</v>
      </c>
      <c r="M635" t="s">
        <v>767</v>
      </c>
      <c r="N635" t="s">
        <v>1571</v>
      </c>
      <c r="O635" t="s">
        <v>756</v>
      </c>
      <c r="P635" t="s">
        <v>757</v>
      </c>
      <c r="Q635" t="s">
        <v>758</v>
      </c>
      <c r="R635" t="s">
        <v>266</v>
      </c>
      <c r="S635" t="s">
        <v>332</v>
      </c>
    </row>
    <row r="636" spans="1:19" x14ac:dyDescent="0.35">
      <c r="A636">
        <v>141122</v>
      </c>
      <c r="B636">
        <v>114</v>
      </c>
      <c r="C636" t="s">
        <v>27</v>
      </c>
      <c r="D636" t="s">
        <v>865</v>
      </c>
      <c r="E636">
        <v>439.3</v>
      </c>
      <c r="F636" s="20">
        <v>45847</v>
      </c>
      <c r="G636" s="20">
        <v>45846</v>
      </c>
      <c r="H636" s="20">
        <v>45846</v>
      </c>
      <c r="I636" s="20">
        <v>45826</v>
      </c>
      <c r="J636" s="20">
        <v>45831</v>
      </c>
      <c r="K636" t="s">
        <v>330</v>
      </c>
      <c r="N636" t="s">
        <v>1572</v>
      </c>
      <c r="O636" t="s">
        <v>756</v>
      </c>
      <c r="P636" t="s">
        <v>757</v>
      </c>
      <c r="Q636" t="s">
        <v>758</v>
      </c>
      <c r="R636" t="s">
        <v>266</v>
      </c>
      <c r="S636" t="s">
        <v>332</v>
      </c>
    </row>
    <row r="637" spans="1:19" x14ac:dyDescent="0.35">
      <c r="A637">
        <v>141249</v>
      </c>
      <c r="B637">
        <v>114</v>
      </c>
      <c r="C637" t="s">
        <v>27</v>
      </c>
      <c r="D637" t="s">
        <v>775</v>
      </c>
      <c r="E637">
        <v>168.8</v>
      </c>
      <c r="F637" s="20">
        <v>45846</v>
      </c>
      <c r="G637" s="20">
        <v>45846</v>
      </c>
      <c r="H637" s="20">
        <v>45846</v>
      </c>
      <c r="I637" s="20">
        <v>45831</v>
      </c>
      <c r="J637" s="20">
        <v>45832</v>
      </c>
      <c r="K637" t="s">
        <v>330</v>
      </c>
      <c r="L637" t="s">
        <v>766</v>
      </c>
      <c r="M637" t="s">
        <v>767</v>
      </c>
      <c r="N637" t="s">
        <v>1573</v>
      </c>
      <c r="O637" t="s">
        <v>756</v>
      </c>
      <c r="P637" t="s">
        <v>757</v>
      </c>
      <c r="Q637" t="s">
        <v>758</v>
      </c>
      <c r="R637" t="s">
        <v>266</v>
      </c>
      <c r="S637" t="s">
        <v>332</v>
      </c>
    </row>
    <row r="638" spans="1:19" x14ac:dyDescent="0.35">
      <c r="A638">
        <v>141251</v>
      </c>
      <c r="B638">
        <v>114</v>
      </c>
      <c r="C638" t="s">
        <v>27</v>
      </c>
      <c r="D638" t="s">
        <v>1009</v>
      </c>
      <c r="E638">
        <v>683</v>
      </c>
      <c r="F638" s="20">
        <v>45847</v>
      </c>
      <c r="G638" s="20">
        <v>45846</v>
      </c>
      <c r="H638" s="20">
        <v>45846</v>
      </c>
      <c r="I638" s="20">
        <v>45831</v>
      </c>
      <c r="J638" s="20">
        <v>45832</v>
      </c>
      <c r="K638" t="s">
        <v>330</v>
      </c>
      <c r="L638" t="s">
        <v>766</v>
      </c>
      <c r="M638" t="s">
        <v>767</v>
      </c>
      <c r="N638" t="s">
        <v>1574</v>
      </c>
      <c r="O638" t="s">
        <v>756</v>
      </c>
      <c r="P638" t="s">
        <v>757</v>
      </c>
      <c r="Q638" t="s">
        <v>758</v>
      </c>
      <c r="R638" t="s">
        <v>266</v>
      </c>
      <c r="S638" t="s">
        <v>332</v>
      </c>
    </row>
    <row r="639" spans="1:19" x14ac:dyDescent="0.35">
      <c r="A639">
        <v>141254</v>
      </c>
      <c r="B639">
        <v>114</v>
      </c>
      <c r="C639" t="s">
        <v>27</v>
      </c>
      <c r="D639" t="s">
        <v>801</v>
      </c>
      <c r="E639">
        <v>255</v>
      </c>
      <c r="F639" s="20">
        <v>45847</v>
      </c>
      <c r="G639" s="20">
        <v>45846</v>
      </c>
      <c r="H639" s="20">
        <v>45846</v>
      </c>
      <c r="I639" s="20">
        <v>45831</v>
      </c>
      <c r="J639" s="20">
        <v>45832</v>
      </c>
      <c r="K639" t="s">
        <v>330</v>
      </c>
      <c r="L639" t="s">
        <v>766</v>
      </c>
      <c r="M639" t="s">
        <v>767</v>
      </c>
      <c r="N639" t="s">
        <v>1575</v>
      </c>
      <c r="O639" t="s">
        <v>756</v>
      </c>
      <c r="P639" t="s">
        <v>757</v>
      </c>
      <c r="Q639" t="s">
        <v>758</v>
      </c>
      <c r="R639" t="s">
        <v>266</v>
      </c>
      <c r="S639" t="s">
        <v>332</v>
      </c>
    </row>
    <row r="640" spans="1:19" x14ac:dyDescent="0.35">
      <c r="A640">
        <v>141262</v>
      </c>
      <c r="B640">
        <v>114</v>
      </c>
      <c r="C640" t="s">
        <v>27</v>
      </c>
      <c r="D640" t="s">
        <v>872</v>
      </c>
      <c r="E640">
        <v>2159.94</v>
      </c>
      <c r="F640" s="20">
        <v>45846</v>
      </c>
      <c r="G640" s="20">
        <v>45846</v>
      </c>
      <c r="H640" s="20">
        <v>45846</v>
      </c>
      <c r="I640" s="20">
        <v>45831</v>
      </c>
      <c r="J640" s="20">
        <v>45832</v>
      </c>
      <c r="K640" t="s">
        <v>330</v>
      </c>
      <c r="L640" t="s">
        <v>766</v>
      </c>
      <c r="M640" t="s">
        <v>767</v>
      </c>
      <c r="N640" t="s">
        <v>1576</v>
      </c>
      <c r="O640" t="s">
        <v>756</v>
      </c>
      <c r="P640" t="s">
        <v>757</v>
      </c>
      <c r="Q640" t="s">
        <v>758</v>
      </c>
      <c r="R640" t="s">
        <v>266</v>
      </c>
      <c r="S640" t="s">
        <v>332</v>
      </c>
    </row>
    <row r="641" spans="1:19" x14ac:dyDescent="0.35">
      <c r="A641">
        <v>141273</v>
      </c>
      <c r="B641">
        <v>114</v>
      </c>
      <c r="C641" t="s">
        <v>27</v>
      </c>
      <c r="D641" t="s">
        <v>801</v>
      </c>
      <c r="E641">
        <v>278.8</v>
      </c>
      <c r="F641" s="20">
        <v>45846</v>
      </c>
      <c r="G641" s="20">
        <v>45846</v>
      </c>
      <c r="H641" s="20">
        <v>45846</v>
      </c>
      <c r="I641" s="20">
        <v>45828</v>
      </c>
      <c r="J641" s="20">
        <v>45832</v>
      </c>
      <c r="K641" t="s">
        <v>330</v>
      </c>
      <c r="L641" t="s">
        <v>766</v>
      </c>
      <c r="M641" t="s">
        <v>767</v>
      </c>
      <c r="N641" t="s">
        <v>1577</v>
      </c>
      <c r="O641" t="s">
        <v>756</v>
      </c>
      <c r="P641" t="s">
        <v>757</v>
      </c>
      <c r="Q641" t="s">
        <v>758</v>
      </c>
      <c r="R641" t="s">
        <v>266</v>
      </c>
      <c r="S641" t="s">
        <v>332</v>
      </c>
    </row>
    <row r="642" spans="1:19" x14ac:dyDescent="0.35">
      <c r="A642">
        <v>141282</v>
      </c>
      <c r="B642">
        <v>114</v>
      </c>
      <c r="C642" t="s">
        <v>27</v>
      </c>
      <c r="D642" t="s">
        <v>1578</v>
      </c>
      <c r="E642">
        <v>2089.1999999999998</v>
      </c>
      <c r="F642" s="20">
        <v>45846</v>
      </c>
      <c r="G642" s="20">
        <v>45846</v>
      </c>
      <c r="H642" s="20">
        <v>45846</v>
      </c>
      <c r="I642" s="20">
        <v>45831</v>
      </c>
      <c r="J642" s="20">
        <v>45832</v>
      </c>
      <c r="K642" t="s">
        <v>264</v>
      </c>
      <c r="L642" t="s">
        <v>762</v>
      </c>
      <c r="M642" t="s">
        <v>927</v>
      </c>
      <c r="N642" t="s">
        <v>1579</v>
      </c>
      <c r="O642" t="s">
        <v>756</v>
      </c>
      <c r="P642" t="s">
        <v>757</v>
      </c>
      <c r="Q642" t="s">
        <v>758</v>
      </c>
      <c r="R642" t="s">
        <v>266</v>
      </c>
      <c r="S642" t="s">
        <v>332</v>
      </c>
    </row>
    <row r="643" spans="1:19" x14ac:dyDescent="0.35">
      <c r="A643">
        <v>141424</v>
      </c>
      <c r="B643">
        <v>114</v>
      </c>
      <c r="C643" t="s">
        <v>27</v>
      </c>
      <c r="D643" t="s">
        <v>1580</v>
      </c>
      <c r="E643">
        <v>390</v>
      </c>
      <c r="F643" s="20">
        <v>45846</v>
      </c>
      <c r="G643" s="20">
        <v>45846</v>
      </c>
      <c r="H643" s="20">
        <v>45846</v>
      </c>
      <c r="I643" s="20">
        <v>45831</v>
      </c>
      <c r="J643" s="20">
        <v>45833</v>
      </c>
      <c r="K643" t="s">
        <v>264</v>
      </c>
      <c r="L643" t="s">
        <v>831</v>
      </c>
      <c r="M643" t="s">
        <v>1094</v>
      </c>
      <c r="N643" t="s">
        <v>1581</v>
      </c>
      <c r="O643" t="s">
        <v>756</v>
      </c>
      <c r="P643" t="s">
        <v>757</v>
      </c>
      <c r="Q643" t="s">
        <v>758</v>
      </c>
      <c r="R643" t="s">
        <v>266</v>
      </c>
      <c r="S643" t="s">
        <v>332</v>
      </c>
    </row>
    <row r="644" spans="1:19" x14ac:dyDescent="0.35">
      <c r="A644">
        <v>141568</v>
      </c>
      <c r="B644">
        <v>114</v>
      </c>
      <c r="C644" t="s">
        <v>27</v>
      </c>
      <c r="D644" t="s">
        <v>817</v>
      </c>
      <c r="E644">
        <v>1183.7</v>
      </c>
      <c r="F644" s="20">
        <v>45847</v>
      </c>
      <c r="G644" s="20">
        <v>45846</v>
      </c>
      <c r="H644" s="20">
        <v>45846</v>
      </c>
      <c r="I644" s="20">
        <v>45833</v>
      </c>
      <c r="J644" s="20">
        <v>45833</v>
      </c>
      <c r="K644" t="s">
        <v>330</v>
      </c>
      <c r="N644" t="s">
        <v>1582</v>
      </c>
      <c r="O644" t="s">
        <v>756</v>
      </c>
      <c r="P644" t="s">
        <v>757</v>
      </c>
      <c r="Q644" t="s">
        <v>758</v>
      </c>
      <c r="R644" t="s">
        <v>266</v>
      </c>
      <c r="S644" t="s">
        <v>332</v>
      </c>
    </row>
    <row r="645" spans="1:19" x14ac:dyDescent="0.35">
      <c r="A645">
        <v>141573</v>
      </c>
      <c r="B645">
        <v>114</v>
      </c>
      <c r="C645" t="s">
        <v>27</v>
      </c>
      <c r="D645" t="s">
        <v>782</v>
      </c>
      <c r="E645">
        <v>644</v>
      </c>
      <c r="F645" s="20">
        <v>45846</v>
      </c>
      <c r="G645" s="20">
        <v>45846</v>
      </c>
      <c r="H645" s="20">
        <v>45846</v>
      </c>
      <c r="I645" s="20">
        <v>45832</v>
      </c>
      <c r="J645" s="20">
        <v>45833</v>
      </c>
      <c r="K645" t="s">
        <v>330</v>
      </c>
      <c r="L645" t="s">
        <v>766</v>
      </c>
      <c r="M645" t="s">
        <v>767</v>
      </c>
      <c r="N645" t="s">
        <v>1583</v>
      </c>
      <c r="O645" t="s">
        <v>756</v>
      </c>
      <c r="P645" t="s">
        <v>757</v>
      </c>
      <c r="Q645" t="s">
        <v>758</v>
      </c>
      <c r="R645" t="s">
        <v>266</v>
      </c>
      <c r="S645" t="s">
        <v>332</v>
      </c>
    </row>
    <row r="646" spans="1:19" x14ac:dyDescent="0.35">
      <c r="A646">
        <v>141575</v>
      </c>
      <c r="B646">
        <v>114</v>
      </c>
      <c r="C646" t="s">
        <v>27</v>
      </c>
      <c r="D646" t="s">
        <v>777</v>
      </c>
      <c r="E646">
        <v>2314.8000000000002</v>
      </c>
      <c r="F646" s="20">
        <v>45846</v>
      </c>
      <c r="G646" s="20">
        <v>45846</v>
      </c>
      <c r="H646" s="20">
        <v>45846</v>
      </c>
      <c r="I646" s="20">
        <v>45832</v>
      </c>
      <c r="J646" s="20">
        <v>45833</v>
      </c>
      <c r="K646" t="s">
        <v>330</v>
      </c>
      <c r="L646" t="s">
        <v>766</v>
      </c>
      <c r="M646" t="s">
        <v>767</v>
      </c>
      <c r="N646" t="s">
        <v>1584</v>
      </c>
      <c r="O646" t="s">
        <v>756</v>
      </c>
      <c r="P646" t="s">
        <v>757</v>
      </c>
      <c r="Q646" t="s">
        <v>758</v>
      </c>
      <c r="R646" t="s">
        <v>266</v>
      </c>
      <c r="S646" t="s">
        <v>332</v>
      </c>
    </row>
    <row r="647" spans="1:19" x14ac:dyDescent="0.35">
      <c r="A647">
        <v>141594</v>
      </c>
      <c r="B647">
        <v>114</v>
      </c>
      <c r="C647" t="s">
        <v>27</v>
      </c>
      <c r="D647" t="s">
        <v>1292</v>
      </c>
      <c r="E647">
        <v>3881.5</v>
      </c>
      <c r="F647" s="20">
        <v>45846</v>
      </c>
      <c r="G647" s="20">
        <v>45846</v>
      </c>
      <c r="H647" s="20">
        <v>45846</v>
      </c>
      <c r="I647" s="20">
        <v>45832</v>
      </c>
      <c r="J647" s="20">
        <v>45833</v>
      </c>
      <c r="K647" t="s">
        <v>330</v>
      </c>
      <c r="L647" t="s">
        <v>766</v>
      </c>
      <c r="M647" t="s">
        <v>767</v>
      </c>
      <c r="N647" t="s">
        <v>1585</v>
      </c>
      <c r="O647" t="s">
        <v>756</v>
      </c>
      <c r="P647" t="s">
        <v>757</v>
      </c>
      <c r="Q647" t="s">
        <v>758</v>
      </c>
      <c r="R647" t="s">
        <v>266</v>
      </c>
      <c r="S647" t="s">
        <v>332</v>
      </c>
    </row>
    <row r="648" spans="1:19" x14ac:dyDescent="0.35">
      <c r="A648">
        <v>141599</v>
      </c>
      <c r="B648">
        <v>114</v>
      </c>
      <c r="C648" t="s">
        <v>27</v>
      </c>
      <c r="D648" t="s">
        <v>817</v>
      </c>
      <c r="E648">
        <v>441</v>
      </c>
      <c r="F648" s="20">
        <v>45846</v>
      </c>
      <c r="G648" s="20">
        <v>45846</v>
      </c>
      <c r="H648" s="20">
        <v>45846</v>
      </c>
      <c r="I648" s="20">
        <v>45832</v>
      </c>
      <c r="J648" s="20">
        <v>45833</v>
      </c>
      <c r="K648" t="s">
        <v>330</v>
      </c>
      <c r="L648" t="s">
        <v>766</v>
      </c>
      <c r="M648" t="s">
        <v>767</v>
      </c>
      <c r="N648" t="s">
        <v>1586</v>
      </c>
      <c r="O648" t="s">
        <v>756</v>
      </c>
      <c r="P648" t="s">
        <v>757</v>
      </c>
      <c r="Q648" t="s">
        <v>758</v>
      </c>
      <c r="R648" t="s">
        <v>266</v>
      </c>
      <c r="S648" t="s">
        <v>332</v>
      </c>
    </row>
    <row r="649" spans="1:19" x14ac:dyDescent="0.35">
      <c r="A649">
        <v>141605</v>
      </c>
      <c r="B649">
        <v>114</v>
      </c>
      <c r="C649" t="s">
        <v>27</v>
      </c>
      <c r="D649" t="s">
        <v>821</v>
      </c>
      <c r="E649">
        <v>261</v>
      </c>
      <c r="F649" s="20">
        <v>45846</v>
      </c>
      <c r="G649" s="20">
        <v>45846</v>
      </c>
      <c r="H649" s="20">
        <v>45846</v>
      </c>
      <c r="I649" s="20">
        <v>45832</v>
      </c>
      <c r="J649" s="20">
        <v>45833</v>
      </c>
      <c r="K649" t="s">
        <v>330</v>
      </c>
      <c r="L649" t="s">
        <v>766</v>
      </c>
      <c r="M649" t="s">
        <v>767</v>
      </c>
      <c r="N649" t="s">
        <v>1587</v>
      </c>
      <c r="O649" t="s">
        <v>756</v>
      </c>
      <c r="P649" t="s">
        <v>757</v>
      </c>
      <c r="Q649" t="s">
        <v>758</v>
      </c>
      <c r="R649" t="s">
        <v>266</v>
      </c>
      <c r="S649" t="s">
        <v>332</v>
      </c>
    </row>
    <row r="650" spans="1:19" x14ac:dyDescent="0.35">
      <c r="A650">
        <v>141610</v>
      </c>
      <c r="B650">
        <v>114</v>
      </c>
      <c r="C650" t="s">
        <v>27</v>
      </c>
      <c r="D650" t="s">
        <v>1455</v>
      </c>
      <c r="E650">
        <v>820</v>
      </c>
      <c r="F650" s="20">
        <v>45846</v>
      </c>
      <c r="G650" s="20">
        <v>45846</v>
      </c>
      <c r="H650" s="20">
        <v>45846</v>
      </c>
      <c r="I650" s="20">
        <v>45832</v>
      </c>
      <c r="J650" s="20">
        <v>45833</v>
      </c>
      <c r="K650" t="s">
        <v>330</v>
      </c>
      <c r="L650" t="s">
        <v>766</v>
      </c>
      <c r="M650" t="s">
        <v>767</v>
      </c>
      <c r="N650" t="s">
        <v>1588</v>
      </c>
      <c r="O650" t="s">
        <v>756</v>
      </c>
      <c r="P650" t="s">
        <v>757</v>
      </c>
      <c r="Q650" t="s">
        <v>758</v>
      </c>
      <c r="R650" t="s">
        <v>266</v>
      </c>
      <c r="S650" t="s">
        <v>332</v>
      </c>
    </row>
    <row r="651" spans="1:19" x14ac:dyDescent="0.35">
      <c r="A651">
        <v>141612</v>
      </c>
      <c r="B651">
        <v>114</v>
      </c>
      <c r="C651" t="s">
        <v>27</v>
      </c>
      <c r="D651" t="s">
        <v>787</v>
      </c>
      <c r="E651">
        <v>721.98</v>
      </c>
      <c r="F651" s="20">
        <v>45846</v>
      </c>
      <c r="G651" s="20">
        <v>45846</v>
      </c>
      <c r="H651" s="20">
        <v>45846</v>
      </c>
      <c r="I651" s="20">
        <v>45831</v>
      </c>
      <c r="J651" s="20">
        <v>45833</v>
      </c>
      <c r="K651" t="s">
        <v>330</v>
      </c>
      <c r="L651" t="s">
        <v>762</v>
      </c>
      <c r="M651" t="s">
        <v>788</v>
      </c>
      <c r="N651" t="s">
        <v>1589</v>
      </c>
      <c r="O651" t="s">
        <v>756</v>
      </c>
      <c r="P651" t="s">
        <v>757</v>
      </c>
      <c r="Q651" t="s">
        <v>758</v>
      </c>
      <c r="R651" t="s">
        <v>266</v>
      </c>
      <c r="S651" t="s">
        <v>332</v>
      </c>
    </row>
    <row r="652" spans="1:19" x14ac:dyDescent="0.35">
      <c r="A652">
        <v>141620</v>
      </c>
      <c r="B652">
        <v>114</v>
      </c>
      <c r="C652" t="s">
        <v>27</v>
      </c>
      <c r="D652" t="s">
        <v>826</v>
      </c>
      <c r="E652">
        <v>3020.65</v>
      </c>
      <c r="F652" s="20">
        <v>45846</v>
      </c>
      <c r="G652" s="20">
        <v>45846</v>
      </c>
      <c r="H652" s="20">
        <v>45846</v>
      </c>
      <c r="I652" s="20">
        <v>45832</v>
      </c>
      <c r="J652" s="20">
        <v>45833</v>
      </c>
      <c r="K652" t="s">
        <v>330</v>
      </c>
      <c r="L652" t="s">
        <v>766</v>
      </c>
      <c r="M652" t="s">
        <v>767</v>
      </c>
      <c r="N652" t="s">
        <v>1590</v>
      </c>
      <c r="O652" t="s">
        <v>756</v>
      </c>
      <c r="P652" t="s">
        <v>757</v>
      </c>
      <c r="Q652" t="s">
        <v>758</v>
      </c>
      <c r="R652" t="s">
        <v>266</v>
      </c>
      <c r="S652" t="s">
        <v>332</v>
      </c>
    </row>
    <row r="653" spans="1:19" x14ac:dyDescent="0.35">
      <c r="A653">
        <v>141665</v>
      </c>
      <c r="B653">
        <v>114</v>
      </c>
      <c r="C653" t="s">
        <v>27</v>
      </c>
      <c r="D653" t="s">
        <v>1292</v>
      </c>
      <c r="E653">
        <v>1302.3900000000001</v>
      </c>
      <c r="F653" s="20">
        <v>45847</v>
      </c>
      <c r="G653" s="20">
        <v>45846</v>
      </c>
      <c r="H653" s="20">
        <v>45846</v>
      </c>
      <c r="I653" s="20">
        <v>45833</v>
      </c>
      <c r="J653" s="20">
        <v>45833</v>
      </c>
      <c r="K653" t="s">
        <v>330</v>
      </c>
      <c r="N653" t="s">
        <v>1591</v>
      </c>
      <c r="O653" t="s">
        <v>756</v>
      </c>
      <c r="P653" t="s">
        <v>757</v>
      </c>
      <c r="Q653" t="s">
        <v>758</v>
      </c>
      <c r="R653" t="s">
        <v>266</v>
      </c>
      <c r="S653" t="s">
        <v>332</v>
      </c>
    </row>
    <row r="654" spans="1:19" x14ac:dyDescent="0.35">
      <c r="A654">
        <v>141836</v>
      </c>
      <c r="B654">
        <v>114</v>
      </c>
      <c r="C654" t="s">
        <v>27</v>
      </c>
      <c r="D654" t="s">
        <v>775</v>
      </c>
      <c r="E654">
        <v>625.87</v>
      </c>
      <c r="F654" s="20">
        <v>45847</v>
      </c>
      <c r="G654" s="20">
        <v>45846</v>
      </c>
      <c r="H654" s="20">
        <v>45846</v>
      </c>
      <c r="I654" s="20">
        <v>45832</v>
      </c>
      <c r="J654" s="20">
        <v>45834</v>
      </c>
      <c r="K654" t="s">
        <v>330</v>
      </c>
      <c r="L654" t="s">
        <v>766</v>
      </c>
      <c r="M654" t="s">
        <v>767</v>
      </c>
      <c r="N654" t="s">
        <v>1592</v>
      </c>
      <c r="O654" t="s">
        <v>756</v>
      </c>
      <c r="P654" t="s">
        <v>757</v>
      </c>
      <c r="Q654" t="s">
        <v>758</v>
      </c>
      <c r="R654" t="s">
        <v>266</v>
      </c>
      <c r="S654" t="s">
        <v>332</v>
      </c>
    </row>
    <row r="655" spans="1:19" x14ac:dyDescent="0.35">
      <c r="A655">
        <v>141840</v>
      </c>
      <c r="B655">
        <v>114</v>
      </c>
      <c r="C655" t="s">
        <v>27</v>
      </c>
      <c r="D655" t="s">
        <v>982</v>
      </c>
      <c r="E655">
        <v>2714.87</v>
      </c>
      <c r="F655" s="20">
        <v>45847</v>
      </c>
      <c r="G655" s="20">
        <v>45846</v>
      </c>
      <c r="H655" s="20">
        <v>45846</v>
      </c>
      <c r="I655" s="20">
        <v>45833</v>
      </c>
      <c r="J655" s="20">
        <v>45834</v>
      </c>
      <c r="K655" t="s">
        <v>330</v>
      </c>
      <c r="L655" t="s">
        <v>766</v>
      </c>
      <c r="M655" t="s">
        <v>770</v>
      </c>
      <c r="N655" t="s">
        <v>1593</v>
      </c>
      <c r="O655" t="s">
        <v>756</v>
      </c>
      <c r="P655" t="s">
        <v>757</v>
      </c>
      <c r="Q655" t="s">
        <v>758</v>
      </c>
      <c r="R655" t="s">
        <v>266</v>
      </c>
      <c r="S655" t="s">
        <v>332</v>
      </c>
    </row>
    <row r="656" spans="1:19" x14ac:dyDescent="0.35">
      <c r="A656">
        <v>141849</v>
      </c>
      <c r="B656">
        <v>114</v>
      </c>
      <c r="C656" t="s">
        <v>27</v>
      </c>
      <c r="D656" t="s">
        <v>819</v>
      </c>
      <c r="E656">
        <v>145</v>
      </c>
      <c r="F656" s="20">
        <v>45846</v>
      </c>
      <c r="G656" s="20">
        <v>45846</v>
      </c>
      <c r="H656" s="20">
        <v>45846</v>
      </c>
      <c r="I656" s="20">
        <v>45833</v>
      </c>
      <c r="J656" s="20">
        <v>45834</v>
      </c>
      <c r="K656" t="s">
        <v>330</v>
      </c>
      <c r="N656" t="s">
        <v>1594</v>
      </c>
      <c r="O656" t="s">
        <v>756</v>
      </c>
      <c r="P656" t="s">
        <v>757</v>
      </c>
      <c r="Q656" t="s">
        <v>758</v>
      </c>
      <c r="R656" t="s">
        <v>266</v>
      </c>
      <c r="S656" t="s">
        <v>332</v>
      </c>
    </row>
    <row r="657" spans="1:19" x14ac:dyDescent="0.35">
      <c r="A657">
        <v>141850</v>
      </c>
      <c r="B657">
        <v>114</v>
      </c>
      <c r="C657" t="s">
        <v>27</v>
      </c>
      <c r="D657" t="s">
        <v>819</v>
      </c>
      <c r="E657">
        <v>2896.4</v>
      </c>
      <c r="F657" s="20">
        <v>45846</v>
      </c>
      <c r="G657" s="20">
        <v>45846</v>
      </c>
      <c r="H657" s="20">
        <v>45846</v>
      </c>
      <c r="I657" s="20">
        <v>45833</v>
      </c>
      <c r="J657" s="20">
        <v>45834</v>
      </c>
      <c r="K657" t="s">
        <v>330</v>
      </c>
      <c r="L657" t="s">
        <v>762</v>
      </c>
      <c r="M657" t="s">
        <v>788</v>
      </c>
      <c r="N657" t="s">
        <v>1595</v>
      </c>
      <c r="O657" t="s">
        <v>756</v>
      </c>
      <c r="P657" t="s">
        <v>757</v>
      </c>
      <c r="Q657" t="s">
        <v>758</v>
      </c>
      <c r="R657" t="s">
        <v>266</v>
      </c>
      <c r="S657" t="s">
        <v>332</v>
      </c>
    </row>
    <row r="658" spans="1:19" x14ac:dyDescent="0.35">
      <c r="A658">
        <v>141851</v>
      </c>
      <c r="B658">
        <v>114</v>
      </c>
      <c r="C658" t="s">
        <v>27</v>
      </c>
      <c r="D658" t="s">
        <v>819</v>
      </c>
      <c r="E658">
        <v>172</v>
      </c>
      <c r="F658" s="20">
        <v>45846</v>
      </c>
      <c r="G658" s="20">
        <v>45846</v>
      </c>
      <c r="H658" s="20">
        <v>45846</v>
      </c>
      <c r="I658" s="20">
        <v>45833</v>
      </c>
      <c r="J658" s="20">
        <v>45834</v>
      </c>
      <c r="K658" t="s">
        <v>330</v>
      </c>
      <c r="L658" t="s">
        <v>762</v>
      </c>
      <c r="M658" t="s">
        <v>788</v>
      </c>
      <c r="N658" t="s">
        <v>1596</v>
      </c>
      <c r="O658" t="s">
        <v>756</v>
      </c>
      <c r="P658" t="s">
        <v>757</v>
      </c>
      <c r="Q658" t="s">
        <v>758</v>
      </c>
      <c r="R658" t="s">
        <v>266</v>
      </c>
      <c r="S658" t="s">
        <v>332</v>
      </c>
    </row>
    <row r="659" spans="1:19" x14ac:dyDescent="0.35">
      <c r="A659">
        <v>141853</v>
      </c>
      <c r="B659">
        <v>114</v>
      </c>
      <c r="C659" t="s">
        <v>27</v>
      </c>
      <c r="D659" t="s">
        <v>782</v>
      </c>
      <c r="E659">
        <v>784.1</v>
      </c>
      <c r="F659" s="20">
        <v>45847</v>
      </c>
      <c r="G659" s="20">
        <v>45846</v>
      </c>
      <c r="H659" s="20">
        <v>45846</v>
      </c>
      <c r="I659" s="20">
        <v>45833</v>
      </c>
      <c r="J659" s="20">
        <v>45834</v>
      </c>
      <c r="K659" t="s">
        <v>330</v>
      </c>
      <c r="L659" t="s">
        <v>766</v>
      </c>
      <c r="M659" t="s">
        <v>767</v>
      </c>
      <c r="N659" t="s">
        <v>1597</v>
      </c>
      <c r="O659" t="s">
        <v>756</v>
      </c>
      <c r="P659" t="s">
        <v>757</v>
      </c>
      <c r="Q659" t="s">
        <v>758</v>
      </c>
      <c r="R659" t="s">
        <v>266</v>
      </c>
      <c r="S659" t="s">
        <v>332</v>
      </c>
    </row>
    <row r="660" spans="1:19" x14ac:dyDescent="0.35">
      <c r="A660">
        <v>141860</v>
      </c>
      <c r="B660">
        <v>114</v>
      </c>
      <c r="C660" t="s">
        <v>27</v>
      </c>
      <c r="D660" t="s">
        <v>784</v>
      </c>
      <c r="E660">
        <v>690.82</v>
      </c>
      <c r="F660" s="20">
        <v>45847</v>
      </c>
      <c r="G660" s="20">
        <v>45846</v>
      </c>
      <c r="H660" s="20">
        <v>45846</v>
      </c>
      <c r="I660" s="20">
        <v>45833</v>
      </c>
      <c r="J660" s="20">
        <v>45834</v>
      </c>
      <c r="K660" t="s">
        <v>330</v>
      </c>
      <c r="L660" t="s">
        <v>766</v>
      </c>
      <c r="M660" t="s">
        <v>767</v>
      </c>
      <c r="N660" t="s">
        <v>1598</v>
      </c>
      <c r="O660" t="s">
        <v>756</v>
      </c>
      <c r="P660" t="s">
        <v>757</v>
      </c>
      <c r="Q660" t="s">
        <v>758</v>
      </c>
      <c r="R660" t="s">
        <v>266</v>
      </c>
      <c r="S660" t="s">
        <v>332</v>
      </c>
    </row>
    <row r="661" spans="1:19" x14ac:dyDescent="0.35">
      <c r="A661">
        <v>141864</v>
      </c>
      <c r="B661">
        <v>114</v>
      </c>
      <c r="C661" t="s">
        <v>27</v>
      </c>
      <c r="D661" t="s">
        <v>794</v>
      </c>
      <c r="E661">
        <v>3357.48</v>
      </c>
      <c r="F661" s="20">
        <v>45847</v>
      </c>
      <c r="G661" s="20">
        <v>45846</v>
      </c>
      <c r="H661" s="20">
        <v>45846</v>
      </c>
      <c r="I661" s="20">
        <v>45833</v>
      </c>
      <c r="J661" s="20">
        <v>45834</v>
      </c>
      <c r="K661" t="s">
        <v>330</v>
      </c>
      <c r="L661" t="s">
        <v>766</v>
      </c>
      <c r="M661" t="s">
        <v>767</v>
      </c>
      <c r="N661" t="s">
        <v>1599</v>
      </c>
      <c r="O661" t="s">
        <v>756</v>
      </c>
      <c r="P661" t="s">
        <v>757</v>
      </c>
      <c r="Q661" t="s">
        <v>758</v>
      </c>
      <c r="R661" t="s">
        <v>266</v>
      </c>
      <c r="S661" t="s">
        <v>332</v>
      </c>
    </row>
    <row r="662" spans="1:19" x14ac:dyDescent="0.35">
      <c r="A662">
        <v>141865</v>
      </c>
      <c r="B662">
        <v>114</v>
      </c>
      <c r="C662" t="s">
        <v>27</v>
      </c>
      <c r="D662" t="s">
        <v>794</v>
      </c>
      <c r="E662">
        <v>726</v>
      </c>
      <c r="F662" s="20">
        <v>45847</v>
      </c>
      <c r="G662" s="20">
        <v>45846</v>
      </c>
      <c r="H662" s="20">
        <v>45846</v>
      </c>
      <c r="I662" s="20">
        <v>45833</v>
      </c>
      <c r="J662" s="20">
        <v>45834</v>
      </c>
      <c r="K662" t="s">
        <v>330</v>
      </c>
      <c r="L662" t="s">
        <v>766</v>
      </c>
      <c r="M662" t="s">
        <v>767</v>
      </c>
      <c r="N662" t="s">
        <v>1600</v>
      </c>
      <c r="O662" t="s">
        <v>756</v>
      </c>
      <c r="P662" t="s">
        <v>757</v>
      </c>
      <c r="Q662" t="s">
        <v>758</v>
      </c>
      <c r="R662" t="s">
        <v>266</v>
      </c>
      <c r="S662" t="s">
        <v>332</v>
      </c>
    </row>
    <row r="663" spans="1:19" x14ac:dyDescent="0.35">
      <c r="A663">
        <v>141873</v>
      </c>
      <c r="B663">
        <v>114</v>
      </c>
      <c r="C663" t="s">
        <v>27</v>
      </c>
      <c r="D663" t="s">
        <v>824</v>
      </c>
      <c r="E663">
        <v>435.8</v>
      </c>
      <c r="F663" s="20">
        <v>45847</v>
      </c>
      <c r="G663" s="20">
        <v>45846</v>
      </c>
      <c r="H663" s="20">
        <v>45846</v>
      </c>
      <c r="I663" s="20">
        <v>45833</v>
      </c>
      <c r="J663" s="20">
        <v>45834</v>
      </c>
      <c r="K663" t="s">
        <v>330</v>
      </c>
      <c r="L663" t="s">
        <v>766</v>
      </c>
      <c r="M663" t="s">
        <v>767</v>
      </c>
      <c r="N663" t="s">
        <v>1601</v>
      </c>
      <c r="O663" t="s">
        <v>756</v>
      </c>
      <c r="P663" t="s">
        <v>757</v>
      </c>
      <c r="Q663" t="s">
        <v>758</v>
      </c>
      <c r="R663" t="s">
        <v>266</v>
      </c>
      <c r="S663" t="s">
        <v>332</v>
      </c>
    </row>
    <row r="664" spans="1:19" x14ac:dyDescent="0.35">
      <c r="A664">
        <v>139211</v>
      </c>
      <c r="B664">
        <v>114</v>
      </c>
      <c r="C664" t="s">
        <v>27</v>
      </c>
      <c r="D664" t="s">
        <v>952</v>
      </c>
      <c r="E664">
        <v>1928.7</v>
      </c>
      <c r="F664" s="20">
        <v>45847</v>
      </c>
      <c r="G664" s="20">
        <v>45846</v>
      </c>
      <c r="H664" s="20">
        <v>45846</v>
      </c>
      <c r="I664" s="20">
        <v>45819</v>
      </c>
      <c r="J664" s="20">
        <v>45820</v>
      </c>
      <c r="K664" t="s">
        <v>330</v>
      </c>
      <c r="L664" t="s">
        <v>766</v>
      </c>
      <c r="M664" t="s">
        <v>770</v>
      </c>
      <c r="N664" t="s">
        <v>1602</v>
      </c>
      <c r="O664" t="s">
        <v>756</v>
      </c>
      <c r="P664" t="s">
        <v>757</v>
      </c>
      <c r="Q664" t="s">
        <v>758</v>
      </c>
      <c r="R664" t="s">
        <v>266</v>
      </c>
      <c r="S664" t="s">
        <v>332</v>
      </c>
    </row>
    <row r="665" spans="1:19" x14ac:dyDescent="0.35">
      <c r="A665">
        <v>102485</v>
      </c>
      <c r="B665">
        <v>114</v>
      </c>
      <c r="C665" t="s">
        <v>27</v>
      </c>
      <c r="D665" t="s">
        <v>915</v>
      </c>
      <c r="E665">
        <v>15390</v>
      </c>
      <c r="F665" s="20">
        <v>45846</v>
      </c>
      <c r="G665" s="20">
        <v>45846</v>
      </c>
      <c r="H665" s="20">
        <v>45846</v>
      </c>
      <c r="I665" s="20">
        <v>45838</v>
      </c>
      <c r="J665" s="20"/>
      <c r="K665" t="s">
        <v>264</v>
      </c>
      <c r="L665" t="s">
        <v>916</v>
      </c>
      <c r="M665" t="s">
        <v>917</v>
      </c>
      <c r="N665" t="s">
        <v>1603</v>
      </c>
      <c r="O665" t="s">
        <v>756</v>
      </c>
      <c r="P665" t="s">
        <v>757</v>
      </c>
      <c r="Q665" t="s">
        <v>758</v>
      </c>
      <c r="R665" t="s">
        <v>266</v>
      </c>
      <c r="S665" t="s">
        <v>332</v>
      </c>
    </row>
    <row r="666" spans="1:19" x14ac:dyDescent="0.35">
      <c r="A666">
        <v>102179</v>
      </c>
      <c r="B666">
        <v>114</v>
      </c>
      <c r="C666" t="s">
        <v>27</v>
      </c>
      <c r="D666" t="s">
        <v>811</v>
      </c>
      <c r="E666">
        <v>4700</v>
      </c>
      <c r="F666" s="20">
        <v>45846</v>
      </c>
      <c r="G666" s="20">
        <v>45846</v>
      </c>
      <c r="H666" s="20">
        <v>45846</v>
      </c>
      <c r="I666" s="20">
        <v>45839</v>
      </c>
      <c r="J666" s="20"/>
      <c r="K666" t="s">
        <v>319</v>
      </c>
      <c r="L666" t="s">
        <v>812</v>
      </c>
      <c r="M666" t="s">
        <v>813</v>
      </c>
      <c r="N666" t="s">
        <v>1604</v>
      </c>
      <c r="O666" t="s">
        <v>756</v>
      </c>
      <c r="P666" t="s">
        <v>757</v>
      </c>
      <c r="Q666" t="s">
        <v>758</v>
      </c>
      <c r="R666" t="s">
        <v>266</v>
      </c>
      <c r="S666" t="s">
        <v>320</v>
      </c>
    </row>
    <row r="667" spans="1:19" x14ac:dyDescent="0.35">
      <c r="A667">
        <v>114252</v>
      </c>
      <c r="B667">
        <v>114</v>
      </c>
      <c r="C667" t="s">
        <v>27</v>
      </c>
      <c r="D667" t="s">
        <v>929</v>
      </c>
      <c r="E667">
        <v>313.74</v>
      </c>
      <c r="F667" s="20">
        <v>45843</v>
      </c>
      <c r="G667" s="20">
        <v>45845</v>
      </c>
      <c r="H667" s="20">
        <v>45845</v>
      </c>
      <c r="I667" s="20">
        <v>45843</v>
      </c>
      <c r="J667" s="20"/>
      <c r="K667" t="s">
        <v>264</v>
      </c>
      <c r="L667" t="s">
        <v>930</v>
      </c>
      <c r="M667" t="s">
        <v>936</v>
      </c>
      <c r="N667" t="s">
        <v>1605</v>
      </c>
      <c r="O667" t="s">
        <v>756</v>
      </c>
      <c r="P667" t="s">
        <v>757</v>
      </c>
      <c r="Q667" t="s">
        <v>758</v>
      </c>
      <c r="R667" t="s">
        <v>266</v>
      </c>
      <c r="S667" t="s">
        <v>332</v>
      </c>
    </row>
    <row r="668" spans="1:19" x14ac:dyDescent="0.35">
      <c r="A668">
        <v>114262</v>
      </c>
      <c r="B668">
        <v>114</v>
      </c>
      <c r="C668" t="s">
        <v>27</v>
      </c>
      <c r="D668" t="s">
        <v>929</v>
      </c>
      <c r="E668">
        <v>915.68</v>
      </c>
      <c r="F668" s="20">
        <v>45843</v>
      </c>
      <c r="G668" s="20">
        <v>45845</v>
      </c>
      <c r="H668" s="20">
        <v>45845</v>
      </c>
      <c r="I668" s="20">
        <v>45843</v>
      </c>
      <c r="J668" s="20"/>
      <c r="K668" t="s">
        <v>264</v>
      </c>
      <c r="L668" t="s">
        <v>930</v>
      </c>
      <c r="M668" t="s">
        <v>936</v>
      </c>
      <c r="N668" t="s">
        <v>1606</v>
      </c>
      <c r="O668" t="s">
        <v>756</v>
      </c>
      <c r="P668" t="s">
        <v>757</v>
      </c>
      <c r="Q668" t="s">
        <v>758</v>
      </c>
      <c r="R668" t="s">
        <v>266</v>
      </c>
      <c r="S668" t="s">
        <v>332</v>
      </c>
    </row>
    <row r="669" spans="1:19" x14ac:dyDescent="0.35">
      <c r="A669">
        <v>114272</v>
      </c>
      <c r="B669">
        <v>114</v>
      </c>
      <c r="C669" t="s">
        <v>27</v>
      </c>
      <c r="D669" t="s">
        <v>929</v>
      </c>
      <c r="E669">
        <v>1889.41</v>
      </c>
      <c r="F669" s="20">
        <v>45843</v>
      </c>
      <c r="G669" s="20">
        <v>45845</v>
      </c>
      <c r="H669" s="20">
        <v>45845</v>
      </c>
      <c r="I669" s="20">
        <v>45843</v>
      </c>
      <c r="J669" s="20"/>
      <c r="K669" t="s">
        <v>264</v>
      </c>
      <c r="L669" t="s">
        <v>930</v>
      </c>
      <c r="M669" t="s">
        <v>936</v>
      </c>
      <c r="N669" t="s">
        <v>1607</v>
      </c>
      <c r="O669" t="s">
        <v>756</v>
      </c>
      <c r="P669" t="s">
        <v>757</v>
      </c>
      <c r="Q669" t="s">
        <v>758</v>
      </c>
      <c r="R669" t="s">
        <v>266</v>
      </c>
      <c r="S669" t="s">
        <v>332</v>
      </c>
    </row>
    <row r="670" spans="1:19" x14ac:dyDescent="0.35">
      <c r="A670">
        <v>114444</v>
      </c>
      <c r="B670">
        <v>114</v>
      </c>
      <c r="C670" t="s">
        <v>27</v>
      </c>
      <c r="D670" t="s">
        <v>940</v>
      </c>
      <c r="E670">
        <v>44.25</v>
      </c>
      <c r="F670" s="20">
        <v>45843</v>
      </c>
      <c r="G670" s="20">
        <v>45845</v>
      </c>
      <c r="H670" s="20">
        <v>45845</v>
      </c>
      <c r="I670" s="20">
        <v>45836</v>
      </c>
      <c r="J670" s="20"/>
      <c r="K670" t="s">
        <v>307</v>
      </c>
      <c r="L670" t="s">
        <v>791</v>
      </c>
      <c r="M670" t="s">
        <v>792</v>
      </c>
      <c r="N670" t="s">
        <v>922</v>
      </c>
      <c r="O670" t="s">
        <v>756</v>
      </c>
      <c r="P670" t="s">
        <v>757</v>
      </c>
      <c r="Q670" t="s">
        <v>758</v>
      </c>
      <c r="R670" t="s">
        <v>266</v>
      </c>
      <c r="S670" t="s">
        <v>332</v>
      </c>
    </row>
    <row r="671" spans="1:19" x14ac:dyDescent="0.35">
      <c r="A671">
        <v>143526</v>
      </c>
      <c r="B671">
        <v>114</v>
      </c>
      <c r="C671" t="s">
        <v>27</v>
      </c>
      <c r="D671" t="s">
        <v>811</v>
      </c>
      <c r="E671">
        <v>200</v>
      </c>
      <c r="F671" s="20">
        <v>45845</v>
      </c>
      <c r="G671" s="20">
        <v>45845</v>
      </c>
      <c r="H671" s="20">
        <v>45845</v>
      </c>
      <c r="I671" s="20">
        <v>45816</v>
      </c>
      <c r="J671" s="20">
        <v>45841</v>
      </c>
      <c r="K671" t="s">
        <v>319</v>
      </c>
      <c r="L671" t="s">
        <v>812</v>
      </c>
      <c r="M671" t="s">
        <v>813</v>
      </c>
      <c r="N671" t="s">
        <v>1608</v>
      </c>
      <c r="O671" t="s">
        <v>756</v>
      </c>
      <c r="P671" t="s">
        <v>757</v>
      </c>
      <c r="Q671" t="s">
        <v>758</v>
      </c>
      <c r="R671" t="s">
        <v>266</v>
      </c>
      <c r="S671" t="s">
        <v>320</v>
      </c>
    </row>
    <row r="672" spans="1:19" x14ac:dyDescent="0.35">
      <c r="A672">
        <v>139361</v>
      </c>
      <c r="B672">
        <v>114</v>
      </c>
      <c r="C672" t="s">
        <v>27</v>
      </c>
      <c r="D672" t="s">
        <v>1609</v>
      </c>
      <c r="E672">
        <v>380</v>
      </c>
      <c r="F672" s="20">
        <v>45843</v>
      </c>
      <c r="G672" s="20">
        <v>45845</v>
      </c>
      <c r="H672" s="20">
        <v>45845</v>
      </c>
      <c r="I672" s="20">
        <v>45835</v>
      </c>
      <c r="J672" s="20">
        <v>45821</v>
      </c>
      <c r="K672" t="s">
        <v>330</v>
      </c>
      <c r="L672" t="s">
        <v>920</v>
      </c>
      <c r="M672" t="s">
        <v>1037</v>
      </c>
      <c r="N672" t="s">
        <v>1610</v>
      </c>
      <c r="O672" t="s">
        <v>756</v>
      </c>
      <c r="P672" t="s">
        <v>757</v>
      </c>
      <c r="Q672" t="s">
        <v>758</v>
      </c>
      <c r="R672" t="s">
        <v>266</v>
      </c>
      <c r="S672" t="s">
        <v>332</v>
      </c>
    </row>
    <row r="673" spans="1:19" x14ac:dyDescent="0.35">
      <c r="A673">
        <v>140979</v>
      </c>
      <c r="B673">
        <v>114</v>
      </c>
      <c r="C673" t="s">
        <v>27</v>
      </c>
      <c r="D673" t="s">
        <v>1009</v>
      </c>
      <c r="E673">
        <v>416.4</v>
      </c>
      <c r="F673" s="20">
        <v>45843</v>
      </c>
      <c r="G673" s="20">
        <v>45845</v>
      </c>
      <c r="H673" s="20">
        <v>45845</v>
      </c>
      <c r="I673" s="20">
        <v>45826</v>
      </c>
      <c r="J673" s="20">
        <v>45831</v>
      </c>
      <c r="K673" t="s">
        <v>330</v>
      </c>
      <c r="L673" t="s">
        <v>766</v>
      </c>
      <c r="M673" t="s">
        <v>767</v>
      </c>
      <c r="N673" t="s">
        <v>1611</v>
      </c>
      <c r="O673" t="s">
        <v>756</v>
      </c>
      <c r="P673" t="s">
        <v>757</v>
      </c>
      <c r="Q673" t="s">
        <v>758</v>
      </c>
      <c r="R673" t="s">
        <v>266</v>
      </c>
      <c r="S673" t="s">
        <v>332</v>
      </c>
    </row>
    <row r="674" spans="1:19" x14ac:dyDescent="0.35">
      <c r="A674">
        <v>141087</v>
      </c>
      <c r="B674">
        <v>114</v>
      </c>
      <c r="C674" t="s">
        <v>27</v>
      </c>
      <c r="D674" t="s">
        <v>775</v>
      </c>
      <c r="E674">
        <v>365.95</v>
      </c>
      <c r="F674" s="20">
        <v>45845</v>
      </c>
      <c r="G674" s="20">
        <v>45845</v>
      </c>
      <c r="H674" s="20">
        <v>45845</v>
      </c>
      <c r="I674" s="20">
        <v>45828</v>
      </c>
      <c r="J674" s="20">
        <v>45831</v>
      </c>
      <c r="K674" t="s">
        <v>330</v>
      </c>
      <c r="L674" t="s">
        <v>766</v>
      </c>
      <c r="M674" t="s">
        <v>767</v>
      </c>
      <c r="N674" t="s">
        <v>1612</v>
      </c>
      <c r="O674" t="s">
        <v>756</v>
      </c>
      <c r="P674" t="s">
        <v>757</v>
      </c>
      <c r="Q674" t="s">
        <v>758</v>
      </c>
      <c r="R674" t="s">
        <v>266</v>
      </c>
      <c r="S674" t="s">
        <v>332</v>
      </c>
    </row>
    <row r="675" spans="1:19" x14ac:dyDescent="0.35">
      <c r="A675">
        <v>141094</v>
      </c>
      <c r="B675">
        <v>114</v>
      </c>
      <c r="C675" t="s">
        <v>27</v>
      </c>
      <c r="D675" t="s">
        <v>775</v>
      </c>
      <c r="E675">
        <v>769.48</v>
      </c>
      <c r="F675" s="20">
        <v>45843</v>
      </c>
      <c r="G675" s="20">
        <v>45845</v>
      </c>
      <c r="H675" s="20">
        <v>45845</v>
      </c>
      <c r="I675" s="20">
        <v>45828</v>
      </c>
      <c r="J675" s="20">
        <v>45831</v>
      </c>
      <c r="K675" t="s">
        <v>330</v>
      </c>
      <c r="L675" t="s">
        <v>766</v>
      </c>
      <c r="M675" t="s">
        <v>767</v>
      </c>
      <c r="N675" t="s">
        <v>1613</v>
      </c>
      <c r="O675" t="s">
        <v>756</v>
      </c>
      <c r="P675" t="s">
        <v>757</v>
      </c>
      <c r="Q675" t="s">
        <v>758</v>
      </c>
      <c r="R675" t="s">
        <v>266</v>
      </c>
      <c r="S675" t="s">
        <v>332</v>
      </c>
    </row>
    <row r="676" spans="1:19" x14ac:dyDescent="0.35">
      <c r="A676">
        <v>141101</v>
      </c>
      <c r="B676">
        <v>114</v>
      </c>
      <c r="C676" t="s">
        <v>27</v>
      </c>
      <c r="D676" t="s">
        <v>787</v>
      </c>
      <c r="E676">
        <v>810</v>
      </c>
      <c r="F676" s="20">
        <v>45843</v>
      </c>
      <c r="G676" s="20">
        <v>45845</v>
      </c>
      <c r="H676" s="20">
        <v>45845</v>
      </c>
      <c r="I676" s="20">
        <v>45828</v>
      </c>
      <c r="J676" s="20">
        <v>45831</v>
      </c>
      <c r="K676" t="s">
        <v>330</v>
      </c>
      <c r="L676" t="s">
        <v>762</v>
      </c>
      <c r="M676" t="s">
        <v>788</v>
      </c>
      <c r="N676" t="s">
        <v>1614</v>
      </c>
      <c r="O676" t="s">
        <v>756</v>
      </c>
      <c r="P676" t="s">
        <v>757</v>
      </c>
      <c r="Q676" t="s">
        <v>758</v>
      </c>
      <c r="R676" t="s">
        <v>266</v>
      </c>
      <c r="S676" t="s">
        <v>332</v>
      </c>
    </row>
    <row r="677" spans="1:19" x14ac:dyDescent="0.35">
      <c r="A677">
        <v>138646</v>
      </c>
      <c r="B677">
        <v>114</v>
      </c>
      <c r="C677" t="s">
        <v>27</v>
      </c>
      <c r="D677" t="s">
        <v>769</v>
      </c>
      <c r="E677">
        <v>9580.36</v>
      </c>
      <c r="F677" s="20">
        <v>45845</v>
      </c>
      <c r="G677" s="20">
        <v>45845</v>
      </c>
      <c r="H677" s="20">
        <v>45845</v>
      </c>
      <c r="I677" s="20">
        <v>45812</v>
      </c>
      <c r="J677" s="20">
        <v>45818</v>
      </c>
      <c r="K677" t="s">
        <v>330</v>
      </c>
      <c r="L677" t="s">
        <v>766</v>
      </c>
      <c r="M677" t="s">
        <v>770</v>
      </c>
      <c r="N677" t="s">
        <v>1615</v>
      </c>
      <c r="O677" t="s">
        <v>756</v>
      </c>
      <c r="P677" t="s">
        <v>757</v>
      </c>
      <c r="Q677" t="s">
        <v>758</v>
      </c>
      <c r="R677" t="s">
        <v>266</v>
      </c>
      <c r="S677" t="s">
        <v>332</v>
      </c>
    </row>
    <row r="678" spans="1:19" x14ac:dyDescent="0.35">
      <c r="A678">
        <v>138649</v>
      </c>
      <c r="B678">
        <v>114</v>
      </c>
      <c r="C678" t="s">
        <v>27</v>
      </c>
      <c r="D678" t="s">
        <v>769</v>
      </c>
      <c r="E678">
        <v>1382.15</v>
      </c>
      <c r="F678" s="20">
        <v>45845</v>
      </c>
      <c r="G678" s="20">
        <v>45845</v>
      </c>
      <c r="H678" s="20">
        <v>45845</v>
      </c>
      <c r="I678" s="20">
        <v>45812</v>
      </c>
      <c r="J678" s="20">
        <v>45818</v>
      </c>
      <c r="K678" t="s">
        <v>330</v>
      </c>
      <c r="L678" t="s">
        <v>766</v>
      </c>
      <c r="M678" t="s">
        <v>770</v>
      </c>
      <c r="N678" t="s">
        <v>1616</v>
      </c>
      <c r="O678" t="s">
        <v>756</v>
      </c>
      <c r="P678" t="s">
        <v>757</v>
      </c>
      <c r="Q678" t="s">
        <v>758</v>
      </c>
      <c r="R678" t="s">
        <v>266</v>
      </c>
      <c r="S678" t="s">
        <v>332</v>
      </c>
    </row>
    <row r="679" spans="1:19" x14ac:dyDescent="0.35">
      <c r="A679">
        <v>138655</v>
      </c>
      <c r="B679">
        <v>114</v>
      </c>
      <c r="C679" t="s">
        <v>27</v>
      </c>
      <c r="D679" t="s">
        <v>769</v>
      </c>
      <c r="E679">
        <v>13386.09</v>
      </c>
      <c r="F679" s="20">
        <v>45845</v>
      </c>
      <c r="G679" s="20">
        <v>45845</v>
      </c>
      <c r="H679" s="20">
        <v>45845</v>
      </c>
      <c r="I679" s="20">
        <v>45812</v>
      </c>
      <c r="J679" s="20">
        <v>45818</v>
      </c>
      <c r="K679" t="s">
        <v>330</v>
      </c>
      <c r="L679" t="s">
        <v>766</v>
      </c>
      <c r="M679" t="s">
        <v>770</v>
      </c>
      <c r="N679" t="s">
        <v>1617</v>
      </c>
      <c r="O679" t="s">
        <v>756</v>
      </c>
      <c r="P679" t="s">
        <v>757</v>
      </c>
      <c r="Q679" t="s">
        <v>758</v>
      </c>
      <c r="R679" t="s">
        <v>266</v>
      </c>
      <c r="S679" t="s">
        <v>332</v>
      </c>
    </row>
    <row r="680" spans="1:19" x14ac:dyDescent="0.35">
      <c r="A680">
        <v>138685</v>
      </c>
      <c r="B680">
        <v>114</v>
      </c>
      <c r="C680" t="s">
        <v>27</v>
      </c>
      <c r="D680" t="s">
        <v>769</v>
      </c>
      <c r="E680">
        <v>1382.15</v>
      </c>
      <c r="F680" s="20">
        <v>45845</v>
      </c>
      <c r="G680" s="20">
        <v>45845</v>
      </c>
      <c r="H680" s="20">
        <v>45845</v>
      </c>
      <c r="I680" s="20">
        <v>45814</v>
      </c>
      <c r="J680" s="20">
        <v>45818</v>
      </c>
      <c r="K680" t="s">
        <v>330</v>
      </c>
      <c r="L680" t="s">
        <v>766</v>
      </c>
      <c r="M680" t="s">
        <v>770</v>
      </c>
      <c r="N680" t="s">
        <v>1618</v>
      </c>
      <c r="O680" t="s">
        <v>756</v>
      </c>
      <c r="P680" t="s">
        <v>757</v>
      </c>
      <c r="Q680" t="s">
        <v>758</v>
      </c>
      <c r="R680" t="s">
        <v>266</v>
      </c>
      <c r="S680" t="s">
        <v>332</v>
      </c>
    </row>
    <row r="681" spans="1:19" x14ac:dyDescent="0.35">
      <c r="A681">
        <v>138858</v>
      </c>
      <c r="B681">
        <v>114</v>
      </c>
      <c r="C681" t="s">
        <v>27</v>
      </c>
      <c r="D681" t="s">
        <v>769</v>
      </c>
      <c r="E681">
        <v>819.69</v>
      </c>
      <c r="F681" s="20">
        <v>45845</v>
      </c>
      <c r="G681" s="20">
        <v>45845</v>
      </c>
      <c r="H681" s="20">
        <v>45845</v>
      </c>
      <c r="I681" s="20">
        <v>45814</v>
      </c>
      <c r="J681" s="20">
        <v>45819</v>
      </c>
      <c r="K681" t="s">
        <v>330</v>
      </c>
      <c r="L681" t="s">
        <v>766</v>
      </c>
      <c r="M681" t="s">
        <v>770</v>
      </c>
      <c r="N681" t="s">
        <v>1619</v>
      </c>
      <c r="O681" t="s">
        <v>756</v>
      </c>
      <c r="P681" t="s">
        <v>757</v>
      </c>
      <c r="Q681" t="s">
        <v>758</v>
      </c>
      <c r="R681" t="s">
        <v>266</v>
      </c>
      <c r="S681" t="s">
        <v>332</v>
      </c>
    </row>
    <row r="682" spans="1:19" x14ac:dyDescent="0.35">
      <c r="A682">
        <v>139214</v>
      </c>
      <c r="B682">
        <v>114</v>
      </c>
      <c r="C682" t="s">
        <v>27</v>
      </c>
      <c r="D682" t="s">
        <v>761</v>
      </c>
      <c r="E682">
        <v>1408.62</v>
      </c>
      <c r="F682" s="20">
        <v>45843</v>
      </c>
      <c r="G682" s="20">
        <v>45845</v>
      </c>
      <c r="H682" s="20">
        <v>45845</v>
      </c>
      <c r="I682" s="20">
        <v>45818</v>
      </c>
      <c r="J682" s="20">
        <v>45820</v>
      </c>
      <c r="K682" t="s">
        <v>330</v>
      </c>
      <c r="L682" t="s">
        <v>762</v>
      </c>
      <c r="M682" t="s">
        <v>763</v>
      </c>
      <c r="N682" t="s">
        <v>1620</v>
      </c>
      <c r="O682" t="s">
        <v>756</v>
      </c>
      <c r="P682" t="s">
        <v>757</v>
      </c>
      <c r="Q682" t="s">
        <v>758</v>
      </c>
      <c r="R682" t="s">
        <v>266</v>
      </c>
      <c r="S682" t="s">
        <v>332</v>
      </c>
    </row>
    <row r="683" spans="1:19" x14ac:dyDescent="0.35">
      <c r="A683">
        <v>142165</v>
      </c>
      <c r="B683">
        <v>114</v>
      </c>
      <c r="C683" t="s">
        <v>27</v>
      </c>
      <c r="D683" t="s">
        <v>984</v>
      </c>
      <c r="E683">
        <v>7128</v>
      </c>
      <c r="F683" s="20">
        <v>45845</v>
      </c>
      <c r="G683" s="20">
        <v>45845</v>
      </c>
      <c r="H683" s="20">
        <v>45845</v>
      </c>
      <c r="I683" s="20">
        <v>45835</v>
      </c>
      <c r="J683" s="20">
        <v>45835</v>
      </c>
      <c r="K683" t="s">
        <v>264</v>
      </c>
      <c r="L683" t="s">
        <v>812</v>
      </c>
      <c r="M683" t="s">
        <v>985</v>
      </c>
      <c r="N683" t="s">
        <v>1621</v>
      </c>
      <c r="O683" t="s">
        <v>756</v>
      </c>
      <c r="P683" t="s">
        <v>757</v>
      </c>
      <c r="Q683" t="s">
        <v>758</v>
      </c>
      <c r="R683" t="s">
        <v>266</v>
      </c>
      <c r="S683" t="s">
        <v>332</v>
      </c>
    </row>
    <row r="684" spans="1:19" x14ac:dyDescent="0.35">
      <c r="A684">
        <v>142218</v>
      </c>
      <c r="B684">
        <v>114</v>
      </c>
      <c r="C684" t="s">
        <v>27</v>
      </c>
      <c r="D684" t="s">
        <v>1336</v>
      </c>
      <c r="E684">
        <v>320</v>
      </c>
      <c r="F684" s="20">
        <v>45844</v>
      </c>
      <c r="G684" s="20">
        <v>45845</v>
      </c>
      <c r="H684" s="20">
        <v>45845</v>
      </c>
      <c r="I684" s="20">
        <v>45834</v>
      </c>
      <c r="J684" s="20">
        <v>45835</v>
      </c>
      <c r="K684" t="s">
        <v>330</v>
      </c>
      <c r="N684" t="s">
        <v>1622</v>
      </c>
      <c r="O684" t="s">
        <v>756</v>
      </c>
      <c r="P684" t="s">
        <v>757</v>
      </c>
      <c r="Q684" t="s">
        <v>758</v>
      </c>
      <c r="R684" t="s">
        <v>266</v>
      </c>
      <c r="S684" t="s">
        <v>332</v>
      </c>
    </row>
    <row r="685" spans="1:19" x14ac:dyDescent="0.35">
      <c r="A685">
        <v>142883</v>
      </c>
      <c r="B685">
        <v>114</v>
      </c>
      <c r="C685" t="s">
        <v>27</v>
      </c>
      <c r="D685" t="s">
        <v>987</v>
      </c>
      <c r="E685">
        <v>1784.59</v>
      </c>
      <c r="F685" s="20">
        <v>45845</v>
      </c>
      <c r="G685" s="20">
        <v>45845</v>
      </c>
      <c r="H685" s="20">
        <v>45845</v>
      </c>
      <c r="I685" s="20">
        <v>45838</v>
      </c>
      <c r="J685" s="20">
        <v>45840</v>
      </c>
      <c r="K685" t="s">
        <v>330</v>
      </c>
      <c r="L685" t="s">
        <v>766</v>
      </c>
      <c r="M685" t="s">
        <v>767</v>
      </c>
      <c r="N685" t="s">
        <v>1623</v>
      </c>
      <c r="O685" t="s">
        <v>756</v>
      </c>
      <c r="P685" t="s">
        <v>757</v>
      </c>
      <c r="Q685" t="s">
        <v>758</v>
      </c>
      <c r="R685" t="s">
        <v>266</v>
      </c>
      <c r="S685" t="s">
        <v>332</v>
      </c>
    </row>
    <row r="686" spans="1:19" x14ac:dyDescent="0.35">
      <c r="A686">
        <v>141115</v>
      </c>
      <c r="B686">
        <v>114</v>
      </c>
      <c r="C686" t="s">
        <v>27</v>
      </c>
      <c r="D686" t="s">
        <v>804</v>
      </c>
      <c r="E686">
        <v>248.9</v>
      </c>
      <c r="F686" s="20">
        <v>45845</v>
      </c>
      <c r="G686" s="20">
        <v>45845</v>
      </c>
      <c r="H686" s="20">
        <v>45845</v>
      </c>
      <c r="I686" s="20">
        <v>45828</v>
      </c>
      <c r="J686" s="20">
        <v>45831</v>
      </c>
      <c r="K686" t="s">
        <v>330</v>
      </c>
      <c r="L686" t="s">
        <v>766</v>
      </c>
      <c r="M686" t="s">
        <v>767</v>
      </c>
      <c r="N686" t="s">
        <v>1624</v>
      </c>
      <c r="O686" t="s">
        <v>756</v>
      </c>
      <c r="P686" t="s">
        <v>757</v>
      </c>
      <c r="Q686" t="s">
        <v>758</v>
      </c>
      <c r="R686" t="s">
        <v>266</v>
      </c>
      <c r="S686" t="s">
        <v>332</v>
      </c>
    </row>
    <row r="687" spans="1:19" x14ac:dyDescent="0.35">
      <c r="A687">
        <v>141252</v>
      </c>
      <c r="B687">
        <v>114</v>
      </c>
      <c r="C687" t="s">
        <v>27</v>
      </c>
      <c r="D687" t="s">
        <v>782</v>
      </c>
      <c r="E687">
        <v>270</v>
      </c>
      <c r="F687" s="20">
        <v>45845</v>
      </c>
      <c r="G687" s="20">
        <v>45845</v>
      </c>
      <c r="H687" s="20">
        <v>45845</v>
      </c>
      <c r="I687" s="20">
        <v>45831</v>
      </c>
      <c r="J687" s="20">
        <v>45832</v>
      </c>
      <c r="K687" t="s">
        <v>330</v>
      </c>
      <c r="L687" t="s">
        <v>766</v>
      </c>
      <c r="M687" t="s">
        <v>767</v>
      </c>
      <c r="N687" t="s">
        <v>1625</v>
      </c>
      <c r="O687" t="s">
        <v>756</v>
      </c>
      <c r="P687" t="s">
        <v>757</v>
      </c>
      <c r="Q687" t="s">
        <v>758</v>
      </c>
      <c r="R687" t="s">
        <v>266</v>
      </c>
      <c r="S687" t="s">
        <v>332</v>
      </c>
    </row>
    <row r="688" spans="1:19" x14ac:dyDescent="0.35">
      <c r="A688">
        <v>141261</v>
      </c>
      <c r="B688">
        <v>114</v>
      </c>
      <c r="C688" t="s">
        <v>27</v>
      </c>
      <c r="D688" t="s">
        <v>875</v>
      </c>
      <c r="E688">
        <v>200.22</v>
      </c>
      <c r="F688" s="20">
        <v>45845</v>
      </c>
      <c r="G688" s="20">
        <v>45845</v>
      </c>
      <c r="H688" s="20">
        <v>45845</v>
      </c>
      <c r="I688" s="20">
        <v>45831</v>
      </c>
      <c r="J688" s="20">
        <v>45832</v>
      </c>
      <c r="K688" t="s">
        <v>330</v>
      </c>
      <c r="L688" t="s">
        <v>762</v>
      </c>
      <c r="M688" t="s">
        <v>788</v>
      </c>
      <c r="N688" t="s">
        <v>1626</v>
      </c>
      <c r="O688" t="s">
        <v>756</v>
      </c>
      <c r="P688" t="s">
        <v>757</v>
      </c>
      <c r="Q688" t="s">
        <v>758</v>
      </c>
      <c r="R688" t="s">
        <v>266</v>
      </c>
      <c r="S688" t="s">
        <v>332</v>
      </c>
    </row>
    <row r="689" spans="1:19" x14ac:dyDescent="0.35">
      <c r="A689">
        <v>141270</v>
      </c>
      <c r="B689">
        <v>114</v>
      </c>
      <c r="C689" t="s">
        <v>27</v>
      </c>
      <c r="D689" t="s">
        <v>784</v>
      </c>
      <c r="E689">
        <v>304.97000000000003</v>
      </c>
      <c r="F689" s="20">
        <v>45845</v>
      </c>
      <c r="G689" s="20">
        <v>45845</v>
      </c>
      <c r="H689" s="20">
        <v>45845</v>
      </c>
      <c r="I689" s="20">
        <v>45831</v>
      </c>
      <c r="J689" s="20">
        <v>45832</v>
      </c>
      <c r="K689" t="s">
        <v>330</v>
      </c>
      <c r="L689" t="s">
        <v>766</v>
      </c>
      <c r="M689" t="s">
        <v>767</v>
      </c>
      <c r="N689" t="s">
        <v>1627</v>
      </c>
      <c r="O689" t="s">
        <v>756</v>
      </c>
      <c r="P689" t="s">
        <v>757</v>
      </c>
      <c r="Q689" t="s">
        <v>758</v>
      </c>
      <c r="R689" t="s">
        <v>266</v>
      </c>
      <c r="S689" t="s">
        <v>332</v>
      </c>
    </row>
    <row r="690" spans="1:19" x14ac:dyDescent="0.35">
      <c r="A690">
        <v>141558</v>
      </c>
      <c r="B690">
        <v>114</v>
      </c>
      <c r="C690" t="s">
        <v>27</v>
      </c>
      <c r="D690" t="s">
        <v>1628</v>
      </c>
      <c r="E690">
        <v>701.96</v>
      </c>
      <c r="F690" s="20">
        <v>45845</v>
      </c>
      <c r="G690" s="20">
        <v>45845</v>
      </c>
      <c r="H690" s="20">
        <v>45845</v>
      </c>
      <c r="I690" s="20">
        <v>45831</v>
      </c>
      <c r="J690" s="20">
        <v>45833</v>
      </c>
      <c r="K690" t="s">
        <v>330</v>
      </c>
      <c r="L690" t="s">
        <v>766</v>
      </c>
      <c r="M690" t="s">
        <v>767</v>
      </c>
      <c r="N690" t="s">
        <v>1629</v>
      </c>
      <c r="O690" t="s">
        <v>756</v>
      </c>
      <c r="P690" t="s">
        <v>757</v>
      </c>
      <c r="Q690" t="s">
        <v>758</v>
      </c>
      <c r="R690" t="s">
        <v>266</v>
      </c>
      <c r="S690" t="s">
        <v>332</v>
      </c>
    </row>
    <row r="691" spans="1:19" x14ac:dyDescent="0.35">
      <c r="A691">
        <v>141592</v>
      </c>
      <c r="B691">
        <v>114</v>
      </c>
      <c r="C691" t="s">
        <v>27</v>
      </c>
      <c r="D691" t="s">
        <v>964</v>
      </c>
      <c r="E691">
        <v>785</v>
      </c>
      <c r="F691" s="20">
        <v>45845</v>
      </c>
      <c r="G691" s="20">
        <v>45845</v>
      </c>
      <c r="H691" s="20">
        <v>45845</v>
      </c>
      <c r="I691" s="20">
        <v>45831</v>
      </c>
      <c r="J691" s="20">
        <v>45833</v>
      </c>
      <c r="K691" t="s">
        <v>330</v>
      </c>
      <c r="L691" t="s">
        <v>766</v>
      </c>
      <c r="M691" t="s">
        <v>770</v>
      </c>
      <c r="N691" t="s">
        <v>1630</v>
      </c>
      <c r="O691" t="s">
        <v>756</v>
      </c>
      <c r="P691" t="s">
        <v>757</v>
      </c>
      <c r="Q691" t="s">
        <v>758</v>
      </c>
      <c r="R691" t="s">
        <v>266</v>
      </c>
      <c r="S691" t="s">
        <v>332</v>
      </c>
    </row>
    <row r="692" spans="1:19" x14ac:dyDescent="0.35">
      <c r="A692">
        <v>141596</v>
      </c>
      <c r="B692">
        <v>114</v>
      </c>
      <c r="C692" t="s">
        <v>27</v>
      </c>
      <c r="D692" t="s">
        <v>961</v>
      </c>
      <c r="E692">
        <v>679</v>
      </c>
      <c r="F692" s="20">
        <v>45845</v>
      </c>
      <c r="G692" s="20">
        <v>45845</v>
      </c>
      <c r="H692" s="20">
        <v>45845</v>
      </c>
      <c r="I692" s="20">
        <v>45831</v>
      </c>
      <c r="J692" s="20">
        <v>45833</v>
      </c>
      <c r="K692" t="s">
        <v>330</v>
      </c>
      <c r="L692" t="s">
        <v>766</v>
      </c>
      <c r="M692" t="s">
        <v>767</v>
      </c>
      <c r="N692" t="s">
        <v>1631</v>
      </c>
      <c r="O692" t="s">
        <v>756</v>
      </c>
      <c r="P692" t="s">
        <v>757</v>
      </c>
      <c r="Q692" t="s">
        <v>758</v>
      </c>
      <c r="R692" t="s">
        <v>266</v>
      </c>
      <c r="S692" t="s">
        <v>332</v>
      </c>
    </row>
    <row r="693" spans="1:19" x14ac:dyDescent="0.35">
      <c r="A693">
        <v>141822</v>
      </c>
      <c r="B693">
        <v>114</v>
      </c>
      <c r="C693" t="s">
        <v>27</v>
      </c>
      <c r="D693" t="s">
        <v>787</v>
      </c>
      <c r="E693">
        <v>1200</v>
      </c>
      <c r="F693" s="20">
        <v>45843</v>
      </c>
      <c r="G693" s="20">
        <v>45845</v>
      </c>
      <c r="H693" s="20">
        <v>45845</v>
      </c>
      <c r="I693" s="20">
        <v>45828</v>
      </c>
      <c r="J693" s="20">
        <v>45834</v>
      </c>
      <c r="K693" t="s">
        <v>330</v>
      </c>
      <c r="L693" t="s">
        <v>762</v>
      </c>
      <c r="M693" t="s">
        <v>1129</v>
      </c>
      <c r="N693" t="s">
        <v>1632</v>
      </c>
      <c r="O693" t="s">
        <v>756</v>
      </c>
      <c r="P693" t="s">
        <v>757</v>
      </c>
      <c r="Q693" t="s">
        <v>758</v>
      </c>
      <c r="R693" t="s">
        <v>266</v>
      </c>
      <c r="S693" t="s">
        <v>332</v>
      </c>
    </row>
    <row r="694" spans="1:19" x14ac:dyDescent="0.35">
      <c r="A694">
        <v>141847</v>
      </c>
      <c r="B694">
        <v>114</v>
      </c>
      <c r="C694" t="s">
        <v>27</v>
      </c>
      <c r="D694" t="s">
        <v>979</v>
      </c>
      <c r="E694">
        <v>691.8</v>
      </c>
      <c r="F694" s="20">
        <v>45845</v>
      </c>
      <c r="G694" s="20">
        <v>45845</v>
      </c>
      <c r="H694" s="20">
        <v>45845</v>
      </c>
      <c r="I694" s="20">
        <v>45831</v>
      </c>
      <c r="J694" s="20">
        <v>45834</v>
      </c>
      <c r="K694" t="s">
        <v>330</v>
      </c>
      <c r="L694" t="s">
        <v>762</v>
      </c>
      <c r="M694" t="s">
        <v>788</v>
      </c>
      <c r="N694" t="s">
        <v>1633</v>
      </c>
      <c r="O694" t="s">
        <v>756</v>
      </c>
      <c r="P694" t="s">
        <v>757</v>
      </c>
      <c r="Q694" t="s">
        <v>758</v>
      </c>
      <c r="R694" t="s">
        <v>266</v>
      </c>
      <c r="S694" t="s">
        <v>332</v>
      </c>
    </row>
    <row r="695" spans="1:19" x14ac:dyDescent="0.35">
      <c r="A695">
        <v>141848</v>
      </c>
      <c r="B695">
        <v>114</v>
      </c>
      <c r="C695" t="s">
        <v>27</v>
      </c>
      <c r="D695" t="s">
        <v>979</v>
      </c>
      <c r="E695">
        <v>518.05999999999995</v>
      </c>
      <c r="F695" s="20">
        <v>45845</v>
      </c>
      <c r="G695" s="20">
        <v>45845</v>
      </c>
      <c r="H695" s="20">
        <v>45845</v>
      </c>
      <c r="I695" s="20">
        <v>45831</v>
      </c>
      <c r="J695" s="20">
        <v>45834</v>
      </c>
      <c r="K695" t="s">
        <v>330</v>
      </c>
      <c r="L695" t="s">
        <v>766</v>
      </c>
      <c r="M695" t="s">
        <v>767</v>
      </c>
      <c r="N695" t="s">
        <v>1634</v>
      </c>
      <c r="O695" t="s">
        <v>756</v>
      </c>
      <c r="P695" t="s">
        <v>757</v>
      </c>
      <c r="Q695" t="s">
        <v>758</v>
      </c>
      <c r="R695" t="s">
        <v>266</v>
      </c>
      <c r="S695" t="s">
        <v>332</v>
      </c>
    </row>
    <row r="696" spans="1:19" x14ac:dyDescent="0.35">
      <c r="A696">
        <v>102226</v>
      </c>
      <c r="B696">
        <v>114</v>
      </c>
      <c r="C696" t="s">
        <v>27</v>
      </c>
      <c r="D696" t="s">
        <v>1039</v>
      </c>
      <c r="E696">
        <v>1993.17</v>
      </c>
      <c r="F696" s="20">
        <v>45845</v>
      </c>
      <c r="G696" s="20">
        <v>45845</v>
      </c>
      <c r="H696" s="20">
        <v>45845</v>
      </c>
      <c r="I696" s="20">
        <v>45811</v>
      </c>
      <c r="J696" s="20"/>
      <c r="K696" t="s">
        <v>264</v>
      </c>
      <c r="L696" t="s">
        <v>791</v>
      </c>
      <c r="M696" t="s">
        <v>792</v>
      </c>
      <c r="N696" t="s">
        <v>1635</v>
      </c>
      <c r="O696" t="s">
        <v>756</v>
      </c>
      <c r="P696" t="s">
        <v>757</v>
      </c>
      <c r="Q696" t="s">
        <v>758</v>
      </c>
      <c r="R696" t="s">
        <v>266</v>
      </c>
      <c r="S696" t="s">
        <v>332</v>
      </c>
    </row>
    <row r="697" spans="1:19" x14ac:dyDescent="0.35">
      <c r="A697">
        <v>102446</v>
      </c>
      <c r="B697">
        <v>114</v>
      </c>
      <c r="C697" t="s">
        <v>27</v>
      </c>
      <c r="D697" t="s">
        <v>911</v>
      </c>
      <c r="E697">
        <v>173.73</v>
      </c>
      <c r="F697" s="20">
        <v>45843</v>
      </c>
      <c r="G697" s="20">
        <v>45845</v>
      </c>
      <c r="H697" s="20">
        <v>45845</v>
      </c>
      <c r="I697" s="20">
        <v>45826</v>
      </c>
      <c r="J697" s="20"/>
      <c r="K697" t="s">
        <v>330</v>
      </c>
      <c r="L697" t="s">
        <v>912</v>
      </c>
      <c r="M697" t="s">
        <v>913</v>
      </c>
      <c r="N697" t="s">
        <v>1636</v>
      </c>
      <c r="O697" t="s">
        <v>756</v>
      </c>
      <c r="P697" t="s">
        <v>757</v>
      </c>
      <c r="Q697" t="s">
        <v>758</v>
      </c>
      <c r="R697" t="s">
        <v>266</v>
      </c>
      <c r="S697" t="s">
        <v>332</v>
      </c>
    </row>
    <row r="698" spans="1:19" x14ac:dyDescent="0.35">
      <c r="A698">
        <v>102534</v>
      </c>
      <c r="B698">
        <v>114</v>
      </c>
      <c r="C698" t="s">
        <v>27</v>
      </c>
      <c r="D698" t="s">
        <v>919</v>
      </c>
      <c r="E698">
        <v>663.79</v>
      </c>
      <c r="F698" s="20">
        <v>45843</v>
      </c>
      <c r="G698" s="20">
        <v>45845</v>
      </c>
      <c r="H698" s="20">
        <v>45845</v>
      </c>
      <c r="I698" s="20">
        <v>45822</v>
      </c>
      <c r="J698" s="20"/>
      <c r="K698" t="s">
        <v>307</v>
      </c>
      <c r="L698" t="s">
        <v>920</v>
      </c>
      <c r="M698" t="s">
        <v>921</v>
      </c>
      <c r="N698" t="s">
        <v>922</v>
      </c>
      <c r="O698" t="s">
        <v>756</v>
      </c>
      <c r="P698" t="s">
        <v>757</v>
      </c>
      <c r="Q698" t="s">
        <v>758</v>
      </c>
      <c r="R698" t="s">
        <v>266</v>
      </c>
      <c r="S698" t="s">
        <v>332</v>
      </c>
    </row>
    <row r="699" spans="1:19" x14ac:dyDescent="0.35">
      <c r="A699">
        <v>102588</v>
      </c>
      <c r="B699">
        <v>114</v>
      </c>
      <c r="C699" t="s">
        <v>27</v>
      </c>
      <c r="D699" t="s">
        <v>923</v>
      </c>
      <c r="E699">
        <v>574.92999999999995</v>
      </c>
      <c r="F699" s="20">
        <v>45844</v>
      </c>
      <c r="G699" s="20">
        <v>45845</v>
      </c>
      <c r="H699" s="20">
        <v>45845</v>
      </c>
      <c r="I699" s="20">
        <v>45831</v>
      </c>
      <c r="J699" s="20"/>
      <c r="K699" t="s">
        <v>330</v>
      </c>
      <c r="L699" t="s">
        <v>920</v>
      </c>
      <c r="M699" t="s">
        <v>924</v>
      </c>
      <c r="N699" t="s">
        <v>1637</v>
      </c>
      <c r="O699" t="s">
        <v>756</v>
      </c>
      <c r="P699" t="s">
        <v>757</v>
      </c>
      <c r="Q699" t="s">
        <v>758</v>
      </c>
      <c r="R699" t="s">
        <v>266</v>
      </c>
      <c r="S699" t="s">
        <v>332</v>
      </c>
    </row>
    <row r="700" spans="1:19" x14ac:dyDescent="0.35">
      <c r="A700">
        <v>100642</v>
      </c>
      <c r="B700">
        <v>114</v>
      </c>
      <c r="C700" t="s">
        <v>27</v>
      </c>
      <c r="D700" t="s">
        <v>941</v>
      </c>
      <c r="E700">
        <v>43083</v>
      </c>
      <c r="F700" s="20">
        <v>45845</v>
      </c>
      <c r="G700" s="20">
        <v>45845</v>
      </c>
      <c r="H700" s="20">
        <v>45845</v>
      </c>
      <c r="I700" s="20">
        <v>45825</v>
      </c>
      <c r="J700" s="20"/>
      <c r="K700" t="s">
        <v>330</v>
      </c>
      <c r="L700" t="s">
        <v>942</v>
      </c>
      <c r="M700" t="s">
        <v>943</v>
      </c>
      <c r="N700" t="s">
        <v>1638</v>
      </c>
      <c r="O700" t="s">
        <v>756</v>
      </c>
      <c r="P700" t="s">
        <v>757</v>
      </c>
      <c r="Q700" t="s">
        <v>758</v>
      </c>
      <c r="R700" t="s">
        <v>266</v>
      </c>
      <c r="S700" t="s">
        <v>332</v>
      </c>
    </row>
    <row r="701" spans="1:19" x14ac:dyDescent="0.35">
      <c r="A701">
        <v>104781</v>
      </c>
      <c r="B701">
        <v>114</v>
      </c>
      <c r="C701" t="s">
        <v>27</v>
      </c>
      <c r="D701" t="s">
        <v>929</v>
      </c>
      <c r="E701">
        <v>5023.13</v>
      </c>
      <c r="F701" s="20">
        <v>45843</v>
      </c>
      <c r="G701" s="20">
        <v>45845</v>
      </c>
      <c r="H701" s="20">
        <v>45845</v>
      </c>
      <c r="I701" s="20">
        <v>45838</v>
      </c>
      <c r="J701" s="20"/>
      <c r="K701" t="s">
        <v>264</v>
      </c>
      <c r="L701" t="s">
        <v>930</v>
      </c>
      <c r="M701" t="s">
        <v>931</v>
      </c>
      <c r="N701" t="s">
        <v>932</v>
      </c>
      <c r="O701" t="s">
        <v>756</v>
      </c>
      <c r="P701" t="s">
        <v>757</v>
      </c>
      <c r="Q701" t="s">
        <v>758</v>
      </c>
      <c r="R701" t="s">
        <v>266</v>
      </c>
      <c r="S701" t="s">
        <v>332</v>
      </c>
    </row>
    <row r="702" spans="1:19" x14ac:dyDescent="0.35">
      <c r="A702">
        <v>126789</v>
      </c>
      <c r="B702">
        <v>114</v>
      </c>
      <c r="C702" t="s">
        <v>27</v>
      </c>
      <c r="D702" t="s">
        <v>829</v>
      </c>
      <c r="E702">
        <v>387.75</v>
      </c>
      <c r="F702" s="20">
        <v>45843</v>
      </c>
      <c r="G702" s="20">
        <v>45845</v>
      </c>
      <c r="H702" s="20">
        <v>45843</v>
      </c>
      <c r="I702" s="20">
        <v>45777</v>
      </c>
      <c r="J702" s="20">
        <v>45770</v>
      </c>
      <c r="K702" t="s">
        <v>319</v>
      </c>
      <c r="L702" t="s">
        <v>762</v>
      </c>
      <c r="M702" t="s">
        <v>807</v>
      </c>
      <c r="N702" t="s">
        <v>1639</v>
      </c>
      <c r="O702" t="s">
        <v>756</v>
      </c>
      <c r="P702" t="s">
        <v>757</v>
      </c>
      <c r="Q702" t="s">
        <v>758</v>
      </c>
      <c r="R702" t="s">
        <v>266</v>
      </c>
      <c r="S702" t="s">
        <v>320</v>
      </c>
    </row>
    <row r="703" spans="1:19" x14ac:dyDescent="0.35">
      <c r="A703">
        <v>141112</v>
      </c>
      <c r="B703">
        <v>114</v>
      </c>
      <c r="C703" t="s">
        <v>27</v>
      </c>
      <c r="D703" t="s">
        <v>826</v>
      </c>
      <c r="E703">
        <v>2799</v>
      </c>
      <c r="F703" s="20">
        <v>45841</v>
      </c>
      <c r="G703" s="20">
        <v>45841</v>
      </c>
      <c r="H703" s="20">
        <v>45841</v>
      </c>
      <c r="I703" s="20">
        <v>45828</v>
      </c>
      <c r="J703" s="20">
        <v>45831</v>
      </c>
      <c r="K703" t="s">
        <v>330</v>
      </c>
      <c r="L703" t="s">
        <v>766</v>
      </c>
      <c r="M703" t="s">
        <v>767</v>
      </c>
      <c r="N703" t="s">
        <v>1640</v>
      </c>
      <c r="O703" t="s">
        <v>756</v>
      </c>
      <c r="P703" t="s">
        <v>757</v>
      </c>
      <c r="Q703" t="s">
        <v>758</v>
      </c>
      <c r="R703" t="s">
        <v>266</v>
      </c>
      <c r="S703" t="s">
        <v>271</v>
      </c>
    </row>
    <row r="704" spans="1:19" x14ac:dyDescent="0.35">
      <c r="A704">
        <v>141113</v>
      </c>
      <c r="B704">
        <v>114</v>
      </c>
      <c r="C704" t="s">
        <v>27</v>
      </c>
      <c r="D704" t="s">
        <v>819</v>
      </c>
      <c r="E704">
        <v>523</v>
      </c>
      <c r="F704" s="20">
        <v>45842</v>
      </c>
      <c r="G704" s="20">
        <v>45841</v>
      </c>
      <c r="H704" s="20">
        <v>45841</v>
      </c>
      <c r="I704" s="20">
        <v>45828</v>
      </c>
      <c r="J704" s="20">
        <v>45831</v>
      </c>
      <c r="K704" t="s">
        <v>330</v>
      </c>
      <c r="N704" t="s">
        <v>1641</v>
      </c>
      <c r="O704" t="s">
        <v>756</v>
      </c>
      <c r="P704" t="s">
        <v>757</v>
      </c>
      <c r="Q704" t="s">
        <v>758</v>
      </c>
      <c r="R704" t="s">
        <v>266</v>
      </c>
      <c r="S704" t="s">
        <v>271</v>
      </c>
    </row>
    <row r="705" spans="1:19" x14ac:dyDescent="0.35">
      <c r="A705">
        <v>141118</v>
      </c>
      <c r="B705">
        <v>114</v>
      </c>
      <c r="C705" t="s">
        <v>27</v>
      </c>
      <c r="D705" t="s">
        <v>782</v>
      </c>
      <c r="E705">
        <v>775.8</v>
      </c>
      <c r="F705" s="20">
        <v>45842</v>
      </c>
      <c r="G705" s="20">
        <v>45841</v>
      </c>
      <c r="H705" s="20">
        <v>45841</v>
      </c>
      <c r="I705" s="20">
        <v>45828</v>
      </c>
      <c r="J705" s="20">
        <v>45831</v>
      </c>
      <c r="K705" t="s">
        <v>330</v>
      </c>
      <c r="L705" t="s">
        <v>766</v>
      </c>
      <c r="M705" t="s">
        <v>767</v>
      </c>
      <c r="N705" t="s">
        <v>1642</v>
      </c>
      <c r="O705" t="s">
        <v>756</v>
      </c>
      <c r="P705" t="s">
        <v>757</v>
      </c>
      <c r="Q705" t="s">
        <v>758</v>
      </c>
      <c r="R705" t="s">
        <v>266</v>
      </c>
      <c r="S705" t="s">
        <v>271</v>
      </c>
    </row>
    <row r="706" spans="1:19" x14ac:dyDescent="0.35">
      <c r="A706">
        <v>141121</v>
      </c>
      <c r="B706">
        <v>114</v>
      </c>
      <c r="C706" t="s">
        <v>27</v>
      </c>
      <c r="D706" t="s">
        <v>782</v>
      </c>
      <c r="E706">
        <v>482.2</v>
      </c>
      <c r="F706" s="20">
        <v>45842</v>
      </c>
      <c r="G706" s="20">
        <v>45841</v>
      </c>
      <c r="H706" s="20">
        <v>45841</v>
      </c>
      <c r="I706" s="20">
        <v>45828</v>
      </c>
      <c r="J706" s="20">
        <v>45831</v>
      </c>
      <c r="K706" t="s">
        <v>330</v>
      </c>
      <c r="L706" t="s">
        <v>766</v>
      </c>
      <c r="M706" t="s">
        <v>767</v>
      </c>
      <c r="N706" t="s">
        <v>1643</v>
      </c>
      <c r="O706" t="s">
        <v>756</v>
      </c>
      <c r="P706" t="s">
        <v>757</v>
      </c>
      <c r="Q706" t="s">
        <v>758</v>
      </c>
      <c r="R706" t="s">
        <v>266</v>
      </c>
      <c r="S706" t="s">
        <v>271</v>
      </c>
    </row>
    <row r="707" spans="1:19" x14ac:dyDescent="0.35">
      <c r="A707">
        <v>141413</v>
      </c>
      <c r="B707">
        <v>114</v>
      </c>
      <c r="C707" t="s">
        <v>27</v>
      </c>
      <c r="D707" t="s">
        <v>973</v>
      </c>
      <c r="E707">
        <v>1644.71</v>
      </c>
      <c r="F707" s="20">
        <v>45842</v>
      </c>
      <c r="G707" s="20">
        <v>45841</v>
      </c>
      <c r="H707" s="20">
        <v>45841</v>
      </c>
      <c r="I707" s="20">
        <v>45839</v>
      </c>
      <c r="J707" s="20">
        <v>45833</v>
      </c>
      <c r="K707" t="s">
        <v>330</v>
      </c>
      <c r="L707" t="s">
        <v>812</v>
      </c>
      <c r="M707" t="s">
        <v>974</v>
      </c>
      <c r="N707" t="s">
        <v>1644</v>
      </c>
      <c r="O707" t="s">
        <v>756</v>
      </c>
      <c r="P707" t="s">
        <v>757</v>
      </c>
      <c r="Q707" t="s">
        <v>758</v>
      </c>
      <c r="R707" t="s">
        <v>266</v>
      </c>
      <c r="S707" t="s">
        <v>271</v>
      </c>
    </row>
    <row r="708" spans="1:19" x14ac:dyDescent="0.35">
      <c r="A708">
        <v>141906</v>
      </c>
      <c r="B708">
        <v>114</v>
      </c>
      <c r="C708" t="s">
        <v>27</v>
      </c>
      <c r="D708" t="s">
        <v>1645</v>
      </c>
      <c r="E708">
        <v>500</v>
      </c>
      <c r="F708" s="20">
        <v>45838</v>
      </c>
      <c r="G708" s="20">
        <v>45841</v>
      </c>
      <c r="H708" s="20">
        <v>45841</v>
      </c>
      <c r="I708" s="20">
        <v>45831</v>
      </c>
      <c r="J708" s="20">
        <v>45834</v>
      </c>
      <c r="K708" t="s">
        <v>264</v>
      </c>
      <c r="L708" t="s">
        <v>831</v>
      </c>
      <c r="M708" t="s">
        <v>1078</v>
      </c>
      <c r="N708" t="s">
        <v>1646</v>
      </c>
      <c r="O708" t="s">
        <v>756</v>
      </c>
      <c r="P708" t="s">
        <v>757</v>
      </c>
      <c r="Q708" t="s">
        <v>758</v>
      </c>
      <c r="R708" t="s">
        <v>266</v>
      </c>
      <c r="S708" t="s">
        <v>271</v>
      </c>
    </row>
    <row r="709" spans="1:19" x14ac:dyDescent="0.35">
      <c r="A709">
        <v>138074</v>
      </c>
      <c r="B709">
        <v>114</v>
      </c>
      <c r="C709" t="s">
        <v>27</v>
      </c>
      <c r="D709" t="s">
        <v>769</v>
      </c>
      <c r="E709">
        <v>8923.2000000000007</v>
      </c>
      <c r="F709" s="20">
        <v>45841</v>
      </c>
      <c r="G709" s="20">
        <v>45841</v>
      </c>
      <c r="H709" s="20">
        <v>45841</v>
      </c>
      <c r="I709" s="20">
        <v>45810</v>
      </c>
      <c r="J709" s="20">
        <v>45813</v>
      </c>
      <c r="K709" t="s">
        <v>330</v>
      </c>
      <c r="L709" t="s">
        <v>766</v>
      </c>
      <c r="M709" t="s">
        <v>770</v>
      </c>
      <c r="N709" t="s">
        <v>1647</v>
      </c>
      <c r="O709" t="s">
        <v>756</v>
      </c>
      <c r="P709" t="s">
        <v>757</v>
      </c>
      <c r="Q709" t="s">
        <v>758</v>
      </c>
      <c r="R709" t="s">
        <v>266</v>
      </c>
      <c r="S709" t="s">
        <v>271</v>
      </c>
    </row>
    <row r="710" spans="1:19" x14ac:dyDescent="0.35">
      <c r="A710">
        <v>138077</v>
      </c>
      <c r="B710">
        <v>114</v>
      </c>
      <c r="C710" t="s">
        <v>27</v>
      </c>
      <c r="D710" t="s">
        <v>769</v>
      </c>
      <c r="E710">
        <v>2441.16</v>
      </c>
      <c r="F710" s="20">
        <v>45841</v>
      </c>
      <c r="G710" s="20">
        <v>45841</v>
      </c>
      <c r="H710" s="20">
        <v>45841</v>
      </c>
      <c r="I710" s="20">
        <v>45810</v>
      </c>
      <c r="J710" s="20">
        <v>45813</v>
      </c>
      <c r="K710" t="s">
        <v>330</v>
      </c>
      <c r="L710" t="s">
        <v>766</v>
      </c>
      <c r="M710" t="s">
        <v>770</v>
      </c>
      <c r="N710" t="s">
        <v>1648</v>
      </c>
      <c r="O710" t="s">
        <v>756</v>
      </c>
      <c r="P710" t="s">
        <v>757</v>
      </c>
      <c r="Q710" t="s">
        <v>758</v>
      </c>
      <c r="R710" t="s">
        <v>266</v>
      </c>
      <c r="S710" t="s">
        <v>271</v>
      </c>
    </row>
    <row r="711" spans="1:19" x14ac:dyDescent="0.35">
      <c r="A711">
        <v>138175</v>
      </c>
      <c r="B711">
        <v>114</v>
      </c>
      <c r="C711" t="s">
        <v>27</v>
      </c>
      <c r="D711" t="s">
        <v>769</v>
      </c>
      <c r="E711">
        <v>8924.49</v>
      </c>
      <c r="F711" s="20">
        <v>45842</v>
      </c>
      <c r="G711" s="20">
        <v>45841</v>
      </c>
      <c r="H711" s="20">
        <v>45841</v>
      </c>
      <c r="I711" s="20">
        <v>45811</v>
      </c>
      <c r="J711" s="20">
        <v>45814</v>
      </c>
      <c r="K711" t="s">
        <v>330</v>
      </c>
      <c r="L711" t="s">
        <v>766</v>
      </c>
      <c r="M711" t="s">
        <v>770</v>
      </c>
      <c r="N711" t="s">
        <v>1649</v>
      </c>
      <c r="O711" t="s">
        <v>756</v>
      </c>
      <c r="P711" t="s">
        <v>757</v>
      </c>
      <c r="Q711" t="s">
        <v>758</v>
      </c>
      <c r="R711" t="s">
        <v>266</v>
      </c>
      <c r="S711" t="s">
        <v>271</v>
      </c>
    </row>
    <row r="712" spans="1:19" x14ac:dyDescent="0.35">
      <c r="A712">
        <v>139447</v>
      </c>
      <c r="B712">
        <v>114</v>
      </c>
      <c r="C712" t="s">
        <v>27</v>
      </c>
      <c r="D712" t="s">
        <v>945</v>
      </c>
      <c r="E712">
        <v>8000</v>
      </c>
      <c r="F712" s="20">
        <v>45842</v>
      </c>
      <c r="G712" s="20">
        <v>45841</v>
      </c>
      <c r="H712" s="20">
        <v>45841</v>
      </c>
      <c r="I712" s="20">
        <v>45821</v>
      </c>
      <c r="J712" s="20">
        <v>45821</v>
      </c>
      <c r="K712" t="s">
        <v>264</v>
      </c>
      <c r="L712" t="s">
        <v>791</v>
      </c>
      <c r="M712" t="s">
        <v>946</v>
      </c>
      <c r="N712" t="s">
        <v>1650</v>
      </c>
      <c r="O712" t="s">
        <v>756</v>
      </c>
      <c r="P712" t="s">
        <v>757</v>
      </c>
      <c r="Q712" t="s">
        <v>758</v>
      </c>
      <c r="R712" t="s">
        <v>266</v>
      </c>
      <c r="S712" t="s">
        <v>271</v>
      </c>
    </row>
    <row r="713" spans="1:19" x14ac:dyDescent="0.35">
      <c r="A713">
        <v>139791</v>
      </c>
      <c r="B713">
        <v>114</v>
      </c>
      <c r="C713" t="s">
        <v>27</v>
      </c>
      <c r="D713" t="s">
        <v>1651</v>
      </c>
      <c r="E713">
        <v>2700</v>
      </c>
      <c r="F713" s="20">
        <v>45841</v>
      </c>
      <c r="G713" s="20">
        <v>45841</v>
      </c>
      <c r="H713" s="20">
        <v>45841</v>
      </c>
      <c r="I713" s="20">
        <v>45811</v>
      </c>
      <c r="J713" s="20">
        <v>45821</v>
      </c>
      <c r="K713" t="s">
        <v>330</v>
      </c>
      <c r="L713" t="s">
        <v>766</v>
      </c>
      <c r="M713" t="s">
        <v>770</v>
      </c>
      <c r="N713" t="s">
        <v>1652</v>
      </c>
      <c r="O713" t="s">
        <v>756</v>
      </c>
      <c r="P713" t="s">
        <v>757</v>
      </c>
      <c r="Q713" t="s">
        <v>758</v>
      </c>
      <c r="R713" t="s">
        <v>266</v>
      </c>
      <c r="S713" t="s">
        <v>271</v>
      </c>
    </row>
    <row r="714" spans="1:19" x14ac:dyDescent="0.35">
      <c r="A714">
        <v>139959</v>
      </c>
      <c r="B714">
        <v>114</v>
      </c>
      <c r="C714" t="s">
        <v>27</v>
      </c>
      <c r="D714" t="s">
        <v>1414</v>
      </c>
      <c r="E714">
        <v>474.8</v>
      </c>
      <c r="F714" s="20">
        <v>45842</v>
      </c>
      <c r="G714" s="20">
        <v>45841</v>
      </c>
      <c r="H714" s="20">
        <v>45841</v>
      </c>
      <c r="I714" s="20">
        <v>45821</v>
      </c>
      <c r="J714" s="20">
        <v>45824</v>
      </c>
      <c r="K714" t="s">
        <v>330</v>
      </c>
      <c r="L714" t="s">
        <v>766</v>
      </c>
      <c r="M714" t="s">
        <v>767</v>
      </c>
      <c r="N714" t="s">
        <v>1653</v>
      </c>
      <c r="O714" t="s">
        <v>756</v>
      </c>
      <c r="P714" t="s">
        <v>757</v>
      </c>
      <c r="Q714" t="s">
        <v>758</v>
      </c>
      <c r="R714" t="s">
        <v>266</v>
      </c>
      <c r="S714" t="s">
        <v>271</v>
      </c>
    </row>
    <row r="715" spans="1:19" x14ac:dyDescent="0.35">
      <c r="A715">
        <v>140104</v>
      </c>
      <c r="B715">
        <v>114</v>
      </c>
      <c r="C715" t="s">
        <v>27</v>
      </c>
      <c r="D715" t="s">
        <v>765</v>
      </c>
      <c r="E715">
        <v>2503.8000000000002</v>
      </c>
      <c r="F715" s="20">
        <v>45842</v>
      </c>
      <c r="G715" s="20">
        <v>45841</v>
      </c>
      <c r="H715" s="20">
        <v>45841</v>
      </c>
      <c r="I715" s="20">
        <v>45821</v>
      </c>
      <c r="J715" s="20">
        <v>45825</v>
      </c>
      <c r="K715" t="s">
        <v>330</v>
      </c>
      <c r="L715" t="s">
        <v>766</v>
      </c>
      <c r="M715" t="s">
        <v>767</v>
      </c>
      <c r="N715" t="s">
        <v>1654</v>
      </c>
      <c r="O715" t="s">
        <v>756</v>
      </c>
      <c r="P715" t="s">
        <v>757</v>
      </c>
      <c r="Q715" t="s">
        <v>758</v>
      </c>
      <c r="R715" t="s">
        <v>266</v>
      </c>
      <c r="S715" t="s">
        <v>271</v>
      </c>
    </row>
    <row r="716" spans="1:19" x14ac:dyDescent="0.35">
      <c r="A716">
        <v>140368</v>
      </c>
      <c r="B716">
        <v>114</v>
      </c>
      <c r="C716" t="s">
        <v>27</v>
      </c>
      <c r="D716" t="s">
        <v>966</v>
      </c>
      <c r="E716">
        <v>12858.35</v>
      </c>
      <c r="F716" s="20">
        <v>45842</v>
      </c>
      <c r="G716" s="20">
        <v>45841</v>
      </c>
      <c r="H716" s="20">
        <v>45841</v>
      </c>
      <c r="I716" s="20">
        <v>45822</v>
      </c>
      <c r="J716" s="20">
        <v>45826</v>
      </c>
      <c r="K716" t="s">
        <v>330</v>
      </c>
      <c r="L716" t="s">
        <v>762</v>
      </c>
      <c r="M716" t="s">
        <v>967</v>
      </c>
      <c r="N716" t="s">
        <v>1655</v>
      </c>
      <c r="O716" t="s">
        <v>756</v>
      </c>
      <c r="P716" t="s">
        <v>757</v>
      </c>
      <c r="Q716" t="s">
        <v>758</v>
      </c>
      <c r="R716" t="s">
        <v>266</v>
      </c>
      <c r="S716" t="s">
        <v>271</v>
      </c>
    </row>
    <row r="717" spans="1:19" x14ac:dyDescent="0.35">
      <c r="A717">
        <v>140439</v>
      </c>
      <c r="B717">
        <v>114</v>
      </c>
      <c r="C717" t="s">
        <v>27</v>
      </c>
      <c r="D717" t="s">
        <v>966</v>
      </c>
      <c r="E717">
        <v>90.47</v>
      </c>
      <c r="F717" s="20">
        <v>45842</v>
      </c>
      <c r="G717" s="20">
        <v>45841</v>
      </c>
      <c r="H717" s="20">
        <v>45841</v>
      </c>
      <c r="I717" s="20">
        <v>45822</v>
      </c>
      <c r="J717" s="20">
        <v>45826</v>
      </c>
      <c r="K717" t="s">
        <v>330</v>
      </c>
      <c r="L717" t="s">
        <v>762</v>
      </c>
      <c r="M717" t="s">
        <v>967</v>
      </c>
      <c r="N717" t="s">
        <v>1656</v>
      </c>
      <c r="O717" t="s">
        <v>756</v>
      </c>
      <c r="P717" t="s">
        <v>757</v>
      </c>
      <c r="Q717" t="s">
        <v>758</v>
      </c>
      <c r="R717" t="s">
        <v>266</v>
      </c>
      <c r="S717" t="s">
        <v>271</v>
      </c>
    </row>
    <row r="718" spans="1:19" x14ac:dyDescent="0.35">
      <c r="A718">
        <v>140441</v>
      </c>
      <c r="B718">
        <v>114</v>
      </c>
      <c r="C718" t="s">
        <v>27</v>
      </c>
      <c r="D718" t="s">
        <v>966</v>
      </c>
      <c r="E718">
        <v>16549.89</v>
      </c>
      <c r="F718" s="20">
        <v>45842</v>
      </c>
      <c r="G718" s="20">
        <v>45841</v>
      </c>
      <c r="H718" s="20">
        <v>45841</v>
      </c>
      <c r="I718" s="20">
        <v>45822</v>
      </c>
      <c r="J718" s="20">
        <v>45826</v>
      </c>
      <c r="K718" t="s">
        <v>330</v>
      </c>
      <c r="L718" t="s">
        <v>762</v>
      </c>
      <c r="M718" t="s">
        <v>967</v>
      </c>
      <c r="N718" t="s">
        <v>1657</v>
      </c>
      <c r="O718" t="s">
        <v>756</v>
      </c>
      <c r="P718" t="s">
        <v>757</v>
      </c>
      <c r="Q718" t="s">
        <v>758</v>
      </c>
      <c r="R718" t="s">
        <v>266</v>
      </c>
      <c r="S718" t="s">
        <v>271</v>
      </c>
    </row>
    <row r="719" spans="1:19" x14ac:dyDescent="0.35">
      <c r="A719">
        <v>140462</v>
      </c>
      <c r="B719">
        <v>114</v>
      </c>
      <c r="C719" t="s">
        <v>27</v>
      </c>
      <c r="D719" t="s">
        <v>1329</v>
      </c>
      <c r="E719">
        <v>444.05</v>
      </c>
      <c r="F719" s="20">
        <v>45841</v>
      </c>
      <c r="G719" s="20">
        <v>45841</v>
      </c>
      <c r="H719" s="20">
        <v>45841</v>
      </c>
      <c r="I719" s="20">
        <v>45826</v>
      </c>
      <c r="J719" s="20">
        <v>45826</v>
      </c>
      <c r="K719" t="s">
        <v>330</v>
      </c>
      <c r="L719" t="s">
        <v>766</v>
      </c>
      <c r="M719" t="s">
        <v>767</v>
      </c>
      <c r="N719" t="s">
        <v>1658</v>
      </c>
      <c r="O719" t="s">
        <v>756</v>
      </c>
      <c r="P719" t="s">
        <v>757</v>
      </c>
      <c r="Q719" t="s">
        <v>758</v>
      </c>
      <c r="R719" t="s">
        <v>266</v>
      </c>
      <c r="S719" t="s">
        <v>271</v>
      </c>
    </row>
    <row r="720" spans="1:19" x14ac:dyDescent="0.35">
      <c r="A720">
        <v>140977</v>
      </c>
      <c r="B720">
        <v>114</v>
      </c>
      <c r="C720" t="s">
        <v>27</v>
      </c>
      <c r="D720" t="s">
        <v>775</v>
      </c>
      <c r="E720">
        <v>971.52</v>
      </c>
      <c r="F720" s="20">
        <v>45842</v>
      </c>
      <c r="G720" s="20">
        <v>45841</v>
      </c>
      <c r="H720" s="20">
        <v>45841</v>
      </c>
      <c r="I720" s="20">
        <v>45826</v>
      </c>
      <c r="J720" s="20">
        <v>45831</v>
      </c>
      <c r="K720" t="s">
        <v>330</v>
      </c>
      <c r="L720" t="s">
        <v>766</v>
      </c>
      <c r="M720" t="s">
        <v>767</v>
      </c>
      <c r="N720" t="s">
        <v>1659</v>
      </c>
      <c r="O720" t="s">
        <v>756</v>
      </c>
      <c r="P720" t="s">
        <v>757</v>
      </c>
      <c r="Q720" t="s">
        <v>758</v>
      </c>
      <c r="R720" t="s">
        <v>266</v>
      </c>
      <c r="S720" t="s">
        <v>271</v>
      </c>
    </row>
    <row r="721" spans="1:19" x14ac:dyDescent="0.35">
      <c r="A721">
        <v>140978</v>
      </c>
      <c r="B721">
        <v>114</v>
      </c>
      <c r="C721" t="s">
        <v>27</v>
      </c>
      <c r="D721" t="s">
        <v>1059</v>
      </c>
      <c r="E721">
        <v>1289.71</v>
      </c>
      <c r="F721" s="20">
        <v>45842</v>
      </c>
      <c r="G721" s="20">
        <v>45841</v>
      </c>
      <c r="H721" s="20">
        <v>45841</v>
      </c>
      <c r="I721" s="20">
        <v>45827</v>
      </c>
      <c r="J721" s="20">
        <v>45831</v>
      </c>
      <c r="K721" t="s">
        <v>330</v>
      </c>
      <c r="N721" t="s">
        <v>1660</v>
      </c>
      <c r="O721" t="s">
        <v>756</v>
      </c>
      <c r="P721" t="s">
        <v>757</v>
      </c>
      <c r="Q721" t="s">
        <v>758</v>
      </c>
      <c r="R721" t="s">
        <v>266</v>
      </c>
      <c r="S721" t="s">
        <v>271</v>
      </c>
    </row>
    <row r="722" spans="1:19" x14ac:dyDescent="0.35">
      <c r="A722">
        <v>140980</v>
      </c>
      <c r="B722">
        <v>114</v>
      </c>
      <c r="C722" t="s">
        <v>27</v>
      </c>
      <c r="D722" t="s">
        <v>1059</v>
      </c>
      <c r="E722">
        <v>197.64</v>
      </c>
      <c r="F722" s="20">
        <v>45841</v>
      </c>
      <c r="G722" s="20">
        <v>45841</v>
      </c>
      <c r="H722" s="20">
        <v>45841</v>
      </c>
      <c r="I722" s="20">
        <v>45826</v>
      </c>
      <c r="J722" s="20">
        <v>45831</v>
      </c>
      <c r="K722" t="s">
        <v>330</v>
      </c>
      <c r="L722" t="s">
        <v>766</v>
      </c>
      <c r="M722" t="s">
        <v>767</v>
      </c>
      <c r="N722" t="s">
        <v>1661</v>
      </c>
      <c r="O722" t="s">
        <v>756</v>
      </c>
      <c r="P722" t="s">
        <v>757</v>
      </c>
      <c r="Q722" t="s">
        <v>758</v>
      </c>
      <c r="R722" t="s">
        <v>266</v>
      </c>
      <c r="S722" t="s">
        <v>271</v>
      </c>
    </row>
    <row r="723" spans="1:19" x14ac:dyDescent="0.35">
      <c r="A723">
        <v>140990</v>
      </c>
      <c r="B723">
        <v>114</v>
      </c>
      <c r="C723" t="s">
        <v>27</v>
      </c>
      <c r="D723" t="s">
        <v>817</v>
      </c>
      <c r="E723">
        <v>2191.5</v>
      </c>
      <c r="F723" s="20">
        <v>45841</v>
      </c>
      <c r="G723" s="20">
        <v>45841</v>
      </c>
      <c r="H723" s="20">
        <v>45841</v>
      </c>
      <c r="I723" s="20">
        <v>45827</v>
      </c>
      <c r="J723" s="20">
        <v>45831</v>
      </c>
      <c r="K723" t="s">
        <v>330</v>
      </c>
      <c r="N723" t="s">
        <v>1662</v>
      </c>
      <c r="O723" t="s">
        <v>756</v>
      </c>
      <c r="P723" t="s">
        <v>757</v>
      </c>
      <c r="Q723" t="s">
        <v>758</v>
      </c>
      <c r="R723" t="s">
        <v>266</v>
      </c>
      <c r="S723" t="s">
        <v>271</v>
      </c>
    </row>
    <row r="724" spans="1:19" x14ac:dyDescent="0.35">
      <c r="A724">
        <v>141010</v>
      </c>
      <c r="B724">
        <v>114</v>
      </c>
      <c r="C724" t="s">
        <v>27</v>
      </c>
      <c r="D724" t="s">
        <v>777</v>
      </c>
      <c r="E724">
        <v>1183.96</v>
      </c>
      <c r="F724" s="20">
        <v>45842</v>
      </c>
      <c r="G724" s="20">
        <v>45841</v>
      </c>
      <c r="H724" s="20">
        <v>45841</v>
      </c>
      <c r="I724" s="20">
        <v>45828</v>
      </c>
      <c r="J724" s="20">
        <v>45831</v>
      </c>
      <c r="K724" t="s">
        <v>330</v>
      </c>
      <c r="L724" t="s">
        <v>766</v>
      </c>
      <c r="M724" t="s">
        <v>767</v>
      </c>
      <c r="N724" t="s">
        <v>1663</v>
      </c>
      <c r="O724" t="s">
        <v>756</v>
      </c>
      <c r="P724" t="s">
        <v>757</v>
      </c>
      <c r="Q724" t="s">
        <v>758</v>
      </c>
      <c r="R724" t="s">
        <v>266</v>
      </c>
      <c r="S724" t="s">
        <v>271</v>
      </c>
    </row>
    <row r="725" spans="1:19" x14ac:dyDescent="0.35">
      <c r="A725">
        <v>141011</v>
      </c>
      <c r="B725">
        <v>114</v>
      </c>
      <c r="C725" t="s">
        <v>27</v>
      </c>
      <c r="D725" t="s">
        <v>782</v>
      </c>
      <c r="E725">
        <v>1566.34</v>
      </c>
      <c r="F725" s="20">
        <v>45841</v>
      </c>
      <c r="G725" s="20">
        <v>45841</v>
      </c>
      <c r="H725" s="20">
        <v>45841</v>
      </c>
      <c r="I725" s="20">
        <v>45827</v>
      </c>
      <c r="J725" s="20">
        <v>45831</v>
      </c>
      <c r="K725" t="s">
        <v>330</v>
      </c>
      <c r="L725" t="s">
        <v>766</v>
      </c>
      <c r="M725" t="s">
        <v>767</v>
      </c>
      <c r="N725" t="s">
        <v>1664</v>
      </c>
      <c r="O725" t="s">
        <v>756</v>
      </c>
      <c r="P725" t="s">
        <v>757</v>
      </c>
      <c r="Q725" t="s">
        <v>758</v>
      </c>
      <c r="R725" t="s">
        <v>266</v>
      </c>
      <c r="S725" t="s">
        <v>271</v>
      </c>
    </row>
    <row r="726" spans="1:19" x14ac:dyDescent="0.35">
      <c r="A726">
        <v>141015</v>
      </c>
      <c r="B726">
        <v>114</v>
      </c>
      <c r="C726" t="s">
        <v>27</v>
      </c>
      <c r="D726" t="s">
        <v>784</v>
      </c>
      <c r="E726">
        <v>743.33</v>
      </c>
      <c r="F726" s="20">
        <v>45841</v>
      </c>
      <c r="G726" s="20">
        <v>45841</v>
      </c>
      <c r="H726" s="20">
        <v>45841</v>
      </c>
      <c r="I726" s="20">
        <v>45827</v>
      </c>
      <c r="J726" s="20">
        <v>45831</v>
      </c>
      <c r="K726" t="s">
        <v>330</v>
      </c>
      <c r="L726" t="s">
        <v>766</v>
      </c>
      <c r="M726" t="s">
        <v>767</v>
      </c>
      <c r="N726" t="s">
        <v>1665</v>
      </c>
      <c r="O726" t="s">
        <v>756</v>
      </c>
      <c r="P726" t="s">
        <v>757</v>
      </c>
      <c r="Q726" t="s">
        <v>758</v>
      </c>
      <c r="R726" t="s">
        <v>266</v>
      </c>
      <c r="S726" t="s">
        <v>271</v>
      </c>
    </row>
    <row r="727" spans="1:19" x14ac:dyDescent="0.35">
      <c r="A727">
        <v>141086</v>
      </c>
      <c r="B727">
        <v>114</v>
      </c>
      <c r="C727" t="s">
        <v>27</v>
      </c>
      <c r="D727" t="s">
        <v>809</v>
      </c>
      <c r="E727">
        <v>4655.22</v>
      </c>
      <c r="F727" s="20">
        <v>45842</v>
      </c>
      <c r="G727" s="20">
        <v>45841</v>
      </c>
      <c r="H727" s="20">
        <v>45841</v>
      </c>
      <c r="I727" s="20">
        <v>45826</v>
      </c>
      <c r="J727" s="20">
        <v>45831</v>
      </c>
      <c r="K727" t="s">
        <v>330</v>
      </c>
      <c r="L727" t="s">
        <v>766</v>
      </c>
      <c r="M727" t="s">
        <v>767</v>
      </c>
      <c r="N727" t="s">
        <v>1666</v>
      </c>
      <c r="O727" t="s">
        <v>756</v>
      </c>
      <c r="P727" t="s">
        <v>757</v>
      </c>
      <c r="Q727" t="s">
        <v>758</v>
      </c>
      <c r="R727" t="s">
        <v>266</v>
      </c>
      <c r="S727" t="s">
        <v>271</v>
      </c>
    </row>
    <row r="728" spans="1:19" x14ac:dyDescent="0.35">
      <c r="A728">
        <v>138643</v>
      </c>
      <c r="B728">
        <v>114</v>
      </c>
      <c r="C728" t="s">
        <v>27</v>
      </c>
      <c r="D728" t="s">
        <v>772</v>
      </c>
      <c r="E728">
        <v>4116</v>
      </c>
      <c r="F728" s="20">
        <v>45841</v>
      </c>
      <c r="G728" s="20">
        <v>45841</v>
      </c>
      <c r="H728" s="20">
        <v>45841</v>
      </c>
      <c r="I728" s="20">
        <v>45813</v>
      </c>
      <c r="J728" s="20">
        <v>45818</v>
      </c>
      <c r="K728" t="s">
        <v>330</v>
      </c>
      <c r="L728" t="s">
        <v>766</v>
      </c>
      <c r="M728" t="s">
        <v>770</v>
      </c>
      <c r="N728" t="s">
        <v>1667</v>
      </c>
      <c r="O728" t="s">
        <v>756</v>
      </c>
      <c r="P728" t="s">
        <v>757</v>
      </c>
      <c r="Q728" t="s">
        <v>758</v>
      </c>
      <c r="R728" t="s">
        <v>266</v>
      </c>
      <c r="S728" t="s">
        <v>271</v>
      </c>
    </row>
    <row r="729" spans="1:19" x14ac:dyDescent="0.35">
      <c r="A729">
        <v>138653</v>
      </c>
      <c r="B729">
        <v>114</v>
      </c>
      <c r="C729" t="s">
        <v>27</v>
      </c>
      <c r="D729" t="s">
        <v>1020</v>
      </c>
      <c r="E729">
        <v>989.38</v>
      </c>
      <c r="F729" s="20">
        <v>45841</v>
      </c>
      <c r="G729" s="20">
        <v>45841</v>
      </c>
      <c r="H729" s="20">
        <v>45841</v>
      </c>
      <c r="I729" s="20">
        <v>45812</v>
      </c>
      <c r="J729" s="20">
        <v>45818</v>
      </c>
      <c r="K729" t="s">
        <v>330</v>
      </c>
      <c r="L729" t="s">
        <v>766</v>
      </c>
      <c r="M729" t="s">
        <v>767</v>
      </c>
      <c r="N729" t="s">
        <v>1668</v>
      </c>
      <c r="O729" t="s">
        <v>756</v>
      </c>
      <c r="P729" t="s">
        <v>757</v>
      </c>
      <c r="Q729" t="s">
        <v>758</v>
      </c>
      <c r="R729" t="s">
        <v>266</v>
      </c>
      <c r="S729" t="s">
        <v>271</v>
      </c>
    </row>
    <row r="730" spans="1:19" x14ac:dyDescent="0.35">
      <c r="A730">
        <v>138658</v>
      </c>
      <c r="B730">
        <v>114</v>
      </c>
      <c r="C730" t="s">
        <v>27</v>
      </c>
      <c r="D730" t="s">
        <v>769</v>
      </c>
      <c r="E730">
        <v>3582.04</v>
      </c>
      <c r="F730" s="20">
        <v>45841</v>
      </c>
      <c r="G730" s="20">
        <v>45841</v>
      </c>
      <c r="H730" s="20">
        <v>45841</v>
      </c>
      <c r="I730" s="20">
        <v>45810</v>
      </c>
      <c r="J730" s="20">
        <v>45818</v>
      </c>
      <c r="K730" t="s">
        <v>330</v>
      </c>
      <c r="L730" t="s">
        <v>766</v>
      </c>
      <c r="M730" t="s">
        <v>770</v>
      </c>
      <c r="N730" t="s">
        <v>1669</v>
      </c>
      <c r="O730" t="s">
        <v>756</v>
      </c>
      <c r="P730" t="s">
        <v>757</v>
      </c>
      <c r="Q730" t="s">
        <v>758</v>
      </c>
      <c r="R730" t="s">
        <v>266</v>
      </c>
      <c r="S730" t="s">
        <v>271</v>
      </c>
    </row>
    <row r="731" spans="1:19" x14ac:dyDescent="0.35">
      <c r="A731">
        <v>143065</v>
      </c>
      <c r="B731">
        <v>114</v>
      </c>
      <c r="C731" t="s">
        <v>27</v>
      </c>
      <c r="D731" t="s">
        <v>1139</v>
      </c>
      <c r="E731">
        <v>312.64999999999998</v>
      </c>
      <c r="F731" s="20">
        <v>45841</v>
      </c>
      <c r="G731" s="20">
        <v>45841</v>
      </c>
      <c r="H731" s="20">
        <v>45841</v>
      </c>
      <c r="I731" s="20">
        <v>45821</v>
      </c>
      <c r="J731" s="20">
        <v>45840</v>
      </c>
      <c r="K731" t="s">
        <v>264</v>
      </c>
      <c r="L731" t="s">
        <v>997</v>
      </c>
      <c r="M731" t="s">
        <v>1140</v>
      </c>
      <c r="N731" t="s">
        <v>1670</v>
      </c>
      <c r="O731" t="s">
        <v>756</v>
      </c>
      <c r="P731" t="s">
        <v>757</v>
      </c>
      <c r="Q731" t="s">
        <v>758</v>
      </c>
      <c r="R731" t="s">
        <v>266</v>
      </c>
      <c r="S731" t="s">
        <v>271</v>
      </c>
    </row>
    <row r="732" spans="1:19" x14ac:dyDescent="0.35">
      <c r="A732">
        <v>143231</v>
      </c>
      <c r="B732">
        <v>114</v>
      </c>
      <c r="C732" t="s">
        <v>27</v>
      </c>
      <c r="D732" t="s">
        <v>878</v>
      </c>
      <c r="E732">
        <v>2822.29</v>
      </c>
      <c r="F732" s="20">
        <v>45842</v>
      </c>
      <c r="G732" s="20">
        <v>45841</v>
      </c>
      <c r="H732" s="20">
        <v>45841</v>
      </c>
      <c r="I732" s="20">
        <v>45838</v>
      </c>
      <c r="J732" s="20"/>
      <c r="L732" t="s">
        <v>879</v>
      </c>
      <c r="M732" t="s">
        <v>880</v>
      </c>
      <c r="O732" t="s">
        <v>756</v>
      </c>
      <c r="P732" t="s">
        <v>757</v>
      </c>
      <c r="Q732" t="s">
        <v>758</v>
      </c>
      <c r="R732" t="s">
        <v>266</v>
      </c>
      <c r="S732" t="s">
        <v>302</v>
      </c>
    </row>
    <row r="733" spans="1:19" x14ac:dyDescent="0.35">
      <c r="A733">
        <v>143232</v>
      </c>
      <c r="B733">
        <v>114</v>
      </c>
      <c r="C733" t="s">
        <v>27</v>
      </c>
      <c r="D733" t="s">
        <v>881</v>
      </c>
      <c r="E733">
        <v>4003.87</v>
      </c>
      <c r="F733" s="20">
        <v>45842</v>
      </c>
      <c r="G733" s="20">
        <v>45841</v>
      </c>
      <c r="H733" s="20">
        <v>45841</v>
      </c>
      <c r="I733" s="20">
        <v>45838</v>
      </c>
      <c r="J733" s="20"/>
      <c r="L733" t="s">
        <v>879</v>
      </c>
      <c r="M733" t="s">
        <v>880</v>
      </c>
      <c r="O733" t="s">
        <v>756</v>
      </c>
      <c r="P733" t="s">
        <v>757</v>
      </c>
      <c r="Q733" t="s">
        <v>758</v>
      </c>
      <c r="R733" t="s">
        <v>266</v>
      </c>
      <c r="S733" t="s">
        <v>302</v>
      </c>
    </row>
    <row r="734" spans="1:19" x14ac:dyDescent="0.35">
      <c r="A734">
        <v>143233</v>
      </c>
      <c r="B734">
        <v>114</v>
      </c>
      <c r="C734" t="s">
        <v>27</v>
      </c>
      <c r="D734" t="s">
        <v>882</v>
      </c>
      <c r="E734">
        <v>4157.3999999999996</v>
      </c>
      <c r="F734" s="20">
        <v>45842</v>
      </c>
      <c r="G734" s="20">
        <v>45841</v>
      </c>
      <c r="H734" s="20">
        <v>45841</v>
      </c>
      <c r="I734" s="20">
        <v>45838</v>
      </c>
      <c r="J734" s="20"/>
      <c r="L734" t="s">
        <v>879</v>
      </c>
      <c r="M734" t="s">
        <v>880</v>
      </c>
      <c r="O734" t="s">
        <v>756</v>
      </c>
      <c r="P734" t="s">
        <v>757</v>
      </c>
      <c r="Q734" t="s">
        <v>758</v>
      </c>
      <c r="R734" t="s">
        <v>266</v>
      </c>
      <c r="S734" t="s">
        <v>302</v>
      </c>
    </row>
    <row r="735" spans="1:19" x14ac:dyDescent="0.35">
      <c r="A735">
        <v>143234</v>
      </c>
      <c r="B735">
        <v>114</v>
      </c>
      <c r="C735" t="s">
        <v>27</v>
      </c>
      <c r="D735" t="s">
        <v>883</v>
      </c>
      <c r="E735">
        <v>3826.58</v>
      </c>
      <c r="F735" s="20">
        <v>45842</v>
      </c>
      <c r="G735" s="20">
        <v>45841</v>
      </c>
      <c r="H735" s="20">
        <v>45841</v>
      </c>
      <c r="I735" s="20">
        <v>45838</v>
      </c>
      <c r="J735" s="20"/>
      <c r="L735" t="s">
        <v>879</v>
      </c>
      <c r="M735" t="s">
        <v>880</v>
      </c>
      <c r="O735" t="s">
        <v>756</v>
      </c>
      <c r="P735" t="s">
        <v>757</v>
      </c>
      <c r="Q735" t="s">
        <v>758</v>
      </c>
      <c r="R735" t="s">
        <v>266</v>
      </c>
      <c r="S735" t="s">
        <v>302</v>
      </c>
    </row>
    <row r="736" spans="1:19" x14ac:dyDescent="0.35">
      <c r="A736">
        <v>102270</v>
      </c>
      <c r="B736">
        <v>114</v>
      </c>
      <c r="C736" t="s">
        <v>27</v>
      </c>
      <c r="D736" t="s">
        <v>926</v>
      </c>
      <c r="E736">
        <v>1000</v>
      </c>
      <c r="F736" s="20">
        <v>45855</v>
      </c>
      <c r="G736" s="20">
        <v>45841</v>
      </c>
      <c r="H736" s="20">
        <v>45841</v>
      </c>
      <c r="I736" s="20">
        <v>45838</v>
      </c>
      <c r="J736" s="20"/>
      <c r="K736" t="s">
        <v>264</v>
      </c>
      <c r="L736" t="s">
        <v>762</v>
      </c>
      <c r="M736" t="s">
        <v>927</v>
      </c>
      <c r="N736" t="s">
        <v>1671</v>
      </c>
      <c r="O736" t="s">
        <v>756</v>
      </c>
      <c r="P736" t="s">
        <v>757</v>
      </c>
      <c r="Q736" t="s">
        <v>758</v>
      </c>
      <c r="R736" t="s">
        <v>266</v>
      </c>
      <c r="S736" t="s">
        <v>271</v>
      </c>
    </row>
    <row r="737" spans="1:19" x14ac:dyDescent="0.35">
      <c r="A737">
        <v>102305</v>
      </c>
      <c r="B737">
        <v>114</v>
      </c>
      <c r="C737" t="s">
        <v>27</v>
      </c>
      <c r="D737" t="s">
        <v>1672</v>
      </c>
      <c r="E737">
        <v>2528.2399999999998</v>
      </c>
      <c r="F737" s="20">
        <v>45842</v>
      </c>
      <c r="G737" s="20">
        <v>45841</v>
      </c>
      <c r="H737" s="20">
        <v>45841</v>
      </c>
      <c r="I737" s="20">
        <v>45834</v>
      </c>
      <c r="J737" s="20"/>
      <c r="K737" t="s">
        <v>330</v>
      </c>
      <c r="L737" t="s">
        <v>916</v>
      </c>
      <c r="M737" t="s">
        <v>1673</v>
      </c>
      <c r="N737" t="s">
        <v>1674</v>
      </c>
      <c r="O737" t="s">
        <v>756</v>
      </c>
      <c r="P737" t="s">
        <v>757</v>
      </c>
      <c r="Q737" t="s">
        <v>758</v>
      </c>
      <c r="R737" t="s">
        <v>266</v>
      </c>
      <c r="S737" t="s">
        <v>271</v>
      </c>
    </row>
    <row r="738" spans="1:19" x14ac:dyDescent="0.35">
      <c r="A738">
        <v>100603</v>
      </c>
      <c r="B738">
        <v>114</v>
      </c>
      <c r="C738" t="s">
        <v>27</v>
      </c>
      <c r="D738" t="s">
        <v>752</v>
      </c>
      <c r="E738">
        <v>11753.23</v>
      </c>
      <c r="F738" s="20">
        <v>45841</v>
      </c>
      <c r="G738" s="20">
        <v>45841</v>
      </c>
      <c r="H738" s="20">
        <v>45841</v>
      </c>
      <c r="I738" s="20">
        <v>45837</v>
      </c>
      <c r="J738" s="20"/>
      <c r="K738" t="s">
        <v>330</v>
      </c>
      <c r="L738" t="s">
        <v>753</v>
      </c>
      <c r="M738" t="s">
        <v>754</v>
      </c>
      <c r="N738" t="s">
        <v>1675</v>
      </c>
      <c r="O738" t="s">
        <v>756</v>
      </c>
      <c r="P738" t="s">
        <v>757</v>
      </c>
      <c r="Q738" t="s">
        <v>758</v>
      </c>
      <c r="R738" t="s">
        <v>266</v>
      </c>
      <c r="S738" t="s">
        <v>271</v>
      </c>
    </row>
    <row r="739" spans="1:19" x14ac:dyDescent="0.35">
      <c r="A739">
        <v>142917</v>
      </c>
      <c r="B739">
        <v>114</v>
      </c>
      <c r="C739" t="s">
        <v>27</v>
      </c>
      <c r="D739" t="s">
        <v>1676</v>
      </c>
      <c r="E739">
        <v>1100</v>
      </c>
      <c r="F739" s="20">
        <v>45839</v>
      </c>
      <c r="G739" s="20">
        <v>45846</v>
      </c>
      <c r="H739" s="20">
        <v>45839</v>
      </c>
      <c r="I739" s="20">
        <v>45839</v>
      </c>
      <c r="J739" s="20">
        <v>45840</v>
      </c>
      <c r="K739" t="s">
        <v>264</v>
      </c>
      <c r="L739" t="s">
        <v>766</v>
      </c>
      <c r="M739" t="s">
        <v>767</v>
      </c>
      <c r="N739" t="s">
        <v>1677</v>
      </c>
      <c r="O739" t="s">
        <v>756</v>
      </c>
      <c r="P739" t="s">
        <v>1303</v>
      </c>
      <c r="Q739" t="s">
        <v>758</v>
      </c>
      <c r="R739" t="s">
        <v>266</v>
      </c>
      <c r="S739" t="s">
        <v>271</v>
      </c>
    </row>
    <row r="740" spans="1:19" x14ac:dyDescent="0.35">
      <c r="A740">
        <v>141116</v>
      </c>
      <c r="B740">
        <v>114</v>
      </c>
      <c r="C740" t="s">
        <v>27</v>
      </c>
      <c r="D740" t="s">
        <v>801</v>
      </c>
      <c r="E740">
        <v>712.6</v>
      </c>
      <c r="F740" s="20">
        <v>45839</v>
      </c>
      <c r="G740" s="20">
        <v>45839</v>
      </c>
      <c r="H740" s="20">
        <v>45839</v>
      </c>
      <c r="I740" s="20">
        <v>45828</v>
      </c>
      <c r="J740" s="20">
        <v>45831</v>
      </c>
      <c r="K740" t="s">
        <v>330</v>
      </c>
      <c r="L740" t="s">
        <v>766</v>
      </c>
      <c r="M740" t="s">
        <v>767</v>
      </c>
      <c r="N740" t="s">
        <v>1678</v>
      </c>
      <c r="O740" t="s">
        <v>756</v>
      </c>
      <c r="P740" t="s">
        <v>757</v>
      </c>
      <c r="Q740" t="s">
        <v>758</v>
      </c>
      <c r="R740" t="s">
        <v>266</v>
      </c>
      <c r="S740" t="s">
        <v>271</v>
      </c>
    </row>
    <row r="741" spans="1:19" x14ac:dyDescent="0.35">
      <c r="A741">
        <v>141662</v>
      </c>
      <c r="B741">
        <v>114</v>
      </c>
      <c r="C741" t="s">
        <v>27</v>
      </c>
      <c r="D741" t="s">
        <v>1414</v>
      </c>
      <c r="E741">
        <v>709.8</v>
      </c>
      <c r="F741" s="20">
        <v>45840</v>
      </c>
      <c r="G741" s="20">
        <v>45839</v>
      </c>
      <c r="H741" s="20">
        <v>45839</v>
      </c>
      <c r="I741" s="20">
        <v>45833</v>
      </c>
      <c r="J741" s="20">
        <v>45833</v>
      </c>
      <c r="K741" t="s">
        <v>330</v>
      </c>
      <c r="N741" t="s">
        <v>1679</v>
      </c>
      <c r="O741" t="s">
        <v>756</v>
      </c>
      <c r="P741" t="s">
        <v>757</v>
      </c>
      <c r="Q741" t="s">
        <v>758</v>
      </c>
      <c r="R741" t="s">
        <v>266</v>
      </c>
      <c r="S741" t="s">
        <v>271</v>
      </c>
    </row>
    <row r="742" spans="1:19" x14ac:dyDescent="0.35">
      <c r="A742">
        <v>141841</v>
      </c>
      <c r="B742">
        <v>114</v>
      </c>
      <c r="C742" t="s">
        <v>27</v>
      </c>
      <c r="D742" t="s">
        <v>1329</v>
      </c>
      <c r="E742">
        <v>306.26</v>
      </c>
      <c r="F742" s="20">
        <v>45840</v>
      </c>
      <c r="G742" s="20">
        <v>45839</v>
      </c>
      <c r="H742" s="20">
        <v>45839</v>
      </c>
      <c r="I742" s="20">
        <v>45833</v>
      </c>
      <c r="J742" s="20">
        <v>45834</v>
      </c>
      <c r="K742" t="s">
        <v>330</v>
      </c>
      <c r="L742" t="s">
        <v>766</v>
      </c>
      <c r="M742" t="s">
        <v>767</v>
      </c>
      <c r="N742" t="s">
        <v>1680</v>
      </c>
      <c r="O742" t="s">
        <v>756</v>
      </c>
      <c r="P742" t="s">
        <v>757</v>
      </c>
      <c r="Q742" t="s">
        <v>758</v>
      </c>
      <c r="R742" t="s">
        <v>266</v>
      </c>
      <c r="S742" t="s">
        <v>271</v>
      </c>
    </row>
    <row r="743" spans="1:19" x14ac:dyDescent="0.35">
      <c r="A743">
        <v>139167</v>
      </c>
      <c r="B743">
        <v>114</v>
      </c>
      <c r="C743" t="s">
        <v>27</v>
      </c>
      <c r="D743" t="s">
        <v>970</v>
      </c>
      <c r="E743">
        <v>171</v>
      </c>
      <c r="F743" s="20">
        <v>45840</v>
      </c>
      <c r="G743" s="20">
        <v>45839</v>
      </c>
      <c r="H743" s="20">
        <v>45839</v>
      </c>
      <c r="I743" s="20">
        <v>45820</v>
      </c>
      <c r="J743" s="20">
        <v>45820</v>
      </c>
      <c r="K743" t="s">
        <v>264</v>
      </c>
      <c r="L743" t="s">
        <v>791</v>
      </c>
      <c r="M743" t="s">
        <v>971</v>
      </c>
      <c r="N743" t="s">
        <v>1681</v>
      </c>
      <c r="O743" t="s">
        <v>756</v>
      </c>
      <c r="P743" t="s">
        <v>757</v>
      </c>
      <c r="Q743" t="s">
        <v>758</v>
      </c>
      <c r="R743" t="s">
        <v>266</v>
      </c>
      <c r="S743" t="s">
        <v>271</v>
      </c>
    </row>
    <row r="744" spans="1:19" x14ac:dyDescent="0.35">
      <c r="A744">
        <v>139183</v>
      </c>
      <c r="B744">
        <v>114</v>
      </c>
      <c r="C744" t="s">
        <v>27</v>
      </c>
      <c r="D744" t="s">
        <v>848</v>
      </c>
      <c r="E744">
        <v>980.1</v>
      </c>
      <c r="F744" s="20">
        <v>45840</v>
      </c>
      <c r="G744" s="20">
        <v>45839</v>
      </c>
      <c r="H744" s="20">
        <v>45839</v>
      </c>
      <c r="I744" s="20">
        <v>45818</v>
      </c>
      <c r="J744" s="20">
        <v>45820</v>
      </c>
      <c r="K744" t="s">
        <v>330</v>
      </c>
      <c r="L744" t="s">
        <v>766</v>
      </c>
      <c r="M744" t="s">
        <v>770</v>
      </c>
      <c r="N744" t="s">
        <v>1682</v>
      </c>
      <c r="O744" t="s">
        <v>756</v>
      </c>
      <c r="P744" t="s">
        <v>757</v>
      </c>
      <c r="Q744" t="s">
        <v>758</v>
      </c>
      <c r="R744" t="s">
        <v>266</v>
      </c>
      <c r="S744" t="s">
        <v>271</v>
      </c>
    </row>
    <row r="745" spans="1:19" x14ac:dyDescent="0.35">
      <c r="A745">
        <v>139185</v>
      </c>
      <c r="B745">
        <v>114</v>
      </c>
      <c r="C745" t="s">
        <v>27</v>
      </c>
      <c r="D745" t="s">
        <v>765</v>
      </c>
      <c r="E745">
        <v>357.6</v>
      </c>
      <c r="F745" s="20">
        <v>45839</v>
      </c>
      <c r="G745" s="20">
        <v>45839</v>
      </c>
      <c r="H745" s="20">
        <v>45839</v>
      </c>
      <c r="I745" s="20">
        <v>45818</v>
      </c>
      <c r="J745" s="20">
        <v>45820</v>
      </c>
      <c r="K745" t="s">
        <v>330</v>
      </c>
      <c r="L745" t="s">
        <v>766</v>
      </c>
      <c r="M745" t="s">
        <v>770</v>
      </c>
      <c r="N745" t="s">
        <v>1683</v>
      </c>
      <c r="O745" t="s">
        <v>756</v>
      </c>
      <c r="P745" t="s">
        <v>757</v>
      </c>
      <c r="Q745" t="s">
        <v>758</v>
      </c>
      <c r="R745" t="s">
        <v>266</v>
      </c>
      <c r="S745" t="s">
        <v>271</v>
      </c>
    </row>
    <row r="746" spans="1:19" x14ac:dyDescent="0.35">
      <c r="A746">
        <v>139956</v>
      </c>
      <c r="B746">
        <v>114</v>
      </c>
      <c r="C746" t="s">
        <v>27</v>
      </c>
      <c r="D746" t="s">
        <v>787</v>
      </c>
      <c r="E746">
        <v>209.5</v>
      </c>
      <c r="F746" s="20">
        <v>45839</v>
      </c>
      <c r="G746" s="20">
        <v>45839</v>
      </c>
      <c r="H746" s="20">
        <v>45839</v>
      </c>
      <c r="I746" s="20">
        <v>45824</v>
      </c>
      <c r="J746" s="20">
        <v>45824</v>
      </c>
      <c r="K746" t="s">
        <v>330</v>
      </c>
      <c r="L746" t="s">
        <v>762</v>
      </c>
      <c r="M746" t="s">
        <v>788</v>
      </c>
      <c r="N746" t="s">
        <v>1684</v>
      </c>
      <c r="O746" t="s">
        <v>756</v>
      </c>
      <c r="P746" t="s">
        <v>757</v>
      </c>
      <c r="Q746" t="s">
        <v>758</v>
      </c>
      <c r="R746" t="s">
        <v>266</v>
      </c>
      <c r="S746" t="s">
        <v>271</v>
      </c>
    </row>
    <row r="747" spans="1:19" x14ac:dyDescent="0.35">
      <c r="A747">
        <v>140446</v>
      </c>
      <c r="B747">
        <v>114</v>
      </c>
      <c r="C747" t="s">
        <v>27</v>
      </c>
      <c r="D747" t="s">
        <v>775</v>
      </c>
      <c r="E747">
        <v>1065.56</v>
      </c>
      <c r="F747" s="20">
        <v>45840</v>
      </c>
      <c r="G747" s="20">
        <v>45839</v>
      </c>
      <c r="H747" s="20">
        <v>45839</v>
      </c>
      <c r="I747" s="20">
        <v>45825</v>
      </c>
      <c r="J747" s="20">
        <v>45826</v>
      </c>
      <c r="K747" t="s">
        <v>330</v>
      </c>
      <c r="L747" t="s">
        <v>766</v>
      </c>
      <c r="M747" t="s">
        <v>767</v>
      </c>
      <c r="N747" t="s">
        <v>1685</v>
      </c>
      <c r="O747" t="s">
        <v>756</v>
      </c>
      <c r="P747" t="s">
        <v>757</v>
      </c>
      <c r="Q747" t="s">
        <v>758</v>
      </c>
      <c r="R747" t="s">
        <v>266</v>
      </c>
      <c r="S747" t="s">
        <v>271</v>
      </c>
    </row>
    <row r="748" spans="1:19" x14ac:dyDescent="0.35">
      <c r="A748">
        <v>140449</v>
      </c>
      <c r="B748">
        <v>114</v>
      </c>
      <c r="C748" t="s">
        <v>27</v>
      </c>
      <c r="D748" t="s">
        <v>775</v>
      </c>
      <c r="E748">
        <v>432.3</v>
      </c>
      <c r="F748" s="20">
        <v>45839</v>
      </c>
      <c r="G748" s="20">
        <v>45839</v>
      </c>
      <c r="H748" s="20">
        <v>45839</v>
      </c>
      <c r="I748" s="20">
        <v>45824</v>
      </c>
      <c r="J748" s="20">
        <v>45826</v>
      </c>
      <c r="K748" t="s">
        <v>330</v>
      </c>
      <c r="L748" t="s">
        <v>766</v>
      </c>
      <c r="M748" t="s">
        <v>767</v>
      </c>
      <c r="N748" t="s">
        <v>1686</v>
      </c>
      <c r="O748" t="s">
        <v>756</v>
      </c>
      <c r="P748" t="s">
        <v>757</v>
      </c>
      <c r="Q748" t="s">
        <v>758</v>
      </c>
      <c r="R748" t="s">
        <v>266</v>
      </c>
      <c r="S748" t="s">
        <v>271</v>
      </c>
    </row>
    <row r="749" spans="1:19" x14ac:dyDescent="0.35">
      <c r="A749">
        <v>140458</v>
      </c>
      <c r="B749">
        <v>114</v>
      </c>
      <c r="C749" t="s">
        <v>27</v>
      </c>
      <c r="D749" t="s">
        <v>817</v>
      </c>
      <c r="E749">
        <v>2222</v>
      </c>
      <c r="F749" s="20">
        <v>45840</v>
      </c>
      <c r="G749" s="20">
        <v>45839</v>
      </c>
      <c r="H749" s="20">
        <v>45839</v>
      </c>
      <c r="I749" s="20">
        <v>45826</v>
      </c>
      <c r="J749" s="20">
        <v>45826</v>
      </c>
      <c r="K749" t="s">
        <v>330</v>
      </c>
      <c r="L749" t="s">
        <v>766</v>
      </c>
      <c r="M749" t="s">
        <v>767</v>
      </c>
      <c r="N749" t="s">
        <v>1687</v>
      </c>
      <c r="O749" t="s">
        <v>756</v>
      </c>
      <c r="P749" t="s">
        <v>757</v>
      </c>
      <c r="Q749" t="s">
        <v>758</v>
      </c>
      <c r="R749" t="s">
        <v>266</v>
      </c>
      <c r="S749" t="s">
        <v>271</v>
      </c>
    </row>
    <row r="750" spans="1:19" x14ac:dyDescent="0.35">
      <c r="A750">
        <v>140461</v>
      </c>
      <c r="B750">
        <v>114</v>
      </c>
      <c r="C750" t="s">
        <v>27</v>
      </c>
      <c r="D750" t="s">
        <v>817</v>
      </c>
      <c r="E750">
        <v>780</v>
      </c>
      <c r="F750" s="20">
        <v>45839</v>
      </c>
      <c r="G750" s="20">
        <v>45839</v>
      </c>
      <c r="H750" s="20">
        <v>45839</v>
      </c>
      <c r="I750" s="20">
        <v>45825</v>
      </c>
      <c r="J750" s="20">
        <v>45826</v>
      </c>
      <c r="K750" t="s">
        <v>330</v>
      </c>
      <c r="L750" t="s">
        <v>766</v>
      </c>
      <c r="M750" t="s">
        <v>767</v>
      </c>
      <c r="N750" t="s">
        <v>1688</v>
      </c>
      <c r="O750" t="s">
        <v>756</v>
      </c>
      <c r="P750" t="s">
        <v>757</v>
      </c>
      <c r="Q750" t="s">
        <v>758</v>
      </c>
      <c r="R750" t="s">
        <v>266</v>
      </c>
      <c r="S750" t="s">
        <v>271</v>
      </c>
    </row>
    <row r="751" spans="1:19" x14ac:dyDescent="0.35">
      <c r="A751">
        <v>140463</v>
      </c>
      <c r="B751">
        <v>114</v>
      </c>
      <c r="C751" t="s">
        <v>27</v>
      </c>
      <c r="D751" t="s">
        <v>782</v>
      </c>
      <c r="E751">
        <v>186.3</v>
      </c>
      <c r="F751" s="20">
        <v>45839</v>
      </c>
      <c r="G751" s="20">
        <v>45839</v>
      </c>
      <c r="H751" s="20">
        <v>45839</v>
      </c>
      <c r="I751" s="20">
        <v>45825</v>
      </c>
      <c r="J751" s="20">
        <v>45826</v>
      </c>
      <c r="K751" t="s">
        <v>330</v>
      </c>
      <c r="L751" t="s">
        <v>766</v>
      </c>
      <c r="M751" t="s">
        <v>767</v>
      </c>
      <c r="N751" t="s">
        <v>1689</v>
      </c>
      <c r="O751" t="s">
        <v>756</v>
      </c>
      <c r="P751" t="s">
        <v>757</v>
      </c>
      <c r="Q751" t="s">
        <v>758</v>
      </c>
      <c r="R751" t="s">
        <v>266</v>
      </c>
      <c r="S751" t="s">
        <v>271</v>
      </c>
    </row>
    <row r="752" spans="1:19" x14ac:dyDescent="0.35">
      <c r="A752">
        <v>140467</v>
      </c>
      <c r="B752">
        <v>114</v>
      </c>
      <c r="C752" t="s">
        <v>27</v>
      </c>
      <c r="D752" t="s">
        <v>801</v>
      </c>
      <c r="E752">
        <v>227.8</v>
      </c>
      <c r="F752" s="20">
        <v>45840</v>
      </c>
      <c r="G752" s="20">
        <v>45839</v>
      </c>
      <c r="H752" s="20">
        <v>45839</v>
      </c>
      <c r="I752" s="20">
        <v>45824</v>
      </c>
      <c r="J752" s="20">
        <v>45826</v>
      </c>
      <c r="K752" t="s">
        <v>330</v>
      </c>
      <c r="L752" t="s">
        <v>766</v>
      </c>
      <c r="M752" t="s">
        <v>767</v>
      </c>
      <c r="N752" t="s">
        <v>1690</v>
      </c>
      <c r="O752" t="s">
        <v>756</v>
      </c>
      <c r="P752" t="s">
        <v>757</v>
      </c>
      <c r="Q752" t="s">
        <v>758</v>
      </c>
      <c r="R752" t="s">
        <v>266</v>
      </c>
      <c r="S752" t="s">
        <v>271</v>
      </c>
    </row>
    <row r="753" spans="1:19" x14ac:dyDescent="0.35">
      <c r="A753">
        <v>140468</v>
      </c>
      <c r="B753">
        <v>114</v>
      </c>
      <c r="C753" t="s">
        <v>27</v>
      </c>
      <c r="D753" t="s">
        <v>872</v>
      </c>
      <c r="E753">
        <v>2427.5100000000002</v>
      </c>
      <c r="F753" s="20">
        <v>45839</v>
      </c>
      <c r="G753" s="20">
        <v>45839</v>
      </c>
      <c r="H753" s="20">
        <v>45839</v>
      </c>
      <c r="I753" s="20">
        <v>45824</v>
      </c>
      <c r="J753" s="20">
        <v>45826</v>
      </c>
      <c r="K753" t="s">
        <v>330</v>
      </c>
      <c r="L753" t="s">
        <v>766</v>
      </c>
      <c r="M753" t="s">
        <v>767</v>
      </c>
      <c r="N753" t="s">
        <v>1691</v>
      </c>
      <c r="O753" t="s">
        <v>756</v>
      </c>
      <c r="P753" t="s">
        <v>757</v>
      </c>
      <c r="Q753" t="s">
        <v>758</v>
      </c>
      <c r="R753" t="s">
        <v>266</v>
      </c>
      <c r="S753" t="s">
        <v>271</v>
      </c>
    </row>
    <row r="754" spans="1:19" x14ac:dyDescent="0.35">
      <c r="A754">
        <v>140471</v>
      </c>
      <c r="B754">
        <v>114</v>
      </c>
      <c r="C754" t="s">
        <v>27</v>
      </c>
      <c r="D754" t="s">
        <v>817</v>
      </c>
      <c r="E754">
        <v>1185</v>
      </c>
      <c r="F754" s="20">
        <v>45839</v>
      </c>
      <c r="G754" s="20">
        <v>45839</v>
      </c>
      <c r="H754" s="20">
        <v>45839</v>
      </c>
      <c r="I754" s="20">
        <v>45825</v>
      </c>
      <c r="J754" s="20">
        <v>45826</v>
      </c>
      <c r="K754" t="s">
        <v>330</v>
      </c>
      <c r="L754" t="s">
        <v>766</v>
      </c>
      <c r="M754" t="s">
        <v>767</v>
      </c>
      <c r="N754" t="s">
        <v>1692</v>
      </c>
      <c r="O754" t="s">
        <v>756</v>
      </c>
      <c r="P754" t="s">
        <v>757</v>
      </c>
      <c r="Q754" t="s">
        <v>758</v>
      </c>
      <c r="R754" t="s">
        <v>266</v>
      </c>
      <c r="S754" t="s">
        <v>271</v>
      </c>
    </row>
    <row r="755" spans="1:19" x14ac:dyDescent="0.35">
      <c r="A755">
        <v>140985</v>
      </c>
      <c r="B755">
        <v>114</v>
      </c>
      <c r="C755" t="s">
        <v>27</v>
      </c>
      <c r="D755" t="s">
        <v>840</v>
      </c>
      <c r="E755">
        <v>600</v>
      </c>
      <c r="F755" s="20">
        <v>45839</v>
      </c>
      <c r="G755" s="20">
        <v>45839</v>
      </c>
      <c r="H755" s="20">
        <v>45839</v>
      </c>
      <c r="I755" s="20">
        <v>45825</v>
      </c>
      <c r="J755" s="20">
        <v>45831</v>
      </c>
      <c r="K755" t="s">
        <v>330</v>
      </c>
      <c r="L755" t="s">
        <v>766</v>
      </c>
      <c r="M755" t="s">
        <v>767</v>
      </c>
      <c r="N755" t="s">
        <v>1693</v>
      </c>
      <c r="O755" t="s">
        <v>756</v>
      </c>
      <c r="P755" t="s">
        <v>757</v>
      </c>
      <c r="Q755" t="s">
        <v>758</v>
      </c>
      <c r="R755" t="s">
        <v>266</v>
      </c>
      <c r="S755" t="s">
        <v>271</v>
      </c>
    </row>
    <row r="756" spans="1:19" x14ac:dyDescent="0.35">
      <c r="A756">
        <v>140988</v>
      </c>
      <c r="B756">
        <v>114</v>
      </c>
      <c r="C756" t="s">
        <v>27</v>
      </c>
      <c r="D756" t="s">
        <v>782</v>
      </c>
      <c r="E756">
        <v>48</v>
      </c>
      <c r="F756" s="20">
        <v>45840</v>
      </c>
      <c r="G756" s="20">
        <v>45839</v>
      </c>
      <c r="H756" s="20">
        <v>45839</v>
      </c>
      <c r="I756" s="20">
        <v>45706</v>
      </c>
      <c r="J756" s="20">
        <v>45831</v>
      </c>
      <c r="K756" t="s">
        <v>330</v>
      </c>
      <c r="L756" t="s">
        <v>766</v>
      </c>
      <c r="M756" t="s">
        <v>767</v>
      </c>
      <c r="N756" t="s">
        <v>1694</v>
      </c>
      <c r="O756" t="s">
        <v>756</v>
      </c>
      <c r="P756" t="s">
        <v>757</v>
      </c>
      <c r="Q756" t="s">
        <v>758</v>
      </c>
      <c r="R756" t="s">
        <v>266</v>
      </c>
      <c r="S756" t="s">
        <v>271</v>
      </c>
    </row>
    <row r="757" spans="1:19" x14ac:dyDescent="0.35">
      <c r="A757">
        <v>140989</v>
      </c>
      <c r="B757">
        <v>114</v>
      </c>
      <c r="C757" t="s">
        <v>27</v>
      </c>
      <c r="D757" t="s">
        <v>782</v>
      </c>
      <c r="E757">
        <v>1928.2</v>
      </c>
      <c r="F757" s="20">
        <v>45840</v>
      </c>
      <c r="G757" s="20">
        <v>45839</v>
      </c>
      <c r="H757" s="20">
        <v>45839</v>
      </c>
      <c r="I757" s="20">
        <v>45826</v>
      </c>
      <c r="J757" s="20">
        <v>45831</v>
      </c>
      <c r="K757" t="s">
        <v>330</v>
      </c>
      <c r="L757" t="s">
        <v>766</v>
      </c>
      <c r="M757" t="s">
        <v>767</v>
      </c>
      <c r="N757" t="s">
        <v>1695</v>
      </c>
      <c r="O757" t="s">
        <v>756</v>
      </c>
      <c r="P757" t="s">
        <v>757</v>
      </c>
      <c r="Q757" t="s">
        <v>758</v>
      </c>
      <c r="R757" t="s">
        <v>266</v>
      </c>
      <c r="S757" t="s">
        <v>271</v>
      </c>
    </row>
    <row r="758" spans="1:19" x14ac:dyDescent="0.35">
      <c r="A758">
        <v>141005</v>
      </c>
      <c r="B758">
        <v>114</v>
      </c>
      <c r="C758" t="s">
        <v>27</v>
      </c>
      <c r="D758" t="s">
        <v>759</v>
      </c>
      <c r="E758">
        <v>1292.1099999999999</v>
      </c>
      <c r="F758" s="20">
        <v>45840</v>
      </c>
      <c r="G758" s="20">
        <v>45839</v>
      </c>
      <c r="H758" s="20">
        <v>45839</v>
      </c>
      <c r="I758" s="20">
        <v>45826</v>
      </c>
      <c r="J758" s="20">
        <v>45831</v>
      </c>
      <c r="K758" t="s">
        <v>330</v>
      </c>
      <c r="N758" t="s">
        <v>1696</v>
      </c>
      <c r="O758" t="s">
        <v>756</v>
      </c>
      <c r="P758" t="s">
        <v>757</v>
      </c>
      <c r="Q758" t="s">
        <v>758</v>
      </c>
      <c r="R758" t="s">
        <v>266</v>
      </c>
      <c r="S758" t="s">
        <v>271</v>
      </c>
    </row>
    <row r="759" spans="1:19" x14ac:dyDescent="0.35">
      <c r="A759">
        <v>141006</v>
      </c>
      <c r="B759">
        <v>114</v>
      </c>
      <c r="C759" t="s">
        <v>27</v>
      </c>
      <c r="D759" t="s">
        <v>784</v>
      </c>
      <c r="E759">
        <v>524.53</v>
      </c>
      <c r="F759" s="20">
        <v>45840</v>
      </c>
      <c r="G759" s="20">
        <v>45839</v>
      </c>
      <c r="H759" s="20">
        <v>45839</v>
      </c>
      <c r="I759" s="20">
        <v>45826</v>
      </c>
      <c r="J759" s="20">
        <v>45831</v>
      </c>
      <c r="K759" t="s">
        <v>330</v>
      </c>
      <c r="L759" t="s">
        <v>766</v>
      </c>
      <c r="M759" t="s">
        <v>767</v>
      </c>
      <c r="N759" t="s">
        <v>1697</v>
      </c>
      <c r="O759" t="s">
        <v>756</v>
      </c>
      <c r="P759" t="s">
        <v>757</v>
      </c>
      <c r="Q759" t="s">
        <v>758</v>
      </c>
      <c r="R759" t="s">
        <v>266</v>
      </c>
      <c r="S759" t="s">
        <v>271</v>
      </c>
    </row>
    <row r="760" spans="1:19" x14ac:dyDescent="0.35">
      <c r="A760">
        <v>141009</v>
      </c>
      <c r="B760">
        <v>114</v>
      </c>
      <c r="C760" t="s">
        <v>27</v>
      </c>
      <c r="D760" t="s">
        <v>794</v>
      </c>
      <c r="E760">
        <v>559.80999999999995</v>
      </c>
      <c r="F760" s="20">
        <v>45840</v>
      </c>
      <c r="G760" s="20">
        <v>45839</v>
      </c>
      <c r="H760" s="20">
        <v>45839</v>
      </c>
      <c r="I760" s="20">
        <v>45826</v>
      </c>
      <c r="J760" s="20">
        <v>45831</v>
      </c>
      <c r="K760" t="s">
        <v>330</v>
      </c>
      <c r="L760" t="s">
        <v>766</v>
      </c>
      <c r="M760" t="s">
        <v>767</v>
      </c>
      <c r="N760" t="s">
        <v>1698</v>
      </c>
      <c r="O760" t="s">
        <v>756</v>
      </c>
      <c r="P760" t="s">
        <v>757</v>
      </c>
      <c r="Q760" t="s">
        <v>758</v>
      </c>
      <c r="R760" t="s">
        <v>266</v>
      </c>
      <c r="S760" t="s">
        <v>271</v>
      </c>
    </row>
    <row r="761" spans="1:19" x14ac:dyDescent="0.35">
      <c r="A761">
        <v>138079</v>
      </c>
      <c r="B761">
        <v>114</v>
      </c>
      <c r="C761" t="s">
        <v>27</v>
      </c>
      <c r="D761" t="s">
        <v>885</v>
      </c>
      <c r="E761">
        <v>2950.5</v>
      </c>
      <c r="F761" s="20">
        <v>45840</v>
      </c>
      <c r="G761" s="20">
        <v>45839</v>
      </c>
      <c r="H761" s="20">
        <v>45839</v>
      </c>
      <c r="I761" s="20">
        <v>45811</v>
      </c>
      <c r="J761" s="20">
        <v>45813</v>
      </c>
      <c r="K761" t="s">
        <v>330</v>
      </c>
      <c r="L761" t="s">
        <v>766</v>
      </c>
      <c r="M761" t="s">
        <v>770</v>
      </c>
      <c r="N761" t="s">
        <v>1699</v>
      </c>
      <c r="O761" t="s">
        <v>756</v>
      </c>
      <c r="P761" t="s">
        <v>757</v>
      </c>
      <c r="Q761" t="s">
        <v>758</v>
      </c>
      <c r="R761" t="s">
        <v>266</v>
      </c>
      <c r="S761" t="s">
        <v>271</v>
      </c>
    </row>
    <row r="762" spans="1:19" x14ac:dyDescent="0.35">
      <c r="A762">
        <v>100175</v>
      </c>
      <c r="B762">
        <v>114</v>
      </c>
      <c r="C762" t="s">
        <v>27</v>
      </c>
      <c r="D762" t="s">
        <v>1044</v>
      </c>
      <c r="E762">
        <v>9750</v>
      </c>
      <c r="F762" s="20">
        <v>45839</v>
      </c>
      <c r="G762" s="20">
        <v>45839</v>
      </c>
      <c r="H762" s="20">
        <v>45839</v>
      </c>
      <c r="I762" s="20">
        <v>45839</v>
      </c>
      <c r="J762" s="20"/>
      <c r="K762" t="s">
        <v>264</v>
      </c>
      <c r="L762" t="s">
        <v>942</v>
      </c>
      <c r="M762" t="s">
        <v>1045</v>
      </c>
      <c r="O762" t="s">
        <v>756</v>
      </c>
      <c r="P762" t="s">
        <v>757</v>
      </c>
      <c r="Q762" t="s">
        <v>758</v>
      </c>
      <c r="R762" t="s">
        <v>266</v>
      </c>
      <c r="S762" t="s">
        <v>271</v>
      </c>
    </row>
    <row r="763" spans="1:19" x14ac:dyDescent="0.35">
      <c r="A763">
        <v>102168</v>
      </c>
      <c r="B763">
        <v>114</v>
      </c>
      <c r="C763" t="s">
        <v>27</v>
      </c>
      <c r="D763" t="s">
        <v>811</v>
      </c>
      <c r="E763">
        <v>4800</v>
      </c>
      <c r="F763" s="20">
        <v>45839</v>
      </c>
      <c r="G763" s="20">
        <v>45839</v>
      </c>
      <c r="H763" s="20">
        <v>45839</v>
      </c>
      <c r="I763" s="20">
        <v>45839</v>
      </c>
      <c r="J763" s="20"/>
      <c r="K763" t="s">
        <v>319</v>
      </c>
      <c r="L763" t="s">
        <v>812</v>
      </c>
      <c r="M763" t="s">
        <v>813</v>
      </c>
      <c r="N763" t="s">
        <v>1700</v>
      </c>
      <c r="O763" t="s">
        <v>756</v>
      </c>
      <c r="P763" t="s">
        <v>757</v>
      </c>
      <c r="Q763" t="s">
        <v>758</v>
      </c>
      <c r="R763" t="s">
        <v>266</v>
      </c>
      <c r="S763" t="s">
        <v>320</v>
      </c>
    </row>
    <row r="764" spans="1:19" x14ac:dyDescent="0.35">
      <c r="A764">
        <v>142963</v>
      </c>
      <c r="B764">
        <v>114</v>
      </c>
      <c r="C764" t="s">
        <v>27</v>
      </c>
      <c r="D764" t="s">
        <v>1701</v>
      </c>
      <c r="E764">
        <v>89.9</v>
      </c>
      <c r="F764" s="20">
        <v>45839</v>
      </c>
      <c r="G764" s="20">
        <v>45846</v>
      </c>
      <c r="H764" s="20">
        <v>45839</v>
      </c>
      <c r="I764" s="20">
        <v>45839</v>
      </c>
      <c r="J764" s="20">
        <v>45840</v>
      </c>
      <c r="K764" t="s">
        <v>264</v>
      </c>
      <c r="L764" t="s">
        <v>831</v>
      </c>
      <c r="M764" t="s">
        <v>832</v>
      </c>
      <c r="N764" t="s">
        <v>1702</v>
      </c>
      <c r="O764" t="s">
        <v>756</v>
      </c>
      <c r="P764" t="s">
        <v>1303</v>
      </c>
      <c r="Q764" t="s">
        <v>758</v>
      </c>
      <c r="R764" t="s">
        <v>266</v>
      </c>
      <c r="S764" t="s">
        <v>271</v>
      </c>
    </row>
    <row r="765" spans="1:19" x14ac:dyDescent="0.35">
      <c r="A765">
        <v>143598</v>
      </c>
      <c r="B765">
        <v>114</v>
      </c>
      <c r="C765" t="s">
        <v>27</v>
      </c>
      <c r="D765" t="s">
        <v>1703</v>
      </c>
      <c r="E765">
        <v>882</v>
      </c>
      <c r="F765" s="20">
        <v>45839</v>
      </c>
      <c r="G765" s="20"/>
      <c r="H765" s="20">
        <v>45839</v>
      </c>
      <c r="I765" s="20">
        <v>45839</v>
      </c>
      <c r="J765" s="20">
        <v>45841</v>
      </c>
      <c r="K765" t="s">
        <v>264</v>
      </c>
      <c r="L765" t="s">
        <v>766</v>
      </c>
      <c r="M765" t="s">
        <v>767</v>
      </c>
      <c r="N765" t="s">
        <v>1704</v>
      </c>
      <c r="R765" t="s">
        <v>266</v>
      </c>
      <c r="S765" t="s">
        <v>271</v>
      </c>
    </row>
    <row r="766" spans="1:19" x14ac:dyDescent="0.35">
      <c r="A766">
        <v>143978</v>
      </c>
      <c r="B766">
        <v>114</v>
      </c>
      <c r="C766" t="s">
        <v>27</v>
      </c>
      <c r="D766" t="s">
        <v>1676</v>
      </c>
      <c r="E766">
        <v>1100</v>
      </c>
      <c r="F766" s="20">
        <v>45839</v>
      </c>
      <c r="G766" s="20">
        <v>45846</v>
      </c>
      <c r="H766" s="20">
        <v>45839</v>
      </c>
      <c r="I766" s="20">
        <v>45839</v>
      </c>
      <c r="J766" s="20">
        <v>45842</v>
      </c>
      <c r="K766" t="s">
        <v>264</v>
      </c>
      <c r="L766" t="s">
        <v>766</v>
      </c>
      <c r="M766" t="s">
        <v>767</v>
      </c>
      <c r="N766" t="s">
        <v>1705</v>
      </c>
      <c r="O766" t="s">
        <v>756</v>
      </c>
      <c r="P766" t="s">
        <v>1303</v>
      </c>
      <c r="Q766" t="s">
        <v>758</v>
      </c>
      <c r="R766" t="s">
        <v>266</v>
      </c>
      <c r="S766" t="s">
        <v>271</v>
      </c>
    </row>
    <row r="767" spans="1:19" x14ac:dyDescent="0.35">
      <c r="A767">
        <v>133531</v>
      </c>
      <c r="B767">
        <v>114</v>
      </c>
      <c r="C767" t="s">
        <v>27</v>
      </c>
      <c r="D767" t="s">
        <v>1124</v>
      </c>
      <c r="E767">
        <v>548.58000000000004</v>
      </c>
      <c r="F767" s="20">
        <v>45836</v>
      </c>
      <c r="G767" s="20">
        <v>45804</v>
      </c>
      <c r="H767" s="20">
        <v>45838</v>
      </c>
      <c r="I767" s="20">
        <v>45790</v>
      </c>
      <c r="J767" s="20">
        <v>45798</v>
      </c>
      <c r="K767" t="s">
        <v>330</v>
      </c>
      <c r="L767" t="s">
        <v>762</v>
      </c>
      <c r="M767" t="s">
        <v>788</v>
      </c>
      <c r="N767" t="s">
        <v>1706</v>
      </c>
      <c r="O767" t="s">
        <v>756</v>
      </c>
      <c r="P767" t="s">
        <v>757</v>
      </c>
      <c r="Q767" t="s">
        <v>758</v>
      </c>
      <c r="R767" t="s">
        <v>266</v>
      </c>
      <c r="S767" t="s">
        <v>332</v>
      </c>
    </row>
    <row r="768" spans="1:19" x14ac:dyDescent="0.35">
      <c r="A768">
        <v>130590</v>
      </c>
      <c r="B768">
        <v>114</v>
      </c>
      <c r="C768" t="s">
        <v>27</v>
      </c>
      <c r="D768" t="s">
        <v>1707</v>
      </c>
      <c r="E768">
        <v>2250</v>
      </c>
      <c r="F768" s="20">
        <v>45838</v>
      </c>
      <c r="G768" s="20">
        <v>45838</v>
      </c>
      <c r="H768" s="20">
        <v>45838</v>
      </c>
      <c r="I768" s="20">
        <v>45783</v>
      </c>
      <c r="J768" s="20">
        <v>45784</v>
      </c>
      <c r="K768" t="s">
        <v>264</v>
      </c>
      <c r="L768" t="s">
        <v>831</v>
      </c>
      <c r="M768" t="s">
        <v>1708</v>
      </c>
      <c r="N768" t="s">
        <v>1709</v>
      </c>
      <c r="O768" t="s">
        <v>756</v>
      </c>
      <c r="P768" t="s">
        <v>757</v>
      </c>
      <c r="Q768" t="s">
        <v>758</v>
      </c>
      <c r="R768" t="s">
        <v>266</v>
      </c>
      <c r="S768" t="s">
        <v>332</v>
      </c>
    </row>
    <row r="769" spans="1:19" x14ac:dyDescent="0.35">
      <c r="A769">
        <v>134896</v>
      </c>
      <c r="B769">
        <v>114</v>
      </c>
      <c r="C769" t="s">
        <v>27</v>
      </c>
      <c r="D769" t="s">
        <v>1054</v>
      </c>
      <c r="E769">
        <v>47.2</v>
      </c>
      <c r="F769" s="20">
        <v>45838</v>
      </c>
      <c r="G769" s="20">
        <v>45838</v>
      </c>
      <c r="H769" s="20">
        <v>45838</v>
      </c>
      <c r="I769" s="20">
        <v>45809</v>
      </c>
      <c r="J769" s="20">
        <v>45805</v>
      </c>
      <c r="K769" t="s">
        <v>330</v>
      </c>
      <c r="L769" t="s">
        <v>812</v>
      </c>
      <c r="M769" t="s">
        <v>1055</v>
      </c>
      <c r="N769" t="s">
        <v>1710</v>
      </c>
      <c r="O769" t="s">
        <v>756</v>
      </c>
      <c r="P769" t="s">
        <v>757</v>
      </c>
      <c r="Q769" t="s">
        <v>758</v>
      </c>
      <c r="R769" t="s">
        <v>266</v>
      </c>
      <c r="S769" t="s">
        <v>302</v>
      </c>
    </row>
    <row r="770" spans="1:19" x14ac:dyDescent="0.35">
      <c r="A770">
        <v>137566</v>
      </c>
      <c r="B770">
        <v>114</v>
      </c>
      <c r="C770" t="s">
        <v>27</v>
      </c>
      <c r="D770" t="s">
        <v>1124</v>
      </c>
      <c r="E770">
        <v>196.17</v>
      </c>
      <c r="F770" s="20">
        <v>45836</v>
      </c>
      <c r="G770" s="20">
        <v>45838</v>
      </c>
      <c r="H770" s="20">
        <v>45838</v>
      </c>
      <c r="I770" s="20">
        <v>45806</v>
      </c>
      <c r="J770" s="20">
        <v>45812</v>
      </c>
      <c r="K770" t="s">
        <v>330</v>
      </c>
      <c r="L770" t="s">
        <v>762</v>
      </c>
      <c r="M770" t="s">
        <v>807</v>
      </c>
      <c r="N770" t="s">
        <v>1711</v>
      </c>
      <c r="O770" t="s">
        <v>756</v>
      </c>
      <c r="P770" t="s">
        <v>757</v>
      </c>
      <c r="Q770" t="s">
        <v>758</v>
      </c>
      <c r="R770" t="s">
        <v>266</v>
      </c>
      <c r="S770" t="s">
        <v>332</v>
      </c>
    </row>
    <row r="771" spans="1:19" x14ac:dyDescent="0.35">
      <c r="A771">
        <v>137575</v>
      </c>
      <c r="B771">
        <v>114</v>
      </c>
      <c r="C771" t="s">
        <v>27</v>
      </c>
      <c r="D771" t="s">
        <v>1124</v>
      </c>
      <c r="E771">
        <v>1451.96</v>
      </c>
      <c r="F771" s="20">
        <v>45836</v>
      </c>
      <c r="G771" s="20">
        <v>45838</v>
      </c>
      <c r="H771" s="20">
        <v>45838</v>
      </c>
      <c r="I771" s="20">
        <v>45806</v>
      </c>
      <c r="J771" s="20">
        <v>45812</v>
      </c>
      <c r="K771" t="s">
        <v>330</v>
      </c>
      <c r="L771" t="s">
        <v>762</v>
      </c>
      <c r="M771" t="s">
        <v>807</v>
      </c>
      <c r="N771" t="s">
        <v>1712</v>
      </c>
      <c r="O771" t="s">
        <v>756</v>
      </c>
      <c r="P771" t="s">
        <v>757</v>
      </c>
      <c r="Q771" t="s">
        <v>758</v>
      </c>
      <c r="R771" t="s">
        <v>266</v>
      </c>
      <c r="S771" t="s">
        <v>332</v>
      </c>
    </row>
    <row r="772" spans="1:19" x14ac:dyDescent="0.35">
      <c r="A772">
        <v>137597</v>
      </c>
      <c r="B772">
        <v>114</v>
      </c>
      <c r="C772" t="s">
        <v>27</v>
      </c>
      <c r="D772" t="s">
        <v>541</v>
      </c>
      <c r="E772">
        <v>550.89</v>
      </c>
      <c r="F772" s="20">
        <v>45838</v>
      </c>
      <c r="G772" s="20">
        <v>45838</v>
      </c>
      <c r="H772" s="20">
        <v>45838</v>
      </c>
      <c r="I772" s="20">
        <v>45807</v>
      </c>
      <c r="J772" s="20">
        <v>45812</v>
      </c>
      <c r="K772" t="s">
        <v>330</v>
      </c>
      <c r="L772" t="s">
        <v>766</v>
      </c>
      <c r="M772" t="s">
        <v>770</v>
      </c>
      <c r="N772" t="s">
        <v>1713</v>
      </c>
      <c r="O772" t="s">
        <v>756</v>
      </c>
      <c r="P772" t="s">
        <v>757</v>
      </c>
      <c r="Q772" t="s">
        <v>758</v>
      </c>
      <c r="R772" t="s">
        <v>266</v>
      </c>
      <c r="S772" t="s">
        <v>332</v>
      </c>
    </row>
    <row r="773" spans="1:19" x14ac:dyDescent="0.35">
      <c r="A773">
        <v>137602</v>
      </c>
      <c r="B773">
        <v>114</v>
      </c>
      <c r="C773" t="s">
        <v>27</v>
      </c>
      <c r="D773" t="s">
        <v>769</v>
      </c>
      <c r="E773">
        <v>17847.689999999999</v>
      </c>
      <c r="F773" s="20">
        <v>45838</v>
      </c>
      <c r="G773" s="20">
        <v>45838</v>
      </c>
      <c r="H773" s="20">
        <v>45838</v>
      </c>
      <c r="I773" s="20">
        <v>45805</v>
      </c>
      <c r="J773" s="20">
        <v>45812</v>
      </c>
      <c r="K773" t="s">
        <v>330</v>
      </c>
      <c r="L773" t="s">
        <v>766</v>
      </c>
      <c r="M773" t="s">
        <v>770</v>
      </c>
      <c r="N773" t="s">
        <v>1714</v>
      </c>
      <c r="O773" t="s">
        <v>756</v>
      </c>
      <c r="P773" t="s">
        <v>757</v>
      </c>
      <c r="Q773" t="s">
        <v>758</v>
      </c>
      <c r="R773" t="s">
        <v>266</v>
      </c>
      <c r="S773" t="s">
        <v>332</v>
      </c>
    </row>
    <row r="774" spans="1:19" x14ac:dyDescent="0.35">
      <c r="A774">
        <v>137603</v>
      </c>
      <c r="B774">
        <v>114</v>
      </c>
      <c r="C774" t="s">
        <v>27</v>
      </c>
      <c r="D774" t="s">
        <v>541</v>
      </c>
      <c r="E774">
        <v>1326</v>
      </c>
      <c r="F774" s="20">
        <v>45838</v>
      </c>
      <c r="G774" s="20">
        <v>45838</v>
      </c>
      <c r="H774" s="20">
        <v>45838</v>
      </c>
      <c r="I774" s="20">
        <v>45805</v>
      </c>
      <c r="J774" s="20">
        <v>45812</v>
      </c>
      <c r="K774" t="s">
        <v>330</v>
      </c>
      <c r="L774" t="s">
        <v>766</v>
      </c>
      <c r="M774" t="s">
        <v>770</v>
      </c>
      <c r="N774" t="s">
        <v>1715</v>
      </c>
      <c r="O774" t="s">
        <v>756</v>
      </c>
      <c r="P774" t="s">
        <v>757</v>
      </c>
      <c r="Q774" t="s">
        <v>758</v>
      </c>
      <c r="R774" t="s">
        <v>266</v>
      </c>
      <c r="S774" t="s">
        <v>332</v>
      </c>
    </row>
    <row r="775" spans="1:19" x14ac:dyDescent="0.35">
      <c r="A775">
        <v>138632</v>
      </c>
      <c r="B775">
        <v>114</v>
      </c>
      <c r="C775" t="s">
        <v>27</v>
      </c>
      <c r="D775" t="s">
        <v>761</v>
      </c>
      <c r="E775">
        <v>1172.1600000000001</v>
      </c>
      <c r="F775" s="20">
        <v>45836</v>
      </c>
      <c r="G775" s="20">
        <v>45838</v>
      </c>
      <c r="H775" s="20">
        <v>45838</v>
      </c>
      <c r="I775" s="20">
        <v>45811</v>
      </c>
      <c r="J775" s="20">
        <v>45818</v>
      </c>
      <c r="K775" t="s">
        <v>330</v>
      </c>
      <c r="L775" t="s">
        <v>762</v>
      </c>
      <c r="M775" t="s">
        <v>763</v>
      </c>
      <c r="N775" t="s">
        <v>1716</v>
      </c>
      <c r="O775" t="s">
        <v>756</v>
      </c>
      <c r="P775" t="s">
        <v>757</v>
      </c>
      <c r="Q775" t="s">
        <v>758</v>
      </c>
      <c r="R775" t="s">
        <v>266</v>
      </c>
      <c r="S775" t="s">
        <v>332</v>
      </c>
    </row>
    <row r="776" spans="1:19" x14ac:dyDescent="0.35">
      <c r="A776">
        <v>142901</v>
      </c>
      <c r="B776">
        <v>114</v>
      </c>
      <c r="C776" t="s">
        <v>27</v>
      </c>
      <c r="D776" t="s">
        <v>995</v>
      </c>
      <c r="E776">
        <v>0</v>
      </c>
      <c r="F776" s="20">
        <v>45838</v>
      </c>
      <c r="G776" s="20"/>
      <c r="H776" s="20">
        <v>45838</v>
      </c>
      <c r="I776" s="20">
        <v>45838</v>
      </c>
      <c r="J776" s="20"/>
      <c r="K776" t="s">
        <v>996</v>
      </c>
      <c r="L776" t="s">
        <v>997</v>
      </c>
      <c r="M776" t="s">
        <v>998</v>
      </c>
      <c r="N776" t="s">
        <v>1623</v>
      </c>
      <c r="R776" t="s">
        <v>266</v>
      </c>
    </row>
    <row r="777" spans="1:19" x14ac:dyDescent="0.35">
      <c r="A777">
        <v>141219</v>
      </c>
      <c r="B777">
        <v>114</v>
      </c>
      <c r="C777" t="s">
        <v>27</v>
      </c>
      <c r="D777" t="s">
        <v>987</v>
      </c>
      <c r="E777">
        <v>1387.19</v>
      </c>
      <c r="F777" s="20">
        <v>45838</v>
      </c>
      <c r="G777" s="20">
        <v>45838</v>
      </c>
      <c r="H777" s="20">
        <v>45838</v>
      </c>
      <c r="I777" s="20">
        <v>45831</v>
      </c>
      <c r="J777" s="20">
        <v>45832</v>
      </c>
      <c r="K777" t="s">
        <v>330</v>
      </c>
      <c r="L777" t="s">
        <v>766</v>
      </c>
      <c r="M777" t="s">
        <v>767</v>
      </c>
      <c r="N777" t="s">
        <v>1717</v>
      </c>
      <c r="O777" t="s">
        <v>756</v>
      </c>
      <c r="P777" t="s">
        <v>757</v>
      </c>
      <c r="Q777" t="s">
        <v>758</v>
      </c>
      <c r="R777" t="s">
        <v>266</v>
      </c>
      <c r="S777" t="s">
        <v>332</v>
      </c>
    </row>
    <row r="778" spans="1:19" x14ac:dyDescent="0.35">
      <c r="A778">
        <v>141239</v>
      </c>
      <c r="B778">
        <v>114</v>
      </c>
      <c r="C778" t="s">
        <v>27</v>
      </c>
      <c r="D778" t="s">
        <v>1718</v>
      </c>
      <c r="E778">
        <v>3377.5</v>
      </c>
      <c r="F778" s="20">
        <v>45838</v>
      </c>
      <c r="G778" s="20">
        <v>45838</v>
      </c>
      <c r="H778" s="20">
        <v>45838</v>
      </c>
      <c r="I778" s="20">
        <v>45821</v>
      </c>
      <c r="J778" s="20">
        <v>45832</v>
      </c>
      <c r="K778" t="s">
        <v>330</v>
      </c>
      <c r="L778" t="s">
        <v>791</v>
      </c>
      <c r="M778" t="s">
        <v>971</v>
      </c>
      <c r="N778" t="s">
        <v>1719</v>
      </c>
      <c r="O778" t="s">
        <v>756</v>
      </c>
      <c r="P778" t="s">
        <v>757</v>
      </c>
      <c r="Q778" t="s">
        <v>758</v>
      </c>
      <c r="R778" t="s">
        <v>266</v>
      </c>
      <c r="S778" t="s">
        <v>332</v>
      </c>
    </row>
    <row r="779" spans="1:19" x14ac:dyDescent="0.35">
      <c r="A779">
        <v>141519</v>
      </c>
      <c r="B779">
        <v>114</v>
      </c>
      <c r="C779" t="s">
        <v>27</v>
      </c>
      <c r="D779" t="s">
        <v>1139</v>
      </c>
      <c r="E779">
        <v>178.18</v>
      </c>
      <c r="F779" s="20">
        <v>45838</v>
      </c>
      <c r="G779" s="20">
        <v>45838</v>
      </c>
      <c r="H779" s="20">
        <v>45838</v>
      </c>
      <c r="I779" s="20">
        <v>45833</v>
      </c>
      <c r="J779" s="20">
        <v>45833</v>
      </c>
      <c r="K779" t="s">
        <v>264</v>
      </c>
      <c r="L779" t="s">
        <v>997</v>
      </c>
      <c r="M779" t="s">
        <v>1140</v>
      </c>
      <c r="N779" t="s">
        <v>1720</v>
      </c>
      <c r="O779" t="s">
        <v>756</v>
      </c>
      <c r="P779" t="s">
        <v>757</v>
      </c>
      <c r="Q779" t="s">
        <v>758</v>
      </c>
      <c r="R779" t="s">
        <v>266</v>
      </c>
      <c r="S779" t="s">
        <v>332</v>
      </c>
    </row>
    <row r="780" spans="1:19" x14ac:dyDescent="0.35">
      <c r="A780">
        <v>136341</v>
      </c>
      <c r="B780">
        <v>114</v>
      </c>
      <c r="C780" t="s">
        <v>27</v>
      </c>
      <c r="D780" t="s">
        <v>769</v>
      </c>
      <c r="E780">
        <v>15044.66</v>
      </c>
      <c r="F780" s="20">
        <v>45838</v>
      </c>
      <c r="G780" s="20">
        <v>45838</v>
      </c>
      <c r="H780" s="20">
        <v>45838</v>
      </c>
      <c r="I780" s="20">
        <v>45806</v>
      </c>
      <c r="J780" s="20">
        <v>45811</v>
      </c>
      <c r="K780" t="s">
        <v>330</v>
      </c>
      <c r="L780" t="s">
        <v>766</v>
      </c>
      <c r="M780" t="s">
        <v>770</v>
      </c>
      <c r="N780" t="s">
        <v>1721</v>
      </c>
      <c r="O780" t="s">
        <v>756</v>
      </c>
      <c r="P780" t="s">
        <v>757</v>
      </c>
      <c r="Q780" t="s">
        <v>758</v>
      </c>
      <c r="R780" t="s">
        <v>266</v>
      </c>
      <c r="S780" t="s">
        <v>332</v>
      </c>
    </row>
    <row r="781" spans="1:19" x14ac:dyDescent="0.35">
      <c r="A781">
        <v>139932</v>
      </c>
      <c r="B781">
        <v>114</v>
      </c>
      <c r="C781" t="s">
        <v>27</v>
      </c>
      <c r="D781" t="s">
        <v>811</v>
      </c>
      <c r="E781">
        <v>1295.01</v>
      </c>
      <c r="F781" s="20">
        <v>45838</v>
      </c>
      <c r="G781" s="20">
        <v>45838</v>
      </c>
      <c r="H781" s="20">
        <v>45838</v>
      </c>
      <c r="I781" s="20">
        <v>45809</v>
      </c>
      <c r="J781" s="20">
        <v>45824</v>
      </c>
      <c r="K781" t="s">
        <v>330</v>
      </c>
      <c r="L781" t="s">
        <v>812</v>
      </c>
      <c r="M781" t="s">
        <v>813</v>
      </c>
      <c r="N781" t="s">
        <v>1722</v>
      </c>
      <c r="O781" t="s">
        <v>756</v>
      </c>
      <c r="P781" t="s">
        <v>757</v>
      </c>
      <c r="Q781" t="s">
        <v>758</v>
      </c>
      <c r="R781" t="s">
        <v>266</v>
      </c>
      <c r="S781" t="s">
        <v>302</v>
      </c>
    </row>
    <row r="782" spans="1:19" x14ac:dyDescent="0.35">
      <c r="A782">
        <v>139933</v>
      </c>
      <c r="B782">
        <v>114</v>
      </c>
      <c r="C782" t="s">
        <v>27</v>
      </c>
      <c r="D782" t="s">
        <v>811</v>
      </c>
      <c r="E782">
        <v>112.55</v>
      </c>
      <c r="F782" s="20">
        <v>45838</v>
      </c>
      <c r="G782" s="20">
        <v>45838</v>
      </c>
      <c r="H782" s="20">
        <v>45838</v>
      </c>
      <c r="I782" s="20">
        <v>45809</v>
      </c>
      <c r="J782" s="20">
        <v>45824</v>
      </c>
      <c r="K782" t="s">
        <v>330</v>
      </c>
      <c r="L782" t="s">
        <v>812</v>
      </c>
      <c r="M782" t="s">
        <v>813</v>
      </c>
      <c r="N782" t="s">
        <v>1723</v>
      </c>
      <c r="O782" t="s">
        <v>756</v>
      </c>
      <c r="P782" t="s">
        <v>757</v>
      </c>
      <c r="Q782" t="s">
        <v>758</v>
      </c>
      <c r="R782" t="s">
        <v>266</v>
      </c>
      <c r="S782" t="s">
        <v>302</v>
      </c>
    </row>
    <row r="783" spans="1:19" x14ac:dyDescent="0.35">
      <c r="A783">
        <v>139946</v>
      </c>
      <c r="B783">
        <v>114</v>
      </c>
      <c r="C783" t="s">
        <v>27</v>
      </c>
      <c r="D783" t="s">
        <v>784</v>
      </c>
      <c r="E783">
        <v>393.59</v>
      </c>
      <c r="F783" s="20">
        <v>45836</v>
      </c>
      <c r="G783" s="20">
        <v>45838</v>
      </c>
      <c r="H783" s="20">
        <v>45838</v>
      </c>
      <c r="I783" s="20">
        <v>45822</v>
      </c>
      <c r="J783" s="20">
        <v>45824</v>
      </c>
      <c r="K783" t="s">
        <v>330</v>
      </c>
      <c r="L783" t="s">
        <v>766</v>
      </c>
      <c r="M783" t="s">
        <v>767</v>
      </c>
      <c r="N783" t="s">
        <v>1724</v>
      </c>
      <c r="O783" t="s">
        <v>756</v>
      </c>
      <c r="P783" t="s">
        <v>757</v>
      </c>
      <c r="Q783" t="s">
        <v>758</v>
      </c>
      <c r="R783" t="s">
        <v>266</v>
      </c>
      <c r="S783" t="s">
        <v>332</v>
      </c>
    </row>
    <row r="784" spans="1:19" x14ac:dyDescent="0.35">
      <c r="A784">
        <v>139963</v>
      </c>
      <c r="B784">
        <v>114</v>
      </c>
      <c r="C784" t="s">
        <v>27</v>
      </c>
      <c r="D784" t="s">
        <v>804</v>
      </c>
      <c r="E784">
        <v>870.08</v>
      </c>
      <c r="F784" s="20">
        <v>45838</v>
      </c>
      <c r="G784" s="20">
        <v>45838</v>
      </c>
      <c r="H784" s="20">
        <v>45838</v>
      </c>
      <c r="I784" s="20">
        <v>45820</v>
      </c>
      <c r="J784" s="20">
        <v>45824</v>
      </c>
      <c r="K784" t="s">
        <v>330</v>
      </c>
      <c r="L784" t="s">
        <v>766</v>
      </c>
      <c r="M784" t="s">
        <v>767</v>
      </c>
      <c r="N784" t="s">
        <v>1725</v>
      </c>
      <c r="O784" t="s">
        <v>756</v>
      </c>
      <c r="P784" t="s">
        <v>757</v>
      </c>
      <c r="Q784" t="s">
        <v>758</v>
      </c>
      <c r="R784" t="s">
        <v>266</v>
      </c>
      <c r="S784" t="s">
        <v>332</v>
      </c>
    </row>
    <row r="785" spans="1:19" x14ac:dyDescent="0.35">
      <c r="A785">
        <v>139968</v>
      </c>
      <c r="B785">
        <v>114</v>
      </c>
      <c r="C785" t="s">
        <v>27</v>
      </c>
      <c r="D785" t="s">
        <v>826</v>
      </c>
      <c r="E785">
        <v>4198.5</v>
      </c>
      <c r="F785" s="20">
        <v>45836</v>
      </c>
      <c r="G785" s="20">
        <v>45838</v>
      </c>
      <c r="H785" s="20">
        <v>45838</v>
      </c>
      <c r="I785" s="20">
        <v>45821</v>
      </c>
      <c r="J785" s="20">
        <v>45824</v>
      </c>
      <c r="K785" t="s">
        <v>330</v>
      </c>
      <c r="L785" t="s">
        <v>766</v>
      </c>
      <c r="M785" t="s">
        <v>767</v>
      </c>
      <c r="N785" t="s">
        <v>1726</v>
      </c>
      <c r="O785" t="s">
        <v>756</v>
      </c>
      <c r="P785" t="s">
        <v>757</v>
      </c>
      <c r="Q785" t="s">
        <v>758</v>
      </c>
      <c r="R785" t="s">
        <v>266</v>
      </c>
      <c r="S785" t="s">
        <v>332</v>
      </c>
    </row>
    <row r="786" spans="1:19" x14ac:dyDescent="0.35">
      <c r="A786">
        <v>139969</v>
      </c>
      <c r="B786">
        <v>114</v>
      </c>
      <c r="C786" t="s">
        <v>27</v>
      </c>
      <c r="D786" t="s">
        <v>817</v>
      </c>
      <c r="E786">
        <v>1629</v>
      </c>
      <c r="F786" s="20">
        <v>45836</v>
      </c>
      <c r="G786" s="20">
        <v>45838</v>
      </c>
      <c r="H786" s="20">
        <v>45838</v>
      </c>
      <c r="I786" s="20">
        <v>45822</v>
      </c>
      <c r="J786" s="20">
        <v>45824</v>
      </c>
      <c r="K786" t="s">
        <v>330</v>
      </c>
      <c r="N786" t="s">
        <v>1727</v>
      </c>
      <c r="O786" t="s">
        <v>756</v>
      </c>
      <c r="P786" t="s">
        <v>757</v>
      </c>
      <c r="Q786" t="s">
        <v>758</v>
      </c>
      <c r="R786" t="s">
        <v>266</v>
      </c>
      <c r="S786" t="s">
        <v>332</v>
      </c>
    </row>
    <row r="787" spans="1:19" x14ac:dyDescent="0.35">
      <c r="A787">
        <v>139970</v>
      </c>
      <c r="B787">
        <v>114</v>
      </c>
      <c r="C787" t="s">
        <v>27</v>
      </c>
      <c r="D787" t="s">
        <v>777</v>
      </c>
      <c r="E787">
        <v>1228.68</v>
      </c>
      <c r="F787" s="20">
        <v>45836</v>
      </c>
      <c r="G787" s="20">
        <v>45838</v>
      </c>
      <c r="H787" s="20">
        <v>45838</v>
      </c>
      <c r="I787" s="20">
        <v>45822</v>
      </c>
      <c r="J787" s="20">
        <v>45824</v>
      </c>
      <c r="K787" t="s">
        <v>330</v>
      </c>
      <c r="L787" t="s">
        <v>766</v>
      </c>
      <c r="M787" t="s">
        <v>767</v>
      </c>
      <c r="N787" t="s">
        <v>1728</v>
      </c>
      <c r="O787" t="s">
        <v>756</v>
      </c>
      <c r="P787" t="s">
        <v>757</v>
      </c>
      <c r="Q787" t="s">
        <v>758</v>
      </c>
      <c r="R787" t="s">
        <v>266</v>
      </c>
      <c r="S787" t="s">
        <v>332</v>
      </c>
    </row>
    <row r="788" spans="1:19" x14ac:dyDescent="0.35">
      <c r="A788">
        <v>140092</v>
      </c>
      <c r="B788">
        <v>114</v>
      </c>
      <c r="C788" t="s">
        <v>27</v>
      </c>
      <c r="D788" t="s">
        <v>787</v>
      </c>
      <c r="E788">
        <v>1200</v>
      </c>
      <c r="F788" s="20">
        <v>45836</v>
      </c>
      <c r="G788" s="20">
        <v>45838</v>
      </c>
      <c r="H788" s="20">
        <v>45838</v>
      </c>
      <c r="I788" s="20">
        <v>45821</v>
      </c>
      <c r="J788" s="20">
        <v>45825</v>
      </c>
      <c r="K788" t="s">
        <v>330</v>
      </c>
      <c r="L788" t="s">
        <v>762</v>
      </c>
      <c r="M788" t="s">
        <v>788</v>
      </c>
      <c r="N788" t="s">
        <v>1729</v>
      </c>
      <c r="O788" t="s">
        <v>756</v>
      </c>
      <c r="P788" t="s">
        <v>757</v>
      </c>
      <c r="Q788" t="s">
        <v>758</v>
      </c>
      <c r="R788" t="s">
        <v>266</v>
      </c>
      <c r="S788" t="s">
        <v>332</v>
      </c>
    </row>
    <row r="789" spans="1:19" x14ac:dyDescent="0.35">
      <c r="A789">
        <v>140097</v>
      </c>
      <c r="B789">
        <v>114</v>
      </c>
      <c r="C789" t="s">
        <v>27</v>
      </c>
      <c r="D789" t="s">
        <v>775</v>
      </c>
      <c r="E789">
        <v>452.4</v>
      </c>
      <c r="F789" s="20">
        <v>45838</v>
      </c>
      <c r="G789" s="20">
        <v>45838</v>
      </c>
      <c r="H789" s="20">
        <v>45838</v>
      </c>
      <c r="I789" s="20">
        <v>45821</v>
      </c>
      <c r="J789" s="20">
        <v>45825</v>
      </c>
      <c r="K789" t="s">
        <v>330</v>
      </c>
      <c r="L789" t="s">
        <v>766</v>
      </c>
      <c r="M789" t="s">
        <v>767</v>
      </c>
      <c r="N789" t="s">
        <v>1730</v>
      </c>
      <c r="O789" t="s">
        <v>756</v>
      </c>
      <c r="P789" t="s">
        <v>757</v>
      </c>
      <c r="Q789" t="s">
        <v>758</v>
      </c>
      <c r="R789" t="s">
        <v>266</v>
      </c>
      <c r="S789" t="s">
        <v>332</v>
      </c>
    </row>
    <row r="790" spans="1:19" x14ac:dyDescent="0.35">
      <c r="A790">
        <v>140192</v>
      </c>
      <c r="B790">
        <v>114</v>
      </c>
      <c r="C790" t="s">
        <v>27</v>
      </c>
      <c r="D790" t="s">
        <v>1082</v>
      </c>
      <c r="E790">
        <v>3383</v>
      </c>
      <c r="F790" s="20">
        <v>45838</v>
      </c>
      <c r="G790" s="20">
        <v>45838</v>
      </c>
      <c r="H790" s="20">
        <v>45838</v>
      </c>
      <c r="I790" s="20">
        <v>45824</v>
      </c>
      <c r="J790" s="20">
        <v>45825</v>
      </c>
      <c r="K790" t="s">
        <v>264</v>
      </c>
      <c r="L790" t="s">
        <v>812</v>
      </c>
      <c r="M790" t="s">
        <v>985</v>
      </c>
      <c r="N790" t="s">
        <v>1731</v>
      </c>
      <c r="O790" t="s">
        <v>756</v>
      </c>
      <c r="P790" t="s">
        <v>757</v>
      </c>
      <c r="Q790" t="s">
        <v>758</v>
      </c>
      <c r="R790" t="s">
        <v>266</v>
      </c>
      <c r="S790" t="s">
        <v>332</v>
      </c>
    </row>
    <row r="791" spans="1:19" x14ac:dyDescent="0.35">
      <c r="A791">
        <v>140448</v>
      </c>
      <c r="B791">
        <v>114</v>
      </c>
      <c r="C791" t="s">
        <v>27</v>
      </c>
      <c r="D791" t="s">
        <v>775</v>
      </c>
      <c r="E791">
        <v>1085.1500000000001</v>
      </c>
      <c r="F791" s="20">
        <v>45836</v>
      </c>
      <c r="G791" s="20">
        <v>45838</v>
      </c>
      <c r="H791" s="20">
        <v>45838</v>
      </c>
      <c r="I791" s="20">
        <v>45821</v>
      </c>
      <c r="J791" s="20">
        <v>45826</v>
      </c>
      <c r="K791" t="s">
        <v>330</v>
      </c>
      <c r="L791" t="s">
        <v>766</v>
      </c>
      <c r="M791" t="s">
        <v>767</v>
      </c>
      <c r="N791" t="s">
        <v>1732</v>
      </c>
      <c r="O791" t="s">
        <v>756</v>
      </c>
      <c r="P791" t="s">
        <v>757</v>
      </c>
      <c r="Q791" t="s">
        <v>758</v>
      </c>
      <c r="R791" t="s">
        <v>266</v>
      </c>
      <c r="S791" t="s">
        <v>332</v>
      </c>
    </row>
    <row r="792" spans="1:19" x14ac:dyDescent="0.35">
      <c r="A792">
        <v>140465</v>
      </c>
      <c r="B792">
        <v>114</v>
      </c>
      <c r="C792" t="s">
        <v>27</v>
      </c>
      <c r="D792" t="s">
        <v>804</v>
      </c>
      <c r="E792">
        <v>4699.32</v>
      </c>
      <c r="F792" s="20">
        <v>45838</v>
      </c>
      <c r="G792" s="20">
        <v>45838</v>
      </c>
      <c r="H792" s="20">
        <v>45838</v>
      </c>
      <c r="I792" s="20">
        <v>45824</v>
      </c>
      <c r="J792" s="20">
        <v>45826</v>
      </c>
      <c r="K792" t="s">
        <v>330</v>
      </c>
      <c r="L792" t="s">
        <v>766</v>
      </c>
      <c r="M792" t="s">
        <v>767</v>
      </c>
      <c r="N792" t="s">
        <v>1733</v>
      </c>
      <c r="O792" t="s">
        <v>756</v>
      </c>
      <c r="P792" t="s">
        <v>757</v>
      </c>
      <c r="Q792" t="s">
        <v>758</v>
      </c>
      <c r="R792" t="s">
        <v>266</v>
      </c>
      <c r="S792" t="s">
        <v>332</v>
      </c>
    </row>
    <row r="793" spans="1:19" x14ac:dyDescent="0.35">
      <c r="A793">
        <v>140466</v>
      </c>
      <c r="B793">
        <v>114</v>
      </c>
      <c r="C793" t="s">
        <v>27</v>
      </c>
      <c r="D793" t="s">
        <v>782</v>
      </c>
      <c r="E793">
        <v>291</v>
      </c>
      <c r="F793" s="20">
        <v>45838</v>
      </c>
      <c r="G793" s="20">
        <v>45838</v>
      </c>
      <c r="H793" s="20">
        <v>45838</v>
      </c>
      <c r="I793" s="20">
        <v>45824</v>
      </c>
      <c r="J793" s="20">
        <v>45826</v>
      </c>
      <c r="K793" t="s">
        <v>330</v>
      </c>
      <c r="L793" t="s">
        <v>766</v>
      </c>
      <c r="M793" t="s">
        <v>767</v>
      </c>
      <c r="N793" t="s">
        <v>1734</v>
      </c>
      <c r="O793" t="s">
        <v>756</v>
      </c>
      <c r="P793" t="s">
        <v>757</v>
      </c>
      <c r="Q793" t="s">
        <v>758</v>
      </c>
      <c r="R793" t="s">
        <v>266</v>
      </c>
      <c r="S793" t="s">
        <v>332</v>
      </c>
    </row>
    <row r="794" spans="1:19" x14ac:dyDescent="0.35">
      <c r="A794">
        <v>140474</v>
      </c>
      <c r="B794">
        <v>114</v>
      </c>
      <c r="C794" t="s">
        <v>27</v>
      </c>
      <c r="D794" t="s">
        <v>1336</v>
      </c>
      <c r="E794">
        <v>960</v>
      </c>
      <c r="F794" s="20">
        <v>45836</v>
      </c>
      <c r="G794" s="20">
        <v>45838</v>
      </c>
      <c r="H794" s="20">
        <v>45838</v>
      </c>
      <c r="I794" s="20">
        <v>45826</v>
      </c>
      <c r="J794" s="20">
        <v>45826</v>
      </c>
      <c r="K794" t="s">
        <v>330</v>
      </c>
      <c r="N794" t="s">
        <v>1735</v>
      </c>
      <c r="O794" t="s">
        <v>756</v>
      </c>
      <c r="P794" t="s">
        <v>757</v>
      </c>
      <c r="Q794" t="s">
        <v>758</v>
      </c>
      <c r="R794" t="s">
        <v>266</v>
      </c>
      <c r="S794" t="s">
        <v>332</v>
      </c>
    </row>
    <row r="795" spans="1:19" x14ac:dyDescent="0.35">
      <c r="A795">
        <v>140475</v>
      </c>
      <c r="B795">
        <v>114</v>
      </c>
      <c r="C795" t="s">
        <v>27</v>
      </c>
      <c r="D795" t="s">
        <v>982</v>
      </c>
      <c r="E795">
        <v>1549.49</v>
      </c>
      <c r="F795" s="20">
        <v>45838</v>
      </c>
      <c r="G795" s="20">
        <v>45838</v>
      </c>
      <c r="H795" s="20">
        <v>45838</v>
      </c>
      <c r="I795" s="20">
        <v>45824</v>
      </c>
      <c r="J795" s="20">
        <v>45826</v>
      </c>
      <c r="K795" t="s">
        <v>330</v>
      </c>
      <c r="L795" t="s">
        <v>766</v>
      </c>
      <c r="M795" t="s">
        <v>770</v>
      </c>
      <c r="N795" t="s">
        <v>1736</v>
      </c>
      <c r="O795" t="s">
        <v>756</v>
      </c>
      <c r="P795" t="s">
        <v>757</v>
      </c>
      <c r="Q795" t="s">
        <v>758</v>
      </c>
      <c r="R795" t="s">
        <v>266</v>
      </c>
      <c r="S795" t="s">
        <v>332</v>
      </c>
    </row>
    <row r="796" spans="1:19" x14ac:dyDescent="0.35">
      <c r="A796">
        <v>140476</v>
      </c>
      <c r="B796">
        <v>114</v>
      </c>
      <c r="C796" t="s">
        <v>27</v>
      </c>
      <c r="D796" t="s">
        <v>964</v>
      </c>
      <c r="E796">
        <v>1309.2</v>
      </c>
      <c r="F796" s="20">
        <v>45838</v>
      </c>
      <c r="G796" s="20">
        <v>45838</v>
      </c>
      <c r="H796" s="20">
        <v>45838</v>
      </c>
      <c r="I796" s="20">
        <v>45824</v>
      </c>
      <c r="J796" s="20">
        <v>45826</v>
      </c>
      <c r="K796" t="s">
        <v>330</v>
      </c>
      <c r="L796" t="s">
        <v>766</v>
      </c>
      <c r="M796" t="s">
        <v>770</v>
      </c>
      <c r="N796" t="s">
        <v>1737</v>
      </c>
      <c r="O796" t="s">
        <v>756</v>
      </c>
      <c r="P796" t="s">
        <v>757</v>
      </c>
      <c r="Q796" t="s">
        <v>758</v>
      </c>
      <c r="R796" t="s">
        <v>266</v>
      </c>
      <c r="S796" t="s">
        <v>332</v>
      </c>
    </row>
    <row r="797" spans="1:19" x14ac:dyDescent="0.35">
      <c r="A797">
        <v>140480</v>
      </c>
      <c r="B797">
        <v>114</v>
      </c>
      <c r="C797" t="s">
        <v>27</v>
      </c>
      <c r="D797" t="s">
        <v>801</v>
      </c>
      <c r="E797">
        <v>317</v>
      </c>
      <c r="F797" s="20">
        <v>45838</v>
      </c>
      <c r="G797" s="20">
        <v>45838</v>
      </c>
      <c r="H797" s="20">
        <v>45838</v>
      </c>
      <c r="I797" s="20">
        <v>45821</v>
      </c>
      <c r="J797" s="20">
        <v>45826</v>
      </c>
      <c r="K797" t="s">
        <v>330</v>
      </c>
      <c r="L797" t="s">
        <v>766</v>
      </c>
      <c r="M797" t="s">
        <v>767</v>
      </c>
      <c r="N797" t="s">
        <v>1738</v>
      </c>
      <c r="O797" t="s">
        <v>756</v>
      </c>
      <c r="P797" t="s">
        <v>757</v>
      </c>
      <c r="Q797" t="s">
        <v>758</v>
      </c>
      <c r="R797" t="s">
        <v>266</v>
      </c>
      <c r="S797" t="s">
        <v>332</v>
      </c>
    </row>
    <row r="798" spans="1:19" x14ac:dyDescent="0.35">
      <c r="A798">
        <v>140982</v>
      </c>
      <c r="B798">
        <v>114</v>
      </c>
      <c r="C798" t="s">
        <v>27</v>
      </c>
      <c r="D798" t="s">
        <v>819</v>
      </c>
      <c r="E798">
        <v>205</v>
      </c>
      <c r="F798" s="20">
        <v>45838</v>
      </c>
      <c r="G798" s="20">
        <v>45838</v>
      </c>
      <c r="H798" s="20">
        <v>45838</v>
      </c>
      <c r="I798" s="20">
        <v>45826</v>
      </c>
      <c r="J798" s="20">
        <v>45831</v>
      </c>
      <c r="K798" t="s">
        <v>330</v>
      </c>
      <c r="L798" t="s">
        <v>766</v>
      </c>
      <c r="M798" t="s">
        <v>767</v>
      </c>
      <c r="N798" t="s">
        <v>1739</v>
      </c>
      <c r="O798" t="s">
        <v>756</v>
      </c>
      <c r="P798" t="s">
        <v>757</v>
      </c>
      <c r="Q798" t="s">
        <v>758</v>
      </c>
      <c r="R798" t="s">
        <v>266</v>
      </c>
      <c r="S798" t="s">
        <v>332</v>
      </c>
    </row>
    <row r="799" spans="1:19" x14ac:dyDescent="0.35">
      <c r="A799">
        <v>140983</v>
      </c>
      <c r="B799">
        <v>114</v>
      </c>
      <c r="C799" t="s">
        <v>27</v>
      </c>
      <c r="D799" t="s">
        <v>819</v>
      </c>
      <c r="E799">
        <v>1942.4</v>
      </c>
      <c r="F799" s="20">
        <v>45838</v>
      </c>
      <c r="G799" s="20">
        <v>45838</v>
      </c>
      <c r="H799" s="20">
        <v>45838</v>
      </c>
      <c r="I799" s="20">
        <v>45826</v>
      </c>
      <c r="J799" s="20">
        <v>45831</v>
      </c>
      <c r="K799" t="s">
        <v>330</v>
      </c>
      <c r="L799" t="s">
        <v>762</v>
      </c>
      <c r="M799" t="s">
        <v>788</v>
      </c>
      <c r="N799" t="s">
        <v>1740</v>
      </c>
      <c r="O799" t="s">
        <v>756</v>
      </c>
      <c r="P799" t="s">
        <v>757</v>
      </c>
      <c r="Q799" t="s">
        <v>758</v>
      </c>
      <c r="R799" t="s">
        <v>266</v>
      </c>
      <c r="S799" t="s">
        <v>332</v>
      </c>
    </row>
    <row r="800" spans="1:19" x14ac:dyDescent="0.35">
      <c r="A800">
        <v>140991</v>
      </c>
      <c r="B800">
        <v>114</v>
      </c>
      <c r="C800" t="s">
        <v>27</v>
      </c>
      <c r="D800" t="s">
        <v>979</v>
      </c>
      <c r="E800">
        <v>126</v>
      </c>
      <c r="F800" s="20">
        <v>45838</v>
      </c>
      <c r="G800" s="20">
        <v>45838</v>
      </c>
      <c r="H800" s="20">
        <v>45838</v>
      </c>
      <c r="I800" s="20">
        <v>45825</v>
      </c>
      <c r="J800" s="20">
        <v>45831</v>
      </c>
      <c r="K800" t="s">
        <v>330</v>
      </c>
      <c r="L800" t="s">
        <v>766</v>
      </c>
      <c r="M800" t="s">
        <v>767</v>
      </c>
      <c r="N800" t="s">
        <v>1741</v>
      </c>
      <c r="O800" t="s">
        <v>756</v>
      </c>
      <c r="P800" t="s">
        <v>757</v>
      </c>
      <c r="Q800" t="s">
        <v>758</v>
      </c>
      <c r="R800" t="s">
        <v>266</v>
      </c>
      <c r="S800" t="s">
        <v>332</v>
      </c>
    </row>
    <row r="801" spans="1:19" x14ac:dyDescent="0.35">
      <c r="A801">
        <v>141007</v>
      </c>
      <c r="B801">
        <v>114</v>
      </c>
      <c r="C801" t="s">
        <v>27</v>
      </c>
      <c r="D801" t="s">
        <v>979</v>
      </c>
      <c r="E801">
        <v>2095.35</v>
      </c>
      <c r="F801" s="20">
        <v>45838</v>
      </c>
      <c r="G801" s="20">
        <v>45838</v>
      </c>
      <c r="H801" s="20">
        <v>45838</v>
      </c>
      <c r="I801" s="20">
        <v>45825</v>
      </c>
      <c r="J801" s="20">
        <v>45831</v>
      </c>
      <c r="K801" t="s">
        <v>330</v>
      </c>
      <c r="L801" t="s">
        <v>766</v>
      </c>
      <c r="M801" t="s">
        <v>767</v>
      </c>
      <c r="N801" t="s">
        <v>1742</v>
      </c>
      <c r="O801" t="s">
        <v>756</v>
      </c>
      <c r="P801" t="s">
        <v>757</v>
      </c>
      <c r="Q801" t="s">
        <v>758</v>
      </c>
      <c r="R801" t="s">
        <v>266</v>
      </c>
      <c r="S801" t="s">
        <v>332</v>
      </c>
    </row>
    <row r="802" spans="1:19" x14ac:dyDescent="0.35">
      <c r="A802">
        <v>141008</v>
      </c>
      <c r="B802">
        <v>114</v>
      </c>
      <c r="C802" t="s">
        <v>27</v>
      </c>
      <c r="D802" t="s">
        <v>979</v>
      </c>
      <c r="E802">
        <v>912.8</v>
      </c>
      <c r="F802" s="20">
        <v>45838</v>
      </c>
      <c r="G802" s="20">
        <v>45838</v>
      </c>
      <c r="H802" s="20">
        <v>45838</v>
      </c>
      <c r="I802" s="20">
        <v>45825</v>
      </c>
      <c r="J802" s="20">
        <v>45831</v>
      </c>
      <c r="K802" t="s">
        <v>330</v>
      </c>
      <c r="L802" t="s">
        <v>762</v>
      </c>
      <c r="M802" t="s">
        <v>788</v>
      </c>
      <c r="N802" t="s">
        <v>1743</v>
      </c>
      <c r="O802" t="s">
        <v>756</v>
      </c>
      <c r="P802" t="s">
        <v>757</v>
      </c>
      <c r="Q802" t="s">
        <v>758</v>
      </c>
      <c r="R802" t="s">
        <v>266</v>
      </c>
      <c r="S802" t="s">
        <v>332</v>
      </c>
    </row>
    <row r="803" spans="1:19" x14ac:dyDescent="0.35">
      <c r="A803">
        <v>141013</v>
      </c>
      <c r="B803">
        <v>114</v>
      </c>
      <c r="C803" t="s">
        <v>27</v>
      </c>
      <c r="D803" t="s">
        <v>801</v>
      </c>
      <c r="E803">
        <v>361.4</v>
      </c>
      <c r="F803" s="20">
        <v>45838</v>
      </c>
      <c r="G803" s="20">
        <v>45838</v>
      </c>
      <c r="H803" s="20">
        <v>45838</v>
      </c>
      <c r="I803" s="20">
        <v>45827</v>
      </c>
      <c r="J803" s="20">
        <v>45831</v>
      </c>
      <c r="K803" t="s">
        <v>330</v>
      </c>
      <c r="L803" t="s">
        <v>766</v>
      </c>
      <c r="M803" t="s">
        <v>767</v>
      </c>
      <c r="N803" t="s">
        <v>1744</v>
      </c>
      <c r="O803" t="s">
        <v>756</v>
      </c>
      <c r="P803" t="s">
        <v>757</v>
      </c>
      <c r="Q803" t="s">
        <v>758</v>
      </c>
      <c r="R803" t="s">
        <v>266</v>
      </c>
      <c r="S803" t="s">
        <v>332</v>
      </c>
    </row>
    <row r="804" spans="1:19" x14ac:dyDescent="0.35">
      <c r="A804">
        <v>141085</v>
      </c>
      <c r="B804">
        <v>114</v>
      </c>
      <c r="C804" t="s">
        <v>27</v>
      </c>
      <c r="D804" t="s">
        <v>984</v>
      </c>
      <c r="E804">
        <v>6912</v>
      </c>
      <c r="F804" s="20">
        <v>45838</v>
      </c>
      <c r="G804" s="20">
        <v>45838</v>
      </c>
      <c r="H804" s="20">
        <v>45838</v>
      </c>
      <c r="I804" s="20">
        <v>45828</v>
      </c>
      <c r="J804" s="20">
        <v>45831</v>
      </c>
      <c r="K804" t="s">
        <v>264</v>
      </c>
      <c r="L804" t="s">
        <v>812</v>
      </c>
      <c r="M804" t="s">
        <v>985</v>
      </c>
      <c r="N804" t="s">
        <v>1745</v>
      </c>
      <c r="O804" t="s">
        <v>756</v>
      </c>
      <c r="P804" t="s">
        <v>757</v>
      </c>
      <c r="Q804" t="s">
        <v>758</v>
      </c>
      <c r="R804" t="s">
        <v>266</v>
      </c>
      <c r="S804" t="s">
        <v>332</v>
      </c>
    </row>
    <row r="805" spans="1:19" x14ac:dyDescent="0.35">
      <c r="A805">
        <v>107450</v>
      </c>
      <c r="B805">
        <v>114</v>
      </c>
      <c r="C805" t="s">
        <v>27</v>
      </c>
      <c r="D805" t="s">
        <v>1746</v>
      </c>
      <c r="E805">
        <v>0</v>
      </c>
      <c r="F805" s="20">
        <v>45838</v>
      </c>
      <c r="G805" s="20">
        <v>45841</v>
      </c>
      <c r="H805" s="20">
        <v>45838</v>
      </c>
      <c r="I805" s="20">
        <v>45838</v>
      </c>
      <c r="J805" s="20"/>
      <c r="K805" t="s">
        <v>264</v>
      </c>
      <c r="L805" t="s">
        <v>831</v>
      </c>
      <c r="M805" t="s">
        <v>1747</v>
      </c>
      <c r="N805" t="s">
        <v>1748</v>
      </c>
      <c r="O805" t="s">
        <v>756</v>
      </c>
      <c r="P805" t="s">
        <v>757</v>
      </c>
      <c r="Q805" t="s">
        <v>758</v>
      </c>
      <c r="R805" t="s">
        <v>266</v>
      </c>
      <c r="S805" t="s">
        <v>271</v>
      </c>
    </row>
    <row r="806" spans="1:19" x14ac:dyDescent="0.35">
      <c r="A806">
        <v>102202</v>
      </c>
      <c r="B806">
        <v>114</v>
      </c>
      <c r="C806" t="s">
        <v>27</v>
      </c>
      <c r="D806" t="s">
        <v>1047</v>
      </c>
      <c r="E806">
        <v>440</v>
      </c>
      <c r="F806" s="20">
        <v>45837</v>
      </c>
      <c r="G806" s="20">
        <v>45838</v>
      </c>
      <c r="H806" s="20">
        <v>45838</v>
      </c>
      <c r="I806" s="20">
        <v>45823</v>
      </c>
      <c r="J806" s="20"/>
      <c r="K806" t="s">
        <v>330</v>
      </c>
      <c r="L806" t="s">
        <v>912</v>
      </c>
      <c r="M806" t="s">
        <v>913</v>
      </c>
      <c r="N806" t="s">
        <v>1749</v>
      </c>
      <c r="O806" t="s">
        <v>756</v>
      </c>
      <c r="P806" t="s">
        <v>757</v>
      </c>
      <c r="Q806" t="s">
        <v>758</v>
      </c>
      <c r="R806" t="s">
        <v>266</v>
      </c>
      <c r="S806" t="s">
        <v>332</v>
      </c>
    </row>
    <row r="807" spans="1:19" x14ac:dyDescent="0.35">
      <c r="A807">
        <v>100161</v>
      </c>
      <c r="B807">
        <v>114</v>
      </c>
      <c r="C807" t="s">
        <v>27</v>
      </c>
      <c r="D807" t="s">
        <v>1041</v>
      </c>
      <c r="E807">
        <v>150</v>
      </c>
      <c r="F807" s="20">
        <v>45838</v>
      </c>
      <c r="G807" s="20">
        <v>45838</v>
      </c>
      <c r="H807" s="20">
        <v>45838</v>
      </c>
      <c r="I807" s="20">
        <v>45809</v>
      </c>
      <c r="J807" s="20"/>
      <c r="K807" t="s">
        <v>264</v>
      </c>
      <c r="L807" t="s">
        <v>831</v>
      </c>
      <c r="M807" t="s">
        <v>1042</v>
      </c>
      <c r="N807" t="s">
        <v>1167</v>
      </c>
      <c r="O807" t="s">
        <v>756</v>
      </c>
      <c r="P807" t="s">
        <v>757</v>
      </c>
      <c r="Q807" t="s">
        <v>758</v>
      </c>
      <c r="R807" t="s">
        <v>266</v>
      </c>
      <c r="S807" t="s">
        <v>332</v>
      </c>
    </row>
    <row r="808" spans="1:19" x14ac:dyDescent="0.35">
      <c r="A808">
        <v>100641</v>
      </c>
      <c r="B808">
        <v>114</v>
      </c>
      <c r="C808" t="s">
        <v>27</v>
      </c>
      <c r="D808" t="s">
        <v>941</v>
      </c>
      <c r="E808">
        <v>54328</v>
      </c>
      <c r="F808" s="20">
        <v>45838</v>
      </c>
      <c r="G808" s="20">
        <v>45838</v>
      </c>
      <c r="H808" s="20">
        <v>45838</v>
      </c>
      <c r="I808" s="20">
        <v>45819</v>
      </c>
      <c r="J808" s="20"/>
      <c r="K808" t="s">
        <v>330</v>
      </c>
      <c r="L808" t="s">
        <v>942</v>
      </c>
      <c r="M808" t="s">
        <v>943</v>
      </c>
      <c r="N808" t="s">
        <v>1750</v>
      </c>
      <c r="O808" t="s">
        <v>756</v>
      </c>
      <c r="P808" t="s">
        <v>757</v>
      </c>
      <c r="Q808" t="s">
        <v>758</v>
      </c>
      <c r="R808" t="s">
        <v>266</v>
      </c>
      <c r="S808" t="s">
        <v>332</v>
      </c>
    </row>
    <row r="809" spans="1:19" x14ac:dyDescent="0.35">
      <c r="A809">
        <v>144138</v>
      </c>
      <c r="B809">
        <v>114</v>
      </c>
      <c r="C809" t="s">
        <v>27</v>
      </c>
      <c r="D809" t="s">
        <v>1751</v>
      </c>
      <c r="E809">
        <v>0</v>
      </c>
      <c r="F809" s="20">
        <v>45838</v>
      </c>
      <c r="G809" s="20"/>
      <c r="H809" s="20">
        <v>45838</v>
      </c>
      <c r="I809" s="20">
        <v>45838</v>
      </c>
      <c r="J809" s="20"/>
      <c r="K809" t="s">
        <v>996</v>
      </c>
      <c r="L809" t="s">
        <v>997</v>
      </c>
      <c r="M809" t="s">
        <v>1752</v>
      </c>
      <c r="N809" t="s">
        <v>1623</v>
      </c>
      <c r="R809" t="s">
        <v>266</v>
      </c>
    </row>
    <row r="810" spans="1:19" x14ac:dyDescent="0.35">
      <c r="A810">
        <v>143036</v>
      </c>
      <c r="B810">
        <v>114</v>
      </c>
      <c r="C810" t="s">
        <v>27</v>
      </c>
      <c r="D810" t="s">
        <v>275</v>
      </c>
      <c r="E810">
        <v>0</v>
      </c>
      <c r="F810" s="20">
        <v>45838</v>
      </c>
      <c r="G810" s="20"/>
      <c r="H810" s="20">
        <v>45838</v>
      </c>
      <c r="I810" s="20">
        <v>45838</v>
      </c>
      <c r="J810" s="20">
        <v>45840</v>
      </c>
      <c r="K810" t="s">
        <v>996</v>
      </c>
      <c r="L810" t="s">
        <v>920</v>
      </c>
      <c r="M810" t="s">
        <v>1037</v>
      </c>
      <c r="N810" t="s">
        <v>1623</v>
      </c>
      <c r="R810" t="s">
        <v>266</v>
      </c>
    </row>
    <row r="811" spans="1:19" x14ac:dyDescent="0.35">
      <c r="A811">
        <v>143731</v>
      </c>
      <c r="B811">
        <v>114</v>
      </c>
      <c r="C811" t="s">
        <v>27</v>
      </c>
      <c r="D811" t="s">
        <v>1000</v>
      </c>
      <c r="E811">
        <v>0</v>
      </c>
      <c r="F811" s="20">
        <v>45838</v>
      </c>
      <c r="G811" s="20"/>
      <c r="H811" s="20">
        <v>45838</v>
      </c>
      <c r="I811" s="20">
        <v>45838</v>
      </c>
      <c r="J811" s="20">
        <v>45841</v>
      </c>
      <c r="K811" t="s">
        <v>996</v>
      </c>
      <c r="L811" t="s">
        <v>997</v>
      </c>
      <c r="M811" t="s">
        <v>998</v>
      </c>
      <c r="N811" t="s">
        <v>1623</v>
      </c>
      <c r="R811" t="s">
        <v>266</v>
      </c>
    </row>
    <row r="812" spans="1:19" x14ac:dyDescent="0.35">
      <c r="A812">
        <v>143733</v>
      </c>
      <c r="B812">
        <v>114</v>
      </c>
      <c r="C812" t="s">
        <v>27</v>
      </c>
      <c r="D812" t="s">
        <v>1001</v>
      </c>
      <c r="E812">
        <v>0</v>
      </c>
      <c r="F812" s="20">
        <v>45838</v>
      </c>
      <c r="G812" s="20"/>
      <c r="H812" s="20">
        <v>45838</v>
      </c>
      <c r="I812" s="20">
        <v>45838</v>
      </c>
      <c r="J812" s="20">
        <v>45841</v>
      </c>
      <c r="K812" t="s">
        <v>996</v>
      </c>
      <c r="L812" t="s">
        <v>997</v>
      </c>
      <c r="M812" t="s">
        <v>998</v>
      </c>
      <c r="N812" t="s">
        <v>1623</v>
      </c>
      <c r="R812" t="s">
        <v>266</v>
      </c>
    </row>
    <row r="813" spans="1:19" x14ac:dyDescent="0.35">
      <c r="A813">
        <v>143735</v>
      </c>
      <c r="B813">
        <v>114</v>
      </c>
      <c r="C813" t="s">
        <v>27</v>
      </c>
      <c r="D813" t="s">
        <v>1002</v>
      </c>
      <c r="E813">
        <v>0</v>
      </c>
      <c r="F813" s="20">
        <v>45838</v>
      </c>
      <c r="G813" s="20"/>
      <c r="H813" s="20">
        <v>45838</v>
      </c>
      <c r="I813" s="20">
        <v>45838</v>
      </c>
      <c r="J813" s="20">
        <v>45841</v>
      </c>
      <c r="K813" t="s">
        <v>996</v>
      </c>
      <c r="L813" t="s">
        <v>997</v>
      </c>
      <c r="M813" t="s">
        <v>998</v>
      </c>
      <c r="N813" t="s">
        <v>1623</v>
      </c>
      <c r="R813" t="s">
        <v>266</v>
      </c>
    </row>
    <row r="814" spans="1:19" x14ac:dyDescent="0.35">
      <c r="A814">
        <v>143737</v>
      </c>
      <c r="B814">
        <v>114</v>
      </c>
      <c r="C814" t="s">
        <v>27</v>
      </c>
      <c r="D814" t="s">
        <v>1003</v>
      </c>
      <c r="E814">
        <v>0</v>
      </c>
      <c r="F814" s="20">
        <v>45838</v>
      </c>
      <c r="G814" s="20"/>
      <c r="H814" s="20">
        <v>45838</v>
      </c>
      <c r="I814" s="20">
        <v>45838</v>
      </c>
      <c r="J814" s="20">
        <v>45841</v>
      </c>
      <c r="K814" t="s">
        <v>996</v>
      </c>
      <c r="L814" t="s">
        <v>997</v>
      </c>
      <c r="M814" t="s">
        <v>998</v>
      </c>
      <c r="N814" t="s">
        <v>1623</v>
      </c>
      <c r="R814" t="s">
        <v>266</v>
      </c>
    </row>
    <row r="815" spans="1:19" x14ac:dyDescent="0.35">
      <c r="A815">
        <v>1035</v>
      </c>
      <c r="B815">
        <v>114</v>
      </c>
      <c r="C815" t="s">
        <v>27</v>
      </c>
      <c r="D815" t="s">
        <v>929</v>
      </c>
      <c r="E815">
        <v>250.55</v>
      </c>
      <c r="F815" s="20">
        <v>45836</v>
      </c>
      <c r="G815" s="20">
        <v>45838</v>
      </c>
      <c r="H815" s="20">
        <v>45838</v>
      </c>
      <c r="I815" s="20">
        <v>44998</v>
      </c>
      <c r="J815" s="20"/>
      <c r="L815" t="s">
        <v>1097</v>
      </c>
      <c r="M815" t="s">
        <v>1098</v>
      </c>
      <c r="N815" t="s">
        <v>1753</v>
      </c>
      <c r="O815" t="s">
        <v>756</v>
      </c>
      <c r="P815" t="s">
        <v>757</v>
      </c>
      <c r="Q815" t="s">
        <v>758</v>
      </c>
      <c r="R815" t="s">
        <v>266</v>
      </c>
      <c r="S815" t="s">
        <v>332</v>
      </c>
    </row>
    <row r="816" spans="1:19" x14ac:dyDescent="0.35">
      <c r="A816">
        <v>1036</v>
      </c>
      <c r="B816">
        <v>114</v>
      </c>
      <c r="C816" t="s">
        <v>27</v>
      </c>
      <c r="D816" t="s">
        <v>929</v>
      </c>
      <c r="E816">
        <v>2898.07</v>
      </c>
      <c r="F816" s="20">
        <v>45836</v>
      </c>
      <c r="G816" s="20">
        <v>45838</v>
      </c>
      <c r="H816" s="20">
        <v>45838</v>
      </c>
      <c r="I816" s="20">
        <v>44998</v>
      </c>
      <c r="J816" s="20"/>
      <c r="L816" t="s">
        <v>1097</v>
      </c>
      <c r="M816" t="s">
        <v>1098</v>
      </c>
      <c r="N816" t="s">
        <v>1754</v>
      </c>
      <c r="O816" t="s">
        <v>756</v>
      </c>
      <c r="P816" t="s">
        <v>757</v>
      </c>
      <c r="Q816" t="s">
        <v>758</v>
      </c>
      <c r="R816" t="s">
        <v>266</v>
      </c>
      <c r="S816" t="s">
        <v>332</v>
      </c>
    </row>
    <row r="817" spans="1:19" x14ac:dyDescent="0.35">
      <c r="A817">
        <v>77689</v>
      </c>
      <c r="B817">
        <v>114</v>
      </c>
      <c r="C817" t="s">
        <v>27</v>
      </c>
      <c r="D817" t="s">
        <v>1096</v>
      </c>
      <c r="E817">
        <v>827.72</v>
      </c>
      <c r="F817" s="20">
        <v>45838</v>
      </c>
      <c r="G817" s="20">
        <v>45838</v>
      </c>
      <c r="H817" s="20">
        <v>45838</v>
      </c>
      <c r="I817" s="20">
        <v>45838</v>
      </c>
      <c r="J817" s="20"/>
      <c r="K817" t="s">
        <v>330</v>
      </c>
      <c r="L817" t="s">
        <v>1375</v>
      </c>
      <c r="M817" t="s">
        <v>1755</v>
      </c>
      <c r="N817" t="s">
        <v>1756</v>
      </c>
      <c r="O817" t="s">
        <v>756</v>
      </c>
      <c r="P817" t="s">
        <v>757</v>
      </c>
      <c r="Q817" t="s">
        <v>758</v>
      </c>
      <c r="R817" t="s">
        <v>266</v>
      </c>
      <c r="S817" t="s">
        <v>332</v>
      </c>
    </row>
    <row r="818" spans="1:19" x14ac:dyDescent="0.35">
      <c r="A818">
        <v>82780</v>
      </c>
      <c r="B818">
        <v>114</v>
      </c>
      <c r="C818" t="s">
        <v>27</v>
      </c>
      <c r="D818" t="s">
        <v>1100</v>
      </c>
      <c r="E818">
        <v>3454.01</v>
      </c>
      <c r="F818" s="20">
        <v>45838</v>
      </c>
      <c r="G818" s="20">
        <v>45838</v>
      </c>
      <c r="H818" s="20">
        <v>45838</v>
      </c>
      <c r="I818" s="20">
        <v>45838</v>
      </c>
      <c r="J818" s="20"/>
      <c r="K818" t="s">
        <v>330</v>
      </c>
      <c r="L818" t="s">
        <v>1375</v>
      </c>
      <c r="M818" t="s">
        <v>1755</v>
      </c>
      <c r="N818" t="s">
        <v>1757</v>
      </c>
      <c r="O818" t="s">
        <v>756</v>
      </c>
      <c r="P818" t="s">
        <v>757</v>
      </c>
      <c r="Q818" t="s">
        <v>758</v>
      </c>
      <c r="R818" t="s">
        <v>266</v>
      </c>
      <c r="S818" t="s">
        <v>332</v>
      </c>
    </row>
    <row r="819" spans="1:19" x14ac:dyDescent="0.35">
      <c r="A819">
        <v>76390</v>
      </c>
      <c r="B819">
        <v>114</v>
      </c>
      <c r="C819" t="s">
        <v>27</v>
      </c>
      <c r="D819" t="s">
        <v>1106</v>
      </c>
      <c r="E819">
        <v>3383.34</v>
      </c>
      <c r="F819" s="20">
        <v>45836</v>
      </c>
      <c r="G819" s="20">
        <v>45838</v>
      </c>
      <c r="H819" s="20">
        <v>45838</v>
      </c>
      <c r="I819" s="20">
        <v>45554</v>
      </c>
      <c r="J819" s="20"/>
      <c r="K819" t="s">
        <v>330</v>
      </c>
      <c r="N819" t="s">
        <v>1758</v>
      </c>
      <c r="O819" t="s">
        <v>756</v>
      </c>
      <c r="P819" t="s">
        <v>757</v>
      </c>
      <c r="Q819" t="s">
        <v>758</v>
      </c>
      <c r="R819" t="s">
        <v>266</v>
      </c>
      <c r="S819" t="s">
        <v>332</v>
      </c>
    </row>
    <row r="820" spans="1:19" x14ac:dyDescent="0.35">
      <c r="A820">
        <v>11548</v>
      </c>
      <c r="B820">
        <v>114</v>
      </c>
      <c r="C820" t="s">
        <v>27</v>
      </c>
      <c r="D820" t="s">
        <v>1104</v>
      </c>
      <c r="E820">
        <v>3333.33</v>
      </c>
      <c r="F820" s="20">
        <v>45834</v>
      </c>
      <c r="G820" s="20">
        <v>45834</v>
      </c>
      <c r="H820" s="20">
        <v>45834</v>
      </c>
      <c r="I820" s="20">
        <v>45265</v>
      </c>
      <c r="J820" s="20"/>
      <c r="L820" t="s">
        <v>1097</v>
      </c>
      <c r="M820" t="s">
        <v>1105</v>
      </c>
      <c r="N820" t="s">
        <v>1759</v>
      </c>
      <c r="O820" t="s">
        <v>756</v>
      </c>
      <c r="P820" t="s">
        <v>757</v>
      </c>
      <c r="Q820" t="s">
        <v>758</v>
      </c>
      <c r="R820" t="s">
        <v>266</v>
      </c>
      <c r="S820" t="s">
        <v>332</v>
      </c>
    </row>
    <row r="821" spans="1:19" x14ac:dyDescent="0.35">
      <c r="A821">
        <v>141826</v>
      </c>
      <c r="B821">
        <v>114</v>
      </c>
      <c r="C821" t="s">
        <v>27</v>
      </c>
      <c r="D821" t="s">
        <v>1760</v>
      </c>
      <c r="E821">
        <v>99.99</v>
      </c>
      <c r="F821" s="20">
        <v>45834</v>
      </c>
      <c r="G821" s="20">
        <v>45835</v>
      </c>
      <c r="H821" s="20">
        <v>45834</v>
      </c>
      <c r="I821" s="20">
        <v>45834</v>
      </c>
      <c r="J821" s="20">
        <v>45834</v>
      </c>
      <c r="K821" t="s">
        <v>319</v>
      </c>
      <c r="L821" t="s">
        <v>766</v>
      </c>
      <c r="M821" t="s">
        <v>767</v>
      </c>
      <c r="N821" t="s">
        <v>1761</v>
      </c>
      <c r="O821" t="s">
        <v>756</v>
      </c>
      <c r="P821" t="s">
        <v>757</v>
      </c>
      <c r="Q821" t="s">
        <v>758</v>
      </c>
      <c r="R821" t="s">
        <v>266</v>
      </c>
      <c r="S821" t="s">
        <v>320</v>
      </c>
    </row>
    <row r="822" spans="1:19" x14ac:dyDescent="0.35">
      <c r="A822">
        <v>140464</v>
      </c>
      <c r="B822">
        <v>114</v>
      </c>
      <c r="C822" t="s">
        <v>27</v>
      </c>
      <c r="D822" t="s">
        <v>784</v>
      </c>
      <c r="E822">
        <v>224.35</v>
      </c>
      <c r="F822" s="20">
        <v>45835</v>
      </c>
      <c r="G822" s="20">
        <v>45834</v>
      </c>
      <c r="H822" s="20">
        <v>45834</v>
      </c>
      <c r="I822" s="20">
        <v>45821</v>
      </c>
      <c r="J822" s="20">
        <v>45826</v>
      </c>
      <c r="K822" t="s">
        <v>330</v>
      </c>
      <c r="L822" t="s">
        <v>766</v>
      </c>
      <c r="M822" t="s">
        <v>767</v>
      </c>
      <c r="N822" t="s">
        <v>1762</v>
      </c>
      <c r="O822" t="s">
        <v>756</v>
      </c>
      <c r="P822" t="s">
        <v>757</v>
      </c>
      <c r="Q822" t="s">
        <v>758</v>
      </c>
      <c r="R822" t="s">
        <v>266</v>
      </c>
      <c r="S822" t="s">
        <v>332</v>
      </c>
    </row>
    <row r="823" spans="1:19" x14ac:dyDescent="0.35">
      <c r="A823">
        <v>140470</v>
      </c>
      <c r="B823">
        <v>114</v>
      </c>
      <c r="C823" t="s">
        <v>27</v>
      </c>
      <c r="D823" t="s">
        <v>1336</v>
      </c>
      <c r="E823">
        <v>154.08000000000001</v>
      </c>
      <c r="F823" s="20">
        <v>45835</v>
      </c>
      <c r="G823" s="20">
        <v>45834</v>
      </c>
      <c r="H823" s="20">
        <v>45834</v>
      </c>
      <c r="I823" s="20">
        <v>45825</v>
      </c>
      <c r="J823" s="20">
        <v>45826</v>
      </c>
      <c r="K823" t="s">
        <v>330</v>
      </c>
      <c r="L823" t="s">
        <v>766</v>
      </c>
      <c r="M823" t="s">
        <v>767</v>
      </c>
      <c r="N823" t="s">
        <v>1763</v>
      </c>
      <c r="O823" t="s">
        <v>756</v>
      </c>
      <c r="P823" t="s">
        <v>757</v>
      </c>
      <c r="Q823" t="s">
        <v>758</v>
      </c>
      <c r="R823" t="s">
        <v>266</v>
      </c>
      <c r="S823" t="s">
        <v>332</v>
      </c>
    </row>
    <row r="824" spans="1:19" x14ac:dyDescent="0.35">
      <c r="A824">
        <v>140478</v>
      </c>
      <c r="B824">
        <v>114</v>
      </c>
      <c r="C824" t="s">
        <v>27</v>
      </c>
      <c r="D824" t="s">
        <v>782</v>
      </c>
      <c r="E824">
        <v>317.7</v>
      </c>
      <c r="F824" s="20">
        <v>45835</v>
      </c>
      <c r="G824" s="20">
        <v>45834</v>
      </c>
      <c r="H824" s="20">
        <v>45834</v>
      </c>
      <c r="I824" s="20">
        <v>45821</v>
      </c>
      <c r="J824" s="20">
        <v>45826</v>
      </c>
      <c r="K824" t="s">
        <v>330</v>
      </c>
      <c r="L824" t="s">
        <v>766</v>
      </c>
      <c r="M824" t="s">
        <v>767</v>
      </c>
      <c r="N824" t="s">
        <v>1764</v>
      </c>
      <c r="O824" t="s">
        <v>756</v>
      </c>
      <c r="P824" t="s">
        <v>757</v>
      </c>
      <c r="Q824" t="s">
        <v>758</v>
      </c>
      <c r="R824" t="s">
        <v>266</v>
      </c>
      <c r="S824" t="s">
        <v>332</v>
      </c>
    </row>
    <row r="825" spans="1:19" x14ac:dyDescent="0.35">
      <c r="A825">
        <v>137568</v>
      </c>
      <c r="B825">
        <v>114</v>
      </c>
      <c r="C825" t="s">
        <v>27</v>
      </c>
      <c r="D825" t="s">
        <v>769</v>
      </c>
      <c r="E825">
        <v>2106.04</v>
      </c>
      <c r="F825" s="20">
        <v>45835</v>
      </c>
      <c r="G825" s="20">
        <v>45834</v>
      </c>
      <c r="H825" s="20">
        <v>45834</v>
      </c>
      <c r="I825" s="20">
        <v>45804</v>
      </c>
      <c r="J825" s="20">
        <v>45812</v>
      </c>
      <c r="K825" t="s">
        <v>330</v>
      </c>
      <c r="L825" t="s">
        <v>766</v>
      </c>
      <c r="M825" t="s">
        <v>770</v>
      </c>
      <c r="N825" t="s">
        <v>1765</v>
      </c>
      <c r="O825" t="s">
        <v>756</v>
      </c>
      <c r="P825" t="s">
        <v>757</v>
      </c>
      <c r="Q825" t="s">
        <v>758</v>
      </c>
      <c r="R825" t="s">
        <v>266</v>
      </c>
      <c r="S825" t="s">
        <v>332</v>
      </c>
    </row>
    <row r="826" spans="1:19" x14ac:dyDescent="0.35">
      <c r="A826">
        <v>137593</v>
      </c>
      <c r="B826">
        <v>114</v>
      </c>
      <c r="C826" t="s">
        <v>27</v>
      </c>
      <c r="D826" t="s">
        <v>769</v>
      </c>
      <c r="E826">
        <v>4748.6499999999996</v>
      </c>
      <c r="F826" s="20">
        <v>45834</v>
      </c>
      <c r="G826" s="20">
        <v>45834</v>
      </c>
      <c r="H826" s="20">
        <v>45834</v>
      </c>
      <c r="I826" s="20">
        <v>45803</v>
      </c>
      <c r="J826" s="20">
        <v>45812</v>
      </c>
      <c r="K826" t="s">
        <v>330</v>
      </c>
      <c r="L826" t="s">
        <v>766</v>
      </c>
      <c r="M826" t="s">
        <v>770</v>
      </c>
      <c r="N826" t="s">
        <v>1766</v>
      </c>
      <c r="O826" t="s">
        <v>756</v>
      </c>
      <c r="P826" t="s">
        <v>757</v>
      </c>
      <c r="Q826" t="s">
        <v>758</v>
      </c>
      <c r="R826" t="s">
        <v>266</v>
      </c>
      <c r="S826" t="s">
        <v>332</v>
      </c>
    </row>
    <row r="827" spans="1:19" x14ac:dyDescent="0.35">
      <c r="A827">
        <v>138614</v>
      </c>
      <c r="B827">
        <v>114</v>
      </c>
      <c r="C827" t="s">
        <v>27</v>
      </c>
      <c r="D827" t="s">
        <v>1767</v>
      </c>
      <c r="E827">
        <v>248.9</v>
      </c>
      <c r="F827" s="20">
        <v>45835</v>
      </c>
      <c r="G827" s="20">
        <v>45834</v>
      </c>
      <c r="H827" s="20">
        <v>45834</v>
      </c>
      <c r="I827" s="20">
        <v>45812</v>
      </c>
      <c r="J827" s="20">
        <v>45818</v>
      </c>
      <c r="K827" t="s">
        <v>330</v>
      </c>
      <c r="L827" t="s">
        <v>766</v>
      </c>
      <c r="M827" t="s">
        <v>767</v>
      </c>
      <c r="N827" t="s">
        <v>1768</v>
      </c>
      <c r="O827" t="s">
        <v>756</v>
      </c>
      <c r="P827" t="s">
        <v>757</v>
      </c>
      <c r="Q827" t="s">
        <v>758</v>
      </c>
      <c r="R827" t="s">
        <v>266</v>
      </c>
      <c r="S827" t="s">
        <v>332</v>
      </c>
    </row>
    <row r="828" spans="1:19" x14ac:dyDescent="0.35">
      <c r="A828">
        <v>138630</v>
      </c>
      <c r="B828">
        <v>114</v>
      </c>
      <c r="C828" t="s">
        <v>27</v>
      </c>
      <c r="D828" t="s">
        <v>1767</v>
      </c>
      <c r="E828">
        <v>1227.55</v>
      </c>
      <c r="F828" s="20">
        <v>45835</v>
      </c>
      <c r="G828" s="20">
        <v>45834</v>
      </c>
      <c r="H828" s="20">
        <v>45834</v>
      </c>
      <c r="I828" s="20">
        <v>45811</v>
      </c>
      <c r="J828" s="20">
        <v>45818</v>
      </c>
      <c r="K828" t="s">
        <v>330</v>
      </c>
      <c r="L828" t="s">
        <v>766</v>
      </c>
      <c r="M828" t="s">
        <v>767</v>
      </c>
      <c r="N828" t="s">
        <v>1769</v>
      </c>
      <c r="O828" t="s">
        <v>756</v>
      </c>
      <c r="P828" t="s">
        <v>757</v>
      </c>
      <c r="Q828" t="s">
        <v>758</v>
      </c>
      <c r="R828" t="s">
        <v>266</v>
      </c>
      <c r="S828" t="s">
        <v>332</v>
      </c>
    </row>
    <row r="829" spans="1:19" x14ac:dyDescent="0.35">
      <c r="A829">
        <v>138885</v>
      </c>
      <c r="B829">
        <v>114</v>
      </c>
      <c r="C829" t="s">
        <v>27</v>
      </c>
      <c r="D829" t="s">
        <v>995</v>
      </c>
      <c r="E829">
        <v>1028</v>
      </c>
      <c r="F829" s="20">
        <v>45835</v>
      </c>
      <c r="G829" s="20">
        <v>45834</v>
      </c>
      <c r="H829" s="20">
        <v>45834</v>
      </c>
      <c r="I829" s="20">
        <v>45818</v>
      </c>
      <c r="J829" s="20">
        <v>45819</v>
      </c>
      <c r="K829" t="s">
        <v>330</v>
      </c>
      <c r="L829" t="s">
        <v>920</v>
      </c>
      <c r="M829" t="s">
        <v>1037</v>
      </c>
      <c r="N829" t="s">
        <v>1770</v>
      </c>
      <c r="O829" t="s">
        <v>756</v>
      </c>
      <c r="P829" t="s">
        <v>757</v>
      </c>
      <c r="Q829" t="s">
        <v>758</v>
      </c>
      <c r="R829" t="s">
        <v>266</v>
      </c>
      <c r="S829" t="s">
        <v>332</v>
      </c>
    </row>
    <row r="830" spans="1:19" x14ac:dyDescent="0.35">
      <c r="A830">
        <v>139181</v>
      </c>
      <c r="B830">
        <v>114</v>
      </c>
      <c r="C830" t="s">
        <v>27</v>
      </c>
      <c r="D830" t="s">
        <v>775</v>
      </c>
      <c r="E830">
        <v>643.29999999999995</v>
      </c>
      <c r="F830" s="20">
        <v>45834</v>
      </c>
      <c r="G830" s="20">
        <v>45834</v>
      </c>
      <c r="H830" s="20">
        <v>45834</v>
      </c>
      <c r="I830" s="20">
        <v>45819</v>
      </c>
      <c r="J830" s="20">
        <v>45820</v>
      </c>
      <c r="K830" t="s">
        <v>330</v>
      </c>
      <c r="L830" t="s">
        <v>766</v>
      </c>
      <c r="M830" t="s">
        <v>767</v>
      </c>
      <c r="N830" t="s">
        <v>1771</v>
      </c>
      <c r="O830" t="s">
        <v>756</v>
      </c>
      <c r="P830" t="s">
        <v>757</v>
      </c>
      <c r="Q830" t="s">
        <v>758</v>
      </c>
      <c r="R830" t="s">
        <v>266</v>
      </c>
      <c r="S830" t="s">
        <v>332</v>
      </c>
    </row>
    <row r="831" spans="1:19" x14ac:dyDescent="0.35">
      <c r="A831">
        <v>139195</v>
      </c>
      <c r="B831">
        <v>114</v>
      </c>
      <c r="C831" t="s">
        <v>27</v>
      </c>
      <c r="D831" t="s">
        <v>775</v>
      </c>
      <c r="E831">
        <v>551.45000000000005</v>
      </c>
      <c r="F831" s="20">
        <v>45834</v>
      </c>
      <c r="G831" s="20">
        <v>45834</v>
      </c>
      <c r="H831" s="20">
        <v>45834</v>
      </c>
      <c r="I831" s="20">
        <v>45819</v>
      </c>
      <c r="J831" s="20">
        <v>45820</v>
      </c>
      <c r="K831" t="s">
        <v>330</v>
      </c>
      <c r="L831" t="s">
        <v>766</v>
      </c>
      <c r="M831" t="s">
        <v>767</v>
      </c>
      <c r="N831" t="s">
        <v>1772</v>
      </c>
      <c r="O831" t="s">
        <v>756</v>
      </c>
      <c r="P831" t="s">
        <v>757</v>
      </c>
      <c r="Q831" t="s">
        <v>758</v>
      </c>
      <c r="R831" t="s">
        <v>266</v>
      </c>
      <c r="S831" t="s">
        <v>332</v>
      </c>
    </row>
    <row r="832" spans="1:19" x14ac:dyDescent="0.35">
      <c r="A832">
        <v>139218</v>
      </c>
      <c r="B832">
        <v>114</v>
      </c>
      <c r="C832" t="s">
        <v>27</v>
      </c>
      <c r="D832" t="s">
        <v>777</v>
      </c>
      <c r="E832">
        <v>1183.96</v>
      </c>
      <c r="F832" s="20">
        <v>45834</v>
      </c>
      <c r="G832" s="20">
        <v>45834</v>
      </c>
      <c r="H832" s="20">
        <v>45834</v>
      </c>
      <c r="I832" s="20">
        <v>45820</v>
      </c>
      <c r="J832" s="20">
        <v>45820</v>
      </c>
      <c r="K832" t="s">
        <v>330</v>
      </c>
      <c r="L832" t="s">
        <v>766</v>
      </c>
      <c r="M832" t="s">
        <v>767</v>
      </c>
      <c r="N832" t="s">
        <v>1773</v>
      </c>
      <c r="O832" t="s">
        <v>756</v>
      </c>
      <c r="P832" t="s">
        <v>757</v>
      </c>
      <c r="Q832" t="s">
        <v>758</v>
      </c>
      <c r="R832" t="s">
        <v>266</v>
      </c>
      <c r="S832" t="s">
        <v>332</v>
      </c>
    </row>
    <row r="833" spans="1:19" x14ac:dyDescent="0.35">
      <c r="A833">
        <v>139220</v>
      </c>
      <c r="B833">
        <v>114</v>
      </c>
      <c r="C833" t="s">
        <v>27</v>
      </c>
      <c r="D833" t="s">
        <v>1009</v>
      </c>
      <c r="E833">
        <v>319.10000000000002</v>
      </c>
      <c r="F833" s="20">
        <v>45835</v>
      </c>
      <c r="G833" s="20">
        <v>45834</v>
      </c>
      <c r="H833" s="20">
        <v>45834</v>
      </c>
      <c r="I833" s="20">
        <v>45819</v>
      </c>
      <c r="J833" s="20">
        <v>45820</v>
      </c>
      <c r="K833" t="s">
        <v>330</v>
      </c>
      <c r="L833" t="s">
        <v>766</v>
      </c>
      <c r="M833" t="s">
        <v>767</v>
      </c>
      <c r="N833" t="s">
        <v>1774</v>
      </c>
      <c r="O833" t="s">
        <v>756</v>
      </c>
      <c r="P833" t="s">
        <v>757</v>
      </c>
      <c r="Q833" t="s">
        <v>758</v>
      </c>
      <c r="R833" t="s">
        <v>266</v>
      </c>
      <c r="S833" t="s">
        <v>332</v>
      </c>
    </row>
    <row r="834" spans="1:19" x14ac:dyDescent="0.35">
      <c r="A834">
        <v>139338</v>
      </c>
      <c r="B834">
        <v>114</v>
      </c>
      <c r="C834" t="s">
        <v>27</v>
      </c>
      <c r="D834" t="s">
        <v>1775</v>
      </c>
      <c r="E834">
        <v>3550</v>
      </c>
      <c r="F834" s="20">
        <v>45835</v>
      </c>
      <c r="G834" s="20">
        <v>45834</v>
      </c>
      <c r="H834" s="20">
        <v>45834</v>
      </c>
      <c r="I834" s="20">
        <v>45820</v>
      </c>
      <c r="J834" s="20">
        <v>45821</v>
      </c>
      <c r="K834" t="s">
        <v>264</v>
      </c>
      <c r="L834" t="s">
        <v>791</v>
      </c>
      <c r="M834" t="s">
        <v>971</v>
      </c>
      <c r="N834" t="s">
        <v>1776</v>
      </c>
      <c r="O834" t="s">
        <v>756</v>
      </c>
      <c r="P834" t="s">
        <v>757</v>
      </c>
      <c r="Q834" t="s">
        <v>758</v>
      </c>
      <c r="R834" t="s">
        <v>266</v>
      </c>
      <c r="S834" t="s">
        <v>332</v>
      </c>
    </row>
    <row r="835" spans="1:19" x14ac:dyDescent="0.35">
      <c r="A835">
        <v>139733</v>
      </c>
      <c r="B835">
        <v>114</v>
      </c>
      <c r="C835" t="s">
        <v>27</v>
      </c>
      <c r="D835" t="s">
        <v>775</v>
      </c>
      <c r="E835">
        <v>2292.2600000000002</v>
      </c>
      <c r="F835" s="20">
        <v>45835</v>
      </c>
      <c r="G835" s="20">
        <v>45834</v>
      </c>
      <c r="H835" s="20">
        <v>45834</v>
      </c>
      <c r="I835" s="20">
        <v>45820</v>
      </c>
      <c r="J835" s="20">
        <v>45821</v>
      </c>
      <c r="K835" t="s">
        <v>330</v>
      </c>
      <c r="L835" t="s">
        <v>766</v>
      </c>
      <c r="M835" t="s">
        <v>767</v>
      </c>
      <c r="N835" t="s">
        <v>1777</v>
      </c>
      <c r="O835" t="s">
        <v>756</v>
      </c>
      <c r="P835" t="s">
        <v>757</v>
      </c>
      <c r="Q835" t="s">
        <v>758</v>
      </c>
      <c r="R835" t="s">
        <v>266</v>
      </c>
      <c r="S835" t="s">
        <v>332</v>
      </c>
    </row>
    <row r="836" spans="1:19" x14ac:dyDescent="0.35">
      <c r="A836">
        <v>139754</v>
      </c>
      <c r="B836">
        <v>114</v>
      </c>
      <c r="C836" t="s">
        <v>27</v>
      </c>
      <c r="D836" t="s">
        <v>765</v>
      </c>
      <c r="E836">
        <v>299.39999999999998</v>
      </c>
      <c r="F836" s="20">
        <v>45835</v>
      </c>
      <c r="G836" s="20">
        <v>45834</v>
      </c>
      <c r="H836" s="20">
        <v>45834</v>
      </c>
      <c r="I836" s="20">
        <v>45820</v>
      </c>
      <c r="J836" s="20">
        <v>45821</v>
      </c>
      <c r="K836" t="s">
        <v>330</v>
      </c>
      <c r="L836" t="s">
        <v>766</v>
      </c>
      <c r="M836" t="s">
        <v>770</v>
      </c>
      <c r="N836" t="s">
        <v>1778</v>
      </c>
      <c r="O836" t="s">
        <v>756</v>
      </c>
      <c r="P836" t="s">
        <v>757</v>
      </c>
      <c r="Q836" t="s">
        <v>758</v>
      </c>
      <c r="R836" t="s">
        <v>266</v>
      </c>
      <c r="S836" t="s">
        <v>332</v>
      </c>
    </row>
    <row r="837" spans="1:19" x14ac:dyDescent="0.35">
      <c r="A837">
        <v>139755</v>
      </c>
      <c r="B837">
        <v>114</v>
      </c>
      <c r="C837" t="s">
        <v>27</v>
      </c>
      <c r="D837" t="s">
        <v>821</v>
      </c>
      <c r="E837">
        <v>1150</v>
      </c>
      <c r="F837" s="20">
        <v>45834</v>
      </c>
      <c r="G837" s="20">
        <v>45834</v>
      </c>
      <c r="H837" s="20">
        <v>45834</v>
      </c>
      <c r="I837" s="20">
        <v>45820</v>
      </c>
      <c r="J837" s="20">
        <v>45821</v>
      </c>
      <c r="K837" t="s">
        <v>330</v>
      </c>
      <c r="L837" t="s">
        <v>766</v>
      </c>
      <c r="M837" t="s">
        <v>767</v>
      </c>
      <c r="N837" t="s">
        <v>1779</v>
      </c>
      <c r="O837" t="s">
        <v>756</v>
      </c>
      <c r="P837" t="s">
        <v>757</v>
      </c>
      <c r="Q837" t="s">
        <v>758</v>
      </c>
      <c r="R837" t="s">
        <v>266</v>
      </c>
      <c r="S837" t="s">
        <v>332</v>
      </c>
    </row>
    <row r="838" spans="1:19" x14ac:dyDescent="0.35">
      <c r="A838">
        <v>139764</v>
      </c>
      <c r="B838">
        <v>114</v>
      </c>
      <c r="C838" t="s">
        <v>27</v>
      </c>
      <c r="D838" t="s">
        <v>1780</v>
      </c>
      <c r="E838">
        <v>952</v>
      </c>
      <c r="F838" s="20">
        <v>45834</v>
      </c>
      <c r="G838" s="20">
        <v>45834</v>
      </c>
      <c r="H838" s="20">
        <v>45834</v>
      </c>
      <c r="I838" s="20">
        <v>45820</v>
      </c>
      <c r="J838" s="20">
        <v>45821</v>
      </c>
      <c r="K838" t="s">
        <v>330</v>
      </c>
      <c r="L838" t="s">
        <v>766</v>
      </c>
      <c r="M838" t="s">
        <v>767</v>
      </c>
      <c r="N838" t="s">
        <v>1781</v>
      </c>
      <c r="O838" t="s">
        <v>756</v>
      </c>
      <c r="P838" t="s">
        <v>757</v>
      </c>
      <c r="Q838" t="s">
        <v>758</v>
      </c>
      <c r="R838" t="s">
        <v>266</v>
      </c>
      <c r="S838" t="s">
        <v>332</v>
      </c>
    </row>
    <row r="839" spans="1:19" x14ac:dyDescent="0.35">
      <c r="A839">
        <v>139765</v>
      </c>
      <c r="B839">
        <v>114</v>
      </c>
      <c r="C839" t="s">
        <v>27</v>
      </c>
      <c r="D839" t="s">
        <v>777</v>
      </c>
      <c r="E839">
        <v>1188.43</v>
      </c>
      <c r="F839" s="20">
        <v>45835</v>
      </c>
      <c r="G839" s="20">
        <v>45834</v>
      </c>
      <c r="H839" s="20">
        <v>45834</v>
      </c>
      <c r="I839" s="20">
        <v>45821</v>
      </c>
      <c r="J839" s="20">
        <v>45821</v>
      </c>
      <c r="K839" t="s">
        <v>330</v>
      </c>
      <c r="L839" t="s">
        <v>766</v>
      </c>
      <c r="M839" t="s">
        <v>767</v>
      </c>
      <c r="N839" t="s">
        <v>1782</v>
      </c>
      <c r="O839" t="s">
        <v>756</v>
      </c>
      <c r="P839" t="s">
        <v>757</v>
      </c>
      <c r="Q839" t="s">
        <v>758</v>
      </c>
      <c r="R839" t="s">
        <v>266</v>
      </c>
      <c r="S839" t="s">
        <v>332</v>
      </c>
    </row>
    <row r="840" spans="1:19" x14ac:dyDescent="0.35">
      <c r="A840">
        <v>139766</v>
      </c>
      <c r="B840">
        <v>114</v>
      </c>
      <c r="C840" t="s">
        <v>27</v>
      </c>
      <c r="D840" t="s">
        <v>782</v>
      </c>
      <c r="E840">
        <v>837.5</v>
      </c>
      <c r="F840" s="20">
        <v>45834</v>
      </c>
      <c r="G840" s="20">
        <v>45834</v>
      </c>
      <c r="H840" s="20">
        <v>45834</v>
      </c>
      <c r="I840" s="20">
        <v>45820</v>
      </c>
      <c r="J840" s="20">
        <v>45821</v>
      </c>
      <c r="K840" t="s">
        <v>330</v>
      </c>
      <c r="L840" t="s">
        <v>766</v>
      </c>
      <c r="M840" t="s">
        <v>767</v>
      </c>
      <c r="N840" t="s">
        <v>1783</v>
      </c>
      <c r="O840" t="s">
        <v>756</v>
      </c>
      <c r="P840" t="s">
        <v>757</v>
      </c>
      <c r="Q840" t="s">
        <v>758</v>
      </c>
      <c r="R840" t="s">
        <v>266</v>
      </c>
      <c r="S840" t="s">
        <v>332</v>
      </c>
    </row>
    <row r="841" spans="1:19" x14ac:dyDescent="0.35">
      <c r="A841">
        <v>139781</v>
      </c>
      <c r="B841">
        <v>114</v>
      </c>
      <c r="C841" t="s">
        <v>27</v>
      </c>
      <c r="D841" t="s">
        <v>1025</v>
      </c>
      <c r="E841">
        <v>726.12</v>
      </c>
      <c r="F841" s="20">
        <v>45835</v>
      </c>
      <c r="G841" s="20">
        <v>45834</v>
      </c>
      <c r="H841" s="20">
        <v>45834</v>
      </c>
      <c r="I841" s="20">
        <v>45820</v>
      </c>
      <c r="J841" s="20">
        <v>45821</v>
      </c>
      <c r="K841" t="s">
        <v>330</v>
      </c>
      <c r="L841" t="s">
        <v>766</v>
      </c>
      <c r="M841" t="s">
        <v>770</v>
      </c>
      <c r="N841" t="s">
        <v>1784</v>
      </c>
      <c r="O841" t="s">
        <v>756</v>
      </c>
      <c r="P841" t="s">
        <v>757</v>
      </c>
      <c r="Q841" t="s">
        <v>758</v>
      </c>
      <c r="R841" t="s">
        <v>266</v>
      </c>
      <c r="S841" t="s">
        <v>332</v>
      </c>
    </row>
    <row r="842" spans="1:19" x14ac:dyDescent="0.35">
      <c r="A842">
        <v>139797</v>
      </c>
      <c r="B842">
        <v>114</v>
      </c>
      <c r="C842" t="s">
        <v>27</v>
      </c>
      <c r="D842" t="s">
        <v>801</v>
      </c>
      <c r="E842">
        <v>231.6</v>
      </c>
      <c r="F842" s="20">
        <v>45835</v>
      </c>
      <c r="G842" s="20">
        <v>45834</v>
      </c>
      <c r="H842" s="20">
        <v>45834</v>
      </c>
      <c r="I842" s="20">
        <v>45819</v>
      </c>
      <c r="J842" s="20">
        <v>45821</v>
      </c>
      <c r="K842" t="s">
        <v>330</v>
      </c>
      <c r="L842" t="s">
        <v>766</v>
      </c>
      <c r="M842" t="s">
        <v>767</v>
      </c>
      <c r="N842" t="s">
        <v>1785</v>
      </c>
      <c r="O842" t="s">
        <v>756</v>
      </c>
      <c r="P842" t="s">
        <v>757</v>
      </c>
      <c r="Q842" t="s">
        <v>758</v>
      </c>
      <c r="R842" t="s">
        <v>266</v>
      </c>
      <c r="S842" t="s">
        <v>332</v>
      </c>
    </row>
    <row r="843" spans="1:19" x14ac:dyDescent="0.35">
      <c r="A843">
        <v>139798</v>
      </c>
      <c r="B843">
        <v>114</v>
      </c>
      <c r="C843" t="s">
        <v>27</v>
      </c>
      <c r="D843" t="s">
        <v>872</v>
      </c>
      <c r="E843">
        <v>1569.23</v>
      </c>
      <c r="F843" s="20">
        <v>45834</v>
      </c>
      <c r="G843" s="20">
        <v>45834</v>
      </c>
      <c r="H843" s="20">
        <v>45834</v>
      </c>
      <c r="I843" s="20">
        <v>45819</v>
      </c>
      <c r="J843" s="20">
        <v>45821</v>
      </c>
      <c r="K843" t="s">
        <v>330</v>
      </c>
      <c r="L843" t="s">
        <v>766</v>
      </c>
      <c r="M843" t="s">
        <v>767</v>
      </c>
      <c r="N843" t="s">
        <v>1786</v>
      </c>
      <c r="O843" t="s">
        <v>756</v>
      </c>
      <c r="P843" t="s">
        <v>757</v>
      </c>
      <c r="Q843" t="s">
        <v>758</v>
      </c>
      <c r="R843" t="s">
        <v>266</v>
      </c>
      <c r="S843" t="s">
        <v>332</v>
      </c>
    </row>
    <row r="844" spans="1:19" x14ac:dyDescent="0.35">
      <c r="A844">
        <v>139801</v>
      </c>
      <c r="B844">
        <v>114</v>
      </c>
      <c r="C844" t="s">
        <v>27</v>
      </c>
      <c r="D844" t="s">
        <v>826</v>
      </c>
      <c r="E844">
        <v>1862.7</v>
      </c>
      <c r="F844" s="20">
        <v>45835</v>
      </c>
      <c r="G844" s="20">
        <v>45834</v>
      </c>
      <c r="H844" s="20">
        <v>45834</v>
      </c>
      <c r="I844" s="20">
        <v>45820</v>
      </c>
      <c r="J844" s="20">
        <v>45821</v>
      </c>
      <c r="K844" t="s">
        <v>330</v>
      </c>
      <c r="L844" t="s">
        <v>766</v>
      </c>
      <c r="M844" t="s">
        <v>767</v>
      </c>
      <c r="N844" t="s">
        <v>1787</v>
      </c>
      <c r="O844" t="s">
        <v>756</v>
      </c>
      <c r="P844" t="s">
        <v>757</v>
      </c>
      <c r="Q844" t="s">
        <v>758</v>
      </c>
      <c r="R844" t="s">
        <v>266</v>
      </c>
      <c r="S844" t="s">
        <v>332</v>
      </c>
    </row>
    <row r="845" spans="1:19" x14ac:dyDescent="0.35">
      <c r="A845">
        <v>139803</v>
      </c>
      <c r="B845">
        <v>114</v>
      </c>
      <c r="C845" t="s">
        <v>27</v>
      </c>
      <c r="D845" t="s">
        <v>1047</v>
      </c>
      <c r="E845">
        <v>440</v>
      </c>
      <c r="F845" s="20">
        <v>45834</v>
      </c>
      <c r="G845" s="20">
        <v>45834</v>
      </c>
      <c r="H845" s="20">
        <v>45834</v>
      </c>
      <c r="I845" s="20">
        <v>45820</v>
      </c>
      <c r="J845" s="20">
        <v>45821</v>
      </c>
      <c r="K845" t="s">
        <v>330</v>
      </c>
      <c r="L845" t="s">
        <v>762</v>
      </c>
      <c r="M845" t="s">
        <v>788</v>
      </c>
      <c r="N845" t="s">
        <v>1788</v>
      </c>
      <c r="O845" t="s">
        <v>756</v>
      </c>
      <c r="P845" t="s">
        <v>757</v>
      </c>
      <c r="Q845" t="s">
        <v>758</v>
      </c>
      <c r="R845" t="s">
        <v>266</v>
      </c>
      <c r="S845" t="s">
        <v>332</v>
      </c>
    </row>
    <row r="846" spans="1:19" x14ac:dyDescent="0.35">
      <c r="A846">
        <v>139953</v>
      </c>
      <c r="B846">
        <v>114</v>
      </c>
      <c r="C846" t="s">
        <v>27</v>
      </c>
      <c r="D846" t="s">
        <v>782</v>
      </c>
      <c r="E846">
        <v>161</v>
      </c>
      <c r="F846" s="20">
        <v>45835</v>
      </c>
      <c r="G846" s="20">
        <v>45834</v>
      </c>
      <c r="H846" s="20">
        <v>45834</v>
      </c>
      <c r="I846" s="20">
        <v>45821</v>
      </c>
      <c r="J846" s="20">
        <v>45824</v>
      </c>
      <c r="K846" t="s">
        <v>330</v>
      </c>
      <c r="L846" t="s">
        <v>766</v>
      </c>
      <c r="M846" t="s">
        <v>767</v>
      </c>
      <c r="N846" t="s">
        <v>1789</v>
      </c>
      <c r="O846" t="s">
        <v>756</v>
      </c>
      <c r="P846" t="s">
        <v>757</v>
      </c>
      <c r="Q846" t="s">
        <v>758</v>
      </c>
      <c r="R846" t="s">
        <v>266</v>
      </c>
      <c r="S846" t="s">
        <v>332</v>
      </c>
    </row>
    <row r="847" spans="1:19" x14ac:dyDescent="0.35">
      <c r="A847">
        <v>139965</v>
      </c>
      <c r="B847">
        <v>114</v>
      </c>
      <c r="C847" t="s">
        <v>27</v>
      </c>
      <c r="D847" t="s">
        <v>782</v>
      </c>
      <c r="E847">
        <v>33</v>
      </c>
      <c r="F847" s="20">
        <v>45834</v>
      </c>
      <c r="G847" s="20">
        <v>45834</v>
      </c>
      <c r="H847" s="20">
        <v>45834</v>
      </c>
      <c r="I847" s="20">
        <v>45820</v>
      </c>
      <c r="J847" s="20">
        <v>45824</v>
      </c>
      <c r="K847" t="s">
        <v>330</v>
      </c>
      <c r="L847" t="s">
        <v>766</v>
      </c>
      <c r="M847" t="s">
        <v>767</v>
      </c>
      <c r="N847" t="s">
        <v>1790</v>
      </c>
      <c r="O847" t="s">
        <v>756</v>
      </c>
      <c r="P847" t="s">
        <v>757</v>
      </c>
      <c r="Q847" t="s">
        <v>758</v>
      </c>
      <c r="R847" t="s">
        <v>266</v>
      </c>
      <c r="S847" t="s">
        <v>332</v>
      </c>
    </row>
    <row r="848" spans="1:19" x14ac:dyDescent="0.35">
      <c r="A848">
        <v>139971</v>
      </c>
      <c r="B848">
        <v>114</v>
      </c>
      <c r="C848" t="s">
        <v>27</v>
      </c>
      <c r="D848" t="s">
        <v>794</v>
      </c>
      <c r="E848">
        <v>2044.8</v>
      </c>
      <c r="F848" s="20">
        <v>45834</v>
      </c>
      <c r="G848" s="20">
        <v>45834</v>
      </c>
      <c r="H848" s="20">
        <v>45834</v>
      </c>
      <c r="I848" s="20">
        <v>45820</v>
      </c>
      <c r="J848" s="20">
        <v>45824</v>
      </c>
      <c r="K848" t="s">
        <v>330</v>
      </c>
      <c r="N848" t="s">
        <v>1791</v>
      </c>
      <c r="O848" t="s">
        <v>756</v>
      </c>
      <c r="P848" t="s">
        <v>757</v>
      </c>
      <c r="Q848" t="s">
        <v>758</v>
      </c>
      <c r="R848" t="s">
        <v>266</v>
      </c>
      <c r="S848" t="s">
        <v>332</v>
      </c>
    </row>
    <row r="849" spans="1:19" x14ac:dyDescent="0.35">
      <c r="A849">
        <v>139974</v>
      </c>
      <c r="B849">
        <v>114</v>
      </c>
      <c r="C849" t="s">
        <v>27</v>
      </c>
      <c r="D849" t="s">
        <v>845</v>
      </c>
      <c r="E849">
        <v>419.8</v>
      </c>
      <c r="F849" s="20">
        <v>45835</v>
      </c>
      <c r="G849" s="20">
        <v>45834</v>
      </c>
      <c r="H849" s="20">
        <v>45834</v>
      </c>
      <c r="I849" s="20">
        <v>45814</v>
      </c>
      <c r="J849" s="20">
        <v>45824</v>
      </c>
      <c r="K849" t="s">
        <v>330</v>
      </c>
      <c r="N849" t="s">
        <v>1792</v>
      </c>
      <c r="O849" t="s">
        <v>756</v>
      </c>
      <c r="P849" t="s">
        <v>757</v>
      </c>
      <c r="Q849" t="s">
        <v>758</v>
      </c>
      <c r="R849" t="s">
        <v>266</v>
      </c>
      <c r="S849" t="s">
        <v>332</v>
      </c>
    </row>
    <row r="850" spans="1:19" x14ac:dyDescent="0.35">
      <c r="A850">
        <v>139975</v>
      </c>
      <c r="B850">
        <v>114</v>
      </c>
      <c r="C850" t="s">
        <v>27</v>
      </c>
      <c r="D850" t="s">
        <v>872</v>
      </c>
      <c r="E850">
        <v>272.08999999999997</v>
      </c>
      <c r="F850" s="20">
        <v>45835</v>
      </c>
      <c r="G850" s="20">
        <v>45834</v>
      </c>
      <c r="H850" s="20">
        <v>45834</v>
      </c>
      <c r="I850" s="20">
        <v>45821</v>
      </c>
      <c r="J850" s="20">
        <v>45824</v>
      </c>
      <c r="K850" t="s">
        <v>330</v>
      </c>
      <c r="N850" t="s">
        <v>1793</v>
      </c>
      <c r="O850" t="s">
        <v>756</v>
      </c>
      <c r="P850" t="s">
        <v>757</v>
      </c>
      <c r="Q850" t="s">
        <v>758</v>
      </c>
      <c r="R850" t="s">
        <v>266</v>
      </c>
      <c r="S850" t="s">
        <v>332</v>
      </c>
    </row>
    <row r="851" spans="1:19" x14ac:dyDescent="0.35">
      <c r="A851">
        <v>140100</v>
      </c>
      <c r="B851">
        <v>114</v>
      </c>
      <c r="C851" t="s">
        <v>27</v>
      </c>
      <c r="D851" t="s">
        <v>759</v>
      </c>
      <c r="E851">
        <v>1966.7</v>
      </c>
      <c r="F851" s="20">
        <v>45835</v>
      </c>
      <c r="G851" s="20">
        <v>45834</v>
      </c>
      <c r="H851" s="20">
        <v>45834</v>
      </c>
      <c r="I851" s="20">
        <v>45814</v>
      </c>
      <c r="J851" s="20">
        <v>45825</v>
      </c>
      <c r="K851" t="s">
        <v>330</v>
      </c>
      <c r="N851" t="s">
        <v>1794</v>
      </c>
      <c r="O851" t="s">
        <v>756</v>
      </c>
      <c r="P851" t="s">
        <v>757</v>
      </c>
      <c r="Q851" t="s">
        <v>758</v>
      </c>
      <c r="R851" t="s">
        <v>266</v>
      </c>
      <c r="S851" t="s">
        <v>332</v>
      </c>
    </row>
    <row r="852" spans="1:19" x14ac:dyDescent="0.35">
      <c r="A852">
        <v>135992</v>
      </c>
      <c r="B852">
        <v>114</v>
      </c>
      <c r="C852" t="s">
        <v>27</v>
      </c>
      <c r="D852" t="s">
        <v>769</v>
      </c>
      <c r="E852">
        <v>14490.52</v>
      </c>
      <c r="F852" s="20">
        <v>45835</v>
      </c>
      <c r="G852" s="20">
        <v>45834</v>
      </c>
      <c r="H852" s="20">
        <v>45834</v>
      </c>
      <c r="I852" s="20">
        <v>45804</v>
      </c>
      <c r="J852" s="20">
        <v>45811</v>
      </c>
      <c r="K852" t="s">
        <v>330</v>
      </c>
      <c r="L852" t="s">
        <v>766</v>
      </c>
      <c r="M852" t="s">
        <v>770</v>
      </c>
      <c r="N852" t="s">
        <v>1795</v>
      </c>
      <c r="O852" t="s">
        <v>756</v>
      </c>
      <c r="P852" t="s">
        <v>757</v>
      </c>
      <c r="Q852" t="s">
        <v>758</v>
      </c>
      <c r="R852" t="s">
        <v>266</v>
      </c>
      <c r="S852" t="s">
        <v>332</v>
      </c>
    </row>
    <row r="853" spans="1:19" x14ac:dyDescent="0.35">
      <c r="A853">
        <v>135995</v>
      </c>
      <c r="B853">
        <v>114</v>
      </c>
      <c r="C853" t="s">
        <v>27</v>
      </c>
      <c r="D853" t="s">
        <v>772</v>
      </c>
      <c r="E853">
        <v>4326</v>
      </c>
      <c r="F853" s="20">
        <v>45834</v>
      </c>
      <c r="G853" s="20">
        <v>45834</v>
      </c>
      <c r="H853" s="20">
        <v>45834</v>
      </c>
      <c r="I853" s="20">
        <v>45805</v>
      </c>
      <c r="J853" s="20">
        <v>45811</v>
      </c>
      <c r="K853" t="s">
        <v>330</v>
      </c>
      <c r="L853" t="s">
        <v>766</v>
      </c>
      <c r="M853" t="s">
        <v>770</v>
      </c>
      <c r="N853" t="s">
        <v>1796</v>
      </c>
      <c r="O853" t="s">
        <v>756</v>
      </c>
      <c r="P853" t="s">
        <v>757</v>
      </c>
      <c r="Q853" t="s">
        <v>758</v>
      </c>
      <c r="R853" t="s">
        <v>266</v>
      </c>
      <c r="S853" t="s">
        <v>332</v>
      </c>
    </row>
    <row r="854" spans="1:19" x14ac:dyDescent="0.35">
      <c r="A854">
        <v>100602</v>
      </c>
      <c r="B854">
        <v>114</v>
      </c>
      <c r="C854" t="s">
        <v>27</v>
      </c>
      <c r="D854" t="s">
        <v>752</v>
      </c>
      <c r="E854">
        <v>11781.7</v>
      </c>
      <c r="F854" s="20">
        <v>45834</v>
      </c>
      <c r="G854" s="20">
        <v>45834</v>
      </c>
      <c r="H854" s="20">
        <v>45834</v>
      </c>
      <c r="I854" s="20">
        <v>45830</v>
      </c>
      <c r="J854" s="20"/>
      <c r="K854" t="s">
        <v>330</v>
      </c>
      <c r="L854" t="s">
        <v>753</v>
      </c>
      <c r="M854" t="s">
        <v>754</v>
      </c>
      <c r="N854" t="s">
        <v>1797</v>
      </c>
      <c r="O854" t="s">
        <v>756</v>
      </c>
      <c r="P854" t="s">
        <v>757</v>
      </c>
      <c r="Q854" t="s">
        <v>758</v>
      </c>
      <c r="R854" t="s">
        <v>266</v>
      </c>
      <c r="S854" t="s">
        <v>332</v>
      </c>
    </row>
    <row r="855" spans="1:19" x14ac:dyDescent="0.35">
      <c r="A855">
        <v>142220</v>
      </c>
      <c r="B855">
        <v>114</v>
      </c>
      <c r="C855" t="s">
        <v>27</v>
      </c>
      <c r="D855" t="s">
        <v>1438</v>
      </c>
      <c r="E855">
        <v>631.9</v>
      </c>
      <c r="F855" s="20">
        <v>45832</v>
      </c>
      <c r="G855" s="20">
        <v>45846</v>
      </c>
      <c r="H855" s="20">
        <v>45832</v>
      </c>
      <c r="I855" s="20">
        <v>45832</v>
      </c>
      <c r="J855" s="20">
        <v>45835</v>
      </c>
      <c r="K855" t="s">
        <v>264</v>
      </c>
      <c r="L855" t="s">
        <v>766</v>
      </c>
      <c r="M855" t="s">
        <v>767</v>
      </c>
      <c r="N855" t="s">
        <v>1798</v>
      </c>
      <c r="O855" t="s">
        <v>756</v>
      </c>
      <c r="P855" t="s">
        <v>1303</v>
      </c>
      <c r="Q855" t="s">
        <v>758</v>
      </c>
      <c r="R855" t="s">
        <v>266</v>
      </c>
      <c r="S855" t="s">
        <v>332</v>
      </c>
    </row>
    <row r="856" spans="1:19" x14ac:dyDescent="0.35">
      <c r="A856">
        <v>141502</v>
      </c>
      <c r="B856">
        <v>114</v>
      </c>
      <c r="C856" t="s">
        <v>27</v>
      </c>
      <c r="D856" t="s">
        <v>748</v>
      </c>
      <c r="E856">
        <v>30</v>
      </c>
      <c r="F856" s="20">
        <v>45832</v>
      </c>
      <c r="G856" s="20"/>
      <c r="H856" s="20">
        <v>45832</v>
      </c>
      <c r="I856" s="20">
        <v>45832</v>
      </c>
      <c r="J856" s="20">
        <v>45833</v>
      </c>
      <c r="K856" t="s">
        <v>369</v>
      </c>
      <c r="L856" t="s">
        <v>749</v>
      </c>
      <c r="M856" t="s">
        <v>750</v>
      </c>
      <c r="N856" t="s">
        <v>751</v>
      </c>
      <c r="R856" t="s">
        <v>266</v>
      </c>
    </row>
    <row r="857" spans="1:19" x14ac:dyDescent="0.35">
      <c r="A857">
        <v>141586</v>
      </c>
      <c r="B857">
        <v>114</v>
      </c>
      <c r="C857" t="s">
        <v>27</v>
      </c>
      <c r="D857" t="s">
        <v>1799</v>
      </c>
      <c r="E857">
        <v>182</v>
      </c>
      <c r="F857" s="20">
        <v>45832</v>
      </c>
      <c r="G857" s="20"/>
      <c r="H857" s="20">
        <v>45832</v>
      </c>
      <c r="I857" s="20">
        <v>45832</v>
      </c>
      <c r="J857" s="20">
        <v>45833</v>
      </c>
      <c r="K857" t="s">
        <v>264</v>
      </c>
      <c r="L857" t="s">
        <v>766</v>
      </c>
      <c r="M857" t="s">
        <v>770</v>
      </c>
      <c r="N857" t="s">
        <v>1800</v>
      </c>
      <c r="R857" t="s">
        <v>266</v>
      </c>
      <c r="S857" t="s">
        <v>332</v>
      </c>
    </row>
    <row r="858" spans="1:19" x14ac:dyDescent="0.35">
      <c r="A858">
        <v>135856</v>
      </c>
      <c r="B858">
        <v>114</v>
      </c>
      <c r="C858" t="s">
        <v>27</v>
      </c>
      <c r="D858" t="s">
        <v>1191</v>
      </c>
      <c r="E858">
        <v>7490</v>
      </c>
      <c r="F858" s="20">
        <v>45833</v>
      </c>
      <c r="G858" s="20">
        <v>45832</v>
      </c>
      <c r="H858" s="20">
        <v>45832</v>
      </c>
      <c r="I858" s="20">
        <v>45778</v>
      </c>
      <c r="J858" s="20">
        <v>45811</v>
      </c>
      <c r="K858" t="s">
        <v>264</v>
      </c>
      <c r="L858" t="s">
        <v>1192</v>
      </c>
      <c r="M858" t="s">
        <v>1193</v>
      </c>
      <c r="N858" t="s">
        <v>1801</v>
      </c>
      <c r="O858" t="s">
        <v>756</v>
      </c>
      <c r="P858" t="s">
        <v>757</v>
      </c>
      <c r="Q858" t="s">
        <v>758</v>
      </c>
      <c r="R858" t="s">
        <v>266</v>
      </c>
      <c r="S858" t="s">
        <v>302</v>
      </c>
    </row>
    <row r="859" spans="1:19" x14ac:dyDescent="0.35">
      <c r="A859">
        <v>135857</v>
      </c>
      <c r="B859">
        <v>114</v>
      </c>
      <c r="C859" t="s">
        <v>27</v>
      </c>
      <c r="D859" t="s">
        <v>1195</v>
      </c>
      <c r="E859">
        <v>7490</v>
      </c>
      <c r="F859" s="20">
        <v>45833</v>
      </c>
      <c r="G859" s="20">
        <v>45832</v>
      </c>
      <c r="H859" s="20">
        <v>45832</v>
      </c>
      <c r="I859" s="20">
        <v>45778</v>
      </c>
      <c r="J859" s="20">
        <v>45811</v>
      </c>
      <c r="K859" t="s">
        <v>264</v>
      </c>
      <c r="L859" t="s">
        <v>1192</v>
      </c>
      <c r="M859" t="s">
        <v>1193</v>
      </c>
      <c r="N859" t="s">
        <v>1802</v>
      </c>
      <c r="O859" t="s">
        <v>756</v>
      </c>
      <c r="P859" t="s">
        <v>757</v>
      </c>
      <c r="Q859" t="s">
        <v>758</v>
      </c>
      <c r="R859" t="s">
        <v>266</v>
      </c>
      <c r="S859" t="s">
        <v>302</v>
      </c>
    </row>
    <row r="860" spans="1:19" x14ac:dyDescent="0.35">
      <c r="A860">
        <v>135858</v>
      </c>
      <c r="B860">
        <v>114</v>
      </c>
      <c r="C860" t="s">
        <v>27</v>
      </c>
      <c r="D860" t="s">
        <v>1197</v>
      </c>
      <c r="E860">
        <v>6000</v>
      </c>
      <c r="F860" s="20">
        <v>45833</v>
      </c>
      <c r="G860" s="20">
        <v>45832</v>
      </c>
      <c r="H860" s="20">
        <v>45832</v>
      </c>
      <c r="I860" s="20">
        <v>45778</v>
      </c>
      <c r="J860" s="20">
        <v>45811</v>
      </c>
      <c r="K860" t="s">
        <v>264</v>
      </c>
      <c r="L860" t="s">
        <v>1192</v>
      </c>
      <c r="M860" t="s">
        <v>1193</v>
      </c>
      <c r="N860" t="s">
        <v>1803</v>
      </c>
      <c r="O860" t="s">
        <v>756</v>
      </c>
      <c r="P860" t="s">
        <v>757</v>
      </c>
      <c r="Q860" t="s">
        <v>758</v>
      </c>
      <c r="R860" t="s">
        <v>266</v>
      </c>
      <c r="S860" t="s">
        <v>302</v>
      </c>
    </row>
    <row r="861" spans="1:19" x14ac:dyDescent="0.35">
      <c r="A861">
        <v>135859</v>
      </c>
      <c r="B861">
        <v>114</v>
      </c>
      <c r="C861" t="s">
        <v>27</v>
      </c>
      <c r="D861" t="s">
        <v>1199</v>
      </c>
      <c r="E861">
        <v>5000</v>
      </c>
      <c r="F861" s="20">
        <v>45833</v>
      </c>
      <c r="G861" s="20">
        <v>45832</v>
      </c>
      <c r="H861" s="20">
        <v>45832</v>
      </c>
      <c r="I861" s="20">
        <v>45778</v>
      </c>
      <c r="J861" s="20">
        <v>45811</v>
      </c>
      <c r="K861" t="s">
        <v>264</v>
      </c>
      <c r="L861" t="s">
        <v>1192</v>
      </c>
      <c r="M861" t="s">
        <v>1193</v>
      </c>
      <c r="N861" t="s">
        <v>1223</v>
      </c>
      <c r="O861" t="s">
        <v>756</v>
      </c>
      <c r="P861" t="s">
        <v>757</v>
      </c>
      <c r="Q861" t="s">
        <v>758</v>
      </c>
      <c r="R861" t="s">
        <v>266</v>
      </c>
      <c r="S861" t="s">
        <v>302</v>
      </c>
    </row>
    <row r="862" spans="1:19" x14ac:dyDescent="0.35">
      <c r="A862">
        <v>135860</v>
      </c>
      <c r="B862">
        <v>114</v>
      </c>
      <c r="C862" t="s">
        <v>27</v>
      </c>
      <c r="D862" t="s">
        <v>1201</v>
      </c>
      <c r="E862">
        <v>6000</v>
      </c>
      <c r="F862" s="20">
        <v>45833</v>
      </c>
      <c r="G862" s="20">
        <v>45832</v>
      </c>
      <c r="H862" s="20">
        <v>45832</v>
      </c>
      <c r="I862" s="20">
        <v>45778</v>
      </c>
      <c r="J862" s="20">
        <v>45811</v>
      </c>
      <c r="K862" t="s">
        <v>264</v>
      </c>
      <c r="L862" t="s">
        <v>1192</v>
      </c>
      <c r="M862" t="s">
        <v>1193</v>
      </c>
      <c r="N862" t="s">
        <v>1804</v>
      </c>
      <c r="O862" t="s">
        <v>756</v>
      </c>
      <c r="P862" t="s">
        <v>757</v>
      </c>
      <c r="Q862" t="s">
        <v>758</v>
      </c>
      <c r="R862" t="s">
        <v>266</v>
      </c>
      <c r="S862" t="s">
        <v>302</v>
      </c>
    </row>
    <row r="863" spans="1:19" x14ac:dyDescent="0.35">
      <c r="A863">
        <v>135861</v>
      </c>
      <c r="B863">
        <v>114</v>
      </c>
      <c r="C863" t="s">
        <v>27</v>
      </c>
      <c r="D863" t="s">
        <v>1203</v>
      </c>
      <c r="E863">
        <v>6000</v>
      </c>
      <c r="F863" s="20">
        <v>45833</v>
      </c>
      <c r="G863" s="20">
        <v>45832</v>
      </c>
      <c r="H863" s="20">
        <v>45832</v>
      </c>
      <c r="I863" s="20">
        <v>45778</v>
      </c>
      <c r="J863" s="20">
        <v>45811</v>
      </c>
      <c r="K863" t="s">
        <v>264</v>
      </c>
      <c r="L863" t="s">
        <v>1192</v>
      </c>
      <c r="M863" t="s">
        <v>1193</v>
      </c>
      <c r="N863" t="s">
        <v>1805</v>
      </c>
      <c r="O863" t="s">
        <v>756</v>
      </c>
      <c r="P863" t="s">
        <v>757</v>
      </c>
      <c r="Q863" t="s">
        <v>758</v>
      </c>
      <c r="R863" t="s">
        <v>266</v>
      </c>
      <c r="S863" t="s">
        <v>302</v>
      </c>
    </row>
    <row r="864" spans="1:19" x14ac:dyDescent="0.35">
      <c r="A864">
        <v>135863</v>
      </c>
      <c r="B864">
        <v>114</v>
      </c>
      <c r="C864" t="s">
        <v>27</v>
      </c>
      <c r="D864" t="s">
        <v>1205</v>
      </c>
      <c r="E864">
        <v>6000</v>
      </c>
      <c r="F864" s="20">
        <v>45833</v>
      </c>
      <c r="G864" s="20">
        <v>45832</v>
      </c>
      <c r="H864" s="20">
        <v>45832</v>
      </c>
      <c r="I864" s="20">
        <v>45778</v>
      </c>
      <c r="J864" s="20">
        <v>45811</v>
      </c>
      <c r="K864" t="s">
        <v>264</v>
      </c>
      <c r="L864" t="s">
        <v>1192</v>
      </c>
      <c r="M864" t="s">
        <v>1193</v>
      </c>
      <c r="N864" t="s">
        <v>1806</v>
      </c>
      <c r="O864" t="s">
        <v>756</v>
      </c>
      <c r="P864" t="s">
        <v>757</v>
      </c>
      <c r="Q864" t="s">
        <v>758</v>
      </c>
      <c r="R864" t="s">
        <v>266</v>
      </c>
      <c r="S864" t="s">
        <v>302</v>
      </c>
    </row>
    <row r="865" spans="1:19" x14ac:dyDescent="0.35">
      <c r="A865">
        <v>135864</v>
      </c>
      <c r="B865">
        <v>114</v>
      </c>
      <c r="C865" t="s">
        <v>27</v>
      </c>
      <c r="D865" t="s">
        <v>1207</v>
      </c>
      <c r="E865">
        <v>6000</v>
      </c>
      <c r="F865" s="20">
        <v>45833</v>
      </c>
      <c r="G865" s="20">
        <v>45832</v>
      </c>
      <c r="H865" s="20">
        <v>45832</v>
      </c>
      <c r="I865" s="20">
        <v>45778</v>
      </c>
      <c r="J865" s="20">
        <v>45811</v>
      </c>
      <c r="K865" t="s">
        <v>264</v>
      </c>
      <c r="L865" t="s">
        <v>1192</v>
      </c>
      <c r="M865" t="s">
        <v>1193</v>
      </c>
      <c r="N865" t="s">
        <v>1807</v>
      </c>
      <c r="O865" t="s">
        <v>756</v>
      </c>
      <c r="P865" t="s">
        <v>757</v>
      </c>
      <c r="Q865" t="s">
        <v>758</v>
      </c>
      <c r="R865" t="s">
        <v>266</v>
      </c>
      <c r="S865" t="s">
        <v>302</v>
      </c>
    </row>
    <row r="866" spans="1:19" x14ac:dyDescent="0.35">
      <c r="A866">
        <v>135865</v>
      </c>
      <c r="B866">
        <v>114</v>
      </c>
      <c r="C866" t="s">
        <v>27</v>
      </c>
      <c r="D866" t="s">
        <v>1209</v>
      </c>
      <c r="E866">
        <v>6000</v>
      </c>
      <c r="F866" s="20">
        <v>45833</v>
      </c>
      <c r="G866" s="20">
        <v>45832</v>
      </c>
      <c r="H866" s="20">
        <v>45832</v>
      </c>
      <c r="I866" s="20">
        <v>45778</v>
      </c>
      <c r="J866" s="20">
        <v>45811</v>
      </c>
      <c r="K866" t="s">
        <v>264</v>
      </c>
      <c r="L866" t="s">
        <v>1192</v>
      </c>
      <c r="M866" t="s">
        <v>1193</v>
      </c>
      <c r="N866" t="s">
        <v>1808</v>
      </c>
      <c r="O866" t="s">
        <v>756</v>
      </c>
      <c r="P866" t="s">
        <v>757</v>
      </c>
      <c r="Q866" t="s">
        <v>758</v>
      </c>
      <c r="R866" t="s">
        <v>266</v>
      </c>
      <c r="S866" t="s">
        <v>302</v>
      </c>
    </row>
    <row r="867" spans="1:19" x14ac:dyDescent="0.35">
      <c r="A867">
        <v>135866</v>
      </c>
      <c r="B867">
        <v>114</v>
      </c>
      <c r="C867" t="s">
        <v>27</v>
      </c>
      <c r="D867" t="s">
        <v>1210</v>
      </c>
      <c r="E867">
        <v>5000</v>
      </c>
      <c r="F867" s="20">
        <v>45833</v>
      </c>
      <c r="G867" s="20">
        <v>45832</v>
      </c>
      <c r="H867" s="20">
        <v>45832</v>
      </c>
      <c r="I867" s="20">
        <v>45778</v>
      </c>
      <c r="J867" s="20">
        <v>45811</v>
      </c>
      <c r="K867" t="s">
        <v>264</v>
      </c>
      <c r="L867" t="s">
        <v>1192</v>
      </c>
      <c r="M867" t="s">
        <v>1193</v>
      </c>
      <c r="N867" t="s">
        <v>1809</v>
      </c>
      <c r="O867" t="s">
        <v>756</v>
      </c>
      <c r="P867" t="s">
        <v>757</v>
      </c>
      <c r="Q867" t="s">
        <v>758</v>
      </c>
      <c r="R867" t="s">
        <v>266</v>
      </c>
      <c r="S867" t="s">
        <v>302</v>
      </c>
    </row>
    <row r="868" spans="1:19" x14ac:dyDescent="0.35">
      <c r="A868">
        <v>135867</v>
      </c>
      <c r="B868">
        <v>114</v>
      </c>
      <c r="C868" t="s">
        <v>27</v>
      </c>
      <c r="D868" t="s">
        <v>1212</v>
      </c>
      <c r="E868">
        <v>6000</v>
      </c>
      <c r="F868" s="20">
        <v>45833</v>
      </c>
      <c r="G868" s="20">
        <v>45832</v>
      </c>
      <c r="H868" s="20">
        <v>45832</v>
      </c>
      <c r="I868" s="20">
        <v>45778</v>
      </c>
      <c r="J868" s="20">
        <v>45811</v>
      </c>
      <c r="K868" t="s">
        <v>264</v>
      </c>
      <c r="L868" t="s">
        <v>1192</v>
      </c>
      <c r="M868" t="s">
        <v>1193</v>
      </c>
      <c r="N868" t="s">
        <v>1810</v>
      </c>
      <c r="O868" t="s">
        <v>756</v>
      </c>
      <c r="P868" t="s">
        <v>757</v>
      </c>
      <c r="Q868" t="s">
        <v>758</v>
      </c>
      <c r="R868" t="s">
        <v>266</v>
      </c>
      <c r="S868" t="s">
        <v>302</v>
      </c>
    </row>
    <row r="869" spans="1:19" x14ac:dyDescent="0.35">
      <c r="A869">
        <v>135868</v>
      </c>
      <c r="B869">
        <v>114</v>
      </c>
      <c r="C869" t="s">
        <v>27</v>
      </c>
      <c r="D869" t="s">
        <v>1214</v>
      </c>
      <c r="E869">
        <v>6000</v>
      </c>
      <c r="F869" s="20">
        <v>45833</v>
      </c>
      <c r="G869" s="20">
        <v>45832</v>
      </c>
      <c r="H869" s="20">
        <v>45832</v>
      </c>
      <c r="I869" s="20">
        <v>45778</v>
      </c>
      <c r="J869" s="20">
        <v>45811</v>
      </c>
      <c r="K869" t="s">
        <v>264</v>
      </c>
      <c r="L869" t="s">
        <v>1192</v>
      </c>
      <c r="M869" t="s">
        <v>1193</v>
      </c>
      <c r="N869" t="s">
        <v>1811</v>
      </c>
      <c r="O869" t="s">
        <v>756</v>
      </c>
      <c r="P869" t="s">
        <v>757</v>
      </c>
      <c r="Q869" t="s">
        <v>758</v>
      </c>
      <c r="R869" t="s">
        <v>266</v>
      </c>
      <c r="S869" t="s">
        <v>302</v>
      </c>
    </row>
    <row r="870" spans="1:19" x14ac:dyDescent="0.35">
      <c r="A870">
        <v>135869</v>
      </c>
      <c r="B870">
        <v>114</v>
      </c>
      <c r="C870" t="s">
        <v>27</v>
      </c>
      <c r="D870" t="s">
        <v>1216</v>
      </c>
      <c r="E870">
        <v>2250</v>
      </c>
      <c r="F870" s="20">
        <v>45833</v>
      </c>
      <c r="G870" s="20">
        <v>45832</v>
      </c>
      <c r="H870" s="20">
        <v>45832</v>
      </c>
      <c r="I870" s="20">
        <v>45778</v>
      </c>
      <c r="J870" s="20">
        <v>45811</v>
      </c>
      <c r="K870" t="s">
        <v>264</v>
      </c>
      <c r="L870" t="s">
        <v>1192</v>
      </c>
      <c r="M870" t="s">
        <v>1193</v>
      </c>
      <c r="N870" t="s">
        <v>1812</v>
      </c>
      <c r="O870" t="s">
        <v>756</v>
      </c>
      <c r="P870" t="s">
        <v>757</v>
      </c>
      <c r="Q870" t="s">
        <v>758</v>
      </c>
      <c r="R870" t="s">
        <v>266</v>
      </c>
      <c r="S870" t="s">
        <v>302</v>
      </c>
    </row>
    <row r="871" spans="1:19" x14ac:dyDescent="0.35">
      <c r="A871">
        <v>138046</v>
      </c>
      <c r="B871">
        <v>114</v>
      </c>
      <c r="C871" t="s">
        <v>27</v>
      </c>
      <c r="D871" t="s">
        <v>1767</v>
      </c>
      <c r="E871">
        <v>2331.16</v>
      </c>
      <c r="F871" s="20">
        <v>45832</v>
      </c>
      <c r="G871" s="20">
        <v>45832</v>
      </c>
      <c r="H871" s="20">
        <v>45832</v>
      </c>
      <c r="I871" s="20">
        <v>45810</v>
      </c>
      <c r="J871" s="20">
        <v>45813</v>
      </c>
      <c r="K871" t="s">
        <v>330</v>
      </c>
      <c r="L871" t="s">
        <v>766</v>
      </c>
      <c r="M871" t="s">
        <v>767</v>
      </c>
      <c r="N871" t="s">
        <v>1813</v>
      </c>
      <c r="O871" t="s">
        <v>756</v>
      </c>
      <c r="P871" t="s">
        <v>757</v>
      </c>
      <c r="Q871" t="s">
        <v>758</v>
      </c>
      <c r="R871" t="s">
        <v>266</v>
      </c>
      <c r="S871" t="s">
        <v>332</v>
      </c>
    </row>
    <row r="872" spans="1:19" x14ac:dyDescent="0.35">
      <c r="A872">
        <v>138058</v>
      </c>
      <c r="B872">
        <v>114</v>
      </c>
      <c r="C872" t="s">
        <v>27</v>
      </c>
      <c r="D872" t="s">
        <v>765</v>
      </c>
      <c r="E872">
        <v>1663.7</v>
      </c>
      <c r="F872" s="20">
        <v>45832</v>
      </c>
      <c r="G872" s="20">
        <v>45832</v>
      </c>
      <c r="H872" s="20">
        <v>45832</v>
      </c>
      <c r="I872" s="20">
        <v>45811</v>
      </c>
      <c r="J872" s="20">
        <v>45813</v>
      </c>
      <c r="K872" t="s">
        <v>330</v>
      </c>
      <c r="L872" t="s">
        <v>766</v>
      </c>
      <c r="M872" t="s">
        <v>770</v>
      </c>
      <c r="N872" t="s">
        <v>1814</v>
      </c>
      <c r="O872" t="s">
        <v>756</v>
      </c>
      <c r="P872" t="s">
        <v>757</v>
      </c>
      <c r="Q872" t="s">
        <v>758</v>
      </c>
      <c r="R872" t="s">
        <v>266</v>
      </c>
      <c r="S872" t="s">
        <v>332</v>
      </c>
    </row>
    <row r="873" spans="1:19" x14ac:dyDescent="0.35">
      <c r="A873">
        <v>138624</v>
      </c>
      <c r="B873">
        <v>114</v>
      </c>
      <c r="C873" t="s">
        <v>27</v>
      </c>
      <c r="D873" t="s">
        <v>1218</v>
      </c>
      <c r="E873">
        <v>800.38</v>
      </c>
      <c r="F873" s="20">
        <v>45833</v>
      </c>
      <c r="G873" s="20">
        <v>45832</v>
      </c>
      <c r="H873" s="20">
        <v>45832</v>
      </c>
      <c r="I873" s="20">
        <v>45778</v>
      </c>
      <c r="J873" s="20">
        <v>45818</v>
      </c>
      <c r="K873" t="s">
        <v>264</v>
      </c>
      <c r="L873" t="s">
        <v>1219</v>
      </c>
      <c r="M873" t="s">
        <v>1220</v>
      </c>
      <c r="N873" t="s">
        <v>1815</v>
      </c>
      <c r="O873" t="s">
        <v>756</v>
      </c>
      <c r="P873" t="s">
        <v>757</v>
      </c>
      <c r="Q873" t="s">
        <v>758</v>
      </c>
      <c r="R873" t="s">
        <v>266</v>
      </c>
      <c r="S873" t="s">
        <v>302</v>
      </c>
    </row>
    <row r="874" spans="1:19" x14ac:dyDescent="0.35">
      <c r="A874">
        <v>138627</v>
      </c>
      <c r="B874">
        <v>114</v>
      </c>
      <c r="C874" t="s">
        <v>27</v>
      </c>
      <c r="D874" t="s">
        <v>1226</v>
      </c>
      <c r="E874">
        <v>131.34</v>
      </c>
      <c r="F874" s="20">
        <v>45833</v>
      </c>
      <c r="G874" s="20">
        <v>45832</v>
      </c>
      <c r="H874" s="20">
        <v>45832</v>
      </c>
      <c r="I874" s="20">
        <v>45812</v>
      </c>
      <c r="J874" s="20">
        <v>45818</v>
      </c>
      <c r="K874" t="s">
        <v>330</v>
      </c>
      <c r="L874" t="s">
        <v>920</v>
      </c>
      <c r="M874" t="s">
        <v>1227</v>
      </c>
      <c r="N874" t="s">
        <v>1816</v>
      </c>
      <c r="O874" t="s">
        <v>756</v>
      </c>
      <c r="P874" t="s">
        <v>757</v>
      </c>
      <c r="Q874" t="s">
        <v>758</v>
      </c>
      <c r="R874" t="s">
        <v>266</v>
      </c>
      <c r="S874" t="s">
        <v>332</v>
      </c>
    </row>
    <row r="875" spans="1:19" x14ac:dyDescent="0.35">
      <c r="A875">
        <v>138629</v>
      </c>
      <c r="B875">
        <v>114</v>
      </c>
      <c r="C875" t="s">
        <v>27</v>
      </c>
      <c r="D875" t="s">
        <v>1414</v>
      </c>
      <c r="E875">
        <v>600.20000000000005</v>
      </c>
      <c r="F875" s="20">
        <v>45833</v>
      </c>
      <c r="G875" s="20">
        <v>45832</v>
      </c>
      <c r="H875" s="20">
        <v>45832</v>
      </c>
      <c r="I875" s="20">
        <v>45812</v>
      </c>
      <c r="J875" s="20">
        <v>45818</v>
      </c>
      <c r="K875" t="s">
        <v>330</v>
      </c>
      <c r="L875" t="s">
        <v>766</v>
      </c>
      <c r="M875" t="s">
        <v>767</v>
      </c>
      <c r="N875" t="s">
        <v>1817</v>
      </c>
      <c r="O875" t="s">
        <v>756</v>
      </c>
      <c r="P875" t="s">
        <v>757</v>
      </c>
      <c r="Q875" t="s">
        <v>758</v>
      </c>
      <c r="R875" t="s">
        <v>266</v>
      </c>
      <c r="S875" t="s">
        <v>332</v>
      </c>
    </row>
    <row r="876" spans="1:19" x14ac:dyDescent="0.35">
      <c r="A876">
        <v>138650</v>
      </c>
      <c r="B876">
        <v>114</v>
      </c>
      <c r="C876" t="s">
        <v>27</v>
      </c>
      <c r="D876" t="s">
        <v>1767</v>
      </c>
      <c r="E876">
        <v>344.5</v>
      </c>
      <c r="F876" s="20">
        <v>45832</v>
      </c>
      <c r="G876" s="20">
        <v>45832</v>
      </c>
      <c r="H876" s="20">
        <v>45832</v>
      </c>
      <c r="I876" s="20">
        <v>45810</v>
      </c>
      <c r="J876" s="20">
        <v>45818</v>
      </c>
      <c r="K876" t="s">
        <v>330</v>
      </c>
      <c r="L876" t="s">
        <v>766</v>
      </c>
      <c r="M876" t="s">
        <v>767</v>
      </c>
      <c r="N876" t="s">
        <v>1818</v>
      </c>
      <c r="O876" t="s">
        <v>756</v>
      </c>
      <c r="P876" t="s">
        <v>757</v>
      </c>
      <c r="Q876" t="s">
        <v>758</v>
      </c>
      <c r="R876" t="s">
        <v>266</v>
      </c>
      <c r="S876" t="s">
        <v>332</v>
      </c>
    </row>
    <row r="877" spans="1:19" x14ac:dyDescent="0.35">
      <c r="A877">
        <v>138849</v>
      </c>
      <c r="B877">
        <v>114</v>
      </c>
      <c r="C877" t="s">
        <v>27</v>
      </c>
      <c r="D877" t="s">
        <v>1329</v>
      </c>
      <c r="E877">
        <v>163.78</v>
      </c>
      <c r="F877" s="20">
        <v>45833</v>
      </c>
      <c r="G877" s="20">
        <v>45832</v>
      </c>
      <c r="H877" s="20">
        <v>45832</v>
      </c>
      <c r="I877" s="20">
        <v>45818</v>
      </c>
      <c r="J877" s="20">
        <v>45819</v>
      </c>
      <c r="K877" t="s">
        <v>330</v>
      </c>
      <c r="L877" t="s">
        <v>766</v>
      </c>
      <c r="M877" t="s">
        <v>767</v>
      </c>
      <c r="N877" t="s">
        <v>1819</v>
      </c>
      <c r="O877" t="s">
        <v>756</v>
      </c>
      <c r="P877" t="s">
        <v>757</v>
      </c>
      <c r="Q877" t="s">
        <v>758</v>
      </c>
      <c r="R877" t="s">
        <v>266</v>
      </c>
      <c r="S877" t="s">
        <v>332</v>
      </c>
    </row>
    <row r="878" spans="1:19" x14ac:dyDescent="0.35">
      <c r="A878">
        <v>138852</v>
      </c>
      <c r="B878">
        <v>114</v>
      </c>
      <c r="C878" t="s">
        <v>27</v>
      </c>
      <c r="D878" t="s">
        <v>801</v>
      </c>
      <c r="E878">
        <v>479.9</v>
      </c>
      <c r="F878" s="20">
        <v>45832</v>
      </c>
      <c r="G878" s="20">
        <v>45832</v>
      </c>
      <c r="H878" s="20">
        <v>45832</v>
      </c>
      <c r="I878" s="20">
        <v>45814</v>
      </c>
      <c r="J878" s="20">
        <v>45819</v>
      </c>
      <c r="K878" t="s">
        <v>330</v>
      </c>
      <c r="L878" t="s">
        <v>766</v>
      </c>
      <c r="M878" t="s">
        <v>767</v>
      </c>
      <c r="N878" t="s">
        <v>1820</v>
      </c>
      <c r="O878" t="s">
        <v>756</v>
      </c>
      <c r="P878" t="s">
        <v>757</v>
      </c>
      <c r="Q878" t="s">
        <v>758</v>
      </c>
      <c r="R878" t="s">
        <v>266</v>
      </c>
      <c r="S878" t="s">
        <v>332</v>
      </c>
    </row>
    <row r="879" spans="1:19" x14ac:dyDescent="0.35">
      <c r="A879">
        <v>138884</v>
      </c>
      <c r="B879">
        <v>114</v>
      </c>
      <c r="C879" t="s">
        <v>27</v>
      </c>
      <c r="D879" t="s">
        <v>1821</v>
      </c>
      <c r="E879">
        <v>3800</v>
      </c>
      <c r="F879" s="20">
        <v>45833</v>
      </c>
      <c r="G879" s="20">
        <v>45832</v>
      </c>
      <c r="H879" s="20">
        <v>45832</v>
      </c>
      <c r="I879" s="20">
        <v>45818</v>
      </c>
      <c r="J879" s="20">
        <v>45819</v>
      </c>
      <c r="K879" t="s">
        <v>264</v>
      </c>
      <c r="L879" t="s">
        <v>831</v>
      </c>
      <c r="M879" t="s">
        <v>1078</v>
      </c>
      <c r="N879" t="s">
        <v>1822</v>
      </c>
      <c r="O879" t="s">
        <v>756</v>
      </c>
      <c r="P879" t="s">
        <v>757</v>
      </c>
      <c r="Q879" t="s">
        <v>758</v>
      </c>
      <c r="R879" t="s">
        <v>266</v>
      </c>
      <c r="S879" t="s">
        <v>332</v>
      </c>
    </row>
    <row r="880" spans="1:19" x14ac:dyDescent="0.35">
      <c r="A880">
        <v>139000</v>
      </c>
      <c r="B880">
        <v>114</v>
      </c>
      <c r="C880" t="s">
        <v>27</v>
      </c>
      <c r="D880" t="s">
        <v>775</v>
      </c>
      <c r="E880">
        <v>984</v>
      </c>
      <c r="F880" s="20">
        <v>45833</v>
      </c>
      <c r="G880" s="20">
        <v>45832</v>
      </c>
      <c r="H880" s="20">
        <v>45832</v>
      </c>
      <c r="I880" s="20">
        <v>45818</v>
      </c>
      <c r="J880" s="20">
        <v>45819</v>
      </c>
      <c r="K880" t="s">
        <v>330</v>
      </c>
      <c r="L880" t="s">
        <v>766</v>
      </c>
      <c r="M880" t="s">
        <v>767</v>
      </c>
      <c r="N880" t="s">
        <v>1823</v>
      </c>
      <c r="O880" t="s">
        <v>756</v>
      </c>
      <c r="P880" t="s">
        <v>757</v>
      </c>
      <c r="Q880" t="s">
        <v>758</v>
      </c>
      <c r="R880" t="s">
        <v>266</v>
      </c>
      <c r="S880" t="s">
        <v>332</v>
      </c>
    </row>
    <row r="881" spans="1:19" x14ac:dyDescent="0.35">
      <c r="A881">
        <v>139001</v>
      </c>
      <c r="B881">
        <v>114</v>
      </c>
      <c r="C881" t="s">
        <v>27</v>
      </c>
      <c r="D881" t="s">
        <v>875</v>
      </c>
      <c r="E881">
        <v>891.43</v>
      </c>
      <c r="F881" s="20">
        <v>45832</v>
      </c>
      <c r="G881" s="20">
        <v>45832</v>
      </c>
      <c r="H881" s="20">
        <v>45832</v>
      </c>
      <c r="I881" s="20">
        <v>45818</v>
      </c>
      <c r="J881" s="20">
        <v>45819</v>
      </c>
      <c r="K881" t="s">
        <v>330</v>
      </c>
      <c r="L881" t="s">
        <v>762</v>
      </c>
      <c r="M881" t="s">
        <v>788</v>
      </c>
      <c r="N881" t="s">
        <v>1824</v>
      </c>
      <c r="O881" t="s">
        <v>756</v>
      </c>
      <c r="P881" t="s">
        <v>757</v>
      </c>
      <c r="Q881" t="s">
        <v>758</v>
      </c>
      <c r="R881" t="s">
        <v>266</v>
      </c>
      <c r="S881" t="s">
        <v>332</v>
      </c>
    </row>
    <row r="882" spans="1:19" x14ac:dyDescent="0.35">
      <c r="A882">
        <v>139002</v>
      </c>
      <c r="B882">
        <v>114</v>
      </c>
      <c r="C882" t="s">
        <v>27</v>
      </c>
      <c r="D882" t="s">
        <v>777</v>
      </c>
      <c r="E882">
        <v>1957.51</v>
      </c>
      <c r="F882" s="20">
        <v>45833</v>
      </c>
      <c r="G882" s="20">
        <v>45832</v>
      </c>
      <c r="H882" s="20">
        <v>45832</v>
      </c>
      <c r="I882" s="20">
        <v>45819</v>
      </c>
      <c r="J882" s="20">
        <v>45819</v>
      </c>
      <c r="K882" t="s">
        <v>330</v>
      </c>
      <c r="L882" t="s">
        <v>766</v>
      </c>
      <c r="M882" t="s">
        <v>767</v>
      </c>
      <c r="N882" t="s">
        <v>1825</v>
      </c>
      <c r="O882" t="s">
        <v>756</v>
      </c>
      <c r="P882" t="s">
        <v>757</v>
      </c>
      <c r="Q882" t="s">
        <v>758</v>
      </c>
      <c r="R882" t="s">
        <v>266</v>
      </c>
      <c r="S882" t="s">
        <v>332</v>
      </c>
    </row>
    <row r="883" spans="1:19" x14ac:dyDescent="0.35">
      <c r="A883">
        <v>139003</v>
      </c>
      <c r="B883">
        <v>114</v>
      </c>
      <c r="C883" t="s">
        <v>27</v>
      </c>
      <c r="D883" t="s">
        <v>777</v>
      </c>
      <c r="E883">
        <v>539.79999999999995</v>
      </c>
      <c r="F883" s="20">
        <v>45833</v>
      </c>
      <c r="G883" s="20">
        <v>45832</v>
      </c>
      <c r="H883" s="20">
        <v>45832</v>
      </c>
      <c r="I883" s="20">
        <v>45819</v>
      </c>
      <c r="J883" s="20">
        <v>45819</v>
      </c>
      <c r="K883" t="s">
        <v>330</v>
      </c>
      <c r="L883" t="s">
        <v>766</v>
      </c>
      <c r="M883" t="s">
        <v>767</v>
      </c>
      <c r="N883" t="s">
        <v>1826</v>
      </c>
      <c r="O883" t="s">
        <v>756</v>
      </c>
      <c r="P883" t="s">
        <v>757</v>
      </c>
      <c r="Q883" t="s">
        <v>758</v>
      </c>
      <c r="R883" t="s">
        <v>266</v>
      </c>
      <c r="S883" t="s">
        <v>332</v>
      </c>
    </row>
    <row r="884" spans="1:19" x14ac:dyDescent="0.35">
      <c r="A884">
        <v>139004</v>
      </c>
      <c r="B884">
        <v>114</v>
      </c>
      <c r="C884" t="s">
        <v>27</v>
      </c>
      <c r="D884" t="s">
        <v>961</v>
      </c>
      <c r="E884">
        <v>679</v>
      </c>
      <c r="F884" s="20">
        <v>45832</v>
      </c>
      <c r="G884" s="20">
        <v>45832</v>
      </c>
      <c r="H884" s="20">
        <v>45832</v>
      </c>
      <c r="I884" s="20">
        <v>45818</v>
      </c>
      <c r="J884" s="20">
        <v>45819</v>
      </c>
      <c r="K884" t="s">
        <v>330</v>
      </c>
      <c r="L884" t="s">
        <v>766</v>
      </c>
      <c r="M884" t="s">
        <v>767</v>
      </c>
      <c r="N884" t="s">
        <v>1827</v>
      </c>
      <c r="O884" t="s">
        <v>756</v>
      </c>
      <c r="P884" t="s">
        <v>757</v>
      </c>
      <c r="Q884" t="s">
        <v>758</v>
      </c>
      <c r="R884" t="s">
        <v>266</v>
      </c>
      <c r="S884" t="s">
        <v>332</v>
      </c>
    </row>
    <row r="885" spans="1:19" x14ac:dyDescent="0.35">
      <c r="A885">
        <v>139008</v>
      </c>
      <c r="B885">
        <v>114</v>
      </c>
      <c r="C885" t="s">
        <v>27</v>
      </c>
      <c r="D885" t="s">
        <v>821</v>
      </c>
      <c r="E885">
        <v>486.6</v>
      </c>
      <c r="F885" s="20">
        <v>45833</v>
      </c>
      <c r="G885" s="20">
        <v>45832</v>
      </c>
      <c r="H885" s="20">
        <v>45832</v>
      </c>
      <c r="I885" s="20">
        <v>45819</v>
      </c>
      <c r="J885" s="20">
        <v>45819</v>
      </c>
      <c r="K885" t="s">
        <v>330</v>
      </c>
      <c r="L885" t="s">
        <v>766</v>
      </c>
      <c r="M885" t="s">
        <v>767</v>
      </c>
      <c r="N885" t="s">
        <v>1828</v>
      </c>
      <c r="O885" t="s">
        <v>756</v>
      </c>
      <c r="P885" t="s">
        <v>757</v>
      </c>
      <c r="Q885" t="s">
        <v>758</v>
      </c>
      <c r="R885" t="s">
        <v>266</v>
      </c>
      <c r="S885" t="s">
        <v>332</v>
      </c>
    </row>
    <row r="886" spans="1:19" x14ac:dyDescent="0.35">
      <c r="A886">
        <v>139184</v>
      </c>
      <c r="B886">
        <v>114</v>
      </c>
      <c r="C886" t="s">
        <v>27</v>
      </c>
      <c r="D886" t="s">
        <v>982</v>
      </c>
      <c r="E886">
        <v>570.91</v>
      </c>
      <c r="F886" s="20">
        <v>45832</v>
      </c>
      <c r="G886" s="20">
        <v>45832</v>
      </c>
      <c r="H886" s="20">
        <v>45832</v>
      </c>
      <c r="I886" s="20">
        <v>45818</v>
      </c>
      <c r="J886" s="20">
        <v>45820</v>
      </c>
      <c r="K886" t="s">
        <v>330</v>
      </c>
      <c r="L886" t="s">
        <v>766</v>
      </c>
      <c r="M886" t="s">
        <v>770</v>
      </c>
      <c r="N886" t="s">
        <v>1829</v>
      </c>
      <c r="O886" t="s">
        <v>756</v>
      </c>
      <c r="P886" t="s">
        <v>757</v>
      </c>
      <c r="Q886" t="s">
        <v>758</v>
      </c>
      <c r="R886" t="s">
        <v>266</v>
      </c>
      <c r="S886" t="s">
        <v>332</v>
      </c>
    </row>
    <row r="887" spans="1:19" x14ac:dyDescent="0.35">
      <c r="A887">
        <v>139187</v>
      </c>
      <c r="B887">
        <v>114</v>
      </c>
      <c r="C887" t="s">
        <v>27</v>
      </c>
      <c r="D887" t="s">
        <v>964</v>
      </c>
      <c r="E887">
        <v>1454</v>
      </c>
      <c r="F887" s="20">
        <v>45832</v>
      </c>
      <c r="G887" s="20">
        <v>45832</v>
      </c>
      <c r="H887" s="20">
        <v>45832</v>
      </c>
      <c r="I887" s="20">
        <v>45818</v>
      </c>
      <c r="J887" s="20">
        <v>45820</v>
      </c>
      <c r="K887" t="s">
        <v>330</v>
      </c>
      <c r="L887" t="s">
        <v>766</v>
      </c>
      <c r="M887" t="s">
        <v>770</v>
      </c>
      <c r="N887" t="s">
        <v>1830</v>
      </c>
      <c r="O887" t="s">
        <v>756</v>
      </c>
      <c r="P887" t="s">
        <v>757</v>
      </c>
      <c r="Q887" t="s">
        <v>758</v>
      </c>
      <c r="R887" t="s">
        <v>266</v>
      </c>
      <c r="S887" t="s">
        <v>332</v>
      </c>
    </row>
    <row r="888" spans="1:19" x14ac:dyDescent="0.35">
      <c r="A888">
        <v>139189</v>
      </c>
      <c r="B888">
        <v>114</v>
      </c>
      <c r="C888" t="s">
        <v>27</v>
      </c>
      <c r="D888" t="s">
        <v>817</v>
      </c>
      <c r="E888">
        <v>1032.8</v>
      </c>
      <c r="F888" s="20">
        <v>45833</v>
      </c>
      <c r="G888" s="20">
        <v>45832</v>
      </c>
      <c r="H888" s="20">
        <v>45832</v>
      </c>
      <c r="I888" s="20">
        <v>45819</v>
      </c>
      <c r="J888" s="20">
        <v>45820</v>
      </c>
      <c r="K888" t="s">
        <v>330</v>
      </c>
      <c r="L888" t="s">
        <v>766</v>
      </c>
      <c r="M888" t="s">
        <v>767</v>
      </c>
      <c r="N888" t="s">
        <v>1831</v>
      </c>
      <c r="O888" t="s">
        <v>756</v>
      </c>
      <c r="P888" t="s">
        <v>757</v>
      </c>
      <c r="Q888" t="s">
        <v>758</v>
      </c>
      <c r="R888" t="s">
        <v>266</v>
      </c>
      <c r="S888" t="s">
        <v>332</v>
      </c>
    </row>
    <row r="889" spans="1:19" x14ac:dyDescent="0.35">
      <c r="A889">
        <v>139190</v>
      </c>
      <c r="B889">
        <v>114</v>
      </c>
      <c r="C889" t="s">
        <v>27</v>
      </c>
      <c r="D889" t="s">
        <v>872</v>
      </c>
      <c r="E889">
        <v>1329.6</v>
      </c>
      <c r="F889" s="20">
        <v>45833</v>
      </c>
      <c r="G889" s="20">
        <v>45832</v>
      </c>
      <c r="H889" s="20">
        <v>45832</v>
      </c>
      <c r="I889" s="20">
        <v>45818</v>
      </c>
      <c r="J889" s="20">
        <v>45820</v>
      </c>
      <c r="K889" t="s">
        <v>330</v>
      </c>
      <c r="L889" t="s">
        <v>766</v>
      </c>
      <c r="M889" t="s">
        <v>767</v>
      </c>
      <c r="N889" t="s">
        <v>1832</v>
      </c>
      <c r="O889" t="s">
        <v>756</v>
      </c>
      <c r="P889" t="s">
        <v>757</v>
      </c>
      <c r="Q889" t="s">
        <v>758</v>
      </c>
      <c r="R889" t="s">
        <v>266</v>
      </c>
      <c r="S889" t="s">
        <v>332</v>
      </c>
    </row>
    <row r="890" spans="1:19" x14ac:dyDescent="0.35">
      <c r="A890">
        <v>139192</v>
      </c>
      <c r="B890">
        <v>114</v>
      </c>
      <c r="C890" t="s">
        <v>27</v>
      </c>
      <c r="D890" t="s">
        <v>1292</v>
      </c>
      <c r="E890">
        <v>1260.8399999999999</v>
      </c>
      <c r="F890" s="20">
        <v>45833</v>
      </c>
      <c r="G890" s="20">
        <v>45832</v>
      </c>
      <c r="H890" s="20">
        <v>45832</v>
      </c>
      <c r="I890" s="20">
        <v>45819</v>
      </c>
      <c r="J890" s="20">
        <v>45820</v>
      </c>
      <c r="K890" t="s">
        <v>330</v>
      </c>
      <c r="L890" t="s">
        <v>766</v>
      </c>
      <c r="M890" t="s">
        <v>767</v>
      </c>
      <c r="N890" t="s">
        <v>1833</v>
      </c>
      <c r="O890" t="s">
        <v>756</v>
      </c>
      <c r="P890" t="s">
        <v>757</v>
      </c>
      <c r="Q890" t="s">
        <v>758</v>
      </c>
      <c r="R890" t="s">
        <v>266</v>
      </c>
      <c r="S890" t="s">
        <v>332</v>
      </c>
    </row>
    <row r="891" spans="1:19" x14ac:dyDescent="0.35">
      <c r="A891">
        <v>139193</v>
      </c>
      <c r="B891">
        <v>114</v>
      </c>
      <c r="C891" t="s">
        <v>27</v>
      </c>
      <c r="D891" t="s">
        <v>782</v>
      </c>
      <c r="E891">
        <v>176.7</v>
      </c>
      <c r="F891" s="20">
        <v>45833</v>
      </c>
      <c r="G891" s="20">
        <v>45832</v>
      </c>
      <c r="H891" s="20">
        <v>45832</v>
      </c>
      <c r="I891" s="20">
        <v>45819</v>
      </c>
      <c r="J891" s="20">
        <v>45820</v>
      </c>
      <c r="K891" t="s">
        <v>330</v>
      </c>
      <c r="L891" t="s">
        <v>766</v>
      </c>
      <c r="M891" t="s">
        <v>767</v>
      </c>
      <c r="N891" t="s">
        <v>1834</v>
      </c>
      <c r="O891" t="s">
        <v>756</v>
      </c>
      <c r="P891" t="s">
        <v>757</v>
      </c>
      <c r="Q891" t="s">
        <v>758</v>
      </c>
      <c r="R891" t="s">
        <v>266</v>
      </c>
      <c r="S891" t="s">
        <v>332</v>
      </c>
    </row>
    <row r="892" spans="1:19" x14ac:dyDescent="0.35">
      <c r="A892">
        <v>139197</v>
      </c>
      <c r="B892">
        <v>114</v>
      </c>
      <c r="C892" t="s">
        <v>27</v>
      </c>
      <c r="D892" t="s">
        <v>782</v>
      </c>
      <c r="E892">
        <v>230.5</v>
      </c>
      <c r="F892" s="20">
        <v>45833</v>
      </c>
      <c r="G892" s="20">
        <v>45832</v>
      </c>
      <c r="H892" s="20">
        <v>45832</v>
      </c>
      <c r="I892" s="20">
        <v>45819</v>
      </c>
      <c r="J892" s="20">
        <v>45820</v>
      </c>
      <c r="K892" t="s">
        <v>330</v>
      </c>
      <c r="L892" t="s">
        <v>766</v>
      </c>
      <c r="M892" t="s">
        <v>767</v>
      </c>
      <c r="N892" t="s">
        <v>1835</v>
      </c>
      <c r="O892" t="s">
        <v>756</v>
      </c>
      <c r="P892" t="s">
        <v>757</v>
      </c>
      <c r="Q892" t="s">
        <v>758</v>
      </c>
      <c r="R892" t="s">
        <v>266</v>
      </c>
      <c r="S892" t="s">
        <v>332</v>
      </c>
    </row>
    <row r="893" spans="1:19" x14ac:dyDescent="0.35">
      <c r="A893">
        <v>139198</v>
      </c>
      <c r="B893">
        <v>114</v>
      </c>
      <c r="C893" t="s">
        <v>27</v>
      </c>
      <c r="D893" t="s">
        <v>782</v>
      </c>
      <c r="E893">
        <v>148.9</v>
      </c>
      <c r="F893" s="20">
        <v>45832</v>
      </c>
      <c r="G893" s="20">
        <v>45832</v>
      </c>
      <c r="H893" s="20">
        <v>45832</v>
      </c>
      <c r="I893" s="20">
        <v>45819</v>
      </c>
      <c r="J893" s="20">
        <v>45820</v>
      </c>
      <c r="K893" t="s">
        <v>330</v>
      </c>
      <c r="L893" t="s">
        <v>766</v>
      </c>
      <c r="M893" t="s">
        <v>767</v>
      </c>
      <c r="N893" t="s">
        <v>1836</v>
      </c>
      <c r="O893" t="s">
        <v>756</v>
      </c>
      <c r="P893" t="s">
        <v>757</v>
      </c>
      <c r="Q893" t="s">
        <v>758</v>
      </c>
      <c r="R893" t="s">
        <v>266</v>
      </c>
      <c r="S893" t="s">
        <v>332</v>
      </c>
    </row>
    <row r="894" spans="1:19" x14ac:dyDescent="0.35">
      <c r="A894">
        <v>139200</v>
      </c>
      <c r="B894">
        <v>114</v>
      </c>
      <c r="C894" t="s">
        <v>27</v>
      </c>
      <c r="D894" t="s">
        <v>819</v>
      </c>
      <c r="E894">
        <v>3428</v>
      </c>
      <c r="F894" s="20">
        <v>45832</v>
      </c>
      <c r="G894" s="20">
        <v>45832</v>
      </c>
      <c r="H894" s="20">
        <v>45832</v>
      </c>
      <c r="I894" s="20">
        <v>45819</v>
      </c>
      <c r="J894" s="20">
        <v>45820</v>
      </c>
      <c r="K894" t="s">
        <v>330</v>
      </c>
      <c r="L894" t="s">
        <v>762</v>
      </c>
      <c r="M894" t="s">
        <v>788</v>
      </c>
      <c r="N894" t="s">
        <v>1837</v>
      </c>
      <c r="O894" t="s">
        <v>756</v>
      </c>
      <c r="P894" t="s">
        <v>757</v>
      </c>
      <c r="Q894" t="s">
        <v>758</v>
      </c>
      <c r="R894" t="s">
        <v>266</v>
      </c>
      <c r="S894" t="s">
        <v>332</v>
      </c>
    </row>
    <row r="895" spans="1:19" x14ac:dyDescent="0.35">
      <c r="A895">
        <v>140354</v>
      </c>
      <c r="B895">
        <v>114</v>
      </c>
      <c r="C895" t="s">
        <v>27</v>
      </c>
      <c r="D895" t="s">
        <v>987</v>
      </c>
      <c r="E895">
        <v>1398.65</v>
      </c>
      <c r="F895" s="20">
        <v>45832</v>
      </c>
      <c r="G895" s="20">
        <v>45832</v>
      </c>
      <c r="H895" s="20">
        <v>45832</v>
      </c>
      <c r="I895" s="20">
        <v>45825</v>
      </c>
      <c r="J895" s="20">
        <v>45826</v>
      </c>
      <c r="K895" t="s">
        <v>330</v>
      </c>
      <c r="L895" t="s">
        <v>766</v>
      </c>
      <c r="M895" t="s">
        <v>767</v>
      </c>
      <c r="N895" t="s">
        <v>1838</v>
      </c>
      <c r="O895" t="s">
        <v>756</v>
      </c>
      <c r="P895" t="s">
        <v>757</v>
      </c>
      <c r="Q895" t="s">
        <v>758</v>
      </c>
      <c r="R895" t="s">
        <v>266</v>
      </c>
      <c r="S895" t="s">
        <v>332</v>
      </c>
    </row>
    <row r="896" spans="1:19" x14ac:dyDescent="0.35">
      <c r="A896">
        <v>139767</v>
      </c>
      <c r="B896">
        <v>114</v>
      </c>
      <c r="C896" t="s">
        <v>27</v>
      </c>
      <c r="D896" t="s">
        <v>787</v>
      </c>
      <c r="E896">
        <v>787.82</v>
      </c>
      <c r="F896" s="20">
        <v>45832</v>
      </c>
      <c r="G896" s="20">
        <v>45832</v>
      </c>
      <c r="H896" s="20">
        <v>45832</v>
      </c>
      <c r="I896" s="20">
        <v>45818</v>
      </c>
      <c r="J896" s="20">
        <v>45821</v>
      </c>
      <c r="K896" t="s">
        <v>330</v>
      </c>
      <c r="L896" t="s">
        <v>762</v>
      </c>
      <c r="M896" t="s">
        <v>788</v>
      </c>
      <c r="N896" t="s">
        <v>1839</v>
      </c>
      <c r="O896" t="s">
        <v>756</v>
      </c>
      <c r="P896" t="s">
        <v>757</v>
      </c>
      <c r="Q896" t="s">
        <v>758</v>
      </c>
      <c r="R896" t="s">
        <v>266</v>
      </c>
      <c r="S896" t="s">
        <v>332</v>
      </c>
    </row>
    <row r="897" spans="1:19" x14ac:dyDescent="0.35">
      <c r="A897">
        <v>139960</v>
      </c>
      <c r="B897">
        <v>114</v>
      </c>
      <c r="C897" t="s">
        <v>27</v>
      </c>
      <c r="D897" t="s">
        <v>784</v>
      </c>
      <c r="E897">
        <v>369.2</v>
      </c>
      <c r="F897" s="20">
        <v>45833</v>
      </c>
      <c r="G897" s="20">
        <v>45832</v>
      </c>
      <c r="H897" s="20">
        <v>45832</v>
      </c>
      <c r="I897" s="20">
        <v>45819</v>
      </c>
      <c r="J897" s="20">
        <v>45824</v>
      </c>
      <c r="K897" t="s">
        <v>330</v>
      </c>
      <c r="L897" t="s">
        <v>766</v>
      </c>
      <c r="M897" t="s">
        <v>767</v>
      </c>
      <c r="N897" t="s">
        <v>1840</v>
      </c>
      <c r="O897" t="s">
        <v>756</v>
      </c>
      <c r="P897" t="s">
        <v>757</v>
      </c>
      <c r="Q897" t="s">
        <v>758</v>
      </c>
      <c r="R897" t="s">
        <v>266</v>
      </c>
      <c r="S897" t="s">
        <v>332</v>
      </c>
    </row>
    <row r="898" spans="1:19" x14ac:dyDescent="0.35">
      <c r="A898">
        <v>102558</v>
      </c>
      <c r="B898">
        <v>114</v>
      </c>
      <c r="C898" t="s">
        <v>27</v>
      </c>
      <c r="D898" t="s">
        <v>1258</v>
      </c>
      <c r="E898">
        <v>16316.51</v>
      </c>
      <c r="F898" s="20">
        <v>45837</v>
      </c>
      <c r="G898" s="20">
        <v>45832</v>
      </c>
      <c r="H898" s="20">
        <v>45832</v>
      </c>
      <c r="I898" s="20">
        <v>45824</v>
      </c>
      <c r="J898" s="20"/>
      <c r="K898" t="s">
        <v>330</v>
      </c>
      <c r="L898" t="s">
        <v>762</v>
      </c>
      <c r="M898" t="s">
        <v>1259</v>
      </c>
      <c r="N898" t="s">
        <v>1841</v>
      </c>
      <c r="O898" t="s">
        <v>756</v>
      </c>
      <c r="P898" t="s">
        <v>757</v>
      </c>
      <c r="Q898" t="s">
        <v>758</v>
      </c>
      <c r="R898" t="s">
        <v>266</v>
      </c>
      <c r="S898" t="s">
        <v>332</v>
      </c>
    </row>
    <row r="899" spans="1:19" x14ac:dyDescent="0.35">
      <c r="A899">
        <v>102571</v>
      </c>
      <c r="B899">
        <v>114</v>
      </c>
      <c r="C899" t="s">
        <v>27</v>
      </c>
      <c r="D899" t="s">
        <v>1258</v>
      </c>
      <c r="E899">
        <v>3564.88</v>
      </c>
      <c r="F899" s="20">
        <v>45837</v>
      </c>
      <c r="G899" s="20">
        <v>45832</v>
      </c>
      <c r="H899" s="20">
        <v>45832</v>
      </c>
      <c r="I899" s="20">
        <v>45824</v>
      </c>
      <c r="J899" s="20"/>
      <c r="K899" t="s">
        <v>330</v>
      </c>
      <c r="L899" t="s">
        <v>762</v>
      </c>
      <c r="M899" t="s">
        <v>1259</v>
      </c>
      <c r="N899" t="s">
        <v>1842</v>
      </c>
      <c r="O899" t="s">
        <v>756</v>
      </c>
      <c r="P899" t="s">
        <v>757</v>
      </c>
      <c r="Q899" t="s">
        <v>758</v>
      </c>
      <c r="R899" t="s">
        <v>266</v>
      </c>
      <c r="S899" t="s">
        <v>332</v>
      </c>
    </row>
    <row r="900" spans="1:19" x14ac:dyDescent="0.35">
      <c r="A900">
        <v>102269</v>
      </c>
      <c r="B900">
        <v>114</v>
      </c>
      <c r="C900" t="s">
        <v>27</v>
      </c>
      <c r="D900" t="s">
        <v>926</v>
      </c>
      <c r="E900">
        <v>1000</v>
      </c>
      <c r="F900" s="20">
        <v>45832</v>
      </c>
      <c r="G900" s="20">
        <v>45832</v>
      </c>
      <c r="H900" s="20">
        <v>45832</v>
      </c>
      <c r="I900" s="20">
        <v>45780</v>
      </c>
      <c r="J900" s="20"/>
      <c r="K900" t="s">
        <v>264</v>
      </c>
      <c r="L900" t="s">
        <v>762</v>
      </c>
      <c r="M900" t="s">
        <v>927</v>
      </c>
      <c r="N900" t="s">
        <v>1843</v>
      </c>
      <c r="O900" t="s">
        <v>756</v>
      </c>
      <c r="P900" t="s">
        <v>757</v>
      </c>
      <c r="Q900" t="s">
        <v>758</v>
      </c>
      <c r="R900" t="s">
        <v>266</v>
      </c>
      <c r="S900" t="s">
        <v>332</v>
      </c>
    </row>
    <row r="901" spans="1:19" x14ac:dyDescent="0.35">
      <c r="A901">
        <v>102281</v>
      </c>
      <c r="B901">
        <v>114</v>
      </c>
      <c r="C901" t="s">
        <v>27</v>
      </c>
      <c r="D901" t="s">
        <v>1253</v>
      </c>
      <c r="E901">
        <v>1250</v>
      </c>
      <c r="F901" s="20">
        <v>45833</v>
      </c>
      <c r="G901" s="20">
        <v>45832</v>
      </c>
      <c r="H901" s="20">
        <v>45832</v>
      </c>
      <c r="I901" s="20">
        <v>45813</v>
      </c>
      <c r="J901" s="20"/>
      <c r="K901" t="s">
        <v>330</v>
      </c>
      <c r="L901" t="s">
        <v>916</v>
      </c>
      <c r="M901" t="s">
        <v>1254</v>
      </c>
      <c r="N901" t="s">
        <v>1844</v>
      </c>
      <c r="O901" t="s">
        <v>756</v>
      </c>
      <c r="P901" t="s">
        <v>757</v>
      </c>
      <c r="Q901" t="s">
        <v>758</v>
      </c>
      <c r="R901" t="s">
        <v>266</v>
      </c>
      <c r="S901" t="s">
        <v>332</v>
      </c>
    </row>
    <row r="902" spans="1:19" x14ac:dyDescent="0.35">
      <c r="A902">
        <v>102292</v>
      </c>
      <c r="B902">
        <v>114</v>
      </c>
      <c r="C902" t="s">
        <v>27</v>
      </c>
      <c r="D902" t="s">
        <v>1311</v>
      </c>
      <c r="E902">
        <v>6103.43</v>
      </c>
      <c r="F902" s="20">
        <v>45832</v>
      </c>
      <c r="G902" s="20">
        <v>45832</v>
      </c>
      <c r="H902" s="20">
        <v>45832</v>
      </c>
      <c r="I902" s="20">
        <v>45817</v>
      </c>
      <c r="J902" s="20"/>
      <c r="K902" t="s">
        <v>330</v>
      </c>
      <c r="L902" t="s">
        <v>762</v>
      </c>
      <c r="M902" t="s">
        <v>1312</v>
      </c>
      <c r="N902" t="s">
        <v>1845</v>
      </c>
      <c r="O902" t="s">
        <v>756</v>
      </c>
      <c r="P902" t="s">
        <v>757</v>
      </c>
      <c r="Q902" t="s">
        <v>758</v>
      </c>
      <c r="R902" t="s">
        <v>266</v>
      </c>
      <c r="S902" t="s">
        <v>332</v>
      </c>
    </row>
    <row r="903" spans="1:19" x14ac:dyDescent="0.35">
      <c r="A903">
        <v>110529</v>
      </c>
      <c r="B903">
        <v>114</v>
      </c>
      <c r="C903" t="s">
        <v>27</v>
      </c>
      <c r="D903" t="s">
        <v>1252</v>
      </c>
      <c r="E903">
        <v>160950</v>
      </c>
      <c r="F903" s="20">
        <v>45833</v>
      </c>
      <c r="G903" s="20">
        <v>45832</v>
      </c>
      <c r="H903" s="20">
        <v>45832</v>
      </c>
      <c r="I903" s="20">
        <v>45808</v>
      </c>
      <c r="J903" s="20"/>
      <c r="K903" t="s">
        <v>264</v>
      </c>
      <c r="L903" t="s">
        <v>1192</v>
      </c>
      <c r="M903" t="s">
        <v>1193</v>
      </c>
      <c r="N903" t="s">
        <v>1846</v>
      </c>
      <c r="O903" t="s">
        <v>756</v>
      </c>
      <c r="P903" t="s">
        <v>757</v>
      </c>
      <c r="Q903" t="s">
        <v>758</v>
      </c>
      <c r="R903" t="s">
        <v>266</v>
      </c>
      <c r="S903" t="s">
        <v>302</v>
      </c>
    </row>
    <row r="904" spans="1:19" x14ac:dyDescent="0.35">
      <c r="A904">
        <v>132376</v>
      </c>
      <c r="B904">
        <v>114</v>
      </c>
      <c r="C904" t="s">
        <v>27</v>
      </c>
      <c r="D904" t="s">
        <v>1244</v>
      </c>
      <c r="E904">
        <v>5672.02</v>
      </c>
      <c r="F904" s="20">
        <v>45833</v>
      </c>
      <c r="G904" s="20">
        <v>45832</v>
      </c>
      <c r="H904" s="20">
        <v>45832</v>
      </c>
      <c r="I904" s="20">
        <v>45792</v>
      </c>
      <c r="J904" s="20">
        <v>45792</v>
      </c>
      <c r="K904" t="s">
        <v>330</v>
      </c>
      <c r="L904" t="s">
        <v>762</v>
      </c>
      <c r="M904" t="s">
        <v>1245</v>
      </c>
      <c r="N904" t="s">
        <v>1847</v>
      </c>
      <c r="O904" t="s">
        <v>756</v>
      </c>
      <c r="P904" t="s">
        <v>757</v>
      </c>
      <c r="Q904" t="s">
        <v>758</v>
      </c>
      <c r="R904" t="s">
        <v>266</v>
      </c>
      <c r="S904" t="s">
        <v>332</v>
      </c>
    </row>
    <row r="905" spans="1:19" x14ac:dyDescent="0.35">
      <c r="A905">
        <v>132379</v>
      </c>
      <c r="B905">
        <v>114</v>
      </c>
      <c r="C905" t="s">
        <v>27</v>
      </c>
      <c r="D905" t="s">
        <v>1244</v>
      </c>
      <c r="E905">
        <v>11321.33</v>
      </c>
      <c r="F905" s="20">
        <v>45833</v>
      </c>
      <c r="G905" s="20">
        <v>45832</v>
      </c>
      <c r="H905" s="20">
        <v>45832</v>
      </c>
      <c r="I905" s="20">
        <v>45792</v>
      </c>
      <c r="J905" s="20">
        <v>45792</v>
      </c>
      <c r="K905" t="s">
        <v>330</v>
      </c>
      <c r="L905" t="s">
        <v>762</v>
      </c>
      <c r="M905" t="s">
        <v>1245</v>
      </c>
      <c r="N905" t="s">
        <v>1848</v>
      </c>
      <c r="O905" t="s">
        <v>756</v>
      </c>
      <c r="P905" t="s">
        <v>757</v>
      </c>
      <c r="Q905" t="s">
        <v>758</v>
      </c>
      <c r="R905" t="s">
        <v>266</v>
      </c>
      <c r="S905" t="s">
        <v>332</v>
      </c>
    </row>
    <row r="906" spans="1:19" x14ac:dyDescent="0.35">
      <c r="A906">
        <v>134687</v>
      </c>
      <c r="B906">
        <v>114</v>
      </c>
      <c r="C906" t="s">
        <v>27</v>
      </c>
      <c r="D906" t="s">
        <v>885</v>
      </c>
      <c r="E906">
        <v>3119</v>
      </c>
      <c r="F906" s="20">
        <v>45832</v>
      </c>
      <c r="G906" s="20">
        <v>45832</v>
      </c>
      <c r="H906" s="20">
        <v>45832</v>
      </c>
      <c r="I906" s="20">
        <v>45803</v>
      </c>
      <c r="J906" s="20">
        <v>45804</v>
      </c>
      <c r="K906" t="s">
        <v>330</v>
      </c>
      <c r="L906" t="s">
        <v>766</v>
      </c>
      <c r="M906" t="s">
        <v>770</v>
      </c>
      <c r="N906" t="s">
        <v>1849</v>
      </c>
      <c r="O906" t="s">
        <v>756</v>
      </c>
      <c r="P906" t="s">
        <v>757</v>
      </c>
      <c r="Q906" t="s">
        <v>758</v>
      </c>
      <c r="R906" t="s">
        <v>266</v>
      </c>
      <c r="S906" t="s">
        <v>332</v>
      </c>
    </row>
    <row r="907" spans="1:19" x14ac:dyDescent="0.35">
      <c r="A907">
        <v>144282</v>
      </c>
      <c r="B907">
        <v>114</v>
      </c>
      <c r="C907" t="s">
        <v>27</v>
      </c>
      <c r="D907" t="s">
        <v>748</v>
      </c>
      <c r="E907">
        <v>1</v>
      </c>
      <c r="F907" s="20">
        <v>45831</v>
      </c>
      <c r="G907" s="20"/>
      <c r="H907" s="20">
        <v>45831</v>
      </c>
      <c r="I907" s="20">
        <v>45831</v>
      </c>
      <c r="J907" s="20">
        <v>45845</v>
      </c>
      <c r="K907" t="s">
        <v>369</v>
      </c>
      <c r="L907" t="s">
        <v>749</v>
      </c>
      <c r="M907" t="s">
        <v>750</v>
      </c>
      <c r="N907" t="s">
        <v>751</v>
      </c>
      <c r="R907" t="s">
        <v>266</v>
      </c>
    </row>
    <row r="908" spans="1:19" x14ac:dyDescent="0.35">
      <c r="A908">
        <v>139744</v>
      </c>
      <c r="B908">
        <v>114</v>
      </c>
      <c r="C908" t="s">
        <v>27</v>
      </c>
      <c r="D908" t="s">
        <v>801</v>
      </c>
      <c r="E908">
        <v>1448.8</v>
      </c>
      <c r="F908" s="20">
        <v>45831</v>
      </c>
      <c r="G908" s="20">
        <v>45831</v>
      </c>
      <c r="H908" s="20">
        <v>45831</v>
      </c>
      <c r="I908" s="20">
        <v>45820</v>
      </c>
      <c r="J908" s="20">
        <v>45821</v>
      </c>
      <c r="K908" t="s">
        <v>330</v>
      </c>
      <c r="L908" t="s">
        <v>766</v>
      </c>
      <c r="M908" t="s">
        <v>767</v>
      </c>
      <c r="N908" t="s">
        <v>1850</v>
      </c>
      <c r="O908" t="s">
        <v>756</v>
      </c>
      <c r="P908" t="s">
        <v>757</v>
      </c>
      <c r="Q908" t="s">
        <v>758</v>
      </c>
      <c r="R908" t="s">
        <v>266</v>
      </c>
      <c r="S908" t="s">
        <v>271</v>
      </c>
    </row>
    <row r="909" spans="1:19" x14ac:dyDescent="0.35">
      <c r="A909">
        <v>139789</v>
      </c>
      <c r="B909">
        <v>114</v>
      </c>
      <c r="C909" t="s">
        <v>27</v>
      </c>
      <c r="D909" t="s">
        <v>1336</v>
      </c>
      <c r="E909">
        <v>960</v>
      </c>
      <c r="F909" s="20">
        <v>45830</v>
      </c>
      <c r="G909" s="20">
        <v>45831</v>
      </c>
      <c r="H909" s="20">
        <v>45831</v>
      </c>
      <c r="I909" s="20">
        <v>45820</v>
      </c>
      <c r="J909" s="20">
        <v>45821</v>
      </c>
      <c r="K909" t="s">
        <v>330</v>
      </c>
      <c r="N909" t="s">
        <v>1851</v>
      </c>
      <c r="O909" t="s">
        <v>756</v>
      </c>
      <c r="P909" t="s">
        <v>757</v>
      </c>
      <c r="Q909" t="s">
        <v>758</v>
      </c>
      <c r="R909" t="s">
        <v>266</v>
      </c>
      <c r="S909" t="s">
        <v>271</v>
      </c>
    </row>
    <row r="910" spans="1:19" x14ac:dyDescent="0.35">
      <c r="A910">
        <v>139886</v>
      </c>
      <c r="B910">
        <v>114</v>
      </c>
      <c r="C910" t="s">
        <v>27</v>
      </c>
      <c r="D910" t="s">
        <v>984</v>
      </c>
      <c r="E910">
        <v>7092</v>
      </c>
      <c r="F910" s="20">
        <v>45831</v>
      </c>
      <c r="G910" s="20">
        <v>45831</v>
      </c>
      <c r="H910" s="20">
        <v>45831</v>
      </c>
      <c r="I910" s="20">
        <v>45821</v>
      </c>
      <c r="J910" s="20">
        <v>45824</v>
      </c>
      <c r="K910" t="s">
        <v>264</v>
      </c>
      <c r="L910" t="s">
        <v>812</v>
      </c>
      <c r="M910" t="s">
        <v>985</v>
      </c>
      <c r="N910" t="s">
        <v>1852</v>
      </c>
      <c r="O910" t="s">
        <v>756</v>
      </c>
      <c r="P910" t="s">
        <v>757</v>
      </c>
      <c r="Q910" t="s">
        <v>758</v>
      </c>
      <c r="R910" t="s">
        <v>266</v>
      </c>
      <c r="S910" t="s">
        <v>271</v>
      </c>
    </row>
    <row r="911" spans="1:19" x14ac:dyDescent="0.35">
      <c r="A911">
        <v>135961</v>
      </c>
      <c r="B911">
        <v>114</v>
      </c>
      <c r="C911" t="s">
        <v>27</v>
      </c>
      <c r="D911" t="s">
        <v>761</v>
      </c>
      <c r="E911">
        <v>586.08000000000004</v>
      </c>
      <c r="F911" s="20">
        <v>45829</v>
      </c>
      <c r="G911" s="20">
        <v>45831</v>
      </c>
      <c r="H911" s="20">
        <v>45831</v>
      </c>
      <c r="I911" s="20">
        <v>45804</v>
      </c>
      <c r="J911" s="20">
        <v>45811</v>
      </c>
      <c r="K911" t="s">
        <v>330</v>
      </c>
      <c r="L911" t="s">
        <v>762</v>
      </c>
      <c r="M911" t="s">
        <v>763</v>
      </c>
      <c r="N911" t="s">
        <v>1853</v>
      </c>
      <c r="O911" t="s">
        <v>756</v>
      </c>
      <c r="P911" t="s">
        <v>757</v>
      </c>
      <c r="Q911" t="s">
        <v>758</v>
      </c>
      <c r="R911" t="s">
        <v>266</v>
      </c>
      <c r="S911" t="s">
        <v>271</v>
      </c>
    </row>
    <row r="912" spans="1:19" x14ac:dyDescent="0.35">
      <c r="A912">
        <v>141499</v>
      </c>
      <c r="B912">
        <v>114</v>
      </c>
      <c r="C912" t="s">
        <v>27</v>
      </c>
      <c r="D912" t="s">
        <v>748</v>
      </c>
      <c r="E912">
        <v>16</v>
      </c>
      <c r="F912" s="20">
        <v>45831</v>
      </c>
      <c r="G912" s="20"/>
      <c r="H912" s="20">
        <v>45831</v>
      </c>
      <c r="I912" s="20">
        <v>45831</v>
      </c>
      <c r="J912" s="20">
        <v>45833</v>
      </c>
      <c r="K912" t="s">
        <v>369</v>
      </c>
      <c r="L912" t="s">
        <v>749</v>
      </c>
      <c r="M912" t="s">
        <v>750</v>
      </c>
      <c r="N912" t="s">
        <v>751</v>
      </c>
      <c r="R912" t="s">
        <v>266</v>
      </c>
    </row>
    <row r="913" spans="1:19" x14ac:dyDescent="0.35">
      <c r="A913">
        <v>138657</v>
      </c>
      <c r="B913">
        <v>114</v>
      </c>
      <c r="C913" t="s">
        <v>27</v>
      </c>
      <c r="D913" t="s">
        <v>801</v>
      </c>
      <c r="E913">
        <v>386</v>
      </c>
      <c r="F913" s="20">
        <v>45829</v>
      </c>
      <c r="G913" s="20">
        <v>45831</v>
      </c>
      <c r="H913" s="20">
        <v>45831</v>
      </c>
      <c r="I913" s="20">
        <v>45813</v>
      </c>
      <c r="J913" s="20">
        <v>45818</v>
      </c>
      <c r="K913" t="s">
        <v>330</v>
      </c>
      <c r="L913" t="s">
        <v>766</v>
      </c>
      <c r="M913" t="s">
        <v>767</v>
      </c>
      <c r="N913" t="s">
        <v>1854</v>
      </c>
      <c r="O913" t="s">
        <v>756</v>
      </c>
      <c r="P913" t="s">
        <v>757</v>
      </c>
      <c r="Q913" t="s">
        <v>758</v>
      </c>
      <c r="R913" t="s">
        <v>266</v>
      </c>
      <c r="S913" t="s">
        <v>271</v>
      </c>
    </row>
    <row r="914" spans="1:19" x14ac:dyDescent="0.35">
      <c r="A914">
        <v>138671</v>
      </c>
      <c r="B914">
        <v>114</v>
      </c>
      <c r="C914" t="s">
        <v>27</v>
      </c>
      <c r="D914" t="s">
        <v>1329</v>
      </c>
      <c r="E914">
        <v>1674.95</v>
      </c>
      <c r="F914" s="20">
        <v>45829</v>
      </c>
      <c r="G914" s="20">
        <v>45831</v>
      </c>
      <c r="H914" s="20">
        <v>45831</v>
      </c>
      <c r="I914" s="20">
        <v>45814</v>
      </c>
      <c r="J914" s="20">
        <v>45818</v>
      </c>
      <c r="K914" t="s">
        <v>330</v>
      </c>
      <c r="L914" t="s">
        <v>766</v>
      </c>
      <c r="M914" t="s">
        <v>767</v>
      </c>
      <c r="N914" t="s">
        <v>1855</v>
      </c>
      <c r="O914" t="s">
        <v>756</v>
      </c>
      <c r="P914" t="s">
        <v>757</v>
      </c>
      <c r="Q914" t="s">
        <v>758</v>
      </c>
      <c r="R914" t="s">
        <v>266</v>
      </c>
      <c r="S914" t="s">
        <v>271</v>
      </c>
    </row>
    <row r="915" spans="1:19" x14ac:dyDescent="0.35">
      <c r="A915">
        <v>138679</v>
      </c>
      <c r="B915">
        <v>114</v>
      </c>
      <c r="C915" t="s">
        <v>27</v>
      </c>
      <c r="D915" t="s">
        <v>1329</v>
      </c>
      <c r="E915">
        <v>196.77</v>
      </c>
      <c r="F915" s="20">
        <v>45830</v>
      </c>
      <c r="G915" s="20">
        <v>45831</v>
      </c>
      <c r="H915" s="20">
        <v>45831</v>
      </c>
      <c r="I915" s="20">
        <v>45814</v>
      </c>
      <c r="J915" s="20">
        <v>45818</v>
      </c>
      <c r="K915" t="s">
        <v>330</v>
      </c>
      <c r="L915" t="s">
        <v>766</v>
      </c>
      <c r="M915" t="s">
        <v>767</v>
      </c>
      <c r="N915" t="s">
        <v>1856</v>
      </c>
      <c r="O915" t="s">
        <v>756</v>
      </c>
      <c r="P915" t="s">
        <v>757</v>
      </c>
      <c r="Q915" t="s">
        <v>758</v>
      </c>
      <c r="R915" t="s">
        <v>266</v>
      </c>
      <c r="S915" t="s">
        <v>271</v>
      </c>
    </row>
    <row r="916" spans="1:19" x14ac:dyDescent="0.35">
      <c r="A916">
        <v>138688</v>
      </c>
      <c r="B916">
        <v>114</v>
      </c>
      <c r="C916" t="s">
        <v>27</v>
      </c>
      <c r="D916" t="s">
        <v>775</v>
      </c>
      <c r="E916">
        <v>355</v>
      </c>
      <c r="F916" s="20">
        <v>45829</v>
      </c>
      <c r="G916" s="20">
        <v>45831</v>
      </c>
      <c r="H916" s="20">
        <v>45831</v>
      </c>
      <c r="I916" s="20">
        <v>45814</v>
      </c>
      <c r="J916" s="20">
        <v>45818</v>
      </c>
      <c r="K916" t="s">
        <v>330</v>
      </c>
      <c r="L916" t="s">
        <v>766</v>
      </c>
      <c r="M916" t="s">
        <v>767</v>
      </c>
      <c r="N916" t="s">
        <v>1857</v>
      </c>
      <c r="O916" t="s">
        <v>756</v>
      </c>
      <c r="P916" t="s">
        <v>757</v>
      </c>
      <c r="Q916" t="s">
        <v>758</v>
      </c>
      <c r="R916" t="s">
        <v>266</v>
      </c>
      <c r="S916" t="s">
        <v>271</v>
      </c>
    </row>
    <row r="917" spans="1:19" x14ac:dyDescent="0.35">
      <c r="A917">
        <v>138847</v>
      </c>
      <c r="B917">
        <v>114</v>
      </c>
      <c r="C917" t="s">
        <v>27</v>
      </c>
      <c r="D917" t="s">
        <v>775</v>
      </c>
      <c r="E917">
        <v>1070</v>
      </c>
      <c r="F917" s="20">
        <v>45831</v>
      </c>
      <c r="G917" s="20">
        <v>45831</v>
      </c>
      <c r="H917" s="20">
        <v>45831</v>
      </c>
      <c r="I917" s="20">
        <v>45814</v>
      </c>
      <c r="J917" s="20">
        <v>45819</v>
      </c>
      <c r="K917" t="s">
        <v>330</v>
      </c>
      <c r="L917" t="s">
        <v>766</v>
      </c>
      <c r="M917" t="s">
        <v>767</v>
      </c>
      <c r="N917" t="s">
        <v>1858</v>
      </c>
      <c r="O917" t="s">
        <v>756</v>
      </c>
      <c r="P917" t="s">
        <v>757</v>
      </c>
      <c r="Q917" t="s">
        <v>758</v>
      </c>
      <c r="R917" t="s">
        <v>266</v>
      </c>
      <c r="S917" t="s">
        <v>271</v>
      </c>
    </row>
    <row r="918" spans="1:19" x14ac:dyDescent="0.35">
      <c r="A918">
        <v>138850</v>
      </c>
      <c r="B918">
        <v>114</v>
      </c>
      <c r="C918" t="s">
        <v>27</v>
      </c>
      <c r="D918" t="s">
        <v>782</v>
      </c>
      <c r="E918">
        <v>66</v>
      </c>
      <c r="F918" s="20">
        <v>45831</v>
      </c>
      <c r="G918" s="20">
        <v>45831</v>
      </c>
      <c r="H918" s="20">
        <v>45831</v>
      </c>
      <c r="I918" s="20">
        <v>45817</v>
      </c>
      <c r="J918" s="20">
        <v>45819</v>
      </c>
      <c r="K918" t="s">
        <v>330</v>
      </c>
      <c r="L918" t="s">
        <v>766</v>
      </c>
      <c r="M918" t="s">
        <v>767</v>
      </c>
      <c r="N918" t="s">
        <v>1859</v>
      </c>
      <c r="O918" t="s">
        <v>756</v>
      </c>
      <c r="P918" t="s">
        <v>757</v>
      </c>
      <c r="Q918" t="s">
        <v>758</v>
      </c>
      <c r="R918" t="s">
        <v>266</v>
      </c>
      <c r="S918" t="s">
        <v>271</v>
      </c>
    </row>
    <row r="919" spans="1:19" x14ac:dyDescent="0.35">
      <c r="A919">
        <v>138860</v>
      </c>
      <c r="B919">
        <v>114</v>
      </c>
      <c r="C919" t="s">
        <v>27</v>
      </c>
      <c r="D919" t="s">
        <v>777</v>
      </c>
      <c r="E919">
        <v>1225.3</v>
      </c>
      <c r="F919" s="20">
        <v>45829</v>
      </c>
      <c r="G919" s="20">
        <v>45831</v>
      </c>
      <c r="H919" s="20">
        <v>45831</v>
      </c>
      <c r="I919" s="20">
        <v>45815</v>
      </c>
      <c r="J919" s="20">
        <v>45819</v>
      </c>
      <c r="K919" t="s">
        <v>330</v>
      </c>
      <c r="L919" t="s">
        <v>766</v>
      </c>
      <c r="M919" t="s">
        <v>767</v>
      </c>
      <c r="N919" t="s">
        <v>1860</v>
      </c>
      <c r="O919" t="s">
        <v>756</v>
      </c>
      <c r="P919" t="s">
        <v>757</v>
      </c>
      <c r="Q919" t="s">
        <v>758</v>
      </c>
      <c r="R919" t="s">
        <v>266</v>
      </c>
      <c r="S919" t="s">
        <v>271</v>
      </c>
    </row>
    <row r="920" spans="1:19" x14ac:dyDescent="0.35">
      <c r="A920">
        <v>139005</v>
      </c>
      <c r="B920">
        <v>114</v>
      </c>
      <c r="C920" t="s">
        <v>27</v>
      </c>
      <c r="D920" t="s">
        <v>801</v>
      </c>
      <c r="E920">
        <v>243.3</v>
      </c>
      <c r="F920" s="20">
        <v>45829</v>
      </c>
      <c r="G920" s="20">
        <v>45831</v>
      </c>
      <c r="H920" s="20">
        <v>45831</v>
      </c>
      <c r="I920" s="20">
        <v>45818</v>
      </c>
      <c r="J920" s="20">
        <v>45819</v>
      </c>
      <c r="K920" t="s">
        <v>330</v>
      </c>
      <c r="L920" t="s">
        <v>766</v>
      </c>
      <c r="M920" t="s">
        <v>767</v>
      </c>
      <c r="N920" t="s">
        <v>1861</v>
      </c>
      <c r="O920" t="s">
        <v>756</v>
      </c>
      <c r="P920" t="s">
        <v>757</v>
      </c>
      <c r="Q920" t="s">
        <v>758</v>
      </c>
      <c r="R920" t="s">
        <v>266</v>
      </c>
      <c r="S920" t="s">
        <v>271</v>
      </c>
    </row>
    <row r="921" spans="1:19" x14ac:dyDescent="0.35">
      <c r="A921">
        <v>139202</v>
      </c>
      <c r="B921">
        <v>114</v>
      </c>
      <c r="C921" t="s">
        <v>27</v>
      </c>
      <c r="D921" t="s">
        <v>979</v>
      </c>
      <c r="E921">
        <v>1962.5</v>
      </c>
      <c r="F921" s="20">
        <v>45831</v>
      </c>
      <c r="G921" s="20">
        <v>45831</v>
      </c>
      <c r="H921" s="20">
        <v>45831</v>
      </c>
      <c r="I921" s="20">
        <v>45818</v>
      </c>
      <c r="J921" s="20">
        <v>45820</v>
      </c>
      <c r="K921" t="s">
        <v>330</v>
      </c>
      <c r="L921" t="s">
        <v>766</v>
      </c>
      <c r="M921" t="s">
        <v>767</v>
      </c>
      <c r="N921" t="s">
        <v>1862</v>
      </c>
      <c r="O921" t="s">
        <v>756</v>
      </c>
      <c r="P921" t="s">
        <v>757</v>
      </c>
      <c r="Q921" t="s">
        <v>758</v>
      </c>
      <c r="R921" t="s">
        <v>266</v>
      </c>
      <c r="S921" t="s">
        <v>271</v>
      </c>
    </row>
    <row r="922" spans="1:19" x14ac:dyDescent="0.35">
      <c r="A922">
        <v>139206</v>
      </c>
      <c r="B922">
        <v>114</v>
      </c>
      <c r="C922" t="s">
        <v>27</v>
      </c>
      <c r="D922" t="s">
        <v>979</v>
      </c>
      <c r="E922">
        <v>1779.3</v>
      </c>
      <c r="F922" s="20">
        <v>45831</v>
      </c>
      <c r="G922" s="20">
        <v>45831</v>
      </c>
      <c r="H922" s="20">
        <v>45831</v>
      </c>
      <c r="I922" s="20">
        <v>45818</v>
      </c>
      <c r="J922" s="20">
        <v>45820</v>
      </c>
      <c r="K922" t="s">
        <v>330</v>
      </c>
      <c r="L922" t="s">
        <v>762</v>
      </c>
      <c r="M922" t="s">
        <v>788</v>
      </c>
      <c r="N922" t="s">
        <v>1863</v>
      </c>
      <c r="O922" t="s">
        <v>756</v>
      </c>
      <c r="P922" t="s">
        <v>757</v>
      </c>
      <c r="Q922" t="s">
        <v>758</v>
      </c>
      <c r="R922" t="s">
        <v>266</v>
      </c>
      <c r="S922" t="s">
        <v>271</v>
      </c>
    </row>
    <row r="923" spans="1:19" x14ac:dyDescent="0.35">
      <c r="A923">
        <v>102316</v>
      </c>
      <c r="B923">
        <v>114</v>
      </c>
      <c r="C923" t="s">
        <v>27</v>
      </c>
      <c r="D923" t="s">
        <v>1314</v>
      </c>
      <c r="E923">
        <v>572.1</v>
      </c>
      <c r="F923" s="20">
        <v>45830</v>
      </c>
      <c r="G923" s="20">
        <v>45831</v>
      </c>
      <c r="H923" s="20">
        <v>45831</v>
      </c>
      <c r="I923" s="20">
        <v>45797</v>
      </c>
      <c r="J923" s="20"/>
      <c r="K923" t="s">
        <v>330</v>
      </c>
      <c r="L923" t="s">
        <v>912</v>
      </c>
      <c r="M923" t="s">
        <v>1315</v>
      </c>
      <c r="N923" t="s">
        <v>1864</v>
      </c>
      <c r="O923" t="s">
        <v>756</v>
      </c>
      <c r="P923" t="s">
        <v>757</v>
      </c>
      <c r="Q923" t="s">
        <v>758</v>
      </c>
      <c r="R923" t="s">
        <v>266</v>
      </c>
      <c r="S923" t="s">
        <v>271</v>
      </c>
    </row>
    <row r="924" spans="1:19" x14ac:dyDescent="0.35">
      <c r="A924">
        <v>100640</v>
      </c>
      <c r="B924">
        <v>114</v>
      </c>
      <c r="C924" t="s">
        <v>27</v>
      </c>
      <c r="D924" t="s">
        <v>941</v>
      </c>
      <c r="E924">
        <v>57989</v>
      </c>
      <c r="F924" s="20">
        <v>45831</v>
      </c>
      <c r="G924" s="20">
        <v>45831</v>
      </c>
      <c r="H924" s="20">
        <v>45831</v>
      </c>
      <c r="I924" s="20">
        <v>45808</v>
      </c>
      <c r="J924" s="20"/>
      <c r="K924" t="s">
        <v>330</v>
      </c>
      <c r="L924" t="s">
        <v>942</v>
      </c>
      <c r="M924" t="s">
        <v>943</v>
      </c>
      <c r="N924" t="s">
        <v>1865</v>
      </c>
      <c r="O924" t="s">
        <v>756</v>
      </c>
      <c r="P924" t="s">
        <v>757</v>
      </c>
      <c r="Q924" t="s">
        <v>758</v>
      </c>
      <c r="R924" t="s">
        <v>266</v>
      </c>
      <c r="S924" t="s">
        <v>271</v>
      </c>
    </row>
    <row r="925" spans="1:19" x14ac:dyDescent="0.35">
      <c r="A925">
        <v>100658</v>
      </c>
      <c r="B925">
        <v>114</v>
      </c>
      <c r="C925" t="s">
        <v>27</v>
      </c>
      <c r="D925" t="s">
        <v>941</v>
      </c>
      <c r="E925">
        <v>1880</v>
      </c>
      <c r="F925" s="20">
        <v>45831</v>
      </c>
      <c r="G925" s="20">
        <v>45831</v>
      </c>
      <c r="H925" s="20">
        <v>45831</v>
      </c>
      <c r="I925" s="20">
        <v>45809</v>
      </c>
      <c r="J925" s="20"/>
      <c r="K925" t="s">
        <v>330</v>
      </c>
      <c r="L925" t="s">
        <v>942</v>
      </c>
      <c r="M925" t="s">
        <v>943</v>
      </c>
      <c r="N925" t="s">
        <v>1865</v>
      </c>
      <c r="O925" t="s">
        <v>756</v>
      </c>
      <c r="P925" t="s">
        <v>757</v>
      </c>
      <c r="Q925" t="s">
        <v>758</v>
      </c>
      <c r="R925" t="s">
        <v>266</v>
      </c>
      <c r="S925" t="s">
        <v>271</v>
      </c>
    </row>
    <row r="926" spans="1:19" x14ac:dyDescent="0.35">
      <c r="A926">
        <v>135312</v>
      </c>
      <c r="B926">
        <v>114</v>
      </c>
      <c r="C926" t="s">
        <v>27</v>
      </c>
      <c r="D926" t="s">
        <v>1124</v>
      </c>
      <c r="E926">
        <v>750</v>
      </c>
      <c r="F926" s="20">
        <v>45830</v>
      </c>
      <c r="G926" s="20">
        <v>45831</v>
      </c>
      <c r="H926" s="20">
        <v>45831</v>
      </c>
      <c r="I926" s="20">
        <v>45800</v>
      </c>
      <c r="J926" s="20">
        <v>45806</v>
      </c>
      <c r="K926" t="s">
        <v>330</v>
      </c>
      <c r="L926" t="s">
        <v>762</v>
      </c>
      <c r="M926" t="s">
        <v>807</v>
      </c>
      <c r="N926" t="s">
        <v>1866</v>
      </c>
      <c r="O926" t="s">
        <v>756</v>
      </c>
      <c r="P926" t="s">
        <v>757</v>
      </c>
      <c r="Q926" t="s">
        <v>758</v>
      </c>
      <c r="R926" t="s">
        <v>266</v>
      </c>
      <c r="S926" t="s">
        <v>271</v>
      </c>
    </row>
    <row r="927" spans="1:19" x14ac:dyDescent="0.35">
      <c r="A927">
        <v>135321</v>
      </c>
      <c r="B927">
        <v>114</v>
      </c>
      <c r="C927" t="s">
        <v>27</v>
      </c>
      <c r="D927" t="s">
        <v>541</v>
      </c>
      <c r="E927">
        <v>3569.28</v>
      </c>
      <c r="F927" s="20">
        <v>45831</v>
      </c>
      <c r="G927" s="20">
        <v>45831</v>
      </c>
      <c r="H927" s="20">
        <v>45831</v>
      </c>
      <c r="I927" s="20">
        <v>45799</v>
      </c>
      <c r="J927" s="20">
        <v>45806</v>
      </c>
      <c r="K927" t="s">
        <v>330</v>
      </c>
      <c r="L927" t="s">
        <v>766</v>
      </c>
      <c r="M927" t="s">
        <v>770</v>
      </c>
      <c r="N927" t="s">
        <v>1867</v>
      </c>
      <c r="O927" t="s">
        <v>756</v>
      </c>
      <c r="P927" t="s">
        <v>757</v>
      </c>
      <c r="Q927" t="s">
        <v>758</v>
      </c>
      <c r="R927" t="s">
        <v>266</v>
      </c>
      <c r="S927" t="s">
        <v>271</v>
      </c>
    </row>
    <row r="928" spans="1:19" x14ac:dyDescent="0.35">
      <c r="A928">
        <v>135323</v>
      </c>
      <c r="B928">
        <v>114</v>
      </c>
      <c r="C928" t="s">
        <v>27</v>
      </c>
      <c r="D928" t="s">
        <v>541</v>
      </c>
      <c r="E928">
        <v>3569.28</v>
      </c>
      <c r="F928" s="20">
        <v>45831</v>
      </c>
      <c r="G928" s="20">
        <v>45831</v>
      </c>
      <c r="H928" s="20">
        <v>45831</v>
      </c>
      <c r="I928" s="20">
        <v>45799</v>
      </c>
      <c r="J928" s="20">
        <v>45806</v>
      </c>
      <c r="K928" t="s">
        <v>330</v>
      </c>
      <c r="L928" t="s">
        <v>766</v>
      </c>
      <c r="M928" t="s">
        <v>770</v>
      </c>
      <c r="N928" t="s">
        <v>1868</v>
      </c>
      <c r="O928" t="s">
        <v>756</v>
      </c>
      <c r="P928" t="s">
        <v>757</v>
      </c>
      <c r="Q928" t="s">
        <v>758</v>
      </c>
      <c r="R928" t="s">
        <v>266</v>
      </c>
      <c r="S928" t="s">
        <v>271</v>
      </c>
    </row>
    <row r="929" spans="1:19" x14ac:dyDescent="0.35">
      <c r="A929">
        <v>135327</v>
      </c>
      <c r="B929">
        <v>114</v>
      </c>
      <c r="C929" t="s">
        <v>27</v>
      </c>
      <c r="D929" t="s">
        <v>541</v>
      </c>
      <c r="E929">
        <v>3570.57</v>
      </c>
      <c r="F929" s="20">
        <v>45831</v>
      </c>
      <c r="G929" s="20">
        <v>45831</v>
      </c>
      <c r="H929" s="20">
        <v>45831</v>
      </c>
      <c r="I929" s="20">
        <v>45799</v>
      </c>
      <c r="J929" s="20">
        <v>45806</v>
      </c>
      <c r="K929" t="s">
        <v>330</v>
      </c>
      <c r="L929" t="s">
        <v>766</v>
      </c>
      <c r="M929" t="s">
        <v>770</v>
      </c>
      <c r="N929" t="s">
        <v>1869</v>
      </c>
      <c r="O929" t="s">
        <v>756</v>
      </c>
      <c r="P929" t="s">
        <v>757</v>
      </c>
      <c r="Q929" t="s">
        <v>758</v>
      </c>
      <c r="R929" t="s">
        <v>266</v>
      </c>
      <c r="S929" t="s">
        <v>271</v>
      </c>
    </row>
    <row r="930" spans="1:19" x14ac:dyDescent="0.35">
      <c r="A930">
        <v>135328</v>
      </c>
      <c r="B930">
        <v>114</v>
      </c>
      <c r="C930" t="s">
        <v>27</v>
      </c>
      <c r="D930" t="s">
        <v>541</v>
      </c>
      <c r="E930">
        <v>3569.28</v>
      </c>
      <c r="F930" s="20">
        <v>45831</v>
      </c>
      <c r="G930" s="20">
        <v>45831</v>
      </c>
      <c r="H930" s="20">
        <v>45831</v>
      </c>
      <c r="I930" s="20">
        <v>45799</v>
      </c>
      <c r="J930" s="20">
        <v>45806</v>
      </c>
      <c r="K930" t="s">
        <v>330</v>
      </c>
      <c r="L930" t="s">
        <v>766</v>
      </c>
      <c r="M930" t="s">
        <v>770</v>
      </c>
      <c r="N930" t="s">
        <v>1870</v>
      </c>
      <c r="O930" t="s">
        <v>756</v>
      </c>
      <c r="P930" t="s">
        <v>757</v>
      </c>
      <c r="Q930" t="s">
        <v>758</v>
      </c>
      <c r="R930" t="s">
        <v>266</v>
      </c>
      <c r="S930" t="s">
        <v>271</v>
      </c>
    </row>
    <row r="931" spans="1:19" x14ac:dyDescent="0.35">
      <c r="A931">
        <v>135329</v>
      </c>
      <c r="B931">
        <v>114</v>
      </c>
      <c r="C931" t="s">
        <v>27</v>
      </c>
      <c r="D931" t="s">
        <v>541</v>
      </c>
      <c r="E931">
        <v>1601.28</v>
      </c>
      <c r="F931" s="20">
        <v>45831</v>
      </c>
      <c r="G931" s="20">
        <v>45831</v>
      </c>
      <c r="H931" s="20">
        <v>45831</v>
      </c>
      <c r="I931" s="20">
        <v>45798</v>
      </c>
      <c r="J931" s="20">
        <v>45806</v>
      </c>
      <c r="K931" t="s">
        <v>330</v>
      </c>
      <c r="L931" t="s">
        <v>766</v>
      </c>
      <c r="M931" t="s">
        <v>770</v>
      </c>
      <c r="N931" t="s">
        <v>1871</v>
      </c>
      <c r="O931" t="s">
        <v>756</v>
      </c>
      <c r="P931" t="s">
        <v>757</v>
      </c>
      <c r="Q931" t="s">
        <v>758</v>
      </c>
      <c r="R931" t="s">
        <v>266</v>
      </c>
      <c r="S931" t="s">
        <v>271</v>
      </c>
    </row>
    <row r="932" spans="1:19" x14ac:dyDescent="0.35">
      <c r="A932">
        <v>134215</v>
      </c>
      <c r="B932">
        <v>114</v>
      </c>
      <c r="C932" t="s">
        <v>27</v>
      </c>
      <c r="D932" t="s">
        <v>541</v>
      </c>
      <c r="E932">
        <v>14491.81</v>
      </c>
      <c r="F932" s="20">
        <v>45831</v>
      </c>
      <c r="G932" s="20">
        <v>45831</v>
      </c>
      <c r="H932" s="20">
        <v>45831</v>
      </c>
      <c r="I932" s="20">
        <v>45798</v>
      </c>
      <c r="J932" s="20">
        <v>45800</v>
      </c>
      <c r="K932" t="s">
        <v>330</v>
      </c>
      <c r="L932" t="s">
        <v>766</v>
      </c>
      <c r="M932" t="s">
        <v>770</v>
      </c>
      <c r="N932" t="s">
        <v>1872</v>
      </c>
      <c r="O932" t="s">
        <v>756</v>
      </c>
      <c r="P932" t="s">
        <v>757</v>
      </c>
      <c r="Q932" t="s">
        <v>758</v>
      </c>
      <c r="R932" t="s">
        <v>266</v>
      </c>
      <c r="S932" t="s">
        <v>271</v>
      </c>
    </row>
    <row r="933" spans="1:19" x14ac:dyDescent="0.35">
      <c r="A933">
        <v>134220</v>
      </c>
      <c r="B933">
        <v>114</v>
      </c>
      <c r="C933" t="s">
        <v>27</v>
      </c>
      <c r="D933" t="s">
        <v>541</v>
      </c>
      <c r="E933">
        <v>3569.28</v>
      </c>
      <c r="F933" s="20">
        <v>45831</v>
      </c>
      <c r="G933" s="20">
        <v>45831</v>
      </c>
      <c r="H933" s="20">
        <v>45831</v>
      </c>
      <c r="I933" s="20">
        <v>45799</v>
      </c>
      <c r="J933" s="20">
        <v>45800</v>
      </c>
      <c r="K933" t="s">
        <v>330</v>
      </c>
      <c r="L933" t="s">
        <v>766</v>
      </c>
      <c r="M933" t="s">
        <v>770</v>
      </c>
      <c r="N933" t="s">
        <v>1873</v>
      </c>
      <c r="O933" t="s">
        <v>756</v>
      </c>
      <c r="P933" t="s">
        <v>757</v>
      </c>
      <c r="Q933" t="s">
        <v>758</v>
      </c>
      <c r="R933" t="s">
        <v>266</v>
      </c>
      <c r="S933" t="s">
        <v>271</v>
      </c>
    </row>
    <row r="934" spans="1:19" x14ac:dyDescent="0.35">
      <c r="A934">
        <v>134221</v>
      </c>
      <c r="B934">
        <v>114</v>
      </c>
      <c r="C934" t="s">
        <v>27</v>
      </c>
      <c r="D934" t="s">
        <v>541</v>
      </c>
      <c r="E934">
        <v>1105.72</v>
      </c>
      <c r="F934" s="20">
        <v>45831</v>
      </c>
      <c r="G934" s="20">
        <v>45831</v>
      </c>
      <c r="H934" s="20">
        <v>45831</v>
      </c>
      <c r="I934" s="20">
        <v>45799</v>
      </c>
      <c r="J934" s="20">
        <v>45800</v>
      </c>
      <c r="K934" t="s">
        <v>330</v>
      </c>
      <c r="L934" t="s">
        <v>766</v>
      </c>
      <c r="M934" t="s">
        <v>770</v>
      </c>
      <c r="N934" t="s">
        <v>1874</v>
      </c>
      <c r="O934" t="s">
        <v>756</v>
      </c>
      <c r="P934" t="s">
        <v>757</v>
      </c>
      <c r="Q934" t="s">
        <v>758</v>
      </c>
      <c r="R934" t="s">
        <v>266</v>
      </c>
      <c r="S934" t="s">
        <v>271</v>
      </c>
    </row>
    <row r="935" spans="1:19" x14ac:dyDescent="0.35">
      <c r="A935">
        <v>134224</v>
      </c>
      <c r="B935">
        <v>114</v>
      </c>
      <c r="C935" t="s">
        <v>27</v>
      </c>
      <c r="D935" t="s">
        <v>1875</v>
      </c>
      <c r="E935">
        <v>4660.6899999999996</v>
      </c>
      <c r="F935" s="20">
        <v>45831</v>
      </c>
      <c r="G935" s="20">
        <v>45831</v>
      </c>
      <c r="H935" s="20">
        <v>45831</v>
      </c>
      <c r="I935" s="20">
        <v>45799</v>
      </c>
      <c r="J935" s="20">
        <v>45800</v>
      </c>
      <c r="K935" t="s">
        <v>330</v>
      </c>
      <c r="L935" t="s">
        <v>766</v>
      </c>
      <c r="M935" t="s">
        <v>770</v>
      </c>
      <c r="N935" t="s">
        <v>1876</v>
      </c>
      <c r="O935" t="s">
        <v>756</v>
      </c>
      <c r="P935" t="s">
        <v>757</v>
      </c>
      <c r="Q935" t="s">
        <v>758</v>
      </c>
      <c r="R935" t="s">
        <v>266</v>
      </c>
      <c r="S935" t="s">
        <v>271</v>
      </c>
    </row>
    <row r="936" spans="1:19" x14ac:dyDescent="0.35">
      <c r="A936">
        <v>141100</v>
      </c>
      <c r="B936">
        <v>114</v>
      </c>
      <c r="C936" t="s">
        <v>27</v>
      </c>
      <c r="D936" t="s">
        <v>865</v>
      </c>
      <c r="E936">
        <v>0</v>
      </c>
      <c r="F936" s="20">
        <v>45828</v>
      </c>
      <c r="G936" s="20">
        <v>45835</v>
      </c>
      <c r="H936" s="20">
        <v>45828</v>
      </c>
      <c r="I936" s="20">
        <v>45828</v>
      </c>
      <c r="J936" s="20">
        <v>45831</v>
      </c>
      <c r="K936" t="s">
        <v>453</v>
      </c>
      <c r="N936" t="s">
        <v>1877</v>
      </c>
      <c r="O936" t="s">
        <v>756</v>
      </c>
      <c r="P936" t="s">
        <v>757</v>
      </c>
      <c r="Q936" t="s">
        <v>758</v>
      </c>
      <c r="R936" t="s">
        <v>266</v>
      </c>
      <c r="S936" t="s">
        <v>271</v>
      </c>
    </row>
    <row r="937" spans="1:19" x14ac:dyDescent="0.35">
      <c r="A937">
        <v>140820</v>
      </c>
      <c r="B937">
        <v>114</v>
      </c>
      <c r="C937" t="s">
        <v>27</v>
      </c>
      <c r="D937" t="s">
        <v>748</v>
      </c>
      <c r="E937">
        <v>27.5</v>
      </c>
      <c r="F937" s="20">
        <v>45826</v>
      </c>
      <c r="G937" s="20"/>
      <c r="H937" s="20">
        <v>45826</v>
      </c>
      <c r="I937" s="20">
        <v>45826</v>
      </c>
      <c r="J937" s="20">
        <v>45828</v>
      </c>
      <c r="K937" t="s">
        <v>369</v>
      </c>
      <c r="L937" t="s">
        <v>749</v>
      </c>
      <c r="M937" t="s">
        <v>750</v>
      </c>
      <c r="N937" t="s">
        <v>751</v>
      </c>
      <c r="R937" t="s">
        <v>266</v>
      </c>
    </row>
    <row r="938" spans="1:19" x14ac:dyDescent="0.35">
      <c r="A938">
        <v>140823</v>
      </c>
      <c r="B938">
        <v>114</v>
      </c>
      <c r="C938" t="s">
        <v>27</v>
      </c>
      <c r="D938" t="s">
        <v>748</v>
      </c>
      <c r="E938">
        <v>3.5</v>
      </c>
      <c r="F938" s="20">
        <v>45826</v>
      </c>
      <c r="G938" s="20"/>
      <c r="H938" s="20">
        <v>45826</v>
      </c>
      <c r="I938" s="20">
        <v>45826</v>
      </c>
      <c r="J938" s="20">
        <v>45828</v>
      </c>
      <c r="K938" t="s">
        <v>369</v>
      </c>
      <c r="L938" t="s">
        <v>749</v>
      </c>
      <c r="M938" t="s">
        <v>750</v>
      </c>
      <c r="N938" t="s">
        <v>751</v>
      </c>
      <c r="R938" t="s">
        <v>266</v>
      </c>
    </row>
    <row r="939" spans="1:19" x14ac:dyDescent="0.35">
      <c r="A939">
        <v>139534</v>
      </c>
      <c r="B939">
        <v>114</v>
      </c>
      <c r="C939" t="s">
        <v>27</v>
      </c>
      <c r="D939" t="s">
        <v>878</v>
      </c>
      <c r="E939">
        <v>804.23</v>
      </c>
      <c r="F939" s="20">
        <v>45828</v>
      </c>
      <c r="G939" s="20">
        <v>45826</v>
      </c>
      <c r="H939" s="20">
        <v>45826</v>
      </c>
      <c r="I939" s="20">
        <v>45823</v>
      </c>
      <c r="J939" s="20"/>
      <c r="L939" t="s">
        <v>879</v>
      </c>
      <c r="M939" t="s">
        <v>880</v>
      </c>
      <c r="O939" t="s">
        <v>756</v>
      </c>
      <c r="P939" t="s">
        <v>757</v>
      </c>
      <c r="Q939" t="s">
        <v>758</v>
      </c>
      <c r="R939" t="s">
        <v>266</v>
      </c>
      <c r="S939" t="s">
        <v>302</v>
      </c>
    </row>
    <row r="940" spans="1:19" x14ac:dyDescent="0.35">
      <c r="A940">
        <v>139535</v>
      </c>
      <c r="B940">
        <v>114</v>
      </c>
      <c r="C940" t="s">
        <v>27</v>
      </c>
      <c r="D940" t="s">
        <v>881</v>
      </c>
      <c r="E940">
        <v>660.14</v>
      </c>
      <c r="F940" s="20">
        <v>45828</v>
      </c>
      <c r="G940" s="20">
        <v>45826</v>
      </c>
      <c r="H940" s="20">
        <v>45826</v>
      </c>
      <c r="I940" s="20">
        <v>45823</v>
      </c>
      <c r="J940" s="20"/>
      <c r="L940" t="s">
        <v>879</v>
      </c>
      <c r="M940" t="s">
        <v>880</v>
      </c>
      <c r="O940" t="s">
        <v>756</v>
      </c>
      <c r="P940" t="s">
        <v>757</v>
      </c>
      <c r="Q940" t="s">
        <v>758</v>
      </c>
      <c r="R940" t="s">
        <v>266</v>
      </c>
      <c r="S940" t="s">
        <v>302</v>
      </c>
    </row>
    <row r="941" spans="1:19" x14ac:dyDescent="0.35">
      <c r="A941">
        <v>139536</v>
      </c>
      <c r="B941">
        <v>114</v>
      </c>
      <c r="C941" t="s">
        <v>27</v>
      </c>
      <c r="D941" t="s">
        <v>882</v>
      </c>
      <c r="E941">
        <v>647.9</v>
      </c>
      <c r="F941" s="20">
        <v>45828</v>
      </c>
      <c r="G941" s="20">
        <v>45826</v>
      </c>
      <c r="H941" s="20">
        <v>45826</v>
      </c>
      <c r="I941" s="20">
        <v>45823</v>
      </c>
      <c r="J941" s="20"/>
      <c r="L941" t="s">
        <v>879</v>
      </c>
      <c r="M941" t="s">
        <v>880</v>
      </c>
      <c r="O941" t="s">
        <v>756</v>
      </c>
      <c r="P941" t="s">
        <v>757</v>
      </c>
      <c r="Q941" t="s">
        <v>758</v>
      </c>
      <c r="R941" t="s">
        <v>266</v>
      </c>
      <c r="S941" t="s">
        <v>302</v>
      </c>
    </row>
    <row r="942" spans="1:19" x14ac:dyDescent="0.35">
      <c r="A942">
        <v>139537</v>
      </c>
      <c r="B942">
        <v>114</v>
      </c>
      <c r="C942" t="s">
        <v>27</v>
      </c>
      <c r="D942" t="s">
        <v>883</v>
      </c>
      <c r="E942">
        <v>751.11</v>
      </c>
      <c r="F942" s="20">
        <v>45828</v>
      </c>
      <c r="G942" s="20">
        <v>45826</v>
      </c>
      <c r="H942" s="20">
        <v>45826</v>
      </c>
      <c r="I942" s="20">
        <v>45823</v>
      </c>
      <c r="J942" s="20"/>
      <c r="L942" t="s">
        <v>879</v>
      </c>
      <c r="M942" t="s">
        <v>880</v>
      </c>
      <c r="O942" t="s">
        <v>756</v>
      </c>
      <c r="P942" t="s">
        <v>757</v>
      </c>
      <c r="Q942" t="s">
        <v>758</v>
      </c>
      <c r="R942" t="s">
        <v>266</v>
      </c>
      <c r="S942" t="s">
        <v>302</v>
      </c>
    </row>
    <row r="943" spans="1:19" x14ac:dyDescent="0.35">
      <c r="A943">
        <v>138562</v>
      </c>
      <c r="B943">
        <v>114</v>
      </c>
      <c r="C943" t="s">
        <v>27</v>
      </c>
      <c r="D943" t="s">
        <v>1878</v>
      </c>
      <c r="E943">
        <v>1135</v>
      </c>
      <c r="F943" s="20">
        <v>45828</v>
      </c>
      <c r="G943" s="20">
        <v>45826</v>
      </c>
      <c r="H943" s="20">
        <v>45826</v>
      </c>
      <c r="I943" s="20">
        <v>45813</v>
      </c>
      <c r="J943" s="20">
        <v>45817</v>
      </c>
      <c r="K943" t="s">
        <v>330</v>
      </c>
      <c r="L943" t="s">
        <v>912</v>
      </c>
      <c r="M943" t="s">
        <v>913</v>
      </c>
      <c r="N943" t="s">
        <v>1879</v>
      </c>
      <c r="O943" t="s">
        <v>756</v>
      </c>
      <c r="P943" t="s">
        <v>757</v>
      </c>
      <c r="Q943" t="s">
        <v>758</v>
      </c>
      <c r="R943" t="s">
        <v>266</v>
      </c>
      <c r="S943" t="s">
        <v>271</v>
      </c>
    </row>
    <row r="944" spans="1:19" x14ac:dyDescent="0.35">
      <c r="A944">
        <v>138564</v>
      </c>
      <c r="B944">
        <v>114</v>
      </c>
      <c r="C944" t="s">
        <v>27</v>
      </c>
      <c r="D944" t="s">
        <v>1446</v>
      </c>
      <c r="E944">
        <v>350</v>
      </c>
      <c r="F944" s="20">
        <v>45828</v>
      </c>
      <c r="G944" s="20">
        <v>45826</v>
      </c>
      <c r="H944" s="20">
        <v>45826</v>
      </c>
      <c r="I944" s="20">
        <v>45813</v>
      </c>
      <c r="J944" s="20">
        <v>45817</v>
      </c>
      <c r="K944" t="s">
        <v>264</v>
      </c>
      <c r="L944" t="s">
        <v>831</v>
      </c>
      <c r="M944" t="s">
        <v>1094</v>
      </c>
      <c r="N944" t="s">
        <v>1880</v>
      </c>
      <c r="O944" t="s">
        <v>756</v>
      </c>
      <c r="P944" t="s">
        <v>757</v>
      </c>
      <c r="Q944" t="s">
        <v>758</v>
      </c>
      <c r="R944" t="s">
        <v>266</v>
      </c>
      <c r="S944" t="s">
        <v>271</v>
      </c>
    </row>
    <row r="945" spans="1:19" x14ac:dyDescent="0.35">
      <c r="A945">
        <v>138569</v>
      </c>
      <c r="B945">
        <v>114</v>
      </c>
      <c r="C945" t="s">
        <v>27</v>
      </c>
      <c r="D945" t="s">
        <v>1288</v>
      </c>
      <c r="E945">
        <v>209</v>
      </c>
      <c r="F945" s="20">
        <v>45828</v>
      </c>
      <c r="G945" s="20">
        <v>45826</v>
      </c>
      <c r="H945" s="20">
        <v>45826</v>
      </c>
      <c r="I945" s="20">
        <v>45814</v>
      </c>
      <c r="J945" s="20">
        <v>45817</v>
      </c>
      <c r="K945" t="s">
        <v>264</v>
      </c>
      <c r="L945" t="s">
        <v>762</v>
      </c>
      <c r="M945" t="s">
        <v>1289</v>
      </c>
      <c r="N945" t="s">
        <v>1881</v>
      </c>
      <c r="O945" t="s">
        <v>756</v>
      </c>
      <c r="P945" t="s">
        <v>757</v>
      </c>
      <c r="Q945" t="s">
        <v>758</v>
      </c>
      <c r="R945" t="s">
        <v>266</v>
      </c>
      <c r="S945" t="s">
        <v>271</v>
      </c>
    </row>
    <row r="946" spans="1:19" x14ac:dyDescent="0.35">
      <c r="A946">
        <v>138619</v>
      </c>
      <c r="B946">
        <v>114</v>
      </c>
      <c r="C946" t="s">
        <v>27</v>
      </c>
      <c r="D946" t="s">
        <v>787</v>
      </c>
      <c r="E946">
        <v>1485</v>
      </c>
      <c r="F946" s="20">
        <v>45828</v>
      </c>
      <c r="G946" s="20">
        <v>45826</v>
      </c>
      <c r="H946" s="20">
        <v>45826</v>
      </c>
      <c r="I946" s="20">
        <v>45813</v>
      </c>
      <c r="J946" s="20">
        <v>45818</v>
      </c>
      <c r="K946" t="s">
        <v>330</v>
      </c>
      <c r="L946" t="s">
        <v>762</v>
      </c>
      <c r="M946" t="s">
        <v>788</v>
      </c>
      <c r="N946" t="s">
        <v>1882</v>
      </c>
      <c r="O946" t="s">
        <v>756</v>
      </c>
      <c r="P946" t="s">
        <v>757</v>
      </c>
      <c r="Q946" t="s">
        <v>758</v>
      </c>
      <c r="R946" t="s">
        <v>266</v>
      </c>
      <c r="S946" t="s">
        <v>271</v>
      </c>
    </row>
    <row r="947" spans="1:19" x14ac:dyDescent="0.35">
      <c r="A947">
        <v>138636</v>
      </c>
      <c r="B947">
        <v>114</v>
      </c>
      <c r="C947" t="s">
        <v>27</v>
      </c>
      <c r="D947" t="s">
        <v>801</v>
      </c>
      <c r="E947">
        <v>836.5</v>
      </c>
      <c r="F947" s="20">
        <v>45828</v>
      </c>
      <c r="G947" s="20">
        <v>45826</v>
      </c>
      <c r="H947" s="20">
        <v>45826</v>
      </c>
      <c r="I947" s="20">
        <v>45813</v>
      </c>
      <c r="J947" s="20">
        <v>45818</v>
      </c>
      <c r="K947" t="s">
        <v>330</v>
      </c>
      <c r="L947" t="s">
        <v>766</v>
      </c>
      <c r="M947" t="s">
        <v>767</v>
      </c>
      <c r="N947" t="s">
        <v>1883</v>
      </c>
      <c r="O947" t="s">
        <v>756</v>
      </c>
      <c r="P947" t="s">
        <v>757</v>
      </c>
      <c r="Q947" t="s">
        <v>758</v>
      </c>
      <c r="R947" t="s">
        <v>266</v>
      </c>
      <c r="S947" t="s">
        <v>271</v>
      </c>
    </row>
    <row r="948" spans="1:19" x14ac:dyDescent="0.35">
      <c r="A948">
        <v>138638</v>
      </c>
      <c r="B948">
        <v>114</v>
      </c>
      <c r="C948" t="s">
        <v>27</v>
      </c>
      <c r="D948" t="s">
        <v>782</v>
      </c>
      <c r="E948">
        <v>1002.5</v>
      </c>
      <c r="F948" s="20">
        <v>45827</v>
      </c>
      <c r="G948" s="20">
        <v>45826</v>
      </c>
      <c r="H948" s="20">
        <v>45826</v>
      </c>
      <c r="I948" s="20">
        <v>45813</v>
      </c>
      <c r="J948" s="20">
        <v>45818</v>
      </c>
      <c r="K948" t="s">
        <v>330</v>
      </c>
      <c r="L948" t="s">
        <v>766</v>
      </c>
      <c r="M948" t="s">
        <v>767</v>
      </c>
      <c r="N948" t="s">
        <v>1884</v>
      </c>
      <c r="O948" t="s">
        <v>756</v>
      </c>
      <c r="P948" t="s">
        <v>757</v>
      </c>
      <c r="Q948" t="s">
        <v>758</v>
      </c>
      <c r="R948" t="s">
        <v>266</v>
      </c>
      <c r="S948" t="s">
        <v>271</v>
      </c>
    </row>
    <row r="949" spans="1:19" x14ac:dyDescent="0.35">
      <c r="A949">
        <v>138639</v>
      </c>
      <c r="B949">
        <v>114</v>
      </c>
      <c r="C949" t="s">
        <v>27</v>
      </c>
      <c r="D949" t="s">
        <v>794</v>
      </c>
      <c r="E949">
        <v>720</v>
      </c>
      <c r="F949" s="20">
        <v>45827</v>
      </c>
      <c r="G949" s="20">
        <v>45826</v>
      </c>
      <c r="H949" s="20">
        <v>45826</v>
      </c>
      <c r="I949" s="20">
        <v>45813</v>
      </c>
      <c r="J949" s="20">
        <v>45818</v>
      </c>
      <c r="K949" t="s">
        <v>330</v>
      </c>
      <c r="L949" t="s">
        <v>766</v>
      </c>
      <c r="M949" t="s">
        <v>767</v>
      </c>
      <c r="N949" t="s">
        <v>1885</v>
      </c>
      <c r="O949" t="s">
        <v>756</v>
      </c>
      <c r="P949" t="s">
        <v>757</v>
      </c>
      <c r="Q949" t="s">
        <v>758</v>
      </c>
      <c r="R949" t="s">
        <v>266</v>
      </c>
      <c r="S949" t="s">
        <v>271</v>
      </c>
    </row>
    <row r="950" spans="1:19" x14ac:dyDescent="0.35">
      <c r="A950">
        <v>138641</v>
      </c>
      <c r="B950">
        <v>114</v>
      </c>
      <c r="C950" t="s">
        <v>27</v>
      </c>
      <c r="D950" t="s">
        <v>784</v>
      </c>
      <c r="E950">
        <v>575.32000000000005</v>
      </c>
      <c r="F950" s="20">
        <v>45827</v>
      </c>
      <c r="G950" s="20">
        <v>45826</v>
      </c>
      <c r="H950" s="20">
        <v>45826</v>
      </c>
      <c r="I950" s="20">
        <v>45813</v>
      </c>
      <c r="J950" s="20">
        <v>45818</v>
      </c>
      <c r="K950" t="s">
        <v>330</v>
      </c>
      <c r="L950" t="s">
        <v>766</v>
      </c>
      <c r="M950" t="s">
        <v>767</v>
      </c>
      <c r="N950" t="s">
        <v>1886</v>
      </c>
      <c r="O950" t="s">
        <v>756</v>
      </c>
      <c r="P950" t="s">
        <v>757</v>
      </c>
      <c r="Q950" t="s">
        <v>758</v>
      </c>
      <c r="R950" t="s">
        <v>266</v>
      </c>
      <c r="S950" t="s">
        <v>271</v>
      </c>
    </row>
    <row r="951" spans="1:19" x14ac:dyDescent="0.35">
      <c r="A951">
        <v>138662</v>
      </c>
      <c r="B951">
        <v>114</v>
      </c>
      <c r="C951" t="s">
        <v>27</v>
      </c>
      <c r="D951" t="s">
        <v>817</v>
      </c>
      <c r="E951">
        <v>2266</v>
      </c>
      <c r="F951" s="20">
        <v>45827</v>
      </c>
      <c r="G951" s="20">
        <v>45826</v>
      </c>
      <c r="H951" s="20">
        <v>45826</v>
      </c>
      <c r="I951" s="20">
        <v>45813</v>
      </c>
      <c r="J951" s="20">
        <v>45818</v>
      </c>
      <c r="K951" t="s">
        <v>330</v>
      </c>
      <c r="L951" t="s">
        <v>766</v>
      </c>
      <c r="M951" t="s">
        <v>767</v>
      </c>
      <c r="N951" t="s">
        <v>1887</v>
      </c>
      <c r="O951" t="s">
        <v>756</v>
      </c>
      <c r="P951" t="s">
        <v>757</v>
      </c>
      <c r="Q951" t="s">
        <v>758</v>
      </c>
      <c r="R951" t="s">
        <v>266</v>
      </c>
      <c r="S951" t="s">
        <v>271</v>
      </c>
    </row>
    <row r="952" spans="1:19" x14ac:dyDescent="0.35">
      <c r="A952">
        <v>138663</v>
      </c>
      <c r="B952">
        <v>114</v>
      </c>
      <c r="C952" t="s">
        <v>27</v>
      </c>
      <c r="D952" t="s">
        <v>775</v>
      </c>
      <c r="E952">
        <v>1427.73</v>
      </c>
      <c r="F952" s="20">
        <v>45827</v>
      </c>
      <c r="G952" s="20">
        <v>45826</v>
      </c>
      <c r="H952" s="20">
        <v>45826</v>
      </c>
      <c r="I952" s="20">
        <v>45812</v>
      </c>
      <c r="J952" s="20">
        <v>45818</v>
      </c>
      <c r="K952" t="s">
        <v>330</v>
      </c>
      <c r="L952" t="s">
        <v>766</v>
      </c>
      <c r="M952" t="s">
        <v>767</v>
      </c>
      <c r="N952" t="s">
        <v>1888</v>
      </c>
      <c r="O952" t="s">
        <v>756</v>
      </c>
      <c r="P952" t="s">
        <v>757</v>
      </c>
      <c r="Q952" t="s">
        <v>758</v>
      </c>
      <c r="R952" t="s">
        <v>266</v>
      </c>
      <c r="S952" t="s">
        <v>271</v>
      </c>
    </row>
    <row r="953" spans="1:19" x14ac:dyDescent="0.35">
      <c r="A953">
        <v>138665</v>
      </c>
      <c r="B953">
        <v>114</v>
      </c>
      <c r="C953" t="s">
        <v>27</v>
      </c>
      <c r="D953" t="s">
        <v>775</v>
      </c>
      <c r="E953">
        <v>3354.04</v>
      </c>
      <c r="F953" s="20">
        <v>45828</v>
      </c>
      <c r="G953" s="20">
        <v>45826</v>
      </c>
      <c r="H953" s="20">
        <v>45826</v>
      </c>
      <c r="I953" s="20">
        <v>45813</v>
      </c>
      <c r="J953" s="20">
        <v>45818</v>
      </c>
      <c r="K953" t="s">
        <v>330</v>
      </c>
      <c r="L953" t="s">
        <v>766</v>
      </c>
      <c r="M953" t="s">
        <v>767</v>
      </c>
      <c r="N953" t="s">
        <v>1889</v>
      </c>
      <c r="O953" t="s">
        <v>756</v>
      </c>
      <c r="P953" t="s">
        <v>757</v>
      </c>
      <c r="Q953" t="s">
        <v>758</v>
      </c>
      <c r="R953" t="s">
        <v>266</v>
      </c>
      <c r="S953" t="s">
        <v>271</v>
      </c>
    </row>
    <row r="954" spans="1:19" x14ac:dyDescent="0.35">
      <c r="A954">
        <v>138666</v>
      </c>
      <c r="B954">
        <v>114</v>
      </c>
      <c r="C954" t="s">
        <v>27</v>
      </c>
      <c r="D954" t="s">
        <v>826</v>
      </c>
      <c r="E954">
        <v>4198.5</v>
      </c>
      <c r="F954" s="20">
        <v>45827</v>
      </c>
      <c r="G954" s="20">
        <v>45826</v>
      </c>
      <c r="H954" s="20">
        <v>45826</v>
      </c>
      <c r="I954" s="20">
        <v>45815</v>
      </c>
      <c r="J954" s="20">
        <v>45818</v>
      </c>
      <c r="K954" t="s">
        <v>330</v>
      </c>
      <c r="L954" t="s">
        <v>766</v>
      </c>
      <c r="M954" t="s">
        <v>767</v>
      </c>
      <c r="N954" t="s">
        <v>1890</v>
      </c>
      <c r="O954" t="s">
        <v>756</v>
      </c>
      <c r="P954" t="s">
        <v>757</v>
      </c>
      <c r="Q954" t="s">
        <v>758</v>
      </c>
      <c r="R954" t="s">
        <v>266</v>
      </c>
      <c r="S954" t="s">
        <v>271</v>
      </c>
    </row>
    <row r="955" spans="1:19" x14ac:dyDescent="0.35">
      <c r="A955">
        <v>138668</v>
      </c>
      <c r="B955">
        <v>114</v>
      </c>
      <c r="C955" t="s">
        <v>27</v>
      </c>
      <c r="D955" t="s">
        <v>777</v>
      </c>
      <c r="E955">
        <v>1684.27</v>
      </c>
      <c r="F955" s="20">
        <v>45827</v>
      </c>
      <c r="G955" s="20">
        <v>45826</v>
      </c>
      <c r="H955" s="20">
        <v>45826</v>
      </c>
      <c r="I955" s="20">
        <v>45813</v>
      </c>
      <c r="J955" s="20">
        <v>45818</v>
      </c>
      <c r="K955" t="s">
        <v>330</v>
      </c>
      <c r="L955" t="s">
        <v>766</v>
      </c>
      <c r="M955" t="s">
        <v>767</v>
      </c>
      <c r="N955" t="s">
        <v>1891</v>
      </c>
      <c r="O955" t="s">
        <v>756</v>
      </c>
      <c r="P955" t="s">
        <v>757</v>
      </c>
      <c r="Q955" t="s">
        <v>758</v>
      </c>
      <c r="R955" t="s">
        <v>266</v>
      </c>
      <c r="S955" t="s">
        <v>271</v>
      </c>
    </row>
    <row r="956" spans="1:19" x14ac:dyDescent="0.35">
      <c r="A956">
        <v>138669</v>
      </c>
      <c r="B956">
        <v>114</v>
      </c>
      <c r="C956" t="s">
        <v>27</v>
      </c>
      <c r="D956" t="s">
        <v>1767</v>
      </c>
      <c r="E956">
        <v>232.5</v>
      </c>
      <c r="F956" s="20">
        <v>45828</v>
      </c>
      <c r="G956" s="20">
        <v>45826</v>
      </c>
      <c r="H956" s="20">
        <v>45826</v>
      </c>
      <c r="I956" s="20">
        <v>45814</v>
      </c>
      <c r="J956" s="20">
        <v>45818</v>
      </c>
      <c r="K956" t="s">
        <v>330</v>
      </c>
      <c r="L956" t="s">
        <v>766</v>
      </c>
      <c r="M956" t="s">
        <v>767</v>
      </c>
      <c r="N956" t="s">
        <v>1892</v>
      </c>
      <c r="O956" t="s">
        <v>756</v>
      </c>
      <c r="P956" t="s">
        <v>757</v>
      </c>
      <c r="Q956" t="s">
        <v>758</v>
      </c>
      <c r="R956" t="s">
        <v>266</v>
      </c>
      <c r="S956" t="s">
        <v>271</v>
      </c>
    </row>
    <row r="957" spans="1:19" x14ac:dyDescent="0.35">
      <c r="A957">
        <v>138670</v>
      </c>
      <c r="B957">
        <v>114</v>
      </c>
      <c r="C957" t="s">
        <v>27</v>
      </c>
      <c r="D957" t="s">
        <v>817</v>
      </c>
      <c r="E957">
        <v>316.39999999999998</v>
      </c>
      <c r="F957" s="20">
        <v>45828</v>
      </c>
      <c r="G957" s="20">
        <v>45826</v>
      </c>
      <c r="H957" s="20">
        <v>45826</v>
      </c>
      <c r="I957" s="20">
        <v>45814</v>
      </c>
      <c r="J957" s="20">
        <v>45818</v>
      </c>
      <c r="K957" t="s">
        <v>330</v>
      </c>
      <c r="L957" t="s">
        <v>766</v>
      </c>
      <c r="M957" t="s">
        <v>767</v>
      </c>
      <c r="N957" t="s">
        <v>1893</v>
      </c>
      <c r="O957" t="s">
        <v>756</v>
      </c>
      <c r="P957" t="s">
        <v>757</v>
      </c>
      <c r="Q957" t="s">
        <v>758</v>
      </c>
      <c r="R957" t="s">
        <v>266</v>
      </c>
      <c r="S957" t="s">
        <v>271</v>
      </c>
    </row>
    <row r="958" spans="1:19" x14ac:dyDescent="0.35">
      <c r="A958">
        <v>138673</v>
      </c>
      <c r="B958">
        <v>114</v>
      </c>
      <c r="C958" t="s">
        <v>27</v>
      </c>
      <c r="D958" t="s">
        <v>782</v>
      </c>
      <c r="E958">
        <v>246</v>
      </c>
      <c r="F958" s="20">
        <v>45828</v>
      </c>
      <c r="G958" s="20">
        <v>45826</v>
      </c>
      <c r="H958" s="20">
        <v>45826</v>
      </c>
      <c r="I958" s="20">
        <v>45814</v>
      </c>
      <c r="J958" s="20">
        <v>45818</v>
      </c>
      <c r="K958" t="s">
        <v>330</v>
      </c>
      <c r="L958" t="s">
        <v>766</v>
      </c>
      <c r="M958" t="s">
        <v>767</v>
      </c>
      <c r="N958" t="s">
        <v>1894</v>
      </c>
      <c r="O958" t="s">
        <v>756</v>
      </c>
      <c r="P958" t="s">
        <v>757</v>
      </c>
      <c r="Q958" t="s">
        <v>758</v>
      </c>
      <c r="R958" t="s">
        <v>266</v>
      </c>
      <c r="S958" t="s">
        <v>271</v>
      </c>
    </row>
    <row r="959" spans="1:19" x14ac:dyDescent="0.35">
      <c r="A959">
        <v>138683</v>
      </c>
      <c r="B959">
        <v>114</v>
      </c>
      <c r="C959" t="s">
        <v>27</v>
      </c>
      <c r="D959" t="s">
        <v>826</v>
      </c>
      <c r="E959">
        <v>1065.56</v>
      </c>
      <c r="F959" s="20">
        <v>45828</v>
      </c>
      <c r="G959" s="20">
        <v>45826</v>
      </c>
      <c r="H959" s="20">
        <v>45826</v>
      </c>
      <c r="I959" s="20">
        <v>45815</v>
      </c>
      <c r="J959" s="20">
        <v>45818</v>
      </c>
      <c r="K959" t="s">
        <v>330</v>
      </c>
      <c r="L959" t="s">
        <v>766</v>
      </c>
      <c r="M959" t="s">
        <v>767</v>
      </c>
      <c r="N959" t="s">
        <v>1895</v>
      </c>
      <c r="O959" t="s">
        <v>756</v>
      </c>
      <c r="P959" t="s">
        <v>757</v>
      </c>
      <c r="Q959" t="s">
        <v>758</v>
      </c>
      <c r="R959" t="s">
        <v>266</v>
      </c>
      <c r="S959" t="s">
        <v>271</v>
      </c>
    </row>
    <row r="960" spans="1:19" x14ac:dyDescent="0.35">
      <c r="A960">
        <v>138686</v>
      </c>
      <c r="B960">
        <v>114</v>
      </c>
      <c r="C960" t="s">
        <v>27</v>
      </c>
      <c r="D960" t="s">
        <v>782</v>
      </c>
      <c r="E960">
        <v>129</v>
      </c>
      <c r="F960" s="20">
        <v>45828</v>
      </c>
      <c r="G960" s="20">
        <v>45826</v>
      </c>
      <c r="H960" s="20">
        <v>45826</v>
      </c>
      <c r="I960" s="20">
        <v>45814</v>
      </c>
      <c r="J960" s="20">
        <v>45818</v>
      </c>
      <c r="K960" t="s">
        <v>330</v>
      </c>
      <c r="L960" t="s">
        <v>766</v>
      </c>
      <c r="M960" t="s">
        <v>767</v>
      </c>
      <c r="N960" t="s">
        <v>1896</v>
      </c>
      <c r="O960" t="s">
        <v>756</v>
      </c>
      <c r="P960" t="s">
        <v>757</v>
      </c>
      <c r="Q960" t="s">
        <v>758</v>
      </c>
      <c r="R960" t="s">
        <v>266</v>
      </c>
      <c r="S960" t="s">
        <v>271</v>
      </c>
    </row>
    <row r="961" spans="1:19" x14ac:dyDescent="0.35">
      <c r="A961">
        <v>138687</v>
      </c>
      <c r="B961">
        <v>114</v>
      </c>
      <c r="C961" t="s">
        <v>27</v>
      </c>
      <c r="D961" t="s">
        <v>775</v>
      </c>
      <c r="E961">
        <v>182</v>
      </c>
      <c r="F961" s="20">
        <v>45827</v>
      </c>
      <c r="G961" s="20">
        <v>45826</v>
      </c>
      <c r="H961" s="20">
        <v>45826</v>
      </c>
      <c r="I961" s="20">
        <v>45813</v>
      </c>
      <c r="J961" s="20">
        <v>45818</v>
      </c>
      <c r="K961" t="s">
        <v>330</v>
      </c>
      <c r="L961" t="s">
        <v>766</v>
      </c>
      <c r="M961" t="s">
        <v>767</v>
      </c>
      <c r="N961" t="s">
        <v>1897</v>
      </c>
      <c r="O961" t="s">
        <v>756</v>
      </c>
      <c r="P961" t="s">
        <v>757</v>
      </c>
      <c r="Q961" t="s">
        <v>758</v>
      </c>
      <c r="R961" t="s">
        <v>266</v>
      </c>
      <c r="S961" t="s">
        <v>271</v>
      </c>
    </row>
    <row r="962" spans="1:19" x14ac:dyDescent="0.35">
      <c r="A962">
        <v>138845</v>
      </c>
      <c r="B962">
        <v>114</v>
      </c>
      <c r="C962" t="s">
        <v>27</v>
      </c>
      <c r="D962" t="s">
        <v>775</v>
      </c>
      <c r="E962">
        <v>1315.04</v>
      </c>
      <c r="F962" s="20">
        <v>45827</v>
      </c>
      <c r="G962" s="20">
        <v>45826</v>
      </c>
      <c r="H962" s="20">
        <v>45826</v>
      </c>
      <c r="I962" s="20">
        <v>45813</v>
      </c>
      <c r="J962" s="20">
        <v>45819</v>
      </c>
      <c r="K962" t="s">
        <v>330</v>
      </c>
      <c r="L962" t="s">
        <v>766</v>
      </c>
      <c r="M962" t="s">
        <v>767</v>
      </c>
      <c r="N962" t="s">
        <v>1898</v>
      </c>
      <c r="O962" t="s">
        <v>756</v>
      </c>
      <c r="P962" t="s">
        <v>757</v>
      </c>
      <c r="Q962" t="s">
        <v>758</v>
      </c>
      <c r="R962" t="s">
        <v>266</v>
      </c>
      <c r="S962" t="s">
        <v>271</v>
      </c>
    </row>
    <row r="963" spans="1:19" x14ac:dyDescent="0.35">
      <c r="A963">
        <v>138851</v>
      </c>
      <c r="B963">
        <v>114</v>
      </c>
      <c r="C963" t="s">
        <v>27</v>
      </c>
      <c r="D963" t="s">
        <v>782</v>
      </c>
      <c r="E963">
        <v>325.35000000000002</v>
      </c>
      <c r="F963" s="20">
        <v>45828</v>
      </c>
      <c r="G963" s="20">
        <v>45826</v>
      </c>
      <c r="H963" s="20">
        <v>45826</v>
      </c>
      <c r="I963" s="20">
        <v>45814</v>
      </c>
      <c r="J963" s="20">
        <v>45819</v>
      </c>
      <c r="K963" t="s">
        <v>330</v>
      </c>
      <c r="L963" t="s">
        <v>766</v>
      </c>
      <c r="M963" t="s">
        <v>767</v>
      </c>
      <c r="N963" t="s">
        <v>1899</v>
      </c>
      <c r="O963" t="s">
        <v>756</v>
      </c>
      <c r="P963" t="s">
        <v>757</v>
      </c>
      <c r="Q963" t="s">
        <v>758</v>
      </c>
      <c r="R963" t="s">
        <v>266</v>
      </c>
      <c r="S963" t="s">
        <v>271</v>
      </c>
    </row>
    <row r="964" spans="1:19" x14ac:dyDescent="0.35">
      <c r="A964">
        <v>138853</v>
      </c>
      <c r="B964">
        <v>114</v>
      </c>
      <c r="C964" t="s">
        <v>27</v>
      </c>
      <c r="D964" t="s">
        <v>817</v>
      </c>
      <c r="E964">
        <v>4113.3999999999996</v>
      </c>
      <c r="F964" s="20">
        <v>45827</v>
      </c>
      <c r="G964" s="20">
        <v>45826</v>
      </c>
      <c r="H964" s="20">
        <v>45826</v>
      </c>
      <c r="I964" s="20">
        <v>45813</v>
      </c>
      <c r="J964" s="20">
        <v>45819</v>
      </c>
      <c r="K964" t="s">
        <v>330</v>
      </c>
      <c r="L964" t="s">
        <v>766</v>
      </c>
      <c r="M964" t="s">
        <v>767</v>
      </c>
      <c r="N964" t="s">
        <v>1900</v>
      </c>
      <c r="O964" t="s">
        <v>756</v>
      </c>
      <c r="P964" t="s">
        <v>757</v>
      </c>
      <c r="Q964" t="s">
        <v>758</v>
      </c>
      <c r="R964" t="s">
        <v>266</v>
      </c>
      <c r="S964" t="s">
        <v>271</v>
      </c>
    </row>
    <row r="965" spans="1:19" x14ac:dyDescent="0.35">
      <c r="A965">
        <v>138859</v>
      </c>
      <c r="B965">
        <v>114</v>
      </c>
      <c r="C965" t="s">
        <v>27</v>
      </c>
      <c r="D965" t="s">
        <v>784</v>
      </c>
      <c r="E965">
        <v>8.52</v>
      </c>
      <c r="F965" s="20">
        <v>45828</v>
      </c>
      <c r="G965" s="20">
        <v>45826</v>
      </c>
      <c r="H965" s="20">
        <v>45826</v>
      </c>
      <c r="I965" s="20">
        <v>45814</v>
      </c>
      <c r="J965" s="20">
        <v>45819</v>
      </c>
      <c r="K965" t="s">
        <v>330</v>
      </c>
      <c r="L965" t="s">
        <v>766</v>
      </c>
      <c r="M965" t="s">
        <v>767</v>
      </c>
      <c r="N965" t="s">
        <v>1901</v>
      </c>
      <c r="O965" t="s">
        <v>756</v>
      </c>
      <c r="P965" t="s">
        <v>757</v>
      </c>
      <c r="Q965" t="s">
        <v>758</v>
      </c>
      <c r="R965" t="s">
        <v>266</v>
      </c>
      <c r="S965" t="s">
        <v>271</v>
      </c>
    </row>
    <row r="966" spans="1:19" x14ac:dyDescent="0.35">
      <c r="A966">
        <v>138863</v>
      </c>
      <c r="B966">
        <v>114</v>
      </c>
      <c r="C966" t="s">
        <v>27</v>
      </c>
      <c r="D966" t="s">
        <v>787</v>
      </c>
      <c r="E966">
        <v>405</v>
      </c>
      <c r="F966" s="20">
        <v>45828</v>
      </c>
      <c r="G966" s="20">
        <v>45826</v>
      </c>
      <c r="H966" s="20">
        <v>45826</v>
      </c>
      <c r="I966" s="20">
        <v>45814</v>
      </c>
      <c r="J966" s="20">
        <v>45819</v>
      </c>
      <c r="K966" t="s">
        <v>330</v>
      </c>
      <c r="L966" t="s">
        <v>762</v>
      </c>
      <c r="M966" t="s">
        <v>788</v>
      </c>
      <c r="N966" t="s">
        <v>1902</v>
      </c>
      <c r="O966" t="s">
        <v>756</v>
      </c>
      <c r="P966" t="s">
        <v>757</v>
      </c>
      <c r="Q966" t="s">
        <v>758</v>
      </c>
      <c r="R966" t="s">
        <v>266</v>
      </c>
      <c r="S966" t="s">
        <v>271</v>
      </c>
    </row>
    <row r="967" spans="1:19" x14ac:dyDescent="0.35">
      <c r="A967">
        <v>138864</v>
      </c>
      <c r="B967">
        <v>114</v>
      </c>
      <c r="C967" t="s">
        <v>27</v>
      </c>
      <c r="D967" t="s">
        <v>794</v>
      </c>
      <c r="E967">
        <v>1087.8</v>
      </c>
      <c r="F967" s="20">
        <v>45827</v>
      </c>
      <c r="G967" s="20">
        <v>45826</v>
      </c>
      <c r="H967" s="20">
        <v>45826</v>
      </c>
      <c r="I967" s="20">
        <v>45813</v>
      </c>
      <c r="J967" s="20">
        <v>45819</v>
      </c>
      <c r="K967" t="s">
        <v>330</v>
      </c>
      <c r="L967" t="s">
        <v>766</v>
      </c>
      <c r="M967" t="s">
        <v>767</v>
      </c>
      <c r="N967" t="s">
        <v>1903</v>
      </c>
      <c r="O967" t="s">
        <v>756</v>
      </c>
      <c r="P967" t="s">
        <v>757</v>
      </c>
      <c r="Q967" t="s">
        <v>758</v>
      </c>
      <c r="R967" t="s">
        <v>266</v>
      </c>
      <c r="S967" t="s">
        <v>271</v>
      </c>
    </row>
    <row r="968" spans="1:19" x14ac:dyDescent="0.35">
      <c r="A968">
        <v>139009</v>
      </c>
      <c r="B968">
        <v>114</v>
      </c>
      <c r="C968" t="s">
        <v>27</v>
      </c>
      <c r="D968" t="s">
        <v>801</v>
      </c>
      <c r="E968">
        <v>112</v>
      </c>
      <c r="F968" s="20">
        <v>45828</v>
      </c>
      <c r="G968" s="20">
        <v>45826</v>
      </c>
      <c r="H968" s="20">
        <v>45826</v>
      </c>
      <c r="I968" s="20">
        <v>45817</v>
      </c>
      <c r="J968" s="20">
        <v>45819</v>
      </c>
      <c r="K968" t="s">
        <v>330</v>
      </c>
      <c r="L968" t="s">
        <v>766</v>
      </c>
      <c r="M968" t="s">
        <v>767</v>
      </c>
      <c r="N968" t="s">
        <v>1904</v>
      </c>
      <c r="O968" t="s">
        <v>756</v>
      </c>
      <c r="P968" t="s">
        <v>757</v>
      </c>
      <c r="Q968" t="s">
        <v>758</v>
      </c>
      <c r="R968" t="s">
        <v>266</v>
      </c>
      <c r="S968" t="s">
        <v>271</v>
      </c>
    </row>
    <row r="969" spans="1:19" x14ac:dyDescent="0.35">
      <c r="A969">
        <v>135946</v>
      </c>
      <c r="B969">
        <v>114</v>
      </c>
      <c r="C969" t="s">
        <v>27</v>
      </c>
      <c r="D969" t="s">
        <v>1374</v>
      </c>
      <c r="E969">
        <v>2415.59</v>
      </c>
      <c r="F969" s="20">
        <v>45828</v>
      </c>
      <c r="G969" s="20">
        <v>45826</v>
      </c>
      <c r="H969" s="20">
        <v>45826</v>
      </c>
      <c r="I969" s="20">
        <v>45778</v>
      </c>
      <c r="J969" s="20">
        <v>45811</v>
      </c>
      <c r="K969" t="s">
        <v>330</v>
      </c>
      <c r="L969" t="s">
        <v>1375</v>
      </c>
      <c r="M969" t="s">
        <v>1376</v>
      </c>
      <c r="N969" t="s">
        <v>1905</v>
      </c>
      <c r="O969" t="s">
        <v>756</v>
      </c>
      <c r="P969" t="s">
        <v>757</v>
      </c>
      <c r="Q969" t="s">
        <v>758</v>
      </c>
      <c r="R969" t="s">
        <v>266</v>
      </c>
      <c r="S969" t="s">
        <v>302</v>
      </c>
    </row>
    <row r="970" spans="1:19" x14ac:dyDescent="0.35">
      <c r="A970">
        <v>135948</v>
      </c>
      <c r="B970">
        <v>114</v>
      </c>
      <c r="C970" t="s">
        <v>27</v>
      </c>
      <c r="D970" t="s">
        <v>1378</v>
      </c>
      <c r="E970">
        <v>1820.86</v>
      </c>
      <c r="F970" s="20">
        <v>45828</v>
      </c>
      <c r="G970" s="20">
        <v>45826</v>
      </c>
      <c r="H970" s="20">
        <v>45826</v>
      </c>
      <c r="I970" s="20">
        <v>45778</v>
      </c>
      <c r="J970" s="20">
        <v>45811</v>
      </c>
      <c r="K970" t="s">
        <v>330</v>
      </c>
      <c r="L970" t="s">
        <v>1375</v>
      </c>
      <c r="M970" t="s">
        <v>1379</v>
      </c>
      <c r="N970" t="s">
        <v>1906</v>
      </c>
      <c r="O970" t="s">
        <v>756</v>
      </c>
      <c r="P970" t="s">
        <v>757</v>
      </c>
      <c r="Q970" t="s">
        <v>758</v>
      </c>
      <c r="R970" t="s">
        <v>266</v>
      </c>
      <c r="S970" t="s">
        <v>302</v>
      </c>
    </row>
    <row r="971" spans="1:19" x14ac:dyDescent="0.35">
      <c r="A971">
        <v>135951</v>
      </c>
      <c r="B971">
        <v>114</v>
      </c>
      <c r="C971" t="s">
        <v>27</v>
      </c>
      <c r="D971" t="s">
        <v>1381</v>
      </c>
      <c r="E971">
        <v>1815.64</v>
      </c>
      <c r="F971" s="20">
        <v>45828</v>
      </c>
      <c r="G971" s="20">
        <v>45826</v>
      </c>
      <c r="H971" s="20">
        <v>45826</v>
      </c>
      <c r="I971" s="20">
        <v>45778</v>
      </c>
      <c r="J971" s="20">
        <v>45811</v>
      </c>
      <c r="K971" t="s">
        <v>264</v>
      </c>
      <c r="L971" t="s">
        <v>1375</v>
      </c>
      <c r="M971" t="s">
        <v>1382</v>
      </c>
      <c r="N971" t="s">
        <v>1907</v>
      </c>
      <c r="O971" t="s">
        <v>756</v>
      </c>
      <c r="P971" t="s">
        <v>757</v>
      </c>
      <c r="Q971" t="s">
        <v>758</v>
      </c>
      <c r="R971" t="s">
        <v>266</v>
      </c>
      <c r="S971" t="s">
        <v>302</v>
      </c>
    </row>
    <row r="972" spans="1:19" x14ac:dyDescent="0.35">
      <c r="A972">
        <v>135967</v>
      </c>
      <c r="B972">
        <v>114</v>
      </c>
      <c r="C972" t="s">
        <v>27</v>
      </c>
      <c r="D972" t="s">
        <v>1767</v>
      </c>
      <c r="E972">
        <v>2614.65</v>
      </c>
      <c r="F972" s="20">
        <v>45828</v>
      </c>
      <c r="G972" s="20">
        <v>45826</v>
      </c>
      <c r="H972" s="20">
        <v>45826</v>
      </c>
      <c r="I972" s="20">
        <v>45804</v>
      </c>
      <c r="J972" s="20">
        <v>45811</v>
      </c>
      <c r="K972" t="s">
        <v>330</v>
      </c>
      <c r="L972" t="s">
        <v>766</v>
      </c>
      <c r="M972" t="s">
        <v>767</v>
      </c>
      <c r="N972" t="s">
        <v>1908</v>
      </c>
      <c r="O972" t="s">
        <v>756</v>
      </c>
      <c r="P972" t="s">
        <v>757</v>
      </c>
      <c r="Q972" t="s">
        <v>758</v>
      </c>
      <c r="R972" t="s">
        <v>266</v>
      </c>
      <c r="S972" t="s">
        <v>271</v>
      </c>
    </row>
    <row r="973" spans="1:19" x14ac:dyDescent="0.35">
      <c r="A973">
        <v>137706</v>
      </c>
      <c r="B973">
        <v>114</v>
      </c>
      <c r="C973" t="s">
        <v>27</v>
      </c>
      <c r="D973" t="s">
        <v>290</v>
      </c>
      <c r="E973">
        <v>489</v>
      </c>
      <c r="F973" s="20">
        <v>45828</v>
      </c>
      <c r="G973" s="20">
        <v>45826</v>
      </c>
      <c r="H973" s="20">
        <v>45826</v>
      </c>
      <c r="I973" s="20">
        <v>45807</v>
      </c>
      <c r="J973" s="20">
        <v>45812</v>
      </c>
      <c r="K973" t="s">
        <v>330</v>
      </c>
      <c r="L973" t="s">
        <v>920</v>
      </c>
      <c r="M973" t="s">
        <v>1418</v>
      </c>
      <c r="N973" t="s">
        <v>1909</v>
      </c>
      <c r="O973" t="s">
        <v>756</v>
      </c>
      <c r="P973" t="s">
        <v>757</v>
      </c>
      <c r="Q973" t="s">
        <v>758</v>
      </c>
      <c r="R973" t="s">
        <v>266</v>
      </c>
      <c r="S973" t="s">
        <v>271</v>
      </c>
    </row>
    <row r="974" spans="1:19" x14ac:dyDescent="0.35">
      <c r="A974">
        <v>138040</v>
      </c>
      <c r="B974">
        <v>114</v>
      </c>
      <c r="C974" t="s">
        <v>27</v>
      </c>
      <c r="D974" t="s">
        <v>809</v>
      </c>
      <c r="E974">
        <v>5088</v>
      </c>
      <c r="F974" s="20">
        <v>45828</v>
      </c>
      <c r="G974" s="20">
        <v>45826</v>
      </c>
      <c r="H974" s="20">
        <v>45826</v>
      </c>
      <c r="I974" s="20">
        <v>45812</v>
      </c>
      <c r="J974" s="20">
        <v>45813</v>
      </c>
      <c r="K974" t="s">
        <v>330</v>
      </c>
      <c r="L974" t="s">
        <v>766</v>
      </c>
      <c r="M974" t="s">
        <v>767</v>
      </c>
      <c r="N974" t="s">
        <v>1910</v>
      </c>
      <c r="O974" t="s">
        <v>756</v>
      </c>
      <c r="P974" t="s">
        <v>757</v>
      </c>
      <c r="Q974" t="s">
        <v>758</v>
      </c>
      <c r="R974" t="s">
        <v>266</v>
      </c>
      <c r="S974" t="s">
        <v>271</v>
      </c>
    </row>
    <row r="975" spans="1:19" x14ac:dyDescent="0.35">
      <c r="A975">
        <v>138044</v>
      </c>
      <c r="B975">
        <v>114</v>
      </c>
      <c r="C975" t="s">
        <v>27</v>
      </c>
      <c r="D975" t="s">
        <v>1009</v>
      </c>
      <c r="E975">
        <v>992.7</v>
      </c>
      <c r="F975" s="20">
        <v>45827</v>
      </c>
      <c r="G975" s="20">
        <v>45826</v>
      </c>
      <c r="H975" s="20">
        <v>45826</v>
      </c>
      <c r="I975" s="20">
        <v>45811</v>
      </c>
      <c r="J975" s="20">
        <v>45813</v>
      </c>
      <c r="K975" t="s">
        <v>330</v>
      </c>
      <c r="L975" t="s">
        <v>766</v>
      </c>
      <c r="M975" t="s">
        <v>767</v>
      </c>
      <c r="N975" t="s">
        <v>1911</v>
      </c>
      <c r="O975" t="s">
        <v>756</v>
      </c>
      <c r="P975" t="s">
        <v>757</v>
      </c>
      <c r="Q975" t="s">
        <v>758</v>
      </c>
      <c r="R975" t="s">
        <v>266</v>
      </c>
      <c r="S975" t="s">
        <v>271</v>
      </c>
    </row>
    <row r="976" spans="1:19" x14ac:dyDescent="0.35">
      <c r="A976">
        <v>138062</v>
      </c>
      <c r="B976">
        <v>114</v>
      </c>
      <c r="C976" t="s">
        <v>27</v>
      </c>
      <c r="D976" t="s">
        <v>826</v>
      </c>
      <c r="E976">
        <v>4198.5</v>
      </c>
      <c r="F976" s="20">
        <v>45827</v>
      </c>
      <c r="G976" s="20">
        <v>45826</v>
      </c>
      <c r="H976" s="20">
        <v>45826</v>
      </c>
      <c r="I976" s="20">
        <v>45812</v>
      </c>
      <c r="J976" s="20">
        <v>45813</v>
      </c>
      <c r="K976" t="s">
        <v>330</v>
      </c>
      <c r="L976" t="s">
        <v>766</v>
      </c>
      <c r="M976" t="s">
        <v>767</v>
      </c>
      <c r="N976" t="s">
        <v>1912</v>
      </c>
      <c r="O976" t="s">
        <v>756</v>
      </c>
      <c r="P976" t="s">
        <v>757</v>
      </c>
      <c r="Q976" t="s">
        <v>758</v>
      </c>
      <c r="R976" t="s">
        <v>266</v>
      </c>
      <c r="S976" t="s">
        <v>271</v>
      </c>
    </row>
    <row r="977" spans="1:19" x14ac:dyDescent="0.35">
      <c r="A977">
        <v>138069</v>
      </c>
      <c r="B977">
        <v>114</v>
      </c>
      <c r="C977" t="s">
        <v>27</v>
      </c>
      <c r="D977" t="s">
        <v>826</v>
      </c>
      <c r="E977">
        <v>1247.33</v>
      </c>
      <c r="F977" s="20">
        <v>45827</v>
      </c>
      <c r="G977" s="20">
        <v>45826</v>
      </c>
      <c r="H977" s="20">
        <v>45826</v>
      </c>
      <c r="I977" s="20">
        <v>45812</v>
      </c>
      <c r="J977" s="20">
        <v>45813</v>
      </c>
      <c r="K977" t="s">
        <v>330</v>
      </c>
      <c r="L977" t="s">
        <v>766</v>
      </c>
      <c r="M977" t="s">
        <v>767</v>
      </c>
      <c r="N977" t="s">
        <v>1913</v>
      </c>
      <c r="O977" t="s">
        <v>756</v>
      </c>
      <c r="P977" t="s">
        <v>757</v>
      </c>
      <c r="Q977" t="s">
        <v>758</v>
      </c>
      <c r="R977" t="s">
        <v>266</v>
      </c>
      <c r="S977" t="s">
        <v>271</v>
      </c>
    </row>
    <row r="978" spans="1:19" x14ac:dyDescent="0.35">
      <c r="A978">
        <v>138082</v>
      </c>
      <c r="B978">
        <v>114</v>
      </c>
      <c r="C978" t="s">
        <v>27</v>
      </c>
      <c r="D978" t="s">
        <v>1329</v>
      </c>
      <c r="E978">
        <v>468.82</v>
      </c>
      <c r="F978" s="20">
        <v>45827</v>
      </c>
      <c r="G978" s="20">
        <v>45826</v>
      </c>
      <c r="H978" s="20">
        <v>45826</v>
      </c>
      <c r="I978" s="20">
        <v>45812</v>
      </c>
      <c r="J978" s="20">
        <v>45813</v>
      </c>
      <c r="K978" t="s">
        <v>330</v>
      </c>
      <c r="L978" t="s">
        <v>766</v>
      </c>
      <c r="M978" t="s">
        <v>767</v>
      </c>
      <c r="N978" t="s">
        <v>1914</v>
      </c>
      <c r="O978" t="s">
        <v>756</v>
      </c>
      <c r="P978" t="s">
        <v>757</v>
      </c>
      <c r="Q978" t="s">
        <v>758</v>
      </c>
      <c r="R978" t="s">
        <v>266</v>
      </c>
      <c r="S978" t="s">
        <v>271</v>
      </c>
    </row>
    <row r="979" spans="1:19" x14ac:dyDescent="0.35">
      <c r="A979">
        <v>138172</v>
      </c>
      <c r="B979">
        <v>114</v>
      </c>
      <c r="C979" t="s">
        <v>27</v>
      </c>
      <c r="D979" t="s">
        <v>801</v>
      </c>
      <c r="E979">
        <v>729.9</v>
      </c>
      <c r="F979" s="20">
        <v>45827</v>
      </c>
      <c r="G979" s="20">
        <v>45826</v>
      </c>
      <c r="H979" s="20">
        <v>45826</v>
      </c>
      <c r="I979" s="20">
        <v>45811</v>
      </c>
      <c r="J979" s="20">
        <v>45814</v>
      </c>
      <c r="K979" t="s">
        <v>330</v>
      </c>
      <c r="L979" t="s">
        <v>766</v>
      </c>
      <c r="M979" t="s">
        <v>767</v>
      </c>
      <c r="N979" t="s">
        <v>1915</v>
      </c>
      <c r="O979" t="s">
        <v>756</v>
      </c>
      <c r="P979" t="s">
        <v>757</v>
      </c>
      <c r="Q979" t="s">
        <v>758</v>
      </c>
      <c r="R979" t="s">
        <v>266</v>
      </c>
      <c r="S979" t="s">
        <v>271</v>
      </c>
    </row>
    <row r="980" spans="1:19" x14ac:dyDescent="0.35">
      <c r="A980">
        <v>138184</v>
      </c>
      <c r="B980">
        <v>114</v>
      </c>
      <c r="C980" t="s">
        <v>27</v>
      </c>
      <c r="D980" t="s">
        <v>775</v>
      </c>
      <c r="E980">
        <v>621.02</v>
      </c>
      <c r="F980" s="20">
        <v>45828</v>
      </c>
      <c r="G980" s="20">
        <v>45826</v>
      </c>
      <c r="H980" s="20">
        <v>45826</v>
      </c>
      <c r="I980" s="20">
        <v>45812</v>
      </c>
      <c r="J980" s="20">
        <v>45814</v>
      </c>
      <c r="K980" t="s">
        <v>330</v>
      </c>
      <c r="L980" t="s">
        <v>766</v>
      </c>
      <c r="M980" t="s">
        <v>767</v>
      </c>
      <c r="N980" t="s">
        <v>1916</v>
      </c>
      <c r="O980" t="s">
        <v>756</v>
      </c>
      <c r="P980" t="s">
        <v>757</v>
      </c>
      <c r="Q980" t="s">
        <v>758</v>
      </c>
      <c r="R980" t="s">
        <v>266</v>
      </c>
      <c r="S980" t="s">
        <v>271</v>
      </c>
    </row>
    <row r="981" spans="1:19" x14ac:dyDescent="0.35">
      <c r="A981">
        <v>138185</v>
      </c>
      <c r="B981">
        <v>114</v>
      </c>
      <c r="C981" t="s">
        <v>27</v>
      </c>
      <c r="D981" t="s">
        <v>775</v>
      </c>
      <c r="E981">
        <v>576.20000000000005</v>
      </c>
      <c r="F981" s="20">
        <v>45827</v>
      </c>
      <c r="G981" s="20">
        <v>45826</v>
      </c>
      <c r="H981" s="20">
        <v>45826</v>
      </c>
      <c r="I981" s="20">
        <v>45812</v>
      </c>
      <c r="J981" s="20">
        <v>45814</v>
      </c>
      <c r="K981" t="s">
        <v>330</v>
      </c>
      <c r="L981" t="s">
        <v>766</v>
      </c>
      <c r="M981" t="s">
        <v>767</v>
      </c>
      <c r="N981" t="s">
        <v>1917</v>
      </c>
      <c r="O981" t="s">
        <v>756</v>
      </c>
      <c r="P981" t="s">
        <v>757</v>
      </c>
      <c r="Q981" t="s">
        <v>758</v>
      </c>
      <c r="R981" t="s">
        <v>266</v>
      </c>
      <c r="S981" t="s">
        <v>271</v>
      </c>
    </row>
    <row r="982" spans="1:19" x14ac:dyDescent="0.35">
      <c r="A982">
        <v>111195</v>
      </c>
      <c r="B982">
        <v>114</v>
      </c>
      <c r="C982" t="s">
        <v>27</v>
      </c>
      <c r="D982" t="s">
        <v>1106</v>
      </c>
      <c r="E982">
        <v>122462.59</v>
      </c>
      <c r="F982" s="20">
        <v>45828</v>
      </c>
      <c r="G982" s="20">
        <v>45826</v>
      </c>
      <c r="H982" s="20">
        <v>45826</v>
      </c>
      <c r="I982" s="20">
        <v>45807</v>
      </c>
      <c r="J982" s="20"/>
      <c r="K982" t="s">
        <v>330</v>
      </c>
      <c r="L982" t="s">
        <v>1359</v>
      </c>
      <c r="M982" t="s">
        <v>1106</v>
      </c>
      <c r="N982" t="s">
        <v>1918</v>
      </c>
      <c r="O982" t="s">
        <v>756</v>
      </c>
      <c r="P982" t="s">
        <v>757</v>
      </c>
      <c r="Q982" t="s">
        <v>758</v>
      </c>
      <c r="R982" t="s">
        <v>266</v>
      </c>
      <c r="S982" t="s">
        <v>271</v>
      </c>
    </row>
    <row r="983" spans="1:19" x14ac:dyDescent="0.35">
      <c r="A983">
        <v>110543</v>
      </c>
      <c r="B983">
        <v>114</v>
      </c>
      <c r="C983" t="s">
        <v>27</v>
      </c>
      <c r="D983" t="s">
        <v>1408</v>
      </c>
      <c r="E983">
        <v>167.4</v>
      </c>
      <c r="F983" s="20">
        <v>45828</v>
      </c>
      <c r="G983" s="20">
        <v>45826</v>
      </c>
      <c r="H983" s="20">
        <v>45826</v>
      </c>
      <c r="I983" s="20">
        <v>45807</v>
      </c>
      <c r="J983" s="20"/>
      <c r="K983" t="s">
        <v>330</v>
      </c>
      <c r="L983" t="s">
        <v>916</v>
      </c>
      <c r="M983" t="s">
        <v>1404</v>
      </c>
      <c r="N983" t="s">
        <v>1919</v>
      </c>
      <c r="O983" t="s">
        <v>756</v>
      </c>
      <c r="P983" t="s">
        <v>757</v>
      </c>
      <c r="Q983" t="s">
        <v>758</v>
      </c>
      <c r="R983" t="s">
        <v>266</v>
      </c>
      <c r="S983" t="s">
        <v>271</v>
      </c>
    </row>
    <row r="984" spans="1:19" x14ac:dyDescent="0.35">
      <c r="A984">
        <v>102416</v>
      </c>
      <c r="B984">
        <v>114</v>
      </c>
      <c r="C984" t="s">
        <v>27</v>
      </c>
      <c r="D984" t="s">
        <v>1323</v>
      </c>
      <c r="E984">
        <v>284.27999999999997</v>
      </c>
      <c r="F984" s="20">
        <v>45828</v>
      </c>
      <c r="G984" s="20">
        <v>45826</v>
      </c>
      <c r="H984" s="20">
        <v>45826</v>
      </c>
      <c r="I984" s="20">
        <v>45797</v>
      </c>
      <c r="J984" s="20"/>
      <c r="K984" t="s">
        <v>330</v>
      </c>
      <c r="L984" t="s">
        <v>912</v>
      </c>
      <c r="M984" t="s">
        <v>913</v>
      </c>
      <c r="N984" t="s">
        <v>1920</v>
      </c>
      <c r="O984" t="s">
        <v>756</v>
      </c>
      <c r="P984" t="s">
        <v>757</v>
      </c>
      <c r="Q984" t="s">
        <v>758</v>
      </c>
      <c r="R984" t="s">
        <v>266</v>
      </c>
      <c r="S984" t="s">
        <v>271</v>
      </c>
    </row>
    <row r="985" spans="1:19" x14ac:dyDescent="0.35">
      <c r="A985">
        <v>102473</v>
      </c>
      <c r="B985">
        <v>114</v>
      </c>
      <c r="C985" t="s">
        <v>27</v>
      </c>
      <c r="D985" t="s">
        <v>915</v>
      </c>
      <c r="E985">
        <v>15010</v>
      </c>
      <c r="F985" s="20">
        <v>45828</v>
      </c>
      <c r="G985" s="20"/>
      <c r="H985" s="20">
        <v>45826</v>
      </c>
      <c r="I985" s="20">
        <v>45823</v>
      </c>
      <c r="J985" s="20"/>
      <c r="K985" t="s">
        <v>264</v>
      </c>
      <c r="L985" t="s">
        <v>916</v>
      </c>
      <c r="M985" t="s">
        <v>917</v>
      </c>
      <c r="N985" t="s">
        <v>1921</v>
      </c>
      <c r="O985" t="s">
        <v>756</v>
      </c>
      <c r="P985" t="s">
        <v>757</v>
      </c>
      <c r="Q985" t="s">
        <v>758</v>
      </c>
      <c r="R985" t="s">
        <v>266</v>
      </c>
      <c r="S985" t="s">
        <v>271</v>
      </c>
    </row>
    <row r="986" spans="1:19" x14ac:dyDescent="0.35">
      <c r="A986">
        <v>100601</v>
      </c>
      <c r="B986">
        <v>114</v>
      </c>
      <c r="C986" t="s">
        <v>27</v>
      </c>
      <c r="D986" t="s">
        <v>752</v>
      </c>
      <c r="E986">
        <v>13681.9</v>
      </c>
      <c r="F986" s="20">
        <v>45827</v>
      </c>
      <c r="G986" s="20">
        <v>45826</v>
      </c>
      <c r="H986" s="20">
        <v>45826</v>
      </c>
      <c r="I986" s="20">
        <v>45823</v>
      </c>
      <c r="J986" s="20"/>
      <c r="K986" t="s">
        <v>330</v>
      </c>
      <c r="L986" t="s">
        <v>753</v>
      </c>
      <c r="M986" t="s">
        <v>754</v>
      </c>
      <c r="N986" t="s">
        <v>1922</v>
      </c>
      <c r="O986" t="s">
        <v>756</v>
      </c>
      <c r="P986" t="s">
        <v>757</v>
      </c>
      <c r="Q986" t="s">
        <v>758</v>
      </c>
      <c r="R986" t="s">
        <v>266</v>
      </c>
      <c r="S986" t="s">
        <v>271</v>
      </c>
    </row>
    <row r="987" spans="1:19" x14ac:dyDescent="0.35">
      <c r="A987">
        <v>101598</v>
      </c>
      <c r="B987">
        <v>114</v>
      </c>
      <c r="C987" t="s">
        <v>27</v>
      </c>
      <c r="D987" t="s">
        <v>1378</v>
      </c>
      <c r="E987">
        <v>12</v>
      </c>
      <c r="F987" s="20">
        <v>45828</v>
      </c>
      <c r="G987" s="20">
        <v>45826</v>
      </c>
      <c r="H987" s="20">
        <v>45826</v>
      </c>
      <c r="I987" s="20">
        <v>45807</v>
      </c>
      <c r="J987" s="20"/>
      <c r="K987" t="s">
        <v>330</v>
      </c>
      <c r="L987" t="s">
        <v>916</v>
      </c>
      <c r="M987" t="s">
        <v>1404</v>
      </c>
      <c r="N987" t="s">
        <v>1923</v>
      </c>
      <c r="O987" t="s">
        <v>756</v>
      </c>
      <c r="P987" t="s">
        <v>757</v>
      </c>
      <c r="Q987" t="s">
        <v>758</v>
      </c>
      <c r="R987" t="s">
        <v>266</v>
      </c>
      <c r="S987" t="s">
        <v>302</v>
      </c>
    </row>
    <row r="988" spans="1:19" x14ac:dyDescent="0.35">
      <c r="A988">
        <v>102144</v>
      </c>
      <c r="B988">
        <v>114</v>
      </c>
      <c r="C988" t="s">
        <v>27</v>
      </c>
      <c r="D988" t="s">
        <v>1318</v>
      </c>
      <c r="E988">
        <v>44549.99</v>
      </c>
      <c r="F988" s="20">
        <v>45828</v>
      </c>
      <c r="G988" s="20">
        <v>45826</v>
      </c>
      <c r="H988" s="20">
        <v>45826</v>
      </c>
      <c r="I988" s="20">
        <v>45809</v>
      </c>
      <c r="J988" s="20"/>
      <c r="K988" t="s">
        <v>264</v>
      </c>
      <c r="L988" t="s">
        <v>879</v>
      </c>
      <c r="M988" t="s">
        <v>880</v>
      </c>
      <c r="N988" t="s">
        <v>1924</v>
      </c>
      <c r="O988" t="s">
        <v>756</v>
      </c>
      <c r="P988" t="s">
        <v>757</v>
      </c>
      <c r="Q988" t="s">
        <v>758</v>
      </c>
      <c r="R988" t="s">
        <v>266</v>
      </c>
      <c r="S988" t="s">
        <v>302</v>
      </c>
    </row>
    <row r="989" spans="1:19" x14ac:dyDescent="0.35">
      <c r="A989">
        <v>102214</v>
      </c>
      <c r="B989">
        <v>114</v>
      </c>
      <c r="C989" t="s">
        <v>27</v>
      </c>
      <c r="D989" t="s">
        <v>1320</v>
      </c>
      <c r="E989">
        <v>185</v>
      </c>
      <c r="F989" s="20">
        <v>45828</v>
      </c>
      <c r="G989" s="20">
        <v>45826</v>
      </c>
      <c r="H989" s="20">
        <v>45826</v>
      </c>
      <c r="I989" s="20">
        <v>45813</v>
      </c>
      <c r="J989" s="20"/>
      <c r="K989" t="s">
        <v>330</v>
      </c>
      <c r="L989" t="s">
        <v>916</v>
      </c>
      <c r="M989" t="s">
        <v>1321</v>
      </c>
      <c r="N989" t="s">
        <v>1925</v>
      </c>
      <c r="O989" t="s">
        <v>756</v>
      </c>
      <c r="P989" t="s">
        <v>757</v>
      </c>
      <c r="Q989" t="s">
        <v>758</v>
      </c>
      <c r="R989" t="s">
        <v>266</v>
      </c>
      <c r="S989" t="s">
        <v>271</v>
      </c>
    </row>
    <row r="990" spans="1:19" x14ac:dyDescent="0.35">
      <c r="A990">
        <v>103726</v>
      </c>
      <c r="B990">
        <v>114</v>
      </c>
      <c r="C990" t="s">
        <v>27</v>
      </c>
      <c r="D990" t="s">
        <v>1378</v>
      </c>
      <c r="E990">
        <v>315.70999999999998</v>
      </c>
      <c r="F990" s="20">
        <v>45828</v>
      </c>
      <c r="G990" s="20">
        <v>45826</v>
      </c>
      <c r="H990" s="20">
        <v>45826</v>
      </c>
      <c r="I990" s="20">
        <v>45807</v>
      </c>
      <c r="J990" s="20"/>
      <c r="K990" t="s">
        <v>330</v>
      </c>
      <c r="L990" t="s">
        <v>916</v>
      </c>
      <c r="M990" t="s">
        <v>1406</v>
      </c>
      <c r="N990" t="s">
        <v>1919</v>
      </c>
      <c r="O990" t="s">
        <v>756</v>
      </c>
      <c r="P990" t="s">
        <v>757</v>
      </c>
      <c r="Q990" t="s">
        <v>758</v>
      </c>
      <c r="R990" t="s">
        <v>266</v>
      </c>
      <c r="S990" t="s">
        <v>271</v>
      </c>
    </row>
    <row r="991" spans="1:19" x14ac:dyDescent="0.35">
      <c r="A991">
        <v>104836</v>
      </c>
      <c r="B991">
        <v>114</v>
      </c>
      <c r="C991" t="s">
        <v>27</v>
      </c>
      <c r="D991" t="s">
        <v>929</v>
      </c>
      <c r="E991">
        <v>24050.41</v>
      </c>
      <c r="F991" s="20">
        <v>45828</v>
      </c>
      <c r="G991" s="20">
        <v>45826</v>
      </c>
      <c r="H991" s="20">
        <v>45826</v>
      </c>
      <c r="I991" s="20">
        <v>45799</v>
      </c>
      <c r="J991" s="20"/>
      <c r="K991" t="s">
        <v>264</v>
      </c>
      <c r="L991" t="s">
        <v>930</v>
      </c>
      <c r="M991" t="s">
        <v>931</v>
      </c>
      <c r="N991" t="s">
        <v>1926</v>
      </c>
      <c r="O991" t="s">
        <v>756</v>
      </c>
      <c r="P991" t="s">
        <v>757</v>
      </c>
      <c r="Q991" t="s">
        <v>758</v>
      </c>
      <c r="R991" t="s">
        <v>266</v>
      </c>
      <c r="S991" t="s">
        <v>271</v>
      </c>
    </row>
    <row r="992" spans="1:19" x14ac:dyDescent="0.35">
      <c r="A992">
        <v>129439</v>
      </c>
      <c r="B992">
        <v>114</v>
      </c>
      <c r="C992" t="s">
        <v>27</v>
      </c>
      <c r="D992" t="s">
        <v>1351</v>
      </c>
      <c r="E992">
        <v>300</v>
      </c>
      <c r="F992" s="20">
        <v>45828</v>
      </c>
      <c r="G992" s="20">
        <v>45826</v>
      </c>
      <c r="H992" s="20">
        <v>45826</v>
      </c>
      <c r="I992" s="20">
        <v>45814</v>
      </c>
      <c r="J992" s="20"/>
      <c r="K992" t="s">
        <v>330</v>
      </c>
      <c r="L992" t="s">
        <v>916</v>
      </c>
      <c r="M992" t="s">
        <v>1254</v>
      </c>
      <c r="N992" t="s">
        <v>1927</v>
      </c>
      <c r="O992" t="s">
        <v>756</v>
      </c>
      <c r="P992" t="s">
        <v>757</v>
      </c>
      <c r="Q992" t="s">
        <v>758</v>
      </c>
      <c r="R992" t="s">
        <v>266</v>
      </c>
      <c r="S992" t="s">
        <v>271</v>
      </c>
    </row>
    <row r="993" spans="1:19" x14ac:dyDescent="0.35">
      <c r="A993">
        <v>133305</v>
      </c>
      <c r="B993">
        <v>114</v>
      </c>
      <c r="C993" t="s">
        <v>27</v>
      </c>
      <c r="D993" t="s">
        <v>541</v>
      </c>
      <c r="E993">
        <v>2455.1999999999998</v>
      </c>
      <c r="F993" s="20">
        <v>45828</v>
      </c>
      <c r="G993" s="20">
        <v>45826</v>
      </c>
      <c r="H993" s="20">
        <v>45826</v>
      </c>
      <c r="I993" s="20">
        <v>45796</v>
      </c>
      <c r="J993" s="20">
        <v>45797</v>
      </c>
      <c r="K993" t="s">
        <v>330</v>
      </c>
      <c r="L993" t="s">
        <v>766</v>
      </c>
      <c r="M993" t="s">
        <v>770</v>
      </c>
      <c r="N993" t="s">
        <v>1928</v>
      </c>
      <c r="O993" t="s">
        <v>756</v>
      </c>
      <c r="P993" t="s">
        <v>757</v>
      </c>
      <c r="Q993" t="s">
        <v>758</v>
      </c>
      <c r="R993" t="s">
        <v>266</v>
      </c>
      <c r="S993" t="s">
        <v>271</v>
      </c>
    </row>
    <row r="994" spans="1:19" x14ac:dyDescent="0.35">
      <c r="A994">
        <v>133568</v>
      </c>
      <c r="B994">
        <v>114</v>
      </c>
      <c r="C994" t="s">
        <v>27</v>
      </c>
      <c r="D994" t="s">
        <v>769</v>
      </c>
      <c r="E994">
        <v>2725.48</v>
      </c>
      <c r="F994" s="20">
        <v>45828</v>
      </c>
      <c r="G994" s="20">
        <v>45826</v>
      </c>
      <c r="H994" s="20">
        <v>45826</v>
      </c>
      <c r="I994" s="20">
        <v>45796</v>
      </c>
      <c r="J994" s="20">
        <v>45798</v>
      </c>
      <c r="K994" t="s">
        <v>330</v>
      </c>
      <c r="L994" t="s">
        <v>766</v>
      </c>
      <c r="M994" t="s">
        <v>770</v>
      </c>
      <c r="N994" t="s">
        <v>1929</v>
      </c>
      <c r="O994" t="s">
        <v>756</v>
      </c>
      <c r="P994" t="s">
        <v>757</v>
      </c>
      <c r="Q994" t="s">
        <v>758</v>
      </c>
      <c r="R994" t="s">
        <v>266</v>
      </c>
      <c r="S994" t="s">
        <v>271</v>
      </c>
    </row>
    <row r="995" spans="1:19" x14ac:dyDescent="0.35">
      <c r="A995">
        <v>133580</v>
      </c>
      <c r="B995">
        <v>114</v>
      </c>
      <c r="C995" t="s">
        <v>27</v>
      </c>
      <c r="D995" t="s">
        <v>541</v>
      </c>
      <c r="E995">
        <v>1322.09</v>
      </c>
      <c r="F995" s="20">
        <v>45828</v>
      </c>
      <c r="G995" s="20">
        <v>45826</v>
      </c>
      <c r="H995" s="20">
        <v>45826</v>
      </c>
      <c r="I995" s="20">
        <v>45797</v>
      </c>
      <c r="J995" s="20">
        <v>45798</v>
      </c>
      <c r="K995" t="s">
        <v>330</v>
      </c>
      <c r="L995" t="s">
        <v>766</v>
      </c>
      <c r="M995" t="s">
        <v>770</v>
      </c>
      <c r="N995" t="s">
        <v>1930</v>
      </c>
      <c r="O995" t="s">
        <v>756</v>
      </c>
      <c r="P995" t="s">
        <v>757</v>
      </c>
      <c r="Q995" t="s">
        <v>758</v>
      </c>
      <c r="R995" t="s">
        <v>266</v>
      </c>
      <c r="S995" t="s">
        <v>271</v>
      </c>
    </row>
    <row r="996" spans="1:19" x14ac:dyDescent="0.35">
      <c r="A996">
        <v>133803</v>
      </c>
      <c r="B996">
        <v>114</v>
      </c>
      <c r="C996" t="s">
        <v>27</v>
      </c>
      <c r="D996" t="s">
        <v>1409</v>
      </c>
      <c r="E996">
        <v>322.11</v>
      </c>
      <c r="F996" s="20">
        <v>45828</v>
      </c>
      <c r="G996" s="20">
        <v>45826</v>
      </c>
      <c r="H996" s="20">
        <v>45826</v>
      </c>
      <c r="I996" s="20">
        <v>45778</v>
      </c>
      <c r="J996" s="20">
        <v>45799</v>
      </c>
      <c r="K996" t="s">
        <v>264</v>
      </c>
      <c r="L996" t="s">
        <v>812</v>
      </c>
      <c r="M996" t="s">
        <v>901</v>
      </c>
      <c r="N996" t="s">
        <v>1931</v>
      </c>
      <c r="O996" t="s">
        <v>756</v>
      </c>
      <c r="P996" t="s">
        <v>757</v>
      </c>
      <c r="Q996" t="s">
        <v>758</v>
      </c>
      <c r="R996" t="s">
        <v>266</v>
      </c>
      <c r="S996" t="s">
        <v>302</v>
      </c>
    </row>
    <row r="997" spans="1:19" x14ac:dyDescent="0.35">
      <c r="A997">
        <v>133902</v>
      </c>
      <c r="B997">
        <v>114</v>
      </c>
      <c r="C997" t="s">
        <v>27</v>
      </c>
      <c r="D997" t="s">
        <v>541</v>
      </c>
      <c r="E997">
        <v>3569.28</v>
      </c>
      <c r="F997" s="20">
        <v>45828</v>
      </c>
      <c r="G997" s="20">
        <v>45826</v>
      </c>
      <c r="H997" s="20">
        <v>45826</v>
      </c>
      <c r="I997" s="20">
        <v>45797</v>
      </c>
      <c r="J997" s="20">
        <v>45799</v>
      </c>
      <c r="K997" t="s">
        <v>330</v>
      </c>
      <c r="L997" t="s">
        <v>766</v>
      </c>
      <c r="M997" t="s">
        <v>770</v>
      </c>
      <c r="N997" t="s">
        <v>1932</v>
      </c>
      <c r="O997" t="s">
        <v>756</v>
      </c>
      <c r="P997" t="s">
        <v>757</v>
      </c>
      <c r="Q997" t="s">
        <v>758</v>
      </c>
      <c r="R997" t="s">
        <v>266</v>
      </c>
      <c r="S997" t="s">
        <v>271</v>
      </c>
    </row>
    <row r="998" spans="1:19" x14ac:dyDescent="0.35">
      <c r="A998">
        <v>135419</v>
      </c>
      <c r="B998">
        <v>114</v>
      </c>
      <c r="C998" t="s">
        <v>27</v>
      </c>
      <c r="D998" t="s">
        <v>1933</v>
      </c>
      <c r="E998">
        <v>2676.96</v>
      </c>
      <c r="F998" s="20">
        <v>45828</v>
      </c>
      <c r="G998" s="20">
        <v>45826</v>
      </c>
      <c r="H998" s="20">
        <v>45826</v>
      </c>
      <c r="I998" s="20">
        <v>45797</v>
      </c>
      <c r="J998" s="20">
        <v>45807</v>
      </c>
      <c r="K998" t="s">
        <v>330</v>
      </c>
      <c r="L998" t="s">
        <v>766</v>
      </c>
      <c r="M998" t="s">
        <v>770</v>
      </c>
      <c r="N998" t="s">
        <v>1934</v>
      </c>
      <c r="O998" t="s">
        <v>756</v>
      </c>
      <c r="P998" t="s">
        <v>757</v>
      </c>
      <c r="Q998" t="s">
        <v>758</v>
      </c>
      <c r="R998" t="s">
        <v>266</v>
      </c>
      <c r="S998" t="s">
        <v>271</v>
      </c>
    </row>
    <row r="999" spans="1:19" x14ac:dyDescent="0.35">
      <c r="A999">
        <v>135424</v>
      </c>
      <c r="B999">
        <v>114</v>
      </c>
      <c r="C999" t="s">
        <v>27</v>
      </c>
      <c r="D999" t="s">
        <v>1933</v>
      </c>
      <c r="E999">
        <v>3569.28</v>
      </c>
      <c r="F999" s="20">
        <v>45828</v>
      </c>
      <c r="G999" s="20">
        <v>45826</v>
      </c>
      <c r="H999" s="20">
        <v>45826</v>
      </c>
      <c r="I999" s="20">
        <v>45797</v>
      </c>
      <c r="J999" s="20">
        <v>45807</v>
      </c>
      <c r="K999" t="s">
        <v>330</v>
      </c>
      <c r="L999" t="s">
        <v>766</v>
      </c>
      <c r="M999" t="s">
        <v>770</v>
      </c>
      <c r="N999" t="s">
        <v>1935</v>
      </c>
      <c r="O999" t="s">
        <v>756</v>
      </c>
      <c r="P999" t="s">
        <v>757</v>
      </c>
      <c r="Q999" t="s">
        <v>758</v>
      </c>
      <c r="R999" t="s">
        <v>266</v>
      </c>
      <c r="S999" t="s">
        <v>271</v>
      </c>
    </row>
    <row r="1000" spans="1:19" x14ac:dyDescent="0.35">
      <c r="A1000">
        <v>135425</v>
      </c>
      <c r="B1000">
        <v>114</v>
      </c>
      <c r="C1000" t="s">
        <v>27</v>
      </c>
      <c r="D1000" t="s">
        <v>1933</v>
      </c>
      <c r="E1000">
        <v>3570.57</v>
      </c>
      <c r="F1000" s="20">
        <v>45828</v>
      </c>
      <c r="G1000" s="20">
        <v>45826</v>
      </c>
      <c r="H1000" s="20">
        <v>45826</v>
      </c>
      <c r="I1000" s="20">
        <v>45797</v>
      </c>
      <c r="J1000" s="20">
        <v>45807</v>
      </c>
      <c r="K1000" t="s">
        <v>330</v>
      </c>
      <c r="L1000" t="s">
        <v>766</v>
      </c>
      <c r="M1000" t="s">
        <v>770</v>
      </c>
      <c r="N1000" t="s">
        <v>1936</v>
      </c>
      <c r="O1000" t="s">
        <v>756</v>
      </c>
      <c r="P1000" t="s">
        <v>757</v>
      </c>
      <c r="Q1000" t="s">
        <v>758</v>
      </c>
      <c r="R1000" t="s">
        <v>266</v>
      </c>
      <c r="S1000" t="s">
        <v>271</v>
      </c>
    </row>
    <row r="1001" spans="1:19" x14ac:dyDescent="0.35">
      <c r="A1001">
        <v>15671</v>
      </c>
      <c r="B1001">
        <v>114</v>
      </c>
      <c r="C1001" t="s">
        <v>27</v>
      </c>
      <c r="D1001" t="s">
        <v>1317</v>
      </c>
      <c r="E1001">
        <v>2000</v>
      </c>
      <c r="F1001" s="20">
        <v>45828</v>
      </c>
      <c r="G1001" s="20">
        <v>45826</v>
      </c>
      <c r="H1001" s="20">
        <v>45826</v>
      </c>
      <c r="I1001" s="20">
        <v>45322</v>
      </c>
      <c r="J1001" s="20"/>
      <c r="L1001" t="s">
        <v>1097</v>
      </c>
      <c r="M1001" t="s">
        <v>1105</v>
      </c>
      <c r="O1001" t="s">
        <v>756</v>
      </c>
      <c r="P1001" t="s">
        <v>757</v>
      </c>
      <c r="Q1001" t="s">
        <v>758</v>
      </c>
      <c r="R1001" t="s">
        <v>266</v>
      </c>
      <c r="S1001" t="s">
        <v>271</v>
      </c>
    </row>
    <row r="1002" spans="1:19" x14ac:dyDescent="0.35">
      <c r="A1002">
        <v>133589</v>
      </c>
      <c r="B1002">
        <v>114</v>
      </c>
      <c r="C1002" t="s">
        <v>27</v>
      </c>
      <c r="D1002" t="s">
        <v>885</v>
      </c>
      <c r="E1002">
        <v>2782</v>
      </c>
      <c r="F1002" s="20">
        <v>45825</v>
      </c>
      <c r="G1002" s="20">
        <v>45825</v>
      </c>
      <c r="H1002" s="20">
        <v>45825</v>
      </c>
      <c r="I1002" s="20">
        <v>45796</v>
      </c>
      <c r="J1002" s="20">
        <v>45798</v>
      </c>
      <c r="K1002" t="s">
        <v>330</v>
      </c>
      <c r="L1002" t="s">
        <v>766</v>
      </c>
      <c r="M1002" t="s">
        <v>770</v>
      </c>
      <c r="N1002" t="s">
        <v>1937</v>
      </c>
      <c r="O1002" t="s">
        <v>756</v>
      </c>
      <c r="P1002" t="s">
        <v>757</v>
      </c>
      <c r="Q1002" t="s">
        <v>758</v>
      </c>
      <c r="R1002" t="s">
        <v>266</v>
      </c>
      <c r="S1002" t="s">
        <v>271</v>
      </c>
    </row>
    <row r="1003" spans="1:19" x14ac:dyDescent="0.35">
      <c r="A1003">
        <v>135429</v>
      </c>
      <c r="B1003">
        <v>114</v>
      </c>
      <c r="C1003" t="s">
        <v>27</v>
      </c>
      <c r="D1003" t="s">
        <v>1767</v>
      </c>
      <c r="E1003">
        <v>408</v>
      </c>
      <c r="F1003" s="20">
        <v>45825</v>
      </c>
      <c r="G1003" s="20">
        <v>45825</v>
      </c>
      <c r="H1003" s="20">
        <v>45825</v>
      </c>
      <c r="I1003" s="20">
        <v>45803</v>
      </c>
      <c r="J1003" s="20">
        <v>45807</v>
      </c>
      <c r="K1003" t="s">
        <v>330</v>
      </c>
      <c r="L1003" t="s">
        <v>766</v>
      </c>
      <c r="M1003" t="s">
        <v>770</v>
      </c>
      <c r="N1003" t="s">
        <v>1938</v>
      </c>
      <c r="O1003" t="s">
        <v>756</v>
      </c>
      <c r="P1003" t="s">
        <v>757</v>
      </c>
      <c r="Q1003" t="s">
        <v>758</v>
      </c>
      <c r="R1003" t="s">
        <v>266</v>
      </c>
      <c r="S1003" t="s">
        <v>271</v>
      </c>
    </row>
    <row r="1004" spans="1:19" x14ac:dyDescent="0.35">
      <c r="A1004">
        <v>135430</v>
      </c>
      <c r="B1004">
        <v>114</v>
      </c>
      <c r="C1004" t="s">
        <v>27</v>
      </c>
      <c r="D1004" t="s">
        <v>1767</v>
      </c>
      <c r="E1004">
        <v>4793.66</v>
      </c>
      <c r="F1004" s="20">
        <v>45825</v>
      </c>
      <c r="G1004" s="20">
        <v>45825</v>
      </c>
      <c r="H1004" s="20">
        <v>45825</v>
      </c>
      <c r="I1004" s="20">
        <v>45804</v>
      </c>
      <c r="J1004" s="20">
        <v>45807</v>
      </c>
      <c r="K1004" t="s">
        <v>330</v>
      </c>
      <c r="L1004" t="s">
        <v>766</v>
      </c>
      <c r="M1004" t="s">
        <v>767</v>
      </c>
      <c r="N1004" t="s">
        <v>1939</v>
      </c>
      <c r="O1004" t="s">
        <v>756</v>
      </c>
      <c r="P1004" t="s">
        <v>757</v>
      </c>
      <c r="Q1004" t="s">
        <v>758</v>
      </c>
      <c r="R1004" t="s">
        <v>266</v>
      </c>
      <c r="S1004" t="s">
        <v>271</v>
      </c>
    </row>
    <row r="1005" spans="1:19" x14ac:dyDescent="0.35">
      <c r="A1005">
        <v>106128</v>
      </c>
      <c r="B1005">
        <v>114</v>
      </c>
      <c r="C1005" t="s">
        <v>27</v>
      </c>
      <c r="D1005" t="s">
        <v>748</v>
      </c>
      <c r="E1005">
        <v>700</v>
      </c>
      <c r="F1005" s="20">
        <v>45826</v>
      </c>
      <c r="G1005" s="20">
        <v>45825</v>
      </c>
      <c r="H1005" s="20">
        <v>45825</v>
      </c>
      <c r="I1005" s="20">
        <v>45807</v>
      </c>
      <c r="J1005" s="20"/>
      <c r="K1005" t="s">
        <v>330</v>
      </c>
      <c r="L1005" t="s">
        <v>749</v>
      </c>
      <c r="M1005" t="s">
        <v>750</v>
      </c>
      <c r="N1005" t="s">
        <v>1940</v>
      </c>
      <c r="O1005" t="s">
        <v>756</v>
      </c>
      <c r="P1005" t="s">
        <v>757</v>
      </c>
      <c r="Q1005" t="s">
        <v>758</v>
      </c>
      <c r="R1005" t="s">
        <v>266</v>
      </c>
      <c r="S1005" t="s">
        <v>271</v>
      </c>
    </row>
    <row r="1006" spans="1:19" x14ac:dyDescent="0.35">
      <c r="A1006">
        <v>137585</v>
      </c>
      <c r="B1006">
        <v>114</v>
      </c>
      <c r="C1006" t="s">
        <v>27</v>
      </c>
      <c r="D1006" t="s">
        <v>801</v>
      </c>
      <c r="E1006">
        <v>623.5</v>
      </c>
      <c r="F1006" s="20">
        <v>45826</v>
      </c>
      <c r="G1006" s="20">
        <v>45825</v>
      </c>
      <c r="H1006" s="20">
        <v>45825</v>
      </c>
      <c r="I1006" s="20">
        <v>45810</v>
      </c>
      <c r="J1006" s="20">
        <v>45812</v>
      </c>
      <c r="K1006" t="s">
        <v>330</v>
      </c>
      <c r="L1006" t="s">
        <v>766</v>
      </c>
      <c r="M1006" t="s">
        <v>767</v>
      </c>
      <c r="N1006" t="s">
        <v>1941</v>
      </c>
      <c r="O1006" t="s">
        <v>756</v>
      </c>
      <c r="P1006" t="s">
        <v>757</v>
      </c>
      <c r="Q1006" t="s">
        <v>758</v>
      </c>
      <c r="R1006" t="s">
        <v>266</v>
      </c>
      <c r="S1006" t="s">
        <v>271</v>
      </c>
    </row>
    <row r="1007" spans="1:19" x14ac:dyDescent="0.35">
      <c r="A1007">
        <v>137588</v>
      </c>
      <c r="B1007">
        <v>114</v>
      </c>
      <c r="C1007" t="s">
        <v>27</v>
      </c>
      <c r="D1007" t="s">
        <v>801</v>
      </c>
      <c r="E1007">
        <v>500</v>
      </c>
      <c r="F1007" s="20">
        <v>45825</v>
      </c>
      <c r="G1007" s="20">
        <v>45825</v>
      </c>
      <c r="H1007" s="20">
        <v>45825</v>
      </c>
      <c r="I1007" s="20">
        <v>45807</v>
      </c>
      <c r="J1007" s="20">
        <v>45812</v>
      </c>
      <c r="K1007" t="s">
        <v>330</v>
      </c>
      <c r="L1007" t="s">
        <v>766</v>
      </c>
      <c r="M1007" t="s">
        <v>767</v>
      </c>
      <c r="N1007" t="s">
        <v>1942</v>
      </c>
      <c r="O1007" t="s">
        <v>756</v>
      </c>
      <c r="P1007" t="s">
        <v>757</v>
      </c>
      <c r="Q1007" t="s">
        <v>758</v>
      </c>
      <c r="R1007" t="s">
        <v>266</v>
      </c>
      <c r="S1007" t="s">
        <v>271</v>
      </c>
    </row>
    <row r="1008" spans="1:19" x14ac:dyDescent="0.35">
      <c r="A1008">
        <v>137599</v>
      </c>
      <c r="B1008">
        <v>114</v>
      </c>
      <c r="C1008" t="s">
        <v>27</v>
      </c>
      <c r="D1008" t="s">
        <v>777</v>
      </c>
      <c r="E1008">
        <v>1261.0999999999999</v>
      </c>
      <c r="F1008" s="20">
        <v>45825</v>
      </c>
      <c r="G1008" s="20">
        <v>45825</v>
      </c>
      <c r="H1008" s="20">
        <v>45825</v>
      </c>
      <c r="I1008" s="20">
        <v>45811</v>
      </c>
      <c r="J1008" s="20">
        <v>45812</v>
      </c>
      <c r="K1008" t="s">
        <v>330</v>
      </c>
      <c r="L1008" t="s">
        <v>766</v>
      </c>
      <c r="M1008" t="s">
        <v>767</v>
      </c>
      <c r="N1008" t="s">
        <v>1943</v>
      </c>
      <c r="O1008" t="s">
        <v>756</v>
      </c>
      <c r="P1008" t="s">
        <v>757</v>
      </c>
      <c r="Q1008" t="s">
        <v>758</v>
      </c>
      <c r="R1008" t="s">
        <v>266</v>
      </c>
      <c r="S1008" t="s">
        <v>271</v>
      </c>
    </row>
    <row r="1009" spans="1:19" x14ac:dyDescent="0.35">
      <c r="A1009">
        <v>137600</v>
      </c>
      <c r="B1009">
        <v>114</v>
      </c>
      <c r="C1009" t="s">
        <v>27</v>
      </c>
      <c r="D1009" t="s">
        <v>1025</v>
      </c>
      <c r="E1009">
        <v>641.88</v>
      </c>
      <c r="F1009" s="20">
        <v>45825</v>
      </c>
      <c r="G1009" s="20">
        <v>45825</v>
      </c>
      <c r="H1009" s="20">
        <v>45825</v>
      </c>
      <c r="I1009" s="20">
        <v>45810</v>
      </c>
      <c r="J1009" s="20">
        <v>45812</v>
      </c>
      <c r="K1009" t="s">
        <v>330</v>
      </c>
      <c r="L1009" t="s">
        <v>766</v>
      </c>
      <c r="M1009" t="s">
        <v>770</v>
      </c>
      <c r="N1009" t="s">
        <v>1944</v>
      </c>
      <c r="O1009" t="s">
        <v>756</v>
      </c>
      <c r="P1009" t="s">
        <v>757</v>
      </c>
      <c r="Q1009" t="s">
        <v>758</v>
      </c>
      <c r="R1009" t="s">
        <v>266</v>
      </c>
      <c r="S1009" t="s">
        <v>271</v>
      </c>
    </row>
    <row r="1010" spans="1:19" x14ac:dyDescent="0.35">
      <c r="A1010">
        <v>138041</v>
      </c>
      <c r="B1010">
        <v>114</v>
      </c>
      <c r="C1010" t="s">
        <v>27</v>
      </c>
      <c r="D1010" t="s">
        <v>817</v>
      </c>
      <c r="E1010">
        <v>266</v>
      </c>
      <c r="F1010" s="20">
        <v>45825</v>
      </c>
      <c r="G1010" s="20">
        <v>45825</v>
      </c>
      <c r="H1010" s="20">
        <v>45825</v>
      </c>
      <c r="I1010" s="20">
        <v>45811</v>
      </c>
      <c r="J1010" s="20">
        <v>45813</v>
      </c>
      <c r="K1010" t="s">
        <v>330</v>
      </c>
      <c r="L1010" t="s">
        <v>766</v>
      </c>
      <c r="M1010" t="s">
        <v>767</v>
      </c>
      <c r="N1010" t="s">
        <v>1945</v>
      </c>
      <c r="O1010" t="s">
        <v>756</v>
      </c>
      <c r="P1010" t="s">
        <v>757</v>
      </c>
      <c r="Q1010" t="s">
        <v>758</v>
      </c>
      <c r="R1010" t="s">
        <v>266</v>
      </c>
      <c r="S1010" t="s">
        <v>271</v>
      </c>
    </row>
    <row r="1011" spans="1:19" x14ac:dyDescent="0.35">
      <c r="A1011">
        <v>138045</v>
      </c>
      <c r="B1011">
        <v>114</v>
      </c>
      <c r="C1011" t="s">
        <v>27</v>
      </c>
      <c r="D1011" t="s">
        <v>979</v>
      </c>
      <c r="E1011">
        <v>3303.31</v>
      </c>
      <c r="F1011" s="20">
        <v>45825</v>
      </c>
      <c r="G1011" s="20">
        <v>45825</v>
      </c>
      <c r="H1011" s="20">
        <v>45825</v>
      </c>
      <c r="I1011" s="20">
        <v>45811</v>
      </c>
      <c r="J1011" s="20">
        <v>45813</v>
      </c>
      <c r="K1011" t="s">
        <v>330</v>
      </c>
      <c r="L1011" t="s">
        <v>766</v>
      </c>
      <c r="M1011" t="s">
        <v>767</v>
      </c>
      <c r="N1011" t="s">
        <v>1946</v>
      </c>
      <c r="O1011" t="s">
        <v>756</v>
      </c>
      <c r="P1011" t="s">
        <v>757</v>
      </c>
      <c r="Q1011" t="s">
        <v>758</v>
      </c>
      <c r="R1011" t="s">
        <v>266</v>
      </c>
      <c r="S1011" t="s">
        <v>271</v>
      </c>
    </row>
    <row r="1012" spans="1:19" x14ac:dyDescent="0.35">
      <c r="A1012">
        <v>138047</v>
      </c>
      <c r="B1012">
        <v>114</v>
      </c>
      <c r="C1012" t="s">
        <v>27</v>
      </c>
      <c r="D1012" t="s">
        <v>872</v>
      </c>
      <c r="E1012">
        <v>1290.7</v>
      </c>
      <c r="F1012" s="20">
        <v>45825</v>
      </c>
      <c r="G1012" s="20">
        <v>45825</v>
      </c>
      <c r="H1012" s="20">
        <v>45825</v>
      </c>
      <c r="I1012" s="20">
        <v>45810</v>
      </c>
      <c r="J1012" s="20">
        <v>45813</v>
      </c>
      <c r="K1012" t="s">
        <v>330</v>
      </c>
      <c r="L1012" t="s">
        <v>766</v>
      </c>
      <c r="M1012" t="s">
        <v>767</v>
      </c>
      <c r="N1012" t="s">
        <v>1947</v>
      </c>
      <c r="O1012" t="s">
        <v>756</v>
      </c>
      <c r="P1012" t="s">
        <v>757</v>
      </c>
      <c r="Q1012" t="s">
        <v>758</v>
      </c>
      <c r="R1012" t="s">
        <v>266</v>
      </c>
      <c r="S1012" t="s">
        <v>271</v>
      </c>
    </row>
    <row r="1013" spans="1:19" x14ac:dyDescent="0.35">
      <c r="A1013">
        <v>138048</v>
      </c>
      <c r="B1013">
        <v>114</v>
      </c>
      <c r="C1013" t="s">
        <v>27</v>
      </c>
      <c r="D1013" t="s">
        <v>1047</v>
      </c>
      <c r="E1013">
        <v>500</v>
      </c>
      <c r="F1013" s="20">
        <v>45825</v>
      </c>
      <c r="G1013" s="20">
        <v>45825</v>
      </c>
      <c r="H1013" s="20">
        <v>45825</v>
      </c>
      <c r="I1013" s="20">
        <v>45811</v>
      </c>
      <c r="J1013" s="20">
        <v>45813</v>
      </c>
      <c r="K1013" t="s">
        <v>330</v>
      </c>
      <c r="L1013" t="s">
        <v>762</v>
      </c>
      <c r="M1013" t="s">
        <v>788</v>
      </c>
      <c r="N1013" t="s">
        <v>1948</v>
      </c>
      <c r="O1013" t="s">
        <v>756</v>
      </c>
      <c r="P1013" t="s">
        <v>757</v>
      </c>
      <c r="Q1013" t="s">
        <v>758</v>
      </c>
      <c r="R1013" t="s">
        <v>266</v>
      </c>
      <c r="S1013" t="s">
        <v>271</v>
      </c>
    </row>
    <row r="1014" spans="1:19" x14ac:dyDescent="0.35">
      <c r="A1014">
        <v>138051</v>
      </c>
      <c r="B1014">
        <v>114</v>
      </c>
      <c r="C1014" t="s">
        <v>27</v>
      </c>
      <c r="D1014" t="s">
        <v>1628</v>
      </c>
      <c r="E1014">
        <v>701.96</v>
      </c>
      <c r="F1014" s="20">
        <v>45825</v>
      </c>
      <c r="G1014" s="20">
        <v>45825</v>
      </c>
      <c r="H1014" s="20">
        <v>45825</v>
      </c>
      <c r="I1014" s="20">
        <v>45811</v>
      </c>
      <c r="J1014" s="20">
        <v>45813</v>
      </c>
      <c r="K1014" t="s">
        <v>330</v>
      </c>
      <c r="L1014" t="s">
        <v>766</v>
      </c>
      <c r="M1014" t="s">
        <v>767</v>
      </c>
      <c r="N1014" t="s">
        <v>1949</v>
      </c>
      <c r="O1014" t="s">
        <v>756</v>
      </c>
      <c r="P1014" t="s">
        <v>757</v>
      </c>
      <c r="Q1014" t="s">
        <v>758</v>
      </c>
      <c r="R1014" t="s">
        <v>266</v>
      </c>
      <c r="S1014" t="s">
        <v>271</v>
      </c>
    </row>
    <row r="1015" spans="1:19" x14ac:dyDescent="0.35">
      <c r="A1015">
        <v>138057</v>
      </c>
      <c r="B1015">
        <v>114</v>
      </c>
      <c r="C1015" t="s">
        <v>27</v>
      </c>
      <c r="D1015" t="s">
        <v>1455</v>
      </c>
      <c r="E1015">
        <v>954.8</v>
      </c>
      <c r="F1015" s="20">
        <v>45826</v>
      </c>
      <c r="G1015" s="20">
        <v>45825</v>
      </c>
      <c r="H1015" s="20">
        <v>45825</v>
      </c>
      <c r="I1015" s="20">
        <v>45812</v>
      </c>
      <c r="J1015" s="20">
        <v>45813</v>
      </c>
      <c r="K1015" t="s">
        <v>330</v>
      </c>
      <c r="L1015" t="s">
        <v>766</v>
      </c>
      <c r="M1015" t="s">
        <v>767</v>
      </c>
      <c r="N1015" t="s">
        <v>1950</v>
      </c>
      <c r="O1015" t="s">
        <v>756</v>
      </c>
      <c r="P1015" t="s">
        <v>757</v>
      </c>
      <c r="Q1015" t="s">
        <v>758</v>
      </c>
      <c r="R1015" t="s">
        <v>266</v>
      </c>
      <c r="S1015" t="s">
        <v>271</v>
      </c>
    </row>
    <row r="1016" spans="1:19" x14ac:dyDescent="0.35">
      <c r="A1016">
        <v>138059</v>
      </c>
      <c r="B1016">
        <v>114</v>
      </c>
      <c r="C1016" t="s">
        <v>27</v>
      </c>
      <c r="D1016" t="s">
        <v>1951</v>
      </c>
      <c r="E1016">
        <v>371.68</v>
      </c>
      <c r="F1016" s="20">
        <v>45825</v>
      </c>
      <c r="G1016" s="20">
        <v>45825</v>
      </c>
      <c r="H1016" s="20">
        <v>45825</v>
      </c>
      <c r="I1016" s="20">
        <v>45812</v>
      </c>
      <c r="J1016" s="20">
        <v>45813</v>
      </c>
      <c r="K1016" t="s">
        <v>330</v>
      </c>
      <c r="L1016" t="s">
        <v>766</v>
      </c>
      <c r="M1016" t="s">
        <v>767</v>
      </c>
      <c r="N1016" t="s">
        <v>1952</v>
      </c>
      <c r="O1016" t="s">
        <v>756</v>
      </c>
      <c r="P1016" t="s">
        <v>757</v>
      </c>
      <c r="Q1016" t="s">
        <v>758</v>
      </c>
      <c r="R1016" t="s">
        <v>266</v>
      </c>
      <c r="S1016" t="s">
        <v>271</v>
      </c>
    </row>
    <row r="1017" spans="1:19" x14ac:dyDescent="0.35">
      <c r="A1017">
        <v>138061</v>
      </c>
      <c r="B1017">
        <v>114</v>
      </c>
      <c r="C1017" t="s">
        <v>27</v>
      </c>
      <c r="D1017" t="s">
        <v>821</v>
      </c>
      <c r="E1017">
        <v>1074</v>
      </c>
      <c r="F1017" s="20">
        <v>45826</v>
      </c>
      <c r="G1017" s="20">
        <v>45825</v>
      </c>
      <c r="H1017" s="20">
        <v>45825</v>
      </c>
      <c r="I1017" s="20">
        <v>45812</v>
      </c>
      <c r="J1017" s="20">
        <v>45813</v>
      </c>
      <c r="K1017" t="s">
        <v>330</v>
      </c>
      <c r="L1017" t="s">
        <v>766</v>
      </c>
      <c r="M1017" t="s">
        <v>767</v>
      </c>
      <c r="N1017" t="s">
        <v>1953</v>
      </c>
      <c r="O1017" t="s">
        <v>756</v>
      </c>
      <c r="P1017" t="s">
        <v>757</v>
      </c>
      <c r="Q1017" t="s">
        <v>758</v>
      </c>
      <c r="R1017" t="s">
        <v>266</v>
      </c>
      <c r="S1017" t="s">
        <v>271</v>
      </c>
    </row>
    <row r="1018" spans="1:19" x14ac:dyDescent="0.35">
      <c r="A1018">
        <v>138072</v>
      </c>
      <c r="B1018">
        <v>114</v>
      </c>
      <c r="C1018" t="s">
        <v>27</v>
      </c>
      <c r="D1018" t="s">
        <v>817</v>
      </c>
      <c r="E1018">
        <v>663.6</v>
      </c>
      <c r="F1018" s="20">
        <v>45825</v>
      </c>
      <c r="G1018" s="20">
        <v>45825</v>
      </c>
      <c r="H1018" s="20">
        <v>45825</v>
      </c>
      <c r="I1018" s="20">
        <v>45811</v>
      </c>
      <c r="J1018" s="20">
        <v>45813</v>
      </c>
      <c r="K1018" t="s">
        <v>330</v>
      </c>
      <c r="L1018" t="s">
        <v>766</v>
      </c>
      <c r="M1018" t="s">
        <v>767</v>
      </c>
      <c r="N1018" t="s">
        <v>1954</v>
      </c>
      <c r="O1018" t="s">
        <v>756</v>
      </c>
      <c r="P1018" t="s">
        <v>757</v>
      </c>
      <c r="Q1018" t="s">
        <v>758</v>
      </c>
      <c r="R1018" t="s">
        <v>266</v>
      </c>
      <c r="S1018" t="s">
        <v>271</v>
      </c>
    </row>
    <row r="1019" spans="1:19" x14ac:dyDescent="0.35">
      <c r="A1019">
        <v>138083</v>
      </c>
      <c r="B1019">
        <v>114</v>
      </c>
      <c r="C1019" t="s">
        <v>27</v>
      </c>
      <c r="D1019" t="s">
        <v>782</v>
      </c>
      <c r="E1019">
        <v>1128</v>
      </c>
      <c r="F1019" s="20">
        <v>45825</v>
      </c>
      <c r="G1019" s="20">
        <v>45825</v>
      </c>
      <c r="H1019" s="20">
        <v>45825</v>
      </c>
      <c r="I1019" s="20">
        <v>45811</v>
      </c>
      <c r="J1019" s="20">
        <v>45813</v>
      </c>
      <c r="K1019" t="s">
        <v>330</v>
      </c>
      <c r="L1019" t="s">
        <v>766</v>
      </c>
      <c r="M1019" t="s">
        <v>767</v>
      </c>
      <c r="N1019" t="s">
        <v>1955</v>
      </c>
      <c r="O1019" t="s">
        <v>756</v>
      </c>
      <c r="P1019" t="s">
        <v>757</v>
      </c>
      <c r="Q1019" t="s">
        <v>758</v>
      </c>
      <c r="R1019" t="s">
        <v>266</v>
      </c>
      <c r="S1019" t="s">
        <v>271</v>
      </c>
    </row>
    <row r="1020" spans="1:19" x14ac:dyDescent="0.35">
      <c r="A1020">
        <v>138173</v>
      </c>
      <c r="B1020">
        <v>114</v>
      </c>
      <c r="C1020" t="s">
        <v>27</v>
      </c>
      <c r="D1020" t="s">
        <v>777</v>
      </c>
      <c r="E1020">
        <v>3003.59</v>
      </c>
      <c r="F1020" s="20">
        <v>45826</v>
      </c>
      <c r="G1020" s="20">
        <v>45825</v>
      </c>
      <c r="H1020" s="20">
        <v>45825</v>
      </c>
      <c r="I1020" s="20">
        <v>45812</v>
      </c>
      <c r="J1020" s="20">
        <v>45814</v>
      </c>
      <c r="K1020" t="s">
        <v>330</v>
      </c>
      <c r="L1020" t="s">
        <v>766</v>
      </c>
      <c r="M1020" t="s">
        <v>767</v>
      </c>
      <c r="N1020" t="s">
        <v>1956</v>
      </c>
      <c r="O1020" t="s">
        <v>756</v>
      </c>
      <c r="P1020" t="s">
        <v>757</v>
      </c>
      <c r="Q1020" t="s">
        <v>758</v>
      </c>
      <c r="R1020" t="s">
        <v>266</v>
      </c>
      <c r="S1020" t="s">
        <v>271</v>
      </c>
    </row>
    <row r="1021" spans="1:19" x14ac:dyDescent="0.35">
      <c r="A1021">
        <v>138181</v>
      </c>
      <c r="B1021">
        <v>114</v>
      </c>
      <c r="C1021" t="s">
        <v>27</v>
      </c>
      <c r="D1021" t="s">
        <v>775</v>
      </c>
      <c r="E1021">
        <v>123.9</v>
      </c>
      <c r="F1021" s="20">
        <v>45826</v>
      </c>
      <c r="G1021" s="20">
        <v>45825</v>
      </c>
      <c r="H1021" s="20">
        <v>45825</v>
      </c>
      <c r="I1021" s="20">
        <v>45811</v>
      </c>
      <c r="J1021" s="20">
        <v>45814</v>
      </c>
      <c r="K1021" t="s">
        <v>330</v>
      </c>
      <c r="L1021" t="s">
        <v>766</v>
      </c>
      <c r="M1021" t="s">
        <v>767</v>
      </c>
      <c r="N1021" t="s">
        <v>1957</v>
      </c>
      <c r="O1021" t="s">
        <v>756</v>
      </c>
      <c r="P1021" t="s">
        <v>757</v>
      </c>
      <c r="Q1021" t="s">
        <v>758</v>
      </c>
      <c r="R1021" t="s">
        <v>266</v>
      </c>
      <c r="S1021" t="s">
        <v>271</v>
      </c>
    </row>
    <row r="1022" spans="1:19" x14ac:dyDescent="0.35">
      <c r="A1022">
        <v>140473</v>
      </c>
      <c r="B1022">
        <v>114</v>
      </c>
      <c r="C1022" t="s">
        <v>27</v>
      </c>
      <c r="D1022" t="s">
        <v>1057</v>
      </c>
      <c r="E1022">
        <v>180</v>
      </c>
      <c r="F1022" s="20">
        <v>45825</v>
      </c>
      <c r="G1022" s="20"/>
      <c r="H1022" s="20">
        <v>45825</v>
      </c>
      <c r="I1022" s="20">
        <v>45825</v>
      </c>
      <c r="J1022" s="20">
        <v>45826</v>
      </c>
      <c r="K1022" t="s">
        <v>264</v>
      </c>
      <c r="L1022" t="s">
        <v>766</v>
      </c>
      <c r="M1022" t="s">
        <v>767</v>
      </c>
      <c r="N1022" t="s">
        <v>1958</v>
      </c>
      <c r="O1022" t="s">
        <v>756</v>
      </c>
      <c r="P1022" t="s">
        <v>1959</v>
      </c>
      <c r="R1022" t="s">
        <v>266</v>
      </c>
      <c r="S1022" t="s">
        <v>271</v>
      </c>
    </row>
    <row r="1023" spans="1:19" x14ac:dyDescent="0.35">
      <c r="A1023">
        <v>138507</v>
      </c>
      <c r="B1023">
        <v>114</v>
      </c>
      <c r="C1023" t="s">
        <v>27</v>
      </c>
      <c r="D1023" t="s">
        <v>1960</v>
      </c>
      <c r="E1023">
        <v>325.27</v>
      </c>
      <c r="F1023" s="20">
        <v>45763</v>
      </c>
      <c r="G1023" s="20">
        <v>45825</v>
      </c>
      <c r="H1023" s="20">
        <v>45825</v>
      </c>
      <c r="I1023" s="20">
        <v>45749</v>
      </c>
      <c r="J1023" s="20">
        <v>45817</v>
      </c>
      <c r="K1023" t="s">
        <v>330</v>
      </c>
      <c r="L1023" t="s">
        <v>766</v>
      </c>
      <c r="M1023" t="s">
        <v>767</v>
      </c>
      <c r="N1023" t="s">
        <v>1961</v>
      </c>
      <c r="O1023" t="s">
        <v>756</v>
      </c>
      <c r="P1023" t="s">
        <v>757</v>
      </c>
      <c r="Q1023" t="s">
        <v>758</v>
      </c>
      <c r="R1023" t="s">
        <v>266</v>
      </c>
      <c r="S1023" t="s">
        <v>271</v>
      </c>
    </row>
    <row r="1024" spans="1:19" x14ac:dyDescent="0.35">
      <c r="A1024">
        <v>138613</v>
      </c>
      <c r="B1024">
        <v>114</v>
      </c>
      <c r="C1024" t="s">
        <v>27</v>
      </c>
      <c r="D1024" t="s">
        <v>979</v>
      </c>
      <c r="E1024">
        <v>1679.3</v>
      </c>
      <c r="F1024" s="20">
        <v>45825</v>
      </c>
      <c r="G1024" s="20">
        <v>45825</v>
      </c>
      <c r="H1024" s="20">
        <v>45825</v>
      </c>
      <c r="I1024" s="20">
        <v>45811</v>
      </c>
      <c r="J1024" s="20">
        <v>45818</v>
      </c>
      <c r="K1024" t="s">
        <v>330</v>
      </c>
      <c r="L1024" t="s">
        <v>762</v>
      </c>
      <c r="M1024" t="s">
        <v>788</v>
      </c>
      <c r="N1024" t="s">
        <v>1962</v>
      </c>
      <c r="O1024" t="s">
        <v>756</v>
      </c>
      <c r="P1024" t="s">
        <v>757</v>
      </c>
      <c r="Q1024" t="s">
        <v>758</v>
      </c>
      <c r="R1024" t="s">
        <v>266</v>
      </c>
      <c r="S1024" t="s">
        <v>271</v>
      </c>
    </row>
    <row r="1025" spans="1:19" x14ac:dyDescent="0.35">
      <c r="A1025">
        <v>138616</v>
      </c>
      <c r="B1025">
        <v>114</v>
      </c>
      <c r="C1025" t="s">
        <v>27</v>
      </c>
      <c r="D1025" t="s">
        <v>787</v>
      </c>
      <c r="E1025">
        <v>439.4</v>
      </c>
      <c r="F1025" s="20">
        <v>45826</v>
      </c>
      <c r="G1025" s="20">
        <v>45825</v>
      </c>
      <c r="H1025" s="20">
        <v>45825</v>
      </c>
      <c r="I1025" s="20">
        <v>45811</v>
      </c>
      <c r="J1025" s="20">
        <v>45818</v>
      </c>
      <c r="K1025" t="s">
        <v>330</v>
      </c>
      <c r="L1025" t="s">
        <v>762</v>
      </c>
      <c r="M1025" t="s">
        <v>788</v>
      </c>
      <c r="N1025" t="s">
        <v>1963</v>
      </c>
      <c r="O1025" t="s">
        <v>756</v>
      </c>
      <c r="P1025" t="s">
        <v>757</v>
      </c>
      <c r="Q1025" t="s">
        <v>758</v>
      </c>
      <c r="R1025" t="s">
        <v>266</v>
      </c>
      <c r="S1025" t="s">
        <v>271</v>
      </c>
    </row>
    <row r="1026" spans="1:19" x14ac:dyDescent="0.35">
      <c r="A1026">
        <v>138623</v>
      </c>
      <c r="B1026">
        <v>114</v>
      </c>
      <c r="C1026" t="s">
        <v>27</v>
      </c>
      <c r="D1026" t="s">
        <v>872</v>
      </c>
      <c r="E1026">
        <v>4967.6000000000004</v>
      </c>
      <c r="F1026" s="20">
        <v>45826</v>
      </c>
      <c r="G1026" s="20">
        <v>45825</v>
      </c>
      <c r="H1026" s="20">
        <v>45825</v>
      </c>
      <c r="I1026" s="20">
        <v>45811</v>
      </c>
      <c r="J1026" s="20">
        <v>45818</v>
      </c>
      <c r="K1026" t="s">
        <v>330</v>
      </c>
      <c r="L1026" t="s">
        <v>766</v>
      </c>
      <c r="M1026" t="s">
        <v>767</v>
      </c>
      <c r="N1026" t="s">
        <v>1964</v>
      </c>
      <c r="O1026" t="s">
        <v>756</v>
      </c>
      <c r="P1026" t="s">
        <v>757</v>
      </c>
      <c r="Q1026" t="s">
        <v>758</v>
      </c>
      <c r="R1026" t="s">
        <v>266</v>
      </c>
      <c r="S1026" t="s">
        <v>271</v>
      </c>
    </row>
    <row r="1027" spans="1:19" x14ac:dyDescent="0.35">
      <c r="A1027">
        <v>138642</v>
      </c>
      <c r="B1027">
        <v>114</v>
      </c>
      <c r="C1027" t="s">
        <v>27</v>
      </c>
      <c r="D1027" t="s">
        <v>782</v>
      </c>
      <c r="E1027">
        <v>508.5</v>
      </c>
      <c r="F1027" s="20">
        <v>45826</v>
      </c>
      <c r="G1027" s="20">
        <v>45825</v>
      </c>
      <c r="H1027" s="20">
        <v>45825</v>
      </c>
      <c r="I1027" s="20">
        <v>45812</v>
      </c>
      <c r="J1027" s="20">
        <v>45818</v>
      </c>
      <c r="K1027" t="s">
        <v>330</v>
      </c>
      <c r="L1027" t="s">
        <v>766</v>
      </c>
      <c r="M1027" t="s">
        <v>767</v>
      </c>
      <c r="N1027" t="s">
        <v>1965</v>
      </c>
      <c r="O1027" t="s">
        <v>756</v>
      </c>
      <c r="P1027" t="s">
        <v>757</v>
      </c>
      <c r="Q1027" t="s">
        <v>758</v>
      </c>
      <c r="R1027" t="s">
        <v>266</v>
      </c>
      <c r="S1027" t="s">
        <v>271</v>
      </c>
    </row>
    <row r="1028" spans="1:19" x14ac:dyDescent="0.35">
      <c r="A1028">
        <v>138645</v>
      </c>
      <c r="B1028">
        <v>114</v>
      </c>
      <c r="C1028" t="s">
        <v>27</v>
      </c>
      <c r="D1028" t="s">
        <v>824</v>
      </c>
      <c r="E1028">
        <v>1023.4</v>
      </c>
      <c r="F1028" s="20">
        <v>45825</v>
      </c>
      <c r="G1028" s="20">
        <v>45825</v>
      </c>
      <c r="H1028" s="20">
        <v>45825</v>
      </c>
      <c r="I1028" s="20">
        <v>45811</v>
      </c>
      <c r="J1028" s="20">
        <v>45818</v>
      </c>
      <c r="K1028" t="s">
        <v>330</v>
      </c>
      <c r="L1028" t="s">
        <v>766</v>
      </c>
      <c r="M1028" t="s">
        <v>767</v>
      </c>
      <c r="N1028" t="s">
        <v>1966</v>
      </c>
      <c r="O1028" t="s">
        <v>756</v>
      </c>
      <c r="P1028" t="s">
        <v>757</v>
      </c>
      <c r="Q1028" t="s">
        <v>758</v>
      </c>
      <c r="R1028" t="s">
        <v>266</v>
      </c>
      <c r="S1028" t="s">
        <v>271</v>
      </c>
    </row>
    <row r="1029" spans="1:19" x14ac:dyDescent="0.35">
      <c r="A1029">
        <v>138648</v>
      </c>
      <c r="B1029">
        <v>114</v>
      </c>
      <c r="C1029" t="s">
        <v>27</v>
      </c>
      <c r="D1029" t="s">
        <v>782</v>
      </c>
      <c r="E1029">
        <v>814</v>
      </c>
      <c r="F1029" s="20">
        <v>45825</v>
      </c>
      <c r="G1029" s="20">
        <v>45825</v>
      </c>
      <c r="H1029" s="20">
        <v>45825</v>
      </c>
      <c r="I1029" s="20">
        <v>45811</v>
      </c>
      <c r="J1029" s="20">
        <v>45818</v>
      </c>
      <c r="K1029" t="s">
        <v>330</v>
      </c>
      <c r="L1029" t="s">
        <v>766</v>
      </c>
      <c r="M1029" t="s">
        <v>767</v>
      </c>
      <c r="N1029" t="s">
        <v>1967</v>
      </c>
      <c r="O1029" t="s">
        <v>756</v>
      </c>
      <c r="P1029" t="s">
        <v>757</v>
      </c>
      <c r="Q1029" t="s">
        <v>758</v>
      </c>
      <c r="R1029" t="s">
        <v>266</v>
      </c>
      <c r="S1029" t="s">
        <v>271</v>
      </c>
    </row>
    <row r="1030" spans="1:19" x14ac:dyDescent="0.35">
      <c r="A1030">
        <v>138652</v>
      </c>
      <c r="B1030">
        <v>114</v>
      </c>
      <c r="C1030" t="s">
        <v>27</v>
      </c>
      <c r="D1030" t="s">
        <v>964</v>
      </c>
      <c r="E1030">
        <v>4243.72</v>
      </c>
      <c r="F1030" s="20">
        <v>45825</v>
      </c>
      <c r="G1030" s="20">
        <v>45825</v>
      </c>
      <c r="H1030" s="20">
        <v>45825</v>
      </c>
      <c r="I1030" s="20">
        <v>45811</v>
      </c>
      <c r="J1030" s="20">
        <v>45818</v>
      </c>
      <c r="K1030" t="s">
        <v>330</v>
      </c>
      <c r="L1030" t="s">
        <v>766</v>
      </c>
      <c r="M1030" t="s">
        <v>770</v>
      </c>
      <c r="N1030" t="s">
        <v>1968</v>
      </c>
      <c r="O1030" t="s">
        <v>756</v>
      </c>
      <c r="P1030" t="s">
        <v>757</v>
      </c>
      <c r="Q1030" t="s">
        <v>758</v>
      </c>
      <c r="R1030" t="s">
        <v>266</v>
      </c>
      <c r="S1030" t="s">
        <v>271</v>
      </c>
    </row>
    <row r="1031" spans="1:19" x14ac:dyDescent="0.35">
      <c r="A1031">
        <v>138659</v>
      </c>
      <c r="B1031">
        <v>114</v>
      </c>
      <c r="C1031" t="s">
        <v>27</v>
      </c>
      <c r="D1031" t="s">
        <v>848</v>
      </c>
      <c r="E1031">
        <v>543.29999999999995</v>
      </c>
      <c r="F1031" s="20">
        <v>45825</v>
      </c>
      <c r="G1031" s="20">
        <v>45825</v>
      </c>
      <c r="H1031" s="20">
        <v>45825</v>
      </c>
      <c r="I1031" s="20">
        <v>45803</v>
      </c>
      <c r="J1031" s="20">
        <v>45818</v>
      </c>
      <c r="K1031" t="s">
        <v>330</v>
      </c>
      <c r="L1031" t="s">
        <v>766</v>
      </c>
      <c r="M1031" t="s">
        <v>770</v>
      </c>
      <c r="N1031" t="s">
        <v>1969</v>
      </c>
      <c r="O1031" t="s">
        <v>756</v>
      </c>
      <c r="P1031" t="s">
        <v>757</v>
      </c>
      <c r="Q1031" t="s">
        <v>758</v>
      </c>
      <c r="R1031" t="s">
        <v>266</v>
      </c>
      <c r="S1031" t="s">
        <v>271</v>
      </c>
    </row>
    <row r="1032" spans="1:19" x14ac:dyDescent="0.35">
      <c r="A1032">
        <v>138660</v>
      </c>
      <c r="B1032">
        <v>114</v>
      </c>
      <c r="C1032" t="s">
        <v>27</v>
      </c>
      <c r="D1032" t="s">
        <v>1292</v>
      </c>
      <c r="E1032">
        <v>871.52</v>
      </c>
      <c r="F1032" s="20">
        <v>45825</v>
      </c>
      <c r="G1032" s="20">
        <v>45825</v>
      </c>
      <c r="H1032" s="20">
        <v>45825</v>
      </c>
      <c r="I1032" s="20">
        <v>45811</v>
      </c>
      <c r="J1032" s="20">
        <v>45818</v>
      </c>
      <c r="K1032" t="s">
        <v>330</v>
      </c>
      <c r="L1032" t="s">
        <v>766</v>
      </c>
      <c r="M1032" t="s">
        <v>767</v>
      </c>
      <c r="N1032" t="s">
        <v>1970</v>
      </c>
      <c r="O1032" t="s">
        <v>756</v>
      </c>
      <c r="P1032" t="s">
        <v>757</v>
      </c>
      <c r="Q1032" t="s">
        <v>758</v>
      </c>
      <c r="R1032" t="s">
        <v>266</v>
      </c>
      <c r="S1032" t="s">
        <v>271</v>
      </c>
    </row>
    <row r="1033" spans="1:19" x14ac:dyDescent="0.35">
      <c r="A1033">
        <v>138677</v>
      </c>
      <c r="B1033">
        <v>114</v>
      </c>
      <c r="C1033" t="s">
        <v>27</v>
      </c>
      <c r="D1033" t="s">
        <v>794</v>
      </c>
      <c r="E1033">
        <v>4073.95</v>
      </c>
      <c r="F1033" s="20">
        <v>45826</v>
      </c>
      <c r="G1033" s="20">
        <v>45825</v>
      </c>
      <c r="H1033" s="20">
        <v>45825</v>
      </c>
      <c r="I1033" s="20">
        <v>45812</v>
      </c>
      <c r="J1033" s="20">
        <v>45818</v>
      </c>
      <c r="K1033" t="s">
        <v>330</v>
      </c>
      <c r="L1033" t="s">
        <v>766</v>
      </c>
      <c r="M1033" t="s">
        <v>767</v>
      </c>
      <c r="N1033" t="s">
        <v>1971</v>
      </c>
      <c r="O1033" t="s">
        <v>756</v>
      </c>
      <c r="P1033" t="s">
        <v>757</v>
      </c>
      <c r="Q1033" t="s">
        <v>758</v>
      </c>
      <c r="R1033" t="s">
        <v>266</v>
      </c>
      <c r="S1033" t="s">
        <v>271</v>
      </c>
    </row>
    <row r="1034" spans="1:19" x14ac:dyDescent="0.35">
      <c r="A1034">
        <v>138854</v>
      </c>
      <c r="B1034">
        <v>114</v>
      </c>
      <c r="C1034" t="s">
        <v>27</v>
      </c>
      <c r="D1034" t="s">
        <v>875</v>
      </c>
      <c r="E1034">
        <v>1154.58</v>
      </c>
      <c r="F1034" s="20">
        <v>45825</v>
      </c>
      <c r="G1034" s="20">
        <v>45825</v>
      </c>
      <c r="H1034" s="20">
        <v>45825</v>
      </c>
      <c r="I1034" s="20">
        <v>45811</v>
      </c>
      <c r="J1034" s="20">
        <v>45819</v>
      </c>
      <c r="K1034" t="s">
        <v>330</v>
      </c>
      <c r="N1034" t="s">
        <v>1972</v>
      </c>
      <c r="O1034" t="s">
        <v>756</v>
      </c>
      <c r="P1034" t="s">
        <v>757</v>
      </c>
      <c r="Q1034" t="s">
        <v>758</v>
      </c>
      <c r="R1034" t="s">
        <v>266</v>
      </c>
      <c r="S1034" t="s">
        <v>271</v>
      </c>
    </row>
    <row r="1035" spans="1:19" x14ac:dyDescent="0.35">
      <c r="A1035">
        <v>138855</v>
      </c>
      <c r="B1035">
        <v>114</v>
      </c>
      <c r="C1035" t="s">
        <v>27</v>
      </c>
      <c r="D1035" t="s">
        <v>819</v>
      </c>
      <c r="E1035">
        <v>3337</v>
      </c>
      <c r="F1035" s="20">
        <v>45826</v>
      </c>
      <c r="G1035" s="20">
        <v>45825</v>
      </c>
      <c r="H1035" s="20">
        <v>45825</v>
      </c>
      <c r="I1035" s="20">
        <v>45812</v>
      </c>
      <c r="J1035" s="20">
        <v>45819</v>
      </c>
      <c r="K1035" t="s">
        <v>330</v>
      </c>
      <c r="L1035" t="s">
        <v>762</v>
      </c>
      <c r="M1035" t="s">
        <v>788</v>
      </c>
      <c r="N1035" t="s">
        <v>1973</v>
      </c>
      <c r="O1035" t="s">
        <v>756</v>
      </c>
      <c r="P1035" t="s">
        <v>757</v>
      </c>
      <c r="Q1035" t="s">
        <v>758</v>
      </c>
      <c r="R1035" t="s">
        <v>266</v>
      </c>
      <c r="S1035" t="s">
        <v>271</v>
      </c>
    </row>
    <row r="1036" spans="1:19" x14ac:dyDescent="0.35">
      <c r="A1036">
        <v>102497</v>
      </c>
      <c r="B1036">
        <v>114</v>
      </c>
      <c r="C1036" t="s">
        <v>27</v>
      </c>
      <c r="D1036" t="s">
        <v>748</v>
      </c>
      <c r="E1036">
        <v>700</v>
      </c>
      <c r="F1036" s="20">
        <v>45826</v>
      </c>
      <c r="G1036" s="20">
        <v>45825</v>
      </c>
      <c r="H1036" s="20">
        <v>45825</v>
      </c>
      <c r="I1036" s="20">
        <v>45807</v>
      </c>
      <c r="J1036" s="20"/>
      <c r="K1036" t="s">
        <v>330</v>
      </c>
      <c r="L1036" t="s">
        <v>749</v>
      </c>
      <c r="M1036" t="s">
        <v>750</v>
      </c>
      <c r="N1036" t="s">
        <v>1974</v>
      </c>
      <c r="O1036" t="s">
        <v>756</v>
      </c>
      <c r="P1036" t="s">
        <v>757</v>
      </c>
      <c r="Q1036" t="s">
        <v>758</v>
      </c>
      <c r="R1036" t="s">
        <v>266</v>
      </c>
      <c r="S1036" t="s">
        <v>302</v>
      </c>
    </row>
    <row r="1037" spans="1:19" x14ac:dyDescent="0.35">
      <c r="A1037">
        <v>102304</v>
      </c>
      <c r="B1037">
        <v>114</v>
      </c>
      <c r="C1037" t="s">
        <v>27</v>
      </c>
      <c r="D1037" t="s">
        <v>1672</v>
      </c>
      <c r="E1037">
        <v>2528.2399999999998</v>
      </c>
      <c r="F1037" s="20">
        <v>45826</v>
      </c>
      <c r="G1037" s="20">
        <v>45825</v>
      </c>
      <c r="H1037" s="20">
        <v>45825</v>
      </c>
      <c r="I1037" s="20">
        <v>45804</v>
      </c>
      <c r="J1037" s="20"/>
      <c r="K1037" t="s">
        <v>330</v>
      </c>
      <c r="L1037" t="s">
        <v>916</v>
      </c>
      <c r="M1037" t="s">
        <v>1673</v>
      </c>
      <c r="N1037" t="s">
        <v>1975</v>
      </c>
      <c r="O1037" t="s">
        <v>756</v>
      </c>
      <c r="P1037" t="s">
        <v>757</v>
      </c>
      <c r="Q1037" t="s">
        <v>758</v>
      </c>
      <c r="R1037" t="s">
        <v>266</v>
      </c>
      <c r="S1037" t="s">
        <v>271</v>
      </c>
    </row>
    <row r="1038" spans="1:19" x14ac:dyDescent="0.35">
      <c r="A1038">
        <v>100639</v>
      </c>
      <c r="B1038">
        <v>114</v>
      </c>
      <c r="C1038" t="s">
        <v>27</v>
      </c>
      <c r="D1038" t="s">
        <v>941</v>
      </c>
      <c r="E1038">
        <v>40442</v>
      </c>
      <c r="F1038" s="20">
        <v>45824</v>
      </c>
      <c r="G1038" s="20">
        <v>45824</v>
      </c>
      <c r="H1038" s="20">
        <v>45824</v>
      </c>
      <c r="I1038" s="20">
        <v>45802</v>
      </c>
      <c r="J1038" s="20"/>
      <c r="K1038" t="s">
        <v>330</v>
      </c>
      <c r="L1038" t="s">
        <v>942</v>
      </c>
      <c r="M1038" t="s">
        <v>943</v>
      </c>
      <c r="N1038" t="s">
        <v>1976</v>
      </c>
      <c r="O1038" t="s">
        <v>756</v>
      </c>
      <c r="P1038" t="s">
        <v>757</v>
      </c>
      <c r="Q1038" t="s">
        <v>758</v>
      </c>
      <c r="R1038" t="s">
        <v>266</v>
      </c>
      <c r="S1038" t="s">
        <v>271</v>
      </c>
    </row>
    <row r="1039" spans="1:19" x14ac:dyDescent="0.35">
      <c r="A1039">
        <v>102189</v>
      </c>
      <c r="B1039">
        <v>114</v>
      </c>
      <c r="C1039" t="s">
        <v>27</v>
      </c>
      <c r="D1039" t="s">
        <v>811</v>
      </c>
      <c r="E1039">
        <v>4800</v>
      </c>
      <c r="F1039" s="20">
        <v>45823</v>
      </c>
      <c r="G1039" s="20">
        <v>45824</v>
      </c>
      <c r="H1039" s="20">
        <v>45824</v>
      </c>
      <c r="I1039" s="20">
        <v>45809</v>
      </c>
      <c r="J1039" s="20"/>
      <c r="K1039" t="s">
        <v>319</v>
      </c>
      <c r="L1039" t="s">
        <v>812</v>
      </c>
      <c r="M1039" t="s">
        <v>813</v>
      </c>
      <c r="N1039" t="s">
        <v>1977</v>
      </c>
      <c r="O1039" t="s">
        <v>756</v>
      </c>
      <c r="P1039" t="s">
        <v>757</v>
      </c>
      <c r="Q1039" t="s">
        <v>758</v>
      </c>
      <c r="R1039" t="s">
        <v>266</v>
      </c>
      <c r="S1039" t="s">
        <v>320</v>
      </c>
    </row>
    <row r="1040" spans="1:19" x14ac:dyDescent="0.35">
      <c r="A1040">
        <v>102248</v>
      </c>
      <c r="B1040">
        <v>114</v>
      </c>
      <c r="C1040" t="s">
        <v>27</v>
      </c>
      <c r="D1040" t="s">
        <v>1049</v>
      </c>
      <c r="E1040">
        <v>200</v>
      </c>
      <c r="F1040" s="20">
        <v>45824</v>
      </c>
      <c r="G1040" s="20">
        <v>45824</v>
      </c>
      <c r="H1040" s="20">
        <v>45824</v>
      </c>
      <c r="I1040" s="20">
        <v>45818</v>
      </c>
      <c r="J1040" s="20"/>
      <c r="K1040" t="s">
        <v>264</v>
      </c>
      <c r="L1040" t="s">
        <v>762</v>
      </c>
      <c r="M1040" t="s">
        <v>1050</v>
      </c>
      <c r="N1040" t="s">
        <v>1978</v>
      </c>
      <c r="O1040" t="s">
        <v>756</v>
      </c>
      <c r="P1040" t="s">
        <v>757</v>
      </c>
      <c r="Q1040" t="s">
        <v>758</v>
      </c>
      <c r="R1040" t="s">
        <v>266</v>
      </c>
      <c r="S1040" t="s">
        <v>271</v>
      </c>
    </row>
    <row r="1041" spans="1:19" x14ac:dyDescent="0.35">
      <c r="A1041">
        <v>102259</v>
      </c>
      <c r="B1041">
        <v>114</v>
      </c>
      <c r="C1041" t="s">
        <v>27</v>
      </c>
      <c r="D1041" t="s">
        <v>1049</v>
      </c>
      <c r="E1041">
        <v>660</v>
      </c>
      <c r="F1041" s="20">
        <v>45824</v>
      </c>
      <c r="G1041" s="20">
        <v>45824</v>
      </c>
      <c r="H1041" s="20">
        <v>45824</v>
      </c>
      <c r="I1041" s="20">
        <v>45818</v>
      </c>
      <c r="J1041" s="20"/>
      <c r="K1041" t="s">
        <v>264</v>
      </c>
      <c r="L1041" t="s">
        <v>762</v>
      </c>
      <c r="M1041" t="s">
        <v>1050</v>
      </c>
      <c r="N1041" t="s">
        <v>1979</v>
      </c>
      <c r="O1041" t="s">
        <v>756</v>
      </c>
      <c r="P1041" t="s">
        <v>757</v>
      </c>
      <c r="Q1041" t="s">
        <v>758</v>
      </c>
      <c r="R1041" t="s">
        <v>266</v>
      </c>
      <c r="S1041" t="s">
        <v>271</v>
      </c>
    </row>
    <row r="1042" spans="1:19" x14ac:dyDescent="0.35">
      <c r="A1042">
        <v>102401</v>
      </c>
      <c r="B1042">
        <v>114</v>
      </c>
      <c r="C1042" t="s">
        <v>27</v>
      </c>
      <c r="D1042" t="s">
        <v>1464</v>
      </c>
      <c r="E1042">
        <v>219</v>
      </c>
      <c r="F1042" s="20">
        <v>45823</v>
      </c>
      <c r="G1042" s="20">
        <v>45824</v>
      </c>
      <c r="H1042" s="20">
        <v>45824</v>
      </c>
      <c r="I1042" s="20">
        <v>45809</v>
      </c>
      <c r="J1042" s="20"/>
      <c r="K1042" t="s">
        <v>330</v>
      </c>
      <c r="L1042" t="s">
        <v>920</v>
      </c>
      <c r="M1042" t="s">
        <v>921</v>
      </c>
      <c r="N1042" t="s">
        <v>1980</v>
      </c>
      <c r="O1042" t="s">
        <v>756</v>
      </c>
      <c r="P1042" t="s">
        <v>757</v>
      </c>
      <c r="Q1042" t="s">
        <v>758</v>
      </c>
      <c r="R1042" t="s">
        <v>266</v>
      </c>
      <c r="S1042" t="s">
        <v>271</v>
      </c>
    </row>
    <row r="1043" spans="1:19" x14ac:dyDescent="0.35">
      <c r="A1043">
        <v>102460</v>
      </c>
      <c r="B1043">
        <v>114</v>
      </c>
      <c r="C1043" t="s">
        <v>27</v>
      </c>
      <c r="D1043" t="s">
        <v>1466</v>
      </c>
      <c r="E1043">
        <v>201.95</v>
      </c>
      <c r="F1043" s="20">
        <v>45824</v>
      </c>
      <c r="G1043" s="20">
        <v>45824</v>
      </c>
      <c r="H1043" s="20">
        <v>45824</v>
      </c>
      <c r="I1043" s="20">
        <v>45813</v>
      </c>
      <c r="J1043" s="20"/>
      <c r="K1043" t="s">
        <v>330</v>
      </c>
      <c r="L1043" t="s">
        <v>912</v>
      </c>
      <c r="M1043" t="s">
        <v>1467</v>
      </c>
      <c r="N1043" t="s">
        <v>1981</v>
      </c>
      <c r="O1043" t="s">
        <v>756</v>
      </c>
      <c r="P1043" t="s">
        <v>757</v>
      </c>
      <c r="Q1043" t="s">
        <v>758</v>
      </c>
      <c r="R1043" t="s">
        <v>266</v>
      </c>
      <c r="S1043" t="s">
        <v>271</v>
      </c>
    </row>
    <row r="1044" spans="1:19" x14ac:dyDescent="0.35">
      <c r="A1044">
        <v>140282</v>
      </c>
      <c r="B1044">
        <v>114</v>
      </c>
      <c r="C1044" t="s">
        <v>27</v>
      </c>
      <c r="D1044" t="s">
        <v>748</v>
      </c>
      <c r="E1044">
        <v>8</v>
      </c>
      <c r="F1044" s="20">
        <v>45824</v>
      </c>
      <c r="G1044" s="20"/>
      <c r="H1044" s="20">
        <v>45824</v>
      </c>
      <c r="I1044" s="20">
        <v>45824</v>
      </c>
      <c r="J1044" s="20">
        <v>45825</v>
      </c>
      <c r="K1044" t="s">
        <v>369</v>
      </c>
      <c r="L1044" t="s">
        <v>749</v>
      </c>
      <c r="M1044" t="s">
        <v>750</v>
      </c>
      <c r="N1044" t="s">
        <v>751</v>
      </c>
      <c r="R1044" t="s">
        <v>266</v>
      </c>
    </row>
    <row r="1045" spans="1:19" x14ac:dyDescent="0.35">
      <c r="A1045">
        <v>140555</v>
      </c>
      <c r="B1045">
        <v>114</v>
      </c>
      <c r="C1045" t="s">
        <v>27</v>
      </c>
      <c r="D1045" t="s">
        <v>748</v>
      </c>
      <c r="E1045">
        <v>2</v>
      </c>
      <c r="F1045" s="20">
        <v>45824</v>
      </c>
      <c r="G1045" s="20"/>
      <c r="H1045" s="20">
        <v>45824</v>
      </c>
      <c r="I1045" s="20">
        <v>45824</v>
      </c>
      <c r="J1045" s="20">
        <v>45826</v>
      </c>
      <c r="K1045" t="s">
        <v>369</v>
      </c>
      <c r="L1045" t="s">
        <v>749</v>
      </c>
      <c r="M1045" t="s">
        <v>750</v>
      </c>
      <c r="N1045" t="s">
        <v>751</v>
      </c>
      <c r="R1045" t="s">
        <v>266</v>
      </c>
    </row>
    <row r="1046" spans="1:19" x14ac:dyDescent="0.35">
      <c r="A1046">
        <v>137520</v>
      </c>
      <c r="B1046">
        <v>114</v>
      </c>
      <c r="C1046" t="s">
        <v>27</v>
      </c>
      <c r="D1046" t="s">
        <v>1982</v>
      </c>
      <c r="E1046">
        <v>1190</v>
      </c>
      <c r="F1046" s="20">
        <v>45822</v>
      </c>
      <c r="G1046" s="20">
        <v>45824</v>
      </c>
      <c r="H1046" s="20">
        <v>45824</v>
      </c>
      <c r="I1046" s="20">
        <v>45807</v>
      </c>
      <c r="J1046" s="20">
        <v>45812</v>
      </c>
      <c r="K1046" t="s">
        <v>264</v>
      </c>
      <c r="L1046" t="s">
        <v>762</v>
      </c>
      <c r="M1046" t="s">
        <v>807</v>
      </c>
      <c r="N1046" t="s">
        <v>1983</v>
      </c>
      <c r="O1046" t="s">
        <v>756</v>
      </c>
      <c r="P1046" t="s">
        <v>757</v>
      </c>
      <c r="Q1046" t="s">
        <v>758</v>
      </c>
      <c r="R1046" t="s">
        <v>266</v>
      </c>
      <c r="S1046" t="s">
        <v>271</v>
      </c>
    </row>
    <row r="1047" spans="1:19" x14ac:dyDescent="0.35">
      <c r="A1047">
        <v>137581</v>
      </c>
      <c r="B1047">
        <v>114</v>
      </c>
      <c r="C1047" t="s">
        <v>27</v>
      </c>
      <c r="D1047" t="s">
        <v>804</v>
      </c>
      <c r="E1047">
        <v>875.58</v>
      </c>
      <c r="F1047" s="20">
        <v>45824</v>
      </c>
      <c r="G1047" s="20">
        <v>45824</v>
      </c>
      <c r="H1047" s="20">
        <v>45824</v>
      </c>
      <c r="I1047" s="20">
        <v>45810</v>
      </c>
      <c r="J1047" s="20">
        <v>45812</v>
      </c>
      <c r="K1047" t="s">
        <v>330</v>
      </c>
      <c r="L1047" t="s">
        <v>766</v>
      </c>
      <c r="M1047" t="s">
        <v>767</v>
      </c>
      <c r="N1047" t="s">
        <v>1984</v>
      </c>
      <c r="O1047" t="s">
        <v>756</v>
      </c>
      <c r="P1047" t="s">
        <v>757</v>
      </c>
      <c r="Q1047" t="s">
        <v>758</v>
      </c>
      <c r="R1047" t="s">
        <v>266</v>
      </c>
      <c r="S1047" t="s">
        <v>271</v>
      </c>
    </row>
    <row r="1048" spans="1:19" x14ac:dyDescent="0.35">
      <c r="A1048">
        <v>137601</v>
      </c>
      <c r="B1048">
        <v>114</v>
      </c>
      <c r="C1048" t="s">
        <v>27</v>
      </c>
      <c r="D1048" t="s">
        <v>782</v>
      </c>
      <c r="E1048">
        <v>84.5</v>
      </c>
      <c r="F1048" s="20">
        <v>45824</v>
      </c>
      <c r="G1048" s="20">
        <v>45824</v>
      </c>
      <c r="H1048" s="20">
        <v>45824</v>
      </c>
      <c r="I1048" s="20">
        <v>45810</v>
      </c>
      <c r="J1048" s="20">
        <v>45812</v>
      </c>
      <c r="K1048" t="s">
        <v>330</v>
      </c>
      <c r="L1048" t="s">
        <v>766</v>
      </c>
      <c r="M1048" t="s">
        <v>767</v>
      </c>
      <c r="N1048" t="s">
        <v>1985</v>
      </c>
      <c r="O1048" t="s">
        <v>756</v>
      </c>
      <c r="P1048" t="s">
        <v>757</v>
      </c>
      <c r="Q1048" t="s">
        <v>758</v>
      </c>
      <c r="R1048" t="s">
        <v>266</v>
      </c>
      <c r="S1048" t="s">
        <v>271</v>
      </c>
    </row>
    <row r="1049" spans="1:19" x14ac:dyDescent="0.35">
      <c r="A1049">
        <v>137605</v>
      </c>
      <c r="B1049">
        <v>114</v>
      </c>
      <c r="C1049" t="s">
        <v>27</v>
      </c>
      <c r="D1049" t="s">
        <v>775</v>
      </c>
      <c r="E1049">
        <v>230</v>
      </c>
      <c r="F1049" s="20">
        <v>45824</v>
      </c>
      <c r="G1049" s="20">
        <v>45824</v>
      </c>
      <c r="H1049" s="20">
        <v>45824</v>
      </c>
      <c r="I1049" s="20">
        <v>45807</v>
      </c>
      <c r="J1049" s="20">
        <v>45812</v>
      </c>
      <c r="K1049" t="s">
        <v>330</v>
      </c>
      <c r="L1049" t="s">
        <v>766</v>
      </c>
      <c r="M1049" t="s">
        <v>767</v>
      </c>
      <c r="N1049" t="s">
        <v>1986</v>
      </c>
      <c r="O1049" t="s">
        <v>756</v>
      </c>
      <c r="P1049" t="s">
        <v>757</v>
      </c>
      <c r="Q1049" t="s">
        <v>758</v>
      </c>
      <c r="R1049" t="s">
        <v>266</v>
      </c>
      <c r="S1049" t="s">
        <v>271</v>
      </c>
    </row>
    <row r="1050" spans="1:19" x14ac:dyDescent="0.35">
      <c r="A1050">
        <v>138081</v>
      </c>
      <c r="B1050">
        <v>114</v>
      </c>
      <c r="C1050" t="s">
        <v>27</v>
      </c>
      <c r="D1050" t="s">
        <v>817</v>
      </c>
      <c r="E1050">
        <v>2340.8000000000002</v>
      </c>
      <c r="F1050" s="20">
        <v>45824</v>
      </c>
      <c r="G1050" s="20">
        <v>45824</v>
      </c>
      <c r="H1050" s="20">
        <v>45824</v>
      </c>
      <c r="I1050" s="20">
        <v>45810</v>
      </c>
      <c r="J1050" s="20">
        <v>45813</v>
      </c>
      <c r="K1050" t="s">
        <v>330</v>
      </c>
      <c r="L1050" t="s">
        <v>766</v>
      </c>
      <c r="M1050" t="s">
        <v>767</v>
      </c>
      <c r="N1050" t="s">
        <v>1987</v>
      </c>
      <c r="O1050" t="s">
        <v>756</v>
      </c>
      <c r="P1050" t="s">
        <v>757</v>
      </c>
      <c r="Q1050" t="s">
        <v>758</v>
      </c>
      <c r="R1050" t="s">
        <v>266</v>
      </c>
      <c r="S1050" t="s">
        <v>271</v>
      </c>
    </row>
    <row r="1051" spans="1:19" x14ac:dyDescent="0.35">
      <c r="A1051">
        <v>138565</v>
      </c>
      <c r="B1051">
        <v>114</v>
      </c>
      <c r="C1051" t="s">
        <v>27</v>
      </c>
      <c r="D1051" t="s">
        <v>1082</v>
      </c>
      <c r="E1051">
        <v>4080</v>
      </c>
      <c r="F1051" s="20">
        <v>45823</v>
      </c>
      <c r="G1051" s="20">
        <v>45824</v>
      </c>
      <c r="H1051" s="20">
        <v>45824</v>
      </c>
      <c r="I1051" s="20">
        <v>45808</v>
      </c>
      <c r="J1051" s="20">
        <v>45817</v>
      </c>
      <c r="K1051" t="s">
        <v>264</v>
      </c>
      <c r="L1051" t="s">
        <v>812</v>
      </c>
      <c r="M1051" t="s">
        <v>985</v>
      </c>
      <c r="N1051" t="s">
        <v>1988</v>
      </c>
      <c r="O1051" t="s">
        <v>756</v>
      </c>
      <c r="P1051" t="s">
        <v>757</v>
      </c>
      <c r="Q1051" t="s">
        <v>758</v>
      </c>
      <c r="R1051" t="s">
        <v>266</v>
      </c>
      <c r="S1051" t="s">
        <v>271</v>
      </c>
    </row>
    <row r="1052" spans="1:19" x14ac:dyDescent="0.35">
      <c r="A1052">
        <v>138597</v>
      </c>
      <c r="B1052">
        <v>114</v>
      </c>
      <c r="C1052" t="s">
        <v>27</v>
      </c>
      <c r="D1052" t="s">
        <v>1989</v>
      </c>
      <c r="E1052">
        <v>64.260000000000005</v>
      </c>
      <c r="F1052" s="20">
        <v>45824</v>
      </c>
      <c r="G1052" s="20">
        <v>45824</v>
      </c>
      <c r="H1052" s="20">
        <v>45824</v>
      </c>
      <c r="I1052" s="20">
        <v>45809</v>
      </c>
      <c r="J1052" s="20">
        <v>45817</v>
      </c>
      <c r="K1052" t="s">
        <v>264</v>
      </c>
      <c r="L1052" t="s">
        <v>1097</v>
      </c>
      <c r="M1052" t="s">
        <v>1990</v>
      </c>
      <c r="N1052" t="s">
        <v>1991</v>
      </c>
      <c r="O1052" t="s">
        <v>756</v>
      </c>
      <c r="P1052" t="s">
        <v>757</v>
      </c>
      <c r="Q1052" t="s">
        <v>758</v>
      </c>
      <c r="R1052" t="s">
        <v>266</v>
      </c>
      <c r="S1052" t="s">
        <v>271</v>
      </c>
    </row>
    <row r="1053" spans="1:19" x14ac:dyDescent="0.35">
      <c r="A1053">
        <v>138615</v>
      </c>
      <c r="B1053">
        <v>114</v>
      </c>
      <c r="C1053" t="s">
        <v>27</v>
      </c>
      <c r="D1053" t="s">
        <v>987</v>
      </c>
      <c r="E1053">
        <v>1511.19</v>
      </c>
      <c r="F1053" s="20">
        <v>45824</v>
      </c>
      <c r="G1053" s="20">
        <v>45824</v>
      </c>
      <c r="H1053" s="20">
        <v>45824</v>
      </c>
      <c r="I1053" s="20">
        <v>45817</v>
      </c>
      <c r="J1053" s="20">
        <v>45818</v>
      </c>
      <c r="K1053" t="s">
        <v>330</v>
      </c>
      <c r="L1053" t="s">
        <v>766</v>
      </c>
      <c r="M1053" t="s">
        <v>767</v>
      </c>
      <c r="N1053" t="s">
        <v>1717</v>
      </c>
      <c r="O1053" t="s">
        <v>756</v>
      </c>
      <c r="P1053" t="s">
        <v>757</v>
      </c>
      <c r="Q1053" t="s">
        <v>758</v>
      </c>
      <c r="R1053" t="s">
        <v>266</v>
      </c>
      <c r="S1053" t="s">
        <v>271</v>
      </c>
    </row>
    <row r="1054" spans="1:19" x14ac:dyDescent="0.35">
      <c r="A1054">
        <v>138618</v>
      </c>
      <c r="B1054">
        <v>114</v>
      </c>
      <c r="C1054" t="s">
        <v>27</v>
      </c>
      <c r="D1054" t="s">
        <v>1226</v>
      </c>
      <c r="E1054">
        <v>119.65</v>
      </c>
      <c r="F1054" s="20">
        <v>45823</v>
      </c>
      <c r="G1054" s="20">
        <v>45824</v>
      </c>
      <c r="H1054" s="20">
        <v>45824</v>
      </c>
      <c r="I1054" s="20">
        <v>45809</v>
      </c>
      <c r="J1054" s="20">
        <v>45818</v>
      </c>
      <c r="K1054" t="s">
        <v>264</v>
      </c>
      <c r="L1054" t="s">
        <v>920</v>
      </c>
      <c r="M1054" t="s">
        <v>1227</v>
      </c>
      <c r="N1054" t="s">
        <v>1992</v>
      </c>
      <c r="O1054" t="s">
        <v>756</v>
      </c>
      <c r="P1054" t="s">
        <v>757</v>
      </c>
      <c r="Q1054" t="s">
        <v>758</v>
      </c>
      <c r="R1054" t="s">
        <v>266</v>
      </c>
      <c r="S1054" t="s">
        <v>271</v>
      </c>
    </row>
    <row r="1055" spans="1:19" x14ac:dyDescent="0.35">
      <c r="A1055">
        <v>138625</v>
      </c>
      <c r="B1055">
        <v>114</v>
      </c>
      <c r="C1055" t="s">
        <v>27</v>
      </c>
      <c r="D1055" t="s">
        <v>1993</v>
      </c>
      <c r="E1055">
        <v>320</v>
      </c>
      <c r="F1055" s="20">
        <v>45822</v>
      </c>
      <c r="G1055" s="20">
        <v>45824</v>
      </c>
      <c r="H1055" s="20">
        <v>45824</v>
      </c>
      <c r="I1055" s="20">
        <v>45812</v>
      </c>
      <c r="J1055" s="20">
        <v>45818</v>
      </c>
      <c r="K1055" t="s">
        <v>330</v>
      </c>
      <c r="L1055" t="s">
        <v>766</v>
      </c>
      <c r="M1055" t="s">
        <v>767</v>
      </c>
      <c r="N1055" t="s">
        <v>1994</v>
      </c>
      <c r="O1055" t="s">
        <v>756</v>
      </c>
      <c r="P1055" t="s">
        <v>757</v>
      </c>
      <c r="Q1055" t="s">
        <v>758</v>
      </c>
      <c r="R1055" t="s">
        <v>266</v>
      </c>
      <c r="S1055" t="s">
        <v>271</v>
      </c>
    </row>
    <row r="1056" spans="1:19" x14ac:dyDescent="0.35">
      <c r="A1056">
        <v>138734</v>
      </c>
      <c r="B1056">
        <v>114</v>
      </c>
      <c r="C1056" t="s">
        <v>27</v>
      </c>
      <c r="D1056" t="s">
        <v>1139</v>
      </c>
      <c r="E1056">
        <v>300</v>
      </c>
      <c r="F1056" s="20">
        <v>45824</v>
      </c>
      <c r="G1056" s="20">
        <v>45824</v>
      </c>
      <c r="H1056" s="20">
        <v>45824</v>
      </c>
      <c r="I1056" s="20">
        <v>45818</v>
      </c>
      <c r="J1056" s="20">
        <v>45818</v>
      </c>
      <c r="K1056" t="s">
        <v>264</v>
      </c>
      <c r="L1056" t="s">
        <v>997</v>
      </c>
      <c r="M1056" t="s">
        <v>1140</v>
      </c>
      <c r="N1056" t="s">
        <v>1995</v>
      </c>
      <c r="O1056" t="s">
        <v>756</v>
      </c>
      <c r="P1056" t="s">
        <v>757</v>
      </c>
      <c r="Q1056" t="s">
        <v>758</v>
      </c>
      <c r="R1056" t="s">
        <v>266</v>
      </c>
      <c r="S1056" t="s">
        <v>271</v>
      </c>
    </row>
    <row r="1057" spans="1:19" x14ac:dyDescent="0.35">
      <c r="A1057">
        <v>138796</v>
      </c>
      <c r="B1057">
        <v>114</v>
      </c>
      <c r="C1057" t="s">
        <v>27</v>
      </c>
      <c r="D1057" t="s">
        <v>984</v>
      </c>
      <c r="E1057">
        <v>3114</v>
      </c>
      <c r="F1057" s="20">
        <v>45824</v>
      </c>
      <c r="G1057" s="20">
        <v>45824</v>
      </c>
      <c r="H1057" s="20">
        <v>45824</v>
      </c>
      <c r="I1057" s="20">
        <v>45808</v>
      </c>
      <c r="J1057" s="20">
        <v>45818</v>
      </c>
      <c r="K1057" t="s">
        <v>264</v>
      </c>
      <c r="L1057" t="s">
        <v>812</v>
      </c>
      <c r="M1057" t="s">
        <v>985</v>
      </c>
      <c r="N1057" t="s">
        <v>1996</v>
      </c>
      <c r="O1057" t="s">
        <v>756</v>
      </c>
      <c r="P1057" t="s">
        <v>757</v>
      </c>
      <c r="Q1057" t="s">
        <v>758</v>
      </c>
      <c r="R1057" t="s">
        <v>266</v>
      </c>
      <c r="S1057" t="s">
        <v>271</v>
      </c>
    </row>
    <row r="1058" spans="1:19" x14ac:dyDescent="0.35">
      <c r="A1058">
        <v>138797</v>
      </c>
      <c r="B1058">
        <v>114</v>
      </c>
      <c r="C1058" t="s">
        <v>27</v>
      </c>
      <c r="D1058" t="s">
        <v>984</v>
      </c>
      <c r="E1058">
        <v>4176</v>
      </c>
      <c r="F1058" s="20">
        <v>45824</v>
      </c>
      <c r="G1058" s="20">
        <v>45824</v>
      </c>
      <c r="H1058" s="20">
        <v>45824</v>
      </c>
      <c r="I1058" s="20">
        <v>45814</v>
      </c>
      <c r="J1058" s="20">
        <v>45818</v>
      </c>
      <c r="K1058" t="s">
        <v>264</v>
      </c>
      <c r="L1058" t="s">
        <v>812</v>
      </c>
      <c r="M1058" t="s">
        <v>985</v>
      </c>
      <c r="N1058" t="s">
        <v>1997</v>
      </c>
      <c r="O1058" t="s">
        <v>756</v>
      </c>
      <c r="P1058" t="s">
        <v>757</v>
      </c>
      <c r="Q1058" t="s">
        <v>758</v>
      </c>
      <c r="R1058" t="s">
        <v>266</v>
      </c>
      <c r="S1058" t="s">
        <v>271</v>
      </c>
    </row>
    <row r="1059" spans="1:19" x14ac:dyDescent="0.35">
      <c r="A1059">
        <v>138856</v>
      </c>
      <c r="B1059">
        <v>114</v>
      </c>
      <c r="C1059" t="s">
        <v>27</v>
      </c>
      <c r="D1059" t="s">
        <v>801</v>
      </c>
      <c r="E1059">
        <v>316</v>
      </c>
      <c r="F1059" s="20">
        <v>45824</v>
      </c>
      <c r="G1059" s="20">
        <v>45824</v>
      </c>
      <c r="H1059" s="20">
        <v>45824</v>
      </c>
      <c r="I1059" s="20">
        <v>45814</v>
      </c>
      <c r="J1059" s="20">
        <v>45819</v>
      </c>
      <c r="K1059" t="s">
        <v>330</v>
      </c>
      <c r="L1059" t="s">
        <v>766</v>
      </c>
      <c r="M1059" t="s">
        <v>767</v>
      </c>
      <c r="N1059" t="s">
        <v>1998</v>
      </c>
      <c r="O1059" t="s">
        <v>756</v>
      </c>
      <c r="P1059" t="s">
        <v>757</v>
      </c>
      <c r="Q1059" t="s">
        <v>758</v>
      </c>
      <c r="R1059" t="s">
        <v>266</v>
      </c>
      <c r="S1059" t="s">
        <v>271</v>
      </c>
    </row>
    <row r="1060" spans="1:19" x14ac:dyDescent="0.35">
      <c r="A1060">
        <v>135956</v>
      </c>
      <c r="B1060">
        <v>114</v>
      </c>
      <c r="C1060" t="s">
        <v>27</v>
      </c>
      <c r="D1060" t="s">
        <v>826</v>
      </c>
      <c r="E1060">
        <v>4198.5</v>
      </c>
      <c r="F1060" s="20">
        <v>45822</v>
      </c>
      <c r="G1060" s="20">
        <v>45824</v>
      </c>
      <c r="H1060" s="20">
        <v>45824</v>
      </c>
      <c r="I1060" s="20">
        <v>45808</v>
      </c>
      <c r="J1060" s="20">
        <v>45811</v>
      </c>
      <c r="K1060" t="s">
        <v>330</v>
      </c>
      <c r="L1060" t="s">
        <v>766</v>
      </c>
      <c r="M1060" t="s">
        <v>767</v>
      </c>
      <c r="N1060" t="s">
        <v>1999</v>
      </c>
      <c r="O1060" t="s">
        <v>756</v>
      </c>
      <c r="P1060" t="s">
        <v>757</v>
      </c>
      <c r="Q1060" t="s">
        <v>758</v>
      </c>
      <c r="R1060" t="s">
        <v>266</v>
      </c>
      <c r="S1060" t="s">
        <v>271</v>
      </c>
    </row>
    <row r="1061" spans="1:19" x14ac:dyDescent="0.35">
      <c r="A1061">
        <v>135994</v>
      </c>
      <c r="B1061">
        <v>114</v>
      </c>
      <c r="C1061" t="s">
        <v>27</v>
      </c>
      <c r="D1061" t="s">
        <v>801</v>
      </c>
      <c r="E1061">
        <v>1275.4000000000001</v>
      </c>
      <c r="F1061" s="20">
        <v>45822</v>
      </c>
      <c r="G1061" s="20">
        <v>45824</v>
      </c>
      <c r="H1061" s="20">
        <v>45824</v>
      </c>
      <c r="I1061" s="20">
        <v>45806</v>
      </c>
      <c r="J1061" s="20">
        <v>45811</v>
      </c>
      <c r="K1061" t="s">
        <v>330</v>
      </c>
      <c r="L1061" t="s">
        <v>766</v>
      </c>
      <c r="M1061" t="s">
        <v>767</v>
      </c>
      <c r="N1061" t="s">
        <v>2000</v>
      </c>
      <c r="O1061" t="s">
        <v>756</v>
      </c>
      <c r="P1061" t="s">
        <v>757</v>
      </c>
      <c r="Q1061" t="s">
        <v>758</v>
      </c>
      <c r="R1061" t="s">
        <v>266</v>
      </c>
      <c r="S1061" t="s">
        <v>271</v>
      </c>
    </row>
    <row r="1062" spans="1:19" x14ac:dyDescent="0.35">
      <c r="A1062">
        <v>136332</v>
      </c>
      <c r="B1062">
        <v>114</v>
      </c>
      <c r="C1062" t="s">
        <v>27</v>
      </c>
      <c r="D1062" t="s">
        <v>777</v>
      </c>
      <c r="E1062">
        <v>1230.6199999999999</v>
      </c>
      <c r="F1062" s="20">
        <v>45822</v>
      </c>
      <c r="G1062" s="20">
        <v>45824</v>
      </c>
      <c r="H1062" s="20">
        <v>45824</v>
      </c>
      <c r="I1062" s="20">
        <v>45808</v>
      </c>
      <c r="J1062" s="20">
        <v>45811</v>
      </c>
      <c r="K1062" t="s">
        <v>330</v>
      </c>
      <c r="L1062" t="s">
        <v>766</v>
      </c>
      <c r="M1062" t="s">
        <v>767</v>
      </c>
      <c r="N1062" t="s">
        <v>2001</v>
      </c>
      <c r="O1062" t="s">
        <v>756</v>
      </c>
      <c r="P1062" t="s">
        <v>757</v>
      </c>
      <c r="Q1062" t="s">
        <v>758</v>
      </c>
      <c r="R1062" t="s">
        <v>266</v>
      </c>
      <c r="S1062" t="s">
        <v>271</v>
      </c>
    </row>
    <row r="1063" spans="1:19" x14ac:dyDescent="0.35">
      <c r="A1063">
        <v>136334</v>
      </c>
      <c r="B1063">
        <v>114</v>
      </c>
      <c r="C1063" t="s">
        <v>27</v>
      </c>
      <c r="D1063" t="s">
        <v>1329</v>
      </c>
      <c r="E1063">
        <v>235.78</v>
      </c>
      <c r="F1063" s="20">
        <v>45822</v>
      </c>
      <c r="G1063" s="20">
        <v>45824</v>
      </c>
      <c r="H1063" s="20">
        <v>45824</v>
      </c>
      <c r="I1063" s="20">
        <v>45807</v>
      </c>
      <c r="J1063" s="20">
        <v>45811</v>
      </c>
      <c r="K1063" t="s">
        <v>330</v>
      </c>
      <c r="L1063" t="s">
        <v>766</v>
      </c>
      <c r="M1063" t="s">
        <v>767</v>
      </c>
      <c r="N1063" t="s">
        <v>2002</v>
      </c>
      <c r="O1063" t="s">
        <v>756</v>
      </c>
      <c r="P1063" t="s">
        <v>757</v>
      </c>
      <c r="Q1063" t="s">
        <v>758</v>
      </c>
      <c r="R1063" t="s">
        <v>266</v>
      </c>
      <c r="S1063" t="s">
        <v>271</v>
      </c>
    </row>
    <row r="1064" spans="1:19" x14ac:dyDescent="0.35">
      <c r="A1064">
        <v>136337</v>
      </c>
      <c r="B1064">
        <v>114</v>
      </c>
      <c r="C1064" t="s">
        <v>27</v>
      </c>
      <c r="D1064" t="s">
        <v>801</v>
      </c>
      <c r="E1064">
        <v>250</v>
      </c>
      <c r="F1064" s="20">
        <v>45824</v>
      </c>
      <c r="G1064" s="20">
        <v>45824</v>
      </c>
      <c r="H1064" s="20">
        <v>45824</v>
      </c>
      <c r="I1064" s="20">
        <v>45807</v>
      </c>
      <c r="J1064" s="20">
        <v>45811</v>
      </c>
      <c r="K1064" t="s">
        <v>330</v>
      </c>
      <c r="L1064" t="s">
        <v>766</v>
      </c>
      <c r="M1064" t="s">
        <v>767</v>
      </c>
      <c r="N1064" t="s">
        <v>2003</v>
      </c>
      <c r="O1064" t="s">
        <v>756</v>
      </c>
      <c r="P1064" t="s">
        <v>757</v>
      </c>
      <c r="Q1064" t="s">
        <v>758</v>
      </c>
      <c r="R1064" t="s">
        <v>266</v>
      </c>
      <c r="S1064" t="s">
        <v>271</v>
      </c>
    </row>
    <row r="1065" spans="1:19" x14ac:dyDescent="0.35">
      <c r="A1065">
        <v>136338</v>
      </c>
      <c r="B1065">
        <v>114</v>
      </c>
      <c r="C1065" t="s">
        <v>27</v>
      </c>
      <c r="D1065" t="s">
        <v>775</v>
      </c>
      <c r="E1065">
        <v>690.4</v>
      </c>
      <c r="F1065" s="20">
        <v>45822</v>
      </c>
      <c r="G1065" s="20">
        <v>45824</v>
      </c>
      <c r="H1065" s="20">
        <v>45824</v>
      </c>
      <c r="I1065" s="20">
        <v>45807</v>
      </c>
      <c r="J1065" s="20">
        <v>45811</v>
      </c>
      <c r="K1065" t="s">
        <v>330</v>
      </c>
      <c r="L1065" t="s">
        <v>766</v>
      </c>
      <c r="M1065" t="s">
        <v>767</v>
      </c>
      <c r="N1065" t="s">
        <v>2004</v>
      </c>
      <c r="O1065" t="s">
        <v>756</v>
      </c>
      <c r="P1065" t="s">
        <v>757</v>
      </c>
      <c r="Q1065" t="s">
        <v>758</v>
      </c>
      <c r="R1065" t="s">
        <v>266</v>
      </c>
      <c r="S1065" t="s">
        <v>271</v>
      </c>
    </row>
    <row r="1066" spans="1:19" x14ac:dyDescent="0.35">
      <c r="A1066">
        <v>105851</v>
      </c>
      <c r="B1066">
        <v>114</v>
      </c>
      <c r="C1066" t="s">
        <v>27</v>
      </c>
      <c r="D1066" t="s">
        <v>1461</v>
      </c>
      <c r="E1066">
        <v>788</v>
      </c>
      <c r="F1066" s="20">
        <v>45823</v>
      </c>
      <c r="G1066" s="20">
        <v>45824</v>
      </c>
      <c r="H1066" s="20">
        <v>45824</v>
      </c>
      <c r="I1066" s="20">
        <v>45809</v>
      </c>
      <c r="J1066" s="20"/>
      <c r="K1066" t="s">
        <v>330</v>
      </c>
      <c r="L1066" t="s">
        <v>916</v>
      </c>
      <c r="M1066" t="s">
        <v>1404</v>
      </c>
      <c r="N1066" t="s">
        <v>2005</v>
      </c>
      <c r="O1066" t="s">
        <v>756</v>
      </c>
      <c r="P1066" t="s">
        <v>757</v>
      </c>
      <c r="Q1066" t="s">
        <v>758</v>
      </c>
      <c r="R1066" t="s">
        <v>266</v>
      </c>
      <c r="S1066" t="s">
        <v>302</v>
      </c>
    </row>
    <row r="1067" spans="1:19" x14ac:dyDescent="0.35">
      <c r="A1067">
        <v>133895</v>
      </c>
      <c r="B1067">
        <v>114</v>
      </c>
      <c r="C1067" t="s">
        <v>27</v>
      </c>
      <c r="D1067" t="s">
        <v>761</v>
      </c>
      <c r="E1067">
        <v>1065.5999999999999</v>
      </c>
      <c r="F1067" s="20">
        <v>45822</v>
      </c>
      <c r="G1067" s="20">
        <v>45824</v>
      </c>
      <c r="H1067" s="20">
        <v>45824</v>
      </c>
      <c r="I1067" s="20">
        <v>45797</v>
      </c>
      <c r="J1067" s="20">
        <v>45799</v>
      </c>
      <c r="K1067" t="s">
        <v>330</v>
      </c>
      <c r="L1067" t="s">
        <v>762</v>
      </c>
      <c r="M1067" t="s">
        <v>763</v>
      </c>
      <c r="N1067" t="s">
        <v>2006</v>
      </c>
      <c r="O1067" t="s">
        <v>756</v>
      </c>
      <c r="P1067" t="s">
        <v>757</v>
      </c>
      <c r="Q1067" t="s">
        <v>758</v>
      </c>
      <c r="R1067" t="s">
        <v>266</v>
      </c>
      <c r="S1067" t="s">
        <v>271</v>
      </c>
    </row>
    <row r="1068" spans="1:19" x14ac:dyDescent="0.35">
      <c r="A1068">
        <v>132691</v>
      </c>
      <c r="B1068">
        <v>114</v>
      </c>
      <c r="C1068" t="s">
        <v>27</v>
      </c>
      <c r="D1068" t="s">
        <v>541</v>
      </c>
      <c r="E1068">
        <v>2676.96</v>
      </c>
      <c r="F1068" s="20">
        <v>45824</v>
      </c>
      <c r="G1068" s="20">
        <v>45824</v>
      </c>
      <c r="H1068" s="20">
        <v>45824</v>
      </c>
      <c r="I1068" s="20">
        <v>45792</v>
      </c>
      <c r="J1068" s="20">
        <v>45793</v>
      </c>
      <c r="K1068" t="s">
        <v>330</v>
      </c>
      <c r="L1068" t="s">
        <v>766</v>
      </c>
      <c r="M1068" t="s">
        <v>770</v>
      </c>
      <c r="N1068" t="s">
        <v>2007</v>
      </c>
      <c r="O1068" t="s">
        <v>756</v>
      </c>
      <c r="P1068" t="s">
        <v>757</v>
      </c>
      <c r="Q1068" t="s">
        <v>758</v>
      </c>
      <c r="R1068" t="s">
        <v>266</v>
      </c>
      <c r="S1068" t="s">
        <v>271</v>
      </c>
    </row>
    <row r="1069" spans="1:19" x14ac:dyDescent="0.35">
      <c r="A1069">
        <v>132692</v>
      </c>
      <c r="B1069">
        <v>114</v>
      </c>
      <c r="C1069" t="s">
        <v>27</v>
      </c>
      <c r="D1069" t="s">
        <v>541</v>
      </c>
      <c r="E1069">
        <v>5896.17</v>
      </c>
      <c r="F1069" s="20">
        <v>45824</v>
      </c>
      <c r="G1069" s="20">
        <v>45824</v>
      </c>
      <c r="H1069" s="20">
        <v>45824</v>
      </c>
      <c r="I1069" s="20">
        <v>45792</v>
      </c>
      <c r="J1069" s="20">
        <v>45793</v>
      </c>
      <c r="K1069" t="s">
        <v>330</v>
      </c>
      <c r="L1069" t="s">
        <v>766</v>
      </c>
      <c r="M1069" t="s">
        <v>770</v>
      </c>
      <c r="N1069" t="s">
        <v>2008</v>
      </c>
      <c r="O1069" t="s">
        <v>756</v>
      </c>
      <c r="P1069" t="s">
        <v>757</v>
      </c>
      <c r="Q1069" t="s">
        <v>758</v>
      </c>
      <c r="R1069" t="s">
        <v>266</v>
      </c>
      <c r="S1069" t="s">
        <v>271</v>
      </c>
    </row>
    <row r="1070" spans="1:19" x14ac:dyDescent="0.35">
      <c r="A1070">
        <v>131671</v>
      </c>
      <c r="B1070">
        <v>114</v>
      </c>
      <c r="C1070" t="s">
        <v>27</v>
      </c>
      <c r="D1070" t="s">
        <v>1426</v>
      </c>
      <c r="E1070">
        <v>4500</v>
      </c>
      <c r="F1070" s="20">
        <v>45823</v>
      </c>
      <c r="G1070" s="20">
        <v>45824</v>
      </c>
      <c r="H1070" s="20">
        <v>45824</v>
      </c>
      <c r="I1070" s="20">
        <v>45778</v>
      </c>
      <c r="J1070" s="20">
        <v>45790</v>
      </c>
      <c r="K1070" t="s">
        <v>264</v>
      </c>
      <c r="L1070" t="s">
        <v>1427</v>
      </c>
      <c r="M1070" t="s">
        <v>1428</v>
      </c>
      <c r="N1070" t="s">
        <v>2009</v>
      </c>
      <c r="O1070" t="s">
        <v>756</v>
      </c>
      <c r="P1070" t="s">
        <v>757</v>
      </c>
      <c r="Q1070" t="s">
        <v>758</v>
      </c>
      <c r="R1070" t="s">
        <v>266</v>
      </c>
      <c r="S1070" t="s">
        <v>302</v>
      </c>
    </row>
    <row r="1071" spans="1:19" x14ac:dyDescent="0.35">
      <c r="A1071">
        <v>131684</v>
      </c>
      <c r="B1071">
        <v>114</v>
      </c>
      <c r="C1071" t="s">
        <v>27</v>
      </c>
      <c r="D1071" t="s">
        <v>1216</v>
      </c>
      <c r="E1071">
        <v>2250</v>
      </c>
      <c r="F1071" s="20">
        <v>45823</v>
      </c>
      <c r="G1071" s="20">
        <v>45824</v>
      </c>
      <c r="H1071" s="20">
        <v>45824</v>
      </c>
      <c r="I1071" s="20">
        <v>45778</v>
      </c>
      <c r="J1071" s="20">
        <v>45790</v>
      </c>
      <c r="K1071" t="s">
        <v>264</v>
      </c>
      <c r="L1071" t="s">
        <v>1427</v>
      </c>
      <c r="M1071" t="s">
        <v>1428</v>
      </c>
      <c r="N1071" t="s">
        <v>1822</v>
      </c>
      <c r="O1071" t="s">
        <v>756</v>
      </c>
      <c r="P1071" t="s">
        <v>757</v>
      </c>
      <c r="Q1071" t="s">
        <v>758</v>
      </c>
      <c r="R1071" t="s">
        <v>266</v>
      </c>
      <c r="S1071" t="s">
        <v>302</v>
      </c>
    </row>
    <row r="1072" spans="1:19" x14ac:dyDescent="0.35">
      <c r="A1072">
        <v>131693</v>
      </c>
      <c r="B1072">
        <v>114</v>
      </c>
      <c r="C1072" t="s">
        <v>27</v>
      </c>
      <c r="D1072" t="s">
        <v>1218</v>
      </c>
      <c r="E1072">
        <v>2000</v>
      </c>
      <c r="F1072" s="20">
        <v>45823</v>
      </c>
      <c r="G1072" s="20">
        <v>45824</v>
      </c>
      <c r="H1072" s="20">
        <v>45824</v>
      </c>
      <c r="I1072" s="20">
        <v>45778</v>
      </c>
      <c r="J1072" s="20">
        <v>45790</v>
      </c>
      <c r="K1072" t="s">
        <v>264</v>
      </c>
      <c r="L1072" t="s">
        <v>1427</v>
      </c>
      <c r="M1072" t="s">
        <v>1428</v>
      </c>
      <c r="N1072" t="s">
        <v>2010</v>
      </c>
      <c r="O1072" t="s">
        <v>756</v>
      </c>
      <c r="P1072" t="s">
        <v>757</v>
      </c>
      <c r="Q1072" t="s">
        <v>758</v>
      </c>
      <c r="R1072" t="s">
        <v>266</v>
      </c>
      <c r="S1072" t="s">
        <v>302</v>
      </c>
    </row>
    <row r="1073" spans="1:19" x14ac:dyDescent="0.35">
      <c r="A1073">
        <v>131702</v>
      </c>
      <c r="B1073">
        <v>114</v>
      </c>
      <c r="C1073" t="s">
        <v>27</v>
      </c>
      <c r="D1073" t="s">
        <v>2011</v>
      </c>
      <c r="E1073">
        <v>1612.9</v>
      </c>
      <c r="F1073" s="20">
        <v>45823</v>
      </c>
      <c r="G1073" s="20">
        <v>45824</v>
      </c>
      <c r="H1073" s="20">
        <v>45824</v>
      </c>
      <c r="I1073" s="20">
        <v>45778</v>
      </c>
      <c r="J1073" s="20">
        <v>45790</v>
      </c>
      <c r="K1073" t="s">
        <v>264</v>
      </c>
      <c r="L1073" t="s">
        <v>1427</v>
      </c>
      <c r="M1073" t="s">
        <v>2012</v>
      </c>
      <c r="N1073" t="s">
        <v>2013</v>
      </c>
      <c r="O1073" t="s">
        <v>756</v>
      </c>
      <c r="P1073" t="s">
        <v>757</v>
      </c>
      <c r="Q1073" t="s">
        <v>758</v>
      </c>
      <c r="R1073" t="s">
        <v>266</v>
      </c>
      <c r="S1073" t="s">
        <v>302</v>
      </c>
    </row>
    <row r="1074" spans="1:19" x14ac:dyDescent="0.35">
      <c r="A1074">
        <v>133080</v>
      </c>
      <c r="B1074">
        <v>114</v>
      </c>
      <c r="C1074" t="s">
        <v>27</v>
      </c>
      <c r="D1074" t="s">
        <v>541</v>
      </c>
      <c r="E1074">
        <v>3317.15</v>
      </c>
      <c r="F1074" s="20">
        <v>45824</v>
      </c>
      <c r="G1074" s="20">
        <v>45824</v>
      </c>
      <c r="H1074" s="20">
        <v>45824</v>
      </c>
      <c r="I1074" s="20">
        <v>45793</v>
      </c>
      <c r="J1074" s="20">
        <v>45796</v>
      </c>
      <c r="K1074" t="s">
        <v>330</v>
      </c>
      <c r="L1074" t="s">
        <v>766</v>
      </c>
      <c r="M1074" t="s">
        <v>770</v>
      </c>
      <c r="N1074" t="s">
        <v>2014</v>
      </c>
      <c r="O1074" t="s">
        <v>756</v>
      </c>
      <c r="P1074" t="s">
        <v>757</v>
      </c>
      <c r="Q1074" t="s">
        <v>758</v>
      </c>
      <c r="R1074" t="s">
        <v>266</v>
      </c>
      <c r="S1074" t="s">
        <v>271</v>
      </c>
    </row>
    <row r="1075" spans="1:19" x14ac:dyDescent="0.35">
      <c r="A1075">
        <v>133086</v>
      </c>
      <c r="B1075">
        <v>114</v>
      </c>
      <c r="C1075" t="s">
        <v>27</v>
      </c>
      <c r="D1075" t="s">
        <v>1933</v>
      </c>
      <c r="E1075">
        <v>1784.64</v>
      </c>
      <c r="F1075" s="20">
        <v>45824</v>
      </c>
      <c r="G1075" s="20">
        <v>45824</v>
      </c>
      <c r="H1075" s="20">
        <v>45824</v>
      </c>
      <c r="I1075" s="20">
        <v>45792</v>
      </c>
      <c r="J1075" s="20">
        <v>45796</v>
      </c>
      <c r="K1075" t="s">
        <v>330</v>
      </c>
      <c r="L1075" t="s">
        <v>766</v>
      </c>
      <c r="M1075" t="s">
        <v>770</v>
      </c>
      <c r="N1075" t="s">
        <v>2015</v>
      </c>
      <c r="O1075" t="s">
        <v>756</v>
      </c>
      <c r="P1075" t="s">
        <v>757</v>
      </c>
      <c r="Q1075" t="s">
        <v>758</v>
      </c>
      <c r="R1075" t="s">
        <v>266</v>
      </c>
      <c r="S1075" t="s">
        <v>271</v>
      </c>
    </row>
    <row r="1076" spans="1:19" x14ac:dyDescent="0.35">
      <c r="A1076">
        <v>133094</v>
      </c>
      <c r="B1076">
        <v>114</v>
      </c>
      <c r="C1076" t="s">
        <v>27</v>
      </c>
      <c r="D1076" t="s">
        <v>1933</v>
      </c>
      <c r="E1076">
        <v>1785.93</v>
      </c>
      <c r="F1076" s="20">
        <v>45824</v>
      </c>
      <c r="G1076" s="20">
        <v>45824</v>
      </c>
      <c r="H1076" s="20">
        <v>45824</v>
      </c>
      <c r="I1076" s="20">
        <v>45792</v>
      </c>
      <c r="J1076" s="20">
        <v>45796</v>
      </c>
      <c r="K1076" t="s">
        <v>330</v>
      </c>
      <c r="L1076" t="s">
        <v>766</v>
      </c>
      <c r="M1076" t="s">
        <v>770</v>
      </c>
      <c r="N1076" t="s">
        <v>2016</v>
      </c>
      <c r="O1076" t="s">
        <v>756</v>
      </c>
      <c r="P1076" t="s">
        <v>757</v>
      </c>
      <c r="Q1076" t="s">
        <v>758</v>
      </c>
      <c r="R1076" t="s">
        <v>266</v>
      </c>
      <c r="S1076" t="s">
        <v>271</v>
      </c>
    </row>
    <row r="1077" spans="1:19" x14ac:dyDescent="0.35">
      <c r="A1077">
        <v>133096</v>
      </c>
      <c r="B1077">
        <v>114</v>
      </c>
      <c r="C1077" t="s">
        <v>27</v>
      </c>
      <c r="D1077" t="s">
        <v>1933</v>
      </c>
      <c r="E1077">
        <v>1784.64</v>
      </c>
      <c r="F1077" s="20">
        <v>45824</v>
      </c>
      <c r="G1077" s="20">
        <v>45824</v>
      </c>
      <c r="H1077" s="20">
        <v>45824</v>
      </c>
      <c r="I1077" s="20">
        <v>45792</v>
      </c>
      <c r="J1077" s="20">
        <v>45796</v>
      </c>
      <c r="K1077" t="s">
        <v>330</v>
      </c>
      <c r="L1077" t="s">
        <v>766</v>
      </c>
      <c r="M1077" t="s">
        <v>770</v>
      </c>
      <c r="N1077" t="s">
        <v>2017</v>
      </c>
      <c r="O1077" t="s">
        <v>756</v>
      </c>
      <c r="P1077" t="s">
        <v>757</v>
      </c>
      <c r="Q1077" t="s">
        <v>758</v>
      </c>
      <c r="R1077" t="s">
        <v>266</v>
      </c>
      <c r="S1077" t="s">
        <v>271</v>
      </c>
    </row>
    <row r="1078" spans="1:19" x14ac:dyDescent="0.35">
      <c r="A1078">
        <v>133098</v>
      </c>
      <c r="B1078">
        <v>114</v>
      </c>
      <c r="C1078" t="s">
        <v>27</v>
      </c>
      <c r="D1078" t="s">
        <v>1933</v>
      </c>
      <c r="E1078">
        <v>3569.28</v>
      </c>
      <c r="F1078" s="20">
        <v>45824</v>
      </c>
      <c r="G1078" s="20">
        <v>45824</v>
      </c>
      <c r="H1078" s="20">
        <v>45824</v>
      </c>
      <c r="I1078" s="20">
        <v>45792</v>
      </c>
      <c r="J1078" s="20">
        <v>45796</v>
      </c>
      <c r="K1078" t="s">
        <v>330</v>
      </c>
      <c r="L1078" t="s">
        <v>766</v>
      </c>
      <c r="M1078" t="s">
        <v>770</v>
      </c>
      <c r="N1078" t="s">
        <v>2018</v>
      </c>
      <c r="O1078" t="s">
        <v>756</v>
      </c>
      <c r="P1078" t="s">
        <v>757</v>
      </c>
      <c r="Q1078" t="s">
        <v>758</v>
      </c>
      <c r="R1078" t="s">
        <v>266</v>
      </c>
      <c r="S1078" t="s">
        <v>271</v>
      </c>
    </row>
    <row r="1079" spans="1:19" x14ac:dyDescent="0.35">
      <c r="A1079">
        <v>133099</v>
      </c>
      <c r="B1079">
        <v>114</v>
      </c>
      <c r="C1079" t="s">
        <v>27</v>
      </c>
      <c r="D1079" t="s">
        <v>1933</v>
      </c>
      <c r="E1079">
        <v>1784.64</v>
      </c>
      <c r="F1079" s="20">
        <v>45824</v>
      </c>
      <c r="G1079" s="20">
        <v>45824</v>
      </c>
      <c r="H1079" s="20">
        <v>45824</v>
      </c>
      <c r="I1079" s="20">
        <v>45792</v>
      </c>
      <c r="J1079" s="20">
        <v>45796</v>
      </c>
      <c r="K1079" t="s">
        <v>330</v>
      </c>
      <c r="L1079" t="s">
        <v>766</v>
      </c>
      <c r="M1079" t="s">
        <v>770</v>
      </c>
      <c r="N1079" t="s">
        <v>2019</v>
      </c>
      <c r="O1079" t="s">
        <v>756</v>
      </c>
      <c r="P1079" t="s">
        <v>757</v>
      </c>
      <c r="Q1079" t="s">
        <v>758</v>
      </c>
      <c r="R1079" t="s">
        <v>266</v>
      </c>
      <c r="S1079" t="s">
        <v>271</v>
      </c>
    </row>
    <row r="1080" spans="1:19" x14ac:dyDescent="0.35">
      <c r="A1080">
        <v>133325</v>
      </c>
      <c r="B1080">
        <v>114</v>
      </c>
      <c r="C1080" t="s">
        <v>27</v>
      </c>
      <c r="D1080" t="s">
        <v>1933</v>
      </c>
      <c r="E1080">
        <v>1784.64</v>
      </c>
      <c r="F1080" s="20">
        <v>45824</v>
      </c>
      <c r="G1080" s="20">
        <v>45824</v>
      </c>
      <c r="H1080" s="20">
        <v>45824</v>
      </c>
      <c r="I1080" s="20">
        <v>45791</v>
      </c>
      <c r="J1080" s="20">
        <v>45797</v>
      </c>
      <c r="K1080" t="s">
        <v>330</v>
      </c>
      <c r="L1080" t="s">
        <v>766</v>
      </c>
      <c r="M1080" t="s">
        <v>770</v>
      </c>
      <c r="N1080" t="s">
        <v>2020</v>
      </c>
      <c r="O1080" t="s">
        <v>756</v>
      </c>
      <c r="P1080" t="s">
        <v>757</v>
      </c>
      <c r="Q1080" t="s">
        <v>758</v>
      </c>
      <c r="R1080" t="s">
        <v>266</v>
      </c>
      <c r="S1080" t="s">
        <v>271</v>
      </c>
    </row>
    <row r="1081" spans="1:19" x14ac:dyDescent="0.35">
      <c r="A1081">
        <v>133327</v>
      </c>
      <c r="B1081">
        <v>114</v>
      </c>
      <c r="C1081" t="s">
        <v>27</v>
      </c>
      <c r="D1081" t="s">
        <v>1933</v>
      </c>
      <c r="E1081">
        <v>2230.8000000000002</v>
      </c>
      <c r="F1081" s="20">
        <v>45824</v>
      </c>
      <c r="G1081" s="20">
        <v>45824</v>
      </c>
      <c r="H1081" s="20">
        <v>45824</v>
      </c>
      <c r="I1081" s="20">
        <v>45791</v>
      </c>
      <c r="J1081" s="20">
        <v>45797</v>
      </c>
      <c r="K1081" t="s">
        <v>330</v>
      </c>
      <c r="L1081" t="s">
        <v>766</v>
      </c>
      <c r="M1081" t="s">
        <v>770</v>
      </c>
      <c r="N1081" t="s">
        <v>2021</v>
      </c>
      <c r="O1081" t="s">
        <v>756</v>
      </c>
      <c r="P1081" t="s">
        <v>757</v>
      </c>
      <c r="Q1081" t="s">
        <v>758</v>
      </c>
      <c r="R1081" t="s">
        <v>266</v>
      </c>
      <c r="S1081" t="s">
        <v>271</v>
      </c>
    </row>
    <row r="1082" spans="1:19" x14ac:dyDescent="0.35">
      <c r="A1082">
        <v>133328</v>
      </c>
      <c r="B1082">
        <v>114</v>
      </c>
      <c r="C1082" t="s">
        <v>27</v>
      </c>
      <c r="D1082" t="s">
        <v>1933</v>
      </c>
      <c r="E1082">
        <v>1784.64</v>
      </c>
      <c r="F1082" s="20">
        <v>45824</v>
      </c>
      <c r="G1082" s="20">
        <v>45824</v>
      </c>
      <c r="H1082" s="20">
        <v>45824</v>
      </c>
      <c r="I1082" s="20">
        <v>45791</v>
      </c>
      <c r="J1082" s="20">
        <v>45797</v>
      </c>
      <c r="K1082" t="s">
        <v>330</v>
      </c>
      <c r="L1082" t="s">
        <v>766</v>
      </c>
      <c r="M1082" t="s">
        <v>770</v>
      </c>
      <c r="N1082" t="s">
        <v>2022</v>
      </c>
      <c r="O1082" t="s">
        <v>756</v>
      </c>
      <c r="P1082" t="s">
        <v>757</v>
      </c>
      <c r="Q1082" t="s">
        <v>758</v>
      </c>
      <c r="R1082" t="s">
        <v>266</v>
      </c>
      <c r="S1082" t="s">
        <v>271</v>
      </c>
    </row>
    <row r="1083" spans="1:19" x14ac:dyDescent="0.35">
      <c r="A1083">
        <v>133330</v>
      </c>
      <c r="B1083">
        <v>114</v>
      </c>
      <c r="C1083" t="s">
        <v>27</v>
      </c>
      <c r="D1083" t="s">
        <v>1933</v>
      </c>
      <c r="E1083">
        <v>2230.8000000000002</v>
      </c>
      <c r="F1083" s="20">
        <v>45824</v>
      </c>
      <c r="G1083" s="20">
        <v>45824</v>
      </c>
      <c r="H1083" s="20">
        <v>45824</v>
      </c>
      <c r="I1083" s="20">
        <v>45791</v>
      </c>
      <c r="J1083" s="20">
        <v>45797</v>
      </c>
      <c r="K1083" t="s">
        <v>330</v>
      </c>
      <c r="L1083" t="s">
        <v>766</v>
      </c>
      <c r="M1083" t="s">
        <v>770</v>
      </c>
      <c r="N1083" t="s">
        <v>2023</v>
      </c>
      <c r="O1083" t="s">
        <v>756</v>
      </c>
      <c r="P1083" t="s">
        <v>757</v>
      </c>
      <c r="Q1083" t="s">
        <v>758</v>
      </c>
      <c r="R1083" t="s">
        <v>266</v>
      </c>
      <c r="S1083" t="s">
        <v>271</v>
      </c>
    </row>
    <row r="1084" spans="1:19" x14ac:dyDescent="0.35">
      <c r="A1084">
        <v>133331</v>
      </c>
      <c r="B1084">
        <v>114</v>
      </c>
      <c r="C1084" t="s">
        <v>27</v>
      </c>
      <c r="D1084" t="s">
        <v>1933</v>
      </c>
      <c r="E1084">
        <v>1784.64</v>
      </c>
      <c r="F1084" s="20">
        <v>45824</v>
      </c>
      <c r="G1084" s="20">
        <v>45824</v>
      </c>
      <c r="H1084" s="20">
        <v>45824</v>
      </c>
      <c r="I1084" s="20">
        <v>45791</v>
      </c>
      <c r="J1084" s="20">
        <v>45797</v>
      </c>
      <c r="K1084" t="s">
        <v>330</v>
      </c>
      <c r="L1084" t="s">
        <v>766</v>
      </c>
      <c r="M1084" t="s">
        <v>770</v>
      </c>
      <c r="N1084" t="s">
        <v>2024</v>
      </c>
      <c r="O1084" t="s">
        <v>756</v>
      </c>
      <c r="P1084" t="s">
        <v>757</v>
      </c>
      <c r="Q1084" t="s">
        <v>758</v>
      </c>
      <c r="R1084" t="s">
        <v>266</v>
      </c>
      <c r="S1084" t="s">
        <v>271</v>
      </c>
    </row>
    <row r="1085" spans="1:19" x14ac:dyDescent="0.35">
      <c r="A1085">
        <v>133335</v>
      </c>
      <c r="B1085">
        <v>114</v>
      </c>
      <c r="C1085" t="s">
        <v>27</v>
      </c>
      <c r="D1085" t="s">
        <v>1933</v>
      </c>
      <c r="E1085">
        <v>3570.57</v>
      </c>
      <c r="F1085" s="20">
        <v>45824</v>
      </c>
      <c r="G1085" s="20">
        <v>45824</v>
      </c>
      <c r="H1085" s="20">
        <v>45824</v>
      </c>
      <c r="I1085" s="20">
        <v>45791</v>
      </c>
      <c r="J1085" s="20">
        <v>45797</v>
      </c>
      <c r="K1085" t="s">
        <v>330</v>
      </c>
      <c r="L1085" t="s">
        <v>766</v>
      </c>
      <c r="M1085" t="s">
        <v>770</v>
      </c>
      <c r="N1085" t="s">
        <v>2025</v>
      </c>
      <c r="O1085" t="s">
        <v>756</v>
      </c>
      <c r="P1085" t="s">
        <v>757</v>
      </c>
      <c r="Q1085" t="s">
        <v>758</v>
      </c>
      <c r="R1085" t="s">
        <v>266</v>
      </c>
      <c r="S1085" t="s">
        <v>271</v>
      </c>
    </row>
    <row r="1086" spans="1:19" x14ac:dyDescent="0.35">
      <c r="A1086">
        <v>133572</v>
      </c>
      <c r="B1086">
        <v>114</v>
      </c>
      <c r="C1086" t="s">
        <v>27</v>
      </c>
      <c r="D1086" t="s">
        <v>769</v>
      </c>
      <c r="E1086">
        <v>331.04</v>
      </c>
      <c r="F1086" s="20">
        <v>45824</v>
      </c>
      <c r="G1086" s="20">
        <v>45824</v>
      </c>
      <c r="H1086" s="20">
        <v>45824</v>
      </c>
      <c r="I1086" s="20">
        <v>45792</v>
      </c>
      <c r="J1086" s="20">
        <v>45798</v>
      </c>
      <c r="K1086" t="s">
        <v>330</v>
      </c>
      <c r="L1086" t="s">
        <v>766</v>
      </c>
      <c r="M1086" t="s">
        <v>770</v>
      </c>
      <c r="N1086" t="s">
        <v>2026</v>
      </c>
      <c r="O1086" t="s">
        <v>756</v>
      </c>
      <c r="P1086" t="s">
        <v>757</v>
      </c>
      <c r="Q1086" t="s">
        <v>758</v>
      </c>
      <c r="R1086" t="s">
        <v>266</v>
      </c>
      <c r="S1086" t="s">
        <v>271</v>
      </c>
    </row>
    <row r="1087" spans="1:19" x14ac:dyDescent="0.35">
      <c r="A1087">
        <v>87884</v>
      </c>
      <c r="B1087">
        <v>114</v>
      </c>
      <c r="C1087" t="s">
        <v>27</v>
      </c>
      <c r="D1087" t="s">
        <v>1461</v>
      </c>
      <c r="E1087">
        <v>2815.5</v>
      </c>
      <c r="F1087" s="20">
        <v>45823</v>
      </c>
      <c r="G1087" s="20">
        <v>45824</v>
      </c>
      <c r="H1087" s="20">
        <v>45824</v>
      </c>
      <c r="I1087" s="20">
        <v>45809</v>
      </c>
      <c r="J1087" s="20"/>
      <c r="K1087" t="s">
        <v>330</v>
      </c>
      <c r="L1087" t="s">
        <v>916</v>
      </c>
      <c r="M1087" t="s">
        <v>1404</v>
      </c>
      <c r="N1087" t="s">
        <v>2027</v>
      </c>
      <c r="O1087" t="s">
        <v>756</v>
      </c>
      <c r="P1087" t="s">
        <v>757</v>
      </c>
      <c r="Q1087" t="s">
        <v>758</v>
      </c>
      <c r="R1087" t="s">
        <v>266</v>
      </c>
      <c r="S1087" t="s">
        <v>271</v>
      </c>
    </row>
    <row r="1088" spans="1:19" x14ac:dyDescent="0.35">
      <c r="A1088">
        <v>139939</v>
      </c>
      <c r="B1088">
        <v>114</v>
      </c>
      <c r="C1088" t="s">
        <v>27</v>
      </c>
      <c r="D1088" t="s">
        <v>2028</v>
      </c>
      <c r="E1088">
        <v>0</v>
      </c>
      <c r="F1088" s="20">
        <v>45822</v>
      </c>
      <c r="G1088" s="20">
        <v>45831</v>
      </c>
      <c r="H1088" s="20">
        <v>45822</v>
      </c>
      <c r="I1088" s="20">
        <v>45822</v>
      </c>
      <c r="J1088" s="20">
        <v>45824</v>
      </c>
      <c r="K1088" t="s">
        <v>453</v>
      </c>
      <c r="L1088" t="s">
        <v>766</v>
      </c>
      <c r="M1088" t="s">
        <v>767</v>
      </c>
      <c r="N1088" t="s">
        <v>2029</v>
      </c>
      <c r="O1088" t="s">
        <v>756</v>
      </c>
      <c r="P1088" t="s">
        <v>757</v>
      </c>
      <c r="Q1088" t="s">
        <v>758</v>
      </c>
      <c r="R1088" t="s">
        <v>266</v>
      </c>
      <c r="S1088" t="s">
        <v>271</v>
      </c>
    </row>
    <row r="1089" spans="1:19" x14ac:dyDescent="0.35">
      <c r="A1089">
        <v>140005</v>
      </c>
      <c r="B1089">
        <v>114</v>
      </c>
      <c r="C1089" t="s">
        <v>27</v>
      </c>
      <c r="D1089" t="s">
        <v>1035</v>
      </c>
      <c r="E1089">
        <v>177.05</v>
      </c>
      <c r="F1089" s="20">
        <v>45821</v>
      </c>
      <c r="G1089" s="20"/>
      <c r="H1089" s="20">
        <v>45821</v>
      </c>
      <c r="I1089" s="20">
        <v>45821</v>
      </c>
      <c r="J1089" s="20">
        <v>45824</v>
      </c>
      <c r="K1089" t="s">
        <v>369</v>
      </c>
      <c r="L1089" t="s">
        <v>749</v>
      </c>
      <c r="M1089" t="s">
        <v>750</v>
      </c>
      <c r="N1089" t="s">
        <v>751</v>
      </c>
      <c r="R1089" t="s">
        <v>266</v>
      </c>
    </row>
    <row r="1090" spans="1:19" x14ac:dyDescent="0.35">
      <c r="A1090">
        <v>102521</v>
      </c>
      <c r="B1090">
        <v>114</v>
      </c>
      <c r="C1090" t="s">
        <v>27</v>
      </c>
      <c r="D1090" t="s">
        <v>1471</v>
      </c>
      <c r="E1090">
        <v>2100</v>
      </c>
      <c r="F1090" s="20">
        <v>45820</v>
      </c>
      <c r="G1090" s="20">
        <v>45820</v>
      </c>
      <c r="H1090" s="20">
        <v>45820</v>
      </c>
      <c r="I1090" s="20">
        <v>45803</v>
      </c>
      <c r="J1090" s="20"/>
      <c r="K1090" t="s">
        <v>264</v>
      </c>
      <c r="L1090" t="s">
        <v>791</v>
      </c>
      <c r="M1090" t="s">
        <v>1472</v>
      </c>
      <c r="N1090" t="s">
        <v>2030</v>
      </c>
      <c r="O1090" t="s">
        <v>756</v>
      </c>
      <c r="P1090" t="s">
        <v>757</v>
      </c>
      <c r="Q1090" t="s">
        <v>758</v>
      </c>
      <c r="R1090" t="s">
        <v>266</v>
      </c>
      <c r="S1090" t="s">
        <v>271</v>
      </c>
    </row>
    <row r="1091" spans="1:19" x14ac:dyDescent="0.35">
      <c r="A1091">
        <v>100600</v>
      </c>
      <c r="B1091">
        <v>114</v>
      </c>
      <c r="C1091" t="s">
        <v>27</v>
      </c>
      <c r="D1091" t="s">
        <v>752</v>
      </c>
      <c r="E1091">
        <v>14693.58</v>
      </c>
      <c r="F1091" s="20">
        <v>45820</v>
      </c>
      <c r="G1091" s="20">
        <v>45820</v>
      </c>
      <c r="H1091" s="20">
        <v>45820</v>
      </c>
      <c r="I1091" s="20">
        <v>45816</v>
      </c>
      <c r="J1091" s="20"/>
      <c r="K1091" t="s">
        <v>330</v>
      </c>
      <c r="L1091" t="s">
        <v>753</v>
      </c>
      <c r="M1091" t="s">
        <v>754</v>
      </c>
      <c r="N1091" t="s">
        <v>2031</v>
      </c>
      <c r="O1091" t="s">
        <v>756</v>
      </c>
      <c r="P1091" t="s">
        <v>757</v>
      </c>
      <c r="Q1091" t="s">
        <v>758</v>
      </c>
      <c r="R1091" t="s">
        <v>266</v>
      </c>
      <c r="S1091" t="s">
        <v>271</v>
      </c>
    </row>
    <row r="1092" spans="1:19" x14ac:dyDescent="0.35">
      <c r="A1092">
        <v>104817</v>
      </c>
      <c r="B1092">
        <v>114</v>
      </c>
      <c r="C1092" t="s">
        <v>27</v>
      </c>
      <c r="D1092" t="s">
        <v>929</v>
      </c>
      <c r="E1092">
        <v>23387.01</v>
      </c>
      <c r="F1092" s="20">
        <v>45821</v>
      </c>
      <c r="G1092" s="20">
        <v>45820</v>
      </c>
      <c r="H1092" s="20">
        <v>45820</v>
      </c>
      <c r="I1092" s="20">
        <v>45808</v>
      </c>
      <c r="J1092" s="20"/>
      <c r="K1092" t="s">
        <v>264</v>
      </c>
      <c r="L1092" t="s">
        <v>930</v>
      </c>
      <c r="M1092" t="s">
        <v>931</v>
      </c>
      <c r="N1092" t="s">
        <v>2032</v>
      </c>
      <c r="O1092" t="s">
        <v>756</v>
      </c>
      <c r="P1092" t="s">
        <v>757</v>
      </c>
      <c r="Q1092" t="s">
        <v>758</v>
      </c>
      <c r="R1092" t="s">
        <v>266</v>
      </c>
      <c r="S1092" t="s">
        <v>271</v>
      </c>
    </row>
    <row r="1093" spans="1:19" x14ac:dyDescent="0.35">
      <c r="A1093">
        <v>135207</v>
      </c>
      <c r="B1093">
        <v>114</v>
      </c>
      <c r="C1093" t="s">
        <v>27</v>
      </c>
      <c r="D1093" t="s">
        <v>801</v>
      </c>
      <c r="E1093">
        <v>230.5</v>
      </c>
      <c r="F1093" s="20">
        <v>45820</v>
      </c>
      <c r="G1093" s="20">
        <v>45820</v>
      </c>
      <c r="H1093" s="20">
        <v>45820</v>
      </c>
      <c r="I1093" s="20">
        <v>45804</v>
      </c>
      <c r="J1093" s="20">
        <v>45806</v>
      </c>
      <c r="K1093" t="s">
        <v>330</v>
      </c>
      <c r="L1093" t="s">
        <v>766</v>
      </c>
      <c r="M1093" t="s">
        <v>767</v>
      </c>
      <c r="N1093" t="s">
        <v>2033</v>
      </c>
      <c r="O1093" t="s">
        <v>756</v>
      </c>
      <c r="P1093" t="s">
        <v>757</v>
      </c>
      <c r="Q1093" t="s">
        <v>758</v>
      </c>
      <c r="R1093" t="s">
        <v>266</v>
      </c>
      <c r="S1093" t="s">
        <v>271</v>
      </c>
    </row>
    <row r="1094" spans="1:19" x14ac:dyDescent="0.35">
      <c r="A1094">
        <v>135315</v>
      </c>
      <c r="B1094">
        <v>114</v>
      </c>
      <c r="C1094" t="s">
        <v>27</v>
      </c>
      <c r="D1094" t="s">
        <v>1767</v>
      </c>
      <c r="E1094">
        <v>3150.08</v>
      </c>
      <c r="F1094" s="20">
        <v>45821</v>
      </c>
      <c r="G1094" s="20">
        <v>45820</v>
      </c>
      <c r="H1094" s="20">
        <v>45820</v>
      </c>
      <c r="I1094" s="20">
        <v>45797</v>
      </c>
      <c r="J1094" s="20">
        <v>45806</v>
      </c>
      <c r="K1094" t="s">
        <v>330</v>
      </c>
      <c r="L1094" t="s">
        <v>766</v>
      </c>
      <c r="M1094" t="s">
        <v>767</v>
      </c>
      <c r="N1094" t="s">
        <v>2034</v>
      </c>
      <c r="O1094" t="s">
        <v>756</v>
      </c>
      <c r="P1094" t="s">
        <v>757</v>
      </c>
      <c r="Q1094" t="s">
        <v>758</v>
      </c>
      <c r="R1094" t="s">
        <v>266</v>
      </c>
      <c r="S1094" t="s">
        <v>271</v>
      </c>
    </row>
    <row r="1095" spans="1:19" x14ac:dyDescent="0.35">
      <c r="A1095">
        <v>135316</v>
      </c>
      <c r="B1095">
        <v>114</v>
      </c>
      <c r="C1095" t="s">
        <v>27</v>
      </c>
      <c r="D1095" t="s">
        <v>1767</v>
      </c>
      <c r="E1095">
        <v>842.4</v>
      </c>
      <c r="F1095" s="20">
        <v>45821</v>
      </c>
      <c r="G1095" s="20">
        <v>45820</v>
      </c>
      <c r="H1095" s="20">
        <v>45820</v>
      </c>
      <c r="I1095" s="20">
        <v>45796</v>
      </c>
      <c r="J1095" s="20">
        <v>45806</v>
      </c>
      <c r="K1095" t="s">
        <v>330</v>
      </c>
      <c r="L1095" t="s">
        <v>766</v>
      </c>
      <c r="M1095" t="s">
        <v>767</v>
      </c>
      <c r="N1095" t="s">
        <v>2035</v>
      </c>
      <c r="O1095" t="s">
        <v>756</v>
      </c>
      <c r="P1095" t="s">
        <v>757</v>
      </c>
      <c r="Q1095" t="s">
        <v>758</v>
      </c>
      <c r="R1095" t="s">
        <v>266</v>
      </c>
      <c r="S1095" t="s">
        <v>271</v>
      </c>
    </row>
    <row r="1096" spans="1:19" x14ac:dyDescent="0.35">
      <c r="A1096">
        <v>135428</v>
      </c>
      <c r="B1096">
        <v>114</v>
      </c>
      <c r="C1096" t="s">
        <v>27</v>
      </c>
      <c r="D1096" t="s">
        <v>809</v>
      </c>
      <c r="E1096">
        <v>3541.04</v>
      </c>
      <c r="F1096" s="20">
        <v>45820</v>
      </c>
      <c r="G1096" s="20">
        <v>45820</v>
      </c>
      <c r="H1096" s="20">
        <v>45820</v>
      </c>
      <c r="I1096" s="20">
        <v>45804</v>
      </c>
      <c r="J1096" s="20">
        <v>45807</v>
      </c>
      <c r="K1096" t="s">
        <v>330</v>
      </c>
      <c r="L1096" t="s">
        <v>766</v>
      </c>
      <c r="M1096" t="s">
        <v>767</v>
      </c>
      <c r="N1096" t="s">
        <v>2036</v>
      </c>
      <c r="O1096" t="s">
        <v>756</v>
      </c>
      <c r="P1096" t="s">
        <v>757</v>
      </c>
      <c r="Q1096" t="s">
        <v>758</v>
      </c>
      <c r="R1096" t="s">
        <v>266</v>
      </c>
      <c r="S1096" t="s">
        <v>271</v>
      </c>
    </row>
    <row r="1097" spans="1:19" x14ac:dyDescent="0.35">
      <c r="A1097">
        <v>133087</v>
      </c>
      <c r="B1097">
        <v>114</v>
      </c>
      <c r="C1097" t="s">
        <v>27</v>
      </c>
      <c r="D1097" t="s">
        <v>1933</v>
      </c>
      <c r="E1097">
        <v>1784.64</v>
      </c>
      <c r="F1097" s="20">
        <v>45821</v>
      </c>
      <c r="G1097" s="20">
        <v>45820</v>
      </c>
      <c r="H1097" s="20">
        <v>45820</v>
      </c>
      <c r="I1097" s="20">
        <v>45790</v>
      </c>
      <c r="J1097" s="20">
        <v>45796</v>
      </c>
      <c r="K1097" t="s">
        <v>330</v>
      </c>
      <c r="L1097" t="s">
        <v>766</v>
      </c>
      <c r="M1097" t="s">
        <v>770</v>
      </c>
      <c r="N1097" t="s">
        <v>2037</v>
      </c>
      <c r="O1097" t="s">
        <v>756</v>
      </c>
      <c r="P1097" t="s">
        <v>757</v>
      </c>
      <c r="Q1097" t="s">
        <v>758</v>
      </c>
      <c r="R1097" t="s">
        <v>266</v>
      </c>
      <c r="S1097" t="s">
        <v>271</v>
      </c>
    </row>
    <row r="1098" spans="1:19" x14ac:dyDescent="0.35">
      <c r="A1098">
        <v>133088</v>
      </c>
      <c r="B1098">
        <v>114</v>
      </c>
      <c r="C1098" t="s">
        <v>27</v>
      </c>
      <c r="D1098" t="s">
        <v>1933</v>
      </c>
      <c r="E1098">
        <v>1784.64</v>
      </c>
      <c r="F1098" s="20">
        <v>45821</v>
      </c>
      <c r="G1098" s="20">
        <v>45820</v>
      </c>
      <c r="H1098" s="20">
        <v>45820</v>
      </c>
      <c r="I1098" s="20">
        <v>45790</v>
      </c>
      <c r="J1098" s="20">
        <v>45796</v>
      </c>
      <c r="K1098" t="s">
        <v>330</v>
      </c>
      <c r="L1098" t="s">
        <v>766</v>
      </c>
      <c r="M1098" t="s">
        <v>770</v>
      </c>
      <c r="N1098" t="s">
        <v>2038</v>
      </c>
      <c r="O1098" t="s">
        <v>756</v>
      </c>
      <c r="P1098" t="s">
        <v>757</v>
      </c>
      <c r="Q1098" t="s">
        <v>758</v>
      </c>
      <c r="R1098" t="s">
        <v>266</v>
      </c>
      <c r="S1098" t="s">
        <v>271</v>
      </c>
    </row>
    <row r="1099" spans="1:19" x14ac:dyDescent="0.35">
      <c r="A1099">
        <v>133090</v>
      </c>
      <c r="B1099">
        <v>114</v>
      </c>
      <c r="C1099" t="s">
        <v>27</v>
      </c>
      <c r="D1099" t="s">
        <v>1933</v>
      </c>
      <c r="E1099">
        <v>2678.25</v>
      </c>
      <c r="F1099" s="20">
        <v>45821</v>
      </c>
      <c r="G1099" s="20">
        <v>45820</v>
      </c>
      <c r="H1099" s="20">
        <v>45820</v>
      </c>
      <c r="I1099" s="20">
        <v>45790</v>
      </c>
      <c r="J1099" s="20">
        <v>45796</v>
      </c>
      <c r="K1099" t="s">
        <v>330</v>
      </c>
      <c r="L1099" t="s">
        <v>766</v>
      </c>
      <c r="M1099" t="s">
        <v>770</v>
      </c>
      <c r="N1099" t="s">
        <v>2039</v>
      </c>
      <c r="O1099" t="s">
        <v>756</v>
      </c>
      <c r="P1099" t="s">
        <v>757</v>
      </c>
      <c r="Q1099" t="s">
        <v>758</v>
      </c>
      <c r="R1099" t="s">
        <v>266</v>
      </c>
      <c r="S1099" t="s">
        <v>271</v>
      </c>
    </row>
    <row r="1100" spans="1:19" x14ac:dyDescent="0.35">
      <c r="A1100">
        <v>133092</v>
      </c>
      <c r="B1100">
        <v>114</v>
      </c>
      <c r="C1100" t="s">
        <v>27</v>
      </c>
      <c r="D1100" t="s">
        <v>1933</v>
      </c>
      <c r="E1100">
        <v>1784.64</v>
      </c>
      <c r="F1100" s="20">
        <v>45821</v>
      </c>
      <c r="G1100" s="20">
        <v>45820</v>
      </c>
      <c r="H1100" s="20">
        <v>45820</v>
      </c>
      <c r="I1100" s="20">
        <v>45790</v>
      </c>
      <c r="J1100" s="20">
        <v>45796</v>
      </c>
      <c r="K1100" t="s">
        <v>330</v>
      </c>
      <c r="L1100" t="s">
        <v>766</v>
      </c>
      <c r="M1100" t="s">
        <v>770</v>
      </c>
      <c r="N1100" t="s">
        <v>2040</v>
      </c>
      <c r="O1100" t="s">
        <v>756</v>
      </c>
      <c r="P1100" t="s">
        <v>757</v>
      </c>
      <c r="Q1100" t="s">
        <v>758</v>
      </c>
      <c r="R1100" t="s">
        <v>266</v>
      </c>
      <c r="S1100" t="s">
        <v>271</v>
      </c>
    </row>
    <row r="1101" spans="1:19" x14ac:dyDescent="0.35">
      <c r="A1101">
        <v>132186</v>
      </c>
      <c r="B1101">
        <v>114</v>
      </c>
      <c r="C1101" t="s">
        <v>27</v>
      </c>
      <c r="D1101" t="s">
        <v>541</v>
      </c>
      <c r="E1101">
        <v>3555.8</v>
      </c>
      <c r="F1101" s="20">
        <v>45820</v>
      </c>
      <c r="G1101" s="20">
        <v>45820</v>
      </c>
      <c r="H1101" s="20">
        <v>45820</v>
      </c>
      <c r="I1101" s="20">
        <v>45789</v>
      </c>
      <c r="J1101" s="20">
        <v>45791</v>
      </c>
      <c r="K1101" t="s">
        <v>330</v>
      </c>
      <c r="L1101" t="s">
        <v>766</v>
      </c>
      <c r="M1101" t="s">
        <v>770</v>
      </c>
      <c r="N1101" t="s">
        <v>2041</v>
      </c>
      <c r="O1101" t="s">
        <v>756</v>
      </c>
      <c r="P1101" t="s">
        <v>757</v>
      </c>
      <c r="Q1101" t="s">
        <v>758</v>
      </c>
      <c r="R1101" t="s">
        <v>266</v>
      </c>
      <c r="S1101" t="s">
        <v>271</v>
      </c>
    </row>
    <row r="1102" spans="1:19" x14ac:dyDescent="0.35">
      <c r="A1102">
        <v>132187</v>
      </c>
      <c r="B1102">
        <v>114</v>
      </c>
      <c r="C1102" t="s">
        <v>27</v>
      </c>
      <c r="D1102" t="s">
        <v>541</v>
      </c>
      <c r="E1102">
        <v>8924.49</v>
      </c>
      <c r="F1102" s="20">
        <v>45820</v>
      </c>
      <c r="G1102" s="20">
        <v>45820</v>
      </c>
      <c r="H1102" s="20">
        <v>45820</v>
      </c>
      <c r="I1102" s="20">
        <v>45789</v>
      </c>
      <c r="J1102" s="20">
        <v>45791</v>
      </c>
      <c r="K1102" t="s">
        <v>330</v>
      </c>
      <c r="L1102" t="s">
        <v>766</v>
      </c>
      <c r="M1102" t="s">
        <v>770</v>
      </c>
      <c r="N1102" t="s">
        <v>2042</v>
      </c>
      <c r="O1102" t="s">
        <v>756</v>
      </c>
      <c r="P1102" t="s">
        <v>757</v>
      </c>
      <c r="Q1102" t="s">
        <v>758</v>
      </c>
      <c r="R1102" t="s">
        <v>266</v>
      </c>
      <c r="S1102" t="s">
        <v>271</v>
      </c>
    </row>
    <row r="1103" spans="1:19" x14ac:dyDescent="0.35">
      <c r="A1103">
        <v>132474</v>
      </c>
      <c r="B1103">
        <v>114</v>
      </c>
      <c r="C1103" t="s">
        <v>27</v>
      </c>
      <c r="D1103" t="s">
        <v>1020</v>
      </c>
      <c r="E1103">
        <v>1659.76</v>
      </c>
      <c r="F1103" s="20">
        <v>45820</v>
      </c>
      <c r="G1103" s="20">
        <v>45820</v>
      </c>
      <c r="H1103" s="20">
        <v>45820</v>
      </c>
      <c r="I1103" s="20">
        <v>45791</v>
      </c>
      <c r="J1103" s="20">
        <v>45792</v>
      </c>
      <c r="K1103" t="s">
        <v>330</v>
      </c>
      <c r="L1103" t="s">
        <v>766</v>
      </c>
      <c r="M1103" t="s">
        <v>767</v>
      </c>
      <c r="N1103" t="s">
        <v>2043</v>
      </c>
      <c r="O1103" t="s">
        <v>756</v>
      </c>
      <c r="P1103" t="s">
        <v>757</v>
      </c>
      <c r="Q1103" t="s">
        <v>758</v>
      </c>
      <c r="R1103" t="s">
        <v>266</v>
      </c>
      <c r="S1103" t="s">
        <v>271</v>
      </c>
    </row>
    <row r="1104" spans="1:19" x14ac:dyDescent="0.35">
      <c r="A1104">
        <v>132493</v>
      </c>
      <c r="B1104">
        <v>114</v>
      </c>
      <c r="C1104" t="s">
        <v>27</v>
      </c>
      <c r="D1104" t="s">
        <v>885</v>
      </c>
      <c r="E1104">
        <v>1987</v>
      </c>
      <c r="F1104" s="20">
        <v>45820</v>
      </c>
      <c r="G1104" s="20">
        <v>45820</v>
      </c>
      <c r="H1104" s="20">
        <v>45820</v>
      </c>
      <c r="I1104" s="20">
        <v>45790</v>
      </c>
      <c r="J1104" s="20">
        <v>45792</v>
      </c>
      <c r="K1104" t="s">
        <v>330</v>
      </c>
      <c r="L1104" t="s">
        <v>766</v>
      </c>
      <c r="M1104" t="s">
        <v>770</v>
      </c>
      <c r="N1104" t="s">
        <v>2044</v>
      </c>
      <c r="O1104" t="s">
        <v>756</v>
      </c>
      <c r="P1104" t="s">
        <v>757</v>
      </c>
      <c r="Q1104" t="s">
        <v>758</v>
      </c>
      <c r="R1104" t="s">
        <v>266</v>
      </c>
      <c r="S1104" t="s">
        <v>271</v>
      </c>
    </row>
    <row r="1105" spans="1:19" x14ac:dyDescent="0.35">
      <c r="A1105">
        <v>132500</v>
      </c>
      <c r="B1105">
        <v>114</v>
      </c>
      <c r="C1105" t="s">
        <v>27</v>
      </c>
      <c r="D1105" t="s">
        <v>541</v>
      </c>
      <c r="E1105">
        <v>2676.96</v>
      </c>
      <c r="F1105" s="20">
        <v>45821</v>
      </c>
      <c r="G1105" s="20">
        <v>45820</v>
      </c>
      <c r="H1105" s="20">
        <v>45820</v>
      </c>
      <c r="I1105" s="20">
        <v>45790</v>
      </c>
      <c r="J1105" s="20">
        <v>45792</v>
      </c>
      <c r="K1105" t="s">
        <v>330</v>
      </c>
      <c r="L1105" t="s">
        <v>766</v>
      </c>
      <c r="M1105" t="s">
        <v>770</v>
      </c>
      <c r="N1105" t="s">
        <v>2045</v>
      </c>
      <c r="O1105" t="s">
        <v>756</v>
      </c>
      <c r="P1105" t="s">
        <v>757</v>
      </c>
      <c r="Q1105" t="s">
        <v>758</v>
      </c>
      <c r="R1105" t="s">
        <v>266</v>
      </c>
      <c r="S1105" t="s">
        <v>271</v>
      </c>
    </row>
    <row r="1106" spans="1:19" x14ac:dyDescent="0.35">
      <c r="A1106">
        <v>132502</v>
      </c>
      <c r="B1106">
        <v>114</v>
      </c>
      <c r="C1106" t="s">
        <v>27</v>
      </c>
      <c r="D1106" t="s">
        <v>541</v>
      </c>
      <c r="E1106">
        <v>2676.96</v>
      </c>
      <c r="F1106" s="20">
        <v>45821</v>
      </c>
      <c r="G1106" s="20">
        <v>45820</v>
      </c>
      <c r="H1106" s="20">
        <v>45820</v>
      </c>
      <c r="I1106" s="20">
        <v>45790</v>
      </c>
      <c r="J1106" s="20">
        <v>45792</v>
      </c>
      <c r="K1106" t="s">
        <v>330</v>
      </c>
      <c r="L1106" t="s">
        <v>766</v>
      </c>
      <c r="M1106" t="s">
        <v>770</v>
      </c>
      <c r="N1106" t="s">
        <v>2046</v>
      </c>
      <c r="O1106" t="s">
        <v>756</v>
      </c>
      <c r="P1106" t="s">
        <v>757</v>
      </c>
      <c r="Q1106" t="s">
        <v>758</v>
      </c>
      <c r="R1106" t="s">
        <v>266</v>
      </c>
      <c r="S1106" t="s">
        <v>271</v>
      </c>
    </row>
    <row r="1107" spans="1:19" x14ac:dyDescent="0.35">
      <c r="A1107">
        <v>132690</v>
      </c>
      <c r="B1107">
        <v>114</v>
      </c>
      <c r="C1107" t="s">
        <v>27</v>
      </c>
      <c r="D1107" t="s">
        <v>769</v>
      </c>
      <c r="E1107">
        <v>892.32</v>
      </c>
      <c r="F1107" s="20">
        <v>45820</v>
      </c>
      <c r="G1107" s="20">
        <v>45820</v>
      </c>
      <c r="H1107" s="20">
        <v>45820</v>
      </c>
      <c r="I1107" s="20">
        <v>45789</v>
      </c>
      <c r="J1107" s="20">
        <v>45793</v>
      </c>
      <c r="K1107" t="s">
        <v>330</v>
      </c>
      <c r="L1107" t="s">
        <v>766</v>
      </c>
      <c r="M1107" t="s">
        <v>770</v>
      </c>
      <c r="N1107" t="s">
        <v>2047</v>
      </c>
      <c r="O1107" t="s">
        <v>756</v>
      </c>
      <c r="P1107" t="s">
        <v>757</v>
      </c>
      <c r="Q1107" t="s">
        <v>758</v>
      </c>
      <c r="R1107" t="s">
        <v>266</v>
      </c>
      <c r="S1107" t="s">
        <v>271</v>
      </c>
    </row>
    <row r="1108" spans="1:19" x14ac:dyDescent="0.35">
      <c r="A1108">
        <v>137519</v>
      </c>
      <c r="B1108">
        <v>114</v>
      </c>
      <c r="C1108" t="s">
        <v>27</v>
      </c>
      <c r="D1108" t="s">
        <v>1878</v>
      </c>
      <c r="E1108">
        <v>2070.9</v>
      </c>
      <c r="F1108" s="20">
        <v>45821</v>
      </c>
      <c r="G1108" s="20">
        <v>45820</v>
      </c>
      <c r="H1108" s="20">
        <v>45820</v>
      </c>
      <c r="I1108" s="20">
        <v>45810</v>
      </c>
      <c r="J1108" s="20">
        <v>45812</v>
      </c>
      <c r="K1108" t="s">
        <v>330</v>
      </c>
      <c r="L1108" t="s">
        <v>762</v>
      </c>
      <c r="M1108" t="s">
        <v>763</v>
      </c>
      <c r="N1108" t="s">
        <v>2048</v>
      </c>
      <c r="O1108" t="s">
        <v>756</v>
      </c>
      <c r="P1108" t="s">
        <v>757</v>
      </c>
      <c r="Q1108" t="s">
        <v>758</v>
      </c>
      <c r="R1108" t="s">
        <v>266</v>
      </c>
      <c r="S1108" t="s">
        <v>271</v>
      </c>
    </row>
    <row r="1109" spans="1:19" x14ac:dyDescent="0.35">
      <c r="A1109">
        <v>137567</v>
      </c>
      <c r="B1109">
        <v>114</v>
      </c>
      <c r="C1109" t="s">
        <v>27</v>
      </c>
      <c r="D1109" t="s">
        <v>775</v>
      </c>
      <c r="E1109">
        <v>840</v>
      </c>
      <c r="F1109" s="20">
        <v>45820</v>
      </c>
      <c r="G1109" s="20">
        <v>45820</v>
      </c>
      <c r="H1109" s="20">
        <v>45820</v>
      </c>
      <c r="I1109" s="20">
        <v>45806</v>
      </c>
      <c r="J1109" s="20">
        <v>45812</v>
      </c>
      <c r="K1109" t="s">
        <v>330</v>
      </c>
      <c r="L1109" t="s">
        <v>766</v>
      </c>
      <c r="M1109" t="s">
        <v>767</v>
      </c>
      <c r="N1109" t="s">
        <v>2049</v>
      </c>
      <c r="O1109" t="s">
        <v>756</v>
      </c>
      <c r="P1109" t="s">
        <v>757</v>
      </c>
      <c r="Q1109" t="s">
        <v>758</v>
      </c>
      <c r="R1109" t="s">
        <v>266</v>
      </c>
      <c r="S1109" t="s">
        <v>271</v>
      </c>
    </row>
    <row r="1110" spans="1:19" x14ac:dyDescent="0.35">
      <c r="A1110">
        <v>137570</v>
      </c>
      <c r="B1110">
        <v>114</v>
      </c>
      <c r="C1110" t="s">
        <v>27</v>
      </c>
      <c r="D1110" t="s">
        <v>1187</v>
      </c>
      <c r="E1110">
        <v>3614.28</v>
      </c>
      <c r="F1110" s="20">
        <v>45820</v>
      </c>
      <c r="G1110" s="20">
        <v>45820</v>
      </c>
      <c r="H1110" s="20">
        <v>45820</v>
      </c>
      <c r="I1110" s="20">
        <v>45806</v>
      </c>
      <c r="J1110" s="20">
        <v>45812</v>
      </c>
      <c r="K1110" t="s">
        <v>330</v>
      </c>
      <c r="L1110" t="s">
        <v>766</v>
      </c>
      <c r="M1110" t="s">
        <v>767</v>
      </c>
      <c r="N1110" t="s">
        <v>2050</v>
      </c>
      <c r="O1110" t="s">
        <v>756</v>
      </c>
      <c r="P1110" t="s">
        <v>757</v>
      </c>
      <c r="Q1110" t="s">
        <v>758</v>
      </c>
      <c r="R1110" t="s">
        <v>266</v>
      </c>
      <c r="S1110" t="s">
        <v>271</v>
      </c>
    </row>
    <row r="1111" spans="1:19" x14ac:dyDescent="0.35">
      <c r="A1111">
        <v>137573</v>
      </c>
      <c r="B1111">
        <v>114</v>
      </c>
      <c r="C1111" t="s">
        <v>27</v>
      </c>
      <c r="D1111" t="s">
        <v>826</v>
      </c>
      <c r="E1111">
        <v>399.8</v>
      </c>
      <c r="F1111" s="20">
        <v>45820</v>
      </c>
      <c r="G1111" s="20">
        <v>45820</v>
      </c>
      <c r="H1111" s="20">
        <v>45820</v>
      </c>
      <c r="I1111" s="20">
        <v>45807</v>
      </c>
      <c r="J1111" s="20">
        <v>45812</v>
      </c>
      <c r="K1111" t="s">
        <v>330</v>
      </c>
      <c r="L1111" t="s">
        <v>766</v>
      </c>
      <c r="M1111" t="s">
        <v>767</v>
      </c>
      <c r="N1111" t="s">
        <v>2051</v>
      </c>
      <c r="O1111" t="s">
        <v>756</v>
      </c>
      <c r="P1111" t="s">
        <v>757</v>
      </c>
      <c r="Q1111" t="s">
        <v>758</v>
      </c>
      <c r="R1111" t="s">
        <v>266</v>
      </c>
      <c r="S1111" t="s">
        <v>271</v>
      </c>
    </row>
    <row r="1112" spans="1:19" x14ac:dyDescent="0.35">
      <c r="A1112">
        <v>137583</v>
      </c>
      <c r="B1112">
        <v>114</v>
      </c>
      <c r="C1112" t="s">
        <v>27</v>
      </c>
      <c r="D1112" t="s">
        <v>782</v>
      </c>
      <c r="E1112">
        <v>291.5</v>
      </c>
      <c r="F1112" s="20">
        <v>45821</v>
      </c>
      <c r="G1112" s="20">
        <v>45820</v>
      </c>
      <c r="H1112" s="20">
        <v>45820</v>
      </c>
      <c r="I1112" s="20">
        <v>45807</v>
      </c>
      <c r="J1112" s="20">
        <v>45812</v>
      </c>
      <c r="K1112" t="s">
        <v>330</v>
      </c>
      <c r="L1112" t="s">
        <v>766</v>
      </c>
      <c r="M1112" t="s">
        <v>767</v>
      </c>
      <c r="N1112" t="s">
        <v>2052</v>
      </c>
      <c r="O1112" t="s">
        <v>756</v>
      </c>
      <c r="P1112" t="s">
        <v>757</v>
      </c>
      <c r="Q1112" t="s">
        <v>758</v>
      </c>
      <c r="R1112" t="s">
        <v>266</v>
      </c>
      <c r="S1112" t="s">
        <v>271</v>
      </c>
    </row>
    <row r="1113" spans="1:19" x14ac:dyDescent="0.35">
      <c r="A1113">
        <v>139723</v>
      </c>
      <c r="B1113">
        <v>114</v>
      </c>
      <c r="C1113" t="s">
        <v>27</v>
      </c>
      <c r="D1113" t="s">
        <v>748</v>
      </c>
      <c r="E1113">
        <v>2</v>
      </c>
      <c r="F1113" s="20">
        <v>45820</v>
      </c>
      <c r="G1113" s="20"/>
      <c r="H1113" s="20">
        <v>45820</v>
      </c>
      <c r="I1113" s="20">
        <v>45820</v>
      </c>
      <c r="J1113" s="20">
        <v>45821</v>
      </c>
      <c r="K1113" t="s">
        <v>369</v>
      </c>
      <c r="L1113" t="s">
        <v>749</v>
      </c>
      <c r="M1113" t="s">
        <v>750</v>
      </c>
      <c r="N1113" t="s">
        <v>751</v>
      </c>
      <c r="R1113" t="s">
        <v>266</v>
      </c>
    </row>
    <row r="1114" spans="1:19" x14ac:dyDescent="0.35">
      <c r="A1114">
        <v>139944</v>
      </c>
      <c r="B1114">
        <v>114</v>
      </c>
      <c r="C1114" t="s">
        <v>27</v>
      </c>
      <c r="D1114" t="s">
        <v>809</v>
      </c>
      <c r="E1114">
        <v>0</v>
      </c>
      <c r="F1114" s="20">
        <v>45820</v>
      </c>
      <c r="G1114" s="20">
        <v>45831</v>
      </c>
      <c r="H1114" s="20">
        <v>45820</v>
      </c>
      <c r="I1114" s="20">
        <v>45820</v>
      </c>
      <c r="J1114" s="20">
        <v>45824</v>
      </c>
      <c r="K1114" t="s">
        <v>453</v>
      </c>
      <c r="N1114" t="s">
        <v>2053</v>
      </c>
      <c r="O1114" t="s">
        <v>756</v>
      </c>
      <c r="P1114" t="s">
        <v>757</v>
      </c>
      <c r="Q1114" t="s">
        <v>758</v>
      </c>
      <c r="R1114" t="s">
        <v>266</v>
      </c>
      <c r="S1114" t="s">
        <v>271</v>
      </c>
    </row>
    <row r="1115" spans="1:19" x14ac:dyDescent="0.35">
      <c r="A1115">
        <v>135888</v>
      </c>
      <c r="B1115">
        <v>114</v>
      </c>
      <c r="C1115" t="s">
        <v>27</v>
      </c>
      <c r="D1115" t="s">
        <v>787</v>
      </c>
      <c r="E1115">
        <v>1210.6500000000001</v>
      </c>
      <c r="F1115" s="20">
        <v>45820</v>
      </c>
      <c r="G1115" s="20">
        <v>45820</v>
      </c>
      <c r="H1115" s="20">
        <v>45820</v>
      </c>
      <c r="I1115" s="20">
        <v>45805</v>
      </c>
      <c r="J1115" s="20">
        <v>45811</v>
      </c>
      <c r="K1115" t="s">
        <v>330</v>
      </c>
      <c r="L1115" t="s">
        <v>762</v>
      </c>
      <c r="M1115" t="s">
        <v>788</v>
      </c>
      <c r="N1115" t="s">
        <v>2054</v>
      </c>
      <c r="O1115" t="s">
        <v>756</v>
      </c>
      <c r="P1115" t="s">
        <v>757</v>
      </c>
      <c r="Q1115" t="s">
        <v>758</v>
      </c>
      <c r="R1115" t="s">
        <v>266</v>
      </c>
      <c r="S1115" t="s">
        <v>271</v>
      </c>
    </row>
    <row r="1116" spans="1:19" x14ac:dyDescent="0.35">
      <c r="A1116">
        <v>135891</v>
      </c>
      <c r="B1116">
        <v>114</v>
      </c>
      <c r="C1116" t="s">
        <v>27</v>
      </c>
      <c r="D1116" t="s">
        <v>777</v>
      </c>
      <c r="E1116">
        <v>3831.66</v>
      </c>
      <c r="F1116" s="20">
        <v>45821</v>
      </c>
      <c r="G1116" s="20">
        <v>45820</v>
      </c>
      <c r="H1116" s="20">
        <v>45820</v>
      </c>
      <c r="I1116" s="20">
        <v>45807</v>
      </c>
      <c r="J1116" s="20">
        <v>45811</v>
      </c>
      <c r="K1116" t="s">
        <v>330</v>
      </c>
      <c r="L1116" t="s">
        <v>766</v>
      </c>
      <c r="M1116" t="s">
        <v>767</v>
      </c>
      <c r="N1116" t="s">
        <v>2055</v>
      </c>
      <c r="O1116" t="s">
        <v>756</v>
      </c>
      <c r="P1116" t="s">
        <v>757</v>
      </c>
      <c r="Q1116" t="s">
        <v>758</v>
      </c>
      <c r="R1116" t="s">
        <v>266</v>
      </c>
      <c r="S1116" t="s">
        <v>271</v>
      </c>
    </row>
    <row r="1117" spans="1:19" x14ac:dyDescent="0.35">
      <c r="A1117">
        <v>135917</v>
      </c>
      <c r="B1117">
        <v>114</v>
      </c>
      <c r="C1117" t="s">
        <v>27</v>
      </c>
      <c r="D1117" t="s">
        <v>1047</v>
      </c>
      <c r="E1117">
        <v>220</v>
      </c>
      <c r="F1117" s="20">
        <v>45820</v>
      </c>
      <c r="G1117" s="20">
        <v>45820</v>
      </c>
      <c r="H1117" s="20">
        <v>45820</v>
      </c>
      <c r="I1117" s="20">
        <v>45805</v>
      </c>
      <c r="J1117" s="20">
        <v>45811</v>
      </c>
      <c r="K1117" t="s">
        <v>330</v>
      </c>
      <c r="L1117" t="s">
        <v>762</v>
      </c>
      <c r="M1117" t="s">
        <v>788</v>
      </c>
      <c r="N1117" t="s">
        <v>2056</v>
      </c>
      <c r="O1117" t="s">
        <v>756</v>
      </c>
      <c r="P1117" t="s">
        <v>757</v>
      </c>
      <c r="Q1117" t="s">
        <v>758</v>
      </c>
      <c r="R1117" t="s">
        <v>266</v>
      </c>
      <c r="S1117" t="s">
        <v>271</v>
      </c>
    </row>
    <row r="1118" spans="1:19" x14ac:dyDescent="0.35">
      <c r="A1118">
        <v>135922</v>
      </c>
      <c r="B1118">
        <v>114</v>
      </c>
      <c r="C1118" t="s">
        <v>27</v>
      </c>
      <c r="D1118" t="s">
        <v>1059</v>
      </c>
      <c r="E1118">
        <v>1480.49</v>
      </c>
      <c r="F1118" s="20">
        <v>45820</v>
      </c>
      <c r="G1118" s="20">
        <v>45820</v>
      </c>
      <c r="H1118" s="20">
        <v>45820</v>
      </c>
      <c r="I1118" s="20">
        <v>45805</v>
      </c>
      <c r="J1118" s="20">
        <v>45811</v>
      </c>
      <c r="K1118" t="s">
        <v>330</v>
      </c>
      <c r="L1118" t="s">
        <v>766</v>
      </c>
      <c r="M1118" t="s">
        <v>767</v>
      </c>
      <c r="N1118" t="s">
        <v>2057</v>
      </c>
      <c r="O1118" t="s">
        <v>756</v>
      </c>
      <c r="P1118" t="s">
        <v>757</v>
      </c>
      <c r="Q1118" t="s">
        <v>758</v>
      </c>
      <c r="R1118" t="s">
        <v>266</v>
      </c>
      <c r="S1118" t="s">
        <v>271</v>
      </c>
    </row>
    <row r="1119" spans="1:19" x14ac:dyDescent="0.35">
      <c r="A1119">
        <v>135953</v>
      </c>
      <c r="B1119">
        <v>114</v>
      </c>
      <c r="C1119" t="s">
        <v>27</v>
      </c>
      <c r="D1119" t="s">
        <v>1009</v>
      </c>
      <c r="E1119">
        <v>1144.8</v>
      </c>
      <c r="F1119" s="20">
        <v>45820</v>
      </c>
      <c r="G1119" s="20">
        <v>45820</v>
      </c>
      <c r="H1119" s="20">
        <v>45820</v>
      </c>
      <c r="I1119" s="20">
        <v>45804</v>
      </c>
      <c r="J1119" s="20">
        <v>45811</v>
      </c>
      <c r="K1119" t="s">
        <v>330</v>
      </c>
      <c r="L1119" t="s">
        <v>766</v>
      </c>
      <c r="M1119" t="s">
        <v>767</v>
      </c>
      <c r="N1119" t="s">
        <v>2058</v>
      </c>
      <c r="O1119" t="s">
        <v>756</v>
      </c>
      <c r="P1119" t="s">
        <v>757</v>
      </c>
      <c r="Q1119" t="s">
        <v>758</v>
      </c>
      <c r="R1119" t="s">
        <v>266</v>
      </c>
      <c r="S1119" t="s">
        <v>271</v>
      </c>
    </row>
    <row r="1120" spans="1:19" x14ac:dyDescent="0.35">
      <c r="A1120">
        <v>135955</v>
      </c>
      <c r="B1120">
        <v>114</v>
      </c>
      <c r="C1120" t="s">
        <v>27</v>
      </c>
      <c r="D1120" t="s">
        <v>826</v>
      </c>
      <c r="E1120">
        <v>5351.89</v>
      </c>
      <c r="F1120" s="20">
        <v>45820</v>
      </c>
      <c r="G1120" s="20">
        <v>45820</v>
      </c>
      <c r="H1120" s="20">
        <v>45820</v>
      </c>
      <c r="I1120" s="20">
        <v>45807</v>
      </c>
      <c r="J1120" s="20">
        <v>45811</v>
      </c>
      <c r="K1120" t="s">
        <v>330</v>
      </c>
      <c r="L1120" t="s">
        <v>766</v>
      </c>
      <c r="M1120" t="s">
        <v>767</v>
      </c>
      <c r="N1120" t="s">
        <v>2059</v>
      </c>
      <c r="O1120" t="s">
        <v>756</v>
      </c>
      <c r="P1120" t="s">
        <v>757</v>
      </c>
      <c r="Q1120" t="s">
        <v>758</v>
      </c>
      <c r="R1120" t="s">
        <v>266</v>
      </c>
      <c r="S1120" t="s">
        <v>271</v>
      </c>
    </row>
    <row r="1121" spans="1:19" x14ac:dyDescent="0.35">
      <c r="A1121">
        <v>135958</v>
      </c>
      <c r="B1121">
        <v>114</v>
      </c>
      <c r="C1121" t="s">
        <v>27</v>
      </c>
      <c r="D1121" t="s">
        <v>787</v>
      </c>
      <c r="E1121">
        <v>1485</v>
      </c>
      <c r="F1121" s="20">
        <v>45821</v>
      </c>
      <c r="G1121" s="20">
        <v>45820</v>
      </c>
      <c r="H1121" s="20">
        <v>45820</v>
      </c>
      <c r="I1121" s="20">
        <v>45805</v>
      </c>
      <c r="J1121" s="20">
        <v>45811</v>
      </c>
      <c r="K1121" t="s">
        <v>330</v>
      </c>
      <c r="L1121" t="s">
        <v>762</v>
      </c>
      <c r="M1121" t="s">
        <v>788</v>
      </c>
      <c r="N1121" t="s">
        <v>2060</v>
      </c>
      <c r="O1121" t="s">
        <v>756</v>
      </c>
      <c r="P1121" t="s">
        <v>757</v>
      </c>
      <c r="Q1121" t="s">
        <v>758</v>
      </c>
      <c r="R1121" t="s">
        <v>266</v>
      </c>
      <c r="S1121" t="s">
        <v>271</v>
      </c>
    </row>
    <row r="1122" spans="1:19" x14ac:dyDescent="0.35">
      <c r="A1122">
        <v>135963</v>
      </c>
      <c r="B1122">
        <v>114</v>
      </c>
      <c r="C1122" t="s">
        <v>27</v>
      </c>
      <c r="D1122" t="s">
        <v>2061</v>
      </c>
      <c r="E1122">
        <v>1734.24</v>
      </c>
      <c r="F1122" s="20">
        <v>45821</v>
      </c>
      <c r="G1122" s="20">
        <v>45820</v>
      </c>
      <c r="H1122" s="20">
        <v>45820</v>
      </c>
      <c r="I1122" s="20">
        <v>45806</v>
      </c>
      <c r="J1122" s="20">
        <v>45811</v>
      </c>
      <c r="K1122" t="s">
        <v>330</v>
      </c>
      <c r="L1122" t="s">
        <v>762</v>
      </c>
      <c r="M1122" t="s">
        <v>807</v>
      </c>
      <c r="N1122" t="s">
        <v>2062</v>
      </c>
      <c r="O1122" t="s">
        <v>756</v>
      </c>
      <c r="P1122" t="s">
        <v>757</v>
      </c>
      <c r="Q1122" t="s">
        <v>758</v>
      </c>
      <c r="R1122" t="s">
        <v>266</v>
      </c>
      <c r="S1122" t="s">
        <v>271</v>
      </c>
    </row>
    <row r="1123" spans="1:19" x14ac:dyDescent="0.35">
      <c r="A1123">
        <v>136324</v>
      </c>
      <c r="B1123">
        <v>114</v>
      </c>
      <c r="C1123" t="s">
        <v>27</v>
      </c>
      <c r="D1123" t="s">
        <v>784</v>
      </c>
      <c r="E1123">
        <v>279.94</v>
      </c>
      <c r="F1123" s="20">
        <v>45820</v>
      </c>
      <c r="G1123" s="20">
        <v>45820</v>
      </c>
      <c r="H1123" s="20">
        <v>45820</v>
      </c>
      <c r="I1123" s="20">
        <v>45806</v>
      </c>
      <c r="J1123" s="20">
        <v>45811</v>
      </c>
      <c r="K1123" t="s">
        <v>330</v>
      </c>
      <c r="L1123" t="s">
        <v>766</v>
      </c>
      <c r="M1123" t="s">
        <v>767</v>
      </c>
      <c r="N1123" t="s">
        <v>2063</v>
      </c>
      <c r="O1123" t="s">
        <v>756</v>
      </c>
      <c r="P1123" t="s">
        <v>757</v>
      </c>
      <c r="Q1123" t="s">
        <v>758</v>
      </c>
      <c r="R1123" t="s">
        <v>266</v>
      </c>
      <c r="S1123" t="s">
        <v>271</v>
      </c>
    </row>
    <row r="1124" spans="1:19" x14ac:dyDescent="0.35">
      <c r="A1124">
        <v>136325</v>
      </c>
      <c r="B1124">
        <v>114</v>
      </c>
      <c r="C1124" t="s">
        <v>27</v>
      </c>
      <c r="D1124" t="s">
        <v>801</v>
      </c>
      <c r="E1124">
        <v>786.4</v>
      </c>
      <c r="F1124" s="20">
        <v>45821</v>
      </c>
      <c r="G1124" s="20">
        <v>45820</v>
      </c>
      <c r="H1124" s="20">
        <v>45820</v>
      </c>
      <c r="I1124" s="20">
        <v>45805</v>
      </c>
      <c r="J1124" s="20">
        <v>45811</v>
      </c>
      <c r="K1124" t="s">
        <v>330</v>
      </c>
      <c r="L1124" t="s">
        <v>766</v>
      </c>
      <c r="M1124" t="s">
        <v>767</v>
      </c>
      <c r="N1124" t="s">
        <v>2064</v>
      </c>
      <c r="O1124" t="s">
        <v>756</v>
      </c>
      <c r="P1124" t="s">
        <v>757</v>
      </c>
      <c r="Q1124" t="s">
        <v>758</v>
      </c>
      <c r="R1124" t="s">
        <v>266</v>
      </c>
      <c r="S1124" t="s">
        <v>271</v>
      </c>
    </row>
    <row r="1125" spans="1:19" x14ac:dyDescent="0.35">
      <c r="A1125">
        <v>136326</v>
      </c>
      <c r="B1125">
        <v>114</v>
      </c>
      <c r="C1125" t="s">
        <v>27</v>
      </c>
      <c r="D1125" t="s">
        <v>775</v>
      </c>
      <c r="E1125">
        <v>614.03</v>
      </c>
      <c r="F1125" s="20">
        <v>45820</v>
      </c>
      <c r="G1125" s="20">
        <v>45820</v>
      </c>
      <c r="H1125" s="20">
        <v>45820</v>
      </c>
      <c r="I1125" s="20">
        <v>45806</v>
      </c>
      <c r="J1125" s="20">
        <v>45811</v>
      </c>
      <c r="K1125" t="s">
        <v>330</v>
      </c>
      <c r="L1125" t="s">
        <v>766</v>
      </c>
      <c r="M1125" t="s">
        <v>767</v>
      </c>
      <c r="N1125" t="s">
        <v>2065</v>
      </c>
      <c r="O1125" t="s">
        <v>756</v>
      </c>
      <c r="P1125" t="s">
        <v>757</v>
      </c>
      <c r="Q1125" t="s">
        <v>758</v>
      </c>
      <c r="R1125" t="s">
        <v>266</v>
      </c>
      <c r="S1125" t="s">
        <v>271</v>
      </c>
    </row>
    <row r="1126" spans="1:19" x14ac:dyDescent="0.35">
      <c r="A1126">
        <v>136328</v>
      </c>
      <c r="B1126">
        <v>114</v>
      </c>
      <c r="C1126" t="s">
        <v>27</v>
      </c>
      <c r="D1126" t="s">
        <v>1329</v>
      </c>
      <c r="E1126">
        <v>405.88</v>
      </c>
      <c r="F1126" s="20">
        <v>45820</v>
      </c>
      <c r="G1126" s="20">
        <v>45820</v>
      </c>
      <c r="H1126" s="20">
        <v>45820</v>
      </c>
      <c r="I1126" s="20">
        <v>45805</v>
      </c>
      <c r="J1126" s="20">
        <v>45811</v>
      </c>
      <c r="K1126" t="s">
        <v>330</v>
      </c>
      <c r="L1126" t="s">
        <v>766</v>
      </c>
      <c r="M1126" t="s">
        <v>767</v>
      </c>
      <c r="N1126" t="s">
        <v>2066</v>
      </c>
      <c r="O1126" t="s">
        <v>756</v>
      </c>
      <c r="P1126" t="s">
        <v>757</v>
      </c>
      <c r="Q1126" t="s">
        <v>758</v>
      </c>
      <c r="R1126" t="s">
        <v>266</v>
      </c>
      <c r="S1126" t="s">
        <v>271</v>
      </c>
    </row>
    <row r="1127" spans="1:19" x14ac:dyDescent="0.35">
      <c r="A1127">
        <v>136329</v>
      </c>
      <c r="B1127">
        <v>114</v>
      </c>
      <c r="C1127" t="s">
        <v>27</v>
      </c>
      <c r="D1127" t="s">
        <v>1329</v>
      </c>
      <c r="E1127">
        <v>736.35</v>
      </c>
      <c r="F1127" s="20">
        <v>45821</v>
      </c>
      <c r="G1127" s="20">
        <v>45820</v>
      </c>
      <c r="H1127" s="20">
        <v>45820</v>
      </c>
      <c r="I1127" s="20">
        <v>45805</v>
      </c>
      <c r="J1127" s="20">
        <v>45811</v>
      </c>
      <c r="K1127" t="s">
        <v>330</v>
      </c>
      <c r="L1127" t="s">
        <v>766</v>
      </c>
      <c r="M1127" t="s">
        <v>767</v>
      </c>
      <c r="N1127" t="s">
        <v>1189</v>
      </c>
      <c r="O1127" t="s">
        <v>756</v>
      </c>
      <c r="P1127" t="s">
        <v>757</v>
      </c>
      <c r="Q1127" t="s">
        <v>758</v>
      </c>
      <c r="R1127" t="s">
        <v>266</v>
      </c>
      <c r="S1127" t="s">
        <v>271</v>
      </c>
    </row>
    <row r="1128" spans="1:19" x14ac:dyDescent="0.35">
      <c r="A1128">
        <v>136331</v>
      </c>
      <c r="B1128">
        <v>114</v>
      </c>
      <c r="C1128" t="s">
        <v>27</v>
      </c>
      <c r="D1128" t="s">
        <v>782</v>
      </c>
      <c r="E1128">
        <v>244</v>
      </c>
      <c r="F1128" s="20">
        <v>45821</v>
      </c>
      <c r="G1128" s="20">
        <v>45820</v>
      </c>
      <c r="H1128" s="20">
        <v>45820</v>
      </c>
      <c r="I1128" s="20">
        <v>45807</v>
      </c>
      <c r="J1128" s="20">
        <v>45811</v>
      </c>
      <c r="K1128" t="s">
        <v>330</v>
      </c>
      <c r="L1128" t="s">
        <v>766</v>
      </c>
      <c r="M1128" t="s">
        <v>767</v>
      </c>
      <c r="N1128" t="s">
        <v>2067</v>
      </c>
      <c r="O1128" t="s">
        <v>756</v>
      </c>
      <c r="P1128" t="s">
        <v>757</v>
      </c>
      <c r="Q1128" t="s">
        <v>758</v>
      </c>
      <c r="R1128" t="s">
        <v>266</v>
      </c>
      <c r="S1128" t="s">
        <v>271</v>
      </c>
    </row>
    <row r="1129" spans="1:19" x14ac:dyDescent="0.35">
      <c r="A1129">
        <v>136333</v>
      </c>
      <c r="B1129">
        <v>114</v>
      </c>
      <c r="C1129" t="s">
        <v>27</v>
      </c>
      <c r="D1129" t="s">
        <v>782</v>
      </c>
      <c r="E1129">
        <v>1394.6</v>
      </c>
      <c r="F1129" s="20">
        <v>45820</v>
      </c>
      <c r="G1129" s="20">
        <v>45820</v>
      </c>
      <c r="H1129" s="20">
        <v>45820</v>
      </c>
      <c r="I1129" s="20">
        <v>45806</v>
      </c>
      <c r="J1129" s="20">
        <v>45811</v>
      </c>
      <c r="K1129" t="s">
        <v>330</v>
      </c>
      <c r="L1129" t="s">
        <v>766</v>
      </c>
      <c r="M1129" t="s">
        <v>767</v>
      </c>
      <c r="N1129" t="s">
        <v>2068</v>
      </c>
      <c r="O1129" t="s">
        <v>756</v>
      </c>
      <c r="P1129" t="s">
        <v>757</v>
      </c>
      <c r="Q1129" t="s">
        <v>758</v>
      </c>
      <c r="R1129" t="s">
        <v>266</v>
      </c>
      <c r="S1129" t="s">
        <v>271</v>
      </c>
    </row>
    <row r="1130" spans="1:19" x14ac:dyDescent="0.35">
      <c r="A1130">
        <v>136336</v>
      </c>
      <c r="B1130">
        <v>114</v>
      </c>
      <c r="C1130" t="s">
        <v>27</v>
      </c>
      <c r="D1130" t="s">
        <v>961</v>
      </c>
      <c r="E1130">
        <v>1358</v>
      </c>
      <c r="F1130" s="20">
        <v>45820</v>
      </c>
      <c r="G1130" s="20">
        <v>45820</v>
      </c>
      <c r="H1130" s="20">
        <v>45820</v>
      </c>
      <c r="I1130" s="20">
        <v>45806</v>
      </c>
      <c r="J1130" s="20">
        <v>45811</v>
      </c>
      <c r="K1130" t="s">
        <v>330</v>
      </c>
      <c r="L1130" t="s">
        <v>766</v>
      </c>
      <c r="M1130" t="s">
        <v>767</v>
      </c>
      <c r="N1130" t="s">
        <v>2069</v>
      </c>
      <c r="O1130" t="s">
        <v>756</v>
      </c>
      <c r="P1130" t="s">
        <v>757</v>
      </c>
      <c r="Q1130" t="s">
        <v>758</v>
      </c>
      <c r="R1130" t="s">
        <v>266</v>
      </c>
      <c r="S1130" t="s">
        <v>271</v>
      </c>
    </row>
    <row r="1131" spans="1:19" x14ac:dyDescent="0.35">
      <c r="A1131">
        <v>136340</v>
      </c>
      <c r="B1131">
        <v>114</v>
      </c>
      <c r="C1131" t="s">
        <v>27</v>
      </c>
      <c r="D1131" t="s">
        <v>775</v>
      </c>
      <c r="E1131">
        <v>1850.06</v>
      </c>
      <c r="F1131" s="20">
        <v>45821</v>
      </c>
      <c r="G1131" s="20">
        <v>45820</v>
      </c>
      <c r="H1131" s="20">
        <v>45820</v>
      </c>
      <c r="I1131" s="20">
        <v>45806</v>
      </c>
      <c r="J1131" s="20">
        <v>45811</v>
      </c>
      <c r="K1131" t="s">
        <v>330</v>
      </c>
      <c r="L1131" t="s">
        <v>766</v>
      </c>
      <c r="M1131" t="s">
        <v>767</v>
      </c>
      <c r="N1131" t="s">
        <v>2070</v>
      </c>
      <c r="O1131" t="s">
        <v>756</v>
      </c>
      <c r="P1131" t="s">
        <v>757</v>
      </c>
      <c r="Q1131" t="s">
        <v>758</v>
      </c>
      <c r="R1131" t="s">
        <v>266</v>
      </c>
      <c r="S1131" t="s">
        <v>271</v>
      </c>
    </row>
    <row r="1132" spans="1:19" x14ac:dyDescent="0.35">
      <c r="A1132">
        <v>139180</v>
      </c>
      <c r="B1132">
        <v>114</v>
      </c>
      <c r="C1132" t="s">
        <v>27</v>
      </c>
      <c r="D1132" t="s">
        <v>2071</v>
      </c>
      <c r="E1132">
        <v>1200</v>
      </c>
      <c r="F1132" s="20">
        <v>45818</v>
      </c>
      <c r="G1132" s="20">
        <v>45832</v>
      </c>
      <c r="H1132" s="20">
        <v>45819</v>
      </c>
      <c r="I1132" s="20">
        <v>45818</v>
      </c>
      <c r="J1132" s="20">
        <v>45820</v>
      </c>
      <c r="K1132" t="s">
        <v>264</v>
      </c>
      <c r="L1132" t="s">
        <v>766</v>
      </c>
      <c r="M1132" t="s">
        <v>767</v>
      </c>
      <c r="N1132" t="s">
        <v>2072</v>
      </c>
      <c r="O1132" t="s">
        <v>756</v>
      </c>
      <c r="P1132" t="s">
        <v>1303</v>
      </c>
      <c r="Q1132" t="s">
        <v>758</v>
      </c>
      <c r="R1132" t="s">
        <v>266</v>
      </c>
      <c r="S1132" t="s">
        <v>271</v>
      </c>
    </row>
    <row r="1133" spans="1:19" x14ac:dyDescent="0.35">
      <c r="A1133">
        <v>139786</v>
      </c>
      <c r="B1133">
        <v>114</v>
      </c>
      <c r="C1133" t="s">
        <v>27</v>
      </c>
      <c r="D1133" t="s">
        <v>772</v>
      </c>
      <c r="E1133">
        <v>0</v>
      </c>
      <c r="F1133" s="20">
        <v>45819</v>
      </c>
      <c r="G1133" s="20">
        <v>45831</v>
      </c>
      <c r="H1133" s="20">
        <v>45819</v>
      </c>
      <c r="I1133" s="20">
        <v>45819</v>
      </c>
      <c r="J1133" s="20">
        <v>45821</v>
      </c>
      <c r="K1133" t="s">
        <v>453</v>
      </c>
      <c r="L1133" t="s">
        <v>766</v>
      </c>
      <c r="M1133" t="s">
        <v>767</v>
      </c>
      <c r="N1133" t="s">
        <v>2073</v>
      </c>
      <c r="O1133" t="s">
        <v>756</v>
      </c>
      <c r="P1133" t="s">
        <v>757</v>
      </c>
      <c r="Q1133" t="s">
        <v>758</v>
      </c>
      <c r="R1133" t="s">
        <v>266</v>
      </c>
      <c r="S1133" t="s">
        <v>271</v>
      </c>
    </row>
    <row r="1134" spans="1:19" x14ac:dyDescent="0.35">
      <c r="A1134">
        <v>139787</v>
      </c>
      <c r="B1134">
        <v>114</v>
      </c>
      <c r="C1134" t="s">
        <v>27</v>
      </c>
      <c r="D1134" t="s">
        <v>772</v>
      </c>
      <c r="E1134">
        <v>0</v>
      </c>
      <c r="F1134" s="20">
        <v>45819</v>
      </c>
      <c r="G1134" s="20">
        <v>45831</v>
      </c>
      <c r="H1134" s="20">
        <v>45819</v>
      </c>
      <c r="I1134" s="20">
        <v>45819</v>
      </c>
      <c r="J1134" s="20">
        <v>45821</v>
      </c>
      <c r="K1134" t="s">
        <v>453</v>
      </c>
      <c r="N1134" t="s">
        <v>2074</v>
      </c>
      <c r="O1134" t="s">
        <v>756</v>
      </c>
      <c r="P1134" t="s">
        <v>757</v>
      </c>
      <c r="Q1134" t="s">
        <v>758</v>
      </c>
      <c r="R1134" t="s">
        <v>266</v>
      </c>
      <c r="S1134" t="s">
        <v>271</v>
      </c>
    </row>
    <row r="1135" spans="1:19" x14ac:dyDescent="0.35">
      <c r="A1135">
        <v>139934</v>
      </c>
      <c r="B1135">
        <v>114</v>
      </c>
      <c r="C1135" t="s">
        <v>27</v>
      </c>
      <c r="D1135" t="s">
        <v>1703</v>
      </c>
      <c r="E1135">
        <v>882</v>
      </c>
      <c r="F1135" s="20">
        <v>45818</v>
      </c>
      <c r="G1135" s="20"/>
      <c r="H1135" s="20">
        <v>45819</v>
      </c>
      <c r="I1135" s="20">
        <v>45818</v>
      </c>
      <c r="J1135" s="20">
        <v>45824</v>
      </c>
      <c r="K1135" t="s">
        <v>264</v>
      </c>
      <c r="L1135" t="s">
        <v>766</v>
      </c>
      <c r="M1135" t="s">
        <v>767</v>
      </c>
      <c r="N1135" t="s">
        <v>2075</v>
      </c>
      <c r="O1135" t="s">
        <v>756</v>
      </c>
      <c r="P1135" t="s">
        <v>1959</v>
      </c>
      <c r="R1135" t="s">
        <v>266</v>
      </c>
      <c r="S1135" t="s">
        <v>271</v>
      </c>
    </row>
    <row r="1136" spans="1:19" x14ac:dyDescent="0.35">
      <c r="A1136">
        <v>139945</v>
      </c>
      <c r="B1136">
        <v>114</v>
      </c>
      <c r="C1136" t="s">
        <v>27</v>
      </c>
      <c r="D1136" t="s">
        <v>804</v>
      </c>
      <c r="E1136">
        <v>0</v>
      </c>
      <c r="F1136" s="20">
        <v>45819</v>
      </c>
      <c r="G1136" s="20">
        <v>45831</v>
      </c>
      <c r="H1136" s="20">
        <v>45819</v>
      </c>
      <c r="I1136" s="20">
        <v>45819</v>
      </c>
      <c r="J1136" s="20">
        <v>45824</v>
      </c>
      <c r="K1136" t="s">
        <v>453</v>
      </c>
      <c r="N1136" t="s">
        <v>2076</v>
      </c>
      <c r="O1136" t="s">
        <v>756</v>
      </c>
      <c r="P1136" t="s">
        <v>757</v>
      </c>
      <c r="Q1136" t="s">
        <v>758</v>
      </c>
      <c r="R1136" t="s">
        <v>266</v>
      </c>
      <c r="S1136" t="s">
        <v>271</v>
      </c>
    </row>
    <row r="1137" spans="1:19" x14ac:dyDescent="0.35">
      <c r="A1137">
        <v>140095</v>
      </c>
      <c r="B1137">
        <v>114</v>
      </c>
      <c r="C1137" t="s">
        <v>27</v>
      </c>
      <c r="D1137" t="s">
        <v>1057</v>
      </c>
      <c r="E1137">
        <v>628</v>
      </c>
      <c r="F1137" s="20">
        <v>45818</v>
      </c>
      <c r="G1137" s="20">
        <v>45846</v>
      </c>
      <c r="H1137" s="20">
        <v>45819</v>
      </c>
      <c r="I1137" s="20">
        <v>45818</v>
      </c>
      <c r="J1137" s="20">
        <v>45825</v>
      </c>
      <c r="K1137" t="s">
        <v>264</v>
      </c>
      <c r="N1137" t="s">
        <v>2077</v>
      </c>
      <c r="O1137" t="s">
        <v>756</v>
      </c>
      <c r="P1137" t="s">
        <v>1303</v>
      </c>
      <c r="Q1137" t="s">
        <v>758</v>
      </c>
      <c r="R1137" t="s">
        <v>266</v>
      </c>
      <c r="S1137" t="s">
        <v>271</v>
      </c>
    </row>
    <row r="1138" spans="1:19" x14ac:dyDescent="0.35">
      <c r="A1138">
        <v>141016</v>
      </c>
      <c r="B1138">
        <v>114</v>
      </c>
      <c r="C1138" t="s">
        <v>27</v>
      </c>
      <c r="D1138" t="s">
        <v>2078</v>
      </c>
      <c r="E1138">
        <v>3377.5</v>
      </c>
      <c r="F1138" s="20">
        <v>45818</v>
      </c>
      <c r="G1138" s="20">
        <v>45846</v>
      </c>
      <c r="H1138" s="20">
        <v>45819</v>
      </c>
      <c r="I1138" s="20">
        <v>45818</v>
      </c>
      <c r="J1138" s="20">
        <v>45831</v>
      </c>
      <c r="K1138" t="s">
        <v>264</v>
      </c>
      <c r="N1138" t="s">
        <v>2079</v>
      </c>
      <c r="O1138" t="s">
        <v>756</v>
      </c>
      <c r="P1138" t="s">
        <v>1303</v>
      </c>
      <c r="Q1138" t="s">
        <v>758</v>
      </c>
      <c r="R1138" t="s">
        <v>266</v>
      </c>
      <c r="S1138" t="s">
        <v>271</v>
      </c>
    </row>
    <row r="1139" spans="1:19" x14ac:dyDescent="0.35">
      <c r="A1139">
        <v>135655</v>
      </c>
      <c r="B1139">
        <v>114</v>
      </c>
      <c r="C1139" t="s">
        <v>27</v>
      </c>
      <c r="D1139" t="s">
        <v>2080</v>
      </c>
      <c r="E1139">
        <v>1200</v>
      </c>
      <c r="F1139" s="20">
        <v>45819</v>
      </c>
      <c r="G1139" s="20">
        <v>45818</v>
      </c>
      <c r="H1139" s="20">
        <v>45818</v>
      </c>
      <c r="I1139" s="20">
        <v>45809</v>
      </c>
      <c r="J1139" s="20">
        <v>45810</v>
      </c>
      <c r="K1139" t="s">
        <v>330</v>
      </c>
      <c r="L1139" t="s">
        <v>762</v>
      </c>
      <c r="M1139" t="s">
        <v>927</v>
      </c>
      <c r="N1139" t="s">
        <v>2081</v>
      </c>
      <c r="O1139" t="s">
        <v>756</v>
      </c>
      <c r="P1139" t="s">
        <v>757</v>
      </c>
      <c r="Q1139" t="s">
        <v>758</v>
      </c>
      <c r="R1139" t="s">
        <v>266</v>
      </c>
      <c r="S1139" t="s">
        <v>271</v>
      </c>
    </row>
    <row r="1140" spans="1:19" x14ac:dyDescent="0.35">
      <c r="A1140">
        <v>135880</v>
      </c>
      <c r="B1140">
        <v>114</v>
      </c>
      <c r="C1140" t="s">
        <v>27</v>
      </c>
      <c r="D1140" t="s">
        <v>1563</v>
      </c>
      <c r="E1140">
        <v>2900</v>
      </c>
      <c r="F1140" s="20">
        <v>45818</v>
      </c>
      <c r="G1140" s="20">
        <v>45818</v>
      </c>
      <c r="H1140" s="20">
        <v>45818</v>
      </c>
      <c r="I1140" s="20">
        <v>45803</v>
      </c>
      <c r="J1140" s="20">
        <v>45811</v>
      </c>
      <c r="K1140" t="s">
        <v>330</v>
      </c>
      <c r="L1140" t="s">
        <v>762</v>
      </c>
      <c r="M1140" t="s">
        <v>788</v>
      </c>
      <c r="N1140" t="s">
        <v>2082</v>
      </c>
      <c r="O1140" t="s">
        <v>756</v>
      </c>
      <c r="P1140" t="s">
        <v>757</v>
      </c>
      <c r="Q1140" t="s">
        <v>758</v>
      </c>
      <c r="R1140" t="s">
        <v>266</v>
      </c>
      <c r="S1140" t="s">
        <v>271</v>
      </c>
    </row>
    <row r="1141" spans="1:19" x14ac:dyDescent="0.35">
      <c r="A1141">
        <v>135884</v>
      </c>
      <c r="B1141">
        <v>114</v>
      </c>
      <c r="C1141" t="s">
        <v>27</v>
      </c>
      <c r="D1141" t="s">
        <v>2083</v>
      </c>
      <c r="E1141">
        <v>2286</v>
      </c>
      <c r="F1141" s="20">
        <v>45819</v>
      </c>
      <c r="G1141" s="20">
        <v>45818</v>
      </c>
      <c r="H1141" s="20">
        <v>45818</v>
      </c>
      <c r="I1141" s="20">
        <v>45805</v>
      </c>
      <c r="J1141" s="20">
        <v>45811</v>
      </c>
      <c r="K1141" t="s">
        <v>330</v>
      </c>
      <c r="L1141" t="s">
        <v>762</v>
      </c>
      <c r="M1141" t="s">
        <v>788</v>
      </c>
      <c r="N1141" t="s">
        <v>2084</v>
      </c>
      <c r="O1141" t="s">
        <v>756</v>
      </c>
      <c r="P1141" t="s">
        <v>757</v>
      </c>
      <c r="Q1141" t="s">
        <v>758</v>
      </c>
      <c r="R1141" t="s">
        <v>266</v>
      </c>
      <c r="S1141" t="s">
        <v>271</v>
      </c>
    </row>
    <row r="1142" spans="1:19" x14ac:dyDescent="0.35">
      <c r="A1142">
        <v>135893</v>
      </c>
      <c r="B1142">
        <v>114</v>
      </c>
      <c r="C1142" t="s">
        <v>27</v>
      </c>
      <c r="D1142" t="s">
        <v>1455</v>
      </c>
      <c r="E1142">
        <v>1155.5999999999999</v>
      </c>
      <c r="F1142" s="20">
        <v>45819</v>
      </c>
      <c r="G1142" s="20">
        <v>45818</v>
      </c>
      <c r="H1142" s="20">
        <v>45818</v>
      </c>
      <c r="I1142" s="20">
        <v>45805</v>
      </c>
      <c r="J1142" s="20">
        <v>45811</v>
      </c>
      <c r="K1142" t="s">
        <v>330</v>
      </c>
      <c r="L1142" t="s">
        <v>766</v>
      </c>
      <c r="M1142" t="s">
        <v>767</v>
      </c>
      <c r="N1142" t="s">
        <v>2085</v>
      </c>
      <c r="O1142" t="s">
        <v>756</v>
      </c>
      <c r="P1142" t="s">
        <v>757</v>
      </c>
      <c r="Q1142" t="s">
        <v>758</v>
      </c>
      <c r="R1142" t="s">
        <v>266</v>
      </c>
      <c r="S1142" t="s">
        <v>271</v>
      </c>
    </row>
    <row r="1143" spans="1:19" x14ac:dyDescent="0.35">
      <c r="A1143">
        <v>135896</v>
      </c>
      <c r="B1143">
        <v>114</v>
      </c>
      <c r="C1143" t="s">
        <v>27</v>
      </c>
      <c r="D1143" t="s">
        <v>1455</v>
      </c>
      <c r="E1143">
        <v>676</v>
      </c>
      <c r="F1143" s="20">
        <v>45819</v>
      </c>
      <c r="G1143" s="20">
        <v>45818</v>
      </c>
      <c r="H1143" s="20">
        <v>45818</v>
      </c>
      <c r="I1143" s="20">
        <v>45805</v>
      </c>
      <c r="J1143" s="20">
        <v>45811</v>
      </c>
      <c r="K1143" t="s">
        <v>330</v>
      </c>
      <c r="L1143" t="s">
        <v>766</v>
      </c>
      <c r="M1143" t="s">
        <v>767</v>
      </c>
      <c r="N1143" t="s">
        <v>2086</v>
      </c>
      <c r="O1143" t="s">
        <v>756</v>
      </c>
      <c r="P1143" t="s">
        <v>757</v>
      </c>
      <c r="Q1143" t="s">
        <v>758</v>
      </c>
      <c r="R1143" t="s">
        <v>266</v>
      </c>
      <c r="S1143" t="s">
        <v>271</v>
      </c>
    </row>
    <row r="1144" spans="1:19" x14ac:dyDescent="0.35">
      <c r="A1144">
        <v>135903</v>
      </c>
      <c r="B1144">
        <v>114</v>
      </c>
      <c r="C1144" t="s">
        <v>27</v>
      </c>
      <c r="D1144" t="s">
        <v>1455</v>
      </c>
      <c r="E1144">
        <v>528</v>
      </c>
      <c r="F1144" s="20">
        <v>45819</v>
      </c>
      <c r="G1144" s="20">
        <v>45818</v>
      </c>
      <c r="H1144" s="20">
        <v>45818</v>
      </c>
      <c r="I1144" s="20">
        <v>45805</v>
      </c>
      <c r="J1144" s="20">
        <v>45811</v>
      </c>
      <c r="K1144" t="s">
        <v>330</v>
      </c>
      <c r="L1144" t="s">
        <v>766</v>
      </c>
      <c r="M1144" t="s">
        <v>767</v>
      </c>
      <c r="N1144" t="s">
        <v>2087</v>
      </c>
      <c r="O1144" t="s">
        <v>756</v>
      </c>
      <c r="P1144" t="s">
        <v>757</v>
      </c>
      <c r="Q1144" t="s">
        <v>758</v>
      </c>
      <c r="R1144" t="s">
        <v>266</v>
      </c>
      <c r="S1144" t="s">
        <v>271</v>
      </c>
    </row>
    <row r="1145" spans="1:19" x14ac:dyDescent="0.35">
      <c r="A1145">
        <v>135909</v>
      </c>
      <c r="B1145">
        <v>114</v>
      </c>
      <c r="C1145" t="s">
        <v>27</v>
      </c>
      <c r="D1145" t="s">
        <v>979</v>
      </c>
      <c r="E1145">
        <v>1689.63</v>
      </c>
      <c r="F1145" s="20">
        <v>45818</v>
      </c>
      <c r="G1145" s="20">
        <v>45818</v>
      </c>
      <c r="H1145" s="20">
        <v>45818</v>
      </c>
      <c r="I1145" s="20">
        <v>45805</v>
      </c>
      <c r="J1145" s="20">
        <v>45811</v>
      </c>
      <c r="K1145" t="s">
        <v>330</v>
      </c>
      <c r="L1145" t="s">
        <v>762</v>
      </c>
      <c r="M1145" t="s">
        <v>788</v>
      </c>
      <c r="N1145" t="s">
        <v>2088</v>
      </c>
      <c r="O1145" t="s">
        <v>756</v>
      </c>
      <c r="P1145" t="s">
        <v>757</v>
      </c>
      <c r="Q1145" t="s">
        <v>758</v>
      </c>
      <c r="R1145" t="s">
        <v>266</v>
      </c>
      <c r="S1145" t="s">
        <v>271</v>
      </c>
    </row>
    <row r="1146" spans="1:19" x14ac:dyDescent="0.35">
      <c r="A1146">
        <v>135915</v>
      </c>
      <c r="B1146">
        <v>114</v>
      </c>
      <c r="C1146" t="s">
        <v>27</v>
      </c>
      <c r="D1146" t="s">
        <v>817</v>
      </c>
      <c r="E1146">
        <v>4344.3999999999996</v>
      </c>
      <c r="F1146" s="20">
        <v>45819</v>
      </c>
      <c r="G1146" s="20">
        <v>45818</v>
      </c>
      <c r="H1146" s="20">
        <v>45818</v>
      </c>
      <c r="I1146" s="20">
        <v>45805</v>
      </c>
      <c r="J1146" s="20">
        <v>45811</v>
      </c>
      <c r="K1146" t="s">
        <v>330</v>
      </c>
      <c r="L1146" t="s">
        <v>766</v>
      </c>
      <c r="M1146" t="s">
        <v>767</v>
      </c>
      <c r="N1146" t="s">
        <v>2089</v>
      </c>
      <c r="O1146" t="s">
        <v>756</v>
      </c>
      <c r="P1146" t="s">
        <v>757</v>
      </c>
      <c r="Q1146" t="s">
        <v>758</v>
      </c>
      <c r="R1146" t="s">
        <v>266</v>
      </c>
      <c r="S1146" t="s">
        <v>271</v>
      </c>
    </row>
    <row r="1147" spans="1:19" x14ac:dyDescent="0.35">
      <c r="A1147">
        <v>135920</v>
      </c>
      <c r="B1147">
        <v>114</v>
      </c>
      <c r="C1147" t="s">
        <v>27</v>
      </c>
      <c r="D1147" t="s">
        <v>794</v>
      </c>
      <c r="E1147">
        <v>3324.7</v>
      </c>
      <c r="F1147" s="20">
        <v>45819</v>
      </c>
      <c r="G1147" s="20">
        <v>45818</v>
      </c>
      <c r="H1147" s="20">
        <v>45818</v>
      </c>
      <c r="I1147" s="20">
        <v>45805</v>
      </c>
      <c r="J1147" s="20">
        <v>45811</v>
      </c>
      <c r="K1147" t="s">
        <v>330</v>
      </c>
      <c r="L1147" t="s">
        <v>766</v>
      </c>
      <c r="M1147" t="s">
        <v>767</v>
      </c>
      <c r="N1147" t="s">
        <v>2090</v>
      </c>
      <c r="O1147" t="s">
        <v>756</v>
      </c>
      <c r="P1147" t="s">
        <v>757</v>
      </c>
      <c r="Q1147" t="s">
        <v>758</v>
      </c>
      <c r="R1147" t="s">
        <v>266</v>
      </c>
      <c r="S1147" t="s">
        <v>271</v>
      </c>
    </row>
    <row r="1148" spans="1:19" x14ac:dyDescent="0.35">
      <c r="A1148">
        <v>135978</v>
      </c>
      <c r="B1148">
        <v>114</v>
      </c>
      <c r="C1148" t="s">
        <v>27</v>
      </c>
      <c r="D1148" t="s">
        <v>1025</v>
      </c>
      <c r="E1148">
        <v>331.44</v>
      </c>
      <c r="F1148" s="20">
        <v>45818</v>
      </c>
      <c r="G1148" s="20">
        <v>45818</v>
      </c>
      <c r="H1148" s="20">
        <v>45818</v>
      </c>
      <c r="I1148" s="20">
        <v>45803</v>
      </c>
      <c r="J1148" s="20">
        <v>45811</v>
      </c>
      <c r="K1148" t="s">
        <v>330</v>
      </c>
      <c r="L1148" t="s">
        <v>766</v>
      </c>
      <c r="M1148" t="s">
        <v>770</v>
      </c>
      <c r="N1148" t="s">
        <v>2091</v>
      </c>
      <c r="O1148" t="s">
        <v>756</v>
      </c>
      <c r="P1148" t="s">
        <v>757</v>
      </c>
      <c r="Q1148" t="s">
        <v>758</v>
      </c>
      <c r="R1148" t="s">
        <v>266</v>
      </c>
      <c r="S1148" t="s">
        <v>271</v>
      </c>
    </row>
    <row r="1149" spans="1:19" x14ac:dyDescent="0.35">
      <c r="A1149">
        <v>135991</v>
      </c>
      <c r="B1149">
        <v>114</v>
      </c>
      <c r="C1149" t="s">
        <v>27</v>
      </c>
      <c r="D1149" t="s">
        <v>784</v>
      </c>
      <c r="E1149">
        <v>252.97</v>
      </c>
      <c r="F1149" s="20">
        <v>45819</v>
      </c>
      <c r="G1149" s="20">
        <v>45818</v>
      </c>
      <c r="H1149" s="20">
        <v>45818</v>
      </c>
      <c r="I1149" s="20">
        <v>45805</v>
      </c>
      <c r="J1149" s="20">
        <v>45811</v>
      </c>
      <c r="K1149" t="s">
        <v>330</v>
      </c>
      <c r="L1149" t="s">
        <v>766</v>
      </c>
      <c r="M1149" t="s">
        <v>767</v>
      </c>
      <c r="N1149" t="s">
        <v>2092</v>
      </c>
      <c r="O1149" t="s">
        <v>756</v>
      </c>
      <c r="P1149" t="s">
        <v>757</v>
      </c>
      <c r="Q1149" t="s">
        <v>758</v>
      </c>
      <c r="R1149" t="s">
        <v>266</v>
      </c>
      <c r="S1149" t="s">
        <v>271</v>
      </c>
    </row>
    <row r="1150" spans="1:19" x14ac:dyDescent="0.35">
      <c r="A1150">
        <v>135993</v>
      </c>
      <c r="B1150">
        <v>114</v>
      </c>
      <c r="C1150" t="s">
        <v>27</v>
      </c>
      <c r="D1150" t="s">
        <v>782</v>
      </c>
      <c r="E1150">
        <v>540</v>
      </c>
      <c r="F1150" s="20">
        <v>45819</v>
      </c>
      <c r="G1150" s="20">
        <v>45818</v>
      </c>
      <c r="H1150" s="20">
        <v>45818</v>
      </c>
      <c r="I1150" s="20">
        <v>45806</v>
      </c>
      <c r="J1150" s="20">
        <v>45811</v>
      </c>
      <c r="K1150" t="s">
        <v>330</v>
      </c>
      <c r="L1150" t="s">
        <v>766</v>
      </c>
      <c r="M1150" t="s">
        <v>767</v>
      </c>
      <c r="N1150" t="s">
        <v>2093</v>
      </c>
      <c r="O1150" t="s">
        <v>756</v>
      </c>
      <c r="P1150" t="s">
        <v>757</v>
      </c>
      <c r="Q1150" t="s">
        <v>758</v>
      </c>
      <c r="R1150" t="s">
        <v>266</v>
      </c>
      <c r="S1150" t="s">
        <v>271</v>
      </c>
    </row>
    <row r="1151" spans="1:19" x14ac:dyDescent="0.35">
      <c r="A1151">
        <v>137609</v>
      </c>
      <c r="B1151">
        <v>114</v>
      </c>
      <c r="C1151" t="s">
        <v>27</v>
      </c>
      <c r="D1151" t="s">
        <v>987</v>
      </c>
      <c r="E1151">
        <v>1572.98</v>
      </c>
      <c r="F1151" s="20">
        <v>45818</v>
      </c>
      <c r="G1151" s="20">
        <v>45818</v>
      </c>
      <c r="H1151" s="20">
        <v>45818</v>
      </c>
      <c r="I1151" s="20">
        <v>45811</v>
      </c>
      <c r="J1151" s="20">
        <v>45812</v>
      </c>
      <c r="K1151" t="s">
        <v>330</v>
      </c>
      <c r="L1151" t="s">
        <v>766</v>
      </c>
      <c r="M1151" t="s">
        <v>767</v>
      </c>
      <c r="N1151" t="s">
        <v>2094</v>
      </c>
      <c r="O1151" t="s">
        <v>756</v>
      </c>
      <c r="P1151" t="s">
        <v>757</v>
      </c>
      <c r="Q1151" t="s">
        <v>758</v>
      </c>
      <c r="R1151" t="s">
        <v>266</v>
      </c>
      <c r="S1151" t="s">
        <v>271</v>
      </c>
    </row>
    <row r="1152" spans="1:19" x14ac:dyDescent="0.35">
      <c r="A1152">
        <v>139785</v>
      </c>
      <c r="B1152">
        <v>114</v>
      </c>
      <c r="C1152" t="s">
        <v>27</v>
      </c>
      <c r="D1152" t="s">
        <v>1035</v>
      </c>
      <c r="E1152">
        <v>16.829999999999998</v>
      </c>
      <c r="F1152" s="20">
        <v>45818</v>
      </c>
      <c r="G1152" s="20"/>
      <c r="H1152" s="20">
        <v>45818</v>
      </c>
      <c r="I1152" s="20">
        <v>45808</v>
      </c>
      <c r="J1152" s="20">
        <v>45821</v>
      </c>
      <c r="K1152" t="s">
        <v>307</v>
      </c>
      <c r="L1152" t="s">
        <v>749</v>
      </c>
      <c r="M1152" t="s">
        <v>750</v>
      </c>
      <c r="N1152" t="s">
        <v>1500</v>
      </c>
      <c r="R1152" t="s">
        <v>266</v>
      </c>
      <c r="S1152" t="s">
        <v>267</v>
      </c>
    </row>
    <row r="1153" spans="1:19" x14ac:dyDescent="0.35">
      <c r="A1153">
        <v>138865</v>
      </c>
      <c r="B1153">
        <v>114</v>
      </c>
      <c r="C1153" t="s">
        <v>27</v>
      </c>
      <c r="D1153" t="s">
        <v>1799</v>
      </c>
      <c r="E1153">
        <v>52</v>
      </c>
      <c r="F1153" s="20">
        <v>45818</v>
      </c>
      <c r="G1153" s="20"/>
      <c r="H1153" s="20">
        <v>45818</v>
      </c>
      <c r="I1153" s="20">
        <v>45818</v>
      </c>
      <c r="J1153" s="20">
        <v>45819</v>
      </c>
      <c r="K1153" t="s">
        <v>264</v>
      </c>
      <c r="N1153" t="s">
        <v>2095</v>
      </c>
      <c r="O1153" t="s">
        <v>756</v>
      </c>
      <c r="R1153" t="s">
        <v>266</v>
      </c>
      <c r="S1153" t="s">
        <v>271</v>
      </c>
    </row>
    <row r="1154" spans="1:19" x14ac:dyDescent="0.35">
      <c r="A1154">
        <v>139043</v>
      </c>
      <c r="B1154">
        <v>114</v>
      </c>
      <c r="C1154" t="s">
        <v>27</v>
      </c>
      <c r="D1154" t="s">
        <v>748</v>
      </c>
      <c r="E1154">
        <v>10</v>
      </c>
      <c r="F1154" s="20">
        <v>45818</v>
      </c>
      <c r="G1154" s="20"/>
      <c r="H1154" s="20">
        <v>45818</v>
      </c>
      <c r="I1154" s="20">
        <v>45818</v>
      </c>
      <c r="J1154" s="20">
        <v>45819</v>
      </c>
      <c r="K1154" t="s">
        <v>369</v>
      </c>
      <c r="L1154" t="s">
        <v>749</v>
      </c>
      <c r="M1154" t="s">
        <v>750</v>
      </c>
      <c r="N1154" t="s">
        <v>751</v>
      </c>
      <c r="R1154" t="s">
        <v>266</v>
      </c>
    </row>
    <row r="1155" spans="1:19" x14ac:dyDescent="0.35">
      <c r="A1155">
        <v>133297</v>
      </c>
      <c r="B1155">
        <v>114</v>
      </c>
      <c r="C1155" t="s">
        <v>27</v>
      </c>
      <c r="D1155" t="s">
        <v>1339</v>
      </c>
      <c r="E1155">
        <v>1135</v>
      </c>
      <c r="F1155" s="20">
        <v>45818</v>
      </c>
      <c r="G1155" s="20">
        <v>45818</v>
      </c>
      <c r="H1155" s="20">
        <v>45818</v>
      </c>
      <c r="I1155" s="20">
        <v>45796</v>
      </c>
      <c r="J1155" s="20">
        <v>45797</v>
      </c>
      <c r="K1155" t="s">
        <v>330</v>
      </c>
      <c r="L1155" t="s">
        <v>912</v>
      </c>
      <c r="M1155" t="s">
        <v>913</v>
      </c>
      <c r="N1155" t="s">
        <v>2096</v>
      </c>
      <c r="O1155" t="s">
        <v>756</v>
      </c>
      <c r="P1155" t="s">
        <v>757</v>
      </c>
      <c r="Q1155" t="s">
        <v>758</v>
      </c>
      <c r="R1155" t="s">
        <v>266</v>
      </c>
      <c r="S1155" t="s">
        <v>271</v>
      </c>
    </row>
    <row r="1156" spans="1:19" x14ac:dyDescent="0.35">
      <c r="A1156">
        <v>133593</v>
      </c>
      <c r="B1156">
        <v>114</v>
      </c>
      <c r="C1156" t="s">
        <v>27</v>
      </c>
      <c r="D1156" t="s">
        <v>1767</v>
      </c>
      <c r="E1156">
        <v>282.83</v>
      </c>
      <c r="F1156" s="20">
        <v>45818</v>
      </c>
      <c r="G1156" s="20">
        <v>45818</v>
      </c>
      <c r="H1156" s="20">
        <v>45818</v>
      </c>
      <c r="I1156" s="20">
        <v>45796</v>
      </c>
      <c r="J1156" s="20">
        <v>45798</v>
      </c>
      <c r="K1156" t="s">
        <v>330</v>
      </c>
      <c r="L1156" t="s">
        <v>766</v>
      </c>
      <c r="M1156" t="s">
        <v>767</v>
      </c>
      <c r="N1156" t="s">
        <v>2097</v>
      </c>
      <c r="O1156" t="s">
        <v>756</v>
      </c>
      <c r="P1156" t="s">
        <v>757</v>
      </c>
      <c r="Q1156" t="s">
        <v>758</v>
      </c>
      <c r="R1156" t="s">
        <v>266</v>
      </c>
      <c r="S1156" t="s">
        <v>271</v>
      </c>
    </row>
    <row r="1157" spans="1:19" x14ac:dyDescent="0.35">
      <c r="A1157">
        <v>133598</v>
      </c>
      <c r="B1157">
        <v>114</v>
      </c>
      <c r="C1157" t="s">
        <v>27</v>
      </c>
      <c r="D1157" t="s">
        <v>1767</v>
      </c>
      <c r="E1157">
        <v>1331.86</v>
      </c>
      <c r="F1157" s="20">
        <v>45818</v>
      </c>
      <c r="G1157" s="20">
        <v>45818</v>
      </c>
      <c r="H1157" s="20">
        <v>45818</v>
      </c>
      <c r="I1157" s="20">
        <v>45796</v>
      </c>
      <c r="J1157" s="20">
        <v>45798</v>
      </c>
      <c r="K1157" t="s">
        <v>330</v>
      </c>
      <c r="L1157" t="s">
        <v>766</v>
      </c>
      <c r="M1157" t="s">
        <v>767</v>
      </c>
      <c r="N1157" t="s">
        <v>2098</v>
      </c>
      <c r="O1157" t="s">
        <v>756</v>
      </c>
      <c r="P1157" t="s">
        <v>757</v>
      </c>
      <c r="Q1157" t="s">
        <v>758</v>
      </c>
      <c r="R1157" t="s">
        <v>266</v>
      </c>
      <c r="S1157" t="s">
        <v>271</v>
      </c>
    </row>
    <row r="1158" spans="1:19" x14ac:dyDescent="0.35">
      <c r="A1158">
        <v>134674</v>
      </c>
      <c r="B1158">
        <v>114</v>
      </c>
      <c r="C1158" t="s">
        <v>27</v>
      </c>
      <c r="D1158" t="s">
        <v>775</v>
      </c>
      <c r="E1158">
        <v>1109.26</v>
      </c>
      <c r="F1158" s="20">
        <v>45818</v>
      </c>
      <c r="G1158" s="20">
        <v>45818</v>
      </c>
      <c r="H1158" s="20">
        <v>45818</v>
      </c>
      <c r="I1158" s="20">
        <v>45803</v>
      </c>
      <c r="J1158" s="20">
        <v>45804</v>
      </c>
      <c r="K1158" t="s">
        <v>330</v>
      </c>
      <c r="L1158" t="s">
        <v>766</v>
      </c>
      <c r="M1158" t="s">
        <v>767</v>
      </c>
      <c r="N1158" t="s">
        <v>2099</v>
      </c>
      <c r="O1158" t="s">
        <v>756</v>
      </c>
      <c r="P1158" t="s">
        <v>757</v>
      </c>
      <c r="Q1158" t="s">
        <v>758</v>
      </c>
      <c r="R1158" t="s">
        <v>266</v>
      </c>
      <c r="S1158" t="s">
        <v>271</v>
      </c>
    </row>
    <row r="1159" spans="1:19" x14ac:dyDescent="0.35">
      <c r="A1159">
        <v>135199</v>
      </c>
      <c r="B1159">
        <v>114</v>
      </c>
      <c r="C1159" t="s">
        <v>27</v>
      </c>
      <c r="D1159" t="s">
        <v>872</v>
      </c>
      <c r="E1159">
        <v>2357.29</v>
      </c>
      <c r="F1159" s="20">
        <v>45819</v>
      </c>
      <c r="G1159" s="20">
        <v>45818</v>
      </c>
      <c r="H1159" s="20">
        <v>45818</v>
      </c>
      <c r="I1159" s="20">
        <v>45804</v>
      </c>
      <c r="J1159" s="20">
        <v>45806</v>
      </c>
      <c r="K1159" t="s">
        <v>330</v>
      </c>
      <c r="L1159" t="s">
        <v>766</v>
      </c>
      <c r="M1159" t="s">
        <v>767</v>
      </c>
      <c r="N1159" t="s">
        <v>2100</v>
      </c>
      <c r="O1159" t="s">
        <v>756</v>
      </c>
      <c r="P1159" t="s">
        <v>757</v>
      </c>
      <c r="Q1159" t="s">
        <v>758</v>
      </c>
      <c r="R1159" t="s">
        <v>266</v>
      </c>
      <c r="S1159" t="s">
        <v>271</v>
      </c>
    </row>
    <row r="1160" spans="1:19" x14ac:dyDescent="0.35">
      <c r="A1160">
        <v>135200</v>
      </c>
      <c r="B1160">
        <v>114</v>
      </c>
      <c r="C1160" t="s">
        <v>27</v>
      </c>
      <c r="D1160" t="s">
        <v>872</v>
      </c>
      <c r="E1160">
        <v>1195.96</v>
      </c>
      <c r="F1160" s="20">
        <v>45819</v>
      </c>
      <c r="G1160" s="20">
        <v>45818</v>
      </c>
      <c r="H1160" s="20">
        <v>45818</v>
      </c>
      <c r="I1160" s="20">
        <v>45804</v>
      </c>
      <c r="J1160" s="20">
        <v>45806</v>
      </c>
      <c r="K1160" t="s">
        <v>330</v>
      </c>
      <c r="L1160" t="s">
        <v>766</v>
      </c>
      <c r="M1160" t="s">
        <v>767</v>
      </c>
      <c r="N1160" t="s">
        <v>2101</v>
      </c>
      <c r="O1160" t="s">
        <v>756</v>
      </c>
      <c r="P1160" t="s">
        <v>757</v>
      </c>
      <c r="Q1160" t="s">
        <v>758</v>
      </c>
      <c r="R1160" t="s">
        <v>266</v>
      </c>
      <c r="S1160" t="s">
        <v>271</v>
      </c>
    </row>
    <row r="1161" spans="1:19" x14ac:dyDescent="0.35">
      <c r="A1161">
        <v>135202</v>
      </c>
      <c r="B1161">
        <v>114</v>
      </c>
      <c r="C1161" t="s">
        <v>27</v>
      </c>
      <c r="D1161" t="s">
        <v>777</v>
      </c>
      <c r="E1161">
        <v>2367.89</v>
      </c>
      <c r="F1161" s="20">
        <v>45819</v>
      </c>
      <c r="G1161" s="20">
        <v>45818</v>
      </c>
      <c r="H1161" s="20">
        <v>45818</v>
      </c>
      <c r="I1161" s="20">
        <v>45805</v>
      </c>
      <c r="J1161" s="20">
        <v>45806</v>
      </c>
      <c r="K1161" t="s">
        <v>330</v>
      </c>
      <c r="L1161" t="s">
        <v>766</v>
      </c>
      <c r="M1161" t="s">
        <v>767</v>
      </c>
      <c r="N1161" t="s">
        <v>2102</v>
      </c>
      <c r="O1161" t="s">
        <v>756</v>
      </c>
      <c r="P1161" t="s">
        <v>757</v>
      </c>
      <c r="Q1161" t="s">
        <v>758</v>
      </c>
      <c r="R1161" t="s">
        <v>266</v>
      </c>
      <c r="S1161" t="s">
        <v>271</v>
      </c>
    </row>
    <row r="1162" spans="1:19" x14ac:dyDescent="0.35">
      <c r="A1162">
        <v>135203</v>
      </c>
      <c r="B1162">
        <v>114</v>
      </c>
      <c r="C1162" t="s">
        <v>27</v>
      </c>
      <c r="D1162" t="s">
        <v>2103</v>
      </c>
      <c r="E1162">
        <v>670</v>
      </c>
      <c r="F1162" s="20">
        <v>45818</v>
      </c>
      <c r="G1162" s="20">
        <v>45818</v>
      </c>
      <c r="H1162" s="20">
        <v>45818</v>
      </c>
      <c r="I1162" s="20">
        <v>45804</v>
      </c>
      <c r="J1162" s="20">
        <v>45806</v>
      </c>
      <c r="K1162" t="s">
        <v>330</v>
      </c>
      <c r="L1162" t="s">
        <v>766</v>
      </c>
      <c r="M1162" t="s">
        <v>767</v>
      </c>
      <c r="N1162" t="s">
        <v>2104</v>
      </c>
      <c r="O1162" t="s">
        <v>756</v>
      </c>
      <c r="P1162" t="s">
        <v>757</v>
      </c>
      <c r="Q1162" t="s">
        <v>758</v>
      </c>
      <c r="R1162" t="s">
        <v>266</v>
      </c>
      <c r="S1162" t="s">
        <v>271</v>
      </c>
    </row>
    <row r="1163" spans="1:19" x14ac:dyDescent="0.35">
      <c r="A1163">
        <v>135204</v>
      </c>
      <c r="B1163">
        <v>114</v>
      </c>
      <c r="C1163" t="s">
        <v>27</v>
      </c>
      <c r="D1163" t="s">
        <v>2105</v>
      </c>
      <c r="E1163">
        <v>327.2</v>
      </c>
      <c r="F1163" s="20">
        <v>45819</v>
      </c>
      <c r="G1163" s="20">
        <v>45818</v>
      </c>
      <c r="H1163" s="20">
        <v>45818</v>
      </c>
      <c r="I1163" s="20">
        <v>45805</v>
      </c>
      <c r="J1163" s="20">
        <v>45806</v>
      </c>
      <c r="K1163" t="s">
        <v>330</v>
      </c>
      <c r="L1163" t="s">
        <v>766</v>
      </c>
      <c r="M1163" t="s">
        <v>767</v>
      </c>
      <c r="N1163" t="s">
        <v>2106</v>
      </c>
      <c r="O1163" t="s">
        <v>756</v>
      </c>
      <c r="P1163" t="s">
        <v>757</v>
      </c>
      <c r="Q1163" t="s">
        <v>758</v>
      </c>
      <c r="R1163" t="s">
        <v>266</v>
      </c>
      <c r="S1163" t="s">
        <v>271</v>
      </c>
    </row>
    <row r="1164" spans="1:19" x14ac:dyDescent="0.35">
      <c r="A1164">
        <v>135206</v>
      </c>
      <c r="B1164">
        <v>114</v>
      </c>
      <c r="C1164" t="s">
        <v>27</v>
      </c>
      <c r="D1164" t="s">
        <v>775</v>
      </c>
      <c r="E1164">
        <v>633.86</v>
      </c>
      <c r="F1164" s="20">
        <v>45819</v>
      </c>
      <c r="G1164" s="20">
        <v>45818</v>
      </c>
      <c r="H1164" s="20">
        <v>45818</v>
      </c>
      <c r="I1164" s="20">
        <v>45804</v>
      </c>
      <c r="J1164" s="20">
        <v>45806</v>
      </c>
      <c r="K1164" t="s">
        <v>330</v>
      </c>
      <c r="L1164" t="s">
        <v>766</v>
      </c>
      <c r="M1164" t="s">
        <v>767</v>
      </c>
      <c r="N1164" t="s">
        <v>2107</v>
      </c>
      <c r="O1164" t="s">
        <v>756</v>
      </c>
      <c r="P1164" t="s">
        <v>757</v>
      </c>
      <c r="Q1164" t="s">
        <v>758</v>
      </c>
      <c r="R1164" t="s">
        <v>266</v>
      </c>
      <c r="S1164" t="s">
        <v>271</v>
      </c>
    </row>
    <row r="1165" spans="1:19" x14ac:dyDescent="0.35">
      <c r="A1165">
        <v>135209</v>
      </c>
      <c r="B1165">
        <v>114</v>
      </c>
      <c r="C1165" t="s">
        <v>27</v>
      </c>
      <c r="D1165" t="s">
        <v>782</v>
      </c>
      <c r="E1165">
        <v>1267.5</v>
      </c>
      <c r="F1165" s="20">
        <v>45818</v>
      </c>
      <c r="G1165" s="20">
        <v>45818</v>
      </c>
      <c r="H1165" s="20">
        <v>45818</v>
      </c>
      <c r="I1165" s="20">
        <v>45804</v>
      </c>
      <c r="J1165" s="20">
        <v>45806</v>
      </c>
      <c r="K1165" t="s">
        <v>330</v>
      </c>
      <c r="L1165" t="s">
        <v>766</v>
      </c>
      <c r="M1165" t="s">
        <v>767</v>
      </c>
      <c r="N1165" t="s">
        <v>2108</v>
      </c>
      <c r="O1165" t="s">
        <v>756</v>
      </c>
      <c r="P1165" t="s">
        <v>757</v>
      </c>
      <c r="Q1165" t="s">
        <v>758</v>
      </c>
      <c r="R1165" t="s">
        <v>266</v>
      </c>
      <c r="S1165" t="s">
        <v>271</v>
      </c>
    </row>
    <row r="1166" spans="1:19" x14ac:dyDescent="0.35">
      <c r="A1166">
        <v>135431</v>
      </c>
      <c r="B1166">
        <v>114</v>
      </c>
      <c r="C1166" t="s">
        <v>27</v>
      </c>
      <c r="D1166" t="s">
        <v>801</v>
      </c>
      <c r="E1166">
        <v>559.5</v>
      </c>
      <c r="F1166" s="20">
        <v>45819</v>
      </c>
      <c r="G1166" s="20">
        <v>45818</v>
      </c>
      <c r="H1166" s="20">
        <v>45818</v>
      </c>
      <c r="I1166" s="20">
        <v>45800</v>
      </c>
      <c r="J1166" s="20">
        <v>45807</v>
      </c>
      <c r="K1166" t="s">
        <v>330</v>
      </c>
      <c r="L1166" t="s">
        <v>766</v>
      </c>
      <c r="M1166" t="s">
        <v>767</v>
      </c>
      <c r="N1166" t="s">
        <v>2109</v>
      </c>
      <c r="O1166" t="s">
        <v>756</v>
      </c>
      <c r="P1166" t="s">
        <v>757</v>
      </c>
      <c r="Q1166" t="s">
        <v>758</v>
      </c>
      <c r="R1166" t="s">
        <v>266</v>
      </c>
      <c r="S1166" t="s">
        <v>271</v>
      </c>
    </row>
    <row r="1167" spans="1:19" x14ac:dyDescent="0.35">
      <c r="A1167">
        <v>131526</v>
      </c>
      <c r="B1167">
        <v>114</v>
      </c>
      <c r="C1167" t="s">
        <v>27</v>
      </c>
      <c r="D1167" t="s">
        <v>541</v>
      </c>
      <c r="E1167">
        <v>1383.44</v>
      </c>
      <c r="F1167" s="20">
        <v>45819</v>
      </c>
      <c r="G1167" s="20">
        <v>45818</v>
      </c>
      <c r="H1167" s="20">
        <v>45818</v>
      </c>
      <c r="I1167" s="20">
        <v>45787</v>
      </c>
      <c r="J1167" s="20">
        <v>45789</v>
      </c>
      <c r="K1167" t="s">
        <v>330</v>
      </c>
      <c r="L1167" t="s">
        <v>766</v>
      </c>
      <c r="M1167" t="s">
        <v>770</v>
      </c>
      <c r="N1167" t="s">
        <v>2110</v>
      </c>
      <c r="O1167" t="s">
        <v>756</v>
      </c>
      <c r="P1167" t="s">
        <v>757</v>
      </c>
      <c r="Q1167" t="s">
        <v>758</v>
      </c>
      <c r="R1167" t="s">
        <v>266</v>
      </c>
      <c r="S1167" t="s">
        <v>271</v>
      </c>
    </row>
    <row r="1168" spans="1:19" x14ac:dyDescent="0.35">
      <c r="A1168">
        <v>133889</v>
      </c>
      <c r="B1168">
        <v>114</v>
      </c>
      <c r="C1168" t="s">
        <v>27</v>
      </c>
      <c r="D1168" t="s">
        <v>1767</v>
      </c>
      <c r="E1168">
        <v>1372.2</v>
      </c>
      <c r="F1168" s="20">
        <v>45818</v>
      </c>
      <c r="G1168" s="20">
        <v>45818</v>
      </c>
      <c r="H1168" s="20">
        <v>45818</v>
      </c>
      <c r="I1168" s="20">
        <v>45797</v>
      </c>
      <c r="J1168" s="20">
        <v>45799</v>
      </c>
      <c r="K1168" t="s">
        <v>330</v>
      </c>
      <c r="L1168" t="s">
        <v>766</v>
      </c>
      <c r="M1168" t="s">
        <v>770</v>
      </c>
      <c r="N1168" t="s">
        <v>2111</v>
      </c>
      <c r="O1168" t="s">
        <v>756</v>
      </c>
      <c r="P1168" t="s">
        <v>757</v>
      </c>
      <c r="Q1168" t="s">
        <v>758</v>
      </c>
      <c r="R1168" t="s">
        <v>266</v>
      </c>
      <c r="S1168" t="s">
        <v>271</v>
      </c>
    </row>
    <row r="1169" spans="1:19" x14ac:dyDescent="0.35">
      <c r="A1169">
        <v>133899</v>
      </c>
      <c r="B1169">
        <v>114</v>
      </c>
      <c r="C1169" t="s">
        <v>27</v>
      </c>
      <c r="D1169" t="s">
        <v>848</v>
      </c>
      <c r="E1169">
        <v>819.51</v>
      </c>
      <c r="F1169" s="20">
        <v>45819</v>
      </c>
      <c r="G1169" s="20">
        <v>45818</v>
      </c>
      <c r="H1169" s="20">
        <v>45818</v>
      </c>
      <c r="I1169" s="20">
        <v>45797</v>
      </c>
      <c r="J1169" s="20">
        <v>45799</v>
      </c>
      <c r="K1169" t="s">
        <v>330</v>
      </c>
      <c r="L1169" t="s">
        <v>766</v>
      </c>
      <c r="M1169" t="s">
        <v>770</v>
      </c>
      <c r="N1169" t="s">
        <v>2112</v>
      </c>
      <c r="O1169" t="s">
        <v>756</v>
      </c>
      <c r="P1169" t="s">
        <v>757</v>
      </c>
      <c r="Q1169" t="s">
        <v>758</v>
      </c>
      <c r="R1169" t="s">
        <v>266</v>
      </c>
      <c r="S1169" t="s">
        <v>271</v>
      </c>
    </row>
    <row r="1170" spans="1:19" x14ac:dyDescent="0.35">
      <c r="A1170">
        <v>133988</v>
      </c>
      <c r="B1170">
        <v>114</v>
      </c>
      <c r="C1170" t="s">
        <v>27</v>
      </c>
      <c r="D1170" t="s">
        <v>1553</v>
      </c>
      <c r="E1170">
        <v>0</v>
      </c>
      <c r="F1170" s="20">
        <v>45818</v>
      </c>
      <c r="G1170" s="20">
        <v>45818</v>
      </c>
      <c r="H1170" s="20">
        <v>45818</v>
      </c>
      <c r="I1170" s="20">
        <v>45813</v>
      </c>
      <c r="J1170" s="20"/>
      <c r="K1170" t="s">
        <v>330</v>
      </c>
      <c r="L1170" t="s">
        <v>791</v>
      </c>
      <c r="M1170" t="s">
        <v>1554</v>
      </c>
      <c r="N1170" t="s">
        <v>2113</v>
      </c>
      <c r="O1170" t="s">
        <v>756</v>
      </c>
      <c r="P1170" t="s">
        <v>757</v>
      </c>
      <c r="Q1170" t="s">
        <v>758</v>
      </c>
      <c r="R1170" t="s">
        <v>266</v>
      </c>
      <c r="S1170" t="s">
        <v>271</v>
      </c>
    </row>
    <row r="1171" spans="1:19" x14ac:dyDescent="0.35">
      <c r="A1171">
        <v>134321</v>
      </c>
      <c r="B1171">
        <v>114</v>
      </c>
      <c r="C1171" t="s">
        <v>27</v>
      </c>
      <c r="D1171" t="s">
        <v>933</v>
      </c>
      <c r="E1171">
        <v>62.8</v>
      </c>
      <c r="F1171" s="20">
        <v>45818</v>
      </c>
      <c r="G1171" s="20">
        <v>45820</v>
      </c>
      <c r="H1171" s="20">
        <v>45818</v>
      </c>
      <c r="I1171" s="20">
        <v>45807</v>
      </c>
      <c r="J1171" s="20"/>
      <c r="K1171" t="s">
        <v>307</v>
      </c>
      <c r="L1171" t="s">
        <v>920</v>
      </c>
      <c r="M1171" t="s">
        <v>924</v>
      </c>
      <c r="N1171" t="s">
        <v>1499</v>
      </c>
      <c r="O1171" t="s">
        <v>756</v>
      </c>
      <c r="P1171" t="s">
        <v>757</v>
      </c>
      <c r="Q1171" t="s">
        <v>758</v>
      </c>
      <c r="R1171" t="s">
        <v>266</v>
      </c>
      <c r="S1171" t="s">
        <v>267</v>
      </c>
    </row>
    <row r="1172" spans="1:19" x14ac:dyDescent="0.35">
      <c r="A1172">
        <v>134588</v>
      </c>
      <c r="B1172">
        <v>114</v>
      </c>
      <c r="C1172" t="s">
        <v>27</v>
      </c>
      <c r="D1172" t="s">
        <v>1044</v>
      </c>
      <c r="E1172">
        <v>2000</v>
      </c>
      <c r="F1172" s="20">
        <v>45818</v>
      </c>
      <c r="G1172" s="20">
        <v>45818</v>
      </c>
      <c r="H1172" s="20">
        <v>45818</v>
      </c>
      <c r="I1172" s="20">
        <v>45809</v>
      </c>
      <c r="J1172" s="20">
        <v>45804</v>
      </c>
      <c r="K1172" t="s">
        <v>264</v>
      </c>
      <c r="L1172" t="s">
        <v>831</v>
      </c>
      <c r="M1172" t="s">
        <v>1078</v>
      </c>
      <c r="N1172" t="s">
        <v>1608</v>
      </c>
      <c r="O1172" t="s">
        <v>756</v>
      </c>
      <c r="P1172" t="s">
        <v>757</v>
      </c>
      <c r="Q1172" t="s">
        <v>758</v>
      </c>
      <c r="R1172" t="s">
        <v>266</v>
      </c>
      <c r="S1172" t="s">
        <v>271</v>
      </c>
    </row>
    <row r="1173" spans="1:19" x14ac:dyDescent="0.35">
      <c r="A1173">
        <v>132168</v>
      </c>
      <c r="B1173">
        <v>114</v>
      </c>
      <c r="C1173" t="s">
        <v>27</v>
      </c>
      <c r="D1173" t="s">
        <v>952</v>
      </c>
      <c r="E1173">
        <v>1998.6</v>
      </c>
      <c r="F1173" s="20">
        <v>45818</v>
      </c>
      <c r="G1173" s="20">
        <v>45818</v>
      </c>
      <c r="H1173" s="20">
        <v>45818</v>
      </c>
      <c r="I1173" s="20">
        <v>45790</v>
      </c>
      <c r="J1173" s="20">
        <v>45791</v>
      </c>
      <c r="K1173" t="s">
        <v>330</v>
      </c>
      <c r="L1173" t="s">
        <v>766</v>
      </c>
      <c r="M1173" t="s">
        <v>770</v>
      </c>
      <c r="N1173" t="s">
        <v>2114</v>
      </c>
      <c r="O1173" t="s">
        <v>756</v>
      </c>
      <c r="P1173" t="s">
        <v>757</v>
      </c>
      <c r="Q1173" t="s">
        <v>758</v>
      </c>
      <c r="R1173" t="s">
        <v>266</v>
      </c>
      <c r="S1173" t="s">
        <v>271</v>
      </c>
    </row>
    <row r="1174" spans="1:19" x14ac:dyDescent="0.35">
      <c r="A1174">
        <v>102431</v>
      </c>
      <c r="B1174">
        <v>114</v>
      </c>
      <c r="C1174" t="s">
        <v>27</v>
      </c>
      <c r="D1174" t="s">
        <v>1551</v>
      </c>
      <c r="E1174">
        <v>383.4</v>
      </c>
      <c r="F1174" s="20">
        <v>45818</v>
      </c>
      <c r="G1174" s="20">
        <v>45818</v>
      </c>
      <c r="H1174" s="20">
        <v>45818</v>
      </c>
      <c r="I1174" s="20">
        <v>45784</v>
      </c>
      <c r="J1174" s="20"/>
      <c r="K1174" t="s">
        <v>330</v>
      </c>
      <c r="L1174" t="s">
        <v>912</v>
      </c>
      <c r="M1174" t="s">
        <v>913</v>
      </c>
      <c r="N1174" t="s">
        <v>2115</v>
      </c>
      <c r="O1174" t="s">
        <v>756</v>
      </c>
      <c r="P1174" t="s">
        <v>757</v>
      </c>
      <c r="Q1174" t="s">
        <v>758</v>
      </c>
      <c r="R1174" t="s">
        <v>266</v>
      </c>
      <c r="S1174" t="s">
        <v>271</v>
      </c>
    </row>
    <row r="1175" spans="1:19" x14ac:dyDescent="0.35">
      <c r="A1175">
        <v>100186</v>
      </c>
      <c r="B1175">
        <v>114</v>
      </c>
      <c r="C1175" t="s">
        <v>27</v>
      </c>
      <c r="D1175" t="s">
        <v>1044</v>
      </c>
      <c r="E1175">
        <v>5000</v>
      </c>
      <c r="F1175" s="20">
        <v>45818</v>
      </c>
      <c r="G1175" s="20">
        <v>45818</v>
      </c>
      <c r="H1175" s="20">
        <v>45818</v>
      </c>
      <c r="I1175" s="20">
        <v>45809</v>
      </c>
      <c r="J1175" s="20"/>
      <c r="K1175" t="s">
        <v>264</v>
      </c>
      <c r="L1175" t="s">
        <v>942</v>
      </c>
      <c r="M1175" t="s">
        <v>1549</v>
      </c>
      <c r="N1175" t="s">
        <v>2116</v>
      </c>
      <c r="O1175" t="s">
        <v>756</v>
      </c>
      <c r="P1175" t="s">
        <v>757</v>
      </c>
      <c r="Q1175" t="s">
        <v>758</v>
      </c>
      <c r="R1175" t="s">
        <v>266</v>
      </c>
      <c r="S1175" t="s">
        <v>271</v>
      </c>
    </row>
    <row r="1176" spans="1:19" x14ac:dyDescent="0.35">
      <c r="A1176">
        <v>102155</v>
      </c>
      <c r="B1176">
        <v>114</v>
      </c>
      <c r="C1176" t="s">
        <v>27</v>
      </c>
      <c r="D1176" t="s">
        <v>1318</v>
      </c>
      <c r="E1176">
        <v>42136.66</v>
      </c>
      <c r="F1176" s="20">
        <v>45818</v>
      </c>
      <c r="G1176" s="20">
        <v>45818</v>
      </c>
      <c r="H1176" s="20">
        <v>45818</v>
      </c>
      <c r="I1176" s="20">
        <v>45792</v>
      </c>
      <c r="J1176" s="20"/>
      <c r="K1176" t="s">
        <v>264</v>
      </c>
      <c r="L1176" t="s">
        <v>879</v>
      </c>
      <c r="M1176" t="s">
        <v>880</v>
      </c>
      <c r="N1176" t="s">
        <v>2117</v>
      </c>
      <c r="O1176" t="s">
        <v>756</v>
      </c>
      <c r="P1176" t="s">
        <v>757</v>
      </c>
      <c r="Q1176" t="s">
        <v>758</v>
      </c>
      <c r="R1176" t="s">
        <v>266</v>
      </c>
      <c r="S1176" t="s">
        <v>302</v>
      </c>
    </row>
    <row r="1177" spans="1:19" x14ac:dyDescent="0.35">
      <c r="A1177">
        <v>102237</v>
      </c>
      <c r="B1177">
        <v>114</v>
      </c>
      <c r="C1177" t="s">
        <v>27</v>
      </c>
      <c r="D1177" t="s">
        <v>1547</v>
      </c>
      <c r="E1177">
        <v>249.9</v>
      </c>
      <c r="F1177" s="20">
        <v>45818</v>
      </c>
      <c r="G1177" s="20">
        <v>45818</v>
      </c>
      <c r="H1177" s="20">
        <v>45818</v>
      </c>
      <c r="I1177" s="20">
        <v>45811</v>
      </c>
      <c r="J1177" s="20"/>
      <c r="K1177" t="s">
        <v>330</v>
      </c>
      <c r="L1177" t="s">
        <v>920</v>
      </c>
      <c r="M1177" t="s">
        <v>1227</v>
      </c>
      <c r="N1177" t="s">
        <v>2118</v>
      </c>
      <c r="O1177" t="s">
        <v>756</v>
      </c>
      <c r="P1177" t="s">
        <v>757</v>
      </c>
      <c r="Q1177" t="s">
        <v>758</v>
      </c>
      <c r="R1177" t="s">
        <v>266</v>
      </c>
      <c r="S1177" t="s">
        <v>271</v>
      </c>
    </row>
    <row r="1178" spans="1:19" x14ac:dyDescent="0.35">
      <c r="A1178">
        <v>1037</v>
      </c>
      <c r="B1178">
        <v>114</v>
      </c>
      <c r="C1178" t="s">
        <v>27</v>
      </c>
      <c r="D1178" t="s">
        <v>929</v>
      </c>
      <c r="E1178">
        <v>727.28</v>
      </c>
      <c r="F1178" s="20">
        <v>45818</v>
      </c>
      <c r="G1178" s="20">
        <v>45818</v>
      </c>
      <c r="H1178" s="20">
        <v>45818</v>
      </c>
      <c r="I1178" s="20">
        <v>44998</v>
      </c>
      <c r="J1178" s="20"/>
      <c r="L1178" t="s">
        <v>1097</v>
      </c>
      <c r="M1178" t="s">
        <v>1098</v>
      </c>
      <c r="N1178" t="s">
        <v>2119</v>
      </c>
      <c r="O1178" t="s">
        <v>756</v>
      </c>
      <c r="P1178" t="s">
        <v>757</v>
      </c>
      <c r="Q1178" t="s">
        <v>758</v>
      </c>
      <c r="R1178" t="s">
        <v>266</v>
      </c>
      <c r="S1178" t="s">
        <v>271</v>
      </c>
    </row>
    <row r="1179" spans="1:19" x14ac:dyDescent="0.35">
      <c r="A1179">
        <v>1038</v>
      </c>
      <c r="B1179">
        <v>114</v>
      </c>
      <c r="C1179" t="s">
        <v>27</v>
      </c>
      <c r="D1179" t="s">
        <v>929</v>
      </c>
      <c r="E1179">
        <v>15082.83</v>
      </c>
      <c r="F1179" s="20">
        <v>45818</v>
      </c>
      <c r="G1179" s="20">
        <v>45818</v>
      </c>
      <c r="H1179" s="20">
        <v>45818</v>
      </c>
      <c r="I1179" s="20">
        <v>44998</v>
      </c>
      <c r="J1179" s="20"/>
      <c r="L1179" t="s">
        <v>1097</v>
      </c>
      <c r="M1179" t="s">
        <v>1098</v>
      </c>
      <c r="N1179" t="s">
        <v>2120</v>
      </c>
      <c r="O1179" t="s">
        <v>756</v>
      </c>
      <c r="P1179" t="s">
        <v>757</v>
      </c>
      <c r="Q1179" t="s">
        <v>758</v>
      </c>
      <c r="R1179" t="s">
        <v>266</v>
      </c>
      <c r="S1179" t="s">
        <v>271</v>
      </c>
    </row>
    <row r="1180" spans="1:19" x14ac:dyDescent="0.35">
      <c r="A1180">
        <v>1039</v>
      </c>
      <c r="B1180">
        <v>114</v>
      </c>
      <c r="C1180" t="s">
        <v>27</v>
      </c>
      <c r="D1180" t="s">
        <v>929</v>
      </c>
      <c r="E1180">
        <v>1500.65</v>
      </c>
      <c r="F1180" s="20">
        <v>45818</v>
      </c>
      <c r="G1180" s="20">
        <v>45818</v>
      </c>
      <c r="H1180" s="20">
        <v>45818</v>
      </c>
      <c r="I1180" s="20">
        <v>44998</v>
      </c>
      <c r="J1180" s="20"/>
      <c r="L1180" t="s">
        <v>1097</v>
      </c>
      <c r="M1180" t="s">
        <v>1098</v>
      </c>
      <c r="N1180" t="s">
        <v>2121</v>
      </c>
      <c r="O1180" t="s">
        <v>756</v>
      </c>
      <c r="P1180" t="s">
        <v>757</v>
      </c>
      <c r="Q1180" t="s">
        <v>758</v>
      </c>
      <c r="R1180" t="s">
        <v>266</v>
      </c>
      <c r="S1180" t="s">
        <v>271</v>
      </c>
    </row>
    <row r="1181" spans="1:19" x14ac:dyDescent="0.35">
      <c r="A1181">
        <v>1040</v>
      </c>
      <c r="B1181">
        <v>114</v>
      </c>
      <c r="C1181" t="s">
        <v>27</v>
      </c>
      <c r="D1181" t="s">
        <v>929</v>
      </c>
      <c r="E1181">
        <v>15485.38</v>
      </c>
      <c r="F1181" s="20">
        <v>45818</v>
      </c>
      <c r="G1181" s="20">
        <v>45818</v>
      </c>
      <c r="H1181" s="20">
        <v>45818</v>
      </c>
      <c r="I1181" s="20">
        <v>44998</v>
      </c>
      <c r="J1181" s="20"/>
      <c r="L1181" t="s">
        <v>1097</v>
      </c>
      <c r="M1181" t="s">
        <v>1098</v>
      </c>
      <c r="N1181" t="s">
        <v>2122</v>
      </c>
      <c r="O1181" t="s">
        <v>756</v>
      </c>
      <c r="P1181" t="s">
        <v>757</v>
      </c>
      <c r="Q1181" t="s">
        <v>758</v>
      </c>
      <c r="R1181" t="s">
        <v>266</v>
      </c>
      <c r="S1181" t="s">
        <v>271</v>
      </c>
    </row>
    <row r="1182" spans="1:19" x14ac:dyDescent="0.35">
      <c r="A1182">
        <v>138868</v>
      </c>
      <c r="B1182">
        <v>114</v>
      </c>
      <c r="C1182" t="s">
        <v>27</v>
      </c>
      <c r="D1182" t="s">
        <v>794</v>
      </c>
      <c r="E1182">
        <v>0</v>
      </c>
      <c r="F1182" s="20">
        <v>45817</v>
      </c>
      <c r="G1182" s="20">
        <v>45825</v>
      </c>
      <c r="H1182" s="20">
        <v>45817</v>
      </c>
      <c r="I1182" s="20">
        <v>45817</v>
      </c>
      <c r="J1182" s="20">
        <v>45819</v>
      </c>
      <c r="K1182" t="s">
        <v>453</v>
      </c>
      <c r="N1182" t="s">
        <v>2123</v>
      </c>
      <c r="O1182" t="s">
        <v>756</v>
      </c>
      <c r="P1182" t="s">
        <v>757</v>
      </c>
      <c r="Q1182" t="s">
        <v>758</v>
      </c>
      <c r="R1182" t="s">
        <v>266</v>
      </c>
      <c r="S1182" t="s">
        <v>271</v>
      </c>
    </row>
    <row r="1183" spans="1:19" x14ac:dyDescent="0.35">
      <c r="A1183">
        <v>138869</v>
      </c>
      <c r="B1183">
        <v>114</v>
      </c>
      <c r="C1183" t="s">
        <v>27</v>
      </c>
      <c r="D1183" t="s">
        <v>769</v>
      </c>
      <c r="E1183">
        <v>0</v>
      </c>
      <c r="F1183" s="20">
        <v>45817</v>
      </c>
      <c r="G1183" s="20">
        <v>45825</v>
      </c>
      <c r="H1183" s="20">
        <v>45817</v>
      </c>
      <c r="I1183" s="20">
        <v>45817</v>
      </c>
      <c r="J1183" s="20">
        <v>45819</v>
      </c>
      <c r="K1183" t="s">
        <v>453</v>
      </c>
      <c r="N1183" t="s">
        <v>2124</v>
      </c>
      <c r="O1183" t="s">
        <v>756</v>
      </c>
      <c r="P1183" t="s">
        <v>757</v>
      </c>
      <c r="Q1183" t="s">
        <v>758</v>
      </c>
      <c r="R1183" t="s">
        <v>266</v>
      </c>
      <c r="S1183" t="s">
        <v>271</v>
      </c>
    </row>
    <row r="1184" spans="1:19" x14ac:dyDescent="0.35">
      <c r="A1184">
        <v>138870</v>
      </c>
      <c r="B1184">
        <v>114</v>
      </c>
      <c r="C1184" t="s">
        <v>27</v>
      </c>
      <c r="D1184" t="s">
        <v>769</v>
      </c>
      <c r="E1184">
        <v>0</v>
      </c>
      <c r="F1184" s="20">
        <v>45817</v>
      </c>
      <c r="G1184" s="20">
        <v>45825</v>
      </c>
      <c r="H1184" s="20">
        <v>45817</v>
      </c>
      <c r="I1184" s="20">
        <v>45817</v>
      </c>
      <c r="J1184" s="20">
        <v>45819</v>
      </c>
      <c r="K1184" t="s">
        <v>453</v>
      </c>
      <c r="L1184" t="s">
        <v>766</v>
      </c>
      <c r="M1184" t="s">
        <v>767</v>
      </c>
      <c r="N1184" t="s">
        <v>2125</v>
      </c>
      <c r="O1184" t="s">
        <v>756</v>
      </c>
      <c r="P1184" t="s">
        <v>757</v>
      </c>
      <c r="Q1184" t="s">
        <v>758</v>
      </c>
      <c r="R1184" t="s">
        <v>266</v>
      </c>
      <c r="S1184" t="s">
        <v>271</v>
      </c>
    </row>
    <row r="1185" spans="1:19" x14ac:dyDescent="0.35">
      <c r="A1185">
        <v>138871</v>
      </c>
      <c r="B1185">
        <v>114</v>
      </c>
      <c r="C1185" t="s">
        <v>27</v>
      </c>
      <c r="D1185" t="s">
        <v>769</v>
      </c>
      <c r="E1185">
        <v>0</v>
      </c>
      <c r="F1185" s="20">
        <v>45817</v>
      </c>
      <c r="G1185" s="20">
        <v>45825</v>
      </c>
      <c r="H1185" s="20">
        <v>45817</v>
      </c>
      <c r="I1185" s="20">
        <v>45817</v>
      </c>
      <c r="J1185" s="20">
        <v>45819</v>
      </c>
      <c r="K1185" t="s">
        <v>453</v>
      </c>
      <c r="N1185" t="s">
        <v>2126</v>
      </c>
      <c r="O1185" t="s">
        <v>756</v>
      </c>
      <c r="P1185" t="s">
        <v>757</v>
      </c>
      <c r="Q1185" t="s">
        <v>758</v>
      </c>
      <c r="R1185" t="s">
        <v>266</v>
      </c>
      <c r="S1185" t="s">
        <v>271</v>
      </c>
    </row>
    <row r="1186" spans="1:19" x14ac:dyDescent="0.35">
      <c r="A1186">
        <v>138872</v>
      </c>
      <c r="B1186">
        <v>114</v>
      </c>
      <c r="C1186" t="s">
        <v>27</v>
      </c>
      <c r="D1186" t="s">
        <v>782</v>
      </c>
      <c r="E1186">
        <v>0</v>
      </c>
      <c r="F1186" s="20">
        <v>45817</v>
      </c>
      <c r="G1186" s="20">
        <v>45825</v>
      </c>
      <c r="H1186" s="20">
        <v>45817</v>
      </c>
      <c r="I1186" s="20">
        <v>45817</v>
      </c>
      <c r="J1186" s="20">
        <v>45819</v>
      </c>
      <c r="K1186" t="s">
        <v>453</v>
      </c>
      <c r="L1186" t="s">
        <v>766</v>
      </c>
      <c r="M1186" t="s">
        <v>767</v>
      </c>
      <c r="N1186" t="s">
        <v>2127</v>
      </c>
      <c r="O1186" t="s">
        <v>756</v>
      </c>
      <c r="P1186" t="s">
        <v>757</v>
      </c>
      <c r="Q1186" t="s">
        <v>758</v>
      </c>
      <c r="R1186" t="s">
        <v>266</v>
      </c>
      <c r="S1186" t="s">
        <v>271</v>
      </c>
    </row>
    <row r="1187" spans="1:19" x14ac:dyDescent="0.35">
      <c r="A1187">
        <v>138977</v>
      </c>
      <c r="B1187">
        <v>114</v>
      </c>
      <c r="C1187" t="s">
        <v>27</v>
      </c>
      <c r="D1187" t="s">
        <v>748</v>
      </c>
      <c r="E1187">
        <v>2</v>
      </c>
      <c r="F1187" s="20">
        <v>45817</v>
      </c>
      <c r="G1187" s="20"/>
      <c r="H1187" s="20">
        <v>45817</v>
      </c>
      <c r="I1187" s="20">
        <v>45817</v>
      </c>
      <c r="J1187" s="20">
        <v>45819</v>
      </c>
      <c r="K1187" t="s">
        <v>369</v>
      </c>
      <c r="L1187" t="s">
        <v>749</v>
      </c>
      <c r="M1187" t="s">
        <v>750</v>
      </c>
      <c r="N1187" t="s">
        <v>751</v>
      </c>
      <c r="R1187" t="s">
        <v>266</v>
      </c>
    </row>
    <row r="1188" spans="1:19" x14ac:dyDescent="0.35">
      <c r="A1188">
        <v>135656</v>
      </c>
      <c r="B1188">
        <v>114</v>
      </c>
      <c r="C1188" t="s">
        <v>27</v>
      </c>
      <c r="D1188" t="s">
        <v>2128</v>
      </c>
      <c r="E1188">
        <v>400</v>
      </c>
      <c r="F1188" s="20">
        <v>45817</v>
      </c>
      <c r="G1188" s="20">
        <v>45817</v>
      </c>
      <c r="H1188" s="20">
        <v>45817</v>
      </c>
      <c r="I1188" s="20">
        <v>45786</v>
      </c>
      <c r="J1188" s="20">
        <v>45810</v>
      </c>
      <c r="K1188" t="s">
        <v>264</v>
      </c>
      <c r="L1188" t="s">
        <v>791</v>
      </c>
      <c r="M1188" t="s">
        <v>2129</v>
      </c>
      <c r="N1188" t="s">
        <v>1202</v>
      </c>
      <c r="O1188" t="s">
        <v>756</v>
      </c>
      <c r="P1188" t="s">
        <v>757</v>
      </c>
      <c r="Q1188" t="s">
        <v>758</v>
      </c>
      <c r="R1188" t="s">
        <v>266</v>
      </c>
      <c r="S1188" t="s">
        <v>271</v>
      </c>
    </row>
    <row r="1189" spans="1:19" x14ac:dyDescent="0.35">
      <c r="A1189">
        <v>135904</v>
      </c>
      <c r="B1189">
        <v>114</v>
      </c>
      <c r="C1189" t="s">
        <v>27</v>
      </c>
      <c r="D1189" t="s">
        <v>979</v>
      </c>
      <c r="E1189">
        <v>2147.1</v>
      </c>
      <c r="F1189" s="20">
        <v>45817</v>
      </c>
      <c r="G1189" s="20">
        <v>45817</v>
      </c>
      <c r="H1189" s="20">
        <v>45817</v>
      </c>
      <c r="I1189" s="20">
        <v>45804</v>
      </c>
      <c r="J1189" s="20">
        <v>45811</v>
      </c>
      <c r="K1189" t="s">
        <v>330</v>
      </c>
      <c r="L1189" t="s">
        <v>766</v>
      </c>
      <c r="M1189" t="s">
        <v>767</v>
      </c>
      <c r="N1189" t="s">
        <v>2130</v>
      </c>
      <c r="O1189" t="s">
        <v>756</v>
      </c>
      <c r="P1189" t="s">
        <v>757</v>
      </c>
      <c r="Q1189" t="s">
        <v>758</v>
      </c>
      <c r="R1189" t="s">
        <v>266</v>
      </c>
      <c r="S1189" t="s">
        <v>271</v>
      </c>
    </row>
    <row r="1190" spans="1:19" x14ac:dyDescent="0.35">
      <c r="A1190">
        <v>135912</v>
      </c>
      <c r="B1190">
        <v>114</v>
      </c>
      <c r="C1190" t="s">
        <v>27</v>
      </c>
      <c r="D1190" t="s">
        <v>964</v>
      </c>
      <c r="E1190">
        <v>1566.77</v>
      </c>
      <c r="F1190" s="20">
        <v>45817</v>
      </c>
      <c r="G1190" s="20">
        <v>45817</v>
      </c>
      <c r="H1190" s="20">
        <v>45817</v>
      </c>
      <c r="I1190" s="20">
        <v>45803</v>
      </c>
      <c r="J1190" s="20">
        <v>45811</v>
      </c>
      <c r="K1190" t="s">
        <v>330</v>
      </c>
      <c r="L1190" t="s">
        <v>766</v>
      </c>
      <c r="M1190" t="s">
        <v>770</v>
      </c>
      <c r="N1190" t="s">
        <v>2131</v>
      </c>
      <c r="O1190" t="s">
        <v>756</v>
      </c>
      <c r="P1190" t="s">
        <v>757</v>
      </c>
      <c r="Q1190" t="s">
        <v>758</v>
      </c>
      <c r="R1190" t="s">
        <v>266</v>
      </c>
      <c r="S1190" t="s">
        <v>271</v>
      </c>
    </row>
    <row r="1191" spans="1:19" x14ac:dyDescent="0.35">
      <c r="A1191">
        <v>135969</v>
      </c>
      <c r="B1191">
        <v>114</v>
      </c>
      <c r="C1191" t="s">
        <v>27</v>
      </c>
      <c r="D1191" t="s">
        <v>1336</v>
      </c>
      <c r="E1191">
        <v>956</v>
      </c>
      <c r="F1191" s="20">
        <v>45816</v>
      </c>
      <c r="G1191" s="20">
        <v>45817</v>
      </c>
      <c r="H1191" s="20">
        <v>45817</v>
      </c>
      <c r="I1191" s="20">
        <v>45806</v>
      </c>
      <c r="J1191" s="20">
        <v>45811</v>
      </c>
      <c r="K1191" t="s">
        <v>330</v>
      </c>
      <c r="L1191" t="s">
        <v>766</v>
      </c>
      <c r="M1191" t="s">
        <v>767</v>
      </c>
      <c r="N1191" t="s">
        <v>2132</v>
      </c>
      <c r="O1191" t="s">
        <v>756</v>
      </c>
      <c r="P1191" t="s">
        <v>757</v>
      </c>
      <c r="Q1191" t="s">
        <v>758</v>
      </c>
      <c r="R1191" t="s">
        <v>266</v>
      </c>
      <c r="S1191" t="s">
        <v>271</v>
      </c>
    </row>
    <row r="1192" spans="1:19" x14ac:dyDescent="0.35">
      <c r="A1192">
        <v>137522</v>
      </c>
      <c r="B1192">
        <v>114</v>
      </c>
      <c r="C1192" t="s">
        <v>27</v>
      </c>
      <c r="D1192" t="s">
        <v>984</v>
      </c>
      <c r="E1192">
        <v>7632</v>
      </c>
      <c r="F1192" s="20">
        <v>45817</v>
      </c>
      <c r="G1192" s="20">
        <v>45817</v>
      </c>
      <c r="H1192" s="20">
        <v>45817</v>
      </c>
      <c r="I1192" s="20">
        <v>45807</v>
      </c>
      <c r="J1192" s="20">
        <v>45812</v>
      </c>
      <c r="K1192" t="s">
        <v>264</v>
      </c>
      <c r="L1192" t="s">
        <v>812</v>
      </c>
      <c r="M1192" t="s">
        <v>985</v>
      </c>
      <c r="N1192" t="s">
        <v>2133</v>
      </c>
      <c r="O1192" t="s">
        <v>756</v>
      </c>
      <c r="P1192" t="s">
        <v>757</v>
      </c>
      <c r="Q1192" t="s">
        <v>758</v>
      </c>
      <c r="R1192" t="s">
        <v>266</v>
      </c>
      <c r="S1192" t="s">
        <v>271</v>
      </c>
    </row>
    <row r="1193" spans="1:19" x14ac:dyDescent="0.35">
      <c r="A1193">
        <v>100638</v>
      </c>
      <c r="B1193">
        <v>114</v>
      </c>
      <c r="C1193" t="s">
        <v>27</v>
      </c>
      <c r="D1193" t="s">
        <v>941</v>
      </c>
      <c r="E1193">
        <v>72618</v>
      </c>
      <c r="F1193" s="20">
        <v>45817</v>
      </c>
      <c r="G1193" s="20">
        <v>45817</v>
      </c>
      <c r="H1193" s="20">
        <v>45817</v>
      </c>
      <c r="I1193" s="20">
        <v>45798</v>
      </c>
      <c r="J1193" s="20"/>
      <c r="K1193" t="s">
        <v>330</v>
      </c>
      <c r="L1193" t="s">
        <v>942</v>
      </c>
      <c r="M1193" t="s">
        <v>943</v>
      </c>
      <c r="N1193" t="s">
        <v>2134</v>
      </c>
      <c r="O1193" t="s">
        <v>756</v>
      </c>
      <c r="P1193" t="s">
        <v>757</v>
      </c>
      <c r="Q1193" t="s">
        <v>758</v>
      </c>
      <c r="R1193" t="s">
        <v>266</v>
      </c>
      <c r="S1193" t="s">
        <v>271</v>
      </c>
    </row>
    <row r="1194" spans="1:19" x14ac:dyDescent="0.35">
      <c r="A1194">
        <v>102178</v>
      </c>
      <c r="B1194">
        <v>114</v>
      </c>
      <c r="C1194" t="s">
        <v>27</v>
      </c>
      <c r="D1194" t="s">
        <v>811</v>
      </c>
      <c r="E1194">
        <v>4600</v>
      </c>
      <c r="F1194" s="20">
        <v>45816</v>
      </c>
      <c r="G1194" s="20">
        <v>45817</v>
      </c>
      <c r="H1194" s="20">
        <v>45817</v>
      </c>
      <c r="I1194" s="20">
        <v>45809</v>
      </c>
      <c r="J1194" s="20"/>
      <c r="K1194" t="s">
        <v>319</v>
      </c>
      <c r="L1194" t="s">
        <v>812</v>
      </c>
      <c r="M1194" t="s">
        <v>813</v>
      </c>
      <c r="O1194" t="s">
        <v>756</v>
      </c>
      <c r="P1194" t="s">
        <v>757</v>
      </c>
      <c r="Q1194" t="s">
        <v>758</v>
      </c>
      <c r="R1194" t="s">
        <v>266</v>
      </c>
      <c r="S1194" t="s">
        <v>320</v>
      </c>
    </row>
    <row r="1195" spans="1:19" x14ac:dyDescent="0.35">
      <c r="A1195">
        <v>132185</v>
      </c>
      <c r="B1195">
        <v>114</v>
      </c>
      <c r="C1195" t="s">
        <v>27</v>
      </c>
      <c r="D1195" t="s">
        <v>769</v>
      </c>
      <c r="E1195">
        <v>275.10000000000002</v>
      </c>
      <c r="F1195" s="20">
        <v>45817</v>
      </c>
      <c r="G1195" s="20">
        <v>45817</v>
      </c>
      <c r="H1195" s="20">
        <v>45817</v>
      </c>
      <c r="I1195" s="20">
        <v>45785</v>
      </c>
      <c r="J1195" s="20">
        <v>45791</v>
      </c>
      <c r="K1195" t="s">
        <v>330</v>
      </c>
      <c r="L1195" t="s">
        <v>766</v>
      </c>
      <c r="M1195" t="s">
        <v>770</v>
      </c>
      <c r="N1195" t="s">
        <v>2135</v>
      </c>
      <c r="O1195" t="s">
        <v>756</v>
      </c>
      <c r="P1195" t="s">
        <v>757</v>
      </c>
      <c r="Q1195" t="s">
        <v>758</v>
      </c>
      <c r="R1195" t="s">
        <v>266</v>
      </c>
      <c r="S1195" t="s">
        <v>271</v>
      </c>
    </row>
    <row r="1196" spans="1:19" x14ac:dyDescent="0.35">
      <c r="A1196">
        <v>132499</v>
      </c>
      <c r="B1196">
        <v>114</v>
      </c>
      <c r="C1196" t="s">
        <v>27</v>
      </c>
      <c r="D1196" t="s">
        <v>761</v>
      </c>
      <c r="E1196">
        <v>640.25</v>
      </c>
      <c r="F1196" s="20">
        <v>45815</v>
      </c>
      <c r="G1196" s="20">
        <v>45817</v>
      </c>
      <c r="H1196" s="20">
        <v>45817</v>
      </c>
      <c r="I1196" s="20">
        <v>45791</v>
      </c>
      <c r="J1196" s="20">
        <v>45792</v>
      </c>
      <c r="K1196" t="s">
        <v>330</v>
      </c>
      <c r="L1196" t="s">
        <v>762</v>
      </c>
      <c r="M1196" t="s">
        <v>763</v>
      </c>
      <c r="N1196" t="s">
        <v>2136</v>
      </c>
      <c r="O1196" t="s">
        <v>756</v>
      </c>
      <c r="P1196" t="s">
        <v>757</v>
      </c>
      <c r="Q1196" t="s">
        <v>758</v>
      </c>
      <c r="R1196" t="s">
        <v>266</v>
      </c>
      <c r="S1196" t="s">
        <v>271</v>
      </c>
    </row>
    <row r="1197" spans="1:19" x14ac:dyDescent="0.35">
      <c r="A1197">
        <v>131347</v>
      </c>
      <c r="B1197">
        <v>114</v>
      </c>
      <c r="C1197" t="s">
        <v>27</v>
      </c>
      <c r="D1197" t="s">
        <v>541</v>
      </c>
      <c r="E1197">
        <v>13386.09</v>
      </c>
      <c r="F1197" s="20">
        <v>45817</v>
      </c>
      <c r="G1197" s="20">
        <v>45817</v>
      </c>
      <c r="H1197" s="20">
        <v>45817</v>
      </c>
      <c r="I1197" s="20">
        <v>45785</v>
      </c>
      <c r="J1197" s="20">
        <v>45786</v>
      </c>
      <c r="K1197" t="s">
        <v>330</v>
      </c>
      <c r="L1197" t="s">
        <v>766</v>
      </c>
      <c r="M1197" t="s">
        <v>770</v>
      </c>
      <c r="N1197" t="s">
        <v>2137</v>
      </c>
      <c r="O1197" t="s">
        <v>756</v>
      </c>
      <c r="P1197" t="s">
        <v>757</v>
      </c>
      <c r="Q1197" t="s">
        <v>758</v>
      </c>
      <c r="R1197" t="s">
        <v>266</v>
      </c>
      <c r="S1197" t="s">
        <v>271</v>
      </c>
    </row>
    <row r="1198" spans="1:19" x14ac:dyDescent="0.35">
      <c r="A1198">
        <v>131367</v>
      </c>
      <c r="B1198">
        <v>114</v>
      </c>
      <c r="C1198" t="s">
        <v>27</v>
      </c>
      <c r="D1198" t="s">
        <v>541</v>
      </c>
      <c r="E1198">
        <v>8924.49</v>
      </c>
      <c r="F1198" s="20">
        <v>45817</v>
      </c>
      <c r="G1198" s="20">
        <v>45817</v>
      </c>
      <c r="H1198" s="20">
        <v>45817</v>
      </c>
      <c r="I1198" s="20">
        <v>45784</v>
      </c>
      <c r="J1198" s="20">
        <v>45786</v>
      </c>
      <c r="K1198" t="s">
        <v>330</v>
      </c>
      <c r="L1198" t="s">
        <v>766</v>
      </c>
      <c r="M1198" t="s">
        <v>770</v>
      </c>
      <c r="N1198" t="s">
        <v>2138</v>
      </c>
      <c r="O1198" t="s">
        <v>756</v>
      </c>
      <c r="P1198" t="s">
        <v>757</v>
      </c>
      <c r="Q1198" t="s">
        <v>758</v>
      </c>
      <c r="R1198" t="s">
        <v>266</v>
      </c>
      <c r="S1198" t="s">
        <v>271</v>
      </c>
    </row>
    <row r="1199" spans="1:19" x14ac:dyDescent="0.35">
      <c r="A1199">
        <v>131550</v>
      </c>
      <c r="B1199">
        <v>114</v>
      </c>
      <c r="C1199" t="s">
        <v>27</v>
      </c>
      <c r="D1199" t="s">
        <v>541</v>
      </c>
      <c r="E1199">
        <v>276.08999999999997</v>
      </c>
      <c r="F1199" s="20">
        <v>45817</v>
      </c>
      <c r="G1199" s="20">
        <v>45817</v>
      </c>
      <c r="H1199" s="20">
        <v>45817</v>
      </c>
      <c r="I1199" s="20">
        <v>45786</v>
      </c>
      <c r="J1199" s="20">
        <v>45789</v>
      </c>
      <c r="K1199" t="s">
        <v>330</v>
      </c>
      <c r="L1199" t="s">
        <v>766</v>
      </c>
      <c r="M1199" t="s">
        <v>770</v>
      </c>
      <c r="N1199" t="s">
        <v>2139</v>
      </c>
      <c r="O1199" t="s">
        <v>756</v>
      </c>
      <c r="P1199" t="s">
        <v>757</v>
      </c>
      <c r="Q1199" t="s">
        <v>758</v>
      </c>
      <c r="R1199" t="s">
        <v>266</v>
      </c>
      <c r="S1199" t="s">
        <v>271</v>
      </c>
    </row>
    <row r="1200" spans="1:19" x14ac:dyDescent="0.35">
      <c r="A1200">
        <v>131668</v>
      </c>
      <c r="B1200">
        <v>114</v>
      </c>
      <c r="C1200" t="s">
        <v>27</v>
      </c>
      <c r="D1200" t="s">
        <v>1557</v>
      </c>
      <c r="E1200">
        <v>1500</v>
      </c>
      <c r="F1200" s="20">
        <v>45817</v>
      </c>
      <c r="G1200" s="20">
        <v>45817</v>
      </c>
      <c r="H1200" s="20">
        <v>45817</v>
      </c>
      <c r="I1200" s="20">
        <v>45778</v>
      </c>
      <c r="J1200" s="20">
        <v>45790</v>
      </c>
      <c r="K1200" t="s">
        <v>264</v>
      </c>
      <c r="L1200" t="s">
        <v>1427</v>
      </c>
      <c r="M1200" t="s">
        <v>1428</v>
      </c>
      <c r="N1200" t="s">
        <v>2140</v>
      </c>
      <c r="O1200" t="s">
        <v>756</v>
      </c>
      <c r="P1200" t="s">
        <v>757</v>
      </c>
      <c r="Q1200" t="s">
        <v>758</v>
      </c>
      <c r="R1200" t="s">
        <v>266</v>
      </c>
      <c r="S1200" t="s">
        <v>302</v>
      </c>
    </row>
    <row r="1201" spans="1:19" x14ac:dyDescent="0.35">
      <c r="A1201">
        <v>131670</v>
      </c>
      <c r="B1201">
        <v>114</v>
      </c>
      <c r="C1201" t="s">
        <v>27</v>
      </c>
      <c r="D1201" t="s">
        <v>1559</v>
      </c>
      <c r="E1201">
        <v>10800</v>
      </c>
      <c r="F1201" s="20">
        <v>45817</v>
      </c>
      <c r="G1201" s="20">
        <v>45817</v>
      </c>
      <c r="H1201" s="20">
        <v>45817</v>
      </c>
      <c r="I1201" s="20">
        <v>45778</v>
      </c>
      <c r="J1201" s="20">
        <v>45790</v>
      </c>
      <c r="K1201" t="s">
        <v>264</v>
      </c>
      <c r="L1201" t="s">
        <v>1427</v>
      </c>
      <c r="M1201" t="s">
        <v>1428</v>
      </c>
      <c r="N1201" t="s">
        <v>2141</v>
      </c>
      <c r="O1201" t="s">
        <v>756</v>
      </c>
      <c r="P1201" t="s">
        <v>757</v>
      </c>
      <c r="Q1201" t="s">
        <v>758</v>
      </c>
      <c r="R1201" t="s">
        <v>266</v>
      </c>
      <c r="S1201" t="s">
        <v>302</v>
      </c>
    </row>
    <row r="1202" spans="1:19" x14ac:dyDescent="0.35">
      <c r="A1202">
        <v>134600</v>
      </c>
      <c r="B1202">
        <v>114</v>
      </c>
      <c r="C1202" t="s">
        <v>27</v>
      </c>
      <c r="D1202" t="s">
        <v>2142</v>
      </c>
      <c r="E1202">
        <v>412.4</v>
      </c>
      <c r="F1202" s="20">
        <v>45815</v>
      </c>
      <c r="G1202" s="20">
        <v>45817</v>
      </c>
      <c r="H1202" s="20">
        <v>45817</v>
      </c>
      <c r="I1202" s="20">
        <v>45800</v>
      </c>
      <c r="J1202" s="20">
        <v>45804</v>
      </c>
      <c r="K1202" t="s">
        <v>330</v>
      </c>
      <c r="L1202" t="s">
        <v>766</v>
      </c>
      <c r="M1202" t="s">
        <v>767</v>
      </c>
      <c r="N1202" t="s">
        <v>2143</v>
      </c>
      <c r="O1202" t="s">
        <v>756</v>
      </c>
      <c r="P1202" t="s">
        <v>757</v>
      </c>
      <c r="Q1202" t="s">
        <v>758</v>
      </c>
      <c r="R1202" t="s">
        <v>266</v>
      </c>
      <c r="S1202" t="s">
        <v>271</v>
      </c>
    </row>
    <row r="1203" spans="1:19" x14ac:dyDescent="0.35">
      <c r="A1203">
        <v>134615</v>
      </c>
      <c r="B1203">
        <v>114</v>
      </c>
      <c r="C1203" t="s">
        <v>27</v>
      </c>
      <c r="D1203" t="s">
        <v>804</v>
      </c>
      <c r="E1203">
        <v>1102.3</v>
      </c>
      <c r="F1203" s="20">
        <v>45817</v>
      </c>
      <c r="G1203" s="20">
        <v>45817</v>
      </c>
      <c r="H1203" s="20">
        <v>45817</v>
      </c>
      <c r="I1203" s="20">
        <v>45799</v>
      </c>
      <c r="J1203" s="20">
        <v>45804</v>
      </c>
      <c r="K1203" t="s">
        <v>330</v>
      </c>
      <c r="L1203" t="s">
        <v>766</v>
      </c>
      <c r="M1203" t="s">
        <v>767</v>
      </c>
      <c r="N1203" t="s">
        <v>2144</v>
      </c>
      <c r="O1203" t="s">
        <v>756</v>
      </c>
      <c r="P1203" t="s">
        <v>757</v>
      </c>
      <c r="Q1203" t="s">
        <v>758</v>
      </c>
      <c r="R1203" t="s">
        <v>266</v>
      </c>
      <c r="S1203" t="s">
        <v>271</v>
      </c>
    </row>
    <row r="1204" spans="1:19" x14ac:dyDescent="0.35">
      <c r="A1204">
        <v>134617</v>
      </c>
      <c r="B1204">
        <v>114</v>
      </c>
      <c r="C1204" t="s">
        <v>27</v>
      </c>
      <c r="D1204" t="s">
        <v>801</v>
      </c>
      <c r="E1204">
        <v>1557.5</v>
      </c>
      <c r="F1204" s="20">
        <v>45815</v>
      </c>
      <c r="G1204" s="20">
        <v>45817</v>
      </c>
      <c r="H1204" s="20">
        <v>45817</v>
      </c>
      <c r="I1204" s="20">
        <v>45799</v>
      </c>
      <c r="J1204" s="20">
        <v>45804</v>
      </c>
      <c r="K1204" t="s">
        <v>330</v>
      </c>
      <c r="L1204" t="s">
        <v>766</v>
      </c>
      <c r="M1204" t="s">
        <v>767</v>
      </c>
      <c r="N1204" t="s">
        <v>2145</v>
      </c>
      <c r="O1204" t="s">
        <v>756</v>
      </c>
      <c r="P1204" t="s">
        <v>757</v>
      </c>
      <c r="Q1204" t="s">
        <v>758</v>
      </c>
      <c r="R1204" t="s">
        <v>266</v>
      </c>
      <c r="S1204" t="s">
        <v>271</v>
      </c>
    </row>
    <row r="1205" spans="1:19" x14ac:dyDescent="0.35">
      <c r="A1205">
        <v>134677</v>
      </c>
      <c r="B1205">
        <v>114</v>
      </c>
      <c r="C1205" t="s">
        <v>27</v>
      </c>
      <c r="D1205" t="s">
        <v>784</v>
      </c>
      <c r="E1205">
        <v>466.71</v>
      </c>
      <c r="F1205" s="20">
        <v>45817</v>
      </c>
      <c r="G1205" s="20">
        <v>45817</v>
      </c>
      <c r="H1205" s="20">
        <v>45817</v>
      </c>
      <c r="I1205" s="20">
        <v>45803</v>
      </c>
      <c r="J1205" s="20">
        <v>45804</v>
      </c>
      <c r="K1205" t="s">
        <v>330</v>
      </c>
      <c r="L1205" t="s">
        <v>766</v>
      </c>
      <c r="M1205" t="s">
        <v>767</v>
      </c>
      <c r="N1205" t="s">
        <v>2146</v>
      </c>
      <c r="O1205" t="s">
        <v>756</v>
      </c>
      <c r="P1205" t="s">
        <v>757</v>
      </c>
      <c r="Q1205" t="s">
        <v>758</v>
      </c>
      <c r="R1205" t="s">
        <v>266</v>
      </c>
      <c r="S1205" t="s">
        <v>271</v>
      </c>
    </row>
    <row r="1206" spans="1:19" x14ac:dyDescent="0.35">
      <c r="A1206">
        <v>134682</v>
      </c>
      <c r="B1206">
        <v>114</v>
      </c>
      <c r="C1206" t="s">
        <v>27</v>
      </c>
      <c r="D1206" t="s">
        <v>782</v>
      </c>
      <c r="E1206">
        <v>578.54999999999995</v>
      </c>
      <c r="F1206" s="20">
        <v>45817</v>
      </c>
      <c r="G1206" s="20">
        <v>45817</v>
      </c>
      <c r="H1206" s="20">
        <v>45817</v>
      </c>
      <c r="I1206" s="20">
        <v>45803</v>
      </c>
      <c r="J1206" s="20">
        <v>45804</v>
      </c>
      <c r="K1206" t="s">
        <v>330</v>
      </c>
      <c r="L1206" t="s">
        <v>766</v>
      </c>
      <c r="M1206" t="s">
        <v>767</v>
      </c>
      <c r="N1206" t="s">
        <v>2147</v>
      </c>
      <c r="O1206" t="s">
        <v>756</v>
      </c>
      <c r="P1206" t="s">
        <v>757</v>
      </c>
      <c r="Q1206" t="s">
        <v>758</v>
      </c>
      <c r="R1206" t="s">
        <v>266</v>
      </c>
      <c r="S1206" t="s">
        <v>271</v>
      </c>
    </row>
    <row r="1207" spans="1:19" x14ac:dyDescent="0.35">
      <c r="A1207">
        <v>134689</v>
      </c>
      <c r="B1207">
        <v>114</v>
      </c>
      <c r="C1207" t="s">
        <v>27</v>
      </c>
      <c r="D1207" t="s">
        <v>982</v>
      </c>
      <c r="E1207">
        <v>3720.42</v>
      </c>
      <c r="F1207" s="20">
        <v>45817</v>
      </c>
      <c r="G1207" s="20">
        <v>45817</v>
      </c>
      <c r="H1207" s="20">
        <v>45817</v>
      </c>
      <c r="I1207" s="20">
        <v>45803</v>
      </c>
      <c r="J1207" s="20">
        <v>45804</v>
      </c>
      <c r="K1207" t="s">
        <v>330</v>
      </c>
      <c r="L1207" t="s">
        <v>766</v>
      </c>
      <c r="M1207" t="s">
        <v>770</v>
      </c>
      <c r="N1207" t="s">
        <v>2148</v>
      </c>
      <c r="O1207" t="s">
        <v>756</v>
      </c>
      <c r="P1207" t="s">
        <v>757</v>
      </c>
      <c r="Q1207" t="s">
        <v>758</v>
      </c>
      <c r="R1207" t="s">
        <v>266</v>
      </c>
      <c r="S1207" t="s">
        <v>271</v>
      </c>
    </row>
    <row r="1208" spans="1:19" x14ac:dyDescent="0.35">
      <c r="A1208">
        <v>135314</v>
      </c>
      <c r="B1208">
        <v>114</v>
      </c>
      <c r="C1208" t="s">
        <v>27</v>
      </c>
      <c r="D1208" t="s">
        <v>2142</v>
      </c>
      <c r="E1208">
        <v>405</v>
      </c>
      <c r="F1208" s="20">
        <v>45817</v>
      </c>
      <c r="G1208" s="20">
        <v>45817</v>
      </c>
      <c r="H1208" s="20">
        <v>45817</v>
      </c>
      <c r="I1208" s="20">
        <v>45803</v>
      </c>
      <c r="J1208" s="20">
        <v>45806</v>
      </c>
      <c r="K1208" t="s">
        <v>330</v>
      </c>
      <c r="L1208" t="s">
        <v>766</v>
      </c>
      <c r="M1208" t="s">
        <v>767</v>
      </c>
      <c r="N1208" t="s">
        <v>2149</v>
      </c>
      <c r="O1208" t="s">
        <v>756</v>
      </c>
      <c r="P1208" t="s">
        <v>757</v>
      </c>
      <c r="Q1208" t="s">
        <v>758</v>
      </c>
      <c r="R1208" t="s">
        <v>266</v>
      </c>
      <c r="S1208" t="s">
        <v>271</v>
      </c>
    </row>
    <row r="1209" spans="1:19" x14ac:dyDescent="0.35">
      <c r="A1209">
        <v>135426</v>
      </c>
      <c r="B1209">
        <v>114</v>
      </c>
      <c r="C1209" t="s">
        <v>27</v>
      </c>
      <c r="D1209" t="s">
        <v>2061</v>
      </c>
      <c r="E1209">
        <v>801.6</v>
      </c>
      <c r="F1209" s="20">
        <v>45817</v>
      </c>
      <c r="G1209" s="20">
        <v>45817</v>
      </c>
      <c r="H1209" s="20">
        <v>45817</v>
      </c>
      <c r="I1209" s="20">
        <v>45803</v>
      </c>
      <c r="J1209" s="20">
        <v>45807</v>
      </c>
      <c r="K1209" t="s">
        <v>330</v>
      </c>
      <c r="L1209" t="s">
        <v>762</v>
      </c>
      <c r="M1209" t="s">
        <v>807</v>
      </c>
      <c r="N1209" t="s">
        <v>2150</v>
      </c>
      <c r="O1209" t="s">
        <v>756</v>
      </c>
      <c r="P1209" t="s">
        <v>757</v>
      </c>
      <c r="Q1209" t="s">
        <v>758</v>
      </c>
      <c r="R1209" t="s">
        <v>266</v>
      </c>
      <c r="S1209" t="s">
        <v>271</v>
      </c>
    </row>
    <row r="1210" spans="1:19" x14ac:dyDescent="0.35">
      <c r="A1210">
        <v>135432</v>
      </c>
      <c r="B1210">
        <v>114</v>
      </c>
      <c r="C1210" t="s">
        <v>27</v>
      </c>
      <c r="D1210" t="s">
        <v>775</v>
      </c>
      <c r="E1210">
        <v>1058.94</v>
      </c>
      <c r="F1210" s="20">
        <v>45817</v>
      </c>
      <c r="G1210" s="20">
        <v>45817</v>
      </c>
      <c r="H1210" s="20">
        <v>45817</v>
      </c>
      <c r="I1210" s="20">
        <v>45803</v>
      </c>
      <c r="J1210" s="20">
        <v>45807</v>
      </c>
      <c r="K1210" t="s">
        <v>330</v>
      </c>
      <c r="L1210" t="s">
        <v>766</v>
      </c>
      <c r="M1210" t="s">
        <v>767</v>
      </c>
      <c r="N1210" t="s">
        <v>2151</v>
      </c>
      <c r="O1210" t="s">
        <v>756</v>
      </c>
      <c r="P1210" t="s">
        <v>757</v>
      </c>
      <c r="Q1210" t="s">
        <v>758</v>
      </c>
      <c r="R1210" t="s">
        <v>266</v>
      </c>
      <c r="S1210" t="s">
        <v>271</v>
      </c>
    </row>
    <row r="1211" spans="1:19" x14ac:dyDescent="0.35">
      <c r="A1211">
        <v>133826</v>
      </c>
      <c r="B1211">
        <v>114</v>
      </c>
      <c r="C1211" t="s">
        <v>27</v>
      </c>
      <c r="D1211" t="s">
        <v>1362</v>
      </c>
      <c r="E1211">
        <v>370.8</v>
      </c>
      <c r="F1211" s="20">
        <v>45817</v>
      </c>
      <c r="G1211" s="20">
        <v>45817</v>
      </c>
      <c r="H1211" s="20">
        <v>45817</v>
      </c>
      <c r="I1211" s="20">
        <v>45796</v>
      </c>
      <c r="J1211" s="20">
        <v>45799</v>
      </c>
      <c r="K1211" t="s">
        <v>330</v>
      </c>
      <c r="L1211" t="s">
        <v>791</v>
      </c>
      <c r="M1211" t="s">
        <v>971</v>
      </c>
      <c r="N1211" t="s">
        <v>2152</v>
      </c>
      <c r="O1211" t="s">
        <v>756</v>
      </c>
      <c r="P1211" t="s">
        <v>757</v>
      </c>
      <c r="Q1211" t="s">
        <v>758</v>
      </c>
      <c r="R1211" t="s">
        <v>266</v>
      </c>
      <c r="S1211" t="s">
        <v>271</v>
      </c>
    </row>
    <row r="1212" spans="1:19" x14ac:dyDescent="0.35">
      <c r="A1212">
        <v>133827</v>
      </c>
      <c r="B1212">
        <v>114</v>
      </c>
      <c r="C1212" t="s">
        <v>27</v>
      </c>
      <c r="D1212" t="s">
        <v>1362</v>
      </c>
      <c r="E1212">
        <v>442.5</v>
      </c>
      <c r="F1212" s="20">
        <v>45817</v>
      </c>
      <c r="G1212" s="20">
        <v>45817</v>
      </c>
      <c r="H1212" s="20">
        <v>45817</v>
      </c>
      <c r="I1212" s="20">
        <v>45796</v>
      </c>
      <c r="J1212" s="20">
        <v>45799</v>
      </c>
      <c r="K1212" t="s">
        <v>330</v>
      </c>
      <c r="L1212" t="s">
        <v>791</v>
      </c>
      <c r="M1212" t="s">
        <v>971</v>
      </c>
      <c r="N1212" t="s">
        <v>2153</v>
      </c>
      <c r="O1212" t="s">
        <v>756</v>
      </c>
      <c r="P1212" t="s">
        <v>757</v>
      </c>
      <c r="Q1212" t="s">
        <v>758</v>
      </c>
      <c r="R1212" t="s">
        <v>266</v>
      </c>
      <c r="S1212" t="s">
        <v>271</v>
      </c>
    </row>
    <row r="1213" spans="1:19" x14ac:dyDescent="0.35">
      <c r="A1213">
        <v>130556</v>
      </c>
      <c r="B1213">
        <v>114</v>
      </c>
      <c r="C1213" t="s">
        <v>27</v>
      </c>
      <c r="D1213" t="s">
        <v>995</v>
      </c>
      <c r="E1213">
        <v>500</v>
      </c>
      <c r="F1213" s="20">
        <v>45815</v>
      </c>
      <c r="G1213" s="20">
        <v>45817</v>
      </c>
      <c r="H1213" s="20">
        <v>45817</v>
      </c>
      <c r="I1213" s="20">
        <v>45782</v>
      </c>
      <c r="J1213" s="20">
        <v>45784</v>
      </c>
      <c r="K1213" t="s">
        <v>330</v>
      </c>
      <c r="L1213" t="s">
        <v>920</v>
      </c>
      <c r="M1213" t="s">
        <v>1037</v>
      </c>
      <c r="N1213" t="s">
        <v>2154</v>
      </c>
      <c r="O1213" t="s">
        <v>756</v>
      </c>
      <c r="P1213" t="s">
        <v>757</v>
      </c>
      <c r="Q1213" t="s">
        <v>758</v>
      </c>
      <c r="R1213" t="s">
        <v>266</v>
      </c>
      <c r="S1213" t="s">
        <v>271</v>
      </c>
    </row>
    <row r="1214" spans="1:19" x14ac:dyDescent="0.35">
      <c r="A1214">
        <v>102445</v>
      </c>
      <c r="B1214">
        <v>114</v>
      </c>
      <c r="C1214" t="s">
        <v>27</v>
      </c>
      <c r="D1214" t="s">
        <v>911</v>
      </c>
      <c r="E1214">
        <v>173.73</v>
      </c>
      <c r="F1214" s="20">
        <v>45813</v>
      </c>
      <c r="G1214" s="20">
        <v>45813</v>
      </c>
      <c r="H1214" s="20">
        <v>45813</v>
      </c>
      <c r="I1214" s="20">
        <v>45797</v>
      </c>
      <c r="J1214" s="20"/>
      <c r="K1214" t="s">
        <v>330</v>
      </c>
      <c r="L1214" t="s">
        <v>912</v>
      </c>
      <c r="M1214" t="s">
        <v>913</v>
      </c>
      <c r="N1214" t="s">
        <v>2155</v>
      </c>
      <c r="O1214" t="s">
        <v>756</v>
      </c>
      <c r="P1214" t="s">
        <v>757</v>
      </c>
      <c r="Q1214" t="s">
        <v>758</v>
      </c>
      <c r="R1214" t="s">
        <v>266</v>
      </c>
      <c r="S1214" t="s">
        <v>271</v>
      </c>
    </row>
    <row r="1215" spans="1:19" x14ac:dyDescent="0.35">
      <c r="A1215">
        <v>102484</v>
      </c>
      <c r="B1215">
        <v>114</v>
      </c>
      <c r="C1215" t="s">
        <v>27</v>
      </c>
      <c r="D1215" t="s">
        <v>915</v>
      </c>
      <c r="E1215">
        <v>17100</v>
      </c>
      <c r="F1215" s="20">
        <v>45814</v>
      </c>
      <c r="G1215" s="20">
        <v>45813</v>
      </c>
      <c r="H1215" s="20">
        <v>45813</v>
      </c>
      <c r="I1215" s="20">
        <v>45807</v>
      </c>
      <c r="J1215" s="20"/>
      <c r="K1215" t="s">
        <v>264</v>
      </c>
      <c r="L1215" t="s">
        <v>916</v>
      </c>
      <c r="M1215" t="s">
        <v>917</v>
      </c>
      <c r="N1215" t="s">
        <v>2156</v>
      </c>
      <c r="O1215" t="s">
        <v>756</v>
      </c>
      <c r="P1215" t="s">
        <v>757</v>
      </c>
      <c r="Q1215" t="s">
        <v>758</v>
      </c>
      <c r="R1215" t="s">
        <v>266</v>
      </c>
      <c r="S1215" t="s">
        <v>271</v>
      </c>
    </row>
    <row r="1216" spans="1:19" x14ac:dyDescent="0.35">
      <c r="A1216">
        <v>102533</v>
      </c>
      <c r="B1216">
        <v>114</v>
      </c>
      <c r="C1216" t="s">
        <v>27</v>
      </c>
      <c r="D1216" t="s">
        <v>919</v>
      </c>
      <c r="E1216">
        <v>670.59</v>
      </c>
      <c r="F1216" s="20">
        <v>45813</v>
      </c>
      <c r="G1216" s="20">
        <v>45813</v>
      </c>
      <c r="H1216" s="20">
        <v>45813</v>
      </c>
      <c r="I1216" s="20">
        <v>45791</v>
      </c>
      <c r="J1216" s="20"/>
      <c r="K1216" t="s">
        <v>307</v>
      </c>
      <c r="L1216" t="s">
        <v>920</v>
      </c>
      <c r="M1216" t="s">
        <v>921</v>
      </c>
      <c r="N1216" t="s">
        <v>2157</v>
      </c>
      <c r="O1216" t="s">
        <v>756</v>
      </c>
      <c r="P1216" t="s">
        <v>757</v>
      </c>
      <c r="Q1216" t="s">
        <v>758</v>
      </c>
      <c r="R1216" t="s">
        <v>266</v>
      </c>
      <c r="S1216" t="s">
        <v>332</v>
      </c>
    </row>
    <row r="1217" spans="1:19" x14ac:dyDescent="0.35">
      <c r="A1217">
        <v>102587</v>
      </c>
      <c r="B1217">
        <v>114</v>
      </c>
      <c r="C1217" t="s">
        <v>27</v>
      </c>
      <c r="D1217" t="s">
        <v>923</v>
      </c>
      <c r="E1217">
        <v>564.09</v>
      </c>
      <c r="F1217" s="20">
        <v>45814</v>
      </c>
      <c r="G1217" s="20">
        <v>45813</v>
      </c>
      <c r="H1217" s="20">
        <v>45813</v>
      </c>
      <c r="I1217" s="20">
        <v>45800</v>
      </c>
      <c r="J1217" s="20"/>
      <c r="K1217" t="s">
        <v>330</v>
      </c>
      <c r="L1217" t="s">
        <v>920</v>
      </c>
      <c r="M1217" t="s">
        <v>924</v>
      </c>
      <c r="N1217" t="s">
        <v>2158</v>
      </c>
      <c r="O1217" t="s">
        <v>756</v>
      </c>
      <c r="P1217" t="s">
        <v>757</v>
      </c>
      <c r="Q1217" t="s">
        <v>758</v>
      </c>
      <c r="R1217" t="s">
        <v>266</v>
      </c>
      <c r="S1217" t="s">
        <v>271</v>
      </c>
    </row>
    <row r="1218" spans="1:19" x14ac:dyDescent="0.35">
      <c r="A1218">
        <v>100599</v>
      </c>
      <c r="B1218">
        <v>114</v>
      </c>
      <c r="C1218" t="s">
        <v>27</v>
      </c>
      <c r="D1218" t="s">
        <v>752</v>
      </c>
      <c r="E1218">
        <v>12924.55</v>
      </c>
      <c r="F1218" s="20">
        <v>45813</v>
      </c>
      <c r="G1218" s="20">
        <v>45813</v>
      </c>
      <c r="H1218" s="20">
        <v>45813</v>
      </c>
      <c r="I1218" s="20">
        <v>45808</v>
      </c>
      <c r="J1218" s="20"/>
      <c r="K1218" t="s">
        <v>330</v>
      </c>
      <c r="L1218" t="s">
        <v>753</v>
      </c>
      <c r="M1218" t="s">
        <v>754</v>
      </c>
      <c r="N1218" t="s">
        <v>2159</v>
      </c>
      <c r="O1218" t="s">
        <v>756</v>
      </c>
      <c r="P1218" t="s">
        <v>757</v>
      </c>
      <c r="Q1218" t="s">
        <v>758</v>
      </c>
      <c r="R1218" t="s">
        <v>266</v>
      </c>
      <c r="S1218" t="s">
        <v>271</v>
      </c>
    </row>
    <row r="1219" spans="1:19" x14ac:dyDescent="0.35">
      <c r="A1219">
        <v>100618</v>
      </c>
      <c r="B1219">
        <v>114</v>
      </c>
      <c r="C1219" t="s">
        <v>27</v>
      </c>
      <c r="D1219" t="s">
        <v>752</v>
      </c>
      <c r="E1219">
        <v>1496</v>
      </c>
      <c r="F1219" s="20">
        <v>45813</v>
      </c>
      <c r="G1219" s="20">
        <v>45813</v>
      </c>
      <c r="H1219" s="20">
        <v>45813</v>
      </c>
      <c r="I1219" s="20">
        <v>45809</v>
      </c>
      <c r="J1219" s="20"/>
      <c r="K1219" t="s">
        <v>330</v>
      </c>
      <c r="L1219" t="s">
        <v>753</v>
      </c>
      <c r="M1219" t="s">
        <v>754</v>
      </c>
      <c r="N1219" t="s">
        <v>2159</v>
      </c>
      <c r="O1219" t="s">
        <v>756</v>
      </c>
      <c r="P1219" t="s">
        <v>757</v>
      </c>
      <c r="Q1219" t="s">
        <v>758</v>
      </c>
      <c r="R1219" t="s">
        <v>266</v>
      </c>
      <c r="S1219" t="s">
        <v>271</v>
      </c>
    </row>
    <row r="1220" spans="1:19" x14ac:dyDescent="0.35">
      <c r="A1220">
        <v>104780</v>
      </c>
      <c r="B1220">
        <v>114</v>
      </c>
      <c r="C1220" t="s">
        <v>27</v>
      </c>
      <c r="D1220" t="s">
        <v>929</v>
      </c>
      <c r="E1220">
        <v>5010.3999999999996</v>
      </c>
      <c r="F1220" s="20">
        <v>45813</v>
      </c>
      <c r="G1220" s="20">
        <v>45813</v>
      </c>
      <c r="H1220" s="20">
        <v>45813</v>
      </c>
      <c r="I1220" s="20">
        <v>45807</v>
      </c>
      <c r="J1220" s="20"/>
      <c r="K1220" t="s">
        <v>264</v>
      </c>
      <c r="L1220" t="s">
        <v>930</v>
      </c>
      <c r="M1220" t="s">
        <v>931</v>
      </c>
      <c r="O1220" t="s">
        <v>756</v>
      </c>
      <c r="P1220" t="s">
        <v>757</v>
      </c>
      <c r="Q1220" t="s">
        <v>758</v>
      </c>
      <c r="R1220" t="s">
        <v>266</v>
      </c>
      <c r="S1220" t="s">
        <v>271</v>
      </c>
    </row>
    <row r="1221" spans="1:19" x14ac:dyDescent="0.35">
      <c r="A1221">
        <v>136105</v>
      </c>
      <c r="B1221">
        <v>114</v>
      </c>
      <c r="C1221" t="s">
        <v>27</v>
      </c>
      <c r="D1221" t="s">
        <v>878</v>
      </c>
      <c r="E1221">
        <v>3208.18</v>
      </c>
      <c r="F1221" s="20">
        <v>45814</v>
      </c>
      <c r="G1221" s="20">
        <v>45813</v>
      </c>
      <c r="H1221" s="20">
        <v>45813</v>
      </c>
      <c r="I1221" s="20">
        <v>45807</v>
      </c>
      <c r="J1221" s="20"/>
      <c r="L1221" t="s">
        <v>879</v>
      </c>
      <c r="M1221" t="s">
        <v>880</v>
      </c>
      <c r="O1221" t="s">
        <v>756</v>
      </c>
      <c r="P1221" t="s">
        <v>757</v>
      </c>
      <c r="Q1221" t="s">
        <v>758</v>
      </c>
      <c r="R1221" t="s">
        <v>266</v>
      </c>
      <c r="S1221" t="s">
        <v>302</v>
      </c>
    </row>
    <row r="1222" spans="1:19" x14ac:dyDescent="0.35">
      <c r="A1222">
        <v>136106</v>
      </c>
      <c r="B1222">
        <v>114</v>
      </c>
      <c r="C1222" t="s">
        <v>27</v>
      </c>
      <c r="D1222" t="s">
        <v>881</v>
      </c>
      <c r="E1222">
        <v>4027.66</v>
      </c>
      <c r="F1222" s="20">
        <v>45814</v>
      </c>
      <c r="G1222" s="20">
        <v>45813</v>
      </c>
      <c r="H1222" s="20">
        <v>45813</v>
      </c>
      <c r="I1222" s="20">
        <v>45807</v>
      </c>
      <c r="J1222" s="20"/>
      <c r="L1222" t="s">
        <v>879</v>
      </c>
      <c r="M1222" t="s">
        <v>880</v>
      </c>
      <c r="O1222" t="s">
        <v>756</v>
      </c>
      <c r="P1222" t="s">
        <v>757</v>
      </c>
      <c r="Q1222" t="s">
        <v>758</v>
      </c>
      <c r="R1222" t="s">
        <v>266</v>
      </c>
      <c r="S1222" t="s">
        <v>302</v>
      </c>
    </row>
    <row r="1223" spans="1:19" x14ac:dyDescent="0.35">
      <c r="A1223">
        <v>136107</v>
      </c>
      <c r="B1223">
        <v>114</v>
      </c>
      <c r="C1223" t="s">
        <v>27</v>
      </c>
      <c r="D1223" t="s">
        <v>882</v>
      </c>
      <c r="E1223">
        <v>4350.6899999999996</v>
      </c>
      <c r="F1223" s="20">
        <v>45814</v>
      </c>
      <c r="G1223" s="20">
        <v>45813</v>
      </c>
      <c r="H1223" s="20">
        <v>45813</v>
      </c>
      <c r="I1223" s="20">
        <v>45807</v>
      </c>
      <c r="J1223" s="20"/>
      <c r="L1223" t="s">
        <v>879</v>
      </c>
      <c r="M1223" t="s">
        <v>880</v>
      </c>
      <c r="O1223" t="s">
        <v>756</v>
      </c>
      <c r="P1223" t="s">
        <v>757</v>
      </c>
      <c r="Q1223" t="s">
        <v>758</v>
      </c>
      <c r="R1223" t="s">
        <v>266</v>
      </c>
      <c r="S1223" t="s">
        <v>302</v>
      </c>
    </row>
    <row r="1224" spans="1:19" x14ac:dyDescent="0.35">
      <c r="A1224">
        <v>136108</v>
      </c>
      <c r="B1224">
        <v>114</v>
      </c>
      <c r="C1224" t="s">
        <v>27</v>
      </c>
      <c r="D1224" t="s">
        <v>883</v>
      </c>
      <c r="E1224">
        <v>3999.87</v>
      </c>
      <c r="F1224" s="20">
        <v>45814</v>
      </c>
      <c r="G1224" s="20">
        <v>45813</v>
      </c>
      <c r="H1224" s="20">
        <v>45813</v>
      </c>
      <c r="I1224" s="20">
        <v>45807</v>
      </c>
      <c r="J1224" s="20"/>
      <c r="L1224" t="s">
        <v>879</v>
      </c>
      <c r="M1224" t="s">
        <v>880</v>
      </c>
      <c r="O1224" t="s">
        <v>756</v>
      </c>
      <c r="P1224" t="s">
        <v>757</v>
      </c>
      <c r="Q1224" t="s">
        <v>758</v>
      </c>
      <c r="R1224" t="s">
        <v>266</v>
      </c>
      <c r="S1224" t="s">
        <v>302</v>
      </c>
    </row>
    <row r="1225" spans="1:19" x14ac:dyDescent="0.35">
      <c r="A1225">
        <v>138180</v>
      </c>
      <c r="B1225">
        <v>114</v>
      </c>
      <c r="C1225" t="s">
        <v>27</v>
      </c>
      <c r="D1225" t="s">
        <v>748</v>
      </c>
      <c r="E1225">
        <v>2</v>
      </c>
      <c r="F1225" s="20">
        <v>45813</v>
      </c>
      <c r="G1225" s="20"/>
      <c r="H1225" s="20">
        <v>45813</v>
      </c>
      <c r="I1225" s="20">
        <v>45813</v>
      </c>
      <c r="J1225" s="20">
        <v>45814</v>
      </c>
      <c r="K1225" t="s">
        <v>369</v>
      </c>
      <c r="L1225" t="s">
        <v>749</v>
      </c>
      <c r="M1225" t="s">
        <v>750</v>
      </c>
      <c r="N1225" t="s">
        <v>751</v>
      </c>
      <c r="R1225" t="s">
        <v>266</v>
      </c>
    </row>
    <row r="1226" spans="1:19" x14ac:dyDescent="0.35">
      <c r="A1226">
        <v>114251</v>
      </c>
      <c r="B1226">
        <v>114</v>
      </c>
      <c r="C1226" t="s">
        <v>27</v>
      </c>
      <c r="D1226" t="s">
        <v>929</v>
      </c>
      <c r="E1226">
        <v>313.74</v>
      </c>
      <c r="F1226" s="20">
        <v>45813</v>
      </c>
      <c r="G1226" s="20">
        <v>45813</v>
      </c>
      <c r="H1226" s="20">
        <v>45813</v>
      </c>
      <c r="I1226" s="20">
        <v>45813</v>
      </c>
      <c r="J1226" s="20"/>
      <c r="K1226" t="s">
        <v>264</v>
      </c>
      <c r="L1226" t="s">
        <v>930</v>
      </c>
      <c r="M1226" t="s">
        <v>936</v>
      </c>
      <c r="N1226" t="s">
        <v>2160</v>
      </c>
      <c r="O1226" t="s">
        <v>756</v>
      </c>
      <c r="P1226" t="s">
        <v>757</v>
      </c>
      <c r="Q1226" t="s">
        <v>758</v>
      </c>
      <c r="R1226" t="s">
        <v>266</v>
      </c>
      <c r="S1226" t="s">
        <v>271</v>
      </c>
    </row>
    <row r="1227" spans="1:19" x14ac:dyDescent="0.35">
      <c r="A1227">
        <v>114261</v>
      </c>
      <c r="B1227">
        <v>114</v>
      </c>
      <c r="C1227" t="s">
        <v>27</v>
      </c>
      <c r="D1227" t="s">
        <v>929</v>
      </c>
      <c r="E1227">
        <v>915.68</v>
      </c>
      <c r="F1227" s="20">
        <v>45813</v>
      </c>
      <c r="G1227" s="20">
        <v>45813</v>
      </c>
      <c r="H1227" s="20">
        <v>45813</v>
      </c>
      <c r="I1227" s="20">
        <v>45813</v>
      </c>
      <c r="J1227" s="20"/>
      <c r="K1227" t="s">
        <v>264</v>
      </c>
      <c r="L1227" t="s">
        <v>930</v>
      </c>
      <c r="M1227" t="s">
        <v>936</v>
      </c>
      <c r="N1227" t="s">
        <v>2161</v>
      </c>
      <c r="O1227" t="s">
        <v>756</v>
      </c>
      <c r="P1227" t="s">
        <v>757</v>
      </c>
      <c r="Q1227" t="s">
        <v>758</v>
      </c>
      <c r="R1227" t="s">
        <v>266</v>
      </c>
      <c r="S1227" t="s">
        <v>271</v>
      </c>
    </row>
    <row r="1228" spans="1:19" x14ac:dyDescent="0.35">
      <c r="A1228">
        <v>114271</v>
      </c>
      <c r="B1228">
        <v>114</v>
      </c>
      <c r="C1228" t="s">
        <v>27</v>
      </c>
      <c r="D1228" t="s">
        <v>929</v>
      </c>
      <c r="E1228">
        <v>1889.41</v>
      </c>
      <c r="F1228" s="20">
        <v>45813</v>
      </c>
      <c r="G1228" s="20">
        <v>45813</v>
      </c>
      <c r="H1228" s="20">
        <v>45813</v>
      </c>
      <c r="I1228" s="20">
        <v>45813</v>
      </c>
      <c r="J1228" s="20"/>
      <c r="K1228" t="s">
        <v>264</v>
      </c>
      <c r="L1228" t="s">
        <v>930</v>
      </c>
      <c r="M1228" t="s">
        <v>936</v>
      </c>
      <c r="N1228" t="s">
        <v>2162</v>
      </c>
      <c r="O1228" t="s">
        <v>756</v>
      </c>
      <c r="P1228" t="s">
        <v>757</v>
      </c>
      <c r="Q1228" t="s">
        <v>758</v>
      </c>
      <c r="R1228" t="s">
        <v>266</v>
      </c>
      <c r="S1228" t="s">
        <v>271</v>
      </c>
    </row>
    <row r="1229" spans="1:19" x14ac:dyDescent="0.35">
      <c r="A1229">
        <v>114443</v>
      </c>
      <c r="B1229">
        <v>114</v>
      </c>
      <c r="C1229" t="s">
        <v>27</v>
      </c>
      <c r="D1229" t="s">
        <v>940</v>
      </c>
      <c r="E1229">
        <v>45.19</v>
      </c>
      <c r="F1229" s="20">
        <v>45813</v>
      </c>
      <c r="G1229" s="20">
        <v>45813</v>
      </c>
      <c r="H1229" s="20">
        <v>45813</v>
      </c>
      <c r="I1229" s="20">
        <v>45805</v>
      </c>
      <c r="J1229" s="20"/>
      <c r="K1229" t="s">
        <v>307</v>
      </c>
      <c r="L1229" t="s">
        <v>791</v>
      </c>
      <c r="M1229" t="s">
        <v>792</v>
      </c>
      <c r="N1229" t="s">
        <v>2157</v>
      </c>
      <c r="O1229" t="s">
        <v>756</v>
      </c>
      <c r="P1229" t="s">
        <v>757</v>
      </c>
      <c r="Q1229" t="s">
        <v>758</v>
      </c>
      <c r="R1229" t="s">
        <v>266</v>
      </c>
      <c r="S1229" t="s">
        <v>332</v>
      </c>
    </row>
    <row r="1230" spans="1:19" x14ac:dyDescent="0.35">
      <c r="A1230">
        <v>107449</v>
      </c>
      <c r="B1230">
        <v>114</v>
      </c>
      <c r="C1230" t="s">
        <v>27</v>
      </c>
      <c r="D1230" t="s">
        <v>1746</v>
      </c>
      <c r="E1230">
        <v>0</v>
      </c>
      <c r="F1230" s="20">
        <v>45808</v>
      </c>
      <c r="G1230" s="20">
        <v>45813</v>
      </c>
      <c r="H1230" s="20">
        <v>45813</v>
      </c>
      <c r="I1230" s="20">
        <v>45808</v>
      </c>
      <c r="J1230" s="20"/>
      <c r="K1230" t="s">
        <v>264</v>
      </c>
      <c r="L1230" t="s">
        <v>831</v>
      </c>
      <c r="M1230" t="s">
        <v>1747</v>
      </c>
      <c r="O1230" t="s">
        <v>756</v>
      </c>
      <c r="P1230" t="s">
        <v>757</v>
      </c>
      <c r="Q1230" t="s">
        <v>758</v>
      </c>
      <c r="R1230" t="s">
        <v>266</v>
      </c>
      <c r="S1230" t="s">
        <v>271</v>
      </c>
    </row>
    <row r="1231" spans="1:19" x14ac:dyDescent="0.35">
      <c r="A1231">
        <v>130643</v>
      </c>
      <c r="B1231">
        <v>114</v>
      </c>
      <c r="C1231" t="s">
        <v>27</v>
      </c>
      <c r="D1231" t="s">
        <v>1933</v>
      </c>
      <c r="E1231">
        <v>3542.64</v>
      </c>
      <c r="F1231" s="20">
        <v>45813</v>
      </c>
      <c r="G1231" s="20">
        <v>45813</v>
      </c>
      <c r="H1231" s="20">
        <v>45813</v>
      </c>
      <c r="I1231" s="20">
        <v>45782</v>
      </c>
      <c r="J1231" s="20">
        <v>45784</v>
      </c>
      <c r="K1231" t="s">
        <v>330</v>
      </c>
      <c r="L1231" t="s">
        <v>766</v>
      </c>
      <c r="M1231" t="s">
        <v>770</v>
      </c>
      <c r="N1231" t="s">
        <v>2163</v>
      </c>
      <c r="O1231" t="s">
        <v>756</v>
      </c>
      <c r="P1231" t="s">
        <v>757</v>
      </c>
      <c r="Q1231" t="s">
        <v>758</v>
      </c>
      <c r="R1231" t="s">
        <v>266</v>
      </c>
      <c r="S1231" t="s">
        <v>271</v>
      </c>
    </row>
    <row r="1232" spans="1:19" x14ac:dyDescent="0.35">
      <c r="A1232">
        <v>130648</v>
      </c>
      <c r="B1232">
        <v>114</v>
      </c>
      <c r="C1232" t="s">
        <v>27</v>
      </c>
      <c r="D1232" t="s">
        <v>541</v>
      </c>
      <c r="E1232">
        <v>9752.49</v>
      </c>
      <c r="F1232" s="20">
        <v>45813</v>
      </c>
      <c r="G1232" s="20">
        <v>45813</v>
      </c>
      <c r="H1232" s="20">
        <v>45813</v>
      </c>
      <c r="I1232" s="20">
        <v>45782</v>
      </c>
      <c r="J1232" s="20">
        <v>45784</v>
      </c>
      <c r="K1232" t="s">
        <v>330</v>
      </c>
      <c r="L1232" t="s">
        <v>766</v>
      </c>
      <c r="M1232" t="s">
        <v>770</v>
      </c>
      <c r="N1232" t="s">
        <v>2164</v>
      </c>
      <c r="O1232" t="s">
        <v>756</v>
      </c>
      <c r="P1232" t="s">
        <v>757</v>
      </c>
      <c r="Q1232" t="s">
        <v>758</v>
      </c>
      <c r="R1232" t="s">
        <v>266</v>
      </c>
      <c r="S1232" t="s">
        <v>271</v>
      </c>
    </row>
    <row r="1233" spans="1:19" x14ac:dyDescent="0.35">
      <c r="A1233">
        <v>130652</v>
      </c>
      <c r="B1233">
        <v>114</v>
      </c>
      <c r="C1233" t="s">
        <v>27</v>
      </c>
      <c r="D1233" t="s">
        <v>541</v>
      </c>
      <c r="E1233">
        <v>673.8</v>
      </c>
      <c r="F1233" s="20">
        <v>45813</v>
      </c>
      <c r="G1233" s="20">
        <v>45813</v>
      </c>
      <c r="H1233" s="20">
        <v>45813</v>
      </c>
      <c r="I1233" s="20">
        <v>45782</v>
      </c>
      <c r="J1233" s="20">
        <v>45784</v>
      </c>
      <c r="K1233" t="s">
        <v>330</v>
      </c>
      <c r="L1233" t="s">
        <v>766</v>
      </c>
      <c r="M1233" t="s">
        <v>770</v>
      </c>
      <c r="N1233" t="s">
        <v>2165</v>
      </c>
      <c r="O1233" t="s">
        <v>756</v>
      </c>
      <c r="P1233" t="s">
        <v>757</v>
      </c>
      <c r="Q1233" t="s">
        <v>758</v>
      </c>
      <c r="R1233" t="s">
        <v>266</v>
      </c>
      <c r="S1233" t="s">
        <v>271</v>
      </c>
    </row>
    <row r="1234" spans="1:19" x14ac:dyDescent="0.35">
      <c r="A1234">
        <v>130662</v>
      </c>
      <c r="B1234">
        <v>114</v>
      </c>
      <c r="C1234" t="s">
        <v>27</v>
      </c>
      <c r="D1234" t="s">
        <v>541</v>
      </c>
      <c r="E1234">
        <v>10306.64</v>
      </c>
      <c r="F1234" s="20">
        <v>45813</v>
      </c>
      <c r="G1234" s="20">
        <v>45813</v>
      </c>
      <c r="H1234" s="20">
        <v>45813</v>
      </c>
      <c r="I1234" s="20">
        <v>45782</v>
      </c>
      <c r="J1234" s="20">
        <v>45784</v>
      </c>
      <c r="K1234" t="s">
        <v>330</v>
      </c>
      <c r="L1234" t="s">
        <v>766</v>
      </c>
      <c r="M1234" t="s">
        <v>770</v>
      </c>
      <c r="N1234" t="s">
        <v>2166</v>
      </c>
      <c r="O1234" t="s">
        <v>756</v>
      </c>
      <c r="P1234" t="s">
        <v>757</v>
      </c>
      <c r="Q1234" t="s">
        <v>758</v>
      </c>
      <c r="R1234" t="s">
        <v>266</v>
      </c>
      <c r="S1234" t="s">
        <v>271</v>
      </c>
    </row>
    <row r="1235" spans="1:19" x14ac:dyDescent="0.35">
      <c r="A1235">
        <v>130732</v>
      </c>
      <c r="B1235">
        <v>114</v>
      </c>
      <c r="C1235" t="s">
        <v>27</v>
      </c>
      <c r="D1235" t="s">
        <v>541</v>
      </c>
      <c r="E1235">
        <v>657</v>
      </c>
      <c r="F1235" s="20">
        <v>45813</v>
      </c>
      <c r="G1235" s="20">
        <v>45813</v>
      </c>
      <c r="H1235" s="20">
        <v>45813</v>
      </c>
      <c r="I1235" s="20">
        <v>45782</v>
      </c>
      <c r="J1235" s="20">
        <v>45784</v>
      </c>
      <c r="K1235" t="s">
        <v>330</v>
      </c>
      <c r="L1235" t="s">
        <v>766</v>
      </c>
      <c r="M1235" t="s">
        <v>770</v>
      </c>
      <c r="N1235" t="s">
        <v>2167</v>
      </c>
      <c r="O1235" t="s">
        <v>756</v>
      </c>
      <c r="P1235" t="s">
        <v>757</v>
      </c>
      <c r="Q1235" t="s">
        <v>758</v>
      </c>
      <c r="R1235" t="s">
        <v>266</v>
      </c>
      <c r="S1235" t="s">
        <v>271</v>
      </c>
    </row>
    <row r="1236" spans="1:19" x14ac:dyDescent="0.35">
      <c r="A1236">
        <v>133084</v>
      </c>
      <c r="B1236">
        <v>114</v>
      </c>
      <c r="C1236" t="s">
        <v>27</v>
      </c>
      <c r="D1236" t="s">
        <v>1414</v>
      </c>
      <c r="E1236">
        <v>602.02</v>
      </c>
      <c r="F1236" s="20">
        <v>45814</v>
      </c>
      <c r="G1236" s="20">
        <v>45813</v>
      </c>
      <c r="H1236" s="20">
        <v>45813</v>
      </c>
      <c r="I1236" s="20">
        <v>45793</v>
      </c>
      <c r="J1236" s="20">
        <v>45796</v>
      </c>
      <c r="K1236" t="s">
        <v>330</v>
      </c>
      <c r="L1236" t="s">
        <v>766</v>
      </c>
      <c r="M1236" t="s">
        <v>767</v>
      </c>
      <c r="N1236" t="s">
        <v>2168</v>
      </c>
      <c r="O1236" t="s">
        <v>756</v>
      </c>
      <c r="P1236" t="s">
        <v>757</v>
      </c>
      <c r="Q1236" t="s">
        <v>758</v>
      </c>
      <c r="R1236" t="s">
        <v>266</v>
      </c>
      <c r="S1236" t="s">
        <v>271</v>
      </c>
    </row>
    <row r="1237" spans="1:19" x14ac:dyDescent="0.35">
      <c r="A1237">
        <v>133348</v>
      </c>
      <c r="B1237">
        <v>114</v>
      </c>
      <c r="C1237" t="s">
        <v>27</v>
      </c>
      <c r="D1237" t="s">
        <v>829</v>
      </c>
      <c r="E1237">
        <v>51</v>
      </c>
      <c r="F1237" s="20">
        <v>45813</v>
      </c>
      <c r="G1237" s="20">
        <v>45813</v>
      </c>
      <c r="H1237" s="20">
        <v>45813</v>
      </c>
      <c r="I1237" s="20">
        <v>45782</v>
      </c>
      <c r="J1237" s="20">
        <v>45797</v>
      </c>
      <c r="K1237" t="s">
        <v>307</v>
      </c>
      <c r="L1237" t="s">
        <v>831</v>
      </c>
      <c r="M1237" t="s">
        <v>832</v>
      </c>
      <c r="N1237" t="s">
        <v>2169</v>
      </c>
      <c r="O1237" t="s">
        <v>756</v>
      </c>
      <c r="P1237" t="s">
        <v>757</v>
      </c>
      <c r="Q1237" t="s">
        <v>758</v>
      </c>
      <c r="R1237" t="s">
        <v>266</v>
      </c>
      <c r="S1237" t="s">
        <v>271</v>
      </c>
    </row>
    <row r="1238" spans="1:19" x14ac:dyDescent="0.35">
      <c r="A1238">
        <v>133349</v>
      </c>
      <c r="B1238">
        <v>114</v>
      </c>
      <c r="C1238" t="s">
        <v>27</v>
      </c>
      <c r="D1238" t="s">
        <v>829</v>
      </c>
      <c r="E1238">
        <v>144.16</v>
      </c>
      <c r="F1238" s="20">
        <v>45813</v>
      </c>
      <c r="G1238" s="20">
        <v>45813</v>
      </c>
      <c r="H1238" s="20">
        <v>45813</v>
      </c>
      <c r="I1238" s="20">
        <v>45782</v>
      </c>
      <c r="J1238" s="20">
        <v>45797</v>
      </c>
      <c r="K1238" t="s">
        <v>307</v>
      </c>
      <c r="L1238" t="s">
        <v>762</v>
      </c>
      <c r="M1238" t="s">
        <v>807</v>
      </c>
      <c r="N1238" t="s">
        <v>2170</v>
      </c>
      <c r="O1238" t="s">
        <v>756</v>
      </c>
      <c r="P1238" t="s">
        <v>757</v>
      </c>
      <c r="Q1238" t="s">
        <v>758</v>
      </c>
      <c r="R1238" t="s">
        <v>266</v>
      </c>
      <c r="S1238" t="s">
        <v>271</v>
      </c>
    </row>
    <row r="1239" spans="1:19" x14ac:dyDescent="0.35">
      <c r="A1239">
        <v>133351</v>
      </c>
      <c r="B1239">
        <v>114</v>
      </c>
      <c r="C1239" t="s">
        <v>27</v>
      </c>
      <c r="D1239" t="s">
        <v>829</v>
      </c>
      <c r="E1239">
        <v>140.30000000000001</v>
      </c>
      <c r="F1239" s="20">
        <v>45813</v>
      </c>
      <c r="G1239" s="20">
        <v>45813</v>
      </c>
      <c r="H1239" s="20">
        <v>45813</v>
      </c>
      <c r="I1239" s="20">
        <v>45781</v>
      </c>
      <c r="J1239" s="20">
        <v>45797</v>
      </c>
      <c r="K1239" t="s">
        <v>307</v>
      </c>
      <c r="L1239" t="s">
        <v>766</v>
      </c>
      <c r="M1239" t="s">
        <v>767</v>
      </c>
      <c r="N1239" t="s">
        <v>2171</v>
      </c>
      <c r="O1239" t="s">
        <v>756</v>
      </c>
      <c r="P1239" t="s">
        <v>757</v>
      </c>
      <c r="Q1239" t="s">
        <v>758</v>
      </c>
      <c r="R1239" t="s">
        <v>266</v>
      </c>
      <c r="S1239" t="s">
        <v>271</v>
      </c>
    </row>
    <row r="1240" spans="1:19" x14ac:dyDescent="0.35">
      <c r="A1240">
        <v>133352</v>
      </c>
      <c r="B1240">
        <v>114</v>
      </c>
      <c r="C1240" t="s">
        <v>27</v>
      </c>
      <c r="D1240" t="s">
        <v>829</v>
      </c>
      <c r="E1240">
        <v>185.6</v>
      </c>
      <c r="F1240" s="20">
        <v>45813</v>
      </c>
      <c r="G1240" s="20">
        <v>45813</v>
      </c>
      <c r="H1240" s="20">
        <v>45813</v>
      </c>
      <c r="I1240" s="20">
        <v>45791</v>
      </c>
      <c r="J1240" s="20">
        <v>45797</v>
      </c>
      <c r="K1240" t="s">
        <v>307</v>
      </c>
      <c r="L1240" t="s">
        <v>762</v>
      </c>
      <c r="M1240" t="s">
        <v>837</v>
      </c>
      <c r="N1240" t="s">
        <v>2172</v>
      </c>
      <c r="O1240" t="s">
        <v>756</v>
      </c>
      <c r="P1240" t="s">
        <v>757</v>
      </c>
      <c r="Q1240" t="s">
        <v>758</v>
      </c>
      <c r="R1240" t="s">
        <v>266</v>
      </c>
      <c r="S1240" t="s">
        <v>271</v>
      </c>
    </row>
    <row r="1241" spans="1:19" x14ac:dyDescent="0.35">
      <c r="A1241">
        <v>133353</v>
      </c>
      <c r="B1241">
        <v>114</v>
      </c>
      <c r="C1241" t="s">
        <v>27</v>
      </c>
      <c r="D1241" t="s">
        <v>829</v>
      </c>
      <c r="E1241">
        <v>48.39</v>
      </c>
      <c r="F1241" s="20">
        <v>45813</v>
      </c>
      <c r="G1241" s="20">
        <v>45813</v>
      </c>
      <c r="H1241" s="20">
        <v>45813</v>
      </c>
      <c r="I1241" s="20">
        <v>45784</v>
      </c>
      <c r="J1241" s="20">
        <v>45797</v>
      </c>
      <c r="K1241" t="s">
        <v>307</v>
      </c>
      <c r="L1241" t="s">
        <v>762</v>
      </c>
      <c r="M1241" t="s">
        <v>837</v>
      </c>
      <c r="N1241" t="s">
        <v>2173</v>
      </c>
      <c r="O1241" t="s">
        <v>756</v>
      </c>
      <c r="P1241" t="s">
        <v>757</v>
      </c>
      <c r="Q1241" t="s">
        <v>758</v>
      </c>
      <c r="R1241" t="s">
        <v>266</v>
      </c>
      <c r="S1241" t="s">
        <v>271</v>
      </c>
    </row>
    <row r="1242" spans="1:19" x14ac:dyDescent="0.35">
      <c r="A1242">
        <v>133354</v>
      </c>
      <c r="B1242">
        <v>114</v>
      </c>
      <c r="C1242" t="s">
        <v>27</v>
      </c>
      <c r="D1242" t="s">
        <v>829</v>
      </c>
      <c r="E1242">
        <v>136</v>
      </c>
      <c r="F1242" s="20">
        <v>45813</v>
      </c>
      <c r="G1242" s="20">
        <v>45813</v>
      </c>
      <c r="H1242" s="20">
        <v>45813</v>
      </c>
      <c r="I1242" s="20">
        <v>45784</v>
      </c>
      <c r="J1242" s="20">
        <v>45797</v>
      </c>
      <c r="K1242" t="s">
        <v>307</v>
      </c>
      <c r="L1242" t="s">
        <v>762</v>
      </c>
      <c r="M1242" t="s">
        <v>837</v>
      </c>
      <c r="N1242" t="s">
        <v>2174</v>
      </c>
      <c r="O1242" t="s">
        <v>756</v>
      </c>
      <c r="P1242" t="s">
        <v>757</v>
      </c>
      <c r="Q1242" t="s">
        <v>758</v>
      </c>
      <c r="R1242" t="s">
        <v>266</v>
      </c>
      <c r="S1242" t="s">
        <v>271</v>
      </c>
    </row>
    <row r="1243" spans="1:19" x14ac:dyDescent="0.35">
      <c r="A1243">
        <v>133355</v>
      </c>
      <c r="B1243">
        <v>114</v>
      </c>
      <c r="C1243" t="s">
        <v>27</v>
      </c>
      <c r="D1243" t="s">
        <v>829</v>
      </c>
      <c r="E1243">
        <v>100</v>
      </c>
      <c r="F1243" s="20">
        <v>45813</v>
      </c>
      <c r="G1243" s="20">
        <v>45813</v>
      </c>
      <c r="H1243" s="20">
        <v>45813</v>
      </c>
      <c r="I1243" s="20">
        <v>45780</v>
      </c>
      <c r="J1243" s="20">
        <v>45797</v>
      </c>
      <c r="K1243" t="s">
        <v>307</v>
      </c>
      <c r="L1243" t="s">
        <v>831</v>
      </c>
      <c r="M1243" t="s">
        <v>832</v>
      </c>
      <c r="N1243" t="s">
        <v>2175</v>
      </c>
      <c r="O1243" t="s">
        <v>756</v>
      </c>
      <c r="P1243" t="s">
        <v>757</v>
      </c>
      <c r="Q1243" t="s">
        <v>758</v>
      </c>
      <c r="R1243" t="s">
        <v>266</v>
      </c>
      <c r="S1243" t="s">
        <v>271</v>
      </c>
    </row>
    <row r="1244" spans="1:19" x14ac:dyDescent="0.35">
      <c r="A1244">
        <v>133356</v>
      </c>
      <c r="B1244">
        <v>114</v>
      </c>
      <c r="C1244" t="s">
        <v>27</v>
      </c>
      <c r="D1244" t="s">
        <v>829</v>
      </c>
      <c r="E1244">
        <v>30.15</v>
      </c>
      <c r="F1244" s="20">
        <v>45813</v>
      </c>
      <c r="G1244" s="20">
        <v>45813</v>
      </c>
      <c r="H1244" s="20">
        <v>45813</v>
      </c>
      <c r="I1244" s="20">
        <v>45782</v>
      </c>
      <c r="J1244" s="20">
        <v>45797</v>
      </c>
      <c r="K1244" t="s">
        <v>307</v>
      </c>
      <c r="L1244" t="s">
        <v>762</v>
      </c>
      <c r="M1244" t="s">
        <v>837</v>
      </c>
      <c r="N1244" t="s">
        <v>2176</v>
      </c>
      <c r="O1244" t="s">
        <v>756</v>
      </c>
      <c r="P1244" t="s">
        <v>757</v>
      </c>
      <c r="Q1244" t="s">
        <v>758</v>
      </c>
      <c r="R1244" t="s">
        <v>266</v>
      </c>
      <c r="S1244" t="s">
        <v>271</v>
      </c>
    </row>
    <row r="1245" spans="1:19" x14ac:dyDescent="0.35">
      <c r="A1245">
        <v>133357</v>
      </c>
      <c r="B1245">
        <v>114</v>
      </c>
      <c r="C1245" t="s">
        <v>27</v>
      </c>
      <c r="D1245" t="s">
        <v>829</v>
      </c>
      <c r="E1245">
        <v>28</v>
      </c>
      <c r="F1245" s="20">
        <v>45813</v>
      </c>
      <c r="G1245" s="20">
        <v>45813</v>
      </c>
      <c r="H1245" s="20">
        <v>45813</v>
      </c>
      <c r="I1245" s="20">
        <v>45782</v>
      </c>
      <c r="J1245" s="20">
        <v>45797</v>
      </c>
      <c r="K1245" t="s">
        <v>307</v>
      </c>
      <c r="L1245" t="s">
        <v>762</v>
      </c>
      <c r="M1245" t="s">
        <v>837</v>
      </c>
      <c r="N1245" t="s">
        <v>2177</v>
      </c>
      <c r="O1245" t="s">
        <v>756</v>
      </c>
      <c r="P1245" t="s">
        <v>757</v>
      </c>
      <c r="Q1245" t="s">
        <v>758</v>
      </c>
      <c r="R1245" t="s">
        <v>266</v>
      </c>
      <c r="S1245" t="s">
        <v>271</v>
      </c>
    </row>
    <row r="1246" spans="1:19" x14ac:dyDescent="0.35">
      <c r="A1246">
        <v>133358</v>
      </c>
      <c r="B1246">
        <v>114</v>
      </c>
      <c r="C1246" t="s">
        <v>27</v>
      </c>
      <c r="D1246" t="s">
        <v>829</v>
      </c>
      <c r="E1246">
        <v>7.28</v>
      </c>
      <c r="F1246" s="20">
        <v>45813</v>
      </c>
      <c r="G1246" s="20">
        <v>45813</v>
      </c>
      <c r="H1246" s="20">
        <v>45813</v>
      </c>
      <c r="I1246" s="20">
        <v>45782</v>
      </c>
      <c r="J1246" s="20">
        <v>45797</v>
      </c>
      <c r="K1246" t="s">
        <v>307</v>
      </c>
      <c r="L1246" t="s">
        <v>766</v>
      </c>
      <c r="M1246" t="s">
        <v>767</v>
      </c>
      <c r="N1246" t="s">
        <v>2178</v>
      </c>
      <c r="O1246" t="s">
        <v>756</v>
      </c>
      <c r="P1246" t="s">
        <v>757</v>
      </c>
      <c r="Q1246" t="s">
        <v>758</v>
      </c>
      <c r="R1246" t="s">
        <v>266</v>
      </c>
      <c r="S1246" t="s">
        <v>271</v>
      </c>
    </row>
    <row r="1247" spans="1:19" x14ac:dyDescent="0.35">
      <c r="A1247">
        <v>133367</v>
      </c>
      <c r="B1247">
        <v>114</v>
      </c>
      <c r="C1247" t="s">
        <v>27</v>
      </c>
      <c r="D1247" t="s">
        <v>829</v>
      </c>
      <c r="E1247">
        <v>189.9</v>
      </c>
      <c r="F1247" s="20">
        <v>45813</v>
      </c>
      <c r="G1247" s="20">
        <v>45813</v>
      </c>
      <c r="H1247" s="20">
        <v>45813</v>
      </c>
      <c r="I1247" s="20">
        <v>45789</v>
      </c>
      <c r="J1247" s="20">
        <v>45797</v>
      </c>
      <c r="K1247" t="s">
        <v>307</v>
      </c>
      <c r="L1247" t="s">
        <v>831</v>
      </c>
      <c r="M1247" t="s">
        <v>832</v>
      </c>
      <c r="N1247" t="s">
        <v>2179</v>
      </c>
      <c r="O1247" t="s">
        <v>756</v>
      </c>
      <c r="P1247" t="s">
        <v>757</v>
      </c>
      <c r="Q1247" t="s">
        <v>758</v>
      </c>
      <c r="R1247" t="s">
        <v>266</v>
      </c>
      <c r="S1247" t="s">
        <v>271</v>
      </c>
    </row>
    <row r="1248" spans="1:19" x14ac:dyDescent="0.35">
      <c r="A1248">
        <v>133390</v>
      </c>
      <c r="B1248">
        <v>114</v>
      </c>
      <c r="C1248" t="s">
        <v>27</v>
      </c>
      <c r="D1248" t="s">
        <v>829</v>
      </c>
      <c r="E1248">
        <v>215</v>
      </c>
      <c r="F1248" s="20">
        <v>45813</v>
      </c>
      <c r="G1248" s="20">
        <v>45813</v>
      </c>
      <c r="H1248" s="20">
        <v>45813</v>
      </c>
      <c r="I1248" s="20">
        <v>45787</v>
      </c>
      <c r="J1248" s="20">
        <v>45797</v>
      </c>
      <c r="K1248" t="s">
        <v>307</v>
      </c>
      <c r="L1248" t="s">
        <v>831</v>
      </c>
      <c r="M1248" t="s">
        <v>832</v>
      </c>
      <c r="N1248" t="s">
        <v>2180</v>
      </c>
      <c r="O1248" t="s">
        <v>756</v>
      </c>
      <c r="P1248" t="s">
        <v>757</v>
      </c>
      <c r="Q1248" t="s">
        <v>758</v>
      </c>
      <c r="R1248" t="s">
        <v>266</v>
      </c>
      <c r="S1248" t="s">
        <v>271</v>
      </c>
    </row>
    <row r="1249" spans="1:19" x14ac:dyDescent="0.35">
      <c r="A1249">
        <v>133395</v>
      </c>
      <c r="B1249">
        <v>114</v>
      </c>
      <c r="C1249" t="s">
        <v>27</v>
      </c>
      <c r="D1249" t="s">
        <v>829</v>
      </c>
      <c r="E1249">
        <v>100</v>
      </c>
      <c r="F1249" s="20">
        <v>45813</v>
      </c>
      <c r="G1249" s="20">
        <v>45813</v>
      </c>
      <c r="H1249" s="20">
        <v>45813</v>
      </c>
      <c r="I1249" s="20">
        <v>45787</v>
      </c>
      <c r="J1249" s="20">
        <v>45797</v>
      </c>
      <c r="K1249" t="s">
        <v>307</v>
      </c>
      <c r="L1249" t="s">
        <v>831</v>
      </c>
      <c r="M1249" t="s">
        <v>832</v>
      </c>
      <c r="N1249" t="s">
        <v>2175</v>
      </c>
      <c r="O1249" t="s">
        <v>756</v>
      </c>
      <c r="P1249" t="s">
        <v>757</v>
      </c>
      <c r="Q1249" t="s">
        <v>758</v>
      </c>
      <c r="R1249" t="s">
        <v>266</v>
      </c>
      <c r="S1249" t="s">
        <v>271</v>
      </c>
    </row>
    <row r="1250" spans="1:19" x14ac:dyDescent="0.35">
      <c r="A1250">
        <v>133399</v>
      </c>
      <c r="B1250">
        <v>114</v>
      </c>
      <c r="C1250" t="s">
        <v>27</v>
      </c>
      <c r="D1250" t="s">
        <v>829</v>
      </c>
      <c r="E1250">
        <v>30</v>
      </c>
      <c r="F1250" s="20">
        <v>45813</v>
      </c>
      <c r="G1250" s="20">
        <v>45813</v>
      </c>
      <c r="H1250" s="20">
        <v>45813</v>
      </c>
      <c r="I1250" s="20">
        <v>45787</v>
      </c>
      <c r="J1250" s="20">
        <v>45797</v>
      </c>
      <c r="K1250" t="s">
        <v>307</v>
      </c>
      <c r="L1250" t="s">
        <v>831</v>
      </c>
      <c r="M1250" t="s">
        <v>832</v>
      </c>
      <c r="N1250" t="s">
        <v>2181</v>
      </c>
      <c r="O1250" t="s">
        <v>756</v>
      </c>
      <c r="P1250" t="s">
        <v>757</v>
      </c>
      <c r="Q1250" t="s">
        <v>758</v>
      </c>
      <c r="R1250" t="s">
        <v>266</v>
      </c>
      <c r="S1250" t="s">
        <v>271</v>
      </c>
    </row>
    <row r="1251" spans="1:19" x14ac:dyDescent="0.35">
      <c r="A1251">
        <v>133402</v>
      </c>
      <c r="B1251">
        <v>114</v>
      </c>
      <c r="C1251" t="s">
        <v>27</v>
      </c>
      <c r="D1251" t="s">
        <v>829</v>
      </c>
      <c r="E1251">
        <v>62.86</v>
      </c>
      <c r="F1251" s="20">
        <v>45813</v>
      </c>
      <c r="G1251" s="20">
        <v>45813</v>
      </c>
      <c r="H1251" s="20">
        <v>45813</v>
      </c>
      <c r="I1251" s="20">
        <v>45782</v>
      </c>
      <c r="J1251" s="20">
        <v>45797</v>
      </c>
      <c r="K1251" t="s">
        <v>307</v>
      </c>
      <c r="L1251" t="s">
        <v>831</v>
      </c>
      <c r="M1251" t="s">
        <v>832</v>
      </c>
      <c r="N1251" t="s">
        <v>2182</v>
      </c>
      <c r="O1251" t="s">
        <v>756</v>
      </c>
      <c r="P1251" t="s">
        <v>757</v>
      </c>
      <c r="Q1251" t="s">
        <v>758</v>
      </c>
      <c r="R1251" t="s">
        <v>266</v>
      </c>
      <c r="S1251" t="s">
        <v>271</v>
      </c>
    </row>
    <row r="1252" spans="1:19" x14ac:dyDescent="0.35">
      <c r="A1252">
        <v>133404</v>
      </c>
      <c r="B1252">
        <v>114</v>
      </c>
      <c r="C1252" t="s">
        <v>27</v>
      </c>
      <c r="D1252" t="s">
        <v>829</v>
      </c>
      <c r="E1252">
        <v>339</v>
      </c>
      <c r="F1252" s="20">
        <v>45813</v>
      </c>
      <c r="G1252" s="20">
        <v>45813</v>
      </c>
      <c r="H1252" s="20">
        <v>45813</v>
      </c>
      <c r="I1252" s="20">
        <v>45790</v>
      </c>
      <c r="J1252" s="20">
        <v>45797</v>
      </c>
      <c r="K1252" t="s">
        <v>307</v>
      </c>
      <c r="L1252" t="s">
        <v>831</v>
      </c>
      <c r="M1252" t="s">
        <v>832</v>
      </c>
      <c r="N1252" t="s">
        <v>2183</v>
      </c>
      <c r="O1252" t="s">
        <v>756</v>
      </c>
      <c r="P1252" t="s">
        <v>757</v>
      </c>
      <c r="Q1252" t="s">
        <v>758</v>
      </c>
      <c r="R1252" t="s">
        <v>266</v>
      </c>
      <c r="S1252" t="s">
        <v>271</v>
      </c>
    </row>
    <row r="1253" spans="1:19" x14ac:dyDescent="0.35">
      <c r="A1253">
        <v>133554</v>
      </c>
      <c r="B1253">
        <v>114</v>
      </c>
      <c r="C1253" t="s">
        <v>27</v>
      </c>
      <c r="D1253" t="s">
        <v>1009</v>
      </c>
      <c r="E1253">
        <v>707.2</v>
      </c>
      <c r="F1253" s="20">
        <v>45813</v>
      </c>
      <c r="G1253" s="20">
        <v>45813</v>
      </c>
      <c r="H1253" s="20">
        <v>45813</v>
      </c>
      <c r="I1253" s="20">
        <v>45797</v>
      </c>
      <c r="J1253" s="20">
        <v>45798</v>
      </c>
      <c r="K1253" t="s">
        <v>330</v>
      </c>
      <c r="L1253" t="s">
        <v>766</v>
      </c>
      <c r="M1253" t="s">
        <v>767</v>
      </c>
      <c r="N1253" t="s">
        <v>2184</v>
      </c>
      <c r="O1253" t="s">
        <v>756</v>
      </c>
      <c r="P1253" t="s">
        <v>757</v>
      </c>
      <c r="Q1253" t="s">
        <v>758</v>
      </c>
      <c r="R1253" t="s">
        <v>266</v>
      </c>
      <c r="S1253" t="s">
        <v>271</v>
      </c>
    </row>
    <row r="1254" spans="1:19" x14ac:dyDescent="0.35">
      <c r="A1254">
        <v>133559</v>
      </c>
      <c r="B1254">
        <v>114</v>
      </c>
      <c r="C1254" t="s">
        <v>27</v>
      </c>
      <c r="D1254" t="s">
        <v>761</v>
      </c>
      <c r="E1254">
        <v>90</v>
      </c>
      <c r="F1254" s="20">
        <v>45814</v>
      </c>
      <c r="G1254" s="20">
        <v>45813</v>
      </c>
      <c r="H1254" s="20">
        <v>45813</v>
      </c>
      <c r="I1254" s="20">
        <v>45789</v>
      </c>
      <c r="J1254" s="20">
        <v>45798</v>
      </c>
      <c r="K1254" t="s">
        <v>330</v>
      </c>
      <c r="L1254" t="s">
        <v>766</v>
      </c>
      <c r="M1254" t="s">
        <v>767</v>
      </c>
      <c r="N1254" t="s">
        <v>2185</v>
      </c>
      <c r="O1254" t="s">
        <v>756</v>
      </c>
      <c r="P1254" t="s">
        <v>757</v>
      </c>
      <c r="Q1254" t="s">
        <v>758</v>
      </c>
      <c r="R1254" t="s">
        <v>266</v>
      </c>
      <c r="S1254" t="s">
        <v>271</v>
      </c>
    </row>
    <row r="1255" spans="1:19" x14ac:dyDescent="0.35">
      <c r="A1255">
        <v>133560</v>
      </c>
      <c r="B1255">
        <v>114</v>
      </c>
      <c r="C1255" t="s">
        <v>27</v>
      </c>
      <c r="D1255" t="s">
        <v>845</v>
      </c>
      <c r="E1255">
        <v>356.32</v>
      </c>
      <c r="F1255" s="20">
        <v>45813</v>
      </c>
      <c r="G1255" s="20">
        <v>45813</v>
      </c>
      <c r="H1255" s="20">
        <v>45813</v>
      </c>
      <c r="I1255" s="20">
        <v>45792</v>
      </c>
      <c r="J1255" s="20">
        <v>45798</v>
      </c>
      <c r="K1255" t="s">
        <v>330</v>
      </c>
      <c r="L1255" t="s">
        <v>766</v>
      </c>
      <c r="M1255" t="s">
        <v>767</v>
      </c>
      <c r="N1255" t="s">
        <v>2186</v>
      </c>
      <c r="O1255" t="s">
        <v>756</v>
      </c>
      <c r="P1255" t="s">
        <v>757</v>
      </c>
      <c r="Q1255" t="s">
        <v>758</v>
      </c>
      <c r="R1255" t="s">
        <v>266</v>
      </c>
      <c r="S1255" t="s">
        <v>271</v>
      </c>
    </row>
    <row r="1256" spans="1:19" x14ac:dyDescent="0.35">
      <c r="A1256">
        <v>133640</v>
      </c>
      <c r="B1256">
        <v>114</v>
      </c>
      <c r="C1256" t="s">
        <v>27</v>
      </c>
      <c r="D1256" t="s">
        <v>1821</v>
      </c>
      <c r="E1256">
        <v>950</v>
      </c>
      <c r="F1256" s="20">
        <v>45813</v>
      </c>
      <c r="G1256" s="20">
        <v>45813</v>
      </c>
      <c r="H1256" s="20">
        <v>45813</v>
      </c>
      <c r="I1256" s="20">
        <v>45798</v>
      </c>
      <c r="J1256" s="20">
        <v>45798</v>
      </c>
      <c r="K1256" t="s">
        <v>264</v>
      </c>
      <c r="L1256" t="s">
        <v>831</v>
      </c>
      <c r="M1256" t="s">
        <v>1078</v>
      </c>
      <c r="N1256" t="s">
        <v>2187</v>
      </c>
      <c r="O1256" t="s">
        <v>756</v>
      </c>
      <c r="P1256" t="s">
        <v>757</v>
      </c>
      <c r="Q1256" t="s">
        <v>758</v>
      </c>
      <c r="R1256" t="s">
        <v>266</v>
      </c>
      <c r="S1256" t="s">
        <v>271</v>
      </c>
    </row>
    <row r="1257" spans="1:19" x14ac:dyDescent="0.35">
      <c r="A1257">
        <v>132184</v>
      </c>
      <c r="B1257">
        <v>114</v>
      </c>
      <c r="C1257" t="s">
        <v>27</v>
      </c>
      <c r="D1257" t="s">
        <v>769</v>
      </c>
      <c r="E1257">
        <v>937.39</v>
      </c>
      <c r="F1257" s="20">
        <v>45813</v>
      </c>
      <c r="G1257" s="20">
        <v>45813</v>
      </c>
      <c r="H1257" s="20">
        <v>45813</v>
      </c>
      <c r="I1257" s="20">
        <v>45782</v>
      </c>
      <c r="J1257" s="20">
        <v>45791</v>
      </c>
      <c r="K1257" t="s">
        <v>330</v>
      </c>
      <c r="L1257" t="s">
        <v>766</v>
      </c>
      <c r="M1257" t="s">
        <v>770</v>
      </c>
      <c r="N1257" t="s">
        <v>2188</v>
      </c>
      <c r="O1257" t="s">
        <v>756</v>
      </c>
      <c r="P1257" t="s">
        <v>757</v>
      </c>
      <c r="Q1257" t="s">
        <v>758</v>
      </c>
      <c r="R1257" t="s">
        <v>266</v>
      </c>
      <c r="S1257" t="s">
        <v>271</v>
      </c>
    </row>
    <row r="1258" spans="1:19" x14ac:dyDescent="0.35">
      <c r="A1258">
        <v>131058</v>
      </c>
      <c r="B1258">
        <v>114</v>
      </c>
      <c r="C1258" t="s">
        <v>27</v>
      </c>
      <c r="D1258" t="s">
        <v>2189</v>
      </c>
      <c r="E1258">
        <v>1121.7</v>
      </c>
      <c r="F1258" s="20">
        <v>45813</v>
      </c>
      <c r="G1258" s="20">
        <v>45813</v>
      </c>
      <c r="H1258" s="20">
        <v>45813</v>
      </c>
      <c r="I1258" s="20">
        <v>45783</v>
      </c>
      <c r="J1258" s="20">
        <v>45785</v>
      </c>
      <c r="K1258" t="s">
        <v>330</v>
      </c>
      <c r="L1258" t="s">
        <v>766</v>
      </c>
      <c r="M1258" t="s">
        <v>770</v>
      </c>
      <c r="N1258" t="s">
        <v>2190</v>
      </c>
      <c r="O1258" t="s">
        <v>756</v>
      </c>
      <c r="P1258" t="s">
        <v>757</v>
      </c>
      <c r="Q1258" t="s">
        <v>758</v>
      </c>
      <c r="R1258" t="s">
        <v>266</v>
      </c>
      <c r="S1258" t="s">
        <v>271</v>
      </c>
    </row>
    <row r="1259" spans="1:19" x14ac:dyDescent="0.35">
      <c r="A1259">
        <v>131257</v>
      </c>
      <c r="B1259">
        <v>114</v>
      </c>
      <c r="C1259" t="s">
        <v>27</v>
      </c>
      <c r="D1259" t="s">
        <v>541</v>
      </c>
      <c r="E1259">
        <v>723.69</v>
      </c>
      <c r="F1259" s="20">
        <v>45814</v>
      </c>
      <c r="G1259" s="20">
        <v>45813</v>
      </c>
      <c r="H1259" s="20">
        <v>45813</v>
      </c>
      <c r="I1259" s="20">
        <v>45783</v>
      </c>
      <c r="J1259" s="20">
        <v>45786</v>
      </c>
      <c r="K1259" t="s">
        <v>330</v>
      </c>
      <c r="L1259" t="s">
        <v>766</v>
      </c>
      <c r="M1259" t="s">
        <v>770</v>
      </c>
      <c r="N1259" t="s">
        <v>2191</v>
      </c>
      <c r="O1259" t="s">
        <v>756</v>
      </c>
      <c r="P1259" t="s">
        <v>757</v>
      </c>
      <c r="Q1259" t="s">
        <v>758</v>
      </c>
      <c r="R1259" t="s">
        <v>266</v>
      </c>
      <c r="S1259" t="s">
        <v>271</v>
      </c>
    </row>
    <row r="1260" spans="1:19" x14ac:dyDescent="0.35">
      <c r="A1260">
        <v>133884</v>
      </c>
      <c r="B1260">
        <v>114</v>
      </c>
      <c r="C1260" t="s">
        <v>27</v>
      </c>
      <c r="D1260" t="s">
        <v>829</v>
      </c>
      <c r="E1260">
        <v>165.3</v>
      </c>
      <c r="F1260" s="20">
        <v>45813</v>
      </c>
      <c r="G1260" s="20">
        <v>45813</v>
      </c>
      <c r="H1260" s="20">
        <v>45813</v>
      </c>
      <c r="I1260" s="20">
        <v>45794</v>
      </c>
      <c r="J1260" s="20">
        <v>45799</v>
      </c>
      <c r="K1260" t="s">
        <v>307</v>
      </c>
      <c r="L1260" t="s">
        <v>831</v>
      </c>
      <c r="M1260" t="s">
        <v>1094</v>
      </c>
      <c r="N1260" t="s">
        <v>2192</v>
      </c>
      <c r="O1260" t="s">
        <v>756</v>
      </c>
      <c r="P1260" t="s">
        <v>757</v>
      </c>
      <c r="Q1260" t="s">
        <v>758</v>
      </c>
      <c r="R1260" t="s">
        <v>266</v>
      </c>
      <c r="S1260" t="s">
        <v>271</v>
      </c>
    </row>
    <row r="1261" spans="1:19" x14ac:dyDescent="0.35">
      <c r="A1261">
        <v>133887</v>
      </c>
      <c r="B1261">
        <v>114</v>
      </c>
      <c r="C1261" t="s">
        <v>27</v>
      </c>
      <c r="D1261" t="s">
        <v>2142</v>
      </c>
      <c r="E1261">
        <v>713.3</v>
      </c>
      <c r="F1261" s="20">
        <v>45813</v>
      </c>
      <c r="G1261" s="20">
        <v>45813</v>
      </c>
      <c r="H1261" s="20">
        <v>45813</v>
      </c>
      <c r="I1261" s="20">
        <v>45798</v>
      </c>
      <c r="J1261" s="20">
        <v>45799</v>
      </c>
      <c r="K1261" t="s">
        <v>330</v>
      </c>
      <c r="L1261" t="s">
        <v>766</v>
      </c>
      <c r="M1261" t="s">
        <v>767</v>
      </c>
      <c r="N1261" t="s">
        <v>2193</v>
      </c>
      <c r="O1261" t="s">
        <v>756</v>
      </c>
      <c r="P1261" t="s">
        <v>757</v>
      </c>
      <c r="Q1261" t="s">
        <v>758</v>
      </c>
      <c r="R1261" t="s">
        <v>266</v>
      </c>
      <c r="S1261" t="s">
        <v>271</v>
      </c>
    </row>
    <row r="1262" spans="1:19" x14ac:dyDescent="0.35">
      <c r="A1262">
        <v>133900</v>
      </c>
      <c r="B1262">
        <v>114</v>
      </c>
      <c r="C1262" t="s">
        <v>27</v>
      </c>
      <c r="D1262" t="s">
        <v>826</v>
      </c>
      <c r="E1262">
        <v>4798.2</v>
      </c>
      <c r="F1262" s="20">
        <v>45813</v>
      </c>
      <c r="G1262" s="20">
        <v>45813</v>
      </c>
      <c r="H1262" s="20">
        <v>45813</v>
      </c>
      <c r="I1262" s="20">
        <v>45799</v>
      </c>
      <c r="J1262" s="20">
        <v>45799</v>
      </c>
      <c r="K1262" t="s">
        <v>330</v>
      </c>
      <c r="L1262" t="s">
        <v>766</v>
      </c>
      <c r="M1262" t="s">
        <v>767</v>
      </c>
      <c r="N1262" t="s">
        <v>2194</v>
      </c>
      <c r="O1262" t="s">
        <v>756</v>
      </c>
      <c r="P1262" t="s">
        <v>757</v>
      </c>
      <c r="Q1262" t="s">
        <v>758</v>
      </c>
      <c r="R1262" t="s">
        <v>266</v>
      </c>
      <c r="S1262" t="s">
        <v>271</v>
      </c>
    </row>
    <row r="1263" spans="1:19" x14ac:dyDescent="0.35">
      <c r="A1263">
        <v>133901</v>
      </c>
      <c r="B1263">
        <v>114</v>
      </c>
      <c r="C1263" t="s">
        <v>27</v>
      </c>
      <c r="D1263" t="s">
        <v>801</v>
      </c>
      <c r="E1263">
        <v>728.3</v>
      </c>
      <c r="F1263" s="20">
        <v>45814</v>
      </c>
      <c r="G1263" s="20">
        <v>45813</v>
      </c>
      <c r="H1263" s="20">
        <v>45813</v>
      </c>
      <c r="I1263" s="20">
        <v>45798</v>
      </c>
      <c r="J1263" s="20">
        <v>45799</v>
      </c>
      <c r="K1263" t="s">
        <v>330</v>
      </c>
      <c r="L1263" t="s">
        <v>766</v>
      </c>
      <c r="M1263" t="s">
        <v>767</v>
      </c>
      <c r="N1263" t="s">
        <v>2195</v>
      </c>
      <c r="O1263" t="s">
        <v>756</v>
      </c>
      <c r="P1263" t="s">
        <v>757</v>
      </c>
      <c r="Q1263" t="s">
        <v>758</v>
      </c>
      <c r="R1263" t="s">
        <v>266</v>
      </c>
      <c r="S1263" t="s">
        <v>271</v>
      </c>
    </row>
    <row r="1264" spans="1:19" x14ac:dyDescent="0.35">
      <c r="A1264">
        <v>134155</v>
      </c>
      <c r="B1264">
        <v>114</v>
      </c>
      <c r="C1264" t="s">
        <v>27</v>
      </c>
      <c r="D1264" t="s">
        <v>829</v>
      </c>
      <c r="E1264">
        <v>29.65</v>
      </c>
      <c r="F1264" s="20">
        <v>45813</v>
      </c>
      <c r="G1264" s="20">
        <v>45813</v>
      </c>
      <c r="H1264" s="20">
        <v>45813</v>
      </c>
      <c r="I1264" s="20">
        <v>45797</v>
      </c>
      <c r="J1264" s="20">
        <v>45800</v>
      </c>
      <c r="K1264" t="s">
        <v>307</v>
      </c>
      <c r="L1264" t="s">
        <v>831</v>
      </c>
      <c r="M1264" t="s">
        <v>832</v>
      </c>
      <c r="N1264" t="s">
        <v>2196</v>
      </c>
      <c r="O1264" t="s">
        <v>756</v>
      </c>
      <c r="P1264" t="s">
        <v>757</v>
      </c>
      <c r="Q1264" t="s">
        <v>758</v>
      </c>
      <c r="R1264" t="s">
        <v>266</v>
      </c>
      <c r="S1264" t="s">
        <v>271</v>
      </c>
    </row>
    <row r="1265" spans="1:19" x14ac:dyDescent="0.35">
      <c r="A1265">
        <v>134156</v>
      </c>
      <c r="B1265">
        <v>114</v>
      </c>
      <c r="C1265" t="s">
        <v>27</v>
      </c>
      <c r="D1265" t="s">
        <v>829</v>
      </c>
      <c r="E1265">
        <v>5</v>
      </c>
      <c r="F1265" s="20">
        <v>45813</v>
      </c>
      <c r="G1265" s="20">
        <v>45813</v>
      </c>
      <c r="H1265" s="20">
        <v>45813</v>
      </c>
      <c r="I1265" s="20">
        <v>45796</v>
      </c>
      <c r="J1265" s="20">
        <v>45800</v>
      </c>
      <c r="K1265" t="s">
        <v>307</v>
      </c>
      <c r="L1265" t="s">
        <v>762</v>
      </c>
      <c r="M1265" t="s">
        <v>837</v>
      </c>
      <c r="N1265" t="s">
        <v>2197</v>
      </c>
      <c r="O1265" t="s">
        <v>756</v>
      </c>
      <c r="P1265" t="s">
        <v>757</v>
      </c>
      <c r="Q1265" t="s">
        <v>758</v>
      </c>
      <c r="R1265" t="s">
        <v>266</v>
      </c>
      <c r="S1265" t="s">
        <v>271</v>
      </c>
    </row>
    <row r="1266" spans="1:19" x14ac:dyDescent="0.35">
      <c r="A1266">
        <v>134159</v>
      </c>
      <c r="B1266">
        <v>114</v>
      </c>
      <c r="C1266" t="s">
        <v>27</v>
      </c>
      <c r="D1266" t="s">
        <v>829</v>
      </c>
      <c r="E1266">
        <v>48.6</v>
      </c>
      <c r="F1266" s="20">
        <v>45813</v>
      </c>
      <c r="G1266" s="20">
        <v>45813</v>
      </c>
      <c r="H1266" s="20">
        <v>45813</v>
      </c>
      <c r="I1266" s="20">
        <v>45796</v>
      </c>
      <c r="J1266" s="20">
        <v>45800</v>
      </c>
      <c r="K1266" t="s">
        <v>307</v>
      </c>
      <c r="L1266" t="s">
        <v>831</v>
      </c>
      <c r="M1266" t="s">
        <v>832</v>
      </c>
      <c r="N1266" t="s">
        <v>2198</v>
      </c>
      <c r="O1266" t="s">
        <v>756</v>
      </c>
      <c r="P1266" t="s">
        <v>757</v>
      </c>
      <c r="Q1266" t="s">
        <v>758</v>
      </c>
      <c r="R1266" t="s">
        <v>266</v>
      </c>
      <c r="S1266" t="s">
        <v>271</v>
      </c>
    </row>
    <row r="1267" spans="1:19" x14ac:dyDescent="0.35">
      <c r="A1267">
        <v>134162</v>
      </c>
      <c r="B1267">
        <v>114</v>
      </c>
      <c r="C1267" t="s">
        <v>27</v>
      </c>
      <c r="D1267" t="s">
        <v>829</v>
      </c>
      <c r="E1267">
        <v>22</v>
      </c>
      <c r="F1267" s="20">
        <v>45813</v>
      </c>
      <c r="G1267" s="20">
        <v>45813</v>
      </c>
      <c r="H1267" s="20">
        <v>45813</v>
      </c>
      <c r="I1267" s="20">
        <v>45798</v>
      </c>
      <c r="J1267" s="20">
        <v>45800</v>
      </c>
      <c r="K1267" t="s">
        <v>307</v>
      </c>
      <c r="L1267" t="s">
        <v>908</v>
      </c>
      <c r="M1267" t="s">
        <v>909</v>
      </c>
      <c r="N1267" t="s">
        <v>2199</v>
      </c>
      <c r="O1267" t="s">
        <v>756</v>
      </c>
      <c r="P1267" t="s">
        <v>757</v>
      </c>
      <c r="Q1267" t="s">
        <v>758</v>
      </c>
      <c r="R1267" t="s">
        <v>266</v>
      </c>
      <c r="S1267" t="s">
        <v>271</v>
      </c>
    </row>
    <row r="1268" spans="1:19" x14ac:dyDescent="0.35">
      <c r="A1268">
        <v>134163</v>
      </c>
      <c r="B1268">
        <v>114</v>
      </c>
      <c r="C1268" t="s">
        <v>27</v>
      </c>
      <c r="D1268" t="s">
        <v>829</v>
      </c>
      <c r="E1268">
        <v>43.7</v>
      </c>
      <c r="F1268" s="20">
        <v>45813</v>
      </c>
      <c r="G1268" s="20">
        <v>45813</v>
      </c>
      <c r="H1268" s="20">
        <v>45813</v>
      </c>
      <c r="I1268" s="20">
        <v>45797</v>
      </c>
      <c r="J1268" s="20">
        <v>45800</v>
      </c>
      <c r="K1268" t="s">
        <v>307</v>
      </c>
      <c r="L1268" t="s">
        <v>831</v>
      </c>
      <c r="M1268" t="s">
        <v>832</v>
      </c>
      <c r="N1268" t="s">
        <v>2200</v>
      </c>
      <c r="O1268" t="s">
        <v>756</v>
      </c>
      <c r="P1268" t="s">
        <v>757</v>
      </c>
      <c r="Q1268" t="s">
        <v>758</v>
      </c>
      <c r="R1268" t="s">
        <v>266</v>
      </c>
      <c r="S1268" t="s">
        <v>271</v>
      </c>
    </row>
    <row r="1269" spans="1:19" x14ac:dyDescent="0.35">
      <c r="A1269">
        <v>134166</v>
      </c>
      <c r="B1269">
        <v>114</v>
      </c>
      <c r="C1269" t="s">
        <v>27</v>
      </c>
      <c r="D1269" t="s">
        <v>829</v>
      </c>
      <c r="E1269">
        <v>119.9</v>
      </c>
      <c r="F1269" s="20">
        <v>45813</v>
      </c>
      <c r="G1269" s="20">
        <v>45813</v>
      </c>
      <c r="H1269" s="20">
        <v>45813</v>
      </c>
      <c r="I1269" s="20">
        <v>45793</v>
      </c>
      <c r="J1269" s="20">
        <v>45800</v>
      </c>
      <c r="K1269" t="s">
        <v>307</v>
      </c>
      <c r="L1269" t="s">
        <v>831</v>
      </c>
      <c r="M1269" t="s">
        <v>832</v>
      </c>
      <c r="N1269" t="s">
        <v>2201</v>
      </c>
      <c r="O1269" t="s">
        <v>756</v>
      </c>
      <c r="P1269" t="s">
        <v>757</v>
      </c>
      <c r="Q1269" t="s">
        <v>758</v>
      </c>
      <c r="R1269" t="s">
        <v>266</v>
      </c>
      <c r="S1269" t="s">
        <v>271</v>
      </c>
    </row>
    <row r="1270" spans="1:19" x14ac:dyDescent="0.35">
      <c r="A1270">
        <v>134170</v>
      </c>
      <c r="B1270">
        <v>114</v>
      </c>
      <c r="C1270" t="s">
        <v>27</v>
      </c>
      <c r="D1270" t="s">
        <v>829</v>
      </c>
      <c r="E1270">
        <v>14.45</v>
      </c>
      <c r="F1270" s="20">
        <v>45813</v>
      </c>
      <c r="G1270" s="20">
        <v>45813</v>
      </c>
      <c r="H1270" s="20">
        <v>45813</v>
      </c>
      <c r="I1270" s="20">
        <v>45792</v>
      </c>
      <c r="J1270" s="20">
        <v>45800</v>
      </c>
      <c r="K1270" t="s">
        <v>307</v>
      </c>
      <c r="L1270" t="s">
        <v>831</v>
      </c>
      <c r="M1270" t="s">
        <v>832</v>
      </c>
      <c r="N1270" t="s">
        <v>2202</v>
      </c>
      <c r="O1270" t="s">
        <v>756</v>
      </c>
      <c r="P1270" t="s">
        <v>757</v>
      </c>
      <c r="Q1270" t="s">
        <v>758</v>
      </c>
      <c r="R1270" t="s">
        <v>266</v>
      </c>
      <c r="S1270" t="s">
        <v>271</v>
      </c>
    </row>
    <row r="1271" spans="1:19" x14ac:dyDescent="0.35">
      <c r="A1271">
        <v>134171</v>
      </c>
      <c r="B1271">
        <v>114</v>
      </c>
      <c r="C1271" t="s">
        <v>27</v>
      </c>
      <c r="D1271" t="s">
        <v>829</v>
      </c>
      <c r="E1271">
        <v>29.9</v>
      </c>
      <c r="F1271" s="20">
        <v>45813</v>
      </c>
      <c r="G1271" s="20">
        <v>45813</v>
      </c>
      <c r="H1271" s="20">
        <v>45813</v>
      </c>
      <c r="I1271" s="20">
        <v>45792</v>
      </c>
      <c r="J1271" s="20">
        <v>45800</v>
      </c>
      <c r="K1271" t="s">
        <v>307</v>
      </c>
      <c r="L1271" t="s">
        <v>831</v>
      </c>
      <c r="M1271" t="s">
        <v>832</v>
      </c>
      <c r="N1271" t="s">
        <v>2203</v>
      </c>
      <c r="O1271" t="s">
        <v>756</v>
      </c>
      <c r="P1271" t="s">
        <v>757</v>
      </c>
      <c r="Q1271" t="s">
        <v>758</v>
      </c>
      <c r="R1271" t="s">
        <v>266</v>
      </c>
      <c r="S1271" t="s">
        <v>271</v>
      </c>
    </row>
    <row r="1272" spans="1:19" x14ac:dyDescent="0.35">
      <c r="A1272">
        <v>134175</v>
      </c>
      <c r="B1272">
        <v>114</v>
      </c>
      <c r="C1272" t="s">
        <v>27</v>
      </c>
      <c r="D1272" t="s">
        <v>829</v>
      </c>
      <c r="E1272">
        <v>4</v>
      </c>
      <c r="F1272" s="20">
        <v>45813</v>
      </c>
      <c r="G1272" s="20">
        <v>45813</v>
      </c>
      <c r="H1272" s="20">
        <v>45813</v>
      </c>
      <c r="I1272" s="20">
        <v>45794</v>
      </c>
      <c r="J1272" s="20">
        <v>45800</v>
      </c>
      <c r="K1272" t="s">
        <v>307</v>
      </c>
      <c r="L1272" t="s">
        <v>831</v>
      </c>
      <c r="M1272" t="s">
        <v>832</v>
      </c>
      <c r="N1272" t="s">
        <v>2204</v>
      </c>
      <c r="O1272" t="s">
        <v>756</v>
      </c>
      <c r="P1272" t="s">
        <v>757</v>
      </c>
      <c r="Q1272" t="s">
        <v>758</v>
      </c>
      <c r="R1272" t="s">
        <v>266</v>
      </c>
      <c r="S1272" t="s">
        <v>271</v>
      </c>
    </row>
    <row r="1273" spans="1:19" x14ac:dyDescent="0.35">
      <c r="A1273">
        <v>134178</v>
      </c>
      <c r="B1273">
        <v>114</v>
      </c>
      <c r="C1273" t="s">
        <v>27</v>
      </c>
      <c r="D1273" t="s">
        <v>829</v>
      </c>
      <c r="E1273">
        <v>20</v>
      </c>
      <c r="F1273" s="20">
        <v>45813</v>
      </c>
      <c r="G1273" s="20">
        <v>45813</v>
      </c>
      <c r="H1273" s="20">
        <v>45813</v>
      </c>
      <c r="I1273" s="20">
        <v>45793</v>
      </c>
      <c r="J1273" s="20">
        <v>45800</v>
      </c>
      <c r="K1273" t="s">
        <v>307</v>
      </c>
      <c r="L1273" t="s">
        <v>908</v>
      </c>
      <c r="M1273" t="s">
        <v>909</v>
      </c>
      <c r="N1273" t="s">
        <v>2205</v>
      </c>
      <c r="O1273" t="s">
        <v>756</v>
      </c>
      <c r="P1273" t="s">
        <v>757</v>
      </c>
      <c r="Q1273" t="s">
        <v>758</v>
      </c>
      <c r="R1273" t="s">
        <v>266</v>
      </c>
      <c r="S1273" t="s">
        <v>271</v>
      </c>
    </row>
    <row r="1274" spans="1:19" x14ac:dyDescent="0.35">
      <c r="A1274">
        <v>134214</v>
      </c>
      <c r="B1274">
        <v>114</v>
      </c>
      <c r="C1274" t="s">
        <v>27</v>
      </c>
      <c r="D1274" t="s">
        <v>826</v>
      </c>
      <c r="E1274">
        <v>4892.12</v>
      </c>
      <c r="F1274" s="20">
        <v>45813</v>
      </c>
      <c r="G1274" s="20">
        <v>45813</v>
      </c>
      <c r="H1274" s="20">
        <v>45813</v>
      </c>
      <c r="I1274" s="20">
        <v>45800</v>
      </c>
      <c r="J1274" s="20">
        <v>45800</v>
      </c>
      <c r="K1274" t="s">
        <v>330</v>
      </c>
      <c r="L1274" t="s">
        <v>766</v>
      </c>
      <c r="M1274" t="s">
        <v>767</v>
      </c>
      <c r="N1274" t="s">
        <v>2206</v>
      </c>
      <c r="O1274" t="s">
        <v>756</v>
      </c>
      <c r="P1274" t="s">
        <v>757</v>
      </c>
      <c r="Q1274" t="s">
        <v>758</v>
      </c>
      <c r="R1274" t="s">
        <v>266</v>
      </c>
      <c r="S1274" t="s">
        <v>271</v>
      </c>
    </row>
    <row r="1275" spans="1:19" x14ac:dyDescent="0.35">
      <c r="A1275">
        <v>134218</v>
      </c>
      <c r="B1275">
        <v>114</v>
      </c>
      <c r="C1275" t="s">
        <v>27</v>
      </c>
      <c r="D1275" t="s">
        <v>809</v>
      </c>
      <c r="E1275">
        <v>683.16</v>
      </c>
      <c r="F1275" s="20">
        <v>45814</v>
      </c>
      <c r="G1275" s="20">
        <v>45813</v>
      </c>
      <c r="H1275" s="20">
        <v>45813</v>
      </c>
      <c r="I1275" s="20">
        <v>45798</v>
      </c>
      <c r="J1275" s="20">
        <v>45800</v>
      </c>
      <c r="K1275" t="s">
        <v>330</v>
      </c>
      <c r="L1275" t="s">
        <v>766</v>
      </c>
      <c r="M1275" t="s">
        <v>767</v>
      </c>
      <c r="N1275" t="s">
        <v>2207</v>
      </c>
      <c r="O1275" t="s">
        <v>756</v>
      </c>
      <c r="P1275" t="s">
        <v>757</v>
      </c>
      <c r="Q1275" t="s">
        <v>758</v>
      </c>
      <c r="R1275" t="s">
        <v>266</v>
      </c>
      <c r="S1275" t="s">
        <v>271</v>
      </c>
    </row>
    <row r="1276" spans="1:19" x14ac:dyDescent="0.35">
      <c r="A1276">
        <v>134327</v>
      </c>
      <c r="B1276">
        <v>114</v>
      </c>
      <c r="C1276" t="s">
        <v>27</v>
      </c>
      <c r="D1276" t="s">
        <v>933</v>
      </c>
      <c r="E1276">
        <v>21.9</v>
      </c>
      <c r="F1276" s="20">
        <v>45813</v>
      </c>
      <c r="G1276" s="20">
        <v>45813</v>
      </c>
      <c r="H1276" s="20">
        <v>45813</v>
      </c>
      <c r="I1276" s="20">
        <v>45807</v>
      </c>
      <c r="J1276" s="20"/>
      <c r="K1276" t="s">
        <v>307</v>
      </c>
      <c r="L1276" t="s">
        <v>920</v>
      </c>
      <c r="M1276" t="s">
        <v>924</v>
      </c>
      <c r="N1276" t="s">
        <v>2208</v>
      </c>
      <c r="O1276" t="s">
        <v>756</v>
      </c>
      <c r="P1276" t="s">
        <v>757</v>
      </c>
      <c r="Q1276" t="s">
        <v>758</v>
      </c>
      <c r="R1276" t="s">
        <v>266</v>
      </c>
      <c r="S1276" t="s">
        <v>271</v>
      </c>
    </row>
    <row r="1277" spans="1:19" x14ac:dyDescent="0.35">
      <c r="A1277">
        <v>134336</v>
      </c>
      <c r="B1277">
        <v>114</v>
      </c>
      <c r="C1277" t="s">
        <v>27</v>
      </c>
      <c r="D1277" t="s">
        <v>935</v>
      </c>
      <c r="E1277">
        <v>2974.18</v>
      </c>
      <c r="F1277" s="20">
        <v>45813</v>
      </c>
      <c r="G1277" s="20">
        <v>45813</v>
      </c>
      <c r="H1277" s="20">
        <v>45813</v>
      </c>
      <c r="I1277" s="20">
        <v>45807</v>
      </c>
      <c r="J1277" s="20"/>
      <c r="K1277" t="s">
        <v>307</v>
      </c>
      <c r="L1277" t="s">
        <v>791</v>
      </c>
      <c r="M1277" t="s">
        <v>792</v>
      </c>
      <c r="N1277" t="s">
        <v>2208</v>
      </c>
      <c r="O1277" t="s">
        <v>756</v>
      </c>
      <c r="P1277" t="s">
        <v>757</v>
      </c>
      <c r="Q1277" t="s">
        <v>758</v>
      </c>
      <c r="R1277" t="s">
        <v>266</v>
      </c>
      <c r="S1277" t="s">
        <v>271</v>
      </c>
    </row>
    <row r="1278" spans="1:19" x14ac:dyDescent="0.35">
      <c r="A1278">
        <v>134592</v>
      </c>
      <c r="B1278">
        <v>114</v>
      </c>
      <c r="C1278" t="s">
        <v>27</v>
      </c>
      <c r="D1278" t="s">
        <v>775</v>
      </c>
      <c r="E1278">
        <v>1589.4</v>
      </c>
      <c r="F1278" s="20">
        <v>45814</v>
      </c>
      <c r="G1278" s="20">
        <v>45813</v>
      </c>
      <c r="H1278" s="20">
        <v>45813</v>
      </c>
      <c r="I1278" s="20">
        <v>45799</v>
      </c>
      <c r="J1278" s="20">
        <v>45804</v>
      </c>
      <c r="K1278" t="s">
        <v>330</v>
      </c>
      <c r="L1278" t="s">
        <v>766</v>
      </c>
      <c r="M1278" t="s">
        <v>767</v>
      </c>
      <c r="N1278" t="s">
        <v>2209</v>
      </c>
      <c r="O1278" t="s">
        <v>756</v>
      </c>
      <c r="P1278" t="s">
        <v>757</v>
      </c>
      <c r="Q1278" t="s">
        <v>758</v>
      </c>
      <c r="R1278" t="s">
        <v>266</v>
      </c>
      <c r="S1278" t="s">
        <v>271</v>
      </c>
    </row>
    <row r="1279" spans="1:19" x14ac:dyDescent="0.35">
      <c r="A1279">
        <v>134607</v>
      </c>
      <c r="B1279">
        <v>114</v>
      </c>
      <c r="C1279" t="s">
        <v>27</v>
      </c>
      <c r="D1279" t="s">
        <v>782</v>
      </c>
      <c r="E1279">
        <v>506.5</v>
      </c>
      <c r="F1279" s="20">
        <v>45814</v>
      </c>
      <c r="G1279" s="20">
        <v>45813</v>
      </c>
      <c r="H1279" s="20">
        <v>45813</v>
      </c>
      <c r="I1279" s="20">
        <v>45800</v>
      </c>
      <c r="J1279" s="20">
        <v>45804</v>
      </c>
      <c r="K1279" t="s">
        <v>330</v>
      </c>
      <c r="L1279" t="s">
        <v>766</v>
      </c>
      <c r="M1279" t="s">
        <v>767</v>
      </c>
      <c r="N1279" t="s">
        <v>2210</v>
      </c>
      <c r="O1279" t="s">
        <v>756</v>
      </c>
      <c r="P1279" t="s">
        <v>757</v>
      </c>
      <c r="Q1279" t="s">
        <v>758</v>
      </c>
      <c r="R1279" t="s">
        <v>266</v>
      </c>
      <c r="S1279" t="s">
        <v>271</v>
      </c>
    </row>
    <row r="1280" spans="1:19" x14ac:dyDescent="0.35">
      <c r="A1280">
        <v>134616</v>
      </c>
      <c r="B1280">
        <v>114</v>
      </c>
      <c r="C1280" t="s">
        <v>27</v>
      </c>
      <c r="D1280" t="s">
        <v>782</v>
      </c>
      <c r="E1280">
        <v>2102.4</v>
      </c>
      <c r="F1280" s="20">
        <v>45813</v>
      </c>
      <c r="G1280" s="20">
        <v>45813</v>
      </c>
      <c r="H1280" s="20">
        <v>45813</v>
      </c>
      <c r="I1280" s="20">
        <v>45799</v>
      </c>
      <c r="J1280" s="20">
        <v>45804</v>
      </c>
      <c r="K1280" t="s">
        <v>330</v>
      </c>
      <c r="L1280" t="s">
        <v>766</v>
      </c>
      <c r="M1280" t="s">
        <v>767</v>
      </c>
      <c r="N1280" t="s">
        <v>2211</v>
      </c>
      <c r="O1280" t="s">
        <v>756</v>
      </c>
      <c r="P1280" t="s">
        <v>757</v>
      </c>
      <c r="Q1280" t="s">
        <v>758</v>
      </c>
      <c r="R1280" t="s">
        <v>266</v>
      </c>
      <c r="S1280" t="s">
        <v>271</v>
      </c>
    </row>
    <row r="1281" spans="1:19" x14ac:dyDescent="0.35">
      <c r="A1281">
        <v>135215</v>
      </c>
      <c r="B1281">
        <v>114</v>
      </c>
      <c r="C1281" t="s">
        <v>27</v>
      </c>
      <c r="D1281" t="s">
        <v>1609</v>
      </c>
      <c r="E1281">
        <v>380</v>
      </c>
      <c r="F1281" s="20">
        <v>45813</v>
      </c>
      <c r="G1281" s="20">
        <v>45813</v>
      </c>
      <c r="H1281" s="20">
        <v>45813</v>
      </c>
      <c r="I1281" s="20">
        <v>45804</v>
      </c>
      <c r="J1281" s="20">
        <v>45806</v>
      </c>
      <c r="K1281" t="s">
        <v>330</v>
      </c>
      <c r="L1281" t="s">
        <v>920</v>
      </c>
      <c r="M1281" t="s">
        <v>1037</v>
      </c>
      <c r="N1281" t="s">
        <v>2212</v>
      </c>
      <c r="O1281" t="s">
        <v>756</v>
      </c>
      <c r="P1281" t="s">
        <v>757</v>
      </c>
      <c r="Q1281" t="s">
        <v>758</v>
      </c>
      <c r="R1281" t="s">
        <v>266</v>
      </c>
      <c r="S1281" t="s">
        <v>271</v>
      </c>
    </row>
    <row r="1282" spans="1:19" x14ac:dyDescent="0.35">
      <c r="A1282">
        <v>135234</v>
      </c>
      <c r="B1282">
        <v>114</v>
      </c>
      <c r="C1282" t="s">
        <v>27</v>
      </c>
      <c r="D1282" t="s">
        <v>829</v>
      </c>
      <c r="E1282">
        <v>339</v>
      </c>
      <c r="F1282" s="20">
        <v>45813</v>
      </c>
      <c r="G1282" s="20">
        <v>45813</v>
      </c>
      <c r="H1282" s="20">
        <v>45813</v>
      </c>
      <c r="I1282" s="20">
        <v>45803</v>
      </c>
      <c r="J1282" s="20">
        <v>45806</v>
      </c>
      <c r="K1282" t="s">
        <v>307</v>
      </c>
      <c r="L1282" t="s">
        <v>831</v>
      </c>
      <c r="M1282" t="s">
        <v>1078</v>
      </c>
      <c r="N1282" t="s">
        <v>2213</v>
      </c>
      <c r="O1282" t="s">
        <v>756</v>
      </c>
      <c r="P1282" t="s">
        <v>757</v>
      </c>
      <c r="Q1282" t="s">
        <v>758</v>
      </c>
      <c r="R1282" t="s">
        <v>266</v>
      </c>
      <c r="S1282" t="s">
        <v>271</v>
      </c>
    </row>
    <row r="1283" spans="1:19" x14ac:dyDescent="0.35">
      <c r="A1283">
        <v>135235</v>
      </c>
      <c r="B1283">
        <v>114</v>
      </c>
      <c r="C1283" t="s">
        <v>27</v>
      </c>
      <c r="D1283" t="s">
        <v>829</v>
      </c>
      <c r="E1283">
        <v>211</v>
      </c>
      <c r="F1283" s="20">
        <v>45813</v>
      </c>
      <c r="G1283" s="20">
        <v>45813</v>
      </c>
      <c r="H1283" s="20">
        <v>45813</v>
      </c>
      <c r="I1283" s="20">
        <v>45800</v>
      </c>
      <c r="J1283" s="20">
        <v>45806</v>
      </c>
      <c r="K1283" t="s">
        <v>307</v>
      </c>
      <c r="L1283" t="s">
        <v>831</v>
      </c>
      <c r="M1283" t="s">
        <v>1078</v>
      </c>
      <c r="N1283" t="s">
        <v>2214</v>
      </c>
      <c r="O1283" t="s">
        <v>756</v>
      </c>
      <c r="P1283" t="s">
        <v>757</v>
      </c>
      <c r="Q1283" t="s">
        <v>758</v>
      </c>
      <c r="R1283" t="s">
        <v>266</v>
      </c>
      <c r="S1283" t="s">
        <v>271</v>
      </c>
    </row>
    <row r="1284" spans="1:19" x14ac:dyDescent="0.35">
      <c r="A1284">
        <v>135237</v>
      </c>
      <c r="B1284">
        <v>114</v>
      </c>
      <c r="C1284" t="s">
        <v>27</v>
      </c>
      <c r="D1284" t="s">
        <v>829</v>
      </c>
      <c r="E1284">
        <v>70</v>
      </c>
      <c r="F1284" s="20">
        <v>45813</v>
      </c>
      <c r="G1284" s="20">
        <v>45813</v>
      </c>
      <c r="H1284" s="20">
        <v>45813</v>
      </c>
      <c r="I1284" s="20">
        <v>45804</v>
      </c>
      <c r="J1284" s="20">
        <v>45806</v>
      </c>
      <c r="K1284" t="s">
        <v>307</v>
      </c>
      <c r="L1284" t="s">
        <v>762</v>
      </c>
      <c r="M1284" t="s">
        <v>837</v>
      </c>
      <c r="N1284" t="s">
        <v>2215</v>
      </c>
      <c r="O1284" t="s">
        <v>756</v>
      </c>
      <c r="P1284" t="s">
        <v>757</v>
      </c>
      <c r="Q1284" t="s">
        <v>758</v>
      </c>
      <c r="R1284" t="s">
        <v>266</v>
      </c>
      <c r="S1284" t="s">
        <v>271</v>
      </c>
    </row>
    <row r="1285" spans="1:19" x14ac:dyDescent="0.35">
      <c r="A1285">
        <v>135239</v>
      </c>
      <c r="B1285">
        <v>114</v>
      </c>
      <c r="C1285" t="s">
        <v>27</v>
      </c>
      <c r="D1285" t="s">
        <v>829</v>
      </c>
      <c r="E1285">
        <v>99.5</v>
      </c>
      <c r="F1285" s="20">
        <v>45813</v>
      </c>
      <c r="G1285" s="20">
        <v>45813</v>
      </c>
      <c r="H1285" s="20">
        <v>45813</v>
      </c>
      <c r="I1285" s="20">
        <v>45801</v>
      </c>
      <c r="J1285" s="20">
        <v>45806</v>
      </c>
      <c r="K1285" t="s">
        <v>307</v>
      </c>
      <c r="L1285" t="s">
        <v>831</v>
      </c>
      <c r="M1285" t="s">
        <v>1078</v>
      </c>
      <c r="N1285" t="s">
        <v>2216</v>
      </c>
      <c r="O1285" t="s">
        <v>756</v>
      </c>
      <c r="P1285" t="s">
        <v>757</v>
      </c>
      <c r="Q1285" t="s">
        <v>758</v>
      </c>
      <c r="R1285" t="s">
        <v>266</v>
      </c>
      <c r="S1285" t="s">
        <v>271</v>
      </c>
    </row>
    <row r="1286" spans="1:19" x14ac:dyDescent="0.35">
      <c r="A1286">
        <v>135240</v>
      </c>
      <c r="B1286">
        <v>114</v>
      </c>
      <c r="C1286" t="s">
        <v>27</v>
      </c>
      <c r="D1286" t="s">
        <v>829</v>
      </c>
      <c r="E1286">
        <v>30.15</v>
      </c>
      <c r="F1286" s="20">
        <v>45813</v>
      </c>
      <c r="G1286" s="20">
        <v>45813</v>
      </c>
      <c r="H1286" s="20">
        <v>45813</v>
      </c>
      <c r="I1286" s="20">
        <v>45802</v>
      </c>
      <c r="J1286" s="20">
        <v>45806</v>
      </c>
      <c r="K1286" t="s">
        <v>307</v>
      </c>
      <c r="L1286" t="s">
        <v>766</v>
      </c>
      <c r="M1286" t="s">
        <v>767</v>
      </c>
      <c r="N1286" t="s">
        <v>2217</v>
      </c>
      <c r="O1286" t="s">
        <v>756</v>
      </c>
      <c r="P1286" t="s">
        <v>757</v>
      </c>
      <c r="Q1286" t="s">
        <v>758</v>
      </c>
      <c r="R1286" t="s">
        <v>266</v>
      </c>
      <c r="S1286" t="s">
        <v>271</v>
      </c>
    </row>
    <row r="1287" spans="1:19" x14ac:dyDescent="0.35">
      <c r="A1287">
        <v>135242</v>
      </c>
      <c r="B1287">
        <v>114</v>
      </c>
      <c r="C1287" t="s">
        <v>27</v>
      </c>
      <c r="D1287" t="s">
        <v>829</v>
      </c>
      <c r="E1287">
        <v>154.44999999999999</v>
      </c>
      <c r="F1287" s="20">
        <v>45813</v>
      </c>
      <c r="G1287" s="20">
        <v>45813</v>
      </c>
      <c r="H1287" s="20">
        <v>45813</v>
      </c>
      <c r="I1287" s="20">
        <v>45802</v>
      </c>
      <c r="J1287" s="20">
        <v>45806</v>
      </c>
      <c r="K1287" t="s">
        <v>307</v>
      </c>
      <c r="L1287" t="s">
        <v>766</v>
      </c>
      <c r="M1287" t="s">
        <v>767</v>
      </c>
      <c r="N1287" t="s">
        <v>2217</v>
      </c>
      <c r="O1287" t="s">
        <v>756</v>
      </c>
      <c r="P1287" t="s">
        <v>757</v>
      </c>
      <c r="Q1287" t="s">
        <v>758</v>
      </c>
      <c r="R1287" t="s">
        <v>266</v>
      </c>
      <c r="S1287" t="s">
        <v>271</v>
      </c>
    </row>
    <row r="1288" spans="1:19" x14ac:dyDescent="0.35">
      <c r="A1288">
        <v>135243</v>
      </c>
      <c r="B1288">
        <v>114</v>
      </c>
      <c r="C1288" t="s">
        <v>27</v>
      </c>
      <c r="D1288" t="s">
        <v>829</v>
      </c>
      <c r="E1288">
        <v>48.7</v>
      </c>
      <c r="F1288" s="20">
        <v>45813</v>
      </c>
      <c r="G1288" s="20">
        <v>45813</v>
      </c>
      <c r="H1288" s="20">
        <v>45813</v>
      </c>
      <c r="I1288" s="20">
        <v>45797</v>
      </c>
      <c r="J1288" s="20">
        <v>45806</v>
      </c>
      <c r="K1288" t="s">
        <v>307</v>
      </c>
      <c r="L1288" t="s">
        <v>831</v>
      </c>
      <c r="M1288" t="s">
        <v>1094</v>
      </c>
      <c r="N1288" t="s">
        <v>2192</v>
      </c>
      <c r="O1288" t="s">
        <v>756</v>
      </c>
      <c r="P1288" t="s">
        <v>757</v>
      </c>
      <c r="Q1288" t="s">
        <v>758</v>
      </c>
      <c r="R1288" t="s">
        <v>266</v>
      </c>
      <c r="S1288" t="s">
        <v>271</v>
      </c>
    </row>
    <row r="1289" spans="1:19" x14ac:dyDescent="0.35">
      <c r="A1289">
        <v>135245</v>
      </c>
      <c r="B1289">
        <v>114</v>
      </c>
      <c r="C1289" t="s">
        <v>27</v>
      </c>
      <c r="D1289" t="s">
        <v>829</v>
      </c>
      <c r="E1289">
        <v>329</v>
      </c>
      <c r="F1289" s="20">
        <v>45813</v>
      </c>
      <c r="G1289" s="20">
        <v>45813</v>
      </c>
      <c r="H1289" s="20">
        <v>45813</v>
      </c>
      <c r="I1289" s="20">
        <v>45796</v>
      </c>
      <c r="J1289" s="20">
        <v>45806</v>
      </c>
      <c r="K1289" t="s">
        <v>307</v>
      </c>
      <c r="L1289" t="s">
        <v>831</v>
      </c>
      <c r="M1289" t="s">
        <v>1094</v>
      </c>
      <c r="N1289" t="s">
        <v>2218</v>
      </c>
      <c r="O1289" t="s">
        <v>756</v>
      </c>
      <c r="P1289" t="s">
        <v>757</v>
      </c>
      <c r="Q1289" t="s">
        <v>758</v>
      </c>
      <c r="R1289" t="s">
        <v>266</v>
      </c>
      <c r="S1289" t="s">
        <v>271</v>
      </c>
    </row>
    <row r="1290" spans="1:19" x14ac:dyDescent="0.35">
      <c r="A1290">
        <v>135247</v>
      </c>
      <c r="B1290">
        <v>114</v>
      </c>
      <c r="C1290" t="s">
        <v>27</v>
      </c>
      <c r="D1290" t="s">
        <v>829</v>
      </c>
      <c r="E1290">
        <v>27.8</v>
      </c>
      <c r="F1290" s="20">
        <v>45813</v>
      </c>
      <c r="G1290" s="20">
        <v>45813</v>
      </c>
      <c r="H1290" s="20">
        <v>45813</v>
      </c>
      <c r="I1290" s="20">
        <v>45800</v>
      </c>
      <c r="J1290" s="20">
        <v>45806</v>
      </c>
      <c r="K1290" t="s">
        <v>307</v>
      </c>
      <c r="L1290" t="s">
        <v>831</v>
      </c>
      <c r="M1290" t="s">
        <v>1094</v>
      </c>
      <c r="N1290" t="s">
        <v>2192</v>
      </c>
      <c r="O1290" t="s">
        <v>756</v>
      </c>
      <c r="P1290" t="s">
        <v>757</v>
      </c>
      <c r="Q1290" t="s">
        <v>758</v>
      </c>
      <c r="R1290" t="s">
        <v>266</v>
      </c>
      <c r="S1290" t="s">
        <v>271</v>
      </c>
    </row>
    <row r="1291" spans="1:19" x14ac:dyDescent="0.35">
      <c r="A1291">
        <v>135249</v>
      </c>
      <c r="B1291">
        <v>114</v>
      </c>
      <c r="C1291" t="s">
        <v>27</v>
      </c>
      <c r="D1291" t="s">
        <v>829</v>
      </c>
      <c r="E1291">
        <v>15.7</v>
      </c>
      <c r="F1291" s="20">
        <v>45813</v>
      </c>
      <c r="G1291" s="20">
        <v>45813</v>
      </c>
      <c r="H1291" s="20">
        <v>45813</v>
      </c>
      <c r="I1291" s="20">
        <v>45804</v>
      </c>
      <c r="J1291" s="20">
        <v>45806</v>
      </c>
      <c r="K1291" t="s">
        <v>307</v>
      </c>
      <c r="L1291" t="s">
        <v>766</v>
      </c>
      <c r="M1291" t="s">
        <v>767</v>
      </c>
      <c r="N1291" t="s">
        <v>2219</v>
      </c>
      <c r="O1291" t="s">
        <v>756</v>
      </c>
      <c r="P1291" t="s">
        <v>757</v>
      </c>
      <c r="Q1291" t="s">
        <v>758</v>
      </c>
      <c r="R1291" t="s">
        <v>266</v>
      </c>
      <c r="S1291" t="s">
        <v>271</v>
      </c>
    </row>
    <row r="1292" spans="1:19" x14ac:dyDescent="0.35">
      <c r="A1292">
        <v>135262</v>
      </c>
      <c r="B1292">
        <v>114</v>
      </c>
      <c r="C1292" t="s">
        <v>27</v>
      </c>
      <c r="D1292" t="s">
        <v>829</v>
      </c>
      <c r="E1292">
        <v>13.6</v>
      </c>
      <c r="F1292" s="20">
        <v>45813</v>
      </c>
      <c r="G1292" s="20">
        <v>45813</v>
      </c>
      <c r="H1292" s="20">
        <v>45813</v>
      </c>
      <c r="I1292" s="20">
        <v>45804</v>
      </c>
      <c r="J1292" s="20">
        <v>45806</v>
      </c>
      <c r="K1292" t="s">
        <v>307</v>
      </c>
      <c r="L1292" t="s">
        <v>766</v>
      </c>
      <c r="M1292" t="s">
        <v>767</v>
      </c>
      <c r="N1292" t="s">
        <v>2220</v>
      </c>
      <c r="O1292" t="s">
        <v>756</v>
      </c>
      <c r="P1292" t="s">
        <v>757</v>
      </c>
      <c r="Q1292" t="s">
        <v>758</v>
      </c>
      <c r="R1292" t="s">
        <v>266</v>
      </c>
      <c r="S1292" t="s">
        <v>271</v>
      </c>
    </row>
    <row r="1293" spans="1:19" x14ac:dyDescent="0.35">
      <c r="A1293">
        <v>135263</v>
      </c>
      <c r="B1293">
        <v>114</v>
      </c>
      <c r="C1293" t="s">
        <v>27</v>
      </c>
      <c r="D1293" t="s">
        <v>829</v>
      </c>
      <c r="E1293">
        <v>20</v>
      </c>
      <c r="F1293" s="20">
        <v>45813</v>
      </c>
      <c r="G1293" s="20">
        <v>45813</v>
      </c>
      <c r="H1293" s="20">
        <v>45813</v>
      </c>
      <c r="I1293" s="20">
        <v>45800</v>
      </c>
      <c r="J1293" s="20">
        <v>45806</v>
      </c>
      <c r="K1293" t="s">
        <v>307</v>
      </c>
      <c r="L1293" t="s">
        <v>766</v>
      </c>
      <c r="M1293" t="s">
        <v>767</v>
      </c>
      <c r="N1293" t="s">
        <v>2221</v>
      </c>
      <c r="O1293" t="s">
        <v>756</v>
      </c>
      <c r="P1293" t="s">
        <v>757</v>
      </c>
      <c r="Q1293" t="s">
        <v>758</v>
      </c>
      <c r="R1293" t="s">
        <v>266</v>
      </c>
      <c r="S1293" t="s">
        <v>271</v>
      </c>
    </row>
    <row r="1294" spans="1:19" x14ac:dyDescent="0.35">
      <c r="A1294">
        <v>135313</v>
      </c>
      <c r="B1294">
        <v>114</v>
      </c>
      <c r="C1294" t="s">
        <v>27</v>
      </c>
      <c r="D1294" t="s">
        <v>1009</v>
      </c>
      <c r="E1294">
        <v>145.6</v>
      </c>
      <c r="F1294" s="20">
        <v>45814</v>
      </c>
      <c r="G1294" s="20">
        <v>45813</v>
      </c>
      <c r="H1294" s="20">
        <v>45813</v>
      </c>
      <c r="I1294" s="20">
        <v>45798</v>
      </c>
      <c r="J1294" s="20">
        <v>45806</v>
      </c>
      <c r="K1294" t="s">
        <v>330</v>
      </c>
      <c r="L1294" t="s">
        <v>766</v>
      </c>
      <c r="M1294" t="s">
        <v>767</v>
      </c>
      <c r="N1294" t="s">
        <v>2222</v>
      </c>
      <c r="O1294" t="s">
        <v>756</v>
      </c>
      <c r="P1294" t="s">
        <v>757</v>
      </c>
      <c r="Q1294" t="s">
        <v>758</v>
      </c>
      <c r="R1294" t="s">
        <v>266</v>
      </c>
      <c r="S1294" t="s">
        <v>271</v>
      </c>
    </row>
    <row r="1295" spans="1:19" x14ac:dyDescent="0.35">
      <c r="A1295">
        <v>135317</v>
      </c>
      <c r="B1295">
        <v>114</v>
      </c>
      <c r="C1295" t="s">
        <v>27</v>
      </c>
      <c r="D1295" t="s">
        <v>1767</v>
      </c>
      <c r="E1295">
        <v>191.03</v>
      </c>
      <c r="F1295" s="20">
        <v>45814</v>
      </c>
      <c r="G1295" s="20">
        <v>45813</v>
      </c>
      <c r="H1295" s="20">
        <v>45813</v>
      </c>
      <c r="I1295" s="20">
        <v>45798</v>
      </c>
      <c r="J1295" s="20">
        <v>45806</v>
      </c>
      <c r="K1295" t="s">
        <v>330</v>
      </c>
      <c r="L1295" t="s">
        <v>766</v>
      </c>
      <c r="M1295" t="s">
        <v>767</v>
      </c>
      <c r="N1295" t="s">
        <v>2223</v>
      </c>
      <c r="O1295" t="s">
        <v>756</v>
      </c>
      <c r="P1295" t="s">
        <v>757</v>
      </c>
      <c r="Q1295" t="s">
        <v>758</v>
      </c>
      <c r="R1295" t="s">
        <v>266</v>
      </c>
      <c r="S1295" t="s">
        <v>271</v>
      </c>
    </row>
    <row r="1296" spans="1:19" x14ac:dyDescent="0.35">
      <c r="A1296">
        <v>135330</v>
      </c>
      <c r="B1296">
        <v>114</v>
      </c>
      <c r="C1296" t="s">
        <v>27</v>
      </c>
      <c r="D1296" t="s">
        <v>2224</v>
      </c>
      <c r="E1296">
        <v>683.5</v>
      </c>
      <c r="F1296" s="20">
        <v>45814</v>
      </c>
      <c r="G1296" s="20">
        <v>45813</v>
      </c>
      <c r="H1296" s="20">
        <v>45813</v>
      </c>
      <c r="I1296" s="20">
        <v>45799</v>
      </c>
      <c r="J1296" s="20">
        <v>45806</v>
      </c>
      <c r="K1296" t="s">
        <v>330</v>
      </c>
      <c r="L1296" t="s">
        <v>766</v>
      </c>
      <c r="M1296" t="s">
        <v>767</v>
      </c>
      <c r="N1296" t="s">
        <v>2225</v>
      </c>
      <c r="O1296" t="s">
        <v>756</v>
      </c>
      <c r="P1296" t="s">
        <v>757</v>
      </c>
      <c r="Q1296" t="s">
        <v>758</v>
      </c>
      <c r="R1296" t="s">
        <v>266</v>
      </c>
      <c r="S1296" t="s">
        <v>271</v>
      </c>
    </row>
    <row r="1297" spans="1:19" x14ac:dyDescent="0.35">
      <c r="A1297">
        <v>135332</v>
      </c>
      <c r="B1297">
        <v>114</v>
      </c>
      <c r="C1297" t="s">
        <v>27</v>
      </c>
      <c r="D1297" t="s">
        <v>782</v>
      </c>
      <c r="E1297">
        <v>76</v>
      </c>
      <c r="F1297" s="20">
        <v>45813</v>
      </c>
      <c r="G1297" s="20">
        <v>45813</v>
      </c>
      <c r="H1297" s="20">
        <v>45813</v>
      </c>
      <c r="I1297" s="20">
        <v>45799</v>
      </c>
      <c r="J1297" s="20">
        <v>45806</v>
      </c>
      <c r="K1297" t="s">
        <v>330</v>
      </c>
      <c r="L1297" t="s">
        <v>766</v>
      </c>
      <c r="M1297" t="s">
        <v>767</v>
      </c>
      <c r="N1297" t="s">
        <v>2226</v>
      </c>
      <c r="O1297" t="s">
        <v>756</v>
      </c>
      <c r="P1297" t="s">
        <v>757</v>
      </c>
      <c r="Q1297" t="s">
        <v>758</v>
      </c>
      <c r="R1297" t="s">
        <v>266</v>
      </c>
      <c r="S1297" t="s">
        <v>271</v>
      </c>
    </row>
    <row r="1298" spans="1:19" x14ac:dyDescent="0.35">
      <c r="A1298">
        <v>135333</v>
      </c>
      <c r="B1298">
        <v>114</v>
      </c>
      <c r="C1298" t="s">
        <v>27</v>
      </c>
      <c r="D1298" t="s">
        <v>848</v>
      </c>
      <c r="E1298">
        <v>22.62</v>
      </c>
      <c r="F1298" s="20">
        <v>45813</v>
      </c>
      <c r="G1298" s="20">
        <v>45813</v>
      </c>
      <c r="H1298" s="20">
        <v>45813</v>
      </c>
      <c r="I1298" s="20">
        <v>45798</v>
      </c>
      <c r="J1298" s="20">
        <v>45806</v>
      </c>
      <c r="K1298" t="s">
        <v>330</v>
      </c>
      <c r="L1298" t="s">
        <v>766</v>
      </c>
      <c r="M1298" t="s">
        <v>770</v>
      </c>
      <c r="N1298" t="s">
        <v>2227</v>
      </c>
      <c r="O1298" t="s">
        <v>756</v>
      </c>
      <c r="P1298" t="s">
        <v>757</v>
      </c>
      <c r="Q1298" t="s">
        <v>758</v>
      </c>
      <c r="R1298" t="s">
        <v>266</v>
      </c>
      <c r="S1298" t="s">
        <v>271</v>
      </c>
    </row>
    <row r="1299" spans="1:19" x14ac:dyDescent="0.35">
      <c r="A1299">
        <v>135383</v>
      </c>
      <c r="B1299">
        <v>114</v>
      </c>
      <c r="C1299" t="s">
        <v>27</v>
      </c>
      <c r="D1299" t="s">
        <v>829</v>
      </c>
      <c r="E1299">
        <v>24</v>
      </c>
      <c r="F1299" s="20">
        <v>45813</v>
      </c>
      <c r="G1299" s="20">
        <v>45813</v>
      </c>
      <c r="H1299" s="20">
        <v>45813</v>
      </c>
      <c r="I1299" s="20">
        <v>45800</v>
      </c>
      <c r="J1299" s="20">
        <v>45806</v>
      </c>
      <c r="K1299" t="s">
        <v>307</v>
      </c>
      <c r="L1299" t="s">
        <v>831</v>
      </c>
      <c r="M1299" t="s">
        <v>1078</v>
      </c>
      <c r="N1299" t="s">
        <v>2228</v>
      </c>
      <c r="O1299" t="s">
        <v>756</v>
      </c>
      <c r="P1299" t="s">
        <v>757</v>
      </c>
      <c r="Q1299" t="s">
        <v>758</v>
      </c>
      <c r="R1299" t="s">
        <v>266</v>
      </c>
      <c r="S1299" t="s">
        <v>271</v>
      </c>
    </row>
    <row r="1300" spans="1:19" x14ac:dyDescent="0.35">
      <c r="A1300">
        <v>135384</v>
      </c>
      <c r="B1300">
        <v>114</v>
      </c>
      <c r="C1300" t="s">
        <v>27</v>
      </c>
      <c r="D1300" t="s">
        <v>829</v>
      </c>
      <c r="E1300">
        <v>100</v>
      </c>
      <c r="F1300" s="20">
        <v>45813</v>
      </c>
      <c r="G1300" s="20">
        <v>45813</v>
      </c>
      <c r="H1300" s="20">
        <v>45813</v>
      </c>
      <c r="I1300" s="20">
        <v>45800</v>
      </c>
      <c r="J1300" s="20">
        <v>45806</v>
      </c>
      <c r="K1300" t="s">
        <v>307</v>
      </c>
      <c r="L1300" t="s">
        <v>831</v>
      </c>
      <c r="M1300" t="s">
        <v>1078</v>
      </c>
      <c r="N1300" t="s">
        <v>2229</v>
      </c>
      <c r="O1300" t="s">
        <v>756</v>
      </c>
      <c r="P1300" t="s">
        <v>757</v>
      </c>
      <c r="Q1300" t="s">
        <v>758</v>
      </c>
      <c r="R1300" t="s">
        <v>266</v>
      </c>
      <c r="S1300" t="s">
        <v>271</v>
      </c>
    </row>
    <row r="1301" spans="1:19" x14ac:dyDescent="0.35">
      <c r="A1301">
        <v>135385</v>
      </c>
      <c r="B1301">
        <v>114</v>
      </c>
      <c r="C1301" t="s">
        <v>27</v>
      </c>
      <c r="D1301" t="s">
        <v>782</v>
      </c>
      <c r="E1301">
        <v>40</v>
      </c>
      <c r="F1301" s="20">
        <v>45814</v>
      </c>
      <c r="G1301" s="20">
        <v>45813</v>
      </c>
      <c r="H1301" s="20">
        <v>45813</v>
      </c>
      <c r="I1301" s="20">
        <v>45800</v>
      </c>
      <c r="J1301" s="20">
        <v>45806</v>
      </c>
      <c r="K1301" t="s">
        <v>330</v>
      </c>
      <c r="L1301" t="s">
        <v>766</v>
      </c>
      <c r="M1301" t="s">
        <v>767</v>
      </c>
      <c r="N1301" t="s">
        <v>2230</v>
      </c>
      <c r="O1301" t="s">
        <v>756</v>
      </c>
      <c r="P1301" t="s">
        <v>757</v>
      </c>
      <c r="Q1301" t="s">
        <v>758</v>
      </c>
      <c r="R1301" t="s">
        <v>266</v>
      </c>
      <c r="S1301" t="s">
        <v>271</v>
      </c>
    </row>
    <row r="1302" spans="1:19" x14ac:dyDescent="0.35">
      <c r="A1302">
        <v>135386</v>
      </c>
      <c r="B1302">
        <v>114</v>
      </c>
      <c r="C1302" t="s">
        <v>27</v>
      </c>
      <c r="D1302" t="s">
        <v>794</v>
      </c>
      <c r="E1302">
        <v>4792</v>
      </c>
      <c r="F1302" s="20">
        <v>45813</v>
      </c>
      <c r="G1302" s="20">
        <v>45813</v>
      </c>
      <c r="H1302" s="20">
        <v>45813</v>
      </c>
      <c r="I1302" s="20">
        <v>45799</v>
      </c>
      <c r="J1302" s="20">
        <v>45806</v>
      </c>
      <c r="K1302" t="s">
        <v>330</v>
      </c>
      <c r="L1302" t="s">
        <v>766</v>
      </c>
      <c r="M1302" t="s">
        <v>767</v>
      </c>
      <c r="N1302" t="s">
        <v>2231</v>
      </c>
      <c r="O1302" t="s">
        <v>756</v>
      </c>
      <c r="P1302" t="s">
        <v>757</v>
      </c>
      <c r="Q1302" t="s">
        <v>758</v>
      </c>
      <c r="R1302" t="s">
        <v>266</v>
      </c>
      <c r="S1302" t="s">
        <v>271</v>
      </c>
    </row>
    <row r="1303" spans="1:19" x14ac:dyDescent="0.35">
      <c r="A1303">
        <v>128368</v>
      </c>
      <c r="B1303">
        <v>114</v>
      </c>
      <c r="C1303" t="s">
        <v>27</v>
      </c>
      <c r="D1303" t="s">
        <v>829</v>
      </c>
      <c r="E1303">
        <v>3</v>
      </c>
      <c r="F1303" s="20">
        <v>45813</v>
      </c>
      <c r="G1303" s="20">
        <v>45813</v>
      </c>
      <c r="H1303" s="20">
        <v>45813</v>
      </c>
      <c r="I1303" s="20">
        <v>45777</v>
      </c>
      <c r="J1303" s="20">
        <v>45779</v>
      </c>
      <c r="K1303" t="s">
        <v>307</v>
      </c>
      <c r="L1303" t="s">
        <v>831</v>
      </c>
      <c r="M1303" t="s">
        <v>832</v>
      </c>
      <c r="N1303" t="s">
        <v>2232</v>
      </c>
      <c r="O1303" t="s">
        <v>756</v>
      </c>
      <c r="P1303" t="s">
        <v>757</v>
      </c>
      <c r="Q1303" t="s">
        <v>758</v>
      </c>
      <c r="R1303" t="s">
        <v>266</v>
      </c>
      <c r="S1303" t="s">
        <v>271</v>
      </c>
    </row>
    <row r="1304" spans="1:19" x14ac:dyDescent="0.35">
      <c r="A1304">
        <v>128375</v>
      </c>
      <c r="B1304">
        <v>114</v>
      </c>
      <c r="C1304" t="s">
        <v>27</v>
      </c>
      <c r="D1304" t="s">
        <v>829</v>
      </c>
      <c r="E1304">
        <v>100</v>
      </c>
      <c r="F1304" s="20">
        <v>45813</v>
      </c>
      <c r="G1304" s="20">
        <v>45813</v>
      </c>
      <c r="H1304" s="20">
        <v>45813</v>
      </c>
      <c r="I1304" s="20">
        <v>45777</v>
      </c>
      <c r="J1304" s="20">
        <v>45779</v>
      </c>
      <c r="K1304" t="s">
        <v>307</v>
      </c>
      <c r="L1304" t="s">
        <v>831</v>
      </c>
      <c r="M1304" t="s">
        <v>832</v>
      </c>
      <c r="N1304" t="s">
        <v>2233</v>
      </c>
      <c r="O1304" t="s">
        <v>756</v>
      </c>
      <c r="P1304" t="s">
        <v>757</v>
      </c>
      <c r="Q1304" t="s">
        <v>758</v>
      </c>
      <c r="R1304" t="s">
        <v>266</v>
      </c>
      <c r="S1304" t="s">
        <v>271</v>
      </c>
    </row>
    <row r="1305" spans="1:19" x14ac:dyDescent="0.35">
      <c r="A1305">
        <v>138866</v>
      </c>
      <c r="B1305">
        <v>114</v>
      </c>
      <c r="C1305" t="s">
        <v>27</v>
      </c>
      <c r="D1305" t="s">
        <v>782</v>
      </c>
      <c r="E1305">
        <v>0</v>
      </c>
      <c r="F1305" s="20">
        <v>45812</v>
      </c>
      <c r="G1305" s="20">
        <v>45825</v>
      </c>
      <c r="H1305" s="20">
        <v>45812</v>
      </c>
      <c r="I1305" s="20">
        <v>45812</v>
      </c>
      <c r="J1305" s="20">
        <v>45819</v>
      </c>
      <c r="K1305" t="s">
        <v>453</v>
      </c>
      <c r="L1305" t="s">
        <v>766</v>
      </c>
      <c r="M1305" t="s">
        <v>767</v>
      </c>
      <c r="N1305" t="s">
        <v>2234</v>
      </c>
      <c r="O1305" t="s">
        <v>756</v>
      </c>
      <c r="P1305" t="s">
        <v>757</v>
      </c>
      <c r="Q1305" t="s">
        <v>758</v>
      </c>
      <c r="R1305" t="s">
        <v>266</v>
      </c>
      <c r="S1305" t="s">
        <v>271</v>
      </c>
    </row>
    <row r="1306" spans="1:19" x14ac:dyDescent="0.35">
      <c r="A1306">
        <v>138867</v>
      </c>
      <c r="B1306">
        <v>114</v>
      </c>
      <c r="C1306" t="s">
        <v>27</v>
      </c>
      <c r="D1306" t="s">
        <v>979</v>
      </c>
      <c r="E1306">
        <v>0</v>
      </c>
      <c r="F1306" s="20">
        <v>45812</v>
      </c>
      <c r="G1306" s="20">
        <v>45825</v>
      </c>
      <c r="H1306" s="20">
        <v>45812</v>
      </c>
      <c r="I1306" s="20">
        <v>45812</v>
      </c>
      <c r="J1306" s="20">
        <v>45819</v>
      </c>
      <c r="K1306" t="s">
        <v>453</v>
      </c>
      <c r="N1306" t="s">
        <v>2235</v>
      </c>
      <c r="O1306" t="s">
        <v>756</v>
      </c>
      <c r="P1306" t="s">
        <v>757</v>
      </c>
      <c r="Q1306" t="s">
        <v>758</v>
      </c>
      <c r="R1306" t="s">
        <v>266</v>
      </c>
      <c r="S1306" t="s">
        <v>271</v>
      </c>
    </row>
    <row r="1307" spans="1:19" x14ac:dyDescent="0.35">
      <c r="A1307">
        <v>138174</v>
      </c>
      <c r="B1307">
        <v>114</v>
      </c>
      <c r="C1307" t="s">
        <v>27</v>
      </c>
      <c r="D1307" t="s">
        <v>1676</v>
      </c>
      <c r="E1307">
        <v>1120</v>
      </c>
      <c r="F1307" s="20">
        <v>45811</v>
      </c>
      <c r="G1307" s="20"/>
      <c r="H1307" s="20">
        <v>45811</v>
      </c>
      <c r="I1307" s="20">
        <v>45811</v>
      </c>
      <c r="J1307" s="20">
        <v>45814</v>
      </c>
      <c r="K1307" t="s">
        <v>264</v>
      </c>
      <c r="L1307" t="s">
        <v>766</v>
      </c>
      <c r="M1307" t="s">
        <v>767</v>
      </c>
      <c r="N1307" t="s">
        <v>2236</v>
      </c>
      <c r="P1307" t="s">
        <v>757</v>
      </c>
      <c r="R1307" t="s">
        <v>266</v>
      </c>
      <c r="S1307" t="s">
        <v>271</v>
      </c>
    </row>
    <row r="1308" spans="1:19" x14ac:dyDescent="0.35">
      <c r="A1308">
        <v>139793</v>
      </c>
      <c r="B1308">
        <v>114</v>
      </c>
      <c r="C1308" t="s">
        <v>27</v>
      </c>
      <c r="D1308" t="s">
        <v>1057</v>
      </c>
      <c r="E1308">
        <v>149</v>
      </c>
      <c r="F1308" s="20">
        <v>45818</v>
      </c>
      <c r="G1308" s="20">
        <v>45846</v>
      </c>
      <c r="H1308" s="20">
        <v>45811</v>
      </c>
      <c r="I1308" s="20">
        <v>45818</v>
      </c>
      <c r="J1308" s="20">
        <v>45821</v>
      </c>
      <c r="K1308" t="s">
        <v>264</v>
      </c>
      <c r="N1308" t="s">
        <v>2237</v>
      </c>
      <c r="O1308" t="s">
        <v>756</v>
      </c>
      <c r="P1308" t="s">
        <v>1303</v>
      </c>
      <c r="Q1308" t="s">
        <v>758</v>
      </c>
      <c r="R1308" t="s">
        <v>266</v>
      </c>
      <c r="S1308" t="s">
        <v>271</v>
      </c>
    </row>
    <row r="1309" spans="1:19" x14ac:dyDescent="0.35">
      <c r="A1309">
        <v>138633</v>
      </c>
      <c r="B1309">
        <v>114</v>
      </c>
      <c r="C1309" t="s">
        <v>27</v>
      </c>
      <c r="D1309" t="s">
        <v>1438</v>
      </c>
      <c r="E1309">
        <v>631.9</v>
      </c>
      <c r="F1309" s="20">
        <v>45811</v>
      </c>
      <c r="G1309" s="20">
        <v>45832</v>
      </c>
      <c r="H1309" s="20">
        <v>45811</v>
      </c>
      <c r="I1309" s="20">
        <v>45812</v>
      </c>
      <c r="J1309" s="20">
        <v>45818</v>
      </c>
      <c r="K1309" t="s">
        <v>264</v>
      </c>
      <c r="L1309" t="s">
        <v>766</v>
      </c>
      <c r="M1309" t="s">
        <v>767</v>
      </c>
      <c r="N1309" t="s">
        <v>2238</v>
      </c>
      <c r="O1309" t="s">
        <v>756</v>
      </c>
      <c r="P1309" t="s">
        <v>1303</v>
      </c>
      <c r="Q1309" t="s">
        <v>758</v>
      </c>
      <c r="R1309" t="s">
        <v>266</v>
      </c>
      <c r="S1309" t="s">
        <v>271</v>
      </c>
    </row>
    <row r="1310" spans="1:19" x14ac:dyDescent="0.35">
      <c r="A1310">
        <v>138634</v>
      </c>
      <c r="B1310">
        <v>114</v>
      </c>
      <c r="C1310" t="s">
        <v>27</v>
      </c>
      <c r="D1310" t="s">
        <v>1057</v>
      </c>
      <c r="E1310">
        <v>96.95</v>
      </c>
      <c r="F1310" s="20">
        <v>45811</v>
      </c>
      <c r="G1310" s="20">
        <v>45832</v>
      </c>
      <c r="H1310" s="20">
        <v>45811</v>
      </c>
      <c r="I1310" s="20">
        <v>45811</v>
      </c>
      <c r="J1310" s="20">
        <v>45818</v>
      </c>
      <c r="K1310" t="s">
        <v>264</v>
      </c>
      <c r="L1310" t="s">
        <v>762</v>
      </c>
      <c r="M1310" t="s">
        <v>807</v>
      </c>
      <c r="N1310" t="s">
        <v>2239</v>
      </c>
      <c r="O1310" t="s">
        <v>756</v>
      </c>
      <c r="P1310" t="s">
        <v>1303</v>
      </c>
      <c r="Q1310" t="s">
        <v>758</v>
      </c>
      <c r="R1310" t="s">
        <v>266</v>
      </c>
      <c r="S1310" t="s">
        <v>271</v>
      </c>
    </row>
    <row r="1311" spans="1:19" x14ac:dyDescent="0.35">
      <c r="A1311">
        <v>138640</v>
      </c>
      <c r="B1311">
        <v>114</v>
      </c>
      <c r="C1311" t="s">
        <v>27</v>
      </c>
      <c r="D1311" t="s">
        <v>1057</v>
      </c>
      <c r="E1311">
        <v>83.1</v>
      </c>
      <c r="F1311" s="20">
        <v>45811</v>
      </c>
      <c r="G1311" s="20">
        <v>45832</v>
      </c>
      <c r="H1311" s="20">
        <v>45811</v>
      </c>
      <c r="I1311" s="20">
        <v>45811</v>
      </c>
      <c r="J1311" s="20">
        <v>45818</v>
      </c>
      <c r="K1311" t="s">
        <v>264</v>
      </c>
      <c r="L1311" t="s">
        <v>762</v>
      </c>
      <c r="M1311" t="s">
        <v>807</v>
      </c>
      <c r="N1311" t="s">
        <v>2240</v>
      </c>
      <c r="O1311" t="s">
        <v>756</v>
      </c>
      <c r="P1311" t="s">
        <v>1303</v>
      </c>
      <c r="Q1311" t="s">
        <v>758</v>
      </c>
      <c r="R1311" t="s">
        <v>266</v>
      </c>
      <c r="S1311" t="s">
        <v>271</v>
      </c>
    </row>
    <row r="1312" spans="1:19" x14ac:dyDescent="0.35">
      <c r="A1312">
        <v>138661</v>
      </c>
      <c r="B1312">
        <v>114</v>
      </c>
      <c r="C1312" t="s">
        <v>27</v>
      </c>
      <c r="D1312" t="s">
        <v>1703</v>
      </c>
      <c r="E1312">
        <v>882</v>
      </c>
      <c r="F1312" s="20">
        <v>45811</v>
      </c>
      <c r="G1312" s="20"/>
      <c r="H1312" s="20">
        <v>45811</v>
      </c>
      <c r="I1312" s="20">
        <v>45811</v>
      </c>
      <c r="J1312" s="20">
        <v>45818</v>
      </c>
      <c r="K1312" t="s">
        <v>264</v>
      </c>
      <c r="L1312" t="s">
        <v>766</v>
      </c>
      <c r="M1312" t="s">
        <v>767</v>
      </c>
      <c r="N1312" t="s">
        <v>2241</v>
      </c>
      <c r="R1312" t="s">
        <v>266</v>
      </c>
      <c r="S1312" t="s">
        <v>271</v>
      </c>
    </row>
    <row r="1313" spans="1:19" x14ac:dyDescent="0.35">
      <c r="A1313">
        <v>138691</v>
      </c>
      <c r="B1313">
        <v>114</v>
      </c>
      <c r="C1313" t="s">
        <v>27</v>
      </c>
      <c r="D1313" t="s">
        <v>1676</v>
      </c>
      <c r="E1313">
        <v>1120</v>
      </c>
      <c r="F1313" s="20">
        <v>45811</v>
      </c>
      <c r="G1313" s="20">
        <v>45832</v>
      </c>
      <c r="H1313" s="20">
        <v>45811</v>
      </c>
      <c r="I1313" s="20">
        <v>45813</v>
      </c>
      <c r="J1313" s="20">
        <v>45818</v>
      </c>
      <c r="K1313" t="s">
        <v>264</v>
      </c>
      <c r="L1313" t="s">
        <v>766</v>
      </c>
      <c r="M1313" t="s">
        <v>767</v>
      </c>
      <c r="N1313" t="s">
        <v>2242</v>
      </c>
      <c r="O1313" t="s">
        <v>756</v>
      </c>
      <c r="P1313" t="s">
        <v>1303</v>
      </c>
      <c r="Q1313" t="s">
        <v>758</v>
      </c>
      <c r="R1313" t="s">
        <v>266</v>
      </c>
      <c r="S1313" t="s">
        <v>271</v>
      </c>
    </row>
    <row r="1314" spans="1:19" x14ac:dyDescent="0.35">
      <c r="A1314">
        <v>133824</v>
      </c>
      <c r="B1314">
        <v>114</v>
      </c>
      <c r="C1314" t="s">
        <v>27</v>
      </c>
      <c r="D1314" t="s">
        <v>970</v>
      </c>
      <c r="E1314">
        <v>499.5</v>
      </c>
      <c r="F1314" s="20">
        <v>45812</v>
      </c>
      <c r="G1314" s="20">
        <v>45811</v>
      </c>
      <c r="H1314" s="20">
        <v>45811</v>
      </c>
      <c r="I1314" s="20">
        <v>45796</v>
      </c>
      <c r="J1314" s="20">
        <v>45799</v>
      </c>
      <c r="K1314" t="s">
        <v>264</v>
      </c>
      <c r="L1314" t="s">
        <v>791</v>
      </c>
      <c r="M1314" t="s">
        <v>971</v>
      </c>
      <c r="N1314" t="s">
        <v>2243</v>
      </c>
      <c r="O1314" t="s">
        <v>756</v>
      </c>
      <c r="P1314" t="s">
        <v>757</v>
      </c>
      <c r="Q1314" t="s">
        <v>758</v>
      </c>
      <c r="R1314" t="s">
        <v>266</v>
      </c>
      <c r="S1314" t="s">
        <v>271</v>
      </c>
    </row>
    <row r="1315" spans="1:19" x14ac:dyDescent="0.35">
      <c r="A1315">
        <v>133875</v>
      </c>
      <c r="B1315">
        <v>114</v>
      </c>
      <c r="C1315" t="s">
        <v>27</v>
      </c>
      <c r="D1315" t="s">
        <v>2105</v>
      </c>
      <c r="E1315">
        <v>476</v>
      </c>
      <c r="F1315" s="20">
        <v>45812</v>
      </c>
      <c r="G1315" s="20">
        <v>45811</v>
      </c>
      <c r="H1315" s="20">
        <v>45811</v>
      </c>
      <c r="I1315" s="20">
        <v>45798</v>
      </c>
      <c r="J1315" s="20">
        <v>45799</v>
      </c>
      <c r="K1315" t="s">
        <v>330</v>
      </c>
      <c r="L1315" t="s">
        <v>766</v>
      </c>
      <c r="M1315" t="s">
        <v>767</v>
      </c>
      <c r="N1315" t="s">
        <v>2244</v>
      </c>
      <c r="O1315" t="s">
        <v>756</v>
      </c>
      <c r="P1315" t="s">
        <v>757</v>
      </c>
      <c r="Q1315" t="s">
        <v>758</v>
      </c>
      <c r="R1315" t="s">
        <v>266</v>
      </c>
      <c r="S1315" t="s">
        <v>271</v>
      </c>
    </row>
    <row r="1316" spans="1:19" x14ac:dyDescent="0.35">
      <c r="A1316">
        <v>133883</v>
      </c>
      <c r="B1316">
        <v>114</v>
      </c>
      <c r="C1316" t="s">
        <v>27</v>
      </c>
      <c r="D1316" t="s">
        <v>2142</v>
      </c>
      <c r="E1316">
        <v>652.20000000000005</v>
      </c>
      <c r="F1316" s="20">
        <v>45812</v>
      </c>
      <c r="G1316" s="20">
        <v>45811</v>
      </c>
      <c r="H1316" s="20">
        <v>45811</v>
      </c>
      <c r="I1316" s="20">
        <v>45798</v>
      </c>
      <c r="J1316" s="20">
        <v>45799</v>
      </c>
      <c r="K1316" t="s">
        <v>330</v>
      </c>
      <c r="L1316" t="s">
        <v>766</v>
      </c>
      <c r="M1316" t="s">
        <v>767</v>
      </c>
      <c r="N1316" t="s">
        <v>2245</v>
      </c>
      <c r="O1316" t="s">
        <v>756</v>
      </c>
      <c r="P1316" t="s">
        <v>757</v>
      </c>
      <c r="Q1316" t="s">
        <v>758</v>
      </c>
      <c r="R1316" t="s">
        <v>266</v>
      </c>
      <c r="S1316" t="s">
        <v>271</v>
      </c>
    </row>
    <row r="1317" spans="1:19" x14ac:dyDescent="0.35">
      <c r="A1317">
        <v>133890</v>
      </c>
      <c r="B1317">
        <v>114</v>
      </c>
      <c r="C1317" t="s">
        <v>27</v>
      </c>
      <c r="D1317" t="s">
        <v>782</v>
      </c>
      <c r="E1317">
        <v>566.5</v>
      </c>
      <c r="F1317" s="20">
        <v>45812</v>
      </c>
      <c r="G1317" s="20">
        <v>45811</v>
      </c>
      <c r="H1317" s="20">
        <v>45811</v>
      </c>
      <c r="I1317" s="20">
        <v>45798</v>
      </c>
      <c r="J1317" s="20">
        <v>45799</v>
      </c>
      <c r="K1317" t="s">
        <v>330</v>
      </c>
      <c r="L1317" t="s">
        <v>766</v>
      </c>
      <c r="M1317" t="s">
        <v>767</v>
      </c>
      <c r="N1317" t="s">
        <v>2246</v>
      </c>
      <c r="O1317" t="s">
        <v>756</v>
      </c>
      <c r="P1317" t="s">
        <v>757</v>
      </c>
      <c r="Q1317" t="s">
        <v>758</v>
      </c>
      <c r="R1317" t="s">
        <v>266</v>
      </c>
      <c r="S1317" t="s">
        <v>271</v>
      </c>
    </row>
    <row r="1318" spans="1:19" x14ac:dyDescent="0.35">
      <c r="A1318">
        <v>133891</v>
      </c>
      <c r="B1318">
        <v>114</v>
      </c>
      <c r="C1318" t="s">
        <v>27</v>
      </c>
      <c r="D1318" t="s">
        <v>777</v>
      </c>
      <c r="E1318">
        <v>3048.44</v>
      </c>
      <c r="F1318" s="20">
        <v>45811</v>
      </c>
      <c r="G1318" s="20">
        <v>45811</v>
      </c>
      <c r="H1318" s="20">
        <v>45811</v>
      </c>
      <c r="I1318" s="20">
        <v>45797</v>
      </c>
      <c r="J1318" s="20">
        <v>45799</v>
      </c>
      <c r="K1318" t="s">
        <v>330</v>
      </c>
      <c r="L1318" t="s">
        <v>766</v>
      </c>
      <c r="M1318" t="s">
        <v>767</v>
      </c>
      <c r="N1318" t="s">
        <v>2247</v>
      </c>
      <c r="O1318" t="s">
        <v>756</v>
      </c>
      <c r="P1318" t="s">
        <v>757</v>
      </c>
      <c r="Q1318" t="s">
        <v>758</v>
      </c>
      <c r="R1318" t="s">
        <v>266</v>
      </c>
      <c r="S1318" t="s">
        <v>271</v>
      </c>
    </row>
    <row r="1319" spans="1:19" x14ac:dyDescent="0.35">
      <c r="A1319">
        <v>133892</v>
      </c>
      <c r="B1319">
        <v>114</v>
      </c>
      <c r="C1319" t="s">
        <v>27</v>
      </c>
      <c r="D1319" t="s">
        <v>875</v>
      </c>
      <c r="E1319">
        <v>676.86</v>
      </c>
      <c r="F1319" s="20">
        <v>45811</v>
      </c>
      <c r="G1319" s="20">
        <v>45811</v>
      </c>
      <c r="H1319" s="20">
        <v>45811</v>
      </c>
      <c r="I1319" s="20">
        <v>45797</v>
      </c>
      <c r="J1319" s="20">
        <v>45799</v>
      </c>
      <c r="K1319" t="s">
        <v>330</v>
      </c>
      <c r="L1319" t="s">
        <v>762</v>
      </c>
      <c r="M1319" t="s">
        <v>788</v>
      </c>
      <c r="N1319" t="s">
        <v>2248</v>
      </c>
      <c r="O1319" t="s">
        <v>756</v>
      </c>
      <c r="P1319" t="s">
        <v>757</v>
      </c>
      <c r="Q1319" t="s">
        <v>758</v>
      </c>
      <c r="R1319" t="s">
        <v>266</v>
      </c>
      <c r="S1319" t="s">
        <v>271</v>
      </c>
    </row>
    <row r="1320" spans="1:19" x14ac:dyDescent="0.35">
      <c r="A1320">
        <v>133897</v>
      </c>
      <c r="B1320">
        <v>114</v>
      </c>
      <c r="C1320" t="s">
        <v>27</v>
      </c>
      <c r="D1320" t="s">
        <v>2249</v>
      </c>
      <c r="E1320">
        <v>2037</v>
      </c>
      <c r="F1320" s="20">
        <v>45812</v>
      </c>
      <c r="G1320" s="20">
        <v>45811</v>
      </c>
      <c r="H1320" s="20">
        <v>45811</v>
      </c>
      <c r="I1320" s="20">
        <v>45797</v>
      </c>
      <c r="J1320" s="20">
        <v>45799</v>
      </c>
      <c r="K1320" t="s">
        <v>330</v>
      </c>
      <c r="L1320" t="s">
        <v>762</v>
      </c>
      <c r="M1320" t="s">
        <v>788</v>
      </c>
      <c r="N1320" t="s">
        <v>2250</v>
      </c>
      <c r="O1320" t="s">
        <v>756</v>
      </c>
      <c r="P1320" t="s">
        <v>757</v>
      </c>
      <c r="Q1320" t="s">
        <v>758</v>
      </c>
      <c r="R1320" t="s">
        <v>266</v>
      </c>
      <c r="S1320" t="s">
        <v>271</v>
      </c>
    </row>
    <row r="1321" spans="1:19" x14ac:dyDescent="0.35">
      <c r="A1321">
        <v>133898</v>
      </c>
      <c r="B1321">
        <v>114</v>
      </c>
      <c r="C1321" t="s">
        <v>27</v>
      </c>
      <c r="D1321" t="s">
        <v>787</v>
      </c>
      <c r="E1321">
        <v>2418.75</v>
      </c>
      <c r="F1321" s="20">
        <v>45812</v>
      </c>
      <c r="G1321" s="20">
        <v>45811</v>
      </c>
      <c r="H1321" s="20">
        <v>45811</v>
      </c>
      <c r="I1321" s="20">
        <v>45797</v>
      </c>
      <c r="J1321" s="20">
        <v>45799</v>
      </c>
      <c r="K1321" t="s">
        <v>330</v>
      </c>
      <c r="L1321" t="s">
        <v>762</v>
      </c>
      <c r="M1321" t="s">
        <v>788</v>
      </c>
      <c r="N1321" t="s">
        <v>2251</v>
      </c>
      <c r="O1321" t="s">
        <v>756</v>
      </c>
      <c r="P1321" t="s">
        <v>757</v>
      </c>
      <c r="Q1321" t="s">
        <v>758</v>
      </c>
      <c r="R1321" t="s">
        <v>266</v>
      </c>
      <c r="S1321" t="s">
        <v>271</v>
      </c>
    </row>
    <row r="1322" spans="1:19" x14ac:dyDescent="0.35">
      <c r="A1322">
        <v>133968</v>
      </c>
      <c r="B1322">
        <v>114</v>
      </c>
      <c r="C1322" t="s">
        <v>27</v>
      </c>
      <c r="D1322" t="s">
        <v>945</v>
      </c>
      <c r="E1322">
        <v>8000</v>
      </c>
      <c r="F1322" s="20">
        <v>45812</v>
      </c>
      <c r="G1322" s="20">
        <v>45811</v>
      </c>
      <c r="H1322" s="20">
        <v>45811</v>
      </c>
      <c r="I1322" s="20">
        <v>45800</v>
      </c>
      <c r="J1322" s="20">
        <v>45800</v>
      </c>
      <c r="K1322" t="s">
        <v>264</v>
      </c>
      <c r="L1322" t="s">
        <v>791</v>
      </c>
      <c r="M1322" t="s">
        <v>946</v>
      </c>
      <c r="N1322" t="s">
        <v>2252</v>
      </c>
      <c r="O1322" t="s">
        <v>756</v>
      </c>
      <c r="P1322" t="s">
        <v>757</v>
      </c>
      <c r="Q1322" t="s">
        <v>758</v>
      </c>
      <c r="R1322" t="s">
        <v>266</v>
      </c>
      <c r="S1322" t="s">
        <v>271</v>
      </c>
    </row>
    <row r="1323" spans="1:19" x14ac:dyDescent="0.35">
      <c r="A1323">
        <v>134216</v>
      </c>
      <c r="B1323">
        <v>114</v>
      </c>
      <c r="C1323" t="s">
        <v>27</v>
      </c>
      <c r="D1323" t="s">
        <v>1628</v>
      </c>
      <c r="E1323">
        <v>701.96</v>
      </c>
      <c r="F1323" s="20">
        <v>45811</v>
      </c>
      <c r="G1323" s="20">
        <v>45811</v>
      </c>
      <c r="H1323" s="20">
        <v>45811</v>
      </c>
      <c r="I1323" s="20">
        <v>45797</v>
      </c>
      <c r="J1323" s="20">
        <v>45800</v>
      </c>
      <c r="K1323" t="s">
        <v>330</v>
      </c>
      <c r="L1323" t="s">
        <v>766</v>
      </c>
      <c r="M1323" t="s">
        <v>767</v>
      </c>
      <c r="N1323" t="s">
        <v>2253</v>
      </c>
      <c r="O1323" t="s">
        <v>756</v>
      </c>
      <c r="P1323" t="s">
        <v>757</v>
      </c>
      <c r="Q1323" t="s">
        <v>758</v>
      </c>
      <c r="R1323" t="s">
        <v>266</v>
      </c>
      <c r="S1323" t="s">
        <v>271</v>
      </c>
    </row>
    <row r="1324" spans="1:19" x14ac:dyDescent="0.35">
      <c r="A1324">
        <v>134349</v>
      </c>
      <c r="B1324">
        <v>114</v>
      </c>
      <c r="C1324" t="s">
        <v>27</v>
      </c>
      <c r="D1324" t="s">
        <v>973</v>
      </c>
      <c r="E1324">
        <v>1644.71</v>
      </c>
      <c r="F1324" s="20">
        <v>45812</v>
      </c>
      <c r="G1324" s="20">
        <v>45811</v>
      </c>
      <c r="H1324" s="20">
        <v>45811</v>
      </c>
      <c r="I1324" s="20">
        <v>45809</v>
      </c>
      <c r="J1324" s="20">
        <v>45803</v>
      </c>
      <c r="K1324" t="s">
        <v>330</v>
      </c>
      <c r="L1324" t="s">
        <v>812</v>
      </c>
      <c r="M1324" t="s">
        <v>974</v>
      </c>
      <c r="N1324" t="s">
        <v>2254</v>
      </c>
      <c r="O1324" t="s">
        <v>756</v>
      </c>
      <c r="P1324" t="s">
        <v>757</v>
      </c>
      <c r="Q1324" t="s">
        <v>758</v>
      </c>
      <c r="R1324" t="s">
        <v>266</v>
      </c>
      <c r="S1324" t="s">
        <v>302</v>
      </c>
    </row>
    <row r="1325" spans="1:19" x14ac:dyDescent="0.35">
      <c r="A1325">
        <v>130725</v>
      </c>
      <c r="B1325">
        <v>114</v>
      </c>
      <c r="C1325" t="s">
        <v>27</v>
      </c>
      <c r="D1325" t="s">
        <v>769</v>
      </c>
      <c r="E1325">
        <v>2627.68</v>
      </c>
      <c r="F1325" s="20">
        <v>45810</v>
      </c>
      <c r="G1325" s="20">
        <v>45811</v>
      </c>
      <c r="H1325" s="20">
        <v>45811</v>
      </c>
      <c r="I1325" s="20">
        <v>45779</v>
      </c>
      <c r="J1325" s="20">
        <v>45784</v>
      </c>
      <c r="K1325" t="s">
        <v>330</v>
      </c>
      <c r="L1325" t="s">
        <v>766</v>
      </c>
      <c r="M1325" t="s">
        <v>770</v>
      </c>
      <c r="N1325" t="s">
        <v>2255</v>
      </c>
      <c r="O1325" t="s">
        <v>756</v>
      </c>
      <c r="P1325" t="s">
        <v>757</v>
      </c>
      <c r="Q1325" t="s">
        <v>758</v>
      </c>
      <c r="R1325" t="s">
        <v>266</v>
      </c>
      <c r="S1325" t="s">
        <v>271</v>
      </c>
    </row>
    <row r="1326" spans="1:19" x14ac:dyDescent="0.35">
      <c r="A1326">
        <v>131857</v>
      </c>
      <c r="B1326">
        <v>114</v>
      </c>
      <c r="C1326" t="s">
        <v>27</v>
      </c>
      <c r="D1326" t="s">
        <v>1767</v>
      </c>
      <c r="E1326">
        <v>825.65</v>
      </c>
      <c r="F1326" s="20">
        <v>45811</v>
      </c>
      <c r="G1326" s="20">
        <v>45811</v>
      </c>
      <c r="H1326" s="20">
        <v>45811</v>
      </c>
      <c r="I1326" s="20">
        <v>45789</v>
      </c>
      <c r="J1326" s="20">
        <v>45790</v>
      </c>
      <c r="K1326" t="s">
        <v>330</v>
      </c>
      <c r="L1326" t="s">
        <v>766</v>
      </c>
      <c r="M1326" t="s">
        <v>767</v>
      </c>
      <c r="N1326" t="s">
        <v>2256</v>
      </c>
      <c r="O1326" t="s">
        <v>756</v>
      </c>
      <c r="P1326" t="s">
        <v>757</v>
      </c>
      <c r="Q1326" t="s">
        <v>758</v>
      </c>
      <c r="R1326" t="s">
        <v>266</v>
      </c>
      <c r="S1326" t="s">
        <v>271</v>
      </c>
    </row>
    <row r="1327" spans="1:19" x14ac:dyDescent="0.35">
      <c r="A1327">
        <v>132165</v>
      </c>
      <c r="B1327">
        <v>114</v>
      </c>
      <c r="C1327" t="s">
        <v>27</v>
      </c>
      <c r="D1327" t="s">
        <v>848</v>
      </c>
      <c r="E1327">
        <v>2299.85</v>
      </c>
      <c r="F1327" s="20">
        <v>45812</v>
      </c>
      <c r="G1327" s="20">
        <v>45811</v>
      </c>
      <c r="H1327" s="20">
        <v>45811</v>
      </c>
      <c r="I1327" s="20">
        <v>45790</v>
      </c>
      <c r="J1327" s="20">
        <v>45791</v>
      </c>
      <c r="K1327" t="s">
        <v>330</v>
      </c>
      <c r="L1327" t="s">
        <v>766</v>
      </c>
      <c r="M1327" t="s">
        <v>770</v>
      </c>
      <c r="N1327" t="s">
        <v>2257</v>
      </c>
      <c r="O1327" t="s">
        <v>756</v>
      </c>
      <c r="P1327" t="s">
        <v>757</v>
      </c>
      <c r="Q1327" t="s">
        <v>758</v>
      </c>
      <c r="R1327" t="s">
        <v>266</v>
      </c>
      <c r="S1327" t="s">
        <v>271</v>
      </c>
    </row>
    <row r="1328" spans="1:19" x14ac:dyDescent="0.35">
      <c r="A1328">
        <v>132169</v>
      </c>
      <c r="B1328">
        <v>114</v>
      </c>
      <c r="C1328" t="s">
        <v>27</v>
      </c>
      <c r="D1328" t="s">
        <v>1767</v>
      </c>
      <c r="E1328">
        <v>2304</v>
      </c>
      <c r="F1328" s="20">
        <v>45811</v>
      </c>
      <c r="G1328" s="20">
        <v>45811</v>
      </c>
      <c r="H1328" s="20">
        <v>45811</v>
      </c>
      <c r="I1328" s="20">
        <v>45790</v>
      </c>
      <c r="J1328" s="20">
        <v>45791</v>
      </c>
      <c r="K1328" t="s">
        <v>330</v>
      </c>
      <c r="L1328" t="s">
        <v>766</v>
      </c>
      <c r="M1328" t="s">
        <v>770</v>
      </c>
      <c r="N1328" t="s">
        <v>2258</v>
      </c>
      <c r="O1328" t="s">
        <v>756</v>
      </c>
      <c r="P1328" t="s">
        <v>757</v>
      </c>
      <c r="Q1328" t="s">
        <v>758</v>
      </c>
      <c r="R1328" t="s">
        <v>266</v>
      </c>
      <c r="S1328" t="s">
        <v>271</v>
      </c>
    </row>
    <row r="1329" spans="1:19" x14ac:dyDescent="0.35">
      <c r="A1329">
        <v>131084</v>
      </c>
      <c r="B1329">
        <v>114</v>
      </c>
      <c r="C1329" t="s">
        <v>27</v>
      </c>
      <c r="D1329" t="s">
        <v>885</v>
      </c>
      <c r="E1329">
        <v>2950.5</v>
      </c>
      <c r="F1329" s="20">
        <v>45812</v>
      </c>
      <c r="G1329" s="20">
        <v>45811</v>
      </c>
      <c r="H1329" s="20">
        <v>45811</v>
      </c>
      <c r="I1329" s="20">
        <v>45784</v>
      </c>
      <c r="J1329" s="20">
        <v>45785</v>
      </c>
      <c r="K1329" t="s">
        <v>330</v>
      </c>
      <c r="L1329" t="s">
        <v>766</v>
      </c>
      <c r="M1329" t="s">
        <v>770</v>
      </c>
      <c r="N1329" t="s">
        <v>2259</v>
      </c>
      <c r="O1329" t="s">
        <v>756</v>
      </c>
      <c r="P1329" t="s">
        <v>757</v>
      </c>
      <c r="Q1329" t="s">
        <v>758</v>
      </c>
      <c r="R1329" t="s">
        <v>266</v>
      </c>
      <c r="S1329" t="s">
        <v>271</v>
      </c>
    </row>
    <row r="1330" spans="1:19" x14ac:dyDescent="0.35">
      <c r="A1330">
        <v>131097</v>
      </c>
      <c r="B1330">
        <v>114</v>
      </c>
      <c r="C1330" t="s">
        <v>27</v>
      </c>
      <c r="D1330" t="s">
        <v>952</v>
      </c>
      <c r="E1330">
        <v>2393.4</v>
      </c>
      <c r="F1330" s="20">
        <v>45811</v>
      </c>
      <c r="G1330" s="20">
        <v>45811</v>
      </c>
      <c r="H1330" s="20">
        <v>45811</v>
      </c>
      <c r="I1330" s="20">
        <v>45783</v>
      </c>
      <c r="J1330" s="20">
        <v>45785</v>
      </c>
      <c r="K1330" t="s">
        <v>330</v>
      </c>
      <c r="L1330" t="s">
        <v>766</v>
      </c>
      <c r="M1330" t="s">
        <v>770</v>
      </c>
      <c r="N1330" t="s">
        <v>2260</v>
      </c>
      <c r="O1330" t="s">
        <v>756</v>
      </c>
      <c r="P1330" t="s">
        <v>757</v>
      </c>
      <c r="Q1330" t="s">
        <v>758</v>
      </c>
      <c r="R1330" t="s">
        <v>266</v>
      </c>
      <c r="S1330" t="s">
        <v>271</v>
      </c>
    </row>
    <row r="1331" spans="1:19" x14ac:dyDescent="0.35">
      <c r="A1331">
        <v>131531</v>
      </c>
      <c r="B1331">
        <v>114</v>
      </c>
      <c r="C1331" t="s">
        <v>27</v>
      </c>
      <c r="D1331" t="s">
        <v>761</v>
      </c>
      <c r="E1331">
        <v>799.2</v>
      </c>
      <c r="F1331" s="20">
        <v>45812</v>
      </c>
      <c r="G1331" s="20">
        <v>45811</v>
      </c>
      <c r="H1331" s="20">
        <v>45811</v>
      </c>
      <c r="I1331" s="20">
        <v>45787</v>
      </c>
      <c r="J1331" s="20">
        <v>45789</v>
      </c>
      <c r="K1331" t="s">
        <v>330</v>
      </c>
      <c r="L1331" t="s">
        <v>762</v>
      </c>
      <c r="M1331" t="s">
        <v>763</v>
      </c>
      <c r="N1331" t="s">
        <v>2261</v>
      </c>
      <c r="O1331" t="s">
        <v>756</v>
      </c>
      <c r="P1331" t="s">
        <v>757</v>
      </c>
      <c r="Q1331" t="s">
        <v>758</v>
      </c>
      <c r="R1331" t="s">
        <v>266</v>
      </c>
      <c r="S1331" t="s">
        <v>271</v>
      </c>
    </row>
    <row r="1332" spans="1:19" x14ac:dyDescent="0.35">
      <c r="A1332">
        <v>132877</v>
      </c>
      <c r="B1332">
        <v>114</v>
      </c>
      <c r="C1332" t="s">
        <v>27</v>
      </c>
      <c r="D1332" t="s">
        <v>1446</v>
      </c>
      <c r="E1332">
        <v>1000</v>
      </c>
      <c r="F1332" s="20">
        <v>45811</v>
      </c>
      <c r="G1332" s="20">
        <v>45811</v>
      </c>
      <c r="H1332" s="20">
        <v>45811</v>
      </c>
      <c r="I1332" s="20">
        <v>45796</v>
      </c>
      <c r="J1332" s="20">
        <v>45796</v>
      </c>
      <c r="K1332" t="s">
        <v>264</v>
      </c>
      <c r="L1332" t="s">
        <v>831</v>
      </c>
      <c r="M1332" t="s">
        <v>1094</v>
      </c>
      <c r="N1332" t="s">
        <v>2262</v>
      </c>
      <c r="O1332" t="s">
        <v>756</v>
      </c>
      <c r="P1332" t="s">
        <v>757</v>
      </c>
      <c r="Q1332" t="s">
        <v>758</v>
      </c>
      <c r="R1332" t="s">
        <v>266</v>
      </c>
      <c r="S1332" t="s">
        <v>271</v>
      </c>
    </row>
    <row r="1333" spans="1:19" x14ac:dyDescent="0.35">
      <c r="A1333">
        <v>132921</v>
      </c>
      <c r="B1333">
        <v>114</v>
      </c>
      <c r="C1333" t="s">
        <v>27</v>
      </c>
      <c r="D1333" t="s">
        <v>1446</v>
      </c>
      <c r="E1333">
        <v>1000</v>
      </c>
      <c r="F1333" s="20">
        <v>45811</v>
      </c>
      <c r="G1333" s="20">
        <v>45811</v>
      </c>
      <c r="H1333" s="20">
        <v>45811</v>
      </c>
      <c r="I1333" s="20">
        <v>45796</v>
      </c>
      <c r="J1333" s="20">
        <v>45796</v>
      </c>
      <c r="K1333" t="s">
        <v>264</v>
      </c>
      <c r="L1333" t="s">
        <v>831</v>
      </c>
      <c r="M1333" t="s">
        <v>1094</v>
      </c>
      <c r="N1333" t="s">
        <v>1204</v>
      </c>
      <c r="O1333" t="s">
        <v>756</v>
      </c>
      <c r="P1333" t="s">
        <v>757</v>
      </c>
      <c r="Q1333" t="s">
        <v>758</v>
      </c>
      <c r="R1333" t="s">
        <v>266</v>
      </c>
      <c r="S1333" t="s">
        <v>271</v>
      </c>
    </row>
    <row r="1334" spans="1:19" x14ac:dyDescent="0.35">
      <c r="A1334">
        <v>133054</v>
      </c>
      <c r="B1334">
        <v>114</v>
      </c>
      <c r="C1334" t="s">
        <v>27</v>
      </c>
      <c r="D1334" t="s">
        <v>2263</v>
      </c>
      <c r="E1334">
        <v>1850</v>
      </c>
      <c r="F1334" s="20">
        <v>45811</v>
      </c>
      <c r="G1334" s="20">
        <v>45811</v>
      </c>
      <c r="H1334" s="20">
        <v>45811</v>
      </c>
      <c r="I1334" s="20">
        <v>45764</v>
      </c>
      <c r="J1334" s="20">
        <v>45796</v>
      </c>
      <c r="K1334" t="s">
        <v>264</v>
      </c>
      <c r="L1334" t="s">
        <v>791</v>
      </c>
      <c r="M1334" t="s">
        <v>2129</v>
      </c>
      <c r="N1334" t="s">
        <v>1206</v>
      </c>
      <c r="O1334" t="s">
        <v>756</v>
      </c>
      <c r="P1334" t="s">
        <v>757</v>
      </c>
      <c r="Q1334" t="s">
        <v>758</v>
      </c>
      <c r="R1334" t="s">
        <v>266</v>
      </c>
      <c r="S1334" t="s">
        <v>271</v>
      </c>
    </row>
    <row r="1335" spans="1:19" x14ac:dyDescent="0.35">
      <c r="A1335">
        <v>133063</v>
      </c>
      <c r="B1335">
        <v>114</v>
      </c>
      <c r="C1335" t="s">
        <v>27</v>
      </c>
      <c r="D1335" t="s">
        <v>1362</v>
      </c>
      <c r="E1335">
        <v>198</v>
      </c>
      <c r="F1335" s="20">
        <v>45811</v>
      </c>
      <c r="G1335" s="20">
        <v>45811</v>
      </c>
      <c r="H1335" s="20">
        <v>45811</v>
      </c>
      <c r="I1335" s="20">
        <v>45790</v>
      </c>
      <c r="J1335" s="20">
        <v>45796</v>
      </c>
      <c r="K1335" t="s">
        <v>330</v>
      </c>
      <c r="L1335" t="s">
        <v>791</v>
      </c>
      <c r="M1335" t="s">
        <v>971</v>
      </c>
      <c r="N1335" t="s">
        <v>2264</v>
      </c>
      <c r="O1335" t="s">
        <v>756</v>
      </c>
      <c r="P1335" t="s">
        <v>757</v>
      </c>
      <c r="Q1335" t="s">
        <v>758</v>
      </c>
      <c r="R1335" t="s">
        <v>266</v>
      </c>
      <c r="S1335" t="s">
        <v>271</v>
      </c>
    </row>
    <row r="1336" spans="1:19" x14ac:dyDescent="0.35">
      <c r="A1336">
        <v>133127</v>
      </c>
      <c r="B1336">
        <v>114</v>
      </c>
      <c r="C1336" t="s">
        <v>27</v>
      </c>
      <c r="D1336" t="s">
        <v>966</v>
      </c>
      <c r="E1336">
        <v>12077.68</v>
      </c>
      <c r="F1336" s="20">
        <v>45812</v>
      </c>
      <c r="G1336" s="20">
        <v>45811</v>
      </c>
      <c r="H1336" s="20">
        <v>45811</v>
      </c>
      <c r="I1336" s="20">
        <v>45794</v>
      </c>
      <c r="J1336" s="20">
        <v>45796</v>
      </c>
      <c r="K1336" t="s">
        <v>330</v>
      </c>
      <c r="L1336" t="s">
        <v>762</v>
      </c>
      <c r="M1336" t="s">
        <v>967</v>
      </c>
      <c r="N1336" t="s">
        <v>2265</v>
      </c>
      <c r="O1336" t="s">
        <v>756</v>
      </c>
      <c r="P1336" t="s">
        <v>757</v>
      </c>
      <c r="Q1336" t="s">
        <v>758</v>
      </c>
      <c r="R1336" t="s">
        <v>266</v>
      </c>
      <c r="S1336" t="s">
        <v>271</v>
      </c>
    </row>
    <row r="1337" spans="1:19" x14ac:dyDescent="0.35">
      <c r="A1337">
        <v>133130</v>
      </c>
      <c r="B1337">
        <v>114</v>
      </c>
      <c r="C1337" t="s">
        <v>27</v>
      </c>
      <c r="D1337" t="s">
        <v>966</v>
      </c>
      <c r="E1337">
        <v>88.04</v>
      </c>
      <c r="F1337" s="20">
        <v>45812</v>
      </c>
      <c r="G1337" s="20">
        <v>45811</v>
      </c>
      <c r="H1337" s="20">
        <v>45811</v>
      </c>
      <c r="I1337" s="20">
        <v>45794</v>
      </c>
      <c r="J1337" s="20">
        <v>45796</v>
      </c>
      <c r="K1337" t="s">
        <v>330</v>
      </c>
      <c r="L1337" t="s">
        <v>762</v>
      </c>
      <c r="M1337" t="s">
        <v>967</v>
      </c>
      <c r="N1337" t="s">
        <v>2266</v>
      </c>
      <c r="O1337" t="s">
        <v>756</v>
      </c>
      <c r="P1337" t="s">
        <v>757</v>
      </c>
      <c r="Q1337" t="s">
        <v>758</v>
      </c>
      <c r="R1337" t="s">
        <v>266</v>
      </c>
      <c r="S1337" t="s">
        <v>271</v>
      </c>
    </row>
    <row r="1338" spans="1:19" x14ac:dyDescent="0.35">
      <c r="A1338">
        <v>133132</v>
      </c>
      <c r="B1338">
        <v>114</v>
      </c>
      <c r="C1338" t="s">
        <v>27</v>
      </c>
      <c r="D1338" t="s">
        <v>966</v>
      </c>
      <c r="E1338">
        <v>14476.03</v>
      </c>
      <c r="F1338" s="20">
        <v>45812</v>
      </c>
      <c r="G1338" s="20">
        <v>45811</v>
      </c>
      <c r="H1338" s="20">
        <v>45811</v>
      </c>
      <c r="I1338" s="20">
        <v>45794</v>
      </c>
      <c r="J1338" s="20">
        <v>45796</v>
      </c>
      <c r="K1338" t="s">
        <v>330</v>
      </c>
      <c r="L1338" t="s">
        <v>762</v>
      </c>
      <c r="M1338" t="s">
        <v>967</v>
      </c>
      <c r="N1338" t="s">
        <v>2267</v>
      </c>
      <c r="O1338" t="s">
        <v>756</v>
      </c>
      <c r="P1338" t="s">
        <v>757</v>
      </c>
      <c r="Q1338" t="s">
        <v>758</v>
      </c>
      <c r="R1338" t="s">
        <v>266</v>
      </c>
      <c r="S1338" t="s">
        <v>271</v>
      </c>
    </row>
    <row r="1339" spans="1:19" x14ac:dyDescent="0.35">
      <c r="A1339">
        <v>133302</v>
      </c>
      <c r="B1339">
        <v>114</v>
      </c>
      <c r="C1339" t="s">
        <v>27</v>
      </c>
      <c r="D1339" t="s">
        <v>2142</v>
      </c>
      <c r="E1339">
        <v>585.4</v>
      </c>
      <c r="F1339" s="20">
        <v>45811</v>
      </c>
      <c r="G1339" s="20">
        <v>45811</v>
      </c>
      <c r="H1339" s="20">
        <v>45811</v>
      </c>
      <c r="I1339" s="20">
        <v>45796</v>
      </c>
      <c r="J1339" s="20">
        <v>45797</v>
      </c>
      <c r="K1339" t="s">
        <v>330</v>
      </c>
      <c r="L1339" t="s">
        <v>766</v>
      </c>
      <c r="M1339" t="s">
        <v>767</v>
      </c>
      <c r="N1339" t="s">
        <v>2268</v>
      </c>
      <c r="O1339" t="s">
        <v>756</v>
      </c>
      <c r="P1339" t="s">
        <v>757</v>
      </c>
      <c r="Q1339" t="s">
        <v>758</v>
      </c>
      <c r="R1339" t="s">
        <v>266</v>
      </c>
      <c r="S1339" t="s">
        <v>271</v>
      </c>
    </row>
    <row r="1340" spans="1:19" x14ac:dyDescent="0.35">
      <c r="A1340">
        <v>133311</v>
      </c>
      <c r="B1340">
        <v>114</v>
      </c>
      <c r="C1340" t="s">
        <v>27</v>
      </c>
      <c r="D1340" t="s">
        <v>2224</v>
      </c>
      <c r="E1340">
        <v>520</v>
      </c>
      <c r="F1340" s="20">
        <v>45811</v>
      </c>
      <c r="G1340" s="20">
        <v>45811</v>
      </c>
      <c r="H1340" s="20">
        <v>45811</v>
      </c>
      <c r="I1340" s="20">
        <v>45796</v>
      </c>
      <c r="J1340" s="20">
        <v>45797</v>
      </c>
      <c r="K1340" t="s">
        <v>330</v>
      </c>
      <c r="L1340" t="s">
        <v>766</v>
      </c>
      <c r="M1340" t="s">
        <v>767</v>
      </c>
      <c r="N1340" t="s">
        <v>2269</v>
      </c>
      <c r="O1340" t="s">
        <v>756</v>
      </c>
      <c r="P1340" t="s">
        <v>757</v>
      </c>
      <c r="Q1340" t="s">
        <v>758</v>
      </c>
      <c r="R1340" t="s">
        <v>266</v>
      </c>
      <c r="S1340" t="s">
        <v>271</v>
      </c>
    </row>
    <row r="1341" spans="1:19" x14ac:dyDescent="0.35">
      <c r="A1341">
        <v>133551</v>
      </c>
      <c r="B1341">
        <v>114</v>
      </c>
      <c r="C1341" t="s">
        <v>27</v>
      </c>
      <c r="D1341" t="s">
        <v>1059</v>
      </c>
      <c r="E1341">
        <v>1470.35</v>
      </c>
      <c r="F1341" s="20">
        <v>45812</v>
      </c>
      <c r="G1341" s="20">
        <v>45811</v>
      </c>
      <c r="H1341" s="20">
        <v>45811</v>
      </c>
      <c r="I1341" s="20">
        <v>45797</v>
      </c>
      <c r="J1341" s="20">
        <v>45798</v>
      </c>
      <c r="K1341" t="s">
        <v>330</v>
      </c>
      <c r="L1341" t="s">
        <v>766</v>
      </c>
      <c r="M1341" t="s">
        <v>767</v>
      </c>
      <c r="N1341" t="s">
        <v>2270</v>
      </c>
      <c r="O1341" t="s">
        <v>756</v>
      </c>
      <c r="P1341" t="s">
        <v>757</v>
      </c>
      <c r="Q1341" t="s">
        <v>758</v>
      </c>
      <c r="R1341" t="s">
        <v>266</v>
      </c>
      <c r="S1341" t="s">
        <v>271</v>
      </c>
    </row>
    <row r="1342" spans="1:19" x14ac:dyDescent="0.35">
      <c r="A1342">
        <v>133575</v>
      </c>
      <c r="B1342">
        <v>114</v>
      </c>
      <c r="C1342" t="s">
        <v>27</v>
      </c>
      <c r="D1342" t="s">
        <v>872</v>
      </c>
      <c r="E1342">
        <v>2960.77</v>
      </c>
      <c r="F1342" s="20">
        <v>45812</v>
      </c>
      <c r="G1342" s="20">
        <v>45811</v>
      </c>
      <c r="H1342" s="20">
        <v>45811</v>
      </c>
      <c r="I1342" s="20">
        <v>45797</v>
      </c>
      <c r="J1342" s="20">
        <v>45798</v>
      </c>
      <c r="K1342" t="s">
        <v>330</v>
      </c>
      <c r="L1342" t="s">
        <v>766</v>
      </c>
      <c r="M1342" t="s">
        <v>767</v>
      </c>
      <c r="N1342" t="s">
        <v>2271</v>
      </c>
      <c r="O1342" t="s">
        <v>756</v>
      </c>
      <c r="P1342" t="s">
        <v>757</v>
      </c>
      <c r="Q1342" t="s">
        <v>758</v>
      </c>
      <c r="R1342" t="s">
        <v>266</v>
      </c>
      <c r="S1342" t="s">
        <v>271</v>
      </c>
    </row>
    <row r="1343" spans="1:19" x14ac:dyDescent="0.35">
      <c r="A1343">
        <v>133578</v>
      </c>
      <c r="B1343">
        <v>114</v>
      </c>
      <c r="C1343" t="s">
        <v>27</v>
      </c>
      <c r="D1343" t="s">
        <v>782</v>
      </c>
      <c r="E1343">
        <v>251.3</v>
      </c>
      <c r="F1343" s="20">
        <v>45811</v>
      </c>
      <c r="G1343" s="20">
        <v>45811</v>
      </c>
      <c r="H1343" s="20">
        <v>45811</v>
      </c>
      <c r="I1343" s="20">
        <v>45797</v>
      </c>
      <c r="J1343" s="20">
        <v>45798</v>
      </c>
      <c r="K1343" t="s">
        <v>330</v>
      </c>
      <c r="L1343" t="s">
        <v>766</v>
      </c>
      <c r="M1343" t="s">
        <v>767</v>
      </c>
      <c r="N1343" t="s">
        <v>2272</v>
      </c>
      <c r="O1343" t="s">
        <v>756</v>
      </c>
      <c r="P1343" t="s">
        <v>757</v>
      </c>
      <c r="Q1343" t="s">
        <v>758</v>
      </c>
      <c r="R1343" t="s">
        <v>266</v>
      </c>
      <c r="S1343" t="s">
        <v>271</v>
      </c>
    </row>
    <row r="1344" spans="1:19" x14ac:dyDescent="0.35">
      <c r="A1344">
        <v>133582</v>
      </c>
      <c r="B1344">
        <v>114</v>
      </c>
      <c r="C1344" t="s">
        <v>27</v>
      </c>
      <c r="D1344" t="s">
        <v>1455</v>
      </c>
      <c r="E1344">
        <v>2008.8</v>
      </c>
      <c r="F1344" s="20">
        <v>45811</v>
      </c>
      <c r="G1344" s="20">
        <v>45811</v>
      </c>
      <c r="H1344" s="20">
        <v>45811</v>
      </c>
      <c r="I1344" s="20">
        <v>45797</v>
      </c>
      <c r="J1344" s="20">
        <v>45798</v>
      </c>
      <c r="K1344" t="s">
        <v>330</v>
      </c>
      <c r="L1344" t="s">
        <v>766</v>
      </c>
      <c r="M1344" t="s">
        <v>767</v>
      </c>
      <c r="N1344" t="s">
        <v>2273</v>
      </c>
      <c r="O1344" t="s">
        <v>756</v>
      </c>
      <c r="P1344" t="s">
        <v>757</v>
      </c>
      <c r="Q1344" t="s">
        <v>758</v>
      </c>
      <c r="R1344" t="s">
        <v>266</v>
      </c>
      <c r="S1344" t="s">
        <v>271</v>
      </c>
    </row>
    <row r="1345" spans="1:19" x14ac:dyDescent="0.35">
      <c r="A1345">
        <v>133604</v>
      </c>
      <c r="B1345">
        <v>114</v>
      </c>
      <c r="C1345" t="s">
        <v>27</v>
      </c>
      <c r="D1345" t="s">
        <v>872</v>
      </c>
      <c r="E1345">
        <v>438.7</v>
      </c>
      <c r="F1345" s="20">
        <v>45811</v>
      </c>
      <c r="G1345" s="20">
        <v>45811</v>
      </c>
      <c r="H1345" s="20">
        <v>45811</v>
      </c>
      <c r="I1345" s="20">
        <v>45796</v>
      </c>
      <c r="J1345" s="20">
        <v>45798</v>
      </c>
      <c r="K1345" t="s">
        <v>330</v>
      </c>
      <c r="L1345" t="s">
        <v>766</v>
      </c>
      <c r="M1345" t="s">
        <v>767</v>
      </c>
      <c r="N1345" t="s">
        <v>2274</v>
      </c>
      <c r="O1345" t="s">
        <v>756</v>
      </c>
      <c r="P1345" t="s">
        <v>757</v>
      </c>
      <c r="Q1345" t="s">
        <v>758</v>
      </c>
      <c r="R1345" t="s">
        <v>266</v>
      </c>
      <c r="S1345" t="s">
        <v>271</v>
      </c>
    </row>
    <row r="1346" spans="1:19" x14ac:dyDescent="0.35">
      <c r="A1346">
        <v>135387</v>
      </c>
      <c r="B1346">
        <v>114</v>
      </c>
      <c r="C1346" t="s">
        <v>27</v>
      </c>
      <c r="D1346" t="s">
        <v>979</v>
      </c>
      <c r="E1346">
        <v>1089.9000000000001</v>
      </c>
      <c r="F1346" s="20">
        <v>45811</v>
      </c>
      <c r="G1346" s="20">
        <v>45811</v>
      </c>
      <c r="H1346" s="20">
        <v>45811</v>
      </c>
      <c r="I1346" s="20">
        <v>45797</v>
      </c>
      <c r="J1346" s="20">
        <v>45806</v>
      </c>
      <c r="K1346" t="s">
        <v>330</v>
      </c>
      <c r="L1346" t="s">
        <v>766</v>
      </c>
      <c r="M1346" t="s">
        <v>767</v>
      </c>
      <c r="N1346" t="s">
        <v>2275</v>
      </c>
      <c r="O1346" t="s">
        <v>756</v>
      </c>
      <c r="P1346" t="s">
        <v>757</v>
      </c>
      <c r="Q1346" t="s">
        <v>758</v>
      </c>
      <c r="R1346" t="s">
        <v>266</v>
      </c>
      <c r="S1346" t="s">
        <v>271</v>
      </c>
    </row>
    <row r="1347" spans="1:19" x14ac:dyDescent="0.35">
      <c r="A1347">
        <v>135388</v>
      </c>
      <c r="B1347">
        <v>114</v>
      </c>
      <c r="C1347" t="s">
        <v>27</v>
      </c>
      <c r="D1347" t="s">
        <v>804</v>
      </c>
      <c r="E1347">
        <v>3872.22</v>
      </c>
      <c r="F1347" s="20">
        <v>45811</v>
      </c>
      <c r="G1347" s="20">
        <v>45811</v>
      </c>
      <c r="H1347" s="20">
        <v>45811</v>
      </c>
      <c r="I1347" s="20">
        <v>45798</v>
      </c>
      <c r="J1347" s="20">
        <v>45806</v>
      </c>
      <c r="K1347" t="s">
        <v>307</v>
      </c>
      <c r="L1347" t="s">
        <v>766</v>
      </c>
      <c r="M1347" t="s">
        <v>767</v>
      </c>
      <c r="N1347" t="s">
        <v>2276</v>
      </c>
      <c r="O1347" t="s">
        <v>756</v>
      </c>
      <c r="P1347" t="s">
        <v>757</v>
      </c>
      <c r="Q1347" t="s">
        <v>758</v>
      </c>
      <c r="R1347" t="s">
        <v>266</v>
      </c>
      <c r="S1347" t="s">
        <v>271</v>
      </c>
    </row>
    <row r="1348" spans="1:19" x14ac:dyDescent="0.35">
      <c r="A1348">
        <v>135310</v>
      </c>
      <c r="B1348">
        <v>114</v>
      </c>
      <c r="C1348" t="s">
        <v>27</v>
      </c>
      <c r="D1348" t="s">
        <v>979</v>
      </c>
      <c r="E1348">
        <v>1625.73</v>
      </c>
      <c r="F1348" s="20">
        <v>45810</v>
      </c>
      <c r="G1348" s="20">
        <v>45810</v>
      </c>
      <c r="H1348" s="20">
        <v>45810</v>
      </c>
      <c r="I1348" s="20">
        <v>45797</v>
      </c>
      <c r="J1348" s="20">
        <v>45806</v>
      </c>
      <c r="K1348" t="s">
        <v>330</v>
      </c>
      <c r="L1348" t="s">
        <v>766</v>
      </c>
      <c r="M1348" t="s">
        <v>767</v>
      </c>
      <c r="N1348" t="s">
        <v>2277</v>
      </c>
      <c r="O1348" t="s">
        <v>756</v>
      </c>
      <c r="P1348" t="s">
        <v>757</v>
      </c>
      <c r="Q1348" t="s">
        <v>758</v>
      </c>
      <c r="R1348" t="s">
        <v>266</v>
      </c>
      <c r="S1348" t="s">
        <v>271</v>
      </c>
    </row>
    <row r="1349" spans="1:19" x14ac:dyDescent="0.35">
      <c r="A1349">
        <v>130672</v>
      </c>
      <c r="B1349">
        <v>114</v>
      </c>
      <c r="C1349" t="s">
        <v>27</v>
      </c>
      <c r="D1349" t="s">
        <v>1933</v>
      </c>
      <c r="E1349">
        <v>2678.25</v>
      </c>
      <c r="F1349" s="20">
        <v>45810</v>
      </c>
      <c r="G1349" s="20">
        <v>45810</v>
      </c>
      <c r="H1349" s="20">
        <v>45810</v>
      </c>
      <c r="I1349" s="20">
        <v>45779</v>
      </c>
      <c r="J1349" s="20">
        <v>45784</v>
      </c>
      <c r="K1349" t="s">
        <v>330</v>
      </c>
      <c r="L1349" t="s">
        <v>766</v>
      </c>
      <c r="M1349" t="s">
        <v>770</v>
      </c>
      <c r="N1349" t="s">
        <v>2278</v>
      </c>
      <c r="O1349" t="s">
        <v>756</v>
      </c>
      <c r="P1349" t="s">
        <v>757</v>
      </c>
      <c r="Q1349" t="s">
        <v>758</v>
      </c>
      <c r="R1349" t="s">
        <v>266</v>
      </c>
      <c r="S1349" t="s">
        <v>271</v>
      </c>
    </row>
    <row r="1350" spans="1:19" x14ac:dyDescent="0.35">
      <c r="A1350">
        <v>130674</v>
      </c>
      <c r="B1350">
        <v>114</v>
      </c>
      <c r="C1350" t="s">
        <v>27</v>
      </c>
      <c r="D1350" t="s">
        <v>1933</v>
      </c>
      <c r="E1350">
        <v>3569.28</v>
      </c>
      <c r="F1350" s="20">
        <v>45810</v>
      </c>
      <c r="G1350" s="20">
        <v>45810</v>
      </c>
      <c r="H1350" s="20">
        <v>45810</v>
      </c>
      <c r="I1350" s="20">
        <v>45779</v>
      </c>
      <c r="J1350" s="20">
        <v>45784</v>
      </c>
      <c r="K1350" t="s">
        <v>330</v>
      </c>
      <c r="L1350" t="s">
        <v>766</v>
      </c>
      <c r="M1350" t="s">
        <v>770</v>
      </c>
      <c r="N1350" t="s">
        <v>2279</v>
      </c>
      <c r="O1350" t="s">
        <v>756</v>
      </c>
      <c r="P1350" t="s">
        <v>757</v>
      </c>
      <c r="Q1350" t="s">
        <v>758</v>
      </c>
      <c r="R1350" t="s">
        <v>266</v>
      </c>
      <c r="S1350" t="s">
        <v>271</v>
      </c>
    </row>
    <row r="1351" spans="1:19" x14ac:dyDescent="0.35">
      <c r="A1351">
        <v>130676</v>
      </c>
      <c r="B1351">
        <v>114</v>
      </c>
      <c r="C1351" t="s">
        <v>27</v>
      </c>
      <c r="D1351" t="s">
        <v>1933</v>
      </c>
      <c r="E1351">
        <v>3569.28</v>
      </c>
      <c r="F1351" s="20">
        <v>45810</v>
      </c>
      <c r="G1351" s="20">
        <v>45810</v>
      </c>
      <c r="H1351" s="20">
        <v>45810</v>
      </c>
      <c r="I1351" s="20">
        <v>45777</v>
      </c>
      <c r="J1351" s="20">
        <v>45784</v>
      </c>
      <c r="K1351" t="s">
        <v>330</v>
      </c>
      <c r="L1351" t="s">
        <v>766</v>
      </c>
      <c r="M1351" t="s">
        <v>770</v>
      </c>
      <c r="N1351" t="s">
        <v>2280</v>
      </c>
      <c r="O1351" t="s">
        <v>756</v>
      </c>
      <c r="P1351" t="s">
        <v>757</v>
      </c>
      <c r="Q1351" t="s">
        <v>758</v>
      </c>
      <c r="R1351" t="s">
        <v>266</v>
      </c>
      <c r="S1351" t="s">
        <v>271</v>
      </c>
    </row>
    <row r="1352" spans="1:19" x14ac:dyDescent="0.35">
      <c r="A1352">
        <v>130679</v>
      </c>
      <c r="B1352">
        <v>114</v>
      </c>
      <c r="C1352" t="s">
        <v>27</v>
      </c>
      <c r="D1352" t="s">
        <v>1933</v>
      </c>
      <c r="E1352">
        <v>3569.28</v>
      </c>
      <c r="F1352" s="20">
        <v>45810</v>
      </c>
      <c r="G1352" s="20">
        <v>45810</v>
      </c>
      <c r="H1352" s="20">
        <v>45810</v>
      </c>
      <c r="I1352" s="20">
        <v>45777</v>
      </c>
      <c r="J1352" s="20">
        <v>45784</v>
      </c>
      <c r="K1352" t="s">
        <v>330</v>
      </c>
      <c r="L1352" t="s">
        <v>766</v>
      </c>
      <c r="M1352" t="s">
        <v>770</v>
      </c>
      <c r="N1352" t="s">
        <v>2281</v>
      </c>
      <c r="O1352" t="s">
        <v>756</v>
      </c>
      <c r="P1352" t="s">
        <v>757</v>
      </c>
      <c r="Q1352" t="s">
        <v>758</v>
      </c>
      <c r="R1352" t="s">
        <v>266</v>
      </c>
      <c r="S1352" t="s">
        <v>271</v>
      </c>
    </row>
    <row r="1353" spans="1:19" x14ac:dyDescent="0.35">
      <c r="A1353">
        <v>130682</v>
      </c>
      <c r="B1353">
        <v>114</v>
      </c>
      <c r="C1353" t="s">
        <v>27</v>
      </c>
      <c r="D1353" t="s">
        <v>1933</v>
      </c>
      <c r="E1353">
        <v>3569.28</v>
      </c>
      <c r="F1353" s="20">
        <v>45810</v>
      </c>
      <c r="G1353" s="20">
        <v>45810</v>
      </c>
      <c r="H1353" s="20">
        <v>45810</v>
      </c>
      <c r="I1353" s="20">
        <v>45779</v>
      </c>
      <c r="J1353" s="20">
        <v>45784</v>
      </c>
      <c r="K1353" t="s">
        <v>330</v>
      </c>
      <c r="L1353" t="s">
        <v>766</v>
      </c>
      <c r="M1353" t="s">
        <v>770</v>
      </c>
      <c r="N1353" t="s">
        <v>2282</v>
      </c>
      <c r="O1353" t="s">
        <v>756</v>
      </c>
      <c r="P1353" t="s">
        <v>757</v>
      </c>
      <c r="Q1353" t="s">
        <v>758</v>
      </c>
      <c r="R1353" t="s">
        <v>266</v>
      </c>
      <c r="S1353" t="s">
        <v>271</v>
      </c>
    </row>
    <row r="1354" spans="1:19" x14ac:dyDescent="0.35">
      <c r="A1354">
        <v>130686</v>
      </c>
      <c r="B1354">
        <v>114</v>
      </c>
      <c r="C1354" t="s">
        <v>27</v>
      </c>
      <c r="D1354" t="s">
        <v>1933</v>
      </c>
      <c r="E1354">
        <v>3569.28</v>
      </c>
      <c r="F1354" s="20">
        <v>45810</v>
      </c>
      <c r="G1354" s="20">
        <v>45810</v>
      </c>
      <c r="H1354" s="20">
        <v>45810</v>
      </c>
      <c r="I1354" s="20">
        <v>45777</v>
      </c>
      <c r="J1354" s="20">
        <v>45784</v>
      </c>
      <c r="K1354" t="s">
        <v>330</v>
      </c>
      <c r="L1354" t="s">
        <v>766</v>
      </c>
      <c r="M1354" t="s">
        <v>770</v>
      </c>
      <c r="N1354" t="s">
        <v>2283</v>
      </c>
      <c r="O1354" t="s">
        <v>756</v>
      </c>
      <c r="P1354" t="s">
        <v>757</v>
      </c>
      <c r="Q1354" t="s">
        <v>758</v>
      </c>
      <c r="R1354" t="s">
        <v>266</v>
      </c>
      <c r="S1354" t="s">
        <v>271</v>
      </c>
    </row>
    <row r="1355" spans="1:19" x14ac:dyDescent="0.35">
      <c r="A1355">
        <v>130738</v>
      </c>
      <c r="B1355">
        <v>114</v>
      </c>
      <c r="C1355" t="s">
        <v>27</v>
      </c>
      <c r="D1355" t="s">
        <v>1933</v>
      </c>
      <c r="E1355">
        <v>2676.96</v>
      </c>
      <c r="F1355" s="20">
        <v>45810</v>
      </c>
      <c r="G1355" s="20">
        <v>45810</v>
      </c>
      <c r="H1355" s="20">
        <v>45810</v>
      </c>
      <c r="I1355" s="20">
        <v>45777</v>
      </c>
      <c r="J1355" s="20">
        <v>45784</v>
      </c>
      <c r="K1355" t="s">
        <v>330</v>
      </c>
      <c r="L1355" t="s">
        <v>766</v>
      </c>
      <c r="M1355" t="s">
        <v>770</v>
      </c>
      <c r="N1355" t="s">
        <v>2284</v>
      </c>
      <c r="O1355" t="s">
        <v>756</v>
      </c>
      <c r="P1355" t="s">
        <v>757</v>
      </c>
      <c r="Q1355" t="s">
        <v>758</v>
      </c>
      <c r="R1355" t="s">
        <v>266</v>
      </c>
      <c r="S1355" t="s">
        <v>271</v>
      </c>
    </row>
    <row r="1356" spans="1:19" x14ac:dyDescent="0.35">
      <c r="A1356">
        <v>128769</v>
      </c>
      <c r="B1356">
        <v>114</v>
      </c>
      <c r="C1356" t="s">
        <v>27</v>
      </c>
      <c r="D1356" t="s">
        <v>541</v>
      </c>
      <c r="E1356">
        <v>1105.72</v>
      </c>
      <c r="F1356" s="20">
        <v>45810</v>
      </c>
      <c r="G1356" s="20">
        <v>45810</v>
      </c>
      <c r="H1356" s="20">
        <v>45810</v>
      </c>
      <c r="I1356" s="20">
        <v>45779</v>
      </c>
      <c r="J1356" s="20">
        <v>45782</v>
      </c>
      <c r="K1356" t="s">
        <v>330</v>
      </c>
      <c r="L1356" t="s">
        <v>766</v>
      </c>
      <c r="M1356" t="s">
        <v>770</v>
      </c>
      <c r="N1356" t="s">
        <v>2285</v>
      </c>
      <c r="O1356" t="s">
        <v>756</v>
      </c>
      <c r="P1356" t="s">
        <v>757</v>
      </c>
      <c r="Q1356" t="s">
        <v>758</v>
      </c>
      <c r="R1356" t="s">
        <v>266</v>
      </c>
      <c r="S1356" t="s">
        <v>271</v>
      </c>
    </row>
    <row r="1357" spans="1:19" x14ac:dyDescent="0.35">
      <c r="A1357">
        <v>128772</v>
      </c>
      <c r="B1357">
        <v>114</v>
      </c>
      <c r="C1357" t="s">
        <v>27</v>
      </c>
      <c r="D1357" t="s">
        <v>541</v>
      </c>
      <c r="E1357">
        <v>2211.4299999999998</v>
      </c>
      <c r="F1357" s="20">
        <v>45810</v>
      </c>
      <c r="G1357" s="20">
        <v>45810</v>
      </c>
      <c r="H1357" s="20">
        <v>45810</v>
      </c>
      <c r="I1357" s="20">
        <v>45779</v>
      </c>
      <c r="J1357" s="20">
        <v>45782</v>
      </c>
      <c r="K1357" t="s">
        <v>330</v>
      </c>
      <c r="L1357" t="s">
        <v>766</v>
      </c>
      <c r="M1357" t="s">
        <v>770</v>
      </c>
      <c r="N1357" t="s">
        <v>2286</v>
      </c>
      <c r="O1357" t="s">
        <v>756</v>
      </c>
      <c r="P1357" t="s">
        <v>757</v>
      </c>
      <c r="Q1357" t="s">
        <v>758</v>
      </c>
      <c r="R1357" t="s">
        <v>266</v>
      </c>
      <c r="S1357" t="s">
        <v>271</v>
      </c>
    </row>
    <row r="1358" spans="1:19" x14ac:dyDescent="0.35">
      <c r="A1358">
        <v>128778</v>
      </c>
      <c r="B1358">
        <v>114</v>
      </c>
      <c r="C1358" t="s">
        <v>27</v>
      </c>
      <c r="D1358" t="s">
        <v>541</v>
      </c>
      <c r="E1358">
        <v>3627.8</v>
      </c>
      <c r="F1358" s="20">
        <v>45810</v>
      </c>
      <c r="G1358" s="20">
        <v>45810</v>
      </c>
      <c r="H1358" s="20">
        <v>45810</v>
      </c>
      <c r="I1358" s="20">
        <v>45777</v>
      </c>
      <c r="J1358" s="20">
        <v>45782</v>
      </c>
      <c r="K1358" t="s">
        <v>330</v>
      </c>
      <c r="L1358" t="s">
        <v>766</v>
      </c>
      <c r="M1358" t="s">
        <v>770</v>
      </c>
      <c r="N1358" t="s">
        <v>2287</v>
      </c>
      <c r="O1358" t="s">
        <v>756</v>
      </c>
      <c r="P1358" t="s">
        <v>757</v>
      </c>
      <c r="Q1358" t="s">
        <v>758</v>
      </c>
      <c r="R1358" t="s">
        <v>266</v>
      </c>
      <c r="S1358" t="s">
        <v>271</v>
      </c>
    </row>
    <row r="1359" spans="1:19" x14ac:dyDescent="0.35">
      <c r="A1359">
        <v>128780</v>
      </c>
      <c r="B1359">
        <v>114</v>
      </c>
      <c r="C1359" t="s">
        <v>27</v>
      </c>
      <c r="D1359" t="s">
        <v>541</v>
      </c>
      <c r="E1359">
        <v>525.6</v>
      </c>
      <c r="F1359" s="20">
        <v>45810</v>
      </c>
      <c r="G1359" s="20">
        <v>45810</v>
      </c>
      <c r="H1359" s="20">
        <v>45810</v>
      </c>
      <c r="I1359" s="20">
        <v>45777</v>
      </c>
      <c r="J1359" s="20">
        <v>45782</v>
      </c>
      <c r="K1359" t="s">
        <v>330</v>
      </c>
      <c r="L1359" t="s">
        <v>766</v>
      </c>
      <c r="M1359" t="s">
        <v>770</v>
      </c>
      <c r="N1359" t="s">
        <v>2288</v>
      </c>
      <c r="O1359" t="s">
        <v>756</v>
      </c>
      <c r="P1359" t="s">
        <v>757</v>
      </c>
      <c r="Q1359" t="s">
        <v>758</v>
      </c>
      <c r="R1359" t="s">
        <v>266</v>
      </c>
      <c r="S1359" t="s">
        <v>271</v>
      </c>
    </row>
    <row r="1360" spans="1:19" x14ac:dyDescent="0.35">
      <c r="A1360">
        <v>128787</v>
      </c>
      <c r="B1360">
        <v>114</v>
      </c>
      <c r="C1360" t="s">
        <v>27</v>
      </c>
      <c r="D1360" t="s">
        <v>541</v>
      </c>
      <c r="E1360">
        <v>2910.29</v>
      </c>
      <c r="F1360" s="20">
        <v>45810</v>
      </c>
      <c r="G1360" s="20">
        <v>45810</v>
      </c>
      <c r="H1360" s="20">
        <v>45810</v>
      </c>
      <c r="I1360" s="20">
        <v>45777</v>
      </c>
      <c r="J1360" s="20">
        <v>45782</v>
      </c>
      <c r="K1360" t="s">
        <v>330</v>
      </c>
      <c r="L1360" t="s">
        <v>766</v>
      </c>
      <c r="M1360" t="s">
        <v>770</v>
      </c>
      <c r="N1360" t="s">
        <v>2289</v>
      </c>
      <c r="O1360" t="s">
        <v>756</v>
      </c>
      <c r="P1360" t="s">
        <v>757</v>
      </c>
      <c r="Q1360" t="s">
        <v>758</v>
      </c>
      <c r="R1360" t="s">
        <v>266</v>
      </c>
      <c r="S1360" t="s">
        <v>271</v>
      </c>
    </row>
    <row r="1361" spans="1:19" x14ac:dyDescent="0.35">
      <c r="A1361">
        <v>128817</v>
      </c>
      <c r="B1361">
        <v>114</v>
      </c>
      <c r="C1361" t="s">
        <v>27</v>
      </c>
      <c r="D1361" t="s">
        <v>1933</v>
      </c>
      <c r="E1361">
        <v>3569.28</v>
      </c>
      <c r="F1361" s="20">
        <v>45810</v>
      </c>
      <c r="G1361" s="20">
        <v>45810</v>
      </c>
      <c r="H1361" s="20">
        <v>45810</v>
      </c>
      <c r="I1361" s="20">
        <v>45777</v>
      </c>
      <c r="J1361" s="20">
        <v>45782</v>
      </c>
      <c r="K1361" t="s">
        <v>330</v>
      </c>
      <c r="L1361" t="s">
        <v>766</v>
      </c>
      <c r="M1361" t="s">
        <v>770</v>
      </c>
      <c r="N1361" t="s">
        <v>2290</v>
      </c>
      <c r="O1361" t="s">
        <v>756</v>
      </c>
      <c r="P1361" t="s">
        <v>757</v>
      </c>
      <c r="Q1361" t="s">
        <v>758</v>
      </c>
      <c r="R1361" t="s">
        <v>266</v>
      </c>
      <c r="S1361" t="s">
        <v>271</v>
      </c>
    </row>
    <row r="1362" spans="1:19" x14ac:dyDescent="0.35">
      <c r="A1362">
        <v>133825</v>
      </c>
      <c r="B1362">
        <v>114</v>
      </c>
      <c r="C1362" t="s">
        <v>27</v>
      </c>
      <c r="D1362" t="s">
        <v>2291</v>
      </c>
      <c r="E1362">
        <v>625</v>
      </c>
      <c r="F1362" s="20">
        <v>45810</v>
      </c>
      <c r="G1362" s="20">
        <v>45810</v>
      </c>
      <c r="H1362" s="20">
        <v>45810</v>
      </c>
      <c r="I1362" s="20">
        <v>45796</v>
      </c>
      <c r="J1362" s="20">
        <v>45799</v>
      </c>
      <c r="K1362" t="s">
        <v>330</v>
      </c>
      <c r="L1362" t="s">
        <v>791</v>
      </c>
      <c r="M1362" t="s">
        <v>971</v>
      </c>
      <c r="N1362" t="s">
        <v>2292</v>
      </c>
      <c r="O1362" t="s">
        <v>756</v>
      </c>
      <c r="P1362" t="s">
        <v>757</v>
      </c>
      <c r="Q1362" t="s">
        <v>758</v>
      </c>
      <c r="R1362" t="s">
        <v>266</v>
      </c>
      <c r="S1362" t="s">
        <v>271</v>
      </c>
    </row>
    <row r="1363" spans="1:19" x14ac:dyDescent="0.35">
      <c r="A1363">
        <v>133893</v>
      </c>
      <c r="B1363">
        <v>114</v>
      </c>
      <c r="C1363" t="s">
        <v>27</v>
      </c>
      <c r="D1363" t="s">
        <v>801</v>
      </c>
      <c r="E1363">
        <v>250.5</v>
      </c>
      <c r="F1363" s="20">
        <v>45808</v>
      </c>
      <c r="G1363" s="20">
        <v>45810</v>
      </c>
      <c r="H1363" s="20">
        <v>45810</v>
      </c>
      <c r="I1363" s="20">
        <v>45797</v>
      </c>
      <c r="J1363" s="20">
        <v>45799</v>
      </c>
      <c r="K1363" t="s">
        <v>330</v>
      </c>
      <c r="L1363" t="s">
        <v>766</v>
      </c>
      <c r="M1363" t="s">
        <v>767</v>
      </c>
      <c r="N1363" t="s">
        <v>2293</v>
      </c>
      <c r="O1363" t="s">
        <v>756</v>
      </c>
      <c r="P1363" t="s">
        <v>757</v>
      </c>
      <c r="Q1363" t="s">
        <v>758</v>
      </c>
      <c r="R1363" t="s">
        <v>266</v>
      </c>
      <c r="S1363" t="s">
        <v>271</v>
      </c>
    </row>
    <row r="1364" spans="1:19" x14ac:dyDescent="0.35">
      <c r="A1364">
        <v>133894</v>
      </c>
      <c r="B1364">
        <v>114</v>
      </c>
      <c r="C1364" t="s">
        <v>27</v>
      </c>
      <c r="D1364" t="s">
        <v>979</v>
      </c>
      <c r="E1364">
        <v>995.4</v>
      </c>
      <c r="F1364" s="20">
        <v>45810</v>
      </c>
      <c r="G1364" s="20">
        <v>45810</v>
      </c>
      <c r="H1364" s="20">
        <v>45810</v>
      </c>
      <c r="I1364" s="20">
        <v>45797</v>
      </c>
      <c r="J1364" s="20">
        <v>45799</v>
      </c>
      <c r="K1364" t="s">
        <v>330</v>
      </c>
      <c r="L1364" t="s">
        <v>762</v>
      </c>
      <c r="M1364" t="s">
        <v>788</v>
      </c>
      <c r="N1364" t="s">
        <v>2294</v>
      </c>
      <c r="O1364" t="s">
        <v>756</v>
      </c>
      <c r="P1364" t="s">
        <v>757</v>
      </c>
      <c r="Q1364" t="s">
        <v>758</v>
      </c>
      <c r="R1364" t="s">
        <v>266</v>
      </c>
      <c r="S1364" t="s">
        <v>271</v>
      </c>
    </row>
    <row r="1365" spans="1:19" x14ac:dyDescent="0.35">
      <c r="A1365">
        <v>134010</v>
      </c>
      <c r="B1365">
        <v>114</v>
      </c>
      <c r="C1365" t="s">
        <v>27</v>
      </c>
      <c r="D1365" t="s">
        <v>811</v>
      </c>
      <c r="E1365">
        <v>250</v>
      </c>
      <c r="F1365" s="20">
        <v>45810</v>
      </c>
      <c r="G1365" s="20">
        <v>45810</v>
      </c>
      <c r="H1365" s="20">
        <v>45810</v>
      </c>
      <c r="I1365" s="20">
        <v>45800</v>
      </c>
      <c r="J1365" s="20">
        <v>45800</v>
      </c>
      <c r="K1365" t="s">
        <v>264</v>
      </c>
      <c r="L1365" t="s">
        <v>812</v>
      </c>
      <c r="M1365" t="s">
        <v>813</v>
      </c>
      <c r="N1365" t="s">
        <v>2295</v>
      </c>
      <c r="O1365" t="s">
        <v>756</v>
      </c>
      <c r="P1365" t="s">
        <v>757</v>
      </c>
      <c r="Q1365" t="s">
        <v>758</v>
      </c>
      <c r="R1365" t="s">
        <v>266</v>
      </c>
      <c r="S1365" t="s">
        <v>302</v>
      </c>
    </row>
    <row r="1366" spans="1:19" x14ac:dyDescent="0.35">
      <c r="A1366">
        <v>134205</v>
      </c>
      <c r="B1366">
        <v>114</v>
      </c>
      <c r="C1366" t="s">
        <v>27</v>
      </c>
      <c r="D1366" t="s">
        <v>984</v>
      </c>
      <c r="E1366">
        <v>7380</v>
      </c>
      <c r="F1366" s="20">
        <v>45810</v>
      </c>
      <c r="G1366" s="20">
        <v>45810</v>
      </c>
      <c r="H1366" s="20">
        <v>45810</v>
      </c>
      <c r="I1366" s="20">
        <v>45800</v>
      </c>
      <c r="J1366" s="20">
        <v>45800</v>
      </c>
      <c r="K1366" t="s">
        <v>264</v>
      </c>
      <c r="L1366" t="s">
        <v>812</v>
      </c>
      <c r="M1366" t="s">
        <v>985</v>
      </c>
      <c r="N1366" t="s">
        <v>2296</v>
      </c>
      <c r="O1366" t="s">
        <v>756</v>
      </c>
      <c r="P1366" t="s">
        <v>757</v>
      </c>
      <c r="Q1366" t="s">
        <v>758</v>
      </c>
      <c r="R1366" t="s">
        <v>266</v>
      </c>
      <c r="S1366" t="s">
        <v>271</v>
      </c>
    </row>
    <row r="1367" spans="1:19" x14ac:dyDescent="0.35">
      <c r="A1367">
        <v>134538</v>
      </c>
      <c r="B1367">
        <v>114</v>
      </c>
      <c r="C1367" t="s">
        <v>27</v>
      </c>
      <c r="D1367" t="s">
        <v>987</v>
      </c>
      <c r="E1367">
        <v>1844.04</v>
      </c>
      <c r="F1367" s="20">
        <v>45810</v>
      </c>
      <c r="G1367" s="20">
        <v>45810</v>
      </c>
      <c r="H1367" s="20">
        <v>45810</v>
      </c>
      <c r="I1367" s="20">
        <v>45803</v>
      </c>
      <c r="J1367" s="20">
        <v>45804</v>
      </c>
      <c r="K1367" t="s">
        <v>330</v>
      </c>
      <c r="L1367" t="s">
        <v>766</v>
      </c>
      <c r="M1367" t="s">
        <v>767</v>
      </c>
      <c r="N1367" t="s">
        <v>918</v>
      </c>
      <c r="O1367" t="s">
        <v>756</v>
      </c>
      <c r="P1367" t="s">
        <v>757</v>
      </c>
      <c r="Q1367" t="s">
        <v>758</v>
      </c>
      <c r="R1367" t="s">
        <v>266</v>
      </c>
      <c r="S1367" t="s">
        <v>271</v>
      </c>
    </row>
    <row r="1368" spans="1:19" x14ac:dyDescent="0.35">
      <c r="A1368">
        <v>134590</v>
      </c>
      <c r="B1368">
        <v>114</v>
      </c>
      <c r="C1368" t="s">
        <v>27</v>
      </c>
      <c r="D1368" t="s">
        <v>1044</v>
      </c>
      <c r="E1368">
        <v>2000</v>
      </c>
      <c r="F1368" s="20">
        <v>45810</v>
      </c>
      <c r="G1368" s="20">
        <v>45810</v>
      </c>
      <c r="H1368" s="20">
        <v>45810</v>
      </c>
      <c r="I1368" s="20">
        <v>45804</v>
      </c>
      <c r="J1368" s="20">
        <v>45804</v>
      </c>
      <c r="K1368" t="s">
        <v>264</v>
      </c>
      <c r="L1368" t="s">
        <v>831</v>
      </c>
      <c r="M1368" t="s">
        <v>1078</v>
      </c>
      <c r="N1368" t="s">
        <v>2297</v>
      </c>
      <c r="O1368" t="s">
        <v>756</v>
      </c>
      <c r="P1368" t="s">
        <v>757</v>
      </c>
      <c r="Q1368" t="s">
        <v>758</v>
      </c>
      <c r="R1368" t="s">
        <v>266</v>
      </c>
      <c r="S1368" t="s">
        <v>271</v>
      </c>
    </row>
    <row r="1369" spans="1:19" x14ac:dyDescent="0.35">
      <c r="A1369">
        <v>133053</v>
      </c>
      <c r="B1369">
        <v>114</v>
      </c>
      <c r="C1369" t="s">
        <v>27</v>
      </c>
      <c r="D1369" t="s">
        <v>1362</v>
      </c>
      <c r="E1369">
        <v>381</v>
      </c>
      <c r="F1369" s="20">
        <v>45810</v>
      </c>
      <c r="G1369" s="20">
        <v>45810</v>
      </c>
      <c r="H1369" s="20">
        <v>45810</v>
      </c>
      <c r="I1369" s="20">
        <v>45789</v>
      </c>
      <c r="J1369" s="20">
        <v>45796</v>
      </c>
      <c r="K1369" t="s">
        <v>330</v>
      </c>
      <c r="L1369" t="s">
        <v>791</v>
      </c>
      <c r="M1369" t="s">
        <v>971</v>
      </c>
      <c r="N1369" t="s">
        <v>2298</v>
      </c>
      <c r="O1369" t="s">
        <v>756</v>
      </c>
      <c r="P1369" t="s">
        <v>757</v>
      </c>
      <c r="Q1369" t="s">
        <v>758</v>
      </c>
      <c r="R1369" t="s">
        <v>266</v>
      </c>
      <c r="S1369" t="s">
        <v>271</v>
      </c>
    </row>
    <row r="1370" spans="1:19" x14ac:dyDescent="0.35">
      <c r="A1370">
        <v>133071</v>
      </c>
      <c r="B1370">
        <v>114</v>
      </c>
      <c r="C1370" t="s">
        <v>27</v>
      </c>
      <c r="D1370" t="s">
        <v>2142</v>
      </c>
      <c r="E1370">
        <v>681.6</v>
      </c>
      <c r="F1370" s="20">
        <v>45810</v>
      </c>
      <c r="G1370" s="20">
        <v>45810</v>
      </c>
      <c r="H1370" s="20">
        <v>45810</v>
      </c>
      <c r="I1370" s="20">
        <v>45793</v>
      </c>
      <c r="J1370" s="20">
        <v>45796</v>
      </c>
      <c r="K1370" t="s">
        <v>330</v>
      </c>
      <c r="L1370" t="s">
        <v>766</v>
      </c>
      <c r="M1370" t="s">
        <v>767</v>
      </c>
      <c r="N1370" t="s">
        <v>2299</v>
      </c>
      <c r="O1370" t="s">
        <v>756</v>
      </c>
      <c r="P1370" t="s">
        <v>757</v>
      </c>
      <c r="Q1370" t="s">
        <v>758</v>
      </c>
      <c r="R1370" t="s">
        <v>266</v>
      </c>
      <c r="S1370" t="s">
        <v>271</v>
      </c>
    </row>
    <row r="1371" spans="1:19" x14ac:dyDescent="0.35">
      <c r="A1371">
        <v>133079</v>
      </c>
      <c r="B1371">
        <v>114</v>
      </c>
      <c r="C1371" t="s">
        <v>27</v>
      </c>
      <c r="D1371" t="s">
        <v>2142</v>
      </c>
      <c r="E1371">
        <v>1820.2</v>
      </c>
      <c r="F1371" s="20">
        <v>45808</v>
      </c>
      <c r="G1371" s="20">
        <v>45810</v>
      </c>
      <c r="H1371" s="20">
        <v>45810</v>
      </c>
      <c r="I1371" s="20">
        <v>45793</v>
      </c>
      <c r="J1371" s="20">
        <v>45796</v>
      </c>
      <c r="K1371" t="s">
        <v>330</v>
      </c>
      <c r="L1371" t="s">
        <v>766</v>
      </c>
      <c r="M1371" t="s">
        <v>767</v>
      </c>
      <c r="N1371" t="s">
        <v>2300</v>
      </c>
      <c r="O1371" t="s">
        <v>756</v>
      </c>
      <c r="P1371" t="s">
        <v>757</v>
      </c>
      <c r="Q1371" t="s">
        <v>758</v>
      </c>
      <c r="R1371" t="s">
        <v>266</v>
      </c>
      <c r="S1371" t="s">
        <v>271</v>
      </c>
    </row>
    <row r="1372" spans="1:19" x14ac:dyDescent="0.35">
      <c r="A1372">
        <v>133083</v>
      </c>
      <c r="B1372">
        <v>114</v>
      </c>
      <c r="C1372" t="s">
        <v>27</v>
      </c>
      <c r="D1372" t="s">
        <v>2224</v>
      </c>
      <c r="E1372">
        <v>513.1</v>
      </c>
      <c r="F1372" s="20">
        <v>45808</v>
      </c>
      <c r="G1372" s="20">
        <v>45810</v>
      </c>
      <c r="H1372" s="20">
        <v>45810</v>
      </c>
      <c r="I1372" s="20">
        <v>45793</v>
      </c>
      <c r="J1372" s="20">
        <v>45796</v>
      </c>
      <c r="K1372" t="s">
        <v>330</v>
      </c>
      <c r="L1372" t="s">
        <v>766</v>
      </c>
      <c r="M1372" t="s">
        <v>767</v>
      </c>
      <c r="N1372" t="s">
        <v>2301</v>
      </c>
      <c r="O1372" t="s">
        <v>756</v>
      </c>
      <c r="P1372" t="s">
        <v>757</v>
      </c>
      <c r="Q1372" t="s">
        <v>758</v>
      </c>
      <c r="R1372" t="s">
        <v>266</v>
      </c>
      <c r="S1372" t="s">
        <v>271</v>
      </c>
    </row>
    <row r="1373" spans="1:19" x14ac:dyDescent="0.35">
      <c r="A1373">
        <v>133306</v>
      </c>
      <c r="B1373">
        <v>114</v>
      </c>
      <c r="C1373" t="s">
        <v>27</v>
      </c>
      <c r="D1373" t="s">
        <v>782</v>
      </c>
      <c r="E1373">
        <v>290.75</v>
      </c>
      <c r="F1373" s="20">
        <v>45810</v>
      </c>
      <c r="G1373" s="20">
        <v>45810</v>
      </c>
      <c r="H1373" s="20">
        <v>45810</v>
      </c>
      <c r="I1373" s="20">
        <v>45796</v>
      </c>
      <c r="J1373" s="20">
        <v>45797</v>
      </c>
      <c r="K1373" t="s">
        <v>330</v>
      </c>
      <c r="L1373" t="s">
        <v>766</v>
      </c>
      <c r="M1373" t="s">
        <v>767</v>
      </c>
      <c r="N1373" t="s">
        <v>2302</v>
      </c>
      <c r="O1373" t="s">
        <v>756</v>
      </c>
      <c r="P1373" t="s">
        <v>757</v>
      </c>
      <c r="Q1373" t="s">
        <v>758</v>
      </c>
      <c r="R1373" t="s">
        <v>266</v>
      </c>
      <c r="S1373" t="s">
        <v>271</v>
      </c>
    </row>
    <row r="1374" spans="1:19" x14ac:dyDescent="0.35">
      <c r="A1374">
        <v>133307</v>
      </c>
      <c r="B1374">
        <v>114</v>
      </c>
      <c r="C1374" t="s">
        <v>27</v>
      </c>
      <c r="D1374" t="s">
        <v>979</v>
      </c>
      <c r="E1374">
        <v>1375.3</v>
      </c>
      <c r="F1374" s="20">
        <v>45810</v>
      </c>
      <c r="G1374" s="20">
        <v>45810</v>
      </c>
      <c r="H1374" s="20">
        <v>45810</v>
      </c>
      <c r="I1374" s="20">
        <v>45796</v>
      </c>
      <c r="J1374" s="20">
        <v>45797</v>
      </c>
      <c r="K1374" t="s">
        <v>330</v>
      </c>
      <c r="L1374" t="s">
        <v>766</v>
      </c>
      <c r="M1374" t="s">
        <v>767</v>
      </c>
      <c r="N1374" t="s">
        <v>2303</v>
      </c>
      <c r="O1374" t="s">
        <v>756</v>
      </c>
      <c r="P1374" t="s">
        <v>757</v>
      </c>
      <c r="Q1374" t="s">
        <v>758</v>
      </c>
      <c r="R1374" t="s">
        <v>266</v>
      </c>
      <c r="S1374" t="s">
        <v>271</v>
      </c>
    </row>
    <row r="1375" spans="1:19" x14ac:dyDescent="0.35">
      <c r="A1375">
        <v>133585</v>
      </c>
      <c r="B1375">
        <v>114</v>
      </c>
      <c r="C1375" t="s">
        <v>27</v>
      </c>
      <c r="D1375" t="s">
        <v>964</v>
      </c>
      <c r="E1375">
        <v>3549</v>
      </c>
      <c r="F1375" s="20">
        <v>45810</v>
      </c>
      <c r="G1375" s="20">
        <v>45810</v>
      </c>
      <c r="H1375" s="20">
        <v>45810</v>
      </c>
      <c r="I1375" s="20">
        <v>45796</v>
      </c>
      <c r="J1375" s="20">
        <v>45798</v>
      </c>
      <c r="K1375" t="s">
        <v>330</v>
      </c>
      <c r="L1375" t="s">
        <v>766</v>
      </c>
      <c r="M1375" t="s">
        <v>770</v>
      </c>
      <c r="N1375" t="s">
        <v>2304</v>
      </c>
      <c r="O1375" t="s">
        <v>756</v>
      </c>
      <c r="P1375" t="s">
        <v>757</v>
      </c>
      <c r="Q1375" t="s">
        <v>758</v>
      </c>
      <c r="R1375" t="s">
        <v>266</v>
      </c>
      <c r="S1375" t="s">
        <v>271</v>
      </c>
    </row>
    <row r="1376" spans="1:19" x14ac:dyDescent="0.35">
      <c r="A1376">
        <v>133600</v>
      </c>
      <c r="B1376">
        <v>114</v>
      </c>
      <c r="C1376" t="s">
        <v>27</v>
      </c>
      <c r="D1376" t="s">
        <v>804</v>
      </c>
      <c r="E1376">
        <v>1391.76</v>
      </c>
      <c r="F1376" s="20">
        <v>45810</v>
      </c>
      <c r="G1376" s="20">
        <v>45810</v>
      </c>
      <c r="H1376" s="20">
        <v>45810</v>
      </c>
      <c r="I1376" s="20">
        <v>45796</v>
      </c>
      <c r="J1376" s="20">
        <v>45798</v>
      </c>
      <c r="K1376" t="s">
        <v>330</v>
      </c>
      <c r="L1376" t="s">
        <v>766</v>
      </c>
      <c r="M1376" t="s">
        <v>767</v>
      </c>
      <c r="N1376" t="s">
        <v>2305</v>
      </c>
      <c r="O1376" t="s">
        <v>756</v>
      </c>
      <c r="P1376" t="s">
        <v>757</v>
      </c>
      <c r="Q1376" t="s">
        <v>758</v>
      </c>
      <c r="R1376" t="s">
        <v>266</v>
      </c>
      <c r="S1376" t="s">
        <v>271</v>
      </c>
    </row>
    <row r="1377" spans="1:19" x14ac:dyDescent="0.35">
      <c r="A1377">
        <v>132026</v>
      </c>
      <c r="B1377">
        <v>114</v>
      </c>
      <c r="C1377" t="s">
        <v>27</v>
      </c>
      <c r="D1377" t="s">
        <v>941</v>
      </c>
      <c r="E1377">
        <v>6806</v>
      </c>
      <c r="F1377" s="20">
        <v>45810</v>
      </c>
      <c r="G1377" s="20">
        <v>45810</v>
      </c>
      <c r="H1377" s="20">
        <v>45810</v>
      </c>
      <c r="I1377" s="20">
        <v>45777</v>
      </c>
      <c r="J1377" s="20">
        <v>45791</v>
      </c>
      <c r="K1377" t="s">
        <v>330</v>
      </c>
      <c r="L1377" t="s">
        <v>942</v>
      </c>
      <c r="M1377" t="s">
        <v>943</v>
      </c>
      <c r="N1377" t="s">
        <v>2306</v>
      </c>
      <c r="O1377" t="s">
        <v>756</v>
      </c>
      <c r="P1377" t="s">
        <v>757</v>
      </c>
      <c r="Q1377" t="s">
        <v>758</v>
      </c>
      <c r="R1377" t="s">
        <v>266</v>
      </c>
      <c r="S1377" t="s">
        <v>271</v>
      </c>
    </row>
    <row r="1378" spans="1:19" x14ac:dyDescent="0.35">
      <c r="A1378">
        <v>132676</v>
      </c>
      <c r="B1378">
        <v>114</v>
      </c>
      <c r="C1378" t="s">
        <v>27</v>
      </c>
      <c r="D1378" t="s">
        <v>1009</v>
      </c>
      <c r="E1378">
        <v>800.5</v>
      </c>
      <c r="F1378" s="20">
        <v>45808</v>
      </c>
      <c r="G1378" s="20">
        <v>45810</v>
      </c>
      <c r="H1378" s="20">
        <v>45810</v>
      </c>
      <c r="I1378" s="20">
        <v>45792</v>
      </c>
      <c r="J1378" s="20">
        <v>45793</v>
      </c>
      <c r="K1378" t="s">
        <v>330</v>
      </c>
      <c r="L1378" t="s">
        <v>766</v>
      </c>
      <c r="M1378" t="s">
        <v>767</v>
      </c>
      <c r="N1378" t="s">
        <v>2307</v>
      </c>
      <c r="O1378" t="s">
        <v>756</v>
      </c>
      <c r="P1378" t="s">
        <v>757</v>
      </c>
      <c r="Q1378" t="s">
        <v>758</v>
      </c>
      <c r="R1378" t="s">
        <v>266</v>
      </c>
      <c r="S1378" t="s">
        <v>271</v>
      </c>
    </row>
    <row r="1379" spans="1:19" x14ac:dyDescent="0.35">
      <c r="A1379">
        <v>132695</v>
      </c>
      <c r="B1379">
        <v>114</v>
      </c>
      <c r="C1379" t="s">
        <v>27</v>
      </c>
      <c r="D1379" t="s">
        <v>801</v>
      </c>
      <c r="E1379">
        <v>887.5</v>
      </c>
      <c r="F1379" s="20">
        <v>45808</v>
      </c>
      <c r="G1379" s="20">
        <v>45810</v>
      </c>
      <c r="H1379" s="20">
        <v>45810</v>
      </c>
      <c r="I1379" s="20">
        <v>45792</v>
      </c>
      <c r="J1379" s="20">
        <v>45793</v>
      </c>
      <c r="K1379" t="s">
        <v>330</v>
      </c>
      <c r="L1379" t="s">
        <v>766</v>
      </c>
      <c r="M1379" t="s">
        <v>767</v>
      </c>
      <c r="N1379" t="s">
        <v>2308</v>
      </c>
      <c r="O1379" t="s">
        <v>756</v>
      </c>
      <c r="P1379" t="s">
        <v>757</v>
      </c>
      <c r="Q1379" t="s">
        <v>758</v>
      </c>
      <c r="R1379" t="s">
        <v>266</v>
      </c>
      <c r="S1379" t="s">
        <v>271</v>
      </c>
    </row>
    <row r="1380" spans="1:19" x14ac:dyDescent="0.35">
      <c r="A1380">
        <v>132698</v>
      </c>
      <c r="B1380">
        <v>114</v>
      </c>
      <c r="C1380" t="s">
        <v>27</v>
      </c>
      <c r="D1380" t="s">
        <v>809</v>
      </c>
      <c r="E1380">
        <v>427.8</v>
      </c>
      <c r="F1380" s="20">
        <v>45809</v>
      </c>
      <c r="G1380" s="20">
        <v>45810</v>
      </c>
      <c r="H1380" s="20">
        <v>45810</v>
      </c>
      <c r="I1380" s="20">
        <v>45793</v>
      </c>
      <c r="J1380" s="20">
        <v>45793</v>
      </c>
      <c r="K1380" t="s">
        <v>330</v>
      </c>
      <c r="L1380" t="s">
        <v>766</v>
      </c>
      <c r="M1380" t="s">
        <v>767</v>
      </c>
      <c r="N1380" t="s">
        <v>2309</v>
      </c>
      <c r="O1380" t="s">
        <v>756</v>
      </c>
      <c r="P1380" t="s">
        <v>757</v>
      </c>
      <c r="Q1380" t="s">
        <v>758</v>
      </c>
      <c r="R1380" t="s">
        <v>266</v>
      </c>
      <c r="S1380" t="s">
        <v>271</v>
      </c>
    </row>
    <row r="1381" spans="1:19" x14ac:dyDescent="0.35">
      <c r="A1381">
        <v>131212</v>
      </c>
      <c r="B1381">
        <v>114</v>
      </c>
      <c r="C1381" t="s">
        <v>27</v>
      </c>
      <c r="D1381" t="s">
        <v>761</v>
      </c>
      <c r="E1381">
        <v>532.79999999999995</v>
      </c>
      <c r="F1381" s="20">
        <v>45808</v>
      </c>
      <c r="G1381" s="20">
        <v>45810</v>
      </c>
      <c r="H1381" s="20">
        <v>45810</v>
      </c>
      <c r="I1381" s="20">
        <v>45783</v>
      </c>
      <c r="J1381" s="20">
        <v>45786</v>
      </c>
      <c r="K1381" t="s">
        <v>330</v>
      </c>
      <c r="L1381" t="s">
        <v>762</v>
      </c>
      <c r="M1381" t="s">
        <v>763</v>
      </c>
      <c r="N1381" t="s">
        <v>2310</v>
      </c>
      <c r="O1381" t="s">
        <v>756</v>
      </c>
      <c r="P1381" t="s">
        <v>757</v>
      </c>
      <c r="Q1381" t="s">
        <v>758</v>
      </c>
      <c r="R1381" t="s">
        <v>266</v>
      </c>
      <c r="S1381" t="s">
        <v>271</v>
      </c>
    </row>
    <row r="1382" spans="1:19" x14ac:dyDescent="0.35">
      <c r="A1382">
        <v>102167</v>
      </c>
      <c r="B1382">
        <v>114</v>
      </c>
      <c r="C1382" t="s">
        <v>27</v>
      </c>
      <c r="D1382" t="s">
        <v>811</v>
      </c>
      <c r="E1382">
        <v>4880</v>
      </c>
      <c r="F1382" s="20">
        <v>45809</v>
      </c>
      <c r="G1382" s="20">
        <v>45810</v>
      </c>
      <c r="H1382" s="20">
        <v>45810</v>
      </c>
      <c r="I1382" s="20">
        <v>45809</v>
      </c>
      <c r="J1382" s="20"/>
      <c r="K1382" t="s">
        <v>319</v>
      </c>
      <c r="L1382" t="s">
        <v>812</v>
      </c>
      <c r="M1382" t="s">
        <v>813</v>
      </c>
      <c r="O1382" t="s">
        <v>756</v>
      </c>
      <c r="P1382" t="s">
        <v>757</v>
      </c>
      <c r="Q1382" t="s">
        <v>758</v>
      </c>
      <c r="R1382" t="s">
        <v>266</v>
      </c>
      <c r="S1382" t="s">
        <v>320</v>
      </c>
    </row>
    <row r="1383" spans="1:19" x14ac:dyDescent="0.35">
      <c r="A1383">
        <v>100637</v>
      </c>
      <c r="B1383">
        <v>114</v>
      </c>
      <c r="C1383" t="s">
        <v>27</v>
      </c>
      <c r="D1383" t="s">
        <v>941</v>
      </c>
      <c r="E1383">
        <v>41890</v>
      </c>
      <c r="F1383" s="20">
        <v>45810</v>
      </c>
      <c r="G1383" s="20">
        <v>45810</v>
      </c>
      <c r="H1383" s="20">
        <v>45810</v>
      </c>
      <c r="I1383" s="20">
        <v>45790</v>
      </c>
      <c r="J1383" s="20"/>
      <c r="K1383" t="s">
        <v>330</v>
      </c>
      <c r="L1383" t="s">
        <v>942</v>
      </c>
      <c r="M1383" t="s">
        <v>943</v>
      </c>
      <c r="N1383" t="s">
        <v>2306</v>
      </c>
      <c r="O1383" t="s">
        <v>756</v>
      </c>
      <c r="P1383" t="s">
        <v>757</v>
      </c>
      <c r="Q1383" t="s">
        <v>758</v>
      </c>
      <c r="R1383" t="s">
        <v>266</v>
      </c>
      <c r="S1383" t="s">
        <v>271</v>
      </c>
    </row>
    <row r="1384" spans="1:19" x14ac:dyDescent="0.35">
      <c r="A1384">
        <v>100174</v>
      </c>
      <c r="B1384">
        <v>114</v>
      </c>
      <c r="C1384" t="s">
        <v>27</v>
      </c>
      <c r="D1384" t="s">
        <v>1044</v>
      </c>
      <c r="E1384">
        <v>9750</v>
      </c>
      <c r="F1384" s="20">
        <v>45809</v>
      </c>
      <c r="G1384" s="20">
        <v>45810</v>
      </c>
      <c r="H1384" s="20">
        <v>45810</v>
      </c>
      <c r="I1384" s="20">
        <v>45809</v>
      </c>
      <c r="J1384" s="20"/>
      <c r="K1384" t="s">
        <v>264</v>
      </c>
      <c r="L1384" t="s">
        <v>942</v>
      </c>
      <c r="M1384" t="s">
        <v>1045</v>
      </c>
      <c r="N1384" t="s">
        <v>2311</v>
      </c>
      <c r="O1384" t="s">
        <v>756</v>
      </c>
      <c r="P1384" t="s">
        <v>757</v>
      </c>
      <c r="Q1384" t="s">
        <v>758</v>
      </c>
      <c r="R1384" t="s">
        <v>266</v>
      </c>
      <c r="S1384" t="s">
        <v>271</v>
      </c>
    </row>
    <row r="1385" spans="1:19" x14ac:dyDescent="0.35">
      <c r="A1385">
        <v>135670</v>
      </c>
      <c r="B1385">
        <v>114</v>
      </c>
      <c r="C1385" t="s">
        <v>27</v>
      </c>
      <c r="D1385" t="s">
        <v>995</v>
      </c>
      <c r="E1385">
        <v>0</v>
      </c>
      <c r="F1385" s="20">
        <v>45808</v>
      </c>
      <c r="G1385" s="20"/>
      <c r="H1385" s="20">
        <v>45808</v>
      </c>
      <c r="I1385" s="20">
        <v>45808</v>
      </c>
      <c r="J1385" s="20"/>
      <c r="K1385" t="s">
        <v>996</v>
      </c>
      <c r="L1385" t="s">
        <v>997</v>
      </c>
      <c r="M1385" t="s">
        <v>998</v>
      </c>
      <c r="N1385" t="s">
        <v>2312</v>
      </c>
      <c r="O1385" t="s">
        <v>756</v>
      </c>
      <c r="R1385" t="s">
        <v>266</v>
      </c>
    </row>
    <row r="1386" spans="1:19" x14ac:dyDescent="0.35">
      <c r="A1386">
        <v>135747</v>
      </c>
      <c r="B1386">
        <v>114</v>
      </c>
      <c r="C1386" t="s">
        <v>27</v>
      </c>
      <c r="D1386" t="s">
        <v>1751</v>
      </c>
      <c r="E1386">
        <v>1196.18</v>
      </c>
      <c r="F1386" s="20">
        <v>45808</v>
      </c>
      <c r="G1386" s="20"/>
      <c r="H1386" s="20">
        <v>45808</v>
      </c>
      <c r="I1386" s="20">
        <v>45808</v>
      </c>
      <c r="J1386" s="20"/>
      <c r="K1386" t="s">
        <v>996</v>
      </c>
      <c r="L1386" t="s">
        <v>997</v>
      </c>
      <c r="M1386" t="s">
        <v>1752</v>
      </c>
      <c r="N1386" t="s">
        <v>2312</v>
      </c>
      <c r="O1386" t="s">
        <v>756</v>
      </c>
      <c r="R1386" t="s">
        <v>266</v>
      </c>
    </row>
    <row r="1387" spans="1:19" x14ac:dyDescent="0.35">
      <c r="A1387">
        <v>135822</v>
      </c>
      <c r="B1387">
        <v>114</v>
      </c>
      <c r="C1387" t="s">
        <v>27</v>
      </c>
      <c r="D1387" t="s">
        <v>275</v>
      </c>
      <c r="E1387">
        <v>0</v>
      </c>
      <c r="F1387" s="20">
        <v>45808</v>
      </c>
      <c r="G1387" s="20"/>
      <c r="H1387" s="20">
        <v>45808</v>
      </c>
      <c r="I1387" s="20">
        <v>45808</v>
      </c>
      <c r="J1387" s="20">
        <v>45810</v>
      </c>
      <c r="K1387" t="s">
        <v>996</v>
      </c>
      <c r="L1387" t="s">
        <v>920</v>
      </c>
      <c r="M1387" t="s">
        <v>1037</v>
      </c>
      <c r="N1387" t="s">
        <v>2312</v>
      </c>
      <c r="R1387" t="s">
        <v>266</v>
      </c>
    </row>
    <row r="1388" spans="1:19" x14ac:dyDescent="0.35">
      <c r="A1388">
        <v>136381</v>
      </c>
      <c r="B1388">
        <v>114</v>
      </c>
      <c r="C1388" t="s">
        <v>27</v>
      </c>
      <c r="D1388" t="s">
        <v>1000</v>
      </c>
      <c r="E1388">
        <v>0</v>
      </c>
      <c r="F1388" s="20">
        <v>45808</v>
      </c>
      <c r="G1388" s="20"/>
      <c r="H1388" s="20">
        <v>45808</v>
      </c>
      <c r="I1388" s="20">
        <v>45808</v>
      </c>
      <c r="J1388" s="20">
        <v>45811</v>
      </c>
      <c r="K1388" t="s">
        <v>996</v>
      </c>
      <c r="L1388" t="s">
        <v>997</v>
      </c>
      <c r="M1388" t="s">
        <v>998</v>
      </c>
      <c r="N1388" t="s">
        <v>2312</v>
      </c>
      <c r="R1388" t="s">
        <v>266</v>
      </c>
    </row>
    <row r="1389" spans="1:19" x14ac:dyDescent="0.35">
      <c r="A1389">
        <v>136383</v>
      </c>
      <c r="B1389">
        <v>114</v>
      </c>
      <c r="C1389" t="s">
        <v>27</v>
      </c>
      <c r="D1389" t="s">
        <v>1001</v>
      </c>
      <c r="E1389">
        <v>0</v>
      </c>
      <c r="F1389" s="20">
        <v>45808</v>
      </c>
      <c r="G1389" s="20"/>
      <c r="H1389" s="20">
        <v>45808</v>
      </c>
      <c r="I1389" s="20">
        <v>45808</v>
      </c>
      <c r="J1389" s="20">
        <v>45811</v>
      </c>
      <c r="K1389" t="s">
        <v>996</v>
      </c>
      <c r="L1389" t="s">
        <v>997</v>
      </c>
      <c r="M1389" t="s">
        <v>998</v>
      </c>
      <c r="N1389" t="s">
        <v>2312</v>
      </c>
      <c r="R1389" t="s">
        <v>266</v>
      </c>
    </row>
    <row r="1390" spans="1:19" x14ac:dyDescent="0.35">
      <c r="A1390">
        <v>136384</v>
      </c>
      <c r="B1390">
        <v>114</v>
      </c>
      <c r="C1390" t="s">
        <v>27</v>
      </c>
      <c r="D1390" t="s">
        <v>1002</v>
      </c>
      <c r="E1390">
        <v>0</v>
      </c>
      <c r="F1390" s="20">
        <v>45808</v>
      </c>
      <c r="G1390" s="20"/>
      <c r="H1390" s="20">
        <v>45808</v>
      </c>
      <c r="I1390" s="20">
        <v>45808</v>
      </c>
      <c r="J1390" s="20">
        <v>45811</v>
      </c>
      <c r="K1390" t="s">
        <v>996</v>
      </c>
      <c r="L1390" t="s">
        <v>997</v>
      </c>
      <c r="M1390" t="s">
        <v>998</v>
      </c>
      <c r="N1390" t="s">
        <v>2312</v>
      </c>
      <c r="R1390" t="s">
        <v>266</v>
      </c>
    </row>
    <row r="1391" spans="1:19" x14ac:dyDescent="0.35">
      <c r="A1391">
        <v>136386</v>
      </c>
      <c r="B1391">
        <v>114</v>
      </c>
      <c r="C1391" t="s">
        <v>27</v>
      </c>
      <c r="D1391" t="s">
        <v>1003</v>
      </c>
      <c r="E1391">
        <v>0</v>
      </c>
      <c r="F1391" s="20">
        <v>45808</v>
      </c>
      <c r="G1391" s="20"/>
      <c r="H1391" s="20">
        <v>45808</v>
      </c>
      <c r="I1391" s="20">
        <v>45808</v>
      </c>
      <c r="J1391" s="20">
        <v>45811</v>
      </c>
      <c r="K1391" t="s">
        <v>996</v>
      </c>
      <c r="L1391" t="s">
        <v>997</v>
      </c>
      <c r="M1391" t="s">
        <v>998</v>
      </c>
      <c r="N1391" t="s">
        <v>2312</v>
      </c>
      <c r="R1391" t="s">
        <v>266</v>
      </c>
    </row>
    <row r="1392" spans="1:19" x14ac:dyDescent="0.35">
      <c r="A1392">
        <v>133066</v>
      </c>
      <c r="B1392">
        <v>114</v>
      </c>
      <c r="C1392" t="s">
        <v>27</v>
      </c>
      <c r="D1392" t="s">
        <v>1082</v>
      </c>
      <c r="E1392">
        <v>3808</v>
      </c>
      <c r="F1392" s="20">
        <v>45807</v>
      </c>
      <c r="G1392" s="20">
        <v>45806</v>
      </c>
      <c r="H1392" s="20">
        <v>45806</v>
      </c>
      <c r="I1392" s="20">
        <v>45792</v>
      </c>
      <c r="J1392" s="20">
        <v>45796</v>
      </c>
      <c r="K1392" t="s">
        <v>264</v>
      </c>
      <c r="L1392" t="s">
        <v>812</v>
      </c>
      <c r="M1392" t="s">
        <v>985</v>
      </c>
      <c r="N1392" t="s">
        <v>2313</v>
      </c>
      <c r="O1392" t="s">
        <v>756</v>
      </c>
      <c r="P1392" t="s">
        <v>757</v>
      </c>
      <c r="Q1392" t="s">
        <v>758</v>
      </c>
      <c r="R1392" t="s">
        <v>266</v>
      </c>
      <c r="S1392" t="s">
        <v>271</v>
      </c>
    </row>
    <row r="1393" spans="1:19" x14ac:dyDescent="0.35">
      <c r="A1393">
        <v>133081</v>
      </c>
      <c r="B1393">
        <v>114</v>
      </c>
      <c r="C1393" t="s">
        <v>27</v>
      </c>
      <c r="D1393" t="s">
        <v>826</v>
      </c>
      <c r="E1393">
        <v>5325.97</v>
      </c>
      <c r="F1393" s="20">
        <v>45807</v>
      </c>
      <c r="G1393" s="20">
        <v>45806</v>
      </c>
      <c r="H1393" s="20">
        <v>45806</v>
      </c>
      <c r="I1393" s="20">
        <v>45793</v>
      </c>
      <c r="J1393" s="20">
        <v>45796</v>
      </c>
      <c r="K1393" t="s">
        <v>330</v>
      </c>
      <c r="L1393" t="s">
        <v>766</v>
      </c>
      <c r="M1393" t="s">
        <v>767</v>
      </c>
      <c r="N1393" t="s">
        <v>2062</v>
      </c>
      <c r="O1393" t="s">
        <v>756</v>
      </c>
      <c r="P1393" t="s">
        <v>757</v>
      </c>
      <c r="Q1393" t="s">
        <v>758</v>
      </c>
      <c r="R1393" t="s">
        <v>266</v>
      </c>
      <c r="S1393" t="s">
        <v>271</v>
      </c>
    </row>
    <row r="1394" spans="1:19" x14ac:dyDescent="0.35">
      <c r="A1394">
        <v>133085</v>
      </c>
      <c r="B1394">
        <v>114</v>
      </c>
      <c r="C1394" t="s">
        <v>27</v>
      </c>
      <c r="D1394" t="s">
        <v>801</v>
      </c>
      <c r="E1394">
        <v>999</v>
      </c>
      <c r="F1394" s="20">
        <v>45807</v>
      </c>
      <c r="G1394" s="20">
        <v>45806</v>
      </c>
      <c r="H1394" s="20">
        <v>45806</v>
      </c>
      <c r="I1394" s="20">
        <v>45792</v>
      </c>
      <c r="J1394" s="20">
        <v>45796</v>
      </c>
      <c r="K1394" t="s">
        <v>330</v>
      </c>
      <c r="L1394" t="s">
        <v>766</v>
      </c>
      <c r="M1394" t="s">
        <v>767</v>
      </c>
      <c r="N1394" t="s">
        <v>2314</v>
      </c>
      <c r="O1394" t="s">
        <v>756</v>
      </c>
      <c r="P1394" t="s">
        <v>757</v>
      </c>
      <c r="Q1394" t="s">
        <v>758</v>
      </c>
      <c r="R1394" t="s">
        <v>266</v>
      </c>
      <c r="S1394" t="s">
        <v>271</v>
      </c>
    </row>
    <row r="1395" spans="1:19" x14ac:dyDescent="0.35">
      <c r="A1395">
        <v>133100</v>
      </c>
      <c r="B1395">
        <v>114</v>
      </c>
      <c r="C1395" t="s">
        <v>27</v>
      </c>
      <c r="D1395" t="s">
        <v>817</v>
      </c>
      <c r="E1395">
        <v>280</v>
      </c>
      <c r="F1395" s="20">
        <v>45806</v>
      </c>
      <c r="G1395" s="20">
        <v>45806</v>
      </c>
      <c r="H1395" s="20">
        <v>45806</v>
      </c>
      <c r="I1395" s="20">
        <v>45792</v>
      </c>
      <c r="J1395" s="20">
        <v>45796</v>
      </c>
      <c r="K1395" t="s">
        <v>330</v>
      </c>
      <c r="L1395" t="s">
        <v>766</v>
      </c>
      <c r="M1395" t="s">
        <v>767</v>
      </c>
      <c r="N1395" t="s">
        <v>2315</v>
      </c>
      <c r="O1395" t="s">
        <v>756</v>
      </c>
      <c r="P1395" t="s">
        <v>757</v>
      </c>
      <c r="Q1395" t="s">
        <v>758</v>
      </c>
      <c r="R1395" t="s">
        <v>266</v>
      </c>
      <c r="S1395" t="s">
        <v>271</v>
      </c>
    </row>
    <row r="1396" spans="1:19" x14ac:dyDescent="0.35">
      <c r="A1396">
        <v>133101</v>
      </c>
      <c r="B1396">
        <v>114</v>
      </c>
      <c r="C1396" t="s">
        <v>27</v>
      </c>
      <c r="D1396" t="s">
        <v>787</v>
      </c>
      <c r="E1396">
        <v>1698</v>
      </c>
      <c r="F1396" s="20">
        <v>45807</v>
      </c>
      <c r="G1396" s="20">
        <v>45806</v>
      </c>
      <c r="H1396" s="20">
        <v>45806</v>
      </c>
      <c r="I1396" s="20">
        <v>45792</v>
      </c>
      <c r="J1396" s="20">
        <v>45796</v>
      </c>
      <c r="K1396" t="s">
        <v>330</v>
      </c>
      <c r="L1396" t="s">
        <v>762</v>
      </c>
      <c r="M1396" t="s">
        <v>788</v>
      </c>
      <c r="N1396" t="s">
        <v>2316</v>
      </c>
      <c r="O1396" t="s">
        <v>756</v>
      </c>
      <c r="P1396" t="s">
        <v>757</v>
      </c>
      <c r="Q1396" t="s">
        <v>758</v>
      </c>
      <c r="R1396" t="s">
        <v>266</v>
      </c>
      <c r="S1396" t="s">
        <v>271</v>
      </c>
    </row>
    <row r="1397" spans="1:19" x14ac:dyDescent="0.35">
      <c r="A1397">
        <v>133102</v>
      </c>
      <c r="B1397">
        <v>114</v>
      </c>
      <c r="C1397" t="s">
        <v>27</v>
      </c>
      <c r="D1397" t="s">
        <v>1025</v>
      </c>
      <c r="E1397">
        <v>331.44</v>
      </c>
      <c r="F1397" s="20">
        <v>45807</v>
      </c>
      <c r="G1397" s="20">
        <v>45806</v>
      </c>
      <c r="H1397" s="20">
        <v>45806</v>
      </c>
      <c r="I1397" s="20">
        <v>45792</v>
      </c>
      <c r="J1397" s="20">
        <v>45796</v>
      </c>
      <c r="K1397" t="s">
        <v>330</v>
      </c>
      <c r="L1397" t="s">
        <v>766</v>
      </c>
      <c r="M1397" t="s">
        <v>770</v>
      </c>
      <c r="N1397" t="s">
        <v>2317</v>
      </c>
      <c r="O1397" t="s">
        <v>756</v>
      </c>
      <c r="P1397" t="s">
        <v>757</v>
      </c>
      <c r="Q1397" t="s">
        <v>758</v>
      </c>
      <c r="R1397" t="s">
        <v>266</v>
      </c>
      <c r="S1397" t="s">
        <v>271</v>
      </c>
    </row>
    <row r="1398" spans="1:19" x14ac:dyDescent="0.35">
      <c r="A1398">
        <v>133103</v>
      </c>
      <c r="B1398">
        <v>114</v>
      </c>
      <c r="C1398" t="s">
        <v>27</v>
      </c>
      <c r="D1398" t="s">
        <v>782</v>
      </c>
      <c r="E1398">
        <v>566</v>
      </c>
      <c r="F1398" s="20">
        <v>45807</v>
      </c>
      <c r="G1398" s="20">
        <v>45806</v>
      </c>
      <c r="H1398" s="20">
        <v>45806</v>
      </c>
      <c r="I1398" s="20">
        <v>45793</v>
      </c>
      <c r="J1398" s="20">
        <v>45796</v>
      </c>
      <c r="K1398" t="s">
        <v>330</v>
      </c>
      <c r="L1398" t="s">
        <v>766</v>
      </c>
      <c r="M1398" t="s">
        <v>767</v>
      </c>
      <c r="N1398" t="s">
        <v>2318</v>
      </c>
      <c r="O1398" t="s">
        <v>756</v>
      </c>
      <c r="P1398" t="s">
        <v>757</v>
      </c>
      <c r="Q1398" t="s">
        <v>758</v>
      </c>
      <c r="R1398" t="s">
        <v>266</v>
      </c>
      <c r="S1398" t="s">
        <v>271</v>
      </c>
    </row>
    <row r="1399" spans="1:19" x14ac:dyDescent="0.35">
      <c r="A1399">
        <v>133304</v>
      </c>
      <c r="B1399">
        <v>114</v>
      </c>
      <c r="C1399" t="s">
        <v>27</v>
      </c>
      <c r="D1399" t="s">
        <v>782</v>
      </c>
      <c r="E1399">
        <v>1472.75</v>
      </c>
      <c r="F1399" s="20">
        <v>45807</v>
      </c>
      <c r="G1399" s="20">
        <v>45806</v>
      </c>
      <c r="H1399" s="20">
        <v>45806</v>
      </c>
      <c r="I1399" s="20">
        <v>45793</v>
      </c>
      <c r="J1399" s="20">
        <v>45797</v>
      </c>
      <c r="K1399" t="s">
        <v>330</v>
      </c>
      <c r="L1399" t="s">
        <v>766</v>
      </c>
      <c r="M1399" t="s">
        <v>767</v>
      </c>
      <c r="N1399" t="s">
        <v>2319</v>
      </c>
      <c r="O1399" t="s">
        <v>756</v>
      </c>
      <c r="P1399" t="s">
        <v>757</v>
      </c>
      <c r="Q1399" t="s">
        <v>758</v>
      </c>
      <c r="R1399" t="s">
        <v>266</v>
      </c>
      <c r="S1399" t="s">
        <v>271</v>
      </c>
    </row>
    <row r="1400" spans="1:19" x14ac:dyDescent="0.35">
      <c r="A1400">
        <v>133310</v>
      </c>
      <c r="B1400">
        <v>114</v>
      </c>
      <c r="C1400" t="s">
        <v>27</v>
      </c>
      <c r="D1400" t="s">
        <v>979</v>
      </c>
      <c r="E1400">
        <v>592.79999999999995</v>
      </c>
      <c r="F1400" s="20">
        <v>45807</v>
      </c>
      <c r="G1400" s="20">
        <v>45806</v>
      </c>
      <c r="H1400" s="20">
        <v>45806</v>
      </c>
      <c r="I1400" s="20">
        <v>45793</v>
      </c>
      <c r="J1400" s="20">
        <v>45797</v>
      </c>
      <c r="K1400" t="s">
        <v>330</v>
      </c>
      <c r="L1400" t="s">
        <v>766</v>
      </c>
      <c r="M1400" t="s">
        <v>767</v>
      </c>
      <c r="N1400" t="s">
        <v>2320</v>
      </c>
      <c r="O1400" t="s">
        <v>756</v>
      </c>
      <c r="P1400" t="s">
        <v>757</v>
      </c>
      <c r="Q1400" t="s">
        <v>758</v>
      </c>
      <c r="R1400" t="s">
        <v>266</v>
      </c>
      <c r="S1400" t="s">
        <v>271</v>
      </c>
    </row>
    <row r="1401" spans="1:19" x14ac:dyDescent="0.35">
      <c r="A1401">
        <v>133643</v>
      </c>
      <c r="B1401">
        <v>114</v>
      </c>
      <c r="C1401" t="s">
        <v>27</v>
      </c>
      <c r="D1401" t="s">
        <v>811</v>
      </c>
      <c r="E1401">
        <v>1283.75</v>
      </c>
      <c r="F1401" s="20">
        <v>45806</v>
      </c>
      <c r="G1401" s="20">
        <v>45806</v>
      </c>
      <c r="H1401" s="20">
        <v>45806</v>
      </c>
      <c r="I1401" s="20">
        <v>45809</v>
      </c>
      <c r="J1401" s="20">
        <v>45798</v>
      </c>
      <c r="K1401" t="s">
        <v>330</v>
      </c>
      <c r="L1401" t="s">
        <v>812</v>
      </c>
      <c r="M1401" t="s">
        <v>813</v>
      </c>
      <c r="N1401" t="s">
        <v>2321</v>
      </c>
      <c r="O1401" t="s">
        <v>756</v>
      </c>
      <c r="P1401" t="s">
        <v>757</v>
      </c>
      <c r="Q1401" t="s">
        <v>758</v>
      </c>
      <c r="R1401" t="s">
        <v>266</v>
      </c>
      <c r="S1401" t="s">
        <v>302</v>
      </c>
    </row>
    <row r="1402" spans="1:19" x14ac:dyDescent="0.35">
      <c r="A1402">
        <v>133645</v>
      </c>
      <c r="B1402">
        <v>114</v>
      </c>
      <c r="C1402" t="s">
        <v>27</v>
      </c>
      <c r="D1402" t="s">
        <v>811</v>
      </c>
      <c r="E1402">
        <v>90.04</v>
      </c>
      <c r="F1402" s="20">
        <v>45806</v>
      </c>
      <c r="G1402" s="20">
        <v>45806</v>
      </c>
      <c r="H1402" s="20">
        <v>45806</v>
      </c>
      <c r="I1402" s="20">
        <v>45809</v>
      </c>
      <c r="J1402" s="20">
        <v>45798</v>
      </c>
      <c r="K1402" t="s">
        <v>330</v>
      </c>
      <c r="L1402" t="s">
        <v>812</v>
      </c>
      <c r="M1402" t="s">
        <v>813</v>
      </c>
      <c r="N1402" t="s">
        <v>2322</v>
      </c>
      <c r="O1402" t="s">
        <v>756</v>
      </c>
      <c r="P1402" t="s">
        <v>757</v>
      </c>
      <c r="Q1402" t="s">
        <v>758</v>
      </c>
      <c r="R1402" t="s">
        <v>266</v>
      </c>
      <c r="S1402" t="s">
        <v>302</v>
      </c>
    </row>
    <row r="1403" spans="1:19" x14ac:dyDescent="0.35">
      <c r="A1403">
        <v>135019</v>
      </c>
      <c r="B1403">
        <v>114</v>
      </c>
      <c r="C1403" t="s">
        <v>27</v>
      </c>
      <c r="D1403" t="s">
        <v>1533</v>
      </c>
      <c r="E1403">
        <v>675</v>
      </c>
      <c r="F1403" s="20">
        <v>45806</v>
      </c>
      <c r="G1403" s="20">
        <v>45806</v>
      </c>
      <c r="H1403" s="20">
        <v>45806</v>
      </c>
      <c r="I1403" s="20">
        <v>45712</v>
      </c>
      <c r="J1403" s="20">
        <v>45805</v>
      </c>
      <c r="K1403" t="s">
        <v>330</v>
      </c>
      <c r="L1403" t="s">
        <v>766</v>
      </c>
      <c r="M1403" t="s">
        <v>770</v>
      </c>
      <c r="N1403" t="s">
        <v>2323</v>
      </c>
      <c r="O1403" t="s">
        <v>756</v>
      </c>
      <c r="P1403" t="s">
        <v>757</v>
      </c>
      <c r="Q1403" t="s">
        <v>758</v>
      </c>
      <c r="R1403" t="s">
        <v>266</v>
      </c>
      <c r="S1403" t="s">
        <v>271</v>
      </c>
    </row>
    <row r="1404" spans="1:19" x14ac:dyDescent="0.35">
      <c r="A1404">
        <v>131366</v>
      </c>
      <c r="B1404">
        <v>114</v>
      </c>
      <c r="C1404" t="s">
        <v>27</v>
      </c>
      <c r="D1404" t="s">
        <v>1767</v>
      </c>
      <c r="E1404">
        <v>3155.6</v>
      </c>
      <c r="F1404" s="20">
        <v>45807</v>
      </c>
      <c r="G1404" s="20">
        <v>45806</v>
      </c>
      <c r="H1404" s="20">
        <v>45806</v>
      </c>
      <c r="I1404" s="20">
        <v>45784</v>
      </c>
      <c r="J1404" s="20">
        <v>45786</v>
      </c>
      <c r="K1404" t="s">
        <v>330</v>
      </c>
      <c r="L1404" t="s">
        <v>766</v>
      </c>
      <c r="M1404" t="s">
        <v>770</v>
      </c>
      <c r="N1404" t="s">
        <v>2324</v>
      </c>
      <c r="O1404" t="s">
        <v>756</v>
      </c>
      <c r="P1404" t="s">
        <v>757</v>
      </c>
      <c r="Q1404" t="s">
        <v>758</v>
      </c>
      <c r="R1404" t="s">
        <v>266</v>
      </c>
      <c r="S1404" t="s">
        <v>271</v>
      </c>
    </row>
    <row r="1405" spans="1:19" x14ac:dyDescent="0.35">
      <c r="A1405">
        <v>128192</v>
      </c>
      <c r="B1405">
        <v>114</v>
      </c>
      <c r="C1405" t="s">
        <v>27</v>
      </c>
      <c r="D1405" t="s">
        <v>1707</v>
      </c>
      <c r="E1405">
        <v>2250</v>
      </c>
      <c r="F1405" s="20">
        <v>45807</v>
      </c>
      <c r="G1405" s="20">
        <v>45806</v>
      </c>
      <c r="H1405" s="20">
        <v>45806</v>
      </c>
      <c r="I1405" s="20">
        <v>45777</v>
      </c>
      <c r="J1405" s="20">
        <v>45777</v>
      </c>
      <c r="K1405" t="s">
        <v>264</v>
      </c>
      <c r="L1405" t="s">
        <v>831</v>
      </c>
      <c r="M1405" t="s">
        <v>1708</v>
      </c>
      <c r="N1405" t="s">
        <v>2325</v>
      </c>
      <c r="O1405" t="s">
        <v>756</v>
      </c>
      <c r="P1405" t="s">
        <v>757</v>
      </c>
      <c r="Q1405" t="s">
        <v>758</v>
      </c>
      <c r="R1405" t="s">
        <v>266</v>
      </c>
      <c r="S1405" t="s">
        <v>271</v>
      </c>
    </row>
    <row r="1406" spans="1:19" x14ac:dyDescent="0.35">
      <c r="A1406">
        <v>128527</v>
      </c>
      <c r="B1406">
        <v>114</v>
      </c>
      <c r="C1406" t="s">
        <v>27</v>
      </c>
      <c r="D1406" t="s">
        <v>541</v>
      </c>
      <c r="E1406">
        <v>15044.66</v>
      </c>
      <c r="F1406" s="20">
        <v>45806</v>
      </c>
      <c r="G1406" s="20">
        <v>45806</v>
      </c>
      <c r="H1406" s="20">
        <v>45806</v>
      </c>
      <c r="I1406" s="20">
        <v>45775</v>
      </c>
      <c r="J1406" s="20">
        <v>45779</v>
      </c>
      <c r="K1406" t="s">
        <v>330</v>
      </c>
      <c r="L1406" t="s">
        <v>766</v>
      </c>
      <c r="M1406" t="s">
        <v>770</v>
      </c>
      <c r="N1406" t="s">
        <v>2326</v>
      </c>
      <c r="O1406" t="s">
        <v>756</v>
      </c>
      <c r="P1406" t="s">
        <v>757</v>
      </c>
      <c r="Q1406" t="s">
        <v>758</v>
      </c>
      <c r="R1406" t="s">
        <v>266</v>
      </c>
      <c r="S1406" t="s">
        <v>271</v>
      </c>
    </row>
    <row r="1407" spans="1:19" x14ac:dyDescent="0.35">
      <c r="A1407">
        <v>128531</v>
      </c>
      <c r="B1407">
        <v>114</v>
      </c>
      <c r="C1407" t="s">
        <v>27</v>
      </c>
      <c r="D1407" t="s">
        <v>541</v>
      </c>
      <c r="E1407">
        <v>2344.56</v>
      </c>
      <c r="F1407" s="20">
        <v>45806</v>
      </c>
      <c r="G1407" s="20">
        <v>45806</v>
      </c>
      <c r="H1407" s="20">
        <v>45806</v>
      </c>
      <c r="I1407" s="20">
        <v>45775</v>
      </c>
      <c r="J1407" s="20">
        <v>45779</v>
      </c>
      <c r="K1407" t="s">
        <v>330</v>
      </c>
      <c r="L1407" t="s">
        <v>766</v>
      </c>
      <c r="M1407" t="s">
        <v>770</v>
      </c>
      <c r="N1407" t="s">
        <v>2327</v>
      </c>
      <c r="O1407" t="s">
        <v>756</v>
      </c>
      <c r="P1407" t="s">
        <v>757</v>
      </c>
      <c r="Q1407" t="s">
        <v>758</v>
      </c>
      <c r="R1407" t="s">
        <v>266</v>
      </c>
      <c r="S1407" t="s">
        <v>271</v>
      </c>
    </row>
    <row r="1408" spans="1:19" x14ac:dyDescent="0.35">
      <c r="A1408">
        <v>131833</v>
      </c>
      <c r="B1408">
        <v>114</v>
      </c>
      <c r="C1408" t="s">
        <v>27</v>
      </c>
      <c r="D1408" t="s">
        <v>1020</v>
      </c>
      <c r="E1408">
        <v>1659.76</v>
      </c>
      <c r="F1408" s="20">
        <v>45806</v>
      </c>
      <c r="G1408" s="20">
        <v>45806</v>
      </c>
      <c r="H1408" s="20">
        <v>45806</v>
      </c>
      <c r="I1408" s="20">
        <v>45778</v>
      </c>
      <c r="J1408" s="20">
        <v>45790</v>
      </c>
      <c r="K1408" t="s">
        <v>330</v>
      </c>
      <c r="L1408" t="s">
        <v>766</v>
      </c>
      <c r="M1408" t="s">
        <v>767</v>
      </c>
      <c r="N1408" t="s">
        <v>2328</v>
      </c>
      <c r="O1408" t="s">
        <v>756</v>
      </c>
      <c r="P1408" t="s">
        <v>757</v>
      </c>
      <c r="Q1408" t="s">
        <v>758</v>
      </c>
      <c r="R1408" t="s">
        <v>266</v>
      </c>
      <c r="S1408" t="s">
        <v>271</v>
      </c>
    </row>
    <row r="1409" spans="1:19" x14ac:dyDescent="0.35">
      <c r="A1409">
        <v>132134</v>
      </c>
      <c r="B1409">
        <v>114</v>
      </c>
      <c r="C1409" t="s">
        <v>27</v>
      </c>
      <c r="D1409" t="s">
        <v>1059</v>
      </c>
      <c r="E1409">
        <v>1578.05</v>
      </c>
      <c r="F1409" s="20">
        <v>45806</v>
      </c>
      <c r="G1409" s="20">
        <v>45806</v>
      </c>
      <c r="H1409" s="20">
        <v>45806</v>
      </c>
      <c r="I1409" s="20">
        <v>45791</v>
      </c>
      <c r="J1409" s="20">
        <v>45791</v>
      </c>
      <c r="K1409" t="s">
        <v>330</v>
      </c>
      <c r="L1409" t="s">
        <v>766</v>
      </c>
      <c r="M1409" t="s">
        <v>767</v>
      </c>
      <c r="N1409" t="s">
        <v>2329</v>
      </c>
      <c r="O1409" t="s">
        <v>756</v>
      </c>
      <c r="P1409" t="s">
        <v>757</v>
      </c>
      <c r="Q1409" t="s">
        <v>758</v>
      </c>
      <c r="R1409" t="s">
        <v>266</v>
      </c>
      <c r="S1409" t="s">
        <v>271</v>
      </c>
    </row>
    <row r="1410" spans="1:19" x14ac:dyDescent="0.35">
      <c r="A1410">
        <v>132160</v>
      </c>
      <c r="B1410">
        <v>114</v>
      </c>
      <c r="C1410" t="s">
        <v>27</v>
      </c>
      <c r="D1410" t="s">
        <v>809</v>
      </c>
      <c r="E1410">
        <v>4331.96</v>
      </c>
      <c r="F1410" s="20">
        <v>45807</v>
      </c>
      <c r="G1410" s="20">
        <v>45806</v>
      </c>
      <c r="H1410" s="20">
        <v>45806</v>
      </c>
      <c r="I1410" s="20">
        <v>45791</v>
      </c>
      <c r="J1410" s="20">
        <v>45791</v>
      </c>
      <c r="K1410" t="s">
        <v>330</v>
      </c>
      <c r="L1410" t="s">
        <v>766</v>
      </c>
      <c r="M1410" t="s">
        <v>767</v>
      </c>
      <c r="N1410" t="s">
        <v>2330</v>
      </c>
      <c r="O1410" t="s">
        <v>756</v>
      </c>
      <c r="P1410" t="s">
        <v>757</v>
      </c>
      <c r="Q1410" t="s">
        <v>758</v>
      </c>
      <c r="R1410" t="s">
        <v>266</v>
      </c>
      <c r="S1410" t="s">
        <v>271</v>
      </c>
    </row>
    <row r="1411" spans="1:19" x14ac:dyDescent="0.35">
      <c r="A1411">
        <v>132335</v>
      </c>
      <c r="B1411">
        <v>114</v>
      </c>
      <c r="C1411" t="s">
        <v>27</v>
      </c>
      <c r="D1411" t="s">
        <v>1054</v>
      </c>
      <c r="E1411">
        <v>47.2</v>
      </c>
      <c r="F1411" s="20">
        <v>45807</v>
      </c>
      <c r="G1411" s="20">
        <v>45806</v>
      </c>
      <c r="H1411" s="20">
        <v>45806</v>
      </c>
      <c r="I1411" s="20">
        <v>45778</v>
      </c>
      <c r="J1411" s="20">
        <v>45792</v>
      </c>
      <c r="K1411" t="s">
        <v>330</v>
      </c>
      <c r="L1411" t="s">
        <v>812</v>
      </c>
      <c r="M1411" t="s">
        <v>1055</v>
      </c>
      <c r="N1411" t="s">
        <v>2331</v>
      </c>
      <c r="O1411" t="s">
        <v>756</v>
      </c>
      <c r="P1411" t="s">
        <v>757</v>
      </c>
      <c r="Q1411" t="s">
        <v>758</v>
      </c>
      <c r="R1411" t="s">
        <v>266</v>
      </c>
      <c r="S1411" t="s">
        <v>302</v>
      </c>
    </row>
    <row r="1412" spans="1:19" x14ac:dyDescent="0.35">
      <c r="A1412">
        <v>132386</v>
      </c>
      <c r="B1412">
        <v>114</v>
      </c>
      <c r="C1412" t="s">
        <v>27</v>
      </c>
      <c r="D1412" t="s">
        <v>2332</v>
      </c>
      <c r="E1412">
        <v>1600</v>
      </c>
      <c r="F1412" s="20">
        <v>45806</v>
      </c>
      <c r="G1412" s="20">
        <v>45806</v>
      </c>
      <c r="H1412" s="20">
        <v>45806</v>
      </c>
      <c r="I1412" s="20">
        <v>45791</v>
      </c>
      <c r="J1412" s="20">
        <v>45792</v>
      </c>
      <c r="K1412" t="s">
        <v>264</v>
      </c>
      <c r="L1412" t="s">
        <v>831</v>
      </c>
      <c r="M1412" t="s">
        <v>1094</v>
      </c>
      <c r="N1412" t="s">
        <v>2013</v>
      </c>
      <c r="O1412" t="s">
        <v>756</v>
      </c>
      <c r="P1412" t="s">
        <v>757</v>
      </c>
      <c r="Q1412" t="s">
        <v>758</v>
      </c>
      <c r="R1412" t="s">
        <v>266</v>
      </c>
      <c r="S1412" t="s">
        <v>271</v>
      </c>
    </row>
    <row r="1413" spans="1:19" x14ac:dyDescent="0.35">
      <c r="A1413">
        <v>132471</v>
      </c>
      <c r="B1413">
        <v>114</v>
      </c>
      <c r="C1413" t="s">
        <v>27</v>
      </c>
      <c r="D1413" t="s">
        <v>2142</v>
      </c>
      <c r="E1413">
        <v>879.83</v>
      </c>
      <c r="F1413" s="20">
        <v>45806</v>
      </c>
      <c r="G1413" s="20">
        <v>45806</v>
      </c>
      <c r="H1413" s="20">
        <v>45806</v>
      </c>
      <c r="I1413" s="20">
        <v>45791</v>
      </c>
      <c r="J1413" s="20">
        <v>45792</v>
      </c>
      <c r="K1413" t="s">
        <v>330</v>
      </c>
      <c r="L1413" t="s">
        <v>766</v>
      </c>
      <c r="M1413" t="s">
        <v>767</v>
      </c>
      <c r="N1413" t="s">
        <v>2333</v>
      </c>
      <c r="O1413" t="s">
        <v>756</v>
      </c>
      <c r="P1413" t="s">
        <v>757</v>
      </c>
      <c r="Q1413" t="s">
        <v>758</v>
      </c>
      <c r="R1413" t="s">
        <v>266</v>
      </c>
      <c r="S1413" t="s">
        <v>271</v>
      </c>
    </row>
    <row r="1414" spans="1:19" x14ac:dyDescent="0.35">
      <c r="A1414">
        <v>132478</v>
      </c>
      <c r="B1414">
        <v>114</v>
      </c>
      <c r="C1414" t="s">
        <v>27</v>
      </c>
      <c r="D1414" t="s">
        <v>2224</v>
      </c>
      <c r="E1414">
        <v>745.7</v>
      </c>
      <c r="F1414" s="20">
        <v>45806</v>
      </c>
      <c r="G1414" s="20">
        <v>45806</v>
      </c>
      <c r="H1414" s="20">
        <v>45806</v>
      </c>
      <c r="I1414" s="20">
        <v>45791</v>
      </c>
      <c r="J1414" s="20">
        <v>45792</v>
      </c>
      <c r="K1414" t="s">
        <v>330</v>
      </c>
      <c r="L1414" t="s">
        <v>766</v>
      </c>
      <c r="M1414" t="s">
        <v>767</v>
      </c>
      <c r="N1414" t="s">
        <v>2334</v>
      </c>
      <c r="O1414" t="s">
        <v>756</v>
      </c>
      <c r="P1414" t="s">
        <v>757</v>
      </c>
      <c r="Q1414" t="s">
        <v>758</v>
      </c>
      <c r="R1414" t="s">
        <v>266</v>
      </c>
      <c r="S1414" t="s">
        <v>271</v>
      </c>
    </row>
    <row r="1415" spans="1:19" x14ac:dyDescent="0.35">
      <c r="A1415">
        <v>132479</v>
      </c>
      <c r="B1415">
        <v>114</v>
      </c>
      <c r="C1415" t="s">
        <v>27</v>
      </c>
      <c r="D1415" t="s">
        <v>801</v>
      </c>
      <c r="E1415">
        <v>887.2</v>
      </c>
      <c r="F1415" s="20">
        <v>45807</v>
      </c>
      <c r="G1415" s="20">
        <v>45806</v>
      </c>
      <c r="H1415" s="20">
        <v>45806</v>
      </c>
      <c r="I1415" s="20">
        <v>45791</v>
      </c>
      <c r="J1415" s="20">
        <v>45792</v>
      </c>
      <c r="K1415" t="s">
        <v>330</v>
      </c>
      <c r="L1415" t="s">
        <v>766</v>
      </c>
      <c r="M1415" t="s">
        <v>767</v>
      </c>
      <c r="N1415" t="s">
        <v>2335</v>
      </c>
      <c r="O1415" t="s">
        <v>756</v>
      </c>
      <c r="P1415" t="s">
        <v>757</v>
      </c>
      <c r="Q1415" t="s">
        <v>758</v>
      </c>
      <c r="R1415" t="s">
        <v>266</v>
      </c>
      <c r="S1415" t="s">
        <v>271</v>
      </c>
    </row>
    <row r="1416" spans="1:19" x14ac:dyDescent="0.35">
      <c r="A1416">
        <v>132675</v>
      </c>
      <c r="B1416">
        <v>114</v>
      </c>
      <c r="C1416" t="s">
        <v>27</v>
      </c>
      <c r="D1416" t="s">
        <v>2142</v>
      </c>
      <c r="E1416">
        <v>1702.5</v>
      </c>
      <c r="F1416" s="20">
        <v>45807</v>
      </c>
      <c r="G1416" s="20">
        <v>45806</v>
      </c>
      <c r="H1416" s="20">
        <v>45806</v>
      </c>
      <c r="I1416" s="20">
        <v>45792</v>
      </c>
      <c r="J1416" s="20">
        <v>45793</v>
      </c>
      <c r="K1416" t="s">
        <v>330</v>
      </c>
      <c r="L1416" t="s">
        <v>766</v>
      </c>
      <c r="M1416" t="s">
        <v>767</v>
      </c>
      <c r="N1416" t="s">
        <v>2336</v>
      </c>
      <c r="O1416" t="s">
        <v>756</v>
      </c>
      <c r="P1416" t="s">
        <v>757</v>
      </c>
      <c r="Q1416" t="s">
        <v>758</v>
      </c>
      <c r="R1416" t="s">
        <v>266</v>
      </c>
      <c r="S1416" t="s">
        <v>271</v>
      </c>
    </row>
    <row r="1417" spans="1:19" x14ac:dyDescent="0.35">
      <c r="A1417">
        <v>132681</v>
      </c>
      <c r="B1417">
        <v>114</v>
      </c>
      <c r="C1417" t="s">
        <v>27</v>
      </c>
      <c r="D1417" t="s">
        <v>826</v>
      </c>
      <c r="E1417">
        <v>4022.35</v>
      </c>
      <c r="F1417" s="20">
        <v>45806</v>
      </c>
      <c r="G1417" s="20">
        <v>45806</v>
      </c>
      <c r="H1417" s="20">
        <v>45806</v>
      </c>
      <c r="I1417" s="20">
        <v>45792</v>
      </c>
      <c r="J1417" s="20">
        <v>45793</v>
      </c>
      <c r="K1417" t="s">
        <v>330</v>
      </c>
      <c r="L1417" t="s">
        <v>766</v>
      </c>
      <c r="M1417" t="s">
        <v>767</v>
      </c>
      <c r="N1417" t="s">
        <v>2337</v>
      </c>
      <c r="O1417" t="s">
        <v>756</v>
      </c>
      <c r="P1417" t="s">
        <v>757</v>
      </c>
      <c r="Q1417" t="s">
        <v>758</v>
      </c>
      <c r="R1417" t="s">
        <v>266</v>
      </c>
      <c r="S1417" t="s">
        <v>271</v>
      </c>
    </row>
    <row r="1418" spans="1:19" x14ac:dyDescent="0.35">
      <c r="A1418">
        <v>132686</v>
      </c>
      <c r="B1418">
        <v>114</v>
      </c>
      <c r="C1418" t="s">
        <v>27</v>
      </c>
      <c r="D1418" t="s">
        <v>801</v>
      </c>
      <c r="E1418">
        <v>480</v>
      </c>
      <c r="F1418" s="20">
        <v>45806</v>
      </c>
      <c r="G1418" s="20">
        <v>45806</v>
      </c>
      <c r="H1418" s="20">
        <v>45806</v>
      </c>
      <c r="I1418" s="20">
        <v>45791</v>
      </c>
      <c r="J1418" s="20">
        <v>45793</v>
      </c>
      <c r="K1418" t="s">
        <v>330</v>
      </c>
      <c r="L1418" t="s">
        <v>766</v>
      </c>
      <c r="M1418" t="s">
        <v>767</v>
      </c>
      <c r="N1418" t="s">
        <v>2338</v>
      </c>
      <c r="O1418" t="s">
        <v>756</v>
      </c>
      <c r="P1418" t="s">
        <v>757</v>
      </c>
      <c r="Q1418" t="s">
        <v>758</v>
      </c>
      <c r="R1418" t="s">
        <v>266</v>
      </c>
      <c r="S1418" t="s">
        <v>271</v>
      </c>
    </row>
    <row r="1419" spans="1:19" x14ac:dyDescent="0.35">
      <c r="A1419">
        <v>132694</v>
      </c>
      <c r="B1419">
        <v>114</v>
      </c>
      <c r="C1419" t="s">
        <v>27</v>
      </c>
      <c r="D1419" t="s">
        <v>2224</v>
      </c>
      <c r="E1419">
        <v>639.9</v>
      </c>
      <c r="F1419" s="20">
        <v>45807</v>
      </c>
      <c r="G1419" s="20">
        <v>45806</v>
      </c>
      <c r="H1419" s="20">
        <v>45806</v>
      </c>
      <c r="I1419" s="20">
        <v>45792</v>
      </c>
      <c r="J1419" s="20">
        <v>45793</v>
      </c>
      <c r="K1419" t="s">
        <v>330</v>
      </c>
      <c r="L1419" t="s">
        <v>766</v>
      </c>
      <c r="M1419" t="s">
        <v>767</v>
      </c>
      <c r="N1419" t="s">
        <v>2339</v>
      </c>
      <c r="O1419" t="s">
        <v>756</v>
      </c>
      <c r="P1419" t="s">
        <v>757</v>
      </c>
      <c r="Q1419" t="s">
        <v>758</v>
      </c>
      <c r="R1419" t="s">
        <v>266</v>
      </c>
      <c r="S1419" t="s">
        <v>271</v>
      </c>
    </row>
    <row r="1420" spans="1:19" x14ac:dyDescent="0.35">
      <c r="A1420">
        <v>132696</v>
      </c>
      <c r="B1420">
        <v>114</v>
      </c>
      <c r="C1420" t="s">
        <v>27</v>
      </c>
      <c r="D1420" t="s">
        <v>782</v>
      </c>
      <c r="E1420">
        <v>1523.5</v>
      </c>
      <c r="F1420" s="20">
        <v>45806</v>
      </c>
      <c r="G1420" s="20">
        <v>45806</v>
      </c>
      <c r="H1420" s="20">
        <v>45806</v>
      </c>
      <c r="I1420" s="20">
        <v>45792</v>
      </c>
      <c r="J1420" s="20">
        <v>45793</v>
      </c>
      <c r="K1420" t="s">
        <v>330</v>
      </c>
      <c r="L1420" t="s">
        <v>766</v>
      </c>
      <c r="M1420" t="s">
        <v>767</v>
      </c>
      <c r="N1420" t="s">
        <v>2340</v>
      </c>
      <c r="O1420" t="s">
        <v>756</v>
      </c>
      <c r="P1420" t="s">
        <v>757</v>
      </c>
      <c r="Q1420" t="s">
        <v>758</v>
      </c>
      <c r="R1420" t="s">
        <v>266</v>
      </c>
      <c r="S1420" t="s">
        <v>271</v>
      </c>
    </row>
    <row r="1421" spans="1:19" x14ac:dyDescent="0.35">
      <c r="A1421">
        <v>102201</v>
      </c>
      <c r="B1421">
        <v>114</v>
      </c>
      <c r="C1421" t="s">
        <v>27</v>
      </c>
      <c r="D1421" t="s">
        <v>1047</v>
      </c>
      <c r="E1421">
        <v>440</v>
      </c>
      <c r="F1421" s="20">
        <v>45806</v>
      </c>
      <c r="G1421" s="20">
        <v>45806</v>
      </c>
      <c r="H1421" s="20">
        <v>45806</v>
      </c>
      <c r="I1421" s="20">
        <v>45792</v>
      </c>
      <c r="J1421" s="20"/>
      <c r="K1421" t="s">
        <v>330</v>
      </c>
      <c r="L1421" t="s">
        <v>912</v>
      </c>
      <c r="M1421" t="s">
        <v>913</v>
      </c>
      <c r="N1421" t="s">
        <v>1749</v>
      </c>
      <c r="O1421" t="s">
        <v>756</v>
      </c>
      <c r="P1421" t="s">
        <v>757</v>
      </c>
      <c r="Q1421" t="s">
        <v>758</v>
      </c>
      <c r="R1421" t="s">
        <v>266</v>
      </c>
      <c r="S1421" t="s">
        <v>271</v>
      </c>
    </row>
    <row r="1422" spans="1:19" x14ac:dyDescent="0.35">
      <c r="A1422">
        <v>100598</v>
      </c>
      <c r="B1422">
        <v>114</v>
      </c>
      <c r="C1422" t="s">
        <v>27</v>
      </c>
      <c r="D1422" t="s">
        <v>752</v>
      </c>
      <c r="E1422">
        <v>18714.39</v>
      </c>
      <c r="F1422" s="20">
        <v>45806</v>
      </c>
      <c r="G1422" s="20">
        <v>45806</v>
      </c>
      <c r="H1422" s="20">
        <v>45806</v>
      </c>
      <c r="I1422" s="20">
        <v>45802</v>
      </c>
      <c r="J1422" s="20"/>
      <c r="K1422" t="s">
        <v>330</v>
      </c>
      <c r="L1422" t="s">
        <v>753</v>
      </c>
      <c r="M1422" t="s">
        <v>754</v>
      </c>
      <c r="N1422" t="s">
        <v>2341</v>
      </c>
      <c r="O1422" t="s">
        <v>756</v>
      </c>
      <c r="P1422" t="s">
        <v>757</v>
      </c>
      <c r="Q1422" t="s">
        <v>758</v>
      </c>
      <c r="R1422" t="s">
        <v>266</v>
      </c>
      <c r="S1422" t="s">
        <v>271</v>
      </c>
    </row>
    <row r="1423" spans="1:19" x14ac:dyDescent="0.35">
      <c r="A1423">
        <v>100160</v>
      </c>
      <c r="B1423">
        <v>114</v>
      </c>
      <c r="C1423" t="s">
        <v>27</v>
      </c>
      <c r="D1423" t="s">
        <v>1041</v>
      </c>
      <c r="E1423">
        <v>150</v>
      </c>
      <c r="F1423" s="20">
        <v>45807</v>
      </c>
      <c r="G1423" s="20">
        <v>45806</v>
      </c>
      <c r="H1423" s="20">
        <v>45806</v>
      </c>
      <c r="I1423" s="20">
        <v>45778</v>
      </c>
      <c r="J1423" s="20"/>
      <c r="K1423" t="s">
        <v>264</v>
      </c>
      <c r="L1423" t="s">
        <v>831</v>
      </c>
      <c r="M1423" t="s">
        <v>1042</v>
      </c>
      <c r="N1423" t="s">
        <v>2342</v>
      </c>
      <c r="O1423" t="s">
        <v>756</v>
      </c>
      <c r="P1423" t="s">
        <v>757</v>
      </c>
      <c r="Q1423" t="s">
        <v>758</v>
      </c>
      <c r="R1423" t="s">
        <v>266</v>
      </c>
      <c r="S1423" t="s">
        <v>271</v>
      </c>
    </row>
    <row r="1424" spans="1:19" x14ac:dyDescent="0.35">
      <c r="A1424">
        <v>77688</v>
      </c>
      <c r="B1424">
        <v>114</v>
      </c>
      <c r="C1424" t="s">
        <v>27</v>
      </c>
      <c r="D1424" t="s">
        <v>1096</v>
      </c>
      <c r="E1424">
        <v>818.39</v>
      </c>
      <c r="F1424" s="20">
        <v>45807</v>
      </c>
      <c r="G1424" s="20">
        <v>45806</v>
      </c>
      <c r="H1424" s="20">
        <v>45806</v>
      </c>
      <c r="I1424" s="20">
        <v>45807</v>
      </c>
      <c r="J1424" s="20"/>
      <c r="K1424" t="s">
        <v>330</v>
      </c>
      <c r="L1424" t="s">
        <v>1375</v>
      </c>
      <c r="M1424" t="s">
        <v>1755</v>
      </c>
      <c r="N1424" t="s">
        <v>2343</v>
      </c>
      <c r="O1424" t="s">
        <v>756</v>
      </c>
      <c r="P1424" t="s">
        <v>757</v>
      </c>
      <c r="Q1424" t="s">
        <v>758</v>
      </c>
      <c r="R1424" t="s">
        <v>266</v>
      </c>
      <c r="S1424" t="s">
        <v>271</v>
      </c>
    </row>
    <row r="1425" spans="1:19" x14ac:dyDescent="0.35">
      <c r="A1425">
        <v>82779</v>
      </c>
      <c r="B1425">
        <v>114</v>
      </c>
      <c r="C1425" t="s">
        <v>27</v>
      </c>
      <c r="D1425" t="s">
        <v>1100</v>
      </c>
      <c r="E1425">
        <v>3418.68</v>
      </c>
      <c r="F1425" s="20">
        <v>45807</v>
      </c>
      <c r="G1425" s="20">
        <v>45806</v>
      </c>
      <c r="H1425" s="20">
        <v>45806</v>
      </c>
      <c r="I1425" s="20">
        <v>45807</v>
      </c>
      <c r="J1425" s="20"/>
      <c r="K1425" t="s">
        <v>330</v>
      </c>
      <c r="L1425" t="s">
        <v>1375</v>
      </c>
      <c r="M1425" t="s">
        <v>1755</v>
      </c>
      <c r="N1425" t="s">
        <v>2344</v>
      </c>
      <c r="O1425" t="s">
        <v>756</v>
      </c>
      <c r="P1425" t="s">
        <v>757</v>
      </c>
      <c r="Q1425" t="s">
        <v>758</v>
      </c>
      <c r="R1425" t="s">
        <v>266</v>
      </c>
      <c r="S1425" t="s">
        <v>271</v>
      </c>
    </row>
    <row r="1426" spans="1:19" x14ac:dyDescent="0.35">
      <c r="A1426">
        <v>76389</v>
      </c>
      <c r="B1426">
        <v>114</v>
      </c>
      <c r="C1426" t="s">
        <v>27</v>
      </c>
      <c r="D1426" t="s">
        <v>1106</v>
      </c>
      <c r="E1426">
        <v>3353.44</v>
      </c>
      <c r="F1426" s="20">
        <v>45807</v>
      </c>
      <c r="G1426" s="20">
        <v>45806</v>
      </c>
      <c r="H1426" s="20">
        <v>45806</v>
      </c>
      <c r="I1426" s="20">
        <v>45554</v>
      </c>
      <c r="J1426" s="20"/>
      <c r="K1426" t="s">
        <v>330</v>
      </c>
      <c r="L1426" t="s">
        <v>1097</v>
      </c>
      <c r="M1426" t="s">
        <v>1098</v>
      </c>
      <c r="N1426" t="s">
        <v>2345</v>
      </c>
      <c r="O1426" t="s">
        <v>756</v>
      </c>
      <c r="P1426" t="s">
        <v>757</v>
      </c>
      <c r="Q1426" t="s">
        <v>758</v>
      </c>
      <c r="R1426" t="s">
        <v>266</v>
      </c>
      <c r="S1426" t="s">
        <v>271</v>
      </c>
    </row>
    <row r="1427" spans="1:19" x14ac:dyDescent="0.35">
      <c r="A1427">
        <v>124376</v>
      </c>
      <c r="B1427">
        <v>114</v>
      </c>
      <c r="C1427" t="s">
        <v>27</v>
      </c>
      <c r="D1427" t="s">
        <v>1096</v>
      </c>
      <c r="E1427">
        <v>314</v>
      </c>
      <c r="F1427" s="20">
        <v>45761</v>
      </c>
      <c r="G1427" s="20">
        <v>45805</v>
      </c>
      <c r="H1427" s="20">
        <v>45805</v>
      </c>
      <c r="I1427" s="20">
        <v>45751</v>
      </c>
      <c r="J1427" s="20">
        <v>45756</v>
      </c>
      <c r="K1427" t="s">
        <v>330</v>
      </c>
      <c r="L1427" t="s">
        <v>762</v>
      </c>
      <c r="M1427" t="s">
        <v>2346</v>
      </c>
      <c r="N1427" t="s">
        <v>2347</v>
      </c>
      <c r="O1427" t="s">
        <v>756</v>
      </c>
      <c r="P1427" t="s">
        <v>757</v>
      </c>
      <c r="Q1427" t="s">
        <v>758</v>
      </c>
      <c r="R1427" t="s">
        <v>266</v>
      </c>
      <c r="S1427" t="s">
        <v>271</v>
      </c>
    </row>
    <row r="1428" spans="1:19" x14ac:dyDescent="0.35">
      <c r="A1428">
        <v>102557</v>
      </c>
      <c r="B1428">
        <v>114</v>
      </c>
      <c r="C1428" t="s">
        <v>27</v>
      </c>
      <c r="D1428" t="s">
        <v>1258</v>
      </c>
      <c r="E1428">
        <v>14887.98</v>
      </c>
      <c r="F1428" s="20">
        <v>45804</v>
      </c>
      <c r="G1428" s="20">
        <v>45804</v>
      </c>
      <c r="H1428" s="20">
        <v>45804</v>
      </c>
      <c r="I1428" s="20">
        <v>45796</v>
      </c>
      <c r="J1428" s="20"/>
      <c r="K1428" t="s">
        <v>330</v>
      </c>
      <c r="L1428" t="s">
        <v>762</v>
      </c>
      <c r="M1428" t="s">
        <v>1259</v>
      </c>
      <c r="N1428" t="s">
        <v>2348</v>
      </c>
      <c r="O1428" t="s">
        <v>756</v>
      </c>
      <c r="P1428" t="s">
        <v>757</v>
      </c>
      <c r="Q1428" t="s">
        <v>758</v>
      </c>
      <c r="R1428" t="s">
        <v>266</v>
      </c>
      <c r="S1428" t="s">
        <v>271</v>
      </c>
    </row>
    <row r="1429" spans="1:19" x14ac:dyDescent="0.35">
      <c r="A1429">
        <v>102570</v>
      </c>
      <c r="B1429">
        <v>114</v>
      </c>
      <c r="C1429" t="s">
        <v>27</v>
      </c>
      <c r="D1429" t="s">
        <v>1258</v>
      </c>
      <c r="E1429">
        <v>3380.13</v>
      </c>
      <c r="F1429" s="20">
        <v>45804</v>
      </c>
      <c r="G1429" s="20">
        <v>45804</v>
      </c>
      <c r="H1429" s="20">
        <v>45804</v>
      </c>
      <c r="I1429" s="20">
        <v>45796</v>
      </c>
      <c r="J1429" s="20"/>
      <c r="K1429" t="s">
        <v>330</v>
      </c>
      <c r="L1429" t="s">
        <v>762</v>
      </c>
      <c r="M1429" t="s">
        <v>1259</v>
      </c>
      <c r="N1429" t="s">
        <v>2349</v>
      </c>
      <c r="O1429" t="s">
        <v>756</v>
      </c>
      <c r="P1429" t="s">
        <v>757</v>
      </c>
      <c r="Q1429" t="s">
        <v>758</v>
      </c>
      <c r="R1429" t="s">
        <v>266</v>
      </c>
      <c r="S1429" t="s">
        <v>271</v>
      </c>
    </row>
    <row r="1430" spans="1:19" x14ac:dyDescent="0.35">
      <c r="A1430">
        <v>102225</v>
      </c>
      <c r="B1430">
        <v>114</v>
      </c>
      <c r="C1430" t="s">
        <v>27</v>
      </c>
      <c r="D1430" t="s">
        <v>1039</v>
      </c>
      <c r="E1430">
        <v>1993.17</v>
      </c>
      <c r="F1430" s="20">
        <v>45804</v>
      </c>
      <c r="G1430" s="20">
        <v>45804</v>
      </c>
      <c r="H1430" s="20">
        <v>45804</v>
      </c>
      <c r="I1430" s="20">
        <v>45782</v>
      </c>
      <c r="J1430" s="20"/>
      <c r="K1430" t="s">
        <v>330</v>
      </c>
      <c r="L1430" t="s">
        <v>791</v>
      </c>
      <c r="M1430" t="s">
        <v>792</v>
      </c>
      <c r="N1430" t="s">
        <v>2350</v>
      </c>
      <c r="O1430" t="s">
        <v>756</v>
      </c>
      <c r="P1430" t="s">
        <v>757</v>
      </c>
      <c r="Q1430" t="s">
        <v>758</v>
      </c>
      <c r="R1430" t="s">
        <v>266</v>
      </c>
      <c r="S1430" t="s">
        <v>271</v>
      </c>
    </row>
    <row r="1431" spans="1:19" x14ac:dyDescent="0.35">
      <c r="A1431">
        <v>102291</v>
      </c>
      <c r="B1431">
        <v>114</v>
      </c>
      <c r="C1431" t="s">
        <v>27</v>
      </c>
      <c r="D1431" t="s">
        <v>1311</v>
      </c>
      <c r="E1431">
        <v>6111.37</v>
      </c>
      <c r="F1431" s="20">
        <v>45805</v>
      </c>
      <c r="G1431" s="20">
        <v>45804</v>
      </c>
      <c r="H1431" s="20">
        <v>45804</v>
      </c>
      <c r="I1431" s="20">
        <v>45790</v>
      </c>
      <c r="J1431" s="20"/>
      <c r="K1431" t="s">
        <v>330</v>
      </c>
      <c r="L1431" t="s">
        <v>762</v>
      </c>
      <c r="M1431" t="s">
        <v>1312</v>
      </c>
      <c r="N1431" t="s">
        <v>2351</v>
      </c>
      <c r="O1431" t="s">
        <v>756</v>
      </c>
      <c r="P1431" t="s">
        <v>757</v>
      </c>
      <c r="Q1431" t="s">
        <v>758</v>
      </c>
      <c r="R1431" t="s">
        <v>266</v>
      </c>
      <c r="S1431" t="s">
        <v>271</v>
      </c>
    </row>
    <row r="1432" spans="1:19" x14ac:dyDescent="0.35">
      <c r="A1432">
        <v>133082</v>
      </c>
      <c r="B1432">
        <v>114</v>
      </c>
      <c r="C1432" t="s">
        <v>27</v>
      </c>
      <c r="D1432" t="s">
        <v>801</v>
      </c>
      <c r="E1432">
        <v>1025</v>
      </c>
      <c r="F1432" s="20">
        <v>45804</v>
      </c>
      <c r="G1432" s="20">
        <v>45804</v>
      </c>
      <c r="H1432" s="20">
        <v>45804</v>
      </c>
      <c r="I1432" s="20">
        <v>45793</v>
      </c>
      <c r="J1432" s="20">
        <v>45796</v>
      </c>
      <c r="K1432" t="s">
        <v>330</v>
      </c>
      <c r="L1432" t="s">
        <v>766</v>
      </c>
      <c r="M1432" t="s">
        <v>767</v>
      </c>
      <c r="N1432" t="s">
        <v>2352</v>
      </c>
      <c r="O1432" t="s">
        <v>756</v>
      </c>
      <c r="P1432" t="s">
        <v>757</v>
      </c>
      <c r="Q1432" t="s">
        <v>758</v>
      </c>
      <c r="R1432" t="s">
        <v>266</v>
      </c>
      <c r="S1432" t="s">
        <v>271</v>
      </c>
    </row>
    <row r="1433" spans="1:19" x14ac:dyDescent="0.35">
      <c r="A1433">
        <v>133569</v>
      </c>
      <c r="B1433">
        <v>114</v>
      </c>
      <c r="C1433" t="s">
        <v>27</v>
      </c>
      <c r="D1433" t="s">
        <v>759</v>
      </c>
      <c r="E1433">
        <v>846.84</v>
      </c>
      <c r="F1433" s="20">
        <v>45805</v>
      </c>
      <c r="G1433" s="20">
        <v>45804</v>
      </c>
      <c r="H1433" s="20">
        <v>45804</v>
      </c>
      <c r="I1433" s="20">
        <v>45791</v>
      </c>
      <c r="J1433" s="20">
        <v>45798</v>
      </c>
      <c r="K1433" t="s">
        <v>330</v>
      </c>
      <c r="L1433" t="s">
        <v>762</v>
      </c>
      <c r="M1433" t="s">
        <v>807</v>
      </c>
      <c r="N1433" t="s">
        <v>2353</v>
      </c>
      <c r="O1433" t="s">
        <v>756</v>
      </c>
      <c r="P1433" t="s">
        <v>757</v>
      </c>
      <c r="Q1433" t="s">
        <v>758</v>
      </c>
      <c r="R1433" t="s">
        <v>266</v>
      </c>
      <c r="S1433" t="s">
        <v>271</v>
      </c>
    </row>
    <row r="1434" spans="1:19" x14ac:dyDescent="0.35">
      <c r="A1434">
        <v>130584</v>
      </c>
      <c r="B1434">
        <v>114</v>
      </c>
      <c r="C1434" t="s">
        <v>27</v>
      </c>
      <c r="D1434" t="s">
        <v>2142</v>
      </c>
      <c r="E1434">
        <v>787.68</v>
      </c>
      <c r="F1434" s="20">
        <v>45793</v>
      </c>
      <c r="G1434" s="20">
        <v>45804</v>
      </c>
      <c r="H1434" s="20">
        <v>45804</v>
      </c>
      <c r="I1434" s="20">
        <v>45779</v>
      </c>
      <c r="J1434" s="20">
        <v>45784</v>
      </c>
      <c r="K1434" t="s">
        <v>330</v>
      </c>
      <c r="L1434" t="s">
        <v>766</v>
      </c>
      <c r="M1434" t="s">
        <v>767</v>
      </c>
      <c r="N1434" t="s">
        <v>2354</v>
      </c>
      <c r="O1434" t="s">
        <v>756</v>
      </c>
      <c r="P1434" t="s">
        <v>757</v>
      </c>
      <c r="Q1434" t="s">
        <v>758</v>
      </c>
      <c r="R1434" t="s">
        <v>266</v>
      </c>
      <c r="S1434" t="s">
        <v>271</v>
      </c>
    </row>
    <row r="1435" spans="1:19" x14ac:dyDescent="0.35">
      <c r="A1435">
        <v>130667</v>
      </c>
      <c r="B1435">
        <v>114</v>
      </c>
      <c r="C1435" t="s">
        <v>27</v>
      </c>
      <c r="D1435" t="s">
        <v>1767</v>
      </c>
      <c r="E1435">
        <v>1086.0999999999999</v>
      </c>
      <c r="F1435" s="20">
        <v>45804</v>
      </c>
      <c r="G1435" s="20">
        <v>45804</v>
      </c>
      <c r="H1435" s="20">
        <v>45804</v>
      </c>
      <c r="I1435" s="20">
        <v>45782</v>
      </c>
      <c r="J1435" s="20">
        <v>45784</v>
      </c>
      <c r="K1435" t="s">
        <v>330</v>
      </c>
      <c r="L1435" t="s">
        <v>766</v>
      </c>
      <c r="M1435" t="s">
        <v>767</v>
      </c>
      <c r="N1435" t="s">
        <v>2355</v>
      </c>
      <c r="O1435" t="s">
        <v>756</v>
      </c>
      <c r="P1435" t="s">
        <v>757</v>
      </c>
      <c r="Q1435" t="s">
        <v>758</v>
      </c>
      <c r="R1435" t="s">
        <v>266</v>
      </c>
      <c r="S1435" t="s">
        <v>271</v>
      </c>
    </row>
    <row r="1436" spans="1:19" x14ac:dyDescent="0.35">
      <c r="A1436">
        <v>131093</v>
      </c>
      <c r="B1436">
        <v>114</v>
      </c>
      <c r="C1436" t="s">
        <v>27</v>
      </c>
      <c r="D1436" t="s">
        <v>848</v>
      </c>
      <c r="E1436">
        <v>2502.2199999999998</v>
      </c>
      <c r="F1436" s="20">
        <v>45805</v>
      </c>
      <c r="G1436" s="20">
        <v>45804</v>
      </c>
      <c r="H1436" s="20">
        <v>45804</v>
      </c>
      <c r="I1436" s="20">
        <v>45783</v>
      </c>
      <c r="J1436" s="20">
        <v>45785</v>
      </c>
      <c r="K1436" t="s">
        <v>330</v>
      </c>
      <c r="L1436" t="s">
        <v>766</v>
      </c>
      <c r="M1436" t="s">
        <v>770</v>
      </c>
      <c r="N1436" t="s">
        <v>2356</v>
      </c>
      <c r="O1436" t="s">
        <v>756</v>
      </c>
      <c r="P1436" t="s">
        <v>757</v>
      </c>
      <c r="Q1436" t="s">
        <v>758</v>
      </c>
      <c r="R1436" t="s">
        <v>266</v>
      </c>
      <c r="S1436" t="s">
        <v>271</v>
      </c>
    </row>
    <row r="1437" spans="1:19" x14ac:dyDescent="0.35">
      <c r="A1437">
        <v>131235</v>
      </c>
      <c r="B1437">
        <v>114</v>
      </c>
      <c r="C1437" t="s">
        <v>27</v>
      </c>
      <c r="D1437" t="s">
        <v>1767</v>
      </c>
      <c r="E1437">
        <v>402.5</v>
      </c>
      <c r="F1437" s="20">
        <v>45804</v>
      </c>
      <c r="G1437" s="20">
        <v>45804</v>
      </c>
      <c r="H1437" s="20">
        <v>45804</v>
      </c>
      <c r="I1437" s="20">
        <v>45782</v>
      </c>
      <c r="J1437" s="20">
        <v>45786</v>
      </c>
      <c r="K1437" t="s">
        <v>330</v>
      </c>
      <c r="L1437" t="s">
        <v>766</v>
      </c>
      <c r="M1437" t="s">
        <v>767</v>
      </c>
      <c r="N1437" t="s">
        <v>2357</v>
      </c>
      <c r="O1437" t="s">
        <v>756</v>
      </c>
      <c r="P1437" t="s">
        <v>757</v>
      </c>
      <c r="Q1437" t="s">
        <v>758</v>
      </c>
      <c r="R1437" t="s">
        <v>266</v>
      </c>
      <c r="S1437" t="s">
        <v>271</v>
      </c>
    </row>
    <row r="1438" spans="1:19" x14ac:dyDescent="0.35">
      <c r="A1438">
        <v>128562</v>
      </c>
      <c r="B1438">
        <v>114</v>
      </c>
      <c r="C1438" t="s">
        <v>27</v>
      </c>
      <c r="D1438" t="s">
        <v>952</v>
      </c>
      <c r="E1438">
        <v>1579.2</v>
      </c>
      <c r="F1438" s="20">
        <v>45804</v>
      </c>
      <c r="G1438" s="20">
        <v>45804</v>
      </c>
      <c r="H1438" s="20">
        <v>45804</v>
      </c>
      <c r="I1438" s="20">
        <v>45776</v>
      </c>
      <c r="J1438" s="20">
        <v>45779</v>
      </c>
      <c r="K1438" t="s">
        <v>330</v>
      </c>
      <c r="L1438" t="s">
        <v>766</v>
      </c>
      <c r="M1438" t="s">
        <v>770</v>
      </c>
      <c r="N1438" t="s">
        <v>2358</v>
      </c>
      <c r="O1438" t="s">
        <v>756</v>
      </c>
      <c r="P1438" t="s">
        <v>757</v>
      </c>
      <c r="Q1438" t="s">
        <v>758</v>
      </c>
      <c r="R1438" t="s">
        <v>266</v>
      </c>
      <c r="S1438" t="s">
        <v>271</v>
      </c>
    </row>
    <row r="1439" spans="1:19" x14ac:dyDescent="0.35">
      <c r="A1439">
        <v>128567</v>
      </c>
      <c r="B1439">
        <v>114</v>
      </c>
      <c r="C1439" t="s">
        <v>27</v>
      </c>
      <c r="D1439" t="s">
        <v>885</v>
      </c>
      <c r="E1439">
        <v>1982</v>
      </c>
      <c r="F1439" s="20">
        <v>45804</v>
      </c>
      <c r="G1439" s="20">
        <v>45804</v>
      </c>
      <c r="H1439" s="20">
        <v>45804</v>
      </c>
      <c r="I1439" s="20">
        <v>45775</v>
      </c>
      <c r="J1439" s="20">
        <v>45779</v>
      </c>
      <c r="K1439" t="s">
        <v>330</v>
      </c>
      <c r="L1439" t="s">
        <v>766</v>
      </c>
      <c r="M1439" t="s">
        <v>770</v>
      </c>
      <c r="N1439" t="s">
        <v>2359</v>
      </c>
      <c r="O1439" t="s">
        <v>756</v>
      </c>
      <c r="P1439" t="s">
        <v>757</v>
      </c>
      <c r="Q1439" t="s">
        <v>758</v>
      </c>
      <c r="R1439" t="s">
        <v>266</v>
      </c>
      <c r="S1439" t="s">
        <v>271</v>
      </c>
    </row>
    <row r="1440" spans="1:19" x14ac:dyDescent="0.35">
      <c r="A1440">
        <v>135201</v>
      </c>
      <c r="B1440">
        <v>114</v>
      </c>
      <c r="C1440" t="s">
        <v>27</v>
      </c>
      <c r="D1440" t="s">
        <v>1676</v>
      </c>
      <c r="E1440">
        <v>1120</v>
      </c>
      <c r="F1440" s="20">
        <v>45804</v>
      </c>
      <c r="G1440" s="20">
        <v>45811</v>
      </c>
      <c r="H1440" s="20">
        <v>45804</v>
      </c>
      <c r="I1440" s="20">
        <v>45804</v>
      </c>
      <c r="J1440" s="20">
        <v>45806</v>
      </c>
      <c r="K1440" t="s">
        <v>264</v>
      </c>
      <c r="L1440" t="s">
        <v>766</v>
      </c>
      <c r="M1440" t="s">
        <v>767</v>
      </c>
      <c r="N1440" t="s">
        <v>2360</v>
      </c>
      <c r="O1440" t="s">
        <v>756</v>
      </c>
      <c r="P1440" t="s">
        <v>757</v>
      </c>
      <c r="Q1440" t="s">
        <v>758</v>
      </c>
      <c r="R1440" t="s">
        <v>266</v>
      </c>
      <c r="S1440" t="s">
        <v>271</v>
      </c>
    </row>
    <row r="1441" spans="1:19" x14ac:dyDescent="0.35">
      <c r="A1441">
        <v>131830</v>
      </c>
      <c r="B1441">
        <v>114</v>
      </c>
      <c r="C1441" t="s">
        <v>27</v>
      </c>
      <c r="D1441" t="s">
        <v>2142</v>
      </c>
      <c r="E1441">
        <v>297.14</v>
      </c>
      <c r="F1441" s="20">
        <v>45804</v>
      </c>
      <c r="G1441" s="20">
        <v>45804</v>
      </c>
      <c r="H1441" s="20">
        <v>45804</v>
      </c>
      <c r="I1441" s="20">
        <v>45789</v>
      </c>
      <c r="J1441" s="20">
        <v>45790</v>
      </c>
      <c r="K1441" t="s">
        <v>330</v>
      </c>
      <c r="L1441" t="s">
        <v>766</v>
      </c>
      <c r="M1441" t="s">
        <v>767</v>
      </c>
      <c r="N1441" t="s">
        <v>2361</v>
      </c>
      <c r="O1441" t="s">
        <v>756</v>
      </c>
      <c r="P1441" t="s">
        <v>757</v>
      </c>
      <c r="Q1441" t="s">
        <v>758</v>
      </c>
      <c r="R1441" t="s">
        <v>266</v>
      </c>
      <c r="S1441" t="s">
        <v>271</v>
      </c>
    </row>
    <row r="1442" spans="1:19" x14ac:dyDescent="0.35">
      <c r="A1442">
        <v>131855</v>
      </c>
      <c r="B1442">
        <v>114</v>
      </c>
      <c r="C1442" t="s">
        <v>27</v>
      </c>
      <c r="D1442" t="s">
        <v>777</v>
      </c>
      <c r="E1442">
        <v>2038.84</v>
      </c>
      <c r="F1442" s="20">
        <v>45804</v>
      </c>
      <c r="G1442" s="20">
        <v>45804</v>
      </c>
      <c r="H1442" s="20">
        <v>45804</v>
      </c>
      <c r="I1442" s="20">
        <v>45790</v>
      </c>
      <c r="J1442" s="20">
        <v>45790</v>
      </c>
      <c r="K1442" t="s">
        <v>330</v>
      </c>
      <c r="L1442" t="s">
        <v>766</v>
      </c>
      <c r="M1442" t="s">
        <v>767</v>
      </c>
      <c r="N1442" t="s">
        <v>2362</v>
      </c>
      <c r="O1442" t="s">
        <v>756</v>
      </c>
      <c r="P1442" t="s">
        <v>757</v>
      </c>
      <c r="Q1442" t="s">
        <v>758</v>
      </c>
      <c r="R1442" t="s">
        <v>266</v>
      </c>
      <c r="S1442" t="s">
        <v>271</v>
      </c>
    </row>
    <row r="1443" spans="1:19" x14ac:dyDescent="0.35">
      <c r="A1443">
        <v>132135</v>
      </c>
      <c r="B1443">
        <v>114</v>
      </c>
      <c r="C1443" t="s">
        <v>27</v>
      </c>
      <c r="D1443" t="s">
        <v>2142</v>
      </c>
      <c r="E1443">
        <v>267.57</v>
      </c>
      <c r="F1443" s="20">
        <v>45805</v>
      </c>
      <c r="G1443" s="20">
        <v>45804</v>
      </c>
      <c r="H1443" s="20">
        <v>45804</v>
      </c>
      <c r="I1443" s="20">
        <v>45790</v>
      </c>
      <c r="J1443" s="20">
        <v>45791</v>
      </c>
      <c r="K1443" t="s">
        <v>330</v>
      </c>
      <c r="L1443" t="s">
        <v>766</v>
      </c>
      <c r="M1443" t="s">
        <v>767</v>
      </c>
      <c r="N1443" t="s">
        <v>2363</v>
      </c>
      <c r="O1443" t="s">
        <v>756</v>
      </c>
      <c r="P1443" t="s">
        <v>757</v>
      </c>
      <c r="Q1443" t="s">
        <v>758</v>
      </c>
      <c r="R1443" t="s">
        <v>266</v>
      </c>
      <c r="S1443" t="s">
        <v>271</v>
      </c>
    </row>
    <row r="1444" spans="1:19" x14ac:dyDescent="0.35">
      <c r="A1444">
        <v>132136</v>
      </c>
      <c r="B1444">
        <v>114</v>
      </c>
      <c r="C1444" t="s">
        <v>27</v>
      </c>
      <c r="D1444" t="s">
        <v>782</v>
      </c>
      <c r="E1444">
        <v>289</v>
      </c>
      <c r="F1444" s="20">
        <v>45804</v>
      </c>
      <c r="G1444" s="20">
        <v>45804</v>
      </c>
      <c r="H1444" s="20">
        <v>45804</v>
      </c>
      <c r="I1444" s="20">
        <v>45790</v>
      </c>
      <c r="J1444" s="20">
        <v>45791</v>
      </c>
      <c r="K1444" t="s">
        <v>330</v>
      </c>
      <c r="L1444" t="s">
        <v>766</v>
      </c>
      <c r="M1444" t="s">
        <v>767</v>
      </c>
      <c r="N1444" t="s">
        <v>2364</v>
      </c>
      <c r="O1444" t="s">
        <v>756</v>
      </c>
      <c r="P1444" t="s">
        <v>757</v>
      </c>
      <c r="Q1444" t="s">
        <v>758</v>
      </c>
      <c r="R1444" t="s">
        <v>266</v>
      </c>
      <c r="S1444" t="s">
        <v>271</v>
      </c>
    </row>
    <row r="1445" spans="1:19" x14ac:dyDescent="0.35">
      <c r="A1445">
        <v>132137</v>
      </c>
      <c r="B1445">
        <v>114</v>
      </c>
      <c r="C1445" t="s">
        <v>27</v>
      </c>
      <c r="D1445" t="s">
        <v>2103</v>
      </c>
      <c r="E1445">
        <v>679</v>
      </c>
      <c r="F1445" s="20">
        <v>45804</v>
      </c>
      <c r="G1445" s="20">
        <v>45804</v>
      </c>
      <c r="H1445" s="20">
        <v>45804</v>
      </c>
      <c r="I1445" s="20">
        <v>45790</v>
      </c>
      <c r="J1445" s="20">
        <v>45791</v>
      </c>
      <c r="K1445" t="s">
        <v>330</v>
      </c>
      <c r="L1445" t="s">
        <v>766</v>
      </c>
      <c r="M1445" t="s">
        <v>767</v>
      </c>
      <c r="N1445" t="s">
        <v>2365</v>
      </c>
      <c r="O1445" t="s">
        <v>756</v>
      </c>
      <c r="P1445" t="s">
        <v>757</v>
      </c>
      <c r="Q1445" t="s">
        <v>758</v>
      </c>
      <c r="R1445" t="s">
        <v>266</v>
      </c>
      <c r="S1445" t="s">
        <v>271</v>
      </c>
    </row>
    <row r="1446" spans="1:19" x14ac:dyDescent="0.35">
      <c r="A1446">
        <v>132163</v>
      </c>
      <c r="B1446">
        <v>114</v>
      </c>
      <c r="C1446" t="s">
        <v>27</v>
      </c>
      <c r="D1446" t="s">
        <v>777</v>
      </c>
      <c r="E1446">
        <v>1819.16</v>
      </c>
      <c r="F1446" s="20">
        <v>45805</v>
      </c>
      <c r="G1446" s="20">
        <v>45804</v>
      </c>
      <c r="H1446" s="20">
        <v>45804</v>
      </c>
      <c r="I1446" s="20">
        <v>45791</v>
      </c>
      <c r="J1446" s="20">
        <v>45791</v>
      </c>
      <c r="K1446" t="s">
        <v>330</v>
      </c>
      <c r="L1446" t="s">
        <v>766</v>
      </c>
      <c r="M1446" t="s">
        <v>767</v>
      </c>
      <c r="N1446" t="s">
        <v>2366</v>
      </c>
      <c r="O1446" t="s">
        <v>756</v>
      </c>
      <c r="P1446" t="s">
        <v>757</v>
      </c>
      <c r="Q1446" t="s">
        <v>758</v>
      </c>
      <c r="R1446" t="s">
        <v>266</v>
      </c>
      <c r="S1446" t="s">
        <v>271</v>
      </c>
    </row>
    <row r="1447" spans="1:19" x14ac:dyDescent="0.35">
      <c r="A1447">
        <v>132164</v>
      </c>
      <c r="B1447">
        <v>114</v>
      </c>
      <c r="C1447" t="s">
        <v>27</v>
      </c>
      <c r="D1447" t="s">
        <v>1628</v>
      </c>
      <c r="E1447">
        <v>701.96</v>
      </c>
      <c r="F1447" s="20">
        <v>45804</v>
      </c>
      <c r="G1447" s="20">
        <v>45804</v>
      </c>
      <c r="H1447" s="20">
        <v>45804</v>
      </c>
      <c r="I1447" s="20">
        <v>45790</v>
      </c>
      <c r="J1447" s="20">
        <v>45791</v>
      </c>
      <c r="K1447" t="s">
        <v>330</v>
      </c>
      <c r="L1447" t="s">
        <v>766</v>
      </c>
      <c r="M1447" t="s">
        <v>767</v>
      </c>
      <c r="N1447" t="s">
        <v>2367</v>
      </c>
      <c r="O1447" t="s">
        <v>756</v>
      </c>
      <c r="P1447" t="s">
        <v>757</v>
      </c>
      <c r="Q1447" t="s">
        <v>758</v>
      </c>
      <c r="R1447" t="s">
        <v>266</v>
      </c>
      <c r="S1447" t="s">
        <v>271</v>
      </c>
    </row>
    <row r="1448" spans="1:19" x14ac:dyDescent="0.35">
      <c r="A1448">
        <v>132167</v>
      </c>
      <c r="B1448">
        <v>114</v>
      </c>
      <c r="C1448" t="s">
        <v>27</v>
      </c>
      <c r="D1448" t="s">
        <v>1047</v>
      </c>
      <c r="E1448">
        <v>500</v>
      </c>
      <c r="F1448" s="20">
        <v>45804</v>
      </c>
      <c r="G1448" s="20">
        <v>45804</v>
      </c>
      <c r="H1448" s="20">
        <v>45804</v>
      </c>
      <c r="I1448" s="20">
        <v>45790</v>
      </c>
      <c r="J1448" s="20">
        <v>45791</v>
      </c>
      <c r="K1448" t="s">
        <v>330</v>
      </c>
      <c r="L1448" t="s">
        <v>762</v>
      </c>
      <c r="M1448" t="s">
        <v>788</v>
      </c>
      <c r="N1448" t="s">
        <v>2368</v>
      </c>
      <c r="O1448" t="s">
        <v>756</v>
      </c>
      <c r="P1448" t="s">
        <v>757</v>
      </c>
      <c r="Q1448" t="s">
        <v>758</v>
      </c>
      <c r="R1448" t="s">
        <v>266</v>
      </c>
      <c r="S1448" t="s">
        <v>271</v>
      </c>
    </row>
    <row r="1449" spans="1:19" x14ac:dyDescent="0.35">
      <c r="A1449">
        <v>132178</v>
      </c>
      <c r="B1449">
        <v>114</v>
      </c>
      <c r="C1449" t="s">
        <v>27</v>
      </c>
      <c r="D1449" t="s">
        <v>1292</v>
      </c>
      <c r="E1449">
        <v>1235.54</v>
      </c>
      <c r="F1449" s="20">
        <v>45805</v>
      </c>
      <c r="G1449" s="20">
        <v>45804</v>
      </c>
      <c r="H1449" s="20">
        <v>45804</v>
      </c>
      <c r="I1449" s="20">
        <v>45791</v>
      </c>
      <c r="J1449" s="20">
        <v>45791</v>
      </c>
      <c r="K1449" t="s">
        <v>330</v>
      </c>
      <c r="L1449" t="s">
        <v>766</v>
      </c>
      <c r="M1449" t="s">
        <v>767</v>
      </c>
      <c r="N1449" t="s">
        <v>2369</v>
      </c>
      <c r="O1449" t="s">
        <v>756</v>
      </c>
      <c r="P1449" t="s">
        <v>757</v>
      </c>
      <c r="Q1449" t="s">
        <v>758</v>
      </c>
      <c r="R1449" t="s">
        <v>266</v>
      </c>
      <c r="S1449" t="s">
        <v>271</v>
      </c>
    </row>
    <row r="1450" spans="1:19" x14ac:dyDescent="0.35">
      <c r="A1450">
        <v>132179</v>
      </c>
      <c r="B1450">
        <v>114</v>
      </c>
      <c r="C1450" t="s">
        <v>27</v>
      </c>
      <c r="D1450" t="s">
        <v>826</v>
      </c>
      <c r="E1450">
        <v>2799</v>
      </c>
      <c r="F1450" s="20">
        <v>45804</v>
      </c>
      <c r="G1450" s="20">
        <v>45804</v>
      </c>
      <c r="H1450" s="20">
        <v>45804</v>
      </c>
      <c r="I1450" s="20">
        <v>45790</v>
      </c>
      <c r="J1450" s="20">
        <v>45791</v>
      </c>
      <c r="K1450" t="s">
        <v>330</v>
      </c>
      <c r="L1450" t="s">
        <v>766</v>
      </c>
      <c r="M1450" t="s">
        <v>767</v>
      </c>
      <c r="N1450" t="s">
        <v>2370</v>
      </c>
      <c r="O1450" t="s">
        <v>756</v>
      </c>
      <c r="P1450" t="s">
        <v>757</v>
      </c>
      <c r="Q1450" t="s">
        <v>758</v>
      </c>
      <c r="R1450" t="s">
        <v>266</v>
      </c>
      <c r="S1450" t="s">
        <v>271</v>
      </c>
    </row>
    <row r="1451" spans="1:19" x14ac:dyDescent="0.35">
      <c r="A1451">
        <v>132188</v>
      </c>
      <c r="B1451">
        <v>114</v>
      </c>
      <c r="C1451" t="s">
        <v>27</v>
      </c>
      <c r="D1451" t="s">
        <v>777</v>
      </c>
      <c r="E1451">
        <v>909.54</v>
      </c>
      <c r="F1451" s="20">
        <v>45804</v>
      </c>
      <c r="G1451" s="20">
        <v>45804</v>
      </c>
      <c r="H1451" s="20">
        <v>45804</v>
      </c>
      <c r="I1451" s="20">
        <v>45790</v>
      </c>
      <c r="J1451" s="20">
        <v>45791</v>
      </c>
      <c r="K1451" t="s">
        <v>330</v>
      </c>
      <c r="L1451" t="s">
        <v>766</v>
      </c>
      <c r="M1451" t="s">
        <v>767</v>
      </c>
      <c r="N1451" t="s">
        <v>2371</v>
      </c>
      <c r="O1451" t="s">
        <v>756</v>
      </c>
      <c r="P1451" t="s">
        <v>757</v>
      </c>
      <c r="Q1451" t="s">
        <v>758</v>
      </c>
      <c r="R1451" t="s">
        <v>266</v>
      </c>
      <c r="S1451" t="s">
        <v>271</v>
      </c>
    </row>
    <row r="1452" spans="1:19" x14ac:dyDescent="0.35">
      <c r="A1452">
        <v>132468</v>
      </c>
      <c r="B1452">
        <v>114</v>
      </c>
      <c r="C1452" t="s">
        <v>27</v>
      </c>
      <c r="D1452" t="s">
        <v>2142</v>
      </c>
      <c r="E1452">
        <v>140</v>
      </c>
      <c r="F1452" s="20">
        <v>45805</v>
      </c>
      <c r="G1452" s="20">
        <v>45804</v>
      </c>
      <c r="H1452" s="20">
        <v>45804</v>
      </c>
      <c r="I1452" s="20">
        <v>45791</v>
      </c>
      <c r="J1452" s="20">
        <v>45792</v>
      </c>
      <c r="K1452" t="s">
        <v>330</v>
      </c>
      <c r="L1452" t="s">
        <v>766</v>
      </c>
      <c r="M1452" t="s">
        <v>767</v>
      </c>
      <c r="N1452" t="s">
        <v>2372</v>
      </c>
      <c r="O1452" t="s">
        <v>756</v>
      </c>
      <c r="P1452" t="s">
        <v>757</v>
      </c>
      <c r="Q1452" t="s">
        <v>758</v>
      </c>
      <c r="R1452" t="s">
        <v>266</v>
      </c>
      <c r="S1452" t="s">
        <v>271</v>
      </c>
    </row>
    <row r="1453" spans="1:19" x14ac:dyDescent="0.35">
      <c r="A1453">
        <v>132475</v>
      </c>
      <c r="B1453">
        <v>114</v>
      </c>
      <c r="C1453" t="s">
        <v>27</v>
      </c>
      <c r="D1453" t="s">
        <v>782</v>
      </c>
      <c r="E1453">
        <v>1123.0999999999999</v>
      </c>
      <c r="F1453" s="20">
        <v>45805</v>
      </c>
      <c r="G1453" s="20">
        <v>45804</v>
      </c>
      <c r="H1453" s="20">
        <v>45804</v>
      </c>
      <c r="I1453" s="20">
        <v>45791</v>
      </c>
      <c r="J1453" s="20">
        <v>45792</v>
      </c>
      <c r="K1453" t="s">
        <v>330</v>
      </c>
      <c r="L1453" t="s">
        <v>766</v>
      </c>
      <c r="M1453" t="s">
        <v>767</v>
      </c>
      <c r="N1453" t="s">
        <v>2373</v>
      </c>
      <c r="O1453" t="s">
        <v>756</v>
      </c>
      <c r="P1453" t="s">
        <v>757</v>
      </c>
      <c r="Q1453" t="s">
        <v>758</v>
      </c>
      <c r="R1453" t="s">
        <v>266</v>
      </c>
      <c r="S1453" t="s">
        <v>271</v>
      </c>
    </row>
    <row r="1454" spans="1:19" x14ac:dyDescent="0.35">
      <c r="A1454">
        <v>132480</v>
      </c>
      <c r="B1454">
        <v>114</v>
      </c>
      <c r="C1454" t="s">
        <v>27</v>
      </c>
      <c r="D1454" t="s">
        <v>982</v>
      </c>
      <c r="E1454">
        <v>4085.49</v>
      </c>
      <c r="F1454" s="20">
        <v>45805</v>
      </c>
      <c r="G1454" s="20">
        <v>45804</v>
      </c>
      <c r="H1454" s="20">
        <v>45804</v>
      </c>
      <c r="I1454" s="20">
        <v>45791</v>
      </c>
      <c r="J1454" s="20">
        <v>45792</v>
      </c>
      <c r="K1454" t="s">
        <v>330</v>
      </c>
      <c r="L1454" t="s">
        <v>766</v>
      </c>
      <c r="M1454" t="s">
        <v>770</v>
      </c>
      <c r="N1454" t="s">
        <v>2374</v>
      </c>
      <c r="O1454" t="s">
        <v>756</v>
      </c>
      <c r="P1454" t="s">
        <v>757</v>
      </c>
      <c r="Q1454" t="s">
        <v>758</v>
      </c>
      <c r="R1454" t="s">
        <v>266</v>
      </c>
      <c r="S1454" t="s">
        <v>271</v>
      </c>
    </row>
    <row r="1455" spans="1:19" x14ac:dyDescent="0.35">
      <c r="A1455">
        <v>132486</v>
      </c>
      <c r="B1455">
        <v>114</v>
      </c>
      <c r="C1455" t="s">
        <v>27</v>
      </c>
      <c r="D1455" t="s">
        <v>1455</v>
      </c>
      <c r="E1455">
        <v>1964</v>
      </c>
      <c r="F1455" s="20">
        <v>45805</v>
      </c>
      <c r="G1455" s="20">
        <v>45804</v>
      </c>
      <c r="H1455" s="20">
        <v>45804</v>
      </c>
      <c r="I1455" s="20">
        <v>45791</v>
      </c>
      <c r="J1455" s="20">
        <v>45792</v>
      </c>
      <c r="K1455" t="s">
        <v>330</v>
      </c>
      <c r="L1455" t="s">
        <v>766</v>
      </c>
      <c r="M1455" t="s">
        <v>767</v>
      </c>
      <c r="N1455" t="s">
        <v>2375</v>
      </c>
      <c r="O1455" t="s">
        <v>756</v>
      </c>
      <c r="P1455" t="s">
        <v>757</v>
      </c>
      <c r="Q1455" t="s">
        <v>758</v>
      </c>
      <c r="R1455" t="s">
        <v>266</v>
      </c>
      <c r="S1455" t="s">
        <v>271</v>
      </c>
    </row>
    <row r="1456" spans="1:19" x14ac:dyDescent="0.35">
      <c r="A1456">
        <v>132487</v>
      </c>
      <c r="B1456">
        <v>114</v>
      </c>
      <c r="C1456" t="s">
        <v>27</v>
      </c>
      <c r="D1456" t="s">
        <v>1780</v>
      </c>
      <c r="E1456">
        <v>423</v>
      </c>
      <c r="F1456" s="20">
        <v>45805</v>
      </c>
      <c r="G1456" s="20">
        <v>45804</v>
      </c>
      <c r="H1456" s="20">
        <v>45804</v>
      </c>
      <c r="I1456" s="20">
        <v>45791</v>
      </c>
      <c r="J1456" s="20">
        <v>45792</v>
      </c>
      <c r="K1456" t="s">
        <v>330</v>
      </c>
      <c r="L1456" t="s">
        <v>766</v>
      </c>
      <c r="M1456" t="s">
        <v>767</v>
      </c>
      <c r="N1456" t="s">
        <v>2376</v>
      </c>
      <c r="O1456" t="s">
        <v>756</v>
      </c>
      <c r="P1456" t="s">
        <v>757</v>
      </c>
      <c r="Q1456" t="s">
        <v>758</v>
      </c>
      <c r="R1456" t="s">
        <v>266</v>
      </c>
      <c r="S1456" t="s">
        <v>271</v>
      </c>
    </row>
    <row r="1457" spans="1:19" x14ac:dyDescent="0.35">
      <c r="A1457">
        <v>132496</v>
      </c>
      <c r="B1457">
        <v>114</v>
      </c>
      <c r="C1457" t="s">
        <v>27</v>
      </c>
      <c r="D1457" t="s">
        <v>2249</v>
      </c>
      <c r="E1457">
        <v>3433.6</v>
      </c>
      <c r="F1457" s="20">
        <v>45805</v>
      </c>
      <c r="G1457" s="20">
        <v>45804</v>
      </c>
      <c r="H1457" s="20">
        <v>45804</v>
      </c>
      <c r="I1457" s="20">
        <v>45791</v>
      </c>
      <c r="J1457" s="20">
        <v>45792</v>
      </c>
      <c r="K1457" t="s">
        <v>330</v>
      </c>
      <c r="L1457" t="s">
        <v>762</v>
      </c>
      <c r="M1457" t="s">
        <v>788</v>
      </c>
      <c r="N1457" t="s">
        <v>2377</v>
      </c>
      <c r="O1457" t="s">
        <v>756</v>
      </c>
      <c r="P1457" t="s">
        <v>757</v>
      </c>
      <c r="Q1457" t="s">
        <v>758</v>
      </c>
      <c r="R1457" t="s">
        <v>266</v>
      </c>
      <c r="S1457" t="s">
        <v>271</v>
      </c>
    </row>
    <row r="1458" spans="1:19" x14ac:dyDescent="0.35">
      <c r="A1458">
        <v>132498</v>
      </c>
      <c r="B1458">
        <v>114</v>
      </c>
      <c r="C1458" t="s">
        <v>27</v>
      </c>
      <c r="D1458" t="s">
        <v>787</v>
      </c>
      <c r="E1458">
        <v>1109.6500000000001</v>
      </c>
      <c r="F1458" s="20">
        <v>45805</v>
      </c>
      <c r="G1458" s="20">
        <v>45804</v>
      </c>
      <c r="H1458" s="20">
        <v>45804</v>
      </c>
      <c r="I1458" s="20">
        <v>45790</v>
      </c>
      <c r="J1458" s="20">
        <v>45792</v>
      </c>
      <c r="K1458" t="s">
        <v>330</v>
      </c>
      <c r="L1458" t="s">
        <v>762</v>
      </c>
      <c r="M1458" t="s">
        <v>788</v>
      </c>
      <c r="N1458" t="s">
        <v>2378</v>
      </c>
      <c r="O1458" t="s">
        <v>756</v>
      </c>
      <c r="P1458" t="s">
        <v>757</v>
      </c>
      <c r="Q1458" t="s">
        <v>758</v>
      </c>
      <c r="R1458" t="s">
        <v>266</v>
      </c>
      <c r="S1458" t="s">
        <v>271</v>
      </c>
    </row>
    <row r="1459" spans="1:19" x14ac:dyDescent="0.35">
      <c r="A1459">
        <v>132684</v>
      </c>
      <c r="B1459">
        <v>114</v>
      </c>
      <c r="C1459" t="s">
        <v>27</v>
      </c>
      <c r="D1459" t="s">
        <v>875</v>
      </c>
      <c r="E1459">
        <v>831.06</v>
      </c>
      <c r="F1459" s="20">
        <v>45805</v>
      </c>
      <c r="G1459" s="20">
        <v>45804</v>
      </c>
      <c r="H1459" s="20">
        <v>45804</v>
      </c>
      <c r="I1459" s="20">
        <v>45791</v>
      </c>
      <c r="J1459" s="20">
        <v>45793</v>
      </c>
      <c r="K1459" t="s">
        <v>330</v>
      </c>
      <c r="L1459" t="s">
        <v>762</v>
      </c>
      <c r="M1459" t="s">
        <v>788</v>
      </c>
      <c r="N1459" t="s">
        <v>2379</v>
      </c>
      <c r="O1459" t="s">
        <v>756</v>
      </c>
      <c r="P1459" t="s">
        <v>757</v>
      </c>
      <c r="Q1459" t="s">
        <v>758</v>
      </c>
      <c r="R1459" t="s">
        <v>266</v>
      </c>
      <c r="S1459" t="s">
        <v>271</v>
      </c>
    </row>
    <row r="1460" spans="1:19" x14ac:dyDescent="0.35">
      <c r="A1460">
        <v>132688</v>
      </c>
      <c r="B1460">
        <v>114</v>
      </c>
      <c r="C1460" t="s">
        <v>27</v>
      </c>
      <c r="D1460" t="s">
        <v>964</v>
      </c>
      <c r="E1460">
        <v>3197.48</v>
      </c>
      <c r="F1460" s="20">
        <v>45804</v>
      </c>
      <c r="G1460" s="20">
        <v>45804</v>
      </c>
      <c r="H1460" s="20">
        <v>45804</v>
      </c>
      <c r="I1460" s="20">
        <v>45790</v>
      </c>
      <c r="J1460" s="20">
        <v>45793</v>
      </c>
      <c r="K1460" t="s">
        <v>330</v>
      </c>
      <c r="L1460" t="s">
        <v>766</v>
      </c>
      <c r="M1460" t="s">
        <v>770</v>
      </c>
      <c r="N1460" t="s">
        <v>2380</v>
      </c>
      <c r="O1460" t="s">
        <v>756</v>
      </c>
      <c r="P1460" t="s">
        <v>757</v>
      </c>
      <c r="Q1460" t="s">
        <v>758</v>
      </c>
      <c r="R1460" t="s">
        <v>266</v>
      </c>
      <c r="S1460" t="s">
        <v>271</v>
      </c>
    </row>
    <row r="1461" spans="1:19" x14ac:dyDescent="0.35">
      <c r="A1461">
        <v>135924</v>
      </c>
      <c r="B1461">
        <v>114</v>
      </c>
      <c r="C1461" t="s">
        <v>27</v>
      </c>
      <c r="D1461" t="s">
        <v>1438</v>
      </c>
      <c r="E1461">
        <v>631.9</v>
      </c>
      <c r="F1461" s="20">
        <v>45804</v>
      </c>
      <c r="G1461" s="20">
        <v>45813</v>
      </c>
      <c r="H1461" s="20">
        <v>45804</v>
      </c>
      <c r="I1461" s="20">
        <v>45805</v>
      </c>
      <c r="J1461" s="20">
        <v>45811</v>
      </c>
      <c r="K1461" t="s">
        <v>264</v>
      </c>
      <c r="L1461" t="s">
        <v>766</v>
      </c>
      <c r="M1461" t="s">
        <v>767</v>
      </c>
      <c r="N1461" t="s">
        <v>2381</v>
      </c>
      <c r="P1461" t="s">
        <v>757</v>
      </c>
      <c r="R1461" t="s">
        <v>266</v>
      </c>
      <c r="S1461" t="s">
        <v>271</v>
      </c>
    </row>
    <row r="1462" spans="1:19" x14ac:dyDescent="0.35">
      <c r="A1462">
        <v>135926</v>
      </c>
      <c r="B1462">
        <v>114</v>
      </c>
      <c r="C1462" t="s">
        <v>27</v>
      </c>
      <c r="D1462" t="s">
        <v>2071</v>
      </c>
      <c r="E1462">
        <v>1200</v>
      </c>
      <c r="F1462" s="20">
        <v>45804</v>
      </c>
      <c r="G1462" s="20">
        <v>45813</v>
      </c>
      <c r="H1462" s="20">
        <v>45804</v>
      </c>
      <c r="I1462" s="20">
        <v>45804</v>
      </c>
      <c r="J1462" s="20">
        <v>45811</v>
      </c>
      <c r="K1462" t="s">
        <v>264</v>
      </c>
      <c r="L1462" t="s">
        <v>766</v>
      </c>
      <c r="M1462" t="s">
        <v>767</v>
      </c>
      <c r="N1462" t="s">
        <v>2382</v>
      </c>
      <c r="P1462" t="s">
        <v>757</v>
      </c>
      <c r="R1462" t="s">
        <v>266</v>
      </c>
      <c r="S1462" t="s">
        <v>271</v>
      </c>
    </row>
    <row r="1463" spans="1:19" x14ac:dyDescent="0.35">
      <c r="A1463">
        <v>135929</v>
      </c>
      <c r="B1463">
        <v>114</v>
      </c>
      <c r="C1463" t="s">
        <v>27</v>
      </c>
      <c r="D1463" t="s">
        <v>1703</v>
      </c>
      <c r="E1463">
        <v>1176</v>
      </c>
      <c r="F1463" s="20">
        <v>45804</v>
      </c>
      <c r="G1463" s="20">
        <v>45813</v>
      </c>
      <c r="H1463" s="20">
        <v>45804</v>
      </c>
      <c r="I1463" s="20">
        <v>45805</v>
      </c>
      <c r="J1463" s="20">
        <v>45811</v>
      </c>
      <c r="K1463" t="s">
        <v>264</v>
      </c>
      <c r="L1463" t="s">
        <v>766</v>
      </c>
      <c r="M1463" t="s">
        <v>767</v>
      </c>
      <c r="N1463" t="s">
        <v>2383</v>
      </c>
      <c r="P1463" t="s">
        <v>757</v>
      </c>
      <c r="R1463" t="s">
        <v>266</v>
      </c>
      <c r="S1463" t="s">
        <v>271</v>
      </c>
    </row>
    <row r="1464" spans="1:19" x14ac:dyDescent="0.35">
      <c r="A1464">
        <v>135938</v>
      </c>
      <c r="B1464">
        <v>114</v>
      </c>
      <c r="C1464" t="s">
        <v>27</v>
      </c>
      <c r="D1464" t="s">
        <v>1676</v>
      </c>
      <c r="E1464">
        <v>1120</v>
      </c>
      <c r="F1464" s="20">
        <v>45804</v>
      </c>
      <c r="G1464" s="20">
        <v>45818</v>
      </c>
      <c r="H1464" s="20">
        <v>45804</v>
      </c>
      <c r="I1464" s="20">
        <v>45806</v>
      </c>
      <c r="J1464" s="20">
        <v>45811</v>
      </c>
      <c r="K1464" t="s">
        <v>264</v>
      </c>
      <c r="L1464" t="s">
        <v>766</v>
      </c>
      <c r="M1464" t="s">
        <v>767</v>
      </c>
      <c r="N1464" t="s">
        <v>2384</v>
      </c>
      <c r="O1464" t="s">
        <v>756</v>
      </c>
      <c r="P1464" t="s">
        <v>757</v>
      </c>
      <c r="Q1464" t="s">
        <v>758</v>
      </c>
      <c r="R1464" t="s">
        <v>266</v>
      </c>
      <c r="S1464" t="s">
        <v>271</v>
      </c>
    </row>
    <row r="1465" spans="1:19" x14ac:dyDescent="0.35">
      <c r="A1465">
        <v>139794</v>
      </c>
      <c r="B1465">
        <v>114</v>
      </c>
      <c r="C1465" t="s">
        <v>27</v>
      </c>
      <c r="D1465" t="s">
        <v>1057</v>
      </c>
      <c r="E1465">
        <v>298</v>
      </c>
      <c r="F1465" s="20">
        <v>45804</v>
      </c>
      <c r="G1465" s="20">
        <v>45846</v>
      </c>
      <c r="H1465" s="20">
        <v>45804</v>
      </c>
      <c r="I1465" s="20">
        <v>45804</v>
      </c>
      <c r="J1465" s="20">
        <v>45821</v>
      </c>
      <c r="K1465" t="s">
        <v>264</v>
      </c>
      <c r="N1465" t="s">
        <v>2385</v>
      </c>
      <c r="O1465" t="s">
        <v>756</v>
      </c>
      <c r="P1465" t="s">
        <v>757</v>
      </c>
      <c r="R1465" t="s">
        <v>266</v>
      </c>
      <c r="S1465" t="s">
        <v>271</v>
      </c>
    </row>
    <row r="1466" spans="1:19" x14ac:dyDescent="0.35">
      <c r="A1466">
        <v>1041</v>
      </c>
      <c r="B1466">
        <v>114</v>
      </c>
      <c r="C1466" t="s">
        <v>27</v>
      </c>
      <c r="D1466" t="s">
        <v>929</v>
      </c>
      <c r="E1466">
        <v>250.55</v>
      </c>
      <c r="F1466" s="20">
        <v>45805</v>
      </c>
      <c r="G1466" s="20">
        <v>45804</v>
      </c>
      <c r="H1466" s="20">
        <v>45804</v>
      </c>
      <c r="I1466" s="20">
        <v>44998</v>
      </c>
      <c r="J1466" s="20"/>
      <c r="L1466" t="s">
        <v>1097</v>
      </c>
      <c r="M1466" t="s">
        <v>1098</v>
      </c>
      <c r="N1466" t="s">
        <v>2386</v>
      </c>
      <c r="O1466" t="s">
        <v>756</v>
      </c>
      <c r="P1466" t="s">
        <v>757</v>
      </c>
      <c r="Q1466" t="s">
        <v>758</v>
      </c>
      <c r="R1466" t="s">
        <v>266</v>
      </c>
      <c r="S1466" t="s">
        <v>271</v>
      </c>
    </row>
    <row r="1467" spans="1:19" x14ac:dyDescent="0.35">
      <c r="A1467">
        <v>1042</v>
      </c>
      <c r="B1467">
        <v>114</v>
      </c>
      <c r="C1467" t="s">
        <v>27</v>
      </c>
      <c r="D1467" t="s">
        <v>929</v>
      </c>
      <c r="E1467">
        <v>2898.07</v>
      </c>
      <c r="F1467" s="20">
        <v>45805</v>
      </c>
      <c r="G1467" s="20">
        <v>45804</v>
      </c>
      <c r="H1467" s="20">
        <v>45804</v>
      </c>
      <c r="I1467" s="20">
        <v>44998</v>
      </c>
      <c r="J1467" s="20"/>
      <c r="L1467" t="s">
        <v>1097</v>
      </c>
      <c r="M1467" t="s">
        <v>1098</v>
      </c>
      <c r="N1467" t="s">
        <v>2387</v>
      </c>
      <c r="O1467" t="s">
        <v>756</v>
      </c>
      <c r="P1467" t="s">
        <v>757</v>
      </c>
      <c r="Q1467" t="s">
        <v>758</v>
      </c>
      <c r="R1467" t="s">
        <v>266</v>
      </c>
      <c r="S1467" t="s">
        <v>271</v>
      </c>
    </row>
    <row r="1468" spans="1:19" x14ac:dyDescent="0.35">
      <c r="A1468">
        <v>11549</v>
      </c>
      <c r="B1468">
        <v>114</v>
      </c>
      <c r="C1468" t="s">
        <v>27</v>
      </c>
      <c r="D1468" t="s">
        <v>1104</v>
      </c>
      <c r="E1468">
        <v>3333.33</v>
      </c>
      <c r="F1468" s="20">
        <v>45803</v>
      </c>
      <c r="G1468" s="20">
        <v>45803</v>
      </c>
      <c r="H1468" s="20">
        <v>45803</v>
      </c>
      <c r="I1468" s="20">
        <v>45265</v>
      </c>
      <c r="J1468" s="20"/>
      <c r="L1468" t="s">
        <v>1097</v>
      </c>
      <c r="M1468" t="s">
        <v>1105</v>
      </c>
      <c r="O1468" t="s">
        <v>756</v>
      </c>
      <c r="P1468" t="s">
        <v>757</v>
      </c>
      <c r="Q1468" t="s">
        <v>758</v>
      </c>
      <c r="R1468" t="s">
        <v>266</v>
      </c>
      <c r="S1468" t="s">
        <v>271</v>
      </c>
    </row>
    <row r="1469" spans="1:19" x14ac:dyDescent="0.35">
      <c r="A1469">
        <v>125402</v>
      </c>
      <c r="B1469">
        <v>114</v>
      </c>
      <c r="C1469" t="s">
        <v>27</v>
      </c>
      <c r="D1469" t="s">
        <v>1244</v>
      </c>
      <c r="E1469">
        <v>10059.24</v>
      </c>
      <c r="F1469" s="20">
        <v>45802</v>
      </c>
      <c r="G1469" s="20">
        <v>45803</v>
      </c>
      <c r="H1469" s="20">
        <v>45803</v>
      </c>
      <c r="I1469" s="20">
        <v>45762</v>
      </c>
      <c r="J1469" s="20">
        <v>45762</v>
      </c>
      <c r="K1469" t="s">
        <v>330</v>
      </c>
      <c r="L1469" t="s">
        <v>762</v>
      </c>
      <c r="M1469" t="s">
        <v>1245</v>
      </c>
      <c r="N1469" t="s">
        <v>2388</v>
      </c>
      <c r="O1469" t="s">
        <v>756</v>
      </c>
      <c r="P1469" t="s">
        <v>757</v>
      </c>
      <c r="Q1469" t="s">
        <v>758</v>
      </c>
      <c r="R1469" t="s">
        <v>266</v>
      </c>
      <c r="S1469" t="s">
        <v>271</v>
      </c>
    </row>
    <row r="1470" spans="1:19" x14ac:dyDescent="0.35">
      <c r="A1470">
        <v>125403</v>
      </c>
      <c r="B1470">
        <v>114</v>
      </c>
      <c r="C1470" t="s">
        <v>27</v>
      </c>
      <c r="D1470" t="s">
        <v>1244</v>
      </c>
      <c r="E1470">
        <v>4947.8900000000003</v>
      </c>
      <c r="F1470" s="20">
        <v>45802</v>
      </c>
      <c r="G1470" s="20">
        <v>45803</v>
      </c>
      <c r="H1470" s="20">
        <v>45803</v>
      </c>
      <c r="I1470" s="20">
        <v>45762</v>
      </c>
      <c r="J1470" s="20">
        <v>45762</v>
      </c>
      <c r="K1470" t="s">
        <v>330</v>
      </c>
      <c r="L1470" t="s">
        <v>762</v>
      </c>
      <c r="M1470" t="s">
        <v>1245</v>
      </c>
      <c r="N1470" t="s">
        <v>2389</v>
      </c>
      <c r="O1470" t="s">
        <v>756</v>
      </c>
      <c r="P1470" t="s">
        <v>757</v>
      </c>
      <c r="Q1470" t="s">
        <v>758</v>
      </c>
      <c r="R1470" t="s">
        <v>266</v>
      </c>
      <c r="S1470" t="s">
        <v>271</v>
      </c>
    </row>
    <row r="1471" spans="1:19" x14ac:dyDescent="0.35">
      <c r="A1471">
        <v>127462</v>
      </c>
      <c r="B1471">
        <v>114</v>
      </c>
      <c r="C1471" t="s">
        <v>27</v>
      </c>
      <c r="D1471" t="s">
        <v>541</v>
      </c>
      <c r="E1471">
        <v>1105.72</v>
      </c>
      <c r="F1471" s="20">
        <v>45803</v>
      </c>
      <c r="G1471" s="20">
        <v>45803</v>
      </c>
      <c r="H1471" s="20">
        <v>45803</v>
      </c>
      <c r="I1471" s="20">
        <v>45770</v>
      </c>
      <c r="J1471" s="20">
        <v>45772</v>
      </c>
      <c r="K1471" t="s">
        <v>330</v>
      </c>
      <c r="L1471" t="s">
        <v>766</v>
      </c>
      <c r="M1471" t="s">
        <v>770</v>
      </c>
      <c r="N1471" t="s">
        <v>2390</v>
      </c>
      <c r="O1471" t="s">
        <v>756</v>
      </c>
      <c r="P1471" t="s">
        <v>757</v>
      </c>
      <c r="Q1471" t="s">
        <v>758</v>
      </c>
      <c r="R1471" t="s">
        <v>266</v>
      </c>
      <c r="S1471" t="s">
        <v>271</v>
      </c>
    </row>
    <row r="1472" spans="1:19" x14ac:dyDescent="0.35">
      <c r="A1472">
        <v>127782</v>
      </c>
      <c r="B1472">
        <v>114</v>
      </c>
      <c r="C1472" t="s">
        <v>27</v>
      </c>
      <c r="D1472" t="s">
        <v>541</v>
      </c>
      <c r="E1472">
        <v>9753.7800000000007</v>
      </c>
      <c r="F1472" s="20">
        <v>45803</v>
      </c>
      <c r="G1472" s="20">
        <v>45803</v>
      </c>
      <c r="H1472" s="20">
        <v>45803</v>
      </c>
      <c r="I1472" s="20">
        <v>45771</v>
      </c>
      <c r="J1472" s="20">
        <v>45776</v>
      </c>
      <c r="K1472" t="s">
        <v>330</v>
      </c>
      <c r="L1472" t="s">
        <v>766</v>
      </c>
      <c r="M1472" t="s">
        <v>770</v>
      </c>
      <c r="N1472" t="s">
        <v>2391</v>
      </c>
      <c r="O1472" t="s">
        <v>756</v>
      </c>
      <c r="P1472" t="s">
        <v>757</v>
      </c>
      <c r="Q1472" t="s">
        <v>758</v>
      </c>
      <c r="R1472" t="s">
        <v>266</v>
      </c>
      <c r="S1472" t="s">
        <v>271</v>
      </c>
    </row>
    <row r="1473" spans="1:19" x14ac:dyDescent="0.35">
      <c r="A1473">
        <v>127784</v>
      </c>
      <c r="B1473">
        <v>114</v>
      </c>
      <c r="C1473" t="s">
        <v>27</v>
      </c>
      <c r="D1473" t="s">
        <v>541</v>
      </c>
      <c r="E1473">
        <v>3102.2</v>
      </c>
      <c r="F1473" s="20">
        <v>45803</v>
      </c>
      <c r="G1473" s="20">
        <v>45803</v>
      </c>
      <c r="H1473" s="20">
        <v>45803</v>
      </c>
      <c r="I1473" s="20">
        <v>45771</v>
      </c>
      <c r="J1473" s="20">
        <v>45776</v>
      </c>
      <c r="K1473" t="s">
        <v>330</v>
      </c>
      <c r="L1473" t="s">
        <v>766</v>
      </c>
      <c r="M1473" t="s">
        <v>770</v>
      </c>
      <c r="N1473" t="s">
        <v>2392</v>
      </c>
      <c r="O1473" t="s">
        <v>756</v>
      </c>
      <c r="P1473" t="s">
        <v>757</v>
      </c>
      <c r="Q1473" t="s">
        <v>758</v>
      </c>
      <c r="R1473" t="s">
        <v>266</v>
      </c>
      <c r="S1473" t="s">
        <v>271</v>
      </c>
    </row>
    <row r="1474" spans="1:19" x14ac:dyDescent="0.35">
      <c r="A1474">
        <v>127787</v>
      </c>
      <c r="B1474">
        <v>114</v>
      </c>
      <c r="C1474" t="s">
        <v>27</v>
      </c>
      <c r="D1474" t="s">
        <v>541</v>
      </c>
      <c r="E1474">
        <v>1417.68</v>
      </c>
      <c r="F1474" s="20">
        <v>45803</v>
      </c>
      <c r="G1474" s="20">
        <v>45803</v>
      </c>
      <c r="H1474" s="20">
        <v>45803</v>
      </c>
      <c r="I1474" s="20">
        <v>45772</v>
      </c>
      <c r="J1474" s="20">
        <v>45776</v>
      </c>
      <c r="K1474" t="s">
        <v>330</v>
      </c>
      <c r="L1474" t="s">
        <v>766</v>
      </c>
      <c r="M1474" t="s">
        <v>770</v>
      </c>
      <c r="N1474" t="s">
        <v>2393</v>
      </c>
      <c r="O1474" t="s">
        <v>756</v>
      </c>
      <c r="P1474" t="s">
        <v>757</v>
      </c>
      <c r="Q1474" t="s">
        <v>758</v>
      </c>
      <c r="R1474" t="s">
        <v>266</v>
      </c>
      <c r="S1474" t="s">
        <v>271</v>
      </c>
    </row>
    <row r="1475" spans="1:19" x14ac:dyDescent="0.35">
      <c r="A1475">
        <v>127788</v>
      </c>
      <c r="B1475">
        <v>114</v>
      </c>
      <c r="C1475" t="s">
        <v>27</v>
      </c>
      <c r="D1475" t="s">
        <v>541</v>
      </c>
      <c r="E1475">
        <v>1076.49</v>
      </c>
      <c r="F1475" s="20">
        <v>45803</v>
      </c>
      <c r="G1475" s="20">
        <v>45803</v>
      </c>
      <c r="H1475" s="20">
        <v>45803</v>
      </c>
      <c r="I1475" s="20">
        <v>45772</v>
      </c>
      <c r="J1475" s="20">
        <v>45776</v>
      </c>
      <c r="K1475" t="s">
        <v>330</v>
      </c>
      <c r="L1475" t="s">
        <v>766</v>
      </c>
      <c r="M1475" t="s">
        <v>770</v>
      </c>
      <c r="N1475" t="s">
        <v>2394</v>
      </c>
      <c r="O1475" t="s">
        <v>756</v>
      </c>
      <c r="P1475" t="s">
        <v>757</v>
      </c>
      <c r="Q1475" t="s">
        <v>758</v>
      </c>
      <c r="R1475" t="s">
        <v>266</v>
      </c>
      <c r="S1475" t="s">
        <v>271</v>
      </c>
    </row>
    <row r="1476" spans="1:19" x14ac:dyDescent="0.35">
      <c r="A1476">
        <v>110528</v>
      </c>
      <c r="B1476">
        <v>114</v>
      </c>
      <c r="C1476" t="s">
        <v>27</v>
      </c>
      <c r="D1476" t="s">
        <v>1252</v>
      </c>
      <c r="E1476">
        <v>161330</v>
      </c>
      <c r="F1476" s="20">
        <v>45802</v>
      </c>
      <c r="G1476" s="20">
        <v>45803</v>
      </c>
      <c r="H1476" s="20">
        <v>45803</v>
      </c>
      <c r="I1476" s="20">
        <v>45777</v>
      </c>
      <c r="J1476" s="20"/>
      <c r="K1476" t="s">
        <v>264</v>
      </c>
      <c r="L1476" t="s">
        <v>1192</v>
      </c>
      <c r="M1476" t="s">
        <v>1193</v>
      </c>
      <c r="N1476" t="s">
        <v>2395</v>
      </c>
      <c r="O1476" t="s">
        <v>756</v>
      </c>
      <c r="P1476" t="s">
        <v>757</v>
      </c>
      <c r="Q1476" t="s">
        <v>758</v>
      </c>
      <c r="R1476" t="s">
        <v>266</v>
      </c>
      <c r="S1476" t="s">
        <v>302</v>
      </c>
    </row>
    <row r="1477" spans="1:19" x14ac:dyDescent="0.35">
      <c r="A1477">
        <v>131843</v>
      </c>
      <c r="B1477">
        <v>114</v>
      </c>
      <c r="C1477" t="s">
        <v>27</v>
      </c>
      <c r="D1477" t="s">
        <v>817</v>
      </c>
      <c r="E1477">
        <v>1804</v>
      </c>
      <c r="F1477" s="20">
        <v>45803</v>
      </c>
      <c r="G1477" s="20">
        <v>45803</v>
      </c>
      <c r="H1477" s="20">
        <v>45803</v>
      </c>
      <c r="I1477" s="20">
        <v>45789</v>
      </c>
      <c r="J1477" s="20">
        <v>45790</v>
      </c>
      <c r="K1477" t="s">
        <v>330</v>
      </c>
      <c r="L1477" t="s">
        <v>766</v>
      </c>
      <c r="M1477" t="s">
        <v>767</v>
      </c>
      <c r="N1477" t="s">
        <v>2396</v>
      </c>
      <c r="O1477" t="s">
        <v>756</v>
      </c>
      <c r="P1477" t="s">
        <v>757</v>
      </c>
      <c r="Q1477" t="s">
        <v>758</v>
      </c>
      <c r="R1477" t="s">
        <v>266</v>
      </c>
      <c r="S1477" t="s">
        <v>271</v>
      </c>
    </row>
    <row r="1478" spans="1:19" x14ac:dyDescent="0.35">
      <c r="A1478">
        <v>131847</v>
      </c>
      <c r="B1478">
        <v>114</v>
      </c>
      <c r="C1478" t="s">
        <v>27</v>
      </c>
      <c r="D1478" t="s">
        <v>817</v>
      </c>
      <c r="E1478">
        <v>4449.6000000000004</v>
      </c>
      <c r="F1478" s="20">
        <v>45803</v>
      </c>
      <c r="G1478" s="20">
        <v>45803</v>
      </c>
      <c r="H1478" s="20">
        <v>45803</v>
      </c>
      <c r="I1478" s="20">
        <v>45789</v>
      </c>
      <c r="J1478" s="20">
        <v>45790</v>
      </c>
      <c r="K1478" t="s">
        <v>330</v>
      </c>
      <c r="L1478" t="s">
        <v>766</v>
      </c>
      <c r="M1478" t="s">
        <v>767</v>
      </c>
      <c r="N1478" t="s">
        <v>2397</v>
      </c>
      <c r="O1478" t="s">
        <v>756</v>
      </c>
      <c r="P1478" t="s">
        <v>757</v>
      </c>
      <c r="Q1478" t="s">
        <v>758</v>
      </c>
      <c r="R1478" t="s">
        <v>266</v>
      </c>
      <c r="S1478" t="s">
        <v>271</v>
      </c>
    </row>
    <row r="1479" spans="1:19" x14ac:dyDescent="0.35">
      <c r="A1479">
        <v>131851</v>
      </c>
      <c r="B1479">
        <v>114</v>
      </c>
      <c r="C1479" t="s">
        <v>27</v>
      </c>
      <c r="D1479" t="s">
        <v>782</v>
      </c>
      <c r="E1479">
        <v>153</v>
      </c>
      <c r="F1479" s="20">
        <v>45803</v>
      </c>
      <c r="G1479" s="20">
        <v>45803</v>
      </c>
      <c r="H1479" s="20">
        <v>45803</v>
      </c>
      <c r="I1479" s="20">
        <v>45789</v>
      </c>
      <c r="J1479" s="20">
        <v>45790</v>
      </c>
      <c r="K1479" t="s">
        <v>330</v>
      </c>
      <c r="L1479" t="s">
        <v>766</v>
      </c>
      <c r="M1479" t="s">
        <v>767</v>
      </c>
      <c r="N1479" t="s">
        <v>2398</v>
      </c>
      <c r="O1479" t="s">
        <v>756</v>
      </c>
      <c r="P1479" t="s">
        <v>757</v>
      </c>
      <c r="Q1479" t="s">
        <v>758</v>
      </c>
      <c r="R1479" t="s">
        <v>266</v>
      </c>
      <c r="S1479" t="s">
        <v>271</v>
      </c>
    </row>
    <row r="1480" spans="1:19" x14ac:dyDescent="0.35">
      <c r="A1480">
        <v>132166</v>
      </c>
      <c r="B1480">
        <v>114</v>
      </c>
      <c r="C1480" t="s">
        <v>27</v>
      </c>
      <c r="D1480" t="s">
        <v>801</v>
      </c>
      <c r="E1480">
        <v>545.6</v>
      </c>
      <c r="F1480" s="20">
        <v>45801</v>
      </c>
      <c r="G1480" s="20">
        <v>45803</v>
      </c>
      <c r="H1480" s="20">
        <v>45803</v>
      </c>
      <c r="I1480" s="20">
        <v>45790</v>
      </c>
      <c r="J1480" s="20">
        <v>45791</v>
      </c>
      <c r="K1480" t="s">
        <v>330</v>
      </c>
      <c r="L1480" t="s">
        <v>766</v>
      </c>
      <c r="M1480" t="s">
        <v>767</v>
      </c>
      <c r="N1480" t="s">
        <v>2399</v>
      </c>
      <c r="O1480" t="s">
        <v>756</v>
      </c>
      <c r="P1480" t="s">
        <v>757</v>
      </c>
      <c r="Q1480" t="s">
        <v>758</v>
      </c>
      <c r="R1480" t="s">
        <v>266</v>
      </c>
      <c r="S1480" t="s">
        <v>271</v>
      </c>
    </row>
    <row r="1481" spans="1:19" x14ac:dyDescent="0.35">
      <c r="A1481">
        <v>132483</v>
      </c>
      <c r="B1481">
        <v>114</v>
      </c>
      <c r="C1481" t="s">
        <v>27</v>
      </c>
      <c r="D1481" t="s">
        <v>979</v>
      </c>
      <c r="E1481">
        <v>1913.66</v>
      </c>
      <c r="F1481" s="20">
        <v>45803</v>
      </c>
      <c r="G1481" s="20">
        <v>45803</v>
      </c>
      <c r="H1481" s="20">
        <v>45803</v>
      </c>
      <c r="I1481" s="20">
        <v>45790</v>
      </c>
      <c r="J1481" s="20">
        <v>45792</v>
      </c>
      <c r="K1481" t="s">
        <v>330</v>
      </c>
      <c r="L1481" t="s">
        <v>762</v>
      </c>
      <c r="M1481" t="s">
        <v>788</v>
      </c>
      <c r="N1481" t="s">
        <v>2400</v>
      </c>
      <c r="O1481" t="s">
        <v>756</v>
      </c>
      <c r="P1481" t="s">
        <v>757</v>
      </c>
      <c r="Q1481" t="s">
        <v>758</v>
      </c>
      <c r="R1481" t="s">
        <v>266</v>
      </c>
      <c r="S1481" t="s">
        <v>271</v>
      </c>
    </row>
    <row r="1482" spans="1:19" x14ac:dyDescent="0.35">
      <c r="A1482">
        <v>132485</v>
      </c>
      <c r="B1482">
        <v>114</v>
      </c>
      <c r="C1482" t="s">
        <v>27</v>
      </c>
      <c r="D1482" t="s">
        <v>979</v>
      </c>
      <c r="E1482">
        <v>2412.5500000000002</v>
      </c>
      <c r="F1482" s="20">
        <v>45803</v>
      </c>
      <c r="G1482" s="20">
        <v>45803</v>
      </c>
      <c r="H1482" s="20">
        <v>45803</v>
      </c>
      <c r="I1482" s="20">
        <v>45790</v>
      </c>
      <c r="J1482" s="20">
        <v>45792</v>
      </c>
      <c r="K1482" t="s">
        <v>330</v>
      </c>
      <c r="L1482" t="s">
        <v>766</v>
      </c>
      <c r="M1482" t="s">
        <v>767</v>
      </c>
      <c r="N1482" t="s">
        <v>2401</v>
      </c>
      <c r="O1482" t="s">
        <v>756</v>
      </c>
      <c r="P1482" t="s">
        <v>757</v>
      </c>
      <c r="Q1482" t="s">
        <v>758</v>
      </c>
      <c r="R1482" t="s">
        <v>266</v>
      </c>
      <c r="S1482" t="s">
        <v>271</v>
      </c>
    </row>
    <row r="1483" spans="1:19" x14ac:dyDescent="0.35">
      <c r="A1483">
        <v>132679</v>
      </c>
      <c r="B1483">
        <v>114</v>
      </c>
      <c r="C1483" t="s">
        <v>27</v>
      </c>
      <c r="D1483" t="s">
        <v>824</v>
      </c>
      <c r="E1483">
        <v>932.2</v>
      </c>
      <c r="F1483" s="20">
        <v>45803</v>
      </c>
      <c r="G1483" s="20">
        <v>45803</v>
      </c>
      <c r="H1483" s="20">
        <v>45803</v>
      </c>
      <c r="I1483" s="20">
        <v>45789</v>
      </c>
      <c r="J1483" s="20">
        <v>45793</v>
      </c>
      <c r="K1483" t="s">
        <v>330</v>
      </c>
      <c r="L1483" t="s">
        <v>766</v>
      </c>
      <c r="M1483" t="s">
        <v>767</v>
      </c>
      <c r="N1483" t="s">
        <v>2402</v>
      </c>
      <c r="O1483" t="s">
        <v>756</v>
      </c>
      <c r="P1483" t="s">
        <v>757</v>
      </c>
      <c r="Q1483" t="s">
        <v>758</v>
      </c>
      <c r="R1483" t="s">
        <v>266</v>
      </c>
      <c r="S1483" t="s">
        <v>271</v>
      </c>
    </row>
    <row r="1484" spans="1:19" x14ac:dyDescent="0.35">
      <c r="A1484">
        <v>132689</v>
      </c>
      <c r="B1484">
        <v>114</v>
      </c>
      <c r="C1484" t="s">
        <v>27</v>
      </c>
      <c r="D1484" t="s">
        <v>979</v>
      </c>
      <c r="E1484">
        <v>72.400000000000006</v>
      </c>
      <c r="F1484" s="20">
        <v>45803</v>
      </c>
      <c r="G1484" s="20">
        <v>45803</v>
      </c>
      <c r="H1484" s="20">
        <v>45803</v>
      </c>
      <c r="I1484" s="20">
        <v>45791</v>
      </c>
      <c r="J1484" s="20">
        <v>45793</v>
      </c>
      <c r="K1484" t="s">
        <v>330</v>
      </c>
      <c r="L1484" t="s">
        <v>766</v>
      </c>
      <c r="M1484" t="s">
        <v>770</v>
      </c>
      <c r="N1484" t="s">
        <v>2403</v>
      </c>
      <c r="O1484" t="s">
        <v>756</v>
      </c>
      <c r="P1484" t="s">
        <v>757</v>
      </c>
      <c r="Q1484" t="s">
        <v>758</v>
      </c>
      <c r="R1484" t="s">
        <v>266</v>
      </c>
      <c r="S1484" t="s">
        <v>271</v>
      </c>
    </row>
    <row r="1485" spans="1:19" x14ac:dyDescent="0.35">
      <c r="A1485">
        <v>132742</v>
      </c>
      <c r="B1485">
        <v>114</v>
      </c>
      <c r="C1485" t="s">
        <v>27</v>
      </c>
      <c r="D1485" t="s">
        <v>984</v>
      </c>
      <c r="E1485">
        <v>7650</v>
      </c>
      <c r="F1485" s="20">
        <v>45803</v>
      </c>
      <c r="G1485" s="20">
        <v>45803</v>
      </c>
      <c r="H1485" s="20">
        <v>45803</v>
      </c>
      <c r="I1485" s="20">
        <v>45793</v>
      </c>
      <c r="J1485" s="20">
        <v>45793</v>
      </c>
      <c r="K1485" t="s">
        <v>264</v>
      </c>
      <c r="L1485" t="s">
        <v>812</v>
      </c>
      <c r="M1485" t="s">
        <v>985</v>
      </c>
      <c r="N1485" t="s">
        <v>2404</v>
      </c>
      <c r="O1485" t="s">
        <v>756</v>
      </c>
      <c r="P1485" t="s">
        <v>757</v>
      </c>
      <c r="Q1485" t="s">
        <v>758</v>
      </c>
      <c r="R1485" t="s">
        <v>266</v>
      </c>
      <c r="S1485" t="s">
        <v>271</v>
      </c>
    </row>
    <row r="1486" spans="1:19" x14ac:dyDescent="0.35">
      <c r="A1486">
        <v>130664</v>
      </c>
      <c r="B1486">
        <v>114</v>
      </c>
      <c r="C1486" t="s">
        <v>27</v>
      </c>
      <c r="D1486" t="s">
        <v>804</v>
      </c>
      <c r="E1486">
        <v>4074.98</v>
      </c>
      <c r="F1486" s="20">
        <v>45803</v>
      </c>
      <c r="G1486" s="20">
        <v>45803</v>
      </c>
      <c r="H1486" s="20">
        <v>45803</v>
      </c>
      <c r="I1486" s="20">
        <v>45782</v>
      </c>
      <c r="J1486" s="20">
        <v>45784</v>
      </c>
      <c r="K1486" t="s">
        <v>330</v>
      </c>
      <c r="L1486" t="s">
        <v>766</v>
      </c>
      <c r="M1486" t="s">
        <v>767</v>
      </c>
      <c r="N1486" t="s">
        <v>2405</v>
      </c>
      <c r="O1486" t="s">
        <v>756</v>
      </c>
      <c r="P1486" t="s">
        <v>757</v>
      </c>
      <c r="Q1486" t="s">
        <v>758</v>
      </c>
      <c r="R1486" t="s">
        <v>266</v>
      </c>
      <c r="S1486" t="s">
        <v>271</v>
      </c>
    </row>
    <row r="1487" spans="1:19" x14ac:dyDescent="0.35">
      <c r="A1487">
        <v>130692</v>
      </c>
      <c r="B1487">
        <v>114</v>
      </c>
      <c r="C1487" t="s">
        <v>27</v>
      </c>
      <c r="D1487" t="s">
        <v>1124</v>
      </c>
      <c r="E1487">
        <v>1284.96</v>
      </c>
      <c r="F1487" s="20">
        <v>45801</v>
      </c>
      <c r="G1487" s="20">
        <v>45803</v>
      </c>
      <c r="H1487" s="20">
        <v>45803</v>
      </c>
      <c r="I1487" s="20">
        <v>45771</v>
      </c>
      <c r="J1487" s="20">
        <v>45784</v>
      </c>
      <c r="K1487" t="s">
        <v>330</v>
      </c>
      <c r="L1487" t="s">
        <v>766</v>
      </c>
      <c r="M1487" t="s">
        <v>767</v>
      </c>
      <c r="N1487" t="s">
        <v>2406</v>
      </c>
      <c r="O1487" t="s">
        <v>756</v>
      </c>
      <c r="P1487" t="s">
        <v>757</v>
      </c>
      <c r="Q1487" t="s">
        <v>758</v>
      </c>
      <c r="R1487" t="s">
        <v>266</v>
      </c>
      <c r="S1487" t="s">
        <v>271</v>
      </c>
    </row>
    <row r="1488" spans="1:19" x14ac:dyDescent="0.35">
      <c r="A1488">
        <v>130743</v>
      </c>
      <c r="B1488">
        <v>114</v>
      </c>
      <c r="C1488" t="s">
        <v>27</v>
      </c>
      <c r="D1488" t="s">
        <v>845</v>
      </c>
      <c r="E1488">
        <v>374.4</v>
      </c>
      <c r="F1488" s="20">
        <v>45803</v>
      </c>
      <c r="G1488" s="20">
        <v>45803</v>
      </c>
      <c r="H1488" s="20">
        <v>45803</v>
      </c>
      <c r="I1488" s="20">
        <v>45782</v>
      </c>
      <c r="J1488" s="20">
        <v>45784</v>
      </c>
      <c r="K1488" t="s">
        <v>330</v>
      </c>
      <c r="L1488" t="s">
        <v>831</v>
      </c>
      <c r="M1488" t="s">
        <v>832</v>
      </c>
      <c r="N1488" t="s">
        <v>2407</v>
      </c>
      <c r="O1488" t="s">
        <v>756</v>
      </c>
      <c r="P1488" t="s">
        <v>757</v>
      </c>
      <c r="Q1488" t="s">
        <v>758</v>
      </c>
      <c r="R1488" t="s">
        <v>266</v>
      </c>
      <c r="S1488" t="s">
        <v>271</v>
      </c>
    </row>
    <row r="1489" spans="1:19" x14ac:dyDescent="0.35">
      <c r="A1489">
        <v>130785</v>
      </c>
      <c r="B1489">
        <v>114</v>
      </c>
      <c r="C1489" t="s">
        <v>27</v>
      </c>
      <c r="D1489" t="s">
        <v>1191</v>
      </c>
      <c r="E1489">
        <v>7410</v>
      </c>
      <c r="F1489" s="20">
        <v>45802</v>
      </c>
      <c r="G1489" s="20">
        <v>45803</v>
      </c>
      <c r="H1489" s="20">
        <v>45803</v>
      </c>
      <c r="I1489" s="20">
        <v>45748</v>
      </c>
      <c r="J1489" s="20">
        <v>45785</v>
      </c>
      <c r="K1489" t="s">
        <v>264</v>
      </c>
      <c r="L1489" t="s">
        <v>1192</v>
      </c>
      <c r="M1489" t="s">
        <v>1193</v>
      </c>
      <c r="N1489" t="s">
        <v>2408</v>
      </c>
      <c r="O1489" t="s">
        <v>756</v>
      </c>
      <c r="P1489" t="s">
        <v>757</v>
      </c>
      <c r="Q1489" t="s">
        <v>758</v>
      </c>
      <c r="R1489" t="s">
        <v>266</v>
      </c>
      <c r="S1489" t="s">
        <v>302</v>
      </c>
    </row>
    <row r="1490" spans="1:19" x14ac:dyDescent="0.35">
      <c r="A1490">
        <v>130786</v>
      </c>
      <c r="B1490">
        <v>114</v>
      </c>
      <c r="C1490" t="s">
        <v>27</v>
      </c>
      <c r="D1490" t="s">
        <v>1195</v>
      </c>
      <c r="E1490">
        <v>7410</v>
      </c>
      <c r="F1490" s="20">
        <v>45802</v>
      </c>
      <c r="G1490" s="20">
        <v>45803</v>
      </c>
      <c r="H1490" s="20">
        <v>45803</v>
      </c>
      <c r="I1490" s="20">
        <v>45748</v>
      </c>
      <c r="J1490" s="20">
        <v>45785</v>
      </c>
      <c r="K1490" t="s">
        <v>264</v>
      </c>
      <c r="L1490" t="s">
        <v>1192</v>
      </c>
      <c r="M1490" t="s">
        <v>1193</v>
      </c>
      <c r="N1490" t="s">
        <v>2409</v>
      </c>
      <c r="O1490" t="s">
        <v>756</v>
      </c>
      <c r="P1490" t="s">
        <v>757</v>
      </c>
      <c r="Q1490" t="s">
        <v>758</v>
      </c>
      <c r="R1490" t="s">
        <v>266</v>
      </c>
      <c r="S1490" t="s">
        <v>302</v>
      </c>
    </row>
    <row r="1491" spans="1:19" x14ac:dyDescent="0.35">
      <c r="A1491">
        <v>130787</v>
      </c>
      <c r="B1491">
        <v>114</v>
      </c>
      <c r="C1491" t="s">
        <v>27</v>
      </c>
      <c r="D1491" t="s">
        <v>1197</v>
      </c>
      <c r="E1491">
        <v>5940</v>
      </c>
      <c r="F1491" s="20">
        <v>45802</v>
      </c>
      <c r="G1491" s="20">
        <v>45803</v>
      </c>
      <c r="H1491" s="20">
        <v>45803</v>
      </c>
      <c r="I1491" s="20">
        <v>45748</v>
      </c>
      <c r="J1491" s="20">
        <v>45785</v>
      </c>
      <c r="K1491" t="s">
        <v>264</v>
      </c>
      <c r="L1491" t="s">
        <v>1192</v>
      </c>
      <c r="M1491" t="s">
        <v>1193</v>
      </c>
      <c r="N1491" t="s">
        <v>2410</v>
      </c>
      <c r="O1491" t="s">
        <v>756</v>
      </c>
      <c r="P1491" t="s">
        <v>757</v>
      </c>
      <c r="Q1491" t="s">
        <v>758</v>
      </c>
      <c r="R1491" t="s">
        <v>266</v>
      </c>
      <c r="S1491" t="s">
        <v>302</v>
      </c>
    </row>
    <row r="1492" spans="1:19" x14ac:dyDescent="0.35">
      <c r="A1492">
        <v>130788</v>
      </c>
      <c r="B1492">
        <v>114</v>
      </c>
      <c r="C1492" t="s">
        <v>27</v>
      </c>
      <c r="D1492" t="s">
        <v>1199</v>
      </c>
      <c r="E1492">
        <v>4950</v>
      </c>
      <c r="F1492" s="20">
        <v>45802</v>
      </c>
      <c r="G1492" s="20">
        <v>45803</v>
      </c>
      <c r="H1492" s="20">
        <v>45803</v>
      </c>
      <c r="I1492" s="20">
        <v>45748</v>
      </c>
      <c r="J1492" s="20">
        <v>45785</v>
      </c>
      <c r="K1492" t="s">
        <v>264</v>
      </c>
      <c r="L1492" t="s">
        <v>1192</v>
      </c>
      <c r="M1492" t="s">
        <v>1193</v>
      </c>
      <c r="N1492" t="s">
        <v>1802</v>
      </c>
      <c r="O1492" t="s">
        <v>756</v>
      </c>
      <c r="P1492" t="s">
        <v>757</v>
      </c>
      <c r="Q1492" t="s">
        <v>758</v>
      </c>
      <c r="R1492" t="s">
        <v>266</v>
      </c>
      <c r="S1492" t="s">
        <v>302</v>
      </c>
    </row>
    <row r="1493" spans="1:19" x14ac:dyDescent="0.35">
      <c r="A1493">
        <v>130789</v>
      </c>
      <c r="B1493">
        <v>114</v>
      </c>
      <c r="C1493" t="s">
        <v>27</v>
      </c>
      <c r="D1493" t="s">
        <v>1201</v>
      </c>
      <c r="E1493">
        <v>5940</v>
      </c>
      <c r="F1493" s="20">
        <v>45802</v>
      </c>
      <c r="G1493" s="20">
        <v>45803</v>
      </c>
      <c r="H1493" s="20">
        <v>45803</v>
      </c>
      <c r="I1493" s="20">
        <v>45748</v>
      </c>
      <c r="J1493" s="20">
        <v>45785</v>
      </c>
      <c r="K1493" t="s">
        <v>264</v>
      </c>
      <c r="L1493" t="s">
        <v>1192</v>
      </c>
      <c r="M1493" t="s">
        <v>1193</v>
      </c>
      <c r="N1493" t="s">
        <v>2411</v>
      </c>
      <c r="O1493" t="s">
        <v>756</v>
      </c>
      <c r="P1493" t="s">
        <v>757</v>
      </c>
      <c r="Q1493" t="s">
        <v>758</v>
      </c>
      <c r="R1493" t="s">
        <v>266</v>
      </c>
      <c r="S1493" t="s">
        <v>302</v>
      </c>
    </row>
    <row r="1494" spans="1:19" x14ac:dyDescent="0.35">
      <c r="A1494">
        <v>130791</v>
      </c>
      <c r="B1494">
        <v>114</v>
      </c>
      <c r="C1494" t="s">
        <v>27</v>
      </c>
      <c r="D1494" t="s">
        <v>1203</v>
      </c>
      <c r="E1494">
        <v>5940</v>
      </c>
      <c r="F1494" s="20">
        <v>45802</v>
      </c>
      <c r="G1494" s="20">
        <v>45803</v>
      </c>
      <c r="H1494" s="20">
        <v>45803</v>
      </c>
      <c r="I1494" s="20">
        <v>45748</v>
      </c>
      <c r="J1494" s="20">
        <v>45785</v>
      </c>
      <c r="K1494" t="s">
        <v>264</v>
      </c>
      <c r="L1494" t="s">
        <v>1192</v>
      </c>
      <c r="M1494" t="s">
        <v>1193</v>
      </c>
      <c r="N1494" t="s">
        <v>1808</v>
      </c>
      <c r="O1494" t="s">
        <v>756</v>
      </c>
      <c r="P1494" t="s">
        <v>757</v>
      </c>
      <c r="Q1494" t="s">
        <v>758</v>
      </c>
      <c r="R1494" t="s">
        <v>266</v>
      </c>
      <c r="S1494" t="s">
        <v>302</v>
      </c>
    </row>
    <row r="1495" spans="1:19" x14ac:dyDescent="0.35">
      <c r="A1495">
        <v>130792</v>
      </c>
      <c r="B1495">
        <v>114</v>
      </c>
      <c r="C1495" t="s">
        <v>27</v>
      </c>
      <c r="D1495" t="s">
        <v>1205</v>
      </c>
      <c r="E1495">
        <v>5940</v>
      </c>
      <c r="F1495" s="20">
        <v>45802</v>
      </c>
      <c r="G1495" s="20">
        <v>45803</v>
      </c>
      <c r="H1495" s="20">
        <v>45803</v>
      </c>
      <c r="I1495" s="20">
        <v>45748</v>
      </c>
      <c r="J1495" s="20">
        <v>45785</v>
      </c>
      <c r="K1495" t="s">
        <v>264</v>
      </c>
      <c r="L1495" t="s">
        <v>1192</v>
      </c>
      <c r="M1495" t="s">
        <v>1193</v>
      </c>
      <c r="N1495" t="s">
        <v>2412</v>
      </c>
      <c r="O1495" t="s">
        <v>756</v>
      </c>
      <c r="P1495" t="s">
        <v>757</v>
      </c>
      <c r="Q1495" t="s">
        <v>758</v>
      </c>
      <c r="R1495" t="s">
        <v>266</v>
      </c>
      <c r="S1495" t="s">
        <v>302</v>
      </c>
    </row>
    <row r="1496" spans="1:19" x14ac:dyDescent="0.35">
      <c r="A1496">
        <v>130793</v>
      </c>
      <c r="B1496">
        <v>114</v>
      </c>
      <c r="C1496" t="s">
        <v>27</v>
      </c>
      <c r="D1496" t="s">
        <v>1207</v>
      </c>
      <c r="E1496">
        <v>5940</v>
      </c>
      <c r="F1496" s="20">
        <v>45802</v>
      </c>
      <c r="G1496" s="20">
        <v>45803</v>
      </c>
      <c r="H1496" s="20">
        <v>45803</v>
      </c>
      <c r="I1496" s="20">
        <v>45748</v>
      </c>
      <c r="J1496" s="20">
        <v>45785</v>
      </c>
      <c r="K1496" t="s">
        <v>264</v>
      </c>
      <c r="L1496" t="s">
        <v>1192</v>
      </c>
      <c r="M1496" t="s">
        <v>1193</v>
      </c>
      <c r="N1496" t="s">
        <v>1200</v>
      </c>
      <c r="O1496" t="s">
        <v>756</v>
      </c>
      <c r="P1496" t="s">
        <v>757</v>
      </c>
      <c r="Q1496" t="s">
        <v>758</v>
      </c>
      <c r="R1496" t="s">
        <v>266</v>
      </c>
      <c r="S1496" t="s">
        <v>302</v>
      </c>
    </row>
    <row r="1497" spans="1:19" x14ac:dyDescent="0.35">
      <c r="A1497">
        <v>130794</v>
      </c>
      <c r="B1497">
        <v>114</v>
      </c>
      <c r="C1497" t="s">
        <v>27</v>
      </c>
      <c r="D1497" t="s">
        <v>1209</v>
      </c>
      <c r="E1497">
        <v>5940</v>
      </c>
      <c r="F1497" s="20">
        <v>45802</v>
      </c>
      <c r="G1497" s="20">
        <v>45803</v>
      </c>
      <c r="H1497" s="20">
        <v>45803</v>
      </c>
      <c r="I1497" s="20">
        <v>45748</v>
      </c>
      <c r="J1497" s="20">
        <v>45785</v>
      </c>
      <c r="K1497" t="s">
        <v>264</v>
      </c>
      <c r="L1497" t="s">
        <v>1192</v>
      </c>
      <c r="M1497" t="s">
        <v>1193</v>
      </c>
      <c r="N1497" t="s">
        <v>1558</v>
      </c>
      <c r="O1497" t="s">
        <v>756</v>
      </c>
      <c r="P1497" t="s">
        <v>757</v>
      </c>
      <c r="Q1497" t="s">
        <v>758</v>
      </c>
      <c r="R1497" t="s">
        <v>266</v>
      </c>
      <c r="S1497" t="s">
        <v>302</v>
      </c>
    </row>
    <row r="1498" spans="1:19" x14ac:dyDescent="0.35">
      <c r="A1498">
        <v>130795</v>
      </c>
      <c r="B1498">
        <v>114</v>
      </c>
      <c r="C1498" t="s">
        <v>27</v>
      </c>
      <c r="D1498" t="s">
        <v>1210</v>
      </c>
      <c r="E1498">
        <v>2260.92</v>
      </c>
      <c r="F1498" s="20">
        <v>45802</v>
      </c>
      <c r="G1498" s="20">
        <v>45803</v>
      </c>
      <c r="H1498" s="20">
        <v>45803</v>
      </c>
      <c r="I1498" s="20">
        <v>45748</v>
      </c>
      <c r="J1498" s="20">
        <v>45785</v>
      </c>
      <c r="K1498" t="s">
        <v>264</v>
      </c>
      <c r="L1498" t="s">
        <v>1192</v>
      </c>
      <c r="M1498" t="s">
        <v>1193</v>
      </c>
      <c r="N1498" t="s">
        <v>2413</v>
      </c>
      <c r="O1498" t="s">
        <v>756</v>
      </c>
      <c r="P1498" t="s">
        <v>757</v>
      </c>
      <c r="Q1498" t="s">
        <v>758</v>
      </c>
      <c r="R1498" t="s">
        <v>266</v>
      </c>
      <c r="S1498" t="s">
        <v>302</v>
      </c>
    </row>
    <row r="1499" spans="1:19" x14ac:dyDescent="0.35">
      <c r="A1499">
        <v>130796</v>
      </c>
      <c r="B1499">
        <v>114</v>
      </c>
      <c r="C1499" t="s">
        <v>27</v>
      </c>
      <c r="D1499" t="s">
        <v>1212</v>
      </c>
      <c r="E1499">
        <v>5940</v>
      </c>
      <c r="F1499" s="20">
        <v>45802</v>
      </c>
      <c r="G1499" s="20">
        <v>45803</v>
      </c>
      <c r="H1499" s="20">
        <v>45803</v>
      </c>
      <c r="I1499" s="20">
        <v>45748</v>
      </c>
      <c r="J1499" s="20">
        <v>45785</v>
      </c>
      <c r="K1499" t="s">
        <v>264</v>
      </c>
      <c r="L1499" t="s">
        <v>1192</v>
      </c>
      <c r="M1499" t="s">
        <v>1193</v>
      </c>
      <c r="N1499" t="s">
        <v>2414</v>
      </c>
      <c r="O1499" t="s">
        <v>756</v>
      </c>
      <c r="P1499" t="s">
        <v>757</v>
      </c>
      <c r="Q1499" t="s">
        <v>758</v>
      </c>
      <c r="R1499" t="s">
        <v>266</v>
      </c>
      <c r="S1499" t="s">
        <v>302</v>
      </c>
    </row>
    <row r="1500" spans="1:19" x14ac:dyDescent="0.35">
      <c r="A1500">
        <v>130797</v>
      </c>
      <c r="B1500">
        <v>114</v>
      </c>
      <c r="C1500" t="s">
        <v>27</v>
      </c>
      <c r="D1500" t="s">
        <v>1214</v>
      </c>
      <c r="E1500">
        <v>5940</v>
      </c>
      <c r="F1500" s="20">
        <v>45802</v>
      </c>
      <c r="G1500" s="20">
        <v>45803</v>
      </c>
      <c r="H1500" s="20">
        <v>45803</v>
      </c>
      <c r="I1500" s="20">
        <v>45748</v>
      </c>
      <c r="J1500" s="20">
        <v>45785</v>
      </c>
      <c r="K1500" t="s">
        <v>264</v>
      </c>
      <c r="L1500" t="s">
        <v>1192</v>
      </c>
      <c r="M1500" t="s">
        <v>1193</v>
      </c>
      <c r="N1500" t="s">
        <v>2415</v>
      </c>
      <c r="O1500" t="s">
        <v>756</v>
      </c>
      <c r="P1500" t="s">
        <v>757</v>
      </c>
      <c r="Q1500" t="s">
        <v>758</v>
      </c>
      <c r="R1500" t="s">
        <v>266</v>
      </c>
      <c r="S1500" t="s">
        <v>302</v>
      </c>
    </row>
    <row r="1501" spans="1:19" x14ac:dyDescent="0.35">
      <c r="A1501">
        <v>130798</v>
      </c>
      <c r="B1501">
        <v>114</v>
      </c>
      <c r="C1501" t="s">
        <v>27</v>
      </c>
      <c r="D1501" t="s">
        <v>1216</v>
      </c>
      <c r="E1501">
        <v>2220</v>
      </c>
      <c r="F1501" s="20">
        <v>45802</v>
      </c>
      <c r="G1501" s="20">
        <v>45803</v>
      </c>
      <c r="H1501" s="20">
        <v>45803</v>
      </c>
      <c r="I1501" s="20">
        <v>45748</v>
      </c>
      <c r="J1501" s="20">
        <v>45785</v>
      </c>
      <c r="K1501" t="s">
        <v>264</v>
      </c>
      <c r="L1501" t="s">
        <v>1192</v>
      </c>
      <c r="M1501" t="s">
        <v>1193</v>
      </c>
      <c r="N1501" t="s">
        <v>2416</v>
      </c>
      <c r="O1501" t="s">
        <v>756</v>
      </c>
      <c r="P1501" t="s">
        <v>757</v>
      </c>
      <c r="Q1501" t="s">
        <v>758</v>
      </c>
      <c r="R1501" t="s">
        <v>266</v>
      </c>
      <c r="S1501" t="s">
        <v>302</v>
      </c>
    </row>
    <row r="1502" spans="1:19" x14ac:dyDescent="0.35">
      <c r="A1502">
        <v>133154</v>
      </c>
      <c r="B1502">
        <v>114</v>
      </c>
      <c r="C1502" t="s">
        <v>27</v>
      </c>
      <c r="D1502" t="s">
        <v>2417</v>
      </c>
      <c r="E1502">
        <v>190</v>
      </c>
      <c r="F1502" s="20">
        <v>45803</v>
      </c>
      <c r="G1502" s="20">
        <v>45803</v>
      </c>
      <c r="H1502" s="20">
        <v>45803</v>
      </c>
      <c r="I1502" s="20">
        <v>45792</v>
      </c>
      <c r="J1502" s="20">
        <v>45797</v>
      </c>
      <c r="K1502" t="s">
        <v>264</v>
      </c>
      <c r="L1502" t="s">
        <v>791</v>
      </c>
      <c r="M1502" t="s">
        <v>971</v>
      </c>
      <c r="N1502" t="s">
        <v>2418</v>
      </c>
      <c r="O1502" t="s">
        <v>756</v>
      </c>
      <c r="P1502" t="s">
        <v>757</v>
      </c>
      <c r="Q1502" t="s">
        <v>758</v>
      </c>
      <c r="R1502" t="s">
        <v>266</v>
      </c>
      <c r="S1502" t="s">
        <v>271</v>
      </c>
    </row>
    <row r="1503" spans="1:19" x14ac:dyDescent="0.35">
      <c r="A1503">
        <v>133537</v>
      </c>
      <c r="B1503">
        <v>114</v>
      </c>
      <c r="C1503" t="s">
        <v>27</v>
      </c>
      <c r="D1503" t="s">
        <v>987</v>
      </c>
      <c r="E1503">
        <v>1831.26</v>
      </c>
      <c r="F1503" s="20">
        <v>45803</v>
      </c>
      <c r="G1503" s="20">
        <v>45803</v>
      </c>
      <c r="H1503" s="20">
        <v>45803</v>
      </c>
      <c r="I1503" s="20">
        <v>45796</v>
      </c>
      <c r="J1503" s="20">
        <v>45798</v>
      </c>
      <c r="K1503" t="s">
        <v>330</v>
      </c>
      <c r="L1503" t="s">
        <v>766</v>
      </c>
      <c r="M1503" t="s">
        <v>767</v>
      </c>
      <c r="N1503" t="s">
        <v>2419</v>
      </c>
      <c r="O1503" t="s">
        <v>756</v>
      </c>
      <c r="P1503" t="s">
        <v>757</v>
      </c>
      <c r="Q1503" t="s">
        <v>758</v>
      </c>
      <c r="R1503" t="s">
        <v>266</v>
      </c>
      <c r="S1503" t="s">
        <v>271</v>
      </c>
    </row>
    <row r="1504" spans="1:19" x14ac:dyDescent="0.35">
      <c r="A1504">
        <v>134700</v>
      </c>
      <c r="B1504">
        <v>114</v>
      </c>
      <c r="C1504" t="s">
        <v>27</v>
      </c>
      <c r="D1504" t="s">
        <v>748</v>
      </c>
      <c r="E1504">
        <v>2</v>
      </c>
      <c r="F1504" s="20">
        <v>45803</v>
      </c>
      <c r="G1504" s="20"/>
      <c r="H1504" s="20">
        <v>45803</v>
      </c>
      <c r="I1504" s="20">
        <v>45803</v>
      </c>
      <c r="J1504" s="20">
        <v>45804</v>
      </c>
      <c r="K1504" t="s">
        <v>369</v>
      </c>
      <c r="L1504" t="s">
        <v>749</v>
      </c>
      <c r="M1504" t="s">
        <v>750</v>
      </c>
      <c r="N1504" t="s">
        <v>751</v>
      </c>
      <c r="R1504" t="s">
        <v>266</v>
      </c>
    </row>
    <row r="1505" spans="1:19" x14ac:dyDescent="0.35">
      <c r="A1505">
        <v>131064</v>
      </c>
      <c r="B1505">
        <v>114</v>
      </c>
      <c r="C1505" t="s">
        <v>27</v>
      </c>
      <c r="D1505" t="s">
        <v>1226</v>
      </c>
      <c r="E1505">
        <v>109.9</v>
      </c>
      <c r="F1505" s="20">
        <v>45802</v>
      </c>
      <c r="G1505" s="20">
        <v>45803</v>
      </c>
      <c r="H1505" s="20">
        <v>45803</v>
      </c>
      <c r="I1505" s="20">
        <v>45780</v>
      </c>
      <c r="J1505" s="20">
        <v>45785</v>
      </c>
      <c r="K1505" t="s">
        <v>330</v>
      </c>
      <c r="L1505" t="s">
        <v>920</v>
      </c>
      <c r="M1505" t="s">
        <v>1227</v>
      </c>
      <c r="N1505" t="s">
        <v>2420</v>
      </c>
      <c r="O1505" t="s">
        <v>756</v>
      </c>
      <c r="P1505" t="s">
        <v>757</v>
      </c>
      <c r="Q1505" t="s">
        <v>758</v>
      </c>
      <c r="R1505" t="s">
        <v>266</v>
      </c>
      <c r="S1505" t="s">
        <v>271</v>
      </c>
    </row>
    <row r="1506" spans="1:19" x14ac:dyDescent="0.35">
      <c r="A1506">
        <v>131332</v>
      </c>
      <c r="B1506">
        <v>114</v>
      </c>
      <c r="C1506" t="s">
        <v>27</v>
      </c>
      <c r="D1506" t="s">
        <v>941</v>
      </c>
      <c r="E1506">
        <v>10395</v>
      </c>
      <c r="F1506" s="20">
        <v>45803</v>
      </c>
      <c r="G1506" s="20">
        <v>45803</v>
      </c>
      <c r="H1506" s="20">
        <v>45803</v>
      </c>
      <c r="I1506" s="20">
        <v>45777</v>
      </c>
      <c r="J1506" s="20">
        <v>45786</v>
      </c>
      <c r="K1506" t="s">
        <v>330</v>
      </c>
      <c r="L1506" t="s">
        <v>942</v>
      </c>
      <c r="M1506" t="s">
        <v>943</v>
      </c>
      <c r="N1506" t="s">
        <v>2421</v>
      </c>
      <c r="O1506" t="s">
        <v>756</v>
      </c>
      <c r="P1506" t="s">
        <v>757</v>
      </c>
      <c r="Q1506" t="s">
        <v>758</v>
      </c>
      <c r="R1506" t="s">
        <v>266</v>
      </c>
      <c r="S1506" t="s">
        <v>271</v>
      </c>
    </row>
    <row r="1507" spans="1:19" x14ac:dyDescent="0.35">
      <c r="A1507">
        <v>131519</v>
      </c>
      <c r="B1507">
        <v>114</v>
      </c>
      <c r="C1507" t="s">
        <v>27</v>
      </c>
      <c r="D1507" t="s">
        <v>2142</v>
      </c>
      <c r="E1507">
        <v>1003.72</v>
      </c>
      <c r="F1507" s="20">
        <v>45801</v>
      </c>
      <c r="G1507" s="20">
        <v>45803</v>
      </c>
      <c r="H1507" s="20">
        <v>45803</v>
      </c>
      <c r="I1507" s="20">
        <v>45786</v>
      </c>
      <c r="J1507" s="20">
        <v>45789</v>
      </c>
      <c r="K1507" t="s">
        <v>330</v>
      </c>
      <c r="L1507" t="s">
        <v>766</v>
      </c>
      <c r="M1507" t="s">
        <v>767</v>
      </c>
      <c r="N1507" t="s">
        <v>2422</v>
      </c>
      <c r="O1507" t="s">
        <v>756</v>
      </c>
      <c r="P1507" t="s">
        <v>757</v>
      </c>
      <c r="Q1507" t="s">
        <v>758</v>
      </c>
      <c r="R1507" t="s">
        <v>266</v>
      </c>
      <c r="S1507" t="s">
        <v>271</v>
      </c>
    </row>
    <row r="1508" spans="1:19" x14ac:dyDescent="0.35">
      <c r="A1508">
        <v>131523</v>
      </c>
      <c r="B1508">
        <v>114</v>
      </c>
      <c r="C1508" t="s">
        <v>27</v>
      </c>
      <c r="D1508" t="s">
        <v>2142</v>
      </c>
      <c r="E1508">
        <v>331.32</v>
      </c>
      <c r="F1508" s="20">
        <v>45803</v>
      </c>
      <c r="G1508" s="20">
        <v>45803</v>
      </c>
      <c r="H1508" s="20">
        <v>45803</v>
      </c>
      <c r="I1508" s="20">
        <v>45786</v>
      </c>
      <c r="J1508" s="20">
        <v>45789</v>
      </c>
      <c r="K1508" t="s">
        <v>330</v>
      </c>
      <c r="L1508" t="s">
        <v>766</v>
      </c>
      <c r="M1508" t="s">
        <v>767</v>
      </c>
      <c r="N1508" t="s">
        <v>2423</v>
      </c>
      <c r="O1508" t="s">
        <v>756</v>
      </c>
      <c r="P1508" t="s">
        <v>757</v>
      </c>
      <c r="Q1508" t="s">
        <v>758</v>
      </c>
      <c r="R1508" t="s">
        <v>266</v>
      </c>
      <c r="S1508" t="s">
        <v>271</v>
      </c>
    </row>
    <row r="1509" spans="1:19" x14ac:dyDescent="0.35">
      <c r="A1509">
        <v>131524</v>
      </c>
      <c r="B1509">
        <v>114</v>
      </c>
      <c r="C1509" t="s">
        <v>27</v>
      </c>
      <c r="D1509" t="s">
        <v>1218</v>
      </c>
      <c r="E1509">
        <v>556.16</v>
      </c>
      <c r="F1509" s="20">
        <v>45802</v>
      </c>
      <c r="G1509" s="20">
        <v>45803</v>
      </c>
      <c r="H1509" s="20">
        <v>45803</v>
      </c>
      <c r="I1509" s="20">
        <v>45748</v>
      </c>
      <c r="J1509" s="20">
        <v>45789</v>
      </c>
      <c r="K1509" t="s">
        <v>264</v>
      </c>
      <c r="L1509" t="s">
        <v>1219</v>
      </c>
      <c r="M1509" t="s">
        <v>1220</v>
      </c>
      <c r="N1509" t="s">
        <v>2424</v>
      </c>
      <c r="O1509" t="s">
        <v>756</v>
      </c>
      <c r="P1509" t="s">
        <v>757</v>
      </c>
      <c r="Q1509" t="s">
        <v>758</v>
      </c>
      <c r="R1509" t="s">
        <v>266</v>
      </c>
      <c r="S1509" t="s">
        <v>302</v>
      </c>
    </row>
    <row r="1510" spans="1:19" x14ac:dyDescent="0.35">
      <c r="A1510">
        <v>131530</v>
      </c>
      <c r="B1510">
        <v>114</v>
      </c>
      <c r="C1510" t="s">
        <v>27</v>
      </c>
      <c r="D1510" t="s">
        <v>1222</v>
      </c>
      <c r="E1510">
        <v>234.18</v>
      </c>
      <c r="F1510" s="20">
        <v>45802</v>
      </c>
      <c r="G1510" s="20">
        <v>45803</v>
      </c>
      <c r="H1510" s="20">
        <v>45803</v>
      </c>
      <c r="I1510" s="20">
        <v>45748</v>
      </c>
      <c r="J1510" s="20">
        <v>45789</v>
      </c>
      <c r="K1510" t="s">
        <v>264</v>
      </c>
      <c r="L1510" t="s">
        <v>1219</v>
      </c>
      <c r="M1510" t="s">
        <v>1220</v>
      </c>
      <c r="N1510" t="s">
        <v>1843</v>
      </c>
      <c r="O1510" t="s">
        <v>756</v>
      </c>
      <c r="P1510" t="s">
        <v>757</v>
      </c>
      <c r="Q1510" t="s">
        <v>758</v>
      </c>
      <c r="R1510" t="s">
        <v>266</v>
      </c>
      <c r="S1510" t="s">
        <v>302</v>
      </c>
    </row>
    <row r="1511" spans="1:19" x14ac:dyDescent="0.35">
      <c r="A1511">
        <v>131541</v>
      </c>
      <c r="B1511">
        <v>114</v>
      </c>
      <c r="C1511" t="s">
        <v>27</v>
      </c>
      <c r="D1511" t="s">
        <v>809</v>
      </c>
      <c r="E1511">
        <v>1553.26</v>
      </c>
      <c r="F1511" s="20">
        <v>45803</v>
      </c>
      <c r="G1511" s="20">
        <v>45803</v>
      </c>
      <c r="H1511" s="20">
        <v>45803</v>
      </c>
      <c r="I1511" s="20">
        <v>45787</v>
      </c>
      <c r="J1511" s="20">
        <v>45789</v>
      </c>
      <c r="K1511" t="s">
        <v>330</v>
      </c>
      <c r="L1511" t="s">
        <v>766</v>
      </c>
      <c r="M1511" t="s">
        <v>767</v>
      </c>
      <c r="N1511" t="s">
        <v>2425</v>
      </c>
      <c r="O1511" t="s">
        <v>756</v>
      </c>
      <c r="P1511" t="s">
        <v>757</v>
      </c>
      <c r="Q1511" t="s">
        <v>758</v>
      </c>
      <c r="R1511" t="s">
        <v>266</v>
      </c>
      <c r="S1511" t="s">
        <v>271</v>
      </c>
    </row>
    <row r="1512" spans="1:19" x14ac:dyDescent="0.35">
      <c r="A1512">
        <v>131545</v>
      </c>
      <c r="B1512">
        <v>114</v>
      </c>
      <c r="C1512" t="s">
        <v>27</v>
      </c>
      <c r="D1512" t="s">
        <v>2224</v>
      </c>
      <c r="E1512">
        <v>1454.1</v>
      </c>
      <c r="F1512" s="20">
        <v>45801</v>
      </c>
      <c r="G1512" s="20">
        <v>45803</v>
      </c>
      <c r="H1512" s="20">
        <v>45803</v>
      </c>
      <c r="I1512" s="20">
        <v>45786</v>
      </c>
      <c r="J1512" s="20">
        <v>45789</v>
      </c>
      <c r="K1512" t="s">
        <v>330</v>
      </c>
      <c r="L1512" t="s">
        <v>766</v>
      </c>
      <c r="M1512" t="s">
        <v>767</v>
      </c>
      <c r="N1512" t="s">
        <v>2426</v>
      </c>
      <c r="O1512" t="s">
        <v>756</v>
      </c>
      <c r="P1512" t="s">
        <v>757</v>
      </c>
      <c r="Q1512" t="s">
        <v>758</v>
      </c>
      <c r="R1512" t="s">
        <v>266</v>
      </c>
      <c r="S1512" t="s">
        <v>271</v>
      </c>
    </row>
    <row r="1513" spans="1:19" x14ac:dyDescent="0.35">
      <c r="A1513">
        <v>131549</v>
      </c>
      <c r="B1513">
        <v>114</v>
      </c>
      <c r="C1513" t="s">
        <v>27</v>
      </c>
      <c r="D1513" t="s">
        <v>801</v>
      </c>
      <c r="E1513">
        <v>859.4</v>
      </c>
      <c r="F1513" s="20">
        <v>45803</v>
      </c>
      <c r="G1513" s="20">
        <v>45803</v>
      </c>
      <c r="H1513" s="20">
        <v>45803</v>
      </c>
      <c r="I1513" s="20">
        <v>45786</v>
      </c>
      <c r="J1513" s="20">
        <v>45789</v>
      </c>
      <c r="K1513" t="s">
        <v>330</v>
      </c>
      <c r="L1513" t="s">
        <v>766</v>
      </c>
      <c r="M1513" t="s">
        <v>767</v>
      </c>
      <c r="N1513" t="s">
        <v>2427</v>
      </c>
      <c r="O1513" t="s">
        <v>756</v>
      </c>
      <c r="P1513" t="s">
        <v>757</v>
      </c>
      <c r="Q1513" t="s">
        <v>758</v>
      </c>
      <c r="R1513" t="s">
        <v>266</v>
      </c>
      <c r="S1513" t="s">
        <v>271</v>
      </c>
    </row>
    <row r="1514" spans="1:19" x14ac:dyDescent="0.35">
      <c r="A1514">
        <v>128514</v>
      </c>
      <c r="B1514">
        <v>114</v>
      </c>
      <c r="C1514" t="s">
        <v>27</v>
      </c>
      <c r="D1514" t="s">
        <v>769</v>
      </c>
      <c r="E1514">
        <v>9753.7800000000007</v>
      </c>
      <c r="F1514" s="20">
        <v>45803</v>
      </c>
      <c r="G1514" s="20">
        <v>45803</v>
      </c>
      <c r="H1514" s="20">
        <v>45803</v>
      </c>
      <c r="I1514" s="20">
        <v>45770</v>
      </c>
      <c r="J1514" s="20">
        <v>45779</v>
      </c>
      <c r="K1514" t="s">
        <v>330</v>
      </c>
      <c r="L1514" t="s">
        <v>766</v>
      </c>
      <c r="M1514" t="s">
        <v>770</v>
      </c>
      <c r="N1514" t="s">
        <v>2428</v>
      </c>
      <c r="O1514" t="s">
        <v>756</v>
      </c>
      <c r="P1514" t="s">
        <v>757</v>
      </c>
      <c r="Q1514" t="s">
        <v>758</v>
      </c>
      <c r="R1514" t="s">
        <v>266</v>
      </c>
      <c r="S1514" t="s">
        <v>271</v>
      </c>
    </row>
    <row r="1515" spans="1:19" x14ac:dyDescent="0.35">
      <c r="A1515">
        <v>128518</v>
      </c>
      <c r="B1515">
        <v>114</v>
      </c>
      <c r="C1515" t="s">
        <v>27</v>
      </c>
      <c r="D1515" t="s">
        <v>769</v>
      </c>
      <c r="E1515">
        <v>1168.75</v>
      </c>
      <c r="F1515" s="20">
        <v>45803</v>
      </c>
      <c r="G1515" s="20">
        <v>45803</v>
      </c>
      <c r="H1515" s="20">
        <v>45803</v>
      </c>
      <c r="I1515" s="20">
        <v>45771</v>
      </c>
      <c r="J1515" s="20">
        <v>45779</v>
      </c>
      <c r="K1515" t="s">
        <v>330</v>
      </c>
      <c r="L1515" t="s">
        <v>766</v>
      </c>
      <c r="M1515" t="s">
        <v>770</v>
      </c>
      <c r="N1515" t="s">
        <v>2429</v>
      </c>
      <c r="O1515" t="s">
        <v>756</v>
      </c>
      <c r="P1515" t="s">
        <v>757</v>
      </c>
      <c r="Q1515" t="s">
        <v>758</v>
      </c>
      <c r="R1515" t="s">
        <v>266</v>
      </c>
      <c r="S1515" t="s">
        <v>271</v>
      </c>
    </row>
    <row r="1516" spans="1:19" x14ac:dyDescent="0.35">
      <c r="A1516">
        <v>128521</v>
      </c>
      <c r="B1516">
        <v>114</v>
      </c>
      <c r="C1516" t="s">
        <v>27</v>
      </c>
      <c r="D1516" t="s">
        <v>769</v>
      </c>
      <c r="E1516">
        <v>432.48</v>
      </c>
      <c r="F1516" s="20">
        <v>45803</v>
      </c>
      <c r="G1516" s="20">
        <v>45803</v>
      </c>
      <c r="H1516" s="20">
        <v>45803</v>
      </c>
      <c r="I1516" s="20">
        <v>45772</v>
      </c>
      <c r="J1516" s="20">
        <v>45779</v>
      </c>
      <c r="K1516" t="s">
        <v>330</v>
      </c>
      <c r="L1516" t="s">
        <v>766</v>
      </c>
      <c r="M1516" t="s">
        <v>770</v>
      </c>
      <c r="N1516" t="s">
        <v>2430</v>
      </c>
      <c r="O1516" t="s">
        <v>756</v>
      </c>
      <c r="P1516" t="s">
        <v>757</v>
      </c>
      <c r="Q1516" t="s">
        <v>758</v>
      </c>
      <c r="R1516" t="s">
        <v>266</v>
      </c>
      <c r="S1516" t="s">
        <v>271</v>
      </c>
    </row>
    <row r="1517" spans="1:19" x14ac:dyDescent="0.35">
      <c r="A1517">
        <v>128816</v>
      </c>
      <c r="B1517">
        <v>114</v>
      </c>
      <c r="C1517" t="s">
        <v>27</v>
      </c>
      <c r="D1517" t="s">
        <v>761</v>
      </c>
      <c r="E1517">
        <v>532.79999999999995</v>
      </c>
      <c r="F1517" s="20">
        <v>45802</v>
      </c>
      <c r="G1517" s="20">
        <v>45803</v>
      </c>
      <c r="H1517" s="20">
        <v>45803</v>
      </c>
      <c r="I1517" s="20">
        <v>45779</v>
      </c>
      <c r="J1517" s="20">
        <v>45782</v>
      </c>
      <c r="K1517" t="s">
        <v>330</v>
      </c>
      <c r="L1517" t="s">
        <v>762</v>
      </c>
      <c r="M1517" t="s">
        <v>763</v>
      </c>
      <c r="N1517" t="s">
        <v>2431</v>
      </c>
      <c r="O1517" t="s">
        <v>756</v>
      </c>
      <c r="P1517" t="s">
        <v>757</v>
      </c>
      <c r="Q1517" t="s">
        <v>758</v>
      </c>
      <c r="R1517" t="s">
        <v>266</v>
      </c>
      <c r="S1517" t="s">
        <v>271</v>
      </c>
    </row>
    <row r="1518" spans="1:19" x14ac:dyDescent="0.35">
      <c r="A1518">
        <v>100636</v>
      </c>
      <c r="B1518">
        <v>114</v>
      </c>
      <c r="C1518" t="s">
        <v>27</v>
      </c>
      <c r="D1518" t="s">
        <v>941</v>
      </c>
      <c r="E1518">
        <v>36548</v>
      </c>
      <c r="F1518" s="20">
        <v>45803</v>
      </c>
      <c r="G1518" s="20">
        <v>45803</v>
      </c>
      <c r="H1518" s="20">
        <v>45803</v>
      </c>
      <c r="I1518" s="20">
        <v>45781</v>
      </c>
      <c r="J1518" s="20"/>
      <c r="K1518" t="s">
        <v>330</v>
      </c>
      <c r="L1518" t="s">
        <v>942</v>
      </c>
      <c r="M1518" t="s">
        <v>943</v>
      </c>
      <c r="N1518" t="s">
        <v>2421</v>
      </c>
      <c r="O1518" t="s">
        <v>756</v>
      </c>
      <c r="P1518" t="s">
        <v>757</v>
      </c>
      <c r="Q1518" t="s">
        <v>758</v>
      </c>
      <c r="R1518" t="s">
        <v>266</v>
      </c>
      <c r="S1518" t="s">
        <v>271</v>
      </c>
    </row>
    <row r="1519" spans="1:19" x14ac:dyDescent="0.35">
      <c r="A1519">
        <v>102280</v>
      </c>
      <c r="B1519">
        <v>114</v>
      </c>
      <c r="C1519" t="s">
        <v>27</v>
      </c>
      <c r="D1519" t="s">
        <v>1253</v>
      </c>
      <c r="E1519">
        <v>1250</v>
      </c>
      <c r="F1519" s="20">
        <v>45803</v>
      </c>
      <c r="G1519" s="20">
        <v>45803</v>
      </c>
      <c r="H1519" s="20">
        <v>45803</v>
      </c>
      <c r="I1519" s="20">
        <v>45785</v>
      </c>
      <c r="J1519" s="20"/>
      <c r="K1519" t="s">
        <v>330</v>
      </c>
      <c r="L1519" t="s">
        <v>916</v>
      </c>
      <c r="M1519" t="s">
        <v>1254</v>
      </c>
      <c r="N1519" t="s">
        <v>2432</v>
      </c>
      <c r="O1519" t="s">
        <v>756</v>
      </c>
      <c r="P1519" t="s">
        <v>757</v>
      </c>
      <c r="Q1519" t="s">
        <v>758</v>
      </c>
      <c r="R1519" t="s">
        <v>266</v>
      </c>
      <c r="S1519" t="s">
        <v>271</v>
      </c>
    </row>
    <row r="1520" spans="1:19" x14ac:dyDescent="0.35">
      <c r="A1520">
        <v>135945</v>
      </c>
      <c r="B1520">
        <v>114</v>
      </c>
      <c r="C1520" t="s">
        <v>27</v>
      </c>
      <c r="D1520" t="s">
        <v>772</v>
      </c>
      <c r="E1520">
        <v>0</v>
      </c>
      <c r="F1520" s="20">
        <v>45803</v>
      </c>
      <c r="G1520" s="20">
        <v>45818</v>
      </c>
      <c r="H1520" s="20">
        <v>45803</v>
      </c>
      <c r="I1520" s="20">
        <v>45803</v>
      </c>
      <c r="J1520" s="20">
        <v>45811</v>
      </c>
      <c r="K1520" t="s">
        <v>453</v>
      </c>
      <c r="L1520" t="s">
        <v>766</v>
      </c>
      <c r="M1520" t="s">
        <v>767</v>
      </c>
      <c r="N1520" t="s">
        <v>2433</v>
      </c>
      <c r="O1520" t="s">
        <v>756</v>
      </c>
      <c r="P1520" t="s">
        <v>757</v>
      </c>
      <c r="Q1520" t="s">
        <v>758</v>
      </c>
      <c r="R1520" t="s">
        <v>266</v>
      </c>
      <c r="S1520" t="s">
        <v>271</v>
      </c>
    </row>
    <row r="1521" spans="1:19" x14ac:dyDescent="0.35">
      <c r="A1521">
        <v>133432</v>
      </c>
      <c r="B1521">
        <v>114</v>
      </c>
      <c r="C1521" t="s">
        <v>27</v>
      </c>
      <c r="D1521" t="s">
        <v>1568</v>
      </c>
      <c r="E1521">
        <v>2250</v>
      </c>
      <c r="F1521" s="20">
        <v>45800</v>
      </c>
      <c r="G1521" s="20">
        <v>45804</v>
      </c>
      <c r="H1521" s="20">
        <v>45800</v>
      </c>
      <c r="I1521" s="20">
        <v>45798</v>
      </c>
      <c r="J1521" s="20">
        <v>45798</v>
      </c>
      <c r="K1521" t="s">
        <v>319</v>
      </c>
      <c r="L1521" t="s">
        <v>753</v>
      </c>
      <c r="M1521" t="s">
        <v>754</v>
      </c>
      <c r="N1521" t="s">
        <v>2434</v>
      </c>
      <c r="O1521" t="s">
        <v>756</v>
      </c>
      <c r="P1521" t="s">
        <v>757</v>
      </c>
      <c r="Q1521" t="s">
        <v>758</v>
      </c>
      <c r="R1521" t="s">
        <v>266</v>
      </c>
      <c r="S1521" t="s">
        <v>320</v>
      </c>
    </row>
    <row r="1522" spans="1:19" x14ac:dyDescent="0.35">
      <c r="A1522">
        <v>100597</v>
      </c>
      <c r="B1522">
        <v>114</v>
      </c>
      <c r="C1522" t="s">
        <v>27</v>
      </c>
      <c r="D1522" t="s">
        <v>752</v>
      </c>
      <c r="E1522">
        <v>20132.95</v>
      </c>
      <c r="F1522" s="20">
        <v>45799</v>
      </c>
      <c r="G1522" s="20">
        <v>45799</v>
      </c>
      <c r="H1522" s="20">
        <v>45799</v>
      </c>
      <c r="I1522" s="20">
        <v>45795</v>
      </c>
      <c r="J1522" s="20"/>
      <c r="K1522" t="s">
        <v>330</v>
      </c>
      <c r="L1522" t="s">
        <v>753</v>
      </c>
      <c r="M1522" t="s">
        <v>754</v>
      </c>
      <c r="O1522" t="s">
        <v>756</v>
      </c>
      <c r="P1522" t="s">
        <v>757</v>
      </c>
      <c r="Q1522" t="s">
        <v>758</v>
      </c>
      <c r="R1522" t="s">
        <v>266</v>
      </c>
      <c r="S1522" t="s">
        <v>271</v>
      </c>
    </row>
    <row r="1523" spans="1:19" x14ac:dyDescent="0.35">
      <c r="A1523">
        <v>102315</v>
      </c>
      <c r="B1523">
        <v>114</v>
      </c>
      <c r="C1523" t="s">
        <v>27</v>
      </c>
      <c r="D1523" t="s">
        <v>1314</v>
      </c>
      <c r="E1523">
        <v>572.1</v>
      </c>
      <c r="F1523" s="20">
        <v>45799</v>
      </c>
      <c r="G1523" s="20">
        <v>45799</v>
      </c>
      <c r="H1523" s="20">
        <v>45799</v>
      </c>
      <c r="I1523" s="20">
        <v>45769</v>
      </c>
      <c r="J1523" s="20"/>
      <c r="K1523" t="s">
        <v>330</v>
      </c>
      <c r="L1523" t="s">
        <v>912</v>
      </c>
      <c r="M1523" t="s">
        <v>1315</v>
      </c>
      <c r="N1523" t="s">
        <v>1678</v>
      </c>
      <c r="O1523" t="s">
        <v>756</v>
      </c>
      <c r="P1523" t="s">
        <v>757</v>
      </c>
      <c r="Q1523" t="s">
        <v>758</v>
      </c>
      <c r="R1523" t="s">
        <v>266</v>
      </c>
      <c r="S1523" t="s">
        <v>271</v>
      </c>
    </row>
    <row r="1524" spans="1:19" x14ac:dyDescent="0.35">
      <c r="A1524">
        <v>102415</v>
      </c>
      <c r="B1524">
        <v>114</v>
      </c>
      <c r="C1524" t="s">
        <v>27</v>
      </c>
      <c r="D1524" t="s">
        <v>1323</v>
      </c>
      <c r="E1524">
        <v>284.27999999999997</v>
      </c>
      <c r="F1524" s="20">
        <v>45800</v>
      </c>
      <c r="G1524" s="20">
        <v>45799</v>
      </c>
      <c r="H1524" s="20">
        <v>45799</v>
      </c>
      <c r="I1524" s="20">
        <v>45775</v>
      </c>
      <c r="J1524" s="20"/>
      <c r="K1524" t="s">
        <v>330</v>
      </c>
      <c r="L1524" t="s">
        <v>912</v>
      </c>
      <c r="M1524" t="s">
        <v>913</v>
      </c>
      <c r="N1524" t="s">
        <v>2435</v>
      </c>
      <c r="O1524" t="s">
        <v>756</v>
      </c>
      <c r="P1524" t="s">
        <v>757</v>
      </c>
      <c r="Q1524" t="s">
        <v>758</v>
      </c>
      <c r="R1524" t="s">
        <v>266</v>
      </c>
      <c r="S1524" t="s">
        <v>271</v>
      </c>
    </row>
    <row r="1525" spans="1:19" x14ac:dyDescent="0.35">
      <c r="A1525">
        <v>127438</v>
      </c>
      <c r="B1525">
        <v>114</v>
      </c>
      <c r="C1525" t="s">
        <v>27</v>
      </c>
      <c r="D1525" t="s">
        <v>885</v>
      </c>
      <c r="E1525">
        <v>2492.5</v>
      </c>
      <c r="F1525" s="20">
        <v>45799</v>
      </c>
      <c r="G1525" s="20">
        <v>45799</v>
      </c>
      <c r="H1525" s="20">
        <v>45799</v>
      </c>
      <c r="I1525" s="20">
        <v>45769</v>
      </c>
      <c r="J1525" s="20">
        <v>45772</v>
      </c>
      <c r="K1525" t="s">
        <v>330</v>
      </c>
      <c r="L1525" t="s">
        <v>766</v>
      </c>
      <c r="M1525" t="s">
        <v>770</v>
      </c>
      <c r="N1525" t="s">
        <v>2436</v>
      </c>
      <c r="O1525" t="s">
        <v>756</v>
      </c>
      <c r="P1525" t="s">
        <v>757</v>
      </c>
      <c r="Q1525" t="s">
        <v>758</v>
      </c>
      <c r="R1525" t="s">
        <v>266</v>
      </c>
      <c r="S1525" t="s">
        <v>271</v>
      </c>
    </row>
    <row r="1526" spans="1:19" x14ac:dyDescent="0.35">
      <c r="A1526">
        <v>127442</v>
      </c>
      <c r="B1526">
        <v>114</v>
      </c>
      <c r="C1526" t="s">
        <v>27</v>
      </c>
      <c r="D1526" t="s">
        <v>772</v>
      </c>
      <c r="E1526">
        <v>2377.1999999999998</v>
      </c>
      <c r="F1526" s="20">
        <v>45799</v>
      </c>
      <c r="G1526" s="20">
        <v>45799</v>
      </c>
      <c r="H1526" s="20">
        <v>45799</v>
      </c>
      <c r="I1526" s="20">
        <v>45771</v>
      </c>
      <c r="J1526" s="20">
        <v>45772</v>
      </c>
      <c r="K1526" t="s">
        <v>330</v>
      </c>
      <c r="L1526" t="s">
        <v>766</v>
      </c>
      <c r="M1526" t="s">
        <v>770</v>
      </c>
      <c r="N1526" t="s">
        <v>2437</v>
      </c>
      <c r="O1526" t="s">
        <v>756</v>
      </c>
      <c r="P1526" t="s">
        <v>757</v>
      </c>
      <c r="Q1526" t="s">
        <v>758</v>
      </c>
      <c r="R1526" t="s">
        <v>266</v>
      </c>
      <c r="S1526" t="s">
        <v>271</v>
      </c>
    </row>
    <row r="1527" spans="1:19" x14ac:dyDescent="0.35">
      <c r="A1527">
        <v>127785</v>
      </c>
      <c r="B1527">
        <v>114</v>
      </c>
      <c r="C1527" t="s">
        <v>27</v>
      </c>
      <c r="D1527" t="s">
        <v>1933</v>
      </c>
      <c r="E1527">
        <v>8924.49</v>
      </c>
      <c r="F1527" s="20">
        <v>45799</v>
      </c>
      <c r="G1527" s="20">
        <v>45799</v>
      </c>
      <c r="H1527" s="20">
        <v>45799</v>
      </c>
      <c r="I1527" s="20">
        <v>45768</v>
      </c>
      <c r="J1527" s="20">
        <v>45776</v>
      </c>
      <c r="K1527" t="s">
        <v>330</v>
      </c>
      <c r="L1527" t="s">
        <v>766</v>
      </c>
      <c r="M1527" t="s">
        <v>770</v>
      </c>
      <c r="N1527" t="s">
        <v>2438</v>
      </c>
      <c r="O1527" t="s">
        <v>756</v>
      </c>
      <c r="P1527" t="s">
        <v>757</v>
      </c>
      <c r="Q1527" t="s">
        <v>758</v>
      </c>
      <c r="R1527" t="s">
        <v>266</v>
      </c>
      <c r="S1527" t="s">
        <v>271</v>
      </c>
    </row>
    <row r="1528" spans="1:19" x14ac:dyDescent="0.35">
      <c r="A1528">
        <v>127786</v>
      </c>
      <c r="B1528">
        <v>114</v>
      </c>
      <c r="C1528" t="s">
        <v>27</v>
      </c>
      <c r="D1528" t="s">
        <v>541</v>
      </c>
      <c r="E1528">
        <v>13386.09</v>
      </c>
      <c r="F1528" s="20">
        <v>45800</v>
      </c>
      <c r="G1528" s="20">
        <v>45799</v>
      </c>
      <c r="H1528" s="20">
        <v>45799</v>
      </c>
      <c r="I1528" s="20">
        <v>45769</v>
      </c>
      <c r="J1528" s="20">
        <v>45776</v>
      </c>
      <c r="K1528" t="s">
        <v>330</v>
      </c>
      <c r="L1528" t="s">
        <v>766</v>
      </c>
      <c r="M1528" t="s">
        <v>770</v>
      </c>
      <c r="N1528" t="s">
        <v>2439</v>
      </c>
      <c r="O1528" t="s">
        <v>756</v>
      </c>
      <c r="P1528" t="s">
        <v>757</v>
      </c>
      <c r="Q1528" t="s">
        <v>758</v>
      </c>
      <c r="R1528" t="s">
        <v>266</v>
      </c>
      <c r="S1528" t="s">
        <v>271</v>
      </c>
    </row>
    <row r="1529" spans="1:19" x14ac:dyDescent="0.35">
      <c r="A1529">
        <v>134186</v>
      </c>
      <c r="B1529">
        <v>114</v>
      </c>
      <c r="C1529" t="s">
        <v>27</v>
      </c>
      <c r="D1529" t="s">
        <v>748</v>
      </c>
      <c r="E1529">
        <v>16</v>
      </c>
      <c r="F1529" s="20">
        <v>45799</v>
      </c>
      <c r="G1529" s="20"/>
      <c r="H1529" s="20">
        <v>45799</v>
      </c>
      <c r="I1529" s="20">
        <v>45799</v>
      </c>
      <c r="J1529" s="20">
        <v>45800</v>
      </c>
      <c r="K1529" t="s">
        <v>369</v>
      </c>
      <c r="L1529" t="s">
        <v>749</v>
      </c>
      <c r="M1529" t="s">
        <v>750</v>
      </c>
      <c r="N1529" t="s">
        <v>751</v>
      </c>
      <c r="R1529" t="s">
        <v>266</v>
      </c>
    </row>
    <row r="1530" spans="1:19" x14ac:dyDescent="0.35">
      <c r="A1530">
        <v>128502</v>
      </c>
      <c r="B1530">
        <v>114</v>
      </c>
      <c r="C1530" t="s">
        <v>27</v>
      </c>
      <c r="D1530" t="s">
        <v>772</v>
      </c>
      <c r="E1530">
        <v>1948.8</v>
      </c>
      <c r="F1530" s="20">
        <v>45799</v>
      </c>
      <c r="G1530" s="20">
        <v>45799</v>
      </c>
      <c r="H1530" s="20">
        <v>45799</v>
      </c>
      <c r="I1530" s="20">
        <v>45769</v>
      </c>
      <c r="J1530" s="20">
        <v>45779</v>
      </c>
      <c r="K1530" t="s">
        <v>330</v>
      </c>
      <c r="L1530" t="s">
        <v>766</v>
      </c>
      <c r="M1530" t="s">
        <v>770</v>
      </c>
      <c r="N1530" t="s">
        <v>2440</v>
      </c>
      <c r="O1530" t="s">
        <v>756</v>
      </c>
      <c r="P1530" t="s">
        <v>757</v>
      </c>
      <c r="Q1530" t="s">
        <v>758</v>
      </c>
      <c r="R1530" t="s">
        <v>266</v>
      </c>
      <c r="S1530" t="s">
        <v>271</v>
      </c>
    </row>
    <row r="1531" spans="1:19" x14ac:dyDescent="0.35">
      <c r="A1531">
        <v>128553</v>
      </c>
      <c r="B1531">
        <v>114</v>
      </c>
      <c r="C1531" t="s">
        <v>27</v>
      </c>
      <c r="D1531" t="s">
        <v>761</v>
      </c>
      <c r="E1531">
        <v>1065.5999999999999</v>
      </c>
      <c r="F1531" s="20">
        <v>45800</v>
      </c>
      <c r="G1531" s="20">
        <v>45799</v>
      </c>
      <c r="H1531" s="20">
        <v>45799</v>
      </c>
      <c r="I1531" s="20">
        <v>45775</v>
      </c>
      <c r="J1531" s="20">
        <v>45779</v>
      </c>
      <c r="K1531" t="s">
        <v>330</v>
      </c>
      <c r="L1531" t="s">
        <v>762</v>
      </c>
      <c r="M1531" t="s">
        <v>763</v>
      </c>
      <c r="N1531" t="s">
        <v>2441</v>
      </c>
      <c r="O1531" t="s">
        <v>756</v>
      </c>
      <c r="P1531" t="s">
        <v>757</v>
      </c>
      <c r="Q1531" t="s">
        <v>758</v>
      </c>
      <c r="R1531" t="s">
        <v>266</v>
      </c>
      <c r="S1531" t="s">
        <v>271</v>
      </c>
    </row>
    <row r="1532" spans="1:19" x14ac:dyDescent="0.35">
      <c r="A1532">
        <v>128811</v>
      </c>
      <c r="B1532">
        <v>114</v>
      </c>
      <c r="C1532" t="s">
        <v>27</v>
      </c>
      <c r="D1532" t="s">
        <v>1414</v>
      </c>
      <c r="E1532">
        <v>426</v>
      </c>
      <c r="F1532" s="20">
        <v>45800</v>
      </c>
      <c r="G1532" s="20">
        <v>45799</v>
      </c>
      <c r="H1532" s="20">
        <v>45799</v>
      </c>
      <c r="I1532" s="20">
        <v>45810</v>
      </c>
      <c r="J1532" s="20">
        <v>45782</v>
      </c>
      <c r="K1532" t="s">
        <v>330</v>
      </c>
      <c r="L1532" t="s">
        <v>766</v>
      </c>
      <c r="M1532" t="s">
        <v>767</v>
      </c>
      <c r="N1532" t="s">
        <v>2442</v>
      </c>
      <c r="O1532" t="s">
        <v>756</v>
      </c>
      <c r="P1532" t="s">
        <v>757</v>
      </c>
      <c r="Q1532" t="s">
        <v>758</v>
      </c>
      <c r="R1532" t="s">
        <v>266</v>
      </c>
      <c r="S1532" t="s">
        <v>271</v>
      </c>
    </row>
    <row r="1533" spans="1:19" x14ac:dyDescent="0.35">
      <c r="A1533">
        <v>130644</v>
      </c>
      <c r="B1533">
        <v>114</v>
      </c>
      <c r="C1533" t="s">
        <v>27</v>
      </c>
      <c r="D1533" t="s">
        <v>2443</v>
      </c>
      <c r="E1533">
        <v>419.4</v>
      </c>
      <c r="F1533" s="20">
        <v>45799</v>
      </c>
      <c r="G1533" s="20">
        <v>45799</v>
      </c>
      <c r="H1533" s="20">
        <v>45799</v>
      </c>
      <c r="I1533" s="20">
        <v>45783</v>
      </c>
      <c r="J1533" s="20">
        <v>45784</v>
      </c>
      <c r="K1533" t="s">
        <v>264</v>
      </c>
      <c r="L1533" t="s">
        <v>791</v>
      </c>
      <c r="M1533" t="s">
        <v>2444</v>
      </c>
      <c r="N1533" t="s">
        <v>2445</v>
      </c>
      <c r="O1533" t="s">
        <v>756</v>
      </c>
      <c r="P1533" t="s">
        <v>757</v>
      </c>
      <c r="Q1533" t="s">
        <v>758</v>
      </c>
      <c r="R1533" t="s">
        <v>266</v>
      </c>
      <c r="S1533" t="s">
        <v>271</v>
      </c>
    </row>
    <row r="1534" spans="1:19" x14ac:dyDescent="0.35">
      <c r="A1534">
        <v>130697</v>
      </c>
      <c r="B1534">
        <v>114</v>
      </c>
      <c r="C1534" t="s">
        <v>27</v>
      </c>
      <c r="D1534" t="s">
        <v>1767</v>
      </c>
      <c r="E1534">
        <v>689.8</v>
      </c>
      <c r="F1534" s="20">
        <v>45800</v>
      </c>
      <c r="G1534" s="20">
        <v>45799</v>
      </c>
      <c r="H1534" s="20">
        <v>45799</v>
      </c>
      <c r="I1534" s="20">
        <v>45777</v>
      </c>
      <c r="J1534" s="20">
        <v>45784</v>
      </c>
      <c r="K1534" t="s">
        <v>330</v>
      </c>
      <c r="L1534" t="s">
        <v>766</v>
      </c>
      <c r="M1534" t="s">
        <v>770</v>
      </c>
      <c r="N1534" t="s">
        <v>2446</v>
      </c>
      <c r="O1534" t="s">
        <v>756</v>
      </c>
      <c r="P1534" t="s">
        <v>757</v>
      </c>
      <c r="Q1534" t="s">
        <v>758</v>
      </c>
      <c r="R1534" t="s">
        <v>266</v>
      </c>
      <c r="S1534" t="s">
        <v>271</v>
      </c>
    </row>
    <row r="1535" spans="1:19" x14ac:dyDescent="0.35">
      <c r="A1535">
        <v>130712</v>
      </c>
      <c r="B1535">
        <v>114</v>
      </c>
      <c r="C1535" t="s">
        <v>27</v>
      </c>
      <c r="D1535" t="s">
        <v>1767</v>
      </c>
      <c r="E1535">
        <v>689.5</v>
      </c>
      <c r="F1535" s="20">
        <v>45800</v>
      </c>
      <c r="G1535" s="20">
        <v>45799</v>
      </c>
      <c r="H1535" s="20">
        <v>45799</v>
      </c>
      <c r="I1535" s="20">
        <v>45777</v>
      </c>
      <c r="J1535" s="20">
        <v>45784</v>
      </c>
      <c r="K1535" t="s">
        <v>330</v>
      </c>
      <c r="L1535" t="s">
        <v>766</v>
      </c>
      <c r="M1535" t="s">
        <v>770</v>
      </c>
      <c r="N1535" t="s">
        <v>2447</v>
      </c>
      <c r="O1535" t="s">
        <v>756</v>
      </c>
      <c r="P1535" t="s">
        <v>757</v>
      </c>
      <c r="Q1535" t="s">
        <v>758</v>
      </c>
      <c r="R1535" t="s">
        <v>266</v>
      </c>
      <c r="S1535" t="s">
        <v>271</v>
      </c>
    </row>
    <row r="1536" spans="1:19" x14ac:dyDescent="0.35">
      <c r="A1536">
        <v>131037</v>
      </c>
      <c r="B1536">
        <v>114</v>
      </c>
      <c r="C1536" t="s">
        <v>27</v>
      </c>
      <c r="D1536" t="s">
        <v>1059</v>
      </c>
      <c r="E1536">
        <v>536.61</v>
      </c>
      <c r="F1536" s="20">
        <v>45799</v>
      </c>
      <c r="G1536" s="20">
        <v>45799</v>
      </c>
      <c r="H1536" s="20">
        <v>45799</v>
      </c>
      <c r="I1536" s="20">
        <v>45784</v>
      </c>
      <c r="J1536" s="20">
        <v>45785</v>
      </c>
      <c r="K1536" t="s">
        <v>330</v>
      </c>
      <c r="L1536" t="s">
        <v>766</v>
      </c>
      <c r="M1536" t="s">
        <v>767</v>
      </c>
      <c r="N1536" t="s">
        <v>2448</v>
      </c>
      <c r="O1536" t="s">
        <v>756</v>
      </c>
      <c r="P1536" t="s">
        <v>757</v>
      </c>
      <c r="Q1536" t="s">
        <v>758</v>
      </c>
      <c r="R1536" t="s">
        <v>266</v>
      </c>
      <c r="S1536" t="s">
        <v>271</v>
      </c>
    </row>
    <row r="1537" spans="1:19" x14ac:dyDescent="0.35">
      <c r="A1537">
        <v>131038</v>
      </c>
      <c r="B1537">
        <v>114</v>
      </c>
      <c r="C1537" t="s">
        <v>27</v>
      </c>
      <c r="D1537" t="s">
        <v>1009</v>
      </c>
      <c r="E1537">
        <v>886.6</v>
      </c>
      <c r="F1537" s="20">
        <v>45799</v>
      </c>
      <c r="G1537" s="20">
        <v>45799</v>
      </c>
      <c r="H1537" s="20">
        <v>45799</v>
      </c>
      <c r="I1537" s="20">
        <v>45783</v>
      </c>
      <c r="J1537" s="20">
        <v>45785</v>
      </c>
      <c r="K1537" t="s">
        <v>330</v>
      </c>
      <c r="L1537" t="s">
        <v>766</v>
      </c>
      <c r="M1537" t="s">
        <v>767</v>
      </c>
      <c r="N1537" t="s">
        <v>2449</v>
      </c>
      <c r="O1537" t="s">
        <v>756</v>
      </c>
      <c r="P1537" t="s">
        <v>757</v>
      </c>
      <c r="Q1537" t="s">
        <v>758</v>
      </c>
      <c r="R1537" t="s">
        <v>266</v>
      </c>
      <c r="S1537" t="s">
        <v>271</v>
      </c>
    </row>
    <row r="1538" spans="1:19" x14ac:dyDescent="0.35">
      <c r="A1538">
        <v>131214</v>
      </c>
      <c r="B1538">
        <v>114</v>
      </c>
      <c r="C1538" t="s">
        <v>27</v>
      </c>
      <c r="D1538" t="s">
        <v>809</v>
      </c>
      <c r="E1538">
        <v>4171.26</v>
      </c>
      <c r="F1538" s="20">
        <v>45799</v>
      </c>
      <c r="G1538" s="20">
        <v>45799</v>
      </c>
      <c r="H1538" s="20">
        <v>45799</v>
      </c>
      <c r="I1538" s="20">
        <v>45783</v>
      </c>
      <c r="J1538" s="20">
        <v>45786</v>
      </c>
      <c r="K1538" t="s">
        <v>330</v>
      </c>
      <c r="L1538" t="s">
        <v>766</v>
      </c>
      <c r="M1538" t="s">
        <v>767</v>
      </c>
      <c r="N1538" t="s">
        <v>2450</v>
      </c>
      <c r="O1538" t="s">
        <v>756</v>
      </c>
      <c r="P1538" t="s">
        <v>757</v>
      </c>
      <c r="Q1538" t="s">
        <v>758</v>
      </c>
      <c r="R1538" t="s">
        <v>266</v>
      </c>
      <c r="S1538" t="s">
        <v>271</v>
      </c>
    </row>
    <row r="1539" spans="1:19" x14ac:dyDescent="0.35">
      <c r="A1539">
        <v>131323</v>
      </c>
      <c r="B1539">
        <v>114</v>
      </c>
      <c r="C1539" t="s">
        <v>27</v>
      </c>
      <c r="D1539" t="s">
        <v>2451</v>
      </c>
      <c r="E1539">
        <v>1050</v>
      </c>
      <c r="F1539" s="20">
        <v>45799</v>
      </c>
      <c r="G1539" s="20">
        <v>45799</v>
      </c>
      <c r="H1539" s="20">
        <v>45799</v>
      </c>
      <c r="I1539" s="20">
        <v>45784</v>
      </c>
      <c r="J1539" s="20">
        <v>45786</v>
      </c>
      <c r="K1539" t="s">
        <v>330</v>
      </c>
      <c r="L1539" t="s">
        <v>762</v>
      </c>
      <c r="M1539" t="s">
        <v>807</v>
      </c>
      <c r="N1539" t="s">
        <v>2452</v>
      </c>
      <c r="O1539" t="s">
        <v>756</v>
      </c>
      <c r="P1539" t="s">
        <v>757</v>
      </c>
      <c r="Q1539" t="s">
        <v>758</v>
      </c>
      <c r="R1539" t="s">
        <v>266</v>
      </c>
      <c r="S1539" t="s">
        <v>271</v>
      </c>
    </row>
    <row r="1540" spans="1:19" x14ac:dyDescent="0.35">
      <c r="A1540">
        <v>131324</v>
      </c>
      <c r="B1540">
        <v>114</v>
      </c>
      <c r="C1540" t="s">
        <v>27</v>
      </c>
      <c r="D1540" t="s">
        <v>2451</v>
      </c>
      <c r="E1540">
        <v>1400</v>
      </c>
      <c r="F1540" s="20">
        <v>45799</v>
      </c>
      <c r="G1540" s="20">
        <v>45799</v>
      </c>
      <c r="H1540" s="20">
        <v>45799</v>
      </c>
      <c r="I1540" s="20">
        <v>45784</v>
      </c>
      <c r="J1540" s="20">
        <v>45786</v>
      </c>
      <c r="K1540" t="s">
        <v>330</v>
      </c>
      <c r="L1540" t="s">
        <v>762</v>
      </c>
      <c r="M1540" t="s">
        <v>807</v>
      </c>
      <c r="N1540" t="s">
        <v>2453</v>
      </c>
      <c r="O1540" t="s">
        <v>756</v>
      </c>
      <c r="P1540" t="s">
        <v>757</v>
      </c>
      <c r="Q1540" t="s">
        <v>758</v>
      </c>
      <c r="R1540" t="s">
        <v>266</v>
      </c>
      <c r="S1540" t="s">
        <v>271</v>
      </c>
    </row>
    <row r="1541" spans="1:19" x14ac:dyDescent="0.35">
      <c r="A1541">
        <v>131325</v>
      </c>
      <c r="B1541">
        <v>114</v>
      </c>
      <c r="C1541" t="s">
        <v>27</v>
      </c>
      <c r="D1541" t="s">
        <v>1025</v>
      </c>
      <c r="E1541">
        <v>329.44</v>
      </c>
      <c r="F1541" s="20">
        <v>45800</v>
      </c>
      <c r="G1541" s="20">
        <v>45799</v>
      </c>
      <c r="H1541" s="20">
        <v>45799</v>
      </c>
      <c r="I1541" s="20">
        <v>45785</v>
      </c>
      <c r="J1541" s="20">
        <v>45786</v>
      </c>
      <c r="K1541" t="s">
        <v>330</v>
      </c>
      <c r="L1541" t="s">
        <v>766</v>
      </c>
      <c r="M1541" t="s">
        <v>770</v>
      </c>
      <c r="N1541" t="s">
        <v>2454</v>
      </c>
      <c r="O1541" t="s">
        <v>756</v>
      </c>
      <c r="P1541" t="s">
        <v>757</v>
      </c>
      <c r="Q1541" t="s">
        <v>758</v>
      </c>
      <c r="R1541" t="s">
        <v>266</v>
      </c>
      <c r="S1541" t="s">
        <v>271</v>
      </c>
    </row>
    <row r="1542" spans="1:19" x14ac:dyDescent="0.35">
      <c r="A1542">
        <v>131333</v>
      </c>
      <c r="B1542">
        <v>114</v>
      </c>
      <c r="C1542" t="s">
        <v>27</v>
      </c>
      <c r="D1542" t="s">
        <v>2105</v>
      </c>
      <c r="E1542">
        <v>676.8</v>
      </c>
      <c r="F1542" s="20">
        <v>45799</v>
      </c>
      <c r="G1542" s="20">
        <v>45799</v>
      </c>
      <c r="H1542" s="20">
        <v>45799</v>
      </c>
      <c r="I1542" s="20">
        <v>45785</v>
      </c>
      <c r="J1542" s="20">
        <v>45786</v>
      </c>
      <c r="K1542" t="s">
        <v>330</v>
      </c>
      <c r="L1542" t="s">
        <v>766</v>
      </c>
      <c r="M1542" t="s">
        <v>767</v>
      </c>
      <c r="N1542" t="s">
        <v>2455</v>
      </c>
      <c r="O1542" t="s">
        <v>756</v>
      </c>
      <c r="P1542" t="s">
        <v>757</v>
      </c>
      <c r="Q1542" t="s">
        <v>758</v>
      </c>
      <c r="R1542" t="s">
        <v>266</v>
      </c>
      <c r="S1542" t="s">
        <v>271</v>
      </c>
    </row>
    <row r="1543" spans="1:19" x14ac:dyDescent="0.35">
      <c r="A1543">
        <v>131334</v>
      </c>
      <c r="B1543">
        <v>114</v>
      </c>
      <c r="C1543" t="s">
        <v>27</v>
      </c>
      <c r="D1543" t="s">
        <v>2142</v>
      </c>
      <c r="E1543">
        <v>707.9</v>
      </c>
      <c r="F1543" s="20">
        <v>45800</v>
      </c>
      <c r="G1543" s="20">
        <v>45799</v>
      </c>
      <c r="H1543" s="20">
        <v>45799</v>
      </c>
      <c r="I1543" s="20">
        <v>45785</v>
      </c>
      <c r="J1543" s="20">
        <v>45786</v>
      </c>
      <c r="K1543" t="s">
        <v>330</v>
      </c>
      <c r="L1543" t="s">
        <v>766</v>
      </c>
      <c r="M1543" t="s">
        <v>767</v>
      </c>
      <c r="N1543" t="s">
        <v>2456</v>
      </c>
      <c r="O1543" t="s">
        <v>756</v>
      </c>
      <c r="P1543" t="s">
        <v>757</v>
      </c>
      <c r="Q1543" t="s">
        <v>758</v>
      </c>
      <c r="R1543" t="s">
        <v>266</v>
      </c>
      <c r="S1543" t="s">
        <v>271</v>
      </c>
    </row>
    <row r="1544" spans="1:19" x14ac:dyDescent="0.35">
      <c r="A1544">
        <v>131335</v>
      </c>
      <c r="B1544">
        <v>114</v>
      </c>
      <c r="C1544" t="s">
        <v>27</v>
      </c>
      <c r="D1544" t="s">
        <v>782</v>
      </c>
      <c r="E1544">
        <v>1021.9</v>
      </c>
      <c r="F1544" s="20">
        <v>45800</v>
      </c>
      <c r="G1544" s="20">
        <v>45799</v>
      </c>
      <c r="H1544" s="20">
        <v>45799</v>
      </c>
      <c r="I1544" s="20">
        <v>45785</v>
      </c>
      <c r="J1544" s="20">
        <v>45786</v>
      </c>
      <c r="K1544" t="s">
        <v>330</v>
      </c>
      <c r="L1544" t="s">
        <v>766</v>
      </c>
      <c r="M1544" t="s">
        <v>767</v>
      </c>
      <c r="N1544" t="s">
        <v>2457</v>
      </c>
      <c r="O1544" t="s">
        <v>756</v>
      </c>
      <c r="P1544" t="s">
        <v>757</v>
      </c>
      <c r="Q1544" t="s">
        <v>758</v>
      </c>
      <c r="R1544" t="s">
        <v>266</v>
      </c>
      <c r="S1544" t="s">
        <v>271</v>
      </c>
    </row>
    <row r="1545" spans="1:19" x14ac:dyDescent="0.35">
      <c r="A1545">
        <v>131340</v>
      </c>
      <c r="B1545">
        <v>114</v>
      </c>
      <c r="C1545" t="s">
        <v>27</v>
      </c>
      <c r="D1545" t="s">
        <v>782</v>
      </c>
      <c r="E1545">
        <v>1626.7</v>
      </c>
      <c r="F1545" s="20">
        <v>45799</v>
      </c>
      <c r="G1545" s="20">
        <v>45799</v>
      </c>
      <c r="H1545" s="20">
        <v>45799</v>
      </c>
      <c r="I1545" s="20">
        <v>45785</v>
      </c>
      <c r="J1545" s="20">
        <v>45786</v>
      </c>
      <c r="K1545" t="s">
        <v>330</v>
      </c>
      <c r="L1545" t="s">
        <v>766</v>
      </c>
      <c r="M1545" t="s">
        <v>767</v>
      </c>
      <c r="N1545" t="s">
        <v>2458</v>
      </c>
      <c r="O1545" t="s">
        <v>756</v>
      </c>
      <c r="P1545" t="s">
        <v>757</v>
      </c>
      <c r="Q1545" t="s">
        <v>758</v>
      </c>
      <c r="R1545" t="s">
        <v>266</v>
      </c>
      <c r="S1545" t="s">
        <v>271</v>
      </c>
    </row>
    <row r="1546" spans="1:19" x14ac:dyDescent="0.35">
      <c r="A1546">
        <v>131342</v>
      </c>
      <c r="B1546">
        <v>114</v>
      </c>
      <c r="C1546" t="s">
        <v>27</v>
      </c>
      <c r="D1546" t="s">
        <v>777</v>
      </c>
      <c r="E1546">
        <v>390.16</v>
      </c>
      <c r="F1546" s="20">
        <v>45800</v>
      </c>
      <c r="G1546" s="20">
        <v>45799</v>
      </c>
      <c r="H1546" s="20">
        <v>45799</v>
      </c>
      <c r="I1546" s="20">
        <v>45786</v>
      </c>
      <c r="J1546" s="20">
        <v>45786</v>
      </c>
      <c r="K1546" t="s">
        <v>330</v>
      </c>
      <c r="L1546" t="s">
        <v>766</v>
      </c>
      <c r="M1546" t="s">
        <v>767</v>
      </c>
      <c r="N1546" t="s">
        <v>2459</v>
      </c>
      <c r="O1546" t="s">
        <v>756</v>
      </c>
      <c r="P1546" t="s">
        <v>757</v>
      </c>
      <c r="Q1546" t="s">
        <v>758</v>
      </c>
      <c r="R1546" t="s">
        <v>266</v>
      </c>
      <c r="S1546" t="s">
        <v>271</v>
      </c>
    </row>
    <row r="1547" spans="1:19" x14ac:dyDescent="0.35">
      <c r="A1547">
        <v>131343</v>
      </c>
      <c r="B1547">
        <v>114</v>
      </c>
      <c r="C1547" t="s">
        <v>27</v>
      </c>
      <c r="D1547" t="s">
        <v>777</v>
      </c>
      <c r="E1547">
        <v>929.76</v>
      </c>
      <c r="F1547" s="20">
        <v>45800</v>
      </c>
      <c r="G1547" s="20">
        <v>45799</v>
      </c>
      <c r="H1547" s="20">
        <v>45799</v>
      </c>
      <c r="I1547" s="20">
        <v>45786</v>
      </c>
      <c r="J1547" s="20">
        <v>45786</v>
      </c>
      <c r="K1547" t="s">
        <v>330</v>
      </c>
      <c r="L1547" t="s">
        <v>766</v>
      </c>
      <c r="M1547" t="s">
        <v>767</v>
      </c>
      <c r="N1547" t="s">
        <v>2460</v>
      </c>
      <c r="O1547" t="s">
        <v>756</v>
      </c>
      <c r="P1547" t="s">
        <v>757</v>
      </c>
      <c r="Q1547" t="s">
        <v>758</v>
      </c>
      <c r="R1547" t="s">
        <v>266</v>
      </c>
      <c r="S1547" t="s">
        <v>271</v>
      </c>
    </row>
    <row r="1548" spans="1:19" x14ac:dyDescent="0.35">
      <c r="A1548">
        <v>131350</v>
      </c>
      <c r="B1548">
        <v>114</v>
      </c>
      <c r="C1548" t="s">
        <v>27</v>
      </c>
      <c r="D1548" t="s">
        <v>979</v>
      </c>
      <c r="E1548">
        <v>484.32</v>
      </c>
      <c r="F1548" s="20">
        <v>45799</v>
      </c>
      <c r="G1548" s="20">
        <v>45799</v>
      </c>
      <c r="H1548" s="20">
        <v>45799</v>
      </c>
      <c r="I1548" s="20">
        <v>45785</v>
      </c>
      <c r="J1548" s="20">
        <v>45786</v>
      </c>
      <c r="K1548" t="s">
        <v>330</v>
      </c>
      <c r="L1548" t="s">
        <v>766</v>
      </c>
      <c r="M1548" t="s">
        <v>767</v>
      </c>
      <c r="N1548" t="s">
        <v>2461</v>
      </c>
      <c r="O1548" t="s">
        <v>756</v>
      </c>
      <c r="P1548" t="s">
        <v>757</v>
      </c>
      <c r="Q1548" t="s">
        <v>758</v>
      </c>
      <c r="R1548" t="s">
        <v>266</v>
      </c>
      <c r="S1548" t="s">
        <v>271</v>
      </c>
    </row>
    <row r="1549" spans="1:19" x14ac:dyDescent="0.35">
      <c r="A1549">
        <v>131365</v>
      </c>
      <c r="B1549">
        <v>114</v>
      </c>
      <c r="C1549" t="s">
        <v>27</v>
      </c>
      <c r="D1549" t="s">
        <v>2224</v>
      </c>
      <c r="E1549">
        <v>340.5</v>
      </c>
      <c r="F1549" s="20">
        <v>45799</v>
      </c>
      <c r="G1549" s="20">
        <v>45799</v>
      </c>
      <c r="H1549" s="20">
        <v>45799</v>
      </c>
      <c r="I1549" s="20">
        <v>45784</v>
      </c>
      <c r="J1549" s="20">
        <v>45786</v>
      </c>
      <c r="K1549" t="s">
        <v>330</v>
      </c>
      <c r="L1549" t="s">
        <v>766</v>
      </c>
      <c r="M1549" t="s">
        <v>767</v>
      </c>
      <c r="N1549" t="s">
        <v>2462</v>
      </c>
      <c r="O1549" t="s">
        <v>756</v>
      </c>
      <c r="P1549" t="s">
        <v>757</v>
      </c>
      <c r="Q1549" t="s">
        <v>758</v>
      </c>
      <c r="R1549" t="s">
        <v>266</v>
      </c>
      <c r="S1549" t="s">
        <v>271</v>
      </c>
    </row>
    <row r="1550" spans="1:19" x14ac:dyDescent="0.35">
      <c r="A1550">
        <v>131368</v>
      </c>
      <c r="B1550">
        <v>114</v>
      </c>
      <c r="C1550" t="s">
        <v>27</v>
      </c>
      <c r="D1550" t="s">
        <v>826</v>
      </c>
      <c r="E1550">
        <v>469.8</v>
      </c>
      <c r="F1550" s="20">
        <v>45799</v>
      </c>
      <c r="G1550" s="20">
        <v>45799</v>
      </c>
      <c r="H1550" s="20">
        <v>45799</v>
      </c>
      <c r="I1550" s="20">
        <v>45785</v>
      </c>
      <c r="J1550" s="20">
        <v>45786</v>
      </c>
      <c r="K1550" t="s">
        <v>330</v>
      </c>
      <c r="L1550" t="s">
        <v>766</v>
      </c>
      <c r="M1550" t="s">
        <v>767</v>
      </c>
      <c r="N1550" t="s">
        <v>2463</v>
      </c>
      <c r="O1550" t="s">
        <v>756</v>
      </c>
      <c r="P1550" t="s">
        <v>757</v>
      </c>
      <c r="Q1550" t="s">
        <v>758</v>
      </c>
      <c r="R1550" t="s">
        <v>266</v>
      </c>
      <c r="S1550" t="s">
        <v>271</v>
      </c>
    </row>
    <row r="1551" spans="1:19" x14ac:dyDescent="0.35">
      <c r="A1551">
        <v>131527</v>
      </c>
      <c r="B1551">
        <v>114</v>
      </c>
      <c r="C1551" t="s">
        <v>27</v>
      </c>
      <c r="D1551" t="s">
        <v>794</v>
      </c>
      <c r="E1551">
        <v>189.5</v>
      </c>
      <c r="F1551" s="20">
        <v>45799</v>
      </c>
      <c r="G1551" s="20">
        <v>45799</v>
      </c>
      <c r="H1551" s="20">
        <v>45799</v>
      </c>
      <c r="I1551" s="20">
        <v>45785</v>
      </c>
      <c r="J1551" s="20">
        <v>45789</v>
      </c>
      <c r="K1551" t="s">
        <v>330</v>
      </c>
      <c r="L1551" t="s">
        <v>766</v>
      </c>
      <c r="M1551" t="s">
        <v>767</v>
      </c>
      <c r="N1551" t="s">
        <v>2464</v>
      </c>
      <c r="O1551" t="s">
        <v>756</v>
      </c>
      <c r="P1551" t="s">
        <v>757</v>
      </c>
      <c r="Q1551" t="s">
        <v>758</v>
      </c>
      <c r="R1551" t="s">
        <v>266</v>
      </c>
      <c r="S1551" t="s">
        <v>271</v>
      </c>
    </row>
    <row r="1552" spans="1:19" x14ac:dyDescent="0.35">
      <c r="A1552">
        <v>131534</v>
      </c>
      <c r="B1552">
        <v>114</v>
      </c>
      <c r="C1552" t="s">
        <v>27</v>
      </c>
      <c r="D1552" t="s">
        <v>782</v>
      </c>
      <c r="E1552">
        <v>877</v>
      </c>
      <c r="F1552" s="20">
        <v>45800</v>
      </c>
      <c r="G1552" s="20">
        <v>45799</v>
      </c>
      <c r="H1552" s="20">
        <v>45799</v>
      </c>
      <c r="I1552" s="20">
        <v>45786</v>
      </c>
      <c r="J1552" s="20">
        <v>45789</v>
      </c>
      <c r="K1552" t="s">
        <v>330</v>
      </c>
      <c r="L1552" t="s">
        <v>766</v>
      </c>
      <c r="M1552" t="s">
        <v>767</v>
      </c>
      <c r="N1552" t="s">
        <v>2465</v>
      </c>
      <c r="O1552" t="s">
        <v>756</v>
      </c>
      <c r="P1552" t="s">
        <v>757</v>
      </c>
      <c r="Q1552" t="s">
        <v>758</v>
      </c>
      <c r="R1552" t="s">
        <v>266</v>
      </c>
      <c r="S1552" t="s">
        <v>271</v>
      </c>
    </row>
    <row r="1553" spans="1:19" x14ac:dyDescent="0.35">
      <c r="A1553">
        <v>131537</v>
      </c>
      <c r="B1553">
        <v>114</v>
      </c>
      <c r="C1553" t="s">
        <v>27</v>
      </c>
      <c r="D1553" t="s">
        <v>782</v>
      </c>
      <c r="E1553">
        <v>30</v>
      </c>
      <c r="F1553" s="20">
        <v>45800</v>
      </c>
      <c r="G1553" s="20">
        <v>45799</v>
      </c>
      <c r="H1553" s="20">
        <v>45799</v>
      </c>
      <c r="I1553" s="20">
        <v>45786</v>
      </c>
      <c r="J1553" s="20">
        <v>45789</v>
      </c>
      <c r="K1553" t="s">
        <v>330</v>
      </c>
      <c r="L1553" t="s">
        <v>766</v>
      </c>
      <c r="M1553" t="s">
        <v>767</v>
      </c>
      <c r="N1553" t="s">
        <v>2466</v>
      </c>
      <c r="O1553" t="s">
        <v>756</v>
      </c>
      <c r="P1553" t="s">
        <v>757</v>
      </c>
      <c r="Q1553" t="s">
        <v>758</v>
      </c>
      <c r="R1553" t="s">
        <v>266</v>
      </c>
      <c r="S1553" t="s">
        <v>271</v>
      </c>
    </row>
    <row r="1554" spans="1:19" x14ac:dyDescent="0.35">
      <c r="A1554">
        <v>131543</v>
      </c>
      <c r="B1554">
        <v>114</v>
      </c>
      <c r="C1554" t="s">
        <v>27</v>
      </c>
      <c r="D1554" t="s">
        <v>782</v>
      </c>
      <c r="E1554">
        <v>2531.4</v>
      </c>
      <c r="F1554" s="20">
        <v>45800</v>
      </c>
      <c r="G1554" s="20">
        <v>45799</v>
      </c>
      <c r="H1554" s="20">
        <v>45799</v>
      </c>
      <c r="I1554" s="20">
        <v>45786</v>
      </c>
      <c r="J1554" s="20">
        <v>45789</v>
      </c>
      <c r="K1554" t="s">
        <v>330</v>
      </c>
      <c r="L1554" t="s">
        <v>766</v>
      </c>
      <c r="M1554" t="s">
        <v>767</v>
      </c>
      <c r="N1554" t="s">
        <v>2467</v>
      </c>
      <c r="O1554" t="s">
        <v>756</v>
      </c>
      <c r="P1554" t="s">
        <v>757</v>
      </c>
      <c r="Q1554" t="s">
        <v>758</v>
      </c>
      <c r="R1554" t="s">
        <v>266</v>
      </c>
      <c r="S1554" t="s">
        <v>271</v>
      </c>
    </row>
    <row r="1555" spans="1:19" x14ac:dyDescent="0.35">
      <c r="A1555">
        <v>131548</v>
      </c>
      <c r="B1555">
        <v>114</v>
      </c>
      <c r="C1555" t="s">
        <v>27</v>
      </c>
      <c r="D1555" t="s">
        <v>979</v>
      </c>
      <c r="E1555">
        <v>244</v>
      </c>
      <c r="F1555" s="20">
        <v>45800</v>
      </c>
      <c r="G1555" s="20">
        <v>45799</v>
      </c>
      <c r="H1555" s="20">
        <v>45799</v>
      </c>
      <c r="I1555" s="20">
        <v>45786</v>
      </c>
      <c r="J1555" s="20">
        <v>45789</v>
      </c>
      <c r="K1555" t="s">
        <v>330</v>
      </c>
      <c r="L1555" t="s">
        <v>766</v>
      </c>
      <c r="M1555" t="s">
        <v>767</v>
      </c>
      <c r="N1555" t="s">
        <v>2468</v>
      </c>
      <c r="O1555" t="s">
        <v>756</v>
      </c>
      <c r="P1555" t="s">
        <v>757</v>
      </c>
      <c r="Q1555" t="s">
        <v>758</v>
      </c>
      <c r="R1555" t="s">
        <v>266</v>
      </c>
      <c r="S1555" t="s">
        <v>271</v>
      </c>
    </row>
    <row r="1556" spans="1:19" x14ac:dyDescent="0.35">
      <c r="A1556">
        <v>131551</v>
      </c>
      <c r="B1556">
        <v>114</v>
      </c>
      <c r="C1556" t="s">
        <v>27</v>
      </c>
      <c r="D1556" t="s">
        <v>794</v>
      </c>
      <c r="E1556">
        <v>2627.63</v>
      </c>
      <c r="F1556" s="20">
        <v>45799</v>
      </c>
      <c r="G1556" s="20">
        <v>45799</v>
      </c>
      <c r="H1556" s="20">
        <v>45799</v>
      </c>
      <c r="I1556" s="20">
        <v>45785</v>
      </c>
      <c r="J1556" s="20">
        <v>45789</v>
      </c>
      <c r="K1556" t="s">
        <v>330</v>
      </c>
      <c r="L1556" t="s">
        <v>766</v>
      </c>
      <c r="M1556" t="s">
        <v>767</v>
      </c>
      <c r="N1556" t="s">
        <v>2469</v>
      </c>
      <c r="O1556" t="s">
        <v>756</v>
      </c>
      <c r="P1556" t="s">
        <v>757</v>
      </c>
      <c r="Q1556" t="s">
        <v>758</v>
      </c>
      <c r="R1556" t="s">
        <v>266</v>
      </c>
      <c r="S1556" t="s">
        <v>271</v>
      </c>
    </row>
    <row r="1557" spans="1:19" x14ac:dyDescent="0.35">
      <c r="A1557">
        <v>131554</v>
      </c>
      <c r="B1557">
        <v>114</v>
      </c>
      <c r="C1557" t="s">
        <v>27</v>
      </c>
      <c r="D1557" t="s">
        <v>826</v>
      </c>
      <c r="E1557">
        <v>4858.17</v>
      </c>
      <c r="F1557" s="20">
        <v>45800</v>
      </c>
      <c r="G1557" s="20">
        <v>45799</v>
      </c>
      <c r="H1557" s="20">
        <v>45799</v>
      </c>
      <c r="I1557" s="20">
        <v>45786</v>
      </c>
      <c r="J1557" s="20">
        <v>45789</v>
      </c>
      <c r="K1557" t="s">
        <v>330</v>
      </c>
      <c r="L1557" t="s">
        <v>766</v>
      </c>
      <c r="M1557" t="s">
        <v>767</v>
      </c>
      <c r="N1557" t="s">
        <v>2470</v>
      </c>
      <c r="O1557" t="s">
        <v>756</v>
      </c>
      <c r="P1557" t="s">
        <v>757</v>
      </c>
      <c r="Q1557" t="s">
        <v>758</v>
      </c>
      <c r="R1557" t="s">
        <v>266</v>
      </c>
      <c r="S1557" t="s">
        <v>271</v>
      </c>
    </row>
    <row r="1558" spans="1:19" x14ac:dyDescent="0.35">
      <c r="A1558">
        <v>131556</v>
      </c>
      <c r="B1558">
        <v>114</v>
      </c>
      <c r="C1558" t="s">
        <v>27</v>
      </c>
      <c r="D1558" t="s">
        <v>794</v>
      </c>
      <c r="E1558">
        <v>3833.33</v>
      </c>
      <c r="F1558" s="20">
        <v>45799</v>
      </c>
      <c r="G1558" s="20">
        <v>45799</v>
      </c>
      <c r="H1558" s="20">
        <v>45799</v>
      </c>
      <c r="I1558" s="20">
        <v>45785</v>
      </c>
      <c r="J1558" s="20">
        <v>45789</v>
      </c>
      <c r="K1558" t="s">
        <v>330</v>
      </c>
      <c r="L1558" t="s">
        <v>766</v>
      </c>
      <c r="M1558" t="s">
        <v>767</v>
      </c>
      <c r="N1558" t="s">
        <v>2471</v>
      </c>
      <c r="O1558" t="s">
        <v>756</v>
      </c>
      <c r="P1558" t="s">
        <v>757</v>
      </c>
      <c r="Q1558" t="s">
        <v>758</v>
      </c>
      <c r="R1558" t="s">
        <v>266</v>
      </c>
      <c r="S1558" t="s">
        <v>271</v>
      </c>
    </row>
    <row r="1559" spans="1:19" x14ac:dyDescent="0.35">
      <c r="A1559">
        <v>135949</v>
      </c>
      <c r="B1559">
        <v>114</v>
      </c>
      <c r="C1559" t="s">
        <v>27</v>
      </c>
      <c r="D1559" t="s">
        <v>1057</v>
      </c>
      <c r="E1559">
        <v>111.96</v>
      </c>
      <c r="F1559" s="20">
        <v>45804</v>
      </c>
      <c r="G1559" s="20">
        <v>45818</v>
      </c>
      <c r="H1559" s="20">
        <v>45798</v>
      </c>
      <c r="I1559" s="20">
        <v>45800</v>
      </c>
      <c r="J1559" s="20">
        <v>45811</v>
      </c>
      <c r="K1559" t="s">
        <v>264</v>
      </c>
      <c r="L1559" t="s">
        <v>762</v>
      </c>
      <c r="M1559" t="s">
        <v>807</v>
      </c>
      <c r="N1559" t="s">
        <v>2472</v>
      </c>
      <c r="O1559" t="s">
        <v>756</v>
      </c>
      <c r="P1559" t="s">
        <v>757</v>
      </c>
      <c r="Q1559" t="s">
        <v>758</v>
      </c>
      <c r="R1559" t="s">
        <v>266</v>
      </c>
      <c r="S1559" t="s">
        <v>271</v>
      </c>
    </row>
    <row r="1560" spans="1:19" x14ac:dyDescent="0.35">
      <c r="A1560">
        <v>102472</v>
      </c>
      <c r="B1560">
        <v>114</v>
      </c>
      <c r="C1560" t="s">
        <v>27</v>
      </c>
      <c r="D1560" t="s">
        <v>915</v>
      </c>
      <c r="E1560">
        <v>15200</v>
      </c>
      <c r="F1560" s="20">
        <v>45797</v>
      </c>
      <c r="G1560" s="20">
        <v>45798</v>
      </c>
      <c r="H1560" s="20">
        <v>45798</v>
      </c>
      <c r="I1560" s="20">
        <v>45792</v>
      </c>
      <c r="J1560" s="20"/>
      <c r="K1560" t="s">
        <v>264</v>
      </c>
      <c r="L1560" t="s">
        <v>916</v>
      </c>
      <c r="M1560" t="s">
        <v>917</v>
      </c>
      <c r="N1560" t="s">
        <v>2473</v>
      </c>
      <c r="O1560" t="s">
        <v>756</v>
      </c>
      <c r="P1560" t="s">
        <v>757</v>
      </c>
      <c r="Q1560" t="s">
        <v>758</v>
      </c>
      <c r="R1560" t="s">
        <v>266</v>
      </c>
      <c r="S1560" t="s">
        <v>271</v>
      </c>
    </row>
    <row r="1561" spans="1:19" x14ac:dyDescent="0.35">
      <c r="A1561">
        <v>130964</v>
      </c>
      <c r="B1561">
        <v>114</v>
      </c>
      <c r="C1561" t="s">
        <v>27</v>
      </c>
      <c r="D1561" t="s">
        <v>2474</v>
      </c>
      <c r="E1561">
        <v>600</v>
      </c>
      <c r="F1561" s="20">
        <v>45797</v>
      </c>
      <c r="G1561" s="20">
        <v>45798</v>
      </c>
      <c r="H1561" s="20">
        <v>45798</v>
      </c>
      <c r="I1561" s="20">
        <v>45782</v>
      </c>
      <c r="J1561" s="20">
        <v>45785</v>
      </c>
      <c r="K1561" t="s">
        <v>264</v>
      </c>
      <c r="L1561" t="s">
        <v>791</v>
      </c>
      <c r="M1561" t="s">
        <v>2129</v>
      </c>
      <c r="N1561" t="s">
        <v>1815</v>
      </c>
      <c r="O1561" t="s">
        <v>756</v>
      </c>
      <c r="P1561" t="s">
        <v>757</v>
      </c>
      <c r="Q1561" t="s">
        <v>758</v>
      </c>
      <c r="R1561" t="s">
        <v>266</v>
      </c>
      <c r="S1561" t="s">
        <v>271</v>
      </c>
    </row>
    <row r="1562" spans="1:19" x14ac:dyDescent="0.35">
      <c r="A1562">
        <v>131198</v>
      </c>
      <c r="B1562">
        <v>114</v>
      </c>
      <c r="C1562" t="s">
        <v>27</v>
      </c>
      <c r="D1562" t="s">
        <v>1455</v>
      </c>
      <c r="E1562">
        <v>630</v>
      </c>
      <c r="F1562" s="20">
        <v>45798</v>
      </c>
      <c r="G1562" s="20">
        <v>45798</v>
      </c>
      <c r="H1562" s="20">
        <v>45798</v>
      </c>
      <c r="I1562" s="20">
        <v>45784</v>
      </c>
      <c r="J1562" s="20">
        <v>45786</v>
      </c>
      <c r="K1562" t="s">
        <v>330</v>
      </c>
      <c r="L1562" t="s">
        <v>766</v>
      </c>
      <c r="M1562" t="s">
        <v>767</v>
      </c>
      <c r="N1562" t="s">
        <v>2475</v>
      </c>
      <c r="O1562" t="s">
        <v>756</v>
      </c>
      <c r="P1562" t="s">
        <v>757</v>
      </c>
      <c r="Q1562" t="s">
        <v>758</v>
      </c>
      <c r="R1562" t="s">
        <v>266</v>
      </c>
      <c r="S1562" t="s">
        <v>271</v>
      </c>
    </row>
    <row r="1563" spans="1:19" x14ac:dyDescent="0.35">
      <c r="A1563">
        <v>135435</v>
      </c>
      <c r="B1563">
        <v>114</v>
      </c>
      <c r="C1563" t="s">
        <v>27</v>
      </c>
      <c r="D1563" t="s">
        <v>2476</v>
      </c>
      <c r="E1563">
        <v>444.14</v>
      </c>
      <c r="F1563" s="20">
        <v>45797</v>
      </c>
      <c r="G1563" s="20">
        <v>45811</v>
      </c>
      <c r="H1563" s="20">
        <v>45798</v>
      </c>
      <c r="I1563" s="20">
        <v>45798</v>
      </c>
      <c r="J1563" s="20">
        <v>45807</v>
      </c>
      <c r="K1563" t="s">
        <v>264</v>
      </c>
      <c r="L1563" t="s">
        <v>766</v>
      </c>
      <c r="M1563" t="s">
        <v>767</v>
      </c>
      <c r="N1563" t="s">
        <v>2477</v>
      </c>
      <c r="O1563" t="s">
        <v>756</v>
      </c>
      <c r="P1563" t="s">
        <v>757</v>
      </c>
      <c r="Q1563" t="s">
        <v>758</v>
      </c>
      <c r="R1563" t="s">
        <v>266</v>
      </c>
      <c r="S1563" t="s">
        <v>271</v>
      </c>
    </row>
    <row r="1564" spans="1:19" x14ac:dyDescent="0.35">
      <c r="A1564">
        <v>135433</v>
      </c>
      <c r="B1564">
        <v>114</v>
      </c>
      <c r="C1564" t="s">
        <v>27</v>
      </c>
      <c r="D1564" t="s">
        <v>2478</v>
      </c>
      <c r="E1564">
        <v>4802.0600000000004</v>
      </c>
      <c r="F1564" s="20">
        <v>45797</v>
      </c>
      <c r="G1564" s="20">
        <v>45811</v>
      </c>
      <c r="H1564" s="20">
        <v>45797</v>
      </c>
      <c r="I1564" s="20">
        <v>45798</v>
      </c>
      <c r="J1564" s="20">
        <v>45807</v>
      </c>
      <c r="K1564" t="s">
        <v>264</v>
      </c>
      <c r="L1564" t="s">
        <v>766</v>
      </c>
      <c r="M1564" t="s">
        <v>767</v>
      </c>
      <c r="N1564" t="s">
        <v>2479</v>
      </c>
      <c r="O1564" t="s">
        <v>756</v>
      </c>
      <c r="P1564" t="s">
        <v>1303</v>
      </c>
      <c r="Q1564" t="s">
        <v>758</v>
      </c>
      <c r="R1564" t="s">
        <v>266</v>
      </c>
      <c r="S1564" t="s">
        <v>271</v>
      </c>
    </row>
    <row r="1565" spans="1:19" x14ac:dyDescent="0.35">
      <c r="A1565">
        <v>135434</v>
      </c>
      <c r="B1565">
        <v>114</v>
      </c>
      <c r="C1565" t="s">
        <v>27</v>
      </c>
      <c r="D1565" t="s">
        <v>2480</v>
      </c>
      <c r="E1565">
        <v>405.77</v>
      </c>
      <c r="F1565" s="20">
        <v>45797</v>
      </c>
      <c r="G1565" s="20">
        <v>45811</v>
      </c>
      <c r="H1565" s="20">
        <v>45797</v>
      </c>
      <c r="I1565" s="20">
        <v>45799</v>
      </c>
      <c r="J1565" s="20">
        <v>45807</v>
      </c>
      <c r="K1565" t="s">
        <v>264</v>
      </c>
      <c r="L1565" t="s">
        <v>762</v>
      </c>
      <c r="M1565" t="s">
        <v>807</v>
      </c>
      <c r="N1565" t="s">
        <v>2481</v>
      </c>
      <c r="O1565" t="s">
        <v>756</v>
      </c>
      <c r="P1565" t="s">
        <v>757</v>
      </c>
      <c r="Q1565" t="s">
        <v>758</v>
      </c>
      <c r="R1565" t="s">
        <v>266</v>
      </c>
      <c r="S1565" t="s">
        <v>271</v>
      </c>
    </row>
    <row r="1566" spans="1:19" x14ac:dyDescent="0.35">
      <c r="A1566">
        <v>133530</v>
      </c>
      <c r="B1566">
        <v>114</v>
      </c>
      <c r="C1566" t="s">
        <v>27</v>
      </c>
      <c r="D1566" t="s">
        <v>1676</v>
      </c>
      <c r="E1566">
        <v>1616.16</v>
      </c>
      <c r="F1566" s="20">
        <v>45797</v>
      </c>
      <c r="G1566" s="20">
        <v>45804</v>
      </c>
      <c r="H1566" s="20">
        <v>45797</v>
      </c>
      <c r="I1566" s="20">
        <v>45797</v>
      </c>
      <c r="J1566" s="20">
        <v>45798</v>
      </c>
      <c r="K1566" t="s">
        <v>264</v>
      </c>
      <c r="L1566" t="s">
        <v>766</v>
      </c>
      <c r="M1566" t="s">
        <v>767</v>
      </c>
      <c r="N1566" t="s">
        <v>2482</v>
      </c>
      <c r="O1566" t="s">
        <v>756</v>
      </c>
      <c r="P1566" t="s">
        <v>757</v>
      </c>
      <c r="Q1566" t="s">
        <v>758</v>
      </c>
      <c r="R1566" t="s">
        <v>266</v>
      </c>
      <c r="S1566" t="s">
        <v>271</v>
      </c>
    </row>
    <row r="1567" spans="1:19" x14ac:dyDescent="0.35">
      <c r="A1567">
        <v>133532</v>
      </c>
      <c r="B1567">
        <v>114</v>
      </c>
      <c r="C1567" t="s">
        <v>27</v>
      </c>
      <c r="D1567" t="s">
        <v>1799</v>
      </c>
      <c r="E1567">
        <v>104</v>
      </c>
      <c r="F1567" s="20">
        <v>45797</v>
      </c>
      <c r="G1567" s="20">
        <v>45804</v>
      </c>
      <c r="H1567" s="20">
        <v>45797</v>
      </c>
      <c r="I1567" s="20">
        <v>45797</v>
      </c>
      <c r="J1567" s="20">
        <v>45798</v>
      </c>
      <c r="K1567" t="s">
        <v>264</v>
      </c>
      <c r="L1567" t="s">
        <v>766</v>
      </c>
      <c r="M1567" t="s">
        <v>770</v>
      </c>
      <c r="N1567" t="s">
        <v>2483</v>
      </c>
      <c r="O1567" t="s">
        <v>756</v>
      </c>
      <c r="P1567" t="s">
        <v>757</v>
      </c>
      <c r="Q1567" t="s">
        <v>758</v>
      </c>
      <c r="R1567" t="s">
        <v>266</v>
      </c>
      <c r="S1567" t="s">
        <v>271</v>
      </c>
    </row>
    <row r="1568" spans="1:19" x14ac:dyDescent="0.35">
      <c r="A1568">
        <v>132182</v>
      </c>
      <c r="B1568">
        <v>114</v>
      </c>
      <c r="C1568" t="s">
        <v>27</v>
      </c>
      <c r="D1568" t="s">
        <v>759</v>
      </c>
      <c r="E1568">
        <v>987.44</v>
      </c>
      <c r="F1568" s="20">
        <v>45798</v>
      </c>
      <c r="G1568" s="20">
        <v>45797</v>
      </c>
      <c r="H1568" s="20">
        <v>45797</v>
      </c>
      <c r="I1568" s="20">
        <v>45784</v>
      </c>
      <c r="J1568" s="20">
        <v>45791</v>
      </c>
      <c r="K1568" t="s">
        <v>330</v>
      </c>
      <c r="L1568" t="s">
        <v>762</v>
      </c>
      <c r="M1568" t="s">
        <v>807</v>
      </c>
      <c r="N1568" t="s">
        <v>2484</v>
      </c>
      <c r="O1568" t="s">
        <v>756</v>
      </c>
      <c r="P1568" t="s">
        <v>757</v>
      </c>
      <c r="Q1568" t="s">
        <v>758</v>
      </c>
      <c r="R1568" t="s">
        <v>266</v>
      </c>
      <c r="S1568" t="s">
        <v>271</v>
      </c>
    </row>
    <row r="1569" spans="1:19" x14ac:dyDescent="0.35">
      <c r="A1569">
        <v>128569</v>
      </c>
      <c r="B1569">
        <v>114</v>
      </c>
      <c r="C1569" t="s">
        <v>27</v>
      </c>
      <c r="D1569" t="s">
        <v>1767</v>
      </c>
      <c r="E1569">
        <v>1757.2</v>
      </c>
      <c r="F1569" s="20">
        <v>45797</v>
      </c>
      <c r="G1569" s="20">
        <v>45797</v>
      </c>
      <c r="H1569" s="20">
        <v>45797</v>
      </c>
      <c r="I1569" s="20">
        <v>45776</v>
      </c>
      <c r="J1569" s="20">
        <v>45779</v>
      </c>
      <c r="K1569" t="s">
        <v>330</v>
      </c>
      <c r="L1569" t="s">
        <v>766</v>
      </c>
      <c r="M1569" t="s">
        <v>767</v>
      </c>
      <c r="N1569" t="s">
        <v>2485</v>
      </c>
      <c r="O1569" t="s">
        <v>756</v>
      </c>
      <c r="P1569" t="s">
        <v>757</v>
      </c>
      <c r="Q1569" t="s">
        <v>758</v>
      </c>
      <c r="R1569" t="s">
        <v>266</v>
      </c>
      <c r="S1569" t="s">
        <v>271</v>
      </c>
    </row>
    <row r="1570" spans="1:19" x14ac:dyDescent="0.35">
      <c r="A1570">
        <v>129352</v>
      </c>
      <c r="B1570">
        <v>114</v>
      </c>
      <c r="C1570" t="s">
        <v>27</v>
      </c>
      <c r="D1570" t="s">
        <v>1374</v>
      </c>
      <c r="E1570">
        <v>343</v>
      </c>
      <c r="F1570" s="20">
        <v>45797</v>
      </c>
      <c r="G1570" s="20">
        <v>45797</v>
      </c>
      <c r="H1570" s="20">
        <v>45797</v>
      </c>
      <c r="I1570" s="20">
        <v>45748</v>
      </c>
      <c r="J1570" s="20">
        <v>45783</v>
      </c>
      <c r="K1570" t="s">
        <v>330</v>
      </c>
      <c r="L1570" t="s">
        <v>1375</v>
      </c>
      <c r="M1570" t="s">
        <v>1376</v>
      </c>
      <c r="N1570" t="s">
        <v>2486</v>
      </c>
      <c r="O1570" t="s">
        <v>756</v>
      </c>
      <c r="P1570" t="s">
        <v>757</v>
      </c>
      <c r="Q1570" t="s">
        <v>758</v>
      </c>
      <c r="R1570" t="s">
        <v>266</v>
      </c>
      <c r="S1570" t="s">
        <v>302</v>
      </c>
    </row>
    <row r="1571" spans="1:19" x14ac:dyDescent="0.35">
      <c r="A1571">
        <v>129353</v>
      </c>
      <c r="B1571">
        <v>114</v>
      </c>
      <c r="C1571" t="s">
        <v>27</v>
      </c>
      <c r="D1571" t="s">
        <v>1378</v>
      </c>
      <c r="E1571">
        <v>1722.07</v>
      </c>
      <c r="F1571" s="20">
        <v>45797</v>
      </c>
      <c r="G1571" s="20">
        <v>45797</v>
      </c>
      <c r="H1571" s="20">
        <v>45797</v>
      </c>
      <c r="I1571" s="20">
        <v>45748</v>
      </c>
      <c r="J1571" s="20">
        <v>45783</v>
      </c>
      <c r="K1571" t="s">
        <v>330</v>
      </c>
      <c r="L1571" t="s">
        <v>1375</v>
      </c>
      <c r="M1571" t="s">
        <v>1379</v>
      </c>
      <c r="N1571" t="s">
        <v>2487</v>
      </c>
      <c r="O1571" t="s">
        <v>756</v>
      </c>
      <c r="P1571" t="s">
        <v>757</v>
      </c>
      <c r="Q1571" t="s">
        <v>758</v>
      </c>
      <c r="R1571" t="s">
        <v>266</v>
      </c>
      <c r="S1571" t="s">
        <v>302</v>
      </c>
    </row>
    <row r="1572" spans="1:19" x14ac:dyDescent="0.35">
      <c r="A1572">
        <v>129354</v>
      </c>
      <c r="B1572">
        <v>114</v>
      </c>
      <c r="C1572" t="s">
        <v>27</v>
      </c>
      <c r="D1572" t="s">
        <v>1381</v>
      </c>
      <c r="E1572">
        <v>1816.2</v>
      </c>
      <c r="F1572" s="20">
        <v>45797</v>
      </c>
      <c r="G1572" s="20">
        <v>45797</v>
      </c>
      <c r="H1572" s="20">
        <v>45797</v>
      </c>
      <c r="I1572" s="20">
        <v>45748</v>
      </c>
      <c r="J1572" s="20">
        <v>45783</v>
      </c>
      <c r="K1572" t="s">
        <v>264</v>
      </c>
      <c r="L1572" t="s">
        <v>1375</v>
      </c>
      <c r="M1572" t="s">
        <v>1382</v>
      </c>
      <c r="N1572" t="s">
        <v>2488</v>
      </c>
      <c r="O1572" t="s">
        <v>756</v>
      </c>
      <c r="P1572" t="s">
        <v>757</v>
      </c>
      <c r="Q1572" t="s">
        <v>758</v>
      </c>
      <c r="R1572" t="s">
        <v>266</v>
      </c>
      <c r="S1572" t="s">
        <v>302</v>
      </c>
    </row>
    <row r="1573" spans="1:19" x14ac:dyDescent="0.35">
      <c r="A1573">
        <v>129438</v>
      </c>
      <c r="B1573">
        <v>114</v>
      </c>
      <c r="C1573" t="s">
        <v>27</v>
      </c>
      <c r="D1573" t="s">
        <v>1351</v>
      </c>
      <c r="E1573">
        <v>279.89999999999998</v>
      </c>
      <c r="F1573" s="20">
        <v>45797</v>
      </c>
      <c r="G1573" s="20">
        <v>45797</v>
      </c>
      <c r="H1573" s="20">
        <v>45797</v>
      </c>
      <c r="I1573" s="20">
        <v>45783</v>
      </c>
      <c r="J1573" s="20"/>
      <c r="K1573" t="s">
        <v>330</v>
      </c>
      <c r="L1573" t="s">
        <v>916</v>
      </c>
      <c r="M1573" t="s">
        <v>1254</v>
      </c>
      <c r="N1573" t="s">
        <v>2489</v>
      </c>
      <c r="O1573" t="s">
        <v>756</v>
      </c>
      <c r="P1573" t="s">
        <v>757</v>
      </c>
      <c r="Q1573" t="s">
        <v>758</v>
      </c>
      <c r="R1573" t="s">
        <v>266</v>
      </c>
      <c r="S1573" t="s">
        <v>271</v>
      </c>
    </row>
    <row r="1574" spans="1:19" x14ac:dyDescent="0.35">
      <c r="A1574">
        <v>130574</v>
      </c>
      <c r="B1574">
        <v>114</v>
      </c>
      <c r="C1574" t="s">
        <v>27</v>
      </c>
      <c r="D1574" t="s">
        <v>1195</v>
      </c>
      <c r="E1574">
        <v>6910.13</v>
      </c>
      <c r="F1574" s="20">
        <v>45797</v>
      </c>
      <c r="G1574" s="20">
        <v>45797</v>
      </c>
      <c r="H1574" s="20">
        <v>45797</v>
      </c>
      <c r="I1574" s="20">
        <v>45748</v>
      </c>
      <c r="J1574" s="20">
        <v>45784</v>
      </c>
      <c r="K1574" t="s">
        <v>264</v>
      </c>
      <c r="L1574" t="s">
        <v>2490</v>
      </c>
      <c r="M1574" t="s">
        <v>2491</v>
      </c>
      <c r="N1574" t="s">
        <v>928</v>
      </c>
      <c r="O1574" t="s">
        <v>756</v>
      </c>
      <c r="P1574" t="s">
        <v>757</v>
      </c>
      <c r="Q1574" t="s">
        <v>758</v>
      </c>
      <c r="R1574" t="s">
        <v>266</v>
      </c>
      <c r="S1574" t="s">
        <v>302</v>
      </c>
    </row>
    <row r="1575" spans="1:19" x14ac:dyDescent="0.35">
      <c r="A1575">
        <v>130620</v>
      </c>
      <c r="B1575">
        <v>114</v>
      </c>
      <c r="C1575" t="s">
        <v>27</v>
      </c>
      <c r="D1575" t="s">
        <v>2142</v>
      </c>
      <c r="E1575">
        <v>630.16</v>
      </c>
      <c r="F1575" s="20">
        <v>45797</v>
      </c>
      <c r="G1575" s="20">
        <v>45797</v>
      </c>
      <c r="H1575" s="20">
        <v>45797</v>
      </c>
      <c r="I1575" s="20">
        <v>45782</v>
      </c>
      <c r="J1575" s="20">
        <v>45784</v>
      </c>
      <c r="K1575" t="s">
        <v>330</v>
      </c>
      <c r="L1575" t="s">
        <v>766</v>
      </c>
      <c r="M1575" t="s">
        <v>767</v>
      </c>
      <c r="N1575" t="s">
        <v>2492</v>
      </c>
      <c r="O1575" t="s">
        <v>756</v>
      </c>
      <c r="P1575" t="s">
        <v>757</v>
      </c>
      <c r="Q1575" t="s">
        <v>758</v>
      </c>
      <c r="R1575" t="s">
        <v>266</v>
      </c>
      <c r="S1575" t="s">
        <v>271</v>
      </c>
    </row>
    <row r="1576" spans="1:19" x14ac:dyDescent="0.35">
      <c r="A1576">
        <v>130624</v>
      </c>
      <c r="B1576">
        <v>114</v>
      </c>
      <c r="C1576" t="s">
        <v>27</v>
      </c>
      <c r="D1576" t="s">
        <v>1288</v>
      </c>
      <c r="E1576">
        <v>59</v>
      </c>
      <c r="F1576" s="20">
        <v>45798</v>
      </c>
      <c r="G1576" s="20">
        <v>45797</v>
      </c>
      <c r="H1576" s="20">
        <v>45797</v>
      </c>
      <c r="I1576" s="20">
        <v>45783</v>
      </c>
      <c r="J1576" s="20">
        <v>45784</v>
      </c>
      <c r="K1576" t="s">
        <v>264</v>
      </c>
      <c r="L1576" t="s">
        <v>762</v>
      </c>
      <c r="M1576" t="s">
        <v>1289</v>
      </c>
      <c r="N1576" t="s">
        <v>2493</v>
      </c>
      <c r="O1576" t="s">
        <v>756</v>
      </c>
      <c r="P1576" t="s">
        <v>757</v>
      </c>
      <c r="Q1576" t="s">
        <v>758</v>
      </c>
      <c r="R1576" t="s">
        <v>266</v>
      </c>
      <c r="S1576" t="s">
        <v>271</v>
      </c>
    </row>
    <row r="1577" spans="1:19" x14ac:dyDescent="0.35">
      <c r="A1577">
        <v>130669</v>
      </c>
      <c r="B1577">
        <v>114</v>
      </c>
      <c r="C1577" t="s">
        <v>27</v>
      </c>
      <c r="D1577" t="s">
        <v>2224</v>
      </c>
      <c r="E1577">
        <v>641.79999999999995</v>
      </c>
      <c r="F1577" s="20">
        <v>45797</v>
      </c>
      <c r="G1577" s="20">
        <v>45797</v>
      </c>
      <c r="H1577" s="20">
        <v>45797</v>
      </c>
      <c r="I1577" s="20">
        <v>45782</v>
      </c>
      <c r="J1577" s="20">
        <v>45784</v>
      </c>
      <c r="K1577" t="s">
        <v>330</v>
      </c>
      <c r="L1577" t="s">
        <v>766</v>
      </c>
      <c r="M1577" t="s">
        <v>767</v>
      </c>
      <c r="N1577" t="s">
        <v>2494</v>
      </c>
      <c r="O1577" t="s">
        <v>756</v>
      </c>
      <c r="P1577" t="s">
        <v>757</v>
      </c>
      <c r="Q1577" t="s">
        <v>758</v>
      </c>
      <c r="R1577" t="s">
        <v>266</v>
      </c>
      <c r="S1577" t="s">
        <v>271</v>
      </c>
    </row>
    <row r="1578" spans="1:19" x14ac:dyDescent="0.35">
      <c r="A1578">
        <v>130871</v>
      </c>
      <c r="B1578">
        <v>114</v>
      </c>
      <c r="C1578" t="s">
        <v>27</v>
      </c>
      <c r="D1578" t="s">
        <v>1191</v>
      </c>
      <c r="E1578">
        <v>6910</v>
      </c>
      <c r="F1578" s="20">
        <v>45798</v>
      </c>
      <c r="G1578" s="20">
        <v>45797</v>
      </c>
      <c r="H1578" s="20">
        <v>45797</v>
      </c>
      <c r="I1578" s="20">
        <v>45748</v>
      </c>
      <c r="J1578" s="20">
        <v>45785</v>
      </c>
      <c r="K1578" t="s">
        <v>264</v>
      </c>
      <c r="L1578" t="s">
        <v>2490</v>
      </c>
      <c r="M1578" t="s">
        <v>2491</v>
      </c>
      <c r="N1578" t="s">
        <v>2495</v>
      </c>
      <c r="O1578" t="s">
        <v>756</v>
      </c>
      <c r="P1578" t="s">
        <v>757</v>
      </c>
      <c r="Q1578" t="s">
        <v>758</v>
      </c>
      <c r="R1578" t="s">
        <v>266</v>
      </c>
      <c r="S1578" t="s">
        <v>302</v>
      </c>
    </row>
    <row r="1579" spans="1:19" x14ac:dyDescent="0.35">
      <c r="A1579">
        <v>133873</v>
      </c>
      <c r="B1579">
        <v>114</v>
      </c>
      <c r="C1579" t="s">
        <v>27</v>
      </c>
      <c r="D1579" t="s">
        <v>1676</v>
      </c>
      <c r="E1579">
        <v>1183.8399999999999</v>
      </c>
      <c r="F1579" s="20">
        <v>45797</v>
      </c>
      <c r="G1579" s="20">
        <v>45804</v>
      </c>
      <c r="H1579" s="20">
        <v>45797</v>
      </c>
      <c r="I1579" s="20">
        <v>45797</v>
      </c>
      <c r="J1579" s="20">
        <v>45799</v>
      </c>
      <c r="K1579" t="s">
        <v>264</v>
      </c>
      <c r="L1579" t="s">
        <v>766</v>
      </c>
      <c r="M1579" t="s">
        <v>767</v>
      </c>
      <c r="N1579" t="s">
        <v>2496</v>
      </c>
      <c r="O1579" t="s">
        <v>756</v>
      </c>
      <c r="P1579" t="s">
        <v>757</v>
      </c>
      <c r="Q1579" t="s">
        <v>758</v>
      </c>
      <c r="R1579" t="s">
        <v>266</v>
      </c>
      <c r="S1579" t="s">
        <v>271</v>
      </c>
    </row>
    <row r="1580" spans="1:19" x14ac:dyDescent="0.35">
      <c r="A1580">
        <v>134213</v>
      </c>
      <c r="B1580">
        <v>114</v>
      </c>
      <c r="C1580" t="s">
        <v>27</v>
      </c>
      <c r="D1580" t="s">
        <v>1676</v>
      </c>
      <c r="E1580">
        <v>1680</v>
      </c>
      <c r="F1580" s="20">
        <v>45797</v>
      </c>
      <c r="G1580" s="20">
        <v>45804</v>
      </c>
      <c r="H1580" s="20">
        <v>45797</v>
      </c>
      <c r="I1580" s="20">
        <v>45797</v>
      </c>
      <c r="J1580" s="20">
        <v>45800</v>
      </c>
      <c r="K1580" t="s">
        <v>264</v>
      </c>
      <c r="L1580" t="s">
        <v>766</v>
      </c>
      <c r="M1580" t="s">
        <v>767</v>
      </c>
      <c r="N1580" t="s">
        <v>2497</v>
      </c>
      <c r="O1580" t="s">
        <v>756</v>
      </c>
      <c r="P1580" t="s">
        <v>757</v>
      </c>
      <c r="Q1580" t="s">
        <v>758</v>
      </c>
      <c r="R1580" t="s">
        <v>266</v>
      </c>
      <c r="S1580" t="s">
        <v>271</v>
      </c>
    </row>
    <row r="1581" spans="1:19" x14ac:dyDescent="0.35">
      <c r="A1581">
        <v>130889</v>
      </c>
      <c r="B1581">
        <v>114</v>
      </c>
      <c r="C1581" t="s">
        <v>27</v>
      </c>
      <c r="D1581" t="s">
        <v>1339</v>
      </c>
      <c r="E1581">
        <v>1135</v>
      </c>
      <c r="F1581" s="20">
        <v>45797</v>
      </c>
      <c r="G1581" s="20">
        <v>45797</v>
      </c>
      <c r="H1581" s="20">
        <v>45797</v>
      </c>
      <c r="I1581" s="20">
        <v>45783</v>
      </c>
      <c r="J1581" s="20">
        <v>45785</v>
      </c>
      <c r="K1581" t="s">
        <v>330</v>
      </c>
      <c r="L1581" t="s">
        <v>912</v>
      </c>
      <c r="M1581" t="s">
        <v>913</v>
      </c>
      <c r="N1581" t="s">
        <v>2498</v>
      </c>
      <c r="O1581" t="s">
        <v>756</v>
      </c>
      <c r="P1581" t="s">
        <v>757</v>
      </c>
      <c r="Q1581" t="s">
        <v>758</v>
      </c>
      <c r="R1581" t="s">
        <v>266</v>
      </c>
      <c r="S1581" t="s">
        <v>271</v>
      </c>
    </row>
    <row r="1582" spans="1:19" x14ac:dyDescent="0.35">
      <c r="A1582">
        <v>130986</v>
      </c>
      <c r="B1582">
        <v>114</v>
      </c>
      <c r="C1582" t="s">
        <v>27</v>
      </c>
      <c r="D1582" t="s">
        <v>1047</v>
      </c>
      <c r="E1582">
        <v>720</v>
      </c>
      <c r="F1582" s="20">
        <v>45798</v>
      </c>
      <c r="G1582" s="20">
        <v>45797</v>
      </c>
      <c r="H1582" s="20">
        <v>45797</v>
      </c>
      <c r="I1582" s="20">
        <v>45784</v>
      </c>
      <c r="J1582" s="20">
        <v>45785</v>
      </c>
      <c r="K1582" t="s">
        <v>330</v>
      </c>
      <c r="L1582" t="s">
        <v>762</v>
      </c>
      <c r="M1582" t="s">
        <v>788</v>
      </c>
      <c r="N1582" t="s">
        <v>2499</v>
      </c>
      <c r="O1582" t="s">
        <v>756</v>
      </c>
      <c r="P1582" t="s">
        <v>757</v>
      </c>
      <c r="Q1582" t="s">
        <v>758</v>
      </c>
      <c r="R1582" t="s">
        <v>266</v>
      </c>
      <c r="S1582" t="s">
        <v>271</v>
      </c>
    </row>
    <row r="1583" spans="1:19" x14ac:dyDescent="0.35">
      <c r="A1583">
        <v>130987</v>
      </c>
      <c r="B1583">
        <v>114</v>
      </c>
      <c r="C1583" t="s">
        <v>27</v>
      </c>
      <c r="D1583" t="s">
        <v>817</v>
      </c>
      <c r="E1583">
        <v>316.8</v>
      </c>
      <c r="F1583" s="20">
        <v>45798</v>
      </c>
      <c r="G1583" s="20">
        <v>45797</v>
      </c>
      <c r="H1583" s="20">
        <v>45797</v>
      </c>
      <c r="I1583" s="20">
        <v>45784</v>
      </c>
      <c r="J1583" s="20">
        <v>45785</v>
      </c>
      <c r="K1583" t="s">
        <v>330</v>
      </c>
      <c r="L1583" t="s">
        <v>766</v>
      </c>
      <c r="M1583" t="s">
        <v>767</v>
      </c>
      <c r="N1583" t="s">
        <v>2500</v>
      </c>
      <c r="O1583" t="s">
        <v>756</v>
      </c>
      <c r="P1583" t="s">
        <v>757</v>
      </c>
      <c r="Q1583" t="s">
        <v>758</v>
      </c>
      <c r="R1583" t="s">
        <v>266</v>
      </c>
      <c r="S1583" t="s">
        <v>271</v>
      </c>
    </row>
    <row r="1584" spans="1:19" x14ac:dyDescent="0.35">
      <c r="A1584">
        <v>130990</v>
      </c>
      <c r="B1584">
        <v>114</v>
      </c>
      <c r="C1584" t="s">
        <v>27</v>
      </c>
      <c r="D1584" t="s">
        <v>875</v>
      </c>
      <c r="E1584">
        <v>770.96</v>
      </c>
      <c r="F1584" s="20">
        <v>45797</v>
      </c>
      <c r="G1584" s="20">
        <v>45797</v>
      </c>
      <c r="H1584" s="20">
        <v>45797</v>
      </c>
      <c r="I1584" s="20">
        <v>45783</v>
      </c>
      <c r="J1584" s="20">
        <v>45785</v>
      </c>
      <c r="K1584" t="s">
        <v>330</v>
      </c>
      <c r="L1584" t="s">
        <v>762</v>
      </c>
      <c r="M1584" t="s">
        <v>788</v>
      </c>
      <c r="N1584" t="s">
        <v>2501</v>
      </c>
      <c r="O1584" t="s">
        <v>756</v>
      </c>
      <c r="P1584" t="s">
        <v>757</v>
      </c>
      <c r="Q1584" t="s">
        <v>758</v>
      </c>
      <c r="R1584" t="s">
        <v>266</v>
      </c>
      <c r="S1584" t="s">
        <v>271</v>
      </c>
    </row>
    <row r="1585" spans="1:19" x14ac:dyDescent="0.35">
      <c r="A1585">
        <v>130993</v>
      </c>
      <c r="B1585">
        <v>114</v>
      </c>
      <c r="C1585" t="s">
        <v>27</v>
      </c>
      <c r="D1585" t="s">
        <v>787</v>
      </c>
      <c r="E1585">
        <v>2684.6</v>
      </c>
      <c r="F1585" s="20">
        <v>45798</v>
      </c>
      <c r="G1585" s="20">
        <v>45797</v>
      </c>
      <c r="H1585" s="20">
        <v>45797</v>
      </c>
      <c r="I1585" s="20">
        <v>45783</v>
      </c>
      <c r="J1585" s="20">
        <v>45785</v>
      </c>
      <c r="K1585" t="s">
        <v>330</v>
      </c>
      <c r="L1585" t="s">
        <v>762</v>
      </c>
      <c r="M1585" t="s">
        <v>788</v>
      </c>
      <c r="N1585" t="s">
        <v>2502</v>
      </c>
      <c r="O1585" t="s">
        <v>756</v>
      </c>
      <c r="P1585" t="s">
        <v>757</v>
      </c>
      <c r="Q1585" t="s">
        <v>758</v>
      </c>
      <c r="R1585" t="s">
        <v>266</v>
      </c>
      <c r="S1585" t="s">
        <v>271</v>
      </c>
    </row>
    <row r="1586" spans="1:19" x14ac:dyDescent="0.35">
      <c r="A1586">
        <v>130998</v>
      </c>
      <c r="B1586">
        <v>114</v>
      </c>
      <c r="C1586" t="s">
        <v>27</v>
      </c>
      <c r="D1586" t="s">
        <v>2142</v>
      </c>
      <c r="E1586">
        <v>604.79999999999995</v>
      </c>
      <c r="F1586" s="20">
        <v>45798</v>
      </c>
      <c r="G1586" s="20">
        <v>45797</v>
      </c>
      <c r="H1586" s="20">
        <v>45797</v>
      </c>
      <c r="I1586" s="20">
        <v>45783</v>
      </c>
      <c r="J1586" s="20">
        <v>45785</v>
      </c>
      <c r="K1586" t="s">
        <v>330</v>
      </c>
      <c r="L1586" t="s">
        <v>766</v>
      </c>
      <c r="M1586" t="s">
        <v>767</v>
      </c>
      <c r="N1586" t="s">
        <v>2503</v>
      </c>
      <c r="O1586" t="s">
        <v>756</v>
      </c>
      <c r="P1586" t="s">
        <v>757</v>
      </c>
      <c r="Q1586" t="s">
        <v>758</v>
      </c>
      <c r="R1586" t="s">
        <v>266</v>
      </c>
      <c r="S1586" t="s">
        <v>271</v>
      </c>
    </row>
    <row r="1587" spans="1:19" x14ac:dyDescent="0.35">
      <c r="A1587">
        <v>131090</v>
      </c>
      <c r="B1587">
        <v>114</v>
      </c>
      <c r="C1587" t="s">
        <v>27</v>
      </c>
      <c r="D1587" t="s">
        <v>2249</v>
      </c>
      <c r="E1587">
        <v>2822.1</v>
      </c>
      <c r="F1587" s="20">
        <v>45798</v>
      </c>
      <c r="G1587" s="20">
        <v>45797</v>
      </c>
      <c r="H1587" s="20">
        <v>45797</v>
      </c>
      <c r="I1587" s="20">
        <v>45784</v>
      </c>
      <c r="J1587" s="20">
        <v>45785</v>
      </c>
      <c r="K1587" t="s">
        <v>330</v>
      </c>
      <c r="L1587" t="s">
        <v>762</v>
      </c>
      <c r="M1587" t="s">
        <v>788</v>
      </c>
      <c r="N1587" t="s">
        <v>2504</v>
      </c>
      <c r="O1587" t="s">
        <v>756</v>
      </c>
      <c r="P1587" t="s">
        <v>757</v>
      </c>
      <c r="Q1587" t="s">
        <v>758</v>
      </c>
      <c r="R1587" t="s">
        <v>266</v>
      </c>
      <c r="S1587" t="s">
        <v>271</v>
      </c>
    </row>
    <row r="1588" spans="1:19" x14ac:dyDescent="0.35">
      <c r="A1588">
        <v>131203</v>
      </c>
      <c r="B1588">
        <v>114</v>
      </c>
      <c r="C1588" t="s">
        <v>27</v>
      </c>
      <c r="D1588" t="s">
        <v>1455</v>
      </c>
      <c r="E1588">
        <v>2224.6</v>
      </c>
      <c r="F1588" s="20">
        <v>45798</v>
      </c>
      <c r="G1588" s="20">
        <v>45797</v>
      </c>
      <c r="H1588" s="20">
        <v>45797</v>
      </c>
      <c r="I1588" s="20">
        <v>45784</v>
      </c>
      <c r="J1588" s="20">
        <v>45786</v>
      </c>
      <c r="K1588" t="s">
        <v>330</v>
      </c>
      <c r="L1588" t="s">
        <v>766</v>
      </c>
      <c r="M1588" t="s">
        <v>767</v>
      </c>
      <c r="N1588" t="s">
        <v>2505</v>
      </c>
      <c r="O1588" t="s">
        <v>756</v>
      </c>
      <c r="P1588" t="s">
        <v>757</v>
      </c>
      <c r="Q1588" t="s">
        <v>758</v>
      </c>
      <c r="R1588" t="s">
        <v>266</v>
      </c>
      <c r="S1588" t="s">
        <v>271</v>
      </c>
    </row>
    <row r="1589" spans="1:19" x14ac:dyDescent="0.35">
      <c r="A1589">
        <v>131206</v>
      </c>
      <c r="B1589">
        <v>114</v>
      </c>
      <c r="C1589" t="s">
        <v>27</v>
      </c>
      <c r="D1589" t="s">
        <v>826</v>
      </c>
      <c r="E1589">
        <v>3138.83</v>
      </c>
      <c r="F1589" s="20">
        <v>45798</v>
      </c>
      <c r="G1589" s="20">
        <v>45797</v>
      </c>
      <c r="H1589" s="20">
        <v>45797</v>
      </c>
      <c r="I1589" s="20">
        <v>45784</v>
      </c>
      <c r="J1589" s="20">
        <v>45786</v>
      </c>
      <c r="K1589" t="s">
        <v>330</v>
      </c>
      <c r="L1589" t="s">
        <v>766</v>
      </c>
      <c r="M1589" t="s">
        <v>767</v>
      </c>
      <c r="N1589" t="s">
        <v>2506</v>
      </c>
      <c r="O1589" t="s">
        <v>756</v>
      </c>
      <c r="P1589" t="s">
        <v>757</v>
      </c>
      <c r="Q1589" t="s">
        <v>758</v>
      </c>
      <c r="R1589" t="s">
        <v>266</v>
      </c>
      <c r="S1589" t="s">
        <v>271</v>
      </c>
    </row>
    <row r="1590" spans="1:19" x14ac:dyDescent="0.35">
      <c r="A1590">
        <v>131218</v>
      </c>
      <c r="B1590">
        <v>114</v>
      </c>
      <c r="C1590" t="s">
        <v>27</v>
      </c>
      <c r="D1590" t="s">
        <v>982</v>
      </c>
      <c r="E1590">
        <v>4724.55</v>
      </c>
      <c r="F1590" s="20">
        <v>45797</v>
      </c>
      <c r="G1590" s="20">
        <v>45797</v>
      </c>
      <c r="H1590" s="20">
        <v>45797</v>
      </c>
      <c r="I1590" s="20">
        <v>45783</v>
      </c>
      <c r="J1590" s="20">
        <v>45786</v>
      </c>
      <c r="K1590" t="s">
        <v>330</v>
      </c>
      <c r="L1590" t="s">
        <v>766</v>
      </c>
      <c r="M1590" t="s">
        <v>770</v>
      </c>
      <c r="N1590" t="s">
        <v>2507</v>
      </c>
      <c r="O1590" t="s">
        <v>756</v>
      </c>
      <c r="P1590" t="s">
        <v>757</v>
      </c>
      <c r="Q1590" t="s">
        <v>758</v>
      </c>
      <c r="R1590" t="s">
        <v>266</v>
      </c>
      <c r="S1590" t="s">
        <v>271</v>
      </c>
    </row>
    <row r="1591" spans="1:19" x14ac:dyDescent="0.35">
      <c r="A1591">
        <v>131224</v>
      </c>
      <c r="B1591">
        <v>114</v>
      </c>
      <c r="C1591" t="s">
        <v>27</v>
      </c>
      <c r="D1591" t="s">
        <v>782</v>
      </c>
      <c r="E1591">
        <v>485.5</v>
      </c>
      <c r="F1591" s="20">
        <v>45797</v>
      </c>
      <c r="G1591" s="20">
        <v>45797</v>
      </c>
      <c r="H1591" s="20">
        <v>45797</v>
      </c>
      <c r="I1591" s="20">
        <v>45783</v>
      </c>
      <c r="J1591" s="20">
        <v>45786</v>
      </c>
      <c r="K1591" t="s">
        <v>330</v>
      </c>
      <c r="L1591" t="s">
        <v>766</v>
      </c>
      <c r="M1591" t="s">
        <v>767</v>
      </c>
      <c r="N1591" t="s">
        <v>2508</v>
      </c>
      <c r="O1591" t="s">
        <v>756</v>
      </c>
      <c r="P1591" t="s">
        <v>757</v>
      </c>
      <c r="Q1591" t="s">
        <v>758</v>
      </c>
      <c r="R1591" t="s">
        <v>266</v>
      </c>
      <c r="S1591" t="s">
        <v>271</v>
      </c>
    </row>
    <row r="1592" spans="1:19" x14ac:dyDescent="0.35">
      <c r="A1592">
        <v>131230</v>
      </c>
      <c r="B1592">
        <v>114</v>
      </c>
      <c r="C1592" t="s">
        <v>27</v>
      </c>
      <c r="D1592" t="s">
        <v>2224</v>
      </c>
      <c r="E1592">
        <v>842</v>
      </c>
      <c r="F1592" s="20">
        <v>45798</v>
      </c>
      <c r="G1592" s="20">
        <v>45797</v>
      </c>
      <c r="H1592" s="20">
        <v>45797</v>
      </c>
      <c r="I1592" s="20">
        <v>45783</v>
      </c>
      <c r="J1592" s="20">
        <v>45786</v>
      </c>
      <c r="K1592" t="s">
        <v>330</v>
      </c>
      <c r="L1592" t="s">
        <v>766</v>
      </c>
      <c r="M1592" t="s">
        <v>767</v>
      </c>
      <c r="N1592" t="s">
        <v>2509</v>
      </c>
      <c r="O1592" t="s">
        <v>756</v>
      </c>
      <c r="P1592" t="s">
        <v>757</v>
      </c>
      <c r="Q1592" t="s">
        <v>758</v>
      </c>
      <c r="R1592" t="s">
        <v>266</v>
      </c>
      <c r="S1592" t="s">
        <v>271</v>
      </c>
    </row>
    <row r="1593" spans="1:19" x14ac:dyDescent="0.35">
      <c r="A1593">
        <v>131240</v>
      </c>
      <c r="B1593">
        <v>114</v>
      </c>
      <c r="C1593" t="s">
        <v>27</v>
      </c>
      <c r="D1593" t="s">
        <v>777</v>
      </c>
      <c r="E1593">
        <v>3484.87</v>
      </c>
      <c r="F1593" s="20">
        <v>45797</v>
      </c>
      <c r="G1593" s="20">
        <v>45797</v>
      </c>
      <c r="H1593" s="20">
        <v>45797</v>
      </c>
      <c r="I1593" s="20">
        <v>45783</v>
      </c>
      <c r="J1593" s="20">
        <v>45786</v>
      </c>
      <c r="K1593" t="s">
        <v>330</v>
      </c>
      <c r="L1593" t="s">
        <v>766</v>
      </c>
      <c r="M1593" t="s">
        <v>767</v>
      </c>
      <c r="N1593" t="s">
        <v>2510</v>
      </c>
      <c r="O1593" t="s">
        <v>756</v>
      </c>
      <c r="P1593" t="s">
        <v>757</v>
      </c>
      <c r="Q1593" t="s">
        <v>758</v>
      </c>
      <c r="R1593" t="s">
        <v>266</v>
      </c>
      <c r="S1593" t="s">
        <v>271</v>
      </c>
    </row>
    <row r="1594" spans="1:19" x14ac:dyDescent="0.35">
      <c r="A1594">
        <v>131361</v>
      </c>
      <c r="B1594">
        <v>114</v>
      </c>
      <c r="C1594" t="s">
        <v>27</v>
      </c>
      <c r="D1594" t="s">
        <v>782</v>
      </c>
      <c r="E1594">
        <v>805.25</v>
      </c>
      <c r="F1594" s="20">
        <v>45798</v>
      </c>
      <c r="G1594" s="20">
        <v>45797</v>
      </c>
      <c r="H1594" s="20">
        <v>45797</v>
      </c>
      <c r="I1594" s="20">
        <v>45784</v>
      </c>
      <c r="J1594" s="20">
        <v>45786</v>
      </c>
      <c r="K1594" t="s">
        <v>330</v>
      </c>
      <c r="L1594" t="s">
        <v>766</v>
      </c>
      <c r="M1594" t="s">
        <v>767</v>
      </c>
      <c r="N1594" t="s">
        <v>2511</v>
      </c>
      <c r="O1594" t="s">
        <v>756</v>
      </c>
      <c r="P1594" t="s">
        <v>757</v>
      </c>
      <c r="Q1594" t="s">
        <v>758</v>
      </c>
      <c r="R1594" t="s">
        <v>266</v>
      </c>
      <c r="S1594" t="s">
        <v>271</v>
      </c>
    </row>
    <row r="1595" spans="1:19" x14ac:dyDescent="0.35">
      <c r="A1595">
        <v>131779</v>
      </c>
      <c r="B1595">
        <v>114</v>
      </c>
      <c r="C1595" t="s">
        <v>27</v>
      </c>
      <c r="D1595" t="s">
        <v>1821</v>
      </c>
      <c r="E1595">
        <v>950</v>
      </c>
      <c r="F1595" s="20">
        <v>45798</v>
      </c>
      <c r="G1595" s="20">
        <v>45797</v>
      </c>
      <c r="H1595" s="20">
        <v>45797</v>
      </c>
      <c r="I1595" s="20">
        <v>45783</v>
      </c>
      <c r="J1595" s="20">
        <v>45790</v>
      </c>
      <c r="K1595" t="s">
        <v>264</v>
      </c>
      <c r="L1595" t="s">
        <v>831</v>
      </c>
      <c r="M1595" t="s">
        <v>1078</v>
      </c>
      <c r="N1595" t="s">
        <v>2512</v>
      </c>
      <c r="O1595" t="s">
        <v>756</v>
      </c>
      <c r="P1595" t="s">
        <v>757</v>
      </c>
      <c r="Q1595" t="s">
        <v>758</v>
      </c>
      <c r="R1595" t="s">
        <v>266</v>
      </c>
      <c r="S1595" t="s">
        <v>271</v>
      </c>
    </row>
    <row r="1596" spans="1:19" x14ac:dyDescent="0.35">
      <c r="A1596">
        <v>104835</v>
      </c>
      <c r="B1596">
        <v>114</v>
      </c>
      <c r="C1596" t="s">
        <v>27</v>
      </c>
      <c r="D1596" t="s">
        <v>929</v>
      </c>
      <c r="E1596">
        <v>24050.41</v>
      </c>
      <c r="F1596" s="20">
        <v>45797</v>
      </c>
      <c r="G1596" s="20">
        <v>45797</v>
      </c>
      <c r="H1596" s="20">
        <v>45797</v>
      </c>
      <c r="I1596" s="20">
        <v>45769</v>
      </c>
      <c r="J1596" s="20"/>
      <c r="K1596" t="s">
        <v>264</v>
      </c>
      <c r="L1596" t="s">
        <v>930</v>
      </c>
      <c r="M1596" t="s">
        <v>931</v>
      </c>
      <c r="N1596" t="s">
        <v>2513</v>
      </c>
      <c r="O1596" t="s">
        <v>756</v>
      </c>
      <c r="P1596" t="s">
        <v>757</v>
      </c>
      <c r="Q1596" t="s">
        <v>758</v>
      </c>
      <c r="R1596" t="s">
        <v>266</v>
      </c>
      <c r="S1596" t="s">
        <v>271</v>
      </c>
    </row>
    <row r="1597" spans="1:19" x14ac:dyDescent="0.35">
      <c r="A1597">
        <v>101597</v>
      </c>
      <c r="B1597">
        <v>114</v>
      </c>
      <c r="C1597" t="s">
        <v>27</v>
      </c>
      <c r="D1597" t="s">
        <v>1378</v>
      </c>
      <c r="E1597">
        <v>12</v>
      </c>
      <c r="F1597" s="20">
        <v>45797</v>
      </c>
      <c r="G1597" s="20">
        <v>45797</v>
      </c>
      <c r="H1597" s="20">
        <v>45797</v>
      </c>
      <c r="I1597" s="20">
        <v>45777</v>
      </c>
      <c r="J1597" s="20"/>
      <c r="K1597" t="s">
        <v>330</v>
      </c>
      <c r="L1597" t="s">
        <v>916</v>
      </c>
      <c r="M1597" t="s">
        <v>1404</v>
      </c>
      <c r="N1597" t="s">
        <v>2514</v>
      </c>
      <c r="O1597" t="s">
        <v>756</v>
      </c>
      <c r="P1597" t="s">
        <v>757</v>
      </c>
      <c r="Q1597" t="s">
        <v>758</v>
      </c>
      <c r="R1597" t="s">
        <v>266</v>
      </c>
      <c r="S1597" t="s">
        <v>271</v>
      </c>
    </row>
    <row r="1598" spans="1:19" x14ac:dyDescent="0.35">
      <c r="A1598">
        <v>102143</v>
      </c>
      <c r="B1598">
        <v>114</v>
      </c>
      <c r="C1598" t="s">
        <v>27</v>
      </c>
      <c r="D1598" t="s">
        <v>1318</v>
      </c>
      <c r="E1598">
        <v>41950</v>
      </c>
      <c r="F1598" s="20">
        <v>45797</v>
      </c>
      <c r="G1598" s="20">
        <v>45797</v>
      </c>
      <c r="H1598" s="20">
        <v>45797</v>
      </c>
      <c r="I1598" s="20">
        <v>45778</v>
      </c>
      <c r="J1598" s="20"/>
      <c r="K1598" t="s">
        <v>264</v>
      </c>
      <c r="L1598" t="s">
        <v>879</v>
      </c>
      <c r="M1598" t="s">
        <v>880</v>
      </c>
      <c r="N1598" t="s">
        <v>2515</v>
      </c>
      <c r="O1598" t="s">
        <v>756</v>
      </c>
      <c r="P1598" t="s">
        <v>757</v>
      </c>
      <c r="Q1598" t="s">
        <v>758</v>
      </c>
      <c r="R1598" t="s">
        <v>266</v>
      </c>
      <c r="S1598" t="s">
        <v>302</v>
      </c>
    </row>
    <row r="1599" spans="1:19" x14ac:dyDescent="0.35">
      <c r="A1599">
        <v>102213</v>
      </c>
      <c r="B1599">
        <v>114</v>
      </c>
      <c r="C1599" t="s">
        <v>27</v>
      </c>
      <c r="D1599" t="s">
        <v>1320</v>
      </c>
      <c r="E1599">
        <v>185</v>
      </c>
      <c r="F1599" s="20">
        <v>45797</v>
      </c>
      <c r="G1599" s="20">
        <v>45797</v>
      </c>
      <c r="H1599" s="20">
        <v>45797</v>
      </c>
      <c r="I1599" s="20">
        <v>45782</v>
      </c>
      <c r="J1599" s="20"/>
      <c r="K1599" t="s">
        <v>330</v>
      </c>
      <c r="L1599" t="s">
        <v>916</v>
      </c>
      <c r="M1599" t="s">
        <v>1321</v>
      </c>
      <c r="N1599" t="s">
        <v>2516</v>
      </c>
      <c r="O1599" t="s">
        <v>756</v>
      </c>
      <c r="P1599" t="s">
        <v>757</v>
      </c>
      <c r="Q1599" t="s">
        <v>758</v>
      </c>
      <c r="R1599" t="s">
        <v>266</v>
      </c>
      <c r="S1599" t="s">
        <v>271</v>
      </c>
    </row>
    <row r="1600" spans="1:19" x14ac:dyDescent="0.35">
      <c r="A1600">
        <v>102247</v>
      </c>
      <c r="B1600">
        <v>114</v>
      </c>
      <c r="C1600" t="s">
        <v>27</v>
      </c>
      <c r="D1600" t="s">
        <v>1049</v>
      </c>
      <c r="E1600">
        <v>200</v>
      </c>
      <c r="F1600" s="20">
        <v>45797</v>
      </c>
      <c r="G1600" s="20">
        <v>45797</v>
      </c>
      <c r="H1600" s="20">
        <v>45797</v>
      </c>
      <c r="I1600" s="20">
        <v>45784</v>
      </c>
      <c r="J1600" s="20"/>
      <c r="K1600" t="s">
        <v>264</v>
      </c>
      <c r="L1600" t="s">
        <v>762</v>
      </c>
      <c r="M1600" t="s">
        <v>1050</v>
      </c>
      <c r="N1600" t="s">
        <v>918</v>
      </c>
      <c r="O1600" t="s">
        <v>756</v>
      </c>
      <c r="P1600" t="s">
        <v>757</v>
      </c>
      <c r="Q1600" t="s">
        <v>758</v>
      </c>
      <c r="R1600" t="s">
        <v>266</v>
      </c>
      <c r="S1600" t="s">
        <v>271</v>
      </c>
    </row>
    <row r="1601" spans="1:19" x14ac:dyDescent="0.35">
      <c r="A1601">
        <v>102258</v>
      </c>
      <c r="B1601">
        <v>114</v>
      </c>
      <c r="C1601" t="s">
        <v>27</v>
      </c>
      <c r="D1601" t="s">
        <v>1049</v>
      </c>
      <c r="E1601">
        <v>660</v>
      </c>
      <c r="F1601" s="20">
        <v>45797</v>
      </c>
      <c r="G1601" s="20">
        <v>45797</v>
      </c>
      <c r="H1601" s="20">
        <v>45797</v>
      </c>
      <c r="I1601" s="20">
        <v>45784</v>
      </c>
      <c r="J1601" s="20"/>
      <c r="K1601" t="s">
        <v>264</v>
      </c>
      <c r="L1601" t="s">
        <v>762</v>
      </c>
      <c r="M1601" t="s">
        <v>1050</v>
      </c>
      <c r="N1601" t="s">
        <v>2517</v>
      </c>
      <c r="O1601" t="s">
        <v>756</v>
      </c>
      <c r="P1601" t="s">
        <v>757</v>
      </c>
      <c r="Q1601" t="s">
        <v>758</v>
      </c>
      <c r="R1601" t="s">
        <v>266</v>
      </c>
      <c r="S1601" t="s">
        <v>271</v>
      </c>
    </row>
    <row r="1602" spans="1:19" x14ac:dyDescent="0.35">
      <c r="A1602">
        <v>103725</v>
      </c>
      <c r="B1602">
        <v>114</v>
      </c>
      <c r="C1602" t="s">
        <v>27</v>
      </c>
      <c r="D1602" t="s">
        <v>1378</v>
      </c>
      <c r="E1602">
        <v>278.55</v>
      </c>
      <c r="F1602" s="20">
        <v>45797</v>
      </c>
      <c r="G1602" s="20">
        <v>45797</v>
      </c>
      <c r="H1602" s="20">
        <v>45797</v>
      </c>
      <c r="I1602" s="20">
        <v>45777</v>
      </c>
      <c r="J1602" s="20"/>
      <c r="K1602" t="s">
        <v>330</v>
      </c>
      <c r="L1602" t="s">
        <v>916</v>
      </c>
      <c r="M1602" t="s">
        <v>1406</v>
      </c>
      <c r="N1602" t="s">
        <v>2518</v>
      </c>
      <c r="O1602" t="s">
        <v>756</v>
      </c>
      <c r="P1602" t="s">
        <v>757</v>
      </c>
      <c r="Q1602" t="s">
        <v>758</v>
      </c>
      <c r="R1602" t="s">
        <v>266</v>
      </c>
      <c r="S1602" t="s">
        <v>271</v>
      </c>
    </row>
    <row r="1603" spans="1:19" x14ac:dyDescent="0.35">
      <c r="A1603">
        <v>111194</v>
      </c>
      <c r="B1603">
        <v>114</v>
      </c>
      <c r="C1603" t="s">
        <v>27</v>
      </c>
      <c r="D1603" t="s">
        <v>1106</v>
      </c>
      <c r="E1603">
        <v>106445.9</v>
      </c>
      <c r="F1603" s="20">
        <v>45797</v>
      </c>
      <c r="G1603" s="20">
        <v>45797</v>
      </c>
      <c r="H1603" s="20">
        <v>45797</v>
      </c>
      <c r="I1603" s="20">
        <v>45777</v>
      </c>
      <c r="J1603" s="20"/>
      <c r="K1603" t="s">
        <v>330</v>
      </c>
      <c r="L1603" t="s">
        <v>1359</v>
      </c>
      <c r="M1603" t="s">
        <v>1106</v>
      </c>
      <c r="N1603" t="s">
        <v>2518</v>
      </c>
      <c r="O1603" t="s">
        <v>756</v>
      </c>
      <c r="P1603" t="s">
        <v>757</v>
      </c>
      <c r="Q1603" t="s">
        <v>758</v>
      </c>
      <c r="R1603" t="s">
        <v>266</v>
      </c>
      <c r="S1603" t="s">
        <v>271</v>
      </c>
    </row>
    <row r="1604" spans="1:19" x14ac:dyDescent="0.35">
      <c r="A1604">
        <v>110542</v>
      </c>
      <c r="B1604">
        <v>114</v>
      </c>
      <c r="C1604" t="s">
        <v>27</v>
      </c>
      <c r="D1604" t="s">
        <v>1408</v>
      </c>
      <c r="E1604">
        <v>891.41</v>
      </c>
      <c r="F1604" s="20">
        <v>45797</v>
      </c>
      <c r="G1604" s="20">
        <v>45797</v>
      </c>
      <c r="H1604" s="20">
        <v>45797</v>
      </c>
      <c r="I1604" s="20">
        <v>45777</v>
      </c>
      <c r="J1604" s="20"/>
      <c r="K1604" t="s">
        <v>330</v>
      </c>
      <c r="L1604" t="s">
        <v>916</v>
      </c>
      <c r="M1604" t="s">
        <v>1406</v>
      </c>
      <c r="N1604" t="s">
        <v>2518</v>
      </c>
      <c r="O1604" t="s">
        <v>756</v>
      </c>
      <c r="P1604" t="s">
        <v>757</v>
      </c>
      <c r="Q1604" t="s">
        <v>758</v>
      </c>
      <c r="R1604" t="s">
        <v>266</v>
      </c>
      <c r="S1604" t="s">
        <v>271</v>
      </c>
    </row>
    <row r="1605" spans="1:19" x14ac:dyDescent="0.35">
      <c r="A1605">
        <v>127000</v>
      </c>
      <c r="B1605">
        <v>114</v>
      </c>
      <c r="C1605" t="s">
        <v>27</v>
      </c>
      <c r="D1605" t="s">
        <v>885</v>
      </c>
      <c r="E1605">
        <v>855</v>
      </c>
      <c r="F1605" s="20">
        <v>45797</v>
      </c>
      <c r="G1605" s="20">
        <v>45797</v>
      </c>
      <c r="H1605" s="20">
        <v>45797</v>
      </c>
      <c r="I1605" s="20">
        <v>45769</v>
      </c>
      <c r="J1605" s="20">
        <v>45771</v>
      </c>
      <c r="K1605" t="s">
        <v>330</v>
      </c>
      <c r="L1605" t="s">
        <v>766</v>
      </c>
      <c r="M1605" t="s">
        <v>770</v>
      </c>
      <c r="N1605" t="s">
        <v>2519</v>
      </c>
      <c r="O1605" t="s">
        <v>756</v>
      </c>
      <c r="P1605" t="s">
        <v>757</v>
      </c>
      <c r="Q1605" t="s">
        <v>758</v>
      </c>
      <c r="R1605" t="s">
        <v>266</v>
      </c>
      <c r="S1605" t="s">
        <v>271</v>
      </c>
    </row>
    <row r="1606" spans="1:19" x14ac:dyDescent="0.35">
      <c r="A1606">
        <v>127192</v>
      </c>
      <c r="B1606">
        <v>114</v>
      </c>
      <c r="C1606" t="s">
        <v>27</v>
      </c>
      <c r="D1606" t="s">
        <v>952</v>
      </c>
      <c r="E1606">
        <v>789.6</v>
      </c>
      <c r="F1606" s="20">
        <v>45797</v>
      </c>
      <c r="G1606" s="20">
        <v>45797</v>
      </c>
      <c r="H1606" s="20">
        <v>45797</v>
      </c>
      <c r="I1606" s="20">
        <v>45769</v>
      </c>
      <c r="J1606" s="20">
        <v>45771</v>
      </c>
      <c r="K1606" t="s">
        <v>330</v>
      </c>
      <c r="L1606" t="s">
        <v>766</v>
      </c>
      <c r="M1606" t="s">
        <v>770</v>
      </c>
      <c r="N1606" t="s">
        <v>2520</v>
      </c>
      <c r="O1606" t="s">
        <v>756</v>
      </c>
      <c r="P1606" t="s">
        <v>757</v>
      </c>
      <c r="Q1606" t="s">
        <v>758</v>
      </c>
      <c r="R1606" t="s">
        <v>266</v>
      </c>
      <c r="S1606" t="s">
        <v>271</v>
      </c>
    </row>
    <row r="1607" spans="1:19" x14ac:dyDescent="0.35">
      <c r="A1607">
        <v>15655</v>
      </c>
      <c r="B1607">
        <v>114</v>
      </c>
      <c r="C1607" t="s">
        <v>27</v>
      </c>
      <c r="D1607" t="s">
        <v>1317</v>
      </c>
      <c r="E1607">
        <v>2000</v>
      </c>
      <c r="F1607" s="20">
        <v>45796</v>
      </c>
      <c r="G1607" s="20">
        <v>45796</v>
      </c>
      <c r="H1607" s="20">
        <v>45796</v>
      </c>
      <c r="I1607" s="20">
        <v>45322</v>
      </c>
      <c r="J1607" s="20"/>
      <c r="L1607" t="s">
        <v>1097</v>
      </c>
      <c r="M1607" t="s">
        <v>1105</v>
      </c>
      <c r="O1607" t="s">
        <v>756</v>
      </c>
      <c r="P1607" t="s">
        <v>757</v>
      </c>
      <c r="Q1607" t="s">
        <v>758</v>
      </c>
      <c r="R1607" t="s">
        <v>266</v>
      </c>
      <c r="S1607" t="s">
        <v>332</v>
      </c>
    </row>
    <row r="1608" spans="1:19" x14ac:dyDescent="0.35">
      <c r="A1608">
        <v>131083</v>
      </c>
      <c r="B1608">
        <v>114</v>
      </c>
      <c r="C1608" t="s">
        <v>27</v>
      </c>
      <c r="D1608" t="s">
        <v>801</v>
      </c>
      <c r="E1608">
        <v>624</v>
      </c>
      <c r="F1608" s="20">
        <v>45794</v>
      </c>
      <c r="G1608" s="20">
        <v>45796</v>
      </c>
      <c r="H1608" s="20">
        <v>45796</v>
      </c>
      <c r="I1608" s="20">
        <v>45783</v>
      </c>
      <c r="J1608" s="20">
        <v>45785</v>
      </c>
      <c r="K1608" t="s">
        <v>330</v>
      </c>
      <c r="L1608" t="s">
        <v>766</v>
      </c>
      <c r="M1608" t="s">
        <v>767</v>
      </c>
      <c r="N1608" t="s">
        <v>2521</v>
      </c>
      <c r="O1608" t="s">
        <v>756</v>
      </c>
      <c r="P1608" t="s">
        <v>757</v>
      </c>
      <c r="Q1608" t="s">
        <v>758</v>
      </c>
      <c r="R1608" t="s">
        <v>266</v>
      </c>
      <c r="S1608" t="s">
        <v>271</v>
      </c>
    </row>
    <row r="1609" spans="1:19" x14ac:dyDescent="0.35">
      <c r="A1609">
        <v>131322</v>
      </c>
      <c r="B1609">
        <v>114</v>
      </c>
      <c r="C1609" t="s">
        <v>27</v>
      </c>
      <c r="D1609" t="s">
        <v>804</v>
      </c>
      <c r="E1609">
        <v>1451.08</v>
      </c>
      <c r="F1609" s="20">
        <v>45796</v>
      </c>
      <c r="G1609" s="20">
        <v>45796</v>
      </c>
      <c r="H1609" s="20">
        <v>45796</v>
      </c>
      <c r="I1609" s="20">
        <v>45778</v>
      </c>
      <c r="J1609" s="20">
        <v>45786</v>
      </c>
      <c r="K1609" t="s">
        <v>330</v>
      </c>
      <c r="L1609" t="s">
        <v>766</v>
      </c>
      <c r="M1609" t="s">
        <v>767</v>
      </c>
      <c r="N1609" t="s">
        <v>2522</v>
      </c>
      <c r="O1609" t="s">
        <v>756</v>
      </c>
      <c r="P1609" t="s">
        <v>757</v>
      </c>
      <c r="Q1609" t="s">
        <v>758</v>
      </c>
      <c r="R1609" t="s">
        <v>266</v>
      </c>
      <c r="S1609" t="s">
        <v>271</v>
      </c>
    </row>
    <row r="1610" spans="1:19" x14ac:dyDescent="0.35">
      <c r="A1610">
        <v>131348</v>
      </c>
      <c r="B1610">
        <v>114</v>
      </c>
      <c r="C1610" t="s">
        <v>27</v>
      </c>
      <c r="D1610" t="s">
        <v>979</v>
      </c>
      <c r="E1610">
        <v>4083.86</v>
      </c>
      <c r="F1610" s="20">
        <v>45796</v>
      </c>
      <c r="G1610" s="20">
        <v>45796</v>
      </c>
      <c r="H1610" s="20">
        <v>45796</v>
      </c>
      <c r="I1610" s="20">
        <v>45784</v>
      </c>
      <c r="J1610" s="20">
        <v>45786</v>
      </c>
      <c r="K1610" t="s">
        <v>330</v>
      </c>
      <c r="L1610" t="s">
        <v>766</v>
      </c>
      <c r="M1610" t="s">
        <v>767</v>
      </c>
      <c r="N1610" t="s">
        <v>2523</v>
      </c>
      <c r="O1610" t="s">
        <v>756</v>
      </c>
      <c r="P1610" t="s">
        <v>757</v>
      </c>
      <c r="Q1610" t="s">
        <v>758</v>
      </c>
      <c r="R1610" t="s">
        <v>266</v>
      </c>
      <c r="S1610" t="s">
        <v>271</v>
      </c>
    </row>
    <row r="1611" spans="1:19" x14ac:dyDescent="0.35">
      <c r="A1611">
        <v>131352</v>
      </c>
      <c r="B1611">
        <v>114</v>
      </c>
      <c r="C1611" t="s">
        <v>27</v>
      </c>
      <c r="D1611" t="s">
        <v>979</v>
      </c>
      <c r="E1611">
        <v>2012.8</v>
      </c>
      <c r="F1611" s="20">
        <v>45796</v>
      </c>
      <c r="G1611" s="20">
        <v>45796</v>
      </c>
      <c r="H1611" s="20">
        <v>45796</v>
      </c>
      <c r="I1611" s="20">
        <v>45784</v>
      </c>
      <c r="J1611" s="20">
        <v>45786</v>
      </c>
      <c r="K1611" t="s">
        <v>330</v>
      </c>
      <c r="L1611" t="s">
        <v>762</v>
      </c>
      <c r="M1611" t="s">
        <v>788</v>
      </c>
      <c r="N1611" t="s">
        <v>2524</v>
      </c>
      <c r="O1611" t="s">
        <v>756</v>
      </c>
      <c r="P1611" t="s">
        <v>757</v>
      </c>
      <c r="Q1611" t="s">
        <v>758</v>
      </c>
      <c r="R1611" t="s">
        <v>266</v>
      </c>
      <c r="S1611" t="s">
        <v>271</v>
      </c>
    </row>
    <row r="1612" spans="1:19" x14ac:dyDescent="0.35">
      <c r="A1612">
        <v>131358</v>
      </c>
      <c r="B1612">
        <v>114</v>
      </c>
      <c r="C1612" t="s">
        <v>27</v>
      </c>
      <c r="D1612" t="s">
        <v>801</v>
      </c>
      <c r="E1612">
        <v>1641</v>
      </c>
      <c r="F1612" s="20">
        <v>45796</v>
      </c>
      <c r="G1612" s="20">
        <v>45796</v>
      </c>
      <c r="H1612" s="20">
        <v>45796</v>
      </c>
      <c r="I1612" s="20">
        <v>45768</v>
      </c>
      <c r="J1612" s="20">
        <v>45786</v>
      </c>
      <c r="K1612" t="s">
        <v>330</v>
      </c>
      <c r="L1612" t="s">
        <v>766</v>
      </c>
      <c r="M1612" t="s">
        <v>767</v>
      </c>
      <c r="N1612" t="s">
        <v>2525</v>
      </c>
      <c r="O1612" t="s">
        <v>756</v>
      </c>
      <c r="P1612" t="s">
        <v>757</v>
      </c>
      <c r="Q1612" t="s">
        <v>758</v>
      </c>
      <c r="R1612" t="s">
        <v>266</v>
      </c>
      <c r="S1612" t="s">
        <v>271</v>
      </c>
    </row>
    <row r="1613" spans="1:19" x14ac:dyDescent="0.35">
      <c r="A1613">
        <v>131363</v>
      </c>
      <c r="B1613">
        <v>114</v>
      </c>
      <c r="C1613" t="s">
        <v>27</v>
      </c>
      <c r="D1613" t="s">
        <v>801</v>
      </c>
      <c r="E1613">
        <v>476</v>
      </c>
      <c r="F1613" s="20">
        <v>45796</v>
      </c>
      <c r="G1613" s="20">
        <v>45796</v>
      </c>
      <c r="H1613" s="20">
        <v>45796</v>
      </c>
      <c r="I1613" s="20">
        <v>45784</v>
      </c>
      <c r="J1613" s="20">
        <v>45786</v>
      </c>
      <c r="K1613" t="s">
        <v>330</v>
      </c>
      <c r="L1613" t="s">
        <v>766</v>
      </c>
      <c r="M1613" t="s">
        <v>767</v>
      </c>
      <c r="N1613" t="s">
        <v>2526</v>
      </c>
      <c r="O1613" t="s">
        <v>756</v>
      </c>
      <c r="P1613" t="s">
        <v>757</v>
      </c>
      <c r="Q1613" t="s">
        <v>758</v>
      </c>
      <c r="R1613" t="s">
        <v>266</v>
      </c>
      <c r="S1613" t="s">
        <v>271</v>
      </c>
    </row>
    <row r="1614" spans="1:19" x14ac:dyDescent="0.35">
      <c r="A1614">
        <v>131411</v>
      </c>
      <c r="B1614">
        <v>114</v>
      </c>
      <c r="C1614" t="s">
        <v>27</v>
      </c>
      <c r="D1614" t="s">
        <v>984</v>
      </c>
      <c r="E1614">
        <v>7272</v>
      </c>
      <c r="F1614" s="20">
        <v>45796</v>
      </c>
      <c r="G1614" s="20">
        <v>45796</v>
      </c>
      <c r="H1614" s="20">
        <v>45796</v>
      </c>
      <c r="I1614" s="20">
        <v>45786</v>
      </c>
      <c r="J1614" s="20">
        <v>45786</v>
      </c>
      <c r="K1614" t="s">
        <v>264</v>
      </c>
      <c r="L1614" t="s">
        <v>812</v>
      </c>
      <c r="M1614" t="s">
        <v>985</v>
      </c>
      <c r="N1614" t="s">
        <v>2527</v>
      </c>
      <c r="O1614" t="s">
        <v>756</v>
      </c>
      <c r="P1614" t="s">
        <v>757</v>
      </c>
      <c r="Q1614" t="s">
        <v>758</v>
      </c>
      <c r="R1614" t="s">
        <v>266</v>
      </c>
      <c r="S1614" t="s">
        <v>271</v>
      </c>
    </row>
    <row r="1615" spans="1:19" x14ac:dyDescent="0.35">
      <c r="A1615">
        <v>131438</v>
      </c>
      <c r="B1615">
        <v>114</v>
      </c>
      <c r="C1615" t="s">
        <v>27</v>
      </c>
      <c r="D1615" t="s">
        <v>1362</v>
      </c>
      <c r="E1615">
        <v>420</v>
      </c>
      <c r="F1615" s="20">
        <v>45796</v>
      </c>
      <c r="G1615" s="20">
        <v>45796</v>
      </c>
      <c r="H1615" s="20">
        <v>45796</v>
      </c>
      <c r="I1615" s="20">
        <v>45762</v>
      </c>
      <c r="J1615" s="20">
        <v>45789</v>
      </c>
      <c r="K1615" t="s">
        <v>264</v>
      </c>
      <c r="N1615" t="s">
        <v>2528</v>
      </c>
      <c r="O1615" t="s">
        <v>756</v>
      </c>
      <c r="P1615" t="s">
        <v>757</v>
      </c>
      <c r="Q1615" t="s">
        <v>758</v>
      </c>
      <c r="R1615" t="s">
        <v>266</v>
      </c>
      <c r="S1615" t="s">
        <v>271</v>
      </c>
    </row>
    <row r="1616" spans="1:19" x14ac:dyDescent="0.35">
      <c r="A1616">
        <v>131445</v>
      </c>
      <c r="B1616">
        <v>114</v>
      </c>
      <c r="C1616" t="s">
        <v>27</v>
      </c>
      <c r="D1616" t="s">
        <v>2529</v>
      </c>
      <c r="E1616">
        <v>380</v>
      </c>
      <c r="F1616" s="20">
        <v>45796</v>
      </c>
      <c r="G1616" s="20">
        <v>45796</v>
      </c>
      <c r="H1616" s="20">
        <v>45796</v>
      </c>
      <c r="I1616" s="20">
        <v>45789</v>
      </c>
      <c r="J1616" s="20">
        <v>45789</v>
      </c>
      <c r="K1616" t="s">
        <v>264</v>
      </c>
      <c r="L1616" t="s">
        <v>791</v>
      </c>
      <c r="M1616" t="s">
        <v>971</v>
      </c>
      <c r="N1616" t="s">
        <v>2530</v>
      </c>
      <c r="O1616" t="s">
        <v>756</v>
      </c>
      <c r="P1616" t="s">
        <v>757</v>
      </c>
      <c r="Q1616" t="s">
        <v>758</v>
      </c>
      <c r="R1616" t="s">
        <v>266</v>
      </c>
      <c r="S1616" t="s">
        <v>271</v>
      </c>
    </row>
    <row r="1617" spans="1:19" x14ac:dyDescent="0.35">
      <c r="A1617">
        <v>131553</v>
      </c>
      <c r="B1617">
        <v>114</v>
      </c>
      <c r="C1617" t="s">
        <v>27</v>
      </c>
      <c r="D1617" t="s">
        <v>801</v>
      </c>
      <c r="E1617">
        <v>1105</v>
      </c>
      <c r="F1617" s="20">
        <v>45796</v>
      </c>
      <c r="G1617" s="20">
        <v>45796</v>
      </c>
      <c r="H1617" s="20">
        <v>45796</v>
      </c>
      <c r="I1617" s="20">
        <v>45785</v>
      </c>
      <c r="J1617" s="20">
        <v>45789</v>
      </c>
      <c r="K1617" t="s">
        <v>330</v>
      </c>
      <c r="L1617" t="s">
        <v>766</v>
      </c>
      <c r="M1617" t="s">
        <v>767</v>
      </c>
      <c r="N1617" t="s">
        <v>2531</v>
      </c>
      <c r="O1617" t="s">
        <v>756</v>
      </c>
      <c r="P1617" t="s">
        <v>757</v>
      </c>
      <c r="Q1617" t="s">
        <v>758</v>
      </c>
      <c r="R1617" t="s">
        <v>266</v>
      </c>
      <c r="S1617" t="s">
        <v>271</v>
      </c>
    </row>
    <row r="1618" spans="1:19" x14ac:dyDescent="0.35">
      <c r="A1618">
        <v>131580</v>
      </c>
      <c r="B1618">
        <v>114</v>
      </c>
      <c r="C1618" t="s">
        <v>27</v>
      </c>
      <c r="D1618" t="s">
        <v>1409</v>
      </c>
      <c r="E1618">
        <v>1357.3</v>
      </c>
      <c r="F1618" s="20">
        <v>45796</v>
      </c>
      <c r="G1618" s="20">
        <v>45796</v>
      </c>
      <c r="H1618" s="20">
        <v>45796</v>
      </c>
      <c r="I1618" s="20">
        <v>45748</v>
      </c>
      <c r="J1618" s="20">
        <v>45789</v>
      </c>
      <c r="K1618" t="s">
        <v>330</v>
      </c>
      <c r="L1618" t="s">
        <v>812</v>
      </c>
      <c r="M1618" t="s">
        <v>901</v>
      </c>
      <c r="N1618" t="s">
        <v>2532</v>
      </c>
      <c r="O1618" t="s">
        <v>756</v>
      </c>
      <c r="P1618" t="s">
        <v>757</v>
      </c>
      <c r="Q1618" t="s">
        <v>758</v>
      </c>
      <c r="R1618" t="s">
        <v>266</v>
      </c>
      <c r="S1618" t="s">
        <v>302</v>
      </c>
    </row>
    <row r="1619" spans="1:19" x14ac:dyDescent="0.35">
      <c r="A1619">
        <v>131782</v>
      </c>
      <c r="B1619">
        <v>114</v>
      </c>
      <c r="C1619" t="s">
        <v>27</v>
      </c>
      <c r="D1619" t="s">
        <v>987</v>
      </c>
      <c r="E1619">
        <v>1732.53</v>
      </c>
      <c r="F1619" s="20">
        <v>45796</v>
      </c>
      <c r="G1619" s="20">
        <v>45796</v>
      </c>
      <c r="H1619" s="20">
        <v>45796</v>
      </c>
      <c r="I1619" s="20">
        <v>45789</v>
      </c>
      <c r="J1619" s="20">
        <v>45790</v>
      </c>
      <c r="K1619" t="s">
        <v>330</v>
      </c>
      <c r="L1619" t="s">
        <v>766</v>
      </c>
      <c r="M1619" t="s">
        <v>767</v>
      </c>
      <c r="N1619" t="s">
        <v>918</v>
      </c>
      <c r="O1619" t="s">
        <v>756</v>
      </c>
      <c r="P1619" t="s">
        <v>757</v>
      </c>
      <c r="Q1619" t="s">
        <v>758</v>
      </c>
      <c r="R1619" t="s">
        <v>266</v>
      </c>
      <c r="S1619" t="s">
        <v>271</v>
      </c>
    </row>
    <row r="1620" spans="1:19" x14ac:dyDescent="0.35">
      <c r="A1620">
        <v>132839</v>
      </c>
      <c r="B1620">
        <v>114</v>
      </c>
      <c r="C1620" t="s">
        <v>27</v>
      </c>
      <c r="D1620" t="s">
        <v>878</v>
      </c>
      <c r="E1620">
        <v>800.68</v>
      </c>
      <c r="F1620" s="20">
        <v>45797</v>
      </c>
      <c r="G1620" s="20">
        <v>45796</v>
      </c>
      <c r="H1620" s="20">
        <v>45796</v>
      </c>
      <c r="I1620" s="20">
        <v>45792</v>
      </c>
      <c r="J1620" s="20"/>
      <c r="L1620" t="s">
        <v>879</v>
      </c>
      <c r="M1620" t="s">
        <v>880</v>
      </c>
      <c r="O1620" t="s">
        <v>756</v>
      </c>
      <c r="P1620" t="s">
        <v>757</v>
      </c>
      <c r="Q1620" t="s">
        <v>758</v>
      </c>
      <c r="R1620" t="s">
        <v>266</v>
      </c>
      <c r="S1620" t="s">
        <v>302</v>
      </c>
    </row>
    <row r="1621" spans="1:19" x14ac:dyDescent="0.35">
      <c r="A1621">
        <v>132840</v>
      </c>
      <c r="B1621">
        <v>114</v>
      </c>
      <c r="C1621" t="s">
        <v>27</v>
      </c>
      <c r="D1621" t="s">
        <v>881</v>
      </c>
      <c r="E1621">
        <v>679.97</v>
      </c>
      <c r="F1621" s="20">
        <v>45797</v>
      </c>
      <c r="G1621" s="20">
        <v>45796</v>
      </c>
      <c r="H1621" s="20">
        <v>45796</v>
      </c>
      <c r="I1621" s="20">
        <v>45792</v>
      </c>
      <c r="J1621" s="20"/>
      <c r="L1621" t="s">
        <v>879</v>
      </c>
      <c r="M1621" t="s">
        <v>880</v>
      </c>
      <c r="O1621" t="s">
        <v>756</v>
      </c>
      <c r="P1621" t="s">
        <v>757</v>
      </c>
      <c r="Q1621" t="s">
        <v>758</v>
      </c>
      <c r="R1621" t="s">
        <v>266</v>
      </c>
      <c r="S1621" t="s">
        <v>302</v>
      </c>
    </row>
    <row r="1622" spans="1:19" x14ac:dyDescent="0.35">
      <c r="A1622">
        <v>132841</v>
      </c>
      <c r="B1622">
        <v>114</v>
      </c>
      <c r="C1622" t="s">
        <v>27</v>
      </c>
      <c r="D1622" t="s">
        <v>882</v>
      </c>
      <c r="E1622">
        <v>662.34</v>
      </c>
      <c r="F1622" s="20">
        <v>45797</v>
      </c>
      <c r="G1622" s="20">
        <v>45796</v>
      </c>
      <c r="H1622" s="20">
        <v>45796</v>
      </c>
      <c r="I1622" s="20">
        <v>45792</v>
      </c>
      <c r="J1622" s="20"/>
      <c r="L1622" t="s">
        <v>879</v>
      </c>
      <c r="M1622" t="s">
        <v>880</v>
      </c>
      <c r="O1622" t="s">
        <v>756</v>
      </c>
      <c r="P1622" t="s">
        <v>757</v>
      </c>
      <c r="Q1622" t="s">
        <v>758</v>
      </c>
      <c r="R1622" t="s">
        <v>266</v>
      </c>
      <c r="S1622" t="s">
        <v>302</v>
      </c>
    </row>
    <row r="1623" spans="1:19" x14ac:dyDescent="0.35">
      <c r="A1623">
        <v>132842</v>
      </c>
      <c r="B1623">
        <v>114</v>
      </c>
      <c r="C1623" t="s">
        <v>27</v>
      </c>
      <c r="D1623" t="s">
        <v>883</v>
      </c>
      <c r="E1623">
        <v>765.55</v>
      </c>
      <c r="F1623" s="20">
        <v>45797</v>
      </c>
      <c r="G1623" s="20">
        <v>45796</v>
      </c>
      <c r="H1623" s="20">
        <v>45796</v>
      </c>
      <c r="I1623" s="20">
        <v>45792</v>
      </c>
      <c r="J1623" s="20"/>
      <c r="L1623" t="s">
        <v>879</v>
      </c>
      <c r="M1623" t="s">
        <v>880</v>
      </c>
      <c r="O1623" t="s">
        <v>756</v>
      </c>
      <c r="P1623" t="s">
        <v>757</v>
      </c>
      <c r="Q1623" t="s">
        <v>758</v>
      </c>
      <c r="R1623" t="s">
        <v>266</v>
      </c>
      <c r="S1623" t="s">
        <v>302</v>
      </c>
    </row>
    <row r="1624" spans="1:19" x14ac:dyDescent="0.35">
      <c r="A1624">
        <v>133535</v>
      </c>
      <c r="B1624">
        <v>114</v>
      </c>
      <c r="C1624" t="s">
        <v>27</v>
      </c>
      <c r="D1624" t="s">
        <v>782</v>
      </c>
      <c r="E1624">
        <v>0</v>
      </c>
      <c r="F1624" s="20">
        <v>45796</v>
      </c>
      <c r="G1624" s="20">
        <v>45804</v>
      </c>
      <c r="H1624" s="20">
        <v>45796</v>
      </c>
      <c r="I1624" s="20">
        <v>45796</v>
      </c>
      <c r="J1624" s="20">
        <v>45798</v>
      </c>
      <c r="K1624" t="s">
        <v>453</v>
      </c>
      <c r="L1624" t="s">
        <v>766</v>
      </c>
      <c r="M1624" t="s">
        <v>767</v>
      </c>
      <c r="N1624" t="s">
        <v>2533</v>
      </c>
      <c r="O1624" t="s">
        <v>756</v>
      </c>
      <c r="P1624" t="s">
        <v>757</v>
      </c>
      <c r="Q1624" t="s">
        <v>758</v>
      </c>
      <c r="R1624" t="s">
        <v>266</v>
      </c>
      <c r="S1624" t="s">
        <v>271</v>
      </c>
    </row>
    <row r="1625" spans="1:19" x14ac:dyDescent="0.35">
      <c r="A1625">
        <v>128506</v>
      </c>
      <c r="B1625">
        <v>114</v>
      </c>
      <c r="C1625" t="s">
        <v>27</v>
      </c>
      <c r="D1625" t="s">
        <v>1124</v>
      </c>
      <c r="E1625">
        <v>185</v>
      </c>
      <c r="F1625" s="20">
        <v>45794</v>
      </c>
      <c r="G1625" s="20">
        <v>45796</v>
      </c>
      <c r="H1625" s="20">
        <v>45796</v>
      </c>
      <c r="I1625" s="20">
        <v>45764</v>
      </c>
      <c r="J1625" s="20">
        <v>45779</v>
      </c>
      <c r="K1625" t="s">
        <v>330</v>
      </c>
      <c r="L1625" t="s">
        <v>762</v>
      </c>
      <c r="M1625" t="s">
        <v>807</v>
      </c>
      <c r="N1625" t="s">
        <v>2534</v>
      </c>
      <c r="O1625" t="s">
        <v>756</v>
      </c>
      <c r="P1625" t="s">
        <v>757</v>
      </c>
      <c r="Q1625" t="s">
        <v>758</v>
      </c>
      <c r="R1625" t="s">
        <v>266</v>
      </c>
      <c r="S1625" t="s">
        <v>271</v>
      </c>
    </row>
    <row r="1626" spans="1:19" x14ac:dyDescent="0.35">
      <c r="A1626">
        <v>128566</v>
      </c>
      <c r="B1626">
        <v>114</v>
      </c>
      <c r="C1626" t="s">
        <v>27</v>
      </c>
      <c r="D1626" t="s">
        <v>804</v>
      </c>
      <c r="E1626">
        <v>4172.74</v>
      </c>
      <c r="F1626" s="20">
        <v>45796</v>
      </c>
      <c r="G1626" s="20">
        <v>45796</v>
      </c>
      <c r="H1626" s="20">
        <v>45796</v>
      </c>
      <c r="I1626" s="20">
        <v>45776</v>
      </c>
      <c r="J1626" s="20">
        <v>45779</v>
      </c>
      <c r="K1626" t="s">
        <v>330</v>
      </c>
      <c r="L1626" t="s">
        <v>766</v>
      </c>
      <c r="M1626" t="s">
        <v>767</v>
      </c>
      <c r="N1626" t="s">
        <v>2535</v>
      </c>
      <c r="O1626" t="s">
        <v>756</v>
      </c>
      <c r="P1626" t="s">
        <v>757</v>
      </c>
      <c r="Q1626" t="s">
        <v>758</v>
      </c>
      <c r="R1626" t="s">
        <v>266</v>
      </c>
      <c r="S1626" t="s">
        <v>271</v>
      </c>
    </row>
    <row r="1627" spans="1:19" x14ac:dyDescent="0.35">
      <c r="A1627">
        <v>128806</v>
      </c>
      <c r="B1627">
        <v>114</v>
      </c>
      <c r="C1627" t="s">
        <v>27</v>
      </c>
      <c r="D1627" t="s">
        <v>2224</v>
      </c>
      <c r="E1627">
        <v>499.5</v>
      </c>
      <c r="F1627" s="20">
        <v>45794</v>
      </c>
      <c r="G1627" s="20">
        <v>45796</v>
      </c>
      <c r="H1627" s="20">
        <v>45796</v>
      </c>
      <c r="I1627" s="20">
        <v>45779</v>
      </c>
      <c r="J1627" s="20">
        <v>45782</v>
      </c>
      <c r="K1627" t="s">
        <v>330</v>
      </c>
      <c r="L1627" t="s">
        <v>766</v>
      </c>
      <c r="M1627" t="s">
        <v>767</v>
      </c>
      <c r="N1627" t="s">
        <v>2536</v>
      </c>
      <c r="O1627" t="s">
        <v>756</v>
      </c>
      <c r="P1627" t="s">
        <v>757</v>
      </c>
      <c r="Q1627" t="s">
        <v>758</v>
      </c>
      <c r="R1627" t="s">
        <v>266</v>
      </c>
      <c r="S1627" t="s">
        <v>271</v>
      </c>
    </row>
    <row r="1628" spans="1:19" x14ac:dyDescent="0.35">
      <c r="A1628">
        <v>128809</v>
      </c>
      <c r="B1628">
        <v>114</v>
      </c>
      <c r="C1628" t="s">
        <v>27</v>
      </c>
      <c r="D1628" t="s">
        <v>2142</v>
      </c>
      <c r="E1628">
        <v>1662.28</v>
      </c>
      <c r="F1628" s="20">
        <v>45794</v>
      </c>
      <c r="G1628" s="20">
        <v>45796</v>
      </c>
      <c r="H1628" s="20">
        <v>45796</v>
      </c>
      <c r="I1628" s="20">
        <v>45779</v>
      </c>
      <c r="J1628" s="20">
        <v>45782</v>
      </c>
      <c r="K1628" t="s">
        <v>330</v>
      </c>
      <c r="L1628" t="s">
        <v>766</v>
      </c>
      <c r="M1628" t="s">
        <v>767</v>
      </c>
      <c r="N1628" t="s">
        <v>2537</v>
      </c>
      <c r="O1628" t="s">
        <v>756</v>
      </c>
      <c r="P1628" t="s">
        <v>757</v>
      </c>
      <c r="Q1628" t="s">
        <v>758</v>
      </c>
      <c r="R1628" t="s">
        <v>266</v>
      </c>
      <c r="S1628" t="s">
        <v>271</v>
      </c>
    </row>
    <row r="1629" spans="1:19" x14ac:dyDescent="0.35">
      <c r="A1629">
        <v>128810</v>
      </c>
      <c r="B1629">
        <v>114</v>
      </c>
      <c r="C1629" t="s">
        <v>27</v>
      </c>
      <c r="D1629" t="s">
        <v>826</v>
      </c>
      <c r="E1629">
        <v>4198.5</v>
      </c>
      <c r="F1629" s="20">
        <v>45794</v>
      </c>
      <c r="G1629" s="20">
        <v>45796</v>
      </c>
      <c r="H1629" s="20">
        <v>45796</v>
      </c>
      <c r="I1629" s="20">
        <v>45780</v>
      </c>
      <c r="J1629" s="20">
        <v>45782</v>
      </c>
      <c r="K1629" t="s">
        <v>330</v>
      </c>
      <c r="L1629" t="s">
        <v>766</v>
      </c>
      <c r="M1629" t="s">
        <v>767</v>
      </c>
      <c r="N1629" t="s">
        <v>2538</v>
      </c>
      <c r="O1629" t="s">
        <v>756</v>
      </c>
      <c r="P1629" t="s">
        <v>757</v>
      </c>
      <c r="Q1629" t="s">
        <v>758</v>
      </c>
      <c r="R1629" t="s">
        <v>266</v>
      </c>
      <c r="S1629" t="s">
        <v>271</v>
      </c>
    </row>
    <row r="1630" spans="1:19" x14ac:dyDescent="0.35">
      <c r="A1630">
        <v>128818</v>
      </c>
      <c r="B1630">
        <v>114</v>
      </c>
      <c r="C1630" t="s">
        <v>27</v>
      </c>
      <c r="D1630" t="s">
        <v>817</v>
      </c>
      <c r="E1630">
        <v>873.6</v>
      </c>
      <c r="F1630" s="20">
        <v>45794</v>
      </c>
      <c r="G1630" s="20">
        <v>45796</v>
      </c>
      <c r="H1630" s="20">
        <v>45796</v>
      </c>
      <c r="I1630" s="20">
        <v>45780</v>
      </c>
      <c r="J1630" s="20">
        <v>45782</v>
      </c>
      <c r="K1630" t="s">
        <v>330</v>
      </c>
      <c r="L1630" t="s">
        <v>766</v>
      </c>
      <c r="M1630" t="s">
        <v>767</v>
      </c>
      <c r="N1630" t="s">
        <v>2539</v>
      </c>
      <c r="O1630" t="s">
        <v>756</v>
      </c>
      <c r="P1630" t="s">
        <v>757</v>
      </c>
      <c r="Q1630" t="s">
        <v>758</v>
      </c>
      <c r="R1630" t="s">
        <v>266</v>
      </c>
      <c r="S1630" t="s">
        <v>271</v>
      </c>
    </row>
    <row r="1631" spans="1:19" x14ac:dyDescent="0.35">
      <c r="A1631">
        <v>128819</v>
      </c>
      <c r="B1631">
        <v>114</v>
      </c>
      <c r="C1631" t="s">
        <v>27</v>
      </c>
      <c r="D1631" t="s">
        <v>817</v>
      </c>
      <c r="E1631">
        <v>2332</v>
      </c>
      <c r="F1631" s="20">
        <v>45794</v>
      </c>
      <c r="G1631" s="20">
        <v>45796</v>
      </c>
      <c r="H1631" s="20">
        <v>45796</v>
      </c>
      <c r="I1631" s="20">
        <v>45780</v>
      </c>
      <c r="J1631" s="20">
        <v>45782</v>
      </c>
      <c r="K1631" t="s">
        <v>330</v>
      </c>
      <c r="L1631" t="s">
        <v>766</v>
      </c>
      <c r="M1631" t="s">
        <v>767</v>
      </c>
      <c r="N1631" t="s">
        <v>2540</v>
      </c>
      <c r="O1631" t="s">
        <v>756</v>
      </c>
      <c r="P1631" t="s">
        <v>757</v>
      </c>
      <c r="Q1631" t="s">
        <v>758</v>
      </c>
      <c r="R1631" t="s">
        <v>266</v>
      </c>
      <c r="S1631" t="s">
        <v>271</v>
      </c>
    </row>
    <row r="1632" spans="1:19" x14ac:dyDescent="0.35">
      <c r="A1632">
        <v>128931</v>
      </c>
      <c r="B1632">
        <v>114</v>
      </c>
      <c r="C1632" t="s">
        <v>27</v>
      </c>
      <c r="D1632" t="s">
        <v>290</v>
      </c>
      <c r="E1632">
        <v>459</v>
      </c>
      <c r="F1632" s="20">
        <v>45796</v>
      </c>
      <c r="G1632" s="20">
        <v>45796</v>
      </c>
      <c r="H1632" s="20">
        <v>45796</v>
      </c>
      <c r="I1632" s="20">
        <v>45777</v>
      </c>
      <c r="J1632" s="20">
        <v>45782</v>
      </c>
      <c r="K1632" t="s">
        <v>330</v>
      </c>
      <c r="L1632" t="s">
        <v>920</v>
      </c>
      <c r="M1632" t="s">
        <v>1418</v>
      </c>
      <c r="N1632" t="s">
        <v>1217</v>
      </c>
      <c r="O1632" t="s">
        <v>756</v>
      </c>
      <c r="P1632" t="s">
        <v>757</v>
      </c>
      <c r="Q1632" t="s">
        <v>758</v>
      </c>
      <c r="R1632" t="s">
        <v>266</v>
      </c>
      <c r="S1632" t="s">
        <v>271</v>
      </c>
    </row>
    <row r="1633" spans="1:19" x14ac:dyDescent="0.35">
      <c r="A1633">
        <v>130612</v>
      </c>
      <c r="B1633">
        <v>114</v>
      </c>
      <c r="C1633" t="s">
        <v>27</v>
      </c>
      <c r="D1633" t="s">
        <v>2142</v>
      </c>
      <c r="E1633">
        <v>913.4</v>
      </c>
      <c r="F1633" s="20">
        <v>45796</v>
      </c>
      <c r="G1633" s="20">
        <v>45796</v>
      </c>
      <c r="H1633" s="20">
        <v>45796</v>
      </c>
      <c r="I1633" s="20">
        <v>45782</v>
      </c>
      <c r="J1633" s="20">
        <v>45784</v>
      </c>
      <c r="K1633" t="s">
        <v>330</v>
      </c>
      <c r="L1633" t="s">
        <v>766</v>
      </c>
      <c r="M1633" t="s">
        <v>767</v>
      </c>
      <c r="N1633" t="s">
        <v>2541</v>
      </c>
      <c r="O1633" t="s">
        <v>756</v>
      </c>
      <c r="P1633" t="s">
        <v>757</v>
      </c>
      <c r="Q1633" t="s">
        <v>758</v>
      </c>
      <c r="R1633" t="s">
        <v>266</v>
      </c>
      <c r="S1633" t="s">
        <v>271</v>
      </c>
    </row>
    <row r="1634" spans="1:19" x14ac:dyDescent="0.35">
      <c r="A1634">
        <v>130626</v>
      </c>
      <c r="B1634">
        <v>114</v>
      </c>
      <c r="C1634" t="s">
        <v>27</v>
      </c>
      <c r="D1634" t="s">
        <v>777</v>
      </c>
      <c r="E1634">
        <v>3170.74</v>
      </c>
      <c r="F1634" s="20">
        <v>45796</v>
      </c>
      <c r="G1634" s="20">
        <v>45796</v>
      </c>
      <c r="H1634" s="20">
        <v>45796</v>
      </c>
      <c r="I1634" s="20">
        <v>45782</v>
      </c>
      <c r="J1634" s="20">
        <v>45784</v>
      </c>
      <c r="K1634" t="s">
        <v>330</v>
      </c>
      <c r="L1634" t="s">
        <v>766</v>
      </c>
      <c r="M1634" t="s">
        <v>767</v>
      </c>
      <c r="N1634" t="s">
        <v>2542</v>
      </c>
      <c r="O1634" t="s">
        <v>756</v>
      </c>
      <c r="P1634" t="s">
        <v>757</v>
      </c>
      <c r="Q1634" t="s">
        <v>758</v>
      </c>
      <c r="R1634" t="s">
        <v>266</v>
      </c>
      <c r="S1634" t="s">
        <v>271</v>
      </c>
    </row>
    <row r="1635" spans="1:19" x14ac:dyDescent="0.35">
      <c r="A1635">
        <v>130634</v>
      </c>
      <c r="B1635">
        <v>114</v>
      </c>
      <c r="C1635" t="s">
        <v>27</v>
      </c>
      <c r="D1635" t="s">
        <v>979</v>
      </c>
      <c r="E1635">
        <v>1858.2</v>
      </c>
      <c r="F1635" s="20">
        <v>45794</v>
      </c>
      <c r="G1635" s="20">
        <v>45796</v>
      </c>
      <c r="H1635" s="20">
        <v>45796</v>
      </c>
      <c r="I1635" s="20">
        <v>45780</v>
      </c>
      <c r="J1635" s="20">
        <v>45784</v>
      </c>
      <c r="K1635" t="s">
        <v>330</v>
      </c>
      <c r="L1635" t="s">
        <v>766</v>
      </c>
      <c r="M1635" t="s">
        <v>767</v>
      </c>
      <c r="N1635" t="s">
        <v>2543</v>
      </c>
      <c r="O1635" t="s">
        <v>756</v>
      </c>
      <c r="P1635" t="s">
        <v>757</v>
      </c>
      <c r="Q1635" t="s">
        <v>758</v>
      </c>
      <c r="R1635" t="s">
        <v>266</v>
      </c>
      <c r="S1635" t="s">
        <v>271</v>
      </c>
    </row>
    <row r="1636" spans="1:19" x14ac:dyDescent="0.35">
      <c r="A1636">
        <v>130637</v>
      </c>
      <c r="B1636">
        <v>114</v>
      </c>
      <c r="C1636" t="s">
        <v>27</v>
      </c>
      <c r="D1636" t="s">
        <v>1455</v>
      </c>
      <c r="E1636">
        <v>867</v>
      </c>
      <c r="F1636" s="20">
        <v>45796</v>
      </c>
      <c r="G1636" s="20">
        <v>45796</v>
      </c>
      <c r="H1636" s="20">
        <v>45796</v>
      </c>
      <c r="I1636" s="20">
        <v>45782</v>
      </c>
      <c r="J1636" s="20">
        <v>45784</v>
      </c>
      <c r="K1636" t="s">
        <v>330</v>
      </c>
      <c r="L1636" t="s">
        <v>766</v>
      </c>
      <c r="M1636" t="s">
        <v>767</v>
      </c>
      <c r="N1636" t="s">
        <v>2544</v>
      </c>
      <c r="O1636" t="s">
        <v>756</v>
      </c>
      <c r="P1636" t="s">
        <v>757</v>
      </c>
      <c r="Q1636" t="s">
        <v>758</v>
      </c>
      <c r="R1636" t="s">
        <v>266</v>
      </c>
      <c r="S1636" t="s">
        <v>271</v>
      </c>
    </row>
    <row r="1637" spans="1:19" x14ac:dyDescent="0.35">
      <c r="A1637">
        <v>130668</v>
      </c>
      <c r="B1637">
        <v>114</v>
      </c>
      <c r="C1637" t="s">
        <v>27</v>
      </c>
      <c r="D1637" t="s">
        <v>794</v>
      </c>
      <c r="E1637">
        <v>1833</v>
      </c>
      <c r="F1637" s="20">
        <v>45796</v>
      </c>
      <c r="G1637" s="20">
        <v>45796</v>
      </c>
      <c r="H1637" s="20">
        <v>45796</v>
      </c>
      <c r="I1637" s="20">
        <v>45782</v>
      </c>
      <c r="J1637" s="20">
        <v>45784</v>
      </c>
      <c r="K1637" t="s">
        <v>330</v>
      </c>
      <c r="L1637" t="s">
        <v>766</v>
      </c>
      <c r="M1637" t="s">
        <v>767</v>
      </c>
      <c r="N1637" t="s">
        <v>2545</v>
      </c>
      <c r="O1637" t="s">
        <v>756</v>
      </c>
      <c r="P1637" t="s">
        <v>757</v>
      </c>
      <c r="Q1637" t="s">
        <v>758</v>
      </c>
      <c r="R1637" t="s">
        <v>266</v>
      </c>
      <c r="S1637" t="s">
        <v>271</v>
      </c>
    </row>
    <row r="1638" spans="1:19" x14ac:dyDescent="0.35">
      <c r="A1638">
        <v>130670</v>
      </c>
      <c r="B1638">
        <v>114</v>
      </c>
      <c r="C1638" t="s">
        <v>27</v>
      </c>
      <c r="D1638" t="s">
        <v>782</v>
      </c>
      <c r="E1638">
        <v>121.5</v>
      </c>
      <c r="F1638" s="20">
        <v>45796</v>
      </c>
      <c r="G1638" s="20">
        <v>45796</v>
      </c>
      <c r="H1638" s="20">
        <v>45796</v>
      </c>
      <c r="I1638" s="20">
        <v>45782</v>
      </c>
      <c r="J1638" s="20">
        <v>45784</v>
      </c>
      <c r="K1638" t="s">
        <v>330</v>
      </c>
      <c r="L1638" t="s">
        <v>766</v>
      </c>
      <c r="M1638" t="s">
        <v>767</v>
      </c>
      <c r="N1638" t="s">
        <v>2546</v>
      </c>
      <c r="O1638" t="s">
        <v>756</v>
      </c>
      <c r="P1638" t="s">
        <v>757</v>
      </c>
      <c r="Q1638" t="s">
        <v>758</v>
      </c>
      <c r="R1638" t="s">
        <v>266</v>
      </c>
      <c r="S1638" t="s">
        <v>271</v>
      </c>
    </row>
    <row r="1639" spans="1:19" x14ac:dyDescent="0.35">
      <c r="A1639">
        <v>102496</v>
      </c>
      <c r="B1639">
        <v>114</v>
      </c>
      <c r="C1639" t="s">
        <v>27</v>
      </c>
      <c r="D1639" t="s">
        <v>748</v>
      </c>
      <c r="E1639">
        <v>700</v>
      </c>
      <c r="F1639" s="20">
        <v>45795</v>
      </c>
      <c r="G1639" s="20">
        <v>45796</v>
      </c>
      <c r="H1639" s="20">
        <v>45796</v>
      </c>
      <c r="I1639" s="20">
        <v>45777</v>
      </c>
      <c r="J1639" s="20"/>
      <c r="K1639" t="s">
        <v>330</v>
      </c>
      <c r="L1639" t="s">
        <v>749</v>
      </c>
      <c r="M1639" t="s">
        <v>750</v>
      </c>
      <c r="O1639" t="s">
        <v>756</v>
      </c>
      <c r="P1639" t="s">
        <v>757</v>
      </c>
      <c r="Q1639" t="s">
        <v>758</v>
      </c>
      <c r="R1639" t="s">
        <v>266</v>
      </c>
      <c r="S1639" t="s">
        <v>302</v>
      </c>
    </row>
    <row r="1640" spans="1:19" x14ac:dyDescent="0.35">
      <c r="A1640">
        <v>100635</v>
      </c>
      <c r="B1640">
        <v>114</v>
      </c>
      <c r="C1640" t="s">
        <v>27</v>
      </c>
      <c r="D1640" t="s">
        <v>941</v>
      </c>
      <c r="E1640">
        <v>45444</v>
      </c>
      <c r="F1640" s="20">
        <v>45796</v>
      </c>
      <c r="G1640" s="20">
        <v>45796</v>
      </c>
      <c r="H1640" s="20">
        <v>45796</v>
      </c>
      <c r="I1640" s="20">
        <v>45776</v>
      </c>
      <c r="J1640" s="20"/>
      <c r="K1640" t="s">
        <v>330</v>
      </c>
      <c r="L1640" t="s">
        <v>942</v>
      </c>
      <c r="M1640" t="s">
        <v>943</v>
      </c>
      <c r="N1640" t="s">
        <v>2547</v>
      </c>
      <c r="O1640" t="s">
        <v>756</v>
      </c>
      <c r="P1640" t="s">
        <v>757</v>
      </c>
      <c r="Q1640" t="s">
        <v>758</v>
      </c>
      <c r="R1640" t="s">
        <v>266</v>
      </c>
      <c r="S1640" t="s">
        <v>271</v>
      </c>
    </row>
    <row r="1641" spans="1:19" x14ac:dyDescent="0.35">
      <c r="A1641">
        <v>102303</v>
      </c>
      <c r="B1641">
        <v>114</v>
      </c>
      <c r="C1641" t="s">
        <v>27</v>
      </c>
      <c r="D1641" t="s">
        <v>1672</v>
      </c>
      <c r="E1641">
        <v>2528.2399999999998</v>
      </c>
      <c r="F1641" s="20">
        <v>45795</v>
      </c>
      <c r="G1641" s="20">
        <v>45796</v>
      </c>
      <c r="H1641" s="20">
        <v>45796</v>
      </c>
      <c r="I1641" s="20">
        <v>45772</v>
      </c>
      <c r="J1641" s="20"/>
      <c r="K1641" t="s">
        <v>330</v>
      </c>
      <c r="L1641" t="s">
        <v>916</v>
      </c>
      <c r="M1641" t="s">
        <v>1673</v>
      </c>
      <c r="N1641" t="s">
        <v>2548</v>
      </c>
      <c r="O1641" t="s">
        <v>756</v>
      </c>
      <c r="P1641" t="s">
        <v>757</v>
      </c>
      <c r="Q1641" t="s">
        <v>758</v>
      </c>
      <c r="R1641" t="s">
        <v>266</v>
      </c>
      <c r="S1641" t="s">
        <v>271</v>
      </c>
    </row>
    <row r="1642" spans="1:19" x14ac:dyDescent="0.35">
      <c r="A1642">
        <v>106127</v>
      </c>
      <c r="B1642">
        <v>114</v>
      </c>
      <c r="C1642" t="s">
        <v>27</v>
      </c>
      <c r="D1642" t="s">
        <v>748</v>
      </c>
      <c r="E1642">
        <v>700</v>
      </c>
      <c r="F1642" s="20">
        <v>45795</v>
      </c>
      <c r="G1642" s="20">
        <v>45796</v>
      </c>
      <c r="H1642" s="20">
        <v>45796</v>
      </c>
      <c r="I1642" s="20">
        <v>45777</v>
      </c>
      <c r="J1642" s="20"/>
      <c r="K1642" t="s">
        <v>330</v>
      </c>
      <c r="L1642" t="s">
        <v>749</v>
      </c>
      <c r="M1642" t="s">
        <v>750</v>
      </c>
      <c r="O1642" t="s">
        <v>756</v>
      </c>
      <c r="P1642" t="s">
        <v>757</v>
      </c>
      <c r="Q1642" t="s">
        <v>758</v>
      </c>
      <c r="R1642" t="s">
        <v>266</v>
      </c>
      <c r="S1642" t="s">
        <v>271</v>
      </c>
    </row>
    <row r="1643" spans="1:19" x14ac:dyDescent="0.35">
      <c r="A1643">
        <v>127809</v>
      </c>
      <c r="B1643">
        <v>114</v>
      </c>
      <c r="C1643" t="s">
        <v>27</v>
      </c>
      <c r="D1643" t="s">
        <v>1414</v>
      </c>
      <c r="E1643">
        <v>308</v>
      </c>
      <c r="F1643" s="20">
        <v>45796</v>
      </c>
      <c r="G1643" s="20">
        <v>45796</v>
      </c>
      <c r="H1643" s="20">
        <v>45796</v>
      </c>
      <c r="I1643" s="20">
        <v>45775</v>
      </c>
      <c r="J1643" s="20">
        <v>45776</v>
      </c>
      <c r="K1643" t="s">
        <v>330</v>
      </c>
      <c r="L1643" t="s">
        <v>766</v>
      </c>
      <c r="M1643" t="s">
        <v>767</v>
      </c>
      <c r="N1643" t="s">
        <v>2549</v>
      </c>
      <c r="O1643" t="s">
        <v>756</v>
      </c>
      <c r="P1643" t="s">
        <v>757</v>
      </c>
      <c r="Q1643" t="s">
        <v>758</v>
      </c>
      <c r="R1643" t="s">
        <v>266</v>
      </c>
      <c r="S1643" t="s">
        <v>271</v>
      </c>
    </row>
    <row r="1644" spans="1:19" x14ac:dyDescent="0.35">
      <c r="A1644">
        <v>127154</v>
      </c>
      <c r="B1644">
        <v>114</v>
      </c>
      <c r="C1644" t="s">
        <v>27</v>
      </c>
      <c r="D1644" t="s">
        <v>541</v>
      </c>
      <c r="E1644">
        <v>8924.49</v>
      </c>
      <c r="F1644" s="20">
        <v>45796</v>
      </c>
      <c r="G1644" s="20">
        <v>45796</v>
      </c>
      <c r="H1644" s="20">
        <v>45796</v>
      </c>
      <c r="I1644" s="20">
        <v>45764</v>
      </c>
      <c r="J1644" s="20">
        <v>45771</v>
      </c>
      <c r="K1644" t="s">
        <v>330</v>
      </c>
      <c r="L1644" t="s">
        <v>766</v>
      </c>
      <c r="M1644" t="s">
        <v>770</v>
      </c>
      <c r="N1644" t="s">
        <v>2550</v>
      </c>
      <c r="O1644" t="s">
        <v>756</v>
      </c>
      <c r="P1644" t="s">
        <v>757</v>
      </c>
      <c r="Q1644" t="s">
        <v>758</v>
      </c>
      <c r="R1644" t="s">
        <v>266</v>
      </c>
      <c r="S1644" t="s">
        <v>271</v>
      </c>
    </row>
    <row r="1645" spans="1:19" x14ac:dyDescent="0.35">
      <c r="A1645">
        <v>127156</v>
      </c>
      <c r="B1645">
        <v>114</v>
      </c>
      <c r="C1645" t="s">
        <v>27</v>
      </c>
      <c r="D1645" t="s">
        <v>541</v>
      </c>
      <c r="E1645">
        <v>15597.52</v>
      </c>
      <c r="F1645" s="20">
        <v>45796</v>
      </c>
      <c r="G1645" s="20">
        <v>45796</v>
      </c>
      <c r="H1645" s="20">
        <v>45796</v>
      </c>
      <c r="I1645" s="20">
        <v>45763</v>
      </c>
      <c r="J1645" s="20">
        <v>45771</v>
      </c>
      <c r="K1645" t="s">
        <v>330</v>
      </c>
      <c r="L1645" t="s">
        <v>766</v>
      </c>
      <c r="M1645" t="s">
        <v>770</v>
      </c>
      <c r="N1645" t="s">
        <v>2551</v>
      </c>
      <c r="O1645" t="s">
        <v>756</v>
      </c>
      <c r="P1645" t="s">
        <v>757</v>
      </c>
      <c r="Q1645" t="s">
        <v>758</v>
      </c>
      <c r="R1645" t="s">
        <v>266</v>
      </c>
      <c r="S1645" t="s">
        <v>271</v>
      </c>
    </row>
    <row r="1646" spans="1:19" x14ac:dyDescent="0.35">
      <c r="A1646">
        <v>135436</v>
      </c>
      <c r="B1646">
        <v>114</v>
      </c>
      <c r="C1646" t="s">
        <v>27</v>
      </c>
      <c r="D1646" t="s">
        <v>541</v>
      </c>
      <c r="E1646">
        <v>0</v>
      </c>
      <c r="F1646" s="20">
        <v>45793</v>
      </c>
      <c r="G1646" s="20">
        <v>45811</v>
      </c>
      <c r="H1646" s="20">
        <v>45793</v>
      </c>
      <c r="I1646" s="20">
        <v>45793</v>
      </c>
      <c r="J1646" s="20">
        <v>45807</v>
      </c>
      <c r="K1646" t="s">
        <v>453</v>
      </c>
      <c r="L1646" t="s">
        <v>766</v>
      </c>
      <c r="M1646" t="s">
        <v>767</v>
      </c>
      <c r="N1646" t="s">
        <v>2552</v>
      </c>
      <c r="O1646" t="s">
        <v>756</v>
      </c>
      <c r="P1646" t="s">
        <v>757</v>
      </c>
      <c r="Q1646" t="s">
        <v>758</v>
      </c>
      <c r="R1646" t="s">
        <v>266</v>
      </c>
      <c r="S1646" t="s">
        <v>271</v>
      </c>
    </row>
    <row r="1647" spans="1:19" x14ac:dyDescent="0.35">
      <c r="A1647">
        <v>127799</v>
      </c>
      <c r="B1647">
        <v>114</v>
      </c>
      <c r="C1647" t="s">
        <v>27</v>
      </c>
      <c r="D1647" t="s">
        <v>848</v>
      </c>
      <c r="E1647">
        <v>320.39999999999998</v>
      </c>
      <c r="F1647" s="20">
        <v>45793</v>
      </c>
      <c r="G1647" s="20">
        <v>45792</v>
      </c>
      <c r="H1647" s="20">
        <v>45792</v>
      </c>
      <c r="I1647" s="20">
        <v>45771</v>
      </c>
      <c r="J1647" s="20">
        <v>45776</v>
      </c>
      <c r="K1647" t="s">
        <v>330</v>
      </c>
      <c r="L1647" t="s">
        <v>766</v>
      </c>
      <c r="M1647" t="s">
        <v>770</v>
      </c>
      <c r="N1647" t="s">
        <v>2553</v>
      </c>
      <c r="O1647" t="s">
        <v>756</v>
      </c>
      <c r="P1647" t="s">
        <v>757</v>
      </c>
      <c r="Q1647" t="s">
        <v>758</v>
      </c>
      <c r="R1647" t="s">
        <v>266</v>
      </c>
      <c r="S1647" t="s">
        <v>271</v>
      </c>
    </row>
    <row r="1648" spans="1:19" x14ac:dyDescent="0.35">
      <c r="A1648">
        <v>127814</v>
      </c>
      <c r="B1648">
        <v>114</v>
      </c>
      <c r="C1648" t="s">
        <v>27</v>
      </c>
      <c r="D1648" t="s">
        <v>1767</v>
      </c>
      <c r="E1648">
        <v>2487.38</v>
      </c>
      <c r="F1648" s="20">
        <v>45793</v>
      </c>
      <c r="G1648" s="20">
        <v>45792</v>
      </c>
      <c r="H1648" s="20">
        <v>45792</v>
      </c>
      <c r="I1648" s="20">
        <v>45771</v>
      </c>
      <c r="J1648" s="20">
        <v>45776</v>
      </c>
      <c r="K1648" t="s">
        <v>330</v>
      </c>
      <c r="L1648" t="s">
        <v>766</v>
      </c>
      <c r="M1648" t="s">
        <v>767</v>
      </c>
      <c r="N1648" t="s">
        <v>2554</v>
      </c>
      <c r="O1648" t="s">
        <v>756</v>
      </c>
      <c r="P1648" t="s">
        <v>757</v>
      </c>
      <c r="Q1648" t="s">
        <v>758</v>
      </c>
      <c r="R1648" t="s">
        <v>266</v>
      </c>
      <c r="S1648" t="s">
        <v>271</v>
      </c>
    </row>
    <row r="1649" spans="1:19" x14ac:dyDescent="0.35">
      <c r="A1649">
        <v>125446</v>
      </c>
      <c r="B1649">
        <v>114</v>
      </c>
      <c r="C1649" t="s">
        <v>27</v>
      </c>
      <c r="D1649" t="s">
        <v>541</v>
      </c>
      <c r="E1649">
        <v>1107.01</v>
      </c>
      <c r="F1649" s="20">
        <v>45792</v>
      </c>
      <c r="G1649" s="20">
        <v>45792</v>
      </c>
      <c r="H1649" s="20">
        <v>45792</v>
      </c>
      <c r="I1649" s="20">
        <v>45761</v>
      </c>
      <c r="J1649" s="20">
        <v>45762</v>
      </c>
      <c r="K1649" t="s">
        <v>330</v>
      </c>
      <c r="L1649" t="s">
        <v>766</v>
      </c>
      <c r="M1649" t="s">
        <v>770</v>
      </c>
      <c r="N1649" t="s">
        <v>2555</v>
      </c>
      <c r="O1649" t="s">
        <v>756</v>
      </c>
      <c r="P1649" t="s">
        <v>757</v>
      </c>
      <c r="Q1649" t="s">
        <v>758</v>
      </c>
      <c r="R1649" t="s">
        <v>266</v>
      </c>
      <c r="S1649" t="s">
        <v>271</v>
      </c>
    </row>
    <row r="1650" spans="1:19" x14ac:dyDescent="0.35">
      <c r="A1650">
        <v>125474</v>
      </c>
      <c r="B1650">
        <v>114</v>
      </c>
      <c r="C1650" t="s">
        <v>27</v>
      </c>
      <c r="D1650" t="s">
        <v>541</v>
      </c>
      <c r="E1650">
        <v>3569.28</v>
      </c>
      <c r="F1650" s="20">
        <v>45792</v>
      </c>
      <c r="G1650" s="20">
        <v>45792</v>
      </c>
      <c r="H1650" s="20">
        <v>45792</v>
      </c>
      <c r="I1650" s="20">
        <v>45761</v>
      </c>
      <c r="J1650" s="20">
        <v>45762</v>
      </c>
      <c r="K1650" t="s">
        <v>330</v>
      </c>
      <c r="L1650" t="s">
        <v>766</v>
      </c>
      <c r="M1650" t="s">
        <v>770</v>
      </c>
      <c r="N1650" t="s">
        <v>2556</v>
      </c>
      <c r="O1650" t="s">
        <v>756</v>
      </c>
      <c r="P1650" t="s">
        <v>757</v>
      </c>
      <c r="Q1650" t="s">
        <v>758</v>
      </c>
      <c r="R1650" t="s">
        <v>266</v>
      </c>
      <c r="S1650" t="s">
        <v>271</v>
      </c>
    </row>
    <row r="1651" spans="1:19" x14ac:dyDescent="0.35">
      <c r="A1651">
        <v>126066</v>
      </c>
      <c r="B1651">
        <v>114</v>
      </c>
      <c r="C1651" t="s">
        <v>27</v>
      </c>
      <c r="D1651" t="s">
        <v>541</v>
      </c>
      <c r="E1651">
        <v>7382.49</v>
      </c>
      <c r="F1651" s="20">
        <v>45793</v>
      </c>
      <c r="G1651" s="20">
        <v>45792</v>
      </c>
      <c r="H1651" s="20">
        <v>45792</v>
      </c>
      <c r="I1651" s="20">
        <v>45762</v>
      </c>
      <c r="J1651" s="20">
        <v>45763</v>
      </c>
      <c r="K1651" t="s">
        <v>330</v>
      </c>
      <c r="L1651" t="s">
        <v>766</v>
      </c>
      <c r="M1651" t="s">
        <v>770</v>
      </c>
      <c r="N1651" t="s">
        <v>2557</v>
      </c>
      <c r="O1651" t="s">
        <v>756</v>
      </c>
      <c r="P1651" t="s">
        <v>757</v>
      </c>
      <c r="Q1651" t="s">
        <v>758</v>
      </c>
      <c r="R1651" t="s">
        <v>266</v>
      </c>
      <c r="S1651" t="s">
        <v>271</v>
      </c>
    </row>
    <row r="1652" spans="1:19" x14ac:dyDescent="0.35">
      <c r="A1652">
        <v>126078</v>
      </c>
      <c r="B1652">
        <v>114</v>
      </c>
      <c r="C1652" t="s">
        <v>27</v>
      </c>
      <c r="D1652" t="s">
        <v>541</v>
      </c>
      <c r="E1652">
        <v>829.29</v>
      </c>
      <c r="F1652" s="20">
        <v>45793</v>
      </c>
      <c r="G1652" s="20">
        <v>45792</v>
      </c>
      <c r="H1652" s="20">
        <v>45792</v>
      </c>
      <c r="I1652" s="20">
        <v>45762</v>
      </c>
      <c r="J1652" s="20">
        <v>45763</v>
      </c>
      <c r="K1652" t="s">
        <v>330</v>
      </c>
      <c r="L1652" t="s">
        <v>766</v>
      </c>
      <c r="M1652" t="s">
        <v>770</v>
      </c>
      <c r="N1652" t="s">
        <v>2558</v>
      </c>
      <c r="O1652" t="s">
        <v>756</v>
      </c>
      <c r="P1652" t="s">
        <v>757</v>
      </c>
      <c r="Q1652" t="s">
        <v>758</v>
      </c>
      <c r="R1652" t="s">
        <v>266</v>
      </c>
      <c r="S1652" t="s">
        <v>271</v>
      </c>
    </row>
    <row r="1653" spans="1:19" x14ac:dyDescent="0.35">
      <c r="A1653">
        <v>124853</v>
      </c>
      <c r="B1653">
        <v>114</v>
      </c>
      <c r="C1653" t="s">
        <v>27</v>
      </c>
      <c r="D1653" t="s">
        <v>1216</v>
      </c>
      <c r="E1653">
        <v>2250</v>
      </c>
      <c r="F1653" s="20">
        <v>45792</v>
      </c>
      <c r="G1653" s="20">
        <v>45792</v>
      </c>
      <c r="H1653" s="20">
        <v>45792</v>
      </c>
      <c r="I1653" s="20">
        <v>45748</v>
      </c>
      <c r="J1653" s="20">
        <v>45758</v>
      </c>
      <c r="K1653" t="s">
        <v>264</v>
      </c>
      <c r="L1653" t="s">
        <v>1427</v>
      </c>
      <c r="M1653" t="s">
        <v>1428</v>
      </c>
      <c r="N1653" t="s">
        <v>2512</v>
      </c>
      <c r="O1653" t="s">
        <v>756</v>
      </c>
      <c r="P1653" t="s">
        <v>757</v>
      </c>
      <c r="Q1653" t="s">
        <v>758</v>
      </c>
      <c r="R1653" t="s">
        <v>266</v>
      </c>
      <c r="S1653" t="s">
        <v>302</v>
      </c>
    </row>
    <row r="1654" spans="1:19" x14ac:dyDescent="0.35">
      <c r="A1654">
        <v>124857</v>
      </c>
      <c r="B1654">
        <v>114</v>
      </c>
      <c r="C1654" t="s">
        <v>27</v>
      </c>
      <c r="D1654" t="s">
        <v>1205</v>
      </c>
      <c r="E1654">
        <v>2250</v>
      </c>
      <c r="F1654" s="20">
        <v>45792</v>
      </c>
      <c r="G1654" s="20">
        <v>45792</v>
      </c>
      <c r="H1654" s="20">
        <v>45792</v>
      </c>
      <c r="I1654" s="20">
        <v>45748</v>
      </c>
      <c r="J1654" s="20">
        <v>45758</v>
      </c>
      <c r="K1654" t="s">
        <v>264</v>
      </c>
      <c r="L1654" t="s">
        <v>1427</v>
      </c>
      <c r="M1654" t="s">
        <v>1428</v>
      </c>
      <c r="N1654" t="s">
        <v>1807</v>
      </c>
      <c r="O1654" t="s">
        <v>756</v>
      </c>
      <c r="P1654" t="s">
        <v>757</v>
      </c>
      <c r="Q1654" t="s">
        <v>758</v>
      </c>
      <c r="R1654" t="s">
        <v>266</v>
      </c>
      <c r="S1654" t="s">
        <v>302</v>
      </c>
    </row>
    <row r="1655" spans="1:19" x14ac:dyDescent="0.35">
      <c r="A1655">
        <v>124858</v>
      </c>
      <c r="B1655">
        <v>114</v>
      </c>
      <c r="C1655" t="s">
        <v>27</v>
      </c>
      <c r="D1655" t="s">
        <v>1218</v>
      </c>
      <c r="E1655">
        <v>2000</v>
      </c>
      <c r="F1655" s="20">
        <v>45792</v>
      </c>
      <c r="G1655" s="20">
        <v>45792</v>
      </c>
      <c r="H1655" s="20">
        <v>45792</v>
      </c>
      <c r="I1655" s="20">
        <v>45748</v>
      </c>
      <c r="J1655" s="20">
        <v>45758</v>
      </c>
      <c r="K1655" t="s">
        <v>264</v>
      </c>
      <c r="L1655" t="s">
        <v>1427</v>
      </c>
      <c r="M1655" t="s">
        <v>1428</v>
      </c>
      <c r="N1655" t="s">
        <v>2412</v>
      </c>
      <c r="O1655" t="s">
        <v>756</v>
      </c>
      <c r="P1655" t="s">
        <v>757</v>
      </c>
      <c r="Q1655" t="s">
        <v>758</v>
      </c>
      <c r="R1655" t="s">
        <v>266</v>
      </c>
      <c r="S1655" t="s">
        <v>302</v>
      </c>
    </row>
    <row r="1656" spans="1:19" x14ac:dyDescent="0.35">
      <c r="A1656">
        <v>126348</v>
      </c>
      <c r="B1656">
        <v>114</v>
      </c>
      <c r="C1656" t="s">
        <v>27</v>
      </c>
      <c r="D1656" t="s">
        <v>541</v>
      </c>
      <c r="E1656">
        <v>3570.57</v>
      </c>
      <c r="F1656" s="20">
        <v>45792</v>
      </c>
      <c r="G1656" s="20">
        <v>45792</v>
      </c>
      <c r="H1656" s="20">
        <v>45792</v>
      </c>
      <c r="I1656" s="20">
        <v>45761</v>
      </c>
      <c r="J1656" s="20">
        <v>45764</v>
      </c>
      <c r="K1656" t="s">
        <v>330</v>
      </c>
      <c r="L1656" t="s">
        <v>766</v>
      </c>
      <c r="M1656" t="s">
        <v>770</v>
      </c>
      <c r="N1656" t="s">
        <v>2559</v>
      </c>
      <c r="O1656" t="s">
        <v>756</v>
      </c>
      <c r="P1656" t="s">
        <v>757</v>
      </c>
      <c r="Q1656" t="s">
        <v>758</v>
      </c>
      <c r="R1656" t="s">
        <v>266</v>
      </c>
      <c r="S1656" t="s">
        <v>271</v>
      </c>
    </row>
    <row r="1657" spans="1:19" x14ac:dyDescent="0.35">
      <c r="A1657">
        <v>126511</v>
      </c>
      <c r="B1657">
        <v>114</v>
      </c>
      <c r="C1657" t="s">
        <v>27</v>
      </c>
      <c r="D1657" t="s">
        <v>1426</v>
      </c>
      <c r="E1657">
        <v>4500</v>
      </c>
      <c r="F1657" s="20">
        <v>45792</v>
      </c>
      <c r="G1657" s="20">
        <v>45792</v>
      </c>
      <c r="H1657" s="20">
        <v>45792</v>
      </c>
      <c r="I1657" s="20">
        <v>45748</v>
      </c>
      <c r="J1657" s="20">
        <v>45764</v>
      </c>
      <c r="K1657" t="s">
        <v>264</v>
      </c>
      <c r="L1657" t="s">
        <v>1427</v>
      </c>
      <c r="M1657" t="s">
        <v>1428</v>
      </c>
      <c r="N1657" t="s">
        <v>2560</v>
      </c>
      <c r="O1657" t="s">
        <v>756</v>
      </c>
      <c r="P1657" t="s">
        <v>757</v>
      </c>
      <c r="Q1657" t="s">
        <v>758</v>
      </c>
      <c r="R1657" t="s">
        <v>266</v>
      </c>
      <c r="S1657" t="s">
        <v>302</v>
      </c>
    </row>
    <row r="1658" spans="1:19" x14ac:dyDescent="0.35">
      <c r="A1658">
        <v>126560</v>
      </c>
      <c r="B1658">
        <v>114</v>
      </c>
      <c r="C1658" t="s">
        <v>27</v>
      </c>
      <c r="D1658" t="s">
        <v>541</v>
      </c>
      <c r="E1658">
        <v>3570.57</v>
      </c>
      <c r="F1658" s="20">
        <v>45793</v>
      </c>
      <c r="G1658" s="20">
        <v>45792</v>
      </c>
      <c r="H1658" s="20">
        <v>45792</v>
      </c>
      <c r="I1658" s="20">
        <v>45762</v>
      </c>
      <c r="J1658" s="20">
        <v>45764</v>
      </c>
      <c r="K1658" t="s">
        <v>330</v>
      </c>
      <c r="L1658" t="s">
        <v>766</v>
      </c>
      <c r="M1658" t="s">
        <v>770</v>
      </c>
      <c r="N1658" t="s">
        <v>2561</v>
      </c>
      <c r="O1658" t="s">
        <v>756</v>
      </c>
      <c r="P1658" t="s">
        <v>757</v>
      </c>
      <c r="Q1658" t="s">
        <v>758</v>
      </c>
      <c r="R1658" t="s">
        <v>266</v>
      </c>
      <c r="S1658" t="s">
        <v>271</v>
      </c>
    </row>
    <row r="1659" spans="1:19" x14ac:dyDescent="0.35">
      <c r="A1659">
        <v>127014</v>
      </c>
      <c r="B1659">
        <v>114</v>
      </c>
      <c r="C1659" t="s">
        <v>27</v>
      </c>
      <c r="D1659" t="s">
        <v>541</v>
      </c>
      <c r="E1659">
        <v>3569.28</v>
      </c>
      <c r="F1659" s="20">
        <v>45793</v>
      </c>
      <c r="G1659" s="20">
        <v>45792</v>
      </c>
      <c r="H1659" s="20">
        <v>45792</v>
      </c>
      <c r="I1659" s="20">
        <v>45762</v>
      </c>
      <c r="J1659" s="20">
        <v>45771</v>
      </c>
      <c r="K1659" t="s">
        <v>330</v>
      </c>
      <c r="L1659" t="s">
        <v>766</v>
      </c>
      <c r="M1659" t="s">
        <v>770</v>
      </c>
      <c r="N1659" t="s">
        <v>2562</v>
      </c>
      <c r="O1659" t="s">
        <v>756</v>
      </c>
      <c r="P1659" t="s">
        <v>757</v>
      </c>
      <c r="Q1659" t="s">
        <v>758</v>
      </c>
      <c r="R1659" t="s">
        <v>266</v>
      </c>
      <c r="S1659" t="s">
        <v>271</v>
      </c>
    </row>
    <row r="1660" spans="1:19" x14ac:dyDescent="0.35">
      <c r="A1660">
        <v>127017</v>
      </c>
      <c r="B1660">
        <v>114</v>
      </c>
      <c r="C1660" t="s">
        <v>27</v>
      </c>
      <c r="D1660" t="s">
        <v>541</v>
      </c>
      <c r="E1660">
        <v>3569.28</v>
      </c>
      <c r="F1660" s="20">
        <v>45792</v>
      </c>
      <c r="G1660" s="20">
        <v>45792</v>
      </c>
      <c r="H1660" s="20">
        <v>45792</v>
      </c>
      <c r="I1660" s="20">
        <v>45761</v>
      </c>
      <c r="J1660" s="20">
        <v>45771</v>
      </c>
      <c r="K1660" t="s">
        <v>330</v>
      </c>
      <c r="L1660" t="s">
        <v>766</v>
      </c>
      <c r="M1660" t="s">
        <v>770</v>
      </c>
      <c r="N1660" t="s">
        <v>2563</v>
      </c>
      <c r="O1660" t="s">
        <v>756</v>
      </c>
      <c r="P1660" t="s">
        <v>757</v>
      </c>
      <c r="Q1660" t="s">
        <v>758</v>
      </c>
      <c r="R1660" t="s">
        <v>266</v>
      </c>
      <c r="S1660" t="s">
        <v>271</v>
      </c>
    </row>
    <row r="1661" spans="1:19" x14ac:dyDescent="0.35">
      <c r="A1661">
        <v>127150</v>
      </c>
      <c r="B1661">
        <v>114</v>
      </c>
      <c r="C1661" t="s">
        <v>27</v>
      </c>
      <c r="D1661" t="s">
        <v>1933</v>
      </c>
      <c r="E1661">
        <v>2676.96</v>
      </c>
      <c r="F1661" s="20">
        <v>45792</v>
      </c>
      <c r="G1661" s="20">
        <v>45792</v>
      </c>
      <c r="H1661" s="20">
        <v>45792</v>
      </c>
      <c r="I1661" s="20">
        <v>45761</v>
      </c>
      <c r="J1661" s="20">
        <v>45771</v>
      </c>
      <c r="K1661" t="s">
        <v>330</v>
      </c>
      <c r="L1661" t="s">
        <v>766</v>
      </c>
      <c r="M1661" t="s">
        <v>770</v>
      </c>
      <c r="N1661" t="s">
        <v>2564</v>
      </c>
      <c r="O1661" t="s">
        <v>756</v>
      </c>
      <c r="P1661" t="s">
        <v>757</v>
      </c>
      <c r="Q1661" t="s">
        <v>758</v>
      </c>
      <c r="R1661" t="s">
        <v>266</v>
      </c>
      <c r="S1661" t="s">
        <v>271</v>
      </c>
    </row>
    <row r="1662" spans="1:19" x14ac:dyDescent="0.35">
      <c r="A1662">
        <v>127152</v>
      </c>
      <c r="B1662">
        <v>114</v>
      </c>
      <c r="C1662" t="s">
        <v>27</v>
      </c>
      <c r="D1662" t="s">
        <v>1933</v>
      </c>
      <c r="E1662">
        <v>3569.28</v>
      </c>
      <c r="F1662" s="20">
        <v>45793</v>
      </c>
      <c r="G1662" s="20">
        <v>45792</v>
      </c>
      <c r="H1662" s="20">
        <v>45792</v>
      </c>
      <c r="I1662" s="20">
        <v>45762</v>
      </c>
      <c r="J1662" s="20">
        <v>45771</v>
      </c>
      <c r="K1662" t="s">
        <v>330</v>
      </c>
      <c r="L1662" t="s">
        <v>766</v>
      </c>
      <c r="M1662" t="s">
        <v>770</v>
      </c>
      <c r="N1662" t="s">
        <v>2565</v>
      </c>
      <c r="O1662" t="s">
        <v>756</v>
      </c>
      <c r="P1662" t="s">
        <v>757</v>
      </c>
      <c r="Q1662" t="s">
        <v>758</v>
      </c>
      <c r="R1662" t="s">
        <v>266</v>
      </c>
      <c r="S1662" t="s">
        <v>271</v>
      </c>
    </row>
    <row r="1663" spans="1:19" x14ac:dyDescent="0.35">
      <c r="A1663">
        <v>127158</v>
      </c>
      <c r="B1663">
        <v>114</v>
      </c>
      <c r="C1663" t="s">
        <v>27</v>
      </c>
      <c r="D1663" t="s">
        <v>1933</v>
      </c>
      <c r="E1663">
        <v>2676.96</v>
      </c>
      <c r="F1663" s="20">
        <v>45793</v>
      </c>
      <c r="G1663" s="20">
        <v>45792</v>
      </c>
      <c r="H1663" s="20">
        <v>45792</v>
      </c>
      <c r="I1663" s="20">
        <v>45762</v>
      </c>
      <c r="J1663" s="20">
        <v>45771</v>
      </c>
      <c r="K1663" t="s">
        <v>330</v>
      </c>
      <c r="L1663" t="s">
        <v>766</v>
      </c>
      <c r="M1663" t="s">
        <v>770</v>
      </c>
      <c r="N1663" t="s">
        <v>2566</v>
      </c>
      <c r="O1663" t="s">
        <v>756</v>
      </c>
      <c r="P1663" t="s">
        <v>757</v>
      </c>
      <c r="Q1663" t="s">
        <v>758</v>
      </c>
      <c r="R1663" t="s">
        <v>266</v>
      </c>
      <c r="S1663" t="s">
        <v>271</v>
      </c>
    </row>
    <row r="1664" spans="1:19" x14ac:dyDescent="0.35">
      <c r="A1664">
        <v>87883</v>
      </c>
      <c r="B1664">
        <v>114</v>
      </c>
      <c r="C1664" t="s">
        <v>27</v>
      </c>
      <c r="D1664" t="s">
        <v>1461</v>
      </c>
      <c r="E1664">
        <v>2815.5</v>
      </c>
      <c r="F1664" s="20">
        <v>45792</v>
      </c>
      <c r="G1664" s="20">
        <v>45792</v>
      </c>
      <c r="H1664" s="20">
        <v>45792</v>
      </c>
      <c r="I1664" s="20">
        <v>45778</v>
      </c>
      <c r="J1664" s="20"/>
      <c r="K1664" t="s">
        <v>264</v>
      </c>
      <c r="L1664" t="s">
        <v>916</v>
      </c>
      <c r="M1664" t="s">
        <v>1404</v>
      </c>
      <c r="N1664" t="s">
        <v>2567</v>
      </c>
      <c r="O1664" t="s">
        <v>756</v>
      </c>
      <c r="P1664" t="s">
        <v>757</v>
      </c>
      <c r="Q1664" t="s">
        <v>758</v>
      </c>
      <c r="R1664" t="s">
        <v>266</v>
      </c>
      <c r="S1664" t="s">
        <v>271</v>
      </c>
    </row>
    <row r="1665" spans="1:19" x14ac:dyDescent="0.35">
      <c r="A1665">
        <v>100596</v>
      </c>
      <c r="B1665">
        <v>114</v>
      </c>
      <c r="C1665" t="s">
        <v>27</v>
      </c>
      <c r="D1665" t="s">
        <v>752</v>
      </c>
      <c r="E1665">
        <v>16344.79</v>
      </c>
      <c r="F1665" s="20">
        <v>45792</v>
      </c>
      <c r="G1665" s="20">
        <v>45792</v>
      </c>
      <c r="H1665" s="20">
        <v>45792</v>
      </c>
      <c r="I1665" s="20">
        <v>45788</v>
      </c>
      <c r="J1665" s="20"/>
      <c r="K1665" t="s">
        <v>330</v>
      </c>
      <c r="L1665" t="s">
        <v>753</v>
      </c>
      <c r="M1665" t="s">
        <v>754</v>
      </c>
      <c r="N1665" t="s">
        <v>2568</v>
      </c>
      <c r="O1665" t="s">
        <v>756</v>
      </c>
      <c r="P1665" t="s">
        <v>757</v>
      </c>
      <c r="Q1665" t="s">
        <v>758</v>
      </c>
      <c r="R1665" t="s">
        <v>266</v>
      </c>
      <c r="S1665" t="s">
        <v>271</v>
      </c>
    </row>
    <row r="1666" spans="1:19" x14ac:dyDescent="0.35">
      <c r="A1666">
        <v>102188</v>
      </c>
      <c r="B1666">
        <v>114</v>
      </c>
      <c r="C1666" t="s">
        <v>27</v>
      </c>
      <c r="D1666" t="s">
        <v>811</v>
      </c>
      <c r="E1666">
        <v>4600</v>
      </c>
      <c r="F1666" s="20">
        <v>45792</v>
      </c>
      <c r="G1666" s="20">
        <v>45792</v>
      </c>
      <c r="H1666" s="20">
        <v>45792</v>
      </c>
      <c r="I1666" s="20">
        <v>45778</v>
      </c>
      <c r="J1666" s="20"/>
      <c r="K1666" t="s">
        <v>319</v>
      </c>
      <c r="L1666" t="s">
        <v>812</v>
      </c>
      <c r="M1666" t="s">
        <v>813</v>
      </c>
      <c r="N1666" t="s">
        <v>2569</v>
      </c>
      <c r="O1666" t="s">
        <v>756</v>
      </c>
      <c r="P1666" t="s">
        <v>757</v>
      </c>
      <c r="Q1666" t="s">
        <v>758</v>
      </c>
      <c r="R1666" t="s">
        <v>266</v>
      </c>
      <c r="S1666" t="s">
        <v>320</v>
      </c>
    </row>
    <row r="1667" spans="1:19" x14ac:dyDescent="0.35">
      <c r="A1667">
        <v>102400</v>
      </c>
      <c r="B1667">
        <v>114</v>
      </c>
      <c r="C1667" t="s">
        <v>27</v>
      </c>
      <c r="D1667" t="s">
        <v>1464</v>
      </c>
      <c r="E1667">
        <v>219</v>
      </c>
      <c r="F1667" s="20">
        <v>45792</v>
      </c>
      <c r="G1667" s="20">
        <v>45792</v>
      </c>
      <c r="H1667" s="20">
        <v>45792</v>
      </c>
      <c r="I1667" s="20">
        <v>45778</v>
      </c>
      <c r="J1667" s="20"/>
      <c r="K1667" t="s">
        <v>330</v>
      </c>
      <c r="L1667" t="s">
        <v>920</v>
      </c>
      <c r="M1667" t="s">
        <v>921</v>
      </c>
      <c r="N1667" t="s">
        <v>2570</v>
      </c>
      <c r="O1667" t="s">
        <v>756</v>
      </c>
      <c r="P1667" t="s">
        <v>757</v>
      </c>
      <c r="Q1667" t="s">
        <v>758</v>
      </c>
      <c r="R1667" t="s">
        <v>266</v>
      </c>
      <c r="S1667" t="s">
        <v>271</v>
      </c>
    </row>
    <row r="1668" spans="1:19" x14ac:dyDescent="0.35">
      <c r="A1668">
        <v>102520</v>
      </c>
      <c r="B1668">
        <v>114</v>
      </c>
      <c r="C1668" t="s">
        <v>27</v>
      </c>
      <c r="D1668" t="s">
        <v>1471</v>
      </c>
      <c r="E1668">
        <v>2100</v>
      </c>
      <c r="F1668" s="20">
        <v>45789</v>
      </c>
      <c r="G1668" s="20">
        <v>45792</v>
      </c>
      <c r="H1668" s="20">
        <v>45792</v>
      </c>
      <c r="I1668" s="20">
        <v>45772</v>
      </c>
      <c r="J1668" s="20"/>
      <c r="K1668" t="s">
        <v>264</v>
      </c>
      <c r="L1668" t="s">
        <v>791</v>
      </c>
      <c r="M1668" t="s">
        <v>1472</v>
      </c>
      <c r="N1668" t="s">
        <v>2571</v>
      </c>
      <c r="O1668" t="s">
        <v>756</v>
      </c>
      <c r="P1668" t="s">
        <v>757</v>
      </c>
      <c r="Q1668" t="s">
        <v>758</v>
      </c>
      <c r="R1668" t="s">
        <v>266</v>
      </c>
      <c r="S1668" t="s">
        <v>271</v>
      </c>
    </row>
    <row r="1669" spans="1:19" x14ac:dyDescent="0.35">
      <c r="A1669">
        <v>129292</v>
      </c>
      <c r="B1669">
        <v>114</v>
      </c>
      <c r="C1669" t="s">
        <v>27</v>
      </c>
      <c r="D1669" t="s">
        <v>1226</v>
      </c>
      <c r="E1669">
        <v>117</v>
      </c>
      <c r="F1669" s="20">
        <v>45792</v>
      </c>
      <c r="G1669" s="20">
        <v>45792</v>
      </c>
      <c r="H1669" s="20">
        <v>45792</v>
      </c>
      <c r="I1669" s="20">
        <v>45778</v>
      </c>
      <c r="J1669" s="20">
        <v>45783</v>
      </c>
      <c r="K1669" t="s">
        <v>330</v>
      </c>
      <c r="L1669" t="s">
        <v>920</v>
      </c>
      <c r="M1669" t="s">
        <v>1227</v>
      </c>
      <c r="N1669" t="s">
        <v>2572</v>
      </c>
      <c r="O1669" t="s">
        <v>756</v>
      </c>
      <c r="P1669" t="s">
        <v>757</v>
      </c>
      <c r="Q1669" t="s">
        <v>758</v>
      </c>
      <c r="R1669" t="s">
        <v>266</v>
      </c>
      <c r="S1669" t="s">
        <v>271</v>
      </c>
    </row>
    <row r="1670" spans="1:19" x14ac:dyDescent="0.35">
      <c r="A1670">
        <v>129378</v>
      </c>
      <c r="B1670">
        <v>114</v>
      </c>
      <c r="C1670" t="s">
        <v>27</v>
      </c>
      <c r="D1670" t="s">
        <v>970</v>
      </c>
      <c r="E1670">
        <v>1173</v>
      </c>
      <c r="F1670" s="20">
        <v>45792</v>
      </c>
      <c r="G1670" s="20">
        <v>45792</v>
      </c>
      <c r="H1670" s="20">
        <v>45792</v>
      </c>
      <c r="I1670" s="20">
        <v>45777</v>
      </c>
      <c r="J1670" s="20">
        <v>45783</v>
      </c>
      <c r="K1670" t="s">
        <v>264</v>
      </c>
      <c r="L1670" t="s">
        <v>791</v>
      </c>
      <c r="M1670" t="s">
        <v>971</v>
      </c>
      <c r="N1670" t="s">
        <v>2573</v>
      </c>
      <c r="O1670" t="s">
        <v>756</v>
      </c>
      <c r="P1670" t="s">
        <v>757</v>
      </c>
      <c r="Q1670" t="s">
        <v>758</v>
      </c>
      <c r="R1670" t="s">
        <v>266</v>
      </c>
      <c r="S1670" t="s">
        <v>271</v>
      </c>
    </row>
    <row r="1671" spans="1:19" x14ac:dyDescent="0.35">
      <c r="A1671">
        <v>130629</v>
      </c>
      <c r="B1671">
        <v>114</v>
      </c>
      <c r="C1671" t="s">
        <v>27</v>
      </c>
      <c r="D1671" t="s">
        <v>782</v>
      </c>
      <c r="E1671">
        <v>652.6</v>
      </c>
      <c r="F1671" s="20">
        <v>45793</v>
      </c>
      <c r="G1671" s="20">
        <v>45792</v>
      </c>
      <c r="H1671" s="20">
        <v>45792</v>
      </c>
      <c r="I1671" s="20">
        <v>45779</v>
      </c>
      <c r="J1671" s="20">
        <v>45784</v>
      </c>
      <c r="K1671" t="s">
        <v>330</v>
      </c>
      <c r="L1671" t="s">
        <v>766</v>
      </c>
      <c r="M1671" t="s">
        <v>767</v>
      </c>
      <c r="N1671" t="s">
        <v>2574</v>
      </c>
      <c r="O1671" t="s">
        <v>756</v>
      </c>
      <c r="P1671" t="s">
        <v>757</v>
      </c>
      <c r="Q1671" t="s">
        <v>758</v>
      </c>
      <c r="R1671" t="s">
        <v>266</v>
      </c>
      <c r="S1671" t="s">
        <v>271</v>
      </c>
    </row>
    <row r="1672" spans="1:19" x14ac:dyDescent="0.35">
      <c r="A1672">
        <v>130678</v>
      </c>
      <c r="B1672">
        <v>114</v>
      </c>
      <c r="C1672" t="s">
        <v>27</v>
      </c>
      <c r="D1672" t="s">
        <v>1282</v>
      </c>
      <c r="E1672">
        <v>1200</v>
      </c>
      <c r="F1672" s="20">
        <v>45792</v>
      </c>
      <c r="G1672" s="20">
        <v>45792</v>
      </c>
      <c r="H1672" s="20">
        <v>45792</v>
      </c>
      <c r="I1672" s="20">
        <v>45779</v>
      </c>
      <c r="J1672" s="20">
        <v>45784</v>
      </c>
      <c r="K1672" t="s">
        <v>330</v>
      </c>
      <c r="L1672" t="s">
        <v>762</v>
      </c>
      <c r="M1672" t="s">
        <v>927</v>
      </c>
      <c r="N1672" t="s">
        <v>2575</v>
      </c>
      <c r="O1672" t="s">
        <v>756</v>
      </c>
      <c r="P1672" t="s">
        <v>757</v>
      </c>
      <c r="Q1672" t="s">
        <v>758</v>
      </c>
      <c r="R1672" t="s">
        <v>266</v>
      </c>
      <c r="S1672" t="s">
        <v>271</v>
      </c>
    </row>
    <row r="1673" spans="1:19" x14ac:dyDescent="0.35">
      <c r="A1673">
        <v>130718</v>
      </c>
      <c r="B1673">
        <v>114</v>
      </c>
      <c r="C1673" t="s">
        <v>27</v>
      </c>
      <c r="D1673" t="s">
        <v>2061</v>
      </c>
      <c r="E1673">
        <v>321</v>
      </c>
      <c r="F1673" s="20">
        <v>45793</v>
      </c>
      <c r="G1673" s="20">
        <v>45792</v>
      </c>
      <c r="H1673" s="20">
        <v>45792</v>
      </c>
      <c r="I1673" s="20">
        <v>45779</v>
      </c>
      <c r="J1673" s="20">
        <v>45784</v>
      </c>
      <c r="K1673" t="s">
        <v>330</v>
      </c>
      <c r="L1673" t="s">
        <v>762</v>
      </c>
      <c r="M1673" t="s">
        <v>807</v>
      </c>
      <c r="N1673" t="s">
        <v>2576</v>
      </c>
      <c r="O1673" t="s">
        <v>756</v>
      </c>
      <c r="P1673" t="s">
        <v>757</v>
      </c>
      <c r="Q1673" t="s">
        <v>758</v>
      </c>
      <c r="R1673" t="s">
        <v>266</v>
      </c>
      <c r="S1673" t="s">
        <v>271</v>
      </c>
    </row>
    <row r="1674" spans="1:19" x14ac:dyDescent="0.35">
      <c r="A1674">
        <v>130721</v>
      </c>
      <c r="B1674">
        <v>114</v>
      </c>
      <c r="C1674" t="s">
        <v>27</v>
      </c>
      <c r="D1674" t="s">
        <v>759</v>
      </c>
      <c r="E1674">
        <v>228.11</v>
      </c>
      <c r="F1674" s="20">
        <v>45793</v>
      </c>
      <c r="G1674" s="20">
        <v>45792</v>
      </c>
      <c r="H1674" s="20">
        <v>45792</v>
      </c>
      <c r="I1674" s="20">
        <v>45779</v>
      </c>
      <c r="J1674" s="20">
        <v>45784</v>
      </c>
      <c r="K1674" t="s">
        <v>330</v>
      </c>
      <c r="L1674" t="s">
        <v>762</v>
      </c>
      <c r="M1674" t="s">
        <v>788</v>
      </c>
      <c r="N1674" t="s">
        <v>2577</v>
      </c>
      <c r="O1674" t="s">
        <v>756</v>
      </c>
      <c r="P1674" t="s">
        <v>757</v>
      </c>
      <c r="Q1674" t="s">
        <v>758</v>
      </c>
      <c r="R1674" t="s">
        <v>266</v>
      </c>
      <c r="S1674" t="s">
        <v>271</v>
      </c>
    </row>
    <row r="1675" spans="1:19" x14ac:dyDescent="0.35">
      <c r="A1675">
        <v>130868</v>
      </c>
      <c r="B1675">
        <v>114</v>
      </c>
      <c r="C1675" t="s">
        <v>27</v>
      </c>
      <c r="D1675" t="s">
        <v>1082</v>
      </c>
      <c r="E1675">
        <v>4216</v>
      </c>
      <c r="F1675" s="20">
        <v>45792</v>
      </c>
      <c r="G1675" s="20">
        <v>45792</v>
      </c>
      <c r="H1675" s="20">
        <v>45792</v>
      </c>
      <c r="I1675" s="20">
        <v>45777</v>
      </c>
      <c r="J1675" s="20">
        <v>45785</v>
      </c>
      <c r="K1675" t="s">
        <v>264</v>
      </c>
      <c r="L1675" t="s">
        <v>812</v>
      </c>
      <c r="M1675" t="s">
        <v>985</v>
      </c>
      <c r="N1675" t="s">
        <v>2578</v>
      </c>
      <c r="O1675" t="s">
        <v>756</v>
      </c>
      <c r="P1675" t="s">
        <v>757</v>
      </c>
      <c r="Q1675" t="s">
        <v>758</v>
      </c>
      <c r="R1675" t="s">
        <v>266</v>
      </c>
      <c r="S1675" t="s">
        <v>271</v>
      </c>
    </row>
    <row r="1676" spans="1:19" x14ac:dyDescent="0.35">
      <c r="A1676">
        <v>132619</v>
      </c>
      <c r="B1676">
        <v>114</v>
      </c>
      <c r="C1676" t="s">
        <v>27</v>
      </c>
      <c r="D1676" t="s">
        <v>1035</v>
      </c>
      <c r="E1676">
        <v>171.7</v>
      </c>
      <c r="F1676" s="20">
        <v>45792</v>
      </c>
      <c r="G1676" s="20"/>
      <c r="H1676" s="20">
        <v>45792</v>
      </c>
      <c r="I1676" s="20">
        <v>45792</v>
      </c>
      <c r="J1676" s="20">
        <v>45793</v>
      </c>
      <c r="K1676" t="s">
        <v>369</v>
      </c>
      <c r="L1676" t="s">
        <v>749</v>
      </c>
      <c r="M1676" t="s">
        <v>750</v>
      </c>
      <c r="N1676" t="s">
        <v>751</v>
      </c>
      <c r="R1676" t="s">
        <v>266</v>
      </c>
    </row>
    <row r="1677" spans="1:19" x14ac:dyDescent="0.35">
      <c r="A1677">
        <v>128478</v>
      </c>
      <c r="B1677">
        <v>114</v>
      </c>
      <c r="C1677" t="s">
        <v>27</v>
      </c>
      <c r="D1677" t="s">
        <v>809</v>
      </c>
      <c r="E1677">
        <v>683.16</v>
      </c>
      <c r="F1677" s="20">
        <v>45792</v>
      </c>
      <c r="G1677" s="20">
        <v>45792</v>
      </c>
      <c r="H1677" s="20">
        <v>45792</v>
      </c>
      <c r="I1677" s="20">
        <v>45776</v>
      </c>
      <c r="J1677" s="20">
        <v>45779</v>
      </c>
      <c r="K1677" t="s">
        <v>330</v>
      </c>
      <c r="L1677" t="s">
        <v>766</v>
      </c>
      <c r="M1677" t="s">
        <v>767</v>
      </c>
      <c r="N1677" t="s">
        <v>2579</v>
      </c>
      <c r="O1677" t="s">
        <v>756</v>
      </c>
      <c r="P1677" t="s">
        <v>757</v>
      </c>
      <c r="Q1677" t="s">
        <v>758</v>
      </c>
      <c r="R1677" t="s">
        <v>266</v>
      </c>
      <c r="S1677" t="s">
        <v>271</v>
      </c>
    </row>
    <row r="1678" spans="1:19" x14ac:dyDescent="0.35">
      <c r="A1678">
        <v>128498</v>
      </c>
      <c r="B1678">
        <v>114</v>
      </c>
      <c r="C1678" t="s">
        <v>27</v>
      </c>
      <c r="D1678" t="s">
        <v>1009</v>
      </c>
      <c r="E1678">
        <v>460</v>
      </c>
      <c r="F1678" s="20">
        <v>45792</v>
      </c>
      <c r="G1678" s="20">
        <v>45792</v>
      </c>
      <c r="H1678" s="20">
        <v>45792</v>
      </c>
      <c r="I1678" s="20">
        <v>45776</v>
      </c>
      <c r="J1678" s="20">
        <v>45779</v>
      </c>
      <c r="K1678" t="s">
        <v>330</v>
      </c>
      <c r="L1678" t="s">
        <v>766</v>
      </c>
      <c r="M1678" t="s">
        <v>767</v>
      </c>
      <c r="N1678" t="s">
        <v>2580</v>
      </c>
      <c r="O1678" t="s">
        <v>756</v>
      </c>
      <c r="P1678" t="s">
        <v>757</v>
      </c>
      <c r="Q1678" t="s">
        <v>758</v>
      </c>
      <c r="R1678" t="s">
        <v>266</v>
      </c>
      <c r="S1678" t="s">
        <v>271</v>
      </c>
    </row>
    <row r="1679" spans="1:19" x14ac:dyDescent="0.35">
      <c r="A1679">
        <v>128568</v>
      </c>
      <c r="B1679">
        <v>114</v>
      </c>
      <c r="C1679" t="s">
        <v>27</v>
      </c>
      <c r="D1679" t="s">
        <v>1767</v>
      </c>
      <c r="E1679">
        <v>580.20000000000005</v>
      </c>
      <c r="F1679" s="20">
        <v>45793</v>
      </c>
      <c r="G1679" s="20">
        <v>45792</v>
      </c>
      <c r="H1679" s="20">
        <v>45792</v>
      </c>
      <c r="I1679" s="20">
        <v>45772</v>
      </c>
      <c r="J1679" s="20">
        <v>45779</v>
      </c>
      <c r="K1679" t="s">
        <v>330</v>
      </c>
      <c r="L1679" t="s">
        <v>766</v>
      </c>
      <c r="M1679" t="s">
        <v>767</v>
      </c>
      <c r="N1679" t="s">
        <v>2581</v>
      </c>
      <c r="O1679" t="s">
        <v>756</v>
      </c>
      <c r="P1679" t="s">
        <v>757</v>
      </c>
      <c r="Q1679" t="s">
        <v>758</v>
      </c>
      <c r="R1679" t="s">
        <v>266</v>
      </c>
      <c r="S1679" t="s">
        <v>271</v>
      </c>
    </row>
    <row r="1680" spans="1:19" x14ac:dyDescent="0.35">
      <c r="A1680">
        <v>128745</v>
      </c>
      <c r="B1680">
        <v>114</v>
      </c>
      <c r="C1680" t="s">
        <v>27</v>
      </c>
      <c r="D1680" t="s">
        <v>777</v>
      </c>
      <c r="E1680">
        <v>890.55</v>
      </c>
      <c r="F1680" s="20">
        <v>45793</v>
      </c>
      <c r="G1680" s="20">
        <v>45792</v>
      </c>
      <c r="H1680" s="20">
        <v>45792</v>
      </c>
      <c r="I1680" s="20">
        <v>45779</v>
      </c>
      <c r="J1680" s="20">
        <v>45782</v>
      </c>
      <c r="K1680" t="s">
        <v>330</v>
      </c>
      <c r="L1680" t="s">
        <v>766</v>
      </c>
      <c r="M1680" t="s">
        <v>767</v>
      </c>
      <c r="N1680" t="s">
        <v>2582</v>
      </c>
      <c r="O1680" t="s">
        <v>756</v>
      </c>
      <c r="P1680" t="s">
        <v>757</v>
      </c>
      <c r="Q1680" t="s">
        <v>758</v>
      </c>
      <c r="R1680" t="s">
        <v>266</v>
      </c>
      <c r="S1680" t="s">
        <v>271</v>
      </c>
    </row>
    <row r="1681" spans="1:19" x14ac:dyDescent="0.35">
      <c r="A1681">
        <v>128747</v>
      </c>
      <c r="B1681">
        <v>114</v>
      </c>
      <c r="C1681" t="s">
        <v>27</v>
      </c>
      <c r="D1681" t="s">
        <v>777</v>
      </c>
      <c r="E1681">
        <v>2308.79</v>
      </c>
      <c r="F1681" s="20">
        <v>45793</v>
      </c>
      <c r="G1681" s="20">
        <v>45792</v>
      </c>
      <c r="H1681" s="20">
        <v>45792</v>
      </c>
      <c r="I1681" s="20">
        <v>45779</v>
      </c>
      <c r="J1681" s="20">
        <v>45782</v>
      </c>
      <c r="K1681" t="s">
        <v>330</v>
      </c>
      <c r="L1681" t="s">
        <v>766</v>
      </c>
      <c r="M1681" t="s">
        <v>767</v>
      </c>
      <c r="N1681" t="s">
        <v>2583</v>
      </c>
      <c r="O1681" t="s">
        <v>756</v>
      </c>
      <c r="P1681" t="s">
        <v>757</v>
      </c>
      <c r="Q1681" t="s">
        <v>758</v>
      </c>
      <c r="R1681" t="s">
        <v>266</v>
      </c>
      <c r="S1681" t="s">
        <v>271</v>
      </c>
    </row>
    <row r="1682" spans="1:19" x14ac:dyDescent="0.35">
      <c r="A1682">
        <v>128791</v>
      </c>
      <c r="B1682">
        <v>114</v>
      </c>
      <c r="C1682" t="s">
        <v>27</v>
      </c>
      <c r="D1682" t="s">
        <v>872</v>
      </c>
      <c r="E1682">
        <v>2763.65</v>
      </c>
      <c r="F1682" s="20">
        <v>45793</v>
      </c>
      <c r="G1682" s="20">
        <v>45792</v>
      </c>
      <c r="H1682" s="20">
        <v>45792</v>
      </c>
      <c r="I1682" s="20">
        <v>45778</v>
      </c>
      <c r="J1682" s="20">
        <v>45782</v>
      </c>
      <c r="K1682" t="s">
        <v>264</v>
      </c>
      <c r="L1682" t="s">
        <v>766</v>
      </c>
      <c r="M1682" t="s">
        <v>767</v>
      </c>
      <c r="N1682" t="s">
        <v>2584</v>
      </c>
      <c r="O1682" t="s">
        <v>756</v>
      </c>
      <c r="P1682" t="s">
        <v>757</v>
      </c>
      <c r="Q1682" t="s">
        <v>758</v>
      </c>
      <c r="R1682" t="s">
        <v>266</v>
      </c>
      <c r="S1682" t="s">
        <v>271</v>
      </c>
    </row>
    <row r="1683" spans="1:19" x14ac:dyDescent="0.35">
      <c r="A1683">
        <v>128808</v>
      </c>
      <c r="B1683">
        <v>114</v>
      </c>
      <c r="C1683" t="s">
        <v>27</v>
      </c>
      <c r="D1683" t="s">
        <v>2142</v>
      </c>
      <c r="E1683">
        <v>1887.57</v>
      </c>
      <c r="F1683" s="20">
        <v>45793</v>
      </c>
      <c r="G1683" s="20">
        <v>45792</v>
      </c>
      <c r="H1683" s="20">
        <v>45792</v>
      </c>
      <c r="I1683" s="20">
        <v>45779</v>
      </c>
      <c r="J1683" s="20">
        <v>45782</v>
      </c>
      <c r="K1683" t="s">
        <v>330</v>
      </c>
      <c r="L1683" t="s">
        <v>766</v>
      </c>
      <c r="M1683" t="s">
        <v>767</v>
      </c>
      <c r="N1683" t="s">
        <v>2585</v>
      </c>
      <c r="O1683" t="s">
        <v>756</v>
      </c>
      <c r="P1683" t="s">
        <v>757</v>
      </c>
      <c r="Q1683" t="s">
        <v>758</v>
      </c>
      <c r="R1683" t="s">
        <v>266</v>
      </c>
      <c r="S1683" t="s">
        <v>271</v>
      </c>
    </row>
    <row r="1684" spans="1:19" x14ac:dyDescent="0.35">
      <c r="A1684">
        <v>128814</v>
      </c>
      <c r="B1684">
        <v>114</v>
      </c>
      <c r="C1684" t="s">
        <v>27</v>
      </c>
      <c r="D1684" t="s">
        <v>794</v>
      </c>
      <c r="E1684">
        <v>2245.1</v>
      </c>
      <c r="F1684" s="20">
        <v>45793</v>
      </c>
      <c r="G1684" s="20">
        <v>45792</v>
      </c>
      <c r="H1684" s="20">
        <v>45792</v>
      </c>
      <c r="I1684" s="20">
        <v>45779</v>
      </c>
      <c r="J1684" s="20">
        <v>45782</v>
      </c>
      <c r="K1684" t="s">
        <v>330</v>
      </c>
      <c r="L1684" t="s">
        <v>766</v>
      </c>
      <c r="M1684" t="s">
        <v>767</v>
      </c>
      <c r="N1684" t="s">
        <v>2586</v>
      </c>
      <c r="O1684" t="s">
        <v>756</v>
      </c>
      <c r="P1684" t="s">
        <v>757</v>
      </c>
      <c r="Q1684" t="s">
        <v>758</v>
      </c>
      <c r="R1684" t="s">
        <v>266</v>
      </c>
      <c r="S1684" t="s">
        <v>271</v>
      </c>
    </row>
    <row r="1685" spans="1:19" x14ac:dyDescent="0.35">
      <c r="A1685">
        <v>128820</v>
      </c>
      <c r="B1685">
        <v>114</v>
      </c>
      <c r="C1685" t="s">
        <v>27</v>
      </c>
      <c r="D1685" t="s">
        <v>782</v>
      </c>
      <c r="E1685">
        <v>922.5</v>
      </c>
      <c r="F1685" s="20">
        <v>45793</v>
      </c>
      <c r="G1685" s="20">
        <v>45792</v>
      </c>
      <c r="H1685" s="20">
        <v>45792</v>
      </c>
      <c r="I1685" s="20">
        <v>45779</v>
      </c>
      <c r="J1685" s="20">
        <v>45782</v>
      </c>
      <c r="K1685" t="s">
        <v>330</v>
      </c>
      <c r="L1685" t="s">
        <v>766</v>
      </c>
      <c r="M1685" t="s">
        <v>767</v>
      </c>
      <c r="N1685" t="s">
        <v>2587</v>
      </c>
      <c r="O1685" t="s">
        <v>756</v>
      </c>
      <c r="P1685" t="s">
        <v>757</v>
      </c>
      <c r="Q1685" t="s">
        <v>758</v>
      </c>
      <c r="R1685" t="s">
        <v>266</v>
      </c>
      <c r="S1685" t="s">
        <v>271</v>
      </c>
    </row>
    <row r="1686" spans="1:19" x14ac:dyDescent="0.35">
      <c r="A1686">
        <v>105850</v>
      </c>
      <c r="B1686">
        <v>114</v>
      </c>
      <c r="C1686" t="s">
        <v>27</v>
      </c>
      <c r="D1686" t="s">
        <v>1461</v>
      </c>
      <c r="E1686">
        <v>788</v>
      </c>
      <c r="F1686" s="20">
        <v>45792</v>
      </c>
      <c r="G1686" s="20">
        <v>45792</v>
      </c>
      <c r="H1686" s="20">
        <v>45792</v>
      </c>
      <c r="I1686" s="20">
        <v>45778</v>
      </c>
      <c r="J1686" s="20"/>
      <c r="K1686" t="s">
        <v>330</v>
      </c>
      <c r="L1686" t="s">
        <v>916</v>
      </c>
      <c r="M1686" t="s">
        <v>1404</v>
      </c>
      <c r="N1686" t="s">
        <v>1923</v>
      </c>
      <c r="O1686" t="s">
        <v>756</v>
      </c>
      <c r="P1686" t="s">
        <v>757</v>
      </c>
      <c r="Q1686" t="s">
        <v>758</v>
      </c>
      <c r="R1686" t="s">
        <v>266</v>
      </c>
      <c r="S1686" t="s">
        <v>302</v>
      </c>
    </row>
    <row r="1687" spans="1:19" x14ac:dyDescent="0.35">
      <c r="A1687">
        <v>102459</v>
      </c>
      <c r="B1687">
        <v>114</v>
      </c>
      <c r="C1687" t="s">
        <v>27</v>
      </c>
      <c r="D1687" t="s">
        <v>1466</v>
      </c>
      <c r="E1687">
        <v>296.44</v>
      </c>
      <c r="F1687" s="20">
        <v>45791</v>
      </c>
      <c r="G1687" s="20">
        <v>45790</v>
      </c>
      <c r="H1687" s="20">
        <v>45790</v>
      </c>
      <c r="I1687" s="20">
        <v>45783</v>
      </c>
      <c r="J1687" s="20"/>
      <c r="K1687" t="s">
        <v>330</v>
      </c>
      <c r="L1687" t="s">
        <v>912</v>
      </c>
      <c r="M1687" t="s">
        <v>1467</v>
      </c>
      <c r="O1687" t="s">
        <v>756</v>
      </c>
      <c r="P1687" t="s">
        <v>757</v>
      </c>
      <c r="Q1687" t="s">
        <v>758</v>
      </c>
      <c r="R1687" t="s">
        <v>266</v>
      </c>
      <c r="S1687" t="s">
        <v>2588</v>
      </c>
    </row>
    <row r="1688" spans="1:19" x14ac:dyDescent="0.35">
      <c r="A1688">
        <v>104816</v>
      </c>
      <c r="B1688">
        <v>114</v>
      </c>
      <c r="C1688" t="s">
        <v>27</v>
      </c>
      <c r="D1688" t="s">
        <v>929</v>
      </c>
      <c r="E1688">
        <v>23387.01</v>
      </c>
      <c r="F1688" s="20">
        <v>45790</v>
      </c>
      <c r="G1688" s="20">
        <v>45790</v>
      </c>
      <c r="H1688" s="20">
        <v>45790</v>
      </c>
      <c r="I1688" s="20">
        <v>45777</v>
      </c>
      <c r="J1688" s="20"/>
      <c r="K1688" t="s">
        <v>264</v>
      </c>
      <c r="L1688" t="s">
        <v>930</v>
      </c>
      <c r="M1688" t="s">
        <v>931</v>
      </c>
      <c r="N1688" t="s">
        <v>2589</v>
      </c>
      <c r="O1688" t="s">
        <v>756</v>
      </c>
      <c r="P1688" t="s">
        <v>757</v>
      </c>
      <c r="Q1688" t="s">
        <v>758</v>
      </c>
      <c r="R1688" t="s">
        <v>266</v>
      </c>
      <c r="S1688" t="s">
        <v>271</v>
      </c>
    </row>
    <row r="1689" spans="1:19" x14ac:dyDescent="0.35">
      <c r="A1689">
        <v>126533</v>
      </c>
      <c r="B1689">
        <v>114</v>
      </c>
      <c r="C1689" t="s">
        <v>27</v>
      </c>
      <c r="D1689" t="s">
        <v>885</v>
      </c>
      <c r="E1689">
        <v>2518</v>
      </c>
      <c r="F1689" s="20">
        <v>45790</v>
      </c>
      <c r="G1689" s="20">
        <v>45790</v>
      </c>
      <c r="H1689" s="20">
        <v>45790</v>
      </c>
      <c r="I1689" s="20">
        <v>45761</v>
      </c>
      <c r="J1689" s="20">
        <v>45764</v>
      </c>
      <c r="K1689" t="s">
        <v>330</v>
      </c>
      <c r="L1689" t="s">
        <v>766</v>
      </c>
      <c r="M1689" t="s">
        <v>770</v>
      </c>
      <c r="N1689" t="s">
        <v>2590</v>
      </c>
      <c r="O1689" t="s">
        <v>756</v>
      </c>
      <c r="P1689" t="s">
        <v>757</v>
      </c>
      <c r="Q1689" t="s">
        <v>758</v>
      </c>
      <c r="R1689" t="s">
        <v>266</v>
      </c>
      <c r="S1689" t="s">
        <v>271</v>
      </c>
    </row>
    <row r="1690" spans="1:19" x14ac:dyDescent="0.35">
      <c r="A1690">
        <v>127182</v>
      </c>
      <c r="B1690">
        <v>114</v>
      </c>
      <c r="C1690" t="s">
        <v>27</v>
      </c>
      <c r="D1690" t="s">
        <v>1767</v>
      </c>
      <c r="E1690">
        <v>333</v>
      </c>
      <c r="F1690" s="20">
        <v>45790</v>
      </c>
      <c r="G1690" s="20">
        <v>45790</v>
      </c>
      <c r="H1690" s="20">
        <v>45790</v>
      </c>
      <c r="I1690" s="20">
        <v>45770</v>
      </c>
      <c r="J1690" s="20">
        <v>45771</v>
      </c>
      <c r="K1690" t="s">
        <v>330</v>
      </c>
      <c r="L1690" t="s">
        <v>766</v>
      </c>
      <c r="M1690" t="s">
        <v>767</v>
      </c>
      <c r="N1690" t="s">
        <v>2591</v>
      </c>
      <c r="O1690" t="s">
        <v>756</v>
      </c>
      <c r="P1690" t="s">
        <v>757</v>
      </c>
      <c r="Q1690" t="s">
        <v>758</v>
      </c>
      <c r="R1690" t="s">
        <v>266</v>
      </c>
      <c r="S1690" t="s">
        <v>271</v>
      </c>
    </row>
    <row r="1691" spans="1:19" x14ac:dyDescent="0.35">
      <c r="A1691">
        <v>127452</v>
      </c>
      <c r="B1691">
        <v>114</v>
      </c>
      <c r="C1691" t="s">
        <v>27</v>
      </c>
      <c r="D1691" t="s">
        <v>1767</v>
      </c>
      <c r="E1691">
        <v>2514.4</v>
      </c>
      <c r="F1691" s="20">
        <v>45790</v>
      </c>
      <c r="G1691" s="20">
        <v>45790</v>
      </c>
      <c r="H1691" s="20">
        <v>45790</v>
      </c>
      <c r="I1691" s="20">
        <v>45770</v>
      </c>
      <c r="J1691" s="20">
        <v>45772</v>
      </c>
      <c r="K1691" t="s">
        <v>330</v>
      </c>
      <c r="L1691" t="s">
        <v>766</v>
      </c>
      <c r="M1691" t="s">
        <v>767</v>
      </c>
      <c r="N1691" t="s">
        <v>2592</v>
      </c>
      <c r="O1691" t="s">
        <v>756</v>
      </c>
      <c r="P1691" t="s">
        <v>757</v>
      </c>
      <c r="Q1691" t="s">
        <v>758</v>
      </c>
      <c r="R1691" t="s">
        <v>266</v>
      </c>
      <c r="S1691" t="s">
        <v>271</v>
      </c>
    </row>
    <row r="1692" spans="1:19" x14ac:dyDescent="0.35">
      <c r="A1692">
        <v>127812</v>
      </c>
      <c r="B1692">
        <v>114</v>
      </c>
      <c r="C1692" t="s">
        <v>27</v>
      </c>
      <c r="D1692" t="s">
        <v>1767</v>
      </c>
      <c r="E1692">
        <v>1474.33</v>
      </c>
      <c r="F1692" s="20">
        <v>45790</v>
      </c>
      <c r="G1692" s="20">
        <v>45790</v>
      </c>
      <c r="H1692" s="20">
        <v>45790</v>
      </c>
      <c r="I1692" s="20">
        <v>45775</v>
      </c>
      <c r="J1692" s="20">
        <v>45776</v>
      </c>
      <c r="K1692" t="s">
        <v>330</v>
      </c>
      <c r="L1692" t="s">
        <v>766</v>
      </c>
      <c r="M1692" t="s">
        <v>767</v>
      </c>
      <c r="N1692" t="s">
        <v>2593</v>
      </c>
      <c r="O1692" t="s">
        <v>756</v>
      </c>
      <c r="P1692" t="s">
        <v>757</v>
      </c>
      <c r="Q1692" t="s">
        <v>758</v>
      </c>
      <c r="R1692" t="s">
        <v>266</v>
      </c>
      <c r="S1692" t="s">
        <v>271</v>
      </c>
    </row>
    <row r="1693" spans="1:19" x14ac:dyDescent="0.35">
      <c r="A1693">
        <v>132138</v>
      </c>
      <c r="B1693">
        <v>114</v>
      </c>
      <c r="C1693" t="s">
        <v>27</v>
      </c>
      <c r="D1693" t="s">
        <v>1676</v>
      </c>
      <c r="E1693">
        <v>1676.64</v>
      </c>
      <c r="F1693" s="20">
        <v>45790</v>
      </c>
      <c r="G1693" s="20">
        <v>45797</v>
      </c>
      <c r="H1693" s="20">
        <v>45790</v>
      </c>
      <c r="I1693" s="20">
        <v>45790</v>
      </c>
      <c r="J1693" s="20">
        <v>45791</v>
      </c>
      <c r="K1693" t="s">
        <v>264</v>
      </c>
      <c r="L1693" t="s">
        <v>766</v>
      </c>
      <c r="M1693" t="s">
        <v>767</v>
      </c>
      <c r="N1693" t="s">
        <v>2594</v>
      </c>
      <c r="O1693" t="s">
        <v>756</v>
      </c>
      <c r="P1693" t="s">
        <v>757</v>
      </c>
      <c r="Q1693" t="s">
        <v>758</v>
      </c>
      <c r="R1693" t="s">
        <v>266</v>
      </c>
      <c r="S1693" t="s">
        <v>271</v>
      </c>
    </row>
    <row r="1694" spans="1:19" x14ac:dyDescent="0.35">
      <c r="A1694">
        <v>132473</v>
      </c>
      <c r="B1694">
        <v>114</v>
      </c>
      <c r="C1694" t="s">
        <v>27</v>
      </c>
      <c r="D1694" t="s">
        <v>1676</v>
      </c>
      <c r="E1694">
        <v>1123.3599999999999</v>
      </c>
      <c r="F1694" s="20">
        <v>45790</v>
      </c>
      <c r="G1694" s="20">
        <v>45797</v>
      </c>
      <c r="H1694" s="20">
        <v>45790</v>
      </c>
      <c r="I1694" s="20">
        <v>45790</v>
      </c>
      <c r="J1694" s="20">
        <v>45792</v>
      </c>
      <c r="K1694" t="s">
        <v>264</v>
      </c>
      <c r="L1694" t="s">
        <v>766</v>
      </c>
      <c r="M1694" t="s">
        <v>767</v>
      </c>
      <c r="N1694" t="s">
        <v>2595</v>
      </c>
      <c r="O1694" t="s">
        <v>756</v>
      </c>
      <c r="P1694" t="s">
        <v>757</v>
      </c>
      <c r="Q1694" t="s">
        <v>758</v>
      </c>
      <c r="R1694" t="s">
        <v>266</v>
      </c>
      <c r="S1694" t="s">
        <v>271</v>
      </c>
    </row>
    <row r="1695" spans="1:19" x14ac:dyDescent="0.35">
      <c r="A1695">
        <v>132489</v>
      </c>
      <c r="B1695">
        <v>114</v>
      </c>
      <c r="C1695" t="s">
        <v>27</v>
      </c>
      <c r="D1695" t="s">
        <v>2071</v>
      </c>
      <c r="E1695">
        <v>1440</v>
      </c>
      <c r="F1695" s="20">
        <v>45790</v>
      </c>
      <c r="G1695" s="20">
        <v>45797</v>
      </c>
      <c r="H1695" s="20">
        <v>45790</v>
      </c>
      <c r="I1695" s="20">
        <v>45790</v>
      </c>
      <c r="J1695" s="20">
        <v>45792</v>
      </c>
      <c r="K1695" t="s">
        <v>264</v>
      </c>
      <c r="L1695" t="s">
        <v>766</v>
      </c>
      <c r="M1695" t="s">
        <v>767</v>
      </c>
      <c r="N1695" t="s">
        <v>2596</v>
      </c>
      <c r="O1695" t="s">
        <v>756</v>
      </c>
      <c r="P1695" t="s">
        <v>757</v>
      </c>
      <c r="R1695" t="s">
        <v>266</v>
      </c>
      <c r="S1695" t="s">
        <v>271</v>
      </c>
    </row>
    <row r="1696" spans="1:19" x14ac:dyDescent="0.35">
      <c r="A1696">
        <v>132683</v>
      </c>
      <c r="B1696">
        <v>114</v>
      </c>
      <c r="C1696" t="s">
        <v>27</v>
      </c>
      <c r="D1696" t="s">
        <v>1703</v>
      </c>
      <c r="E1696">
        <v>1176</v>
      </c>
      <c r="F1696" s="20">
        <v>45790</v>
      </c>
      <c r="G1696" s="20">
        <v>45797</v>
      </c>
      <c r="H1696" s="20">
        <v>45790</v>
      </c>
      <c r="I1696" s="20">
        <v>45790</v>
      </c>
      <c r="J1696" s="20">
        <v>45793</v>
      </c>
      <c r="K1696" t="s">
        <v>264</v>
      </c>
      <c r="L1696" t="s">
        <v>766</v>
      </c>
      <c r="M1696" t="s">
        <v>767</v>
      </c>
      <c r="N1696" t="s">
        <v>2597</v>
      </c>
      <c r="O1696" t="s">
        <v>756</v>
      </c>
      <c r="P1696" t="s">
        <v>757</v>
      </c>
      <c r="R1696" t="s">
        <v>266</v>
      </c>
      <c r="S1696" t="s">
        <v>271</v>
      </c>
    </row>
    <row r="1697" spans="1:19" x14ac:dyDescent="0.35">
      <c r="A1697">
        <v>132685</v>
      </c>
      <c r="B1697">
        <v>114</v>
      </c>
      <c r="C1697" t="s">
        <v>27</v>
      </c>
      <c r="D1697" t="s">
        <v>1438</v>
      </c>
      <c r="E1697">
        <v>631.9</v>
      </c>
      <c r="F1697" s="20">
        <v>45790</v>
      </c>
      <c r="G1697" s="20">
        <v>45797</v>
      </c>
      <c r="H1697" s="20">
        <v>45790</v>
      </c>
      <c r="I1697" s="20">
        <v>45790</v>
      </c>
      <c r="J1697" s="20">
        <v>45793</v>
      </c>
      <c r="K1697" t="s">
        <v>264</v>
      </c>
      <c r="L1697" t="s">
        <v>766</v>
      </c>
      <c r="M1697" t="s">
        <v>767</v>
      </c>
      <c r="N1697" t="s">
        <v>2598</v>
      </c>
      <c r="O1697" t="s">
        <v>756</v>
      </c>
      <c r="P1697" t="s">
        <v>757</v>
      </c>
      <c r="R1697" t="s">
        <v>266</v>
      </c>
      <c r="S1697" t="s">
        <v>271</v>
      </c>
    </row>
    <row r="1698" spans="1:19" x14ac:dyDescent="0.35">
      <c r="A1698">
        <v>132687</v>
      </c>
      <c r="B1698">
        <v>114</v>
      </c>
      <c r="C1698" t="s">
        <v>27</v>
      </c>
      <c r="D1698" t="s">
        <v>2599</v>
      </c>
      <c r="E1698">
        <v>283.5</v>
      </c>
      <c r="F1698" s="20">
        <v>45790</v>
      </c>
      <c r="G1698" s="20">
        <v>45797</v>
      </c>
      <c r="H1698" s="20">
        <v>45790</v>
      </c>
      <c r="I1698" s="20">
        <v>45790</v>
      </c>
      <c r="J1698" s="20">
        <v>45793</v>
      </c>
      <c r="K1698" t="s">
        <v>264</v>
      </c>
      <c r="L1698" t="s">
        <v>766</v>
      </c>
      <c r="M1698" t="s">
        <v>767</v>
      </c>
      <c r="N1698" t="s">
        <v>2600</v>
      </c>
      <c r="O1698" t="s">
        <v>756</v>
      </c>
      <c r="P1698" t="s">
        <v>757</v>
      </c>
      <c r="Q1698" t="s">
        <v>758</v>
      </c>
      <c r="R1698" t="s">
        <v>266</v>
      </c>
      <c r="S1698" t="s">
        <v>271</v>
      </c>
    </row>
    <row r="1699" spans="1:19" x14ac:dyDescent="0.35">
      <c r="A1699">
        <v>130575</v>
      </c>
      <c r="B1699">
        <v>114</v>
      </c>
      <c r="C1699" t="s">
        <v>27</v>
      </c>
      <c r="D1699" t="s">
        <v>1466</v>
      </c>
      <c r="E1699">
        <v>180</v>
      </c>
      <c r="F1699" s="20">
        <v>45791</v>
      </c>
      <c r="G1699" s="20">
        <v>45790</v>
      </c>
      <c r="H1699" s="20">
        <v>45790</v>
      </c>
      <c r="I1699" s="20">
        <v>45783</v>
      </c>
      <c r="J1699" s="20">
        <v>45784</v>
      </c>
      <c r="K1699" t="s">
        <v>330</v>
      </c>
      <c r="L1699" t="s">
        <v>912</v>
      </c>
      <c r="M1699" t="s">
        <v>913</v>
      </c>
      <c r="N1699" t="s">
        <v>2601</v>
      </c>
      <c r="O1699" t="s">
        <v>756</v>
      </c>
      <c r="P1699" t="s">
        <v>757</v>
      </c>
      <c r="Q1699" t="s">
        <v>758</v>
      </c>
      <c r="R1699" t="s">
        <v>266</v>
      </c>
      <c r="S1699" t="s">
        <v>2588</v>
      </c>
    </row>
    <row r="1700" spans="1:19" x14ac:dyDescent="0.35">
      <c r="A1700">
        <v>130623</v>
      </c>
      <c r="B1700">
        <v>114</v>
      </c>
      <c r="C1700" t="s">
        <v>27</v>
      </c>
      <c r="D1700" t="s">
        <v>1059</v>
      </c>
      <c r="E1700">
        <v>425.75</v>
      </c>
      <c r="F1700" s="20">
        <v>45791</v>
      </c>
      <c r="G1700" s="20">
        <v>45790</v>
      </c>
      <c r="H1700" s="20">
        <v>45790</v>
      </c>
      <c r="I1700" s="20">
        <v>45782</v>
      </c>
      <c r="J1700" s="20">
        <v>45784</v>
      </c>
      <c r="K1700" t="s">
        <v>330</v>
      </c>
      <c r="L1700" t="s">
        <v>766</v>
      </c>
      <c r="M1700" t="s">
        <v>767</v>
      </c>
      <c r="N1700" t="s">
        <v>2602</v>
      </c>
      <c r="O1700" t="s">
        <v>756</v>
      </c>
      <c r="P1700" t="s">
        <v>757</v>
      </c>
      <c r="Q1700" t="s">
        <v>758</v>
      </c>
      <c r="R1700" t="s">
        <v>266</v>
      </c>
      <c r="S1700" t="s">
        <v>271</v>
      </c>
    </row>
    <row r="1701" spans="1:19" x14ac:dyDescent="0.35">
      <c r="A1701">
        <v>130655</v>
      </c>
      <c r="B1701">
        <v>114</v>
      </c>
      <c r="C1701" t="s">
        <v>27</v>
      </c>
      <c r="D1701" t="s">
        <v>872</v>
      </c>
      <c r="E1701">
        <v>633.54999999999995</v>
      </c>
      <c r="F1701" s="20">
        <v>45791</v>
      </c>
      <c r="G1701" s="20">
        <v>45790</v>
      </c>
      <c r="H1701" s="20">
        <v>45790</v>
      </c>
      <c r="I1701" s="20">
        <v>45748</v>
      </c>
      <c r="J1701" s="20">
        <v>45784</v>
      </c>
      <c r="K1701" t="s">
        <v>330</v>
      </c>
      <c r="L1701" t="s">
        <v>766</v>
      </c>
      <c r="M1701" t="s">
        <v>767</v>
      </c>
      <c r="N1701" t="s">
        <v>2603</v>
      </c>
      <c r="O1701" t="s">
        <v>756</v>
      </c>
      <c r="P1701" t="s">
        <v>757</v>
      </c>
      <c r="Q1701" t="s">
        <v>758</v>
      </c>
      <c r="R1701" t="s">
        <v>266</v>
      </c>
      <c r="S1701" t="s">
        <v>271</v>
      </c>
    </row>
    <row r="1702" spans="1:19" x14ac:dyDescent="0.35">
      <c r="A1702">
        <v>130714</v>
      </c>
      <c r="B1702">
        <v>114</v>
      </c>
      <c r="C1702" t="s">
        <v>27</v>
      </c>
      <c r="D1702" t="s">
        <v>794</v>
      </c>
      <c r="E1702">
        <v>3850.53</v>
      </c>
      <c r="F1702" s="20">
        <v>45791</v>
      </c>
      <c r="G1702" s="20">
        <v>45790</v>
      </c>
      <c r="H1702" s="20">
        <v>45790</v>
      </c>
      <c r="I1702" s="20">
        <v>45779</v>
      </c>
      <c r="J1702" s="20">
        <v>45784</v>
      </c>
      <c r="K1702" t="s">
        <v>330</v>
      </c>
      <c r="L1702" t="s">
        <v>766</v>
      </c>
      <c r="M1702" t="s">
        <v>767</v>
      </c>
      <c r="N1702" t="s">
        <v>2604</v>
      </c>
      <c r="O1702" t="s">
        <v>756</v>
      </c>
      <c r="P1702" t="s">
        <v>757</v>
      </c>
      <c r="Q1702" t="s">
        <v>758</v>
      </c>
      <c r="R1702" t="s">
        <v>266</v>
      </c>
      <c r="S1702" t="s">
        <v>271</v>
      </c>
    </row>
    <row r="1703" spans="1:19" x14ac:dyDescent="0.35">
      <c r="A1703">
        <v>135437</v>
      </c>
      <c r="B1703">
        <v>114</v>
      </c>
      <c r="C1703" t="s">
        <v>27</v>
      </c>
      <c r="D1703" t="s">
        <v>1057</v>
      </c>
      <c r="E1703">
        <v>700.3</v>
      </c>
      <c r="F1703" s="20">
        <v>45790</v>
      </c>
      <c r="G1703" s="20">
        <v>45811</v>
      </c>
      <c r="H1703" s="20">
        <v>45790</v>
      </c>
      <c r="I1703" s="20">
        <v>45791</v>
      </c>
      <c r="J1703" s="20">
        <v>45807</v>
      </c>
      <c r="K1703" t="s">
        <v>264</v>
      </c>
      <c r="L1703" t="s">
        <v>766</v>
      </c>
      <c r="M1703" t="s">
        <v>767</v>
      </c>
      <c r="N1703" t="s">
        <v>2605</v>
      </c>
      <c r="O1703" t="s">
        <v>756</v>
      </c>
      <c r="P1703" t="s">
        <v>757</v>
      </c>
      <c r="Q1703" t="s">
        <v>758</v>
      </c>
      <c r="R1703" t="s">
        <v>266</v>
      </c>
      <c r="S1703" t="s">
        <v>271</v>
      </c>
    </row>
    <row r="1704" spans="1:19" x14ac:dyDescent="0.35">
      <c r="A1704">
        <v>135438</v>
      </c>
      <c r="B1704">
        <v>114</v>
      </c>
      <c r="C1704" t="s">
        <v>27</v>
      </c>
      <c r="D1704" t="s">
        <v>1057</v>
      </c>
      <c r="E1704">
        <v>128.16999999999999</v>
      </c>
      <c r="F1704" s="20">
        <v>45790</v>
      </c>
      <c r="G1704" s="20">
        <v>45811</v>
      </c>
      <c r="H1704" s="20">
        <v>45790</v>
      </c>
      <c r="I1704" s="20">
        <v>45790</v>
      </c>
      <c r="J1704" s="20">
        <v>45807</v>
      </c>
      <c r="K1704" t="s">
        <v>264</v>
      </c>
      <c r="L1704" t="s">
        <v>766</v>
      </c>
      <c r="M1704" t="s">
        <v>767</v>
      </c>
      <c r="N1704" t="s">
        <v>2606</v>
      </c>
      <c r="O1704" t="s">
        <v>756</v>
      </c>
      <c r="P1704" t="s">
        <v>757</v>
      </c>
      <c r="Q1704" t="s">
        <v>758</v>
      </c>
      <c r="R1704" t="s">
        <v>266</v>
      </c>
      <c r="S1704" t="s">
        <v>271</v>
      </c>
    </row>
    <row r="1705" spans="1:19" x14ac:dyDescent="0.35">
      <c r="A1705">
        <v>130982</v>
      </c>
      <c r="B1705">
        <v>114</v>
      </c>
      <c r="C1705" t="s">
        <v>27</v>
      </c>
      <c r="D1705" t="s">
        <v>801</v>
      </c>
      <c r="E1705">
        <v>770</v>
      </c>
      <c r="F1705" s="20">
        <v>45790</v>
      </c>
      <c r="G1705" s="20">
        <v>45790</v>
      </c>
      <c r="H1705" s="20">
        <v>45790</v>
      </c>
      <c r="I1705" s="20">
        <v>45783</v>
      </c>
      <c r="J1705" s="20">
        <v>45785</v>
      </c>
      <c r="K1705" t="s">
        <v>330</v>
      </c>
      <c r="L1705" t="s">
        <v>766</v>
      </c>
      <c r="M1705" t="s">
        <v>767</v>
      </c>
      <c r="N1705" t="s">
        <v>2607</v>
      </c>
      <c r="O1705" t="s">
        <v>756</v>
      </c>
      <c r="P1705" t="s">
        <v>757</v>
      </c>
      <c r="Q1705" t="s">
        <v>758</v>
      </c>
      <c r="R1705" t="s">
        <v>266</v>
      </c>
      <c r="S1705" t="s">
        <v>271</v>
      </c>
    </row>
    <row r="1706" spans="1:19" x14ac:dyDescent="0.35">
      <c r="A1706">
        <v>133070</v>
      </c>
      <c r="B1706">
        <v>114</v>
      </c>
      <c r="C1706" t="s">
        <v>27</v>
      </c>
      <c r="D1706" t="s">
        <v>1676</v>
      </c>
      <c r="E1706">
        <v>1680</v>
      </c>
      <c r="F1706" s="20">
        <v>45790</v>
      </c>
      <c r="G1706" s="20">
        <v>45799</v>
      </c>
      <c r="H1706" s="20">
        <v>45790</v>
      </c>
      <c r="I1706" s="20">
        <v>45790</v>
      </c>
      <c r="J1706" s="20">
        <v>45796</v>
      </c>
      <c r="K1706" t="s">
        <v>264</v>
      </c>
      <c r="L1706" t="s">
        <v>766</v>
      </c>
      <c r="M1706" t="s">
        <v>767</v>
      </c>
      <c r="N1706" t="s">
        <v>2608</v>
      </c>
      <c r="O1706" t="s">
        <v>756</v>
      </c>
      <c r="P1706" t="s">
        <v>757</v>
      </c>
      <c r="Q1706" t="s">
        <v>758</v>
      </c>
      <c r="R1706" t="s">
        <v>266</v>
      </c>
      <c r="S1706" t="s">
        <v>271</v>
      </c>
    </row>
    <row r="1707" spans="1:19" x14ac:dyDescent="0.35">
      <c r="A1707">
        <v>128471</v>
      </c>
      <c r="B1707">
        <v>114</v>
      </c>
      <c r="C1707" t="s">
        <v>27</v>
      </c>
      <c r="D1707" t="s">
        <v>2224</v>
      </c>
      <c r="E1707">
        <v>319</v>
      </c>
      <c r="F1707" s="20">
        <v>45790</v>
      </c>
      <c r="G1707" s="20">
        <v>45790</v>
      </c>
      <c r="H1707" s="20">
        <v>45790</v>
      </c>
      <c r="I1707" s="20">
        <v>45775</v>
      </c>
      <c r="J1707" s="20">
        <v>45779</v>
      </c>
      <c r="K1707" t="s">
        <v>330</v>
      </c>
      <c r="L1707" t="s">
        <v>766</v>
      </c>
      <c r="M1707" t="s">
        <v>767</v>
      </c>
      <c r="N1707" t="s">
        <v>2609</v>
      </c>
      <c r="O1707" t="s">
        <v>756</v>
      </c>
      <c r="P1707" t="s">
        <v>757</v>
      </c>
      <c r="Q1707" t="s">
        <v>758</v>
      </c>
      <c r="R1707" t="s">
        <v>266</v>
      </c>
      <c r="S1707" t="s">
        <v>271</v>
      </c>
    </row>
    <row r="1708" spans="1:19" x14ac:dyDescent="0.35">
      <c r="A1708">
        <v>128472</v>
      </c>
      <c r="B1708">
        <v>114</v>
      </c>
      <c r="C1708" t="s">
        <v>27</v>
      </c>
      <c r="D1708" t="s">
        <v>2224</v>
      </c>
      <c r="E1708">
        <v>535.5</v>
      </c>
      <c r="F1708" s="20">
        <v>45791</v>
      </c>
      <c r="G1708" s="20">
        <v>45790</v>
      </c>
      <c r="H1708" s="20">
        <v>45790</v>
      </c>
      <c r="I1708" s="20">
        <v>45776</v>
      </c>
      <c r="J1708" s="20">
        <v>45779</v>
      </c>
      <c r="K1708" t="s">
        <v>330</v>
      </c>
      <c r="L1708" t="s">
        <v>766</v>
      </c>
      <c r="M1708" t="s">
        <v>767</v>
      </c>
      <c r="N1708" t="s">
        <v>2610</v>
      </c>
      <c r="O1708" t="s">
        <v>756</v>
      </c>
      <c r="P1708" t="s">
        <v>757</v>
      </c>
      <c r="Q1708" t="s">
        <v>758</v>
      </c>
      <c r="R1708" t="s">
        <v>266</v>
      </c>
      <c r="S1708" t="s">
        <v>271</v>
      </c>
    </row>
    <row r="1709" spans="1:19" x14ac:dyDescent="0.35">
      <c r="A1709">
        <v>128479</v>
      </c>
      <c r="B1709">
        <v>114</v>
      </c>
      <c r="C1709" t="s">
        <v>27</v>
      </c>
      <c r="D1709" t="s">
        <v>817</v>
      </c>
      <c r="E1709">
        <v>3000</v>
      </c>
      <c r="F1709" s="20">
        <v>45791</v>
      </c>
      <c r="G1709" s="20">
        <v>45790</v>
      </c>
      <c r="H1709" s="20">
        <v>45790</v>
      </c>
      <c r="I1709" s="20">
        <v>45777</v>
      </c>
      <c r="J1709" s="20">
        <v>45779</v>
      </c>
      <c r="K1709" t="s">
        <v>330</v>
      </c>
      <c r="L1709" t="s">
        <v>766</v>
      </c>
      <c r="M1709" t="s">
        <v>767</v>
      </c>
      <c r="N1709" t="s">
        <v>2611</v>
      </c>
      <c r="O1709" t="s">
        <v>756</v>
      </c>
      <c r="P1709" t="s">
        <v>757</v>
      </c>
      <c r="Q1709" t="s">
        <v>758</v>
      </c>
      <c r="R1709" t="s">
        <v>266</v>
      </c>
      <c r="S1709" t="s">
        <v>271</v>
      </c>
    </row>
    <row r="1710" spans="1:19" x14ac:dyDescent="0.35">
      <c r="A1710">
        <v>128483</v>
      </c>
      <c r="B1710">
        <v>114</v>
      </c>
      <c r="C1710" t="s">
        <v>27</v>
      </c>
      <c r="D1710" t="s">
        <v>826</v>
      </c>
      <c r="E1710">
        <v>859.57</v>
      </c>
      <c r="F1710" s="20">
        <v>45790</v>
      </c>
      <c r="G1710" s="20">
        <v>45790</v>
      </c>
      <c r="H1710" s="20">
        <v>45790</v>
      </c>
      <c r="I1710" s="20">
        <v>45777</v>
      </c>
      <c r="J1710" s="20">
        <v>45779</v>
      </c>
      <c r="K1710" t="s">
        <v>330</v>
      </c>
      <c r="L1710" t="s">
        <v>766</v>
      </c>
      <c r="M1710" t="s">
        <v>767</v>
      </c>
      <c r="N1710" t="s">
        <v>2612</v>
      </c>
      <c r="O1710" t="s">
        <v>756</v>
      </c>
      <c r="P1710" t="s">
        <v>757</v>
      </c>
      <c r="Q1710" t="s">
        <v>758</v>
      </c>
      <c r="R1710" t="s">
        <v>266</v>
      </c>
      <c r="S1710" t="s">
        <v>271</v>
      </c>
    </row>
    <row r="1711" spans="1:19" x14ac:dyDescent="0.35">
      <c r="A1711">
        <v>128489</v>
      </c>
      <c r="B1711">
        <v>114</v>
      </c>
      <c r="C1711" t="s">
        <v>27</v>
      </c>
      <c r="D1711" t="s">
        <v>777</v>
      </c>
      <c r="E1711">
        <v>840.95</v>
      </c>
      <c r="F1711" s="20">
        <v>45790</v>
      </c>
      <c r="G1711" s="20">
        <v>45790</v>
      </c>
      <c r="H1711" s="20">
        <v>45790</v>
      </c>
      <c r="I1711" s="20">
        <v>45776</v>
      </c>
      <c r="J1711" s="20">
        <v>45779</v>
      </c>
      <c r="K1711" t="s">
        <v>330</v>
      </c>
      <c r="L1711" t="s">
        <v>766</v>
      </c>
      <c r="M1711" t="s">
        <v>767</v>
      </c>
      <c r="N1711" t="s">
        <v>2613</v>
      </c>
      <c r="O1711" t="s">
        <v>756</v>
      </c>
      <c r="P1711" t="s">
        <v>757</v>
      </c>
      <c r="Q1711" t="s">
        <v>758</v>
      </c>
      <c r="R1711" t="s">
        <v>266</v>
      </c>
      <c r="S1711" t="s">
        <v>271</v>
      </c>
    </row>
    <row r="1712" spans="1:19" x14ac:dyDescent="0.35">
      <c r="A1712">
        <v>128490</v>
      </c>
      <c r="B1712">
        <v>114</v>
      </c>
      <c r="C1712" t="s">
        <v>27</v>
      </c>
      <c r="D1712" t="s">
        <v>777</v>
      </c>
      <c r="E1712">
        <v>2899.38</v>
      </c>
      <c r="F1712" s="20">
        <v>45791</v>
      </c>
      <c r="G1712" s="20">
        <v>45790</v>
      </c>
      <c r="H1712" s="20">
        <v>45790</v>
      </c>
      <c r="I1712" s="20">
        <v>45777</v>
      </c>
      <c r="J1712" s="20">
        <v>45779</v>
      </c>
      <c r="K1712" t="s">
        <v>330</v>
      </c>
      <c r="L1712" t="s">
        <v>766</v>
      </c>
      <c r="M1712" t="s">
        <v>767</v>
      </c>
      <c r="N1712" t="s">
        <v>2614</v>
      </c>
      <c r="O1712" t="s">
        <v>756</v>
      </c>
      <c r="P1712" t="s">
        <v>757</v>
      </c>
      <c r="Q1712" t="s">
        <v>758</v>
      </c>
      <c r="R1712" t="s">
        <v>266</v>
      </c>
      <c r="S1712" t="s">
        <v>271</v>
      </c>
    </row>
    <row r="1713" spans="1:19" x14ac:dyDescent="0.35">
      <c r="A1713">
        <v>128500</v>
      </c>
      <c r="B1713">
        <v>114</v>
      </c>
      <c r="C1713" t="s">
        <v>27</v>
      </c>
      <c r="D1713" t="s">
        <v>819</v>
      </c>
      <c r="E1713">
        <v>1658.9</v>
      </c>
      <c r="F1713" s="20">
        <v>45791</v>
      </c>
      <c r="G1713" s="20">
        <v>45790</v>
      </c>
      <c r="H1713" s="20">
        <v>45790</v>
      </c>
      <c r="I1713" s="20">
        <v>45777</v>
      </c>
      <c r="J1713" s="20">
        <v>45779</v>
      </c>
      <c r="K1713" t="s">
        <v>330</v>
      </c>
      <c r="L1713" t="s">
        <v>762</v>
      </c>
      <c r="M1713" t="s">
        <v>788</v>
      </c>
      <c r="N1713" t="s">
        <v>760</v>
      </c>
      <c r="O1713" t="s">
        <v>756</v>
      </c>
      <c r="P1713" t="s">
        <v>757</v>
      </c>
      <c r="Q1713" t="s">
        <v>758</v>
      </c>
      <c r="R1713" t="s">
        <v>266</v>
      </c>
      <c r="S1713" t="s">
        <v>271</v>
      </c>
    </row>
    <row r="1714" spans="1:19" x14ac:dyDescent="0.35">
      <c r="A1714">
        <v>128513</v>
      </c>
      <c r="B1714">
        <v>114</v>
      </c>
      <c r="C1714" t="s">
        <v>27</v>
      </c>
      <c r="D1714" t="s">
        <v>875</v>
      </c>
      <c r="E1714">
        <v>874.58</v>
      </c>
      <c r="F1714" s="20">
        <v>45790</v>
      </c>
      <c r="G1714" s="20">
        <v>45790</v>
      </c>
      <c r="H1714" s="20">
        <v>45790</v>
      </c>
      <c r="I1714" s="20">
        <v>45776</v>
      </c>
      <c r="J1714" s="20">
        <v>45779</v>
      </c>
      <c r="K1714" t="s">
        <v>330</v>
      </c>
      <c r="L1714" t="s">
        <v>762</v>
      </c>
      <c r="M1714" t="s">
        <v>788</v>
      </c>
      <c r="N1714" t="s">
        <v>2615</v>
      </c>
      <c r="O1714" t="s">
        <v>756</v>
      </c>
      <c r="P1714" t="s">
        <v>757</v>
      </c>
      <c r="Q1714" t="s">
        <v>758</v>
      </c>
      <c r="R1714" t="s">
        <v>266</v>
      </c>
      <c r="S1714" t="s">
        <v>271</v>
      </c>
    </row>
    <row r="1715" spans="1:19" x14ac:dyDescent="0.35">
      <c r="A1715">
        <v>128545</v>
      </c>
      <c r="B1715">
        <v>114</v>
      </c>
      <c r="C1715" t="s">
        <v>27</v>
      </c>
      <c r="D1715" t="s">
        <v>794</v>
      </c>
      <c r="E1715">
        <v>193.29</v>
      </c>
      <c r="F1715" s="20">
        <v>45790</v>
      </c>
      <c r="G1715" s="20">
        <v>45790</v>
      </c>
      <c r="H1715" s="20">
        <v>45790</v>
      </c>
      <c r="I1715" s="20">
        <v>45776</v>
      </c>
      <c r="J1715" s="20">
        <v>45779</v>
      </c>
      <c r="K1715" t="s">
        <v>330</v>
      </c>
      <c r="L1715" t="s">
        <v>766</v>
      </c>
      <c r="M1715" t="s">
        <v>767</v>
      </c>
      <c r="N1715" t="s">
        <v>2616</v>
      </c>
      <c r="O1715" t="s">
        <v>756</v>
      </c>
      <c r="P1715" t="s">
        <v>757</v>
      </c>
      <c r="Q1715" t="s">
        <v>758</v>
      </c>
      <c r="R1715" t="s">
        <v>266</v>
      </c>
      <c r="S1715" t="s">
        <v>271</v>
      </c>
    </row>
    <row r="1716" spans="1:19" x14ac:dyDescent="0.35">
      <c r="A1716">
        <v>128550</v>
      </c>
      <c r="B1716">
        <v>114</v>
      </c>
      <c r="C1716" t="s">
        <v>27</v>
      </c>
      <c r="D1716" t="s">
        <v>782</v>
      </c>
      <c r="E1716">
        <v>986</v>
      </c>
      <c r="F1716" s="20">
        <v>45790</v>
      </c>
      <c r="G1716" s="20">
        <v>45790</v>
      </c>
      <c r="H1716" s="20">
        <v>45790</v>
      </c>
      <c r="I1716" s="20">
        <v>45776</v>
      </c>
      <c r="J1716" s="20">
        <v>45779</v>
      </c>
      <c r="K1716" t="s">
        <v>330</v>
      </c>
      <c r="L1716" t="s">
        <v>766</v>
      </c>
      <c r="M1716" t="s">
        <v>767</v>
      </c>
      <c r="N1716" t="s">
        <v>2617</v>
      </c>
      <c r="O1716" t="s">
        <v>756</v>
      </c>
      <c r="P1716" t="s">
        <v>757</v>
      </c>
      <c r="Q1716" t="s">
        <v>758</v>
      </c>
      <c r="R1716" t="s">
        <v>266</v>
      </c>
      <c r="S1716" t="s">
        <v>271</v>
      </c>
    </row>
    <row r="1717" spans="1:19" x14ac:dyDescent="0.35">
      <c r="A1717">
        <v>128551</v>
      </c>
      <c r="B1717">
        <v>114</v>
      </c>
      <c r="C1717" t="s">
        <v>27</v>
      </c>
      <c r="D1717" t="s">
        <v>787</v>
      </c>
      <c r="E1717">
        <v>1549.7</v>
      </c>
      <c r="F1717" s="20">
        <v>45791</v>
      </c>
      <c r="G1717" s="20">
        <v>45790</v>
      </c>
      <c r="H1717" s="20">
        <v>45790</v>
      </c>
      <c r="I1717" s="20">
        <v>45776</v>
      </c>
      <c r="J1717" s="20">
        <v>45779</v>
      </c>
      <c r="K1717" t="s">
        <v>330</v>
      </c>
      <c r="L1717" t="s">
        <v>762</v>
      </c>
      <c r="M1717" t="s">
        <v>788</v>
      </c>
      <c r="N1717" t="s">
        <v>2618</v>
      </c>
      <c r="O1717" t="s">
        <v>756</v>
      </c>
      <c r="P1717" t="s">
        <v>757</v>
      </c>
      <c r="Q1717" t="s">
        <v>758</v>
      </c>
      <c r="R1717" t="s">
        <v>266</v>
      </c>
      <c r="S1717" t="s">
        <v>271</v>
      </c>
    </row>
    <row r="1718" spans="1:19" x14ac:dyDescent="0.35">
      <c r="A1718">
        <v>128578</v>
      </c>
      <c r="B1718">
        <v>114</v>
      </c>
      <c r="C1718" t="s">
        <v>27</v>
      </c>
      <c r="D1718" t="s">
        <v>2142</v>
      </c>
      <c r="E1718">
        <v>517.70000000000005</v>
      </c>
      <c r="F1718" s="20">
        <v>45790</v>
      </c>
      <c r="G1718" s="20">
        <v>45790</v>
      </c>
      <c r="H1718" s="20">
        <v>45790</v>
      </c>
      <c r="I1718" s="20">
        <v>45775</v>
      </c>
      <c r="J1718" s="20">
        <v>45779</v>
      </c>
      <c r="K1718" t="s">
        <v>330</v>
      </c>
      <c r="L1718" t="s">
        <v>766</v>
      </c>
      <c r="M1718" t="s">
        <v>767</v>
      </c>
      <c r="N1718" t="s">
        <v>2619</v>
      </c>
      <c r="O1718" t="s">
        <v>756</v>
      </c>
      <c r="P1718" t="s">
        <v>757</v>
      </c>
      <c r="Q1718" t="s">
        <v>758</v>
      </c>
      <c r="R1718" t="s">
        <v>266</v>
      </c>
      <c r="S1718" t="s">
        <v>271</v>
      </c>
    </row>
    <row r="1719" spans="1:19" x14ac:dyDescent="0.35">
      <c r="A1719">
        <v>128579</v>
      </c>
      <c r="B1719">
        <v>114</v>
      </c>
      <c r="C1719" t="s">
        <v>27</v>
      </c>
      <c r="D1719" t="s">
        <v>2142</v>
      </c>
      <c r="E1719">
        <v>841.1</v>
      </c>
      <c r="F1719" s="20">
        <v>45791</v>
      </c>
      <c r="G1719" s="20">
        <v>45790</v>
      </c>
      <c r="H1719" s="20">
        <v>45790</v>
      </c>
      <c r="I1719" s="20">
        <v>45776</v>
      </c>
      <c r="J1719" s="20">
        <v>45779</v>
      </c>
      <c r="K1719" t="s">
        <v>330</v>
      </c>
      <c r="L1719" t="s">
        <v>766</v>
      </c>
      <c r="M1719" t="s">
        <v>767</v>
      </c>
      <c r="N1719" t="s">
        <v>2620</v>
      </c>
      <c r="O1719" t="s">
        <v>756</v>
      </c>
      <c r="P1719" t="s">
        <v>757</v>
      </c>
      <c r="Q1719" t="s">
        <v>758</v>
      </c>
      <c r="R1719" t="s">
        <v>266</v>
      </c>
      <c r="S1719" t="s">
        <v>271</v>
      </c>
    </row>
    <row r="1720" spans="1:19" x14ac:dyDescent="0.35">
      <c r="A1720">
        <v>128580</v>
      </c>
      <c r="B1720">
        <v>114</v>
      </c>
      <c r="C1720" t="s">
        <v>27</v>
      </c>
      <c r="D1720" t="s">
        <v>801</v>
      </c>
      <c r="E1720">
        <v>655.17999999999995</v>
      </c>
      <c r="F1720" s="20">
        <v>45791</v>
      </c>
      <c r="G1720" s="20">
        <v>45790</v>
      </c>
      <c r="H1720" s="20">
        <v>45790</v>
      </c>
      <c r="I1720" s="20">
        <v>45775</v>
      </c>
      <c r="J1720" s="20">
        <v>45779</v>
      </c>
      <c r="K1720" t="s">
        <v>330</v>
      </c>
      <c r="L1720" t="s">
        <v>766</v>
      </c>
      <c r="M1720" t="s">
        <v>767</v>
      </c>
      <c r="N1720" t="s">
        <v>2621</v>
      </c>
      <c r="O1720" t="s">
        <v>756</v>
      </c>
      <c r="P1720" t="s">
        <v>757</v>
      </c>
      <c r="Q1720" t="s">
        <v>758</v>
      </c>
      <c r="R1720" t="s">
        <v>266</v>
      </c>
      <c r="S1720" t="s">
        <v>271</v>
      </c>
    </row>
    <row r="1721" spans="1:19" x14ac:dyDescent="0.35">
      <c r="A1721">
        <v>128699</v>
      </c>
      <c r="B1721">
        <v>114</v>
      </c>
      <c r="C1721" t="s">
        <v>27</v>
      </c>
      <c r="D1721" t="s">
        <v>1339</v>
      </c>
      <c r="E1721">
        <v>2619.6</v>
      </c>
      <c r="F1721" s="20">
        <v>45790</v>
      </c>
      <c r="G1721" s="20">
        <v>45790</v>
      </c>
      <c r="H1721" s="20">
        <v>45790</v>
      </c>
      <c r="I1721" s="20">
        <v>45779</v>
      </c>
      <c r="J1721" s="20">
        <v>45782</v>
      </c>
      <c r="K1721" t="s">
        <v>330</v>
      </c>
      <c r="L1721" t="s">
        <v>762</v>
      </c>
      <c r="M1721" t="s">
        <v>763</v>
      </c>
      <c r="N1721" t="s">
        <v>2622</v>
      </c>
      <c r="O1721" t="s">
        <v>756</v>
      </c>
      <c r="P1721" t="s">
        <v>757</v>
      </c>
      <c r="Q1721" t="s">
        <v>758</v>
      </c>
      <c r="R1721" t="s">
        <v>266</v>
      </c>
      <c r="S1721" t="s">
        <v>271</v>
      </c>
    </row>
    <row r="1722" spans="1:19" x14ac:dyDescent="0.35">
      <c r="A1722">
        <v>128740</v>
      </c>
      <c r="B1722">
        <v>114</v>
      </c>
      <c r="C1722" t="s">
        <v>27</v>
      </c>
      <c r="D1722" t="s">
        <v>782</v>
      </c>
      <c r="E1722">
        <v>52.5</v>
      </c>
      <c r="F1722" s="20">
        <v>45791</v>
      </c>
      <c r="G1722" s="20">
        <v>45790</v>
      </c>
      <c r="H1722" s="20">
        <v>45790</v>
      </c>
      <c r="I1722" s="20">
        <v>45779</v>
      </c>
      <c r="J1722" s="20">
        <v>45782</v>
      </c>
      <c r="K1722" t="s">
        <v>330</v>
      </c>
      <c r="L1722" t="s">
        <v>766</v>
      </c>
      <c r="M1722" t="s">
        <v>767</v>
      </c>
      <c r="N1722" t="s">
        <v>2623</v>
      </c>
      <c r="O1722" t="s">
        <v>756</v>
      </c>
      <c r="P1722" t="s">
        <v>757</v>
      </c>
      <c r="Q1722" t="s">
        <v>758</v>
      </c>
      <c r="R1722" t="s">
        <v>266</v>
      </c>
      <c r="S1722" t="s">
        <v>271</v>
      </c>
    </row>
    <row r="1723" spans="1:19" x14ac:dyDescent="0.35">
      <c r="A1723">
        <v>128741</v>
      </c>
      <c r="B1723">
        <v>114</v>
      </c>
      <c r="C1723" t="s">
        <v>27</v>
      </c>
      <c r="D1723" t="s">
        <v>782</v>
      </c>
      <c r="E1723">
        <v>1894.25</v>
      </c>
      <c r="F1723" s="20">
        <v>45791</v>
      </c>
      <c r="G1723" s="20">
        <v>45790</v>
      </c>
      <c r="H1723" s="20">
        <v>45790</v>
      </c>
      <c r="I1723" s="20">
        <v>45779</v>
      </c>
      <c r="J1723" s="20">
        <v>45782</v>
      </c>
      <c r="K1723" t="s">
        <v>330</v>
      </c>
      <c r="L1723" t="s">
        <v>766</v>
      </c>
      <c r="M1723" t="s">
        <v>767</v>
      </c>
      <c r="N1723" t="s">
        <v>2624</v>
      </c>
      <c r="O1723" t="s">
        <v>756</v>
      </c>
      <c r="P1723" t="s">
        <v>757</v>
      </c>
      <c r="Q1723" t="s">
        <v>758</v>
      </c>
      <c r="R1723" t="s">
        <v>266</v>
      </c>
      <c r="S1723" t="s">
        <v>271</v>
      </c>
    </row>
    <row r="1724" spans="1:19" x14ac:dyDescent="0.35">
      <c r="A1724">
        <v>128742</v>
      </c>
      <c r="B1724">
        <v>114</v>
      </c>
      <c r="C1724" t="s">
        <v>27</v>
      </c>
      <c r="D1724" t="s">
        <v>782</v>
      </c>
      <c r="E1724">
        <v>1462.5</v>
      </c>
      <c r="F1724" s="20">
        <v>45791</v>
      </c>
      <c r="G1724" s="20">
        <v>45790</v>
      </c>
      <c r="H1724" s="20">
        <v>45790</v>
      </c>
      <c r="I1724" s="20">
        <v>45778</v>
      </c>
      <c r="J1724" s="20">
        <v>45782</v>
      </c>
      <c r="K1724" t="s">
        <v>330</v>
      </c>
      <c r="L1724" t="s">
        <v>766</v>
      </c>
      <c r="M1724" t="s">
        <v>767</v>
      </c>
      <c r="N1724" t="s">
        <v>2625</v>
      </c>
      <c r="O1724" t="s">
        <v>756</v>
      </c>
      <c r="P1724" t="s">
        <v>757</v>
      </c>
      <c r="Q1724" t="s">
        <v>758</v>
      </c>
      <c r="R1724" t="s">
        <v>266</v>
      </c>
      <c r="S1724" t="s">
        <v>271</v>
      </c>
    </row>
    <row r="1725" spans="1:19" x14ac:dyDescent="0.35">
      <c r="A1725">
        <v>128788</v>
      </c>
      <c r="B1725">
        <v>114</v>
      </c>
      <c r="C1725" t="s">
        <v>27</v>
      </c>
      <c r="D1725" t="s">
        <v>826</v>
      </c>
      <c r="E1725">
        <v>3277.73</v>
      </c>
      <c r="F1725" s="20">
        <v>45791</v>
      </c>
      <c r="G1725" s="20">
        <v>45790</v>
      </c>
      <c r="H1725" s="20">
        <v>45790</v>
      </c>
      <c r="I1725" s="20">
        <v>45777</v>
      </c>
      <c r="J1725" s="20">
        <v>45782</v>
      </c>
      <c r="K1725" t="s">
        <v>330</v>
      </c>
      <c r="L1725" t="s">
        <v>766</v>
      </c>
      <c r="M1725" t="s">
        <v>767</v>
      </c>
      <c r="N1725" t="s">
        <v>2626</v>
      </c>
      <c r="O1725" t="s">
        <v>756</v>
      </c>
      <c r="P1725" t="s">
        <v>757</v>
      </c>
      <c r="Q1725" t="s">
        <v>758</v>
      </c>
      <c r="R1725" t="s">
        <v>266</v>
      </c>
      <c r="S1725" t="s">
        <v>271</v>
      </c>
    </row>
    <row r="1726" spans="1:19" x14ac:dyDescent="0.35">
      <c r="A1726">
        <v>128789</v>
      </c>
      <c r="B1726">
        <v>114</v>
      </c>
      <c r="C1726" t="s">
        <v>27</v>
      </c>
      <c r="D1726" t="s">
        <v>817</v>
      </c>
      <c r="E1726">
        <v>3779.6</v>
      </c>
      <c r="F1726" s="20">
        <v>45791</v>
      </c>
      <c r="G1726" s="20">
        <v>45790</v>
      </c>
      <c r="H1726" s="20">
        <v>45790</v>
      </c>
      <c r="I1726" s="20">
        <v>45777</v>
      </c>
      <c r="J1726" s="20">
        <v>45782</v>
      </c>
      <c r="K1726" t="s">
        <v>330</v>
      </c>
      <c r="L1726" t="s">
        <v>766</v>
      </c>
      <c r="M1726" t="s">
        <v>767</v>
      </c>
      <c r="N1726" t="s">
        <v>2627</v>
      </c>
      <c r="O1726" t="s">
        <v>756</v>
      </c>
      <c r="P1726" t="s">
        <v>757</v>
      </c>
      <c r="Q1726" t="s">
        <v>758</v>
      </c>
      <c r="R1726" t="s">
        <v>266</v>
      </c>
      <c r="S1726" t="s">
        <v>271</v>
      </c>
    </row>
    <row r="1727" spans="1:19" x14ac:dyDescent="0.35">
      <c r="A1727">
        <v>128790</v>
      </c>
      <c r="B1727">
        <v>114</v>
      </c>
      <c r="C1727" t="s">
        <v>27</v>
      </c>
      <c r="D1727" t="s">
        <v>1960</v>
      </c>
      <c r="E1727">
        <v>429.68</v>
      </c>
      <c r="F1727" s="20">
        <v>45791</v>
      </c>
      <c r="G1727" s="20">
        <v>45790</v>
      </c>
      <c r="H1727" s="20">
        <v>45790</v>
      </c>
      <c r="I1727" s="20">
        <v>45778</v>
      </c>
      <c r="J1727" s="20">
        <v>45782</v>
      </c>
      <c r="K1727" t="s">
        <v>330</v>
      </c>
      <c r="L1727" t="s">
        <v>766</v>
      </c>
      <c r="M1727" t="s">
        <v>767</v>
      </c>
      <c r="N1727" t="s">
        <v>2628</v>
      </c>
      <c r="O1727" t="s">
        <v>756</v>
      </c>
      <c r="P1727" t="s">
        <v>757</v>
      </c>
      <c r="Q1727" t="s">
        <v>758</v>
      </c>
      <c r="R1727" t="s">
        <v>266</v>
      </c>
      <c r="S1727" t="s">
        <v>271</v>
      </c>
    </row>
    <row r="1728" spans="1:19" x14ac:dyDescent="0.35">
      <c r="A1728">
        <v>128812</v>
      </c>
      <c r="B1728">
        <v>114</v>
      </c>
      <c r="C1728" t="s">
        <v>27</v>
      </c>
      <c r="D1728" t="s">
        <v>1563</v>
      </c>
      <c r="E1728">
        <v>2900</v>
      </c>
      <c r="F1728" s="20">
        <v>45791</v>
      </c>
      <c r="G1728" s="20">
        <v>45790</v>
      </c>
      <c r="H1728" s="20">
        <v>45790</v>
      </c>
      <c r="I1728" s="20">
        <v>45777</v>
      </c>
      <c r="J1728" s="20">
        <v>45782</v>
      </c>
      <c r="K1728" t="s">
        <v>330</v>
      </c>
      <c r="L1728" t="s">
        <v>762</v>
      </c>
      <c r="M1728" t="s">
        <v>788</v>
      </c>
      <c r="N1728" t="s">
        <v>2629</v>
      </c>
      <c r="O1728" t="s">
        <v>756</v>
      </c>
      <c r="P1728" t="s">
        <v>757</v>
      </c>
      <c r="Q1728" t="s">
        <v>758</v>
      </c>
      <c r="R1728" t="s">
        <v>266</v>
      </c>
      <c r="S1728" t="s">
        <v>271</v>
      </c>
    </row>
    <row r="1729" spans="1:19" x14ac:dyDescent="0.35">
      <c r="A1729">
        <v>128813</v>
      </c>
      <c r="B1729">
        <v>114</v>
      </c>
      <c r="C1729" t="s">
        <v>27</v>
      </c>
      <c r="D1729" t="s">
        <v>801</v>
      </c>
      <c r="E1729">
        <v>1244.0999999999999</v>
      </c>
      <c r="F1729" s="20">
        <v>45790</v>
      </c>
      <c r="G1729" s="20">
        <v>45790</v>
      </c>
      <c r="H1729" s="20">
        <v>45790</v>
      </c>
      <c r="I1729" s="20">
        <v>45779</v>
      </c>
      <c r="J1729" s="20">
        <v>45782</v>
      </c>
      <c r="K1729" t="s">
        <v>330</v>
      </c>
      <c r="L1729" t="s">
        <v>766</v>
      </c>
      <c r="M1729" t="s">
        <v>767</v>
      </c>
      <c r="N1729" t="s">
        <v>2630</v>
      </c>
      <c r="O1729" t="s">
        <v>756</v>
      </c>
      <c r="P1729" t="s">
        <v>757</v>
      </c>
      <c r="Q1729" t="s">
        <v>758</v>
      </c>
      <c r="R1729" t="s">
        <v>266</v>
      </c>
      <c r="S1729" t="s">
        <v>271</v>
      </c>
    </row>
    <row r="1730" spans="1:19" x14ac:dyDescent="0.35">
      <c r="A1730">
        <v>128815</v>
      </c>
      <c r="B1730">
        <v>114</v>
      </c>
      <c r="C1730" t="s">
        <v>27</v>
      </c>
      <c r="D1730" t="s">
        <v>1628</v>
      </c>
      <c r="E1730">
        <v>701.96</v>
      </c>
      <c r="F1730" s="20">
        <v>45791</v>
      </c>
      <c r="G1730" s="20">
        <v>45790</v>
      </c>
      <c r="H1730" s="20">
        <v>45790</v>
      </c>
      <c r="I1730" s="20">
        <v>45777</v>
      </c>
      <c r="J1730" s="20">
        <v>45782</v>
      </c>
      <c r="K1730" t="s">
        <v>330</v>
      </c>
      <c r="L1730" t="s">
        <v>766</v>
      </c>
      <c r="M1730" t="s">
        <v>767</v>
      </c>
      <c r="N1730" t="s">
        <v>2631</v>
      </c>
      <c r="O1730" t="s">
        <v>756</v>
      </c>
      <c r="P1730" t="s">
        <v>757</v>
      </c>
      <c r="Q1730" t="s">
        <v>758</v>
      </c>
      <c r="R1730" t="s">
        <v>266</v>
      </c>
      <c r="S1730" t="s">
        <v>271</v>
      </c>
    </row>
    <row r="1731" spans="1:19" x14ac:dyDescent="0.35">
      <c r="A1731">
        <v>128455</v>
      </c>
      <c r="B1731">
        <v>114</v>
      </c>
      <c r="C1731" t="s">
        <v>27</v>
      </c>
      <c r="D1731" t="s">
        <v>2632</v>
      </c>
      <c r="E1731">
        <v>96</v>
      </c>
      <c r="F1731" s="20">
        <v>45789</v>
      </c>
      <c r="G1731" s="20">
        <v>45789</v>
      </c>
      <c r="H1731" s="20">
        <v>45789</v>
      </c>
      <c r="I1731" s="20">
        <v>45766</v>
      </c>
      <c r="J1731" s="20">
        <v>45779</v>
      </c>
      <c r="K1731" t="s">
        <v>264</v>
      </c>
      <c r="L1731" t="s">
        <v>997</v>
      </c>
      <c r="M1731" t="s">
        <v>1140</v>
      </c>
      <c r="N1731" t="s">
        <v>2633</v>
      </c>
      <c r="O1731" t="s">
        <v>756</v>
      </c>
      <c r="P1731" t="s">
        <v>757</v>
      </c>
      <c r="Q1731" t="s">
        <v>758</v>
      </c>
      <c r="R1731" t="s">
        <v>266</v>
      </c>
      <c r="S1731" t="s">
        <v>271</v>
      </c>
    </row>
    <row r="1732" spans="1:19" x14ac:dyDescent="0.35">
      <c r="A1732">
        <v>128474</v>
      </c>
      <c r="B1732">
        <v>114</v>
      </c>
      <c r="C1732" t="s">
        <v>27</v>
      </c>
      <c r="D1732" t="s">
        <v>982</v>
      </c>
      <c r="E1732">
        <v>3488.12</v>
      </c>
      <c r="F1732" s="20">
        <v>45789</v>
      </c>
      <c r="G1732" s="20">
        <v>45789</v>
      </c>
      <c r="H1732" s="20">
        <v>45789</v>
      </c>
      <c r="I1732" s="20">
        <v>45775</v>
      </c>
      <c r="J1732" s="20">
        <v>45779</v>
      </c>
      <c r="K1732" t="s">
        <v>330</v>
      </c>
      <c r="L1732" t="s">
        <v>766</v>
      </c>
      <c r="M1732" t="s">
        <v>770</v>
      </c>
      <c r="N1732" t="s">
        <v>2634</v>
      </c>
      <c r="O1732" t="s">
        <v>756</v>
      </c>
      <c r="P1732" t="s">
        <v>757</v>
      </c>
      <c r="Q1732" t="s">
        <v>758</v>
      </c>
      <c r="R1732" t="s">
        <v>266</v>
      </c>
      <c r="S1732" t="s">
        <v>271</v>
      </c>
    </row>
    <row r="1733" spans="1:19" x14ac:dyDescent="0.35">
      <c r="A1733">
        <v>128484</v>
      </c>
      <c r="B1733">
        <v>114</v>
      </c>
      <c r="C1733" t="s">
        <v>27</v>
      </c>
      <c r="D1733" t="s">
        <v>1780</v>
      </c>
      <c r="E1733">
        <v>404</v>
      </c>
      <c r="F1733" s="20">
        <v>45789</v>
      </c>
      <c r="G1733" s="20">
        <v>45789</v>
      </c>
      <c r="H1733" s="20">
        <v>45789</v>
      </c>
      <c r="I1733" s="20">
        <v>45773</v>
      </c>
      <c r="J1733" s="20">
        <v>45779</v>
      </c>
      <c r="K1733" t="s">
        <v>330</v>
      </c>
      <c r="L1733" t="s">
        <v>766</v>
      </c>
      <c r="M1733" t="s">
        <v>767</v>
      </c>
      <c r="N1733" t="s">
        <v>2635</v>
      </c>
      <c r="O1733" t="s">
        <v>756</v>
      </c>
      <c r="P1733" t="s">
        <v>757</v>
      </c>
      <c r="Q1733" t="s">
        <v>758</v>
      </c>
      <c r="R1733" t="s">
        <v>266</v>
      </c>
      <c r="S1733" t="s">
        <v>271</v>
      </c>
    </row>
    <row r="1734" spans="1:19" x14ac:dyDescent="0.35">
      <c r="A1734">
        <v>128543</v>
      </c>
      <c r="B1734">
        <v>114</v>
      </c>
      <c r="C1734" t="s">
        <v>27</v>
      </c>
      <c r="D1734" t="s">
        <v>794</v>
      </c>
      <c r="E1734">
        <v>3854.81</v>
      </c>
      <c r="F1734" s="20">
        <v>45789</v>
      </c>
      <c r="G1734" s="20">
        <v>45789</v>
      </c>
      <c r="H1734" s="20">
        <v>45789</v>
      </c>
      <c r="I1734" s="20">
        <v>45775</v>
      </c>
      <c r="J1734" s="20">
        <v>45779</v>
      </c>
      <c r="K1734" t="s">
        <v>330</v>
      </c>
      <c r="L1734" t="s">
        <v>766</v>
      </c>
      <c r="M1734" t="s">
        <v>767</v>
      </c>
      <c r="N1734" t="s">
        <v>2636</v>
      </c>
      <c r="O1734" t="s">
        <v>756</v>
      </c>
      <c r="P1734" t="s">
        <v>757</v>
      </c>
      <c r="Q1734" t="s">
        <v>758</v>
      </c>
      <c r="R1734" t="s">
        <v>266</v>
      </c>
      <c r="S1734" t="s">
        <v>271</v>
      </c>
    </row>
    <row r="1735" spans="1:19" x14ac:dyDescent="0.35">
      <c r="A1735">
        <v>128548</v>
      </c>
      <c r="B1735">
        <v>114</v>
      </c>
      <c r="C1735" t="s">
        <v>27</v>
      </c>
      <c r="D1735" t="s">
        <v>782</v>
      </c>
      <c r="E1735">
        <v>684</v>
      </c>
      <c r="F1735" s="20">
        <v>45789</v>
      </c>
      <c r="G1735" s="20">
        <v>45789</v>
      </c>
      <c r="H1735" s="20">
        <v>45789</v>
      </c>
      <c r="I1735" s="20">
        <v>45775</v>
      </c>
      <c r="J1735" s="20">
        <v>45779</v>
      </c>
      <c r="K1735" t="s">
        <v>330</v>
      </c>
      <c r="L1735" t="s">
        <v>766</v>
      </c>
      <c r="M1735" t="s">
        <v>767</v>
      </c>
      <c r="N1735" t="s">
        <v>2637</v>
      </c>
      <c r="O1735" t="s">
        <v>756</v>
      </c>
      <c r="P1735" t="s">
        <v>757</v>
      </c>
      <c r="Q1735" t="s">
        <v>758</v>
      </c>
      <c r="R1735" t="s">
        <v>266</v>
      </c>
      <c r="S1735" t="s">
        <v>271</v>
      </c>
    </row>
    <row r="1736" spans="1:19" x14ac:dyDescent="0.35">
      <c r="A1736">
        <v>128555</v>
      </c>
      <c r="B1736">
        <v>114</v>
      </c>
      <c r="C1736" t="s">
        <v>27</v>
      </c>
      <c r="D1736" t="s">
        <v>1960</v>
      </c>
      <c r="E1736">
        <v>793.7</v>
      </c>
      <c r="F1736" s="20">
        <v>45789</v>
      </c>
      <c r="G1736" s="20">
        <v>45789</v>
      </c>
      <c r="H1736" s="20">
        <v>45789</v>
      </c>
      <c r="I1736" s="20">
        <v>45776</v>
      </c>
      <c r="J1736" s="20">
        <v>45779</v>
      </c>
      <c r="K1736" t="s">
        <v>330</v>
      </c>
      <c r="L1736" t="s">
        <v>762</v>
      </c>
      <c r="M1736" t="s">
        <v>788</v>
      </c>
      <c r="N1736" t="s">
        <v>2638</v>
      </c>
      <c r="O1736" t="s">
        <v>756</v>
      </c>
      <c r="P1736" t="s">
        <v>757</v>
      </c>
      <c r="Q1736" t="s">
        <v>758</v>
      </c>
      <c r="R1736" t="s">
        <v>266</v>
      </c>
      <c r="S1736" t="s">
        <v>271</v>
      </c>
    </row>
    <row r="1737" spans="1:19" x14ac:dyDescent="0.35">
      <c r="A1737">
        <v>128557</v>
      </c>
      <c r="B1737">
        <v>114</v>
      </c>
      <c r="C1737" t="s">
        <v>27</v>
      </c>
      <c r="D1737" t="s">
        <v>1960</v>
      </c>
      <c r="E1737">
        <v>865</v>
      </c>
      <c r="F1737" s="20">
        <v>45789</v>
      </c>
      <c r="G1737" s="20">
        <v>45789</v>
      </c>
      <c r="H1737" s="20">
        <v>45789</v>
      </c>
      <c r="I1737" s="20">
        <v>45776</v>
      </c>
      <c r="J1737" s="20">
        <v>45779</v>
      </c>
      <c r="K1737" t="s">
        <v>330</v>
      </c>
      <c r="L1737" t="s">
        <v>766</v>
      </c>
      <c r="M1737" t="s">
        <v>767</v>
      </c>
      <c r="N1737" t="s">
        <v>2639</v>
      </c>
      <c r="O1737" t="s">
        <v>756</v>
      </c>
      <c r="P1737" t="s">
        <v>757</v>
      </c>
      <c r="Q1737" t="s">
        <v>758</v>
      </c>
      <c r="R1737" t="s">
        <v>266</v>
      </c>
      <c r="S1737" t="s">
        <v>271</v>
      </c>
    </row>
    <row r="1738" spans="1:19" x14ac:dyDescent="0.35">
      <c r="A1738">
        <v>128565</v>
      </c>
      <c r="B1738">
        <v>114</v>
      </c>
      <c r="C1738" t="s">
        <v>27</v>
      </c>
      <c r="D1738" t="s">
        <v>804</v>
      </c>
      <c r="E1738">
        <v>1202.5999999999999</v>
      </c>
      <c r="F1738" s="20">
        <v>45789</v>
      </c>
      <c r="G1738" s="20">
        <v>45789</v>
      </c>
      <c r="H1738" s="20">
        <v>45789</v>
      </c>
      <c r="I1738" s="20">
        <v>45771</v>
      </c>
      <c r="J1738" s="20">
        <v>45779</v>
      </c>
      <c r="K1738" t="s">
        <v>330</v>
      </c>
      <c r="L1738" t="s">
        <v>766</v>
      </c>
      <c r="M1738" t="s">
        <v>767</v>
      </c>
      <c r="N1738" t="s">
        <v>2640</v>
      </c>
      <c r="O1738" t="s">
        <v>756</v>
      </c>
      <c r="P1738" t="s">
        <v>757</v>
      </c>
      <c r="Q1738" t="s">
        <v>758</v>
      </c>
      <c r="R1738" t="s">
        <v>266</v>
      </c>
      <c r="S1738" t="s">
        <v>271</v>
      </c>
    </row>
    <row r="1739" spans="1:19" x14ac:dyDescent="0.35">
      <c r="A1739">
        <v>128584</v>
      </c>
      <c r="B1739">
        <v>114</v>
      </c>
      <c r="C1739" t="s">
        <v>27</v>
      </c>
      <c r="D1739" t="s">
        <v>801</v>
      </c>
      <c r="E1739">
        <v>869</v>
      </c>
      <c r="F1739" s="20">
        <v>45787</v>
      </c>
      <c r="G1739" s="20">
        <v>45789</v>
      </c>
      <c r="H1739" s="20">
        <v>45789</v>
      </c>
      <c r="I1739" s="20">
        <v>45776</v>
      </c>
      <c r="J1739" s="20">
        <v>45779</v>
      </c>
      <c r="K1739" t="s">
        <v>330</v>
      </c>
      <c r="L1739" t="s">
        <v>766</v>
      </c>
      <c r="M1739" t="s">
        <v>767</v>
      </c>
      <c r="N1739" t="s">
        <v>2641</v>
      </c>
      <c r="O1739" t="s">
        <v>756</v>
      </c>
      <c r="P1739" t="s">
        <v>757</v>
      </c>
      <c r="Q1739" t="s">
        <v>758</v>
      </c>
      <c r="R1739" t="s">
        <v>266</v>
      </c>
      <c r="S1739" t="s">
        <v>271</v>
      </c>
    </row>
    <row r="1740" spans="1:19" x14ac:dyDescent="0.35">
      <c r="A1740">
        <v>128585</v>
      </c>
      <c r="B1740">
        <v>114</v>
      </c>
      <c r="C1740" t="s">
        <v>27</v>
      </c>
      <c r="D1740" t="s">
        <v>1025</v>
      </c>
      <c r="E1740">
        <v>225.96</v>
      </c>
      <c r="F1740" s="20">
        <v>45787</v>
      </c>
      <c r="G1740" s="20">
        <v>45789</v>
      </c>
      <c r="H1740" s="20">
        <v>45789</v>
      </c>
      <c r="I1740" s="20">
        <v>45777</v>
      </c>
      <c r="J1740" s="20">
        <v>45779</v>
      </c>
      <c r="K1740" t="s">
        <v>330</v>
      </c>
      <c r="L1740" t="s">
        <v>766</v>
      </c>
      <c r="M1740" t="s">
        <v>770</v>
      </c>
      <c r="N1740" t="s">
        <v>2642</v>
      </c>
      <c r="O1740" t="s">
        <v>756</v>
      </c>
      <c r="P1740" t="s">
        <v>757</v>
      </c>
      <c r="Q1740" t="s">
        <v>758</v>
      </c>
      <c r="R1740" t="s">
        <v>266</v>
      </c>
      <c r="S1740" t="s">
        <v>271</v>
      </c>
    </row>
    <row r="1741" spans="1:19" x14ac:dyDescent="0.35">
      <c r="A1741">
        <v>128805</v>
      </c>
      <c r="B1741">
        <v>114</v>
      </c>
      <c r="C1741" t="s">
        <v>27</v>
      </c>
      <c r="D1741" t="s">
        <v>801</v>
      </c>
      <c r="E1741">
        <v>562.70000000000005</v>
      </c>
      <c r="F1741" s="20">
        <v>45789</v>
      </c>
      <c r="G1741" s="20">
        <v>45789</v>
      </c>
      <c r="H1741" s="20">
        <v>45789</v>
      </c>
      <c r="I1741" s="20">
        <v>45778</v>
      </c>
      <c r="J1741" s="20">
        <v>45782</v>
      </c>
      <c r="K1741" t="s">
        <v>330</v>
      </c>
      <c r="L1741" t="s">
        <v>766</v>
      </c>
      <c r="M1741" t="s">
        <v>767</v>
      </c>
      <c r="N1741" t="s">
        <v>2643</v>
      </c>
      <c r="O1741" t="s">
        <v>756</v>
      </c>
      <c r="P1741" t="s">
        <v>757</v>
      </c>
      <c r="Q1741" t="s">
        <v>758</v>
      </c>
      <c r="R1741" t="s">
        <v>266</v>
      </c>
      <c r="S1741" t="s">
        <v>271</v>
      </c>
    </row>
    <row r="1742" spans="1:19" x14ac:dyDescent="0.35">
      <c r="A1742">
        <v>128837</v>
      </c>
      <c r="B1742">
        <v>114</v>
      </c>
      <c r="C1742" t="s">
        <v>27</v>
      </c>
      <c r="D1742" t="s">
        <v>801</v>
      </c>
      <c r="E1742">
        <v>990</v>
      </c>
      <c r="F1742" s="20">
        <v>45789</v>
      </c>
      <c r="G1742" s="20">
        <v>45789</v>
      </c>
      <c r="H1742" s="20">
        <v>45789</v>
      </c>
      <c r="I1742" s="20">
        <v>45765</v>
      </c>
      <c r="J1742" s="20">
        <v>45782</v>
      </c>
      <c r="K1742" t="s">
        <v>330</v>
      </c>
      <c r="L1742" t="s">
        <v>766</v>
      </c>
      <c r="M1742" t="s">
        <v>767</v>
      </c>
      <c r="N1742" t="s">
        <v>2644</v>
      </c>
      <c r="O1742" t="s">
        <v>756</v>
      </c>
      <c r="P1742" t="s">
        <v>757</v>
      </c>
      <c r="Q1742" t="s">
        <v>758</v>
      </c>
      <c r="R1742" t="s">
        <v>266</v>
      </c>
      <c r="S1742" t="s">
        <v>271</v>
      </c>
    </row>
    <row r="1743" spans="1:19" x14ac:dyDescent="0.35">
      <c r="A1743">
        <v>128863</v>
      </c>
      <c r="B1743">
        <v>114</v>
      </c>
      <c r="C1743" t="s">
        <v>27</v>
      </c>
      <c r="D1743" t="s">
        <v>1609</v>
      </c>
      <c r="E1743">
        <v>380</v>
      </c>
      <c r="F1743" s="20">
        <v>45789</v>
      </c>
      <c r="G1743" s="20">
        <v>45789</v>
      </c>
      <c r="H1743" s="20">
        <v>45789</v>
      </c>
      <c r="I1743" s="20">
        <v>45776</v>
      </c>
      <c r="J1743" s="20">
        <v>45782</v>
      </c>
      <c r="K1743" t="s">
        <v>330</v>
      </c>
      <c r="L1743" t="s">
        <v>920</v>
      </c>
      <c r="M1743" t="s">
        <v>1037</v>
      </c>
      <c r="N1743" t="s">
        <v>2645</v>
      </c>
      <c r="O1743" t="s">
        <v>756</v>
      </c>
      <c r="P1743" t="s">
        <v>757</v>
      </c>
      <c r="Q1743" t="s">
        <v>758</v>
      </c>
      <c r="R1743" t="s">
        <v>266</v>
      </c>
      <c r="S1743" t="s">
        <v>271</v>
      </c>
    </row>
    <row r="1744" spans="1:19" x14ac:dyDescent="0.35">
      <c r="A1744">
        <v>132019</v>
      </c>
      <c r="B1744">
        <v>114</v>
      </c>
      <c r="C1744" t="s">
        <v>27</v>
      </c>
      <c r="D1744" t="s">
        <v>933</v>
      </c>
      <c r="E1744">
        <v>62.8</v>
      </c>
      <c r="F1744" s="20">
        <v>45789</v>
      </c>
      <c r="G1744" s="20">
        <v>45792</v>
      </c>
      <c r="H1744" s="20">
        <v>45789</v>
      </c>
      <c r="I1744" s="20">
        <v>45777</v>
      </c>
      <c r="J1744" s="20">
        <v>45791</v>
      </c>
      <c r="K1744" t="s">
        <v>369</v>
      </c>
      <c r="L1744" t="s">
        <v>920</v>
      </c>
      <c r="M1744" t="s">
        <v>924</v>
      </c>
      <c r="N1744" t="s">
        <v>1500</v>
      </c>
      <c r="O1744" t="s">
        <v>756</v>
      </c>
      <c r="P1744" t="s">
        <v>757</v>
      </c>
      <c r="Q1744" t="s">
        <v>758</v>
      </c>
      <c r="R1744" t="s">
        <v>266</v>
      </c>
      <c r="S1744" t="s">
        <v>267</v>
      </c>
    </row>
    <row r="1745" spans="1:19" x14ac:dyDescent="0.35">
      <c r="A1745">
        <v>132023</v>
      </c>
      <c r="B1745">
        <v>114</v>
      </c>
      <c r="C1745" t="s">
        <v>27</v>
      </c>
      <c r="D1745" t="s">
        <v>1035</v>
      </c>
      <c r="E1745">
        <v>16.829999999999998</v>
      </c>
      <c r="F1745" s="20">
        <v>45789</v>
      </c>
      <c r="G1745" s="20"/>
      <c r="H1745" s="20">
        <v>45789</v>
      </c>
      <c r="I1745" s="20">
        <v>45412</v>
      </c>
      <c r="J1745" s="20">
        <v>45791</v>
      </c>
      <c r="K1745" t="s">
        <v>369</v>
      </c>
      <c r="L1745" t="s">
        <v>749</v>
      </c>
      <c r="M1745" t="s">
        <v>750</v>
      </c>
      <c r="N1745" t="s">
        <v>1500</v>
      </c>
      <c r="R1745" t="s">
        <v>266</v>
      </c>
    </row>
    <row r="1746" spans="1:19" x14ac:dyDescent="0.35">
      <c r="A1746">
        <v>129306</v>
      </c>
      <c r="B1746">
        <v>114</v>
      </c>
      <c r="C1746" t="s">
        <v>27</v>
      </c>
      <c r="D1746" t="s">
        <v>987</v>
      </c>
      <c r="E1746">
        <v>2132.89</v>
      </c>
      <c r="F1746" s="20">
        <v>45789</v>
      </c>
      <c r="G1746" s="20">
        <v>45789</v>
      </c>
      <c r="H1746" s="20">
        <v>45789</v>
      </c>
      <c r="I1746" s="20">
        <v>45782</v>
      </c>
      <c r="J1746" s="20">
        <v>45783</v>
      </c>
      <c r="K1746" t="s">
        <v>330</v>
      </c>
      <c r="L1746" t="s">
        <v>766</v>
      </c>
      <c r="M1746" t="s">
        <v>767</v>
      </c>
      <c r="N1746" t="s">
        <v>918</v>
      </c>
      <c r="O1746" t="s">
        <v>756</v>
      </c>
      <c r="P1746" t="s">
        <v>757</v>
      </c>
      <c r="Q1746" t="s">
        <v>758</v>
      </c>
      <c r="R1746" t="s">
        <v>266</v>
      </c>
      <c r="S1746" t="s">
        <v>271</v>
      </c>
    </row>
    <row r="1747" spans="1:19" x14ac:dyDescent="0.35">
      <c r="A1747">
        <v>130749</v>
      </c>
      <c r="B1747">
        <v>114</v>
      </c>
      <c r="C1747" t="s">
        <v>27</v>
      </c>
      <c r="D1747" t="s">
        <v>984</v>
      </c>
      <c r="E1747">
        <v>5490</v>
      </c>
      <c r="F1747" s="20">
        <v>45789</v>
      </c>
      <c r="G1747" s="20">
        <v>45789</v>
      </c>
      <c r="H1747" s="20">
        <v>45789</v>
      </c>
      <c r="I1747" s="20">
        <v>45777</v>
      </c>
      <c r="J1747" s="20">
        <v>45784</v>
      </c>
      <c r="K1747" t="s">
        <v>264</v>
      </c>
      <c r="L1747" t="s">
        <v>812</v>
      </c>
      <c r="M1747" t="s">
        <v>985</v>
      </c>
      <c r="N1747" t="s">
        <v>2646</v>
      </c>
      <c r="O1747" t="s">
        <v>756</v>
      </c>
      <c r="P1747" t="s">
        <v>757</v>
      </c>
      <c r="Q1747" t="s">
        <v>758</v>
      </c>
      <c r="R1747" t="s">
        <v>266</v>
      </c>
      <c r="S1747" t="s">
        <v>271</v>
      </c>
    </row>
    <row r="1748" spans="1:19" x14ac:dyDescent="0.35">
      <c r="A1748">
        <v>130750</v>
      </c>
      <c r="B1748">
        <v>114</v>
      </c>
      <c r="C1748" t="s">
        <v>27</v>
      </c>
      <c r="D1748" t="s">
        <v>984</v>
      </c>
      <c r="E1748">
        <v>1008</v>
      </c>
      <c r="F1748" s="20">
        <v>45789</v>
      </c>
      <c r="G1748" s="20">
        <v>45789</v>
      </c>
      <c r="H1748" s="20">
        <v>45789</v>
      </c>
      <c r="I1748" s="20">
        <v>45778</v>
      </c>
      <c r="J1748" s="20">
        <v>45784</v>
      </c>
      <c r="K1748" t="s">
        <v>264</v>
      </c>
      <c r="L1748" t="s">
        <v>812</v>
      </c>
      <c r="M1748" t="s">
        <v>985</v>
      </c>
      <c r="N1748" t="s">
        <v>2647</v>
      </c>
      <c r="O1748" t="s">
        <v>756</v>
      </c>
      <c r="P1748" t="s">
        <v>757</v>
      </c>
      <c r="Q1748" t="s">
        <v>758</v>
      </c>
      <c r="R1748" t="s">
        <v>266</v>
      </c>
      <c r="S1748" t="s">
        <v>271</v>
      </c>
    </row>
    <row r="1749" spans="1:19" x14ac:dyDescent="0.35">
      <c r="A1749">
        <v>133987</v>
      </c>
      <c r="B1749">
        <v>114</v>
      </c>
      <c r="C1749" t="s">
        <v>27</v>
      </c>
      <c r="D1749" t="s">
        <v>1553</v>
      </c>
      <c r="E1749">
        <v>0</v>
      </c>
      <c r="F1749" s="20">
        <v>45787</v>
      </c>
      <c r="G1749" s="20">
        <v>45804</v>
      </c>
      <c r="H1749" s="20">
        <v>45789</v>
      </c>
      <c r="I1749" s="20">
        <v>45782</v>
      </c>
      <c r="J1749" s="20"/>
      <c r="K1749" t="s">
        <v>330</v>
      </c>
      <c r="L1749" t="s">
        <v>791</v>
      </c>
      <c r="M1749" t="s">
        <v>1554</v>
      </c>
      <c r="N1749" t="s">
        <v>2648</v>
      </c>
      <c r="O1749" t="s">
        <v>756</v>
      </c>
      <c r="P1749" t="s">
        <v>757</v>
      </c>
      <c r="Q1749" t="s">
        <v>758</v>
      </c>
      <c r="R1749" t="s">
        <v>266</v>
      </c>
      <c r="S1749" t="s">
        <v>271</v>
      </c>
    </row>
    <row r="1750" spans="1:19" x14ac:dyDescent="0.35">
      <c r="A1750">
        <v>100634</v>
      </c>
      <c r="B1750">
        <v>114</v>
      </c>
      <c r="C1750" t="s">
        <v>27</v>
      </c>
      <c r="D1750" t="s">
        <v>941</v>
      </c>
      <c r="E1750">
        <v>50462</v>
      </c>
      <c r="F1750" s="20">
        <v>45789</v>
      </c>
      <c r="G1750" s="20">
        <v>45789</v>
      </c>
      <c r="H1750" s="20">
        <v>45789</v>
      </c>
      <c r="I1750" s="20">
        <v>45770</v>
      </c>
      <c r="J1750" s="20"/>
      <c r="K1750" t="s">
        <v>330</v>
      </c>
      <c r="L1750" t="s">
        <v>942</v>
      </c>
      <c r="M1750" t="s">
        <v>943</v>
      </c>
      <c r="N1750" t="s">
        <v>2649</v>
      </c>
      <c r="O1750" t="s">
        <v>756</v>
      </c>
      <c r="P1750" t="s">
        <v>757</v>
      </c>
      <c r="Q1750" t="s">
        <v>758</v>
      </c>
      <c r="R1750" t="s">
        <v>266</v>
      </c>
      <c r="S1750" t="s">
        <v>271</v>
      </c>
    </row>
    <row r="1751" spans="1:19" x14ac:dyDescent="0.35">
      <c r="A1751">
        <v>102154</v>
      </c>
      <c r="B1751">
        <v>114</v>
      </c>
      <c r="C1751" t="s">
        <v>27</v>
      </c>
      <c r="D1751" t="s">
        <v>1318</v>
      </c>
      <c r="E1751">
        <v>41950</v>
      </c>
      <c r="F1751" s="20">
        <v>45789</v>
      </c>
      <c r="G1751" s="20">
        <v>45789</v>
      </c>
      <c r="H1751" s="20">
        <v>45789</v>
      </c>
      <c r="I1751" s="20">
        <v>45762</v>
      </c>
      <c r="J1751" s="20"/>
      <c r="K1751" t="s">
        <v>264</v>
      </c>
      <c r="L1751" t="s">
        <v>879</v>
      </c>
      <c r="M1751" t="s">
        <v>880</v>
      </c>
      <c r="N1751" t="s">
        <v>2515</v>
      </c>
      <c r="O1751" t="s">
        <v>756</v>
      </c>
      <c r="P1751" t="s">
        <v>757</v>
      </c>
      <c r="Q1751" t="s">
        <v>758</v>
      </c>
      <c r="R1751" t="s">
        <v>266</v>
      </c>
      <c r="S1751" t="s">
        <v>302</v>
      </c>
    </row>
    <row r="1752" spans="1:19" x14ac:dyDescent="0.35">
      <c r="A1752">
        <v>102236</v>
      </c>
      <c r="B1752">
        <v>114</v>
      </c>
      <c r="C1752" t="s">
        <v>27</v>
      </c>
      <c r="D1752" t="s">
        <v>1547</v>
      </c>
      <c r="E1752">
        <v>249.9</v>
      </c>
      <c r="F1752" s="20">
        <v>45787</v>
      </c>
      <c r="G1752" s="20">
        <v>45789</v>
      </c>
      <c r="H1752" s="20">
        <v>45789</v>
      </c>
      <c r="I1752" s="20">
        <v>45781</v>
      </c>
      <c r="J1752" s="20"/>
      <c r="K1752" t="s">
        <v>330</v>
      </c>
      <c r="L1752" t="s">
        <v>920</v>
      </c>
      <c r="M1752" t="s">
        <v>1227</v>
      </c>
      <c r="N1752" t="s">
        <v>2650</v>
      </c>
      <c r="O1752" t="s">
        <v>756</v>
      </c>
      <c r="P1752" t="s">
        <v>757</v>
      </c>
      <c r="Q1752" t="s">
        <v>758</v>
      </c>
      <c r="R1752" t="s">
        <v>266</v>
      </c>
      <c r="S1752" t="s">
        <v>271</v>
      </c>
    </row>
    <row r="1753" spans="1:19" x14ac:dyDescent="0.35">
      <c r="A1753">
        <v>102430</v>
      </c>
      <c r="B1753">
        <v>114</v>
      </c>
      <c r="C1753" t="s">
        <v>27</v>
      </c>
      <c r="D1753" t="s">
        <v>1551</v>
      </c>
      <c r="E1753">
        <v>383.4</v>
      </c>
      <c r="F1753" s="20">
        <v>45787</v>
      </c>
      <c r="G1753" s="20">
        <v>45789</v>
      </c>
      <c r="H1753" s="20">
        <v>45789</v>
      </c>
      <c r="I1753" s="20">
        <v>45772</v>
      </c>
      <c r="J1753" s="20"/>
      <c r="K1753" t="s">
        <v>330</v>
      </c>
      <c r="L1753" t="s">
        <v>912</v>
      </c>
      <c r="M1753" t="s">
        <v>913</v>
      </c>
      <c r="N1753" t="s">
        <v>2651</v>
      </c>
      <c r="O1753" t="s">
        <v>756</v>
      </c>
      <c r="P1753" t="s">
        <v>757</v>
      </c>
      <c r="Q1753" t="s">
        <v>758</v>
      </c>
      <c r="R1753" t="s">
        <v>266</v>
      </c>
      <c r="S1753" t="s">
        <v>271</v>
      </c>
    </row>
    <row r="1754" spans="1:19" x14ac:dyDescent="0.35">
      <c r="A1754">
        <v>100185</v>
      </c>
      <c r="B1754">
        <v>114</v>
      </c>
      <c r="C1754" t="s">
        <v>27</v>
      </c>
      <c r="D1754" t="s">
        <v>1044</v>
      </c>
      <c r="E1754">
        <v>5000</v>
      </c>
      <c r="F1754" s="20">
        <v>45787</v>
      </c>
      <c r="G1754" s="20">
        <v>45789</v>
      </c>
      <c r="H1754" s="20">
        <v>45789</v>
      </c>
      <c r="I1754" s="20">
        <v>45778</v>
      </c>
      <c r="J1754" s="20"/>
      <c r="K1754" t="s">
        <v>264</v>
      </c>
      <c r="L1754" t="s">
        <v>942</v>
      </c>
      <c r="M1754" t="s">
        <v>1549</v>
      </c>
      <c r="N1754" t="s">
        <v>2652</v>
      </c>
      <c r="O1754" t="s">
        <v>756</v>
      </c>
      <c r="P1754" t="s">
        <v>757</v>
      </c>
      <c r="Q1754" t="s">
        <v>758</v>
      </c>
      <c r="R1754" t="s">
        <v>266</v>
      </c>
      <c r="S1754" t="s">
        <v>271</v>
      </c>
    </row>
    <row r="1755" spans="1:19" x14ac:dyDescent="0.35">
      <c r="A1755">
        <v>124764</v>
      </c>
      <c r="B1755">
        <v>114</v>
      </c>
      <c r="C1755" t="s">
        <v>27</v>
      </c>
      <c r="D1755" t="s">
        <v>541</v>
      </c>
      <c r="E1755">
        <v>13386.09</v>
      </c>
      <c r="F1755" s="20">
        <v>45789</v>
      </c>
      <c r="G1755" s="20">
        <v>45789</v>
      </c>
      <c r="H1755" s="20">
        <v>45789</v>
      </c>
      <c r="I1755" s="20">
        <v>45756</v>
      </c>
      <c r="J1755" s="20">
        <v>45758</v>
      </c>
      <c r="K1755" t="s">
        <v>330</v>
      </c>
      <c r="L1755" t="s">
        <v>766</v>
      </c>
      <c r="M1755" t="s">
        <v>770</v>
      </c>
      <c r="N1755" t="s">
        <v>2653</v>
      </c>
      <c r="O1755" t="s">
        <v>756</v>
      </c>
      <c r="P1755" t="s">
        <v>757</v>
      </c>
      <c r="Q1755" t="s">
        <v>758</v>
      </c>
      <c r="R1755" t="s">
        <v>266</v>
      </c>
      <c r="S1755" t="s">
        <v>271</v>
      </c>
    </row>
    <row r="1756" spans="1:19" x14ac:dyDescent="0.35">
      <c r="A1756">
        <v>124957</v>
      </c>
      <c r="B1756">
        <v>114</v>
      </c>
      <c r="C1756" t="s">
        <v>27</v>
      </c>
      <c r="D1756" t="s">
        <v>541</v>
      </c>
      <c r="E1756">
        <v>2487.86</v>
      </c>
      <c r="F1756" s="20">
        <v>45789</v>
      </c>
      <c r="G1756" s="20">
        <v>45789</v>
      </c>
      <c r="H1756" s="20">
        <v>45789</v>
      </c>
      <c r="I1756" s="20">
        <v>45756</v>
      </c>
      <c r="J1756" s="20">
        <v>45758</v>
      </c>
      <c r="K1756" t="s">
        <v>330</v>
      </c>
      <c r="L1756" t="s">
        <v>766</v>
      </c>
      <c r="M1756" t="s">
        <v>770</v>
      </c>
      <c r="N1756" t="s">
        <v>2654</v>
      </c>
      <c r="O1756" t="s">
        <v>756</v>
      </c>
      <c r="P1756" t="s">
        <v>757</v>
      </c>
      <c r="Q1756" t="s">
        <v>758</v>
      </c>
      <c r="R1756" t="s">
        <v>266</v>
      </c>
      <c r="S1756" t="s">
        <v>271</v>
      </c>
    </row>
    <row r="1757" spans="1:19" x14ac:dyDescent="0.35">
      <c r="A1757">
        <v>124958</v>
      </c>
      <c r="B1757">
        <v>114</v>
      </c>
      <c r="C1757" t="s">
        <v>27</v>
      </c>
      <c r="D1757" t="s">
        <v>541</v>
      </c>
      <c r="E1757">
        <v>3569.28</v>
      </c>
      <c r="F1757" s="20">
        <v>45789</v>
      </c>
      <c r="G1757" s="20">
        <v>45789</v>
      </c>
      <c r="H1757" s="20">
        <v>45789</v>
      </c>
      <c r="I1757" s="20">
        <v>45757</v>
      </c>
      <c r="J1757" s="20">
        <v>45758</v>
      </c>
      <c r="K1757" t="s">
        <v>330</v>
      </c>
      <c r="L1757" t="s">
        <v>766</v>
      </c>
      <c r="M1757" t="s">
        <v>770</v>
      </c>
      <c r="N1757" t="s">
        <v>2655</v>
      </c>
      <c r="O1757" t="s">
        <v>756</v>
      </c>
      <c r="P1757" t="s">
        <v>757</v>
      </c>
      <c r="Q1757" t="s">
        <v>758</v>
      </c>
      <c r="R1757" t="s">
        <v>266</v>
      </c>
      <c r="S1757" t="s">
        <v>271</v>
      </c>
    </row>
    <row r="1758" spans="1:19" x14ac:dyDescent="0.35">
      <c r="A1758">
        <v>124959</v>
      </c>
      <c r="B1758">
        <v>114</v>
      </c>
      <c r="C1758" t="s">
        <v>27</v>
      </c>
      <c r="D1758" t="s">
        <v>541</v>
      </c>
      <c r="E1758">
        <v>10798.89</v>
      </c>
      <c r="F1758" s="20">
        <v>45789</v>
      </c>
      <c r="G1758" s="20">
        <v>45789</v>
      </c>
      <c r="H1758" s="20">
        <v>45789</v>
      </c>
      <c r="I1758" s="20">
        <v>45756</v>
      </c>
      <c r="J1758" s="20">
        <v>45758</v>
      </c>
      <c r="K1758" t="s">
        <v>330</v>
      </c>
      <c r="L1758" t="s">
        <v>766</v>
      </c>
      <c r="M1758" t="s">
        <v>770</v>
      </c>
      <c r="N1758" t="s">
        <v>2656</v>
      </c>
      <c r="O1758" t="s">
        <v>756</v>
      </c>
      <c r="P1758" t="s">
        <v>757</v>
      </c>
      <c r="Q1758" t="s">
        <v>758</v>
      </c>
      <c r="R1758" t="s">
        <v>266</v>
      </c>
      <c r="S1758" t="s">
        <v>271</v>
      </c>
    </row>
    <row r="1759" spans="1:19" x14ac:dyDescent="0.35">
      <c r="A1759">
        <v>125184</v>
      </c>
      <c r="B1759">
        <v>114</v>
      </c>
      <c r="C1759" t="s">
        <v>27</v>
      </c>
      <c r="D1759" t="s">
        <v>541</v>
      </c>
      <c r="E1759">
        <v>829.29</v>
      </c>
      <c r="F1759" s="20">
        <v>45789</v>
      </c>
      <c r="G1759" s="20">
        <v>45789</v>
      </c>
      <c r="H1759" s="20">
        <v>45789</v>
      </c>
      <c r="I1759" s="20">
        <v>45758</v>
      </c>
      <c r="J1759" s="20">
        <v>45761</v>
      </c>
      <c r="K1759" t="s">
        <v>330</v>
      </c>
      <c r="L1759" t="s">
        <v>766</v>
      </c>
      <c r="M1759" t="s">
        <v>770</v>
      </c>
      <c r="N1759" t="s">
        <v>2657</v>
      </c>
      <c r="O1759" t="s">
        <v>756</v>
      </c>
      <c r="P1759" t="s">
        <v>757</v>
      </c>
      <c r="Q1759" t="s">
        <v>758</v>
      </c>
      <c r="R1759" t="s">
        <v>266</v>
      </c>
      <c r="S1759" t="s">
        <v>271</v>
      </c>
    </row>
    <row r="1760" spans="1:19" x14ac:dyDescent="0.35">
      <c r="A1760">
        <v>125188</v>
      </c>
      <c r="B1760">
        <v>114</v>
      </c>
      <c r="C1760" t="s">
        <v>27</v>
      </c>
      <c r="D1760" t="s">
        <v>1933</v>
      </c>
      <c r="E1760">
        <v>4462.8900000000003</v>
      </c>
      <c r="F1760" s="20">
        <v>45789</v>
      </c>
      <c r="G1760" s="20">
        <v>45789</v>
      </c>
      <c r="H1760" s="20">
        <v>45789</v>
      </c>
      <c r="I1760" s="20">
        <v>45758</v>
      </c>
      <c r="J1760" s="20">
        <v>45761</v>
      </c>
      <c r="K1760" t="s">
        <v>330</v>
      </c>
      <c r="L1760" t="s">
        <v>766</v>
      </c>
      <c r="M1760" t="s">
        <v>770</v>
      </c>
      <c r="N1760" t="s">
        <v>2658</v>
      </c>
      <c r="O1760" t="s">
        <v>756</v>
      </c>
      <c r="P1760" t="s">
        <v>757</v>
      </c>
      <c r="Q1760" t="s">
        <v>758</v>
      </c>
      <c r="R1760" t="s">
        <v>266</v>
      </c>
      <c r="S1760" t="s">
        <v>271</v>
      </c>
    </row>
    <row r="1761" spans="1:19" x14ac:dyDescent="0.35">
      <c r="A1761">
        <v>127376</v>
      </c>
      <c r="B1761">
        <v>114</v>
      </c>
      <c r="C1761" t="s">
        <v>27</v>
      </c>
      <c r="D1761" t="s">
        <v>1339</v>
      </c>
      <c r="E1761">
        <v>1135</v>
      </c>
      <c r="F1761" s="20">
        <v>45787</v>
      </c>
      <c r="G1761" s="20">
        <v>45789</v>
      </c>
      <c r="H1761" s="20">
        <v>45789</v>
      </c>
      <c r="I1761" s="20">
        <v>45769</v>
      </c>
      <c r="J1761" s="20">
        <v>45772</v>
      </c>
      <c r="K1761" t="s">
        <v>330</v>
      </c>
      <c r="L1761" t="s">
        <v>912</v>
      </c>
      <c r="M1761" t="s">
        <v>913</v>
      </c>
      <c r="N1761" t="s">
        <v>2659</v>
      </c>
      <c r="O1761" t="s">
        <v>756</v>
      </c>
      <c r="P1761" t="s">
        <v>757</v>
      </c>
      <c r="Q1761" t="s">
        <v>758</v>
      </c>
      <c r="R1761" t="s">
        <v>266</v>
      </c>
      <c r="S1761" t="s">
        <v>271</v>
      </c>
    </row>
    <row r="1762" spans="1:19" x14ac:dyDescent="0.35">
      <c r="A1762">
        <v>127448</v>
      </c>
      <c r="B1762">
        <v>114</v>
      </c>
      <c r="C1762" t="s">
        <v>27</v>
      </c>
      <c r="D1762" t="s">
        <v>804</v>
      </c>
      <c r="E1762">
        <v>1238.08</v>
      </c>
      <c r="F1762" s="20">
        <v>45789</v>
      </c>
      <c r="G1762" s="20">
        <v>45789</v>
      </c>
      <c r="H1762" s="20">
        <v>45789</v>
      </c>
      <c r="I1762" s="20">
        <v>45770</v>
      </c>
      <c r="J1762" s="20">
        <v>45772</v>
      </c>
      <c r="K1762" t="s">
        <v>330</v>
      </c>
      <c r="L1762" t="s">
        <v>766</v>
      </c>
      <c r="M1762" t="s">
        <v>767</v>
      </c>
      <c r="N1762" t="s">
        <v>2660</v>
      </c>
      <c r="O1762" t="s">
        <v>756</v>
      </c>
      <c r="P1762" t="s">
        <v>757</v>
      </c>
      <c r="Q1762" t="s">
        <v>758</v>
      </c>
      <c r="R1762" t="s">
        <v>266</v>
      </c>
      <c r="S1762" t="s">
        <v>271</v>
      </c>
    </row>
    <row r="1763" spans="1:19" x14ac:dyDescent="0.35">
      <c r="A1763">
        <v>127460</v>
      </c>
      <c r="B1763">
        <v>114</v>
      </c>
      <c r="C1763" t="s">
        <v>27</v>
      </c>
      <c r="D1763" t="s">
        <v>809</v>
      </c>
      <c r="E1763">
        <v>513.36</v>
      </c>
      <c r="F1763" s="20">
        <v>45787</v>
      </c>
      <c r="G1763" s="20">
        <v>45789</v>
      </c>
      <c r="H1763" s="20">
        <v>45789</v>
      </c>
      <c r="I1763" s="20">
        <v>45771</v>
      </c>
      <c r="J1763" s="20">
        <v>45772</v>
      </c>
      <c r="K1763" t="s">
        <v>330</v>
      </c>
      <c r="L1763" t="s">
        <v>766</v>
      </c>
      <c r="M1763" t="s">
        <v>767</v>
      </c>
      <c r="N1763" t="s">
        <v>2661</v>
      </c>
      <c r="O1763" t="s">
        <v>756</v>
      </c>
      <c r="P1763" t="s">
        <v>757</v>
      </c>
      <c r="Q1763" t="s">
        <v>758</v>
      </c>
      <c r="R1763" t="s">
        <v>266</v>
      </c>
      <c r="S1763" t="s">
        <v>271</v>
      </c>
    </row>
    <row r="1764" spans="1:19" x14ac:dyDescent="0.35">
      <c r="A1764">
        <v>127792</v>
      </c>
      <c r="B1764">
        <v>114</v>
      </c>
      <c r="C1764" t="s">
        <v>27</v>
      </c>
      <c r="D1764" t="s">
        <v>1455</v>
      </c>
      <c r="E1764">
        <v>249</v>
      </c>
      <c r="F1764" s="20">
        <v>45789</v>
      </c>
      <c r="G1764" s="20">
        <v>45789</v>
      </c>
      <c r="H1764" s="20">
        <v>45789</v>
      </c>
      <c r="I1764" s="20">
        <v>45773</v>
      </c>
      <c r="J1764" s="20">
        <v>45776</v>
      </c>
      <c r="K1764" t="s">
        <v>330</v>
      </c>
      <c r="L1764" t="s">
        <v>766</v>
      </c>
      <c r="M1764" t="s">
        <v>767</v>
      </c>
      <c r="N1764" t="s">
        <v>2662</v>
      </c>
      <c r="O1764" t="s">
        <v>756</v>
      </c>
      <c r="P1764" t="s">
        <v>757</v>
      </c>
      <c r="Q1764" t="s">
        <v>758</v>
      </c>
      <c r="R1764" t="s">
        <v>266</v>
      </c>
      <c r="S1764" t="s">
        <v>271</v>
      </c>
    </row>
    <row r="1765" spans="1:19" x14ac:dyDescent="0.35">
      <c r="A1765">
        <v>127797</v>
      </c>
      <c r="B1765">
        <v>114</v>
      </c>
      <c r="C1765" t="s">
        <v>27</v>
      </c>
      <c r="D1765" t="s">
        <v>2142</v>
      </c>
      <c r="E1765">
        <v>949.36</v>
      </c>
      <c r="F1765" s="20">
        <v>45787</v>
      </c>
      <c r="G1765" s="20">
        <v>45789</v>
      </c>
      <c r="H1765" s="20">
        <v>45789</v>
      </c>
      <c r="I1765" s="20">
        <v>45772</v>
      </c>
      <c r="J1765" s="20">
        <v>45776</v>
      </c>
      <c r="K1765" t="s">
        <v>330</v>
      </c>
      <c r="L1765" t="s">
        <v>766</v>
      </c>
      <c r="M1765" t="s">
        <v>767</v>
      </c>
      <c r="N1765" t="s">
        <v>2663</v>
      </c>
      <c r="O1765" t="s">
        <v>756</v>
      </c>
      <c r="P1765" t="s">
        <v>757</v>
      </c>
      <c r="Q1765" t="s">
        <v>758</v>
      </c>
      <c r="R1765" t="s">
        <v>266</v>
      </c>
      <c r="S1765" t="s">
        <v>271</v>
      </c>
    </row>
    <row r="1766" spans="1:19" x14ac:dyDescent="0.35">
      <c r="A1766">
        <v>127807</v>
      </c>
      <c r="B1766">
        <v>114</v>
      </c>
      <c r="C1766" t="s">
        <v>27</v>
      </c>
      <c r="D1766" t="s">
        <v>2224</v>
      </c>
      <c r="E1766">
        <v>469.5</v>
      </c>
      <c r="F1766" s="20">
        <v>45787</v>
      </c>
      <c r="G1766" s="20">
        <v>45789</v>
      </c>
      <c r="H1766" s="20">
        <v>45789</v>
      </c>
      <c r="I1766" s="20">
        <v>45772</v>
      </c>
      <c r="J1766" s="20">
        <v>45776</v>
      </c>
      <c r="K1766" t="s">
        <v>330</v>
      </c>
      <c r="L1766" t="s">
        <v>766</v>
      </c>
      <c r="M1766" t="s">
        <v>767</v>
      </c>
      <c r="N1766" t="s">
        <v>2664</v>
      </c>
      <c r="O1766" t="s">
        <v>756</v>
      </c>
      <c r="P1766" t="s">
        <v>757</v>
      </c>
      <c r="Q1766" t="s">
        <v>758</v>
      </c>
      <c r="R1766" t="s">
        <v>266</v>
      </c>
      <c r="S1766" t="s">
        <v>271</v>
      </c>
    </row>
    <row r="1767" spans="1:19" x14ac:dyDescent="0.35">
      <c r="A1767">
        <v>127810</v>
      </c>
      <c r="B1767">
        <v>114</v>
      </c>
      <c r="C1767" t="s">
        <v>27</v>
      </c>
      <c r="D1767" t="s">
        <v>804</v>
      </c>
      <c r="E1767">
        <v>1085.8399999999999</v>
      </c>
      <c r="F1767" s="20">
        <v>45789</v>
      </c>
      <c r="G1767" s="20">
        <v>45789</v>
      </c>
      <c r="H1767" s="20">
        <v>45789</v>
      </c>
      <c r="I1767" s="20">
        <v>45772</v>
      </c>
      <c r="J1767" s="20">
        <v>45776</v>
      </c>
      <c r="K1767" t="s">
        <v>330</v>
      </c>
      <c r="L1767" t="s">
        <v>766</v>
      </c>
      <c r="M1767" t="s">
        <v>767</v>
      </c>
      <c r="N1767" t="s">
        <v>2665</v>
      </c>
      <c r="O1767" t="s">
        <v>756</v>
      </c>
      <c r="P1767" t="s">
        <v>757</v>
      </c>
      <c r="Q1767" t="s">
        <v>758</v>
      </c>
      <c r="R1767" t="s">
        <v>266</v>
      </c>
      <c r="S1767" t="s">
        <v>271</v>
      </c>
    </row>
    <row r="1768" spans="1:19" x14ac:dyDescent="0.35">
      <c r="A1768">
        <v>127811</v>
      </c>
      <c r="B1768">
        <v>114</v>
      </c>
      <c r="C1768" t="s">
        <v>27</v>
      </c>
      <c r="D1768" t="s">
        <v>804</v>
      </c>
      <c r="E1768">
        <v>456.02</v>
      </c>
      <c r="F1768" s="20">
        <v>45789</v>
      </c>
      <c r="G1768" s="20">
        <v>45789</v>
      </c>
      <c r="H1768" s="20">
        <v>45789</v>
      </c>
      <c r="I1768" s="20">
        <v>45772</v>
      </c>
      <c r="J1768" s="20">
        <v>45776</v>
      </c>
      <c r="K1768" t="s">
        <v>330</v>
      </c>
      <c r="L1768" t="s">
        <v>766</v>
      </c>
      <c r="M1768" t="s">
        <v>767</v>
      </c>
      <c r="N1768" t="s">
        <v>2666</v>
      </c>
      <c r="O1768" t="s">
        <v>756</v>
      </c>
      <c r="P1768" t="s">
        <v>757</v>
      </c>
      <c r="Q1768" t="s">
        <v>758</v>
      </c>
      <c r="R1768" t="s">
        <v>266</v>
      </c>
      <c r="S1768" t="s">
        <v>271</v>
      </c>
    </row>
    <row r="1769" spans="1:19" x14ac:dyDescent="0.35">
      <c r="A1769">
        <v>126539</v>
      </c>
      <c r="B1769">
        <v>114</v>
      </c>
      <c r="C1769" t="s">
        <v>27</v>
      </c>
      <c r="D1769" t="s">
        <v>761</v>
      </c>
      <c r="E1769">
        <v>532.79999999999995</v>
      </c>
      <c r="F1769" s="20">
        <v>45787</v>
      </c>
      <c r="G1769" s="20">
        <v>45789</v>
      </c>
      <c r="H1769" s="20">
        <v>45789</v>
      </c>
      <c r="I1769" s="20">
        <v>45762</v>
      </c>
      <c r="J1769" s="20">
        <v>45764</v>
      </c>
      <c r="K1769" t="s">
        <v>330</v>
      </c>
      <c r="L1769" t="s">
        <v>762</v>
      </c>
      <c r="M1769" t="s">
        <v>763</v>
      </c>
      <c r="N1769" t="s">
        <v>2667</v>
      </c>
      <c r="O1769" t="s">
        <v>756</v>
      </c>
      <c r="P1769" t="s">
        <v>757</v>
      </c>
      <c r="Q1769" t="s">
        <v>758</v>
      </c>
      <c r="R1769" t="s">
        <v>266</v>
      </c>
      <c r="S1769" t="s">
        <v>271</v>
      </c>
    </row>
    <row r="1770" spans="1:19" x14ac:dyDescent="0.35">
      <c r="A1770">
        <v>126548</v>
      </c>
      <c r="B1770">
        <v>114</v>
      </c>
      <c r="C1770" t="s">
        <v>27</v>
      </c>
      <c r="D1770" t="s">
        <v>1124</v>
      </c>
      <c r="E1770">
        <v>145</v>
      </c>
      <c r="F1770" s="20">
        <v>45787</v>
      </c>
      <c r="G1770" s="20">
        <v>45789</v>
      </c>
      <c r="H1770" s="20">
        <v>45789</v>
      </c>
      <c r="I1770" s="20">
        <v>45757</v>
      </c>
      <c r="J1770" s="20">
        <v>45764</v>
      </c>
      <c r="K1770" t="s">
        <v>330</v>
      </c>
      <c r="L1770" t="s">
        <v>762</v>
      </c>
      <c r="M1770" t="s">
        <v>807</v>
      </c>
      <c r="N1770" t="s">
        <v>2668</v>
      </c>
      <c r="O1770" t="s">
        <v>756</v>
      </c>
      <c r="P1770" t="s">
        <v>757</v>
      </c>
      <c r="Q1770" t="s">
        <v>758</v>
      </c>
      <c r="R1770" t="s">
        <v>266</v>
      </c>
      <c r="S1770" t="s">
        <v>271</v>
      </c>
    </row>
    <row r="1771" spans="1:19" x14ac:dyDescent="0.35">
      <c r="A1771">
        <v>126550</v>
      </c>
      <c r="B1771">
        <v>114</v>
      </c>
      <c r="C1771" t="s">
        <v>27</v>
      </c>
      <c r="D1771" t="s">
        <v>1124</v>
      </c>
      <c r="E1771">
        <v>565.38</v>
      </c>
      <c r="F1771" s="20">
        <v>45787</v>
      </c>
      <c r="G1771" s="20">
        <v>45789</v>
      </c>
      <c r="H1771" s="20">
        <v>45789</v>
      </c>
      <c r="I1771" s="20">
        <v>45757</v>
      </c>
      <c r="J1771" s="20">
        <v>45764</v>
      </c>
      <c r="K1771" t="s">
        <v>330</v>
      </c>
      <c r="L1771" t="s">
        <v>762</v>
      </c>
      <c r="M1771" t="s">
        <v>807</v>
      </c>
      <c r="N1771" t="s">
        <v>2669</v>
      </c>
      <c r="O1771" t="s">
        <v>756</v>
      </c>
      <c r="P1771" t="s">
        <v>757</v>
      </c>
      <c r="Q1771" t="s">
        <v>758</v>
      </c>
      <c r="R1771" t="s">
        <v>266</v>
      </c>
      <c r="S1771" t="s">
        <v>271</v>
      </c>
    </row>
    <row r="1772" spans="1:19" x14ac:dyDescent="0.35">
      <c r="A1772">
        <v>126654</v>
      </c>
      <c r="B1772">
        <v>114</v>
      </c>
      <c r="C1772" t="s">
        <v>27</v>
      </c>
      <c r="D1772" t="s">
        <v>761</v>
      </c>
      <c r="E1772">
        <v>1065.5999999999999</v>
      </c>
      <c r="F1772" s="20">
        <v>45788</v>
      </c>
      <c r="G1772" s="20">
        <v>45789</v>
      </c>
      <c r="H1772" s="20">
        <v>45789</v>
      </c>
      <c r="I1772" s="20">
        <v>45763</v>
      </c>
      <c r="J1772" s="20">
        <v>45769</v>
      </c>
      <c r="K1772" t="s">
        <v>330</v>
      </c>
      <c r="L1772" t="s">
        <v>762</v>
      </c>
      <c r="M1772" t="s">
        <v>763</v>
      </c>
      <c r="N1772" t="s">
        <v>2670</v>
      </c>
      <c r="O1772" t="s">
        <v>756</v>
      </c>
      <c r="P1772" t="s">
        <v>757</v>
      </c>
      <c r="Q1772" t="s">
        <v>758</v>
      </c>
      <c r="R1772" t="s">
        <v>266</v>
      </c>
      <c r="S1772" t="s">
        <v>271</v>
      </c>
    </row>
    <row r="1773" spans="1:19" x14ac:dyDescent="0.35">
      <c r="A1773">
        <v>125454</v>
      </c>
      <c r="B1773">
        <v>114</v>
      </c>
      <c r="C1773" t="s">
        <v>27</v>
      </c>
      <c r="D1773" t="s">
        <v>952</v>
      </c>
      <c r="E1773">
        <v>3866.4</v>
      </c>
      <c r="F1773" s="20">
        <v>45789</v>
      </c>
      <c r="G1773" s="20">
        <v>45789</v>
      </c>
      <c r="H1773" s="20">
        <v>45789</v>
      </c>
      <c r="I1773" s="20">
        <v>45761</v>
      </c>
      <c r="J1773" s="20">
        <v>45762</v>
      </c>
      <c r="K1773" t="s">
        <v>330</v>
      </c>
      <c r="L1773" t="s">
        <v>766</v>
      </c>
      <c r="M1773" t="s">
        <v>770</v>
      </c>
      <c r="N1773" t="s">
        <v>2671</v>
      </c>
      <c r="O1773" t="s">
        <v>756</v>
      </c>
      <c r="P1773" t="s">
        <v>757</v>
      </c>
      <c r="Q1773" t="s">
        <v>758</v>
      </c>
      <c r="R1773" t="s">
        <v>266</v>
      </c>
      <c r="S1773" t="s">
        <v>271</v>
      </c>
    </row>
    <row r="1774" spans="1:19" x14ac:dyDescent="0.35">
      <c r="A1774">
        <v>126281</v>
      </c>
      <c r="B1774">
        <v>114</v>
      </c>
      <c r="C1774" t="s">
        <v>27</v>
      </c>
      <c r="D1774" t="s">
        <v>1933</v>
      </c>
      <c r="E1774">
        <v>2678.25</v>
      </c>
      <c r="F1774" s="20">
        <v>45789</v>
      </c>
      <c r="G1774" s="20">
        <v>45789</v>
      </c>
      <c r="H1774" s="20">
        <v>45789</v>
      </c>
      <c r="I1774" s="20">
        <v>45757</v>
      </c>
      <c r="J1774" s="20">
        <v>45764</v>
      </c>
      <c r="K1774" t="s">
        <v>330</v>
      </c>
      <c r="L1774" t="s">
        <v>766</v>
      </c>
      <c r="M1774" t="s">
        <v>770</v>
      </c>
      <c r="N1774" t="s">
        <v>2672</v>
      </c>
      <c r="O1774" t="s">
        <v>756</v>
      </c>
      <c r="P1774" t="s">
        <v>757</v>
      </c>
      <c r="Q1774" t="s">
        <v>758</v>
      </c>
      <c r="R1774" t="s">
        <v>266</v>
      </c>
      <c r="S1774" t="s">
        <v>271</v>
      </c>
    </row>
    <row r="1775" spans="1:19" x14ac:dyDescent="0.35">
      <c r="A1775">
        <v>126283</v>
      </c>
      <c r="B1775">
        <v>114</v>
      </c>
      <c r="C1775" t="s">
        <v>27</v>
      </c>
      <c r="D1775" t="s">
        <v>1933</v>
      </c>
      <c r="E1775">
        <v>3569.28</v>
      </c>
      <c r="F1775" s="20">
        <v>45789</v>
      </c>
      <c r="G1775" s="20">
        <v>45789</v>
      </c>
      <c r="H1775" s="20">
        <v>45789</v>
      </c>
      <c r="I1775" s="20">
        <v>45757</v>
      </c>
      <c r="J1775" s="20">
        <v>45764</v>
      </c>
      <c r="K1775" t="s">
        <v>330</v>
      </c>
      <c r="L1775" t="s">
        <v>766</v>
      </c>
      <c r="M1775" t="s">
        <v>770</v>
      </c>
      <c r="N1775" t="s">
        <v>2673</v>
      </c>
      <c r="O1775" t="s">
        <v>756</v>
      </c>
      <c r="P1775" t="s">
        <v>757</v>
      </c>
      <c r="Q1775" t="s">
        <v>758</v>
      </c>
      <c r="R1775" t="s">
        <v>266</v>
      </c>
      <c r="S1775" t="s">
        <v>271</v>
      </c>
    </row>
    <row r="1776" spans="1:19" x14ac:dyDescent="0.35">
      <c r="A1776">
        <v>126287</v>
      </c>
      <c r="B1776">
        <v>114</v>
      </c>
      <c r="C1776" t="s">
        <v>27</v>
      </c>
      <c r="D1776" t="s">
        <v>1933</v>
      </c>
      <c r="E1776">
        <v>3569.28</v>
      </c>
      <c r="F1776" s="20">
        <v>45789</v>
      </c>
      <c r="G1776" s="20">
        <v>45789</v>
      </c>
      <c r="H1776" s="20">
        <v>45789</v>
      </c>
      <c r="I1776" s="20">
        <v>45757</v>
      </c>
      <c r="J1776" s="20">
        <v>45764</v>
      </c>
      <c r="K1776" t="s">
        <v>330</v>
      </c>
      <c r="L1776" t="s">
        <v>766</v>
      </c>
      <c r="M1776" t="s">
        <v>770</v>
      </c>
      <c r="N1776" t="s">
        <v>2674</v>
      </c>
      <c r="O1776" t="s">
        <v>756</v>
      </c>
      <c r="P1776" t="s">
        <v>757</v>
      </c>
      <c r="Q1776" t="s">
        <v>758</v>
      </c>
      <c r="R1776" t="s">
        <v>266</v>
      </c>
      <c r="S1776" t="s">
        <v>271</v>
      </c>
    </row>
    <row r="1777" spans="1:19" x14ac:dyDescent="0.35">
      <c r="A1777">
        <v>1043</v>
      </c>
      <c r="B1777">
        <v>114</v>
      </c>
      <c r="C1777" t="s">
        <v>27</v>
      </c>
      <c r="D1777" t="s">
        <v>929</v>
      </c>
      <c r="E1777">
        <v>727.28</v>
      </c>
      <c r="F1777" s="20">
        <v>45787</v>
      </c>
      <c r="G1777" s="20">
        <v>45789</v>
      </c>
      <c r="H1777" s="20">
        <v>45789</v>
      </c>
      <c r="I1777" s="20">
        <v>44998</v>
      </c>
      <c r="J1777" s="20"/>
      <c r="K1777" t="s">
        <v>330</v>
      </c>
      <c r="L1777" t="s">
        <v>1097</v>
      </c>
      <c r="M1777" t="s">
        <v>1098</v>
      </c>
      <c r="N1777" t="s">
        <v>2675</v>
      </c>
      <c r="O1777" t="s">
        <v>756</v>
      </c>
      <c r="P1777" t="s">
        <v>757</v>
      </c>
      <c r="Q1777" t="s">
        <v>758</v>
      </c>
      <c r="R1777" t="s">
        <v>266</v>
      </c>
      <c r="S1777" t="s">
        <v>271</v>
      </c>
    </row>
    <row r="1778" spans="1:19" x14ac:dyDescent="0.35">
      <c r="A1778">
        <v>1044</v>
      </c>
      <c r="B1778">
        <v>114</v>
      </c>
      <c r="C1778" t="s">
        <v>27</v>
      </c>
      <c r="D1778" t="s">
        <v>929</v>
      </c>
      <c r="E1778">
        <v>15082.83</v>
      </c>
      <c r="F1778" s="20">
        <v>45787</v>
      </c>
      <c r="G1778" s="20">
        <v>45789</v>
      </c>
      <c r="H1778" s="20">
        <v>45789</v>
      </c>
      <c r="I1778" s="20">
        <v>44998</v>
      </c>
      <c r="J1778" s="20"/>
      <c r="K1778" t="s">
        <v>330</v>
      </c>
      <c r="L1778" t="s">
        <v>1097</v>
      </c>
      <c r="M1778" t="s">
        <v>1098</v>
      </c>
      <c r="O1778" t="s">
        <v>756</v>
      </c>
      <c r="P1778" t="s">
        <v>757</v>
      </c>
      <c r="Q1778" t="s">
        <v>758</v>
      </c>
      <c r="R1778" t="s">
        <v>266</v>
      </c>
      <c r="S1778" t="s">
        <v>271</v>
      </c>
    </row>
    <row r="1779" spans="1:19" x14ac:dyDescent="0.35">
      <c r="A1779">
        <v>1045</v>
      </c>
      <c r="B1779">
        <v>114</v>
      </c>
      <c r="C1779" t="s">
        <v>27</v>
      </c>
      <c r="D1779" t="s">
        <v>929</v>
      </c>
      <c r="E1779">
        <v>1500.65</v>
      </c>
      <c r="F1779" s="20">
        <v>45787</v>
      </c>
      <c r="G1779" s="20">
        <v>45789</v>
      </c>
      <c r="H1779" s="20">
        <v>45789</v>
      </c>
      <c r="I1779" s="20">
        <v>44998</v>
      </c>
      <c r="J1779" s="20"/>
      <c r="K1779" t="s">
        <v>330</v>
      </c>
      <c r="L1779" t="s">
        <v>1097</v>
      </c>
      <c r="M1779" t="s">
        <v>1098</v>
      </c>
      <c r="N1779" t="s">
        <v>2676</v>
      </c>
      <c r="O1779" t="s">
        <v>756</v>
      </c>
      <c r="P1779" t="s">
        <v>757</v>
      </c>
      <c r="Q1779" t="s">
        <v>758</v>
      </c>
      <c r="R1779" t="s">
        <v>266</v>
      </c>
      <c r="S1779" t="s">
        <v>271</v>
      </c>
    </row>
    <row r="1780" spans="1:19" x14ac:dyDescent="0.35">
      <c r="A1780">
        <v>1046</v>
      </c>
      <c r="B1780">
        <v>114</v>
      </c>
      <c r="C1780" t="s">
        <v>27</v>
      </c>
      <c r="D1780" t="s">
        <v>929</v>
      </c>
      <c r="E1780">
        <v>15485.38</v>
      </c>
      <c r="F1780" s="20">
        <v>45787</v>
      </c>
      <c r="G1780" s="20">
        <v>45789</v>
      </c>
      <c r="H1780" s="20">
        <v>45789</v>
      </c>
      <c r="I1780" s="20">
        <v>44998</v>
      </c>
      <c r="J1780" s="20"/>
      <c r="K1780" t="s">
        <v>330</v>
      </c>
      <c r="L1780" t="s">
        <v>1097</v>
      </c>
      <c r="M1780" t="s">
        <v>1098</v>
      </c>
      <c r="N1780" t="s">
        <v>2677</v>
      </c>
      <c r="O1780" t="s">
        <v>756</v>
      </c>
      <c r="P1780" t="s">
        <v>757</v>
      </c>
      <c r="Q1780" t="s">
        <v>758</v>
      </c>
      <c r="R1780" t="s">
        <v>266</v>
      </c>
      <c r="S1780" t="s">
        <v>271</v>
      </c>
    </row>
    <row r="1781" spans="1:19" x14ac:dyDescent="0.35">
      <c r="A1781">
        <v>100595</v>
      </c>
      <c r="B1781">
        <v>114</v>
      </c>
      <c r="C1781" t="s">
        <v>27</v>
      </c>
      <c r="D1781" t="s">
        <v>752</v>
      </c>
      <c r="E1781">
        <v>4841.83</v>
      </c>
      <c r="F1781" s="20">
        <v>45785</v>
      </c>
      <c r="G1781" s="20">
        <v>45785</v>
      </c>
      <c r="H1781" s="20">
        <v>45785</v>
      </c>
      <c r="I1781" s="20">
        <v>45777</v>
      </c>
      <c r="J1781" s="20"/>
      <c r="K1781" t="s">
        <v>330</v>
      </c>
      <c r="L1781" t="s">
        <v>753</v>
      </c>
      <c r="M1781" t="s">
        <v>754</v>
      </c>
      <c r="N1781" t="s">
        <v>2678</v>
      </c>
      <c r="O1781" t="s">
        <v>756</v>
      </c>
      <c r="P1781" t="s">
        <v>757</v>
      </c>
      <c r="Q1781" t="s">
        <v>758</v>
      </c>
      <c r="R1781" t="s">
        <v>266</v>
      </c>
      <c r="S1781" t="s">
        <v>271</v>
      </c>
    </row>
    <row r="1782" spans="1:19" x14ac:dyDescent="0.35">
      <c r="A1782">
        <v>102177</v>
      </c>
      <c r="B1782">
        <v>114</v>
      </c>
      <c r="C1782" t="s">
        <v>27</v>
      </c>
      <c r="D1782" t="s">
        <v>811</v>
      </c>
      <c r="E1782">
        <v>4600</v>
      </c>
      <c r="F1782" s="20">
        <v>45785</v>
      </c>
      <c r="G1782" s="20">
        <v>45785</v>
      </c>
      <c r="H1782" s="20">
        <v>45785</v>
      </c>
      <c r="I1782" s="20">
        <v>45778</v>
      </c>
      <c r="J1782" s="20"/>
      <c r="K1782" t="s">
        <v>319</v>
      </c>
      <c r="L1782" t="s">
        <v>812</v>
      </c>
      <c r="M1782" t="s">
        <v>813</v>
      </c>
      <c r="N1782" t="s">
        <v>2679</v>
      </c>
      <c r="O1782" t="s">
        <v>756</v>
      </c>
      <c r="P1782" t="s">
        <v>757</v>
      </c>
      <c r="Q1782" t="s">
        <v>758</v>
      </c>
      <c r="R1782" t="s">
        <v>266</v>
      </c>
      <c r="S1782" t="s">
        <v>320</v>
      </c>
    </row>
    <row r="1783" spans="1:19" x14ac:dyDescent="0.35">
      <c r="A1783">
        <v>127439</v>
      </c>
      <c r="B1783">
        <v>114</v>
      </c>
      <c r="C1783" t="s">
        <v>27</v>
      </c>
      <c r="D1783" t="s">
        <v>2680</v>
      </c>
      <c r="E1783">
        <v>1645.55</v>
      </c>
      <c r="F1783" s="20">
        <v>45785</v>
      </c>
      <c r="G1783" s="20">
        <v>45785</v>
      </c>
      <c r="H1783" s="20">
        <v>45785</v>
      </c>
      <c r="I1783" s="20">
        <v>45770</v>
      </c>
      <c r="J1783" s="20">
        <v>45772</v>
      </c>
      <c r="K1783" t="s">
        <v>330</v>
      </c>
      <c r="L1783" t="s">
        <v>762</v>
      </c>
      <c r="M1783" t="s">
        <v>788</v>
      </c>
      <c r="N1783" t="s">
        <v>2681</v>
      </c>
      <c r="O1783" t="s">
        <v>756</v>
      </c>
      <c r="P1783" t="s">
        <v>757</v>
      </c>
      <c r="Q1783" t="s">
        <v>758</v>
      </c>
      <c r="R1783" t="s">
        <v>266</v>
      </c>
      <c r="S1783" t="s">
        <v>271</v>
      </c>
    </row>
    <row r="1784" spans="1:19" x14ac:dyDescent="0.35">
      <c r="A1784">
        <v>127446</v>
      </c>
      <c r="B1784">
        <v>114</v>
      </c>
      <c r="C1784" t="s">
        <v>27</v>
      </c>
      <c r="D1784" t="s">
        <v>2142</v>
      </c>
      <c r="E1784">
        <v>758.86</v>
      </c>
      <c r="F1784" s="20">
        <v>45785</v>
      </c>
      <c r="G1784" s="20">
        <v>45785</v>
      </c>
      <c r="H1784" s="20">
        <v>45785</v>
      </c>
      <c r="I1784" s="20">
        <v>45770</v>
      </c>
      <c r="J1784" s="20">
        <v>45772</v>
      </c>
      <c r="K1784" t="s">
        <v>330</v>
      </c>
      <c r="L1784" t="s">
        <v>766</v>
      </c>
      <c r="M1784" t="s">
        <v>767</v>
      </c>
      <c r="N1784" t="s">
        <v>2682</v>
      </c>
      <c r="O1784" t="s">
        <v>756</v>
      </c>
      <c r="P1784" t="s">
        <v>757</v>
      </c>
      <c r="Q1784" t="s">
        <v>758</v>
      </c>
      <c r="R1784" t="s">
        <v>266</v>
      </c>
      <c r="S1784" t="s">
        <v>271</v>
      </c>
    </row>
    <row r="1785" spans="1:19" x14ac:dyDescent="0.35">
      <c r="A1785">
        <v>127450</v>
      </c>
      <c r="B1785">
        <v>114</v>
      </c>
      <c r="C1785" t="s">
        <v>27</v>
      </c>
      <c r="D1785" t="s">
        <v>1767</v>
      </c>
      <c r="E1785">
        <v>251.8</v>
      </c>
      <c r="F1785" s="20">
        <v>45786</v>
      </c>
      <c r="G1785" s="20">
        <v>45785</v>
      </c>
      <c r="H1785" s="20">
        <v>45785</v>
      </c>
      <c r="I1785" s="20">
        <v>45770</v>
      </c>
      <c r="J1785" s="20">
        <v>45772</v>
      </c>
      <c r="K1785" t="s">
        <v>330</v>
      </c>
      <c r="L1785" t="s">
        <v>766</v>
      </c>
      <c r="M1785" t="s">
        <v>770</v>
      </c>
      <c r="N1785" t="s">
        <v>2683</v>
      </c>
      <c r="O1785" t="s">
        <v>756</v>
      </c>
      <c r="P1785" t="s">
        <v>757</v>
      </c>
      <c r="Q1785" t="s">
        <v>758</v>
      </c>
      <c r="R1785" t="s">
        <v>266</v>
      </c>
      <c r="S1785" t="s">
        <v>271</v>
      </c>
    </row>
    <row r="1786" spans="1:19" x14ac:dyDescent="0.35">
      <c r="A1786">
        <v>127464</v>
      </c>
      <c r="B1786">
        <v>114</v>
      </c>
      <c r="C1786" t="s">
        <v>27</v>
      </c>
      <c r="D1786" t="s">
        <v>2249</v>
      </c>
      <c r="E1786">
        <v>2422</v>
      </c>
      <c r="F1786" s="20">
        <v>45785</v>
      </c>
      <c r="G1786" s="20">
        <v>45785</v>
      </c>
      <c r="H1786" s="20">
        <v>45785</v>
      </c>
      <c r="I1786" s="20">
        <v>45771</v>
      </c>
      <c r="J1786" s="20">
        <v>45772</v>
      </c>
      <c r="K1786" t="s">
        <v>330</v>
      </c>
      <c r="L1786" t="s">
        <v>762</v>
      </c>
      <c r="M1786" t="s">
        <v>788</v>
      </c>
      <c r="N1786" t="s">
        <v>2684</v>
      </c>
      <c r="O1786" t="s">
        <v>756</v>
      </c>
      <c r="P1786" t="s">
        <v>757</v>
      </c>
      <c r="Q1786" t="s">
        <v>758</v>
      </c>
      <c r="R1786" t="s">
        <v>266</v>
      </c>
      <c r="S1786" t="s">
        <v>271</v>
      </c>
    </row>
    <row r="1787" spans="1:19" x14ac:dyDescent="0.35">
      <c r="A1787">
        <v>127467</v>
      </c>
      <c r="B1787">
        <v>114</v>
      </c>
      <c r="C1787" t="s">
        <v>27</v>
      </c>
      <c r="D1787" t="s">
        <v>1025</v>
      </c>
      <c r="E1787">
        <v>329.44</v>
      </c>
      <c r="F1787" s="20">
        <v>45786</v>
      </c>
      <c r="G1787" s="20">
        <v>45785</v>
      </c>
      <c r="H1787" s="20">
        <v>45785</v>
      </c>
      <c r="I1787" s="20">
        <v>45771</v>
      </c>
      <c r="J1787" s="20">
        <v>45772</v>
      </c>
      <c r="K1787" t="s">
        <v>330</v>
      </c>
      <c r="L1787" t="s">
        <v>766</v>
      </c>
      <c r="M1787" t="s">
        <v>770</v>
      </c>
      <c r="N1787" t="s">
        <v>2685</v>
      </c>
      <c r="O1787" t="s">
        <v>756</v>
      </c>
      <c r="P1787" t="s">
        <v>757</v>
      </c>
      <c r="Q1787" t="s">
        <v>758</v>
      </c>
      <c r="R1787" t="s">
        <v>266</v>
      </c>
      <c r="S1787" t="s">
        <v>271</v>
      </c>
    </row>
    <row r="1788" spans="1:19" x14ac:dyDescent="0.35">
      <c r="A1788">
        <v>127468</v>
      </c>
      <c r="B1788">
        <v>114</v>
      </c>
      <c r="C1788" t="s">
        <v>27</v>
      </c>
      <c r="D1788" t="s">
        <v>1009</v>
      </c>
      <c r="E1788">
        <v>717.4</v>
      </c>
      <c r="F1788" s="20">
        <v>45786</v>
      </c>
      <c r="G1788" s="20">
        <v>45785</v>
      </c>
      <c r="H1788" s="20">
        <v>45785</v>
      </c>
      <c r="I1788" s="20">
        <v>45770</v>
      </c>
      <c r="J1788" s="20">
        <v>45772</v>
      </c>
      <c r="K1788" t="s">
        <v>330</v>
      </c>
      <c r="L1788" t="s">
        <v>766</v>
      </c>
      <c r="M1788" t="s">
        <v>767</v>
      </c>
      <c r="N1788" t="s">
        <v>2686</v>
      </c>
      <c r="O1788" t="s">
        <v>756</v>
      </c>
      <c r="P1788" t="s">
        <v>757</v>
      </c>
      <c r="Q1788" t="s">
        <v>758</v>
      </c>
      <c r="R1788" t="s">
        <v>266</v>
      </c>
      <c r="S1788" t="s">
        <v>271</v>
      </c>
    </row>
    <row r="1789" spans="1:19" x14ac:dyDescent="0.35">
      <c r="A1789">
        <v>127789</v>
      </c>
      <c r="B1789">
        <v>114</v>
      </c>
      <c r="C1789" t="s">
        <v>27</v>
      </c>
      <c r="D1789" t="s">
        <v>782</v>
      </c>
      <c r="E1789">
        <v>2292.75</v>
      </c>
      <c r="F1789" s="20">
        <v>45786</v>
      </c>
      <c r="G1789" s="20">
        <v>45785</v>
      </c>
      <c r="H1789" s="20">
        <v>45785</v>
      </c>
      <c r="I1789" s="20">
        <v>45772</v>
      </c>
      <c r="J1789" s="20">
        <v>45776</v>
      </c>
      <c r="K1789" t="s">
        <v>330</v>
      </c>
      <c r="L1789" t="s">
        <v>766</v>
      </c>
      <c r="M1789" t="s">
        <v>767</v>
      </c>
      <c r="N1789" t="s">
        <v>2687</v>
      </c>
      <c r="O1789" t="s">
        <v>756</v>
      </c>
      <c r="P1789" t="s">
        <v>757</v>
      </c>
      <c r="Q1789" t="s">
        <v>758</v>
      </c>
      <c r="R1789" t="s">
        <v>266</v>
      </c>
      <c r="S1789" t="s">
        <v>271</v>
      </c>
    </row>
    <row r="1790" spans="1:19" x14ac:dyDescent="0.35">
      <c r="A1790">
        <v>127790</v>
      </c>
      <c r="B1790">
        <v>114</v>
      </c>
      <c r="C1790" t="s">
        <v>27</v>
      </c>
      <c r="D1790" t="s">
        <v>782</v>
      </c>
      <c r="E1790">
        <v>1281</v>
      </c>
      <c r="F1790" s="20">
        <v>45785</v>
      </c>
      <c r="G1790" s="20">
        <v>45785</v>
      </c>
      <c r="H1790" s="20">
        <v>45785</v>
      </c>
      <c r="I1790" s="20">
        <v>45771</v>
      </c>
      <c r="J1790" s="20">
        <v>45776</v>
      </c>
      <c r="K1790" t="s">
        <v>330</v>
      </c>
      <c r="L1790" t="s">
        <v>766</v>
      </c>
      <c r="M1790" t="s">
        <v>767</v>
      </c>
      <c r="N1790" t="s">
        <v>2688</v>
      </c>
      <c r="O1790" t="s">
        <v>756</v>
      </c>
      <c r="P1790" t="s">
        <v>757</v>
      </c>
      <c r="Q1790" t="s">
        <v>758</v>
      </c>
      <c r="R1790" t="s">
        <v>266</v>
      </c>
      <c r="S1790" t="s">
        <v>271</v>
      </c>
    </row>
    <row r="1791" spans="1:19" x14ac:dyDescent="0.35">
      <c r="A1791">
        <v>127791</v>
      </c>
      <c r="B1791">
        <v>114</v>
      </c>
      <c r="C1791" t="s">
        <v>27</v>
      </c>
      <c r="D1791" t="s">
        <v>794</v>
      </c>
      <c r="E1791">
        <v>940</v>
      </c>
      <c r="F1791" s="20">
        <v>45786</v>
      </c>
      <c r="G1791" s="20">
        <v>45785</v>
      </c>
      <c r="H1791" s="20">
        <v>45785</v>
      </c>
      <c r="I1791" s="20">
        <v>45772</v>
      </c>
      <c r="J1791" s="20">
        <v>45776</v>
      </c>
      <c r="K1791" t="s">
        <v>330</v>
      </c>
      <c r="L1791" t="s">
        <v>766</v>
      </c>
      <c r="M1791" t="s">
        <v>767</v>
      </c>
      <c r="N1791" t="s">
        <v>2689</v>
      </c>
      <c r="O1791" t="s">
        <v>756</v>
      </c>
      <c r="P1791" t="s">
        <v>757</v>
      </c>
      <c r="Q1791" t="s">
        <v>758</v>
      </c>
      <c r="R1791" t="s">
        <v>266</v>
      </c>
      <c r="S1791" t="s">
        <v>271</v>
      </c>
    </row>
    <row r="1792" spans="1:19" x14ac:dyDescent="0.35">
      <c r="A1792">
        <v>127793</v>
      </c>
      <c r="B1792">
        <v>114</v>
      </c>
      <c r="C1792" t="s">
        <v>27</v>
      </c>
      <c r="D1792" t="s">
        <v>1455</v>
      </c>
      <c r="E1792">
        <v>832.2</v>
      </c>
      <c r="F1792" s="20">
        <v>45786</v>
      </c>
      <c r="G1792" s="20">
        <v>45785</v>
      </c>
      <c r="H1792" s="20">
        <v>45785</v>
      </c>
      <c r="I1792" s="20">
        <v>45772</v>
      </c>
      <c r="J1792" s="20">
        <v>45776</v>
      </c>
      <c r="K1792" t="s">
        <v>330</v>
      </c>
      <c r="L1792" t="s">
        <v>766</v>
      </c>
      <c r="M1792" t="s">
        <v>767</v>
      </c>
      <c r="N1792" t="s">
        <v>2690</v>
      </c>
      <c r="O1792" t="s">
        <v>756</v>
      </c>
      <c r="P1792" t="s">
        <v>757</v>
      </c>
      <c r="Q1792" t="s">
        <v>758</v>
      </c>
      <c r="R1792" t="s">
        <v>266</v>
      </c>
      <c r="S1792" t="s">
        <v>271</v>
      </c>
    </row>
    <row r="1793" spans="1:19" x14ac:dyDescent="0.35">
      <c r="A1793">
        <v>127796</v>
      </c>
      <c r="B1793">
        <v>114</v>
      </c>
      <c r="C1793" t="s">
        <v>27</v>
      </c>
      <c r="D1793" t="s">
        <v>2142</v>
      </c>
      <c r="E1793">
        <v>816.32</v>
      </c>
      <c r="F1793" s="20">
        <v>45786</v>
      </c>
      <c r="G1793" s="20">
        <v>45785</v>
      </c>
      <c r="H1793" s="20">
        <v>45785</v>
      </c>
      <c r="I1793" s="20">
        <v>45771</v>
      </c>
      <c r="J1793" s="20">
        <v>45776</v>
      </c>
      <c r="K1793" t="s">
        <v>330</v>
      </c>
      <c r="L1793" t="s">
        <v>766</v>
      </c>
      <c r="M1793" t="s">
        <v>767</v>
      </c>
      <c r="N1793" t="s">
        <v>2691</v>
      </c>
      <c r="O1793" t="s">
        <v>756</v>
      </c>
      <c r="P1793" t="s">
        <v>757</v>
      </c>
      <c r="Q1793" t="s">
        <v>758</v>
      </c>
      <c r="R1793" t="s">
        <v>266</v>
      </c>
      <c r="S1793" t="s">
        <v>271</v>
      </c>
    </row>
    <row r="1794" spans="1:19" x14ac:dyDescent="0.35">
      <c r="A1794">
        <v>127806</v>
      </c>
      <c r="B1794">
        <v>114</v>
      </c>
      <c r="C1794" t="s">
        <v>27</v>
      </c>
      <c r="D1794" t="s">
        <v>801</v>
      </c>
      <c r="E1794">
        <v>454</v>
      </c>
      <c r="F1794" s="20">
        <v>45785</v>
      </c>
      <c r="G1794" s="20">
        <v>45785</v>
      </c>
      <c r="H1794" s="20">
        <v>45785</v>
      </c>
      <c r="I1794" s="20">
        <v>45772</v>
      </c>
      <c r="J1794" s="20">
        <v>45776</v>
      </c>
      <c r="K1794" t="s">
        <v>330</v>
      </c>
      <c r="L1794" t="s">
        <v>766</v>
      </c>
      <c r="M1794" t="s">
        <v>767</v>
      </c>
      <c r="N1794" t="s">
        <v>2692</v>
      </c>
      <c r="O1794" t="s">
        <v>756</v>
      </c>
      <c r="P1794" t="s">
        <v>757</v>
      </c>
      <c r="Q1794" t="s">
        <v>758</v>
      </c>
      <c r="R1794" t="s">
        <v>266</v>
      </c>
      <c r="S1794" t="s">
        <v>271</v>
      </c>
    </row>
    <row r="1795" spans="1:19" x14ac:dyDescent="0.35">
      <c r="A1795">
        <v>127815</v>
      </c>
      <c r="B1795">
        <v>114</v>
      </c>
      <c r="C1795" t="s">
        <v>27</v>
      </c>
      <c r="D1795" t="s">
        <v>1767</v>
      </c>
      <c r="E1795">
        <v>1022.98</v>
      </c>
      <c r="F1795" s="20">
        <v>45786</v>
      </c>
      <c r="G1795" s="20">
        <v>45785</v>
      </c>
      <c r="H1795" s="20">
        <v>45785</v>
      </c>
      <c r="I1795" s="20">
        <v>45764</v>
      </c>
      <c r="J1795" s="20">
        <v>45776</v>
      </c>
      <c r="K1795" t="s">
        <v>330</v>
      </c>
      <c r="L1795" t="s">
        <v>766</v>
      </c>
      <c r="M1795" t="s">
        <v>767</v>
      </c>
      <c r="N1795" t="s">
        <v>2693</v>
      </c>
      <c r="O1795" t="s">
        <v>756</v>
      </c>
      <c r="P1795" t="s">
        <v>757</v>
      </c>
      <c r="Q1795" t="s">
        <v>758</v>
      </c>
      <c r="R1795" t="s">
        <v>266</v>
      </c>
      <c r="S1795" t="s">
        <v>271</v>
      </c>
    </row>
    <row r="1796" spans="1:19" x14ac:dyDescent="0.35">
      <c r="A1796">
        <v>127816</v>
      </c>
      <c r="B1796">
        <v>114</v>
      </c>
      <c r="C1796" t="s">
        <v>27</v>
      </c>
      <c r="D1796" t="s">
        <v>1767</v>
      </c>
      <c r="E1796">
        <v>743.04</v>
      </c>
      <c r="F1796" s="20">
        <v>45786</v>
      </c>
      <c r="G1796" s="20">
        <v>45785</v>
      </c>
      <c r="H1796" s="20">
        <v>45785</v>
      </c>
      <c r="I1796" s="20">
        <v>45764</v>
      </c>
      <c r="J1796" s="20">
        <v>45776</v>
      </c>
      <c r="K1796" t="s">
        <v>330</v>
      </c>
      <c r="L1796" t="s">
        <v>766</v>
      </c>
      <c r="M1796" t="s">
        <v>770</v>
      </c>
      <c r="N1796" t="s">
        <v>2694</v>
      </c>
      <c r="O1796" t="s">
        <v>756</v>
      </c>
      <c r="P1796" t="s">
        <v>757</v>
      </c>
      <c r="Q1796" t="s">
        <v>758</v>
      </c>
      <c r="R1796" t="s">
        <v>266</v>
      </c>
      <c r="S1796" t="s">
        <v>271</v>
      </c>
    </row>
    <row r="1797" spans="1:19" x14ac:dyDescent="0.35">
      <c r="A1797">
        <v>124845</v>
      </c>
      <c r="B1797">
        <v>114</v>
      </c>
      <c r="C1797" t="s">
        <v>27</v>
      </c>
      <c r="D1797" t="s">
        <v>1557</v>
      </c>
      <c r="E1797">
        <v>1500</v>
      </c>
      <c r="F1797" s="20">
        <v>45786</v>
      </c>
      <c r="G1797" s="20">
        <v>45785</v>
      </c>
      <c r="H1797" s="20">
        <v>45785</v>
      </c>
      <c r="I1797" s="20">
        <v>45748</v>
      </c>
      <c r="J1797" s="20">
        <v>45758</v>
      </c>
      <c r="K1797" t="s">
        <v>264</v>
      </c>
      <c r="L1797" t="s">
        <v>1427</v>
      </c>
      <c r="M1797" t="s">
        <v>1428</v>
      </c>
      <c r="N1797" t="s">
        <v>2695</v>
      </c>
      <c r="O1797" t="s">
        <v>756</v>
      </c>
      <c r="P1797" t="s">
        <v>757</v>
      </c>
      <c r="Q1797" t="s">
        <v>758</v>
      </c>
      <c r="R1797" t="s">
        <v>266</v>
      </c>
      <c r="S1797" t="s">
        <v>302</v>
      </c>
    </row>
    <row r="1798" spans="1:19" x14ac:dyDescent="0.35">
      <c r="A1798">
        <v>124846</v>
      </c>
      <c r="B1798">
        <v>114</v>
      </c>
      <c r="C1798" t="s">
        <v>27</v>
      </c>
      <c r="D1798" t="s">
        <v>1559</v>
      </c>
      <c r="E1798">
        <v>6000</v>
      </c>
      <c r="F1798" s="20">
        <v>45786</v>
      </c>
      <c r="G1798" s="20">
        <v>45785</v>
      </c>
      <c r="H1798" s="20">
        <v>45785</v>
      </c>
      <c r="I1798" s="20">
        <v>45748</v>
      </c>
      <c r="J1798" s="20">
        <v>45758</v>
      </c>
      <c r="K1798" t="s">
        <v>264</v>
      </c>
      <c r="L1798" t="s">
        <v>1427</v>
      </c>
      <c r="M1798" t="s">
        <v>1428</v>
      </c>
      <c r="N1798" t="s">
        <v>2696</v>
      </c>
      <c r="O1798" t="s">
        <v>756</v>
      </c>
      <c r="P1798" t="s">
        <v>757</v>
      </c>
      <c r="Q1798" t="s">
        <v>758</v>
      </c>
      <c r="R1798" t="s">
        <v>266</v>
      </c>
      <c r="S1798" t="s">
        <v>302</v>
      </c>
    </row>
    <row r="1799" spans="1:19" x14ac:dyDescent="0.35">
      <c r="A1799">
        <v>126344</v>
      </c>
      <c r="B1799">
        <v>114</v>
      </c>
      <c r="C1799" t="s">
        <v>27</v>
      </c>
      <c r="D1799" t="s">
        <v>772</v>
      </c>
      <c r="E1799">
        <v>1963.5</v>
      </c>
      <c r="F1799" s="20">
        <v>45785</v>
      </c>
      <c r="G1799" s="20">
        <v>45785</v>
      </c>
      <c r="H1799" s="20">
        <v>45785</v>
      </c>
      <c r="I1799" s="20">
        <v>45757</v>
      </c>
      <c r="J1799" s="20">
        <v>45764</v>
      </c>
      <c r="K1799" t="s">
        <v>330</v>
      </c>
      <c r="L1799" t="s">
        <v>766</v>
      </c>
      <c r="M1799" t="s">
        <v>770</v>
      </c>
      <c r="N1799" t="s">
        <v>2697</v>
      </c>
      <c r="O1799" t="s">
        <v>756</v>
      </c>
      <c r="P1799" t="s">
        <v>757</v>
      </c>
      <c r="Q1799" t="s">
        <v>758</v>
      </c>
      <c r="R1799" t="s">
        <v>266</v>
      </c>
      <c r="S1799" t="s">
        <v>271</v>
      </c>
    </row>
    <row r="1800" spans="1:19" x14ac:dyDescent="0.35">
      <c r="A1800">
        <v>127132</v>
      </c>
      <c r="B1800">
        <v>114</v>
      </c>
      <c r="C1800" t="s">
        <v>27</v>
      </c>
      <c r="D1800" t="s">
        <v>1059</v>
      </c>
      <c r="E1800">
        <v>290.08</v>
      </c>
      <c r="F1800" s="20">
        <v>45785</v>
      </c>
      <c r="G1800" s="20">
        <v>45785</v>
      </c>
      <c r="H1800" s="20">
        <v>45785</v>
      </c>
      <c r="I1800" s="20">
        <v>45770</v>
      </c>
      <c r="J1800" s="20">
        <v>45771</v>
      </c>
      <c r="K1800" t="s">
        <v>330</v>
      </c>
      <c r="L1800" t="s">
        <v>766</v>
      </c>
      <c r="M1800" t="s">
        <v>767</v>
      </c>
      <c r="N1800" t="s">
        <v>2698</v>
      </c>
      <c r="O1800" t="s">
        <v>756</v>
      </c>
      <c r="P1800" t="s">
        <v>757</v>
      </c>
      <c r="Q1800" t="s">
        <v>758</v>
      </c>
      <c r="R1800" t="s">
        <v>266</v>
      </c>
      <c r="S1800" t="s">
        <v>271</v>
      </c>
    </row>
    <row r="1801" spans="1:19" x14ac:dyDescent="0.35">
      <c r="A1801">
        <v>124267</v>
      </c>
      <c r="B1801">
        <v>114</v>
      </c>
      <c r="C1801" t="s">
        <v>27</v>
      </c>
      <c r="D1801" t="s">
        <v>541</v>
      </c>
      <c r="E1801">
        <v>3025.29</v>
      </c>
      <c r="F1801" s="20">
        <v>45786</v>
      </c>
      <c r="G1801" s="20">
        <v>45785</v>
      </c>
      <c r="H1801" s="20">
        <v>45785</v>
      </c>
      <c r="I1801" s="20">
        <v>45755</v>
      </c>
      <c r="J1801" s="20">
        <v>45756</v>
      </c>
      <c r="K1801" t="s">
        <v>330</v>
      </c>
      <c r="L1801" t="s">
        <v>766</v>
      </c>
      <c r="M1801" t="s">
        <v>770</v>
      </c>
      <c r="N1801" t="s">
        <v>2699</v>
      </c>
      <c r="O1801" t="s">
        <v>756</v>
      </c>
      <c r="P1801" t="s">
        <v>757</v>
      </c>
      <c r="Q1801" t="s">
        <v>758</v>
      </c>
      <c r="R1801" t="s">
        <v>266</v>
      </c>
      <c r="S1801" t="s">
        <v>271</v>
      </c>
    </row>
    <row r="1802" spans="1:19" x14ac:dyDescent="0.35">
      <c r="A1802">
        <v>128481</v>
      </c>
      <c r="B1802">
        <v>114</v>
      </c>
      <c r="C1802" t="s">
        <v>27</v>
      </c>
      <c r="D1802" t="s">
        <v>826</v>
      </c>
      <c r="E1802">
        <v>4717.07</v>
      </c>
      <c r="F1802" s="20">
        <v>45791</v>
      </c>
      <c r="G1802" s="20">
        <v>45785</v>
      </c>
      <c r="H1802" s="20">
        <v>45785</v>
      </c>
      <c r="I1802" s="20">
        <v>45772</v>
      </c>
      <c r="J1802" s="20">
        <v>45779</v>
      </c>
      <c r="K1802" t="s">
        <v>330</v>
      </c>
      <c r="L1802" t="s">
        <v>766</v>
      </c>
      <c r="M1802" t="s">
        <v>767</v>
      </c>
      <c r="N1802" t="s">
        <v>2700</v>
      </c>
      <c r="O1802" t="s">
        <v>756</v>
      </c>
      <c r="P1802" t="s">
        <v>757</v>
      </c>
      <c r="Q1802" t="s">
        <v>758</v>
      </c>
      <c r="R1802" t="s">
        <v>266</v>
      </c>
      <c r="S1802" t="s">
        <v>271</v>
      </c>
    </row>
    <row r="1803" spans="1:19" x14ac:dyDescent="0.35">
      <c r="A1803">
        <v>128512</v>
      </c>
      <c r="B1803">
        <v>114</v>
      </c>
      <c r="C1803" t="s">
        <v>27</v>
      </c>
      <c r="D1803" t="s">
        <v>1292</v>
      </c>
      <c r="E1803">
        <v>3479.45</v>
      </c>
      <c r="F1803" s="20">
        <v>45791</v>
      </c>
      <c r="G1803" s="20">
        <v>45785</v>
      </c>
      <c r="H1803" s="20">
        <v>45785</v>
      </c>
      <c r="I1803" s="20">
        <v>45771</v>
      </c>
      <c r="J1803" s="20">
        <v>45779</v>
      </c>
      <c r="K1803" t="s">
        <v>330</v>
      </c>
      <c r="L1803" t="s">
        <v>766</v>
      </c>
      <c r="M1803" t="s">
        <v>767</v>
      </c>
      <c r="N1803" t="s">
        <v>2701</v>
      </c>
      <c r="O1803" t="s">
        <v>756</v>
      </c>
      <c r="P1803" t="s">
        <v>757</v>
      </c>
      <c r="Q1803" t="s">
        <v>758</v>
      </c>
      <c r="R1803" t="s">
        <v>266</v>
      </c>
      <c r="S1803" t="s">
        <v>271</v>
      </c>
    </row>
    <row r="1804" spans="1:19" x14ac:dyDescent="0.35">
      <c r="A1804">
        <v>128581</v>
      </c>
      <c r="B1804">
        <v>114</v>
      </c>
      <c r="C1804" t="s">
        <v>27</v>
      </c>
      <c r="D1804" t="s">
        <v>801</v>
      </c>
      <c r="E1804">
        <v>684.3</v>
      </c>
      <c r="F1804" s="20">
        <v>45791</v>
      </c>
      <c r="G1804" s="20">
        <v>45785</v>
      </c>
      <c r="H1804" s="20">
        <v>45785</v>
      </c>
      <c r="I1804" s="20">
        <v>45776</v>
      </c>
      <c r="J1804" s="20">
        <v>45779</v>
      </c>
      <c r="K1804" t="s">
        <v>330</v>
      </c>
      <c r="L1804" t="s">
        <v>766</v>
      </c>
      <c r="M1804" t="s">
        <v>767</v>
      </c>
      <c r="N1804" t="s">
        <v>2702</v>
      </c>
      <c r="O1804" t="s">
        <v>756</v>
      </c>
      <c r="P1804" t="s">
        <v>757</v>
      </c>
      <c r="Q1804" t="s">
        <v>758</v>
      </c>
      <c r="R1804" t="s">
        <v>266</v>
      </c>
      <c r="S1804" t="s">
        <v>271</v>
      </c>
    </row>
    <row r="1805" spans="1:19" x14ac:dyDescent="0.35">
      <c r="A1805">
        <v>128605</v>
      </c>
      <c r="B1805">
        <v>114</v>
      </c>
      <c r="C1805" t="s">
        <v>27</v>
      </c>
      <c r="D1805" t="s">
        <v>777</v>
      </c>
      <c r="E1805">
        <v>2368.52</v>
      </c>
      <c r="F1805" s="20">
        <v>45791</v>
      </c>
      <c r="G1805" s="20">
        <v>45785</v>
      </c>
      <c r="H1805" s="20">
        <v>45785</v>
      </c>
      <c r="I1805" s="20">
        <v>45772</v>
      </c>
      <c r="J1805" s="20">
        <v>45779</v>
      </c>
      <c r="K1805" t="s">
        <v>330</v>
      </c>
      <c r="L1805" t="s">
        <v>766</v>
      </c>
      <c r="M1805" t="s">
        <v>767</v>
      </c>
      <c r="N1805" t="s">
        <v>2703</v>
      </c>
      <c r="O1805" t="s">
        <v>756</v>
      </c>
      <c r="P1805" t="s">
        <v>757</v>
      </c>
      <c r="Q1805" t="s">
        <v>758</v>
      </c>
      <c r="R1805" t="s">
        <v>266</v>
      </c>
      <c r="S1805" t="s">
        <v>271</v>
      </c>
    </row>
    <row r="1806" spans="1:19" x14ac:dyDescent="0.35">
      <c r="A1806">
        <v>128905</v>
      </c>
      <c r="B1806">
        <v>114</v>
      </c>
      <c r="C1806" t="s">
        <v>27</v>
      </c>
      <c r="D1806" t="s">
        <v>2704</v>
      </c>
      <c r="E1806">
        <v>2000</v>
      </c>
      <c r="F1806" s="20">
        <v>45785</v>
      </c>
      <c r="G1806" s="20">
        <v>45785</v>
      </c>
      <c r="H1806" s="20">
        <v>45785</v>
      </c>
      <c r="I1806" s="20">
        <v>45782</v>
      </c>
      <c r="J1806" s="20">
        <v>45782</v>
      </c>
      <c r="K1806" t="s">
        <v>330</v>
      </c>
      <c r="L1806" t="s">
        <v>1097</v>
      </c>
      <c r="M1806" t="s">
        <v>1990</v>
      </c>
      <c r="N1806" t="s">
        <v>1991</v>
      </c>
      <c r="O1806" t="s">
        <v>756</v>
      </c>
      <c r="P1806" t="s">
        <v>757</v>
      </c>
      <c r="Q1806" t="s">
        <v>758</v>
      </c>
      <c r="R1806" t="s">
        <v>266</v>
      </c>
      <c r="S1806" t="s">
        <v>271</v>
      </c>
    </row>
    <row r="1807" spans="1:19" x14ac:dyDescent="0.35">
      <c r="A1807">
        <v>129413</v>
      </c>
      <c r="B1807">
        <v>114</v>
      </c>
      <c r="C1807" t="s">
        <v>27</v>
      </c>
      <c r="D1807" t="s">
        <v>752</v>
      </c>
      <c r="E1807">
        <v>9654.59</v>
      </c>
      <c r="F1807" s="20">
        <v>45785</v>
      </c>
      <c r="G1807" s="20">
        <v>45785</v>
      </c>
      <c r="H1807" s="20">
        <v>45785</v>
      </c>
      <c r="I1807" s="20">
        <v>45781</v>
      </c>
      <c r="J1807" s="20">
        <v>45783</v>
      </c>
      <c r="K1807" t="s">
        <v>330</v>
      </c>
      <c r="L1807" t="s">
        <v>753</v>
      </c>
      <c r="M1807" t="s">
        <v>754</v>
      </c>
      <c r="N1807" t="s">
        <v>2678</v>
      </c>
      <c r="O1807" t="s">
        <v>756</v>
      </c>
      <c r="P1807" t="s">
        <v>757</v>
      </c>
      <c r="Q1807" t="s">
        <v>758</v>
      </c>
      <c r="R1807" t="s">
        <v>266</v>
      </c>
      <c r="S1807" t="s">
        <v>271</v>
      </c>
    </row>
    <row r="1808" spans="1:19" x14ac:dyDescent="0.35">
      <c r="A1808">
        <v>128377</v>
      </c>
      <c r="B1808">
        <v>114</v>
      </c>
      <c r="C1808" t="s">
        <v>27</v>
      </c>
      <c r="D1808" t="s">
        <v>1989</v>
      </c>
      <c r="E1808">
        <v>5650.19</v>
      </c>
      <c r="F1808" s="20">
        <v>45784</v>
      </c>
      <c r="G1808" s="20">
        <v>45784</v>
      </c>
      <c r="H1808" s="20">
        <v>45784</v>
      </c>
      <c r="I1808" s="20">
        <v>45776</v>
      </c>
      <c r="J1808" s="20">
        <v>45779</v>
      </c>
      <c r="K1808" t="s">
        <v>264</v>
      </c>
      <c r="L1808" t="s">
        <v>916</v>
      </c>
      <c r="M1808" t="s">
        <v>1406</v>
      </c>
      <c r="N1808" t="s">
        <v>1991</v>
      </c>
      <c r="O1808" t="s">
        <v>756</v>
      </c>
      <c r="P1808" t="s">
        <v>757</v>
      </c>
      <c r="Q1808" t="s">
        <v>758</v>
      </c>
      <c r="R1808" t="s">
        <v>266</v>
      </c>
      <c r="S1808" t="s">
        <v>271</v>
      </c>
    </row>
    <row r="1809" spans="1:19" x14ac:dyDescent="0.35">
      <c r="A1809">
        <v>128589</v>
      </c>
      <c r="B1809">
        <v>114</v>
      </c>
      <c r="C1809" t="s">
        <v>27</v>
      </c>
      <c r="D1809" t="s">
        <v>2224</v>
      </c>
      <c r="E1809">
        <v>560</v>
      </c>
      <c r="F1809" s="20">
        <v>45791</v>
      </c>
      <c r="G1809" s="20">
        <v>45784</v>
      </c>
      <c r="H1809" s="20">
        <v>45784</v>
      </c>
      <c r="I1809" s="20">
        <v>45765</v>
      </c>
      <c r="J1809" s="20">
        <v>45779</v>
      </c>
      <c r="K1809" t="s">
        <v>330</v>
      </c>
      <c r="L1809" t="s">
        <v>766</v>
      </c>
      <c r="M1809" t="s">
        <v>767</v>
      </c>
      <c r="N1809" t="s">
        <v>2705</v>
      </c>
      <c r="O1809" t="s">
        <v>756</v>
      </c>
      <c r="P1809" t="s">
        <v>757</v>
      </c>
      <c r="Q1809" t="s">
        <v>758</v>
      </c>
      <c r="R1809" t="s">
        <v>266</v>
      </c>
      <c r="S1809" t="s">
        <v>271</v>
      </c>
    </row>
    <row r="1810" spans="1:19" x14ac:dyDescent="0.35">
      <c r="A1810">
        <v>124256</v>
      </c>
      <c r="B1810">
        <v>114</v>
      </c>
      <c r="C1810" t="s">
        <v>27</v>
      </c>
      <c r="D1810" t="s">
        <v>2189</v>
      </c>
      <c r="E1810">
        <v>1121.7</v>
      </c>
      <c r="F1810" s="20">
        <v>45784</v>
      </c>
      <c r="G1810" s="20">
        <v>45784</v>
      </c>
      <c r="H1810" s="20">
        <v>45784</v>
      </c>
      <c r="I1810" s="20">
        <v>45754</v>
      </c>
      <c r="J1810" s="20">
        <v>45756</v>
      </c>
      <c r="K1810" t="s">
        <v>330</v>
      </c>
      <c r="L1810" t="s">
        <v>766</v>
      </c>
      <c r="M1810" t="s">
        <v>770</v>
      </c>
      <c r="N1810" t="s">
        <v>2706</v>
      </c>
      <c r="O1810" t="s">
        <v>756</v>
      </c>
      <c r="P1810" t="s">
        <v>757</v>
      </c>
      <c r="Q1810" t="s">
        <v>758</v>
      </c>
      <c r="R1810" t="s">
        <v>266</v>
      </c>
      <c r="S1810" t="s">
        <v>271</v>
      </c>
    </row>
    <row r="1811" spans="1:19" x14ac:dyDescent="0.35">
      <c r="A1811">
        <v>127197</v>
      </c>
      <c r="B1811">
        <v>114</v>
      </c>
      <c r="C1811" t="s">
        <v>27</v>
      </c>
      <c r="D1811" t="s">
        <v>2142</v>
      </c>
      <c r="E1811">
        <v>685.9</v>
      </c>
      <c r="F1811" s="20">
        <v>45784</v>
      </c>
      <c r="G1811" s="20">
        <v>45784</v>
      </c>
      <c r="H1811" s="20">
        <v>45784</v>
      </c>
      <c r="I1811" s="20">
        <v>45769</v>
      </c>
      <c r="J1811" s="20">
        <v>45771</v>
      </c>
      <c r="K1811" t="s">
        <v>330</v>
      </c>
      <c r="L1811" t="s">
        <v>766</v>
      </c>
      <c r="M1811" t="s">
        <v>767</v>
      </c>
      <c r="N1811" t="s">
        <v>2707</v>
      </c>
      <c r="O1811" t="s">
        <v>756</v>
      </c>
      <c r="P1811" t="s">
        <v>757</v>
      </c>
      <c r="Q1811" t="s">
        <v>758</v>
      </c>
      <c r="R1811" t="s">
        <v>266</v>
      </c>
      <c r="S1811" t="s">
        <v>271</v>
      </c>
    </row>
    <row r="1812" spans="1:19" x14ac:dyDescent="0.35">
      <c r="A1812">
        <v>127449</v>
      </c>
      <c r="B1812">
        <v>114</v>
      </c>
      <c r="C1812" t="s">
        <v>27</v>
      </c>
      <c r="D1812" t="s">
        <v>875</v>
      </c>
      <c r="E1812">
        <v>495.52</v>
      </c>
      <c r="F1812" s="20">
        <v>45784</v>
      </c>
      <c r="G1812" s="20">
        <v>45784</v>
      </c>
      <c r="H1812" s="20">
        <v>45784</v>
      </c>
      <c r="I1812" s="20">
        <v>45770</v>
      </c>
      <c r="J1812" s="20">
        <v>45772</v>
      </c>
      <c r="K1812" t="s">
        <v>330</v>
      </c>
      <c r="L1812" t="s">
        <v>762</v>
      </c>
      <c r="M1812" t="s">
        <v>788</v>
      </c>
      <c r="N1812" t="s">
        <v>2708</v>
      </c>
      <c r="O1812" t="s">
        <v>756</v>
      </c>
      <c r="P1812" t="s">
        <v>757</v>
      </c>
      <c r="Q1812" t="s">
        <v>758</v>
      </c>
      <c r="R1812" t="s">
        <v>266</v>
      </c>
      <c r="S1812" t="s">
        <v>271</v>
      </c>
    </row>
    <row r="1813" spans="1:19" x14ac:dyDescent="0.35">
      <c r="A1813">
        <v>127459</v>
      </c>
      <c r="B1813">
        <v>114</v>
      </c>
      <c r="C1813" t="s">
        <v>27</v>
      </c>
      <c r="D1813" t="s">
        <v>782</v>
      </c>
      <c r="E1813">
        <v>607</v>
      </c>
      <c r="F1813" s="20">
        <v>45784</v>
      </c>
      <c r="G1813" s="20">
        <v>45784</v>
      </c>
      <c r="H1813" s="20">
        <v>45784</v>
      </c>
      <c r="I1813" s="20">
        <v>45770</v>
      </c>
      <c r="J1813" s="20">
        <v>45772</v>
      </c>
      <c r="K1813" t="s">
        <v>330</v>
      </c>
      <c r="L1813" t="s">
        <v>766</v>
      </c>
      <c r="M1813" t="s">
        <v>767</v>
      </c>
      <c r="N1813" t="s">
        <v>2709</v>
      </c>
      <c r="O1813" t="s">
        <v>756</v>
      </c>
      <c r="P1813" t="s">
        <v>757</v>
      </c>
      <c r="Q1813" t="s">
        <v>758</v>
      </c>
      <c r="R1813" t="s">
        <v>266</v>
      </c>
      <c r="S1813" t="s">
        <v>271</v>
      </c>
    </row>
    <row r="1814" spans="1:19" x14ac:dyDescent="0.35">
      <c r="A1814">
        <v>127481</v>
      </c>
      <c r="B1814">
        <v>114</v>
      </c>
      <c r="C1814" t="s">
        <v>27</v>
      </c>
      <c r="D1814" t="s">
        <v>2474</v>
      </c>
      <c r="E1814">
        <v>600</v>
      </c>
      <c r="F1814" s="20">
        <v>45784</v>
      </c>
      <c r="G1814" s="20">
        <v>45784</v>
      </c>
      <c r="H1814" s="20">
        <v>45784</v>
      </c>
      <c r="I1814" s="20">
        <v>45769</v>
      </c>
      <c r="J1814" s="20">
        <v>45772</v>
      </c>
      <c r="K1814" t="s">
        <v>264</v>
      </c>
      <c r="L1814" t="s">
        <v>791</v>
      </c>
      <c r="M1814" t="s">
        <v>2129</v>
      </c>
      <c r="N1814" t="s">
        <v>2710</v>
      </c>
      <c r="O1814" t="s">
        <v>756</v>
      </c>
      <c r="P1814" t="s">
        <v>757</v>
      </c>
      <c r="Q1814" t="s">
        <v>758</v>
      </c>
      <c r="R1814" t="s">
        <v>266</v>
      </c>
      <c r="S1814" t="s">
        <v>271</v>
      </c>
    </row>
    <row r="1815" spans="1:19" x14ac:dyDescent="0.35">
      <c r="A1815">
        <v>127805</v>
      </c>
      <c r="B1815">
        <v>114</v>
      </c>
      <c r="C1815" t="s">
        <v>27</v>
      </c>
      <c r="D1815" t="s">
        <v>817</v>
      </c>
      <c r="E1815">
        <v>4573.8999999999996</v>
      </c>
      <c r="F1815" s="20">
        <v>45784</v>
      </c>
      <c r="G1815" s="20">
        <v>45784</v>
      </c>
      <c r="H1815" s="20">
        <v>45784</v>
      </c>
      <c r="I1815" s="20">
        <v>45770</v>
      </c>
      <c r="J1815" s="20">
        <v>45776</v>
      </c>
      <c r="K1815" t="s">
        <v>330</v>
      </c>
      <c r="L1815" t="s">
        <v>766</v>
      </c>
      <c r="M1815" t="s">
        <v>767</v>
      </c>
      <c r="N1815" t="s">
        <v>2711</v>
      </c>
      <c r="O1815" t="s">
        <v>756</v>
      </c>
      <c r="P1815" t="s">
        <v>757</v>
      </c>
      <c r="Q1815" t="s">
        <v>758</v>
      </c>
      <c r="R1815" t="s">
        <v>266</v>
      </c>
      <c r="S1815" t="s">
        <v>271</v>
      </c>
    </row>
    <row r="1816" spans="1:19" x14ac:dyDescent="0.35">
      <c r="A1816">
        <v>126328</v>
      </c>
      <c r="B1816">
        <v>114</v>
      </c>
      <c r="C1816" t="s">
        <v>27</v>
      </c>
      <c r="D1816" t="s">
        <v>848</v>
      </c>
      <c r="E1816">
        <v>292.5</v>
      </c>
      <c r="F1816" s="20">
        <v>45784</v>
      </c>
      <c r="G1816" s="20">
        <v>45784</v>
      </c>
      <c r="H1816" s="20">
        <v>45784</v>
      </c>
      <c r="I1816" s="20">
        <v>45763</v>
      </c>
      <c r="J1816" s="20">
        <v>45764</v>
      </c>
      <c r="K1816" t="s">
        <v>330</v>
      </c>
      <c r="L1816" t="s">
        <v>766</v>
      </c>
      <c r="M1816" t="s">
        <v>770</v>
      </c>
      <c r="N1816" t="s">
        <v>2712</v>
      </c>
      <c r="O1816" t="s">
        <v>756</v>
      </c>
      <c r="P1816" t="s">
        <v>757</v>
      </c>
      <c r="Q1816" t="s">
        <v>758</v>
      </c>
      <c r="R1816" t="s">
        <v>266</v>
      </c>
      <c r="S1816" t="s">
        <v>271</v>
      </c>
    </row>
    <row r="1817" spans="1:19" x14ac:dyDescent="0.35">
      <c r="A1817">
        <v>127012</v>
      </c>
      <c r="B1817">
        <v>114</v>
      </c>
      <c r="C1817" t="s">
        <v>27</v>
      </c>
      <c r="D1817" t="s">
        <v>2224</v>
      </c>
      <c r="E1817">
        <v>416</v>
      </c>
      <c r="F1817" s="20">
        <v>45784</v>
      </c>
      <c r="G1817" s="20">
        <v>45784</v>
      </c>
      <c r="H1817" s="20">
        <v>45784</v>
      </c>
      <c r="I1817" s="20">
        <v>45769</v>
      </c>
      <c r="J1817" s="20">
        <v>45771</v>
      </c>
      <c r="K1817" t="s">
        <v>330</v>
      </c>
      <c r="L1817" t="s">
        <v>766</v>
      </c>
      <c r="M1817" t="s">
        <v>767</v>
      </c>
      <c r="N1817" t="s">
        <v>2713</v>
      </c>
      <c r="O1817" t="s">
        <v>756</v>
      </c>
      <c r="P1817" t="s">
        <v>757</v>
      </c>
      <c r="Q1817" t="s">
        <v>758</v>
      </c>
      <c r="R1817" t="s">
        <v>266</v>
      </c>
      <c r="S1817" t="s">
        <v>271</v>
      </c>
    </row>
    <row r="1818" spans="1:19" x14ac:dyDescent="0.35">
      <c r="A1818">
        <v>127179</v>
      </c>
      <c r="B1818">
        <v>114</v>
      </c>
      <c r="C1818" t="s">
        <v>27</v>
      </c>
      <c r="D1818" t="s">
        <v>1292</v>
      </c>
      <c r="E1818">
        <v>837.59</v>
      </c>
      <c r="F1818" s="20">
        <v>45784</v>
      </c>
      <c r="G1818" s="20">
        <v>45784</v>
      </c>
      <c r="H1818" s="20">
        <v>45784</v>
      </c>
      <c r="I1818" s="20">
        <v>45770</v>
      </c>
      <c r="J1818" s="20">
        <v>45771</v>
      </c>
      <c r="K1818" t="s">
        <v>330</v>
      </c>
      <c r="L1818" t="s">
        <v>766</v>
      </c>
      <c r="M1818" t="s">
        <v>767</v>
      </c>
      <c r="N1818" t="s">
        <v>2714</v>
      </c>
      <c r="O1818" t="s">
        <v>756</v>
      </c>
      <c r="P1818" t="s">
        <v>757</v>
      </c>
      <c r="Q1818" t="s">
        <v>758</v>
      </c>
      <c r="R1818" t="s">
        <v>266</v>
      </c>
      <c r="S1818" t="s">
        <v>271</v>
      </c>
    </row>
    <row r="1819" spans="1:19" x14ac:dyDescent="0.35">
      <c r="A1819">
        <v>127184</v>
      </c>
      <c r="B1819">
        <v>114</v>
      </c>
      <c r="C1819" t="s">
        <v>27</v>
      </c>
      <c r="D1819" t="s">
        <v>777</v>
      </c>
      <c r="E1819">
        <v>917.8</v>
      </c>
      <c r="F1819" s="20">
        <v>45784</v>
      </c>
      <c r="G1819" s="20">
        <v>45784</v>
      </c>
      <c r="H1819" s="20">
        <v>45784</v>
      </c>
      <c r="I1819" s="20">
        <v>45770</v>
      </c>
      <c r="J1819" s="20">
        <v>45771</v>
      </c>
      <c r="K1819" t="s">
        <v>330</v>
      </c>
      <c r="L1819" t="s">
        <v>766</v>
      </c>
      <c r="M1819" t="s">
        <v>767</v>
      </c>
      <c r="N1819" t="s">
        <v>2715</v>
      </c>
      <c r="O1819" t="s">
        <v>756</v>
      </c>
      <c r="P1819" t="s">
        <v>757</v>
      </c>
      <c r="Q1819" t="s">
        <v>758</v>
      </c>
      <c r="R1819" t="s">
        <v>266</v>
      </c>
      <c r="S1819" t="s">
        <v>271</v>
      </c>
    </row>
    <row r="1820" spans="1:19" x14ac:dyDescent="0.35">
      <c r="A1820">
        <v>124941</v>
      </c>
      <c r="B1820">
        <v>114</v>
      </c>
      <c r="C1820" t="s">
        <v>27</v>
      </c>
      <c r="D1820" t="s">
        <v>1533</v>
      </c>
      <c r="E1820">
        <v>810</v>
      </c>
      <c r="F1820" s="20">
        <v>45784</v>
      </c>
      <c r="G1820" s="20">
        <v>45784</v>
      </c>
      <c r="H1820" s="20">
        <v>45784</v>
      </c>
      <c r="I1820" s="20">
        <v>45754</v>
      </c>
      <c r="J1820" s="20">
        <v>45758</v>
      </c>
      <c r="K1820" t="s">
        <v>330</v>
      </c>
      <c r="L1820" t="s">
        <v>766</v>
      </c>
      <c r="M1820" t="s">
        <v>770</v>
      </c>
      <c r="N1820" t="s">
        <v>2716</v>
      </c>
      <c r="O1820" t="s">
        <v>756</v>
      </c>
      <c r="P1820" t="s">
        <v>757</v>
      </c>
      <c r="Q1820" t="s">
        <v>758</v>
      </c>
      <c r="R1820" t="s">
        <v>266</v>
      </c>
      <c r="S1820" t="s">
        <v>271</v>
      </c>
    </row>
    <row r="1821" spans="1:19" x14ac:dyDescent="0.35">
      <c r="A1821">
        <v>102483</v>
      </c>
      <c r="B1821">
        <v>114</v>
      </c>
      <c r="C1821" t="s">
        <v>27</v>
      </c>
      <c r="D1821" t="s">
        <v>915</v>
      </c>
      <c r="E1821">
        <v>15390</v>
      </c>
      <c r="F1821" s="20">
        <v>45783</v>
      </c>
      <c r="G1821" s="20">
        <v>45783</v>
      </c>
      <c r="H1821" s="20">
        <v>45783</v>
      </c>
      <c r="I1821" s="20">
        <v>45777</v>
      </c>
      <c r="J1821" s="20"/>
      <c r="K1821" t="s">
        <v>264</v>
      </c>
      <c r="L1821" t="s">
        <v>916</v>
      </c>
      <c r="M1821" t="s">
        <v>917</v>
      </c>
      <c r="N1821" t="s">
        <v>2717</v>
      </c>
      <c r="O1821" t="s">
        <v>756</v>
      </c>
      <c r="P1821" t="s">
        <v>757</v>
      </c>
      <c r="Q1821" t="s">
        <v>758</v>
      </c>
      <c r="R1821" t="s">
        <v>266</v>
      </c>
      <c r="S1821" t="s">
        <v>271</v>
      </c>
    </row>
    <row r="1822" spans="1:19" x14ac:dyDescent="0.35">
      <c r="A1822">
        <v>102586</v>
      </c>
      <c r="B1822">
        <v>114</v>
      </c>
      <c r="C1822" t="s">
        <v>27</v>
      </c>
      <c r="D1822" t="s">
        <v>923</v>
      </c>
      <c r="E1822">
        <v>564.09</v>
      </c>
      <c r="F1822" s="20">
        <v>45783</v>
      </c>
      <c r="G1822" s="20">
        <v>45783</v>
      </c>
      <c r="H1822" s="20">
        <v>45783</v>
      </c>
      <c r="I1822" s="20">
        <v>45770</v>
      </c>
      <c r="J1822" s="20"/>
      <c r="K1822" t="s">
        <v>330</v>
      </c>
      <c r="L1822" t="s">
        <v>920</v>
      </c>
      <c r="M1822" t="s">
        <v>924</v>
      </c>
      <c r="N1822" t="s">
        <v>2718</v>
      </c>
      <c r="O1822" t="s">
        <v>756</v>
      </c>
      <c r="P1822" t="s">
        <v>757</v>
      </c>
      <c r="Q1822" t="s">
        <v>758</v>
      </c>
      <c r="R1822" t="s">
        <v>266</v>
      </c>
      <c r="S1822" t="s">
        <v>271</v>
      </c>
    </row>
    <row r="1823" spans="1:19" x14ac:dyDescent="0.35">
      <c r="A1823">
        <v>132180</v>
      </c>
      <c r="B1823">
        <v>114</v>
      </c>
      <c r="C1823" t="s">
        <v>27</v>
      </c>
      <c r="D1823" t="s">
        <v>2719</v>
      </c>
      <c r="E1823">
        <v>179</v>
      </c>
      <c r="F1823" s="20">
        <v>45783</v>
      </c>
      <c r="G1823" s="20">
        <v>45797</v>
      </c>
      <c r="H1823" s="20">
        <v>45783</v>
      </c>
      <c r="I1823" s="20">
        <v>45783</v>
      </c>
      <c r="J1823" s="20">
        <v>45791</v>
      </c>
      <c r="K1823" t="s">
        <v>264</v>
      </c>
      <c r="L1823" t="s">
        <v>766</v>
      </c>
      <c r="M1823" t="s">
        <v>767</v>
      </c>
      <c r="N1823" t="s">
        <v>2720</v>
      </c>
      <c r="O1823" t="s">
        <v>756</v>
      </c>
      <c r="P1823" t="s">
        <v>757</v>
      </c>
      <c r="R1823" t="s">
        <v>266</v>
      </c>
      <c r="S1823" t="s">
        <v>271</v>
      </c>
    </row>
    <row r="1824" spans="1:19" x14ac:dyDescent="0.35">
      <c r="A1824">
        <v>129048</v>
      </c>
      <c r="B1824">
        <v>114</v>
      </c>
      <c r="C1824" t="s">
        <v>27</v>
      </c>
      <c r="D1824" t="s">
        <v>878</v>
      </c>
      <c r="E1824">
        <v>3379.97</v>
      </c>
      <c r="F1824" s="20">
        <v>45784</v>
      </c>
      <c r="G1824" s="20">
        <v>45783</v>
      </c>
      <c r="H1824" s="20">
        <v>45783</v>
      </c>
      <c r="I1824" s="20">
        <v>45777</v>
      </c>
      <c r="J1824" s="20"/>
      <c r="L1824" t="s">
        <v>879</v>
      </c>
      <c r="M1824" t="s">
        <v>880</v>
      </c>
      <c r="O1824" t="s">
        <v>756</v>
      </c>
      <c r="P1824" t="s">
        <v>757</v>
      </c>
      <c r="Q1824" t="s">
        <v>758</v>
      </c>
      <c r="R1824" t="s">
        <v>266</v>
      </c>
      <c r="S1824" t="s">
        <v>302</v>
      </c>
    </row>
    <row r="1825" spans="1:19" x14ac:dyDescent="0.35">
      <c r="A1825">
        <v>129049</v>
      </c>
      <c r="B1825">
        <v>114</v>
      </c>
      <c r="C1825" t="s">
        <v>27</v>
      </c>
      <c r="D1825" t="s">
        <v>881</v>
      </c>
      <c r="E1825">
        <v>3929.51</v>
      </c>
      <c r="F1825" s="20">
        <v>45784</v>
      </c>
      <c r="G1825" s="20">
        <v>45783</v>
      </c>
      <c r="H1825" s="20">
        <v>45783</v>
      </c>
      <c r="I1825" s="20">
        <v>45777</v>
      </c>
      <c r="J1825" s="20"/>
      <c r="L1825" t="s">
        <v>879</v>
      </c>
      <c r="M1825" t="s">
        <v>880</v>
      </c>
      <c r="O1825" t="s">
        <v>756</v>
      </c>
      <c r="P1825" t="s">
        <v>757</v>
      </c>
      <c r="Q1825" t="s">
        <v>758</v>
      </c>
      <c r="R1825" t="s">
        <v>266</v>
      </c>
      <c r="S1825" t="s">
        <v>302</v>
      </c>
    </row>
    <row r="1826" spans="1:19" x14ac:dyDescent="0.35">
      <c r="A1826">
        <v>129050</v>
      </c>
      <c r="B1826">
        <v>114</v>
      </c>
      <c r="C1826" t="s">
        <v>27</v>
      </c>
      <c r="D1826" t="s">
        <v>882</v>
      </c>
      <c r="E1826">
        <v>4311.3100000000004</v>
      </c>
      <c r="F1826" s="20">
        <v>45784</v>
      </c>
      <c r="G1826" s="20">
        <v>45783</v>
      </c>
      <c r="H1826" s="20">
        <v>45783</v>
      </c>
      <c r="I1826" s="20">
        <v>45777</v>
      </c>
      <c r="J1826" s="20"/>
      <c r="L1826" t="s">
        <v>879</v>
      </c>
      <c r="M1826" t="s">
        <v>880</v>
      </c>
      <c r="O1826" t="s">
        <v>756</v>
      </c>
      <c r="P1826" t="s">
        <v>757</v>
      </c>
      <c r="Q1826" t="s">
        <v>758</v>
      </c>
      <c r="R1826" t="s">
        <v>266</v>
      </c>
      <c r="S1826" t="s">
        <v>302</v>
      </c>
    </row>
    <row r="1827" spans="1:19" x14ac:dyDescent="0.35">
      <c r="A1827">
        <v>129051</v>
      </c>
      <c r="B1827">
        <v>114</v>
      </c>
      <c r="C1827" t="s">
        <v>27</v>
      </c>
      <c r="D1827" t="s">
        <v>883</v>
      </c>
      <c r="E1827">
        <v>3960.49</v>
      </c>
      <c r="F1827" s="20">
        <v>45784</v>
      </c>
      <c r="G1827" s="20">
        <v>45783</v>
      </c>
      <c r="H1827" s="20">
        <v>45783</v>
      </c>
      <c r="I1827" s="20">
        <v>45777</v>
      </c>
      <c r="J1827" s="20"/>
      <c r="L1827" t="s">
        <v>879</v>
      </c>
      <c r="M1827" t="s">
        <v>880</v>
      </c>
      <c r="O1827" t="s">
        <v>756</v>
      </c>
      <c r="P1827" t="s">
        <v>757</v>
      </c>
      <c r="Q1827" t="s">
        <v>758</v>
      </c>
      <c r="R1827" t="s">
        <v>266</v>
      </c>
      <c r="S1827" t="s">
        <v>302</v>
      </c>
    </row>
    <row r="1828" spans="1:19" x14ac:dyDescent="0.35">
      <c r="A1828">
        <v>130790</v>
      </c>
      <c r="B1828">
        <v>114</v>
      </c>
      <c r="C1828" t="s">
        <v>27</v>
      </c>
      <c r="D1828" t="s">
        <v>748</v>
      </c>
      <c r="E1828">
        <v>2</v>
      </c>
      <c r="F1828" s="20">
        <v>45783</v>
      </c>
      <c r="G1828" s="20">
        <v>45790</v>
      </c>
      <c r="H1828" s="20">
        <v>45783</v>
      </c>
      <c r="I1828" s="20">
        <v>45783</v>
      </c>
      <c r="J1828" s="20">
        <v>45785</v>
      </c>
      <c r="K1828" t="s">
        <v>996</v>
      </c>
      <c r="L1828" t="s">
        <v>749</v>
      </c>
      <c r="M1828" t="s">
        <v>750</v>
      </c>
      <c r="N1828" t="s">
        <v>2312</v>
      </c>
      <c r="P1828" t="s">
        <v>757</v>
      </c>
      <c r="R1828" t="s">
        <v>266</v>
      </c>
    </row>
    <row r="1829" spans="1:19" x14ac:dyDescent="0.35">
      <c r="A1829">
        <v>133068</v>
      </c>
      <c r="B1829">
        <v>114</v>
      </c>
      <c r="C1829" t="s">
        <v>27</v>
      </c>
      <c r="D1829" t="s">
        <v>782</v>
      </c>
      <c r="E1829">
        <v>0</v>
      </c>
      <c r="F1829" s="20">
        <v>45783</v>
      </c>
      <c r="G1829" s="20">
        <v>45799</v>
      </c>
      <c r="H1829" s="20">
        <v>45783</v>
      </c>
      <c r="I1829" s="20">
        <v>45783</v>
      </c>
      <c r="J1829" s="20">
        <v>45796</v>
      </c>
      <c r="K1829" t="s">
        <v>453</v>
      </c>
      <c r="L1829" t="s">
        <v>766</v>
      </c>
      <c r="M1829" t="s">
        <v>767</v>
      </c>
      <c r="N1829" t="s">
        <v>2721</v>
      </c>
      <c r="O1829" t="s">
        <v>756</v>
      </c>
      <c r="P1829" t="s">
        <v>757</v>
      </c>
      <c r="Q1829" t="s">
        <v>758</v>
      </c>
      <c r="R1829" t="s">
        <v>266</v>
      </c>
      <c r="S1829" t="s">
        <v>271</v>
      </c>
    </row>
    <row r="1830" spans="1:19" x14ac:dyDescent="0.35">
      <c r="A1830">
        <v>133069</v>
      </c>
      <c r="B1830">
        <v>114</v>
      </c>
      <c r="C1830" t="s">
        <v>27</v>
      </c>
      <c r="D1830" t="s">
        <v>1799</v>
      </c>
      <c r="E1830">
        <v>410</v>
      </c>
      <c r="F1830" s="20">
        <v>45783</v>
      </c>
      <c r="G1830" s="20">
        <v>45799</v>
      </c>
      <c r="H1830" s="20">
        <v>45783</v>
      </c>
      <c r="I1830" s="20">
        <v>45783</v>
      </c>
      <c r="J1830" s="20">
        <v>45796</v>
      </c>
      <c r="K1830" t="s">
        <v>264</v>
      </c>
      <c r="L1830" t="s">
        <v>766</v>
      </c>
      <c r="M1830" t="s">
        <v>770</v>
      </c>
      <c r="N1830" t="s">
        <v>2722</v>
      </c>
      <c r="O1830" t="s">
        <v>756</v>
      </c>
      <c r="P1830" t="s">
        <v>757</v>
      </c>
      <c r="Q1830" t="s">
        <v>758</v>
      </c>
      <c r="R1830" t="s">
        <v>266</v>
      </c>
      <c r="S1830" t="s">
        <v>271</v>
      </c>
    </row>
    <row r="1831" spans="1:19" x14ac:dyDescent="0.35">
      <c r="A1831">
        <v>131259</v>
      </c>
      <c r="B1831">
        <v>114</v>
      </c>
      <c r="C1831" t="s">
        <v>27</v>
      </c>
      <c r="D1831" t="s">
        <v>2071</v>
      </c>
      <c r="E1831">
        <v>1200</v>
      </c>
      <c r="F1831" s="20">
        <v>45783</v>
      </c>
      <c r="G1831" s="20">
        <v>45790</v>
      </c>
      <c r="H1831" s="20">
        <v>45783</v>
      </c>
      <c r="I1831" s="20">
        <v>45783</v>
      </c>
      <c r="J1831" s="20">
        <v>45786</v>
      </c>
      <c r="K1831" t="s">
        <v>264</v>
      </c>
      <c r="L1831" t="s">
        <v>766</v>
      </c>
      <c r="M1831" t="s">
        <v>767</v>
      </c>
      <c r="N1831" t="s">
        <v>2723</v>
      </c>
      <c r="O1831" t="s">
        <v>756</v>
      </c>
      <c r="P1831" t="s">
        <v>757</v>
      </c>
      <c r="Q1831" t="s">
        <v>758</v>
      </c>
      <c r="R1831" t="s">
        <v>266</v>
      </c>
      <c r="S1831" t="s">
        <v>271</v>
      </c>
    </row>
    <row r="1832" spans="1:19" x14ac:dyDescent="0.35">
      <c r="A1832">
        <v>131327</v>
      </c>
      <c r="B1832">
        <v>114</v>
      </c>
      <c r="C1832" t="s">
        <v>27</v>
      </c>
      <c r="D1832" t="s">
        <v>1676</v>
      </c>
      <c r="E1832">
        <v>1680</v>
      </c>
      <c r="F1832" s="20">
        <v>45783</v>
      </c>
      <c r="G1832" s="20">
        <v>45790</v>
      </c>
      <c r="H1832" s="20">
        <v>45783</v>
      </c>
      <c r="I1832" s="20">
        <v>45783</v>
      </c>
      <c r="J1832" s="20">
        <v>45786</v>
      </c>
      <c r="K1832" t="s">
        <v>264</v>
      </c>
      <c r="L1832" t="s">
        <v>766</v>
      </c>
      <c r="M1832" t="s">
        <v>767</v>
      </c>
      <c r="N1832" t="s">
        <v>2724</v>
      </c>
      <c r="O1832" t="s">
        <v>756</v>
      </c>
      <c r="P1832" t="s">
        <v>757</v>
      </c>
      <c r="R1832" t="s">
        <v>266</v>
      </c>
      <c r="S1832" t="s">
        <v>271</v>
      </c>
    </row>
    <row r="1833" spans="1:19" x14ac:dyDescent="0.35">
      <c r="A1833">
        <v>131328</v>
      </c>
      <c r="B1833">
        <v>114</v>
      </c>
      <c r="C1833" t="s">
        <v>27</v>
      </c>
      <c r="D1833" t="s">
        <v>1438</v>
      </c>
      <c r="E1833">
        <v>631.9</v>
      </c>
      <c r="F1833" s="20">
        <v>45783</v>
      </c>
      <c r="G1833" s="20">
        <v>45790</v>
      </c>
      <c r="H1833" s="20">
        <v>45783</v>
      </c>
      <c r="I1833" s="20">
        <v>45783</v>
      </c>
      <c r="J1833" s="20">
        <v>45786</v>
      </c>
      <c r="K1833" t="s">
        <v>264</v>
      </c>
      <c r="L1833" t="s">
        <v>766</v>
      </c>
      <c r="M1833" t="s">
        <v>767</v>
      </c>
      <c r="N1833" t="s">
        <v>2725</v>
      </c>
      <c r="O1833" t="s">
        <v>756</v>
      </c>
      <c r="P1833" t="s">
        <v>757</v>
      </c>
      <c r="R1833" t="s">
        <v>266</v>
      </c>
      <c r="S1833" t="s">
        <v>271</v>
      </c>
    </row>
    <row r="1834" spans="1:19" x14ac:dyDescent="0.35">
      <c r="A1834">
        <v>131329</v>
      </c>
      <c r="B1834">
        <v>114</v>
      </c>
      <c r="C1834" t="s">
        <v>27</v>
      </c>
      <c r="D1834" t="s">
        <v>1676</v>
      </c>
      <c r="E1834">
        <v>1680</v>
      </c>
      <c r="F1834" s="20">
        <v>45783</v>
      </c>
      <c r="G1834" s="20">
        <v>45790</v>
      </c>
      <c r="H1834" s="20">
        <v>45783</v>
      </c>
      <c r="I1834" s="20">
        <v>45783</v>
      </c>
      <c r="J1834" s="20">
        <v>45786</v>
      </c>
      <c r="K1834" t="s">
        <v>264</v>
      </c>
      <c r="L1834" t="s">
        <v>766</v>
      </c>
      <c r="M1834" t="s">
        <v>767</v>
      </c>
      <c r="N1834" t="s">
        <v>2726</v>
      </c>
      <c r="O1834" t="s">
        <v>756</v>
      </c>
      <c r="P1834" t="s">
        <v>757</v>
      </c>
      <c r="R1834" t="s">
        <v>266</v>
      </c>
      <c r="S1834" t="s">
        <v>271</v>
      </c>
    </row>
    <row r="1835" spans="1:19" x14ac:dyDescent="0.35">
      <c r="A1835">
        <v>125430</v>
      </c>
      <c r="B1835">
        <v>114</v>
      </c>
      <c r="C1835" t="s">
        <v>27</v>
      </c>
      <c r="D1835" t="s">
        <v>1767</v>
      </c>
      <c r="E1835">
        <v>1587.6</v>
      </c>
      <c r="F1835" s="20">
        <v>45783</v>
      </c>
      <c r="G1835" s="20">
        <v>45783</v>
      </c>
      <c r="H1835" s="20">
        <v>45783</v>
      </c>
      <c r="I1835" s="20">
        <v>45761</v>
      </c>
      <c r="J1835" s="20">
        <v>45762</v>
      </c>
      <c r="K1835" t="s">
        <v>330</v>
      </c>
      <c r="L1835" t="s">
        <v>766</v>
      </c>
      <c r="M1835" t="s">
        <v>770</v>
      </c>
      <c r="N1835" t="s">
        <v>2727</v>
      </c>
      <c r="O1835" t="s">
        <v>756</v>
      </c>
      <c r="P1835" t="s">
        <v>757</v>
      </c>
      <c r="Q1835" t="s">
        <v>758</v>
      </c>
      <c r="R1835" t="s">
        <v>266</v>
      </c>
      <c r="S1835" t="s">
        <v>271</v>
      </c>
    </row>
    <row r="1836" spans="1:19" x14ac:dyDescent="0.35">
      <c r="A1836">
        <v>124269</v>
      </c>
      <c r="B1836">
        <v>114</v>
      </c>
      <c r="C1836" t="s">
        <v>27</v>
      </c>
      <c r="D1836" t="s">
        <v>885</v>
      </c>
      <c r="E1836">
        <v>3119</v>
      </c>
      <c r="F1836" s="20">
        <v>45783</v>
      </c>
      <c r="G1836" s="20">
        <v>45783</v>
      </c>
      <c r="H1836" s="20">
        <v>45783</v>
      </c>
      <c r="I1836" s="20">
        <v>45754</v>
      </c>
      <c r="J1836" s="20">
        <v>45756</v>
      </c>
      <c r="K1836" t="s">
        <v>330</v>
      </c>
      <c r="L1836" t="s">
        <v>766</v>
      </c>
      <c r="M1836" t="s">
        <v>770</v>
      </c>
      <c r="N1836" t="s">
        <v>2728</v>
      </c>
      <c r="O1836" t="s">
        <v>756</v>
      </c>
      <c r="P1836" t="s">
        <v>757</v>
      </c>
      <c r="Q1836" t="s">
        <v>758</v>
      </c>
      <c r="R1836" t="s">
        <v>266</v>
      </c>
      <c r="S1836" t="s">
        <v>271</v>
      </c>
    </row>
    <row r="1837" spans="1:19" x14ac:dyDescent="0.35">
      <c r="A1837">
        <v>124297</v>
      </c>
      <c r="B1837">
        <v>114</v>
      </c>
      <c r="C1837" t="s">
        <v>27</v>
      </c>
      <c r="D1837" t="s">
        <v>772</v>
      </c>
      <c r="E1837">
        <v>2142</v>
      </c>
      <c r="F1837" s="20">
        <v>45783</v>
      </c>
      <c r="G1837" s="20">
        <v>45783</v>
      </c>
      <c r="H1837" s="20">
        <v>45783</v>
      </c>
      <c r="I1837" s="20">
        <v>45754</v>
      </c>
      <c r="J1837" s="20">
        <v>45756</v>
      </c>
      <c r="K1837" t="s">
        <v>330</v>
      </c>
      <c r="L1837" t="s">
        <v>766</v>
      </c>
      <c r="M1837" t="s">
        <v>770</v>
      </c>
      <c r="N1837" t="s">
        <v>2729</v>
      </c>
      <c r="O1837" t="s">
        <v>756</v>
      </c>
      <c r="P1837" t="s">
        <v>757</v>
      </c>
      <c r="Q1837" t="s">
        <v>758</v>
      </c>
      <c r="R1837" t="s">
        <v>266</v>
      </c>
      <c r="S1837" t="s">
        <v>271</v>
      </c>
    </row>
    <row r="1838" spans="1:19" x14ac:dyDescent="0.35">
      <c r="A1838">
        <v>125139</v>
      </c>
      <c r="B1838">
        <v>114</v>
      </c>
      <c r="C1838" t="s">
        <v>27</v>
      </c>
      <c r="D1838" t="s">
        <v>1767</v>
      </c>
      <c r="E1838">
        <v>3804.1</v>
      </c>
      <c r="F1838" s="20">
        <v>45783</v>
      </c>
      <c r="G1838" s="20">
        <v>45783</v>
      </c>
      <c r="H1838" s="20">
        <v>45783</v>
      </c>
      <c r="I1838" s="20">
        <v>45758</v>
      </c>
      <c r="J1838" s="20">
        <v>45761</v>
      </c>
      <c r="K1838" t="s">
        <v>330</v>
      </c>
      <c r="L1838" t="s">
        <v>766</v>
      </c>
      <c r="M1838" t="s">
        <v>767</v>
      </c>
      <c r="N1838" t="s">
        <v>2730</v>
      </c>
      <c r="O1838" t="s">
        <v>756</v>
      </c>
      <c r="P1838" t="s">
        <v>757</v>
      </c>
      <c r="Q1838" t="s">
        <v>758</v>
      </c>
      <c r="R1838" t="s">
        <v>266</v>
      </c>
      <c r="S1838" t="s">
        <v>271</v>
      </c>
    </row>
    <row r="1839" spans="1:19" x14ac:dyDescent="0.35">
      <c r="A1839">
        <v>127193</v>
      </c>
      <c r="B1839">
        <v>114</v>
      </c>
      <c r="C1839" t="s">
        <v>27</v>
      </c>
      <c r="D1839" t="s">
        <v>982</v>
      </c>
      <c r="E1839">
        <v>429.35</v>
      </c>
      <c r="F1839" s="20">
        <v>45783</v>
      </c>
      <c r="G1839" s="20">
        <v>45783</v>
      </c>
      <c r="H1839" s="20">
        <v>45783</v>
      </c>
      <c r="I1839" s="20">
        <v>45769</v>
      </c>
      <c r="J1839" s="20">
        <v>45771</v>
      </c>
      <c r="K1839" t="s">
        <v>330</v>
      </c>
      <c r="L1839" t="s">
        <v>766</v>
      </c>
      <c r="M1839" t="s">
        <v>770</v>
      </c>
      <c r="N1839" t="s">
        <v>2731</v>
      </c>
      <c r="O1839" t="s">
        <v>756</v>
      </c>
      <c r="P1839" t="s">
        <v>757</v>
      </c>
      <c r="Q1839" t="s">
        <v>758</v>
      </c>
      <c r="R1839" t="s">
        <v>266</v>
      </c>
      <c r="S1839" t="s">
        <v>271</v>
      </c>
    </row>
    <row r="1840" spans="1:19" x14ac:dyDescent="0.35">
      <c r="A1840">
        <v>127195</v>
      </c>
      <c r="B1840">
        <v>114</v>
      </c>
      <c r="C1840" t="s">
        <v>27</v>
      </c>
      <c r="D1840" t="s">
        <v>817</v>
      </c>
      <c r="E1840">
        <v>2244</v>
      </c>
      <c r="F1840" s="20">
        <v>45783</v>
      </c>
      <c r="G1840" s="20">
        <v>45783</v>
      </c>
      <c r="H1840" s="20">
        <v>45783</v>
      </c>
      <c r="I1840" s="20">
        <v>45769</v>
      </c>
      <c r="J1840" s="20">
        <v>45771</v>
      </c>
      <c r="K1840" t="s">
        <v>330</v>
      </c>
      <c r="L1840" t="s">
        <v>766</v>
      </c>
      <c r="M1840" t="s">
        <v>767</v>
      </c>
      <c r="N1840" t="s">
        <v>2732</v>
      </c>
      <c r="O1840" t="s">
        <v>756</v>
      </c>
      <c r="P1840" t="s">
        <v>757</v>
      </c>
      <c r="Q1840" t="s">
        <v>758</v>
      </c>
      <c r="R1840" t="s">
        <v>266</v>
      </c>
      <c r="S1840" t="s">
        <v>271</v>
      </c>
    </row>
    <row r="1841" spans="1:19" x14ac:dyDescent="0.35">
      <c r="A1841">
        <v>127771</v>
      </c>
      <c r="B1841">
        <v>114</v>
      </c>
      <c r="C1841" t="s">
        <v>27</v>
      </c>
      <c r="D1841" t="s">
        <v>2733</v>
      </c>
      <c r="E1841">
        <v>3800</v>
      </c>
      <c r="F1841" s="20">
        <v>45782</v>
      </c>
      <c r="G1841" s="20">
        <v>45783</v>
      </c>
      <c r="H1841" s="20">
        <v>45783</v>
      </c>
      <c r="I1841" s="20">
        <v>45776</v>
      </c>
      <c r="J1841" s="20">
        <v>45776</v>
      </c>
      <c r="K1841" t="s">
        <v>264</v>
      </c>
      <c r="L1841" t="s">
        <v>791</v>
      </c>
      <c r="M1841" t="s">
        <v>2444</v>
      </c>
      <c r="N1841" t="s">
        <v>2734</v>
      </c>
      <c r="O1841" t="s">
        <v>756</v>
      </c>
      <c r="P1841" t="s">
        <v>757</v>
      </c>
      <c r="Q1841" t="s">
        <v>758</v>
      </c>
      <c r="R1841" t="s">
        <v>266</v>
      </c>
      <c r="S1841" t="s">
        <v>271</v>
      </c>
    </row>
    <row r="1842" spans="1:19" x14ac:dyDescent="0.35">
      <c r="A1842">
        <v>128036</v>
      </c>
      <c r="B1842">
        <v>114</v>
      </c>
      <c r="C1842" t="s">
        <v>27</v>
      </c>
      <c r="D1842" t="s">
        <v>987</v>
      </c>
      <c r="E1842">
        <v>1636.09</v>
      </c>
      <c r="F1842" s="20">
        <v>45783</v>
      </c>
      <c r="G1842" s="20">
        <v>45783</v>
      </c>
      <c r="H1842" s="20">
        <v>45783</v>
      </c>
      <c r="I1842" s="20">
        <v>45776</v>
      </c>
      <c r="J1842" s="20">
        <v>45777</v>
      </c>
      <c r="K1842" t="s">
        <v>330</v>
      </c>
      <c r="L1842" t="s">
        <v>766</v>
      </c>
      <c r="M1842" t="s">
        <v>767</v>
      </c>
      <c r="N1842" t="s">
        <v>2735</v>
      </c>
      <c r="O1842" t="s">
        <v>756</v>
      </c>
      <c r="P1842" t="s">
        <v>757</v>
      </c>
      <c r="Q1842" t="s">
        <v>758</v>
      </c>
      <c r="R1842" t="s">
        <v>266</v>
      </c>
      <c r="S1842" t="s">
        <v>271</v>
      </c>
    </row>
    <row r="1843" spans="1:19" x14ac:dyDescent="0.35">
      <c r="A1843">
        <v>126555</v>
      </c>
      <c r="B1843">
        <v>114</v>
      </c>
      <c r="C1843" t="s">
        <v>27</v>
      </c>
      <c r="D1843" t="s">
        <v>804</v>
      </c>
      <c r="E1843">
        <v>1376.51</v>
      </c>
      <c r="F1843" s="20">
        <v>45783</v>
      </c>
      <c r="G1843" s="20">
        <v>45783</v>
      </c>
      <c r="H1843" s="20">
        <v>45783</v>
      </c>
      <c r="I1843" s="20">
        <v>45762</v>
      </c>
      <c r="J1843" s="20">
        <v>45764</v>
      </c>
      <c r="K1843" t="s">
        <v>330</v>
      </c>
      <c r="L1843" t="s">
        <v>766</v>
      </c>
      <c r="M1843" t="s">
        <v>767</v>
      </c>
      <c r="N1843" t="s">
        <v>2736</v>
      </c>
      <c r="O1843" t="s">
        <v>756</v>
      </c>
      <c r="P1843" t="s">
        <v>757</v>
      </c>
      <c r="Q1843" t="s">
        <v>758</v>
      </c>
      <c r="R1843" t="s">
        <v>266</v>
      </c>
      <c r="S1843" t="s">
        <v>271</v>
      </c>
    </row>
    <row r="1844" spans="1:19" x14ac:dyDescent="0.35">
      <c r="A1844">
        <v>126981</v>
      </c>
      <c r="B1844">
        <v>114</v>
      </c>
      <c r="C1844" t="s">
        <v>27</v>
      </c>
      <c r="D1844" t="s">
        <v>1292</v>
      </c>
      <c r="E1844">
        <v>3345</v>
      </c>
      <c r="F1844" s="20">
        <v>45783</v>
      </c>
      <c r="G1844" s="20">
        <v>45783</v>
      </c>
      <c r="H1844" s="20">
        <v>45783</v>
      </c>
      <c r="I1844" s="20">
        <v>45769</v>
      </c>
      <c r="J1844" s="20">
        <v>45771</v>
      </c>
      <c r="K1844" t="s">
        <v>330</v>
      </c>
      <c r="L1844" t="s">
        <v>766</v>
      </c>
      <c r="M1844" t="s">
        <v>767</v>
      </c>
      <c r="N1844" t="s">
        <v>2737</v>
      </c>
      <c r="O1844" t="s">
        <v>756</v>
      </c>
      <c r="P1844" t="s">
        <v>757</v>
      </c>
      <c r="Q1844" t="s">
        <v>758</v>
      </c>
      <c r="R1844" t="s">
        <v>266</v>
      </c>
      <c r="S1844" t="s">
        <v>271</v>
      </c>
    </row>
    <row r="1845" spans="1:19" x14ac:dyDescent="0.35">
      <c r="A1845">
        <v>126990</v>
      </c>
      <c r="B1845">
        <v>114</v>
      </c>
      <c r="C1845" t="s">
        <v>27</v>
      </c>
      <c r="D1845" t="s">
        <v>777</v>
      </c>
      <c r="E1845">
        <v>2291.88</v>
      </c>
      <c r="F1845" s="20">
        <v>45783</v>
      </c>
      <c r="G1845" s="20">
        <v>45783</v>
      </c>
      <c r="H1845" s="20">
        <v>45783</v>
      </c>
      <c r="I1845" s="20">
        <v>45769</v>
      </c>
      <c r="J1845" s="20">
        <v>45771</v>
      </c>
      <c r="K1845" t="s">
        <v>330</v>
      </c>
      <c r="L1845" t="s">
        <v>766</v>
      </c>
      <c r="M1845" t="s">
        <v>767</v>
      </c>
      <c r="N1845" t="s">
        <v>2738</v>
      </c>
      <c r="O1845" t="s">
        <v>756</v>
      </c>
      <c r="P1845" t="s">
        <v>757</v>
      </c>
      <c r="Q1845" t="s">
        <v>758</v>
      </c>
      <c r="R1845" t="s">
        <v>266</v>
      </c>
      <c r="S1845" t="s">
        <v>271</v>
      </c>
    </row>
    <row r="1846" spans="1:19" x14ac:dyDescent="0.35">
      <c r="A1846">
        <v>126997</v>
      </c>
      <c r="B1846">
        <v>114</v>
      </c>
      <c r="C1846" t="s">
        <v>27</v>
      </c>
      <c r="D1846" t="s">
        <v>1960</v>
      </c>
      <c r="E1846">
        <v>402</v>
      </c>
      <c r="F1846" s="20">
        <v>45783</v>
      </c>
      <c r="G1846" s="20">
        <v>45783</v>
      </c>
      <c r="H1846" s="20">
        <v>45783</v>
      </c>
      <c r="I1846" s="20">
        <v>45769</v>
      </c>
      <c r="J1846" s="20">
        <v>45771</v>
      </c>
      <c r="K1846" t="s">
        <v>330</v>
      </c>
      <c r="L1846" t="s">
        <v>766</v>
      </c>
      <c r="M1846" t="s">
        <v>767</v>
      </c>
      <c r="N1846" t="s">
        <v>2739</v>
      </c>
      <c r="O1846" t="s">
        <v>756</v>
      </c>
      <c r="P1846" t="s">
        <v>757</v>
      </c>
      <c r="Q1846" t="s">
        <v>758</v>
      </c>
      <c r="R1846" t="s">
        <v>266</v>
      </c>
      <c r="S1846" t="s">
        <v>271</v>
      </c>
    </row>
    <row r="1847" spans="1:19" x14ac:dyDescent="0.35">
      <c r="A1847">
        <v>127002</v>
      </c>
      <c r="B1847">
        <v>114</v>
      </c>
      <c r="C1847" t="s">
        <v>27</v>
      </c>
      <c r="D1847" t="s">
        <v>2224</v>
      </c>
      <c r="E1847">
        <v>305.2</v>
      </c>
      <c r="F1847" s="20">
        <v>45783</v>
      </c>
      <c r="G1847" s="20">
        <v>45783</v>
      </c>
      <c r="H1847" s="20">
        <v>45783</v>
      </c>
      <c r="I1847" s="20">
        <v>45768</v>
      </c>
      <c r="J1847" s="20">
        <v>45771</v>
      </c>
      <c r="K1847" t="s">
        <v>330</v>
      </c>
      <c r="L1847" t="s">
        <v>766</v>
      </c>
      <c r="M1847" t="s">
        <v>767</v>
      </c>
      <c r="N1847" t="s">
        <v>2740</v>
      </c>
      <c r="O1847" t="s">
        <v>756</v>
      </c>
      <c r="P1847" t="s">
        <v>757</v>
      </c>
      <c r="Q1847" t="s">
        <v>758</v>
      </c>
      <c r="R1847" t="s">
        <v>266</v>
      </c>
      <c r="S1847" t="s">
        <v>271</v>
      </c>
    </row>
    <row r="1848" spans="1:19" x14ac:dyDescent="0.35">
      <c r="A1848">
        <v>127005</v>
      </c>
      <c r="B1848">
        <v>114</v>
      </c>
      <c r="C1848" t="s">
        <v>27</v>
      </c>
      <c r="D1848" t="s">
        <v>1455</v>
      </c>
      <c r="E1848">
        <v>598.5</v>
      </c>
      <c r="F1848" s="20">
        <v>45783</v>
      </c>
      <c r="G1848" s="20">
        <v>45783</v>
      </c>
      <c r="H1848" s="20">
        <v>45783</v>
      </c>
      <c r="I1848" s="20">
        <v>45769</v>
      </c>
      <c r="J1848" s="20">
        <v>45771</v>
      </c>
      <c r="K1848" t="s">
        <v>330</v>
      </c>
      <c r="L1848" t="s">
        <v>766</v>
      </c>
      <c r="M1848" t="s">
        <v>767</v>
      </c>
      <c r="N1848" t="s">
        <v>2741</v>
      </c>
      <c r="O1848" t="s">
        <v>756</v>
      </c>
      <c r="P1848" t="s">
        <v>757</v>
      </c>
      <c r="Q1848" t="s">
        <v>758</v>
      </c>
      <c r="R1848" t="s">
        <v>266</v>
      </c>
      <c r="S1848" t="s">
        <v>271</v>
      </c>
    </row>
    <row r="1849" spans="1:19" x14ac:dyDescent="0.35">
      <c r="A1849">
        <v>127010</v>
      </c>
      <c r="B1849">
        <v>114</v>
      </c>
      <c r="C1849" t="s">
        <v>27</v>
      </c>
      <c r="D1849" t="s">
        <v>2142</v>
      </c>
      <c r="E1849">
        <v>115.57</v>
      </c>
      <c r="F1849" s="20">
        <v>45783</v>
      </c>
      <c r="G1849" s="20">
        <v>45783</v>
      </c>
      <c r="H1849" s="20">
        <v>45783</v>
      </c>
      <c r="I1849" s="20">
        <v>45768</v>
      </c>
      <c r="J1849" s="20">
        <v>45771</v>
      </c>
      <c r="K1849" t="s">
        <v>330</v>
      </c>
      <c r="L1849" t="s">
        <v>766</v>
      </c>
      <c r="M1849" t="s">
        <v>767</v>
      </c>
      <c r="N1849" t="s">
        <v>2742</v>
      </c>
      <c r="O1849" t="s">
        <v>756</v>
      </c>
      <c r="P1849" t="s">
        <v>757</v>
      </c>
      <c r="Q1849" t="s">
        <v>758</v>
      </c>
      <c r="R1849" t="s">
        <v>266</v>
      </c>
      <c r="S1849" t="s">
        <v>271</v>
      </c>
    </row>
    <row r="1850" spans="1:19" x14ac:dyDescent="0.35">
      <c r="A1850">
        <v>127021</v>
      </c>
      <c r="B1850">
        <v>114</v>
      </c>
      <c r="C1850" t="s">
        <v>27</v>
      </c>
      <c r="D1850" t="s">
        <v>782</v>
      </c>
      <c r="E1850">
        <v>295.7</v>
      </c>
      <c r="F1850" s="20">
        <v>45783</v>
      </c>
      <c r="G1850" s="20">
        <v>45783</v>
      </c>
      <c r="H1850" s="20">
        <v>45783</v>
      </c>
      <c r="I1850" s="20">
        <v>45769</v>
      </c>
      <c r="J1850" s="20">
        <v>45771</v>
      </c>
      <c r="K1850" t="s">
        <v>330</v>
      </c>
      <c r="L1850" t="s">
        <v>766</v>
      </c>
      <c r="M1850" t="s">
        <v>767</v>
      </c>
      <c r="N1850" t="s">
        <v>2743</v>
      </c>
      <c r="O1850" t="s">
        <v>756</v>
      </c>
      <c r="P1850" t="s">
        <v>757</v>
      </c>
      <c r="Q1850" t="s">
        <v>758</v>
      </c>
      <c r="R1850" t="s">
        <v>266</v>
      </c>
      <c r="S1850" t="s">
        <v>271</v>
      </c>
    </row>
    <row r="1851" spans="1:19" x14ac:dyDescent="0.35">
      <c r="A1851">
        <v>127161</v>
      </c>
      <c r="B1851">
        <v>114</v>
      </c>
      <c r="C1851" t="s">
        <v>27</v>
      </c>
      <c r="D1851" t="s">
        <v>1960</v>
      </c>
      <c r="E1851">
        <v>597</v>
      </c>
      <c r="F1851" s="20">
        <v>45783</v>
      </c>
      <c r="G1851" s="20">
        <v>45783</v>
      </c>
      <c r="H1851" s="20">
        <v>45783</v>
      </c>
      <c r="I1851" s="20">
        <v>45770</v>
      </c>
      <c r="J1851" s="20">
        <v>45771</v>
      </c>
      <c r="K1851" t="s">
        <v>330</v>
      </c>
      <c r="L1851" t="s">
        <v>762</v>
      </c>
      <c r="M1851" t="s">
        <v>788</v>
      </c>
      <c r="N1851" t="s">
        <v>2744</v>
      </c>
      <c r="O1851" t="s">
        <v>756</v>
      </c>
      <c r="P1851" t="s">
        <v>757</v>
      </c>
      <c r="Q1851" t="s">
        <v>758</v>
      </c>
      <c r="R1851" t="s">
        <v>266</v>
      </c>
      <c r="S1851" t="s">
        <v>271</v>
      </c>
    </row>
    <row r="1852" spans="1:19" x14ac:dyDescent="0.35">
      <c r="A1852">
        <v>127170</v>
      </c>
      <c r="B1852">
        <v>114</v>
      </c>
      <c r="C1852" t="s">
        <v>27</v>
      </c>
      <c r="D1852" t="s">
        <v>1960</v>
      </c>
      <c r="E1852">
        <v>1095.74</v>
      </c>
      <c r="F1852" s="20">
        <v>45783</v>
      </c>
      <c r="G1852" s="20">
        <v>45783</v>
      </c>
      <c r="H1852" s="20">
        <v>45783</v>
      </c>
      <c r="I1852" s="20">
        <v>45769</v>
      </c>
      <c r="J1852" s="20">
        <v>45771</v>
      </c>
      <c r="K1852" t="s">
        <v>330</v>
      </c>
      <c r="L1852" t="s">
        <v>766</v>
      </c>
      <c r="M1852" t="s">
        <v>767</v>
      </c>
      <c r="N1852" t="s">
        <v>2745</v>
      </c>
      <c r="O1852" t="s">
        <v>756</v>
      </c>
      <c r="P1852" t="s">
        <v>757</v>
      </c>
      <c r="Q1852" t="s">
        <v>758</v>
      </c>
      <c r="R1852" t="s">
        <v>266</v>
      </c>
      <c r="S1852" t="s">
        <v>271</v>
      </c>
    </row>
    <row r="1853" spans="1:19" x14ac:dyDescent="0.35">
      <c r="A1853">
        <v>127177</v>
      </c>
      <c r="B1853">
        <v>114</v>
      </c>
      <c r="C1853" t="s">
        <v>27</v>
      </c>
      <c r="D1853" t="s">
        <v>794</v>
      </c>
      <c r="E1853">
        <v>4105.51</v>
      </c>
      <c r="F1853" s="20">
        <v>45783</v>
      </c>
      <c r="G1853" s="20">
        <v>45783</v>
      </c>
      <c r="H1853" s="20">
        <v>45783</v>
      </c>
      <c r="I1853" s="20">
        <v>45769</v>
      </c>
      <c r="J1853" s="20">
        <v>45771</v>
      </c>
      <c r="K1853" t="s">
        <v>330</v>
      </c>
      <c r="L1853" t="s">
        <v>766</v>
      </c>
      <c r="M1853" t="s">
        <v>767</v>
      </c>
      <c r="N1853" t="s">
        <v>2746</v>
      </c>
      <c r="O1853" t="s">
        <v>756</v>
      </c>
      <c r="P1853" t="s">
        <v>757</v>
      </c>
      <c r="Q1853" t="s">
        <v>758</v>
      </c>
      <c r="R1853" t="s">
        <v>266</v>
      </c>
      <c r="S1853" t="s">
        <v>271</v>
      </c>
    </row>
    <row r="1854" spans="1:19" x14ac:dyDescent="0.35">
      <c r="A1854">
        <v>126524</v>
      </c>
      <c r="B1854">
        <v>114</v>
      </c>
      <c r="C1854" t="s">
        <v>27</v>
      </c>
      <c r="D1854" t="s">
        <v>966</v>
      </c>
      <c r="E1854">
        <v>13410.26</v>
      </c>
      <c r="F1854" s="20">
        <v>45782</v>
      </c>
      <c r="G1854" s="20">
        <v>45782</v>
      </c>
      <c r="H1854" s="20">
        <v>45782</v>
      </c>
      <c r="I1854" s="20">
        <v>45762</v>
      </c>
      <c r="J1854" s="20">
        <v>45764</v>
      </c>
      <c r="K1854" t="s">
        <v>330</v>
      </c>
      <c r="L1854" t="s">
        <v>762</v>
      </c>
      <c r="M1854" t="s">
        <v>967</v>
      </c>
      <c r="N1854" t="s">
        <v>2747</v>
      </c>
      <c r="O1854" t="s">
        <v>756</v>
      </c>
      <c r="P1854" t="s">
        <v>757</v>
      </c>
      <c r="Q1854" t="s">
        <v>758</v>
      </c>
      <c r="R1854" t="s">
        <v>266</v>
      </c>
      <c r="S1854" t="s">
        <v>271</v>
      </c>
    </row>
    <row r="1855" spans="1:19" x14ac:dyDescent="0.35">
      <c r="A1855">
        <v>126530</v>
      </c>
      <c r="B1855">
        <v>114</v>
      </c>
      <c r="C1855" t="s">
        <v>27</v>
      </c>
      <c r="D1855" t="s">
        <v>966</v>
      </c>
      <c r="E1855">
        <v>87.67</v>
      </c>
      <c r="F1855" s="20">
        <v>45782</v>
      </c>
      <c r="G1855" s="20">
        <v>45782</v>
      </c>
      <c r="H1855" s="20">
        <v>45782</v>
      </c>
      <c r="I1855" s="20">
        <v>45762</v>
      </c>
      <c r="J1855" s="20">
        <v>45764</v>
      </c>
      <c r="K1855" t="s">
        <v>330</v>
      </c>
      <c r="L1855" t="s">
        <v>762</v>
      </c>
      <c r="M1855" t="s">
        <v>967</v>
      </c>
      <c r="N1855" t="s">
        <v>2748</v>
      </c>
      <c r="O1855" t="s">
        <v>756</v>
      </c>
      <c r="P1855" t="s">
        <v>757</v>
      </c>
      <c r="Q1855" t="s">
        <v>758</v>
      </c>
      <c r="R1855" t="s">
        <v>266</v>
      </c>
      <c r="S1855" t="s">
        <v>271</v>
      </c>
    </row>
    <row r="1856" spans="1:19" x14ac:dyDescent="0.35">
      <c r="A1856">
        <v>126535</v>
      </c>
      <c r="B1856">
        <v>114</v>
      </c>
      <c r="C1856" t="s">
        <v>27</v>
      </c>
      <c r="D1856" t="s">
        <v>966</v>
      </c>
      <c r="E1856">
        <v>13227.33</v>
      </c>
      <c r="F1856" s="20">
        <v>45782</v>
      </c>
      <c r="G1856" s="20">
        <v>45782</v>
      </c>
      <c r="H1856" s="20">
        <v>45782</v>
      </c>
      <c r="I1856" s="20">
        <v>45762</v>
      </c>
      <c r="J1856" s="20">
        <v>45764</v>
      </c>
      <c r="K1856" t="s">
        <v>330</v>
      </c>
      <c r="L1856" t="s">
        <v>762</v>
      </c>
      <c r="M1856" t="s">
        <v>967</v>
      </c>
      <c r="N1856" t="s">
        <v>2749</v>
      </c>
      <c r="O1856" t="s">
        <v>756</v>
      </c>
      <c r="P1856" t="s">
        <v>757</v>
      </c>
      <c r="Q1856" t="s">
        <v>758</v>
      </c>
      <c r="R1856" t="s">
        <v>266</v>
      </c>
      <c r="S1856" t="s">
        <v>271</v>
      </c>
    </row>
    <row r="1857" spans="1:19" x14ac:dyDescent="0.35">
      <c r="A1857">
        <v>126709</v>
      </c>
      <c r="B1857">
        <v>114</v>
      </c>
      <c r="C1857" t="s">
        <v>27</v>
      </c>
      <c r="D1857" t="s">
        <v>945</v>
      </c>
      <c r="E1857">
        <v>8000</v>
      </c>
      <c r="F1857" s="20">
        <v>45781</v>
      </c>
      <c r="G1857" s="20">
        <v>45782</v>
      </c>
      <c r="H1857" s="20">
        <v>45782</v>
      </c>
      <c r="I1857" s="20">
        <v>45769</v>
      </c>
      <c r="J1857" s="20">
        <v>45769</v>
      </c>
      <c r="K1857" t="s">
        <v>264</v>
      </c>
      <c r="L1857" t="s">
        <v>791</v>
      </c>
      <c r="M1857" t="s">
        <v>946</v>
      </c>
      <c r="N1857" t="s">
        <v>2750</v>
      </c>
      <c r="O1857" t="s">
        <v>756</v>
      </c>
      <c r="P1857" t="s">
        <v>757</v>
      </c>
      <c r="Q1857" t="s">
        <v>758</v>
      </c>
      <c r="R1857" t="s">
        <v>266</v>
      </c>
      <c r="S1857" t="s">
        <v>271</v>
      </c>
    </row>
    <row r="1858" spans="1:19" x14ac:dyDescent="0.35">
      <c r="A1858">
        <v>126778</v>
      </c>
      <c r="B1858">
        <v>114</v>
      </c>
      <c r="C1858" t="s">
        <v>27</v>
      </c>
      <c r="D1858" t="s">
        <v>829</v>
      </c>
      <c r="E1858">
        <v>63.74</v>
      </c>
      <c r="F1858" s="20">
        <v>45782</v>
      </c>
      <c r="G1858" s="20">
        <v>45783</v>
      </c>
      <c r="H1858" s="20">
        <v>45782</v>
      </c>
      <c r="I1858" s="20">
        <v>45753</v>
      </c>
      <c r="J1858" s="20">
        <v>45770</v>
      </c>
      <c r="K1858" t="s">
        <v>307</v>
      </c>
      <c r="L1858" t="s">
        <v>762</v>
      </c>
      <c r="M1858" t="s">
        <v>1129</v>
      </c>
      <c r="N1858" t="s">
        <v>2751</v>
      </c>
      <c r="O1858" t="s">
        <v>756</v>
      </c>
      <c r="P1858" t="s">
        <v>757</v>
      </c>
      <c r="Q1858" t="s">
        <v>758</v>
      </c>
      <c r="R1858" t="s">
        <v>266</v>
      </c>
      <c r="S1858" t="s">
        <v>2752</v>
      </c>
    </row>
    <row r="1859" spans="1:19" x14ac:dyDescent="0.35">
      <c r="A1859">
        <v>126780</v>
      </c>
      <c r="B1859">
        <v>114</v>
      </c>
      <c r="C1859" t="s">
        <v>27</v>
      </c>
      <c r="D1859" t="s">
        <v>829</v>
      </c>
      <c r="E1859">
        <v>24.86</v>
      </c>
      <c r="F1859" s="20">
        <v>45782</v>
      </c>
      <c r="G1859" s="20">
        <v>45783</v>
      </c>
      <c r="H1859" s="20">
        <v>45782</v>
      </c>
      <c r="I1859" s="20">
        <v>45750</v>
      </c>
      <c r="J1859" s="20">
        <v>45770</v>
      </c>
      <c r="K1859" t="s">
        <v>307</v>
      </c>
      <c r="L1859" t="s">
        <v>766</v>
      </c>
      <c r="M1859" t="s">
        <v>770</v>
      </c>
      <c r="N1859" t="s">
        <v>2753</v>
      </c>
      <c r="O1859" t="s">
        <v>756</v>
      </c>
      <c r="P1859" t="s">
        <v>757</v>
      </c>
      <c r="Q1859" t="s">
        <v>758</v>
      </c>
      <c r="R1859" t="s">
        <v>266</v>
      </c>
      <c r="S1859" t="s">
        <v>2752</v>
      </c>
    </row>
    <row r="1860" spans="1:19" x14ac:dyDescent="0.35">
      <c r="A1860">
        <v>126783</v>
      </c>
      <c r="B1860">
        <v>114</v>
      </c>
      <c r="C1860" t="s">
        <v>27</v>
      </c>
      <c r="D1860" t="s">
        <v>829</v>
      </c>
      <c r="E1860">
        <v>170</v>
      </c>
      <c r="F1860" s="20">
        <v>45782</v>
      </c>
      <c r="G1860" s="20">
        <v>45783</v>
      </c>
      <c r="H1860" s="20">
        <v>45782</v>
      </c>
      <c r="I1860" s="20">
        <v>45749</v>
      </c>
      <c r="J1860" s="20">
        <v>45770</v>
      </c>
      <c r="K1860" t="s">
        <v>307</v>
      </c>
      <c r="L1860" t="s">
        <v>831</v>
      </c>
      <c r="M1860" t="s">
        <v>832</v>
      </c>
      <c r="N1860" t="s">
        <v>2754</v>
      </c>
      <c r="O1860" t="s">
        <v>756</v>
      </c>
      <c r="P1860" t="s">
        <v>757</v>
      </c>
      <c r="Q1860" t="s">
        <v>758</v>
      </c>
      <c r="R1860" t="s">
        <v>266</v>
      </c>
      <c r="S1860" t="s">
        <v>2752</v>
      </c>
    </row>
    <row r="1861" spans="1:19" x14ac:dyDescent="0.35">
      <c r="A1861">
        <v>126784</v>
      </c>
      <c r="B1861">
        <v>114</v>
      </c>
      <c r="C1861" t="s">
        <v>27</v>
      </c>
      <c r="D1861" t="s">
        <v>829</v>
      </c>
      <c r="E1861">
        <v>112.08</v>
      </c>
      <c r="F1861" s="20">
        <v>45782</v>
      </c>
      <c r="G1861" s="20">
        <v>45783</v>
      </c>
      <c r="H1861" s="20">
        <v>45782</v>
      </c>
      <c r="I1861" s="20">
        <v>45753</v>
      </c>
      <c r="J1861" s="20">
        <v>45770</v>
      </c>
      <c r="K1861" t="s">
        <v>307</v>
      </c>
      <c r="L1861" t="s">
        <v>766</v>
      </c>
      <c r="M1861" t="s">
        <v>767</v>
      </c>
      <c r="N1861" t="s">
        <v>2755</v>
      </c>
      <c r="O1861" t="s">
        <v>756</v>
      </c>
      <c r="P1861" t="s">
        <v>757</v>
      </c>
      <c r="Q1861" t="s">
        <v>758</v>
      </c>
      <c r="R1861" t="s">
        <v>266</v>
      </c>
      <c r="S1861" t="s">
        <v>2752</v>
      </c>
    </row>
    <row r="1862" spans="1:19" x14ac:dyDescent="0.35">
      <c r="A1862">
        <v>126786</v>
      </c>
      <c r="B1862">
        <v>114</v>
      </c>
      <c r="C1862" t="s">
        <v>27</v>
      </c>
      <c r="D1862" t="s">
        <v>829</v>
      </c>
      <c r="E1862">
        <v>78.900000000000006</v>
      </c>
      <c r="F1862" s="20">
        <v>45782</v>
      </c>
      <c r="G1862" s="20">
        <v>45783</v>
      </c>
      <c r="H1862" s="20">
        <v>45782</v>
      </c>
      <c r="I1862" s="20">
        <v>45749</v>
      </c>
      <c r="J1862" s="20">
        <v>45770</v>
      </c>
      <c r="K1862" t="s">
        <v>307</v>
      </c>
      <c r="L1862" t="s">
        <v>831</v>
      </c>
      <c r="M1862" t="s">
        <v>832</v>
      </c>
      <c r="N1862" t="s">
        <v>2756</v>
      </c>
      <c r="O1862" t="s">
        <v>756</v>
      </c>
      <c r="P1862" t="s">
        <v>757</v>
      </c>
      <c r="Q1862" t="s">
        <v>758</v>
      </c>
      <c r="R1862" t="s">
        <v>266</v>
      </c>
      <c r="S1862" t="s">
        <v>2752</v>
      </c>
    </row>
    <row r="1863" spans="1:19" x14ac:dyDescent="0.35">
      <c r="A1863">
        <v>126788</v>
      </c>
      <c r="B1863">
        <v>114</v>
      </c>
      <c r="C1863" t="s">
        <v>27</v>
      </c>
      <c r="D1863" t="s">
        <v>829</v>
      </c>
      <c r="E1863">
        <v>365.89</v>
      </c>
      <c r="F1863" s="20">
        <v>45782</v>
      </c>
      <c r="G1863" s="20">
        <v>45783</v>
      </c>
      <c r="H1863" s="20">
        <v>45782</v>
      </c>
      <c r="I1863" s="20">
        <v>45754</v>
      </c>
      <c r="J1863" s="20">
        <v>45770</v>
      </c>
      <c r="K1863" t="s">
        <v>307</v>
      </c>
      <c r="L1863" t="s">
        <v>831</v>
      </c>
      <c r="M1863" t="s">
        <v>832</v>
      </c>
      <c r="N1863" t="s">
        <v>2757</v>
      </c>
      <c r="O1863" t="s">
        <v>756</v>
      </c>
      <c r="P1863" t="s">
        <v>757</v>
      </c>
      <c r="Q1863" t="s">
        <v>758</v>
      </c>
      <c r="R1863" t="s">
        <v>266</v>
      </c>
      <c r="S1863" t="s">
        <v>2752</v>
      </c>
    </row>
    <row r="1864" spans="1:19" x14ac:dyDescent="0.35">
      <c r="A1864">
        <v>126791</v>
      </c>
      <c r="B1864">
        <v>114</v>
      </c>
      <c r="C1864" t="s">
        <v>27</v>
      </c>
      <c r="D1864" t="s">
        <v>829</v>
      </c>
      <c r="E1864">
        <v>55.8</v>
      </c>
      <c r="F1864" s="20">
        <v>45782</v>
      </c>
      <c r="G1864" s="20">
        <v>45783</v>
      </c>
      <c r="H1864" s="20">
        <v>45782</v>
      </c>
      <c r="I1864" s="20">
        <v>45754</v>
      </c>
      <c r="J1864" s="20">
        <v>45770</v>
      </c>
      <c r="K1864" t="s">
        <v>307</v>
      </c>
      <c r="L1864" t="s">
        <v>831</v>
      </c>
      <c r="M1864" t="s">
        <v>832</v>
      </c>
      <c r="N1864" t="s">
        <v>2758</v>
      </c>
      <c r="O1864" t="s">
        <v>756</v>
      </c>
      <c r="P1864" t="s">
        <v>757</v>
      </c>
      <c r="Q1864" t="s">
        <v>758</v>
      </c>
      <c r="R1864" t="s">
        <v>266</v>
      </c>
      <c r="S1864" t="s">
        <v>2752</v>
      </c>
    </row>
    <row r="1865" spans="1:19" x14ac:dyDescent="0.35">
      <c r="A1865">
        <v>126792</v>
      </c>
      <c r="B1865">
        <v>114</v>
      </c>
      <c r="C1865" t="s">
        <v>27</v>
      </c>
      <c r="D1865" t="s">
        <v>829</v>
      </c>
      <c r="E1865">
        <v>65.89</v>
      </c>
      <c r="F1865" s="20">
        <v>45782</v>
      </c>
      <c r="G1865" s="20">
        <v>45783</v>
      </c>
      <c r="H1865" s="20">
        <v>45782</v>
      </c>
      <c r="I1865" s="20">
        <v>45767</v>
      </c>
      <c r="J1865" s="20">
        <v>45770</v>
      </c>
      <c r="K1865" t="s">
        <v>307</v>
      </c>
      <c r="L1865" t="s">
        <v>766</v>
      </c>
      <c r="M1865" t="s">
        <v>767</v>
      </c>
      <c r="N1865" t="s">
        <v>2759</v>
      </c>
      <c r="O1865" t="s">
        <v>756</v>
      </c>
      <c r="P1865" t="s">
        <v>757</v>
      </c>
      <c r="Q1865" t="s">
        <v>758</v>
      </c>
      <c r="R1865" t="s">
        <v>266</v>
      </c>
      <c r="S1865" t="s">
        <v>2752</v>
      </c>
    </row>
    <row r="1866" spans="1:19" x14ac:dyDescent="0.35">
      <c r="A1866">
        <v>126793</v>
      </c>
      <c r="B1866">
        <v>114</v>
      </c>
      <c r="C1866" t="s">
        <v>27</v>
      </c>
      <c r="D1866" t="s">
        <v>829</v>
      </c>
      <c r="E1866">
        <v>134.80000000000001</v>
      </c>
      <c r="F1866" s="20">
        <v>45782</v>
      </c>
      <c r="G1866" s="20">
        <v>45783</v>
      </c>
      <c r="H1866" s="20">
        <v>45782</v>
      </c>
      <c r="I1866" s="20">
        <v>45756</v>
      </c>
      <c r="J1866" s="20">
        <v>45770</v>
      </c>
      <c r="K1866" t="s">
        <v>307</v>
      </c>
      <c r="L1866" t="s">
        <v>762</v>
      </c>
      <c r="M1866" t="s">
        <v>837</v>
      </c>
      <c r="N1866" t="s">
        <v>2760</v>
      </c>
      <c r="O1866" t="s">
        <v>756</v>
      </c>
      <c r="P1866" t="s">
        <v>757</v>
      </c>
      <c r="Q1866" t="s">
        <v>758</v>
      </c>
      <c r="R1866" t="s">
        <v>266</v>
      </c>
      <c r="S1866" t="s">
        <v>2752</v>
      </c>
    </row>
    <row r="1867" spans="1:19" x14ac:dyDescent="0.35">
      <c r="A1867">
        <v>126795</v>
      </c>
      <c r="B1867">
        <v>114</v>
      </c>
      <c r="C1867" t="s">
        <v>27</v>
      </c>
      <c r="D1867" t="s">
        <v>829</v>
      </c>
      <c r="E1867">
        <v>114.65</v>
      </c>
      <c r="F1867" s="20">
        <v>45782</v>
      </c>
      <c r="G1867" s="20">
        <v>45783</v>
      </c>
      <c r="H1867" s="20">
        <v>45782</v>
      </c>
      <c r="I1867" s="20">
        <v>45756</v>
      </c>
      <c r="J1867" s="20">
        <v>45770</v>
      </c>
      <c r="K1867" t="s">
        <v>307</v>
      </c>
      <c r="L1867" t="s">
        <v>762</v>
      </c>
      <c r="M1867" t="s">
        <v>763</v>
      </c>
      <c r="N1867" t="s">
        <v>2761</v>
      </c>
      <c r="O1867" t="s">
        <v>756</v>
      </c>
      <c r="P1867" t="s">
        <v>757</v>
      </c>
      <c r="Q1867" t="s">
        <v>758</v>
      </c>
      <c r="R1867" t="s">
        <v>266</v>
      </c>
      <c r="S1867" t="s">
        <v>2752</v>
      </c>
    </row>
    <row r="1868" spans="1:19" x14ac:dyDescent="0.35">
      <c r="A1868">
        <v>126796</v>
      </c>
      <c r="B1868">
        <v>114</v>
      </c>
      <c r="C1868" t="s">
        <v>27</v>
      </c>
      <c r="D1868" t="s">
        <v>829</v>
      </c>
      <c r="E1868">
        <v>20.7</v>
      </c>
      <c r="F1868" s="20">
        <v>45782</v>
      </c>
      <c r="G1868" s="20">
        <v>45783</v>
      </c>
      <c r="H1868" s="20">
        <v>45782</v>
      </c>
      <c r="I1868" s="20">
        <v>45761</v>
      </c>
      <c r="J1868" s="20">
        <v>45770</v>
      </c>
      <c r="K1868" t="s">
        <v>307</v>
      </c>
      <c r="L1868" t="s">
        <v>831</v>
      </c>
      <c r="M1868" t="s">
        <v>832</v>
      </c>
      <c r="N1868" t="s">
        <v>2762</v>
      </c>
      <c r="O1868" t="s">
        <v>756</v>
      </c>
      <c r="P1868" t="s">
        <v>757</v>
      </c>
      <c r="Q1868" t="s">
        <v>758</v>
      </c>
      <c r="R1868" t="s">
        <v>266</v>
      </c>
      <c r="S1868" t="s">
        <v>2752</v>
      </c>
    </row>
    <row r="1869" spans="1:19" x14ac:dyDescent="0.35">
      <c r="A1869">
        <v>126798</v>
      </c>
      <c r="B1869">
        <v>114</v>
      </c>
      <c r="C1869" t="s">
        <v>27</v>
      </c>
      <c r="D1869" t="s">
        <v>829</v>
      </c>
      <c r="E1869">
        <v>40.049999999999997</v>
      </c>
      <c r="F1869" s="20">
        <v>45782</v>
      </c>
      <c r="G1869" s="20">
        <v>45783</v>
      </c>
      <c r="H1869" s="20">
        <v>45782</v>
      </c>
      <c r="I1869" s="20">
        <v>45761</v>
      </c>
      <c r="J1869" s="20">
        <v>45770</v>
      </c>
      <c r="K1869" t="s">
        <v>307</v>
      </c>
      <c r="L1869" t="s">
        <v>766</v>
      </c>
      <c r="M1869" t="s">
        <v>767</v>
      </c>
      <c r="N1869" t="s">
        <v>2763</v>
      </c>
      <c r="O1869" t="s">
        <v>756</v>
      </c>
      <c r="P1869" t="s">
        <v>757</v>
      </c>
      <c r="Q1869" t="s">
        <v>758</v>
      </c>
      <c r="R1869" t="s">
        <v>266</v>
      </c>
      <c r="S1869" t="s">
        <v>2752</v>
      </c>
    </row>
    <row r="1870" spans="1:19" x14ac:dyDescent="0.35">
      <c r="A1870">
        <v>126799</v>
      </c>
      <c r="B1870">
        <v>114</v>
      </c>
      <c r="C1870" t="s">
        <v>27</v>
      </c>
      <c r="D1870" t="s">
        <v>829</v>
      </c>
      <c r="E1870">
        <v>52</v>
      </c>
      <c r="F1870" s="20">
        <v>45782</v>
      </c>
      <c r="G1870" s="20">
        <v>45783</v>
      </c>
      <c r="H1870" s="20">
        <v>45782</v>
      </c>
      <c r="I1870" s="20">
        <v>45763</v>
      </c>
      <c r="J1870" s="20">
        <v>45770</v>
      </c>
      <c r="K1870" t="s">
        <v>307</v>
      </c>
      <c r="L1870" t="s">
        <v>831</v>
      </c>
      <c r="M1870" t="s">
        <v>832</v>
      </c>
      <c r="N1870" t="s">
        <v>2764</v>
      </c>
      <c r="O1870" t="s">
        <v>756</v>
      </c>
      <c r="P1870" t="s">
        <v>757</v>
      </c>
      <c r="Q1870" t="s">
        <v>758</v>
      </c>
      <c r="R1870" t="s">
        <v>266</v>
      </c>
      <c r="S1870" t="s">
        <v>2752</v>
      </c>
    </row>
    <row r="1871" spans="1:19" x14ac:dyDescent="0.35">
      <c r="A1871">
        <v>126800</v>
      </c>
      <c r="B1871">
        <v>114</v>
      </c>
      <c r="C1871" t="s">
        <v>27</v>
      </c>
      <c r="D1871" t="s">
        <v>829</v>
      </c>
      <c r="E1871">
        <v>19.5</v>
      </c>
      <c r="F1871" s="20">
        <v>45782</v>
      </c>
      <c r="G1871" s="20">
        <v>45783</v>
      </c>
      <c r="H1871" s="20">
        <v>45782</v>
      </c>
      <c r="I1871" s="20">
        <v>45757</v>
      </c>
      <c r="J1871" s="20">
        <v>45770</v>
      </c>
      <c r="K1871" t="s">
        <v>307</v>
      </c>
      <c r="L1871" t="s">
        <v>831</v>
      </c>
      <c r="M1871" t="s">
        <v>832</v>
      </c>
      <c r="N1871" t="s">
        <v>2765</v>
      </c>
      <c r="O1871" t="s">
        <v>756</v>
      </c>
      <c r="P1871" t="s">
        <v>757</v>
      </c>
      <c r="Q1871" t="s">
        <v>758</v>
      </c>
      <c r="R1871" t="s">
        <v>266</v>
      </c>
      <c r="S1871" t="s">
        <v>2752</v>
      </c>
    </row>
    <row r="1872" spans="1:19" x14ac:dyDescent="0.35">
      <c r="A1872">
        <v>126802</v>
      </c>
      <c r="B1872">
        <v>114</v>
      </c>
      <c r="C1872" t="s">
        <v>27</v>
      </c>
      <c r="D1872" t="s">
        <v>829</v>
      </c>
      <c r="E1872">
        <v>23.9</v>
      </c>
      <c r="F1872" s="20">
        <v>45782</v>
      </c>
      <c r="G1872" s="20">
        <v>45783</v>
      </c>
      <c r="H1872" s="20">
        <v>45782</v>
      </c>
      <c r="I1872" s="20">
        <v>45759</v>
      </c>
      <c r="J1872" s="20">
        <v>45770</v>
      </c>
      <c r="K1872" t="s">
        <v>307</v>
      </c>
      <c r="L1872" t="s">
        <v>831</v>
      </c>
      <c r="M1872" t="s">
        <v>832</v>
      </c>
      <c r="N1872" t="s">
        <v>2766</v>
      </c>
      <c r="O1872" t="s">
        <v>756</v>
      </c>
      <c r="P1872" t="s">
        <v>757</v>
      </c>
      <c r="Q1872" t="s">
        <v>758</v>
      </c>
      <c r="R1872" t="s">
        <v>266</v>
      </c>
      <c r="S1872" t="s">
        <v>2752</v>
      </c>
    </row>
    <row r="1873" spans="1:19" x14ac:dyDescent="0.35">
      <c r="A1873">
        <v>126804</v>
      </c>
      <c r="B1873">
        <v>114</v>
      </c>
      <c r="C1873" t="s">
        <v>27</v>
      </c>
      <c r="D1873" t="s">
        <v>829</v>
      </c>
      <c r="E1873">
        <v>36.57</v>
      </c>
      <c r="F1873" s="20">
        <v>45782</v>
      </c>
      <c r="G1873" s="20">
        <v>45783</v>
      </c>
      <c r="H1873" s="20">
        <v>45782</v>
      </c>
      <c r="I1873" s="20">
        <v>45752</v>
      </c>
      <c r="J1873" s="20">
        <v>45770</v>
      </c>
      <c r="K1873" t="s">
        <v>307</v>
      </c>
      <c r="L1873" t="s">
        <v>831</v>
      </c>
      <c r="M1873" t="s">
        <v>832</v>
      </c>
      <c r="N1873" t="s">
        <v>2767</v>
      </c>
      <c r="O1873" t="s">
        <v>756</v>
      </c>
      <c r="P1873" t="s">
        <v>757</v>
      </c>
      <c r="Q1873" t="s">
        <v>758</v>
      </c>
      <c r="R1873" t="s">
        <v>266</v>
      </c>
      <c r="S1873" t="s">
        <v>2752</v>
      </c>
    </row>
    <row r="1874" spans="1:19" x14ac:dyDescent="0.35">
      <c r="A1874">
        <v>126806</v>
      </c>
      <c r="B1874">
        <v>114</v>
      </c>
      <c r="C1874" t="s">
        <v>27</v>
      </c>
      <c r="D1874" t="s">
        <v>829</v>
      </c>
      <c r="E1874">
        <v>5</v>
      </c>
      <c r="F1874" s="20">
        <v>45782</v>
      </c>
      <c r="G1874" s="20">
        <v>45783</v>
      </c>
      <c r="H1874" s="20">
        <v>45782</v>
      </c>
      <c r="I1874" s="20">
        <v>45769</v>
      </c>
      <c r="J1874" s="20">
        <v>45770</v>
      </c>
      <c r="K1874" t="s">
        <v>307</v>
      </c>
      <c r="L1874" t="s">
        <v>762</v>
      </c>
      <c r="M1874" t="s">
        <v>837</v>
      </c>
      <c r="N1874" t="s">
        <v>2768</v>
      </c>
      <c r="O1874" t="s">
        <v>756</v>
      </c>
      <c r="P1874" t="s">
        <v>757</v>
      </c>
      <c r="Q1874" t="s">
        <v>758</v>
      </c>
      <c r="R1874" t="s">
        <v>266</v>
      </c>
      <c r="S1874" t="s">
        <v>2752</v>
      </c>
    </row>
    <row r="1875" spans="1:19" x14ac:dyDescent="0.35">
      <c r="A1875">
        <v>126807</v>
      </c>
      <c r="B1875">
        <v>114</v>
      </c>
      <c r="C1875" t="s">
        <v>27</v>
      </c>
      <c r="D1875" t="s">
        <v>829</v>
      </c>
      <c r="E1875">
        <v>244</v>
      </c>
      <c r="F1875" s="20">
        <v>45782</v>
      </c>
      <c r="G1875" s="20">
        <v>45783</v>
      </c>
      <c r="H1875" s="20">
        <v>45782</v>
      </c>
      <c r="I1875" s="20">
        <v>45769</v>
      </c>
      <c r="J1875" s="20">
        <v>45770</v>
      </c>
      <c r="K1875" t="s">
        <v>307</v>
      </c>
      <c r="L1875" t="s">
        <v>762</v>
      </c>
      <c r="M1875" t="s">
        <v>763</v>
      </c>
      <c r="N1875" t="s">
        <v>2769</v>
      </c>
      <c r="O1875" t="s">
        <v>756</v>
      </c>
      <c r="P1875" t="s">
        <v>757</v>
      </c>
      <c r="Q1875" t="s">
        <v>758</v>
      </c>
      <c r="R1875" t="s">
        <v>266</v>
      </c>
      <c r="S1875" t="s">
        <v>2752</v>
      </c>
    </row>
    <row r="1876" spans="1:19" x14ac:dyDescent="0.35">
      <c r="A1876">
        <v>126971</v>
      </c>
      <c r="B1876">
        <v>114</v>
      </c>
      <c r="C1876" t="s">
        <v>27</v>
      </c>
      <c r="D1876" t="s">
        <v>801</v>
      </c>
      <c r="E1876">
        <v>460.2</v>
      </c>
      <c r="F1876" s="20">
        <v>45780</v>
      </c>
      <c r="G1876" s="20">
        <v>45782</v>
      </c>
      <c r="H1876" s="20">
        <v>45782</v>
      </c>
      <c r="I1876" s="20">
        <v>45765</v>
      </c>
      <c r="J1876" s="20">
        <v>45771</v>
      </c>
      <c r="K1876" t="s">
        <v>330</v>
      </c>
      <c r="L1876" t="s">
        <v>766</v>
      </c>
      <c r="M1876" t="s">
        <v>767</v>
      </c>
      <c r="N1876" t="s">
        <v>2770</v>
      </c>
      <c r="O1876" t="s">
        <v>756</v>
      </c>
      <c r="P1876" t="s">
        <v>757</v>
      </c>
      <c r="Q1876" t="s">
        <v>758</v>
      </c>
      <c r="R1876" t="s">
        <v>266</v>
      </c>
      <c r="S1876" t="s">
        <v>271</v>
      </c>
    </row>
    <row r="1877" spans="1:19" x14ac:dyDescent="0.35">
      <c r="A1877">
        <v>126972</v>
      </c>
      <c r="B1877">
        <v>114</v>
      </c>
      <c r="C1877" t="s">
        <v>27</v>
      </c>
      <c r="D1877" t="s">
        <v>2142</v>
      </c>
      <c r="E1877">
        <v>511.37</v>
      </c>
      <c r="F1877" s="20">
        <v>45780</v>
      </c>
      <c r="G1877" s="20">
        <v>45782</v>
      </c>
      <c r="H1877" s="20">
        <v>45782</v>
      </c>
      <c r="I1877" s="20">
        <v>45764</v>
      </c>
      <c r="J1877" s="20">
        <v>45771</v>
      </c>
      <c r="K1877" t="s">
        <v>330</v>
      </c>
      <c r="L1877" t="s">
        <v>766</v>
      </c>
      <c r="M1877" t="s">
        <v>767</v>
      </c>
      <c r="N1877" t="s">
        <v>2771</v>
      </c>
      <c r="O1877" t="s">
        <v>756</v>
      </c>
      <c r="P1877" t="s">
        <v>757</v>
      </c>
      <c r="Q1877" t="s">
        <v>758</v>
      </c>
      <c r="R1877" t="s">
        <v>266</v>
      </c>
      <c r="S1877" t="s">
        <v>271</v>
      </c>
    </row>
    <row r="1878" spans="1:19" x14ac:dyDescent="0.35">
      <c r="A1878">
        <v>126975</v>
      </c>
      <c r="B1878">
        <v>114</v>
      </c>
      <c r="C1878" t="s">
        <v>27</v>
      </c>
      <c r="D1878" t="s">
        <v>826</v>
      </c>
      <c r="E1878">
        <v>2799</v>
      </c>
      <c r="F1878" s="20">
        <v>45781</v>
      </c>
      <c r="G1878" s="20">
        <v>45782</v>
      </c>
      <c r="H1878" s="20">
        <v>45782</v>
      </c>
      <c r="I1878" s="20">
        <v>45766</v>
      </c>
      <c r="J1878" s="20">
        <v>45771</v>
      </c>
      <c r="K1878" t="s">
        <v>330</v>
      </c>
      <c r="L1878" t="s">
        <v>766</v>
      </c>
      <c r="M1878" t="s">
        <v>767</v>
      </c>
      <c r="N1878" t="s">
        <v>2772</v>
      </c>
      <c r="O1878" t="s">
        <v>756</v>
      </c>
      <c r="P1878" t="s">
        <v>757</v>
      </c>
      <c r="Q1878" t="s">
        <v>758</v>
      </c>
      <c r="R1878" t="s">
        <v>266</v>
      </c>
      <c r="S1878" t="s">
        <v>271</v>
      </c>
    </row>
    <row r="1879" spans="1:19" x14ac:dyDescent="0.35">
      <c r="A1879">
        <v>126977</v>
      </c>
      <c r="B1879">
        <v>114</v>
      </c>
      <c r="C1879" t="s">
        <v>27</v>
      </c>
      <c r="D1879" t="s">
        <v>804</v>
      </c>
      <c r="E1879">
        <v>2286.44</v>
      </c>
      <c r="F1879" s="20">
        <v>45782</v>
      </c>
      <c r="G1879" s="20">
        <v>45782</v>
      </c>
      <c r="H1879" s="20">
        <v>45782</v>
      </c>
      <c r="I1879" s="20">
        <v>45764</v>
      </c>
      <c r="J1879" s="20">
        <v>45771</v>
      </c>
      <c r="K1879" t="s">
        <v>330</v>
      </c>
      <c r="L1879" t="s">
        <v>766</v>
      </c>
      <c r="M1879" t="s">
        <v>767</v>
      </c>
      <c r="N1879" t="s">
        <v>2773</v>
      </c>
      <c r="O1879" t="s">
        <v>756</v>
      </c>
      <c r="P1879" t="s">
        <v>757</v>
      </c>
      <c r="Q1879" t="s">
        <v>758</v>
      </c>
      <c r="R1879" t="s">
        <v>266</v>
      </c>
      <c r="S1879" t="s">
        <v>271</v>
      </c>
    </row>
    <row r="1880" spans="1:19" x14ac:dyDescent="0.35">
      <c r="A1880">
        <v>126983</v>
      </c>
      <c r="B1880">
        <v>114</v>
      </c>
      <c r="C1880" t="s">
        <v>27</v>
      </c>
      <c r="D1880" t="s">
        <v>817</v>
      </c>
      <c r="E1880">
        <v>3906.2</v>
      </c>
      <c r="F1880" s="20">
        <v>45782</v>
      </c>
      <c r="G1880" s="20">
        <v>45782</v>
      </c>
      <c r="H1880" s="20">
        <v>45782</v>
      </c>
      <c r="I1880" s="20">
        <v>45768</v>
      </c>
      <c r="J1880" s="20">
        <v>45771</v>
      </c>
      <c r="K1880" t="s">
        <v>330</v>
      </c>
      <c r="L1880" t="s">
        <v>766</v>
      </c>
      <c r="M1880" t="s">
        <v>767</v>
      </c>
      <c r="N1880" t="s">
        <v>2774</v>
      </c>
      <c r="O1880" t="s">
        <v>756</v>
      </c>
      <c r="P1880" t="s">
        <v>757</v>
      </c>
      <c r="Q1880" t="s">
        <v>758</v>
      </c>
      <c r="R1880" t="s">
        <v>266</v>
      </c>
      <c r="S1880" t="s">
        <v>271</v>
      </c>
    </row>
    <row r="1881" spans="1:19" x14ac:dyDescent="0.35">
      <c r="A1881">
        <v>127034</v>
      </c>
      <c r="B1881">
        <v>114</v>
      </c>
      <c r="C1881" t="s">
        <v>27</v>
      </c>
      <c r="D1881" t="s">
        <v>2142</v>
      </c>
      <c r="E1881">
        <v>318.75</v>
      </c>
      <c r="F1881" s="20">
        <v>45782</v>
      </c>
      <c r="G1881" s="20">
        <v>45782</v>
      </c>
      <c r="H1881" s="20">
        <v>45782</v>
      </c>
      <c r="I1881" s="20">
        <v>45764</v>
      </c>
      <c r="J1881" s="20">
        <v>45771</v>
      </c>
      <c r="K1881" t="s">
        <v>330</v>
      </c>
      <c r="L1881" t="s">
        <v>766</v>
      </c>
      <c r="M1881" t="s">
        <v>767</v>
      </c>
      <c r="N1881" t="s">
        <v>2775</v>
      </c>
      <c r="O1881" t="s">
        <v>756</v>
      </c>
      <c r="P1881" t="s">
        <v>757</v>
      </c>
      <c r="Q1881" t="s">
        <v>758</v>
      </c>
      <c r="R1881" t="s">
        <v>266</v>
      </c>
      <c r="S1881" t="s">
        <v>271</v>
      </c>
    </row>
    <row r="1882" spans="1:19" x14ac:dyDescent="0.35">
      <c r="A1882">
        <v>126036</v>
      </c>
      <c r="B1882">
        <v>114</v>
      </c>
      <c r="C1882" t="s">
        <v>27</v>
      </c>
      <c r="D1882" t="s">
        <v>829</v>
      </c>
      <c r="E1882">
        <v>405</v>
      </c>
      <c r="F1882" s="20">
        <v>45782</v>
      </c>
      <c r="G1882" s="20">
        <v>45783</v>
      </c>
      <c r="H1882" s="20">
        <v>45782</v>
      </c>
      <c r="I1882" s="20">
        <v>45762</v>
      </c>
      <c r="J1882" s="20">
        <v>45763</v>
      </c>
      <c r="K1882" t="s">
        <v>307</v>
      </c>
      <c r="L1882" t="s">
        <v>831</v>
      </c>
      <c r="M1882" t="s">
        <v>832</v>
      </c>
      <c r="N1882" t="s">
        <v>2776</v>
      </c>
      <c r="O1882" t="s">
        <v>756</v>
      </c>
      <c r="P1882" t="s">
        <v>757</v>
      </c>
      <c r="Q1882" t="s">
        <v>758</v>
      </c>
      <c r="R1882" t="s">
        <v>266</v>
      </c>
      <c r="S1882" t="s">
        <v>2777</v>
      </c>
    </row>
    <row r="1883" spans="1:19" x14ac:dyDescent="0.35">
      <c r="A1883">
        <v>122703</v>
      </c>
      <c r="B1883">
        <v>114</v>
      </c>
      <c r="C1883" t="s">
        <v>27</v>
      </c>
      <c r="D1883" t="s">
        <v>541</v>
      </c>
      <c r="E1883">
        <v>3025.41</v>
      </c>
      <c r="F1883" s="20">
        <v>45782</v>
      </c>
      <c r="G1883" s="20">
        <v>45782</v>
      </c>
      <c r="H1883" s="20">
        <v>45782</v>
      </c>
      <c r="I1883" s="20">
        <v>45749</v>
      </c>
      <c r="J1883" s="20">
        <v>45754</v>
      </c>
      <c r="K1883" t="s">
        <v>330</v>
      </c>
      <c r="L1883" t="s">
        <v>766</v>
      </c>
      <c r="M1883" t="s">
        <v>770</v>
      </c>
      <c r="N1883" t="s">
        <v>2778</v>
      </c>
      <c r="O1883" t="s">
        <v>756</v>
      </c>
      <c r="P1883" t="s">
        <v>757</v>
      </c>
      <c r="Q1883" t="s">
        <v>758</v>
      </c>
      <c r="R1883" t="s">
        <v>266</v>
      </c>
      <c r="S1883" t="s">
        <v>271</v>
      </c>
    </row>
    <row r="1884" spans="1:19" x14ac:dyDescent="0.35">
      <c r="A1884">
        <v>122704</v>
      </c>
      <c r="B1884">
        <v>114</v>
      </c>
      <c r="C1884" t="s">
        <v>27</v>
      </c>
      <c r="D1884" t="s">
        <v>541</v>
      </c>
      <c r="E1884">
        <v>1383.44</v>
      </c>
      <c r="F1884" s="20">
        <v>45782</v>
      </c>
      <c r="G1884" s="20">
        <v>45782</v>
      </c>
      <c r="H1884" s="20">
        <v>45782</v>
      </c>
      <c r="I1884" s="20">
        <v>45750</v>
      </c>
      <c r="J1884" s="20">
        <v>45754</v>
      </c>
      <c r="K1884" t="s">
        <v>330</v>
      </c>
      <c r="L1884" t="s">
        <v>766</v>
      </c>
      <c r="M1884" t="s">
        <v>770</v>
      </c>
      <c r="N1884" t="s">
        <v>2779</v>
      </c>
      <c r="O1884" t="s">
        <v>756</v>
      </c>
      <c r="P1884" t="s">
        <v>757</v>
      </c>
      <c r="Q1884" t="s">
        <v>758</v>
      </c>
      <c r="R1884" t="s">
        <v>266</v>
      </c>
      <c r="S1884" t="s">
        <v>271</v>
      </c>
    </row>
    <row r="1885" spans="1:19" x14ac:dyDescent="0.35">
      <c r="A1885">
        <v>123871</v>
      </c>
      <c r="B1885">
        <v>114</v>
      </c>
      <c r="C1885" t="s">
        <v>27</v>
      </c>
      <c r="D1885" t="s">
        <v>541</v>
      </c>
      <c r="E1885">
        <v>1382.15</v>
      </c>
      <c r="F1885" s="20">
        <v>45782</v>
      </c>
      <c r="G1885" s="20">
        <v>45782</v>
      </c>
      <c r="H1885" s="20">
        <v>45782</v>
      </c>
      <c r="I1885" s="20">
        <v>45749</v>
      </c>
      <c r="J1885" s="20">
        <v>45754</v>
      </c>
      <c r="K1885" t="s">
        <v>330</v>
      </c>
      <c r="L1885" t="s">
        <v>766</v>
      </c>
      <c r="M1885" t="s">
        <v>770</v>
      </c>
      <c r="N1885" t="s">
        <v>2780</v>
      </c>
      <c r="O1885" t="s">
        <v>756</v>
      </c>
      <c r="P1885" t="s">
        <v>757</v>
      </c>
      <c r="Q1885" t="s">
        <v>758</v>
      </c>
      <c r="R1885" t="s">
        <v>266</v>
      </c>
      <c r="S1885" t="s">
        <v>271</v>
      </c>
    </row>
    <row r="1886" spans="1:19" x14ac:dyDescent="0.35">
      <c r="A1886">
        <v>124007</v>
      </c>
      <c r="B1886">
        <v>114</v>
      </c>
      <c r="C1886" t="s">
        <v>27</v>
      </c>
      <c r="D1886" t="s">
        <v>541</v>
      </c>
      <c r="E1886">
        <v>3252.89</v>
      </c>
      <c r="F1886" s="20">
        <v>45782</v>
      </c>
      <c r="G1886" s="20">
        <v>45782</v>
      </c>
      <c r="H1886" s="20">
        <v>45782</v>
      </c>
      <c r="I1886" s="20">
        <v>45751</v>
      </c>
      <c r="J1886" s="20">
        <v>45754</v>
      </c>
      <c r="K1886" t="s">
        <v>330</v>
      </c>
      <c r="L1886" t="s">
        <v>766</v>
      </c>
      <c r="M1886" t="s">
        <v>770</v>
      </c>
      <c r="N1886" t="s">
        <v>2781</v>
      </c>
      <c r="O1886" t="s">
        <v>756</v>
      </c>
      <c r="P1886" t="s">
        <v>757</v>
      </c>
      <c r="Q1886" t="s">
        <v>758</v>
      </c>
      <c r="R1886" t="s">
        <v>266</v>
      </c>
      <c r="S1886" t="s">
        <v>271</v>
      </c>
    </row>
    <row r="1887" spans="1:19" x14ac:dyDescent="0.35">
      <c r="A1887">
        <v>124121</v>
      </c>
      <c r="B1887">
        <v>114</v>
      </c>
      <c r="C1887" t="s">
        <v>27</v>
      </c>
      <c r="D1887" t="s">
        <v>952</v>
      </c>
      <c r="E1887">
        <v>2500.8000000000002</v>
      </c>
      <c r="F1887" s="20">
        <v>45782</v>
      </c>
      <c r="G1887" s="20">
        <v>45782</v>
      </c>
      <c r="H1887" s="20">
        <v>45782</v>
      </c>
      <c r="I1887" s="20">
        <v>45754</v>
      </c>
      <c r="J1887" s="20">
        <v>45755</v>
      </c>
      <c r="K1887" t="s">
        <v>330</v>
      </c>
      <c r="L1887" t="s">
        <v>766</v>
      </c>
      <c r="M1887" t="s">
        <v>770</v>
      </c>
      <c r="N1887" t="s">
        <v>2782</v>
      </c>
      <c r="O1887" t="s">
        <v>756</v>
      </c>
      <c r="P1887" t="s">
        <v>757</v>
      </c>
      <c r="Q1887" t="s">
        <v>758</v>
      </c>
      <c r="R1887" t="s">
        <v>266</v>
      </c>
      <c r="S1887" t="s">
        <v>271</v>
      </c>
    </row>
    <row r="1888" spans="1:19" x14ac:dyDescent="0.35">
      <c r="A1888">
        <v>124253</v>
      </c>
      <c r="B1888">
        <v>114</v>
      </c>
      <c r="C1888" t="s">
        <v>27</v>
      </c>
      <c r="D1888" t="s">
        <v>1533</v>
      </c>
      <c r="E1888">
        <v>810</v>
      </c>
      <c r="F1888" s="20">
        <v>45780</v>
      </c>
      <c r="G1888" s="20">
        <v>45782</v>
      </c>
      <c r="H1888" s="20">
        <v>45782</v>
      </c>
      <c r="I1888" s="20">
        <v>45750</v>
      </c>
      <c r="J1888" s="20">
        <v>45756</v>
      </c>
      <c r="K1888" t="s">
        <v>330</v>
      </c>
      <c r="L1888" t="s">
        <v>766</v>
      </c>
      <c r="M1888" t="s">
        <v>770</v>
      </c>
      <c r="N1888" t="s">
        <v>2783</v>
      </c>
      <c r="O1888" t="s">
        <v>756</v>
      </c>
      <c r="P1888" t="s">
        <v>757</v>
      </c>
      <c r="Q1888" t="s">
        <v>758</v>
      </c>
      <c r="R1888" t="s">
        <v>266</v>
      </c>
      <c r="S1888" t="s">
        <v>271</v>
      </c>
    </row>
    <row r="1889" spans="1:19" x14ac:dyDescent="0.35">
      <c r="A1889">
        <v>127198</v>
      </c>
      <c r="B1889">
        <v>114</v>
      </c>
      <c r="C1889" t="s">
        <v>27</v>
      </c>
      <c r="D1889" t="s">
        <v>801</v>
      </c>
      <c r="E1889">
        <v>868</v>
      </c>
      <c r="F1889" s="20">
        <v>45780</v>
      </c>
      <c r="G1889" s="20">
        <v>45782</v>
      </c>
      <c r="H1889" s="20">
        <v>45782</v>
      </c>
      <c r="I1889" s="20">
        <v>45769</v>
      </c>
      <c r="J1889" s="20">
        <v>45771</v>
      </c>
      <c r="K1889" t="s">
        <v>330</v>
      </c>
      <c r="L1889" t="s">
        <v>766</v>
      </c>
      <c r="M1889" t="s">
        <v>767</v>
      </c>
      <c r="N1889" t="s">
        <v>2784</v>
      </c>
      <c r="O1889" t="s">
        <v>756</v>
      </c>
      <c r="P1889" t="s">
        <v>757</v>
      </c>
      <c r="Q1889" t="s">
        <v>758</v>
      </c>
      <c r="R1889" t="s">
        <v>266</v>
      </c>
      <c r="S1889" t="s">
        <v>271</v>
      </c>
    </row>
    <row r="1890" spans="1:19" x14ac:dyDescent="0.35">
      <c r="A1890">
        <v>127455</v>
      </c>
      <c r="B1890">
        <v>114</v>
      </c>
      <c r="C1890" t="s">
        <v>27</v>
      </c>
      <c r="D1890" t="s">
        <v>801</v>
      </c>
      <c r="E1890">
        <v>522</v>
      </c>
      <c r="F1890" s="20">
        <v>45782</v>
      </c>
      <c r="G1890" s="20">
        <v>45782</v>
      </c>
      <c r="H1890" s="20">
        <v>45782</v>
      </c>
      <c r="I1890" s="20">
        <v>45770</v>
      </c>
      <c r="J1890" s="20">
        <v>45772</v>
      </c>
      <c r="K1890" t="s">
        <v>330</v>
      </c>
      <c r="L1890" t="s">
        <v>766</v>
      </c>
      <c r="M1890" t="s">
        <v>767</v>
      </c>
      <c r="N1890" t="s">
        <v>2785</v>
      </c>
      <c r="O1890" t="s">
        <v>756</v>
      </c>
      <c r="P1890" t="s">
        <v>757</v>
      </c>
      <c r="Q1890" t="s">
        <v>758</v>
      </c>
      <c r="R1890" t="s">
        <v>266</v>
      </c>
      <c r="S1890" t="s">
        <v>271</v>
      </c>
    </row>
    <row r="1891" spans="1:19" x14ac:dyDescent="0.35">
      <c r="A1891">
        <v>127483</v>
      </c>
      <c r="B1891">
        <v>114</v>
      </c>
      <c r="C1891" t="s">
        <v>27</v>
      </c>
      <c r="D1891" t="s">
        <v>984</v>
      </c>
      <c r="E1891">
        <v>6084</v>
      </c>
      <c r="F1891" s="20">
        <v>45782</v>
      </c>
      <c r="G1891" s="20">
        <v>45782</v>
      </c>
      <c r="H1891" s="20">
        <v>45782</v>
      </c>
      <c r="I1891" s="20">
        <v>45772</v>
      </c>
      <c r="J1891" s="20">
        <v>45772</v>
      </c>
      <c r="K1891" t="s">
        <v>264</v>
      </c>
      <c r="L1891" t="s">
        <v>812</v>
      </c>
      <c r="M1891" t="s">
        <v>985</v>
      </c>
      <c r="N1891" t="s">
        <v>2786</v>
      </c>
      <c r="O1891" t="s">
        <v>756</v>
      </c>
      <c r="P1891" t="s">
        <v>757</v>
      </c>
      <c r="Q1891" t="s">
        <v>758</v>
      </c>
      <c r="R1891" t="s">
        <v>266</v>
      </c>
      <c r="S1891" t="s">
        <v>271</v>
      </c>
    </row>
    <row r="1892" spans="1:19" x14ac:dyDescent="0.35">
      <c r="A1892">
        <v>127590</v>
      </c>
      <c r="B1892">
        <v>114</v>
      </c>
      <c r="C1892" t="s">
        <v>27</v>
      </c>
      <c r="D1892" t="s">
        <v>973</v>
      </c>
      <c r="E1892">
        <v>1644.71</v>
      </c>
      <c r="F1892" s="20">
        <v>45782</v>
      </c>
      <c r="G1892" s="20">
        <v>45782</v>
      </c>
      <c r="H1892" s="20">
        <v>45782</v>
      </c>
      <c r="I1892" s="20">
        <v>45778</v>
      </c>
      <c r="J1892" s="20">
        <v>45775</v>
      </c>
      <c r="K1892" t="s">
        <v>330</v>
      </c>
      <c r="L1892" t="s">
        <v>812</v>
      </c>
      <c r="M1892" t="s">
        <v>974</v>
      </c>
      <c r="N1892" t="s">
        <v>2787</v>
      </c>
      <c r="O1892" t="s">
        <v>756</v>
      </c>
      <c r="P1892" t="s">
        <v>757</v>
      </c>
      <c r="Q1892" t="s">
        <v>758</v>
      </c>
      <c r="R1892" t="s">
        <v>266</v>
      </c>
      <c r="S1892" t="s">
        <v>271</v>
      </c>
    </row>
    <row r="1893" spans="1:19" x14ac:dyDescent="0.35">
      <c r="A1893">
        <v>127801</v>
      </c>
      <c r="B1893">
        <v>114</v>
      </c>
      <c r="C1893" t="s">
        <v>27</v>
      </c>
      <c r="D1893" t="s">
        <v>801</v>
      </c>
      <c r="E1893">
        <v>880</v>
      </c>
      <c r="F1893" s="20">
        <v>45782</v>
      </c>
      <c r="G1893" s="20">
        <v>45782</v>
      </c>
      <c r="H1893" s="20">
        <v>45782</v>
      </c>
      <c r="I1893" s="20">
        <v>45771</v>
      </c>
      <c r="J1893" s="20">
        <v>45776</v>
      </c>
      <c r="K1893" t="s">
        <v>330</v>
      </c>
      <c r="L1893" t="s">
        <v>766</v>
      </c>
      <c r="M1893" t="s">
        <v>767</v>
      </c>
      <c r="N1893" t="s">
        <v>2788</v>
      </c>
      <c r="O1893" t="s">
        <v>756</v>
      </c>
      <c r="P1893" t="s">
        <v>757</v>
      </c>
      <c r="Q1893" t="s">
        <v>758</v>
      </c>
      <c r="R1893" t="s">
        <v>266</v>
      </c>
      <c r="S1893" t="s">
        <v>271</v>
      </c>
    </row>
    <row r="1894" spans="1:19" x14ac:dyDescent="0.35">
      <c r="A1894">
        <v>127804</v>
      </c>
      <c r="B1894">
        <v>114</v>
      </c>
      <c r="C1894" t="s">
        <v>27</v>
      </c>
      <c r="D1894" t="s">
        <v>1960</v>
      </c>
      <c r="E1894">
        <v>242.16</v>
      </c>
      <c r="F1894" s="20">
        <v>45782</v>
      </c>
      <c r="G1894" s="20">
        <v>45782</v>
      </c>
      <c r="H1894" s="20">
        <v>45782</v>
      </c>
      <c r="I1894" s="20">
        <v>45764</v>
      </c>
      <c r="J1894" s="20">
        <v>45776</v>
      </c>
      <c r="K1894" t="s">
        <v>330</v>
      </c>
      <c r="L1894" t="s">
        <v>766</v>
      </c>
      <c r="M1894" t="s">
        <v>767</v>
      </c>
      <c r="N1894" t="s">
        <v>2789</v>
      </c>
      <c r="O1894" t="s">
        <v>756</v>
      </c>
      <c r="P1894" t="s">
        <v>757</v>
      </c>
      <c r="Q1894" t="s">
        <v>758</v>
      </c>
      <c r="R1894" t="s">
        <v>266</v>
      </c>
      <c r="S1894" t="s">
        <v>271</v>
      </c>
    </row>
    <row r="1895" spans="1:19" x14ac:dyDescent="0.35">
      <c r="A1895">
        <v>127808</v>
      </c>
      <c r="B1895">
        <v>114</v>
      </c>
      <c r="C1895" t="s">
        <v>27</v>
      </c>
      <c r="D1895" t="s">
        <v>2083</v>
      </c>
      <c r="E1895">
        <v>3565.2</v>
      </c>
      <c r="F1895" s="20">
        <v>45782</v>
      </c>
      <c r="G1895" s="20">
        <v>45782</v>
      </c>
      <c r="H1895" s="20">
        <v>45782</v>
      </c>
      <c r="I1895" s="20">
        <v>45762</v>
      </c>
      <c r="J1895" s="20">
        <v>45776</v>
      </c>
      <c r="K1895" t="s">
        <v>330</v>
      </c>
      <c r="L1895" t="s">
        <v>762</v>
      </c>
      <c r="M1895" t="s">
        <v>788</v>
      </c>
      <c r="N1895" t="s">
        <v>2790</v>
      </c>
      <c r="O1895" t="s">
        <v>756</v>
      </c>
      <c r="P1895" t="s">
        <v>757</v>
      </c>
      <c r="Q1895" t="s">
        <v>758</v>
      </c>
      <c r="R1895" t="s">
        <v>266</v>
      </c>
      <c r="S1895" t="s">
        <v>271</v>
      </c>
    </row>
    <row r="1896" spans="1:19" x14ac:dyDescent="0.35">
      <c r="A1896">
        <v>124761</v>
      </c>
      <c r="B1896">
        <v>114</v>
      </c>
      <c r="C1896" t="s">
        <v>27</v>
      </c>
      <c r="D1896" t="s">
        <v>1933</v>
      </c>
      <c r="E1896">
        <v>3569.28</v>
      </c>
      <c r="F1896" s="20">
        <v>45782</v>
      </c>
      <c r="G1896" s="20">
        <v>45782</v>
      </c>
      <c r="H1896" s="20">
        <v>45782</v>
      </c>
      <c r="I1896" s="20">
        <v>45750</v>
      </c>
      <c r="J1896" s="20">
        <v>45758</v>
      </c>
      <c r="K1896" t="s">
        <v>330</v>
      </c>
      <c r="L1896" t="s">
        <v>766</v>
      </c>
      <c r="M1896" t="s">
        <v>770</v>
      </c>
      <c r="N1896" t="s">
        <v>2791</v>
      </c>
      <c r="O1896" t="s">
        <v>756</v>
      </c>
      <c r="P1896" t="s">
        <v>757</v>
      </c>
      <c r="Q1896" t="s">
        <v>758</v>
      </c>
      <c r="R1896" t="s">
        <v>266</v>
      </c>
      <c r="S1896" t="s">
        <v>271</v>
      </c>
    </row>
    <row r="1897" spans="1:19" x14ac:dyDescent="0.35">
      <c r="A1897">
        <v>124781</v>
      </c>
      <c r="B1897">
        <v>114</v>
      </c>
      <c r="C1897" t="s">
        <v>27</v>
      </c>
      <c r="D1897" t="s">
        <v>761</v>
      </c>
      <c r="E1897">
        <v>1280.5</v>
      </c>
      <c r="F1897" s="20">
        <v>45780</v>
      </c>
      <c r="G1897" s="20">
        <v>45782</v>
      </c>
      <c r="H1897" s="20">
        <v>45782</v>
      </c>
      <c r="I1897" s="20">
        <v>45755</v>
      </c>
      <c r="J1897" s="20">
        <v>45758</v>
      </c>
      <c r="K1897" t="s">
        <v>330</v>
      </c>
      <c r="L1897" t="s">
        <v>762</v>
      </c>
      <c r="M1897" t="s">
        <v>763</v>
      </c>
      <c r="N1897" t="s">
        <v>2792</v>
      </c>
      <c r="O1897" t="s">
        <v>756</v>
      </c>
      <c r="P1897" t="s">
        <v>757</v>
      </c>
      <c r="Q1897" t="s">
        <v>758</v>
      </c>
      <c r="R1897" t="s">
        <v>266</v>
      </c>
      <c r="S1897" t="s">
        <v>271</v>
      </c>
    </row>
    <row r="1898" spans="1:19" x14ac:dyDescent="0.35">
      <c r="A1898">
        <v>100633</v>
      </c>
      <c r="B1898">
        <v>114</v>
      </c>
      <c r="C1898" t="s">
        <v>27</v>
      </c>
      <c r="D1898" t="s">
        <v>941</v>
      </c>
      <c r="E1898">
        <v>58056</v>
      </c>
      <c r="F1898" s="20">
        <v>45782</v>
      </c>
      <c r="G1898" s="20">
        <v>45782</v>
      </c>
      <c r="H1898" s="20">
        <v>45782</v>
      </c>
      <c r="I1898" s="20">
        <v>45769</v>
      </c>
      <c r="J1898" s="20"/>
      <c r="K1898" t="s">
        <v>330</v>
      </c>
      <c r="L1898" t="s">
        <v>942</v>
      </c>
      <c r="M1898" t="s">
        <v>943</v>
      </c>
      <c r="N1898" t="s">
        <v>2793</v>
      </c>
      <c r="O1898" t="s">
        <v>756</v>
      </c>
      <c r="P1898" t="s">
        <v>757</v>
      </c>
      <c r="Q1898" t="s">
        <v>758</v>
      </c>
      <c r="R1898" t="s">
        <v>266</v>
      </c>
      <c r="S1898" t="s">
        <v>271</v>
      </c>
    </row>
    <row r="1899" spans="1:19" x14ac:dyDescent="0.35">
      <c r="A1899">
        <v>102444</v>
      </c>
      <c r="B1899">
        <v>114</v>
      </c>
      <c r="C1899" t="s">
        <v>27</v>
      </c>
      <c r="D1899" t="s">
        <v>911</v>
      </c>
      <c r="E1899">
        <v>173.73</v>
      </c>
      <c r="F1899" s="20">
        <v>45782</v>
      </c>
      <c r="G1899" s="20">
        <v>45782</v>
      </c>
      <c r="H1899" s="20">
        <v>45782</v>
      </c>
      <c r="I1899" s="20">
        <v>45763</v>
      </c>
      <c r="J1899" s="20"/>
      <c r="K1899" t="s">
        <v>330</v>
      </c>
      <c r="L1899" t="s">
        <v>912</v>
      </c>
      <c r="M1899" t="s">
        <v>913</v>
      </c>
      <c r="N1899" t="s">
        <v>2794</v>
      </c>
      <c r="O1899" t="s">
        <v>756</v>
      </c>
      <c r="P1899" t="s">
        <v>757</v>
      </c>
      <c r="Q1899" t="s">
        <v>758</v>
      </c>
      <c r="R1899" t="s">
        <v>266</v>
      </c>
      <c r="S1899" t="s">
        <v>271</v>
      </c>
    </row>
    <row r="1900" spans="1:19" x14ac:dyDescent="0.35">
      <c r="A1900">
        <v>102532</v>
      </c>
      <c r="B1900">
        <v>114</v>
      </c>
      <c r="C1900" t="s">
        <v>27</v>
      </c>
      <c r="D1900" t="s">
        <v>919</v>
      </c>
      <c r="E1900">
        <v>683.06</v>
      </c>
      <c r="F1900" s="20">
        <v>45782</v>
      </c>
      <c r="G1900" s="20">
        <v>45782</v>
      </c>
      <c r="H1900" s="20">
        <v>45782</v>
      </c>
      <c r="I1900" s="20">
        <v>45761</v>
      </c>
      <c r="J1900" s="20"/>
      <c r="K1900" t="s">
        <v>307</v>
      </c>
      <c r="L1900" t="s">
        <v>920</v>
      </c>
      <c r="M1900" t="s">
        <v>921</v>
      </c>
      <c r="N1900" t="s">
        <v>2795</v>
      </c>
      <c r="O1900" t="s">
        <v>756</v>
      </c>
      <c r="P1900" t="s">
        <v>757</v>
      </c>
      <c r="Q1900" t="s">
        <v>758</v>
      </c>
      <c r="R1900" t="s">
        <v>266</v>
      </c>
      <c r="S1900" t="s">
        <v>332</v>
      </c>
    </row>
    <row r="1901" spans="1:19" x14ac:dyDescent="0.35">
      <c r="A1901">
        <v>104779</v>
      </c>
      <c r="B1901">
        <v>114</v>
      </c>
      <c r="C1901" t="s">
        <v>27</v>
      </c>
      <c r="D1901" t="s">
        <v>929</v>
      </c>
      <c r="E1901">
        <v>5453.43</v>
      </c>
      <c r="F1901" s="20">
        <v>45782</v>
      </c>
      <c r="G1901" s="20">
        <v>45782</v>
      </c>
      <c r="H1901" s="20">
        <v>45782</v>
      </c>
      <c r="I1901" s="20">
        <v>45777</v>
      </c>
      <c r="J1901" s="20"/>
      <c r="K1901" t="s">
        <v>264</v>
      </c>
      <c r="L1901" t="s">
        <v>930</v>
      </c>
      <c r="M1901" t="s">
        <v>931</v>
      </c>
      <c r="N1901" t="s">
        <v>2796</v>
      </c>
      <c r="O1901" t="s">
        <v>756</v>
      </c>
      <c r="P1901" t="s">
        <v>757</v>
      </c>
      <c r="Q1901" t="s">
        <v>758</v>
      </c>
      <c r="R1901" t="s">
        <v>266</v>
      </c>
      <c r="S1901" t="s">
        <v>271</v>
      </c>
    </row>
    <row r="1902" spans="1:19" x14ac:dyDescent="0.35">
      <c r="A1902">
        <v>114250</v>
      </c>
      <c r="B1902">
        <v>114</v>
      </c>
      <c r="C1902" t="s">
        <v>27</v>
      </c>
      <c r="D1902" t="s">
        <v>929</v>
      </c>
      <c r="E1902">
        <v>313.74</v>
      </c>
      <c r="F1902" s="20">
        <v>45782</v>
      </c>
      <c r="G1902" s="20">
        <v>45782</v>
      </c>
      <c r="H1902" s="20">
        <v>45782</v>
      </c>
      <c r="I1902" s="20">
        <v>45782</v>
      </c>
      <c r="J1902" s="20"/>
      <c r="K1902" t="s">
        <v>264</v>
      </c>
      <c r="L1902" t="s">
        <v>930</v>
      </c>
      <c r="M1902" t="s">
        <v>936</v>
      </c>
      <c r="N1902" t="s">
        <v>2797</v>
      </c>
      <c r="O1902" t="s">
        <v>756</v>
      </c>
      <c r="P1902" t="s">
        <v>757</v>
      </c>
      <c r="Q1902" t="s">
        <v>758</v>
      </c>
      <c r="R1902" t="s">
        <v>266</v>
      </c>
      <c r="S1902" t="s">
        <v>271</v>
      </c>
    </row>
    <row r="1903" spans="1:19" x14ac:dyDescent="0.35">
      <c r="A1903">
        <v>114260</v>
      </c>
      <c r="B1903">
        <v>114</v>
      </c>
      <c r="C1903" t="s">
        <v>27</v>
      </c>
      <c r="D1903" t="s">
        <v>929</v>
      </c>
      <c r="E1903">
        <v>915.68</v>
      </c>
      <c r="F1903" s="20">
        <v>45782</v>
      </c>
      <c r="G1903" s="20">
        <v>45782</v>
      </c>
      <c r="H1903" s="20">
        <v>45782</v>
      </c>
      <c r="I1903" s="20">
        <v>45782</v>
      </c>
      <c r="J1903" s="20"/>
      <c r="K1903" t="s">
        <v>264</v>
      </c>
      <c r="L1903" t="s">
        <v>930</v>
      </c>
      <c r="M1903" t="s">
        <v>936</v>
      </c>
      <c r="N1903" t="s">
        <v>2798</v>
      </c>
      <c r="O1903" t="s">
        <v>756</v>
      </c>
      <c r="P1903" t="s">
        <v>757</v>
      </c>
      <c r="Q1903" t="s">
        <v>758</v>
      </c>
      <c r="R1903" t="s">
        <v>266</v>
      </c>
      <c r="S1903" t="s">
        <v>271</v>
      </c>
    </row>
    <row r="1904" spans="1:19" x14ac:dyDescent="0.35">
      <c r="A1904">
        <v>114270</v>
      </c>
      <c r="B1904">
        <v>114</v>
      </c>
      <c r="C1904" t="s">
        <v>27</v>
      </c>
      <c r="D1904" t="s">
        <v>929</v>
      </c>
      <c r="E1904">
        <v>1889.41</v>
      </c>
      <c r="F1904" s="20">
        <v>45782</v>
      </c>
      <c r="G1904" s="20">
        <v>45782</v>
      </c>
      <c r="H1904" s="20">
        <v>45782</v>
      </c>
      <c r="I1904" s="20">
        <v>45782</v>
      </c>
      <c r="J1904" s="20"/>
      <c r="K1904" t="s">
        <v>264</v>
      </c>
      <c r="L1904" t="s">
        <v>930</v>
      </c>
      <c r="M1904" t="s">
        <v>936</v>
      </c>
      <c r="N1904" t="s">
        <v>2799</v>
      </c>
      <c r="O1904" t="s">
        <v>756</v>
      </c>
      <c r="P1904" t="s">
        <v>757</v>
      </c>
      <c r="Q1904" t="s">
        <v>758</v>
      </c>
      <c r="R1904" t="s">
        <v>266</v>
      </c>
      <c r="S1904" t="s">
        <v>271</v>
      </c>
    </row>
    <row r="1905" spans="1:19" x14ac:dyDescent="0.35">
      <c r="A1905">
        <v>114442</v>
      </c>
      <c r="B1905">
        <v>114</v>
      </c>
      <c r="C1905" t="s">
        <v>27</v>
      </c>
      <c r="D1905" t="s">
        <v>940</v>
      </c>
      <c r="E1905">
        <v>45.53</v>
      </c>
      <c r="F1905" s="20">
        <v>45782</v>
      </c>
      <c r="G1905" s="20">
        <v>45782</v>
      </c>
      <c r="H1905" s="20">
        <v>45782</v>
      </c>
      <c r="I1905" s="20">
        <v>45775</v>
      </c>
      <c r="J1905" s="20"/>
      <c r="K1905" t="s">
        <v>307</v>
      </c>
      <c r="L1905" t="s">
        <v>791</v>
      </c>
      <c r="M1905" t="s">
        <v>792</v>
      </c>
      <c r="N1905" t="s">
        <v>2795</v>
      </c>
      <c r="O1905" t="s">
        <v>756</v>
      </c>
      <c r="P1905" t="s">
        <v>757</v>
      </c>
      <c r="Q1905" t="s">
        <v>758</v>
      </c>
      <c r="R1905" t="s">
        <v>266</v>
      </c>
      <c r="S1905" t="s">
        <v>332</v>
      </c>
    </row>
    <row r="1906" spans="1:19" x14ac:dyDescent="0.35">
      <c r="A1906">
        <v>133534</v>
      </c>
      <c r="B1906">
        <v>114</v>
      </c>
      <c r="C1906" t="s">
        <v>27</v>
      </c>
      <c r="D1906" t="s">
        <v>1503</v>
      </c>
      <c r="E1906">
        <v>0</v>
      </c>
      <c r="F1906" s="20">
        <v>45782</v>
      </c>
      <c r="G1906" s="20">
        <v>45804</v>
      </c>
      <c r="H1906" s="20">
        <v>45782</v>
      </c>
      <c r="I1906" s="20">
        <v>45782</v>
      </c>
      <c r="J1906" s="20">
        <v>45798</v>
      </c>
      <c r="K1906" t="s">
        <v>453</v>
      </c>
      <c r="L1906" t="s">
        <v>766</v>
      </c>
      <c r="M1906" t="s">
        <v>767</v>
      </c>
      <c r="N1906" t="s">
        <v>2800</v>
      </c>
      <c r="O1906" t="s">
        <v>756</v>
      </c>
      <c r="P1906" t="s">
        <v>757</v>
      </c>
      <c r="Q1906" t="s">
        <v>758</v>
      </c>
      <c r="R1906" t="s">
        <v>266</v>
      </c>
      <c r="S1906" t="s">
        <v>271</v>
      </c>
    </row>
    <row r="1907" spans="1:19" x14ac:dyDescent="0.35">
      <c r="A1907">
        <v>128366</v>
      </c>
      <c r="B1907">
        <v>114</v>
      </c>
      <c r="C1907" t="s">
        <v>27</v>
      </c>
      <c r="D1907" t="s">
        <v>829</v>
      </c>
      <c r="E1907">
        <v>49.9</v>
      </c>
      <c r="F1907" s="20">
        <v>45782</v>
      </c>
      <c r="G1907" s="20">
        <v>45783</v>
      </c>
      <c r="H1907" s="20">
        <v>45782</v>
      </c>
      <c r="I1907" s="20">
        <v>45771</v>
      </c>
      <c r="J1907" s="20">
        <v>45779</v>
      </c>
      <c r="K1907" t="s">
        <v>307</v>
      </c>
      <c r="L1907" t="s">
        <v>831</v>
      </c>
      <c r="M1907" t="s">
        <v>832</v>
      </c>
      <c r="N1907" t="s">
        <v>2801</v>
      </c>
      <c r="O1907" t="s">
        <v>756</v>
      </c>
      <c r="P1907" t="s">
        <v>757</v>
      </c>
      <c r="Q1907" t="s">
        <v>758</v>
      </c>
      <c r="R1907" t="s">
        <v>266</v>
      </c>
      <c r="S1907" t="s">
        <v>2752</v>
      </c>
    </row>
    <row r="1908" spans="1:19" x14ac:dyDescent="0.35">
      <c r="A1908">
        <v>128369</v>
      </c>
      <c r="B1908">
        <v>114</v>
      </c>
      <c r="C1908" t="s">
        <v>27</v>
      </c>
      <c r="D1908" t="s">
        <v>829</v>
      </c>
      <c r="E1908">
        <v>32.1</v>
      </c>
      <c r="F1908" s="20">
        <v>45782</v>
      </c>
      <c r="G1908" s="20">
        <v>45783</v>
      </c>
      <c r="H1908" s="20">
        <v>45782</v>
      </c>
      <c r="I1908" s="20">
        <v>45775</v>
      </c>
      <c r="J1908" s="20">
        <v>45779</v>
      </c>
      <c r="K1908" t="s">
        <v>307</v>
      </c>
      <c r="L1908" t="s">
        <v>831</v>
      </c>
      <c r="M1908" t="s">
        <v>832</v>
      </c>
      <c r="N1908" t="s">
        <v>2802</v>
      </c>
      <c r="O1908" t="s">
        <v>756</v>
      </c>
      <c r="P1908" t="s">
        <v>757</v>
      </c>
      <c r="Q1908" t="s">
        <v>758</v>
      </c>
      <c r="R1908" t="s">
        <v>266</v>
      </c>
      <c r="S1908" t="s">
        <v>2752</v>
      </c>
    </row>
    <row r="1909" spans="1:19" x14ac:dyDescent="0.35">
      <c r="A1909">
        <v>128370</v>
      </c>
      <c r="B1909">
        <v>114</v>
      </c>
      <c r="C1909" t="s">
        <v>27</v>
      </c>
      <c r="D1909" t="s">
        <v>829</v>
      </c>
      <c r="E1909">
        <v>13.5</v>
      </c>
      <c r="F1909" s="20">
        <v>45782</v>
      </c>
      <c r="G1909" s="20">
        <v>45783</v>
      </c>
      <c r="H1909" s="20">
        <v>45782</v>
      </c>
      <c r="I1909" s="20">
        <v>45770</v>
      </c>
      <c r="J1909" s="20">
        <v>45779</v>
      </c>
      <c r="K1909" t="s">
        <v>307</v>
      </c>
      <c r="L1909" t="s">
        <v>831</v>
      </c>
      <c r="M1909" t="s">
        <v>832</v>
      </c>
      <c r="N1909" t="s">
        <v>2803</v>
      </c>
      <c r="O1909" t="s">
        <v>756</v>
      </c>
      <c r="P1909" t="s">
        <v>757</v>
      </c>
      <c r="Q1909" t="s">
        <v>758</v>
      </c>
      <c r="R1909" t="s">
        <v>266</v>
      </c>
      <c r="S1909" t="s">
        <v>2752</v>
      </c>
    </row>
    <row r="1910" spans="1:19" x14ac:dyDescent="0.35">
      <c r="A1910">
        <v>128371</v>
      </c>
      <c r="B1910">
        <v>114</v>
      </c>
      <c r="C1910" t="s">
        <v>27</v>
      </c>
      <c r="D1910" t="s">
        <v>829</v>
      </c>
      <c r="E1910">
        <v>95</v>
      </c>
      <c r="F1910" s="20">
        <v>45782</v>
      </c>
      <c r="G1910" s="20">
        <v>45783</v>
      </c>
      <c r="H1910" s="20">
        <v>45782</v>
      </c>
      <c r="I1910" s="20">
        <v>45770</v>
      </c>
      <c r="J1910" s="20">
        <v>45779</v>
      </c>
      <c r="K1910" t="s">
        <v>307</v>
      </c>
      <c r="L1910" t="s">
        <v>831</v>
      </c>
      <c r="M1910" t="s">
        <v>832</v>
      </c>
      <c r="N1910" t="s">
        <v>2804</v>
      </c>
      <c r="O1910" t="s">
        <v>756</v>
      </c>
      <c r="P1910" t="s">
        <v>757</v>
      </c>
      <c r="Q1910" t="s">
        <v>758</v>
      </c>
      <c r="R1910" t="s">
        <v>266</v>
      </c>
      <c r="S1910" t="s">
        <v>2752</v>
      </c>
    </row>
    <row r="1911" spans="1:19" x14ac:dyDescent="0.35">
      <c r="A1911">
        <v>128372</v>
      </c>
      <c r="B1911">
        <v>114</v>
      </c>
      <c r="C1911" t="s">
        <v>27</v>
      </c>
      <c r="D1911" t="s">
        <v>829</v>
      </c>
      <c r="E1911">
        <v>123.72</v>
      </c>
      <c r="F1911" s="20">
        <v>45782</v>
      </c>
      <c r="G1911" s="20">
        <v>45783</v>
      </c>
      <c r="H1911" s="20">
        <v>45782</v>
      </c>
      <c r="I1911" s="20">
        <v>45770</v>
      </c>
      <c r="J1911" s="20">
        <v>45779</v>
      </c>
      <c r="K1911" t="s">
        <v>307</v>
      </c>
      <c r="L1911" t="s">
        <v>831</v>
      </c>
      <c r="M1911" t="s">
        <v>832</v>
      </c>
      <c r="N1911" t="s">
        <v>2805</v>
      </c>
      <c r="O1911" t="s">
        <v>756</v>
      </c>
      <c r="P1911" t="s">
        <v>757</v>
      </c>
      <c r="Q1911" t="s">
        <v>758</v>
      </c>
      <c r="R1911" t="s">
        <v>266</v>
      </c>
      <c r="S1911" t="s">
        <v>2752</v>
      </c>
    </row>
    <row r="1912" spans="1:19" x14ac:dyDescent="0.35">
      <c r="A1912">
        <v>128373</v>
      </c>
      <c r="B1912">
        <v>114</v>
      </c>
      <c r="C1912" t="s">
        <v>27</v>
      </c>
      <c r="D1912" t="s">
        <v>829</v>
      </c>
      <c r="E1912">
        <v>26</v>
      </c>
      <c r="F1912" s="20">
        <v>45782</v>
      </c>
      <c r="G1912" s="20">
        <v>45783</v>
      </c>
      <c r="H1912" s="20">
        <v>45782</v>
      </c>
      <c r="I1912" s="20">
        <v>45771</v>
      </c>
      <c r="J1912" s="20">
        <v>45779</v>
      </c>
      <c r="K1912" t="s">
        <v>307</v>
      </c>
      <c r="L1912" t="s">
        <v>831</v>
      </c>
      <c r="M1912" t="s">
        <v>832</v>
      </c>
      <c r="N1912" t="s">
        <v>2806</v>
      </c>
      <c r="O1912" t="s">
        <v>756</v>
      </c>
      <c r="P1912" t="s">
        <v>757</v>
      </c>
      <c r="Q1912" t="s">
        <v>758</v>
      </c>
      <c r="R1912" t="s">
        <v>266</v>
      </c>
      <c r="S1912" t="s">
        <v>2752</v>
      </c>
    </row>
    <row r="1913" spans="1:19" x14ac:dyDescent="0.35">
      <c r="A1913">
        <v>128374</v>
      </c>
      <c r="B1913">
        <v>114</v>
      </c>
      <c r="C1913" t="s">
        <v>27</v>
      </c>
      <c r="D1913" t="s">
        <v>829</v>
      </c>
      <c r="E1913">
        <v>40.72</v>
      </c>
      <c r="F1913" s="20">
        <v>45782</v>
      </c>
      <c r="G1913" s="20">
        <v>45783</v>
      </c>
      <c r="H1913" s="20">
        <v>45782</v>
      </c>
      <c r="I1913" s="20">
        <v>45776</v>
      </c>
      <c r="J1913" s="20">
        <v>45779</v>
      </c>
      <c r="K1913" t="s">
        <v>307</v>
      </c>
      <c r="L1913" t="s">
        <v>766</v>
      </c>
      <c r="M1913" t="s">
        <v>767</v>
      </c>
      <c r="N1913" t="s">
        <v>2807</v>
      </c>
      <c r="O1913" t="s">
        <v>756</v>
      </c>
      <c r="P1913" t="s">
        <v>757</v>
      </c>
      <c r="Q1913" t="s">
        <v>758</v>
      </c>
      <c r="R1913" t="s">
        <v>266</v>
      </c>
      <c r="S1913" t="s">
        <v>2752</v>
      </c>
    </row>
    <row r="1914" spans="1:19" x14ac:dyDescent="0.35">
      <c r="A1914">
        <v>128376</v>
      </c>
      <c r="B1914">
        <v>114</v>
      </c>
      <c r="C1914" t="s">
        <v>27</v>
      </c>
      <c r="D1914" t="s">
        <v>829</v>
      </c>
      <c r="E1914">
        <v>204</v>
      </c>
      <c r="F1914" s="20">
        <v>45782</v>
      </c>
      <c r="G1914" s="20">
        <v>45783</v>
      </c>
      <c r="H1914" s="20">
        <v>45782</v>
      </c>
      <c r="I1914" s="20">
        <v>45776</v>
      </c>
      <c r="J1914" s="20">
        <v>45779</v>
      </c>
      <c r="K1914" t="s">
        <v>307</v>
      </c>
      <c r="L1914" t="s">
        <v>831</v>
      </c>
      <c r="M1914" t="s">
        <v>832</v>
      </c>
      <c r="N1914" t="s">
        <v>2808</v>
      </c>
      <c r="O1914" t="s">
        <v>756</v>
      </c>
      <c r="P1914" t="s">
        <v>757</v>
      </c>
      <c r="Q1914" t="s">
        <v>758</v>
      </c>
      <c r="R1914" t="s">
        <v>266</v>
      </c>
      <c r="S1914" t="s">
        <v>2752</v>
      </c>
    </row>
    <row r="1915" spans="1:19" x14ac:dyDescent="0.35">
      <c r="A1915">
        <v>128381</v>
      </c>
      <c r="B1915">
        <v>114</v>
      </c>
      <c r="C1915" t="s">
        <v>27</v>
      </c>
      <c r="D1915" t="s">
        <v>933</v>
      </c>
      <c r="E1915">
        <v>21.9</v>
      </c>
      <c r="F1915" s="20">
        <v>45782</v>
      </c>
      <c r="G1915" s="20">
        <v>45782</v>
      </c>
      <c r="H1915" s="20">
        <v>45782</v>
      </c>
      <c r="I1915" s="20">
        <v>45777</v>
      </c>
      <c r="J1915" s="20">
        <v>45779</v>
      </c>
      <c r="K1915" t="s">
        <v>307</v>
      </c>
      <c r="L1915" t="s">
        <v>920</v>
      </c>
      <c r="M1915" t="s">
        <v>924</v>
      </c>
      <c r="N1915" t="s">
        <v>2157</v>
      </c>
      <c r="O1915" t="s">
        <v>756</v>
      </c>
      <c r="P1915" t="s">
        <v>757</v>
      </c>
      <c r="Q1915" t="s">
        <v>758</v>
      </c>
      <c r="R1915" t="s">
        <v>266</v>
      </c>
      <c r="S1915" t="s">
        <v>271</v>
      </c>
    </row>
    <row r="1916" spans="1:19" x14ac:dyDescent="0.35">
      <c r="A1916">
        <v>128382</v>
      </c>
      <c r="B1916">
        <v>114</v>
      </c>
      <c r="C1916" t="s">
        <v>27</v>
      </c>
      <c r="D1916" t="s">
        <v>935</v>
      </c>
      <c r="E1916">
        <v>2789.34</v>
      </c>
      <c r="F1916" s="20">
        <v>45782</v>
      </c>
      <c r="G1916" s="20">
        <v>45782</v>
      </c>
      <c r="H1916" s="20">
        <v>45782</v>
      </c>
      <c r="I1916" s="20">
        <v>45746</v>
      </c>
      <c r="J1916" s="20">
        <v>45779</v>
      </c>
      <c r="K1916" t="s">
        <v>307</v>
      </c>
      <c r="L1916" t="s">
        <v>791</v>
      </c>
      <c r="M1916" t="s">
        <v>792</v>
      </c>
      <c r="N1916" t="s">
        <v>2157</v>
      </c>
      <c r="O1916" t="s">
        <v>756</v>
      </c>
      <c r="P1916" t="s">
        <v>757</v>
      </c>
      <c r="Q1916" t="s">
        <v>758</v>
      </c>
      <c r="R1916" t="s">
        <v>266</v>
      </c>
      <c r="S1916" t="s">
        <v>271</v>
      </c>
    </row>
    <row r="1917" spans="1:19" x14ac:dyDescent="0.35">
      <c r="A1917">
        <v>124757</v>
      </c>
      <c r="B1917">
        <v>114</v>
      </c>
      <c r="C1917" t="s">
        <v>27</v>
      </c>
      <c r="D1917" t="s">
        <v>1767</v>
      </c>
      <c r="E1917">
        <v>245.8</v>
      </c>
      <c r="F1917" s="20">
        <v>45779</v>
      </c>
      <c r="G1917" s="20">
        <v>45779</v>
      </c>
      <c r="H1917" s="20">
        <v>45779</v>
      </c>
      <c r="I1917" s="20">
        <v>45755</v>
      </c>
      <c r="J1917" s="20">
        <v>45758</v>
      </c>
      <c r="K1917" t="s">
        <v>330</v>
      </c>
      <c r="L1917" t="s">
        <v>766</v>
      </c>
      <c r="M1917" t="s">
        <v>770</v>
      </c>
      <c r="N1917" t="s">
        <v>2809</v>
      </c>
      <c r="O1917" t="s">
        <v>756</v>
      </c>
      <c r="P1917" t="s">
        <v>757</v>
      </c>
      <c r="Q1917" t="s">
        <v>758</v>
      </c>
      <c r="R1917" t="s">
        <v>266</v>
      </c>
      <c r="S1917" t="s">
        <v>271</v>
      </c>
    </row>
    <row r="1918" spans="1:19" x14ac:dyDescent="0.35">
      <c r="A1918">
        <v>124758</v>
      </c>
      <c r="B1918">
        <v>114</v>
      </c>
      <c r="C1918" t="s">
        <v>27</v>
      </c>
      <c r="D1918" t="s">
        <v>1767</v>
      </c>
      <c r="E1918">
        <v>205</v>
      </c>
      <c r="F1918" s="20">
        <v>45779</v>
      </c>
      <c r="G1918" s="20">
        <v>45779</v>
      </c>
      <c r="H1918" s="20">
        <v>45779</v>
      </c>
      <c r="I1918" s="20">
        <v>45756</v>
      </c>
      <c r="J1918" s="20">
        <v>45758</v>
      </c>
      <c r="K1918" t="s">
        <v>330</v>
      </c>
      <c r="L1918" t="s">
        <v>766</v>
      </c>
      <c r="M1918" t="s">
        <v>767</v>
      </c>
      <c r="N1918" t="s">
        <v>2810</v>
      </c>
      <c r="O1918" t="s">
        <v>756</v>
      </c>
      <c r="P1918" t="s">
        <v>757</v>
      </c>
      <c r="Q1918" t="s">
        <v>758</v>
      </c>
      <c r="R1918" t="s">
        <v>266</v>
      </c>
      <c r="S1918" t="s">
        <v>271</v>
      </c>
    </row>
    <row r="1919" spans="1:19" x14ac:dyDescent="0.35">
      <c r="A1919">
        <v>124760</v>
      </c>
      <c r="B1919">
        <v>114</v>
      </c>
      <c r="C1919" t="s">
        <v>27</v>
      </c>
      <c r="D1919" t="s">
        <v>1933</v>
      </c>
      <c r="E1919">
        <v>7139.85</v>
      </c>
      <c r="F1919" s="20">
        <v>45782</v>
      </c>
      <c r="G1919" s="20">
        <v>45779</v>
      </c>
      <c r="H1919" s="20">
        <v>45779</v>
      </c>
      <c r="I1919" s="20">
        <v>45749</v>
      </c>
      <c r="J1919" s="20">
        <v>45758</v>
      </c>
      <c r="K1919" t="s">
        <v>330</v>
      </c>
      <c r="L1919" t="s">
        <v>766</v>
      </c>
      <c r="M1919" t="s">
        <v>770</v>
      </c>
      <c r="N1919" t="s">
        <v>2811</v>
      </c>
      <c r="O1919" t="s">
        <v>756</v>
      </c>
      <c r="P1919" t="s">
        <v>757</v>
      </c>
      <c r="Q1919" t="s">
        <v>758</v>
      </c>
      <c r="R1919" t="s">
        <v>266</v>
      </c>
      <c r="S1919" t="s">
        <v>271</v>
      </c>
    </row>
    <row r="1920" spans="1:19" x14ac:dyDescent="0.35">
      <c r="A1920">
        <v>124762</v>
      </c>
      <c r="B1920">
        <v>114</v>
      </c>
      <c r="C1920" t="s">
        <v>27</v>
      </c>
      <c r="D1920" t="s">
        <v>1933</v>
      </c>
      <c r="E1920">
        <v>3570.57</v>
      </c>
      <c r="F1920" s="20">
        <v>45782</v>
      </c>
      <c r="G1920" s="20">
        <v>45779</v>
      </c>
      <c r="H1920" s="20">
        <v>45779</v>
      </c>
      <c r="I1920" s="20">
        <v>45750</v>
      </c>
      <c r="J1920" s="20">
        <v>45758</v>
      </c>
      <c r="K1920" t="s">
        <v>330</v>
      </c>
      <c r="L1920" t="s">
        <v>766</v>
      </c>
      <c r="M1920" t="s">
        <v>770</v>
      </c>
      <c r="N1920" t="s">
        <v>2812</v>
      </c>
      <c r="O1920" t="s">
        <v>756</v>
      </c>
      <c r="P1920" t="s">
        <v>757</v>
      </c>
      <c r="Q1920" t="s">
        <v>758</v>
      </c>
      <c r="R1920" t="s">
        <v>266</v>
      </c>
      <c r="S1920" t="s">
        <v>271</v>
      </c>
    </row>
    <row r="1921" spans="1:19" x14ac:dyDescent="0.35">
      <c r="A1921">
        <v>124763</v>
      </c>
      <c r="B1921">
        <v>114</v>
      </c>
      <c r="C1921" t="s">
        <v>27</v>
      </c>
      <c r="D1921" t="s">
        <v>1933</v>
      </c>
      <c r="E1921">
        <v>1784.64</v>
      </c>
      <c r="F1921" s="20">
        <v>45782</v>
      </c>
      <c r="G1921" s="20">
        <v>45779</v>
      </c>
      <c r="H1921" s="20">
        <v>45779</v>
      </c>
      <c r="I1921" s="20">
        <v>45750</v>
      </c>
      <c r="J1921" s="20">
        <v>45758</v>
      </c>
      <c r="K1921" t="s">
        <v>330</v>
      </c>
      <c r="L1921" t="s">
        <v>766</v>
      </c>
      <c r="M1921" t="s">
        <v>770</v>
      </c>
      <c r="N1921" t="s">
        <v>2813</v>
      </c>
      <c r="O1921" t="s">
        <v>756</v>
      </c>
      <c r="P1921" t="s">
        <v>757</v>
      </c>
      <c r="Q1921" t="s">
        <v>758</v>
      </c>
      <c r="R1921" t="s">
        <v>266</v>
      </c>
      <c r="S1921" t="s">
        <v>271</v>
      </c>
    </row>
    <row r="1922" spans="1:19" x14ac:dyDescent="0.35">
      <c r="A1922">
        <v>125145</v>
      </c>
      <c r="B1922">
        <v>114</v>
      </c>
      <c r="C1922" t="s">
        <v>27</v>
      </c>
      <c r="D1922" t="s">
        <v>845</v>
      </c>
      <c r="E1922">
        <v>76.98</v>
      </c>
      <c r="F1922" s="20">
        <v>45779</v>
      </c>
      <c r="G1922" s="20">
        <v>45779</v>
      </c>
      <c r="H1922" s="20">
        <v>45779</v>
      </c>
      <c r="I1922" s="20">
        <v>45758</v>
      </c>
      <c r="J1922" s="20">
        <v>45761</v>
      </c>
      <c r="K1922" t="s">
        <v>330</v>
      </c>
      <c r="L1922" t="s">
        <v>831</v>
      </c>
      <c r="M1922" t="s">
        <v>832</v>
      </c>
      <c r="N1922" t="s">
        <v>2814</v>
      </c>
      <c r="O1922" t="s">
        <v>756</v>
      </c>
      <c r="P1922" t="s">
        <v>757</v>
      </c>
      <c r="Q1922" t="s">
        <v>758</v>
      </c>
      <c r="R1922" t="s">
        <v>266</v>
      </c>
      <c r="S1922" t="s">
        <v>271</v>
      </c>
    </row>
    <row r="1923" spans="1:19" x14ac:dyDescent="0.35">
      <c r="A1923">
        <v>125175</v>
      </c>
      <c r="B1923">
        <v>114</v>
      </c>
      <c r="C1923" t="s">
        <v>27</v>
      </c>
      <c r="D1923" t="s">
        <v>1767</v>
      </c>
      <c r="E1923">
        <v>1824.6</v>
      </c>
      <c r="F1923" s="20">
        <v>45779</v>
      </c>
      <c r="G1923" s="20">
        <v>45779</v>
      </c>
      <c r="H1923" s="20">
        <v>45779</v>
      </c>
      <c r="I1923" s="20">
        <v>45757</v>
      </c>
      <c r="J1923" s="20">
        <v>45761</v>
      </c>
      <c r="K1923" t="s">
        <v>330</v>
      </c>
      <c r="L1923" t="s">
        <v>766</v>
      </c>
      <c r="M1923" t="s">
        <v>767</v>
      </c>
      <c r="N1923" t="s">
        <v>2815</v>
      </c>
      <c r="O1923" t="s">
        <v>756</v>
      </c>
      <c r="P1923" t="s">
        <v>757</v>
      </c>
      <c r="Q1923" t="s">
        <v>758</v>
      </c>
      <c r="R1923" t="s">
        <v>266</v>
      </c>
      <c r="S1923" t="s">
        <v>271</v>
      </c>
    </row>
    <row r="1924" spans="1:19" x14ac:dyDescent="0.35">
      <c r="A1924">
        <v>121954</v>
      </c>
      <c r="B1924">
        <v>114</v>
      </c>
      <c r="C1924" t="s">
        <v>27</v>
      </c>
      <c r="D1924" t="s">
        <v>541</v>
      </c>
      <c r="E1924">
        <v>3569.28</v>
      </c>
      <c r="F1924" s="20">
        <v>45779</v>
      </c>
      <c r="G1924" s="20">
        <v>45779</v>
      </c>
      <c r="H1924" s="20">
        <v>45779</v>
      </c>
      <c r="I1924" s="20">
        <v>45747</v>
      </c>
      <c r="J1924" s="20">
        <v>45749</v>
      </c>
      <c r="K1924" t="s">
        <v>330</v>
      </c>
      <c r="L1924" t="s">
        <v>766</v>
      </c>
      <c r="M1924" t="s">
        <v>770</v>
      </c>
      <c r="N1924" t="s">
        <v>2816</v>
      </c>
      <c r="O1924" t="s">
        <v>756</v>
      </c>
      <c r="P1924" t="s">
        <v>757</v>
      </c>
      <c r="Q1924" t="s">
        <v>758</v>
      </c>
      <c r="R1924" t="s">
        <v>266</v>
      </c>
      <c r="S1924" t="s">
        <v>271</v>
      </c>
    </row>
    <row r="1925" spans="1:19" x14ac:dyDescent="0.35">
      <c r="A1925">
        <v>121956</v>
      </c>
      <c r="B1925">
        <v>114</v>
      </c>
      <c r="C1925" t="s">
        <v>27</v>
      </c>
      <c r="D1925" t="s">
        <v>541</v>
      </c>
      <c r="E1925">
        <v>3570.57</v>
      </c>
      <c r="F1925" s="20">
        <v>45779</v>
      </c>
      <c r="G1925" s="20">
        <v>45779</v>
      </c>
      <c r="H1925" s="20">
        <v>45779</v>
      </c>
      <c r="I1925" s="20">
        <v>45747</v>
      </c>
      <c r="J1925" s="20">
        <v>45749</v>
      </c>
      <c r="K1925" t="s">
        <v>330</v>
      </c>
      <c r="L1925" t="s">
        <v>766</v>
      </c>
      <c r="M1925" t="s">
        <v>770</v>
      </c>
      <c r="N1925" t="s">
        <v>2817</v>
      </c>
      <c r="O1925" t="s">
        <v>756</v>
      </c>
      <c r="P1925" t="s">
        <v>757</v>
      </c>
      <c r="Q1925" t="s">
        <v>758</v>
      </c>
      <c r="R1925" t="s">
        <v>266</v>
      </c>
      <c r="S1925" t="s">
        <v>271</v>
      </c>
    </row>
    <row r="1926" spans="1:19" x14ac:dyDescent="0.35">
      <c r="A1926">
        <v>121957</v>
      </c>
      <c r="B1926">
        <v>114</v>
      </c>
      <c r="C1926" t="s">
        <v>27</v>
      </c>
      <c r="D1926" t="s">
        <v>541</v>
      </c>
      <c r="E1926">
        <v>1784.64</v>
      </c>
      <c r="F1926" s="20">
        <v>45779</v>
      </c>
      <c r="G1926" s="20">
        <v>45779</v>
      </c>
      <c r="H1926" s="20">
        <v>45779</v>
      </c>
      <c r="I1926" s="20">
        <v>45747</v>
      </c>
      <c r="J1926" s="20">
        <v>45749</v>
      </c>
      <c r="K1926" t="s">
        <v>330</v>
      </c>
      <c r="L1926" t="s">
        <v>766</v>
      </c>
      <c r="M1926" t="s">
        <v>770</v>
      </c>
      <c r="N1926" t="s">
        <v>2818</v>
      </c>
      <c r="O1926" t="s">
        <v>756</v>
      </c>
      <c r="P1926" t="s">
        <v>757</v>
      </c>
      <c r="Q1926" t="s">
        <v>758</v>
      </c>
      <c r="R1926" t="s">
        <v>266</v>
      </c>
      <c r="S1926" t="s">
        <v>271</v>
      </c>
    </row>
    <row r="1927" spans="1:19" x14ac:dyDescent="0.35">
      <c r="A1927">
        <v>126294</v>
      </c>
      <c r="B1927">
        <v>114</v>
      </c>
      <c r="C1927" t="s">
        <v>27</v>
      </c>
      <c r="D1927" t="s">
        <v>809</v>
      </c>
      <c r="E1927">
        <v>2682.66</v>
      </c>
      <c r="F1927" s="20">
        <v>45779</v>
      </c>
      <c r="G1927" s="20">
        <v>45779</v>
      </c>
      <c r="H1927" s="20">
        <v>45779</v>
      </c>
      <c r="I1927" s="20">
        <v>45763</v>
      </c>
      <c r="J1927" s="20">
        <v>45764</v>
      </c>
      <c r="K1927" t="s">
        <v>330</v>
      </c>
      <c r="L1927" t="s">
        <v>766</v>
      </c>
      <c r="M1927" t="s">
        <v>767</v>
      </c>
      <c r="N1927" t="s">
        <v>2819</v>
      </c>
      <c r="O1927" t="s">
        <v>756</v>
      </c>
      <c r="P1927" t="s">
        <v>757</v>
      </c>
      <c r="Q1927" t="s">
        <v>758</v>
      </c>
      <c r="R1927" t="s">
        <v>266</v>
      </c>
      <c r="S1927" t="s">
        <v>271</v>
      </c>
    </row>
    <row r="1928" spans="1:19" x14ac:dyDescent="0.35">
      <c r="A1928">
        <v>126303</v>
      </c>
      <c r="B1928">
        <v>114</v>
      </c>
      <c r="C1928" t="s">
        <v>27</v>
      </c>
      <c r="D1928" t="s">
        <v>1414</v>
      </c>
      <c r="E1928">
        <v>350</v>
      </c>
      <c r="F1928" s="20">
        <v>45779</v>
      </c>
      <c r="G1928" s="20">
        <v>45779</v>
      </c>
      <c r="H1928" s="20">
        <v>45779</v>
      </c>
      <c r="I1928" s="20">
        <v>45758</v>
      </c>
      <c r="J1928" s="20">
        <v>45764</v>
      </c>
      <c r="K1928" t="s">
        <v>330</v>
      </c>
      <c r="L1928" t="s">
        <v>766</v>
      </c>
      <c r="M1928" t="s">
        <v>767</v>
      </c>
      <c r="N1928" t="s">
        <v>2820</v>
      </c>
      <c r="O1928" t="s">
        <v>756</v>
      </c>
      <c r="P1928" t="s">
        <v>757</v>
      </c>
      <c r="Q1928" t="s">
        <v>758</v>
      </c>
      <c r="R1928" t="s">
        <v>266</v>
      </c>
      <c r="S1928" t="s">
        <v>271</v>
      </c>
    </row>
    <row r="1929" spans="1:19" x14ac:dyDescent="0.35">
      <c r="A1929">
        <v>126653</v>
      </c>
      <c r="B1929">
        <v>114</v>
      </c>
      <c r="C1929" t="s">
        <v>27</v>
      </c>
      <c r="D1929" t="s">
        <v>801</v>
      </c>
      <c r="E1929">
        <v>1287.5999999999999</v>
      </c>
      <c r="F1929" s="20">
        <v>45779</v>
      </c>
      <c r="G1929" s="20">
        <v>45779</v>
      </c>
      <c r="H1929" s="20">
        <v>45779</v>
      </c>
      <c r="I1929" s="20">
        <v>45763</v>
      </c>
      <c r="J1929" s="20">
        <v>45769</v>
      </c>
      <c r="K1929" t="s">
        <v>330</v>
      </c>
      <c r="L1929" t="s">
        <v>766</v>
      </c>
      <c r="M1929" t="s">
        <v>767</v>
      </c>
      <c r="N1929" t="s">
        <v>2821</v>
      </c>
      <c r="O1929" t="s">
        <v>756</v>
      </c>
      <c r="P1929" t="s">
        <v>757</v>
      </c>
      <c r="Q1929" t="s">
        <v>758</v>
      </c>
      <c r="R1929" t="s">
        <v>266</v>
      </c>
      <c r="S1929" t="s">
        <v>271</v>
      </c>
    </row>
    <row r="1930" spans="1:19" x14ac:dyDescent="0.35">
      <c r="A1930">
        <v>126655</v>
      </c>
      <c r="B1930">
        <v>114</v>
      </c>
      <c r="C1930" t="s">
        <v>27</v>
      </c>
      <c r="D1930" t="s">
        <v>1025</v>
      </c>
      <c r="E1930">
        <v>432.92</v>
      </c>
      <c r="F1930" s="20">
        <v>45779</v>
      </c>
      <c r="G1930" s="20">
        <v>45779</v>
      </c>
      <c r="H1930" s="20">
        <v>45779</v>
      </c>
      <c r="I1930" s="20">
        <v>45764</v>
      </c>
      <c r="J1930" s="20">
        <v>45769</v>
      </c>
      <c r="K1930" t="s">
        <v>330</v>
      </c>
      <c r="L1930" t="s">
        <v>766</v>
      </c>
      <c r="M1930" t="s">
        <v>770</v>
      </c>
      <c r="N1930" t="s">
        <v>2822</v>
      </c>
      <c r="O1930" t="s">
        <v>756</v>
      </c>
      <c r="P1930" t="s">
        <v>757</v>
      </c>
      <c r="Q1930" t="s">
        <v>758</v>
      </c>
      <c r="R1930" t="s">
        <v>266</v>
      </c>
      <c r="S1930" t="s">
        <v>271</v>
      </c>
    </row>
    <row r="1931" spans="1:19" x14ac:dyDescent="0.35">
      <c r="A1931">
        <v>126967</v>
      </c>
      <c r="B1931">
        <v>114</v>
      </c>
      <c r="C1931" t="s">
        <v>27</v>
      </c>
      <c r="D1931" t="s">
        <v>782</v>
      </c>
      <c r="E1931">
        <v>142</v>
      </c>
      <c r="F1931" s="20">
        <v>45779</v>
      </c>
      <c r="G1931" s="20">
        <v>45779</v>
      </c>
      <c r="H1931" s="20">
        <v>45779</v>
      </c>
      <c r="I1931" s="20">
        <v>45765</v>
      </c>
      <c r="J1931" s="20">
        <v>45771</v>
      </c>
      <c r="K1931" t="s">
        <v>330</v>
      </c>
      <c r="L1931" t="s">
        <v>766</v>
      </c>
      <c r="M1931" t="s">
        <v>767</v>
      </c>
      <c r="N1931" t="s">
        <v>2823</v>
      </c>
      <c r="O1931" t="s">
        <v>756</v>
      </c>
      <c r="P1931" t="s">
        <v>757</v>
      </c>
      <c r="Q1931" t="s">
        <v>758</v>
      </c>
      <c r="R1931" t="s">
        <v>266</v>
      </c>
      <c r="S1931" t="s">
        <v>271</v>
      </c>
    </row>
    <row r="1932" spans="1:19" x14ac:dyDescent="0.35">
      <c r="A1932">
        <v>126968</v>
      </c>
      <c r="B1932">
        <v>114</v>
      </c>
      <c r="C1932" t="s">
        <v>27</v>
      </c>
      <c r="D1932" t="s">
        <v>801</v>
      </c>
      <c r="E1932">
        <v>848</v>
      </c>
      <c r="F1932" s="20">
        <v>45779</v>
      </c>
      <c r="G1932" s="20">
        <v>45779</v>
      </c>
      <c r="H1932" s="20">
        <v>45779</v>
      </c>
      <c r="I1932" s="20">
        <v>45765</v>
      </c>
      <c r="J1932" s="20">
        <v>45771</v>
      </c>
      <c r="K1932" t="s">
        <v>330</v>
      </c>
      <c r="L1932" t="s">
        <v>766</v>
      </c>
      <c r="M1932" t="s">
        <v>767</v>
      </c>
      <c r="N1932" t="s">
        <v>2824</v>
      </c>
      <c r="O1932" t="s">
        <v>756</v>
      </c>
      <c r="P1932" t="s">
        <v>757</v>
      </c>
      <c r="Q1932" t="s">
        <v>758</v>
      </c>
      <c r="R1932" t="s">
        <v>266</v>
      </c>
      <c r="S1932" t="s">
        <v>271</v>
      </c>
    </row>
    <row r="1933" spans="1:19" x14ac:dyDescent="0.35">
      <c r="A1933">
        <v>126969</v>
      </c>
      <c r="B1933">
        <v>114</v>
      </c>
      <c r="C1933" t="s">
        <v>27</v>
      </c>
      <c r="D1933" t="s">
        <v>2224</v>
      </c>
      <c r="E1933">
        <v>916.5</v>
      </c>
      <c r="F1933" s="20">
        <v>45779</v>
      </c>
      <c r="G1933" s="20">
        <v>45779</v>
      </c>
      <c r="H1933" s="20">
        <v>45779</v>
      </c>
      <c r="I1933" s="20">
        <v>45764</v>
      </c>
      <c r="J1933" s="20">
        <v>45771</v>
      </c>
      <c r="K1933" t="s">
        <v>330</v>
      </c>
      <c r="L1933" t="s">
        <v>766</v>
      </c>
      <c r="M1933" t="s">
        <v>767</v>
      </c>
      <c r="N1933" t="s">
        <v>2825</v>
      </c>
      <c r="O1933" t="s">
        <v>756</v>
      </c>
      <c r="P1933" t="s">
        <v>757</v>
      </c>
      <c r="Q1933" t="s">
        <v>758</v>
      </c>
      <c r="R1933" t="s">
        <v>266</v>
      </c>
      <c r="S1933" t="s">
        <v>271</v>
      </c>
    </row>
    <row r="1934" spans="1:19" x14ac:dyDescent="0.35">
      <c r="A1934">
        <v>126970</v>
      </c>
      <c r="B1934">
        <v>114</v>
      </c>
      <c r="C1934" t="s">
        <v>27</v>
      </c>
      <c r="D1934" t="s">
        <v>2142</v>
      </c>
      <c r="E1934">
        <v>602.1</v>
      </c>
      <c r="F1934" s="20">
        <v>45779</v>
      </c>
      <c r="G1934" s="20">
        <v>45779</v>
      </c>
      <c r="H1934" s="20">
        <v>45779</v>
      </c>
      <c r="I1934" s="20">
        <v>45764</v>
      </c>
      <c r="J1934" s="20">
        <v>45771</v>
      </c>
      <c r="K1934" t="s">
        <v>330</v>
      </c>
      <c r="L1934" t="s">
        <v>766</v>
      </c>
      <c r="M1934" t="s">
        <v>767</v>
      </c>
      <c r="N1934" t="s">
        <v>2826</v>
      </c>
      <c r="O1934" t="s">
        <v>756</v>
      </c>
      <c r="P1934" t="s">
        <v>757</v>
      </c>
      <c r="Q1934" t="s">
        <v>758</v>
      </c>
      <c r="R1934" t="s">
        <v>266</v>
      </c>
      <c r="S1934" t="s">
        <v>271</v>
      </c>
    </row>
    <row r="1935" spans="1:19" x14ac:dyDescent="0.35">
      <c r="A1935">
        <v>127181</v>
      </c>
      <c r="B1935">
        <v>114</v>
      </c>
      <c r="C1935" t="s">
        <v>27</v>
      </c>
      <c r="D1935" t="s">
        <v>1009</v>
      </c>
      <c r="E1935">
        <v>90</v>
      </c>
      <c r="F1935" s="20">
        <v>45779</v>
      </c>
      <c r="G1935" s="20">
        <v>45779</v>
      </c>
      <c r="H1935" s="20">
        <v>45779</v>
      </c>
      <c r="I1935" s="20">
        <v>45763</v>
      </c>
      <c r="J1935" s="20">
        <v>45771</v>
      </c>
      <c r="K1935" t="s">
        <v>330</v>
      </c>
      <c r="L1935" t="s">
        <v>766</v>
      </c>
      <c r="M1935" t="s">
        <v>767</v>
      </c>
      <c r="N1935" t="s">
        <v>2827</v>
      </c>
      <c r="O1935" t="s">
        <v>756</v>
      </c>
      <c r="P1935" t="s">
        <v>757</v>
      </c>
      <c r="Q1935" t="s">
        <v>758</v>
      </c>
      <c r="R1935" t="s">
        <v>266</v>
      </c>
      <c r="S1935" t="s">
        <v>271</v>
      </c>
    </row>
    <row r="1936" spans="1:19" x14ac:dyDescent="0.35">
      <c r="A1936">
        <v>121462</v>
      </c>
      <c r="B1936">
        <v>114</v>
      </c>
      <c r="C1936" t="s">
        <v>27</v>
      </c>
      <c r="D1936" t="s">
        <v>541</v>
      </c>
      <c r="E1936">
        <v>1383.44</v>
      </c>
      <c r="F1936" s="20">
        <v>45779</v>
      </c>
      <c r="G1936" s="20">
        <v>45779</v>
      </c>
      <c r="H1936" s="20">
        <v>45779</v>
      </c>
      <c r="I1936" s="20">
        <v>45747</v>
      </c>
      <c r="J1936" s="20">
        <v>45748</v>
      </c>
      <c r="K1936" t="s">
        <v>330</v>
      </c>
      <c r="L1936" t="s">
        <v>766</v>
      </c>
      <c r="M1936" t="s">
        <v>770</v>
      </c>
      <c r="N1936" t="s">
        <v>2828</v>
      </c>
      <c r="O1936" t="s">
        <v>756</v>
      </c>
      <c r="P1936" t="s">
        <v>757</v>
      </c>
      <c r="Q1936" t="s">
        <v>758</v>
      </c>
      <c r="R1936" t="s">
        <v>266</v>
      </c>
      <c r="S1936" t="s">
        <v>271</v>
      </c>
    </row>
    <row r="1937" spans="1:19" x14ac:dyDescent="0.35">
      <c r="A1937">
        <v>122705</v>
      </c>
      <c r="B1937">
        <v>114</v>
      </c>
      <c r="C1937" t="s">
        <v>27</v>
      </c>
      <c r="D1937" t="s">
        <v>1933</v>
      </c>
      <c r="E1937">
        <v>13384.8</v>
      </c>
      <c r="F1937" s="20">
        <v>45782</v>
      </c>
      <c r="G1937" s="20">
        <v>45779</v>
      </c>
      <c r="H1937" s="20">
        <v>45779</v>
      </c>
      <c r="I1937" s="20">
        <v>45749</v>
      </c>
      <c r="J1937" s="20">
        <v>45754</v>
      </c>
      <c r="K1937" t="s">
        <v>330</v>
      </c>
      <c r="L1937" t="s">
        <v>766</v>
      </c>
      <c r="M1937" t="s">
        <v>770</v>
      </c>
      <c r="N1937" t="s">
        <v>2829</v>
      </c>
      <c r="O1937" t="s">
        <v>756</v>
      </c>
      <c r="P1937" t="s">
        <v>757</v>
      </c>
      <c r="Q1937" t="s">
        <v>758</v>
      </c>
      <c r="R1937" t="s">
        <v>266</v>
      </c>
      <c r="S1937" t="s">
        <v>271</v>
      </c>
    </row>
    <row r="1938" spans="1:19" x14ac:dyDescent="0.35">
      <c r="A1938">
        <v>122729</v>
      </c>
      <c r="B1938">
        <v>114</v>
      </c>
      <c r="C1938" t="s">
        <v>27</v>
      </c>
      <c r="D1938" t="s">
        <v>885</v>
      </c>
      <c r="E1938">
        <v>513</v>
      </c>
      <c r="F1938" s="20">
        <v>45779</v>
      </c>
      <c r="G1938" s="20">
        <v>45779</v>
      </c>
      <c r="H1938" s="20">
        <v>45779</v>
      </c>
      <c r="I1938" s="20">
        <v>45750</v>
      </c>
      <c r="J1938" s="20">
        <v>45754</v>
      </c>
      <c r="K1938" t="s">
        <v>330</v>
      </c>
      <c r="L1938" t="s">
        <v>766</v>
      </c>
      <c r="M1938" t="s">
        <v>770</v>
      </c>
      <c r="N1938" t="s">
        <v>2830</v>
      </c>
      <c r="O1938" t="s">
        <v>756</v>
      </c>
      <c r="P1938" t="s">
        <v>757</v>
      </c>
      <c r="Q1938" t="s">
        <v>758</v>
      </c>
      <c r="R1938" t="s">
        <v>266</v>
      </c>
      <c r="S1938" t="s">
        <v>271</v>
      </c>
    </row>
    <row r="1939" spans="1:19" x14ac:dyDescent="0.35">
      <c r="A1939">
        <v>123705</v>
      </c>
      <c r="B1939">
        <v>114</v>
      </c>
      <c r="C1939" t="s">
        <v>27</v>
      </c>
      <c r="D1939" t="s">
        <v>772</v>
      </c>
      <c r="E1939">
        <v>1327.2</v>
      </c>
      <c r="F1939" s="20">
        <v>45779</v>
      </c>
      <c r="G1939" s="20">
        <v>45779</v>
      </c>
      <c r="H1939" s="20">
        <v>45779</v>
      </c>
      <c r="I1939" s="20">
        <v>45749</v>
      </c>
      <c r="J1939" s="20">
        <v>45754</v>
      </c>
      <c r="K1939" t="s">
        <v>330</v>
      </c>
      <c r="L1939" t="s">
        <v>766</v>
      </c>
      <c r="M1939" t="s">
        <v>770</v>
      </c>
      <c r="N1939" t="s">
        <v>2831</v>
      </c>
      <c r="O1939" t="s">
        <v>756</v>
      </c>
      <c r="P1939" t="s">
        <v>757</v>
      </c>
      <c r="Q1939" t="s">
        <v>758</v>
      </c>
      <c r="R1939" t="s">
        <v>266</v>
      </c>
      <c r="S1939" t="s">
        <v>271</v>
      </c>
    </row>
    <row r="1940" spans="1:19" x14ac:dyDescent="0.35">
      <c r="A1940">
        <v>124118</v>
      </c>
      <c r="B1940">
        <v>114</v>
      </c>
      <c r="C1940" t="s">
        <v>27</v>
      </c>
      <c r="D1940" t="s">
        <v>541</v>
      </c>
      <c r="E1940">
        <v>13386.09</v>
      </c>
      <c r="F1940" s="20">
        <v>45779</v>
      </c>
      <c r="G1940" s="20">
        <v>45779</v>
      </c>
      <c r="H1940" s="20">
        <v>45779</v>
      </c>
      <c r="I1940" s="20">
        <v>45748</v>
      </c>
      <c r="J1940" s="20">
        <v>45755</v>
      </c>
      <c r="K1940" t="s">
        <v>330</v>
      </c>
      <c r="L1940" t="s">
        <v>766</v>
      </c>
      <c r="M1940" t="s">
        <v>770</v>
      </c>
      <c r="N1940" t="s">
        <v>2832</v>
      </c>
      <c r="O1940" t="s">
        <v>756</v>
      </c>
      <c r="P1940" t="s">
        <v>757</v>
      </c>
      <c r="Q1940" t="s">
        <v>758</v>
      </c>
      <c r="R1940" t="s">
        <v>266</v>
      </c>
      <c r="S1940" t="s">
        <v>271</v>
      </c>
    </row>
    <row r="1941" spans="1:19" x14ac:dyDescent="0.35">
      <c r="A1941">
        <v>128613</v>
      </c>
      <c r="B1941">
        <v>114</v>
      </c>
      <c r="C1941" t="s">
        <v>27</v>
      </c>
      <c r="D1941" t="s">
        <v>1000</v>
      </c>
      <c r="E1941">
        <v>0</v>
      </c>
      <c r="F1941" s="20">
        <v>45777</v>
      </c>
      <c r="G1941" s="20"/>
      <c r="H1941" s="20">
        <v>45777</v>
      </c>
      <c r="I1941" s="20">
        <v>45777</v>
      </c>
      <c r="J1941" s="20">
        <v>45781</v>
      </c>
      <c r="K1941" t="s">
        <v>996</v>
      </c>
      <c r="L1941" t="s">
        <v>997</v>
      </c>
      <c r="M1941" t="s">
        <v>998</v>
      </c>
      <c r="N1941" t="s">
        <v>2795</v>
      </c>
      <c r="O1941" t="s">
        <v>756</v>
      </c>
      <c r="R1941" t="s">
        <v>266</v>
      </c>
    </row>
    <row r="1942" spans="1:19" x14ac:dyDescent="0.35">
      <c r="A1942">
        <v>128614</v>
      </c>
      <c r="B1942">
        <v>114</v>
      </c>
      <c r="C1942" t="s">
        <v>27</v>
      </c>
      <c r="D1942" t="s">
        <v>1001</v>
      </c>
      <c r="E1942">
        <v>0</v>
      </c>
      <c r="F1942" s="20">
        <v>45777</v>
      </c>
      <c r="G1942" s="20"/>
      <c r="H1942" s="20">
        <v>45777</v>
      </c>
      <c r="I1942" s="20">
        <v>45777</v>
      </c>
      <c r="J1942" s="20">
        <v>45781</v>
      </c>
      <c r="K1942" t="s">
        <v>996</v>
      </c>
      <c r="L1942" t="s">
        <v>997</v>
      </c>
      <c r="M1942" t="s">
        <v>998</v>
      </c>
      <c r="N1942" t="s">
        <v>2795</v>
      </c>
      <c r="O1942" t="s">
        <v>756</v>
      </c>
      <c r="R1942" t="s">
        <v>266</v>
      </c>
    </row>
    <row r="1943" spans="1:19" x14ac:dyDescent="0.35">
      <c r="A1943">
        <v>128615</v>
      </c>
      <c r="B1943">
        <v>114</v>
      </c>
      <c r="C1943" t="s">
        <v>27</v>
      </c>
      <c r="D1943" t="s">
        <v>1002</v>
      </c>
      <c r="E1943">
        <v>0</v>
      </c>
      <c r="F1943" s="20">
        <v>45777</v>
      </c>
      <c r="G1943" s="20"/>
      <c r="H1943" s="20">
        <v>45777</v>
      </c>
      <c r="I1943" s="20">
        <v>45777</v>
      </c>
      <c r="J1943" s="20">
        <v>45781</v>
      </c>
      <c r="K1943" t="s">
        <v>996</v>
      </c>
      <c r="L1943" t="s">
        <v>997</v>
      </c>
      <c r="M1943" t="s">
        <v>998</v>
      </c>
      <c r="N1943" t="s">
        <v>2795</v>
      </c>
      <c r="O1943" t="s">
        <v>756</v>
      </c>
      <c r="R1943" t="s">
        <v>266</v>
      </c>
    </row>
    <row r="1944" spans="1:19" x14ac:dyDescent="0.35">
      <c r="A1944">
        <v>128616</v>
      </c>
      <c r="B1944">
        <v>114</v>
      </c>
      <c r="C1944" t="s">
        <v>27</v>
      </c>
      <c r="D1944" t="s">
        <v>1003</v>
      </c>
      <c r="E1944">
        <v>0</v>
      </c>
      <c r="F1944" s="20">
        <v>45777</v>
      </c>
      <c r="G1944" s="20"/>
      <c r="H1944" s="20">
        <v>45777</v>
      </c>
      <c r="I1944" s="20">
        <v>45777</v>
      </c>
      <c r="J1944" s="20">
        <v>45781</v>
      </c>
      <c r="K1944" t="s">
        <v>996</v>
      </c>
      <c r="L1944" t="s">
        <v>997</v>
      </c>
      <c r="M1944" t="s">
        <v>998</v>
      </c>
      <c r="N1944" t="s">
        <v>2795</v>
      </c>
      <c r="O1944" t="s">
        <v>756</v>
      </c>
      <c r="R1944" t="s">
        <v>266</v>
      </c>
    </row>
    <row r="1945" spans="1:19" x14ac:dyDescent="0.35">
      <c r="A1945">
        <v>128646</v>
      </c>
      <c r="B1945">
        <v>114</v>
      </c>
      <c r="C1945" t="s">
        <v>27</v>
      </c>
      <c r="D1945" t="s">
        <v>275</v>
      </c>
      <c r="E1945">
        <v>0</v>
      </c>
      <c r="F1945" s="20">
        <v>45777</v>
      </c>
      <c r="G1945" s="20"/>
      <c r="H1945" s="20">
        <v>45777</v>
      </c>
      <c r="I1945" s="20">
        <v>45777</v>
      </c>
      <c r="J1945" s="20">
        <v>45781</v>
      </c>
      <c r="K1945" t="s">
        <v>996</v>
      </c>
      <c r="L1945" t="s">
        <v>920</v>
      </c>
      <c r="M1945" t="s">
        <v>1037</v>
      </c>
      <c r="N1945" t="s">
        <v>2795</v>
      </c>
      <c r="R1945" t="s">
        <v>266</v>
      </c>
    </row>
    <row r="1946" spans="1:19" x14ac:dyDescent="0.35">
      <c r="A1946">
        <v>129272</v>
      </c>
      <c r="B1946">
        <v>114</v>
      </c>
      <c r="C1946" t="s">
        <v>27</v>
      </c>
      <c r="D1946" t="s">
        <v>1751</v>
      </c>
      <c r="E1946">
        <v>1021.86</v>
      </c>
      <c r="F1946" s="20">
        <v>45748</v>
      </c>
      <c r="G1946" s="20"/>
      <c r="H1946" s="20">
        <v>45777</v>
      </c>
      <c r="I1946" s="20">
        <v>45748</v>
      </c>
      <c r="J1946" s="20"/>
      <c r="K1946" t="s">
        <v>996</v>
      </c>
      <c r="L1946" t="s">
        <v>997</v>
      </c>
      <c r="M1946" t="s">
        <v>1752</v>
      </c>
      <c r="N1946" t="s">
        <v>2795</v>
      </c>
      <c r="R1946" t="s">
        <v>266</v>
      </c>
    </row>
    <row r="1947" spans="1:19" x14ac:dyDescent="0.35">
      <c r="A1947">
        <v>122425</v>
      </c>
      <c r="B1947">
        <v>114</v>
      </c>
      <c r="C1947" t="s">
        <v>27</v>
      </c>
      <c r="D1947" t="s">
        <v>1020</v>
      </c>
      <c r="E1947">
        <v>2059.2600000000002</v>
      </c>
      <c r="F1947" s="20">
        <v>45778</v>
      </c>
      <c r="G1947" s="20">
        <v>45777</v>
      </c>
      <c r="H1947" s="20">
        <v>45777</v>
      </c>
      <c r="I1947" s="20">
        <v>45749</v>
      </c>
      <c r="J1947" s="20">
        <v>45750</v>
      </c>
      <c r="K1947" t="s">
        <v>330</v>
      </c>
      <c r="L1947" t="s">
        <v>766</v>
      </c>
      <c r="M1947" t="s">
        <v>767</v>
      </c>
      <c r="N1947" t="s">
        <v>2833</v>
      </c>
      <c r="O1947" t="s">
        <v>756</v>
      </c>
      <c r="P1947" t="s">
        <v>757</v>
      </c>
      <c r="Q1947" t="s">
        <v>758</v>
      </c>
      <c r="R1947" t="s">
        <v>266</v>
      </c>
      <c r="S1947" t="s">
        <v>271</v>
      </c>
    </row>
    <row r="1948" spans="1:19" x14ac:dyDescent="0.35">
      <c r="A1948">
        <v>124856</v>
      </c>
      <c r="B1948">
        <v>114</v>
      </c>
      <c r="C1948" t="s">
        <v>27</v>
      </c>
      <c r="D1948" t="s">
        <v>1205</v>
      </c>
      <c r="E1948">
        <v>2250</v>
      </c>
      <c r="F1948" s="20">
        <v>45778</v>
      </c>
      <c r="G1948" s="20">
        <v>45777</v>
      </c>
      <c r="H1948" s="20">
        <v>45777</v>
      </c>
      <c r="I1948" s="20">
        <v>45748</v>
      </c>
      <c r="J1948" s="20">
        <v>45758</v>
      </c>
      <c r="K1948" t="s">
        <v>264</v>
      </c>
      <c r="L1948" t="s">
        <v>1427</v>
      </c>
      <c r="M1948" t="s">
        <v>1428</v>
      </c>
      <c r="N1948" t="s">
        <v>1807</v>
      </c>
      <c r="O1948" t="s">
        <v>756</v>
      </c>
      <c r="P1948" t="s">
        <v>757</v>
      </c>
      <c r="Q1948" t="s">
        <v>758</v>
      </c>
      <c r="R1948" t="s">
        <v>266</v>
      </c>
      <c r="S1948" t="s">
        <v>302</v>
      </c>
    </row>
    <row r="1949" spans="1:19" x14ac:dyDescent="0.35">
      <c r="A1949">
        <v>125470</v>
      </c>
      <c r="B1949">
        <v>114</v>
      </c>
      <c r="C1949" t="s">
        <v>27</v>
      </c>
      <c r="D1949" t="s">
        <v>809</v>
      </c>
      <c r="E1949">
        <v>4294.3</v>
      </c>
      <c r="F1949" s="20">
        <v>45778</v>
      </c>
      <c r="G1949" s="20">
        <v>45777</v>
      </c>
      <c r="H1949" s="20">
        <v>45777</v>
      </c>
      <c r="I1949" s="20">
        <v>45762</v>
      </c>
      <c r="J1949" s="20">
        <v>45762</v>
      </c>
      <c r="K1949" t="s">
        <v>330</v>
      </c>
      <c r="L1949" t="s">
        <v>766</v>
      </c>
      <c r="M1949" t="s">
        <v>767</v>
      </c>
      <c r="N1949" t="s">
        <v>2834</v>
      </c>
      <c r="O1949" t="s">
        <v>756</v>
      </c>
      <c r="P1949" t="s">
        <v>757</v>
      </c>
      <c r="Q1949" t="s">
        <v>758</v>
      </c>
      <c r="R1949" t="s">
        <v>266</v>
      </c>
      <c r="S1949" t="s">
        <v>271</v>
      </c>
    </row>
    <row r="1950" spans="1:19" x14ac:dyDescent="0.35">
      <c r="A1950">
        <v>126319</v>
      </c>
      <c r="B1950">
        <v>114</v>
      </c>
      <c r="C1950" t="s">
        <v>27</v>
      </c>
      <c r="D1950" t="s">
        <v>801</v>
      </c>
      <c r="E1950">
        <v>496</v>
      </c>
      <c r="F1950" s="20">
        <v>45778</v>
      </c>
      <c r="G1950" s="20">
        <v>45777</v>
      </c>
      <c r="H1950" s="20">
        <v>45777</v>
      </c>
      <c r="I1950" s="20">
        <v>45758</v>
      </c>
      <c r="J1950" s="20">
        <v>45764</v>
      </c>
      <c r="K1950" t="s">
        <v>330</v>
      </c>
      <c r="L1950" t="s">
        <v>766</v>
      </c>
      <c r="M1950" t="s">
        <v>767</v>
      </c>
      <c r="N1950" t="s">
        <v>2835</v>
      </c>
      <c r="O1950" t="s">
        <v>756</v>
      </c>
      <c r="P1950" t="s">
        <v>757</v>
      </c>
      <c r="Q1950" t="s">
        <v>758</v>
      </c>
      <c r="R1950" t="s">
        <v>266</v>
      </c>
      <c r="S1950" t="s">
        <v>271</v>
      </c>
    </row>
    <row r="1951" spans="1:19" x14ac:dyDescent="0.35">
      <c r="A1951">
        <v>126327</v>
      </c>
      <c r="B1951">
        <v>114</v>
      </c>
      <c r="C1951" t="s">
        <v>27</v>
      </c>
      <c r="D1951" t="s">
        <v>1009</v>
      </c>
      <c r="E1951">
        <v>420</v>
      </c>
      <c r="F1951" s="20">
        <v>45778</v>
      </c>
      <c r="G1951" s="20">
        <v>45777</v>
      </c>
      <c r="H1951" s="20">
        <v>45777</v>
      </c>
      <c r="I1951" s="20">
        <v>45764</v>
      </c>
      <c r="J1951" s="20">
        <v>45764</v>
      </c>
      <c r="K1951" t="s">
        <v>330</v>
      </c>
      <c r="L1951" t="s">
        <v>766</v>
      </c>
      <c r="M1951" t="s">
        <v>767</v>
      </c>
      <c r="N1951" t="s">
        <v>2836</v>
      </c>
      <c r="O1951" t="s">
        <v>756</v>
      </c>
      <c r="P1951" t="s">
        <v>757</v>
      </c>
      <c r="Q1951" t="s">
        <v>758</v>
      </c>
      <c r="R1951" t="s">
        <v>266</v>
      </c>
      <c r="S1951" t="s">
        <v>271</v>
      </c>
    </row>
    <row r="1952" spans="1:19" x14ac:dyDescent="0.35">
      <c r="A1952">
        <v>126551</v>
      </c>
      <c r="B1952">
        <v>114</v>
      </c>
      <c r="C1952" t="s">
        <v>27</v>
      </c>
      <c r="D1952" t="s">
        <v>826</v>
      </c>
      <c r="E1952">
        <v>3804.49</v>
      </c>
      <c r="F1952" s="20">
        <v>45778</v>
      </c>
      <c r="G1952" s="20">
        <v>45777</v>
      </c>
      <c r="H1952" s="20">
        <v>45777</v>
      </c>
      <c r="I1952" s="20">
        <v>45763</v>
      </c>
      <c r="J1952" s="20">
        <v>45764</v>
      </c>
      <c r="K1952" t="s">
        <v>330</v>
      </c>
      <c r="L1952" t="s">
        <v>766</v>
      </c>
      <c r="M1952" t="s">
        <v>767</v>
      </c>
      <c r="N1952" t="s">
        <v>2837</v>
      </c>
      <c r="O1952" t="s">
        <v>756</v>
      </c>
      <c r="P1952" t="s">
        <v>757</v>
      </c>
      <c r="Q1952" t="s">
        <v>758</v>
      </c>
      <c r="R1952" t="s">
        <v>266</v>
      </c>
      <c r="S1952" t="s">
        <v>271</v>
      </c>
    </row>
    <row r="1953" spans="1:19" x14ac:dyDescent="0.35">
      <c r="A1953">
        <v>126646</v>
      </c>
      <c r="B1953">
        <v>114</v>
      </c>
      <c r="C1953" t="s">
        <v>27</v>
      </c>
      <c r="D1953" t="s">
        <v>777</v>
      </c>
      <c r="E1953">
        <v>2501.44</v>
      </c>
      <c r="F1953" s="20">
        <v>45778</v>
      </c>
      <c r="G1953" s="20">
        <v>45777</v>
      </c>
      <c r="H1953" s="20">
        <v>45777</v>
      </c>
      <c r="I1953" s="20">
        <v>45764</v>
      </c>
      <c r="J1953" s="20">
        <v>45769</v>
      </c>
      <c r="K1953" t="s">
        <v>330</v>
      </c>
      <c r="L1953" t="s">
        <v>766</v>
      </c>
      <c r="M1953" t="s">
        <v>767</v>
      </c>
      <c r="N1953" t="s">
        <v>2838</v>
      </c>
      <c r="O1953" t="s">
        <v>756</v>
      </c>
      <c r="P1953" t="s">
        <v>757</v>
      </c>
      <c r="Q1953" t="s">
        <v>758</v>
      </c>
      <c r="R1953" t="s">
        <v>266</v>
      </c>
      <c r="S1953" t="s">
        <v>271</v>
      </c>
    </row>
    <row r="1954" spans="1:19" x14ac:dyDescent="0.35">
      <c r="A1954">
        <v>126650</v>
      </c>
      <c r="B1954">
        <v>114</v>
      </c>
      <c r="C1954" t="s">
        <v>27</v>
      </c>
      <c r="D1954" t="s">
        <v>817</v>
      </c>
      <c r="E1954">
        <v>1777.6</v>
      </c>
      <c r="F1954" s="20">
        <v>45778</v>
      </c>
      <c r="G1954" s="20">
        <v>45777</v>
      </c>
      <c r="H1954" s="20">
        <v>45777</v>
      </c>
      <c r="I1954" s="20">
        <v>45764</v>
      </c>
      <c r="J1954" s="20">
        <v>45769</v>
      </c>
      <c r="K1954" t="s">
        <v>330</v>
      </c>
      <c r="L1954" t="s">
        <v>766</v>
      </c>
      <c r="M1954" t="s">
        <v>767</v>
      </c>
      <c r="N1954" t="s">
        <v>2839</v>
      </c>
      <c r="O1954" t="s">
        <v>756</v>
      </c>
      <c r="P1954" t="s">
        <v>757</v>
      </c>
      <c r="Q1954" t="s">
        <v>758</v>
      </c>
      <c r="R1954" t="s">
        <v>266</v>
      </c>
      <c r="S1954" t="s">
        <v>271</v>
      </c>
    </row>
    <row r="1955" spans="1:19" x14ac:dyDescent="0.35">
      <c r="A1955">
        <v>126651</v>
      </c>
      <c r="B1955">
        <v>114</v>
      </c>
      <c r="C1955" t="s">
        <v>27</v>
      </c>
      <c r="D1955" t="s">
        <v>1292</v>
      </c>
      <c r="E1955">
        <v>3418.59</v>
      </c>
      <c r="F1955" s="20">
        <v>45778</v>
      </c>
      <c r="G1955" s="20">
        <v>45777</v>
      </c>
      <c r="H1955" s="20">
        <v>45777</v>
      </c>
      <c r="I1955" s="20">
        <v>45764</v>
      </c>
      <c r="J1955" s="20">
        <v>45769</v>
      </c>
      <c r="K1955" t="s">
        <v>330</v>
      </c>
      <c r="L1955" t="s">
        <v>766</v>
      </c>
      <c r="M1955" t="s">
        <v>767</v>
      </c>
      <c r="N1955" t="s">
        <v>2840</v>
      </c>
      <c r="O1955" t="s">
        <v>756</v>
      </c>
      <c r="P1955" t="s">
        <v>757</v>
      </c>
      <c r="Q1955" t="s">
        <v>758</v>
      </c>
      <c r="R1955" t="s">
        <v>266</v>
      </c>
      <c r="S1955" t="s">
        <v>271</v>
      </c>
    </row>
    <row r="1956" spans="1:19" x14ac:dyDescent="0.35">
      <c r="A1956">
        <v>126652</v>
      </c>
      <c r="B1956">
        <v>114</v>
      </c>
      <c r="C1956" t="s">
        <v>27</v>
      </c>
      <c r="D1956" t="s">
        <v>2142</v>
      </c>
      <c r="E1956">
        <v>1058.83</v>
      </c>
      <c r="F1956" s="20">
        <v>45778</v>
      </c>
      <c r="G1956" s="20">
        <v>45777</v>
      </c>
      <c r="H1956" s="20">
        <v>45777</v>
      </c>
      <c r="I1956" s="20">
        <v>45763</v>
      </c>
      <c r="J1956" s="20">
        <v>45769</v>
      </c>
      <c r="K1956" t="s">
        <v>330</v>
      </c>
      <c r="L1956" t="s">
        <v>766</v>
      </c>
      <c r="M1956" t="s">
        <v>767</v>
      </c>
      <c r="N1956" t="s">
        <v>2841</v>
      </c>
      <c r="O1956" t="s">
        <v>756</v>
      </c>
      <c r="P1956" t="s">
        <v>757</v>
      </c>
      <c r="Q1956" t="s">
        <v>758</v>
      </c>
      <c r="R1956" t="s">
        <v>266</v>
      </c>
      <c r="S1956" t="s">
        <v>271</v>
      </c>
    </row>
    <row r="1957" spans="1:19" x14ac:dyDescent="0.35">
      <c r="A1957">
        <v>126824</v>
      </c>
      <c r="B1957">
        <v>114</v>
      </c>
      <c r="C1957" t="s">
        <v>27</v>
      </c>
      <c r="D1957" t="s">
        <v>782</v>
      </c>
      <c r="E1957">
        <v>273.10000000000002</v>
      </c>
      <c r="F1957" s="20">
        <v>45778</v>
      </c>
      <c r="G1957" s="20">
        <v>45777</v>
      </c>
      <c r="H1957" s="20">
        <v>45777</v>
      </c>
      <c r="I1957" s="20">
        <v>45768</v>
      </c>
      <c r="J1957" s="20">
        <v>45770</v>
      </c>
      <c r="K1957" t="s">
        <v>330</v>
      </c>
      <c r="L1957" t="s">
        <v>766</v>
      </c>
      <c r="M1957" t="s">
        <v>767</v>
      </c>
      <c r="N1957" t="s">
        <v>2842</v>
      </c>
      <c r="O1957" t="s">
        <v>756</v>
      </c>
      <c r="P1957" t="s">
        <v>757</v>
      </c>
      <c r="Q1957" t="s">
        <v>758</v>
      </c>
      <c r="R1957" t="s">
        <v>266</v>
      </c>
      <c r="S1957" t="s">
        <v>271</v>
      </c>
    </row>
    <row r="1958" spans="1:19" x14ac:dyDescent="0.35">
      <c r="A1958">
        <v>126959</v>
      </c>
      <c r="B1958">
        <v>114</v>
      </c>
      <c r="C1958" t="s">
        <v>27</v>
      </c>
      <c r="D1958" t="s">
        <v>782</v>
      </c>
      <c r="E1958">
        <v>188.5</v>
      </c>
      <c r="F1958" s="20">
        <v>45778</v>
      </c>
      <c r="G1958" s="20">
        <v>45777</v>
      </c>
      <c r="H1958" s="20">
        <v>45777</v>
      </c>
      <c r="I1958" s="20">
        <v>45765</v>
      </c>
      <c r="J1958" s="20">
        <v>45771</v>
      </c>
      <c r="K1958" t="s">
        <v>330</v>
      </c>
      <c r="L1958" t="s">
        <v>766</v>
      </c>
      <c r="M1958" t="s">
        <v>767</v>
      </c>
      <c r="N1958" t="s">
        <v>2843</v>
      </c>
      <c r="O1958" t="s">
        <v>756</v>
      </c>
      <c r="P1958" t="s">
        <v>757</v>
      </c>
      <c r="Q1958" t="s">
        <v>758</v>
      </c>
      <c r="R1958" t="s">
        <v>266</v>
      </c>
      <c r="S1958" t="s">
        <v>271</v>
      </c>
    </row>
    <row r="1959" spans="1:19" x14ac:dyDescent="0.35">
      <c r="A1959">
        <v>126966</v>
      </c>
      <c r="B1959">
        <v>114</v>
      </c>
      <c r="C1959" t="s">
        <v>27</v>
      </c>
      <c r="D1959" t="s">
        <v>782</v>
      </c>
      <c r="E1959">
        <v>540.5</v>
      </c>
      <c r="F1959" s="20">
        <v>45778</v>
      </c>
      <c r="G1959" s="20">
        <v>45777</v>
      </c>
      <c r="H1959" s="20">
        <v>45777</v>
      </c>
      <c r="I1959" s="20">
        <v>45764</v>
      </c>
      <c r="J1959" s="20">
        <v>45771</v>
      </c>
      <c r="K1959" t="s">
        <v>330</v>
      </c>
      <c r="L1959" t="s">
        <v>766</v>
      </c>
      <c r="M1959" t="s">
        <v>767</v>
      </c>
      <c r="N1959" t="s">
        <v>2844</v>
      </c>
      <c r="O1959" t="s">
        <v>756</v>
      </c>
      <c r="P1959" t="s">
        <v>757</v>
      </c>
      <c r="Q1959" t="s">
        <v>758</v>
      </c>
      <c r="R1959" t="s">
        <v>266</v>
      </c>
      <c r="S1959" t="s">
        <v>271</v>
      </c>
    </row>
    <row r="1960" spans="1:19" x14ac:dyDescent="0.35">
      <c r="A1960">
        <v>127147</v>
      </c>
      <c r="B1960">
        <v>114</v>
      </c>
      <c r="C1960" t="s">
        <v>27</v>
      </c>
      <c r="D1960" t="s">
        <v>759</v>
      </c>
      <c r="E1960">
        <v>1094.48</v>
      </c>
      <c r="F1960" s="20">
        <v>45778</v>
      </c>
      <c r="G1960" s="20">
        <v>45777</v>
      </c>
      <c r="H1960" s="20">
        <v>45777</v>
      </c>
      <c r="I1960" s="20">
        <v>45764</v>
      </c>
      <c r="J1960" s="20">
        <v>45771</v>
      </c>
      <c r="K1960" t="s">
        <v>330</v>
      </c>
      <c r="L1960" t="s">
        <v>766</v>
      </c>
      <c r="M1960" t="s">
        <v>767</v>
      </c>
      <c r="N1960" t="s">
        <v>2845</v>
      </c>
      <c r="O1960" t="s">
        <v>756</v>
      </c>
      <c r="P1960" t="s">
        <v>757</v>
      </c>
      <c r="Q1960" t="s">
        <v>758</v>
      </c>
      <c r="R1960" t="s">
        <v>266</v>
      </c>
      <c r="S1960" t="s">
        <v>271</v>
      </c>
    </row>
    <row r="1961" spans="1:19" x14ac:dyDescent="0.35">
      <c r="A1961">
        <v>102166</v>
      </c>
      <c r="B1961">
        <v>114</v>
      </c>
      <c r="C1961" t="s">
        <v>27</v>
      </c>
      <c r="D1961" t="s">
        <v>811</v>
      </c>
      <c r="E1961">
        <v>4600</v>
      </c>
      <c r="F1961" s="20">
        <v>45778</v>
      </c>
      <c r="G1961" s="20">
        <v>45777</v>
      </c>
      <c r="H1961" s="20">
        <v>45777</v>
      </c>
      <c r="I1961" s="20">
        <v>45778</v>
      </c>
      <c r="J1961" s="20"/>
      <c r="K1961" t="s">
        <v>319</v>
      </c>
      <c r="L1961" t="s">
        <v>812</v>
      </c>
      <c r="M1961" t="s">
        <v>813</v>
      </c>
      <c r="N1961" t="s">
        <v>2569</v>
      </c>
      <c r="O1961" t="s">
        <v>756</v>
      </c>
      <c r="P1961" t="s">
        <v>757</v>
      </c>
      <c r="Q1961" t="s">
        <v>758</v>
      </c>
      <c r="R1961" t="s">
        <v>266</v>
      </c>
      <c r="S1961" t="s">
        <v>320</v>
      </c>
    </row>
    <row r="1962" spans="1:19" x14ac:dyDescent="0.35">
      <c r="A1962">
        <v>102224</v>
      </c>
      <c r="B1962">
        <v>114</v>
      </c>
      <c r="C1962" t="s">
        <v>27</v>
      </c>
      <c r="D1962" t="s">
        <v>1039</v>
      </c>
      <c r="E1962">
        <v>1993.17</v>
      </c>
      <c r="F1962" s="20">
        <v>45774</v>
      </c>
      <c r="G1962" s="20">
        <v>45777</v>
      </c>
      <c r="H1962" s="20">
        <v>45777</v>
      </c>
      <c r="I1962" s="20">
        <v>45753</v>
      </c>
      <c r="J1962" s="20"/>
      <c r="K1962" t="s">
        <v>264</v>
      </c>
      <c r="L1962" t="s">
        <v>791</v>
      </c>
      <c r="M1962" t="s">
        <v>792</v>
      </c>
      <c r="N1962" t="s">
        <v>2846</v>
      </c>
      <c r="O1962" t="s">
        <v>756</v>
      </c>
      <c r="P1962" t="s">
        <v>757</v>
      </c>
      <c r="Q1962" t="s">
        <v>758</v>
      </c>
      <c r="R1962" t="s">
        <v>266</v>
      </c>
      <c r="S1962" t="s">
        <v>271</v>
      </c>
    </row>
    <row r="1963" spans="1:19" x14ac:dyDescent="0.35">
      <c r="A1963">
        <v>100594</v>
      </c>
      <c r="B1963">
        <v>114</v>
      </c>
      <c r="C1963" t="s">
        <v>27</v>
      </c>
      <c r="D1963" t="s">
        <v>752</v>
      </c>
      <c r="E1963">
        <v>16138.45</v>
      </c>
      <c r="F1963" s="20">
        <v>45778</v>
      </c>
      <c r="G1963" s="20">
        <v>45777</v>
      </c>
      <c r="H1963" s="20">
        <v>45777</v>
      </c>
      <c r="I1963" s="20">
        <v>45774</v>
      </c>
      <c r="J1963" s="20"/>
      <c r="K1963" t="s">
        <v>330</v>
      </c>
      <c r="L1963" t="s">
        <v>753</v>
      </c>
      <c r="M1963" t="s">
        <v>754</v>
      </c>
      <c r="N1963" t="s">
        <v>2847</v>
      </c>
      <c r="O1963" t="s">
        <v>756</v>
      </c>
      <c r="P1963" t="s">
        <v>757</v>
      </c>
      <c r="Q1963" t="s">
        <v>758</v>
      </c>
      <c r="R1963" t="s">
        <v>266</v>
      </c>
      <c r="S1963" t="s">
        <v>271</v>
      </c>
    </row>
    <row r="1964" spans="1:19" x14ac:dyDescent="0.35">
      <c r="A1964">
        <v>100173</v>
      </c>
      <c r="B1964">
        <v>114</v>
      </c>
      <c r="C1964" t="s">
        <v>27</v>
      </c>
      <c r="D1964" t="s">
        <v>1044</v>
      </c>
      <c r="E1964">
        <v>9750</v>
      </c>
      <c r="F1964" s="20">
        <v>45778</v>
      </c>
      <c r="G1964" s="20">
        <v>45777</v>
      </c>
      <c r="H1964" s="20">
        <v>45777</v>
      </c>
      <c r="I1964" s="20">
        <v>45778</v>
      </c>
      <c r="J1964" s="20"/>
      <c r="K1964" t="s">
        <v>264</v>
      </c>
      <c r="L1964" t="s">
        <v>942</v>
      </c>
      <c r="M1964" t="s">
        <v>1045</v>
      </c>
      <c r="N1964" t="s">
        <v>2848</v>
      </c>
      <c r="O1964" t="s">
        <v>756</v>
      </c>
      <c r="P1964" t="s">
        <v>757</v>
      </c>
      <c r="Q1964" t="s">
        <v>758</v>
      </c>
      <c r="R1964" t="s">
        <v>266</v>
      </c>
      <c r="S1964" t="s">
        <v>271</v>
      </c>
    </row>
    <row r="1965" spans="1:19" x14ac:dyDescent="0.35">
      <c r="A1965">
        <v>107448</v>
      </c>
      <c r="B1965">
        <v>114</v>
      </c>
      <c r="C1965" t="s">
        <v>27</v>
      </c>
      <c r="D1965" t="s">
        <v>1746</v>
      </c>
      <c r="E1965">
        <v>0</v>
      </c>
      <c r="F1965" s="20">
        <v>45777</v>
      </c>
      <c r="G1965" s="20">
        <v>45779</v>
      </c>
      <c r="H1965" s="20">
        <v>45777</v>
      </c>
      <c r="I1965" s="20">
        <v>45777</v>
      </c>
      <c r="J1965" s="20"/>
      <c r="K1965" t="s">
        <v>264</v>
      </c>
      <c r="L1965" t="s">
        <v>831</v>
      </c>
      <c r="M1965" t="s">
        <v>1747</v>
      </c>
      <c r="N1965" t="s">
        <v>2795</v>
      </c>
      <c r="O1965" t="s">
        <v>756</v>
      </c>
      <c r="P1965" t="s">
        <v>757</v>
      </c>
      <c r="Q1965" t="s">
        <v>758</v>
      </c>
      <c r="R1965" t="s">
        <v>266</v>
      </c>
      <c r="S1965" t="s">
        <v>271</v>
      </c>
    </row>
    <row r="1966" spans="1:19" x14ac:dyDescent="0.35">
      <c r="A1966">
        <v>77687</v>
      </c>
      <c r="B1966">
        <v>114</v>
      </c>
      <c r="C1966" t="s">
        <v>27</v>
      </c>
      <c r="D1966" t="s">
        <v>1096</v>
      </c>
      <c r="E1966">
        <v>809.84</v>
      </c>
      <c r="F1966" s="20">
        <v>45777</v>
      </c>
      <c r="G1966" s="20">
        <v>45777</v>
      </c>
      <c r="H1966" s="20">
        <v>45777</v>
      </c>
      <c r="I1966" s="20">
        <v>45777</v>
      </c>
      <c r="J1966" s="20"/>
      <c r="K1966" t="s">
        <v>330</v>
      </c>
      <c r="L1966" t="s">
        <v>1375</v>
      </c>
      <c r="M1966" t="s">
        <v>1755</v>
      </c>
      <c r="N1966" t="s">
        <v>2849</v>
      </c>
      <c r="O1966" t="s">
        <v>756</v>
      </c>
      <c r="P1966" t="s">
        <v>757</v>
      </c>
      <c r="Q1966" t="s">
        <v>758</v>
      </c>
      <c r="R1966" t="s">
        <v>266</v>
      </c>
      <c r="S1966" t="s">
        <v>271</v>
      </c>
    </row>
    <row r="1967" spans="1:19" x14ac:dyDescent="0.35">
      <c r="A1967">
        <v>82778</v>
      </c>
      <c r="B1967">
        <v>114</v>
      </c>
      <c r="C1967" t="s">
        <v>27</v>
      </c>
      <c r="D1967" t="s">
        <v>1100</v>
      </c>
      <c r="E1967">
        <v>3385.82</v>
      </c>
      <c r="F1967" s="20">
        <v>45777</v>
      </c>
      <c r="G1967" s="20">
        <v>45777</v>
      </c>
      <c r="H1967" s="20">
        <v>45777</v>
      </c>
      <c r="I1967" s="20">
        <v>45777</v>
      </c>
      <c r="J1967" s="20"/>
      <c r="K1967" t="s">
        <v>330</v>
      </c>
      <c r="L1967" t="s">
        <v>1375</v>
      </c>
      <c r="M1967" t="s">
        <v>1755</v>
      </c>
      <c r="N1967" t="s">
        <v>2850</v>
      </c>
      <c r="O1967" t="s">
        <v>756</v>
      </c>
      <c r="P1967" t="s">
        <v>757</v>
      </c>
      <c r="Q1967" t="s">
        <v>758</v>
      </c>
      <c r="R1967" t="s">
        <v>266</v>
      </c>
      <c r="S1967" t="s">
        <v>271</v>
      </c>
    </row>
    <row r="1968" spans="1:19" x14ac:dyDescent="0.35">
      <c r="A1968">
        <v>76388</v>
      </c>
      <c r="B1968">
        <v>114</v>
      </c>
      <c r="C1968" t="s">
        <v>27</v>
      </c>
      <c r="D1968" t="s">
        <v>1106</v>
      </c>
      <c r="E1968">
        <v>3320.44</v>
      </c>
      <c r="F1968" s="20">
        <v>45777</v>
      </c>
      <c r="G1968" s="20">
        <v>45777</v>
      </c>
      <c r="H1968" s="20">
        <v>45777</v>
      </c>
      <c r="I1968" s="20">
        <v>45554</v>
      </c>
      <c r="J1968" s="20"/>
      <c r="K1968" t="s">
        <v>330</v>
      </c>
      <c r="L1968" t="s">
        <v>1097</v>
      </c>
      <c r="M1968" t="s">
        <v>1098</v>
      </c>
      <c r="N1968" t="s">
        <v>2851</v>
      </c>
      <c r="O1968" t="s">
        <v>756</v>
      </c>
      <c r="P1968" t="s">
        <v>757</v>
      </c>
      <c r="Q1968" t="s">
        <v>758</v>
      </c>
      <c r="R1968" t="s">
        <v>266</v>
      </c>
      <c r="S1968" t="s">
        <v>271</v>
      </c>
    </row>
    <row r="1969" spans="1:19" x14ac:dyDescent="0.35">
      <c r="A1969">
        <v>62087</v>
      </c>
      <c r="B1969">
        <v>114</v>
      </c>
      <c r="C1969" t="s">
        <v>27</v>
      </c>
      <c r="D1969" t="s">
        <v>1100</v>
      </c>
      <c r="E1969">
        <v>578.86</v>
      </c>
      <c r="F1969" s="20">
        <v>45777</v>
      </c>
      <c r="G1969" s="20">
        <v>45777</v>
      </c>
      <c r="H1969" s="20">
        <v>45777</v>
      </c>
      <c r="I1969" s="20">
        <v>45775</v>
      </c>
      <c r="J1969" s="20"/>
      <c r="K1969" t="s">
        <v>330</v>
      </c>
      <c r="L1969" t="s">
        <v>1375</v>
      </c>
      <c r="M1969" t="s">
        <v>1755</v>
      </c>
      <c r="N1969" t="s">
        <v>2852</v>
      </c>
      <c r="O1969" t="s">
        <v>756</v>
      </c>
      <c r="P1969" t="s">
        <v>757</v>
      </c>
      <c r="Q1969" t="s">
        <v>758</v>
      </c>
      <c r="R1969" t="s">
        <v>266</v>
      </c>
      <c r="S1969" t="s">
        <v>302</v>
      </c>
    </row>
    <row r="1970" spans="1:19" x14ac:dyDescent="0.35">
      <c r="A1970">
        <v>126306</v>
      </c>
      <c r="B1970">
        <v>114</v>
      </c>
      <c r="C1970" t="s">
        <v>27</v>
      </c>
      <c r="D1970" t="s">
        <v>782</v>
      </c>
      <c r="E1970">
        <v>646.75</v>
      </c>
      <c r="F1970" s="20">
        <v>45776</v>
      </c>
      <c r="G1970" s="20">
        <v>45776</v>
      </c>
      <c r="H1970" s="20">
        <v>45776</v>
      </c>
      <c r="I1970" s="20">
        <v>45762</v>
      </c>
      <c r="J1970" s="20">
        <v>45764</v>
      </c>
      <c r="K1970" t="s">
        <v>330</v>
      </c>
      <c r="L1970" t="s">
        <v>766</v>
      </c>
      <c r="M1970" t="s">
        <v>767</v>
      </c>
      <c r="N1970" t="s">
        <v>2853</v>
      </c>
      <c r="O1970" t="s">
        <v>756</v>
      </c>
      <c r="P1970" t="s">
        <v>757</v>
      </c>
      <c r="Q1970" t="s">
        <v>758</v>
      </c>
      <c r="R1970" t="s">
        <v>266</v>
      </c>
      <c r="S1970" t="s">
        <v>271</v>
      </c>
    </row>
    <row r="1971" spans="1:19" x14ac:dyDescent="0.35">
      <c r="A1971">
        <v>126311</v>
      </c>
      <c r="B1971">
        <v>114</v>
      </c>
      <c r="C1971" t="s">
        <v>27</v>
      </c>
      <c r="D1971" t="s">
        <v>2105</v>
      </c>
      <c r="E1971">
        <v>435.8</v>
      </c>
      <c r="F1971" s="20">
        <v>45776</v>
      </c>
      <c r="G1971" s="20">
        <v>45776</v>
      </c>
      <c r="H1971" s="20">
        <v>45776</v>
      </c>
      <c r="I1971" s="20">
        <v>45764</v>
      </c>
      <c r="J1971" s="20">
        <v>45764</v>
      </c>
      <c r="K1971" t="s">
        <v>330</v>
      </c>
      <c r="L1971" t="s">
        <v>766</v>
      </c>
      <c r="M1971" t="s">
        <v>767</v>
      </c>
      <c r="N1971" t="s">
        <v>2854</v>
      </c>
      <c r="O1971" t="s">
        <v>756</v>
      </c>
      <c r="P1971" t="s">
        <v>757</v>
      </c>
      <c r="Q1971" t="s">
        <v>758</v>
      </c>
      <c r="R1971" t="s">
        <v>266</v>
      </c>
      <c r="S1971" t="s">
        <v>271</v>
      </c>
    </row>
    <row r="1972" spans="1:19" x14ac:dyDescent="0.35">
      <c r="A1972">
        <v>126312</v>
      </c>
      <c r="B1972">
        <v>114</v>
      </c>
      <c r="C1972" t="s">
        <v>27</v>
      </c>
      <c r="D1972" t="s">
        <v>2224</v>
      </c>
      <c r="E1972">
        <v>346.2</v>
      </c>
      <c r="F1972" s="20">
        <v>45776</v>
      </c>
      <c r="G1972" s="20">
        <v>45776</v>
      </c>
      <c r="H1972" s="20">
        <v>45776</v>
      </c>
      <c r="I1972" s="20">
        <v>45761</v>
      </c>
      <c r="J1972" s="20">
        <v>45764</v>
      </c>
      <c r="K1972" t="s">
        <v>330</v>
      </c>
      <c r="L1972" t="s">
        <v>766</v>
      </c>
      <c r="M1972" t="s">
        <v>767</v>
      </c>
      <c r="N1972" t="s">
        <v>2854</v>
      </c>
      <c r="O1972" t="s">
        <v>756</v>
      </c>
      <c r="P1972" t="s">
        <v>757</v>
      </c>
      <c r="Q1972" t="s">
        <v>758</v>
      </c>
      <c r="R1972" t="s">
        <v>266</v>
      </c>
      <c r="S1972" t="s">
        <v>271</v>
      </c>
    </row>
    <row r="1973" spans="1:19" x14ac:dyDescent="0.35">
      <c r="A1973">
        <v>126317</v>
      </c>
      <c r="B1973">
        <v>114</v>
      </c>
      <c r="C1973" t="s">
        <v>27</v>
      </c>
      <c r="D1973" t="s">
        <v>2224</v>
      </c>
      <c r="E1973">
        <v>1008.4</v>
      </c>
      <c r="F1973" s="20">
        <v>45777</v>
      </c>
      <c r="G1973" s="20">
        <v>45776</v>
      </c>
      <c r="H1973" s="20">
        <v>45776</v>
      </c>
      <c r="I1973" s="20">
        <v>45762</v>
      </c>
      <c r="J1973" s="20">
        <v>45764</v>
      </c>
      <c r="K1973" t="s">
        <v>330</v>
      </c>
      <c r="L1973" t="s">
        <v>766</v>
      </c>
      <c r="M1973" t="s">
        <v>767</v>
      </c>
      <c r="N1973" t="s">
        <v>2855</v>
      </c>
      <c r="O1973" t="s">
        <v>756</v>
      </c>
      <c r="P1973" t="s">
        <v>757</v>
      </c>
      <c r="Q1973" t="s">
        <v>758</v>
      </c>
      <c r="R1973" t="s">
        <v>266</v>
      </c>
      <c r="S1973" t="s">
        <v>271</v>
      </c>
    </row>
    <row r="1974" spans="1:19" x14ac:dyDescent="0.35">
      <c r="A1974">
        <v>126321</v>
      </c>
      <c r="B1974">
        <v>114</v>
      </c>
      <c r="C1974" t="s">
        <v>27</v>
      </c>
      <c r="D1974" t="s">
        <v>1628</v>
      </c>
      <c r="E1974">
        <v>503.08</v>
      </c>
      <c r="F1974" s="20">
        <v>45776</v>
      </c>
      <c r="G1974" s="20">
        <v>45776</v>
      </c>
      <c r="H1974" s="20">
        <v>45776</v>
      </c>
      <c r="I1974" s="20">
        <v>45762</v>
      </c>
      <c r="J1974" s="20">
        <v>45764</v>
      </c>
      <c r="K1974" t="s">
        <v>330</v>
      </c>
      <c r="L1974" t="s">
        <v>766</v>
      </c>
      <c r="M1974" t="s">
        <v>767</v>
      </c>
      <c r="N1974" t="s">
        <v>2856</v>
      </c>
      <c r="O1974" t="s">
        <v>756</v>
      </c>
      <c r="P1974" t="s">
        <v>757</v>
      </c>
      <c r="Q1974" t="s">
        <v>758</v>
      </c>
      <c r="R1974" t="s">
        <v>266</v>
      </c>
      <c r="S1974" t="s">
        <v>271</v>
      </c>
    </row>
    <row r="1975" spans="1:19" x14ac:dyDescent="0.35">
      <c r="A1975">
        <v>126326</v>
      </c>
      <c r="B1975">
        <v>114</v>
      </c>
      <c r="C1975" t="s">
        <v>27</v>
      </c>
      <c r="D1975" t="s">
        <v>1059</v>
      </c>
      <c r="E1975">
        <v>525.77</v>
      </c>
      <c r="F1975" s="20">
        <v>45777</v>
      </c>
      <c r="G1975" s="20">
        <v>45776</v>
      </c>
      <c r="H1975" s="20">
        <v>45776</v>
      </c>
      <c r="I1975" s="20">
        <v>45763</v>
      </c>
      <c r="J1975" s="20">
        <v>45764</v>
      </c>
      <c r="K1975" t="s">
        <v>330</v>
      </c>
      <c r="L1975" t="s">
        <v>766</v>
      </c>
      <c r="M1975" t="s">
        <v>767</v>
      </c>
      <c r="N1975" t="s">
        <v>2857</v>
      </c>
      <c r="O1975" t="s">
        <v>756</v>
      </c>
      <c r="P1975" t="s">
        <v>757</v>
      </c>
      <c r="Q1975" t="s">
        <v>758</v>
      </c>
      <c r="R1975" t="s">
        <v>266</v>
      </c>
      <c r="S1975" t="s">
        <v>271</v>
      </c>
    </row>
    <row r="1976" spans="1:19" x14ac:dyDescent="0.35">
      <c r="A1976">
        <v>126329</v>
      </c>
      <c r="B1976">
        <v>114</v>
      </c>
      <c r="C1976" t="s">
        <v>27</v>
      </c>
      <c r="D1976" t="s">
        <v>2103</v>
      </c>
      <c r="E1976">
        <v>670</v>
      </c>
      <c r="F1976" s="20">
        <v>45776</v>
      </c>
      <c r="G1976" s="20">
        <v>45776</v>
      </c>
      <c r="H1976" s="20">
        <v>45776</v>
      </c>
      <c r="I1976" s="20">
        <v>45762</v>
      </c>
      <c r="J1976" s="20">
        <v>45764</v>
      </c>
      <c r="K1976" t="s">
        <v>330</v>
      </c>
      <c r="L1976" t="s">
        <v>766</v>
      </c>
      <c r="M1976" t="s">
        <v>767</v>
      </c>
      <c r="N1976" t="s">
        <v>2858</v>
      </c>
      <c r="O1976" t="s">
        <v>756</v>
      </c>
      <c r="P1976" t="s">
        <v>757</v>
      </c>
      <c r="Q1976" t="s">
        <v>758</v>
      </c>
      <c r="R1976" t="s">
        <v>266</v>
      </c>
      <c r="S1976" t="s">
        <v>271</v>
      </c>
    </row>
    <row r="1977" spans="1:19" x14ac:dyDescent="0.35">
      <c r="A1977">
        <v>126370</v>
      </c>
      <c r="B1977">
        <v>114</v>
      </c>
      <c r="C1977" t="s">
        <v>27</v>
      </c>
      <c r="D1977" t="s">
        <v>995</v>
      </c>
      <c r="E1977">
        <v>200</v>
      </c>
      <c r="F1977" s="20">
        <v>45777</v>
      </c>
      <c r="G1977" s="20">
        <v>45776</v>
      </c>
      <c r="H1977" s="20">
        <v>45776</v>
      </c>
      <c r="I1977" s="20">
        <v>45763</v>
      </c>
      <c r="J1977" s="20">
        <v>45764</v>
      </c>
      <c r="K1977" t="s">
        <v>330</v>
      </c>
      <c r="L1977" t="s">
        <v>920</v>
      </c>
      <c r="M1977" t="s">
        <v>1037</v>
      </c>
      <c r="N1977" t="s">
        <v>2859</v>
      </c>
      <c r="O1977" t="s">
        <v>756</v>
      </c>
      <c r="P1977" t="s">
        <v>757</v>
      </c>
      <c r="Q1977" t="s">
        <v>758</v>
      </c>
      <c r="R1977" t="s">
        <v>266</v>
      </c>
      <c r="S1977" t="s">
        <v>271</v>
      </c>
    </row>
    <row r="1978" spans="1:19" x14ac:dyDescent="0.35">
      <c r="A1978">
        <v>126517</v>
      </c>
      <c r="B1978">
        <v>114</v>
      </c>
      <c r="C1978" t="s">
        <v>27</v>
      </c>
      <c r="D1978" t="s">
        <v>1455</v>
      </c>
      <c r="E1978">
        <v>632.4</v>
      </c>
      <c r="F1978" s="20">
        <v>45777</v>
      </c>
      <c r="G1978" s="20">
        <v>45776</v>
      </c>
      <c r="H1978" s="20">
        <v>45776</v>
      </c>
      <c r="I1978" s="20">
        <v>45763</v>
      </c>
      <c r="J1978" s="20">
        <v>45764</v>
      </c>
      <c r="K1978" t="s">
        <v>330</v>
      </c>
      <c r="L1978" t="s">
        <v>766</v>
      </c>
      <c r="M1978" t="s">
        <v>767</v>
      </c>
      <c r="N1978" t="s">
        <v>2860</v>
      </c>
      <c r="O1978" t="s">
        <v>756</v>
      </c>
      <c r="P1978" t="s">
        <v>757</v>
      </c>
      <c r="Q1978" t="s">
        <v>758</v>
      </c>
      <c r="R1978" t="s">
        <v>266</v>
      </c>
      <c r="S1978" t="s">
        <v>271</v>
      </c>
    </row>
    <row r="1979" spans="1:19" x14ac:dyDescent="0.35">
      <c r="A1979">
        <v>126526</v>
      </c>
      <c r="B1979">
        <v>114</v>
      </c>
      <c r="C1979" t="s">
        <v>27</v>
      </c>
      <c r="D1979" t="s">
        <v>875</v>
      </c>
      <c r="E1979">
        <v>1430.78</v>
      </c>
      <c r="F1979" s="20">
        <v>45776</v>
      </c>
      <c r="G1979" s="20">
        <v>45776</v>
      </c>
      <c r="H1979" s="20">
        <v>45776</v>
      </c>
      <c r="I1979" s="20">
        <v>45762</v>
      </c>
      <c r="J1979" s="20">
        <v>45764</v>
      </c>
      <c r="K1979" t="s">
        <v>330</v>
      </c>
      <c r="L1979" t="s">
        <v>762</v>
      </c>
      <c r="M1979" t="s">
        <v>788</v>
      </c>
      <c r="N1979" t="s">
        <v>2861</v>
      </c>
      <c r="O1979" t="s">
        <v>756</v>
      </c>
      <c r="P1979" t="s">
        <v>757</v>
      </c>
      <c r="Q1979" t="s">
        <v>758</v>
      </c>
      <c r="R1979" t="s">
        <v>266</v>
      </c>
      <c r="S1979" t="s">
        <v>271</v>
      </c>
    </row>
    <row r="1980" spans="1:19" x14ac:dyDescent="0.35">
      <c r="A1980">
        <v>126546</v>
      </c>
      <c r="B1980">
        <v>114</v>
      </c>
      <c r="C1980" t="s">
        <v>27</v>
      </c>
      <c r="D1980" t="s">
        <v>2680</v>
      </c>
      <c r="E1980">
        <v>3472.4</v>
      </c>
      <c r="F1980" s="20">
        <v>45777</v>
      </c>
      <c r="G1980" s="20">
        <v>45776</v>
      </c>
      <c r="H1980" s="20">
        <v>45776</v>
      </c>
      <c r="I1980" s="20">
        <v>45762</v>
      </c>
      <c r="J1980" s="20">
        <v>45764</v>
      </c>
      <c r="K1980" t="s">
        <v>330</v>
      </c>
      <c r="L1980" t="s">
        <v>762</v>
      </c>
      <c r="M1980" t="s">
        <v>788</v>
      </c>
      <c r="N1980" t="s">
        <v>2862</v>
      </c>
      <c r="O1980" t="s">
        <v>756</v>
      </c>
      <c r="P1980" t="s">
        <v>757</v>
      </c>
      <c r="Q1980" t="s">
        <v>758</v>
      </c>
      <c r="R1980" t="s">
        <v>266</v>
      </c>
      <c r="S1980" t="s">
        <v>271</v>
      </c>
    </row>
    <row r="1981" spans="1:19" x14ac:dyDescent="0.35">
      <c r="A1981">
        <v>126648</v>
      </c>
      <c r="B1981">
        <v>114</v>
      </c>
      <c r="C1981" t="s">
        <v>27</v>
      </c>
      <c r="D1981" t="s">
        <v>872</v>
      </c>
      <c r="E1981">
        <v>1848.92</v>
      </c>
      <c r="F1981" s="20">
        <v>45777</v>
      </c>
      <c r="G1981" s="20">
        <v>45776</v>
      </c>
      <c r="H1981" s="20">
        <v>45776</v>
      </c>
      <c r="I1981" s="20">
        <v>45762</v>
      </c>
      <c r="J1981" s="20">
        <v>45769</v>
      </c>
      <c r="K1981" t="s">
        <v>330</v>
      </c>
      <c r="L1981" t="s">
        <v>766</v>
      </c>
      <c r="M1981" t="s">
        <v>767</v>
      </c>
      <c r="N1981" t="s">
        <v>2863</v>
      </c>
      <c r="O1981" t="s">
        <v>756</v>
      </c>
      <c r="P1981" t="s">
        <v>757</v>
      </c>
      <c r="Q1981" t="s">
        <v>758</v>
      </c>
      <c r="R1981" t="s">
        <v>266</v>
      </c>
      <c r="S1981" t="s">
        <v>271</v>
      </c>
    </row>
    <row r="1982" spans="1:19" x14ac:dyDescent="0.35">
      <c r="A1982">
        <v>126649</v>
      </c>
      <c r="B1982">
        <v>114</v>
      </c>
      <c r="C1982" t="s">
        <v>27</v>
      </c>
      <c r="D1982" t="s">
        <v>872</v>
      </c>
      <c r="E1982">
        <v>317.02999999999997</v>
      </c>
      <c r="F1982" s="20">
        <v>45777</v>
      </c>
      <c r="G1982" s="20">
        <v>45776</v>
      </c>
      <c r="H1982" s="20">
        <v>45776</v>
      </c>
      <c r="I1982" s="20">
        <v>45762</v>
      </c>
      <c r="J1982" s="20">
        <v>45769</v>
      </c>
      <c r="K1982" t="s">
        <v>330</v>
      </c>
      <c r="L1982" t="s">
        <v>766</v>
      </c>
      <c r="M1982" t="s">
        <v>767</v>
      </c>
      <c r="N1982" t="s">
        <v>2864</v>
      </c>
      <c r="O1982" t="s">
        <v>756</v>
      </c>
      <c r="P1982" t="s">
        <v>757</v>
      </c>
      <c r="Q1982" t="s">
        <v>758</v>
      </c>
      <c r="R1982" t="s">
        <v>266</v>
      </c>
      <c r="S1982" t="s">
        <v>271</v>
      </c>
    </row>
    <row r="1983" spans="1:19" x14ac:dyDescent="0.35">
      <c r="A1983">
        <v>126657</v>
      </c>
      <c r="B1983">
        <v>114</v>
      </c>
      <c r="C1983" t="s">
        <v>27</v>
      </c>
      <c r="D1983" t="s">
        <v>782</v>
      </c>
      <c r="E1983">
        <v>1278</v>
      </c>
      <c r="F1983" s="20">
        <v>45777</v>
      </c>
      <c r="G1983" s="20">
        <v>45776</v>
      </c>
      <c r="H1983" s="20">
        <v>45776</v>
      </c>
      <c r="I1983" s="20">
        <v>45763</v>
      </c>
      <c r="J1983" s="20">
        <v>45769</v>
      </c>
      <c r="K1983" t="s">
        <v>330</v>
      </c>
      <c r="L1983" t="s">
        <v>766</v>
      </c>
      <c r="M1983" t="s">
        <v>767</v>
      </c>
      <c r="N1983" t="s">
        <v>2865</v>
      </c>
      <c r="O1983" t="s">
        <v>756</v>
      </c>
      <c r="P1983" t="s">
        <v>757</v>
      </c>
      <c r="Q1983" t="s">
        <v>758</v>
      </c>
      <c r="R1983" t="s">
        <v>266</v>
      </c>
      <c r="S1983" t="s">
        <v>271</v>
      </c>
    </row>
    <row r="1984" spans="1:19" x14ac:dyDescent="0.35">
      <c r="A1984">
        <v>126720</v>
      </c>
      <c r="B1984">
        <v>114</v>
      </c>
      <c r="C1984" t="s">
        <v>27</v>
      </c>
      <c r="D1984" t="s">
        <v>984</v>
      </c>
      <c r="E1984">
        <v>6912</v>
      </c>
      <c r="F1984" s="20">
        <v>45775</v>
      </c>
      <c r="G1984" s="20">
        <v>45776</v>
      </c>
      <c r="H1984" s="20">
        <v>45776</v>
      </c>
      <c r="I1984" s="20">
        <v>45769</v>
      </c>
      <c r="J1984" s="20">
        <v>45769</v>
      </c>
      <c r="K1984" t="s">
        <v>264</v>
      </c>
      <c r="L1984" t="s">
        <v>812</v>
      </c>
      <c r="M1984" t="s">
        <v>985</v>
      </c>
      <c r="N1984" t="s">
        <v>2866</v>
      </c>
      <c r="O1984" t="s">
        <v>756</v>
      </c>
      <c r="P1984" t="s">
        <v>757</v>
      </c>
      <c r="Q1984" t="s">
        <v>758</v>
      </c>
      <c r="R1984" t="s">
        <v>266</v>
      </c>
      <c r="S1984" t="s">
        <v>271</v>
      </c>
    </row>
    <row r="1985" spans="1:19" x14ac:dyDescent="0.35">
      <c r="A1985">
        <v>126757</v>
      </c>
      <c r="B1985">
        <v>114</v>
      </c>
      <c r="C1985" t="s">
        <v>27</v>
      </c>
      <c r="D1985" t="s">
        <v>987</v>
      </c>
      <c r="E1985">
        <v>1635.73</v>
      </c>
      <c r="F1985" s="20">
        <v>45776</v>
      </c>
      <c r="G1985" s="20">
        <v>45776</v>
      </c>
      <c r="H1985" s="20">
        <v>45776</v>
      </c>
      <c r="I1985" s="20">
        <v>45769</v>
      </c>
      <c r="J1985" s="20">
        <v>45770</v>
      </c>
      <c r="K1985" t="s">
        <v>330</v>
      </c>
      <c r="L1985" t="s">
        <v>766</v>
      </c>
      <c r="M1985" t="s">
        <v>767</v>
      </c>
      <c r="N1985" t="s">
        <v>2867</v>
      </c>
      <c r="O1985" t="s">
        <v>756</v>
      </c>
      <c r="P1985" t="s">
        <v>757</v>
      </c>
      <c r="Q1985" t="s">
        <v>758</v>
      </c>
      <c r="R1985" t="s">
        <v>266</v>
      </c>
      <c r="S1985" t="s">
        <v>271</v>
      </c>
    </row>
    <row r="1986" spans="1:19" x14ac:dyDescent="0.35">
      <c r="A1986">
        <v>127102</v>
      </c>
      <c r="B1986">
        <v>114</v>
      </c>
      <c r="C1986" t="s">
        <v>27</v>
      </c>
      <c r="D1986" t="s">
        <v>2868</v>
      </c>
      <c r="E1986">
        <v>219</v>
      </c>
      <c r="F1986" s="20">
        <v>45777</v>
      </c>
      <c r="G1986" s="20">
        <v>45776</v>
      </c>
      <c r="H1986" s="20">
        <v>45776</v>
      </c>
      <c r="I1986" s="20">
        <v>45770</v>
      </c>
      <c r="J1986" s="20">
        <v>45771</v>
      </c>
      <c r="K1986" t="s">
        <v>330</v>
      </c>
      <c r="L1986" t="s">
        <v>916</v>
      </c>
      <c r="M1986" t="s">
        <v>1404</v>
      </c>
      <c r="N1986" t="s">
        <v>2869</v>
      </c>
      <c r="O1986" t="s">
        <v>756</v>
      </c>
      <c r="P1986" t="s">
        <v>757</v>
      </c>
      <c r="Q1986" t="s">
        <v>758</v>
      </c>
      <c r="R1986" t="s">
        <v>266</v>
      </c>
      <c r="S1986" t="s">
        <v>271</v>
      </c>
    </row>
    <row r="1987" spans="1:19" x14ac:dyDescent="0.35">
      <c r="A1987">
        <v>127114</v>
      </c>
      <c r="B1987">
        <v>114</v>
      </c>
      <c r="C1987" t="s">
        <v>27</v>
      </c>
      <c r="D1987" t="s">
        <v>1718</v>
      </c>
      <c r="E1987">
        <v>2940</v>
      </c>
      <c r="F1987" s="20">
        <v>45777</v>
      </c>
      <c r="G1987" s="20">
        <v>45776</v>
      </c>
      <c r="H1987" s="20">
        <v>45776</v>
      </c>
      <c r="I1987" s="20">
        <v>45764</v>
      </c>
      <c r="J1987" s="20">
        <v>45771</v>
      </c>
      <c r="K1987" t="s">
        <v>330</v>
      </c>
      <c r="L1987" t="s">
        <v>762</v>
      </c>
      <c r="M1987" t="s">
        <v>807</v>
      </c>
      <c r="N1987" t="s">
        <v>2870</v>
      </c>
      <c r="O1987" t="s">
        <v>756</v>
      </c>
      <c r="P1987" t="s">
        <v>757</v>
      </c>
      <c r="Q1987" t="s">
        <v>758</v>
      </c>
      <c r="R1987" t="s">
        <v>266</v>
      </c>
      <c r="S1987" t="s">
        <v>271</v>
      </c>
    </row>
    <row r="1988" spans="1:19" x14ac:dyDescent="0.35">
      <c r="A1988">
        <v>127116</v>
      </c>
      <c r="B1988">
        <v>114</v>
      </c>
      <c r="C1988" t="s">
        <v>27</v>
      </c>
      <c r="D1988" t="s">
        <v>1628</v>
      </c>
      <c r="E1988">
        <v>701.95</v>
      </c>
      <c r="F1988" s="20">
        <v>45776</v>
      </c>
      <c r="G1988" s="20">
        <v>45776</v>
      </c>
      <c r="H1988" s="20">
        <v>45776</v>
      </c>
      <c r="I1988" s="20">
        <v>45762</v>
      </c>
      <c r="J1988" s="20">
        <v>45771</v>
      </c>
      <c r="K1988" t="s">
        <v>330</v>
      </c>
      <c r="L1988" t="s">
        <v>766</v>
      </c>
      <c r="M1988" t="s">
        <v>767</v>
      </c>
      <c r="N1988" t="s">
        <v>2871</v>
      </c>
      <c r="O1988" t="s">
        <v>756</v>
      </c>
      <c r="P1988" t="s">
        <v>757</v>
      </c>
      <c r="Q1988" t="s">
        <v>758</v>
      </c>
      <c r="R1988" t="s">
        <v>266</v>
      </c>
      <c r="S1988" t="s">
        <v>271</v>
      </c>
    </row>
    <row r="1989" spans="1:19" x14ac:dyDescent="0.35">
      <c r="A1989">
        <v>127119</v>
      </c>
      <c r="B1989">
        <v>114</v>
      </c>
      <c r="C1989" t="s">
        <v>27</v>
      </c>
      <c r="D1989" t="s">
        <v>2249</v>
      </c>
      <c r="E1989">
        <v>144</v>
      </c>
      <c r="F1989" s="20">
        <v>45777</v>
      </c>
      <c r="G1989" s="20">
        <v>45776</v>
      </c>
      <c r="H1989" s="20">
        <v>45776</v>
      </c>
      <c r="I1989" s="20">
        <v>45763</v>
      </c>
      <c r="J1989" s="20">
        <v>45771</v>
      </c>
      <c r="K1989" t="s">
        <v>330</v>
      </c>
      <c r="L1989" t="s">
        <v>762</v>
      </c>
      <c r="M1989" t="s">
        <v>807</v>
      </c>
      <c r="N1989" t="s">
        <v>2872</v>
      </c>
      <c r="O1989" t="s">
        <v>756</v>
      </c>
      <c r="P1989" t="s">
        <v>757</v>
      </c>
      <c r="Q1989" t="s">
        <v>758</v>
      </c>
      <c r="R1989" t="s">
        <v>266</v>
      </c>
      <c r="S1989" t="s">
        <v>271</v>
      </c>
    </row>
    <row r="1990" spans="1:19" x14ac:dyDescent="0.35">
      <c r="A1990">
        <v>127140</v>
      </c>
      <c r="B1990">
        <v>114</v>
      </c>
      <c r="C1990" t="s">
        <v>27</v>
      </c>
      <c r="D1990" t="s">
        <v>1780</v>
      </c>
      <c r="E1990">
        <v>2183.6999999999998</v>
      </c>
      <c r="F1990" s="20">
        <v>45777</v>
      </c>
      <c r="G1990" s="20">
        <v>45776</v>
      </c>
      <c r="H1990" s="20">
        <v>45776</v>
      </c>
      <c r="I1990" s="20">
        <v>45763</v>
      </c>
      <c r="J1990" s="20">
        <v>45771</v>
      </c>
      <c r="K1990" t="s">
        <v>330</v>
      </c>
      <c r="L1990" t="s">
        <v>766</v>
      </c>
      <c r="M1990" t="s">
        <v>767</v>
      </c>
      <c r="N1990" t="s">
        <v>2873</v>
      </c>
      <c r="O1990" t="s">
        <v>756</v>
      </c>
      <c r="P1990" t="s">
        <v>757</v>
      </c>
      <c r="Q1990" t="s">
        <v>758</v>
      </c>
      <c r="R1990" t="s">
        <v>266</v>
      </c>
      <c r="S1990" t="s">
        <v>271</v>
      </c>
    </row>
    <row r="1991" spans="1:19" x14ac:dyDescent="0.35">
      <c r="A1991">
        <v>127144</v>
      </c>
      <c r="B1991">
        <v>114</v>
      </c>
      <c r="C1991" t="s">
        <v>27</v>
      </c>
      <c r="D1991" t="s">
        <v>759</v>
      </c>
      <c r="E1991">
        <v>359.04</v>
      </c>
      <c r="F1991" s="20">
        <v>45776</v>
      </c>
      <c r="G1991" s="20">
        <v>45776</v>
      </c>
      <c r="H1991" s="20">
        <v>45776</v>
      </c>
      <c r="I1991" s="20">
        <v>45762</v>
      </c>
      <c r="J1991" s="20">
        <v>45771</v>
      </c>
      <c r="K1991" t="s">
        <v>330</v>
      </c>
      <c r="L1991" t="s">
        <v>762</v>
      </c>
      <c r="M1991" t="s">
        <v>807</v>
      </c>
      <c r="N1991" t="s">
        <v>2874</v>
      </c>
      <c r="O1991" t="s">
        <v>756</v>
      </c>
      <c r="P1991" t="s">
        <v>757</v>
      </c>
      <c r="Q1991" t="s">
        <v>758</v>
      </c>
      <c r="R1991" t="s">
        <v>266</v>
      </c>
      <c r="S1991" t="s">
        <v>271</v>
      </c>
    </row>
    <row r="1992" spans="1:19" x14ac:dyDescent="0.35">
      <c r="A1992">
        <v>121595</v>
      </c>
      <c r="B1992">
        <v>114</v>
      </c>
      <c r="C1992" t="s">
        <v>27</v>
      </c>
      <c r="D1992" t="s">
        <v>885</v>
      </c>
      <c r="E1992">
        <v>556.79999999999995</v>
      </c>
      <c r="F1992" s="20">
        <v>45776</v>
      </c>
      <c r="G1992" s="20">
        <v>45776</v>
      </c>
      <c r="H1992" s="20">
        <v>45776</v>
      </c>
      <c r="I1992" s="20">
        <v>45747</v>
      </c>
      <c r="J1992" s="20">
        <v>45749</v>
      </c>
      <c r="K1992" t="s">
        <v>330</v>
      </c>
      <c r="L1992" t="s">
        <v>766</v>
      </c>
      <c r="M1992" t="s">
        <v>770</v>
      </c>
      <c r="N1992" t="s">
        <v>2875</v>
      </c>
      <c r="O1992" t="s">
        <v>756</v>
      </c>
      <c r="P1992" t="s">
        <v>757</v>
      </c>
      <c r="Q1992" t="s">
        <v>758</v>
      </c>
      <c r="R1992" t="s">
        <v>266</v>
      </c>
      <c r="S1992" t="s">
        <v>271</v>
      </c>
    </row>
    <row r="1993" spans="1:19" x14ac:dyDescent="0.35">
      <c r="A1993">
        <v>124068</v>
      </c>
      <c r="B1993">
        <v>114</v>
      </c>
      <c r="C1993" t="s">
        <v>27</v>
      </c>
      <c r="D1993" t="s">
        <v>811</v>
      </c>
      <c r="E1993">
        <v>1338.92</v>
      </c>
      <c r="F1993" s="20">
        <v>45777</v>
      </c>
      <c r="G1993" s="20">
        <v>45776</v>
      </c>
      <c r="H1993" s="20">
        <v>45776</v>
      </c>
      <c r="I1993" s="20">
        <v>45778</v>
      </c>
      <c r="J1993" s="20">
        <v>45754</v>
      </c>
      <c r="K1993" t="s">
        <v>330</v>
      </c>
      <c r="L1993" t="s">
        <v>812</v>
      </c>
      <c r="M1993" t="s">
        <v>813</v>
      </c>
      <c r="N1993" t="s">
        <v>2876</v>
      </c>
      <c r="O1993" t="s">
        <v>756</v>
      </c>
      <c r="P1993" t="s">
        <v>757</v>
      </c>
      <c r="Q1993" t="s">
        <v>758</v>
      </c>
      <c r="R1993" t="s">
        <v>266</v>
      </c>
      <c r="S1993" t="s">
        <v>302</v>
      </c>
    </row>
    <row r="1994" spans="1:19" x14ac:dyDescent="0.35">
      <c r="A1994">
        <v>124070</v>
      </c>
      <c r="B1994">
        <v>114</v>
      </c>
      <c r="C1994" t="s">
        <v>27</v>
      </c>
      <c r="D1994" t="s">
        <v>811</v>
      </c>
      <c r="E1994">
        <v>95.66</v>
      </c>
      <c r="F1994" s="20">
        <v>45777</v>
      </c>
      <c r="G1994" s="20">
        <v>45776</v>
      </c>
      <c r="H1994" s="20">
        <v>45776</v>
      </c>
      <c r="I1994" s="20">
        <v>45778</v>
      </c>
      <c r="J1994" s="20">
        <v>45754</v>
      </c>
      <c r="K1994" t="s">
        <v>330</v>
      </c>
      <c r="L1994" t="s">
        <v>812</v>
      </c>
      <c r="M1994" t="s">
        <v>813</v>
      </c>
      <c r="N1994" t="s">
        <v>2877</v>
      </c>
      <c r="O1994" t="s">
        <v>756</v>
      </c>
      <c r="P1994" t="s">
        <v>757</v>
      </c>
      <c r="Q1994" t="s">
        <v>758</v>
      </c>
      <c r="R1994" t="s">
        <v>266</v>
      </c>
      <c r="S1994" t="s">
        <v>302</v>
      </c>
    </row>
    <row r="1995" spans="1:19" x14ac:dyDescent="0.35">
      <c r="A1995">
        <v>124117</v>
      </c>
      <c r="B1995">
        <v>114</v>
      </c>
      <c r="C1995" t="s">
        <v>27</v>
      </c>
      <c r="D1995" t="s">
        <v>1767</v>
      </c>
      <c r="E1995">
        <v>799.9</v>
      </c>
      <c r="F1995" s="20">
        <v>45776</v>
      </c>
      <c r="G1995" s="20">
        <v>45776</v>
      </c>
      <c r="H1995" s="20">
        <v>45776</v>
      </c>
      <c r="I1995" s="20">
        <v>45754</v>
      </c>
      <c r="J1995" s="20">
        <v>45755</v>
      </c>
      <c r="K1995" t="s">
        <v>330</v>
      </c>
      <c r="L1995" t="s">
        <v>766</v>
      </c>
      <c r="M1995" t="s">
        <v>767</v>
      </c>
      <c r="N1995" t="s">
        <v>2878</v>
      </c>
      <c r="O1995" t="s">
        <v>756</v>
      </c>
      <c r="P1995" t="s">
        <v>757</v>
      </c>
      <c r="Q1995" t="s">
        <v>758</v>
      </c>
      <c r="R1995" t="s">
        <v>266</v>
      </c>
      <c r="S1995" t="s">
        <v>271</v>
      </c>
    </row>
    <row r="1996" spans="1:19" x14ac:dyDescent="0.35">
      <c r="A1996">
        <v>124260</v>
      </c>
      <c r="B1996">
        <v>114</v>
      </c>
      <c r="C1996" t="s">
        <v>27</v>
      </c>
      <c r="D1996" t="s">
        <v>1414</v>
      </c>
      <c r="E1996">
        <v>678.5</v>
      </c>
      <c r="F1996" s="20">
        <v>45776</v>
      </c>
      <c r="G1996" s="20">
        <v>45776</v>
      </c>
      <c r="H1996" s="20">
        <v>45776</v>
      </c>
      <c r="I1996" s="20">
        <v>45755</v>
      </c>
      <c r="J1996" s="20">
        <v>45756</v>
      </c>
      <c r="K1996" t="s">
        <v>330</v>
      </c>
      <c r="L1996" t="s">
        <v>766</v>
      </c>
      <c r="M1996" t="s">
        <v>767</v>
      </c>
      <c r="N1996" t="s">
        <v>2879</v>
      </c>
      <c r="O1996" t="s">
        <v>756</v>
      </c>
      <c r="P1996" t="s">
        <v>757</v>
      </c>
      <c r="Q1996" t="s">
        <v>758</v>
      </c>
      <c r="R1996" t="s">
        <v>266</v>
      </c>
      <c r="S1996" t="s">
        <v>271</v>
      </c>
    </row>
    <row r="1997" spans="1:19" x14ac:dyDescent="0.35">
      <c r="A1997">
        <v>125410</v>
      </c>
      <c r="B1997">
        <v>114</v>
      </c>
      <c r="C1997" t="s">
        <v>27</v>
      </c>
      <c r="D1997" t="s">
        <v>2142</v>
      </c>
      <c r="E1997">
        <v>1019.59</v>
      </c>
      <c r="F1997" s="20">
        <v>45776</v>
      </c>
      <c r="G1997" s="20">
        <v>45776</v>
      </c>
      <c r="H1997" s="20">
        <v>45776</v>
      </c>
      <c r="I1997" s="20">
        <v>45761</v>
      </c>
      <c r="J1997" s="20">
        <v>45762</v>
      </c>
      <c r="K1997" t="s">
        <v>330</v>
      </c>
      <c r="L1997" t="s">
        <v>766</v>
      </c>
      <c r="M1997" t="s">
        <v>767</v>
      </c>
      <c r="N1997" t="s">
        <v>2880</v>
      </c>
      <c r="O1997" t="s">
        <v>756</v>
      </c>
      <c r="P1997" t="s">
        <v>757</v>
      </c>
      <c r="Q1997" t="s">
        <v>758</v>
      </c>
      <c r="R1997" t="s">
        <v>266</v>
      </c>
      <c r="S1997" t="s">
        <v>271</v>
      </c>
    </row>
    <row r="1998" spans="1:19" x14ac:dyDescent="0.35">
      <c r="A1998">
        <v>125448</v>
      </c>
      <c r="B1998">
        <v>114</v>
      </c>
      <c r="C1998" t="s">
        <v>27</v>
      </c>
      <c r="D1998" t="s">
        <v>801</v>
      </c>
      <c r="E1998">
        <v>374.4</v>
      </c>
      <c r="F1998" s="20">
        <v>45777</v>
      </c>
      <c r="G1998" s="20">
        <v>45776</v>
      </c>
      <c r="H1998" s="20">
        <v>45776</v>
      </c>
      <c r="I1998" s="20">
        <v>45761</v>
      </c>
      <c r="J1998" s="20">
        <v>45762</v>
      </c>
      <c r="K1998" t="s">
        <v>330</v>
      </c>
      <c r="L1998" t="s">
        <v>766</v>
      </c>
      <c r="M1998" t="s">
        <v>767</v>
      </c>
      <c r="N1998" t="s">
        <v>2881</v>
      </c>
      <c r="O1998" t="s">
        <v>756</v>
      </c>
      <c r="P1998" t="s">
        <v>757</v>
      </c>
      <c r="Q1998" t="s">
        <v>758</v>
      </c>
      <c r="R1998" t="s">
        <v>266</v>
      </c>
      <c r="S1998" t="s">
        <v>271</v>
      </c>
    </row>
    <row r="1999" spans="1:19" x14ac:dyDescent="0.35">
      <c r="A1999">
        <v>125458</v>
      </c>
      <c r="B1999">
        <v>114</v>
      </c>
      <c r="C1999" t="s">
        <v>27</v>
      </c>
      <c r="D1999" t="s">
        <v>801</v>
      </c>
      <c r="E1999">
        <v>744.3</v>
      </c>
      <c r="F1999" s="20">
        <v>45776</v>
      </c>
      <c r="G1999" s="20">
        <v>45776</v>
      </c>
      <c r="H1999" s="20">
        <v>45776</v>
      </c>
      <c r="I1999" s="20">
        <v>45758</v>
      </c>
      <c r="J1999" s="20">
        <v>45762</v>
      </c>
      <c r="K1999" t="s">
        <v>330</v>
      </c>
      <c r="L1999" t="s">
        <v>766</v>
      </c>
      <c r="M1999" t="s">
        <v>767</v>
      </c>
      <c r="N1999" t="s">
        <v>2882</v>
      </c>
      <c r="O1999" t="s">
        <v>756</v>
      </c>
      <c r="P1999" t="s">
        <v>757</v>
      </c>
      <c r="Q1999" t="s">
        <v>758</v>
      </c>
      <c r="R1999" t="s">
        <v>266</v>
      </c>
      <c r="S1999" t="s">
        <v>271</v>
      </c>
    </row>
    <row r="2000" spans="1:19" x14ac:dyDescent="0.35">
      <c r="A2000">
        <v>125460</v>
      </c>
      <c r="B2000">
        <v>114</v>
      </c>
      <c r="C2000" t="s">
        <v>27</v>
      </c>
      <c r="D2000" t="s">
        <v>801</v>
      </c>
      <c r="E2000">
        <v>518.4</v>
      </c>
      <c r="F2000" s="20">
        <v>45777</v>
      </c>
      <c r="G2000" s="20">
        <v>45776</v>
      </c>
      <c r="H2000" s="20">
        <v>45776</v>
      </c>
      <c r="I2000" s="20">
        <v>45758</v>
      </c>
      <c r="J2000" s="20">
        <v>45762</v>
      </c>
      <c r="K2000" t="s">
        <v>330</v>
      </c>
      <c r="L2000" t="s">
        <v>766</v>
      </c>
      <c r="M2000" t="s">
        <v>767</v>
      </c>
      <c r="N2000" t="s">
        <v>2883</v>
      </c>
      <c r="O2000" t="s">
        <v>756</v>
      </c>
      <c r="P2000" t="s">
        <v>757</v>
      </c>
      <c r="Q2000" t="s">
        <v>758</v>
      </c>
      <c r="R2000" t="s">
        <v>266</v>
      </c>
      <c r="S2000" t="s">
        <v>271</v>
      </c>
    </row>
    <row r="2001" spans="1:19" x14ac:dyDescent="0.35">
      <c r="A2001">
        <v>125467</v>
      </c>
      <c r="B2001">
        <v>114</v>
      </c>
      <c r="C2001" t="s">
        <v>27</v>
      </c>
      <c r="D2001" t="s">
        <v>777</v>
      </c>
      <c r="E2001">
        <v>2059.6999999999998</v>
      </c>
      <c r="F2001" s="20">
        <v>45776</v>
      </c>
      <c r="G2001" s="20">
        <v>45776</v>
      </c>
      <c r="H2001" s="20">
        <v>45776</v>
      </c>
      <c r="I2001" s="20">
        <v>45762</v>
      </c>
      <c r="J2001" s="20">
        <v>45762</v>
      </c>
      <c r="K2001" t="s">
        <v>330</v>
      </c>
      <c r="L2001" t="s">
        <v>766</v>
      </c>
      <c r="M2001" t="s">
        <v>767</v>
      </c>
      <c r="N2001" t="s">
        <v>2884</v>
      </c>
      <c r="O2001" t="s">
        <v>756</v>
      </c>
      <c r="P2001" t="s">
        <v>757</v>
      </c>
      <c r="Q2001" t="s">
        <v>758</v>
      </c>
      <c r="R2001" t="s">
        <v>266</v>
      </c>
      <c r="S2001" t="s">
        <v>271</v>
      </c>
    </row>
    <row r="2002" spans="1:19" x14ac:dyDescent="0.35">
      <c r="A2002">
        <v>125500</v>
      </c>
      <c r="B2002">
        <v>114</v>
      </c>
      <c r="C2002" t="s">
        <v>27</v>
      </c>
      <c r="D2002" t="s">
        <v>2529</v>
      </c>
      <c r="E2002">
        <v>390</v>
      </c>
      <c r="F2002" s="20">
        <v>45776</v>
      </c>
      <c r="G2002" s="20">
        <v>45776</v>
      </c>
      <c r="H2002" s="20">
        <v>45776</v>
      </c>
      <c r="I2002" s="20">
        <v>45761</v>
      </c>
      <c r="J2002" s="20">
        <v>45762</v>
      </c>
      <c r="K2002" t="s">
        <v>264</v>
      </c>
      <c r="L2002" t="s">
        <v>791</v>
      </c>
      <c r="M2002" t="s">
        <v>971</v>
      </c>
      <c r="N2002" t="s">
        <v>2885</v>
      </c>
      <c r="O2002" t="s">
        <v>756</v>
      </c>
      <c r="P2002" t="s">
        <v>757</v>
      </c>
      <c r="Q2002" t="s">
        <v>758</v>
      </c>
      <c r="R2002" t="s">
        <v>266</v>
      </c>
      <c r="S2002" t="s">
        <v>271</v>
      </c>
    </row>
    <row r="2003" spans="1:19" x14ac:dyDescent="0.35">
      <c r="A2003">
        <v>125979</v>
      </c>
      <c r="B2003">
        <v>114</v>
      </c>
      <c r="C2003" t="s">
        <v>27</v>
      </c>
      <c r="D2003" t="s">
        <v>1082</v>
      </c>
      <c r="E2003">
        <v>3638</v>
      </c>
      <c r="F2003" s="20">
        <v>45777</v>
      </c>
      <c r="G2003" s="20">
        <v>45776</v>
      </c>
      <c r="H2003" s="20">
        <v>45776</v>
      </c>
      <c r="I2003" s="20">
        <v>45763</v>
      </c>
      <c r="J2003" s="20">
        <v>45763</v>
      </c>
      <c r="K2003" t="s">
        <v>264</v>
      </c>
      <c r="L2003" t="s">
        <v>812</v>
      </c>
      <c r="M2003" t="s">
        <v>985</v>
      </c>
      <c r="N2003" t="s">
        <v>2886</v>
      </c>
      <c r="O2003" t="s">
        <v>756</v>
      </c>
      <c r="P2003" t="s">
        <v>757</v>
      </c>
      <c r="Q2003" t="s">
        <v>758</v>
      </c>
      <c r="R2003" t="s">
        <v>266</v>
      </c>
      <c r="S2003" t="s">
        <v>271</v>
      </c>
    </row>
    <row r="2004" spans="1:19" x14ac:dyDescent="0.35">
      <c r="A2004">
        <v>126042</v>
      </c>
      <c r="B2004">
        <v>114</v>
      </c>
      <c r="C2004" t="s">
        <v>27</v>
      </c>
      <c r="D2004" t="s">
        <v>1455</v>
      </c>
      <c r="E2004">
        <v>1809.6</v>
      </c>
      <c r="F2004" s="20">
        <v>45776</v>
      </c>
      <c r="G2004" s="20">
        <v>45776</v>
      </c>
      <c r="H2004" s="20">
        <v>45776</v>
      </c>
      <c r="I2004" s="20">
        <v>45762</v>
      </c>
      <c r="J2004" s="20">
        <v>45763</v>
      </c>
      <c r="K2004" t="s">
        <v>330</v>
      </c>
      <c r="L2004" t="s">
        <v>766</v>
      </c>
      <c r="M2004" t="s">
        <v>767</v>
      </c>
      <c r="N2004" t="s">
        <v>2887</v>
      </c>
      <c r="O2004" t="s">
        <v>756</v>
      </c>
      <c r="P2004" t="s">
        <v>757</v>
      </c>
      <c r="Q2004" t="s">
        <v>758</v>
      </c>
      <c r="R2004" t="s">
        <v>266</v>
      </c>
      <c r="S2004" t="s">
        <v>271</v>
      </c>
    </row>
    <row r="2005" spans="1:19" x14ac:dyDescent="0.35">
      <c r="A2005">
        <v>126051</v>
      </c>
      <c r="B2005">
        <v>114</v>
      </c>
      <c r="C2005" t="s">
        <v>27</v>
      </c>
      <c r="D2005" t="s">
        <v>2142</v>
      </c>
      <c r="E2005">
        <v>1580.62</v>
      </c>
      <c r="F2005" s="20">
        <v>45777</v>
      </c>
      <c r="G2005" s="20">
        <v>45776</v>
      </c>
      <c r="H2005" s="20">
        <v>45776</v>
      </c>
      <c r="I2005" s="20">
        <v>45762</v>
      </c>
      <c r="J2005" s="20">
        <v>45763</v>
      </c>
      <c r="K2005" t="s">
        <v>330</v>
      </c>
      <c r="L2005" t="s">
        <v>766</v>
      </c>
      <c r="M2005" t="s">
        <v>767</v>
      </c>
      <c r="N2005" t="s">
        <v>2888</v>
      </c>
      <c r="O2005" t="s">
        <v>756</v>
      </c>
      <c r="P2005" t="s">
        <v>757</v>
      </c>
      <c r="Q2005" t="s">
        <v>758</v>
      </c>
      <c r="R2005" t="s">
        <v>266</v>
      </c>
      <c r="S2005" t="s">
        <v>271</v>
      </c>
    </row>
    <row r="2006" spans="1:19" x14ac:dyDescent="0.35">
      <c r="A2006">
        <v>133067</v>
      </c>
      <c r="B2006">
        <v>114</v>
      </c>
      <c r="C2006" t="s">
        <v>27</v>
      </c>
      <c r="D2006" t="s">
        <v>769</v>
      </c>
      <c r="E2006">
        <v>0</v>
      </c>
      <c r="F2006" s="20">
        <v>45776</v>
      </c>
      <c r="G2006" s="20">
        <v>45804</v>
      </c>
      <c r="H2006" s="20">
        <v>45776</v>
      </c>
      <c r="I2006" s="20">
        <v>45776</v>
      </c>
      <c r="J2006" s="20">
        <v>45796</v>
      </c>
      <c r="K2006" t="s">
        <v>453</v>
      </c>
      <c r="L2006" t="s">
        <v>766</v>
      </c>
      <c r="M2006" t="s">
        <v>767</v>
      </c>
      <c r="N2006" t="s">
        <v>2889</v>
      </c>
      <c r="O2006" t="s">
        <v>756</v>
      </c>
      <c r="P2006" t="s">
        <v>757</v>
      </c>
      <c r="Q2006" t="s">
        <v>758</v>
      </c>
      <c r="R2006" t="s">
        <v>266</v>
      </c>
      <c r="S2006" t="s">
        <v>271</v>
      </c>
    </row>
    <row r="2007" spans="1:19" x14ac:dyDescent="0.35">
      <c r="A2007">
        <v>128495</v>
      </c>
      <c r="B2007">
        <v>114</v>
      </c>
      <c r="C2007" t="s">
        <v>27</v>
      </c>
      <c r="D2007" t="s">
        <v>2071</v>
      </c>
      <c r="E2007">
        <v>600</v>
      </c>
      <c r="F2007" s="20">
        <v>45776</v>
      </c>
      <c r="G2007" s="20"/>
      <c r="H2007" s="20">
        <v>45776</v>
      </c>
      <c r="I2007" s="20">
        <v>45776</v>
      </c>
      <c r="J2007" s="20">
        <v>45779</v>
      </c>
      <c r="K2007" t="s">
        <v>264</v>
      </c>
      <c r="L2007" t="s">
        <v>766</v>
      </c>
      <c r="M2007" t="s">
        <v>767</v>
      </c>
      <c r="N2007" t="s">
        <v>2890</v>
      </c>
      <c r="O2007" t="s">
        <v>756</v>
      </c>
      <c r="R2007" t="s">
        <v>266</v>
      </c>
      <c r="S2007" t="s">
        <v>271</v>
      </c>
    </row>
    <row r="2008" spans="1:19" x14ac:dyDescent="0.35">
      <c r="A2008">
        <v>102200</v>
      </c>
      <c r="B2008">
        <v>114</v>
      </c>
      <c r="C2008" t="s">
        <v>27</v>
      </c>
      <c r="D2008" t="s">
        <v>1047</v>
      </c>
      <c r="E2008">
        <v>440</v>
      </c>
      <c r="F2008" s="20">
        <v>45776</v>
      </c>
      <c r="G2008" s="20">
        <v>45776</v>
      </c>
      <c r="H2008" s="20">
        <v>45776</v>
      </c>
      <c r="I2008" s="20">
        <v>45762</v>
      </c>
      <c r="J2008" s="20"/>
      <c r="K2008" t="s">
        <v>330</v>
      </c>
      <c r="L2008" t="s">
        <v>912</v>
      </c>
      <c r="M2008" t="s">
        <v>913</v>
      </c>
      <c r="N2008" t="s">
        <v>2891</v>
      </c>
      <c r="O2008" t="s">
        <v>756</v>
      </c>
      <c r="P2008" t="s">
        <v>757</v>
      </c>
      <c r="Q2008" t="s">
        <v>758</v>
      </c>
      <c r="R2008" t="s">
        <v>266</v>
      </c>
      <c r="S2008" t="s">
        <v>271</v>
      </c>
    </row>
    <row r="2009" spans="1:19" x14ac:dyDescent="0.35">
      <c r="A2009">
        <v>102556</v>
      </c>
      <c r="B2009">
        <v>114</v>
      </c>
      <c r="C2009" t="s">
        <v>27</v>
      </c>
      <c r="D2009" t="s">
        <v>1258</v>
      </c>
      <c r="E2009">
        <v>13306.07</v>
      </c>
      <c r="F2009" s="20">
        <v>45776</v>
      </c>
      <c r="G2009" s="20">
        <v>45776</v>
      </c>
      <c r="H2009" s="20">
        <v>45776</v>
      </c>
      <c r="I2009" s="20">
        <v>45763</v>
      </c>
      <c r="J2009" s="20"/>
      <c r="K2009" t="s">
        <v>330</v>
      </c>
      <c r="L2009" t="s">
        <v>762</v>
      </c>
      <c r="M2009" t="s">
        <v>1259</v>
      </c>
      <c r="N2009" t="s">
        <v>2892</v>
      </c>
      <c r="O2009" t="s">
        <v>756</v>
      </c>
      <c r="P2009" t="s">
        <v>757</v>
      </c>
      <c r="Q2009" t="s">
        <v>758</v>
      </c>
      <c r="R2009" t="s">
        <v>266</v>
      </c>
      <c r="S2009" t="s">
        <v>271</v>
      </c>
    </row>
    <row r="2010" spans="1:19" x14ac:dyDescent="0.35">
      <c r="A2010">
        <v>102569</v>
      </c>
      <c r="B2010">
        <v>114</v>
      </c>
      <c r="C2010" t="s">
        <v>27</v>
      </c>
      <c r="D2010" t="s">
        <v>1258</v>
      </c>
      <c r="E2010">
        <v>3284.84</v>
      </c>
      <c r="F2010" s="20">
        <v>45776</v>
      </c>
      <c r="G2010" s="20">
        <v>45776</v>
      </c>
      <c r="H2010" s="20">
        <v>45776</v>
      </c>
      <c r="I2010" s="20">
        <v>45763</v>
      </c>
      <c r="J2010" s="20"/>
      <c r="K2010" t="s">
        <v>330</v>
      </c>
      <c r="L2010" t="s">
        <v>762</v>
      </c>
      <c r="M2010" t="s">
        <v>1259</v>
      </c>
      <c r="N2010" t="s">
        <v>2893</v>
      </c>
      <c r="O2010" t="s">
        <v>756</v>
      </c>
      <c r="P2010" t="s">
        <v>757</v>
      </c>
      <c r="Q2010" t="s">
        <v>758</v>
      </c>
      <c r="R2010" t="s">
        <v>266</v>
      </c>
      <c r="S2010" t="s">
        <v>271</v>
      </c>
    </row>
    <row r="2011" spans="1:19" x14ac:dyDescent="0.35">
      <c r="A2011">
        <v>100159</v>
      </c>
      <c r="B2011">
        <v>114</v>
      </c>
      <c r="C2011" t="s">
        <v>27</v>
      </c>
      <c r="D2011" t="s">
        <v>1041</v>
      </c>
      <c r="E2011">
        <v>150</v>
      </c>
      <c r="F2011" s="20">
        <v>45777</v>
      </c>
      <c r="G2011" s="20">
        <v>45776</v>
      </c>
      <c r="H2011" s="20">
        <v>45776</v>
      </c>
      <c r="I2011" s="20">
        <v>45748</v>
      </c>
      <c r="J2011" s="20"/>
      <c r="K2011" t="s">
        <v>264</v>
      </c>
      <c r="L2011" t="s">
        <v>831</v>
      </c>
      <c r="M2011" t="s">
        <v>1042</v>
      </c>
      <c r="N2011" t="s">
        <v>2894</v>
      </c>
      <c r="O2011" t="s">
        <v>756</v>
      </c>
      <c r="P2011" t="s">
        <v>757</v>
      </c>
      <c r="Q2011" t="s">
        <v>758</v>
      </c>
      <c r="R2011" t="s">
        <v>266</v>
      </c>
      <c r="S2011" t="s">
        <v>271</v>
      </c>
    </row>
    <row r="2012" spans="1:19" x14ac:dyDescent="0.35">
      <c r="A2012">
        <v>100630</v>
      </c>
      <c r="B2012">
        <v>114</v>
      </c>
      <c r="C2012" t="s">
        <v>27</v>
      </c>
      <c r="D2012" t="s">
        <v>941</v>
      </c>
      <c r="E2012">
        <v>4469</v>
      </c>
      <c r="F2012" s="20">
        <v>45775</v>
      </c>
      <c r="G2012" s="20">
        <v>45775</v>
      </c>
      <c r="H2012" s="20">
        <v>45775</v>
      </c>
      <c r="I2012" s="20">
        <v>45747</v>
      </c>
      <c r="J2012" s="20"/>
      <c r="K2012" t="s">
        <v>330</v>
      </c>
      <c r="L2012" t="s">
        <v>942</v>
      </c>
      <c r="M2012" t="s">
        <v>943</v>
      </c>
      <c r="N2012" t="s">
        <v>2895</v>
      </c>
      <c r="O2012" t="s">
        <v>756</v>
      </c>
      <c r="P2012" t="s">
        <v>757</v>
      </c>
      <c r="Q2012" t="s">
        <v>758</v>
      </c>
      <c r="R2012" t="s">
        <v>266</v>
      </c>
      <c r="S2012" t="s">
        <v>271</v>
      </c>
    </row>
    <row r="2013" spans="1:19" x14ac:dyDescent="0.35">
      <c r="A2013">
        <v>100631</v>
      </c>
      <c r="B2013">
        <v>114</v>
      </c>
      <c r="C2013" t="s">
        <v>27</v>
      </c>
      <c r="D2013" t="s">
        <v>941</v>
      </c>
      <c r="E2013">
        <v>45321</v>
      </c>
      <c r="F2013" s="20">
        <v>45775</v>
      </c>
      <c r="G2013" s="20">
        <v>45775</v>
      </c>
      <c r="H2013" s="20">
        <v>45775</v>
      </c>
      <c r="I2013" s="20">
        <v>45755</v>
      </c>
      <c r="J2013" s="20"/>
      <c r="K2013" t="s">
        <v>330</v>
      </c>
      <c r="L2013" t="s">
        <v>942</v>
      </c>
      <c r="M2013" t="s">
        <v>943</v>
      </c>
      <c r="N2013" t="s">
        <v>2895</v>
      </c>
      <c r="O2013" t="s">
        <v>756</v>
      </c>
      <c r="P2013" t="s">
        <v>757</v>
      </c>
      <c r="Q2013" t="s">
        <v>758</v>
      </c>
      <c r="R2013" t="s">
        <v>266</v>
      </c>
      <c r="S2013" t="s">
        <v>271</v>
      </c>
    </row>
    <row r="2014" spans="1:19" x14ac:dyDescent="0.35">
      <c r="A2014">
        <v>120982</v>
      </c>
      <c r="B2014">
        <v>114</v>
      </c>
      <c r="C2014" t="s">
        <v>27</v>
      </c>
      <c r="D2014" t="s">
        <v>541</v>
      </c>
      <c r="E2014">
        <v>4461.6000000000004</v>
      </c>
      <c r="F2014" s="20">
        <v>45775</v>
      </c>
      <c r="G2014" s="20">
        <v>45775</v>
      </c>
      <c r="H2014" s="20">
        <v>45775</v>
      </c>
      <c r="I2014" s="20">
        <v>45742</v>
      </c>
      <c r="J2014" s="20">
        <v>45743</v>
      </c>
      <c r="K2014" t="s">
        <v>330</v>
      </c>
      <c r="L2014" t="s">
        <v>766</v>
      </c>
      <c r="M2014" t="s">
        <v>770</v>
      </c>
      <c r="N2014" t="s">
        <v>2896</v>
      </c>
      <c r="O2014" t="s">
        <v>756</v>
      </c>
      <c r="P2014" t="s">
        <v>757</v>
      </c>
      <c r="Q2014" t="s">
        <v>758</v>
      </c>
      <c r="R2014" t="s">
        <v>266</v>
      </c>
      <c r="S2014" t="s">
        <v>271</v>
      </c>
    </row>
    <row r="2015" spans="1:19" x14ac:dyDescent="0.35">
      <c r="A2015">
        <v>120985</v>
      </c>
      <c r="B2015">
        <v>114</v>
      </c>
      <c r="C2015" t="s">
        <v>27</v>
      </c>
      <c r="D2015" t="s">
        <v>541</v>
      </c>
      <c r="E2015">
        <v>407.49</v>
      </c>
      <c r="F2015" s="20">
        <v>45775</v>
      </c>
      <c r="G2015" s="20">
        <v>45775</v>
      </c>
      <c r="H2015" s="20">
        <v>45775</v>
      </c>
      <c r="I2015" s="20">
        <v>45742</v>
      </c>
      <c r="J2015" s="20">
        <v>45743</v>
      </c>
      <c r="K2015" t="s">
        <v>330</v>
      </c>
      <c r="L2015" t="s">
        <v>766</v>
      </c>
      <c r="M2015" t="s">
        <v>770</v>
      </c>
      <c r="N2015" t="s">
        <v>2897</v>
      </c>
      <c r="O2015" t="s">
        <v>756</v>
      </c>
      <c r="P2015" t="s">
        <v>757</v>
      </c>
      <c r="Q2015" t="s">
        <v>758</v>
      </c>
      <c r="R2015" t="s">
        <v>266</v>
      </c>
      <c r="S2015" t="s">
        <v>271</v>
      </c>
    </row>
    <row r="2016" spans="1:19" x14ac:dyDescent="0.35">
      <c r="A2016">
        <v>121281</v>
      </c>
      <c r="B2016">
        <v>114</v>
      </c>
      <c r="C2016" t="s">
        <v>27</v>
      </c>
      <c r="D2016" t="s">
        <v>541</v>
      </c>
      <c r="E2016">
        <v>13386.09</v>
      </c>
      <c r="F2016" s="20">
        <v>45775</v>
      </c>
      <c r="G2016" s="20">
        <v>45775</v>
      </c>
      <c r="H2016" s="20">
        <v>45775</v>
      </c>
      <c r="I2016" s="20">
        <v>45743</v>
      </c>
      <c r="J2016" s="20">
        <v>45747</v>
      </c>
      <c r="K2016" t="s">
        <v>330</v>
      </c>
      <c r="L2016" t="s">
        <v>766</v>
      </c>
      <c r="M2016" t="s">
        <v>770</v>
      </c>
      <c r="N2016" t="s">
        <v>2898</v>
      </c>
      <c r="O2016" t="s">
        <v>756</v>
      </c>
      <c r="P2016" t="s">
        <v>757</v>
      </c>
      <c r="Q2016" t="s">
        <v>758</v>
      </c>
      <c r="R2016" t="s">
        <v>266</v>
      </c>
      <c r="S2016" t="s">
        <v>271</v>
      </c>
    </row>
    <row r="2017" spans="1:19" x14ac:dyDescent="0.35">
      <c r="A2017">
        <v>121293</v>
      </c>
      <c r="B2017">
        <v>114</v>
      </c>
      <c r="C2017" t="s">
        <v>27</v>
      </c>
      <c r="D2017" t="s">
        <v>541</v>
      </c>
      <c r="E2017">
        <v>1382.15</v>
      </c>
      <c r="F2017" s="20">
        <v>45775</v>
      </c>
      <c r="G2017" s="20">
        <v>45775</v>
      </c>
      <c r="H2017" s="20">
        <v>45775</v>
      </c>
      <c r="I2017" s="20">
        <v>45743</v>
      </c>
      <c r="J2017" s="20">
        <v>45747</v>
      </c>
      <c r="K2017" t="s">
        <v>330</v>
      </c>
      <c r="L2017" t="s">
        <v>766</v>
      </c>
      <c r="M2017" t="s">
        <v>770</v>
      </c>
      <c r="N2017" t="s">
        <v>2899</v>
      </c>
      <c r="O2017" t="s">
        <v>756</v>
      </c>
      <c r="P2017" t="s">
        <v>757</v>
      </c>
      <c r="Q2017" t="s">
        <v>758</v>
      </c>
      <c r="R2017" t="s">
        <v>266</v>
      </c>
      <c r="S2017" t="s">
        <v>271</v>
      </c>
    </row>
    <row r="2018" spans="1:19" x14ac:dyDescent="0.35">
      <c r="A2018">
        <v>121300</v>
      </c>
      <c r="B2018">
        <v>114</v>
      </c>
      <c r="C2018" t="s">
        <v>27</v>
      </c>
      <c r="D2018" t="s">
        <v>541</v>
      </c>
      <c r="E2018">
        <v>583.20000000000005</v>
      </c>
      <c r="F2018" s="20">
        <v>45775</v>
      </c>
      <c r="G2018" s="20">
        <v>45775</v>
      </c>
      <c r="H2018" s="20">
        <v>45775</v>
      </c>
      <c r="I2018" s="20">
        <v>45744</v>
      </c>
      <c r="J2018" s="20">
        <v>45747</v>
      </c>
      <c r="K2018" t="s">
        <v>330</v>
      </c>
      <c r="L2018" t="s">
        <v>766</v>
      </c>
      <c r="M2018" t="s">
        <v>770</v>
      </c>
      <c r="N2018" t="s">
        <v>2900</v>
      </c>
      <c r="O2018" t="s">
        <v>756</v>
      </c>
      <c r="P2018" t="s">
        <v>757</v>
      </c>
      <c r="Q2018" t="s">
        <v>758</v>
      </c>
      <c r="R2018" t="s">
        <v>266</v>
      </c>
      <c r="S2018" t="s">
        <v>271</v>
      </c>
    </row>
    <row r="2019" spans="1:19" x14ac:dyDescent="0.35">
      <c r="A2019">
        <v>121301</v>
      </c>
      <c r="B2019">
        <v>114</v>
      </c>
      <c r="C2019" t="s">
        <v>27</v>
      </c>
      <c r="D2019" t="s">
        <v>541</v>
      </c>
      <c r="E2019">
        <v>584.49</v>
      </c>
      <c r="F2019" s="20">
        <v>45775</v>
      </c>
      <c r="G2019" s="20">
        <v>45775</v>
      </c>
      <c r="H2019" s="20">
        <v>45775</v>
      </c>
      <c r="I2019" s="20">
        <v>45744</v>
      </c>
      <c r="J2019" s="20">
        <v>45747</v>
      </c>
      <c r="K2019" t="s">
        <v>330</v>
      </c>
      <c r="L2019" t="s">
        <v>766</v>
      </c>
      <c r="M2019" t="s">
        <v>770</v>
      </c>
      <c r="N2019" t="s">
        <v>2901</v>
      </c>
      <c r="O2019" t="s">
        <v>756</v>
      </c>
      <c r="P2019" t="s">
        <v>757</v>
      </c>
      <c r="Q2019" t="s">
        <v>758</v>
      </c>
      <c r="R2019" t="s">
        <v>266</v>
      </c>
      <c r="S2019" t="s">
        <v>271</v>
      </c>
    </row>
    <row r="2020" spans="1:19" x14ac:dyDescent="0.35">
      <c r="A2020">
        <v>121318</v>
      </c>
      <c r="B2020">
        <v>114</v>
      </c>
      <c r="C2020" t="s">
        <v>27</v>
      </c>
      <c r="D2020" t="s">
        <v>541</v>
      </c>
      <c r="E2020">
        <v>3545.09</v>
      </c>
      <c r="F2020" s="20">
        <v>45775</v>
      </c>
      <c r="G2020" s="20">
        <v>45775</v>
      </c>
      <c r="H2020" s="20">
        <v>45775</v>
      </c>
      <c r="I2020" s="20">
        <v>45743</v>
      </c>
      <c r="J2020" s="20">
        <v>45747</v>
      </c>
      <c r="K2020" t="s">
        <v>330</v>
      </c>
      <c r="L2020" t="s">
        <v>766</v>
      </c>
      <c r="M2020" t="s">
        <v>770</v>
      </c>
      <c r="N2020" t="s">
        <v>2902</v>
      </c>
      <c r="O2020" t="s">
        <v>756</v>
      </c>
      <c r="P2020" t="s">
        <v>757</v>
      </c>
      <c r="Q2020" t="s">
        <v>758</v>
      </c>
      <c r="R2020" t="s">
        <v>266</v>
      </c>
      <c r="S2020" t="s">
        <v>267</v>
      </c>
    </row>
    <row r="2021" spans="1:19" x14ac:dyDescent="0.35">
      <c r="A2021">
        <v>127435</v>
      </c>
      <c r="B2021">
        <v>114</v>
      </c>
      <c r="C2021" t="s">
        <v>27</v>
      </c>
      <c r="D2021" t="s">
        <v>1351</v>
      </c>
      <c r="E2021">
        <v>300</v>
      </c>
      <c r="F2021" s="20">
        <v>45775</v>
      </c>
      <c r="G2021" s="20">
        <v>45775</v>
      </c>
      <c r="H2021" s="20">
        <v>45775</v>
      </c>
      <c r="I2021" s="20">
        <v>45768</v>
      </c>
      <c r="J2021" s="20">
        <v>45772</v>
      </c>
      <c r="K2021" t="s">
        <v>330</v>
      </c>
      <c r="L2021" t="s">
        <v>916</v>
      </c>
      <c r="M2021" t="s">
        <v>1254</v>
      </c>
      <c r="N2021" t="s">
        <v>2903</v>
      </c>
      <c r="O2021" t="s">
        <v>756</v>
      </c>
      <c r="P2021" t="s">
        <v>757</v>
      </c>
      <c r="Q2021" t="s">
        <v>758</v>
      </c>
      <c r="R2021" t="s">
        <v>266</v>
      </c>
      <c r="S2021" t="s">
        <v>271</v>
      </c>
    </row>
    <row r="2022" spans="1:19" x14ac:dyDescent="0.35">
      <c r="A2022">
        <v>126315</v>
      </c>
      <c r="B2022">
        <v>114</v>
      </c>
      <c r="C2022" t="s">
        <v>27</v>
      </c>
      <c r="D2022" t="s">
        <v>1455</v>
      </c>
      <c r="E2022">
        <v>1009.2</v>
      </c>
      <c r="F2022" s="20">
        <v>45775</v>
      </c>
      <c r="G2022" s="20">
        <v>45775</v>
      </c>
      <c r="H2022" s="20">
        <v>45775</v>
      </c>
      <c r="I2022" s="20">
        <v>45761</v>
      </c>
      <c r="J2022" s="20">
        <v>45764</v>
      </c>
      <c r="K2022" t="s">
        <v>330</v>
      </c>
      <c r="L2022" t="s">
        <v>766</v>
      </c>
      <c r="M2022" t="s">
        <v>767</v>
      </c>
      <c r="N2022" t="s">
        <v>2904</v>
      </c>
      <c r="O2022" t="s">
        <v>756</v>
      </c>
      <c r="P2022" t="s">
        <v>757</v>
      </c>
      <c r="Q2022" t="s">
        <v>758</v>
      </c>
      <c r="R2022" t="s">
        <v>266</v>
      </c>
      <c r="S2022" t="s">
        <v>271</v>
      </c>
    </row>
    <row r="2023" spans="1:19" x14ac:dyDescent="0.35">
      <c r="A2023">
        <v>126323</v>
      </c>
      <c r="B2023">
        <v>114</v>
      </c>
      <c r="C2023" t="s">
        <v>27</v>
      </c>
      <c r="D2023" t="s">
        <v>817</v>
      </c>
      <c r="E2023">
        <v>3000</v>
      </c>
      <c r="F2023" s="20">
        <v>45775</v>
      </c>
      <c r="G2023" s="20">
        <v>45775</v>
      </c>
      <c r="H2023" s="20">
        <v>45775</v>
      </c>
      <c r="I2023" s="20">
        <v>45761</v>
      </c>
      <c r="J2023" s="20">
        <v>45764</v>
      </c>
      <c r="K2023" t="s">
        <v>330</v>
      </c>
      <c r="L2023" t="s">
        <v>766</v>
      </c>
      <c r="M2023" t="s">
        <v>767</v>
      </c>
      <c r="N2023" t="s">
        <v>2905</v>
      </c>
      <c r="O2023" t="s">
        <v>756</v>
      </c>
      <c r="P2023" t="s">
        <v>757</v>
      </c>
      <c r="Q2023" t="s">
        <v>758</v>
      </c>
      <c r="R2023" t="s">
        <v>266</v>
      </c>
      <c r="S2023" t="s">
        <v>271</v>
      </c>
    </row>
    <row r="2024" spans="1:19" x14ac:dyDescent="0.35">
      <c r="A2024">
        <v>126324</v>
      </c>
      <c r="B2024">
        <v>114</v>
      </c>
      <c r="C2024" t="s">
        <v>27</v>
      </c>
      <c r="D2024" t="s">
        <v>817</v>
      </c>
      <c r="E2024">
        <v>2310</v>
      </c>
      <c r="F2024" s="20">
        <v>45775</v>
      </c>
      <c r="G2024" s="20">
        <v>45775</v>
      </c>
      <c r="H2024" s="20">
        <v>45775</v>
      </c>
      <c r="I2024" s="20">
        <v>45761</v>
      </c>
      <c r="J2024" s="20">
        <v>45764</v>
      </c>
      <c r="K2024" t="s">
        <v>330</v>
      </c>
      <c r="L2024" t="s">
        <v>766</v>
      </c>
      <c r="M2024" t="s">
        <v>767</v>
      </c>
      <c r="N2024" t="s">
        <v>2906</v>
      </c>
      <c r="O2024" t="s">
        <v>756</v>
      </c>
      <c r="P2024" t="s">
        <v>757</v>
      </c>
      <c r="Q2024" t="s">
        <v>758</v>
      </c>
      <c r="R2024" t="s">
        <v>266</v>
      </c>
      <c r="S2024" t="s">
        <v>271</v>
      </c>
    </row>
    <row r="2025" spans="1:19" x14ac:dyDescent="0.35">
      <c r="A2025">
        <v>126342</v>
      </c>
      <c r="B2025">
        <v>114</v>
      </c>
      <c r="C2025" t="s">
        <v>27</v>
      </c>
      <c r="D2025" t="s">
        <v>782</v>
      </c>
      <c r="E2025">
        <v>580</v>
      </c>
      <c r="F2025" s="20">
        <v>45773</v>
      </c>
      <c r="G2025" s="20">
        <v>45775</v>
      </c>
      <c r="H2025" s="20">
        <v>45775</v>
      </c>
      <c r="I2025" s="20">
        <v>45759</v>
      </c>
      <c r="J2025" s="20">
        <v>45764</v>
      </c>
      <c r="K2025" t="s">
        <v>330</v>
      </c>
      <c r="L2025" t="s">
        <v>766</v>
      </c>
      <c r="M2025" t="s">
        <v>767</v>
      </c>
      <c r="N2025" t="s">
        <v>2907</v>
      </c>
      <c r="O2025" t="s">
        <v>756</v>
      </c>
      <c r="P2025" t="s">
        <v>757</v>
      </c>
      <c r="Q2025" t="s">
        <v>758</v>
      </c>
      <c r="R2025" t="s">
        <v>266</v>
      </c>
      <c r="S2025" t="s">
        <v>271</v>
      </c>
    </row>
    <row r="2026" spans="1:19" x14ac:dyDescent="0.35">
      <c r="A2026">
        <v>126557</v>
      </c>
      <c r="B2026">
        <v>114</v>
      </c>
      <c r="C2026" t="s">
        <v>27</v>
      </c>
      <c r="D2026" t="s">
        <v>1960</v>
      </c>
      <c r="E2026">
        <v>1715.05</v>
      </c>
      <c r="F2026" s="20">
        <v>45775</v>
      </c>
      <c r="G2026" s="20">
        <v>45775</v>
      </c>
      <c r="H2026" s="20">
        <v>45775</v>
      </c>
      <c r="I2026" s="20">
        <v>45762</v>
      </c>
      <c r="J2026" s="20">
        <v>45764</v>
      </c>
      <c r="K2026" t="s">
        <v>330</v>
      </c>
      <c r="L2026" t="s">
        <v>762</v>
      </c>
      <c r="M2026" t="s">
        <v>788</v>
      </c>
      <c r="N2026" t="s">
        <v>2908</v>
      </c>
      <c r="O2026" t="s">
        <v>756</v>
      </c>
      <c r="P2026" t="s">
        <v>757</v>
      </c>
      <c r="Q2026" t="s">
        <v>758</v>
      </c>
      <c r="R2026" t="s">
        <v>266</v>
      </c>
      <c r="S2026" t="s">
        <v>271</v>
      </c>
    </row>
    <row r="2027" spans="1:19" x14ac:dyDescent="0.35">
      <c r="A2027">
        <v>126645</v>
      </c>
      <c r="B2027">
        <v>114</v>
      </c>
      <c r="C2027" t="s">
        <v>27</v>
      </c>
      <c r="D2027" t="s">
        <v>1455</v>
      </c>
      <c r="E2027">
        <v>832.5</v>
      </c>
      <c r="F2027" s="20">
        <v>45775</v>
      </c>
      <c r="G2027" s="20">
        <v>45775</v>
      </c>
      <c r="H2027" s="20">
        <v>45775</v>
      </c>
      <c r="I2027" s="20">
        <v>45761</v>
      </c>
      <c r="J2027" s="20">
        <v>45769</v>
      </c>
      <c r="K2027" t="s">
        <v>330</v>
      </c>
      <c r="L2027" t="s">
        <v>766</v>
      </c>
      <c r="M2027" t="s">
        <v>767</v>
      </c>
      <c r="N2027" t="s">
        <v>2909</v>
      </c>
      <c r="O2027" t="s">
        <v>756</v>
      </c>
      <c r="P2027" t="s">
        <v>757</v>
      </c>
      <c r="Q2027" t="s">
        <v>758</v>
      </c>
      <c r="R2027" t="s">
        <v>266</v>
      </c>
      <c r="S2027" t="s">
        <v>271</v>
      </c>
    </row>
    <row r="2028" spans="1:19" x14ac:dyDescent="0.35">
      <c r="A2028">
        <v>126758</v>
      </c>
      <c r="B2028">
        <v>114</v>
      </c>
      <c r="C2028" t="s">
        <v>27</v>
      </c>
      <c r="D2028" t="s">
        <v>987</v>
      </c>
      <c r="E2028">
        <v>1550.58</v>
      </c>
      <c r="F2028" s="20">
        <v>45775</v>
      </c>
      <c r="G2028" s="20">
        <v>45775</v>
      </c>
      <c r="H2028" s="20">
        <v>45775</v>
      </c>
      <c r="I2028" s="20">
        <v>45761</v>
      </c>
      <c r="J2028" s="20">
        <v>45770</v>
      </c>
      <c r="K2028" t="s">
        <v>330</v>
      </c>
      <c r="L2028" t="s">
        <v>766</v>
      </c>
      <c r="M2028" t="s">
        <v>767</v>
      </c>
      <c r="N2028" t="s">
        <v>2910</v>
      </c>
      <c r="O2028" t="s">
        <v>756</v>
      </c>
      <c r="P2028" t="s">
        <v>757</v>
      </c>
      <c r="Q2028" t="s">
        <v>758</v>
      </c>
      <c r="R2028" t="s">
        <v>266</v>
      </c>
      <c r="S2028" t="s">
        <v>271</v>
      </c>
    </row>
    <row r="2029" spans="1:19" x14ac:dyDescent="0.35">
      <c r="A2029">
        <v>126821</v>
      </c>
      <c r="B2029">
        <v>114</v>
      </c>
      <c r="C2029" t="s">
        <v>27</v>
      </c>
      <c r="D2029" t="s">
        <v>801</v>
      </c>
      <c r="E2029">
        <v>207.5</v>
      </c>
      <c r="F2029" s="20">
        <v>45775</v>
      </c>
      <c r="G2029" s="20">
        <v>45775</v>
      </c>
      <c r="H2029" s="20">
        <v>45775</v>
      </c>
      <c r="I2029" s="20">
        <v>45765</v>
      </c>
      <c r="J2029" s="20">
        <v>45770</v>
      </c>
      <c r="K2029" t="s">
        <v>330</v>
      </c>
      <c r="L2029" t="s">
        <v>766</v>
      </c>
      <c r="M2029" t="s">
        <v>767</v>
      </c>
      <c r="N2029" t="s">
        <v>2911</v>
      </c>
      <c r="O2029" t="s">
        <v>756</v>
      </c>
      <c r="P2029" t="s">
        <v>757</v>
      </c>
      <c r="Q2029" t="s">
        <v>758</v>
      </c>
      <c r="R2029" t="s">
        <v>266</v>
      </c>
      <c r="S2029" t="s">
        <v>271</v>
      </c>
    </row>
    <row r="2030" spans="1:19" x14ac:dyDescent="0.35">
      <c r="A2030">
        <v>126822</v>
      </c>
      <c r="B2030">
        <v>114</v>
      </c>
      <c r="C2030" t="s">
        <v>27</v>
      </c>
      <c r="D2030" t="s">
        <v>801</v>
      </c>
      <c r="E2030">
        <v>1402.3</v>
      </c>
      <c r="F2030" s="20">
        <v>45775</v>
      </c>
      <c r="G2030" s="20">
        <v>45775</v>
      </c>
      <c r="H2030" s="20">
        <v>45775</v>
      </c>
      <c r="I2030" s="20">
        <v>45765</v>
      </c>
      <c r="J2030" s="20">
        <v>45770</v>
      </c>
      <c r="K2030" t="s">
        <v>330</v>
      </c>
      <c r="L2030" t="s">
        <v>766</v>
      </c>
      <c r="M2030" t="s">
        <v>767</v>
      </c>
      <c r="N2030" t="s">
        <v>2912</v>
      </c>
      <c r="O2030" t="s">
        <v>756</v>
      </c>
      <c r="P2030" t="s">
        <v>757</v>
      </c>
      <c r="Q2030" t="s">
        <v>758</v>
      </c>
      <c r="R2030" t="s">
        <v>266</v>
      </c>
      <c r="S2030" t="s">
        <v>271</v>
      </c>
    </row>
    <row r="2031" spans="1:19" x14ac:dyDescent="0.35">
      <c r="A2031">
        <v>124770</v>
      </c>
      <c r="B2031">
        <v>114</v>
      </c>
      <c r="C2031" t="s">
        <v>27</v>
      </c>
      <c r="D2031" t="s">
        <v>809</v>
      </c>
      <c r="E2031">
        <v>4371.0600000000004</v>
      </c>
      <c r="F2031" s="20">
        <v>45773</v>
      </c>
      <c r="G2031" s="20">
        <v>45775</v>
      </c>
      <c r="H2031" s="20">
        <v>45775</v>
      </c>
      <c r="I2031" s="20">
        <v>45757</v>
      </c>
      <c r="J2031" s="20">
        <v>45758</v>
      </c>
      <c r="K2031" t="s">
        <v>330</v>
      </c>
      <c r="L2031" t="s">
        <v>766</v>
      </c>
      <c r="M2031" t="s">
        <v>767</v>
      </c>
      <c r="N2031" t="s">
        <v>2913</v>
      </c>
      <c r="O2031" t="s">
        <v>756</v>
      </c>
      <c r="P2031" t="s">
        <v>757</v>
      </c>
      <c r="Q2031" t="s">
        <v>758</v>
      </c>
      <c r="R2031" t="s">
        <v>266</v>
      </c>
      <c r="S2031" t="s">
        <v>271</v>
      </c>
    </row>
    <row r="2032" spans="1:19" x14ac:dyDescent="0.35">
      <c r="A2032">
        <v>125141</v>
      </c>
      <c r="B2032">
        <v>114</v>
      </c>
      <c r="C2032" t="s">
        <v>27</v>
      </c>
      <c r="D2032" t="s">
        <v>826</v>
      </c>
      <c r="E2032">
        <v>3804.54</v>
      </c>
      <c r="F2032" s="20">
        <v>45773</v>
      </c>
      <c r="G2032" s="20">
        <v>45775</v>
      </c>
      <c r="H2032" s="20">
        <v>45775</v>
      </c>
      <c r="I2032" s="20">
        <v>45759</v>
      </c>
      <c r="J2032" s="20">
        <v>45761</v>
      </c>
      <c r="K2032" t="s">
        <v>330</v>
      </c>
      <c r="L2032" t="s">
        <v>766</v>
      </c>
      <c r="M2032" t="s">
        <v>767</v>
      </c>
      <c r="N2032" t="s">
        <v>2914</v>
      </c>
      <c r="O2032" t="s">
        <v>756</v>
      </c>
      <c r="P2032" t="s">
        <v>757</v>
      </c>
      <c r="Q2032" t="s">
        <v>758</v>
      </c>
      <c r="R2032" t="s">
        <v>266</v>
      </c>
      <c r="S2032" t="s">
        <v>271</v>
      </c>
    </row>
    <row r="2033" spans="1:19" x14ac:dyDescent="0.35">
      <c r="A2033">
        <v>125154</v>
      </c>
      <c r="B2033">
        <v>114</v>
      </c>
      <c r="C2033" t="s">
        <v>27</v>
      </c>
      <c r="D2033" t="s">
        <v>2142</v>
      </c>
      <c r="E2033">
        <v>1628.4</v>
      </c>
      <c r="F2033" s="20">
        <v>45773</v>
      </c>
      <c r="G2033" s="20">
        <v>45775</v>
      </c>
      <c r="H2033" s="20">
        <v>45775</v>
      </c>
      <c r="I2033" s="20">
        <v>45758</v>
      </c>
      <c r="J2033" s="20">
        <v>45761</v>
      </c>
      <c r="K2033" t="s">
        <v>330</v>
      </c>
      <c r="L2033" t="s">
        <v>766</v>
      </c>
      <c r="M2033" t="s">
        <v>767</v>
      </c>
      <c r="N2033" t="s">
        <v>2915</v>
      </c>
      <c r="O2033" t="s">
        <v>756</v>
      </c>
      <c r="P2033" t="s">
        <v>757</v>
      </c>
      <c r="Q2033" t="s">
        <v>758</v>
      </c>
      <c r="R2033" t="s">
        <v>266</v>
      </c>
      <c r="S2033" t="s">
        <v>271</v>
      </c>
    </row>
    <row r="2034" spans="1:19" x14ac:dyDescent="0.35">
      <c r="A2034">
        <v>125169</v>
      </c>
      <c r="B2034">
        <v>114</v>
      </c>
      <c r="C2034" t="s">
        <v>27</v>
      </c>
      <c r="D2034" t="s">
        <v>2224</v>
      </c>
      <c r="E2034">
        <v>530.29999999999995</v>
      </c>
      <c r="F2034" s="20">
        <v>45773</v>
      </c>
      <c r="G2034" s="20">
        <v>45775</v>
      </c>
      <c r="H2034" s="20">
        <v>45775</v>
      </c>
      <c r="I2034" s="20">
        <v>45758</v>
      </c>
      <c r="J2034" s="20">
        <v>45761</v>
      </c>
      <c r="K2034" t="s">
        <v>330</v>
      </c>
      <c r="L2034" t="s">
        <v>766</v>
      </c>
      <c r="M2034" t="s">
        <v>767</v>
      </c>
      <c r="N2034" t="s">
        <v>2916</v>
      </c>
      <c r="O2034" t="s">
        <v>756</v>
      </c>
      <c r="P2034" t="s">
        <v>757</v>
      </c>
      <c r="Q2034" t="s">
        <v>758</v>
      </c>
      <c r="R2034" t="s">
        <v>266</v>
      </c>
      <c r="S2034" t="s">
        <v>271</v>
      </c>
    </row>
    <row r="2035" spans="1:19" x14ac:dyDescent="0.35">
      <c r="A2035">
        <v>125431</v>
      </c>
      <c r="B2035">
        <v>114</v>
      </c>
      <c r="C2035" t="s">
        <v>27</v>
      </c>
      <c r="D2035" t="s">
        <v>794</v>
      </c>
      <c r="E2035">
        <v>1714.4</v>
      </c>
      <c r="F2035" s="20">
        <v>45775</v>
      </c>
      <c r="G2035" s="20">
        <v>45775</v>
      </c>
      <c r="H2035" s="20">
        <v>45775</v>
      </c>
      <c r="I2035" s="20">
        <v>45761</v>
      </c>
      <c r="J2035" s="20">
        <v>45762</v>
      </c>
      <c r="K2035" t="s">
        <v>330</v>
      </c>
      <c r="L2035" t="s">
        <v>766</v>
      </c>
      <c r="M2035" t="s">
        <v>767</v>
      </c>
      <c r="N2035" t="s">
        <v>2917</v>
      </c>
      <c r="O2035" t="s">
        <v>756</v>
      </c>
      <c r="P2035" t="s">
        <v>757</v>
      </c>
      <c r="Q2035" t="s">
        <v>758</v>
      </c>
      <c r="R2035" t="s">
        <v>266</v>
      </c>
      <c r="S2035" t="s">
        <v>271</v>
      </c>
    </row>
    <row r="2036" spans="1:19" x14ac:dyDescent="0.35">
      <c r="A2036">
        <v>125451</v>
      </c>
      <c r="B2036">
        <v>114</v>
      </c>
      <c r="C2036" t="s">
        <v>27</v>
      </c>
      <c r="D2036" t="s">
        <v>2103</v>
      </c>
      <c r="E2036">
        <v>679.9</v>
      </c>
      <c r="F2036" s="20">
        <v>45775</v>
      </c>
      <c r="G2036" s="20">
        <v>45775</v>
      </c>
      <c r="H2036" s="20">
        <v>45775</v>
      </c>
      <c r="I2036" s="20">
        <v>45761</v>
      </c>
      <c r="J2036" s="20">
        <v>45762</v>
      </c>
      <c r="K2036" t="s">
        <v>330</v>
      </c>
      <c r="L2036" t="s">
        <v>766</v>
      </c>
      <c r="M2036" t="s">
        <v>767</v>
      </c>
      <c r="N2036" t="s">
        <v>2918</v>
      </c>
      <c r="O2036" t="s">
        <v>756</v>
      </c>
      <c r="P2036" t="s">
        <v>757</v>
      </c>
      <c r="Q2036" t="s">
        <v>758</v>
      </c>
      <c r="R2036" t="s">
        <v>266</v>
      </c>
      <c r="S2036" t="s">
        <v>271</v>
      </c>
    </row>
    <row r="2037" spans="1:19" x14ac:dyDescent="0.35">
      <c r="A2037">
        <v>125463</v>
      </c>
      <c r="B2037">
        <v>114</v>
      </c>
      <c r="C2037" t="s">
        <v>27</v>
      </c>
      <c r="D2037" t="s">
        <v>782</v>
      </c>
      <c r="E2037">
        <v>206.5</v>
      </c>
      <c r="F2037" s="20">
        <v>45775</v>
      </c>
      <c r="G2037" s="20">
        <v>45775</v>
      </c>
      <c r="H2037" s="20">
        <v>45775</v>
      </c>
      <c r="I2037" s="20">
        <v>45761</v>
      </c>
      <c r="J2037" s="20">
        <v>45762</v>
      </c>
      <c r="K2037" t="s">
        <v>330</v>
      </c>
      <c r="L2037" t="s">
        <v>766</v>
      </c>
      <c r="M2037" t="s">
        <v>767</v>
      </c>
      <c r="N2037" t="s">
        <v>2919</v>
      </c>
      <c r="O2037" t="s">
        <v>756</v>
      </c>
      <c r="P2037" t="s">
        <v>757</v>
      </c>
      <c r="Q2037" t="s">
        <v>758</v>
      </c>
      <c r="R2037" t="s">
        <v>266</v>
      </c>
      <c r="S2037" t="s">
        <v>271</v>
      </c>
    </row>
    <row r="2038" spans="1:19" x14ac:dyDescent="0.35">
      <c r="A2038">
        <v>126045</v>
      </c>
      <c r="B2038">
        <v>114</v>
      </c>
      <c r="C2038" t="s">
        <v>27</v>
      </c>
      <c r="D2038" t="s">
        <v>964</v>
      </c>
      <c r="E2038">
        <v>2554</v>
      </c>
      <c r="F2038" s="20">
        <v>45775</v>
      </c>
      <c r="G2038" s="20">
        <v>45775</v>
      </c>
      <c r="H2038" s="20">
        <v>45775</v>
      </c>
      <c r="I2038" s="20">
        <v>45761</v>
      </c>
      <c r="J2038" s="20">
        <v>45763</v>
      </c>
      <c r="K2038" t="s">
        <v>330</v>
      </c>
      <c r="L2038" t="s">
        <v>766</v>
      </c>
      <c r="M2038" t="s">
        <v>770</v>
      </c>
      <c r="N2038" t="s">
        <v>1450</v>
      </c>
      <c r="O2038" t="s">
        <v>756</v>
      </c>
      <c r="P2038" t="s">
        <v>757</v>
      </c>
      <c r="Q2038" t="s">
        <v>758</v>
      </c>
      <c r="R2038" t="s">
        <v>266</v>
      </c>
      <c r="S2038" t="s">
        <v>271</v>
      </c>
    </row>
    <row r="2039" spans="1:19" x14ac:dyDescent="0.35">
      <c r="A2039">
        <v>126047</v>
      </c>
      <c r="B2039">
        <v>114</v>
      </c>
      <c r="C2039" t="s">
        <v>27</v>
      </c>
      <c r="D2039" t="s">
        <v>1286</v>
      </c>
      <c r="E2039">
        <v>2133.1999999999998</v>
      </c>
      <c r="F2039" s="20">
        <v>45775</v>
      </c>
      <c r="G2039" s="20">
        <v>45775</v>
      </c>
      <c r="H2039" s="20">
        <v>45775</v>
      </c>
      <c r="I2039" s="20">
        <v>45761</v>
      </c>
      <c r="J2039" s="20">
        <v>45763</v>
      </c>
      <c r="K2039" t="s">
        <v>330</v>
      </c>
      <c r="L2039" t="s">
        <v>766</v>
      </c>
      <c r="M2039" t="s">
        <v>770</v>
      </c>
      <c r="N2039" t="s">
        <v>2920</v>
      </c>
      <c r="O2039" t="s">
        <v>756</v>
      </c>
      <c r="P2039" t="s">
        <v>757</v>
      </c>
      <c r="Q2039" t="s">
        <v>758</v>
      </c>
      <c r="R2039" t="s">
        <v>266</v>
      </c>
      <c r="S2039" t="s">
        <v>271</v>
      </c>
    </row>
    <row r="2040" spans="1:19" x14ac:dyDescent="0.35">
      <c r="A2040">
        <v>121597</v>
      </c>
      <c r="B2040">
        <v>114</v>
      </c>
      <c r="C2040" t="s">
        <v>27</v>
      </c>
      <c r="D2040" t="s">
        <v>952</v>
      </c>
      <c r="E2040">
        <v>1998.6</v>
      </c>
      <c r="F2040" s="20">
        <v>45775</v>
      </c>
      <c r="G2040" s="20">
        <v>45775</v>
      </c>
      <c r="H2040" s="20">
        <v>45775</v>
      </c>
      <c r="I2040" s="20">
        <v>45747</v>
      </c>
      <c r="J2040" s="20">
        <v>45749</v>
      </c>
      <c r="K2040" t="s">
        <v>330</v>
      </c>
      <c r="L2040" t="s">
        <v>766</v>
      </c>
      <c r="M2040" t="s">
        <v>770</v>
      </c>
      <c r="N2040" t="s">
        <v>2921</v>
      </c>
      <c r="O2040" t="s">
        <v>756</v>
      </c>
      <c r="P2040" t="s">
        <v>757</v>
      </c>
      <c r="Q2040" t="s">
        <v>758</v>
      </c>
      <c r="R2040" t="s">
        <v>266</v>
      </c>
      <c r="S2040" t="s">
        <v>271</v>
      </c>
    </row>
    <row r="2041" spans="1:19" x14ac:dyDescent="0.35">
      <c r="A2041">
        <v>123702</v>
      </c>
      <c r="B2041">
        <v>114</v>
      </c>
      <c r="C2041" t="s">
        <v>27</v>
      </c>
      <c r="D2041" t="s">
        <v>761</v>
      </c>
      <c r="E2041">
        <v>532.79999999999995</v>
      </c>
      <c r="F2041" s="20">
        <v>45775</v>
      </c>
      <c r="G2041" s="20">
        <v>45775</v>
      </c>
      <c r="H2041" s="20">
        <v>45775</v>
      </c>
      <c r="I2041" s="20">
        <v>45750</v>
      </c>
      <c r="J2041" s="20">
        <v>45754</v>
      </c>
      <c r="K2041" t="s">
        <v>330</v>
      </c>
      <c r="L2041" t="s">
        <v>762</v>
      </c>
      <c r="M2041" t="s">
        <v>763</v>
      </c>
      <c r="N2041" t="s">
        <v>2922</v>
      </c>
      <c r="O2041" t="s">
        <v>756</v>
      </c>
      <c r="P2041" t="s">
        <v>757</v>
      </c>
      <c r="Q2041" t="s">
        <v>758</v>
      </c>
      <c r="R2041" t="s">
        <v>266</v>
      </c>
      <c r="S2041" t="s">
        <v>271</v>
      </c>
    </row>
    <row r="2042" spans="1:19" x14ac:dyDescent="0.35">
      <c r="A2042">
        <v>1047</v>
      </c>
      <c r="B2042">
        <v>114</v>
      </c>
      <c r="C2042" t="s">
        <v>27</v>
      </c>
      <c r="D2042" t="s">
        <v>929</v>
      </c>
      <c r="E2042">
        <v>250.55</v>
      </c>
      <c r="F2042" s="20">
        <v>45775</v>
      </c>
      <c r="G2042" s="20">
        <v>45775</v>
      </c>
      <c r="H2042" s="20">
        <v>45775</v>
      </c>
      <c r="I2042" s="20">
        <v>44998</v>
      </c>
      <c r="J2042" s="20"/>
      <c r="K2042" t="s">
        <v>330</v>
      </c>
      <c r="L2042" t="s">
        <v>1097</v>
      </c>
      <c r="M2042" t="s">
        <v>1098</v>
      </c>
      <c r="N2042" t="s">
        <v>2923</v>
      </c>
      <c r="O2042" t="s">
        <v>756</v>
      </c>
      <c r="P2042" t="s">
        <v>757</v>
      </c>
      <c r="Q2042" t="s">
        <v>758</v>
      </c>
      <c r="R2042" t="s">
        <v>266</v>
      </c>
      <c r="S2042" t="s">
        <v>271</v>
      </c>
    </row>
    <row r="2043" spans="1:19" x14ac:dyDescent="0.35">
      <c r="A2043">
        <v>1048</v>
      </c>
      <c r="B2043">
        <v>114</v>
      </c>
      <c r="C2043" t="s">
        <v>27</v>
      </c>
      <c r="D2043" t="s">
        <v>929</v>
      </c>
      <c r="E2043">
        <v>2898.07</v>
      </c>
      <c r="F2043" s="20">
        <v>45775</v>
      </c>
      <c r="G2043" s="20">
        <v>45775</v>
      </c>
      <c r="H2043" s="20">
        <v>45775</v>
      </c>
      <c r="I2043" s="20">
        <v>44998</v>
      </c>
      <c r="J2043" s="20"/>
      <c r="K2043" t="s">
        <v>330</v>
      </c>
      <c r="L2043" t="s">
        <v>1097</v>
      </c>
      <c r="M2043" t="s">
        <v>1098</v>
      </c>
      <c r="N2043" t="s">
        <v>2924</v>
      </c>
      <c r="O2043" t="s">
        <v>756</v>
      </c>
      <c r="P2043" t="s">
        <v>757</v>
      </c>
      <c r="Q2043" t="s">
        <v>758</v>
      </c>
      <c r="R2043" t="s">
        <v>266</v>
      </c>
      <c r="S2043" t="s">
        <v>271</v>
      </c>
    </row>
    <row r="2044" spans="1:19" x14ac:dyDescent="0.35">
      <c r="A2044">
        <v>11550</v>
      </c>
      <c r="B2044">
        <v>114</v>
      </c>
      <c r="C2044" t="s">
        <v>27</v>
      </c>
      <c r="D2044" t="s">
        <v>1104</v>
      </c>
      <c r="E2044">
        <v>3333.33</v>
      </c>
      <c r="F2044" s="20">
        <v>45775</v>
      </c>
      <c r="G2044" s="20">
        <v>45775</v>
      </c>
      <c r="H2044" s="20">
        <v>45775</v>
      </c>
      <c r="I2044" s="20">
        <v>45265</v>
      </c>
      <c r="J2044" s="20"/>
      <c r="K2044" t="s">
        <v>264</v>
      </c>
      <c r="L2044" t="s">
        <v>1097</v>
      </c>
      <c r="M2044" t="s">
        <v>1105</v>
      </c>
      <c r="N2044" t="s">
        <v>2925</v>
      </c>
      <c r="O2044" t="s">
        <v>756</v>
      </c>
      <c r="P2044" t="s">
        <v>757</v>
      </c>
      <c r="Q2044" t="s">
        <v>758</v>
      </c>
      <c r="R2044" t="s">
        <v>266</v>
      </c>
      <c r="S2044" t="s">
        <v>332</v>
      </c>
    </row>
    <row r="2045" spans="1:19" x14ac:dyDescent="0.35">
      <c r="A2045">
        <v>124180</v>
      </c>
      <c r="B2045">
        <v>114</v>
      </c>
      <c r="C2045" t="s">
        <v>27</v>
      </c>
      <c r="D2045" t="s">
        <v>1409</v>
      </c>
      <c r="E2045">
        <v>1094.95</v>
      </c>
      <c r="F2045" s="20">
        <v>45772</v>
      </c>
      <c r="G2045" s="20">
        <v>45771</v>
      </c>
      <c r="H2045" s="20">
        <v>45772</v>
      </c>
      <c r="I2045" s="20">
        <v>45717</v>
      </c>
      <c r="J2045" s="20">
        <v>45755</v>
      </c>
      <c r="K2045" t="s">
        <v>330</v>
      </c>
      <c r="L2045" t="s">
        <v>812</v>
      </c>
      <c r="M2045" t="s">
        <v>901</v>
      </c>
      <c r="N2045" t="s">
        <v>2926</v>
      </c>
      <c r="O2045" t="s">
        <v>756</v>
      </c>
      <c r="P2045" t="s">
        <v>757</v>
      </c>
      <c r="Q2045" t="s">
        <v>758</v>
      </c>
      <c r="R2045" t="s">
        <v>266</v>
      </c>
      <c r="S2045" t="s">
        <v>302</v>
      </c>
    </row>
    <row r="2046" spans="1:19" x14ac:dyDescent="0.35">
      <c r="A2046">
        <v>100593</v>
      </c>
      <c r="B2046">
        <v>114</v>
      </c>
      <c r="C2046" t="s">
        <v>27</v>
      </c>
      <c r="D2046" t="s">
        <v>752</v>
      </c>
      <c r="E2046">
        <v>14565.8</v>
      </c>
      <c r="F2046" s="20">
        <v>45771</v>
      </c>
      <c r="G2046" s="20">
        <v>45771</v>
      </c>
      <c r="H2046" s="20">
        <v>45771</v>
      </c>
      <c r="I2046" s="20">
        <v>45767</v>
      </c>
      <c r="J2046" s="20"/>
      <c r="K2046" t="s">
        <v>330</v>
      </c>
      <c r="L2046" t="s">
        <v>753</v>
      </c>
      <c r="M2046" t="s">
        <v>754</v>
      </c>
      <c r="N2046" t="s">
        <v>2927</v>
      </c>
      <c r="O2046" t="s">
        <v>756</v>
      </c>
      <c r="P2046" t="s">
        <v>757</v>
      </c>
      <c r="Q2046" t="s">
        <v>758</v>
      </c>
      <c r="R2046" t="s">
        <v>266</v>
      </c>
      <c r="S2046" t="s">
        <v>271</v>
      </c>
    </row>
    <row r="2047" spans="1:19" x14ac:dyDescent="0.35">
      <c r="A2047">
        <v>102279</v>
      </c>
      <c r="B2047">
        <v>114</v>
      </c>
      <c r="C2047" t="s">
        <v>27</v>
      </c>
      <c r="D2047" t="s">
        <v>1253</v>
      </c>
      <c r="E2047">
        <v>1250</v>
      </c>
      <c r="F2047" s="20">
        <v>45772</v>
      </c>
      <c r="G2047" s="20">
        <v>45771</v>
      </c>
      <c r="H2047" s="20">
        <v>45771</v>
      </c>
      <c r="I2047" s="20">
        <v>45754</v>
      </c>
      <c r="J2047" s="20"/>
      <c r="K2047" t="s">
        <v>330</v>
      </c>
      <c r="L2047" t="s">
        <v>916</v>
      </c>
      <c r="M2047" t="s">
        <v>1254</v>
      </c>
      <c r="N2047" t="s">
        <v>2928</v>
      </c>
      <c r="O2047" t="s">
        <v>756</v>
      </c>
      <c r="P2047" t="s">
        <v>757</v>
      </c>
      <c r="Q2047" t="s">
        <v>758</v>
      </c>
      <c r="R2047" t="s">
        <v>266</v>
      </c>
      <c r="S2047" t="s">
        <v>271</v>
      </c>
    </row>
    <row r="2048" spans="1:19" x14ac:dyDescent="0.35">
      <c r="A2048">
        <v>103724</v>
      </c>
      <c r="B2048">
        <v>114</v>
      </c>
      <c r="C2048" t="s">
        <v>27</v>
      </c>
      <c r="D2048" t="s">
        <v>1378</v>
      </c>
      <c r="E2048">
        <v>12.11</v>
      </c>
      <c r="F2048" s="20">
        <v>45764</v>
      </c>
      <c r="G2048" s="20">
        <v>45771</v>
      </c>
      <c r="H2048" s="20">
        <v>45771</v>
      </c>
      <c r="I2048" s="20">
        <v>45746</v>
      </c>
      <c r="J2048" s="20"/>
      <c r="K2048" t="s">
        <v>330</v>
      </c>
      <c r="L2048" t="s">
        <v>916</v>
      </c>
      <c r="M2048" t="s">
        <v>1404</v>
      </c>
      <c r="N2048" t="s">
        <v>2929</v>
      </c>
      <c r="O2048" t="s">
        <v>756</v>
      </c>
      <c r="P2048" t="s">
        <v>757</v>
      </c>
      <c r="Q2048" t="s">
        <v>758</v>
      </c>
      <c r="R2048" t="s">
        <v>266</v>
      </c>
      <c r="S2048" t="s">
        <v>302</v>
      </c>
    </row>
    <row r="2049" spans="1:19" x14ac:dyDescent="0.35">
      <c r="A2049">
        <v>126331</v>
      </c>
      <c r="B2049">
        <v>114</v>
      </c>
      <c r="C2049" t="s">
        <v>27</v>
      </c>
      <c r="D2049" t="s">
        <v>759</v>
      </c>
      <c r="E2049">
        <v>3776.66</v>
      </c>
      <c r="F2049" s="20">
        <v>45771</v>
      </c>
      <c r="G2049" s="20">
        <v>45771</v>
      </c>
      <c r="H2049" s="20">
        <v>45771</v>
      </c>
      <c r="I2049" s="20">
        <v>45757</v>
      </c>
      <c r="J2049" s="20">
        <v>45764</v>
      </c>
      <c r="K2049" t="s">
        <v>330</v>
      </c>
      <c r="L2049" t="s">
        <v>762</v>
      </c>
      <c r="M2049" t="s">
        <v>807</v>
      </c>
      <c r="N2049" t="s">
        <v>2930</v>
      </c>
      <c r="O2049" t="s">
        <v>756</v>
      </c>
      <c r="P2049" t="s">
        <v>757</v>
      </c>
      <c r="Q2049" t="s">
        <v>758</v>
      </c>
      <c r="R2049" t="s">
        <v>266</v>
      </c>
      <c r="S2049" t="s">
        <v>271</v>
      </c>
    </row>
    <row r="2050" spans="1:19" x14ac:dyDescent="0.35">
      <c r="A2050">
        <v>126332</v>
      </c>
      <c r="B2050">
        <v>114</v>
      </c>
      <c r="C2050" t="s">
        <v>27</v>
      </c>
      <c r="D2050" t="s">
        <v>817</v>
      </c>
      <c r="E2050">
        <v>457.8</v>
      </c>
      <c r="F2050" s="20">
        <v>45772</v>
      </c>
      <c r="G2050" s="20">
        <v>45771</v>
      </c>
      <c r="H2050" s="20">
        <v>45771</v>
      </c>
      <c r="I2050" s="20">
        <v>45758</v>
      </c>
      <c r="J2050" s="20">
        <v>45764</v>
      </c>
      <c r="K2050" t="s">
        <v>330</v>
      </c>
      <c r="L2050" t="s">
        <v>766</v>
      </c>
      <c r="M2050" t="s">
        <v>767</v>
      </c>
      <c r="N2050" t="s">
        <v>2931</v>
      </c>
      <c r="O2050" t="s">
        <v>756</v>
      </c>
      <c r="P2050" t="s">
        <v>757</v>
      </c>
      <c r="Q2050" t="s">
        <v>758</v>
      </c>
      <c r="R2050" t="s">
        <v>266</v>
      </c>
      <c r="S2050" t="s">
        <v>271</v>
      </c>
    </row>
    <row r="2051" spans="1:19" x14ac:dyDescent="0.35">
      <c r="A2051">
        <v>126335</v>
      </c>
      <c r="B2051">
        <v>114</v>
      </c>
      <c r="C2051" t="s">
        <v>27</v>
      </c>
      <c r="D2051" t="s">
        <v>1059</v>
      </c>
      <c r="E2051">
        <v>897</v>
      </c>
      <c r="F2051" s="20">
        <v>45772</v>
      </c>
      <c r="G2051" s="20">
        <v>45771</v>
      </c>
      <c r="H2051" s="20">
        <v>45771</v>
      </c>
      <c r="I2051" s="20">
        <v>45757</v>
      </c>
      <c r="J2051" s="20">
        <v>45764</v>
      </c>
      <c r="K2051" t="s">
        <v>330</v>
      </c>
      <c r="L2051" t="s">
        <v>766</v>
      </c>
      <c r="M2051" t="s">
        <v>767</v>
      </c>
      <c r="N2051" t="s">
        <v>2932</v>
      </c>
      <c r="O2051" t="s">
        <v>756</v>
      </c>
      <c r="P2051" t="s">
        <v>757</v>
      </c>
      <c r="Q2051" t="s">
        <v>758</v>
      </c>
      <c r="R2051" t="s">
        <v>266</v>
      </c>
      <c r="S2051" t="s">
        <v>271</v>
      </c>
    </row>
    <row r="2052" spans="1:19" x14ac:dyDescent="0.35">
      <c r="A2052">
        <v>126642</v>
      </c>
      <c r="B2052">
        <v>114</v>
      </c>
      <c r="C2052" t="s">
        <v>27</v>
      </c>
      <c r="D2052" t="s">
        <v>1960</v>
      </c>
      <c r="E2052">
        <v>114.6</v>
      </c>
      <c r="F2052" s="20">
        <v>45771</v>
      </c>
      <c r="G2052" s="20">
        <v>45771</v>
      </c>
      <c r="H2052" s="20">
        <v>45771</v>
      </c>
      <c r="I2052" s="20">
        <v>45757</v>
      </c>
      <c r="J2052" s="20">
        <v>45769</v>
      </c>
      <c r="K2052" t="s">
        <v>330</v>
      </c>
      <c r="L2052" t="s">
        <v>766</v>
      </c>
      <c r="M2052" t="s">
        <v>767</v>
      </c>
      <c r="N2052" t="s">
        <v>2933</v>
      </c>
      <c r="O2052" t="s">
        <v>756</v>
      </c>
      <c r="P2052" t="s">
        <v>757</v>
      </c>
      <c r="Q2052" t="s">
        <v>758</v>
      </c>
      <c r="R2052" t="s">
        <v>266</v>
      </c>
      <c r="S2052" t="s">
        <v>271</v>
      </c>
    </row>
    <row r="2053" spans="1:19" x14ac:dyDescent="0.35">
      <c r="A2053">
        <v>120968</v>
      </c>
      <c r="B2053">
        <v>114</v>
      </c>
      <c r="C2053" t="s">
        <v>27</v>
      </c>
      <c r="D2053" t="s">
        <v>541</v>
      </c>
      <c r="E2053">
        <v>637.69000000000005</v>
      </c>
      <c r="F2053" s="20">
        <v>45772</v>
      </c>
      <c r="G2053" s="20">
        <v>45771</v>
      </c>
      <c r="H2053" s="20">
        <v>45771</v>
      </c>
      <c r="I2053" s="20">
        <v>45741</v>
      </c>
      <c r="J2053" s="20">
        <v>45743</v>
      </c>
      <c r="K2053" t="s">
        <v>330</v>
      </c>
      <c r="L2053" t="s">
        <v>766</v>
      </c>
      <c r="M2053" t="s">
        <v>770</v>
      </c>
      <c r="N2053" t="s">
        <v>2934</v>
      </c>
      <c r="O2053" t="s">
        <v>756</v>
      </c>
      <c r="P2053" t="s">
        <v>757</v>
      </c>
      <c r="Q2053" t="s">
        <v>758</v>
      </c>
      <c r="R2053" t="s">
        <v>266</v>
      </c>
      <c r="S2053" t="s">
        <v>271</v>
      </c>
    </row>
    <row r="2054" spans="1:19" x14ac:dyDescent="0.35">
      <c r="A2054">
        <v>120971</v>
      </c>
      <c r="B2054">
        <v>114</v>
      </c>
      <c r="C2054" t="s">
        <v>27</v>
      </c>
      <c r="D2054" t="s">
        <v>541</v>
      </c>
      <c r="E2054">
        <v>1382.15</v>
      </c>
      <c r="F2054" s="20">
        <v>45772</v>
      </c>
      <c r="G2054" s="20">
        <v>45771</v>
      </c>
      <c r="H2054" s="20">
        <v>45771</v>
      </c>
      <c r="I2054" s="20">
        <v>45741</v>
      </c>
      <c r="J2054" s="20">
        <v>45743</v>
      </c>
      <c r="K2054" t="s">
        <v>330</v>
      </c>
      <c r="L2054" t="s">
        <v>766</v>
      </c>
      <c r="M2054" t="s">
        <v>770</v>
      </c>
      <c r="N2054" t="s">
        <v>2935</v>
      </c>
      <c r="O2054" t="s">
        <v>756</v>
      </c>
      <c r="P2054" t="s">
        <v>757</v>
      </c>
      <c r="Q2054" t="s">
        <v>758</v>
      </c>
      <c r="R2054" t="s">
        <v>266</v>
      </c>
      <c r="S2054" t="s">
        <v>271</v>
      </c>
    </row>
    <row r="2055" spans="1:19" x14ac:dyDescent="0.35">
      <c r="A2055">
        <v>120975</v>
      </c>
      <c r="B2055">
        <v>114</v>
      </c>
      <c r="C2055" t="s">
        <v>27</v>
      </c>
      <c r="D2055" t="s">
        <v>1933</v>
      </c>
      <c r="E2055">
        <v>3569.28</v>
      </c>
      <c r="F2055" s="20">
        <v>45772</v>
      </c>
      <c r="G2055" s="20">
        <v>45771</v>
      </c>
      <c r="H2055" s="20">
        <v>45771</v>
      </c>
      <c r="I2055" s="20">
        <v>45741</v>
      </c>
      <c r="J2055" s="20">
        <v>45743</v>
      </c>
      <c r="K2055" t="s">
        <v>330</v>
      </c>
      <c r="L2055" t="s">
        <v>766</v>
      </c>
      <c r="M2055" t="s">
        <v>770</v>
      </c>
      <c r="N2055" t="s">
        <v>2936</v>
      </c>
      <c r="O2055" t="s">
        <v>756</v>
      </c>
      <c r="P2055" t="s">
        <v>757</v>
      </c>
      <c r="Q2055" t="s">
        <v>758</v>
      </c>
      <c r="R2055" t="s">
        <v>266</v>
      </c>
      <c r="S2055" t="s">
        <v>271</v>
      </c>
    </row>
    <row r="2056" spans="1:19" x14ac:dyDescent="0.35">
      <c r="A2056">
        <v>120979</v>
      </c>
      <c r="B2056">
        <v>114</v>
      </c>
      <c r="C2056" t="s">
        <v>27</v>
      </c>
      <c r="D2056" t="s">
        <v>885</v>
      </c>
      <c r="E2056">
        <v>2324</v>
      </c>
      <c r="F2056" s="20">
        <v>45771</v>
      </c>
      <c r="G2056" s="20">
        <v>45771</v>
      </c>
      <c r="H2056" s="20">
        <v>45771</v>
      </c>
      <c r="I2056" s="20">
        <v>45741</v>
      </c>
      <c r="J2056" s="20">
        <v>45743</v>
      </c>
      <c r="K2056" t="s">
        <v>330</v>
      </c>
      <c r="L2056" t="s">
        <v>766</v>
      </c>
      <c r="M2056" t="s">
        <v>770</v>
      </c>
      <c r="N2056" t="s">
        <v>2937</v>
      </c>
      <c r="O2056" t="s">
        <v>756</v>
      </c>
      <c r="P2056" t="s">
        <v>757</v>
      </c>
      <c r="Q2056" t="s">
        <v>758</v>
      </c>
      <c r="R2056" t="s">
        <v>266</v>
      </c>
      <c r="S2056" t="s">
        <v>271</v>
      </c>
    </row>
    <row r="2057" spans="1:19" x14ac:dyDescent="0.35">
      <c r="A2057">
        <v>121153</v>
      </c>
      <c r="B2057">
        <v>114</v>
      </c>
      <c r="C2057" t="s">
        <v>27</v>
      </c>
      <c r="D2057" t="s">
        <v>541</v>
      </c>
      <c r="E2057">
        <v>3570.57</v>
      </c>
      <c r="F2057" s="20">
        <v>45772</v>
      </c>
      <c r="G2057" s="20">
        <v>45771</v>
      </c>
      <c r="H2057" s="20">
        <v>45771</v>
      </c>
      <c r="I2057" s="20">
        <v>45741</v>
      </c>
      <c r="J2057" s="20">
        <v>45747</v>
      </c>
      <c r="K2057" t="s">
        <v>330</v>
      </c>
      <c r="L2057" t="s">
        <v>766</v>
      </c>
      <c r="M2057" t="s">
        <v>770</v>
      </c>
      <c r="N2057" t="s">
        <v>2938</v>
      </c>
      <c r="O2057" t="s">
        <v>756</v>
      </c>
      <c r="P2057" t="s">
        <v>757</v>
      </c>
      <c r="Q2057" t="s">
        <v>758</v>
      </c>
      <c r="R2057" t="s">
        <v>266</v>
      </c>
      <c r="S2057" t="s">
        <v>271</v>
      </c>
    </row>
    <row r="2058" spans="1:19" x14ac:dyDescent="0.35">
      <c r="A2058">
        <v>121154</v>
      </c>
      <c r="B2058">
        <v>114</v>
      </c>
      <c r="C2058" t="s">
        <v>27</v>
      </c>
      <c r="D2058" t="s">
        <v>541</v>
      </c>
      <c r="E2058">
        <v>2676.96</v>
      </c>
      <c r="F2058" s="20">
        <v>45772</v>
      </c>
      <c r="G2058" s="20">
        <v>45771</v>
      </c>
      <c r="H2058" s="20">
        <v>45771</v>
      </c>
      <c r="I2058" s="20">
        <v>45741</v>
      </c>
      <c r="J2058" s="20">
        <v>45747</v>
      </c>
      <c r="K2058" t="s">
        <v>330</v>
      </c>
      <c r="L2058" t="s">
        <v>766</v>
      </c>
      <c r="M2058" t="s">
        <v>770</v>
      </c>
      <c r="N2058" t="s">
        <v>2939</v>
      </c>
      <c r="O2058" t="s">
        <v>756</v>
      </c>
      <c r="P2058" t="s">
        <v>757</v>
      </c>
      <c r="Q2058" t="s">
        <v>758</v>
      </c>
      <c r="R2058" t="s">
        <v>266</v>
      </c>
      <c r="S2058" t="s">
        <v>271</v>
      </c>
    </row>
    <row r="2059" spans="1:19" x14ac:dyDescent="0.35">
      <c r="A2059">
        <v>121454</v>
      </c>
      <c r="B2059">
        <v>114</v>
      </c>
      <c r="C2059" t="s">
        <v>27</v>
      </c>
      <c r="D2059" t="s">
        <v>761</v>
      </c>
      <c r="E2059">
        <v>532.79999999999995</v>
      </c>
      <c r="F2059" s="20">
        <v>45772</v>
      </c>
      <c r="G2059" s="20">
        <v>45771</v>
      </c>
      <c r="H2059" s="20">
        <v>45771</v>
      </c>
      <c r="I2059" s="20">
        <v>45747</v>
      </c>
      <c r="J2059" s="20">
        <v>45748</v>
      </c>
      <c r="K2059" t="s">
        <v>330</v>
      </c>
      <c r="L2059" t="s">
        <v>762</v>
      </c>
      <c r="M2059" t="s">
        <v>763</v>
      </c>
      <c r="N2059" t="s">
        <v>2940</v>
      </c>
      <c r="O2059" t="s">
        <v>756</v>
      </c>
      <c r="P2059" t="s">
        <v>757</v>
      </c>
      <c r="Q2059" t="s">
        <v>758</v>
      </c>
      <c r="R2059" t="s">
        <v>266</v>
      </c>
      <c r="S2059" t="s">
        <v>271</v>
      </c>
    </row>
    <row r="2060" spans="1:19" x14ac:dyDescent="0.35">
      <c r="A2060">
        <v>121459</v>
      </c>
      <c r="B2060">
        <v>114</v>
      </c>
      <c r="C2060" t="s">
        <v>27</v>
      </c>
      <c r="D2060" t="s">
        <v>541</v>
      </c>
      <c r="E2060">
        <v>3569.28</v>
      </c>
      <c r="F2060" s="20">
        <v>45772</v>
      </c>
      <c r="G2060" s="20">
        <v>45771</v>
      </c>
      <c r="H2060" s="20">
        <v>45771</v>
      </c>
      <c r="I2060" s="20">
        <v>45741</v>
      </c>
      <c r="J2060" s="20">
        <v>45748</v>
      </c>
      <c r="K2060" t="s">
        <v>330</v>
      </c>
      <c r="L2060" t="s">
        <v>766</v>
      </c>
      <c r="M2060" t="s">
        <v>770</v>
      </c>
      <c r="N2060" t="s">
        <v>2941</v>
      </c>
      <c r="O2060" t="s">
        <v>756</v>
      </c>
      <c r="P2060" t="s">
        <v>757</v>
      </c>
      <c r="Q2060" t="s">
        <v>758</v>
      </c>
      <c r="R2060" t="s">
        <v>266</v>
      </c>
      <c r="S2060" t="s">
        <v>271</v>
      </c>
    </row>
    <row r="2061" spans="1:19" x14ac:dyDescent="0.35">
      <c r="A2061">
        <v>121464</v>
      </c>
      <c r="B2061">
        <v>114</v>
      </c>
      <c r="C2061" t="s">
        <v>27</v>
      </c>
      <c r="D2061" t="s">
        <v>1533</v>
      </c>
      <c r="E2061">
        <v>540</v>
      </c>
      <c r="F2061" s="20">
        <v>45771</v>
      </c>
      <c r="G2061" s="20">
        <v>45771</v>
      </c>
      <c r="H2061" s="20">
        <v>45771</v>
      </c>
      <c r="I2061" s="20">
        <v>45741</v>
      </c>
      <c r="J2061" s="20">
        <v>45748</v>
      </c>
      <c r="K2061" t="s">
        <v>330</v>
      </c>
      <c r="L2061" t="s">
        <v>766</v>
      </c>
      <c r="M2061" t="s">
        <v>770</v>
      </c>
      <c r="N2061" t="s">
        <v>2942</v>
      </c>
      <c r="O2061" t="s">
        <v>756</v>
      </c>
      <c r="P2061" t="s">
        <v>757</v>
      </c>
      <c r="Q2061" t="s">
        <v>758</v>
      </c>
      <c r="R2061" t="s">
        <v>266</v>
      </c>
      <c r="S2061" t="s">
        <v>271</v>
      </c>
    </row>
    <row r="2062" spans="1:19" x14ac:dyDescent="0.35">
      <c r="A2062">
        <v>123703</v>
      </c>
      <c r="B2062">
        <v>114</v>
      </c>
      <c r="C2062" t="s">
        <v>27</v>
      </c>
      <c r="D2062" t="s">
        <v>1191</v>
      </c>
      <c r="E2062">
        <v>5290</v>
      </c>
      <c r="F2062" s="20">
        <v>45772</v>
      </c>
      <c r="G2062" s="20">
        <v>45771</v>
      </c>
      <c r="H2062" s="20">
        <v>45771</v>
      </c>
      <c r="I2062" s="20">
        <v>45717</v>
      </c>
      <c r="J2062" s="20">
        <v>45754</v>
      </c>
      <c r="K2062" t="s">
        <v>264</v>
      </c>
      <c r="L2062" t="s">
        <v>1192</v>
      </c>
      <c r="M2062" t="s">
        <v>1193</v>
      </c>
      <c r="N2062" t="s">
        <v>2943</v>
      </c>
      <c r="O2062" t="s">
        <v>756</v>
      </c>
      <c r="P2062" t="s">
        <v>757</v>
      </c>
      <c r="Q2062" t="s">
        <v>758</v>
      </c>
      <c r="R2062" t="s">
        <v>266</v>
      </c>
      <c r="S2062" t="s">
        <v>302</v>
      </c>
    </row>
    <row r="2063" spans="1:19" x14ac:dyDescent="0.35">
      <c r="A2063">
        <v>123704</v>
      </c>
      <c r="B2063">
        <v>114</v>
      </c>
      <c r="C2063" t="s">
        <v>27</v>
      </c>
      <c r="D2063" t="s">
        <v>1195</v>
      </c>
      <c r="E2063">
        <v>5290</v>
      </c>
      <c r="F2063" s="20">
        <v>45772</v>
      </c>
      <c r="G2063" s="20">
        <v>45771</v>
      </c>
      <c r="H2063" s="20">
        <v>45771</v>
      </c>
      <c r="I2063" s="20">
        <v>45717</v>
      </c>
      <c r="J2063" s="20">
        <v>45754</v>
      </c>
      <c r="K2063" t="s">
        <v>264</v>
      </c>
      <c r="L2063" t="s">
        <v>1192</v>
      </c>
      <c r="M2063" t="s">
        <v>1193</v>
      </c>
      <c r="N2063" t="s">
        <v>1447</v>
      </c>
      <c r="O2063" t="s">
        <v>756</v>
      </c>
      <c r="P2063" t="s">
        <v>757</v>
      </c>
      <c r="Q2063" t="s">
        <v>758</v>
      </c>
      <c r="R2063" t="s">
        <v>266</v>
      </c>
      <c r="S2063" t="s">
        <v>302</v>
      </c>
    </row>
    <row r="2064" spans="1:19" x14ac:dyDescent="0.35">
      <c r="A2064">
        <v>123706</v>
      </c>
      <c r="B2064">
        <v>114</v>
      </c>
      <c r="C2064" t="s">
        <v>27</v>
      </c>
      <c r="D2064" t="s">
        <v>1197</v>
      </c>
      <c r="E2064">
        <v>4240</v>
      </c>
      <c r="F2064" s="20">
        <v>45772</v>
      </c>
      <c r="G2064" s="20">
        <v>45771</v>
      </c>
      <c r="H2064" s="20">
        <v>45771</v>
      </c>
      <c r="I2064" s="20">
        <v>45717</v>
      </c>
      <c r="J2064" s="20">
        <v>45754</v>
      </c>
      <c r="K2064" t="s">
        <v>264</v>
      </c>
      <c r="L2064" t="s">
        <v>1192</v>
      </c>
      <c r="M2064" t="s">
        <v>1193</v>
      </c>
      <c r="N2064" t="s">
        <v>2944</v>
      </c>
      <c r="O2064" t="s">
        <v>756</v>
      </c>
      <c r="P2064" t="s">
        <v>757</v>
      </c>
      <c r="Q2064" t="s">
        <v>758</v>
      </c>
      <c r="R2064" t="s">
        <v>266</v>
      </c>
      <c r="S2064" t="s">
        <v>302</v>
      </c>
    </row>
    <row r="2065" spans="1:19" x14ac:dyDescent="0.35">
      <c r="A2065">
        <v>123709</v>
      </c>
      <c r="B2065">
        <v>114</v>
      </c>
      <c r="C2065" t="s">
        <v>27</v>
      </c>
      <c r="D2065" t="s">
        <v>1199</v>
      </c>
      <c r="E2065">
        <v>3530</v>
      </c>
      <c r="F2065" s="20">
        <v>45772</v>
      </c>
      <c r="G2065" s="20">
        <v>45771</v>
      </c>
      <c r="H2065" s="20">
        <v>45771</v>
      </c>
      <c r="I2065" s="20">
        <v>45717</v>
      </c>
      <c r="J2065" s="20">
        <v>45754</v>
      </c>
      <c r="K2065" t="s">
        <v>264</v>
      </c>
      <c r="L2065" t="s">
        <v>1192</v>
      </c>
      <c r="M2065" t="s">
        <v>1193</v>
      </c>
      <c r="N2065" t="s">
        <v>928</v>
      </c>
      <c r="O2065" t="s">
        <v>756</v>
      </c>
      <c r="P2065" t="s">
        <v>757</v>
      </c>
      <c r="Q2065" t="s">
        <v>758</v>
      </c>
      <c r="R2065" t="s">
        <v>266</v>
      </c>
      <c r="S2065" t="s">
        <v>302</v>
      </c>
    </row>
    <row r="2066" spans="1:19" x14ac:dyDescent="0.35">
      <c r="A2066">
        <v>123710</v>
      </c>
      <c r="B2066">
        <v>114</v>
      </c>
      <c r="C2066" t="s">
        <v>27</v>
      </c>
      <c r="D2066" t="s">
        <v>1201</v>
      </c>
      <c r="E2066">
        <v>4240</v>
      </c>
      <c r="F2066" s="20">
        <v>45772</v>
      </c>
      <c r="G2066" s="20">
        <v>45771</v>
      </c>
      <c r="H2066" s="20">
        <v>45771</v>
      </c>
      <c r="I2066" s="20">
        <v>45717</v>
      </c>
      <c r="J2066" s="20">
        <v>45754</v>
      </c>
      <c r="K2066" t="s">
        <v>264</v>
      </c>
      <c r="L2066" t="s">
        <v>1192</v>
      </c>
      <c r="M2066" t="s">
        <v>1193</v>
      </c>
      <c r="N2066" t="s">
        <v>2945</v>
      </c>
      <c r="O2066" t="s">
        <v>756</v>
      </c>
      <c r="P2066" t="s">
        <v>757</v>
      </c>
      <c r="Q2066" t="s">
        <v>758</v>
      </c>
      <c r="R2066" t="s">
        <v>266</v>
      </c>
      <c r="S2066" t="s">
        <v>302</v>
      </c>
    </row>
    <row r="2067" spans="1:19" x14ac:dyDescent="0.35">
      <c r="A2067">
        <v>123712</v>
      </c>
      <c r="B2067">
        <v>114</v>
      </c>
      <c r="C2067" t="s">
        <v>27</v>
      </c>
      <c r="D2067" t="s">
        <v>1203</v>
      </c>
      <c r="E2067">
        <v>4240</v>
      </c>
      <c r="F2067" s="20">
        <v>45772</v>
      </c>
      <c r="G2067" s="20">
        <v>45771</v>
      </c>
      <c r="H2067" s="20">
        <v>45771</v>
      </c>
      <c r="I2067" s="20">
        <v>45717</v>
      </c>
      <c r="J2067" s="20">
        <v>45754</v>
      </c>
      <c r="K2067" t="s">
        <v>264</v>
      </c>
      <c r="L2067" t="s">
        <v>1192</v>
      </c>
      <c r="M2067" t="s">
        <v>1193</v>
      </c>
      <c r="N2067" t="s">
        <v>1558</v>
      </c>
      <c r="O2067" t="s">
        <v>756</v>
      </c>
      <c r="P2067" t="s">
        <v>757</v>
      </c>
      <c r="Q2067" t="s">
        <v>758</v>
      </c>
      <c r="R2067" t="s">
        <v>266</v>
      </c>
      <c r="S2067" t="s">
        <v>302</v>
      </c>
    </row>
    <row r="2068" spans="1:19" x14ac:dyDescent="0.35">
      <c r="A2068">
        <v>123713</v>
      </c>
      <c r="B2068">
        <v>114</v>
      </c>
      <c r="C2068" t="s">
        <v>27</v>
      </c>
      <c r="D2068" t="s">
        <v>1205</v>
      </c>
      <c r="E2068">
        <v>4240</v>
      </c>
      <c r="F2068" s="20">
        <v>45772</v>
      </c>
      <c r="G2068" s="20">
        <v>45771</v>
      </c>
      <c r="H2068" s="20">
        <v>45771</v>
      </c>
      <c r="I2068" s="20">
        <v>45717</v>
      </c>
      <c r="J2068" s="20">
        <v>45754</v>
      </c>
      <c r="K2068" t="s">
        <v>264</v>
      </c>
      <c r="L2068" t="s">
        <v>1192</v>
      </c>
      <c r="M2068" t="s">
        <v>1193</v>
      </c>
      <c r="N2068" t="s">
        <v>1196</v>
      </c>
      <c r="O2068" t="s">
        <v>756</v>
      </c>
      <c r="P2068" t="s">
        <v>757</v>
      </c>
      <c r="Q2068" t="s">
        <v>758</v>
      </c>
      <c r="R2068" t="s">
        <v>266</v>
      </c>
      <c r="S2068" t="s">
        <v>302</v>
      </c>
    </row>
    <row r="2069" spans="1:19" x14ac:dyDescent="0.35">
      <c r="A2069">
        <v>123714</v>
      </c>
      <c r="B2069">
        <v>114</v>
      </c>
      <c r="C2069" t="s">
        <v>27</v>
      </c>
      <c r="D2069" t="s">
        <v>1207</v>
      </c>
      <c r="E2069">
        <v>4240</v>
      </c>
      <c r="F2069" s="20">
        <v>45772</v>
      </c>
      <c r="G2069" s="20">
        <v>45771</v>
      </c>
      <c r="H2069" s="20">
        <v>45771</v>
      </c>
      <c r="I2069" s="20">
        <v>45717</v>
      </c>
      <c r="J2069" s="20">
        <v>45754</v>
      </c>
      <c r="K2069" t="s">
        <v>264</v>
      </c>
      <c r="L2069" t="s">
        <v>1192</v>
      </c>
      <c r="M2069" t="s">
        <v>1193</v>
      </c>
      <c r="N2069" t="s">
        <v>1223</v>
      </c>
      <c r="O2069" t="s">
        <v>756</v>
      </c>
      <c r="P2069" t="s">
        <v>757</v>
      </c>
      <c r="Q2069" t="s">
        <v>758</v>
      </c>
      <c r="R2069" t="s">
        <v>266</v>
      </c>
      <c r="S2069" t="s">
        <v>302</v>
      </c>
    </row>
    <row r="2070" spans="1:19" x14ac:dyDescent="0.35">
      <c r="A2070">
        <v>123716</v>
      </c>
      <c r="B2070">
        <v>114</v>
      </c>
      <c r="C2070" t="s">
        <v>27</v>
      </c>
      <c r="D2070" t="s">
        <v>1209</v>
      </c>
      <c r="E2070">
        <v>4240</v>
      </c>
      <c r="F2070" s="20">
        <v>45772</v>
      </c>
      <c r="G2070" s="20">
        <v>45771</v>
      </c>
      <c r="H2070" s="20">
        <v>45771</v>
      </c>
      <c r="I2070" s="20">
        <v>45717</v>
      </c>
      <c r="J2070" s="20">
        <v>45754</v>
      </c>
      <c r="K2070" t="s">
        <v>264</v>
      </c>
      <c r="L2070" t="s">
        <v>1192</v>
      </c>
      <c r="M2070" t="s">
        <v>1193</v>
      </c>
      <c r="N2070" t="s">
        <v>2946</v>
      </c>
      <c r="O2070" t="s">
        <v>756</v>
      </c>
      <c r="P2070" t="s">
        <v>757</v>
      </c>
      <c r="Q2070" t="s">
        <v>758</v>
      </c>
      <c r="R2070" t="s">
        <v>266</v>
      </c>
      <c r="S2070" t="s">
        <v>302</v>
      </c>
    </row>
    <row r="2071" spans="1:19" x14ac:dyDescent="0.35">
      <c r="A2071">
        <v>123719</v>
      </c>
      <c r="B2071">
        <v>114</v>
      </c>
      <c r="C2071" t="s">
        <v>27</v>
      </c>
      <c r="D2071" t="s">
        <v>1210</v>
      </c>
      <c r="E2071">
        <v>840.92</v>
      </c>
      <c r="F2071" s="20">
        <v>45772</v>
      </c>
      <c r="G2071" s="20">
        <v>45771</v>
      </c>
      <c r="H2071" s="20">
        <v>45771</v>
      </c>
      <c r="I2071" s="20">
        <v>45717</v>
      </c>
      <c r="J2071" s="20">
        <v>45754</v>
      </c>
      <c r="K2071" t="s">
        <v>264</v>
      </c>
      <c r="L2071" t="s">
        <v>1192</v>
      </c>
      <c r="M2071" t="s">
        <v>1193</v>
      </c>
      <c r="N2071" t="s">
        <v>2947</v>
      </c>
      <c r="O2071" t="s">
        <v>756</v>
      </c>
      <c r="P2071" t="s">
        <v>757</v>
      </c>
      <c r="Q2071" t="s">
        <v>758</v>
      </c>
      <c r="R2071" t="s">
        <v>266</v>
      </c>
      <c r="S2071" t="s">
        <v>302</v>
      </c>
    </row>
    <row r="2072" spans="1:19" x14ac:dyDescent="0.35">
      <c r="A2072">
        <v>123721</v>
      </c>
      <c r="B2072">
        <v>114</v>
      </c>
      <c r="C2072" t="s">
        <v>27</v>
      </c>
      <c r="D2072" t="s">
        <v>1212</v>
      </c>
      <c r="E2072">
        <v>4240</v>
      </c>
      <c r="F2072" s="20">
        <v>45772</v>
      </c>
      <c r="G2072" s="20">
        <v>45771</v>
      </c>
      <c r="H2072" s="20">
        <v>45771</v>
      </c>
      <c r="I2072" s="20">
        <v>45717</v>
      </c>
      <c r="J2072" s="20">
        <v>45754</v>
      </c>
      <c r="K2072" t="s">
        <v>264</v>
      </c>
      <c r="L2072" t="s">
        <v>1192</v>
      </c>
      <c r="M2072" t="s">
        <v>1193</v>
      </c>
      <c r="N2072" t="s">
        <v>2948</v>
      </c>
      <c r="O2072" t="s">
        <v>756</v>
      </c>
      <c r="P2072" t="s">
        <v>757</v>
      </c>
      <c r="Q2072" t="s">
        <v>758</v>
      </c>
      <c r="R2072" t="s">
        <v>266</v>
      </c>
      <c r="S2072" t="s">
        <v>302</v>
      </c>
    </row>
    <row r="2073" spans="1:19" x14ac:dyDescent="0.35">
      <c r="A2073">
        <v>123723</v>
      </c>
      <c r="B2073">
        <v>114</v>
      </c>
      <c r="C2073" t="s">
        <v>27</v>
      </c>
      <c r="D2073" t="s">
        <v>1214</v>
      </c>
      <c r="E2073">
        <v>4240</v>
      </c>
      <c r="F2073" s="20">
        <v>45772</v>
      </c>
      <c r="G2073" s="20">
        <v>45771</v>
      </c>
      <c r="H2073" s="20">
        <v>45771</v>
      </c>
      <c r="I2073" s="20">
        <v>45717</v>
      </c>
      <c r="J2073" s="20">
        <v>45754</v>
      </c>
      <c r="K2073" t="s">
        <v>264</v>
      </c>
      <c r="L2073" t="s">
        <v>1192</v>
      </c>
      <c r="M2073" t="s">
        <v>1193</v>
      </c>
      <c r="N2073" t="s">
        <v>2949</v>
      </c>
      <c r="O2073" t="s">
        <v>756</v>
      </c>
      <c r="P2073" t="s">
        <v>757</v>
      </c>
      <c r="Q2073" t="s">
        <v>758</v>
      </c>
      <c r="R2073" t="s">
        <v>266</v>
      </c>
      <c r="S2073" t="s">
        <v>302</v>
      </c>
    </row>
    <row r="2074" spans="1:19" x14ac:dyDescent="0.35">
      <c r="A2074">
        <v>123725</v>
      </c>
      <c r="B2074">
        <v>114</v>
      </c>
      <c r="C2074" t="s">
        <v>27</v>
      </c>
      <c r="D2074" t="s">
        <v>1216</v>
      </c>
      <c r="E2074">
        <v>1590</v>
      </c>
      <c r="F2074" s="20">
        <v>45772</v>
      </c>
      <c r="G2074" s="20">
        <v>45771</v>
      </c>
      <c r="H2074" s="20">
        <v>45771</v>
      </c>
      <c r="I2074" s="20">
        <v>45717</v>
      </c>
      <c r="J2074" s="20">
        <v>45754</v>
      </c>
      <c r="K2074" t="s">
        <v>264</v>
      </c>
      <c r="L2074" t="s">
        <v>1192</v>
      </c>
      <c r="M2074" t="s">
        <v>1193</v>
      </c>
      <c r="N2074" t="s">
        <v>2950</v>
      </c>
      <c r="O2074" t="s">
        <v>756</v>
      </c>
      <c r="P2074" t="s">
        <v>757</v>
      </c>
      <c r="Q2074" t="s">
        <v>758</v>
      </c>
      <c r="R2074" t="s">
        <v>266</v>
      </c>
      <c r="S2074" t="s">
        <v>302</v>
      </c>
    </row>
    <row r="2075" spans="1:19" x14ac:dyDescent="0.35">
      <c r="A2075">
        <v>123862</v>
      </c>
      <c r="B2075">
        <v>114</v>
      </c>
      <c r="C2075" t="s">
        <v>27</v>
      </c>
      <c r="D2075" t="s">
        <v>1767</v>
      </c>
      <c r="E2075">
        <v>909.6</v>
      </c>
      <c r="F2075" s="20">
        <v>45772</v>
      </c>
      <c r="G2075" s="20">
        <v>45771</v>
      </c>
      <c r="H2075" s="20">
        <v>45771</v>
      </c>
      <c r="I2075" s="20">
        <v>45749</v>
      </c>
      <c r="J2075" s="20">
        <v>45754</v>
      </c>
      <c r="K2075" t="s">
        <v>330</v>
      </c>
      <c r="L2075" t="s">
        <v>766</v>
      </c>
      <c r="M2075" t="s">
        <v>767</v>
      </c>
      <c r="N2075" t="s">
        <v>2951</v>
      </c>
      <c r="O2075" t="s">
        <v>756</v>
      </c>
      <c r="P2075" t="s">
        <v>757</v>
      </c>
      <c r="Q2075" t="s">
        <v>758</v>
      </c>
      <c r="R2075" t="s">
        <v>266</v>
      </c>
      <c r="S2075" t="s">
        <v>271</v>
      </c>
    </row>
    <row r="2076" spans="1:19" x14ac:dyDescent="0.35">
      <c r="A2076">
        <v>123865</v>
      </c>
      <c r="B2076">
        <v>114</v>
      </c>
      <c r="C2076" t="s">
        <v>27</v>
      </c>
      <c r="D2076" t="s">
        <v>1767</v>
      </c>
      <c r="E2076">
        <v>1644.3</v>
      </c>
      <c r="F2076" s="20">
        <v>45772</v>
      </c>
      <c r="G2076" s="20">
        <v>45771</v>
      </c>
      <c r="H2076" s="20">
        <v>45771</v>
      </c>
      <c r="I2076" s="20">
        <v>45750</v>
      </c>
      <c r="J2076" s="20">
        <v>45754</v>
      </c>
      <c r="K2076" t="s">
        <v>330</v>
      </c>
      <c r="L2076" t="s">
        <v>766</v>
      </c>
      <c r="M2076" t="s">
        <v>767</v>
      </c>
      <c r="N2076" t="s">
        <v>2952</v>
      </c>
      <c r="O2076" t="s">
        <v>756</v>
      </c>
      <c r="P2076" t="s">
        <v>757</v>
      </c>
      <c r="Q2076" t="s">
        <v>758</v>
      </c>
      <c r="R2076" t="s">
        <v>266</v>
      </c>
      <c r="S2076" t="s">
        <v>271</v>
      </c>
    </row>
    <row r="2077" spans="1:19" x14ac:dyDescent="0.35">
      <c r="A2077">
        <v>124131</v>
      </c>
      <c r="B2077">
        <v>114</v>
      </c>
      <c r="C2077" t="s">
        <v>27</v>
      </c>
      <c r="D2077" t="s">
        <v>1218</v>
      </c>
      <c r="E2077">
        <v>709.42</v>
      </c>
      <c r="F2077" s="20">
        <v>45772</v>
      </c>
      <c r="G2077" s="20">
        <v>45771</v>
      </c>
      <c r="H2077" s="20">
        <v>45771</v>
      </c>
      <c r="I2077" s="20">
        <v>45747</v>
      </c>
      <c r="J2077" s="20">
        <v>45755</v>
      </c>
      <c r="K2077" t="s">
        <v>264</v>
      </c>
      <c r="L2077" t="s">
        <v>1219</v>
      </c>
      <c r="M2077" t="s">
        <v>1220</v>
      </c>
      <c r="N2077" t="s">
        <v>1200</v>
      </c>
      <c r="O2077" t="s">
        <v>756</v>
      </c>
      <c r="P2077" t="s">
        <v>757</v>
      </c>
      <c r="Q2077" t="s">
        <v>758</v>
      </c>
      <c r="R2077" t="s">
        <v>266</v>
      </c>
      <c r="S2077" t="s">
        <v>302</v>
      </c>
    </row>
    <row r="2078" spans="1:19" x14ac:dyDescent="0.35">
      <c r="A2078">
        <v>124191</v>
      </c>
      <c r="B2078">
        <v>114</v>
      </c>
      <c r="C2078" t="s">
        <v>27</v>
      </c>
      <c r="D2078" t="s">
        <v>1226</v>
      </c>
      <c r="E2078">
        <v>109.9</v>
      </c>
      <c r="F2078" s="20">
        <v>45772</v>
      </c>
      <c r="G2078" s="20">
        <v>45771</v>
      </c>
      <c r="H2078" s="20">
        <v>45771</v>
      </c>
      <c r="I2078" s="20">
        <v>45751</v>
      </c>
      <c r="J2078" s="20">
        <v>45756</v>
      </c>
      <c r="K2078" t="s">
        <v>330</v>
      </c>
      <c r="L2078" t="s">
        <v>920</v>
      </c>
      <c r="M2078" t="s">
        <v>1227</v>
      </c>
      <c r="N2078" t="s">
        <v>2953</v>
      </c>
      <c r="O2078" t="s">
        <v>756</v>
      </c>
      <c r="P2078" t="s">
        <v>757</v>
      </c>
      <c r="Q2078" t="s">
        <v>758</v>
      </c>
      <c r="R2078" t="s">
        <v>266</v>
      </c>
      <c r="S2078" t="s">
        <v>271</v>
      </c>
    </row>
    <row r="2079" spans="1:19" x14ac:dyDescent="0.35">
      <c r="A2079">
        <v>124311</v>
      </c>
      <c r="B2079">
        <v>114</v>
      </c>
      <c r="C2079" t="s">
        <v>27</v>
      </c>
      <c r="D2079" t="s">
        <v>1222</v>
      </c>
      <c r="E2079">
        <v>507.45</v>
      </c>
      <c r="F2079" s="20">
        <v>45772</v>
      </c>
      <c r="G2079" s="20">
        <v>45771</v>
      </c>
      <c r="H2079" s="20">
        <v>45771</v>
      </c>
      <c r="I2079" s="20">
        <v>45747</v>
      </c>
      <c r="J2079" s="20">
        <v>45756</v>
      </c>
      <c r="K2079" t="s">
        <v>264</v>
      </c>
      <c r="L2079" t="s">
        <v>1219</v>
      </c>
      <c r="M2079" t="s">
        <v>1220</v>
      </c>
      <c r="N2079" t="s">
        <v>1079</v>
      </c>
      <c r="O2079" t="s">
        <v>756</v>
      </c>
      <c r="P2079" t="s">
        <v>757</v>
      </c>
      <c r="Q2079" t="s">
        <v>758</v>
      </c>
      <c r="R2079" t="s">
        <v>266</v>
      </c>
      <c r="S2079" t="s">
        <v>302</v>
      </c>
    </row>
    <row r="2080" spans="1:19" x14ac:dyDescent="0.35">
      <c r="A2080">
        <v>124351</v>
      </c>
      <c r="B2080">
        <v>114</v>
      </c>
      <c r="C2080" t="s">
        <v>27</v>
      </c>
      <c r="D2080" t="s">
        <v>1282</v>
      </c>
      <c r="E2080">
        <v>1200</v>
      </c>
      <c r="F2080" s="20">
        <v>45771</v>
      </c>
      <c r="G2080" s="20">
        <v>45771</v>
      </c>
      <c r="H2080" s="20">
        <v>45771</v>
      </c>
      <c r="I2080" s="20">
        <v>45756</v>
      </c>
      <c r="J2080" s="20">
        <v>45756</v>
      </c>
      <c r="K2080" t="s">
        <v>330</v>
      </c>
      <c r="L2080" t="s">
        <v>762</v>
      </c>
      <c r="M2080" t="s">
        <v>927</v>
      </c>
      <c r="N2080" t="s">
        <v>2954</v>
      </c>
      <c r="O2080" t="s">
        <v>756</v>
      </c>
      <c r="P2080" t="s">
        <v>757</v>
      </c>
      <c r="Q2080" t="s">
        <v>758</v>
      </c>
      <c r="R2080" t="s">
        <v>266</v>
      </c>
      <c r="S2080" t="s">
        <v>271</v>
      </c>
    </row>
    <row r="2081" spans="1:19" x14ac:dyDescent="0.35">
      <c r="A2081">
        <v>124397</v>
      </c>
      <c r="B2081">
        <v>114</v>
      </c>
      <c r="C2081" t="s">
        <v>27</v>
      </c>
      <c r="D2081" t="s">
        <v>2955</v>
      </c>
      <c r="E2081">
        <v>3098</v>
      </c>
      <c r="F2081" s="20">
        <v>45775</v>
      </c>
      <c r="G2081" s="20">
        <v>45771</v>
      </c>
      <c r="H2081" s="20">
        <v>45771</v>
      </c>
      <c r="I2081" s="20">
        <v>45756</v>
      </c>
      <c r="J2081" s="20">
        <v>45756</v>
      </c>
      <c r="K2081" t="s">
        <v>330</v>
      </c>
      <c r="L2081" t="s">
        <v>831</v>
      </c>
      <c r="M2081" t="s">
        <v>832</v>
      </c>
      <c r="N2081" t="s">
        <v>2956</v>
      </c>
      <c r="O2081" t="s">
        <v>756</v>
      </c>
      <c r="P2081" t="s">
        <v>757</v>
      </c>
      <c r="Q2081" t="s">
        <v>758</v>
      </c>
      <c r="R2081" t="s">
        <v>266</v>
      </c>
      <c r="S2081" t="s">
        <v>271</v>
      </c>
    </row>
    <row r="2082" spans="1:19" x14ac:dyDescent="0.35">
      <c r="A2082">
        <v>124756</v>
      </c>
      <c r="B2082">
        <v>114</v>
      </c>
      <c r="C2082" t="s">
        <v>27</v>
      </c>
      <c r="D2082" t="s">
        <v>1767</v>
      </c>
      <c r="E2082">
        <v>452.8</v>
      </c>
      <c r="F2082" s="20">
        <v>45772</v>
      </c>
      <c r="G2082" s="20">
        <v>45771</v>
      </c>
      <c r="H2082" s="20">
        <v>45771</v>
      </c>
      <c r="I2082" s="20">
        <v>45749</v>
      </c>
      <c r="J2082" s="20">
        <v>45758</v>
      </c>
      <c r="K2082" t="s">
        <v>330</v>
      </c>
      <c r="L2082" t="s">
        <v>766</v>
      </c>
      <c r="M2082" t="s">
        <v>767</v>
      </c>
      <c r="N2082" t="s">
        <v>2957</v>
      </c>
      <c r="O2082" t="s">
        <v>756</v>
      </c>
      <c r="P2082" t="s">
        <v>757</v>
      </c>
      <c r="Q2082" t="s">
        <v>758</v>
      </c>
      <c r="R2082" t="s">
        <v>266</v>
      </c>
      <c r="S2082" t="s">
        <v>271</v>
      </c>
    </row>
    <row r="2083" spans="1:19" x14ac:dyDescent="0.35">
      <c r="A2083">
        <v>124775</v>
      </c>
      <c r="B2083">
        <v>114</v>
      </c>
      <c r="C2083" t="s">
        <v>27</v>
      </c>
      <c r="D2083" t="s">
        <v>2142</v>
      </c>
      <c r="E2083">
        <v>431.12</v>
      </c>
      <c r="F2083" s="20">
        <v>45771</v>
      </c>
      <c r="G2083" s="20">
        <v>45771</v>
      </c>
      <c r="H2083" s="20">
        <v>45771</v>
      </c>
      <c r="I2083" s="20">
        <v>45756</v>
      </c>
      <c r="J2083" s="20">
        <v>45758</v>
      </c>
      <c r="K2083" t="s">
        <v>330</v>
      </c>
      <c r="L2083" t="s">
        <v>766</v>
      </c>
      <c r="M2083" t="s">
        <v>767</v>
      </c>
      <c r="N2083" t="s">
        <v>2958</v>
      </c>
      <c r="O2083" t="s">
        <v>756</v>
      </c>
      <c r="P2083" t="s">
        <v>757</v>
      </c>
      <c r="Q2083" t="s">
        <v>758</v>
      </c>
      <c r="R2083" t="s">
        <v>266</v>
      </c>
      <c r="S2083" t="s">
        <v>271</v>
      </c>
    </row>
    <row r="2084" spans="1:19" x14ac:dyDescent="0.35">
      <c r="A2084">
        <v>124787</v>
      </c>
      <c r="B2084">
        <v>114</v>
      </c>
      <c r="C2084" t="s">
        <v>27</v>
      </c>
      <c r="D2084" t="s">
        <v>817</v>
      </c>
      <c r="E2084">
        <v>3000</v>
      </c>
      <c r="F2084" s="20">
        <v>45771</v>
      </c>
      <c r="G2084" s="20">
        <v>45771</v>
      </c>
      <c r="H2084" s="20">
        <v>45771</v>
      </c>
      <c r="I2084" s="20">
        <v>45757</v>
      </c>
      <c r="J2084" s="20">
        <v>45758</v>
      </c>
      <c r="K2084" t="s">
        <v>330</v>
      </c>
      <c r="L2084" t="s">
        <v>766</v>
      </c>
      <c r="M2084" t="s">
        <v>767</v>
      </c>
      <c r="N2084" t="s">
        <v>2959</v>
      </c>
      <c r="O2084" t="s">
        <v>756</v>
      </c>
      <c r="P2084" t="s">
        <v>757</v>
      </c>
      <c r="Q2084" t="s">
        <v>758</v>
      </c>
      <c r="R2084" t="s">
        <v>266</v>
      </c>
      <c r="S2084" t="s">
        <v>271</v>
      </c>
    </row>
    <row r="2085" spans="1:19" x14ac:dyDescent="0.35">
      <c r="A2085">
        <v>124938</v>
      </c>
      <c r="B2085">
        <v>114</v>
      </c>
      <c r="C2085" t="s">
        <v>27</v>
      </c>
      <c r="D2085" t="s">
        <v>1025</v>
      </c>
      <c r="E2085">
        <v>225.96</v>
      </c>
      <c r="F2085" s="20">
        <v>45772</v>
      </c>
      <c r="G2085" s="20">
        <v>45771</v>
      </c>
      <c r="H2085" s="20">
        <v>45771</v>
      </c>
      <c r="I2085" s="20">
        <v>45757</v>
      </c>
      <c r="J2085" s="20">
        <v>45758</v>
      </c>
      <c r="K2085" t="s">
        <v>330</v>
      </c>
      <c r="L2085" t="s">
        <v>766</v>
      </c>
      <c r="M2085" t="s">
        <v>770</v>
      </c>
      <c r="N2085" t="s">
        <v>2960</v>
      </c>
      <c r="O2085" t="s">
        <v>756</v>
      </c>
      <c r="P2085" t="s">
        <v>757</v>
      </c>
      <c r="Q2085" t="s">
        <v>758</v>
      </c>
      <c r="R2085" t="s">
        <v>266</v>
      </c>
      <c r="S2085" t="s">
        <v>271</v>
      </c>
    </row>
    <row r="2086" spans="1:19" x14ac:dyDescent="0.35">
      <c r="A2086">
        <v>124952</v>
      </c>
      <c r="B2086">
        <v>114</v>
      </c>
      <c r="C2086" t="s">
        <v>27</v>
      </c>
      <c r="D2086" t="s">
        <v>2224</v>
      </c>
      <c r="E2086">
        <v>745</v>
      </c>
      <c r="F2086" s="20">
        <v>45772</v>
      </c>
      <c r="G2086" s="20">
        <v>45771</v>
      </c>
      <c r="H2086" s="20">
        <v>45771</v>
      </c>
      <c r="I2086" s="20">
        <v>45757</v>
      </c>
      <c r="J2086" s="20">
        <v>45758</v>
      </c>
      <c r="K2086" t="s">
        <v>330</v>
      </c>
      <c r="L2086" t="s">
        <v>766</v>
      </c>
      <c r="M2086" t="s">
        <v>767</v>
      </c>
      <c r="N2086" t="s">
        <v>2961</v>
      </c>
      <c r="O2086" t="s">
        <v>756</v>
      </c>
      <c r="P2086" t="s">
        <v>757</v>
      </c>
      <c r="Q2086" t="s">
        <v>758</v>
      </c>
      <c r="R2086" t="s">
        <v>266</v>
      </c>
      <c r="S2086" t="s">
        <v>271</v>
      </c>
    </row>
    <row r="2087" spans="1:19" x14ac:dyDescent="0.35">
      <c r="A2087">
        <v>124954</v>
      </c>
      <c r="B2087">
        <v>114</v>
      </c>
      <c r="C2087" t="s">
        <v>27</v>
      </c>
      <c r="D2087" t="s">
        <v>777</v>
      </c>
      <c r="E2087">
        <v>2444.87</v>
      </c>
      <c r="F2087" s="20">
        <v>45772</v>
      </c>
      <c r="G2087" s="20">
        <v>45771</v>
      </c>
      <c r="H2087" s="20">
        <v>45771</v>
      </c>
      <c r="I2087" s="20">
        <v>45758</v>
      </c>
      <c r="J2087" s="20">
        <v>45758</v>
      </c>
      <c r="K2087" t="s">
        <v>330</v>
      </c>
      <c r="L2087" t="s">
        <v>766</v>
      </c>
      <c r="M2087" t="s">
        <v>767</v>
      </c>
      <c r="N2087" t="s">
        <v>2962</v>
      </c>
      <c r="O2087" t="s">
        <v>756</v>
      </c>
      <c r="P2087" t="s">
        <v>757</v>
      </c>
      <c r="Q2087" t="s">
        <v>758</v>
      </c>
      <c r="R2087" t="s">
        <v>266</v>
      </c>
      <c r="S2087" t="s">
        <v>271</v>
      </c>
    </row>
    <row r="2088" spans="1:19" x14ac:dyDescent="0.35">
      <c r="A2088">
        <v>124956</v>
      </c>
      <c r="B2088">
        <v>114</v>
      </c>
      <c r="C2088" t="s">
        <v>27</v>
      </c>
      <c r="D2088" t="s">
        <v>782</v>
      </c>
      <c r="E2088">
        <v>1368</v>
      </c>
      <c r="F2088" s="20">
        <v>45771</v>
      </c>
      <c r="G2088" s="20">
        <v>45771</v>
      </c>
      <c r="H2088" s="20">
        <v>45771</v>
      </c>
      <c r="I2088" s="20">
        <v>45757</v>
      </c>
      <c r="J2088" s="20">
        <v>45758</v>
      </c>
      <c r="K2088" t="s">
        <v>330</v>
      </c>
      <c r="L2088" t="s">
        <v>766</v>
      </c>
      <c r="M2088" t="s">
        <v>767</v>
      </c>
      <c r="N2088" t="s">
        <v>2963</v>
      </c>
      <c r="O2088" t="s">
        <v>756</v>
      </c>
      <c r="P2088" t="s">
        <v>757</v>
      </c>
      <c r="Q2088" t="s">
        <v>758</v>
      </c>
      <c r="R2088" t="s">
        <v>266</v>
      </c>
      <c r="S2088" t="s">
        <v>271</v>
      </c>
    </row>
    <row r="2089" spans="1:19" x14ac:dyDescent="0.35">
      <c r="A2089">
        <v>124960</v>
      </c>
      <c r="B2089">
        <v>114</v>
      </c>
      <c r="C2089" t="s">
        <v>27</v>
      </c>
      <c r="D2089" t="s">
        <v>2142</v>
      </c>
      <c r="E2089">
        <v>1744.3</v>
      </c>
      <c r="F2089" s="20">
        <v>45772</v>
      </c>
      <c r="G2089" s="20">
        <v>45771</v>
      </c>
      <c r="H2089" s="20">
        <v>45771</v>
      </c>
      <c r="I2089" s="20">
        <v>45757</v>
      </c>
      <c r="J2089" s="20">
        <v>45758</v>
      </c>
      <c r="K2089" t="s">
        <v>330</v>
      </c>
      <c r="L2089" t="s">
        <v>766</v>
      </c>
      <c r="M2089" t="s">
        <v>767</v>
      </c>
      <c r="N2089" t="s">
        <v>2964</v>
      </c>
      <c r="O2089" t="s">
        <v>756</v>
      </c>
      <c r="P2089" t="s">
        <v>757</v>
      </c>
      <c r="Q2089" t="s">
        <v>758</v>
      </c>
      <c r="R2089" t="s">
        <v>266</v>
      </c>
      <c r="S2089" t="s">
        <v>271</v>
      </c>
    </row>
    <row r="2090" spans="1:19" x14ac:dyDescent="0.35">
      <c r="A2090">
        <v>125143</v>
      </c>
      <c r="B2090">
        <v>114</v>
      </c>
      <c r="C2090" t="s">
        <v>27</v>
      </c>
      <c r="D2090" t="s">
        <v>794</v>
      </c>
      <c r="E2090">
        <v>1630.72</v>
      </c>
      <c r="F2090" s="20">
        <v>45772</v>
      </c>
      <c r="G2090" s="20">
        <v>45771</v>
      </c>
      <c r="H2090" s="20">
        <v>45771</v>
      </c>
      <c r="I2090" s="20">
        <v>45758</v>
      </c>
      <c r="J2090" s="20">
        <v>45761</v>
      </c>
      <c r="K2090" t="s">
        <v>330</v>
      </c>
      <c r="L2090" t="s">
        <v>766</v>
      </c>
      <c r="M2090" t="s">
        <v>767</v>
      </c>
      <c r="N2090" t="s">
        <v>2965</v>
      </c>
      <c r="O2090" t="s">
        <v>756</v>
      </c>
      <c r="P2090" t="s">
        <v>757</v>
      </c>
      <c r="Q2090" t="s">
        <v>758</v>
      </c>
      <c r="R2090" t="s">
        <v>266</v>
      </c>
      <c r="S2090" t="s">
        <v>271</v>
      </c>
    </row>
    <row r="2091" spans="1:19" x14ac:dyDescent="0.35">
      <c r="A2091">
        <v>125144</v>
      </c>
      <c r="B2091">
        <v>114</v>
      </c>
      <c r="C2091" t="s">
        <v>27</v>
      </c>
      <c r="D2091" t="s">
        <v>782</v>
      </c>
      <c r="E2091">
        <v>1760.5</v>
      </c>
      <c r="F2091" s="20">
        <v>45772</v>
      </c>
      <c r="G2091" s="20">
        <v>45771</v>
      </c>
      <c r="H2091" s="20">
        <v>45771</v>
      </c>
      <c r="I2091" s="20">
        <v>45758</v>
      </c>
      <c r="J2091" s="20">
        <v>45761</v>
      </c>
      <c r="K2091" t="s">
        <v>330</v>
      </c>
      <c r="L2091" t="s">
        <v>766</v>
      </c>
      <c r="M2091" t="s">
        <v>767</v>
      </c>
      <c r="N2091" t="s">
        <v>2966</v>
      </c>
      <c r="O2091" t="s">
        <v>756</v>
      </c>
      <c r="P2091" t="s">
        <v>757</v>
      </c>
      <c r="Q2091" t="s">
        <v>758</v>
      </c>
      <c r="R2091" t="s">
        <v>266</v>
      </c>
      <c r="S2091" t="s">
        <v>271</v>
      </c>
    </row>
    <row r="2092" spans="1:19" x14ac:dyDescent="0.35">
      <c r="A2092">
        <v>125153</v>
      </c>
      <c r="B2092">
        <v>114</v>
      </c>
      <c r="C2092" t="s">
        <v>27</v>
      </c>
      <c r="D2092" t="s">
        <v>826</v>
      </c>
      <c r="E2092">
        <v>2363.0100000000002</v>
      </c>
      <c r="F2092" s="20">
        <v>45772</v>
      </c>
      <c r="G2092" s="20">
        <v>45771</v>
      </c>
      <c r="H2092" s="20">
        <v>45771</v>
      </c>
      <c r="I2092" s="20">
        <v>45758</v>
      </c>
      <c r="J2092" s="20">
        <v>45761</v>
      </c>
      <c r="K2092" t="s">
        <v>330</v>
      </c>
      <c r="L2092" t="s">
        <v>766</v>
      </c>
      <c r="M2092" t="s">
        <v>767</v>
      </c>
      <c r="N2092" t="s">
        <v>2967</v>
      </c>
      <c r="O2092" t="s">
        <v>756</v>
      </c>
      <c r="P2092" t="s">
        <v>757</v>
      </c>
      <c r="Q2092" t="s">
        <v>758</v>
      </c>
      <c r="R2092" t="s">
        <v>266</v>
      </c>
      <c r="S2092" t="s">
        <v>271</v>
      </c>
    </row>
    <row r="2093" spans="1:19" x14ac:dyDescent="0.35">
      <c r="A2093">
        <v>125170</v>
      </c>
      <c r="B2093">
        <v>114</v>
      </c>
      <c r="C2093" t="s">
        <v>27</v>
      </c>
      <c r="D2093" t="s">
        <v>782</v>
      </c>
      <c r="E2093">
        <v>312</v>
      </c>
      <c r="F2093" s="20">
        <v>45772</v>
      </c>
      <c r="G2093" s="20">
        <v>45771</v>
      </c>
      <c r="H2093" s="20">
        <v>45771</v>
      </c>
      <c r="I2093" s="20">
        <v>45758</v>
      </c>
      <c r="J2093" s="20">
        <v>45761</v>
      </c>
      <c r="K2093" t="s">
        <v>330</v>
      </c>
      <c r="L2093" t="s">
        <v>766</v>
      </c>
      <c r="M2093" t="s">
        <v>767</v>
      </c>
      <c r="N2093" t="s">
        <v>2968</v>
      </c>
      <c r="O2093" t="s">
        <v>756</v>
      </c>
      <c r="P2093" t="s">
        <v>757</v>
      </c>
      <c r="Q2093" t="s">
        <v>758</v>
      </c>
      <c r="R2093" t="s">
        <v>266</v>
      </c>
      <c r="S2093" t="s">
        <v>271</v>
      </c>
    </row>
    <row r="2094" spans="1:19" x14ac:dyDescent="0.35">
      <c r="A2094">
        <v>125171</v>
      </c>
      <c r="B2094">
        <v>114</v>
      </c>
      <c r="C2094" t="s">
        <v>27</v>
      </c>
      <c r="D2094" t="s">
        <v>1292</v>
      </c>
      <c r="E2094">
        <v>3429</v>
      </c>
      <c r="F2094" s="20">
        <v>45772</v>
      </c>
      <c r="G2094" s="20">
        <v>45771</v>
      </c>
      <c r="H2094" s="20">
        <v>45771</v>
      </c>
      <c r="I2094" s="20">
        <v>45758</v>
      </c>
      <c r="J2094" s="20">
        <v>45761</v>
      </c>
      <c r="K2094" t="s">
        <v>330</v>
      </c>
      <c r="L2094" t="s">
        <v>766</v>
      </c>
      <c r="M2094" t="s">
        <v>767</v>
      </c>
      <c r="N2094" t="s">
        <v>2969</v>
      </c>
      <c r="O2094" t="s">
        <v>756</v>
      </c>
      <c r="P2094" t="s">
        <v>757</v>
      </c>
      <c r="Q2094" t="s">
        <v>758</v>
      </c>
      <c r="R2094" t="s">
        <v>266</v>
      </c>
      <c r="S2094" t="s">
        <v>271</v>
      </c>
    </row>
    <row r="2095" spans="1:19" x14ac:dyDescent="0.35">
      <c r="A2095">
        <v>113939</v>
      </c>
      <c r="B2095">
        <v>114</v>
      </c>
      <c r="C2095" t="s">
        <v>27</v>
      </c>
      <c r="D2095" t="s">
        <v>1244</v>
      </c>
      <c r="E2095">
        <v>9727.9599999999991</v>
      </c>
      <c r="F2095" s="20">
        <v>45772</v>
      </c>
      <c r="G2095" s="20">
        <v>45771</v>
      </c>
      <c r="H2095" s="20">
        <v>45771</v>
      </c>
      <c r="I2095" s="20">
        <v>45701</v>
      </c>
      <c r="J2095" s="20">
        <v>45714</v>
      </c>
      <c r="K2095" t="s">
        <v>330</v>
      </c>
      <c r="L2095" t="s">
        <v>762</v>
      </c>
      <c r="M2095" t="s">
        <v>1245</v>
      </c>
      <c r="N2095" t="s">
        <v>2970</v>
      </c>
      <c r="O2095" t="s">
        <v>756</v>
      </c>
      <c r="P2095" t="s">
        <v>757</v>
      </c>
      <c r="Q2095" t="s">
        <v>758</v>
      </c>
      <c r="R2095" t="s">
        <v>266</v>
      </c>
      <c r="S2095" t="s">
        <v>271</v>
      </c>
    </row>
    <row r="2096" spans="1:19" x14ac:dyDescent="0.35">
      <c r="A2096">
        <v>120630</v>
      </c>
      <c r="B2096">
        <v>114</v>
      </c>
      <c r="C2096" t="s">
        <v>27</v>
      </c>
      <c r="D2096" t="s">
        <v>541</v>
      </c>
      <c r="E2096">
        <v>3569.28</v>
      </c>
      <c r="F2096" s="20">
        <v>45771</v>
      </c>
      <c r="G2096" s="20">
        <v>45771</v>
      </c>
      <c r="H2096" s="20">
        <v>45771</v>
      </c>
      <c r="I2096" s="20">
        <v>45740</v>
      </c>
      <c r="J2096" s="20">
        <v>45742</v>
      </c>
      <c r="K2096" t="s">
        <v>330</v>
      </c>
      <c r="L2096" t="s">
        <v>766</v>
      </c>
      <c r="M2096" t="s">
        <v>770</v>
      </c>
      <c r="N2096" t="s">
        <v>2971</v>
      </c>
      <c r="O2096" t="s">
        <v>756</v>
      </c>
      <c r="P2096" t="s">
        <v>757</v>
      </c>
      <c r="Q2096" t="s">
        <v>758</v>
      </c>
      <c r="R2096" t="s">
        <v>266</v>
      </c>
      <c r="S2096" t="s">
        <v>271</v>
      </c>
    </row>
    <row r="2097" spans="1:19" x14ac:dyDescent="0.35">
      <c r="A2097">
        <v>120633</v>
      </c>
      <c r="B2097">
        <v>114</v>
      </c>
      <c r="C2097" t="s">
        <v>27</v>
      </c>
      <c r="D2097" t="s">
        <v>541</v>
      </c>
      <c r="E2097">
        <v>5355.21</v>
      </c>
      <c r="F2097" s="20">
        <v>45771</v>
      </c>
      <c r="G2097" s="20">
        <v>45771</v>
      </c>
      <c r="H2097" s="20">
        <v>45771</v>
      </c>
      <c r="I2097" s="20">
        <v>45740</v>
      </c>
      <c r="J2097" s="20">
        <v>45742</v>
      </c>
      <c r="K2097" t="s">
        <v>330</v>
      </c>
      <c r="L2097" t="s">
        <v>766</v>
      </c>
      <c r="M2097" t="s">
        <v>770</v>
      </c>
      <c r="N2097" t="s">
        <v>2972</v>
      </c>
      <c r="O2097" t="s">
        <v>756</v>
      </c>
      <c r="P2097" t="s">
        <v>757</v>
      </c>
      <c r="Q2097" t="s">
        <v>758</v>
      </c>
      <c r="R2097" t="s">
        <v>266</v>
      </c>
      <c r="S2097" t="s">
        <v>271</v>
      </c>
    </row>
    <row r="2098" spans="1:19" x14ac:dyDescent="0.35">
      <c r="A2098">
        <v>118654</v>
      </c>
      <c r="B2098">
        <v>114</v>
      </c>
      <c r="C2098" t="s">
        <v>27</v>
      </c>
      <c r="D2098" t="s">
        <v>1244</v>
      </c>
      <c r="E2098">
        <v>3909.96</v>
      </c>
      <c r="F2098" s="20">
        <v>45772</v>
      </c>
      <c r="G2098" s="20">
        <v>45771</v>
      </c>
      <c r="H2098" s="20">
        <v>45771</v>
      </c>
      <c r="I2098" s="20">
        <v>45731</v>
      </c>
      <c r="J2098" s="20">
        <v>45733</v>
      </c>
      <c r="K2098" t="s">
        <v>330</v>
      </c>
      <c r="L2098" t="s">
        <v>762</v>
      </c>
      <c r="M2098" t="s">
        <v>1245</v>
      </c>
      <c r="N2098" t="s">
        <v>2973</v>
      </c>
      <c r="O2098" t="s">
        <v>756</v>
      </c>
      <c r="P2098" t="s">
        <v>757</v>
      </c>
      <c r="Q2098" t="s">
        <v>758</v>
      </c>
      <c r="R2098" t="s">
        <v>266</v>
      </c>
      <c r="S2098" t="s">
        <v>271</v>
      </c>
    </row>
    <row r="2099" spans="1:19" x14ac:dyDescent="0.35">
      <c r="A2099">
        <v>118656</v>
      </c>
      <c r="B2099">
        <v>114</v>
      </c>
      <c r="C2099" t="s">
        <v>27</v>
      </c>
      <c r="D2099" t="s">
        <v>1244</v>
      </c>
      <c r="E2099">
        <v>9727.9599999999991</v>
      </c>
      <c r="F2099" s="20">
        <v>45772</v>
      </c>
      <c r="G2099" s="20">
        <v>45771</v>
      </c>
      <c r="H2099" s="20">
        <v>45771</v>
      </c>
      <c r="I2099" s="20">
        <v>45731</v>
      </c>
      <c r="J2099" s="20">
        <v>45733</v>
      </c>
      <c r="K2099" t="s">
        <v>330</v>
      </c>
      <c r="L2099" t="s">
        <v>762</v>
      </c>
      <c r="M2099" t="s">
        <v>1245</v>
      </c>
      <c r="N2099" t="s">
        <v>2970</v>
      </c>
      <c r="O2099" t="s">
        <v>756</v>
      </c>
      <c r="P2099" t="s">
        <v>757</v>
      </c>
      <c r="Q2099" t="s">
        <v>758</v>
      </c>
      <c r="R2099" t="s">
        <v>266</v>
      </c>
      <c r="S2099" t="s">
        <v>271</v>
      </c>
    </row>
    <row r="2100" spans="1:19" x14ac:dyDescent="0.35">
      <c r="A2100">
        <v>110527</v>
      </c>
      <c r="B2100">
        <v>114</v>
      </c>
      <c r="C2100" t="s">
        <v>27</v>
      </c>
      <c r="D2100" t="s">
        <v>1252</v>
      </c>
      <c r="E2100">
        <v>117600</v>
      </c>
      <c r="F2100" s="20">
        <v>45772</v>
      </c>
      <c r="G2100" s="20">
        <v>45771</v>
      </c>
      <c r="H2100" s="20">
        <v>45771</v>
      </c>
      <c r="I2100" s="20">
        <v>45747</v>
      </c>
      <c r="J2100" s="20"/>
      <c r="K2100" t="s">
        <v>264</v>
      </c>
      <c r="L2100" t="s">
        <v>1192</v>
      </c>
      <c r="M2100" t="s">
        <v>1193</v>
      </c>
      <c r="N2100" t="s">
        <v>2974</v>
      </c>
      <c r="O2100" t="s">
        <v>756</v>
      </c>
      <c r="P2100" t="s">
        <v>757</v>
      </c>
      <c r="Q2100" t="s">
        <v>758</v>
      </c>
      <c r="R2100" t="s">
        <v>266</v>
      </c>
      <c r="S2100" t="s">
        <v>302</v>
      </c>
    </row>
    <row r="2101" spans="1:19" x14ac:dyDescent="0.35">
      <c r="A2101">
        <v>128493</v>
      </c>
      <c r="B2101">
        <v>114</v>
      </c>
      <c r="C2101" t="s">
        <v>27</v>
      </c>
      <c r="D2101" t="s">
        <v>1057</v>
      </c>
      <c r="E2101">
        <v>700.3</v>
      </c>
      <c r="F2101" s="20">
        <v>45770</v>
      </c>
      <c r="G2101" s="20"/>
      <c r="H2101" s="20">
        <v>45770</v>
      </c>
      <c r="I2101" s="20">
        <v>45770</v>
      </c>
      <c r="J2101" s="20">
        <v>45779</v>
      </c>
      <c r="K2101" t="s">
        <v>264</v>
      </c>
      <c r="L2101" t="s">
        <v>766</v>
      </c>
      <c r="M2101" t="s">
        <v>767</v>
      </c>
      <c r="N2101" t="s">
        <v>2975</v>
      </c>
      <c r="O2101" t="s">
        <v>756</v>
      </c>
      <c r="R2101" t="s">
        <v>266</v>
      </c>
      <c r="S2101" t="s">
        <v>271</v>
      </c>
    </row>
    <row r="2102" spans="1:19" x14ac:dyDescent="0.35">
      <c r="A2102">
        <v>128504</v>
      </c>
      <c r="B2102">
        <v>114</v>
      </c>
      <c r="C2102" t="s">
        <v>27</v>
      </c>
      <c r="D2102" t="s">
        <v>772</v>
      </c>
      <c r="E2102">
        <v>0</v>
      </c>
      <c r="F2102" s="20">
        <v>45770</v>
      </c>
      <c r="G2102" s="20">
        <v>45783</v>
      </c>
      <c r="H2102" s="20">
        <v>45770</v>
      </c>
      <c r="I2102" s="20">
        <v>45770</v>
      </c>
      <c r="J2102" s="20">
        <v>45779</v>
      </c>
      <c r="K2102" t="s">
        <v>453</v>
      </c>
      <c r="L2102" t="s">
        <v>766</v>
      </c>
      <c r="M2102" t="s">
        <v>767</v>
      </c>
      <c r="N2102" t="s">
        <v>2976</v>
      </c>
      <c r="O2102" t="s">
        <v>756</v>
      </c>
      <c r="P2102" t="s">
        <v>757</v>
      </c>
      <c r="Q2102" t="s">
        <v>758</v>
      </c>
      <c r="R2102" t="s">
        <v>266</v>
      </c>
      <c r="S2102" t="s">
        <v>271</v>
      </c>
    </row>
    <row r="2103" spans="1:19" x14ac:dyDescent="0.35">
      <c r="A2103">
        <v>128509</v>
      </c>
      <c r="B2103">
        <v>114</v>
      </c>
      <c r="C2103" t="s">
        <v>27</v>
      </c>
      <c r="D2103" t="s">
        <v>772</v>
      </c>
      <c r="E2103">
        <v>0</v>
      </c>
      <c r="F2103" s="20">
        <v>45770</v>
      </c>
      <c r="G2103" s="20">
        <v>45783</v>
      </c>
      <c r="H2103" s="20">
        <v>45770</v>
      </c>
      <c r="I2103" s="20">
        <v>45770</v>
      </c>
      <c r="J2103" s="20">
        <v>45779</v>
      </c>
      <c r="K2103" t="s">
        <v>453</v>
      </c>
      <c r="L2103" t="s">
        <v>766</v>
      </c>
      <c r="M2103" t="s">
        <v>767</v>
      </c>
      <c r="N2103" t="s">
        <v>2977</v>
      </c>
      <c r="O2103" t="s">
        <v>756</v>
      </c>
      <c r="P2103" t="s">
        <v>757</v>
      </c>
      <c r="Q2103" t="s">
        <v>758</v>
      </c>
      <c r="R2103" t="s">
        <v>266</v>
      </c>
      <c r="S2103" t="s">
        <v>271</v>
      </c>
    </row>
    <row r="2104" spans="1:19" x14ac:dyDescent="0.35">
      <c r="A2104">
        <v>133986</v>
      </c>
      <c r="B2104">
        <v>114</v>
      </c>
      <c r="C2104" t="s">
        <v>27</v>
      </c>
      <c r="D2104" t="s">
        <v>1553</v>
      </c>
      <c r="E2104">
        <v>0</v>
      </c>
      <c r="F2104" s="20">
        <v>45768</v>
      </c>
      <c r="G2104" s="20">
        <v>45804</v>
      </c>
      <c r="H2104" s="20">
        <v>45770</v>
      </c>
      <c r="I2104" s="20">
        <v>45782</v>
      </c>
      <c r="J2104" s="20"/>
      <c r="K2104" t="s">
        <v>330</v>
      </c>
      <c r="L2104" t="s">
        <v>791</v>
      </c>
      <c r="M2104" t="s">
        <v>1554</v>
      </c>
      <c r="N2104" t="s">
        <v>2978</v>
      </c>
      <c r="O2104" t="s">
        <v>756</v>
      </c>
      <c r="P2104" t="s">
        <v>757</v>
      </c>
      <c r="Q2104" t="s">
        <v>758</v>
      </c>
      <c r="R2104" t="s">
        <v>266</v>
      </c>
      <c r="S2104" t="s">
        <v>271</v>
      </c>
    </row>
    <row r="2105" spans="1:19" x14ac:dyDescent="0.35">
      <c r="A2105">
        <v>127794</v>
      </c>
      <c r="B2105">
        <v>114</v>
      </c>
      <c r="C2105" t="s">
        <v>27</v>
      </c>
      <c r="D2105" t="s">
        <v>1057</v>
      </c>
      <c r="E2105">
        <v>128.16999999999999</v>
      </c>
      <c r="F2105" s="20">
        <v>45770</v>
      </c>
      <c r="G2105" s="20"/>
      <c r="H2105" s="20">
        <v>45770</v>
      </c>
      <c r="I2105" s="20">
        <v>45770</v>
      </c>
      <c r="J2105" s="20">
        <v>45776</v>
      </c>
      <c r="K2105" t="s">
        <v>264</v>
      </c>
      <c r="L2105" t="s">
        <v>766</v>
      </c>
      <c r="M2105" t="s">
        <v>767</v>
      </c>
      <c r="N2105" t="s">
        <v>2979</v>
      </c>
      <c r="R2105" t="s">
        <v>266</v>
      </c>
      <c r="S2105" t="s">
        <v>271</v>
      </c>
    </row>
    <row r="2106" spans="1:19" x14ac:dyDescent="0.35">
      <c r="A2106">
        <v>127795</v>
      </c>
      <c r="B2106">
        <v>114</v>
      </c>
      <c r="C2106" t="s">
        <v>27</v>
      </c>
      <c r="D2106" t="s">
        <v>1703</v>
      </c>
      <c r="E2106">
        <v>882</v>
      </c>
      <c r="F2106" s="20">
        <v>45770</v>
      </c>
      <c r="G2106" s="20"/>
      <c r="H2106" s="20">
        <v>45770</v>
      </c>
      <c r="I2106" s="20">
        <v>45770</v>
      </c>
      <c r="J2106" s="20">
        <v>45776</v>
      </c>
      <c r="K2106" t="s">
        <v>264</v>
      </c>
      <c r="L2106" t="s">
        <v>766</v>
      </c>
      <c r="M2106" t="s">
        <v>767</v>
      </c>
      <c r="N2106" t="s">
        <v>2980</v>
      </c>
      <c r="R2106" t="s">
        <v>266</v>
      </c>
      <c r="S2106" t="s">
        <v>271</v>
      </c>
    </row>
    <row r="2107" spans="1:19" x14ac:dyDescent="0.35">
      <c r="A2107">
        <v>127109</v>
      </c>
      <c r="B2107">
        <v>114</v>
      </c>
      <c r="C2107" t="s">
        <v>27</v>
      </c>
      <c r="D2107" t="s">
        <v>2071</v>
      </c>
      <c r="E2107">
        <v>1200</v>
      </c>
      <c r="F2107" s="20">
        <v>45770</v>
      </c>
      <c r="G2107" s="20"/>
      <c r="H2107" s="20">
        <v>45770</v>
      </c>
      <c r="I2107" s="20">
        <v>45770</v>
      </c>
      <c r="J2107" s="20">
        <v>45771</v>
      </c>
      <c r="K2107" t="s">
        <v>264</v>
      </c>
      <c r="L2107" t="s">
        <v>766</v>
      </c>
      <c r="M2107" t="s">
        <v>767</v>
      </c>
      <c r="N2107" t="s">
        <v>2981</v>
      </c>
      <c r="R2107" t="s">
        <v>266</v>
      </c>
      <c r="S2107" t="s">
        <v>271</v>
      </c>
    </row>
    <row r="2108" spans="1:19" x14ac:dyDescent="0.35">
      <c r="A2108">
        <v>124598</v>
      </c>
      <c r="B2108">
        <v>114</v>
      </c>
      <c r="C2108" t="s">
        <v>27</v>
      </c>
      <c r="D2108" t="s">
        <v>2224</v>
      </c>
      <c r="E2108">
        <v>601.5</v>
      </c>
      <c r="F2108" s="20">
        <v>45770</v>
      </c>
      <c r="G2108" s="20">
        <v>45770</v>
      </c>
      <c r="H2108" s="20">
        <v>45770</v>
      </c>
      <c r="I2108" s="20">
        <v>45756</v>
      </c>
      <c r="J2108" s="20">
        <v>45757</v>
      </c>
      <c r="K2108" t="s">
        <v>330</v>
      </c>
      <c r="L2108" t="s">
        <v>766</v>
      </c>
      <c r="M2108" t="s">
        <v>767</v>
      </c>
      <c r="N2108" t="s">
        <v>2982</v>
      </c>
      <c r="O2108" t="s">
        <v>756</v>
      </c>
      <c r="P2108" t="s">
        <v>757</v>
      </c>
      <c r="Q2108" t="s">
        <v>758</v>
      </c>
      <c r="R2108" t="s">
        <v>266</v>
      </c>
      <c r="S2108" t="s">
        <v>271</v>
      </c>
    </row>
    <row r="2109" spans="1:19" x14ac:dyDescent="0.35">
      <c r="A2109">
        <v>124774</v>
      </c>
      <c r="B2109">
        <v>114</v>
      </c>
      <c r="C2109" t="s">
        <v>27</v>
      </c>
      <c r="D2109" t="s">
        <v>782</v>
      </c>
      <c r="E2109">
        <v>856.9</v>
      </c>
      <c r="F2109" s="20">
        <v>45770</v>
      </c>
      <c r="G2109" s="20">
        <v>45770</v>
      </c>
      <c r="H2109" s="20">
        <v>45770</v>
      </c>
      <c r="I2109" s="20">
        <v>45756</v>
      </c>
      <c r="J2109" s="20">
        <v>45758</v>
      </c>
      <c r="K2109" t="s">
        <v>330</v>
      </c>
      <c r="L2109" t="s">
        <v>766</v>
      </c>
      <c r="M2109" t="s">
        <v>767</v>
      </c>
      <c r="N2109" t="s">
        <v>2983</v>
      </c>
      <c r="O2109" t="s">
        <v>756</v>
      </c>
      <c r="P2109" t="s">
        <v>757</v>
      </c>
      <c r="Q2109" t="s">
        <v>758</v>
      </c>
      <c r="R2109" t="s">
        <v>266</v>
      </c>
      <c r="S2109" t="s">
        <v>271</v>
      </c>
    </row>
    <row r="2110" spans="1:19" x14ac:dyDescent="0.35">
      <c r="A2110">
        <v>124777</v>
      </c>
      <c r="B2110">
        <v>114</v>
      </c>
      <c r="C2110" t="s">
        <v>27</v>
      </c>
      <c r="D2110" t="s">
        <v>2249</v>
      </c>
      <c r="E2110">
        <v>976.4</v>
      </c>
      <c r="F2110" s="20">
        <v>45770</v>
      </c>
      <c r="G2110" s="20">
        <v>45770</v>
      </c>
      <c r="H2110" s="20">
        <v>45770</v>
      </c>
      <c r="I2110" s="20">
        <v>45756</v>
      </c>
      <c r="J2110" s="20">
        <v>45758</v>
      </c>
      <c r="K2110" t="s">
        <v>330</v>
      </c>
      <c r="L2110" t="s">
        <v>762</v>
      </c>
      <c r="M2110" t="s">
        <v>788</v>
      </c>
      <c r="N2110" t="s">
        <v>2984</v>
      </c>
      <c r="O2110" t="s">
        <v>756</v>
      </c>
      <c r="P2110" t="s">
        <v>757</v>
      </c>
      <c r="Q2110" t="s">
        <v>758</v>
      </c>
      <c r="R2110" t="s">
        <v>266</v>
      </c>
      <c r="S2110" t="s">
        <v>271</v>
      </c>
    </row>
    <row r="2111" spans="1:19" x14ac:dyDescent="0.35">
      <c r="A2111">
        <v>124782</v>
      </c>
      <c r="B2111">
        <v>114</v>
      </c>
      <c r="C2111" t="s">
        <v>27</v>
      </c>
      <c r="D2111" t="s">
        <v>2105</v>
      </c>
      <c r="E2111">
        <v>765.8</v>
      </c>
      <c r="F2111" s="20">
        <v>45770</v>
      </c>
      <c r="G2111" s="20">
        <v>45770</v>
      </c>
      <c r="H2111" s="20">
        <v>45770</v>
      </c>
      <c r="I2111" s="20">
        <v>45756</v>
      </c>
      <c r="J2111" s="20">
        <v>45758</v>
      </c>
      <c r="K2111" t="s">
        <v>330</v>
      </c>
      <c r="L2111" t="s">
        <v>766</v>
      </c>
      <c r="M2111" t="s">
        <v>767</v>
      </c>
      <c r="N2111" t="s">
        <v>2985</v>
      </c>
      <c r="O2111" t="s">
        <v>756</v>
      </c>
      <c r="P2111" t="s">
        <v>757</v>
      </c>
      <c r="Q2111" t="s">
        <v>758</v>
      </c>
      <c r="R2111" t="s">
        <v>266</v>
      </c>
      <c r="S2111" t="s">
        <v>271</v>
      </c>
    </row>
    <row r="2112" spans="1:19" x14ac:dyDescent="0.35">
      <c r="A2112">
        <v>124784</v>
      </c>
      <c r="B2112">
        <v>114</v>
      </c>
      <c r="C2112" t="s">
        <v>27</v>
      </c>
      <c r="D2112" t="s">
        <v>826</v>
      </c>
      <c r="E2112">
        <v>2799</v>
      </c>
      <c r="F2112" s="20">
        <v>45770</v>
      </c>
      <c r="G2112" s="20">
        <v>45770</v>
      </c>
      <c r="H2112" s="20">
        <v>45770</v>
      </c>
      <c r="I2112" s="20">
        <v>45756</v>
      </c>
      <c r="J2112" s="20">
        <v>45758</v>
      </c>
      <c r="K2112" t="s">
        <v>330</v>
      </c>
      <c r="L2112" t="s">
        <v>766</v>
      </c>
      <c r="M2112" t="s">
        <v>767</v>
      </c>
      <c r="N2112" t="s">
        <v>2986</v>
      </c>
      <c r="O2112" t="s">
        <v>756</v>
      </c>
      <c r="P2112" t="s">
        <v>757</v>
      </c>
      <c r="Q2112" t="s">
        <v>758</v>
      </c>
      <c r="R2112" t="s">
        <v>266</v>
      </c>
      <c r="S2112" t="s">
        <v>271</v>
      </c>
    </row>
    <row r="2113" spans="1:19" x14ac:dyDescent="0.35">
      <c r="A2113">
        <v>124786</v>
      </c>
      <c r="B2113">
        <v>114</v>
      </c>
      <c r="C2113" t="s">
        <v>27</v>
      </c>
      <c r="D2113" t="s">
        <v>872</v>
      </c>
      <c r="E2113">
        <v>218.32</v>
      </c>
      <c r="F2113" s="20">
        <v>45770</v>
      </c>
      <c r="G2113" s="20">
        <v>45770</v>
      </c>
      <c r="H2113" s="20">
        <v>45770</v>
      </c>
      <c r="I2113" s="20">
        <v>45755</v>
      </c>
      <c r="J2113" s="20">
        <v>45758</v>
      </c>
      <c r="K2113" t="s">
        <v>330</v>
      </c>
      <c r="L2113" t="s">
        <v>766</v>
      </c>
      <c r="M2113" t="s">
        <v>767</v>
      </c>
      <c r="N2113" t="s">
        <v>2987</v>
      </c>
      <c r="O2113" t="s">
        <v>756</v>
      </c>
      <c r="P2113" t="s">
        <v>757</v>
      </c>
      <c r="Q2113" t="s">
        <v>758</v>
      </c>
      <c r="R2113" t="s">
        <v>266</v>
      </c>
      <c r="S2113" t="s">
        <v>271</v>
      </c>
    </row>
    <row r="2114" spans="1:19" x14ac:dyDescent="0.35">
      <c r="A2114">
        <v>124792</v>
      </c>
      <c r="B2114">
        <v>114</v>
      </c>
      <c r="C2114" t="s">
        <v>27</v>
      </c>
      <c r="D2114" t="s">
        <v>777</v>
      </c>
      <c r="E2114">
        <v>4615.6899999999996</v>
      </c>
      <c r="F2114" s="20">
        <v>45770</v>
      </c>
      <c r="G2114" s="20">
        <v>45770</v>
      </c>
      <c r="H2114" s="20">
        <v>45770</v>
      </c>
      <c r="I2114" s="20">
        <v>45756</v>
      </c>
      <c r="J2114" s="20">
        <v>45758</v>
      </c>
      <c r="K2114" t="s">
        <v>330</v>
      </c>
      <c r="L2114" t="s">
        <v>766</v>
      </c>
      <c r="M2114" t="s">
        <v>767</v>
      </c>
      <c r="N2114" t="s">
        <v>2988</v>
      </c>
      <c r="O2114" t="s">
        <v>756</v>
      </c>
      <c r="P2114" t="s">
        <v>757</v>
      </c>
      <c r="Q2114" t="s">
        <v>758</v>
      </c>
      <c r="R2114" t="s">
        <v>266</v>
      </c>
      <c r="S2114" t="s">
        <v>271</v>
      </c>
    </row>
    <row r="2115" spans="1:19" x14ac:dyDescent="0.35">
      <c r="A2115">
        <v>124115</v>
      </c>
      <c r="B2115">
        <v>114</v>
      </c>
      <c r="C2115" t="s">
        <v>27</v>
      </c>
      <c r="D2115" t="s">
        <v>1009</v>
      </c>
      <c r="E2115">
        <v>510</v>
      </c>
      <c r="F2115" s="20">
        <v>45770</v>
      </c>
      <c r="G2115" s="20">
        <v>45770</v>
      </c>
      <c r="H2115" s="20">
        <v>45770</v>
      </c>
      <c r="I2115" s="20">
        <v>45754</v>
      </c>
      <c r="J2115" s="20">
        <v>45755</v>
      </c>
      <c r="K2115" t="s">
        <v>330</v>
      </c>
      <c r="L2115" t="s">
        <v>766</v>
      </c>
      <c r="M2115" t="s">
        <v>767</v>
      </c>
      <c r="N2115" t="s">
        <v>2989</v>
      </c>
      <c r="O2115" t="s">
        <v>756</v>
      </c>
      <c r="P2115" t="s">
        <v>757</v>
      </c>
      <c r="Q2115" t="s">
        <v>758</v>
      </c>
      <c r="R2115" t="s">
        <v>266</v>
      </c>
      <c r="S2115" t="s">
        <v>271</v>
      </c>
    </row>
    <row r="2116" spans="1:19" x14ac:dyDescent="0.35">
      <c r="A2116">
        <v>124258</v>
      </c>
      <c r="B2116">
        <v>114</v>
      </c>
      <c r="C2116" t="s">
        <v>27</v>
      </c>
      <c r="D2116" t="s">
        <v>2142</v>
      </c>
      <c r="E2116">
        <v>830.22</v>
      </c>
      <c r="F2116" s="20">
        <v>45770</v>
      </c>
      <c r="G2116" s="20">
        <v>45770</v>
      </c>
      <c r="H2116" s="20">
        <v>45770</v>
      </c>
      <c r="I2116" s="20">
        <v>45755</v>
      </c>
      <c r="J2116" s="20">
        <v>45756</v>
      </c>
      <c r="K2116" t="s">
        <v>330</v>
      </c>
      <c r="L2116" t="s">
        <v>766</v>
      </c>
      <c r="M2116" t="s">
        <v>767</v>
      </c>
      <c r="N2116" t="s">
        <v>2990</v>
      </c>
      <c r="O2116" t="s">
        <v>756</v>
      </c>
      <c r="P2116" t="s">
        <v>757</v>
      </c>
      <c r="Q2116" t="s">
        <v>758</v>
      </c>
      <c r="R2116" t="s">
        <v>266</v>
      </c>
      <c r="S2116" t="s">
        <v>271</v>
      </c>
    </row>
    <row r="2117" spans="1:19" x14ac:dyDescent="0.35">
      <c r="A2117">
        <v>124259</v>
      </c>
      <c r="B2117">
        <v>114</v>
      </c>
      <c r="C2117" t="s">
        <v>27</v>
      </c>
      <c r="D2117" t="s">
        <v>1455</v>
      </c>
      <c r="E2117">
        <v>543</v>
      </c>
      <c r="F2117" s="20">
        <v>45770</v>
      </c>
      <c r="G2117" s="20">
        <v>45770</v>
      </c>
      <c r="H2117" s="20">
        <v>45770</v>
      </c>
      <c r="I2117" s="20">
        <v>45756</v>
      </c>
      <c r="J2117" s="20">
        <v>45756</v>
      </c>
      <c r="K2117" t="s">
        <v>330</v>
      </c>
      <c r="L2117" t="s">
        <v>766</v>
      </c>
      <c r="M2117" t="s">
        <v>767</v>
      </c>
      <c r="N2117" t="s">
        <v>1830</v>
      </c>
      <c r="O2117" t="s">
        <v>756</v>
      </c>
      <c r="P2117" t="s">
        <v>757</v>
      </c>
      <c r="Q2117" t="s">
        <v>758</v>
      </c>
      <c r="R2117" t="s">
        <v>266</v>
      </c>
      <c r="S2117" t="s">
        <v>271</v>
      </c>
    </row>
    <row r="2118" spans="1:19" x14ac:dyDescent="0.35">
      <c r="A2118">
        <v>119895</v>
      </c>
      <c r="B2118">
        <v>114</v>
      </c>
      <c r="C2118" t="s">
        <v>27</v>
      </c>
      <c r="D2118" t="s">
        <v>541</v>
      </c>
      <c r="E2118">
        <v>5845.04</v>
      </c>
      <c r="F2118" s="20">
        <v>45769</v>
      </c>
      <c r="G2118" s="20">
        <v>45769</v>
      </c>
      <c r="H2118" s="20">
        <v>45769</v>
      </c>
      <c r="I2118" s="20">
        <v>45734</v>
      </c>
      <c r="J2118" s="20">
        <v>45736</v>
      </c>
      <c r="K2118" t="s">
        <v>330</v>
      </c>
      <c r="L2118" t="s">
        <v>766</v>
      </c>
      <c r="M2118" t="s">
        <v>770</v>
      </c>
      <c r="N2118" t="s">
        <v>2991</v>
      </c>
      <c r="O2118" t="s">
        <v>756</v>
      </c>
      <c r="P2118" t="s">
        <v>757</v>
      </c>
      <c r="Q2118" t="s">
        <v>758</v>
      </c>
      <c r="R2118" t="s">
        <v>266</v>
      </c>
      <c r="S2118" t="s">
        <v>271</v>
      </c>
    </row>
    <row r="2119" spans="1:19" x14ac:dyDescent="0.35">
      <c r="A2119">
        <v>120148</v>
      </c>
      <c r="B2119">
        <v>114</v>
      </c>
      <c r="C2119" t="s">
        <v>27</v>
      </c>
      <c r="D2119" t="s">
        <v>541</v>
      </c>
      <c r="E2119">
        <v>3189.57</v>
      </c>
      <c r="F2119" s="20">
        <v>45769</v>
      </c>
      <c r="G2119" s="20">
        <v>45769</v>
      </c>
      <c r="H2119" s="20">
        <v>45769</v>
      </c>
      <c r="I2119" s="20">
        <v>45736</v>
      </c>
      <c r="J2119" s="20">
        <v>45737</v>
      </c>
      <c r="K2119" t="s">
        <v>330</v>
      </c>
      <c r="L2119" t="s">
        <v>766</v>
      </c>
      <c r="M2119" t="s">
        <v>770</v>
      </c>
      <c r="N2119" t="s">
        <v>2992</v>
      </c>
      <c r="O2119" t="s">
        <v>756</v>
      </c>
      <c r="P2119" t="s">
        <v>757</v>
      </c>
      <c r="Q2119" t="s">
        <v>758</v>
      </c>
      <c r="R2119" t="s">
        <v>266</v>
      </c>
      <c r="S2119" t="s">
        <v>271</v>
      </c>
    </row>
    <row r="2120" spans="1:19" x14ac:dyDescent="0.35">
      <c r="A2120">
        <v>120149</v>
      </c>
      <c r="B2120">
        <v>114</v>
      </c>
      <c r="C2120" t="s">
        <v>27</v>
      </c>
      <c r="D2120" t="s">
        <v>541</v>
      </c>
      <c r="E2120">
        <v>13384.8</v>
      </c>
      <c r="F2120" s="20">
        <v>45769</v>
      </c>
      <c r="G2120" s="20">
        <v>45769</v>
      </c>
      <c r="H2120" s="20">
        <v>45769</v>
      </c>
      <c r="I2120" s="20">
        <v>45736</v>
      </c>
      <c r="J2120" s="20">
        <v>45737</v>
      </c>
      <c r="K2120" t="s">
        <v>330</v>
      </c>
      <c r="L2120" t="s">
        <v>766</v>
      </c>
      <c r="M2120" t="s">
        <v>770</v>
      </c>
      <c r="N2120" t="s">
        <v>2993</v>
      </c>
      <c r="O2120" t="s">
        <v>756</v>
      </c>
      <c r="P2120" t="s">
        <v>757</v>
      </c>
      <c r="Q2120" t="s">
        <v>758</v>
      </c>
      <c r="R2120" t="s">
        <v>266</v>
      </c>
      <c r="S2120" t="s">
        <v>271</v>
      </c>
    </row>
    <row r="2121" spans="1:19" x14ac:dyDescent="0.35">
      <c r="A2121">
        <v>120441</v>
      </c>
      <c r="B2121">
        <v>114</v>
      </c>
      <c r="C2121" t="s">
        <v>27</v>
      </c>
      <c r="D2121" t="s">
        <v>845</v>
      </c>
      <c r="E2121">
        <v>313.22000000000003</v>
      </c>
      <c r="F2121" s="20">
        <v>45768</v>
      </c>
      <c r="G2121" s="20">
        <v>45769</v>
      </c>
      <c r="H2121" s="20">
        <v>45769</v>
      </c>
      <c r="I2121" s="20">
        <v>45740</v>
      </c>
      <c r="J2121" s="20">
        <v>45741</v>
      </c>
      <c r="K2121" t="s">
        <v>330</v>
      </c>
      <c r="L2121" t="s">
        <v>831</v>
      </c>
      <c r="M2121" t="s">
        <v>832</v>
      </c>
      <c r="N2121" t="s">
        <v>2994</v>
      </c>
      <c r="O2121" t="s">
        <v>756</v>
      </c>
      <c r="P2121" t="s">
        <v>757</v>
      </c>
      <c r="Q2121" t="s">
        <v>758</v>
      </c>
      <c r="R2121" t="s">
        <v>266</v>
      </c>
      <c r="S2121" t="s">
        <v>271</v>
      </c>
    </row>
    <row r="2122" spans="1:19" x14ac:dyDescent="0.35">
      <c r="A2122">
        <v>102142</v>
      </c>
      <c r="B2122">
        <v>114</v>
      </c>
      <c r="C2122" t="s">
        <v>27</v>
      </c>
      <c r="D2122" t="s">
        <v>1318</v>
      </c>
      <c r="E2122">
        <v>42483.33</v>
      </c>
      <c r="F2122" s="20">
        <v>45767</v>
      </c>
      <c r="G2122" s="20">
        <v>45769</v>
      </c>
      <c r="H2122" s="20">
        <v>45769</v>
      </c>
      <c r="I2122" s="20">
        <v>45748</v>
      </c>
      <c r="J2122" s="20"/>
      <c r="K2122" t="s">
        <v>264</v>
      </c>
      <c r="L2122" t="s">
        <v>879</v>
      </c>
      <c r="M2122" t="s">
        <v>880</v>
      </c>
      <c r="N2122" t="s">
        <v>2995</v>
      </c>
      <c r="O2122" t="s">
        <v>756</v>
      </c>
      <c r="P2122" t="s">
        <v>757</v>
      </c>
      <c r="Q2122" t="s">
        <v>758</v>
      </c>
      <c r="R2122" t="s">
        <v>266</v>
      </c>
      <c r="S2122" t="s">
        <v>302</v>
      </c>
    </row>
    <row r="2123" spans="1:19" x14ac:dyDescent="0.35">
      <c r="A2123">
        <v>102212</v>
      </c>
      <c r="B2123">
        <v>114</v>
      </c>
      <c r="C2123" t="s">
        <v>27</v>
      </c>
      <c r="D2123" t="s">
        <v>1320</v>
      </c>
      <c r="E2123">
        <v>185</v>
      </c>
      <c r="F2123" s="20">
        <v>45767</v>
      </c>
      <c r="G2123" s="20">
        <v>45769</v>
      </c>
      <c r="H2123" s="20">
        <v>45769</v>
      </c>
      <c r="I2123" s="20">
        <v>45754</v>
      </c>
      <c r="J2123" s="20"/>
      <c r="K2123" t="s">
        <v>330</v>
      </c>
      <c r="L2123" t="s">
        <v>916</v>
      </c>
      <c r="M2123" t="s">
        <v>1321</v>
      </c>
      <c r="N2123" t="s">
        <v>2996</v>
      </c>
      <c r="O2123" t="s">
        <v>756</v>
      </c>
      <c r="P2123" t="s">
        <v>757</v>
      </c>
      <c r="Q2123" t="s">
        <v>758</v>
      </c>
      <c r="R2123" t="s">
        <v>266</v>
      </c>
      <c r="S2123" t="s">
        <v>271</v>
      </c>
    </row>
    <row r="2124" spans="1:19" x14ac:dyDescent="0.35">
      <c r="A2124">
        <v>102246</v>
      </c>
      <c r="B2124">
        <v>114</v>
      </c>
      <c r="C2124" t="s">
        <v>27</v>
      </c>
      <c r="D2124" t="s">
        <v>1049</v>
      </c>
      <c r="E2124">
        <v>200</v>
      </c>
      <c r="F2124" s="20">
        <v>45768</v>
      </c>
      <c r="G2124" s="20">
        <v>45769</v>
      </c>
      <c r="H2124" s="20">
        <v>45769</v>
      </c>
      <c r="I2124" s="20">
        <v>45754</v>
      </c>
      <c r="J2124" s="20"/>
      <c r="K2124" t="s">
        <v>264</v>
      </c>
      <c r="L2124" t="s">
        <v>762</v>
      </c>
      <c r="M2124" t="s">
        <v>1050</v>
      </c>
      <c r="N2124" t="s">
        <v>2571</v>
      </c>
      <c r="O2124" t="s">
        <v>756</v>
      </c>
      <c r="P2124" t="s">
        <v>757</v>
      </c>
      <c r="Q2124" t="s">
        <v>758</v>
      </c>
      <c r="R2124" t="s">
        <v>266</v>
      </c>
      <c r="S2124" t="s">
        <v>271</v>
      </c>
    </row>
    <row r="2125" spans="1:19" x14ac:dyDescent="0.35">
      <c r="A2125">
        <v>102257</v>
      </c>
      <c r="B2125">
        <v>114</v>
      </c>
      <c r="C2125" t="s">
        <v>27</v>
      </c>
      <c r="D2125" t="s">
        <v>1049</v>
      </c>
      <c r="E2125">
        <v>660</v>
      </c>
      <c r="F2125" s="20">
        <v>45768</v>
      </c>
      <c r="G2125" s="20">
        <v>45769</v>
      </c>
      <c r="H2125" s="20">
        <v>45769</v>
      </c>
      <c r="I2125" s="20">
        <v>45754</v>
      </c>
      <c r="J2125" s="20"/>
      <c r="K2125" t="s">
        <v>264</v>
      </c>
      <c r="L2125" t="s">
        <v>762</v>
      </c>
      <c r="M2125" t="s">
        <v>1050</v>
      </c>
      <c r="N2125" t="s">
        <v>2997</v>
      </c>
      <c r="O2125" t="s">
        <v>756</v>
      </c>
      <c r="P2125" t="s">
        <v>757</v>
      </c>
      <c r="Q2125" t="s">
        <v>758</v>
      </c>
      <c r="R2125" t="s">
        <v>266</v>
      </c>
      <c r="S2125" t="s">
        <v>271</v>
      </c>
    </row>
    <row r="2126" spans="1:19" x14ac:dyDescent="0.35">
      <c r="A2126">
        <v>102268</v>
      </c>
      <c r="B2126">
        <v>114</v>
      </c>
      <c r="C2126" t="s">
        <v>27</v>
      </c>
      <c r="D2126" t="s">
        <v>2998</v>
      </c>
      <c r="E2126">
        <v>900</v>
      </c>
      <c r="F2126" s="20">
        <v>45769</v>
      </c>
      <c r="G2126" s="20">
        <v>45769</v>
      </c>
      <c r="H2126" s="20">
        <v>45769</v>
      </c>
      <c r="I2126" s="20">
        <v>45755</v>
      </c>
      <c r="J2126" s="20"/>
      <c r="K2126" t="s">
        <v>264</v>
      </c>
      <c r="L2126" t="s">
        <v>762</v>
      </c>
      <c r="M2126" t="s">
        <v>927</v>
      </c>
      <c r="N2126" t="s">
        <v>1812</v>
      </c>
      <c r="O2126" t="s">
        <v>756</v>
      </c>
      <c r="P2126" t="s">
        <v>757</v>
      </c>
      <c r="Q2126" t="s">
        <v>758</v>
      </c>
      <c r="R2126" t="s">
        <v>266</v>
      </c>
      <c r="S2126" t="s">
        <v>271</v>
      </c>
    </row>
    <row r="2127" spans="1:19" x14ac:dyDescent="0.35">
      <c r="A2127">
        <v>102290</v>
      </c>
      <c r="B2127">
        <v>114</v>
      </c>
      <c r="C2127" t="s">
        <v>27</v>
      </c>
      <c r="D2127" t="s">
        <v>1311</v>
      </c>
      <c r="E2127">
        <v>4848.59</v>
      </c>
      <c r="F2127" s="20">
        <v>45769</v>
      </c>
      <c r="G2127" s="20">
        <v>45769</v>
      </c>
      <c r="H2127" s="20">
        <v>45769</v>
      </c>
      <c r="I2127" s="20">
        <v>45754</v>
      </c>
      <c r="J2127" s="20"/>
      <c r="K2127" t="s">
        <v>330</v>
      </c>
      <c r="L2127" t="s">
        <v>762</v>
      </c>
      <c r="M2127" t="s">
        <v>1312</v>
      </c>
      <c r="N2127" t="s">
        <v>2999</v>
      </c>
      <c r="O2127" t="s">
        <v>756</v>
      </c>
      <c r="P2127" t="s">
        <v>757</v>
      </c>
      <c r="Q2127" t="s">
        <v>758</v>
      </c>
      <c r="R2127" t="s">
        <v>266</v>
      </c>
      <c r="S2127" t="s">
        <v>271</v>
      </c>
    </row>
    <row r="2128" spans="1:19" x14ac:dyDescent="0.35">
      <c r="A2128">
        <v>102302</v>
      </c>
      <c r="B2128">
        <v>114</v>
      </c>
      <c r="C2128" t="s">
        <v>27</v>
      </c>
      <c r="D2128" t="s">
        <v>1672</v>
      </c>
      <c r="E2128">
        <v>2528.2399999999998</v>
      </c>
      <c r="F2128" s="20">
        <v>45765</v>
      </c>
      <c r="G2128" s="20">
        <v>45769</v>
      </c>
      <c r="H2128" s="20">
        <v>45769</v>
      </c>
      <c r="I2128" s="20">
        <v>45746</v>
      </c>
      <c r="J2128" s="20"/>
      <c r="K2128" t="s">
        <v>330</v>
      </c>
      <c r="L2128" t="s">
        <v>916</v>
      </c>
      <c r="M2128" t="s">
        <v>1673</v>
      </c>
      <c r="N2128" t="s">
        <v>3000</v>
      </c>
      <c r="O2128" t="s">
        <v>756</v>
      </c>
      <c r="P2128" t="s">
        <v>757</v>
      </c>
      <c r="Q2128" t="s">
        <v>758</v>
      </c>
      <c r="R2128" t="s">
        <v>266</v>
      </c>
      <c r="S2128" t="s">
        <v>271</v>
      </c>
    </row>
    <row r="2129" spans="1:19" x14ac:dyDescent="0.35">
      <c r="A2129">
        <v>102314</v>
      </c>
      <c r="B2129">
        <v>114</v>
      </c>
      <c r="C2129" t="s">
        <v>27</v>
      </c>
      <c r="D2129" t="s">
        <v>1314</v>
      </c>
      <c r="E2129">
        <v>572.1</v>
      </c>
      <c r="F2129" s="20">
        <v>45769</v>
      </c>
      <c r="G2129" s="20">
        <v>45769</v>
      </c>
      <c r="H2129" s="20">
        <v>45769</v>
      </c>
      <c r="I2129" s="20">
        <v>45736</v>
      </c>
      <c r="J2129" s="20"/>
      <c r="K2129" t="s">
        <v>330</v>
      </c>
      <c r="L2129" t="s">
        <v>912</v>
      </c>
      <c r="M2129" t="s">
        <v>1315</v>
      </c>
      <c r="N2129" t="s">
        <v>3001</v>
      </c>
      <c r="O2129" t="s">
        <v>756</v>
      </c>
      <c r="P2129" t="s">
        <v>757</v>
      </c>
      <c r="Q2129" t="s">
        <v>758</v>
      </c>
      <c r="R2129" t="s">
        <v>266</v>
      </c>
      <c r="S2129" t="s">
        <v>271</v>
      </c>
    </row>
    <row r="2130" spans="1:19" x14ac:dyDescent="0.35">
      <c r="A2130">
        <v>100632</v>
      </c>
      <c r="B2130">
        <v>114</v>
      </c>
      <c r="C2130" t="s">
        <v>27</v>
      </c>
      <c r="D2130" t="s">
        <v>941</v>
      </c>
      <c r="E2130">
        <v>50659</v>
      </c>
      <c r="F2130" s="20">
        <v>45768</v>
      </c>
      <c r="G2130" s="20">
        <v>45769</v>
      </c>
      <c r="H2130" s="20">
        <v>45769</v>
      </c>
      <c r="I2130" s="20">
        <v>45747</v>
      </c>
      <c r="J2130" s="20"/>
      <c r="K2130" t="s">
        <v>330</v>
      </c>
      <c r="L2130" t="s">
        <v>942</v>
      </c>
      <c r="M2130" t="s">
        <v>943</v>
      </c>
      <c r="N2130" t="s">
        <v>3002</v>
      </c>
      <c r="O2130" t="s">
        <v>756</v>
      </c>
      <c r="P2130" t="s">
        <v>757</v>
      </c>
      <c r="Q2130" t="s">
        <v>758</v>
      </c>
      <c r="R2130" t="s">
        <v>266</v>
      </c>
      <c r="S2130" t="s">
        <v>271</v>
      </c>
    </row>
    <row r="2131" spans="1:19" x14ac:dyDescent="0.35">
      <c r="A2131">
        <v>104834</v>
      </c>
      <c r="B2131">
        <v>114</v>
      </c>
      <c r="C2131" t="s">
        <v>27</v>
      </c>
      <c r="D2131" t="s">
        <v>929</v>
      </c>
      <c r="E2131">
        <v>24045.39</v>
      </c>
      <c r="F2131" s="20">
        <v>45767</v>
      </c>
      <c r="G2131" s="20">
        <v>45769</v>
      </c>
      <c r="H2131" s="20">
        <v>45769</v>
      </c>
      <c r="I2131" s="20">
        <v>45738</v>
      </c>
      <c r="J2131" s="20"/>
      <c r="K2131" t="s">
        <v>264</v>
      </c>
      <c r="L2131" t="s">
        <v>930</v>
      </c>
      <c r="M2131" t="s">
        <v>931</v>
      </c>
      <c r="N2131" t="s">
        <v>3003</v>
      </c>
      <c r="O2131" t="s">
        <v>756</v>
      </c>
      <c r="P2131" t="s">
        <v>757</v>
      </c>
      <c r="Q2131" t="s">
        <v>758</v>
      </c>
      <c r="R2131" t="s">
        <v>266</v>
      </c>
      <c r="S2131" t="s">
        <v>271</v>
      </c>
    </row>
    <row r="2132" spans="1:19" x14ac:dyDescent="0.35">
      <c r="A2132">
        <v>102414</v>
      </c>
      <c r="B2132">
        <v>114</v>
      </c>
      <c r="C2132" t="s">
        <v>27</v>
      </c>
      <c r="D2132" t="s">
        <v>1323</v>
      </c>
      <c r="E2132">
        <v>284.27999999999997</v>
      </c>
      <c r="F2132" s="20">
        <v>45767</v>
      </c>
      <c r="G2132" s="20">
        <v>45769</v>
      </c>
      <c r="H2132" s="20">
        <v>45769</v>
      </c>
      <c r="I2132" s="20">
        <v>45747</v>
      </c>
      <c r="J2132" s="20"/>
      <c r="K2132" t="s">
        <v>330</v>
      </c>
      <c r="L2132" t="s">
        <v>912</v>
      </c>
      <c r="M2132" t="s">
        <v>913</v>
      </c>
      <c r="N2132" t="s">
        <v>3004</v>
      </c>
      <c r="O2132" t="s">
        <v>756</v>
      </c>
      <c r="P2132" t="s">
        <v>757</v>
      </c>
      <c r="Q2132" t="s">
        <v>758</v>
      </c>
      <c r="R2132" t="s">
        <v>266</v>
      </c>
      <c r="S2132" t="s">
        <v>271</v>
      </c>
    </row>
    <row r="2133" spans="1:19" x14ac:dyDescent="0.35">
      <c r="A2133">
        <v>102471</v>
      </c>
      <c r="B2133">
        <v>114</v>
      </c>
      <c r="C2133" t="s">
        <v>27</v>
      </c>
      <c r="D2133" t="s">
        <v>915</v>
      </c>
      <c r="E2133">
        <v>14820</v>
      </c>
      <c r="F2133" s="20">
        <v>45769</v>
      </c>
      <c r="G2133" s="20">
        <v>45769</v>
      </c>
      <c r="H2133" s="20">
        <v>45769</v>
      </c>
      <c r="I2133" s="20">
        <v>45762</v>
      </c>
      <c r="J2133" s="20"/>
      <c r="K2133" t="s">
        <v>264</v>
      </c>
      <c r="L2133" t="s">
        <v>916</v>
      </c>
      <c r="M2133" t="s">
        <v>917</v>
      </c>
      <c r="N2133" t="s">
        <v>3005</v>
      </c>
      <c r="O2133" t="s">
        <v>756</v>
      </c>
      <c r="P2133" t="s">
        <v>757</v>
      </c>
      <c r="Q2133" t="s">
        <v>758</v>
      </c>
      <c r="R2133" t="s">
        <v>266</v>
      </c>
      <c r="S2133" t="s">
        <v>271</v>
      </c>
    </row>
    <row r="2134" spans="1:19" x14ac:dyDescent="0.35">
      <c r="A2134">
        <v>102495</v>
      </c>
      <c r="B2134">
        <v>114</v>
      </c>
      <c r="C2134" t="s">
        <v>27</v>
      </c>
      <c r="D2134" t="s">
        <v>748</v>
      </c>
      <c r="E2134">
        <v>700</v>
      </c>
      <c r="F2134" s="20">
        <v>45765</v>
      </c>
      <c r="G2134" s="20">
        <v>45769</v>
      </c>
      <c r="H2134" s="20">
        <v>45769</v>
      </c>
      <c r="I2134" s="20">
        <v>45746</v>
      </c>
      <c r="J2134" s="20"/>
      <c r="K2134" t="s">
        <v>330</v>
      </c>
      <c r="L2134" t="s">
        <v>749</v>
      </c>
      <c r="M2134" t="s">
        <v>750</v>
      </c>
      <c r="N2134" t="s">
        <v>3006</v>
      </c>
      <c r="O2134" t="s">
        <v>756</v>
      </c>
      <c r="P2134" t="s">
        <v>757</v>
      </c>
      <c r="Q2134" t="s">
        <v>758</v>
      </c>
      <c r="R2134" t="s">
        <v>266</v>
      </c>
      <c r="S2134" t="s">
        <v>302</v>
      </c>
    </row>
    <row r="2135" spans="1:19" x14ac:dyDescent="0.35">
      <c r="A2135">
        <v>121599</v>
      </c>
      <c r="B2135">
        <v>114</v>
      </c>
      <c r="C2135" t="s">
        <v>27</v>
      </c>
      <c r="D2135" t="s">
        <v>848</v>
      </c>
      <c r="E2135">
        <v>1622.96</v>
      </c>
      <c r="F2135" s="20">
        <v>45769</v>
      </c>
      <c r="G2135" s="20">
        <v>45769</v>
      </c>
      <c r="H2135" s="20">
        <v>45769</v>
      </c>
      <c r="I2135" s="20">
        <v>45747</v>
      </c>
      <c r="J2135" s="20">
        <v>45749</v>
      </c>
      <c r="K2135" t="s">
        <v>330</v>
      </c>
      <c r="L2135" t="s">
        <v>766</v>
      </c>
      <c r="M2135" t="s">
        <v>770</v>
      </c>
      <c r="N2135" t="s">
        <v>3007</v>
      </c>
      <c r="O2135" t="s">
        <v>756</v>
      </c>
      <c r="P2135" t="s">
        <v>757</v>
      </c>
      <c r="Q2135" t="s">
        <v>758</v>
      </c>
      <c r="R2135" t="s">
        <v>266</v>
      </c>
      <c r="S2135" t="s">
        <v>271</v>
      </c>
    </row>
    <row r="2136" spans="1:19" x14ac:dyDescent="0.35">
      <c r="A2136">
        <v>122398</v>
      </c>
      <c r="B2136">
        <v>114</v>
      </c>
      <c r="C2136" t="s">
        <v>27</v>
      </c>
      <c r="D2136" t="s">
        <v>1767</v>
      </c>
      <c r="E2136">
        <v>917.7</v>
      </c>
      <c r="F2136" s="20">
        <v>45769</v>
      </c>
      <c r="G2136" s="20">
        <v>45769</v>
      </c>
      <c r="H2136" s="20">
        <v>45769</v>
      </c>
      <c r="I2136" s="20">
        <v>45748</v>
      </c>
      <c r="J2136" s="20">
        <v>45750</v>
      </c>
      <c r="K2136" t="s">
        <v>330</v>
      </c>
      <c r="L2136" t="s">
        <v>766</v>
      </c>
      <c r="M2136" t="s">
        <v>770</v>
      </c>
      <c r="N2136" t="s">
        <v>3008</v>
      </c>
      <c r="O2136" t="s">
        <v>756</v>
      </c>
      <c r="P2136" t="s">
        <v>757</v>
      </c>
      <c r="Q2136" t="s">
        <v>758</v>
      </c>
      <c r="R2136" t="s">
        <v>266</v>
      </c>
      <c r="S2136" t="s">
        <v>271</v>
      </c>
    </row>
    <row r="2137" spans="1:19" x14ac:dyDescent="0.35">
      <c r="A2137">
        <v>122436</v>
      </c>
      <c r="B2137">
        <v>114</v>
      </c>
      <c r="C2137" t="s">
        <v>27</v>
      </c>
      <c r="D2137" t="s">
        <v>809</v>
      </c>
      <c r="E2137">
        <v>2513.0500000000002</v>
      </c>
      <c r="F2137" s="20">
        <v>45766</v>
      </c>
      <c r="G2137" s="20">
        <v>45769</v>
      </c>
      <c r="H2137" s="20">
        <v>45769</v>
      </c>
      <c r="I2137" s="20">
        <v>45750</v>
      </c>
      <c r="J2137" s="20">
        <v>45750</v>
      </c>
      <c r="K2137" t="s">
        <v>330</v>
      </c>
      <c r="L2137" t="s">
        <v>766</v>
      </c>
      <c r="M2137" t="s">
        <v>767</v>
      </c>
      <c r="N2137" t="s">
        <v>3009</v>
      </c>
      <c r="O2137" t="s">
        <v>756</v>
      </c>
      <c r="P2137" t="s">
        <v>757</v>
      </c>
      <c r="Q2137" t="s">
        <v>758</v>
      </c>
      <c r="R2137" t="s">
        <v>266</v>
      </c>
      <c r="S2137" t="s">
        <v>271</v>
      </c>
    </row>
    <row r="2138" spans="1:19" x14ac:dyDescent="0.35">
      <c r="A2138">
        <v>122441</v>
      </c>
      <c r="B2138">
        <v>114</v>
      </c>
      <c r="C2138" t="s">
        <v>27</v>
      </c>
      <c r="D2138" t="s">
        <v>801</v>
      </c>
      <c r="E2138">
        <v>558.4</v>
      </c>
      <c r="F2138" s="20">
        <v>45765</v>
      </c>
      <c r="G2138" s="20">
        <v>45769</v>
      </c>
      <c r="H2138" s="20">
        <v>45769</v>
      </c>
      <c r="I2138" s="20">
        <v>45749</v>
      </c>
      <c r="J2138" s="20">
        <v>45750</v>
      </c>
      <c r="K2138" t="s">
        <v>330</v>
      </c>
      <c r="L2138" t="s">
        <v>766</v>
      </c>
      <c r="M2138" t="s">
        <v>767</v>
      </c>
      <c r="N2138" t="s">
        <v>3010</v>
      </c>
      <c r="O2138" t="s">
        <v>756</v>
      </c>
      <c r="P2138" t="s">
        <v>757</v>
      </c>
      <c r="Q2138" t="s">
        <v>758</v>
      </c>
      <c r="R2138" t="s">
        <v>266</v>
      </c>
      <c r="S2138" t="s">
        <v>271</v>
      </c>
    </row>
    <row r="2139" spans="1:19" x14ac:dyDescent="0.35">
      <c r="A2139">
        <v>127231</v>
      </c>
      <c r="B2139">
        <v>114</v>
      </c>
      <c r="C2139" t="s">
        <v>27</v>
      </c>
      <c r="D2139" t="s">
        <v>748</v>
      </c>
      <c r="E2139">
        <v>16</v>
      </c>
      <c r="F2139" s="20">
        <v>45769</v>
      </c>
      <c r="G2139" s="20"/>
      <c r="H2139" s="20">
        <v>45769</v>
      </c>
      <c r="I2139" s="20">
        <v>45769</v>
      </c>
      <c r="J2139" s="20">
        <v>45771</v>
      </c>
      <c r="K2139" t="s">
        <v>996</v>
      </c>
      <c r="L2139" t="s">
        <v>749</v>
      </c>
      <c r="M2139" t="s">
        <v>750</v>
      </c>
      <c r="N2139" t="s">
        <v>2795</v>
      </c>
      <c r="R2139" t="s">
        <v>266</v>
      </c>
    </row>
    <row r="2140" spans="1:19" x14ac:dyDescent="0.35">
      <c r="A2140">
        <v>127436</v>
      </c>
      <c r="B2140">
        <v>114</v>
      </c>
      <c r="C2140" t="s">
        <v>27</v>
      </c>
      <c r="D2140" t="s">
        <v>782</v>
      </c>
      <c r="E2140">
        <v>0</v>
      </c>
      <c r="F2140" s="20">
        <v>45769</v>
      </c>
      <c r="G2140" s="20">
        <v>45776</v>
      </c>
      <c r="H2140" s="20">
        <v>45769</v>
      </c>
      <c r="I2140" s="20">
        <v>45769</v>
      </c>
      <c r="J2140" s="20">
        <v>45772</v>
      </c>
      <c r="K2140" t="s">
        <v>453</v>
      </c>
      <c r="L2140" t="s">
        <v>766</v>
      </c>
      <c r="M2140" t="s">
        <v>767</v>
      </c>
      <c r="N2140" t="s">
        <v>3011</v>
      </c>
      <c r="O2140" t="s">
        <v>756</v>
      </c>
      <c r="P2140" t="s">
        <v>757</v>
      </c>
      <c r="Q2140" t="s">
        <v>758</v>
      </c>
      <c r="R2140" t="s">
        <v>266</v>
      </c>
      <c r="S2140" t="s">
        <v>271</v>
      </c>
    </row>
    <row r="2141" spans="1:19" x14ac:dyDescent="0.35">
      <c r="A2141">
        <v>125493</v>
      </c>
      <c r="B2141">
        <v>114</v>
      </c>
      <c r="C2141" t="s">
        <v>27</v>
      </c>
      <c r="D2141" t="s">
        <v>3012</v>
      </c>
      <c r="E2141">
        <v>66</v>
      </c>
      <c r="F2141" s="20">
        <v>45768</v>
      </c>
      <c r="G2141" s="20">
        <v>45769</v>
      </c>
      <c r="H2141" s="20">
        <v>45769</v>
      </c>
      <c r="I2141" s="20">
        <v>45761</v>
      </c>
      <c r="J2141" s="20">
        <v>45762</v>
      </c>
      <c r="K2141" t="s">
        <v>264</v>
      </c>
      <c r="L2141" t="s">
        <v>997</v>
      </c>
      <c r="M2141" t="s">
        <v>1140</v>
      </c>
      <c r="N2141" t="s">
        <v>3013</v>
      </c>
      <c r="O2141" t="s">
        <v>756</v>
      </c>
      <c r="P2141" t="s">
        <v>757</v>
      </c>
      <c r="Q2141" t="s">
        <v>758</v>
      </c>
      <c r="R2141" t="s">
        <v>266</v>
      </c>
      <c r="S2141" t="s">
        <v>271</v>
      </c>
    </row>
    <row r="2142" spans="1:19" x14ac:dyDescent="0.35">
      <c r="A2142">
        <v>120948</v>
      </c>
      <c r="B2142">
        <v>114</v>
      </c>
      <c r="C2142" t="s">
        <v>27</v>
      </c>
      <c r="D2142" t="s">
        <v>952</v>
      </c>
      <c r="E2142">
        <v>1209</v>
      </c>
      <c r="F2142" s="20">
        <v>45769</v>
      </c>
      <c r="G2142" s="20">
        <v>45769</v>
      </c>
      <c r="H2142" s="20">
        <v>45769</v>
      </c>
      <c r="I2142" s="20">
        <v>45741</v>
      </c>
      <c r="J2142" s="20">
        <v>45743</v>
      </c>
      <c r="K2142" t="s">
        <v>330</v>
      </c>
      <c r="L2142" t="s">
        <v>766</v>
      </c>
      <c r="M2142" t="s">
        <v>770</v>
      </c>
      <c r="N2142" t="s">
        <v>3014</v>
      </c>
      <c r="O2142" t="s">
        <v>756</v>
      </c>
      <c r="P2142" t="s">
        <v>757</v>
      </c>
      <c r="Q2142" t="s">
        <v>758</v>
      </c>
      <c r="R2142" t="s">
        <v>266</v>
      </c>
      <c r="S2142" t="s">
        <v>271</v>
      </c>
    </row>
    <row r="2143" spans="1:19" x14ac:dyDescent="0.35">
      <c r="A2143">
        <v>120949</v>
      </c>
      <c r="B2143">
        <v>114</v>
      </c>
      <c r="C2143" t="s">
        <v>27</v>
      </c>
      <c r="D2143" t="s">
        <v>761</v>
      </c>
      <c r="E2143">
        <v>747.7</v>
      </c>
      <c r="F2143" s="20">
        <v>45766</v>
      </c>
      <c r="G2143" s="20">
        <v>45769</v>
      </c>
      <c r="H2143" s="20">
        <v>45769</v>
      </c>
      <c r="I2143" s="20">
        <v>45741</v>
      </c>
      <c r="J2143" s="20">
        <v>45743</v>
      </c>
      <c r="K2143" t="s">
        <v>330</v>
      </c>
      <c r="L2143" t="s">
        <v>762</v>
      </c>
      <c r="M2143" t="s">
        <v>763</v>
      </c>
      <c r="N2143" t="s">
        <v>3015</v>
      </c>
      <c r="O2143" t="s">
        <v>756</v>
      </c>
      <c r="P2143" t="s">
        <v>757</v>
      </c>
      <c r="Q2143" t="s">
        <v>758</v>
      </c>
      <c r="R2143" t="s">
        <v>266</v>
      </c>
      <c r="S2143" t="s">
        <v>271</v>
      </c>
    </row>
    <row r="2144" spans="1:19" x14ac:dyDescent="0.35">
      <c r="A2144">
        <v>120960</v>
      </c>
      <c r="B2144">
        <v>114</v>
      </c>
      <c r="C2144" t="s">
        <v>27</v>
      </c>
      <c r="D2144" t="s">
        <v>1767</v>
      </c>
      <c r="E2144">
        <v>1586.7</v>
      </c>
      <c r="F2144" s="20">
        <v>45765</v>
      </c>
      <c r="G2144" s="20">
        <v>45769</v>
      </c>
      <c r="H2144" s="20">
        <v>45769</v>
      </c>
      <c r="I2144" s="20">
        <v>45741</v>
      </c>
      <c r="J2144" s="20">
        <v>45743</v>
      </c>
      <c r="K2144" t="s">
        <v>330</v>
      </c>
      <c r="L2144" t="s">
        <v>766</v>
      </c>
      <c r="M2144" t="s">
        <v>770</v>
      </c>
      <c r="N2144" t="s">
        <v>3016</v>
      </c>
      <c r="O2144" t="s">
        <v>756</v>
      </c>
      <c r="P2144" t="s">
        <v>757</v>
      </c>
      <c r="Q2144" t="s">
        <v>758</v>
      </c>
      <c r="R2144" t="s">
        <v>266</v>
      </c>
      <c r="S2144" t="s">
        <v>271</v>
      </c>
    </row>
    <row r="2145" spans="1:19" x14ac:dyDescent="0.35">
      <c r="A2145">
        <v>121282</v>
      </c>
      <c r="B2145">
        <v>114</v>
      </c>
      <c r="C2145" t="s">
        <v>27</v>
      </c>
      <c r="D2145" t="s">
        <v>1767</v>
      </c>
      <c r="E2145">
        <v>1334.7</v>
      </c>
      <c r="F2145" s="20">
        <v>45769</v>
      </c>
      <c r="G2145" s="20">
        <v>45769</v>
      </c>
      <c r="H2145" s="20">
        <v>45769</v>
      </c>
      <c r="I2145" s="20">
        <v>45747</v>
      </c>
      <c r="J2145" s="20">
        <v>45747</v>
      </c>
      <c r="K2145" t="s">
        <v>330</v>
      </c>
      <c r="L2145" t="s">
        <v>766</v>
      </c>
      <c r="M2145" t="s">
        <v>767</v>
      </c>
      <c r="N2145" t="s">
        <v>3017</v>
      </c>
      <c r="O2145" t="s">
        <v>756</v>
      </c>
      <c r="P2145" t="s">
        <v>757</v>
      </c>
      <c r="Q2145" t="s">
        <v>758</v>
      </c>
      <c r="R2145" t="s">
        <v>266</v>
      </c>
      <c r="S2145" t="s">
        <v>271</v>
      </c>
    </row>
    <row r="2146" spans="1:19" x14ac:dyDescent="0.35">
      <c r="A2146">
        <v>121283</v>
      </c>
      <c r="B2146">
        <v>114</v>
      </c>
      <c r="C2146" t="s">
        <v>27</v>
      </c>
      <c r="D2146" t="s">
        <v>1767</v>
      </c>
      <c r="E2146">
        <v>780.5</v>
      </c>
      <c r="F2146" s="20">
        <v>45765</v>
      </c>
      <c r="G2146" s="20">
        <v>45769</v>
      </c>
      <c r="H2146" s="20">
        <v>45769</v>
      </c>
      <c r="I2146" s="20">
        <v>45744</v>
      </c>
      <c r="J2146" s="20">
        <v>45747</v>
      </c>
      <c r="K2146" t="s">
        <v>330</v>
      </c>
      <c r="L2146" t="s">
        <v>766</v>
      </c>
      <c r="M2146" t="s">
        <v>770</v>
      </c>
      <c r="N2146" t="s">
        <v>3018</v>
      </c>
      <c r="O2146" t="s">
        <v>756</v>
      </c>
      <c r="P2146" t="s">
        <v>757</v>
      </c>
      <c r="Q2146" t="s">
        <v>758</v>
      </c>
      <c r="R2146" t="s">
        <v>266</v>
      </c>
      <c r="S2146" t="s">
        <v>271</v>
      </c>
    </row>
    <row r="2147" spans="1:19" x14ac:dyDescent="0.35">
      <c r="A2147">
        <v>121455</v>
      </c>
      <c r="B2147">
        <v>114</v>
      </c>
      <c r="C2147" t="s">
        <v>27</v>
      </c>
      <c r="D2147" t="s">
        <v>1767</v>
      </c>
      <c r="E2147">
        <v>370.8</v>
      </c>
      <c r="F2147" s="20">
        <v>45769</v>
      </c>
      <c r="G2147" s="20">
        <v>45769</v>
      </c>
      <c r="H2147" s="20">
        <v>45769</v>
      </c>
      <c r="I2147" s="20">
        <v>45747</v>
      </c>
      <c r="J2147" s="20">
        <v>45748</v>
      </c>
      <c r="K2147" t="s">
        <v>330</v>
      </c>
      <c r="L2147" t="s">
        <v>766</v>
      </c>
      <c r="M2147" t="s">
        <v>767</v>
      </c>
      <c r="N2147" t="s">
        <v>3019</v>
      </c>
      <c r="O2147" t="s">
        <v>756</v>
      </c>
      <c r="P2147" t="s">
        <v>757</v>
      </c>
      <c r="Q2147" t="s">
        <v>758</v>
      </c>
      <c r="R2147" t="s">
        <v>266</v>
      </c>
      <c r="S2147" t="s">
        <v>271</v>
      </c>
    </row>
    <row r="2148" spans="1:19" x14ac:dyDescent="0.35">
      <c r="A2148">
        <v>121495</v>
      </c>
      <c r="B2148">
        <v>114</v>
      </c>
      <c r="C2148" t="s">
        <v>27</v>
      </c>
      <c r="D2148" t="s">
        <v>1767</v>
      </c>
      <c r="E2148">
        <v>246.9</v>
      </c>
      <c r="F2148" s="20">
        <v>45765</v>
      </c>
      <c r="G2148" s="20">
        <v>45769</v>
      </c>
      <c r="H2148" s="20">
        <v>45769</v>
      </c>
      <c r="I2148" s="20">
        <v>45744</v>
      </c>
      <c r="J2148" s="20">
        <v>45748</v>
      </c>
      <c r="K2148" t="s">
        <v>330</v>
      </c>
      <c r="L2148" t="s">
        <v>766</v>
      </c>
      <c r="M2148" t="s">
        <v>767</v>
      </c>
      <c r="N2148" t="s">
        <v>3020</v>
      </c>
      <c r="O2148" t="s">
        <v>756</v>
      </c>
      <c r="P2148" t="s">
        <v>757</v>
      </c>
      <c r="Q2148" t="s">
        <v>758</v>
      </c>
      <c r="R2148" t="s">
        <v>266</v>
      </c>
      <c r="S2148" t="s">
        <v>271</v>
      </c>
    </row>
    <row r="2149" spans="1:19" x14ac:dyDescent="0.35">
      <c r="A2149">
        <v>122598</v>
      </c>
      <c r="B2149">
        <v>114</v>
      </c>
      <c r="C2149" t="s">
        <v>27</v>
      </c>
      <c r="D2149" t="s">
        <v>290</v>
      </c>
      <c r="E2149">
        <v>409</v>
      </c>
      <c r="F2149" s="20">
        <v>45768</v>
      </c>
      <c r="G2149" s="20">
        <v>45769</v>
      </c>
      <c r="H2149" s="20">
        <v>45769</v>
      </c>
      <c r="I2149" s="20">
        <v>45747</v>
      </c>
      <c r="J2149" s="20">
        <v>45751</v>
      </c>
      <c r="K2149" t="s">
        <v>330</v>
      </c>
      <c r="L2149" t="s">
        <v>920</v>
      </c>
      <c r="M2149" t="s">
        <v>1418</v>
      </c>
      <c r="N2149" t="s">
        <v>3021</v>
      </c>
      <c r="O2149" t="s">
        <v>756</v>
      </c>
      <c r="P2149" t="s">
        <v>757</v>
      </c>
      <c r="Q2149" t="s">
        <v>758</v>
      </c>
      <c r="R2149" t="s">
        <v>266</v>
      </c>
      <c r="S2149" t="s">
        <v>271</v>
      </c>
    </row>
    <row r="2150" spans="1:19" x14ac:dyDescent="0.35">
      <c r="A2150">
        <v>122690</v>
      </c>
      <c r="B2150">
        <v>114</v>
      </c>
      <c r="C2150" t="s">
        <v>27</v>
      </c>
      <c r="D2150" t="s">
        <v>1339</v>
      </c>
      <c r="E2150">
        <v>1135</v>
      </c>
      <c r="F2150" s="20">
        <v>45767</v>
      </c>
      <c r="G2150" s="20">
        <v>45769</v>
      </c>
      <c r="H2150" s="20">
        <v>45769</v>
      </c>
      <c r="I2150" s="20">
        <v>45748</v>
      </c>
      <c r="J2150" s="20">
        <v>45754</v>
      </c>
      <c r="K2150" t="s">
        <v>330</v>
      </c>
      <c r="L2150" t="s">
        <v>912</v>
      </c>
      <c r="M2150" t="s">
        <v>913</v>
      </c>
      <c r="N2150" t="s">
        <v>3022</v>
      </c>
      <c r="O2150" t="s">
        <v>756</v>
      </c>
      <c r="P2150" t="s">
        <v>757</v>
      </c>
      <c r="Q2150" t="s">
        <v>758</v>
      </c>
      <c r="R2150" t="s">
        <v>266</v>
      </c>
      <c r="S2150" t="s">
        <v>271</v>
      </c>
    </row>
    <row r="2151" spans="1:19" x14ac:dyDescent="0.35">
      <c r="A2151">
        <v>122702</v>
      </c>
      <c r="B2151">
        <v>114</v>
      </c>
      <c r="C2151" t="s">
        <v>27</v>
      </c>
      <c r="D2151" t="s">
        <v>2680</v>
      </c>
      <c r="E2151">
        <v>808</v>
      </c>
      <c r="F2151" s="20">
        <v>45765</v>
      </c>
      <c r="G2151" s="20">
        <v>45769</v>
      </c>
      <c r="H2151" s="20">
        <v>45769</v>
      </c>
      <c r="I2151" s="20">
        <v>45750</v>
      </c>
      <c r="J2151" s="20">
        <v>45754</v>
      </c>
      <c r="K2151" t="s">
        <v>330</v>
      </c>
      <c r="L2151" t="s">
        <v>762</v>
      </c>
      <c r="M2151" t="s">
        <v>788</v>
      </c>
      <c r="N2151" t="s">
        <v>3023</v>
      </c>
      <c r="O2151" t="s">
        <v>756</v>
      </c>
      <c r="P2151" t="s">
        <v>757</v>
      </c>
      <c r="Q2151" t="s">
        <v>758</v>
      </c>
      <c r="R2151" t="s">
        <v>266</v>
      </c>
      <c r="S2151" t="s">
        <v>271</v>
      </c>
    </row>
    <row r="2152" spans="1:19" x14ac:dyDescent="0.35">
      <c r="A2152">
        <v>122707</v>
      </c>
      <c r="B2152">
        <v>114</v>
      </c>
      <c r="C2152" t="s">
        <v>27</v>
      </c>
      <c r="D2152" t="s">
        <v>2142</v>
      </c>
      <c r="E2152">
        <v>1757.24</v>
      </c>
      <c r="F2152" s="20">
        <v>45765</v>
      </c>
      <c r="G2152" s="20">
        <v>45769</v>
      </c>
      <c r="H2152" s="20">
        <v>45769</v>
      </c>
      <c r="I2152" s="20">
        <v>45750</v>
      </c>
      <c r="J2152" s="20">
        <v>45754</v>
      </c>
      <c r="K2152" t="s">
        <v>330</v>
      </c>
      <c r="L2152" t="s">
        <v>766</v>
      </c>
      <c r="M2152" t="s">
        <v>767</v>
      </c>
      <c r="N2152" t="s">
        <v>3024</v>
      </c>
      <c r="O2152" t="s">
        <v>756</v>
      </c>
      <c r="P2152" t="s">
        <v>757</v>
      </c>
      <c r="Q2152" t="s">
        <v>758</v>
      </c>
      <c r="R2152" t="s">
        <v>266</v>
      </c>
      <c r="S2152" t="s">
        <v>271</v>
      </c>
    </row>
    <row r="2153" spans="1:19" x14ac:dyDescent="0.35">
      <c r="A2153">
        <v>122716</v>
      </c>
      <c r="B2153">
        <v>114</v>
      </c>
      <c r="C2153" t="s">
        <v>27</v>
      </c>
      <c r="D2153" t="s">
        <v>782</v>
      </c>
      <c r="E2153">
        <v>870</v>
      </c>
      <c r="F2153" s="20">
        <v>45765</v>
      </c>
      <c r="G2153" s="20">
        <v>45769</v>
      </c>
      <c r="H2153" s="20">
        <v>45769</v>
      </c>
      <c r="I2153" s="20">
        <v>45751</v>
      </c>
      <c r="J2153" s="20">
        <v>45754</v>
      </c>
      <c r="K2153" t="s">
        <v>330</v>
      </c>
      <c r="L2153" t="s">
        <v>766</v>
      </c>
      <c r="M2153" t="s">
        <v>767</v>
      </c>
      <c r="N2153" t="s">
        <v>3025</v>
      </c>
      <c r="O2153" t="s">
        <v>756</v>
      </c>
      <c r="P2153" t="s">
        <v>757</v>
      </c>
      <c r="Q2153" t="s">
        <v>758</v>
      </c>
      <c r="R2153" t="s">
        <v>266</v>
      </c>
      <c r="S2153" t="s">
        <v>271</v>
      </c>
    </row>
    <row r="2154" spans="1:19" x14ac:dyDescent="0.35">
      <c r="A2154">
        <v>123696</v>
      </c>
      <c r="B2154">
        <v>114</v>
      </c>
      <c r="C2154" t="s">
        <v>27</v>
      </c>
      <c r="D2154" t="s">
        <v>801</v>
      </c>
      <c r="E2154">
        <v>2471.4</v>
      </c>
      <c r="F2154" s="20">
        <v>45766</v>
      </c>
      <c r="G2154" s="20">
        <v>45769</v>
      </c>
      <c r="H2154" s="20">
        <v>45769</v>
      </c>
      <c r="I2154" s="20">
        <v>45750</v>
      </c>
      <c r="J2154" s="20">
        <v>45754</v>
      </c>
      <c r="K2154" t="s">
        <v>330</v>
      </c>
      <c r="L2154" t="s">
        <v>766</v>
      </c>
      <c r="M2154" t="s">
        <v>767</v>
      </c>
      <c r="N2154" t="s">
        <v>3026</v>
      </c>
      <c r="O2154" t="s">
        <v>756</v>
      </c>
      <c r="P2154" t="s">
        <v>757</v>
      </c>
      <c r="Q2154" t="s">
        <v>758</v>
      </c>
      <c r="R2154" t="s">
        <v>266</v>
      </c>
      <c r="S2154" t="s">
        <v>271</v>
      </c>
    </row>
    <row r="2155" spans="1:19" x14ac:dyDescent="0.35">
      <c r="A2155">
        <v>123699</v>
      </c>
      <c r="B2155">
        <v>114</v>
      </c>
      <c r="C2155" t="s">
        <v>27</v>
      </c>
      <c r="D2155" t="s">
        <v>777</v>
      </c>
      <c r="E2155">
        <v>1686.09</v>
      </c>
      <c r="F2155" s="20">
        <v>45765</v>
      </c>
      <c r="G2155" s="20">
        <v>45769</v>
      </c>
      <c r="H2155" s="20">
        <v>45769</v>
      </c>
      <c r="I2155" s="20">
        <v>45751</v>
      </c>
      <c r="J2155" s="20">
        <v>45754</v>
      </c>
      <c r="K2155" t="s">
        <v>330</v>
      </c>
      <c r="L2155" t="s">
        <v>766</v>
      </c>
      <c r="M2155" t="s">
        <v>767</v>
      </c>
      <c r="N2155" t="s">
        <v>3027</v>
      </c>
      <c r="O2155" t="s">
        <v>756</v>
      </c>
      <c r="P2155" t="s">
        <v>757</v>
      </c>
      <c r="Q2155" t="s">
        <v>758</v>
      </c>
      <c r="R2155" t="s">
        <v>266</v>
      </c>
      <c r="S2155" t="s">
        <v>271</v>
      </c>
    </row>
    <row r="2156" spans="1:19" x14ac:dyDescent="0.35">
      <c r="A2156">
        <v>123978</v>
      </c>
      <c r="B2156">
        <v>114</v>
      </c>
      <c r="C2156" t="s">
        <v>27</v>
      </c>
      <c r="D2156" t="s">
        <v>782</v>
      </c>
      <c r="E2156">
        <v>569.5</v>
      </c>
      <c r="F2156" s="20">
        <v>45765</v>
      </c>
      <c r="G2156" s="20">
        <v>45769</v>
      </c>
      <c r="H2156" s="20">
        <v>45769</v>
      </c>
      <c r="I2156" s="20">
        <v>45751</v>
      </c>
      <c r="J2156" s="20">
        <v>45754</v>
      </c>
      <c r="K2156" t="s">
        <v>330</v>
      </c>
      <c r="L2156" t="s">
        <v>766</v>
      </c>
      <c r="M2156" t="s">
        <v>767</v>
      </c>
      <c r="N2156" t="s">
        <v>3028</v>
      </c>
      <c r="O2156" t="s">
        <v>756</v>
      </c>
      <c r="P2156" t="s">
        <v>757</v>
      </c>
      <c r="Q2156" t="s">
        <v>758</v>
      </c>
      <c r="R2156" t="s">
        <v>266</v>
      </c>
      <c r="S2156" t="s">
        <v>271</v>
      </c>
    </row>
    <row r="2157" spans="1:19" x14ac:dyDescent="0.35">
      <c r="A2157">
        <v>123982</v>
      </c>
      <c r="B2157">
        <v>114</v>
      </c>
      <c r="C2157" t="s">
        <v>27</v>
      </c>
      <c r="D2157" t="s">
        <v>826</v>
      </c>
      <c r="E2157">
        <v>4523.68</v>
      </c>
      <c r="F2157" s="20">
        <v>45765</v>
      </c>
      <c r="G2157" s="20">
        <v>45769</v>
      </c>
      <c r="H2157" s="20">
        <v>45769</v>
      </c>
      <c r="I2157" s="20">
        <v>45751</v>
      </c>
      <c r="J2157" s="20">
        <v>45754</v>
      </c>
      <c r="K2157" t="s">
        <v>330</v>
      </c>
      <c r="L2157" t="s">
        <v>766</v>
      </c>
      <c r="M2157" t="s">
        <v>767</v>
      </c>
      <c r="N2157" t="s">
        <v>3029</v>
      </c>
      <c r="O2157" t="s">
        <v>756</v>
      </c>
      <c r="P2157" t="s">
        <v>757</v>
      </c>
      <c r="Q2157" t="s">
        <v>758</v>
      </c>
      <c r="R2157" t="s">
        <v>266</v>
      </c>
      <c r="S2157" t="s">
        <v>271</v>
      </c>
    </row>
    <row r="2158" spans="1:19" x14ac:dyDescent="0.35">
      <c r="A2158">
        <v>123985</v>
      </c>
      <c r="B2158">
        <v>114</v>
      </c>
      <c r="C2158" t="s">
        <v>27</v>
      </c>
      <c r="D2158" t="s">
        <v>1455</v>
      </c>
      <c r="E2158">
        <v>1382.4</v>
      </c>
      <c r="F2158" s="20">
        <v>45765</v>
      </c>
      <c r="G2158" s="20">
        <v>45769</v>
      </c>
      <c r="H2158" s="20">
        <v>45769</v>
      </c>
      <c r="I2158" s="20">
        <v>45751</v>
      </c>
      <c r="J2158" s="20">
        <v>45754</v>
      </c>
      <c r="K2158" t="s">
        <v>330</v>
      </c>
      <c r="L2158" t="s">
        <v>766</v>
      </c>
      <c r="M2158" t="s">
        <v>767</v>
      </c>
      <c r="N2158" t="s">
        <v>3030</v>
      </c>
      <c r="O2158" t="s">
        <v>756</v>
      </c>
      <c r="P2158" t="s">
        <v>757</v>
      </c>
      <c r="Q2158" t="s">
        <v>758</v>
      </c>
      <c r="R2158" t="s">
        <v>266</v>
      </c>
      <c r="S2158" t="s">
        <v>271</v>
      </c>
    </row>
    <row r="2159" spans="1:19" x14ac:dyDescent="0.35">
      <c r="A2159">
        <v>123988</v>
      </c>
      <c r="B2159">
        <v>114</v>
      </c>
      <c r="C2159" t="s">
        <v>27</v>
      </c>
      <c r="D2159" t="s">
        <v>2142</v>
      </c>
      <c r="E2159">
        <v>540</v>
      </c>
      <c r="F2159" s="20">
        <v>45766</v>
      </c>
      <c r="G2159" s="20">
        <v>45769</v>
      </c>
      <c r="H2159" s="20">
        <v>45769</v>
      </c>
      <c r="I2159" s="20">
        <v>45751</v>
      </c>
      <c r="J2159" s="20">
        <v>45754</v>
      </c>
      <c r="K2159" t="s">
        <v>330</v>
      </c>
      <c r="L2159" t="s">
        <v>766</v>
      </c>
      <c r="M2159" t="s">
        <v>767</v>
      </c>
      <c r="N2159" t="s">
        <v>3031</v>
      </c>
      <c r="O2159" t="s">
        <v>756</v>
      </c>
      <c r="P2159" t="s">
        <v>757</v>
      </c>
      <c r="Q2159" t="s">
        <v>758</v>
      </c>
      <c r="R2159" t="s">
        <v>266</v>
      </c>
      <c r="S2159" t="s">
        <v>271</v>
      </c>
    </row>
    <row r="2160" spans="1:19" x14ac:dyDescent="0.35">
      <c r="A2160">
        <v>123990</v>
      </c>
      <c r="B2160">
        <v>114</v>
      </c>
      <c r="C2160" t="s">
        <v>27</v>
      </c>
      <c r="D2160" t="s">
        <v>2224</v>
      </c>
      <c r="E2160">
        <v>202</v>
      </c>
      <c r="F2160" s="20">
        <v>45765</v>
      </c>
      <c r="G2160" s="20">
        <v>45769</v>
      </c>
      <c r="H2160" s="20">
        <v>45769</v>
      </c>
      <c r="I2160" s="20">
        <v>45751</v>
      </c>
      <c r="J2160" s="20">
        <v>45754</v>
      </c>
      <c r="K2160" t="s">
        <v>330</v>
      </c>
      <c r="L2160" t="s">
        <v>766</v>
      </c>
      <c r="M2160" t="s">
        <v>767</v>
      </c>
      <c r="N2160" t="s">
        <v>3032</v>
      </c>
      <c r="O2160" t="s">
        <v>756</v>
      </c>
      <c r="P2160" t="s">
        <v>757</v>
      </c>
      <c r="Q2160" t="s">
        <v>758</v>
      </c>
      <c r="R2160" t="s">
        <v>266</v>
      </c>
      <c r="S2160" t="s">
        <v>271</v>
      </c>
    </row>
    <row r="2161" spans="1:19" x14ac:dyDescent="0.35">
      <c r="A2161">
        <v>123992</v>
      </c>
      <c r="B2161">
        <v>114</v>
      </c>
      <c r="C2161" t="s">
        <v>27</v>
      </c>
      <c r="D2161" t="s">
        <v>777</v>
      </c>
      <c r="E2161">
        <v>1660.27</v>
      </c>
      <c r="F2161" s="20">
        <v>45766</v>
      </c>
      <c r="G2161" s="20">
        <v>45769</v>
      </c>
      <c r="H2161" s="20">
        <v>45769</v>
      </c>
      <c r="I2161" s="20">
        <v>45752</v>
      </c>
      <c r="J2161" s="20">
        <v>45754</v>
      </c>
      <c r="K2161" t="s">
        <v>330</v>
      </c>
      <c r="L2161" t="s">
        <v>766</v>
      </c>
      <c r="M2161" t="s">
        <v>767</v>
      </c>
      <c r="N2161" t="s">
        <v>3033</v>
      </c>
      <c r="O2161" t="s">
        <v>756</v>
      </c>
      <c r="P2161" t="s">
        <v>757</v>
      </c>
      <c r="Q2161" t="s">
        <v>758</v>
      </c>
      <c r="R2161" t="s">
        <v>266</v>
      </c>
      <c r="S2161" t="s">
        <v>271</v>
      </c>
    </row>
    <row r="2162" spans="1:19" x14ac:dyDescent="0.35">
      <c r="A2162">
        <v>123994</v>
      </c>
      <c r="B2162">
        <v>114</v>
      </c>
      <c r="C2162" t="s">
        <v>27</v>
      </c>
      <c r="D2162" t="s">
        <v>801</v>
      </c>
      <c r="E2162">
        <v>1199</v>
      </c>
      <c r="F2162" s="20">
        <v>45768</v>
      </c>
      <c r="G2162" s="20">
        <v>45769</v>
      </c>
      <c r="H2162" s="20">
        <v>45769</v>
      </c>
      <c r="I2162" s="20">
        <v>45751</v>
      </c>
      <c r="J2162" s="20">
        <v>45754</v>
      </c>
      <c r="K2162" t="s">
        <v>330</v>
      </c>
      <c r="L2162" t="s">
        <v>766</v>
      </c>
      <c r="M2162" t="s">
        <v>767</v>
      </c>
      <c r="N2162" t="s">
        <v>3034</v>
      </c>
      <c r="O2162" t="s">
        <v>756</v>
      </c>
      <c r="P2162" t="s">
        <v>757</v>
      </c>
      <c r="Q2162" t="s">
        <v>758</v>
      </c>
      <c r="R2162" t="s">
        <v>266</v>
      </c>
      <c r="S2162" t="s">
        <v>271</v>
      </c>
    </row>
    <row r="2163" spans="1:19" x14ac:dyDescent="0.35">
      <c r="A2163">
        <v>123997</v>
      </c>
      <c r="B2163">
        <v>114</v>
      </c>
      <c r="C2163" t="s">
        <v>27</v>
      </c>
      <c r="D2163" t="s">
        <v>804</v>
      </c>
      <c r="E2163">
        <v>857.36</v>
      </c>
      <c r="F2163" s="20">
        <v>45768</v>
      </c>
      <c r="G2163" s="20">
        <v>45769</v>
      </c>
      <c r="H2163" s="20">
        <v>45769</v>
      </c>
      <c r="I2163" s="20">
        <v>45751</v>
      </c>
      <c r="J2163" s="20">
        <v>45754</v>
      </c>
      <c r="K2163" t="s">
        <v>330</v>
      </c>
      <c r="L2163" t="s">
        <v>766</v>
      </c>
      <c r="M2163" t="s">
        <v>767</v>
      </c>
      <c r="N2163" t="s">
        <v>3035</v>
      </c>
      <c r="O2163" t="s">
        <v>756</v>
      </c>
      <c r="P2163" t="s">
        <v>757</v>
      </c>
      <c r="Q2163" t="s">
        <v>758</v>
      </c>
      <c r="R2163" t="s">
        <v>266</v>
      </c>
      <c r="S2163" t="s">
        <v>271</v>
      </c>
    </row>
    <row r="2164" spans="1:19" x14ac:dyDescent="0.35">
      <c r="A2164">
        <v>124008</v>
      </c>
      <c r="B2164">
        <v>114</v>
      </c>
      <c r="C2164" t="s">
        <v>27</v>
      </c>
      <c r="D2164" t="s">
        <v>2224</v>
      </c>
      <c r="E2164">
        <v>165.45</v>
      </c>
      <c r="F2164" s="20">
        <v>45768</v>
      </c>
      <c r="G2164" s="20">
        <v>45769</v>
      </c>
      <c r="H2164" s="20">
        <v>45769</v>
      </c>
      <c r="I2164" s="20">
        <v>45753</v>
      </c>
      <c r="J2164" s="20">
        <v>45754</v>
      </c>
      <c r="K2164" t="s">
        <v>330</v>
      </c>
      <c r="L2164" t="s">
        <v>766</v>
      </c>
      <c r="M2164" t="s">
        <v>767</v>
      </c>
      <c r="N2164" t="s">
        <v>3036</v>
      </c>
      <c r="O2164" t="s">
        <v>756</v>
      </c>
      <c r="P2164" t="s">
        <v>757</v>
      </c>
      <c r="Q2164" t="s">
        <v>758</v>
      </c>
      <c r="R2164" t="s">
        <v>266</v>
      </c>
      <c r="S2164" t="s">
        <v>271</v>
      </c>
    </row>
    <row r="2165" spans="1:19" x14ac:dyDescent="0.35">
      <c r="A2165">
        <v>124010</v>
      </c>
      <c r="B2165">
        <v>114</v>
      </c>
      <c r="C2165" t="s">
        <v>27</v>
      </c>
      <c r="D2165" t="s">
        <v>782</v>
      </c>
      <c r="E2165">
        <v>361.5</v>
      </c>
      <c r="F2165" s="20">
        <v>45765</v>
      </c>
      <c r="G2165" s="20">
        <v>45769</v>
      </c>
      <c r="H2165" s="20">
        <v>45769</v>
      </c>
      <c r="I2165" s="20">
        <v>45751</v>
      </c>
      <c r="J2165" s="20">
        <v>45754</v>
      </c>
      <c r="K2165" t="s">
        <v>330</v>
      </c>
      <c r="L2165" t="s">
        <v>766</v>
      </c>
      <c r="M2165" t="s">
        <v>767</v>
      </c>
      <c r="N2165" t="s">
        <v>3037</v>
      </c>
      <c r="O2165" t="s">
        <v>756</v>
      </c>
      <c r="P2165" t="s">
        <v>757</v>
      </c>
      <c r="Q2165" t="s">
        <v>758</v>
      </c>
      <c r="R2165" t="s">
        <v>266</v>
      </c>
      <c r="S2165" t="s">
        <v>271</v>
      </c>
    </row>
    <row r="2166" spans="1:19" x14ac:dyDescent="0.35">
      <c r="A2166">
        <v>124114</v>
      </c>
      <c r="B2166">
        <v>114</v>
      </c>
      <c r="C2166" t="s">
        <v>27</v>
      </c>
      <c r="D2166" t="s">
        <v>2142</v>
      </c>
      <c r="E2166">
        <v>422.18</v>
      </c>
      <c r="F2166" s="20">
        <v>45769</v>
      </c>
      <c r="G2166" s="20">
        <v>45769</v>
      </c>
      <c r="H2166" s="20">
        <v>45769</v>
      </c>
      <c r="I2166" s="20">
        <v>45754</v>
      </c>
      <c r="J2166" s="20">
        <v>45755</v>
      </c>
      <c r="K2166" t="s">
        <v>330</v>
      </c>
      <c r="L2166" t="s">
        <v>766</v>
      </c>
      <c r="M2166" t="s">
        <v>767</v>
      </c>
      <c r="N2166" t="s">
        <v>3038</v>
      </c>
      <c r="O2166" t="s">
        <v>756</v>
      </c>
      <c r="P2166" t="s">
        <v>757</v>
      </c>
      <c r="Q2166" t="s">
        <v>758</v>
      </c>
      <c r="R2166" t="s">
        <v>266</v>
      </c>
      <c r="S2166" t="s">
        <v>271</v>
      </c>
    </row>
    <row r="2167" spans="1:19" x14ac:dyDescent="0.35">
      <c r="A2167">
        <v>124119</v>
      </c>
      <c r="B2167">
        <v>114</v>
      </c>
      <c r="C2167" t="s">
        <v>27</v>
      </c>
      <c r="D2167" t="s">
        <v>782</v>
      </c>
      <c r="E2167">
        <v>266.5</v>
      </c>
      <c r="F2167" s="20">
        <v>45768</v>
      </c>
      <c r="G2167" s="20">
        <v>45769</v>
      </c>
      <c r="H2167" s="20">
        <v>45769</v>
      </c>
      <c r="I2167" s="20">
        <v>45754</v>
      </c>
      <c r="J2167" s="20">
        <v>45755</v>
      </c>
      <c r="K2167" t="s">
        <v>330</v>
      </c>
      <c r="L2167" t="s">
        <v>766</v>
      </c>
      <c r="M2167" t="s">
        <v>767</v>
      </c>
      <c r="N2167" t="s">
        <v>3039</v>
      </c>
      <c r="O2167" t="s">
        <v>756</v>
      </c>
      <c r="P2167" t="s">
        <v>757</v>
      </c>
      <c r="Q2167" t="s">
        <v>758</v>
      </c>
      <c r="R2167" t="s">
        <v>266</v>
      </c>
      <c r="S2167" t="s">
        <v>271</v>
      </c>
    </row>
    <row r="2168" spans="1:19" x14ac:dyDescent="0.35">
      <c r="A2168">
        <v>124120</v>
      </c>
      <c r="B2168">
        <v>114</v>
      </c>
      <c r="C2168" t="s">
        <v>27</v>
      </c>
      <c r="D2168" t="s">
        <v>777</v>
      </c>
      <c r="E2168">
        <v>3606.23</v>
      </c>
      <c r="F2168" s="20">
        <v>45769</v>
      </c>
      <c r="G2168" s="20">
        <v>45769</v>
      </c>
      <c r="H2168" s="20">
        <v>45769</v>
      </c>
      <c r="I2168" s="20">
        <v>45755</v>
      </c>
      <c r="J2168" s="20">
        <v>45755</v>
      </c>
      <c r="K2168" t="s">
        <v>330</v>
      </c>
      <c r="L2168" t="s">
        <v>766</v>
      </c>
      <c r="M2168" t="s">
        <v>767</v>
      </c>
      <c r="N2168" t="s">
        <v>3040</v>
      </c>
      <c r="O2168" t="s">
        <v>756</v>
      </c>
      <c r="P2168" t="s">
        <v>757</v>
      </c>
      <c r="Q2168" t="s">
        <v>758</v>
      </c>
      <c r="R2168" t="s">
        <v>266</v>
      </c>
      <c r="S2168" t="s">
        <v>271</v>
      </c>
    </row>
    <row r="2169" spans="1:19" x14ac:dyDescent="0.35">
      <c r="A2169">
        <v>124251</v>
      </c>
      <c r="B2169">
        <v>114</v>
      </c>
      <c r="C2169" t="s">
        <v>27</v>
      </c>
      <c r="D2169" t="s">
        <v>1286</v>
      </c>
      <c r="E2169">
        <v>2891.45</v>
      </c>
      <c r="F2169" s="20">
        <v>45767</v>
      </c>
      <c r="G2169" s="20">
        <v>45769</v>
      </c>
      <c r="H2169" s="20">
        <v>45769</v>
      </c>
      <c r="I2169" s="20">
        <v>45754</v>
      </c>
      <c r="J2169" s="20">
        <v>45756</v>
      </c>
      <c r="K2169" t="s">
        <v>330</v>
      </c>
      <c r="L2169" t="s">
        <v>766</v>
      </c>
      <c r="M2169" t="s">
        <v>770</v>
      </c>
      <c r="N2169" t="s">
        <v>3041</v>
      </c>
      <c r="O2169" t="s">
        <v>756</v>
      </c>
      <c r="P2169" t="s">
        <v>757</v>
      </c>
      <c r="Q2169" t="s">
        <v>758</v>
      </c>
      <c r="R2169" t="s">
        <v>266</v>
      </c>
      <c r="S2169" t="s">
        <v>271</v>
      </c>
    </row>
    <row r="2170" spans="1:19" x14ac:dyDescent="0.35">
      <c r="A2170">
        <v>124262</v>
      </c>
      <c r="B2170">
        <v>114</v>
      </c>
      <c r="C2170" t="s">
        <v>27</v>
      </c>
      <c r="D2170" t="s">
        <v>801</v>
      </c>
      <c r="E2170">
        <v>244.9</v>
      </c>
      <c r="F2170" s="20">
        <v>45765</v>
      </c>
      <c r="G2170" s="20">
        <v>45769</v>
      </c>
      <c r="H2170" s="20">
        <v>45769</v>
      </c>
      <c r="I2170" s="20">
        <v>45755</v>
      </c>
      <c r="J2170" s="20">
        <v>45756</v>
      </c>
      <c r="K2170" t="s">
        <v>330</v>
      </c>
      <c r="L2170" t="s">
        <v>766</v>
      </c>
      <c r="M2170" t="s">
        <v>767</v>
      </c>
      <c r="N2170" t="s">
        <v>3042</v>
      </c>
      <c r="O2170" t="s">
        <v>756</v>
      </c>
      <c r="P2170" t="s">
        <v>757</v>
      </c>
      <c r="Q2170" t="s">
        <v>758</v>
      </c>
      <c r="R2170" t="s">
        <v>266</v>
      </c>
      <c r="S2170" t="s">
        <v>271</v>
      </c>
    </row>
    <row r="2171" spans="1:19" x14ac:dyDescent="0.35">
      <c r="A2171">
        <v>124263</v>
      </c>
      <c r="B2171">
        <v>114</v>
      </c>
      <c r="C2171" t="s">
        <v>27</v>
      </c>
      <c r="D2171" t="s">
        <v>982</v>
      </c>
      <c r="E2171">
        <v>4333.3500000000004</v>
      </c>
      <c r="F2171" s="20">
        <v>45768</v>
      </c>
      <c r="G2171" s="20">
        <v>45769</v>
      </c>
      <c r="H2171" s="20">
        <v>45769</v>
      </c>
      <c r="I2171" s="20">
        <v>45754</v>
      </c>
      <c r="J2171" s="20">
        <v>45756</v>
      </c>
      <c r="K2171" t="s">
        <v>330</v>
      </c>
      <c r="L2171" t="s">
        <v>766</v>
      </c>
      <c r="M2171" t="s">
        <v>770</v>
      </c>
      <c r="N2171" t="s">
        <v>3043</v>
      </c>
      <c r="O2171" t="s">
        <v>756</v>
      </c>
      <c r="P2171" t="s">
        <v>757</v>
      </c>
      <c r="Q2171" t="s">
        <v>758</v>
      </c>
      <c r="R2171" t="s">
        <v>266</v>
      </c>
      <c r="S2171" t="s">
        <v>271</v>
      </c>
    </row>
    <row r="2172" spans="1:19" x14ac:dyDescent="0.35">
      <c r="A2172">
        <v>124264</v>
      </c>
      <c r="B2172">
        <v>114</v>
      </c>
      <c r="C2172" t="s">
        <v>27</v>
      </c>
      <c r="D2172" t="s">
        <v>1960</v>
      </c>
      <c r="E2172">
        <v>2325.65</v>
      </c>
      <c r="F2172" s="20">
        <v>45768</v>
      </c>
      <c r="G2172" s="20">
        <v>45769</v>
      </c>
      <c r="H2172" s="20">
        <v>45769</v>
      </c>
      <c r="I2172" s="20">
        <v>45734</v>
      </c>
      <c r="J2172" s="20">
        <v>45756</v>
      </c>
      <c r="K2172" t="s">
        <v>330</v>
      </c>
      <c r="L2172" t="s">
        <v>766</v>
      </c>
      <c r="M2172" t="s">
        <v>767</v>
      </c>
      <c r="N2172" t="s">
        <v>3044</v>
      </c>
      <c r="O2172" t="s">
        <v>756</v>
      </c>
      <c r="P2172" t="s">
        <v>757</v>
      </c>
      <c r="Q2172" t="s">
        <v>758</v>
      </c>
      <c r="R2172" t="s">
        <v>266</v>
      </c>
      <c r="S2172" t="s">
        <v>271</v>
      </c>
    </row>
    <row r="2173" spans="1:19" x14ac:dyDescent="0.35">
      <c r="A2173">
        <v>124265</v>
      </c>
      <c r="B2173">
        <v>114</v>
      </c>
      <c r="C2173" t="s">
        <v>27</v>
      </c>
      <c r="D2173" t="s">
        <v>875</v>
      </c>
      <c r="E2173">
        <v>1143.2</v>
      </c>
      <c r="F2173" s="20">
        <v>45769</v>
      </c>
      <c r="G2173" s="20">
        <v>45769</v>
      </c>
      <c r="H2173" s="20">
        <v>45769</v>
      </c>
      <c r="I2173" s="20">
        <v>45755</v>
      </c>
      <c r="J2173" s="20">
        <v>45756</v>
      </c>
      <c r="K2173" t="s">
        <v>330</v>
      </c>
      <c r="L2173" t="s">
        <v>762</v>
      </c>
      <c r="M2173" t="s">
        <v>788</v>
      </c>
      <c r="N2173" t="s">
        <v>3045</v>
      </c>
      <c r="O2173" t="s">
        <v>756</v>
      </c>
      <c r="P2173" t="s">
        <v>757</v>
      </c>
      <c r="Q2173" t="s">
        <v>758</v>
      </c>
      <c r="R2173" t="s">
        <v>266</v>
      </c>
      <c r="S2173" t="s">
        <v>271</v>
      </c>
    </row>
    <row r="2174" spans="1:19" x14ac:dyDescent="0.35">
      <c r="A2174">
        <v>124266</v>
      </c>
      <c r="B2174">
        <v>114</v>
      </c>
      <c r="C2174" t="s">
        <v>27</v>
      </c>
      <c r="D2174" t="s">
        <v>782</v>
      </c>
      <c r="E2174">
        <v>253</v>
      </c>
      <c r="F2174" s="20">
        <v>45769</v>
      </c>
      <c r="G2174" s="20">
        <v>45769</v>
      </c>
      <c r="H2174" s="20">
        <v>45769</v>
      </c>
      <c r="I2174" s="20">
        <v>45755</v>
      </c>
      <c r="J2174" s="20">
        <v>45756</v>
      </c>
      <c r="K2174" t="s">
        <v>330</v>
      </c>
      <c r="L2174" t="s">
        <v>766</v>
      </c>
      <c r="M2174" t="s">
        <v>767</v>
      </c>
      <c r="N2174" t="s">
        <v>3046</v>
      </c>
      <c r="O2174" t="s">
        <v>756</v>
      </c>
      <c r="P2174" t="s">
        <v>757</v>
      </c>
      <c r="Q2174" t="s">
        <v>758</v>
      </c>
      <c r="R2174" t="s">
        <v>266</v>
      </c>
      <c r="S2174" t="s">
        <v>271</v>
      </c>
    </row>
    <row r="2175" spans="1:19" x14ac:dyDescent="0.35">
      <c r="A2175">
        <v>124268</v>
      </c>
      <c r="B2175">
        <v>114</v>
      </c>
      <c r="C2175" t="s">
        <v>27</v>
      </c>
      <c r="D2175" t="s">
        <v>1455</v>
      </c>
      <c r="E2175">
        <v>620</v>
      </c>
      <c r="F2175" s="20">
        <v>45769</v>
      </c>
      <c r="G2175" s="20">
        <v>45769</v>
      </c>
      <c r="H2175" s="20">
        <v>45769</v>
      </c>
      <c r="I2175" s="20">
        <v>45755</v>
      </c>
      <c r="J2175" s="20">
        <v>45756</v>
      </c>
      <c r="K2175" t="s">
        <v>330</v>
      </c>
      <c r="L2175" t="s">
        <v>766</v>
      </c>
      <c r="M2175" t="s">
        <v>767</v>
      </c>
      <c r="N2175" t="s">
        <v>3047</v>
      </c>
      <c r="O2175" t="s">
        <v>756</v>
      </c>
      <c r="P2175" t="s">
        <v>757</v>
      </c>
      <c r="Q2175" t="s">
        <v>758</v>
      </c>
      <c r="R2175" t="s">
        <v>266</v>
      </c>
      <c r="S2175" t="s">
        <v>271</v>
      </c>
    </row>
    <row r="2176" spans="1:19" x14ac:dyDescent="0.35">
      <c r="A2176">
        <v>124299</v>
      </c>
      <c r="B2176">
        <v>114</v>
      </c>
      <c r="C2176" t="s">
        <v>27</v>
      </c>
      <c r="D2176" t="s">
        <v>2249</v>
      </c>
      <c r="E2176">
        <v>767</v>
      </c>
      <c r="F2176" s="20">
        <v>45769</v>
      </c>
      <c r="G2176" s="20">
        <v>45769</v>
      </c>
      <c r="H2176" s="20">
        <v>45769</v>
      </c>
      <c r="I2176" s="20">
        <v>45755</v>
      </c>
      <c r="J2176" s="20">
        <v>45756</v>
      </c>
      <c r="K2176" t="s">
        <v>330</v>
      </c>
      <c r="L2176" t="s">
        <v>762</v>
      </c>
      <c r="M2176" t="s">
        <v>788</v>
      </c>
      <c r="N2176" t="s">
        <v>3048</v>
      </c>
      <c r="O2176" t="s">
        <v>756</v>
      </c>
      <c r="P2176" t="s">
        <v>757</v>
      </c>
      <c r="Q2176" t="s">
        <v>758</v>
      </c>
      <c r="R2176" t="s">
        <v>266</v>
      </c>
      <c r="S2176" t="s">
        <v>271</v>
      </c>
    </row>
    <row r="2177" spans="1:19" x14ac:dyDescent="0.35">
      <c r="A2177">
        <v>124390</v>
      </c>
      <c r="B2177">
        <v>114</v>
      </c>
      <c r="C2177" t="s">
        <v>27</v>
      </c>
      <c r="D2177" t="s">
        <v>1009</v>
      </c>
      <c r="E2177">
        <v>62</v>
      </c>
      <c r="F2177" s="20">
        <v>45765</v>
      </c>
      <c r="G2177" s="20">
        <v>45769</v>
      </c>
      <c r="H2177" s="20">
        <v>45769</v>
      </c>
      <c r="I2177" s="20">
        <v>45749</v>
      </c>
      <c r="J2177" s="20">
        <v>45756</v>
      </c>
      <c r="K2177" t="s">
        <v>330</v>
      </c>
      <c r="L2177" t="s">
        <v>766</v>
      </c>
      <c r="M2177" t="s">
        <v>767</v>
      </c>
      <c r="N2177" t="s">
        <v>3049</v>
      </c>
      <c r="O2177" t="s">
        <v>756</v>
      </c>
      <c r="P2177" t="s">
        <v>757</v>
      </c>
      <c r="Q2177" t="s">
        <v>758</v>
      </c>
      <c r="R2177" t="s">
        <v>266</v>
      </c>
      <c r="S2177" t="s">
        <v>271</v>
      </c>
    </row>
    <row r="2178" spans="1:19" x14ac:dyDescent="0.35">
      <c r="A2178">
        <v>126337</v>
      </c>
      <c r="B2178">
        <v>114</v>
      </c>
      <c r="C2178" t="s">
        <v>27</v>
      </c>
      <c r="D2178" t="s">
        <v>982</v>
      </c>
      <c r="E2178">
        <v>2352.83</v>
      </c>
      <c r="F2178" s="20">
        <v>45769</v>
      </c>
      <c r="G2178" s="20">
        <v>45769</v>
      </c>
      <c r="H2178" s="20">
        <v>45769</v>
      </c>
      <c r="I2178" s="20">
        <v>45755</v>
      </c>
      <c r="J2178" s="20">
        <v>45764</v>
      </c>
      <c r="K2178" t="s">
        <v>330</v>
      </c>
      <c r="L2178" t="s">
        <v>766</v>
      </c>
      <c r="M2178" t="s">
        <v>770</v>
      </c>
      <c r="N2178" t="s">
        <v>3050</v>
      </c>
      <c r="O2178" t="s">
        <v>756</v>
      </c>
      <c r="P2178" t="s">
        <v>757</v>
      </c>
      <c r="Q2178" t="s">
        <v>758</v>
      </c>
      <c r="R2178" t="s">
        <v>266</v>
      </c>
      <c r="S2178" t="s">
        <v>271</v>
      </c>
    </row>
    <row r="2179" spans="1:19" x14ac:dyDescent="0.35">
      <c r="A2179">
        <v>124530</v>
      </c>
      <c r="B2179">
        <v>114</v>
      </c>
      <c r="C2179" t="s">
        <v>27</v>
      </c>
      <c r="D2179" t="s">
        <v>3051</v>
      </c>
      <c r="E2179">
        <v>471.4</v>
      </c>
      <c r="F2179" s="20">
        <v>45768</v>
      </c>
      <c r="G2179" s="20">
        <v>45769</v>
      </c>
      <c r="H2179" s="20">
        <v>45769</v>
      </c>
      <c r="I2179" s="20">
        <v>45725</v>
      </c>
      <c r="J2179" s="20">
        <v>45757</v>
      </c>
      <c r="K2179" t="s">
        <v>330</v>
      </c>
      <c r="L2179" t="s">
        <v>766</v>
      </c>
      <c r="M2179" t="s">
        <v>767</v>
      </c>
      <c r="N2179" t="s">
        <v>3052</v>
      </c>
      <c r="O2179" t="s">
        <v>756</v>
      </c>
      <c r="P2179" t="s">
        <v>757</v>
      </c>
      <c r="Q2179" t="s">
        <v>758</v>
      </c>
      <c r="R2179" t="s">
        <v>266</v>
      </c>
      <c r="S2179" t="s">
        <v>271</v>
      </c>
    </row>
    <row r="2180" spans="1:19" x14ac:dyDescent="0.35">
      <c r="A2180">
        <v>124547</v>
      </c>
      <c r="B2180">
        <v>114</v>
      </c>
      <c r="C2180" t="s">
        <v>27</v>
      </c>
      <c r="D2180" t="s">
        <v>2224</v>
      </c>
      <c r="E2180">
        <v>278.2</v>
      </c>
      <c r="F2180" s="20">
        <v>45765</v>
      </c>
      <c r="G2180" s="20">
        <v>45769</v>
      </c>
      <c r="H2180" s="20">
        <v>45769</v>
      </c>
      <c r="I2180" s="20">
        <v>45750</v>
      </c>
      <c r="J2180" s="20">
        <v>45757</v>
      </c>
      <c r="K2180" t="s">
        <v>330</v>
      </c>
      <c r="L2180" t="s">
        <v>766</v>
      </c>
      <c r="M2180" t="s">
        <v>767</v>
      </c>
      <c r="N2180" t="s">
        <v>3053</v>
      </c>
      <c r="O2180" t="s">
        <v>756</v>
      </c>
      <c r="P2180" t="s">
        <v>757</v>
      </c>
      <c r="Q2180" t="s">
        <v>758</v>
      </c>
      <c r="R2180" t="s">
        <v>266</v>
      </c>
      <c r="S2180" t="s">
        <v>271</v>
      </c>
    </row>
    <row r="2181" spans="1:19" x14ac:dyDescent="0.35">
      <c r="A2181">
        <v>124771</v>
      </c>
      <c r="B2181">
        <v>114</v>
      </c>
      <c r="C2181" t="s">
        <v>27</v>
      </c>
      <c r="D2181" t="s">
        <v>801</v>
      </c>
      <c r="E2181">
        <v>902.5</v>
      </c>
      <c r="F2181" s="20">
        <v>45768</v>
      </c>
      <c r="G2181" s="20">
        <v>45769</v>
      </c>
      <c r="H2181" s="20">
        <v>45769</v>
      </c>
      <c r="I2181" s="20">
        <v>45756</v>
      </c>
      <c r="J2181" s="20">
        <v>45758</v>
      </c>
      <c r="K2181" t="s">
        <v>330</v>
      </c>
      <c r="L2181" t="s">
        <v>766</v>
      </c>
      <c r="M2181" t="s">
        <v>767</v>
      </c>
      <c r="N2181" t="s">
        <v>3054</v>
      </c>
      <c r="O2181" t="s">
        <v>756</v>
      </c>
      <c r="P2181" t="s">
        <v>757</v>
      </c>
      <c r="Q2181" t="s">
        <v>758</v>
      </c>
      <c r="R2181" t="s">
        <v>266</v>
      </c>
      <c r="S2181" t="s">
        <v>271</v>
      </c>
    </row>
    <row r="2182" spans="1:19" x14ac:dyDescent="0.35">
      <c r="A2182">
        <v>124776</v>
      </c>
      <c r="B2182">
        <v>114</v>
      </c>
      <c r="C2182" t="s">
        <v>27</v>
      </c>
      <c r="D2182" t="s">
        <v>2680</v>
      </c>
      <c r="E2182">
        <v>2319.88</v>
      </c>
      <c r="F2182" s="20">
        <v>45768</v>
      </c>
      <c r="G2182" s="20">
        <v>45769</v>
      </c>
      <c r="H2182" s="20">
        <v>45769</v>
      </c>
      <c r="I2182" s="20">
        <v>45755</v>
      </c>
      <c r="J2182" s="20">
        <v>45758</v>
      </c>
      <c r="K2182" t="s">
        <v>330</v>
      </c>
      <c r="L2182" t="s">
        <v>762</v>
      </c>
      <c r="M2182" t="s">
        <v>788</v>
      </c>
      <c r="N2182" t="s">
        <v>3055</v>
      </c>
      <c r="O2182" t="s">
        <v>756</v>
      </c>
      <c r="P2182" t="s">
        <v>757</v>
      </c>
      <c r="Q2182" t="s">
        <v>758</v>
      </c>
      <c r="R2182" t="s">
        <v>266</v>
      </c>
      <c r="S2182" t="s">
        <v>271</v>
      </c>
    </row>
    <row r="2183" spans="1:19" x14ac:dyDescent="0.35">
      <c r="A2183">
        <v>124778</v>
      </c>
      <c r="B2183">
        <v>114</v>
      </c>
      <c r="C2183" t="s">
        <v>27</v>
      </c>
      <c r="D2183" t="s">
        <v>1960</v>
      </c>
      <c r="E2183">
        <v>4085.78</v>
      </c>
      <c r="F2183" s="20">
        <v>45768</v>
      </c>
      <c r="G2183" s="20">
        <v>45769</v>
      </c>
      <c r="H2183" s="20">
        <v>45769</v>
      </c>
      <c r="I2183" s="20">
        <v>45754</v>
      </c>
      <c r="J2183" s="20">
        <v>45758</v>
      </c>
      <c r="K2183" t="s">
        <v>330</v>
      </c>
      <c r="L2183" t="s">
        <v>766</v>
      </c>
      <c r="M2183" t="s">
        <v>767</v>
      </c>
      <c r="N2183" t="s">
        <v>3056</v>
      </c>
      <c r="O2183" t="s">
        <v>756</v>
      </c>
      <c r="P2183" t="s">
        <v>757</v>
      </c>
      <c r="Q2183" t="s">
        <v>758</v>
      </c>
      <c r="R2183" t="s">
        <v>266</v>
      </c>
      <c r="S2183" t="s">
        <v>271</v>
      </c>
    </row>
    <row r="2184" spans="1:19" x14ac:dyDescent="0.35">
      <c r="A2184">
        <v>124783</v>
      </c>
      <c r="B2184">
        <v>114</v>
      </c>
      <c r="C2184" t="s">
        <v>27</v>
      </c>
      <c r="D2184" t="s">
        <v>964</v>
      </c>
      <c r="E2184">
        <v>2230.46</v>
      </c>
      <c r="F2184" s="20">
        <v>45768</v>
      </c>
      <c r="G2184" s="20">
        <v>45769</v>
      </c>
      <c r="H2184" s="20">
        <v>45769</v>
      </c>
      <c r="I2184" s="20">
        <v>45754</v>
      </c>
      <c r="J2184" s="20">
        <v>45758</v>
      </c>
      <c r="K2184" t="s">
        <v>330</v>
      </c>
      <c r="L2184" t="s">
        <v>766</v>
      </c>
      <c r="M2184" t="s">
        <v>770</v>
      </c>
      <c r="N2184" t="s">
        <v>3057</v>
      </c>
      <c r="O2184" t="s">
        <v>756</v>
      </c>
      <c r="P2184" t="s">
        <v>757</v>
      </c>
      <c r="Q2184" t="s">
        <v>758</v>
      </c>
      <c r="R2184" t="s">
        <v>266</v>
      </c>
      <c r="S2184" t="s">
        <v>271</v>
      </c>
    </row>
    <row r="2185" spans="1:19" x14ac:dyDescent="0.35">
      <c r="A2185">
        <v>124789</v>
      </c>
      <c r="B2185">
        <v>114</v>
      </c>
      <c r="C2185" t="s">
        <v>27</v>
      </c>
      <c r="D2185" t="s">
        <v>1960</v>
      </c>
      <c r="E2185">
        <v>1392.1</v>
      </c>
      <c r="F2185" s="20">
        <v>45768</v>
      </c>
      <c r="G2185" s="20">
        <v>45769</v>
      </c>
      <c r="H2185" s="20">
        <v>45769</v>
      </c>
      <c r="I2185" s="20">
        <v>45754</v>
      </c>
      <c r="J2185" s="20">
        <v>45758</v>
      </c>
      <c r="K2185" t="s">
        <v>330</v>
      </c>
      <c r="L2185" t="s">
        <v>762</v>
      </c>
      <c r="M2185" t="s">
        <v>788</v>
      </c>
      <c r="N2185" t="s">
        <v>3058</v>
      </c>
      <c r="O2185" t="s">
        <v>756</v>
      </c>
      <c r="P2185" t="s">
        <v>757</v>
      </c>
      <c r="Q2185" t="s">
        <v>758</v>
      </c>
      <c r="R2185" t="s">
        <v>266</v>
      </c>
      <c r="S2185" t="s">
        <v>271</v>
      </c>
    </row>
    <row r="2186" spans="1:19" x14ac:dyDescent="0.35">
      <c r="A2186">
        <v>124932</v>
      </c>
      <c r="B2186">
        <v>114</v>
      </c>
      <c r="C2186" t="s">
        <v>27</v>
      </c>
      <c r="D2186" t="s">
        <v>984</v>
      </c>
      <c r="E2186">
        <v>6714</v>
      </c>
      <c r="F2186" s="20">
        <v>45768</v>
      </c>
      <c r="G2186" s="20">
        <v>45769</v>
      </c>
      <c r="H2186" s="20">
        <v>45769</v>
      </c>
      <c r="I2186" s="20">
        <v>45758</v>
      </c>
      <c r="J2186" s="20">
        <v>45758</v>
      </c>
      <c r="K2186" t="s">
        <v>264</v>
      </c>
      <c r="L2186" t="s">
        <v>812</v>
      </c>
      <c r="M2186" t="s">
        <v>985</v>
      </c>
      <c r="N2186" t="s">
        <v>3059</v>
      </c>
      <c r="O2186" t="s">
        <v>756</v>
      </c>
      <c r="P2186" t="s">
        <v>757</v>
      </c>
      <c r="Q2186" t="s">
        <v>758</v>
      </c>
      <c r="R2186" t="s">
        <v>266</v>
      </c>
      <c r="S2186" t="s">
        <v>271</v>
      </c>
    </row>
    <row r="2187" spans="1:19" x14ac:dyDescent="0.35">
      <c r="A2187">
        <v>124955</v>
      </c>
      <c r="B2187">
        <v>114</v>
      </c>
      <c r="C2187" t="s">
        <v>27</v>
      </c>
      <c r="D2187" t="s">
        <v>801</v>
      </c>
      <c r="E2187">
        <v>804.5</v>
      </c>
      <c r="F2187" s="20">
        <v>45768</v>
      </c>
      <c r="G2187" s="20">
        <v>45769</v>
      </c>
      <c r="H2187" s="20">
        <v>45769</v>
      </c>
      <c r="I2187" s="20">
        <v>45757</v>
      </c>
      <c r="J2187" s="20">
        <v>45758</v>
      </c>
      <c r="K2187" t="s">
        <v>330</v>
      </c>
      <c r="L2187" t="s">
        <v>766</v>
      </c>
      <c r="M2187" t="s">
        <v>767</v>
      </c>
      <c r="N2187" t="s">
        <v>3060</v>
      </c>
      <c r="O2187" t="s">
        <v>756</v>
      </c>
      <c r="P2187" t="s">
        <v>757</v>
      </c>
      <c r="Q2187" t="s">
        <v>758</v>
      </c>
      <c r="R2187" t="s">
        <v>266</v>
      </c>
      <c r="S2187" t="s">
        <v>271</v>
      </c>
    </row>
    <row r="2188" spans="1:19" x14ac:dyDescent="0.35">
      <c r="A2188">
        <v>125214</v>
      </c>
      <c r="B2188">
        <v>114</v>
      </c>
      <c r="C2188" t="s">
        <v>27</v>
      </c>
      <c r="D2188" t="s">
        <v>3061</v>
      </c>
      <c r="E2188">
        <v>206.43</v>
      </c>
      <c r="F2188" s="20">
        <v>45768</v>
      </c>
      <c r="G2188" s="20">
        <v>45769</v>
      </c>
      <c r="H2188" s="20">
        <v>45769</v>
      </c>
      <c r="I2188" s="20">
        <v>45761</v>
      </c>
      <c r="J2188" s="20">
        <v>45761</v>
      </c>
      <c r="K2188" t="s">
        <v>264</v>
      </c>
      <c r="L2188" t="s">
        <v>997</v>
      </c>
      <c r="M2188" t="s">
        <v>1140</v>
      </c>
      <c r="N2188" t="s">
        <v>3062</v>
      </c>
      <c r="O2188" t="s">
        <v>756</v>
      </c>
      <c r="P2188" t="s">
        <v>757</v>
      </c>
      <c r="Q2188" t="s">
        <v>758</v>
      </c>
      <c r="R2188" t="s">
        <v>266</v>
      </c>
      <c r="S2188" t="s">
        <v>271</v>
      </c>
    </row>
    <row r="2189" spans="1:19" x14ac:dyDescent="0.35">
      <c r="A2189">
        <v>111193</v>
      </c>
      <c r="B2189">
        <v>114</v>
      </c>
      <c r="C2189" t="s">
        <v>27</v>
      </c>
      <c r="D2189" t="s">
        <v>1106</v>
      </c>
      <c r="E2189">
        <v>101531.01</v>
      </c>
      <c r="F2189" s="20">
        <v>45769</v>
      </c>
      <c r="G2189" s="20">
        <v>45769</v>
      </c>
      <c r="H2189" s="20">
        <v>45769</v>
      </c>
      <c r="I2189" s="20">
        <v>45746</v>
      </c>
      <c r="J2189" s="20"/>
      <c r="K2189" t="s">
        <v>330</v>
      </c>
      <c r="L2189" t="s">
        <v>1359</v>
      </c>
      <c r="M2189" t="s">
        <v>1106</v>
      </c>
      <c r="N2189" t="s">
        <v>3063</v>
      </c>
      <c r="O2189" t="s">
        <v>756</v>
      </c>
      <c r="P2189" t="s">
        <v>757</v>
      </c>
      <c r="Q2189" t="s">
        <v>758</v>
      </c>
      <c r="R2189" t="s">
        <v>266</v>
      </c>
      <c r="S2189" t="s">
        <v>271</v>
      </c>
    </row>
    <row r="2190" spans="1:19" x14ac:dyDescent="0.35">
      <c r="A2190">
        <v>106126</v>
      </c>
      <c r="B2190">
        <v>114</v>
      </c>
      <c r="C2190" t="s">
        <v>27</v>
      </c>
      <c r="D2190" t="s">
        <v>748</v>
      </c>
      <c r="E2190">
        <v>700</v>
      </c>
      <c r="F2190" s="20">
        <v>45765</v>
      </c>
      <c r="G2190" s="20">
        <v>45769</v>
      </c>
      <c r="H2190" s="20">
        <v>45769</v>
      </c>
      <c r="I2190" s="20">
        <v>45746</v>
      </c>
      <c r="J2190" s="20"/>
      <c r="K2190" t="s">
        <v>330</v>
      </c>
      <c r="L2190" t="s">
        <v>749</v>
      </c>
      <c r="M2190" t="s">
        <v>750</v>
      </c>
      <c r="N2190" t="s">
        <v>3064</v>
      </c>
      <c r="O2190" t="s">
        <v>756</v>
      </c>
      <c r="P2190" t="s">
        <v>757</v>
      </c>
      <c r="Q2190" t="s">
        <v>758</v>
      </c>
      <c r="R2190" t="s">
        <v>266</v>
      </c>
      <c r="S2190" t="s">
        <v>271</v>
      </c>
    </row>
    <row r="2191" spans="1:19" x14ac:dyDescent="0.35">
      <c r="A2191">
        <v>15687</v>
      </c>
      <c r="B2191">
        <v>114</v>
      </c>
      <c r="C2191" t="s">
        <v>27</v>
      </c>
      <c r="D2191" t="s">
        <v>1317</v>
      </c>
      <c r="E2191">
        <v>2000</v>
      </c>
      <c r="F2191" s="20">
        <v>45769</v>
      </c>
      <c r="G2191" s="20">
        <v>45769</v>
      </c>
      <c r="H2191" s="20">
        <v>45769</v>
      </c>
      <c r="I2191" s="20">
        <v>45322</v>
      </c>
      <c r="J2191" s="20"/>
      <c r="K2191" t="s">
        <v>264</v>
      </c>
      <c r="L2191" t="s">
        <v>1097</v>
      </c>
      <c r="M2191" t="s">
        <v>1105</v>
      </c>
      <c r="N2191" t="s">
        <v>3065</v>
      </c>
      <c r="O2191" t="s">
        <v>756</v>
      </c>
      <c r="P2191" t="s">
        <v>757</v>
      </c>
      <c r="Q2191" t="s">
        <v>758</v>
      </c>
      <c r="R2191" t="s">
        <v>266</v>
      </c>
      <c r="S2191" t="s">
        <v>332</v>
      </c>
    </row>
    <row r="2192" spans="1:19" x14ac:dyDescent="0.35">
      <c r="A2192">
        <v>100592</v>
      </c>
      <c r="B2192">
        <v>114</v>
      </c>
      <c r="C2192" t="s">
        <v>27</v>
      </c>
      <c r="D2192" t="s">
        <v>752</v>
      </c>
      <c r="E2192">
        <v>14909.84</v>
      </c>
      <c r="F2192" s="20">
        <v>45764</v>
      </c>
      <c r="G2192" s="20">
        <v>45764</v>
      </c>
      <c r="H2192" s="20">
        <v>45764</v>
      </c>
      <c r="I2192" s="20">
        <v>45760</v>
      </c>
      <c r="J2192" s="20"/>
      <c r="K2192" t="s">
        <v>330</v>
      </c>
      <c r="L2192" t="s">
        <v>753</v>
      </c>
      <c r="M2192" t="s">
        <v>754</v>
      </c>
      <c r="N2192" t="s">
        <v>3066</v>
      </c>
      <c r="O2192" t="s">
        <v>756</v>
      </c>
      <c r="P2192" t="s">
        <v>757</v>
      </c>
      <c r="Q2192" t="s">
        <v>758</v>
      </c>
      <c r="R2192" t="s">
        <v>266</v>
      </c>
      <c r="S2192" t="s">
        <v>271</v>
      </c>
    </row>
    <row r="2193" spans="1:19" x14ac:dyDescent="0.35">
      <c r="A2193">
        <v>121602</v>
      </c>
      <c r="B2193">
        <v>114</v>
      </c>
      <c r="C2193" t="s">
        <v>27</v>
      </c>
      <c r="D2193" t="s">
        <v>2224</v>
      </c>
      <c r="E2193">
        <v>476.5</v>
      </c>
      <c r="F2193" s="20">
        <v>45763</v>
      </c>
      <c r="G2193" s="20">
        <v>45763</v>
      </c>
      <c r="H2193" s="20">
        <v>45763</v>
      </c>
      <c r="I2193" s="20">
        <v>45748</v>
      </c>
      <c r="J2193" s="20">
        <v>45749</v>
      </c>
      <c r="K2193" t="s">
        <v>330</v>
      </c>
      <c r="L2193" t="s">
        <v>766</v>
      </c>
      <c r="M2193" t="s">
        <v>767</v>
      </c>
      <c r="N2193" t="s">
        <v>3067</v>
      </c>
      <c r="O2193" t="s">
        <v>756</v>
      </c>
      <c r="P2193" t="s">
        <v>757</v>
      </c>
      <c r="Q2193" t="s">
        <v>758</v>
      </c>
      <c r="R2193" t="s">
        <v>266</v>
      </c>
      <c r="S2193" t="s">
        <v>271</v>
      </c>
    </row>
    <row r="2194" spans="1:19" x14ac:dyDescent="0.35">
      <c r="A2194">
        <v>121962</v>
      </c>
      <c r="B2194">
        <v>114</v>
      </c>
      <c r="C2194" t="s">
        <v>27</v>
      </c>
      <c r="D2194" t="s">
        <v>777</v>
      </c>
      <c r="E2194">
        <v>4015.35</v>
      </c>
      <c r="F2194" s="20">
        <v>45763</v>
      </c>
      <c r="G2194" s="20">
        <v>45763</v>
      </c>
      <c r="H2194" s="20">
        <v>45763</v>
      </c>
      <c r="I2194" s="20">
        <v>45749</v>
      </c>
      <c r="J2194" s="20">
        <v>45749</v>
      </c>
      <c r="K2194" t="s">
        <v>330</v>
      </c>
      <c r="L2194" t="s">
        <v>766</v>
      </c>
      <c r="M2194" t="s">
        <v>767</v>
      </c>
      <c r="N2194" t="s">
        <v>3068</v>
      </c>
      <c r="O2194" t="s">
        <v>756</v>
      </c>
      <c r="P2194" t="s">
        <v>757</v>
      </c>
      <c r="Q2194" t="s">
        <v>758</v>
      </c>
      <c r="R2194" t="s">
        <v>266</v>
      </c>
      <c r="S2194" t="s">
        <v>271</v>
      </c>
    </row>
    <row r="2195" spans="1:19" x14ac:dyDescent="0.35">
      <c r="A2195">
        <v>121963</v>
      </c>
      <c r="B2195">
        <v>114</v>
      </c>
      <c r="C2195" t="s">
        <v>27</v>
      </c>
      <c r="D2195" t="s">
        <v>1059</v>
      </c>
      <c r="E2195">
        <v>525.77</v>
      </c>
      <c r="F2195" s="20">
        <v>45764</v>
      </c>
      <c r="G2195" s="20">
        <v>45763</v>
      </c>
      <c r="H2195" s="20">
        <v>45763</v>
      </c>
      <c r="I2195" s="20">
        <v>45749</v>
      </c>
      <c r="J2195" s="20">
        <v>45749</v>
      </c>
      <c r="K2195" t="s">
        <v>330</v>
      </c>
      <c r="L2195" t="s">
        <v>766</v>
      </c>
      <c r="M2195" t="s">
        <v>767</v>
      </c>
      <c r="N2195" t="s">
        <v>3069</v>
      </c>
      <c r="O2195" t="s">
        <v>756</v>
      </c>
      <c r="P2195" t="s">
        <v>757</v>
      </c>
      <c r="Q2195" t="s">
        <v>758</v>
      </c>
      <c r="R2195" t="s">
        <v>266</v>
      </c>
      <c r="S2195" t="s">
        <v>271</v>
      </c>
    </row>
    <row r="2196" spans="1:19" x14ac:dyDescent="0.35">
      <c r="A2196">
        <v>121964</v>
      </c>
      <c r="B2196">
        <v>114</v>
      </c>
      <c r="C2196" t="s">
        <v>27</v>
      </c>
      <c r="D2196" t="s">
        <v>1009</v>
      </c>
      <c r="E2196">
        <v>460</v>
      </c>
      <c r="F2196" s="20">
        <v>45764</v>
      </c>
      <c r="G2196" s="20">
        <v>45763</v>
      </c>
      <c r="H2196" s="20">
        <v>45763</v>
      </c>
      <c r="I2196" s="20">
        <v>45748</v>
      </c>
      <c r="J2196" s="20">
        <v>45749</v>
      </c>
      <c r="K2196" t="s">
        <v>330</v>
      </c>
      <c r="L2196" t="s">
        <v>766</v>
      </c>
      <c r="M2196" t="s">
        <v>767</v>
      </c>
      <c r="N2196" t="s">
        <v>3070</v>
      </c>
      <c r="O2196" t="s">
        <v>756</v>
      </c>
      <c r="P2196" t="s">
        <v>757</v>
      </c>
      <c r="Q2196" t="s">
        <v>758</v>
      </c>
      <c r="R2196" t="s">
        <v>266</v>
      </c>
      <c r="S2196" t="s">
        <v>271</v>
      </c>
    </row>
    <row r="2197" spans="1:19" x14ac:dyDescent="0.35">
      <c r="A2197">
        <v>121966</v>
      </c>
      <c r="B2197">
        <v>114</v>
      </c>
      <c r="C2197" t="s">
        <v>27</v>
      </c>
      <c r="D2197" t="s">
        <v>801</v>
      </c>
      <c r="E2197">
        <v>680</v>
      </c>
      <c r="F2197" s="20">
        <v>45764</v>
      </c>
      <c r="G2197" s="20">
        <v>45763</v>
      </c>
      <c r="H2197" s="20">
        <v>45763</v>
      </c>
      <c r="I2197" s="20">
        <v>45748</v>
      </c>
      <c r="J2197" s="20">
        <v>45749</v>
      </c>
      <c r="K2197" t="s">
        <v>330</v>
      </c>
      <c r="L2197" t="s">
        <v>766</v>
      </c>
      <c r="M2197" t="s">
        <v>767</v>
      </c>
      <c r="N2197" t="s">
        <v>3071</v>
      </c>
      <c r="O2197" t="s">
        <v>756</v>
      </c>
      <c r="P2197" t="s">
        <v>757</v>
      </c>
      <c r="Q2197" t="s">
        <v>758</v>
      </c>
      <c r="R2197" t="s">
        <v>266</v>
      </c>
      <c r="S2197" t="s">
        <v>271</v>
      </c>
    </row>
    <row r="2198" spans="1:19" x14ac:dyDescent="0.35">
      <c r="A2198">
        <v>121967</v>
      </c>
      <c r="B2198">
        <v>114</v>
      </c>
      <c r="C2198" t="s">
        <v>27</v>
      </c>
      <c r="D2198" t="s">
        <v>2142</v>
      </c>
      <c r="E2198">
        <v>1176.67</v>
      </c>
      <c r="F2198" s="20">
        <v>45763</v>
      </c>
      <c r="G2198" s="20">
        <v>45763</v>
      </c>
      <c r="H2198" s="20">
        <v>45763</v>
      </c>
      <c r="I2198" s="20">
        <v>45748</v>
      </c>
      <c r="J2198" s="20">
        <v>45749</v>
      </c>
      <c r="K2198" t="s">
        <v>330</v>
      </c>
      <c r="L2198" t="s">
        <v>766</v>
      </c>
      <c r="M2198" t="s">
        <v>767</v>
      </c>
      <c r="N2198" t="s">
        <v>3072</v>
      </c>
      <c r="O2198" t="s">
        <v>756</v>
      </c>
      <c r="P2198" t="s">
        <v>757</v>
      </c>
      <c r="Q2198" t="s">
        <v>758</v>
      </c>
      <c r="R2198" t="s">
        <v>266</v>
      </c>
      <c r="S2198" t="s">
        <v>271</v>
      </c>
    </row>
    <row r="2199" spans="1:19" x14ac:dyDescent="0.35">
      <c r="A2199">
        <v>121969</v>
      </c>
      <c r="B2199">
        <v>114</v>
      </c>
      <c r="C2199" t="s">
        <v>27</v>
      </c>
      <c r="D2199" t="s">
        <v>872</v>
      </c>
      <c r="E2199">
        <v>581.70000000000005</v>
      </c>
      <c r="F2199" s="20">
        <v>45763</v>
      </c>
      <c r="G2199" s="20">
        <v>45763</v>
      </c>
      <c r="H2199" s="20">
        <v>45763</v>
      </c>
      <c r="I2199" s="20">
        <v>45748</v>
      </c>
      <c r="J2199" s="20">
        <v>45749</v>
      </c>
      <c r="K2199" t="s">
        <v>330</v>
      </c>
      <c r="L2199" t="s">
        <v>766</v>
      </c>
      <c r="M2199" t="s">
        <v>767</v>
      </c>
      <c r="N2199" t="s">
        <v>3073</v>
      </c>
      <c r="O2199" t="s">
        <v>756</v>
      </c>
      <c r="P2199" t="s">
        <v>757</v>
      </c>
      <c r="Q2199" t="s">
        <v>758</v>
      </c>
      <c r="R2199" t="s">
        <v>266</v>
      </c>
      <c r="S2199" t="s">
        <v>271</v>
      </c>
    </row>
    <row r="2200" spans="1:19" x14ac:dyDescent="0.35">
      <c r="A2200">
        <v>122286</v>
      </c>
      <c r="B2200">
        <v>114</v>
      </c>
      <c r="C2200" t="s">
        <v>27</v>
      </c>
      <c r="D2200" t="s">
        <v>1381</v>
      </c>
      <c r="E2200">
        <v>1552.2</v>
      </c>
      <c r="F2200" s="20">
        <v>45764</v>
      </c>
      <c r="G2200" s="20">
        <v>45763</v>
      </c>
      <c r="H2200" s="20">
        <v>45763</v>
      </c>
      <c r="I2200" s="20">
        <v>45747</v>
      </c>
      <c r="J2200" s="20">
        <v>45750</v>
      </c>
      <c r="K2200" t="s">
        <v>264</v>
      </c>
      <c r="L2200" t="s">
        <v>1375</v>
      </c>
      <c r="M2200" t="s">
        <v>1382</v>
      </c>
      <c r="N2200" t="s">
        <v>3074</v>
      </c>
      <c r="O2200" t="s">
        <v>756</v>
      </c>
      <c r="P2200" t="s">
        <v>757</v>
      </c>
      <c r="Q2200" t="s">
        <v>758</v>
      </c>
      <c r="R2200" t="s">
        <v>266</v>
      </c>
      <c r="S2200" t="s">
        <v>302</v>
      </c>
    </row>
    <row r="2201" spans="1:19" x14ac:dyDescent="0.35">
      <c r="A2201">
        <v>122288</v>
      </c>
      <c r="B2201">
        <v>114</v>
      </c>
      <c r="C2201" t="s">
        <v>27</v>
      </c>
      <c r="D2201" t="s">
        <v>1378</v>
      </c>
      <c r="E2201">
        <v>1071.57</v>
      </c>
      <c r="F2201" s="20">
        <v>45764</v>
      </c>
      <c r="G2201" s="20">
        <v>45763</v>
      </c>
      <c r="H2201" s="20">
        <v>45763</v>
      </c>
      <c r="I2201" s="20">
        <v>45747</v>
      </c>
      <c r="J2201" s="20">
        <v>45750</v>
      </c>
      <c r="K2201" t="s">
        <v>330</v>
      </c>
      <c r="L2201" t="s">
        <v>1375</v>
      </c>
      <c r="M2201" t="s">
        <v>1379</v>
      </c>
      <c r="N2201" t="s">
        <v>3075</v>
      </c>
      <c r="O2201" t="s">
        <v>756</v>
      </c>
      <c r="P2201" t="s">
        <v>757</v>
      </c>
      <c r="Q2201" t="s">
        <v>758</v>
      </c>
      <c r="R2201" t="s">
        <v>266</v>
      </c>
      <c r="S2201" t="s">
        <v>302</v>
      </c>
    </row>
    <row r="2202" spans="1:19" x14ac:dyDescent="0.35">
      <c r="A2202">
        <v>122417</v>
      </c>
      <c r="B2202">
        <v>114</v>
      </c>
      <c r="C2202" t="s">
        <v>27</v>
      </c>
      <c r="D2202" t="s">
        <v>826</v>
      </c>
      <c r="E2202">
        <v>2582.02</v>
      </c>
      <c r="F2202" s="20">
        <v>45763</v>
      </c>
      <c r="G2202" s="20">
        <v>45763</v>
      </c>
      <c r="H2202" s="20">
        <v>45763</v>
      </c>
      <c r="I2202" s="20">
        <v>45749</v>
      </c>
      <c r="J2202" s="20">
        <v>45750</v>
      </c>
      <c r="K2202" t="s">
        <v>330</v>
      </c>
      <c r="L2202" t="s">
        <v>766</v>
      </c>
      <c r="M2202" t="s">
        <v>767</v>
      </c>
      <c r="N2202" t="s">
        <v>3076</v>
      </c>
      <c r="O2202" t="s">
        <v>756</v>
      </c>
      <c r="P2202" t="s">
        <v>757</v>
      </c>
      <c r="Q2202" t="s">
        <v>758</v>
      </c>
      <c r="R2202" t="s">
        <v>266</v>
      </c>
      <c r="S2202" t="s">
        <v>271</v>
      </c>
    </row>
    <row r="2203" spans="1:19" x14ac:dyDescent="0.35">
      <c r="A2203">
        <v>122422</v>
      </c>
      <c r="B2203">
        <v>114</v>
      </c>
      <c r="C2203" t="s">
        <v>27</v>
      </c>
      <c r="D2203" t="s">
        <v>2680</v>
      </c>
      <c r="E2203">
        <v>1466.5</v>
      </c>
      <c r="F2203" s="20">
        <v>45763</v>
      </c>
      <c r="G2203" s="20">
        <v>45763</v>
      </c>
      <c r="H2203" s="20">
        <v>45763</v>
      </c>
      <c r="I2203" s="20">
        <v>45748</v>
      </c>
      <c r="J2203" s="20">
        <v>45750</v>
      </c>
      <c r="K2203" t="s">
        <v>330</v>
      </c>
      <c r="L2203" t="s">
        <v>762</v>
      </c>
      <c r="M2203" t="s">
        <v>788</v>
      </c>
      <c r="N2203" t="s">
        <v>3077</v>
      </c>
      <c r="O2203" t="s">
        <v>756</v>
      </c>
      <c r="P2203" t="s">
        <v>757</v>
      </c>
      <c r="Q2203" t="s">
        <v>758</v>
      </c>
      <c r="R2203" t="s">
        <v>266</v>
      </c>
      <c r="S2203" t="s">
        <v>271</v>
      </c>
    </row>
    <row r="2204" spans="1:19" x14ac:dyDescent="0.35">
      <c r="A2204">
        <v>122423</v>
      </c>
      <c r="B2204">
        <v>114</v>
      </c>
      <c r="C2204" t="s">
        <v>27</v>
      </c>
      <c r="D2204" t="s">
        <v>1455</v>
      </c>
      <c r="E2204">
        <v>942.5</v>
      </c>
      <c r="F2204" s="20">
        <v>45763</v>
      </c>
      <c r="G2204" s="20">
        <v>45763</v>
      </c>
      <c r="H2204" s="20">
        <v>45763</v>
      </c>
      <c r="I2204" s="20">
        <v>45749</v>
      </c>
      <c r="J2204" s="20">
        <v>45750</v>
      </c>
      <c r="K2204" t="s">
        <v>330</v>
      </c>
      <c r="L2204" t="s">
        <v>766</v>
      </c>
      <c r="M2204" t="s">
        <v>767</v>
      </c>
      <c r="N2204" t="s">
        <v>3078</v>
      </c>
      <c r="O2204" t="s">
        <v>756</v>
      </c>
      <c r="P2204" t="s">
        <v>757</v>
      </c>
      <c r="Q2204" t="s">
        <v>758</v>
      </c>
      <c r="R2204" t="s">
        <v>266</v>
      </c>
      <c r="S2204" t="s">
        <v>271</v>
      </c>
    </row>
    <row r="2205" spans="1:19" x14ac:dyDescent="0.35">
      <c r="A2205">
        <v>122434</v>
      </c>
      <c r="B2205">
        <v>114</v>
      </c>
      <c r="C2205" t="s">
        <v>27</v>
      </c>
      <c r="D2205" t="s">
        <v>2224</v>
      </c>
      <c r="E2205">
        <v>592.4</v>
      </c>
      <c r="F2205" s="20">
        <v>45764</v>
      </c>
      <c r="G2205" s="20">
        <v>45763</v>
      </c>
      <c r="H2205" s="20">
        <v>45763</v>
      </c>
      <c r="I2205" s="20">
        <v>45749</v>
      </c>
      <c r="J2205" s="20">
        <v>45750</v>
      </c>
      <c r="K2205" t="s">
        <v>330</v>
      </c>
      <c r="L2205" t="s">
        <v>766</v>
      </c>
      <c r="M2205" t="s">
        <v>767</v>
      </c>
      <c r="N2205" t="s">
        <v>3079</v>
      </c>
      <c r="O2205" t="s">
        <v>756</v>
      </c>
      <c r="P2205" t="s">
        <v>757</v>
      </c>
      <c r="Q2205" t="s">
        <v>758</v>
      </c>
      <c r="R2205" t="s">
        <v>266</v>
      </c>
      <c r="S2205" t="s">
        <v>271</v>
      </c>
    </row>
    <row r="2206" spans="1:19" x14ac:dyDescent="0.35">
      <c r="A2206">
        <v>122440</v>
      </c>
      <c r="B2206">
        <v>114</v>
      </c>
      <c r="C2206" t="s">
        <v>27</v>
      </c>
      <c r="D2206" t="s">
        <v>782</v>
      </c>
      <c r="E2206">
        <v>691</v>
      </c>
      <c r="F2206" s="20">
        <v>45763</v>
      </c>
      <c r="G2206" s="20">
        <v>45763</v>
      </c>
      <c r="H2206" s="20">
        <v>45763</v>
      </c>
      <c r="I2206" s="20">
        <v>45749</v>
      </c>
      <c r="J2206" s="20">
        <v>45750</v>
      </c>
      <c r="K2206" t="s">
        <v>330</v>
      </c>
      <c r="L2206" t="s">
        <v>766</v>
      </c>
      <c r="M2206" t="s">
        <v>767</v>
      </c>
      <c r="N2206" t="s">
        <v>3080</v>
      </c>
      <c r="O2206" t="s">
        <v>756</v>
      </c>
      <c r="P2206" t="s">
        <v>757</v>
      </c>
      <c r="Q2206" t="s">
        <v>758</v>
      </c>
      <c r="R2206" t="s">
        <v>266</v>
      </c>
      <c r="S2206" t="s">
        <v>271</v>
      </c>
    </row>
    <row r="2207" spans="1:19" x14ac:dyDescent="0.35">
      <c r="A2207">
        <v>125621</v>
      </c>
      <c r="B2207">
        <v>114</v>
      </c>
      <c r="C2207" t="s">
        <v>27</v>
      </c>
      <c r="D2207" t="s">
        <v>878</v>
      </c>
      <c r="E2207">
        <v>809.25</v>
      </c>
      <c r="F2207" s="20">
        <v>45764</v>
      </c>
      <c r="G2207" s="20">
        <v>45763</v>
      </c>
      <c r="H2207" s="20">
        <v>45763</v>
      </c>
      <c r="I2207" s="20">
        <v>45762</v>
      </c>
      <c r="J2207" s="20"/>
      <c r="L2207" t="s">
        <v>879</v>
      </c>
      <c r="M2207" t="s">
        <v>880</v>
      </c>
      <c r="O2207" t="s">
        <v>756</v>
      </c>
      <c r="P2207" t="s">
        <v>757</v>
      </c>
      <c r="Q2207" t="s">
        <v>758</v>
      </c>
      <c r="R2207" t="s">
        <v>266</v>
      </c>
      <c r="S2207" t="s">
        <v>302</v>
      </c>
    </row>
    <row r="2208" spans="1:19" x14ac:dyDescent="0.35">
      <c r="A2208">
        <v>125622</v>
      </c>
      <c r="B2208">
        <v>114</v>
      </c>
      <c r="C2208" t="s">
        <v>27</v>
      </c>
      <c r="D2208" t="s">
        <v>881</v>
      </c>
      <c r="E2208">
        <v>718.17</v>
      </c>
      <c r="F2208" s="20">
        <v>45764</v>
      </c>
      <c r="G2208" s="20">
        <v>45763</v>
      </c>
      <c r="H2208" s="20">
        <v>45763</v>
      </c>
      <c r="I2208" s="20">
        <v>45762</v>
      </c>
      <c r="J2208" s="20"/>
      <c r="L2208" t="s">
        <v>879</v>
      </c>
      <c r="M2208" t="s">
        <v>880</v>
      </c>
      <c r="O2208" t="s">
        <v>756</v>
      </c>
      <c r="P2208" t="s">
        <v>757</v>
      </c>
      <c r="Q2208" t="s">
        <v>758</v>
      </c>
      <c r="R2208" t="s">
        <v>266</v>
      </c>
      <c r="S2208" t="s">
        <v>302</v>
      </c>
    </row>
    <row r="2209" spans="1:19" x14ac:dyDescent="0.35">
      <c r="A2209">
        <v>125623</v>
      </c>
      <c r="B2209">
        <v>114</v>
      </c>
      <c r="C2209" t="s">
        <v>27</v>
      </c>
      <c r="D2209" t="s">
        <v>882</v>
      </c>
      <c r="E2209">
        <v>703.93</v>
      </c>
      <c r="F2209" s="20">
        <v>45764</v>
      </c>
      <c r="G2209" s="20">
        <v>45763</v>
      </c>
      <c r="H2209" s="20">
        <v>45763</v>
      </c>
      <c r="I2209" s="20">
        <v>45762</v>
      </c>
      <c r="J2209" s="20"/>
      <c r="L2209" t="s">
        <v>879</v>
      </c>
      <c r="M2209" t="s">
        <v>880</v>
      </c>
      <c r="O2209" t="s">
        <v>756</v>
      </c>
      <c r="P2209" t="s">
        <v>757</v>
      </c>
      <c r="Q2209" t="s">
        <v>758</v>
      </c>
      <c r="R2209" t="s">
        <v>266</v>
      </c>
      <c r="S2209" t="s">
        <v>302</v>
      </c>
    </row>
    <row r="2210" spans="1:19" x14ac:dyDescent="0.35">
      <c r="A2210">
        <v>125624</v>
      </c>
      <c r="B2210">
        <v>114</v>
      </c>
      <c r="C2210" t="s">
        <v>27</v>
      </c>
      <c r="D2210" t="s">
        <v>883</v>
      </c>
      <c r="E2210">
        <v>811.96</v>
      </c>
      <c r="F2210" s="20">
        <v>45764</v>
      </c>
      <c r="G2210" s="20">
        <v>45763</v>
      </c>
      <c r="H2210" s="20">
        <v>45763</v>
      </c>
      <c r="I2210" s="20">
        <v>45762</v>
      </c>
      <c r="J2210" s="20"/>
      <c r="L2210" t="s">
        <v>879</v>
      </c>
      <c r="M2210" t="s">
        <v>880</v>
      </c>
      <c r="O2210" t="s">
        <v>756</v>
      </c>
      <c r="P2210" t="s">
        <v>757</v>
      </c>
      <c r="Q2210" t="s">
        <v>758</v>
      </c>
      <c r="R2210" t="s">
        <v>266</v>
      </c>
      <c r="S2210" t="s">
        <v>302</v>
      </c>
    </row>
    <row r="2211" spans="1:19" x14ac:dyDescent="0.35">
      <c r="A2211">
        <v>121014</v>
      </c>
      <c r="B2211">
        <v>114</v>
      </c>
      <c r="C2211" t="s">
        <v>27</v>
      </c>
      <c r="D2211" t="s">
        <v>848</v>
      </c>
      <c r="E2211">
        <v>1484.94</v>
      </c>
      <c r="F2211" s="20">
        <v>45763</v>
      </c>
      <c r="G2211" s="20">
        <v>45763</v>
      </c>
      <c r="H2211" s="20">
        <v>45763</v>
      </c>
      <c r="I2211" s="20">
        <v>45741</v>
      </c>
      <c r="J2211" s="20">
        <v>45743</v>
      </c>
      <c r="K2211" t="s">
        <v>330</v>
      </c>
      <c r="L2211" t="s">
        <v>766</v>
      </c>
      <c r="M2211" t="s">
        <v>770</v>
      </c>
      <c r="N2211" t="s">
        <v>3081</v>
      </c>
      <c r="O2211" t="s">
        <v>756</v>
      </c>
      <c r="P2211" t="s">
        <v>757</v>
      </c>
      <c r="Q2211" t="s">
        <v>758</v>
      </c>
      <c r="R2211" t="s">
        <v>266</v>
      </c>
      <c r="S2211" t="s">
        <v>271</v>
      </c>
    </row>
    <row r="2212" spans="1:19" x14ac:dyDescent="0.35">
      <c r="A2212">
        <v>121142</v>
      </c>
      <c r="B2212">
        <v>114</v>
      </c>
      <c r="C2212" t="s">
        <v>27</v>
      </c>
      <c r="D2212" t="s">
        <v>845</v>
      </c>
      <c r="E2212">
        <v>139.22999999999999</v>
      </c>
      <c r="F2212" s="20">
        <v>45764</v>
      </c>
      <c r="G2212" s="20">
        <v>45763</v>
      </c>
      <c r="H2212" s="20">
        <v>45763</v>
      </c>
      <c r="I2212" s="20">
        <v>45743</v>
      </c>
      <c r="J2212" s="20">
        <v>45747</v>
      </c>
      <c r="K2212" t="s">
        <v>330</v>
      </c>
      <c r="L2212" t="s">
        <v>831</v>
      </c>
      <c r="M2212" t="s">
        <v>832</v>
      </c>
      <c r="N2212" t="s">
        <v>3082</v>
      </c>
      <c r="O2212" t="s">
        <v>756</v>
      </c>
      <c r="P2212" t="s">
        <v>757</v>
      </c>
      <c r="Q2212" t="s">
        <v>758</v>
      </c>
      <c r="R2212" t="s">
        <v>266</v>
      </c>
      <c r="S2212" t="s">
        <v>271</v>
      </c>
    </row>
    <row r="2213" spans="1:19" x14ac:dyDescent="0.35">
      <c r="A2213">
        <v>121324</v>
      </c>
      <c r="B2213">
        <v>114</v>
      </c>
      <c r="C2213" t="s">
        <v>27</v>
      </c>
      <c r="D2213" t="s">
        <v>2061</v>
      </c>
      <c r="E2213">
        <v>148.32</v>
      </c>
      <c r="F2213" s="20">
        <v>45763</v>
      </c>
      <c r="G2213" s="20">
        <v>45763</v>
      </c>
      <c r="H2213" s="20">
        <v>45763</v>
      </c>
      <c r="I2213" s="20">
        <v>45742</v>
      </c>
      <c r="J2213" s="20">
        <v>45747</v>
      </c>
      <c r="K2213" t="s">
        <v>330</v>
      </c>
      <c r="L2213" t="s">
        <v>762</v>
      </c>
      <c r="M2213" t="s">
        <v>807</v>
      </c>
      <c r="N2213" t="s">
        <v>3083</v>
      </c>
      <c r="O2213" t="s">
        <v>756</v>
      </c>
      <c r="P2213" t="s">
        <v>757</v>
      </c>
      <c r="Q2213" t="s">
        <v>758</v>
      </c>
      <c r="R2213" t="s">
        <v>266</v>
      </c>
      <c r="S2213" t="s">
        <v>271</v>
      </c>
    </row>
    <row r="2214" spans="1:19" x14ac:dyDescent="0.35">
      <c r="A2214">
        <v>121457</v>
      </c>
      <c r="B2214">
        <v>114</v>
      </c>
      <c r="C2214" t="s">
        <v>27</v>
      </c>
      <c r="D2214" t="s">
        <v>801</v>
      </c>
      <c r="E2214">
        <v>633.5</v>
      </c>
      <c r="F2214" s="20">
        <v>45763</v>
      </c>
      <c r="G2214" s="20">
        <v>45763</v>
      </c>
      <c r="H2214" s="20">
        <v>45763</v>
      </c>
      <c r="I2214" s="20">
        <v>45748</v>
      </c>
      <c r="J2214" s="20">
        <v>45748</v>
      </c>
      <c r="K2214" t="s">
        <v>330</v>
      </c>
      <c r="L2214" t="s">
        <v>766</v>
      </c>
      <c r="M2214" t="s">
        <v>767</v>
      </c>
      <c r="N2214" t="s">
        <v>3084</v>
      </c>
      <c r="O2214" t="s">
        <v>756</v>
      </c>
      <c r="P2214" t="s">
        <v>757</v>
      </c>
      <c r="Q2214" t="s">
        <v>758</v>
      </c>
      <c r="R2214" t="s">
        <v>266</v>
      </c>
      <c r="S2214" t="s">
        <v>271</v>
      </c>
    </row>
    <row r="2215" spans="1:19" x14ac:dyDescent="0.35">
      <c r="A2215">
        <v>122706</v>
      </c>
      <c r="B2215">
        <v>114</v>
      </c>
      <c r="C2215" t="s">
        <v>27</v>
      </c>
      <c r="D2215" t="s">
        <v>817</v>
      </c>
      <c r="E2215">
        <v>1782</v>
      </c>
      <c r="F2215" s="20">
        <v>45764</v>
      </c>
      <c r="G2215" s="20">
        <v>45763</v>
      </c>
      <c r="H2215" s="20">
        <v>45763</v>
      </c>
      <c r="I2215" s="20">
        <v>45750</v>
      </c>
      <c r="J2215" s="20">
        <v>45754</v>
      </c>
      <c r="K2215" t="s">
        <v>330</v>
      </c>
      <c r="L2215" t="s">
        <v>766</v>
      </c>
      <c r="M2215" t="s">
        <v>767</v>
      </c>
      <c r="N2215" t="s">
        <v>3085</v>
      </c>
      <c r="O2215" t="s">
        <v>756</v>
      </c>
      <c r="P2215" t="s">
        <v>757</v>
      </c>
      <c r="Q2215" t="s">
        <v>758</v>
      </c>
      <c r="R2215" t="s">
        <v>266</v>
      </c>
      <c r="S2215" t="s">
        <v>271</v>
      </c>
    </row>
    <row r="2216" spans="1:19" x14ac:dyDescent="0.35">
      <c r="A2216">
        <v>122708</v>
      </c>
      <c r="B2216">
        <v>114</v>
      </c>
      <c r="C2216" t="s">
        <v>27</v>
      </c>
      <c r="D2216" t="s">
        <v>782</v>
      </c>
      <c r="E2216">
        <v>1963.5</v>
      </c>
      <c r="F2216" s="20">
        <v>45764</v>
      </c>
      <c r="G2216" s="20">
        <v>45763</v>
      </c>
      <c r="H2216" s="20">
        <v>45763</v>
      </c>
      <c r="I2216" s="20">
        <v>45750</v>
      </c>
      <c r="J2216" s="20">
        <v>45754</v>
      </c>
      <c r="K2216" t="s">
        <v>330</v>
      </c>
      <c r="L2216" t="s">
        <v>766</v>
      </c>
      <c r="M2216" t="s">
        <v>767</v>
      </c>
      <c r="N2216" t="s">
        <v>3086</v>
      </c>
      <c r="O2216" t="s">
        <v>756</v>
      </c>
      <c r="P2216" t="s">
        <v>757</v>
      </c>
      <c r="Q2216" t="s">
        <v>758</v>
      </c>
      <c r="R2216" t="s">
        <v>266</v>
      </c>
      <c r="S2216" t="s">
        <v>271</v>
      </c>
    </row>
    <row r="2217" spans="1:19" x14ac:dyDescent="0.35">
      <c r="A2217">
        <v>123708</v>
      </c>
      <c r="B2217">
        <v>114</v>
      </c>
      <c r="C2217" t="s">
        <v>27</v>
      </c>
      <c r="D2217" t="s">
        <v>1025</v>
      </c>
      <c r="E2217">
        <v>225.96</v>
      </c>
      <c r="F2217" s="20">
        <v>45763</v>
      </c>
      <c r="G2217" s="20">
        <v>45763</v>
      </c>
      <c r="H2217" s="20">
        <v>45763</v>
      </c>
      <c r="I2217" s="20">
        <v>45748</v>
      </c>
      <c r="J2217" s="20">
        <v>45754</v>
      </c>
      <c r="K2217" t="s">
        <v>330</v>
      </c>
      <c r="L2217" t="s">
        <v>766</v>
      </c>
      <c r="M2217" t="s">
        <v>770</v>
      </c>
      <c r="N2217" t="s">
        <v>3087</v>
      </c>
      <c r="O2217" t="s">
        <v>756</v>
      </c>
      <c r="P2217" t="s">
        <v>757</v>
      </c>
      <c r="Q2217" t="s">
        <v>758</v>
      </c>
      <c r="R2217" t="s">
        <v>266</v>
      </c>
      <c r="S2217" t="s">
        <v>271</v>
      </c>
    </row>
    <row r="2218" spans="1:19" x14ac:dyDescent="0.35">
      <c r="A2218">
        <v>123717</v>
      </c>
      <c r="B2218">
        <v>114</v>
      </c>
      <c r="C2218" t="s">
        <v>27</v>
      </c>
      <c r="D2218" t="s">
        <v>819</v>
      </c>
      <c r="E2218">
        <v>1378.2</v>
      </c>
      <c r="F2218" s="20">
        <v>45763</v>
      </c>
      <c r="G2218" s="20">
        <v>45763</v>
      </c>
      <c r="H2218" s="20">
        <v>45763</v>
      </c>
      <c r="I2218" s="20">
        <v>45748</v>
      </c>
      <c r="J2218" s="20">
        <v>45754</v>
      </c>
      <c r="K2218" t="s">
        <v>330</v>
      </c>
      <c r="L2218" t="s">
        <v>762</v>
      </c>
      <c r="M2218" t="s">
        <v>788</v>
      </c>
      <c r="N2218" t="s">
        <v>3088</v>
      </c>
      <c r="O2218" t="s">
        <v>756</v>
      </c>
      <c r="P2218" t="s">
        <v>757</v>
      </c>
      <c r="Q2218" t="s">
        <v>758</v>
      </c>
      <c r="R2218" t="s">
        <v>266</v>
      </c>
      <c r="S2218" t="s">
        <v>271</v>
      </c>
    </row>
    <row r="2219" spans="1:19" x14ac:dyDescent="0.35">
      <c r="A2219">
        <v>123720</v>
      </c>
      <c r="B2219">
        <v>114</v>
      </c>
      <c r="C2219" t="s">
        <v>27</v>
      </c>
      <c r="D2219" t="s">
        <v>2028</v>
      </c>
      <c r="E2219">
        <v>778</v>
      </c>
      <c r="F2219" s="20">
        <v>45764</v>
      </c>
      <c r="G2219" s="20">
        <v>45763</v>
      </c>
      <c r="H2219" s="20">
        <v>45763</v>
      </c>
      <c r="I2219" s="20">
        <v>45767</v>
      </c>
      <c r="J2219" s="20">
        <v>45754</v>
      </c>
      <c r="K2219" t="s">
        <v>330</v>
      </c>
      <c r="L2219" t="s">
        <v>766</v>
      </c>
      <c r="M2219" t="s">
        <v>767</v>
      </c>
      <c r="N2219" t="s">
        <v>3089</v>
      </c>
      <c r="O2219" t="s">
        <v>756</v>
      </c>
      <c r="P2219" t="s">
        <v>757</v>
      </c>
      <c r="Q2219" t="s">
        <v>758</v>
      </c>
      <c r="R2219" t="s">
        <v>266</v>
      </c>
      <c r="S2219" t="s">
        <v>271</v>
      </c>
    </row>
    <row r="2220" spans="1:19" x14ac:dyDescent="0.35">
      <c r="A2220">
        <v>123739</v>
      </c>
      <c r="B2220">
        <v>114</v>
      </c>
      <c r="C2220" t="s">
        <v>27</v>
      </c>
      <c r="D2220" t="s">
        <v>2142</v>
      </c>
      <c r="E2220">
        <v>981.89</v>
      </c>
      <c r="F2220" s="20">
        <v>45764</v>
      </c>
      <c r="G2220" s="20">
        <v>45763</v>
      </c>
      <c r="H2220" s="20">
        <v>45763</v>
      </c>
      <c r="I2220" s="20">
        <v>45749</v>
      </c>
      <c r="J2220" s="20">
        <v>45754</v>
      </c>
      <c r="K2220" t="s">
        <v>330</v>
      </c>
      <c r="L2220" t="s">
        <v>766</v>
      </c>
      <c r="M2220" t="s">
        <v>767</v>
      </c>
      <c r="N2220" t="s">
        <v>3090</v>
      </c>
      <c r="O2220" t="s">
        <v>756</v>
      </c>
      <c r="P2220" t="s">
        <v>757</v>
      </c>
      <c r="Q2220" t="s">
        <v>758</v>
      </c>
      <c r="R2220" t="s">
        <v>266</v>
      </c>
      <c r="S2220" t="s">
        <v>271</v>
      </c>
    </row>
    <row r="2221" spans="1:19" x14ac:dyDescent="0.35">
      <c r="A2221">
        <v>124002</v>
      </c>
      <c r="B2221">
        <v>114</v>
      </c>
      <c r="C2221" t="s">
        <v>27</v>
      </c>
      <c r="D2221" t="s">
        <v>794</v>
      </c>
      <c r="E2221">
        <v>3039.51</v>
      </c>
      <c r="F2221" s="20">
        <v>45764</v>
      </c>
      <c r="G2221" s="20">
        <v>45763</v>
      </c>
      <c r="H2221" s="20">
        <v>45763</v>
      </c>
      <c r="I2221" s="20">
        <v>45750</v>
      </c>
      <c r="J2221" s="20">
        <v>45754</v>
      </c>
      <c r="K2221" t="s">
        <v>330</v>
      </c>
      <c r="L2221" t="s">
        <v>766</v>
      </c>
      <c r="M2221" t="s">
        <v>767</v>
      </c>
      <c r="N2221" t="s">
        <v>3091</v>
      </c>
      <c r="O2221" t="s">
        <v>756</v>
      </c>
      <c r="P2221" t="s">
        <v>757</v>
      </c>
      <c r="Q2221" t="s">
        <v>758</v>
      </c>
      <c r="R2221" t="s">
        <v>266</v>
      </c>
      <c r="S2221" t="s">
        <v>271</v>
      </c>
    </row>
    <row r="2222" spans="1:19" x14ac:dyDescent="0.35">
      <c r="A2222">
        <v>124261</v>
      </c>
      <c r="B2222">
        <v>114</v>
      </c>
      <c r="C2222" t="s">
        <v>27</v>
      </c>
      <c r="D2222" t="s">
        <v>801</v>
      </c>
      <c r="E2222">
        <v>823</v>
      </c>
      <c r="F2222" s="20">
        <v>45763</v>
      </c>
      <c r="G2222" s="20">
        <v>45763</v>
      </c>
      <c r="H2222" s="20">
        <v>45763</v>
      </c>
      <c r="I2222" s="20">
        <v>45755</v>
      </c>
      <c r="J2222" s="20">
        <v>45756</v>
      </c>
      <c r="K2222" t="s">
        <v>330</v>
      </c>
      <c r="L2222" t="s">
        <v>766</v>
      </c>
      <c r="M2222" t="s">
        <v>767</v>
      </c>
      <c r="N2222" t="s">
        <v>3092</v>
      </c>
      <c r="O2222" t="s">
        <v>756</v>
      </c>
      <c r="P2222" t="s">
        <v>757</v>
      </c>
      <c r="Q2222" t="s">
        <v>758</v>
      </c>
      <c r="R2222" t="s">
        <v>266</v>
      </c>
      <c r="S2222" t="s">
        <v>271</v>
      </c>
    </row>
    <row r="2223" spans="1:19" x14ac:dyDescent="0.35">
      <c r="A2223">
        <v>124384</v>
      </c>
      <c r="B2223">
        <v>114</v>
      </c>
      <c r="C2223" t="s">
        <v>27</v>
      </c>
      <c r="D2223" t="s">
        <v>817</v>
      </c>
      <c r="E2223">
        <v>830</v>
      </c>
      <c r="F2223" s="20">
        <v>45763</v>
      </c>
      <c r="G2223" s="20">
        <v>45763</v>
      </c>
      <c r="H2223" s="20">
        <v>45763</v>
      </c>
      <c r="I2223" s="20">
        <v>45749</v>
      </c>
      <c r="J2223" s="20">
        <v>45756</v>
      </c>
      <c r="K2223" t="s">
        <v>330</v>
      </c>
      <c r="L2223" t="s">
        <v>766</v>
      </c>
      <c r="M2223" t="s">
        <v>767</v>
      </c>
      <c r="N2223" t="s">
        <v>3093</v>
      </c>
      <c r="O2223" t="s">
        <v>756</v>
      </c>
      <c r="P2223" t="s">
        <v>757</v>
      </c>
      <c r="Q2223" t="s">
        <v>758</v>
      </c>
      <c r="R2223" t="s">
        <v>266</v>
      </c>
      <c r="S2223" t="s">
        <v>271</v>
      </c>
    </row>
    <row r="2224" spans="1:19" x14ac:dyDescent="0.35">
      <c r="A2224">
        <v>124385</v>
      </c>
      <c r="B2224">
        <v>114</v>
      </c>
      <c r="C2224" t="s">
        <v>27</v>
      </c>
      <c r="D2224" t="s">
        <v>1455</v>
      </c>
      <c r="E2224">
        <v>1504.4</v>
      </c>
      <c r="F2224" s="20">
        <v>45763</v>
      </c>
      <c r="G2224" s="20">
        <v>45763</v>
      </c>
      <c r="H2224" s="20">
        <v>45763</v>
      </c>
      <c r="I2224" s="20">
        <v>45749</v>
      </c>
      <c r="J2224" s="20">
        <v>45756</v>
      </c>
      <c r="K2224" t="s">
        <v>330</v>
      </c>
      <c r="L2224" t="s">
        <v>766</v>
      </c>
      <c r="M2224" t="s">
        <v>767</v>
      </c>
      <c r="N2224" t="s">
        <v>3094</v>
      </c>
      <c r="O2224" t="s">
        <v>756</v>
      </c>
      <c r="P2224" t="s">
        <v>757</v>
      </c>
      <c r="Q2224" t="s">
        <v>758</v>
      </c>
      <c r="R2224" t="s">
        <v>266</v>
      </c>
      <c r="S2224" t="s">
        <v>271</v>
      </c>
    </row>
    <row r="2225" spans="1:19" x14ac:dyDescent="0.35">
      <c r="A2225">
        <v>124391</v>
      </c>
      <c r="B2225">
        <v>114</v>
      </c>
      <c r="C2225" t="s">
        <v>27</v>
      </c>
      <c r="D2225" t="s">
        <v>775</v>
      </c>
      <c r="E2225">
        <v>479.9</v>
      </c>
      <c r="F2225" s="20">
        <v>45763</v>
      </c>
      <c r="G2225" s="20">
        <v>45763</v>
      </c>
      <c r="H2225" s="20">
        <v>45763</v>
      </c>
      <c r="I2225" s="20">
        <v>45748</v>
      </c>
      <c r="J2225" s="20">
        <v>45756</v>
      </c>
      <c r="K2225" t="s">
        <v>330</v>
      </c>
      <c r="L2225" t="s">
        <v>766</v>
      </c>
      <c r="M2225" t="s">
        <v>767</v>
      </c>
      <c r="N2225" t="s">
        <v>3095</v>
      </c>
      <c r="O2225" t="s">
        <v>756</v>
      </c>
      <c r="P2225" t="s">
        <v>757</v>
      </c>
      <c r="Q2225" t="s">
        <v>758</v>
      </c>
      <c r="R2225" t="s">
        <v>266</v>
      </c>
      <c r="S2225" t="s">
        <v>271</v>
      </c>
    </row>
    <row r="2226" spans="1:19" x14ac:dyDescent="0.35">
      <c r="A2226">
        <v>124392</v>
      </c>
      <c r="B2226">
        <v>114</v>
      </c>
      <c r="C2226" t="s">
        <v>27</v>
      </c>
      <c r="D2226" t="s">
        <v>1780</v>
      </c>
      <c r="E2226">
        <v>291.3</v>
      </c>
      <c r="F2226" s="20">
        <v>45763</v>
      </c>
      <c r="G2226" s="20">
        <v>45763</v>
      </c>
      <c r="H2226" s="20">
        <v>45763</v>
      </c>
      <c r="I2226" s="20">
        <v>45749</v>
      </c>
      <c r="J2226" s="20">
        <v>45756</v>
      </c>
      <c r="K2226" t="s">
        <v>330</v>
      </c>
      <c r="L2226" t="s">
        <v>766</v>
      </c>
      <c r="M2226" t="s">
        <v>767</v>
      </c>
      <c r="N2226" t="s">
        <v>3096</v>
      </c>
      <c r="O2226" t="s">
        <v>756</v>
      </c>
      <c r="P2226" t="s">
        <v>757</v>
      </c>
      <c r="Q2226" t="s">
        <v>758</v>
      </c>
      <c r="R2226" t="s">
        <v>266</v>
      </c>
      <c r="S2226" t="s">
        <v>271</v>
      </c>
    </row>
    <row r="2227" spans="1:19" x14ac:dyDescent="0.35">
      <c r="A2227">
        <v>110541</v>
      </c>
      <c r="B2227">
        <v>114</v>
      </c>
      <c r="C2227" t="s">
        <v>27</v>
      </c>
      <c r="D2227" t="s">
        <v>1408</v>
      </c>
      <c r="E2227">
        <v>167.4</v>
      </c>
      <c r="F2227" s="20">
        <v>45764</v>
      </c>
      <c r="G2227" s="20">
        <v>45763</v>
      </c>
      <c r="H2227" s="20">
        <v>45763</v>
      </c>
      <c r="I2227" s="20">
        <v>45746</v>
      </c>
      <c r="J2227" s="20"/>
      <c r="K2227" t="s">
        <v>330</v>
      </c>
      <c r="L2227" t="s">
        <v>916</v>
      </c>
      <c r="M2227" t="s">
        <v>1404</v>
      </c>
      <c r="N2227" t="s">
        <v>3097</v>
      </c>
      <c r="O2227" t="s">
        <v>756</v>
      </c>
      <c r="P2227" t="s">
        <v>757</v>
      </c>
      <c r="Q2227" t="s">
        <v>758</v>
      </c>
      <c r="R2227" t="s">
        <v>266</v>
      </c>
      <c r="S2227" t="s">
        <v>271</v>
      </c>
    </row>
    <row r="2228" spans="1:19" x14ac:dyDescent="0.35">
      <c r="A2228">
        <v>101596</v>
      </c>
      <c r="B2228">
        <v>114</v>
      </c>
      <c r="C2228" t="s">
        <v>27</v>
      </c>
      <c r="D2228" t="s">
        <v>1378</v>
      </c>
      <c r="E2228">
        <v>45</v>
      </c>
      <c r="F2228" s="20">
        <v>45764</v>
      </c>
      <c r="G2228" s="20">
        <v>45763</v>
      </c>
      <c r="H2228" s="20">
        <v>45763</v>
      </c>
      <c r="I2228" s="20">
        <v>45746</v>
      </c>
      <c r="J2228" s="20"/>
      <c r="K2228" t="s">
        <v>330</v>
      </c>
      <c r="L2228" t="s">
        <v>916</v>
      </c>
      <c r="M2228" t="s">
        <v>1404</v>
      </c>
      <c r="N2228" t="s">
        <v>3098</v>
      </c>
      <c r="O2228" t="s">
        <v>756</v>
      </c>
      <c r="P2228" t="s">
        <v>757</v>
      </c>
      <c r="Q2228" t="s">
        <v>758</v>
      </c>
      <c r="R2228" t="s">
        <v>266</v>
      </c>
      <c r="S2228" t="s">
        <v>271</v>
      </c>
    </row>
    <row r="2229" spans="1:19" x14ac:dyDescent="0.35">
      <c r="A2229">
        <v>118745</v>
      </c>
      <c r="B2229">
        <v>114</v>
      </c>
      <c r="C2229" t="s">
        <v>27</v>
      </c>
      <c r="D2229" t="s">
        <v>541</v>
      </c>
      <c r="E2229">
        <v>554.15</v>
      </c>
      <c r="F2229" s="20">
        <v>45763</v>
      </c>
      <c r="G2229" s="20">
        <v>45763</v>
      </c>
      <c r="H2229" s="20">
        <v>45763</v>
      </c>
      <c r="I2229" s="20">
        <v>45731</v>
      </c>
      <c r="J2229" s="20">
        <v>45733</v>
      </c>
      <c r="K2229" t="s">
        <v>330</v>
      </c>
      <c r="N2229" t="s">
        <v>3099</v>
      </c>
      <c r="O2229" t="s">
        <v>756</v>
      </c>
      <c r="P2229" t="s">
        <v>757</v>
      </c>
      <c r="Q2229" t="s">
        <v>758</v>
      </c>
      <c r="R2229" t="s">
        <v>266</v>
      </c>
      <c r="S2229" t="s">
        <v>271</v>
      </c>
    </row>
    <row r="2230" spans="1:19" x14ac:dyDescent="0.35">
      <c r="A2230">
        <v>119826</v>
      </c>
      <c r="B2230">
        <v>114</v>
      </c>
      <c r="C2230" t="s">
        <v>27</v>
      </c>
      <c r="D2230" t="s">
        <v>1020</v>
      </c>
      <c r="E2230">
        <v>2059.2600000000002</v>
      </c>
      <c r="F2230" s="20">
        <v>45764</v>
      </c>
      <c r="G2230" s="20">
        <v>45763</v>
      </c>
      <c r="H2230" s="20">
        <v>45763</v>
      </c>
      <c r="I2230" s="20">
        <v>45735</v>
      </c>
      <c r="J2230" s="20">
        <v>45736</v>
      </c>
      <c r="K2230" t="s">
        <v>330</v>
      </c>
      <c r="L2230" t="s">
        <v>766</v>
      </c>
      <c r="M2230" t="s">
        <v>1175</v>
      </c>
      <c r="N2230" t="s">
        <v>3100</v>
      </c>
      <c r="O2230" t="s">
        <v>756</v>
      </c>
      <c r="P2230" t="s">
        <v>757</v>
      </c>
      <c r="Q2230" t="s">
        <v>758</v>
      </c>
      <c r="R2230" t="s">
        <v>266</v>
      </c>
      <c r="S2230" t="s">
        <v>271</v>
      </c>
    </row>
    <row r="2231" spans="1:19" x14ac:dyDescent="0.35">
      <c r="A2231">
        <v>119870</v>
      </c>
      <c r="B2231">
        <v>114</v>
      </c>
      <c r="C2231" t="s">
        <v>27</v>
      </c>
      <c r="D2231" t="s">
        <v>541</v>
      </c>
      <c r="E2231">
        <v>1659.86</v>
      </c>
      <c r="F2231" s="20">
        <v>45764</v>
      </c>
      <c r="G2231" s="20">
        <v>45763</v>
      </c>
      <c r="H2231" s="20">
        <v>45763</v>
      </c>
      <c r="I2231" s="20">
        <v>45733</v>
      </c>
      <c r="J2231" s="20">
        <v>45736</v>
      </c>
      <c r="K2231" t="s">
        <v>330</v>
      </c>
      <c r="L2231" t="s">
        <v>766</v>
      </c>
      <c r="M2231" t="s">
        <v>770</v>
      </c>
      <c r="N2231" t="s">
        <v>3101</v>
      </c>
      <c r="O2231" t="s">
        <v>756</v>
      </c>
      <c r="P2231" t="s">
        <v>757</v>
      </c>
      <c r="Q2231" t="s">
        <v>758</v>
      </c>
      <c r="R2231" t="s">
        <v>266</v>
      </c>
      <c r="S2231" t="s">
        <v>271</v>
      </c>
    </row>
    <row r="2232" spans="1:19" x14ac:dyDescent="0.35">
      <c r="A2232">
        <v>119893</v>
      </c>
      <c r="B2232">
        <v>114</v>
      </c>
      <c r="C2232" t="s">
        <v>27</v>
      </c>
      <c r="D2232" t="s">
        <v>541</v>
      </c>
      <c r="E2232">
        <v>552.86</v>
      </c>
      <c r="F2232" s="20">
        <v>45764</v>
      </c>
      <c r="G2232" s="20">
        <v>45763</v>
      </c>
      <c r="H2232" s="20">
        <v>45763</v>
      </c>
      <c r="I2232" s="20">
        <v>45733</v>
      </c>
      <c r="J2232" s="20">
        <v>45736</v>
      </c>
      <c r="K2232" t="s">
        <v>330</v>
      </c>
      <c r="L2232" t="s">
        <v>766</v>
      </c>
      <c r="M2232" t="s">
        <v>770</v>
      </c>
      <c r="N2232" t="s">
        <v>3102</v>
      </c>
      <c r="O2232" t="s">
        <v>756</v>
      </c>
      <c r="P2232" t="s">
        <v>757</v>
      </c>
      <c r="Q2232" t="s">
        <v>758</v>
      </c>
      <c r="R2232" t="s">
        <v>266</v>
      </c>
      <c r="S2232" t="s">
        <v>271</v>
      </c>
    </row>
    <row r="2233" spans="1:19" x14ac:dyDescent="0.35">
      <c r="A2233">
        <v>119896</v>
      </c>
      <c r="B2233">
        <v>114</v>
      </c>
      <c r="C2233" t="s">
        <v>27</v>
      </c>
      <c r="D2233" t="s">
        <v>1933</v>
      </c>
      <c r="E2233">
        <v>4462.8900000000003</v>
      </c>
      <c r="F2233" s="20">
        <v>45763</v>
      </c>
      <c r="G2233" s="20">
        <v>45763</v>
      </c>
      <c r="H2233" s="20">
        <v>45763</v>
      </c>
      <c r="I2233" s="20">
        <v>45731</v>
      </c>
      <c r="J2233" s="20">
        <v>45736</v>
      </c>
      <c r="K2233" t="s">
        <v>330</v>
      </c>
      <c r="L2233" t="s">
        <v>766</v>
      </c>
      <c r="M2233" t="s">
        <v>770</v>
      </c>
      <c r="N2233" t="s">
        <v>3103</v>
      </c>
      <c r="O2233" t="s">
        <v>756</v>
      </c>
      <c r="P2233" t="s">
        <v>757</v>
      </c>
      <c r="Q2233" t="s">
        <v>758</v>
      </c>
      <c r="R2233" t="s">
        <v>266</v>
      </c>
      <c r="S2233" t="s">
        <v>271</v>
      </c>
    </row>
    <row r="2234" spans="1:19" x14ac:dyDescent="0.35">
      <c r="A2234">
        <v>120284</v>
      </c>
      <c r="B2234">
        <v>114</v>
      </c>
      <c r="C2234" t="s">
        <v>27</v>
      </c>
      <c r="D2234" t="s">
        <v>541</v>
      </c>
      <c r="E2234">
        <v>4461.6000000000004</v>
      </c>
      <c r="F2234" s="20">
        <v>45764</v>
      </c>
      <c r="G2234" s="20">
        <v>45763</v>
      </c>
      <c r="H2234" s="20">
        <v>45763</v>
      </c>
      <c r="I2234" s="20">
        <v>45733</v>
      </c>
      <c r="J2234" s="20">
        <v>45740</v>
      </c>
      <c r="K2234" t="s">
        <v>330</v>
      </c>
      <c r="L2234" t="s">
        <v>766</v>
      </c>
      <c r="M2234" t="s">
        <v>770</v>
      </c>
      <c r="N2234" t="s">
        <v>3104</v>
      </c>
      <c r="O2234" t="s">
        <v>756</v>
      </c>
      <c r="P2234" t="s">
        <v>757</v>
      </c>
      <c r="Q2234" t="s">
        <v>758</v>
      </c>
      <c r="R2234" t="s">
        <v>266</v>
      </c>
      <c r="S2234" t="s">
        <v>271</v>
      </c>
    </row>
    <row r="2235" spans="1:19" x14ac:dyDescent="0.35">
      <c r="A2235">
        <v>120285</v>
      </c>
      <c r="B2235">
        <v>114</v>
      </c>
      <c r="C2235" t="s">
        <v>27</v>
      </c>
      <c r="D2235" t="s">
        <v>541</v>
      </c>
      <c r="E2235">
        <v>3569.28</v>
      </c>
      <c r="F2235" s="20">
        <v>45764</v>
      </c>
      <c r="G2235" s="20">
        <v>45763</v>
      </c>
      <c r="H2235" s="20">
        <v>45763</v>
      </c>
      <c r="I2235" s="20">
        <v>45733</v>
      </c>
      <c r="J2235" s="20">
        <v>45740</v>
      </c>
      <c r="K2235" t="s">
        <v>330</v>
      </c>
      <c r="L2235" t="s">
        <v>766</v>
      </c>
      <c r="M2235" t="s">
        <v>770</v>
      </c>
      <c r="N2235" t="s">
        <v>3105</v>
      </c>
      <c r="O2235" t="s">
        <v>756</v>
      </c>
      <c r="P2235" t="s">
        <v>757</v>
      </c>
      <c r="Q2235" t="s">
        <v>758</v>
      </c>
      <c r="R2235" t="s">
        <v>266</v>
      </c>
      <c r="S2235" t="s">
        <v>271</v>
      </c>
    </row>
    <row r="2236" spans="1:19" x14ac:dyDescent="0.35">
      <c r="A2236">
        <v>120619</v>
      </c>
      <c r="B2236">
        <v>114</v>
      </c>
      <c r="C2236" t="s">
        <v>27</v>
      </c>
      <c r="D2236" t="s">
        <v>541</v>
      </c>
      <c r="E2236">
        <v>2676.96</v>
      </c>
      <c r="F2236" s="20">
        <v>45764</v>
      </c>
      <c r="G2236" s="20">
        <v>45763</v>
      </c>
      <c r="H2236" s="20">
        <v>45763</v>
      </c>
      <c r="I2236" s="20">
        <v>45733</v>
      </c>
      <c r="J2236" s="20">
        <v>45742</v>
      </c>
      <c r="K2236" t="s">
        <v>330</v>
      </c>
      <c r="L2236" t="s">
        <v>766</v>
      </c>
      <c r="M2236" t="s">
        <v>770</v>
      </c>
      <c r="N2236" t="s">
        <v>3106</v>
      </c>
      <c r="O2236" t="s">
        <v>756</v>
      </c>
      <c r="P2236" t="s">
        <v>757</v>
      </c>
      <c r="Q2236" t="s">
        <v>758</v>
      </c>
      <c r="R2236" t="s">
        <v>266</v>
      </c>
      <c r="S2236" t="s">
        <v>271</v>
      </c>
    </row>
    <row r="2237" spans="1:19" x14ac:dyDescent="0.35">
      <c r="A2237">
        <v>120622</v>
      </c>
      <c r="B2237">
        <v>114</v>
      </c>
      <c r="C2237" t="s">
        <v>27</v>
      </c>
      <c r="D2237" t="s">
        <v>541</v>
      </c>
      <c r="E2237">
        <v>3569.28</v>
      </c>
      <c r="F2237" s="20">
        <v>45764</v>
      </c>
      <c r="G2237" s="20">
        <v>45763</v>
      </c>
      <c r="H2237" s="20">
        <v>45763</v>
      </c>
      <c r="I2237" s="20">
        <v>45733</v>
      </c>
      <c r="J2237" s="20">
        <v>45742</v>
      </c>
      <c r="K2237" t="s">
        <v>330</v>
      </c>
      <c r="L2237" t="s">
        <v>766</v>
      </c>
      <c r="M2237" t="s">
        <v>770</v>
      </c>
      <c r="N2237" t="s">
        <v>3107</v>
      </c>
      <c r="O2237" t="s">
        <v>756</v>
      </c>
      <c r="P2237" t="s">
        <v>757</v>
      </c>
      <c r="Q2237" t="s">
        <v>758</v>
      </c>
      <c r="R2237" t="s">
        <v>266</v>
      </c>
      <c r="S2237" t="s">
        <v>271</v>
      </c>
    </row>
    <row r="2238" spans="1:19" x14ac:dyDescent="0.35">
      <c r="A2238">
        <v>120623</v>
      </c>
      <c r="B2238">
        <v>114</v>
      </c>
      <c r="C2238" t="s">
        <v>27</v>
      </c>
      <c r="D2238" t="s">
        <v>541</v>
      </c>
      <c r="E2238">
        <v>3570.57</v>
      </c>
      <c r="F2238" s="20">
        <v>45764</v>
      </c>
      <c r="G2238" s="20">
        <v>45763</v>
      </c>
      <c r="H2238" s="20">
        <v>45763</v>
      </c>
      <c r="I2238" s="20">
        <v>45733</v>
      </c>
      <c r="J2238" s="20">
        <v>45742</v>
      </c>
      <c r="K2238" t="s">
        <v>330</v>
      </c>
      <c r="L2238" t="s">
        <v>766</v>
      </c>
      <c r="M2238" t="s">
        <v>770</v>
      </c>
      <c r="N2238" t="s">
        <v>3108</v>
      </c>
      <c r="O2238" t="s">
        <v>756</v>
      </c>
      <c r="P2238" t="s">
        <v>757</v>
      </c>
      <c r="Q2238" t="s">
        <v>758</v>
      </c>
      <c r="R2238" t="s">
        <v>266</v>
      </c>
      <c r="S2238" t="s">
        <v>271</v>
      </c>
    </row>
    <row r="2239" spans="1:19" x14ac:dyDescent="0.35">
      <c r="A2239">
        <v>122726</v>
      </c>
      <c r="B2239">
        <v>114</v>
      </c>
      <c r="C2239" t="s">
        <v>27</v>
      </c>
      <c r="D2239" t="s">
        <v>3109</v>
      </c>
      <c r="E2239">
        <v>1620</v>
      </c>
      <c r="F2239" s="20">
        <v>45762</v>
      </c>
      <c r="G2239" s="20">
        <v>45762</v>
      </c>
      <c r="H2239" s="20">
        <v>45762</v>
      </c>
      <c r="I2239" s="20">
        <v>45749</v>
      </c>
      <c r="J2239" s="20">
        <v>45754</v>
      </c>
      <c r="K2239" t="s">
        <v>330</v>
      </c>
      <c r="L2239" t="s">
        <v>766</v>
      </c>
      <c r="M2239" t="s">
        <v>767</v>
      </c>
      <c r="N2239" t="s">
        <v>1431</v>
      </c>
      <c r="O2239" t="s">
        <v>756</v>
      </c>
      <c r="P2239" t="s">
        <v>757</v>
      </c>
      <c r="Q2239" t="s">
        <v>758</v>
      </c>
      <c r="R2239" t="s">
        <v>266</v>
      </c>
      <c r="S2239" t="s">
        <v>271</v>
      </c>
    </row>
    <row r="2240" spans="1:19" x14ac:dyDescent="0.35">
      <c r="A2240">
        <v>124026</v>
      </c>
      <c r="B2240">
        <v>114</v>
      </c>
      <c r="C2240" t="s">
        <v>27</v>
      </c>
      <c r="D2240" t="s">
        <v>1082</v>
      </c>
      <c r="E2240">
        <v>5066</v>
      </c>
      <c r="F2240" s="20">
        <v>45762</v>
      </c>
      <c r="G2240" s="20">
        <v>45762</v>
      </c>
      <c r="H2240" s="20">
        <v>45762</v>
      </c>
      <c r="I2240" s="20">
        <v>45747</v>
      </c>
      <c r="J2240" s="20">
        <v>45754</v>
      </c>
      <c r="K2240" t="s">
        <v>264</v>
      </c>
      <c r="L2240" t="s">
        <v>812</v>
      </c>
      <c r="M2240" t="s">
        <v>985</v>
      </c>
      <c r="N2240" t="s">
        <v>3110</v>
      </c>
      <c r="O2240" t="s">
        <v>756</v>
      </c>
      <c r="P2240" t="s">
        <v>757</v>
      </c>
      <c r="Q2240" t="s">
        <v>758</v>
      </c>
      <c r="R2240" t="s">
        <v>266</v>
      </c>
      <c r="S2240" t="s">
        <v>271</v>
      </c>
    </row>
    <row r="2241" spans="1:19" x14ac:dyDescent="0.35">
      <c r="A2241">
        <v>124116</v>
      </c>
      <c r="B2241">
        <v>114</v>
      </c>
      <c r="C2241" t="s">
        <v>27</v>
      </c>
      <c r="D2241" t="s">
        <v>824</v>
      </c>
      <c r="E2241">
        <v>262</v>
      </c>
      <c r="F2241" s="20">
        <v>45762</v>
      </c>
      <c r="G2241" s="20">
        <v>45762</v>
      </c>
      <c r="H2241" s="20">
        <v>45762</v>
      </c>
      <c r="I2241" s="20">
        <v>45748</v>
      </c>
      <c r="J2241" s="20">
        <v>45755</v>
      </c>
      <c r="K2241" t="s">
        <v>330</v>
      </c>
      <c r="L2241" t="s">
        <v>766</v>
      </c>
      <c r="M2241" t="s">
        <v>767</v>
      </c>
      <c r="N2241" t="s">
        <v>3111</v>
      </c>
      <c r="O2241" t="s">
        <v>756</v>
      </c>
      <c r="P2241" t="s">
        <v>757</v>
      </c>
      <c r="Q2241" t="s">
        <v>758</v>
      </c>
      <c r="R2241" t="s">
        <v>266</v>
      </c>
      <c r="S2241" t="s">
        <v>271</v>
      </c>
    </row>
    <row r="2242" spans="1:19" x14ac:dyDescent="0.35">
      <c r="A2242">
        <v>124248</v>
      </c>
      <c r="B2242">
        <v>114</v>
      </c>
      <c r="C2242" t="s">
        <v>27</v>
      </c>
      <c r="D2242" t="s">
        <v>987</v>
      </c>
      <c r="E2242">
        <v>1434.13</v>
      </c>
      <c r="F2242" s="20">
        <v>45762</v>
      </c>
      <c r="G2242" s="20">
        <v>45762</v>
      </c>
      <c r="H2242" s="20">
        <v>45762</v>
      </c>
      <c r="I2242" s="20">
        <v>45755</v>
      </c>
      <c r="J2242" s="20">
        <v>45756</v>
      </c>
      <c r="K2242" t="s">
        <v>330</v>
      </c>
      <c r="L2242" t="s">
        <v>766</v>
      </c>
      <c r="M2242" t="s">
        <v>767</v>
      </c>
      <c r="N2242" t="s">
        <v>2795</v>
      </c>
      <c r="O2242" t="s">
        <v>756</v>
      </c>
      <c r="P2242" t="s">
        <v>757</v>
      </c>
      <c r="Q2242" t="s">
        <v>758</v>
      </c>
      <c r="R2242" t="s">
        <v>266</v>
      </c>
      <c r="S2242" t="s">
        <v>271</v>
      </c>
    </row>
    <row r="2243" spans="1:19" x14ac:dyDescent="0.35">
      <c r="A2243">
        <v>124388</v>
      </c>
      <c r="B2243">
        <v>114</v>
      </c>
      <c r="C2243" t="s">
        <v>27</v>
      </c>
      <c r="D2243" t="s">
        <v>1960</v>
      </c>
      <c r="E2243">
        <v>465.54</v>
      </c>
      <c r="F2243" s="20">
        <v>45762</v>
      </c>
      <c r="G2243" s="20">
        <v>45762</v>
      </c>
      <c r="H2243" s="20">
        <v>45762</v>
      </c>
      <c r="I2243" s="20">
        <v>45748</v>
      </c>
      <c r="J2243" s="20">
        <v>45756</v>
      </c>
      <c r="K2243" t="s">
        <v>330</v>
      </c>
      <c r="L2243" t="s">
        <v>766</v>
      </c>
      <c r="M2243" t="s">
        <v>767</v>
      </c>
      <c r="N2243" t="s">
        <v>3112</v>
      </c>
      <c r="O2243" t="s">
        <v>756</v>
      </c>
      <c r="P2243" t="s">
        <v>757</v>
      </c>
      <c r="Q2243" t="s">
        <v>758</v>
      </c>
      <c r="R2243" t="s">
        <v>266</v>
      </c>
      <c r="S2243" t="s">
        <v>271</v>
      </c>
    </row>
    <row r="2244" spans="1:19" x14ac:dyDescent="0.35">
      <c r="A2244">
        <v>126538</v>
      </c>
      <c r="B2244">
        <v>114</v>
      </c>
      <c r="C2244" t="s">
        <v>27</v>
      </c>
      <c r="D2244" t="s">
        <v>2071</v>
      </c>
      <c r="E2244">
        <v>1200</v>
      </c>
      <c r="F2244" s="20">
        <v>45762</v>
      </c>
      <c r="G2244" s="20"/>
      <c r="H2244" s="20">
        <v>45762</v>
      </c>
      <c r="I2244" s="20">
        <v>45762</v>
      </c>
      <c r="J2244" s="20">
        <v>45764</v>
      </c>
      <c r="K2244" t="s">
        <v>264</v>
      </c>
      <c r="L2244" t="s">
        <v>766</v>
      </c>
      <c r="M2244" t="s">
        <v>767</v>
      </c>
      <c r="N2244" t="s">
        <v>3113</v>
      </c>
      <c r="R2244" t="s">
        <v>266</v>
      </c>
      <c r="S2244" t="s">
        <v>271</v>
      </c>
    </row>
    <row r="2245" spans="1:19" x14ac:dyDescent="0.35">
      <c r="A2245">
        <v>121600</v>
      </c>
      <c r="B2245">
        <v>114</v>
      </c>
      <c r="C2245" t="s">
        <v>27</v>
      </c>
      <c r="D2245" t="s">
        <v>1628</v>
      </c>
      <c r="E2245">
        <v>727.77</v>
      </c>
      <c r="F2245" s="20">
        <v>45762</v>
      </c>
      <c r="G2245" s="20">
        <v>45762</v>
      </c>
      <c r="H2245" s="20">
        <v>45762</v>
      </c>
      <c r="I2245" s="20">
        <v>45748</v>
      </c>
      <c r="J2245" s="20">
        <v>45749</v>
      </c>
      <c r="K2245" t="s">
        <v>330</v>
      </c>
      <c r="L2245" t="s">
        <v>766</v>
      </c>
      <c r="M2245" t="s">
        <v>767</v>
      </c>
      <c r="N2245" t="s">
        <v>3114</v>
      </c>
      <c r="O2245" t="s">
        <v>756</v>
      </c>
      <c r="P2245" t="s">
        <v>757</v>
      </c>
      <c r="Q2245" t="s">
        <v>758</v>
      </c>
      <c r="R2245" t="s">
        <v>266</v>
      </c>
      <c r="S2245" t="s">
        <v>271</v>
      </c>
    </row>
    <row r="2246" spans="1:19" x14ac:dyDescent="0.35">
      <c r="A2246">
        <v>121601</v>
      </c>
      <c r="B2246">
        <v>114</v>
      </c>
      <c r="C2246" t="s">
        <v>27</v>
      </c>
      <c r="D2246" t="s">
        <v>782</v>
      </c>
      <c r="E2246">
        <v>134</v>
      </c>
      <c r="F2246" s="20">
        <v>45762</v>
      </c>
      <c r="G2246" s="20">
        <v>45762</v>
      </c>
      <c r="H2246" s="20">
        <v>45762</v>
      </c>
      <c r="I2246" s="20">
        <v>45748</v>
      </c>
      <c r="J2246" s="20">
        <v>45749</v>
      </c>
      <c r="K2246" t="s">
        <v>330</v>
      </c>
      <c r="L2246" t="s">
        <v>766</v>
      </c>
      <c r="M2246" t="s">
        <v>767</v>
      </c>
      <c r="N2246" t="s">
        <v>3115</v>
      </c>
      <c r="O2246" t="s">
        <v>756</v>
      </c>
      <c r="P2246" t="s">
        <v>757</v>
      </c>
      <c r="Q2246" t="s">
        <v>758</v>
      </c>
      <c r="R2246" t="s">
        <v>266</v>
      </c>
      <c r="S2246" t="s">
        <v>271</v>
      </c>
    </row>
    <row r="2247" spans="1:19" x14ac:dyDescent="0.35">
      <c r="A2247">
        <v>121603</v>
      </c>
      <c r="B2247">
        <v>114</v>
      </c>
      <c r="C2247" t="s">
        <v>27</v>
      </c>
      <c r="D2247" t="s">
        <v>2083</v>
      </c>
      <c r="E2247">
        <v>258</v>
      </c>
      <c r="F2247" s="20">
        <v>45762</v>
      </c>
      <c r="G2247" s="20">
        <v>45762</v>
      </c>
      <c r="H2247" s="20">
        <v>45762</v>
      </c>
      <c r="I2247" s="20">
        <v>45748</v>
      </c>
      <c r="J2247" s="20">
        <v>45749</v>
      </c>
      <c r="K2247" t="s">
        <v>330</v>
      </c>
      <c r="L2247" t="s">
        <v>762</v>
      </c>
      <c r="M2247" t="s">
        <v>788</v>
      </c>
      <c r="N2247" t="s">
        <v>3116</v>
      </c>
      <c r="O2247" t="s">
        <v>756</v>
      </c>
      <c r="P2247" t="s">
        <v>757</v>
      </c>
      <c r="Q2247" t="s">
        <v>758</v>
      </c>
      <c r="R2247" t="s">
        <v>266</v>
      </c>
      <c r="S2247" t="s">
        <v>271</v>
      </c>
    </row>
    <row r="2248" spans="1:19" x14ac:dyDescent="0.35">
      <c r="A2248">
        <v>121961</v>
      </c>
      <c r="B2248">
        <v>114</v>
      </c>
      <c r="C2248" t="s">
        <v>27</v>
      </c>
      <c r="D2248" t="s">
        <v>2105</v>
      </c>
      <c r="E2248">
        <v>304.8</v>
      </c>
      <c r="F2248" s="20">
        <v>45762</v>
      </c>
      <c r="G2248" s="20">
        <v>45762</v>
      </c>
      <c r="H2248" s="20">
        <v>45762</v>
      </c>
      <c r="I2248" s="20">
        <v>45748</v>
      </c>
      <c r="J2248" s="20">
        <v>45749</v>
      </c>
      <c r="K2248" t="s">
        <v>330</v>
      </c>
      <c r="L2248" t="s">
        <v>766</v>
      </c>
      <c r="M2248" t="s">
        <v>767</v>
      </c>
      <c r="N2248" t="s">
        <v>3117</v>
      </c>
      <c r="O2248" t="s">
        <v>756</v>
      </c>
      <c r="P2248" t="s">
        <v>757</v>
      </c>
      <c r="Q2248" t="s">
        <v>758</v>
      </c>
      <c r="R2248" t="s">
        <v>266</v>
      </c>
      <c r="S2248" t="s">
        <v>271</v>
      </c>
    </row>
    <row r="2249" spans="1:19" x14ac:dyDescent="0.35">
      <c r="A2249">
        <v>122420</v>
      </c>
      <c r="B2249">
        <v>114</v>
      </c>
      <c r="C2249" t="s">
        <v>27</v>
      </c>
      <c r="D2249" t="s">
        <v>875</v>
      </c>
      <c r="E2249">
        <v>964.54</v>
      </c>
      <c r="F2249" s="20">
        <v>45762</v>
      </c>
      <c r="G2249" s="20">
        <v>45762</v>
      </c>
      <c r="H2249" s="20">
        <v>45762</v>
      </c>
      <c r="I2249" s="20">
        <v>45748</v>
      </c>
      <c r="J2249" s="20">
        <v>45750</v>
      </c>
      <c r="K2249" t="s">
        <v>330</v>
      </c>
      <c r="L2249" t="s">
        <v>762</v>
      </c>
      <c r="M2249" t="s">
        <v>788</v>
      </c>
      <c r="N2249" t="s">
        <v>3118</v>
      </c>
      <c r="O2249" t="s">
        <v>756</v>
      </c>
      <c r="P2249" t="s">
        <v>757</v>
      </c>
      <c r="Q2249" t="s">
        <v>758</v>
      </c>
      <c r="R2249" t="s">
        <v>266</v>
      </c>
      <c r="S2249" t="s">
        <v>271</v>
      </c>
    </row>
    <row r="2250" spans="1:19" x14ac:dyDescent="0.35">
      <c r="A2250">
        <v>121280</v>
      </c>
      <c r="B2250">
        <v>114</v>
      </c>
      <c r="C2250" t="s">
        <v>27</v>
      </c>
      <c r="D2250" t="s">
        <v>1059</v>
      </c>
      <c r="E2250">
        <v>3276.08</v>
      </c>
      <c r="F2250" s="20">
        <v>45762</v>
      </c>
      <c r="G2250" s="20">
        <v>45762</v>
      </c>
      <c r="H2250" s="20">
        <v>45762</v>
      </c>
      <c r="I2250" s="20">
        <v>45747</v>
      </c>
      <c r="J2250" s="20">
        <v>45747</v>
      </c>
      <c r="K2250" t="s">
        <v>330</v>
      </c>
      <c r="L2250" t="s">
        <v>766</v>
      </c>
      <c r="M2250" t="s">
        <v>767</v>
      </c>
      <c r="N2250" t="s">
        <v>3119</v>
      </c>
      <c r="O2250" t="s">
        <v>756</v>
      </c>
      <c r="P2250" t="s">
        <v>757</v>
      </c>
      <c r="Q2250" t="s">
        <v>758</v>
      </c>
      <c r="R2250" t="s">
        <v>266</v>
      </c>
      <c r="S2250" t="s">
        <v>271</v>
      </c>
    </row>
    <row r="2251" spans="1:19" x14ac:dyDescent="0.35">
      <c r="A2251">
        <v>121302</v>
      </c>
      <c r="B2251">
        <v>114</v>
      </c>
      <c r="C2251" t="s">
        <v>27</v>
      </c>
      <c r="D2251" t="s">
        <v>801</v>
      </c>
      <c r="E2251">
        <v>766.2</v>
      </c>
      <c r="F2251" s="20">
        <v>45762</v>
      </c>
      <c r="G2251" s="20">
        <v>45762</v>
      </c>
      <c r="H2251" s="20">
        <v>45762</v>
      </c>
      <c r="I2251" s="20">
        <v>45744</v>
      </c>
      <c r="J2251" s="20">
        <v>45747</v>
      </c>
      <c r="K2251" t="s">
        <v>330</v>
      </c>
      <c r="L2251" t="s">
        <v>766</v>
      </c>
      <c r="M2251" t="s">
        <v>767</v>
      </c>
      <c r="N2251" t="s">
        <v>3120</v>
      </c>
      <c r="O2251" t="s">
        <v>756</v>
      </c>
      <c r="P2251" t="s">
        <v>757</v>
      </c>
      <c r="Q2251" t="s">
        <v>758</v>
      </c>
      <c r="R2251" t="s">
        <v>266</v>
      </c>
      <c r="S2251" t="s">
        <v>271</v>
      </c>
    </row>
    <row r="2252" spans="1:19" x14ac:dyDescent="0.35">
      <c r="A2252">
        <v>121414</v>
      </c>
      <c r="B2252">
        <v>114</v>
      </c>
      <c r="C2252" t="s">
        <v>27</v>
      </c>
      <c r="D2252" t="s">
        <v>2263</v>
      </c>
      <c r="E2252">
        <v>3000</v>
      </c>
      <c r="F2252" s="20">
        <v>45762</v>
      </c>
      <c r="G2252" s="20">
        <v>45762</v>
      </c>
      <c r="H2252" s="20">
        <v>45762</v>
      </c>
      <c r="I2252" s="20">
        <v>45747</v>
      </c>
      <c r="J2252" s="20">
        <v>45748</v>
      </c>
      <c r="K2252" t="s">
        <v>264</v>
      </c>
      <c r="L2252" t="s">
        <v>791</v>
      </c>
      <c r="M2252" t="s">
        <v>2129</v>
      </c>
      <c r="N2252" t="s">
        <v>2412</v>
      </c>
      <c r="O2252" t="s">
        <v>756</v>
      </c>
      <c r="P2252" t="s">
        <v>757</v>
      </c>
      <c r="Q2252" t="s">
        <v>758</v>
      </c>
      <c r="R2252" t="s">
        <v>266</v>
      </c>
      <c r="S2252" t="s">
        <v>271</v>
      </c>
    </row>
    <row r="2253" spans="1:19" x14ac:dyDescent="0.35">
      <c r="A2253">
        <v>121453</v>
      </c>
      <c r="B2253">
        <v>114</v>
      </c>
      <c r="C2253" t="s">
        <v>27</v>
      </c>
      <c r="D2253" t="s">
        <v>2142</v>
      </c>
      <c r="E2253">
        <v>590.20000000000005</v>
      </c>
      <c r="F2253" s="20">
        <v>45762</v>
      </c>
      <c r="G2253" s="20">
        <v>45762</v>
      </c>
      <c r="H2253" s="20">
        <v>45762</v>
      </c>
      <c r="I2253" s="20">
        <v>45747</v>
      </c>
      <c r="J2253" s="20">
        <v>45748</v>
      </c>
      <c r="K2253" t="s">
        <v>330</v>
      </c>
      <c r="L2253" t="s">
        <v>766</v>
      </c>
      <c r="M2253" t="s">
        <v>767</v>
      </c>
      <c r="N2253" t="s">
        <v>3121</v>
      </c>
      <c r="O2253" t="s">
        <v>756</v>
      </c>
      <c r="P2253" t="s">
        <v>757</v>
      </c>
      <c r="Q2253" t="s">
        <v>758</v>
      </c>
      <c r="R2253" t="s">
        <v>266</v>
      </c>
      <c r="S2253" t="s">
        <v>271</v>
      </c>
    </row>
    <row r="2254" spans="1:19" x14ac:dyDescent="0.35">
      <c r="A2254">
        <v>121460</v>
      </c>
      <c r="B2254">
        <v>114</v>
      </c>
      <c r="C2254" t="s">
        <v>27</v>
      </c>
      <c r="D2254" t="s">
        <v>2224</v>
      </c>
      <c r="E2254">
        <v>445</v>
      </c>
      <c r="F2254" s="20">
        <v>45762</v>
      </c>
      <c r="G2254" s="20">
        <v>45762</v>
      </c>
      <c r="H2254" s="20">
        <v>45762</v>
      </c>
      <c r="I2254" s="20">
        <v>45747</v>
      </c>
      <c r="J2254" s="20">
        <v>45748</v>
      </c>
      <c r="K2254" t="s">
        <v>330</v>
      </c>
      <c r="L2254" t="s">
        <v>766</v>
      </c>
      <c r="M2254" t="s">
        <v>767</v>
      </c>
      <c r="N2254" t="s">
        <v>3122</v>
      </c>
      <c r="O2254" t="s">
        <v>756</v>
      </c>
      <c r="P2254" t="s">
        <v>757</v>
      </c>
      <c r="Q2254" t="s">
        <v>758</v>
      </c>
      <c r="R2254" t="s">
        <v>266</v>
      </c>
      <c r="S2254" t="s">
        <v>271</v>
      </c>
    </row>
    <row r="2255" spans="1:19" x14ac:dyDescent="0.35">
      <c r="A2255">
        <v>125968</v>
      </c>
      <c r="B2255">
        <v>114</v>
      </c>
      <c r="C2255" t="s">
        <v>27</v>
      </c>
      <c r="D2255" t="s">
        <v>3123</v>
      </c>
      <c r="E2255">
        <v>171.7</v>
      </c>
      <c r="F2255" s="20">
        <v>45762</v>
      </c>
      <c r="G2255" s="20"/>
      <c r="H2255" s="20">
        <v>45762</v>
      </c>
      <c r="I2255" s="20">
        <v>45762</v>
      </c>
      <c r="J2255" s="20">
        <v>45763</v>
      </c>
      <c r="K2255" t="s">
        <v>369</v>
      </c>
      <c r="L2255" t="s">
        <v>749</v>
      </c>
      <c r="M2255" t="s">
        <v>750</v>
      </c>
      <c r="N2255" t="s">
        <v>3124</v>
      </c>
      <c r="R2255" t="s">
        <v>266</v>
      </c>
    </row>
    <row r="2256" spans="1:19" x14ac:dyDescent="0.35">
      <c r="A2256">
        <v>87882</v>
      </c>
      <c r="B2256">
        <v>114</v>
      </c>
      <c r="C2256" t="s">
        <v>27</v>
      </c>
      <c r="D2256" t="s">
        <v>1461</v>
      </c>
      <c r="E2256">
        <v>2815.5</v>
      </c>
      <c r="F2256" s="20">
        <v>45762</v>
      </c>
      <c r="G2256" s="20">
        <v>45762</v>
      </c>
      <c r="H2256" s="20">
        <v>45762</v>
      </c>
      <c r="I2256" s="20">
        <v>45748</v>
      </c>
      <c r="J2256" s="20"/>
      <c r="K2256" t="s">
        <v>330</v>
      </c>
      <c r="L2256" t="s">
        <v>916</v>
      </c>
      <c r="M2256" t="s">
        <v>1404</v>
      </c>
      <c r="N2256" t="s">
        <v>3125</v>
      </c>
      <c r="O2256" t="s">
        <v>756</v>
      </c>
      <c r="P2256" t="s">
        <v>757</v>
      </c>
      <c r="Q2256" t="s">
        <v>758</v>
      </c>
      <c r="R2256" t="s">
        <v>266</v>
      </c>
      <c r="S2256" t="s">
        <v>271</v>
      </c>
    </row>
    <row r="2257" spans="1:19" x14ac:dyDescent="0.35">
      <c r="A2257">
        <v>117954</v>
      </c>
      <c r="B2257">
        <v>114</v>
      </c>
      <c r="C2257" t="s">
        <v>27</v>
      </c>
      <c r="D2257" t="s">
        <v>1226</v>
      </c>
      <c r="E2257">
        <v>109.99</v>
      </c>
      <c r="F2257" s="20">
        <v>45762</v>
      </c>
      <c r="G2257" s="20">
        <v>45762</v>
      </c>
      <c r="H2257" s="20">
        <v>45762</v>
      </c>
      <c r="I2257" s="20">
        <v>45748</v>
      </c>
      <c r="J2257" s="20">
        <v>45728</v>
      </c>
      <c r="K2257" t="s">
        <v>330</v>
      </c>
      <c r="L2257" t="s">
        <v>920</v>
      </c>
      <c r="M2257" t="s">
        <v>1227</v>
      </c>
      <c r="N2257" t="s">
        <v>3126</v>
      </c>
      <c r="O2257" t="s">
        <v>756</v>
      </c>
      <c r="P2257" t="s">
        <v>757</v>
      </c>
      <c r="Q2257" t="s">
        <v>758</v>
      </c>
      <c r="R2257" t="s">
        <v>266</v>
      </c>
      <c r="S2257" t="s">
        <v>271</v>
      </c>
    </row>
    <row r="2258" spans="1:19" x14ac:dyDescent="0.35">
      <c r="A2258">
        <v>119355</v>
      </c>
      <c r="B2258">
        <v>114</v>
      </c>
      <c r="C2258" t="s">
        <v>27</v>
      </c>
      <c r="D2258" t="s">
        <v>1216</v>
      </c>
      <c r="E2258">
        <v>2250</v>
      </c>
      <c r="F2258" s="20">
        <v>45762</v>
      </c>
      <c r="G2258" s="20">
        <v>45762</v>
      </c>
      <c r="H2258" s="20">
        <v>45762</v>
      </c>
      <c r="I2258" s="20">
        <v>45717</v>
      </c>
      <c r="J2258" s="20">
        <v>45735</v>
      </c>
      <c r="K2258" t="s">
        <v>264</v>
      </c>
      <c r="L2258" t="s">
        <v>1427</v>
      </c>
      <c r="M2258" t="s">
        <v>1428</v>
      </c>
      <c r="N2258" t="s">
        <v>1221</v>
      </c>
      <c r="O2258" t="s">
        <v>756</v>
      </c>
      <c r="P2258" t="s">
        <v>757</v>
      </c>
      <c r="Q2258" t="s">
        <v>758</v>
      </c>
      <c r="R2258" t="s">
        <v>266</v>
      </c>
      <c r="S2258" t="s">
        <v>302</v>
      </c>
    </row>
    <row r="2259" spans="1:19" x14ac:dyDescent="0.35">
      <c r="A2259">
        <v>119363</v>
      </c>
      <c r="B2259">
        <v>114</v>
      </c>
      <c r="C2259" t="s">
        <v>27</v>
      </c>
      <c r="D2259" t="s">
        <v>1218</v>
      </c>
      <c r="E2259">
        <v>2000</v>
      </c>
      <c r="F2259" s="20">
        <v>45762</v>
      </c>
      <c r="G2259" s="20">
        <v>45762</v>
      </c>
      <c r="H2259" s="20">
        <v>45762</v>
      </c>
      <c r="I2259" s="20">
        <v>45717</v>
      </c>
      <c r="J2259" s="20">
        <v>45735</v>
      </c>
      <c r="K2259" t="s">
        <v>264</v>
      </c>
      <c r="L2259" t="s">
        <v>1427</v>
      </c>
      <c r="M2259" t="s">
        <v>1428</v>
      </c>
      <c r="N2259" t="s">
        <v>3127</v>
      </c>
      <c r="O2259" t="s">
        <v>756</v>
      </c>
      <c r="P2259" t="s">
        <v>757</v>
      </c>
      <c r="Q2259" t="s">
        <v>758</v>
      </c>
      <c r="R2259" t="s">
        <v>266</v>
      </c>
      <c r="S2259" t="s">
        <v>302</v>
      </c>
    </row>
    <row r="2260" spans="1:19" x14ac:dyDescent="0.35">
      <c r="A2260">
        <v>119427</v>
      </c>
      <c r="B2260">
        <v>114</v>
      </c>
      <c r="C2260" t="s">
        <v>27</v>
      </c>
      <c r="D2260" t="s">
        <v>772</v>
      </c>
      <c r="E2260">
        <v>1520.4</v>
      </c>
      <c r="F2260" s="20">
        <v>45762</v>
      </c>
      <c r="G2260" s="20">
        <v>45762</v>
      </c>
      <c r="H2260" s="20">
        <v>45762</v>
      </c>
      <c r="I2260" s="20">
        <v>45734</v>
      </c>
      <c r="J2260" s="20">
        <v>45735</v>
      </c>
      <c r="K2260" t="s">
        <v>330</v>
      </c>
      <c r="L2260" t="s">
        <v>766</v>
      </c>
      <c r="M2260" t="s">
        <v>770</v>
      </c>
      <c r="N2260" t="s">
        <v>3128</v>
      </c>
      <c r="O2260" t="s">
        <v>756</v>
      </c>
      <c r="P2260" t="s">
        <v>757</v>
      </c>
      <c r="Q2260" t="s">
        <v>758</v>
      </c>
      <c r="R2260" t="s">
        <v>266</v>
      </c>
      <c r="S2260" t="s">
        <v>271</v>
      </c>
    </row>
    <row r="2261" spans="1:19" x14ac:dyDescent="0.35">
      <c r="A2261">
        <v>119842</v>
      </c>
      <c r="B2261">
        <v>114</v>
      </c>
      <c r="C2261" t="s">
        <v>27</v>
      </c>
      <c r="D2261" t="s">
        <v>952</v>
      </c>
      <c r="E2261">
        <v>1579.2</v>
      </c>
      <c r="F2261" s="20">
        <v>45762</v>
      </c>
      <c r="G2261" s="20">
        <v>45762</v>
      </c>
      <c r="H2261" s="20">
        <v>45762</v>
      </c>
      <c r="I2261" s="20">
        <v>45734</v>
      </c>
      <c r="J2261" s="20">
        <v>45736</v>
      </c>
      <c r="K2261" t="s">
        <v>330</v>
      </c>
      <c r="L2261" t="s">
        <v>766</v>
      </c>
      <c r="M2261" t="s">
        <v>770</v>
      </c>
      <c r="N2261" t="s">
        <v>3129</v>
      </c>
      <c r="O2261" t="s">
        <v>756</v>
      </c>
      <c r="P2261" t="s">
        <v>757</v>
      </c>
      <c r="Q2261" t="s">
        <v>758</v>
      </c>
      <c r="R2261" t="s">
        <v>266</v>
      </c>
      <c r="S2261" t="s">
        <v>271</v>
      </c>
    </row>
    <row r="2262" spans="1:19" x14ac:dyDescent="0.35">
      <c r="A2262">
        <v>119856</v>
      </c>
      <c r="B2262">
        <v>114</v>
      </c>
      <c r="C2262" t="s">
        <v>27</v>
      </c>
      <c r="D2262" t="s">
        <v>885</v>
      </c>
      <c r="E2262">
        <v>3119</v>
      </c>
      <c r="F2262" s="20">
        <v>45762</v>
      </c>
      <c r="G2262" s="20">
        <v>45762</v>
      </c>
      <c r="H2262" s="20">
        <v>45762</v>
      </c>
      <c r="I2262" s="20">
        <v>45734</v>
      </c>
      <c r="J2262" s="20">
        <v>45736</v>
      </c>
      <c r="K2262" t="s">
        <v>330</v>
      </c>
      <c r="L2262" t="s">
        <v>766</v>
      </c>
      <c r="M2262" t="s">
        <v>770</v>
      </c>
      <c r="N2262" t="s">
        <v>3130</v>
      </c>
      <c r="O2262" t="s">
        <v>756</v>
      </c>
      <c r="P2262" t="s">
        <v>757</v>
      </c>
      <c r="Q2262" t="s">
        <v>758</v>
      </c>
      <c r="R2262" t="s">
        <v>266</v>
      </c>
      <c r="S2262" t="s">
        <v>271</v>
      </c>
    </row>
    <row r="2263" spans="1:19" x14ac:dyDescent="0.35">
      <c r="A2263">
        <v>110903</v>
      </c>
      <c r="B2263">
        <v>114</v>
      </c>
      <c r="C2263" t="s">
        <v>27</v>
      </c>
      <c r="D2263" t="s">
        <v>1438</v>
      </c>
      <c r="E2263">
        <v>631.9</v>
      </c>
      <c r="F2263" s="20">
        <v>45700</v>
      </c>
      <c r="G2263" s="20">
        <v>45772</v>
      </c>
      <c r="H2263" s="20">
        <v>45762</v>
      </c>
      <c r="I2263" s="20">
        <v>45700</v>
      </c>
      <c r="J2263" s="20">
        <v>45702</v>
      </c>
      <c r="K2263" t="s">
        <v>264</v>
      </c>
      <c r="L2263" t="s">
        <v>766</v>
      </c>
      <c r="M2263" t="s">
        <v>767</v>
      </c>
      <c r="N2263" t="s">
        <v>3131</v>
      </c>
      <c r="O2263" t="s">
        <v>756</v>
      </c>
      <c r="P2263" t="s">
        <v>757</v>
      </c>
      <c r="Q2263" t="s">
        <v>758</v>
      </c>
      <c r="R2263" t="s">
        <v>266</v>
      </c>
      <c r="S2263" t="s">
        <v>271</v>
      </c>
    </row>
    <row r="2264" spans="1:19" x14ac:dyDescent="0.35">
      <c r="A2264">
        <v>105849</v>
      </c>
      <c r="B2264">
        <v>114</v>
      </c>
      <c r="C2264" t="s">
        <v>27</v>
      </c>
      <c r="D2264" t="s">
        <v>1461</v>
      </c>
      <c r="E2264">
        <v>788</v>
      </c>
      <c r="F2264" s="20">
        <v>45762</v>
      </c>
      <c r="G2264" s="20">
        <v>45762</v>
      </c>
      <c r="H2264" s="20">
        <v>45762</v>
      </c>
      <c r="I2264" s="20">
        <v>45748</v>
      </c>
      <c r="J2264" s="20"/>
      <c r="K2264" t="s">
        <v>330</v>
      </c>
      <c r="L2264" t="s">
        <v>916</v>
      </c>
      <c r="M2264" t="s">
        <v>1404</v>
      </c>
      <c r="N2264" t="s">
        <v>2514</v>
      </c>
      <c r="O2264" t="s">
        <v>756</v>
      </c>
      <c r="P2264" t="s">
        <v>757</v>
      </c>
      <c r="Q2264" t="s">
        <v>758</v>
      </c>
      <c r="R2264" t="s">
        <v>266</v>
      </c>
      <c r="S2264" t="s">
        <v>302</v>
      </c>
    </row>
    <row r="2265" spans="1:19" x14ac:dyDescent="0.35">
      <c r="A2265">
        <v>102399</v>
      </c>
      <c r="B2265">
        <v>114</v>
      </c>
      <c r="C2265" t="s">
        <v>27</v>
      </c>
      <c r="D2265" t="s">
        <v>1464</v>
      </c>
      <c r="E2265">
        <v>219</v>
      </c>
      <c r="F2265" s="20">
        <v>45762</v>
      </c>
      <c r="G2265" s="20">
        <v>45762</v>
      </c>
      <c r="H2265" s="20">
        <v>45762</v>
      </c>
      <c r="I2265" s="20">
        <v>45748</v>
      </c>
      <c r="J2265" s="20"/>
      <c r="K2265" t="s">
        <v>330</v>
      </c>
      <c r="L2265" t="s">
        <v>920</v>
      </c>
      <c r="M2265" t="s">
        <v>921</v>
      </c>
      <c r="N2265" t="s">
        <v>3132</v>
      </c>
      <c r="O2265" t="s">
        <v>756</v>
      </c>
      <c r="P2265" t="s">
        <v>757</v>
      </c>
      <c r="Q2265" t="s">
        <v>758</v>
      </c>
      <c r="R2265" t="s">
        <v>266</v>
      </c>
      <c r="S2265" t="s">
        <v>271</v>
      </c>
    </row>
    <row r="2266" spans="1:19" x14ac:dyDescent="0.35">
      <c r="A2266">
        <v>102458</v>
      </c>
      <c r="B2266">
        <v>114</v>
      </c>
      <c r="C2266" t="s">
        <v>27</v>
      </c>
      <c r="D2266" t="s">
        <v>1466</v>
      </c>
      <c r="E2266">
        <v>171.95</v>
      </c>
      <c r="F2266" s="20">
        <v>45762</v>
      </c>
      <c r="G2266" s="20">
        <v>45762</v>
      </c>
      <c r="H2266" s="20">
        <v>45762</v>
      </c>
      <c r="I2266" s="20">
        <v>45751</v>
      </c>
      <c r="J2266" s="20"/>
      <c r="K2266" t="s">
        <v>330</v>
      </c>
      <c r="L2266" t="s">
        <v>912</v>
      </c>
      <c r="M2266" t="s">
        <v>1467</v>
      </c>
      <c r="N2266" t="s">
        <v>3133</v>
      </c>
      <c r="O2266" t="s">
        <v>756</v>
      </c>
      <c r="P2266" t="s">
        <v>757</v>
      </c>
      <c r="Q2266" t="s">
        <v>758</v>
      </c>
      <c r="R2266" t="s">
        <v>266</v>
      </c>
      <c r="S2266" t="s">
        <v>2588</v>
      </c>
    </row>
    <row r="2267" spans="1:19" x14ac:dyDescent="0.35">
      <c r="A2267">
        <v>102187</v>
      </c>
      <c r="B2267">
        <v>114</v>
      </c>
      <c r="C2267" t="s">
        <v>27</v>
      </c>
      <c r="D2267" t="s">
        <v>811</v>
      </c>
      <c r="E2267">
        <v>4600</v>
      </c>
      <c r="F2267" s="20">
        <v>45762</v>
      </c>
      <c r="G2267" s="20">
        <v>45762</v>
      </c>
      <c r="H2267" s="20">
        <v>45762</v>
      </c>
      <c r="I2267" s="20">
        <v>45748</v>
      </c>
      <c r="J2267" s="20"/>
      <c r="K2267" t="s">
        <v>319</v>
      </c>
      <c r="L2267" t="s">
        <v>812</v>
      </c>
      <c r="M2267" t="s">
        <v>813</v>
      </c>
      <c r="N2267" t="s">
        <v>3134</v>
      </c>
      <c r="O2267" t="s">
        <v>756</v>
      </c>
      <c r="P2267" t="s">
        <v>757</v>
      </c>
      <c r="Q2267" t="s">
        <v>758</v>
      </c>
      <c r="R2267" t="s">
        <v>266</v>
      </c>
      <c r="S2267" t="s">
        <v>320</v>
      </c>
    </row>
    <row r="2268" spans="1:19" x14ac:dyDescent="0.35">
      <c r="A2268">
        <v>100629</v>
      </c>
      <c r="B2268">
        <v>114</v>
      </c>
      <c r="C2268" t="s">
        <v>27</v>
      </c>
      <c r="D2268" t="s">
        <v>941</v>
      </c>
      <c r="E2268">
        <v>45611</v>
      </c>
      <c r="F2268" s="20">
        <v>45761</v>
      </c>
      <c r="G2268" s="20">
        <v>45761</v>
      </c>
      <c r="H2268" s="20">
        <v>45761</v>
      </c>
      <c r="I2268" s="20">
        <v>45741</v>
      </c>
      <c r="J2268" s="20"/>
      <c r="K2268" t="s">
        <v>330</v>
      </c>
      <c r="L2268" t="s">
        <v>942</v>
      </c>
      <c r="M2268" t="s">
        <v>943</v>
      </c>
      <c r="N2268" t="s">
        <v>3135</v>
      </c>
      <c r="O2268" t="s">
        <v>756</v>
      </c>
      <c r="P2268" t="s">
        <v>757</v>
      </c>
      <c r="Q2268" t="s">
        <v>758</v>
      </c>
      <c r="R2268" t="s">
        <v>266</v>
      </c>
      <c r="S2268" t="s">
        <v>271</v>
      </c>
    </row>
    <row r="2269" spans="1:19" x14ac:dyDescent="0.35">
      <c r="A2269">
        <v>102519</v>
      </c>
      <c r="B2269">
        <v>114</v>
      </c>
      <c r="C2269" t="s">
        <v>27</v>
      </c>
      <c r="D2269" t="s">
        <v>1471</v>
      </c>
      <c r="E2269">
        <v>2060</v>
      </c>
      <c r="F2269" s="20">
        <v>45759</v>
      </c>
      <c r="G2269" s="20">
        <v>45761</v>
      </c>
      <c r="H2269" s="20">
        <v>45761</v>
      </c>
      <c r="I2269" s="20">
        <v>45743</v>
      </c>
      <c r="J2269" s="20"/>
      <c r="K2269" t="s">
        <v>264</v>
      </c>
      <c r="L2269" t="s">
        <v>791</v>
      </c>
      <c r="M2269" t="s">
        <v>1472</v>
      </c>
      <c r="N2269" t="s">
        <v>3136</v>
      </c>
      <c r="O2269" t="s">
        <v>756</v>
      </c>
      <c r="P2269" t="s">
        <v>757</v>
      </c>
      <c r="Q2269" t="s">
        <v>758</v>
      </c>
      <c r="R2269" t="s">
        <v>266</v>
      </c>
      <c r="S2269" t="s">
        <v>271</v>
      </c>
    </row>
    <row r="2270" spans="1:19" x14ac:dyDescent="0.35">
      <c r="A2270">
        <v>104815</v>
      </c>
      <c r="B2270">
        <v>114</v>
      </c>
      <c r="C2270" t="s">
        <v>27</v>
      </c>
      <c r="D2270" t="s">
        <v>929</v>
      </c>
      <c r="E2270">
        <v>23387.01</v>
      </c>
      <c r="F2270" s="20">
        <v>45760</v>
      </c>
      <c r="G2270" s="20">
        <v>45761</v>
      </c>
      <c r="H2270" s="20">
        <v>45761</v>
      </c>
      <c r="I2270" s="20">
        <v>45747</v>
      </c>
      <c r="J2270" s="20"/>
      <c r="K2270" t="s">
        <v>264</v>
      </c>
      <c r="L2270" t="s">
        <v>930</v>
      </c>
      <c r="M2270" t="s">
        <v>931</v>
      </c>
      <c r="N2270" t="s">
        <v>3137</v>
      </c>
      <c r="O2270" t="s">
        <v>756</v>
      </c>
      <c r="P2270" t="s">
        <v>757</v>
      </c>
      <c r="Q2270" t="s">
        <v>758</v>
      </c>
      <c r="R2270" t="s">
        <v>266</v>
      </c>
      <c r="S2270" t="s">
        <v>271</v>
      </c>
    </row>
    <row r="2271" spans="1:19" x14ac:dyDescent="0.35">
      <c r="A2271">
        <v>124033</v>
      </c>
      <c r="B2271">
        <v>114</v>
      </c>
      <c r="C2271" t="s">
        <v>27</v>
      </c>
      <c r="D2271" t="s">
        <v>984</v>
      </c>
      <c r="E2271">
        <v>3690</v>
      </c>
      <c r="F2271" s="20">
        <v>45761</v>
      </c>
      <c r="G2271" s="20">
        <v>45761</v>
      </c>
      <c r="H2271" s="20">
        <v>45761</v>
      </c>
      <c r="I2271" s="20">
        <v>45747</v>
      </c>
      <c r="J2271" s="20">
        <v>45754</v>
      </c>
      <c r="K2271" t="s">
        <v>264</v>
      </c>
      <c r="L2271" t="s">
        <v>812</v>
      </c>
      <c r="M2271" t="s">
        <v>985</v>
      </c>
      <c r="N2271" t="s">
        <v>3138</v>
      </c>
      <c r="O2271" t="s">
        <v>756</v>
      </c>
      <c r="P2271" t="s">
        <v>757</v>
      </c>
      <c r="Q2271" t="s">
        <v>758</v>
      </c>
      <c r="R2271" t="s">
        <v>266</v>
      </c>
      <c r="S2271" t="s">
        <v>271</v>
      </c>
    </row>
    <row r="2272" spans="1:19" x14ac:dyDescent="0.35">
      <c r="A2272">
        <v>124220</v>
      </c>
      <c r="B2272">
        <v>114</v>
      </c>
      <c r="C2272" t="s">
        <v>27</v>
      </c>
      <c r="D2272" t="s">
        <v>984</v>
      </c>
      <c r="E2272">
        <v>2754</v>
      </c>
      <c r="F2272" s="20">
        <v>45761</v>
      </c>
      <c r="G2272" s="20">
        <v>45761</v>
      </c>
      <c r="H2272" s="20">
        <v>45761</v>
      </c>
      <c r="I2272" s="20">
        <v>45751</v>
      </c>
      <c r="J2272" s="20">
        <v>45756</v>
      </c>
      <c r="K2272" t="s">
        <v>264</v>
      </c>
      <c r="L2272" t="s">
        <v>812</v>
      </c>
      <c r="M2272" t="s">
        <v>985</v>
      </c>
      <c r="N2272" t="s">
        <v>3139</v>
      </c>
      <c r="O2272" t="s">
        <v>756</v>
      </c>
      <c r="P2272" t="s">
        <v>757</v>
      </c>
      <c r="Q2272" t="s">
        <v>758</v>
      </c>
      <c r="R2272" t="s">
        <v>266</v>
      </c>
      <c r="S2272" t="s">
        <v>271</v>
      </c>
    </row>
    <row r="2273" spans="1:19" x14ac:dyDescent="0.35">
      <c r="A2273">
        <v>124471</v>
      </c>
      <c r="B2273">
        <v>114</v>
      </c>
      <c r="C2273" t="s">
        <v>27</v>
      </c>
      <c r="D2273" t="s">
        <v>1139</v>
      </c>
      <c r="E2273">
        <v>75.59</v>
      </c>
      <c r="F2273" s="20">
        <v>45761</v>
      </c>
      <c r="G2273" s="20">
        <v>45761</v>
      </c>
      <c r="H2273" s="20">
        <v>45761</v>
      </c>
      <c r="I2273" s="20">
        <v>45747</v>
      </c>
      <c r="J2273" s="20">
        <v>45757</v>
      </c>
      <c r="K2273" t="s">
        <v>264</v>
      </c>
      <c r="L2273" t="s">
        <v>997</v>
      </c>
      <c r="M2273" t="s">
        <v>1140</v>
      </c>
      <c r="N2273" t="s">
        <v>3140</v>
      </c>
      <c r="O2273" t="s">
        <v>756</v>
      </c>
      <c r="P2273" t="s">
        <v>757</v>
      </c>
      <c r="Q2273" t="s">
        <v>758</v>
      </c>
      <c r="R2273" t="s">
        <v>266</v>
      </c>
      <c r="S2273" t="s">
        <v>271</v>
      </c>
    </row>
    <row r="2274" spans="1:19" x14ac:dyDescent="0.35">
      <c r="A2274">
        <v>121952</v>
      </c>
      <c r="B2274">
        <v>114</v>
      </c>
      <c r="C2274" t="s">
        <v>27</v>
      </c>
      <c r="D2274" t="s">
        <v>1960</v>
      </c>
      <c r="E2274">
        <v>744.8</v>
      </c>
      <c r="F2274" s="20">
        <v>45761</v>
      </c>
      <c r="G2274" s="20">
        <v>45761</v>
      </c>
      <c r="H2274" s="20">
        <v>45761</v>
      </c>
      <c r="I2274" s="20">
        <v>45747</v>
      </c>
      <c r="J2274" s="20">
        <v>45749</v>
      </c>
      <c r="K2274" t="s">
        <v>330</v>
      </c>
      <c r="L2274" t="s">
        <v>762</v>
      </c>
      <c r="M2274" t="s">
        <v>788</v>
      </c>
      <c r="N2274" t="s">
        <v>2543</v>
      </c>
      <c r="O2274" t="s">
        <v>756</v>
      </c>
      <c r="P2274" t="s">
        <v>757</v>
      </c>
      <c r="Q2274" t="s">
        <v>758</v>
      </c>
      <c r="R2274" t="s">
        <v>266</v>
      </c>
      <c r="S2274" t="s">
        <v>271</v>
      </c>
    </row>
    <row r="2275" spans="1:19" x14ac:dyDescent="0.35">
      <c r="A2275">
        <v>121959</v>
      </c>
      <c r="B2275">
        <v>114</v>
      </c>
      <c r="C2275" t="s">
        <v>27</v>
      </c>
      <c r="D2275" t="s">
        <v>964</v>
      </c>
      <c r="E2275">
        <v>767.88</v>
      </c>
      <c r="F2275" s="20">
        <v>45761</v>
      </c>
      <c r="G2275" s="20">
        <v>45761</v>
      </c>
      <c r="H2275" s="20">
        <v>45761</v>
      </c>
      <c r="I2275" s="20">
        <v>45747</v>
      </c>
      <c r="J2275" s="20">
        <v>45749</v>
      </c>
      <c r="K2275" t="s">
        <v>330</v>
      </c>
      <c r="L2275" t="s">
        <v>766</v>
      </c>
      <c r="M2275" t="s">
        <v>770</v>
      </c>
      <c r="N2275" t="s">
        <v>3141</v>
      </c>
      <c r="O2275" t="s">
        <v>756</v>
      </c>
      <c r="P2275" t="s">
        <v>757</v>
      </c>
      <c r="Q2275" t="s">
        <v>758</v>
      </c>
      <c r="R2275" t="s">
        <v>266</v>
      </c>
      <c r="S2275" t="s">
        <v>271</v>
      </c>
    </row>
    <row r="2276" spans="1:19" x14ac:dyDescent="0.35">
      <c r="A2276">
        <v>121960</v>
      </c>
      <c r="B2276">
        <v>114</v>
      </c>
      <c r="C2276" t="s">
        <v>27</v>
      </c>
      <c r="D2276" t="s">
        <v>1286</v>
      </c>
      <c r="E2276">
        <v>278.48</v>
      </c>
      <c r="F2276" s="20">
        <v>45761</v>
      </c>
      <c r="G2276" s="20">
        <v>45761</v>
      </c>
      <c r="H2276" s="20">
        <v>45761</v>
      </c>
      <c r="I2276" s="20">
        <v>45748</v>
      </c>
      <c r="J2276" s="20">
        <v>45749</v>
      </c>
      <c r="K2276" t="s">
        <v>330</v>
      </c>
      <c r="L2276" t="s">
        <v>766</v>
      </c>
      <c r="M2276" t="s">
        <v>770</v>
      </c>
      <c r="N2276" t="s">
        <v>3142</v>
      </c>
      <c r="O2276" t="s">
        <v>756</v>
      </c>
      <c r="P2276" t="s">
        <v>757</v>
      </c>
      <c r="Q2276" t="s">
        <v>758</v>
      </c>
      <c r="R2276" t="s">
        <v>266</v>
      </c>
      <c r="S2276" t="s">
        <v>271</v>
      </c>
    </row>
    <row r="2277" spans="1:19" x14ac:dyDescent="0.35">
      <c r="A2277">
        <v>122414</v>
      </c>
      <c r="B2277">
        <v>114</v>
      </c>
      <c r="C2277" t="s">
        <v>27</v>
      </c>
      <c r="D2277" t="s">
        <v>1960</v>
      </c>
      <c r="E2277">
        <v>2416.2800000000002</v>
      </c>
      <c r="F2277" s="20">
        <v>45761</v>
      </c>
      <c r="G2277" s="20">
        <v>45761</v>
      </c>
      <c r="H2277" s="20">
        <v>45761</v>
      </c>
      <c r="I2277" s="20">
        <v>45748</v>
      </c>
      <c r="J2277" s="20">
        <v>45750</v>
      </c>
      <c r="K2277" t="s">
        <v>330</v>
      </c>
      <c r="L2277" t="s">
        <v>766</v>
      </c>
      <c r="M2277" t="s">
        <v>767</v>
      </c>
      <c r="N2277" t="s">
        <v>3143</v>
      </c>
      <c r="O2277" t="s">
        <v>756</v>
      </c>
      <c r="P2277" t="s">
        <v>757</v>
      </c>
      <c r="Q2277" t="s">
        <v>758</v>
      </c>
      <c r="R2277" t="s">
        <v>266</v>
      </c>
      <c r="S2277" t="s">
        <v>271</v>
      </c>
    </row>
    <row r="2278" spans="1:19" x14ac:dyDescent="0.35">
      <c r="A2278">
        <v>120951</v>
      </c>
      <c r="B2278">
        <v>114</v>
      </c>
      <c r="C2278" t="s">
        <v>27</v>
      </c>
      <c r="D2278" t="s">
        <v>804</v>
      </c>
      <c r="E2278">
        <v>3649.46</v>
      </c>
      <c r="F2278" s="20">
        <v>45761</v>
      </c>
      <c r="G2278" s="20">
        <v>45761</v>
      </c>
      <c r="H2278" s="20">
        <v>45761</v>
      </c>
      <c r="I2278" s="20">
        <v>45741</v>
      </c>
      <c r="J2278" s="20">
        <v>45743</v>
      </c>
      <c r="K2278" t="s">
        <v>330</v>
      </c>
      <c r="L2278" t="s">
        <v>766</v>
      </c>
      <c r="M2278" t="s">
        <v>767</v>
      </c>
      <c r="N2278" t="s">
        <v>3144</v>
      </c>
      <c r="O2278" t="s">
        <v>756</v>
      </c>
      <c r="P2278" t="s">
        <v>757</v>
      </c>
      <c r="Q2278" t="s">
        <v>758</v>
      </c>
      <c r="R2278" t="s">
        <v>266</v>
      </c>
      <c r="S2278" t="s">
        <v>271</v>
      </c>
    </row>
    <row r="2279" spans="1:19" x14ac:dyDescent="0.35">
      <c r="A2279">
        <v>121009</v>
      </c>
      <c r="B2279">
        <v>114</v>
      </c>
      <c r="C2279" t="s">
        <v>27</v>
      </c>
      <c r="D2279" t="s">
        <v>809</v>
      </c>
      <c r="E2279">
        <v>3434.35</v>
      </c>
      <c r="F2279" s="20">
        <v>45759</v>
      </c>
      <c r="G2279" s="20">
        <v>45761</v>
      </c>
      <c r="H2279" s="20">
        <v>45761</v>
      </c>
      <c r="I2279" s="20">
        <v>45743</v>
      </c>
      <c r="J2279" s="20">
        <v>45743</v>
      </c>
      <c r="K2279" t="s">
        <v>330</v>
      </c>
      <c r="L2279" t="s">
        <v>766</v>
      </c>
      <c r="M2279" t="s">
        <v>767</v>
      </c>
      <c r="N2279" t="s">
        <v>3145</v>
      </c>
      <c r="O2279" t="s">
        <v>756</v>
      </c>
      <c r="P2279" t="s">
        <v>757</v>
      </c>
      <c r="Q2279" t="s">
        <v>758</v>
      </c>
      <c r="R2279" t="s">
        <v>266</v>
      </c>
      <c r="S2279" t="s">
        <v>271</v>
      </c>
    </row>
    <row r="2280" spans="1:19" x14ac:dyDescent="0.35">
      <c r="A2280">
        <v>121143</v>
      </c>
      <c r="B2280">
        <v>114</v>
      </c>
      <c r="C2280" t="s">
        <v>27</v>
      </c>
      <c r="D2280" t="s">
        <v>801</v>
      </c>
      <c r="E2280">
        <v>1831.5</v>
      </c>
      <c r="F2280" s="20">
        <v>45759</v>
      </c>
      <c r="G2280" s="20">
        <v>45761</v>
      </c>
      <c r="H2280" s="20">
        <v>45761</v>
      </c>
      <c r="I2280" s="20">
        <v>45743</v>
      </c>
      <c r="J2280" s="20">
        <v>45747</v>
      </c>
      <c r="K2280" t="s">
        <v>330</v>
      </c>
      <c r="L2280" t="s">
        <v>766</v>
      </c>
      <c r="M2280" t="s">
        <v>767</v>
      </c>
      <c r="N2280" t="s">
        <v>3146</v>
      </c>
      <c r="O2280" t="s">
        <v>756</v>
      </c>
      <c r="P2280" t="s">
        <v>757</v>
      </c>
      <c r="Q2280" t="s">
        <v>758</v>
      </c>
      <c r="R2280" t="s">
        <v>266</v>
      </c>
      <c r="S2280" t="s">
        <v>271</v>
      </c>
    </row>
    <row r="2281" spans="1:19" x14ac:dyDescent="0.35">
      <c r="A2281">
        <v>121291</v>
      </c>
      <c r="B2281">
        <v>114</v>
      </c>
      <c r="C2281" t="s">
        <v>27</v>
      </c>
      <c r="D2281" t="s">
        <v>2142</v>
      </c>
      <c r="E2281">
        <v>610.08000000000004</v>
      </c>
      <c r="F2281" s="20">
        <v>45761</v>
      </c>
      <c r="G2281" s="20">
        <v>45761</v>
      </c>
      <c r="H2281" s="20">
        <v>45761</v>
      </c>
      <c r="I2281" s="20">
        <v>45744</v>
      </c>
      <c r="J2281" s="20">
        <v>45747</v>
      </c>
      <c r="K2281" t="s">
        <v>330</v>
      </c>
      <c r="L2281" t="s">
        <v>766</v>
      </c>
      <c r="M2281" t="s">
        <v>767</v>
      </c>
      <c r="N2281" t="s">
        <v>3147</v>
      </c>
      <c r="O2281" t="s">
        <v>756</v>
      </c>
      <c r="P2281" t="s">
        <v>757</v>
      </c>
      <c r="Q2281" t="s">
        <v>758</v>
      </c>
      <c r="R2281" t="s">
        <v>266</v>
      </c>
      <c r="S2281" t="s">
        <v>271</v>
      </c>
    </row>
    <row r="2282" spans="1:19" x14ac:dyDescent="0.35">
      <c r="A2282">
        <v>121299</v>
      </c>
      <c r="B2282">
        <v>114</v>
      </c>
      <c r="C2282" t="s">
        <v>27</v>
      </c>
      <c r="D2282" t="s">
        <v>2142</v>
      </c>
      <c r="E2282">
        <v>1222.2</v>
      </c>
      <c r="F2282" s="20">
        <v>45759</v>
      </c>
      <c r="G2282" s="20">
        <v>45761</v>
      </c>
      <c r="H2282" s="20">
        <v>45761</v>
      </c>
      <c r="I2282" s="20">
        <v>45744</v>
      </c>
      <c r="J2282" s="20">
        <v>45747</v>
      </c>
      <c r="K2282" t="s">
        <v>330</v>
      </c>
      <c r="L2282" t="s">
        <v>766</v>
      </c>
      <c r="M2282" t="s">
        <v>767</v>
      </c>
      <c r="N2282" t="s">
        <v>3148</v>
      </c>
      <c r="O2282" t="s">
        <v>756</v>
      </c>
      <c r="P2282" t="s">
        <v>757</v>
      </c>
      <c r="Q2282" t="s">
        <v>758</v>
      </c>
      <c r="R2282" t="s">
        <v>266</v>
      </c>
      <c r="S2282" t="s">
        <v>271</v>
      </c>
    </row>
    <row r="2283" spans="1:19" x14ac:dyDescent="0.35">
      <c r="A2283">
        <v>121303</v>
      </c>
      <c r="B2283">
        <v>114</v>
      </c>
      <c r="C2283" t="s">
        <v>27</v>
      </c>
      <c r="D2283" t="s">
        <v>2224</v>
      </c>
      <c r="E2283">
        <v>663.5</v>
      </c>
      <c r="F2283" s="20">
        <v>45759</v>
      </c>
      <c r="G2283" s="20">
        <v>45761</v>
      </c>
      <c r="H2283" s="20">
        <v>45761</v>
      </c>
      <c r="I2283" s="20">
        <v>45744</v>
      </c>
      <c r="J2283" s="20">
        <v>45747</v>
      </c>
      <c r="K2283" t="s">
        <v>330</v>
      </c>
      <c r="L2283" t="s">
        <v>766</v>
      </c>
      <c r="M2283" t="s">
        <v>767</v>
      </c>
      <c r="N2283" t="s">
        <v>3149</v>
      </c>
      <c r="O2283" t="s">
        <v>756</v>
      </c>
      <c r="P2283" t="s">
        <v>757</v>
      </c>
      <c r="Q2283" t="s">
        <v>758</v>
      </c>
      <c r="R2283" t="s">
        <v>266</v>
      </c>
      <c r="S2283" t="s">
        <v>271</v>
      </c>
    </row>
    <row r="2284" spans="1:19" x14ac:dyDescent="0.35">
      <c r="A2284">
        <v>121319</v>
      </c>
      <c r="B2284">
        <v>114</v>
      </c>
      <c r="C2284" t="s">
        <v>27</v>
      </c>
      <c r="D2284" t="s">
        <v>1563</v>
      </c>
      <c r="E2284">
        <v>2900</v>
      </c>
      <c r="F2284" s="20">
        <v>45761</v>
      </c>
      <c r="G2284" s="20">
        <v>45761</v>
      </c>
      <c r="H2284" s="20">
        <v>45761</v>
      </c>
      <c r="I2284" s="20">
        <v>45744</v>
      </c>
      <c r="J2284" s="20">
        <v>45747</v>
      </c>
      <c r="K2284" t="s">
        <v>330</v>
      </c>
      <c r="L2284" t="s">
        <v>762</v>
      </c>
      <c r="M2284" t="s">
        <v>788</v>
      </c>
      <c r="N2284" t="s">
        <v>3150</v>
      </c>
      <c r="O2284" t="s">
        <v>756</v>
      </c>
      <c r="P2284" t="s">
        <v>757</v>
      </c>
      <c r="Q2284" t="s">
        <v>758</v>
      </c>
      <c r="R2284" t="s">
        <v>266</v>
      </c>
      <c r="S2284" t="s">
        <v>271</v>
      </c>
    </row>
    <row r="2285" spans="1:19" x14ac:dyDescent="0.35">
      <c r="A2285">
        <v>121320</v>
      </c>
      <c r="B2285">
        <v>114</v>
      </c>
      <c r="C2285" t="s">
        <v>27</v>
      </c>
      <c r="D2285" t="s">
        <v>804</v>
      </c>
      <c r="E2285">
        <v>343.32</v>
      </c>
      <c r="F2285" s="20">
        <v>45761</v>
      </c>
      <c r="G2285" s="20">
        <v>45761</v>
      </c>
      <c r="H2285" s="20">
        <v>45761</v>
      </c>
      <c r="I2285" s="20">
        <v>45744</v>
      </c>
      <c r="J2285" s="20">
        <v>45747</v>
      </c>
      <c r="K2285" t="s">
        <v>330</v>
      </c>
      <c r="L2285" t="s">
        <v>766</v>
      </c>
      <c r="M2285" t="s">
        <v>767</v>
      </c>
      <c r="N2285" t="s">
        <v>1888</v>
      </c>
      <c r="O2285" t="s">
        <v>756</v>
      </c>
      <c r="P2285" t="s">
        <v>757</v>
      </c>
      <c r="Q2285" t="s">
        <v>758</v>
      </c>
      <c r="R2285" t="s">
        <v>266</v>
      </c>
      <c r="S2285" t="s">
        <v>271</v>
      </c>
    </row>
    <row r="2286" spans="1:19" x14ac:dyDescent="0.35">
      <c r="A2286">
        <v>121321</v>
      </c>
      <c r="B2286">
        <v>114</v>
      </c>
      <c r="C2286" t="s">
        <v>27</v>
      </c>
      <c r="D2286" t="s">
        <v>2224</v>
      </c>
      <c r="E2286">
        <v>254.8</v>
      </c>
      <c r="F2286" s="20">
        <v>45761</v>
      </c>
      <c r="G2286" s="20">
        <v>45761</v>
      </c>
      <c r="H2286" s="20">
        <v>45761</v>
      </c>
      <c r="I2286" s="20">
        <v>45746</v>
      </c>
      <c r="J2286" s="20">
        <v>45747</v>
      </c>
      <c r="K2286" t="s">
        <v>330</v>
      </c>
      <c r="L2286" t="s">
        <v>766</v>
      </c>
      <c r="M2286" t="s">
        <v>767</v>
      </c>
      <c r="N2286" t="s">
        <v>3151</v>
      </c>
      <c r="O2286" t="s">
        <v>756</v>
      </c>
      <c r="P2286" t="s">
        <v>757</v>
      </c>
      <c r="Q2286" t="s">
        <v>758</v>
      </c>
      <c r="R2286" t="s">
        <v>266</v>
      </c>
      <c r="S2286" t="s">
        <v>271</v>
      </c>
    </row>
    <row r="2287" spans="1:19" x14ac:dyDescent="0.35">
      <c r="A2287">
        <v>121323</v>
      </c>
      <c r="B2287">
        <v>114</v>
      </c>
      <c r="C2287" t="s">
        <v>27</v>
      </c>
      <c r="D2287" t="s">
        <v>777</v>
      </c>
      <c r="E2287">
        <v>1628.37</v>
      </c>
      <c r="F2287" s="20">
        <v>45761</v>
      </c>
      <c r="G2287" s="20">
        <v>45761</v>
      </c>
      <c r="H2287" s="20">
        <v>45761</v>
      </c>
      <c r="I2287" s="20">
        <v>45747</v>
      </c>
      <c r="J2287" s="20">
        <v>45747</v>
      </c>
      <c r="K2287" t="s">
        <v>330</v>
      </c>
      <c r="L2287" t="s">
        <v>766</v>
      </c>
      <c r="M2287" t="s">
        <v>767</v>
      </c>
      <c r="N2287" t="s">
        <v>3152</v>
      </c>
      <c r="O2287" t="s">
        <v>756</v>
      </c>
      <c r="P2287" t="s">
        <v>757</v>
      </c>
      <c r="Q2287" t="s">
        <v>758</v>
      </c>
      <c r="R2287" t="s">
        <v>266</v>
      </c>
      <c r="S2287" t="s">
        <v>271</v>
      </c>
    </row>
    <row r="2288" spans="1:19" x14ac:dyDescent="0.35">
      <c r="A2288">
        <v>121327</v>
      </c>
      <c r="B2288">
        <v>114</v>
      </c>
      <c r="C2288" t="s">
        <v>27</v>
      </c>
      <c r="D2288" t="s">
        <v>2249</v>
      </c>
      <c r="E2288">
        <v>745</v>
      </c>
      <c r="F2288" s="20">
        <v>45759</v>
      </c>
      <c r="G2288" s="20">
        <v>45761</v>
      </c>
      <c r="H2288" s="20">
        <v>45761</v>
      </c>
      <c r="I2288" s="20">
        <v>45744</v>
      </c>
      <c r="J2288" s="20">
        <v>45747</v>
      </c>
      <c r="K2288" t="s">
        <v>330</v>
      </c>
      <c r="L2288" t="s">
        <v>762</v>
      </c>
      <c r="M2288" t="s">
        <v>807</v>
      </c>
      <c r="N2288" t="s">
        <v>3153</v>
      </c>
      <c r="O2288" t="s">
        <v>756</v>
      </c>
      <c r="P2288" t="s">
        <v>757</v>
      </c>
      <c r="Q2288" t="s">
        <v>758</v>
      </c>
      <c r="R2288" t="s">
        <v>266</v>
      </c>
      <c r="S2288" t="s">
        <v>271</v>
      </c>
    </row>
    <row r="2289" spans="1:19" x14ac:dyDescent="0.35">
      <c r="A2289">
        <v>121458</v>
      </c>
      <c r="B2289">
        <v>114</v>
      </c>
      <c r="C2289" t="s">
        <v>27</v>
      </c>
      <c r="D2289" t="s">
        <v>982</v>
      </c>
      <c r="E2289">
        <v>2238.11</v>
      </c>
      <c r="F2289" s="20">
        <v>45761</v>
      </c>
      <c r="G2289" s="20">
        <v>45761</v>
      </c>
      <c r="H2289" s="20">
        <v>45761</v>
      </c>
      <c r="I2289" s="20">
        <v>45747</v>
      </c>
      <c r="J2289" s="20">
        <v>45748</v>
      </c>
      <c r="K2289" t="s">
        <v>330</v>
      </c>
      <c r="L2289" t="s">
        <v>766</v>
      </c>
      <c r="M2289" t="s">
        <v>770</v>
      </c>
      <c r="N2289" t="s">
        <v>3154</v>
      </c>
      <c r="O2289" t="s">
        <v>756</v>
      </c>
      <c r="P2289" t="s">
        <v>757</v>
      </c>
      <c r="Q2289" t="s">
        <v>758</v>
      </c>
      <c r="R2289" t="s">
        <v>266</v>
      </c>
      <c r="S2289" t="s">
        <v>271</v>
      </c>
    </row>
    <row r="2290" spans="1:19" x14ac:dyDescent="0.35">
      <c r="A2290">
        <v>121461</v>
      </c>
      <c r="B2290">
        <v>114</v>
      </c>
      <c r="C2290" t="s">
        <v>27</v>
      </c>
      <c r="D2290" t="s">
        <v>782</v>
      </c>
      <c r="E2290">
        <v>453.5</v>
      </c>
      <c r="F2290" s="20">
        <v>45761</v>
      </c>
      <c r="G2290" s="20">
        <v>45761</v>
      </c>
      <c r="H2290" s="20">
        <v>45761</v>
      </c>
      <c r="I2290" s="20">
        <v>45747</v>
      </c>
      <c r="J2290" s="20">
        <v>45748</v>
      </c>
      <c r="K2290" t="s">
        <v>330</v>
      </c>
      <c r="L2290" t="s">
        <v>766</v>
      </c>
      <c r="M2290" t="s">
        <v>767</v>
      </c>
      <c r="N2290" t="s">
        <v>3155</v>
      </c>
      <c r="O2290" t="s">
        <v>756</v>
      </c>
      <c r="P2290" t="s">
        <v>757</v>
      </c>
      <c r="Q2290" t="s">
        <v>758</v>
      </c>
      <c r="R2290" t="s">
        <v>266</v>
      </c>
      <c r="S2290" t="s">
        <v>271</v>
      </c>
    </row>
    <row r="2291" spans="1:19" x14ac:dyDescent="0.35">
      <c r="A2291">
        <v>121593</v>
      </c>
      <c r="B2291">
        <v>114</v>
      </c>
      <c r="C2291" t="s">
        <v>27</v>
      </c>
      <c r="D2291" t="s">
        <v>1339</v>
      </c>
      <c r="E2291">
        <v>4696.3999999999996</v>
      </c>
      <c r="F2291" s="20">
        <v>45759</v>
      </c>
      <c r="G2291" s="20">
        <v>45761</v>
      </c>
      <c r="H2291" s="20">
        <v>45761</v>
      </c>
      <c r="I2291" s="20">
        <v>45748</v>
      </c>
      <c r="J2291" s="20">
        <v>45749</v>
      </c>
      <c r="K2291" t="s">
        <v>330</v>
      </c>
      <c r="L2291" t="s">
        <v>762</v>
      </c>
      <c r="M2291" t="s">
        <v>763</v>
      </c>
      <c r="N2291" t="s">
        <v>3156</v>
      </c>
      <c r="O2291" t="s">
        <v>756</v>
      </c>
      <c r="P2291" t="s">
        <v>757</v>
      </c>
      <c r="Q2291" t="s">
        <v>758</v>
      </c>
      <c r="R2291" t="s">
        <v>266</v>
      </c>
      <c r="S2291" t="s">
        <v>271</v>
      </c>
    </row>
    <row r="2292" spans="1:19" x14ac:dyDescent="0.35">
      <c r="A2292">
        <v>119849</v>
      </c>
      <c r="B2292">
        <v>114</v>
      </c>
      <c r="C2292" t="s">
        <v>27</v>
      </c>
      <c r="D2292" t="s">
        <v>761</v>
      </c>
      <c r="E2292">
        <v>1065.5999999999999</v>
      </c>
      <c r="F2292" s="20">
        <v>45759</v>
      </c>
      <c r="G2292" s="20">
        <v>45761</v>
      </c>
      <c r="H2292" s="20">
        <v>45761</v>
      </c>
      <c r="I2292" s="20">
        <v>45734</v>
      </c>
      <c r="J2292" s="20">
        <v>45736</v>
      </c>
      <c r="K2292" t="s">
        <v>330</v>
      </c>
      <c r="L2292" t="s">
        <v>762</v>
      </c>
      <c r="M2292" t="s">
        <v>763</v>
      </c>
      <c r="N2292" t="s">
        <v>3157</v>
      </c>
      <c r="O2292" t="s">
        <v>756</v>
      </c>
      <c r="P2292" t="s">
        <v>757</v>
      </c>
      <c r="Q2292" t="s">
        <v>758</v>
      </c>
      <c r="R2292" t="s">
        <v>266</v>
      </c>
      <c r="S2292" t="s">
        <v>271</v>
      </c>
    </row>
    <row r="2293" spans="1:19" x14ac:dyDescent="0.35">
      <c r="A2293">
        <v>119876</v>
      </c>
      <c r="B2293">
        <v>114</v>
      </c>
      <c r="C2293" t="s">
        <v>27</v>
      </c>
      <c r="D2293" t="s">
        <v>541</v>
      </c>
      <c r="E2293">
        <v>522.12</v>
      </c>
      <c r="F2293" s="20">
        <v>45761</v>
      </c>
      <c r="G2293" s="20">
        <v>45761</v>
      </c>
      <c r="H2293" s="20">
        <v>45761</v>
      </c>
      <c r="I2293" s="20">
        <v>45729</v>
      </c>
      <c r="J2293" s="20">
        <v>45736</v>
      </c>
      <c r="K2293" t="s">
        <v>330</v>
      </c>
      <c r="L2293" t="s">
        <v>766</v>
      </c>
      <c r="M2293" t="s">
        <v>770</v>
      </c>
      <c r="N2293" t="s">
        <v>3158</v>
      </c>
      <c r="O2293" t="s">
        <v>756</v>
      </c>
      <c r="P2293" t="s">
        <v>757</v>
      </c>
      <c r="Q2293" t="s">
        <v>758</v>
      </c>
      <c r="R2293" t="s">
        <v>266</v>
      </c>
      <c r="S2293" t="s">
        <v>271</v>
      </c>
    </row>
    <row r="2294" spans="1:19" x14ac:dyDescent="0.35">
      <c r="A2294">
        <v>119878</v>
      </c>
      <c r="B2294">
        <v>114</v>
      </c>
      <c r="C2294" t="s">
        <v>27</v>
      </c>
      <c r="D2294" t="s">
        <v>541</v>
      </c>
      <c r="E2294">
        <v>262.8</v>
      </c>
      <c r="F2294" s="20">
        <v>45761</v>
      </c>
      <c r="G2294" s="20">
        <v>45761</v>
      </c>
      <c r="H2294" s="20">
        <v>45761</v>
      </c>
      <c r="I2294" s="20">
        <v>45729</v>
      </c>
      <c r="J2294" s="20">
        <v>45736</v>
      </c>
      <c r="K2294" t="s">
        <v>330</v>
      </c>
      <c r="L2294" t="s">
        <v>766</v>
      </c>
      <c r="M2294" t="s">
        <v>770</v>
      </c>
      <c r="N2294" t="s">
        <v>3159</v>
      </c>
      <c r="O2294" t="s">
        <v>756</v>
      </c>
      <c r="P2294" t="s">
        <v>757</v>
      </c>
      <c r="Q2294" t="s">
        <v>758</v>
      </c>
      <c r="R2294" t="s">
        <v>266</v>
      </c>
      <c r="S2294" t="s">
        <v>271</v>
      </c>
    </row>
    <row r="2295" spans="1:19" x14ac:dyDescent="0.35">
      <c r="A2295">
        <v>119898</v>
      </c>
      <c r="B2295">
        <v>114</v>
      </c>
      <c r="C2295" t="s">
        <v>27</v>
      </c>
      <c r="D2295" t="s">
        <v>541</v>
      </c>
      <c r="E2295">
        <v>4462.8900000000003</v>
      </c>
      <c r="F2295" s="20">
        <v>45761</v>
      </c>
      <c r="G2295" s="20">
        <v>45761</v>
      </c>
      <c r="H2295" s="20">
        <v>45761</v>
      </c>
      <c r="I2295" s="20">
        <v>45729</v>
      </c>
      <c r="J2295" s="20">
        <v>45736</v>
      </c>
      <c r="K2295" t="s">
        <v>330</v>
      </c>
      <c r="L2295" t="s">
        <v>766</v>
      </c>
      <c r="M2295" t="s">
        <v>770</v>
      </c>
      <c r="N2295" t="s">
        <v>3160</v>
      </c>
      <c r="O2295" t="s">
        <v>756</v>
      </c>
      <c r="P2295" t="s">
        <v>757</v>
      </c>
      <c r="Q2295" t="s">
        <v>758</v>
      </c>
      <c r="R2295" t="s">
        <v>266</v>
      </c>
      <c r="S2295" t="s">
        <v>271</v>
      </c>
    </row>
    <row r="2296" spans="1:19" x14ac:dyDescent="0.35">
      <c r="A2296">
        <v>120278</v>
      </c>
      <c r="B2296">
        <v>114</v>
      </c>
      <c r="C2296" t="s">
        <v>27</v>
      </c>
      <c r="D2296" t="s">
        <v>541</v>
      </c>
      <c r="E2296">
        <v>3569.28</v>
      </c>
      <c r="F2296" s="20">
        <v>45761</v>
      </c>
      <c r="G2296" s="20">
        <v>45761</v>
      </c>
      <c r="H2296" s="20">
        <v>45761</v>
      </c>
      <c r="I2296" s="20">
        <v>45729</v>
      </c>
      <c r="J2296" s="20">
        <v>45740</v>
      </c>
      <c r="K2296" t="s">
        <v>330</v>
      </c>
      <c r="L2296" t="s">
        <v>766</v>
      </c>
      <c r="M2296" t="s">
        <v>770</v>
      </c>
      <c r="N2296" t="s">
        <v>3161</v>
      </c>
      <c r="O2296" t="s">
        <v>756</v>
      </c>
      <c r="P2296" t="s">
        <v>757</v>
      </c>
      <c r="Q2296" t="s">
        <v>758</v>
      </c>
      <c r="R2296" t="s">
        <v>266</v>
      </c>
      <c r="S2296" t="s">
        <v>271</v>
      </c>
    </row>
    <row r="2297" spans="1:19" x14ac:dyDescent="0.35">
      <c r="A2297">
        <v>120279</v>
      </c>
      <c r="B2297">
        <v>114</v>
      </c>
      <c r="C2297" t="s">
        <v>27</v>
      </c>
      <c r="D2297" t="s">
        <v>541</v>
      </c>
      <c r="E2297">
        <v>1784.64</v>
      </c>
      <c r="F2297" s="20">
        <v>45761</v>
      </c>
      <c r="G2297" s="20">
        <v>45761</v>
      </c>
      <c r="H2297" s="20">
        <v>45761</v>
      </c>
      <c r="I2297" s="20">
        <v>45729</v>
      </c>
      <c r="J2297" s="20">
        <v>45740</v>
      </c>
      <c r="K2297" t="s">
        <v>330</v>
      </c>
      <c r="L2297" t="s">
        <v>766</v>
      </c>
      <c r="M2297" t="s">
        <v>770</v>
      </c>
      <c r="N2297" t="s">
        <v>3162</v>
      </c>
      <c r="O2297" t="s">
        <v>756</v>
      </c>
      <c r="P2297" t="s">
        <v>757</v>
      </c>
      <c r="Q2297" t="s">
        <v>758</v>
      </c>
      <c r="R2297" t="s">
        <v>266</v>
      </c>
      <c r="S2297" t="s">
        <v>271</v>
      </c>
    </row>
    <row r="2298" spans="1:19" x14ac:dyDescent="0.35">
      <c r="A2298">
        <v>120281</v>
      </c>
      <c r="B2298">
        <v>114</v>
      </c>
      <c r="C2298" t="s">
        <v>27</v>
      </c>
      <c r="D2298" t="s">
        <v>541</v>
      </c>
      <c r="E2298">
        <v>4461.6000000000004</v>
      </c>
      <c r="F2298" s="20">
        <v>45761</v>
      </c>
      <c r="G2298" s="20">
        <v>45761</v>
      </c>
      <c r="H2298" s="20">
        <v>45761</v>
      </c>
      <c r="I2298" s="20">
        <v>45729</v>
      </c>
      <c r="J2298" s="20">
        <v>45740</v>
      </c>
      <c r="K2298" t="s">
        <v>330</v>
      </c>
      <c r="L2298" t="s">
        <v>766</v>
      </c>
      <c r="M2298" t="s">
        <v>770</v>
      </c>
      <c r="N2298" t="s">
        <v>3163</v>
      </c>
      <c r="O2298" t="s">
        <v>756</v>
      </c>
      <c r="P2298" t="s">
        <v>757</v>
      </c>
      <c r="Q2298" t="s">
        <v>758</v>
      </c>
      <c r="R2298" t="s">
        <v>266</v>
      </c>
      <c r="S2298" t="s">
        <v>271</v>
      </c>
    </row>
    <row r="2299" spans="1:19" x14ac:dyDescent="0.35">
      <c r="A2299">
        <v>120283</v>
      </c>
      <c r="B2299">
        <v>114</v>
      </c>
      <c r="C2299" t="s">
        <v>27</v>
      </c>
      <c r="D2299" t="s">
        <v>541</v>
      </c>
      <c r="E2299">
        <v>3569.28</v>
      </c>
      <c r="F2299" s="20">
        <v>45761</v>
      </c>
      <c r="G2299" s="20">
        <v>45761</v>
      </c>
      <c r="H2299" s="20">
        <v>45761</v>
      </c>
      <c r="I2299" s="20">
        <v>45729</v>
      </c>
      <c r="J2299" s="20">
        <v>45740</v>
      </c>
      <c r="K2299" t="s">
        <v>330</v>
      </c>
      <c r="L2299" t="s">
        <v>766</v>
      </c>
      <c r="M2299" t="s">
        <v>770</v>
      </c>
      <c r="N2299" t="s">
        <v>3164</v>
      </c>
      <c r="O2299" t="s">
        <v>756</v>
      </c>
      <c r="P2299" t="s">
        <v>757</v>
      </c>
      <c r="Q2299" t="s">
        <v>758</v>
      </c>
      <c r="R2299" t="s">
        <v>266</v>
      </c>
      <c r="S2299" t="s">
        <v>271</v>
      </c>
    </row>
    <row r="2300" spans="1:19" x14ac:dyDescent="0.35">
      <c r="A2300">
        <v>118649</v>
      </c>
      <c r="B2300">
        <v>114</v>
      </c>
      <c r="C2300" t="s">
        <v>27</v>
      </c>
      <c r="D2300" t="s">
        <v>541</v>
      </c>
      <c r="E2300">
        <v>1105.72</v>
      </c>
      <c r="F2300" s="20">
        <v>45761</v>
      </c>
      <c r="G2300" s="20">
        <v>45761</v>
      </c>
      <c r="H2300" s="20">
        <v>45761</v>
      </c>
      <c r="I2300" s="20">
        <v>45729</v>
      </c>
      <c r="J2300" s="20">
        <v>45733</v>
      </c>
      <c r="K2300" t="s">
        <v>330</v>
      </c>
      <c r="L2300" t="s">
        <v>766</v>
      </c>
      <c r="M2300" t="s">
        <v>770</v>
      </c>
      <c r="N2300" t="s">
        <v>3165</v>
      </c>
      <c r="O2300" t="s">
        <v>756</v>
      </c>
      <c r="P2300" t="s">
        <v>757</v>
      </c>
      <c r="Q2300" t="s">
        <v>758</v>
      </c>
      <c r="R2300" t="s">
        <v>266</v>
      </c>
      <c r="S2300" t="s">
        <v>271</v>
      </c>
    </row>
    <row r="2301" spans="1:19" x14ac:dyDescent="0.35">
      <c r="A2301">
        <v>118652</v>
      </c>
      <c r="B2301">
        <v>114</v>
      </c>
      <c r="C2301" t="s">
        <v>27</v>
      </c>
      <c r="D2301" t="s">
        <v>541</v>
      </c>
      <c r="E2301">
        <v>6709.97</v>
      </c>
      <c r="F2301" s="20">
        <v>45761</v>
      </c>
      <c r="G2301" s="20">
        <v>45761</v>
      </c>
      <c r="H2301" s="20">
        <v>45761</v>
      </c>
      <c r="I2301" s="20">
        <v>45729</v>
      </c>
      <c r="J2301" s="20">
        <v>45733</v>
      </c>
      <c r="K2301" t="s">
        <v>330</v>
      </c>
      <c r="N2301" t="s">
        <v>3166</v>
      </c>
      <c r="O2301" t="s">
        <v>756</v>
      </c>
      <c r="P2301" t="s">
        <v>757</v>
      </c>
      <c r="Q2301" t="s">
        <v>758</v>
      </c>
      <c r="R2301" t="s">
        <v>266</v>
      </c>
      <c r="S2301" t="s">
        <v>271</v>
      </c>
    </row>
    <row r="2302" spans="1:19" x14ac:dyDescent="0.35">
      <c r="A2302">
        <v>121026</v>
      </c>
      <c r="B2302">
        <v>114</v>
      </c>
      <c r="C2302" t="s">
        <v>27</v>
      </c>
      <c r="D2302" t="s">
        <v>801</v>
      </c>
      <c r="E2302">
        <v>1770.5</v>
      </c>
      <c r="F2302" s="20">
        <v>45758</v>
      </c>
      <c r="G2302" s="20">
        <v>45758</v>
      </c>
      <c r="H2302" s="20">
        <v>45758</v>
      </c>
      <c r="I2302" s="20">
        <v>45742</v>
      </c>
      <c r="J2302" s="20">
        <v>45743</v>
      </c>
      <c r="K2302" t="s">
        <v>330</v>
      </c>
      <c r="L2302" t="s">
        <v>766</v>
      </c>
      <c r="M2302" t="s">
        <v>767</v>
      </c>
      <c r="N2302" t="s">
        <v>3167</v>
      </c>
      <c r="O2302" t="s">
        <v>756</v>
      </c>
      <c r="P2302" t="s">
        <v>757</v>
      </c>
      <c r="Q2302" t="s">
        <v>758</v>
      </c>
      <c r="R2302" t="s">
        <v>266</v>
      </c>
      <c r="S2302" t="s">
        <v>271</v>
      </c>
    </row>
    <row r="2303" spans="1:19" x14ac:dyDescent="0.35">
      <c r="A2303">
        <v>121144</v>
      </c>
      <c r="B2303">
        <v>114</v>
      </c>
      <c r="C2303" t="s">
        <v>27</v>
      </c>
      <c r="D2303" t="s">
        <v>2224</v>
      </c>
      <c r="E2303">
        <v>255.6</v>
      </c>
      <c r="F2303" s="20">
        <v>45758</v>
      </c>
      <c r="G2303" s="20">
        <v>45758</v>
      </c>
      <c r="H2303" s="20">
        <v>45758</v>
      </c>
      <c r="I2303" s="20">
        <v>45743</v>
      </c>
      <c r="J2303" s="20">
        <v>45747</v>
      </c>
      <c r="K2303" t="s">
        <v>330</v>
      </c>
      <c r="L2303" t="s">
        <v>766</v>
      </c>
      <c r="M2303" t="s">
        <v>767</v>
      </c>
      <c r="N2303" t="s">
        <v>3049</v>
      </c>
      <c r="O2303" t="s">
        <v>756</v>
      </c>
      <c r="P2303" t="s">
        <v>757</v>
      </c>
      <c r="Q2303" t="s">
        <v>758</v>
      </c>
      <c r="R2303" t="s">
        <v>266</v>
      </c>
      <c r="S2303" t="s">
        <v>271</v>
      </c>
    </row>
    <row r="2304" spans="1:19" x14ac:dyDescent="0.35">
      <c r="A2304">
        <v>121155</v>
      </c>
      <c r="B2304">
        <v>114</v>
      </c>
      <c r="C2304" t="s">
        <v>27</v>
      </c>
      <c r="D2304" t="s">
        <v>777</v>
      </c>
      <c r="E2304">
        <v>2419.54</v>
      </c>
      <c r="F2304" s="20">
        <v>45758</v>
      </c>
      <c r="G2304" s="20">
        <v>45758</v>
      </c>
      <c r="H2304" s="20">
        <v>45758</v>
      </c>
      <c r="I2304" s="20">
        <v>45744</v>
      </c>
      <c r="J2304" s="20">
        <v>45747</v>
      </c>
      <c r="K2304" t="s">
        <v>330</v>
      </c>
      <c r="L2304" t="s">
        <v>766</v>
      </c>
      <c r="M2304" t="s">
        <v>767</v>
      </c>
      <c r="N2304" t="s">
        <v>3168</v>
      </c>
      <c r="O2304" t="s">
        <v>756</v>
      </c>
      <c r="P2304" t="s">
        <v>757</v>
      </c>
      <c r="Q2304" t="s">
        <v>758</v>
      </c>
      <c r="R2304" t="s">
        <v>266</v>
      </c>
      <c r="S2304" t="s">
        <v>271</v>
      </c>
    </row>
    <row r="2305" spans="1:19" x14ac:dyDescent="0.35">
      <c r="A2305">
        <v>121297</v>
      </c>
      <c r="B2305">
        <v>114</v>
      </c>
      <c r="C2305" t="s">
        <v>27</v>
      </c>
      <c r="D2305" t="s">
        <v>982</v>
      </c>
      <c r="E2305">
        <v>2129.94</v>
      </c>
      <c r="F2305" s="20">
        <v>45758</v>
      </c>
      <c r="G2305" s="20">
        <v>45758</v>
      </c>
      <c r="H2305" s="20">
        <v>45758</v>
      </c>
      <c r="I2305" s="20">
        <v>45744</v>
      </c>
      <c r="J2305" s="20">
        <v>45747</v>
      </c>
      <c r="K2305" t="s">
        <v>330</v>
      </c>
      <c r="L2305" t="s">
        <v>766</v>
      </c>
      <c r="M2305" t="s">
        <v>770</v>
      </c>
      <c r="N2305" t="s">
        <v>3169</v>
      </c>
      <c r="O2305" t="s">
        <v>756</v>
      </c>
      <c r="P2305" t="s">
        <v>757</v>
      </c>
      <c r="Q2305" t="s">
        <v>758</v>
      </c>
      <c r="R2305" t="s">
        <v>266</v>
      </c>
      <c r="S2305" t="s">
        <v>271</v>
      </c>
    </row>
    <row r="2306" spans="1:19" x14ac:dyDescent="0.35">
      <c r="A2306">
        <v>121306</v>
      </c>
      <c r="B2306">
        <v>114</v>
      </c>
      <c r="C2306" t="s">
        <v>27</v>
      </c>
      <c r="D2306" t="s">
        <v>782</v>
      </c>
      <c r="E2306">
        <v>712.5</v>
      </c>
      <c r="F2306" s="20">
        <v>45758</v>
      </c>
      <c r="G2306" s="20">
        <v>45758</v>
      </c>
      <c r="H2306" s="20">
        <v>45758</v>
      </c>
      <c r="I2306" s="20">
        <v>45744</v>
      </c>
      <c r="J2306" s="20">
        <v>45747</v>
      </c>
      <c r="K2306" t="s">
        <v>330</v>
      </c>
      <c r="L2306" t="s">
        <v>766</v>
      </c>
      <c r="M2306" t="s">
        <v>767</v>
      </c>
      <c r="N2306" t="s">
        <v>3170</v>
      </c>
      <c r="O2306" t="s">
        <v>756</v>
      </c>
      <c r="P2306" t="s">
        <v>757</v>
      </c>
      <c r="Q2306" t="s">
        <v>758</v>
      </c>
      <c r="R2306" t="s">
        <v>266</v>
      </c>
      <c r="S2306" t="s">
        <v>271</v>
      </c>
    </row>
    <row r="2307" spans="1:19" x14ac:dyDescent="0.35">
      <c r="A2307">
        <v>121310</v>
      </c>
      <c r="B2307">
        <v>114</v>
      </c>
      <c r="C2307" t="s">
        <v>27</v>
      </c>
      <c r="D2307" t="s">
        <v>1960</v>
      </c>
      <c r="E2307">
        <v>806.4</v>
      </c>
      <c r="F2307" s="20">
        <v>45758</v>
      </c>
      <c r="G2307" s="20">
        <v>45758</v>
      </c>
      <c r="H2307" s="20">
        <v>45758</v>
      </c>
      <c r="I2307" s="20">
        <v>45744</v>
      </c>
      <c r="J2307" s="20">
        <v>45747</v>
      </c>
      <c r="K2307" t="s">
        <v>330</v>
      </c>
      <c r="L2307" t="s">
        <v>766</v>
      </c>
      <c r="M2307" t="s">
        <v>767</v>
      </c>
      <c r="N2307" t="s">
        <v>3171</v>
      </c>
      <c r="O2307" t="s">
        <v>756</v>
      </c>
      <c r="P2307" t="s">
        <v>757</v>
      </c>
      <c r="Q2307" t="s">
        <v>758</v>
      </c>
      <c r="R2307" t="s">
        <v>266</v>
      </c>
      <c r="S2307" t="s">
        <v>271</v>
      </c>
    </row>
    <row r="2308" spans="1:19" x14ac:dyDescent="0.35">
      <c r="A2308">
        <v>121312</v>
      </c>
      <c r="B2308">
        <v>114</v>
      </c>
      <c r="C2308" t="s">
        <v>27</v>
      </c>
      <c r="D2308" t="s">
        <v>777</v>
      </c>
      <c r="E2308">
        <v>1576.72</v>
      </c>
      <c r="F2308" s="20">
        <v>45758</v>
      </c>
      <c r="G2308" s="20">
        <v>45758</v>
      </c>
      <c r="H2308" s="20">
        <v>45758</v>
      </c>
      <c r="I2308" s="20">
        <v>45744</v>
      </c>
      <c r="J2308" s="20">
        <v>45747</v>
      </c>
      <c r="K2308" t="s">
        <v>330</v>
      </c>
      <c r="L2308" t="s">
        <v>766</v>
      </c>
      <c r="M2308" t="s">
        <v>767</v>
      </c>
      <c r="N2308" t="s">
        <v>3172</v>
      </c>
      <c r="O2308" t="s">
        <v>756</v>
      </c>
      <c r="P2308" t="s">
        <v>757</v>
      </c>
      <c r="Q2308" t="s">
        <v>758</v>
      </c>
      <c r="R2308" t="s">
        <v>266</v>
      </c>
      <c r="S2308" t="s">
        <v>271</v>
      </c>
    </row>
    <row r="2309" spans="1:19" x14ac:dyDescent="0.35">
      <c r="A2309">
        <v>121322</v>
      </c>
      <c r="B2309">
        <v>114</v>
      </c>
      <c r="C2309" t="s">
        <v>27</v>
      </c>
      <c r="D2309" t="s">
        <v>782</v>
      </c>
      <c r="E2309">
        <v>275</v>
      </c>
      <c r="F2309" s="20">
        <v>45758</v>
      </c>
      <c r="G2309" s="20">
        <v>45758</v>
      </c>
      <c r="H2309" s="20">
        <v>45758</v>
      </c>
      <c r="I2309" s="20">
        <v>45744</v>
      </c>
      <c r="J2309" s="20">
        <v>45747</v>
      </c>
      <c r="K2309" t="s">
        <v>330</v>
      </c>
      <c r="L2309" t="s">
        <v>766</v>
      </c>
      <c r="M2309" t="s">
        <v>767</v>
      </c>
      <c r="N2309" t="s">
        <v>3173</v>
      </c>
      <c r="O2309" t="s">
        <v>756</v>
      </c>
      <c r="P2309" t="s">
        <v>757</v>
      </c>
      <c r="Q2309" t="s">
        <v>758</v>
      </c>
      <c r="R2309" t="s">
        <v>266</v>
      </c>
      <c r="S2309" t="s">
        <v>271</v>
      </c>
    </row>
    <row r="2310" spans="1:19" x14ac:dyDescent="0.35">
      <c r="A2310">
        <v>121456</v>
      </c>
      <c r="B2310">
        <v>114</v>
      </c>
      <c r="C2310" t="s">
        <v>27</v>
      </c>
      <c r="D2310" t="s">
        <v>982</v>
      </c>
      <c r="E2310">
        <v>3050.23</v>
      </c>
      <c r="F2310" s="20">
        <v>45758</v>
      </c>
      <c r="G2310" s="20">
        <v>45758</v>
      </c>
      <c r="H2310" s="20">
        <v>45758</v>
      </c>
      <c r="I2310" s="20">
        <v>45744</v>
      </c>
      <c r="J2310" s="20">
        <v>45748</v>
      </c>
      <c r="K2310" t="s">
        <v>330</v>
      </c>
      <c r="L2310" t="s">
        <v>766</v>
      </c>
      <c r="M2310" t="s">
        <v>770</v>
      </c>
      <c r="N2310" t="s">
        <v>3174</v>
      </c>
      <c r="O2310" t="s">
        <v>756</v>
      </c>
      <c r="P2310" t="s">
        <v>757</v>
      </c>
      <c r="Q2310" t="s">
        <v>758</v>
      </c>
      <c r="R2310" t="s">
        <v>266</v>
      </c>
      <c r="S2310" t="s">
        <v>271</v>
      </c>
    </row>
    <row r="2311" spans="1:19" x14ac:dyDescent="0.35">
      <c r="A2311">
        <v>125001</v>
      </c>
      <c r="B2311">
        <v>114</v>
      </c>
      <c r="C2311" t="s">
        <v>27</v>
      </c>
      <c r="D2311" t="s">
        <v>752</v>
      </c>
      <c r="E2311">
        <v>187</v>
      </c>
      <c r="F2311" s="20">
        <v>45757</v>
      </c>
      <c r="G2311" s="20">
        <v>45770</v>
      </c>
      <c r="H2311" s="20">
        <v>45758</v>
      </c>
      <c r="I2311" s="20">
        <v>45747</v>
      </c>
      <c r="J2311" s="20">
        <v>45758</v>
      </c>
      <c r="K2311" t="s">
        <v>330</v>
      </c>
      <c r="L2311" t="s">
        <v>753</v>
      </c>
      <c r="M2311" t="s">
        <v>754</v>
      </c>
      <c r="N2311" t="s">
        <v>3175</v>
      </c>
      <c r="O2311" t="s">
        <v>756</v>
      </c>
      <c r="P2311" t="s">
        <v>757</v>
      </c>
      <c r="Q2311" t="s">
        <v>758</v>
      </c>
      <c r="R2311" t="s">
        <v>266</v>
      </c>
      <c r="S2311" t="s">
        <v>271</v>
      </c>
    </row>
    <row r="2312" spans="1:19" x14ac:dyDescent="0.35">
      <c r="A2312">
        <v>125456</v>
      </c>
      <c r="B2312">
        <v>114</v>
      </c>
      <c r="C2312" t="s">
        <v>27</v>
      </c>
      <c r="D2312" t="s">
        <v>1503</v>
      </c>
      <c r="E2312">
        <v>0</v>
      </c>
      <c r="F2312" s="20">
        <v>45758</v>
      </c>
      <c r="G2312" s="20">
        <v>45763</v>
      </c>
      <c r="H2312" s="20">
        <v>45758</v>
      </c>
      <c r="I2312" s="20">
        <v>45758</v>
      </c>
      <c r="J2312" s="20">
        <v>45762</v>
      </c>
      <c r="K2312" t="s">
        <v>453</v>
      </c>
      <c r="L2312" t="s">
        <v>762</v>
      </c>
      <c r="M2312" t="s">
        <v>807</v>
      </c>
      <c r="N2312" t="s">
        <v>3176</v>
      </c>
      <c r="O2312" t="s">
        <v>756</v>
      </c>
      <c r="P2312" t="s">
        <v>757</v>
      </c>
      <c r="Q2312" t="s">
        <v>758</v>
      </c>
      <c r="R2312" t="s">
        <v>266</v>
      </c>
      <c r="S2312" t="s">
        <v>271</v>
      </c>
    </row>
    <row r="2313" spans="1:19" x14ac:dyDescent="0.35">
      <c r="A2313">
        <v>119830</v>
      </c>
      <c r="B2313">
        <v>114</v>
      </c>
      <c r="C2313" t="s">
        <v>27</v>
      </c>
      <c r="D2313" t="s">
        <v>1124</v>
      </c>
      <c r="E2313">
        <v>2656.72</v>
      </c>
      <c r="F2313" s="20">
        <v>45758</v>
      </c>
      <c r="G2313" s="20">
        <v>45758</v>
      </c>
      <c r="H2313" s="20">
        <v>45758</v>
      </c>
      <c r="I2313" s="20">
        <v>45728</v>
      </c>
      <c r="J2313" s="20">
        <v>45736</v>
      </c>
      <c r="K2313" t="s">
        <v>330</v>
      </c>
      <c r="L2313" t="s">
        <v>762</v>
      </c>
      <c r="M2313" t="s">
        <v>807</v>
      </c>
      <c r="N2313" t="s">
        <v>3177</v>
      </c>
      <c r="O2313" t="s">
        <v>756</v>
      </c>
      <c r="P2313" t="s">
        <v>757</v>
      </c>
      <c r="Q2313" t="s">
        <v>758</v>
      </c>
      <c r="R2313" t="s">
        <v>266</v>
      </c>
      <c r="S2313" t="s">
        <v>271</v>
      </c>
    </row>
    <row r="2314" spans="1:19" x14ac:dyDescent="0.35">
      <c r="A2314">
        <v>120152</v>
      </c>
      <c r="B2314">
        <v>114</v>
      </c>
      <c r="C2314" t="s">
        <v>27</v>
      </c>
      <c r="D2314" t="s">
        <v>1767</v>
      </c>
      <c r="E2314">
        <v>4032.98</v>
      </c>
      <c r="F2314" s="20">
        <v>45758</v>
      </c>
      <c r="G2314" s="20">
        <v>45758</v>
      </c>
      <c r="H2314" s="20">
        <v>45758</v>
      </c>
      <c r="I2314" s="20">
        <v>45735</v>
      </c>
      <c r="J2314" s="20">
        <v>45737</v>
      </c>
      <c r="K2314" t="s">
        <v>330</v>
      </c>
      <c r="L2314" t="s">
        <v>766</v>
      </c>
      <c r="M2314" t="s">
        <v>767</v>
      </c>
      <c r="N2314" t="s">
        <v>3178</v>
      </c>
      <c r="O2314" t="s">
        <v>756</v>
      </c>
      <c r="P2314" t="s">
        <v>757</v>
      </c>
      <c r="Q2314" t="s">
        <v>758</v>
      </c>
      <c r="R2314" t="s">
        <v>266</v>
      </c>
      <c r="S2314" t="s">
        <v>271</v>
      </c>
    </row>
    <row r="2315" spans="1:19" x14ac:dyDescent="0.35">
      <c r="A2315">
        <v>120628</v>
      </c>
      <c r="B2315">
        <v>114</v>
      </c>
      <c r="C2315" t="s">
        <v>27</v>
      </c>
      <c r="D2315" t="s">
        <v>1767</v>
      </c>
      <c r="E2315">
        <v>4534.88</v>
      </c>
      <c r="F2315" s="20">
        <v>45758</v>
      </c>
      <c r="G2315" s="20">
        <v>45758</v>
      </c>
      <c r="H2315" s="20">
        <v>45758</v>
      </c>
      <c r="I2315" s="20">
        <v>45737</v>
      </c>
      <c r="J2315" s="20">
        <v>45742</v>
      </c>
      <c r="K2315" t="s">
        <v>330</v>
      </c>
      <c r="L2315" t="s">
        <v>766</v>
      </c>
      <c r="M2315" t="s">
        <v>767</v>
      </c>
      <c r="N2315" t="s">
        <v>3179</v>
      </c>
      <c r="O2315" t="s">
        <v>756</v>
      </c>
      <c r="P2315" t="s">
        <v>757</v>
      </c>
      <c r="Q2315" t="s">
        <v>758</v>
      </c>
      <c r="R2315" t="s">
        <v>266</v>
      </c>
      <c r="S2315" t="s">
        <v>271</v>
      </c>
    </row>
    <row r="2316" spans="1:19" x14ac:dyDescent="0.35">
      <c r="A2316">
        <v>118646</v>
      </c>
      <c r="B2316">
        <v>114</v>
      </c>
      <c r="C2316" t="s">
        <v>27</v>
      </c>
      <c r="D2316" t="s">
        <v>541</v>
      </c>
      <c r="E2316">
        <v>9187.2900000000009</v>
      </c>
      <c r="F2316" s="20">
        <v>45758</v>
      </c>
      <c r="G2316" s="20">
        <v>45758</v>
      </c>
      <c r="H2316" s="20">
        <v>45758</v>
      </c>
      <c r="I2316" s="20">
        <v>45727</v>
      </c>
      <c r="J2316" s="20">
        <v>45733</v>
      </c>
      <c r="K2316" t="s">
        <v>330</v>
      </c>
      <c r="N2316" t="s">
        <v>3180</v>
      </c>
      <c r="O2316" t="s">
        <v>756</v>
      </c>
      <c r="P2316" t="s">
        <v>757</v>
      </c>
      <c r="Q2316" t="s">
        <v>758</v>
      </c>
      <c r="R2316" t="s">
        <v>266</v>
      </c>
      <c r="S2316" t="s">
        <v>271</v>
      </c>
    </row>
    <row r="2317" spans="1:19" x14ac:dyDescent="0.35">
      <c r="A2317">
        <v>100591</v>
      </c>
      <c r="B2317">
        <v>114</v>
      </c>
      <c r="C2317" t="s">
        <v>27</v>
      </c>
      <c r="D2317" t="s">
        <v>752</v>
      </c>
      <c r="E2317">
        <v>11680.12</v>
      </c>
      <c r="F2317" s="20">
        <v>45757</v>
      </c>
      <c r="G2317" s="20">
        <v>45758</v>
      </c>
      <c r="H2317" s="20">
        <v>45758</v>
      </c>
      <c r="I2317" s="20">
        <v>45753</v>
      </c>
      <c r="J2317" s="20"/>
      <c r="K2317" t="s">
        <v>330</v>
      </c>
      <c r="L2317" t="s">
        <v>753</v>
      </c>
      <c r="M2317" t="s">
        <v>754</v>
      </c>
      <c r="N2317" t="s">
        <v>3175</v>
      </c>
      <c r="O2317" t="s">
        <v>756</v>
      </c>
      <c r="P2317" t="s">
        <v>757</v>
      </c>
      <c r="Q2317" t="s">
        <v>758</v>
      </c>
      <c r="R2317" t="s">
        <v>266</v>
      </c>
      <c r="S2317" t="s">
        <v>271</v>
      </c>
    </row>
    <row r="2318" spans="1:19" x14ac:dyDescent="0.35">
      <c r="A2318">
        <v>1049</v>
      </c>
      <c r="B2318">
        <v>114</v>
      </c>
      <c r="C2318" t="s">
        <v>27</v>
      </c>
      <c r="D2318" t="s">
        <v>929</v>
      </c>
      <c r="E2318">
        <v>727.28</v>
      </c>
      <c r="F2318" s="20">
        <v>45757</v>
      </c>
      <c r="G2318" s="20">
        <v>45757</v>
      </c>
      <c r="H2318" s="20">
        <v>45757</v>
      </c>
      <c r="I2318" s="20">
        <v>44998</v>
      </c>
      <c r="J2318" s="20"/>
      <c r="L2318" t="s">
        <v>1097</v>
      </c>
      <c r="M2318" t="s">
        <v>1098</v>
      </c>
      <c r="N2318" t="s">
        <v>3181</v>
      </c>
      <c r="O2318" t="s">
        <v>756</v>
      </c>
      <c r="P2318" t="s">
        <v>757</v>
      </c>
      <c r="Q2318" t="s">
        <v>758</v>
      </c>
      <c r="R2318" t="s">
        <v>266</v>
      </c>
      <c r="S2318" t="s">
        <v>332</v>
      </c>
    </row>
    <row r="2319" spans="1:19" x14ac:dyDescent="0.35">
      <c r="A2319">
        <v>1050</v>
      </c>
      <c r="B2319">
        <v>114</v>
      </c>
      <c r="C2319" t="s">
        <v>27</v>
      </c>
      <c r="D2319" t="s">
        <v>929</v>
      </c>
      <c r="E2319">
        <v>15082.83</v>
      </c>
      <c r="F2319" s="20">
        <v>45757</v>
      </c>
      <c r="G2319" s="20">
        <v>45757</v>
      </c>
      <c r="H2319" s="20">
        <v>45757</v>
      </c>
      <c r="I2319" s="20">
        <v>44998</v>
      </c>
      <c r="J2319" s="20"/>
      <c r="L2319" t="s">
        <v>1097</v>
      </c>
      <c r="M2319" t="s">
        <v>1098</v>
      </c>
      <c r="N2319" t="s">
        <v>3182</v>
      </c>
      <c r="O2319" t="s">
        <v>756</v>
      </c>
      <c r="P2319" t="s">
        <v>757</v>
      </c>
      <c r="Q2319" t="s">
        <v>758</v>
      </c>
      <c r="R2319" t="s">
        <v>266</v>
      </c>
      <c r="S2319" t="s">
        <v>332</v>
      </c>
    </row>
    <row r="2320" spans="1:19" x14ac:dyDescent="0.35">
      <c r="A2320">
        <v>1051</v>
      </c>
      <c r="B2320">
        <v>114</v>
      </c>
      <c r="C2320" t="s">
        <v>27</v>
      </c>
      <c r="D2320" t="s">
        <v>929</v>
      </c>
      <c r="E2320">
        <v>1500.65</v>
      </c>
      <c r="F2320" s="20">
        <v>45757</v>
      </c>
      <c r="G2320" s="20">
        <v>45757</v>
      </c>
      <c r="H2320" s="20">
        <v>45757</v>
      </c>
      <c r="I2320" s="20">
        <v>44998</v>
      </c>
      <c r="J2320" s="20"/>
      <c r="L2320" t="s">
        <v>1097</v>
      </c>
      <c r="M2320" t="s">
        <v>1098</v>
      </c>
      <c r="N2320" t="s">
        <v>3183</v>
      </c>
      <c r="O2320" t="s">
        <v>756</v>
      </c>
      <c r="P2320" t="s">
        <v>757</v>
      </c>
      <c r="Q2320" t="s">
        <v>758</v>
      </c>
      <c r="R2320" t="s">
        <v>266</v>
      </c>
      <c r="S2320" t="s">
        <v>332</v>
      </c>
    </row>
    <row r="2321" spans="1:19" x14ac:dyDescent="0.35">
      <c r="A2321">
        <v>1052</v>
      </c>
      <c r="B2321">
        <v>114</v>
      </c>
      <c r="C2321" t="s">
        <v>27</v>
      </c>
      <c r="D2321" t="s">
        <v>929</v>
      </c>
      <c r="E2321">
        <v>15485.38</v>
      </c>
      <c r="F2321" s="20">
        <v>45757</v>
      </c>
      <c r="G2321" s="20">
        <v>45757</v>
      </c>
      <c r="H2321" s="20">
        <v>45757</v>
      </c>
      <c r="I2321" s="20">
        <v>44998</v>
      </c>
      <c r="J2321" s="20"/>
      <c r="L2321" t="s">
        <v>1097</v>
      </c>
      <c r="M2321" t="s">
        <v>1098</v>
      </c>
      <c r="N2321" t="s">
        <v>3184</v>
      </c>
      <c r="O2321" t="s">
        <v>756</v>
      </c>
      <c r="P2321" t="s">
        <v>757</v>
      </c>
      <c r="Q2321" t="s">
        <v>758</v>
      </c>
      <c r="R2321" t="s">
        <v>266</v>
      </c>
      <c r="S2321" t="s">
        <v>332</v>
      </c>
    </row>
    <row r="2322" spans="1:19" x14ac:dyDescent="0.35">
      <c r="A2322">
        <v>109555</v>
      </c>
      <c r="B2322">
        <v>114</v>
      </c>
      <c r="C2322" t="s">
        <v>27</v>
      </c>
      <c r="D2322" t="s">
        <v>933</v>
      </c>
      <c r="E2322">
        <v>34.9</v>
      </c>
      <c r="F2322" s="20">
        <v>45757</v>
      </c>
      <c r="G2322" s="20">
        <v>45754</v>
      </c>
      <c r="H2322" s="20">
        <v>45757</v>
      </c>
      <c r="I2322" s="20">
        <v>45724</v>
      </c>
      <c r="J2322" s="20">
        <v>45698</v>
      </c>
      <c r="K2322" t="s">
        <v>307</v>
      </c>
      <c r="L2322" t="s">
        <v>920</v>
      </c>
      <c r="M2322" t="s">
        <v>924</v>
      </c>
      <c r="N2322" t="s">
        <v>3185</v>
      </c>
      <c r="O2322" t="s">
        <v>756</v>
      </c>
      <c r="P2322" t="s">
        <v>757</v>
      </c>
      <c r="Q2322" t="s">
        <v>758</v>
      </c>
      <c r="R2322" t="s">
        <v>266</v>
      </c>
      <c r="S2322" t="s">
        <v>267</v>
      </c>
    </row>
    <row r="2323" spans="1:19" x14ac:dyDescent="0.35">
      <c r="A2323">
        <v>120235</v>
      </c>
      <c r="B2323">
        <v>114</v>
      </c>
      <c r="C2323" t="s">
        <v>27</v>
      </c>
      <c r="D2323" t="s">
        <v>1339</v>
      </c>
      <c r="E2323">
        <v>1135</v>
      </c>
      <c r="F2323" s="20">
        <v>45757</v>
      </c>
      <c r="G2323" s="20">
        <v>45757</v>
      </c>
      <c r="H2323" s="20">
        <v>45757</v>
      </c>
      <c r="I2323" s="20">
        <v>45734</v>
      </c>
      <c r="J2323" s="20">
        <v>45740</v>
      </c>
      <c r="K2323" t="s">
        <v>330</v>
      </c>
      <c r="L2323" t="s">
        <v>912</v>
      </c>
      <c r="M2323" t="s">
        <v>913</v>
      </c>
      <c r="N2323" t="s">
        <v>3186</v>
      </c>
      <c r="O2323" t="s">
        <v>756</v>
      </c>
      <c r="P2323" t="s">
        <v>757</v>
      </c>
      <c r="Q2323" t="s">
        <v>758</v>
      </c>
      <c r="R2323" t="s">
        <v>266</v>
      </c>
      <c r="S2323" t="s">
        <v>332</v>
      </c>
    </row>
    <row r="2324" spans="1:19" x14ac:dyDescent="0.35">
      <c r="A2324">
        <v>120615</v>
      </c>
      <c r="B2324">
        <v>114</v>
      </c>
      <c r="C2324" t="s">
        <v>27</v>
      </c>
      <c r="D2324" t="s">
        <v>1009</v>
      </c>
      <c r="E2324">
        <v>565</v>
      </c>
      <c r="F2324" s="20">
        <v>45757</v>
      </c>
      <c r="G2324" s="20">
        <v>45757</v>
      </c>
      <c r="H2324" s="20">
        <v>45757</v>
      </c>
      <c r="I2324" s="20">
        <v>45741</v>
      </c>
      <c r="J2324" s="20">
        <v>45742</v>
      </c>
      <c r="K2324" t="s">
        <v>330</v>
      </c>
      <c r="L2324" t="s">
        <v>766</v>
      </c>
      <c r="M2324" t="s">
        <v>767</v>
      </c>
      <c r="N2324" t="s">
        <v>3187</v>
      </c>
      <c r="O2324" t="s">
        <v>756</v>
      </c>
      <c r="P2324" t="s">
        <v>757</v>
      </c>
      <c r="Q2324" t="s">
        <v>758</v>
      </c>
      <c r="R2324" t="s">
        <v>266</v>
      </c>
      <c r="S2324" t="s">
        <v>332</v>
      </c>
    </row>
    <row r="2325" spans="1:19" x14ac:dyDescent="0.35">
      <c r="A2325">
        <v>118397</v>
      </c>
      <c r="B2325">
        <v>114</v>
      </c>
      <c r="C2325" t="s">
        <v>27</v>
      </c>
      <c r="D2325" t="s">
        <v>772</v>
      </c>
      <c r="E2325">
        <v>1075.2</v>
      </c>
      <c r="F2325" s="20">
        <v>45757</v>
      </c>
      <c r="G2325" s="20">
        <v>45757</v>
      </c>
      <c r="H2325" s="20">
        <v>45757</v>
      </c>
      <c r="I2325" s="20">
        <v>45728</v>
      </c>
      <c r="J2325" s="20">
        <v>45729</v>
      </c>
      <c r="K2325" t="s">
        <v>330</v>
      </c>
      <c r="L2325" t="s">
        <v>766</v>
      </c>
      <c r="M2325" t="s">
        <v>767</v>
      </c>
      <c r="N2325" t="s">
        <v>3188</v>
      </c>
      <c r="O2325" t="s">
        <v>756</v>
      </c>
      <c r="P2325" t="s">
        <v>757</v>
      </c>
      <c r="Q2325" t="s">
        <v>758</v>
      </c>
      <c r="R2325" t="s">
        <v>266</v>
      </c>
      <c r="S2325" t="s">
        <v>332</v>
      </c>
    </row>
    <row r="2326" spans="1:19" x14ac:dyDescent="0.35">
      <c r="A2326">
        <v>118636</v>
      </c>
      <c r="B2326">
        <v>114</v>
      </c>
      <c r="C2326" t="s">
        <v>27</v>
      </c>
      <c r="D2326" t="s">
        <v>885</v>
      </c>
      <c r="E2326">
        <v>3119</v>
      </c>
      <c r="F2326" s="20">
        <v>45757</v>
      </c>
      <c r="G2326" s="20">
        <v>45757</v>
      </c>
      <c r="H2326" s="20">
        <v>45757</v>
      </c>
      <c r="I2326" s="20">
        <v>45727</v>
      </c>
      <c r="J2326" s="20">
        <v>45733</v>
      </c>
      <c r="K2326" t="s">
        <v>330</v>
      </c>
      <c r="N2326" t="s">
        <v>3189</v>
      </c>
      <c r="O2326" t="s">
        <v>756</v>
      </c>
      <c r="P2326" t="s">
        <v>757</v>
      </c>
      <c r="Q2326" t="s">
        <v>758</v>
      </c>
      <c r="R2326" t="s">
        <v>266</v>
      </c>
      <c r="S2326" t="s">
        <v>332</v>
      </c>
    </row>
    <row r="2327" spans="1:19" x14ac:dyDescent="0.35">
      <c r="A2327">
        <v>121012</v>
      </c>
      <c r="B2327">
        <v>114</v>
      </c>
      <c r="C2327" t="s">
        <v>27</v>
      </c>
      <c r="D2327" t="s">
        <v>2224</v>
      </c>
      <c r="E2327">
        <v>464</v>
      </c>
      <c r="F2327" s="20">
        <v>45757</v>
      </c>
      <c r="G2327" s="20">
        <v>45757</v>
      </c>
      <c r="H2327" s="20">
        <v>45757</v>
      </c>
      <c r="I2327" s="20">
        <v>45742</v>
      </c>
      <c r="J2327" s="20">
        <v>45743</v>
      </c>
      <c r="K2327" t="s">
        <v>330</v>
      </c>
      <c r="L2327" t="s">
        <v>766</v>
      </c>
      <c r="M2327" t="s">
        <v>767</v>
      </c>
      <c r="N2327" t="s">
        <v>3190</v>
      </c>
      <c r="O2327" t="s">
        <v>756</v>
      </c>
      <c r="P2327" t="s">
        <v>757</v>
      </c>
      <c r="Q2327" t="s">
        <v>758</v>
      </c>
      <c r="R2327" t="s">
        <v>266</v>
      </c>
      <c r="S2327" t="s">
        <v>332</v>
      </c>
    </row>
    <row r="2328" spans="1:19" x14ac:dyDescent="0.35">
      <c r="A2328">
        <v>121020</v>
      </c>
      <c r="B2328">
        <v>114</v>
      </c>
      <c r="C2328" t="s">
        <v>27</v>
      </c>
      <c r="D2328" t="s">
        <v>1059</v>
      </c>
      <c r="E2328">
        <v>523.17999999999995</v>
      </c>
      <c r="F2328" s="20">
        <v>45757</v>
      </c>
      <c r="G2328" s="20">
        <v>45757</v>
      </c>
      <c r="H2328" s="20">
        <v>45757</v>
      </c>
      <c r="I2328" s="20">
        <v>45742</v>
      </c>
      <c r="J2328" s="20">
        <v>45743</v>
      </c>
      <c r="K2328" t="s">
        <v>330</v>
      </c>
      <c r="L2328" t="s">
        <v>766</v>
      </c>
      <c r="M2328" t="s">
        <v>767</v>
      </c>
      <c r="N2328" t="s">
        <v>3191</v>
      </c>
      <c r="O2328" t="s">
        <v>756</v>
      </c>
      <c r="P2328" t="s">
        <v>757</v>
      </c>
      <c r="Q2328" t="s">
        <v>758</v>
      </c>
      <c r="R2328" t="s">
        <v>266</v>
      </c>
      <c r="S2328" t="s">
        <v>332</v>
      </c>
    </row>
    <row r="2329" spans="1:19" x14ac:dyDescent="0.35">
      <c r="A2329">
        <v>121140</v>
      </c>
      <c r="B2329">
        <v>114</v>
      </c>
      <c r="C2329" t="s">
        <v>27</v>
      </c>
      <c r="D2329" t="s">
        <v>2142</v>
      </c>
      <c r="E2329">
        <v>208</v>
      </c>
      <c r="F2329" s="20">
        <v>45757</v>
      </c>
      <c r="G2329" s="20">
        <v>45757</v>
      </c>
      <c r="H2329" s="20">
        <v>45757</v>
      </c>
      <c r="I2329" s="20">
        <v>45742</v>
      </c>
      <c r="J2329" s="20">
        <v>45747</v>
      </c>
      <c r="K2329" t="s">
        <v>330</v>
      </c>
      <c r="L2329" t="s">
        <v>766</v>
      </c>
      <c r="M2329" t="s">
        <v>767</v>
      </c>
      <c r="N2329" t="s">
        <v>3192</v>
      </c>
      <c r="O2329" t="s">
        <v>756</v>
      </c>
      <c r="P2329" t="s">
        <v>757</v>
      </c>
      <c r="Q2329" t="s">
        <v>758</v>
      </c>
      <c r="R2329" t="s">
        <v>266</v>
      </c>
      <c r="S2329" t="s">
        <v>332</v>
      </c>
    </row>
    <row r="2330" spans="1:19" x14ac:dyDescent="0.35">
      <c r="A2330">
        <v>121145</v>
      </c>
      <c r="B2330">
        <v>114</v>
      </c>
      <c r="C2330" t="s">
        <v>27</v>
      </c>
      <c r="D2330" t="s">
        <v>782</v>
      </c>
      <c r="E2330">
        <v>699.5</v>
      </c>
      <c r="F2330" s="20">
        <v>45757</v>
      </c>
      <c r="G2330" s="20">
        <v>45757</v>
      </c>
      <c r="H2330" s="20">
        <v>45757</v>
      </c>
      <c r="I2330" s="20">
        <v>45743</v>
      </c>
      <c r="J2330" s="20">
        <v>45747</v>
      </c>
      <c r="K2330" t="s">
        <v>330</v>
      </c>
      <c r="L2330" t="s">
        <v>766</v>
      </c>
      <c r="M2330" t="s">
        <v>767</v>
      </c>
      <c r="N2330" t="s">
        <v>3193</v>
      </c>
      <c r="O2330" t="s">
        <v>756</v>
      </c>
      <c r="P2330" t="s">
        <v>757</v>
      </c>
      <c r="Q2330" t="s">
        <v>758</v>
      </c>
      <c r="R2330" t="s">
        <v>266</v>
      </c>
      <c r="S2330" t="s">
        <v>332</v>
      </c>
    </row>
    <row r="2331" spans="1:19" x14ac:dyDescent="0.35">
      <c r="A2331">
        <v>121149</v>
      </c>
      <c r="B2331">
        <v>114</v>
      </c>
      <c r="C2331" t="s">
        <v>27</v>
      </c>
      <c r="D2331" t="s">
        <v>826</v>
      </c>
      <c r="E2331">
        <v>3828.7</v>
      </c>
      <c r="F2331" s="20">
        <v>45757</v>
      </c>
      <c r="G2331" s="20">
        <v>45757</v>
      </c>
      <c r="H2331" s="20">
        <v>45757</v>
      </c>
      <c r="I2331" s="20">
        <v>45744</v>
      </c>
      <c r="J2331" s="20">
        <v>45747</v>
      </c>
      <c r="K2331" t="s">
        <v>330</v>
      </c>
      <c r="L2331" t="s">
        <v>766</v>
      </c>
      <c r="M2331" t="s">
        <v>767</v>
      </c>
      <c r="N2331" t="s">
        <v>3194</v>
      </c>
      <c r="O2331" t="s">
        <v>756</v>
      </c>
      <c r="P2331" t="s">
        <v>757</v>
      </c>
      <c r="Q2331" t="s">
        <v>758</v>
      </c>
      <c r="R2331" t="s">
        <v>266</v>
      </c>
      <c r="S2331" t="s">
        <v>332</v>
      </c>
    </row>
    <row r="2332" spans="1:19" x14ac:dyDescent="0.35">
      <c r="A2332">
        <v>121152</v>
      </c>
      <c r="B2332">
        <v>114</v>
      </c>
      <c r="C2332" t="s">
        <v>27</v>
      </c>
      <c r="D2332" t="s">
        <v>787</v>
      </c>
      <c r="E2332">
        <v>810</v>
      </c>
      <c r="F2332" s="20">
        <v>45757</v>
      </c>
      <c r="G2332" s="20">
        <v>45757</v>
      </c>
      <c r="H2332" s="20">
        <v>45757</v>
      </c>
      <c r="I2332" s="20">
        <v>45742</v>
      </c>
      <c r="J2332" s="20">
        <v>45747</v>
      </c>
      <c r="K2332" t="s">
        <v>330</v>
      </c>
      <c r="L2332" t="s">
        <v>762</v>
      </c>
      <c r="M2332" t="s">
        <v>788</v>
      </c>
      <c r="N2332" t="s">
        <v>3195</v>
      </c>
      <c r="O2332" t="s">
        <v>756</v>
      </c>
      <c r="P2332" t="s">
        <v>757</v>
      </c>
      <c r="Q2332" t="s">
        <v>758</v>
      </c>
      <c r="R2332" t="s">
        <v>266</v>
      </c>
      <c r="S2332" t="s">
        <v>332</v>
      </c>
    </row>
    <row r="2333" spans="1:19" x14ac:dyDescent="0.35">
      <c r="A2333">
        <v>121295</v>
      </c>
      <c r="B2333">
        <v>114</v>
      </c>
      <c r="C2333" t="s">
        <v>27</v>
      </c>
      <c r="D2333" t="s">
        <v>826</v>
      </c>
      <c r="E2333">
        <v>2799</v>
      </c>
      <c r="F2333" s="20">
        <v>45757</v>
      </c>
      <c r="G2333" s="20">
        <v>45757</v>
      </c>
      <c r="H2333" s="20">
        <v>45757</v>
      </c>
      <c r="I2333" s="20">
        <v>45744</v>
      </c>
      <c r="J2333" s="20">
        <v>45747</v>
      </c>
      <c r="K2333" t="s">
        <v>330</v>
      </c>
      <c r="L2333" t="s">
        <v>766</v>
      </c>
      <c r="M2333" t="s">
        <v>767</v>
      </c>
      <c r="N2333" t="s">
        <v>3196</v>
      </c>
      <c r="O2333" t="s">
        <v>756</v>
      </c>
      <c r="P2333" t="s">
        <v>757</v>
      </c>
      <c r="Q2333" t="s">
        <v>758</v>
      </c>
      <c r="R2333" t="s">
        <v>266</v>
      </c>
      <c r="S2333" t="s">
        <v>332</v>
      </c>
    </row>
    <row r="2334" spans="1:19" x14ac:dyDescent="0.35">
      <c r="A2334">
        <v>126542</v>
      </c>
      <c r="B2334">
        <v>114</v>
      </c>
      <c r="C2334" t="s">
        <v>27</v>
      </c>
      <c r="D2334" t="s">
        <v>1124</v>
      </c>
      <c r="E2334">
        <v>0</v>
      </c>
      <c r="F2334" s="20">
        <v>45757</v>
      </c>
      <c r="G2334" s="20">
        <v>45770</v>
      </c>
      <c r="H2334" s="20">
        <v>45757</v>
      </c>
      <c r="I2334" s="20">
        <v>45757</v>
      </c>
      <c r="J2334" s="20">
        <v>45764</v>
      </c>
      <c r="K2334" t="s">
        <v>453</v>
      </c>
      <c r="L2334" t="s">
        <v>766</v>
      </c>
      <c r="M2334" t="s">
        <v>767</v>
      </c>
      <c r="N2334" t="s">
        <v>3197</v>
      </c>
      <c r="O2334" t="s">
        <v>756</v>
      </c>
      <c r="P2334" t="s">
        <v>757</v>
      </c>
      <c r="Q2334" t="s">
        <v>758</v>
      </c>
      <c r="R2334" t="s">
        <v>266</v>
      </c>
      <c r="S2334" t="s">
        <v>271</v>
      </c>
    </row>
    <row r="2335" spans="1:19" x14ac:dyDescent="0.35">
      <c r="A2335">
        <v>122479</v>
      </c>
      <c r="B2335">
        <v>114</v>
      </c>
      <c r="C2335" t="s">
        <v>27</v>
      </c>
      <c r="D2335" t="s">
        <v>933</v>
      </c>
      <c r="E2335">
        <v>27.9</v>
      </c>
      <c r="F2335" s="20">
        <v>45757</v>
      </c>
      <c r="G2335" s="20">
        <v>45754</v>
      </c>
      <c r="H2335" s="20">
        <v>45757</v>
      </c>
      <c r="I2335" s="20">
        <v>45747</v>
      </c>
      <c r="J2335" s="20">
        <v>45750</v>
      </c>
      <c r="K2335" t="s">
        <v>307</v>
      </c>
      <c r="L2335" t="s">
        <v>920</v>
      </c>
      <c r="M2335" t="s">
        <v>924</v>
      </c>
      <c r="N2335" t="s">
        <v>1499</v>
      </c>
      <c r="O2335" t="s">
        <v>756</v>
      </c>
      <c r="P2335" t="s">
        <v>757</v>
      </c>
      <c r="Q2335" t="s">
        <v>758</v>
      </c>
      <c r="R2335" t="s">
        <v>266</v>
      </c>
      <c r="S2335" t="s">
        <v>267</v>
      </c>
    </row>
    <row r="2336" spans="1:19" x14ac:dyDescent="0.35">
      <c r="A2336">
        <v>122480</v>
      </c>
      <c r="B2336">
        <v>114</v>
      </c>
      <c r="C2336" t="s">
        <v>27</v>
      </c>
      <c r="D2336" t="s">
        <v>3123</v>
      </c>
      <c r="E2336">
        <v>16.829999999999998</v>
      </c>
      <c r="F2336" s="20">
        <v>45757</v>
      </c>
      <c r="G2336" s="20"/>
      <c r="H2336" s="20">
        <v>45757</v>
      </c>
      <c r="I2336" s="20">
        <v>45747</v>
      </c>
      <c r="J2336" s="20">
        <v>45750</v>
      </c>
      <c r="K2336" t="s">
        <v>307</v>
      </c>
      <c r="L2336" t="s">
        <v>749</v>
      </c>
      <c r="M2336" t="s">
        <v>750</v>
      </c>
      <c r="N2336" t="s">
        <v>3198</v>
      </c>
      <c r="R2336" t="s">
        <v>266</v>
      </c>
    </row>
    <row r="2337" spans="1:19" x14ac:dyDescent="0.35">
      <c r="A2337">
        <v>122481</v>
      </c>
      <c r="B2337">
        <v>114</v>
      </c>
      <c r="C2337" t="s">
        <v>27</v>
      </c>
      <c r="D2337" t="s">
        <v>3123</v>
      </c>
      <c r="F2337" s="20">
        <v>45757</v>
      </c>
      <c r="G2337" s="20"/>
      <c r="H2337" s="20">
        <v>45757</v>
      </c>
      <c r="I2337" s="20">
        <v>45747</v>
      </c>
      <c r="J2337" s="20">
        <v>45750</v>
      </c>
      <c r="K2337" t="s">
        <v>307</v>
      </c>
      <c r="L2337" t="s">
        <v>749</v>
      </c>
      <c r="M2337" t="s">
        <v>3199</v>
      </c>
      <c r="N2337" t="s">
        <v>3200</v>
      </c>
      <c r="R2337" t="s">
        <v>266</v>
      </c>
    </row>
    <row r="2338" spans="1:19" x14ac:dyDescent="0.35">
      <c r="A2338">
        <v>102235</v>
      </c>
      <c r="B2338">
        <v>114</v>
      </c>
      <c r="C2338" t="s">
        <v>27</v>
      </c>
      <c r="D2338" t="s">
        <v>1547</v>
      </c>
      <c r="E2338">
        <v>249.9</v>
      </c>
      <c r="F2338" s="20">
        <v>45757</v>
      </c>
      <c r="G2338" s="20">
        <v>45757</v>
      </c>
      <c r="H2338" s="20">
        <v>45757</v>
      </c>
      <c r="I2338" s="20">
        <v>45748</v>
      </c>
      <c r="J2338" s="20"/>
      <c r="K2338" t="s">
        <v>330</v>
      </c>
      <c r="L2338" t="s">
        <v>920</v>
      </c>
      <c r="M2338" t="s">
        <v>1227</v>
      </c>
      <c r="N2338" t="s">
        <v>3201</v>
      </c>
      <c r="O2338" t="s">
        <v>756</v>
      </c>
      <c r="P2338" t="s">
        <v>757</v>
      </c>
      <c r="Q2338" t="s">
        <v>758</v>
      </c>
      <c r="R2338" t="s">
        <v>266</v>
      </c>
      <c r="S2338" t="s">
        <v>332</v>
      </c>
    </row>
    <row r="2339" spans="1:19" x14ac:dyDescent="0.35">
      <c r="A2339">
        <v>102429</v>
      </c>
      <c r="B2339">
        <v>114</v>
      </c>
      <c r="C2339" t="s">
        <v>27</v>
      </c>
      <c r="D2339" t="s">
        <v>1551</v>
      </c>
      <c r="E2339">
        <v>326</v>
      </c>
      <c r="F2339" s="20">
        <v>45757</v>
      </c>
      <c r="G2339" s="20">
        <v>45757</v>
      </c>
      <c r="H2339" s="20">
        <v>45757</v>
      </c>
      <c r="I2339" s="20">
        <v>45741</v>
      </c>
      <c r="J2339" s="20"/>
      <c r="K2339" t="s">
        <v>330</v>
      </c>
      <c r="L2339" t="s">
        <v>912</v>
      </c>
      <c r="M2339" t="s">
        <v>913</v>
      </c>
      <c r="N2339" t="s">
        <v>3202</v>
      </c>
      <c r="O2339" t="s">
        <v>756</v>
      </c>
      <c r="P2339" t="s">
        <v>757</v>
      </c>
      <c r="Q2339" t="s">
        <v>758</v>
      </c>
      <c r="R2339" t="s">
        <v>266</v>
      </c>
      <c r="S2339" t="s">
        <v>332</v>
      </c>
    </row>
    <row r="2340" spans="1:19" x14ac:dyDescent="0.35">
      <c r="A2340">
        <v>100184</v>
      </c>
      <c r="B2340">
        <v>114</v>
      </c>
      <c r="C2340" t="s">
        <v>27</v>
      </c>
      <c r="D2340" t="s">
        <v>1044</v>
      </c>
      <c r="E2340">
        <v>5000</v>
      </c>
      <c r="F2340" s="20">
        <v>45757</v>
      </c>
      <c r="G2340" s="20">
        <v>45757</v>
      </c>
      <c r="H2340" s="20">
        <v>45757</v>
      </c>
      <c r="I2340" s="20">
        <v>45748</v>
      </c>
      <c r="J2340" s="20"/>
      <c r="K2340" t="s">
        <v>264</v>
      </c>
      <c r="L2340" t="s">
        <v>942</v>
      </c>
      <c r="M2340" t="s">
        <v>1549</v>
      </c>
      <c r="N2340" t="s">
        <v>3203</v>
      </c>
      <c r="O2340" t="s">
        <v>756</v>
      </c>
      <c r="P2340" t="s">
        <v>757</v>
      </c>
      <c r="Q2340" t="s">
        <v>758</v>
      </c>
      <c r="R2340" t="s">
        <v>266</v>
      </c>
      <c r="S2340" t="s">
        <v>332</v>
      </c>
    </row>
    <row r="2341" spans="1:19" x14ac:dyDescent="0.35">
      <c r="A2341">
        <v>100590</v>
      </c>
      <c r="B2341">
        <v>114</v>
      </c>
      <c r="C2341" t="s">
        <v>27</v>
      </c>
      <c r="D2341" t="s">
        <v>752</v>
      </c>
      <c r="E2341">
        <v>10169.18</v>
      </c>
      <c r="F2341" s="20">
        <v>45750</v>
      </c>
      <c r="G2341" s="20">
        <v>45755</v>
      </c>
      <c r="H2341" s="20">
        <v>45755</v>
      </c>
      <c r="I2341" s="20">
        <v>45747</v>
      </c>
      <c r="J2341" s="20"/>
      <c r="K2341" t="s">
        <v>330</v>
      </c>
      <c r="L2341" t="s">
        <v>753</v>
      </c>
      <c r="M2341" t="s">
        <v>754</v>
      </c>
      <c r="N2341" t="s">
        <v>3204</v>
      </c>
      <c r="O2341" t="s">
        <v>756</v>
      </c>
      <c r="P2341" t="s">
        <v>757</v>
      </c>
      <c r="Q2341" t="s">
        <v>758</v>
      </c>
      <c r="R2341" t="s">
        <v>266</v>
      </c>
      <c r="S2341" t="s">
        <v>332</v>
      </c>
    </row>
    <row r="2342" spans="1:19" x14ac:dyDescent="0.35">
      <c r="A2342">
        <v>102153</v>
      </c>
      <c r="B2342">
        <v>114</v>
      </c>
      <c r="C2342" t="s">
        <v>27</v>
      </c>
      <c r="D2342" t="s">
        <v>1318</v>
      </c>
      <c r="E2342">
        <v>40876.68</v>
      </c>
      <c r="F2342" s="20">
        <v>45756</v>
      </c>
      <c r="G2342" s="20">
        <v>45755</v>
      </c>
      <c r="H2342" s="20">
        <v>45755</v>
      </c>
      <c r="I2342" s="20">
        <v>45731</v>
      </c>
      <c r="J2342" s="20"/>
      <c r="K2342" t="s">
        <v>264</v>
      </c>
      <c r="L2342" t="s">
        <v>879</v>
      </c>
      <c r="M2342" t="s">
        <v>880</v>
      </c>
      <c r="N2342" t="s">
        <v>3205</v>
      </c>
      <c r="O2342" t="s">
        <v>756</v>
      </c>
      <c r="P2342" t="s">
        <v>757</v>
      </c>
      <c r="Q2342" t="s">
        <v>758</v>
      </c>
      <c r="R2342" t="s">
        <v>266</v>
      </c>
      <c r="S2342" t="s">
        <v>302</v>
      </c>
    </row>
    <row r="2343" spans="1:19" x14ac:dyDescent="0.35">
      <c r="A2343">
        <v>102176</v>
      </c>
      <c r="B2343">
        <v>114</v>
      </c>
      <c r="C2343" t="s">
        <v>27</v>
      </c>
      <c r="D2343" t="s">
        <v>811</v>
      </c>
      <c r="E2343">
        <v>4600</v>
      </c>
      <c r="F2343" s="20">
        <v>45755</v>
      </c>
      <c r="G2343" s="20">
        <v>45755</v>
      </c>
      <c r="H2343" s="20">
        <v>45755</v>
      </c>
      <c r="I2343" s="20">
        <v>45748</v>
      </c>
      <c r="J2343" s="20"/>
      <c r="K2343" t="s">
        <v>319</v>
      </c>
      <c r="L2343" t="s">
        <v>812</v>
      </c>
      <c r="M2343" t="s">
        <v>813</v>
      </c>
      <c r="N2343" t="s">
        <v>3134</v>
      </c>
      <c r="O2343" t="s">
        <v>756</v>
      </c>
      <c r="P2343" t="s">
        <v>757</v>
      </c>
      <c r="Q2343" t="s">
        <v>758</v>
      </c>
      <c r="R2343" t="s">
        <v>266</v>
      </c>
      <c r="S2343" t="s">
        <v>320</v>
      </c>
    </row>
    <row r="2344" spans="1:19" x14ac:dyDescent="0.35">
      <c r="A2344">
        <v>118945</v>
      </c>
      <c r="B2344">
        <v>114</v>
      </c>
      <c r="C2344" t="s">
        <v>27</v>
      </c>
      <c r="D2344" t="s">
        <v>1557</v>
      </c>
      <c r="E2344">
        <v>1500</v>
      </c>
      <c r="F2344" s="20">
        <v>45756</v>
      </c>
      <c r="G2344" s="20">
        <v>45755</v>
      </c>
      <c r="H2344" s="20">
        <v>45755</v>
      </c>
      <c r="I2344" s="20">
        <v>45717</v>
      </c>
      <c r="J2344" s="20">
        <v>45734</v>
      </c>
      <c r="K2344" t="s">
        <v>264</v>
      </c>
      <c r="L2344" t="s">
        <v>1427</v>
      </c>
      <c r="M2344" t="s">
        <v>1428</v>
      </c>
      <c r="N2344" t="s">
        <v>1213</v>
      </c>
      <c r="O2344" t="s">
        <v>756</v>
      </c>
      <c r="P2344" t="s">
        <v>757</v>
      </c>
      <c r="Q2344" t="s">
        <v>758</v>
      </c>
      <c r="R2344" t="s">
        <v>266</v>
      </c>
      <c r="S2344" t="s">
        <v>302</v>
      </c>
    </row>
    <row r="2345" spans="1:19" x14ac:dyDescent="0.35">
      <c r="A2345">
        <v>119428</v>
      </c>
      <c r="B2345">
        <v>114</v>
      </c>
      <c r="C2345" t="s">
        <v>27</v>
      </c>
      <c r="D2345" t="s">
        <v>1414</v>
      </c>
      <c r="E2345">
        <v>414.36</v>
      </c>
      <c r="F2345" s="20">
        <v>45756</v>
      </c>
      <c r="G2345" s="20">
        <v>45755</v>
      </c>
      <c r="H2345" s="20">
        <v>45755</v>
      </c>
      <c r="I2345" s="20">
        <v>45735</v>
      </c>
      <c r="J2345" s="20">
        <v>45735</v>
      </c>
      <c r="K2345" t="s">
        <v>330</v>
      </c>
      <c r="L2345" t="s">
        <v>766</v>
      </c>
      <c r="M2345" t="s">
        <v>767</v>
      </c>
      <c r="N2345" t="s">
        <v>3206</v>
      </c>
      <c r="O2345" t="s">
        <v>756</v>
      </c>
      <c r="P2345" t="s">
        <v>757</v>
      </c>
      <c r="Q2345" t="s">
        <v>758</v>
      </c>
      <c r="R2345" t="s">
        <v>266</v>
      </c>
      <c r="S2345" t="s">
        <v>332</v>
      </c>
    </row>
    <row r="2346" spans="1:19" x14ac:dyDescent="0.35">
      <c r="A2346">
        <v>120280</v>
      </c>
      <c r="B2346">
        <v>114</v>
      </c>
      <c r="C2346" t="s">
        <v>27</v>
      </c>
      <c r="D2346" t="s">
        <v>541</v>
      </c>
      <c r="E2346">
        <v>4291.29</v>
      </c>
      <c r="F2346" s="20">
        <v>45756</v>
      </c>
      <c r="G2346" s="20">
        <v>45755</v>
      </c>
      <c r="H2346" s="20">
        <v>45755</v>
      </c>
      <c r="I2346" s="20">
        <v>45724</v>
      </c>
      <c r="J2346" s="20">
        <v>45740</v>
      </c>
      <c r="K2346" t="s">
        <v>330</v>
      </c>
      <c r="L2346" t="s">
        <v>766</v>
      </c>
      <c r="M2346" t="s">
        <v>770</v>
      </c>
      <c r="N2346" t="s">
        <v>3207</v>
      </c>
      <c r="O2346" t="s">
        <v>756</v>
      </c>
      <c r="P2346" t="s">
        <v>757</v>
      </c>
      <c r="Q2346" t="s">
        <v>758</v>
      </c>
      <c r="R2346" t="s">
        <v>266</v>
      </c>
      <c r="S2346" t="s">
        <v>332</v>
      </c>
    </row>
    <row r="2347" spans="1:19" x14ac:dyDescent="0.35">
      <c r="A2347">
        <v>120351</v>
      </c>
      <c r="B2347">
        <v>114</v>
      </c>
      <c r="C2347" t="s">
        <v>27</v>
      </c>
      <c r="D2347" t="s">
        <v>3208</v>
      </c>
      <c r="E2347">
        <v>2240</v>
      </c>
      <c r="F2347" s="20">
        <v>45756</v>
      </c>
      <c r="G2347" s="20">
        <v>45755</v>
      </c>
      <c r="H2347" s="20">
        <v>45755</v>
      </c>
      <c r="I2347" s="20">
        <v>45741</v>
      </c>
      <c r="J2347" s="20">
        <v>45741</v>
      </c>
      <c r="K2347" t="s">
        <v>330</v>
      </c>
      <c r="L2347" t="s">
        <v>762</v>
      </c>
      <c r="M2347" t="s">
        <v>927</v>
      </c>
      <c r="N2347" t="s">
        <v>3209</v>
      </c>
      <c r="O2347" t="s">
        <v>756</v>
      </c>
      <c r="P2347" t="s">
        <v>757</v>
      </c>
      <c r="Q2347" t="s">
        <v>758</v>
      </c>
      <c r="R2347" t="s">
        <v>266</v>
      </c>
      <c r="S2347" t="s">
        <v>332</v>
      </c>
    </row>
    <row r="2348" spans="1:19" x14ac:dyDescent="0.35">
      <c r="A2348">
        <v>120432</v>
      </c>
      <c r="B2348">
        <v>114</v>
      </c>
      <c r="C2348" t="s">
        <v>27</v>
      </c>
      <c r="D2348" t="s">
        <v>2142</v>
      </c>
      <c r="E2348">
        <v>572.35</v>
      </c>
      <c r="F2348" s="20">
        <v>45755</v>
      </c>
      <c r="G2348" s="20">
        <v>45755</v>
      </c>
      <c r="H2348" s="20">
        <v>45755</v>
      </c>
      <c r="I2348" s="20">
        <v>45740</v>
      </c>
      <c r="J2348" s="20">
        <v>45741</v>
      </c>
      <c r="K2348" t="s">
        <v>330</v>
      </c>
      <c r="L2348" t="s">
        <v>766</v>
      </c>
      <c r="M2348" t="s">
        <v>767</v>
      </c>
      <c r="N2348" t="s">
        <v>3210</v>
      </c>
      <c r="O2348" t="s">
        <v>756</v>
      </c>
      <c r="P2348" t="s">
        <v>757</v>
      </c>
      <c r="Q2348" t="s">
        <v>758</v>
      </c>
      <c r="R2348" t="s">
        <v>266</v>
      </c>
      <c r="S2348" t="s">
        <v>332</v>
      </c>
    </row>
    <row r="2349" spans="1:19" x14ac:dyDescent="0.35">
      <c r="A2349">
        <v>120436</v>
      </c>
      <c r="B2349">
        <v>114</v>
      </c>
      <c r="C2349" t="s">
        <v>27</v>
      </c>
      <c r="D2349" t="s">
        <v>2224</v>
      </c>
      <c r="E2349">
        <v>418</v>
      </c>
      <c r="F2349" s="20">
        <v>45755</v>
      </c>
      <c r="G2349" s="20">
        <v>45755</v>
      </c>
      <c r="H2349" s="20">
        <v>45755</v>
      </c>
      <c r="I2349" s="20">
        <v>45740</v>
      </c>
      <c r="J2349" s="20">
        <v>45741</v>
      </c>
      <c r="K2349" t="s">
        <v>330</v>
      </c>
      <c r="L2349" t="s">
        <v>766</v>
      </c>
      <c r="M2349" t="s">
        <v>767</v>
      </c>
      <c r="N2349" t="s">
        <v>3211</v>
      </c>
      <c r="O2349" t="s">
        <v>756</v>
      </c>
      <c r="P2349" t="s">
        <v>757</v>
      </c>
      <c r="Q2349" t="s">
        <v>758</v>
      </c>
      <c r="R2349" t="s">
        <v>266</v>
      </c>
      <c r="S2349" t="s">
        <v>332</v>
      </c>
    </row>
    <row r="2350" spans="1:19" x14ac:dyDescent="0.35">
      <c r="A2350">
        <v>120614</v>
      </c>
      <c r="B2350">
        <v>114</v>
      </c>
      <c r="C2350" t="s">
        <v>27</v>
      </c>
      <c r="D2350" t="s">
        <v>2105</v>
      </c>
      <c r="E2350">
        <v>328.3</v>
      </c>
      <c r="F2350" s="20">
        <v>45755</v>
      </c>
      <c r="G2350" s="20">
        <v>45755</v>
      </c>
      <c r="H2350" s="20">
        <v>45755</v>
      </c>
      <c r="I2350" s="20">
        <v>45741</v>
      </c>
      <c r="J2350" s="20">
        <v>45742</v>
      </c>
      <c r="K2350" t="s">
        <v>330</v>
      </c>
      <c r="L2350" t="s">
        <v>766</v>
      </c>
      <c r="M2350" t="s">
        <v>767</v>
      </c>
      <c r="N2350" t="s">
        <v>3212</v>
      </c>
      <c r="O2350" t="s">
        <v>756</v>
      </c>
      <c r="P2350" t="s">
        <v>757</v>
      </c>
      <c r="Q2350" t="s">
        <v>758</v>
      </c>
      <c r="R2350" t="s">
        <v>266</v>
      </c>
      <c r="S2350" t="s">
        <v>332</v>
      </c>
    </row>
    <row r="2351" spans="1:19" x14ac:dyDescent="0.35">
      <c r="A2351">
        <v>120632</v>
      </c>
      <c r="B2351">
        <v>114</v>
      </c>
      <c r="C2351" t="s">
        <v>27</v>
      </c>
      <c r="D2351" t="s">
        <v>1025</v>
      </c>
      <c r="E2351">
        <v>225.96</v>
      </c>
      <c r="F2351" s="20">
        <v>45756</v>
      </c>
      <c r="G2351" s="20">
        <v>45755</v>
      </c>
      <c r="H2351" s="20">
        <v>45755</v>
      </c>
      <c r="I2351" s="20">
        <v>45741</v>
      </c>
      <c r="J2351" s="20">
        <v>45742</v>
      </c>
      <c r="K2351" t="s">
        <v>330</v>
      </c>
      <c r="L2351" t="s">
        <v>766</v>
      </c>
      <c r="M2351" t="s">
        <v>770</v>
      </c>
      <c r="N2351" t="s">
        <v>3213</v>
      </c>
      <c r="O2351" t="s">
        <v>756</v>
      </c>
      <c r="P2351" t="s">
        <v>757</v>
      </c>
      <c r="Q2351" t="s">
        <v>758</v>
      </c>
      <c r="R2351" t="s">
        <v>266</v>
      </c>
      <c r="S2351" t="s">
        <v>332</v>
      </c>
    </row>
    <row r="2352" spans="1:19" x14ac:dyDescent="0.35">
      <c r="A2352">
        <v>120634</v>
      </c>
      <c r="B2352">
        <v>114</v>
      </c>
      <c r="C2352" t="s">
        <v>27</v>
      </c>
      <c r="D2352" t="s">
        <v>1455</v>
      </c>
      <c r="E2352">
        <v>168</v>
      </c>
      <c r="F2352" s="20">
        <v>45755</v>
      </c>
      <c r="G2352" s="20">
        <v>45755</v>
      </c>
      <c r="H2352" s="20">
        <v>45755</v>
      </c>
      <c r="I2352" s="20">
        <v>45741</v>
      </c>
      <c r="J2352" s="20">
        <v>45742</v>
      </c>
      <c r="K2352" t="s">
        <v>330</v>
      </c>
      <c r="L2352" t="s">
        <v>766</v>
      </c>
      <c r="M2352" t="s">
        <v>767</v>
      </c>
      <c r="N2352" t="s">
        <v>3214</v>
      </c>
      <c r="O2352" t="s">
        <v>756</v>
      </c>
      <c r="P2352" t="s">
        <v>757</v>
      </c>
      <c r="Q2352" t="s">
        <v>758</v>
      </c>
      <c r="R2352" t="s">
        <v>266</v>
      </c>
      <c r="S2352" t="s">
        <v>332</v>
      </c>
    </row>
    <row r="2353" spans="1:19" x14ac:dyDescent="0.35">
      <c r="A2353">
        <v>120636</v>
      </c>
      <c r="B2353">
        <v>114</v>
      </c>
      <c r="C2353" t="s">
        <v>27</v>
      </c>
      <c r="D2353" t="s">
        <v>2224</v>
      </c>
      <c r="E2353">
        <v>723.7</v>
      </c>
      <c r="F2353" s="20">
        <v>45756</v>
      </c>
      <c r="G2353" s="20">
        <v>45755</v>
      </c>
      <c r="H2353" s="20">
        <v>45755</v>
      </c>
      <c r="I2353" s="20">
        <v>45741</v>
      </c>
      <c r="J2353" s="20">
        <v>45742</v>
      </c>
      <c r="K2353" t="s">
        <v>330</v>
      </c>
      <c r="L2353" t="s">
        <v>766</v>
      </c>
      <c r="M2353" t="s">
        <v>767</v>
      </c>
      <c r="N2353" t="s">
        <v>3215</v>
      </c>
      <c r="O2353" t="s">
        <v>756</v>
      </c>
      <c r="P2353" t="s">
        <v>757</v>
      </c>
      <c r="Q2353" t="s">
        <v>758</v>
      </c>
      <c r="R2353" t="s">
        <v>266</v>
      </c>
      <c r="S2353" t="s">
        <v>332</v>
      </c>
    </row>
    <row r="2354" spans="1:19" x14ac:dyDescent="0.35">
      <c r="A2354">
        <v>120637</v>
      </c>
      <c r="B2354">
        <v>114</v>
      </c>
      <c r="C2354" t="s">
        <v>27</v>
      </c>
      <c r="D2354" t="s">
        <v>777</v>
      </c>
      <c r="E2354">
        <v>3309.05</v>
      </c>
      <c r="F2354" s="20">
        <v>45756</v>
      </c>
      <c r="G2354" s="20">
        <v>45755</v>
      </c>
      <c r="H2354" s="20">
        <v>45755</v>
      </c>
      <c r="I2354" s="20">
        <v>45742</v>
      </c>
      <c r="J2354" s="20">
        <v>45742</v>
      </c>
      <c r="K2354" t="s">
        <v>330</v>
      </c>
      <c r="L2354" t="s">
        <v>766</v>
      </c>
      <c r="M2354" t="s">
        <v>767</v>
      </c>
      <c r="N2354" t="s">
        <v>3216</v>
      </c>
      <c r="O2354" t="s">
        <v>756</v>
      </c>
      <c r="P2354" t="s">
        <v>757</v>
      </c>
      <c r="Q2354" t="s">
        <v>758</v>
      </c>
      <c r="R2354" t="s">
        <v>266</v>
      </c>
      <c r="S2354" t="s">
        <v>332</v>
      </c>
    </row>
    <row r="2355" spans="1:19" x14ac:dyDescent="0.35">
      <c r="A2355">
        <v>120639</v>
      </c>
      <c r="B2355">
        <v>114</v>
      </c>
      <c r="C2355" t="s">
        <v>27</v>
      </c>
      <c r="D2355" t="s">
        <v>782</v>
      </c>
      <c r="E2355">
        <v>621.25</v>
      </c>
      <c r="F2355" s="20">
        <v>45755</v>
      </c>
      <c r="G2355" s="20">
        <v>45755</v>
      </c>
      <c r="H2355" s="20">
        <v>45755</v>
      </c>
      <c r="I2355" s="20">
        <v>45741</v>
      </c>
      <c r="J2355" s="20">
        <v>45742</v>
      </c>
      <c r="K2355" t="s">
        <v>330</v>
      </c>
      <c r="L2355" t="s">
        <v>766</v>
      </c>
      <c r="M2355" t="s">
        <v>767</v>
      </c>
      <c r="N2355" t="s">
        <v>3217</v>
      </c>
      <c r="O2355" t="s">
        <v>756</v>
      </c>
      <c r="P2355" t="s">
        <v>757</v>
      </c>
      <c r="Q2355" t="s">
        <v>758</v>
      </c>
      <c r="R2355" t="s">
        <v>266</v>
      </c>
      <c r="S2355" t="s">
        <v>332</v>
      </c>
    </row>
    <row r="2356" spans="1:19" x14ac:dyDescent="0.35">
      <c r="A2356">
        <v>120640</v>
      </c>
      <c r="B2356">
        <v>114</v>
      </c>
      <c r="C2356" t="s">
        <v>27</v>
      </c>
      <c r="D2356" t="s">
        <v>817</v>
      </c>
      <c r="E2356">
        <v>2816</v>
      </c>
      <c r="F2356" s="20">
        <v>45755</v>
      </c>
      <c r="G2356" s="20">
        <v>45755</v>
      </c>
      <c r="H2356" s="20">
        <v>45755</v>
      </c>
      <c r="I2356" s="20">
        <v>45741</v>
      </c>
      <c r="J2356" s="20">
        <v>45742</v>
      </c>
      <c r="K2356" t="s">
        <v>330</v>
      </c>
      <c r="L2356" t="s">
        <v>766</v>
      </c>
      <c r="M2356" t="s">
        <v>767</v>
      </c>
      <c r="N2356" t="s">
        <v>3218</v>
      </c>
      <c r="O2356" t="s">
        <v>756</v>
      </c>
      <c r="P2356" t="s">
        <v>757</v>
      </c>
      <c r="Q2356" t="s">
        <v>758</v>
      </c>
      <c r="R2356" t="s">
        <v>266</v>
      </c>
      <c r="S2356" t="s">
        <v>332</v>
      </c>
    </row>
    <row r="2357" spans="1:19" x14ac:dyDescent="0.35">
      <c r="A2357">
        <v>118126</v>
      </c>
      <c r="B2357">
        <v>114</v>
      </c>
      <c r="C2357" t="s">
        <v>27</v>
      </c>
      <c r="D2357" t="s">
        <v>952</v>
      </c>
      <c r="E2357">
        <v>2106</v>
      </c>
      <c r="F2357" s="20">
        <v>45755</v>
      </c>
      <c r="G2357" s="20">
        <v>45755</v>
      </c>
      <c r="H2357" s="20">
        <v>45755</v>
      </c>
      <c r="I2357" s="20">
        <v>45727</v>
      </c>
      <c r="J2357" s="20">
        <v>45729</v>
      </c>
      <c r="K2357" t="s">
        <v>330</v>
      </c>
      <c r="L2357" t="s">
        <v>766</v>
      </c>
      <c r="M2357" t="s">
        <v>770</v>
      </c>
      <c r="N2357" t="s">
        <v>3219</v>
      </c>
      <c r="O2357" t="s">
        <v>756</v>
      </c>
      <c r="P2357" t="s">
        <v>757</v>
      </c>
      <c r="Q2357" t="s">
        <v>758</v>
      </c>
      <c r="R2357" t="s">
        <v>266</v>
      </c>
      <c r="S2357" t="s">
        <v>332</v>
      </c>
    </row>
    <row r="2358" spans="1:19" x14ac:dyDescent="0.35">
      <c r="A2358">
        <v>118600</v>
      </c>
      <c r="B2358">
        <v>114</v>
      </c>
      <c r="C2358" t="s">
        <v>27</v>
      </c>
      <c r="D2358" t="s">
        <v>945</v>
      </c>
      <c r="E2358">
        <v>8000</v>
      </c>
      <c r="F2358" s="20">
        <v>45751</v>
      </c>
      <c r="G2358" s="20">
        <v>45755</v>
      </c>
      <c r="H2358" s="20">
        <v>45755</v>
      </c>
      <c r="I2358" s="20">
        <v>45730</v>
      </c>
      <c r="J2358" s="20">
        <v>45730</v>
      </c>
      <c r="K2358" t="s">
        <v>264</v>
      </c>
      <c r="L2358" t="s">
        <v>791</v>
      </c>
      <c r="M2358" t="s">
        <v>946</v>
      </c>
      <c r="N2358" t="s">
        <v>3220</v>
      </c>
      <c r="O2358" t="s">
        <v>756</v>
      </c>
      <c r="P2358" t="s">
        <v>757</v>
      </c>
      <c r="Q2358" t="s">
        <v>758</v>
      </c>
      <c r="R2358" t="s">
        <v>266</v>
      </c>
      <c r="S2358" t="s">
        <v>332</v>
      </c>
    </row>
    <row r="2359" spans="1:19" x14ac:dyDescent="0.35">
      <c r="A2359">
        <v>118650</v>
      </c>
      <c r="B2359">
        <v>114</v>
      </c>
      <c r="C2359" t="s">
        <v>27</v>
      </c>
      <c r="D2359" t="s">
        <v>541</v>
      </c>
      <c r="E2359">
        <v>132.69</v>
      </c>
      <c r="F2359" s="20">
        <v>45756</v>
      </c>
      <c r="G2359" s="20">
        <v>45755</v>
      </c>
      <c r="H2359" s="20">
        <v>45755</v>
      </c>
      <c r="I2359" s="20">
        <v>45724</v>
      </c>
      <c r="J2359" s="20">
        <v>45733</v>
      </c>
      <c r="K2359" t="s">
        <v>330</v>
      </c>
      <c r="N2359" t="s">
        <v>3221</v>
      </c>
      <c r="O2359" t="s">
        <v>756</v>
      </c>
      <c r="P2359" t="s">
        <v>757</v>
      </c>
      <c r="Q2359" t="s">
        <v>758</v>
      </c>
      <c r="R2359" t="s">
        <v>266</v>
      </c>
      <c r="S2359" t="s">
        <v>332</v>
      </c>
    </row>
    <row r="2360" spans="1:19" x14ac:dyDescent="0.35">
      <c r="A2360">
        <v>124604</v>
      </c>
      <c r="B2360">
        <v>114</v>
      </c>
      <c r="C2360" t="s">
        <v>27</v>
      </c>
      <c r="D2360" t="s">
        <v>2719</v>
      </c>
      <c r="E2360">
        <v>267</v>
      </c>
      <c r="F2360" s="20">
        <v>45755</v>
      </c>
      <c r="G2360" s="20">
        <v>45762</v>
      </c>
      <c r="H2360" s="20">
        <v>45755</v>
      </c>
      <c r="I2360" s="20">
        <v>45756</v>
      </c>
      <c r="J2360" s="20">
        <v>45757</v>
      </c>
      <c r="K2360" t="s">
        <v>264</v>
      </c>
      <c r="L2360" t="s">
        <v>831</v>
      </c>
      <c r="M2360" t="s">
        <v>832</v>
      </c>
      <c r="N2360" t="s">
        <v>3222</v>
      </c>
      <c r="O2360" t="s">
        <v>756</v>
      </c>
      <c r="P2360" t="s">
        <v>757</v>
      </c>
      <c r="Q2360" t="s">
        <v>758</v>
      </c>
      <c r="R2360" t="s">
        <v>266</v>
      </c>
      <c r="S2360" t="s">
        <v>332</v>
      </c>
    </row>
    <row r="2361" spans="1:19" x14ac:dyDescent="0.35">
      <c r="A2361">
        <v>124606</v>
      </c>
      <c r="B2361">
        <v>114</v>
      </c>
      <c r="C2361" t="s">
        <v>27</v>
      </c>
      <c r="D2361" t="s">
        <v>2071</v>
      </c>
      <c r="E2361">
        <v>1800</v>
      </c>
      <c r="F2361" s="20">
        <v>45755</v>
      </c>
      <c r="G2361" s="20"/>
      <c r="H2361" s="20">
        <v>45755</v>
      </c>
      <c r="I2361" s="20">
        <v>45755</v>
      </c>
      <c r="J2361" s="20">
        <v>45757</v>
      </c>
      <c r="K2361" t="s">
        <v>264</v>
      </c>
      <c r="L2361" t="s">
        <v>766</v>
      </c>
      <c r="M2361" t="s">
        <v>767</v>
      </c>
      <c r="N2361" t="s">
        <v>3223</v>
      </c>
      <c r="O2361" t="s">
        <v>756</v>
      </c>
      <c r="R2361" t="s">
        <v>266</v>
      </c>
      <c r="S2361" t="s">
        <v>332</v>
      </c>
    </row>
    <row r="2362" spans="1:19" x14ac:dyDescent="0.35">
      <c r="A2362">
        <v>124945</v>
      </c>
      <c r="B2362">
        <v>114</v>
      </c>
      <c r="C2362" t="s">
        <v>27</v>
      </c>
      <c r="D2362" t="s">
        <v>1703</v>
      </c>
      <c r="E2362">
        <v>882</v>
      </c>
      <c r="F2362" s="20">
        <v>45755</v>
      </c>
      <c r="G2362" s="20"/>
      <c r="H2362" s="20">
        <v>45755</v>
      </c>
      <c r="I2362" s="20">
        <v>45755</v>
      </c>
      <c r="J2362" s="20">
        <v>45758</v>
      </c>
      <c r="K2362" t="s">
        <v>330</v>
      </c>
      <c r="L2362" t="s">
        <v>766</v>
      </c>
      <c r="M2362" t="s">
        <v>767</v>
      </c>
      <c r="N2362" t="s">
        <v>3224</v>
      </c>
      <c r="R2362" t="s">
        <v>266</v>
      </c>
      <c r="S2362" t="s">
        <v>332</v>
      </c>
    </row>
    <row r="2363" spans="1:19" x14ac:dyDescent="0.35">
      <c r="A2363">
        <v>121895</v>
      </c>
      <c r="B2363">
        <v>114</v>
      </c>
      <c r="C2363" t="s">
        <v>27</v>
      </c>
      <c r="D2363" t="s">
        <v>1559</v>
      </c>
      <c r="E2363">
        <v>6000</v>
      </c>
      <c r="F2363" s="20">
        <v>45756</v>
      </c>
      <c r="G2363" s="20">
        <v>45755</v>
      </c>
      <c r="H2363" s="20">
        <v>45755</v>
      </c>
      <c r="I2363" s="20">
        <v>45717</v>
      </c>
      <c r="J2363" s="20">
        <v>45749</v>
      </c>
      <c r="K2363" t="s">
        <v>264</v>
      </c>
      <c r="L2363" t="s">
        <v>1427</v>
      </c>
      <c r="M2363" t="s">
        <v>1428</v>
      </c>
      <c r="N2363" t="s">
        <v>3225</v>
      </c>
      <c r="O2363" t="s">
        <v>756</v>
      </c>
      <c r="P2363" t="s">
        <v>757</v>
      </c>
      <c r="Q2363" t="s">
        <v>758</v>
      </c>
      <c r="R2363" t="s">
        <v>266</v>
      </c>
      <c r="S2363" t="s">
        <v>302</v>
      </c>
    </row>
    <row r="2364" spans="1:19" x14ac:dyDescent="0.35">
      <c r="A2364">
        <v>122437</v>
      </c>
      <c r="B2364">
        <v>114</v>
      </c>
      <c r="C2364" t="s">
        <v>27</v>
      </c>
      <c r="D2364" t="s">
        <v>794</v>
      </c>
      <c r="E2364">
        <v>2642.65</v>
      </c>
      <c r="F2364" s="20">
        <v>45749</v>
      </c>
      <c r="G2364" s="20">
        <v>45755</v>
      </c>
      <c r="H2364" s="20">
        <v>45755</v>
      </c>
      <c r="I2364" s="20">
        <v>45749</v>
      </c>
      <c r="J2364" s="20">
        <v>45750</v>
      </c>
      <c r="K2364" t="s">
        <v>330</v>
      </c>
      <c r="L2364" t="s">
        <v>766</v>
      </c>
      <c r="M2364" t="s">
        <v>767</v>
      </c>
      <c r="N2364" t="s">
        <v>3226</v>
      </c>
      <c r="O2364" t="s">
        <v>756</v>
      </c>
      <c r="P2364" t="s">
        <v>757</v>
      </c>
      <c r="Q2364" t="s">
        <v>758</v>
      </c>
      <c r="R2364" t="s">
        <v>266</v>
      </c>
      <c r="S2364" t="s">
        <v>332</v>
      </c>
    </row>
    <row r="2365" spans="1:19" x14ac:dyDescent="0.35">
      <c r="A2365">
        <v>120952</v>
      </c>
      <c r="B2365">
        <v>114</v>
      </c>
      <c r="C2365" t="s">
        <v>27</v>
      </c>
      <c r="D2365" t="s">
        <v>1455</v>
      </c>
      <c r="E2365">
        <v>1569.8</v>
      </c>
      <c r="F2365" s="20">
        <v>45756</v>
      </c>
      <c r="G2365" s="20">
        <v>45755</v>
      </c>
      <c r="H2365" s="20">
        <v>45755</v>
      </c>
      <c r="I2365" s="20">
        <v>45742</v>
      </c>
      <c r="J2365" s="20">
        <v>45743</v>
      </c>
      <c r="K2365" t="s">
        <v>330</v>
      </c>
      <c r="L2365" t="s">
        <v>766</v>
      </c>
      <c r="M2365" t="s">
        <v>767</v>
      </c>
      <c r="N2365" t="s">
        <v>3227</v>
      </c>
      <c r="O2365" t="s">
        <v>756</v>
      </c>
      <c r="P2365" t="s">
        <v>757</v>
      </c>
      <c r="Q2365" t="s">
        <v>758</v>
      </c>
      <c r="R2365" t="s">
        <v>266</v>
      </c>
      <c r="S2365" t="s">
        <v>332</v>
      </c>
    </row>
    <row r="2366" spans="1:19" x14ac:dyDescent="0.35">
      <c r="A2366">
        <v>120955</v>
      </c>
      <c r="B2366">
        <v>114</v>
      </c>
      <c r="C2366" t="s">
        <v>27</v>
      </c>
      <c r="D2366" t="s">
        <v>3228</v>
      </c>
      <c r="E2366">
        <v>880.8</v>
      </c>
      <c r="F2366" s="20">
        <v>45756</v>
      </c>
      <c r="G2366" s="20">
        <v>45755</v>
      </c>
      <c r="H2366" s="20">
        <v>45755</v>
      </c>
      <c r="I2366" s="20">
        <v>45742</v>
      </c>
      <c r="J2366" s="20">
        <v>45743</v>
      </c>
      <c r="K2366" t="s">
        <v>330</v>
      </c>
      <c r="L2366" t="s">
        <v>766</v>
      </c>
      <c r="M2366" t="s">
        <v>767</v>
      </c>
      <c r="N2366" t="s">
        <v>3229</v>
      </c>
      <c r="O2366" t="s">
        <v>756</v>
      </c>
      <c r="P2366" t="s">
        <v>757</v>
      </c>
      <c r="Q2366" t="s">
        <v>758</v>
      </c>
      <c r="R2366" t="s">
        <v>266</v>
      </c>
      <c r="S2366" t="s">
        <v>332</v>
      </c>
    </row>
    <row r="2367" spans="1:19" x14ac:dyDescent="0.35">
      <c r="A2367">
        <v>120962</v>
      </c>
      <c r="B2367">
        <v>114</v>
      </c>
      <c r="C2367" t="s">
        <v>27</v>
      </c>
      <c r="D2367" t="s">
        <v>872</v>
      </c>
      <c r="E2367">
        <v>554.97</v>
      </c>
      <c r="F2367" s="20">
        <v>45755</v>
      </c>
      <c r="G2367" s="20">
        <v>45755</v>
      </c>
      <c r="H2367" s="20">
        <v>45755</v>
      </c>
      <c r="I2367" s="20">
        <v>45741</v>
      </c>
      <c r="J2367" s="20">
        <v>45743</v>
      </c>
      <c r="K2367" t="s">
        <v>330</v>
      </c>
      <c r="L2367" t="s">
        <v>766</v>
      </c>
      <c r="M2367" t="s">
        <v>767</v>
      </c>
      <c r="N2367" t="s">
        <v>3230</v>
      </c>
      <c r="O2367" t="s">
        <v>756</v>
      </c>
      <c r="P2367" t="s">
        <v>757</v>
      </c>
      <c r="Q2367" t="s">
        <v>758</v>
      </c>
      <c r="R2367" t="s">
        <v>266</v>
      </c>
      <c r="S2367" t="s">
        <v>332</v>
      </c>
    </row>
    <row r="2368" spans="1:19" x14ac:dyDescent="0.35">
      <c r="A2368">
        <v>120966</v>
      </c>
      <c r="B2368">
        <v>114</v>
      </c>
      <c r="C2368" t="s">
        <v>27</v>
      </c>
      <c r="D2368" t="s">
        <v>2083</v>
      </c>
      <c r="E2368">
        <v>3931.2</v>
      </c>
      <c r="F2368" s="20">
        <v>45756</v>
      </c>
      <c r="G2368" s="20">
        <v>45755</v>
      </c>
      <c r="H2368" s="20">
        <v>45755</v>
      </c>
      <c r="I2368" s="20">
        <v>45742</v>
      </c>
      <c r="J2368" s="20">
        <v>45743</v>
      </c>
      <c r="K2368" t="s">
        <v>330</v>
      </c>
      <c r="L2368" t="s">
        <v>762</v>
      </c>
      <c r="M2368" t="s">
        <v>788</v>
      </c>
      <c r="N2368" t="s">
        <v>3231</v>
      </c>
      <c r="O2368" t="s">
        <v>756</v>
      </c>
      <c r="P2368" t="s">
        <v>757</v>
      </c>
      <c r="Q2368" t="s">
        <v>758</v>
      </c>
      <c r="R2368" t="s">
        <v>266</v>
      </c>
      <c r="S2368" t="s">
        <v>332</v>
      </c>
    </row>
    <row r="2369" spans="1:19" x14ac:dyDescent="0.35">
      <c r="A2369">
        <v>120977</v>
      </c>
      <c r="B2369">
        <v>114</v>
      </c>
      <c r="C2369" t="s">
        <v>27</v>
      </c>
      <c r="D2369" t="s">
        <v>964</v>
      </c>
      <c r="E2369">
        <v>1456.38</v>
      </c>
      <c r="F2369" s="20">
        <v>45755</v>
      </c>
      <c r="G2369" s="20">
        <v>45755</v>
      </c>
      <c r="H2369" s="20">
        <v>45755</v>
      </c>
      <c r="I2369" s="20">
        <v>45741</v>
      </c>
      <c r="J2369" s="20">
        <v>45743</v>
      </c>
      <c r="K2369" t="s">
        <v>330</v>
      </c>
      <c r="L2369" t="s">
        <v>766</v>
      </c>
      <c r="M2369" t="s">
        <v>770</v>
      </c>
      <c r="N2369" t="s">
        <v>3232</v>
      </c>
      <c r="O2369" t="s">
        <v>756</v>
      </c>
      <c r="P2369" t="s">
        <v>757</v>
      </c>
      <c r="Q2369" t="s">
        <v>758</v>
      </c>
      <c r="R2369" t="s">
        <v>266</v>
      </c>
      <c r="S2369" t="s">
        <v>332</v>
      </c>
    </row>
    <row r="2370" spans="1:19" x14ac:dyDescent="0.35">
      <c r="A2370">
        <v>120989</v>
      </c>
      <c r="B2370">
        <v>114</v>
      </c>
      <c r="C2370" t="s">
        <v>27</v>
      </c>
      <c r="D2370" t="s">
        <v>1292</v>
      </c>
      <c r="E2370">
        <v>630.36</v>
      </c>
      <c r="F2370" s="20">
        <v>45756</v>
      </c>
      <c r="G2370" s="20">
        <v>45755</v>
      </c>
      <c r="H2370" s="20">
        <v>45755</v>
      </c>
      <c r="I2370" s="20">
        <v>45742</v>
      </c>
      <c r="J2370" s="20">
        <v>45743</v>
      </c>
      <c r="K2370" t="s">
        <v>330</v>
      </c>
      <c r="L2370" t="s">
        <v>766</v>
      </c>
      <c r="M2370" t="s">
        <v>767</v>
      </c>
      <c r="N2370" t="s">
        <v>3233</v>
      </c>
      <c r="O2370" t="s">
        <v>756</v>
      </c>
      <c r="P2370" t="s">
        <v>757</v>
      </c>
      <c r="Q2370" t="s">
        <v>758</v>
      </c>
      <c r="R2370" t="s">
        <v>266</v>
      </c>
      <c r="S2370" t="s">
        <v>332</v>
      </c>
    </row>
    <row r="2371" spans="1:19" x14ac:dyDescent="0.35">
      <c r="A2371">
        <v>120993</v>
      </c>
      <c r="B2371">
        <v>114</v>
      </c>
      <c r="C2371" t="s">
        <v>27</v>
      </c>
      <c r="D2371" t="s">
        <v>2680</v>
      </c>
      <c r="E2371">
        <v>434.7</v>
      </c>
      <c r="F2371" s="20">
        <v>45756</v>
      </c>
      <c r="G2371" s="20">
        <v>45755</v>
      </c>
      <c r="H2371" s="20">
        <v>45755</v>
      </c>
      <c r="I2371" s="20">
        <v>45741</v>
      </c>
      <c r="J2371" s="20">
        <v>45743</v>
      </c>
      <c r="K2371" t="s">
        <v>330</v>
      </c>
      <c r="L2371" t="s">
        <v>762</v>
      </c>
      <c r="M2371" t="s">
        <v>788</v>
      </c>
      <c r="N2371" t="s">
        <v>3234</v>
      </c>
      <c r="O2371" t="s">
        <v>756</v>
      </c>
      <c r="P2371" t="s">
        <v>757</v>
      </c>
      <c r="Q2371" t="s">
        <v>758</v>
      </c>
      <c r="R2371" t="s">
        <v>266</v>
      </c>
      <c r="S2371" t="s">
        <v>332</v>
      </c>
    </row>
    <row r="2372" spans="1:19" x14ac:dyDescent="0.35">
      <c r="A2372">
        <v>120994</v>
      </c>
      <c r="B2372">
        <v>114</v>
      </c>
      <c r="C2372" t="s">
        <v>27</v>
      </c>
      <c r="D2372" t="s">
        <v>875</v>
      </c>
      <c r="E2372">
        <v>649.6</v>
      </c>
      <c r="F2372" s="20">
        <v>45755</v>
      </c>
      <c r="G2372" s="20">
        <v>45755</v>
      </c>
      <c r="H2372" s="20">
        <v>45755</v>
      </c>
      <c r="I2372" s="20">
        <v>45741</v>
      </c>
      <c r="J2372" s="20">
        <v>45743</v>
      </c>
      <c r="K2372" t="s">
        <v>330</v>
      </c>
      <c r="L2372" t="s">
        <v>762</v>
      </c>
      <c r="M2372" t="s">
        <v>788</v>
      </c>
      <c r="N2372" t="s">
        <v>3235</v>
      </c>
      <c r="O2372" t="s">
        <v>756</v>
      </c>
      <c r="P2372" t="s">
        <v>757</v>
      </c>
      <c r="Q2372" t="s">
        <v>758</v>
      </c>
      <c r="R2372" t="s">
        <v>266</v>
      </c>
      <c r="S2372" t="s">
        <v>332</v>
      </c>
    </row>
    <row r="2373" spans="1:19" x14ac:dyDescent="0.35">
      <c r="A2373">
        <v>120997</v>
      </c>
      <c r="B2373">
        <v>114</v>
      </c>
      <c r="C2373" t="s">
        <v>27</v>
      </c>
      <c r="D2373" t="s">
        <v>872</v>
      </c>
      <c r="E2373">
        <v>915.82</v>
      </c>
      <c r="F2373" s="20">
        <v>45755</v>
      </c>
      <c r="G2373" s="20">
        <v>45755</v>
      </c>
      <c r="H2373" s="20">
        <v>45755</v>
      </c>
      <c r="I2373" s="20">
        <v>45741</v>
      </c>
      <c r="J2373" s="20">
        <v>45743</v>
      </c>
      <c r="K2373" t="s">
        <v>330</v>
      </c>
      <c r="L2373" t="s">
        <v>766</v>
      </c>
      <c r="M2373" t="s">
        <v>767</v>
      </c>
      <c r="N2373" t="s">
        <v>3236</v>
      </c>
      <c r="O2373" t="s">
        <v>756</v>
      </c>
      <c r="P2373" t="s">
        <v>757</v>
      </c>
      <c r="Q2373" t="s">
        <v>758</v>
      </c>
      <c r="R2373" t="s">
        <v>266</v>
      </c>
      <c r="S2373" t="s">
        <v>332</v>
      </c>
    </row>
    <row r="2374" spans="1:19" x14ac:dyDescent="0.35">
      <c r="A2374">
        <v>121000</v>
      </c>
      <c r="B2374">
        <v>114</v>
      </c>
      <c r="C2374" t="s">
        <v>27</v>
      </c>
      <c r="D2374" t="s">
        <v>2224</v>
      </c>
      <c r="E2374">
        <v>549</v>
      </c>
      <c r="F2374" s="20">
        <v>45755</v>
      </c>
      <c r="G2374" s="20">
        <v>45755</v>
      </c>
      <c r="H2374" s="20">
        <v>45755</v>
      </c>
      <c r="I2374" s="20">
        <v>45740</v>
      </c>
      <c r="J2374" s="20">
        <v>45743</v>
      </c>
      <c r="K2374" t="s">
        <v>330</v>
      </c>
      <c r="L2374" t="s">
        <v>766</v>
      </c>
      <c r="M2374" t="s">
        <v>767</v>
      </c>
      <c r="N2374" t="s">
        <v>3237</v>
      </c>
      <c r="O2374" t="s">
        <v>756</v>
      </c>
      <c r="P2374" t="s">
        <v>757</v>
      </c>
      <c r="Q2374" t="s">
        <v>758</v>
      </c>
      <c r="R2374" t="s">
        <v>266</v>
      </c>
      <c r="S2374" t="s">
        <v>332</v>
      </c>
    </row>
    <row r="2375" spans="1:19" x14ac:dyDescent="0.35">
      <c r="A2375">
        <v>121016</v>
      </c>
      <c r="B2375">
        <v>114</v>
      </c>
      <c r="C2375" t="s">
        <v>27</v>
      </c>
      <c r="D2375" t="s">
        <v>782</v>
      </c>
      <c r="E2375">
        <v>343.25</v>
      </c>
      <c r="F2375" s="20">
        <v>45756</v>
      </c>
      <c r="G2375" s="20">
        <v>45755</v>
      </c>
      <c r="H2375" s="20">
        <v>45755</v>
      </c>
      <c r="I2375" s="20">
        <v>45742</v>
      </c>
      <c r="J2375" s="20">
        <v>45743</v>
      </c>
      <c r="K2375" t="s">
        <v>330</v>
      </c>
      <c r="L2375" t="s">
        <v>766</v>
      </c>
      <c r="M2375" t="s">
        <v>767</v>
      </c>
      <c r="N2375" t="s">
        <v>3238</v>
      </c>
      <c r="O2375" t="s">
        <v>756</v>
      </c>
      <c r="P2375" t="s">
        <v>757</v>
      </c>
      <c r="Q2375" t="s">
        <v>758</v>
      </c>
      <c r="R2375" t="s">
        <v>266</v>
      </c>
      <c r="S2375" t="s">
        <v>332</v>
      </c>
    </row>
    <row r="2376" spans="1:19" x14ac:dyDescent="0.35">
      <c r="A2376">
        <v>121018</v>
      </c>
      <c r="B2376">
        <v>114</v>
      </c>
      <c r="C2376" t="s">
        <v>27</v>
      </c>
      <c r="D2376" t="s">
        <v>2142</v>
      </c>
      <c r="E2376">
        <v>1195.6500000000001</v>
      </c>
      <c r="F2376" s="20">
        <v>45756</v>
      </c>
      <c r="G2376" s="20">
        <v>45755</v>
      </c>
      <c r="H2376" s="20">
        <v>45755</v>
      </c>
      <c r="I2376" s="20">
        <v>45741</v>
      </c>
      <c r="J2376" s="20">
        <v>45743</v>
      </c>
      <c r="K2376" t="s">
        <v>330</v>
      </c>
      <c r="L2376" t="s">
        <v>766</v>
      </c>
      <c r="M2376" t="s">
        <v>767</v>
      </c>
      <c r="N2376" t="s">
        <v>3239</v>
      </c>
      <c r="O2376" t="s">
        <v>756</v>
      </c>
      <c r="P2376" t="s">
        <v>757</v>
      </c>
      <c r="Q2376" t="s">
        <v>758</v>
      </c>
      <c r="R2376" t="s">
        <v>266</v>
      </c>
      <c r="S2376" t="s">
        <v>332</v>
      </c>
    </row>
    <row r="2377" spans="1:19" x14ac:dyDescent="0.35">
      <c r="A2377">
        <v>121314</v>
      </c>
      <c r="B2377">
        <v>114</v>
      </c>
      <c r="C2377" t="s">
        <v>27</v>
      </c>
      <c r="D2377" t="s">
        <v>759</v>
      </c>
      <c r="E2377">
        <v>666.4</v>
      </c>
      <c r="F2377" s="20">
        <v>45755</v>
      </c>
      <c r="G2377" s="20">
        <v>45755</v>
      </c>
      <c r="H2377" s="20">
        <v>45755</v>
      </c>
      <c r="I2377" s="20">
        <v>45741</v>
      </c>
      <c r="J2377" s="20">
        <v>45747</v>
      </c>
      <c r="K2377" t="s">
        <v>330</v>
      </c>
      <c r="L2377" t="s">
        <v>762</v>
      </c>
      <c r="M2377" t="s">
        <v>807</v>
      </c>
      <c r="N2377" t="s">
        <v>3240</v>
      </c>
      <c r="O2377" t="s">
        <v>756</v>
      </c>
      <c r="P2377" t="s">
        <v>757</v>
      </c>
      <c r="Q2377" t="s">
        <v>758</v>
      </c>
      <c r="R2377" t="s">
        <v>266</v>
      </c>
      <c r="S2377" t="s">
        <v>332</v>
      </c>
    </row>
    <row r="2378" spans="1:19" x14ac:dyDescent="0.35">
      <c r="A2378">
        <v>122567</v>
      </c>
      <c r="B2378">
        <v>114</v>
      </c>
      <c r="C2378" t="s">
        <v>27</v>
      </c>
      <c r="D2378" t="s">
        <v>3241</v>
      </c>
      <c r="E2378">
        <v>7374.64</v>
      </c>
      <c r="F2378" s="20">
        <v>45755</v>
      </c>
      <c r="G2378" s="20">
        <v>45755</v>
      </c>
      <c r="H2378" s="20">
        <v>45755</v>
      </c>
      <c r="I2378" s="20">
        <v>45751</v>
      </c>
      <c r="J2378" s="20">
        <v>45751</v>
      </c>
      <c r="K2378" t="s">
        <v>264</v>
      </c>
      <c r="L2378" t="s">
        <v>766</v>
      </c>
      <c r="M2378" t="s">
        <v>767</v>
      </c>
      <c r="N2378" t="s">
        <v>3242</v>
      </c>
      <c r="O2378" t="s">
        <v>756</v>
      </c>
      <c r="P2378" t="s">
        <v>757</v>
      </c>
      <c r="Q2378" t="s">
        <v>758</v>
      </c>
      <c r="R2378" t="s">
        <v>266</v>
      </c>
      <c r="S2378" t="s">
        <v>332</v>
      </c>
    </row>
    <row r="2379" spans="1:19" x14ac:dyDescent="0.35">
      <c r="A2379">
        <v>124233</v>
      </c>
      <c r="B2379">
        <v>114</v>
      </c>
      <c r="C2379" t="s">
        <v>27</v>
      </c>
      <c r="D2379" t="s">
        <v>3123</v>
      </c>
      <c r="E2379">
        <v>25.5</v>
      </c>
      <c r="F2379" s="20">
        <v>45755</v>
      </c>
      <c r="G2379" s="20"/>
      <c r="H2379" s="20">
        <v>45755</v>
      </c>
      <c r="I2379" s="20">
        <v>45755</v>
      </c>
      <c r="J2379" s="20">
        <v>45756</v>
      </c>
      <c r="K2379" t="s">
        <v>369</v>
      </c>
      <c r="L2379" t="s">
        <v>749</v>
      </c>
      <c r="M2379" t="s">
        <v>750</v>
      </c>
      <c r="N2379" t="s">
        <v>3124</v>
      </c>
      <c r="R2379" t="s">
        <v>266</v>
      </c>
    </row>
    <row r="2380" spans="1:19" x14ac:dyDescent="0.35">
      <c r="A2380">
        <v>124250</v>
      </c>
      <c r="B2380">
        <v>114</v>
      </c>
      <c r="C2380" t="s">
        <v>27</v>
      </c>
      <c r="D2380" t="s">
        <v>1799</v>
      </c>
      <c r="E2380">
        <v>246</v>
      </c>
      <c r="F2380" s="20">
        <v>45755</v>
      </c>
      <c r="G2380" s="20">
        <v>45762</v>
      </c>
      <c r="H2380" s="20">
        <v>45755</v>
      </c>
      <c r="I2380" s="20">
        <v>45754</v>
      </c>
      <c r="J2380" s="20">
        <v>45756</v>
      </c>
      <c r="K2380" t="s">
        <v>264</v>
      </c>
      <c r="L2380" t="s">
        <v>766</v>
      </c>
      <c r="M2380" t="s">
        <v>770</v>
      </c>
      <c r="N2380" t="s">
        <v>3243</v>
      </c>
      <c r="O2380" t="s">
        <v>756</v>
      </c>
      <c r="P2380" t="s">
        <v>757</v>
      </c>
      <c r="Q2380" t="s">
        <v>758</v>
      </c>
      <c r="R2380" t="s">
        <v>266</v>
      </c>
      <c r="S2380" t="s">
        <v>332</v>
      </c>
    </row>
    <row r="2381" spans="1:19" x14ac:dyDescent="0.35">
      <c r="A2381">
        <v>124382</v>
      </c>
      <c r="B2381">
        <v>114</v>
      </c>
      <c r="C2381" t="s">
        <v>27</v>
      </c>
      <c r="D2381" t="s">
        <v>3244</v>
      </c>
      <c r="E2381">
        <v>156.69999999999999</v>
      </c>
      <c r="F2381" s="20">
        <v>45755</v>
      </c>
      <c r="G2381" s="20">
        <v>45762</v>
      </c>
      <c r="H2381" s="20">
        <v>45755</v>
      </c>
      <c r="I2381" s="20">
        <v>45749</v>
      </c>
      <c r="J2381" s="20">
        <v>45756</v>
      </c>
      <c r="K2381" t="s">
        <v>264</v>
      </c>
      <c r="L2381" t="s">
        <v>766</v>
      </c>
      <c r="M2381" t="s">
        <v>767</v>
      </c>
      <c r="N2381" t="s">
        <v>3245</v>
      </c>
      <c r="O2381" t="s">
        <v>756</v>
      </c>
      <c r="P2381" t="s">
        <v>757</v>
      </c>
      <c r="Q2381" t="s">
        <v>758</v>
      </c>
      <c r="R2381" t="s">
        <v>266</v>
      </c>
      <c r="S2381" t="s">
        <v>332</v>
      </c>
    </row>
    <row r="2382" spans="1:19" x14ac:dyDescent="0.35">
      <c r="A2382">
        <v>126030</v>
      </c>
      <c r="B2382">
        <v>114</v>
      </c>
      <c r="C2382" t="s">
        <v>27</v>
      </c>
      <c r="D2382" t="s">
        <v>1057</v>
      </c>
      <c r="E2382">
        <v>289.98</v>
      </c>
      <c r="F2382" s="20">
        <v>45755</v>
      </c>
      <c r="G2382" s="20">
        <v>45763</v>
      </c>
      <c r="H2382" s="20">
        <v>45755</v>
      </c>
      <c r="I2382" s="20">
        <v>45755</v>
      </c>
      <c r="J2382" s="20">
        <v>45763</v>
      </c>
      <c r="K2382" t="s">
        <v>264</v>
      </c>
      <c r="L2382" t="s">
        <v>762</v>
      </c>
      <c r="M2382" t="s">
        <v>807</v>
      </c>
      <c r="N2382" t="s">
        <v>3246</v>
      </c>
      <c r="O2382" t="s">
        <v>756</v>
      </c>
      <c r="P2382" t="s">
        <v>757</v>
      </c>
      <c r="Q2382" t="s">
        <v>758</v>
      </c>
      <c r="R2382" t="s">
        <v>266</v>
      </c>
      <c r="S2382" t="s">
        <v>332</v>
      </c>
    </row>
    <row r="2383" spans="1:19" x14ac:dyDescent="0.35">
      <c r="A2383">
        <v>121605</v>
      </c>
      <c r="B2383">
        <v>114</v>
      </c>
      <c r="C2383" t="s">
        <v>27</v>
      </c>
      <c r="D2383" t="s">
        <v>984</v>
      </c>
      <c r="E2383">
        <v>6696</v>
      </c>
      <c r="F2383" s="20">
        <v>45754</v>
      </c>
      <c r="G2383" s="20">
        <v>45754</v>
      </c>
      <c r="H2383" s="20">
        <v>45754</v>
      </c>
      <c r="I2383" s="20">
        <v>45744</v>
      </c>
      <c r="J2383" s="20">
        <v>45749</v>
      </c>
      <c r="K2383" t="s">
        <v>264</v>
      </c>
      <c r="L2383" t="s">
        <v>812</v>
      </c>
      <c r="M2383" t="s">
        <v>985</v>
      </c>
      <c r="N2383" t="s">
        <v>3247</v>
      </c>
      <c r="O2383" t="s">
        <v>756</v>
      </c>
      <c r="P2383" t="s">
        <v>757</v>
      </c>
      <c r="Q2383" t="s">
        <v>758</v>
      </c>
      <c r="R2383" t="s">
        <v>266</v>
      </c>
      <c r="S2383" t="s">
        <v>271</v>
      </c>
    </row>
    <row r="2384" spans="1:19" x14ac:dyDescent="0.35">
      <c r="A2384">
        <v>122388</v>
      </c>
      <c r="B2384">
        <v>114</v>
      </c>
      <c r="C2384" t="s">
        <v>27</v>
      </c>
      <c r="D2384" t="s">
        <v>935</v>
      </c>
      <c r="E2384">
        <v>2628.3</v>
      </c>
      <c r="F2384" s="20">
        <v>45752</v>
      </c>
      <c r="G2384" s="20">
        <v>45754</v>
      </c>
      <c r="H2384" s="20">
        <v>45754</v>
      </c>
      <c r="I2384" s="20">
        <v>45747</v>
      </c>
      <c r="J2384" s="20">
        <v>45750</v>
      </c>
      <c r="K2384" t="s">
        <v>307</v>
      </c>
      <c r="L2384" t="s">
        <v>791</v>
      </c>
      <c r="M2384" t="s">
        <v>792</v>
      </c>
      <c r="N2384" t="s">
        <v>2157</v>
      </c>
      <c r="O2384" t="s">
        <v>756</v>
      </c>
      <c r="P2384" t="s">
        <v>757</v>
      </c>
      <c r="Q2384" t="s">
        <v>758</v>
      </c>
      <c r="R2384" t="s">
        <v>266</v>
      </c>
      <c r="S2384" t="s">
        <v>271</v>
      </c>
    </row>
    <row r="2385" spans="1:19" x14ac:dyDescent="0.35">
      <c r="A2385">
        <v>122390</v>
      </c>
      <c r="B2385">
        <v>114</v>
      </c>
      <c r="C2385" t="s">
        <v>27</v>
      </c>
      <c r="D2385" t="s">
        <v>933</v>
      </c>
      <c r="E2385">
        <v>21.9</v>
      </c>
      <c r="F2385" s="20">
        <v>45752</v>
      </c>
      <c r="G2385" s="20">
        <v>45754</v>
      </c>
      <c r="H2385" s="20">
        <v>45754</v>
      </c>
      <c r="I2385" s="20">
        <v>45747</v>
      </c>
      <c r="J2385" s="20">
        <v>45750</v>
      </c>
      <c r="K2385" t="s">
        <v>307</v>
      </c>
      <c r="L2385" t="s">
        <v>920</v>
      </c>
      <c r="M2385" t="s">
        <v>924</v>
      </c>
      <c r="N2385" t="s">
        <v>2157</v>
      </c>
      <c r="O2385" t="s">
        <v>756</v>
      </c>
      <c r="P2385" t="s">
        <v>757</v>
      </c>
      <c r="Q2385" t="s">
        <v>758</v>
      </c>
      <c r="R2385" t="s">
        <v>266</v>
      </c>
      <c r="S2385" t="s">
        <v>271</v>
      </c>
    </row>
    <row r="2386" spans="1:19" x14ac:dyDescent="0.35">
      <c r="A2386">
        <v>121146</v>
      </c>
      <c r="B2386">
        <v>114</v>
      </c>
      <c r="C2386" t="s">
        <v>27</v>
      </c>
      <c r="D2386" t="s">
        <v>1960</v>
      </c>
      <c r="E2386">
        <v>1558</v>
      </c>
      <c r="F2386" s="20">
        <v>45754</v>
      </c>
      <c r="G2386" s="20">
        <v>45754</v>
      </c>
      <c r="H2386" s="20">
        <v>45754</v>
      </c>
      <c r="I2386" s="20">
        <v>45741</v>
      </c>
      <c r="J2386" s="20">
        <v>45747</v>
      </c>
      <c r="K2386" t="s">
        <v>330</v>
      </c>
      <c r="L2386" t="s">
        <v>766</v>
      </c>
      <c r="M2386" t="s">
        <v>767</v>
      </c>
      <c r="N2386" t="s">
        <v>3248</v>
      </c>
      <c r="O2386" t="s">
        <v>756</v>
      </c>
      <c r="P2386" t="s">
        <v>757</v>
      </c>
      <c r="Q2386" t="s">
        <v>758</v>
      </c>
      <c r="R2386" t="s">
        <v>266</v>
      </c>
      <c r="S2386" t="s">
        <v>271</v>
      </c>
    </row>
    <row r="2387" spans="1:19" x14ac:dyDescent="0.35">
      <c r="A2387">
        <v>121147</v>
      </c>
      <c r="B2387">
        <v>114</v>
      </c>
      <c r="C2387" t="s">
        <v>27</v>
      </c>
      <c r="D2387" t="s">
        <v>1960</v>
      </c>
      <c r="E2387">
        <v>680.1</v>
      </c>
      <c r="F2387" s="20">
        <v>45754</v>
      </c>
      <c r="G2387" s="20">
        <v>45754</v>
      </c>
      <c r="H2387" s="20">
        <v>45754</v>
      </c>
      <c r="I2387" s="20">
        <v>45741</v>
      </c>
      <c r="J2387" s="20">
        <v>45747</v>
      </c>
      <c r="K2387" t="s">
        <v>330</v>
      </c>
      <c r="L2387" t="s">
        <v>762</v>
      </c>
      <c r="M2387" t="s">
        <v>788</v>
      </c>
      <c r="N2387" t="s">
        <v>3249</v>
      </c>
      <c r="O2387" t="s">
        <v>756</v>
      </c>
      <c r="P2387" t="s">
        <v>757</v>
      </c>
      <c r="Q2387" t="s">
        <v>758</v>
      </c>
      <c r="R2387" t="s">
        <v>266</v>
      </c>
      <c r="S2387" t="s">
        <v>271</v>
      </c>
    </row>
    <row r="2388" spans="1:19" x14ac:dyDescent="0.35">
      <c r="A2388">
        <v>121150</v>
      </c>
      <c r="B2388">
        <v>114</v>
      </c>
      <c r="C2388" t="s">
        <v>27</v>
      </c>
      <c r="D2388" t="s">
        <v>794</v>
      </c>
      <c r="E2388">
        <v>268.52</v>
      </c>
      <c r="F2388" s="20">
        <v>45754</v>
      </c>
      <c r="G2388" s="20">
        <v>45754</v>
      </c>
      <c r="H2388" s="20">
        <v>45754</v>
      </c>
      <c r="I2388" s="20">
        <v>45740</v>
      </c>
      <c r="J2388" s="20">
        <v>45747</v>
      </c>
      <c r="K2388" t="s">
        <v>330</v>
      </c>
      <c r="L2388" t="s">
        <v>766</v>
      </c>
      <c r="M2388" t="s">
        <v>767</v>
      </c>
      <c r="N2388" t="s">
        <v>3250</v>
      </c>
      <c r="O2388" t="s">
        <v>756</v>
      </c>
      <c r="P2388" t="s">
        <v>757</v>
      </c>
      <c r="Q2388" t="s">
        <v>758</v>
      </c>
      <c r="R2388" t="s">
        <v>266</v>
      </c>
      <c r="S2388" t="s">
        <v>271</v>
      </c>
    </row>
    <row r="2389" spans="1:19" x14ac:dyDescent="0.35">
      <c r="A2389">
        <v>121151</v>
      </c>
      <c r="B2389">
        <v>114</v>
      </c>
      <c r="C2389" t="s">
        <v>27</v>
      </c>
      <c r="D2389" t="s">
        <v>782</v>
      </c>
      <c r="E2389">
        <v>225</v>
      </c>
      <c r="F2389" s="20">
        <v>45754</v>
      </c>
      <c r="G2389" s="20">
        <v>45754</v>
      </c>
      <c r="H2389" s="20">
        <v>45754</v>
      </c>
      <c r="I2389" s="20">
        <v>45740</v>
      </c>
      <c r="J2389" s="20">
        <v>45747</v>
      </c>
      <c r="K2389" t="s">
        <v>330</v>
      </c>
      <c r="L2389" t="s">
        <v>766</v>
      </c>
      <c r="M2389" t="s">
        <v>767</v>
      </c>
      <c r="N2389" t="s">
        <v>3251</v>
      </c>
      <c r="O2389" t="s">
        <v>756</v>
      </c>
      <c r="P2389" t="s">
        <v>757</v>
      </c>
      <c r="Q2389" t="s">
        <v>758</v>
      </c>
      <c r="R2389" t="s">
        <v>266</v>
      </c>
      <c r="S2389" t="s">
        <v>271</v>
      </c>
    </row>
    <row r="2390" spans="1:19" x14ac:dyDescent="0.35">
      <c r="A2390">
        <v>121315</v>
      </c>
      <c r="B2390">
        <v>114</v>
      </c>
      <c r="C2390" t="s">
        <v>27</v>
      </c>
      <c r="D2390" t="s">
        <v>2249</v>
      </c>
      <c r="E2390">
        <v>3118</v>
      </c>
      <c r="F2390" s="20">
        <v>45754</v>
      </c>
      <c r="G2390" s="20">
        <v>45754</v>
      </c>
      <c r="H2390" s="20">
        <v>45754</v>
      </c>
      <c r="I2390" s="20">
        <v>45741</v>
      </c>
      <c r="J2390" s="20">
        <v>45747</v>
      </c>
      <c r="K2390" t="s">
        <v>330</v>
      </c>
      <c r="L2390" t="s">
        <v>762</v>
      </c>
      <c r="M2390" t="s">
        <v>807</v>
      </c>
      <c r="N2390" t="s">
        <v>3252</v>
      </c>
      <c r="O2390" t="s">
        <v>756</v>
      </c>
      <c r="P2390" t="s">
        <v>757</v>
      </c>
      <c r="Q2390" t="s">
        <v>758</v>
      </c>
      <c r="R2390" t="s">
        <v>266</v>
      </c>
      <c r="S2390" t="s">
        <v>271</v>
      </c>
    </row>
    <row r="2391" spans="1:19" x14ac:dyDescent="0.35">
      <c r="A2391">
        <v>121452</v>
      </c>
      <c r="B2391">
        <v>114</v>
      </c>
      <c r="C2391" t="s">
        <v>27</v>
      </c>
      <c r="D2391" t="s">
        <v>987</v>
      </c>
      <c r="E2391">
        <v>1930.72</v>
      </c>
      <c r="F2391" s="20">
        <v>45754</v>
      </c>
      <c r="G2391" s="20">
        <v>45754</v>
      </c>
      <c r="H2391" s="20">
        <v>45754</v>
      </c>
      <c r="I2391" s="20">
        <v>45747</v>
      </c>
      <c r="J2391" s="20">
        <v>45748</v>
      </c>
      <c r="K2391" t="s">
        <v>330</v>
      </c>
      <c r="L2391" t="s">
        <v>766</v>
      </c>
      <c r="M2391" t="s">
        <v>767</v>
      </c>
      <c r="N2391" t="s">
        <v>3253</v>
      </c>
      <c r="O2391" t="s">
        <v>756</v>
      </c>
      <c r="P2391" t="s">
        <v>757</v>
      </c>
      <c r="Q2391" t="s">
        <v>758</v>
      </c>
      <c r="R2391" t="s">
        <v>266</v>
      </c>
      <c r="S2391" t="s">
        <v>271</v>
      </c>
    </row>
    <row r="2392" spans="1:19" x14ac:dyDescent="0.35">
      <c r="A2392">
        <v>124186</v>
      </c>
      <c r="B2392">
        <v>114</v>
      </c>
      <c r="C2392" t="s">
        <v>27</v>
      </c>
      <c r="D2392" t="s">
        <v>3123</v>
      </c>
      <c r="E2392">
        <v>4</v>
      </c>
      <c r="F2392" s="20">
        <v>45754</v>
      </c>
      <c r="G2392" s="20"/>
      <c r="H2392" s="20">
        <v>45754</v>
      </c>
      <c r="I2392" s="20">
        <v>45754</v>
      </c>
      <c r="J2392" s="20">
        <v>45755</v>
      </c>
      <c r="K2392" t="s">
        <v>369</v>
      </c>
      <c r="L2392" t="s">
        <v>749</v>
      </c>
      <c r="M2392" t="s">
        <v>750</v>
      </c>
      <c r="N2392" t="s">
        <v>3254</v>
      </c>
      <c r="R2392" t="s">
        <v>266</v>
      </c>
    </row>
    <row r="2393" spans="1:19" x14ac:dyDescent="0.35">
      <c r="A2393">
        <v>104778</v>
      </c>
      <c r="B2393">
        <v>114</v>
      </c>
      <c r="C2393" t="s">
        <v>27</v>
      </c>
      <c r="D2393" t="s">
        <v>929</v>
      </c>
      <c r="E2393">
        <v>5010.3999999999996</v>
      </c>
      <c r="F2393" s="20">
        <v>45752</v>
      </c>
      <c r="G2393" s="20">
        <v>45754</v>
      </c>
      <c r="H2393" s="20">
        <v>45754</v>
      </c>
      <c r="I2393" s="20">
        <v>45746</v>
      </c>
      <c r="J2393" s="20"/>
      <c r="K2393" t="s">
        <v>264</v>
      </c>
      <c r="L2393" t="s">
        <v>930</v>
      </c>
      <c r="M2393" t="s">
        <v>931</v>
      </c>
      <c r="O2393" t="s">
        <v>756</v>
      </c>
      <c r="P2393" t="s">
        <v>757</v>
      </c>
      <c r="Q2393" t="s">
        <v>758</v>
      </c>
      <c r="R2393" t="s">
        <v>266</v>
      </c>
      <c r="S2393" t="s">
        <v>271</v>
      </c>
    </row>
    <row r="2394" spans="1:19" x14ac:dyDescent="0.35">
      <c r="A2394">
        <v>102443</v>
      </c>
      <c r="B2394">
        <v>114</v>
      </c>
      <c r="C2394" t="s">
        <v>27</v>
      </c>
      <c r="D2394" t="s">
        <v>911</v>
      </c>
      <c r="E2394">
        <v>173.73</v>
      </c>
      <c r="F2394" s="20">
        <v>45752</v>
      </c>
      <c r="G2394" s="20">
        <v>45754</v>
      </c>
      <c r="H2394" s="20">
        <v>45754</v>
      </c>
      <c r="I2394" s="20">
        <v>45734</v>
      </c>
      <c r="J2394" s="20"/>
      <c r="K2394" t="s">
        <v>330</v>
      </c>
      <c r="L2394" t="s">
        <v>912</v>
      </c>
      <c r="M2394" t="s">
        <v>913</v>
      </c>
      <c r="N2394" t="s">
        <v>3255</v>
      </c>
      <c r="O2394" t="s">
        <v>756</v>
      </c>
      <c r="P2394" t="s">
        <v>757</v>
      </c>
      <c r="Q2394" t="s">
        <v>758</v>
      </c>
      <c r="R2394" t="s">
        <v>266</v>
      </c>
      <c r="S2394" t="s">
        <v>271</v>
      </c>
    </row>
    <row r="2395" spans="1:19" x14ac:dyDescent="0.35">
      <c r="A2395">
        <v>102482</v>
      </c>
      <c r="B2395">
        <v>114</v>
      </c>
      <c r="C2395" t="s">
        <v>27</v>
      </c>
      <c r="D2395" t="s">
        <v>915</v>
      </c>
      <c r="E2395">
        <v>16150</v>
      </c>
      <c r="F2395" s="20">
        <v>45752</v>
      </c>
      <c r="G2395" s="20">
        <v>45754</v>
      </c>
      <c r="H2395" s="20">
        <v>45754</v>
      </c>
      <c r="I2395" s="20">
        <v>45747</v>
      </c>
      <c r="J2395" s="20"/>
      <c r="K2395" t="s">
        <v>264</v>
      </c>
      <c r="L2395" t="s">
        <v>916</v>
      </c>
      <c r="M2395" t="s">
        <v>917</v>
      </c>
      <c r="N2395" t="s">
        <v>3256</v>
      </c>
      <c r="O2395" t="s">
        <v>756</v>
      </c>
      <c r="P2395" t="s">
        <v>757</v>
      </c>
      <c r="Q2395" t="s">
        <v>758</v>
      </c>
      <c r="R2395" t="s">
        <v>266</v>
      </c>
      <c r="S2395" t="s">
        <v>271</v>
      </c>
    </row>
    <row r="2396" spans="1:19" x14ac:dyDescent="0.35">
      <c r="A2396">
        <v>102531</v>
      </c>
      <c r="B2396">
        <v>114</v>
      </c>
      <c r="C2396" t="s">
        <v>27</v>
      </c>
      <c r="D2396" t="s">
        <v>919</v>
      </c>
      <c r="E2396">
        <v>689.79</v>
      </c>
      <c r="F2396" s="20">
        <v>45752</v>
      </c>
      <c r="G2396" s="20">
        <v>45754</v>
      </c>
      <c r="H2396" s="20">
        <v>45754</v>
      </c>
      <c r="I2396" s="20">
        <v>45730</v>
      </c>
      <c r="J2396" s="20"/>
      <c r="K2396" t="s">
        <v>307</v>
      </c>
      <c r="L2396" t="s">
        <v>920</v>
      </c>
      <c r="M2396" t="s">
        <v>921</v>
      </c>
      <c r="N2396" t="s">
        <v>3257</v>
      </c>
      <c r="O2396" t="s">
        <v>756</v>
      </c>
      <c r="P2396" t="s">
        <v>757</v>
      </c>
      <c r="Q2396" t="s">
        <v>758</v>
      </c>
      <c r="R2396" t="s">
        <v>266</v>
      </c>
      <c r="S2396" t="s">
        <v>332</v>
      </c>
    </row>
    <row r="2397" spans="1:19" x14ac:dyDescent="0.35">
      <c r="A2397">
        <v>102585</v>
      </c>
      <c r="B2397">
        <v>114</v>
      </c>
      <c r="C2397" t="s">
        <v>27</v>
      </c>
      <c r="D2397" t="s">
        <v>923</v>
      </c>
      <c r="E2397">
        <v>564.09</v>
      </c>
      <c r="F2397" s="20">
        <v>45753</v>
      </c>
      <c r="G2397" s="20">
        <v>45754</v>
      </c>
      <c r="H2397" s="20">
        <v>45754</v>
      </c>
      <c r="I2397" s="20">
        <v>45739</v>
      </c>
      <c r="J2397" s="20"/>
      <c r="K2397" t="s">
        <v>330</v>
      </c>
      <c r="L2397" t="s">
        <v>920</v>
      </c>
      <c r="M2397" t="s">
        <v>924</v>
      </c>
      <c r="N2397" t="s">
        <v>3258</v>
      </c>
      <c r="O2397" t="s">
        <v>756</v>
      </c>
      <c r="P2397" t="s">
        <v>757</v>
      </c>
      <c r="Q2397" t="s">
        <v>758</v>
      </c>
      <c r="R2397" t="s">
        <v>266</v>
      </c>
      <c r="S2397" t="s">
        <v>271</v>
      </c>
    </row>
    <row r="2398" spans="1:19" x14ac:dyDescent="0.35">
      <c r="A2398">
        <v>100628</v>
      </c>
      <c r="B2398">
        <v>114</v>
      </c>
      <c r="C2398" t="s">
        <v>27</v>
      </c>
      <c r="D2398" t="s">
        <v>941</v>
      </c>
      <c r="E2398">
        <v>56642</v>
      </c>
      <c r="F2398" s="20">
        <v>45754</v>
      </c>
      <c r="G2398" s="20">
        <v>45754</v>
      </c>
      <c r="H2398" s="20">
        <v>45754</v>
      </c>
      <c r="I2398" s="20">
        <v>45736</v>
      </c>
      <c r="J2398" s="20"/>
      <c r="K2398" t="s">
        <v>330</v>
      </c>
      <c r="L2398" t="s">
        <v>942</v>
      </c>
      <c r="M2398" t="s">
        <v>943</v>
      </c>
      <c r="N2398" t="s">
        <v>3259</v>
      </c>
      <c r="O2398" t="s">
        <v>756</v>
      </c>
      <c r="P2398" t="s">
        <v>757</v>
      </c>
      <c r="Q2398" t="s">
        <v>758</v>
      </c>
      <c r="R2398" t="s">
        <v>266</v>
      </c>
      <c r="S2398" t="s">
        <v>271</v>
      </c>
    </row>
    <row r="2399" spans="1:19" x14ac:dyDescent="0.35">
      <c r="A2399">
        <v>116703</v>
      </c>
      <c r="B2399">
        <v>114</v>
      </c>
      <c r="C2399" t="s">
        <v>27</v>
      </c>
      <c r="D2399" t="s">
        <v>541</v>
      </c>
      <c r="E2399">
        <v>560.74</v>
      </c>
      <c r="F2399" s="20">
        <v>45754</v>
      </c>
      <c r="G2399" s="20">
        <v>45754</v>
      </c>
      <c r="H2399" s="20">
        <v>45754</v>
      </c>
      <c r="I2399" s="20">
        <v>45721</v>
      </c>
      <c r="J2399" s="20">
        <v>45726</v>
      </c>
      <c r="K2399" t="s">
        <v>330</v>
      </c>
      <c r="L2399" t="s">
        <v>766</v>
      </c>
      <c r="M2399" t="s">
        <v>770</v>
      </c>
      <c r="N2399" t="s">
        <v>3260</v>
      </c>
      <c r="O2399" t="s">
        <v>756</v>
      </c>
      <c r="P2399" t="s">
        <v>757</v>
      </c>
      <c r="Q2399" t="s">
        <v>758</v>
      </c>
      <c r="R2399" t="s">
        <v>266</v>
      </c>
      <c r="S2399" t="s">
        <v>271</v>
      </c>
    </row>
    <row r="2400" spans="1:19" x14ac:dyDescent="0.35">
      <c r="A2400">
        <v>116707</v>
      </c>
      <c r="B2400">
        <v>114</v>
      </c>
      <c r="C2400" t="s">
        <v>27</v>
      </c>
      <c r="D2400" t="s">
        <v>769</v>
      </c>
      <c r="E2400">
        <v>987.61</v>
      </c>
      <c r="F2400" s="20">
        <v>45754</v>
      </c>
      <c r="G2400" s="20">
        <v>45754</v>
      </c>
      <c r="H2400" s="20">
        <v>45754</v>
      </c>
      <c r="I2400" s="20">
        <v>45721</v>
      </c>
      <c r="J2400" s="20">
        <v>45726</v>
      </c>
      <c r="K2400" t="s">
        <v>330</v>
      </c>
      <c r="L2400" t="s">
        <v>766</v>
      </c>
      <c r="M2400" t="s">
        <v>770</v>
      </c>
      <c r="N2400" t="s">
        <v>3261</v>
      </c>
      <c r="O2400" t="s">
        <v>756</v>
      </c>
      <c r="P2400" t="s">
        <v>757</v>
      </c>
      <c r="Q2400" t="s">
        <v>758</v>
      </c>
      <c r="R2400" t="s">
        <v>266</v>
      </c>
      <c r="S2400" t="s">
        <v>271</v>
      </c>
    </row>
    <row r="2401" spans="1:19" x14ac:dyDescent="0.35">
      <c r="A2401">
        <v>116882</v>
      </c>
      <c r="B2401">
        <v>114</v>
      </c>
      <c r="C2401" t="s">
        <v>27</v>
      </c>
      <c r="D2401" t="s">
        <v>541</v>
      </c>
      <c r="E2401">
        <v>4291.29</v>
      </c>
      <c r="F2401" s="20">
        <v>45754</v>
      </c>
      <c r="G2401" s="20">
        <v>45754</v>
      </c>
      <c r="H2401" s="20">
        <v>45754</v>
      </c>
      <c r="I2401" s="20">
        <v>45723</v>
      </c>
      <c r="J2401" s="20">
        <v>45727</v>
      </c>
      <c r="K2401" t="s">
        <v>330</v>
      </c>
      <c r="L2401" t="s">
        <v>766</v>
      </c>
      <c r="M2401" t="s">
        <v>770</v>
      </c>
      <c r="N2401" t="s">
        <v>3262</v>
      </c>
      <c r="O2401" t="s">
        <v>756</v>
      </c>
      <c r="P2401" t="s">
        <v>757</v>
      </c>
      <c r="Q2401" t="s">
        <v>758</v>
      </c>
      <c r="R2401" t="s">
        <v>266</v>
      </c>
      <c r="S2401" t="s">
        <v>271</v>
      </c>
    </row>
    <row r="2402" spans="1:19" x14ac:dyDescent="0.35">
      <c r="A2402">
        <v>120151</v>
      </c>
      <c r="B2402">
        <v>114</v>
      </c>
      <c r="C2402" t="s">
        <v>27</v>
      </c>
      <c r="D2402" t="s">
        <v>804</v>
      </c>
      <c r="E2402">
        <v>684.8</v>
      </c>
      <c r="F2402" s="20">
        <v>45754</v>
      </c>
      <c r="G2402" s="20">
        <v>45754</v>
      </c>
      <c r="H2402" s="20">
        <v>45754</v>
      </c>
      <c r="I2402" s="20">
        <v>45735</v>
      </c>
      <c r="J2402" s="20">
        <v>45737</v>
      </c>
      <c r="K2402" t="s">
        <v>330</v>
      </c>
      <c r="L2402" t="s">
        <v>766</v>
      </c>
      <c r="M2402" t="s">
        <v>767</v>
      </c>
      <c r="N2402" t="s">
        <v>3263</v>
      </c>
      <c r="O2402" t="s">
        <v>756</v>
      </c>
      <c r="P2402" t="s">
        <v>757</v>
      </c>
      <c r="Q2402" t="s">
        <v>758</v>
      </c>
      <c r="R2402" t="s">
        <v>266</v>
      </c>
      <c r="S2402" t="s">
        <v>271</v>
      </c>
    </row>
    <row r="2403" spans="1:19" x14ac:dyDescent="0.35">
      <c r="A2403">
        <v>120269</v>
      </c>
      <c r="B2403">
        <v>114</v>
      </c>
      <c r="C2403" t="s">
        <v>27</v>
      </c>
      <c r="D2403" t="s">
        <v>2142</v>
      </c>
      <c r="E2403">
        <v>616.20000000000005</v>
      </c>
      <c r="F2403" s="20">
        <v>45752</v>
      </c>
      <c r="G2403" s="20">
        <v>45754</v>
      </c>
      <c r="H2403" s="20">
        <v>45754</v>
      </c>
      <c r="I2403" s="20">
        <v>45737</v>
      </c>
      <c r="J2403" s="20">
        <v>45740</v>
      </c>
      <c r="K2403" t="s">
        <v>330</v>
      </c>
      <c r="L2403" t="s">
        <v>766</v>
      </c>
      <c r="M2403" t="s">
        <v>767</v>
      </c>
      <c r="N2403" t="s">
        <v>3264</v>
      </c>
      <c r="O2403" t="s">
        <v>756</v>
      </c>
      <c r="P2403" t="s">
        <v>757</v>
      </c>
      <c r="Q2403" t="s">
        <v>758</v>
      </c>
      <c r="R2403" t="s">
        <v>266</v>
      </c>
      <c r="S2403" t="s">
        <v>271</v>
      </c>
    </row>
    <row r="2404" spans="1:19" x14ac:dyDescent="0.35">
      <c r="A2404">
        <v>120273</v>
      </c>
      <c r="B2404">
        <v>114</v>
      </c>
      <c r="C2404" t="s">
        <v>27</v>
      </c>
      <c r="D2404" t="s">
        <v>777</v>
      </c>
      <c r="E2404">
        <v>1780.27</v>
      </c>
      <c r="F2404" s="20">
        <v>45752</v>
      </c>
      <c r="G2404" s="20">
        <v>45754</v>
      </c>
      <c r="H2404" s="20">
        <v>45754</v>
      </c>
      <c r="I2404" s="20">
        <v>45738</v>
      </c>
      <c r="J2404" s="20">
        <v>45740</v>
      </c>
      <c r="K2404" t="s">
        <v>330</v>
      </c>
      <c r="L2404" t="s">
        <v>766</v>
      </c>
      <c r="M2404" t="s">
        <v>767</v>
      </c>
      <c r="N2404" t="s">
        <v>3265</v>
      </c>
      <c r="O2404" t="s">
        <v>756</v>
      </c>
      <c r="P2404" t="s">
        <v>757</v>
      </c>
      <c r="Q2404" t="s">
        <v>758</v>
      </c>
      <c r="R2404" t="s">
        <v>266</v>
      </c>
      <c r="S2404" t="s">
        <v>271</v>
      </c>
    </row>
    <row r="2405" spans="1:19" x14ac:dyDescent="0.35">
      <c r="A2405">
        <v>120276</v>
      </c>
      <c r="B2405">
        <v>114</v>
      </c>
      <c r="C2405" t="s">
        <v>27</v>
      </c>
      <c r="D2405" t="s">
        <v>2224</v>
      </c>
      <c r="E2405">
        <v>1383</v>
      </c>
      <c r="F2405" s="20">
        <v>45753</v>
      </c>
      <c r="G2405" s="20">
        <v>45754</v>
      </c>
      <c r="H2405" s="20">
        <v>45754</v>
      </c>
      <c r="I2405" s="20">
        <v>45738</v>
      </c>
      <c r="J2405" s="20">
        <v>45740</v>
      </c>
      <c r="K2405" t="s">
        <v>330</v>
      </c>
      <c r="L2405" t="s">
        <v>766</v>
      </c>
      <c r="M2405" t="s">
        <v>767</v>
      </c>
      <c r="N2405" t="s">
        <v>3266</v>
      </c>
      <c r="O2405" t="s">
        <v>756</v>
      </c>
      <c r="P2405" t="s">
        <v>757</v>
      </c>
      <c r="Q2405" t="s">
        <v>758</v>
      </c>
      <c r="R2405" t="s">
        <v>266</v>
      </c>
      <c r="S2405" t="s">
        <v>271</v>
      </c>
    </row>
    <row r="2406" spans="1:19" x14ac:dyDescent="0.35">
      <c r="A2406">
        <v>120439</v>
      </c>
      <c r="B2406">
        <v>114</v>
      </c>
      <c r="C2406" t="s">
        <v>27</v>
      </c>
      <c r="D2406" t="s">
        <v>782</v>
      </c>
      <c r="E2406">
        <v>379.5</v>
      </c>
      <c r="F2406" s="20">
        <v>45754</v>
      </c>
      <c r="G2406" s="20">
        <v>45754</v>
      </c>
      <c r="H2406" s="20">
        <v>45754</v>
      </c>
      <c r="I2406" s="20">
        <v>45740</v>
      </c>
      <c r="J2406" s="20">
        <v>45741</v>
      </c>
      <c r="K2406" t="s">
        <v>330</v>
      </c>
      <c r="L2406" t="s">
        <v>766</v>
      </c>
      <c r="M2406" t="s">
        <v>767</v>
      </c>
      <c r="N2406" t="s">
        <v>3267</v>
      </c>
      <c r="O2406" t="s">
        <v>756</v>
      </c>
      <c r="P2406" t="s">
        <v>757</v>
      </c>
      <c r="Q2406" t="s">
        <v>758</v>
      </c>
      <c r="R2406" t="s">
        <v>266</v>
      </c>
      <c r="S2406" t="s">
        <v>271</v>
      </c>
    </row>
    <row r="2407" spans="1:19" x14ac:dyDescent="0.35">
      <c r="A2407">
        <v>120548</v>
      </c>
      <c r="B2407">
        <v>114</v>
      </c>
      <c r="C2407" t="s">
        <v>27</v>
      </c>
      <c r="D2407" t="s">
        <v>1609</v>
      </c>
      <c r="E2407">
        <v>481.33</v>
      </c>
      <c r="F2407" s="20">
        <v>45752</v>
      </c>
      <c r="G2407" s="20">
        <v>45754</v>
      </c>
      <c r="H2407" s="20">
        <v>45754</v>
      </c>
      <c r="I2407" s="20">
        <v>45736</v>
      </c>
      <c r="J2407" s="20">
        <v>45742</v>
      </c>
      <c r="K2407" t="s">
        <v>330</v>
      </c>
      <c r="L2407" t="s">
        <v>920</v>
      </c>
      <c r="M2407" t="s">
        <v>1037</v>
      </c>
      <c r="N2407" t="s">
        <v>3268</v>
      </c>
      <c r="O2407" t="s">
        <v>756</v>
      </c>
      <c r="P2407" t="s">
        <v>757</v>
      </c>
      <c r="Q2407" t="s">
        <v>758</v>
      </c>
      <c r="R2407" t="s">
        <v>266</v>
      </c>
      <c r="S2407" t="s">
        <v>271</v>
      </c>
    </row>
    <row r="2408" spans="1:19" x14ac:dyDescent="0.35">
      <c r="A2408">
        <v>120617</v>
      </c>
      <c r="B2408">
        <v>114</v>
      </c>
      <c r="C2408" t="s">
        <v>27</v>
      </c>
      <c r="D2408" t="s">
        <v>1960</v>
      </c>
      <c r="E2408">
        <v>67.5</v>
      </c>
      <c r="F2408" s="20">
        <v>45754</v>
      </c>
      <c r="G2408" s="20">
        <v>45754</v>
      </c>
      <c r="H2408" s="20">
        <v>45754</v>
      </c>
      <c r="I2408" s="20">
        <v>45740</v>
      </c>
      <c r="J2408" s="20">
        <v>45742</v>
      </c>
      <c r="K2408" t="s">
        <v>330</v>
      </c>
      <c r="L2408" t="s">
        <v>766</v>
      </c>
      <c r="M2408" t="s">
        <v>767</v>
      </c>
      <c r="N2408" t="s">
        <v>3269</v>
      </c>
      <c r="O2408" t="s">
        <v>756</v>
      </c>
      <c r="P2408" t="s">
        <v>757</v>
      </c>
      <c r="Q2408" t="s">
        <v>758</v>
      </c>
      <c r="R2408" t="s">
        <v>266</v>
      </c>
      <c r="S2408" t="s">
        <v>271</v>
      </c>
    </row>
    <row r="2409" spans="1:19" x14ac:dyDescent="0.35">
      <c r="A2409">
        <v>118131</v>
      </c>
      <c r="B2409">
        <v>114</v>
      </c>
      <c r="C2409" t="s">
        <v>27</v>
      </c>
      <c r="D2409" t="s">
        <v>541</v>
      </c>
      <c r="E2409">
        <v>2286.4</v>
      </c>
      <c r="F2409" s="20">
        <v>45754</v>
      </c>
      <c r="G2409" s="20">
        <v>45754</v>
      </c>
      <c r="H2409" s="20">
        <v>45754</v>
      </c>
      <c r="I2409" s="20">
        <v>45723</v>
      </c>
      <c r="J2409" s="20">
        <v>45729</v>
      </c>
      <c r="K2409" t="s">
        <v>330</v>
      </c>
      <c r="L2409" t="s">
        <v>766</v>
      </c>
      <c r="M2409" t="s">
        <v>770</v>
      </c>
      <c r="N2409" t="s">
        <v>3270</v>
      </c>
      <c r="O2409" t="s">
        <v>756</v>
      </c>
      <c r="P2409" t="s">
        <v>757</v>
      </c>
      <c r="Q2409" t="s">
        <v>758</v>
      </c>
      <c r="R2409" t="s">
        <v>266</v>
      </c>
      <c r="S2409" t="s">
        <v>271</v>
      </c>
    </row>
    <row r="2410" spans="1:19" x14ac:dyDescent="0.35">
      <c r="A2410">
        <v>118137</v>
      </c>
      <c r="B2410">
        <v>114</v>
      </c>
      <c r="C2410" t="s">
        <v>27</v>
      </c>
      <c r="D2410" t="s">
        <v>761</v>
      </c>
      <c r="E2410">
        <v>532.79999999999995</v>
      </c>
      <c r="F2410" s="20">
        <v>45752</v>
      </c>
      <c r="G2410" s="20">
        <v>45754</v>
      </c>
      <c r="H2410" s="20">
        <v>45754</v>
      </c>
      <c r="I2410" s="20">
        <v>45727</v>
      </c>
      <c r="J2410" s="20">
        <v>45729</v>
      </c>
      <c r="K2410" t="s">
        <v>330</v>
      </c>
      <c r="L2410" t="s">
        <v>762</v>
      </c>
      <c r="M2410" t="s">
        <v>763</v>
      </c>
      <c r="N2410" t="s">
        <v>3271</v>
      </c>
      <c r="O2410" t="s">
        <v>756</v>
      </c>
      <c r="P2410" t="s">
        <v>757</v>
      </c>
      <c r="Q2410" t="s">
        <v>758</v>
      </c>
      <c r="R2410" t="s">
        <v>266</v>
      </c>
      <c r="S2410" t="s">
        <v>271</v>
      </c>
    </row>
    <row r="2411" spans="1:19" x14ac:dyDescent="0.35">
      <c r="A2411">
        <v>114249</v>
      </c>
      <c r="B2411">
        <v>114</v>
      </c>
      <c r="C2411" t="s">
        <v>27</v>
      </c>
      <c r="D2411" t="s">
        <v>929</v>
      </c>
      <c r="E2411">
        <v>313.74</v>
      </c>
      <c r="F2411" s="20">
        <v>45752</v>
      </c>
      <c r="G2411" s="20">
        <v>45754</v>
      </c>
      <c r="H2411" s="20">
        <v>45754</v>
      </c>
      <c r="I2411" s="20">
        <v>45752</v>
      </c>
      <c r="J2411" s="20"/>
      <c r="K2411" t="s">
        <v>264</v>
      </c>
      <c r="L2411" t="s">
        <v>930</v>
      </c>
      <c r="M2411" t="s">
        <v>936</v>
      </c>
      <c r="N2411" t="s">
        <v>936</v>
      </c>
      <c r="O2411" t="s">
        <v>756</v>
      </c>
      <c r="P2411" t="s">
        <v>757</v>
      </c>
      <c r="Q2411" t="s">
        <v>758</v>
      </c>
      <c r="R2411" t="s">
        <v>266</v>
      </c>
      <c r="S2411" t="s">
        <v>271</v>
      </c>
    </row>
    <row r="2412" spans="1:19" x14ac:dyDescent="0.35">
      <c r="A2412">
        <v>114259</v>
      </c>
      <c r="B2412">
        <v>114</v>
      </c>
      <c r="C2412" t="s">
        <v>27</v>
      </c>
      <c r="D2412" t="s">
        <v>929</v>
      </c>
      <c r="E2412">
        <v>915.68</v>
      </c>
      <c r="F2412" s="20">
        <v>45752</v>
      </c>
      <c r="G2412" s="20">
        <v>45754</v>
      </c>
      <c r="H2412" s="20">
        <v>45754</v>
      </c>
      <c r="I2412" s="20">
        <v>45752</v>
      </c>
      <c r="J2412" s="20"/>
      <c r="K2412" t="s">
        <v>264</v>
      </c>
      <c r="L2412" t="s">
        <v>930</v>
      </c>
      <c r="M2412" t="s">
        <v>936</v>
      </c>
      <c r="N2412" t="s">
        <v>936</v>
      </c>
      <c r="O2412" t="s">
        <v>756</v>
      </c>
      <c r="P2412" t="s">
        <v>757</v>
      </c>
      <c r="Q2412" t="s">
        <v>758</v>
      </c>
      <c r="R2412" t="s">
        <v>266</v>
      </c>
      <c r="S2412" t="s">
        <v>271</v>
      </c>
    </row>
    <row r="2413" spans="1:19" x14ac:dyDescent="0.35">
      <c r="A2413">
        <v>114269</v>
      </c>
      <c r="B2413">
        <v>114</v>
      </c>
      <c r="C2413" t="s">
        <v>27</v>
      </c>
      <c r="D2413" t="s">
        <v>929</v>
      </c>
      <c r="E2413">
        <v>1889.41</v>
      </c>
      <c r="F2413" s="20">
        <v>45752</v>
      </c>
      <c r="G2413" s="20">
        <v>45754</v>
      </c>
      <c r="H2413" s="20">
        <v>45754</v>
      </c>
      <c r="I2413" s="20">
        <v>45752</v>
      </c>
      <c r="J2413" s="20"/>
      <c r="K2413" t="s">
        <v>264</v>
      </c>
      <c r="L2413" t="s">
        <v>930</v>
      </c>
      <c r="M2413" t="s">
        <v>936</v>
      </c>
      <c r="N2413" t="s">
        <v>936</v>
      </c>
      <c r="O2413" t="s">
        <v>756</v>
      </c>
      <c r="P2413" t="s">
        <v>757</v>
      </c>
      <c r="Q2413" t="s">
        <v>758</v>
      </c>
      <c r="R2413" t="s">
        <v>266</v>
      </c>
      <c r="S2413" t="s">
        <v>271</v>
      </c>
    </row>
    <row r="2414" spans="1:19" x14ac:dyDescent="0.35">
      <c r="A2414">
        <v>114441</v>
      </c>
      <c r="B2414">
        <v>114</v>
      </c>
      <c r="C2414" t="s">
        <v>27</v>
      </c>
      <c r="D2414" t="s">
        <v>940</v>
      </c>
      <c r="E2414">
        <v>45.82</v>
      </c>
      <c r="F2414" s="20">
        <v>45752</v>
      </c>
      <c r="G2414" s="20">
        <v>45754</v>
      </c>
      <c r="H2414" s="20">
        <v>45754</v>
      </c>
      <c r="I2414" s="20">
        <v>45744</v>
      </c>
      <c r="J2414" s="20"/>
      <c r="K2414" t="s">
        <v>307</v>
      </c>
      <c r="L2414" t="s">
        <v>791</v>
      </c>
      <c r="M2414" t="s">
        <v>792</v>
      </c>
      <c r="N2414" t="s">
        <v>3272</v>
      </c>
      <c r="O2414" t="s">
        <v>756</v>
      </c>
      <c r="P2414" t="s">
        <v>757</v>
      </c>
      <c r="Q2414" t="s">
        <v>758</v>
      </c>
      <c r="R2414" t="s">
        <v>266</v>
      </c>
      <c r="S2414" t="s">
        <v>332</v>
      </c>
    </row>
    <row r="2415" spans="1:19" x14ac:dyDescent="0.35">
      <c r="A2415">
        <v>122749</v>
      </c>
      <c r="B2415">
        <v>114</v>
      </c>
      <c r="C2415" t="s">
        <v>27</v>
      </c>
      <c r="D2415" t="s">
        <v>3241</v>
      </c>
      <c r="E2415">
        <v>4007.6</v>
      </c>
      <c r="F2415" s="20">
        <v>45751</v>
      </c>
      <c r="G2415" s="20">
        <v>45757</v>
      </c>
      <c r="H2415" s="20">
        <v>45751</v>
      </c>
      <c r="I2415" s="20">
        <v>45751</v>
      </c>
      <c r="J2415" s="20">
        <v>45754</v>
      </c>
      <c r="K2415" t="s">
        <v>264</v>
      </c>
      <c r="L2415" t="s">
        <v>766</v>
      </c>
      <c r="M2415" t="s">
        <v>767</v>
      </c>
      <c r="N2415" t="s">
        <v>3273</v>
      </c>
      <c r="O2415" t="s">
        <v>756</v>
      </c>
      <c r="P2415" t="s">
        <v>757</v>
      </c>
      <c r="Q2415" t="s">
        <v>758</v>
      </c>
      <c r="R2415" t="s">
        <v>266</v>
      </c>
      <c r="S2415" t="s">
        <v>280</v>
      </c>
    </row>
    <row r="2416" spans="1:19" x14ac:dyDescent="0.35">
      <c r="A2416">
        <v>119353</v>
      </c>
      <c r="B2416">
        <v>114</v>
      </c>
      <c r="C2416" t="s">
        <v>27</v>
      </c>
      <c r="D2416" t="s">
        <v>966</v>
      </c>
      <c r="E2416">
        <v>20101.2</v>
      </c>
      <c r="F2416" s="20">
        <v>45751</v>
      </c>
      <c r="G2416" s="20">
        <v>45751</v>
      </c>
      <c r="H2416" s="20">
        <v>45751</v>
      </c>
      <c r="I2416" s="20">
        <v>45734</v>
      </c>
      <c r="J2416" s="20">
        <v>45735</v>
      </c>
      <c r="K2416" t="s">
        <v>330</v>
      </c>
      <c r="L2416" t="s">
        <v>762</v>
      </c>
      <c r="M2416" t="s">
        <v>967</v>
      </c>
      <c r="N2416" t="s">
        <v>3274</v>
      </c>
      <c r="O2416" t="s">
        <v>756</v>
      </c>
      <c r="P2416" t="s">
        <v>757</v>
      </c>
      <c r="Q2416" t="s">
        <v>758</v>
      </c>
      <c r="R2416" t="s">
        <v>266</v>
      </c>
      <c r="S2416" t="s">
        <v>332</v>
      </c>
    </row>
    <row r="2417" spans="1:19" x14ac:dyDescent="0.35">
      <c r="A2417">
        <v>119359</v>
      </c>
      <c r="B2417">
        <v>114</v>
      </c>
      <c r="C2417" t="s">
        <v>27</v>
      </c>
      <c r="D2417" t="s">
        <v>966</v>
      </c>
      <c r="E2417">
        <v>16384.02</v>
      </c>
      <c r="F2417" s="20">
        <v>45751</v>
      </c>
      <c r="G2417" s="20">
        <v>45751</v>
      </c>
      <c r="H2417" s="20">
        <v>45751</v>
      </c>
      <c r="I2417" s="20">
        <v>45734</v>
      </c>
      <c r="J2417" s="20">
        <v>45735</v>
      </c>
      <c r="K2417" t="s">
        <v>330</v>
      </c>
      <c r="L2417" t="s">
        <v>762</v>
      </c>
      <c r="M2417" t="s">
        <v>967</v>
      </c>
      <c r="N2417" t="s">
        <v>3275</v>
      </c>
      <c r="O2417" t="s">
        <v>756</v>
      </c>
      <c r="P2417" t="s">
        <v>757</v>
      </c>
      <c r="Q2417" t="s">
        <v>758</v>
      </c>
      <c r="R2417" t="s">
        <v>266</v>
      </c>
      <c r="S2417" t="s">
        <v>332</v>
      </c>
    </row>
    <row r="2418" spans="1:19" x14ac:dyDescent="0.35">
      <c r="A2418">
        <v>119356</v>
      </c>
      <c r="B2418">
        <v>114</v>
      </c>
      <c r="C2418" t="s">
        <v>27</v>
      </c>
      <c r="D2418" t="s">
        <v>966</v>
      </c>
      <c r="E2418">
        <v>90.89</v>
      </c>
      <c r="F2418" s="20">
        <v>45751</v>
      </c>
      <c r="G2418" s="20">
        <v>45750</v>
      </c>
      <c r="H2418" s="20">
        <v>45750</v>
      </c>
      <c r="I2418" s="20">
        <v>45734</v>
      </c>
      <c r="J2418" s="20">
        <v>45735</v>
      </c>
      <c r="K2418" t="s">
        <v>330</v>
      </c>
      <c r="L2418" t="s">
        <v>762</v>
      </c>
      <c r="M2418" t="s">
        <v>967</v>
      </c>
      <c r="N2418" t="s">
        <v>3276</v>
      </c>
      <c r="O2418" t="s">
        <v>756</v>
      </c>
      <c r="P2418" t="s">
        <v>757</v>
      </c>
      <c r="Q2418" t="s">
        <v>758</v>
      </c>
      <c r="R2418" t="s">
        <v>266</v>
      </c>
      <c r="S2418" t="s">
        <v>271</v>
      </c>
    </row>
    <row r="2419" spans="1:19" x14ac:dyDescent="0.35">
      <c r="A2419">
        <v>119839</v>
      </c>
      <c r="B2419">
        <v>114</v>
      </c>
      <c r="C2419" t="s">
        <v>27</v>
      </c>
      <c r="D2419" t="s">
        <v>1767</v>
      </c>
      <c r="E2419">
        <v>1707.8</v>
      </c>
      <c r="F2419" s="20">
        <v>45751</v>
      </c>
      <c r="G2419" s="20">
        <v>45750</v>
      </c>
      <c r="H2419" s="20">
        <v>45750</v>
      </c>
      <c r="I2419" s="20">
        <v>45734</v>
      </c>
      <c r="J2419" s="20">
        <v>45736</v>
      </c>
      <c r="K2419" t="s">
        <v>330</v>
      </c>
      <c r="L2419" t="s">
        <v>766</v>
      </c>
      <c r="M2419" t="s">
        <v>770</v>
      </c>
      <c r="N2419" t="s">
        <v>3277</v>
      </c>
      <c r="O2419" t="s">
        <v>756</v>
      </c>
      <c r="P2419" t="s">
        <v>757</v>
      </c>
      <c r="Q2419" t="s">
        <v>758</v>
      </c>
      <c r="R2419" t="s">
        <v>266</v>
      </c>
      <c r="S2419" t="s">
        <v>271</v>
      </c>
    </row>
    <row r="2420" spans="1:19" x14ac:dyDescent="0.35">
      <c r="A2420">
        <v>120140</v>
      </c>
      <c r="B2420">
        <v>114</v>
      </c>
      <c r="C2420" t="s">
        <v>27</v>
      </c>
      <c r="D2420" t="s">
        <v>2142</v>
      </c>
      <c r="E2420">
        <v>1320.37</v>
      </c>
      <c r="F2420" s="20">
        <v>45751</v>
      </c>
      <c r="G2420" s="20">
        <v>45750</v>
      </c>
      <c r="H2420" s="20">
        <v>45750</v>
      </c>
      <c r="I2420" s="20">
        <v>45736</v>
      </c>
      <c r="J2420" s="20">
        <v>45737</v>
      </c>
      <c r="K2420" t="s">
        <v>330</v>
      </c>
      <c r="L2420" t="s">
        <v>766</v>
      </c>
      <c r="M2420" t="s">
        <v>767</v>
      </c>
      <c r="N2420" t="s">
        <v>3278</v>
      </c>
      <c r="O2420" t="s">
        <v>756</v>
      </c>
      <c r="P2420" t="s">
        <v>757</v>
      </c>
      <c r="Q2420" t="s">
        <v>758</v>
      </c>
      <c r="R2420" t="s">
        <v>266</v>
      </c>
      <c r="S2420" t="s">
        <v>271</v>
      </c>
    </row>
    <row r="2421" spans="1:19" x14ac:dyDescent="0.35">
      <c r="A2421">
        <v>120142</v>
      </c>
      <c r="B2421">
        <v>114</v>
      </c>
      <c r="C2421" t="s">
        <v>27</v>
      </c>
      <c r="D2421" t="s">
        <v>2224</v>
      </c>
      <c r="E2421">
        <v>1829</v>
      </c>
      <c r="F2421" s="20">
        <v>45751</v>
      </c>
      <c r="G2421" s="20">
        <v>45750</v>
      </c>
      <c r="H2421" s="20">
        <v>45750</v>
      </c>
      <c r="I2421" s="20">
        <v>45736</v>
      </c>
      <c r="J2421" s="20">
        <v>45737</v>
      </c>
      <c r="K2421" t="s">
        <v>330</v>
      </c>
      <c r="L2421" t="s">
        <v>766</v>
      </c>
      <c r="M2421" t="s">
        <v>767</v>
      </c>
      <c r="N2421" t="s">
        <v>3279</v>
      </c>
      <c r="O2421" t="s">
        <v>756</v>
      </c>
      <c r="P2421" t="s">
        <v>757</v>
      </c>
      <c r="Q2421" t="s">
        <v>758</v>
      </c>
      <c r="R2421" t="s">
        <v>266</v>
      </c>
      <c r="S2421" t="s">
        <v>271</v>
      </c>
    </row>
    <row r="2422" spans="1:19" x14ac:dyDescent="0.35">
      <c r="A2422">
        <v>120146</v>
      </c>
      <c r="B2422">
        <v>114</v>
      </c>
      <c r="C2422" t="s">
        <v>27</v>
      </c>
      <c r="D2422" t="s">
        <v>777</v>
      </c>
      <c r="E2422">
        <v>3433.2</v>
      </c>
      <c r="F2422" s="20">
        <v>45751</v>
      </c>
      <c r="G2422" s="20">
        <v>45750</v>
      </c>
      <c r="H2422" s="20">
        <v>45750</v>
      </c>
      <c r="I2422" s="20">
        <v>45737</v>
      </c>
      <c r="J2422" s="20">
        <v>45737</v>
      </c>
      <c r="K2422" t="s">
        <v>330</v>
      </c>
      <c r="L2422" t="s">
        <v>766</v>
      </c>
      <c r="M2422" t="s">
        <v>767</v>
      </c>
      <c r="N2422" t="s">
        <v>3280</v>
      </c>
      <c r="O2422" t="s">
        <v>756</v>
      </c>
      <c r="P2422" t="s">
        <v>757</v>
      </c>
      <c r="Q2422" t="s">
        <v>758</v>
      </c>
      <c r="R2422" t="s">
        <v>266</v>
      </c>
      <c r="S2422" t="s">
        <v>271</v>
      </c>
    </row>
    <row r="2423" spans="1:19" x14ac:dyDescent="0.35">
      <c r="A2423">
        <v>120224</v>
      </c>
      <c r="B2423">
        <v>114</v>
      </c>
      <c r="C2423" t="s">
        <v>27</v>
      </c>
      <c r="D2423" t="s">
        <v>973</v>
      </c>
      <c r="E2423">
        <v>1664.71</v>
      </c>
      <c r="F2423" s="20">
        <v>45751</v>
      </c>
      <c r="G2423" s="20">
        <v>45750</v>
      </c>
      <c r="H2423" s="20">
        <v>45750</v>
      </c>
      <c r="I2423" s="20">
        <v>45748</v>
      </c>
      <c r="J2423" s="20">
        <v>45740</v>
      </c>
      <c r="K2423" t="s">
        <v>330</v>
      </c>
      <c r="L2423" t="s">
        <v>812</v>
      </c>
      <c r="M2423" t="s">
        <v>974</v>
      </c>
      <c r="N2423" t="s">
        <v>3281</v>
      </c>
      <c r="O2423" t="s">
        <v>756</v>
      </c>
      <c r="P2423" t="s">
        <v>757</v>
      </c>
      <c r="Q2423" t="s">
        <v>758</v>
      </c>
      <c r="R2423" t="s">
        <v>266</v>
      </c>
      <c r="S2423" t="s">
        <v>271</v>
      </c>
    </row>
    <row r="2424" spans="1:19" x14ac:dyDescent="0.35">
      <c r="A2424">
        <v>120271</v>
      </c>
      <c r="B2424">
        <v>114</v>
      </c>
      <c r="C2424" t="s">
        <v>27</v>
      </c>
      <c r="D2424" t="s">
        <v>782</v>
      </c>
      <c r="E2424">
        <v>1382.9</v>
      </c>
      <c r="F2424" s="20">
        <v>45751</v>
      </c>
      <c r="G2424" s="20">
        <v>45750</v>
      </c>
      <c r="H2424" s="20">
        <v>45750</v>
      </c>
      <c r="I2424" s="20">
        <v>45737</v>
      </c>
      <c r="J2424" s="20">
        <v>45740</v>
      </c>
      <c r="K2424" t="s">
        <v>330</v>
      </c>
      <c r="L2424" t="s">
        <v>766</v>
      </c>
      <c r="M2424" t="s">
        <v>767</v>
      </c>
      <c r="N2424" t="s">
        <v>3282</v>
      </c>
      <c r="O2424" t="s">
        <v>756</v>
      </c>
      <c r="P2424" t="s">
        <v>757</v>
      </c>
      <c r="Q2424" t="s">
        <v>758</v>
      </c>
      <c r="R2424" t="s">
        <v>266</v>
      </c>
      <c r="S2424" t="s">
        <v>271</v>
      </c>
    </row>
    <row r="2425" spans="1:19" x14ac:dyDescent="0.35">
      <c r="A2425">
        <v>120272</v>
      </c>
      <c r="B2425">
        <v>114</v>
      </c>
      <c r="C2425" t="s">
        <v>27</v>
      </c>
      <c r="D2425" t="s">
        <v>826</v>
      </c>
      <c r="E2425">
        <v>2799</v>
      </c>
      <c r="F2425" s="20">
        <v>45751</v>
      </c>
      <c r="G2425" s="20">
        <v>45750</v>
      </c>
      <c r="H2425" s="20">
        <v>45750</v>
      </c>
      <c r="I2425" s="20">
        <v>45737</v>
      </c>
      <c r="J2425" s="20">
        <v>45740</v>
      </c>
      <c r="K2425" t="s">
        <v>330</v>
      </c>
      <c r="L2425" t="s">
        <v>766</v>
      </c>
      <c r="M2425" t="s">
        <v>767</v>
      </c>
      <c r="N2425" t="s">
        <v>3283</v>
      </c>
      <c r="O2425" t="s">
        <v>756</v>
      </c>
      <c r="P2425" t="s">
        <v>757</v>
      </c>
      <c r="Q2425" t="s">
        <v>758</v>
      </c>
      <c r="R2425" t="s">
        <v>266</v>
      </c>
      <c r="S2425" t="s">
        <v>271</v>
      </c>
    </row>
    <row r="2426" spans="1:19" x14ac:dyDescent="0.35">
      <c r="A2426">
        <v>120444</v>
      </c>
      <c r="B2426">
        <v>114</v>
      </c>
      <c r="C2426" t="s">
        <v>27</v>
      </c>
      <c r="D2426" t="s">
        <v>782</v>
      </c>
      <c r="E2426">
        <v>345.75</v>
      </c>
      <c r="F2426" s="20">
        <v>45751</v>
      </c>
      <c r="G2426" s="20">
        <v>45750</v>
      </c>
      <c r="H2426" s="20">
        <v>45750</v>
      </c>
      <c r="I2426" s="20">
        <v>45737</v>
      </c>
      <c r="J2426" s="20">
        <v>45741</v>
      </c>
      <c r="K2426" t="s">
        <v>330</v>
      </c>
      <c r="L2426" t="s">
        <v>766</v>
      </c>
      <c r="M2426" t="s">
        <v>767</v>
      </c>
      <c r="N2426" t="s">
        <v>3284</v>
      </c>
      <c r="O2426" t="s">
        <v>756</v>
      </c>
      <c r="P2426" t="s">
        <v>757</v>
      </c>
      <c r="Q2426" t="s">
        <v>758</v>
      </c>
      <c r="R2426" t="s">
        <v>266</v>
      </c>
      <c r="S2426" t="s">
        <v>271</v>
      </c>
    </row>
    <row r="2427" spans="1:19" x14ac:dyDescent="0.35">
      <c r="A2427">
        <v>120626</v>
      </c>
      <c r="B2427">
        <v>114</v>
      </c>
      <c r="C2427" t="s">
        <v>27</v>
      </c>
      <c r="D2427" t="s">
        <v>1628</v>
      </c>
      <c r="E2427">
        <v>493.78</v>
      </c>
      <c r="F2427" s="20">
        <v>45751</v>
      </c>
      <c r="G2427" s="20">
        <v>45750</v>
      </c>
      <c r="H2427" s="20">
        <v>45750</v>
      </c>
      <c r="I2427" s="20">
        <v>45737</v>
      </c>
      <c r="J2427" s="20">
        <v>45742</v>
      </c>
      <c r="K2427" t="s">
        <v>330</v>
      </c>
      <c r="L2427" t="s">
        <v>766</v>
      </c>
      <c r="M2427" t="s">
        <v>767</v>
      </c>
      <c r="N2427" t="s">
        <v>3285</v>
      </c>
      <c r="O2427" t="s">
        <v>756</v>
      </c>
      <c r="P2427" t="s">
        <v>757</v>
      </c>
      <c r="Q2427" t="s">
        <v>758</v>
      </c>
      <c r="R2427" t="s">
        <v>266</v>
      </c>
      <c r="S2427" t="s">
        <v>271</v>
      </c>
    </row>
    <row r="2428" spans="1:19" x14ac:dyDescent="0.35">
      <c r="A2428">
        <v>120627</v>
      </c>
      <c r="B2428">
        <v>114</v>
      </c>
      <c r="C2428" t="s">
        <v>27</v>
      </c>
      <c r="D2428" t="s">
        <v>1628</v>
      </c>
      <c r="E2428">
        <v>493.78</v>
      </c>
      <c r="F2428" s="20">
        <v>45751</v>
      </c>
      <c r="G2428" s="20">
        <v>45750</v>
      </c>
      <c r="H2428" s="20">
        <v>45750</v>
      </c>
      <c r="I2428" s="20">
        <v>45737</v>
      </c>
      <c r="J2428" s="20">
        <v>45742</v>
      </c>
      <c r="K2428" t="s">
        <v>330</v>
      </c>
      <c r="L2428" t="s">
        <v>766</v>
      </c>
      <c r="M2428" t="s">
        <v>767</v>
      </c>
      <c r="N2428" t="s">
        <v>3286</v>
      </c>
      <c r="O2428" t="s">
        <v>756</v>
      </c>
      <c r="P2428" t="s">
        <v>757</v>
      </c>
      <c r="Q2428" t="s">
        <v>758</v>
      </c>
      <c r="R2428" t="s">
        <v>266</v>
      </c>
      <c r="S2428" t="s">
        <v>271</v>
      </c>
    </row>
    <row r="2429" spans="1:19" x14ac:dyDescent="0.35">
      <c r="A2429">
        <v>120631</v>
      </c>
      <c r="B2429">
        <v>114</v>
      </c>
      <c r="C2429" t="s">
        <v>27</v>
      </c>
      <c r="D2429" t="s">
        <v>819</v>
      </c>
      <c r="E2429">
        <v>4002</v>
      </c>
      <c r="F2429" s="20">
        <v>45751</v>
      </c>
      <c r="G2429" s="20">
        <v>45750</v>
      </c>
      <c r="H2429" s="20">
        <v>45750</v>
      </c>
      <c r="I2429" s="20">
        <v>45734</v>
      </c>
      <c r="J2429" s="20">
        <v>45742</v>
      </c>
      <c r="K2429" t="s">
        <v>330</v>
      </c>
      <c r="L2429" t="s">
        <v>762</v>
      </c>
      <c r="M2429" t="s">
        <v>807</v>
      </c>
      <c r="N2429" t="s">
        <v>3287</v>
      </c>
      <c r="O2429" t="s">
        <v>756</v>
      </c>
      <c r="P2429" t="s">
        <v>757</v>
      </c>
      <c r="Q2429" t="s">
        <v>758</v>
      </c>
      <c r="R2429" t="s">
        <v>266</v>
      </c>
      <c r="S2429" t="s">
        <v>271</v>
      </c>
    </row>
    <row r="2430" spans="1:19" x14ac:dyDescent="0.35">
      <c r="A2430">
        <v>116332</v>
      </c>
      <c r="B2430">
        <v>114</v>
      </c>
      <c r="C2430" t="s">
        <v>27</v>
      </c>
      <c r="D2430" t="s">
        <v>541</v>
      </c>
      <c r="E2430">
        <v>3432</v>
      </c>
      <c r="F2430" s="20">
        <v>45751</v>
      </c>
      <c r="G2430" s="20">
        <v>45750</v>
      </c>
      <c r="H2430" s="20">
        <v>45750</v>
      </c>
      <c r="I2430" s="20">
        <v>45720</v>
      </c>
      <c r="J2430" s="20">
        <v>45722</v>
      </c>
      <c r="K2430" t="s">
        <v>330</v>
      </c>
      <c r="L2430" t="s">
        <v>766</v>
      </c>
      <c r="M2430" t="s">
        <v>770</v>
      </c>
      <c r="N2430" t="s">
        <v>3288</v>
      </c>
      <c r="O2430" t="s">
        <v>756</v>
      </c>
      <c r="P2430" t="s">
        <v>757</v>
      </c>
      <c r="Q2430" t="s">
        <v>758</v>
      </c>
      <c r="R2430" t="s">
        <v>266</v>
      </c>
      <c r="S2430" t="s">
        <v>271</v>
      </c>
    </row>
    <row r="2431" spans="1:19" x14ac:dyDescent="0.35">
      <c r="A2431">
        <v>116333</v>
      </c>
      <c r="B2431">
        <v>114</v>
      </c>
      <c r="C2431" t="s">
        <v>27</v>
      </c>
      <c r="D2431" t="s">
        <v>541</v>
      </c>
      <c r="E2431">
        <v>819.69</v>
      </c>
      <c r="F2431" s="20">
        <v>45751</v>
      </c>
      <c r="G2431" s="20">
        <v>45750</v>
      </c>
      <c r="H2431" s="20">
        <v>45750</v>
      </c>
      <c r="I2431" s="20">
        <v>45720</v>
      </c>
      <c r="J2431" s="20">
        <v>45722</v>
      </c>
      <c r="K2431" t="s">
        <v>330</v>
      </c>
      <c r="L2431" t="s">
        <v>766</v>
      </c>
      <c r="M2431" t="s">
        <v>770</v>
      </c>
      <c r="N2431" t="s">
        <v>3289</v>
      </c>
      <c r="O2431" t="s">
        <v>756</v>
      </c>
      <c r="P2431" t="s">
        <v>757</v>
      </c>
      <c r="Q2431" t="s">
        <v>758</v>
      </c>
      <c r="R2431" t="s">
        <v>266</v>
      </c>
      <c r="S2431" t="s">
        <v>271</v>
      </c>
    </row>
    <row r="2432" spans="1:19" x14ac:dyDescent="0.35">
      <c r="A2432">
        <v>116334</v>
      </c>
      <c r="B2432">
        <v>114</v>
      </c>
      <c r="C2432" t="s">
        <v>27</v>
      </c>
      <c r="D2432" t="s">
        <v>541</v>
      </c>
      <c r="E2432">
        <v>1594.8</v>
      </c>
      <c r="F2432" s="20">
        <v>45751</v>
      </c>
      <c r="G2432" s="20">
        <v>45750</v>
      </c>
      <c r="H2432" s="20">
        <v>45750</v>
      </c>
      <c r="I2432" s="20">
        <v>45720</v>
      </c>
      <c r="J2432" s="20">
        <v>45722</v>
      </c>
      <c r="K2432" t="s">
        <v>330</v>
      </c>
      <c r="L2432" t="s">
        <v>766</v>
      </c>
      <c r="M2432" t="s">
        <v>770</v>
      </c>
      <c r="N2432" t="s">
        <v>3290</v>
      </c>
      <c r="O2432" t="s">
        <v>756</v>
      </c>
      <c r="P2432" t="s">
        <v>757</v>
      </c>
      <c r="Q2432" t="s">
        <v>758</v>
      </c>
      <c r="R2432" t="s">
        <v>266</v>
      </c>
      <c r="S2432" t="s">
        <v>271</v>
      </c>
    </row>
    <row r="2433" spans="1:19" x14ac:dyDescent="0.35">
      <c r="A2433">
        <v>116705</v>
      </c>
      <c r="B2433">
        <v>114</v>
      </c>
      <c r="C2433" t="s">
        <v>27</v>
      </c>
      <c r="D2433" t="s">
        <v>769</v>
      </c>
      <c r="E2433">
        <v>3433.29</v>
      </c>
      <c r="F2433" s="20">
        <v>45751</v>
      </c>
      <c r="G2433" s="20">
        <v>45750</v>
      </c>
      <c r="H2433" s="20">
        <v>45750</v>
      </c>
      <c r="I2433" s="20">
        <v>45720</v>
      </c>
      <c r="J2433" s="20">
        <v>45726</v>
      </c>
      <c r="K2433" t="s">
        <v>330</v>
      </c>
      <c r="L2433" t="s">
        <v>766</v>
      </c>
      <c r="M2433" t="s">
        <v>770</v>
      </c>
      <c r="N2433" t="s">
        <v>3291</v>
      </c>
      <c r="O2433" t="s">
        <v>756</v>
      </c>
      <c r="P2433" t="s">
        <v>757</v>
      </c>
      <c r="Q2433" t="s">
        <v>758</v>
      </c>
      <c r="R2433" t="s">
        <v>266</v>
      </c>
      <c r="S2433" t="s">
        <v>271</v>
      </c>
    </row>
    <row r="2434" spans="1:19" x14ac:dyDescent="0.35">
      <c r="A2434">
        <v>116876</v>
      </c>
      <c r="B2434">
        <v>114</v>
      </c>
      <c r="C2434" t="s">
        <v>27</v>
      </c>
      <c r="D2434" t="s">
        <v>541</v>
      </c>
      <c r="E2434">
        <v>3432</v>
      </c>
      <c r="F2434" s="20">
        <v>45751</v>
      </c>
      <c r="G2434" s="20">
        <v>45750</v>
      </c>
      <c r="H2434" s="20">
        <v>45750</v>
      </c>
      <c r="I2434" s="20">
        <v>45720</v>
      </c>
      <c r="J2434" s="20">
        <v>45727</v>
      </c>
      <c r="K2434" t="s">
        <v>330</v>
      </c>
      <c r="L2434" t="s">
        <v>766</v>
      </c>
      <c r="M2434" t="s">
        <v>770</v>
      </c>
      <c r="N2434" t="s">
        <v>3292</v>
      </c>
      <c r="O2434" t="s">
        <v>756</v>
      </c>
      <c r="P2434" t="s">
        <v>757</v>
      </c>
      <c r="Q2434" t="s">
        <v>758</v>
      </c>
      <c r="R2434" t="s">
        <v>266</v>
      </c>
      <c r="S2434" t="s">
        <v>271</v>
      </c>
    </row>
    <row r="2435" spans="1:19" x14ac:dyDescent="0.35">
      <c r="A2435">
        <v>116880</v>
      </c>
      <c r="B2435">
        <v>114</v>
      </c>
      <c r="C2435" t="s">
        <v>27</v>
      </c>
      <c r="D2435" t="s">
        <v>541</v>
      </c>
      <c r="E2435">
        <v>3432</v>
      </c>
      <c r="F2435" s="20">
        <v>45751</v>
      </c>
      <c r="G2435" s="20">
        <v>45750</v>
      </c>
      <c r="H2435" s="20">
        <v>45750</v>
      </c>
      <c r="I2435" s="20">
        <v>45720</v>
      </c>
      <c r="J2435" s="20">
        <v>45727</v>
      </c>
      <c r="K2435" t="s">
        <v>330</v>
      </c>
      <c r="L2435" t="s">
        <v>766</v>
      </c>
      <c r="M2435" t="s">
        <v>770</v>
      </c>
      <c r="N2435" t="s">
        <v>3293</v>
      </c>
      <c r="O2435" t="s">
        <v>756</v>
      </c>
      <c r="P2435" t="s">
        <v>757</v>
      </c>
      <c r="Q2435" t="s">
        <v>758</v>
      </c>
      <c r="R2435" t="s">
        <v>266</v>
      </c>
      <c r="S2435" t="s">
        <v>271</v>
      </c>
    </row>
    <row r="2436" spans="1:19" x14ac:dyDescent="0.35">
      <c r="A2436">
        <v>118176</v>
      </c>
      <c r="B2436">
        <v>114</v>
      </c>
      <c r="C2436" t="s">
        <v>27</v>
      </c>
      <c r="D2436" t="s">
        <v>1933</v>
      </c>
      <c r="E2436">
        <v>3432</v>
      </c>
      <c r="F2436" s="20">
        <v>45751</v>
      </c>
      <c r="G2436" s="20">
        <v>45750</v>
      </c>
      <c r="H2436" s="20">
        <v>45750</v>
      </c>
      <c r="I2436" s="20">
        <v>45720</v>
      </c>
      <c r="J2436" s="20">
        <v>45729</v>
      </c>
      <c r="K2436" t="s">
        <v>330</v>
      </c>
      <c r="L2436" t="s">
        <v>766</v>
      </c>
      <c r="M2436" t="s">
        <v>770</v>
      </c>
      <c r="N2436" t="s">
        <v>3294</v>
      </c>
      <c r="O2436" t="s">
        <v>756</v>
      </c>
      <c r="P2436" t="s">
        <v>757</v>
      </c>
      <c r="Q2436" t="s">
        <v>758</v>
      </c>
      <c r="R2436" t="s">
        <v>266</v>
      </c>
      <c r="S2436" t="s">
        <v>271</v>
      </c>
    </row>
    <row r="2437" spans="1:19" x14ac:dyDescent="0.35">
      <c r="A2437">
        <v>118528</v>
      </c>
      <c r="B2437">
        <v>114</v>
      </c>
      <c r="C2437" t="s">
        <v>27</v>
      </c>
      <c r="D2437" t="s">
        <v>1767</v>
      </c>
      <c r="E2437">
        <v>4081.4</v>
      </c>
      <c r="F2437" s="20">
        <v>45751</v>
      </c>
      <c r="G2437" s="20">
        <v>45750</v>
      </c>
      <c r="H2437" s="20">
        <v>45750</v>
      </c>
      <c r="I2437" s="20">
        <v>45727</v>
      </c>
      <c r="J2437" s="20">
        <v>45730</v>
      </c>
      <c r="K2437" t="s">
        <v>330</v>
      </c>
      <c r="L2437" t="s">
        <v>766</v>
      </c>
      <c r="M2437" t="s">
        <v>770</v>
      </c>
      <c r="N2437" t="s">
        <v>3295</v>
      </c>
      <c r="O2437" t="s">
        <v>756</v>
      </c>
      <c r="P2437" t="s">
        <v>757</v>
      </c>
      <c r="Q2437" t="s">
        <v>758</v>
      </c>
      <c r="R2437" t="s">
        <v>266</v>
      </c>
      <c r="S2437" t="s">
        <v>271</v>
      </c>
    </row>
    <row r="2438" spans="1:19" x14ac:dyDescent="0.35">
      <c r="A2438">
        <v>118623</v>
      </c>
      <c r="B2438">
        <v>114</v>
      </c>
      <c r="C2438" t="s">
        <v>27</v>
      </c>
      <c r="D2438" t="s">
        <v>1533</v>
      </c>
      <c r="E2438">
        <v>540</v>
      </c>
      <c r="F2438" s="20">
        <v>45751</v>
      </c>
      <c r="G2438" s="20">
        <v>45750</v>
      </c>
      <c r="H2438" s="20">
        <v>45750</v>
      </c>
      <c r="I2438" s="20">
        <v>45721</v>
      </c>
      <c r="J2438" s="20">
        <v>45733</v>
      </c>
      <c r="K2438" t="s">
        <v>330</v>
      </c>
      <c r="N2438" t="s">
        <v>3296</v>
      </c>
      <c r="O2438" t="s">
        <v>756</v>
      </c>
      <c r="P2438" t="s">
        <v>757</v>
      </c>
      <c r="Q2438" t="s">
        <v>758</v>
      </c>
      <c r="R2438" t="s">
        <v>266</v>
      </c>
      <c r="S2438" t="s">
        <v>271</v>
      </c>
    </row>
    <row r="2439" spans="1:19" x14ac:dyDescent="0.35">
      <c r="A2439">
        <v>118762</v>
      </c>
      <c r="B2439">
        <v>114</v>
      </c>
      <c r="C2439" t="s">
        <v>27</v>
      </c>
      <c r="D2439" t="s">
        <v>1767</v>
      </c>
      <c r="E2439">
        <v>672.66</v>
      </c>
      <c r="F2439" s="20">
        <v>45751</v>
      </c>
      <c r="G2439" s="20">
        <v>45750</v>
      </c>
      <c r="H2439" s="20">
        <v>45750</v>
      </c>
      <c r="I2439" s="20">
        <v>45729</v>
      </c>
      <c r="J2439" s="20">
        <v>45733</v>
      </c>
      <c r="K2439" t="s">
        <v>330</v>
      </c>
      <c r="N2439" t="s">
        <v>3297</v>
      </c>
      <c r="O2439" t="s">
        <v>756</v>
      </c>
      <c r="P2439" t="s">
        <v>757</v>
      </c>
      <c r="Q2439" t="s">
        <v>758</v>
      </c>
      <c r="R2439" t="s">
        <v>266</v>
      </c>
      <c r="S2439" t="s">
        <v>271</v>
      </c>
    </row>
    <row r="2440" spans="1:19" x14ac:dyDescent="0.35">
      <c r="A2440">
        <v>122545</v>
      </c>
      <c r="B2440">
        <v>114</v>
      </c>
      <c r="C2440" t="s">
        <v>27</v>
      </c>
      <c r="D2440" t="s">
        <v>3123</v>
      </c>
      <c r="E2440">
        <v>2</v>
      </c>
      <c r="F2440" s="20">
        <v>45750</v>
      </c>
      <c r="G2440" s="20"/>
      <c r="H2440" s="20">
        <v>45750</v>
      </c>
      <c r="I2440" s="20">
        <v>45750</v>
      </c>
      <c r="J2440" s="20">
        <v>45751</v>
      </c>
      <c r="K2440" t="s">
        <v>369</v>
      </c>
      <c r="L2440" t="s">
        <v>749</v>
      </c>
      <c r="M2440" t="s">
        <v>750</v>
      </c>
      <c r="N2440" t="s">
        <v>751</v>
      </c>
      <c r="R2440" t="s">
        <v>266</v>
      </c>
    </row>
    <row r="2441" spans="1:19" x14ac:dyDescent="0.35">
      <c r="A2441">
        <v>121694</v>
      </c>
      <c r="B2441">
        <v>114</v>
      </c>
      <c r="C2441" t="s">
        <v>27</v>
      </c>
      <c r="D2441" t="s">
        <v>878</v>
      </c>
      <c r="E2441">
        <v>3138.7</v>
      </c>
      <c r="F2441" s="20">
        <v>45751</v>
      </c>
      <c r="G2441" s="20">
        <v>45750</v>
      </c>
      <c r="H2441" s="20">
        <v>45750</v>
      </c>
      <c r="I2441" s="20">
        <v>45746</v>
      </c>
      <c r="J2441" s="20"/>
      <c r="L2441" t="s">
        <v>879</v>
      </c>
      <c r="M2441" t="s">
        <v>880</v>
      </c>
      <c r="O2441" t="s">
        <v>756</v>
      </c>
      <c r="P2441" t="s">
        <v>757</v>
      </c>
      <c r="Q2441" t="s">
        <v>758</v>
      </c>
      <c r="R2441" t="s">
        <v>266</v>
      </c>
      <c r="S2441" t="s">
        <v>302</v>
      </c>
    </row>
    <row r="2442" spans="1:19" x14ac:dyDescent="0.35">
      <c r="A2442">
        <v>121695</v>
      </c>
      <c r="B2442">
        <v>114</v>
      </c>
      <c r="C2442" t="s">
        <v>27</v>
      </c>
      <c r="D2442" t="s">
        <v>881</v>
      </c>
      <c r="E2442">
        <v>3317.46</v>
      </c>
      <c r="F2442" s="20">
        <v>45751</v>
      </c>
      <c r="G2442" s="20">
        <v>45750</v>
      </c>
      <c r="H2442" s="20">
        <v>45750</v>
      </c>
      <c r="I2442" s="20">
        <v>45746</v>
      </c>
      <c r="J2442" s="20"/>
      <c r="L2442" t="s">
        <v>879</v>
      </c>
      <c r="M2442" t="s">
        <v>880</v>
      </c>
      <c r="O2442" t="s">
        <v>756</v>
      </c>
      <c r="P2442" t="s">
        <v>757</v>
      </c>
      <c r="Q2442" t="s">
        <v>758</v>
      </c>
      <c r="R2442" t="s">
        <v>266</v>
      </c>
      <c r="S2442" t="s">
        <v>302</v>
      </c>
    </row>
    <row r="2443" spans="1:19" x14ac:dyDescent="0.35">
      <c r="A2443">
        <v>121696</v>
      </c>
      <c r="B2443">
        <v>114</v>
      </c>
      <c r="C2443" t="s">
        <v>27</v>
      </c>
      <c r="D2443" t="s">
        <v>882</v>
      </c>
      <c r="E2443">
        <v>3568.64</v>
      </c>
      <c r="F2443" s="20">
        <v>45751</v>
      </c>
      <c r="G2443" s="20">
        <v>45750</v>
      </c>
      <c r="H2443" s="20">
        <v>45750</v>
      </c>
      <c r="I2443" s="20">
        <v>45746</v>
      </c>
      <c r="J2443" s="20"/>
      <c r="L2443" t="s">
        <v>879</v>
      </c>
      <c r="M2443" t="s">
        <v>880</v>
      </c>
      <c r="O2443" t="s">
        <v>756</v>
      </c>
      <c r="P2443" t="s">
        <v>757</v>
      </c>
      <c r="Q2443" t="s">
        <v>758</v>
      </c>
      <c r="R2443" t="s">
        <v>266</v>
      </c>
      <c r="S2443" t="s">
        <v>302</v>
      </c>
    </row>
    <row r="2444" spans="1:19" x14ac:dyDescent="0.35">
      <c r="A2444">
        <v>121697</v>
      </c>
      <c r="B2444">
        <v>114</v>
      </c>
      <c r="C2444" t="s">
        <v>27</v>
      </c>
      <c r="D2444" t="s">
        <v>883</v>
      </c>
      <c r="E2444">
        <v>3274.08</v>
      </c>
      <c r="F2444" s="20">
        <v>45751</v>
      </c>
      <c r="G2444" s="20">
        <v>45750</v>
      </c>
      <c r="H2444" s="20">
        <v>45750</v>
      </c>
      <c r="I2444" s="20">
        <v>45746</v>
      </c>
      <c r="J2444" s="20"/>
      <c r="L2444" t="s">
        <v>879</v>
      </c>
      <c r="M2444" t="s">
        <v>880</v>
      </c>
      <c r="O2444" t="s">
        <v>756</v>
      </c>
      <c r="P2444" t="s">
        <v>757</v>
      </c>
      <c r="Q2444" t="s">
        <v>758</v>
      </c>
      <c r="R2444" t="s">
        <v>266</v>
      </c>
      <c r="S2444" t="s">
        <v>302</v>
      </c>
    </row>
    <row r="2445" spans="1:19" x14ac:dyDescent="0.35">
      <c r="A2445">
        <v>119829</v>
      </c>
      <c r="B2445">
        <v>114</v>
      </c>
      <c r="C2445" t="s">
        <v>27</v>
      </c>
      <c r="D2445" t="s">
        <v>782</v>
      </c>
      <c r="E2445">
        <v>769.4</v>
      </c>
      <c r="F2445" s="20">
        <v>45749</v>
      </c>
      <c r="G2445" s="20">
        <v>45748</v>
      </c>
      <c r="H2445" s="20">
        <v>45748</v>
      </c>
      <c r="I2445" s="20">
        <v>45735</v>
      </c>
      <c r="J2445" s="20">
        <v>45736</v>
      </c>
      <c r="K2445" t="s">
        <v>330</v>
      </c>
      <c r="L2445" t="s">
        <v>766</v>
      </c>
      <c r="M2445" t="s">
        <v>767</v>
      </c>
      <c r="N2445" t="s">
        <v>3298</v>
      </c>
      <c r="O2445" t="s">
        <v>756</v>
      </c>
      <c r="P2445" t="s">
        <v>757</v>
      </c>
      <c r="Q2445" t="s">
        <v>758</v>
      </c>
      <c r="R2445" t="s">
        <v>266</v>
      </c>
      <c r="S2445" t="s">
        <v>267</v>
      </c>
    </row>
    <row r="2446" spans="1:19" x14ac:dyDescent="0.35">
      <c r="A2446">
        <v>119834</v>
      </c>
      <c r="B2446">
        <v>114</v>
      </c>
      <c r="C2446" t="s">
        <v>27</v>
      </c>
      <c r="D2446" t="s">
        <v>2224</v>
      </c>
      <c r="E2446">
        <v>1059.0999999999999</v>
      </c>
      <c r="F2446" s="20">
        <v>45750</v>
      </c>
      <c r="G2446" s="20">
        <v>45748</v>
      </c>
      <c r="H2446" s="20">
        <v>45748</v>
      </c>
      <c r="I2446" s="20">
        <v>45735</v>
      </c>
      <c r="J2446" s="20">
        <v>45736</v>
      </c>
      <c r="K2446" t="s">
        <v>330</v>
      </c>
      <c r="L2446" t="s">
        <v>766</v>
      </c>
      <c r="M2446" t="s">
        <v>767</v>
      </c>
      <c r="N2446" t="s">
        <v>3299</v>
      </c>
      <c r="O2446" t="s">
        <v>756</v>
      </c>
      <c r="P2446" t="s">
        <v>757</v>
      </c>
      <c r="Q2446" t="s">
        <v>758</v>
      </c>
      <c r="R2446" t="s">
        <v>266</v>
      </c>
      <c r="S2446" t="s">
        <v>267</v>
      </c>
    </row>
    <row r="2447" spans="1:19" x14ac:dyDescent="0.35">
      <c r="A2447">
        <v>119836</v>
      </c>
      <c r="B2447">
        <v>114</v>
      </c>
      <c r="C2447" t="s">
        <v>27</v>
      </c>
      <c r="D2447" t="s">
        <v>826</v>
      </c>
      <c r="E2447">
        <v>4465.1499999999996</v>
      </c>
      <c r="F2447" s="20">
        <v>45750</v>
      </c>
      <c r="G2447" s="20">
        <v>45748</v>
      </c>
      <c r="H2447" s="20">
        <v>45748</v>
      </c>
      <c r="I2447" s="20">
        <v>45735</v>
      </c>
      <c r="J2447" s="20">
        <v>45736</v>
      </c>
      <c r="K2447" t="s">
        <v>330</v>
      </c>
      <c r="L2447" t="s">
        <v>766</v>
      </c>
      <c r="M2447" t="s">
        <v>767</v>
      </c>
      <c r="N2447" t="s">
        <v>3300</v>
      </c>
      <c r="O2447" t="s">
        <v>756</v>
      </c>
      <c r="P2447" t="s">
        <v>757</v>
      </c>
      <c r="Q2447" t="s">
        <v>758</v>
      </c>
      <c r="R2447" t="s">
        <v>266</v>
      </c>
      <c r="S2447" t="s">
        <v>267</v>
      </c>
    </row>
    <row r="2448" spans="1:19" x14ac:dyDescent="0.35">
      <c r="A2448">
        <v>119844</v>
      </c>
      <c r="B2448">
        <v>114</v>
      </c>
      <c r="C2448" t="s">
        <v>27</v>
      </c>
      <c r="D2448" t="s">
        <v>1059</v>
      </c>
      <c r="E2448">
        <v>290.52</v>
      </c>
      <c r="F2448" s="20">
        <v>45750</v>
      </c>
      <c r="G2448" s="20">
        <v>45748</v>
      </c>
      <c r="H2448" s="20">
        <v>45748</v>
      </c>
      <c r="I2448" s="20">
        <v>45735</v>
      </c>
      <c r="J2448" s="20">
        <v>45736</v>
      </c>
      <c r="K2448" t="s">
        <v>330</v>
      </c>
      <c r="L2448" t="s">
        <v>766</v>
      </c>
      <c r="M2448" t="s">
        <v>767</v>
      </c>
      <c r="N2448" t="s">
        <v>3301</v>
      </c>
      <c r="O2448" t="s">
        <v>756</v>
      </c>
      <c r="P2448" t="s">
        <v>757</v>
      </c>
      <c r="Q2448" t="s">
        <v>758</v>
      </c>
      <c r="R2448" t="s">
        <v>266</v>
      </c>
      <c r="S2448" t="s">
        <v>267</v>
      </c>
    </row>
    <row r="2449" spans="1:19" x14ac:dyDescent="0.35">
      <c r="A2449">
        <v>119851</v>
      </c>
      <c r="B2449">
        <v>114</v>
      </c>
      <c r="C2449" t="s">
        <v>27</v>
      </c>
      <c r="D2449" t="s">
        <v>1025</v>
      </c>
      <c r="E2449">
        <v>225.96</v>
      </c>
      <c r="F2449" s="20">
        <v>45750</v>
      </c>
      <c r="G2449" s="20">
        <v>45748</v>
      </c>
      <c r="H2449" s="20">
        <v>45748</v>
      </c>
      <c r="I2449" s="20">
        <v>45735</v>
      </c>
      <c r="J2449" s="20">
        <v>45736</v>
      </c>
      <c r="K2449" t="s">
        <v>330</v>
      </c>
      <c r="L2449" t="s">
        <v>766</v>
      </c>
      <c r="M2449" t="s">
        <v>770</v>
      </c>
      <c r="N2449" t="s">
        <v>3302</v>
      </c>
      <c r="O2449" t="s">
        <v>756</v>
      </c>
      <c r="P2449" t="s">
        <v>757</v>
      </c>
      <c r="Q2449" t="s">
        <v>758</v>
      </c>
      <c r="R2449" t="s">
        <v>266</v>
      </c>
      <c r="S2449" t="s">
        <v>271</v>
      </c>
    </row>
    <row r="2450" spans="1:19" x14ac:dyDescent="0.35">
      <c r="A2450">
        <v>119853</v>
      </c>
      <c r="B2450">
        <v>114</v>
      </c>
      <c r="C2450" t="s">
        <v>27</v>
      </c>
      <c r="D2450" t="s">
        <v>2083</v>
      </c>
      <c r="E2450">
        <v>2896.74</v>
      </c>
      <c r="F2450" s="20">
        <v>45749</v>
      </c>
      <c r="G2450" s="20">
        <v>45748</v>
      </c>
      <c r="H2450" s="20">
        <v>45748</v>
      </c>
      <c r="I2450" s="20">
        <v>45735</v>
      </c>
      <c r="J2450" s="20">
        <v>45736</v>
      </c>
      <c r="K2450" t="s">
        <v>330</v>
      </c>
      <c r="L2450" t="s">
        <v>762</v>
      </c>
      <c r="M2450" t="s">
        <v>788</v>
      </c>
      <c r="N2450" t="s">
        <v>2353</v>
      </c>
      <c r="O2450" t="s">
        <v>756</v>
      </c>
      <c r="P2450" t="s">
        <v>757</v>
      </c>
      <c r="Q2450" t="s">
        <v>758</v>
      </c>
      <c r="R2450" t="s">
        <v>266</v>
      </c>
      <c r="S2450" t="s">
        <v>267</v>
      </c>
    </row>
    <row r="2451" spans="1:19" x14ac:dyDescent="0.35">
      <c r="A2451">
        <v>119862</v>
      </c>
      <c r="B2451">
        <v>114</v>
      </c>
      <c r="C2451" t="s">
        <v>27</v>
      </c>
      <c r="D2451" t="s">
        <v>2680</v>
      </c>
      <c r="E2451">
        <v>1904.2</v>
      </c>
      <c r="F2451" s="20">
        <v>45749</v>
      </c>
      <c r="G2451" s="20">
        <v>45748</v>
      </c>
      <c r="H2451" s="20">
        <v>45748</v>
      </c>
      <c r="I2451" s="20">
        <v>45734</v>
      </c>
      <c r="J2451" s="20">
        <v>45736</v>
      </c>
      <c r="K2451" t="s">
        <v>330</v>
      </c>
      <c r="L2451" t="s">
        <v>762</v>
      </c>
      <c r="M2451" t="s">
        <v>788</v>
      </c>
      <c r="N2451" t="s">
        <v>3303</v>
      </c>
      <c r="O2451" t="s">
        <v>756</v>
      </c>
      <c r="P2451" t="s">
        <v>757</v>
      </c>
      <c r="Q2451" t="s">
        <v>758</v>
      </c>
      <c r="R2451" t="s">
        <v>266</v>
      </c>
      <c r="S2451" t="s">
        <v>267</v>
      </c>
    </row>
    <row r="2452" spans="1:19" x14ac:dyDescent="0.35">
      <c r="A2452">
        <v>120144</v>
      </c>
      <c r="B2452">
        <v>114</v>
      </c>
      <c r="C2452" t="s">
        <v>27</v>
      </c>
      <c r="D2452" t="s">
        <v>794</v>
      </c>
      <c r="E2452">
        <v>1298</v>
      </c>
      <c r="F2452" s="20">
        <v>45750</v>
      </c>
      <c r="G2452" s="20">
        <v>45748</v>
      </c>
      <c r="H2452" s="20">
        <v>45748</v>
      </c>
      <c r="I2452" s="20">
        <v>45736</v>
      </c>
      <c r="J2452" s="20">
        <v>45737</v>
      </c>
      <c r="K2452" t="s">
        <v>330</v>
      </c>
      <c r="L2452" t="s">
        <v>766</v>
      </c>
      <c r="M2452" t="s">
        <v>767</v>
      </c>
      <c r="N2452" t="s">
        <v>3304</v>
      </c>
      <c r="O2452" t="s">
        <v>756</v>
      </c>
      <c r="P2452" t="s">
        <v>757</v>
      </c>
      <c r="Q2452" t="s">
        <v>758</v>
      </c>
      <c r="R2452" t="s">
        <v>266</v>
      </c>
      <c r="S2452" t="s">
        <v>267</v>
      </c>
    </row>
    <row r="2453" spans="1:19" x14ac:dyDescent="0.35">
      <c r="A2453">
        <v>120153</v>
      </c>
      <c r="B2453">
        <v>114</v>
      </c>
      <c r="C2453" t="s">
        <v>27</v>
      </c>
      <c r="D2453" t="s">
        <v>872</v>
      </c>
      <c r="E2453">
        <v>1260.96</v>
      </c>
      <c r="F2453" s="20">
        <v>45750</v>
      </c>
      <c r="G2453" s="20">
        <v>45748</v>
      </c>
      <c r="H2453" s="20">
        <v>45748</v>
      </c>
      <c r="I2453" s="20">
        <v>45735</v>
      </c>
      <c r="J2453" s="20">
        <v>45737</v>
      </c>
      <c r="K2453" t="s">
        <v>330</v>
      </c>
      <c r="L2453" t="s">
        <v>766</v>
      </c>
      <c r="M2453" t="s">
        <v>767</v>
      </c>
      <c r="N2453" t="s">
        <v>3305</v>
      </c>
      <c r="O2453" t="s">
        <v>756</v>
      </c>
      <c r="P2453" t="s">
        <v>757</v>
      </c>
      <c r="Q2453" t="s">
        <v>758</v>
      </c>
      <c r="R2453" t="s">
        <v>266</v>
      </c>
      <c r="S2453" t="s">
        <v>271</v>
      </c>
    </row>
    <row r="2454" spans="1:19" x14ac:dyDescent="0.35">
      <c r="A2454">
        <v>120154</v>
      </c>
      <c r="B2454">
        <v>114</v>
      </c>
      <c r="C2454" t="s">
        <v>27</v>
      </c>
      <c r="D2454" t="s">
        <v>2142</v>
      </c>
      <c r="E2454">
        <v>833.55</v>
      </c>
      <c r="F2454" s="20">
        <v>45750</v>
      </c>
      <c r="G2454" s="20">
        <v>45748</v>
      </c>
      <c r="H2454" s="20">
        <v>45748</v>
      </c>
      <c r="I2454" s="20">
        <v>45735</v>
      </c>
      <c r="J2454" s="20">
        <v>45737</v>
      </c>
      <c r="K2454" t="s">
        <v>330</v>
      </c>
      <c r="L2454" t="s">
        <v>766</v>
      </c>
      <c r="M2454" t="s">
        <v>767</v>
      </c>
      <c r="N2454" t="s">
        <v>3306</v>
      </c>
      <c r="O2454" t="s">
        <v>756</v>
      </c>
      <c r="P2454" t="s">
        <v>757</v>
      </c>
      <c r="Q2454" t="s">
        <v>758</v>
      </c>
      <c r="R2454" t="s">
        <v>266</v>
      </c>
      <c r="S2454" t="s">
        <v>267</v>
      </c>
    </row>
    <row r="2455" spans="1:19" x14ac:dyDescent="0.35">
      <c r="A2455">
        <v>120155</v>
      </c>
      <c r="B2455">
        <v>114</v>
      </c>
      <c r="C2455" t="s">
        <v>27</v>
      </c>
      <c r="D2455" t="s">
        <v>794</v>
      </c>
      <c r="E2455">
        <v>3651.29</v>
      </c>
      <c r="F2455" s="20">
        <v>45749</v>
      </c>
      <c r="G2455" s="20">
        <v>45748</v>
      </c>
      <c r="H2455" s="20">
        <v>45748</v>
      </c>
      <c r="I2455" s="20">
        <v>45735</v>
      </c>
      <c r="J2455" s="20">
        <v>45737</v>
      </c>
      <c r="K2455" t="s">
        <v>330</v>
      </c>
      <c r="L2455" t="s">
        <v>766</v>
      </c>
      <c r="M2455" t="s">
        <v>767</v>
      </c>
      <c r="N2455" t="s">
        <v>3307</v>
      </c>
      <c r="O2455" t="s">
        <v>756</v>
      </c>
      <c r="P2455" t="s">
        <v>757</v>
      </c>
      <c r="Q2455" t="s">
        <v>758</v>
      </c>
      <c r="R2455" t="s">
        <v>266</v>
      </c>
      <c r="S2455" t="s">
        <v>267</v>
      </c>
    </row>
    <row r="2456" spans="1:19" x14ac:dyDescent="0.35">
      <c r="A2456">
        <v>120156</v>
      </c>
      <c r="B2456">
        <v>114</v>
      </c>
      <c r="C2456" t="s">
        <v>27</v>
      </c>
      <c r="D2456" t="s">
        <v>1455</v>
      </c>
      <c r="E2456">
        <v>564</v>
      </c>
      <c r="F2456" s="20">
        <v>45750</v>
      </c>
      <c r="G2456" s="20">
        <v>45748</v>
      </c>
      <c r="H2456" s="20">
        <v>45748</v>
      </c>
      <c r="I2456" s="20">
        <v>45736</v>
      </c>
      <c r="J2456" s="20">
        <v>45737</v>
      </c>
      <c r="K2456" t="s">
        <v>330</v>
      </c>
      <c r="L2456" t="s">
        <v>766</v>
      </c>
      <c r="M2456" t="s">
        <v>767</v>
      </c>
      <c r="N2456" t="s">
        <v>3308</v>
      </c>
      <c r="O2456" t="s">
        <v>756</v>
      </c>
      <c r="P2456" t="s">
        <v>757</v>
      </c>
      <c r="Q2456" t="s">
        <v>758</v>
      </c>
      <c r="R2456" t="s">
        <v>266</v>
      </c>
      <c r="S2456" t="s">
        <v>267</v>
      </c>
    </row>
    <row r="2457" spans="1:19" x14ac:dyDescent="0.35">
      <c r="A2457">
        <v>120157</v>
      </c>
      <c r="B2457">
        <v>114</v>
      </c>
      <c r="C2457" t="s">
        <v>27</v>
      </c>
      <c r="D2457" t="s">
        <v>782</v>
      </c>
      <c r="E2457">
        <v>1431</v>
      </c>
      <c r="F2457" s="20">
        <v>45750</v>
      </c>
      <c r="G2457" s="20">
        <v>45748</v>
      </c>
      <c r="H2457" s="20">
        <v>45748</v>
      </c>
      <c r="I2457" s="20">
        <v>45736</v>
      </c>
      <c r="J2457" s="20">
        <v>45737</v>
      </c>
      <c r="K2457" t="s">
        <v>330</v>
      </c>
      <c r="L2457" t="s">
        <v>766</v>
      </c>
      <c r="M2457" t="s">
        <v>767</v>
      </c>
      <c r="N2457" t="s">
        <v>3309</v>
      </c>
      <c r="O2457" t="s">
        <v>756</v>
      </c>
      <c r="P2457" t="s">
        <v>757</v>
      </c>
      <c r="Q2457" t="s">
        <v>758</v>
      </c>
      <c r="R2457" t="s">
        <v>266</v>
      </c>
      <c r="S2457" t="s">
        <v>267</v>
      </c>
    </row>
    <row r="2458" spans="1:19" x14ac:dyDescent="0.35">
      <c r="A2458">
        <v>120270</v>
      </c>
      <c r="B2458">
        <v>114</v>
      </c>
      <c r="C2458" t="s">
        <v>27</v>
      </c>
      <c r="D2458" t="s">
        <v>1455</v>
      </c>
      <c r="E2458">
        <v>3338.8</v>
      </c>
      <c r="F2458" s="20">
        <v>45750</v>
      </c>
      <c r="G2458" s="20">
        <v>45748</v>
      </c>
      <c r="H2458" s="20">
        <v>45748</v>
      </c>
      <c r="I2458" s="20">
        <v>45736</v>
      </c>
      <c r="J2458" s="20">
        <v>45740</v>
      </c>
      <c r="K2458" t="s">
        <v>330</v>
      </c>
      <c r="L2458" t="s">
        <v>766</v>
      </c>
      <c r="M2458" t="s">
        <v>767</v>
      </c>
      <c r="N2458" t="s">
        <v>3310</v>
      </c>
      <c r="O2458" t="s">
        <v>756</v>
      </c>
      <c r="P2458" t="s">
        <v>757</v>
      </c>
      <c r="Q2458" t="s">
        <v>758</v>
      </c>
      <c r="R2458" t="s">
        <v>266</v>
      </c>
      <c r="S2458" t="s">
        <v>267</v>
      </c>
    </row>
    <row r="2459" spans="1:19" x14ac:dyDescent="0.35">
      <c r="A2459">
        <v>120618</v>
      </c>
      <c r="B2459">
        <v>114</v>
      </c>
      <c r="C2459" t="s">
        <v>27</v>
      </c>
      <c r="D2459" t="s">
        <v>777</v>
      </c>
      <c r="E2459">
        <v>463.42</v>
      </c>
      <c r="F2459" s="20">
        <v>45748</v>
      </c>
      <c r="G2459" s="20">
        <v>45748</v>
      </c>
      <c r="H2459" s="20">
        <v>45748</v>
      </c>
      <c r="I2459" s="20">
        <v>45734</v>
      </c>
      <c r="J2459" s="20">
        <v>45742</v>
      </c>
      <c r="K2459" t="s">
        <v>330</v>
      </c>
      <c r="L2459" t="s">
        <v>766</v>
      </c>
      <c r="M2459" t="s">
        <v>767</v>
      </c>
      <c r="N2459" t="s">
        <v>3311</v>
      </c>
      <c r="O2459" t="s">
        <v>756</v>
      </c>
      <c r="P2459" t="s">
        <v>757</v>
      </c>
      <c r="Q2459" t="s">
        <v>758</v>
      </c>
      <c r="R2459" t="s">
        <v>266</v>
      </c>
      <c r="S2459" t="s">
        <v>267</v>
      </c>
    </row>
    <row r="2460" spans="1:19" x14ac:dyDescent="0.35">
      <c r="A2460">
        <v>120621</v>
      </c>
      <c r="B2460">
        <v>114</v>
      </c>
      <c r="C2460" t="s">
        <v>27</v>
      </c>
      <c r="D2460" t="s">
        <v>794</v>
      </c>
      <c r="E2460">
        <v>94.75</v>
      </c>
      <c r="F2460" s="20">
        <v>45750</v>
      </c>
      <c r="G2460" s="20">
        <v>45748</v>
      </c>
      <c r="H2460" s="20">
        <v>45748</v>
      </c>
      <c r="I2460" s="20">
        <v>45736</v>
      </c>
      <c r="J2460" s="20">
        <v>45742</v>
      </c>
      <c r="K2460" t="s">
        <v>330</v>
      </c>
      <c r="L2460" t="s">
        <v>766</v>
      </c>
      <c r="M2460" t="s">
        <v>767</v>
      </c>
      <c r="N2460" t="s">
        <v>3312</v>
      </c>
      <c r="O2460" t="s">
        <v>756</v>
      </c>
      <c r="P2460" t="s">
        <v>757</v>
      </c>
      <c r="Q2460" t="s">
        <v>758</v>
      </c>
      <c r="R2460" t="s">
        <v>266</v>
      </c>
      <c r="S2460" t="s">
        <v>267</v>
      </c>
    </row>
    <row r="2461" spans="1:19" x14ac:dyDescent="0.35">
      <c r="A2461">
        <v>120624</v>
      </c>
      <c r="B2461">
        <v>114</v>
      </c>
      <c r="C2461" t="s">
        <v>27</v>
      </c>
      <c r="D2461" t="s">
        <v>1124</v>
      </c>
      <c r="E2461">
        <v>512.26</v>
      </c>
      <c r="F2461" s="20">
        <v>45750</v>
      </c>
      <c r="G2461" s="20">
        <v>45748</v>
      </c>
      <c r="H2461" s="20">
        <v>45748</v>
      </c>
      <c r="I2461" s="20">
        <v>45736</v>
      </c>
      <c r="J2461" s="20">
        <v>45742</v>
      </c>
      <c r="K2461" t="s">
        <v>330</v>
      </c>
      <c r="L2461" t="s">
        <v>762</v>
      </c>
      <c r="M2461" t="s">
        <v>788</v>
      </c>
      <c r="N2461" t="s">
        <v>3313</v>
      </c>
      <c r="O2461" t="s">
        <v>756</v>
      </c>
      <c r="P2461" t="s">
        <v>757</v>
      </c>
      <c r="Q2461" t="s">
        <v>758</v>
      </c>
      <c r="R2461" t="s">
        <v>266</v>
      </c>
      <c r="S2461" t="s">
        <v>267</v>
      </c>
    </row>
    <row r="2462" spans="1:19" x14ac:dyDescent="0.35">
      <c r="A2462">
        <v>120625</v>
      </c>
      <c r="B2462">
        <v>114</v>
      </c>
      <c r="C2462" t="s">
        <v>27</v>
      </c>
      <c r="D2462" t="s">
        <v>782</v>
      </c>
      <c r="E2462">
        <v>67.5</v>
      </c>
      <c r="F2462" s="20">
        <v>45750</v>
      </c>
      <c r="G2462" s="20">
        <v>45748</v>
      </c>
      <c r="H2462" s="20">
        <v>45748</v>
      </c>
      <c r="I2462" s="20">
        <v>45736</v>
      </c>
      <c r="J2462" s="20">
        <v>45742</v>
      </c>
      <c r="K2462" t="s">
        <v>330</v>
      </c>
      <c r="L2462" t="s">
        <v>766</v>
      </c>
      <c r="M2462" t="s">
        <v>767</v>
      </c>
      <c r="N2462" t="s">
        <v>3314</v>
      </c>
      <c r="O2462" t="s">
        <v>756</v>
      </c>
      <c r="P2462" t="s">
        <v>757</v>
      </c>
      <c r="Q2462" t="s">
        <v>758</v>
      </c>
      <c r="R2462" t="s">
        <v>266</v>
      </c>
      <c r="S2462" t="s">
        <v>267</v>
      </c>
    </row>
    <row r="2463" spans="1:19" x14ac:dyDescent="0.35">
      <c r="A2463">
        <v>120635</v>
      </c>
      <c r="B2463">
        <v>114</v>
      </c>
      <c r="C2463" t="s">
        <v>27</v>
      </c>
      <c r="D2463" t="s">
        <v>3315</v>
      </c>
      <c r="E2463">
        <v>610.4</v>
      </c>
      <c r="F2463" s="20">
        <v>45749</v>
      </c>
      <c r="G2463" s="20">
        <v>45748</v>
      </c>
      <c r="H2463" s="20">
        <v>45748</v>
      </c>
      <c r="I2463" s="20">
        <v>45735</v>
      </c>
      <c r="J2463" s="20">
        <v>45742</v>
      </c>
      <c r="K2463" t="s">
        <v>330</v>
      </c>
      <c r="L2463" t="s">
        <v>766</v>
      </c>
      <c r="M2463" t="s">
        <v>770</v>
      </c>
      <c r="N2463" t="s">
        <v>3316</v>
      </c>
      <c r="O2463" t="s">
        <v>756</v>
      </c>
      <c r="P2463" t="s">
        <v>757</v>
      </c>
      <c r="Q2463" t="s">
        <v>758</v>
      </c>
      <c r="R2463" t="s">
        <v>266</v>
      </c>
      <c r="S2463" t="s">
        <v>267</v>
      </c>
    </row>
    <row r="2464" spans="1:19" x14ac:dyDescent="0.35">
      <c r="A2464">
        <v>120641</v>
      </c>
      <c r="B2464">
        <v>114</v>
      </c>
      <c r="C2464" t="s">
        <v>27</v>
      </c>
      <c r="D2464" t="s">
        <v>819</v>
      </c>
      <c r="E2464">
        <v>291.39999999999998</v>
      </c>
      <c r="F2464" s="20">
        <v>45750</v>
      </c>
      <c r="G2464" s="20">
        <v>45748</v>
      </c>
      <c r="H2464" s="20">
        <v>45748</v>
      </c>
      <c r="I2464" s="20">
        <v>45735</v>
      </c>
      <c r="J2464" s="20">
        <v>45742</v>
      </c>
      <c r="K2464" t="s">
        <v>330</v>
      </c>
      <c r="L2464" t="s">
        <v>762</v>
      </c>
      <c r="M2464" t="s">
        <v>788</v>
      </c>
      <c r="N2464" t="s">
        <v>3317</v>
      </c>
      <c r="O2464" t="s">
        <v>756</v>
      </c>
      <c r="P2464" t="s">
        <v>757</v>
      </c>
      <c r="Q2464" t="s">
        <v>758</v>
      </c>
      <c r="R2464" t="s">
        <v>266</v>
      </c>
      <c r="S2464" t="s">
        <v>267</v>
      </c>
    </row>
    <row r="2465" spans="1:19" x14ac:dyDescent="0.35">
      <c r="A2465">
        <v>118640</v>
      </c>
      <c r="B2465">
        <v>114</v>
      </c>
      <c r="C2465" t="s">
        <v>27</v>
      </c>
      <c r="D2465" t="s">
        <v>845</v>
      </c>
      <c r="E2465">
        <v>1231.75</v>
      </c>
      <c r="F2465" s="20">
        <v>45750</v>
      </c>
      <c r="G2465" s="20">
        <v>45748</v>
      </c>
      <c r="H2465" s="20">
        <v>45748</v>
      </c>
      <c r="I2465" s="20">
        <v>45729</v>
      </c>
      <c r="J2465" s="20">
        <v>45733</v>
      </c>
      <c r="K2465" t="s">
        <v>330</v>
      </c>
      <c r="L2465" t="s">
        <v>831</v>
      </c>
      <c r="M2465" t="s">
        <v>832</v>
      </c>
      <c r="N2465" t="s">
        <v>3318</v>
      </c>
      <c r="O2465" t="s">
        <v>756</v>
      </c>
      <c r="P2465" t="s">
        <v>757</v>
      </c>
      <c r="Q2465" t="s">
        <v>758</v>
      </c>
      <c r="R2465" t="s">
        <v>266</v>
      </c>
      <c r="S2465" t="s">
        <v>267</v>
      </c>
    </row>
    <row r="2466" spans="1:19" x14ac:dyDescent="0.35">
      <c r="A2466">
        <v>118983</v>
      </c>
      <c r="B2466">
        <v>114</v>
      </c>
      <c r="C2466" t="s">
        <v>27</v>
      </c>
      <c r="D2466" t="s">
        <v>2142</v>
      </c>
      <c r="E2466">
        <v>857.35</v>
      </c>
      <c r="F2466" s="20">
        <v>45748</v>
      </c>
      <c r="G2466" s="20">
        <v>45748</v>
      </c>
      <c r="H2466" s="20">
        <v>45748</v>
      </c>
      <c r="I2466" s="20">
        <v>45733</v>
      </c>
      <c r="J2466" s="20">
        <v>45734</v>
      </c>
      <c r="K2466" t="s">
        <v>330</v>
      </c>
      <c r="L2466" t="s">
        <v>766</v>
      </c>
      <c r="M2466" t="s">
        <v>767</v>
      </c>
      <c r="N2466" t="s">
        <v>3319</v>
      </c>
      <c r="O2466" t="s">
        <v>756</v>
      </c>
      <c r="P2466" t="s">
        <v>757</v>
      </c>
      <c r="Q2466" t="s">
        <v>758</v>
      </c>
      <c r="R2466" t="s">
        <v>266</v>
      </c>
      <c r="S2466" t="s">
        <v>267</v>
      </c>
    </row>
    <row r="2467" spans="1:19" x14ac:dyDescent="0.35">
      <c r="A2467">
        <v>118984</v>
      </c>
      <c r="B2467">
        <v>114</v>
      </c>
      <c r="C2467" t="s">
        <v>27</v>
      </c>
      <c r="D2467" t="s">
        <v>2224</v>
      </c>
      <c r="E2467">
        <v>756.5</v>
      </c>
      <c r="F2467" s="20">
        <v>45748</v>
      </c>
      <c r="G2467" s="20">
        <v>45748</v>
      </c>
      <c r="H2467" s="20">
        <v>45748</v>
      </c>
      <c r="I2467" s="20">
        <v>45733</v>
      </c>
      <c r="J2467" s="20">
        <v>45734</v>
      </c>
      <c r="K2467" t="s">
        <v>330</v>
      </c>
      <c r="L2467" t="s">
        <v>766</v>
      </c>
      <c r="M2467" t="s">
        <v>767</v>
      </c>
      <c r="N2467" t="s">
        <v>3320</v>
      </c>
      <c r="O2467" t="s">
        <v>756</v>
      </c>
      <c r="P2467" t="s">
        <v>757</v>
      </c>
      <c r="Q2467" t="s">
        <v>758</v>
      </c>
      <c r="R2467" t="s">
        <v>266</v>
      </c>
      <c r="S2467" t="s">
        <v>267</v>
      </c>
    </row>
    <row r="2468" spans="1:19" x14ac:dyDescent="0.35">
      <c r="A2468">
        <v>119414</v>
      </c>
      <c r="B2468">
        <v>114</v>
      </c>
      <c r="C2468" t="s">
        <v>27</v>
      </c>
      <c r="D2468" t="s">
        <v>2028</v>
      </c>
      <c r="E2468">
        <v>111.6</v>
      </c>
      <c r="F2468" s="20">
        <v>45748</v>
      </c>
      <c r="G2468" s="20">
        <v>45748</v>
      </c>
      <c r="H2468" s="20">
        <v>45748</v>
      </c>
      <c r="I2468" s="20">
        <v>45735</v>
      </c>
      <c r="J2468" s="20">
        <v>45735</v>
      </c>
      <c r="K2468" t="s">
        <v>330</v>
      </c>
      <c r="L2468" t="s">
        <v>766</v>
      </c>
      <c r="M2468" t="s">
        <v>767</v>
      </c>
      <c r="N2468" t="s">
        <v>3321</v>
      </c>
      <c r="O2468" t="s">
        <v>756</v>
      </c>
      <c r="P2468" t="s">
        <v>757</v>
      </c>
      <c r="Q2468" t="s">
        <v>758</v>
      </c>
      <c r="R2468" t="s">
        <v>266</v>
      </c>
      <c r="S2468" t="s">
        <v>267</v>
      </c>
    </row>
    <row r="2469" spans="1:19" x14ac:dyDescent="0.35">
      <c r="A2469">
        <v>119416</v>
      </c>
      <c r="B2469">
        <v>114</v>
      </c>
      <c r="C2469" t="s">
        <v>27</v>
      </c>
      <c r="D2469" t="s">
        <v>2142</v>
      </c>
      <c r="E2469">
        <v>211.2</v>
      </c>
      <c r="F2469" s="20">
        <v>45749</v>
      </c>
      <c r="G2469" s="20">
        <v>45748</v>
      </c>
      <c r="H2469" s="20">
        <v>45748</v>
      </c>
      <c r="I2469" s="20">
        <v>45734</v>
      </c>
      <c r="J2469" s="20">
        <v>45735</v>
      </c>
      <c r="K2469" t="s">
        <v>330</v>
      </c>
      <c r="L2469" t="s">
        <v>766</v>
      </c>
      <c r="M2469" t="s">
        <v>767</v>
      </c>
      <c r="N2469" t="s">
        <v>3322</v>
      </c>
      <c r="O2469" t="s">
        <v>756</v>
      </c>
      <c r="P2469" t="s">
        <v>757</v>
      </c>
      <c r="Q2469" t="s">
        <v>758</v>
      </c>
      <c r="R2469" t="s">
        <v>266</v>
      </c>
      <c r="S2469" t="s">
        <v>267</v>
      </c>
    </row>
    <row r="2470" spans="1:19" x14ac:dyDescent="0.35">
      <c r="A2470">
        <v>119423</v>
      </c>
      <c r="B2470">
        <v>114</v>
      </c>
      <c r="C2470" t="s">
        <v>27</v>
      </c>
      <c r="D2470" t="s">
        <v>777</v>
      </c>
      <c r="E2470">
        <v>2398.5</v>
      </c>
      <c r="F2470" s="20">
        <v>45749</v>
      </c>
      <c r="G2470" s="20">
        <v>45748</v>
      </c>
      <c r="H2470" s="20">
        <v>45748</v>
      </c>
      <c r="I2470" s="20">
        <v>45735</v>
      </c>
      <c r="J2470" s="20">
        <v>45735</v>
      </c>
      <c r="K2470" t="s">
        <v>330</v>
      </c>
      <c r="L2470" t="s">
        <v>766</v>
      </c>
      <c r="M2470" t="s">
        <v>767</v>
      </c>
      <c r="N2470" t="s">
        <v>3323</v>
      </c>
      <c r="O2470" t="s">
        <v>756</v>
      </c>
      <c r="P2470" t="s">
        <v>757</v>
      </c>
      <c r="Q2470" t="s">
        <v>758</v>
      </c>
      <c r="R2470" t="s">
        <v>266</v>
      </c>
      <c r="S2470" t="s">
        <v>267</v>
      </c>
    </row>
    <row r="2471" spans="1:19" x14ac:dyDescent="0.35">
      <c r="A2471">
        <v>119424</v>
      </c>
      <c r="B2471">
        <v>114</v>
      </c>
      <c r="C2471" t="s">
        <v>27</v>
      </c>
      <c r="D2471" t="s">
        <v>777</v>
      </c>
      <c r="E2471">
        <v>2710.9</v>
      </c>
      <c r="F2471" s="20">
        <v>45749</v>
      </c>
      <c r="G2471" s="20">
        <v>45748</v>
      </c>
      <c r="H2471" s="20">
        <v>45748</v>
      </c>
      <c r="I2471" s="20">
        <v>45735</v>
      </c>
      <c r="J2471" s="20">
        <v>45735</v>
      </c>
      <c r="K2471" t="s">
        <v>330</v>
      </c>
      <c r="L2471" t="s">
        <v>766</v>
      </c>
      <c r="M2471" t="s">
        <v>767</v>
      </c>
      <c r="N2471" t="s">
        <v>3324</v>
      </c>
      <c r="O2471" t="s">
        <v>756</v>
      </c>
      <c r="P2471" t="s">
        <v>757</v>
      </c>
      <c r="Q2471" t="s">
        <v>758</v>
      </c>
      <c r="R2471" t="s">
        <v>266</v>
      </c>
      <c r="S2471" t="s">
        <v>267</v>
      </c>
    </row>
    <row r="2472" spans="1:19" x14ac:dyDescent="0.35">
      <c r="A2472">
        <v>119443</v>
      </c>
      <c r="B2472">
        <v>114</v>
      </c>
      <c r="C2472" t="s">
        <v>27</v>
      </c>
      <c r="D2472" t="s">
        <v>875</v>
      </c>
      <c r="E2472">
        <v>1121.8800000000001</v>
      </c>
      <c r="F2472" s="20">
        <v>45748</v>
      </c>
      <c r="G2472" s="20">
        <v>45748</v>
      </c>
      <c r="H2472" s="20">
        <v>45748</v>
      </c>
      <c r="I2472" s="20">
        <v>45734</v>
      </c>
      <c r="J2472" s="20">
        <v>45735</v>
      </c>
      <c r="K2472" t="s">
        <v>330</v>
      </c>
      <c r="L2472" t="s">
        <v>762</v>
      </c>
      <c r="M2472" t="s">
        <v>788</v>
      </c>
      <c r="N2472" t="s">
        <v>3325</v>
      </c>
      <c r="O2472" t="s">
        <v>756</v>
      </c>
      <c r="P2472" t="s">
        <v>757</v>
      </c>
      <c r="Q2472" t="s">
        <v>758</v>
      </c>
      <c r="R2472" t="s">
        <v>266</v>
      </c>
      <c r="S2472" t="s">
        <v>267</v>
      </c>
    </row>
    <row r="2473" spans="1:19" x14ac:dyDescent="0.35">
      <c r="A2473">
        <v>119448</v>
      </c>
      <c r="B2473">
        <v>114</v>
      </c>
      <c r="C2473" t="s">
        <v>27</v>
      </c>
      <c r="D2473" t="s">
        <v>2028</v>
      </c>
      <c r="E2473">
        <v>1228.76</v>
      </c>
      <c r="F2473" s="20">
        <v>45748</v>
      </c>
      <c r="G2473" s="20">
        <v>45748</v>
      </c>
      <c r="H2473" s="20">
        <v>45748</v>
      </c>
      <c r="I2473" s="20">
        <v>45734</v>
      </c>
      <c r="J2473" s="20">
        <v>45735</v>
      </c>
      <c r="K2473" t="s">
        <v>330</v>
      </c>
      <c r="L2473" t="s">
        <v>766</v>
      </c>
      <c r="M2473" t="s">
        <v>767</v>
      </c>
      <c r="N2473" t="s">
        <v>3326</v>
      </c>
      <c r="O2473" t="s">
        <v>756</v>
      </c>
      <c r="P2473" t="s">
        <v>757</v>
      </c>
      <c r="Q2473" t="s">
        <v>758</v>
      </c>
      <c r="R2473" t="s">
        <v>266</v>
      </c>
      <c r="S2473" t="s">
        <v>267</v>
      </c>
    </row>
    <row r="2474" spans="1:19" x14ac:dyDescent="0.35">
      <c r="A2474">
        <v>119450</v>
      </c>
      <c r="B2474">
        <v>114</v>
      </c>
      <c r="C2474" t="s">
        <v>27</v>
      </c>
      <c r="D2474" t="s">
        <v>782</v>
      </c>
      <c r="E2474">
        <v>436</v>
      </c>
      <c r="F2474" s="20">
        <v>45748</v>
      </c>
      <c r="G2474" s="20">
        <v>45748</v>
      </c>
      <c r="H2474" s="20">
        <v>45748</v>
      </c>
      <c r="I2474" s="20">
        <v>45734</v>
      </c>
      <c r="J2474" s="20">
        <v>45735</v>
      </c>
      <c r="K2474" t="s">
        <v>330</v>
      </c>
      <c r="L2474" t="s">
        <v>766</v>
      </c>
      <c r="M2474" t="s">
        <v>767</v>
      </c>
      <c r="N2474" t="s">
        <v>3327</v>
      </c>
      <c r="O2474" t="s">
        <v>756</v>
      </c>
      <c r="P2474" t="s">
        <v>757</v>
      </c>
      <c r="Q2474" t="s">
        <v>758</v>
      </c>
      <c r="R2474" t="s">
        <v>266</v>
      </c>
      <c r="S2474" t="s">
        <v>267</v>
      </c>
    </row>
    <row r="2475" spans="1:19" x14ac:dyDescent="0.35">
      <c r="A2475">
        <v>119465</v>
      </c>
      <c r="B2475">
        <v>114</v>
      </c>
      <c r="C2475" t="s">
        <v>27</v>
      </c>
      <c r="D2475" t="s">
        <v>1009</v>
      </c>
      <c r="E2475">
        <v>631.6</v>
      </c>
      <c r="F2475" s="20">
        <v>45750</v>
      </c>
      <c r="G2475" s="20">
        <v>45748</v>
      </c>
      <c r="H2475" s="20">
        <v>45748</v>
      </c>
      <c r="I2475" s="20">
        <v>45734</v>
      </c>
      <c r="J2475" s="20">
        <v>45735</v>
      </c>
      <c r="K2475" t="s">
        <v>330</v>
      </c>
      <c r="L2475" t="s">
        <v>766</v>
      </c>
      <c r="M2475" t="s">
        <v>767</v>
      </c>
      <c r="N2475" t="s">
        <v>3328</v>
      </c>
      <c r="O2475" t="s">
        <v>756</v>
      </c>
      <c r="P2475" t="s">
        <v>757</v>
      </c>
      <c r="Q2475" t="s">
        <v>758</v>
      </c>
      <c r="R2475" t="s">
        <v>266</v>
      </c>
      <c r="S2475" t="s">
        <v>267</v>
      </c>
    </row>
    <row r="2476" spans="1:19" x14ac:dyDescent="0.35">
      <c r="A2476">
        <v>119469</v>
      </c>
      <c r="B2476">
        <v>114</v>
      </c>
      <c r="C2476" t="s">
        <v>27</v>
      </c>
      <c r="D2476" t="s">
        <v>2105</v>
      </c>
      <c r="E2476">
        <v>201.9</v>
      </c>
      <c r="F2476" s="20">
        <v>45748</v>
      </c>
      <c r="G2476" s="20">
        <v>45748</v>
      </c>
      <c r="H2476" s="20">
        <v>45748</v>
      </c>
      <c r="I2476" s="20">
        <v>45734</v>
      </c>
      <c r="J2476" s="20">
        <v>45735</v>
      </c>
      <c r="K2476" t="s">
        <v>330</v>
      </c>
      <c r="L2476" t="s">
        <v>766</v>
      </c>
      <c r="M2476" t="s">
        <v>767</v>
      </c>
      <c r="N2476" t="s">
        <v>3329</v>
      </c>
      <c r="O2476" t="s">
        <v>756</v>
      </c>
      <c r="P2476" t="s">
        <v>757</v>
      </c>
      <c r="Q2476" t="s">
        <v>758</v>
      </c>
      <c r="R2476" t="s">
        <v>266</v>
      </c>
      <c r="S2476" t="s">
        <v>267</v>
      </c>
    </row>
    <row r="2477" spans="1:19" x14ac:dyDescent="0.35">
      <c r="A2477">
        <v>119472</v>
      </c>
      <c r="B2477">
        <v>114</v>
      </c>
      <c r="C2477" t="s">
        <v>27</v>
      </c>
      <c r="D2477" t="s">
        <v>2224</v>
      </c>
      <c r="E2477">
        <v>680.65</v>
      </c>
      <c r="F2477" s="20">
        <v>45749</v>
      </c>
      <c r="G2477" s="20">
        <v>45748</v>
      </c>
      <c r="H2477" s="20">
        <v>45748</v>
      </c>
      <c r="I2477" s="20">
        <v>45734</v>
      </c>
      <c r="J2477" s="20">
        <v>45735</v>
      </c>
      <c r="K2477" t="s">
        <v>330</v>
      </c>
      <c r="L2477" t="s">
        <v>766</v>
      </c>
      <c r="M2477" t="s">
        <v>767</v>
      </c>
      <c r="N2477" t="s">
        <v>3330</v>
      </c>
      <c r="O2477" t="s">
        <v>756</v>
      </c>
      <c r="P2477" t="s">
        <v>757</v>
      </c>
      <c r="Q2477" t="s">
        <v>758</v>
      </c>
      <c r="R2477" t="s">
        <v>266</v>
      </c>
      <c r="S2477" t="s">
        <v>267</v>
      </c>
    </row>
    <row r="2478" spans="1:19" x14ac:dyDescent="0.35">
      <c r="A2478">
        <v>116239</v>
      </c>
      <c r="B2478">
        <v>114</v>
      </c>
      <c r="C2478" t="s">
        <v>27</v>
      </c>
      <c r="D2478" t="s">
        <v>1020</v>
      </c>
      <c r="E2478">
        <v>2059.2600000000002</v>
      </c>
      <c r="F2478" s="20">
        <v>45749</v>
      </c>
      <c r="G2478" s="20">
        <v>45748</v>
      </c>
      <c r="H2478" s="20">
        <v>45748</v>
      </c>
      <c r="I2478" s="20">
        <v>45721</v>
      </c>
      <c r="J2478" s="20">
        <v>45722</v>
      </c>
      <c r="K2478" t="s">
        <v>330</v>
      </c>
      <c r="L2478" t="s">
        <v>766</v>
      </c>
      <c r="M2478" t="s">
        <v>767</v>
      </c>
      <c r="N2478" t="s">
        <v>3331</v>
      </c>
      <c r="O2478" t="s">
        <v>756</v>
      </c>
      <c r="P2478" t="s">
        <v>757</v>
      </c>
      <c r="Q2478" t="s">
        <v>758</v>
      </c>
      <c r="R2478" t="s">
        <v>266</v>
      </c>
      <c r="S2478" t="s">
        <v>267</v>
      </c>
    </row>
    <row r="2479" spans="1:19" x14ac:dyDescent="0.35">
      <c r="A2479">
        <v>116290</v>
      </c>
      <c r="B2479">
        <v>114</v>
      </c>
      <c r="C2479" t="s">
        <v>27</v>
      </c>
      <c r="D2479" t="s">
        <v>541</v>
      </c>
      <c r="E2479">
        <v>3963.6</v>
      </c>
      <c r="F2479" s="20">
        <v>45749</v>
      </c>
      <c r="G2479" s="20">
        <v>45748</v>
      </c>
      <c r="H2479" s="20">
        <v>45748</v>
      </c>
      <c r="I2479" s="20">
        <v>45717</v>
      </c>
      <c r="J2479" s="20">
        <v>45722</v>
      </c>
      <c r="K2479" t="s">
        <v>330</v>
      </c>
      <c r="L2479" t="s">
        <v>766</v>
      </c>
      <c r="M2479" t="s">
        <v>770</v>
      </c>
      <c r="N2479" t="s">
        <v>3332</v>
      </c>
      <c r="O2479" t="s">
        <v>756</v>
      </c>
      <c r="P2479" t="s">
        <v>757</v>
      </c>
      <c r="Q2479" t="s">
        <v>758</v>
      </c>
      <c r="R2479" t="s">
        <v>266</v>
      </c>
      <c r="S2479" t="s">
        <v>267</v>
      </c>
    </row>
    <row r="2480" spans="1:19" x14ac:dyDescent="0.35">
      <c r="A2480">
        <v>116291</v>
      </c>
      <c r="B2480">
        <v>114</v>
      </c>
      <c r="C2480" t="s">
        <v>27</v>
      </c>
      <c r="D2480" t="s">
        <v>769</v>
      </c>
      <c r="E2480">
        <v>4860.16</v>
      </c>
      <c r="F2480" s="20">
        <v>45749</v>
      </c>
      <c r="G2480" s="20">
        <v>45748</v>
      </c>
      <c r="H2480" s="20">
        <v>45748</v>
      </c>
      <c r="I2480" s="20">
        <v>45717</v>
      </c>
      <c r="J2480" s="20">
        <v>45722</v>
      </c>
      <c r="K2480" t="s">
        <v>330</v>
      </c>
      <c r="L2480" t="s">
        <v>766</v>
      </c>
      <c r="M2480" t="s">
        <v>770</v>
      </c>
      <c r="N2480" t="s">
        <v>3333</v>
      </c>
      <c r="O2480" t="s">
        <v>756</v>
      </c>
      <c r="P2480" t="s">
        <v>757</v>
      </c>
      <c r="Q2480" t="s">
        <v>758</v>
      </c>
      <c r="R2480" t="s">
        <v>266</v>
      </c>
      <c r="S2480" t="s">
        <v>267</v>
      </c>
    </row>
    <row r="2481" spans="1:19" x14ac:dyDescent="0.35">
      <c r="A2481">
        <v>116292</v>
      </c>
      <c r="B2481">
        <v>114</v>
      </c>
      <c r="C2481" t="s">
        <v>27</v>
      </c>
      <c r="D2481" t="s">
        <v>769</v>
      </c>
      <c r="E2481">
        <v>3433.29</v>
      </c>
      <c r="F2481" s="20">
        <v>45749</v>
      </c>
      <c r="G2481" s="20">
        <v>45748</v>
      </c>
      <c r="H2481" s="20">
        <v>45748</v>
      </c>
      <c r="I2481" s="20">
        <v>45717</v>
      </c>
      <c r="J2481" s="20">
        <v>45722</v>
      </c>
      <c r="K2481" t="s">
        <v>330</v>
      </c>
      <c r="L2481" t="s">
        <v>766</v>
      </c>
      <c r="M2481" t="s">
        <v>770</v>
      </c>
      <c r="N2481" t="s">
        <v>3334</v>
      </c>
      <c r="O2481" t="s">
        <v>756</v>
      </c>
      <c r="P2481" t="s">
        <v>757</v>
      </c>
      <c r="Q2481" t="s">
        <v>758</v>
      </c>
      <c r="R2481" t="s">
        <v>266</v>
      </c>
      <c r="S2481" t="s">
        <v>267</v>
      </c>
    </row>
    <row r="2482" spans="1:19" x14ac:dyDescent="0.35">
      <c r="A2482">
        <v>116306</v>
      </c>
      <c r="B2482">
        <v>114</v>
      </c>
      <c r="C2482" t="s">
        <v>27</v>
      </c>
      <c r="D2482" t="s">
        <v>952</v>
      </c>
      <c r="E2482">
        <v>2214</v>
      </c>
      <c r="F2482" s="20">
        <v>45749</v>
      </c>
      <c r="G2482" s="20">
        <v>45748</v>
      </c>
      <c r="H2482" s="20">
        <v>45748</v>
      </c>
      <c r="I2482" s="20">
        <v>45721</v>
      </c>
      <c r="J2482" s="20">
        <v>45722</v>
      </c>
      <c r="K2482" t="s">
        <v>330</v>
      </c>
      <c r="L2482" t="s">
        <v>766</v>
      </c>
      <c r="M2482" t="s">
        <v>770</v>
      </c>
      <c r="N2482" t="s">
        <v>3335</v>
      </c>
      <c r="O2482" t="s">
        <v>756</v>
      </c>
      <c r="P2482" t="s">
        <v>757</v>
      </c>
      <c r="Q2482" t="s">
        <v>758</v>
      </c>
      <c r="R2482" t="s">
        <v>266</v>
      </c>
      <c r="S2482" t="s">
        <v>267</v>
      </c>
    </row>
    <row r="2483" spans="1:19" x14ac:dyDescent="0.35">
      <c r="A2483">
        <v>116719</v>
      </c>
      <c r="B2483">
        <v>114</v>
      </c>
      <c r="C2483" t="s">
        <v>27</v>
      </c>
      <c r="D2483" t="s">
        <v>885</v>
      </c>
      <c r="E2483">
        <v>3119</v>
      </c>
      <c r="F2483" s="20">
        <v>45750</v>
      </c>
      <c r="G2483" s="20">
        <v>45748</v>
      </c>
      <c r="H2483" s="20">
        <v>45748</v>
      </c>
      <c r="I2483" s="20">
        <v>45721</v>
      </c>
      <c r="J2483" s="20">
        <v>45726</v>
      </c>
      <c r="K2483" t="s">
        <v>330</v>
      </c>
      <c r="L2483" t="s">
        <v>766</v>
      </c>
      <c r="M2483" t="s">
        <v>770</v>
      </c>
      <c r="N2483" t="s">
        <v>3336</v>
      </c>
      <c r="O2483" t="s">
        <v>756</v>
      </c>
      <c r="P2483" t="s">
        <v>757</v>
      </c>
      <c r="Q2483" t="s">
        <v>758</v>
      </c>
      <c r="R2483" t="s">
        <v>266</v>
      </c>
      <c r="S2483" t="s">
        <v>267</v>
      </c>
    </row>
    <row r="2484" spans="1:19" x14ac:dyDescent="0.35">
      <c r="A2484">
        <v>102165</v>
      </c>
      <c r="B2484">
        <v>114</v>
      </c>
      <c r="C2484" t="s">
        <v>27</v>
      </c>
      <c r="D2484" t="s">
        <v>811</v>
      </c>
      <c r="E2484">
        <v>4600</v>
      </c>
      <c r="F2484" s="20">
        <v>45748</v>
      </c>
      <c r="G2484" s="20">
        <v>45748</v>
      </c>
      <c r="H2484" s="20">
        <v>45748</v>
      </c>
      <c r="I2484" s="20">
        <v>45748</v>
      </c>
      <c r="J2484" s="20"/>
      <c r="K2484" t="s">
        <v>319</v>
      </c>
      <c r="L2484" t="s">
        <v>812</v>
      </c>
      <c r="M2484" t="s">
        <v>813</v>
      </c>
      <c r="N2484" t="s">
        <v>3337</v>
      </c>
      <c r="O2484" t="s">
        <v>756</v>
      </c>
      <c r="P2484" t="s">
        <v>757</v>
      </c>
      <c r="Q2484" t="s">
        <v>758</v>
      </c>
      <c r="R2484" t="s">
        <v>266</v>
      </c>
      <c r="S2484" t="s">
        <v>320</v>
      </c>
    </row>
    <row r="2485" spans="1:19" x14ac:dyDescent="0.35">
      <c r="A2485">
        <v>100589</v>
      </c>
      <c r="B2485">
        <v>114</v>
      </c>
      <c r="C2485" t="s">
        <v>27</v>
      </c>
      <c r="D2485" t="s">
        <v>752</v>
      </c>
      <c r="E2485">
        <v>13239.71</v>
      </c>
      <c r="F2485" s="20">
        <v>45743</v>
      </c>
      <c r="G2485" s="20">
        <v>45748</v>
      </c>
      <c r="H2485" s="20">
        <v>45748</v>
      </c>
      <c r="I2485" s="20">
        <v>45739</v>
      </c>
      <c r="J2485" s="20"/>
      <c r="K2485" t="s">
        <v>330</v>
      </c>
      <c r="L2485" t="s">
        <v>753</v>
      </c>
      <c r="M2485" t="s">
        <v>754</v>
      </c>
      <c r="N2485" t="s">
        <v>3338</v>
      </c>
      <c r="O2485" t="s">
        <v>756</v>
      </c>
      <c r="P2485" t="s">
        <v>757</v>
      </c>
      <c r="Q2485" t="s">
        <v>758</v>
      </c>
      <c r="R2485" t="s">
        <v>266</v>
      </c>
      <c r="S2485" t="s">
        <v>267</v>
      </c>
    </row>
    <row r="2486" spans="1:19" x14ac:dyDescent="0.35">
      <c r="A2486">
        <v>100172</v>
      </c>
      <c r="B2486">
        <v>114</v>
      </c>
      <c r="C2486" t="s">
        <v>27</v>
      </c>
      <c r="D2486" t="s">
        <v>1044</v>
      </c>
      <c r="E2486">
        <v>9750</v>
      </c>
      <c r="F2486" s="20">
        <v>45748</v>
      </c>
      <c r="G2486" s="20">
        <v>45748</v>
      </c>
      <c r="H2486" s="20">
        <v>45748</v>
      </c>
      <c r="I2486" s="20">
        <v>45748</v>
      </c>
      <c r="J2486" s="20"/>
      <c r="K2486" t="s">
        <v>264</v>
      </c>
      <c r="L2486" t="s">
        <v>942</v>
      </c>
      <c r="M2486" t="s">
        <v>1045</v>
      </c>
      <c r="N2486" t="s">
        <v>3339</v>
      </c>
      <c r="O2486" t="s">
        <v>756</v>
      </c>
      <c r="P2486" t="s">
        <v>757</v>
      </c>
      <c r="Q2486" t="s">
        <v>758</v>
      </c>
      <c r="R2486" t="s">
        <v>266</v>
      </c>
      <c r="S2486" t="s">
        <v>271</v>
      </c>
    </row>
    <row r="2487" spans="1:19" x14ac:dyDescent="0.35">
      <c r="A2487">
        <v>110195</v>
      </c>
      <c r="B2487">
        <v>114</v>
      </c>
      <c r="C2487" t="s">
        <v>27</v>
      </c>
      <c r="D2487" t="s">
        <v>1244</v>
      </c>
      <c r="E2487">
        <v>7209.44</v>
      </c>
      <c r="F2487" s="20">
        <v>45741</v>
      </c>
      <c r="G2487" s="20">
        <v>45748</v>
      </c>
      <c r="H2487" s="20">
        <v>45748</v>
      </c>
      <c r="I2487" s="20">
        <v>45701</v>
      </c>
      <c r="J2487" s="20">
        <v>45701</v>
      </c>
      <c r="K2487" t="s">
        <v>330</v>
      </c>
      <c r="L2487" t="s">
        <v>762</v>
      </c>
      <c r="M2487" t="s">
        <v>1245</v>
      </c>
      <c r="N2487" t="s">
        <v>3340</v>
      </c>
      <c r="O2487" t="s">
        <v>756</v>
      </c>
      <c r="P2487" t="s">
        <v>757</v>
      </c>
      <c r="Q2487" t="s">
        <v>758</v>
      </c>
      <c r="R2487" t="s">
        <v>266</v>
      </c>
      <c r="S2487" t="s">
        <v>267</v>
      </c>
    </row>
    <row r="2488" spans="1:19" x14ac:dyDescent="0.35">
      <c r="A2488">
        <v>122738</v>
      </c>
      <c r="B2488">
        <v>114</v>
      </c>
      <c r="C2488" t="s">
        <v>27</v>
      </c>
      <c r="D2488" t="s">
        <v>1438</v>
      </c>
      <c r="E2488">
        <v>631.9</v>
      </c>
      <c r="F2488" s="20">
        <v>45749</v>
      </c>
      <c r="G2488" s="20">
        <v>45757</v>
      </c>
      <c r="H2488" s="20">
        <v>45748</v>
      </c>
      <c r="I2488" s="20">
        <v>45749</v>
      </c>
      <c r="J2488" s="20">
        <v>45754</v>
      </c>
      <c r="K2488" t="s">
        <v>264</v>
      </c>
      <c r="L2488" t="s">
        <v>766</v>
      </c>
      <c r="M2488" t="s">
        <v>767</v>
      </c>
      <c r="N2488" t="s">
        <v>3341</v>
      </c>
      <c r="O2488" t="s">
        <v>756</v>
      </c>
      <c r="P2488" t="s">
        <v>757</v>
      </c>
      <c r="Q2488" t="s">
        <v>758</v>
      </c>
      <c r="R2488" t="s">
        <v>266</v>
      </c>
      <c r="S2488" t="s">
        <v>271</v>
      </c>
    </row>
    <row r="2489" spans="1:19" x14ac:dyDescent="0.35">
      <c r="A2489">
        <v>123692</v>
      </c>
      <c r="B2489">
        <v>114</v>
      </c>
      <c r="C2489" t="s">
        <v>27</v>
      </c>
      <c r="D2489" t="s">
        <v>3342</v>
      </c>
      <c r="E2489">
        <v>250</v>
      </c>
      <c r="F2489" s="20">
        <v>45748</v>
      </c>
      <c r="G2489" s="20">
        <v>45757</v>
      </c>
      <c r="H2489" s="20">
        <v>45748</v>
      </c>
      <c r="I2489" s="20">
        <v>45748</v>
      </c>
      <c r="J2489" s="20">
        <v>45754</v>
      </c>
      <c r="K2489" t="s">
        <v>264</v>
      </c>
      <c r="L2489" t="s">
        <v>831</v>
      </c>
      <c r="M2489" t="s">
        <v>832</v>
      </c>
      <c r="N2489" t="s">
        <v>3343</v>
      </c>
      <c r="O2489" t="s">
        <v>756</v>
      </c>
      <c r="P2489" t="s">
        <v>757</v>
      </c>
      <c r="Q2489" t="s">
        <v>758</v>
      </c>
      <c r="R2489" t="s">
        <v>266</v>
      </c>
      <c r="S2489" t="s">
        <v>271</v>
      </c>
    </row>
    <row r="2490" spans="1:19" x14ac:dyDescent="0.35">
      <c r="A2490">
        <v>121945</v>
      </c>
      <c r="B2490">
        <v>114</v>
      </c>
      <c r="C2490" t="s">
        <v>27</v>
      </c>
      <c r="D2490" t="s">
        <v>829</v>
      </c>
      <c r="E2490">
        <v>50</v>
      </c>
      <c r="F2490" s="20">
        <v>45748</v>
      </c>
      <c r="G2490" s="20">
        <v>45751</v>
      </c>
      <c r="H2490" s="20">
        <v>45748</v>
      </c>
      <c r="I2490" s="20">
        <v>45748</v>
      </c>
      <c r="J2490" s="20">
        <v>45749</v>
      </c>
      <c r="K2490" t="s">
        <v>319</v>
      </c>
      <c r="L2490" t="s">
        <v>831</v>
      </c>
      <c r="M2490" t="s">
        <v>832</v>
      </c>
      <c r="N2490" t="s">
        <v>3344</v>
      </c>
      <c r="O2490" t="s">
        <v>756</v>
      </c>
      <c r="P2490" t="s">
        <v>757</v>
      </c>
      <c r="Q2490" t="s">
        <v>758</v>
      </c>
      <c r="R2490" t="s">
        <v>266</v>
      </c>
      <c r="S2490" t="s">
        <v>2777</v>
      </c>
    </row>
    <row r="2491" spans="1:19" x14ac:dyDescent="0.35">
      <c r="A2491">
        <v>122443</v>
      </c>
      <c r="B2491">
        <v>114</v>
      </c>
      <c r="C2491" t="s">
        <v>27</v>
      </c>
      <c r="D2491" t="s">
        <v>2071</v>
      </c>
      <c r="E2491">
        <v>600</v>
      </c>
      <c r="F2491" s="20">
        <v>45748</v>
      </c>
      <c r="G2491" s="20">
        <v>45755</v>
      </c>
      <c r="H2491" s="20">
        <v>45748</v>
      </c>
      <c r="I2491" s="20">
        <v>45748</v>
      </c>
      <c r="J2491" s="20">
        <v>45750</v>
      </c>
      <c r="K2491" t="s">
        <v>264</v>
      </c>
      <c r="L2491" t="s">
        <v>766</v>
      </c>
      <c r="M2491" t="s">
        <v>767</v>
      </c>
      <c r="N2491" t="s">
        <v>3345</v>
      </c>
      <c r="O2491" t="s">
        <v>756</v>
      </c>
      <c r="P2491" t="s">
        <v>757</v>
      </c>
      <c r="Q2491" t="s">
        <v>758</v>
      </c>
      <c r="R2491" t="s">
        <v>266</v>
      </c>
      <c r="S2491" t="s">
        <v>271</v>
      </c>
    </row>
    <row r="2492" spans="1:19" x14ac:dyDescent="0.35">
      <c r="A2492">
        <v>126817</v>
      </c>
      <c r="B2492">
        <v>114</v>
      </c>
      <c r="C2492" t="s">
        <v>27</v>
      </c>
      <c r="D2492" t="s">
        <v>1057</v>
      </c>
      <c r="E2492">
        <v>298.97000000000003</v>
      </c>
      <c r="F2492" s="20">
        <v>45748</v>
      </c>
      <c r="G2492" s="20">
        <v>45784</v>
      </c>
      <c r="H2492" s="20">
        <v>45748</v>
      </c>
      <c r="I2492" s="20">
        <v>45748</v>
      </c>
      <c r="J2492" s="20">
        <v>45770</v>
      </c>
      <c r="K2492" t="s">
        <v>264</v>
      </c>
      <c r="L2492" t="s">
        <v>762</v>
      </c>
      <c r="M2492" t="s">
        <v>807</v>
      </c>
      <c r="N2492" t="s">
        <v>3346</v>
      </c>
      <c r="O2492" t="s">
        <v>756</v>
      </c>
      <c r="P2492" t="s">
        <v>757</v>
      </c>
      <c r="Q2492" t="s">
        <v>758</v>
      </c>
      <c r="R2492" t="s">
        <v>266</v>
      </c>
      <c r="S2492" t="s">
        <v>271</v>
      </c>
    </row>
    <row r="2493" spans="1:19" x14ac:dyDescent="0.35">
      <c r="A2493">
        <v>126818</v>
      </c>
      <c r="B2493">
        <v>114</v>
      </c>
      <c r="C2493" t="s">
        <v>27</v>
      </c>
      <c r="D2493" t="s">
        <v>1057</v>
      </c>
      <c r="E2493">
        <v>0</v>
      </c>
      <c r="F2493" s="20">
        <v>45748</v>
      </c>
      <c r="G2493" s="20">
        <v>45784</v>
      </c>
      <c r="H2493" s="20">
        <v>45748</v>
      </c>
      <c r="I2493" s="20">
        <v>45748</v>
      </c>
      <c r="J2493" s="20">
        <v>45770</v>
      </c>
      <c r="K2493" t="s">
        <v>264</v>
      </c>
      <c r="L2493" t="s">
        <v>831</v>
      </c>
      <c r="M2493" t="s">
        <v>832</v>
      </c>
      <c r="N2493" t="s">
        <v>3347</v>
      </c>
      <c r="O2493" t="s">
        <v>756</v>
      </c>
      <c r="P2493" t="s">
        <v>757</v>
      </c>
      <c r="Q2493" t="s">
        <v>758</v>
      </c>
      <c r="R2493" t="s">
        <v>266</v>
      </c>
      <c r="S2493" t="s">
        <v>271</v>
      </c>
    </row>
    <row r="2494" spans="1:19" x14ac:dyDescent="0.35">
      <c r="A2494">
        <v>126819</v>
      </c>
      <c r="B2494">
        <v>114</v>
      </c>
      <c r="C2494" t="s">
        <v>27</v>
      </c>
      <c r="D2494" t="s">
        <v>1057</v>
      </c>
      <c r="E2494">
        <v>0</v>
      </c>
      <c r="F2494" s="20">
        <v>45748</v>
      </c>
      <c r="G2494" s="20">
        <v>45784</v>
      </c>
      <c r="H2494" s="20">
        <v>45748</v>
      </c>
      <c r="I2494" s="20">
        <v>45748</v>
      </c>
      <c r="J2494" s="20">
        <v>45770</v>
      </c>
      <c r="K2494" t="s">
        <v>264</v>
      </c>
      <c r="L2494" t="s">
        <v>766</v>
      </c>
      <c r="M2494" t="s">
        <v>767</v>
      </c>
      <c r="N2494" t="s">
        <v>3348</v>
      </c>
      <c r="O2494" t="s">
        <v>756</v>
      </c>
      <c r="P2494" t="s">
        <v>757</v>
      </c>
      <c r="Q2494" t="s">
        <v>758</v>
      </c>
      <c r="R2494" t="s">
        <v>266</v>
      </c>
      <c r="S2494" t="s">
        <v>271</v>
      </c>
    </row>
    <row r="2495" spans="1:19" x14ac:dyDescent="0.35">
      <c r="A2495">
        <v>122691</v>
      </c>
      <c r="B2495">
        <v>114</v>
      </c>
      <c r="C2495" t="s">
        <v>27</v>
      </c>
      <c r="D2495" t="s">
        <v>1000</v>
      </c>
      <c r="E2495">
        <v>0</v>
      </c>
      <c r="F2495" s="20">
        <v>45747</v>
      </c>
      <c r="G2495" s="20"/>
      <c r="H2495" s="20">
        <v>45747</v>
      </c>
      <c r="I2495" s="20">
        <v>45747</v>
      </c>
      <c r="J2495" s="20">
        <v>45754</v>
      </c>
      <c r="K2495" t="s">
        <v>996</v>
      </c>
      <c r="L2495" t="s">
        <v>997</v>
      </c>
      <c r="M2495" t="s">
        <v>998</v>
      </c>
      <c r="N2495" t="s">
        <v>3349</v>
      </c>
      <c r="R2495" t="s">
        <v>266</v>
      </c>
    </row>
    <row r="2496" spans="1:19" x14ac:dyDescent="0.35">
      <c r="A2496">
        <v>122692</v>
      </c>
      <c r="B2496">
        <v>114</v>
      </c>
      <c r="C2496" t="s">
        <v>27</v>
      </c>
      <c r="D2496" t="s">
        <v>1001</v>
      </c>
      <c r="E2496">
        <v>0</v>
      </c>
      <c r="F2496" s="20">
        <v>45747</v>
      </c>
      <c r="G2496" s="20"/>
      <c r="H2496" s="20">
        <v>45747</v>
      </c>
      <c r="I2496" s="20">
        <v>45747</v>
      </c>
      <c r="J2496" s="20">
        <v>45754</v>
      </c>
      <c r="K2496" t="s">
        <v>996</v>
      </c>
      <c r="L2496" t="s">
        <v>997</v>
      </c>
      <c r="M2496" t="s">
        <v>998</v>
      </c>
      <c r="N2496" t="s">
        <v>3349</v>
      </c>
      <c r="R2496" t="s">
        <v>266</v>
      </c>
    </row>
    <row r="2497" spans="1:19" x14ac:dyDescent="0.35">
      <c r="A2497">
        <v>122694</v>
      </c>
      <c r="B2497">
        <v>114</v>
      </c>
      <c r="C2497" t="s">
        <v>27</v>
      </c>
      <c r="D2497" t="s">
        <v>1002</v>
      </c>
      <c r="E2497">
        <v>0</v>
      </c>
      <c r="F2497" s="20">
        <v>45747</v>
      </c>
      <c r="G2497" s="20"/>
      <c r="H2497" s="20">
        <v>45747</v>
      </c>
      <c r="I2497" s="20">
        <v>45747</v>
      </c>
      <c r="J2497" s="20">
        <v>45754</v>
      </c>
      <c r="K2497" t="s">
        <v>996</v>
      </c>
      <c r="L2497" t="s">
        <v>997</v>
      </c>
      <c r="M2497" t="s">
        <v>998</v>
      </c>
      <c r="N2497" t="s">
        <v>3349</v>
      </c>
      <c r="R2497" t="s">
        <v>266</v>
      </c>
    </row>
    <row r="2498" spans="1:19" x14ac:dyDescent="0.35">
      <c r="A2498">
        <v>122695</v>
      </c>
      <c r="B2498">
        <v>114</v>
      </c>
      <c r="C2498" t="s">
        <v>27</v>
      </c>
      <c r="D2498" t="s">
        <v>1003</v>
      </c>
      <c r="E2498">
        <v>0</v>
      </c>
      <c r="F2498" s="20">
        <v>45747</v>
      </c>
      <c r="G2498" s="20"/>
      <c r="H2498" s="20">
        <v>45747</v>
      </c>
      <c r="I2498" s="20">
        <v>45747</v>
      </c>
      <c r="J2498" s="20">
        <v>45754</v>
      </c>
      <c r="K2498" t="s">
        <v>996</v>
      </c>
      <c r="L2498" t="s">
        <v>997</v>
      </c>
      <c r="M2498" t="s">
        <v>998</v>
      </c>
      <c r="N2498" t="s">
        <v>3349</v>
      </c>
      <c r="R2498" t="s">
        <v>266</v>
      </c>
    </row>
    <row r="2499" spans="1:19" x14ac:dyDescent="0.35">
      <c r="A2499">
        <v>127603</v>
      </c>
      <c r="B2499">
        <v>114</v>
      </c>
      <c r="C2499" t="s">
        <v>27</v>
      </c>
      <c r="D2499" t="s">
        <v>1751</v>
      </c>
      <c r="E2499">
        <v>0</v>
      </c>
      <c r="F2499" s="20">
        <v>45747</v>
      </c>
      <c r="G2499" s="20"/>
      <c r="H2499" s="20">
        <v>45747</v>
      </c>
      <c r="I2499" s="20">
        <v>45747</v>
      </c>
      <c r="J2499" s="20"/>
      <c r="K2499" t="s">
        <v>996</v>
      </c>
      <c r="L2499" t="s">
        <v>997</v>
      </c>
      <c r="M2499" t="s">
        <v>1752</v>
      </c>
      <c r="N2499" t="s">
        <v>3349</v>
      </c>
      <c r="R2499" t="s">
        <v>266</v>
      </c>
    </row>
    <row r="2500" spans="1:19" x14ac:dyDescent="0.35">
      <c r="A2500">
        <v>124534</v>
      </c>
      <c r="B2500">
        <v>114</v>
      </c>
      <c r="C2500" t="s">
        <v>27</v>
      </c>
      <c r="D2500" t="s">
        <v>995</v>
      </c>
      <c r="E2500">
        <v>0</v>
      </c>
      <c r="F2500" s="20">
        <v>45747</v>
      </c>
      <c r="G2500" s="20"/>
      <c r="H2500" s="20">
        <v>45747</v>
      </c>
      <c r="I2500" s="20">
        <v>45747</v>
      </c>
      <c r="J2500" s="20"/>
      <c r="K2500" t="s">
        <v>996</v>
      </c>
      <c r="L2500" t="s">
        <v>997</v>
      </c>
      <c r="M2500" t="s">
        <v>998</v>
      </c>
      <c r="N2500" t="s">
        <v>3349</v>
      </c>
      <c r="R2500" t="s">
        <v>266</v>
      </c>
    </row>
    <row r="2501" spans="1:19" x14ac:dyDescent="0.35">
      <c r="A2501">
        <v>121936</v>
      </c>
      <c r="B2501">
        <v>114</v>
      </c>
      <c r="C2501" t="s">
        <v>27</v>
      </c>
      <c r="D2501" t="s">
        <v>829</v>
      </c>
      <c r="E2501">
        <v>115.46</v>
      </c>
      <c r="F2501" s="20">
        <v>45747</v>
      </c>
      <c r="G2501" s="20">
        <v>45751</v>
      </c>
      <c r="H2501" s="20">
        <v>45747</v>
      </c>
      <c r="I2501" s="20">
        <v>45747</v>
      </c>
      <c r="J2501" s="20">
        <v>45749</v>
      </c>
      <c r="K2501" t="s">
        <v>319</v>
      </c>
      <c r="L2501" t="s">
        <v>766</v>
      </c>
      <c r="M2501" t="s">
        <v>767</v>
      </c>
      <c r="N2501" t="s">
        <v>3350</v>
      </c>
      <c r="O2501" t="s">
        <v>756</v>
      </c>
      <c r="P2501" t="s">
        <v>757</v>
      </c>
      <c r="Q2501" t="s">
        <v>758</v>
      </c>
      <c r="R2501" t="s">
        <v>266</v>
      </c>
      <c r="S2501" t="s">
        <v>2777</v>
      </c>
    </row>
    <row r="2502" spans="1:19" x14ac:dyDescent="0.35">
      <c r="A2502">
        <v>121937</v>
      </c>
      <c r="B2502">
        <v>114</v>
      </c>
      <c r="C2502" t="s">
        <v>27</v>
      </c>
      <c r="D2502" t="s">
        <v>829</v>
      </c>
      <c r="E2502">
        <v>258.02999999999997</v>
      </c>
      <c r="F2502" s="20">
        <v>45747</v>
      </c>
      <c r="G2502" s="20">
        <v>45751</v>
      </c>
      <c r="H2502" s="20">
        <v>45747</v>
      </c>
      <c r="I2502" s="20">
        <v>45747</v>
      </c>
      <c r="J2502" s="20">
        <v>45749</v>
      </c>
      <c r="K2502" t="s">
        <v>319</v>
      </c>
      <c r="L2502" t="s">
        <v>762</v>
      </c>
      <c r="M2502" t="s">
        <v>837</v>
      </c>
      <c r="N2502" t="s">
        <v>3351</v>
      </c>
      <c r="O2502" t="s">
        <v>756</v>
      </c>
      <c r="P2502" t="s">
        <v>757</v>
      </c>
      <c r="Q2502" t="s">
        <v>758</v>
      </c>
      <c r="R2502" t="s">
        <v>266</v>
      </c>
      <c r="S2502" t="s">
        <v>2777</v>
      </c>
    </row>
    <row r="2503" spans="1:19" x14ac:dyDescent="0.35">
      <c r="A2503">
        <v>121939</v>
      </c>
      <c r="B2503">
        <v>114</v>
      </c>
      <c r="C2503" t="s">
        <v>27</v>
      </c>
      <c r="D2503" t="s">
        <v>829</v>
      </c>
      <c r="E2503">
        <v>1356.91</v>
      </c>
      <c r="F2503" s="20">
        <v>45747</v>
      </c>
      <c r="G2503" s="20">
        <v>45751</v>
      </c>
      <c r="H2503" s="20">
        <v>45747</v>
      </c>
      <c r="I2503" s="20">
        <v>45747</v>
      </c>
      <c r="J2503" s="20">
        <v>45749</v>
      </c>
      <c r="K2503" t="s">
        <v>319</v>
      </c>
      <c r="L2503" t="s">
        <v>831</v>
      </c>
      <c r="M2503" t="s">
        <v>832</v>
      </c>
      <c r="N2503" t="s">
        <v>3352</v>
      </c>
      <c r="O2503" t="s">
        <v>756</v>
      </c>
      <c r="P2503" t="s">
        <v>757</v>
      </c>
      <c r="Q2503" t="s">
        <v>758</v>
      </c>
      <c r="R2503" t="s">
        <v>266</v>
      </c>
      <c r="S2503" t="s">
        <v>2777</v>
      </c>
    </row>
    <row r="2504" spans="1:19" x14ac:dyDescent="0.35">
      <c r="A2504">
        <v>125439</v>
      </c>
      <c r="B2504">
        <v>114</v>
      </c>
      <c r="C2504" t="s">
        <v>27</v>
      </c>
      <c r="D2504" t="s">
        <v>275</v>
      </c>
      <c r="E2504">
        <v>0</v>
      </c>
      <c r="F2504" s="20">
        <v>45747</v>
      </c>
      <c r="G2504" s="20"/>
      <c r="H2504" s="20">
        <v>45747</v>
      </c>
      <c r="I2504" s="20">
        <v>45747</v>
      </c>
      <c r="J2504" s="20">
        <v>45762</v>
      </c>
      <c r="K2504" t="s">
        <v>996</v>
      </c>
      <c r="L2504" t="s">
        <v>920</v>
      </c>
      <c r="M2504" t="s">
        <v>1037</v>
      </c>
      <c r="N2504" t="s">
        <v>3349</v>
      </c>
      <c r="R2504" t="s">
        <v>266</v>
      </c>
    </row>
    <row r="2505" spans="1:19" x14ac:dyDescent="0.35">
      <c r="A2505">
        <v>100158</v>
      </c>
      <c r="B2505">
        <v>114</v>
      </c>
      <c r="C2505" t="s">
        <v>27</v>
      </c>
      <c r="D2505" t="s">
        <v>1041</v>
      </c>
      <c r="E2505">
        <v>150</v>
      </c>
      <c r="F2505" s="20">
        <v>45746</v>
      </c>
      <c r="G2505" s="20">
        <v>45747</v>
      </c>
      <c r="H2505" s="20">
        <v>45747</v>
      </c>
      <c r="I2505" s="20">
        <v>45717</v>
      </c>
      <c r="J2505" s="20"/>
      <c r="K2505" t="s">
        <v>264</v>
      </c>
      <c r="L2505" t="s">
        <v>831</v>
      </c>
      <c r="M2505" t="s">
        <v>1042</v>
      </c>
      <c r="N2505" t="s">
        <v>3353</v>
      </c>
      <c r="O2505" t="s">
        <v>756</v>
      </c>
      <c r="P2505" t="s">
        <v>757</v>
      </c>
      <c r="Q2505" t="s">
        <v>758</v>
      </c>
      <c r="R2505" t="s">
        <v>266</v>
      </c>
      <c r="S2505" t="s">
        <v>332</v>
      </c>
    </row>
    <row r="2506" spans="1:19" x14ac:dyDescent="0.35">
      <c r="A2506">
        <v>102199</v>
      </c>
      <c r="B2506">
        <v>114</v>
      </c>
      <c r="C2506" t="s">
        <v>27</v>
      </c>
      <c r="D2506" t="s">
        <v>1047</v>
      </c>
      <c r="E2506">
        <v>440</v>
      </c>
      <c r="F2506" s="20">
        <v>45745</v>
      </c>
      <c r="G2506" s="20">
        <v>45747</v>
      </c>
      <c r="H2506" s="20">
        <v>45747</v>
      </c>
      <c r="I2506" s="20">
        <v>45731</v>
      </c>
      <c r="J2506" s="20"/>
      <c r="K2506" t="s">
        <v>330</v>
      </c>
      <c r="L2506" t="s">
        <v>912</v>
      </c>
      <c r="M2506" t="s">
        <v>913</v>
      </c>
      <c r="N2506" t="s">
        <v>1749</v>
      </c>
      <c r="O2506" t="s">
        <v>756</v>
      </c>
      <c r="P2506" t="s">
        <v>757</v>
      </c>
      <c r="Q2506" t="s">
        <v>758</v>
      </c>
      <c r="R2506" t="s">
        <v>266</v>
      </c>
      <c r="S2506" t="s">
        <v>332</v>
      </c>
    </row>
    <row r="2507" spans="1:19" x14ac:dyDescent="0.35">
      <c r="A2507">
        <v>100627</v>
      </c>
      <c r="B2507">
        <v>114</v>
      </c>
      <c r="C2507" t="s">
        <v>27</v>
      </c>
      <c r="D2507" t="s">
        <v>941</v>
      </c>
      <c r="E2507">
        <v>29800</v>
      </c>
      <c r="F2507" s="20">
        <v>45747</v>
      </c>
      <c r="G2507" s="20">
        <v>45747</v>
      </c>
      <c r="H2507" s="20">
        <v>45747</v>
      </c>
      <c r="I2507" s="20">
        <v>45716</v>
      </c>
      <c r="J2507" s="20"/>
      <c r="K2507" t="s">
        <v>330</v>
      </c>
      <c r="L2507" t="s">
        <v>942</v>
      </c>
      <c r="M2507" t="s">
        <v>943</v>
      </c>
      <c r="N2507" t="s">
        <v>3354</v>
      </c>
      <c r="O2507" t="s">
        <v>756</v>
      </c>
      <c r="P2507" t="s">
        <v>757</v>
      </c>
      <c r="Q2507" t="s">
        <v>758</v>
      </c>
      <c r="R2507" t="s">
        <v>266</v>
      </c>
      <c r="S2507" t="s">
        <v>332</v>
      </c>
    </row>
    <row r="2508" spans="1:19" x14ac:dyDescent="0.35">
      <c r="A2508">
        <v>102555</v>
      </c>
      <c r="B2508">
        <v>114</v>
      </c>
      <c r="C2508" t="s">
        <v>27</v>
      </c>
      <c r="D2508" t="s">
        <v>1258</v>
      </c>
      <c r="E2508">
        <v>13496.04</v>
      </c>
      <c r="F2508" s="20">
        <v>45746</v>
      </c>
      <c r="G2508" s="20">
        <v>45747</v>
      </c>
      <c r="H2508" s="20">
        <v>45747</v>
      </c>
      <c r="I2508" s="20">
        <v>45736</v>
      </c>
      <c r="J2508" s="20"/>
      <c r="K2508" t="s">
        <v>330</v>
      </c>
      <c r="L2508" t="s">
        <v>762</v>
      </c>
      <c r="M2508" t="s">
        <v>1259</v>
      </c>
      <c r="N2508" t="s">
        <v>3355</v>
      </c>
      <c r="O2508" t="s">
        <v>756</v>
      </c>
      <c r="P2508" t="s">
        <v>757</v>
      </c>
      <c r="Q2508" t="s">
        <v>758</v>
      </c>
      <c r="R2508" t="s">
        <v>266</v>
      </c>
      <c r="S2508" t="s">
        <v>332</v>
      </c>
    </row>
    <row r="2509" spans="1:19" x14ac:dyDescent="0.35">
      <c r="A2509">
        <v>102568</v>
      </c>
      <c r="B2509">
        <v>114</v>
      </c>
      <c r="C2509" t="s">
        <v>27</v>
      </c>
      <c r="D2509" t="s">
        <v>1258</v>
      </c>
      <c r="E2509">
        <v>3564.15</v>
      </c>
      <c r="F2509" s="20">
        <v>45746</v>
      </c>
      <c r="G2509" s="20">
        <v>45747</v>
      </c>
      <c r="H2509" s="20">
        <v>45747</v>
      </c>
      <c r="I2509" s="20">
        <v>45736</v>
      </c>
      <c r="J2509" s="20"/>
      <c r="K2509" t="s">
        <v>330</v>
      </c>
      <c r="L2509" t="s">
        <v>762</v>
      </c>
      <c r="M2509" t="s">
        <v>1259</v>
      </c>
      <c r="N2509" t="s">
        <v>3356</v>
      </c>
      <c r="O2509" t="s">
        <v>756</v>
      </c>
      <c r="P2509" t="s">
        <v>757</v>
      </c>
      <c r="Q2509" t="s">
        <v>758</v>
      </c>
      <c r="R2509" t="s">
        <v>266</v>
      </c>
      <c r="S2509" t="s">
        <v>332</v>
      </c>
    </row>
    <row r="2510" spans="1:19" x14ac:dyDescent="0.35">
      <c r="A2510">
        <v>118017</v>
      </c>
      <c r="B2510">
        <v>114</v>
      </c>
      <c r="C2510" t="s">
        <v>27</v>
      </c>
      <c r="D2510" t="s">
        <v>941</v>
      </c>
      <c r="E2510">
        <v>90670</v>
      </c>
      <c r="F2510" s="20">
        <v>45747</v>
      </c>
      <c r="G2510" s="20">
        <v>45747</v>
      </c>
      <c r="H2510" s="20">
        <v>45747</v>
      </c>
      <c r="I2510" s="20">
        <v>45717</v>
      </c>
      <c r="J2510" s="20">
        <v>45728</v>
      </c>
      <c r="K2510" t="s">
        <v>330</v>
      </c>
      <c r="L2510" t="s">
        <v>942</v>
      </c>
      <c r="M2510" t="s">
        <v>943</v>
      </c>
      <c r="N2510" t="s">
        <v>3354</v>
      </c>
      <c r="O2510" t="s">
        <v>756</v>
      </c>
      <c r="P2510" t="s">
        <v>757</v>
      </c>
      <c r="Q2510" t="s">
        <v>758</v>
      </c>
      <c r="R2510" t="s">
        <v>266</v>
      </c>
      <c r="S2510" t="s">
        <v>332</v>
      </c>
    </row>
    <row r="2511" spans="1:19" x14ac:dyDescent="0.35">
      <c r="A2511">
        <v>118741</v>
      </c>
      <c r="B2511">
        <v>114</v>
      </c>
      <c r="C2511" t="s">
        <v>27</v>
      </c>
      <c r="D2511" t="s">
        <v>2142</v>
      </c>
      <c r="E2511">
        <v>423.15</v>
      </c>
      <c r="F2511" s="20">
        <v>45745</v>
      </c>
      <c r="G2511" s="20">
        <v>45747</v>
      </c>
      <c r="H2511" s="20">
        <v>45747</v>
      </c>
      <c r="I2511" s="20">
        <v>45730</v>
      </c>
      <c r="J2511" s="20">
        <v>45733</v>
      </c>
      <c r="K2511" t="s">
        <v>330</v>
      </c>
      <c r="N2511" t="s">
        <v>3357</v>
      </c>
      <c r="O2511" t="s">
        <v>756</v>
      </c>
      <c r="P2511" t="s">
        <v>757</v>
      </c>
      <c r="Q2511" t="s">
        <v>758</v>
      </c>
      <c r="R2511" t="s">
        <v>266</v>
      </c>
      <c r="S2511" t="s">
        <v>332</v>
      </c>
    </row>
    <row r="2512" spans="1:19" x14ac:dyDescent="0.35">
      <c r="A2512">
        <v>118742</v>
      </c>
      <c r="B2512">
        <v>114</v>
      </c>
      <c r="C2512" t="s">
        <v>27</v>
      </c>
      <c r="D2512" t="s">
        <v>2142</v>
      </c>
      <c r="E2512">
        <v>420.44</v>
      </c>
      <c r="F2512" s="20">
        <v>45747</v>
      </c>
      <c r="G2512" s="20">
        <v>45747</v>
      </c>
      <c r="H2512" s="20">
        <v>45747</v>
      </c>
      <c r="I2512" s="20">
        <v>45730</v>
      </c>
      <c r="J2512" s="20">
        <v>45733</v>
      </c>
      <c r="K2512" t="s">
        <v>330</v>
      </c>
      <c r="N2512" t="s">
        <v>3358</v>
      </c>
      <c r="O2512" t="s">
        <v>756</v>
      </c>
      <c r="P2512" t="s">
        <v>757</v>
      </c>
      <c r="Q2512" t="s">
        <v>758</v>
      </c>
      <c r="R2512" t="s">
        <v>266</v>
      </c>
      <c r="S2512" t="s">
        <v>332</v>
      </c>
    </row>
    <row r="2513" spans="1:19" x14ac:dyDescent="0.35">
      <c r="A2513">
        <v>118743</v>
      </c>
      <c r="B2513">
        <v>114</v>
      </c>
      <c r="C2513" t="s">
        <v>27</v>
      </c>
      <c r="D2513" t="s">
        <v>2224</v>
      </c>
      <c r="E2513">
        <v>472.8</v>
      </c>
      <c r="F2513" s="20">
        <v>45747</v>
      </c>
      <c r="G2513" s="20">
        <v>45747</v>
      </c>
      <c r="H2513" s="20">
        <v>45747</v>
      </c>
      <c r="I2513" s="20">
        <v>45732</v>
      </c>
      <c r="J2513" s="20">
        <v>45733</v>
      </c>
      <c r="K2513" t="s">
        <v>330</v>
      </c>
      <c r="N2513" t="s">
        <v>3359</v>
      </c>
      <c r="O2513" t="s">
        <v>756</v>
      </c>
      <c r="P2513" t="s">
        <v>757</v>
      </c>
      <c r="Q2513" t="s">
        <v>758</v>
      </c>
      <c r="R2513" t="s">
        <v>266</v>
      </c>
      <c r="S2513" t="s">
        <v>332</v>
      </c>
    </row>
    <row r="2514" spans="1:19" x14ac:dyDescent="0.35">
      <c r="A2514">
        <v>118758</v>
      </c>
      <c r="B2514">
        <v>114</v>
      </c>
      <c r="C2514" t="s">
        <v>27</v>
      </c>
      <c r="D2514" t="s">
        <v>2224</v>
      </c>
      <c r="E2514">
        <v>542.29999999999995</v>
      </c>
      <c r="F2514" s="20">
        <v>45745</v>
      </c>
      <c r="G2514" s="20">
        <v>45747</v>
      </c>
      <c r="H2514" s="20">
        <v>45747</v>
      </c>
      <c r="I2514" s="20">
        <v>45730</v>
      </c>
      <c r="J2514" s="20">
        <v>45733</v>
      </c>
      <c r="K2514" t="s">
        <v>330</v>
      </c>
      <c r="N2514" t="s">
        <v>3360</v>
      </c>
      <c r="O2514" t="s">
        <v>756</v>
      </c>
      <c r="P2514" t="s">
        <v>757</v>
      </c>
      <c r="Q2514" t="s">
        <v>758</v>
      </c>
      <c r="R2514" t="s">
        <v>266</v>
      </c>
      <c r="S2514" t="s">
        <v>332</v>
      </c>
    </row>
    <row r="2515" spans="1:19" x14ac:dyDescent="0.35">
      <c r="A2515">
        <v>118761</v>
      </c>
      <c r="B2515">
        <v>114</v>
      </c>
      <c r="C2515" t="s">
        <v>27</v>
      </c>
      <c r="D2515" t="s">
        <v>1025</v>
      </c>
      <c r="E2515">
        <v>329.44</v>
      </c>
      <c r="F2515" s="20">
        <v>45747</v>
      </c>
      <c r="G2515" s="20">
        <v>45747</v>
      </c>
      <c r="H2515" s="20">
        <v>45747</v>
      </c>
      <c r="I2515" s="20">
        <v>45730</v>
      </c>
      <c r="J2515" s="20">
        <v>45733</v>
      </c>
      <c r="K2515" t="s">
        <v>330</v>
      </c>
      <c r="N2515" t="s">
        <v>3361</v>
      </c>
      <c r="O2515" t="s">
        <v>756</v>
      </c>
      <c r="P2515" t="s">
        <v>757</v>
      </c>
      <c r="Q2515" t="s">
        <v>758</v>
      </c>
      <c r="R2515" t="s">
        <v>266</v>
      </c>
      <c r="S2515" t="s">
        <v>332</v>
      </c>
    </row>
    <row r="2516" spans="1:19" x14ac:dyDescent="0.35">
      <c r="A2516">
        <v>118846</v>
      </c>
      <c r="B2516">
        <v>114</v>
      </c>
      <c r="C2516" t="s">
        <v>27</v>
      </c>
      <c r="D2516" t="s">
        <v>811</v>
      </c>
      <c r="E2516">
        <v>762.72</v>
      </c>
      <c r="F2516" s="20">
        <v>45747</v>
      </c>
      <c r="G2516" s="20">
        <v>45747</v>
      </c>
      <c r="H2516" s="20">
        <v>45747</v>
      </c>
      <c r="I2516" s="20">
        <v>45748</v>
      </c>
      <c r="J2516" s="20">
        <v>45733</v>
      </c>
      <c r="K2516" t="s">
        <v>330</v>
      </c>
      <c r="L2516" t="s">
        <v>812</v>
      </c>
      <c r="M2516" t="s">
        <v>813</v>
      </c>
      <c r="N2516" t="s">
        <v>3362</v>
      </c>
      <c r="O2516" t="s">
        <v>756</v>
      </c>
      <c r="P2516" t="s">
        <v>757</v>
      </c>
      <c r="Q2516" t="s">
        <v>758</v>
      </c>
      <c r="R2516" t="s">
        <v>266</v>
      </c>
      <c r="S2516" t="s">
        <v>302</v>
      </c>
    </row>
    <row r="2517" spans="1:19" x14ac:dyDescent="0.35">
      <c r="A2517">
        <v>118847</v>
      </c>
      <c r="B2517">
        <v>114</v>
      </c>
      <c r="C2517" t="s">
        <v>27</v>
      </c>
      <c r="D2517" t="s">
        <v>811</v>
      </c>
      <c r="E2517">
        <v>90.04</v>
      </c>
      <c r="F2517" s="20">
        <v>45747</v>
      </c>
      <c r="G2517" s="20">
        <v>45747</v>
      </c>
      <c r="H2517" s="20">
        <v>45747</v>
      </c>
      <c r="I2517" s="20">
        <v>45748</v>
      </c>
      <c r="J2517" s="20">
        <v>45733</v>
      </c>
      <c r="K2517" t="s">
        <v>330</v>
      </c>
      <c r="L2517" t="s">
        <v>812</v>
      </c>
      <c r="M2517" t="s">
        <v>813</v>
      </c>
      <c r="N2517" t="s">
        <v>3363</v>
      </c>
      <c r="O2517" t="s">
        <v>756</v>
      </c>
      <c r="P2517" t="s">
        <v>757</v>
      </c>
      <c r="Q2517" t="s">
        <v>758</v>
      </c>
      <c r="R2517" t="s">
        <v>266</v>
      </c>
      <c r="S2517" t="s">
        <v>302</v>
      </c>
    </row>
    <row r="2518" spans="1:19" x14ac:dyDescent="0.35">
      <c r="A2518">
        <v>119825</v>
      </c>
      <c r="B2518">
        <v>114</v>
      </c>
      <c r="C2518" t="s">
        <v>27</v>
      </c>
      <c r="D2518" t="s">
        <v>1960</v>
      </c>
      <c r="E2518">
        <v>1275.2</v>
      </c>
      <c r="F2518" s="20">
        <v>45747</v>
      </c>
      <c r="G2518" s="20">
        <v>45747</v>
      </c>
      <c r="H2518" s="20">
        <v>45747</v>
      </c>
      <c r="I2518" s="20">
        <v>45733</v>
      </c>
      <c r="J2518" s="20">
        <v>45736</v>
      </c>
      <c r="K2518" t="s">
        <v>330</v>
      </c>
      <c r="L2518" t="s">
        <v>762</v>
      </c>
      <c r="M2518" t="s">
        <v>788</v>
      </c>
      <c r="N2518" t="s">
        <v>3364</v>
      </c>
      <c r="O2518" t="s">
        <v>756</v>
      </c>
      <c r="P2518" t="s">
        <v>757</v>
      </c>
      <c r="Q2518" t="s">
        <v>758</v>
      </c>
      <c r="R2518" t="s">
        <v>266</v>
      </c>
      <c r="S2518" t="s">
        <v>332</v>
      </c>
    </row>
    <row r="2519" spans="1:19" x14ac:dyDescent="0.35">
      <c r="A2519">
        <v>119909</v>
      </c>
      <c r="B2519">
        <v>114</v>
      </c>
      <c r="C2519" t="s">
        <v>27</v>
      </c>
      <c r="D2519" t="s">
        <v>2868</v>
      </c>
      <c r="E2519">
        <v>219</v>
      </c>
      <c r="F2519" s="20">
        <v>45747</v>
      </c>
      <c r="G2519" s="20">
        <v>45747</v>
      </c>
      <c r="H2519" s="20">
        <v>45747</v>
      </c>
      <c r="I2519" s="20">
        <v>45736</v>
      </c>
      <c r="J2519" s="20">
        <v>45736</v>
      </c>
      <c r="K2519" t="s">
        <v>330</v>
      </c>
      <c r="L2519" t="s">
        <v>916</v>
      </c>
      <c r="M2519" t="s">
        <v>1404</v>
      </c>
      <c r="N2519" t="s">
        <v>3365</v>
      </c>
      <c r="O2519" t="s">
        <v>756</v>
      </c>
      <c r="P2519" t="s">
        <v>757</v>
      </c>
      <c r="Q2519" t="s">
        <v>758</v>
      </c>
      <c r="R2519" t="s">
        <v>266</v>
      </c>
      <c r="S2519" t="s">
        <v>332</v>
      </c>
    </row>
    <row r="2520" spans="1:19" x14ac:dyDescent="0.35">
      <c r="A2520">
        <v>120038</v>
      </c>
      <c r="B2520">
        <v>114</v>
      </c>
      <c r="C2520" t="s">
        <v>27</v>
      </c>
      <c r="D2520" t="s">
        <v>1082</v>
      </c>
      <c r="E2520">
        <v>4556</v>
      </c>
      <c r="F2520" s="20">
        <v>45747</v>
      </c>
      <c r="G2520" s="20">
        <v>45747</v>
      </c>
      <c r="H2520" s="20">
        <v>45747</v>
      </c>
      <c r="I2520" s="20">
        <v>45732</v>
      </c>
      <c r="J2520" s="20">
        <v>45737</v>
      </c>
      <c r="K2520" t="s">
        <v>264</v>
      </c>
      <c r="L2520" t="s">
        <v>812</v>
      </c>
      <c r="M2520" t="s">
        <v>985</v>
      </c>
      <c r="N2520" t="s">
        <v>3366</v>
      </c>
      <c r="O2520" t="s">
        <v>756</v>
      </c>
      <c r="P2520" t="s">
        <v>757</v>
      </c>
      <c r="Q2520" t="s">
        <v>758</v>
      </c>
      <c r="R2520" t="s">
        <v>266</v>
      </c>
      <c r="S2520" t="s">
        <v>332</v>
      </c>
    </row>
    <row r="2521" spans="1:19" x14ac:dyDescent="0.35">
      <c r="A2521">
        <v>120125</v>
      </c>
      <c r="B2521">
        <v>114</v>
      </c>
      <c r="C2521" t="s">
        <v>27</v>
      </c>
      <c r="D2521" t="s">
        <v>2704</v>
      </c>
      <c r="E2521">
        <v>4000</v>
      </c>
      <c r="F2521" s="20">
        <v>45747</v>
      </c>
      <c r="G2521" s="20">
        <v>45747</v>
      </c>
      <c r="H2521" s="20">
        <v>45747</v>
      </c>
      <c r="I2521" s="20">
        <v>45737</v>
      </c>
      <c r="J2521" s="20">
        <v>45737</v>
      </c>
      <c r="K2521" t="s">
        <v>264</v>
      </c>
      <c r="L2521" t="s">
        <v>1097</v>
      </c>
      <c r="M2521" t="s">
        <v>1990</v>
      </c>
      <c r="N2521" t="s">
        <v>1991</v>
      </c>
      <c r="O2521" t="s">
        <v>756</v>
      </c>
      <c r="P2521" t="s">
        <v>757</v>
      </c>
      <c r="Q2521" t="s">
        <v>758</v>
      </c>
      <c r="R2521" t="s">
        <v>266</v>
      </c>
      <c r="S2521" t="s">
        <v>332</v>
      </c>
    </row>
    <row r="2522" spans="1:19" x14ac:dyDescent="0.35">
      <c r="A2522">
        <v>120166</v>
      </c>
      <c r="B2522">
        <v>114</v>
      </c>
      <c r="C2522" t="s">
        <v>27</v>
      </c>
      <c r="D2522" t="s">
        <v>984</v>
      </c>
      <c r="E2522">
        <v>6660</v>
      </c>
      <c r="F2522" s="20">
        <v>45747</v>
      </c>
      <c r="G2522" s="20">
        <v>45747</v>
      </c>
      <c r="H2522" s="20">
        <v>45747</v>
      </c>
      <c r="I2522" s="20">
        <v>45737</v>
      </c>
      <c r="J2522" s="20">
        <v>45737</v>
      </c>
      <c r="K2522" t="s">
        <v>264</v>
      </c>
      <c r="L2522" t="s">
        <v>812</v>
      </c>
      <c r="M2522" t="s">
        <v>985</v>
      </c>
      <c r="N2522" t="s">
        <v>3367</v>
      </c>
      <c r="O2522" t="s">
        <v>756</v>
      </c>
      <c r="P2522" t="s">
        <v>757</v>
      </c>
      <c r="Q2522" t="s">
        <v>758</v>
      </c>
      <c r="R2522" t="s">
        <v>266</v>
      </c>
      <c r="S2522" t="s">
        <v>332</v>
      </c>
    </row>
    <row r="2523" spans="1:19" x14ac:dyDescent="0.35">
      <c r="A2523">
        <v>120643</v>
      </c>
      <c r="B2523">
        <v>114</v>
      </c>
      <c r="C2523" t="s">
        <v>27</v>
      </c>
      <c r="D2523" t="s">
        <v>987</v>
      </c>
      <c r="E2523">
        <v>1522.63</v>
      </c>
      <c r="F2523" s="20">
        <v>45747</v>
      </c>
      <c r="G2523" s="20">
        <v>45747</v>
      </c>
      <c r="H2523" s="20">
        <v>45747</v>
      </c>
      <c r="I2523" s="20">
        <v>45740</v>
      </c>
      <c r="J2523" s="20">
        <v>45742</v>
      </c>
      <c r="K2523" t="s">
        <v>330</v>
      </c>
      <c r="L2523" t="s">
        <v>766</v>
      </c>
      <c r="M2523" t="s">
        <v>767</v>
      </c>
      <c r="N2523" t="s">
        <v>3368</v>
      </c>
      <c r="O2523" t="s">
        <v>756</v>
      </c>
      <c r="P2523" t="s">
        <v>757</v>
      </c>
      <c r="Q2523" t="s">
        <v>758</v>
      </c>
      <c r="R2523" t="s">
        <v>266</v>
      </c>
      <c r="S2523" t="s">
        <v>332</v>
      </c>
    </row>
    <row r="2524" spans="1:19" x14ac:dyDescent="0.35">
      <c r="A2524">
        <v>120646</v>
      </c>
      <c r="B2524">
        <v>114</v>
      </c>
      <c r="C2524" t="s">
        <v>27</v>
      </c>
      <c r="D2524" t="s">
        <v>3369</v>
      </c>
      <c r="E2524">
        <v>350</v>
      </c>
      <c r="F2524" s="20">
        <v>45747</v>
      </c>
      <c r="G2524" s="20">
        <v>45747</v>
      </c>
      <c r="H2524" s="20">
        <v>45747</v>
      </c>
      <c r="I2524" s="20">
        <v>45742</v>
      </c>
      <c r="J2524" s="20">
        <v>45742</v>
      </c>
      <c r="K2524" t="s">
        <v>264</v>
      </c>
      <c r="L2524" t="s">
        <v>831</v>
      </c>
      <c r="M2524" t="s">
        <v>1094</v>
      </c>
      <c r="N2524" t="s">
        <v>3370</v>
      </c>
      <c r="O2524" t="s">
        <v>756</v>
      </c>
      <c r="P2524" t="s">
        <v>757</v>
      </c>
      <c r="Q2524" t="s">
        <v>758</v>
      </c>
      <c r="R2524" t="s">
        <v>266</v>
      </c>
      <c r="S2524" t="s">
        <v>332</v>
      </c>
    </row>
    <row r="2525" spans="1:19" x14ac:dyDescent="0.35">
      <c r="A2525">
        <v>120647</v>
      </c>
      <c r="B2525">
        <v>114</v>
      </c>
      <c r="C2525" t="s">
        <v>27</v>
      </c>
      <c r="D2525" t="s">
        <v>1139</v>
      </c>
      <c r="E2525">
        <v>70</v>
      </c>
      <c r="F2525" s="20">
        <v>45747</v>
      </c>
      <c r="G2525" s="20">
        <v>45747</v>
      </c>
      <c r="H2525" s="20">
        <v>45747</v>
      </c>
      <c r="I2525" s="20">
        <v>45740</v>
      </c>
      <c r="J2525" s="20">
        <v>45742</v>
      </c>
      <c r="K2525" t="s">
        <v>264</v>
      </c>
      <c r="L2525" t="s">
        <v>997</v>
      </c>
      <c r="M2525" t="s">
        <v>1140</v>
      </c>
      <c r="N2525" t="s">
        <v>3371</v>
      </c>
      <c r="O2525" t="s">
        <v>756</v>
      </c>
      <c r="P2525" t="s">
        <v>757</v>
      </c>
      <c r="Q2525" t="s">
        <v>758</v>
      </c>
      <c r="R2525" t="s">
        <v>266</v>
      </c>
      <c r="S2525" t="s">
        <v>332</v>
      </c>
    </row>
    <row r="2526" spans="1:19" x14ac:dyDescent="0.35">
      <c r="A2526">
        <v>115310</v>
      </c>
      <c r="B2526">
        <v>114</v>
      </c>
      <c r="C2526" t="s">
        <v>27</v>
      </c>
      <c r="D2526" t="s">
        <v>541</v>
      </c>
      <c r="E2526">
        <v>14199</v>
      </c>
      <c r="F2526" s="20">
        <v>45747</v>
      </c>
      <c r="G2526" s="20">
        <v>45747</v>
      </c>
      <c r="H2526" s="20">
        <v>45747</v>
      </c>
      <c r="I2526" s="20">
        <v>45714</v>
      </c>
      <c r="J2526" s="20">
        <v>45719</v>
      </c>
      <c r="K2526" t="s">
        <v>330</v>
      </c>
      <c r="L2526" t="s">
        <v>766</v>
      </c>
      <c r="M2526" t="s">
        <v>770</v>
      </c>
      <c r="N2526" t="s">
        <v>3372</v>
      </c>
      <c r="O2526" t="s">
        <v>756</v>
      </c>
      <c r="P2526" t="s">
        <v>757</v>
      </c>
      <c r="Q2526" t="s">
        <v>758</v>
      </c>
      <c r="R2526" t="s">
        <v>266</v>
      </c>
      <c r="S2526" t="s">
        <v>332</v>
      </c>
    </row>
    <row r="2527" spans="1:19" x14ac:dyDescent="0.35">
      <c r="A2527">
        <v>115311</v>
      </c>
      <c r="B2527">
        <v>114</v>
      </c>
      <c r="C2527" t="s">
        <v>27</v>
      </c>
      <c r="D2527" t="s">
        <v>541</v>
      </c>
      <c r="E2527">
        <v>1127.76</v>
      </c>
      <c r="F2527" s="20">
        <v>45747</v>
      </c>
      <c r="G2527" s="20">
        <v>45747</v>
      </c>
      <c r="H2527" s="20">
        <v>45747</v>
      </c>
      <c r="I2527" s="20">
        <v>45714</v>
      </c>
      <c r="J2527" s="20">
        <v>45719</v>
      </c>
      <c r="K2527" t="s">
        <v>330</v>
      </c>
      <c r="L2527" t="s">
        <v>766</v>
      </c>
      <c r="M2527" t="s">
        <v>770</v>
      </c>
      <c r="N2527" t="s">
        <v>3373</v>
      </c>
      <c r="O2527" t="s">
        <v>756</v>
      </c>
      <c r="P2527" t="s">
        <v>757</v>
      </c>
      <c r="Q2527" t="s">
        <v>758</v>
      </c>
      <c r="R2527" t="s">
        <v>266</v>
      </c>
      <c r="S2527" t="s">
        <v>332</v>
      </c>
    </row>
    <row r="2528" spans="1:19" x14ac:dyDescent="0.35">
      <c r="A2528">
        <v>115312</v>
      </c>
      <c r="B2528">
        <v>114</v>
      </c>
      <c r="C2528" t="s">
        <v>27</v>
      </c>
      <c r="D2528" t="s">
        <v>541</v>
      </c>
      <c r="E2528">
        <v>1051.2</v>
      </c>
      <c r="F2528" s="20">
        <v>45747</v>
      </c>
      <c r="G2528" s="20">
        <v>45747</v>
      </c>
      <c r="H2528" s="20">
        <v>45747</v>
      </c>
      <c r="I2528" s="20">
        <v>45714</v>
      </c>
      <c r="J2528" s="20">
        <v>45719</v>
      </c>
      <c r="K2528" t="s">
        <v>330</v>
      </c>
      <c r="L2528" t="s">
        <v>766</v>
      </c>
      <c r="M2528" t="s">
        <v>770</v>
      </c>
      <c r="N2528" t="s">
        <v>3374</v>
      </c>
      <c r="O2528" t="s">
        <v>756</v>
      </c>
      <c r="P2528" t="s">
        <v>757</v>
      </c>
      <c r="Q2528" t="s">
        <v>758</v>
      </c>
      <c r="R2528" t="s">
        <v>266</v>
      </c>
      <c r="S2528" t="s">
        <v>332</v>
      </c>
    </row>
    <row r="2529" spans="1:19" x14ac:dyDescent="0.35">
      <c r="A2529">
        <v>116244</v>
      </c>
      <c r="B2529">
        <v>114</v>
      </c>
      <c r="C2529" t="s">
        <v>27</v>
      </c>
      <c r="D2529" t="s">
        <v>761</v>
      </c>
      <c r="E2529">
        <v>1065.5999999999999</v>
      </c>
      <c r="F2529" s="20">
        <v>45746</v>
      </c>
      <c r="G2529" s="20">
        <v>45747</v>
      </c>
      <c r="H2529" s="20">
        <v>45747</v>
      </c>
      <c r="I2529" s="20">
        <v>45721</v>
      </c>
      <c r="J2529" s="20">
        <v>45722</v>
      </c>
      <c r="K2529" t="s">
        <v>330</v>
      </c>
      <c r="L2529" t="s">
        <v>762</v>
      </c>
      <c r="M2529" t="s">
        <v>763</v>
      </c>
      <c r="N2529" t="s">
        <v>3375</v>
      </c>
      <c r="O2529" t="s">
        <v>756</v>
      </c>
      <c r="P2529" t="s">
        <v>757</v>
      </c>
      <c r="Q2529" t="s">
        <v>758</v>
      </c>
      <c r="R2529" t="s">
        <v>266</v>
      </c>
      <c r="S2529" t="s">
        <v>332</v>
      </c>
    </row>
    <row r="2530" spans="1:19" x14ac:dyDescent="0.35">
      <c r="A2530">
        <v>118982</v>
      </c>
      <c r="B2530">
        <v>114</v>
      </c>
      <c r="C2530" t="s">
        <v>27</v>
      </c>
      <c r="D2530" t="s">
        <v>782</v>
      </c>
      <c r="E2530">
        <v>238.35</v>
      </c>
      <c r="F2530" s="20">
        <v>45747</v>
      </c>
      <c r="G2530" s="20">
        <v>45747</v>
      </c>
      <c r="H2530" s="20">
        <v>45747</v>
      </c>
      <c r="I2530" s="20">
        <v>45733</v>
      </c>
      <c r="J2530" s="20">
        <v>45734</v>
      </c>
      <c r="K2530" t="s">
        <v>330</v>
      </c>
      <c r="L2530" t="s">
        <v>766</v>
      </c>
      <c r="M2530" t="s">
        <v>767</v>
      </c>
      <c r="N2530" t="s">
        <v>3376</v>
      </c>
      <c r="O2530" t="s">
        <v>756</v>
      </c>
      <c r="P2530" t="s">
        <v>757</v>
      </c>
      <c r="Q2530" t="s">
        <v>758</v>
      </c>
      <c r="R2530" t="s">
        <v>266</v>
      </c>
      <c r="S2530" t="s">
        <v>332</v>
      </c>
    </row>
    <row r="2531" spans="1:19" x14ac:dyDescent="0.35">
      <c r="A2531">
        <v>107447</v>
      </c>
      <c r="B2531">
        <v>114</v>
      </c>
      <c r="C2531" t="s">
        <v>27</v>
      </c>
      <c r="D2531" t="s">
        <v>1746</v>
      </c>
      <c r="E2531">
        <v>0</v>
      </c>
      <c r="F2531" s="20">
        <v>45747</v>
      </c>
      <c r="G2531" s="20">
        <v>45749</v>
      </c>
      <c r="H2531" s="20">
        <v>45747</v>
      </c>
      <c r="I2531" s="20">
        <v>45747</v>
      </c>
      <c r="J2531" s="20"/>
      <c r="K2531" t="s">
        <v>264</v>
      </c>
      <c r="L2531" t="s">
        <v>831</v>
      </c>
      <c r="M2531" t="s">
        <v>1747</v>
      </c>
      <c r="N2531" t="s">
        <v>3377</v>
      </c>
      <c r="O2531" t="s">
        <v>756</v>
      </c>
      <c r="P2531" t="s">
        <v>757</v>
      </c>
      <c r="Q2531" t="s">
        <v>758</v>
      </c>
      <c r="R2531" t="s">
        <v>266</v>
      </c>
      <c r="S2531" t="s">
        <v>271</v>
      </c>
    </row>
    <row r="2532" spans="1:19" x14ac:dyDescent="0.35">
      <c r="A2532">
        <v>76387</v>
      </c>
      <c r="B2532">
        <v>114</v>
      </c>
      <c r="C2532" t="s">
        <v>27</v>
      </c>
      <c r="D2532" t="s">
        <v>1106</v>
      </c>
      <c r="E2532">
        <v>3290.54</v>
      </c>
      <c r="F2532" s="20">
        <v>45747</v>
      </c>
      <c r="G2532" s="20">
        <v>45747</v>
      </c>
      <c r="H2532" s="20">
        <v>45747</v>
      </c>
      <c r="I2532" s="20">
        <v>45554</v>
      </c>
      <c r="J2532" s="20"/>
      <c r="K2532" t="s">
        <v>330</v>
      </c>
      <c r="L2532" t="s">
        <v>1097</v>
      </c>
      <c r="M2532" t="s">
        <v>1098</v>
      </c>
      <c r="N2532" t="s">
        <v>3378</v>
      </c>
      <c r="O2532" t="s">
        <v>756</v>
      </c>
      <c r="P2532" t="s">
        <v>757</v>
      </c>
      <c r="Q2532" t="s">
        <v>758</v>
      </c>
      <c r="R2532" t="s">
        <v>266</v>
      </c>
      <c r="S2532" t="s">
        <v>332</v>
      </c>
    </row>
    <row r="2533" spans="1:19" x14ac:dyDescent="0.35">
      <c r="A2533">
        <v>62086</v>
      </c>
      <c r="B2533">
        <v>114</v>
      </c>
      <c r="C2533" t="s">
        <v>27</v>
      </c>
      <c r="D2533" t="s">
        <v>1100</v>
      </c>
      <c r="E2533">
        <v>573.83000000000004</v>
      </c>
      <c r="F2533" s="20">
        <v>45747</v>
      </c>
      <c r="G2533" s="20">
        <v>45747</v>
      </c>
      <c r="H2533" s="20">
        <v>45747</v>
      </c>
      <c r="I2533" s="20">
        <v>45744</v>
      </c>
      <c r="J2533" s="20"/>
      <c r="K2533" t="s">
        <v>330</v>
      </c>
      <c r="L2533" t="s">
        <v>1375</v>
      </c>
      <c r="M2533" t="s">
        <v>1755</v>
      </c>
      <c r="N2533" t="s">
        <v>3379</v>
      </c>
      <c r="O2533" t="s">
        <v>756</v>
      </c>
      <c r="P2533" t="s">
        <v>757</v>
      </c>
      <c r="Q2533" t="s">
        <v>758</v>
      </c>
      <c r="R2533" t="s">
        <v>266</v>
      </c>
      <c r="S2533" t="s">
        <v>302</v>
      </c>
    </row>
    <row r="2534" spans="1:19" x14ac:dyDescent="0.35">
      <c r="A2534">
        <v>77686</v>
      </c>
      <c r="B2534">
        <v>114</v>
      </c>
      <c r="C2534" t="s">
        <v>27</v>
      </c>
      <c r="D2534" t="s">
        <v>1096</v>
      </c>
      <c r="E2534">
        <v>802.11</v>
      </c>
      <c r="F2534" s="20">
        <v>45747</v>
      </c>
      <c r="G2534" s="20">
        <v>45747</v>
      </c>
      <c r="H2534" s="20">
        <v>45747</v>
      </c>
      <c r="I2534" s="20">
        <v>45746</v>
      </c>
      <c r="J2534" s="20"/>
      <c r="K2534" t="s">
        <v>330</v>
      </c>
      <c r="L2534" t="s">
        <v>1375</v>
      </c>
      <c r="M2534" t="s">
        <v>1755</v>
      </c>
      <c r="N2534" t="s">
        <v>3380</v>
      </c>
      <c r="O2534" t="s">
        <v>756</v>
      </c>
      <c r="P2534" t="s">
        <v>757</v>
      </c>
      <c r="Q2534" t="s">
        <v>758</v>
      </c>
      <c r="R2534" t="s">
        <v>266</v>
      </c>
      <c r="S2534" t="s">
        <v>332</v>
      </c>
    </row>
    <row r="2535" spans="1:19" x14ac:dyDescent="0.35">
      <c r="A2535">
        <v>82777</v>
      </c>
      <c r="B2535">
        <v>114</v>
      </c>
      <c r="C2535" t="s">
        <v>27</v>
      </c>
      <c r="D2535" t="s">
        <v>1100</v>
      </c>
      <c r="E2535">
        <v>3356.06</v>
      </c>
      <c r="F2535" s="20">
        <v>45747</v>
      </c>
      <c r="G2535" s="20">
        <v>45747</v>
      </c>
      <c r="H2535" s="20">
        <v>45747</v>
      </c>
      <c r="I2535" s="20">
        <v>45746</v>
      </c>
      <c r="J2535" s="20"/>
      <c r="K2535" t="s">
        <v>330</v>
      </c>
      <c r="L2535" t="s">
        <v>1375</v>
      </c>
      <c r="M2535" t="s">
        <v>1755</v>
      </c>
      <c r="N2535" t="s">
        <v>1107</v>
      </c>
      <c r="O2535" t="s">
        <v>756</v>
      </c>
      <c r="P2535" t="s">
        <v>757</v>
      </c>
      <c r="Q2535" t="s">
        <v>758</v>
      </c>
      <c r="R2535" t="s">
        <v>266</v>
      </c>
      <c r="S2535" t="s">
        <v>332</v>
      </c>
    </row>
    <row r="2536" spans="1:19" x14ac:dyDescent="0.35">
      <c r="A2536">
        <v>1053</v>
      </c>
      <c r="B2536">
        <v>114</v>
      </c>
      <c r="C2536" t="s">
        <v>27</v>
      </c>
      <c r="D2536" t="s">
        <v>929</v>
      </c>
      <c r="E2536">
        <v>250.55</v>
      </c>
      <c r="F2536" s="20">
        <v>45744</v>
      </c>
      <c r="G2536" s="20">
        <v>45743</v>
      </c>
      <c r="H2536" s="20">
        <v>45743</v>
      </c>
      <c r="I2536" s="20">
        <v>44998</v>
      </c>
      <c r="J2536" s="20"/>
      <c r="L2536" t="s">
        <v>1097</v>
      </c>
      <c r="M2536" t="s">
        <v>1098</v>
      </c>
      <c r="N2536" t="s">
        <v>3381</v>
      </c>
      <c r="O2536" t="s">
        <v>756</v>
      </c>
      <c r="P2536" t="s">
        <v>757</v>
      </c>
      <c r="Q2536" t="s">
        <v>758</v>
      </c>
      <c r="R2536" t="s">
        <v>266</v>
      </c>
      <c r="S2536" t="s">
        <v>332</v>
      </c>
    </row>
    <row r="2537" spans="1:19" x14ac:dyDescent="0.35">
      <c r="A2537">
        <v>1054</v>
      </c>
      <c r="B2537">
        <v>114</v>
      </c>
      <c r="C2537" t="s">
        <v>27</v>
      </c>
      <c r="D2537" t="s">
        <v>929</v>
      </c>
      <c r="E2537">
        <v>2898.07</v>
      </c>
      <c r="F2537" s="20">
        <v>45744</v>
      </c>
      <c r="G2537" s="20">
        <v>45743</v>
      </c>
      <c r="H2537" s="20">
        <v>45743</v>
      </c>
      <c r="I2537" s="20">
        <v>44998</v>
      </c>
      <c r="J2537" s="20"/>
      <c r="L2537" t="s">
        <v>1097</v>
      </c>
      <c r="M2537" t="s">
        <v>1098</v>
      </c>
      <c r="N2537" t="s">
        <v>3382</v>
      </c>
      <c r="O2537" t="s">
        <v>756</v>
      </c>
      <c r="P2537" t="s">
        <v>757</v>
      </c>
      <c r="Q2537" t="s">
        <v>758</v>
      </c>
      <c r="R2537" t="s">
        <v>266</v>
      </c>
      <c r="S2537" t="s">
        <v>332</v>
      </c>
    </row>
    <row r="2538" spans="1:19" x14ac:dyDescent="0.35">
      <c r="A2538">
        <v>111192</v>
      </c>
      <c r="B2538">
        <v>114</v>
      </c>
      <c r="C2538" t="s">
        <v>27</v>
      </c>
      <c r="D2538" t="s">
        <v>1106</v>
      </c>
      <c r="E2538">
        <v>77128.66</v>
      </c>
      <c r="F2538" s="20">
        <v>45736</v>
      </c>
      <c r="G2538" s="20">
        <v>45743</v>
      </c>
      <c r="H2538" s="20">
        <v>45743</v>
      </c>
      <c r="I2538" s="20">
        <v>45716</v>
      </c>
      <c r="J2538" s="20"/>
      <c r="K2538" t="s">
        <v>330</v>
      </c>
      <c r="L2538" t="s">
        <v>1359</v>
      </c>
      <c r="M2538" t="s">
        <v>1106</v>
      </c>
      <c r="N2538" t="s">
        <v>3383</v>
      </c>
      <c r="O2538" t="s">
        <v>756</v>
      </c>
      <c r="P2538" t="s">
        <v>757</v>
      </c>
      <c r="Q2538" t="s">
        <v>758</v>
      </c>
      <c r="R2538" t="s">
        <v>266</v>
      </c>
      <c r="S2538" t="s">
        <v>332</v>
      </c>
    </row>
    <row r="2539" spans="1:19" x14ac:dyDescent="0.35">
      <c r="A2539">
        <v>116734</v>
      </c>
      <c r="B2539">
        <v>114</v>
      </c>
      <c r="C2539" t="s">
        <v>27</v>
      </c>
      <c r="D2539" t="s">
        <v>1767</v>
      </c>
      <c r="E2539">
        <v>621</v>
      </c>
      <c r="F2539" s="20">
        <v>45744</v>
      </c>
      <c r="G2539" s="20">
        <v>45743</v>
      </c>
      <c r="H2539" s="20">
        <v>45743</v>
      </c>
      <c r="I2539" s="20">
        <v>45721</v>
      </c>
      <c r="J2539" s="20">
        <v>45726</v>
      </c>
      <c r="K2539" t="s">
        <v>330</v>
      </c>
      <c r="L2539" t="s">
        <v>766</v>
      </c>
      <c r="M2539" t="s">
        <v>767</v>
      </c>
      <c r="N2539" t="s">
        <v>3384</v>
      </c>
      <c r="O2539" t="s">
        <v>756</v>
      </c>
      <c r="P2539" t="s">
        <v>757</v>
      </c>
      <c r="Q2539" t="s">
        <v>758</v>
      </c>
      <c r="R2539" t="s">
        <v>266</v>
      </c>
      <c r="S2539" t="s">
        <v>332</v>
      </c>
    </row>
    <row r="2540" spans="1:19" x14ac:dyDescent="0.35">
      <c r="A2540">
        <v>118875</v>
      </c>
      <c r="B2540">
        <v>114</v>
      </c>
      <c r="C2540" t="s">
        <v>27</v>
      </c>
      <c r="D2540" t="s">
        <v>3385</v>
      </c>
      <c r="E2540">
        <v>800</v>
      </c>
      <c r="F2540" s="20">
        <v>45744</v>
      </c>
      <c r="G2540" s="20">
        <v>45743</v>
      </c>
      <c r="H2540" s="20">
        <v>45743</v>
      </c>
      <c r="I2540" s="20">
        <v>45733</v>
      </c>
      <c r="J2540" s="20">
        <v>45734</v>
      </c>
      <c r="K2540" t="s">
        <v>264</v>
      </c>
      <c r="L2540" t="s">
        <v>1097</v>
      </c>
      <c r="M2540" t="s">
        <v>1105</v>
      </c>
      <c r="N2540" t="s">
        <v>3386</v>
      </c>
      <c r="O2540" t="s">
        <v>756</v>
      </c>
      <c r="P2540" t="s">
        <v>757</v>
      </c>
      <c r="Q2540" t="s">
        <v>758</v>
      </c>
      <c r="R2540" t="s">
        <v>266</v>
      </c>
      <c r="S2540" t="s">
        <v>332</v>
      </c>
    </row>
    <row r="2541" spans="1:19" x14ac:dyDescent="0.35">
      <c r="A2541">
        <v>119445</v>
      </c>
      <c r="B2541">
        <v>114</v>
      </c>
      <c r="C2541" t="s">
        <v>27</v>
      </c>
      <c r="D2541" t="s">
        <v>794</v>
      </c>
      <c r="E2541">
        <v>8418.9500000000007</v>
      </c>
      <c r="F2541" s="20">
        <v>45744</v>
      </c>
      <c r="G2541" s="20">
        <v>45743</v>
      </c>
      <c r="H2541" s="20">
        <v>45743</v>
      </c>
      <c r="I2541" s="20">
        <v>45730</v>
      </c>
      <c r="J2541" s="20">
        <v>45735</v>
      </c>
      <c r="K2541" t="s">
        <v>330</v>
      </c>
      <c r="L2541" t="s">
        <v>766</v>
      </c>
      <c r="M2541" t="s">
        <v>767</v>
      </c>
      <c r="N2541" t="s">
        <v>3387</v>
      </c>
      <c r="O2541" t="s">
        <v>756</v>
      </c>
      <c r="P2541" t="s">
        <v>757</v>
      </c>
      <c r="Q2541" t="s">
        <v>758</v>
      </c>
      <c r="R2541" t="s">
        <v>266</v>
      </c>
      <c r="S2541" t="s">
        <v>332</v>
      </c>
    </row>
    <row r="2542" spans="1:19" x14ac:dyDescent="0.35">
      <c r="A2542">
        <v>119814</v>
      </c>
      <c r="B2542">
        <v>114</v>
      </c>
      <c r="C2542" t="s">
        <v>27</v>
      </c>
      <c r="D2542" t="s">
        <v>826</v>
      </c>
      <c r="E2542">
        <v>4482.3599999999997</v>
      </c>
      <c r="F2542" s="20">
        <v>45744</v>
      </c>
      <c r="G2542" s="20">
        <v>45743</v>
      </c>
      <c r="H2542" s="20">
        <v>45743</v>
      </c>
      <c r="I2542" s="20">
        <v>45730</v>
      </c>
      <c r="J2542" s="20">
        <v>45736</v>
      </c>
      <c r="K2542" t="s">
        <v>330</v>
      </c>
      <c r="L2542" t="s">
        <v>766</v>
      </c>
      <c r="M2542" t="s">
        <v>767</v>
      </c>
      <c r="N2542" t="s">
        <v>3388</v>
      </c>
      <c r="O2542" t="s">
        <v>756</v>
      </c>
      <c r="P2542" t="s">
        <v>757</v>
      </c>
      <c r="Q2542" t="s">
        <v>758</v>
      </c>
      <c r="R2542" t="s">
        <v>266</v>
      </c>
      <c r="S2542" t="s">
        <v>332</v>
      </c>
    </row>
    <row r="2543" spans="1:19" x14ac:dyDescent="0.35">
      <c r="A2543">
        <v>118620</v>
      </c>
      <c r="B2543">
        <v>114</v>
      </c>
      <c r="C2543" t="s">
        <v>27</v>
      </c>
      <c r="D2543" t="s">
        <v>777</v>
      </c>
      <c r="E2543">
        <v>2366.6</v>
      </c>
      <c r="F2543" s="20">
        <v>45744</v>
      </c>
      <c r="G2543" s="20">
        <v>45743</v>
      </c>
      <c r="H2543" s="20">
        <v>45743</v>
      </c>
      <c r="I2543" s="20">
        <v>45730</v>
      </c>
      <c r="J2543" s="20">
        <v>45733</v>
      </c>
      <c r="K2543" t="s">
        <v>330</v>
      </c>
      <c r="N2543" t="s">
        <v>3389</v>
      </c>
      <c r="O2543" t="s">
        <v>756</v>
      </c>
      <c r="P2543" t="s">
        <v>757</v>
      </c>
      <c r="Q2543" t="s">
        <v>758</v>
      </c>
      <c r="R2543" t="s">
        <v>266</v>
      </c>
      <c r="S2543" t="s">
        <v>332</v>
      </c>
    </row>
    <row r="2544" spans="1:19" x14ac:dyDescent="0.35">
      <c r="A2544">
        <v>118632</v>
      </c>
      <c r="B2544">
        <v>114</v>
      </c>
      <c r="C2544" t="s">
        <v>27</v>
      </c>
      <c r="D2544" t="s">
        <v>826</v>
      </c>
      <c r="E2544">
        <v>3941.68</v>
      </c>
      <c r="F2544" s="20">
        <v>45744</v>
      </c>
      <c r="G2544" s="20">
        <v>45743</v>
      </c>
      <c r="H2544" s="20">
        <v>45743</v>
      </c>
      <c r="I2544" s="20">
        <v>45729</v>
      </c>
      <c r="J2544" s="20">
        <v>45733</v>
      </c>
      <c r="K2544" t="s">
        <v>330</v>
      </c>
      <c r="N2544" t="s">
        <v>3390</v>
      </c>
      <c r="O2544" t="s">
        <v>756</v>
      </c>
      <c r="P2544" t="s">
        <v>757</v>
      </c>
      <c r="Q2544" t="s">
        <v>758</v>
      </c>
      <c r="R2544" t="s">
        <v>266</v>
      </c>
      <c r="S2544" t="s">
        <v>332</v>
      </c>
    </row>
    <row r="2545" spans="1:19" x14ac:dyDescent="0.35">
      <c r="A2545">
        <v>118645</v>
      </c>
      <c r="B2545">
        <v>114</v>
      </c>
      <c r="C2545" t="s">
        <v>27</v>
      </c>
      <c r="D2545" t="s">
        <v>1960</v>
      </c>
      <c r="E2545">
        <v>322.72000000000003</v>
      </c>
      <c r="F2545" s="20">
        <v>45744</v>
      </c>
      <c r="G2545" s="20">
        <v>45743</v>
      </c>
      <c r="H2545" s="20">
        <v>45743</v>
      </c>
      <c r="I2545" s="20">
        <v>45729</v>
      </c>
      <c r="J2545" s="20">
        <v>45733</v>
      </c>
      <c r="K2545" t="s">
        <v>330</v>
      </c>
      <c r="N2545" t="s">
        <v>3391</v>
      </c>
      <c r="O2545" t="s">
        <v>756</v>
      </c>
      <c r="P2545" t="s">
        <v>757</v>
      </c>
      <c r="Q2545" t="s">
        <v>758</v>
      </c>
      <c r="R2545" t="s">
        <v>266</v>
      </c>
      <c r="S2545" t="s">
        <v>332</v>
      </c>
    </row>
    <row r="2546" spans="1:19" x14ac:dyDescent="0.35">
      <c r="A2546">
        <v>118651</v>
      </c>
      <c r="B2546">
        <v>114</v>
      </c>
      <c r="C2546" t="s">
        <v>27</v>
      </c>
      <c r="D2546" t="s">
        <v>2224</v>
      </c>
      <c r="E2546">
        <v>1617.5</v>
      </c>
      <c r="F2546" s="20">
        <v>45744</v>
      </c>
      <c r="G2546" s="20">
        <v>45743</v>
      </c>
      <c r="H2546" s="20">
        <v>45743</v>
      </c>
      <c r="I2546" s="20">
        <v>45729</v>
      </c>
      <c r="J2546" s="20">
        <v>45733</v>
      </c>
      <c r="K2546" t="s">
        <v>330</v>
      </c>
      <c r="N2546" t="s">
        <v>3392</v>
      </c>
      <c r="O2546" t="s">
        <v>756</v>
      </c>
      <c r="P2546" t="s">
        <v>757</v>
      </c>
      <c r="Q2546" t="s">
        <v>758</v>
      </c>
      <c r="R2546" t="s">
        <v>266</v>
      </c>
      <c r="S2546" t="s">
        <v>332</v>
      </c>
    </row>
    <row r="2547" spans="1:19" x14ac:dyDescent="0.35">
      <c r="A2547">
        <v>118739</v>
      </c>
      <c r="B2547">
        <v>114</v>
      </c>
      <c r="C2547" t="s">
        <v>27</v>
      </c>
      <c r="D2547" t="s">
        <v>2142</v>
      </c>
      <c r="E2547">
        <v>3137.3</v>
      </c>
      <c r="F2547" s="20">
        <v>45744</v>
      </c>
      <c r="G2547" s="20">
        <v>45743</v>
      </c>
      <c r="H2547" s="20">
        <v>45743</v>
      </c>
      <c r="I2547" s="20">
        <v>45729</v>
      </c>
      <c r="J2547" s="20">
        <v>45733</v>
      </c>
      <c r="K2547" t="s">
        <v>330</v>
      </c>
      <c r="N2547" t="s">
        <v>3393</v>
      </c>
      <c r="O2547" t="s">
        <v>756</v>
      </c>
      <c r="P2547" t="s">
        <v>757</v>
      </c>
      <c r="Q2547" t="s">
        <v>758</v>
      </c>
      <c r="R2547" t="s">
        <v>266</v>
      </c>
      <c r="S2547" t="s">
        <v>332</v>
      </c>
    </row>
    <row r="2548" spans="1:19" x14ac:dyDescent="0.35">
      <c r="A2548">
        <v>118746</v>
      </c>
      <c r="B2548">
        <v>114</v>
      </c>
      <c r="C2548" t="s">
        <v>27</v>
      </c>
      <c r="D2548" t="s">
        <v>782</v>
      </c>
      <c r="E2548">
        <v>477</v>
      </c>
      <c r="F2548" s="20">
        <v>45744</v>
      </c>
      <c r="G2548" s="20">
        <v>45743</v>
      </c>
      <c r="H2548" s="20">
        <v>45743</v>
      </c>
      <c r="I2548" s="20">
        <v>45730</v>
      </c>
      <c r="J2548" s="20">
        <v>45733</v>
      </c>
      <c r="K2548" t="s">
        <v>330</v>
      </c>
      <c r="N2548" t="s">
        <v>3394</v>
      </c>
      <c r="O2548" t="s">
        <v>756</v>
      </c>
      <c r="P2548" t="s">
        <v>757</v>
      </c>
      <c r="Q2548" t="s">
        <v>758</v>
      </c>
      <c r="R2548" t="s">
        <v>266</v>
      </c>
      <c r="S2548" t="s">
        <v>332</v>
      </c>
    </row>
    <row r="2549" spans="1:19" x14ac:dyDescent="0.35">
      <c r="A2549">
        <v>118749</v>
      </c>
      <c r="B2549">
        <v>114</v>
      </c>
      <c r="C2549" t="s">
        <v>27</v>
      </c>
      <c r="D2549" t="s">
        <v>817</v>
      </c>
      <c r="E2549">
        <v>2679.6</v>
      </c>
      <c r="F2549" s="20">
        <v>45744</v>
      </c>
      <c r="G2549" s="20">
        <v>45743</v>
      </c>
      <c r="H2549" s="20">
        <v>45743</v>
      </c>
      <c r="I2549" s="20">
        <v>45730</v>
      </c>
      <c r="J2549" s="20">
        <v>45733</v>
      </c>
      <c r="K2549" t="s">
        <v>330</v>
      </c>
      <c r="N2549" t="s">
        <v>3395</v>
      </c>
      <c r="O2549" t="s">
        <v>756</v>
      </c>
      <c r="P2549" t="s">
        <v>757</v>
      </c>
      <c r="Q2549" t="s">
        <v>758</v>
      </c>
      <c r="R2549" t="s">
        <v>266</v>
      </c>
      <c r="S2549" t="s">
        <v>332</v>
      </c>
    </row>
    <row r="2550" spans="1:19" x14ac:dyDescent="0.35">
      <c r="A2550">
        <v>118752</v>
      </c>
      <c r="B2550">
        <v>114</v>
      </c>
      <c r="C2550" t="s">
        <v>27</v>
      </c>
      <c r="D2550" t="s">
        <v>1767</v>
      </c>
      <c r="E2550">
        <v>294</v>
      </c>
      <c r="F2550" s="20">
        <v>45744</v>
      </c>
      <c r="G2550" s="20">
        <v>45743</v>
      </c>
      <c r="H2550" s="20">
        <v>45743</v>
      </c>
      <c r="I2550" s="20">
        <v>45730</v>
      </c>
      <c r="J2550" s="20">
        <v>45733</v>
      </c>
      <c r="K2550" t="s">
        <v>330</v>
      </c>
      <c r="N2550" t="s">
        <v>3396</v>
      </c>
      <c r="O2550" t="s">
        <v>756</v>
      </c>
      <c r="P2550" t="s">
        <v>757</v>
      </c>
      <c r="Q2550" t="s">
        <v>758</v>
      </c>
      <c r="R2550" t="s">
        <v>266</v>
      </c>
      <c r="S2550" t="s">
        <v>332</v>
      </c>
    </row>
    <row r="2551" spans="1:19" x14ac:dyDescent="0.35">
      <c r="A2551">
        <v>118755</v>
      </c>
      <c r="B2551">
        <v>114</v>
      </c>
      <c r="C2551" t="s">
        <v>27</v>
      </c>
      <c r="D2551" t="s">
        <v>782</v>
      </c>
      <c r="E2551">
        <v>264</v>
      </c>
      <c r="F2551" s="20">
        <v>45744</v>
      </c>
      <c r="G2551" s="20">
        <v>45743</v>
      </c>
      <c r="H2551" s="20">
        <v>45743</v>
      </c>
      <c r="I2551" s="20">
        <v>45730</v>
      </c>
      <c r="J2551" s="20">
        <v>45733</v>
      </c>
      <c r="K2551" t="s">
        <v>330</v>
      </c>
      <c r="N2551" t="s">
        <v>3397</v>
      </c>
      <c r="O2551" t="s">
        <v>756</v>
      </c>
      <c r="P2551" t="s">
        <v>757</v>
      </c>
      <c r="Q2551" t="s">
        <v>758</v>
      </c>
      <c r="R2551" t="s">
        <v>266</v>
      </c>
      <c r="S2551" t="s">
        <v>332</v>
      </c>
    </row>
    <row r="2552" spans="1:19" x14ac:dyDescent="0.35">
      <c r="A2552">
        <v>118763</v>
      </c>
      <c r="B2552">
        <v>114</v>
      </c>
      <c r="C2552" t="s">
        <v>27</v>
      </c>
      <c r="D2552" t="s">
        <v>872</v>
      </c>
      <c r="E2552">
        <v>738</v>
      </c>
      <c r="F2552" s="20">
        <v>45744</v>
      </c>
      <c r="G2552" s="20">
        <v>45743</v>
      </c>
      <c r="H2552" s="20">
        <v>45743</v>
      </c>
      <c r="I2552" s="20">
        <v>45729</v>
      </c>
      <c r="J2552" s="20">
        <v>45733</v>
      </c>
      <c r="K2552" t="s">
        <v>330</v>
      </c>
      <c r="N2552" t="s">
        <v>3398</v>
      </c>
      <c r="O2552" t="s">
        <v>756</v>
      </c>
      <c r="P2552" t="s">
        <v>757</v>
      </c>
      <c r="Q2552" t="s">
        <v>758</v>
      </c>
      <c r="R2552" t="s">
        <v>266</v>
      </c>
      <c r="S2552" t="s">
        <v>332</v>
      </c>
    </row>
    <row r="2553" spans="1:19" x14ac:dyDescent="0.35">
      <c r="A2553">
        <v>119819</v>
      </c>
      <c r="B2553">
        <v>114</v>
      </c>
      <c r="C2553" t="s">
        <v>27</v>
      </c>
      <c r="D2553" t="s">
        <v>819</v>
      </c>
      <c r="E2553">
        <v>223</v>
      </c>
      <c r="F2553" s="20">
        <v>45744</v>
      </c>
      <c r="G2553" s="20">
        <v>45743</v>
      </c>
      <c r="H2553" s="20">
        <v>45743</v>
      </c>
      <c r="I2553" s="20">
        <v>45731</v>
      </c>
      <c r="J2553" s="20">
        <v>45736</v>
      </c>
      <c r="K2553" t="s">
        <v>330</v>
      </c>
      <c r="L2553" t="s">
        <v>766</v>
      </c>
      <c r="M2553" t="s">
        <v>767</v>
      </c>
      <c r="N2553" t="s">
        <v>3399</v>
      </c>
      <c r="O2553" t="s">
        <v>756</v>
      </c>
      <c r="P2553" t="s">
        <v>757</v>
      </c>
      <c r="Q2553" t="s">
        <v>758</v>
      </c>
      <c r="R2553" t="s">
        <v>266</v>
      </c>
      <c r="S2553" t="s">
        <v>332</v>
      </c>
    </row>
    <row r="2554" spans="1:19" x14ac:dyDescent="0.35">
      <c r="A2554">
        <v>119822</v>
      </c>
      <c r="B2554">
        <v>114</v>
      </c>
      <c r="C2554" t="s">
        <v>27</v>
      </c>
      <c r="D2554" t="s">
        <v>794</v>
      </c>
      <c r="E2554">
        <v>849.71</v>
      </c>
      <c r="F2554" s="20">
        <v>45744</v>
      </c>
      <c r="G2554" s="20">
        <v>45743</v>
      </c>
      <c r="H2554" s="20">
        <v>45743</v>
      </c>
      <c r="I2554" s="20">
        <v>45730</v>
      </c>
      <c r="J2554" s="20">
        <v>45736</v>
      </c>
      <c r="K2554" t="s">
        <v>330</v>
      </c>
      <c r="L2554" t="s">
        <v>766</v>
      </c>
      <c r="M2554" t="s">
        <v>767</v>
      </c>
      <c r="N2554" t="s">
        <v>3400</v>
      </c>
      <c r="O2554" t="s">
        <v>756</v>
      </c>
      <c r="P2554" t="s">
        <v>757</v>
      </c>
      <c r="Q2554" t="s">
        <v>758</v>
      </c>
      <c r="R2554" t="s">
        <v>266</v>
      </c>
      <c r="S2554" t="s">
        <v>332</v>
      </c>
    </row>
    <row r="2555" spans="1:19" x14ac:dyDescent="0.35">
      <c r="A2555">
        <v>115307</v>
      </c>
      <c r="B2555">
        <v>114</v>
      </c>
      <c r="C2555" t="s">
        <v>27</v>
      </c>
      <c r="D2555" t="s">
        <v>541</v>
      </c>
      <c r="E2555">
        <v>14200.29</v>
      </c>
      <c r="F2555" s="20">
        <v>45744</v>
      </c>
      <c r="G2555" s="20">
        <v>45743</v>
      </c>
      <c r="H2555" s="20">
        <v>45743</v>
      </c>
      <c r="I2555" s="20">
        <v>45713</v>
      </c>
      <c r="J2555" s="20">
        <v>45719</v>
      </c>
      <c r="K2555" t="s">
        <v>330</v>
      </c>
      <c r="L2555" t="s">
        <v>766</v>
      </c>
      <c r="M2555" t="s">
        <v>770</v>
      </c>
      <c r="N2555" t="s">
        <v>3401</v>
      </c>
      <c r="O2555" t="s">
        <v>756</v>
      </c>
      <c r="P2555" t="s">
        <v>757</v>
      </c>
      <c r="Q2555" t="s">
        <v>758</v>
      </c>
      <c r="R2555" t="s">
        <v>266</v>
      </c>
      <c r="S2555" t="s">
        <v>332</v>
      </c>
    </row>
    <row r="2556" spans="1:19" x14ac:dyDescent="0.35">
      <c r="A2556">
        <v>115326</v>
      </c>
      <c r="B2556">
        <v>114</v>
      </c>
      <c r="C2556" t="s">
        <v>27</v>
      </c>
      <c r="D2556" t="s">
        <v>885</v>
      </c>
      <c r="E2556">
        <v>2950.5</v>
      </c>
      <c r="F2556" s="20">
        <v>45744</v>
      </c>
      <c r="G2556" s="20">
        <v>45743</v>
      </c>
      <c r="H2556" s="20">
        <v>45743</v>
      </c>
      <c r="I2556" s="20">
        <v>45715</v>
      </c>
      <c r="J2556" s="20">
        <v>45719</v>
      </c>
      <c r="K2556" t="s">
        <v>330</v>
      </c>
      <c r="L2556" t="s">
        <v>766</v>
      </c>
      <c r="M2556" t="s">
        <v>770</v>
      </c>
      <c r="N2556" t="s">
        <v>3402</v>
      </c>
      <c r="O2556" t="s">
        <v>756</v>
      </c>
      <c r="P2556" t="s">
        <v>757</v>
      </c>
      <c r="Q2556" t="s">
        <v>758</v>
      </c>
      <c r="R2556" t="s">
        <v>266</v>
      </c>
      <c r="S2556" t="s">
        <v>332</v>
      </c>
    </row>
    <row r="2557" spans="1:19" x14ac:dyDescent="0.35">
      <c r="A2557">
        <v>115348</v>
      </c>
      <c r="B2557">
        <v>114</v>
      </c>
      <c r="C2557" t="s">
        <v>27</v>
      </c>
      <c r="D2557" t="s">
        <v>1533</v>
      </c>
      <c r="E2557">
        <v>540</v>
      </c>
      <c r="F2557" s="20">
        <v>45742</v>
      </c>
      <c r="G2557" s="20">
        <v>45742</v>
      </c>
      <c r="H2557" s="20">
        <v>45742</v>
      </c>
      <c r="I2557" s="20">
        <v>45712</v>
      </c>
      <c r="J2557" s="20">
        <v>45719</v>
      </c>
      <c r="K2557" t="s">
        <v>330</v>
      </c>
      <c r="L2557" t="s">
        <v>766</v>
      </c>
      <c r="M2557" t="s">
        <v>770</v>
      </c>
      <c r="N2557" t="s">
        <v>3403</v>
      </c>
      <c r="O2557" t="s">
        <v>756</v>
      </c>
      <c r="P2557" t="s">
        <v>757</v>
      </c>
      <c r="Q2557" t="s">
        <v>758</v>
      </c>
      <c r="R2557" t="s">
        <v>266</v>
      </c>
      <c r="S2557" t="s">
        <v>267</v>
      </c>
    </row>
    <row r="2558" spans="1:19" x14ac:dyDescent="0.35">
      <c r="A2558">
        <v>116869</v>
      </c>
      <c r="B2558">
        <v>114</v>
      </c>
      <c r="C2558" t="s">
        <v>27</v>
      </c>
      <c r="D2558" t="s">
        <v>1009</v>
      </c>
      <c r="E2558">
        <v>280</v>
      </c>
      <c r="F2558" s="20">
        <v>45742</v>
      </c>
      <c r="G2558" s="20">
        <v>45742</v>
      </c>
      <c r="H2558" s="20">
        <v>45742</v>
      </c>
      <c r="I2558" s="20">
        <v>45726</v>
      </c>
      <c r="J2558" s="20">
        <v>45727</v>
      </c>
      <c r="K2558" t="s">
        <v>330</v>
      </c>
      <c r="L2558" t="s">
        <v>766</v>
      </c>
      <c r="M2558" t="s">
        <v>767</v>
      </c>
      <c r="N2558" t="s">
        <v>3404</v>
      </c>
      <c r="O2558" t="s">
        <v>756</v>
      </c>
      <c r="P2558" t="s">
        <v>757</v>
      </c>
      <c r="Q2558" t="s">
        <v>758</v>
      </c>
      <c r="R2558" t="s">
        <v>266</v>
      </c>
      <c r="S2558" t="s">
        <v>267</v>
      </c>
    </row>
    <row r="2559" spans="1:19" x14ac:dyDescent="0.35">
      <c r="A2559">
        <v>116886</v>
      </c>
      <c r="B2559">
        <v>114</v>
      </c>
      <c r="C2559" t="s">
        <v>27</v>
      </c>
      <c r="D2559" t="s">
        <v>1414</v>
      </c>
      <c r="E2559">
        <v>750</v>
      </c>
      <c r="F2559" s="20">
        <v>45743</v>
      </c>
      <c r="G2559" s="20">
        <v>45742</v>
      </c>
      <c r="H2559" s="20">
        <v>45742</v>
      </c>
      <c r="I2559" s="20">
        <v>45722</v>
      </c>
      <c r="J2559" s="20">
        <v>45727</v>
      </c>
      <c r="K2559" t="s">
        <v>330</v>
      </c>
      <c r="L2559" t="s">
        <v>766</v>
      </c>
      <c r="M2559" t="s">
        <v>767</v>
      </c>
      <c r="N2559" t="s">
        <v>3405</v>
      </c>
      <c r="O2559" t="s">
        <v>756</v>
      </c>
      <c r="P2559" t="s">
        <v>757</v>
      </c>
      <c r="Q2559" t="s">
        <v>758</v>
      </c>
      <c r="R2559" t="s">
        <v>266</v>
      </c>
      <c r="S2559" t="s">
        <v>267</v>
      </c>
    </row>
    <row r="2560" spans="1:19" x14ac:dyDescent="0.35">
      <c r="A2560">
        <v>116891</v>
      </c>
      <c r="B2560">
        <v>114</v>
      </c>
      <c r="C2560" t="s">
        <v>27</v>
      </c>
      <c r="D2560" t="s">
        <v>809</v>
      </c>
      <c r="E2560">
        <v>2765.39</v>
      </c>
      <c r="F2560" s="20">
        <v>45742</v>
      </c>
      <c r="G2560" s="20">
        <v>45742</v>
      </c>
      <c r="H2560" s="20">
        <v>45742</v>
      </c>
      <c r="I2560" s="20">
        <v>45726</v>
      </c>
      <c r="J2560" s="20">
        <v>45727</v>
      </c>
      <c r="K2560" t="s">
        <v>330</v>
      </c>
      <c r="L2560" t="s">
        <v>766</v>
      </c>
      <c r="M2560" t="s">
        <v>767</v>
      </c>
      <c r="N2560" t="s">
        <v>3406</v>
      </c>
      <c r="O2560" t="s">
        <v>756</v>
      </c>
      <c r="P2560" t="s">
        <v>757</v>
      </c>
      <c r="Q2560" t="s">
        <v>758</v>
      </c>
      <c r="R2560" t="s">
        <v>266</v>
      </c>
      <c r="S2560" t="s">
        <v>267</v>
      </c>
    </row>
    <row r="2561" spans="1:19" x14ac:dyDescent="0.35">
      <c r="A2561">
        <v>117936</v>
      </c>
      <c r="B2561">
        <v>114</v>
      </c>
      <c r="C2561" t="s">
        <v>27</v>
      </c>
      <c r="D2561" t="s">
        <v>3407</v>
      </c>
      <c r="E2561">
        <v>240</v>
      </c>
      <c r="F2561" s="20">
        <v>45742</v>
      </c>
      <c r="G2561" s="20">
        <v>45742</v>
      </c>
      <c r="H2561" s="20">
        <v>45742</v>
      </c>
      <c r="I2561" s="20">
        <v>45727</v>
      </c>
      <c r="J2561" s="20">
        <v>45728</v>
      </c>
      <c r="K2561" t="s">
        <v>264</v>
      </c>
      <c r="L2561" t="s">
        <v>791</v>
      </c>
      <c r="M2561" t="s">
        <v>2444</v>
      </c>
      <c r="N2561" t="s">
        <v>3408</v>
      </c>
      <c r="O2561" t="s">
        <v>756</v>
      </c>
      <c r="P2561" t="s">
        <v>757</v>
      </c>
      <c r="Q2561" t="s">
        <v>758</v>
      </c>
      <c r="R2561" t="s">
        <v>266</v>
      </c>
      <c r="S2561" t="s">
        <v>271</v>
      </c>
    </row>
    <row r="2562" spans="1:19" x14ac:dyDescent="0.35">
      <c r="A2562">
        <v>118124</v>
      </c>
      <c r="B2562">
        <v>114</v>
      </c>
      <c r="C2562" t="s">
        <v>27</v>
      </c>
      <c r="D2562" t="s">
        <v>775</v>
      </c>
      <c r="E2562">
        <v>1218.76</v>
      </c>
      <c r="F2562" s="20">
        <v>45742</v>
      </c>
      <c r="G2562" s="20">
        <v>45742</v>
      </c>
      <c r="H2562" s="20">
        <v>45742</v>
      </c>
      <c r="I2562" s="20">
        <v>45727</v>
      </c>
      <c r="J2562" s="20">
        <v>45729</v>
      </c>
      <c r="K2562" t="s">
        <v>330</v>
      </c>
      <c r="L2562" t="s">
        <v>766</v>
      </c>
      <c r="M2562" t="s">
        <v>767</v>
      </c>
      <c r="N2562" t="s">
        <v>3409</v>
      </c>
      <c r="O2562" t="s">
        <v>756</v>
      </c>
      <c r="P2562" t="s">
        <v>757</v>
      </c>
      <c r="Q2562" t="s">
        <v>758</v>
      </c>
      <c r="R2562" t="s">
        <v>266</v>
      </c>
      <c r="S2562" t="s">
        <v>267</v>
      </c>
    </row>
    <row r="2563" spans="1:19" x14ac:dyDescent="0.35">
      <c r="A2563">
        <v>118141</v>
      </c>
      <c r="B2563">
        <v>114</v>
      </c>
      <c r="C2563" t="s">
        <v>27</v>
      </c>
      <c r="D2563" t="s">
        <v>1059</v>
      </c>
      <c r="E2563">
        <v>279.76</v>
      </c>
      <c r="F2563" s="20">
        <v>45743</v>
      </c>
      <c r="G2563" s="20">
        <v>45742</v>
      </c>
      <c r="H2563" s="20">
        <v>45742</v>
      </c>
      <c r="I2563" s="20">
        <v>45728</v>
      </c>
      <c r="J2563" s="20">
        <v>45729</v>
      </c>
      <c r="K2563" t="s">
        <v>330</v>
      </c>
      <c r="L2563" t="s">
        <v>766</v>
      </c>
      <c r="M2563" t="s">
        <v>767</v>
      </c>
      <c r="N2563" t="s">
        <v>3410</v>
      </c>
      <c r="O2563" t="s">
        <v>756</v>
      </c>
      <c r="P2563" t="s">
        <v>757</v>
      </c>
      <c r="Q2563" t="s">
        <v>758</v>
      </c>
      <c r="R2563" t="s">
        <v>266</v>
      </c>
      <c r="S2563" t="s">
        <v>267</v>
      </c>
    </row>
    <row r="2564" spans="1:19" x14ac:dyDescent="0.35">
      <c r="A2564">
        <v>118150</v>
      </c>
      <c r="B2564">
        <v>114</v>
      </c>
      <c r="C2564" t="s">
        <v>27</v>
      </c>
      <c r="D2564" t="s">
        <v>2224</v>
      </c>
      <c r="E2564">
        <v>617.75</v>
      </c>
      <c r="F2564" s="20">
        <v>45742</v>
      </c>
      <c r="G2564" s="20">
        <v>45742</v>
      </c>
      <c r="H2564" s="20">
        <v>45742</v>
      </c>
      <c r="I2564" s="20">
        <v>45727</v>
      </c>
      <c r="J2564" s="20">
        <v>45729</v>
      </c>
      <c r="K2564" t="s">
        <v>330</v>
      </c>
      <c r="L2564" t="s">
        <v>766</v>
      </c>
      <c r="M2564" t="s">
        <v>767</v>
      </c>
      <c r="N2564" t="s">
        <v>3411</v>
      </c>
      <c r="O2564" t="s">
        <v>756</v>
      </c>
      <c r="P2564" t="s">
        <v>757</v>
      </c>
      <c r="Q2564" t="s">
        <v>758</v>
      </c>
      <c r="R2564" t="s">
        <v>266</v>
      </c>
      <c r="S2564" t="s">
        <v>267</v>
      </c>
    </row>
    <row r="2565" spans="1:19" x14ac:dyDescent="0.35">
      <c r="A2565">
        <v>118164</v>
      </c>
      <c r="B2565">
        <v>114</v>
      </c>
      <c r="C2565" t="s">
        <v>27</v>
      </c>
      <c r="D2565" t="s">
        <v>1009</v>
      </c>
      <c r="E2565">
        <v>357.6</v>
      </c>
      <c r="F2565" s="20">
        <v>45743</v>
      </c>
      <c r="G2565" s="20">
        <v>45742</v>
      </c>
      <c r="H2565" s="20">
        <v>45742</v>
      </c>
      <c r="I2565" s="20">
        <v>45727</v>
      </c>
      <c r="J2565" s="20">
        <v>45729</v>
      </c>
      <c r="K2565" t="s">
        <v>330</v>
      </c>
      <c r="L2565" t="s">
        <v>766</v>
      </c>
      <c r="M2565" t="s">
        <v>767</v>
      </c>
      <c r="N2565" t="s">
        <v>3412</v>
      </c>
      <c r="O2565" t="s">
        <v>756</v>
      </c>
      <c r="P2565" t="s">
        <v>757</v>
      </c>
      <c r="Q2565" t="s">
        <v>758</v>
      </c>
      <c r="R2565" t="s">
        <v>266</v>
      </c>
      <c r="S2565" t="s">
        <v>267</v>
      </c>
    </row>
    <row r="2566" spans="1:19" x14ac:dyDescent="0.35">
      <c r="A2566">
        <v>118167</v>
      </c>
      <c r="B2566">
        <v>114</v>
      </c>
      <c r="C2566" t="s">
        <v>27</v>
      </c>
      <c r="D2566" t="s">
        <v>1455</v>
      </c>
      <c r="E2566">
        <v>1309.4000000000001</v>
      </c>
      <c r="F2566" s="20">
        <v>45742</v>
      </c>
      <c r="G2566" s="20">
        <v>45742</v>
      </c>
      <c r="H2566" s="20">
        <v>45742</v>
      </c>
      <c r="I2566" s="20">
        <v>45728</v>
      </c>
      <c r="J2566" s="20">
        <v>45729</v>
      </c>
      <c r="K2566" t="s">
        <v>330</v>
      </c>
      <c r="L2566" t="s">
        <v>766</v>
      </c>
      <c r="M2566" t="s">
        <v>767</v>
      </c>
      <c r="N2566" t="s">
        <v>3413</v>
      </c>
      <c r="O2566" t="s">
        <v>756</v>
      </c>
      <c r="P2566" t="s">
        <v>757</v>
      </c>
      <c r="Q2566" t="s">
        <v>758</v>
      </c>
      <c r="R2566" t="s">
        <v>266</v>
      </c>
      <c r="S2566" t="s">
        <v>267</v>
      </c>
    </row>
    <row r="2567" spans="1:19" x14ac:dyDescent="0.35">
      <c r="A2567">
        <v>118169</v>
      </c>
      <c r="B2567">
        <v>114</v>
      </c>
      <c r="C2567" t="s">
        <v>27</v>
      </c>
      <c r="D2567" t="s">
        <v>1780</v>
      </c>
      <c r="E2567">
        <v>536.79999999999995</v>
      </c>
      <c r="F2567" s="20">
        <v>45742</v>
      </c>
      <c r="G2567" s="20">
        <v>45742</v>
      </c>
      <c r="H2567" s="20">
        <v>45742</v>
      </c>
      <c r="I2567" s="20">
        <v>45728</v>
      </c>
      <c r="J2567" s="20">
        <v>45729</v>
      </c>
      <c r="K2567" t="s">
        <v>330</v>
      </c>
      <c r="L2567" t="s">
        <v>766</v>
      </c>
      <c r="M2567" t="s">
        <v>767</v>
      </c>
      <c r="N2567" t="s">
        <v>3414</v>
      </c>
      <c r="O2567" t="s">
        <v>756</v>
      </c>
      <c r="P2567" t="s">
        <v>757</v>
      </c>
      <c r="Q2567" t="s">
        <v>758</v>
      </c>
      <c r="R2567" t="s">
        <v>266</v>
      </c>
      <c r="S2567" t="s">
        <v>267</v>
      </c>
    </row>
    <row r="2568" spans="1:19" x14ac:dyDescent="0.35">
      <c r="A2568">
        <v>118171</v>
      </c>
      <c r="B2568">
        <v>114</v>
      </c>
      <c r="C2568" t="s">
        <v>27</v>
      </c>
      <c r="D2568" t="s">
        <v>3228</v>
      </c>
      <c r="E2568">
        <v>640</v>
      </c>
      <c r="F2568" s="20">
        <v>45742</v>
      </c>
      <c r="G2568" s="20">
        <v>45742</v>
      </c>
      <c r="H2568" s="20">
        <v>45742</v>
      </c>
      <c r="I2568" s="20">
        <v>45728</v>
      </c>
      <c r="J2568" s="20">
        <v>45729</v>
      </c>
      <c r="K2568" t="s">
        <v>330</v>
      </c>
      <c r="L2568" t="s">
        <v>766</v>
      </c>
      <c r="M2568" t="s">
        <v>767</v>
      </c>
      <c r="N2568" t="s">
        <v>3415</v>
      </c>
      <c r="O2568" t="s">
        <v>756</v>
      </c>
      <c r="P2568" t="s">
        <v>757</v>
      </c>
      <c r="Q2568" t="s">
        <v>758</v>
      </c>
      <c r="R2568" t="s">
        <v>266</v>
      </c>
      <c r="S2568" t="s">
        <v>267</v>
      </c>
    </row>
    <row r="2569" spans="1:19" x14ac:dyDescent="0.35">
      <c r="A2569">
        <v>118383</v>
      </c>
      <c r="B2569">
        <v>114</v>
      </c>
      <c r="C2569" t="s">
        <v>27</v>
      </c>
      <c r="D2569" t="s">
        <v>2680</v>
      </c>
      <c r="E2569">
        <v>2176.36</v>
      </c>
      <c r="F2569" s="20">
        <v>45742</v>
      </c>
      <c r="G2569" s="20">
        <v>45742</v>
      </c>
      <c r="H2569" s="20">
        <v>45742</v>
      </c>
      <c r="I2569" s="20">
        <v>45727</v>
      </c>
      <c r="J2569" s="20">
        <v>45729</v>
      </c>
      <c r="K2569" t="s">
        <v>330</v>
      </c>
      <c r="L2569" t="s">
        <v>762</v>
      </c>
      <c r="M2569" t="s">
        <v>788</v>
      </c>
      <c r="N2569" t="s">
        <v>3416</v>
      </c>
      <c r="O2569" t="s">
        <v>756</v>
      </c>
      <c r="P2569" t="s">
        <v>757</v>
      </c>
      <c r="Q2569" t="s">
        <v>758</v>
      </c>
      <c r="R2569" t="s">
        <v>266</v>
      </c>
      <c r="S2569" t="s">
        <v>267</v>
      </c>
    </row>
    <row r="2570" spans="1:19" x14ac:dyDescent="0.35">
      <c r="A2570">
        <v>118385</v>
      </c>
      <c r="B2570">
        <v>114</v>
      </c>
      <c r="C2570" t="s">
        <v>27</v>
      </c>
      <c r="D2570" t="s">
        <v>2224</v>
      </c>
      <c r="E2570">
        <v>1204.8</v>
      </c>
      <c r="F2570" s="20">
        <v>45743</v>
      </c>
      <c r="G2570" s="20">
        <v>45742</v>
      </c>
      <c r="H2570" s="20">
        <v>45742</v>
      </c>
      <c r="I2570" s="20">
        <v>45728</v>
      </c>
      <c r="J2570" s="20">
        <v>45729</v>
      </c>
      <c r="K2570" t="s">
        <v>330</v>
      </c>
      <c r="L2570" t="s">
        <v>766</v>
      </c>
      <c r="M2570" t="s">
        <v>767</v>
      </c>
      <c r="N2570" t="s">
        <v>3417</v>
      </c>
      <c r="O2570" t="s">
        <v>756</v>
      </c>
      <c r="P2570" t="s">
        <v>757</v>
      </c>
      <c r="Q2570" t="s">
        <v>758</v>
      </c>
      <c r="R2570" t="s">
        <v>266</v>
      </c>
      <c r="S2570" t="s">
        <v>267</v>
      </c>
    </row>
    <row r="2571" spans="1:19" x14ac:dyDescent="0.35">
      <c r="A2571">
        <v>118388</v>
      </c>
      <c r="B2571">
        <v>114</v>
      </c>
      <c r="C2571" t="s">
        <v>27</v>
      </c>
      <c r="D2571" t="s">
        <v>2142</v>
      </c>
      <c r="E2571">
        <v>1900.04</v>
      </c>
      <c r="F2571" s="20">
        <v>45743</v>
      </c>
      <c r="G2571" s="20">
        <v>45742</v>
      </c>
      <c r="H2571" s="20">
        <v>45742</v>
      </c>
      <c r="I2571" s="20">
        <v>45728</v>
      </c>
      <c r="J2571" s="20">
        <v>45729</v>
      </c>
      <c r="K2571" t="s">
        <v>330</v>
      </c>
      <c r="L2571" t="s">
        <v>766</v>
      </c>
      <c r="M2571" t="s">
        <v>767</v>
      </c>
      <c r="N2571" t="s">
        <v>3418</v>
      </c>
      <c r="O2571" t="s">
        <v>756</v>
      </c>
      <c r="P2571" t="s">
        <v>757</v>
      </c>
      <c r="Q2571" t="s">
        <v>758</v>
      </c>
      <c r="R2571" t="s">
        <v>266</v>
      </c>
      <c r="S2571" t="s">
        <v>267</v>
      </c>
    </row>
    <row r="2572" spans="1:19" x14ac:dyDescent="0.35">
      <c r="A2572">
        <v>118396</v>
      </c>
      <c r="B2572">
        <v>114</v>
      </c>
      <c r="C2572" t="s">
        <v>27</v>
      </c>
      <c r="D2572" t="s">
        <v>1292</v>
      </c>
      <c r="E2572">
        <v>9597.6</v>
      </c>
      <c r="F2572" s="20">
        <v>45742</v>
      </c>
      <c r="G2572" s="20">
        <v>45742</v>
      </c>
      <c r="H2572" s="20">
        <v>45742</v>
      </c>
      <c r="I2572" s="20">
        <v>45728</v>
      </c>
      <c r="J2572" s="20">
        <v>45729</v>
      </c>
      <c r="K2572" t="s">
        <v>330</v>
      </c>
      <c r="L2572" t="s">
        <v>766</v>
      </c>
      <c r="M2572" t="s">
        <v>767</v>
      </c>
      <c r="N2572" t="s">
        <v>3419</v>
      </c>
      <c r="O2572" t="s">
        <v>756</v>
      </c>
      <c r="P2572" t="s">
        <v>757</v>
      </c>
      <c r="Q2572" t="s">
        <v>758</v>
      </c>
      <c r="R2572" t="s">
        <v>266</v>
      </c>
      <c r="S2572" t="s">
        <v>267</v>
      </c>
    </row>
    <row r="2573" spans="1:19" x14ac:dyDescent="0.35">
      <c r="A2573">
        <v>118402</v>
      </c>
      <c r="B2573">
        <v>114</v>
      </c>
      <c r="C2573" t="s">
        <v>27</v>
      </c>
      <c r="D2573" t="s">
        <v>2249</v>
      </c>
      <c r="E2573">
        <v>3452.8</v>
      </c>
      <c r="F2573" s="20">
        <v>45742</v>
      </c>
      <c r="G2573" s="20">
        <v>45742</v>
      </c>
      <c r="H2573" s="20">
        <v>45742</v>
      </c>
      <c r="I2573" s="20">
        <v>45728</v>
      </c>
      <c r="J2573" s="20">
        <v>45729</v>
      </c>
      <c r="K2573" t="s">
        <v>330</v>
      </c>
      <c r="L2573" t="s">
        <v>762</v>
      </c>
      <c r="M2573" t="s">
        <v>788</v>
      </c>
      <c r="N2573" t="s">
        <v>3420</v>
      </c>
      <c r="O2573" t="s">
        <v>756</v>
      </c>
      <c r="P2573" t="s">
        <v>757</v>
      </c>
      <c r="Q2573" t="s">
        <v>758</v>
      </c>
      <c r="R2573" t="s">
        <v>266</v>
      </c>
      <c r="S2573" t="s">
        <v>267</v>
      </c>
    </row>
    <row r="2574" spans="1:19" x14ac:dyDescent="0.35">
      <c r="A2574">
        <v>118404</v>
      </c>
      <c r="B2574">
        <v>114</v>
      </c>
      <c r="C2574" t="s">
        <v>27</v>
      </c>
      <c r="D2574" t="s">
        <v>782</v>
      </c>
      <c r="E2574">
        <v>531.5</v>
      </c>
      <c r="F2574" s="20">
        <v>45742</v>
      </c>
      <c r="G2574" s="20">
        <v>45742</v>
      </c>
      <c r="H2574" s="20">
        <v>45742</v>
      </c>
      <c r="I2574" s="20">
        <v>45728</v>
      </c>
      <c r="J2574" s="20">
        <v>45729</v>
      </c>
      <c r="K2574" t="s">
        <v>330</v>
      </c>
      <c r="L2574" t="s">
        <v>766</v>
      </c>
      <c r="M2574" t="s">
        <v>767</v>
      </c>
      <c r="N2574" t="s">
        <v>3421</v>
      </c>
      <c r="O2574" t="s">
        <v>756</v>
      </c>
      <c r="P2574" t="s">
        <v>757</v>
      </c>
      <c r="Q2574" t="s">
        <v>758</v>
      </c>
      <c r="R2574" t="s">
        <v>266</v>
      </c>
      <c r="S2574" t="s">
        <v>267</v>
      </c>
    </row>
    <row r="2575" spans="1:19" x14ac:dyDescent="0.35">
      <c r="A2575">
        <v>118529</v>
      </c>
      <c r="B2575">
        <v>114</v>
      </c>
      <c r="C2575" t="s">
        <v>27</v>
      </c>
      <c r="D2575" t="s">
        <v>872</v>
      </c>
      <c r="E2575">
        <v>970.97</v>
      </c>
      <c r="F2575" s="20">
        <v>45742</v>
      </c>
      <c r="G2575" s="20">
        <v>45742</v>
      </c>
      <c r="H2575" s="20">
        <v>45742</v>
      </c>
      <c r="I2575" s="20">
        <v>45727</v>
      </c>
      <c r="J2575" s="20">
        <v>45730</v>
      </c>
      <c r="K2575" t="s">
        <v>330</v>
      </c>
      <c r="L2575" t="s">
        <v>766</v>
      </c>
      <c r="M2575" t="s">
        <v>767</v>
      </c>
      <c r="N2575" t="s">
        <v>3422</v>
      </c>
      <c r="O2575" t="s">
        <v>756</v>
      </c>
      <c r="P2575" t="s">
        <v>757</v>
      </c>
      <c r="Q2575" t="s">
        <v>758</v>
      </c>
      <c r="R2575" t="s">
        <v>266</v>
      </c>
      <c r="S2575" t="s">
        <v>267</v>
      </c>
    </row>
    <row r="2576" spans="1:19" x14ac:dyDescent="0.35">
      <c r="A2576">
        <v>118619</v>
      </c>
      <c r="B2576">
        <v>114</v>
      </c>
      <c r="C2576" t="s">
        <v>27</v>
      </c>
      <c r="D2576" t="s">
        <v>782</v>
      </c>
      <c r="E2576">
        <v>1882.8</v>
      </c>
      <c r="F2576" s="20">
        <v>45743</v>
      </c>
      <c r="G2576" s="20">
        <v>45742</v>
      </c>
      <c r="H2576" s="20">
        <v>45742</v>
      </c>
      <c r="I2576" s="20">
        <v>45729</v>
      </c>
      <c r="J2576" s="20">
        <v>45733</v>
      </c>
      <c r="K2576" t="s">
        <v>330</v>
      </c>
      <c r="N2576" t="s">
        <v>3423</v>
      </c>
      <c r="O2576" t="s">
        <v>756</v>
      </c>
      <c r="P2576" t="s">
        <v>757</v>
      </c>
      <c r="Q2576" t="s">
        <v>758</v>
      </c>
      <c r="R2576" t="s">
        <v>266</v>
      </c>
      <c r="S2576" t="s">
        <v>267</v>
      </c>
    </row>
    <row r="2577" spans="1:19" x14ac:dyDescent="0.35">
      <c r="A2577">
        <v>118626</v>
      </c>
      <c r="B2577">
        <v>114</v>
      </c>
      <c r="C2577" t="s">
        <v>27</v>
      </c>
      <c r="D2577" t="s">
        <v>1414</v>
      </c>
      <c r="E2577">
        <v>360</v>
      </c>
      <c r="F2577" s="20">
        <v>45743</v>
      </c>
      <c r="G2577" s="20">
        <v>45742</v>
      </c>
      <c r="H2577" s="20">
        <v>45742</v>
      </c>
      <c r="I2577" s="20">
        <v>45722</v>
      </c>
      <c r="J2577" s="20">
        <v>45733</v>
      </c>
      <c r="K2577" t="s">
        <v>330</v>
      </c>
      <c r="N2577" t="s">
        <v>3424</v>
      </c>
      <c r="O2577" t="s">
        <v>756</v>
      </c>
      <c r="P2577" t="s">
        <v>757</v>
      </c>
      <c r="Q2577" t="s">
        <v>758</v>
      </c>
      <c r="R2577" t="s">
        <v>266</v>
      </c>
      <c r="S2577" t="s">
        <v>267</v>
      </c>
    </row>
    <row r="2578" spans="1:19" x14ac:dyDescent="0.35">
      <c r="A2578">
        <v>118630</v>
      </c>
      <c r="B2578">
        <v>114</v>
      </c>
      <c r="C2578" t="s">
        <v>27</v>
      </c>
      <c r="D2578" t="s">
        <v>2142</v>
      </c>
      <c r="E2578">
        <v>324</v>
      </c>
      <c r="F2578" s="20">
        <v>45742</v>
      </c>
      <c r="G2578" s="20">
        <v>45742</v>
      </c>
      <c r="H2578" s="20">
        <v>45742</v>
      </c>
      <c r="I2578" s="20">
        <v>45728</v>
      </c>
      <c r="J2578" s="20">
        <v>45733</v>
      </c>
      <c r="K2578" t="s">
        <v>330</v>
      </c>
      <c r="N2578" t="s">
        <v>3425</v>
      </c>
      <c r="O2578" t="s">
        <v>756</v>
      </c>
      <c r="P2578" t="s">
        <v>757</v>
      </c>
      <c r="Q2578" t="s">
        <v>758</v>
      </c>
      <c r="R2578" t="s">
        <v>266</v>
      </c>
      <c r="S2578" t="s">
        <v>267</v>
      </c>
    </row>
    <row r="2579" spans="1:19" x14ac:dyDescent="0.35">
      <c r="A2579">
        <v>118638</v>
      </c>
      <c r="B2579">
        <v>114</v>
      </c>
      <c r="C2579" t="s">
        <v>27</v>
      </c>
      <c r="D2579" t="s">
        <v>777</v>
      </c>
      <c r="E2579">
        <v>4566.62</v>
      </c>
      <c r="F2579" s="20">
        <v>45742</v>
      </c>
      <c r="G2579" s="20">
        <v>45742</v>
      </c>
      <c r="H2579" s="20">
        <v>45742</v>
      </c>
      <c r="I2579" s="20">
        <v>45728</v>
      </c>
      <c r="J2579" s="20">
        <v>45733</v>
      </c>
      <c r="K2579" t="s">
        <v>330</v>
      </c>
      <c r="N2579" t="s">
        <v>3426</v>
      </c>
      <c r="O2579" t="s">
        <v>756</v>
      </c>
      <c r="P2579" t="s">
        <v>757</v>
      </c>
      <c r="Q2579" t="s">
        <v>758</v>
      </c>
      <c r="R2579" t="s">
        <v>266</v>
      </c>
      <c r="S2579" t="s">
        <v>267</v>
      </c>
    </row>
    <row r="2580" spans="1:19" x14ac:dyDescent="0.35">
      <c r="A2580">
        <v>118764</v>
      </c>
      <c r="B2580">
        <v>114</v>
      </c>
      <c r="C2580" t="s">
        <v>27</v>
      </c>
      <c r="D2580" t="s">
        <v>794</v>
      </c>
      <c r="E2580">
        <v>474.7</v>
      </c>
      <c r="F2580" s="20">
        <v>45743</v>
      </c>
      <c r="G2580" s="20">
        <v>45742</v>
      </c>
      <c r="H2580" s="20">
        <v>45742</v>
      </c>
      <c r="I2580" s="20">
        <v>45729</v>
      </c>
      <c r="J2580" s="20">
        <v>45733</v>
      </c>
      <c r="K2580" t="s">
        <v>330</v>
      </c>
      <c r="L2580" t="s">
        <v>766</v>
      </c>
      <c r="M2580" t="s">
        <v>767</v>
      </c>
      <c r="N2580" t="s">
        <v>3427</v>
      </c>
      <c r="O2580" t="s">
        <v>756</v>
      </c>
      <c r="P2580" t="s">
        <v>757</v>
      </c>
      <c r="Q2580" t="s">
        <v>758</v>
      </c>
      <c r="R2580" t="s">
        <v>266</v>
      </c>
      <c r="S2580" t="s">
        <v>267</v>
      </c>
    </row>
    <row r="2581" spans="1:19" x14ac:dyDescent="0.35">
      <c r="A2581">
        <v>102223</v>
      </c>
      <c r="B2581">
        <v>114</v>
      </c>
      <c r="C2581" t="s">
        <v>27</v>
      </c>
      <c r="D2581" t="s">
        <v>1039</v>
      </c>
      <c r="E2581">
        <v>1993.17</v>
      </c>
      <c r="F2581" s="20">
        <v>45743</v>
      </c>
      <c r="G2581" s="20">
        <v>45742</v>
      </c>
      <c r="H2581" s="20">
        <v>45742</v>
      </c>
      <c r="I2581" s="20">
        <v>45722</v>
      </c>
      <c r="J2581" s="20"/>
      <c r="K2581" t="s">
        <v>264</v>
      </c>
      <c r="L2581" t="s">
        <v>791</v>
      </c>
      <c r="M2581" t="s">
        <v>792</v>
      </c>
      <c r="N2581" t="s">
        <v>3428</v>
      </c>
      <c r="O2581" t="s">
        <v>756</v>
      </c>
      <c r="P2581" t="s">
        <v>757</v>
      </c>
      <c r="Q2581" t="s">
        <v>758</v>
      </c>
      <c r="R2581" t="s">
        <v>266</v>
      </c>
      <c r="S2581" t="s">
        <v>267</v>
      </c>
    </row>
    <row r="2582" spans="1:19" x14ac:dyDescent="0.35">
      <c r="A2582">
        <v>11551</v>
      </c>
      <c r="B2582">
        <v>114</v>
      </c>
      <c r="C2582" t="s">
        <v>27</v>
      </c>
      <c r="D2582" t="s">
        <v>1104</v>
      </c>
      <c r="E2582">
        <v>3333.33</v>
      </c>
      <c r="F2582" s="20">
        <v>45742</v>
      </c>
      <c r="G2582" s="20">
        <v>45742</v>
      </c>
      <c r="H2582" s="20">
        <v>45742</v>
      </c>
      <c r="I2582" s="20">
        <v>45265</v>
      </c>
      <c r="J2582" s="20"/>
      <c r="L2582" t="s">
        <v>1097</v>
      </c>
      <c r="M2582" t="s">
        <v>1105</v>
      </c>
      <c r="O2582" t="s">
        <v>756</v>
      </c>
      <c r="P2582" t="s">
        <v>757</v>
      </c>
      <c r="Q2582" t="s">
        <v>758</v>
      </c>
      <c r="R2582" t="s">
        <v>266</v>
      </c>
      <c r="S2582" t="s">
        <v>332</v>
      </c>
    </row>
    <row r="2583" spans="1:19" x14ac:dyDescent="0.35">
      <c r="A2583">
        <v>105848</v>
      </c>
      <c r="B2583">
        <v>114</v>
      </c>
      <c r="C2583" t="s">
        <v>27</v>
      </c>
      <c r="D2583" t="s">
        <v>1461</v>
      </c>
      <c r="E2583">
        <v>788</v>
      </c>
      <c r="F2583" s="20">
        <v>45731</v>
      </c>
      <c r="G2583" s="20">
        <v>45741</v>
      </c>
      <c r="H2583" s="20">
        <v>45741</v>
      </c>
      <c r="I2583" s="20">
        <v>45717</v>
      </c>
      <c r="J2583" s="20"/>
      <c r="K2583" t="s">
        <v>264</v>
      </c>
      <c r="L2583" t="s">
        <v>916</v>
      </c>
      <c r="M2583" t="s">
        <v>1404</v>
      </c>
      <c r="N2583" t="s">
        <v>2929</v>
      </c>
      <c r="O2583" t="s">
        <v>756</v>
      </c>
      <c r="P2583" t="s">
        <v>757</v>
      </c>
      <c r="Q2583" t="s">
        <v>758</v>
      </c>
      <c r="R2583" t="s">
        <v>266</v>
      </c>
      <c r="S2583" t="s">
        <v>302</v>
      </c>
    </row>
    <row r="2584" spans="1:19" x14ac:dyDescent="0.35">
      <c r="A2584">
        <v>110526</v>
      </c>
      <c r="B2584">
        <v>114</v>
      </c>
      <c r="C2584" t="s">
        <v>27</v>
      </c>
      <c r="D2584" t="s">
        <v>1252</v>
      </c>
      <c r="E2584">
        <v>105300</v>
      </c>
      <c r="F2584" s="20">
        <v>45741</v>
      </c>
      <c r="G2584" s="20">
        <v>45741</v>
      </c>
      <c r="H2584" s="20">
        <v>45741</v>
      </c>
      <c r="I2584" s="20">
        <v>45716</v>
      </c>
      <c r="J2584" s="20"/>
      <c r="K2584" t="s">
        <v>264</v>
      </c>
      <c r="L2584" t="s">
        <v>1192</v>
      </c>
      <c r="M2584" t="s">
        <v>1193</v>
      </c>
      <c r="N2584" t="s">
        <v>3429</v>
      </c>
      <c r="O2584" t="s">
        <v>756</v>
      </c>
      <c r="P2584" t="s">
        <v>757</v>
      </c>
      <c r="Q2584" t="s">
        <v>758</v>
      </c>
      <c r="R2584" t="s">
        <v>266</v>
      </c>
      <c r="S2584" t="s">
        <v>302</v>
      </c>
    </row>
    <row r="2585" spans="1:19" x14ac:dyDescent="0.35">
      <c r="A2585">
        <v>102278</v>
      </c>
      <c r="B2585">
        <v>114</v>
      </c>
      <c r="C2585" t="s">
        <v>27</v>
      </c>
      <c r="D2585" t="s">
        <v>1253</v>
      </c>
      <c r="E2585">
        <v>1250</v>
      </c>
      <c r="F2585" s="20">
        <v>45741</v>
      </c>
      <c r="G2585" s="20">
        <v>45741</v>
      </c>
      <c r="H2585" s="20">
        <v>45741</v>
      </c>
      <c r="I2585" s="20">
        <v>45724</v>
      </c>
      <c r="J2585" s="20"/>
      <c r="K2585" t="s">
        <v>330</v>
      </c>
      <c r="L2585" t="s">
        <v>916</v>
      </c>
      <c r="M2585" t="s">
        <v>1254</v>
      </c>
      <c r="N2585" t="s">
        <v>3430</v>
      </c>
      <c r="O2585" t="s">
        <v>756</v>
      </c>
      <c r="P2585" t="s">
        <v>757</v>
      </c>
      <c r="Q2585" t="s">
        <v>758</v>
      </c>
      <c r="R2585" t="s">
        <v>266</v>
      </c>
      <c r="S2585" t="s">
        <v>332</v>
      </c>
    </row>
    <row r="2586" spans="1:19" x14ac:dyDescent="0.35">
      <c r="A2586">
        <v>102289</v>
      </c>
      <c r="B2586">
        <v>114</v>
      </c>
      <c r="C2586" t="s">
        <v>27</v>
      </c>
      <c r="D2586" t="s">
        <v>1311</v>
      </c>
      <c r="E2586">
        <v>4574.59</v>
      </c>
      <c r="F2586" s="20">
        <v>45741</v>
      </c>
      <c r="G2586" s="20">
        <v>45741</v>
      </c>
      <c r="H2586" s="20">
        <v>45741</v>
      </c>
      <c r="I2586" s="20">
        <v>45726</v>
      </c>
      <c r="J2586" s="20"/>
      <c r="K2586" t="s">
        <v>330</v>
      </c>
      <c r="L2586" t="s">
        <v>762</v>
      </c>
      <c r="M2586" t="s">
        <v>1312</v>
      </c>
      <c r="N2586" t="s">
        <v>3431</v>
      </c>
      <c r="O2586" t="s">
        <v>756</v>
      </c>
      <c r="P2586" t="s">
        <v>757</v>
      </c>
      <c r="Q2586" t="s">
        <v>758</v>
      </c>
      <c r="R2586" t="s">
        <v>266</v>
      </c>
      <c r="S2586" t="s">
        <v>332</v>
      </c>
    </row>
    <row r="2587" spans="1:19" x14ac:dyDescent="0.35">
      <c r="A2587">
        <v>102470</v>
      </c>
      <c r="B2587">
        <v>114</v>
      </c>
      <c r="C2587" t="s">
        <v>27</v>
      </c>
      <c r="D2587" t="s">
        <v>915</v>
      </c>
      <c r="E2587">
        <v>15580</v>
      </c>
      <c r="F2587" s="20">
        <v>45737</v>
      </c>
      <c r="G2587" s="20">
        <v>45741</v>
      </c>
      <c r="H2587" s="20">
        <v>45741</v>
      </c>
      <c r="I2587" s="20">
        <v>45731</v>
      </c>
      <c r="J2587" s="20"/>
      <c r="K2587" t="s">
        <v>264</v>
      </c>
      <c r="L2587" t="s">
        <v>916</v>
      </c>
      <c r="M2587" t="s">
        <v>917</v>
      </c>
      <c r="N2587" t="s">
        <v>3432</v>
      </c>
      <c r="O2587" t="s">
        <v>756</v>
      </c>
      <c r="P2587" t="s">
        <v>757</v>
      </c>
      <c r="Q2587" t="s">
        <v>758</v>
      </c>
      <c r="R2587" t="s">
        <v>266</v>
      </c>
      <c r="S2587" t="s">
        <v>332</v>
      </c>
    </row>
    <row r="2588" spans="1:19" x14ac:dyDescent="0.35">
      <c r="A2588">
        <v>100588</v>
      </c>
      <c r="B2588">
        <v>114</v>
      </c>
      <c r="C2588" t="s">
        <v>27</v>
      </c>
      <c r="D2588" t="s">
        <v>752</v>
      </c>
      <c r="E2588">
        <v>14397.81</v>
      </c>
      <c r="F2588" s="20">
        <v>45736</v>
      </c>
      <c r="G2588" s="20">
        <v>45741</v>
      </c>
      <c r="H2588" s="20">
        <v>45741</v>
      </c>
      <c r="I2588" s="20">
        <v>45733</v>
      </c>
      <c r="J2588" s="20"/>
      <c r="K2588" t="s">
        <v>330</v>
      </c>
      <c r="L2588" t="s">
        <v>753</v>
      </c>
      <c r="M2588" t="s">
        <v>754</v>
      </c>
      <c r="N2588" t="s">
        <v>3433</v>
      </c>
      <c r="O2588" t="s">
        <v>756</v>
      </c>
      <c r="P2588" t="s">
        <v>757</v>
      </c>
      <c r="Q2588" t="s">
        <v>758</v>
      </c>
      <c r="R2588" t="s">
        <v>266</v>
      </c>
      <c r="S2588" t="s">
        <v>332</v>
      </c>
    </row>
    <row r="2589" spans="1:19" x14ac:dyDescent="0.35">
      <c r="A2589">
        <v>114067</v>
      </c>
      <c r="B2589">
        <v>114</v>
      </c>
      <c r="C2589" t="s">
        <v>27</v>
      </c>
      <c r="D2589" t="s">
        <v>952</v>
      </c>
      <c r="E2589">
        <v>789.6</v>
      </c>
      <c r="F2589" s="20">
        <v>45741</v>
      </c>
      <c r="G2589" s="20">
        <v>45741</v>
      </c>
      <c r="H2589" s="20">
        <v>45741</v>
      </c>
      <c r="I2589" s="20">
        <v>45713</v>
      </c>
      <c r="J2589" s="20">
        <v>45714</v>
      </c>
      <c r="K2589" t="s">
        <v>330</v>
      </c>
      <c r="L2589" t="s">
        <v>766</v>
      </c>
      <c r="M2589" t="s">
        <v>770</v>
      </c>
      <c r="N2589" t="s">
        <v>3434</v>
      </c>
      <c r="O2589" t="s">
        <v>756</v>
      </c>
      <c r="P2589" t="s">
        <v>757</v>
      </c>
      <c r="Q2589" t="s">
        <v>758</v>
      </c>
      <c r="R2589" t="s">
        <v>266</v>
      </c>
      <c r="S2589" t="s">
        <v>332</v>
      </c>
    </row>
    <row r="2590" spans="1:19" x14ac:dyDescent="0.35">
      <c r="A2590">
        <v>119483</v>
      </c>
      <c r="B2590">
        <v>114</v>
      </c>
      <c r="C2590" t="s">
        <v>27</v>
      </c>
      <c r="D2590" t="s">
        <v>987</v>
      </c>
      <c r="E2590">
        <v>1694.11</v>
      </c>
      <c r="F2590" s="20">
        <v>45741</v>
      </c>
      <c r="G2590" s="20">
        <v>45741</v>
      </c>
      <c r="H2590" s="20">
        <v>45741</v>
      </c>
      <c r="I2590" s="20">
        <v>45734</v>
      </c>
      <c r="J2590" s="20">
        <v>45735</v>
      </c>
      <c r="K2590" t="s">
        <v>330</v>
      </c>
      <c r="L2590" t="s">
        <v>766</v>
      </c>
      <c r="M2590" t="s">
        <v>767</v>
      </c>
      <c r="N2590" t="s">
        <v>3368</v>
      </c>
      <c r="O2590" t="s">
        <v>756</v>
      </c>
      <c r="P2590" t="s">
        <v>757</v>
      </c>
      <c r="Q2590" t="s">
        <v>758</v>
      </c>
      <c r="R2590" t="s">
        <v>266</v>
      </c>
      <c r="S2590" t="s">
        <v>332</v>
      </c>
    </row>
    <row r="2591" spans="1:19" x14ac:dyDescent="0.35">
      <c r="A2591">
        <v>117991</v>
      </c>
      <c r="B2591">
        <v>114</v>
      </c>
      <c r="C2591" t="s">
        <v>27</v>
      </c>
      <c r="D2591" t="s">
        <v>1191</v>
      </c>
      <c r="E2591">
        <v>4790</v>
      </c>
      <c r="F2591" s="20">
        <v>45741</v>
      </c>
      <c r="G2591" s="20">
        <v>45741</v>
      </c>
      <c r="H2591" s="20">
        <v>45741</v>
      </c>
      <c r="I2591" s="20">
        <v>45716</v>
      </c>
      <c r="J2591" s="20">
        <v>45728</v>
      </c>
      <c r="K2591" t="s">
        <v>264</v>
      </c>
      <c r="L2591" t="s">
        <v>1192</v>
      </c>
      <c r="M2591" t="s">
        <v>1193</v>
      </c>
      <c r="N2591" t="s">
        <v>3435</v>
      </c>
      <c r="O2591" t="s">
        <v>756</v>
      </c>
      <c r="P2591" t="s">
        <v>757</v>
      </c>
      <c r="Q2591" t="s">
        <v>758</v>
      </c>
      <c r="R2591" t="s">
        <v>266</v>
      </c>
      <c r="S2591" t="s">
        <v>302</v>
      </c>
    </row>
    <row r="2592" spans="1:19" x14ac:dyDescent="0.35">
      <c r="A2592">
        <v>117992</v>
      </c>
      <c r="B2592">
        <v>114</v>
      </c>
      <c r="C2592" t="s">
        <v>27</v>
      </c>
      <c r="D2592" t="s">
        <v>1195</v>
      </c>
      <c r="E2592">
        <v>4790</v>
      </c>
      <c r="F2592" s="20">
        <v>45741</v>
      </c>
      <c r="G2592" s="20">
        <v>45741</v>
      </c>
      <c r="H2592" s="20">
        <v>45741</v>
      </c>
      <c r="I2592" s="20">
        <v>45716</v>
      </c>
      <c r="J2592" s="20">
        <v>45728</v>
      </c>
      <c r="K2592" t="s">
        <v>264</v>
      </c>
      <c r="L2592" t="s">
        <v>1192</v>
      </c>
      <c r="M2592" t="s">
        <v>1193</v>
      </c>
      <c r="N2592" t="s">
        <v>3436</v>
      </c>
      <c r="O2592" t="s">
        <v>756</v>
      </c>
      <c r="P2592" t="s">
        <v>757</v>
      </c>
      <c r="Q2592" t="s">
        <v>758</v>
      </c>
      <c r="R2592" t="s">
        <v>266</v>
      </c>
      <c r="S2592" t="s">
        <v>302</v>
      </c>
    </row>
    <row r="2593" spans="1:19" x14ac:dyDescent="0.35">
      <c r="A2593">
        <v>118003</v>
      </c>
      <c r="B2593">
        <v>114</v>
      </c>
      <c r="C2593" t="s">
        <v>27</v>
      </c>
      <c r="D2593" t="s">
        <v>1197</v>
      </c>
      <c r="E2593">
        <v>3860</v>
      </c>
      <c r="F2593" s="20">
        <v>45741</v>
      </c>
      <c r="G2593" s="20">
        <v>45741</v>
      </c>
      <c r="H2593" s="20">
        <v>45741</v>
      </c>
      <c r="I2593" s="20">
        <v>45716</v>
      </c>
      <c r="J2593" s="20">
        <v>45728</v>
      </c>
      <c r="K2593" t="s">
        <v>264</v>
      </c>
      <c r="L2593" t="s">
        <v>1192</v>
      </c>
      <c r="M2593" t="s">
        <v>1193</v>
      </c>
      <c r="N2593" t="s">
        <v>2325</v>
      </c>
      <c r="O2593" t="s">
        <v>756</v>
      </c>
      <c r="P2593" t="s">
        <v>757</v>
      </c>
      <c r="Q2593" t="s">
        <v>758</v>
      </c>
      <c r="R2593" t="s">
        <v>266</v>
      </c>
      <c r="S2593" t="s">
        <v>302</v>
      </c>
    </row>
    <row r="2594" spans="1:19" x14ac:dyDescent="0.35">
      <c r="A2594">
        <v>118004</v>
      </c>
      <c r="B2594">
        <v>114</v>
      </c>
      <c r="C2594" t="s">
        <v>27</v>
      </c>
      <c r="D2594" t="s">
        <v>1199</v>
      </c>
      <c r="E2594">
        <v>3240</v>
      </c>
      <c r="F2594" s="20">
        <v>45741</v>
      </c>
      <c r="G2594" s="20">
        <v>45741</v>
      </c>
      <c r="H2594" s="20">
        <v>45741</v>
      </c>
      <c r="I2594" s="20">
        <v>45716</v>
      </c>
      <c r="J2594" s="20">
        <v>45728</v>
      </c>
      <c r="K2594" t="s">
        <v>264</v>
      </c>
      <c r="L2594" t="s">
        <v>1192</v>
      </c>
      <c r="M2594" t="s">
        <v>1193</v>
      </c>
      <c r="N2594" t="s">
        <v>2409</v>
      </c>
      <c r="O2594" t="s">
        <v>756</v>
      </c>
      <c r="P2594" t="s">
        <v>757</v>
      </c>
      <c r="Q2594" t="s">
        <v>758</v>
      </c>
      <c r="R2594" t="s">
        <v>266</v>
      </c>
      <c r="S2594" t="s">
        <v>302</v>
      </c>
    </row>
    <row r="2595" spans="1:19" x14ac:dyDescent="0.35">
      <c r="A2595">
        <v>118005</v>
      </c>
      <c r="B2595">
        <v>114</v>
      </c>
      <c r="C2595" t="s">
        <v>27</v>
      </c>
      <c r="D2595" t="s">
        <v>1201</v>
      </c>
      <c r="E2595">
        <v>3860</v>
      </c>
      <c r="F2595" s="20">
        <v>45741</v>
      </c>
      <c r="G2595" s="20">
        <v>45741</v>
      </c>
      <c r="H2595" s="20">
        <v>45741</v>
      </c>
      <c r="I2595" s="20">
        <v>45716</v>
      </c>
      <c r="J2595" s="20">
        <v>45728</v>
      </c>
      <c r="K2595" t="s">
        <v>264</v>
      </c>
      <c r="L2595" t="s">
        <v>1192</v>
      </c>
      <c r="M2595" t="s">
        <v>1193</v>
      </c>
      <c r="N2595" t="s">
        <v>3437</v>
      </c>
      <c r="O2595" t="s">
        <v>756</v>
      </c>
      <c r="P2595" t="s">
        <v>757</v>
      </c>
      <c r="Q2595" t="s">
        <v>758</v>
      </c>
      <c r="R2595" t="s">
        <v>266</v>
      </c>
      <c r="S2595" t="s">
        <v>302</v>
      </c>
    </row>
    <row r="2596" spans="1:19" x14ac:dyDescent="0.35">
      <c r="A2596">
        <v>118007</v>
      </c>
      <c r="B2596">
        <v>114</v>
      </c>
      <c r="C2596" t="s">
        <v>27</v>
      </c>
      <c r="D2596" t="s">
        <v>1203</v>
      </c>
      <c r="E2596">
        <v>3860</v>
      </c>
      <c r="F2596" s="20">
        <v>45741</v>
      </c>
      <c r="G2596" s="20">
        <v>45741</v>
      </c>
      <c r="H2596" s="20">
        <v>45741</v>
      </c>
      <c r="I2596" s="20">
        <v>45716</v>
      </c>
      <c r="J2596" s="20">
        <v>45728</v>
      </c>
      <c r="K2596" t="s">
        <v>264</v>
      </c>
      <c r="L2596" t="s">
        <v>1192</v>
      </c>
      <c r="M2596" t="s">
        <v>1193</v>
      </c>
      <c r="N2596" t="s">
        <v>2140</v>
      </c>
      <c r="O2596" t="s">
        <v>756</v>
      </c>
      <c r="P2596" t="s">
        <v>757</v>
      </c>
      <c r="Q2596" t="s">
        <v>758</v>
      </c>
      <c r="R2596" t="s">
        <v>266</v>
      </c>
      <c r="S2596" t="s">
        <v>302</v>
      </c>
    </row>
    <row r="2597" spans="1:19" x14ac:dyDescent="0.35">
      <c r="A2597">
        <v>118008</v>
      </c>
      <c r="B2597">
        <v>114</v>
      </c>
      <c r="C2597" t="s">
        <v>27</v>
      </c>
      <c r="D2597" t="s">
        <v>1205</v>
      </c>
      <c r="E2597">
        <v>3860</v>
      </c>
      <c r="F2597" s="20">
        <v>45741</v>
      </c>
      <c r="G2597" s="20">
        <v>45741</v>
      </c>
      <c r="H2597" s="20">
        <v>45741</v>
      </c>
      <c r="I2597" s="20">
        <v>45716</v>
      </c>
      <c r="J2597" s="20">
        <v>45728</v>
      </c>
      <c r="K2597" t="s">
        <v>264</v>
      </c>
      <c r="L2597" t="s">
        <v>1192</v>
      </c>
      <c r="M2597" t="s">
        <v>1193</v>
      </c>
      <c r="N2597" t="s">
        <v>928</v>
      </c>
      <c r="O2597" t="s">
        <v>756</v>
      </c>
      <c r="P2597" t="s">
        <v>757</v>
      </c>
      <c r="Q2597" t="s">
        <v>758</v>
      </c>
      <c r="R2597" t="s">
        <v>266</v>
      </c>
      <c r="S2597" t="s">
        <v>302</v>
      </c>
    </row>
    <row r="2598" spans="1:19" x14ac:dyDescent="0.35">
      <c r="A2598">
        <v>118009</v>
      </c>
      <c r="B2598">
        <v>114</v>
      </c>
      <c r="C2598" t="s">
        <v>27</v>
      </c>
      <c r="D2598" t="s">
        <v>1207</v>
      </c>
      <c r="E2598">
        <v>3860</v>
      </c>
      <c r="F2598" s="20">
        <v>45741</v>
      </c>
      <c r="G2598" s="20">
        <v>45741</v>
      </c>
      <c r="H2598" s="20">
        <v>45741</v>
      </c>
      <c r="I2598" s="20">
        <v>45716</v>
      </c>
      <c r="J2598" s="20">
        <v>45728</v>
      </c>
      <c r="K2598" t="s">
        <v>264</v>
      </c>
      <c r="L2598" t="s">
        <v>1192</v>
      </c>
      <c r="M2598" t="s">
        <v>1193</v>
      </c>
      <c r="N2598" t="s">
        <v>3438</v>
      </c>
      <c r="O2598" t="s">
        <v>756</v>
      </c>
      <c r="P2598" t="s">
        <v>757</v>
      </c>
      <c r="Q2598" t="s">
        <v>758</v>
      </c>
      <c r="R2598" t="s">
        <v>266</v>
      </c>
      <c r="S2598" t="s">
        <v>302</v>
      </c>
    </row>
    <row r="2599" spans="1:19" x14ac:dyDescent="0.35">
      <c r="A2599">
        <v>118011</v>
      </c>
      <c r="B2599">
        <v>114</v>
      </c>
      <c r="C2599" t="s">
        <v>27</v>
      </c>
      <c r="D2599" t="s">
        <v>1209</v>
      </c>
      <c r="E2599">
        <v>3860</v>
      </c>
      <c r="F2599" s="20">
        <v>45741</v>
      </c>
      <c r="G2599" s="20">
        <v>45741</v>
      </c>
      <c r="H2599" s="20">
        <v>45741</v>
      </c>
      <c r="I2599" s="20">
        <v>45716</v>
      </c>
      <c r="J2599" s="20">
        <v>45728</v>
      </c>
      <c r="K2599" t="s">
        <v>264</v>
      </c>
      <c r="L2599" t="s">
        <v>1192</v>
      </c>
      <c r="M2599" t="s">
        <v>1193</v>
      </c>
      <c r="N2599" t="s">
        <v>2695</v>
      </c>
      <c r="O2599" t="s">
        <v>756</v>
      </c>
      <c r="P2599" t="s">
        <v>757</v>
      </c>
      <c r="Q2599" t="s">
        <v>758</v>
      </c>
      <c r="R2599" t="s">
        <v>266</v>
      </c>
      <c r="S2599" t="s">
        <v>302</v>
      </c>
    </row>
    <row r="2600" spans="1:19" x14ac:dyDescent="0.35">
      <c r="A2600">
        <v>118012</v>
      </c>
      <c r="B2600">
        <v>114</v>
      </c>
      <c r="C2600" t="s">
        <v>27</v>
      </c>
      <c r="D2600" t="s">
        <v>1210</v>
      </c>
      <c r="E2600">
        <v>3240</v>
      </c>
      <c r="F2600" s="20">
        <v>45741</v>
      </c>
      <c r="G2600" s="20">
        <v>45741</v>
      </c>
      <c r="H2600" s="20">
        <v>45741</v>
      </c>
      <c r="I2600" s="20">
        <v>45716</v>
      </c>
      <c r="J2600" s="20">
        <v>45728</v>
      </c>
      <c r="K2600" t="s">
        <v>264</v>
      </c>
      <c r="L2600" t="s">
        <v>1192</v>
      </c>
      <c r="M2600" t="s">
        <v>1193</v>
      </c>
      <c r="N2600" t="s">
        <v>2414</v>
      </c>
      <c r="O2600" t="s">
        <v>756</v>
      </c>
      <c r="P2600" t="s">
        <v>757</v>
      </c>
      <c r="Q2600" t="s">
        <v>758</v>
      </c>
      <c r="R2600" t="s">
        <v>266</v>
      </c>
      <c r="S2600" t="s">
        <v>302</v>
      </c>
    </row>
    <row r="2601" spans="1:19" x14ac:dyDescent="0.35">
      <c r="A2601">
        <v>118013</v>
      </c>
      <c r="B2601">
        <v>114</v>
      </c>
      <c r="C2601" t="s">
        <v>27</v>
      </c>
      <c r="D2601" t="s">
        <v>1212</v>
      </c>
      <c r="E2601">
        <v>3860</v>
      </c>
      <c r="F2601" s="20">
        <v>45741</v>
      </c>
      <c r="G2601" s="20">
        <v>45741</v>
      </c>
      <c r="H2601" s="20">
        <v>45741</v>
      </c>
      <c r="I2601" s="20">
        <v>45716</v>
      </c>
      <c r="J2601" s="20">
        <v>45728</v>
      </c>
      <c r="K2601" t="s">
        <v>264</v>
      </c>
      <c r="L2601" t="s">
        <v>1192</v>
      </c>
      <c r="M2601" t="s">
        <v>1193</v>
      </c>
      <c r="N2601" t="s">
        <v>1198</v>
      </c>
      <c r="O2601" t="s">
        <v>756</v>
      </c>
      <c r="P2601" t="s">
        <v>757</v>
      </c>
      <c r="Q2601" t="s">
        <v>758</v>
      </c>
      <c r="R2601" t="s">
        <v>266</v>
      </c>
      <c r="S2601" t="s">
        <v>302</v>
      </c>
    </row>
    <row r="2602" spans="1:19" x14ac:dyDescent="0.35">
      <c r="A2602">
        <v>118016</v>
      </c>
      <c r="B2602">
        <v>114</v>
      </c>
      <c r="C2602" t="s">
        <v>27</v>
      </c>
      <c r="D2602" t="s">
        <v>1214</v>
      </c>
      <c r="E2602">
        <v>2740</v>
      </c>
      <c r="F2602" s="20">
        <v>45741</v>
      </c>
      <c r="G2602" s="20">
        <v>45741</v>
      </c>
      <c r="H2602" s="20">
        <v>45741</v>
      </c>
      <c r="I2602" s="20">
        <v>45716</v>
      </c>
      <c r="J2602" s="20">
        <v>45728</v>
      </c>
      <c r="K2602" t="s">
        <v>264</v>
      </c>
      <c r="L2602" t="s">
        <v>1192</v>
      </c>
      <c r="M2602" t="s">
        <v>1193</v>
      </c>
      <c r="N2602" t="s">
        <v>3439</v>
      </c>
      <c r="O2602" t="s">
        <v>756</v>
      </c>
      <c r="P2602" t="s">
        <v>757</v>
      </c>
      <c r="Q2602" t="s">
        <v>758</v>
      </c>
      <c r="R2602" t="s">
        <v>266</v>
      </c>
      <c r="S2602" t="s">
        <v>302</v>
      </c>
    </row>
    <row r="2603" spans="1:19" x14ac:dyDescent="0.35">
      <c r="A2603">
        <v>118018</v>
      </c>
      <c r="B2603">
        <v>114</v>
      </c>
      <c r="C2603" t="s">
        <v>27</v>
      </c>
      <c r="D2603" t="s">
        <v>3440</v>
      </c>
      <c r="E2603">
        <v>500</v>
      </c>
      <c r="F2603" s="20">
        <v>45741</v>
      </c>
      <c r="G2603" s="20">
        <v>45741</v>
      </c>
      <c r="H2603" s="20">
        <v>45741</v>
      </c>
      <c r="I2603" s="20">
        <v>45716</v>
      </c>
      <c r="J2603" s="20">
        <v>45728</v>
      </c>
      <c r="K2603" t="s">
        <v>264</v>
      </c>
      <c r="L2603" t="s">
        <v>1192</v>
      </c>
      <c r="M2603" t="s">
        <v>1193</v>
      </c>
      <c r="N2603" t="s">
        <v>3438</v>
      </c>
      <c r="O2603" t="s">
        <v>756</v>
      </c>
      <c r="P2603" t="s">
        <v>757</v>
      </c>
      <c r="Q2603" t="s">
        <v>758</v>
      </c>
      <c r="R2603" t="s">
        <v>266</v>
      </c>
      <c r="S2603" t="s">
        <v>302</v>
      </c>
    </row>
    <row r="2604" spans="1:19" x14ac:dyDescent="0.35">
      <c r="A2604">
        <v>118020</v>
      </c>
      <c r="B2604">
        <v>114</v>
      </c>
      <c r="C2604" t="s">
        <v>27</v>
      </c>
      <c r="D2604" t="s">
        <v>1216</v>
      </c>
      <c r="E2604">
        <v>1340</v>
      </c>
      <c r="F2604" s="20">
        <v>45741</v>
      </c>
      <c r="G2604" s="20">
        <v>45741</v>
      </c>
      <c r="H2604" s="20">
        <v>45741</v>
      </c>
      <c r="I2604" s="20">
        <v>45716</v>
      </c>
      <c r="J2604" s="20">
        <v>45728</v>
      </c>
      <c r="K2604" t="s">
        <v>264</v>
      </c>
      <c r="L2604" t="s">
        <v>1192</v>
      </c>
      <c r="M2604" t="s">
        <v>1193</v>
      </c>
      <c r="N2604" t="s">
        <v>3021</v>
      </c>
      <c r="O2604" t="s">
        <v>756</v>
      </c>
      <c r="P2604" t="s">
        <v>757</v>
      </c>
      <c r="Q2604" t="s">
        <v>758</v>
      </c>
      <c r="R2604" t="s">
        <v>266</v>
      </c>
      <c r="S2604" t="s">
        <v>302</v>
      </c>
    </row>
    <row r="2605" spans="1:19" x14ac:dyDescent="0.35">
      <c r="A2605">
        <v>118023</v>
      </c>
      <c r="B2605">
        <v>114</v>
      </c>
      <c r="C2605" t="s">
        <v>27</v>
      </c>
      <c r="D2605" t="s">
        <v>1218</v>
      </c>
      <c r="E2605">
        <v>1296.48</v>
      </c>
      <c r="F2605" s="20">
        <v>45741</v>
      </c>
      <c r="G2605" s="20">
        <v>45741</v>
      </c>
      <c r="H2605" s="20">
        <v>45741</v>
      </c>
      <c r="I2605" s="20">
        <v>45716</v>
      </c>
      <c r="J2605" s="20">
        <v>45728</v>
      </c>
      <c r="K2605" t="s">
        <v>264</v>
      </c>
      <c r="L2605" t="s">
        <v>1219</v>
      </c>
      <c r="M2605" t="s">
        <v>1220</v>
      </c>
      <c r="N2605" t="s">
        <v>3438</v>
      </c>
      <c r="O2605" t="s">
        <v>756</v>
      </c>
      <c r="P2605" t="s">
        <v>757</v>
      </c>
      <c r="Q2605" t="s">
        <v>758</v>
      </c>
      <c r="R2605" t="s">
        <v>266</v>
      </c>
      <c r="S2605" t="s">
        <v>302</v>
      </c>
    </row>
    <row r="2606" spans="1:19" x14ac:dyDescent="0.35">
      <c r="A2606">
        <v>118069</v>
      </c>
      <c r="B2606">
        <v>114</v>
      </c>
      <c r="C2606" t="s">
        <v>27</v>
      </c>
      <c r="D2606" t="s">
        <v>1222</v>
      </c>
      <c r="E2606">
        <v>189</v>
      </c>
      <c r="F2606" s="20">
        <v>45741</v>
      </c>
      <c r="G2606" s="20">
        <v>45741</v>
      </c>
      <c r="H2606" s="20">
        <v>45741</v>
      </c>
      <c r="I2606" s="20">
        <v>45716</v>
      </c>
      <c r="J2606" s="20">
        <v>45728</v>
      </c>
      <c r="K2606" t="s">
        <v>264</v>
      </c>
      <c r="L2606" t="s">
        <v>1219</v>
      </c>
      <c r="M2606" t="s">
        <v>1220</v>
      </c>
      <c r="N2606" t="s">
        <v>3441</v>
      </c>
      <c r="O2606" t="s">
        <v>756</v>
      </c>
      <c r="P2606" t="s">
        <v>757</v>
      </c>
      <c r="Q2606" t="s">
        <v>758</v>
      </c>
      <c r="R2606" t="s">
        <v>266</v>
      </c>
      <c r="S2606" t="s">
        <v>302</v>
      </c>
    </row>
    <row r="2607" spans="1:19" x14ac:dyDescent="0.35">
      <c r="A2607">
        <v>118123</v>
      </c>
      <c r="B2607">
        <v>114</v>
      </c>
      <c r="C2607" t="s">
        <v>27</v>
      </c>
      <c r="D2607" t="s">
        <v>1628</v>
      </c>
      <c r="E2607">
        <v>935.95</v>
      </c>
      <c r="F2607" s="20">
        <v>45741</v>
      </c>
      <c r="G2607" s="20">
        <v>45741</v>
      </c>
      <c r="H2607" s="20">
        <v>45741</v>
      </c>
      <c r="I2607" s="20">
        <v>45727</v>
      </c>
      <c r="J2607" s="20">
        <v>45729</v>
      </c>
      <c r="K2607" t="s">
        <v>330</v>
      </c>
      <c r="L2607" t="s">
        <v>766</v>
      </c>
      <c r="M2607" t="s">
        <v>767</v>
      </c>
      <c r="N2607" t="s">
        <v>3442</v>
      </c>
      <c r="O2607" t="s">
        <v>756</v>
      </c>
      <c r="P2607" t="s">
        <v>757</v>
      </c>
      <c r="Q2607" t="s">
        <v>758</v>
      </c>
      <c r="R2607" t="s">
        <v>266</v>
      </c>
      <c r="S2607" t="s">
        <v>332</v>
      </c>
    </row>
    <row r="2608" spans="1:19" x14ac:dyDescent="0.35">
      <c r="A2608">
        <v>118136</v>
      </c>
      <c r="B2608">
        <v>114</v>
      </c>
      <c r="C2608" t="s">
        <v>27</v>
      </c>
      <c r="D2608" t="s">
        <v>1047</v>
      </c>
      <c r="E2608">
        <v>500</v>
      </c>
      <c r="F2608" s="20">
        <v>45741</v>
      </c>
      <c r="G2608" s="20">
        <v>45741</v>
      </c>
      <c r="H2608" s="20">
        <v>45741</v>
      </c>
      <c r="I2608" s="20">
        <v>45727</v>
      </c>
      <c r="J2608" s="20">
        <v>45729</v>
      </c>
      <c r="K2608" t="s">
        <v>330</v>
      </c>
      <c r="L2608" t="s">
        <v>762</v>
      </c>
      <c r="M2608" t="s">
        <v>788</v>
      </c>
      <c r="N2608" t="s">
        <v>3443</v>
      </c>
      <c r="O2608" t="s">
        <v>756</v>
      </c>
      <c r="P2608" t="s">
        <v>757</v>
      </c>
      <c r="Q2608" t="s">
        <v>758</v>
      </c>
      <c r="R2608" t="s">
        <v>266</v>
      </c>
      <c r="S2608" t="s">
        <v>332</v>
      </c>
    </row>
    <row r="2609" spans="1:19" x14ac:dyDescent="0.35">
      <c r="A2609">
        <v>118147</v>
      </c>
      <c r="B2609">
        <v>114</v>
      </c>
      <c r="C2609" t="s">
        <v>27</v>
      </c>
      <c r="D2609" t="s">
        <v>875</v>
      </c>
      <c r="E2609">
        <v>448.6</v>
      </c>
      <c r="F2609" s="20">
        <v>45741</v>
      </c>
      <c r="G2609" s="20">
        <v>45741</v>
      </c>
      <c r="H2609" s="20">
        <v>45741</v>
      </c>
      <c r="I2609" s="20">
        <v>45727</v>
      </c>
      <c r="J2609" s="20">
        <v>45729</v>
      </c>
      <c r="K2609" t="s">
        <v>330</v>
      </c>
      <c r="L2609" t="s">
        <v>762</v>
      </c>
      <c r="M2609" t="s">
        <v>788</v>
      </c>
      <c r="N2609" t="s">
        <v>3444</v>
      </c>
      <c r="O2609" t="s">
        <v>756</v>
      </c>
      <c r="P2609" t="s">
        <v>757</v>
      </c>
      <c r="Q2609" t="s">
        <v>758</v>
      </c>
      <c r="R2609" t="s">
        <v>266</v>
      </c>
      <c r="S2609" t="s">
        <v>332</v>
      </c>
    </row>
    <row r="2610" spans="1:19" x14ac:dyDescent="0.35">
      <c r="A2610">
        <v>118153</v>
      </c>
      <c r="B2610">
        <v>114</v>
      </c>
      <c r="C2610" t="s">
        <v>27</v>
      </c>
      <c r="D2610" t="s">
        <v>782</v>
      </c>
      <c r="E2610">
        <v>451</v>
      </c>
      <c r="F2610" s="20">
        <v>45741</v>
      </c>
      <c r="G2610" s="20">
        <v>45741</v>
      </c>
      <c r="H2610" s="20">
        <v>45741</v>
      </c>
      <c r="I2610" s="20">
        <v>45727</v>
      </c>
      <c r="J2610" s="20">
        <v>45729</v>
      </c>
      <c r="K2610" t="s">
        <v>330</v>
      </c>
      <c r="L2610" t="s">
        <v>766</v>
      </c>
      <c r="M2610" t="s">
        <v>767</v>
      </c>
      <c r="N2610" t="s">
        <v>3445</v>
      </c>
      <c r="O2610" t="s">
        <v>756</v>
      </c>
      <c r="P2610" t="s">
        <v>757</v>
      </c>
      <c r="Q2610" t="s">
        <v>758</v>
      </c>
      <c r="R2610" t="s">
        <v>266</v>
      </c>
      <c r="S2610" t="s">
        <v>332</v>
      </c>
    </row>
    <row r="2611" spans="1:19" x14ac:dyDescent="0.35">
      <c r="A2611">
        <v>118159</v>
      </c>
      <c r="B2611">
        <v>114</v>
      </c>
      <c r="C2611" t="s">
        <v>27</v>
      </c>
      <c r="D2611" t="s">
        <v>782</v>
      </c>
      <c r="E2611">
        <v>522</v>
      </c>
      <c r="F2611" s="20">
        <v>45741</v>
      </c>
      <c r="G2611" s="20">
        <v>45741</v>
      </c>
      <c r="H2611" s="20">
        <v>45741</v>
      </c>
      <c r="I2611" s="20">
        <v>45727</v>
      </c>
      <c r="J2611" s="20">
        <v>45729</v>
      </c>
      <c r="K2611" t="s">
        <v>330</v>
      </c>
      <c r="L2611" t="s">
        <v>766</v>
      </c>
      <c r="M2611" t="s">
        <v>767</v>
      </c>
      <c r="N2611" t="s">
        <v>3446</v>
      </c>
      <c r="O2611" t="s">
        <v>756</v>
      </c>
      <c r="P2611" t="s">
        <v>757</v>
      </c>
      <c r="Q2611" t="s">
        <v>758</v>
      </c>
      <c r="R2611" t="s">
        <v>266</v>
      </c>
      <c r="S2611" t="s">
        <v>332</v>
      </c>
    </row>
    <row r="2612" spans="1:19" x14ac:dyDescent="0.35">
      <c r="A2612">
        <v>118161</v>
      </c>
      <c r="B2612">
        <v>114</v>
      </c>
      <c r="C2612" t="s">
        <v>27</v>
      </c>
      <c r="D2612" t="s">
        <v>2142</v>
      </c>
      <c r="E2612">
        <v>601.9</v>
      </c>
      <c r="F2612" s="20">
        <v>45741</v>
      </c>
      <c r="G2612" s="20">
        <v>45741</v>
      </c>
      <c r="H2612" s="20">
        <v>45741</v>
      </c>
      <c r="I2612" s="20">
        <v>45726</v>
      </c>
      <c r="J2612" s="20">
        <v>45729</v>
      </c>
      <c r="K2612" t="s">
        <v>330</v>
      </c>
      <c r="L2612" t="s">
        <v>766</v>
      </c>
      <c r="M2612" t="s">
        <v>767</v>
      </c>
      <c r="N2612" t="s">
        <v>3447</v>
      </c>
      <c r="O2612" t="s">
        <v>756</v>
      </c>
      <c r="P2612" t="s">
        <v>757</v>
      </c>
      <c r="Q2612" t="s">
        <v>758</v>
      </c>
      <c r="R2612" t="s">
        <v>266</v>
      </c>
      <c r="S2612" t="s">
        <v>332</v>
      </c>
    </row>
    <row r="2613" spans="1:19" x14ac:dyDescent="0.35">
      <c r="A2613">
        <v>118641</v>
      </c>
      <c r="B2613">
        <v>114</v>
      </c>
      <c r="C2613" t="s">
        <v>27</v>
      </c>
      <c r="D2613" t="s">
        <v>1960</v>
      </c>
      <c r="E2613">
        <v>2506.16</v>
      </c>
      <c r="F2613" s="20">
        <v>45741</v>
      </c>
      <c r="G2613" s="20">
        <v>45741</v>
      </c>
      <c r="H2613" s="20">
        <v>45741</v>
      </c>
      <c r="I2613" s="20">
        <v>45727</v>
      </c>
      <c r="J2613" s="20">
        <v>45733</v>
      </c>
      <c r="K2613" t="s">
        <v>330</v>
      </c>
      <c r="N2613" t="s">
        <v>3448</v>
      </c>
      <c r="O2613" t="s">
        <v>756</v>
      </c>
      <c r="P2613" t="s">
        <v>757</v>
      </c>
      <c r="Q2613" t="s">
        <v>758</v>
      </c>
      <c r="R2613" t="s">
        <v>266</v>
      </c>
      <c r="S2613" t="s">
        <v>332</v>
      </c>
    </row>
    <row r="2614" spans="1:19" x14ac:dyDescent="0.35">
      <c r="A2614">
        <v>118644</v>
      </c>
      <c r="B2614">
        <v>114</v>
      </c>
      <c r="C2614" t="s">
        <v>27</v>
      </c>
      <c r="D2614" t="s">
        <v>1960</v>
      </c>
      <c r="E2614">
        <v>785.8</v>
      </c>
      <c r="F2614" s="20">
        <v>45741</v>
      </c>
      <c r="G2614" s="20">
        <v>45741</v>
      </c>
      <c r="H2614" s="20">
        <v>45741</v>
      </c>
      <c r="I2614" s="20">
        <v>45727</v>
      </c>
      <c r="J2614" s="20">
        <v>45733</v>
      </c>
      <c r="K2614" t="s">
        <v>330</v>
      </c>
      <c r="N2614" t="s">
        <v>3449</v>
      </c>
      <c r="O2614" t="s">
        <v>756</v>
      </c>
      <c r="P2614" t="s">
        <v>757</v>
      </c>
      <c r="Q2614" t="s">
        <v>758</v>
      </c>
      <c r="R2614" t="s">
        <v>266</v>
      </c>
      <c r="S2614" t="s">
        <v>332</v>
      </c>
    </row>
    <row r="2615" spans="1:19" x14ac:dyDescent="0.35">
      <c r="A2615">
        <v>116688</v>
      </c>
      <c r="B2615">
        <v>114</v>
      </c>
      <c r="C2615" t="s">
        <v>27</v>
      </c>
      <c r="D2615" t="s">
        <v>1226</v>
      </c>
      <c r="E2615">
        <v>109.9</v>
      </c>
      <c r="F2615" s="20">
        <v>45741</v>
      </c>
      <c r="G2615" s="20">
        <v>45741</v>
      </c>
      <c r="H2615" s="20">
        <v>45741</v>
      </c>
      <c r="I2615" s="20">
        <v>45720</v>
      </c>
      <c r="J2615" s="20">
        <v>45726</v>
      </c>
      <c r="K2615" t="s">
        <v>330</v>
      </c>
      <c r="L2615" t="s">
        <v>920</v>
      </c>
      <c r="M2615" t="s">
        <v>1227</v>
      </c>
      <c r="N2615" t="s">
        <v>3450</v>
      </c>
      <c r="O2615" t="s">
        <v>756</v>
      </c>
      <c r="P2615" t="s">
        <v>757</v>
      </c>
      <c r="Q2615" t="s">
        <v>758</v>
      </c>
      <c r="R2615" t="s">
        <v>266</v>
      </c>
      <c r="S2615" t="s">
        <v>332</v>
      </c>
    </row>
    <row r="2616" spans="1:19" x14ac:dyDescent="0.35">
      <c r="A2616">
        <v>116730</v>
      </c>
      <c r="B2616">
        <v>114</v>
      </c>
      <c r="C2616" t="s">
        <v>27</v>
      </c>
      <c r="D2616" t="s">
        <v>1767</v>
      </c>
      <c r="E2616">
        <v>2660.2</v>
      </c>
      <c r="F2616" s="20">
        <v>45741</v>
      </c>
      <c r="G2616" s="20">
        <v>45741</v>
      </c>
      <c r="H2616" s="20">
        <v>45741</v>
      </c>
      <c r="I2616" s="20">
        <v>45721</v>
      </c>
      <c r="J2616" s="20">
        <v>45726</v>
      </c>
      <c r="K2616" t="s">
        <v>330</v>
      </c>
      <c r="L2616" t="s">
        <v>766</v>
      </c>
      <c r="M2616" t="s">
        <v>770</v>
      </c>
      <c r="N2616" t="s">
        <v>3451</v>
      </c>
      <c r="O2616" t="s">
        <v>756</v>
      </c>
      <c r="P2616" t="s">
        <v>757</v>
      </c>
      <c r="Q2616" t="s">
        <v>758</v>
      </c>
      <c r="R2616" t="s">
        <v>266</v>
      </c>
      <c r="S2616" t="s">
        <v>332</v>
      </c>
    </row>
    <row r="2617" spans="1:19" x14ac:dyDescent="0.35">
      <c r="A2617">
        <v>116893</v>
      </c>
      <c r="B2617">
        <v>114</v>
      </c>
      <c r="C2617" t="s">
        <v>27</v>
      </c>
      <c r="D2617" t="s">
        <v>2224</v>
      </c>
      <c r="E2617">
        <v>357.6</v>
      </c>
      <c r="F2617" s="20">
        <v>45741</v>
      </c>
      <c r="G2617" s="20">
        <v>45741</v>
      </c>
      <c r="H2617" s="20">
        <v>45741</v>
      </c>
      <c r="I2617" s="20">
        <v>45726</v>
      </c>
      <c r="J2617" s="20">
        <v>45727</v>
      </c>
      <c r="K2617" t="s">
        <v>330</v>
      </c>
      <c r="L2617" t="s">
        <v>766</v>
      </c>
      <c r="M2617" t="s">
        <v>767</v>
      </c>
      <c r="N2617" t="s">
        <v>3452</v>
      </c>
      <c r="O2617" t="s">
        <v>756</v>
      </c>
      <c r="P2617" t="s">
        <v>757</v>
      </c>
      <c r="Q2617" t="s">
        <v>758</v>
      </c>
      <c r="R2617" t="s">
        <v>266</v>
      </c>
      <c r="S2617" t="s">
        <v>332</v>
      </c>
    </row>
    <row r="2618" spans="1:19" x14ac:dyDescent="0.35">
      <c r="A2618">
        <v>120404</v>
      </c>
      <c r="B2618">
        <v>114</v>
      </c>
      <c r="C2618" t="s">
        <v>27</v>
      </c>
      <c r="D2618" t="s">
        <v>2071</v>
      </c>
      <c r="E2618">
        <v>720</v>
      </c>
      <c r="F2618" s="20">
        <v>45734</v>
      </c>
      <c r="G2618" s="20">
        <v>45741</v>
      </c>
      <c r="H2618" s="20">
        <v>45741</v>
      </c>
      <c r="I2618" s="20">
        <v>45734</v>
      </c>
      <c r="J2618" s="20">
        <v>45741</v>
      </c>
      <c r="K2618" t="s">
        <v>264</v>
      </c>
      <c r="L2618" t="s">
        <v>766</v>
      </c>
      <c r="M2618" t="s">
        <v>767</v>
      </c>
      <c r="N2618" t="s">
        <v>3453</v>
      </c>
      <c r="O2618" t="s">
        <v>756</v>
      </c>
      <c r="P2618" t="s">
        <v>757</v>
      </c>
      <c r="Q2618" t="s">
        <v>758</v>
      </c>
      <c r="R2618" t="s">
        <v>266</v>
      </c>
      <c r="S2618" t="s">
        <v>332</v>
      </c>
    </row>
    <row r="2619" spans="1:19" x14ac:dyDescent="0.35">
      <c r="A2619">
        <v>120406</v>
      </c>
      <c r="B2619">
        <v>114</v>
      </c>
      <c r="C2619" t="s">
        <v>27</v>
      </c>
      <c r="D2619" t="s">
        <v>2071</v>
      </c>
      <c r="E2619">
        <v>600</v>
      </c>
      <c r="F2619" s="20">
        <v>45742</v>
      </c>
      <c r="G2619" s="20">
        <v>45741</v>
      </c>
      <c r="H2619" s="20">
        <v>45741</v>
      </c>
      <c r="I2619" s="20">
        <v>45741</v>
      </c>
      <c r="J2619" s="20">
        <v>45741</v>
      </c>
      <c r="K2619" t="s">
        <v>264</v>
      </c>
      <c r="L2619" t="s">
        <v>766</v>
      </c>
      <c r="M2619" t="s">
        <v>767</v>
      </c>
      <c r="N2619" t="s">
        <v>3454</v>
      </c>
      <c r="O2619" t="s">
        <v>756</v>
      </c>
      <c r="P2619" t="s">
        <v>757</v>
      </c>
      <c r="Q2619" t="s">
        <v>758</v>
      </c>
      <c r="R2619" t="s">
        <v>266</v>
      </c>
      <c r="S2619" t="s">
        <v>332</v>
      </c>
    </row>
    <row r="2620" spans="1:19" x14ac:dyDescent="0.35">
      <c r="A2620">
        <v>120407</v>
      </c>
      <c r="B2620">
        <v>114</v>
      </c>
      <c r="C2620" t="s">
        <v>27</v>
      </c>
      <c r="D2620" t="s">
        <v>1799</v>
      </c>
      <c r="E2620">
        <v>104</v>
      </c>
      <c r="F2620" s="20">
        <v>45741</v>
      </c>
      <c r="G2620" s="20">
        <v>45741</v>
      </c>
      <c r="H2620" s="20">
        <v>45741</v>
      </c>
      <c r="I2620" s="20">
        <v>45741</v>
      </c>
      <c r="J2620" s="20">
        <v>45741</v>
      </c>
      <c r="K2620" t="s">
        <v>264</v>
      </c>
      <c r="L2620" t="s">
        <v>766</v>
      </c>
      <c r="M2620" t="s">
        <v>770</v>
      </c>
      <c r="N2620" t="s">
        <v>3455</v>
      </c>
      <c r="O2620" t="s">
        <v>756</v>
      </c>
      <c r="P2620" t="s">
        <v>757</v>
      </c>
      <c r="Q2620" t="s">
        <v>758</v>
      </c>
      <c r="R2620" t="s">
        <v>266</v>
      </c>
      <c r="S2620" t="s">
        <v>332</v>
      </c>
    </row>
    <row r="2621" spans="1:19" x14ac:dyDescent="0.35">
      <c r="A2621">
        <v>120413</v>
      </c>
      <c r="B2621">
        <v>114</v>
      </c>
      <c r="C2621" t="s">
        <v>27</v>
      </c>
      <c r="D2621" t="s">
        <v>3456</v>
      </c>
      <c r="E2621">
        <v>96.89</v>
      </c>
      <c r="F2621" s="20">
        <v>45741</v>
      </c>
      <c r="G2621" s="20">
        <v>45741</v>
      </c>
      <c r="H2621" s="20">
        <v>45741</v>
      </c>
      <c r="I2621" s="20">
        <v>45741</v>
      </c>
      <c r="J2621" s="20">
        <v>45741</v>
      </c>
      <c r="K2621" t="s">
        <v>264</v>
      </c>
      <c r="L2621" t="s">
        <v>766</v>
      </c>
      <c r="M2621" t="s">
        <v>770</v>
      </c>
      <c r="N2621" t="s">
        <v>3457</v>
      </c>
      <c r="O2621" t="s">
        <v>756</v>
      </c>
      <c r="P2621" t="s">
        <v>757</v>
      </c>
      <c r="Q2621" t="s">
        <v>758</v>
      </c>
      <c r="R2621" t="s">
        <v>266</v>
      </c>
      <c r="S2621" t="s">
        <v>332</v>
      </c>
    </row>
    <row r="2622" spans="1:19" x14ac:dyDescent="0.35">
      <c r="A2622">
        <v>120414</v>
      </c>
      <c r="B2622">
        <v>114</v>
      </c>
      <c r="C2622" t="s">
        <v>27</v>
      </c>
      <c r="D2622" t="s">
        <v>3456</v>
      </c>
      <c r="E2622">
        <v>31.89</v>
      </c>
      <c r="F2622" s="20">
        <v>45741</v>
      </c>
      <c r="G2622" s="20">
        <v>45741</v>
      </c>
      <c r="H2622" s="20">
        <v>45741</v>
      </c>
      <c r="I2622" s="20">
        <v>45741</v>
      </c>
      <c r="J2622" s="20">
        <v>45741</v>
      </c>
      <c r="K2622" t="s">
        <v>264</v>
      </c>
      <c r="L2622" t="s">
        <v>766</v>
      </c>
      <c r="M2622" t="s">
        <v>767</v>
      </c>
      <c r="N2622" t="s">
        <v>3458</v>
      </c>
      <c r="O2622" t="s">
        <v>756</v>
      </c>
      <c r="P2622" t="s">
        <v>757</v>
      </c>
      <c r="Q2622" t="s">
        <v>758</v>
      </c>
      <c r="R2622" t="s">
        <v>266</v>
      </c>
      <c r="S2622" t="s">
        <v>332</v>
      </c>
    </row>
    <row r="2623" spans="1:19" x14ac:dyDescent="0.35">
      <c r="A2623">
        <v>87881</v>
      </c>
      <c r="B2623">
        <v>114</v>
      </c>
      <c r="C2623" t="s">
        <v>27</v>
      </c>
      <c r="D2623" t="s">
        <v>1461</v>
      </c>
      <c r="E2623">
        <v>2815.5</v>
      </c>
      <c r="F2623" s="20">
        <v>45731</v>
      </c>
      <c r="G2623" s="20">
        <v>45741</v>
      </c>
      <c r="H2623" s="20">
        <v>45741</v>
      </c>
      <c r="I2623" s="20">
        <v>45717</v>
      </c>
      <c r="J2623" s="20"/>
      <c r="K2623" t="s">
        <v>330</v>
      </c>
      <c r="L2623" t="s">
        <v>916</v>
      </c>
      <c r="M2623" t="s">
        <v>1404</v>
      </c>
      <c r="N2623" t="s">
        <v>3098</v>
      </c>
      <c r="O2623" t="s">
        <v>756</v>
      </c>
      <c r="P2623" t="s">
        <v>757</v>
      </c>
      <c r="Q2623" t="s">
        <v>758</v>
      </c>
      <c r="R2623" t="s">
        <v>266</v>
      </c>
      <c r="S2623" t="s">
        <v>332</v>
      </c>
    </row>
    <row r="2624" spans="1:19" x14ac:dyDescent="0.35">
      <c r="A2624">
        <v>120469</v>
      </c>
      <c r="B2624">
        <v>114</v>
      </c>
      <c r="C2624" t="s">
        <v>27</v>
      </c>
      <c r="D2624" t="s">
        <v>3123</v>
      </c>
      <c r="E2624">
        <v>16</v>
      </c>
      <c r="F2624" s="20">
        <v>45740</v>
      </c>
      <c r="G2624" s="20"/>
      <c r="H2624" s="20">
        <v>45740</v>
      </c>
      <c r="I2624" s="20">
        <v>45740</v>
      </c>
      <c r="J2624" s="20">
        <v>45741</v>
      </c>
      <c r="K2624" t="s">
        <v>369</v>
      </c>
      <c r="L2624" t="s">
        <v>749</v>
      </c>
      <c r="M2624" t="s">
        <v>750</v>
      </c>
      <c r="N2624" t="s">
        <v>3254</v>
      </c>
      <c r="R2624" t="s">
        <v>266</v>
      </c>
    </row>
    <row r="2625" spans="1:19" x14ac:dyDescent="0.35">
      <c r="A2625">
        <v>115306</v>
      </c>
      <c r="B2625">
        <v>114</v>
      </c>
      <c r="C2625" t="s">
        <v>27</v>
      </c>
      <c r="D2625" t="s">
        <v>541</v>
      </c>
      <c r="E2625">
        <v>4291.29</v>
      </c>
      <c r="F2625" s="20">
        <v>45740</v>
      </c>
      <c r="G2625" s="20">
        <v>45740</v>
      </c>
      <c r="H2625" s="20">
        <v>45740</v>
      </c>
      <c r="I2625" s="20">
        <v>45709</v>
      </c>
      <c r="J2625" s="20">
        <v>45719</v>
      </c>
      <c r="K2625" t="s">
        <v>330</v>
      </c>
      <c r="L2625" t="s">
        <v>766</v>
      </c>
      <c r="M2625" t="s">
        <v>770</v>
      </c>
      <c r="N2625" t="s">
        <v>3459</v>
      </c>
      <c r="O2625" t="s">
        <v>756</v>
      </c>
      <c r="P2625" t="s">
        <v>757</v>
      </c>
      <c r="Q2625" t="s">
        <v>758</v>
      </c>
      <c r="R2625" t="s">
        <v>266</v>
      </c>
      <c r="S2625" t="s">
        <v>267</v>
      </c>
    </row>
    <row r="2626" spans="1:19" x14ac:dyDescent="0.35">
      <c r="A2626">
        <v>113268</v>
      </c>
      <c r="B2626">
        <v>114</v>
      </c>
      <c r="C2626" t="s">
        <v>27</v>
      </c>
      <c r="D2626" t="s">
        <v>769</v>
      </c>
      <c r="E2626">
        <v>12871.29</v>
      </c>
      <c r="F2626" s="20">
        <v>45740</v>
      </c>
      <c r="G2626" s="20">
        <v>45740</v>
      </c>
      <c r="H2626" s="20">
        <v>45740</v>
      </c>
      <c r="I2626" s="20">
        <v>45708</v>
      </c>
      <c r="J2626" s="20">
        <v>45712</v>
      </c>
      <c r="K2626" t="s">
        <v>330</v>
      </c>
      <c r="L2626" t="s">
        <v>766</v>
      </c>
      <c r="M2626" t="s">
        <v>770</v>
      </c>
      <c r="N2626" t="s">
        <v>3460</v>
      </c>
      <c r="O2626" t="s">
        <v>756</v>
      </c>
      <c r="P2626" t="s">
        <v>757</v>
      </c>
      <c r="Q2626" t="s">
        <v>758</v>
      </c>
      <c r="R2626" t="s">
        <v>266</v>
      </c>
      <c r="S2626" t="s">
        <v>267</v>
      </c>
    </row>
    <row r="2627" spans="1:19" x14ac:dyDescent="0.35">
      <c r="A2627">
        <v>113272</v>
      </c>
      <c r="B2627">
        <v>114</v>
      </c>
      <c r="C2627" t="s">
        <v>27</v>
      </c>
      <c r="D2627" t="s">
        <v>541</v>
      </c>
      <c r="E2627">
        <v>1950</v>
      </c>
      <c r="F2627" s="20">
        <v>45740</v>
      </c>
      <c r="G2627" s="20">
        <v>45740</v>
      </c>
      <c r="H2627" s="20">
        <v>45740</v>
      </c>
      <c r="I2627" s="20">
        <v>45708</v>
      </c>
      <c r="J2627" s="20">
        <v>45712</v>
      </c>
      <c r="K2627" t="s">
        <v>330</v>
      </c>
      <c r="L2627" t="s">
        <v>766</v>
      </c>
      <c r="M2627" t="s">
        <v>770</v>
      </c>
      <c r="N2627" t="s">
        <v>3461</v>
      </c>
      <c r="O2627" t="s">
        <v>756</v>
      </c>
      <c r="P2627" t="s">
        <v>757</v>
      </c>
      <c r="Q2627" t="s">
        <v>758</v>
      </c>
      <c r="R2627" t="s">
        <v>266</v>
      </c>
      <c r="S2627" t="s">
        <v>267</v>
      </c>
    </row>
    <row r="2628" spans="1:19" x14ac:dyDescent="0.35">
      <c r="A2628">
        <v>113463</v>
      </c>
      <c r="B2628">
        <v>114</v>
      </c>
      <c r="C2628" t="s">
        <v>27</v>
      </c>
      <c r="D2628" t="s">
        <v>541</v>
      </c>
      <c r="E2628">
        <v>5088.6899999999996</v>
      </c>
      <c r="F2628" s="20">
        <v>45740</v>
      </c>
      <c r="G2628" s="20">
        <v>45740</v>
      </c>
      <c r="H2628" s="20">
        <v>45740</v>
      </c>
      <c r="I2628" s="20">
        <v>45707</v>
      </c>
      <c r="J2628" s="20">
        <v>45713</v>
      </c>
      <c r="K2628" t="s">
        <v>330</v>
      </c>
      <c r="L2628" t="s">
        <v>766</v>
      </c>
      <c r="M2628" t="s">
        <v>770</v>
      </c>
      <c r="N2628" t="s">
        <v>3462</v>
      </c>
      <c r="O2628" t="s">
        <v>756</v>
      </c>
      <c r="P2628" t="s">
        <v>757</v>
      </c>
      <c r="Q2628" t="s">
        <v>758</v>
      </c>
      <c r="R2628" t="s">
        <v>266</v>
      </c>
      <c r="S2628" t="s">
        <v>267</v>
      </c>
    </row>
    <row r="2629" spans="1:19" x14ac:dyDescent="0.35">
      <c r="A2629">
        <v>113465</v>
      </c>
      <c r="B2629">
        <v>114</v>
      </c>
      <c r="C2629" t="s">
        <v>27</v>
      </c>
      <c r="D2629" t="s">
        <v>769</v>
      </c>
      <c r="E2629">
        <v>10295.200000000001</v>
      </c>
      <c r="F2629" s="20">
        <v>45740</v>
      </c>
      <c r="G2629" s="20">
        <v>45740</v>
      </c>
      <c r="H2629" s="20">
        <v>45740</v>
      </c>
      <c r="I2629" s="20">
        <v>45710</v>
      </c>
      <c r="J2629" s="20">
        <v>45713</v>
      </c>
      <c r="K2629" t="s">
        <v>330</v>
      </c>
      <c r="L2629" t="s">
        <v>766</v>
      </c>
      <c r="M2629" t="s">
        <v>770</v>
      </c>
      <c r="N2629" t="s">
        <v>3463</v>
      </c>
      <c r="O2629" t="s">
        <v>756</v>
      </c>
      <c r="P2629" t="s">
        <v>757</v>
      </c>
      <c r="Q2629" t="s">
        <v>758</v>
      </c>
      <c r="R2629" t="s">
        <v>266</v>
      </c>
      <c r="S2629" t="s">
        <v>267</v>
      </c>
    </row>
    <row r="2630" spans="1:19" x14ac:dyDescent="0.35">
      <c r="A2630">
        <v>116713</v>
      </c>
      <c r="B2630">
        <v>114</v>
      </c>
      <c r="C2630" t="s">
        <v>27</v>
      </c>
      <c r="D2630" t="s">
        <v>809</v>
      </c>
      <c r="E2630">
        <v>190.8</v>
      </c>
      <c r="F2630" s="20">
        <v>45738</v>
      </c>
      <c r="G2630" s="20">
        <v>45740</v>
      </c>
      <c r="H2630" s="20">
        <v>45740</v>
      </c>
      <c r="I2630" s="20">
        <v>45722</v>
      </c>
      <c r="J2630" s="20">
        <v>45726</v>
      </c>
      <c r="K2630" t="s">
        <v>330</v>
      </c>
      <c r="L2630" t="s">
        <v>766</v>
      </c>
      <c r="M2630" t="s">
        <v>767</v>
      </c>
      <c r="N2630" t="s">
        <v>3464</v>
      </c>
      <c r="O2630" t="s">
        <v>756</v>
      </c>
      <c r="P2630" t="s">
        <v>757</v>
      </c>
      <c r="Q2630" t="s">
        <v>758</v>
      </c>
      <c r="R2630" t="s">
        <v>266</v>
      </c>
      <c r="S2630" t="s">
        <v>267</v>
      </c>
    </row>
    <row r="2631" spans="1:19" x14ac:dyDescent="0.35">
      <c r="A2631">
        <v>116870</v>
      </c>
      <c r="B2631">
        <v>114</v>
      </c>
      <c r="C2631" t="s">
        <v>27</v>
      </c>
      <c r="D2631" t="s">
        <v>2142</v>
      </c>
      <c r="E2631">
        <v>673.62</v>
      </c>
      <c r="F2631" s="20">
        <v>45738</v>
      </c>
      <c r="G2631" s="20">
        <v>45740</v>
      </c>
      <c r="H2631" s="20">
        <v>45740</v>
      </c>
      <c r="I2631" s="20">
        <v>45723</v>
      </c>
      <c r="J2631" s="20">
        <v>45727</v>
      </c>
      <c r="K2631" t="s">
        <v>330</v>
      </c>
      <c r="L2631" t="s">
        <v>766</v>
      </c>
      <c r="M2631" t="s">
        <v>767</v>
      </c>
      <c r="N2631" t="s">
        <v>3465</v>
      </c>
      <c r="O2631" t="s">
        <v>756</v>
      </c>
      <c r="P2631" t="s">
        <v>757</v>
      </c>
      <c r="Q2631" t="s">
        <v>758</v>
      </c>
      <c r="R2631" t="s">
        <v>266</v>
      </c>
      <c r="S2631" t="s">
        <v>267</v>
      </c>
    </row>
    <row r="2632" spans="1:19" x14ac:dyDescent="0.35">
      <c r="A2632">
        <v>116889</v>
      </c>
      <c r="B2632">
        <v>114</v>
      </c>
      <c r="C2632" t="s">
        <v>27</v>
      </c>
      <c r="D2632" t="s">
        <v>2224</v>
      </c>
      <c r="E2632">
        <v>1259.8</v>
      </c>
      <c r="F2632" s="20">
        <v>45738</v>
      </c>
      <c r="G2632" s="20">
        <v>45740</v>
      </c>
      <c r="H2632" s="20">
        <v>45740</v>
      </c>
      <c r="I2632" s="20">
        <v>45723</v>
      </c>
      <c r="J2632" s="20">
        <v>45727</v>
      </c>
      <c r="K2632" t="s">
        <v>330</v>
      </c>
      <c r="L2632" t="s">
        <v>766</v>
      </c>
      <c r="M2632" t="s">
        <v>767</v>
      </c>
      <c r="N2632" t="s">
        <v>3466</v>
      </c>
      <c r="O2632" t="s">
        <v>756</v>
      </c>
      <c r="P2632" t="s">
        <v>757</v>
      </c>
      <c r="Q2632" t="s">
        <v>758</v>
      </c>
      <c r="R2632" t="s">
        <v>266</v>
      </c>
      <c r="S2632" t="s">
        <v>267</v>
      </c>
    </row>
    <row r="2633" spans="1:19" x14ac:dyDescent="0.35">
      <c r="A2633">
        <v>116892</v>
      </c>
      <c r="B2633">
        <v>114</v>
      </c>
      <c r="C2633" t="s">
        <v>27</v>
      </c>
      <c r="D2633" t="s">
        <v>2028</v>
      </c>
      <c r="E2633">
        <v>345</v>
      </c>
      <c r="F2633" s="20">
        <v>45740</v>
      </c>
      <c r="G2633" s="20">
        <v>45740</v>
      </c>
      <c r="H2633" s="20">
        <v>45740</v>
      </c>
      <c r="I2633" s="20">
        <v>45726</v>
      </c>
      <c r="J2633" s="20">
        <v>45727</v>
      </c>
      <c r="K2633" t="s">
        <v>330</v>
      </c>
      <c r="L2633" t="s">
        <v>766</v>
      </c>
      <c r="M2633" t="s">
        <v>767</v>
      </c>
      <c r="N2633" t="s">
        <v>3467</v>
      </c>
      <c r="O2633" t="s">
        <v>756</v>
      </c>
      <c r="P2633" t="s">
        <v>757</v>
      </c>
      <c r="Q2633" t="s">
        <v>758</v>
      </c>
      <c r="R2633" t="s">
        <v>266</v>
      </c>
      <c r="S2633" t="s">
        <v>267</v>
      </c>
    </row>
    <row r="2634" spans="1:19" x14ac:dyDescent="0.35">
      <c r="A2634">
        <v>116894</v>
      </c>
      <c r="B2634">
        <v>114</v>
      </c>
      <c r="C2634" t="s">
        <v>27</v>
      </c>
      <c r="D2634" t="s">
        <v>782</v>
      </c>
      <c r="E2634">
        <v>501</v>
      </c>
      <c r="F2634" s="20">
        <v>45740</v>
      </c>
      <c r="G2634" s="20">
        <v>45740</v>
      </c>
      <c r="H2634" s="20">
        <v>45740</v>
      </c>
      <c r="I2634" s="20">
        <v>45726</v>
      </c>
      <c r="J2634" s="20">
        <v>45727</v>
      </c>
      <c r="K2634" t="s">
        <v>330</v>
      </c>
      <c r="L2634" t="s">
        <v>766</v>
      </c>
      <c r="M2634" t="s">
        <v>767</v>
      </c>
      <c r="N2634" t="s">
        <v>3468</v>
      </c>
      <c r="O2634" t="s">
        <v>756</v>
      </c>
      <c r="P2634" t="s">
        <v>757</v>
      </c>
      <c r="Q2634" t="s">
        <v>758</v>
      </c>
      <c r="R2634" t="s">
        <v>266</v>
      </c>
      <c r="S2634" t="s">
        <v>267</v>
      </c>
    </row>
    <row r="2635" spans="1:19" x14ac:dyDescent="0.35">
      <c r="A2635">
        <v>119024</v>
      </c>
      <c r="B2635">
        <v>114</v>
      </c>
      <c r="C2635" t="s">
        <v>27</v>
      </c>
      <c r="D2635" t="s">
        <v>984</v>
      </c>
      <c r="E2635">
        <v>6336</v>
      </c>
      <c r="F2635" s="20">
        <v>45740</v>
      </c>
      <c r="G2635" s="20">
        <v>45740</v>
      </c>
      <c r="H2635" s="20">
        <v>45740</v>
      </c>
      <c r="I2635" s="20">
        <v>45730</v>
      </c>
      <c r="J2635" s="20">
        <v>45734</v>
      </c>
      <c r="K2635" t="s">
        <v>264</v>
      </c>
      <c r="L2635" t="s">
        <v>812</v>
      </c>
      <c r="M2635" t="s">
        <v>985</v>
      </c>
      <c r="N2635" t="s">
        <v>3469</v>
      </c>
      <c r="O2635" t="s">
        <v>756</v>
      </c>
      <c r="P2635" t="s">
        <v>757</v>
      </c>
      <c r="Q2635" t="s">
        <v>758</v>
      </c>
      <c r="R2635" t="s">
        <v>266</v>
      </c>
      <c r="S2635" t="s">
        <v>271</v>
      </c>
    </row>
    <row r="2636" spans="1:19" x14ac:dyDescent="0.35">
      <c r="A2636">
        <v>119326</v>
      </c>
      <c r="B2636">
        <v>114</v>
      </c>
      <c r="C2636" t="s">
        <v>27</v>
      </c>
      <c r="D2636" t="s">
        <v>1566</v>
      </c>
      <c r="E2636">
        <v>544</v>
      </c>
      <c r="F2636" s="20">
        <v>45740</v>
      </c>
      <c r="G2636" s="20">
        <v>45740</v>
      </c>
      <c r="H2636" s="20">
        <v>45740</v>
      </c>
      <c r="I2636" s="20">
        <v>45733</v>
      </c>
      <c r="J2636" s="20">
        <v>45735</v>
      </c>
      <c r="K2636" t="s">
        <v>264</v>
      </c>
      <c r="L2636" t="s">
        <v>831</v>
      </c>
      <c r="M2636" t="s">
        <v>832</v>
      </c>
      <c r="N2636" t="s">
        <v>3470</v>
      </c>
      <c r="O2636" t="s">
        <v>756</v>
      </c>
      <c r="P2636" t="s">
        <v>757</v>
      </c>
      <c r="Q2636" t="s">
        <v>758</v>
      </c>
      <c r="R2636" t="s">
        <v>266</v>
      </c>
      <c r="S2636" t="s">
        <v>271</v>
      </c>
    </row>
    <row r="2637" spans="1:19" x14ac:dyDescent="0.35">
      <c r="A2637">
        <v>119418</v>
      </c>
      <c r="B2637">
        <v>114</v>
      </c>
      <c r="C2637" t="s">
        <v>27</v>
      </c>
      <c r="D2637" t="s">
        <v>1139</v>
      </c>
      <c r="E2637">
        <v>108.24</v>
      </c>
      <c r="F2637" s="20">
        <v>45740</v>
      </c>
      <c r="G2637" s="20">
        <v>45740</v>
      </c>
      <c r="H2637" s="20">
        <v>45740</v>
      </c>
      <c r="I2637" s="20">
        <v>45735</v>
      </c>
      <c r="J2637" s="20">
        <v>45735</v>
      </c>
      <c r="K2637" t="s">
        <v>264</v>
      </c>
      <c r="L2637" t="s">
        <v>997</v>
      </c>
      <c r="M2637" t="s">
        <v>1140</v>
      </c>
      <c r="N2637" t="s">
        <v>3471</v>
      </c>
      <c r="O2637" t="s">
        <v>756</v>
      </c>
      <c r="P2637" t="s">
        <v>757</v>
      </c>
      <c r="Q2637" t="s">
        <v>758</v>
      </c>
      <c r="R2637" t="s">
        <v>266</v>
      </c>
      <c r="S2637" t="s">
        <v>271</v>
      </c>
    </row>
    <row r="2638" spans="1:19" x14ac:dyDescent="0.35">
      <c r="A2638">
        <v>118165</v>
      </c>
      <c r="B2638">
        <v>114</v>
      </c>
      <c r="C2638" t="s">
        <v>27</v>
      </c>
      <c r="D2638" t="s">
        <v>982</v>
      </c>
      <c r="E2638">
        <v>3973.56</v>
      </c>
      <c r="F2638" s="20">
        <v>45740</v>
      </c>
      <c r="G2638" s="20">
        <v>45740</v>
      </c>
      <c r="H2638" s="20">
        <v>45740</v>
      </c>
      <c r="I2638" s="20">
        <v>45726</v>
      </c>
      <c r="J2638" s="20">
        <v>45729</v>
      </c>
      <c r="K2638" t="s">
        <v>330</v>
      </c>
      <c r="L2638" t="s">
        <v>766</v>
      </c>
      <c r="M2638" t="s">
        <v>770</v>
      </c>
      <c r="N2638" t="s">
        <v>3472</v>
      </c>
      <c r="O2638" t="s">
        <v>756</v>
      </c>
      <c r="P2638" t="s">
        <v>757</v>
      </c>
      <c r="Q2638" t="s">
        <v>758</v>
      </c>
      <c r="R2638" t="s">
        <v>266</v>
      </c>
      <c r="S2638" t="s">
        <v>267</v>
      </c>
    </row>
    <row r="2639" spans="1:19" x14ac:dyDescent="0.35">
      <c r="A2639">
        <v>118573</v>
      </c>
      <c r="B2639">
        <v>114</v>
      </c>
      <c r="C2639" t="s">
        <v>27</v>
      </c>
      <c r="D2639" t="s">
        <v>1139</v>
      </c>
      <c r="E2639">
        <v>107.29</v>
      </c>
      <c r="F2639" s="20">
        <v>45740</v>
      </c>
      <c r="G2639" s="20">
        <v>45740</v>
      </c>
      <c r="H2639" s="20">
        <v>45740</v>
      </c>
      <c r="I2639" s="20">
        <v>45721</v>
      </c>
      <c r="J2639" s="20">
        <v>45730</v>
      </c>
      <c r="K2639" t="s">
        <v>264</v>
      </c>
      <c r="L2639" t="s">
        <v>997</v>
      </c>
      <c r="M2639" t="s">
        <v>1140</v>
      </c>
      <c r="N2639" t="s">
        <v>3473</v>
      </c>
      <c r="O2639" t="s">
        <v>756</v>
      </c>
      <c r="P2639" t="s">
        <v>757</v>
      </c>
      <c r="Q2639" t="s">
        <v>758</v>
      </c>
      <c r="R2639" t="s">
        <v>266</v>
      </c>
      <c r="S2639" t="s">
        <v>271</v>
      </c>
    </row>
    <row r="2640" spans="1:19" x14ac:dyDescent="0.35">
      <c r="A2640">
        <v>102313</v>
      </c>
      <c r="B2640">
        <v>114</v>
      </c>
      <c r="C2640" t="s">
        <v>27</v>
      </c>
      <c r="D2640" t="s">
        <v>1314</v>
      </c>
      <c r="E2640">
        <v>572.1</v>
      </c>
      <c r="F2640" s="20">
        <v>45738</v>
      </c>
      <c r="G2640" s="20">
        <v>45740</v>
      </c>
      <c r="H2640" s="20">
        <v>45740</v>
      </c>
      <c r="I2640" s="20">
        <v>45708</v>
      </c>
      <c r="J2640" s="20"/>
      <c r="K2640" t="s">
        <v>330</v>
      </c>
      <c r="L2640" t="s">
        <v>912</v>
      </c>
      <c r="M2640" t="s">
        <v>1315</v>
      </c>
      <c r="N2640" t="s">
        <v>3474</v>
      </c>
      <c r="O2640" t="s">
        <v>756</v>
      </c>
      <c r="P2640" t="s">
        <v>757</v>
      </c>
      <c r="Q2640" t="s">
        <v>758</v>
      </c>
      <c r="R2640" t="s">
        <v>266</v>
      </c>
      <c r="S2640" t="s">
        <v>267</v>
      </c>
    </row>
    <row r="2641" spans="1:19" x14ac:dyDescent="0.35">
      <c r="A2641">
        <v>116313</v>
      </c>
      <c r="B2641">
        <v>114</v>
      </c>
      <c r="C2641" t="s">
        <v>27</v>
      </c>
      <c r="D2641" t="s">
        <v>1009</v>
      </c>
      <c r="E2641">
        <v>186</v>
      </c>
      <c r="F2641" s="20">
        <v>45737</v>
      </c>
      <c r="G2641" s="20">
        <v>45737</v>
      </c>
      <c r="H2641" s="20">
        <v>45737</v>
      </c>
      <c r="I2641" s="20">
        <v>45721</v>
      </c>
      <c r="J2641" s="20">
        <v>45722</v>
      </c>
      <c r="K2641" t="s">
        <v>330</v>
      </c>
      <c r="L2641" t="s">
        <v>766</v>
      </c>
      <c r="M2641" t="s">
        <v>767</v>
      </c>
      <c r="N2641" t="s">
        <v>3475</v>
      </c>
      <c r="O2641" t="s">
        <v>756</v>
      </c>
      <c r="P2641" t="s">
        <v>757</v>
      </c>
      <c r="Q2641" t="s">
        <v>758</v>
      </c>
      <c r="R2641" t="s">
        <v>266</v>
      </c>
      <c r="S2641" t="s">
        <v>332</v>
      </c>
    </row>
    <row r="2642" spans="1:19" x14ac:dyDescent="0.35">
      <c r="A2642">
        <v>116484</v>
      </c>
      <c r="B2642">
        <v>114</v>
      </c>
      <c r="C2642" t="s">
        <v>27</v>
      </c>
      <c r="D2642" t="s">
        <v>987</v>
      </c>
      <c r="E2642">
        <v>1413.96</v>
      </c>
      <c r="F2642" s="20">
        <v>45737</v>
      </c>
      <c r="G2642" s="20">
        <v>45737</v>
      </c>
      <c r="H2642" s="20">
        <v>45737</v>
      </c>
      <c r="I2642" s="20">
        <v>45721</v>
      </c>
      <c r="J2642" s="20">
        <v>45723</v>
      </c>
      <c r="K2642" t="s">
        <v>330</v>
      </c>
      <c r="L2642" t="s">
        <v>766</v>
      </c>
      <c r="M2642" t="s">
        <v>767</v>
      </c>
      <c r="N2642" t="s">
        <v>3368</v>
      </c>
      <c r="O2642" t="s">
        <v>756</v>
      </c>
      <c r="P2642" t="s">
        <v>757</v>
      </c>
      <c r="Q2642" t="s">
        <v>758</v>
      </c>
      <c r="R2642" t="s">
        <v>266</v>
      </c>
      <c r="S2642" t="s">
        <v>332</v>
      </c>
    </row>
    <row r="2643" spans="1:19" x14ac:dyDescent="0.35">
      <c r="A2643">
        <v>116727</v>
      </c>
      <c r="B2643">
        <v>114</v>
      </c>
      <c r="C2643" t="s">
        <v>27</v>
      </c>
      <c r="D2643" t="s">
        <v>2224</v>
      </c>
      <c r="E2643">
        <v>331.9</v>
      </c>
      <c r="F2643" s="20">
        <v>45737</v>
      </c>
      <c r="G2643" s="20">
        <v>45737</v>
      </c>
      <c r="H2643" s="20">
        <v>45737</v>
      </c>
      <c r="I2643" s="20">
        <v>45722</v>
      </c>
      <c r="J2643" s="20">
        <v>45726</v>
      </c>
      <c r="K2643" t="s">
        <v>330</v>
      </c>
      <c r="L2643" t="s">
        <v>766</v>
      </c>
      <c r="M2643" t="s">
        <v>767</v>
      </c>
      <c r="N2643" t="s">
        <v>3476</v>
      </c>
      <c r="O2643" t="s">
        <v>756</v>
      </c>
      <c r="P2643" t="s">
        <v>757</v>
      </c>
      <c r="Q2643" t="s">
        <v>758</v>
      </c>
      <c r="R2643" t="s">
        <v>266</v>
      </c>
      <c r="S2643" t="s">
        <v>332</v>
      </c>
    </row>
    <row r="2644" spans="1:19" x14ac:dyDescent="0.35">
      <c r="A2644">
        <v>116729</v>
      </c>
      <c r="B2644">
        <v>114</v>
      </c>
      <c r="C2644" t="s">
        <v>27</v>
      </c>
      <c r="D2644" t="s">
        <v>1292</v>
      </c>
      <c r="E2644">
        <v>2703.2</v>
      </c>
      <c r="F2644" s="20">
        <v>45737</v>
      </c>
      <c r="G2644" s="20">
        <v>45737</v>
      </c>
      <c r="H2644" s="20">
        <v>45737</v>
      </c>
      <c r="I2644" s="20">
        <v>45723</v>
      </c>
      <c r="J2644" s="20">
        <v>45726</v>
      </c>
      <c r="K2644" t="s">
        <v>330</v>
      </c>
      <c r="L2644" t="s">
        <v>766</v>
      </c>
      <c r="M2644" t="s">
        <v>767</v>
      </c>
      <c r="N2644" t="s">
        <v>3477</v>
      </c>
      <c r="O2644" t="s">
        <v>756</v>
      </c>
      <c r="P2644" t="s">
        <v>757</v>
      </c>
      <c r="Q2644" t="s">
        <v>758</v>
      </c>
      <c r="R2644" t="s">
        <v>266</v>
      </c>
      <c r="S2644" t="s">
        <v>332</v>
      </c>
    </row>
    <row r="2645" spans="1:19" x14ac:dyDescent="0.35">
      <c r="A2645">
        <v>116736</v>
      </c>
      <c r="B2645">
        <v>114</v>
      </c>
      <c r="C2645" t="s">
        <v>27</v>
      </c>
      <c r="D2645" t="s">
        <v>777</v>
      </c>
      <c r="E2645">
        <v>2352.9299999999998</v>
      </c>
      <c r="F2645" s="20">
        <v>45737</v>
      </c>
      <c r="G2645" s="20">
        <v>45737</v>
      </c>
      <c r="H2645" s="20">
        <v>45737</v>
      </c>
      <c r="I2645" s="20">
        <v>45723</v>
      </c>
      <c r="J2645" s="20">
        <v>45726</v>
      </c>
      <c r="K2645" t="s">
        <v>330</v>
      </c>
      <c r="L2645" t="s">
        <v>766</v>
      </c>
      <c r="M2645" t="s">
        <v>767</v>
      </c>
      <c r="N2645" t="s">
        <v>3478</v>
      </c>
      <c r="O2645" t="s">
        <v>756</v>
      </c>
      <c r="P2645" t="s">
        <v>757</v>
      </c>
      <c r="Q2645" t="s">
        <v>758</v>
      </c>
      <c r="R2645" t="s">
        <v>266</v>
      </c>
      <c r="S2645" t="s">
        <v>332</v>
      </c>
    </row>
    <row r="2646" spans="1:19" x14ac:dyDescent="0.35">
      <c r="A2646">
        <v>116871</v>
      </c>
      <c r="B2646">
        <v>114</v>
      </c>
      <c r="C2646" t="s">
        <v>27</v>
      </c>
      <c r="D2646" t="s">
        <v>2105</v>
      </c>
      <c r="E2646">
        <v>316</v>
      </c>
      <c r="F2646" s="20">
        <v>45737</v>
      </c>
      <c r="G2646" s="20">
        <v>45737</v>
      </c>
      <c r="H2646" s="20">
        <v>45737</v>
      </c>
      <c r="I2646" s="20">
        <v>45723</v>
      </c>
      <c r="J2646" s="20">
        <v>45727</v>
      </c>
      <c r="K2646" t="s">
        <v>330</v>
      </c>
      <c r="L2646" t="s">
        <v>766</v>
      </c>
      <c r="M2646" t="s">
        <v>767</v>
      </c>
      <c r="N2646" t="s">
        <v>3479</v>
      </c>
      <c r="O2646" t="s">
        <v>756</v>
      </c>
      <c r="P2646" t="s">
        <v>757</v>
      </c>
      <c r="Q2646" t="s">
        <v>758</v>
      </c>
      <c r="R2646" t="s">
        <v>266</v>
      </c>
      <c r="S2646" t="s">
        <v>332</v>
      </c>
    </row>
    <row r="2647" spans="1:19" x14ac:dyDescent="0.35">
      <c r="A2647">
        <v>116873</v>
      </c>
      <c r="B2647">
        <v>114</v>
      </c>
      <c r="C2647" t="s">
        <v>27</v>
      </c>
      <c r="D2647" t="s">
        <v>2142</v>
      </c>
      <c r="E2647">
        <v>1015.18</v>
      </c>
      <c r="F2647" s="20">
        <v>45737</v>
      </c>
      <c r="G2647" s="20">
        <v>45737</v>
      </c>
      <c r="H2647" s="20">
        <v>45737</v>
      </c>
      <c r="I2647" s="20">
        <v>45722</v>
      </c>
      <c r="J2647" s="20">
        <v>45727</v>
      </c>
      <c r="K2647" t="s">
        <v>330</v>
      </c>
      <c r="L2647" t="s">
        <v>766</v>
      </c>
      <c r="M2647" t="s">
        <v>767</v>
      </c>
      <c r="N2647" t="s">
        <v>3480</v>
      </c>
      <c r="O2647" t="s">
        <v>756</v>
      </c>
      <c r="P2647" t="s">
        <v>757</v>
      </c>
      <c r="Q2647" t="s">
        <v>758</v>
      </c>
      <c r="R2647" t="s">
        <v>266</v>
      </c>
      <c r="S2647" t="s">
        <v>332</v>
      </c>
    </row>
    <row r="2648" spans="1:19" x14ac:dyDescent="0.35">
      <c r="A2648">
        <v>116885</v>
      </c>
      <c r="B2648">
        <v>114</v>
      </c>
      <c r="C2648" t="s">
        <v>27</v>
      </c>
      <c r="D2648" t="s">
        <v>872</v>
      </c>
      <c r="E2648">
        <v>2919.94</v>
      </c>
      <c r="F2648" s="20">
        <v>45737</v>
      </c>
      <c r="G2648" s="20">
        <v>45737</v>
      </c>
      <c r="H2648" s="20">
        <v>45737</v>
      </c>
      <c r="I2648" s="20">
        <v>45722</v>
      </c>
      <c r="J2648" s="20">
        <v>45727</v>
      </c>
      <c r="K2648" t="s">
        <v>330</v>
      </c>
      <c r="L2648" t="s">
        <v>766</v>
      </c>
      <c r="M2648" t="s">
        <v>767</v>
      </c>
      <c r="N2648" t="s">
        <v>3481</v>
      </c>
      <c r="O2648" t="s">
        <v>756</v>
      </c>
      <c r="P2648" t="s">
        <v>757</v>
      </c>
      <c r="Q2648" t="s">
        <v>758</v>
      </c>
      <c r="R2648" t="s">
        <v>266</v>
      </c>
      <c r="S2648" t="s">
        <v>332</v>
      </c>
    </row>
    <row r="2649" spans="1:19" x14ac:dyDescent="0.35">
      <c r="A2649">
        <v>116890</v>
      </c>
      <c r="B2649">
        <v>114</v>
      </c>
      <c r="C2649" t="s">
        <v>27</v>
      </c>
      <c r="D2649" t="s">
        <v>782</v>
      </c>
      <c r="E2649">
        <v>446.5</v>
      </c>
      <c r="F2649" s="20">
        <v>45737</v>
      </c>
      <c r="G2649" s="20">
        <v>45737</v>
      </c>
      <c r="H2649" s="20">
        <v>45737</v>
      </c>
      <c r="I2649" s="20">
        <v>45723</v>
      </c>
      <c r="J2649" s="20">
        <v>45727</v>
      </c>
      <c r="K2649" t="s">
        <v>330</v>
      </c>
      <c r="L2649" t="s">
        <v>766</v>
      </c>
      <c r="M2649" t="s">
        <v>767</v>
      </c>
      <c r="N2649" t="s">
        <v>3482</v>
      </c>
      <c r="O2649" t="s">
        <v>756</v>
      </c>
      <c r="P2649" t="s">
        <v>757</v>
      </c>
      <c r="Q2649" t="s">
        <v>758</v>
      </c>
      <c r="R2649" t="s">
        <v>266</v>
      </c>
      <c r="S2649" t="s">
        <v>332</v>
      </c>
    </row>
    <row r="2650" spans="1:19" x14ac:dyDescent="0.35">
      <c r="A2650">
        <v>116895</v>
      </c>
      <c r="B2650">
        <v>114</v>
      </c>
      <c r="C2650" t="s">
        <v>27</v>
      </c>
      <c r="D2650" t="s">
        <v>826</v>
      </c>
      <c r="E2650">
        <v>1399.5</v>
      </c>
      <c r="F2650" s="20">
        <v>45737</v>
      </c>
      <c r="G2650" s="20">
        <v>45737</v>
      </c>
      <c r="H2650" s="20">
        <v>45737</v>
      </c>
      <c r="I2650" s="20">
        <v>45723</v>
      </c>
      <c r="J2650" s="20">
        <v>45727</v>
      </c>
      <c r="K2650" t="s">
        <v>330</v>
      </c>
      <c r="L2650" t="s">
        <v>766</v>
      </c>
      <c r="M2650" t="s">
        <v>767</v>
      </c>
      <c r="N2650" t="s">
        <v>3483</v>
      </c>
      <c r="O2650" t="s">
        <v>756</v>
      </c>
      <c r="P2650" t="s">
        <v>757</v>
      </c>
      <c r="Q2650" t="s">
        <v>758</v>
      </c>
      <c r="R2650" t="s">
        <v>266</v>
      </c>
      <c r="S2650" t="s">
        <v>332</v>
      </c>
    </row>
    <row r="2651" spans="1:19" x14ac:dyDescent="0.35">
      <c r="A2651">
        <v>115332</v>
      </c>
      <c r="B2651">
        <v>114</v>
      </c>
      <c r="C2651" t="s">
        <v>27</v>
      </c>
      <c r="D2651" t="s">
        <v>1767</v>
      </c>
      <c r="E2651">
        <v>823.2</v>
      </c>
      <c r="F2651" s="20">
        <v>45737</v>
      </c>
      <c r="G2651" s="20">
        <v>45737</v>
      </c>
      <c r="H2651" s="20">
        <v>45737</v>
      </c>
      <c r="I2651" s="20">
        <v>45714</v>
      </c>
      <c r="J2651" s="20">
        <v>45719</v>
      </c>
      <c r="K2651" t="s">
        <v>330</v>
      </c>
      <c r="L2651" t="s">
        <v>766</v>
      </c>
      <c r="M2651" t="s">
        <v>767</v>
      </c>
      <c r="N2651" t="s">
        <v>3484</v>
      </c>
      <c r="O2651" t="s">
        <v>756</v>
      </c>
      <c r="P2651" t="s">
        <v>757</v>
      </c>
      <c r="Q2651" t="s">
        <v>758</v>
      </c>
      <c r="R2651" t="s">
        <v>266</v>
      </c>
      <c r="S2651" t="s">
        <v>332</v>
      </c>
    </row>
    <row r="2652" spans="1:19" x14ac:dyDescent="0.35">
      <c r="A2652">
        <v>115334</v>
      </c>
      <c r="B2652">
        <v>114</v>
      </c>
      <c r="C2652" t="s">
        <v>27</v>
      </c>
      <c r="D2652" t="s">
        <v>1767</v>
      </c>
      <c r="E2652">
        <v>494.8</v>
      </c>
      <c r="F2652" s="20">
        <v>45737</v>
      </c>
      <c r="G2652" s="20">
        <v>45737</v>
      </c>
      <c r="H2652" s="20">
        <v>45737</v>
      </c>
      <c r="I2652" s="20">
        <v>45715</v>
      </c>
      <c r="J2652" s="20">
        <v>45719</v>
      </c>
      <c r="K2652" t="s">
        <v>330</v>
      </c>
      <c r="L2652" t="s">
        <v>766</v>
      </c>
      <c r="M2652" t="s">
        <v>767</v>
      </c>
      <c r="N2652" t="s">
        <v>3485</v>
      </c>
      <c r="O2652" t="s">
        <v>756</v>
      </c>
      <c r="P2652" t="s">
        <v>757</v>
      </c>
      <c r="Q2652" t="s">
        <v>758</v>
      </c>
      <c r="R2652" t="s">
        <v>266</v>
      </c>
      <c r="S2652" t="s">
        <v>332</v>
      </c>
    </row>
    <row r="2653" spans="1:19" x14ac:dyDescent="0.35">
      <c r="A2653">
        <v>115336</v>
      </c>
      <c r="B2653">
        <v>114</v>
      </c>
      <c r="C2653" t="s">
        <v>27</v>
      </c>
      <c r="D2653" t="s">
        <v>1767</v>
      </c>
      <c r="E2653">
        <v>295</v>
      </c>
      <c r="F2653" s="20">
        <v>45737</v>
      </c>
      <c r="G2653" s="20">
        <v>45737</v>
      </c>
      <c r="H2653" s="20">
        <v>45737</v>
      </c>
      <c r="I2653" s="20">
        <v>45715</v>
      </c>
      <c r="J2653" s="20">
        <v>45719</v>
      </c>
      <c r="K2653" t="s">
        <v>330</v>
      </c>
      <c r="L2653" t="s">
        <v>766</v>
      </c>
      <c r="M2653" t="s">
        <v>767</v>
      </c>
      <c r="N2653" t="s">
        <v>3486</v>
      </c>
      <c r="O2653" t="s">
        <v>756</v>
      </c>
      <c r="P2653" t="s">
        <v>757</v>
      </c>
      <c r="Q2653" t="s">
        <v>758</v>
      </c>
      <c r="R2653" t="s">
        <v>266</v>
      </c>
      <c r="S2653" t="s">
        <v>332</v>
      </c>
    </row>
    <row r="2654" spans="1:19" x14ac:dyDescent="0.35">
      <c r="A2654">
        <v>118174</v>
      </c>
      <c r="B2654">
        <v>114</v>
      </c>
      <c r="C2654" t="s">
        <v>27</v>
      </c>
      <c r="D2654" t="s">
        <v>1455</v>
      </c>
      <c r="E2654">
        <v>950.4</v>
      </c>
      <c r="F2654" s="20">
        <v>45737</v>
      </c>
      <c r="G2654" s="20">
        <v>45737</v>
      </c>
      <c r="H2654" s="20">
        <v>45737</v>
      </c>
      <c r="I2654" s="20">
        <v>45723</v>
      </c>
      <c r="J2654" s="20">
        <v>45729</v>
      </c>
      <c r="K2654" t="s">
        <v>330</v>
      </c>
      <c r="L2654" t="s">
        <v>766</v>
      </c>
      <c r="M2654" t="s">
        <v>767</v>
      </c>
      <c r="N2654" t="s">
        <v>3487</v>
      </c>
      <c r="O2654" t="s">
        <v>756</v>
      </c>
      <c r="P2654" t="s">
        <v>757</v>
      </c>
      <c r="Q2654" t="s">
        <v>758</v>
      </c>
      <c r="R2654" t="s">
        <v>266</v>
      </c>
      <c r="S2654" t="s">
        <v>332</v>
      </c>
    </row>
    <row r="2655" spans="1:19" x14ac:dyDescent="0.35">
      <c r="A2655">
        <v>118777</v>
      </c>
      <c r="B2655">
        <v>114</v>
      </c>
      <c r="C2655" t="s">
        <v>27</v>
      </c>
      <c r="D2655" t="s">
        <v>1054</v>
      </c>
      <c r="E2655">
        <v>47.2</v>
      </c>
      <c r="F2655" s="20">
        <v>45737</v>
      </c>
      <c r="G2655" s="20">
        <v>45737</v>
      </c>
      <c r="H2655" s="20">
        <v>45737</v>
      </c>
      <c r="I2655" s="20">
        <v>45717</v>
      </c>
      <c r="J2655" s="20">
        <v>45733</v>
      </c>
      <c r="K2655" t="s">
        <v>330</v>
      </c>
      <c r="L2655" t="s">
        <v>812</v>
      </c>
      <c r="M2655" t="s">
        <v>1055</v>
      </c>
      <c r="N2655" t="s">
        <v>3488</v>
      </c>
      <c r="O2655" t="s">
        <v>756</v>
      </c>
      <c r="P2655" t="s">
        <v>757</v>
      </c>
      <c r="Q2655" t="s">
        <v>758</v>
      </c>
      <c r="R2655" t="s">
        <v>266</v>
      </c>
      <c r="S2655" t="s">
        <v>302</v>
      </c>
    </row>
    <row r="2656" spans="1:19" x14ac:dyDescent="0.35">
      <c r="A2656">
        <v>113257</v>
      </c>
      <c r="B2656">
        <v>114</v>
      </c>
      <c r="C2656" t="s">
        <v>27</v>
      </c>
      <c r="D2656" t="s">
        <v>541</v>
      </c>
      <c r="E2656">
        <v>858</v>
      </c>
      <c r="F2656" s="20">
        <v>45737</v>
      </c>
      <c r="G2656" s="20">
        <v>45737</v>
      </c>
      <c r="H2656" s="20">
        <v>45737</v>
      </c>
      <c r="I2656" s="20">
        <v>45706</v>
      </c>
      <c r="J2656" s="20">
        <v>45712</v>
      </c>
      <c r="K2656" t="s">
        <v>330</v>
      </c>
      <c r="L2656" t="s">
        <v>766</v>
      </c>
      <c r="M2656" t="s">
        <v>770</v>
      </c>
      <c r="N2656" t="s">
        <v>3489</v>
      </c>
      <c r="O2656" t="s">
        <v>756</v>
      </c>
      <c r="P2656" t="s">
        <v>757</v>
      </c>
      <c r="Q2656" t="s">
        <v>758</v>
      </c>
      <c r="R2656" t="s">
        <v>266</v>
      </c>
      <c r="S2656" t="s">
        <v>332</v>
      </c>
    </row>
    <row r="2657" spans="1:19" x14ac:dyDescent="0.35">
      <c r="A2657">
        <v>113270</v>
      </c>
      <c r="B2657">
        <v>114</v>
      </c>
      <c r="C2657" t="s">
        <v>27</v>
      </c>
      <c r="D2657" t="s">
        <v>541</v>
      </c>
      <c r="E2657">
        <v>3432</v>
      </c>
      <c r="F2657" s="20">
        <v>45737</v>
      </c>
      <c r="G2657" s="20">
        <v>45737</v>
      </c>
      <c r="H2657" s="20">
        <v>45737</v>
      </c>
      <c r="I2657" s="20">
        <v>45706</v>
      </c>
      <c r="J2657" s="20">
        <v>45712</v>
      </c>
      <c r="K2657" t="s">
        <v>330</v>
      </c>
      <c r="L2657" t="s">
        <v>766</v>
      </c>
      <c r="M2657" t="s">
        <v>770</v>
      </c>
      <c r="N2657" t="s">
        <v>3490</v>
      </c>
      <c r="O2657" t="s">
        <v>756</v>
      </c>
      <c r="P2657" t="s">
        <v>757</v>
      </c>
      <c r="Q2657" t="s">
        <v>758</v>
      </c>
      <c r="R2657" t="s">
        <v>266</v>
      </c>
      <c r="S2657" t="s">
        <v>332</v>
      </c>
    </row>
    <row r="2658" spans="1:19" x14ac:dyDescent="0.35">
      <c r="A2658">
        <v>113271</v>
      </c>
      <c r="B2658">
        <v>114</v>
      </c>
      <c r="C2658" t="s">
        <v>27</v>
      </c>
      <c r="D2658" t="s">
        <v>541</v>
      </c>
      <c r="E2658">
        <v>1716</v>
      </c>
      <c r="F2658" s="20">
        <v>45737</v>
      </c>
      <c r="G2658" s="20">
        <v>45737</v>
      </c>
      <c r="H2658" s="20">
        <v>45737</v>
      </c>
      <c r="I2658" s="20">
        <v>45706</v>
      </c>
      <c r="J2658" s="20">
        <v>45712</v>
      </c>
      <c r="K2658" t="s">
        <v>330</v>
      </c>
      <c r="L2658" t="s">
        <v>766</v>
      </c>
      <c r="M2658" t="s">
        <v>770</v>
      </c>
      <c r="N2658" t="s">
        <v>3491</v>
      </c>
      <c r="O2658" t="s">
        <v>756</v>
      </c>
      <c r="P2658" t="s">
        <v>757</v>
      </c>
      <c r="Q2658" t="s">
        <v>758</v>
      </c>
      <c r="R2658" t="s">
        <v>266</v>
      </c>
      <c r="S2658" t="s">
        <v>332</v>
      </c>
    </row>
    <row r="2659" spans="1:19" x14ac:dyDescent="0.35">
      <c r="A2659">
        <v>112573</v>
      </c>
      <c r="B2659">
        <v>114</v>
      </c>
      <c r="C2659" t="s">
        <v>27</v>
      </c>
      <c r="D2659" t="s">
        <v>541</v>
      </c>
      <c r="E2659">
        <v>4290</v>
      </c>
      <c r="F2659" s="20">
        <v>45737</v>
      </c>
      <c r="G2659" s="20">
        <v>45737</v>
      </c>
      <c r="H2659" s="20">
        <v>45737</v>
      </c>
      <c r="I2659" s="20">
        <v>45706</v>
      </c>
      <c r="J2659" s="20">
        <v>45709</v>
      </c>
      <c r="K2659" t="s">
        <v>330</v>
      </c>
      <c r="L2659" t="s">
        <v>766</v>
      </c>
      <c r="M2659" t="s">
        <v>770</v>
      </c>
      <c r="N2659" t="s">
        <v>3492</v>
      </c>
      <c r="O2659" t="s">
        <v>756</v>
      </c>
      <c r="P2659" t="s">
        <v>757</v>
      </c>
      <c r="Q2659" t="s">
        <v>758</v>
      </c>
      <c r="R2659" t="s">
        <v>266</v>
      </c>
      <c r="S2659" t="s">
        <v>332</v>
      </c>
    </row>
    <row r="2660" spans="1:19" x14ac:dyDescent="0.35">
      <c r="A2660">
        <v>112574</v>
      </c>
      <c r="B2660">
        <v>114</v>
      </c>
      <c r="C2660" t="s">
        <v>27</v>
      </c>
      <c r="D2660" t="s">
        <v>1933</v>
      </c>
      <c r="E2660">
        <v>3433.29</v>
      </c>
      <c r="F2660" s="20">
        <v>45737</v>
      </c>
      <c r="G2660" s="20">
        <v>45737</v>
      </c>
      <c r="H2660" s="20">
        <v>45737</v>
      </c>
      <c r="I2660" s="20">
        <v>45706</v>
      </c>
      <c r="J2660" s="20">
        <v>45709</v>
      </c>
      <c r="K2660" t="s">
        <v>330</v>
      </c>
      <c r="L2660" t="s">
        <v>766</v>
      </c>
      <c r="M2660" t="s">
        <v>770</v>
      </c>
      <c r="N2660" t="s">
        <v>3493</v>
      </c>
      <c r="O2660" t="s">
        <v>756</v>
      </c>
      <c r="P2660" t="s">
        <v>757</v>
      </c>
      <c r="Q2660" t="s">
        <v>758</v>
      </c>
      <c r="R2660" t="s">
        <v>266</v>
      </c>
      <c r="S2660" t="s">
        <v>332</v>
      </c>
    </row>
    <row r="2661" spans="1:19" x14ac:dyDescent="0.35">
      <c r="A2661">
        <v>112575</v>
      </c>
      <c r="B2661">
        <v>114</v>
      </c>
      <c r="C2661" t="s">
        <v>27</v>
      </c>
      <c r="D2661" t="s">
        <v>541</v>
      </c>
      <c r="E2661">
        <v>3432</v>
      </c>
      <c r="F2661" s="20">
        <v>45737</v>
      </c>
      <c r="G2661" s="20">
        <v>45737</v>
      </c>
      <c r="H2661" s="20">
        <v>45737</v>
      </c>
      <c r="I2661" s="20">
        <v>45706</v>
      </c>
      <c r="J2661" s="20">
        <v>45709</v>
      </c>
      <c r="K2661" t="s">
        <v>330</v>
      </c>
      <c r="L2661" t="s">
        <v>766</v>
      </c>
      <c r="M2661" t="s">
        <v>770</v>
      </c>
      <c r="N2661" t="s">
        <v>3494</v>
      </c>
      <c r="O2661" t="s">
        <v>756</v>
      </c>
      <c r="P2661" t="s">
        <v>757</v>
      </c>
      <c r="Q2661" t="s">
        <v>758</v>
      </c>
      <c r="R2661" t="s">
        <v>266</v>
      </c>
      <c r="S2661" t="s">
        <v>332</v>
      </c>
    </row>
    <row r="2662" spans="1:19" x14ac:dyDescent="0.35">
      <c r="A2662">
        <v>112583</v>
      </c>
      <c r="B2662">
        <v>114</v>
      </c>
      <c r="C2662" t="s">
        <v>27</v>
      </c>
      <c r="D2662" t="s">
        <v>541</v>
      </c>
      <c r="E2662">
        <v>5571.29</v>
      </c>
      <c r="F2662" s="20">
        <v>45737</v>
      </c>
      <c r="G2662" s="20">
        <v>45737</v>
      </c>
      <c r="H2662" s="20">
        <v>45737</v>
      </c>
      <c r="I2662" s="20">
        <v>45706</v>
      </c>
      <c r="J2662" s="20">
        <v>45709</v>
      </c>
      <c r="K2662" t="s">
        <v>330</v>
      </c>
      <c r="L2662" t="s">
        <v>766</v>
      </c>
      <c r="M2662" t="s">
        <v>770</v>
      </c>
      <c r="N2662" t="s">
        <v>3495</v>
      </c>
      <c r="O2662" t="s">
        <v>756</v>
      </c>
      <c r="P2662" t="s">
        <v>757</v>
      </c>
      <c r="Q2662" t="s">
        <v>758</v>
      </c>
      <c r="R2662" t="s">
        <v>266</v>
      </c>
      <c r="S2662" t="s">
        <v>332</v>
      </c>
    </row>
    <row r="2663" spans="1:19" x14ac:dyDescent="0.35">
      <c r="A2663">
        <v>101595</v>
      </c>
      <c r="B2663">
        <v>114</v>
      </c>
      <c r="C2663" t="s">
        <v>27</v>
      </c>
      <c r="D2663" t="s">
        <v>1378</v>
      </c>
      <c r="E2663">
        <v>12</v>
      </c>
      <c r="F2663" s="20">
        <v>45736</v>
      </c>
      <c r="G2663" s="20">
        <v>45736</v>
      </c>
      <c r="H2663" s="20">
        <v>45736</v>
      </c>
      <c r="I2663" s="20">
        <v>45716</v>
      </c>
      <c r="J2663" s="20"/>
      <c r="K2663" t="s">
        <v>330</v>
      </c>
      <c r="L2663" t="s">
        <v>916</v>
      </c>
      <c r="M2663" t="s">
        <v>1404</v>
      </c>
      <c r="N2663" t="s">
        <v>3496</v>
      </c>
      <c r="O2663" t="s">
        <v>756</v>
      </c>
      <c r="P2663" t="s">
        <v>757</v>
      </c>
      <c r="Q2663" t="s">
        <v>758</v>
      </c>
      <c r="R2663" t="s">
        <v>266</v>
      </c>
      <c r="S2663" t="s">
        <v>302</v>
      </c>
    </row>
    <row r="2664" spans="1:19" x14ac:dyDescent="0.35">
      <c r="A2664">
        <v>102141</v>
      </c>
      <c r="B2664">
        <v>114</v>
      </c>
      <c r="C2664" t="s">
        <v>27</v>
      </c>
      <c r="D2664" t="s">
        <v>1318</v>
      </c>
      <c r="E2664">
        <v>40796.660000000003</v>
      </c>
      <c r="F2664" s="20">
        <v>45736</v>
      </c>
      <c r="G2664" s="20">
        <v>45736</v>
      </c>
      <c r="H2664" s="20">
        <v>45736</v>
      </c>
      <c r="I2664" s="20">
        <v>45717</v>
      </c>
      <c r="J2664" s="20"/>
      <c r="K2664" t="s">
        <v>264</v>
      </c>
      <c r="L2664" t="s">
        <v>879</v>
      </c>
      <c r="M2664" t="s">
        <v>880</v>
      </c>
      <c r="N2664" t="s">
        <v>3497</v>
      </c>
      <c r="O2664" t="s">
        <v>756</v>
      </c>
      <c r="P2664" t="s">
        <v>757</v>
      </c>
      <c r="Q2664" t="s">
        <v>758</v>
      </c>
      <c r="R2664" t="s">
        <v>266</v>
      </c>
      <c r="S2664" t="s">
        <v>302</v>
      </c>
    </row>
    <row r="2665" spans="1:19" x14ac:dyDescent="0.35">
      <c r="A2665">
        <v>102211</v>
      </c>
      <c r="B2665">
        <v>114</v>
      </c>
      <c r="C2665" t="s">
        <v>27</v>
      </c>
      <c r="D2665" t="s">
        <v>1320</v>
      </c>
      <c r="E2665">
        <v>185</v>
      </c>
      <c r="F2665" s="20">
        <v>45736</v>
      </c>
      <c r="G2665" s="20">
        <v>45736</v>
      </c>
      <c r="H2665" s="20">
        <v>45736</v>
      </c>
      <c r="I2665" s="20">
        <v>45723</v>
      </c>
      <c r="J2665" s="20"/>
      <c r="K2665" t="s">
        <v>330</v>
      </c>
      <c r="L2665" t="s">
        <v>916</v>
      </c>
      <c r="M2665" t="s">
        <v>1321</v>
      </c>
      <c r="N2665" t="s">
        <v>3498</v>
      </c>
      <c r="O2665" t="s">
        <v>756</v>
      </c>
      <c r="P2665" t="s">
        <v>757</v>
      </c>
      <c r="Q2665" t="s">
        <v>758</v>
      </c>
      <c r="R2665" t="s">
        <v>266</v>
      </c>
      <c r="S2665" t="s">
        <v>267</v>
      </c>
    </row>
    <row r="2666" spans="1:19" x14ac:dyDescent="0.35">
      <c r="A2666">
        <v>102245</v>
      </c>
      <c r="B2666">
        <v>114</v>
      </c>
      <c r="C2666" t="s">
        <v>27</v>
      </c>
      <c r="D2666" t="s">
        <v>1049</v>
      </c>
      <c r="E2666">
        <v>200</v>
      </c>
      <c r="F2666" s="20">
        <v>45736</v>
      </c>
      <c r="G2666" s="20">
        <v>45736</v>
      </c>
      <c r="H2666" s="20">
        <v>45736</v>
      </c>
      <c r="I2666" s="20">
        <v>45722</v>
      </c>
      <c r="J2666" s="20"/>
      <c r="K2666" t="s">
        <v>264</v>
      </c>
      <c r="L2666" t="s">
        <v>762</v>
      </c>
      <c r="M2666" t="s">
        <v>1050</v>
      </c>
      <c r="N2666" t="s">
        <v>3499</v>
      </c>
      <c r="O2666" t="s">
        <v>756</v>
      </c>
      <c r="P2666" t="s">
        <v>757</v>
      </c>
      <c r="Q2666" t="s">
        <v>758</v>
      </c>
      <c r="R2666" t="s">
        <v>266</v>
      </c>
      <c r="S2666" t="s">
        <v>271</v>
      </c>
    </row>
    <row r="2667" spans="1:19" x14ac:dyDescent="0.35">
      <c r="A2667">
        <v>102256</v>
      </c>
      <c r="B2667">
        <v>114</v>
      </c>
      <c r="C2667" t="s">
        <v>27</v>
      </c>
      <c r="D2667" t="s">
        <v>1049</v>
      </c>
      <c r="E2667">
        <v>660</v>
      </c>
      <c r="F2667" s="20">
        <v>45736</v>
      </c>
      <c r="G2667" s="20">
        <v>45736</v>
      </c>
      <c r="H2667" s="20">
        <v>45736</v>
      </c>
      <c r="I2667" s="20">
        <v>45722</v>
      </c>
      <c r="J2667" s="20"/>
      <c r="K2667" t="s">
        <v>264</v>
      </c>
      <c r="L2667" t="s">
        <v>762</v>
      </c>
      <c r="M2667" t="s">
        <v>1050</v>
      </c>
      <c r="N2667" t="s">
        <v>3500</v>
      </c>
      <c r="O2667" t="s">
        <v>756</v>
      </c>
      <c r="P2667" t="s">
        <v>757</v>
      </c>
      <c r="Q2667" t="s">
        <v>758</v>
      </c>
      <c r="R2667" t="s">
        <v>266</v>
      </c>
      <c r="S2667" t="s">
        <v>271</v>
      </c>
    </row>
    <row r="2668" spans="1:19" x14ac:dyDescent="0.35">
      <c r="A2668">
        <v>104833</v>
      </c>
      <c r="B2668">
        <v>114</v>
      </c>
      <c r="C2668" t="s">
        <v>27</v>
      </c>
      <c r="D2668" t="s">
        <v>929</v>
      </c>
      <c r="E2668">
        <v>38812.67</v>
      </c>
      <c r="F2668" s="20">
        <v>45736</v>
      </c>
      <c r="G2668" s="20">
        <v>45736</v>
      </c>
      <c r="H2668" s="20">
        <v>45736</v>
      </c>
      <c r="I2668" s="20">
        <v>45710</v>
      </c>
      <c r="J2668" s="20"/>
      <c r="K2668" t="s">
        <v>264</v>
      </c>
      <c r="L2668" t="s">
        <v>930</v>
      </c>
      <c r="M2668" t="s">
        <v>931</v>
      </c>
      <c r="O2668" t="s">
        <v>756</v>
      </c>
      <c r="P2668" t="s">
        <v>757</v>
      </c>
      <c r="Q2668" t="s">
        <v>758</v>
      </c>
      <c r="R2668" t="s">
        <v>266</v>
      </c>
      <c r="S2668" t="s">
        <v>271</v>
      </c>
    </row>
    <row r="2669" spans="1:19" x14ac:dyDescent="0.35">
      <c r="A2669">
        <v>102413</v>
      </c>
      <c r="B2669">
        <v>114</v>
      </c>
      <c r="C2669" t="s">
        <v>27</v>
      </c>
      <c r="D2669" t="s">
        <v>1323</v>
      </c>
      <c r="E2669">
        <v>271.88</v>
      </c>
      <c r="F2669" s="20">
        <v>45736</v>
      </c>
      <c r="G2669" s="20">
        <v>45736</v>
      </c>
      <c r="H2669" s="20">
        <v>45736</v>
      </c>
      <c r="I2669" s="20">
        <v>45708</v>
      </c>
      <c r="J2669" s="20"/>
      <c r="K2669" t="s">
        <v>330</v>
      </c>
      <c r="L2669" t="s">
        <v>912</v>
      </c>
      <c r="M2669" t="s">
        <v>913</v>
      </c>
      <c r="N2669" t="s">
        <v>3501</v>
      </c>
      <c r="O2669" t="s">
        <v>756</v>
      </c>
      <c r="P2669" t="s">
        <v>757</v>
      </c>
      <c r="Q2669" t="s">
        <v>758</v>
      </c>
      <c r="R2669" t="s">
        <v>266</v>
      </c>
      <c r="S2669" t="s">
        <v>267</v>
      </c>
    </row>
    <row r="2670" spans="1:19" x14ac:dyDescent="0.35">
      <c r="A2670">
        <v>103723</v>
      </c>
      <c r="B2670">
        <v>114</v>
      </c>
      <c r="C2670" t="s">
        <v>27</v>
      </c>
      <c r="D2670" t="s">
        <v>1378</v>
      </c>
      <c r="E2670">
        <v>55.69</v>
      </c>
      <c r="F2670" s="20">
        <v>45736</v>
      </c>
      <c r="G2670" s="20">
        <v>45736</v>
      </c>
      <c r="H2670" s="20">
        <v>45736</v>
      </c>
      <c r="I2670" s="20">
        <v>45716</v>
      </c>
      <c r="J2670" s="20"/>
      <c r="K2670" t="s">
        <v>330</v>
      </c>
      <c r="L2670" t="s">
        <v>916</v>
      </c>
      <c r="M2670" t="s">
        <v>1406</v>
      </c>
      <c r="N2670" t="s">
        <v>3383</v>
      </c>
      <c r="O2670" t="s">
        <v>756</v>
      </c>
      <c r="P2670" t="s">
        <v>757</v>
      </c>
      <c r="Q2670" t="s">
        <v>758</v>
      </c>
      <c r="R2670" t="s">
        <v>266</v>
      </c>
      <c r="S2670" t="s">
        <v>267</v>
      </c>
    </row>
    <row r="2671" spans="1:19" x14ac:dyDescent="0.35">
      <c r="A2671">
        <v>116231</v>
      </c>
      <c r="B2671">
        <v>114</v>
      </c>
      <c r="C2671" t="s">
        <v>27</v>
      </c>
      <c r="D2671" t="s">
        <v>1009</v>
      </c>
      <c r="E2671">
        <v>235.8</v>
      </c>
      <c r="F2671" s="20">
        <v>45736</v>
      </c>
      <c r="G2671" s="20">
        <v>45736</v>
      </c>
      <c r="H2671" s="20">
        <v>45736</v>
      </c>
      <c r="I2671" s="20">
        <v>45720</v>
      </c>
      <c r="J2671" s="20">
        <v>45722</v>
      </c>
      <c r="K2671" t="s">
        <v>330</v>
      </c>
      <c r="L2671" t="s">
        <v>766</v>
      </c>
      <c r="M2671" t="s">
        <v>767</v>
      </c>
      <c r="N2671" t="s">
        <v>3502</v>
      </c>
      <c r="O2671" t="s">
        <v>756</v>
      </c>
      <c r="P2671" t="s">
        <v>757</v>
      </c>
      <c r="Q2671" t="s">
        <v>758</v>
      </c>
      <c r="R2671" t="s">
        <v>266</v>
      </c>
      <c r="S2671" t="s">
        <v>267</v>
      </c>
    </row>
    <row r="2672" spans="1:19" x14ac:dyDescent="0.35">
      <c r="A2672">
        <v>116246</v>
      </c>
      <c r="B2672">
        <v>114</v>
      </c>
      <c r="C2672" t="s">
        <v>27</v>
      </c>
      <c r="D2672" t="s">
        <v>1011</v>
      </c>
      <c r="E2672">
        <v>258.95999999999998</v>
      </c>
      <c r="F2672" s="20">
        <v>45736</v>
      </c>
      <c r="G2672" s="20">
        <v>45736</v>
      </c>
      <c r="H2672" s="20">
        <v>45736</v>
      </c>
      <c r="I2672" s="20">
        <v>45721</v>
      </c>
      <c r="J2672" s="20">
        <v>45722</v>
      </c>
      <c r="K2672" t="s">
        <v>330</v>
      </c>
      <c r="L2672" t="s">
        <v>766</v>
      </c>
      <c r="M2672" t="s">
        <v>767</v>
      </c>
      <c r="N2672" t="s">
        <v>3503</v>
      </c>
      <c r="O2672" t="s">
        <v>756</v>
      </c>
      <c r="P2672" t="s">
        <v>757</v>
      </c>
      <c r="Q2672" t="s">
        <v>758</v>
      </c>
      <c r="R2672" t="s">
        <v>266</v>
      </c>
      <c r="S2672" t="s">
        <v>267</v>
      </c>
    </row>
    <row r="2673" spans="1:19" x14ac:dyDescent="0.35">
      <c r="A2673">
        <v>116294</v>
      </c>
      <c r="B2673">
        <v>114</v>
      </c>
      <c r="C2673" t="s">
        <v>27</v>
      </c>
      <c r="D2673" t="s">
        <v>872</v>
      </c>
      <c r="E2673">
        <v>426.96</v>
      </c>
      <c r="F2673" s="20">
        <v>45736</v>
      </c>
      <c r="G2673" s="20">
        <v>45736</v>
      </c>
      <c r="H2673" s="20">
        <v>45736</v>
      </c>
      <c r="I2673" s="20">
        <v>45721</v>
      </c>
      <c r="J2673" s="20">
        <v>45722</v>
      </c>
      <c r="K2673" t="s">
        <v>330</v>
      </c>
      <c r="L2673" t="s">
        <v>766</v>
      </c>
      <c r="M2673" t="s">
        <v>767</v>
      </c>
      <c r="N2673" t="s">
        <v>3504</v>
      </c>
      <c r="O2673" t="s">
        <v>756</v>
      </c>
      <c r="P2673" t="s">
        <v>757</v>
      </c>
      <c r="Q2673" t="s">
        <v>758</v>
      </c>
      <c r="R2673" t="s">
        <v>266</v>
      </c>
      <c r="S2673" t="s">
        <v>267</v>
      </c>
    </row>
    <row r="2674" spans="1:19" x14ac:dyDescent="0.35">
      <c r="A2674">
        <v>116302</v>
      </c>
      <c r="B2674">
        <v>114</v>
      </c>
      <c r="C2674" t="s">
        <v>27</v>
      </c>
      <c r="D2674" t="s">
        <v>775</v>
      </c>
      <c r="E2674">
        <v>630.92999999999995</v>
      </c>
      <c r="F2674" s="20">
        <v>45736</v>
      </c>
      <c r="G2674" s="20">
        <v>45736</v>
      </c>
      <c r="H2674" s="20">
        <v>45736</v>
      </c>
      <c r="I2674" s="20">
        <v>45721</v>
      </c>
      <c r="J2674" s="20">
        <v>45722</v>
      </c>
      <c r="K2674" t="s">
        <v>330</v>
      </c>
      <c r="L2674" t="s">
        <v>766</v>
      </c>
      <c r="M2674" t="s">
        <v>767</v>
      </c>
      <c r="N2674" t="s">
        <v>3505</v>
      </c>
      <c r="O2674" t="s">
        <v>756</v>
      </c>
      <c r="P2674" t="s">
        <v>757</v>
      </c>
      <c r="Q2674" t="s">
        <v>758</v>
      </c>
      <c r="R2674" t="s">
        <v>266</v>
      </c>
      <c r="S2674" t="s">
        <v>267</v>
      </c>
    </row>
    <row r="2675" spans="1:19" x14ac:dyDescent="0.35">
      <c r="A2675">
        <v>116330</v>
      </c>
      <c r="B2675">
        <v>114</v>
      </c>
      <c r="C2675" t="s">
        <v>27</v>
      </c>
      <c r="D2675" t="s">
        <v>1025</v>
      </c>
      <c r="E2675">
        <v>329.44</v>
      </c>
      <c r="F2675" s="20">
        <v>45736</v>
      </c>
      <c r="G2675" s="20">
        <v>45736</v>
      </c>
      <c r="H2675" s="20">
        <v>45736</v>
      </c>
      <c r="I2675" s="20">
        <v>45721</v>
      </c>
      <c r="J2675" s="20">
        <v>45722</v>
      </c>
      <c r="K2675" t="s">
        <v>330</v>
      </c>
      <c r="L2675" t="s">
        <v>766</v>
      </c>
      <c r="M2675" t="s">
        <v>770</v>
      </c>
      <c r="N2675" t="s">
        <v>3506</v>
      </c>
      <c r="O2675" t="s">
        <v>756</v>
      </c>
      <c r="P2675" t="s">
        <v>757</v>
      </c>
      <c r="Q2675" t="s">
        <v>758</v>
      </c>
      <c r="R2675" t="s">
        <v>266</v>
      </c>
      <c r="S2675" t="s">
        <v>267</v>
      </c>
    </row>
    <row r="2676" spans="1:19" x14ac:dyDescent="0.35">
      <c r="A2676">
        <v>116570</v>
      </c>
      <c r="B2676">
        <v>114</v>
      </c>
      <c r="C2676" t="s">
        <v>27</v>
      </c>
      <c r="D2676" t="s">
        <v>1378</v>
      </c>
      <c r="E2676">
        <v>732.77</v>
      </c>
      <c r="F2676" s="20">
        <v>45736</v>
      </c>
      <c r="G2676" s="20">
        <v>45736</v>
      </c>
      <c r="H2676" s="20">
        <v>45736</v>
      </c>
      <c r="I2676" s="20">
        <v>45716</v>
      </c>
      <c r="J2676" s="20">
        <v>45723</v>
      </c>
      <c r="K2676" t="s">
        <v>330</v>
      </c>
      <c r="L2676" t="s">
        <v>1375</v>
      </c>
      <c r="M2676" t="s">
        <v>1379</v>
      </c>
      <c r="N2676" t="s">
        <v>3507</v>
      </c>
      <c r="O2676" t="s">
        <v>756</v>
      </c>
      <c r="P2676" t="s">
        <v>757</v>
      </c>
      <c r="Q2676" t="s">
        <v>758</v>
      </c>
      <c r="R2676" t="s">
        <v>266</v>
      </c>
      <c r="S2676" t="s">
        <v>302</v>
      </c>
    </row>
    <row r="2677" spans="1:19" x14ac:dyDescent="0.35">
      <c r="A2677">
        <v>116572</v>
      </c>
      <c r="B2677">
        <v>114</v>
      </c>
      <c r="C2677" t="s">
        <v>27</v>
      </c>
      <c r="D2677" t="s">
        <v>1381</v>
      </c>
      <c r="E2677">
        <v>1454.07</v>
      </c>
      <c r="F2677" s="20">
        <v>45736</v>
      </c>
      <c r="G2677" s="20">
        <v>45736</v>
      </c>
      <c r="H2677" s="20">
        <v>45736</v>
      </c>
      <c r="I2677" s="20">
        <v>45716</v>
      </c>
      <c r="J2677" s="20">
        <v>45723</v>
      </c>
      <c r="K2677" t="s">
        <v>264</v>
      </c>
      <c r="L2677" t="s">
        <v>1375</v>
      </c>
      <c r="M2677" t="s">
        <v>1382</v>
      </c>
      <c r="N2677" t="s">
        <v>3508</v>
      </c>
      <c r="O2677" t="s">
        <v>756</v>
      </c>
      <c r="P2677" t="s">
        <v>757</v>
      </c>
      <c r="Q2677" t="s">
        <v>758</v>
      </c>
      <c r="R2677" t="s">
        <v>266</v>
      </c>
      <c r="S2677" t="s">
        <v>302</v>
      </c>
    </row>
    <row r="2678" spans="1:19" x14ac:dyDescent="0.35">
      <c r="A2678">
        <v>116711</v>
      </c>
      <c r="B2678">
        <v>114</v>
      </c>
      <c r="C2678" t="s">
        <v>27</v>
      </c>
      <c r="D2678" t="s">
        <v>2680</v>
      </c>
      <c r="E2678">
        <v>2461.21</v>
      </c>
      <c r="F2678" s="20">
        <v>45736</v>
      </c>
      <c r="G2678" s="20">
        <v>45736</v>
      </c>
      <c r="H2678" s="20">
        <v>45736</v>
      </c>
      <c r="I2678" s="20">
        <v>45721</v>
      </c>
      <c r="J2678" s="20">
        <v>45726</v>
      </c>
      <c r="K2678" t="s">
        <v>330</v>
      </c>
      <c r="L2678" t="s">
        <v>762</v>
      </c>
      <c r="M2678" t="s">
        <v>788</v>
      </c>
      <c r="N2678" t="s">
        <v>3509</v>
      </c>
      <c r="O2678" t="s">
        <v>756</v>
      </c>
      <c r="P2678" t="s">
        <v>757</v>
      </c>
      <c r="Q2678" t="s">
        <v>758</v>
      </c>
      <c r="R2678" t="s">
        <v>266</v>
      </c>
      <c r="S2678" t="s">
        <v>267</v>
      </c>
    </row>
    <row r="2679" spans="1:19" x14ac:dyDescent="0.35">
      <c r="A2679">
        <v>116721</v>
      </c>
      <c r="B2679">
        <v>114</v>
      </c>
      <c r="C2679" t="s">
        <v>27</v>
      </c>
      <c r="D2679" t="s">
        <v>826</v>
      </c>
      <c r="E2679">
        <v>4239.8599999999997</v>
      </c>
      <c r="F2679" s="20">
        <v>45736</v>
      </c>
      <c r="G2679" s="20">
        <v>45736</v>
      </c>
      <c r="H2679" s="20">
        <v>45736</v>
      </c>
      <c r="I2679" s="20">
        <v>45722</v>
      </c>
      <c r="J2679" s="20">
        <v>45726</v>
      </c>
      <c r="K2679" t="s">
        <v>330</v>
      </c>
      <c r="L2679" t="s">
        <v>766</v>
      </c>
      <c r="M2679" t="s">
        <v>767</v>
      </c>
      <c r="N2679" t="s">
        <v>3510</v>
      </c>
      <c r="O2679" t="s">
        <v>756</v>
      </c>
      <c r="P2679" t="s">
        <v>757</v>
      </c>
      <c r="Q2679" t="s">
        <v>758</v>
      </c>
      <c r="R2679" t="s">
        <v>266</v>
      </c>
      <c r="S2679" t="s">
        <v>267</v>
      </c>
    </row>
    <row r="2680" spans="1:19" x14ac:dyDescent="0.35">
      <c r="A2680">
        <v>116723</v>
      </c>
      <c r="B2680">
        <v>114</v>
      </c>
      <c r="C2680" t="s">
        <v>27</v>
      </c>
      <c r="D2680" t="s">
        <v>782</v>
      </c>
      <c r="E2680">
        <v>1266</v>
      </c>
      <c r="F2680" s="20">
        <v>45736</v>
      </c>
      <c r="G2680" s="20">
        <v>45736</v>
      </c>
      <c r="H2680" s="20">
        <v>45736</v>
      </c>
      <c r="I2680" s="20">
        <v>45722</v>
      </c>
      <c r="J2680" s="20">
        <v>45726</v>
      </c>
      <c r="K2680" t="s">
        <v>330</v>
      </c>
      <c r="L2680" t="s">
        <v>766</v>
      </c>
      <c r="M2680" t="s">
        <v>767</v>
      </c>
      <c r="N2680" t="s">
        <v>3511</v>
      </c>
      <c r="O2680" t="s">
        <v>756</v>
      </c>
      <c r="P2680" t="s">
        <v>757</v>
      </c>
      <c r="Q2680" t="s">
        <v>758</v>
      </c>
      <c r="R2680" t="s">
        <v>266</v>
      </c>
      <c r="S2680" t="s">
        <v>267</v>
      </c>
    </row>
    <row r="2681" spans="1:19" x14ac:dyDescent="0.35">
      <c r="A2681">
        <v>116726</v>
      </c>
      <c r="B2681">
        <v>114</v>
      </c>
      <c r="C2681" t="s">
        <v>27</v>
      </c>
      <c r="D2681" t="s">
        <v>784</v>
      </c>
      <c r="E2681">
        <v>509.78</v>
      </c>
      <c r="F2681" s="20">
        <v>45736</v>
      </c>
      <c r="G2681" s="20">
        <v>45736</v>
      </c>
      <c r="H2681" s="20">
        <v>45736</v>
      </c>
      <c r="I2681" s="20">
        <v>45722</v>
      </c>
      <c r="J2681" s="20">
        <v>45726</v>
      </c>
      <c r="K2681" t="s">
        <v>330</v>
      </c>
      <c r="L2681" t="s">
        <v>766</v>
      </c>
      <c r="M2681" t="s">
        <v>767</v>
      </c>
      <c r="N2681" t="s">
        <v>3512</v>
      </c>
      <c r="O2681" t="s">
        <v>756</v>
      </c>
      <c r="P2681" t="s">
        <v>757</v>
      </c>
      <c r="Q2681" t="s">
        <v>758</v>
      </c>
      <c r="R2681" t="s">
        <v>266</v>
      </c>
      <c r="S2681" t="s">
        <v>267</v>
      </c>
    </row>
    <row r="2682" spans="1:19" x14ac:dyDescent="0.35">
      <c r="A2682">
        <v>114830</v>
      </c>
      <c r="B2682">
        <v>114</v>
      </c>
      <c r="C2682" t="s">
        <v>27</v>
      </c>
      <c r="D2682" t="s">
        <v>1339</v>
      </c>
      <c r="E2682">
        <v>1135</v>
      </c>
      <c r="F2682" s="20">
        <v>45736</v>
      </c>
      <c r="G2682" s="20">
        <v>45736</v>
      </c>
      <c r="H2682" s="20">
        <v>45736</v>
      </c>
      <c r="I2682" s="20">
        <v>45721</v>
      </c>
      <c r="J2682" s="20">
        <v>45716</v>
      </c>
      <c r="K2682" t="s">
        <v>330</v>
      </c>
      <c r="L2682" t="s">
        <v>912</v>
      </c>
      <c r="M2682" t="s">
        <v>913</v>
      </c>
      <c r="N2682" t="s">
        <v>3513</v>
      </c>
      <c r="O2682" t="s">
        <v>756</v>
      </c>
      <c r="P2682" t="s">
        <v>757</v>
      </c>
      <c r="Q2682" t="s">
        <v>758</v>
      </c>
      <c r="R2682" t="s">
        <v>266</v>
      </c>
      <c r="S2682" t="s">
        <v>267</v>
      </c>
    </row>
    <row r="2683" spans="1:19" x14ac:dyDescent="0.35">
      <c r="A2683">
        <v>115317</v>
      </c>
      <c r="B2683">
        <v>114</v>
      </c>
      <c r="C2683" t="s">
        <v>27</v>
      </c>
      <c r="D2683" t="s">
        <v>1414</v>
      </c>
      <c r="E2683">
        <v>367.8</v>
      </c>
      <c r="F2683" s="20">
        <v>45736</v>
      </c>
      <c r="G2683" s="20">
        <v>45736</v>
      </c>
      <c r="H2683" s="20">
        <v>45736</v>
      </c>
      <c r="I2683" s="20">
        <v>45715</v>
      </c>
      <c r="J2683" s="20">
        <v>45719</v>
      </c>
      <c r="K2683" t="s">
        <v>330</v>
      </c>
      <c r="L2683" t="s">
        <v>766</v>
      </c>
      <c r="M2683" t="s">
        <v>767</v>
      </c>
      <c r="N2683" t="s">
        <v>3514</v>
      </c>
      <c r="O2683" t="s">
        <v>756</v>
      </c>
      <c r="P2683" t="s">
        <v>757</v>
      </c>
      <c r="Q2683" t="s">
        <v>758</v>
      </c>
      <c r="R2683" t="s">
        <v>266</v>
      </c>
      <c r="S2683" t="s">
        <v>267</v>
      </c>
    </row>
    <row r="2684" spans="1:19" x14ac:dyDescent="0.35">
      <c r="A2684">
        <v>115634</v>
      </c>
      <c r="B2684">
        <v>114</v>
      </c>
      <c r="C2684" t="s">
        <v>27</v>
      </c>
      <c r="D2684" t="s">
        <v>1282</v>
      </c>
      <c r="E2684">
        <v>1200</v>
      </c>
      <c r="F2684" s="20">
        <v>45736</v>
      </c>
      <c r="G2684" s="20">
        <v>45736</v>
      </c>
      <c r="H2684" s="20">
        <v>45736</v>
      </c>
      <c r="I2684" s="20">
        <v>45716</v>
      </c>
      <c r="J2684" s="20">
        <v>45721</v>
      </c>
      <c r="K2684" t="s">
        <v>330</v>
      </c>
      <c r="L2684" t="s">
        <v>762</v>
      </c>
      <c r="M2684" t="s">
        <v>927</v>
      </c>
      <c r="N2684" t="s">
        <v>1208</v>
      </c>
      <c r="O2684" t="s">
        <v>756</v>
      </c>
      <c r="P2684" t="s">
        <v>757</v>
      </c>
      <c r="Q2684" t="s">
        <v>758</v>
      </c>
      <c r="R2684" t="s">
        <v>266</v>
      </c>
      <c r="S2684" t="s">
        <v>267</v>
      </c>
    </row>
    <row r="2685" spans="1:19" x14ac:dyDescent="0.35">
      <c r="A2685">
        <v>116029</v>
      </c>
      <c r="B2685">
        <v>114</v>
      </c>
      <c r="C2685" t="s">
        <v>27</v>
      </c>
      <c r="D2685" t="s">
        <v>290</v>
      </c>
      <c r="E2685">
        <v>409</v>
      </c>
      <c r="F2685" s="20">
        <v>45736</v>
      </c>
      <c r="G2685" s="20">
        <v>45736</v>
      </c>
      <c r="H2685" s="20">
        <v>45736</v>
      </c>
      <c r="I2685" s="20">
        <v>45716</v>
      </c>
      <c r="J2685" s="20">
        <v>45722</v>
      </c>
      <c r="K2685" t="s">
        <v>330</v>
      </c>
      <c r="L2685" t="s">
        <v>920</v>
      </c>
      <c r="M2685" t="s">
        <v>1418</v>
      </c>
      <c r="N2685" t="s">
        <v>1206</v>
      </c>
      <c r="O2685" t="s">
        <v>756</v>
      </c>
      <c r="P2685" t="s">
        <v>757</v>
      </c>
      <c r="Q2685" t="s">
        <v>758</v>
      </c>
      <c r="R2685" t="s">
        <v>266</v>
      </c>
      <c r="S2685" t="s">
        <v>267</v>
      </c>
    </row>
    <row r="2686" spans="1:19" x14ac:dyDescent="0.35">
      <c r="A2686">
        <v>119264</v>
      </c>
      <c r="B2686">
        <v>114</v>
      </c>
      <c r="C2686" t="s">
        <v>27</v>
      </c>
      <c r="D2686" t="s">
        <v>878</v>
      </c>
      <c r="E2686">
        <v>812.9</v>
      </c>
      <c r="F2686" s="20">
        <v>45736</v>
      </c>
      <c r="G2686" s="20">
        <v>45736</v>
      </c>
      <c r="H2686" s="20">
        <v>45736</v>
      </c>
      <c r="I2686" s="20">
        <v>45731</v>
      </c>
      <c r="J2686" s="20"/>
      <c r="L2686" t="s">
        <v>879</v>
      </c>
      <c r="M2686" t="s">
        <v>880</v>
      </c>
      <c r="O2686" t="s">
        <v>756</v>
      </c>
      <c r="P2686" t="s">
        <v>757</v>
      </c>
      <c r="Q2686" t="s">
        <v>758</v>
      </c>
      <c r="R2686" t="s">
        <v>266</v>
      </c>
      <c r="S2686" t="s">
        <v>302</v>
      </c>
    </row>
    <row r="2687" spans="1:19" x14ac:dyDescent="0.35">
      <c r="A2687">
        <v>119265</v>
      </c>
      <c r="B2687">
        <v>114</v>
      </c>
      <c r="C2687" t="s">
        <v>27</v>
      </c>
      <c r="D2687" t="s">
        <v>881</v>
      </c>
      <c r="E2687">
        <v>742.17</v>
      </c>
      <c r="F2687" s="20">
        <v>45736</v>
      </c>
      <c r="G2687" s="20">
        <v>45736</v>
      </c>
      <c r="H2687" s="20">
        <v>45736</v>
      </c>
      <c r="I2687" s="20">
        <v>45731</v>
      </c>
      <c r="J2687" s="20"/>
      <c r="L2687" t="s">
        <v>879</v>
      </c>
      <c r="M2687" t="s">
        <v>880</v>
      </c>
      <c r="O2687" t="s">
        <v>756</v>
      </c>
      <c r="P2687" t="s">
        <v>757</v>
      </c>
      <c r="Q2687" t="s">
        <v>758</v>
      </c>
      <c r="R2687" t="s">
        <v>266</v>
      </c>
      <c r="S2687" t="s">
        <v>302</v>
      </c>
    </row>
    <row r="2688" spans="1:19" x14ac:dyDescent="0.35">
      <c r="A2688">
        <v>119266</v>
      </c>
      <c r="B2688">
        <v>114</v>
      </c>
      <c r="C2688" t="s">
        <v>27</v>
      </c>
      <c r="D2688" t="s">
        <v>882</v>
      </c>
      <c r="E2688">
        <v>736.93</v>
      </c>
      <c r="F2688" s="20">
        <v>45736</v>
      </c>
      <c r="G2688" s="20">
        <v>45736</v>
      </c>
      <c r="H2688" s="20">
        <v>45736</v>
      </c>
      <c r="I2688" s="20">
        <v>45731</v>
      </c>
      <c r="J2688" s="20"/>
      <c r="L2688" t="s">
        <v>879</v>
      </c>
      <c r="M2688" t="s">
        <v>880</v>
      </c>
      <c r="O2688" t="s">
        <v>756</v>
      </c>
      <c r="P2688" t="s">
        <v>757</v>
      </c>
      <c r="Q2688" t="s">
        <v>758</v>
      </c>
      <c r="R2688" t="s">
        <v>266</v>
      </c>
      <c r="S2688" t="s">
        <v>302</v>
      </c>
    </row>
    <row r="2689" spans="1:19" x14ac:dyDescent="0.35">
      <c r="A2689">
        <v>119267</v>
      </c>
      <c r="B2689">
        <v>114</v>
      </c>
      <c r="C2689" t="s">
        <v>27</v>
      </c>
      <c r="D2689" t="s">
        <v>883</v>
      </c>
      <c r="E2689">
        <v>838.41</v>
      </c>
      <c r="F2689" s="20">
        <v>45736</v>
      </c>
      <c r="G2689" s="20">
        <v>45736</v>
      </c>
      <c r="H2689" s="20">
        <v>45736</v>
      </c>
      <c r="I2689" s="20">
        <v>45731</v>
      </c>
      <c r="J2689" s="20"/>
      <c r="L2689" t="s">
        <v>879</v>
      </c>
      <c r="M2689" t="s">
        <v>880</v>
      </c>
      <c r="O2689" t="s">
        <v>756</v>
      </c>
      <c r="P2689" t="s">
        <v>757</v>
      </c>
      <c r="Q2689" t="s">
        <v>758</v>
      </c>
      <c r="R2689" t="s">
        <v>266</v>
      </c>
      <c r="S2689" t="s">
        <v>302</v>
      </c>
    </row>
    <row r="2690" spans="1:19" x14ac:dyDescent="0.35">
      <c r="A2690">
        <v>112547</v>
      </c>
      <c r="B2690">
        <v>114</v>
      </c>
      <c r="C2690" t="s">
        <v>27</v>
      </c>
      <c r="D2690" t="s">
        <v>885</v>
      </c>
      <c r="E2690">
        <v>2782</v>
      </c>
      <c r="F2690" s="20">
        <v>45736</v>
      </c>
      <c r="G2690" s="20">
        <v>45736</v>
      </c>
      <c r="H2690" s="20">
        <v>45736</v>
      </c>
      <c r="I2690" s="20">
        <v>45706</v>
      </c>
      <c r="J2690" s="20">
        <v>45709</v>
      </c>
      <c r="K2690" t="s">
        <v>330</v>
      </c>
      <c r="L2690" t="s">
        <v>766</v>
      </c>
      <c r="M2690" t="s">
        <v>770</v>
      </c>
      <c r="N2690" t="s">
        <v>3515</v>
      </c>
      <c r="O2690" t="s">
        <v>756</v>
      </c>
      <c r="P2690" t="s">
        <v>757</v>
      </c>
      <c r="Q2690" t="s">
        <v>758</v>
      </c>
      <c r="R2690" t="s">
        <v>266</v>
      </c>
      <c r="S2690" t="s">
        <v>267</v>
      </c>
    </row>
    <row r="2691" spans="1:19" x14ac:dyDescent="0.35">
      <c r="A2691">
        <v>110540</v>
      </c>
      <c r="B2691">
        <v>114</v>
      </c>
      <c r="C2691" t="s">
        <v>27</v>
      </c>
      <c r="D2691" t="s">
        <v>1408</v>
      </c>
      <c r="E2691">
        <v>344.12</v>
      </c>
      <c r="F2691" s="20">
        <v>45736</v>
      </c>
      <c r="G2691" s="20">
        <v>45736</v>
      </c>
      <c r="H2691" s="20">
        <v>45736</v>
      </c>
      <c r="I2691" s="20">
        <v>45716</v>
      </c>
      <c r="J2691" s="20"/>
      <c r="K2691" t="s">
        <v>330</v>
      </c>
      <c r="L2691" t="s">
        <v>916</v>
      </c>
      <c r="M2691" t="s">
        <v>1404</v>
      </c>
      <c r="N2691" t="s">
        <v>3383</v>
      </c>
      <c r="O2691" t="s">
        <v>756</v>
      </c>
      <c r="P2691" t="s">
        <v>757</v>
      </c>
      <c r="Q2691" t="s">
        <v>758</v>
      </c>
      <c r="R2691" t="s">
        <v>266</v>
      </c>
      <c r="S2691" t="s">
        <v>267</v>
      </c>
    </row>
    <row r="2692" spans="1:19" x14ac:dyDescent="0.35">
      <c r="A2692">
        <v>119502</v>
      </c>
      <c r="B2692">
        <v>114</v>
      </c>
      <c r="C2692" t="s">
        <v>27</v>
      </c>
      <c r="D2692" t="s">
        <v>1057</v>
      </c>
      <c r="E2692">
        <v>946.8</v>
      </c>
      <c r="F2692" s="20">
        <v>45735</v>
      </c>
      <c r="G2692" s="20">
        <v>45741</v>
      </c>
      <c r="H2692" s="20">
        <v>45735</v>
      </c>
      <c r="I2692" s="20">
        <v>45735</v>
      </c>
      <c r="J2692" s="20">
        <v>45735</v>
      </c>
      <c r="K2692" t="s">
        <v>264</v>
      </c>
      <c r="L2692" t="s">
        <v>3516</v>
      </c>
      <c r="M2692" t="s">
        <v>3517</v>
      </c>
      <c r="N2692" t="s">
        <v>3518</v>
      </c>
      <c r="O2692" t="s">
        <v>756</v>
      </c>
      <c r="P2692" t="s">
        <v>757</v>
      </c>
      <c r="Q2692" t="s">
        <v>758</v>
      </c>
      <c r="R2692" t="s">
        <v>266</v>
      </c>
      <c r="S2692" t="s">
        <v>332</v>
      </c>
    </row>
    <row r="2693" spans="1:19" x14ac:dyDescent="0.35">
      <c r="A2693">
        <v>106125</v>
      </c>
      <c r="B2693">
        <v>114</v>
      </c>
      <c r="C2693" t="s">
        <v>27</v>
      </c>
      <c r="D2693" t="s">
        <v>748</v>
      </c>
      <c r="E2693">
        <v>700</v>
      </c>
      <c r="F2693" s="20">
        <v>45734</v>
      </c>
      <c r="G2693" s="20">
        <v>45734</v>
      </c>
      <c r="H2693" s="20">
        <v>45734</v>
      </c>
      <c r="I2693" s="20">
        <v>45716</v>
      </c>
      <c r="J2693" s="20"/>
      <c r="K2693" t="s">
        <v>330</v>
      </c>
      <c r="L2693" t="s">
        <v>749</v>
      </c>
      <c r="M2693" t="s">
        <v>750</v>
      </c>
      <c r="N2693" t="s">
        <v>3519</v>
      </c>
      <c r="O2693" t="s">
        <v>756</v>
      </c>
      <c r="P2693" t="s">
        <v>757</v>
      </c>
      <c r="Q2693" t="s">
        <v>758</v>
      </c>
      <c r="R2693" t="s">
        <v>266</v>
      </c>
      <c r="S2693" t="s">
        <v>267</v>
      </c>
    </row>
    <row r="2694" spans="1:19" x14ac:dyDescent="0.35">
      <c r="A2694">
        <v>112431</v>
      </c>
      <c r="B2694">
        <v>114</v>
      </c>
      <c r="C2694" t="s">
        <v>27</v>
      </c>
      <c r="D2694" t="s">
        <v>885</v>
      </c>
      <c r="E2694">
        <v>1469</v>
      </c>
      <c r="F2694" s="20">
        <v>45734</v>
      </c>
      <c r="G2694" s="20">
        <v>45734</v>
      </c>
      <c r="H2694" s="20">
        <v>45734</v>
      </c>
      <c r="I2694" s="20">
        <v>45702</v>
      </c>
      <c r="J2694" s="20">
        <v>45708</v>
      </c>
      <c r="K2694" t="s">
        <v>330</v>
      </c>
      <c r="L2694" t="s">
        <v>766</v>
      </c>
      <c r="M2694" t="s">
        <v>770</v>
      </c>
      <c r="N2694" t="s">
        <v>3520</v>
      </c>
      <c r="O2694" t="s">
        <v>756</v>
      </c>
      <c r="P2694" t="s">
        <v>757</v>
      </c>
      <c r="Q2694" t="s">
        <v>758</v>
      </c>
      <c r="R2694" t="s">
        <v>266</v>
      </c>
      <c r="S2694" t="s">
        <v>267</v>
      </c>
    </row>
    <row r="2695" spans="1:19" x14ac:dyDescent="0.35">
      <c r="A2695">
        <v>112461</v>
      </c>
      <c r="B2695">
        <v>114</v>
      </c>
      <c r="C2695" t="s">
        <v>27</v>
      </c>
      <c r="D2695" t="s">
        <v>952</v>
      </c>
      <c r="E2695">
        <v>1628.4</v>
      </c>
      <c r="F2695" s="20">
        <v>45734</v>
      </c>
      <c r="G2695" s="20">
        <v>45734</v>
      </c>
      <c r="H2695" s="20">
        <v>45734</v>
      </c>
      <c r="I2695" s="20">
        <v>45706</v>
      </c>
      <c r="J2695" s="20">
        <v>45708</v>
      </c>
      <c r="K2695" t="s">
        <v>330</v>
      </c>
      <c r="L2695" t="s">
        <v>766</v>
      </c>
      <c r="M2695" t="s">
        <v>770</v>
      </c>
      <c r="N2695" t="s">
        <v>3521</v>
      </c>
      <c r="O2695" t="s">
        <v>756</v>
      </c>
      <c r="P2695" t="s">
        <v>757</v>
      </c>
      <c r="Q2695" t="s">
        <v>758</v>
      </c>
      <c r="R2695" t="s">
        <v>266</v>
      </c>
      <c r="S2695" t="s">
        <v>267</v>
      </c>
    </row>
    <row r="2696" spans="1:19" x14ac:dyDescent="0.35">
      <c r="A2696">
        <v>111074</v>
      </c>
      <c r="B2696">
        <v>114</v>
      </c>
      <c r="C2696" t="s">
        <v>27</v>
      </c>
      <c r="D2696" t="s">
        <v>1409</v>
      </c>
      <c r="E2696">
        <v>134.96</v>
      </c>
      <c r="F2696" s="20">
        <v>45734</v>
      </c>
      <c r="G2696" s="20">
        <v>45734</v>
      </c>
      <c r="H2696" s="20">
        <v>45734</v>
      </c>
      <c r="I2696" s="20">
        <v>45689</v>
      </c>
      <c r="J2696" s="20">
        <v>45705</v>
      </c>
      <c r="K2696" t="s">
        <v>330</v>
      </c>
      <c r="L2696" t="s">
        <v>812</v>
      </c>
      <c r="M2696" t="s">
        <v>901</v>
      </c>
      <c r="N2696" t="s">
        <v>3522</v>
      </c>
      <c r="O2696" t="s">
        <v>756</v>
      </c>
      <c r="P2696" t="s">
        <v>757</v>
      </c>
      <c r="Q2696" t="s">
        <v>758</v>
      </c>
      <c r="R2696" t="s">
        <v>266</v>
      </c>
      <c r="S2696" t="s">
        <v>302</v>
      </c>
    </row>
    <row r="2697" spans="1:19" x14ac:dyDescent="0.35">
      <c r="A2697">
        <v>102267</v>
      </c>
      <c r="B2697">
        <v>114</v>
      </c>
      <c r="C2697" t="s">
        <v>27</v>
      </c>
      <c r="D2697" t="s">
        <v>2998</v>
      </c>
      <c r="E2697">
        <v>900</v>
      </c>
      <c r="F2697" s="20">
        <v>45735</v>
      </c>
      <c r="G2697" s="20">
        <v>45734</v>
      </c>
      <c r="H2697" s="20">
        <v>45734</v>
      </c>
      <c r="I2697" s="20">
        <v>45721</v>
      </c>
      <c r="J2697" s="20"/>
      <c r="K2697" t="s">
        <v>264</v>
      </c>
      <c r="L2697" t="s">
        <v>762</v>
      </c>
      <c r="M2697" t="s">
        <v>927</v>
      </c>
      <c r="N2697" t="s">
        <v>3523</v>
      </c>
      <c r="O2697" t="s">
        <v>756</v>
      </c>
      <c r="P2697" t="s">
        <v>757</v>
      </c>
      <c r="Q2697" t="s">
        <v>758</v>
      </c>
      <c r="R2697" t="s">
        <v>266</v>
      </c>
      <c r="S2697" t="s">
        <v>271</v>
      </c>
    </row>
    <row r="2698" spans="1:19" x14ac:dyDescent="0.35">
      <c r="A2698">
        <v>102301</v>
      </c>
      <c r="B2698">
        <v>114</v>
      </c>
      <c r="C2698" t="s">
        <v>27</v>
      </c>
      <c r="D2698" t="s">
        <v>1672</v>
      </c>
      <c r="E2698">
        <v>2528.2399999999998</v>
      </c>
      <c r="F2698" s="20">
        <v>45734</v>
      </c>
      <c r="G2698" s="20">
        <v>45734</v>
      </c>
      <c r="H2698" s="20">
        <v>45734</v>
      </c>
      <c r="I2698" s="20">
        <v>45716</v>
      </c>
      <c r="J2698" s="20"/>
      <c r="K2698" t="s">
        <v>330</v>
      </c>
      <c r="L2698" t="s">
        <v>916</v>
      </c>
      <c r="M2698" t="s">
        <v>1673</v>
      </c>
      <c r="N2698" t="s">
        <v>3524</v>
      </c>
      <c r="O2698" t="s">
        <v>756</v>
      </c>
      <c r="P2698" t="s">
        <v>757</v>
      </c>
      <c r="Q2698" t="s">
        <v>758</v>
      </c>
      <c r="R2698" t="s">
        <v>266</v>
      </c>
      <c r="S2698" t="s">
        <v>267</v>
      </c>
    </row>
    <row r="2699" spans="1:19" x14ac:dyDescent="0.35">
      <c r="A2699">
        <v>100587</v>
      </c>
      <c r="B2699">
        <v>114</v>
      </c>
      <c r="C2699" t="s">
        <v>27</v>
      </c>
      <c r="D2699" t="s">
        <v>752</v>
      </c>
      <c r="E2699">
        <v>11747.38</v>
      </c>
      <c r="F2699" s="20">
        <v>45729</v>
      </c>
      <c r="G2699" s="20">
        <v>45734</v>
      </c>
      <c r="H2699" s="20">
        <v>45734</v>
      </c>
      <c r="I2699" s="20">
        <v>45726</v>
      </c>
      <c r="J2699" s="20"/>
      <c r="K2699" t="s">
        <v>330</v>
      </c>
      <c r="L2699" t="s">
        <v>753</v>
      </c>
      <c r="M2699" t="s">
        <v>754</v>
      </c>
      <c r="N2699" t="s">
        <v>3525</v>
      </c>
      <c r="O2699" t="s">
        <v>756</v>
      </c>
      <c r="P2699" t="s">
        <v>757</v>
      </c>
      <c r="Q2699" t="s">
        <v>758</v>
      </c>
      <c r="R2699" t="s">
        <v>266</v>
      </c>
      <c r="S2699" t="s">
        <v>267</v>
      </c>
    </row>
    <row r="2700" spans="1:19" x14ac:dyDescent="0.35">
      <c r="A2700">
        <v>102494</v>
      </c>
      <c r="B2700">
        <v>114</v>
      </c>
      <c r="C2700" t="s">
        <v>27</v>
      </c>
      <c r="D2700" t="s">
        <v>748</v>
      </c>
      <c r="E2700">
        <v>700</v>
      </c>
      <c r="F2700" s="20">
        <v>45734</v>
      </c>
      <c r="G2700" s="20">
        <v>45734</v>
      </c>
      <c r="H2700" s="20">
        <v>45734</v>
      </c>
      <c r="I2700" s="20">
        <v>45716</v>
      </c>
      <c r="J2700" s="20"/>
      <c r="K2700" t="s">
        <v>330</v>
      </c>
      <c r="L2700" t="s">
        <v>749</v>
      </c>
      <c r="M2700" t="s">
        <v>750</v>
      </c>
      <c r="N2700" t="s">
        <v>3526</v>
      </c>
      <c r="O2700" t="s">
        <v>756</v>
      </c>
      <c r="P2700" t="s">
        <v>757</v>
      </c>
      <c r="Q2700" t="s">
        <v>758</v>
      </c>
      <c r="R2700" t="s">
        <v>266</v>
      </c>
      <c r="S2700" t="s">
        <v>302</v>
      </c>
    </row>
    <row r="2701" spans="1:19" x14ac:dyDescent="0.35">
      <c r="A2701">
        <v>117977</v>
      </c>
      <c r="B2701">
        <v>114</v>
      </c>
      <c r="C2701" t="s">
        <v>27</v>
      </c>
      <c r="D2701" t="s">
        <v>987</v>
      </c>
      <c r="E2701">
        <v>1319.68</v>
      </c>
      <c r="F2701" s="20">
        <v>45734</v>
      </c>
      <c r="G2701" s="20">
        <v>45734</v>
      </c>
      <c r="H2701" s="20">
        <v>45734</v>
      </c>
      <c r="I2701" s="20">
        <v>45727</v>
      </c>
      <c r="J2701" s="20">
        <v>45728</v>
      </c>
      <c r="K2701" t="s">
        <v>330</v>
      </c>
      <c r="L2701" t="s">
        <v>766</v>
      </c>
      <c r="M2701" t="s">
        <v>767</v>
      </c>
      <c r="N2701" t="s">
        <v>3368</v>
      </c>
      <c r="O2701" t="s">
        <v>756</v>
      </c>
      <c r="P2701" t="s">
        <v>757</v>
      </c>
      <c r="Q2701" t="s">
        <v>758</v>
      </c>
      <c r="R2701" t="s">
        <v>266</v>
      </c>
      <c r="S2701" t="s">
        <v>267</v>
      </c>
    </row>
    <row r="2702" spans="1:19" x14ac:dyDescent="0.35">
      <c r="A2702">
        <v>116235</v>
      </c>
      <c r="B2702">
        <v>114</v>
      </c>
      <c r="C2702" t="s">
        <v>27</v>
      </c>
      <c r="D2702" t="s">
        <v>872</v>
      </c>
      <c r="E2702">
        <v>1093.99</v>
      </c>
      <c r="F2702" s="20">
        <v>45735</v>
      </c>
      <c r="G2702" s="20">
        <v>45734</v>
      </c>
      <c r="H2702" s="20">
        <v>45734</v>
      </c>
      <c r="I2702" s="20">
        <v>45720</v>
      </c>
      <c r="J2702" s="20">
        <v>45722</v>
      </c>
      <c r="K2702" t="s">
        <v>330</v>
      </c>
      <c r="L2702" t="s">
        <v>766</v>
      </c>
      <c r="M2702" t="s">
        <v>767</v>
      </c>
      <c r="N2702" t="s">
        <v>3527</v>
      </c>
      <c r="O2702" t="s">
        <v>756</v>
      </c>
      <c r="P2702" t="s">
        <v>757</v>
      </c>
      <c r="Q2702" t="s">
        <v>758</v>
      </c>
      <c r="R2702" t="s">
        <v>266</v>
      </c>
      <c r="S2702" t="s">
        <v>267</v>
      </c>
    </row>
    <row r="2703" spans="1:19" x14ac:dyDescent="0.35">
      <c r="A2703">
        <v>116238</v>
      </c>
      <c r="B2703">
        <v>114</v>
      </c>
      <c r="C2703" t="s">
        <v>27</v>
      </c>
      <c r="D2703" t="s">
        <v>1292</v>
      </c>
      <c r="E2703">
        <v>3199.2</v>
      </c>
      <c r="F2703" s="20">
        <v>45735</v>
      </c>
      <c r="G2703" s="20">
        <v>45734</v>
      </c>
      <c r="H2703" s="20">
        <v>45734</v>
      </c>
      <c r="I2703" s="20">
        <v>45721</v>
      </c>
      <c r="J2703" s="20">
        <v>45722</v>
      </c>
      <c r="K2703" t="s">
        <v>330</v>
      </c>
      <c r="L2703" t="s">
        <v>766</v>
      </c>
      <c r="M2703" t="s">
        <v>767</v>
      </c>
      <c r="N2703" t="s">
        <v>3528</v>
      </c>
      <c r="O2703" t="s">
        <v>756</v>
      </c>
      <c r="P2703" t="s">
        <v>757</v>
      </c>
      <c r="Q2703" t="s">
        <v>758</v>
      </c>
      <c r="R2703" t="s">
        <v>266</v>
      </c>
      <c r="S2703" t="s">
        <v>267</v>
      </c>
    </row>
    <row r="2704" spans="1:19" x14ac:dyDescent="0.35">
      <c r="A2704">
        <v>116242</v>
      </c>
      <c r="B2704">
        <v>114</v>
      </c>
      <c r="C2704" t="s">
        <v>27</v>
      </c>
      <c r="D2704" t="s">
        <v>1455</v>
      </c>
      <c r="E2704">
        <v>607.6</v>
      </c>
      <c r="F2704" s="20">
        <v>45735</v>
      </c>
      <c r="G2704" s="20">
        <v>45734</v>
      </c>
      <c r="H2704" s="20">
        <v>45734</v>
      </c>
      <c r="I2704" s="20">
        <v>45721</v>
      </c>
      <c r="J2704" s="20">
        <v>45722</v>
      </c>
      <c r="K2704" t="s">
        <v>330</v>
      </c>
      <c r="L2704" t="s">
        <v>766</v>
      </c>
      <c r="M2704" t="s">
        <v>767</v>
      </c>
      <c r="N2704" t="s">
        <v>3529</v>
      </c>
      <c r="O2704" t="s">
        <v>756</v>
      </c>
      <c r="P2704" t="s">
        <v>757</v>
      </c>
      <c r="Q2704" t="s">
        <v>758</v>
      </c>
      <c r="R2704" t="s">
        <v>266</v>
      </c>
      <c r="S2704" t="s">
        <v>267</v>
      </c>
    </row>
    <row r="2705" spans="1:19" x14ac:dyDescent="0.35">
      <c r="A2705">
        <v>116251</v>
      </c>
      <c r="B2705">
        <v>114</v>
      </c>
      <c r="C2705" t="s">
        <v>27</v>
      </c>
      <c r="D2705" t="s">
        <v>2224</v>
      </c>
      <c r="E2705">
        <v>2029.5</v>
      </c>
      <c r="F2705" s="20">
        <v>45734</v>
      </c>
      <c r="G2705" s="20">
        <v>45734</v>
      </c>
      <c r="H2705" s="20">
        <v>45734</v>
      </c>
      <c r="I2705" s="20">
        <v>45719</v>
      </c>
      <c r="J2705" s="20">
        <v>45722</v>
      </c>
      <c r="K2705" t="s">
        <v>330</v>
      </c>
      <c r="L2705" t="s">
        <v>766</v>
      </c>
      <c r="M2705" t="s">
        <v>767</v>
      </c>
      <c r="N2705" t="s">
        <v>3530</v>
      </c>
      <c r="O2705" t="s">
        <v>756</v>
      </c>
      <c r="P2705" t="s">
        <v>757</v>
      </c>
      <c r="Q2705" t="s">
        <v>758</v>
      </c>
      <c r="R2705" t="s">
        <v>266</v>
      </c>
      <c r="S2705" t="s">
        <v>267</v>
      </c>
    </row>
    <row r="2706" spans="1:19" x14ac:dyDescent="0.35">
      <c r="A2706">
        <v>116272</v>
      </c>
      <c r="B2706">
        <v>114</v>
      </c>
      <c r="C2706" t="s">
        <v>27</v>
      </c>
      <c r="D2706" t="s">
        <v>777</v>
      </c>
      <c r="E2706">
        <v>4228.42</v>
      </c>
      <c r="F2706" s="20">
        <v>45735</v>
      </c>
      <c r="G2706" s="20">
        <v>45734</v>
      </c>
      <c r="H2706" s="20">
        <v>45734</v>
      </c>
      <c r="I2706" s="20">
        <v>45722</v>
      </c>
      <c r="J2706" s="20">
        <v>45722</v>
      </c>
      <c r="K2706" t="s">
        <v>330</v>
      </c>
      <c r="L2706" t="s">
        <v>766</v>
      </c>
      <c r="M2706" t="s">
        <v>767</v>
      </c>
      <c r="N2706" t="s">
        <v>3531</v>
      </c>
      <c r="O2706" t="s">
        <v>756</v>
      </c>
      <c r="P2706" t="s">
        <v>757</v>
      </c>
      <c r="Q2706" t="s">
        <v>758</v>
      </c>
      <c r="R2706" t="s">
        <v>266</v>
      </c>
      <c r="S2706" t="s">
        <v>267</v>
      </c>
    </row>
    <row r="2707" spans="1:19" x14ac:dyDescent="0.35">
      <c r="A2707">
        <v>116274</v>
      </c>
      <c r="B2707">
        <v>114</v>
      </c>
      <c r="C2707" t="s">
        <v>27</v>
      </c>
      <c r="D2707" t="s">
        <v>2142</v>
      </c>
      <c r="E2707">
        <v>2248.0700000000002</v>
      </c>
      <c r="F2707" s="20">
        <v>45735</v>
      </c>
      <c r="G2707" s="20">
        <v>45734</v>
      </c>
      <c r="H2707" s="20">
        <v>45734</v>
      </c>
      <c r="I2707" s="20">
        <v>45719</v>
      </c>
      <c r="J2707" s="20">
        <v>45722</v>
      </c>
      <c r="K2707" t="s">
        <v>330</v>
      </c>
      <c r="L2707" t="s">
        <v>766</v>
      </c>
      <c r="M2707" t="s">
        <v>767</v>
      </c>
      <c r="N2707" t="s">
        <v>3532</v>
      </c>
      <c r="O2707" t="s">
        <v>756</v>
      </c>
      <c r="P2707" t="s">
        <v>757</v>
      </c>
      <c r="Q2707" t="s">
        <v>758</v>
      </c>
      <c r="R2707" t="s">
        <v>266</v>
      </c>
      <c r="S2707" t="s">
        <v>267</v>
      </c>
    </row>
    <row r="2708" spans="1:19" x14ac:dyDescent="0.35">
      <c r="A2708">
        <v>116289</v>
      </c>
      <c r="B2708">
        <v>114</v>
      </c>
      <c r="C2708" t="s">
        <v>27</v>
      </c>
      <c r="D2708" t="s">
        <v>826</v>
      </c>
      <c r="E2708">
        <v>2799</v>
      </c>
      <c r="F2708" s="20">
        <v>45734</v>
      </c>
      <c r="G2708" s="20">
        <v>45734</v>
      </c>
      <c r="H2708" s="20">
        <v>45734</v>
      </c>
      <c r="I2708" s="20">
        <v>45719</v>
      </c>
      <c r="J2708" s="20">
        <v>45722</v>
      </c>
      <c r="K2708" t="s">
        <v>330</v>
      </c>
      <c r="L2708" t="s">
        <v>766</v>
      </c>
      <c r="M2708" t="s">
        <v>767</v>
      </c>
      <c r="N2708" t="s">
        <v>3533</v>
      </c>
      <c r="O2708" t="s">
        <v>756</v>
      </c>
      <c r="P2708" t="s">
        <v>757</v>
      </c>
      <c r="Q2708" t="s">
        <v>758</v>
      </c>
      <c r="R2708" t="s">
        <v>266</v>
      </c>
      <c r="S2708" t="s">
        <v>267</v>
      </c>
    </row>
    <row r="2709" spans="1:19" x14ac:dyDescent="0.35">
      <c r="A2709">
        <v>116298</v>
      </c>
      <c r="B2709">
        <v>114</v>
      </c>
      <c r="C2709" t="s">
        <v>27</v>
      </c>
      <c r="D2709" t="s">
        <v>1455</v>
      </c>
      <c r="E2709">
        <v>2572.3000000000002</v>
      </c>
      <c r="F2709" s="20">
        <v>45735</v>
      </c>
      <c r="G2709" s="20">
        <v>45734</v>
      </c>
      <c r="H2709" s="20">
        <v>45734</v>
      </c>
      <c r="I2709" s="20">
        <v>45721</v>
      </c>
      <c r="J2709" s="20">
        <v>45722</v>
      </c>
      <c r="K2709" t="s">
        <v>330</v>
      </c>
      <c r="L2709" t="s">
        <v>766</v>
      </c>
      <c r="M2709" t="s">
        <v>767</v>
      </c>
      <c r="N2709" t="s">
        <v>3534</v>
      </c>
      <c r="O2709" t="s">
        <v>756</v>
      </c>
      <c r="P2709" t="s">
        <v>757</v>
      </c>
      <c r="Q2709" t="s">
        <v>758</v>
      </c>
      <c r="R2709" t="s">
        <v>266</v>
      </c>
      <c r="S2709" t="s">
        <v>267</v>
      </c>
    </row>
    <row r="2710" spans="1:19" x14ac:dyDescent="0.35">
      <c r="A2710">
        <v>116308</v>
      </c>
      <c r="B2710">
        <v>114</v>
      </c>
      <c r="C2710" t="s">
        <v>27</v>
      </c>
      <c r="D2710" t="s">
        <v>2224</v>
      </c>
      <c r="E2710">
        <v>561.5</v>
      </c>
      <c r="F2710" s="20">
        <v>45734</v>
      </c>
      <c r="G2710" s="20">
        <v>45734</v>
      </c>
      <c r="H2710" s="20">
        <v>45734</v>
      </c>
      <c r="I2710" s="20">
        <v>45719</v>
      </c>
      <c r="J2710" s="20">
        <v>45722</v>
      </c>
      <c r="K2710" t="s">
        <v>330</v>
      </c>
      <c r="L2710" t="s">
        <v>766</v>
      </c>
      <c r="M2710" t="s">
        <v>767</v>
      </c>
      <c r="N2710" t="s">
        <v>3535</v>
      </c>
      <c r="O2710" t="s">
        <v>756</v>
      </c>
      <c r="P2710" t="s">
        <v>757</v>
      </c>
      <c r="Q2710" t="s">
        <v>758</v>
      </c>
      <c r="R2710" t="s">
        <v>266</v>
      </c>
      <c r="S2710" t="s">
        <v>267</v>
      </c>
    </row>
    <row r="2711" spans="1:19" x14ac:dyDescent="0.35">
      <c r="A2711">
        <v>116310</v>
      </c>
      <c r="B2711">
        <v>114</v>
      </c>
      <c r="C2711" t="s">
        <v>27</v>
      </c>
      <c r="D2711" t="s">
        <v>875</v>
      </c>
      <c r="E2711">
        <v>620.9</v>
      </c>
      <c r="F2711" s="20">
        <v>45735</v>
      </c>
      <c r="G2711" s="20">
        <v>45734</v>
      </c>
      <c r="H2711" s="20">
        <v>45734</v>
      </c>
      <c r="I2711" s="20">
        <v>45721</v>
      </c>
      <c r="J2711" s="20">
        <v>45722</v>
      </c>
      <c r="K2711" t="s">
        <v>330</v>
      </c>
      <c r="L2711" t="s">
        <v>762</v>
      </c>
      <c r="M2711" t="s">
        <v>788</v>
      </c>
      <c r="N2711" t="s">
        <v>3536</v>
      </c>
      <c r="O2711" t="s">
        <v>756</v>
      </c>
      <c r="P2711" t="s">
        <v>757</v>
      </c>
      <c r="Q2711" t="s">
        <v>758</v>
      </c>
      <c r="R2711" t="s">
        <v>266</v>
      </c>
      <c r="S2711" t="s">
        <v>267</v>
      </c>
    </row>
    <row r="2712" spans="1:19" x14ac:dyDescent="0.35">
      <c r="A2712">
        <v>116315</v>
      </c>
      <c r="B2712">
        <v>114</v>
      </c>
      <c r="C2712" t="s">
        <v>27</v>
      </c>
      <c r="D2712" t="s">
        <v>782</v>
      </c>
      <c r="E2712">
        <v>772.6</v>
      </c>
      <c r="F2712" s="20">
        <v>45735</v>
      </c>
      <c r="G2712" s="20">
        <v>45734</v>
      </c>
      <c r="H2712" s="20">
        <v>45734</v>
      </c>
      <c r="I2712" s="20">
        <v>45721</v>
      </c>
      <c r="J2712" s="20">
        <v>45722</v>
      </c>
      <c r="K2712" t="s">
        <v>330</v>
      </c>
      <c r="L2712" t="s">
        <v>766</v>
      </c>
      <c r="M2712" t="s">
        <v>767</v>
      </c>
      <c r="N2712" t="s">
        <v>3537</v>
      </c>
      <c r="O2712" t="s">
        <v>756</v>
      </c>
      <c r="P2712" t="s">
        <v>757</v>
      </c>
      <c r="Q2712" t="s">
        <v>758</v>
      </c>
      <c r="R2712" t="s">
        <v>266</v>
      </c>
      <c r="S2712" t="s">
        <v>267</v>
      </c>
    </row>
    <row r="2713" spans="1:19" x14ac:dyDescent="0.35">
      <c r="A2713">
        <v>116319</v>
      </c>
      <c r="B2713">
        <v>114</v>
      </c>
      <c r="C2713" t="s">
        <v>27</v>
      </c>
      <c r="D2713" t="s">
        <v>2083</v>
      </c>
      <c r="E2713">
        <v>3136.08</v>
      </c>
      <c r="F2713" s="20">
        <v>45735</v>
      </c>
      <c r="G2713" s="20">
        <v>45734</v>
      </c>
      <c r="H2713" s="20">
        <v>45734</v>
      </c>
      <c r="I2713" s="20">
        <v>45721</v>
      </c>
      <c r="J2713" s="20">
        <v>45722</v>
      </c>
      <c r="K2713" t="s">
        <v>330</v>
      </c>
      <c r="L2713" t="s">
        <v>762</v>
      </c>
      <c r="M2713" t="s">
        <v>788</v>
      </c>
      <c r="N2713" t="s">
        <v>3538</v>
      </c>
      <c r="O2713" t="s">
        <v>756</v>
      </c>
      <c r="P2713" t="s">
        <v>757</v>
      </c>
      <c r="Q2713" t="s">
        <v>758</v>
      </c>
      <c r="R2713" t="s">
        <v>266</v>
      </c>
      <c r="S2713" t="s">
        <v>267</v>
      </c>
    </row>
    <row r="2714" spans="1:19" x14ac:dyDescent="0.35">
      <c r="A2714">
        <v>116887</v>
      </c>
      <c r="B2714">
        <v>114</v>
      </c>
      <c r="C2714" t="s">
        <v>27</v>
      </c>
      <c r="D2714" t="s">
        <v>1960</v>
      </c>
      <c r="E2714">
        <v>3306.55</v>
      </c>
      <c r="F2714" s="20">
        <v>45736</v>
      </c>
      <c r="G2714" s="20">
        <v>45734</v>
      </c>
      <c r="H2714" s="20">
        <v>45734</v>
      </c>
      <c r="I2714" s="20">
        <v>45722</v>
      </c>
      <c r="J2714" s="20">
        <v>45727</v>
      </c>
      <c r="K2714" t="s">
        <v>330</v>
      </c>
      <c r="L2714" t="s">
        <v>766</v>
      </c>
      <c r="M2714" t="s">
        <v>767</v>
      </c>
      <c r="N2714" t="s">
        <v>3539</v>
      </c>
      <c r="O2714" t="s">
        <v>756</v>
      </c>
      <c r="P2714" t="s">
        <v>757</v>
      </c>
      <c r="Q2714" t="s">
        <v>758</v>
      </c>
      <c r="R2714" t="s">
        <v>266</v>
      </c>
      <c r="S2714" t="s">
        <v>267</v>
      </c>
    </row>
    <row r="2715" spans="1:19" x14ac:dyDescent="0.35">
      <c r="A2715">
        <v>116888</v>
      </c>
      <c r="B2715">
        <v>114</v>
      </c>
      <c r="C2715" t="s">
        <v>27</v>
      </c>
      <c r="D2715" t="s">
        <v>1960</v>
      </c>
      <c r="E2715">
        <v>394.7</v>
      </c>
      <c r="F2715" s="20">
        <v>45735</v>
      </c>
      <c r="G2715" s="20">
        <v>45734</v>
      </c>
      <c r="H2715" s="20">
        <v>45734</v>
      </c>
      <c r="I2715" s="20">
        <v>45722</v>
      </c>
      <c r="J2715" s="20">
        <v>45727</v>
      </c>
      <c r="K2715" t="s">
        <v>330</v>
      </c>
      <c r="L2715" t="s">
        <v>762</v>
      </c>
      <c r="M2715" t="s">
        <v>788</v>
      </c>
      <c r="N2715" t="s">
        <v>3540</v>
      </c>
      <c r="O2715" t="s">
        <v>756</v>
      </c>
      <c r="P2715" t="s">
        <v>757</v>
      </c>
      <c r="Q2715" t="s">
        <v>758</v>
      </c>
      <c r="R2715" t="s">
        <v>266</v>
      </c>
      <c r="S2715" t="s">
        <v>267</v>
      </c>
    </row>
    <row r="2716" spans="1:19" x14ac:dyDescent="0.35">
      <c r="A2716">
        <v>119014</v>
      </c>
      <c r="B2716">
        <v>114</v>
      </c>
      <c r="C2716" t="s">
        <v>27</v>
      </c>
      <c r="D2716" t="s">
        <v>2071</v>
      </c>
      <c r="E2716">
        <v>720</v>
      </c>
      <c r="F2716" s="20">
        <v>45735</v>
      </c>
      <c r="G2716" s="20">
        <v>45734</v>
      </c>
      <c r="H2716" s="20">
        <v>45734</v>
      </c>
      <c r="I2716" s="20">
        <v>45734</v>
      </c>
      <c r="J2716" s="20">
        <v>45734</v>
      </c>
      <c r="K2716" t="s">
        <v>264</v>
      </c>
      <c r="L2716" t="s">
        <v>766</v>
      </c>
      <c r="M2716" t="s">
        <v>767</v>
      </c>
      <c r="N2716" t="s">
        <v>3541</v>
      </c>
      <c r="O2716" t="s">
        <v>756</v>
      </c>
      <c r="P2716" t="s">
        <v>757</v>
      </c>
      <c r="Q2716" t="s">
        <v>758</v>
      </c>
      <c r="R2716" t="s">
        <v>266</v>
      </c>
      <c r="S2716" t="s">
        <v>271</v>
      </c>
    </row>
    <row r="2717" spans="1:19" x14ac:dyDescent="0.35">
      <c r="A2717">
        <v>119017</v>
      </c>
      <c r="B2717">
        <v>114</v>
      </c>
      <c r="C2717" t="s">
        <v>27</v>
      </c>
      <c r="D2717" t="s">
        <v>1057</v>
      </c>
      <c r="E2717">
        <v>725.99</v>
      </c>
      <c r="F2717" s="20">
        <v>45734</v>
      </c>
      <c r="G2717" s="20">
        <v>45734</v>
      </c>
      <c r="H2717" s="20">
        <v>45734</v>
      </c>
      <c r="I2717" s="20">
        <v>45734</v>
      </c>
      <c r="J2717" s="20">
        <v>45734</v>
      </c>
      <c r="K2717" t="s">
        <v>264</v>
      </c>
      <c r="L2717" t="s">
        <v>831</v>
      </c>
      <c r="M2717" t="s">
        <v>832</v>
      </c>
      <c r="N2717" t="s">
        <v>3542</v>
      </c>
      <c r="O2717" t="s">
        <v>756</v>
      </c>
      <c r="P2717" t="s">
        <v>757</v>
      </c>
      <c r="Q2717" t="s">
        <v>758</v>
      </c>
      <c r="R2717" t="s">
        <v>266</v>
      </c>
      <c r="S2717" t="s">
        <v>271</v>
      </c>
    </row>
    <row r="2718" spans="1:19" x14ac:dyDescent="0.35">
      <c r="A2718">
        <v>119901</v>
      </c>
      <c r="B2718">
        <v>114</v>
      </c>
      <c r="C2718" t="s">
        <v>27</v>
      </c>
      <c r="D2718" t="s">
        <v>782</v>
      </c>
      <c r="E2718">
        <v>0</v>
      </c>
      <c r="F2718" s="20">
        <v>45734</v>
      </c>
      <c r="G2718" s="20">
        <v>45741</v>
      </c>
      <c r="H2718" s="20">
        <v>45734</v>
      </c>
      <c r="I2718" s="20">
        <v>45734</v>
      </c>
      <c r="J2718" s="20">
        <v>45736</v>
      </c>
      <c r="K2718" t="s">
        <v>453</v>
      </c>
      <c r="L2718" t="s">
        <v>766</v>
      </c>
      <c r="M2718" t="s">
        <v>767</v>
      </c>
      <c r="N2718" t="s">
        <v>3543</v>
      </c>
      <c r="O2718" t="s">
        <v>756</v>
      </c>
      <c r="P2718" t="s">
        <v>757</v>
      </c>
      <c r="Q2718" t="s">
        <v>758</v>
      </c>
      <c r="R2718" t="s">
        <v>266</v>
      </c>
      <c r="S2718" t="s">
        <v>267</v>
      </c>
    </row>
    <row r="2719" spans="1:19" x14ac:dyDescent="0.35">
      <c r="A2719">
        <v>119902</v>
      </c>
      <c r="B2719">
        <v>114</v>
      </c>
      <c r="C2719" t="s">
        <v>27</v>
      </c>
      <c r="D2719" t="s">
        <v>1767</v>
      </c>
      <c r="E2719">
        <v>0</v>
      </c>
      <c r="F2719" s="20">
        <v>45734</v>
      </c>
      <c r="G2719" s="20">
        <v>45741</v>
      </c>
      <c r="H2719" s="20">
        <v>45734</v>
      </c>
      <c r="I2719" s="20">
        <v>45734</v>
      </c>
      <c r="J2719" s="20">
        <v>45736</v>
      </c>
      <c r="K2719" t="s">
        <v>453</v>
      </c>
      <c r="L2719" t="s">
        <v>766</v>
      </c>
      <c r="M2719" t="s">
        <v>767</v>
      </c>
      <c r="N2719" t="s">
        <v>3544</v>
      </c>
      <c r="O2719" t="s">
        <v>756</v>
      </c>
      <c r="P2719" t="s">
        <v>757</v>
      </c>
      <c r="Q2719" t="s">
        <v>758</v>
      </c>
      <c r="R2719" t="s">
        <v>266</v>
      </c>
      <c r="S2719" t="s">
        <v>267</v>
      </c>
    </row>
    <row r="2720" spans="1:19" x14ac:dyDescent="0.35">
      <c r="A2720">
        <v>115316</v>
      </c>
      <c r="B2720">
        <v>114</v>
      </c>
      <c r="C2720" t="s">
        <v>27</v>
      </c>
      <c r="D2720" t="s">
        <v>1414</v>
      </c>
      <c r="E2720">
        <v>442.21</v>
      </c>
      <c r="F2720" s="20">
        <v>45734</v>
      </c>
      <c r="G2720" s="20">
        <v>45734</v>
      </c>
      <c r="H2720" s="20">
        <v>45734</v>
      </c>
      <c r="I2720" s="20">
        <v>45713</v>
      </c>
      <c r="J2720" s="20">
        <v>45719</v>
      </c>
      <c r="K2720" t="s">
        <v>330</v>
      </c>
      <c r="L2720" t="s">
        <v>766</v>
      </c>
      <c r="M2720" t="s">
        <v>767</v>
      </c>
      <c r="N2720" t="s">
        <v>3545</v>
      </c>
      <c r="O2720" t="s">
        <v>756</v>
      </c>
      <c r="P2720" t="s">
        <v>757</v>
      </c>
      <c r="Q2720" t="s">
        <v>758</v>
      </c>
      <c r="R2720" t="s">
        <v>266</v>
      </c>
      <c r="S2720" t="s">
        <v>267</v>
      </c>
    </row>
    <row r="2721" spans="1:19" x14ac:dyDescent="0.35">
      <c r="A2721">
        <v>115322</v>
      </c>
      <c r="B2721">
        <v>114</v>
      </c>
      <c r="C2721" t="s">
        <v>27</v>
      </c>
      <c r="D2721" t="s">
        <v>3546</v>
      </c>
      <c r="E2721">
        <v>502</v>
      </c>
      <c r="F2721" s="20">
        <v>45735</v>
      </c>
      <c r="G2721" s="20">
        <v>45734</v>
      </c>
      <c r="H2721" s="20">
        <v>45734</v>
      </c>
      <c r="I2721" s="20">
        <v>45714</v>
      </c>
      <c r="J2721" s="20">
        <v>45719</v>
      </c>
      <c r="K2721" t="s">
        <v>330</v>
      </c>
      <c r="L2721" t="s">
        <v>766</v>
      </c>
      <c r="M2721" t="s">
        <v>767</v>
      </c>
      <c r="N2721" t="s">
        <v>3547</v>
      </c>
      <c r="O2721" t="s">
        <v>756</v>
      </c>
      <c r="P2721" t="s">
        <v>757</v>
      </c>
      <c r="Q2721" t="s">
        <v>758</v>
      </c>
      <c r="R2721" t="s">
        <v>266</v>
      </c>
      <c r="S2721" t="s">
        <v>267</v>
      </c>
    </row>
    <row r="2722" spans="1:19" x14ac:dyDescent="0.35">
      <c r="A2722">
        <v>115342</v>
      </c>
      <c r="B2722">
        <v>114</v>
      </c>
      <c r="C2722" t="s">
        <v>27</v>
      </c>
      <c r="D2722" t="s">
        <v>848</v>
      </c>
      <c r="E2722">
        <v>273.27</v>
      </c>
      <c r="F2722" s="20">
        <v>45735</v>
      </c>
      <c r="G2722" s="20">
        <v>45734</v>
      </c>
      <c r="H2722" s="20">
        <v>45734</v>
      </c>
      <c r="I2722" s="20">
        <v>45713</v>
      </c>
      <c r="J2722" s="20">
        <v>45719</v>
      </c>
      <c r="K2722" t="s">
        <v>330</v>
      </c>
      <c r="L2722" t="s">
        <v>766</v>
      </c>
      <c r="M2722" t="s">
        <v>770</v>
      </c>
      <c r="N2722" t="s">
        <v>3548</v>
      </c>
      <c r="O2722" t="s">
        <v>756</v>
      </c>
      <c r="P2722" t="s">
        <v>757</v>
      </c>
      <c r="Q2722" t="s">
        <v>758</v>
      </c>
      <c r="R2722" t="s">
        <v>266</v>
      </c>
      <c r="S2722" t="s">
        <v>267</v>
      </c>
    </row>
    <row r="2723" spans="1:19" x14ac:dyDescent="0.35">
      <c r="A2723">
        <v>15638</v>
      </c>
      <c r="B2723">
        <v>114</v>
      </c>
      <c r="C2723" t="s">
        <v>27</v>
      </c>
      <c r="D2723" t="s">
        <v>1317</v>
      </c>
      <c r="E2723">
        <v>2000</v>
      </c>
      <c r="F2723" s="20">
        <v>45735</v>
      </c>
      <c r="G2723" s="20">
        <v>45734</v>
      </c>
      <c r="H2723" s="20">
        <v>45734</v>
      </c>
      <c r="I2723" s="20">
        <v>45322</v>
      </c>
      <c r="J2723" s="20"/>
      <c r="L2723" t="s">
        <v>1097</v>
      </c>
      <c r="M2723" t="s">
        <v>1105</v>
      </c>
      <c r="O2723" t="s">
        <v>756</v>
      </c>
      <c r="P2723" t="s">
        <v>757</v>
      </c>
      <c r="Q2723" t="s">
        <v>758</v>
      </c>
      <c r="R2723" t="s">
        <v>266</v>
      </c>
      <c r="S2723" t="s">
        <v>332</v>
      </c>
    </row>
    <row r="2724" spans="1:19" x14ac:dyDescent="0.35">
      <c r="A2724">
        <v>115304</v>
      </c>
      <c r="B2724">
        <v>114</v>
      </c>
      <c r="C2724" t="s">
        <v>27</v>
      </c>
      <c r="D2724" t="s">
        <v>1288</v>
      </c>
      <c r="E2724">
        <v>240</v>
      </c>
      <c r="F2724" s="20">
        <v>45732</v>
      </c>
      <c r="G2724" s="20">
        <v>45733</v>
      </c>
      <c r="H2724" s="20">
        <v>45733</v>
      </c>
      <c r="I2724" s="20">
        <v>45717</v>
      </c>
      <c r="J2724" s="20">
        <v>45719</v>
      </c>
      <c r="K2724" t="s">
        <v>264</v>
      </c>
      <c r="L2724" t="s">
        <v>762</v>
      </c>
      <c r="M2724" t="s">
        <v>1289</v>
      </c>
      <c r="N2724" t="s">
        <v>3549</v>
      </c>
      <c r="O2724" t="s">
        <v>756</v>
      </c>
      <c r="P2724" t="s">
        <v>757</v>
      </c>
      <c r="Q2724" t="s">
        <v>758</v>
      </c>
      <c r="R2724" t="s">
        <v>266</v>
      </c>
      <c r="S2724" t="s">
        <v>332</v>
      </c>
    </row>
    <row r="2725" spans="1:19" x14ac:dyDescent="0.35">
      <c r="A2725">
        <v>115324</v>
      </c>
      <c r="B2725">
        <v>114</v>
      </c>
      <c r="C2725" t="s">
        <v>27</v>
      </c>
      <c r="D2725" t="s">
        <v>804</v>
      </c>
      <c r="E2725">
        <v>4432.75</v>
      </c>
      <c r="F2725" s="20">
        <v>45733</v>
      </c>
      <c r="G2725" s="20">
        <v>45733</v>
      </c>
      <c r="H2725" s="20">
        <v>45733</v>
      </c>
      <c r="I2725" s="20">
        <v>45713</v>
      </c>
      <c r="J2725" s="20">
        <v>45719</v>
      </c>
      <c r="K2725" t="s">
        <v>330</v>
      </c>
      <c r="L2725" t="s">
        <v>766</v>
      </c>
      <c r="M2725" t="s">
        <v>767</v>
      </c>
      <c r="N2725" t="s">
        <v>3550</v>
      </c>
      <c r="O2725" t="s">
        <v>756</v>
      </c>
      <c r="P2725" t="s">
        <v>757</v>
      </c>
      <c r="Q2725" t="s">
        <v>758</v>
      </c>
      <c r="R2725" t="s">
        <v>266</v>
      </c>
      <c r="S2725" t="s">
        <v>332</v>
      </c>
    </row>
    <row r="2726" spans="1:19" x14ac:dyDescent="0.35">
      <c r="A2726">
        <v>115325</v>
      </c>
      <c r="B2726">
        <v>114</v>
      </c>
      <c r="C2726" t="s">
        <v>27</v>
      </c>
      <c r="D2726" t="s">
        <v>804</v>
      </c>
      <c r="E2726">
        <v>405.3</v>
      </c>
      <c r="F2726" s="20">
        <v>45733</v>
      </c>
      <c r="G2726" s="20">
        <v>45733</v>
      </c>
      <c r="H2726" s="20">
        <v>45733</v>
      </c>
      <c r="I2726" s="20">
        <v>45715</v>
      </c>
      <c r="J2726" s="20">
        <v>45719</v>
      </c>
      <c r="K2726" t="s">
        <v>330</v>
      </c>
      <c r="L2726" t="s">
        <v>766</v>
      </c>
      <c r="M2726" t="s">
        <v>767</v>
      </c>
      <c r="N2726" t="s">
        <v>3551</v>
      </c>
      <c r="O2726" t="s">
        <v>756</v>
      </c>
      <c r="P2726" t="s">
        <v>757</v>
      </c>
      <c r="Q2726" t="s">
        <v>758</v>
      </c>
      <c r="R2726" t="s">
        <v>266</v>
      </c>
      <c r="S2726" t="s">
        <v>332</v>
      </c>
    </row>
    <row r="2727" spans="1:19" x14ac:dyDescent="0.35">
      <c r="A2727">
        <v>115350</v>
      </c>
      <c r="B2727">
        <v>114</v>
      </c>
      <c r="C2727" t="s">
        <v>27</v>
      </c>
      <c r="D2727" t="s">
        <v>1533</v>
      </c>
      <c r="E2727">
        <v>540</v>
      </c>
      <c r="F2727" s="20">
        <v>45732</v>
      </c>
      <c r="G2727" s="20">
        <v>45733</v>
      </c>
      <c r="H2727" s="20">
        <v>45733</v>
      </c>
      <c r="I2727" s="20">
        <v>45702</v>
      </c>
      <c r="J2727" s="20">
        <v>45719</v>
      </c>
      <c r="K2727" t="s">
        <v>330</v>
      </c>
      <c r="L2727" t="s">
        <v>766</v>
      </c>
      <c r="M2727" t="s">
        <v>770</v>
      </c>
      <c r="N2727" t="s">
        <v>3552</v>
      </c>
      <c r="O2727" t="s">
        <v>756</v>
      </c>
      <c r="P2727" t="s">
        <v>757</v>
      </c>
      <c r="Q2727" t="s">
        <v>758</v>
      </c>
      <c r="R2727" t="s">
        <v>266</v>
      </c>
      <c r="S2727" t="s">
        <v>332</v>
      </c>
    </row>
    <row r="2728" spans="1:19" x14ac:dyDescent="0.35">
      <c r="A2728">
        <v>115363</v>
      </c>
      <c r="B2728">
        <v>114</v>
      </c>
      <c r="C2728" t="s">
        <v>27</v>
      </c>
      <c r="D2728" t="s">
        <v>809</v>
      </c>
      <c r="E2728">
        <v>663.36</v>
      </c>
      <c r="F2728" s="20">
        <v>45731</v>
      </c>
      <c r="G2728" s="20">
        <v>45733</v>
      </c>
      <c r="H2728" s="20">
        <v>45733</v>
      </c>
      <c r="I2728" s="20">
        <v>45715</v>
      </c>
      <c r="J2728" s="20">
        <v>45719</v>
      </c>
      <c r="K2728" t="s">
        <v>330</v>
      </c>
      <c r="L2728" t="s">
        <v>766</v>
      </c>
      <c r="M2728" t="s">
        <v>767</v>
      </c>
      <c r="N2728" t="s">
        <v>3553</v>
      </c>
      <c r="O2728" t="s">
        <v>756</v>
      </c>
      <c r="P2728" t="s">
        <v>757</v>
      </c>
      <c r="Q2728" t="s">
        <v>758</v>
      </c>
      <c r="R2728" t="s">
        <v>266</v>
      </c>
      <c r="S2728" t="s">
        <v>332</v>
      </c>
    </row>
    <row r="2729" spans="1:19" x14ac:dyDescent="0.35">
      <c r="A2729">
        <v>115630</v>
      </c>
      <c r="B2729">
        <v>114</v>
      </c>
      <c r="C2729" t="s">
        <v>27</v>
      </c>
      <c r="D2729" t="s">
        <v>2142</v>
      </c>
      <c r="E2729">
        <v>512.53</v>
      </c>
      <c r="F2729" s="20">
        <v>45733</v>
      </c>
      <c r="G2729" s="20">
        <v>45733</v>
      </c>
      <c r="H2729" s="20">
        <v>45733</v>
      </c>
      <c r="I2729" s="20">
        <v>45716</v>
      </c>
      <c r="J2729" s="20">
        <v>45721</v>
      </c>
      <c r="K2729" t="s">
        <v>330</v>
      </c>
      <c r="L2729" t="s">
        <v>766</v>
      </c>
      <c r="M2729" t="s">
        <v>767</v>
      </c>
      <c r="N2729" t="s">
        <v>3554</v>
      </c>
      <c r="O2729" t="s">
        <v>756</v>
      </c>
      <c r="P2729" t="s">
        <v>757</v>
      </c>
      <c r="Q2729" t="s">
        <v>758</v>
      </c>
      <c r="R2729" t="s">
        <v>266</v>
      </c>
      <c r="S2729" t="s">
        <v>332</v>
      </c>
    </row>
    <row r="2730" spans="1:19" x14ac:dyDescent="0.35">
      <c r="A2730">
        <v>117953</v>
      </c>
      <c r="B2730">
        <v>114</v>
      </c>
      <c r="C2730" t="s">
        <v>27</v>
      </c>
      <c r="D2730" t="s">
        <v>1226</v>
      </c>
      <c r="E2730">
        <v>109.99</v>
      </c>
      <c r="F2730" s="20">
        <v>45731</v>
      </c>
      <c r="G2730" s="20">
        <v>45733</v>
      </c>
      <c r="H2730" s="20">
        <v>45733</v>
      </c>
      <c r="I2730" s="20">
        <v>45717</v>
      </c>
      <c r="J2730" s="20">
        <v>45728</v>
      </c>
      <c r="K2730" t="s">
        <v>330</v>
      </c>
      <c r="L2730" t="s">
        <v>920</v>
      </c>
      <c r="M2730" t="s">
        <v>1227</v>
      </c>
      <c r="N2730" t="s">
        <v>3555</v>
      </c>
      <c r="O2730" t="s">
        <v>756</v>
      </c>
      <c r="P2730" t="s">
        <v>757</v>
      </c>
      <c r="Q2730" t="s">
        <v>758</v>
      </c>
      <c r="R2730" t="s">
        <v>266</v>
      </c>
      <c r="S2730" t="s">
        <v>332</v>
      </c>
    </row>
    <row r="2731" spans="1:19" x14ac:dyDescent="0.35">
      <c r="A2731">
        <v>118291</v>
      </c>
      <c r="B2731">
        <v>114</v>
      </c>
      <c r="C2731" t="s">
        <v>27</v>
      </c>
      <c r="D2731" t="s">
        <v>1139</v>
      </c>
      <c r="E2731">
        <v>70</v>
      </c>
      <c r="F2731" s="20">
        <v>45733</v>
      </c>
      <c r="G2731" s="20">
        <v>45733</v>
      </c>
      <c r="H2731" s="20">
        <v>45733</v>
      </c>
      <c r="I2731" s="20">
        <v>45727</v>
      </c>
      <c r="J2731" s="20">
        <v>45729</v>
      </c>
      <c r="K2731" t="s">
        <v>264</v>
      </c>
      <c r="L2731" t="s">
        <v>997</v>
      </c>
      <c r="M2731" t="s">
        <v>1140</v>
      </c>
      <c r="N2731" t="s">
        <v>3371</v>
      </c>
      <c r="O2731" t="s">
        <v>756</v>
      </c>
      <c r="P2731" t="s">
        <v>757</v>
      </c>
      <c r="Q2731" t="s">
        <v>758</v>
      </c>
      <c r="R2731" t="s">
        <v>266</v>
      </c>
      <c r="S2731" t="s">
        <v>332</v>
      </c>
    </row>
    <row r="2732" spans="1:19" x14ac:dyDescent="0.35">
      <c r="A2732">
        <v>116230</v>
      </c>
      <c r="B2732">
        <v>114</v>
      </c>
      <c r="C2732" t="s">
        <v>27</v>
      </c>
      <c r="D2732" t="s">
        <v>782</v>
      </c>
      <c r="E2732">
        <v>569</v>
      </c>
      <c r="F2732" s="20">
        <v>45733</v>
      </c>
      <c r="G2732" s="20">
        <v>45733</v>
      </c>
      <c r="H2732" s="20">
        <v>45733</v>
      </c>
      <c r="I2732" s="20">
        <v>45720</v>
      </c>
      <c r="J2732" s="20">
        <v>45722</v>
      </c>
      <c r="K2732" t="s">
        <v>330</v>
      </c>
      <c r="L2732" t="s">
        <v>766</v>
      </c>
      <c r="M2732" t="s">
        <v>767</v>
      </c>
      <c r="N2732" t="s">
        <v>3556</v>
      </c>
      <c r="O2732" t="s">
        <v>756</v>
      </c>
      <c r="P2732" t="s">
        <v>757</v>
      </c>
      <c r="Q2732" t="s">
        <v>758</v>
      </c>
      <c r="R2732" t="s">
        <v>266</v>
      </c>
      <c r="S2732" t="s">
        <v>332</v>
      </c>
    </row>
    <row r="2733" spans="1:19" x14ac:dyDescent="0.35">
      <c r="A2733">
        <v>116262</v>
      </c>
      <c r="B2733">
        <v>114</v>
      </c>
      <c r="C2733" t="s">
        <v>27</v>
      </c>
      <c r="D2733" t="s">
        <v>2103</v>
      </c>
      <c r="E2733">
        <v>679</v>
      </c>
      <c r="F2733" s="20">
        <v>45733</v>
      </c>
      <c r="G2733" s="20">
        <v>45733</v>
      </c>
      <c r="H2733" s="20">
        <v>45733</v>
      </c>
      <c r="I2733" s="20">
        <v>45733</v>
      </c>
      <c r="J2733" s="20">
        <v>45722</v>
      </c>
      <c r="K2733" t="s">
        <v>330</v>
      </c>
      <c r="L2733" t="s">
        <v>766</v>
      </c>
      <c r="M2733" t="s">
        <v>767</v>
      </c>
      <c r="N2733" t="s">
        <v>3557</v>
      </c>
      <c r="O2733" t="s">
        <v>756</v>
      </c>
      <c r="P2733" t="s">
        <v>757</v>
      </c>
      <c r="Q2733" t="s">
        <v>758</v>
      </c>
      <c r="R2733" t="s">
        <v>266</v>
      </c>
      <c r="S2733" t="s">
        <v>332</v>
      </c>
    </row>
    <row r="2734" spans="1:19" x14ac:dyDescent="0.35">
      <c r="A2734">
        <v>116277</v>
      </c>
      <c r="B2734">
        <v>114</v>
      </c>
      <c r="C2734" t="s">
        <v>27</v>
      </c>
      <c r="D2734" t="s">
        <v>782</v>
      </c>
      <c r="E2734">
        <v>1787.5</v>
      </c>
      <c r="F2734" s="20">
        <v>45733</v>
      </c>
      <c r="G2734" s="20">
        <v>45733</v>
      </c>
      <c r="H2734" s="20">
        <v>45733</v>
      </c>
      <c r="I2734" s="20">
        <v>45719</v>
      </c>
      <c r="J2734" s="20">
        <v>45722</v>
      </c>
      <c r="K2734" t="s">
        <v>330</v>
      </c>
      <c r="L2734" t="s">
        <v>766</v>
      </c>
      <c r="M2734" t="s">
        <v>767</v>
      </c>
      <c r="N2734" t="s">
        <v>3558</v>
      </c>
      <c r="O2734" t="s">
        <v>756</v>
      </c>
      <c r="P2734" t="s">
        <v>757</v>
      </c>
      <c r="Q2734" t="s">
        <v>758</v>
      </c>
      <c r="R2734" t="s">
        <v>266</v>
      </c>
      <c r="S2734" t="s">
        <v>332</v>
      </c>
    </row>
    <row r="2735" spans="1:19" x14ac:dyDescent="0.35">
      <c r="A2735">
        <v>116287</v>
      </c>
      <c r="B2735">
        <v>114</v>
      </c>
      <c r="C2735" t="s">
        <v>27</v>
      </c>
      <c r="D2735" t="s">
        <v>1047</v>
      </c>
      <c r="E2735">
        <v>500</v>
      </c>
      <c r="F2735" s="20">
        <v>45733</v>
      </c>
      <c r="G2735" s="20">
        <v>45733</v>
      </c>
      <c r="H2735" s="20">
        <v>45733</v>
      </c>
      <c r="I2735" s="20">
        <v>45719</v>
      </c>
      <c r="J2735" s="20">
        <v>45722</v>
      </c>
      <c r="K2735" t="s">
        <v>330</v>
      </c>
      <c r="L2735" t="s">
        <v>762</v>
      </c>
      <c r="M2735" t="s">
        <v>788</v>
      </c>
      <c r="N2735" t="s">
        <v>3559</v>
      </c>
      <c r="O2735" t="s">
        <v>756</v>
      </c>
      <c r="P2735" t="s">
        <v>757</v>
      </c>
      <c r="Q2735" t="s">
        <v>758</v>
      </c>
      <c r="R2735" t="s">
        <v>266</v>
      </c>
      <c r="S2735" t="s">
        <v>332</v>
      </c>
    </row>
    <row r="2736" spans="1:19" x14ac:dyDescent="0.35">
      <c r="A2736">
        <v>116322</v>
      </c>
      <c r="B2736">
        <v>114</v>
      </c>
      <c r="C2736" t="s">
        <v>27</v>
      </c>
      <c r="D2736" t="s">
        <v>2142</v>
      </c>
      <c r="E2736">
        <v>957</v>
      </c>
      <c r="F2736" s="20">
        <v>45733</v>
      </c>
      <c r="G2736" s="20">
        <v>45733</v>
      </c>
      <c r="H2736" s="20">
        <v>45733</v>
      </c>
      <c r="I2736" s="20">
        <v>45719</v>
      </c>
      <c r="J2736" s="20">
        <v>45722</v>
      </c>
      <c r="K2736" t="s">
        <v>330</v>
      </c>
      <c r="L2736" t="s">
        <v>766</v>
      </c>
      <c r="M2736" t="s">
        <v>767</v>
      </c>
      <c r="N2736" t="s">
        <v>3560</v>
      </c>
      <c r="O2736" t="s">
        <v>756</v>
      </c>
      <c r="P2736" t="s">
        <v>757</v>
      </c>
      <c r="Q2736" t="s">
        <v>758</v>
      </c>
      <c r="R2736" t="s">
        <v>266</v>
      </c>
      <c r="S2736" t="s">
        <v>332</v>
      </c>
    </row>
    <row r="2737" spans="1:19" x14ac:dyDescent="0.35">
      <c r="A2737">
        <v>116328</v>
      </c>
      <c r="B2737">
        <v>114</v>
      </c>
      <c r="C2737" t="s">
        <v>27</v>
      </c>
      <c r="D2737" t="s">
        <v>777</v>
      </c>
      <c r="E2737">
        <v>1870.38</v>
      </c>
      <c r="F2737" s="20">
        <v>45733</v>
      </c>
      <c r="G2737" s="20">
        <v>45733</v>
      </c>
      <c r="H2737" s="20">
        <v>45733</v>
      </c>
      <c r="I2737" s="20">
        <v>45719</v>
      </c>
      <c r="J2737" s="20">
        <v>45722</v>
      </c>
      <c r="K2737" t="s">
        <v>330</v>
      </c>
      <c r="L2737" t="s">
        <v>766</v>
      </c>
      <c r="M2737" t="s">
        <v>767</v>
      </c>
      <c r="N2737" t="s">
        <v>3561</v>
      </c>
      <c r="O2737" t="s">
        <v>756</v>
      </c>
      <c r="P2737" t="s">
        <v>757</v>
      </c>
      <c r="Q2737" t="s">
        <v>758</v>
      </c>
      <c r="R2737" t="s">
        <v>266</v>
      </c>
      <c r="S2737" t="s">
        <v>332</v>
      </c>
    </row>
    <row r="2738" spans="1:19" x14ac:dyDescent="0.35">
      <c r="A2738">
        <v>116538</v>
      </c>
      <c r="B2738">
        <v>114</v>
      </c>
      <c r="C2738" t="s">
        <v>27</v>
      </c>
      <c r="D2738" t="s">
        <v>984</v>
      </c>
      <c r="E2738">
        <v>918</v>
      </c>
      <c r="F2738" s="20">
        <v>45733</v>
      </c>
      <c r="G2738" s="20">
        <v>45733</v>
      </c>
      <c r="H2738" s="20">
        <v>45733</v>
      </c>
      <c r="I2738" s="20">
        <v>45716</v>
      </c>
      <c r="J2738" s="20">
        <v>45723</v>
      </c>
      <c r="K2738" t="s">
        <v>264</v>
      </c>
      <c r="L2738" t="s">
        <v>812</v>
      </c>
      <c r="M2738" t="s">
        <v>985</v>
      </c>
      <c r="N2738" t="s">
        <v>3562</v>
      </c>
      <c r="O2738" t="s">
        <v>756</v>
      </c>
      <c r="P2738" t="s">
        <v>757</v>
      </c>
      <c r="Q2738" t="s">
        <v>758</v>
      </c>
      <c r="R2738" t="s">
        <v>266</v>
      </c>
      <c r="S2738" t="s">
        <v>332</v>
      </c>
    </row>
    <row r="2739" spans="1:19" x14ac:dyDescent="0.35">
      <c r="A2739">
        <v>116539</v>
      </c>
      <c r="B2739">
        <v>114</v>
      </c>
      <c r="C2739" t="s">
        <v>27</v>
      </c>
      <c r="D2739" t="s">
        <v>984</v>
      </c>
      <c r="E2739">
        <v>5274</v>
      </c>
      <c r="F2739" s="20">
        <v>45733</v>
      </c>
      <c r="G2739" s="20">
        <v>45733</v>
      </c>
      <c r="H2739" s="20">
        <v>45733</v>
      </c>
      <c r="I2739" s="20">
        <v>45723</v>
      </c>
      <c r="J2739" s="20">
        <v>45723</v>
      </c>
      <c r="K2739" t="s">
        <v>264</v>
      </c>
      <c r="L2739" t="s">
        <v>812</v>
      </c>
      <c r="M2739" t="s">
        <v>985</v>
      </c>
      <c r="N2739" t="s">
        <v>3563</v>
      </c>
      <c r="O2739" t="s">
        <v>756</v>
      </c>
      <c r="P2739" t="s">
        <v>757</v>
      </c>
      <c r="Q2739" t="s">
        <v>758</v>
      </c>
      <c r="R2739" t="s">
        <v>266</v>
      </c>
      <c r="S2739" t="s">
        <v>332</v>
      </c>
    </row>
    <row r="2740" spans="1:19" x14ac:dyDescent="0.35">
      <c r="A2740">
        <v>116540</v>
      </c>
      <c r="B2740">
        <v>114</v>
      </c>
      <c r="C2740" t="s">
        <v>27</v>
      </c>
      <c r="D2740" t="s">
        <v>1082</v>
      </c>
      <c r="E2740">
        <v>3689</v>
      </c>
      <c r="F2740" s="20">
        <v>45733</v>
      </c>
      <c r="G2740" s="20">
        <v>45733</v>
      </c>
      <c r="H2740" s="20">
        <v>45733</v>
      </c>
      <c r="I2740" s="20">
        <v>45716</v>
      </c>
      <c r="J2740" s="20">
        <v>45723</v>
      </c>
      <c r="K2740" t="s">
        <v>264</v>
      </c>
      <c r="L2740" t="s">
        <v>812</v>
      </c>
      <c r="M2740" t="s">
        <v>985</v>
      </c>
      <c r="N2740" t="s">
        <v>3564</v>
      </c>
      <c r="O2740" t="s">
        <v>756</v>
      </c>
      <c r="P2740" t="s">
        <v>757</v>
      </c>
      <c r="Q2740" t="s">
        <v>758</v>
      </c>
      <c r="R2740" t="s">
        <v>266</v>
      </c>
      <c r="S2740" t="s">
        <v>332</v>
      </c>
    </row>
    <row r="2741" spans="1:19" x14ac:dyDescent="0.35">
      <c r="A2741">
        <v>116691</v>
      </c>
      <c r="B2741">
        <v>114</v>
      </c>
      <c r="C2741" t="s">
        <v>27</v>
      </c>
      <c r="D2741" t="s">
        <v>1139</v>
      </c>
      <c r="E2741">
        <v>128.69999999999999</v>
      </c>
      <c r="F2741" s="20">
        <v>45733</v>
      </c>
      <c r="G2741" s="20">
        <v>45733</v>
      </c>
      <c r="H2741" s="20">
        <v>45733</v>
      </c>
      <c r="I2741" s="20">
        <v>45723</v>
      </c>
      <c r="J2741" s="20">
        <v>45726</v>
      </c>
      <c r="K2741" t="s">
        <v>264</v>
      </c>
      <c r="L2741" t="s">
        <v>997</v>
      </c>
      <c r="M2741" t="s">
        <v>1140</v>
      </c>
      <c r="N2741" t="s">
        <v>3565</v>
      </c>
      <c r="O2741" t="s">
        <v>756</v>
      </c>
      <c r="P2741" t="s">
        <v>757</v>
      </c>
      <c r="Q2741" t="s">
        <v>758</v>
      </c>
      <c r="R2741" t="s">
        <v>266</v>
      </c>
      <c r="S2741" t="s">
        <v>332</v>
      </c>
    </row>
    <row r="2742" spans="1:19" x14ac:dyDescent="0.35">
      <c r="A2742">
        <v>110902</v>
      </c>
      <c r="B2742">
        <v>114</v>
      </c>
      <c r="C2742" t="s">
        <v>27</v>
      </c>
      <c r="D2742" t="s">
        <v>541</v>
      </c>
      <c r="E2742">
        <v>3433.29</v>
      </c>
      <c r="F2742" s="20">
        <v>45733</v>
      </c>
      <c r="G2742" s="20">
        <v>45733</v>
      </c>
      <c r="H2742" s="20">
        <v>45733</v>
      </c>
      <c r="I2742" s="20">
        <v>45700</v>
      </c>
      <c r="J2742" s="20">
        <v>45702</v>
      </c>
      <c r="K2742" t="s">
        <v>330</v>
      </c>
      <c r="L2742" t="s">
        <v>766</v>
      </c>
      <c r="M2742" t="s">
        <v>770</v>
      </c>
      <c r="N2742" t="s">
        <v>3566</v>
      </c>
      <c r="O2742" t="s">
        <v>756</v>
      </c>
      <c r="P2742" t="s">
        <v>757</v>
      </c>
      <c r="Q2742" t="s">
        <v>758</v>
      </c>
      <c r="R2742" t="s">
        <v>266</v>
      </c>
      <c r="S2742" t="s">
        <v>332</v>
      </c>
    </row>
    <row r="2743" spans="1:19" x14ac:dyDescent="0.35">
      <c r="A2743">
        <v>110912</v>
      </c>
      <c r="B2743">
        <v>114</v>
      </c>
      <c r="C2743" t="s">
        <v>27</v>
      </c>
      <c r="D2743" t="s">
        <v>541</v>
      </c>
      <c r="E2743">
        <v>14466.09</v>
      </c>
      <c r="F2743" s="20">
        <v>45733</v>
      </c>
      <c r="G2743" s="20">
        <v>45733</v>
      </c>
      <c r="H2743" s="20">
        <v>45733</v>
      </c>
      <c r="I2743" s="20">
        <v>45701</v>
      </c>
      <c r="J2743" s="20">
        <v>45702</v>
      </c>
      <c r="K2743" t="s">
        <v>330</v>
      </c>
      <c r="L2743" t="s">
        <v>766</v>
      </c>
      <c r="M2743" t="s">
        <v>770</v>
      </c>
      <c r="N2743" t="s">
        <v>3567</v>
      </c>
      <c r="O2743" t="s">
        <v>756</v>
      </c>
      <c r="P2743" t="s">
        <v>757</v>
      </c>
      <c r="Q2743" t="s">
        <v>758</v>
      </c>
      <c r="R2743" t="s">
        <v>266</v>
      </c>
      <c r="S2743" t="s">
        <v>332</v>
      </c>
    </row>
    <row r="2744" spans="1:19" x14ac:dyDescent="0.35">
      <c r="A2744">
        <v>110921</v>
      </c>
      <c r="B2744">
        <v>114</v>
      </c>
      <c r="C2744" t="s">
        <v>27</v>
      </c>
      <c r="D2744" t="s">
        <v>541</v>
      </c>
      <c r="E2744">
        <v>1655.09</v>
      </c>
      <c r="F2744" s="20">
        <v>45733</v>
      </c>
      <c r="G2744" s="20">
        <v>45733</v>
      </c>
      <c r="H2744" s="20">
        <v>45733</v>
      </c>
      <c r="I2744" s="20">
        <v>45700</v>
      </c>
      <c r="J2744" s="20">
        <v>45702</v>
      </c>
      <c r="K2744" t="s">
        <v>330</v>
      </c>
      <c r="L2744" t="s">
        <v>766</v>
      </c>
      <c r="M2744" t="s">
        <v>770</v>
      </c>
      <c r="N2744" t="s">
        <v>3568</v>
      </c>
      <c r="O2744" t="s">
        <v>756</v>
      </c>
      <c r="P2744" t="s">
        <v>757</v>
      </c>
      <c r="Q2744" t="s">
        <v>758</v>
      </c>
      <c r="R2744" t="s">
        <v>266</v>
      </c>
      <c r="S2744" t="s">
        <v>332</v>
      </c>
    </row>
    <row r="2745" spans="1:19" x14ac:dyDescent="0.35">
      <c r="A2745">
        <v>111020</v>
      </c>
      <c r="B2745">
        <v>114</v>
      </c>
      <c r="C2745" t="s">
        <v>27</v>
      </c>
      <c r="D2745" t="s">
        <v>769</v>
      </c>
      <c r="E2745">
        <v>797.4</v>
      </c>
      <c r="F2745" s="20">
        <v>45733</v>
      </c>
      <c r="G2745" s="20">
        <v>45733</v>
      </c>
      <c r="H2745" s="20">
        <v>45733</v>
      </c>
      <c r="I2745" s="20">
        <v>45700</v>
      </c>
      <c r="J2745" s="20">
        <v>45705</v>
      </c>
      <c r="K2745" t="s">
        <v>330</v>
      </c>
      <c r="L2745" t="s">
        <v>766</v>
      </c>
      <c r="M2745" t="s">
        <v>770</v>
      </c>
      <c r="N2745" t="s">
        <v>3569</v>
      </c>
      <c r="O2745" t="s">
        <v>756</v>
      </c>
      <c r="P2745" t="s">
        <v>757</v>
      </c>
      <c r="Q2745" t="s">
        <v>758</v>
      </c>
      <c r="R2745" t="s">
        <v>266</v>
      </c>
      <c r="S2745" t="s">
        <v>332</v>
      </c>
    </row>
    <row r="2746" spans="1:19" x14ac:dyDescent="0.35">
      <c r="A2746">
        <v>111166</v>
      </c>
      <c r="B2746">
        <v>114</v>
      </c>
      <c r="C2746" t="s">
        <v>27</v>
      </c>
      <c r="D2746" t="s">
        <v>541</v>
      </c>
      <c r="E2746">
        <v>3432</v>
      </c>
      <c r="F2746" s="20">
        <v>45733</v>
      </c>
      <c r="G2746" s="20">
        <v>45733</v>
      </c>
      <c r="H2746" s="20">
        <v>45733</v>
      </c>
      <c r="I2746" s="20">
        <v>45700</v>
      </c>
      <c r="J2746" s="20">
        <v>45705</v>
      </c>
      <c r="K2746" t="s">
        <v>330</v>
      </c>
      <c r="L2746" t="s">
        <v>766</v>
      </c>
      <c r="M2746" t="s">
        <v>770</v>
      </c>
      <c r="N2746" t="s">
        <v>3570</v>
      </c>
      <c r="O2746" t="s">
        <v>756</v>
      </c>
      <c r="P2746" t="s">
        <v>757</v>
      </c>
      <c r="Q2746" t="s">
        <v>758</v>
      </c>
      <c r="R2746" t="s">
        <v>266</v>
      </c>
      <c r="S2746" t="s">
        <v>332</v>
      </c>
    </row>
    <row r="2747" spans="1:19" x14ac:dyDescent="0.35">
      <c r="A2747">
        <v>111168</v>
      </c>
      <c r="B2747">
        <v>114</v>
      </c>
      <c r="C2747" t="s">
        <v>27</v>
      </c>
      <c r="D2747" t="s">
        <v>541</v>
      </c>
      <c r="E2747">
        <v>3432</v>
      </c>
      <c r="F2747" s="20">
        <v>45733</v>
      </c>
      <c r="G2747" s="20">
        <v>45733</v>
      </c>
      <c r="H2747" s="20">
        <v>45733</v>
      </c>
      <c r="I2747" s="20">
        <v>45700</v>
      </c>
      <c r="J2747" s="20">
        <v>45705</v>
      </c>
      <c r="K2747" t="s">
        <v>330</v>
      </c>
      <c r="L2747" t="s">
        <v>766</v>
      </c>
      <c r="M2747" t="s">
        <v>770</v>
      </c>
      <c r="N2747" t="s">
        <v>3571</v>
      </c>
      <c r="O2747" t="s">
        <v>756</v>
      </c>
      <c r="P2747" t="s">
        <v>757</v>
      </c>
      <c r="Q2747" t="s">
        <v>758</v>
      </c>
      <c r="R2747" t="s">
        <v>266</v>
      </c>
      <c r="S2747" t="s">
        <v>332</v>
      </c>
    </row>
    <row r="2748" spans="1:19" x14ac:dyDescent="0.35">
      <c r="A2748">
        <v>111169</v>
      </c>
      <c r="B2748">
        <v>114</v>
      </c>
      <c r="C2748" t="s">
        <v>27</v>
      </c>
      <c r="D2748" t="s">
        <v>541</v>
      </c>
      <c r="E2748">
        <v>3432</v>
      </c>
      <c r="F2748" s="20">
        <v>45733</v>
      </c>
      <c r="G2748" s="20">
        <v>45733</v>
      </c>
      <c r="H2748" s="20">
        <v>45733</v>
      </c>
      <c r="I2748" s="20">
        <v>45700</v>
      </c>
      <c r="J2748" s="20">
        <v>45705</v>
      </c>
      <c r="K2748" t="s">
        <v>330</v>
      </c>
      <c r="L2748" t="s">
        <v>766</v>
      </c>
      <c r="M2748" t="s">
        <v>770</v>
      </c>
      <c r="N2748" t="s">
        <v>3572</v>
      </c>
      <c r="O2748" t="s">
        <v>756</v>
      </c>
      <c r="P2748" t="s">
        <v>757</v>
      </c>
      <c r="Q2748" t="s">
        <v>758</v>
      </c>
      <c r="R2748" t="s">
        <v>266</v>
      </c>
      <c r="S2748" t="s">
        <v>332</v>
      </c>
    </row>
    <row r="2749" spans="1:19" x14ac:dyDescent="0.35">
      <c r="A2749">
        <v>111170</v>
      </c>
      <c r="B2749">
        <v>114</v>
      </c>
      <c r="C2749" t="s">
        <v>27</v>
      </c>
      <c r="D2749" t="s">
        <v>541</v>
      </c>
      <c r="E2749">
        <v>3432</v>
      </c>
      <c r="F2749" s="20">
        <v>45733</v>
      </c>
      <c r="G2749" s="20">
        <v>45733</v>
      </c>
      <c r="H2749" s="20">
        <v>45733</v>
      </c>
      <c r="I2749" s="20">
        <v>45700</v>
      </c>
      <c r="J2749" s="20">
        <v>45705</v>
      </c>
      <c r="K2749" t="s">
        <v>330</v>
      </c>
      <c r="L2749" t="s">
        <v>766</v>
      </c>
      <c r="M2749" t="s">
        <v>770</v>
      </c>
      <c r="N2749" t="s">
        <v>3573</v>
      </c>
      <c r="O2749" t="s">
        <v>756</v>
      </c>
      <c r="P2749" t="s">
        <v>757</v>
      </c>
      <c r="Q2749" t="s">
        <v>758</v>
      </c>
      <c r="R2749" t="s">
        <v>266</v>
      </c>
      <c r="S2749" t="s">
        <v>332</v>
      </c>
    </row>
    <row r="2750" spans="1:19" x14ac:dyDescent="0.35">
      <c r="A2750">
        <v>111731</v>
      </c>
      <c r="B2750">
        <v>114</v>
      </c>
      <c r="C2750" t="s">
        <v>27</v>
      </c>
      <c r="D2750" t="s">
        <v>541</v>
      </c>
      <c r="E2750">
        <v>1017.69</v>
      </c>
      <c r="F2750" s="20">
        <v>45733</v>
      </c>
      <c r="G2750" s="20">
        <v>45733</v>
      </c>
      <c r="H2750" s="20">
        <v>45733</v>
      </c>
      <c r="I2750" s="20">
        <v>45702</v>
      </c>
      <c r="J2750" s="20">
        <v>45706</v>
      </c>
      <c r="K2750" t="s">
        <v>330</v>
      </c>
      <c r="L2750" t="s">
        <v>766</v>
      </c>
      <c r="M2750" t="s">
        <v>770</v>
      </c>
      <c r="N2750" t="s">
        <v>3574</v>
      </c>
      <c r="O2750" t="s">
        <v>756</v>
      </c>
      <c r="P2750" t="s">
        <v>757</v>
      </c>
      <c r="Q2750" t="s">
        <v>758</v>
      </c>
      <c r="R2750" t="s">
        <v>266</v>
      </c>
      <c r="S2750" t="s">
        <v>332</v>
      </c>
    </row>
    <row r="2751" spans="1:19" x14ac:dyDescent="0.35">
      <c r="A2751">
        <v>111750</v>
      </c>
      <c r="B2751">
        <v>114</v>
      </c>
      <c r="C2751" t="s">
        <v>27</v>
      </c>
      <c r="D2751" t="s">
        <v>1216</v>
      </c>
      <c r="E2751">
        <v>2250</v>
      </c>
      <c r="F2751" s="20">
        <v>45731</v>
      </c>
      <c r="G2751" s="20">
        <v>45733</v>
      </c>
      <c r="H2751" s="20">
        <v>45733</v>
      </c>
      <c r="I2751" s="20">
        <v>45689</v>
      </c>
      <c r="J2751" s="20">
        <v>45706</v>
      </c>
      <c r="K2751" t="s">
        <v>264</v>
      </c>
      <c r="L2751" t="s">
        <v>1427</v>
      </c>
      <c r="M2751" t="s">
        <v>1428</v>
      </c>
      <c r="N2751" t="s">
        <v>1815</v>
      </c>
      <c r="O2751" t="s">
        <v>756</v>
      </c>
      <c r="P2751" t="s">
        <v>757</v>
      </c>
      <c r="Q2751" t="s">
        <v>758</v>
      </c>
      <c r="R2751" t="s">
        <v>266</v>
      </c>
      <c r="S2751" t="s">
        <v>302</v>
      </c>
    </row>
    <row r="2752" spans="1:19" x14ac:dyDescent="0.35">
      <c r="A2752">
        <v>111763</v>
      </c>
      <c r="B2752">
        <v>114</v>
      </c>
      <c r="C2752" t="s">
        <v>27</v>
      </c>
      <c r="D2752" t="s">
        <v>1218</v>
      </c>
      <c r="E2752">
        <v>2000</v>
      </c>
      <c r="F2752" s="20">
        <v>45731</v>
      </c>
      <c r="G2752" s="20">
        <v>45733</v>
      </c>
      <c r="H2752" s="20">
        <v>45733</v>
      </c>
      <c r="I2752" s="20">
        <v>45689</v>
      </c>
      <c r="J2752" s="20">
        <v>45706</v>
      </c>
      <c r="K2752" t="s">
        <v>264</v>
      </c>
      <c r="L2752" t="s">
        <v>1427</v>
      </c>
      <c r="M2752" t="s">
        <v>1428</v>
      </c>
      <c r="N2752" t="s">
        <v>2262</v>
      </c>
      <c r="O2752" t="s">
        <v>756</v>
      </c>
      <c r="P2752" t="s">
        <v>757</v>
      </c>
      <c r="Q2752" t="s">
        <v>758</v>
      </c>
      <c r="R2752" t="s">
        <v>266</v>
      </c>
      <c r="S2752" t="s">
        <v>302</v>
      </c>
    </row>
    <row r="2753" spans="1:19" x14ac:dyDescent="0.35">
      <c r="A2753">
        <v>112438</v>
      </c>
      <c r="B2753">
        <v>114</v>
      </c>
      <c r="C2753" t="s">
        <v>27</v>
      </c>
      <c r="D2753" t="s">
        <v>761</v>
      </c>
      <c r="E2753">
        <v>1065.5999999999999</v>
      </c>
      <c r="F2753" s="20">
        <v>45731</v>
      </c>
      <c r="G2753" s="20">
        <v>45733</v>
      </c>
      <c r="H2753" s="20">
        <v>45733</v>
      </c>
      <c r="I2753" s="20">
        <v>45706</v>
      </c>
      <c r="J2753" s="20">
        <v>45708</v>
      </c>
      <c r="K2753" t="s">
        <v>330</v>
      </c>
      <c r="L2753" t="s">
        <v>762</v>
      </c>
      <c r="M2753" t="s">
        <v>763</v>
      </c>
      <c r="N2753" t="s">
        <v>3575</v>
      </c>
      <c r="O2753" t="s">
        <v>756</v>
      </c>
      <c r="P2753" t="s">
        <v>757</v>
      </c>
      <c r="Q2753" t="s">
        <v>758</v>
      </c>
      <c r="R2753" t="s">
        <v>266</v>
      </c>
      <c r="S2753" t="s">
        <v>332</v>
      </c>
    </row>
    <row r="2754" spans="1:19" x14ac:dyDescent="0.35">
      <c r="A2754">
        <v>112585</v>
      </c>
      <c r="B2754">
        <v>114</v>
      </c>
      <c r="C2754" t="s">
        <v>27</v>
      </c>
      <c r="D2754" t="s">
        <v>1533</v>
      </c>
      <c r="E2754">
        <v>810</v>
      </c>
      <c r="F2754" s="20">
        <v>45732</v>
      </c>
      <c r="G2754" s="20">
        <v>45733</v>
      </c>
      <c r="H2754" s="20">
        <v>45733</v>
      </c>
      <c r="I2754" s="20">
        <v>45702</v>
      </c>
      <c r="J2754" s="20">
        <v>45709</v>
      </c>
      <c r="K2754" t="s">
        <v>330</v>
      </c>
      <c r="L2754" t="s">
        <v>766</v>
      </c>
      <c r="M2754" t="s">
        <v>770</v>
      </c>
      <c r="N2754" t="s">
        <v>3576</v>
      </c>
      <c r="O2754" t="s">
        <v>756</v>
      </c>
      <c r="P2754" t="s">
        <v>757</v>
      </c>
      <c r="Q2754" t="s">
        <v>758</v>
      </c>
      <c r="R2754" t="s">
        <v>266</v>
      </c>
      <c r="S2754" t="s">
        <v>332</v>
      </c>
    </row>
    <row r="2755" spans="1:19" x14ac:dyDescent="0.35">
      <c r="A2755">
        <v>102398</v>
      </c>
      <c r="B2755">
        <v>114</v>
      </c>
      <c r="C2755" t="s">
        <v>27</v>
      </c>
      <c r="D2755" t="s">
        <v>1464</v>
      </c>
      <c r="E2755">
        <v>219</v>
      </c>
      <c r="F2755" s="20">
        <v>45731</v>
      </c>
      <c r="G2755" s="20">
        <v>45733</v>
      </c>
      <c r="H2755" s="20">
        <v>45733</v>
      </c>
      <c r="I2755" s="20">
        <v>45717</v>
      </c>
      <c r="J2755" s="20"/>
      <c r="K2755" t="s">
        <v>330</v>
      </c>
      <c r="L2755" t="s">
        <v>920</v>
      </c>
      <c r="M2755" t="s">
        <v>921</v>
      </c>
      <c r="N2755" t="s">
        <v>3577</v>
      </c>
      <c r="O2755" t="s">
        <v>756</v>
      </c>
      <c r="P2755" t="s">
        <v>757</v>
      </c>
      <c r="Q2755" t="s">
        <v>758</v>
      </c>
      <c r="R2755" t="s">
        <v>266</v>
      </c>
      <c r="S2755" t="s">
        <v>332</v>
      </c>
    </row>
    <row r="2756" spans="1:19" x14ac:dyDescent="0.35">
      <c r="A2756">
        <v>102457</v>
      </c>
      <c r="B2756">
        <v>114</v>
      </c>
      <c r="C2756" t="s">
        <v>27</v>
      </c>
      <c r="D2756" t="s">
        <v>1466</v>
      </c>
      <c r="E2756">
        <v>183.59</v>
      </c>
      <c r="F2756" s="20">
        <v>45733</v>
      </c>
      <c r="G2756" s="20">
        <v>45733</v>
      </c>
      <c r="H2756" s="20">
        <v>45733</v>
      </c>
      <c r="I2756" s="20">
        <v>45726</v>
      </c>
      <c r="J2756" s="20"/>
      <c r="K2756" t="s">
        <v>330</v>
      </c>
      <c r="L2756" t="s">
        <v>912</v>
      </c>
      <c r="M2756" t="s">
        <v>1467</v>
      </c>
      <c r="N2756" t="s">
        <v>3578</v>
      </c>
      <c r="O2756" t="s">
        <v>756</v>
      </c>
      <c r="P2756" t="s">
        <v>757</v>
      </c>
      <c r="Q2756" t="s">
        <v>758</v>
      </c>
      <c r="R2756" t="s">
        <v>266</v>
      </c>
      <c r="S2756" t="s">
        <v>2588</v>
      </c>
    </row>
    <row r="2757" spans="1:19" x14ac:dyDescent="0.35">
      <c r="A2757">
        <v>102186</v>
      </c>
      <c r="B2757">
        <v>114</v>
      </c>
      <c r="C2757" t="s">
        <v>27</v>
      </c>
      <c r="D2757" t="s">
        <v>811</v>
      </c>
      <c r="E2757">
        <v>4470</v>
      </c>
      <c r="F2757" s="20">
        <v>45731</v>
      </c>
      <c r="G2757" s="20">
        <v>45733</v>
      </c>
      <c r="H2757" s="20">
        <v>45733</v>
      </c>
      <c r="I2757" s="20">
        <v>45717</v>
      </c>
      <c r="J2757" s="20"/>
      <c r="K2757" t="s">
        <v>319</v>
      </c>
      <c r="L2757" t="s">
        <v>812</v>
      </c>
      <c r="M2757" t="s">
        <v>813</v>
      </c>
      <c r="N2757" t="s">
        <v>3337</v>
      </c>
      <c r="O2757" t="s">
        <v>756</v>
      </c>
      <c r="P2757" t="s">
        <v>757</v>
      </c>
      <c r="Q2757" t="s">
        <v>758</v>
      </c>
      <c r="R2757" t="s">
        <v>266</v>
      </c>
    </row>
    <row r="2758" spans="1:19" x14ac:dyDescent="0.35">
      <c r="A2758">
        <v>100157</v>
      </c>
      <c r="B2758">
        <v>114</v>
      </c>
      <c r="C2758" t="s">
        <v>27</v>
      </c>
      <c r="D2758" t="s">
        <v>1041</v>
      </c>
      <c r="E2758">
        <v>150</v>
      </c>
      <c r="F2758" s="20">
        <v>45733</v>
      </c>
      <c r="G2758" s="20">
        <v>45733</v>
      </c>
      <c r="H2758" s="20">
        <v>45733</v>
      </c>
      <c r="I2758" s="20">
        <v>45689</v>
      </c>
      <c r="J2758" s="20"/>
      <c r="K2758" t="s">
        <v>264</v>
      </c>
      <c r="L2758" t="s">
        <v>831</v>
      </c>
      <c r="M2758" t="s">
        <v>1042</v>
      </c>
      <c r="N2758" t="s">
        <v>3579</v>
      </c>
      <c r="O2758" t="s">
        <v>756</v>
      </c>
      <c r="P2758" t="s">
        <v>757</v>
      </c>
      <c r="Q2758" t="s">
        <v>758</v>
      </c>
      <c r="R2758" t="s">
        <v>266</v>
      </c>
      <c r="S2758" t="s">
        <v>332</v>
      </c>
    </row>
    <row r="2759" spans="1:19" x14ac:dyDescent="0.35">
      <c r="A2759">
        <v>100626</v>
      </c>
      <c r="B2759">
        <v>114</v>
      </c>
      <c r="C2759" t="s">
        <v>27</v>
      </c>
      <c r="D2759" t="s">
        <v>941</v>
      </c>
      <c r="E2759">
        <v>65733</v>
      </c>
      <c r="F2759" s="20">
        <v>45733</v>
      </c>
      <c r="G2759" s="20">
        <v>45733</v>
      </c>
      <c r="H2759" s="20">
        <v>45733</v>
      </c>
      <c r="I2759" s="20">
        <v>45715</v>
      </c>
      <c r="J2759" s="20"/>
      <c r="K2759" t="s">
        <v>330</v>
      </c>
      <c r="L2759" t="s">
        <v>942</v>
      </c>
      <c r="M2759" t="s">
        <v>943</v>
      </c>
      <c r="N2759" t="s">
        <v>3580</v>
      </c>
      <c r="O2759" t="s">
        <v>756</v>
      </c>
      <c r="P2759" t="s">
        <v>757</v>
      </c>
      <c r="Q2759" t="s">
        <v>758</v>
      </c>
      <c r="R2759" t="s">
        <v>266</v>
      </c>
      <c r="S2759" t="s">
        <v>332</v>
      </c>
    </row>
    <row r="2760" spans="1:19" x14ac:dyDescent="0.35">
      <c r="A2760">
        <v>118754</v>
      </c>
      <c r="B2760">
        <v>114</v>
      </c>
      <c r="C2760" t="s">
        <v>27</v>
      </c>
      <c r="D2760" t="s">
        <v>3123</v>
      </c>
      <c r="E2760">
        <v>171.7</v>
      </c>
      <c r="F2760" s="20">
        <v>45733</v>
      </c>
      <c r="G2760" s="20"/>
      <c r="H2760" s="20">
        <v>45730</v>
      </c>
      <c r="I2760" s="20">
        <v>45733</v>
      </c>
      <c r="J2760" s="20">
        <v>45733</v>
      </c>
      <c r="K2760" t="s">
        <v>369</v>
      </c>
      <c r="L2760" t="s">
        <v>749</v>
      </c>
      <c r="M2760" t="s">
        <v>750</v>
      </c>
      <c r="N2760" t="s">
        <v>3254</v>
      </c>
      <c r="R2760" t="s">
        <v>266</v>
      </c>
    </row>
    <row r="2761" spans="1:19" x14ac:dyDescent="0.35">
      <c r="A2761">
        <v>115327</v>
      </c>
      <c r="B2761">
        <v>114</v>
      </c>
      <c r="C2761" t="s">
        <v>27</v>
      </c>
      <c r="D2761" t="s">
        <v>1767</v>
      </c>
      <c r="E2761">
        <v>432</v>
      </c>
      <c r="F2761" s="20">
        <v>45730</v>
      </c>
      <c r="G2761" s="20">
        <v>45730</v>
      </c>
      <c r="H2761" s="20">
        <v>45730</v>
      </c>
      <c r="I2761" s="20">
        <v>45709</v>
      </c>
      <c r="J2761" s="20">
        <v>45719</v>
      </c>
      <c r="K2761" t="s">
        <v>330</v>
      </c>
      <c r="L2761" t="s">
        <v>766</v>
      </c>
      <c r="M2761" t="s">
        <v>770</v>
      </c>
      <c r="N2761" t="s">
        <v>3581</v>
      </c>
      <c r="O2761" t="s">
        <v>756</v>
      </c>
      <c r="P2761" t="s">
        <v>757</v>
      </c>
      <c r="Q2761" t="s">
        <v>758</v>
      </c>
      <c r="R2761" t="s">
        <v>266</v>
      </c>
      <c r="S2761" t="s">
        <v>267</v>
      </c>
    </row>
    <row r="2762" spans="1:19" x14ac:dyDescent="0.35">
      <c r="A2762">
        <v>115340</v>
      </c>
      <c r="B2762">
        <v>114</v>
      </c>
      <c r="C2762" t="s">
        <v>27</v>
      </c>
      <c r="D2762" t="s">
        <v>848</v>
      </c>
      <c r="E2762">
        <v>1598.4</v>
      </c>
      <c r="F2762" s="20">
        <v>45730</v>
      </c>
      <c r="G2762" s="20">
        <v>45730</v>
      </c>
      <c r="H2762" s="20">
        <v>45730</v>
      </c>
      <c r="I2762" s="20">
        <v>45708</v>
      </c>
      <c r="J2762" s="20">
        <v>45719</v>
      </c>
      <c r="K2762" t="s">
        <v>330</v>
      </c>
      <c r="L2762" t="s">
        <v>766</v>
      </c>
      <c r="M2762" t="s">
        <v>770</v>
      </c>
      <c r="N2762" t="s">
        <v>3582</v>
      </c>
      <c r="O2762" t="s">
        <v>756</v>
      </c>
      <c r="P2762" t="s">
        <v>757</v>
      </c>
      <c r="Q2762" t="s">
        <v>758</v>
      </c>
      <c r="R2762" t="s">
        <v>266</v>
      </c>
      <c r="S2762" t="s">
        <v>267</v>
      </c>
    </row>
    <row r="2763" spans="1:19" x14ac:dyDescent="0.35">
      <c r="A2763">
        <v>115346</v>
      </c>
      <c r="B2763">
        <v>114</v>
      </c>
      <c r="C2763" t="s">
        <v>27</v>
      </c>
      <c r="D2763" t="s">
        <v>2142</v>
      </c>
      <c r="E2763">
        <v>2372.36</v>
      </c>
      <c r="F2763" s="20">
        <v>45730</v>
      </c>
      <c r="G2763" s="20">
        <v>45730</v>
      </c>
      <c r="H2763" s="20">
        <v>45730</v>
      </c>
      <c r="I2763" s="20">
        <v>45716</v>
      </c>
      <c r="J2763" s="20">
        <v>45719</v>
      </c>
      <c r="K2763" t="s">
        <v>330</v>
      </c>
      <c r="L2763" t="s">
        <v>766</v>
      </c>
      <c r="M2763" t="s">
        <v>767</v>
      </c>
      <c r="N2763" t="s">
        <v>3583</v>
      </c>
      <c r="O2763" t="s">
        <v>756</v>
      </c>
      <c r="P2763" t="s">
        <v>757</v>
      </c>
      <c r="Q2763" t="s">
        <v>758</v>
      </c>
      <c r="R2763" t="s">
        <v>266</v>
      </c>
      <c r="S2763" t="s">
        <v>267</v>
      </c>
    </row>
    <row r="2764" spans="1:19" x14ac:dyDescent="0.35">
      <c r="A2764">
        <v>115357</v>
      </c>
      <c r="B2764">
        <v>114</v>
      </c>
      <c r="C2764" t="s">
        <v>27</v>
      </c>
      <c r="D2764" t="s">
        <v>2224</v>
      </c>
      <c r="E2764">
        <v>1336.5</v>
      </c>
      <c r="F2764" s="20">
        <v>45730</v>
      </c>
      <c r="G2764" s="20">
        <v>45730</v>
      </c>
      <c r="H2764" s="20">
        <v>45730</v>
      </c>
      <c r="I2764" s="20">
        <v>45715</v>
      </c>
      <c r="J2764" s="20">
        <v>45719</v>
      </c>
      <c r="K2764" t="s">
        <v>330</v>
      </c>
      <c r="L2764" t="s">
        <v>766</v>
      </c>
      <c r="M2764" t="s">
        <v>767</v>
      </c>
      <c r="N2764" t="s">
        <v>3584</v>
      </c>
      <c r="O2764" t="s">
        <v>756</v>
      </c>
      <c r="P2764" t="s">
        <v>757</v>
      </c>
      <c r="Q2764" t="s">
        <v>758</v>
      </c>
      <c r="R2764" t="s">
        <v>266</v>
      </c>
      <c r="S2764" t="s">
        <v>267</v>
      </c>
    </row>
    <row r="2765" spans="1:19" x14ac:dyDescent="0.35">
      <c r="A2765">
        <v>115364</v>
      </c>
      <c r="B2765">
        <v>114</v>
      </c>
      <c r="C2765" t="s">
        <v>27</v>
      </c>
      <c r="D2765" t="s">
        <v>817</v>
      </c>
      <c r="E2765">
        <v>1760</v>
      </c>
      <c r="F2765" s="20">
        <v>45730</v>
      </c>
      <c r="G2765" s="20">
        <v>45730</v>
      </c>
      <c r="H2765" s="20">
        <v>45730</v>
      </c>
      <c r="I2765" s="20">
        <v>45716</v>
      </c>
      <c r="J2765" s="20">
        <v>45719</v>
      </c>
      <c r="K2765" t="s">
        <v>330</v>
      </c>
      <c r="L2765" t="s">
        <v>766</v>
      </c>
      <c r="M2765" t="s">
        <v>767</v>
      </c>
      <c r="N2765" t="s">
        <v>3585</v>
      </c>
      <c r="O2765" t="s">
        <v>756</v>
      </c>
      <c r="P2765" t="s">
        <v>757</v>
      </c>
      <c r="Q2765" t="s">
        <v>758</v>
      </c>
      <c r="R2765" t="s">
        <v>266</v>
      </c>
      <c r="S2765" t="s">
        <v>267</v>
      </c>
    </row>
    <row r="2766" spans="1:19" x14ac:dyDescent="0.35">
      <c r="A2766">
        <v>115365</v>
      </c>
      <c r="B2766">
        <v>114</v>
      </c>
      <c r="C2766" t="s">
        <v>27</v>
      </c>
      <c r="D2766" t="s">
        <v>824</v>
      </c>
      <c r="E2766">
        <v>183</v>
      </c>
      <c r="F2766" s="20">
        <v>45730</v>
      </c>
      <c r="G2766" s="20">
        <v>45730</v>
      </c>
      <c r="H2766" s="20">
        <v>45730</v>
      </c>
      <c r="I2766" s="20">
        <v>45716</v>
      </c>
      <c r="J2766" s="20">
        <v>45719</v>
      </c>
      <c r="K2766" t="s">
        <v>330</v>
      </c>
      <c r="L2766" t="s">
        <v>766</v>
      </c>
      <c r="M2766" t="s">
        <v>767</v>
      </c>
      <c r="N2766" t="s">
        <v>3586</v>
      </c>
      <c r="O2766" t="s">
        <v>756</v>
      </c>
      <c r="P2766" t="s">
        <v>757</v>
      </c>
      <c r="Q2766" t="s">
        <v>758</v>
      </c>
      <c r="R2766" t="s">
        <v>266</v>
      </c>
      <c r="S2766" t="s">
        <v>267</v>
      </c>
    </row>
    <row r="2767" spans="1:19" x14ac:dyDescent="0.35">
      <c r="A2767">
        <v>115373</v>
      </c>
      <c r="B2767">
        <v>114</v>
      </c>
      <c r="C2767" t="s">
        <v>27</v>
      </c>
      <c r="D2767" t="s">
        <v>777</v>
      </c>
      <c r="E2767">
        <v>1860.78</v>
      </c>
      <c r="F2767" s="20">
        <v>45730</v>
      </c>
      <c r="G2767" s="20">
        <v>45730</v>
      </c>
      <c r="H2767" s="20">
        <v>45730</v>
      </c>
      <c r="I2767" s="20">
        <v>45716</v>
      </c>
      <c r="J2767" s="20">
        <v>45719</v>
      </c>
      <c r="K2767" t="s">
        <v>330</v>
      </c>
      <c r="L2767" t="s">
        <v>766</v>
      </c>
      <c r="M2767" t="s">
        <v>767</v>
      </c>
      <c r="N2767" t="s">
        <v>3587</v>
      </c>
      <c r="O2767" t="s">
        <v>756</v>
      </c>
      <c r="P2767" t="s">
        <v>757</v>
      </c>
      <c r="Q2767" t="s">
        <v>758</v>
      </c>
      <c r="R2767" t="s">
        <v>266</v>
      </c>
      <c r="S2767" t="s">
        <v>267</v>
      </c>
    </row>
    <row r="2768" spans="1:19" x14ac:dyDescent="0.35">
      <c r="A2768">
        <v>113248</v>
      </c>
      <c r="B2768">
        <v>114</v>
      </c>
      <c r="C2768" t="s">
        <v>27</v>
      </c>
      <c r="D2768" t="s">
        <v>848</v>
      </c>
      <c r="E2768">
        <v>606.91</v>
      </c>
      <c r="F2768" s="20">
        <v>45730</v>
      </c>
      <c r="G2768" s="20">
        <v>45730</v>
      </c>
      <c r="H2768" s="20">
        <v>45730</v>
      </c>
      <c r="I2768" s="20">
        <v>45708</v>
      </c>
      <c r="J2768" s="20">
        <v>45712</v>
      </c>
      <c r="K2768" t="s">
        <v>330</v>
      </c>
      <c r="L2768" t="s">
        <v>766</v>
      </c>
      <c r="M2768" t="s">
        <v>770</v>
      </c>
      <c r="N2768" t="s">
        <v>3588</v>
      </c>
      <c r="O2768" t="s">
        <v>756</v>
      </c>
      <c r="P2768" t="s">
        <v>757</v>
      </c>
      <c r="Q2768" t="s">
        <v>758</v>
      </c>
      <c r="R2768" t="s">
        <v>266</v>
      </c>
      <c r="S2768" t="s">
        <v>267</v>
      </c>
    </row>
    <row r="2769" spans="1:19" x14ac:dyDescent="0.35">
      <c r="A2769">
        <v>116266</v>
      </c>
      <c r="B2769">
        <v>114</v>
      </c>
      <c r="C2769" t="s">
        <v>27</v>
      </c>
      <c r="D2769" t="s">
        <v>1339</v>
      </c>
      <c r="E2769">
        <v>3608.5</v>
      </c>
      <c r="F2769" s="20">
        <v>45730</v>
      </c>
      <c r="G2769" s="20">
        <v>45730</v>
      </c>
      <c r="H2769" s="20">
        <v>45730</v>
      </c>
      <c r="I2769" s="20">
        <v>45719</v>
      </c>
      <c r="J2769" s="20">
        <v>45722</v>
      </c>
      <c r="K2769" t="s">
        <v>330</v>
      </c>
      <c r="L2769" t="s">
        <v>762</v>
      </c>
      <c r="M2769" t="s">
        <v>763</v>
      </c>
      <c r="N2769" t="s">
        <v>3589</v>
      </c>
      <c r="O2769" t="s">
        <v>756</v>
      </c>
      <c r="P2769" t="s">
        <v>757</v>
      </c>
      <c r="Q2769" t="s">
        <v>758</v>
      </c>
      <c r="R2769" t="s">
        <v>266</v>
      </c>
      <c r="S2769" t="s">
        <v>267</v>
      </c>
    </row>
    <row r="2770" spans="1:19" x14ac:dyDescent="0.35">
      <c r="A2770">
        <v>110762</v>
      </c>
      <c r="B2770">
        <v>114</v>
      </c>
      <c r="C2770" t="s">
        <v>27</v>
      </c>
      <c r="D2770" t="s">
        <v>3590</v>
      </c>
      <c r="E2770">
        <v>8000</v>
      </c>
      <c r="F2770" s="20">
        <v>45719</v>
      </c>
      <c r="G2770" s="20">
        <v>45730</v>
      </c>
      <c r="H2770" s="20">
        <v>45730</v>
      </c>
      <c r="I2770" s="20">
        <v>45702</v>
      </c>
      <c r="J2770" s="20">
        <v>45702</v>
      </c>
      <c r="K2770" t="s">
        <v>264</v>
      </c>
      <c r="L2770" t="s">
        <v>791</v>
      </c>
      <c r="M2770" t="s">
        <v>946</v>
      </c>
      <c r="N2770" t="s">
        <v>3591</v>
      </c>
      <c r="O2770" t="s">
        <v>756</v>
      </c>
      <c r="P2770" t="s">
        <v>757</v>
      </c>
      <c r="Q2770" t="s">
        <v>758</v>
      </c>
      <c r="R2770" t="s">
        <v>266</v>
      </c>
      <c r="S2770" t="s">
        <v>271</v>
      </c>
    </row>
    <row r="2771" spans="1:19" x14ac:dyDescent="0.35">
      <c r="A2771">
        <v>115314</v>
      </c>
      <c r="B2771">
        <v>114</v>
      </c>
      <c r="C2771" t="s">
        <v>27</v>
      </c>
      <c r="D2771" t="s">
        <v>794</v>
      </c>
      <c r="E2771">
        <v>3080.5</v>
      </c>
      <c r="F2771" s="20">
        <v>45729</v>
      </c>
      <c r="G2771" s="20">
        <v>45729</v>
      </c>
      <c r="H2771" s="20">
        <v>45729</v>
      </c>
      <c r="I2771" s="20">
        <v>45715</v>
      </c>
      <c r="J2771" s="20">
        <v>45719</v>
      </c>
      <c r="K2771" t="s">
        <v>330</v>
      </c>
      <c r="L2771" t="s">
        <v>766</v>
      </c>
      <c r="M2771" t="s">
        <v>767</v>
      </c>
      <c r="N2771" t="s">
        <v>3592</v>
      </c>
      <c r="O2771" t="s">
        <v>756</v>
      </c>
      <c r="P2771" t="s">
        <v>757</v>
      </c>
      <c r="Q2771" t="s">
        <v>758</v>
      </c>
      <c r="R2771" t="s">
        <v>266</v>
      </c>
      <c r="S2771" t="s">
        <v>332</v>
      </c>
    </row>
    <row r="2772" spans="1:19" x14ac:dyDescent="0.35">
      <c r="A2772">
        <v>115320</v>
      </c>
      <c r="B2772">
        <v>114</v>
      </c>
      <c r="C2772" t="s">
        <v>27</v>
      </c>
      <c r="D2772" t="s">
        <v>782</v>
      </c>
      <c r="E2772">
        <v>2723.8</v>
      </c>
      <c r="F2772" s="20">
        <v>45729</v>
      </c>
      <c r="G2772" s="20">
        <v>45729</v>
      </c>
      <c r="H2772" s="20">
        <v>45729</v>
      </c>
      <c r="I2772" s="20">
        <v>45715</v>
      </c>
      <c r="J2772" s="20">
        <v>45719</v>
      </c>
      <c r="K2772" t="s">
        <v>330</v>
      </c>
      <c r="L2772" t="s">
        <v>766</v>
      </c>
      <c r="M2772" t="s">
        <v>767</v>
      </c>
      <c r="N2772" t="s">
        <v>3593</v>
      </c>
      <c r="O2772" t="s">
        <v>756</v>
      </c>
      <c r="P2772" t="s">
        <v>757</v>
      </c>
      <c r="Q2772" t="s">
        <v>758</v>
      </c>
      <c r="R2772" t="s">
        <v>266</v>
      </c>
      <c r="S2772" t="s">
        <v>332</v>
      </c>
    </row>
    <row r="2773" spans="1:19" x14ac:dyDescent="0.35">
      <c r="A2773">
        <v>115330</v>
      </c>
      <c r="B2773">
        <v>114</v>
      </c>
      <c r="C2773" t="s">
        <v>27</v>
      </c>
      <c r="D2773" t="s">
        <v>1292</v>
      </c>
      <c r="E2773">
        <v>3193</v>
      </c>
      <c r="F2773" s="20">
        <v>45729</v>
      </c>
      <c r="G2773" s="20">
        <v>45729</v>
      </c>
      <c r="H2773" s="20">
        <v>45729</v>
      </c>
      <c r="I2773" s="20">
        <v>45715</v>
      </c>
      <c r="J2773" s="20">
        <v>45719</v>
      </c>
      <c r="K2773" t="s">
        <v>330</v>
      </c>
      <c r="L2773" t="s">
        <v>766</v>
      </c>
      <c r="M2773" t="s">
        <v>767</v>
      </c>
      <c r="N2773" t="s">
        <v>3594</v>
      </c>
      <c r="O2773" t="s">
        <v>756</v>
      </c>
      <c r="P2773" t="s">
        <v>757</v>
      </c>
      <c r="Q2773" t="s">
        <v>758</v>
      </c>
      <c r="R2773" t="s">
        <v>266</v>
      </c>
      <c r="S2773" t="s">
        <v>332</v>
      </c>
    </row>
    <row r="2774" spans="1:19" x14ac:dyDescent="0.35">
      <c r="A2774">
        <v>115338</v>
      </c>
      <c r="B2774">
        <v>114</v>
      </c>
      <c r="C2774" t="s">
        <v>27</v>
      </c>
      <c r="D2774" t="s">
        <v>3315</v>
      </c>
      <c r="E2774">
        <v>332.9</v>
      </c>
      <c r="F2774" s="20">
        <v>45729</v>
      </c>
      <c r="G2774" s="20">
        <v>45729</v>
      </c>
      <c r="H2774" s="20">
        <v>45729</v>
      </c>
      <c r="I2774" s="20">
        <v>45715</v>
      </c>
      <c r="J2774" s="20">
        <v>45719</v>
      </c>
      <c r="K2774" t="s">
        <v>330</v>
      </c>
      <c r="L2774" t="s">
        <v>766</v>
      </c>
      <c r="M2774" t="s">
        <v>770</v>
      </c>
      <c r="N2774" t="s">
        <v>3595</v>
      </c>
      <c r="O2774" t="s">
        <v>756</v>
      </c>
      <c r="P2774" t="s">
        <v>757</v>
      </c>
      <c r="Q2774" t="s">
        <v>758</v>
      </c>
      <c r="R2774" t="s">
        <v>266</v>
      </c>
      <c r="S2774" t="s">
        <v>332</v>
      </c>
    </row>
    <row r="2775" spans="1:19" x14ac:dyDescent="0.35">
      <c r="A2775">
        <v>115341</v>
      </c>
      <c r="B2775">
        <v>114</v>
      </c>
      <c r="C2775" t="s">
        <v>27</v>
      </c>
      <c r="D2775" t="s">
        <v>1009</v>
      </c>
      <c r="E2775">
        <v>371.8</v>
      </c>
      <c r="F2775" s="20">
        <v>45729</v>
      </c>
      <c r="G2775" s="20">
        <v>45729</v>
      </c>
      <c r="H2775" s="20">
        <v>45729</v>
      </c>
      <c r="I2775" s="20">
        <v>45714</v>
      </c>
      <c r="J2775" s="20">
        <v>45719</v>
      </c>
      <c r="K2775" t="s">
        <v>330</v>
      </c>
      <c r="L2775" t="s">
        <v>766</v>
      </c>
      <c r="M2775" t="s">
        <v>767</v>
      </c>
      <c r="N2775" t="s">
        <v>3596</v>
      </c>
      <c r="O2775" t="s">
        <v>756</v>
      </c>
      <c r="P2775" t="s">
        <v>757</v>
      </c>
      <c r="Q2775" t="s">
        <v>758</v>
      </c>
      <c r="R2775" t="s">
        <v>266</v>
      </c>
      <c r="S2775" t="s">
        <v>332</v>
      </c>
    </row>
    <row r="2776" spans="1:19" x14ac:dyDescent="0.35">
      <c r="A2776">
        <v>115349</v>
      </c>
      <c r="B2776">
        <v>114</v>
      </c>
      <c r="C2776" t="s">
        <v>27</v>
      </c>
      <c r="D2776" t="s">
        <v>2142</v>
      </c>
      <c r="E2776">
        <v>1869.66</v>
      </c>
      <c r="F2776" s="20">
        <v>45729</v>
      </c>
      <c r="G2776" s="20">
        <v>45729</v>
      </c>
      <c r="H2776" s="20">
        <v>45729</v>
      </c>
      <c r="I2776" s="20">
        <v>45714</v>
      </c>
      <c r="J2776" s="20">
        <v>45719</v>
      </c>
      <c r="K2776" t="s">
        <v>330</v>
      </c>
      <c r="L2776" t="s">
        <v>766</v>
      </c>
      <c r="M2776" t="s">
        <v>767</v>
      </c>
      <c r="N2776" t="s">
        <v>3597</v>
      </c>
      <c r="O2776" t="s">
        <v>756</v>
      </c>
      <c r="P2776" t="s">
        <v>757</v>
      </c>
      <c r="Q2776" t="s">
        <v>758</v>
      </c>
      <c r="R2776" t="s">
        <v>266</v>
      </c>
      <c r="S2776" t="s">
        <v>332</v>
      </c>
    </row>
    <row r="2777" spans="1:19" x14ac:dyDescent="0.35">
      <c r="A2777">
        <v>115351</v>
      </c>
      <c r="B2777">
        <v>114</v>
      </c>
      <c r="C2777" t="s">
        <v>27</v>
      </c>
      <c r="D2777" t="s">
        <v>1025</v>
      </c>
      <c r="E2777">
        <v>329.44</v>
      </c>
      <c r="F2777" s="20">
        <v>45729</v>
      </c>
      <c r="G2777" s="20">
        <v>45729</v>
      </c>
      <c r="H2777" s="20">
        <v>45729</v>
      </c>
      <c r="I2777" s="20">
        <v>45714</v>
      </c>
      <c r="J2777" s="20">
        <v>45719</v>
      </c>
      <c r="K2777" t="s">
        <v>330</v>
      </c>
      <c r="L2777" t="s">
        <v>766</v>
      </c>
      <c r="M2777" t="s">
        <v>770</v>
      </c>
      <c r="N2777" t="s">
        <v>3598</v>
      </c>
      <c r="O2777" t="s">
        <v>756</v>
      </c>
      <c r="P2777" t="s">
        <v>757</v>
      </c>
      <c r="Q2777" t="s">
        <v>758</v>
      </c>
      <c r="R2777" t="s">
        <v>266</v>
      </c>
      <c r="S2777" t="s">
        <v>332</v>
      </c>
    </row>
    <row r="2778" spans="1:19" x14ac:dyDescent="0.35">
      <c r="A2778">
        <v>115352</v>
      </c>
      <c r="B2778">
        <v>114</v>
      </c>
      <c r="C2778" t="s">
        <v>27</v>
      </c>
      <c r="D2778" t="s">
        <v>2224</v>
      </c>
      <c r="E2778">
        <v>366</v>
      </c>
      <c r="F2778" s="20">
        <v>45729</v>
      </c>
      <c r="G2778" s="20">
        <v>45729</v>
      </c>
      <c r="H2778" s="20">
        <v>45729</v>
      </c>
      <c r="I2778" s="20">
        <v>45714</v>
      </c>
      <c r="J2778" s="20">
        <v>45719</v>
      </c>
      <c r="K2778" t="s">
        <v>330</v>
      </c>
      <c r="L2778" t="s">
        <v>766</v>
      </c>
      <c r="M2778" t="s">
        <v>767</v>
      </c>
      <c r="N2778" t="s">
        <v>3599</v>
      </c>
      <c r="O2778" t="s">
        <v>756</v>
      </c>
      <c r="P2778" t="s">
        <v>757</v>
      </c>
      <c r="Q2778" t="s">
        <v>758</v>
      </c>
      <c r="R2778" t="s">
        <v>266</v>
      </c>
      <c r="S2778" t="s">
        <v>332</v>
      </c>
    </row>
    <row r="2779" spans="1:19" x14ac:dyDescent="0.35">
      <c r="A2779">
        <v>115371</v>
      </c>
      <c r="B2779">
        <v>114</v>
      </c>
      <c r="C2779" t="s">
        <v>27</v>
      </c>
      <c r="D2779" t="s">
        <v>826</v>
      </c>
      <c r="E2779">
        <v>1920.45</v>
      </c>
      <c r="F2779" s="20">
        <v>45729</v>
      </c>
      <c r="G2779" s="20">
        <v>45729</v>
      </c>
      <c r="H2779" s="20">
        <v>45729</v>
      </c>
      <c r="I2779" s="20">
        <v>45715</v>
      </c>
      <c r="J2779" s="20">
        <v>45719</v>
      </c>
      <c r="K2779" t="s">
        <v>330</v>
      </c>
      <c r="L2779" t="s">
        <v>766</v>
      </c>
      <c r="M2779" t="s">
        <v>767</v>
      </c>
      <c r="N2779" t="s">
        <v>3600</v>
      </c>
      <c r="O2779" t="s">
        <v>756</v>
      </c>
      <c r="P2779" t="s">
        <v>757</v>
      </c>
      <c r="Q2779" t="s">
        <v>758</v>
      </c>
      <c r="R2779" t="s">
        <v>266</v>
      </c>
      <c r="S2779" t="s">
        <v>332</v>
      </c>
    </row>
    <row r="2780" spans="1:19" x14ac:dyDescent="0.35">
      <c r="A2780">
        <v>115631</v>
      </c>
      <c r="B2780">
        <v>114</v>
      </c>
      <c r="C2780" t="s">
        <v>27</v>
      </c>
      <c r="D2780" t="s">
        <v>782</v>
      </c>
      <c r="E2780">
        <v>1384.9</v>
      </c>
      <c r="F2780" s="20">
        <v>45729</v>
      </c>
      <c r="G2780" s="20">
        <v>45729</v>
      </c>
      <c r="H2780" s="20">
        <v>45729</v>
      </c>
      <c r="I2780" s="20">
        <v>45716</v>
      </c>
      <c r="J2780" s="20">
        <v>45721</v>
      </c>
      <c r="K2780" t="s">
        <v>330</v>
      </c>
      <c r="L2780" t="s">
        <v>766</v>
      </c>
      <c r="M2780" t="s">
        <v>767</v>
      </c>
      <c r="N2780" t="s">
        <v>3601</v>
      </c>
      <c r="O2780" t="s">
        <v>756</v>
      </c>
      <c r="P2780" t="s">
        <v>757</v>
      </c>
      <c r="Q2780" t="s">
        <v>758</v>
      </c>
      <c r="R2780" t="s">
        <v>266</v>
      </c>
      <c r="S2780" t="s">
        <v>332</v>
      </c>
    </row>
    <row r="2781" spans="1:19" x14ac:dyDescent="0.35">
      <c r="A2781">
        <v>115633</v>
      </c>
      <c r="B2781">
        <v>114</v>
      </c>
      <c r="C2781" t="s">
        <v>27</v>
      </c>
      <c r="D2781" t="s">
        <v>3602</v>
      </c>
      <c r="E2781">
        <v>222.6</v>
      </c>
      <c r="F2781" s="20">
        <v>45729</v>
      </c>
      <c r="G2781" s="20">
        <v>45729</v>
      </c>
      <c r="H2781" s="20">
        <v>45729</v>
      </c>
      <c r="I2781" s="20">
        <v>45714</v>
      </c>
      <c r="J2781" s="20">
        <v>45721</v>
      </c>
      <c r="K2781" t="s">
        <v>264</v>
      </c>
      <c r="L2781" t="s">
        <v>791</v>
      </c>
      <c r="M2781" t="s">
        <v>1554</v>
      </c>
      <c r="N2781" t="s">
        <v>2947</v>
      </c>
      <c r="O2781" t="s">
        <v>756</v>
      </c>
      <c r="P2781" t="s">
        <v>757</v>
      </c>
      <c r="Q2781" t="s">
        <v>758</v>
      </c>
      <c r="R2781" t="s">
        <v>266</v>
      </c>
      <c r="S2781" t="s">
        <v>332</v>
      </c>
    </row>
    <row r="2782" spans="1:19" x14ac:dyDescent="0.35">
      <c r="A2782">
        <v>114062</v>
      </c>
      <c r="B2782">
        <v>114</v>
      </c>
      <c r="C2782" t="s">
        <v>27</v>
      </c>
      <c r="D2782" t="s">
        <v>809</v>
      </c>
      <c r="E2782">
        <v>2978.6</v>
      </c>
      <c r="F2782" s="20">
        <v>45729</v>
      </c>
      <c r="G2782" s="20">
        <v>45729</v>
      </c>
      <c r="H2782" s="20">
        <v>45729</v>
      </c>
      <c r="I2782" s="20">
        <v>45713</v>
      </c>
      <c r="J2782" s="20">
        <v>45714</v>
      </c>
      <c r="K2782" t="s">
        <v>330</v>
      </c>
      <c r="L2782" t="s">
        <v>766</v>
      </c>
      <c r="M2782" t="s">
        <v>767</v>
      </c>
      <c r="N2782" t="s">
        <v>3603</v>
      </c>
      <c r="O2782" t="s">
        <v>756</v>
      </c>
      <c r="P2782" t="s">
        <v>757</v>
      </c>
      <c r="Q2782" t="s">
        <v>758</v>
      </c>
      <c r="R2782" t="s">
        <v>266</v>
      </c>
      <c r="S2782" t="s">
        <v>332</v>
      </c>
    </row>
    <row r="2783" spans="1:19" x14ac:dyDescent="0.35">
      <c r="A2783">
        <v>104814</v>
      </c>
      <c r="B2783">
        <v>114</v>
      </c>
      <c r="C2783" t="s">
        <v>27</v>
      </c>
      <c r="D2783" t="s">
        <v>929</v>
      </c>
      <c r="E2783">
        <v>37655.89</v>
      </c>
      <c r="F2783" s="20">
        <v>45729</v>
      </c>
      <c r="G2783" s="20">
        <v>45729</v>
      </c>
      <c r="H2783" s="20">
        <v>45729</v>
      </c>
      <c r="I2783" s="20">
        <v>45716</v>
      </c>
      <c r="J2783" s="20"/>
      <c r="K2783" t="s">
        <v>264</v>
      </c>
      <c r="L2783" t="s">
        <v>930</v>
      </c>
      <c r="M2783" t="s">
        <v>931</v>
      </c>
      <c r="O2783" t="s">
        <v>756</v>
      </c>
      <c r="P2783" t="s">
        <v>757</v>
      </c>
      <c r="Q2783" t="s">
        <v>758</v>
      </c>
      <c r="R2783" t="s">
        <v>266</v>
      </c>
      <c r="S2783" t="s">
        <v>332</v>
      </c>
    </row>
    <row r="2784" spans="1:19" x14ac:dyDescent="0.35">
      <c r="A2784">
        <v>110341</v>
      </c>
      <c r="B2784">
        <v>114</v>
      </c>
      <c r="C2784" t="s">
        <v>27</v>
      </c>
      <c r="D2784" t="s">
        <v>1020</v>
      </c>
      <c r="E2784">
        <v>1659.76</v>
      </c>
      <c r="F2784" s="20">
        <v>45729</v>
      </c>
      <c r="G2784" s="20">
        <v>45729</v>
      </c>
      <c r="H2784" s="20">
        <v>45729</v>
      </c>
      <c r="I2784" s="20">
        <v>45700</v>
      </c>
      <c r="J2784" s="20">
        <v>45702</v>
      </c>
      <c r="K2784" t="s">
        <v>330</v>
      </c>
      <c r="L2784" t="s">
        <v>766</v>
      </c>
      <c r="M2784" t="s">
        <v>767</v>
      </c>
      <c r="N2784" t="s">
        <v>3604</v>
      </c>
      <c r="O2784" t="s">
        <v>756</v>
      </c>
      <c r="P2784" t="s">
        <v>757</v>
      </c>
      <c r="Q2784" t="s">
        <v>758</v>
      </c>
      <c r="R2784" t="s">
        <v>266</v>
      </c>
      <c r="S2784" t="s">
        <v>332</v>
      </c>
    </row>
    <row r="2785" spans="1:19" x14ac:dyDescent="0.35">
      <c r="A2785">
        <v>110346</v>
      </c>
      <c r="B2785">
        <v>114</v>
      </c>
      <c r="C2785" t="s">
        <v>27</v>
      </c>
      <c r="D2785" t="s">
        <v>885</v>
      </c>
      <c r="E2785">
        <v>2103</v>
      </c>
      <c r="F2785" s="20">
        <v>45729</v>
      </c>
      <c r="G2785" s="20">
        <v>45729</v>
      </c>
      <c r="H2785" s="20">
        <v>45729</v>
      </c>
      <c r="I2785" s="20">
        <v>45699</v>
      </c>
      <c r="J2785" s="20">
        <v>45702</v>
      </c>
      <c r="K2785" t="s">
        <v>330</v>
      </c>
      <c r="L2785" t="s">
        <v>766</v>
      </c>
      <c r="M2785" t="s">
        <v>770</v>
      </c>
      <c r="N2785" t="s">
        <v>3605</v>
      </c>
      <c r="O2785" t="s">
        <v>756</v>
      </c>
      <c r="P2785" t="s">
        <v>757</v>
      </c>
      <c r="Q2785" t="s">
        <v>758</v>
      </c>
      <c r="R2785" t="s">
        <v>266</v>
      </c>
      <c r="S2785" t="s">
        <v>332</v>
      </c>
    </row>
    <row r="2786" spans="1:19" x14ac:dyDescent="0.35">
      <c r="A2786">
        <v>112456</v>
      </c>
      <c r="B2786">
        <v>114</v>
      </c>
      <c r="C2786" t="s">
        <v>27</v>
      </c>
      <c r="D2786" t="s">
        <v>3606</v>
      </c>
      <c r="E2786">
        <v>550</v>
      </c>
      <c r="F2786" s="20">
        <v>45729</v>
      </c>
      <c r="G2786" s="20">
        <v>45729</v>
      </c>
      <c r="H2786" s="20">
        <v>45729</v>
      </c>
      <c r="I2786" s="20">
        <v>45699</v>
      </c>
      <c r="J2786" s="20">
        <v>45708</v>
      </c>
      <c r="K2786" t="s">
        <v>330</v>
      </c>
      <c r="L2786" t="s">
        <v>762</v>
      </c>
      <c r="M2786" t="s">
        <v>788</v>
      </c>
      <c r="N2786" t="s">
        <v>3607</v>
      </c>
      <c r="O2786" t="s">
        <v>756</v>
      </c>
      <c r="P2786" t="s">
        <v>757</v>
      </c>
      <c r="Q2786" t="s">
        <v>758</v>
      </c>
      <c r="R2786" t="s">
        <v>266</v>
      </c>
      <c r="S2786" t="s">
        <v>332</v>
      </c>
    </row>
    <row r="2787" spans="1:19" x14ac:dyDescent="0.35">
      <c r="A2787">
        <v>112473</v>
      </c>
      <c r="B2787">
        <v>114</v>
      </c>
      <c r="C2787" t="s">
        <v>27</v>
      </c>
      <c r="D2787" t="s">
        <v>1414</v>
      </c>
      <c r="E2787">
        <v>432.3</v>
      </c>
      <c r="F2787" s="20">
        <v>45729</v>
      </c>
      <c r="G2787" s="20">
        <v>45729</v>
      </c>
      <c r="H2787" s="20">
        <v>45729</v>
      </c>
      <c r="I2787" s="20">
        <v>45708</v>
      </c>
      <c r="J2787" s="20">
        <v>45708</v>
      </c>
      <c r="K2787" t="s">
        <v>330</v>
      </c>
      <c r="L2787" t="s">
        <v>766</v>
      </c>
      <c r="M2787" t="s">
        <v>767</v>
      </c>
      <c r="N2787" t="s">
        <v>3608</v>
      </c>
      <c r="O2787" t="s">
        <v>756</v>
      </c>
      <c r="P2787" t="s">
        <v>757</v>
      </c>
      <c r="Q2787" t="s">
        <v>758</v>
      </c>
      <c r="R2787" t="s">
        <v>266</v>
      </c>
      <c r="S2787" t="s">
        <v>332</v>
      </c>
    </row>
    <row r="2788" spans="1:19" x14ac:dyDescent="0.35">
      <c r="A2788">
        <v>112564</v>
      </c>
      <c r="B2788">
        <v>114</v>
      </c>
      <c r="C2788" t="s">
        <v>27</v>
      </c>
      <c r="D2788" t="s">
        <v>845</v>
      </c>
      <c r="E2788">
        <v>78</v>
      </c>
      <c r="F2788" s="20">
        <v>45728</v>
      </c>
      <c r="G2788" s="20">
        <v>45728</v>
      </c>
      <c r="H2788" s="20">
        <v>45728</v>
      </c>
      <c r="I2788" s="20">
        <v>45707</v>
      </c>
      <c r="J2788" s="20">
        <v>45709</v>
      </c>
      <c r="K2788" t="s">
        <v>330</v>
      </c>
      <c r="L2788" t="s">
        <v>831</v>
      </c>
      <c r="M2788" t="s">
        <v>832</v>
      </c>
      <c r="N2788" t="s">
        <v>3609</v>
      </c>
      <c r="O2788" t="s">
        <v>756</v>
      </c>
      <c r="P2788" t="s">
        <v>757</v>
      </c>
      <c r="Q2788" t="s">
        <v>758</v>
      </c>
      <c r="R2788" t="s">
        <v>266</v>
      </c>
      <c r="S2788" t="s">
        <v>267</v>
      </c>
    </row>
    <row r="2789" spans="1:19" x14ac:dyDescent="0.35">
      <c r="A2789">
        <v>113892</v>
      </c>
      <c r="B2789">
        <v>114</v>
      </c>
      <c r="C2789" t="s">
        <v>27</v>
      </c>
      <c r="D2789" t="s">
        <v>2529</v>
      </c>
      <c r="E2789">
        <v>252</v>
      </c>
      <c r="F2789" s="20">
        <v>45728</v>
      </c>
      <c r="G2789" s="20">
        <v>45728</v>
      </c>
      <c r="H2789" s="20">
        <v>45728</v>
      </c>
      <c r="I2789" s="20">
        <v>45713</v>
      </c>
      <c r="J2789" s="20">
        <v>45714</v>
      </c>
      <c r="K2789" t="s">
        <v>264</v>
      </c>
      <c r="L2789" t="s">
        <v>791</v>
      </c>
      <c r="M2789" t="s">
        <v>971</v>
      </c>
      <c r="N2789" t="s">
        <v>3610</v>
      </c>
      <c r="O2789" t="s">
        <v>756</v>
      </c>
      <c r="P2789" t="s">
        <v>757</v>
      </c>
      <c r="Q2789" t="s">
        <v>758</v>
      </c>
      <c r="R2789" t="s">
        <v>266</v>
      </c>
      <c r="S2789" t="s">
        <v>271</v>
      </c>
    </row>
    <row r="2790" spans="1:19" x14ac:dyDescent="0.35">
      <c r="A2790">
        <v>114050</v>
      </c>
      <c r="B2790">
        <v>114</v>
      </c>
      <c r="C2790" t="s">
        <v>27</v>
      </c>
      <c r="D2790" t="s">
        <v>2224</v>
      </c>
      <c r="E2790">
        <v>177.8</v>
      </c>
      <c r="F2790" s="20">
        <v>45728</v>
      </c>
      <c r="G2790" s="20">
        <v>45728</v>
      </c>
      <c r="H2790" s="20">
        <v>45728</v>
      </c>
      <c r="I2790" s="20">
        <v>45713</v>
      </c>
      <c r="J2790" s="20">
        <v>45714</v>
      </c>
      <c r="K2790" t="s">
        <v>330</v>
      </c>
      <c r="L2790" t="s">
        <v>766</v>
      </c>
      <c r="M2790" t="s">
        <v>767</v>
      </c>
      <c r="N2790" t="s">
        <v>3611</v>
      </c>
      <c r="O2790" t="s">
        <v>756</v>
      </c>
      <c r="P2790" t="s">
        <v>757</v>
      </c>
      <c r="Q2790" t="s">
        <v>758</v>
      </c>
      <c r="R2790" t="s">
        <v>266</v>
      </c>
      <c r="S2790" t="s">
        <v>267</v>
      </c>
    </row>
    <row r="2791" spans="1:19" x14ac:dyDescent="0.35">
      <c r="A2791">
        <v>114063</v>
      </c>
      <c r="B2791">
        <v>114</v>
      </c>
      <c r="C2791" t="s">
        <v>27</v>
      </c>
      <c r="D2791" t="s">
        <v>777</v>
      </c>
      <c r="E2791">
        <v>1172.97</v>
      </c>
      <c r="F2791" s="20">
        <v>45728</v>
      </c>
      <c r="G2791" s="20">
        <v>45728</v>
      </c>
      <c r="H2791" s="20">
        <v>45728</v>
      </c>
      <c r="I2791" s="20">
        <v>45714</v>
      </c>
      <c r="J2791" s="20">
        <v>45714</v>
      </c>
      <c r="K2791" t="s">
        <v>330</v>
      </c>
      <c r="L2791" t="s">
        <v>766</v>
      </c>
      <c r="M2791" t="s">
        <v>767</v>
      </c>
      <c r="N2791" t="s">
        <v>3612</v>
      </c>
      <c r="O2791" t="s">
        <v>756</v>
      </c>
      <c r="P2791" t="s">
        <v>757</v>
      </c>
      <c r="Q2791" t="s">
        <v>758</v>
      </c>
      <c r="R2791" t="s">
        <v>266</v>
      </c>
      <c r="S2791" t="s">
        <v>267</v>
      </c>
    </row>
    <row r="2792" spans="1:19" x14ac:dyDescent="0.35">
      <c r="A2792">
        <v>114064</v>
      </c>
      <c r="B2792">
        <v>114</v>
      </c>
      <c r="C2792" t="s">
        <v>27</v>
      </c>
      <c r="D2792" t="s">
        <v>777</v>
      </c>
      <c r="E2792">
        <v>2254.92</v>
      </c>
      <c r="F2792" s="20">
        <v>45728</v>
      </c>
      <c r="G2792" s="20">
        <v>45728</v>
      </c>
      <c r="H2792" s="20">
        <v>45728</v>
      </c>
      <c r="I2792" s="20">
        <v>45714</v>
      </c>
      <c r="J2792" s="20">
        <v>45714</v>
      </c>
      <c r="K2792" t="s">
        <v>330</v>
      </c>
      <c r="L2792" t="s">
        <v>766</v>
      </c>
      <c r="M2792" t="s">
        <v>767</v>
      </c>
      <c r="N2792" t="s">
        <v>3613</v>
      </c>
      <c r="O2792" t="s">
        <v>756</v>
      </c>
      <c r="P2792" t="s">
        <v>757</v>
      </c>
      <c r="Q2792" t="s">
        <v>758</v>
      </c>
      <c r="R2792" t="s">
        <v>266</v>
      </c>
      <c r="S2792" t="s">
        <v>267</v>
      </c>
    </row>
    <row r="2793" spans="1:19" x14ac:dyDescent="0.35">
      <c r="A2793">
        <v>114066</v>
      </c>
      <c r="B2793">
        <v>114</v>
      </c>
      <c r="C2793" t="s">
        <v>27</v>
      </c>
      <c r="D2793" t="s">
        <v>2142</v>
      </c>
      <c r="E2793">
        <v>1102.73</v>
      </c>
      <c r="F2793" s="20">
        <v>45728</v>
      </c>
      <c r="G2793" s="20">
        <v>45728</v>
      </c>
      <c r="H2793" s="20">
        <v>45728</v>
      </c>
      <c r="I2793" s="20">
        <v>45713</v>
      </c>
      <c r="J2793" s="20">
        <v>45714</v>
      </c>
      <c r="K2793" t="s">
        <v>330</v>
      </c>
      <c r="L2793" t="s">
        <v>766</v>
      </c>
      <c r="M2793" t="s">
        <v>767</v>
      </c>
      <c r="N2793" t="s">
        <v>3614</v>
      </c>
      <c r="O2793" t="s">
        <v>756</v>
      </c>
      <c r="P2793" t="s">
        <v>757</v>
      </c>
      <c r="Q2793" t="s">
        <v>758</v>
      </c>
      <c r="R2793" t="s">
        <v>266</v>
      </c>
      <c r="S2793" t="s">
        <v>267</v>
      </c>
    </row>
    <row r="2794" spans="1:19" x14ac:dyDescent="0.35">
      <c r="A2794">
        <v>115313</v>
      </c>
      <c r="B2794">
        <v>114</v>
      </c>
      <c r="C2794" t="s">
        <v>27</v>
      </c>
      <c r="D2794" t="s">
        <v>794</v>
      </c>
      <c r="E2794">
        <v>5474.31</v>
      </c>
      <c r="F2794" s="20">
        <v>45728</v>
      </c>
      <c r="G2794" s="20">
        <v>45728</v>
      </c>
      <c r="H2794" s="20">
        <v>45728</v>
      </c>
      <c r="I2794" s="20">
        <v>45714</v>
      </c>
      <c r="J2794" s="20">
        <v>45719</v>
      </c>
      <c r="K2794" t="s">
        <v>330</v>
      </c>
      <c r="L2794" t="s">
        <v>766</v>
      </c>
      <c r="M2794" t="s">
        <v>767</v>
      </c>
      <c r="N2794" t="s">
        <v>3615</v>
      </c>
      <c r="O2794" t="s">
        <v>756</v>
      </c>
      <c r="P2794" t="s">
        <v>757</v>
      </c>
      <c r="Q2794" t="s">
        <v>758</v>
      </c>
      <c r="R2794" t="s">
        <v>266</v>
      </c>
      <c r="S2794" t="s">
        <v>267</v>
      </c>
    </row>
    <row r="2795" spans="1:19" x14ac:dyDescent="0.35">
      <c r="A2795">
        <v>115315</v>
      </c>
      <c r="B2795">
        <v>114</v>
      </c>
      <c r="C2795" t="s">
        <v>27</v>
      </c>
      <c r="D2795" t="s">
        <v>1086</v>
      </c>
      <c r="E2795">
        <v>80</v>
      </c>
      <c r="F2795" s="20">
        <v>45728</v>
      </c>
      <c r="G2795" s="20">
        <v>45728</v>
      </c>
      <c r="H2795" s="20">
        <v>45728</v>
      </c>
      <c r="I2795" s="20">
        <v>45714</v>
      </c>
      <c r="J2795" s="20">
        <v>45719</v>
      </c>
      <c r="K2795" t="s">
        <v>330</v>
      </c>
      <c r="L2795" t="s">
        <v>762</v>
      </c>
      <c r="M2795" t="s">
        <v>837</v>
      </c>
      <c r="N2795" t="s">
        <v>3616</v>
      </c>
      <c r="O2795" t="s">
        <v>756</v>
      </c>
      <c r="P2795" t="s">
        <v>757</v>
      </c>
      <c r="Q2795" t="s">
        <v>758</v>
      </c>
      <c r="R2795" t="s">
        <v>266</v>
      </c>
      <c r="S2795" t="s">
        <v>267</v>
      </c>
    </row>
    <row r="2796" spans="1:19" x14ac:dyDescent="0.35">
      <c r="A2796">
        <v>115318</v>
      </c>
      <c r="B2796">
        <v>114</v>
      </c>
      <c r="C2796" t="s">
        <v>27</v>
      </c>
      <c r="D2796" t="s">
        <v>1059</v>
      </c>
      <c r="E2796">
        <v>259</v>
      </c>
      <c r="F2796" s="20">
        <v>45728</v>
      </c>
      <c r="G2796" s="20">
        <v>45728</v>
      </c>
      <c r="H2796" s="20">
        <v>45728</v>
      </c>
      <c r="I2796" s="20">
        <v>45714</v>
      </c>
      <c r="J2796" s="20">
        <v>45719</v>
      </c>
      <c r="K2796" t="s">
        <v>330</v>
      </c>
      <c r="L2796" t="s">
        <v>766</v>
      </c>
      <c r="M2796" t="s">
        <v>767</v>
      </c>
      <c r="N2796" t="s">
        <v>3617</v>
      </c>
      <c r="O2796" t="s">
        <v>756</v>
      </c>
      <c r="P2796" t="s">
        <v>757</v>
      </c>
      <c r="Q2796" t="s">
        <v>758</v>
      </c>
      <c r="R2796" t="s">
        <v>266</v>
      </c>
      <c r="S2796" t="s">
        <v>267</v>
      </c>
    </row>
    <row r="2797" spans="1:19" x14ac:dyDescent="0.35">
      <c r="A2797">
        <v>115319</v>
      </c>
      <c r="B2797">
        <v>114</v>
      </c>
      <c r="C2797" t="s">
        <v>27</v>
      </c>
      <c r="D2797" t="s">
        <v>782</v>
      </c>
      <c r="E2797">
        <v>789</v>
      </c>
      <c r="F2797" s="20">
        <v>45728</v>
      </c>
      <c r="G2797" s="20">
        <v>45728</v>
      </c>
      <c r="H2797" s="20">
        <v>45728</v>
      </c>
      <c r="I2797" s="20">
        <v>45714</v>
      </c>
      <c r="J2797" s="20">
        <v>45719</v>
      </c>
      <c r="K2797" t="s">
        <v>330</v>
      </c>
      <c r="L2797" t="s">
        <v>766</v>
      </c>
      <c r="M2797" t="s">
        <v>767</v>
      </c>
      <c r="N2797" t="s">
        <v>3618</v>
      </c>
      <c r="O2797" t="s">
        <v>756</v>
      </c>
      <c r="P2797" t="s">
        <v>757</v>
      </c>
      <c r="Q2797" t="s">
        <v>758</v>
      </c>
      <c r="R2797" t="s">
        <v>266</v>
      </c>
      <c r="S2797" t="s">
        <v>267</v>
      </c>
    </row>
    <row r="2798" spans="1:19" x14ac:dyDescent="0.35">
      <c r="A2798">
        <v>115321</v>
      </c>
      <c r="B2798">
        <v>114</v>
      </c>
      <c r="C2798" t="s">
        <v>27</v>
      </c>
      <c r="D2798" t="s">
        <v>2680</v>
      </c>
      <c r="E2798">
        <v>1132</v>
      </c>
      <c r="F2798" s="20">
        <v>45728</v>
      </c>
      <c r="G2798" s="20">
        <v>45728</v>
      </c>
      <c r="H2798" s="20">
        <v>45728</v>
      </c>
      <c r="I2798" s="20">
        <v>45713</v>
      </c>
      <c r="J2798" s="20">
        <v>45719</v>
      </c>
      <c r="K2798" t="s">
        <v>330</v>
      </c>
      <c r="L2798" t="s">
        <v>762</v>
      </c>
      <c r="M2798" t="s">
        <v>788</v>
      </c>
      <c r="N2798" t="s">
        <v>3619</v>
      </c>
      <c r="O2798" t="s">
        <v>756</v>
      </c>
      <c r="P2798" t="s">
        <v>757</v>
      </c>
      <c r="Q2798" t="s">
        <v>758</v>
      </c>
      <c r="R2798" t="s">
        <v>266</v>
      </c>
      <c r="S2798" t="s">
        <v>267</v>
      </c>
    </row>
    <row r="2799" spans="1:19" x14ac:dyDescent="0.35">
      <c r="A2799">
        <v>115337</v>
      </c>
      <c r="B2799">
        <v>114</v>
      </c>
      <c r="C2799" t="s">
        <v>27</v>
      </c>
      <c r="D2799" t="s">
        <v>2083</v>
      </c>
      <c r="E2799">
        <v>2446.06</v>
      </c>
      <c r="F2799" s="20">
        <v>45728</v>
      </c>
      <c r="G2799" s="20">
        <v>45728</v>
      </c>
      <c r="H2799" s="20">
        <v>45728</v>
      </c>
      <c r="I2799" s="20">
        <v>45712</v>
      </c>
      <c r="J2799" s="20">
        <v>45719</v>
      </c>
      <c r="K2799" t="s">
        <v>330</v>
      </c>
      <c r="L2799" t="s">
        <v>762</v>
      </c>
      <c r="M2799" t="s">
        <v>788</v>
      </c>
      <c r="N2799" t="s">
        <v>3620</v>
      </c>
      <c r="O2799" t="s">
        <v>756</v>
      </c>
      <c r="P2799" t="s">
        <v>757</v>
      </c>
      <c r="Q2799" t="s">
        <v>758</v>
      </c>
      <c r="R2799" t="s">
        <v>266</v>
      </c>
      <c r="S2799" t="s">
        <v>267</v>
      </c>
    </row>
    <row r="2800" spans="1:19" x14ac:dyDescent="0.35">
      <c r="A2800">
        <v>115343</v>
      </c>
      <c r="B2800">
        <v>114</v>
      </c>
      <c r="C2800" t="s">
        <v>27</v>
      </c>
      <c r="D2800" t="s">
        <v>872</v>
      </c>
      <c r="E2800">
        <v>549.9</v>
      </c>
      <c r="F2800" s="20">
        <v>45728</v>
      </c>
      <c r="G2800" s="20">
        <v>45728</v>
      </c>
      <c r="H2800" s="20">
        <v>45728</v>
      </c>
      <c r="I2800" s="20">
        <v>45713</v>
      </c>
      <c r="J2800" s="20">
        <v>45719</v>
      </c>
      <c r="K2800" t="s">
        <v>330</v>
      </c>
      <c r="L2800" t="s">
        <v>766</v>
      </c>
      <c r="M2800" t="s">
        <v>767</v>
      </c>
      <c r="N2800" t="s">
        <v>3621</v>
      </c>
      <c r="O2800" t="s">
        <v>756</v>
      </c>
      <c r="P2800" t="s">
        <v>757</v>
      </c>
      <c r="Q2800" t="s">
        <v>758</v>
      </c>
      <c r="R2800" t="s">
        <v>266</v>
      </c>
      <c r="S2800" t="s">
        <v>267</v>
      </c>
    </row>
    <row r="2801" spans="1:19" x14ac:dyDescent="0.35">
      <c r="A2801">
        <v>115344</v>
      </c>
      <c r="B2801">
        <v>114</v>
      </c>
      <c r="C2801" t="s">
        <v>27</v>
      </c>
      <c r="D2801" t="s">
        <v>872</v>
      </c>
      <c r="E2801">
        <v>574.4</v>
      </c>
      <c r="F2801" s="20">
        <v>45728</v>
      </c>
      <c r="G2801" s="20">
        <v>45728</v>
      </c>
      <c r="H2801" s="20">
        <v>45728</v>
      </c>
      <c r="I2801" s="20">
        <v>45713</v>
      </c>
      <c r="J2801" s="20">
        <v>45719</v>
      </c>
      <c r="K2801" t="s">
        <v>330</v>
      </c>
      <c r="L2801" t="s">
        <v>766</v>
      </c>
      <c r="M2801" t="s">
        <v>767</v>
      </c>
      <c r="N2801" t="s">
        <v>3622</v>
      </c>
      <c r="O2801" t="s">
        <v>756</v>
      </c>
      <c r="P2801" t="s">
        <v>757</v>
      </c>
      <c r="Q2801" t="s">
        <v>758</v>
      </c>
      <c r="R2801" t="s">
        <v>266</v>
      </c>
      <c r="S2801" t="s">
        <v>267</v>
      </c>
    </row>
    <row r="2802" spans="1:19" x14ac:dyDescent="0.35">
      <c r="A2802">
        <v>115361</v>
      </c>
      <c r="B2802">
        <v>114</v>
      </c>
      <c r="C2802" t="s">
        <v>27</v>
      </c>
      <c r="D2802" t="s">
        <v>982</v>
      </c>
      <c r="E2802">
        <v>817.48</v>
      </c>
      <c r="F2802" s="20">
        <v>45728</v>
      </c>
      <c r="G2802" s="20">
        <v>45728</v>
      </c>
      <c r="H2802" s="20">
        <v>45728</v>
      </c>
      <c r="I2802" s="20">
        <v>45714</v>
      </c>
      <c r="J2802" s="20">
        <v>45719</v>
      </c>
      <c r="K2802" t="s">
        <v>330</v>
      </c>
      <c r="L2802" t="s">
        <v>766</v>
      </c>
      <c r="M2802" t="s">
        <v>770</v>
      </c>
      <c r="N2802" t="s">
        <v>3623</v>
      </c>
      <c r="O2802" t="s">
        <v>756</v>
      </c>
      <c r="P2802" t="s">
        <v>757</v>
      </c>
      <c r="Q2802" t="s">
        <v>758</v>
      </c>
      <c r="R2802" t="s">
        <v>266</v>
      </c>
      <c r="S2802" t="s">
        <v>267</v>
      </c>
    </row>
    <row r="2803" spans="1:19" x14ac:dyDescent="0.35">
      <c r="A2803">
        <v>115362</v>
      </c>
      <c r="B2803">
        <v>114</v>
      </c>
      <c r="C2803" t="s">
        <v>27</v>
      </c>
      <c r="D2803" t="s">
        <v>982</v>
      </c>
      <c r="E2803">
        <v>244.62</v>
      </c>
      <c r="F2803" s="20">
        <v>45728</v>
      </c>
      <c r="G2803" s="20">
        <v>45728</v>
      </c>
      <c r="H2803" s="20">
        <v>45728</v>
      </c>
      <c r="I2803" s="20">
        <v>45714</v>
      </c>
      <c r="J2803" s="20">
        <v>45719</v>
      </c>
      <c r="K2803" t="s">
        <v>330</v>
      </c>
      <c r="L2803" t="s">
        <v>766</v>
      </c>
      <c r="M2803" t="s">
        <v>770</v>
      </c>
      <c r="N2803" t="s">
        <v>3624</v>
      </c>
      <c r="O2803" t="s">
        <v>756</v>
      </c>
      <c r="P2803" t="s">
        <v>757</v>
      </c>
      <c r="Q2803" t="s">
        <v>758</v>
      </c>
      <c r="R2803" t="s">
        <v>266</v>
      </c>
      <c r="S2803" t="s">
        <v>267</v>
      </c>
    </row>
    <row r="2804" spans="1:19" x14ac:dyDescent="0.35">
      <c r="A2804">
        <v>115368</v>
      </c>
      <c r="B2804">
        <v>114</v>
      </c>
      <c r="C2804" t="s">
        <v>27</v>
      </c>
      <c r="D2804" t="s">
        <v>1455</v>
      </c>
      <c r="E2804">
        <v>638</v>
      </c>
      <c r="F2804" s="20">
        <v>45728</v>
      </c>
      <c r="G2804" s="20">
        <v>45728</v>
      </c>
      <c r="H2804" s="20">
        <v>45728</v>
      </c>
      <c r="I2804" s="20">
        <v>45714</v>
      </c>
      <c r="J2804" s="20">
        <v>45719</v>
      </c>
      <c r="K2804" t="s">
        <v>330</v>
      </c>
      <c r="L2804" t="s">
        <v>766</v>
      </c>
      <c r="M2804" t="s">
        <v>767</v>
      </c>
      <c r="N2804" t="s">
        <v>3625</v>
      </c>
      <c r="O2804" t="s">
        <v>756</v>
      </c>
      <c r="P2804" t="s">
        <v>757</v>
      </c>
      <c r="Q2804" t="s">
        <v>758</v>
      </c>
      <c r="R2804" t="s">
        <v>266</v>
      </c>
      <c r="S2804" t="s">
        <v>267</v>
      </c>
    </row>
    <row r="2805" spans="1:19" x14ac:dyDescent="0.35">
      <c r="A2805">
        <v>115369</v>
      </c>
      <c r="B2805">
        <v>114</v>
      </c>
      <c r="C2805" t="s">
        <v>27</v>
      </c>
      <c r="D2805" t="s">
        <v>826</v>
      </c>
      <c r="E2805">
        <v>3074.88</v>
      </c>
      <c r="F2805" s="20">
        <v>45728</v>
      </c>
      <c r="G2805" s="20">
        <v>45728</v>
      </c>
      <c r="H2805" s="20">
        <v>45728</v>
      </c>
      <c r="I2805" s="20">
        <v>45714</v>
      </c>
      <c r="J2805" s="20">
        <v>45719</v>
      </c>
      <c r="K2805" t="s">
        <v>330</v>
      </c>
      <c r="L2805" t="s">
        <v>766</v>
      </c>
      <c r="M2805" t="s">
        <v>767</v>
      </c>
      <c r="N2805" t="s">
        <v>3626</v>
      </c>
      <c r="O2805" t="s">
        <v>756</v>
      </c>
      <c r="P2805" t="s">
        <v>757</v>
      </c>
      <c r="Q2805" t="s">
        <v>758</v>
      </c>
      <c r="R2805" t="s">
        <v>266</v>
      </c>
      <c r="S2805" t="s">
        <v>267</v>
      </c>
    </row>
    <row r="2806" spans="1:19" x14ac:dyDescent="0.35">
      <c r="A2806">
        <v>115372</v>
      </c>
      <c r="B2806">
        <v>114</v>
      </c>
      <c r="C2806" t="s">
        <v>27</v>
      </c>
      <c r="D2806" t="s">
        <v>1780</v>
      </c>
      <c r="E2806">
        <v>488</v>
      </c>
      <c r="F2806" s="20">
        <v>45728</v>
      </c>
      <c r="G2806" s="20">
        <v>45728</v>
      </c>
      <c r="H2806" s="20">
        <v>45728</v>
      </c>
      <c r="I2806" s="20">
        <v>45714</v>
      </c>
      <c r="J2806" s="20">
        <v>45719</v>
      </c>
      <c r="K2806" t="s">
        <v>330</v>
      </c>
      <c r="L2806" t="s">
        <v>766</v>
      </c>
      <c r="M2806" t="s">
        <v>767</v>
      </c>
      <c r="N2806" t="s">
        <v>3627</v>
      </c>
      <c r="O2806" t="s">
        <v>756</v>
      </c>
      <c r="P2806" t="s">
        <v>757</v>
      </c>
      <c r="Q2806" t="s">
        <v>758</v>
      </c>
      <c r="R2806" t="s">
        <v>266</v>
      </c>
      <c r="S2806" t="s">
        <v>267</v>
      </c>
    </row>
    <row r="2807" spans="1:19" x14ac:dyDescent="0.35">
      <c r="A2807">
        <v>118162</v>
      </c>
      <c r="B2807">
        <v>114</v>
      </c>
      <c r="C2807" t="s">
        <v>27</v>
      </c>
      <c r="D2807" t="s">
        <v>3123</v>
      </c>
      <c r="E2807">
        <v>9</v>
      </c>
      <c r="F2807" s="20">
        <v>45728</v>
      </c>
      <c r="G2807" s="20"/>
      <c r="H2807" s="20">
        <v>45728</v>
      </c>
      <c r="I2807" s="20">
        <v>45728</v>
      </c>
      <c r="J2807" s="20">
        <v>45729</v>
      </c>
      <c r="K2807" t="s">
        <v>369</v>
      </c>
      <c r="L2807" t="s">
        <v>749</v>
      </c>
      <c r="M2807" t="s">
        <v>750</v>
      </c>
      <c r="N2807" t="s">
        <v>3254</v>
      </c>
      <c r="R2807" t="s">
        <v>266</v>
      </c>
    </row>
    <row r="2808" spans="1:19" x14ac:dyDescent="0.35">
      <c r="A2808">
        <v>102518</v>
      </c>
      <c r="B2808">
        <v>114</v>
      </c>
      <c r="C2808" t="s">
        <v>27</v>
      </c>
      <c r="D2808" t="s">
        <v>1471</v>
      </c>
      <c r="E2808">
        <v>2060</v>
      </c>
      <c r="F2808" s="20">
        <v>45728</v>
      </c>
      <c r="G2808" s="20">
        <v>45728</v>
      </c>
      <c r="H2808" s="20">
        <v>45728</v>
      </c>
      <c r="I2808" s="20">
        <v>45714</v>
      </c>
      <c r="J2808" s="20"/>
      <c r="K2808" t="s">
        <v>264</v>
      </c>
      <c r="L2808" t="s">
        <v>791</v>
      </c>
      <c r="M2808" t="s">
        <v>1472</v>
      </c>
      <c r="N2808" t="s">
        <v>3628</v>
      </c>
      <c r="O2808" t="s">
        <v>756</v>
      </c>
      <c r="P2808" t="s">
        <v>757</v>
      </c>
      <c r="Q2808" t="s">
        <v>758</v>
      </c>
      <c r="R2808" t="s">
        <v>266</v>
      </c>
      <c r="S2808" t="s">
        <v>271</v>
      </c>
    </row>
    <row r="2809" spans="1:19" x14ac:dyDescent="0.35">
      <c r="A2809">
        <v>111114</v>
      </c>
      <c r="B2809">
        <v>114</v>
      </c>
      <c r="C2809" t="s">
        <v>27</v>
      </c>
      <c r="D2809" t="s">
        <v>966</v>
      </c>
      <c r="E2809">
        <v>16088.14</v>
      </c>
      <c r="F2809" s="20">
        <v>45721</v>
      </c>
      <c r="G2809" s="20">
        <v>45727</v>
      </c>
      <c r="H2809" s="20">
        <v>45727</v>
      </c>
      <c r="I2809" s="20">
        <v>45702</v>
      </c>
      <c r="J2809" s="20">
        <v>45705</v>
      </c>
      <c r="K2809" t="s">
        <v>330</v>
      </c>
      <c r="L2809" t="s">
        <v>762</v>
      </c>
      <c r="M2809" t="s">
        <v>967</v>
      </c>
      <c r="N2809" t="s">
        <v>3629</v>
      </c>
      <c r="O2809" t="s">
        <v>756</v>
      </c>
      <c r="P2809" t="s">
        <v>757</v>
      </c>
      <c r="Q2809" t="s">
        <v>758</v>
      </c>
      <c r="R2809" t="s">
        <v>266</v>
      </c>
      <c r="S2809" t="s">
        <v>332</v>
      </c>
    </row>
    <row r="2810" spans="1:19" x14ac:dyDescent="0.35">
      <c r="A2810">
        <v>111139</v>
      </c>
      <c r="B2810">
        <v>114</v>
      </c>
      <c r="C2810" t="s">
        <v>27</v>
      </c>
      <c r="D2810" t="s">
        <v>966</v>
      </c>
      <c r="E2810">
        <v>87.13</v>
      </c>
      <c r="F2810" s="20">
        <v>45721</v>
      </c>
      <c r="G2810" s="20">
        <v>45727</v>
      </c>
      <c r="H2810" s="20">
        <v>45727</v>
      </c>
      <c r="I2810" s="20">
        <v>45702</v>
      </c>
      <c r="J2810" s="20">
        <v>45705</v>
      </c>
      <c r="K2810" t="s">
        <v>330</v>
      </c>
      <c r="L2810" t="s">
        <v>762</v>
      </c>
      <c r="M2810" t="s">
        <v>967</v>
      </c>
      <c r="N2810" t="s">
        <v>3630</v>
      </c>
      <c r="O2810" t="s">
        <v>756</v>
      </c>
      <c r="P2810" t="s">
        <v>757</v>
      </c>
      <c r="Q2810" t="s">
        <v>758</v>
      </c>
      <c r="R2810" t="s">
        <v>266</v>
      </c>
      <c r="S2810" t="s">
        <v>332</v>
      </c>
    </row>
    <row r="2811" spans="1:19" x14ac:dyDescent="0.35">
      <c r="A2811">
        <v>111144</v>
      </c>
      <c r="B2811">
        <v>114</v>
      </c>
      <c r="C2811" t="s">
        <v>27</v>
      </c>
      <c r="D2811" t="s">
        <v>966</v>
      </c>
      <c r="E2811">
        <v>14123.08</v>
      </c>
      <c r="F2811" s="20">
        <v>45721</v>
      </c>
      <c r="G2811" s="20">
        <v>45727</v>
      </c>
      <c r="H2811" s="20">
        <v>45727</v>
      </c>
      <c r="I2811" s="20">
        <v>45702</v>
      </c>
      <c r="J2811" s="20">
        <v>45705</v>
      </c>
      <c r="K2811" t="s">
        <v>330</v>
      </c>
      <c r="L2811" t="s">
        <v>762</v>
      </c>
      <c r="M2811" t="s">
        <v>967</v>
      </c>
      <c r="N2811" t="s">
        <v>3631</v>
      </c>
      <c r="O2811" t="s">
        <v>756</v>
      </c>
      <c r="P2811" t="s">
        <v>757</v>
      </c>
      <c r="Q2811" t="s">
        <v>758</v>
      </c>
      <c r="R2811" t="s">
        <v>266</v>
      </c>
      <c r="S2811" t="s">
        <v>332</v>
      </c>
    </row>
    <row r="2812" spans="1:19" x14ac:dyDescent="0.35">
      <c r="A2812">
        <v>109742</v>
      </c>
      <c r="B2812">
        <v>114</v>
      </c>
      <c r="C2812" t="s">
        <v>27</v>
      </c>
      <c r="D2812" t="s">
        <v>885</v>
      </c>
      <c r="E2812">
        <v>674</v>
      </c>
      <c r="F2812" s="20">
        <v>45727</v>
      </c>
      <c r="G2812" s="20">
        <v>45727</v>
      </c>
      <c r="H2812" s="20">
        <v>45727</v>
      </c>
      <c r="I2812" s="20">
        <v>45695</v>
      </c>
      <c r="J2812" s="20">
        <v>45699</v>
      </c>
      <c r="K2812" t="s">
        <v>330</v>
      </c>
      <c r="L2812" t="s">
        <v>766</v>
      </c>
      <c r="M2812" t="s">
        <v>770</v>
      </c>
      <c r="N2812" t="s">
        <v>3632</v>
      </c>
      <c r="O2812" t="s">
        <v>756</v>
      </c>
      <c r="P2812" t="s">
        <v>757</v>
      </c>
      <c r="Q2812" t="s">
        <v>758</v>
      </c>
      <c r="R2812" t="s">
        <v>266</v>
      </c>
      <c r="S2812" t="s">
        <v>332</v>
      </c>
    </row>
    <row r="2813" spans="1:19" x14ac:dyDescent="0.35">
      <c r="A2813">
        <v>109842</v>
      </c>
      <c r="B2813">
        <v>114</v>
      </c>
      <c r="C2813" t="s">
        <v>27</v>
      </c>
      <c r="D2813" t="s">
        <v>952</v>
      </c>
      <c r="E2813">
        <v>1184.4000000000001</v>
      </c>
      <c r="F2813" s="20">
        <v>45727</v>
      </c>
      <c r="G2813" s="20">
        <v>45727</v>
      </c>
      <c r="H2813" s="20">
        <v>45727</v>
      </c>
      <c r="I2813" s="20">
        <v>45699</v>
      </c>
      <c r="J2813" s="20">
        <v>45700</v>
      </c>
      <c r="K2813" t="s">
        <v>330</v>
      </c>
      <c r="L2813" t="s">
        <v>766</v>
      </c>
      <c r="M2813" t="s">
        <v>770</v>
      </c>
      <c r="N2813" t="s">
        <v>981</v>
      </c>
      <c r="O2813" t="s">
        <v>756</v>
      </c>
      <c r="P2813" t="s">
        <v>757</v>
      </c>
      <c r="Q2813" t="s">
        <v>758</v>
      </c>
      <c r="R2813" t="s">
        <v>266</v>
      </c>
      <c r="S2813" t="s">
        <v>332</v>
      </c>
    </row>
    <row r="2814" spans="1:19" x14ac:dyDescent="0.35">
      <c r="A2814">
        <v>112440</v>
      </c>
      <c r="B2814">
        <v>114</v>
      </c>
      <c r="C2814" t="s">
        <v>27</v>
      </c>
      <c r="D2814" t="s">
        <v>1767</v>
      </c>
      <c r="E2814">
        <v>1061.5999999999999</v>
      </c>
      <c r="F2814" s="20">
        <v>45727</v>
      </c>
      <c r="G2814" s="20">
        <v>45727</v>
      </c>
      <c r="H2814" s="20">
        <v>45727</v>
      </c>
      <c r="I2814" s="20">
        <v>45706</v>
      </c>
      <c r="J2814" s="20">
        <v>45708</v>
      </c>
      <c r="K2814" t="s">
        <v>330</v>
      </c>
      <c r="L2814" t="s">
        <v>766</v>
      </c>
      <c r="M2814" t="s">
        <v>770</v>
      </c>
      <c r="N2814" t="s">
        <v>3633</v>
      </c>
      <c r="O2814" t="s">
        <v>756</v>
      </c>
      <c r="P2814" t="s">
        <v>757</v>
      </c>
      <c r="Q2814" t="s">
        <v>758</v>
      </c>
      <c r="R2814" t="s">
        <v>266</v>
      </c>
      <c r="S2814" t="s">
        <v>332</v>
      </c>
    </row>
    <row r="2815" spans="1:19" x14ac:dyDescent="0.35">
      <c r="A2815">
        <v>111742</v>
      </c>
      <c r="B2815">
        <v>114</v>
      </c>
      <c r="C2815" t="s">
        <v>27</v>
      </c>
      <c r="D2815" t="s">
        <v>848</v>
      </c>
      <c r="E2815">
        <v>568.72</v>
      </c>
      <c r="F2815" s="20">
        <v>45727</v>
      </c>
      <c r="G2815" s="20">
        <v>45727</v>
      </c>
      <c r="H2815" s="20">
        <v>45727</v>
      </c>
      <c r="I2815" s="20">
        <v>45705</v>
      </c>
      <c r="J2815" s="20">
        <v>45706</v>
      </c>
      <c r="K2815" t="s">
        <v>330</v>
      </c>
      <c r="L2815" t="s">
        <v>766</v>
      </c>
      <c r="M2815" t="s">
        <v>770</v>
      </c>
      <c r="N2815" t="s">
        <v>3634</v>
      </c>
      <c r="O2815" t="s">
        <v>756</v>
      </c>
      <c r="P2815" t="s">
        <v>757</v>
      </c>
      <c r="Q2815" t="s">
        <v>758</v>
      </c>
      <c r="R2815" t="s">
        <v>266</v>
      </c>
      <c r="S2815" t="s">
        <v>332</v>
      </c>
    </row>
    <row r="2816" spans="1:19" x14ac:dyDescent="0.35">
      <c r="A2816">
        <v>111745</v>
      </c>
      <c r="B2816">
        <v>114</v>
      </c>
      <c r="C2816" t="s">
        <v>27</v>
      </c>
      <c r="D2816" t="s">
        <v>1767</v>
      </c>
      <c r="E2816">
        <v>1115.4000000000001</v>
      </c>
      <c r="F2816" s="20">
        <v>45727</v>
      </c>
      <c r="G2816" s="20">
        <v>45727</v>
      </c>
      <c r="H2816" s="20">
        <v>45727</v>
      </c>
      <c r="I2816" s="20">
        <v>45705</v>
      </c>
      <c r="J2816" s="20">
        <v>45706</v>
      </c>
      <c r="K2816" t="s">
        <v>330</v>
      </c>
      <c r="L2816" t="s">
        <v>766</v>
      </c>
      <c r="M2816" t="s">
        <v>767</v>
      </c>
      <c r="N2816" t="s">
        <v>3635</v>
      </c>
      <c r="O2816" t="s">
        <v>756</v>
      </c>
      <c r="P2816" t="s">
        <v>757</v>
      </c>
      <c r="Q2816" t="s">
        <v>758</v>
      </c>
      <c r="R2816" t="s">
        <v>266</v>
      </c>
      <c r="S2816" t="s">
        <v>332</v>
      </c>
    </row>
    <row r="2817" spans="1:19" x14ac:dyDescent="0.35">
      <c r="A2817">
        <v>112141</v>
      </c>
      <c r="B2817">
        <v>114</v>
      </c>
      <c r="C2817" t="s">
        <v>27</v>
      </c>
      <c r="D2817" t="s">
        <v>1362</v>
      </c>
      <c r="E2817">
        <v>182</v>
      </c>
      <c r="F2817" s="20">
        <v>45727</v>
      </c>
      <c r="G2817" s="20">
        <v>45727</v>
      </c>
      <c r="H2817" s="20">
        <v>45727</v>
      </c>
      <c r="I2817" s="20">
        <v>45706</v>
      </c>
      <c r="J2817" s="20">
        <v>45707</v>
      </c>
      <c r="K2817" t="s">
        <v>330</v>
      </c>
      <c r="L2817" t="s">
        <v>791</v>
      </c>
      <c r="M2817" t="s">
        <v>971</v>
      </c>
      <c r="N2817" t="s">
        <v>3636</v>
      </c>
      <c r="O2817" t="s">
        <v>756</v>
      </c>
      <c r="P2817" t="s">
        <v>757</v>
      </c>
      <c r="Q2817" t="s">
        <v>758</v>
      </c>
      <c r="R2817" t="s">
        <v>266</v>
      </c>
      <c r="S2817" t="s">
        <v>332</v>
      </c>
    </row>
    <row r="2818" spans="1:19" x14ac:dyDescent="0.35">
      <c r="A2818">
        <v>100586</v>
      </c>
      <c r="B2818">
        <v>114</v>
      </c>
      <c r="C2818" t="s">
        <v>27</v>
      </c>
      <c r="D2818" t="s">
        <v>752</v>
      </c>
      <c r="E2818">
        <v>6058.87</v>
      </c>
      <c r="F2818" s="20">
        <v>45722</v>
      </c>
      <c r="G2818" s="20">
        <v>45727</v>
      </c>
      <c r="H2818" s="20">
        <v>45727</v>
      </c>
      <c r="I2818" s="20">
        <v>45719</v>
      </c>
      <c r="J2818" s="20"/>
      <c r="K2818" t="s">
        <v>330</v>
      </c>
      <c r="L2818" t="s">
        <v>753</v>
      </c>
      <c r="M2818" t="s">
        <v>754</v>
      </c>
      <c r="N2818" t="s">
        <v>3637</v>
      </c>
      <c r="O2818" t="s">
        <v>756</v>
      </c>
      <c r="P2818" t="s">
        <v>757</v>
      </c>
      <c r="Q2818" t="s">
        <v>758</v>
      </c>
      <c r="R2818" t="s">
        <v>266</v>
      </c>
      <c r="S2818" t="s">
        <v>332</v>
      </c>
    </row>
    <row r="2819" spans="1:19" x14ac:dyDescent="0.35">
      <c r="A2819">
        <v>102152</v>
      </c>
      <c r="B2819">
        <v>114</v>
      </c>
      <c r="C2819" t="s">
        <v>27</v>
      </c>
      <c r="D2819" t="s">
        <v>1318</v>
      </c>
      <c r="E2819">
        <v>40986.660000000003</v>
      </c>
      <c r="F2819" s="20">
        <v>45727</v>
      </c>
      <c r="G2819" s="20">
        <v>45727</v>
      </c>
      <c r="H2819" s="20">
        <v>45727</v>
      </c>
      <c r="I2819" s="20">
        <v>45703</v>
      </c>
      <c r="J2819" s="20"/>
      <c r="K2819" t="s">
        <v>264</v>
      </c>
      <c r="L2819" t="s">
        <v>879</v>
      </c>
      <c r="M2819" t="s">
        <v>880</v>
      </c>
      <c r="N2819" t="s">
        <v>3638</v>
      </c>
      <c r="O2819" t="s">
        <v>756</v>
      </c>
      <c r="P2819" t="s">
        <v>757</v>
      </c>
      <c r="Q2819" t="s">
        <v>758</v>
      </c>
      <c r="R2819" t="s">
        <v>266</v>
      </c>
      <c r="S2819" t="s">
        <v>302</v>
      </c>
    </row>
    <row r="2820" spans="1:19" x14ac:dyDescent="0.35">
      <c r="A2820">
        <v>116877</v>
      </c>
      <c r="B2820">
        <v>114</v>
      </c>
      <c r="C2820" t="s">
        <v>27</v>
      </c>
      <c r="D2820" t="s">
        <v>1703</v>
      </c>
      <c r="E2820">
        <v>882</v>
      </c>
      <c r="F2820" s="20">
        <v>45728</v>
      </c>
      <c r="G2820" s="20">
        <v>45728</v>
      </c>
      <c r="H2820" s="20">
        <v>45727</v>
      </c>
      <c r="I2820" s="20">
        <v>45727</v>
      </c>
      <c r="J2820" s="20">
        <v>45727</v>
      </c>
      <c r="K2820" t="s">
        <v>264</v>
      </c>
      <c r="L2820" t="s">
        <v>766</v>
      </c>
      <c r="M2820" t="s">
        <v>767</v>
      </c>
      <c r="N2820" t="s">
        <v>3639</v>
      </c>
      <c r="O2820" t="s">
        <v>756</v>
      </c>
      <c r="P2820" t="s">
        <v>757</v>
      </c>
      <c r="Q2820" t="s">
        <v>758</v>
      </c>
      <c r="R2820" t="s">
        <v>266</v>
      </c>
      <c r="S2820" t="s">
        <v>332</v>
      </c>
    </row>
    <row r="2821" spans="1:19" x14ac:dyDescent="0.35">
      <c r="A2821">
        <v>116879</v>
      </c>
      <c r="B2821">
        <v>114</v>
      </c>
      <c r="C2821" t="s">
        <v>27</v>
      </c>
      <c r="D2821" t="s">
        <v>2071</v>
      </c>
      <c r="E2821">
        <v>720</v>
      </c>
      <c r="F2821" s="20">
        <v>45727</v>
      </c>
      <c r="G2821" s="20">
        <v>45728</v>
      </c>
      <c r="H2821" s="20">
        <v>45727</v>
      </c>
      <c r="I2821" s="20">
        <v>45727</v>
      </c>
      <c r="J2821" s="20">
        <v>45727</v>
      </c>
      <c r="K2821" t="s">
        <v>264</v>
      </c>
      <c r="L2821" t="s">
        <v>766</v>
      </c>
      <c r="M2821" t="s">
        <v>767</v>
      </c>
      <c r="N2821" t="s">
        <v>3640</v>
      </c>
      <c r="O2821" t="s">
        <v>756</v>
      </c>
      <c r="P2821" t="s">
        <v>757</v>
      </c>
      <c r="Q2821" t="s">
        <v>758</v>
      </c>
      <c r="R2821" t="s">
        <v>266</v>
      </c>
      <c r="S2821" t="s">
        <v>332</v>
      </c>
    </row>
    <row r="2822" spans="1:19" x14ac:dyDescent="0.35">
      <c r="A2822">
        <v>113467</v>
      </c>
      <c r="B2822">
        <v>114</v>
      </c>
      <c r="C2822" t="s">
        <v>27</v>
      </c>
      <c r="D2822" t="s">
        <v>2142</v>
      </c>
      <c r="E2822">
        <v>229.32</v>
      </c>
      <c r="F2822" s="20">
        <v>45727</v>
      </c>
      <c r="G2822" s="20">
        <v>45727</v>
      </c>
      <c r="H2822" s="20">
        <v>45727</v>
      </c>
      <c r="I2822" s="20">
        <v>45712</v>
      </c>
      <c r="J2822" s="20">
        <v>45713</v>
      </c>
      <c r="K2822" t="s">
        <v>330</v>
      </c>
      <c r="L2822" t="s">
        <v>766</v>
      </c>
      <c r="M2822" t="s">
        <v>767</v>
      </c>
      <c r="N2822" t="s">
        <v>3641</v>
      </c>
      <c r="O2822" t="s">
        <v>756</v>
      </c>
      <c r="P2822" t="s">
        <v>757</v>
      </c>
      <c r="Q2822" t="s">
        <v>758</v>
      </c>
      <c r="R2822" t="s">
        <v>266</v>
      </c>
      <c r="S2822" t="s">
        <v>332</v>
      </c>
    </row>
    <row r="2823" spans="1:19" x14ac:dyDescent="0.35">
      <c r="A2823">
        <v>114052</v>
      </c>
      <c r="B2823">
        <v>114</v>
      </c>
      <c r="C2823" t="s">
        <v>27</v>
      </c>
      <c r="D2823" t="s">
        <v>2224</v>
      </c>
      <c r="E2823">
        <v>336.8</v>
      </c>
      <c r="F2823" s="20">
        <v>45727</v>
      </c>
      <c r="G2823" s="20">
        <v>45727</v>
      </c>
      <c r="H2823" s="20">
        <v>45727</v>
      </c>
      <c r="I2823" s="20">
        <v>45712</v>
      </c>
      <c r="J2823" s="20">
        <v>45714</v>
      </c>
      <c r="K2823" t="s">
        <v>330</v>
      </c>
      <c r="L2823" t="s">
        <v>766</v>
      </c>
      <c r="M2823" t="s">
        <v>767</v>
      </c>
      <c r="N2823" t="s">
        <v>3642</v>
      </c>
      <c r="O2823" t="s">
        <v>756</v>
      </c>
      <c r="P2823" t="s">
        <v>757</v>
      </c>
      <c r="Q2823" t="s">
        <v>758</v>
      </c>
      <c r="R2823" t="s">
        <v>266</v>
      </c>
      <c r="S2823" t="s">
        <v>332</v>
      </c>
    </row>
    <row r="2824" spans="1:19" x14ac:dyDescent="0.35">
      <c r="A2824">
        <v>114059</v>
      </c>
      <c r="B2824">
        <v>114</v>
      </c>
      <c r="C2824" t="s">
        <v>27</v>
      </c>
      <c r="D2824" t="s">
        <v>777</v>
      </c>
      <c r="E2824">
        <v>4398.03</v>
      </c>
      <c r="F2824" s="20">
        <v>45727</v>
      </c>
      <c r="G2824" s="20">
        <v>45727</v>
      </c>
      <c r="H2824" s="20">
        <v>45727</v>
      </c>
      <c r="I2824" s="20">
        <v>45713</v>
      </c>
      <c r="J2824" s="20">
        <v>45714</v>
      </c>
      <c r="K2824" t="s">
        <v>330</v>
      </c>
      <c r="L2824" t="s">
        <v>766</v>
      </c>
      <c r="M2824" t="s">
        <v>767</v>
      </c>
      <c r="N2824" t="s">
        <v>3643</v>
      </c>
      <c r="O2824" t="s">
        <v>756</v>
      </c>
      <c r="P2824" t="s">
        <v>757</v>
      </c>
      <c r="Q2824" t="s">
        <v>758</v>
      </c>
      <c r="R2824" t="s">
        <v>266</v>
      </c>
      <c r="S2824" t="s">
        <v>332</v>
      </c>
    </row>
    <row r="2825" spans="1:19" x14ac:dyDescent="0.35">
      <c r="A2825">
        <v>114068</v>
      </c>
      <c r="B2825">
        <v>114</v>
      </c>
      <c r="C2825" t="s">
        <v>27</v>
      </c>
      <c r="D2825" t="s">
        <v>782</v>
      </c>
      <c r="E2825">
        <v>964.25</v>
      </c>
      <c r="F2825" s="20">
        <v>45727</v>
      </c>
      <c r="G2825" s="20">
        <v>45727</v>
      </c>
      <c r="H2825" s="20">
        <v>45727</v>
      </c>
      <c r="I2825" s="20">
        <v>45713</v>
      </c>
      <c r="J2825" s="20">
        <v>45714</v>
      </c>
      <c r="K2825" t="s">
        <v>330</v>
      </c>
      <c r="L2825" t="s">
        <v>766</v>
      </c>
      <c r="M2825" t="s">
        <v>767</v>
      </c>
      <c r="N2825" t="s">
        <v>3644</v>
      </c>
      <c r="O2825" t="s">
        <v>756</v>
      </c>
      <c r="P2825" t="s">
        <v>757</v>
      </c>
      <c r="Q2825" t="s">
        <v>758</v>
      </c>
      <c r="R2825" t="s">
        <v>266</v>
      </c>
      <c r="S2825" t="s">
        <v>332</v>
      </c>
    </row>
    <row r="2826" spans="1:19" x14ac:dyDescent="0.35">
      <c r="A2826">
        <v>115323</v>
      </c>
      <c r="B2826">
        <v>114</v>
      </c>
      <c r="C2826" t="s">
        <v>27</v>
      </c>
      <c r="D2826" t="s">
        <v>1628</v>
      </c>
      <c r="E2826">
        <v>935.95</v>
      </c>
      <c r="F2826" s="20">
        <v>45727</v>
      </c>
      <c r="G2826" s="20">
        <v>45727</v>
      </c>
      <c r="H2826" s="20">
        <v>45727</v>
      </c>
      <c r="I2826" s="20">
        <v>45713</v>
      </c>
      <c r="J2826" s="20">
        <v>45719</v>
      </c>
      <c r="K2826" t="s">
        <v>330</v>
      </c>
      <c r="L2826" t="s">
        <v>766</v>
      </c>
      <c r="M2826" t="s">
        <v>767</v>
      </c>
      <c r="N2826" t="s">
        <v>3645</v>
      </c>
      <c r="O2826" t="s">
        <v>756</v>
      </c>
      <c r="P2826" t="s">
        <v>757</v>
      </c>
      <c r="Q2826" t="s">
        <v>758</v>
      </c>
      <c r="R2826" t="s">
        <v>266</v>
      </c>
      <c r="S2826" t="s">
        <v>332</v>
      </c>
    </row>
    <row r="2827" spans="1:19" x14ac:dyDescent="0.35">
      <c r="A2827">
        <v>115333</v>
      </c>
      <c r="B2827">
        <v>114</v>
      </c>
      <c r="C2827" t="s">
        <v>27</v>
      </c>
      <c r="D2827" t="s">
        <v>875</v>
      </c>
      <c r="E2827">
        <v>625.4</v>
      </c>
      <c r="F2827" s="20">
        <v>45727</v>
      </c>
      <c r="G2827" s="20">
        <v>45727</v>
      </c>
      <c r="H2827" s="20">
        <v>45727</v>
      </c>
      <c r="I2827" s="20">
        <v>45713</v>
      </c>
      <c r="J2827" s="20">
        <v>45719</v>
      </c>
      <c r="K2827" t="s">
        <v>330</v>
      </c>
      <c r="L2827" t="s">
        <v>762</v>
      </c>
      <c r="M2827" t="s">
        <v>788</v>
      </c>
      <c r="N2827" t="s">
        <v>3646</v>
      </c>
      <c r="O2827" t="s">
        <v>756</v>
      </c>
      <c r="P2827" t="s">
        <v>757</v>
      </c>
      <c r="Q2827" t="s">
        <v>758</v>
      </c>
      <c r="R2827" t="s">
        <v>266</v>
      </c>
      <c r="S2827" t="s">
        <v>332</v>
      </c>
    </row>
    <row r="2828" spans="1:19" x14ac:dyDescent="0.35">
      <c r="A2828">
        <v>115412</v>
      </c>
      <c r="B2828">
        <v>114</v>
      </c>
      <c r="C2828" t="s">
        <v>27</v>
      </c>
      <c r="D2828" t="s">
        <v>752</v>
      </c>
      <c r="E2828">
        <v>3513.6</v>
      </c>
      <c r="F2828" s="20">
        <v>45722</v>
      </c>
      <c r="G2828" s="20">
        <v>45727</v>
      </c>
      <c r="H2828" s="20">
        <v>45727</v>
      </c>
      <c r="I2828" s="20">
        <v>45716</v>
      </c>
      <c r="J2828" s="20">
        <v>45720</v>
      </c>
      <c r="K2828" t="s">
        <v>330</v>
      </c>
      <c r="L2828" t="s">
        <v>753</v>
      </c>
      <c r="M2828" t="s">
        <v>754</v>
      </c>
      <c r="N2828" t="s">
        <v>3637</v>
      </c>
      <c r="O2828" t="s">
        <v>756</v>
      </c>
      <c r="P2828" t="s">
        <v>757</v>
      </c>
      <c r="Q2828" t="s">
        <v>758</v>
      </c>
      <c r="R2828" t="s">
        <v>266</v>
      </c>
      <c r="S2828" t="s">
        <v>332</v>
      </c>
    </row>
    <row r="2829" spans="1:19" x14ac:dyDescent="0.35">
      <c r="A2829">
        <v>115339</v>
      </c>
      <c r="B2829">
        <v>114</v>
      </c>
      <c r="C2829" t="s">
        <v>27</v>
      </c>
      <c r="D2829" t="s">
        <v>1336</v>
      </c>
      <c r="E2829">
        <v>173.73</v>
      </c>
      <c r="F2829" s="20">
        <v>45725</v>
      </c>
      <c r="G2829" s="20">
        <v>45726</v>
      </c>
      <c r="H2829" s="20">
        <v>45726</v>
      </c>
      <c r="I2829" s="20">
        <v>45715</v>
      </c>
      <c r="J2829" s="20">
        <v>45719</v>
      </c>
      <c r="K2829" t="s">
        <v>330</v>
      </c>
      <c r="L2829" t="s">
        <v>766</v>
      </c>
      <c r="M2829" t="s">
        <v>767</v>
      </c>
      <c r="N2829" t="s">
        <v>3647</v>
      </c>
      <c r="O2829" t="s">
        <v>756</v>
      </c>
      <c r="P2829" t="s">
        <v>757</v>
      </c>
      <c r="Q2829" t="s">
        <v>758</v>
      </c>
      <c r="R2829" t="s">
        <v>266</v>
      </c>
      <c r="S2829" t="s">
        <v>267</v>
      </c>
    </row>
    <row r="2830" spans="1:19" x14ac:dyDescent="0.35">
      <c r="A2830">
        <v>115375</v>
      </c>
      <c r="B2830">
        <v>114</v>
      </c>
      <c r="C2830" t="s">
        <v>27</v>
      </c>
      <c r="D2830" t="s">
        <v>3648</v>
      </c>
      <c r="E2830">
        <v>687.35</v>
      </c>
      <c r="F2830" s="20">
        <v>45726</v>
      </c>
      <c r="G2830" s="20">
        <v>45726</v>
      </c>
      <c r="H2830" s="20">
        <v>45726</v>
      </c>
      <c r="I2830" s="20">
        <v>45713</v>
      </c>
      <c r="J2830" s="20">
        <v>45719</v>
      </c>
      <c r="K2830" t="s">
        <v>330</v>
      </c>
      <c r="L2830" t="s">
        <v>762</v>
      </c>
      <c r="M2830" t="s">
        <v>788</v>
      </c>
      <c r="N2830" t="s">
        <v>3649</v>
      </c>
      <c r="O2830" t="s">
        <v>756</v>
      </c>
      <c r="P2830" t="s">
        <v>757</v>
      </c>
      <c r="Q2830" t="s">
        <v>758</v>
      </c>
      <c r="R2830" t="s">
        <v>266</v>
      </c>
      <c r="S2830" t="s">
        <v>267</v>
      </c>
    </row>
    <row r="2831" spans="1:19" x14ac:dyDescent="0.35">
      <c r="A2831">
        <v>115377</v>
      </c>
      <c r="B2831">
        <v>114</v>
      </c>
      <c r="C2831" t="s">
        <v>27</v>
      </c>
      <c r="D2831" t="s">
        <v>3648</v>
      </c>
      <c r="E2831">
        <v>1796</v>
      </c>
      <c r="F2831" s="20">
        <v>45726</v>
      </c>
      <c r="G2831" s="20">
        <v>45726</v>
      </c>
      <c r="H2831" s="20">
        <v>45726</v>
      </c>
      <c r="I2831" s="20">
        <v>45713</v>
      </c>
      <c r="J2831" s="20">
        <v>45719</v>
      </c>
      <c r="K2831" t="s">
        <v>330</v>
      </c>
      <c r="L2831" t="s">
        <v>766</v>
      </c>
      <c r="M2831" t="s">
        <v>767</v>
      </c>
      <c r="N2831" t="s">
        <v>3650</v>
      </c>
      <c r="O2831" t="s">
        <v>756</v>
      </c>
      <c r="P2831" t="s">
        <v>757</v>
      </c>
      <c r="Q2831" t="s">
        <v>758</v>
      </c>
      <c r="R2831" t="s">
        <v>266</v>
      </c>
      <c r="S2831" t="s">
        <v>267</v>
      </c>
    </row>
    <row r="2832" spans="1:19" x14ac:dyDescent="0.35">
      <c r="A2832">
        <v>115632</v>
      </c>
      <c r="B2832">
        <v>114</v>
      </c>
      <c r="C2832" t="s">
        <v>27</v>
      </c>
      <c r="D2832" t="s">
        <v>1339</v>
      </c>
      <c r="E2832">
        <v>1135</v>
      </c>
      <c r="F2832" s="20">
        <v>45726</v>
      </c>
      <c r="G2832" s="20">
        <v>45726</v>
      </c>
      <c r="H2832" s="20">
        <v>45726</v>
      </c>
      <c r="I2832" s="20">
        <v>45693</v>
      </c>
      <c r="J2832" s="20">
        <v>45721</v>
      </c>
      <c r="K2832" t="s">
        <v>264</v>
      </c>
      <c r="L2832" t="s">
        <v>912</v>
      </c>
      <c r="M2832" t="s">
        <v>913</v>
      </c>
      <c r="N2832" t="s">
        <v>3651</v>
      </c>
      <c r="O2832" t="s">
        <v>756</v>
      </c>
      <c r="P2832" t="s">
        <v>757</v>
      </c>
      <c r="Q2832" t="s">
        <v>758</v>
      </c>
      <c r="R2832" t="s">
        <v>266</v>
      </c>
      <c r="S2832" t="s">
        <v>271</v>
      </c>
    </row>
    <row r="2833" spans="1:19" x14ac:dyDescent="0.35">
      <c r="A2833">
        <v>113255</v>
      </c>
      <c r="B2833">
        <v>114</v>
      </c>
      <c r="C2833" t="s">
        <v>27</v>
      </c>
      <c r="D2833" t="s">
        <v>809</v>
      </c>
      <c r="E2833">
        <v>3463.35</v>
      </c>
      <c r="F2833" s="20">
        <v>45725</v>
      </c>
      <c r="G2833" s="20">
        <v>45726</v>
      </c>
      <c r="H2833" s="20">
        <v>45726</v>
      </c>
      <c r="I2833" s="20">
        <v>45709</v>
      </c>
      <c r="J2833" s="20">
        <v>45712</v>
      </c>
      <c r="K2833" t="s">
        <v>330</v>
      </c>
      <c r="L2833" t="s">
        <v>766</v>
      </c>
      <c r="M2833" t="s">
        <v>767</v>
      </c>
      <c r="N2833" t="s">
        <v>3652</v>
      </c>
      <c r="O2833" t="s">
        <v>756</v>
      </c>
      <c r="P2833" t="s">
        <v>757</v>
      </c>
      <c r="Q2833" t="s">
        <v>758</v>
      </c>
      <c r="R2833" t="s">
        <v>266</v>
      </c>
      <c r="S2833" t="s">
        <v>267</v>
      </c>
    </row>
    <row r="2834" spans="1:19" x14ac:dyDescent="0.35">
      <c r="A2834">
        <v>113275</v>
      </c>
      <c r="B2834">
        <v>114</v>
      </c>
      <c r="C2834" t="s">
        <v>27</v>
      </c>
      <c r="D2834" t="s">
        <v>2224</v>
      </c>
      <c r="E2834">
        <v>337.65</v>
      </c>
      <c r="F2834" s="20">
        <v>45724</v>
      </c>
      <c r="G2834" s="20">
        <v>45726</v>
      </c>
      <c r="H2834" s="20">
        <v>45726</v>
      </c>
      <c r="I2834" s="20">
        <v>45709</v>
      </c>
      <c r="J2834" s="20">
        <v>45712</v>
      </c>
      <c r="K2834" t="s">
        <v>330</v>
      </c>
      <c r="L2834" t="s">
        <v>766</v>
      </c>
      <c r="M2834" t="s">
        <v>767</v>
      </c>
      <c r="N2834" t="s">
        <v>3653</v>
      </c>
      <c r="O2834" t="s">
        <v>756</v>
      </c>
      <c r="P2834" t="s">
        <v>757</v>
      </c>
      <c r="Q2834" t="s">
        <v>758</v>
      </c>
      <c r="R2834" t="s">
        <v>266</v>
      </c>
      <c r="S2834" t="s">
        <v>267</v>
      </c>
    </row>
    <row r="2835" spans="1:19" x14ac:dyDescent="0.35">
      <c r="A2835">
        <v>113279</v>
      </c>
      <c r="B2835">
        <v>114</v>
      </c>
      <c r="C2835" t="s">
        <v>27</v>
      </c>
      <c r="D2835" t="s">
        <v>2224</v>
      </c>
      <c r="E2835">
        <v>318.8</v>
      </c>
      <c r="F2835" s="20">
        <v>45726</v>
      </c>
      <c r="G2835" s="20">
        <v>45726</v>
      </c>
      <c r="H2835" s="20">
        <v>45726</v>
      </c>
      <c r="I2835" s="20">
        <v>45711</v>
      </c>
      <c r="J2835" s="20">
        <v>45712</v>
      </c>
      <c r="K2835" t="s">
        <v>330</v>
      </c>
      <c r="L2835" t="s">
        <v>766</v>
      </c>
      <c r="M2835" t="s">
        <v>767</v>
      </c>
      <c r="N2835" t="s">
        <v>3654</v>
      </c>
      <c r="O2835" t="s">
        <v>756</v>
      </c>
      <c r="P2835" t="s">
        <v>757</v>
      </c>
      <c r="Q2835" t="s">
        <v>758</v>
      </c>
      <c r="R2835" t="s">
        <v>266</v>
      </c>
      <c r="S2835" t="s">
        <v>267</v>
      </c>
    </row>
    <row r="2836" spans="1:19" x14ac:dyDescent="0.35">
      <c r="A2836">
        <v>113460</v>
      </c>
      <c r="B2836">
        <v>114</v>
      </c>
      <c r="C2836" t="s">
        <v>27</v>
      </c>
      <c r="D2836" t="s">
        <v>782</v>
      </c>
      <c r="E2836">
        <v>102</v>
      </c>
      <c r="F2836" s="20">
        <v>45726</v>
      </c>
      <c r="G2836" s="20">
        <v>45726</v>
      </c>
      <c r="H2836" s="20">
        <v>45726</v>
      </c>
      <c r="I2836" s="20">
        <v>45712</v>
      </c>
      <c r="J2836" s="20">
        <v>45713</v>
      </c>
      <c r="K2836" t="s">
        <v>330</v>
      </c>
      <c r="L2836" t="s">
        <v>766</v>
      </c>
      <c r="M2836" t="s">
        <v>767</v>
      </c>
      <c r="N2836" t="s">
        <v>3655</v>
      </c>
      <c r="O2836" t="s">
        <v>756</v>
      </c>
      <c r="P2836" t="s">
        <v>757</v>
      </c>
      <c r="Q2836" t="s">
        <v>758</v>
      </c>
      <c r="R2836" t="s">
        <v>266</v>
      </c>
      <c r="S2836" t="s">
        <v>267</v>
      </c>
    </row>
    <row r="2837" spans="1:19" x14ac:dyDescent="0.35">
      <c r="A2837">
        <v>114057</v>
      </c>
      <c r="B2837">
        <v>114</v>
      </c>
      <c r="C2837" t="s">
        <v>27</v>
      </c>
      <c r="D2837" t="s">
        <v>2103</v>
      </c>
      <c r="E2837">
        <v>679.9</v>
      </c>
      <c r="F2837" s="20">
        <v>45726</v>
      </c>
      <c r="G2837" s="20">
        <v>45726</v>
      </c>
      <c r="H2837" s="20">
        <v>45726</v>
      </c>
      <c r="I2837" s="20">
        <v>45712</v>
      </c>
      <c r="J2837" s="20">
        <v>45714</v>
      </c>
      <c r="K2837" t="s">
        <v>330</v>
      </c>
      <c r="L2837" t="s">
        <v>766</v>
      </c>
      <c r="M2837" t="s">
        <v>767</v>
      </c>
      <c r="N2837" t="s">
        <v>3656</v>
      </c>
      <c r="O2837" t="s">
        <v>756</v>
      </c>
      <c r="P2837" t="s">
        <v>757</v>
      </c>
      <c r="Q2837" t="s">
        <v>758</v>
      </c>
      <c r="R2837" t="s">
        <v>266</v>
      </c>
      <c r="S2837" t="s">
        <v>267</v>
      </c>
    </row>
    <row r="2838" spans="1:19" x14ac:dyDescent="0.35">
      <c r="A2838">
        <v>118417</v>
      </c>
      <c r="B2838">
        <v>114</v>
      </c>
      <c r="C2838" t="s">
        <v>27</v>
      </c>
      <c r="D2838" t="s">
        <v>1035</v>
      </c>
      <c r="E2838">
        <v>46</v>
      </c>
      <c r="F2838" s="20">
        <v>45726</v>
      </c>
      <c r="G2838" s="20"/>
      <c r="H2838" s="20">
        <v>45726</v>
      </c>
      <c r="I2838" s="20">
        <v>45716</v>
      </c>
      <c r="J2838" s="20">
        <v>45729</v>
      </c>
      <c r="K2838" t="s">
        <v>307</v>
      </c>
      <c r="L2838" t="s">
        <v>749</v>
      </c>
      <c r="M2838" t="s">
        <v>750</v>
      </c>
      <c r="N2838" t="s">
        <v>3657</v>
      </c>
      <c r="R2838" t="s">
        <v>266</v>
      </c>
    </row>
    <row r="2839" spans="1:19" x14ac:dyDescent="0.35">
      <c r="A2839">
        <v>118418</v>
      </c>
      <c r="B2839">
        <v>114</v>
      </c>
      <c r="C2839" t="s">
        <v>27</v>
      </c>
      <c r="D2839" t="s">
        <v>1035</v>
      </c>
      <c r="E2839">
        <v>16.829999999999998</v>
      </c>
      <c r="F2839" s="20">
        <v>45726</v>
      </c>
      <c r="G2839" s="20"/>
      <c r="H2839" s="20">
        <v>45726</v>
      </c>
      <c r="I2839" s="20">
        <v>45716</v>
      </c>
      <c r="J2839" s="20">
        <v>45729</v>
      </c>
      <c r="K2839" t="s">
        <v>307</v>
      </c>
      <c r="L2839" t="s">
        <v>749</v>
      </c>
      <c r="M2839" t="s">
        <v>750</v>
      </c>
      <c r="N2839" t="s">
        <v>3658</v>
      </c>
      <c r="R2839" t="s">
        <v>266</v>
      </c>
    </row>
    <row r="2840" spans="1:19" x14ac:dyDescent="0.35">
      <c r="A2840">
        <v>118421</v>
      </c>
      <c r="B2840">
        <v>114</v>
      </c>
      <c r="C2840" t="s">
        <v>27</v>
      </c>
      <c r="D2840" t="s">
        <v>933</v>
      </c>
      <c r="E2840">
        <v>34.9</v>
      </c>
      <c r="F2840" s="20">
        <v>45726</v>
      </c>
      <c r="G2840" s="20">
        <v>45734</v>
      </c>
      <c r="H2840" s="20">
        <v>45726</v>
      </c>
      <c r="I2840" s="20">
        <v>45716</v>
      </c>
      <c r="J2840" s="20">
        <v>45729</v>
      </c>
      <c r="K2840" t="s">
        <v>307</v>
      </c>
      <c r="L2840" t="s">
        <v>920</v>
      </c>
      <c r="M2840" t="s">
        <v>924</v>
      </c>
      <c r="N2840" t="s">
        <v>3659</v>
      </c>
      <c r="O2840" t="s">
        <v>756</v>
      </c>
      <c r="P2840" t="s">
        <v>757</v>
      </c>
      <c r="Q2840" t="s">
        <v>758</v>
      </c>
      <c r="R2840" t="s">
        <v>266</v>
      </c>
      <c r="S2840" t="s">
        <v>267</v>
      </c>
    </row>
    <row r="2841" spans="1:19" x14ac:dyDescent="0.35">
      <c r="A2841">
        <v>118422</v>
      </c>
      <c r="B2841">
        <v>114</v>
      </c>
      <c r="C2841" t="s">
        <v>27</v>
      </c>
      <c r="D2841" t="s">
        <v>933</v>
      </c>
      <c r="E2841">
        <v>27.9</v>
      </c>
      <c r="F2841" s="20">
        <v>45726</v>
      </c>
      <c r="G2841" s="20">
        <v>45734</v>
      </c>
      <c r="H2841" s="20">
        <v>45726</v>
      </c>
      <c r="I2841" s="20">
        <v>45716</v>
      </c>
      <c r="J2841" s="20">
        <v>45729</v>
      </c>
      <c r="K2841" t="s">
        <v>307</v>
      </c>
      <c r="L2841" t="s">
        <v>920</v>
      </c>
      <c r="M2841" t="s">
        <v>924</v>
      </c>
      <c r="N2841" t="s">
        <v>3660</v>
      </c>
      <c r="O2841" t="s">
        <v>756</v>
      </c>
      <c r="P2841" t="s">
        <v>757</v>
      </c>
      <c r="Q2841" t="s">
        <v>758</v>
      </c>
      <c r="R2841" t="s">
        <v>266</v>
      </c>
      <c r="S2841" t="s">
        <v>267</v>
      </c>
    </row>
    <row r="2842" spans="1:19" x14ac:dyDescent="0.35">
      <c r="A2842">
        <v>114547</v>
      </c>
      <c r="B2842">
        <v>114</v>
      </c>
      <c r="C2842" t="s">
        <v>27</v>
      </c>
      <c r="D2842" t="s">
        <v>1339</v>
      </c>
      <c r="E2842">
        <v>1135</v>
      </c>
      <c r="F2842" s="20">
        <v>45726</v>
      </c>
      <c r="G2842" s="20">
        <v>45726</v>
      </c>
      <c r="H2842" s="20">
        <v>45726</v>
      </c>
      <c r="I2842" s="20">
        <v>45709</v>
      </c>
      <c r="J2842" s="20">
        <v>45715</v>
      </c>
      <c r="K2842" t="s">
        <v>330</v>
      </c>
      <c r="L2842" t="s">
        <v>912</v>
      </c>
      <c r="M2842" t="s">
        <v>913</v>
      </c>
      <c r="N2842" t="s">
        <v>3661</v>
      </c>
      <c r="O2842" t="s">
        <v>756</v>
      </c>
      <c r="P2842" t="s">
        <v>757</v>
      </c>
      <c r="Q2842" t="s">
        <v>758</v>
      </c>
      <c r="R2842" t="s">
        <v>266</v>
      </c>
      <c r="S2842" t="s">
        <v>271</v>
      </c>
    </row>
    <row r="2843" spans="1:19" x14ac:dyDescent="0.35">
      <c r="A2843">
        <v>114805</v>
      </c>
      <c r="B2843">
        <v>114</v>
      </c>
      <c r="C2843" t="s">
        <v>27</v>
      </c>
      <c r="D2843" t="s">
        <v>1139</v>
      </c>
      <c r="E2843">
        <v>189.01</v>
      </c>
      <c r="F2843" s="20">
        <v>45726</v>
      </c>
      <c r="G2843" s="20">
        <v>45726</v>
      </c>
      <c r="H2843" s="20">
        <v>45726</v>
      </c>
      <c r="I2843" s="20">
        <v>45710</v>
      </c>
      <c r="J2843" s="20">
        <v>45716</v>
      </c>
      <c r="K2843" t="s">
        <v>264</v>
      </c>
      <c r="L2843" t="s">
        <v>997</v>
      </c>
      <c r="M2843" t="s">
        <v>1140</v>
      </c>
      <c r="N2843" t="s">
        <v>3662</v>
      </c>
      <c r="O2843" t="s">
        <v>756</v>
      </c>
      <c r="P2843" t="s">
        <v>757</v>
      </c>
      <c r="Q2843" t="s">
        <v>758</v>
      </c>
      <c r="R2843" t="s">
        <v>266</v>
      </c>
      <c r="S2843" t="s">
        <v>271</v>
      </c>
    </row>
    <row r="2844" spans="1:19" x14ac:dyDescent="0.35">
      <c r="A2844">
        <v>114828</v>
      </c>
      <c r="B2844">
        <v>114</v>
      </c>
      <c r="C2844" t="s">
        <v>27</v>
      </c>
      <c r="D2844" t="s">
        <v>984</v>
      </c>
      <c r="E2844">
        <v>6948</v>
      </c>
      <c r="F2844" s="20">
        <v>45726</v>
      </c>
      <c r="G2844" s="20">
        <v>45726</v>
      </c>
      <c r="H2844" s="20">
        <v>45726</v>
      </c>
      <c r="I2844" s="20">
        <v>45716</v>
      </c>
      <c r="J2844" s="20">
        <v>45716</v>
      </c>
      <c r="K2844" t="s">
        <v>264</v>
      </c>
      <c r="L2844" t="s">
        <v>812</v>
      </c>
      <c r="M2844" t="s">
        <v>985</v>
      </c>
      <c r="N2844" t="s">
        <v>3663</v>
      </c>
      <c r="O2844" t="s">
        <v>756</v>
      </c>
      <c r="P2844" t="s">
        <v>757</v>
      </c>
      <c r="Q2844" t="s">
        <v>758</v>
      </c>
      <c r="R2844" t="s">
        <v>266</v>
      </c>
      <c r="S2844" t="s">
        <v>271</v>
      </c>
    </row>
    <row r="2845" spans="1:19" x14ac:dyDescent="0.35">
      <c r="A2845">
        <v>111724</v>
      </c>
      <c r="B2845">
        <v>114</v>
      </c>
      <c r="C2845" t="s">
        <v>27</v>
      </c>
      <c r="D2845" t="s">
        <v>1557</v>
      </c>
      <c r="E2845">
        <v>1500</v>
      </c>
      <c r="F2845" s="20">
        <v>45725</v>
      </c>
      <c r="G2845" s="20">
        <v>45726</v>
      </c>
      <c r="H2845" s="20">
        <v>45726</v>
      </c>
      <c r="I2845" s="20">
        <v>45689</v>
      </c>
      <c r="J2845" s="20">
        <v>45706</v>
      </c>
      <c r="K2845" t="s">
        <v>264</v>
      </c>
      <c r="L2845" t="s">
        <v>1427</v>
      </c>
      <c r="M2845" t="s">
        <v>1428</v>
      </c>
      <c r="N2845" t="s">
        <v>2413</v>
      </c>
      <c r="O2845" t="s">
        <v>756</v>
      </c>
      <c r="P2845" t="s">
        <v>757</v>
      </c>
      <c r="Q2845" t="s">
        <v>758</v>
      </c>
      <c r="R2845" t="s">
        <v>266</v>
      </c>
      <c r="S2845" t="s">
        <v>302</v>
      </c>
    </row>
    <row r="2846" spans="1:19" x14ac:dyDescent="0.35">
      <c r="A2846">
        <v>111726</v>
      </c>
      <c r="B2846">
        <v>114</v>
      </c>
      <c r="C2846" t="s">
        <v>27</v>
      </c>
      <c r="D2846" t="s">
        <v>1559</v>
      </c>
      <c r="E2846">
        <v>6000</v>
      </c>
      <c r="F2846" s="20">
        <v>45725</v>
      </c>
      <c r="G2846" s="20">
        <v>45726</v>
      </c>
      <c r="H2846" s="20">
        <v>45726</v>
      </c>
      <c r="I2846" s="20">
        <v>45689</v>
      </c>
      <c r="J2846" s="20">
        <v>45706</v>
      </c>
      <c r="K2846" t="s">
        <v>264</v>
      </c>
      <c r="L2846" t="s">
        <v>1427</v>
      </c>
      <c r="M2846" t="s">
        <v>1428</v>
      </c>
      <c r="N2846" t="s">
        <v>3664</v>
      </c>
      <c r="O2846" t="s">
        <v>756</v>
      </c>
      <c r="P2846" t="s">
        <v>757</v>
      </c>
      <c r="Q2846" t="s">
        <v>758</v>
      </c>
      <c r="R2846" t="s">
        <v>266</v>
      </c>
      <c r="S2846" t="s">
        <v>302</v>
      </c>
    </row>
    <row r="2847" spans="1:19" x14ac:dyDescent="0.35">
      <c r="A2847">
        <v>110431</v>
      </c>
      <c r="B2847">
        <v>114</v>
      </c>
      <c r="C2847" t="s">
        <v>27</v>
      </c>
      <c r="D2847" t="s">
        <v>761</v>
      </c>
      <c r="E2847">
        <v>1065.5999999999999</v>
      </c>
      <c r="F2847" s="20">
        <v>45724</v>
      </c>
      <c r="G2847" s="20">
        <v>45726</v>
      </c>
      <c r="H2847" s="20">
        <v>45726</v>
      </c>
      <c r="I2847" s="20">
        <v>45699</v>
      </c>
      <c r="J2847" s="20">
        <v>45702</v>
      </c>
      <c r="K2847" t="s">
        <v>330</v>
      </c>
      <c r="L2847" t="s">
        <v>762</v>
      </c>
      <c r="M2847" t="s">
        <v>763</v>
      </c>
      <c r="N2847" t="s">
        <v>3665</v>
      </c>
      <c r="O2847" t="s">
        <v>756</v>
      </c>
      <c r="P2847" t="s">
        <v>757</v>
      </c>
      <c r="Q2847" t="s">
        <v>758</v>
      </c>
      <c r="R2847" t="s">
        <v>266</v>
      </c>
      <c r="S2847" t="s">
        <v>267</v>
      </c>
    </row>
    <row r="2848" spans="1:19" x14ac:dyDescent="0.35">
      <c r="A2848">
        <v>112434</v>
      </c>
      <c r="B2848">
        <v>114</v>
      </c>
      <c r="C2848" t="s">
        <v>27</v>
      </c>
      <c r="D2848" t="s">
        <v>804</v>
      </c>
      <c r="E2848">
        <v>4170.87</v>
      </c>
      <c r="F2848" s="20">
        <v>45726</v>
      </c>
      <c r="G2848" s="20">
        <v>45726</v>
      </c>
      <c r="H2848" s="20">
        <v>45726</v>
      </c>
      <c r="I2848" s="20">
        <v>45706</v>
      </c>
      <c r="J2848" s="20">
        <v>45708</v>
      </c>
      <c r="K2848" t="s">
        <v>330</v>
      </c>
      <c r="L2848" t="s">
        <v>766</v>
      </c>
      <c r="M2848" t="s">
        <v>767</v>
      </c>
      <c r="N2848" t="s">
        <v>3666</v>
      </c>
      <c r="O2848" t="s">
        <v>756</v>
      </c>
      <c r="P2848" t="s">
        <v>757</v>
      </c>
      <c r="Q2848" t="s">
        <v>758</v>
      </c>
      <c r="R2848" t="s">
        <v>266</v>
      </c>
      <c r="S2848" t="s">
        <v>267</v>
      </c>
    </row>
    <row r="2849" spans="1:19" x14ac:dyDescent="0.35">
      <c r="A2849">
        <v>112584</v>
      </c>
      <c r="B2849">
        <v>114</v>
      </c>
      <c r="C2849" t="s">
        <v>27</v>
      </c>
      <c r="D2849" t="s">
        <v>1455</v>
      </c>
      <c r="E2849">
        <v>2633.2</v>
      </c>
      <c r="F2849" s="20">
        <v>45726</v>
      </c>
      <c r="G2849" s="20">
        <v>45726</v>
      </c>
      <c r="H2849" s="20">
        <v>45726</v>
      </c>
      <c r="I2849" s="20">
        <v>45710</v>
      </c>
      <c r="J2849" s="20">
        <v>45709</v>
      </c>
      <c r="K2849" t="s">
        <v>330</v>
      </c>
      <c r="L2849" t="s">
        <v>766</v>
      </c>
      <c r="M2849" t="s">
        <v>767</v>
      </c>
      <c r="N2849" t="s">
        <v>3667</v>
      </c>
      <c r="O2849" t="s">
        <v>756</v>
      </c>
      <c r="P2849" t="s">
        <v>757</v>
      </c>
      <c r="Q2849" t="s">
        <v>758</v>
      </c>
      <c r="R2849" t="s">
        <v>266</v>
      </c>
      <c r="S2849" t="s">
        <v>267</v>
      </c>
    </row>
    <row r="2850" spans="1:19" x14ac:dyDescent="0.35">
      <c r="A2850">
        <v>112847</v>
      </c>
      <c r="B2850">
        <v>114</v>
      </c>
      <c r="C2850" t="s">
        <v>27</v>
      </c>
      <c r="D2850" t="s">
        <v>2529</v>
      </c>
      <c r="E2850">
        <v>120</v>
      </c>
      <c r="F2850" s="20">
        <v>45726</v>
      </c>
      <c r="G2850" s="20">
        <v>45726</v>
      </c>
      <c r="H2850" s="20">
        <v>45726</v>
      </c>
      <c r="I2850" s="20">
        <v>45709</v>
      </c>
      <c r="J2850" s="20">
        <v>45712</v>
      </c>
      <c r="K2850" t="s">
        <v>264</v>
      </c>
      <c r="L2850" t="s">
        <v>791</v>
      </c>
      <c r="M2850" t="s">
        <v>971</v>
      </c>
      <c r="N2850" t="s">
        <v>2233</v>
      </c>
      <c r="O2850" t="s">
        <v>756</v>
      </c>
      <c r="P2850" t="s">
        <v>757</v>
      </c>
      <c r="Q2850" t="s">
        <v>758</v>
      </c>
      <c r="R2850" t="s">
        <v>266</v>
      </c>
      <c r="S2850" t="s">
        <v>271</v>
      </c>
    </row>
    <row r="2851" spans="1:19" x14ac:dyDescent="0.35">
      <c r="A2851">
        <v>113186</v>
      </c>
      <c r="B2851">
        <v>114</v>
      </c>
      <c r="C2851" t="s">
        <v>27</v>
      </c>
      <c r="D2851" t="s">
        <v>2142</v>
      </c>
      <c r="E2851">
        <v>925.03</v>
      </c>
      <c r="F2851" s="20">
        <v>45726</v>
      </c>
      <c r="G2851" s="20">
        <v>45726</v>
      </c>
      <c r="H2851" s="20">
        <v>45726</v>
      </c>
      <c r="I2851" s="20">
        <v>45709</v>
      </c>
      <c r="J2851" s="20">
        <v>45712</v>
      </c>
      <c r="K2851" t="s">
        <v>330</v>
      </c>
      <c r="L2851" t="s">
        <v>766</v>
      </c>
      <c r="M2851" t="s">
        <v>767</v>
      </c>
      <c r="N2851" t="s">
        <v>3668</v>
      </c>
      <c r="O2851" t="s">
        <v>756</v>
      </c>
      <c r="P2851" t="s">
        <v>757</v>
      </c>
      <c r="Q2851" t="s">
        <v>758</v>
      </c>
      <c r="R2851" t="s">
        <v>266</v>
      </c>
      <c r="S2851" t="s">
        <v>267</v>
      </c>
    </row>
    <row r="2852" spans="1:19" x14ac:dyDescent="0.35">
      <c r="A2852">
        <v>113190</v>
      </c>
      <c r="B2852">
        <v>114</v>
      </c>
      <c r="C2852" t="s">
        <v>27</v>
      </c>
      <c r="D2852" t="s">
        <v>2142</v>
      </c>
      <c r="E2852">
        <v>941.7</v>
      </c>
      <c r="F2852" s="20">
        <v>45724</v>
      </c>
      <c r="G2852" s="20">
        <v>45726</v>
      </c>
      <c r="H2852" s="20">
        <v>45726</v>
      </c>
      <c r="I2852" s="20">
        <v>45709</v>
      </c>
      <c r="J2852" s="20">
        <v>45712</v>
      </c>
      <c r="K2852" t="s">
        <v>330</v>
      </c>
      <c r="L2852" t="s">
        <v>766</v>
      </c>
      <c r="M2852" t="s">
        <v>767</v>
      </c>
      <c r="N2852" t="s">
        <v>3669</v>
      </c>
      <c r="O2852" t="s">
        <v>756</v>
      </c>
      <c r="P2852" t="s">
        <v>757</v>
      </c>
      <c r="Q2852" t="s">
        <v>758</v>
      </c>
      <c r="R2852" t="s">
        <v>266</v>
      </c>
      <c r="S2852" t="s">
        <v>267</v>
      </c>
    </row>
    <row r="2853" spans="1:19" x14ac:dyDescent="0.35">
      <c r="A2853">
        <v>109316</v>
      </c>
      <c r="B2853">
        <v>114</v>
      </c>
      <c r="C2853" t="s">
        <v>27</v>
      </c>
      <c r="D2853" t="s">
        <v>541</v>
      </c>
      <c r="E2853">
        <v>5088.6899999999996</v>
      </c>
      <c r="F2853" s="20">
        <v>45726</v>
      </c>
      <c r="G2853" s="20">
        <v>45726</v>
      </c>
      <c r="H2853" s="20">
        <v>45726</v>
      </c>
      <c r="I2853" s="20">
        <v>45693</v>
      </c>
      <c r="J2853" s="20">
        <v>45695</v>
      </c>
      <c r="K2853" t="s">
        <v>330</v>
      </c>
      <c r="L2853" t="s">
        <v>766</v>
      </c>
      <c r="M2853" t="s">
        <v>770</v>
      </c>
      <c r="N2853" t="s">
        <v>3670</v>
      </c>
      <c r="O2853" t="s">
        <v>756</v>
      </c>
      <c r="P2853" t="s">
        <v>757</v>
      </c>
      <c r="Q2853" t="s">
        <v>758</v>
      </c>
      <c r="R2853" t="s">
        <v>266</v>
      </c>
      <c r="S2853" t="s">
        <v>267</v>
      </c>
    </row>
    <row r="2854" spans="1:19" x14ac:dyDescent="0.35">
      <c r="A2854">
        <v>109541</v>
      </c>
      <c r="B2854">
        <v>114</v>
      </c>
      <c r="C2854" t="s">
        <v>27</v>
      </c>
      <c r="D2854" t="s">
        <v>541</v>
      </c>
      <c r="E2854">
        <v>3432</v>
      </c>
      <c r="F2854" s="20">
        <v>45726</v>
      </c>
      <c r="G2854" s="20">
        <v>45726</v>
      </c>
      <c r="H2854" s="20">
        <v>45726</v>
      </c>
      <c r="I2854" s="20">
        <v>45694</v>
      </c>
      <c r="J2854" s="20">
        <v>45698</v>
      </c>
      <c r="K2854" t="s">
        <v>330</v>
      </c>
      <c r="L2854" t="s">
        <v>766</v>
      </c>
      <c r="M2854" t="s">
        <v>770</v>
      </c>
      <c r="N2854" t="s">
        <v>3671</v>
      </c>
      <c r="O2854" t="s">
        <v>756</v>
      </c>
      <c r="P2854" t="s">
        <v>757</v>
      </c>
      <c r="Q2854" t="s">
        <v>758</v>
      </c>
      <c r="R2854" t="s">
        <v>266</v>
      </c>
      <c r="S2854" t="s">
        <v>267</v>
      </c>
    </row>
    <row r="2855" spans="1:19" x14ac:dyDescent="0.35">
      <c r="A2855">
        <v>109670</v>
      </c>
      <c r="B2855">
        <v>114</v>
      </c>
      <c r="C2855" t="s">
        <v>27</v>
      </c>
      <c r="D2855" t="s">
        <v>541</v>
      </c>
      <c r="E2855">
        <v>4291.29</v>
      </c>
      <c r="F2855" s="20">
        <v>45726</v>
      </c>
      <c r="G2855" s="20">
        <v>45726</v>
      </c>
      <c r="H2855" s="20">
        <v>45726</v>
      </c>
      <c r="I2855" s="20">
        <v>45695</v>
      </c>
      <c r="J2855" s="20">
        <v>45699</v>
      </c>
      <c r="K2855" t="s">
        <v>330</v>
      </c>
      <c r="L2855" t="s">
        <v>766</v>
      </c>
      <c r="M2855" t="s">
        <v>770</v>
      </c>
      <c r="N2855" t="s">
        <v>3672</v>
      </c>
      <c r="O2855" t="s">
        <v>756</v>
      </c>
      <c r="P2855" t="s">
        <v>757</v>
      </c>
      <c r="Q2855" t="s">
        <v>758</v>
      </c>
      <c r="R2855" t="s">
        <v>266</v>
      </c>
      <c r="S2855" t="s">
        <v>267</v>
      </c>
    </row>
    <row r="2856" spans="1:19" x14ac:dyDescent="0.35">
      <c r="A2856">
        <v>109673</v>
      </c>
      <c r="B2856">
        <v>114</v>
      </c>
      <c r="C2856" t="s">
        <v>27</v>
      </c>
      <c r="D2856" t="s">
        <v>541</v>
      </c>
      <c r="E2856">
        <v>1717.29</v>
      </c>
      <c r="F2856" s="20">
        <v>45726</v>
      </c>
      <c r="G2856" s="20">
        <v>45726</v>
      </c>
      <c r="H2856" s="20">
        <v>45726</v>
      </c>
      <c r="I2856" s="20">
        <v>45694</v>
      </c>
      <c r="J2856" s="20">
        <v>45699</v>
      </c>
      <c r="K2856" t="s">
        <v>330</v>
      </c>
      <c r="L2856" t="s">
        <v>766</v>
      </c>
      <c r="M2856" t="s">
        <v>770</v>
      </c>
      <c r="N2856" t="s">
        <v>3673</v>
      </c>
      <c r="O2856" t="s">
        <v>756</v>
      </c>
      <c r="P2856" t="s">
        <v>757</v>
      </c>
      <c r="Q2856" t="s">
        <v>758</v>
      </c>
      <c r="R2856" t="s">
        <v>266</v>
      </c>
      <c r="S2856" t="s">
        <v>267</v>
      </c>
    </row>
    <row r="2857" spans="1:19" x14ac:dyDescent="0.35">
      <c r="A2857">
        <v>109680</v>
      </c>
      <c r="B2857">
        <v>114</v>
      </c>
      <c r="C2857" t="s">
        <v>27</v>
      </c>
      <c r="D2857" t="s">
        <v>541</v>
      </c>
      <c r="E2857">
        <v>3432</v>
      </c>
      <c r="F2857" s="20">
        <v>45726</v>
      </c>
      <c r="G2857" s="20">
        <v>45726</v>
      </c>
      <c r="H2857" s="20">
        <v>45726</v>
      </c>
      <c r="I2857" s="20">
        <v>45694</v>
      </c>
      <c r="J2857" s="20">
        <v>45699</v>
      </c>
      <c r="K2857" t="s">
        <v>330</v>
      </c>
      <c r="L2857" t="s">
        <v>766</v>
      </c>
      <c r="M2857" t="s">
        <v>770</v>
      </c>
      <c r="N2857" t="s">
        <v>3674</v>
      </c>
      <c r="O2857" t="s">
        <v>756</v>
      </c>
      <c r="P2857" t="s">
        <v>757</v>
      </c>
      <c r="Q2857" t="s">
        <v>758</v>
      </c>
      <c r="R2857" t="s">
        <v>266</v>
      </c>
      <c r="S2857" t="s">
        <v>267</v>
      </c>
    </row>
    <row r="2858" spans="1:19" x14ac:dyDescent="0.35">
      <c r="A2858">
        <v>109683</v>
      </c>
      <c r="B2858">
        <v>114</v>
      </c>
      <c r="C2858" t="s">
        <v>27</v>
      </c>
      <c r="D2858" t="s">
        <v>541</v>
      </c>
      <c r="E2858">
        <v>1461.6</v>
      </c>
      <c r="F2858" s="20">
        <v>45726</v>
      </c>
      <c r="G2858" s="20">
        <v>45726</v>
      </c>
      <c r="H2858" s="20">
        <v>45726</v>
      </c>
      <c r="I2858" s="20">
        <v>45694</v>
      </c>
      <c r="J2858" s="20">
        <v>45699</v>
      </c>
      <c r="K2858" t="s">
        <v>330</v>
      </c>
      <c r="L2858" t="s">
        <v>766</v>
      </c>
      <c r="M2858" t="s">
        <v>770</v>
      </c>
      <c r="N2858" t="s">
        <v>3675</v>
      </c>
      <c r="O2858" t="s">
        <v>756</v>
      </c>
      <c r="P2858" t="s">
        <v>757</v>
      </c>
      <c r="Q2858" t="s">
        <v>758</v>
      </c>
      <c r="R2858" t="s">
        <v>266</v>
      </c>
      <c r="S2858" t="s">
        <v>267</v>
      </c>
    </row>
    <row r="2859" spans="1:19" x14ac:dyDescent="0.35">
      <c r="A2859">
        <v>109684</v>
      </c>
      <c r="B2859">
        <v>114</v>
      </c>
      <c r="C2859" t="s">
        <v>27</v>
      </c>
      <c r="D2859" t="s">
        <v>769</v>
      </c>
      <c r="E2859">
        <v>797.4</v>
      </c>
      <c r="F2859" s="20">
        <v>45726</v>
      </c>
      <c r="G2859" s="20">
        <v>45726</v>
      </c>
      <c r="H2859" s="20">
        <v>45726</v>
      </c>
      <c r="I2859" s="20">
        <v>45694</v>
      </c>
      <c r="J2859" s="20">
        <v>45699</v>
      </c>
      <c r="K2859" t="s">
        <v>330</v>
      </c>
      <c r="L2859" t="s">
        <v>766</v>
      </c>
      <c r="M2859" t="s">
        <v>770</v>
      </c>
      <c r="N2859" t="s">
        <v>3676</v>
      </c>
      <c r="O2859" t="s">
        <v>756</v>
      </c>
      <c r="P2859" t="s">
        <v>757</v>
      </c>
      <c r="Q2859" t="s">
        <v>758</v>
      </c>
      <c r="R2859" t="s">
        <v>266</v>
      </c>
      <c r="S2859" t="s">
        <v>267</v>
      </c>
    </row>
    <row r="2860" spans="1:19" x14ac:dyDescent="0.35">
      <c r="A2860">
        <v>109686</v>
      </c>
      <c r="B2860">
        <v>114</v>
      </c>
      <c r="C2860" t="s">
        <v>27</v>
      </c>
      <c r="D2860" t="s">
        <v>769</v>
      </c>
      <c r="E2860">
        <v>7044.37</v>
      </c>
      <c r="F2860" s="20">
        <v>45726</v>
      </c>
      <c r="G2860" s="20">
        <v>45726</v>
      </c>
      <c r="H2860" s="20">
        <v>45726</v>
      </c>
      <c r="I2860" s="20">
        <v>45694</v>
      </c>
      <c r="J2860" s="20">
        <v>45699</v>
      </c>
      <c r="K2860" t="s">
        <v>330</v>
      </c>
      <c r="L2860" t="s">
        <v>766</v>
      </c>
      <c r="M2860" t="s">
        <v>770</v>
      </c>
      <c r="N2860" t="s">
        <v>3677</v>
      </c>
      <c r="O2860" t="s">
        <v>756</v>
      </c>
      <c r="P2860" t="s">
        <v>757</v>
      </c>
      <c r="Q2860" t="s">
        <v>758</v>
      </c>
      <c r="R2860" t="s">
        <v>266</v>
      </c>
      <c r="S2860" t="s">
        <v>267</v>
      </c>
    </row>
    <row r="2861" spans="1:19" x14ac:dyDescent="0.35">
      <c r="A2861">
        <v>102428</v>
      </c>
      <c r="B2861">
        <v>114</v>
      </c>
      <c r="C2861" t="s">
        <v>27</v>
      </c>
      <c r="D2861" t="s">
        <v>1551</v>
      </c>
      <c r="E2861">
        <v>326</v>
      </c>
      <c r="F2861" s="20">
        <v>45726</v>
      </c>
      <c r="G2861" s="20">
        <v>45726</v>
      </c>
      <c r="H2861" s="20">
        <v>45726</v>
      </c>
      <c r="I2861" s="20">
        <v>45713</v>
      </c>
      <c r="J2861" s="20"/>
      <c r="K2861" t="s">
        <v>330</v>
      </c>
      <c r="L2861" t="s">
        <v>912</v>
      </c>
      <c r="M2861" t="s">
        <v>913</v>
      </c>
      <c r="N2861" t="s">
        <v>3678</v>
      </c>
      <c r="O2861" t="s">
        <v>756</v>
      </c>
      <c r="P2861" t="s">
        <v>757</v>
      </c>
      <c r="Q2861" t="s">
        <v>758</v>
      </c>
      <c r="R2861" t="s">
        <v>266</v>
      </c>
      <c r="S2861" t="s">
        <v>267</v>
      </c>
    </row>
    <row r="2862" spans="1:19" x14ac:dyDescent="0.35">
      <c r="A2862">
        <v>102481</v>
      </c>
      <c r="B2862">
        <v>114</v>
      </c>
      <c r="C2862" t="s">
        <v>27</v>
      </c>
      <c r="D2862" t="s">
        <v>915</v>
      </c>
      <c r="E2862">
        <v>12190.02</v>
      </c>
      <c r="F2862" s="20">
        <v>45726</v>
      </c>
      <c r="G2862" s="20">
        <v>45726</v>
      </c>
      <c r="H2862" s="20">
        <v>45726</v>
      </c>
      <c r="I2862" s="20">
        <v>45716</v>
      </c>
      <c r="J2862" s="20"/>
      <c r="K2862" t="s">
        <v>264</v>
      </c>
      <c r="L2862" t="s">
        <v>916</v>
      </c>
      <c r="M2862" t="s">
        <v>917</v>
      </c>
      <c r="N2862" t="s">
        <v>3679</v>
      </c>
      <c r="O2862" t="s">
        <v>756</v>
      </c>
      <c r="P2862" t="s">
        <v>757</v>
      </c>
      <c r="Q2862" t="s">
        <v>758</v>
      </c>
      <c r="R2862" t="s">
        <v>266</v>
      </c>
      <c r="S2862" t="s">
        <v>271</v>
      </c>
    </row>
    <row r="2863" spans="1:19" x14ac:dyDescent="0.35">
      <c r="A2863">
        <v>100183</v>
      </c>
      <c r="B2863">
        <v>114</v>
      </c>
      <c r="C2863" t="s">
        <v>27</v>
      </c>
      <c r="D2863" t="s">
        <v>1044</v>
      </c>
      <c r="E2863">
        <v>5000</v>
      </c>
      <c r="F2863" s="20">
        <v>45726</v>
      </c>
      <c r="G2863" s="20">
        <v>45726</v>
      </c>
      <c r="H2863" s="20">
        <v>45726</v>
      </c>
      <c r="I2863" s="20">
        <v>45717</v>
      </c>
      <c r="J2863" s="20"/>
      <c r="K2863" t="s">
        <v>264</v>
      </c>
      <c r="L2863" t="s">
        <v>942</v>
      </c>
      <c r="M2863" t="s">
        <v>1549</v>
      </c>
      <c r="N2863" t="s">
        <v>3680</v>
      </c>
      <c r="O2863" t="s">
        <v>756</v>
      </c>
      <c r="P2863" t="s">
        <v>757</v>
      </c>
      <c r="Q2863" t="s">
        <v>758</v>
      </c>
      <c r="R2863" t="s">
        <v>266</v>
      </c>
      <c r="S2863" t="s">
        <v>271</v>
      </c>
    </row>
    <row r="2864" spans="1:19" x14ac:dyDescent="0.35">
      <c r="A2864">
        <v>100625</v>
      </c>
      <c r="B2864">
        <v>114</v>
      </c>
      <c r="C2864" t="s">
        <v>27</v>
      </c>
      <c r="D2864" t="s">
        <v>941</v>
      </c>
      <c r="E2864">
        <v>76928</v>
      </c>
      <c r="F2864" s="20">
        <v>45726</v>
      </c>
      <c r="G2864" s="20">
        <v>45726</v>
      </c>
      <c r="H2864" s="20">
        <v>45726</v>
      </c>
      <c r="I2864" s="20">
        <v>45706</v>
      </c>
      <c r="J2864" s="20"/>
      <c r="K2864" t="s">
        <v>330</v>
      </c>
      <c r="L2864" t="s">
        <v>942</v>
      </c>
      <c r="M2864" t="s">
        <v>943</v>
      </c>
      <c r="N2864" t="s">
        <v>3681</v>
      </c>
      <c r="O2864" t="s">
        <v>756</v>
      </c>
      <c r="P2864" t="s">
        <v>757</v>
      </c>
      <c r="Q2864" t="s">
        <v>758</v>
      </c>
      <c r="R2864" t="s">
        <v>266</v>
      </c>
      <c r="S2864" t="s">
        <v>267</v>
      </c>
    </row>
    <row r="2865" spans="1:19" x14ac:dyDescent="0.35">
      <c r="A2865">
        <v>102175</v>
      </c>
      <c r="B2865">
        <v>114</v>
      </c>
      <c r="C2865" t="s">
        <v>27</v>
      </c>
      <c r="D2865" t="s">
        <v>811</v>
      </c>
      <c r="E2865">
        <v>4600</v>
      </c>
      <c r="F2865" s="20">
        <v>45724</v>
      </c>
      <c r="G2865" s="20">
        <v>45726</v>
      </c>
      <c r="H2865" s="20">
        <v>45726</v>
      </c>
      <c r="I2865" s="20">
        <v>45717</v>
      </c>
      <c r="J2865" s="20"/>
      <c r="K2865" t="s">
        <v>319</v>
      </c>
      <c r="L2865" t="s">
        <v>812</v>
      </c>
      <c r="M2865" t="s">
        <v>813</v>
      </c>
      <c r="N2865" t="s">
        <v>3337</v>
      </c>
      <c r="O2865" t="s">
        <v>756</v>
      </c>
      <c r="P2865" t="s">
        <v>757</v>
      </c>
      <c r="Q2865" t="s">
        <v>758</v>
      </c>
      <c r="R2865" t="s">
        <v>266</v>
      </c>
      <c r="S2865" t="s">
        <v>320</v>
      </c>
    </row>
    <row r="2866" spans="1:19" x14ac:dyDescent="0.35">
      <c r="A2866">
        <v>102234</v>
      </c>
      <c r="B2866">
        <v>114</v>
      </c>
      <c r="C2866" t="s">
        <v>27</v>
      </c>
      <c r="D2866" t="s">
        <v>1547</v>
      </c>
      <c r="E2866">
        <v>249.9</v>
      </c>
      <c r="F2866" s="20">
        <v>45726</v>
      </c>
      <c r="G2866" s="20">
        <v>45726</v>
      </c>
      <c r="H2866" s="20">
        <v>45726</v>
      </c>
      <c r="I2866" s="20">
        <v>45720</v>
      </c>
      <c r="J2866" s="20"/>
      <c r="K2866" t="s">
        <v>330</v>
      </c>
      <c r="L2866" t="s">
        <v>920</v>
      </c>
      <c r="M2866" t="s">
        <v>1227</v>
      </c>
      <c r="N2866" t="s">
        <v>3682</v>
      </c>
      <c r="O2866" t="s">
        <v>756</v>
      </c>
      <c r="P2866" t="s">
        <v>757</v>
      </c>
      <c r="Q2866" t="s">
        <v>758</v>
      </c>
      <c r="R2866" t="s">
        <v>266</v>
      </c>
      <c r="S2866" t="s">
        <v>267</v>
      </c>
    </row>
    <row r="2867" spans="1:19" x14ac:dyDescent="0.35">
      <c r="A2867">
        <v>1055</v>
      </c>
      <c r="B2867">
        <v>114</v>
      </c>
      <c r="C2867" t="s">
        <v>27</v>
      </c>
      <c r="D2867" t="s">
        <v>929</v>
      </c>
      <c r="E2867">
        <v>727.28</v>
      </c>
      <c r="F2867" s="20">
        <v>45726</v>
      </c>
      <c r="G2867" s="20">
        <v>45726</v>
      </c>
      <c r="H2867" s="20">
        <v>45726</v>
      </c>
      <c r="I2867" s="20">
        <v>44998</v>
      </c>
      <c r="J2867" s="20"/>
      <c r="L2867" t="s">
        <v>1097</v>
      </c>
      <c r="M2867" t="s">
        <v>1098</v>
      </c>
      <c r="N2867" t="s">
        <v>3683</v>
      </c>
      <c r="O2867" t="s">
        <v>756</v>
      </c>
      <c r="P2867" t="s">
        <v>757</v>
      </c>
      <c r="Q2867" t="s">
        <v>758</v>
      </c>
      <c r="R2867" t="s">
        <v>266</v>
      </c>
      <c r="S2867" t="s">
        <v>267</v>
      </c>
    </row>
    <row r="2868" spans="1:19" x14ac:dyDescent="0.35">
      <c r="A2868">
        <v>1056</v>
      </c>
      <c r="B2868">
        <v>114</v>
      </c>
      <c r="C2868" t="s">
        <v>27</v>
      </c>
      <c r="D2868" t="s">
        <v>929</v>
      </c>
      <c r="E2868">
        <v>15082.83</v>
      </c>
      <c r="F2868" s="20">
        <v>45726</v>
      </c>
      <c r="G2868" s="20">
        <v>45726</v>
      </c>
      <c r="H2868" s="20">
        <v>45726</v>
      </c>
      <c r="I2868" s="20">
        <v>44998</v>
      </c>
      <c r="J2868" s="20"/>
      <c r="L2868" t="s">
        <v>1097</v>
      </c>
      <c r="M2868" t="s">
        <v>1098</v>
      </c>
      <c r="N2868" t="s">
        <v>3684</v>
      </c>
      <c r="O2868" t="s">
        <v>756</v>
      </c>
      <c r="P2868" t="s">
        <v>757</v>
      </c>
      <c r="Q2868" t="s">
        <v>758</v>
      </c>
      <c r="R2868" t="s">
        <v>266</v>
      </c>
      <c r="S2868" t="s">
        <v>267</v>
      </c>
    </row>
    <row r="2869" spans="1:19" x14ac:dyDescent="0.35">
      <c r="A2869">
        <v>1057</v>
      </c>
      <c r="B2869">
        <v>114</v>
      </c>
      <c r="C2869" t="s">
        <v>27</v>
      </c>
      <c r="D2869" t="s">
        <v>929</v>
      </c>
      <c r="E2869">
        <v>1500.65</v>
      </c>
      <c r="F2869" s="20">
        <v>45726</v>
      </c>
      <c r="G2869" s="20">
        <v>45726</v>
      </c>
      <c r="H2869" s="20">
        <v>45726</v>
      </c>
      <c r="I2869" s="20">
        <v>44998</v>
      </c>
      <c r="J2869" s="20"/>
      <c r="L2869" t="s">
        <v>1097</v>
      </c>
      <c r="M2869" t="s">
        <v>1098</v>
      </c>
      <c r="N2869" t="s">
        <v>3685</v>
      </c>
      <c r="O2869" t="s">
        <v>756</v>
      </c>
      <c r="P2869" t="s">
        <v>757</v>
      </c>
      <c r="Q2869" t="s">
        <v>758</v>
      </c>
      <c r="R2869" t="s">
        <v>266</v>
      </c>
      <c r="S2869" t="s">
        <v>267</v>
      </c>
    </row>
    <row r="2870" spans="1:19" x14ac:dyDescent="0.35">
      <c r="A2870">
        <v>1058</v>
      </c>
      <c r="B2870">
        <v>114</v>
      </c>
      <c r="C2870" t="s">
        <v>27</v>
      </c>
      <c r="D2870" t="s">
        <v>929</v>
      </c>
      <c r="E2870">
        <v>15485.38</v>
      </c>
      <c r="F2870" s="20">
        <v>45726</v>
      </c>
      <c r="G2870" s="20">
        <v>45726</v>
      </c>
      <c r="H2870" s="20">
        <v>45726</v>
      </c>
      <c r="I2870" s="20">
        <v>44998</v>
      </c>
      <c r="J2870" s="20"/>
      <c r="L2870" t="s">
        <v>1097</v>
      </c>
      <c r="M2870" t="s">
        <v>1098</v>
      </c>
      <c r="N2870" t="s">
        <v>3686</v>
      </c>
      <c r="O2870" t="s">
        <v>756</v>
      </c>
      <c r="P2870" t="s">
        <v>757</v>
      </c>
      <c r="Q2870" t="s">
        <v>758</v>
      </c>
      <c r="R2870" t="s">
        <v>266</v>
      </c>
      <c r="S2870" t="s">
        <v>267</v>
      </c>
    </row>
    <row r="2871" spans="1:19" x14ac:dyDescent="0.35">
      <c r="A2871">
        <v>109308</v>
      </c>
      <c r="B2871">
        <v>114</v>
      </c>
      <c r="C2871" t="s">
        <v>27</v>
      </c>
      <c r="D2871" t="s">
        <v>541</v>
      </c>
      <c r="E2871">
        <v>3432</v>
      </c>
      <c r="F2871" s="20">
        <v>45723</v>
      </c>
      <c r="G2871" s="20">
        <v>45723</v>
      </c>
      <c r="H2871" s="20">
        <v>45723</v>
      </c>
      <c r="I2871" s="20">
        <v>45692</v>
      </c>
      <c r="J2871" s="20">
        <v>45695</v>
      </c>
      <c r="K2871" t="s">
        <v>330</v>
      </c>
      <c r="L2871" t="s">
        <v>766</v>
      </c>
      <c r="M2871" t="s">
        <v>770</v>
      </c>
      <c r="N2871" t="s">
        <v>3687</v>
      </c>
      <c r="O2871" t="s">
        <v>756</v>
      </c>
      <c r="P2871" t="s">
        <v>757</v>
      </c>
      <c r="Q2871" t="s">
        <v>758</v>
      </c>
      <c r="R2871" t="s">
        <v>266</v>
      </c>
      <c r="S2871" t="s">
        <v>267</v>
      </c>
    </row>
    <row r="2872" spans="1:19" x14ac:dyDescent="0.35">
      <c r="A2872">
        <v>109309</v>
      </c>
      <c r="B2872">
        <v>114</v>
      </c>
      <c r="C2872" t="s">
        <v>27</v>
      </c>
      <c r="D2872" t="s">
        <v>541</v>
      </c>
      <c r="E2872">
        <v>3432</v>
      </c>
      <c r="F2872" s="20">
        <v>45723</v>
      </c>
      <c r="G2872" s="20">
        <v>45723</v>
      </c>
      <c r="H2872" s="20">
        <v>45723</v>
      </c>
      <c r="I2872" s="20">
        <v>45692</v>
      </c>
      <c r="J2872" s="20">
        <v>45695</v>
      </c>
      <c r="K2872" t="s">
        <v>330</v>
      </c>
      <c r="L2872" t="s">
        <v>766</v>
      </c>
      <c r="M2872" t="s">
        <v>770</v>
      </c>
      <c r="N2872" t="s">
        <v>3688</v>
      </c>
      <c r="O2872" t="s">
        <v>756</v>
      </c>
      <c r="P2872" t="s">
        <v>757</v>
      </c>
      <c r="Q2872" t="s">
        <v>758</v>
      </c>
      <c r="R2872" t="s">
        <v>266</v>
      </c>
      <c r="S2872" t="s">
        <v>267</v>
      </c>
    </row>
    <row r="2873" spans="1:19" x14ac:dyDescent="0.35">
      <c r="A2873">
        <v>109317</v>
      </c>
      <c r="B2873">
        <v>114</v>
      </c>
      <c r="C2873" t="s">
        <v>27</v>
      </c>
      <c r="D2873" t="s">
        <v>769</v>
      </c>
      <c r="E2873">
        <v>1330.29</v>
      </c>
      <c r="F2873" s="20">
        <v>45723</v>
      </c>
      <c r="G2873" s="20">
        <v>45723</v>
      </c>
      <c r="H2873" s="20">
        <v>45723</v>
      </c>
      <c r="I2873" s="20">
        <v>45692</v>
      </c>
      <c r="J2873" s="20">
        <v>45695</v>
      </c>
      <c r="K2873" t="s">
        <v>330</v>
      </c>
      <c r="L2873" t="s">
        <v>766</v>
      </c>
      <c r="M2873" t="s">
        <v>770</v>
      </c>
      <c r="N2873" t="s">
        <v>3689</v>
      </c>
      <c r="O2873" t="s">
        <v>756</v>
      </c>
      <c r="P2873" t="s">
        <v>757</v>
      </c>
      <c r="Q2873" t="s">
        <v>758</v>
      </c>
      <c r="R2873" t="s">
        <v>266</v>
      </c>
      <c r="S2873" t="s">
        <v>267</v>
      </c>
    </row>
    <row r="2874" spans="1:19" x14ac:dyDescent="0.35">
      <c r="A2874">
        <v>109674</v>
      </c>
      <c r="B2874">
        <v>114</v>
      </c>
      <c r="C2874" t="s">
        <v>27</v>
      </c>
      <c r="D2874" t="s">
        <v>1933</v>
      </c>
      <c r="E2874">
        <v>3432</v>
      </c>
      <c r="F2874" s="20">
        <v>45723</v>
      </c>
      <c r="G2874" s="20">
        <v>45723</v>
      </c>
      <c r="H2874" s="20">
        <v>45723</v>
      </c>
      <c r="I2874" s="20">
        <v>45692</v>
      </c>
      <c r="J2874" s="20">
        <v>45699</v>
      </c>
      <c r="K2874" t="s">
        <v>330</v>
      </c>
      <c r="L2874" t="s">
        <v>766</v>
      </c>
      <c r="M2874" t="s">
        <v>770</v>
      </c>
      <c r="N2874" t="s">
        <v>3690</v>
      </c>
      <c r="O2874" t="s">
        <v>756</v>
      </c>
      <c r="P2874" t="s">
        <v>757</v>
      </c>
      <c r="Q2874" t="s">
        <v>758</v>
      </c>
      <c r="R2874" t="s">
        <v>266</v>
      </c>
      <c r="S2874" t="s">
        <v>267</v>
      </c>
    </row>
    <row r="2875" spans="1:19" x14ac:dyDescent="0.35">
      <c r="A2875">
        <v>109677</v>
      </c>
      <c r="B2875">
        <v>114</v>
      </c>
      <c r="C2875" t="s">
        <v>27</v>
      </c>
      <c r="D2875" t="s">
        <v>541</v>
      </c>
      <c r="E2875">
        <v>3433.29</v>
      </c>
      <c r="F2875" s="20">
        <v>45723</v>
      </c>
      <c r="G2875" s="20">
        <v>45723</v>
      </c>
      <c r="H2875" s="20">
        <v>45723</v>
      </c>
      <c r="I2875" s="20">
        <v>45692</v>
      </c>
      <c r="J2875" s="20">
        <v>45699</v>
      </c>
      <c r="K2875" t="s">
        <v>330</v>
      </c>
      <c r="L2875" t="s">
        <v>766</v>
      </c>
      <c r="M2875" t="s">
        <v>770</v>
      </c>
      <c r="N2875" t="s">
        <v>3691</v>
      </c>
      <c r="O2875" t="s">
        <v>756</v>
      </c>
      <c r="P2875" t="s">
        <v>757</v>
      </c>
      <c r="Q2875" t="s">
        <v>758</v>
      </c>
      <c r="R2875" t="s">
        <v>266</v>
      </c>
      <c r="S2875" t="s">
        <v>267</v>
      </c>
    </row>
    <row r="2876" spans="1:19" x14ac:dyDescent="0.35">
      <c r="A2876">
        <v>109678</v>
      </c>
      <c r="B2876">
        <v>114</v>
      </c>
      <c r="C2876" t="s">
        <v>27</v>
      </c>
      <c r="D2876" t="s">
        <v>541</v>
      </c>
      <c r="E2876">
        <v>3432</v>
      </c>
      <c r="F2876" s="20">
        <v>45723</v>
      </c>
      <c r="G2876" s="20">
        <v>45723</v>
      </c>
      <c r="H2876" s="20">
        <v>45723</v>
      </c>
      <c r="I2876" s="20">
        <v>45692</v>
      </c>
      <c r="J2876" s="20">
        <v>45699</v>
      </c>
      <c r="K2876" t="s">
        <v>330</v>
      </c>
      <c r="L2876" t="s">
        <v>766</v>
      </c>
      <c r="M2876" t="s">
        <v>770</v>
      </c>
      <c r="N2876" t="s">
        <v>3692</v>
      </c>
      <c r="O2876" t="s">
        <v>756</v>
      </c>
      <c r="P2876" t="s">
        <v>757</v>
      </c>
      <c r="Q2876" t="s">
        <v>758</v>
      </c>
      <c r="R2876" t="s">
        <v>266</v>
      </c>
      <c r="S2876" t="s">
        <v>267</v>
      </c>
    </row>
    <row r="2877" spans="1:19" x14ac:dyDescent="0.35">
      <c r="A2877">
        <v>110347</v>
      </c>
      <c r="B2877">
        <v>114</v>
      </c>
      <c r="C2877" t="s">
        <v>27</v>
      </c>
      <c r="D2877" t="s">
        <v>1767</v>
      </c>
      <c r="E2877">
        <v>776.84</v>
      </c>
      <c r="F2877" s="20">
        <v>45723</v>
      </c>
      <c r="G2877" s="20">
        <v>45723</v>
      </c>
      <c r="H2877" s="20">
        <v>45723</v>
      </c>
      <c r="I2877" s="20">
        <v>45700</v>
      </c>
      <c r="J2877" s="20">
        <v>45702</v>
      </c>
      <c r="K2877" t="s">
        <v>330</v>
      </c>
      <c r="L2877" t="s">
        <v>766</v>
      </c>
      <c r="M2877" t="s">
        <v>767</v>
      </c>
      <c r="N2877" t="s">
        <v>3693</v>
      </c>
      <c r="O2877" t="s">
        <v>756</v>
      </c>
      <c r="P2877" t="s">
        <v>757</v>
      </c>
      <c r="Q2877" t="s">
        <v>758</v>
      </c>
      <c r="R2877" t="s">
        <v>266</v>
      </c>
      <c r="S2877" t="s">
        <v>267</v>
      </c>
    </row>
    <row r="2878" spans="1:19" x14ac:dyDescent="0.35">
      <c r="A2878">
        <v>110918</v>
      </c>
      <c r="B2878">
        <v>114</v>
      </c>
      <c r="C2878" t="s">
        <v>27</v>
      </c>
      <c r="D2878" t="s">
        <v>1767</v>
      </c>
      <c r="E2878">
        <v>3500.4</v>
      </c>
      <c r="F2878" s="20">
        <v>45723</v>
      </c>
      <c r="G2878" s="20">
        <v>45723</v>
      </c>
      <c r="H2878" s="20">
        <v>45723</v>
      </c>
      <c r="I2878" s="20">
        <v>45701</v>
      </c>
      <c r="J2878" s="20">
        <v>45702</v>
      </c>
      <c r="K2878" t="s">
        <v>330</v>
      </c>
      <c r="L2878" t="s">
        <v>766</v>
      </c>
      <c r="M2878" t="s">
        <v>767</v>
      </c>
      <c r="N2878" t="s">
        <v>3694</v>
      </c>
      <c r="O2878" t="s">
        <v>756</v>
      </c>
      <c r="P2878" t="s">
        <v>757</v>
      </c>
      <c r="Q2878" t="s">
        <v>758</v>
      </c>
      <c r="R2878" t="s">
        <v>266</v>
      </c>
      <c r="S2878" t="s">
        <v>267</v>
      </c>
    </row>
    <row r="2879" spans="1:19" x14ac:dyDescent="0.35">
      <c r="A2879">
        <v>112546</v>
      </c>
      <c r="B2879">
        <v>114</v>
      </c>
      <c r="C2879" t="s">
        <v>27</v>
      </c>
      <c r="D2879" t="s">
        <v>1009</v>
      </c>
      <c r="E2879">
        <v>278.7</v>
      </c>
      <c r="F2879" s="20">
        <v>45723</v>
      </c>
      <c r="G2879" s="20">
        <v>45723</v>
      </c>
      <c r="H2879" s="20">
        <v>45723</v>
      </c>
      <c r="I2879" s="20">
        <v>45707</v>
      </c>
      <c r="J2879" s="20">
        <v>45709</v>
      </c>
      <c r="K2879" t="s">
        <v>330</v>
      </c>
      <c r="L2879" t="s">
        <v>766</v>
      </c>
      <c r="M2879" t="s">
        <v>767</v>
      </c>
      <c r="N2879" t="s">
        <v>3695</v>
      </c>
      <c r="O2879" t="s">
        <v>756</v>
      </c>
      <c r="P2879" t="s">
        <v>757</v>
      </c>
      <c r="Q2879" t="s">
        <v>758</v>
      </c>
      <c r="R2879" t="s">
        <v>266</v>
      </c>
      <c r="S2879" t="s">
        <v>267</v>
      </c>
    </row>
    <row r="2880" spans="1:19" x14ac:dyDescent="0.35">
      <c r="A2880">
        <v>112582</v>
      </c>
      <c r="B2880">
        <v>114</v>
      </c>
      <c r="C2880" t="s">
        <v>27</v>
      </c>
      <c r="D2880" t="s">
        <v>1025</v>
      </c>
      <c r="E2880">
        <v>329.44</v>
      </c>
      <c r="F2880" s="20">
        <v>45723</v>
      </c>
      <c r="G2880" s="20">
        <v>45723</v>
      </c>
      <c r="H2880" s="20">
        <v>45723</v>
      </c>
      <c r="I2880" s="20">
        <v>45708</v>
      </c>
      <c r="J2880" s="20">
        <v>45709</v>
      </c>
      <c r="K2880" t="s">
        <v>330</v>
      </c>
      <c r="L2880" t="s">
        <v>766</v>
      </c>
      <c r="M2880" t="s">
        <v>770</v>
      </c>
      <c r="N2880" t="s">
        <v>3696</v>
      </c>
      <c r="O2880" t="s">
        <v>756</v>
      </c>
      <c r="P2880" t="s">
        <v>757</v>
      </c>
      <c r="Q2880" t="s">
        <v>758</v>
      </c>
      <c r="R2880" t="s">
        <v>266</v>
      </c>
      <c r="S2880" t="s">
        <v>267</v>
      </c>
    </row>
    <row r="2881" spans="1:19" x14ac:dyDescent="0.35">
      <c r="A2881">
        <v>112806</v>
      </c>
      <c r="B2881">
        <v>114</v>
      </c>
      <c r="C2881" t="s">
        <v>27</v>
      </c>
      <c r="D2881" t="s">
        <v>1446</v>
      </c>
      <c r="E2881">
        <v>3000</v>
      </c>
      <c r="F2881" s="20">
        <v>45723</v>
      </c>
      <c r="G2881" s="20">
        <v>45723</v>
      </c>
      <c r="H2881" s="20">
        <v>45723</v>
      </c>
      <c r="I2881" s="20">
        <v>45708</v>
      </c>
      <c r="J2881" s="20">
        <v>45709</v>
      </c>
      <c r="K2881" t="s">
        <v>264</v>
      </c>
      <c r="L2881" t="s">
        <v>831</v>
      </c>
      <c r="M2881" t="s">
        <v>1094</v>
      </c>
      <c r="N2881" t="s">
        <v>3408</v>
      </c>
      <c r="O2881" t="s">
        <v>756</v>
      </c>
      <c r="P2881" t="s">
        <v>757</v>
      </c>
      <c r="Q2881" t="s">
        <v>758</v>
      </c>
      <c r="R2881" t="s">
        <v>266</v>
      </c>
      <c r="S2881" t="s">
        <v>267</v>
      </c>
    </row>
    <row r="2882" spans="1:19" x14ac:dyDescent="0.35">
      <c r="A2882">
        <v>113202</v>
      </c>
      <c r="B2882">
        <v>114</v>
      </c>
      <c r="C2882" t="s">
        <v>27</v>
      </c>
      <c r="D2882" t="s">
        <v>824</v>
      </c>
      <c r="E2882">
        <v>183</v>
      </c>
      <c r="F2882" s="20">
        <v>45723</v>
      </c>
      <c r="G2882" s="20">
        <v>45723</v>
      </c>
      <c r="H2882" s="20">
        <v>45723</v>
      </c>
      <c r="I2882" s="20">
        <v>45709</v>
      </c>
      <c r="J2882" s="20">
        <v>45712</v>
      </c>
      <c r="K2882" t="s">
        <v>330</v>
      </c>
      <c r="L2882" t="s">
        <v>766</v>
      </c>
      <c r="M2882" t="s">
        <v>767</v>
      </c>
      <c r="N2882" t="s">
        <v>3697</v>
      </c>
      <c r="O2882" t="s">
        <v>756</v>
      </c>
      <c r="P2882" t="s">
        <v>757</v>
      </c>
      <c r="Q2882" t="s">
        <v>758</v>
      </c>
      <c r="R2882" t="s">
        <v>266</v>
      </c>
      <c r="S2882" t="s">
        <v>267</v>
      </c>
    </row>
    <row r="2883" spans="1:19" x14ac:dyDescent="0.35">
      <c r="A2883">
        <v>113243</v>
      </c>
      <c r="B2883">
        <v>114</v>
      </c>
      <c r="C2883" t="s">
        <v>27</v>
      </c>
      <c r="D2883" t="s">
        <v>2142</v>
      </c>
      <c r="E2883">
        <v>2082.63</v>
      </c>
      <c r="F2883" s="20">
        <v>45723</v>
      </c>
      <c r="G2883" s="20">
        <v>45723</v>
      </c>
      <c r="H2883" s="20">
        <v>45723</v>
      </c>
      <c r="I2883" s="20">
        <v>45708</v>
      </c>
      <c r="J2883" s="20">
        <v>45712</v>
      </c>
      <c r="K2883" t="s">
        <v>330</v>
      </c>
      <c r="L2883" t="s">
        <v>766</v>
      </c>
      <c r="M2883" t="s">
        <v>767</v>
      </c>
      <c r="N2883" t="s">
        <v>3698</v>
      </c>
      <c r="O2883" t="s">
        <v>756</v>
      </c>
      <c r="P2883" t="s">
        <v>757</v>
      </c>
      <c r="Q2883" t="s">
        <v>758</v>
      </c>
      <c r="R2883" t="s">
        <v>266</v>
      </c>
      <c r="S2883" t="s">
        <v>267</v>
      </c>
    </row>
    <row r="2884" spans="1:19" x14ac:dyDescent="0.35">
      <c r="A2884">
        <v>113244</v>
      </c>
      <c r="B2884">
        <v>114</v>
      </c>
      <c r="C2884" t="s">
        <v>27</v>
      </c>
      <c r="D2884" t="s">
        <v>777</v>
      </c>
      <c r="E2884">
        <v>1924.79</v>
      </c>
      <c r="F2884" s="20">
        <v>45723</v>
      </c>
      <c r="G2884" s="20">
        <v>45723</v>
      </c>
      <c r="H2884" s="20">
        <v>45723</v>
      </c>
      <c r="I2884" s="20">
        <v>45709</v>
      </c>
      <c r="J2884" s="20">
        <v>45712</v>
      </c>
      <c r="K2884" t="s">
        <v>330</v>
      </c>
      <c r="L2884" t="s">
        <v>766</v>
      </c>
      <c r="M2884" t="s">
        <v>767</v>
      </c>
      <c r="N2884" t="s">
        <v>3699</v>
      </c>
      <c r="O2884" t="s">
        <v>756</v>
      </c>
      <c r="P2884" t="s">
        <v>757</v>
      </c>
      <c r="Q2884" t="s">
        <v>758</v>
      </c>
      <c r="R2884" t="s">
        <v>266</v>
      </c>
      <c r="S2884" t="s">
        <v>267</v>
      </c>
    </row>
    <row r="2885" spans="1:19" x14ac:dyDescent="0.35">
      <c r="A2885">
        <v>113245</v>
      </c>
      <c r="B2885">
        <v>114</v>
      </c>
      <c r="C2885" t="s">
        <v>27</v>
      </c>
      <c r="D2885" t="s">
        <v>777</v>
      </c>
      <c r="E2885">
        <v>1616.22</v>
      </c>
      <c r="F2885" s="20">
        <v>45723</v>
      </c>
      <c r="G2885" s="20">
        <v>45723</v>
      </c>
      <c r="H2885" s="20">
        <v>45723</v>
      </c>
      <c r="I2885" s="20">
        <v>45709</v>
      </c>
      <c r="J2885" s="20">
        <v>45712</v>
      </c>
      <c r="K2885" t="s">
        <v>330</v>
      </c>
      <c r="L2885" t="s">
        <v>766</v>
      </c>
      <c r="M2885" t="s">
        <v>767</v>
      </c>
      <c r="N2885" t="s">
        <v>3700</v>
      </c>
      <c r="O2885" t="s">
        <v>756</v>
      </c>
      <c r="P2885" t="s">
        <v>757</v>
      </c>
      <c r="Q2885" t="s">
        <v>758</v>
      </c>
      <c r="R2885" t="s">
        <v>266</v>
      </c>
      <c r="S2885" t="s">
        <v>267</v>
      </c>
    </row>
    <row r="2886" spans="1:19" x14ac:dyDescent="0.35">
      <c r="A2886">
        <v>113250</v>
      </c>
      <c r="B2886">
        <v>114</v>
      </c>
      <c r="C2886" t="s">
        <v>27</v>
      </c>
      <c r="D2886" t="s">
        <v>2224</v>
      </c>
      <c r="E2886">
        <v>1928.2</v>
      </c>
      <c r="F2886" s="20">
        <v>45723</v>
      </c>
      <c r="G2886" s="20">
        <v>45723</v>
      </c>
      <c r="H2886" s="20">
        <v>45723</v>
      </c>
      <c r="I2886" s="20">
        <v>45708</v>
      </c>
      <c r="J2886" s="20">
        <v>45712</v>
      </c>
      <c r="K2886" t="s">
        <v>330</v>
      </c>
      <c r="L2886" t="s">
        <v>766</v>
      </c>
      <c r="M2886" t="s">
        <v>767</v>
      </c>
      <c r="N2886" t="s">
        <v>3701</v>
      </c>
      <c r="O2886" t="s">
        <v>756</v>
      </c>
      <c r="P2886" t="s">
        <v>757</v>
      </c>
      <c r="Q2886" t="s">
        <v>758</v>
      </c>
      <c r="R2886" t="s">
        <v>266</v>
      </c>
      <c r="S2886" t="s">
        <v>267</v>
      </c>
    </row>
    <row r="2887" spans="1:19" x14ac:dyDescent="0.35">
      <c r="A2887">
        <v>113274</v>
      </c>
      <c r="B2887">
        <v>114</v>
      </c>
      <c r="C2887" t="s">
        <v>27</v>
      </c>
      <c r="D2887" t="s">
        <v>782</v>
      </c>
      <c r="E2887">
        <v>735</v>
      </c>
      <c r="F2887" s="20">
        <v>45723</v>
      </c>
      <c r="G2887" s="20">
        <v>45723</v>
      </c>
      <c r="H2887" s="20">
        <v>45723</v>
      </c>
      <c r="I2887" s="20">
        <v>45709</v>
      </c>
      <c r="J2887" s="20">
        <v>45712</v>
      </c>
      <c r="K2887" t="s">
        <v>330</v>
      </c>
      <c r="L2887" t="s">
        <v>766</v>
      </c>
      <c r="M2887" t="s">
        <v>767</v>
      </c>
      <c r="N2887" t="s">
        <v>3702</v>
      </c>
      <c r="O2887" t="s">
        <v>756</v>
      </c>
      <c r="P2887" t="s">
        <v>757</v>
      </c>
      <c r="Q2887" t="s">
        <v>758</v>
      </c>
      <c r="R2887" t="s">
        <v>266</v>
      </c>
      <c r="S2887" t="s">
        <v>267</v>
      </c>
    </row>
    <row r="2888" spans="1:19" x14ac:dyDescent="0.35">
      <c r="A2888">
        <v>113277</v>
      </c>
      <c r="B2888">
        <v>114</v>
      </c>
      <c r="C2888" t="s">
        <v>27</v>
      </c>
      <c r="D2888" t="s">
        <v>782</v>
      </c>
      <c r="E2888">
        <v>220</v>
      </c>
      <c r="F2888" s="20">
        <v>45723</v>
      </c>
      <c r="G2888" s="20">
        <v>45723</v>
      </c>
      <c r="H2888" s="20">
        <v>45723</v>
      </c>
      <c r="I2888" s="20">
        <v>45709</v>
      </c>
      <c r="J2888" s="20">
        <v>45712</v>
      </c>
      <c r="K2888" t="s">
        <v>330</v>
      </c>
      <c r="L2888" t="s">
        <v>766</v>
      </c>
      <c r="M2888" t="s">
        <v>767</v>
      </c>
      <c r="N2888" t="s">
        <v>3703</v>
      </c>
      <c r="O2888" t="s">
        <v>756</v>
      </c>
      <c r="P2888" t="s">
        <v>757</v>
      </c>
      <c r="Q2888" t="s">
        <v>758</v>
      </c>
      <c r="R2888" t="s">
        <v>266</v>
      </c>
      <c r="S2888" t="s">
        <v>267</v>
      </c>
    </row>
    <row r="2889" spans="1:19" x14ac:dyDescent="0.35">
      <c r="A2889">
        <v>102377</v>
      </c>
      <c r="B2889">
        <v>114</v>
      </c>
      <c r="C2889" t="s">
        <v>27</v>
      </c>
      <c r="D2889" t="s">
        <v>1244</v>
      </c>
      <c r="E2889">
        <v>6813.9</v>
      </c>
      <c r="F2889" s="20">
        <v>45713</v>
      </c>
      <c r="G2889" s="20">
        <v>45723</v>
      </c>
      <c r="H2889" s="20">
        <v>45723</v>
      </c>
      <c r="I2889" s="20">
        <v>45671</v>
      </c>
      <c r="J2889" s="20">
        <v>45671</v>
      </c>
      <c r="K2889" t="s">
        <v>330</v>
      </c>
      <c r="L2889" t="s">
        <v>762</v>
      </c>
      <c r="M2889" t="s">
        <v>1245</v>
      </c>
      <c r="N2889" t="s">
        <v>3704</v>
      </c>
      <c r="O2889" t="s">
        <v>756</v>
      </c>
      <c r="P2889" t="s">
        <v>757</v>
      </c>
      <c r="Q2889" t="s">
        <v>758</v>
      </c>
      <c r="R2889" t="s">
        <v>266</v>
      </c>
      <c r="S2889" t="s">
        <v>267</v>
      </c>
    </row>
    <row r="2890" spans="1:19" x14ac:dyDescent="0.35">
      <c r="A2890">
        <v>102381</v>
      </c>
      <c r="B2890">
        <v>114</v>
      </c>
      <c r="C2890" t="s">
        <v>27</v>
      </c>
      <c r="D2890" t="s">
        <v>1244</v>
      </c>
      <c r="E2890">
        <v>9217.8700000000008</v>
      </c>
      <c r="F2890" s="20">
        <v>45713</v>
      </c>
      <c r="G2890" s="20">
        <v>45723</v>
      </c>
      <c r="H2890" s="20">
        <v>45723</v>
      </c>
      <c r="I2890" s="20">
        <v>45671</v>
      </c>
      <c r="J2890" s="20">
        <v>45671</v>
      </c>
      <c r="K2890" t="s">
        <v>330</v>
      </c>
      <c r="L2890" t="s">
        <v>762</v>
      </c>
      <c r="M2890" t="s">
        <v>1245</v>
      </c>
      <c r="N2890" t="s">
        <v>3705</v>
      </c>
      <c r="O2890" t="s">
        <v>756</v>
      </c>
      <c r="P2890" t="s">
        <v>757</v>
      </c>
      <c r="Q2890" t="s">
        <v>758</v>
      </c>
      <c r="R2890" t="s">
        <v>266</v>
      </c>
      <c r="S2890" t="s">
        <v>267</v>
      </c>
    </row>
    <row r="2891" spans="1:19" x14ac:dyDescent="0.35">
      <c r="A2891">
        <v>102469</v>
      </c>
      <c r="B2891">
        <v>114</v>
      </c>
      <c r="C2891" t="s">
        <v>27</v>
      </c>
      <c r="D2891" t="s">
        <v>915</v>
      </c>
      <c r="E2891">
        <v>15580</v>
      </c>
      <c r="F2891" s="20">
        <v>45710</v>
      </c>
      <c r="G2891" s="20">
        <v>45722</v>
      </c>
      <c r="H2891" s="20">
        <v>45722</v>
      </c>
      <c r="I2891" s="20">
        <v>45703</v>
      </c>
      <c r="J2891" s="20"/>
      <c r="K2891" t="s">
        <v>264</v>
      </c>
      <c r="L2891" t="s">
        <v>916</v>
      </c>
      <c r="M2891" t="s">
        <v>917</v>
      </c>
      <c r="N2891" t="s">
        <v>1079</v>
      </c>
      <c r="O2891" t="s">
        <v>756</v>
      </c>
      <c r="P2891" t="s">
        <v>757</v>
      </c>
      <c r="Q2891" t="s">
        <v>758</v>
      </c>
      <c r="R2891" t="s">
        <v>266</v>
      </c>
      <c r="S2891" t="s">
        <v>332</v>
      </c>
    </row>
    <row r="2892" spans="1:19" x14ac:dyDescent="0.35">
      <c r="A2892">
        <v>102584</v>
      </c>
      <c r="B2892">
        <v>114</v>
      </c>
      <c r="C2892" t="s">
        <v>27</v>
      </c>
      <c r="D2892" t="s">
        <v>923</v>
      </c>
      <c r="E2892">
        <v>564.09</v>
      </c>
      <c r="F2892" s="20">
        <v>45722</v>
      </c>
      <c r="G2892" s="20">
        <v>45722</v>
      </c>
      <c r="H2892" s="20">
        <v>45722</v>
      </c>
      <c r="I2892" s="20">
        <v>45711</v>
      </c>
      <c r="J2892" s="20"/>
      <c r="K2892" t="s">
        <v>330</v>
      </c>
      <c r="L2892" t="s">
        <v>920</v>
      </c>
      <c r="M2892" t="s">
        <v>924</v>
      </c>
      <c r="N2892" t="s">
        <v>3706</v>
      </c>
      <c r="O2892" t="s">
        <v>756</v>
      </c>
      <c r="P2892" t="s">
        <v>757</v>
      </c>
      <c r="Q2892" t="s">
        <v>758</v>
      </c>
      <c r="R2892" t="s">
        <v>266</v>
      </c>
      <c r="S2892" t="s">
        <v>332</v>
      </c>
    </row>
    <row r="2893" spans="1:19" x14ac:dyDescent="0.35">
      <c r="A2893">
        <v>100585</v>
      </c>
      <c r="B2893">
        <v>114</v>
      </c>
      <c r="C2893" t="s">
        <v>27</v>
      </c>
      <c r="D2893" t="s">
        <v>752</v>
      </c>
      <c r="E2893">
        <v>15755.34</v>
      </c>
      <c r="F2893" s="20">
        <v>45715</v>
      </c>
      <c r="G2893" s="20">
        <v>45722</v>
      </c>
      <c r="H2893" s="20">
        <v>45722</v>
      </c>
      <c r="I2893" s="20">
        <v>45712</v>
      </c>
      <c r="J2893" s="20"/>
      <c r="K2893" t="s">
        <v>330</v>
      </c>
      <c r="L2893" t="s">
        <v>753</v>
      </c>
      <c r="M2893" t="s">
        <v>754</v>
      </c>
      <c r="N2893" t="s">
        <v>3707</v>
      </c>
      <c r="O2893" t="s">
        <v>756</v>
      </c>
      <c r="P2893" t="s">
        <v>757</v>
      </c>
      <c r="Q2893" t="s">
        <v>758</v>
      </c>
      <c r="R2893" t="s">
        <v>266</v>
      </c>
      <c r="S2893" t="s">
        <v>332</v>
      </c>
    </row>
    <row r="2894" spans="1:19" x14ac:dyDescent="0.35">
      <c r="A2894">
        <v>116256</v>
      </c>
      <c r="B2894">
        <v>114</v>
      </c>
      <c r="C2894" t="s">
        <v>27</v>
      </c>
      <c r="D2894" t="s">
        <v>2071</v>
      </c>
      <c r="E2894">
        <v>720</v>
      </c>
      <c r="F2894" s="20">
        <v>45722</v>
      </c>
      <c r="G2894" s="20">
        <v>45727</v>
      </c>
      <c r="H2894" s="20">
        <v>45722</v>
      </c>
      <c r="I2894" s="20">
        <v>45722</v>
      </c>
      <c r="J2894" s="20">
        <v>45722</v>
      </c>
      <c r="K2894" t="s">
        <v>264</v>
      </c>
      <c r="L2894" t="s">
        <v>766</v>
      </c>
      <c r="M2894" t="s">
        <v>767</v>
      </c>
      <c r="N2894" t="s">
        <v>3708</v>
      </c>
      <c r="O2894" t="s">
        <v>756</v>
      </c>
      <c r="P2894" t="s">
        <v>757</v>
      </c>
      <c r="Q2894" t="s">
        <v>758</v>
      </c>
      <c r="R2894" t="s">
        <v>266</v>
      </c>
      <c r="S2894" t="s">
        <v>332</v>
      </c>
    </row>
    <row r="2895" spans="1:19" x14ac:dyDescent="0.35">
      <c r="A2895">
        <v>116261</v>
      </c>
      <c r="B2895">
        <v>114</v>
      </c>
      <c r="C2895" t="s">
        <v>27</v>
      </c>
      <c r="D2895" t="s">
        <v>1438</v>
      </c>
      <c r="E2895">
        <v>631.9</v>
      </c>
      <c r="F2895" s="20">
        <v>45722</v>
      </c>
      <c r="G2895" s="20">
        <v>45727</v>
      </c>
      <c r="H2895" s="20">
        <v>45722</v>
      </c>
      <c r="I2895" s="20">
        <v>45723</v>
      </c>
      <c r="J2895" s="20">
        <v>45722</v>
      </c>
      <c r="K2895" t="s">
        <v>264</v>
      </c>
      <c r="L2895" t="s">
        <v>766</v>
      </c>
      <c r="M2895" t="s">
        <v>767</v>
      </c>
      <c r="N2895" t="s">
        <v>3709</v>
      </c>
      <c r="O2895" t="s">
        <v>756</v>
      </c>
      <c r="P2895" t="s">
        <v>757</v>
      </c>
      <c r="Q2895" t="s">
        <v>758</v>
      </c>
      <c r="R2895" t="s">
        <v>266</v>
      </c>
      <c r="S2895" t="s">
        <v>332</v>
      </c>
    </row>
    <row r="2896" spans="1:19" x14ac:dyDescent="0.35">
      <c r="A2896">
        <v>116263</v>
      </c>
      <c r="B2896">
        <v>114</v>
      </c>
      <c r="C2896" t="s">
        <v>27</v>
      </c>
      <c r="D2896" t="s">
        <v>3710</v>
      </c>
      <c r="E2896">
        <v>3604.87</v>
      </c>
      <c r="F2896" s="20">
        <v>45722</v>
      </c>
      <c r="G2896" s="20">
        <v>45727</v>
      </c>
      <c r="H2896" s="20">
        <v>45722</v>
      </c>
      <c r="I2896" s="20">
        <v>45723</v>
      </c>
      <c r="J2896" s="20">
        <v>45722</v>
      </c>
      <c r="K2896" t="s">
        <v>264</v>
      </c>
      <c r="L2896" t="s">
        <v>766</v>
      </c>
      <c r="M2896" t="s">
        <v>767</v>
      </c>
      <c r="N2896" t="s">
        <v>3711</v>
      </c>
      <c r="O2896" t="s">
        <v>756</v>
      </c>
      <c r="P2896" t="s">
        <v>757</v>
      </c>
      <c r="Q2896" t="s">
        <v>758</v>
      </c>
      <c r="R2896" t="s">
        <v>266</v>
      </c>
      <c r="S2896" t="s">
        <v>332</v>
      </c>
    </row>
    <row r="2897" spans="1:19" x14ac:dyDescent="0.35">
      <c r="A2897">
        <v>116265</v>
      </c>
      <c r="B2897">
        <v>114</v>
      </c>
      <c r="C2897" t="s">
        <v>27</v>
      </c>
      <c r="D2897" t="s">
        <v>3712</v>
      </c>
      <c r="E2897">
        <v>382.86</v>
      </c>
      <c r="F2897" s="20">
        <v>45722</v>
      </c>
      <c r="G2897" s="20">
        <v>45727</v>
      </c>
      <c r="H2897" s="20">
        <v>45722</v>
      </c>
      <c r="I2897" s="20">
        <v>45722</v>
      </c>
      <c r="J2897" s="20">
        <v>45722</v>
      </c>
      <c r="K2897" t="s">
        <v>264</v>
      </c>
      <c r="L2897" t="s">
        <v>831</v>
      </c>
      <c r="M2897" t="s">
        <v>832</v>
      </c>
      <c r="N2897" t="s">
        <v>3713</v>
      </c>
      <c r="O2897" t="s">
        <v>756</v>
      </c>
      <c r="P2897" t="s">
        <v>757</v>
      </c>
      <c r="Q2897" t="s">
        <v>758</v>
      </c>
      <c r="R2897" t="s">
        <v>266</v>
      </c>
      <c r="S2897" t="s">
        <v>332</v>
      </c>
    </row>
    <row r="2898" spans="1:19" x14ac:dyDescent="0.35">
      <c r="A2898">
        <v>116299</v>
      </c>
      <c r="B2898">
        <v>114</v>
      </c>
      <c r="C2898" t="s">
        <v>27</v>
      </c>
      <c r="D2898" t="s">
        <v>1799</v>
      </c>
      <c r="E2898">
        <v>78</v>
      </c>
      <c r="F2898" s="20">
        <v>45722</v>
      </c>
      <c r="G2898" s="20">
        <v>45727</v>
      </c>
      <c r="H2898" s="20">
        <v>45722</v>
      </c>
      <c r="I2898" s="20">
        <v>45722</v>
      </c>
      <c r="J2898" s="20">
        <v>45722</v>
      </c>
      <c r="K2898" t="s">
        <v>264</v>
      </c>
      <c r="L2898" t="s">
        <v>766</v>
      </c>
      <c r="M2898" t="s">
        <v>770</v>
      </c>
      <c r="N2898" t="s">
        <v>3714</v>
      </c>
      <c r="O2898" t="s">
        <v>756</v>
      </c>
      <c r="P2898" t="s">
        <v>757</v>
      </c>
      <c r="Q2898" t="s">
        <v>758</v>
      </c>
      <c r="R2898" t="s">
        <v>266</v>
      </c>
      <c r="S2898" t="s">
        <v>332</v>
      </c>
    </row>
    <row r="2899" spans="1:19" x14ac:dyDescent="0.35">
      <c r="A2899">
        <v>115765</v>
      </c>
      <c r="B2899">
        <v>114</v>
      </c>
      <c r="C2899" t="s">
        <v>27</v>
      </c>
      <c r="D2899" t="s">
        <v>878</v>
      </c>
      <c r="E2899">
        <v>3097.33</v>
      </c>
      <c r="F2899" s="20">
        <v>45722</v>
      </c>
      <c r="G2899" s="20">
        <v>45722</v>
      </c>
      <c r="H2899" s="20">
        <v>45722</v>
      </c>
      <c r="I2899" s="20">
        <v>45716</v>
      </c>
      <c r="J2899" s="20"/>
      <c r="L2899" t="s">
        <v>879</v>
      </c>
      <c r="M2899" t="s">
        <v>880</v>
      </c>
      <c r="O2899" t="s">
        <v>756</v>
      </c>
      <c r="P2899" t="s">
        <v>757</v>
      </c>
      <c r="Q2899" t="s">
        <v>758</v>
      </c>
      <c r="R2899" t="s">
        <v>266</v>
      </c>
      <c r="S2899" t="s">
        <v>302</v>
      </c>
    </row>
    <row r="2900" spans="1:19" x14ac:dyDescent="0.35">
      <c r="A2900">
        <v>115766</v>
      </c>
      <c r="B2900">
        <v>114</v>
      </c>
      <c r="C2900" t="s">
        <v>27</v>
      </c>
      <c r="D2900" t="s">
        <v>881</v>
      </c>
      <c r="E2900">
        <v>3090.26</v>
      </c>
      <c r="F2900" s="20">
        <v>45722</v>
      </c>
      <c r="G2900" s="20">
        <v>45722</v>
      </c>
      <c r="H2900" s="20">
        <v>45722</v>
      </c>
      <c r="I2900" s="20">
        <v>45716</v>
      </c>
      <c r="J2900" s="20"/>
      <c r="L2900" t="s">
        <v>879</v>
      </c>
      <c r="M2900" t="s">
        <v>880</v>
      </c>
      <c r="O2900" t="s">
        <v>756</v>
      </c>
      <c r="P2900" t="s">
        <v>757</v>
      </c>
      <c r="Q2900" t="s">
        <v>758</v>
      </c>
      <c r="R2900" t="s">
        <v>266</v>
      </c>
      <c r="S2900" t="s">
        <v>302</v>
      </c>
    </row>
    <row r="2901" spans="1:19" x14ac:dyDescent="0.35">
      <c r="A2901">
        <v>115767</v>
      </c>
      <c r="B2901">
        <v>114</v>
      </c>
      <c r="C2901" t="s">
        <v>27</v>
      </c>
      <c r="D2901" t="s">
        <v>882</v>
      </c>
      <c r="E2901">
        <v>3256.24</v>
      </c>
      <c r="F2901" s="20">
        <v>45722</v>
      </c>
      <c r="G2901" s="20">
        <v>45722</v>
      </c>
      <c r="H2901" s="20">
        <v>45722</v>
      </c>
      <c r="I2901" s="20">
        <v>45716</v>
      </c>
      <c r="J2901" s="20"/>
      <c r="L2901" t="s">
        <v>879</v>
      </c>
      <c r="M2901" t="s">
        <v>880</v>
      </c>
      <c r="O2901" t="s">
        <v>756</v>
      </c>
      <c r="P2901" t="s">
        <v>757</v>
      </c>
      <c r="Q2901" t="s">
        <v>758</v>
      </c>
      <c r="R2901" t="s">
        <v>266</v>
      </c>
      <c r="S2901" t="s">
        <v>302</v>
      </c>
    </row>
    <row r="2902" spans="1:19" x14ac:dyDescent="0.35">
      <c r="A2902">
        <v>115768</v>
      </c>
      <c r="B2902">
        <v>114</v>
      </c>
      <c r="C2902" t="s">
        <v>27</v>
      </c>
      <c r="D2902" t="s">
        <v>883</v>
      </c>
      <c r="E2902">
        <v>2994.29</v>
      </c>
      <c r="F2902" s="20">
        <v>45722</v>
      </c>
      <c r="G2902" s="20">
        <v>45722</v>
      </c>
      <c r="H2902" s="20">
        <v>45722</v>
      </c>
      <c r="I2902" s="20">
        <v>45716</v>
      </c>
      <c r="J2902" s="20"/>
      <c r="L2902" t="s">
        <v>879</v>
      </c>
      <c r="M2902" t="s">
        <v>880</v>
      </c>
      <c r="O2902" t="s">
        <v>756</v>
      </c>
      <c r="P2902" t="s">
        <v>757</v>
      </c>
      <c r="Q2902" t="s">
        <v>758</v>
      </c>
      <c r="R2902" t="s">
        <v>266</v>
      </c>
      <c r="S2902" t="s">
        <v>302</v>
      </c>
    </row>
    <row r="2903" spans="1:19" x14ac:dyDescent="0.35">
      <c r="A2903">
        <v>113219</v>
      </c>
      <c r="B2903">
        <v>114</v>
      </c>
      <c r="C2903" t="s">
        <v>27</v>
      </c>
      <c r="D2903" t="s">
        <v>782</v>
      </c>
      <c r="E2903">
        <v>4180.5</v>
      </c>
      <c r="F2903" s="20">
        <v>45722</v>
      </c>
      <c r="G2903" s="20">
        <v>45722</v>
      </c>
      <c r="H2903" s="20">
        <v>45722</v>
      </c>
      <c r="I2903" s="20">
        <v>45708</v>
      </c>
      <c r="J2903" s="20">
        <v>45712</v>
      </c>
      <c r="K2903" t="s">
        <v>330</v>
      </c>
      <c r="L2903" t="s">
        <v>766</v>
      </c>
      <c r="M2903" t="s">
        <v>767</v>
      </c>
      <c r="N2903" t="s">
        <v>3715</v>
      </c>
      <c r="O2903" t="s">
        <v>756</v>
      </c>
      <c r="P2903" t="s">
        <v>757</v>
      </c>
      <c r="Q2903" t="s">
        <v>758</v>
      </c>
      <c r="R2903" t="s">
        <v>266</v>
      </c>
      <c r="S2903" t="s">
        <v>332</v>
      </c>
    </row>
    <row r="2904" spans="1:19" x14ac:dyDescent="0.35">
      <c r="A2904">
        <v>113256</v>
      </c>
      <c r="B2904">
        <v>114</v>
      </c>
      <c r="C2904" t="s">
        <v>27</v>
      </c>
      <c r="D2904" t="s">
        <v>826</v>
      </c>
      <c r="E2904">
        <v>3785.49</v>
      </c>
      <c r="F2904" s="20">
        <v>45722</v>
      </c>
      <c r="G2904" s="20">
        <v>45722</v>
      </c>
      <c r="H2904" s="20">
        <v>45722</v>
      </c>
      <c r="I2904" s="20">
        <v>45709</v>
      </c>
      <c r="J2904" s="20">
        <v>45712</v>
      </c>
      <c r="K2904" t="s">
        <v>330</v>
      </c>
      <c r="L2904" t="s">
        <v>766</v>
      </c>
      <c r="M2904" t="s">
        <v>767</v>
      </c>
      <c r="N2904" t="s">
        <v>3716</v>
      </c>
      <c r="O2904" t="s">
        <v>756</v>
      </c>
      <c r="P2904" t="s">
        <v>757</v>
      </c>
      <c r="Q2904" t="s">
        <v>758</v>
      </c>
      <c r="R2904" t="s">
        <v>266</v>
      </c>
      <c r="S2904" t="s">
        <v>332</v>
      </c>
    </row>
    <row r="2905" spans="1:19" x14ac:dyDescent="0.35">
      <c r="A2905">
        <v>113883</v>
      </c>
      <c r="B2905">
        <v>114</v>
      </c>
      <c r="C2905" t="s">
        <v>27</v>
      </c>
      <c r="D2905" t="s">
        <v>3717</v>
      </c>
      <c r="E2905">
        <v>1675</v>
      </c>
      <c r="F2905" s="20">
        <v>45719</v>
      </c>
      <c r="G2905" s="20">
        <v>45721</v>
      </c>
      <c r="H2905" s="20">
        <v>45722</v>
      </c>
      <c r="I2905" s="20">
        <v>45694</v>
      </c>
      <c r="J2905" s="20">
        <v>45714</v>
      </c>
      <c r="K2905" t="s">
        <v>264</v>
      </c>
      <c r="L2905" t="s">
        <v>831</v>
      </c>
      <c r="M2905" t="s">
        <v>1094</v>
      </c>
      <c r="N2905" t="s">
        <v>3718</v>
      </c>
      <c r="O2905" t="s">
        <v>756</v>
      </c>
      <c r="P2905" t="s">
        <v>757</v>
      </c>
      <c r="Q2905" t="s">
        <v>758</v>
      </c>
      <c r="R2905" t="s">
        <v>266</v>
      </c>
      <c r="S2905" t="s">
        <v>332</v>
      </c>
    </row>
    <row r="2906" spans="1:19" x14ac:dyDescent="0.35">
      <c r="A2906">
        <v>113888</v>
      </c>
      <c r="B2906">
        <v>114</v>
      </c>
      <c r="C2906" t="s">
        <v>27</v>
      </c>
      <c r="D2906" t="s">
        <v>2332</v>
      </c>
      <c r="E2906">
        <v>3000</v>
      </c>
      <c r="F2906" s="20">
        <v>45721</v>
      </c>
      <c r="G2906" s="20">
        <v>45722</v>
      </c>
      <c r="H2906" s="20">
        <v>45722</v>
      </c>
      <c r="I2906" s="20">
        <v>45713</v>
      </c>
      <c r="J2906" s="20">
        <v>45714</v>
      </c>
      <c r="K2906" t="s">
        <v>264</v>
      </c>
      <c r="L2906" t="s">
        <v>3516</v>
      </c>
      <c r="M2906" t="s">
        <v>3517</v>
      </c>
      <c r="N2906" t="s">
        <v>2013</v>
      </c>
      <c r="O2906" t="s">
        <v>756</v>
      </c>
      <c r="P2906" t="s">
        <v>757</v>
      </c>
      <c r="Q2906" t="s">
        <v>758</v>
      </c>
      <c r="R2906" t="s">
        <v>266</v>
      </c>
      <c r="S2906" t="s">
        <v>332</v>
      </c>
    </row>
    <row r="2907" spans="1:19" x14ac:dyDescent="0.35">
      <c r="A2907">
        <v>114071</v>
      </c>
      <c r="B2907">
        <v>114</v>
      </c>
      <c r="C2907" t="s">
        <v>27</v>
      </c>
      <c r="D2907" t="s">
        <v>819</v>
      </c>
      <c r="E2907">
        <v>153</v>
      </c>
      <c r="F2907" s="20">
        <v>45722</v>
      </c>
      <c r="G2907" s="20">
        <v>45722</v>
      </c>
      <c r="H2907" s="20">
        <v>45722</v>
      </c>
      <c r="I2907" s="20">
        <v>45709</v>
      </c>
      <c r="J2907" s="20">
        <v>45714</v>
      </c>
      <c r="K2907" t="s">
        <v>330</v>
      </c>
      <c r="L2907" t="s">
        <v>762</v>
      </c>
      <c r="M2907" t="s">
        <v>1129</v>
      </c>
      <c r="N2907" t="s">
        <v>3719</v>
      </c>
      <c r="O2907" t="s">
        <v>756</v>
      </c>
      <c r="P2907" t="s">
        <v>757</v>
      </c>
      <c r="Q2907" t="s">
        <v>758</v>
      </c>
      <c r="R2907" t="s">
        <v>266</v>
      </c>
      <c r="S2907" t="s">
        <v>332</v>
      </c>
    </row>
    <row r="2908" spans="1:19" x14ac:dyDescent="0.35">
      <c r="A2908">
        <v>112442</v>
      </c>
      <c r="B2908">
        <v>114</v>
      </c>
      <c r="C2908" t="s">
        <v>27</v>
      </c>
      <c r="D2908" t="s">
        <v>2061</v>
      </c>
      <c r="E2908">
        <v>3611.4</v>
      </c>
      <c r="F2908" s="20">
        <v>45722</v>
      </c>
      <c r="G2908" s="20">
        <v>45722</v>
      </c>
      <c r="H2908" s="20">
        <v>45722</v>
      </c>
      <c r="I2908" s="20">
        <v>45701</v>
      </c>
      <c r="J2908" s="20">
        <v>45708</v>
      </c>
      <c r="K2908" t="s">
        <v>330</v>
      </c>
      <c r="L2908" t="s">
        <v>762</v>
      </c>
      <c r="M2908" t="s">
        <v>807</v>
      </c>
      <c r="N2908" t="s">
        <v>3720</v>
      </c>
      <c r="O2908" t="s">
        <v>756</v>
      </c>
      <c r="P2908" t="s">
        <v>757</v>
      </c>
      <c r="Q2908" t="s">
        <v>758</v>
      </c>
      <c r="R2908" t="s">
        <v>266</v>
      </c>
      <c r="S2908" t="s">
        <v>332</v>
      </c>
    </row>
    <row r="2909" spans="1:19" x14ac:dyDescent="0.35">
      <c r="A2909">
        <v>112450</v>
      </c>
      <c r="B2909">
        <v>114</v>
      </c>
      <c r="C2909" t="s">
        <v>27</v>
      </c>
      <c r="D2909" t="s">
        <v>3721</v>
      </c>
      <c r="E2909">
        <v>295.89999999999998</v>
      </c>
      <c r="F2909" s="20">
        <v>45722</v>
      </c>
      <c r="G2909" s="20">
        <v>45722</v>
      </c>
      <c r="H2909" s="20">
        <v>45722</v>
      </c>
      <c r="I2909" s="20">
        <v>45707</v>
      </c>
      <c r="J2909" s="20">
        <v>45708</v>
      </c>
      <c r="K2909" t="s">
        <v>330</v>
      </c>
      <c r="L2909" t="s">
        <v>766</v>
      </c>
      <c r="M2909" t="s">
        <v>767</v>
      </c>
      <c r="N2909" t="s">
        <v>3722</v>
      </c>
      <c r="O2909" t="s">
        <v>756</v>
      </c>
      <c r="P2909" t="s">
        <v>757</v>
      </c>
      <c r="Q2909" t="s">
        <v>758</v>
      </c>
      <c r="R2909" t="s">
        <v>266</v>
      </c>
      <c r="S2909" t="s">
        <v>332</v>
      </c>
    </row>
    <row r="2910" spans="1:19" x14ac:dyDescent="0.35">
      <c r="A2910">
        <v>112466</v>
      </c>
      <c r="B2910">
        <v>114</v>
      </c>
      <c r="C2910" t="s">
        <v>27</v>
      </c>
      <c r="D2910" t="s">
        <v>782</v>
      </c>
      <c r="E2910">
        <v>27.5</v>
      </c>
      <c r="F2910" s="20">
        <v>45719</v>
      </c>
      <c r="G2910" s="20">
        <v>45722</v>
      </c>
      <c r="H2910" s="20">
        <v>45722</v>
      </c>
      <c r="I2910" s="20">
        <v>45702</v>
      </c>
      <c r="J2910" s="20">
        <v>45708</v>
      </c>
      <c r="K2910" t="s">
        <v>330</v>
      </c>
      <c r="L2910" t="s">
        <v>766</v>
      </c>
      <c r="M2910" t="s">
        <v>767</v>
      </c>
      <c r="N2910" t="s">
        <v>3723</v>
      </c>
      <c r="O2910" t="s">
        <v>756</v>
      </c>
      <c r="P2910" t="s">
        <v>757</v>
      </c>
      <c r="Q2910" t="s">
        <v>758</v>
      </c>
      <c r="R2910" t="s">
        <v>266</v>
      </c>
      <c r="S2910" t="s">
        <v>332</v>
      </c>
    </row>
    <row r="2911" spans="1:19" x14ac:dyDescent="0.35">
      <c r="A2911">
        <v>112545</v>
      </c>
      <c r="B2911">
        <v>114</v>
      </c>
      <c r="C2911" t="s">
        <v>27</v>
      </c>
      <c r="D2911" t="s">
        <v>782</v>
      </c>
      <c r="E2911">
        <v>1841.7</v>
      </c>
      <c r="F2911" s="20">
        <v>45721</v>
      </c>
      <c r="G2911" s="20">
        <v>45722</v>
      </c>
      <c r="H2911" s="20">
        <v>45722</v>
      </c>
      <c r="I2911" s="20">
        <v>45707</v>
      </c>
      <c r="J2911" s="20">
        <v>45709</v>
      </c>
      <c r="K2911" t="s">
        <v>330</v>
      </c>
      <c r="L2911" t="s">
        <v>766</v>
      </c>
      <c r="M2911" t="s">
        <v>767</v>
      </c>
      <c r="N2911" t="s">
        <v>3724</v>
      </c>
      <c r="O2911" t="s">
        <v>756</v>
      </c>
      <c r="P2911" t="s">
        <v>757</v>
      </c>
      <c r="Q2911" t="s">
        <v>758</v>
      </c>
      <c r="R2911" t="s">
        <v>266</v>
      </c>
      <c r="S2911" t="s">
        <v>332</v>
      </c>
    </row>
    <row r="2912" spans="1:19" x14ac:dyDescent="0.35">
      <c r="A2912">
        <v>112552</v>
      </c>
      <c r="B2912">
        <v>114</v>
      </c>
      <c r="C2912" t="s">
        <v>27</v>
      </c>
      <c r="D2912" t="s">
        <v>775</v>
      </c>
      <c r="E2912">
        <v>1983.99</v>
      </c>
      <c r="F2912" s="20">
        <v>45722</v>
      </c>
      <c r="G2912" s="20">
        <v>45722</v>
      </c>
      <c r="H2912" s="20">
        <v>45722</v>
      </c>
      <c r="I2912" s="20">
        <v>45707</v>
      </c>
      <c r="J2912" s="20">
        <v>45709</v>
      </c>
      <c r="K2912" t="s">
        <v>330</v>
      </c>
      <c r="L2912" t="s">
        <v>766</v>
      </c>
      <c r="M2912" t="s">
        <v>767</v>
      </c>
      <c r="N2912" t="s">
        <v>3725</v>
      </c>
      <c r="O2912" t="s">
        <v>756</v>
      </c>
      <c r="P2912" t="s">
        <v>757</v>
      </c>
      <c r="Q2912" t="s">
        <v>758</v>
      </c>
      <c r="R2912" t="s">
        <v>266</v>
      </c>
      <c r="S2912" t="s">
        <v>332</v>
      </c>
    </row>
    <row r="2913" spans="1:19" x14ac:dyDescent="0.35">
      <c r="A2913">
        <v>113166</v>
      </c>
      <c r="B2913">
        <v>114</v>
      </c>
      <c r="C2913" t="s">
        <v>27</v>
      </c>
      <c r="D2913" t="s">
        <v>3726</v>
      </c>
      <c r="E2913">
        <v>951</v>
      </c>
      <c r="F2913" s="20">
        <v>45722</v>
      </c>
      <c r="G2913" s="20">
        <v>45722</v>
      </c>
      <c r="H2913" s="20">
        <v>45722</v>
      </c>
      <c r="I2913" s="20">
        <v>45708</v>
      </c>
      <c r="J2913" s="20">
        <v>45712</v>
      </c>
      <c r="K2913" t="s">
        <v>330</v>
      </c>
      <c r="L2913" t="s">
        <v>766</v>
      </c>
      <c r="M2913" t="s">
        <v>767</v>
      </c>
      <c r="N2913" t="s">
        <v>3727</v>
      </c>
      <c r="O2913" t="s">
        <v>756</v>
      </c>
      <c r="P2913" t="s">
        <v>757</v>
      </c>
      <c r="Q2913" t="s">
        <v>758</v>
      </c>
      <c r="R2913" t="s">
        <v>266</v>
      </c>
      <c r="S2913" t="s">
        <v>332</v>
      </c>
    </row>
    <row r="2914" spans="1:19" x14ac:dyDescent="0.35">
      <c r="A2914">
        <v>110425</v>
      </c>
      <c r="B2914">
        <v>114</v>
      </c>
      <c r="C2914" t="s">
        <v>27</v>
      </c>
      <c r="D2914" t="s">
        <v>1414</v>
      </c>
      <c r="E2914">
        <v>245</v>
      </c>
      <c r="F2914" s="20">
        <v>45722</v>
      </c>
      <c r="G2914" s="20">
        <v>45722</v>
      </c>
      <c r="H2914" s="20">
        <v>45722</v>
      </c>
      <c r="I2914" s="20">
        <v>45701</v>
      </c>
      <c r="J2914" s="20">
        <v>45702</v>
      </c>
      <c r="K2914" t="s">
        <v>330</v>
      </c>
      <c r="L2914" t="s">
        <v>766</v>
      </c>
      <c r="M2914" t="s">
        <v>767</v>
      </c>
      <c r="N2914" t="s">
        <v>3728</v>
      </c>
      <c r="O2914" t="s">
        <v>756</v>
      </c>
      <c r="P2914" t="s">
        <v>757</v>
      </c>
      <c r="Q2914" t="s">
        <v>758</v>
      </c>
      <c r="R2914" t="s">
        <v>266</v>
      </c>
      <c r="S2914" t="s">
        <v>332</v>
      </c>
    </row>
    <row r="2915" spans="1:19" x14ac:dyDescent="0.35">
      <c r="A2915">
        <v>111163</v>
      </c>
      <c r="B2915">
        <v>114</v>
      </c>
      <c r="C2915" t="s">
        <v>27</v>
      </c>
      <c r="D2915" t="s">
        <v>782</v>
      </c>
      <c r="E2915">
        <v>333</v>
      </c>
      <c r="F2915" s="20">
        <v>45719</v>
      </c>
      <c r="G2915" s="20">
        <v>45722</v>
      </c>
      <c r="H2915" s="20">
        <v>45722</v>
      </c>
      <c r="I2915" s="20">
        <v>45702</v>
      </c>
      <c r="J2915" s="20">
        <v>45705</v>
      </c>
      <c r="K2915" t="s">
        <v>330</v>
      </c>
      <c r="L2915" t="s">
        <v>766</v>
      </c>
      <c r="M2915" t="s">
        <v>767</v>
      </c>
      <c r="N2915" t="s">
        <v>3729</v>
      </c>
      <c r="O2915" t="s">
        <v>756</v>
      </c>
      <c r="P2915" t="s">
        <v>757</v>
      </c>
      <c r="Q2915" t="s">
        <v>758</v>
      </c>
      <c r="R2915" t="s">
        <v>266</v>
      </c>
      <c r="S2915" t="s">
        <v>332</v>
      </c>
    </row>
    <row r="2916" spans="1:19" x14ac:dyDescent="0.35">
      <c r="A2916">
        <v>113509</v>
      </c>
      <c r="B2916">
        <v>114</v>
      </c>
      <c r="C2916" t="s">
        <v>27</v>
      </c>
      <c r="D2916" t="s">
        <v>987</v>
      </c>
      <c r="E2916">
        <v>1750.95</v>
      </c>
      <c r="F2916" s="20">
        <v>45719</v>
      </c>
      <c r="G2916" s="20">
        <v>45721</v>
      </c>
      <c r="H2916" s="20">
        <v>45721</v>
      </c>
      <c r="I2916" s="20">
        <v>45712</v>
      </c>
      <c r="J2916" s="20">
        <v>45713</v>
      </c>
      <c r="K2916" t="s">
        <v>330</v>
      </c>
      <c r="L2916" t="s">
        <v>766</v>
      </c>
      <c r="M2916" t="s">
        <v>767</v>
      </c>
      <c r="N2916" t="s">
        <v>3730</v>
      </c>
      <c r="O2916" t="s">
        <v>756</v>
      </c>
      <c r="P2916" t="s">
        <v>757</v>
      </c>
      <c r="Q2916" t="s">
        <v>758</v>
      </c>
      <c r="R2916" t="s">
        <v>266</v>
      </c>
      <c r="S2916" t="s">
        <v>267</v>
      </c>
    </row>
    <row r="2917" spans="1:19" x14ac:dyDescent="0.35">
      <c r="A2917">
        <v>116293</v>
      </c>
      <c r="B2917">
        <v>114</v>
      </c>
      <c r="C2917" t="s">
        <v>27</v>
      </c>
      <c r="D2917" t="s">
        <v>3123</v>
      </c>
      <c r="E2917">
        <v>2</v>
      </c>
      <c r="F2917" s="20">
        <v>45721</v>
      </c>
      <c r="G2917" s="20"/>
      <c r="H2917" s="20">
        <v>45721</v>
      </c>
      <c r="I2917" s="20">
        <v>45721</v>
      </c>
      <c r="J2917" s="20">
        <v>45722</v>
      </c>
      <c r="K2917" t="s">
        <v>369</v>
      </c>
      <c r="L2917" t="s">
        <v>749</v>
      </c>
      <c r="M2917" t="s">
        <v>750</v>
      </c>
      <c r="N2917" t="s">
        <v>3731</v>
      </c>
      <c r="R2917" t="s">
        <v>266</v>
      </c>
    </row>
    <row r="2918" spans="1:19" x14ac:dyDescent="0.35">
      <c r="A2918">
        <v>114248</v>
      </c>
      <c r="B2918">
        <v>114</v>
      </c>
      <c r="C2918" t="s">
        <v>27</v>
      </c>
      <c r="D2918" t="s">
        <v>929</v>
      </c>
      <c r="E2918">
        <v>313.74</v>
      </c>
      <c r="F2918" s="20">
        <v>45721</v>
      </c>
      <c r="G2918" s="20">
        <v>45721</v>
      </c>
      <c r="H2918" s="20">
        <v>45721</v>
      </c>
      <c r="I2918" s="20">
        <v>45721</v>
      </c>
      <c r="J2918" s="20"/>
      <c r="K2918" t="s">
        <v>264</v>
      </c>
      <c r="L2918" t="s">
        <v>930</v>
      </c>
      <c r="M2918" t="s">
        <v>936</v>
      </c>
      <c r="N2918" t="s">
        <v>3732</v>
      </c>
      <c r="O2918" t="s">
        <v>756</v>
      </c>
      <c r="P2918" t="s">
        <v>757</v>
      </c>
      <c r="Q2918" t="s">
        <v>758</v>
      </c>
      <c r="R2918" t="s">
        <v>266</v>
      </c>
      <c r="S2918" t="s">
        <v>271</v>
      </c>
    </row>
    <row r="2919" spans="1:19" x14ac:dyDescent="0.35">
      <c r="A2919">
        <v>114258</v>
      </c>
      <c r="B2919">
        <v>114</v>
      </c>
      <c r="C2919" t="s">
        <v>27</v>
      </c>
      <c r="D2919" t="s">
        <v>929</v>
      </c>
      <c r="E2919">
        <v>915.68</v>
      </c>
      <c r="F2919" s="20">
        <v>45721</v>
      </c>
      <c r="G2919" s="20">
        <v>45721</v>
      </c>
      <c r="H2919" s="20">
        <v>45721</v>
      </c>
      <c r="I2919" s="20">
        <v>45721</v>
      </c>
      <c r="J2919" s="20"/>
      <c r="K2919" t="s">
        <v>264</v>
      </c>
      <c r="L2919" t="s">
        <v>930</v>
      </c>
      <c r="M2919" t="s">
        <v>936</v>
      </c>
      <c r="N2919" t="s">
        <v>3733</v>
      </c>
      <c r="O2919" t="s">
        <v>756</v>
      </c>
      <c r="P2919" t="s">
        <v>757</v>
      </c>
      <c r="Q2919" t="s">
        <v>758</v>
      </c>
      <c r="R2919" t="s">
        <v>266</v>
      </c>
      <c r="S2919" t="s">
        <v>271</v>
      </c>
    </row>
    <row r="2920" spans="1:19" x14ac:dyDescent="0.35">
      <c r="A2920">
        <v>114268</v>
      </c>
      <c r="B2920">
        <v>114</v>
      </c>
      <c r="C2920" t="s">
        <v>27</v>
      </c>
      <c r="D2920" t="s">
        <v>929</v>
      </c>
      <c r="E2920">
        <v>1889.41</v>
      </c>
      <c r="F2920" s="20">
        <v>45721</v>
      </c>
      <c r="G2920" s="20">
        <v>45721</v>
      </c>
      <c r="H2920" s="20">
        <v>45721</v>
      </c>
      <c r="I2920" s="20">
        <v>45721</v>
      </c>
      <c r="J2920" s="20"/>
      <c r="K2920" t="s">
        <v>264</v>
      </c>
      <c r="L2920" t="s">
        <v>930</v>
      </c>
      <c r="M2920" t="s">
        <v>936</v>
      </c>
      <c r="N2920" t="s">
        <v>3734</v>
      </c>
      <c r="O2920" t="s">
        <v>756</v>
      </c>
      <c r="P2920" t="s">
        <v>757</v>
      </c>
      <c r="Q2920" t="s">
        <v>758</v>
      </c>
      <c r="R2920" t="s">
        <v>266</v>
      </c>
      <c r="S2920" t="s">
        <v>271</v>
      </c>
    </row>
    <row r="2921" spans="1:19" x14ac:dyDescent="0.35">
      <c r="A2921">
        <v>114440</v>
      </c>
      <c r="B2921">
        <v>114</v>
      </c>
      <c r="C2921" t="s">
        <v>27</v>
      </c>
      <c r="D2921" t="s">
        <v>940</v>
      </c>
      <c r="E2921">
        <v>45.65</v>
      </c>
      <c r="F2921" s="20">
        <v>45721</v>
      </c>
      <c r="G2921" s="20">
        <v>45721</v>
      </c>
      <c r="H2921" s="20">
        <v>45721</v>
      </c>
      <c r="I2921" s="20">
        <v>45716</v>
      </c>
      <c r="J2921" s="20"/>
      <c r="K2921" t="s">
        <v>307</v>
      </c>
      <c r="L2921" t="s">
        <v>791</v>
      </c>
      <c r="M2921" t="s">
        <v>792</v>
      </c>
      <c r="N2921" t="s">
        <v>3735</v>
      </c>
      <c r="O2921" t="s">
        <v>756</v>
      </c>
      <c r="P2921" t="s">
        <v>757</v>
      </c>
      <c r="Q2921" t="s">
        <v>758</v>
      </c>
      <c r="R2921" t="s">
        <v>266</v>
      </c>
      <c r="S2921" t="s">
        <v>332</v>
      </c>
    </row>
    <row r="2922" spans="1:19" x14ac:dyDescent="0.35">
      <c r="A2922">
        <v>145464</v>
      </c>
      <c r="B2922">
        <v>114</v>
      </c>
      <c r="C2922" t="s">
        <v>27</v>
      </c>
      <c r="D2922" t="s">
        <v>935</v>
      </c>
      <c r="E2922">
        <v>3038.88</v>
      </c>
      <c r="F2922" s="20">
        <v>45721</v>
      </c>
      <c r="G2922" s="20">
        <v>45848</v>
      </c>
      <c r="H2922" s="20">
        <v>45721</v>
      </c>
      <c r="I2922" s="20">
        <v>45716</v>
      </c>
      <c r="J2922" s="20">
        <v>45846</v>
      </c>
      <c r="K2922" t="s">
        <v>307</v>
      </c>
      <c r="L2922" t="s">
        <v>791</v>
      </c>
      <c r="M2922" t="s">
        <v>792</v>
      </c>
      <c r="N2922" t="s">
        <v>3736</v>
      </c>
      <c r="O2922" t="s">
        <v>756</v>
      </c>
      <c r="P2922" t="s">
        <v>757</v>
      </c>
      <c r="Q2922" t="s">
        <v>758</v>
      </c>
      <c r="R2922" t="s">
        <v>266</v>
      </c>
      <c r="S2922" t="s">
        <v>271</v>
      </c>
    </row>
    <row r="2923" spans="1:19" x14ac:dyDescent="0.35">
      <c r="A2923">
        <v>145465</v>
      </c>
      <c r="B2923">
        <v>114</v>
      </c>
      <c r="C2923" t="s">
        <v>27</v>
      </c>
      <c r="D2923" t="s">
        <v>933</v>
      </c>
      <c r="E2923">
        <v>21.9</v>
      </c>
      <c r="F2923" s="20">
        <v>45721</v>
      </c>
      <c r="G2923" s="20">
        <v>45848</v>
      </c>
      <c r="H2923" s="20">
        <v>45721</v>
      </c>
      <c r="I2923" s="20">
        <v>45716</v>
      </c>
      <c r="J2923" s="20">
        <v>45846</v>
      </c>
      <c r="K2923" t="s">
        <v>307</v>
      </c>
      <c r="L2923" t="s">
        <v>920</v>
      </c>
      <c r="M2923" t="s">
        <v>924</v>
      </c>
      <c r="N2923" t="s">
        <v>3737</v>
      </c>
      <c r="O2923" t="s">
        <v>756</v>
      </c>
      <c r="P2923" t="s">
        <v>757</v>
      </c>
      <c r="Q2923" t="s">
        <v>758</v>
      </c>
      <c r="R2923" t="s">
        <v>266</v>
      </c>
      <c r="S2923" t="s">
        <v>271</v>
      </c>
    </row>
    <row r="2924" spans="1:19" x14ac:dyDescent="0.35">
      <c r="A2924">
        <v>102442</v>
      </c>
      <c r="B2924">
        <v>114</v>
      </c>
      <c r="C2924" t="s">
        <v>27</v>
      </c>
      <c r="D2924" t="s">
        <v>911</v>
      </c>
      <c r="E2924">
        <v>173.73</v>
      </c>
      <c r="F2924" s="20">
        <v>45721</v>
      </c>
      <c r="G2924" s="20">
        <v>45721</v>
      </c>
      <c r="H2924" s="20">
        <v>45721</v>
      </c>
      <c r="I2924" s="20">
        <v>45706</v>
      </c>
      <c r="J2924" s="20"/>
      <c r="K2924" t="s">
        <v>330</v>
      </c>
      <c r="L2924" t="s">
        <v>912</v>
      </c>
      <c r="M2924" t="s">
        <v>913</v>
      </c>
      <c r="N2924" t="s">
        <v>3738</v>
      </c>
      <c r="O2924" t="s">
        <v>756</v>
      </c>
      <c r="P2924" t="s">
        <v>757</v>
      </c>
      <c r="Q2924" t="s">
        <v>758</v>
      </c>
      <c r="R2924" t="s">
        <v>266</v>
      </c>
      <c r="S2924" t="s">
        <v>267</v>
      </c>
    </row>
    <row r="2925" spans="1:19" x14ac:dyDescent="0.35">
      <c r="A2925">
        <v>102530</v>
      </c>
      <c r="B2925">
        <v>114</v>
      </c>
      <c r="C2925" t="s">
        <v>27</v>
      </c>
      <c r="D2925" t="s">
        <v>919</v>
      </c>
      <c r="E2925">
        <v>699</v>
      </c>
      <c r="F2925" s="20">
        <v>45721</v>
      </c>
      <c r="G2925" s="20">
        <v>45721</v>
      </c>
      <c r="H2925" s="20">
        <v>45721</v>
      </c>
      <c r="I2925" s="20">
        <v>45702</v>
      </c>
      <c r="J2925" s="20"/>
      <c r="K2925" t="s">
        <v>307</v>
      </c>
      <c r="L2925" t="s">
        <v>920</v>
      </c>
      <c r="M2925" t="s">
        <v>921</v>
      </c>
      <c r="N2925" t="s">
        <v>3739</v>
      </c>
      <c r="O2925" t="s">
        <v>756</v>
      </c>
      <c r="P2925" t="s">
        <v>757</v>
      </c>
      <c r="Q2925" t="s">
        <v>758</v>
      </c>
      <c r="R2925" t="s">
        <v>266</v>
      </c>
      <c r="S2925" t="s">
        <v>332</v>
      </c>
    </row>
    <row r="2926" spans="1:19" x14ac:dyDescent="0.35">
      <c r="A2926">
        <v>104777</v>
      </c>
      <c r="B2926">
        <v>114</v>
      </c>
      <c r="C2926" t="s">
        <v>27</v>
      </c>
      <c r="D2926" t="s">
        <v>929</v>
      </c>
      <c r="E2926">
        <v>6564.16</v>
      </c>
      <c r="F2926" s="20">
        <v>45721</v>
      </c>
      <c r="G2926" s="20">
        <v>45721</v>
      </c>
      <c r="H2926" s="20">
        <v>45721</v>
      </c>
      <c r="I2926" s="20">
        <v>45716</v>
      </c>
      <c r="J2926" s="20"/>
      <c r="K2926" t="s">
        <v>264</v>
      </c>
      <c r="L2926" t="s">
        <v>930</v>
      </c>
      <c r="M2926" t="s">
        <v>931</v>
      </c>
      <c r="N2926" t="s">
        <v>3732</v>
      </c>
      <c r="O2926" t="s">
        <v>756</v>
      </c>
      <c r="P2926" t="s">
        <v>757</v>
      </c>
      <c r="Q2926" t="s">
        <v>758</v>
      </c>
      <c r="R2926" t="s">
        <v>266</v>
      </c>
      <c r="S2926" t="s">
        <v>271</v>
      </c>
    </row>
    <row r="2927" spans="1:19" x14ac:dyDescent="0.35">
      <c r="A2927">
        <v>100624</v>
      </c>
      <c r="B2927">
        <v>114</v>
      </c>
      <c r="C2927" t="s">
        <v>27</v>
      </c>
      <c r="D2927" t="s">
        <v>941</v>
      </c>
      <c r="E2927">
        <v>54945</v>
      </c>
      <c r="F2927" s="20">
        <v>45719</v>
      </c>
      <c r="G2927" s="20">
        <v>45721</v>
      </c>
      <c r="H2927" s="20">
        <v>45721</v>
      </c>
      <c r="I2927" s="20">
        <v>45699</v>
      </c>
      <c r="J2927" s="20"/>
      <c r="K2927" t="s">
        <v>330</v>
      </c>
      <c r="L2927" t="s">
        <v>942</v>
      </c>
      <c r="M2927" t="s">
        <v>943</v>
      </c>
      <c r="N2927" t="s">
        <v>3740</v>
      </c>
      <c r="O2927" t="s">
        <v>756</v>
      </c>
      <c r="P2927" t="s">
        <v>757</v>
      </c>
      <c r="Q2927" t="s">
        <v>758</v>
      </c>
      <c r="R2927" t="s">
        <v>266</v>
      </c>
      <c r="S2927" t="s">
        <v>267</v>
      </c>
    </row>
    <row r="2928" spans="1:19" x14ac:dyDescent="0.35">
      <c r="A2928">
        <v>100171</v>
      </c>
      <c r="B2928">
        <v>114</v>
      </c>
      <c r="C2928" t="s">
        <v>27</v>
      </c>
      <c r="D2928" t="s">
        <v>1044</v>
      </c>
      <c r="E2928">
        <v>9750</v>
      </c>
      <c r="F2928" s="20">
        <v>45717</v>
      </c>
      <c r="G2928" s="20">
        <v>45721</v>
      </c>
      <c r="H2928" s="20">
        <v>45721</v>
      </c>
      <c r="I2928" s="20">
        <v>45717</v>
      </c>
      <c r="J2928" s="20"/>
      <c r="K2928" t="s">
        <v>264</v>
      </c>
      <c r="L2928" t="s">
        <v>942</v>
      </c>
      <c r="M2928" t="s">
        <v>1045</v>
      </c>
      <c r="N2928" t="s">
        <v>3741</v>
      </c>
      <c r="O2928" t="s">
        <v>756</v>
      </c>
      <c r="P2928" t="s">
        <v>757</v>
      </c>
      <c r="Q2928" t="s">
        <v>758</v>
      </c>
      <c r="R2928" t="s">
        <v>266</v>
      </c>
      <c r="S2928" t="s">
        <v>271</v>
      </c>
    </row>
    <row r="2929" spans="1:19" x14ac:dyDescent="0.35">
      <c r="A2929">
        <v>110345</v>
      </c>
      <c r="B2929">
        <v>114</v>
      </c>
      <c r="C2929" t="s">
        <v>27</v>
      </c>
      <c r="D2929" t="s">
        <v>1414</v>
      </c>
      <c r="E2929">
        <v>1092.5999999999999</v>
      </c>
      <c r="F2929" s="20">
        <v>45721</v>
      </c>
      <c r="G2929" s="20">
        <v>45721</v>
      </c>
      <c r="H2929" s="20">
        <v>45721</v>
      </c>
      <c r="I2929" s="20">
        <v>45700</v>
      </c>
      <c r="J2929" s="20">
        <v>45702</v>
      </c>
      <c r="K2929" t="s">
        <v>330</v>
      </c>
      <c r="L2929" t="s">
        <v>766</v>
      </c>
      <c r="M2929" t="s">
        <v>767</v>
      </c>
      <c r="N2929" t="s">
        <v>3742</v>
      </c>
      <c r="O2929" t="s">
        <v>756</v>
      </c>
      <c r="P2929" t="s">
        <v>757</v>
      </c>
      <c r="Q2929" t="s">
        <v>758</v>
      </c>
      <c r="R2929" t="s">
        <v>266</v>
      </c>
      <c r="S2929" t="s">
        <v>267</v>
      </c>
    </row>
    <row r="2930" spans="1:19" x14ac:dyDescent="0.35">
      <c r="A2930">
        <v>110348</v>
      </c>
      <c r="B2930">
        <v>114</v>
      </c>
      <c r="C2930" t="s">
        <v>27</v>
      </c>
      <c r="D2930" t="s">
        <v>1767</v>
      </c>
      <c r="E2930">
        <v>2623.2</v>
      </c>
      <c r="F2930" s="20">
        <v>45721</v>
      </c>
      <c r="G2930" s="20">
        <v>45721</v>
      </c>
      <c r="H2930" s="20">
        <v>45721</v>
      </c>
      <c r="I2930" s="20">
        <v>45700</v>
      </c>
      <c r="J2930" s="20">
        <v>45702</v>
      </c>
      <c r="K2930" t="s">
        <v>330</v>
      </c>
      <c r="L2930" t="s">
        <v>766</v>
      </c>
      <c r="M2930" t="s">
        <v>770</v>
      </c>
      <c r="N2930" t="s">
        <v>3743</v>
      </c>
      <c r="O2930" t="s">
        <v>756</v>
      </c>
      <c r="P2930" t="s">
        <v>757</v>
      </c>
      <c r="Q2930" t="s">
        <v>758</v>
      </c>
      <c r="R2930" t="s">
        <v>266</v>
      </c>
      <c r="S2930" t="s">
        <v>267</v>
      </c>
    </row>
    <row r="2931" spans="1:19" x14ac:dyDescent="0.35">
      <c r="A2931">
        <v>110361</v>
      </c>
      <c r="B2931">
        <v>114</v>
      </c>
      <c r="C2931" t="s">
        <v>27</v>
      </c>
      <c r="D2931" t="s">
        <v>845</v>
      </c>
      <c r="E2931">
        <v>804.67</v>
      </c>
      <c r="F2931" s="20">
        <v>45721</v>
      </c>
      <c r="G2931" s="20">
        <v>45721</v>
      </c>
      <c r="H2931" s="20">
        <v>45721</v>
      </c>
      <c r="I2931" s="20">
        <v>45700</v>
      </c>
      <c r="J2931" s="20">
        <v>45702</v>
      </c>
      <c r="K2931" t="s">
        <v>330</v>
      </c>
      <c r="L2931" t="s">
        <v>831</v>
      </c>
      <c r="M2931" t="s">
        <v>832</v>
      </c>
      <c r="N2931" t="s">
        <v>3744</v>
      </c>
      <c r="O2931" t="s">
        <v>756</v>
      </c>
      <c r="P2931" t="s">
        <v>757</v>
      </c>
      <c r="Q2931" t="s">
        <v>758</v>
      </c>
      <c r="R2931" t="s">
        <v>266</v>
      </c>
      <c r="S2931" t="s">
        <v>267</v>
      </c>
    </row>
    <row r="2932" spans="1:19" x14ac:dyDescent="0.35">
      <c r="A2932">
        <v>110719</v>
      </c>
      <c r="B2932">
        <v>114</v>
      </c>
      <c r="C2932" t="s">
        <v>27</v>
      </c>
      <c r="D2932" t="s">
        <v>3712</v>
      </c>
      <c r="E2932">
        <v>1899</v>
      </c>
      <c r="F2932" s="20">
        <v>45719</v>
      </c>
      <c r="G2932" s="20">
        <v>45721</v>
      </c>
      <c r="H2932" s="20">
        <v>45721</v>
      </c>
      <c r="I2932" s="20">
        <v>45702</v>
      </c>
      <c r="J2932" s="20">
        <v>45702</v>
      </c>
      <c r="K2932" t="s">
        <v>330</v>
      </c>
      <c r="L2932" t="s">
        <v>920</v>
      </c>
      <c r="M2932" t="s">
        <v>1037</v>
      </c>
      <c r="N2932" t="s">
        <v>3745</v>
      </c>
      <c r="O2932" t="s">
        <v>756</v>
      </c>
      <c r="P2932" t="s">
        <v>757</v>
      </c>
      <c r="Q2932" t="s">
        <v>758</v>
      </c>
      <c r="R2932" t="s">
        <v>266</v>
      </c>
      <c r="S2932" t="s">
        <v>267</v>
      </c>
    </row>
    <row r="2933" spans="1:19" x14ac:dyDescent="0.35">
      <c r="A2933">
        <v>111703</v>
      </c>
      <c r="B2933">
        <v>114</v>
      </c>
      <c r="C2933" t="s">
        <v>27</v>
      </c>
      <c r="D2933" t="s">
        <v>775</v>
      </c>
      <c r="E2933">
        <v>717.56</v>
      </c>
      <c r="F2933" s="20">
        <v>45717</v>
      </c>
      <c r="G2933" s="20">
        <v>45721</v>
      </c>
      <c r="H2933" s="20">
        <v>45721</v>
      </c>
      <c r="I2933" s="20">
        <v>45702</v>
      </c>
      <c r="J2933" s="20">
        <v>45706</v>
      </c>
      <c r="K2933" t="s">
        <v>330</v>
      </c>
      <c r="L2933" t="s">
        <v>766</v>
      </c>
      <c r="M2933" t="s">
        <v>767</v>
      </c>
      <c r="N2933" t="s">
        <v>3746</v>
      </c>
      <c r="O2933" t="s">
        <v>756</v>
      </c>
      <c r="P2933" t="s">
        <v>757</v>
      </c>
      <c r="Q2933" t="s">
        <v>758</v>
      </c>
      <c r="R2933" t="s">
        <v>266</v>
      </c>
      <c r="S2933" t="s">
        <v>267</v>
      </c>
    </row>
    <row r="2934" spans="1:19" x14ac:dyDescent="0.35">
      <c r="A2934">
        <v>111711</v>
      </c>
      <c r="B2934">
        <v>114</v>
      </c>
      <c r="C2934" t="s">
        <v>27</v>
      </c>
      <c r="D2934" t="s">
        <v>2224</v>
      </c>
      <c r="E2934">
        <v>999.7</v>
      </c>
      <c r="F2934" s="20">
        <v>45720</v>
      </c>
      <c r="G2934" s="20">
        <v>45721</v>
      </c>
      <c r="H2934" s="20">
        <v>45721</v>
      </c>
      <c r="I2934" s="20">
        <v>45705</v>
      </c>
      <c r="J2934" s="20">
        <v>45706</v>
      </c>
      <c r="K2934" t="s">
        <v>330</v>
      </c>
      <c r="L2934" t="s">
        <v>766</v>
      </c>
      <c r="M2934" t="s">
        <v>767</v>
      </c>
      <c r="N2934" t="s">
        <v>3747</v>
      </c>
      <c r="O2934" t="s">
        <v>756</v>
      </c>
      <c r="P2934" t="s">
        <v>757</v>
      </c>
      <c r="Q2934" t="s">
        <v>758</v>
      </c>
      <c r="R2934" t="s">
        <v>266</v>
      </c>
      <c r="S2934" t="s">
        <v>267</v>
      </c>
    </row>
    <row r="2935" spans="1:19" x14ac:dyDescent="0.35">
      <c r="A2935">
        <v>111712</v>
      </c>
      <c r="B2935">
        <v>114</v>
      </c>
      <c r="C2935" t="s">
        <v>27</v>
      </c>
      <c r="D2935" t="s">
        <v>777</v>
      </c>
      <c r="E2935">
        <v>3556.91</v>
      </c>
      <c r="F2935" s="20">
        <v>45720</v>
      </c>
      <c r="G2935" s="20">
        <v>45721</v>
      </c>
      <c r="H2935" s="20">
        <v>45721</v>
      </c>
      <c r="I2935" s="20">
        <v>45706</v>
      </c>
      <c r="J2935" s="20">
        <v>45706</v>
      </c>
      <c r="K2935" t="s">
        <v>330</v>
      </c>
      <c r="L2935" t="s">
        <v>766</v>
      </c>
      <c r="M2935" t="s">
        <v>767</v>
      </c>
      <c r="N2935" t="s">
        <v>3748</v>
      </c>
      <c r="O2935" t="s">
        <v>756</v>
      </c>
      <c r="P2935" t="s">
        <v>757</v>
      </c>
      <c r="Q2935" t="s">
        <v>758</v>
      </c>
      <c r="R2935" t="s">
        <v>266</v>
      </c>
      <c r="S2935" t="s">
        <v>267</v>
      </c>
    </row>
    <row r="2936" spans="1:19" x14ac:dyDescent="0.35">
      <c r="A2936">
        <v>111725</v>
      </c>
      <c r="B2936">
        <v>114</v>
      </c>
      <c r="C2936" t="s">
        <v>27</v>
      </c>
      <c r="D2936" t="s">
        <v>2224</v>
      </c>
      <c r="E2936">
        <v>728.5</v>
      </c>
      <c r="F2936" s="20">
        <v>45717</v>
      </c>
      <c r="G2936" s="20">
        <v>45721</v>
      </c>
      <c r="H2936" s="20">
        <v>45721</v>
      </c>
      <c r="I2936" s="20">
        <v>45702</v>
      </c>
      <c r="J2936" s="20">
        <v>45706</v>
      </c>
      <c r="K2936" t="s">
        <v>330</v>
      </c>
      <c r="L2936" t="s">
        <v>766</v>
      </c>
      <c r="M2936" t="s">
        <v>767</v>
      </c>
      <c r="N2936" t="s">
        <v>3749</v>
      </c>
      <c r="O2936" t="s">
        <v>756</v>
      </c>
      <c r="P2936" t="s">
        <v>757</v>
      </c>
      <c r="Q2936" t="s">
        <v>758</v>
      </c>
      <c r="R2936" t="s">
        <v>266</v>
      </c>
      <c r="S2936" t="s">
        <v>267</v>
      </c>
    </row>
    <row r="2937" spans="1:19" x14ac:dyDescent="0.35">
      <c r="A2937">
        <v>111729</v>
      </c>
      <c r="B2937">
        <v>114</v>
      </c>
      <c r="C2937" t="s">
        <v>27</v>
      </c>
      <c r="D2937" t="s">
        <v>794</v>
      </c>
      <c r="E2937">
        <v>1729.2</v>
      </c>
      <c r="F2937" s="20">
        <v>45719</v>
      </c>
      <c r="G2937" s="20">
        <v>45721</v>
      </c>
      <c r="H2937" s="20">
        <v>45721</v>
      </c>
      <c r="I2937" s="20">
        <v>45705</v>
      </c>
      <c r="J2937" s="20">
        <v>45706</v>
      </c>
      <c r="K2937" t="s">
        <v>330</v>
      </c>
      <c r="L2937" t="s">
        <v>766</v>
      </c>
      <c r="M2937" t="s">
        <v>767</v>
      </c>
      <c r="N2937" t="s">
        <v>3750</v>
      </c>
      <c r="O2937" t="s">
        <v>756</v>
      </c>
      <c r="P2937" t="s">
        <v>757</v>
      </c>
      <c r="Q2937" t="s">
        <v>758</v>
      </c>
      <c r="R2937" t="s">
        <v>266</v>
      </c>
      <c r="S2937" t="s">
        <v>267</v>
      </c>
    </row>
    <row r="2938" spans="1:19" x14ac:dyDescent="0.35">
      <c r="A2938">
        <v>111743</v>
      </c>
      <c r="B2938">
        <v>114</v>
      </c>
      <c r="C2938" t="s">
        <v>27</v>
      </c>
      <c r="D2938" t="s">
        <v>782</v>
      </c>
      <c r="E2938">
        <v>631.5</v>
      </c>
      <c r="F2938" s="20">
        <v>45719</v>
      </c>
      <c r="G2938" s="20">
        <v>45721</v>
      </c>
      <c r="H2938" s="20">
        <v>45721</v>
      </c>
      <c r="I2938" s="20">
        <v>45705</v>
      </c>
      <c r="J2938" s="20">
        <v>45706</v>
      </c>
      <c r="K2938" t="s">
        <v>330</v>
      </c>
      <c r="L2938" t="s">
        <v>766</v>
      </c>
      <c r="M2938" t="s">
        <v>767</v>
      </c>
      <c r="N2938" t="s">
        <v>3751</v>
      </c>
      <c r="O2938" t="s">
        <v>756</v>
      </c>
      <c r="P2938" t="s">
        <v>757</v>
      </c>
      <c r="Q2938" t="s">
        <v>758</v>
      </c>
      <c r="R2938" t="s">
        <v>266</v>
      </c>
      <c r="S2938" t="s">
        <v>267</v>
      </c>
    </row>
    <row r="2939" spans="1:19" x14ac:dyDescent="0.35">
      <c r="A2939">
        <v>112209</v>
      </c>
      <c r="B2939">
        <v>114</v>
      </c>
      <c r="C2939" t="s">
        <v>27</v>
      </c>
      <c r="D2939" t="s">
        <v>1082</v>
      </c>
      <c r="E2939">
        <v>4658</v>
      </c>
      <c r="F2939" s="20">
        <v>45719</v>
      </c>
      <c r="G2939" s="20">
        <v>45721</v>
      </c>
      <c r="H2939" s="20">
        <v>45721</v>
      </c>
      <c r="I2939" s="20">
        <v>45704</v>
      </c>
      <c r="J2939" s="20">
        <v>45707</v>
      </c>
      <c r="K2939" t="s">
        <v>264</v>
      </c>
      <c r="L2939" t="s">
        <v>812</v>
      </c>
      <c r="M2939" t="s">
        <v>985</v>
      </c>
      <c r="N2939" t="s">
        <v>3752</v>
      </c>
      <c r="O2939" t="s">
        <v>756</v>
      </c>
      <c r="P2939" t="s">
        <v>757</v>
      </c>
      <c r="Q2939" t="s">
        <v>758</v>
      </c>
      <c r="R2939" t="s">
        <v>266</v>
      </c>
      <c r="S2939" t="s">
        <v>271</v>
      </c>
    </row>
    <row r="2940" spans="1:19" x14ac:dyDescent="0.35">
      <c r="A2940">
        <v>107352</v>
      </c>
      <c r="B2940">
        <v>114</v>
      </c>
      <c r="C2940" t="s">
        <v>27</v>
      </c>
      <c r="D2940" t="s">
        <v>541</v>
      </c>
      <c r="E2940">
        <v>4290</v>
      </c>
      <c r="F2940" s="20">
        <v>45721</v>
      </c>
      <c r="G2940" s="20">
        <v>45721</v>
      </c>
      <c r="H2940" s="20">
        <v>45721</v>
      </c>
      <c r="I2940" s="20">
        <v>45687</v>
      </c>
      <c r="J2940" s="20">
        <v>45692</v>
      </c>
      <c r="K2940" t="s">
        <v>330</v>
      </c>
      <c r="L2940" t="s">
        <v>766</v>
      </c>
      <c r="M2940" t="s">
        <v>770</v>
      </c>
      <c r="N2940" t="s">
        <v>3753</v>
      </c>
      <c r="O2940" t="s">
        <v>756</v>
      </c>
      <c r="P2940" t="s">
        <v>757</v>
      </c>
      <c r="Q2940" t="s">
        <v>758</v>
      </c>
      <c r="R2940" t="s">
        <v>266</v>
      </c>
      <c r="S2940" t="s">
        <v>267</v>
      </c>
    </row>
    <row r="2941" spans="1:19" x14ac:dyDescent="0.35">
      <c r="A2941">
        <v>108054</v>
      </c>
      <c r="B2941">
        <v>114</v>
      </c>
      <c r="C2941" t="s">
        <v>27</v>
      </c>
      <c r="D2941" t="s">
        <v>769</v>
      </c>
      <c r="E2941">
        <v>1716</v>
      </c>
      <c r="F2941" s="20">
        <v>45721</v>
      </c>
      <c r="G2941" s="20">
        <v>45721</v>
      </c>
      <c r="H2941" s="20">
        <v>45721</v>
      </c>
      <c r="I2941" s="20">
        <v>45688</v>
      </c>
      <c r="J2941" s="20">
        <v>45694</v>
      </c>
      <c r="K2941" t="s">
        <v>330</v>
      </c>
      <c r="L2941" t="s">
        <v>766</v>
      </c>
      <c r="M2941" t="s">
        <v>770</v>
      </c>
      <c r="N2941" t="s">
        <v>3754</v>
      </c>
      <c r="O2941" t="s">
        <v>756</v>
      </c>
      <c r="P2941" t="s">
        <v>757</v>
      </c>
      <c r="Q2941" t="s">
        <v>758</v>
      </c>
      <c r="R2941" t="s">
        <v>266</v>
      </c>
      <c r="S2941" t="s">
        <v>267</v>
      </c>
    </row>
    <row r="2942" spans="1:19" x14ac:dyDescent="0.35">
      <c r="A2942">
        <v>108055</v>
      </c>
      <c r="B2942">
        <v>114</v>
      </c>
      <c r="C2942" t="s">
        <v>27</v>
      </c>
      <c r="D2942" t="s">
        <v>769</v>
      </c>
      <c r="E2942">
        <v>429</v>
      </c>
      <c r="F2942" s="20">
        <v>45721</v>
      </c>
      <c r="G2942" s="20">
        <v>45721</v>
      </c>
      <c r="H2942" s="20">
        <v>45721</v>
      </c>
      <c r="I2942" s="20">
        <v>45688</v>
      </c>
      <c r="J2942" s="20">
        <v>45694</v>
      </c>
      <c r="K2942" t="s">
        <v>330</v>
      </c>
      <c r="L2942" t="s">
        <v>766</v>
      </c>
      <c r="M2942" t="s">
        <v>770</v>
      </c>
      <c r="N2942" t="s">
        <v>3755</v>
      </c>
      <c r="O2942" t="s">
        <v>756</v>
      </c>
      <c r="P2942" t="s">
        <v>757</v>
      </c>
      <c r="Q2942" t="s">
        <v>758</v>
      </c>
      <c r="R2942" t="s">
        <v>266</v>
      </c>
      <c r="S2942" t="s">
        <v>267</v>
      </c>
    </row>
    <row r="2943" spans="1:19" x14ac:dyDescent="0.35">
      <c r="A2943">
        <v>108056</v>
      </c>
      <c r="B2943">
        <v>114</v>
      </c>
      <c r="C2943" t="s">
        <v>27</v>
      </c>
      <c r="D2943" t="s">
        <v>769</v>
      </c>
      <c r="E2943">
        <v>430.29</v>
      </c>
      <c r="F2943" s="20">
        <v>45721</v>
      </c>
      <c r="G2943" s="20">
        <v>45721</v>
      </c>
      <c r="H2943" s="20">
        <v>45721</v>
      </c>
      <c r="I2943" s="20">
        <v>45688</v>
      </c>
      <c r="J2943" s="20">
        <v>45694</v>
      </c>
      <c r="K2943" t="s">
        <v>330</v>
      </c>
      <c r="L2943" t="s">
        <v>766</v>
      </c>
      <c r="M2943" t="s">
        <v>770</v>
      </c>
      <c r="N2943" t="s">
        <v>3756</v>
      </c>
      <c r="O2943" t="s">
        <v>756</v>
      </c>
      <c r="P2943" t="s">
        <v>757</v>
      </c>
      <c r="Q2943" t="s">
        <v>758</v>
      </c>
      <c r="R2943" t="s">
        <v>266</v>
      </c>
      <c r="S2943" t="s">
        <v>267</v>
      </c>
    </row>
    <row r="2944" spans="1:19" x14ac:dyDescent="0.35">
      <c r="A2944">
        <v>108058</v>
      </c>
      <c r="B2944">
        <v>114</v>
      </c>
      <c r="C2944" t="s">
        <v>27</v>
      </c>
      <c r="D2944" t="s">
        <v>952</v>
      </c>
      <c r="E2944">
        <v>1579.2</v>
      </c>
      <c r="F2944" s="20">
        <v>45720</v>
      </c>
      <c r="G2944" s="20">
        <v>45721</v>
      </c>
      <c r="H2944" s="20">
        <v>45721</v>
      </c>
      <c r="I2944" s="20">
        <v>45692</v>
      </c>
      <c r="J2944" s="20">
        <v>45694</v>
      </c>
      <c r="K2944" t="s">
        <v>330</v>
      </c>
      <c r="L2944" t="s">
        <v>766</v>
      </c>
      <c r="M2944" t="s">
        <v>770</v>
      </c>
      <c r="N2944" t="s">
        <v>3757</v>
      </c>
      <c r="O2944" t="s">
        <v>756</v>
      </c>
      <c r="P2944" t="s">
        <v>757</v>
      </c>
      <c r="Q2944" t="s">
        <v>758</v>
      </c>
      <c r="R2944" t="s">
        <v>266</v>
      </c>
      <c r="S2944" t="s">
        <v>267</v>
      </c>
    </row>
    <row r="2945" spans="1:19" x14ac:dyDescent="0.35">
      <c r="A2945">
        <v>106818</v>
      </c>
      <c r="B2945">
        <v>114</v>
      </c>
      <c r="C2945" t="s">
        <v>27</v>
      </c>
      <c r="D2945" t="s">
        <v>541</v>
      </c>
      <c r="E2945">
        <v>3903</v>
      </c>
      <c r="F2945" s="20">
        <v>45721</v>
      </c>
      <c r="G2945" s="20">
        <v>45721</v>
      </c>
      <c r="H2945" s="20">
        <v>45721</v>
      </c>
      <c r="I2945" s="20">
        <v>45687</v>
      </c>
      <c r="J2945" s="20">
        <v>45688</v>
      </c>
      <c r="K2945" t="s">
        <v>330</v>
      </c>
      <c r="L2945" t="s">
        <v>766</v>
      </c>
      <c r="M2945" t="s">
        <v>770</v>
      </c>
      <c r="N2945" t="s">
        <v>3758</v>
      </c>
      <c r="O2945" t="s">
        <v>756</v>
      </c>
      <c r="P2945" t="s">
        <v>757</v>
      </c>
      <c r="Q2945" t="s">
        <v>758</v>
      </c>
      <c r="R2945" t="s">
        <v>266</v>
      </c>
      <c r="S2945" t="s">
        <v>267</v>
      </c>
    </row>
    <row r="2946" spans="1:19" x14ac:dyDescent="0.35">
      <c r="A2946">
        <v>106824</v>
      </c>
      <c r="B2946">
        <v>114</v>
      </c>
      <c r="C2946" t="s">
        <v>27</v>
      </c>
      <c r="D2946" t="s">
        <v>541</v>
      </c>
      <c r="E2946">
        <v>5597.65</v>
      </c>
      <c r="F2946" s="20">
        <v>45721</v>
      </c>
      <c r="G2946" s="20">
        <v>45721</v>
      </c>
      <c r="H2946" s="20">
        <v>45721</v>
      </c>
      <c r="I2946" s="20">
        <v>45687</v>
      </c>
      <c r="J2946" s="20">
        <v>45688</v>
      </c>
      <c r="K2946" t="s">
        <v>330</v>
      </c>
      <c r="L2946" t="s">
        <v>766</v>
      </c>
      <c r="M2946" t="s">
        <v>770</v>
      </c>
      <c r="N2946" t="s">
        <v>3759</v>
      </c>
      <c r="O2946" t="s">
        <v>756</v>
      </c>
      <c r="P2946" t="s">
        <v>757</v>
      </c>
      <c r="Q2946" t="s">
        <v>758</v>
      </c>
      <c r="R2946" t="s">
        <v>266</v>
      </c>
      <c r="S2946" t="s">
        <v>267</v>
      </c>
    </row>
    <row r="2947" spans="1:19" x14ac:dyDescent="0.35">
      <c r="A2947">
        <v>109314</v>
      </c>
      <c r="B2947">
        <v>114</v>
      </c>
      <c r="C2947" t="s">
        <v>27</v>
      </c>
      <c r="D2947" t="s">
        <v>885</v>
      </c>
      <c r="E2947">
        <v>2782</v>
      </c>
      <c r="F2947" s="20">
        <v>45721</v>
      </c>
      <c r="G2947" s="20">
        <v>45721</v>
      </c>
      <c r="H2947" s="20">
        <v>45721</v>
      </c>
      <c r="I2947" s="20">
        <v>45691</v>
      </c>
      <c r="J2947" s="20">
        <v>45695</v>
      </c>
      <c r="K2947" t="s">
        <v>330</v>
      </c>
      <c r="L2947" t="s">
        <v>766</v>
      </c>
      <c r="M2947" t="s">
        <v>770</v>
      </c>
      <c r="N2947" t="s">
        <v>3760</v>
      </c>
      <c r="O2947" t="s">
        <v>756</v>
      </c>
      <c r="P2947" t="s">
        <v>757</v>
      </c>
      <c r="Q2947" t="s">
        <v>758</v>
      </c>
      <c r="R2947" t="s">
        <v>266</v>
      </c>
      <c r="S2947" t="s">
        <v>267</v>
      </c>
    </row>
    <row r="2948" spans="1:19" x14ac:dyDescent="0.35">
      <c r="A2948">
        <v>109318</v>
      </c>
      <c r="B2948">
        <v>114</v>
      </c>
      <c r="C2948" t="s">
        <v>27</v>
      </c>
      <c r="D2948" t="s">
        <v>761</v>
      </c>
      <c r="E2948">
        <v>640.25</v>
      </c>
      <c r="F2948" s="20">
        <v>45718</v>
      </c>
      <c r="G2948" s="20">
        <v>45721</v>
      </c>
      <c r="H2948" s="20">
        <v>45721</v>
      </c>
      <c r="I2948" s="20">
        <v>45693</v>
      </c>
      <c r="J2948" s="20">
        <v>45695</v>
      </c>
      <c r="K2948" t="s">
        <v>330</v>
      </c>
      <c r="L2948" t="s">
        <v>762</v>
      </c>
      <c r="M2948" t="s">
        <v>763</v>
      </c>
      <c r="N2948" t="s">
        <v>3761</v>
      </c>
      <c r="O2948" t="s">
        <v>756</v>
      </c>
      <c r="P2948" t="s">
        <v>757</v>
      </c>
      <c r="Q2948" t="s">
        <v>758</v>
      </c>
      <c r="R2948" t="s">
        <v>266</v>
      </c>
      <c r="S2948" t="s">
        <v>267</v>
      </c>
    </row>
    <row r="2949" spans="1:19" x14ac:dyDescent="0.35">
      <c r="A2949">
        <v>109857</v>
      </c>
      <c r="B2949">
        <v>114</v>
      </c>
      <c r="C2949" t="s">
        <v>27</v>
      </c>
      <c r="D2949" t="s">
        <v>804</v>
      </c>
      <c r="E2949">
        <v>288.32</v>
      </c>
      <c r="F2949" s="20">
        <v>45719</v>
      </c>
      <c r="G2949" s="20">
        <v>45721</v>
      </c>
      <c r="H2949" s="20">
        <v>45721</v>
      </c>
      <c r="I2949" s="20">
        <v>45695</v>
      </c>
      <c r="J2949" s="20">
        <v>45700</v>
      </c>
      <c r="K2949" t="s">
        <v>330</v>
      </c>
      <c r="L2949" t="s">
        <v>766</v>
      </c>
      <c r="M2949" t="s">
        <v>767</v>
      </c>
      <c r="N2949" t="s">
        <v>3762</v>
      </c>
      <c r="O2949" t="s">
        <v>756</v>
      </c>
      <c r="P2949" t="s">
        <v>757</v>
      </c>
      <c r="Q2949" t="s">
        <v>758</v>
      </c>
      <c r="R2949" t="s">
        <v>266</v>
      </c>
      <c r="S2949" t="s">
        <v>267</v>
      </c>
    </row>
    <row r="2950" spans="1:19" x14ac:dyDescent="0.35">
      <c r="A2950">
        <v>109863</v>
      </c>
      <c r="B2950">
        <v>114</v>
      </c>
      <c r="C2950" t="s">
        <v>27</v>
      </c>
      <c r="D2950" t="s">
        <v>1767</v>
      </c>
      <c r="E2950">
        <v>324.3</v>
      </c>
      <c r="F2950" s="20">
        <v>45720</v>
      </c>
      <c r="G2950" s="20">
        <v>45721</v>
      </c>
      <c r="H2950" s="20">
        <v>45721</v>
      </c>
      <c r="I2950" s="20">
        <v>45699</v>
      </c>
      <c r="J2950" s="20">
        <v>45700</v>
      </c>
      <c r="K2950" t="s">
        <v>330</v>
      </c>
      <c r="L2950" t="s">
        <v>766</v>
      </c>
      <c r="M2950" t="s">
        <v>767</v>
      </c>
      <c r="N2950" t="s">
        <v>3763</v>
      </c>
      <c r="O2950" t="s">
        <v>756</v>
      </c>
      <c r="P2950" t="s">
        <v>757</v>
      </c>
      <c r="Q2950" t="s">
        <v>758</v>
      </c>
      <c r="R2950" t="s">
        <v>266</v>
      </c>
      <c r="S2950" t="s">
        <v>267</v>
      </c>
    </row>
    <row r="2951" spans="1:19" x14ac:dyDescent="0.35">
      <c r="A2951">
        <v>109866</v>
      </c>
      <c r="B2951">
        <v>114</v>
      </c>
      <c r="C2951" t="s">
        <v>27</v>
      </c>
      <c r="D2951" t="s">
        <v>1767</v>
      </c>
      <c r="E2951">
        <v>1559.4</v>
      </c>
      <c r="F2951" s="20">
        <v>45719</v>
      </c>
      <c r="G2951" s="20">
        <v>45721</v>
      </c>
      <c r="H2951" s="20">
        <v>45721</v>
      </c>
      <c r="I2951" s="20">
        <v>45698</v>
      </c>
      <c r="J2951" s="20">
        <v>45700</v>
      </c>
      <c r="K2951" t="s">
        <v>330</v>
      </c>
      <c r="L2951" t="s">
        <v>766</v>
      </c>
      <c r="M2951" t="s">
        <v>767</v>
      </c>
      <c r="N2951" t="s">
        <v>3764</v>
      </c>
      <c r="O2951" t="s">
        <v>756</v>
      </c>
      <c r="P2951" t="s">
        <v>757</v>
      </c>
      <c r="Q2951" t="s">
        <v>758</v>
      </c>
      <c r="R2951" t="s">
        <v>266</v>
      </c>
      <c r="S2951" t="s">
        <v>267</v>
      </c>
    </row>
    <row r="2952" spans="1:19" x14ac:dyDescent="0.35">
      <c r="A2952">
        <v>112452</v>
      </c>
      <c r="B2952">
        <v>114</v>
      </c>
      <c r="C2952" t="s">
        <v>27</v>
      </c>
      <c r="D2952" t="s">
        <v>775</v>
      </c>
      <c r="E2952">
        <v>684.89</v>
      </c>
      <c r="F2952" s="20">
        <v>45721</v>
      </c>
      <c r="G2952" s="20">
        <v>45721</v>
      </c>
      <c r="H2952" s="20">
        <v>45721</v>
      </c>
      <c r="I2952" s="20">
        <v>45706</v>
      </c>
      <c r="J2952" s="20">
        <v>45708</v>
      </c>
      <c r="K2952" t="s">
        <v>330</v>
      </c>
      <c r="L2952" t="s">
        <v>766</v>
      </c>
      <c r="M2952" t="s">
        <v>767</v>
      </c>
      <c r="N2952" t="s">
        <v>3765</v>
      </c>
      <c r="O2952" t="s">
        <v>756</v>
      </c>
      <c r="P2952" t="s">
        <v>757</v>
      </c>
      <c r="Q2952" t="s">
        <v>758</v>
      </c>
      <c r="R2952" t="s">
        <v>266</v>
      </c>
      <c r="S2952" t="s">
        <v>267</v>
      </c>
    </row>
    <row r="2953" spans="1:19" x14ac:dyDescent="0.35">
      <c r="A2953">
        <v>112458</v>
      </c>
      <c r="B2953">
        <v>114</v>
      </c>
      <c r="C2953" t="s">
        <v>27</v>
      </c>
      <c r="D2953" t="s">
        <v>826</v>
      </c>
      <c r="E2953">
        <v>2239.1999999999998</v>
      </c>
      <c r="F2953" s="20">
        <v>45721</v>
      </c>
      <c r="G2953" s="20">
        <v>45721</v>
      </c>
      <c r="H2953" s="20">
        <v>45721</v>
      </c>
      <c r="I2953" s="20">
        <v>45706</v>
      </c>
      <c r="J2953" s="20">
        <v>45708</v>
      </c>
      <c r="K2953" t="s">
        <v>330</v>
      </c>
      <c r="L2953" t="s">
        <v>766</v>
      </c>
      <c r="M2953" t="s">
        <v>767</v>
      </c>
      <c r="N2953" t="s">
        <v>3766</v>
      </c>
      <c r="O2953" t="s">
        <v>756</v>
      </c>
      <c r="P2953" t="s">
        <v>757</v>
      </c>
      <c r="Q2953" t="s">
        <v>758</v>
      </c>
      <c r="R2953" t="s">
        <v>266</v>
      </c>
      <c r="S2953" t="s">
        <v>267</v>
      </c>
    </row>
    <row r="2954" spans="1:19" x14ac:dyDescent="0.35">
      <c r="A2954">
        <v>112460</v>
      </c>
      <c r="B2954">
        <v>114</v>
      </c>
      <c r="C2954" t="s">
        <v>27</v>
      </c>
      <c r="D2954" t="s">
        <v>872</v>
      </c>
      <c r="E2954">
        <v>576.41999999999996</v>
      </c>
      <c r="F2954" s="20">
        <v>45721</v>
      </c>
      <c r="G2954" s="20">
        <v>45721</v>
      </c>
      <c r="H2954" s="20">
        <v>45721</v>
      </c>
      <c r="I2954" s="20">
        <v>45706</v>
      </c>
      <c r="J2954" s="20">
        <v>45708</v>
      </c>
      <c r="K2954" t="s">
        <v>330</v>
      </c>
      <c r="L2954" t="s">
        <v>766</v>
      </c>
      <c r="M2954" t="s">
        <v>767</v>
      </c>
      <c r="N2954" t="s">
        <v>3767</v>
      </c>
      <c r="O2954" t="s">
        <v>756</v>
      </c>
      <c r="P2954" t="s">
        <v>757</v>
      </c>
      <c r="Q2954" t="s">
        <v>758</v>
      </c>
      <c r="R2954" t="s">
        <v>266</v>
      </c>
      <c r="S2954" t="s">
        <v>267</v>
      </c>
    </row>
    <row r="2955" spans="1:19" x14ac:dyDescent="0.35">
      <c r="A2955">
        <v>112462</v>
      </c>
      <c r="B2955">
        <v>114</v>
      </c>
      <c r="C2955" t="s">
        <v>27</v>
      </c>
      <c r="D2955" t="s">
        <v>2103</v>
      </c>
      <c r="E2955">
        <v>679.9</v>
      </c>
      <c r="F2955" s="20">
        <v>45720</v>
      </c>
      <c r="G2955" s="20">
        <v>45721</v>
      </c>
      <c r="H2955" s="20">
        <v>45721</v>
      </c>
      <c r="I2955" s="20">
        <v>45706</v>
      </c>
      <c r="J2955" s="20">
        <v>45708</v>
      </c>
      <c r="K2955" t="s">
        <v>330</v>
      </c>
      <c r="L2955" t="s">
        <v>766</v>
      </c>
      <c r="M2955" t="s">
        <v>767</v>
      </c>
      <c r="N2955" t="s">
        <v>3768</v>
      </c>
      <c r="O2955" t="s">
        <v>756</v>
      </c>
      <c r="P2955" t="s">
        <v>757</v>
      </c>
      <c r="Q2955" t="s">
        <v>758</v>
      </c>
      <c r="R2955" t="s">
        <v>266</v>
      </c>
      <c r="S2955" t="s">
        <v>267</v>
      </c>
    </row>
    <row r="2956" spans="1:19" x14ac:dyDescent="0.35">
      <c r="A2956">
        <v>112465</v>
      </c>
      <c r="B2956">
        <v>114</v>
      </c>
      <c r="C2956" t="s">
        <v>27</v>
      </c>
      <c r="D2956" t="s">
        <v>982</v>
      </c>
      <c r="E2956">
        <v>2546.42</v>
      </c>
      <c r="F2956" s="20">
        <v>45720</v>
      </c>
      <c r="G2956" s="20">
        <v>45721</v>
      </c>
      <c r="H2956" s="20">
        <v>45721</v>
      </c>
      <c r="I2956" s="20">
        <v>45706</v>
      </c>
      <c r="J2956" s="20">
        <v>45708</v>
      </c>
      <c r="K2956" t="s">
        <v>330</v>
      </c>
      <c r="L2956" t="s">
        <v>766</v>
      </c>
      <c r="M2956" t="s">
        <v>770</v>
      </c>
      <c r="N2956" t="s">
        <v>3769</v>
      </c>
      <c r="O2956" t="s">
        <v>756</v>
      </c>
      <c r="P2956" t="s">
        <v>757</v>
      </c>
      <c r="Q2956" t="s">
        <v>758</v>
      </c>
      <c r="R2956" t="s">
        <v>266</v>
      </c>
      <c r="S2956" t="s">
        <v>267</v>
      </c>
    </row>
    <row r="2957" spans="1:19" x14ac:dyDescent="0.35">
      <c r="A2957">
        <v>112469</v>
      </c>
      <c r="B2957">
        <v>114</v>
      </c>
      <c r="C2957" t="s">
        <v>27</v>
      </c>
      <c r="D2957" t="s">
        <v>777</v>
      </c>
      <c r="E2957">
        <v>3068.83</v>
      </c>
      <c r="F2957" s="20">
        <v>45721</v>
      </c>
      <c r="G2957" s="20">
        <v>45721</v>
      </c>
      <c r="H2957" s="20">
        <v>45721</v>
      </c>
      <c r="I2957" s="20">
        <v>45707</v>
      </c>
      <c r="J2957" s="20">
        <v>45708</v>
      </c>
      <c r="K2957" t="s">
        <v>330</v>
      </c>
      <c r="L2957" t="s">
        <v>766</v>
      </c>
      <c r="M2957" t="s">
        <v>767</v>
      </c>
      <c r="N2957" t="s">
        <v>3770</v>
      </c>
      <c r="O2957" t="s">
        <v>756</v>
      </c>
      <c r="P2957" t="s">
        <v>757</v>
      </c>
      <c r="Q2957" t="s">
        <v>758</v>
      </c>
      <c r="R2957" t="s">
        <v>266</v>
      </c>
      <c r="S2957" t="s">
        <v>267</v>
      </c>
    </row>
    <row r="2958" spans="1:19" x14ac:dyDescent="0.35">
      <c r="A2958">
        <v>112472</v>
      </c>
      <c r="B2958">
        <v>114</v>
      </c>
      <c r="C2958" t="s">
        <v>27</v>
      </c>
      <c r="D2958" t="s">
        <v>782</v>
      </c>
      <c r="E2958">
        <v>497.5</v>
      </c>
      <c r="F2958" s="20">
        <v>45720</v>
      </c>
      <c r="G2958" s="20">
        <v>45721</v>
      </c>
      <c r="H2958" s="20">
        <v>45721</v>
      </c>
      <c r="I2958" s="20">
        <v>45706</v>
      </c>
      <c r="J2958" s="20">
        <v>45708</v>
      </c>
      <c r="K2958" t="s">
        <v>330</v>
      </c>
      <c r="L2958" t="s">
        <v>766</v>
      </c>
      <c r="M2958" t="s">
        <v>767</v>
      </c>
      <c r="N2958" t="s">
        <v>3771</v>
      </c>
      <c r="O2958" t="s">
        <v>756</v>
      </c>
      <c r="P2958" t="s">
        <v>757</v>
      </c>
      <c r="Q2958" t="s">
        <v>758</v>
      </c>
      <c r="R2958" t="s">
        <v>266</v>
      </c>
      <c r="S2958" t="s">
        <v>267</v>
      </c>
    </row>
    <row r="2959" spans="1:19" x14ac:dyDescent="0.35">
      <c r="A2959">
        <v>112477</v>
      </c>
      <c r="B2959">
        <v>114</v>
      </c>
      <c r="C2959" t="s">
        <v>27</v>
      </c>
      <c r="D2959" t="s">
        <v>2224</v>
      </c>
      <c r="E2959">
        <v>417.1</v>
      </c>
      <c r="F2959" s="20">
        <v>45721</v>
      </c>
      <c r="G2959" s="20">
        <v>45721</v>
      </c>
      <c r="H2959" s="20">
        <v>45721</v>
      </c>
      <c r="I2959" s="20">
        <v>45706</v>
      </c>
      <c r="J2959" s="20">
        <v>45708</v>
      </c>
      <c r="K2959" t="s">
        <v>330</v>
      </c>
      <c r="L2959" t="s">
        <v>766</v>
      </c>
      <c r="M2959" t="s">
        <v>767</v>
      </c>
      <c r="N2959" t="s">
        <v>3772</v>
      </c>
      <c r="O2959" t="s">
        <v>756</v>
      </c>
      <c r="P2959" t="s">
        <v>757</v>
      </c>
      <c r="Q2959" t="s">
        <v>758</v>
      </c>
      <c r="R2959" t="s">
        <v>266</v>
      </c>
      <c r="S2959" t="s">
        <v>267</v>
      </c>
    </row>
    <row r="2960" spans="1:19" x14ac:dyDescent="0.35">
      <c r="A2960">
        <v>112481</v>
      </c>
      <c r="B2960">
        <v>114</v>
      </c>
      <c r="C2960" t="s">
        <v>27</v>
      </c>
      <c r="D2960" t="s">
        <v>2028</v>
      </c>
      <c r="E2960">
        <v>345</v>
      </c>
      <c r="F2960" s="20">
        <v>45720</v>
      </c>
      <c r="G2960" s="20">
        <v>45721</v>
      </c>
      <c r="H2960" s="20">
        <v>45721</v>
      </c>
      <c r="I2960" s="20">
        <v>45706</v>
      </c>
      <c r="J2960" s="20">
        <v>45708</v>
      </c>
      <c r="K2960" t="s">
        <v>330</v>
      </c>
      <c r="L2960" t="s">
        <v>766</v>
      </c>
      <c r="M2960" t="s">
        <v>767</v>
      </c>
      <c r="N2960" t="s">
        <v>3773</v>
      </c>
      <c r="O2960" t="s">
        <v>756</v>
      </c>
      <c r="P2960" t="s">
        <v>757</v>
      </c>
      <c r="Q2960" t="s">
        <v>758</v>
      </c>
      <c r="R2960" t="s">
        <v>266</v>
      </c>
      <c r="S2960" t="s">
        <v>267</v>
      </c>
    </row>
    <row r="2961" spans="1:19" x14ac:dyDescent="0.35">
      <c r="A2961">
        <v>112522</v>
      </c>
      <c r="B2961">
        <v>114</v>
      </c>
      <c r="C2961" t="s">
        <v>27</v>
      </c>
      <c r="D2961" t="s">
        <v>811</v>
      </c>
      <c r="E2961">
        <v>50</v>
      </c>
      <c r="F2961" s="20">
        <v>45719</v>
      </c>
      <c r="G2961" s="20">
        <v>45721</v>
      </c>
      <c r="H2961" s="20">
        <v>45721</v>
      </c>
      <c r="I2961" s="20">
        <v>45712</v>
      </c>
      <c r="J2961" s="20">
        <v>45708</v>
      </c>
      <c r="K2961" t="s">
        <v>264</v>
      </c>
      <c r="L2961" t="s">
        <v>812</v>
      </c>
      <c r="M2961" t="s">
        <v>813</v>
      </c>
      <c r="N2961" t="s">
        <v>3774</v>
      </c>
      <c r="O2961" t="s">
        <v>756</v>
      </c>
      <c r="P2961" t="s">
        <v>757</v>
      </c>
      <c r="Q2961" t="s">
        <v>758</v>
      </c>
      <c r="R2961" t="s">
        <v>266</v>
      </c>
      <c r="S2961" t="s">
        <v>302</v>
      </c>
    </row>
    <row r="2962" spans="1:19" x14ac:dyDescent="0.35">
      <c r="A2962">
        <v>112550</v>
      </c>
      <c r="B2962">
        <v>114</v>
      </c>
      <c r="C2962" t="s">
        <v>27</v>
      </c>
      <c r="D2962" t="s">
        <v>2680</v>
      </c>
      <c r="E2962">
        <v>1720.45</v>
      </c>
      <c r="F2962" s="20">
        <v>45721</v>
      </c>
      <c r="G2962" s="20">
        <v>45721</v>
      </c>
      <c r="H2962" s="20">
        <v>45721</v>
      </c>
      <c r="I2962" s="20">
        <v>45706</v>
      </c>
      <c r="J2962" s="20">
        <v>45709</v>
      </c>
      <c r="K2962" t="s">
        <v>330</v>
      </c>
      <c r="L2962" t="s">
        <v>762</v>
      </c>
      <c r="M2962" t="s">
        <v>788</v>
      </c>
      <c r="N2962" t="s">
        <v>3775</v>
      </c>
      <c r="O2962" t="s">
        <v>756</v>
      </c>
      <c r="P2962" t="s">
        <v>757</v>
      </c>
      <c r="Q2962" t="s">
        <v>758</v>
      </c>
      <c r="R2962" t="s">
        <v>266</v>
      </c>
      <c r="S2962" t="s">
        <v>267</v>
      </c>
    </row>
    <row r="2963" spans="1:19" x14ac:dyDescent="0.35">
      <c r="A2963">
        <v>112551</v>
      </c>
      <c r="B2963">
        <v>114</v>
      </c>
      <c r="C2963" t="s">
        <v>27</v>
      </c>
      <c r="D2963" t="s">
        <v>804</v>
      </c>
      <c r="E2963">
        <v>1251.4000000000001</v>
      </c>
      <c r="F2963" s="20">
        <v>45719</v>
      </c>
      <c r="G2963" s="20">
        <v>45721</v>
      </c>
      <c r="H2963" s="20">
        <v>45721</v>
      </c>
      <c r="I2963" s="20">
        <v>45705</v>
      </c>
      <c r="J2963" s="20">
        <v>45709</v>
      </c>
      <c r="K2963" t="s">
        <v>330</v>
      </c>
      <c r="L2963" t="s">
        <v>766</v>
      </c>
      <c r="M2963" t="s">
        <v>767</v>
      </c>
      <c r="N2963" t="s">
        <v>3776</v>
      </c>
      <c r="O2963" t="s">
        <v>756</v>
      </c>
      <c r="P2963" t="s">
        <v>757</v>
      </c>
      <c r="Q2963" t="s">
        <v>758</v>
      </c>
      <c r="R2963" t="s">
        <v>266</v>
      </c>
      <c r="S2963" t="s">
        <v>267</v>
      </c>
    </row>
    <row r="2964" spans="1:19" x14ac:dyDescent="0.35">
      <c r="A2964">
        <v>112556</v>
      </c>
      <c r="B2964">
        <v>114</v>
      </c>
      <c r="C2964" t="s">
        <v>27</v>
      </c>
      <c r="D2964" t="s">
        <v>2249</v>
      </c>
      <c r="E2964">
        <v>2142.5</v>
      </c>
      <c r="F2964" s="20">
        <v>45721</v>
      </c>
      <c r="G2964" s="20">
        <v>45721</v>
      </c>
      <c r="H2964" s="20">
        <v>45721</v>
      </c>
      <c r="I2964" s="20">
        <v>45708</v>
      </c>
      <c r="J2964" s="20">
        <v>45709</v>
      </c>
      <c r="K2964" t="s">
        <v>330</v>
      </c>
      <c r="L2964" t="s">
        <v>762</v>
      </c>
      <c r="M2964" t="s">
        <v>788</v>
      </c>
      <c r="N2964" t="s">
        <v>3777</v>
      </c>
      <c r="O2964" t="s">
        <v>756</v>
      </c>
      <c r="P2964" t="s">
        <v>757</v>
      </c>
      <c r="Q2964" t="s">
        <v>758</v>
      </c>
      <c r="R2964" t="s">
        <v>266</v>
      </c>
      <c r="S2964" t="s">
        <v>267</v>
      </c>
    </row>
    <row r="2965" spans="1:19" x14ac:dyDescent="0.35">
      <c r="A2965">
        <v>112559</v>
      </c>
      <c r="B2965">
        <v>114</v>
      </c>
      <c r="C2965" t="s">
        <v>27</v>
      </c>
      <c r="D2965" t="s">
        <v>2249</v>
      </c>
      <c r="E2965">
        <v>744.4</v>
      </c>
      <c r="F2965" s="20">
        <v>45721</v>
      </c>
      <c r="G2965" s="20">
        <v>45721</v>
      </c>
      <c r="H2965" s="20">
        <v>45721</v>
      </c>
      <c r="I2965" s="20">
        <v>45708</v>
      </c>
      <c r="J2965" s="20">
        <v>45709</v>
      </c>
      <c r="K2965" t="s">
        <v>330</v>
      </c>
      <c r="L2965" t="s">
        <v>762</v>
      </c>
      <c r="M2965" t="s">
        <v>788</v>
      </c>
      <c r="N2965" t="s">
        <v>3778</v>
      </c>
      <c r="O2965" t="s">
        <v>756</v>
      </c>
      <c r="P2965" t="s">
        <v>757</v>
      </c>
      <c r="Q2965" t="s">
        <v>758</v>
      </c>
      <c r="R2965" t="s">
        <v>266</v>
      </c>
      <c r="S2965" t="s">
        <v>267</v>
      </c>
    </row>
    <row r="2966" spans="1:19" x14ac:dyDescent="0.35">
      <c r="A2966">
        <v>112562</v>
      </c>
      <c r="B2966">
        <v>114</v>
      </c>
      <c r="C2966" t="s">
        <v>27</v>
      </c>
      <c r="D2966" t="s">
        <v>817</v>
      </c>
      <c r="E2966">
        <v>432.6</v>
      </c>
      <c r="F2966" s="20">
        <v>45719</v>
      </c>
      <c r="G2966" s="20">
        <v>45721</v>
      </c>
      <c r="H2966" s="20">
        <v>45721</v>
      </c>
      <c r="I2966" s="20">
        <v>45705</v>
      </c>
      <c r="J2966" s="20">
        <v>45709</v>
      </c>
      <c r="K2966" t="s">
        <v>330</v>
      </c>
      <c r="L2966" t="s">
        <v>766</v>
      </c>
      <c r="M2966" t="s">
        <v>767</v>
      </c>
      <c r="N2966" t="s">
        <v>3779</v>
      </c>
      <c r="O2966" t="s">
        <v>756</v>
      </c>
      <c r="P2966" t="s">
        <v>757</v>
      </c>
      <c r="Q2966" t="s">
        <v>758</v>
      </c>
      <c r="R2966" t="s">
        <v>266</v>
      </c>
      <c r="S2966" t="s">
        <v>267</v>
      </c>
    </row>
    <row r="2967" spans="1:19" x14ac:dyDescent="0.35">
      <c r="A2967">
        <v>112576</v>
      </c>
      <c r="B2967">
        <v>114</v>
      </c>
      <c r="C2967" t="s">
        <v>27</v>
      </c>
      <c r="D2967" t="s">
        <v>1563</v>
      </c>
      <c r="E2967">
        <v>2900</v>
      </c>
      <c r="F2967" s="20">
        <v>45720</v>
      </c>
      <c r="G2967" s="20">
        <v>45721</v>
      </c>
      <c r="H2967" s="20">
        <v>45721</v>
      </c>
      <c r="I2967" s="20">
        <v>45706</v>
      </c>
      <c r="J2967" s="20">
        <v>45709</v>
      </c>
      <c r="K2967" t="s">
        <v>330</v>
      </c>
      <c r="L2967" t="s">
        <v>762</v>
      </c>
      <c r="M2967" t="s">
        <v>788</v>
      </c>
      <c r="N2967" t="s">
        <v>3780</v>
      </c>
      <c r="O2967" t="s">
        <v>756</v>
      </c>
      <c r="P2967" t="s">
        <v>757</v>
      </c>
      <c r="Q2967" t="s">
        <v>758</v>
      </c>
      <c r="R2967" t="s">
        <v>266</v>
      </c>
      <c r="S2967" t="s">
        <v>267</v>
      </c>
    </row>
    <row r="2968" spans="1:19" x14ac:dyDescent="0.35">
      <c r="A2968">
        <v>112577</v>
      </c>
      <c r="B2968">
        <v>114</v>
      </c>
      <c r="C2968" t="s">
        <v>27</v>
      </c>
      <c r="D2968" t="s">
        <v>3648</v>
      </c>
      <c r="E2968">
        <v>386</v>
      </c>
      <c r="F2968" s="20">
        <v>45719</v>
      </c>
      <c r="G2968" s="20">
        <v>45721</v>
      </c>
      <c r="H2968" s="20">
        <v>45721</v>
      </c>
      <c r="I2968" s="20">
        <v>45706</v>
      </c>
      <c r="J2968" s="20">
        <v>45709</v>
      </c>
      <c r="K2968" t="s">
        <v>330</v>
      </c>
      <c r="L2968" t="s">
        <v>766</v>
      </c>
      <c r="M2968" t="s">
        <v>767</v>
      </c>
      <c r="N2968" t="s">
        <v>3781</v>
      </c>
      <c r="O2968" t="s">
        <v>756</v>
      </c>
      <c r="P2968" t="s">
        <v>757</v>
      </c>
      <c r="Q2968" t="s">
        <v>758</v>
      </c>
      <c r="R2968" t="s">
        <v>266</v>
      </c>
      <c r="S2968" t="s">
        <v>267</v>
      </c>
    </row>
    <row r="2969" spans="1:19" x14ac:dyDescent="0.35">
      <c r="A2969">
        <v>112579</v>
      </c>
      <c r="B2969">
        <v>114</v>
      </c>
      <c r="C2969" t="s">
        <v>27</v>
      </c>
      <c r="D2969" t="s">
        <v>3648</v>
      </c>
      <c r="E2969">
        <v>1213.6199999999999</v>
      </c>
      <c r="F2969" s="20">
        <v>45719</v>
      </c>
      <c r="G2969" s="20">
        <v>45721</v>
      </c>
      <c r="H2969" s="20">
        <v>45721</v>
      </c>
      <c r="I2969" s="20">
        <v>45706</v>
      </c>
      <c r="J2969" s="20">
        <v>45709</v>
      </c>
      <c r="K2969" t="s">
        <v>330</v>
      </c>
      <c r="L2969" t="s">
        <v>766</v>
      </c>
      <c r="M2969" t="s">
        <v>767</v>
      </c>
      <c r="N2969" t="s">
        <v>3782</v>
      </c>
      <c r="O2969" t="s">
        <v>756</v>
      </c>
      <c r="P2969" t="s">
        <v>757</v>
      </c>
      <c r="Q2969" t="s">
        <v>758</v>
      </c>
      <c r="R2969" t="s">
        <v>266</v>
      </c>
      <c r="S2969" t="s">
        <v>267</v>
      </c>
    </row>
    <row r="2970" spans="1:19" x14ac:dyDescent="0.35">
      <c r="A2970">
        <v>112581</v>
      </c>
      <c r="B2970">
        <v>114</v>
      </c>
      <c r="C2970" t="s">
        <v>27</v>
      </c>
      <c r="D2970" t="s">
        <v>3648</v>
      </c>
      <c r="E2970">
        <v>369.8</v>
      </c>
      <c r="F2970" s="20">
        <v>45719</v>
      </c>
      <c r="G2970" s="20">
        <v>45721</v>
      </c>
      <c r="H2970" s="20">
        <v>45721</v>
      </c>
      <c r="I2970" s="20">
        <v>45706</v>
      </c>
      <c r="J2970" s="20">
        <v>45709</v>
      </c>
      <c r="K2970" t="s">
        <v>330</v>
      </c>
      <c r="L2970" t="s">
        <v>762</v>
      </c>
      <c r="M2970" t="s">
        <v>788</v>
      </c>
      <c r="N2970" t="s">
        <v>3783</v>
      </c>
      <c r="O2970" t="s">
        <v>756</v>
      </c>
      <c r="P2970" t="s">
        <v>757</v>
      </c>
      <c r="Q2970" t="s">
        <v>758</v>
      </c>
      <c r="R2970" t="s">
        <v>266</v>
      </c>
      <c r="S2970" t="s">
        <v>267</v>
      </c>
    </row>
    <row r="2971" spans="1:19" x14ac:dyDescent="0.35">
      <c r="A2971">
        <v>112634</v>
      </c>
      <c r="B2971">
        <v>114</v>
      </c>
      <c r="C2971" t="s">
        <v>27</v>
      </c>
      <c r="D2971" t="s">
        <v>973</v>
      </c>
      <c r="E2971">
        <v>1644.71</v>
      </c>
      <c r="F2971" s="20">
        <v>45720</v>
      </c>
      <c r="G2971" s="20">
        <v>45721</v>
      </c>
      <c r="H2971" s="20">
        <v>45721</v>
      </c>
      <c r="I2971" s="20">
        <v>45709</v>
      </c>
      <c r="J2971" s="20">
        <v>45709</v>
      </c>
      <c r="K2971" t="s">
        <v>330</v>
      </c>
      <c r="L2971" t="s">
        <v>812</v>
      </c>
      <c r="M2971" t="s">
        <v>974</v>
      </c>
      <c r="N2971" t="s">
        <v>3784</v>
      </c>
      <c r="O2971" t="s">
        <v>756</v>
      </c>
      <c r="P2971" t="s">
        <v>757</v>
      </c>
      <c r="Q2971" t="s">
        <v>758</v>
      </c>
      <c r="R2971" t="s">
        <v>266</v>
      </c>
      <c r="S2971" t="s">
        <v>271</v>
      </c>
    </row>
    <row r="2972" spans="1:19" x14ac:dyDescent="0.35">
      <c r="A2972">
        <v>112802</v>
      </c>
      <c r="B2972">
        <v>114</v>
      </c>
      <c r="C2972" t="s">
        <v>27</v>
      </c>
      <c r="D2972" t="s">
        <v>984</v>
      </c>
      <c r="E2972">
        <v>7092</v>
      </c>
      <c r="F2972" s="20">
        <v>45719</v>
      </c>
      <c r="G2972" s="20">
        <v>45721</v>
      </c>
      <c r="H2972" s="20">
        <v>45721</v>
      </c>
      <c r="I2972" s="20">
        <v>45709</v>
      </c>
      <c r="J2972" s="20">
        <v>45709</v>
      </c>
      <c r="K2972" t="s">
        <v>264</v>
      </c>
      <c r="L2972" t="s">
        <v>812</v>
      </c>
      <c r="M2972" t="s">
        <v>985</v>
      </c>
      <c r="N2972" t="s">
        <v>3785</v>
      </c>
      <c r="O2972" t="s">
        <v>756</v>
      </c>
      <c r="P2972" t="s">
        <v>757</v>
      </c>
      <c r="Q2972" t="s">
        <v>758</v>
      </c>
      <c r="R2972" t="s">
        <v>266</v>
      </c>
      <c r="S2972" t="s">
        <v>271</v>
      </c>
    </row>
    <row r="2973" spans="1:19" x14ac:dyDescent="0.35">
      <c r="A2973">
        <v>112844</v>
      </c>
      <c r="B2973">
        <v>114</v>
      </c>
      <c r="C2973" t="s">
        <v>27</v>
      </c>
      <c r="D2973" t="s">
        <v>973</v>
      </c>
      <c r="E2973">
        <v>1693.26</v>
      </c>
      <c r="F2973" s="20">
        <v>45721</v>
      </c>
      <c r="G2973" s="20">
        <v>45721</v>
      </c>
      <c r="H2973" s="20">
        <v>45721</v>
      </c>
      <c r="I2973" s="20">
        <v>45689</v>
      </c>
      <c r="J2973" s="20">
        <v>45712</v>
      </c>
      <c r="K2973" t="s">
        <v>330</v>
      </c>
      <c r="L2973" t="s">
        <v>812</v>
      </c>
      <c r="M2973" t="s">
        <v>974</v>
      </c>
      <c r="N2973" t="s">
        <v>3786</v>
      </c>
      <c r="O2973" t="s">
        <v>756</v>
      </c>
      <c r="P2973" t="s">
        <v>757</v>
      </c>
      <c r="Q2973" t="s">
        <v>758</v>
      </c>
      <c r="R2973" t="s">
        <v>266</v>
      </c>
      <c r="S2973" t="s">
        <v>271</v>
      </c>
    </row>
    <row r="2974" spans="1:19" x14ac:dyDescent="0.35">
      <c r="A2974">
        <v>102164</v>
      </c>
      <c r="B2974">
        <v>114</v>
      </c>
      <c r="C2974" t="s">
        <v>27</v>
      </c>
      <c r="D2974" t="s">
        <v>811</v>
      </c>
      <c r="E2974">
        <v>4600</v>
      </c>
      <c r="F2974" s="20">
        <v>45717</v>
      </c>
      <c r="G2974" s="20">
        <v>45721</v>
      </c>
      <c r="H2974" s="20">
        <v>45717</v>
      </c>
      <c r="I2974" s="20">
        <v>45717</v>
      </c>
      <c r="J2974" s="20"/>
      <c r="K2974" t="s">
        <v>319</v>
      </c>
      <c r="L2974" t="s">
        <v>812</v>
      </c>
      <c r="M2974" t="s">
        <v>813</v>
      </c>
      <c r="N2974" t="s">
        <v>3787</v>
      </c>
      <c r="O2974" t="s">
        <v>756</v>
      </c>
      <c r="P2974" t="s">
        <v>757</v>
      </c>
      <c r="Q2974" t="s">
        <v>758</v>
      </c>
      <c r="R2974" t="s">
        <v>266</v>
      </c>
      <c r="S2974" t="s">
        <v>320</v>
      </c>
    </row>
    <row r="2975" spans="1:19" x14ac:dyDescent="0.35">
      <c r="A2975">
        <v>107446</v>
      </c>
      <c r="B2975">
        <v>114</v>
      </c>
      <c r="C2975" t="s">
        <v>27</v>
      </c>
      <c r="D2975" t="s">
        <v>1746</v>
      </c>
      <c r="E2975">
        <v>0</v>
      </c>
      <c r="F2975" s="20">
        <v>45716</v>
      </c>
      <c r="G2975" s="20">
        <v>45715</v>
      </c>
      <c r="H2975" s="20">
        <v>45716</v>
      </c>
      <c r="I2975" s="20">
        <v>45716</v>
      </c>
      <c r="J2975" s="20"/>
      <c r="K2975" t="s">
        <v>264</v>
      </c>
      <c r="L2975" t="s">
        <v>831</v>
      </c>
      <c r="M2975" t="s">
        <v>1747</v>
      </c>
      <c r="O2975" t="s">
        <v>756</v>
      </c>
      <c r="P2975" t="s">
        <v>757</v>
      </c>
      <c r="Q2975" t="s">
        <v>758</v>
      </c>
      <c r="R2975" t="s">
        <v>266</v>
      </c>
      <c r="S2975" t="s">
        <v>3788</v>
      </c>
    </row>
    <row r="2976" spans="1:19" x14ac:dyDescent="0.35">
      <c r="A2976">
        <v>116348</v>
      </c>
      <c r="B2976">
        <v>114</v>
      </c>
      <c r="C2976" t="s">
        <v>27</v>
      </c>
      <c r="D2976" t="s">
        <v>1000</v>
      </c>
      <c r="E2976">
        <v>0</v>
      </c>
      <c r="F2976" s="20">
        <v>45716</v>
      </c>
      <c r="G2976" s="20"/>
      <c r="H2976" s="20">
        <v>45716</v>
      </c>
      <c r="I2976" s="20">
        <v>45716</v>
      </c>
      <c r="J2976" s="20">
        <v>45722</v>
      </c>
      <c r="K2976" t="s">
        <v>996</v>
      </c>
      <c r="L2976" t="s">
        <v>997</v>
      </c>
      <c r="M2976" t="s">
        <v>998</v>
      </c>
      <c r="N2976" t="s">
        <v>3789</v>
      </c>
      <c r="R2976" t="s">
        <v>266</v>
      </c>
    </row>
    <row r="2977" spans="1:19" x14ac:dyDescent="0.35">
      <c r="A2977">
        <v>116382</v>
      </c>
      <c r="B2977">
        <v>114</v>
      </c>
      <c r="C2977" t="s">
        <v>27</v>
      </c>
      <c r="D2977" t="s">
        <v>1001</v>
      </c>
      <c r="E2977">
        <v>0</v>
      </c>
      <c r="F2977" s="20">
        <v>45716</v>
      </c>
      <c r="G2977" s="20"/>
      <c r="H2977" s="20">
        <v>45716</v>
      </c>
      <c r="I2977" s="20">
        <v>45716</v>
      </c>
      <c r="J2977" s="20">
        <v>45722</v>
      </c>
      <c r="K2977" t="s">
        <v>996</v>
      </c>
      <c r="L2977" t="s">
        <v>997</v>
      </c>
      <c r="M2977" t="s">
        <v>998</v>
      </c>
      <c r="N2977" t="s">
        <v>3789</v>
      </c>
      <c r="R2977" t="s">
        <v>266</v>
      </c>
    </row>
    <row r="2978" spans="1:19" x14ac:dyDescent="0.35">
      <c r="A2978">
        <v>116419</v>
      </c>
      <c r="B2978">
        <v>114</v>
      </c>
      <c r="C2978" t="s">
        <v>27</v>
      </c>
      <c r="D2978" t="s">
        <v>1002</v>
      </c>
      <c r="E2978">
        <v>0</v>
      </c>
      <c r="F2978" s="20">
        <v>45716</v>
      </c>
      <c r="G2978" s="20"/>
      <c r="H2978" s="20">
        <v>45716</v>
      </c>
      <c r="I2978" s="20">
        <v>45716</v>
      </c>
      <c r="J2978" s="20">
        <v>45722</v>
      </c>
      <c r="K2978" t="s">
        <v>996</v>
      </c>
      <c r="L2978" t="s">
        <v>997</v>
      </c>
      <c r="M2978" t="s">
        <v>998</v>
      </c>
      <c r="N2978" t="s">
        <v>3789</v>
      </c>
      <c r="R2978" t="s">
        <v>266</v>
      </c>
    </row>
    <row r="2979" spans="1:19" x14ac:dyDescent="0.35">
      <c r="A2979">
        <v>116447</v>
      </c>
      <c r="B2979">
        <v>114</v>
      </c>
      <c r="C2979" t="s">
        <v>27</v>
      </c>
      <c r="D2979" t="s">
        <v>275</v>
      </c>
      <c r="E2979">
        <v>0</v>
      </c>
      <c r="F2979" s="20">
        <v>45716</v>
      </c>
      <c r="G2979" s="20"/>
      <c r="H2979" s="20">
        <v>45716</v>
      </c>
      <c r="I2979" s="20">
        <v>45716</v>
      </c>
      <c r="J2979" s="20">
        <v>45722</v>
      </c>
      <c r="K2979" t="s">
        <v>996</v>
      </c>
      <c r="L2979" t="s">
        <v>920</v>
      </c>
      <c r="M2979" t="s">
        <v>1037</v>
      </c>
      <c r="N2979" t="s">
        <v>3789</v>
      </c>
      <c r="R2979" t="s">
        <v>266</v>
      </c>
    </row>
    <row r="2980" spans="1:19" x14ac:dyDescent="0.35">
      <c r="A2980">
        <v>116623</v>
      </c>
      <c r="B2980">
        <v>114</v>
      </c>
      <c r="C2980" t="s">
        <v>27</v>
      </c>
      <c r="D2980" t="s">
        <v>829</v>
      </c>
      <c r="E2980">
        <v>150</v>
      </c>
      <c r="F2980" s="20">
        <v>45716</v>
      </c>
      <c r="G2980" s="20">
        <v>45737</v>
      </c>
      <c r="H2980" s="20">
        <v>45716</v>
      </c>
      <c r="I2980" s="20">
        <v>45716</v>
      </c>
      <c r="J2980" s="20">
        <v>45723</v>
      </c>
      <c r="K2980" t="s">
        <v>319</v>
      </c>
      <c r="L2980" t="s">
        <v>908</v>
      </c>
      <c r="M2980" t="s">
        <v>1747</v>
      </c>
      <c r="N2980" t="s">
        <v>3579</v>
      </c>
      <c r="O2980" t="s">
        <v>756</v>
      </c>
      <c r="P2980" t="s">
        <v>757</v>
      </c>
      <c r="Q2980" t="s">
        <v>758</v>
      </c>
      <c r="R2980" t="s">
        <v>266</v>
      </c>
      <c r="S2980" t="s">
        <v>2777</v>
      </c>
    </row>
    <row r="2981" spans="1:19" x14ac:dyDescent="0.35">
      <c r="A2981">
        <v>116624</v>
      </c>
      <c r="B2981">
        <v>114</v>
      </c>
      <c r="C2981" t="s">
        <v>27</v>
      </c>
      <c r="D2981" t="s">
        <v>829</v>
      </c>
      <c r="E2981">
        <v>19.989999999999998</v>
      </c>
      <c r="F2981" s="20">
        <v>45716</v>
      </c>
      <c r="G2981" s="20">
        <v>45737</v>
      </c>
      <c r="H2981" s="20">
        <v>45716</v>
      </c>
      <c r="I2981" s="20">
        <v>45716</v>
      </c>
      <c r="J2981" s="20">
        <v>45723</v>
      </c>
      <c r="K2981" t="s">
        <v>319</v>
      </c>
      <c r="L2981" t="s">
        <v>762</v>
      </c>
      <c r="M2981" t="s">
        <v>788</v>
      </c>
      <c r="N2981" t="s">
        <v>3790</v>
      </c>
      <c r="O2981" t="s">
        <v>756</v>
      </c>
      <c r="P2981" t="s">
        <v>757</v>
      </c>
      <c r="Q2981" t="s">
        <v>758</v>
      </c>
      <c r="R2981" t="s">
        <v>266</v>
      </c>
      <c r="S2981" t="s">
        <v>2777</v>
      </c>
    </row>
    <row r="2982" spans="1:19" x14ac:dyDescent="0.35">
      <c r="A2982">
        <v>116625</v>
      </c>
      <c r="B2982">
        <v>114</v>
      </c>
      <c r="C2982" t="s">
        <v>27</v>
      </c>
      <c r="D2982" t="s">
        <v>829</v>
      </c>
      <c r="E2982">
        <v>213.72</v>
      </c>
      <c r="F2982" s="20">
        <v>45716</v>
      </c>
      <c r="G2982" s="20">
        <v>45737</v>
      </c>
      <c r="H2982" s="20">
        <v>45716</v>
      </c>
      <c r="I2982" s="20">
        <v>45716</v>
      </c>
      <c r="J2982" s="20">
        <v>45723</v>
      </c>
      <c r="K2982" t="s">
        <v>319</v>
      </c>
      <c r="L2982" t="s">
        <v>766</v>
      </c>
      <c r="M2982" t="s">
        <v>767</v>
      </c>
      <c r="N2982" t="s">
        <v>3791</v>
      </c>
      <c r="O2982" t="s">
        <v>756</v>
      </c>
      <c r="P2982" t="s">
        <v>757</v>
      </c>
      <c r="Q2982" t="s">
        <v>758</v>
      </c>
      <c r="R2982" t="s">
        <v>266</v>
      </c>
      <c r="S2982" t="s">
        <v>2777</v>
      </c>
    </row>
    <row r="2983" spans="1:19" x14ac:dyDescent="0.35">
      <c r="A2983">
        <v>116626</v>
      </c>
      <c r="B2983">
        <v>114</v>
      </c>
      <c r="C2983" t="s">
        <v>27</v>
      </c>
      <c r="D2983" t="s">
        <v>829</v>
      </c>
      <c r="E2983">
        <v>240</v>
      </c>
      <c r="F2983" s="20">
        <v>45716</v>
      </c>
      <c r="G2983" s="20">
        <v>45737</v>
      </c>
      <c r="H2983" s="20">
        <v>45716</v>
      </c>
      <c r="I2983" s="20">
        <v>45716</v>
      </c>
      <c r="J2983" s="20">
        <v>45723</v>
      </c>
      <c r="K2983" t="s">
        <v>319</v>
      </c>
      <c r="L2983" t="s">
        <v>753</v>
      </c>
      <c r="M2983" t="s">
        <v>754</v>
      </c>
      <c r="N2983" t="s">
        <v>3792</v>
      </c>
      <c r="O2983" t="s">
        <v>756</v>
      </c>
      <c r="P2983" t="s">
        <v>757</v>
      </c>
      <c r="Q2983" t="s">
        <v>758</v>
      </c>
      <c r="R2983" t="s">
        <v>266</v>
      </c>
      <c r="S2983" t="s">
        <v>2777</v>
      </c>
    </row>
    <row r="2984" spans="1:19" x14ac:dyDescent="0.35">
      <c r="A2984">
        <v>116627</v>
      </c>
      <c r="B2984">
        <v>114</v>
      </c>
      <c r="C2984" t="s">
        <v>27</v>
      </c>
      <c r="D2984" t="s">
        <v>829</v>
      </c>
      <c r="E2984">
        <v>112.99</v>
      </c>
      <c r="F2984" s="20">
        <v>45716</v>
      </c>
      <c r="G2984" s="20">
        <v>45737</v>
      </c>
      <c r="H2984" s="20">
        <v>45716</v>
      </c>
      <c r="I2984" s="20">
        <v>45716</v>
      </c>
      <c r="J2984" s="20">
        <v>45723</v>
      </c>
      <c r="K2984" t="s">
        <v>319</v>
      </c>
      <c r="L2984" t="s">
        <v>762</v>
      </c>
      <c r="M2984" t="s">
        <v>837</v>
      </c>
      <c r="N2984" t="s">
        <v>3793</v>
      </c>
      <c r="O2984" t="s">
        <v>756</v>
      </c>
      <c r="P2984" t="s">
        <v>757</v>
      </c>
      <c r="Q2984" t="s">
        <v>758</v>
      </c>
      <c r="R2984" t="s">
        <v>266</v>
      </c>
      <c r="S2984" t="s">
        <v>2777</v>
      </c>
    </row>
    <row r="2985" spans="1:19" x14ac:dyDescent="0.35">
      <c r="A2985">
        <v>116628</v>
      </c>
      <c r="B2985">
        <v>114</v>
      </c>
      <c r="C2985" t="s">
        <v>27</v>
      </c>
      <c r="D2985" t="s">
        <v>829</v>
      </c>
      <c r="E2985">
        <v>1558.36</v>
      </c>
      <c r="F2985" s="20">
        <v>45716</v>
      </c>
      <c r="G2985" s="20">
        <v>45737</v>
      </c>
      <c r="H2985" s="20">
        <v>45716</v>
      </c>
      <c r="I2985" s="20">
        <v>45716</v>
      </c>
      <c r="J2985" s="20">
        <v>45723</v>
      </c>
      <c r="K2985" t="s">
        <v>319</v>
      </c>
      <c r="L2985" t="s">
        <v>831</v>
      </c>
      <c r="M2985" t="s">
        <v>832</v>
      </c>
      <c r="N2985" t="s">
        <v>3794</v>
      </c>
      <c r="O2985" t="s">
        <v>756</v>
      </c>
      <c r="P2985" t="s">
        <v>757</v>
      </c>
      <c r="Q2985" t="s">
        <v>758</v>
      </c>
      <c r="R2985" t="s">
        <v>266</v>
      </c>
      <c r="S2985" t="s">
        <v>2777</v>
      </c>
    </row>
    <row r="2986" spans="1:19" x14ac:dyDescent="0.35">
      <c r="A2986">
        <v>116629</v>
      </c>
      <c r="B2986">
        <v>114</v>
      </c>
      <c r="C2986" t="s">
        <v>27</v>
      </c>
      <c r="D2986" t="s">
        <v>829</v>
      </c>
      <c r="E2986">
        <v>280</v>
      </c>
      <c r="F2986" s="20">
        <v>45716</v>
      </c>
      <c r="G2986" s="20">
        <v>45737</v>
      </c>
      <c r="H2986" s="20">
        <v>45716</v>
      </c>
      <c r="I2986" s="20">
        <v>45716</v>
      </c>
      <c r="J2986" s="20">
        <v>45723</v>
      </c>
      <c r="K2986" t="s">
        <v>319</v>
      </c>
      <c r="L2986" t="s">
        <v>762</v>
      </c>
      <c r="M2986" t="s">
        <v>763</v>
      </c>
      <c r="N2986" t="s">
        <v>3795</v>
      </c>
      <c r="O2986" t="s">
        <v>756</v>
      </c>
      <c r="P2986" t="s">
        <v>757</v>
      </c>
      <c r="Q2986" t="s">
        <v>758</v>
      </c>
      <c r="R2986" t="s">
        <v>266</v>
      </c>
      <c r="S2986" t="s">
        <v>2777</v>
      </c>
    </row>
    <row r="2987" spans="1:19" x14ac:dyDescent="0.35">
      <c r="A2987">
        <v>116630</v>
      </c>
      <c r="B2987">
        <v>114</v>
      </c>
      <c r="C2987" t="s">
        <v>27</v>
      </c>
      <c r="D2987" t="s">
        <v>829</v>
      </c>
      <c r="E2987">
        <v>41</v>
      </c>
      <c r="F2987" s="20">
        <v>45716</v>
      </c>
      <c r="G2987" s="20">
        <v>45737</v>
      </c>
      <c r="H2987" s="20">
        <v>45716</v>
      </c>
      <c r="I2987" s="20">
        <v>45716</v>
      </c>
      <c r="J2987" s="20">
        <v>45723</v>
      </c>
      <c r="K2987" t="s">
        <v>319</v>
      </c>
      <c r="L2987" t="s">
        <v>908</v>
      </c>
      <c r="M2987" t="s">
        <v>909</v>
      </c>
      <c r="N2987" t="s">
        <v>3796</v>
      </c>
      <c r="O2987" t="s">
        <v>756</v>
      </c>
      <c r="P2987" t="s">
        <v>757</v>
      </c>
      <c r="Q2987" t="s">
        <v>758</v>
      </c>
      <c r="R2987" t="s">
        <v>266</v>
      </c>
      <c r="S2987" t="s">
        <v>2777</v>
      </c>
    </row>
    <row r="2988" spans="1:19" x14ac:dyDescent="0.35">
      <c r="A2988">
        <v>116631</v>
      </c>
      <c r="B2988">
        <v>114</v>
      </c>
      <c r="C2988" t="s">
        <v>27</v>
      </c>
      <c r="D2988" t="s">
        <v>829</v>
      </c>
      <c r="E2988">
        <v>59.97</v>
      </c>
      <c r="F2988" s="20">
        <v>45716</v>
      </c>
      <c r="G2988" s="20">
        <v>45737</v>
      </c>
      <c r="H2988" s="20">
        <v>45716</v>
      </c>
      <c r="I2988" s="20">
        <v>45716</v>
      </c>
      <c r="J2988" s="20">
        <v>45723</v>
      </c>
      <c r="K2988" t="s">
        <v>319</v>
      </c>
      <c r="L2988" t="s">
        <v>762</v>
      </c>
      <c r="M2988" t="s">
        <v>807</v>
      </c>
      <c r="N2988" t="s">
        <v>3797</v>
      </c>
      <c r="O2988" t="s">
        <v>756</v>
      </c>
      <c r="P2988" t="s">
        <v>757</v>
      </c>
      <c r="Q2988" t="s">
        <v>758</v>
      </c>
      <c r="R2988" t="s">
        <v>266</v>
      </c>
      <c r="S2988" t="s">
        <v>2777</v>
      </c>
    </row>
    <row r="2989" spans="1:19" x14ac:dyDescent="0.35">
      <c r="A2989">
        <v>77685</v>
      </c>
      <c r="B2989">
        <v>114</v>
      </c>
      <c r="C2989" t="s">
        <v>27</v>
      </c>
      <c r="D2989" t="s">
        <v>1096</v>
      </c>
      <c r="E2989">
        <v>794.28</v>
      </c>
      <c r="F2989" s="20">
        <v>45716</v>
      </c>
      <c r="G2989" s="20">
        <v>45716</v>
      </c>
      <c r="H2989" s="20">
        <v>45716</v>
      </c>
      <c r="I2989" s="20">
        <v>45716</v>
      </c>
      <c r="J2989" s="20"/>
      <c r="K2989" t="s">
        <v>330</v>
      </c>
      <c r="L2989" t="s">
        <v>1375</v>
      </c>
      <c r="M2989" t="s">
        <v>1755</v>
      </c>
      <c r="N2989" t="s">
        <v>3798</v>
      </c>
      <c r="O2989" t="s">
        <v>756</v>
      </c>
      <c r="P2989" t="s">
        <v>757</v>
      </c>
      <c r="Q2989" t="s">
        <v>758</v>
      </c>
      <c r="R2989" t="s">
        <v>266</v>
      </c>
      <c r="S2989" t="s">
        <v>332</v>
      </c>
    </row>
    <row r="2990" spans="1:19" x14ac:dyDescent="0.35">
      <c r="A2990">
        <v>62085</v>
      </c>
      <c r="B2990">
        <v>114</v>
      </c>
      <c r="C2990" t="s">
        <v>27</v>
      </c>
      <c r="D2990" t="s">
        <v>1100</v>
      </c>
      <c r="E2990">
        <v>568.77</v>
      </c>
      <c r="F2990" s="20">
        <v>45716</v>
      </c>
      <c r="G2990" s="20">
        <v>45716</v>
      </c>
      <c r="H2990" s="20">
        <v>45716</v>
      </c>
      <c r="I2990" s="20">
        <v>45716</v>
      </c>
      <c r="J2990" s="20"/>
      <c r="K2990" t="s">
        <v>330</v>
      </c>
      <c r="L2990" t="s">
        <v>1375</v>
      </c>
      <c r="M2990" t="s">
        <v>1755</v>
      </c>
      <c r="N2990" t="s">
        <v>3799</v>
      </c>
      <c r="O2990" t="s">
        <v>756</v>
      </c>
      <c r="P2990" t="s">
        <v>757</v>
      </c>
      <c r="Q2990" t="s">
        <v>758</v>
      </c>
      <c r="R2990" t="s">
        <v>266</v>
      </c>
      <c r="S2990" t="s">
        <v>302</v>
      </c>
    </row>
    <row r="2991" spans="1:19" x14ac:dyDescent="0.35">
      <c r="A2991">
        <v>82776</v>
      </c>
      <c r="B2991">
        <v>114</v>
      </c>
      <c r="C2991" t="s">
        <v>27</v>
      </c>
      <c r="D2991" t="s">
        <v>1100</v>
      </c>
      <c r="E2991">
        <v>3325.37</v>
      </c>
      <c r="F2991" s="20">
        <v>45716</v>
      </c>
      <c r="G2991" s="20">
        <v>45715</v>
      </c>
      <c r="H2991" s="20">
        <v>45715</v>
      </c>
      <c r="I2991" s="20">
        <v>45716</v>
      </c>
      <c r="J2991" s="20"/>
      <c r="K2991" t="s">
        <v>330</v>
      </c>
      <c r="L2991" t="s">
        <v>1375</v>
      </c>
      <c r="M2991" t="s">
        <v>1755</v>
      </c>
      <c r="N2991" t="s">
        <v>1758</v>
      </c>
      <c r="O2991" t="s">
        <v>756</v>
      </c>
      <c r="P2991" t="s">
        <v>757</v>
      </c>
      <c r="Q2991" t="s">
        <v>758</v>
      </c>
      <c r="R2991" t="s">
        <v>266</v>
      </c>
      <c r="S2991" t="s">
        <v>267</v>
      </c>
    </row>
    <row r="2992" spans="1:19" x14ac:dyDescent="0.35">
      <c r="A2992">
        <v>76386</v>
      </c>
      <c r="B2992">
        <v>114</v>
      </c>
      <c r="C2992" t="s">
        <v>27</v>
      </c>
      <c r="D2992" t="s">
        <v>1106</v>
      </c>
      <c r="E2992">
        <v>3259.7</v>
      </c>
      <c r="F2992" s="20">
        <v>45716</v>
      </c>
      <c r="G2992" s="20">
        <v>45715</v>
      </c>
      <c r="H2992" s="20">
        <v>45715</v>
      </c>
      <c r="I2992" s="20">
        <v>45554</v>
      </c>
      <c r="J2992" s="20"/>
      <c r="K2992" t="s">
        <v>330</v>
      </c>
      <c r="L2992" t="s">
        <v>1097</v>
      </c>
      <c r="M2992" t="s">
        <v>1098</v>
      </c>
      <c r="N2992" t="s">
        <v>3800</v>
      </c>
      <c r="O2992" t="s">
        <v>756</v>
      </c>
      <c r="P2992" t="s">
        <v>757</v>
      </c>
      <c r="Q2992" t="s">
        <v>758</v>
      </c>
      <c r="R2992" t="s">
        <v>266</v>
      </c>
      <c r="S2992" t="s">
        <v>267</v>
      </c>
    </row>
    <row r="2993" spans="1:19" x14ac:dyDescent="0.35">
      <c r="A2993">
        <v>1059</v>
      </c>
      <c r="B2993">
        <v>114</v>
      </c>
      <c r="C2993" t="s">
        <v>27</v>
      </c>
      <c r="D2993" t="s">
        <v>929</v>
      </c>
      <c r="E2993">
        <v>250.55</v>
      </c>
      <c r="F2993" s="20">
        <v>45716</v>
      </c>
      <c r="G2993" s="20">
        <v>45715</v>
      </c>
      <c r="H2993" s="20">
        <v>45715</v>
      </c>
      <c r="I2993" s="20">
        <v>44998</v>
      </c>
      <c r="J2993" s="20"/>
      <c r="L2993" t="s">
        <v>1097</v>
      </c>
      <c r="M2993" t="s">
        <v>1098</v>
      </c>
      <c r="N2993" t="s">
        <v>3801</v>
      </c>
      <c r="O2993" t="s">
        <v>756</v>
      </c>
      <c r="P2993" t="s">
        <v>757</v>
      </c>
      <c r="Q2993" t="s">
        <v>758</v>
      </c>
      <c r="R2993" t="s">
        <v>266</v>
      </c>
      <c r="S2993" t="s">
        <v>267</v>
      </c>
    </row>
    <row r="2994" spans="1:19" x14ac:dyDescent="0.35">
      <c r="A2994">
        <v>1060</v>
      </c>
      <c r="B2994">
        <v>114</v>
      </c>
      <c r="C2994" t="s">
        <v>27</v>
      </c>
      <c r="D2994" t="s">
        <v>929</v>
      </c>
      <c r="E2994">
        <v>2898.07</v>
      </c>
      <c r="F2994" s="20">
        <v>45716</v>
      </c>
      <c r="G2994" s="20">
        <v>45715</v>
      </c>
      <c r="H2994" s="20">
        <v>45715</v>
      </c>
      <c r="I2994" s="20">
        <v>44998</v>
      </c>
      <c r="J2994" s="20"/>
      <c r="L2994" t="s">
        <v>1097</v>
      </c>
      <c r="M2994" t="s">
        <v>1098</v>
      </c>
      <c r="N2994" t="s">
        <v>3801</v>
      </c>
      <c r="O2994" t="s">
        <v>756</v>
      </c>
      <c r="P2994" t="s">
        <v>757</v>
      </c>
      <c r="Q2994" t="s">
        <v>758</v>
      </c>
      <c r="R2994" t="s">
        <v>266</v>
      </c>
      <c r="S2994" t="s">
        <v>267</v>
      </c>
    </row>
    <row r="2995" spans="1:19" x14ac:dyDescent="0.35">
      <c r="A2995">
        <v>106805</v>
      </c>
      <c r="B2995">
        <v>114</v>
      </c>
      <c r="C2995" t="s">
        <v>27</v>
      </c>
      <c r="D2995" t="s">
        <v>541</v>
      </c>
      <c r="E2995">
        <v>8581.2900000000009</v>
      </c>
      <c r="F2995" s="20">
        <v>45716</v>
      </c>
      <c r="G2995" s="20">
        <v>45715</v>
      </c>
      <c r="H2995" s="20">
        <v>45715</v>
      </c>
      <c r="I2995" s="20">
        <v>45685</v>
      </c>
      <c r="J2995" s="20">
        <v>45688</v>
      </c>
      <c r="K2995" t="s">
        <v>330</v>
      </c>
      <c r="L2995" t="s">
        <v>766</v>
      </c>
      <c r="M2995" t="s">
        <v>770</v>
      </c>
      <c r="N2995" t="s">
        <v>3802</v>
      </c>
      <c r="O2995" t="s">
        <v>756</v>
      </c>
      <c r="P2995" t="s">
        <v>757</v>
      </c>
      <c r="Q2995" t="s">
        <v>758</v>
      </c>
      <c r="R2995" t="s">
        <v>266</v>
      </c>
      <c r="S2995" t="s">
        <v>267</v>
      </c>
    </row>
    <row r="2996" spans="1:19" x14ac:dyDescent="0.35">
      <c r="A2996">
        <v>110282</v>
      </c>
      <c r="B2996">
        <v>114</v>
      </c>
      <c r="C2996" t="s">
        <v>27</v>
      </c>
      <c r="D2996" t="s">
        <v>811</v>
      </c>
      <c r="E2996">
        <v>762.72</v>
      </c>
      <c r="F2996" s="20">
        <v>45716</v>
      </c>
      <c r="G2996" s="20">
        <v>45715</v>
      </c>
      <c r="H2996" s="20">
        <v>45715</v>
      </c>
      <c r="I2996" s="20">
        <v>45717</v>
      </c>
      <c r="J2996" s="20">
        <v>45701</v>
      </c>
      <c r="K2996" t="s">
        <v>330</v>
      </c>
      <c r="L2996" t="s">
        <v>812</v>
      </c>
      <c r="M2996" t="s">
        <v>813</v>
      </c>
      <c r="N2996" t="s">
        <v>3801</v>
      </c>
      <c r="O2996" t="s">
        <v>756</v>
      </c>
      <c r="P2996" t="s">
        <v>757</v>
      </c>
      <c r="Q2996" t="s">
        <v>758</v>
      </c>
      <c r="R2996" t="s">
        <v>266</v>
      </c>
      <c r="S2996" t="s">
        <v>302</v>
      </c>
    </row>
    <row r="2997" spans="1:19" x14ac:dyDescent="0.35">
      <c r="A2997">
        <v>110284</v>
      </c>
      <c r="B2997">
        <v>114</v>
      </c>
      <c r="C2997" t="s">
        <v>27</v>
      </c>
      <c r="D2997" t="s">
        <v>811</v>
      </c>
      <c r="E2997">
        <v>90.04</v>
      </c>
      <c r="F2997" s="20">
        <v>45716</v>
      </c>
      <c r="G2997" s="20">
        <v>45715</v>
      </c>
      <c r="H2997" s="20">
        <v>45715</v>
      </c>
      <c r="I2997" s="20">
        <v>45717</v>
      </c>
      <c r="J2997" s="20">
        <v>45701</v>
      </c>
      <c r="K2997" t="s">
        <v>330</v>
      </c>
      <c r="L2997" t="s">
        <v>812</v>
      </c>
      <c r="M2997" t="s">
        <v>813</v>
      </c>
      <c r="N2997" t="s">
        <v>3801</v>
      </c>
      <c r="O2997" t="s">
        <v>756</v>
      </c>
      <c r="P2997" t="s">
        <v>757</v>
      </c>
      <c r="Q2997" t="s">
        <v>758</v>
      </c>
      <c r="R2997" t="s">
        <v>266</v>
      </c>
      <c r="S2997" t="s">
        <v>302</v>
      </c>
    </row>
    <row r="2998" spans="1:19" x14ac:dyDescent="0.35">
      <c r="A2998">
        <v>110426</v>
      </c>
      <c r="B2998">
        <v>114</v>
      </c>
      <c r="C2998" t="s">
        <v>27</v>
      </c>
      <c r="D2998" t="s">
        <v>1009</v>
      </c>
      <c r="E2998">
        <v>465</v>
      </c>
      <c r="F2998" s="20">
        <v>45716</v>
      </c>
      <c r="G2998" s="20">
        <v>45715</v>
      </c>
      <c r="H2998" s="20">
        <v>45715</v>
      </c>
      <c r="I2998" s="20">
        <v>45700</v>
      </c>
      <c r="J2998" s="20">
        <v>45702</v>
      </c>
      <c r="K2998" t="s">
        <v>330</v>
      </c>
      <c r="L2998" t="s">
        <v>766</v>
      </c>
      <c r="M2998" t="s">
        <v>767</v>
      </c>
      <c r="N2998" t="s">
        <v>3803</v>
      </c>
      <c r="O2998" t="s">
        <v>756</v>
      </c>
      <c r="P2998" t="s">
        <v>757</v>
      </c>
      <c r="Q2998" t="s">
        <v>758</v>
      </c>
      <c r="R2998" t="s">
        <v>266</v>
      </c>
      <c r="S2998" t="s">
        <v>267</v>
      </c>
    </row>
    <row r="2999" spans="1:19" x14ac:dyDescent="0.35">
      <c r="A2999">
        <v>110539</v>
      </c>
      <c r="B2999">
        <v>114</v>
      </c>
      <c r="C2999" t="s">
        <v>27</v>
      </c>
      <c r="D2999" t="s">
        <v>1408</v>
      </c>
      <c r="E2999">
        <v>171.27</v>
      </c>
      <c r="F2999" s="20">
        <v>45708</v>
      </c>
      <c r="G2999" s="20">
        <v>45715</v>
      </c>
      <c r="H2999" s="20">
        <v>45715</v>
      </c>
      <c r="I2999" s="20">
        <v>45687</v>
      </c>
      <c r="J2999" s="20"/>
      <c r="K2999" t="s">
        <v>330</v>
      </c>
      <c r="L2999" t="s">
        <v>916</v>
      </c>
      <c r="M2999" t="s">
        <v>1404</v>
      </c>
      <c r="N2999" t="s">
        <v>3804</v>
      </c>
      <c r="O2999" t="s">
        <v>756</v>
      </c>
      <c r="P2999" t="s">
        <v>757</v>
      </c>
      <c r="Q2999" t="s">
        <v>758</v>
      </c>
      <c r="R2999" t="s">
        <v>266</v>
      </c>
      <c r="S2999" t="s">
        <v>267</v>
      </c>
    </row>
    <row r="3000" spans="1:19" x14ac:dyDescent="0.35">
      <c r="A3000">
        <v>110775</v>
      </c>
      <c r="B3000">
        <v>114</v>
      </c>
      <c r="C3000" t="s">
        <v>27</v>
      </c>
      <c r="D3000" t="s">
        <v>826</v>
      </c>
      <c r="E3000">
        <v>3648.58</v>
      </c>
      <c r="F3000" s="20">
        <v>45716</v>
      </c>
      <c r="G3000" s="20">
        <v>45715</v>
      </c>
      <c r="H3000" s="20">
        <v>45715</v>
      </c>
      <c r="I3000" s="20">
        <v>45702</v>
      </c>
      <c r="J3000" s="20">
        <v>45702</v>
      </c>
      <c r="K3000" t="s">
        <v>330</v>
      </c>
      <c r="L3000" t="s">
        <v>766</v>
      </c>
      <c r="M3000" t="s">
        <v>767</v>
      </c>
      <c r="N3000" t="s">
        <v>3805</v>
      </c>
      <c r="O3000" t="s">
        <v>756</v>
      </c>
      <c r="P3000" t="s">
        <v>757</v>
      </c>
      <c r="Q3000" t="s">
        <v>758</v>
      </c>
      <c r="R3000" t="s">
        <v>266</v>
      </c>
      <c r="S3000" t="s">
        <v>267</v>
      </c>
    </row>
    <row r="3001" spans="1:19" x14ac:dyDescent="0.35">
      <c r="A3001">
        <v>110904</v>
      </c>
      <c r="B3001">
        <v>114</v>
      </c>
      <c r="C3001" t="s">
        <v>27</v>
      </c>
      <c r="D3001" t="s">
        <v>826</v>
      </c>
      <c r="E3001">
        <v>3074.94</v>
      </c>
      <c r="F3001" s="20">
        <v>45716</v>
      </c>
      <c r="G3001" s="20">
        <v>45715</v>
      </c>
      <c r="H3001" s="20">
        <v>45715</v>
      </c>
      <c r="I3001" s="20">
        <v>45701</v>
      </c>
      <c r="J3001" s="20">
        <v>45702</v>
      </c>
      <c r="K3001" t="s">
        <v>330</v>
      </c>
      <c r="L3001" t="s">
        <v>766</v>
      </c>
      <c r="M3001" t="s">
        <v>767</v>
      </c>
      <c r="N3001" t="s">
        <v>3806</v>
      </c>
      <c r="O3001" t="s">
        <v>756</v>
      </c>
      <c r="P3001" t="s">
        <v>757</v>
      </c>
      <c r="Q3001" t="s">
        <v>758</v>
      </c>
      <c r="R3001" t="s">
        <v>266</v>
      </c>
      <c r="S3001" t="s">
        <v>267</v>
      </c>
    </row>
    <row r="3002" spans="1:19" x14ac:dyDescent="0.35">
      <c r="A3002">
        <v>110920</v>
      </c>
      <c r="B3002">
        <v>114</v>
      </c>
      <c r="C3002" t="s">
        <v>27</v>
      </c>
      <c r="D3002" t="s">
        <v>1025</v>
      </c>
      <c r="E3002">
        <v>432.92</v>
      </c>
      <c r="F3002" s="20">
        <v>45716</v>
      </c>
      <c r="G3002" s="20">
        <v>45715</v>
      </c>
      <c r="H3002" s="20">
        <v>45715</v>
      </c>
      <c r="I3002" s="20">
        <v>45701</v>
      </c>
      <c r="J3002" s="20">
        <v>45702</v>
      </c>
      <c r="K3002" t="s">
        <v>330</v>
      </c>
      <c r="L3002" t="s">
        <v>766</v>
      </c>
      <c r="M3002" t="s">
        <v>770</v>
      </c>
      <c r="N3002" t="s">
        <v>3807</v>
      </c>
      <c r="O3002" t="s">
        <v>756</v>
      </c>
      <c r="P3002" t="s">
        <v>757</v>
      </c>
      <c r="Q3002" t="s">
        <v>758</v>
      </c>
      <c r="R3002" t="s">
        <v>266</v>
      </c>
      <c r="S3002" t="s">
        <v>267</v>
      </c>
    </row>
    <row r="3003" spans="1:19" x14ac:dyDescent="0.35">
      <c r="A3003">
        <v>111037</v>
      </c>
      <c r="B3003">
        <v>114</v>
      </c>
      <c r="C3003" t="s">
        <v>27</v>
      </c>
      <c r="D3003" t="s">
        <v>777</v>
      </c>
      <c r="E3003">
        <v>1667.86</v>
      </c>
      <c r="F3003" s="20">
        <v>45716</v>
      </c>
      <c r="G3003" s="20">
        <v>45715</v>
      </c>
      <c r="H3003" s="20">
        <v>45715</v>
      </c>
      <c r="I3003" s="20">
        <v>45702</v>
      </c>
      <c r="J3003" s="20">
        <v>45705</v>
      </c>
      <c r="K3003" t="s">
        <v>330</v>
      </c>
      <c r="L3003" t="s">
        <v>766</v>
      </c>
      <c r="M3003" t="s">
        <v>767</v>
      </c>
      <c r="N3003" t="s">
        <v>3808</v>
      </c>
      <c r="O3003" t="s">
        <v>756</v>
      </c>
      <c r="P3003" t="s">
        <v>757</v>
      </c>
      <c r="Q3003" t="s">
        <v>758</v>
      </c>
      <c r="R3003" t="s">
        <v>266</v>
      </c>
      <c r="S3003" t="s">
        <v>267</v>
      </c>
    </row>
    <row r="3004" spans="1:19" x14ac:dyDescent="0.35">
      <c r="A3004">
        <v>111038</v>
      </c>
      <c r="B3004">
        <v>114</v>
      </c>
      <c r="C3004" t="s">
        <v>27</v>
      </c>
      <c r="D3004" t="s">
        <v>2142</v>
      </c>
      <c r="E3004">
        <v>3205.76</v>
      </c>
      <c r="F3004" s="20">
        <v>45716</v>
      </c>
      <c r="G3004" s="20">
        <v>45715</v>
      </c>
      <c r="H3004" s="20">
        <v>45715</v>
      </c>
      <c r="I3004" s="20">
        <v>45701</v>
      </c>
      <c r="J3004" s="20">
        <v>45705</v>
      </c>
      <c r="K3004" t="s">
        <v>330</v>
      </c>
      <c r="L3004" t="s">
        <v>766</v>
      </c>
      <c r="M3004" t="s">
        <v>767</v>
      </c>
      <c r="N3004" t="s">
        <v>3809</v>
      </c>
      <c r="O3004" t="s">
        <v>756</v>
      </c>
      <c r="P3004" t="s">
        <v>757</v>
      </c>
      <c r="Q3004" t="s">
        <v>758</v>
      </c>
      <c r="R3004" t="s">
        <v>266</v>
      </c>
      <c r="S3004" t="s">
        <v>267</v>
      </c>
    </row>
    <row r="3005" spans="1:19" x14ac:dyDescent="0.35">
      <c r="A3005">
        <v>111040</v>
      </c>
      <c r="B3005">
        <v>114</v>
      </c>
      <c r="C3005" t="s">
        <v>27</v>
      </c>
      <c r="D3005" t="s">
        <v>2224</v>
      </c>
      <c r="E3005">
        <v>912</v>
      </c>
      <c r="F3005" s="20">
        <v>45716</v>
      </c>
      <c r="G3005" s="20">
        <v>45715</v>
      </c>
      <c r="H3005" s="20">
        <v>45715</v>
      </c>
      <c r="I3005" s="20">
        <v>45701</v>
      </c>
      <c r="J3005" s="20">
        <v>45705</v>
      </c>
      <c r="K3005" t="s">
        <v>330</v>
      </c>
      <c r="L3005" t="s">
        <v>766</v>
      </c>
      <c r="M3005" t="s">
        <v>767</v>
      </c>
      <c r="N3005" t="s">
        <v>3810</v>
      </c>
      <c r="O3005" t="s">
        <v>756</v>
      </c>
      <c r="P3005" t="s">
        <v>757</v>
      </c>
      <c r="Q3005" t="s">
        <v>758</v>
      </c>
      <c r="R3005" t="s">
        <v>266</v>
      </c>
      <c r="S3005" t="s">
        <v>267</v>
      </c>
    </row>
    <row r="3006" spans="1:19" x14ac:dyDescent="0.35">
      <c r="A3006">
        <v>111162</v>
      </c>
      <c r="B3006">
        <v>114</v>
      </c>
      <c r="C3006" t="s">
        <v>27</v>
      </c>
      <c r="D3006" t="s">
        <v>1455</v>
      </c>
      <c r="E3006">
        <v>562</v>
      </c>
      <c r="F3006" s="20">
        <v>45716</v>
      </c>
      <c r="G3006" s="20">
        <v>45715</v>
      </c>
      <c r="H3006" s="20">
        <v>45715</v>
      </c>
      <c r="I3006" s="20">
        <v>45702</v>
      </c>
      <c r="J3006" s="20">
        <v>45705</v>
      </c>
      <c r="K3006" t="s">
        <v>330</v>
      </c>
      <c r="L3006" t="s">
        <v>766</v>
      </c>
      <c r="M3006" t="s">
        <v>767</v>
      </c>
      <c r="N3006" t="s">
        <v>3811</v>
      </c>
      <c r="O3006" t="s">
        <v>756</v>
      </c>
      <c r="P3006" t="s">
        <v>757</v>
      </c>
      <c r="Q3006" t="s">
        <v>758</v>
      </c>
      <c r="R3006" t="s">
        <v>266</v>
      </c>
      <c r="S3006" t="s">
        <v>267</v>
      </c>
    </row>
    <row r="3007" spans="1:19" x14ac:dyDescent="0.35">
      <c r="A3007">
        <v>108124</v>
      </c>
      <c r="B3007">
        <v>114</v>
      </c>
      <c r="C3007" t="s">
        <v>27</v>
      </c>
      <c r="D3007" t="s">
        <v>1767</v>
      </c>
      <c r="E3007">
        <v>1306.6500000000001</v>
      </c>
      <c r="F3007" s="20">
        <v>45716</v>
      </c>
      <c r="G3007" s="20">
        <v>45715</v>
      </c>
      <c r="H3007" s="20">
        <v>45715</v>
      </c>
      <c r="I3007" s="20">
        <v>45692</v>
      </c>
      <c r="J3007" s="20">
        <v>45694</v>
      </c>
      <c r="K3007" t="s">
        <v>330</v>
      </c>
      <c r="L3007" t="s">
        <v>766</v>
      </c>
      <c r="M3007" t="s">
        <v>767</v>
      </c>
      <c r="N3007" t="s">
        <v>3812</v>
      </c>
      <c r="O3007" t="s">
        <v>756</v>
      </c>
      <c r="P3007" t="s">
        <v>757</v>
      </c>
      <c r="Q3007" t="s">
        <v>758</v>
      </c>
      <c r="R3007" t="s">
        <v>266</v>
      </c>
      <c r="S3007" t="s">
        <v>267</v>
      </c>
    </row>
    <row r="3008" spans="1:19" x14ac:dyDescent="0.35">
      <c r="A3008">
        <v>109533</v>
      </c>
      <c r="B3008">
        <v>114</v>
      </c>
      <c r="C3008" t="s">
        <v>27</v>
      </c>
      <c r="D3008" t="s">
        <v>1767</v>
      </c>
      <c r="E3008">
        <v>263.88</v>
      </c>
      <c r="F3008" s="20">
        <v>45716</v>
      </c>
      <c r="G3008" s="20">
        <v>45715</v>
      </c>
      <c r="H3008" s="20">
        <v>45715</v>
      </c>
      <c r="I3008" s="20">
        <v>45695</v>
      </c>
      <c r="J3008" s="20">
        <v>45698</v>
      </c>
      <c r="K3008" t="s">
        <v>330</v>
      </c>
      <c r="L3008" t="s">
        <v>766</v>
      </c>
      <c r="M3008" t="s">
        <v>767</v>
      </c>
      <c r="N3008" t="s">
        <v>3813</v>
      </c>
      <c r="O3008" t="s">
        <v>756</v>
      </c>
      <c r="P3008" t="s">
        <v>757</v>
      </c>
      <c r="Q3008" t="s">
        <v>758</v>
      </c>
      <c r="R3008" t="s">
        <v>266</v>
      </c>
      <c r="S3008" t="s">
        <v>267</v>
      </c>
    </row>
    <row r="3009" spans="1:19" x14ac:dyDescent="0.35">
      <c r="A3009">
        <v>109622</v>
      </c>
      <c r="B3009">
        <v>114</v>
      </c>
      <c r="C3009" t="s">
        <v>27</v>
      </c>
      <c r="D3009" t="s">
        <v>845</v>
      </c>
      <c r="E3009">
        <v>1585.74</v>
      </c>
      <c r="F3009" s="20">
        <v>45716</v>
      </c>
      <c r="G3009" s="20">
        <v>45715</v>
      </c>
      <c r="H3009" s="20">
        <v>45715</v>
      </c>
      <c r="I3009" s="20">
        <v>45695</v>
      </c>
      <c r="J3009" s="20">
        <v>45698</v>
      </c>
      <c r="K3009" t="s">
        <v>330</v>
      </c>
      <c r="L3009" t="s">
        <v>3516</v>
      </c>
      <c r="M3009" t="s">
        <v>3517</v>
      </c>
      <c r="N3009" t="s">
        <v>3814</v>
      </c>
      <c r="O3009" t="s">
        <v>756</v>
      </c>
      <c r="P3009" t="s">
        <v>757</v>
      </c>
      <c r="Q3009" t="s">
        <v>758</v>
      </c>
      <c r="R3009" t="s">
        <v>266</v>
      </c>
      <c r="S3009" t="s">
        <v>267</v>
      </c>
    </row>
    <row r="3010" spans="1:19" x14ac:dyDescent="0.35">
      <c r="A3010">
        <v>109667</v>
      </c>
      <c r="B3010">
        <v>114</v>
      </c>
      <c r="C3010" t="s">
        <v>27</v>
      </c>
      <c r="D3010" t="s">
        <v>1767</v>
      </c>
      <c r="E3010">
        <v>504.9</v>
      </c>
      <c r="F3010" s="20">
        <v>45716</v>
      </c>
      <c r="G3010" s="20">
        <v>45715</v>
      </c>
      <c r="H3010" s="20">
        <v>45715</v>
      </c>
      <c r="I3010" s="20">
        <v>45695</v>
      </c>
      <c r="J3010" s="20">
        <v>45699</v>
      </c>
      <c r="K3010" t="s">
        <v>330</v>
      </c>
      <c r="L3010" t="s">
        <v>766</v>
      </c>
      <c r="M3010" t="s">
        <v>767</v>
      </c>
      <c r="N3010" t="s">
        <v>3815</v>
      </c>
      <c r="O3010" t="s">
        <v>756</v>
      </c>
      <c r="P3010" t="s">
        <v>757</v>
      </c>
      <c r="Q3010" t="s">
        <v>758</v>
      </c>
      <c r="R3010" t="s">
        <v>266</v>
      </c>
      <c r="S3010" t="s">
        <v>267</v>
      </c>
    </row>
    <row r="3011" spans="1:19" x14ac:dyDescent="0.35">
      <c r="A3011">
        <v>111191</v>
      </c>
      <c r="B3011">
        <v>114</v>
      </c>
      <c r="C3011" t="s">
        <v>27</v>
      </c>
      <c r="D3011" t="s">
        <v>1106</v>
      </c>
      <c r="E3011">
        <v>74338.559999999998</v>
      </c>
      <c r="F3011" s="20">
        <v>45708</v>
      </c>
      <c r="G3011" s="20">
        <v>45715</v>
      </c>
      <c r="H3011" s="20">
        <v>45715</v>
      </c>
      <c r="I3011" s="20">
        <v>45687</v>
      </c>
      <c r="J3011" s="20"/>
      <c r="K3011" t="s">
        <v>330</v>
      </c>
      <c r="L3011" t="s">
        <v>1359</v>
      </c>
      <c r="M3011" t="s">
        <v>1106</v>
      </c>
      <c r="N3011" t="s">
        <v>3816</v>
      </c>
      <c r="O3011" t="s">
        <v>756</v>
      </c>
      <c r="P3011" t="s">
        <v>757</v>
      </c>
      <c r="Q3011" t="s">
        <v>758</v>
      </c>
      <c r="R3011" t="s">
        <v>266</v>
      </c>
      <c r="S3011" t="s">
        <v>267</v>
      </c>
    </row>
    <row r="3012" spans="1:19" x14ac:dyDescent="0.35">
      <c r="A3012">
        <v>111710</v>
      </c>
      <c r="B3012">
        <v>114</v>
      </c>
      <c r="C3012" t="s">
        <v>27</v>
      </c>
      <c r="D3012" t="s">
        <v>819</v>
      </c>
      <c r="E3012">
        <v>344</v>
      </c>
      <c r="F3012" s="20">
        <v>45716</v>
      </c>
      <c r="G3012" s="20">
        <v>45715</v>
      </c>
      <c r="H3012" s="20">
        <v>45715</v>
      </c>
      <c r="I3012" s="20">
        <v>45702</v>
      </c>
      <c r="J3012" s="20">
        <v>45706</v>
      </c>
      <c r="K3012" t="s">
        <v>330</v>
      </c>
      <c r="L3012" t="s">
        <v>812</v>
      </c>
      <c r="M3012" t="s">
        <v>3817</v>
      </c>
      <c r="N3012" t="s">
        <v>3818</v>
      </c>
      <c r="O3012" t="s">
        <v>756</v>
      </c>
      <c r="P3012" t="s">
        <v>757</v>
      </c>
      <c r="Q3012" t="s">
        <v>758</v>
      </c>
      <c r="R3012" t="s">
        <v>266</v>
      </c>
      <c r="S3012" t="s">
        <v>267</v>
      </c>
    </row>
    <row r="3013" spans="1:19" x14ac:dyDescent="0.35">
      <c r="A3013">
        <v>111727</v>
      </c>
      <c r="B3013">
        <v>114</v>
      </c>
      <c r="C3013" t="s">
        <v>27</v>
      </c>
      <c r="D3013" t="s">
        <v>782</v>
      </c>
      <c r="E3013">
        <v>192</v>
      </c>
      <c r="F3013" s="20">
        <v>45716</v>
      </c>
      <c r="G3013" s="20">
        <v>45715</v>
      </c>
      <c r="H3013" s="20">
        <v>45715</v>
      </c>
      <c r="I3013" s="20">
        <v>45702</v>
      </c>
      <c r="J3013" s="20">
        <v>45706</v>
      </c>
      <c r="K3013" t="s">
        <v>330</v>
      </c>
      <c r="L3013" t="s">
        <v>766</v>
      </c>
      <c r="M3013" t="s">
        <v>767</v>
      </c>
      <c r="N3013" t="s">
        <v>3819</v>
      </c>
      <c r="O3013" t="s">
        <v>756</v>
      </c>
      <c r="P3013" t="s">
        <v>757</v>
      </c>
      <c r="Q3013" t="s">
        <v>758</v>
      </c>
      <c r="R3013" t="s">
        <v>266</v>
      </c>
      <c r="S3013" t="s">
        <v>267</v>
      </c>
    </row>
    <row r="3014" spans="1:19" x14ac:dyDescent="0.35">
      <c r="A3014">
        <v>102198</v>
      </c>
      <c r="B3014">
        <v>114</v>
      </c>
      <c r="C3014" t="s">
        <v>27</v>
      </c>
      <c r="D3014" t="s">
        <v>1047</v>
      </c>
      <c r="E3014">
        <v>440</v>
      </c>
      <c r="F3014" s="20">
        <v>45716</v>
      </c>
      <c r="G3014" s="20">
        <v>45715</v>
      </c>
      <c r="H3014" s="20">
        <v>45715</v>
      </c>
      <c r="I3014" s="20">
        <v>45689</v>
      </c>
      <c r="J3014" s="20"/>
      <c r="K3014" t="s">
        <v>330</v>
      </c>
      <c r="L3014" t="s">
        <v>912</v>
      </c>
      <c r="M3014" t="s">
        <v>913</v>
      </c>
      <c r="N3014" t="s">
        <v>1749</v>
      </c>
      <c r="O3014" t="s">
        <v>756</v>
      </c>
      <c r="P3014" t="s">
        <v>757</v>
      </c>
      <c r="Q3014" t="s">
        <v>758</v>
      </c>
      <c r="R3014" t="s">
        <v>266</v>
      </c>
      <c r="S3014" t="s">
        <v>267</v>
      </c>
    </row>
    <row r="3015" spans="1:19" x14ac:dyDescent="0.35">
      <c r="A3015">
        <v>113955</v>
      </c>
      <c r="B3015">
        <v>114</v>
      </c>
      <c r="C3015" t="s">
        <v>27</v>
      </c>
      <c r="D3015" t="s">
        <v>3342</v>
      </c>
      <c r="E3015">
        <v>690</v>
      </c>
      <c r="F3015" s="20">
        <v>45715</v>
      </c>
      <c r="G3015" s="20">
        <v>45727</v>
      </c>
      <c r="H3015" s="20">
        <v>45715</v>
      </c>
      <c r="I3015" s="20">
        <v>45713</v>
      </c>
      <c r="J3015" s="20">
        <v>45714</v>
      </c>
      <c r="K3015" t="s">
        <v>319</v>
      </c>
      <c r="L3015" t="s">
        <v>831</v>
      </c>
      <c r="M3015" t="s">
        <v>1078</v>
      </c>
      <c r="N3015" t="s">
        <v>3820</v>
      </c>
      <c r="O3015" t="s">
        <v>756</v>
      </c>
      <c r="P3015" t="s">
        <v>757</v>
      </c>
      <c r="Q3015" t="s">
        <v>758</v>
      </c>
      <c r="R3015" t="s">
        <v>266</v>
      </c>
      <c r="S3015" t="s">
        <v>320</v>
      </c>
    </row>
    <row r="3016" spans="1:19" x14ac:dyDescent="0.35">
      <c r="A3016">
        <v>102221</v>
      </c>
      <c r="B3016">
        <v>114</v>
      </c>
      <c r="C3016" t="s">
        <v>27</v>
      </c>
      <c r="D3016" t="s">
        <v>1039</v>
      </c>
      <c r="E3016">
        <v>1993.17</v>
      </c>
      <c r="F3016" s="20">
        <v>45715</v>
      </c>
      <c r="G3016" s="20">
        <v>45714</v>
      </c>
      <c r="H3016" s="20">
        <v>45714</v>
      </c>
      <c r="I3016" s="20">
        <v>45699</v>
      </c>
      <c r="J3016" s="20"/>
      <c r="K3016" t="s">
        <v>264</v>
      </c>
      <c r="L3016" t="s">
        <v>791</v>
      </c>
      <c r="M3016" t="s">
        <v>792</v>
      </c>
      <c r="N3016" t="s">
        <v>3821</v>
      </c>
      <c r="O3016" t="s">
        <v>756</v>
      </c>
      <c r="P3016" t="s">
        <v>757</v>
      </c>
      <c r="Q3016" t="s">
        <v>758</v>
      </c>
      <c r="R3016" t="s">
        <v>266</v>
      </c>
      <c r="S3016" t="s">
        <v>271</v>
      </c>
    </row>
    <row r="3017" spans="1:19" x14ac:dyDescent="0.35">
      <c r="A3017">
        <v>105838</v>
      </c>
      <c r="B3017">
        <v>114</v>
      </c>
      <c r="C3017" t="s">
        <v>27</v>
      </c>
      <c r="D3017" t="s">
        <v>1409</v>
      </c>
      <c r="E3017">
        <v>213.08</v>
      </c>
      <c r="F3017" s="20">
        <v>45714</v>
      </c>
      <c r="G3017" s="20">
        <v>45714</v>
      </c>
      <c r="H3017" s="20">
        <v>45714</v>
      </c>
      <c r="I3017" s="20">
        <v>45658</v>
      </c>
      <c r="J3017" s="20">
        <v>45685</v>
      </c>
      <c r="K3017" t="s">
        <v>330</v>
      </c>
      <c r="L3017" t="s">
        <v>812</v>
      </c>
      <c r="M3017" t="s">
        <v>901</v>
      </c>
      <c r="N3017" t="s">
        <v>3822</v>
      </c>
      <c r="O3017" t="s">
        <v>756</v>
      </c>
      <c r="P3017" t="s">
        <v>757</v>
      </c>
      <c r="Q3017" t="s">
        <v>758</v>
      </c>
      <c r="R3017" t="s">
        <v>266</v>
      </c>
      <c r="S3017" t="s">
        <v>302</v>
      </c>
    </row>
    <row r="3018" spans="1:19" x14ac:dyDescent="0.35">
      <c r="A3018">
        <v>106230</v>
      </c>
      <c r="B3018">
        <v>114</v>
      </c>
      <c r="C3018" t="s">
        <v>27</v>
      </c>
      <c r="D3018" t="s">
        <v>541</v>
      </c>
      <c r="E3018">
        <v>2584.09</v>
      </c>
      <c r="F3018" s="20">
        <v>45714</v>
      </c>
      <c r="G3018" s="20">
        <v>45714</v>
      </c>
      <c r="H3018" s="20">
        <v>45714</v>
      </c>
      <c r="I3018" s="20">
        <v>45682</v>
      </c>
      <c r="J3018" s="20">
        <v>45686</v>
      </c>
      <c r="K3018" t="s">
        <v>330</v>
      </c>
      <c r="L3018" t="s">
        <v>766</v>
      </c>
      <c r="M3018" t="s">
        <v>770</v>
      </c>
      <c r="N3018" t="s">
        <v>3823</v>
      </c>
      <c r="O3018" t="s">
        <v>756</v>
      </c>
      <c r="P3018" t="s">
        <v>757</v>
      </c>
      <c r="Q3018" t="s">
        <v>758</v>
      </c>
      <c r="R3018" t="s">
        <v>266</v>
      </c>
      <c r="S3018" t="s">
        <v>267</v>
      </c>
    </row>
    <row r="3019" spans="1:19" x14ac:dyDescent="0.35">
      <c r="A3019">
        <v>106252</v>
      </c>
      <c r="B3019">
        <v>114</v>
      </c>
      <c r="C3019" t="s">
        <v>27</v>
      </c>
      <c r="D3019" t="s">
        <v>769</v>
      </c>
      <c r="E3019">
        <v>798.69</v>
      </c>
      <c r="F3019" s="20">
        <v>45715</v>
      </c>
      <c r="G3019" s="20">
        <v>45714</v>
      </c>
      <c r="H3019" s="20">
        <v>45714</v>
      </c>
      <c r="I3019" s="20">
        <v>45684</v>
      </c>
      <c r="J3019" s="20">
        <v>45686</v>
      </c>
      <c r="K3019" t="s">
        <v>330</v>
      </c>
      <c r="L3019" t="s">
        <v>766</v>
      </c>
      <c r="M3019" t="s">
        <v>770</v>
      </c>
      <c r="N3019" t="s">
        <v>3824</v>
      </c>
      <c r="O3019" t="s">
        <v>756</v>
      </c>
      <c r="P3019" t="s">
        <v>757</v>
      </c>
      <c r="Q3019" t="s">
        <v>758</v>
      </c>
      <c r="R3019" t="s">
        <v>266</v>
      </c>
      <c r="S3019" t="s">
        <v>267</v>
      </c>
    </row>
    <row r="3020" spans="1:19" x14ac:dyDescent="0.35">
      <c r="A3020">
        <v>112427</v>
      </c>
      <c r="B3020">
        <v>114</v>
      </c>
      <c r="C3020" t="s">
        <v>27</v>
      </c>
      <c r="D3020" t="s">
        <v>759</v>
      </c>
      <c r="E3020">
        <v>1649.76</v>
      </c>
      <c r="F3020" s="20">
        <v>45714</v>
      </c>
      <c r="G3020" s="20">
        <v>45714</v>
      </c>
      <c r="H3020" s="20">
        <v>45714</v>
      </c>
      <c r="I3020" s="20">
        <v>45700</v>
      </c>
      <c r="J3020" s="20">
        <v>45708</v>
      </c>
      <c r="K3020" t="s">
        <v>330</v>
      </c>
      <c r="L3020" t="s">
        <v>762</v>
      </c>
      <c r="M3020" t="s">
        <v>807</v>
      </c>
      <c r="N3020" t="s">
        <v>3825</v>
      </c>
      <c r="O3020" t="s">
        <v>756</v>
      </c>
      <c r="P3020" t="s">
        <v>757</v>
      </c>
      <c r="Q3020" t="s">
        <v>758</v>
      </c>
      <c r="R3020" t="s">
        <v>266</v>
      </c>
      <c r="S3020" t="s">
        <v>267</v>
      </c>
    </row>
    <row r="3021" spans="1:19" x14ac:dyDescent="0.35">
      <c r="A3021">
        <v>106540</v>
      </c>
      <c r="B3021">
        <v>114</v>
      </c>
      <c r="C3021" t="s">
        <v>27</v>
      </c>
      <c r="D3021" t="s">
        <v>2189</v>
      </c>
      <c r="E3021">
        <v>693.57</v>
      </c>
      <c r="F3021" s="20">
        <v>45715</v>
      </c>
      <c r="G3021" s="20">
        <v>45714</v>
      </c>
      <c r="H3021" s="20">
        <v>45714</v>
      </c>
      <c r="I3021" s="20">
        <v>45685</v>
      </c>
      <c r="J3021" s="20">
        <v>45687</v>
      </c>
      <c r="K3021" t="s">
        <v>330</v>
      </c>
      <c r="L3021" t="s">
        <v>766</v>
      </c>
      <c r="M3021" t="s">
        <v>770</v>
      </c>
      <c r="N3021" t="s">
        <v>3826</v>
      </c>
      <c r="O3021" t="s">
        <v>756</v>
      </c>
      <c r="P3021" t="s">
        <v>757</v>
      </c>
      <c r="Q3021" t="s">
        <v>758</v>
      </c>
      <c r="R3021" t="s">
        <v>266</v>
      </c>
      <c r="S3021" t="s">
        <v>267</v>
      </c>
    </row>
    <row r="3022" spans="1:19" x14ac:dyDescent="0.35">
      <c r="A3022">
        <v>106543</v>
      </c>
      <c r="B3022">
        <v>114</v>
      </c>
      <c r="C3022" t="s">
        <v>27</v>
      </c>
      <c r="D3022" t="s">
        <v>772</v>
      </c>
      <c r="E3022">
        <v>2005.08</v>
      </c>
      <c r="F3022" s="20">
        <v>45715</v>
      </c>
      <c r="G3022" s="20">
        <v>45714</v>
      </c>
      <c r="H3022" s="20">
        <v>45714</v>
      </c>
      <c r="I3022" s="20">
        <v>45686</v>
      </c>
      <c r="J3022" s="20">
        <v>45687</v>
      </c>
      <c r="K3022" t="s">
        <v>330</v>
      </c>
      <c r="L3022" t="s">
        <v>766</v>
      </c>
      <c r="M3022" t="s">
        <v>770</v>
      </c>
      <c r="N3022" t="s">
        <v>3827</v>
      </c>
      <c r="O3022" t="s">
        <v>756</v>
      </c>
      <c r="P3022" t="s">
        <v>757</v>
      </c>
      <c r="Q3022" t="s">
        <v>758</v>
      </c>
      <c r="R3022" t="s">
        <v>266</v>
      </c>
      <c r="S3022" t="s">
        <v>267</v>
      </c>
    </row>
    <row r="3023" spans="1:19" x14ac:dyDescent="0.35">
      <c r="A3023">
        <v>106546</v>
      </c>
      <c r="B3023">
        <v>114</v>
      </c>
      <c r="C3023" t="s">
        <v>27</v>
      </c>
      <c r="D3023" t="s">
        <v>885</v>
      </c>
      <c r="E3023">
        <v>2445</v>
      </c>
      <c r="F3023" s="20">
        <v>45715</v>
      </c>
      <c r="G3023" s="20">
        <v>45714</v>
      </c>
      <c r="H3023" s="20">
        <v>45714</v>
      </c>
      <c r="I3023" s="20">
        <v>45685</v>
      </c>
      <c r="J3023" s="20">
        <v>45687</v>
      </c>
      <c r="K3023" t="s">
        <v>330</v>
      </c>
      <c r="L3023" t="s">
        <v>766</v>
      </c>
      <c r="M3023" t="s">
        <v>770</v>
      </c>
      <c r="N3023" t="s">
        <v>3828</v>
      </c>
      <c r="O3023" t="s">
        <v>756</v>
      </c>
      <c r="P3023" t="s">
        <v>757</v>
      </c>
      <c r="Q3023" t="s">
        <v>758</v>
      </c>
      <c r="R3023" t="s">
        <v>266</v>
      </c>
      <c r="S3023" t="s">
        <v>267</v>
      </c>
    </row>
    <row r="3024" spans="1:19" x14ac:dyDescent="0.35">
      <c r="A3024">
        <v>110349</v>
      </c>
      <c r="B3024">
        <v>114</v>
      </c>
      <c r="C3024" t="s">
        <v>27</v>
      </c>
      <c r="D3024" t="s">
        <v>2083</v>
      </c>
      <c r="E3024">
        <v>589.6</v>
      </c>
      <c r="F3024" s="20">
        <v>45714</v>
      </c>
      <c r="G3024" s="20">
        <v>45714</v>
      </c>
      <c r="H3024" s="20">
        <v>45714</v>
      </c>
      <c r="I3024" s="20">
        <v>45700</v>
      </c>
      <c r="J3024" s="20">
        <v>45702</v>
      </c>
      <c r="K3024" t="s">
        <v>330</v>
      </c>
      <c r="L3024" t="s">
        <v>762</v>
      </c>
      <c r="M3024" t="s">
        <v>788</v>
      </c>
      <c r="N3024" t="s">
        <v>3829</v>
      </c>
      <c r="O3024" t="s">
        <v>756</v>
      </c>
      <c r="P3024" t="s">
        <v>757</v>
      </c>
      <c r="Q3024" t="s">
        <v>758</v>
      </c>
      <c r="R3024" t="s">
        <v>266</v>
      </c>
      <c r="S3024" t="s">
        <v>267</v>
      </c>
    </row>
    <row r="3025" spans="1:19" x14ac:dyDescent="0.35">
      <c r="A3025">
        <v>110352</v>
      </c>
      <c r="B3025">
        <v>114</v>
      </c>
      <c r="C3025" t="s">
        <v>27</v>
      </c>
      <c r="D3025" t="s">
        <v>2142</v>
      </c>
      <c r="E3025">
        <v>549.29</v>
      </c>
      <c r="F3025" s="20">
        <v>45715</v>
      </c>
      <c r="G3025" s="20">
        <v>45714</v>
      </c>
      <c r="H3025" s="20">
        <v>45714</v>
      </c>
      <c r="I3025" s="20">
        <v>45700</v>
      </c>
      <c r="J3025" s="20">
        <v>45702</v>
      </c>
      <c r="K3025" t="s">
        <v>330</v>
      </c>
      <c r="L3025" t="s">
        <v>766</v>
      </c>
      <c r="M3025" t="s">
        <v>767</v>
      </c>
      <c r="N3025" t="s">
        <v>3830</v>
      </c>
      <c r="O3025" t="s">
        <v>756</v>
      </c>
      <c r="P3025" t="s">
        <v>757</v>
      </c>
      <c r="Q3025" t="s">
        <v>758</v>
      </c>
      <c r="R3025" t="s">
        <v>266</v>
      </c>
      <c r="S3025" t="s">
        <v>267</v>
      </c>
    </row>
    <row r="3026" spans="1:19" x14ac:dyDescent="0.35">
      <c r="A3026">
        <v>110356</v>
      </c>
      <c r="B3026">
        <v>114</v>
      </c>
      <c r="C3026" t="s">
        <v>27</v>
      </c>
      <c r="D3026" t="s">
        <v>2224</v>
      </c>
      <c r="E3026">
        <v>448.5</v>
      </c>
      <c r="F3026" s="20">
        <v>45715</v>
      </c>
      <c r="G3026" s="20">
        <v>45714</v>
      </c>
      <c r="H3026" s="20">
        <v>45714</v>
      </c>
      <c r="I3026" s="20">
        <v>45700</v>
      </c>
      <c r="J3026" s="20">
        <v>45702</v>
      </c>
      <c r="K3026" t="s">
        <v>330</v>
      </c>
      <c r="L3026" t="s">
        <v>766</v>
      </c>
      <c r="M3026" t="s">
        <v>767</v>
      </c>
      <c r="N3026" t="s">
        <v>3831</v>
      </c>
      <c r="O3026" t="s">
        <v>756</v>
      </c>
      <c r="P3026" t="s">
        <v>757</v>
      </c>
      <c r="Q3026" t="s">
        <v>758</v>
      </c>
      <c r="R3026" t="s">
        <v>266</v>
      </c>
      <c r="S3026" t="s">
        <v>267</v>
      </c>
    </row>
    <row r="3027" spans="1:19" x14ac:dyDescent="0.35">
      <c r="A3027">
        <v>110357</v>
      </c>
      <c r="B3027">
        <v>114</v>
      </c>
      <c r="C3027" t="s">
        <v>27</v>
      </c>
      <c r="D3027" t="s">
        <v>794</v>
      </c>
      <c r="E3027">
        <v>6287.33</v>
      </c>
      <c r="F3027" s="20">
        <v>45714</v>
      </c>
      <c r="G3027" s="20">
        <v>45714</v>
      </c>
      <c r="H3027" s="20">
        <v>45714</v>
      </c>
      <c r="I3027" s="20">
        <v>45700</v>
      </c>
      <c r="J3027" s="20">
        <v>45702</v>
      </c>
      <c r="K3027" t="s">
        <v>330</v>
      </c>
      <c r="L3027" t="s">
        <v>766</v>
      </c>
      <c r="M3027" t="s">
        <v>767</v>
      </c>
      <c r="N3027" t="s">
        <v>3832</v>
      </c>
      <c r="O3027" t="s">
        <v>756</v>
      </c>
      <c r="P3027" t="s">
        <v>757</v>
      </c>
      <c r="Q3027" t="s">
        <v>758</v>
      </c>
      <c r="R3027" t="s">
        <v>266</v>
      </c>
      <c r="S3027" t="s">
        <v>267</v>
      </c>
    </row>
    <row r="3028" spans="1:19" x14ac:dyDescent="0.35">
      <c r="A3028">
        <v>110360</v>
      </c>
      <c r="B3028">
        <v>114</v>
      </c>
      <c r="C3028" t="s">
        <v>27</v>
      </c>
      <c r="D3028" t="s">
        <v>782</v>
      </c>
      <c r="E3028">
        <v>293.5</v>
      </c>
      <c r="F3028" s="20">
        <v>45714</v>
      </c>
      <c r="G3028" s="20">
        <v>45714</v>
      </c>
      <c r="H3028" s="20">
        <v>45714</v>
      </c>
      <c r="I3028" s="20">
        <v>45700</v>
      </c>
      <c r="J3028" s="20">
        <v>45702</v>
      </c>
      <c r="K3028" t="s">
        <v>330</v>
      </c>
      <c r="L3028" t="s">
        <v>766</v>
      </c>
      <c r="M3028" t="s">
        <v>767</v>
      </c>
      <c r="N3028" t="s">
        <v>3833</v>
      </c>
      <c r="O3028" t="s">
        <v>756</v>
      </c>
      <c r="P3028" t="s">
        <v>757</v>
      </c>
      <c r="Q3028" t="s">
        <v>758</v>
      </c>
      <c r="R3028" t="s">
        <v>266</v>
      </c>
      <c r="S3028" t="s">
        <v>267</v>
      </c>
    </row>
    <row r="3029" spans="1:19" x14ac:dyDescent="0.35">
      <c r="A3029">
        <v>110424</v>
      </c>
      <c r="B3029">
        <v>114</v>
      </c>
      <c r="C3029" t="s">
        <v>27</v>
      </c>
      <c r="D3029" t="s">
        <v>777</v>
      </c>
      <c r="E3029">
        <v>676.71</v>
      </c>
      <c r="F3029" s="20">
        <v>45715</v>
      </c>
      <c r="G3029" s="20">
        <v>45714</v>
      </c>
      <c r="H3029" s="20">
        <v>45714</v>
      </c>
      <c r="I3029" s="20">
        <v>45701</v>
      </c>
      <c r="J3029" s="20">
        <v>45702</v>
      </c>
      <c r="K3029" t="s">
        <v>330</v>
      </c>
      <c r="L3029" t="s">
        <v>766</v>
      </c>
      <c r="M3029" t="s">
        <v>767</v>
      </c>
      <c r="N3029" t="s">
        <v>3834</v>
      </c>
      <c r="O3029" t="s">
        <v>756</v>
      </c>
      <c r="P3029" t="s">
        <v>757</v>
      </c>
      <c r="Q3029" t="s">
        <v>758</v>
      </c>
      <c r="R3029" t="s">
        <v>266</v>
      </c>
      <c r="S3029" t="s">
        <v>267</v>
      </c>
    </row>
    <row r="3030" spans="1:19" x14ac:dyDescent="0.35">
      <c r="A3030">
        <v>110430</v>
      </c>
      <c r="B3030">
        <v>114</v>
      </c>
      <c r="C3030" t="s">
        <v>27</v>
      </c>
      <c r="D3030" t="s">
        <v>875</v>
      </c>
      <c r="E3030">
        <v>592.1</v>
      </c>
      <c r="F3030" s="20">
        <v>45714</v>
      </c>
      <c r="G3030" s="20">
        <v>45714</v>
      </c>
      <c r="H3030" s="20">
        <v>45714</v>
      </c>
      <c r="I3030" s="20">
        <v>45700</v>
      </c>
      <c r="J3030" s="20">
        <v>45702</v>
      </c>
      <c r="K3030" t="s">
        <v>330</v>
      </c>
      <c r="L3030" t="s">
        <v>762</v>
      </c>
      <c r="M3030" t="s">
        <v>788</v>
      </c>
      <c r="N3030" t="s">
        <v>3835</v>
      </c>
      <c r="O3030" t="s">
        <v>756</v>
      </c>
      <c r="P3030" t="s">
        <v>757</v>
      </c>
      <c r="Q3030" t="s">
        <v>758</v>
      </c>
      <c r="R3030" t="s">
        <v>266</v>
      </c>
      <c r="S3030" t="s">
        <v>267</v>
      </c>
    </row>
    <row r="3031" spans="1:19" x14ac:dyDescent="0.35">
      <c r="A3031">
        <v>110433</v>
      </c>
      <c r="B3031">
        <v>114</v>
      </c>
      <c r="C3031" t="s">
        <v>27</v>
      </c>
      <c r="D3031" t="s">
        <v>819</v>
      </c>
      <c r="E3031">
        <v>1177.5999999999999</v>
      </c>
      <c r="F3031" s="20">
        <v>45714</v>
      </c>
      <c r="G3031" s="20">
        <v>45714</v>
      </c>
      <c r="H3031" s="20">
        <v>45714</v>
      </c>
      <c r="I3031" s="20">
        <v>45700</v>
      </c>
      <c r="J3031" s="20">
        <v>45702</v>
      </c>
      <c r="K3031" t="s">
        <v>330</v>
      </c>
      <c r="L3031" t="s">
        <v>762</v>
      </c>
      <c r="M3031" t="s">
        <v>788</v>
      </c>
      <c r="N3031" t="s">
        <v>3836</v>
      </c>
      <c r="O3031" t="s">
        <v>756</v>
      </c>
      <c r="P3031" t="s">
        <v>757</v>
      </c>
      <c r="Q3031" t="s">
        <v>758</v>
      </c>
      <c r="R3031" t="s">
        <v>266</v>
      </c>
      <c r="S3031" t="s">
        <v>267</v>
      </c>
    </row>
    <row r="3032" spans="1:19" x14ac:dyDescent="0.35">
      <c r="A3032">
        <v>110435</v>
      </c>
      <c r="B3032">
        <v>114</v>
      </c>
      <c r="C3032" t="s">
        <v>27</v>
      </c>
      <c r="D3032" t="s">
        <v>2103</v>
      </c>
      <c r="E3032">
        <v>1188</v>
      </c>
      <c r="F3032" s="20">
        <v>45714</v>
      </c>
      <c r="G3032" s="20">
        <v>45714</v>
      </c>
      <c r="H3032" s="20">
        <v>45714</v>
      </c>
      <c r="I3032" s="20">
        <v>45700</v>
      </c>
      <c r="J3032" s="20">
        <v>45702</v>
      </c>
      <c r="K3032" t="s">
        <v>330</v>
      </c>
      <c r="L3032" t="s">
        <v>766</v>
      </c>
      <c r="M3032" t="s">
        <v>767</v>
      </c>
      <c r="N3032" t="s">
        <v>3837</v>
      </c>
      <c r="O3032" t="s">
        <v>756</v>
      </c>
      <c r="P3032" t="s">
        <v>757</v>
      </c>
      <c r="Q3032" t="s">
        <v>758</v>
      </c>
      <c r="R3032" t="s">
        <v>266</v>
      </c>
      <c r="S3032" t="s">
        <v>267</v>
      </c>
    </row>
    <row r="3033" spans="1:19" x14ac:dyDescent="0.35">
      <c r="A3033">
        <v>110919</v>
      </c>
      <c r="B3033">
        <v>114</v>
      </c>
      <c r="C3033" t="s">
        <v>27</v>
      </c>
      <c r="D3033" t="s">
        <v>2680</v>
      </c>
      <c r="E3033">
        <v>1850.75</v>
      </c>
      <c r="F3033" s="20">
        <v>45715</v>
      </c>
      <c r="G3033" s="20">
        <v>45714</v>
      </c>
      <c r="H3033" s="20">
        <v>45714</v>
      </c>
      <c r="I3033" s="20">
        <v>45700</v>
      </c>
      <c r="J3033" s="20">
        <v>45702</v>
      </c>
      <c r="K3033" t="s">
        <v>330</v>
      </c>
      <c r="L3033" t="s">
        <v>762</v>
      </c>
      <c r="M3033" t="s">
        <v>788</v>
      </c>
      <c r="N3033" t="s">
        <v>3838</v>
      </c>
      <c r="O3033" t="s">
        <v>756</v>
      </c>
      <c r="P3033" t="s">
        <v>757</v>
      </c>
      <c r="Q3033" t="s">
        <v>758</v>
      </c>
      <c r="R3033" t="s">
        <v>266</v>
      </c>
      <c r="S3033" t="s">
        <v>267</v>
      </c>
    </row>
    <row r="3034" spans="1:19" x14ac:dyDescent="0.35">
      <c r="A3034">
        <v>111042</v>
      </c>
      <c r="B3034">
        <v>114</v>
      </c>
      <c r="C3034" t="s">
        <v>27</v>
      </c>
      <c r="D3034" t="s">
        <v>782</v>
      </c>
      <c r="E3034">
        <v>3599.5</v>
      </c>
      <c r="F3034" s="20">
        <v>45715</v>
      </c>
      <c r="G3034" s="20">
        <v>45714</v>
      </c>
      <c r="H3034" s="20">
        <v>45714</v>
      </c>
      <c r="I3034" s="20">
        <v>45701</v>
      </c>
      <c r="J3034" s="20">
        <v>45705</v>
      </c>
      <c r="K3034" t="s">
        <v>330</v>
      </c>
      <c r="L3034" t="s">
        <v>766</v>
      </c>
      <c r="M3034" t="s">
        <v>767</v>
      </c>
      <c r="N3034" t="s">
        <v>3839</v>
      </c>
      <c r="O3034" t="s">
        <v>756</v>
      </c>
      <c r="P3034" t="s">
        <v>757</v>
      </c>
      <c r="Q3034" t="s">
        <v>758</v>
      </c>
      <c r="R3034" t="s">
        <v>266</v>
      </c>
      <c r="S3034" t="s">
        <v>267</v>
      </c>
    </row>
    <row r="3035" spans="1:19" x14ac:dyDescent="0.35">
      <c r="A3035">
        <v>111160</v>
      </c>
      <c r="B3035">
        <v>114</v>
      </c>
      <c r="C3035" t="s">
        <v>27</v>
      </c>
      <c r="D3035" t="s">
        <v>777</v>
      </c>
      <c r="E3035">
        <v>160</v>
      </c>
      <c r="F3035" s="20">
        <v>45714</v>
      </c>
      <c r="G3035" s="20">
        <v>45714</v>
      </c>
      <c r="H3035" s="20">
        <v>45714</v>
      </c>
      <c r="I3035" s="20">
        <v>45700</v>
      </c>
      <c r="J3035" s="20">
        <v>45705</v>
      </c>
      <c r="K3035" t="s">
        <v>330</v>
      </c>
      <c r="L3035" t="s">
        <v>766</v>
      </c>
      <c r="M3035" t="s">
        <v>767</v>
      </c>
      <c r="N3035" t="s">
        <v>3840</v>
      </c>
      <c r="O3035" t="s">
        <v>756</v>
      </c>
      <c r="P3035" t="s">
        <v>757</v>
      </c>
      <c r="Q3035" t="s">
        <v>758</v>
      </c>
      <c r="R3035" t="s">
        <v>266</v>
      </c>
      <c r="S3035" t="s">
        <v>267</v>
      </c>
    </row>
    <row r="3036" spans="1:19" x14ac:dyDescent="0.35">
      <c r="A3036">
        <v>111164</v>
      </c>
      <c r="B3036">
        <v>114</v>
      </c>
      <c r="C3036" t="s">
        <v>27</v>
      </c>
      <c r="D3036" t="s">
        <v>3841</v>
      </c>
      <c r="E3036">
        <v>246.4</v>
      </c>
      <c r="F3036" s="20">
        <v>45715</v>
      </c>
      <c r="G3036" s="20">
        <v>45714</v>
      </c>
      <c r="H3036" s="20">
        <v>45714</v>
      </c>
      <c r="I3036" s="20">
        <v>45700</v>
      </c>
      <c r="J3036" s="20">
        <v>45705</v>
      </c>
      <c r="K3036" t="s">
        <v>330</v>
      </c>
      <c r="L3036" t="s">
        <v>766</v>
      </c>
      <c r="M3036" t="s">
        <v>767</v>
      </c>
      <c r="N3036" t="s">
        <v>3842</v>
      </c>
      <c r="O3036" t="s">
        <v>756</v>
      </c>
      <c r="P3036" t="s">
        <v>757</v>
      </c>
      <c r="Q3036" t="s">
        <v>758</v>
      </c>
      <c r="R3036" t="s">
        <v>266</v>
      </c>
      <c r="S3036" t="s">
        <v>267</v>
      </c>
    </row>
    <row r="3037" spans="1:19" x14ac:dyDescent="0.35">
      <c r="A3037">
        <v>108059</v>
      </c>
      <c r="B3037">
        <v>114</v>
      </c>
      <c r="C3037" t="s">
        <v>27</v>
      </c>
      <c r="D3037" t="s">
        <v>1414</v>
      </c>
      <c r="E3037">
        <v>621</v>
      </c>
      <c r="F3037" s="20">
        <v>45714</v>
      </c>
      <c r="G3037" s="20">
        <v>45714</v>
      </c>
      <c r="H3037" s="20">
        <v>45714</v>
      </c>
      <c r="I3037" s="20">
        <v>45693</v>
      </c>
      <c r="J3037" s="20">
        <v>45694</v>
      </c>
      <c r="K3037" t="s">
        <v>330</v>
      </c>
      <c r="L3037" t="s">
        <v>766</v>
      </c>
      <c r="M3037" t="s">
        <v>767</v>
      </c>
      <c r="N3037" t="s">
        <v>3843</v>
      </c>
      <c r="O3037" t="s">
        <v>756</v>
      </c>
      <c r="P3037" t="s">
        <v>757</v>
      </c>
      <c r="Q3037" t="s">
        <v>758</v>
      </c>
      <c r="R3037" t="s">
        <v>266</v>
      </c>
      <c r="S3037" t="s">
        <v>267</v>
      </c>
    </row>
    <row r="3038" spans="1:19" x14ac:dyDescent="0.35">
      <c r="A3038">
        <v>108067</v>
      </c>
      <c r="B3038">
        <v>114</v>
      </c>
      <c r="C3038" t="s">
        <v>27</v>
      </c>
      <c r="D3038" t="s">
        <v>845</v>
      </c>
      <c r="E3038">
        <v>804.67</v>
      </c>
      <c r="F3038" s="20">
        <v>45714</v>
      </c>
      <c r="G3038" s="20">
        <v>45714</v>
      </c>
      <c r="H3038" s="20">
        <v>45714</v>
      </c>
      <c r="I3038" s="20">
        <v>45693</v>
      </c>
      <c r="J3038" s="20">
        <v>45694</v>
      </c>
      <c r="K3038" t="s">
        <v>330</v>
      </c>
      <c r="L3038" t="s">
        <v>3516</v>
      </c>
      <c r="M3038" t="s">
        <v>3517</v>
      </c>
      <c r="N3038" t="s">
        <v>3844</v>
      </c>
      <c r="O3038" t="s">
        <v>756</v>
      </c>
      <c r="P3038" t="s">
        <v>757</v>
      </c>
      <c r="Q3038" t="s">
        <v>758</v>
      </c>
      <c r="R3038" t="s">
        <v>266</v>
      </c>
      <c r="S3038" t="s">
        <v>267</v>
      </c>
    </row>
    <row r="3039" spans="1:19" x14ac:dyDescent="0.35">
      <c r="A3039">
        <v>109754</v>
      </c>
      <c r="B3039">
        <v>114</v>
      </c>
      <c r="C3039" t="s">
        <v>27</v>
      </c>
      <c r="D3039" t="s">
        <v>826</v>
      </c>
      <c r="E3039">
        <v>1399.5</v>
      </c>
      <c r="F3039" s="20">
        <v>45714</v>
      </c>
      <c r="G3039" s="20">
        <v>45714</v>
      </c>
      <c r="H3039" s="20">
        <v>45714</v>
      </c>
      <c r="I3039" s="20">
        <v>45699</v>
      </c>
      <c r="J3039" s="20">
        <v>45699</v>
      </c>
      <c r="K3039" t="s">
        <v>330</v>
      </c>
      <c r="L3039" t="s">
        <v>766</v>
      </c>
      <c r="M3039" t="s">
        <v>767</v>
      </c>
      <c r="N3039" t="s">
        <v>3845</v>
      </c>
      <c r="O3039" t="s">
        <v>756</v>
      </c>
      <c r="P3039" t="s">
        <v>757</v>
      </c>
      <c r="Q3039" t="s">
        <v>758</v>
      </c>
      <c r="R3039" t="s">
        <v>266</v>
      </c>
      <c r="S3039" t="s">
        <v>267</v>
      </c>
    </row>
    <row r="3040" spans="1:19" x14ac:dyDescent="0.35">
      <c r="A3040">
        <v>109768</v>
      </c>
      <c r="B3040">
        <v>114</v>
      </c>
      <c r="C3040" t="s">
        <v>27</v>
      </c>
      <c r="D3040" t="s">
        <v>3369</v>
      </c>
      <c r="E3040">
        <v>500</v>
      </c>
      <c r="F3040" s="20">
        <v>45714</v>
      </c>
      <c r="G3040" s="20">
        <v>45714</v>
      </c>
      <c r="H3040" s="20">
        <v>45714</v>
      </c>
      <c r="I3040" s="20">
        <v>45699</v>
      </c>
      <c r="J3040" s="20">
        <v>45699</v>
      </c>
      <c r="K3040" t="s">
        <v>264</v>
      </c>
      <c r="L3040" t="s">
        <v>831</v>
      </c>
      <c r="M3040" t="s">
        <v>1094</v>
      </c>
      <c r="N3040" t="s">
        <v>3846</v>
      </c>
      <c r="O3040" t="s">
        <v>756</v>
      </c>
      <c r="P3040" t="s">
        <v>757</v>
      </c>
      <c r="Q3040" t="s">
        <v>758</v>
      </c>
      <c r="R3040" t="s">
        <v>266</v>
      </c>
      <c r="S3040" t="s">
        <v>271</v>
      </c>
    </row>
    <row r="3041" spans="1:19" x14ac:dyDescent="0.35">
      <c r="A3041">
        <v>109844</v>
      </c>
      <c r="B3041">
        <v>114</v>
      </c>
      <c r="C3041" t="s">
        <v>27</v>
      </c>
      <c r="D3041" t="s">
        <v>809</v>
      </c>
      <c r="E3041">
        <v>850.26</v>
      </c>
      <c r="F3041" s="20">
        <v>45715</v>
      </c>
      <c r="G3041" s="20">
        <v>45714</v>
      </c>
      <c r="H3041" s="20">
        <v>45714</v>
      </c>
      <c r="I3041" s="20">
        <v>45699</v>
      </c>
      <c r="J3041" s="20">
        <v>45700</v>
      </c>
      <c r="K3041" t="s">
        <v>330</v>
      </c>
      <c r="L3041" t="s">
        <v>766</v>
      </c>
      <c r="M3041" t="s">
        <v>767</v>
      </c>
      <c r="N3041" t="s">
        <v>3847</v>
      </c>
      <c r="O3041" t="s">
        <v>756</v>
      </c>
      <c r="P3041" t="s">
        <v>757</v>
      </c>
      <c r="Q3041" t="s">
        <v>758</v>
      </c>
      <c r="R3041" t="s">
        <v>266</v>
      </c>
      <c r="S3041" t="s">
        <v>267</v>
      </c>
    </row>
    <row r="3042" spans="1:19" x14ac:dyDescent="0.35">
      <c r="A3042">
        <v>109846</v>
      </c>
      <c r="B3042">
        <v>114</v>
      </c>
      <c r="C3042" t="s">
        <v>27</v>
      </c>
      <c r="D3042" t="s">
        <v>1025</v>
      </c>
      <c r="E3042">
        <v>329.44</v>
      </c>
      <c r="F3042" s="20">
        <v>45714</v>
      </c>
      <c r="G3042" s="20">
        <v>45714</v>
      </c>
      <c r="H3042" s="20">
        <v>45714</v>
      </c>
      <c r="I3042" s="20">
        <v>45699</v>
      </c>
      <c r="J3042" s="20">
        <v>45700</v>
      </c>
      <c r="K3042" t="s">
        <v>330</v>
      </c>
      <c r="L3042" t="s">
        <v>766</v>
      </c>
      <c r="M3042" t="s">
        <v>770</v>
      </c>
      <c r="N3042" t="s">
        <v>3848</v>
      </c>
      <c r="O3042" t="s">
        <v>756</v>
      </c>
      <c r="P3042" t="s">
        <v>757</v>
      </c>
      <c r="Q3042" t="s">
        <v>758</v>
      </c>
      <c r="R3042" t="s">
        <v>266</v>
      </c>
      <c r="S3042" t="s">
        <v>267</v>
      </c>
    </row>
    <row r="3043" spans="1:19" x14ac:dyDescent="0.35">
      <c r="A3043">
        <v>109850</v>
      </c>
      <c r="B3043">
        <v>114</v>
      </c>
      <c r="C3043" t="s">
        <v>27</v>
      </c>
      <c r="D3043" t="s">
        <v>1009</v>
      </c>
      <c r="E3043">
        <v>235.8</v>
      </c>
      <c r="F3043" s="20">
        <v>45715</v>
      </c>
      <c r="G3043" s="20">
        <v>45714</v>
      </c>
      <c r="H3043" s="20">
        <v>45714</v>
      </c>
      <c r="I3043" s="20">
        <v>45699</v>
      </c>
      <c r="J3043" s="20">
        <v>45700</v>
      </c>
      <c r="K3043" t="s">
        <v>330</v>
      </c>
      <c r="L3043" t="s">
        <v>766</v>
      </c>
      <c r="M3043" t="s">
        <v>767</v>
      </c>
      <c r="N3043" t="s">
        <v>3849</v>
      </c>
      <c r="O3043" t="s">
        <v>756</v>
      </c>
      <c r="P3043" t="s">
        <v>757</v>
      </c>
      <c r="Q3043" t="s">
        <v>758</v>
      </c>
      <c r="R3043" t="s">
        <v>266</v>
      </c>
      <c r="S3043" t="s">
        <v>267</v>
      </c>
    </row>
    <row r="3044" spans="1:19" x14ac:dyDescent="0.35">
      <c r="A3044">
        <v>109852</v>
      </c>
      <c r="B3044">
        <v>114</v>
      </c>
      <c r="C3044" t="s">
        <v>27</v>
      </c>
      <c r="D3044" t="s">
        <v>2142</v>
      </c>
      <c r="E3044">
        <v>938.57</v>
      </c>
      <c r="F3044" s="20">
        <v>45714</v>
      </c>
      <c r="G3044" s="20">
        <v>45714</v>
      </c>
      <c r="H3044" s="20">
        <v>45714</v>
      </c>
      <c r="I3044" s="20">
        <v>45699</v>
      </c>
      <c r="J3044" s="20">
        <v>45700</v>
      </c>
      <c r="K3044" t="s">
        <v>330</v>
      </c>
      <c r="L3044" t="s">
        <v>766</v>
      </c>
      <c r="M3044" t="s">
        <v>767</v>
      </c>
      <c r="N3044" t="s">
        <v>3850</v>
      </c>
      <c r="O3044" t="s">
        <v>756</v>
      </c>
      <c r="P3044" t="s">
        <v>757</v>
      </c>
      <c r="Q3044" t="s">
        <v>758</v>
      </c>
      <c r="R3044" t="s">
        <v>266</v>
      </c>
      <c r="S3044" t="s">
        <v>267</v>
      </c>
    </row>
    <row r="3045" spans="1:19" x14ac:dyDescent="0.35">
      <c r="A3045">
        <v>109854</v>
      </c>
      <c r="B3045">
        <v>114</v>
      </c>
      <c r="C3045" t="s">
        <v>27</v>
      </c>
      <c r="D3045" t="s">
        <v>872</v>
      </c>
      <c r="E3045">
        <v>607.19000000000005</v>
      </c>
      <c r="F3045" s="20">
        <v>45714</v>
      </c>
      <c r="G3045" s="20">
        <v>45714</v>
      </c>
      <c r="H3045" s="20">
        <v>45714</v>
      </c>
      <c r="I3045" s="20">
        <v>45699</v>
      </c>
      <c r="J3045" s="20">
        <v>45700</v>
      </c>
      <c r="K3045" t="s">
        <v>330</v>
      </c>
      <c r="L3045" t="s">
        <v>766</v>
      </c>
      <c r="M3045" t="s">
        <v>767</v>
      </c>
      <c r="N3045" t="s">
        <v>3851</v>
      </c>
      <c r="O3045" t="s">
        <v>756</v>
      </c>
      <c r="P3045" t="s">
        <v>757</v>
      </c>
      <c r="Q3045" t="s">
        <v>758</v>
      </c>
      <c r="R3045" t="s">
        <v>266</v>
      </c>
      <c r="S3045" t="s">
        <v>267</v>
      </c>
    </row>
    <row r="3046" spans="1:19" x14ac:dyDescent="0.35">
      <c r="A3046">
        <v>109855</v>
      </c>
      <c r="B3046">
        <v>114</v>
      </c>
      <c r="C3046" t="s">
        <v>27</v>
      </c>
      <c r="D3046" t="s">
        <v>2224</v>
      </c>
      <c r="E3046">
        <v>1099.5</v>
      </c>
      <c r="F3046" s="20">
        <v>45714</v>
      </c>
      <c r="G3046" s="20">
        <v>45714</v>
      </c>
      <c r="H3046" s="20">
        <v>45714</v>
      </c>
      <c r="I3046" s="20">
        <v>45699</v>
      </c>
      <c r="J3046" s="20">
        <v>45700</v>
      </c>
      <c r="K3046" t="s">
        <v>330</v>
      </c>
      <c r="L3046" t="s">
        <v>766</v>
      </c>
      <c r="M3046" t="s">
        <v>767</v>
      </c>
      <c r="N3046" t="s">
        <v>3852</v>
      </c>
      <c r="O3046" t="s">
        <v>756</v>
      </c>
      <c r="P3046" t="s">
        <v>757</v>
      </c>
      <c r="Q3046" t="s">
        <v>758</v>
      </c>
      <c r="R3046" t="s">
        <v>266</v>
      </c>
      <c r="S3046" t="s">
        <v>267</v>
      </c>
    </row>
    <row r="3047" spans="1:19" x14ac:dyDescent="0.35">
      <c r="A3047">
        <v>11553</v>
      </c>
      <c r="B3047">
        <v>114</v>
      </c>
      <c r="C3047" t="s">
        <v>27</v>
      </c>
      <c r="D3047" t="s">
        <v>1104</v>
      </c>
      <c r="E3047">
        <v>3333.33</v>
      </c>
      <c r="F3047" s="20">
        <v>45714</v>
      </c>
      <c r="G3047" s="20">
        <v>45714</v>
      </c>
      <c r="H3047" s="20">
        <v>45714</v>
      </c>
      <c r="I3047" s="20">
        <v>45265</v>
      </c>
      <c r="J3047" s="20"/>
      <c r="L3047" t="s">
        <v>1097</v>
      </c>
      <c r="M3047" t="s">
        <v>1105</v>
      </c>
      <c r="O3047" t="s">
        <v>756</v>
      </c>
      <c r="P3047" t="s">
        <v>757</v>
      </c>
      <c r="Q3047" t="s">
        <v>758</v>
      </c>
      <c r="R3047" t="s">
        <v>266</v>
      </c>
      <c r="S3047" t="s">
        <v>332</v>
      </c>
    </row>
    <row r="3048" spans="1:19" x14ac:dyDescent="0.35">
      <c r="A3048">
        <v>102554</v>
      </c>
      <c r="B3048">
        <v>114</v>
      </c>
      <c r="C3048" t="s">
        <v>27</v>
      </c>
      <c r="D3048" t="s">
        <v>1258</v>
      </c>
      <c r="E3048">
        <v>12234.78</v>
      </c>
      <c r="F3048" s="20">
        <v>45713</v>
      </c>
      <c r="G3048" s="20">
        <v>45713</v>
      </c>
      <c r="H3048" s="20">
        <v>45713</v>
      </c>
      <c r="I3048" s="20">
        <v>45705</v>
      </c>
      <c r="J3048" s="20"/>
      <c r="K3048" t="s">
        <v>330</v>
      </c>
      <c r="L3048" t="s">
        <v>762</v>
      </c>
      <c r="M3048" t="s">
        <v>1259</v>
      </c>
      <c r="N3048" t="s">
        <v>3853</v>
      </c>
      <c r="O3048" t="s">
        <v>756</v>
      </c>
      <c r="P3048" t="s">
        <v>757</v>
      </c>
      <c r="Q3048" t="s">
        <v>758</v>
      </c>
      <c r="R3048" t="s">
        <v>266</v>
      </c>
      <c r="S3048" t="s">
        <v>267</v>
      </c>
    </row>
    <row r="3049" spans="1:19" x14ac:dyDescent="0.35">
      <c r="A3049">
        <v>102567</v>
      </c>
      <c r="B3049">
        <v>114</v>
      </c>
      <c r="C3049" t="s">
        <v>27</v>
      </c>
      <c r="D3049" t="s">
        <v>1258</v>
      </c>
      <c r="E3049">
        <v>3333.48</v>
      </c>
      <c r="F3049" s="20">
        <v>45713</v>
      </c>
      <c r="G3049" s="20">
        <v>45713</v>
      </c>
      <c r="H3049" s="20">
        <v>45713</v>
      </c>
      <c r="I3049" s="20">
        <v>45705</v>
      </c>
      <c r="J3049" s="20"/>
      <c r="K3049" t="s">
        <v>330</v>
      </c>
      <c r="L3049" t="s">
        <v>762</v>
      </c>
      <c r="M3049" t="s">
        <v>1259</v>
      </c>
      <c r="N3049" t="s">
        <v>3854</v>
      </c>
      <c r="O3049" t="s">
        <v>756</v>
      </c>
      <c r="P3049" t="s">
        <v>757</v>
      </c>
      <c r="Q3049" t="s">
        <v>758</v>
      </c>
      <c r="R3049" t="s">
        <v>266</v>
      </c>
      <c r="S3049" t="s">
        <v>267</v>
      </c>
    </row>
    <row r="3050" spans="1:19" x14ac:dyDescent="0.35">
      <c r="A3050">
        <v>102277</v>
      </c>
      <c r="B3050">
        <v>114</v>
      </c>
      <c r="C3050" t="s">
        <v>27</v>
      </c>
      <c r="D3050" t="s">
        <v>1253</v>
      </c>
      <c r="E3050">
        <v>1250</v>
      </c>
      <c r="F3050" s="20">
        <v>45713</v>
      </c>
      <c r="G3050" s="20">
        <v>45713</v>
      </c>
      <c r="H3050" s="20">
        <v>45713</v>
      </c>
      <c r="I3050" s="20">
        <v>45695</v>
      </c>
      <c r="J3050" s="20"/>
      <c r="K3050" t="s">
        <v>330</v>
      </c>
      <c r="L3050" t="s">
        <v>916</v>
      </c>
      <c r="M3050" t="s">
        <v>1254</v>
      </c>
      <c r="N3050" t="s">
        <v>3855</v>
      </c>
      <c r="O3050" t="s">
        <v>756</v>
      </c>
      <c r="P3050" t="s">
        <v>757</v>
      </c>
      <c r="Q3050" t="s">
        <v>758</v>
      </c>
      <c r="R3050" t="s">
        <v>266</v>
      </c>
      <c r="S3050" t="s">
        <v>267</v>
      </c>
    </row>
    <row r="3051" spans="1:19" x14ac:dyDescent="0.35">
      <c r="A3051">
        <v>100584</v>
      </c>
      <c r="B3051">
        <v>114</v>
      </c>
      <c r="C3051" t="s">
        <v>27</v>
      </c>
      <c r="D3051" t="s">
        <v>752</v>
      </c>
      <c r="E3051">
        <v>16406.189999999999</v>
      </c>
      <c r="F3051" s="20">
        <v>45708</v>
      </c>
      <c r="G3051" s="20">
        <v>45713</v>
      </c>
      <c r="H3051" s="20">
        <v>45713</v>
      </c>
      <c r="I3051" s="20">
        <v>45705</v>
      </c>
      <c r="J3051" s="20"/>
      <c r="K3051" t="s">
        <v>330</v>
      </c>
      <c r="L3051" t="s">
        <v>753</v>
      </c>
      <c r="M3051" t="s">
        <v>754</v>
      </c>
      <c r="N3051" t="s">
        <v>3856</v>
      </c>
      <c r="O3051" t="s">
        <v>756</v>
      </c>
      <c r="P3051" t="s">
        <v>757</v>
      </c>
      <c r="Q3051" t="s">
        <v>758</v>
      </c>
      <c r="R3051" t="s">
        <v>266</v>
      </c>
      <c r="S3051" t="s">
        <v>267</v>
      </c>
    </row>
    <row r="3052" spans="1:19" x14ac:dyDescent="0.35">
      <c r="A3052">
        <v>114097</v>
      </c>
      <c r="B3052">
        <v>114</v>
      </c>
      <c r="C3052" t="s">
        <v>27</v>
      </c>
      <c r="D3052" t="s">
        <v>1703</v>
      </c>
      <c r="E3052">
        <v>846</v>
      </c>
      <c r="F3052" s="20">
        <v>45713</v>
      </c>
      <c r="G3052" s="20">
        <v>45713</v>
      </c>
      <c r="H3052" s="20">
        <v>45713</v>
      </c>
      <c r="I3052" s="20">
        <v>45713</v>
      </c>
      <c r="J3052" s="20">
        <v>45714</v>
      </c>
      <c r="K3052" t="s">
        <v>264</v>
      </c>
      <c r="L3052" t="s">
        <v>766</v>
      </c>
      <c r="M3052" t="s">
        <v>767</v>
      </c>
      <c r="N3052" t="s">
        <v>3857</v>
      </c>
      <c r="O3052" t="s">
        <v>756</v>
      </c>
      <c r="P3052" t="s">
        <v>757</v>
      </c>
      <c r="Q3052" t="s">
        <v>758</v>
      </c>
      <c r="R3052" t="s">
        <v>266</v>
      </c>
      <c r="S3052" t="s">
        <v>271</v>
      </c>
    </row>
    <row r="3053" spans="1:19" x14ac:dyDescent="0.35">
      <c r="A3053">
        <v>114100</v>
      </c>
      <c r="B3053">
        <v>114</v>
      </c>
      <c r="C3053" t="s">
        <v>27</v>
      </c>
      <c r="D3053" t="s">
        <v>2071</v>
      </c>
      <c r="E3053">
        <v>1200</v>
      </c>
      <c r="F3053" s="20">
        <v>45713</v>
      </c>
      <c r="G3053" s="20">
        <v>45713</v>
      </c>
      <c r="H3053" s="20">
        <v>45713</v>
      </c>
      <c r="I3053" s="20">
        <v>45714</v>
      </c>
      <c r="J3053" s="20">
        <v>45714</v>
      </c>
      <c r="K3053" t="s">
        <v>264</v>
      </c>
      <c r="L3053" t="s">
        <v>766</v>
      </c>
      <c r="M3053" t="s">
        <v>767</v>
      </c>
      <c r="N3053" t="s">
        <v>3858</v>
      </c>
      <c r="O3053" t="s">
        <v>756</v>
      </c>
      <c r="P3053" t="s">
        <v>757</v>
      </c>
      <c r="Q3053" t="s">
        <v>758</v>
      </c>
      <c r="R3053" t="s">
        <v>266</v>
      </c>
      <c r="S3053" t="s">
        <v>271</v>
      </c>
    </row>
    <row r="3054" spans="1:19" x14ac:dyDescent="0.35">
      <c r="A3054">
        <v>115335</v>
      </c>
      <c r="B3054">
        <v>114</v>
      </c>
      <c r="C3054" t="s">
        <v>27</v>
      </c>
      <c r="D3054" t="s">
        <v>1703</v>
      </c>
      <c r="E3054">
        <v>0</v>
      </c>
      <c r="F3054" s="20">
        <v>45713</v>
      </c>
      <c r="G3054" s="20">
        <v>45727</v>
      </c>
      <c r="H3054" s="20">
        <v>45713</v>
      </c>
      <c r="I3054" s="20">
        <v>45714</v>
      </c>
      <c r="J3054" s="20">
        <v>45719</v>
      </c>
      <c r="K3054" t="s">
        <v>264</v>
      </c>
      <c r="L3054" t="s">
        <v>766</v>
      </c>
      <c r="M3054" t="s">
        <v>767</v>
      </c>
      <c r="N3054" t="s">
        <v>3859</v>
      </c>
      <c r="O3054" t="s">
        <v>756</v>
      </c>
      <c r="P3054" t="s">
        <v>757</v>
      </c>
      <c r="Q3054" t="s">
        <v>758</v>
      </c>
      <c r="R3054" t="s">
        <v>266</v>
      </c>
      <c r="S3054" t="s">
        <v>271</v>
      </c>
    </row>
    <row r="3055" spans="1:19" x14ac:dyDescent="0.35">
      <c r="A3055">
        <v>109736</v>
      </c>
      <c r="B3055">
        <v>114</v>
      </c>
      <c r="C3055" t="s">
        <v>27</v>
      </c>
      <c r="D3055" t="s">
        <v>2142</v>
      </c>
      <c r="E3055">
        <v>465.42</v>
      </c>
      <c r="F3055" s="20">
        <v>45713</v>
      </c>
      <c r="G3055" s="20">
        <v>45713</v>
      </c>
      <c r="H3055" s="20">
        <v>45713</v>
      </c>
      <c r="I3055" s="20">
        <v>45698</v>
      </c>
      <c r="J3055" s="20">
        <v>45699</v>
      </c>
      <c r="K3055" t="s">
        <v>330</v>
      </c>
      <c r="L3055" t="s">
        <v>766</v>
      </c>
      <c r="M3055" t="s">
        <v>767</v>
      </c>
      <c r="N3055" t="s">
        <v>3860</v>
      </c>
      <c r="O3055" t="s">
        <v>756</v>
      </c>
      <c r="P3055" t="s">
        <v>757</v>
      </c>
      <c r="Q3055" t="s">
        <v>758</v>
      </c>
      <c r="R3055" t="s">
        <v>266</v>
      </c>
      <c r="S3055" t="s">
        <v>267</v>
      </c>
    </row>
    <row r="3056" spans="1:19" x14ac:dyDescent="0.35">
      <c r="A3056">
        <v>109744</v>
      </c>
      <c r="B3056">
        <v>114</v>
      </c>
      <c r="C3056" t="s">
        <v>27</v>
      </c>
      <c r="D3056" t="s">
        <v>2224</v>
      </c>
      <c r="E3056">
        <v>965.5</v>
      </c>
      <c r="F3056" s="20">
        <v>45713</v>
      </c>
      <c r="G3056" s="20">
        <v>45713</v>
      </c>
      <c r="H3056" s="20">
        <v>45713</v>
      </c>
      <c r="I3056" s="20">
        <v>45698</v>
      </c>
      <c r="J3056" s="20">
        <v>45699</v>
      </c>
      <c r="K3056" t="s">
        <v>330</v>
      </c>
      <c r="L3056" t="s">
        <v>766</v>
      </c>
      <c r="M3056" t="s">
        <v>767</v>
      </c>
      <c r="N3056" t="s">
        <v>3861</v>
      </c>
      <c r="O3056" t="s">
        <v>756</v>
      </c>
      <c r="P3056" t="s">
        <v>757</v>
      </c>
      <c r="Q3056" t="s">
        <v>758</v>
      </c>
      <c r="R3056" t="s">
        <v>266</v>
      </c>
      <c r="S3056" t="s">
        <v>267</v>
      </c>
    </row>
    <row r="3057" spans="1:19" x14ac:dyDescent="0.35">
      <c r="A3057">
        <v>109843</v>
      </c>
      <c r="B3057">
        <v>114</v>
      </c>
      <c r="C3057" t="s">
        <v>27</v>
      </c>
      <c r="D3057" t="s">
        <v>2028</v>
      </c>
      <c r="E3057">
        <v>647.35</v>
      </c>
      <c r="F3057" s="20">
        <v>45713</v>
      </c>
      <c r="G3057" s="20">
        <v>45713</v>
      </c>
      <c r="H3057" s="20">
        <v>45713</v>
      </c>
      <c r="I3057" s="20">
        <v>45700</v>
      </c>
      <c r="J3057" s="20">
        <v>45700</v>
      </c>
      <c r="K3057" t="s">
        <v>330</v>
      </c>
      <c r="L3057" t="s">
        <v>766</v>
      </c>
      <c r="M3057" t="s">
        <v>767</v>
      </c>
      <c r="N3057" t="s">
        <v>3862</v>
      </c>
      <c r="O3057" t="s">
        <v>756</v>
      </c>
      <c r="P3057" t="s">
        <v>757</v>
      </c>
      <c r="Q3057" t="s">
        <v>758</v>
      </c>
      <c r="R3057" t="s">
        <v>266</v>
      </c>
      <c r="S3057" t="s">
        <v>267</v>
      </c>
    </row>
    <row r="3058" spans="1:19" x14ac:dyDescent="0.35">
      <c r="A3058">
        <v>109847</v>
      </c>
      <c r="B3058">
        <v>114</v>
      </c>
      <c r="C3058" t="s">
        <v>27</v>
      </c>
      <c r="D3058" t="s">
        <v>2105</v>
      </c>
      <c r="E3058">
        <v>183</v>
      </c>
      <c r="F3058" s="20">
        <v>45713</v>
      </c>
      <c r="G3058" s="20">
        <v>45713</v>
      </c>
      <c r="H3058" s="20">
        <v>45713</v>
      </c>
      <c r="I3058" s="20">
        <v>45699</v>
      </c>
      <c r="J3058" s="20">
        <v>45700</v>
      </c>
      <c r="K3058" t="s">
        <v>330</v>
      </c>
      <c r="L3058" t="s">
        <v>766</v>
      </c>
      <c r="M3058" t="s">
        <v>767</v>
      </c>
      <c r="N3058" t="s">
        <v>3863</v>
      </c>
      <c r="O3058" t="s">
        <v>756</v>
      </c>
      <c r="P3058" t="s">
        <v>757</v>
      </c>
      <c r="Q3058" t="s">
        <v>758</v>
      </c>
      <c r="R3058" t="s">
        <v>266</v>
      </c>
      <c r="S3058" t="s">
        <v>267</v>
      </c>
    </row>
    <row r="3059" spans="1:19" x14ac:dyDescent="0.35">
      <c r="A3059">
        <v>109853</v>
      </c>
      <c r="B3059">
        <v>114</v>
      </c>
      <c r="C3059" t="s">
        <v>27</v>
      </c>
      <c r="D3059" t="s">
        <v>782</v>
      </c>
      <c r="E3059">
        <v>504</v>
      </c>
      <c r="F3059" s="20">
        <v>45713</v>
      </c>
      <c r="G3059" s="20">
        <v>45713</v>
      </c>
      <c r="H3059" s="20">
        <v>45713</v>
      </c>
      <c r="I3059" s="20">
        <v>45699</v>
      </c>
      <c r="J3059" s="20">
        <v>45700</v>
      </c>
      <c r="K3059" t="s">
        <v>330</v>
      </c>
      <c r="L3059" t="s">
        <v>766</v>
      </c>
      <c r="M3059" t="s">
        <v>767</v>
      </c>
      <c r="N3059" t="s">
        <v>3864</v>
      </c>
      <c r="O3059" t="s">
        <v>756</v>
      </c>
      <c r="P3059" t="s">
        <v>757</v>
      </c>
      <c r="Q3059" t="s">
        <v>758</v>
      </c>
      <c r="R3059" t="s">
        <v>266</v>
      </c>
      <c r="S3059" t="s">
        <v>267</v>
      </c>
    </row>
    <row r="3060" spans="1:19" x14ac:dyDescent="0.35">
      <c r="A3060">
        <v>105773</v>
      </c>
      <c r="B3060">
        <v>114</v>
      </c>
      <c r="C3060" t="s">
        <v>27</v>
      </c>
      <c r="D3060" t="s">
        <v>885</v>
      </c>
      <c r="E3060">
        <v>2324</v>
      </c>
      <c r="F3060" s="20">
        <v>45713</v>
      </c>
      <c r="G3060" s="20">
        <v>45713</v>
      </c>
      <c r="H3060" s="20">
        <v>45713</v>
      </c>
      <c r="I3060" s="20">
        <v>45681</v>
      </c>
      <c r="J3060" s="20">
        <v>45684</v>
      </c>
      <c r="K3060" t="s">
        <v>330</v>
      </c>
      <c r="L3060" t="s">
        <v>766</v>
      </c>
      <c r="M3060" t="s">
        <v>770</v>
      </c>
      <c r="N3060" t="s">
        <v>3865</v>
      </c>
      <c r="O3060" t="s">
        <v>756</v>
      </c>
      <c r="P3060" t="s">
        <v>757</v>
      </c>
      <c r="Q3060" t="s">
        <v>758</v>
      </c>
      <c r="R3060" t="s">
        <v>266</v>
      </c>
      <c r="S3060" t="s">
        <v>267</v>
      </c>
    </row>
    <row r="3061" spans="1:19" x14ac:dyDescent="0.35">
      <c r="A3061">
        <v>106215</v>
      </c>
      <c r="B3061">
        <v>114</v>
      </c>
      <c r="C3061" t="s">
        <v>27</v>
      </c>
      <c r="D3061" t="s">
        <v>952</v>
      </c>
      <c r="E3061">
        <v>2740.8</v>
      </c>
      <c r="F3061" s="20">
        <v>45713</v>
      </c>
      <c r="G3061" s="20">
        <v>45713</v>
      </c>
      <c r="H3061" s="20">
        <v>45713</v>
      </c>
      <c r="I3061" s="20">
        <v>45685</v>
      </c>
      <c r="J3061" s="20">
        <v>45686</v>
      </c>
      <c r="K3061" t="s">
        <v>330</v>
      </c>
      <c r="L3061" t="s">
        <v>766</v>
      </c>
      <c r="M3061" t="s">
        <v>770</v>
      </c>
      <c r="N3061" t="s">
        <v>3866</v>
      </c>
      <c r="O3061" t="s">
        <v>756</v>
      </c>
      <c r="P3061" t="s">
        <v>757</v>
      </c>
      <c r="Q3061" t="s">
        <v>758</v>
      </c>
      <c r="R3061" t="s">
        <v>266</v>
      </c>
      <c r="S3061" t="s">
        <v>267</v>
      </c>
    </row>
    <row r="3062" spans="1:19" x14ac:dyDescent="0.35">
      <c r="A3062">
        <v>107361</v>
      </c>
      <c r="B3062">
        <v>114</v>
      </c>
      <c r="C3062" t="s">
        <v>27</v>
      </c>
      <c r="D3062" t="s">
        <v>761</v>
      </c>
      <c r="E3062">
        <v>640.25</v>
      </c>
      <c r="F3062" s="20">
        <v>45713</v>
      </c>
      <c r="G3062" s="20">
        <v>45713</v>
      </c>
      <c r="H3062" s="20">
        <v>45713</v>
      </c>
      <c r="I3062" s="20">
        <v>45688</v>
      </c>
      <c r="J3062" s="20">
        <v>45692</v>
      </c>
      <c r="K3062" t="s">
        <v>330</v>
      </c>
      <c r="L3062" t="s">
        <v>762</v>
      </c>
      <c r="M3062" t="s">
        <v>763</v>
      </c>
      <c r="N3062" t="s">
        <v>3867</v>
      </c>
      <c r="O3062" t="s">
        <v>756</v>
      </c>
      <c r="P3062" t="s">
        <v>757</v>
      </c>
      <c r="Q3062" t="s">
        <v>758</v>
      </c>
      <c r="R3062" t="s">
        <v>266</v>
      </c>
      <c r="S3062" t="s">
        <v>267</v>
      </c>
    </row>
    <row r="3063" spans="1:19" x14ac:dyDescent="0.35">
      <c r="A3063">
        <v>108047</v>
      </c>
      <c r="B3063">
        <v>114</v>
      </c>
      <c r="C3063" t="s">
        <v>27</v>
      </c>
      <c r="D3063" t="s">
        <v>761</v>
      </c>
      <c r="E3063">
        <v>429.8</v>
      </c>
      <c r="F3063" s="20">
        <v>45713</v>
      </c>
      <c r="G3063" s="20">
        <v>45713</v>
      </c>
      <c r="H3063" s="20">
        <v>45713</v>
      </c>
      <c r="I3063" s="20">
        <v>45688</v>
      </c>
      <c r="J3063" s="20">
        <v>45694</v>
      </c>
      <c r="K3063" t="s">
        <v>330</v>
      </c>
      <c r="L3063" t="s">
        <v>762</v>
      </c>
      <c r="M3063" t="s">
        <v>763</v>
      </c>
      <c r="N3063" t="s">
        <v>3868</v>
      </c>
      <c r="O3063" t="s">
        <v>756</v>
      </c>
      <c r="P3063" t="s">
        <v>757</v>
      </c>
      <c r="Q3063" t="s">
        <v>758</v>
      </c>
      <c r="R3063" t="s">
        <v>266</v>
      </c>
      <c r="S3063" t="s">
        <v>267</v>
      </c>
    </row>
    <row r="3064" spans="1:19" x14ac:dyDescent="0.35">
      <c r="A3064">
        <v>108079</v>
      </c>
      <c r="B3064">
        <v>114</v>
      </c>
      <c r="C3064" t="s">
        <v>27</v>
      </c>
      <c r="D3064" t="s">
        <v>1191</v>
      </c>
      <c r="E3064">
        <v>4490</v>
      </c>
      <c r="F3064" s="20">
        <v>45713</v>
      </c>
      <c r="G3064" s="20">
        <v>45713</v>
      </c>
      <c r="H3064" s="20">
        <v>45713</v>
      </c>
      <c r="I3064" s="20">
        <v>45658</v>
      </c>
      <c r="J3064" s="20">
        <v>45694</v>
      </c>
      <c r="K3064" t="s">
        <v>264</v>
      </c>
      <c r="L3064" t="s">
        <v>1192</v>
      </c>
      <c r="M3064" t="s">
        <v>1193</v>
      </c>
      <c r="N3064" t="s">
        <v>3869</v>
      </c>
      <c r="O3064" t="s">
        <v>756</v>
      </c>
      <c r="P3064" t="s">
        <v>757</v>
      </c>
      <c r="Q3064" t="s">
        <v>758</v>
      </c>
      <c r="R3064" t="s">
        <v>266</v>
      </c>
      <c r="S3064" t="s">
        <v>302</v>
      </c>
    </row>
    <row r="3065" spans="1:19" x14ac:dyDescent="0.35">
      <c r="A3065">
        <v>108094</v>
      </c>
      <c r="B3065">
        <v>114</v>
      </c>
      <c r="C3065" t="s">
        <v>27</v>
      </c>
      <c r="D3065" t="s">
        <v>1212</v>
      </c>
      <c r="E3065">
        <v>3990</v>
      </c>
      <c r="F3065" s="20">
        <v>45713</v>
      </c>
      <c r="G3065" s="20">
        <v>45713</v>
      </c>
      <c r="H3065" s="20">
        <v>45713</v>
      </c>
      <c r="I3065" s="20">
        <v>45658</v>
      </c>
      <c r="J3065" s="20">
        <v>45694</v>
      </c>
      <c r="K3065" t="s">
        <v>264</v>
      </c>
      <c r="L3065" t="s">
        <v>1192</v>
      </c>
      <c r="M3065" t="s">
        <v>1193</v>
      </c>
      <c r="N3065" t="s">
        <v>3869</v>
      </c>
      <c r="O3065" t="s">
        <v>756</v>
      </c>
      <c r="P3065" t="s">
        <v>757</v>
      </c>
      <c r="Q3065" t="s">
        <v>758</v>
      </c>
      <c r="R3065" t="s">
        <v>266</v>
      </c>
      <c r="S3065" t="s">
        <v>302</v>
      </c>
    </row>
    <row r="3066" spans="1:19" x14ac:dyDescent="0.35">
      <c r="A3066">
        <v>108100</v>
      </c>
      <c r="B3066">
        <v>114</v>
      </c>
      <c r="C3066" t="s">
        <v>27</v>
      </c>
      <c r="D3066" t="s">
        <v>1767</v>
      </c>
      <c r="E3066">
        <v>1617.27</v>
      </c>
      <c r="F3066" s="20">
        <v>45713</v>
      </c>
      <c r="G3066" s="20">
        <v>45713</v>
      </c>
      <c r="H3066" s="20">
        <v>45713</v>
      </c>
      <c r="I3066" s="20">
        <v>45692</v>
      </c>
      <c r="J3066" s="20">
        <v>45694</v>
      </c>
      <c r="K3066" t="s">
        <v>330</v>
      </c>
      <c r="L3066" t="s">
        <v>766</v>
      </c>
      <c r="M3066" t="s">
        <v>767</v>
      </c>
      <c r="N3066" t="s">
        <v>3870</v>
      </c>
      <c r="O3066" t="s">
        <v>756</v>
      </c>
      <c r="P3066" t="s">
        <v>757</v>
      </c>
      <c r="Q3066" t="s">
        <v>758</v>
      </c>
      <c r="R3066" t="s">
        <v>266</v>
      </c>
      <c r="S3066" t="s">
        <v>267</v>
      </c>
    </row>
    <row r="3067" spans="1:19" x14ac:dyDescent="0.35">
      <c r="A3067">
        <v>108103</v>
      </c>
      <c r="B3067">
        <v>114</v>
      </c>
      <c r="C3067" t="s">
        <v>27</v>
      </c>
      <c r="D3067" t="s">
        <v>848</v>
      </c>
      <c r="E3067">
        <v>724.16</v>
      </c>
      <c r="F3067" s="20">
        <v>45713</v>
      </c>
      <c r="G3067" s="20">
        <v>45713</v>
      </c>
      <c r="H3067" s="20">
        <v>45713</v>
      </c>
      <c r="I3067" s="20">
        <v>45691</v>
      </c>
      <c r="J3067" s="20">
        <v>45694</v>
      </c>
      <c r="K3067" t="s">
        <v>330</v>
      </c>
      <c r="L3067" t="s">
        <v>766</v>
      </c>
      <c r="M3067" t="s">
        <v>770</v>
      </c>
      <c r="N3067" t="s">
        <v>3871</v>
      </c>
      <c r="O3067" t="s">
        <v>756</v>
      </c>
      <c r="P3067" t="s">
        <v>757</v>
      </c>
      <c r="Q3067" t="s">
        <v>758</v>
      </c>
      <c r="R3067" t="s">
        <v>266</v>
      </c>
      <c r="S3067" t="s">
        <v>267</v>
      </c>
    </row>
    <row r="3068" spans="1:19" x14ac:dyDescent="0.35">
      <c r="A3068">
        <v>108107</v>
      </c>
      <c r="B3068">
        <v>114</v>
      </c>
      <c r="C3068" t="s">
        <v>27</v>
      </c>
      <c r="D3068" t="s">
        <v>1767</v>
      </c>
      <c r="E3068">
        <v>587.20000000000005</v>
      </c>
      <c r="F3068" s="20">
        <v>45713</v>
      </c>
      <c r="G3068" s="20">
        <v>45713</v>
      </c>
      <c r="H3068" s="20">
        <v>45713</v>
      </c>
      <c r="I3068" s="20">
        <v>45693</v>
      </c>
      <c r="J3068" s="20">
        <v>45694</v>
      </c>
      <c r="K3068" t="s">
        <v>330</v>
      </c>
      <c r="L3068" t="s">
        <v>766</v>
      </c>
      <c r="M3068" t="s">
        <v>770</v>
      </c>
      <c r="N3068" t="s">
        <v>3872</v>
      </c>
      <c r="O3068" t="s">
        <v>756</v>
      </c>
      <c r="P3068" t="s">
        <v>757</v>
      </c>
      <c r="Q3068" t="s">
        <v>758</v>
      </c>
      <c r="R3068" t="s">
        <v>266</v>
      </c>
      <c r="S3068" t="s">
        <v>267</v>
      </c>
    </row>
    <row r="3069" spans="1:19" x14ac:dyDescent="0.35">
      <c r="A3069">
        <v>110355</v>
      </c>
      <c r="B3069">
        <v>114</v>
      </c>
      <c r="C3069" t="s">
        <v>27</v>
      </c>
      <c r="D3069" t="s">
        <v>1222</v>
      </c>
      <c r="E3069">
        <v>59.63</v>
      </c>
      <c r="F3069" s="20">
        <v>45713</v>
      </c>
      <c r="G3069" s="20">
        <v>45713</v>
      </c>
      <c r="H3069" s="20">
        <v>45713</v>
      </c>
      <c r="I3069" s="20">
        <v>45688</v>
      </c>
      <c r="J3069" s="20">
        <v>45702</v>
      </c>
      <c r="K3069" t="s">
        <v>264</v>
      </c>
      <c r="L3069" t="s">
        <v>1219</v>
      </c>
      <c r="M3069" t="s">
        <v>1220</v>
      </c>
      <c r="N3069" t="s">
        <v>2601</v>
      </c>
      <c r="O3069" t="s">
        <v>756</v>
      </c>
      <c r="P3069" t="s">
        <v>757</v>
      </c>
      <c r="Q3069" t="s">
        <v>758</v>
      </c>
      <c r="R3069" t="s">
        <v>266</v>
      </c>
      <c r="S3069" t="s">
        <v>302</v>
      </c>
    </row>
    <row r="3070" spans="1:19" x14ac:dyDescent="0.35">
      <c r="A3070">
        <v>110423</v>
      </c>
      <c r="B3070">
        <v>114</v>
      </c>
      <c r="C3070" t="s">
        <v>27</v>
      </c>
      <c r="D3070" t="s">
        <v>1628</v>
      </c>
      <c r="E3070">
        <v>701.95</v>
      </c>
      <c r="F3070" s="20">
        <v>45713</v>
      </c>
      <c r="G3070" s="20">
        <v>45713</v>
      </c>
      <c r="H3070" s="20">
        <v>45713</v>
      </c>
      <c r="I3070" s="20">
        <v>45699</v>
      </c>
      <c r="J3070" s="20">
        <v>45702</v>
      </c>
      <c r="K3070" t="s">
        <v>330</v>
      </c>
      <c r="L3070" t="s">
        <v>766</v>
      </c>
      <c r="M3070" t="s">
        <v>767</v>
      </c>
      <c r="N3070" t="s">
        <v>3873</v>
      </c>
      <c r="O3070" t="s">
        <v>756</v>
      </c>
      <c r="P3070" t="s">
        <v>757</v>
      </c>
      <c r="Q3070" t="s">
        <v>758</v>
      </c>
      <c r="R3070" t="s">
        <v>266</v>
      </c>
      <c r="S3070" t="s">
        <v>267</v>
      </c>
    </row>
    <row r="3071" spans="1:19" x14ac:dyDescent="0.35">
      <c r="A3071">
        <v>110994</v>
      </c>
      <c r="B3071">
        <v>114</v>
      </c>
      <c r="C3071" t="s">
        <v>27</v>
      </c>
      <c r="D3071" t="s">
        <v>1218</v>
      </c>
      <c r="E3071">
        <v>500.29</v>
      </c>
      <c r="F3071" s="20">
        <v>45713</v>
      </c>
      <c r="G3071" s="20">
        <v>45713</v>
      </c>
      <c r="H3071" s="20">
        <v>45713</v>
      </c>
      <c r="I3071" s="20">
        <v>45688</v>
      </c>
      <c r="J3071" s="20">
        <v>45705</v>
      </c>
      <c r="K3071" t="s">
        <v>264</v>
      </c>
      <c r="L3071" t="s">
        <v>1219</v>
      </c>
      <c r="M3071" t="s">
        <v>1220</v>
      </c>
      <c r="N3071" t="s">
        <v>1843</v>
      </c>
      <c r="O3071" t="s">
        <v>756</v>
      </c>
      <c r="P3071" t="s">
        <v>757</v>
      </c>
      <c r="Q3071" t="s">
        <v>758</v>
      </c>
      <c r="R3071" t="s">
        <v>266</v>
      </c>
      <c r="S3071" t="s">
        <v>302</v>
      </c>
    </row>
    <row r="3072" spans="1:19" x14ac:dyDescent="0.35">
      <c r="A3072">
        <v>111035</v>
      </c>
      <c r="B3072">
        <v>114</v>
      </c>
      <c r="C3072" t="s">
        <v>27</v>
      </c>
      <c r="D3072" t="s">
        <v>3648</v>
      </c>
      <c r="E3072">
        <v>1586.3</v>
      </c>
      <c r="F3072" s="20">
        <v>45713</v>
      </c>
      <c r="G3072" s="20">
        <v>45713</v>
      </c>
      <c r="H3072" s="20">
        <v>45713</v>
      </c>
      <c r="I3072" s="20">
        <v>45700</v>
      </c>
      <c r="J3072" s="20">
        <v>45705</v>
      </c>
      <c r="K3072" t="s">
        <v>330</v>
      </c>
      <c r="L3072" t="s">
        <v>766</v>
      </c>
      <c r="M3072" t="s">
        <v>767</v>
      </c>
      <c r="N3072" t="s">
        <v>3874</v>
      </c>
      <c r="O3072" t="s">
        <v>756</v>
      </c>
      <c r="P3072" t="s">
        <v>757</v>
      </c>
      <c r="Q3072" t="s">
        <v>758</v>
      </c>
      <c r="R3072" t="s">
        <v>266</v>
      </c>
      <c r="S3072" t="s">
        <v>267</v>
      </c>
    </row>
    <row r="3073" spans="1:19" x14ac:dyDescent="0.35">
      <c r="A3073">
        <v>111041</v>
      </c>
      <c r="B3073">
        <v>114</v>
      </c>
      <c r="C3073" t="s">
        <v>27</v>
      </c>
      <c r="D3073" t="s">
        <v>3648</v>
      </c>
      <c r="E3073">
        <v>862</v>
      </c>
      <c r="F3073" s="20">
        <v>45713</v>
      </c>
      <c r="G3073" s="20">
        <v>45713</v>
      </c>
      <c r="H3073" s="20">
        <v>45713</v>
      </c>
      <c r="I3073" s="20">
        <v>45700</v>
      </c>
      <c r="J3073" s="20">
        <v>45705</v>
      </c>
      <c r="K3073" t="s">
        <v>330</v>
      </c>
      <c r="L3073" t="s">
        <v>762</v>
      </c>
      <c r="M3073" t="s">
        <v>788</v>
      </c>
      <c r="N3073" t="s">
        <v>3875</v>
      </c>
      <c r="O3073" t="s">
        <v>756</v>
      </c>
      <c r="P3073" t="s">
        <v>757</v>
      </c>
      <c r="Q3073" t="s">
        <v>758</v>
      </c>
      <c r="R3073" t="s">
        <v>266</v>
      </c>
      <c r="S3073" t="s">
        <v>267</v>
      </c>
    </row>
    <row r="3074" spans="1:19" x14ac:dyDescent="0.35">
      <c r="A3074">
        <v>111625</v>
      </c>
      <c r="B3074">
        <v>114</v>
      </c>
      <c r="C3074" t="s">
        <v>27</v>
      </c>
      <c r="D3074" t="s">
        <v>811</v>
      </c>
      <c r="E3074">
        <v>110</v>
      </c>
      <c r="F3074" s="20">
        <v>45712</v>
      </c>
      <c r="G3074" s="20">
        <v>45713</v>
      </c>
      <c r="H3074" s="20">
        <v>45713</v>
      </c>
      <c r="I3074" s="20">
        <v>45706</v>
      </c>
      <c r="J3074" s="20">
        <v>45706</v>
      </c>
      <c r="K3074" t="s">
        <v>264</v>
      </c>
      <c r="L3074" t="s">
        <v>812</v>
      </c>
      <c r="M3074" t="s">
        <v>813</v>
      </c>
      <c r="N3074" t="s">
        <v>3876</v>
      </c>
      <c r="O3074" t="s">
        <v>756</v>
      </c>
      <c r="P3074" t="s">
        <v>757</v>
      </c>
      <c r="Q3074" t="s">
        <v>758</v>
      </c>
      <c r="R3074" t="s">
        <v>266</v>
      </c>
      <c r="S3074" t="s">
        <v>302</v>
      </c>
    </row>
    <row r="3075" spans="1:19" x14ac:dyDescent="0.35">
      <c r="A3075">
        <v>111835</v>
      </c>
      <c r="B3075">
        <v>114</v>
      </c>
      <c r="C3075" t="s">
        <v>27</v>
      </c>
      <c r="D3075" t="s">
        <v>987</v>
      </c>
      <c r="E3075">
        <v>1692.28</v>
      </c>
      <c r="F3075" s="20">
        <v>45712</v>
      </c>
      <c r="G3075" s="20">
        <v>45712</v>
      </c>
      <c r="H3075" s="20">
        <v>45712</v>
      </c>
      <c r="I3075" s="20">
        <v>45706</v>
      </c>
      <c r="J3075" s="20">
        <v>45706</v>
      </c>
      <c r="K3075" t="s">
        <v>330</v>
      </c>
      <c r="L3075" t="s">
        <v>766</v>
      </c>
      <c r="M3075" t="s">
        <v>767</v>
      </c>
      <c r="N3075" t="s">
        <v>3730</v>
      </c>
      <c r="O3075" t="s">
        <v>756</v>
      </c>
      <c r="P3075" t="s">
        <v>757</v>
      </c>
      <c r="Q3075" t="s">
        <v>758</v>
      </c>
      <c r="R3075" t="s">
        <v>266</v>
      </c>
      <c r="S3075" t="s">
        <v>267</v>
      </c>
    </row>
    <row r="3076" spans="1:19" x14ac:dyDescent="0.35">
      <c r="A3076">
        <v>106239</v>
      </c>
      <c r="B3076">
        <v>114</v>
      </c>
      <c r="C3076" t="s">
        <v>27</v>
      </c>
      <c r="D3076" t="s">
        <v>769</v>
      </c>
      <c r="E3076">
        <v>1288.29</v>
      </c>
      <c r="F3076" s="20">
        <v>45712</v>
      </c>
      <c r="G3076" s="20">
        <v>45712</v>
      </c>
      <c r="H3076" s="20">
        <v>45712</v>
      </c>
      <c r="I3076" s="20">
        <v>45680</v>
      </c>
      <c r="J3076" s="20">
        <v>45686</v>
      </c>
      <c r="K3076" t="s">
        <v>330</v>
      </c>
      <c r="L3076" t="s">
        <v>766</v>
      </c>
      <c r="M3076" t="s">
        <v>770</v>
      </c>
      <c r="N3076" t="s">
        <v>3877</v>
      </c>
      <c r="O3076" t="s">
        <v>756</v>
      </c>
      <c r="P3076" t="s">
        <v>757</v>
      </c>
      <c r="Q3076" t="s">
        <v>758</v>
      </c>
      <c r="R3076" t="s">
        <v>266</v>
      </c>
      <c r="S3076" t="s">
        <v>267</v>
      </c>
    </row>
    <row r="3077" spans="1:19" x14ac:dyDescent="0.35">
      <c r="A3077">
        <v>106246</v>
      </c>
      <c r="B3077">
        <v>114</v>
      </c>
      <c r="C3077" t="s">
        <v>27</v>
      </c>
      <c r="D3077" t="s">
        <v>769</v>
      </c>
      <c r="E3077">
        <v>858</v>
      </c>
      <c r="F3077" s="20">
        <v>45712</v>
      </c>
      <c r="G3077" s="20">
        <v>45712</v>
      </c>
      <c r="H3077" s="20">
        <v>45712</v>
      </c>
      <c r="I3077" s="20">
        <v>45680</v>
      </c>
      <c r="J3077" s="20">
        <v>45686</v>
      </c>
      <c r="K3077" t="s">
        <v>330</v>
      </c>
      <c r="L3077" t="s">
        <v>766</v>
      </c>
      <c r="M3077" t="s">
        <v>770</v>
      </c>
      <c r="N3077" t="s">
        <v>3878</v>
      </c>
      <c r="O3077" t="s">
        <v>756</v>
      </c>
      <c r="P3077" t="s">
        <v>757</v>
      </c>
      <c r="Q3077" t="s">
        <v>758</v>
      </c>
      <c r="R3077" t="s">
        <v>266</v>
      </c>
      <c r="S3077" t="s">
        <v>267</v>
      </c>
    </row>
    <row r="3078" spans="1:19" x14ac:dyDescent="0.35">
      <c r="A3078">
        <v>109511</v>
      </c>
      <c r="B3078">
        <v>114</v>
      </c>
      <c r="C3078" t="s">
        <v>27</v>
      </c>
      <c r="D3078" t="s">
        <v>1139</v>
      </c>
      <c r="E3078">
        <v>344.35</v>
      </c>
      <c r="F3078" s="20">
        <v>45710</v>
      </c>
      <c r="G3078" s="20">
        <v>45712</v>
      </c>
      <c r="H3078" s="20">
        <v>45712</v>
      </c>
      <c r="I3078" s="20">
        <v>45695</v>
      </c>
      <c r="J3078" s="20">
        <v>45698</v>
      </c>
      <c r="K3078" t="s">
        <v>264</v>
      </c>
      <c r="L3078" t="s">
        <v>997</v>
      </c>
      <c r="M3078" t="s">
        <v>1140</v>
      </c>
      <c r="N3078" t="s">
        <v>3879</v>
      </c>
      <c r="O3078" t="s">
        <v>756</v>
      </c>
      <c r="P3078" t="s">
        <v>757</v>
      </c>
      <c r="Q3078" t="s">
        <v>758</v>
      </c>
      <c r="R3078" t="s">
        <v>266</v>
      </c>
      <c r="S3078" t="s">
        <v>271</v>
      </c>
    </row>
    <row r="3079" spans="1:19" x14ac:dyDescent="0.35">
      <c r="A3079">
        <v>109519</v>
      </c>
      <c r="B3079">
        <v>114</v>
      </c>
      <c r="C3079" t="s">
        <v>27</v>
      </c>
      <c r="D3079" t="s">
        <v>2529</v>
      </c>
      <c r="E3079">
        <v>2540</v>
      </c>
      <c r="F3079" s="20">
        <v>45712</v>
      </c>
      <c r="G3079" s="20">
        <v>45712</v>
      </c>
      <c r="H3079" s="20">
        <v>45712</v>
      </c>
      <c r="I3079" s="20">
        <v>45695</v>
      </c>
      <c r="J3079" s="20">
        <v>45698</v>
      </c>
      <c r="K3079" t="s">
        <v>264</v>
      </c>
      <c r="L3079" t="s">
        <v>791</v>
      </c>
      <c r="M3079" t="s">
        <v>971</v>
      </c>
      <c r="N3079" t="s">
        <v>3880</v>
      </c>
      <c r="O3079" t="s">
        <v>756</v>
      </c>
      <c r="P3079" t="s">
        <v>757</v>
      </c>
      <c r="Q3079" t="s">
        <v>758</v>
      </c>
      <c r="R3079" t="s">
        <v>266</v>
      </c>
      <c r="S3079" t="s">
        <v>271</v>
      </c>
    </row>
    <row r="3080" spans="1:19" x14ac:dyDescent="0.35">
      <c r="A3080">
        <v>109539</v>
      </c>
      <c r="B3080">
        <v>114</v>
      </c>
      <c r="C3080" t="s">
        <v>27</v>
      </c>
      <c r="D3080" t="s">
        <v>809</v>
      </c>
      <c r="E3080">
        <v>2561.3000000000002</v>
      </c>
      <c r="F3080" s="20">
        <v>45710</v>
      </c>
      <c r="G3080" s="20">
        <v>45712</v>
      </c>
      <c r="H3080" s="20">
        <v>45712</v>
      </c>
      <c r="I3080" s="20">
        <v>45694</v>
      </c>
      <c r="J3080" s="20">
        <v>45698</v>
      </c>
      <c r="K3080" t="s">
        <v>330</v>
      </c>
      <c r="L3080" t="s">
        <v>766</v>
      </c>
      <c r="M3080" t="s">
        <v>767</v>
      </c>
      <c r="N3080" t="s">
        <v>3881</v>
      </c>
      <c r="O3080" t="s">
        <v>756</v>
      </c>
      <c r="P3080" t="s">
        <v>757</v>
      </c>
      <c r="Q3080" t="s">
        <v>758</v>
      </c>
      <c r="R3080" t="s">
        <v>266</v>
      </c>
      <c r="S3080" t="s">
        <v>267</v>
      </c>
    </row>
    <row r="3081" spans="1:19" x14ac:dyDescent="0.35">
      <c r="A3081">
        <v>109604</v>
      </c>
      <c r="B3081">
        <v>114</v>
      </c>
      <c r="C3081" t="s">
        <v>27</v>
      </c>
      <c r="D3081" t="s">
        <v>1252</v>
      </c>
      <c r="E3081">
        <v>4980</v>
      </c>
      <c r="F3081" s="20">
        <v>45713</v>
      </c>
      <c r="G3081" s="20">
        <v>45712</v>
      </c>
      <c r="H3081" s="20">
        <v>45712</v>
      </c>
      <c r="I3081" s="20">
        <v>45687</v>
      </c>
      <c r="J3081" s="20">
        <v>45698</v>
      </c>
      <c r="K3081" t="s">
        <v>264</v>
      </c>
      <c r="L3081" t="s">
        <v>1192</v>
      </c>
      <c r="M3081" t="s">
        <v>1193</v>
      </c>
      <c r="N3081" t="s">
        <v>3882</v>
      </c>
      <c r="O3081" t="s">
        <v>756</v>
      </c>
      <c r="P3081" t="s">
        <v>757</v>
      </c>
      <c r="Q3081" t="s">
        <v>758</v>
      </c>
      <c r="R3081" t="s">
        <v>266</v>
      </c>
      <c r="S3081" t="s">
        <v>302</v>
      </c>
    </row>
    <row r="3082" spans="1:19" x14ac:dyDescent="0.35">
      <c r="A3082">
        <v>109610</v>
      </c>
      <c r="B3082">
        <v>114</v>
      </c>
      <c r="C3082" t="s">
        <v>27</v>
      </c>
      <c r="D3082" t="s">
        <v>811</v>
      </c>
      <c r="E3082">
        <v>450</v>
      </c>
      <c r="F3082" s="20">
        <v>45712</v>
      </c>
      <c r="G3082" s="20">
        <v>45712</v>
      </c>
      <c r="H3082" s="20">
        <v>45712</v>
      </c>
      <c r="I3082" s="20">
        <v>45702</v>
      </c>
      <c r="J3082" s="20">
        <v>45698</v>
      </c>
      <c r="K3082" t="s">
        <v>264</v>
      </c>
      <c r="L3082" t="s">
        <v>812</v>
      </c>
      <c r="M3082" t="s">
        <v>813</v>
      </c>
      <c r="N3082" t="s">
        <v>3883</v>
      </c>
      <c r="O3082" t="s">
        <v>756</v>
      </c>
      <c r="P3082" t="s">
        <v>757</v>
      </c>
      <c r="Q3082" t="s">
        <v>758</v>
      </c>
      <c r="R3082" t="s">
        <v>266</v>
      </c>
      <c r="S3082" t="s">
        <v>302</v>
      </c>
    </row>
    <row r="3083" spans="1:19" x14ac:dyDescent="0.35">
      <c r="A3083">
        <v>109624</v>
      </c>
      <c r="B3083">
        <v>114</v>
      </c>
      <c r="C3083" t="s">
        <v>27</v>
      </c>
      <c r="D3083" t="s">
        <v>2142</v>
      </c>
      <c r="E3083">
        <v>398.95</v>
      </c>
      <c r="F3083" s="20">
        <v>45712</v>
      </c>
      <c r="G3083" s="20">
        <v>45712</v>
      </c>
      <c r="H3083" s="20">
        <v>45712</v>
      </c>
      <c r="I3083" s="20">
        <v>45695</v>
      </c>
      <c r="J3083" s="20">
        <v>45698</v>
      </c>
      <c r="K3083" t="s">
        <v>330</v>
      </c>
      <c r="L3083" t="s">
        <v>766</v>
      </c>
      <c r="M3083" t="s">
        <v>767</v>
      </c>
      <c r="N3083" t="s">
        <v>3884</v>
      </c>
      <c r="O3083" t="s">
        <v>756</v>
      </c>
      <c r="P3083" t="s">
        <v>757</v>
      </c>
      <c r="Q3083" t="s">
        <v>758</v>
      </c>
      <c r="R3083" t="s">
        <v>266</v>
      </c>
      <c r="S3083" t="s">
        <v>267</v>
      </c>
    </row>
    <row r="3084" spans="1:19" x14ac:dyDescent="0.35">
      <c r="A3084">
        <v>109666</v>
      </c>
      <c r="B3084">
        <v>114</v>
      </c>
      <c r="C3084" t="s">
        <v>27</v>
      </c>
      <c r="D3084" t="s">
        <v>2142</v>
      </c>
      <c r="E3084">
        <v>1248.73</v>
      </c>
      <c r="F3084" s="20">
        <v>45710</v>
      </c>
      <c r="G3084" s="20">
        <v>45712</v>
      </c>
      <c r="H3084" s="20">
        <v>45712</v>
      </c>
      <c r="I3084" s="20">
        <v>45695</v>
      </c>
      <c r="J3084" s="20">
        <v>45699</v>
      </c>
      <c r="K3084" t="s">
        <v>330</v>
      </c>
      <c r="L3084" t="s">
        <v>766</v>
      </c>
      <c r="M3084" t="s">
        <v>767</v>
      </c>
      <c r="N3084" t="s">
        <v>3885</v>
      </c>
      <c r="O3084" t="s">
        <v>756</v>
      </c>
      <c r="P3084" t="s">
        <v>757</v>
      </c>
      <c r="Q3084" t="s">
        <v>758</v>
      </c>
      <c r="R3084" t="s">
        <v>266</v>
      </c>
      <c r="S3084" t="s">
        <v>267</v>
      </c>
    </row>
    <row r="3085" spans="1:19" x14ac:dyDescent="0.35">
      <c r="A3085">
        <v>109669</v>
      </c>
      <c r="B3085">
        <v>114</v>
      </c>
      <c r="C3085" t="s">
        <v>27</v>
      </c>
      <c r="D3085" t="s">
        <v>2224</v>
      </c>
      <c r="E3085">
        <v>478.5</v>
      </c>
      <c r="F3085" s="20">
        <v>45710</v>
      </c>
      <c r="G3085" s="20">
        <v>45712</v>
      </c>
      <c r="H3085" s="20">
        <v>45712</v>
      </c>
      <c r="I3085" s="20">
        <v>45695</v>
      </c>
      <c r="J3085" s="20">
        <v>45699</v>
      </c>
      <c r="K3085" t="s">
        <v>330</v>
      </c>
      <c r="L3085" t="s">
        <v>766</v>
      </c>
      <c r="M3085" t="s">
        <v>767</v>
      </c>
      <c r="N3085" t="s">
        <v>3886</v>
      </c>
      <c r="O3085" t="s">
        <v>756</v>
      </c>
      <c r="P3085" t="s">
        <v>757</v>
      </c>
      <c r="Q3085" t="s">
        <v>758</v>
      </c>
      <c r="R3085" t="s">
        <v>266</v>
      </c>
      <c r="S3085" t="s">
        <v>267</v>
      </c>
    </row>
    <row r="3086" spans="1:19" x14ac:dyDescent="0.35">
      <c r="A3086">
        <v>109727</v>
      </c>
      <c r="B3086">
        <v>114</v>
      </c>
      <c r="C3086" t="s">
        <v>27</v>
      </c>
      <c r="D3086" t="s">
        <v>809</v>
      </c>
      <c r="E3086">
        <v>186.9</v>
      </c>
      <c r="F3086" s="20">
        <v>45712</v>
      </c>
      <c r="G3086" s="20">
        <v>45712</v>
      </c>
      <c r="H3086" s="20">
        <v>45712</v>
      </c>
      <c r="I3086" s="20">
        <v>45696</v>
      </c>
      <c r="J3086" s="20">
        <v>45699</v>
      </c>
      <c r="K3086" t="s">
        <v>330</v>
      </c>
      <c r="L3086" t="s">
        <v>766</v>
      </c>
      <c r="M3086" t="s">
        <v>767</v>
      </c>
      <c r="N3086" t="s">
        <v>3887</v>
      </c>
      <c r="O3086" t="s">
        <v>756</v>
      </c>
      <c r="P3086" t="s">
        <v>757</v>
      </c>
      <c r="Q3086" t="s">
        <v>758</v>
      </c>
      <c r="R3086" t="s">
        <v>266</v>
      </c>
      <c r="S3086" t="s">
        <v>267</v>
      </c>
    </row>
    <row r="3087" spans="1:19" x14ac:dyDescent="0.35">
      <c r="A3087">
        <v>109731</v>
      </c>
      <c r="B3087">
        <v>114</v>
      </c>
      <c r="C3087" t="s">
        <v>27</v>
      </c>
      <c r="D3087" t="s">
        <v>817</v>
      </c>
      <c r="E3087">
        <v>2270</v>
      </c>
      <c r="F3087" s="20">
        <v>45711</v>
      </c>
      <c r="G3087" s="20">
        <v>45712</v>
      </c>
      <c r="H3087" s="20">
        <v>45712</v>
      </c>
      <c r="I3087" s="20">
        <v>45697</v>
      </c>
      <c r="J3087" s="20">
        <v>45699</v>
      </c>
      <c r="K3087" t="s">
        <v>330</v>
      </c>
      <c r="L3087" t="s">
        <v>766</v>
      </c>
      <c r="M3087" t="s">
        <v>767</v>
      </c>
      <c r="N3087" t="s">
        <v>3888</v>
      </c>
      <c r="O3087" t="s">
        <v>756</v>
      </c>
      <c r="P3087" t="s">
        <v>757</v>
      </c>
      <c r="Q3087" t="s">
        <v>758</v>
      </c>
      <c r="R3087" t="s">
        <v>266</v>
      </c>
      <c r="S3087" t="s">
        <v>267</v>
      </c>
    </row>
    <row r="3088" spans="1:19" x14ac:dyDescent="0.35">
      <c r="A3088">
        <v>109740</v>
      </c>
      <c r="B3088">
        <v>114</v>
      </c>
      <c r="C3088" t="s">
        <v>27</v>
      </c>
      <c r="D3088" t="s">
        <v>2224</v>
      </c>
      <c r="E3088">
        <v>472</v>
      </c>
      <c r="F3088" s="20">
        <v>45712</v>
      </c>
      <c r="G3088" s="20">
        <v>45712</v>
      </c>
      <c r="H3088" s="20">
        <v>45712</v>
      </c>
      <c r="I3088" s="20">
        <v>45697</v>
      </c>
      <c r="J3088" s="20">
        <v>45699</v>
      </c>
      <c r="K3088" t="s">
        <v>330</v>
      </c>
      <c r="L3088" t="s">
        <v>766</v>
      </c>
      <c r="M3088" t="s">
        <v>767</v>
      </c>
      <c r="N3088" t="s">
        <v>3889</v>
      </c>
      <c r="O3088" t="s">
        <v>756</v>
      </c>
      <c r="P3088" t="s">
        <v>757</v>
      </c>
      <c r="Q3088" t="s">
        <v>758</v>
      </c>
      <c r="R3088" t="s">
        <v>266</v>
      </c>
      <c r="S3088" t="s">
        <v>267</v>
      </c>
    </row>
    <row r="3089" spans="1:19" x14ac:dyDescent="0.35">
      <c r="A3089">
        <v>109745</v>
      </c>
      <c r="B3089">
        <v>114</v>
      </c>
      <c r="C3089" t="s">
        <v>27</v>
      </c>
      <c r="D3089" t="s">
        <v>782</v>
      </c>
      <c r="E3089">
        <v>392.4</v>
      </c>
      <c r="F3089" s="20">
        <v>45712</v>
      </c>
      <c r="G3089" s="20">
        <v>45712</v>
      </c>
      <c r="H3089" s="20">
        <v>45712</v>
      </c>
      <c r="I3089" s="20">
        <v>45698</v>
      </c>
      <c r="J3089" s="20">
        <v>45699</v>
      </c>
      <c r="K3089" t="s">
        <v>330</v>
      </c>
      <c r="L3089" t="s">
        <v>766</v>
      </c>
      <c r="M3089" t="s">
        <v>767</v>
      </c>
      <c r="N3089" t="s">
        <v>3890</v>
      </c>
      <c r="O3089" t="s">
        <v>756</v>
      </c>
      <c r="P3089" t="s">
        <v>757</v>
      </c>
      <c r="Q3089" t="s">
        <v>758</v>
      </c>
      <c r="R3089" t="s">
        <v>266</v>
      </c>
      <c r="S3089" t="s">
        <v>267</v>
      </c>
    </row>
    <row r="3090" spans="1:19" x14ac:dyDescent="0.35">
      <c r="A3090">
        <v>109747</v>
      </c>
      <c r="B3090">
        <v>114</v>
      </c>
      <c r="C3090" t="s">
        <v>27</v>
      </c>
      <c r="D3090" t="s">
        <v>794</v>
      </c>
      <c r="E3090">
        <v>431.78</v>
      </c>
      <c r="F3090" s="20">
        <v>45712</v>
      </c>
      <c r="G3090" s="20">
        <v>45712</v>
      </c>
      <c r="H3090" s="20">
        <v>45712</v>
      </c>
      <c r="I3090" s="20">
        <v>45698</v>
      </c>
      <c r="J3090" s="20">
        <v>45699</v>
      </c>
      <c r="K3090" t="s">
        <v>330</v>
      </c>
      <c r="L3090" t="s">
        <v>766</v>
      </c>
      <c r="M3090" t="s">
        <v>767</v>
      </c>
      <c r="N3090" t="s">
        <v>3891</v>
      </c>
      <c r="O3090" t="s">
        <v>756</v>
      </c>
      <c r="P3090" t="s">
        <v>757</v>
      </c>
      <c r="Q3090" t="s">
        <v>758</v>
      </c>
      <c r="R3090" t="s">
        <v>266</v>
      </c>
      <c r="S3090" t="s">
        <v>267</v>
      </c>
    </row>
    <row r="3091" spans="1:19" x14ac:dyDescent="0.35">
      <c r="A3091">
        <v>109749</v>
      </c>
      <c r="B3091">
        <v>114</v>
      </c>
      <c r="C3091" t="s">
        <v>27</v>
      </c>
      <c r="D3091" t="s">
        <v>794</v>
      </c>
      <c r="E3091">
        <v>2349.9299999999998</v>
      </c>
      <c r="F3091" s="20">
        <v>45712</v>
      </c>
      <c r="G3091" s="20">
        <v>45712</v>
      </c>
      <c r="H3091" s="20">
        <v>45712</v>
      </c>
      <c r="I3091" s="20">
        <v>45698</v>
      </c>
      <c r="J3091" s="20">
        <v>45699</v>
      </c>
      <c r="K3091" t="s">
        <v>330</v>
      </c>
      <c r="L3091" t="s">
        <v>766</v>
      </c>
      <c r="M3091" t="s">
        <v>767</v>
      </c>
      <c r="N3091" t="s">
        <v>3892</v>
      </c>
      <c r="O3091" t="s">
        <v>756</v>
      </c>
      <c r="P3091" t="s">
        <v>757</v>
      </c>
      <c r="Q3091" t="s">
        <v>758</v>
      </c>
      <c r="R3091" t="s">
        <v>266</v>
      </c>
      <c r="S3091" t="s">
        <v>267</v>
      </c>
    </row>
    <row r="3092" spans="1:19" x14ac:dyDescent="0.35">
      <c r="A3092">
        <v>106541</v>
      </c>
      <c r="B3092">
        <v>114</v>
      </c>
      <c r="C3092" t="s">
        <v>27</v>
      </c>
      <c r="D3092" t="s">
        <v>1533</v>
      </c>
      <c r="E3092">
        <v>750</v>
      </c>
      <c r="F3092" s="20">
        <v>45710</v>
      </c>
      <c r="G3092" s="20">
        <v>45712</v>
      </c>
      <c r="H3092" s="20">
        <v>45712</v>
      </c>
      <c r="I3092" s="20">
        <v>45662</v>
      </c>
      <c r="J3092" s="20">
        <v>45687</v>
      </c>
      <c r="K3092" t="s">
        <v>330</v>
      </c>
      <c r="L3092" t="s">
        <v>766</v>
      </c>
      <c r="M3092" t="s">
        <v>770</v>
      </c>
      <c r="N3092" t="s">
        <v>3893</v>
      </c>
      <c r="O3092" t="s">
        <v>756</v>
      </c>
      <c r="P3092" t="s">
        <v>757</v>
      </c>
      <c r="Q3092" t="s">
        <v>758</v>
      </c>
      <c r="R3092" t="s">
        <v>266</v>
      </c>
      <c r="S3092" t="s">
        <v>267</v>
      </c>
    </row>
    <row r="3093" spans="1:19" x14ac:dyDescent="0.35">
      <c r="A3093">
        <v>106542</v>
      </c>
      <c r="B3093">
        <v>114</v>
      </c>
      <c r="C3093" t="s">
        <v>27</v>
      </c>
      <c r="D3093" t="s">
        <v>1533</v>
      </c>
      <c r="E3093">
        <v>2875</v>
      </c>
      <c r="F3093" s="20">
        <v>45710</v>
      </c>
      <c r="G3093" s="20">
        <v>45712</v>
      </c>
      <c r="H3093" s="20">
        <v>45712</v>
      </c>
      <c r="I3093" s="20">
        <v>45664</v>
      </c>
      <c r="J3093" s="20">
        <v>45687</v>
      </c>
      <c r="K3093" t="s">
        <v>330</v>
      </c>
      <c r="L3093" t="s">
        <v>766</v>
      </c>
      <c r="M3093" t="s">
        <v>770</v>
      </c>
      <c r="N3093" t="s">
        <v>3894</v>
      </c>
      <c r="O3093" t="s">
        <v>756</v>
      </c>
      <c r="P3093" t="s">
        <v>757</v>
      </c>
      <c r="Q3093" t="s">
        <v>758</v>
      </c>
      <c r="R3093" t="s">
        <v>266</v>
      </c>
      <c r="S3093" t="s">
        <v>267</v>
      </c>
    </row>
    <row r="3094" spans="1:19" x14ac:dyDescent="0.35">
      <c r="A3094">
        <v>110525</v>
      </c>
      <c r="B3094">
        <v>114</v>
      </c>
      <c r="C3094" t="s">
        <v>27</v>
      </c>
      <c r="D3094" t="s">
        <v>1252</v>
      </c>
      <c r="E3094">
        <v>94600</v>
      </c>
      <c r="F3094" s="20">
        <v>45713</v>
      </c>
      <c r="G3094" s="20">
        <v>45712</v>
      </c>
      <c r="H3094" s="20">
        <v>45712</v>
      </c>
      <c r="I3094" s="20">
        <v>45688</v>
      </c>
      <c r="J3094" s="20"/>
      <c r="K3094" t="s">
        <v>264</v>
      </c>
      <c r="L3094" t="s">
        <v>1192</v>
      </c>
      <c r="M3094" t="s">
        <v>1193</v>
      </c>
      <c r="N3094" t="s">
        <v>3895</v>
      </c>
      <c r="O3094" t="s">
        <v>756</v>
      </c>
      <c r="P3094" t="s">
        <v>757</v>
      </c>
      <c r="Q3094" t="s">
        <v>758</v>
      </c>
      <c r="R3094" t="s">
        <v>266</v>
      </c>
      <c r="S3094" t="s">
        <v>302</v>
      </c>
    </row>
    <row r="3095" spans="1:19" x14ac:dyDescent="0.35">
      <c r="A3095">
        <v>110756</v>
      </c>
      <c r="B3095">
        <v>114</v>
      </c>
      <c r="C3095" t="s">
        <v>27</v>
      </c>
      <c r="D3095" t="s">
        <v>984</v>
      </c>
      <c r="E3095">
        <v>6984</v>
      </c>
      <c r="F3095" s="20">
        <v>45712</v>
      </c>
      <c r="G3095" s="20">
        <v>45712</v>
      </c>
      <c r="H3095" s="20">
        <v>45712</v>
      </c>
      <c r="I3095" s="20">
        <v>45702</v>
      </c>
      <c r="J3095" s="20">
        <v>45702</v>
      </c>
      <c r="K3095" t="s">
        <v>264</v>
      </c>
      <c r="L3095" t="s">
        <v>812</v>
      </c>
      <c r="M3095" t="s">
        <v>985</v>
      </c>
      <c r="N3095" t="s">
        <v>3896</v>
      </c>
      <c r="O3095" t="s">
        <v>756</v>
      </c>
      <c r="P3095" t="s">
        <v>757</v>
      </c>
      <c r="Q3095" t="s">
        <v>758</v>
      </c>
      <c r="R3095" t="s">
        <v>266</v>
      </c>
      <c r="S3095" t="s">
        <v>271</v>
      </c>
    </row>
    <row r="3096" spans="1:19" x14ac:dyDescent="0.35">
      <c r="A3096">
        <v>107769</v>
      </c>
      <c r="B3096">
        <v>114</v>
      </c>
      <c r="C3096" t="s">
        <v>27</v>
      </c>
      <c r="D3096" t="s">
        <v>941</v>
      </c>
      <c r="E3096">
        <v>31256</v>
      </c>
      <c r="F3096" s="20">
        <v>45712</v>
      </c>
      <c r="G3096" s="20">
        <v>45712</v>
      </c>
      <c r="H3096" s="20">
        <v>45712</v>
      </c>
      <c r="I3096" s="20">
        <v>45692</v>
      </c>
      <c r="J3096" s="20">
        <v>45693</v>
      </c>
      <c r="K3096" t="s">
        <v>330</v>
      </c>
      <c r="L3096" t="s">
        <v>942</v>
      </c>
      <c r="M3096" t="s">
        <v>943</v>
      </c>
      <c r="N3096" t="s">
        <v>3897</v>
      </c>
      <c r="O3096" t="s">
        <v>756</v>
      </c>
      <c r="P3096" t="s">
        <v>757</v>
      </c>
      <c r="Q3096" t="s">
        <v>758</v>
      </c>
      <c r="R3096" t="s">
        <v>266</v>
      </c>
      <c r="S3096" t="s">
        <v>267</v>
      </c>
    </row>
    <row r="3097" spans="1:19" x14ac:dyDescent="0.35">
      <c r="A3097">
        <v>108080</v>
      </c>
      <c r="B3097">
        <v>114</v>
      </c>
      <c r="C3097" t="s">
        <v>27</v>
      </c>
      <c r="D3097" t="s">
        <v>1195</v>
      </c>
      <c r="E3097">
        <v>4490</v>
      </c>
      <c r="F3097" s="20">
        <v>45713</v>
      </c>
      <c r="G3097" s="20">
        <v>45712</v>
      </c>
      <c r="H3097" s="20">
        <v>45712</v>
      </c>
      <c r="I3097" s="20">
        <v>45658</v>
      </c>
      <c r="J3097" s="20">
        <v>45694</v>
      </c>
      <c r="K3097" t="s">
        <v>264</v>
      </c>
      <c r="L3097" t="s">
        <v>1192</v>
      </c>
      <c r="M3097" t="s">
        <v>1193</v>
      </c>
      <c r="N3097" t="s">
        <v>3869</v>
      </c>
      <c r="O3097" t="s">
        <v>756</v>
      </c>
      <c r="P3097" t="s">
        <v>757</v>
      </c>
      <c r="Q3097" t="s">
        <v>758</v>
      </c>
      <c r="R3097" t="s">
        <v>266</v>
      </c>
      <c r="S3097" t="s">
        <v>302</v>
      </c>
    </row>
    <row r="3098" spans="1:19" x14ac:dyDescent="0.35">
      <c r="A3098">
        <v>108081</v>
      </c>
      <c r="B3098">
        <v>114</v>
      </c>
      <c r="C3098" t="s">
        <v>27</v>
      </c>
      <c r="D3098" t="s">
        <v>1197</v>
      </c>
      <c r="E3098">
        <v>4010</v>
      </c>
      <c r="F3098" s="20">
        <v>45713</v>
      </c>
      <c r="G3098" s="20">
        <v>45712</v>
      </c>
      <c r="H3098" s="20">
        <v>45712</v>
      </c>
      <c r="I3098" s="20">
        <v>45658</v>
      </c>
      <c r="J3098" s="20">
        <v>45694</v>
      </c>
      <c r="K3098" t="s">
        <v>264</v>
      </c>
      <c r="L3098" t="s">
        <v>1192</v>
      </c>
      <c r="M3098" t="s">
        <v>1193</v>
      </c>
      <c r="N3098" t="s">
        <v>3869</v>
      </c>
      <c r="O3098" t="s">
        <v>756</v>
      </c>
      <c r="P3098" t="s">
        <v>757</v>
      </c>
      <c r="Q3098" t="s">
        <v>758</v>
      </c>
      <c r="R3098" t="s">
        <v>266</v>
      </c>
      <c r="S3098" t="s">
        <v>302</v>
      </c>
    </row>
    <row r="3099" spans="1:19" x14ac:dyDescent="0.35">
      <c r="A3099">
        <v>108082</v>
      </c>
      <c r="B3099">
        <v>114</v>
      </c>
      <c r="C3099" t="s">
        <v>27</v>
      </c>
      <c r="D3099" t="s">
        <v>1199</v>
      </c>
      <c r="E3099">
        <v>3340</v>
      </c>
      <c r="F3099" s="20">
        <v>45713</v>
      </c>
      <c r="G3099" s="20">
        <v>45712</v>
      </c>
      <c r="H3099" s="20">
        <v>45712</v>
      </c>
      <c r="I3099" s="20">
        <v>45658</v>
      </c>
      <c r="J3099" s="20">
        <v>45694</v>
      </c>
      <c r="K3099" t="s">
        <v>264</v>
      </c>
      <c r="L3099" t="s">
        <v>1192</v>
      </c>
      <c r="M3099" t="s">
        <v>1193</v>
      </c>
      <c r="N3099" t="s">
        <v>3869</v>
      </c>
      <c r="O3099" t="s">
        <v>756</v>
      </c>
      <c r="P3099" t="s">
        <v>757</v>
      </c>
      <c r="Q3099" t="s">
        <v>758</v>
      </c>
      <c r="R3099" t="s">
        <v>266</v>
      </c>
      <c r="S3099" t="s">
        <v>302</v>
      </c>
    </row>
    <row r="3100" spans="1:19" x14ac:dyDescent="0.35">
      <c r="A3100">
        <v>108084</v>
      </c>
      <c r="B3100">
        <v>114</v>
      </c>
      <c r="C3100" t="s">
        <v>27</v>
      </c>
      <c r="D3100" t="s">
        <v>1201</v>
      </c>
      <c r="E3100">
        <v>4010</v>
      </c>
      <c r="F3100" s="20">
        <v>45713</v>
      </c>
      <c r="G3100" s="20">
        <v>45712</v>
      </c>
      <c r="H3100" s="20">
        <v>45712</v>
      </c>
      <c r="I3100" s="20">
        <v>45658</v>
      </c>
      <c r="J3100" s="20">
        <v>45694</v>
      </c>
      <c r="K3100" t="s">
        <v>264</v>
      </c>
      <c r="L3100" t="s">
        <v>1192</v>
      </c>
      <c r="M3100" t="s">
        <v>1193</v>
      </c>
      <c r="N3100" t="s">
        <v>3869</v>
      </c>
      <c r="O3100" t="s">
        <v>756</v>
      </c>
      <c r="P3100" t="s">
        <v>757</v>
      </c>
      <c r="Q3100" t="s">
        <v>758</v>
      </c>
      <c r="R3100" t="s">
        <v>266</v>
      </c>
      <c r="S3100" t="s">
        <v>302</v>
      </c>
    </row>
    <row r="3101" spans="1:19" x14ac:dyDescent="0.35">
      <c r="A3101">
        <v>108085</v>
      </c>
      <c r="B3101">
        <v>114</v>
      </c>
      <c r="C3101" t="s">
        <v>27</v>
      </c>
      <c r="D3101" t="s">
        <v>1203</v>
      </c>
      <c r="E3101">
        <v>4010</v>
      </c>
      <c r="F3101" s="20">
        <v>45713</v>
      </c>
      <c r="G3101" s="20">
        <v>45712</v>
      </c>
      <c r="H3101" s="20">
        <v>45712</v>
      </c>
      <c r="I3101" s="20">
        <v>45658</v>
      </c>
      <c r="J3101" s="20">
        <v>45694</v>
      </c>
      <c r="K3101" t="s">
        <v>264</v>
      </c>
      <c r="L3101" t="s">
        <v>1192</v>
      </c>
      <c r="M3101" t="s">
        <v>1193</v>
      </c>
      <c r="N3101" t="s">
        <v>3869</v>
      </c>
      <c r="O3101" t="s">
        <v>756</v>
      </c>
      <c r="P3101" t="s">
        <v>757</v>
      </c>
      <c r="Q3101" t="s">
        <v>758</v>
      </c>
      <c r="R3101" t="s">
        <v>266</v>
      </c>
      <c r="S3101" t="s">
        <v>302</v>
      </c>
    </row>
    <row r="3102" spans="1:19" x14ac:dyDescent="0.35">
      <c r="A3102">
        <v>108086</v>
      </c>
      <c r="B3102">
        <v>114</v>
      </c>
      <c r="C3102" t="s">
        <v>27</v>
      </c>
      <c r="D3102" t="s">
        <v>1205</v>
      </c>
      <c r="E3102">
        <v>4010</v>
      </c>
      <c r="F3102" s="20">
        <v>45713</v>
      </c>
      <c r="G3102" s="20">
        <v>45712</v>
      </c>
      <c r="H3102" s="20">
        <v>45712</v>
      </c>
      <c r="I3102" s="20">
        <v>45658</v>
      </c>
      <c r="J3102" s="20">
        <v>45694</v>
      </c>
      <c r="K3102" t="s">
        <v>264</v>
      </c>
      <c r="L3102" t="s">
        <v>1192</v>
      </c>
      <c r="M3102" t="s">
        <v>1193</v>
      </c>
      <c r="N3102" t="s">
        <v>3869</v>
      </c>
      <c r="O3102" t="s">
        <v>756</v>
      </c>
      <c r="P3102" t="s">
        <v>757</v>
      </c>
      <c r="Q3102" t="s">
        <v>758</v>
      </c>
      <c r="R3102" t="s">
        <v>266</v>
      </c>
      <c r="S3102" t="s">
        <v>302</v>
      </c>
    </row>
    <row r="3103" spans="1:19" x14ac:dyDescent="0.35">
      <c r="A3103">
        <v>108089</v>
      </c>
      <c r="B3103">
        <v>114</v>
      </c>
      <c r="C3103" t="s">
        <v>27</v>
      </c>
      <c r="D3103" t="s">
        <v>1207</v>
      </c>
      <c r="E3103">
        <v>4010</v>
      </c>
      <c r="F3103" s="20">
        <v>45713</v>
      </c>
      <c r="G3103" s="20">
        <v>45712</v>
      </c>
      <c r="H3103" s="20">
        <v>45712</v>
      </c>
      <c r="I3103" s="20">
        <v>45658</v>
      </c>
      <c r="J3103" s="20">
        <v>45694</v>
      </c>
      <c r="K3103" t="s">
        <v>264</v>
      </c>
      <c r="L3103" t="s">
        <v>1192</v>
      </c>
      <c r="M3103" t="s">
        <v>1193</v>
      </c>
      <c r="N3103" t="s">
        <v>3869</v>
      </c>
      <c r="O3103" t="s">
        <v>756</v>
      </c>
      <c r="P3103" t="s">
        <v>757</v>
      </c>
      <c r="Q3103" t="s">
        <v>758</v>
      </c>
      <c r="R3103" t="s">
        <v>266</v>
      </c>
      <c r="S3103" t="s">
        <v>302</v>
      </c>
    </row>
    <row r="3104" spans="1:19" x14ac:dyDescent="0.35">
      <c r="A3104">
        <v>108091</v>
      </c>
      <c r="B3104">
        <v>114</v>
      </c>
      <c r="C3104" t="s">
        <v>27</v>
      </c>
      <c r="D3104" t="s">
        <v>1209</v>
      </c>
      <c r="E3104">
        <v>4010</v>
      </c>
      <c r="F3104" s="20">
        <v>45713</v>
      </c>
      <c r="G3104" s="20">
        <v>45712</v>
      </c>
      <c r="H3104" s="20">
        <v>45712</v>
      </c>
      <c r="I3104" s="20">
        <v>45658</v>
      </c>
      <c r="J3104" s="20">
        <v>45694</v>
      </c>
      <c r="K3104" t="s">
        <v>264</v>
      </c>
      <c r="L3104" t="s">
        <v>1192</v>
      </c>
      <c r="M3104" t="s">
        <v>1193</v>
      </c>
      <c r="N3104" t="s">
        <v>3869</v>
      </c>
      <c r="O3104" t="s">
        <v>756</v>
      </c>
      <c r="P3104" t="s">
        <v>757</v>
      </c>
      <c r="Q3104" t="s">
        <v>758</v>
      </c>
      <c r="R3104" t="s">
        <v>266</v>
      </c>
      <c r="S3104" t="s">
        <v>302</v>
      </c>
    </row>
    <row r="3105" spans="1:19" x14ac:dyDescent="0.35">
      <c r="A3105">
        <v>108093</v>
      </c>
      <c r="B3105">
        <v>114</v>
      </c>
      <c r="C3105" t="s">
        <v>27</v>
      </c>
      <c r="D3105" t="s">
        <v>1210</v>
      </c>
      <c r="E3105">
        <v>3340</v>
      </c>
      <c r="F3105" s="20">
        <v>45713</v>
      </c>
      <c r="G3105" s="20">
        <v>45712</v>
      </c>
      <c r="H3105" s="20">
        <v>45712</v>
      </c>
      <c r="I3105" s="20">
        <v>45658</v>
      </c>
      <c r="J3105" s="20">
        <v>45694</v>
      </c>
      <c r="K3105" t="s">
        <v>264</v>
      </c>
      <c r="L3105" t="s">
        <v>1192</v>
      </c>
      <c r="M3105" t="s">
        <v>1193</v>
      </c>
      <c r="N3105" t="s">
        <v>3869</v>
      </c>
      <c r="O3105" t="s">
        <v>756</v>
      </c>
      <c r="P3105" t="s">
        <v>757</v>
      </c>
      <c r="Q3105" t="s">
        <v>758</v>
      </c>
      <c r="R3105" t="s">
        <v>266</v>
      </c>
      <c r="S3105" t="s">
        <v>302</v>
      </c>
    </row>
    <row r="3106" spans="1:19" x14ac:dyDescent="0.35">
      <c r="A3106">
        <v>108095</v>
      </c>
      <c r="B3106">
        <v>114</v>
      </c>
      <c r="C3106" t="s">
        <v>27</v>
      </c>
      <c r="D3106" t="s">
        <v>1216</v>
      </c>
      <c r="E3106">
        <v>1240</v>
      </c>
      <c r="F3106" s="20">
        <v>45713</v>
      </c>
      <c r="G3106" s="20">
        <v>45712</v>
      </c>
      <c r="H3106" s="20">
        <v>45712</v>
      </c>
      <c r="I3106" s="20">
        <v>45658</v>
      </c>
      <c r="J3106" s="20">
        <v>45694</v>
      </c>
      <c r="K3106" t="s">
        <v>264</v>
      </c>
      <c r="L3106" t="s">
        <v>1192</v>
      </c>
      <c r="M3106" t="s">
        <v>1193</v>
      </c>
      <c r="N3106" t="s">
        <v>3869</v>
      </c>
      <c r="O3106" t="s">
        <v>756</v>
      </c>
      <c r="P3106" t="s">
        <v>757</v>
      </c>
      <c r="Q3106" t="s">
        <v>758</v>
      </c>
      <c r="R3106" t="s">
        <v>266</v>
      </c>
      <c r="S3106" t="s">
        <v>302</v>
      </c>
    </row>
    <row r="3107" spans="1:19" x14ac:dyDescent="0.35">
      <c r="A3107">
        <v>108097</v>
      </c>
      <c r="B3107">
        <v>114</v>
      </c>
      <c r="C3107" t="s">
        <v>27</v>
      </c>
      <c r="D3107" t="s">
        <v>3440</v>
      </c>
      <c r="E3107">
        <v>780</v>
      </c>
      <c r="F3107" s="20">
        <v>45713</v>
      </c>
      <c r="G3107" s="20">
        <v>45712</v>
      </c>
      <c r="H3107" s="20">
        <v>45712</v>
      </c>
      <c r="I3107" s="20">
        <v>45658</v>
      </c>
      <c r="J3107" s="20">
        <v>45694</v>
      </c>
      <c r="K3107" t="s">
        <v>264</v>
      </c>
      <c r="L3107" t="s">
        <v>1192</v>
      </c>
      <c r="M3107" t="s">
        <v>1193</v>
      </c>
      <c r="N3107" t="s">
        <v>3869</v>
      </c>
      <c r="O3107" t="s">
        <v>756</v>
      </c>
      <c r="P3107" t="s">
        <v>757</v>
      </c>
      <c r="Q3107" t="s">
        <v>758</v>
      </c>
      <c r="R3107" t="s">
        <v>266</v>
      </c>
      <c r="S3107" t="s">
        <v>302</v>
      </c>
    </row>
    <row r="3108" spans="1:19" x14ac:dyDescent="0.35">
      <c r="A3108">
        <v>100623</v>
      </c>
      <c r="B3108">
        <v>114</v>
      </c>
      <c r="C3108" t="s">
        <v>27</v>
      </c>
      <c r="D3108" t="s">
        <v>941</v>
      </c>
      <c r="E3108">
        <v>14545</v>
      </c>
      <c r="F3108" s="20">
        <v>45712</v>
      </c>
      <c r="G3108" s="20">
        <v>45712</v>
      </c>
      <c r="H3108" s="20">
        <v>45712</v>
      </c>
      <c r="I3108" s="20">
        <v>45688</v>
      </c>
      <c r="J3108" s="20"/>
      <c r="K3108" t="s">
        <v>330</v>
      </c>
      <c r="M3108" t="s">
        <v>943</v>
      </c>
      <c r="N3108" t="s">
        <v>3897</v>
      </c>
      <c r="O3108" t="s">
        <v>756</v>
      </c>
      <c r="P3108" t="s">
        <v>757</v>
      </c>
      <c r="Q3108" t="s">
        <v>758</v>
      </c>
      <c r="R3108" t="s">
        <v>266</v>
      </c>
      <c r="S3108" t="s">
        <v>267</v>
      </c>
    </row>
    <row r="3109" spans="1:19" x14ac:dyDescent="0.35">
      <c r="A3109">
        <v>105362</v>
      </c>
      <c r="B3109">
        <v>114</v>
      </c>
      <c r="C3109" t="s">
        <v>27</v>
      </c>
      <c r="D3109" t="s">
        <v>541</v>
      </c>
      <c r="E3109">
        <v>525.6</v>
      </c>
      <c r="F3109" s="20">
        <v>45712</v>
      </c>
      <c r="G3109" s="20">
        <v>45712</v>
      </c>
      <c r="H3109" s="20">
        <v>45712</v>
      </c>
      <c r="I3109" s="20">
        <v>45680</v>
      </c>
      <c r="J3109" s="20">
        <v>45681</v>
      </c>
      <c r="K3109" t="s">
        <v>330</v>
      </c>
      <c r="L3109" t="s">
        <v>766</v>
      </c>
      <c r="M3109" t="s">
        <v>770</v>
      </c>
      <c r="N3109" t="s">
        <v>3898</v>
      </c>
      <c r="O3109" t="s">
        <v>756</v>
      </c>
      <c r="P3109" t="s">
        <v>757</v>
      </c>
      <c r="Q3109" t="s">
        <v>758</v>
      </c>
      <c r="R3109" t="s">
        <v>266</v>
      </c>
      <c r="S3109" t="s">
        <v>267</v>
      </c>
    </row>
    <row r="3110" spans="1:19" x14ac:dyDescent="0.35">
      <c r="A3110">
        <v>105364</v>
      </c>
      <c r="B3110">
        <v>114</v>
      </c>
      <c r="C3110" t="s">
        <v>27</v>
      </c>
      <c r="D3110" t="s">
        <v>769</v>
      </c>
      <c r="E3110">
        <v>2127.69</v>
      </c>
      <c r="F3110" s="20">
        <v>45712</v>
      </c>
      <c r="G3110" s="20">
        <v>45712</v>
      </c>
      <c r="H3110" s="20">
        <v>45712</v>
      </c>
      <c r="I3110" s="20">
        <v>45680</v>
      </c>
      <c r="J3110" s="20">
        <v>45681</v>
      </c>
      <c r="K3110" t="s">
        <v>330</v>
      </c>
      <c r="L3110" t="s">
        <v>766</v>
      </c>
      <c r="M3110" t="s">
        <v>770</v>
      </c>
      <c r="N3110" t="s">
        <v>3899</v>
      </c>
      <c r="O3110" t="s">
        <v>756</v>
      </c>
      <c r="P3110" t="s">
        <v>757</v>
      </c>
      <c r="Q3110" t="s">
        <v>758</v>
      </c>
      <c r="R3110" t="s">
        <v>266</v>
      </c>
      <c r="S3110" t="s">
        <v>267</v>
      </c>
    </row>
    <row r="3111" spans="1:19" x14ac:dyDescent="0.35">
      <c r="A3111">
        <v>105366</v>
      </c>
      <c r="B3111">
        <v>114</v>
      </c>
      <c r="C3111" t="s">
        <v>27</v>
      </c>
      <c r="D3111" t="s">
        <v>1933</v>
      </c>
      <c r="E3111">
        <v>2146.29</v>
      </c>
      <c r="F3111" s="20">
        <v>45712</v>
      </c>
      <c r="G3111" s="20">
        <v>45712</v>
      </c>
      <c r="H3111" s="20">
        <v>45712</v>
      </c>
      <c r="I3111" s="20">
        <v>45679</v>
      </c>
      <c r="J3111" s="20">
        <v>45681</v>
      </c>
      <c r="K3111" t="s">
        <v>330</v>
      </c>
      <c r="L3111" t="s">
        <v>766</v>
      </c>
      <c r="M3111" t="s">
        <v>770</v>
      </c>
      <c r="N3111" t="s">
        <v>3900</v>
      </c>
      <c r="O3111" t="s">
        <v>756</v>
      </c>
      <c r="P3111" t="s">
        <v>757</v>
      </c>
      <c r="Q3111" t="s">
        <v>758</v>
      </c>
      <c r="R3111" t="s">
        <v>266</v>
      </c>
      <c r="S3111" t="s">
        <v>267</v>
      </c>
    </row>
    <row r="3112" spans="1:19" x14ac:dyDescent="0.35">
      <c r="A3112">
        <v>105369</v>
      </c>
      <c r="B3112">
        <v>114</v>
      </c>
      <c r="C3112" t="s">
        <v>27</v>
      </c>
      <c r="D3112" t="s">
        <v>541</v>
      </c>
      <c r="E3112">
        <v>358.89</v>
      </c>
      <c r="F3112" s="20">
        <v>45712</v>
      </c>
      <c r="G3112" s="20">
        <v>45712</v>
      </c>
      <c r="H3112" s="20">
        <v>45712</v>
      </c>
      <c r="I3112" s="20">
        <v>45679</v>
      </c>
      <c r="J3112" s="20">
        <v>45681</v>
      </c>
      <c r="K3112" t="s">
        <v>330</v>
      </c>
      <c r="L3112" t="s">
        <v>766</v>
      </c>
      <c r="M3112" t="s">
        <v>770</v>
      </c>
      <c r="N3112" t="s">
        <v>3901</v>
      </c>
      <c r="O3112" t="s">
        <v>756</v>
      </c>
      <c r="P3112" t="s">
        <v>757</v>
      </c>
      <c r="Q3112" t="s">
        <v>758</v>
      </c>
      <c r="R3112" t="s">
        <v>266</v>
      </c>
      <c r="S3112" t="s">
        <v>267</v>
      </c>
    </row>
    <row r="3113" spans="1:19" x14ac:dyDescent="0.35">
      <c r="A3113">
        <v>105373</v>
      </c>
      <c r="B3113">
        <v>114</v>
      </c>
      <c r="C3113" t="s">
        <v>27</v>
      </c>
      <c r="D3113" t="s">
        <v>1933</v>
      </c>
      <c r="E3113">
        <v>2145</v>
      </c>
      <c r="F3113" s="20">
        <v>45712</v>
      </c>
      <c r="G3113" s="20">
        <v>45712</v>
      </c>
      <c r="H3113" s="20">
        <v>45712</v>
      </c>
      <c r="I3113" s="20">
        <v>45679</v>
      </c>
      <c r="J3113" s="20">
        <v>45681</v>
      </c>
      <c r="K3113" t="s">
        <v>330</v>
      </c>
      <c r="L3113" t="s">
        <v>766</v>
      </c>
      <c r="M3113" t="s">
        <v>770</v>
      </c>
      <c r="N3113" t="s">
        <v>3902</v>
      </c>
      <c r="O3113" t="s">
        <v>756</v>
      </c>
      <c r="P3113" t="s">
        <v>757</v>
      </c>
      <c r="Q3113" t="s">
        <v>758</v>
      </c>
      <c r="R3113" t="s">
        <v>266</v>
      </c>
      <c r="S3113" t="s">
        <v>267</v>
      </c>
    </row>
    <row r="3114" spans="1:19" x14ac:dyDescent="0.35">
      <c r="A3114">
        <v>102312</v>
      </c>
      <c r="B3114">
        <v>114</v>
      </c>
      <c r="C3114" t="s">
        <v>27</v>
      </c>
      <c r="D3114" t="s">
        <v>1314</v>
      </c>
      <c r="E3114">
        <v>572.1</v>
      </c>
      <c r="F3114" s="20">
        <v>45710</v>
      </c>
      <c r="G3114" s="20">
        <v>45712</v>
      </c>
      <c r="H3114" s="20">
        <v>45712</v>
      </c>
      <c r="I3114" s="20">
        <v>45677</v>
      </c>
      <c r="J3114" s="20"/>
      <c r="K3114" t="s">
        <v>330</v>
      </c>
      <c r="L3114" t="s">
        <v>912</v>
      </c>
      <c r="M3114" t="s">
        <v>1315</v>
      </c>
      <c r="N3114" t="s">
        <v>3903</v>
      </c>
      <c r="O3114" t="s">
        <v>756</v>
      </c>
      <c r="P3114" t="s">
        <v>757</v>
      </c>
      <c r="Q3114" t="s">
        <v>758</v>
      </c>
      <c r="R3114" t="s">
        <v>266</v>
      </c>
      <c r="S3114" t="s">
        <v>267</v>
      </c>
    </row>
    <row r="3115" spans="1:19" x14ac:dyDescent="0.35">
      <c r="A3115">
        <v>113818</v>
      </c>
      <c r="B3115">
        <v>114</v>
      </c>
      <c r="C3115" t="s">
        <v>27</v>
      </c>
      <c r="D3115" t="s">
        <v>3123</v>
      </c>
      <c r="E3115">
        <v>16</v>
      </c>
      <c r="F3115" s="20">
        <v>45712</v>
      </c>
      <c r="G3115" s="20"/>
      <c r="H3115" s="20">
        <v>45712</v>
      </c>
      <c r="I3115" s="20">
        <v>45709</v>
      </c>
      <c r="J3115" s="20">
        <v>45713</v>
      </c>
      <c r="K3115" t="s">
        <v>369</v>
      </c>
      <c r="L3115" t="s">
        <v>749</v>
      </c>
      <c r="M3115" t="s">
        <v>750</v>
      </c>
      <c r="N3115" t="s">
        <v>3904</v>
      </c>
      <c r="R3115" t="s">
        <v>266</v>
      </c>
    </row>
    <row r="3116" spans="1:19" x14ac:dyDescent="0.35">
      <c r="A3116">
        <v>109526</v>
      </c>
      <c r="B3116">
        <v>114</v>
      </c>
      <c r="C3116" t="s">
        <v>27</v>
      </c>
      <c r="D3116" t="s">
        <v>2142</v>
      </c>
      <c r="E3116">
        <v>3394.64</v>
      </c>
      <c r="F3116" s="20">
        <v>45709</v>
      </c>
      <c r="G3116" s="20">
        <v>45709</v>
      </c>
      <c r="H3116" s="20">
        <v>45709</v>
      </c>
      <c r="I3116" s="20">
        <v>45694</v>
      </c>
      <c r="J3116" s="20">
        <v>45698</v>
      </c>
      <c r="K3116" t="s">
        <v>330</v>
      </c>
      <c r="L3116" t="s">
        <v>766</v>
      </c>
      <c r="M3116" t="s">
        <v>767</v>
      </c>
      <c r="N3116" t="s">
        <v>3905</v>
      </c>
      <c r="O3116" t="s">
        <v>756</v>
      </c>
      <c r="P3116" t="s">
        <v>757</v>
      </c>
      <c r="Q3116" t="s">
        <v>758</v>
      </c>
      <c r="R3116" t="s">
        <v>266</v>
      </c>
      <c r="S3116" t="s">
        <v>267</v>
      </c>
    </row>
    <row r="3117" spans="1:19" x14ac:dyDescent="0.35">
      <c r="A3117">
        <v>109529</v>
      </c>
      <c r="B3117">
        <v>114</v>
      </c>
      <c r="C3117" t="s">
        <v>27</v>
      </c>
      <c r="D3117" t="s">
        <v>777</v>
      </c>
      <c r="E3117">
        <v>1558.49</v>
      </c>
      <c r="F3117" s="20">
        <v>45709</v>
      </c>
      <c r="G3117" s="20">
        <v>45709</v>
      </c>
      <c r="H3117" s="20">
        <v>45709</v>
      </c>
      <c r="I3117" s="20">
        <v>45695</v>
      </c>
      <c r="J3117" s="20">
        <v>45698</v>
      </c>
      <c r="K3117" t="s">
        <v>330</v>
      </c>
      <c r="L3117" t="s">
        <v>766</v>
      </c>
      <c r="M3117" t="s">
        <v>767</v>
      </c>
      <c r="N3117" t="s">
        <v>3906</v>
      </c>
      <c r="O3117" t="s">
        <v>756</v>
      </c>
      <c r="P3117" t="s">
        <v>757</v>
      </c>
      <c r="Q3117" t="s">
        <v>758</v>
      </c>
      <c r="R3117" t="s">
        <v>266</v>
      </c>
      <c r="S3117" t="s">
        <v>267</v>
      </c>
    </row>
    <row r="3118" spans="1:19" x14ac:dyDescent="0.35">
      <c r="A3118">
        <v>109532</v>
      </c>
      <c r="B3118">
        <v>114</v>
      </c>
      <c r="C3118" t="s">
        <v>27</v>
      </c>
      <c r="D3118" t="s">
        <v>817</v>
      </c>
      <c r="E3118">
        <v>723.6</v>
      </c>
      <c r="F3118" s="20">
        <v>45709</v>
      </c>
      <c r="G3118" s="20">
        <v>45709</v>
      </c>
      <c r="H3118" s="20">
        <v>45709</v>
      </c>
      <c r="I3118" s="20">
        <v>45695</v>
      </c>
      <c r="J3118" s="20">
        <v>45698</v>
      </c>
      <c r="K3118" t="s">
        <v>330</v>
      </c>
      <c r="L3118" t="s">
        <v>766</v>
      </c>
      <c r="M3118" t="s">
        <v>767</v>
      </c>
      <c r="N3118" t="s">
        <v>3907</v>
      </c>
      <c r="O3118" t="s">
        <v>756</v>
      </c>
      <c r="P3118" t="s">
        <v>757</v>
      </c>
      <c r="Q3118" t="s">
        <v>758</v>
      </c>
      <c r="R3118" t="s">
        <v>266</v>
      </c>
      <c r="S3118" t="s">
        <v>267</v>
      </c>
    </row>
    <row r="3119" spans="1:19" x14ac:dyDescent="0.35">
      <c r="A3119">
        <v>109536</v>
      </c>
      <c r="B3119">
        <v>114</v>
      </c>
      <c r="C3119" t="s">
        <v>27</v>
      </c>
      <c r="D3119" t="s">
        <v>2224</v>
      </c>
      <c r="E3119">
        <v>1644</v>
      </c>
      <c r="F3119" s="20">
        <v>45709</v>
      </c>
      <c r="G3119" s="20">
        <v>45709</v>
      </c>
      <c r="H3119" s="20">
        <v>45709</v>
      </c>
      <c r="I3119" s="20">
        <v>45694</v>
      </c>
      <c r="J3119" s="20">
        <v>45698</v>
      </c>
      <c r="K3119" t="s">
        <v>330</v>
      </c>
      <c r="L3119" t="s">
        <v>766</v>
      </c>
      <c r="M3119" t="s">
        <v>767</v>
      </c>
      <c r="N3119" t="s">
        <v>3908</v>
      </c>
      <c r="O3119" t="s">
        <v>756</v>
      </c>
      <c r="P3119" t="s">
        <v>757</v>
      </c>
      <c r="Q3119" t="s">
        <v>758</v>
      </c>
      <c r="R3119" t="s">
        <v>266</v>
      </c>
      <c r="S3119" t="s">
        <v>267</v>
      </c>
    </row>
    <row r="3120" spans="1:19" x14ac:dyDescent="0.35">
      <c r="A3120">
        <v>109537</v>
      </c>
      <c r="B3120">
        <v>114</v>
      </c>
      <c r="C3120" t="s">
        <v>27</v>
      </c>
      <c r="D3120" t="s">
        <v>826</v>
      </c>
      <c r="E3120">
        <v>3538.63</v>
      </c>
      <c r="F3120" s="20">
        <v>45709</v>
      </c>
      <c r="G3120" s="20">
        <v>45709</v>
      </c>
      <c r="H3120" s="20">
        <v>45709</v>
      </c>
      <c r="I3120" s="20">
        <v>45695</v>
      </c>
      <c r="J3120" s="20">
        <v>45698</v>
      </c>
      <c r="K3120" t="s">
        <v>330</v>
      </c>
      <c r="L3120" t="s">
        <v>766</v>
      </c>
      <c r="M3120" t="s">
        <v>767</v>
      </c>
      <c r="N3120" t="s">
        <v>3909</v>
      </c>
      <c r="O3120" t="s">
        <v>756</v>
      </c>
      <c r="P3120" t="s">
        <v>757</v>
      </c>
      <c r="Q3120" t="s">
        <v>758</v>
      </c>
      <c r="R3120" t="s">
        <v>266</v>
      </c>
      <c r="S3120" t="s">
        <v>267</v>
      </c>
    </row>
    <row r="3121" spans="1:19" x14ac:dyDescent="0.35">
      <c r="A3121">
        <v>109628</v>
      </c>
      <c r="B3121">
        <v>114</v>
      </c>
      <c r="C3121" t="s">
        <v>27</v>
      </c>
      <c r="D3121" t="s">
        <v>3721</v>
      </c>
      <c r="E3121">
        <v>405.67</v>
      </c>
      <c r="F3121" s="20">
        <v>45709</v>
      </c>
      <c r="G3121" s="20">
        <v>45709</v>
      </c>
      <c r="H3121" s="20">
        <v>45709</v>
      </c>
      <c r="I3121" s="20">
        <v>45694</v>
      </c>
      <c r="J3121" s="20">
        <v>45698</v>
      </c>
      <c r="K3121" t="s">
        <v>330</v>
      </c>
      <c r="L3121" t="s">
        <v>766</v>
      </c>
      <c r="M3121" t="s">
        <v>767</v>
      </c>
      <c r="N3121" t="s">
        <v>3910</v>
      </c>
      <c r="O3121" t="s">
        <v>756</v>
      </c>
      <c r="P3121" t="s">
        <v>757</v>
      </c>
      <c r="Q3121" t="s">
        <v>758</v>
      </c>
      <c r="R3121" t="s">
        <v>266</v>
      </c>
      <c r="S3121" t="s">
        <v>267</v>
      </c>
    </row>
    <row r="3122" spans="1:19" x14ac:dyDescent="0.35">
      <c r="A3122">
        <v>109668</v>
      </c>
      <c r="B3122">
        <v>114</v>
      </c>
      <c r="C3122" t="s">
        <v>27</v>
      </c>
      <c r="D3122" t="s">
        <v>782</v>
      </c>
      <c r="E3122">
        <v>502</v>
      </c>
      <c r="F3122" s="20">
        <v>45709</v>
      </c>
      <c r="G3122" s="20">
        <v>45709</v>
      </c>
      <c r="H3122" s="20">
        <v>45709</v>
      </c>
      <c r="I3122" s="20">
        <v>45695</v>
      </c>
      <c r="J3122" s="20">
        <v>45699</v>
      </c>
      <c r="K3122" t="s">
        <v>330</v>
      </c>
      <c r="L3122" t="s">
        <v>766</v>
      </c>
      <c r="M3122" t="s">
        <v>767</v>
      </c>
      <c r="N3122" t="s">
        <v>3911</v>
      </c>
      <c r="O3122" t="s">
        <v>756</v>
      </c>
      <c r="P3122" t="s">
        <v>757</v>
      </c>
      <c r="Q3122" t="s">
        <v>758</v>
      </c>
      <c r="R3122" t="s">
        <v>266</v>
      </c>
      <c r="S3122" t="s">
        <v>267</v>
      </c>
    </row>
    <row r="3123" spans="1:19" x14ac:dyDescent="0.35">
      <c r="A3123">
        <v>109672</v>
      </c>
      <c r="B3123">
        <v>114</v>
      </c>
      <c r="C3123" t="s">
        <v>27</v>
      </c>
      <c r="D3123" t="s">
        <v>784</v>
      </c>
      <c r="E3123">
        <v>308</v>
      </c>
      <c r="F3123" s="20">
        <v>45709</v>
      </c>
      <c r="G3123" s="20">
        <v>45709</v>
      </c>
      <c r="H3123" s="20">
        <v>45709</v>
      </c>
      <c r="I3123" s="20">
        <v>45695</v>
      </c>
      <c r="J3123" s="20">
        <v>45699</v>
      </c>
      <c r="K3123" t="s">
        <v>330</v>
      </c>
      <c r="L3123" t="s">
        <v>766</v>
      </c>
      <c r="M3123" t="s">
        <v>767</v>
      </c>
      <c r="N3123" t="s">
        <v>3912</v>
      </c>
      <c r="O3123" t="s">
        <v>756</v>
      </c>
      <c r="P3123" t="s">
        <v>757</v>
      </c>
      <c r="Q3123" t="s">
        <v>758</v>
      </c>
      <c r="R3123" t="s">
        <v>266</v>
      </c>
      <c r="S3123" t="s">
        <v>267</v>
      </c>
    </row>
    <row r="3124" spans="1:19" x14ac:dyDescent="0.35">
      <c r="A3124">
        <v>109717</v>
      </c>
      <c r="B3124">
        <v>114</v>
      </c>
      <c r="C3124" t="s">
        <v>27</v>
      </c>
      <c r="D3124" t="s">
        <v>826</v>
      </c>
      <c r="E3124">
        <v>2209.08</v>
      </c>
      <c r="F3124" s="20">
        <v>45709</v>
      </c>
      <c r="G3124" s="20">
        <v>45709</v>
      </c>
      <c r="H3124" s="20">
        <v>45709</v>
      </c>
      <c r="I3124" s="20">
        <v>45695</v>
      </c>
      <c r="J3124" s="20">
        <v>45699</v>
      </c>
      <c r="K3124" t="s">
        <v>330</v>
      </c>
      <c r="L3124" t="s">
        <v>766</v>
      </c>
      <c r="M3124" t="s">
        <v>767</v>
      </c>
      <c r="N3124" t="s">
        <v>3913</v>
      </c>
      <c r="O3124" t="s">
        <v>756</v>
      </c>
      <c r="P3124" t="s">
        <v>757</v>
      </c>
      <c r="Q3124" t="s">
        <v>758</v>
      </c>
      <c r="R3124" t="s">
        <v>266</v>
      </c>
      <c r="S3124" t="s">
        <v>267</v>
      </c>
    </row>
    <row r="3125" spans="1:19" x14ac:dyDescent="0.35">
      <c r="A3125">
        <v>109723</v>
      </c>
      <c r="B3125">
        <v>114</v>
      </c>
      <c r="C3125" t="s">
        <v>27</v>
      </c>
      <c r="D3125" t="s">
        <v>1047</v>
      </c>
      <c r="E3125">
        <v>560</v>
      </c>
      <c r="F3125" s="20">
        <v>45709</v>
      </c>
      <c r="G3125" s="20">
        <v>45709</v>
      </c>
      <c r="H3125" s="20">
        <v>45709</v>
      </c>
      <c r="I3125" s="20">
        <v>45695</v>
      </c>
      <c r="J3125" s="20">
        <v>45699</v>
      </c>
      <c r="K3125" t="s">
        <v>330</v>
      </c>
      <c r="L3125" t="s">
        <v>762</v>
      </c>
      <c r="M3125" t="s">
        <v>788</v>
      </c>
      <c r="N3125" t="s">
        <v>3914</v>
      </c>
      <c r="O3125" t="s">
        <v>756</v>
      </c>
      <c r="P3125" t="s">
        <v>757</v>
      </c>
      <c r="Q3125" t="s">
        <v>758</v>
      </c>
      <c r="R3125" t="s">
        <v>266</v>
      </c>
      <c r="S3125" t="s">
        <v>267</v>
      </c>
    </row>
    <row r="3126" spans="1:19" x14ac:dyDescent="0.35">
      <c r="A3126">
        <v>109733</v>
      </c>
      <c r="B3126">
        <v>114</v>
      </c>
      <c r="C3126" t="s">
        <v>27</v>
      </c>
      <c r="D3126" t="s">
        <v>782</v>
      </c>
      <c r="E3126">
        <v>140</v>
      </c>
      <c r="F3126" s="20">
        <v>45709</v>
      </c>
      <c r="G3126" s="20">
        <v>45709</v>
      </c>
      <c r="H3126" s="20">
        <v>45709</v>
      </c>
      <c r="I3126" s="20">
        <v>45695</v>
      </c>
      <c r="J3126" s="20">
        <v>45699</v>
      </c>
      <c r="K3126" t="s">
        <v>330</v>
      </c>
      <c r="L3126" t="s">
        <v>766</v>
      </c>
      <c r="M3126" t="s">
        <v>767</v>
      </c>
      <c r="N3126" t="s">
        <v>3915</v>
      </c>
      <c r="O3126" t="s">
        <v>756</v>
      </c>
      <c r="P3126" t="s">
        <v>757</v>
      </c>
      <c r="Q3126" t="s">
        <v>758</v>
      </c>
      <c r="R3126" t="s">
        <v>266</v>
      </c>
      <c r="S3126" t="s">
        <v>267</v>
      </c>
    </row>
    <row r="3127" spans="1:19" x14ac:dyDescent="0.35">
      <c r="A3127">
        <v>105772</v>
      </c>
      <c r="B3127">
        <v>114</v>
      </c>
      <c r="C3127" t="s">
        <v>27</v>
      </c>
      <c r="D3127" t="s">
        <v>845</v>
      </c>
      <c r="E3127">
        <v>696.88</v>
      </c>
      <c r="F3127" s="20">
        <v>45709</v>
      </c>
      <c r="G3127" s="20">
        <v>45709</v>
      </c>
      <c r="H3127" s="20">
        <v>45709</v>
      </c>
      <c r="I3127" s="20">
        <v>45681</v>
      </c>
      <c r="J3127" s="20">
        <v>45684</v>
      </c>
      <c r="K3127" t="s">
        <v>330</v>
      </c>
      <c r="L3127" t="s">
        <v>831</v>
      </c>
      <c r="M3127" t="s">
        <v>1094</v>
      </c>
      <c r="N3127" t="s">
        <v>3916</v>
      </c>
      <c r="O3127" t="s">
        <v>756</v>
      </c>
      <c r="P3127" t="s">
        <v>757</v>
      </c>
      <c r="Q3127" t="s">
        <v>758</v>
      </c>
      <c r="R3127" t="s">
        <v>266</v>
      </c>
      <c r="S3127" t="s">
        <v>267</v>
      </c>
    </row>
    <row r="3128" spans="1:19" x14ac:dyDescent="0.35">
      <c r="A3128">
        <v>107344</v>
      </c>
      <c r="B3128">
        <v>114</v>
      </c>
      <c r="C3128" t="s">
        <v>27</v>
      </c>
      <c r="D3128" t="s">
        <v>845</v>
      </c>
      <c r="E3128">
        <v>229.5</v>
      </c>
      <c r="F3128" s="20">
        <v>45709</v>
      </c>
      <c r="G3128" s="20">
        <v>45709</v>
      </c>
      <c r="H3128" s="20">
        <v>45709</v>
      </c>
      <c r="I3128" s="20">
        <v>45688</v>
      </c>
      <c r="J3128" s="20">
        <v>45692</v>
      </c>
      <c r="K3128" t="s">
        <v>330</v>
      </c>
      <c r="L3128" t="s">
        <v>831</v>
      </c>
      <c r="M3128" t="s">
        <v>1094</v>
      </c>
      <c r="N3128" t="s">
        <v>3917</v>
      </c>
      <c r="O3128" t="s">
        <v>756</v>
      </c>
      <c r="P3128" t="s">
        <v>757</v>
      </c>
      <c r="Q3128" t="s">
        <v>758</v>
      </c>
      <c r="R3128" t="s">
        <v>266</v>
      </c>
      <c r="S3128" t="s">
        <v>267</v>
      </c>
    </row>
    <row r="3129" spans="1:19" x14ac:dyDescent="0.35">
      <c r="A3129">
        <v>108127</v>
      </c>
      <c r="B3129">
        <v>114</v>
      </c>
      <c r="C3129" t="s">
        <v>27</v>
      </c>
      <c r="D3129" t="s">
        <v>809</v>
      </c>
      <c r="E3129">
        <v>663.36</v>
      </c>
      <c r="F3129" s="20">
        <v>45709</v>
      </c>
      <c r="G3129" s="20">
        <v>45709</v>
      </c>
      <c r="H3129" s="20">
        <v>45709</v>
      </c>
      <c r="I3129" s="20">
        <v>45693</v>
      </c>
      <c r="J3129" s="20">
        <v>45694</v>
      </c>
      <c r="K3129" t="s">
        <v>330</v>
      </c>
      <c r="L3129" t="s">
        <v>766</v>
      </c>
      <c r="M3129" t="s">
        <v>767</v>
      </c>
      <c r="N3129" t="s">
        <v>3918</v>
      </c>
      <c r="O3129" t="s">
        <v>756</v>
      </c>
      <c r="P3129" t="s">
        <v>757</v>
      </c>
      <c r="Q3129" t="s">
        <v>758</v>
      </c>
      <c r="R3129" t="s">
        <v>266</v>
      </c>
      <c r="S3129" t="s">
        <v>267</v>
      </c>
    </row>
    <row r="3130" spans="1:19" x14ac:dyDescent="0.35">
      <c r="A3130">
        <v>106802</v>
      </c>
      <c r="B3130">
        <v>114</v>
      </c>
      <c r="C3130" t="s">
        <v>27</v>
      </c>
      <c r="D3130" t="s">
        <v>1533</v>
      </c>
      <c r="E3130">
        <v>750</v>
      </c>
      <c r="F3130" s="20">
        <v>45709</v>
      </c>
      <c r="G3130" s="20">
        <v>45709</v>
      </c>
      <c r="H3130" s="20">
        <v>45709</v>
      </c>
      <c r="I3130" s="20">
        <v>45666</v>
      </c>
      <c r="J3130" s="20">
        <v>45688</v>
      </c>
      <c r="K3130" t="s">
        <v>330</v>
      </c>
      <c r="L3130" t="s">
        <v>766</v>
      </c>
      <c r="M3130" t="s">
        <v>770</v>
      </c>
      <c r="N3130" t="s">
        <v>3919</v>
      </c>
      <c r="O3130" t="s">
        <v>756</v>
      </c>
      <c r="P3130" t="s">
        <v>757</v>
      </c>
      <c r="Q3130" t="s">
        <v>758</v>
      </c>
      <c r="R3130" t="s">
        <v>266</v>
      </c>
      <c r="S3130" t="s">
        <v>267</v>
      </c>
    </row>
    <row r="3131" spans="1:19" x14ac:dyDescent="0.35">
      <c r="A3131">
        <v>106803</v>
      </c>
      <c r="B3131">
        <v>114</v>
      </c>
      <c r="C3131" t="s">
        <v>27</v>
      </c>
      <c r="D3131" t="s">
        <v>1533</v>
      </c>
      <c r="E3131">
        <v>750</v>
      </c>
      <c r="F3131" s="20">
        <v>45709</v>
      </c>
      <c r="G3131" s="20">
        <v>45709</v>
      </c>
      <c r="H3131" s="20">
        <v>45709</v>
      </c>
      <c r="I3131" s="20">
        <v>45662</v>
      </c>
      <c r="J3131" s="20">
        <v>45688</v>
      </c>
      <c r="K3131" t="s">
        <v>330</v>
      </c>
      <c r="L3131" t="s">
        <v>766</v>
      </c>
      <c r="M3131" t="s">
        <v>770</v>
      </c>
      <c r="N3131" t="s">
        <v>3920</v>
      </c>
      <c r="O3131" t="s">
        <v>756</v>
      </c>
      <c r="P3131" t="s">
        <v>757</v>
      </c>
      <c r="Q3131" t="s">
        <v>758</v>
      </c>
      <c r="R3131" t="s">
        <v>266</v>
      </c>
      <c r="S3131" t="s">
        <v>267</v>
      </c>
    </row>
    <row r="3132" spans="1:19" x14ac:dyDescent="0.35">
      <c r="A3132">
        <v>105344</v>
      </c>
      <c r="B3132">
        <v>114</v>
      </c>
      <c r="C3132" t="s">
        <v>27</v>
      </c>
      <c r="D3132" t="s">
        <v>1020</v>
      </c>
      <c r="E3132">
        <v>1659.76</v>
      </c>
      <c r="F3132" s="20">
        <v>45709</v>
      </c>
      <c r="G3132" s="20">
        <v>45709</v>
      </c>
      <c r="H3132" s="20">
        <v>45709</v>
      </c>
      <c r="I3132" s="20">
        <v>45680</v>
      </c>
      <c r="J3132" s="20">
        <v>45681</v>
      </c>
      <c r="K3132" t="s">
        <v>330</v>
      </c>
      <c r="L3132" t="s">
        <v>766</v>
      </c>
      <c r="M3132" t="s">
        <v>767</v>
      </c>
      <c r="N3132" t="s">
        <v>3921</v>
      </c>
      <c r="O3132" t="s">
        <v>756</v>
      </c>
      <c r="P3132" t="s">
        <v>757</v>
      </c>
      <c r="Q3132" t="s">
        <v>758</v>
      </c>
      <c r="R3132" t="s">
        <v>266</v>
      </c>
      <c r="S3132" t="s">
        <v>267</v>
      </c>
    </row>
    <row r="3133" spans="1:19" x14ac:dyDescent="0.35">
      <c r="A3133">
        <v>104382</v>
      </c>
      <c r="B3133">
        <v>114</v>
      </c>
      <c r="C3133" t="s">
        <v>27</v>
      </c>
      <c r="D3133" t="s">
        <v>541</v>
      </c>
      <c r="E3133">
        <v>12871.29</v>
      </c>
      <c r="F3133" s="20">
        <v>45708</v>
      </c>
      <c r="G3133" s="20">
        <v>45708</v>
      </c>
      <c r="H3133" s="20">
        <v>45708</v>
      </c>
      <c r="I3133" s="20">
        <v>45677</v>
      </c>
      <c r="J3133" s="20">
        <v>45678</v>
      </c>
      <c r="K3133" t="s">
        <v>330</v>
      </c>
      <c r="L3133" t="s">
        <v>766</v>
      </c>
      <c r="M3133" t="s">
        <v>770</v>
      </c>
      <c r="N3133" t="s">
        <v>3922</v>
      </c>
      <c r="O3133" t="s">
        <v>756</v>
      </c>
      <c r="P3133" t="s">
        <v>757</v>
      </c>
      <c r="Q3133" t="s">
        <v>758</v>
      </c>
      <c r="R3133" t="s">
        <v>266</v>
      </c>
      <c r="S3133" t="s">
        <v>267</v>
      </c>
    </row>
    <row r="3134" spans="1:19" x14ac:dyDescent="0.35">
      <c r="A3134">
        <v>104400</v>
      </c>
      <c r="B3134">
        <v>114</v>
      </c>
      <c r="C3134" t="s">
        <v>27</v>
      </c>
      <c r="D3134" t="s">
        <v>541</v>
      </c>
      <c r="E3134">
        <v>4637.28</v>
      </c>
      <c r="F3134" s="20">
        <v>45708</v>
      </c>
      <c r="G3134" s="20">
        <v>45708</v>
      </c>
      <c r="H3134" s="20">
        <v>45708</v>
      </c>
      <c r="I3134" s="20">
        <v>45677</v>
      </c>
      <c r="J3134" s="20">
        <v>45678</v>
      </c>
      <c r="K3134" t="s">
        <v>330</v>
      </c>
      <c r="L3134" t="s">
        <v>766</v>
      </c>
      <c r="M3134" t="s">
        <v>770</v>
      </c>
      <c r="N3134" t="s">
        <v>3923</v>
      </c>
      <c r="O3134" t="s">
        <v>756</v>
      </c>
      <c r="P3134" t="s">
        <v>757</v>
      </c>
      <c r="Q3134" t="s">
        <v>758</v>
      </c>
      <c r="R3134" t="s">
        <v>266</v>
      </c>
      <c r="S3134" t="s">
        <v>267</v>
      </c>
    </row>
    <row r="3135" spans="1:19" x14ac:dyDescent="0.35">
      <c r="A3135">
        <v>104832</v>
      </c>
      <c r="B3135">
        <v>114</v>
      </c>
      <c r="C3135" t="s">
        <v>27</v>
      </c>
      <c r="D3135" t="s">
        <v>929</v>
      </c>
      <c r="E3135">
        <v>38812.67</v>
      </c>
      <c r="F3135" s="20">
        <v>45708</v>
      </c>
      <c r="G3135" s="20">
        <v>45708</v>
      </c>
      <c r="H3135" s="20">
        <v>45708</v>
      </c>
      <c r="I3135" s="20">
        <v>45679</v>
      </c>
      <c r="J3135" s="20"/>
      <c r="K3135" t="s">
        <v>264</v>
      </c>
      <c r="L3135" t="s">
        <v>930</v>
      </c>
      <c r="M3135" t="s">
        <v>931</v>
      </c>
      <c r="O3135" t="s">
        <v>756</v>
      </c>
      <c r="P3135" t="s">
        <v>757</v>
      </c>
      <c r="Q3135" t="s">
        <v>758</v>
      </c>
      <c r="R3135" t="s">
        <v>266</v>
      </c>
      <c r="S3135" t="s">
        <v>271</v>
      </c>
    </row>
    <row r="3136" spans="1:19" x14ac:dyDescent="0.35">
      <c r="A3136">
        <v>101594</v>
      </c>
      <c r="B3136">
        <v>114</v>
      </c>
      <c r="C3136" t="s">
        <v>27</v>
      </c>
      <c r="D3136" t="s">
        <v>1378</v>
      </c>
      <c r="E3136">
        <v>12</v>
      </c>
      <c r="F3136" s="20">
        <v>45708</v>
      </c>
      <c r="G3136" s="20">
        <v>45708</v>
      </c>
      <c r="H3136" s="20">
        <v>45708</v>
      </c>
      <c r="I3136" s="20">
        <v>45687</v>
      </c>
      <c r="J3136" s="20"/>
      <c r="K3136" t="s">
        <v>330</v>
      </c>
      <c r="L3136" t="s">
        <v>916</v>
      </c>
      <c r="M3136" t="s">
        <v>1404</v>
      </c>
      <c r="N3136" t="s">
        <v>3924</v>
      </c>
      <c r="O3136" t="s">
        <v>756</v>
      </c>
      <c r="P3136" t="s">
        <v>757</v>
      </c>
      <c r="Q3136" t="s">
        <v>758</v>
      </c>
      <c r="R3136" t="s">
        <v>266</v>
      </c>
      <c r="S3136" t="s">
        <v>302</v>
      </c>
    </row>
    <row r="3137" spans="1:19" x14ac:dyDescent="0.35">
      <c r="A3137">
        <v>102210</v>
      </c>
      <c r="B3137">
        <v>114</v>
      </c>
      <c r="C3137" t="s">
        <v>27</v>
      </c>
      <c r="D3137" t="s">
        <v>1320</v>
      </c>
      <c r="E3137">
        <v>185</v>
      </c>
      <c r="F3137" s="20">
        <v>45708</v>
      </c>
      <c r="G3137" s="20">
        <v>45708</v>
      </c>
      <c r="H3137" s="20">
        <v>45708</v>
      </c>
      <c r="I3137" s="20">
        <v>45702</v>
      </c>
      <c r="J3137" s="20"/>
      <c r="K3137" t="s">
        <v>330</v>
      </c>
      <c r="L3137" t="s">
        <v>916</v>
      </c>
      <c r="M3137" t="s">
        <v>1321</v>
      </c>
      <c r="O3137" t="s">
        <v>756</v>
      </c>
      <c r="P3137" t="s">
        <v>757</v>
      </c>
      <c r="Q3137" t="s">
        <v>758</v>
      </c>
      <c r="R3137" t="s">
        <v>266</v>
      </c>
      <c r="S3137" t="s">
        <v>267</v>
      </c>
    </row>
    <row r="3138" spans="1:19" x14ac:dyDescent="0.35">
      <c r="A3138">
        <v>102412</v>
      </c>
      <c r="B3138">
        <v>114</v>
      </c>
      <c r="C3138" t="s">
        <v>27</v>
      </c>
      <c r="D3138" t="s">
        <v>1323</v>
      </c>
      <c r="E3138">
        <v>271.88</v>
      </c>
      <c r="F3138" s="20">
        <v>45708</v>
      </c>
      <c r="G3138" s="20">
        <v>45708</v>
      </c>
      <c r="H3138" s="20">
        <v>45708</v>
      </c>
      <c r="I3138" s="20">
        <v>45677</v>
      </c>
      <c r="J3138" s="20"/>
      <c r="K3138" t="s">
        <v>330</v>
      </c>
      <c r="L3138" t="s">
        <v>912</v>
      </c>
      <c r="M3138" t="s">
        <v>913</v>
      </c>
      <c r="N3138" t="s">
        <v>3925</v>
      </c>
      <c r="O3138" t="s">
        <v>756</v>
      </c>
      <c r="P3138" t="s">
        <v>757</v>
      </c>
      <c r="Q3138" t="s">
        <v>758</v>
      </c>
      <c r="R3138" t="s">
        <v>266</v>
      </c>
      <c r="S3138" t="s">
        <v>267</v>
      </c>
    </row>
    <row r="3139" spans="1:19" x14ac:dyDescent="0.35">
      <c r="A3139">
        <v>102456</v>
      </c>
      <c r="B3139">
        <v>114</v>
      </c>
      <c r="C3139" t="s">
        <v>27</v>
      </c>
      <c r="D3139" t="s">
        <v>1466</v>
      </c>
      <c r="E3139">
        <v>160.72999999999999</v>
      </c>
      <c r="F3139" s="20">
        <v>45708</v>
      </c>
      <c r="G3139" s="20">
        <v>45708</v>
      </c>
      <c r="H3139" s="20">
        <v>45708</v>
      </c>
      <c r="I3139" s="20">
        <v>45698</v>
      </c>
      <c r="J3139" s="20"/>
      <c r="K3139" t="s">
        <v>330</v>
      </c>
      <c r="L3139" t="s">
        <v>912</v>
      </c>
      <c r="M3139" t="s">
        <v>1467</v>
      </c>
      <c r="N3139" t="s">
        <v>3926</v>
      </c>
      <c r="O3139" t="s">
        <v>756</v>
      </c>
      <c r="P3139" t="s">
        <v>757</v>
      </c>
      <c r="Q3139" t="s">
        <v>758</v>
      </c>
      <c r="R3139" t="s">
        <v>266</v>
      </c>
      <c r="S3139" t="s">
        <v>2588</v>
      </c>
    </row>
    <row r="3140" spans="1:19" x14ac:dyDescent="0.35">
      <c r="A3140">
        <v>103722</v>
      </c>
      <c r="B3140">
        <v>114</v>
      </c>
      <c r="C3140" t="s">
        <v>27</v>
      </c>
      <c r="D3140" t="s">
        <v>1378</v>
      </c>
      <c r="E3140">
        <v>91.31</v>
      </c>
      <c r="F3140" s="20">
        <v>45708</v>
      </c>
      <c r="G3140" s="20">
        <v>45708</v>
      </c>
      <c r="H3140" s="20">
        <v>45708</v>
      </c>
      <c r="I3140" s="20">
        <v>45687</v>
      </c>
      <c r="J3140" s="20"/>
      <c r="K3140" t="s">
        <v>330</v>
      </c>
      <c r="L3140" t="s">
        <v>916</v>
      </c>
      <c r="M3140" t="s">
        <v>1406</v>
      </c>
      <c r="N3140" t="s">
        <v>3927</v>
      </c>
      <c r="O3140" t="s">
        <v>756</v>
      </c>
      <c r="P3140" t="s">
        <v>757</v>
      </c>
      <c r="Q3140" t="s">
        <v>758</v>
      </c>
      <c r="R3140" t="s">
        <v>266</v>
      </c>
      <c r="S3140" t="s">
        <v>267</v>
      </c>
    </row>
    <row r="3141" spans="1:19" x14ac:dyDescent="0.35">
      <c r="A3141">
        <v>110267</v>
      </c>
      <c r="B3141">
        <v>114</v>
      </c>
      <c r="C3141" t="s">
        <v>27</v>
      </c>
      <c r="D3141" t="s">
        <v>3928</v>
      </c>
      <c r="E3141">
        <v>248</v>
      </c>
      <c r="F3141" s="20">
        <v>45705</v>
      </c>
      <c r="G3141" s="20">
        <v>45708</v>
      </c>
      <c r="H3141" s="20">
        <v>45708</v>
      </c>
      <c r="I3141" s="20">
        <v>45701</v>
      </c>
      <c r="J3141" s="20">
        <v>45701</v>
      </c>
      <c r="K3141" t="s">
        <v>264</v>
      </c>
      <c r="L3141" t="s">
        <v>831</v>
      </c>
      <c r="M3141" t="s">
        <v>832</v>
      </c>
      <c r="N3141" t="s">
        <v>3929</v>
      </c>
      <c r="O3141" t="s">
        <v>756</v>
      </c>
      <c r="P3141" t="s">
        <v>757</v>
      </c>
      <c r="Q3141" t="s">
        <v>758</v>
      </c>
      <c r="R3141" t="s">
        <v>266</v>
      </c>
      <c r="S3141" t="s">
        <v>271</v>
      </c>
    </row>
    <row r="3142" spans="1:19" x14ac:dyDescent="0.35">
      <c r="A3142">
        <v>109305</v>
      </c>
      <c r="B3142">
        <v>114</v>
      </c>
      <c r="C3142" t="s">
        <v>27</v>
      </c>
      <c r="D3142" t="s">
        <v>2142</v>
      </c>
      <c r="E3142">
        <v>923.02</v>
      </c>
      <c r="F3142" s="20">
        <v>45708</v>
      </c>
      <c r="G3142" s="20">
        <v>45708</v>
      </c>
      <c r="H3142" s="20">
        <v>45708</v>
      </c>
      <c r="I3142" s="20">
        <v>45693</v>
      </c>
      <c r="J3142" s="20">
        <v>45695</v>
      </c>
      <c r="K3142" t="s">
        <v>330</v>
      </c>
      <c r="L3142" t="s">
        <v>766</v>
      </c>
      <c r="M3142" t="s">
        <v>767</v>
      </c>
      <c r="N3142" t="s">
        <v>3930</v>
      </c>
      <c r="O3142" t="s">
        <v>756</v>
      </c>
      <c r="P3142" t="s">
        <v>757</v>
      </c>
      <c r="Q3142" t="s">
        <v>758</v>
      </c>
      <c r="R3142" t="s">
        <v>266</v>
      </c>
      <c r="S3142" t="s">
        <v>267</v>
      </c>
    </row>
    <row r="3143" spans="1:19" x14ac:dyDescent="0.35">
      <c r="A3143">
        <v>109307</v>
      </c>
      <c r="B3143">
        <v>114</v>
      </c>
      <c r="C3143" t="s">
        <v>27</v>
      </c>
      <c r="D3143" t="s">
        <v>1455</v>
      </c>
      <c r="E3143">
        <v>1408.75</v>
      </c>
      <c r="F3143" s="20">
        <v>45708</v>
      </c>
      <c r="G3143" s="20">
        <v>45708</v>
      </c>
      <c r="H3143" s="20">
        <v>45708</v>
      </c>
      <c r="I3143" s="20">
        <v>45694</v>
      </c>
      <c r="J3143" s="20">
        <v>45695</v>
      </c>
      <c r="K3143" t="s">
        <v>330</v>
      </c>
      <c r="L3143" t="s">
        <v>766</v>
      </c>
      <c r="M3143" t="s">
        <v>767</v>
      </c>
      <c r="N3143" t="s">
        <v>3931</v>
      </c>
      <c r="O3143" t="s">
        <v>756</v>
      </c>
      <c r="P3143" t="s">
        <v>757</v>
      </c>
      <c r="Q3143" t="s">
        <v>758</v>
      </c>
      <c r="R3143" t="s">
        <v>266</v>
      </c>
      <c r="S3143" t="s">
        <v>267</v>
      </c>
    </row>
    <row r="3144" spans="1:19" x14ac:dyDescent="0.35">
      <c r="A3144">
        <v>109311</v>
      </c>
      <c r="B3144">
        <v>114</v>
      </c>
      <c r="C3144" t="s">
        <v>27</v>
      </c>
      <c r="D3144" t="s">
        <v>2224</v>
      </c>
      <c r="E3144">
        <v>617.4</v>
      </c>
      <c r="F3144" s="20">
        <v>45708</v>
      </c>
      <c r="G3144" s="20">
        <v>45708</v>
      </c>
      <c r="H3144" s="20">
        <v>45708</v>
      </c>
      <c r="I3144" s="20">
        <v>45693</v>
      </c>
      <c r="J3144" s="20">
        <v>45695</v>
      </c>
      <c r="K3144" t="s">
        <v>330</v>
      </c>
      <c r="L3144" t="s">
        <v>766</v>
      </c>
      <c r="M3144" t="s">
        <v>767</v>
      </c>
      <c r="N3144" t="s">
        <v>3932</v>
      </c>
      <c r="O3144" t="s">
        <v>756</v>
      </c>
      <c r="P3144" t="s">
        <v>757</v>
      </c>
      <c r="Q3144" t="s">
        <v>758</v>
      </c>
      <c r="R3144" t="s">
        <v>266</v>
      </c>
      <c r="S3144" t="s">
        <v>267</v>
      </c>
    </row>
    <row r="3145" spans="1:19" x14ac:dyDescent="0.35">
      <c r="A3145">
        <v>109515</v>
      </c>
      <c r="B3145">
        <v>114</v>
      </c>
      <c r="C3145" t="s">
        <v>27</v>
      </c>
      <c r="D3145" t="s">
        <v>2263</v>
      </c>
      <c r="E3145">
        <v>3000</v>
      </c>
      <c r="F3145" s="20">
        <v>45708</v>
      </c>
      <c r="G3145" s="20">
        <v>45708</v>
      </c>
      <c r="H3145" s="20">
        <v>45708</v>
      </c>
      <c r="I3145" s="20">
        <v>45672</v>
      </c>
      <c r="J3145" s="20">
        <v>45698</v>
      </c>
      <c r="K3145" t="s">
        <v>264</v>
      </c>
      <c r="L3145" t="s">
        <v>791</v>
      </c>
      <c r="M3145" t="s">
        <v>2129</v>
      </c>
      <c r="N3145" t="s">
        <v>928</v>
      </c>
      <c r="O3145" t="s">
        <v>756</v>
      </c>
      <c r="P3145" t="s">
        <v>757</v>
      </c>
      <c r="Q3145" t="s">
        <v>758</v>
      </c>
      <c r="R3145" t="s">
        <v>266</v>
      </c>
      <c r="S3145" t="s">
        <v>271</v>
      </c>
    </row>
    <row r="3146" spans="1:19" x14ac:dyDescent="0.35">
      <c r="A3146">
        <v>109516</v>
      </c>
      <c r="B3146">
        <v>114</v>
      </c>
      <c r="C3146" t="s">
        <v>27</v>
      </c>
      <c r="D3146" t="s">
        <v>3933</v>
      </c>
      <c r="E3146">
        <v>127.1</v>
      </c>
      <c r="F3146" s="20">
        <v>45708</v>
      </c>
      <c r="G3146" s="20">
        <v>45708</v>
      </c>
      <c r="H3146" s="20">
        <v>45708</v>
      </c>
      <c r="I3146" s="20">
        <v>45681</v>
      </c>
      <c r="J3146" s="20">
        <v>45698</v>
      </c>
      <c r="K3146" t="s">
        <v>264</v>
      </c>
      <c r="L3146" t="s">
        <v>908</v>
      </c>
      <c r="M3146" t="s">
        <v>909</v>
      </c>
      <c r="N3146" t="s">
        <v>3789</v>
      </c>
      <c r="O3146" t="s">
        <v>756</v>
      </c>
      <c r="P3146" t="s">
        <v>757</v>
      </c>
      <c r="Q3146" t="s">
        <v>758</v>
      </c>
      <c r="R3146" t="s">
        <v>266</v>
      </c>
      <c r="S3146" t="s">
        <v>271</v>
      </c>
    </row>
    <row r="3147" spans="1:19" x14ac:dyDescent="0.35">
      <c r="A3147">
        <v>109517</v>
      </c>
      <c r="B3147">
        <v>114</v>
      </c>
      <c r="C3147" t="s">
        <v>27</v>
      </c>
      <c r="D3147" t="s">
        <v>3933</v>
      </c>
      <c r="E3147">
        <v>18</v>
      </c>
      <c r="F3147" s="20">
        <v>45708</v>
      </c>
      <c r="G3147" s="20">
        <v>45708</v>
      </c>
      <c r="H3147" s="20">
        <v>45708</v>
      </c>
      <c r="I3147" s="20">
        <v>45681</v>
      </c>
      <c r="J3147" s="20">
        <v>45698</v>
      </c>
      <c r="K3147" t="s">
        <v>264</v>
      </c>
      <c r="L3147" t="s">
        <v>1219</v>
      </c>
      <c r="M3147" t="s">
        <v>3934</v>
      </c>
      <c r="N3147" t="s">
        <v>3789</v>
      </c>
      <c r="O3147" t="s">
        <v>756</v>
      </c>
      <c r="P3147" t="s">
        <v>757</v>
      </c>
      <c r="Q3147" t="s">
        <v>758</v>
      </c>
      <c r="R3147" t="s">
        <v>266</v>
      </c>
      <c r="S3147" t="s">
        <v>271</v>
      </c>
    </row>
    <row r="3148" spans="1:19" x14ac:dyDescent="0.35">
      <c r="A3148">
        <v>109528</v>
      </c>
      <c r="B3148">
        <v>114</v>
      </c>
      <c r="C3148" t="s">
        <v>27</v>
      </c>
      <c r="D3148" t="s">
        <v>794</v>
      </c>
      <c r="E3148">
        <v>352</v>
      </c>
      <c r="F3148" s="20">
        <v>45708</v>
      </c>
      <c r="G3148" s="20">
        <v>45708</v>
      </c>
      <c r="H3148" s="20">
        <v>45708</v>
      </c>
      <c r="I3148" s="20">
        <v>45694</v>
      </c>
      <c r="J3148" s="20">
        <v>45698</v>
      </c>
      <c r="K3148" t="s">
        <v>330</v>
      </c>
      <c r="L3148" t="s">
        <v>766</v>
      </c>
      <c r="M3148" t="s">
        <v>767</v>
      </c>
      <c r="N3148" t="s">
        <v>3935</v>
      </c>
      <c r="O3148" t="s">
        <v>756</v>
      </c>
      <c r="P3148" t="s">
        <v>757</v>
      </c>
      <c r="Q3148" t="s">
        <v>758</v>
      </c>
      <c r="R3148" t="s">
        <v>266</v>
      </c>
      <c r="S3148" t="s">
        <v>267</v>
      </c>
    </row>
    <row r="3149" spans="1:19" x14ac:dyDescent="0.35">
      <c r="A3149">
        <v>109530</v>
      </c>
      <c r="B3149">
        <v>114</v>
      </c>
      <c r="C3149" t="s">
        <v>27</v>
      </c>
      <c r="D3149" t="s">
        <v>2103</v>
      </c>
      <c r="E3149">
        <v>1188</v>
      </c>
      <c r="F3149" s="20">
        <v>45708</v>
      </c>
      <c r="G3149" s="20">
        <v>45708</v>
      </c>
      <c r="H3149" s="20">
        <v>45708</v>
      </c>
      <c r="I3149" s="20">
        <v>45694</v>
      </c>
      <c r="J3149" s="20">
        <v>45698</v>
      </c>
      <c r="K3149" t="s">
        <v>330</v>
      </c>
      <c r="L3149" t="s">
        <v>766</v>
      </c>
      <c r="M3149" t="s">
        <v>767</v>
      </c>
      <c r="N3149" t="s">
        <v>3936</v>
      </c>
      <c r="O3149" t="s">
        <v>756</v>
      </c>
      <c r="P3149" t="s">
        <v>757</v>
      </c>
      <c r="Q3149" t="s">
        <v>758</v>
      </c>
      <c r="R3149" t="s">
        <v>266</v>
      </c>
      <c r="S3149" t="s">
        <v>267</v>
      </c>
    </row>
    <row r="3150" spans="1:19" x14ac:dyDescent="0.35">
      <c r="A3150">
        <v>109531</v>
      </c>
      <c r="B3150">
        <v>114</v>
      </c>
      <c r="C3150" t="s">
        <v>27</v>
      </c>
      <c r="D3150" t="s">
        <v>782</v>
      </c>
      <c r="E3150">
        <v>2340</v>
      </c>
      <c r="F3150" s="20">
        <v>45708</v>
      </c>
      <c r="G3150" s="20">
        <v>45708</v>
      </c>
      <c r="H3150" s="20">
        <v>45708</v>
      </c>
      <c r="I3150" s="20">
        <v>45694</v>
      </c>
      <c r="J3150" s="20">
        <v>45698</v>
      </c>
      <c r="K3150" t="s">
        <v>330</v>
      </c>
      <c r="L3150" t="s">
        <v>766</v>
      </c>
      <c r="M3150" t="s">
        <v>767</v>
      </c>
      <c r="N3150" t="s">
        <v>3937</v>
      </c>
      <c r="O3150" t="s">
        <v>756</v>
      </c>
      <c r="P3150" t="s">
        <v>757</v>
      </c>
      <c r="Q3150" t="s">
        <v>758</v>
      </c>
      <c r="R3150" t="s">
        <v>266</v>
      </c>
      <c r="S3150" t="s">
        <v>267</v>
      </c>
    </row>
    <row r="3151" spans="1:19" x14ac:dyDescent="0.35">
      <c r="A3151">
        <v>109542</v>
      </c>
      <c r="B3151">
        <v>114</v>
      </c>
      <c r="C3151" t="s">
        <v>27</v>
      </c>
      <c r="D3151" t="s">
        <v>2680</v>
      </c>
      <c r="E3151">
        <v>1883.14</v>
      </c>
      <c r="F3151" s="20">
        <v>45708</v>
      </c>
      <c r="G3151" s="20">
        <v>45708</v>
      </c>
      <c r="H3151" s="20">
        <v>45708</v>
      </c>
      <c r="I3151" s="20">
        <v>45693</v>
      </c>
      <c r="J3151" s="20">
        <v>45698</v>
      </c>
      <c r="K3151" t="s">
        <v>330</v>
      </c>
      <c r="L3151" t="s">
        <v>762</v>
      </c>
      <c r="M3151" t="s">
        <v>788</v>
      </c>
      <c r="N3151" t="s">
        <v>3938</v>
      </c>
      <c r="O3151" t="s">
        <v>756</v>
      </c>
      <c r="P3151" t="s">
        <v>757</v>
      </c>
      <c r="Q3151" t="s">
        <v>758</v>
      </c>
      <c r="R3151" t="s">
        <v>266</v>
      </c>
      <c r="S3151" t="s">
        <v>267</v>
      </c>
    </row>
    <row r="3152" spans="1:19" x14ac:dyDescent="0.35">
      <c r="A3152">
        <v>106550</v>
      </c>
      <c r="B3152">
        <v>114</v>
      </c>
      <c r="C3152" t="s">
        <v>27</v>
      </c>
      <c r="D3152" t="s">
        <v>848</v>
      </c>
      <c r="E3152">
        <v>1562.53</v>
      </c>
      <c r="F3152" s="20">
        <v>45708</v>
      </c>
      <c r="G3152" s="20">
        <v>45708</v>
      </c>
      <c r="H3152" s="20">
        <v>45708</v>
      </c>
      <c r="I3152" s="20">
        <v>45686</v>
      </c>
      <c r="J3152" s="20">
        <v>45687</v>
      </c>
      <c r="K3152" t="s">
        <v>330</v>
      </c>
      <c r="L3152" t="s">
        <v>766</v>
      </c>
      <c r="M3152" t="s">
        <v>770</v>
      </c>
      <c r="N3152" t="s">
        <v>3939</v>
      </c>
      <c r="O3152" t="s">
        <v>756</v>
      </c>
      <c r="P3152" t="s">
        <v>757</v>
      </c>
      <c r="Q3152" t="s">
        <v>758</v>
      </c>
      <c r="R3152" t="s">
        <v>266</v>
      </c>
      <c r="S3152" t="s">
        <v>267</v>
      </c>
    </row>
    <row r="3153" spans="1:19" x14ac:dyDescent="0.35">
      <c r="A3153">
        <v>107151</v>
      </c>
      <c r="B3153">
        <v>114</v>
      </c>
      <c r="C3153" t="s">
        <v>27</v>
      </c>
      <c r="D3153" t="s">
        <v>1378</v>
      </c>
      <c r="E3153">
        <v>647.16</v>
      </c>
      <c r="F3153" s="20">
        <v>45708</v>
      </c>
      <c r="G3153" s="20">
        <v>45708</v>
      </c>
      <c r="H3153" s="20">
        <v>45708</v>
      </c>
      <c r="I3153" s="20">
        <v>45658</v>
      </c>
      <c r="J3153" s="20">
        <v>45692</v>
      </c>
      <c r="K3153" t="s">
        <v>330</v>
      </c>
      <c r="L3153" t="s">
        <v>1375</v>
      </c>
      <c r="M3153" t="s">
        <v>1379</v>
      </c>
      <c r="N3153" t="s">
        <v>3869</v>
      </c>
      <c r="O3153" t="s">
        <v>756</v>
      </c>
      <c r="P3153" t="s">
        <v>757</v>
      </c>
      <c r="Q3153" t="s">
        <v>758</v>
      </c>
      <c r="R3153" t="s">
        <v>266</v>
      </c>
      <c r="S3153" t="s">
        <v>302</v>
      </c>
    </row>
    <row r="3154" spans="1:19" x14ac:dyDescent="0.35">
      <c r="A3154">
        <v>107152</v>
      </c>
      <c r="B3154">
        <v>114</v>
      </c>
      <c r="C3154" t="s">
        <v>27</v>
      </c>
      <c r="D3154" t="s">
        <v>1381</v>
      </c>
      <c r="E3154">
        <v>1739.01</v>
      </c>
      <c r="F3154" s="20">
        <v>45708</v>
      </c>
      <c r="G3154" s="20">
        <v>45708</v>
      </c>
      <c r="H3154" s="20">
        <v>45708</v>
      </c>
      <c r="I3154" s="20">
        <v>45658</v>
      </c>
      <c r="J3154" s="20">
        <v>45692</v>
      </c>
      <c r="K3154" t="s">
        <v>264</v>
      </c>
      <c r="L3154" t="s">
        <v>1375</v>
      </c>
      <c r="M3154" t="s">
        <v>1382</v>
      </c>
      <c r="N3154" t="s">
        <v>3869</v>
      </c>
      <c r="O3154" t="s">
        <v>756</v>
      </c>
      <c r="P3154" t="s">
        <v>757</v>
      </c>
      <c r="Q3154" t="s">
        <v>758</v>
      </c>
      <c r="R3154" t="s">
        <v>266</v>
      </c>
      <c r="S3154" t="s">
        <v>302</v>
      </c>
    </row>
    <row r="3155" spans="1:19" x14ac:dyDescent="0.35">
      <c r="A3155">
        <v>107525</v>
      </c>
      <c r="B3155">
        <v>114</v>
      </c>
      <c r="C3155" t="s">
        <v>27</v>
      </c>
      <c r="D3155" t="s">
        <v>290</v>
      </c>
      <c r="E3155">
        <v>409</v>
      </c>
      <c r="F3155" s="20">
        <v>45708</v>
      </c>
      <c r="G3155" s="20">
        <v>45708</v>
      </c>
      <c r="H3155" s="20">
        <v>45708</v>
      </c>
      <c r="I3155" s="20">
        <v>45688</v>
      </c>
      <c r="J3155" s="20">
        <v>45693</v>
      </c>
      <c r="K3155" t="s">
        <v>330</v>
      </c>
      <c r="L3155" t="s">
        <v>920</v>
      </c>
      <c r="M3155" t="s">
        <v>1418</v>
      </c>
      <c r="N3155" t="s">
        <v>2409</v>
      </c>
      <c r="O3155" t="s">
        <v>756</v>
      </c>
      <c r="P3155" t="s">
        <v>757</v>
      </c>
      <c r="Q3155" t="s">
        <v>758</v>
      </c>
      <c r="R3155" t="s">
        <v>266</v>
      </c>
      <c r="S3155" t="s">
        <v>267</v>
      </c>
    </row>
    <row r="3156" spans="1:19" x14ac:dyDescent="0.35">
      <c r="A3156">
        <v>108078</v>
      </c>
      <c r="B3156">
        <v>114</v>
      </c>
      <c r="C3156" t="s">
        <v>27</v>
      </c>
      <c r="D3156" t="s">
        <v>1009</v>
      </c>
      <c r="E3156">
        <v>235.8</v>
      </c>
      <c r="F3156" s="20">
        <v>45708</v>
      </c>
      <c r="G3156" s="20">
        <v>45708</v>
      </c>
      <c r="H3156" s="20">
        <v>45708</v>
      </c>
      <c r="I3156" s="20">
        <v>45692</v>
      </c>
      <c r="J3156" s="20">
        <v>45694</v>
      </c>
      <c r="K3156" t="s">
        <v>330</v>
      </c>
      <c r="L3156" t="s">
        <v>766</v>
      </c>
      <c r="M3156" t="s">
        <v>767</v>
      </c>
      <c r="N3156" t="s">
        <v>3940</v>
      </c>
      <c r="O3156" t="s">
        <v>756</v>
      </c>
      <c r="P3156" t="s">
        <v>757</v>
      </c>
      <c r="Q3156" t="s">
        <v>758</v>
      </c>
      <c r="R3156" t="s">
        <v>266</v>
      </c>
      <c r="S3156" t="s">
        <v>267</v>
      </c>
    </row>
    <row r="3157" spans="1:19" x14ac:dyDescent="0.35">
      <c r="A3157">
        <v>108092</v>
      </c>
      <c r="B3157">
        <v>114</v>
      </c>
      <c r="C3157" t="s">
        <v>27</v>
      </c>
      <c r="D3157" t="s">
        <v>1059</v>
      </c>
      <c r="E3157">
        <v>259</v>
      </c>
      <c r="F3157" s="20">
        <v>45708</v>
      </c>
      <c r="G3157" s="20">
        <v>45708</v>
      </c>
      <c r="H3157" s="20">
        <v>45708</v>
      </c>
      <c r="I3157" s="20">
        <v>45693</v>
      </c>
      <c r="J3157" s="20">
        <v>45694</v>
      </c>
      <c r="K3157" t="s">
        <v>330</v>
      </c>
      <c r="L3157" t="s">
        <v>766</v>
      </c>
      <c r="M3157" t="s">
        <v>767</v>
      </c>
      <c r="N3157" t="s">
        <v>3941</v>
      </c>
      <c r="O3157" t="s">
        <v>756</v>
      </c>
      <c r="P3157" t="s">
        <v>757</v>
      </c>
      <c r="Q3157" t="s">
        <v>758</v>
      </c>
      <c r="R3157" t="s">
        <v>266</v>
      </c>
      <c r="S3157" t="s">
        <v>267</v>
      </c>
    </row>
    <row r="3158" spans="1:19" x14ac:dyDescent="0.35">
      <c r="A3158">
        <v>102140</v>
      </c>
      <c r="B3158">
        <v>114</v>
      </c>
      <c r="C3158" t="s">
        <v>27</v>
      </c>
      <c r="D3158" t="s">
        <v>1318</v>
      </c>
      <c r="E3158">
        <v>38699.99</v>
      </c>
      <c r="F3158" s="20">
        <v>45708</v>
      </c>
      <c r="G3158" s="20">
        <v>45707</v>
      </c>
      <c r="H3158" s="20">
        <v>45707</v>
      </c>
      <c r="I3158" s="20">
        <v>45689</v>
      </c>
      <c r="J3158" s="20"/>
      <c r="K3158" t="s">
        <v>264</v>
      </c>
      <c r="L3158" t="s">
        <v>879</v>
      </c>
      <c r="M3158" t="s">
        <v>880</v>
      </c>
      <c r="N3158" t="s">
        <v>3942</v>
      </c>
      <c r="O3158" t="s">
        <v>756</v>
      </c>
      <c r="P3158" t="s">
        <v>757</v>
      </c>
      <c r="Q3158" t="s">
        <v>758</v>
      </c>
      <c r="R3158" t="s">
        <v>266</v>
      </c>
      <c r="S3158" t="s">
        <v>302</v>
      </c>
    </row>
    <row r="3159" spans="1:19" x14ac:dyDescent="0.35">
      <c r="A3159">
        <v>107654</v>
      </c>
      <c r="B3159">
        <v>114</v>
      </c>
      <c r="C3159" t="s">
        <v>27</v>
      </c>
      <c r="D3159" t="s">
        <v>1195</v>
      </c>
      <c r="E3159">
        <v>7341.3</v>
      </c>
      <c r="F3159" s="20">
        <v>45708</v>
      </c>
      <c r="G3159" s="20">
        <v>45707</v>
      </c>
      <c r="H3159" s="20">
        <v>45707</v>
      </c>
      <c r="I3159" s="20">
        <v>45658</v>
      </c>
      <c r="J3159" s="20">
        <v>45693</v>
      </c>
      <c r="K3159" t="s">
        <v>264</v>
      </c>
      <c r="L3159" t="s">
        <v>2490</v>
      </c>
      <c r="M3159" t="s">
        <v>2491</v>
      </c>
      <c r="N3159" t="s">
        <v>1880</v>
      </c>
      <c r="O3159" t="s">
        <v>756</v>
      </c>
      <c r="P3159" t="s">
        <v>757</v>
      </c>
      <c r="Q3159" t="s">
        <v>758</v>
      </c>
      <c r="R3159" t="s">
        <v>266</v>
      </c>
      <c r="S3159" t="s">
        <v>302</v>
      </c>
    </row>
    <row r="3160" spans="1:19" x14ac:dyDescent="0.35">
      <c r="A3160">
        <v>107763</v>
      </c>
      <c r="B3160">
        <v>114</v>
      </c>
      <c r="C3160" t="s">
        <v>27</v>
      </c>
      <c r="D3160" t="s">
        <v>1191</v>
      </c>
      <c r="E3160">
        <v>7341</v>
      </c>
      <c r="F3160" s="20">
        <v>45708</v>
      </c>
      <c r="G3160" s="20">
        <v>45707</v>
      </c>
      <c r="H3160" s="20">
        <v>45707</v>
      </c>
      <c r="I3160" s="20">
        <v>45658</v>
      </c>
      <c r="J3160" s="20">
        <v>45693</v>
      </c>
      <c r="K3160" t="s">
        <v>264</v>
      </c>
      <c r="L3160" t="s">
        <v>2490</v>
      </c>
      <c r="M3160" t="s">
        <v>2491</v>
      </c>
      <c r="N3160" t="s">
        <v>3943</v>
      </c>
      <c r="O3160" t="s">
        <v>756</v>
      </c>
      <c r="P3160" t="s">
        <v>757</v>
      </c>
      <c r="Q3160" t="s">
        <v>758</v>
      </c>
      <c r="R3160" t="s">
        <v>266</v>
      </c>
      <c r="S3160" t="s">
        <v>302</v>
      </c>
    </row>
    <row r="3161" spans="1:19" x14ac:dyDescent="0.35">
      <c r="A3161">
        <v>111438</v>
      </c>
      <c r="B3161">
        <v>114</v>
      </c>
      <c r="C3161" t="s">
        <v>27</v>
      </c>
      <c r="D3161" t="s">
        <v>878</v>
      </c>
      <c r="E3161">
        <v>805.8</v>
      </c>
      <c r="F3161" s="20">
        <v>45708</v>
      </c>
      <c r="G3161" s="20">
        <v>45707</v>
      </c>
      <c r="H3161" s="20">
        <v>45707</v>
      </c>
      <c r="I3161" s="20">
        <v>45703</v>
      </c>
      <c r="J3161" s="20"/>
      <c r="L3161" t="s">
        <v>879</v>
      </c>
      <c r="M3161" t="s">
        <v>880</v>
      </c>
      <c r="O3161" t="s">
        <v>756</v>
      </c>
      <c r="P3161" t="s">
        <v>757</v>
      </c>
      <c r="Q3161" t="s">
        <v>758</v>
      </c>
      <c r="R3161" t="s">
        <v>266</v>
      </c>
      <c r="S3161" t="s">
        <v>302</v>
      </c>
    </row>
    <row r="3162" spans="1:19" x14ac:dyDescent="0.35">
      <c r="A3162">
        <v>111439</v>
      </c>
      <c r="B3162">
        <v>114</v>
      </c>
      <c r="C3162" t="s">
        <v>27</v>
      </c>
      <c r="D3162" t="s">
        <v>881</v>
      </c>
      <c r="E3162">
        <v>749.67</v>
      </c>
      <c r="F3162" s="20">
        <v>45708</v>
      </c>
      <c r="G3162" s="20">
        <v>45707</v>
      </c>
      <c r="H3162" s="20">
        <v>45707</v>
      </c>
      <c r="I3162" s="20">
        <v>45703</v>
      </c>
      <c r="J3162" s="20"/>
      <c r="L3162" t="s">
        <v>879</v>
      </c>
      <c r="M3162" t="s">
        <v>880</v>
      </c>
      <c r="O3162" t="s">
        <v>756</v>
      </c>
      <c r="P3162" t="s">
        <v>757</v>
      </c>
      <c r="Q3162" t="s">
        <v>758</v>
      </c>
      <c r="R3162" t="s">
        <v>266</v>
      </c>
      <c r="S3162" t="s">
        <v>302</v>
      </c>
    </row>
    <row r="3163" spans="1:19" x14ac:dyDescent="0.35">
      <c r="A3163">
        <v>111440</v>
      </c>
      <c r="B3163">
        <v>114</v>
      </c>
      <c r="C3163" t="s">
        <v>27</v>
      </c>
      <c r="D3163" t="s">
        <v>882</v>
      </c>
      <c r="E3163">
        <v>888.65</v>
      </c>
      <c r="F3163" s="20">
        <v>45708</v>
      </c>
      <c r="G3163" s="20">
        <v>45707</v>
      </c>
      <c r="H3163" s="20">
        <v>45707</v>
      </c>
      <c r="I3163" s="20">
        <v>45703</v>
      </c>
      <c r="J3163" s="20"/>
      <c r="L3163" t="s">
        <v>879</v>
      </c>
      <c r="M3163" t="s">
        <v>880</v>
      </c>
      <c r="O3163" t="s">
        <v>756</v>
      </c>
      <c r="P3163" t="s">
        <v>757</v>
      </c>
      <c r="Q3163" t="s">
        <v>758</v>
      </c>
      <c r="R3163" t="s">
        <v>266</v>
      </c>
      <c r="S3163" t="s">
        <v>302</v>
      </c>
    </row>
    <row r="3164" spans="1:19" x14ac:dyDescent="0.35">
      <c r="A3164">
        <v>111441</v>
      </c>
      <c r="B3164">
        <v>114</v>
      </c>
      <c r="C3164" t="s">
        <v>27</v>
      </c>
      <c r="D3164" t="s">
        <v>883</v>
      </c>
      <c r="E3164">
        <v>850.9</v>
      </c>
      <c r="F3164" s="20">
        <v>45708</v>
      </c>
      <c r="G3164" s="20">
        <v>45707</v>
      </c>
      <c r="H3164" s="20">
        <v>45707</v>
      </c>
      <c r="I3164" s="20">
        <v>45703</v>
      </c>
      <c r="J3164" s="20"/>
      <c r="L3164" t="s">
        <v>879</v>
      </c>
      <c r="M3164" t="s">
        <v>880</v>
      </c>
      <c r="O3164" t="s">
        <v>756</v>
      </c>
      <c r="P3164" t="s">
        <v>757</v>
      </c>
      <c r="Q3164" t="s">
        <v>758</v>
      </c>
      <c r="R3164" t="s">
        <v>266</v>
      </c>
      <c r="S3164" t="s">
        <v>302</v>
      </c>
    </row>
    <row r="3165" spans="1:19" x14ac:dyDescent="0.35">
      <c r="A3165">
        <v>112078</v>
      </c>
      <c r="B3165">
        <v>114</v>
      </c>
      <c r="C3165" t="s">
        <v>27</v>
      </c>
      <c r="D3165" t="s">
        <v>3944</v>
      </c>
      <c r="E3165">
        <v>832.29</v>
      </c>
      <c r="F3165" s="20">
        <v>45707</v>
      </c>
      <c r="G3165" s="20">
        <v>45713</v>
      </c>
      <c r="H3165" s="20">
        <v>45707</v>
      </c>
      <c r="I3165" s="20">
        <v>45707</v>
      </c>
      <c r="J3165" s="20">
        <v>45707</v>
      </c>
      <c r="K3165" t="s">
        <v>319</v>
      </c>
      <c r="L3165" t="s">
        <v>831</v>
      </c>
      <c r="M3165" t="s">
        <v>832</v>
      </c>
      <c r="N3165" t="s">
        <v>3945</v>
      </c>
      <c r="O3165" t="s">
        <v>756</v>
      </c>
      <c r="P3165" t="s">
        <v>757</v>
      </c>
      <c r="Q3165" t="s">
        <v>758</v>
      </c>
      <c r="R3165" t="s">
        <v>266</v>
      </c>
      <c r="S3165" t="s">
        <v>320</v>
      </c>
    </row>
    <row r="3166" spans="1:19" x14ac:dyDescent="0.35">
      <c r="A3166">
        <v>109764</v>
      </c>
      <c r="B3166">
        <v>114</v>
      </c>
      <c r="C3166" t="s">
        <v>27</v>
      </c>
      <c r="D3166" t="s">
        <v>1559</v>
      </c>
      <c r="E3166">
        <v>12825.94</v>
      </c>
      <c r="F3166" s="20">
        <v>45708</v>
      </c>
      <c r="G3166" s="20">
        <v>45707</v>
      </c>
      <c r="H3166" s="20">
        <v>45707</v>
      </c>
      <c r="I3166" s="20">
        <v>45688</v>
      </c>
      <c r="J3166" s="20">
        <v>45699</v>
      </c>
      <c r="K3166" t="s">
        <v>264</v>
      </c>
      <c r="L3166" t="s">
        <v>2490</v>
      </c>
      <c r="M3166" t="s">
        <v>2491</v>
      </c>
      <c r="N3166" t="s">
        <v>3946</v>
      </c>
      <c r="O3166" t="s">
        <v>756</v>
      </c>
      <c r="P3166" t="s">
        <v>757</v>
      </c>
      <c r="Q3166" t="s">
        <v>758</v>
      </c>
      <c r="R3166" t="s">
        <v>266</v>
      </c>
      <c r="S3166" t="s">
        <v>302</v>
      </c>
    </row>
    <row r="3167" spans="1:19" x14ac:dyDescent="0.35">
      <c r="A3167">
        <v>15672</v>
      </c>
      <c r="B3167">
        <v>114</v>
      </c>
      <c r="C3167" t="s">
        <v>27</v>
      </c>
      <c r="D3167" t="s">
        <v>1317</v>
      </c>
      <c r="E3167">
        <v>2000</v>
      </c>
      <c r="F3167" s="20">
        <v>45707</v>
      </c>
      <c r="G3167" s="20">
        <v>45706</v>
      </c>
      <c r="H3167" s="20">
        <v>45706</v>
      </c>
      <c r="I3167" s="20">
        <v>45322</v>
      </c>
      <c r="J3167" s="20"/>
      <c r="L3167" t="s">
        <v>1097</v>
      </c>
      <c r="M3167" t="s">
        <v>1105</v>
      </c>
      <c r="O3167" t="s">
        <v>756</v>
      </c>
      <c r="P3167" t="s">
        <v>757</v>
      </c>
      <c r="Q3167" t="s">
        <v>758</v>
      </c>
      <c r="R3167" t="s">
        <v>266</v>
      </c>
      <c r="S3167" t="s">
        <v>332</v>
      </c>
    </row>
    <row r="3168" spans="1:19" x14ac:dyDescent="0.35">
      <c r="A3168">
        <v>102493</v>
      </c>
      <c r="B3168">
        <v>114</v>
      </c>
      <c r="C3168" t="s">
        <v>27</v>
      </c>
      <c r="D3168" t="s">
        <v>748</v>
      </c>
      <c r="E3168">
        <v>700</v>
      </c>
      <c r="F3168" s="20">
        <v>45706</v>
      </c>
      <c r="G3168" s="20">
        <v>45706</v>
      </c>
      <c r="H3168" s="20">
        <v>45706</v>
      </c>
      <c r="I3168" s="20">
        <v>45687</v>
      </c>
      <c r="J3168" s="20"/>
      <c r="K3168" t="s">
        <v>330</v>
      </c>
      <c r="L3168" t="s">
        <v>749</v>
      </c>
      <c r="M3168" t="s">
        <v>750</v>
      </c>
      <c r="N3168" t="s">
        <v>3947</v>
      </c>
      <c r="O3168" t="s">
        <v>756</v>
      </c>
      <c r="P3168" t="s">
        <v>757</v>
      </c>
      <c r="Q3168" t="s">
        <v>758</v>
      </c>
      <c r="R3168" t="s">
        <v>266</v>
      </c>
      <c r="S3168" t="s">
        <v>267</v>
      </c>
    </row>
    <row r="3169" spans="1:19" x14ac:dyDescent="0.35">
      <c r="A3169">
        <v>104378</v>
      </c>
      <c r="B3169">
        <v>114</v>
      </c>
      <c r="C3169" t="s">
        <v>27</v>
      </c>
      <c r="D3169" t="s">
        <v>952</v>
      </c>
      <c r="E3169">
        <v>1998.6</v>
      </c>
      <c r="F3169" s="20">
        <v>45706</v>
      </c>
      <c r="G3169" s="20">
        <v>45706</v>
      </c>
      <c r="H3169" s="20">
        <v>45706</v>
      </c>
      <c r="I3169" s="20">
        <v>45678</v>
      </c>
      <c r="J3169" s="20">
        <v>45678</v>
      </c>
      <c r="K3169" t="s">
        <v>330</v>
      </c>
      <c r="L3169" t="s">
        <v>766</v>
      </c>
      <c r="M3169" t="s">
        <v>770</v>
      </c>
      <c r="N3169" t="s">
        <v>3948</v>
      </c>
      <c r="O3169" t="s">
        <v>756</v>
      </c>
      <c r="P3169" t="s">
        <v>757</v>
      </c>
      <c r="Q3169" t="s">
        <v>758</v>
      </c>
      <c r="R3169" t="s">
        <v>266</v>
      </c>
      <c r="S3169" t="s">
        <v>267</v>
      </c>
    </row>
    <row r="3170" spans="1:19" x14ac:dyDescent="0.35">
      <c r="A3170">
        <v>100583</v>
      </c>
      <c r="B3170">
        <v>114</v>
      </c>
      <c r="C3170" t="s">
        <v>27</v>
      </c>
      <c r="D3170" t="s">
        <v>752</v>
      </c>
      <c r="E3170">
        <v>15432.67</v>
      </c>
      <c r="F3170" s="20">
        <v>45701</v>
      </c>
      <c r="G3170" s="20">
        <v>45706</v>
      </c>
      <c r="H3170" s="20">
        <v>45706</v>
      </c>
      <c r="I3170" s="20">
        <v>45697</v>
      </c>
      <c r="J3170" s="20"/>
      <c r="K3170" t="s">
        <v>330</v>
      </c>
      <c r="L3170" t="s">
        <v>753</v>
      </c>
      <c r="M3170" t="s">
        <v>754</v>
      </c>
      <c r="N3170" t="s">
        <v>3949</v>
      </c>
      <c r="O3170" t="s">
        <v>756</v>
      </c>
      <c r="P3170" t="s">
        <v>757</v>
      </c>
      <c r="Q3170" t="s">
        <v>758</v>
      </c>
      <c r="R3170" t="s">
        <v>266</v>
      </c>
      <c r="S3170" t="s">
        <v>267</v>
      </c>
    </row>
    <row r="3171" spans="1:19" x14ac:dyDescent="0.35">
      <c r="A3171">
        <v>100622</v>
      </c>
      <c r="B3171">
        <v>114</v>
      </c>
      <c r="C3171" t="s">
        <v>27</v>
      </c>
      <c r="D3171" t="s">
        <v>941</v>
      </c>
      <c r="E3171">
        <v>62061</v>
      </c>
      <c r="F3171" s="20">
        <v>45706</v>
      </c>
      <c r="G3171" s="20">
        <v>45706</v>
      </c>
      <c r="H3171" s="20">
        <v>45706</v>
      </c>
      <c r="I3171" s="20">
        <v>45685</v>
      </c>
      <c r="J3171" s="20"/>
      <c r="K3171" t="s">
        <v>330</v>
      </c>
      <c r="L3171" t="s">
        <v>942</v>
      </c>
      <c r="M3171" t="s">
        <v>943</v>
      </c>
      <c r="O3171" t="s">
        <v>756</v>
      </c>
      <c r="P3171" t="s">
        <v>757</v>
      </c>
      <c r="Q3171" t="s">
        <v>758</v>
      </c>
      <c r="R3171" t="s">
        <v>266</v>
      </c>
      <c r="S3171" t="s">
        <v>267</v>
      </c>
    </row>
    <row r="3172" spans="1:19" x14ac:dyDescent="0.35">
      <c r="A3172">
        <v>102244</v>
      </c>
      <c r="B3172">
        <v>114</v>
      </c>
      <c r="C3172" t="s">
        <v>27</v>
      </c>
      <c r="D3172" t="s">
        <v>1049</v>
      </c>
      <c r="E3172">
        <v>200</v>
      </c>
      <c r="F3172" s="20">
        <v>45706</v>
      </c>
      <c r="G3172" s="20">
        <v>45706</v>
      </c>
      <c r="H3172" s="20">
        <v>45706</v>
      </c>
      <c r="I3172" s="20">
        <v>45692</v>
      </c>
      <c r="J3172" s="20"/>
      <c r="K3172" t="s">
        <v>264</v>
      </c>
      <c r="M3172" t="s">
        <v>1050</v>
      </c>
      <c r="N3172" t="s">
        <v>3950</v>
      </c>
      <c r="O3172" t="s">
        <v>756</v>
      </c>
      <c r="P3172" t="s">
        <v>757</v>
      </c>
      <c r="Q3172" t="s">
        <v>758</v>
      </c>
      <c r="R3172" t="s">
        <v>266</v>
      </c>
      <c r="S3172" t="s">
        <v>271</v>
      </c>
    </row>
    <row r="3173" spans="1:19" x14ac:dyDescent="0.35">
      <c r="A3173">
        <v>102255</v>
      </c>
      <c r="B3173">
        <v>114</v>
      </c>
      <c r="C3173" t="s">
        <v>27</v>
      </c>
      <c r="D3173" t="s">
        <v>1049</v>
      </c>
      <c r="E3173">
        <v>660</v>
      </c>
      <c r="F3173" s="20">
        <v>45706</v>
      </c>
      <c r="G3173" s="20">
        <v>45706</v>
      </c>
      <c r="H3173" s="20">
        <v>45706</v>
      </c>
      <c r="I3173" s="20">
        <v>45692</v>
      </c>
      <c r="J3173" s="20"/>
      <c r="K3173" t="s">
        <v>264</v>
      </c>
      <c r="M3173" t="s">
        <v>1050</v>
      </c>
      <c r="N3173" t="s">
        <v>3951</v>
      </c>
      <c r="O3173" t="s">
        <v>756</v>
      </c>
      <c r="P3173" t="s">
        <v>757</v>
      </c>
      <c r="Q3173" t="s">
        <v>758</v>
      </c>
      <c r="R3173" t="s">
        <v>266</v>
      </c>
      <c r="S3173" t="s">
        <v>271</v>
      </c>
    </row>
    <row r="3174" spans="1:19" x14ac:dyDescent="0.35">
      <c r="A3174">
        <v>102266</v>
      </c>
      <c r="B3174">
        <v>114</v>
      </c>
      <c r="C3174" t="s">
        <v>27</v>
      </c>
      <c r="D3174" t="s">
        <v>2998</v>
      </c>
      <c r="E3174">
        <v>900</v>
      </c>
      <c r="F3174" s="20">
        <v>45706</v>
      </c>
      <c r="G3174" s="20">
        <v>45706</v>
      </c>
      <c r="H3174" s="20">
        <v>45706</v>
      </c>
      <c r="I3174" s="20">
        <v>45692</v>
      </c>
      <c r="J3174" s="20"/>
      <c r="K3174" t="s">
        <v>264</v>
      </c>
      <c r="M3174" t="s">
        <v>927</v>
      </c>
      <c r="N3174" t="s">
        <v>2187</v>
      </c>
      <c r="O3174" t="s">
        <v>756</v>
      </c>
      <c r="P3174" t="s">
        <v>757</v>
      </c>
      <c r="Q3174" t="s">
        <v>758</v>
      </c>
      <c r="R3174" t="s">
        <v>266</v>
      </c>
      <c r="S3174" t="s">
        <v>271</v>
      </c>
    </row>
    <row r="3175" spans="1:19" x14ac:dyDescent="0.35">
      <c r="A3175">
        <v>102288</v>
      </c>
      <c r="B3175">
        <v>114</v>
      </c>
      <c r="C3175" t="s">
        <v>27</v>
      </c>
      <c r="D3175" t="s">
        <v>1311</v>
      </c>
      <c r="E3175">
        <v>3379.32</v>
      </c>
      <c r="F3175" s="20">
        <v>45707</v>
      </c>
      <c r="G3175" s="20">
        <v>45706</v>
      </c>
      <c r="H3175" s="20">
        <v>45706</v>
      </c>
      <c r="I3175" s="20">
        <v>45692</v>
      </c>
      <c r="J3175" s="20"/>
      <c r="K3175" t="s">
        <v>330</v>
      </c>
      <c r="L3175" t="s">
        <v>762</v>
      </c>
      <c r="M3175" t="s">
        <v>1312</v>
      </c>
      <c r="N3175" t="s">
        <v>3952</v>
      </c>
      <c r="O3175" t="s">
        <v>756</v>
      </c>
      <c r="P3175" t="s">
        <v>757</v>
      </c>
      <c r="Q3175" t="s">
        <v>758</v>
      </c>
      <c r="R3175" t="s">
        <v>266</v>
      </c>
      <c r="S3175" t="s">
        <v>267</v>
      </c>
    </row>
    <row r="3176" spans="1:19" x14ac:dyDescent="0.35">
      <c r="A3176">
        <v>102300</v>
      </c>
      <c r="B3176">
        <v>114</v>
      </c>
      <c r="C3176" t="s">
        <v>27</v>
      </c>
      <c r="D3176" t="s">
        <v>1672</v>
      </c>
      <c r="E3176">
        <v>2528.2399999999998</v>
      </c>
      <c r="F3176" s="20">
        <v>45706</v>
      </c>
      <c r="G3176" s="20">
        <v>45706</v>
      </c>
      <c r="H3176" s="20">
        <v>45706</v>
      </c>
      <c r="I3176" s="20">
        <v>45682</v>
      </c>
      <c r="J3176" s="20"/>
      <c r="K3176" t="s">
        <v>330</v>
      </c>
      <c r="L3176" t="s">
        <v>916</v>
      </c>
      <c r="M3176" t="s">
        <v>1673</v>
      </c>
      <c r="N3176" t="s">
        <v>3953</v>
      </c>
      <c r="O3176" t="s">
        <v>756</v>
      </c>
      <c r="P3176" t="s">
        <v>757</v>
      </c>
      <c r="Q3176" t="s">
        <v>758</v>
      </c>
      <c r="R3176" t="s">
        <v>266</v>
      </c>
      <c r="S3176" t="s">
        <v>267</v>
      </c>
    </row>
    <row r="3177" spans="1:19" x14ac:dyDescent="0.35">
      <c r="A3177">
        <v>106547</v>
      </c>
      <c r="B3177">
        <v>114</v>
      </c>
      <c r="C3177" t="s">
        <v>27</v>
      </c>
      <c r="D3177" t="s">
        <v>1414</v>
      </c>
      <c r="E3177">
        <v>837.7</v>
      </c>
      <c r="F3177" s="20">
        <v>45706</v>
      </c>
      <c r="G3177" s="20">
        <v>45706</v>
      </c>
      <c r="H3177" s="20">
        <v>45706</v>
      </c>
      <c r="I3177" s="20">
        <v>45685</v>
      </c>
      <c r="J3177" s="20">
        <v>45687</v>
      </c>
      <c r="K3177" t="s">
        <v>330</v>
      </c>
      <c r="L3177" t="s">
        <v>766</v>
      </c>
      <c r="M3177" t="s">
        <v>767</v>
      </c>
      <c r="N3177" t="s">
        <v>3954</v>
      </c>
      <c r="O3177" t="s">
        <v>756</v>
      </c>
      <c r="P3177" t="s">
        <v>757</v>
      </c>
      <c r="Q3177" t="s">
        <v>758</v>
      </c>
      <c r="R3177" t="s">
        <v>266</v>
      </c>
      <c r="S3177" t="s">
        <v>267</v>
      </c>
    </row>
    <row r="3178" spans="1:19" x14ac:dyDescent="0.35">
      <c r="A3178">
        <v>108060</v>
      </c>
      <c r="B3178">
        <v>114</v>
      </c>
      <c r="C3178" t="s">
        <v>27</v>
      </c>
      <c r="D3178" t="s">
        <v>777</v>
      </c>
      <c r="E3178">
        <v>2276.1999999999998</v>
      </c>
      <c r="F3178" s="20">
        <v>45707</v>
      </c>
      <c r="G3178" s="20">
        <v>45706</v>
      </c>
      <c r="H3178" s="20">
        <v>45706</v>
      </c>
      <c r="I3178" s="20">
        <v>45693</v>
      </c>
      <c r="J3178" s="20">
        <v>45694</v>
      </c>
      <c r="K3178" t="s">
        <v>330</v>
      </c>
      <c r="L3178" t="s">
        <v>766</v>
      </c>
      <c r="M3178" t="s">
        <v>767</v>
      </c>
      <c r="N3178" t="s">
        <v>3955</v>
      </c>
      <c r="O3178" t="s">
        <v>756</v>
      </c>
      <c r="P3178" t="s">
        <v>757</v>
      </c>
      <c r="Q3178" t="s">
        <v>758</v>
      </c>
      <c r="R3178" t="s">
        <v>266</v>
      </c>
      <c r="S3178" t="s">
        <v>267</v>
      </c>
    </row>
    <row r="3179" spans="1:19" x14ac:dyDescent="0.35">
      <c r="A3179">
        <v>108083</v>
      </c>
      <c r="B3179">
        <v>114</v>
      </c>
      <c r="C3179" t="s">
        <v>27</v>
      </c>
      <c r="D3179" t="s">
        <v>2142</v>
      </c>
      <c r="E3179">
        <v>1989.81</v>
      </c>
      <c r="F3179" s="20">
        <v>45707</v>
      </c>
      <c r="G3179" s="20">
        <v>45706</v>
      </c>
      <c r="H3179" s="20">
        <v>45706</v>
      </c>
      <c r="I3179" s="20">
        <v>45692</v>
      </c>
      <c r="J3179" s="20">
        <v>45694</v>
      </c>
      <c r="K3179" t="s">
        <v>330</v>
      </c>
      <c r="L3179" t="s">
        <v>766</v>
      </c>
      <c r="M3179" t="s">
        <v>767</v>
      </c>
      <c r="N3179" t="s">
        <v>3956</v>
      </c>
      <c r="O3179" t="s">
        <v>756</v>
      </c>
      <c r="P3179" t="s">
        <v>757</v>
      </c>
      <c r="Q3179" t="s">
        <v>758</v>
      </c>
      <c r="R3179" t="s">
        <v>266</v>
      </c>
      <c r="S3179" t="s">
        <v>267</v>
      </c>
    </row>
    <row r="3180" spans="1:19" x14ac:dyDescent="0.35">
      <c r="A3180">
        <v>108088</v>
      </c>
      <c r="B3180">
        <v>114</v>
      </c>
      <c r="C3180" t="s">
        <v>27</v>
      </c>
      <c r="D3180" t="s">
        <v>2142</v>
      </c>
      <c r="E3180">
        <v>1107.1099999999999</v>
      </c>
      <c r="F3180" s="20">
        <v>45706</v>
      </c>
      <c r="G3180" s="20">
        <v>45706</v>
      </c>
      <c r="H3180" s="20">
        <v>45706</v>
      </c>
      <c r="I3180" s="20">
        <v>45692</v>
      </c>
      <c r="J3180" s="20">
        <v>45694</v>
      </c>
      <c r="K3180" t="s">
        <v>330</v>
      </c>
      <c r="L3180" t="s">
        <v>766</v>
      </c>
      <c r="M3180" t="s">
        <v>767</v>
      </c>
      <c r="N3180" t="s">
        <v>3957</v>
      </c>
      <c r="O3180" t="s">
        <v>756</v>
      </c>
      <c r="P3180" t="s">
        <v>757</v>
      </c>
      <c r="Q3180" t="s">
        <v>758</v>
      </c>
      <c r="R3180" t="s">
        <v>266</v>
      </c>
      <c r="S3180" t="s">
        <v>267</v>
      </c>
    </row>
    <row r="3181" spans="1:19" x14ac:dyDescent="0.35">
      <c r="A3181">
        <v>108113</v>
      </c>
      <c r="B3181">
        <v>114</v>
      </c>
      <c r="C3181" t="s">
        <v>27</v>
      </c>
      <c r="D3181" t="s">
        <v>819</v>
      </c>
      <c r="E3181">
        <v>3099</v>
      </c>
      <c r="F3181" s="20">
        <v>45706</v>
      </c>
      <c r="G3181" s="20">
        <v>45706</v>
      </c>
      <c r="H3181" s="20">
        <v>45706</v>
      </c>
      <c r="I3181" s="20">
        <v>45692</v>
      </c>
      <c r="J3181" s="20">
        <v>45694</v>
      </c>
      <c r="K3181" t="s">
        <v>330</v>
      </c>
      <c r="L3181" t="s">
        <v>762</v>
      </c>
      <c r="M3181" t="s">
        <v>788</v>
      </c>
      <c r="N3181" t="s">
        <v>3958</v>
      </c>
      <c r="O3181" t="s">
        <v>756</v>
      </c>
      <c r="P3181" t="s">
        <v>757</v>
      </c>
      <c r="Q3181" t="s">
        <v>758</v>
      </c>
      <c r="R3181" t="s">
        <v>266</v>
      </c>
      <c r="S3181" t="s">
        <v>267</v>
      </c>
    </row>
    <row r="3182" spans="1:19" x14ac:dyDescent="0.35">
      <c r="A3182">
        <v>108116</v>
      </c>
      <c r="B3182">
        <v>114</v>
      </c>
      <c r="C3182" t="s">
        <v>27</v>
      </c>
      <c r="D3182" t="s">
        <v>826</v>
      </c>
      <c r="E3182">
        <v>2799</v>
      </c>
      <c r="F3182" s="20">
        <v>45707</v>
      </c>
      <c r="G3182" s="20">
        <v>45706</v>
      </c>
      <c r="H3182" s="20">
        <v>45706</v>
      </c>
      <c r="I3182" s="20">
        <v>45692</v>
      </c>
      <c r="J3182" s="20">
        <v>45694</v>
      </c>
      <c r="K3182" t="s">
        <v>330</v>
      </c>
      <c r="L3182" t="s">
        <v>766</v>
      </c>
      <c r="M3182" t="s">
        <v>767</v>
      </c>
      <c r="N3182" t="s">
        <v>3959</v>
      </c>
      <c r="O3182" t="s">
        <v>756</v>
      </c>
      <c r="P3182" t="s">
        <v>757</v>
      </c>
      <c r="Q3182" t="s">
        <v>758</v>
      </c>
      <c r="R3182" t="s">
        <v>266</v>
      </c>
      <c r="S3182" t="s">
        <v>267</v>
      </c>
    </row>
    <row r="3183" spans="1:19" x14ac:dyDescent="0.35">
      <c r="A3183">
        <v>108130</v>
      </c>
      <c r="B3183">
        <v>114</v>
      </c>
      <c r="C3183" t="s">
        <v>27</v>
      </c>
      <c r="D3183" t="s">
        <v>794</v>
      </c>
      <c r="E3183">
        <v>4314.1000000000004</v>
      </c>
      <c r="F3183" s="20">
        <v>45706</v>
      </c>
      <c r="G3183" s="20">
        <v>45706</v>
      </c>
      <c r="H3183" s="20">
        <v>45706</v>
      </c>
      <c r="I3183" s="20">
        <v>45692</v>
      </c>
      <c r="J3183" s="20">
        <v>45694</v>
      </c>
      <c r="K3183" t="s">
        <v>330</v>
      </c>
      <c r="L3183" t="s">
        <v>766</v>
      </c>
      <c r="M3183" t="s">
        <v>767</v>
      </c>
      <c r="N3183" t="s">
        <v>3960</v>
      </c>
      <c r="O3183" t="s">
        <v>756</v>
      </c>
      <c r="P3183" t="s">
        <v>757</v>
      </c>
      <c r="Q3183" t="s">
        <v>758</v>
      </c>
      <c r="R3183" t="s">
        <v>266</v>
      </c>
      <c r="S3183" t="s">
        <v>267</v>
      </c>
    </row>
    <row r="3184" spans="1:19" x14ac:dyDescent="0.35">
      <c r="A3184">
        <v>111867</v>
      </c>
      <c r="B3184">
        <v>114</v>
      </c>
      <c r="C3184" t="s">
        <v>27</v>
      </c>
      <c r="D3184" t="s">
        <v>1799</v>
      </c>
      <c r="E3184">
        <v>172</v>
      </c>
      <c r="F3184" s="20">
        <v>45706</v>
      </c>
      <c r="G3184" s="20">
        <v>45707</v>
      </c>
      <c r="H3184" s="20">
        <v>45706</v>
      </c>
      <c r="I3184" s="20">
        <v>45706</v>
      </c>
      <c r="J3184" s="20">
        <v>45706</v>
      </c>
      <c r="K3184" t="s">
        <v>264</v>
      </c>
      <c r="L3184" t="s">
        <v>766</v>
      </c>
      <c r="M3184" t="s">
        <v>770</v>
      </c>
      <c r="N3184" t="s">
        <v>3961</v>
      </c>
      <c r="O3184" t="s">
        <v>756</v>
      </c>
      <c r="P3184" t="s">
        <v>757</v>
      </c>
      <c r="Q3184" t="s">
        <v>758</v>
      </c>
      <c r="R3184" t="s">
        <v>266</v>
      </c>
      <c r="S3184" t="s">
        <v>271</v>
      </c>
    </row>
    <row r="3185" spans="1:19" x14ac:dyDescent="0.35">
      <c r="A3185">
        <v>111869</v>
      </c>
      <c r="B3185">
        <v>114</v>
      </c>
      <c r="C3185" t="s">
        <v>27</v>
      </c>
      <c r="D3185" t="s">
        <v>2071</v>
      </c>
      <c r="E3185">
        <v>600</v>
      </c>
      <c r="F3185" s="20">
        <v>45706</v>
      </c>
      <c r="G3185" s="20">
        <v>45707</v>
      </c>
      <c r="H3185" s="20">
        <v>45706</v>
      </c>
      <c r="I3185" s="20">
        <v>45706</v>
      </c>
      <c r="J3185" s="20">
        <v>45706</v>
      </c>
      <c r="K3185" t="s">
        <v>264</v>
      </c>
      <c r="L3185" t="s">
        <v>766</v>
      </c>
      <c r="M3185" t="s">
        <v>767</v>
      </c>
      <c r="N3185" t="s">
        <v>3962</v>
      </c>
      <c r="O3185" t="s">
        <v>756</v>
      </c>
      <c r="P3185" t="s">
        <v>757</v>
      </c>
      <c r="Q3185" t="s">
        <v>758</v>
      </c>
      <c r="R3185" t="s">
        <v>266</v>
      </c>
      <c r="S3185" t="s">
        <v>271</v>
      </c>
    </row>
    <row r="3186" spans="1:19" x14ac:dyDescent="0.35">
      <c r="A3186">
        <v>112471</v>
      </c>
      <c r="B3186">
        <v>114</v>
      </c>
      <c r="C3186" t="s">
        <v>27</v>
      </c>
      <c r="D3186" t="s">
        <v>2071</v>
      </c>
      <c r="E3186">
        <v>0</v>
      </c>
      <c r="F3186" s="20">
        <v>45706</v>
      </c>
      <c r="G3186" s="20">
        <v>45713</v>
      </c>
      <c r="H3186" s="20">
        <v>45706</v>
      </c>
      <c r="I3186" s="20">
        <v>45706</v>
      </c>
      <c r="J3186" s="20">
        <v>45708</v>
      </c>
      <c r="K3186" t="s">
        <v>264</v>
      </c>
      <c r="L3186" t="s">
        <v>766</v>
      </c>
      <c r="M3186" t="s">
        <v>767</v>
      </c>
      <c r="N3186" t="s">
        <v>3963</v>
      </c>
      <c r="O3186" t="s">
        <v>756</v>
      </c>
      <c r="P3186" t="s">
        <v>757</v>
      </c>
      <c r="Q3186" t="s">
        <v>758</v>
      </c>
      <c r="R3186" t="s">
        <v>266</v>
      </c>
      <c r="S3186" t="s">
        <v>267</v>
      </c>
    </row>
    <row r="3187" spans="1:19" x14ac:dyDescent="0.35">
      <c r="A3187">
        <v>109301</v>
      </c>
      <c r="B3187">
        <v>114</v>
      </c>
      <c r="C3187" t="s">
        <v>27</v>
      </c>
      <c r="D3187" t="s">
        <v>817</v>
      </c>
      <c r="E3187">
        <v>4279.3999999999996</v>
      </c>
      <c r="F3187" s="20">
        <v>45707</v>
      </c>
      <c r="G3187" s="20">
        <v>45706</v>
      </c>
      <c r="H3187" s="20">
        <v>45706</v>
      </c>
      <c r="I3187" s="20">
        <v>45693</v>
      </c>
      <c r="J3187" s="20">
        <v>45695</v>
      </c>
      <c r="K3187" t="s">
        <v>330</v>
      </c>
      <c r="L3187" t="s">
        <v>766</v>
      </c>
      <c r="M3187" t="s">
        <v>767</v>
      </c>
      <c r="N3187" t="s">
        <v>3964</v>
      </c>
      <c r="O3187" t="s">
        <v>756</v>
      </c>
      <c r="P3187" t="s">
        <v>757</v>
      </c>
      <c r="Q3187" t="s">
        <v>758</v>
      </c>
      <c r="R3187" t="s">
        <v>266</v>
      </c>
      <c r="S3187" t="s">
        <v>267</v>
      </c>
    </row>
    <row r="3188" spans="1:19" x14ac:dyDescent="0.35">
      <c r="A3188">
        <v>109310</v>
      </c>
      <c r="B3188">
        <v>114</v>
      </c>
      <c r="C3188" t="s">
        <v>27</v>
      </c>
      <c r="D3188" t="s">
        <v>875</v>
      </c>
      <c r="E3188">
        <v>816.88</v>
      </c>
      <c r="F3188" s="20">
        <v>45707</v>
      </c>
      <c r="G3188" s="20">
        <v>45706</v>
      </c>
      <c r="H3188" s="20">
        <v>45706</v>
      </c>
      <c r="I3188" s="20">
        <v>45693</v>
      </c>
      <c r="J3188" s="20">
        <v>45695</v>
      </c>
      <c r="K3188" t="s">
        <v>330</v>
      </c>
      <c r="L3188" t="s">
        <v>762</v>
      </c>
      <c r="M3188" t="s">
        <v>788</v>
      </c>
      <c r="N3188" t="s">
        <v>3965</v>
      </c>
      <c r="O3188" t="s">
        <v>756</v>
      </c>
      <c r="P3188" t="s">
        <v>757</v>
      </c>
      <c r="Q3188" t="s">
        <v>758</v>
      </c>
      <c r="R3188" t="s">
        <v>266</v>
      </c>
      <c r="S3188" t="s">
        <v>267</v>
      </c>
    </row>
    <row r="3189" spans="1:19" x14ac:dyDescent="0.35">
      <c r="A3189">
        <v>109312</v>
      </c>
      <c r="B3189">
        <v>114</v>
      </c>
      <c r="C3189" t="s">
        <v>27</v>
      </c>
      <c r="D3189" t="s">
        <v>794</v>
      </c>
      <c r="E3189">
        <v>4537.41</v>
      </c>
      <c r="F3189" s="20">
        <v>45707</v>
      </c>
      <c r="G3189" s="20">
        <v>45706</v>
      </c>
      <c r="H3189" s="20">
        <v>45706</v>
      </c>
      <c r="I3189" s="20">
        <v>45693</v>
      </c>
      <c r="J3189" s="20">
        <v>45695</v>
      </c>
      <c r="K3189" t="s">
        <v>330</v>
      </c>
      <c r="L3189" t="s">
        <v>766</v>
      </c>
      <c r="M3189" t="s">
        <v>767</v>
      </c>
      <c r="N3189" t="s">
        <v>3966</v>
      </c>
      <c r="O3189" t="s">
        <v>756</v>
      </c>
      <c r="P3189" t="s">
        <v>757</v>
      </c>
      <c r="Q3189" t="s">
        <v>758</v>
      </c>
      <c r="R3189" t="s">
        <v>266</v>
      </c>
      <c r="S3189" t="s">
        <v>267</v>
      </c>
    </row>
    <row r="3190" spans="1:19" x14ac:dyDescent="0.35">
      <c r="A3190">
        <v>109313</v>
      </c>
      <c r="B3190">
        <v>114</v>
      </c>
      <c r="C3190" t="s">
        <v>27</v>
      </c>
      <c r="D3190" t="s">
        <v>782</v>
      </c>
      <c r="E3190">
        <v>1230.4000000000001</v>
      </c>
      <c r="F3190" s="20">
        <v>45707</v>
      </c>
      <c r="G3190" s="20">
        <v>45706</v>
      </c>
      <c r="H3190" s="20">
        <v>45706</v>
      </c>
      <c r="I3190" s="20">
        <v>45693</v>
      </c>
      <c r="J3190" s="20">
        <v>45695</v>
      </c>
      <c r="K3190" t="s">
        <v>330</v>
      </c>
      <c r="L3190" t="s">
        <v>766</v>
      </c>
      <c r="M3190" t="s">
        <v>767</v>
      </c>
      <c r="N3190" t="s">
        <v>3967</v>
      </c>
      <c r="O3190" t="s">
        <v>756</v>
      </c>
      <c r="P3190" t="s">
        <v>757</v>
      </c>
      <c r="Q3190" t="s">
        <v>758</v>
      </c>
      <c r="R3190" t="s">
        <v>266</v>
      </c>
      <c r="S3190" t="s">
        <v>267</v>
      </c>
    </row>
    <row r="3191" spans="1:19" x14ac:dyDescent="0.35">
      <c r="A3191">
        <v>109518</v>
      </c>
      <c r="B3191">
        <v>114</v>
      </c>
      <c r="C3191" t="s">
        <v>27</v>
      </c>
      <c r="D3191" t="s">
        <v>1362</v>
      </c>
      <c r="E3191">
        <v>355.3</v>
      </c>
      <c r="F3191" s="20">
        <v>45702</v>
      </c>
      <c r="G3191" s="20">
        <v>45706</v>
      </c>
      <c r="H3191" s="20">
        <v>45706</v>
      </c>
      <c r="I3191" s="20">
        <v>45666</v>
      </c>
      <c r="J3191" s="20">
        <v>45698</v>
      </c>
      <c r="K3191" t="s">
        <v>330</v>
      </c>
      <c r="L3191" t="s">
        <v>791</v>
      </c>
      <c r="M3191" t="s">
        <v>971</v>
      </c>
      <c r="N3191" t="s">
        <v>3968</v>
      </c>
      <c r="O3191" t="s">
        <v>756</v>
      </c>
      <c r="P3191" t="s">
        <v>757</v>
      </c>
      <c r="Q3191" t="s">
        <v>758</v>
      </c>
      <c r="R3191" t="s">
        <v>266</v>
      </c>
      <c r="S3191" t="s">
        <v>267</v>
      </c>
    </row>
    <row r="3192" spans="1:19" x14ac:dyDescent="0.35">
      <c r="A3192">
        <v>109609</v>
      </c>
      <c r="B3192">
        <v>114</v>
      </c>
      <c r="C3192" t="s">
        <v>27</v>
      </c>
      <c r="D3192" t="s">
        <v>811</v>
      </c>
      <c r="E3192">
        <v>190</v>
      </c>
      <c r="F3192" s="20">
        <v>45705</v>
      </c>
      <c r="G3192" s="20">
        <v>45705</v>
      </c>
      <c r="H3192" s="20">
        <v>45706</v>
      </c>
      <c r="I3192" s="20">
        <v>45698</v>
      </c>
      <c r="J3192" s="20">
        <v>45698</v>
      </c>
      <c r="K3192" t="s">
        <v>264</v>
      </c>
      <c r="L3192" t="s">
        <v>812</v>
      </c>
      <c r="M3192" t="s">
        <v>813</v>
      </c>
      <c r="N3192" t="s">
        <v>3879</v>
      </c>
      <c r="O3192" t="s">
        <v>756</v>
      </c>
      <c r="P3192" t="s">
        <v>757</v>
      </c>
      <c r="Q3192" t="s">
        <v>758</v>
      </c>
      <c r="R3192" t="s">
        <v>266</v>
      </c>
      <c r="S3192" t="s">
        <v>302</v>
      </c>
    </row>
    <row r="3193" spans="1:19" x14ac:dyDescent="0.35">
      <c r="A3193">
        <v>106124</v>
      </c>
      <c r="B3193">
        <v>114</v>
      </c>
      <c r="C3193" t="s">
        <v>27</v>
      </c>
      <c r="D3193" t="s">
        <v>748</v>
      </c>
      <c r="E3193">
        <v>700</v>
      </c>
      <c r="F3193" s="20">
        <v>45706</v>
      </c>
      <c r="G3193" s="20">
        <v>45706</v>
      </c>
      <c r="H3193" s="20">
        <v>45706</v>
      </c>
      <c r="I3193" s="20">
        <v>45687</v>
      </c>
      <c r="J3193" s="20"/>
      <c r="K3193" t="s">
        <v>330</v>
      </c>
      <c r="L3193" t="s">
        <v>749</v>
      </c>
      <c r="M3193" t="s">
        <v>750</v>
      </c>
      <c r="N3193" t="s">
        <v>3969</v>
      </c>
      <c r="O3193" t="s">
        <v>756</v>
      </c>
      <c r="P3193" t="s">
        <v>757</v>
      </c>
      <c r="Q3193" t="s">
        <v>758</v>
      </c>
      <c r="R3193" t="s">
        <v>266</v>
      </c>
      <c r="S3193" t="s">
        <v>302</v>
      </c>
    </row>
    <row r="3194" spans="1:19" x14ac:dyDescent="0.35">
      <c r="A3194">
        <v>106197</v>
      </c>
      <c r="B3194">
        <v>114</v>
      </c>
      <c r="C3194" t="s">
        <v>27</v>
      </c>
      <c r="D3194" t="s">
        <v>1767</v>
      </c>
      <c r="E3194">
        <v>765.6</v>
      </c>
      <c r="F3194" s="20">
        <v>45706</v>
      </c>
      <c r="G3194" s="20">
        <v>45706</v>
      </c>
      <c r="H3194" s="20">
        <v>45706</v>
      </c>
      <c r="I3194" s="20">
        <v>45685</v>
      </c>
      <c r="J3194" s="20">
        <v>45686</v>
      </c>
      <c r="K3194" t="s">
        <v>330</v>
      </c>
      <c r="L3194" t="s">
        <v>766</v>
      </c>
      <c r="M3194" t="s">
        <v>767</v>
      </c>
      <c r="N3194" t="s">
        <v>3970</v>
      </c>
      <c r="O3194" t="s">
        <v>756</v>
      </c>
      <c r="P3194" t="s">
        <v>757</v>
      </c>
      <c r="Q3194" t="s">
        <v>758</v>
      </c>
      <c r="R3194" t="s">
        <v>266</v>
      </c>
      <c r="S3194" t="s">
        <v>267</v>
      </c>
    </row>
    <row r="3195" spans="1:19" x14ac:dyDescent="0.35">
      <c r="A3195">
        <v>106198</v>
      </c>
      <c r="B3195">
        <v>114</v>
      </c>
      <c r="C3195" t="s">
        <v>27</v>
      </c>
      <c r="D3195" t="s">
        <v>1767</v>
      </c>
      <c r="E3195">
        <v>1336.25</v>
      </c>
      <c r="F3195" s="20">
        <v>45706</v>
      </c>
      <c r="G3195" s="20">
        <v>45706</v>
      </c>
      <c r="H3195" s="20">
        <v>45706</v>
      </c>
      <c r="I3195" s="20">
        <v>45684</v>
      </c>
      <c r="J3195" s="20">
        <v>45686</v>
      </c>
      <c r="K3195" t="s">
        <v>330</v>
      </c>
      <c r="L3195" t="s">
        <v>766</v>
      </c>
      <c r="M3195" t="s">
        <v>767</v>
      </c>
      <c r="N3195" t="s">
        <v>3971</v>
      </c>
      <c r="O3195" t="s">
        <v>756</v>
      </c>
      <c r="P3195" t="s">
        <v>757</v>
      </c>
      <c r="Q3195" t="s">
        <v>758</v>
      </c>
      <c r="R3195" t="s">
        <v>266</v>
      </c>
      <c r="S3195" t="s">
        <v>267</v>
      </c>
    </row>
    <row r="3196" spans="1:19" x14ac:dyDescent="0.35">
      <c r="A3196">
        <v>106217</v>
      </c>
      <c r="B3196">
        <v>114</v>
      </c>
      <c r="C3196" t="s">
        <v>27</v>
      </c>
      <c r="D3196" t="s">
        <v>1767</v>
      </c>
      <c r="E3196">
        <v>1069.33</v>
      </c>
      <c r="F3196" s="20">
        <v>45706</v>
      </c>
      <c r="G3196" s="20">
        <v>45706</v>
      </c>
      <c r="H3196" s="20">
        <v>45706</v>
      </c>
      <c r="I3196" s="20">
        <v>45686</v>
      </c>
      <c r="J3196" s="20">
        <v>45686</v>
      </c>
      <c r="K3196" t="s">
        <v>330</v>
      </c>
      <c r="L3196" t="s">
        <v>766</v>
      </c>
      <c r="M3196" t="s">
        <v>767</v>
      </c>
      <c r="N3196" t="s">
        <v>3972</v>
      </c>
      <c r="O3196" t="s">
        <v>756</v>
      </c>
      <c r="P3196" t="s">
        <v>757</v>
      </c>
      <c r="Q3196" t="s">
        <v>758</v>
      </c>
      <c r="R3196" t="s">
        <v>266</v>
      </c>
      <c r="S3196" t="s">
        <v>267</v>
      </c>
    </row>
    <row r="3197" spans="1:19" x14ac:dyDescent="0.35">
      <c r="A3197">
        <v>87880</v>
      </c>
      <c r="B3197">
        <v>114</v>
      </c>
      <c r="C3197" t="s">
        <v>27</v>
      </c>
      <c r="D3197" t="s">
        <v>1461</v>
      </c>
      <c r="E3197">
        <v>2815.5</v>
      </c>
      <c r="F3197" s="20">
        <v>45703</v>
      </c>
      <c r="G3197" s="20">
        <v>45705</v>
      </c>
      <c r="H3197" s="20">
        <v>45705</v>
      </c>
      <c r="I3197" s="20">
        <v>45689</v>
      </c>
      <c r="J3197" s="20"/>
      <c r="K3197" t="s">
        <v>330</v>
      </c>
      <c r="L3197" t="s">
        <v>916</v>
      </c>
      <c r="M3197" t="s">
        <v>1404</v>
      </c>
      <c r="N3197" t="s">
        <v>3973</v>
      </c>
      <c r="O3197" t="s">
        <v>756</v>
      </c>
      <c r="P3197" t="s">
        <v>757</v>
      </c>
      <c r="Q3197" t="s">
        <v>758</v>
      </c>
      <c r="R3197" t="s">
        <v>266</v>
      </c>
      <c r="S3197" t="s">
        <v>267</v>
      </c>
    </row>
    <row r="3198" spans="1:19" x14ac:dyDescent="0.35">
      <c r="A3198">
        <v>101737</v>
      </c>
      <c r="B3198">
        <v>114</v>
      </c>
      <c r="C3198" t="s">
        <v>27</v>
      </c>
      <c r="D3198" t="s">
        <v>1216</v>
      </c>
      <c r="E3198">
        <v>2250</v>
      </c>
      <c r="F3198" s="20">
        <v>45703</v>
      </c>
      <c r="G3198" s="20">
        <v>45705</v>
      </c>
      <c r="H3198" s="20">
        <v>45705</v>
      </c>
      <c r="I3198" s="20">
        <v>45658</v>
      </c>
      <c r="J3198" s="20">
        <v>45668</v>
      </c>
      <c r="K3198" t="s">
        <v>264</v>
      </c>
      <c r="L3198" t="s">
        <v>1427</v>
      </c>
      <c r="M3198" t="s">
        <v>1428</v>
      </c>
      <c r="N3198" t="s">
        <v>2424</v>
      </c>
      <c r="O3198" t="s">
        <v>756</v>
      </c>
      <c r="P3198" t="s">
        <v>757</v>
      </c>
      <c r="Q3198" t="s">
        <v>758</v>
      </c>
      <c r="R3198" t="s">
        <v>266</v>
      </c>
      <c r="S3198" t="s">
        <v>302</v>
      </c>
    </row>
    <row r="3199" spans="1:19" x14ac:dyDescent="0.35">
      <c r="A3199">
        <v>101739</v>
      </c>
      <c r="B3199">
        <v>114</v>
      </c>
      <c r="C3199" t="s">
        <v>27</v>
      </c>
      <c r="D3199" t="s">
        <v>1218</v>
      </c>
      <c r="E3199">
        <v>2000</v>
      </c>
      <c r="F3199" s="20">
        <v>45703</v>
      </c>
      <c r="G3199" s="20">
        <v>45705</v>
      </c>
      <c r="H3199" s="20">
        <v>45705</v>
      </c>
      <c r="I3199" s="20">
        <v>45658</v>
      </c>
      <c r="J3199" s="20">
        <v>45668</v>
      </c>
      <c r="K3199" t="s">
        <v>264</v>
      </c>
      <c r="L3199" t="s">
        <v>1427</v>
      </c>
      <c r="M3199" t="s">
        <v>1428</v>
      </c>
      <c r="N3199" t="s">
        <v>2140</v>
      </c>
      <c r="O3199" t="s">
        <v>756</v>
      </c>
      <c r="P3199" t="s">
        <v>757</v>
      </c>
      <c r="Q3199" t="s">
        <v>758</v>
      </c>
      <c r="R3199" t="s">
        <v>266</v>
      </c>
      <c r="S3199" t="s">
        <v>302</v>
      </c>
    </row>
    <row r="3200" spans="1:19" x14ac:dyDescent="0.35">
      <c r="A3200">
        <v>102185</v>
      </c>
      <c r="B3200">
        <v>114</v>
      </c>
      <c r="C3200" t="s">
        <v>27</v>
      </c>
      <c r="D3200" t="s">
        <v>811</v>
      </c>
      <c r="E3200">
        <v>4000</v>
      </c>
      <c r="F3200" s="20">
        <v>45703</v>
      </c>
      <c r="G3200" s="20">
        <v>45705</v>
      </c>
      <c r="H3200" s="20">
        <v>45705</v>
      </c>
      <c r="I3200" s="20">
        <v>45689</v>
      </c>
      <c r="J3200" s="20"/>
      <c r="K3200" t="s">
        <v>319</v>
      </c>
      <c r="L3200" t="s">
        <v>812</v>
      </c>
      <c r="M3200" t="s">
        <v>813</v>
      </c>
      <c r="N3200" t="s">
        <v>3974</v>
      </c>
      <c r="O3200" t="s">
        <v>756</v>
      </c>
      <c r="P3200" t="s">
        <v>757</v>
      </c>
      <c r="Q3200" t="s">
        <v>758</v>
      </c>
      <c r="R3200" t="s">
        <v>266</v>
      </c>
    </row>
    <row r="3201" spans="1:19" x14ac:dyDescent="0.35">
      <c r="A3201">
        <v>104672</v>
      </c>
      <c r="B3201">
        <v>114</v>
      </c>
      <c r="C3201" t="s">
        <v>27</v>
      </c>
      <c r="D3201" t="s">
        <v>1933</v>
      </c>
      <c r="E3201">
        <v>3004.29</v>
      </c>
      <c r="F3201" s="20">
        <v>45705</v>
      </c>
      <c r="G3201" s="20">
        <v>45705</v>
      </c>
      <c r="H3201" s="20">
        <v>45705</v>
      </c>
      <c r="I3201" s="20">
        <v>45673</v>
      </c>
      <c r="J3201" s="20">
        <v>45679</v>
      </c>
      <c r="K3201" t="s">
        <v>330</v>
      </c>
      <c r="L3201" t="s">
        <v>766</v>
      </c>
      <c r="M3201" t="s">
        <v>770</v>
      </c>
      <c r="N3201" t="s">
        <v>3975</v>
      </c>
      <c r="O3201" t="s">
        <v>756</v>
      </c>
      <c r="P3201" t="s">
        <v>757</v>
      </c>
      <c r="Q3201" t="s">
        <v>758</v>
      </c>
      <c r="R3201" t="s">
        <v>266</v>
      </c>
      <c r="S3201" t="s">
        <v>267</v>
      </c>
    </row>
    <row r="3202" spans="1:19" x14ac:dyDescent="0.35">
      <c r="A3202">
        <v>105116</v>
      </c>
      <c r="B3202">
        <v>114</v>
      </c>
      <c r="C3202" t="s">
        <v>27</v>
      </c>
      <c r="D3202" t="s">
        <v>761</v>
      </c>
      <c r="E3202">
        <v>532.79999999999995</v>
      </c>
      <c r="F3202" s="20">
        <v>45703</v>
      </c>
      <c r="G3202" s="20">
        <v>45705</v>
      </c>
      <c r="H3202" s="20">
        <v>45705</v>
      </c>
      <c r="I3202" s="20">
        <v>45678</v>
      </c>
      <c r="J3202" s="20">
        <v>45680</v>
      </c>
      <c r="K3202" t="s">
        <v>330</v>
      </c>
      <c r="L3202" t="s">
        <v>762</v>
      </c>
      <c r="M3202" t="s">
        <v>763</v>
      </c>
      <c r="N3202" t="s">
        <v>1113</v>
      </c>
      <c r="O3202" t="s">
        <v>756</v>
      </c>
      <c r="P3202" t="s">
        <v>757</v>
      </c>
      <c r="Q3202" t="s">
        <v>758</v>
      </c>
      <c r="R3202" t="s">
        <v>266</v>
      </c>
      <c r="S3202" t="s">
        <v>267</v>
      </c>
    </row>
    <row r="3203" spans="1:19" x14ac:dyDescent="0.35">
      <c r="A3203">
        <v>102397</v>
      </c>
      <c r="B3203">
        <v>114</v>
      </c>
      <c r="C3203" t="s">
        <v>27</v>
      </c>
      <c r="D3203" t="s">
        <v>1464</v>
      </c>
      <c r="E3203">
        <v>219</v>
      </c>
      <c r="F3203" s="20">
        <v>45703</v>
      </c>
      <c r="G3203" s="20">
        <v>45705</v>
      </c>
      <c r="H3203" s="20">
        <v>45705</v>
      </c>
      <c r="I3203" s="20">
        <v>45689</v>
      </c>
      <c r="J3203" s="20"/>
      <c r="K3203" t="s">
        <v>330</v>
      </c>
      <c r="L3203" t="s">
        <v>920</v>
      </c>
      <c r="M3203" t="s">
        <v>921</v>
      </c>
      <c r="N3203" t="s">
        <v>3976</v>
      </c>
      <c r="O3203" t="s">
        <v>756</v>
      </c>
      <c r="P3203" t="s">
        <v>757</v>
      </c>
      <c r="Q3203" t="s">
        <v>758</v>
      </c>
      <c r="R3203" t="s">
        <v>266</v>
      </c>
      <c r="S3203" t="s">
        <v>267</v>
      </c>
    </row>
    <row r="3204" spans="1:19" x14ac:dyDescent="0.35">
      <c r="A3204">
        <v>103623</v>
      </c>
      <c r="B3204">
        <v>114</v>
      </c>
      <c r="C3204" t="s">
        <v>27</v>
      </c>
      <c r="D3204" t="s">
        <v>541</v>
      </c>
      <c r="E3204">
        <v>1482.4</v>
      </c>
      <c r="F3204" s="20">
        <v>45705</v>
      </c>
      <c r="G3204" s="20">
        <v>45705</v>
      </c>
      <c r="H3204" s="20">
        <v>45705</v>
      </c>
      <c r="I3204" s="20">
        <v>45672</v>
      </c>
      <c r="J3204" s="20">
        <v>45673</v>
      </c>
      <c r="K3204" t="s">
        <v>330</v>
      </c>
      <c r="L3204" t="s">
        <v>766</v>
      </c>
      <c r="M3204" t="s">
        <v>770</v>
      </c>
      <c r="N3204" t="s">
        <v>3977</v>
      </c>
      <c r="O3204" t="s">
        <v>756</v>
      </c>
      <c r="P3204" t="s">
        <v>757</v>
      </c>
      <c r="Q3204" t="s">
        <v>758</v>
      </c>
      <c r="R3204" t="s">
        <v>266</v>
      </c>
      <c r="S3204" t="s">
        <v>267</v>
      </c>
    </row>
    <row r="3205" spans="1:19" x14ac:dyDescent="0.35">
      <c r="A3205">
        <v>103624</v>
      </c>
      <c r="B3205">
        <v>114</v>
      </c>
      <c r="C3205" t="s">
        <v>27</v>
      </c>
      <c r="D3205" t="s">
        <v>769</v>
      </c>
      <c r="E3205">
        <v>1596.09</v>
      </c>
      <c r="F3205" s="20">
        <v>45705</v>
      </c>
      <c r="G3205" s="20">
        <v>45705</v>
      </c>
      <c r="H3205" s="20">
        <v>45705</v>
      </c>
      <c r="I3205" s="20">
        <v>45672</v>
      </c>
      <c r="J3205" s="20">
        <v>45673</v>
      </c>
      <c r="K3205" t="s">
        <v>330</v>
      </c>
      <c r="L3205" t="s">
        <v>766</v>
      </c>
      <c r="M3205" t="s">
        <v>770</v>
      </c>
      <c r="N3205" t="s">
        <v>3978</v>
      </c>
      <c r="O3205" t="s">
        <v>756</v>
      </c>
      <c r="P3205" t="s">
        <v>757</v>
      </c>
      <c r="Q3205" t="s">
        <v>758</v>
      </c>
      <c r="R3205" t="s">
        <v>266</v>
      </c>
      <c r="S3205" t="s">
        <v>267</v>
      </c>
    </row>
    <row r="3206" spans="1:19" x14ac:dyDescent="0.35">
      <c r="A3206">
        <v>103901</v>
      </c>
      <c r="B3206">
        <v>114</v>
      </c>
      <c r="C3206" t="s">
        <v>27</v>
      </c>
      <c r="D3206" t="s">
        <v>541</v>
      </c>
      <c r="E3206">
        <v>3432</v>
      </c>
      <c r="F3206" s="20">
        <v>45705</v>
      </c>
      <c r="G3206" s="20">
        <v>45705</v>
      </c>
      <c r="H3206" s="20">
        <v>45705</v>
      </c>
      <c r="I3206" s="20">
        <v>45673</v>
      </c>
      <c r="J3206" s="20">
        <v>45674</v>
      </c>
      <c r="K3206" t="s">
        <v>330</v>
      </c>
      <c r="L3206" t="s">
        <v>766</v>
      </c>
      <c r="M3206" t="s">
        <v>770</v>
      </c>
      <c r="N3206" t="s">
        <v>3979</v>
      </c>
      <c r="O3206" t="s">
        <v>756</v>
      </c>
      <c r="P3206" t="s">
        <v>757</v>
      </c>
      <c r="Q3206" t="s">
        <v>758</v>
      </c>
      <c r="R3206" t="s">
        <v>266</v>
      </c>
      <c r="S3206" t="s">
        <v>267</v>
      </c>
    </row>
    <row r="3207" spans="1:19" x14ac:dyDescent="0.35">
      <c r="A3207">
        <v>104192</v>
      </c>
      <c r="B3207">
        <v>114</v>
      </c>
      <c r="C3207" t="s">
        <v>27</v>
      </c>
      <c r="D3207" t="s">
        <v>541</v>
      </c>
      <c r="E3207">
        <v>4291.29</v>
      </c>
      <c r="F3207" s="20">
        <v>45705</v>
      </c>
      <c r="G3207" s="20">
        <v>45705</v>
      </c>
      <c r="H3207" s="20">
        <v>45705</v>
      </c>
      <c r="I3207" s="20">
        <v>45674</v>
      </c>
      <c r="J3207" s="20">
        <v>45677</v>
      </c>
      <c r="K3207" t="s">
        <v>330</v>
      </c>
      <c r="L3207" t="s">
        <v>766</v>
      </c>
      <c r="M3207" t="s">
        <v>770</v>
      </c>
      <c r="N3207" t="s">
        <v>3980</v>
      </c>
      <c r="O3207" t="s">
        <v>756</v>
      </c>
      <c r="P3207" t="s">
        <v>757</v>
      </c>
      <c r="Q3207" t="s">
        <v>758</v>
      </c>
      <c r="R3207" t="s">
        <v>266</v>
      </c>
      <c r="S3207" t="s">
        <v>267</v>
      </c>
    </row>
    <row r="3208" spans="1:19" x14ac:dyDescent="0.35">
      <c r="A3208">
        <v>104195</v>
      </c>
      <c r="B3208">
        <v>114</v>
      </c>
      <c r="C3208" t="s">
        <v>27</v>
      </c>
      <c r="D3208" t="s">
        <v>769</v>
      </c>
      <c r="E3208">
        <v>1064.49</v>
      </c>
      <c r="F3208" s="20">
        <v>45705</v>
      </c>
      <c r="G3208" s="20">
        <v>45705</v>
      </c>
      <c r="H3208" s="20">
        <v>45705</v>
      </c>
      <c r="I3208" s="20">
        <v>45674</v>
      </c>
      <c r="J3208" s="20">
        <v>45677</v>
      </c>
      <c r="K3208" t="s">
        <v>330</v>
      </c>
      <c r="L3208" t="s">
        <v>766</v>
      </c>
      <c r="M3208" t="s">
        <v>770</v>
      </c>
      <c r="N3208" t="s">
        <v>3981</v>
      </c>
      <c r="O3208" t="s">
        <v>756</v>
      </c>
      <c r="P3208" t="s">
        <v>757</v>
      </c>
      <c r="Q3208" t="s">
        <v>758</v>
      </c>
      <c r="R3208" t="s">
        <v>266</v>
      </c>
      <c r="S3208" t="s">
        <v>267</v>
      </c>
    </row>
    <row r="3209" spans="1:19" x14ac:dyDescent="0.35">
      <c r="A3209">
        <v>105847</v>
      </c>
      <c r="B3209">
        <v>114</v>
      </c>
      <c r="C3209" t="s">
        <v>27</v>
      </c>
      <c r="D3209" t="s">
        <v>1461</v>
      </c>
      <c r="E3209">
        <v>788</v>
      </c>
      <c r="F3209" s="20">
        <v>45703</v>
      </c>
      <c r="G3209" s="20">
        <v>45705</v>
      </c>
      <c r="H3209" s="20">
        <v>45705</v>
      </c>
      <c r="I3209" s="20">
        <v>45689</v>
      </c>
      <c r="J3209" s="20"/>
      <c r="K3209" t="s">
        <v>330</v>
      </c>
      <c r="L3209" t="s">
        <v>916</v>
      </c>
      <c r="M3209" t="s">
        <v>1404</v>
      </c>
      <c r="N3209" t="s">
        <v>3496</v>
      </c>
      <c r="O3209" t="s">
        <v>756</v>
      </c>
      <c r="P3209" t="s">
        <v>757</v>
      </c>
      <c r="Q3209" t="s">
        <v>758</v>
      </c>
      <c r="R3209" t="s">
        <v>266</v>
      </c>
      <c r="S3209" t="s">
        <v>302</v>
      </c>
    </row>
    <row r="3210" spans="1:19" x14ac:dyDescent="0.35">
      <c r="A3210">
        <v>107356</v>
      </c>
      <c r="B3210">
        <v>114</v>
      </c>
      <c r="C3210" t="s">
        <v>27</v>
      </c>
      <c r="D3210" t="s">
        <v>2224</v>
      </c>
      <c r="E3210">
        <v>591</v>
      </c>
      <c r="F3210" s="20">
        <v>45703</v>
      </c>
      <c r="G3210" s="20">
        <v>45705</v>
      </c>
      <c r="H3210" s="20">
        <v>45705</v>
      </c>
      <c r="I3210" s="20">
        <v>45688</v>
      </c>
      <c r="J3210" s="20">
        <v>45692</v>
      </c>
      <c r="K3210" t="s">
        <v>330</v>
      </c>
      <c r="L3210" t="s">
        <v>766</v>
      </c>
      <c r="M3210" t="s">
        <v>767</v>
      </c>
      <c r="N3210" t="s">
        <v>3982</v>
      </c>
      <c r="O3210" t="s">
        <v>756</v>
      </c>
      <c r="P3210" t="s">
        <v>757</v>
      </c>
      <c r="Q3210" t="s">
        <v>758</v>
      </c>
      <c r="R3210" t="s">
        <v>266</v>
      </c>
      <c r="S3210" t="s">
        <v>267</v>
      </c>
    </row>
    <row r="3211" spans="1:19" x14ac:dyDescent="0.35">
      <c r="A3211">
        <v>107372</v>
      </c>
      <c r="B3211">
        <v>114</v>
      </c>
      <c r="C3211" t="s">
        <v>27</v>
      </c>
      <c r="D3211" t="s">
        <v>984</v>
      </c>
      <c r="E3211">
        <v>1314</v>
      </c>
      <c r="F3211" s="20">
        <v>45705</v>
      </c>
      <c r="G3211" s="20">
        <v>45705</v>
      </c>
      <c r="H3211" s="20">
        <v>45705</v>
      </c>
      <c r="I3211" s="20">
        <v>45688</v>
      </c>
      <c r="J3211" s="20">
        <v>45692</v>
      </c>
      <c r="K3211" t="s">
        <v>264</v>
      </c>
      <c r="L3211" t="s">
        <v>812</v>
      </c>
      <c r="M3211" t="s">
        <v>985</v>
      </c>
      <c r="N3211" t="s">
        <v>3983</v>
      </c>
      <c r="O3211" t="s">
        <v>756</v>
      </c>
      <c r="P3211" t="s">
        <v>757</v>
      </c>
      <c r="Q3211" t="s">
        <v>758</v>
      </c>
      <c r="R3211" t="s">
        <v>266</v>
      </c>
      <c r="S3211" t="s">
        <v>271</v>
      </c>
    </row>
    <row r="3212" spans="1:19" x14ac:dyDescent="0.35">
      <c r="A3212">
        <v>108050</v>
      </c>
      <c r="B3212">
        <v>114</v>
      </c>
      <c r="C3212" t="s">
        <v>27</v>
      </c>
      <c r="D3212" t="s">
        <v>777</v>
      </c>
      <c r="E3212">
        <v>4249.9399999999996</v>
      </c>
      <c r="F3212" s="20">
        <v>45703</v>
      </c>
      <c r="G3212" s="20">
        <v>45705</v>
      </c>
      <c r="H3212" s="20">
        <v>45705</v>
      </c>
      <c r="I3212" s="20">
        <v>45689</v>
      </c>
      <c r="J3212" s="20">
        <v>45694</v>
      </c>
      <c r="K3212" t="s">
        <v>330</v>
      </c>
      <c r="L3212" t="s">
        <v>766</v>
      </c>
      <c r="M3212" t="s">
        <v>767</v>
      </c>
      <c r="N3212" t="s">
        <v>3984</v>
      </c>
      <c r="O3212" t="s">
        <v>756</v>
      </c>
      <c r="P3212" t="s">
        <v>757</v>
      </c>
      <c r="Q3212" t="s">
        <v>758</v>
      </c>
      <c r="R3212" t="s">
        <v>266</v>
      </c>
      <c r="S3212" t="s">
        <v>267</v>
      </c>
    </row>
    <row r="3213" spans="1:19" x14ac:dyDescent="0.35">
      <c r="A3213">
        <v>108162</v>
      </c>
      <c r="B3213">
        <v>114</v>
      </c>
      <c r="C3213" t="s">
        <v>27</v>
      </c>
      <c r="D3213" t="s">
        <v>1082</v>
      </c>
      <c r="E3213">
        <v>4539</v>
      </c>
      <c r="F3213" s="20">
        <v>45705</v>
      </c>
      <c r="G3213" s="20">
        <v>45705</v>
      </c>
      <c r="H3213" s="20">
        <v>45705</v>
      </c>
      <c r="I3213" s="20">
        <v>45688</v>
      </c>
      <c r="J3213" s="20">
        <v>45694</v>
      </c>
      <c r="K3213" t="s">
        <v>264</v>
      </c>
      <c r="L3213" t="s">
        <v>812</v>
      </c>
      <c r="M3213" t="s">
        <v>985</v>
      </c>
      <c r="N3213" t="s">
        <v>3985</v>
      </c>
      <c r="O3213" t="s">
        <v>756</v>
      </c>
      <c r="P3213" t="s">
        <v>757</v>
      </c>
      <c r="Q3213" t="s">
        <v>758</v>
      </c>
      <c r="R3213" t="s">
        <v>266</v>
      </c>
      <c r="S3213" t="s">
        <v>271</v>
      </c>
    </row>
    <row r="3214" spans="1:19" x14ac:dyDescent="0.35">
      <c r="A3214">
        <v>109168</v>
      </c>
      <c r="B3214">
        <v>114</v>
      </c>
      <c r="C3214" t="s">
        <v>27</v>
      </c>
      <c r="D3214" t="s">
        <v>3986</v>
      </c>
      <c r="E3214">
        <v>0</v>
      </c>
      <c r="F3214" s="20">
        <v>45703</v>
      </c>
      <c r="G3214" s="20">
        <v>45705</v>
      </c>
      <c r="H3214" s="20">
        <v>45705</v>
      </c>
      <c r="I3214" s="20">
        <v>45694</v>
      </c>
      <c r="J3214" s="20">
        <v>45694</v>
      </c>
      <c r="K3214" t="s">
        <v>330</v>
      </c>
      <c r="L3214" t="s">
        <v>908</v>
      </c>
      <c r="M3214" t="s">
        <v>909</v>
      </c>
      <c r="N3214" t="s">
        <v>3987</v>
      </c>
      <c r="O3214" t="s">
        <v>756</v>
      </c>
      <c r="P3214" t="s">
        <v>757</v>
      </c>
      <c r="Q3214" t="s">
        <v>758</v>
      </c>
      <c r="R3214" t="s">
        <v>266</v>
      </c>
      <c r="S3214" t="s">
        <v>267</v>
      </c>
    </row>
    <row r="3215" spans="1:19" x14ac:dyDescent="0.35">
      <c r="A3215">
        <v>109302</v>
      </c>
      <c r="B3215">
        <v>114</v>
      </c>
      <c r="C3215" t="s">
        <v>27</v>
      </c>
      <c r="D3215" t="s">
        <v>3648</v>
      </c>
      <c r="E3215">
        <v>3128.24</v>
      </c>
      <c r="F3215" s="20">
        <v>45705</v>
      </c>
      <c r="G3215" s="20">
        <v>45705</v>
      </c>
      <c r="H3215" s="20">
        <v>45705</v>
      </c>
      <c r="I3215" s="20">
        <v>45691</v>
      </c>
      <c r="J3215" s="20">
        <v>45695</v>
      </c>
      <c r="K3215" t="s">
        <v>330</v>
      </c>
      <c r="L3215" t="s">
        <v>766</v>
      </c>
      <c r="M3215" t="s">
        <v>767</v>
      </c>
      <c r="N3215" t="s">
        <v>3248</v>
      </c>
      <c r="O3215" t="s">
        <v>756</v>
      </c>
      <c r="P3215" t="s">
        <v>757</v>
      </c>
      <c r="Q3215" t="s">
        <v>758</v>
      </c>
      <c r="R3215" t="s">
        <v>266</v>
      </c>
      <c r="S3215" t="s">
        <v>267</v>
      </c>
    </row>
    <row r="3216" spans="1:19" x14ac:dyDescent="0.35">
      <c r="A3216">
        <v>109303</v>
      </c>
      <c r="B3216">
        <v>114</v>
      </c>
      <c r="C3216" t="s">
        <v>27</v>
      </c>
      <c r="D3216" t="s">
        <v>3648</v>
      </c>
      <c r="E3216">
        <v>368</v>
      </c>
      <c r="F3216" s="20">
        <v>45705</v>
      </c>
      <c r="G3216" s="20">
        <v>45705</v>
      </c>
      <c r="H3216" s="20">
        <v>45705</v>
      </c>
      <c r="I3216" s="20">
        <v>45691</v>
      </c>
      <c r="J3216" s="20">
        <v>45695</v>
      </c>
      <c r="K3216" t="s">
        <v>330</v>
      </c>
      <c r="L3216" t="s">
        <v>766</v>
      </c>
      <c r="M3216" t="s">
        <v>767</v>
      </c>
      <c r="N3216" t="s">
        <v>3249</v>
      </c>
      <c r="O3216" t="s">
        <v>756</v>
      </c>
      <c r="P3216" t="s">
        <v>757</v>
      </c>
      <c r="Q3216" t="s">
        <v>758</v>
      </c>
      <c r="R3216" t="s">
        <v>266</v>
      </c>
      <c r="S3216" t="s">
        <v>267</v>
      </c>
    </row>
    <row r="3217" spans="1:19" x14ac:dyDescent="0.35">
      <c r="A3217">
        <v>109322</v>
      </c>
      <c r="B3217">
        <v>114</v>
      </c>
      <c r="C3217" t="s">
        <v>27</v>
      </c>
      <c r="D3217" t="s">
        <v>1226</v>
      </c>
      <c r="E3217">
        <v>109.99</v>
      </c>
      <c r="F3217" s="20">
        <v>45703</v>
      </c>
      <c r="G3217" s="20">
        <v>45705</v>
      </c>
      <c r="H3217" s="20">
        <v>45705</v>
      </c>
      <c r="I3217" s="20">
        <v>45689</v>
      </c>
      <c r="J3217" s="20">
        <v>45695</v>
      </c>
      <c r="K3217" t="s">
        <v>330</v>
      </c>
      <c r="L3217" t="s">
        <v>920</v>
      </c>
      <c r="M3217" t="s">
        <v>1227</v>
      </c>
      <c r="N3217" t="s">
        <v>3988</v>
      </c>
      <c r="O3217" t="s">
        <v>756</v>
      </c>
      <c r="P3217" t="s">
        <v>757</v>
      </c>
      <c r="Q3217" t="s">
        <v>758</v>
      </c>
      <c r="R3217" t="s">
        <v>266</v>
      </c>
      <c r="S3217" t="s">
        <v>267</v>
      </c>
    </row>
    <row r="3218" spans="1:19" x14ac:dyDescent="0.35">
      <c r="A3218">
        <v>109440</v>
      </c>
      <c r="B3218">
        <v>114</v>
      </c>
      <c r="C3218" t="s">
        <v>27</v>
      </c>
      <c r="D3218" t="s">
        <v>984</v>
      </c>
      <c r="E3218">
        <v>4788</v>
      </c>
      <c r="F3218" s="20">
        <v>45705</v>
      </c>
      <c r="G3218" s="20">
        <v>45705</v>
      </c>
      <c r="H3218" s="20">
        <v>45705</v>
      </c>
      <c r="I3218" s="20">
        <v>45695</v>
      </c>
      <c r="J3218" s="20">
        <v>45695</v>
      </c>
      <c r="K3218" t="s">
        <v>264</v>
      </c>
      <c r="L3218" t="s">
        <v>812</v>
      </c>
      <c r="M3218" t="s">
        <v>985</v>
      </c>
      <c r="N3218" t="s">
        <v>3989</v>
      </c>
      <c r="O3218" t="s">
        <v>756</v>
      </c>
      <c r="P3218" t="s">
        <v>757</v>
      </c>
      <c r="Q3218" t="s">
        <v>758</v>
      </c>
      <c r="R3218" t="s">
        <v>266</v>
      </c>
      <c r="S3218" t="s">
        <v>271</v>
      </c>
    </row>
    <row r="3219" spans="1:19" x14ac:dyDescent="0.35">
      <c r="A3219">
        <v>109501</v>
      </c>
      <c r="B3219">
        <v>114</v>
      </c>
      <c r="C3219" t="s">
        <v>27</v>
      </c>
      <c r="D3219" t="s">
        <v>3342</v>
      </c>
      <c r="E3219">
        <v>1328.33</v>
      </c>
      <c r="F3219" s="20">
        <v>45705</v>
      </c>
      <c r="G3219" s="20">
        <v>45705</v>
      </c>
      <c r="H3219" s="20">
        <v>45705</v>
      </c>
      <c r="I3219" s="20">
        <v>45698</v>
      </c>
      <c r="J3219" s="20">
        <v>45698</v>
      </c>
      <c r="K3219" t="s">
        <v>319</v>
      </c>
      <c r="L3219" t="s">
        <v>831</v>
      </c>
      <c r="M3219" t="s">
        <v>1078</v>
      </c>
      <c r="N3219" t="s">
        <v>3990</v>
      </c>
      <c r="O3219" t="s">
        <v>756</v>
      </c>
      <c r="P3219" t="s">
        <v>757</v>
      </c>
      <c r="Q3219" t="s">
        <v>758</v>
      </c>
      <c r="R3219" t="s">
        <v>266</v>
      </c>
      <c r="S3219" t="s">
        <v>320</v>
      </c>
    </row>
    <row r="3220" spans="1:19" x14ac:dyDescent="0.35">
      <c r="A3220">
        <v>109543</v>
      </c>
      <c r="B3220">
        <v>114</v>
      </c>
      <c r="C3220" t="s">
        <v>27</v>
      </c>
      <c r="D3220" t="s">
        <v>982</v>
      </c>
      <c r="E3220">
        <v>4743.1000000000004</v>
      </c>
      <c r="F3220" s="20">
        <v>45705</v>
      </c>
      <c r="G3220" s="20">
        <v>45705</v>
      </c>
      <c r="H3220" s="20">
        <v>45705</v>
      </c>
      <c r="I3220" s="20">
        <v>45691</v>
      </c>
      <c r="J3220" s="20">
        <v>45698</v>
      </c>
      <c r="K3220" t="s">
        <v>330</v>
      </c>
      <c r="L3220" t="s">
        <v>766</v>
      </c>
      <c r="M3220" t="s">
        <v>770</v>
      </c>
      <c r="N3220" t="s">
        <v>3991</v>
      </c>
      <c r="O3220" t="s">
        <v>756</v>
      </c>
      <c r="P3220" t="s">
        <v>757</v>
      </c>
      <c r="Q3220" t="s">
        <v>758</v>
      </c>
      <c r="R3220" t="s">
        <v>266</v>
      </c>
      <c r="S3220" t="s">
        <v>267</v>
      </c>
    </row>
    <row r="3221" spans="1:19" x14ac:dyDescent="0.35">
      <c r="A3221">
        <v>109563</v>
      </c>
      <c r="B3221">
        <v>114</v>
      </c>
      <c r="C3221" t="s">
        <v>27</v>
      </c>
      <c r="D3221" t="s">
        <v>1226</v>
      </c>
      <c r="E3221">
        <v>109.9</v>
      </c>
      <c r="F3221" s="20">
        <v>45705</v>
      </c>
      <c r="G3221" s="20">
        <v>45705</v>
      </c>
      <c r="H3221" s="20">
        <v>45705</v>
      </c>
      <c r="I3221" s="20">
        <v>45692</v>
      </c>
      <c r="J3221" s="20">
        <v>45698</v>
      </c>
      <c r="K3221" t="s">
        <v>330</v>
      </c>
      <c r="L3221" t="s">
        <v>920</v>
      </c>
      <c r="M3221" t="s">
        <v>1227</v>
      </c>
      <c r="N3221" t="s">
        <v>3992</v>
      </c>
      <c r="O3221" t="s">
        <v>756</v>
      </c>
      <c r="P3221" t="s">
        <v>757</v>
      </c>
      <c r="Q3221" t="s">
        <v>758</v>
      </c>
      <c r="R3221" t="s">
        <v>266</v>
      </c>
      <c r="S3221" t="s">
        <v>267</v>
      </c>
    </row>
    <row r="3222" spans="1:19" x14ac:dyDescent="0.35">
      <c r="A3222">
        <v>109625</v>
      </c>
      <c r="B3222">
        <v>114</v>
      </c>
      <c r="C3222" t="s">
        <v>27</v>
      </c>
      <c r="D3222" t="s">
        <v>775</v>
      </c>
      <c r="E3222">
        <v>819.6</v>
      </c>
      <c r="F3222" s="20">
        <v>45705</v>
      </c>
      <c r="G3222" s="20">
        <v>45705</v>
      </c>
      <c r="H3222" s="20">
        <v>45705</v>
      </c>
      <c r="I3222" s="20">
        <v>45691</v>
      </c>
      <c r="J3222" s="20">
        <v>45698</v>
      </c>
      <c r="K3222" t="s">
        <v>330</v>
      </c>
      <c r="L3222" t="s">
        <v>766</v>
      </c>
      <c r="M3222" t="s">
        <v>767</v>
      </c>
      <c r="N3222" t="s">
        <v>3993</v>
      </c>
      <c r="O3222" t="s">
        <v>756</v>
      </c>
      <c r="P3222" t="s">
        <v>757</v>
      </c>
      <c r="Q3222" t="s">
        <v>758</v>
      </c>
      <c r="R3222" t="s">
        <v>266</v>
      </c>
      <c r="S3222" t="s">
        <v>267</v>
      </c>
    </row>
    <row r="3223" spans="1:19" x14ac:dyDescent="0.35">
      <c r="A3223">
        <v>109665</v>
      </c>
      <c r="B3223">
        <v>114</v>
      </c>
      <c r="C3223" t="s">
        <v>27</v>
      </c>
      <c r="D3223" t="s">
        <v>987</v>
      </c>
      <c r="E3223">
        <v>1831.49</v>
      </c>
      <c r="F3223" s="20">
        <v>45705</v>
      </c>
      <c r="G3223" s="20">
        <v>45705</v>
      </c>
      <c r="H3223" s="20">
        <v>45705</v>
      </c>
      <c r="I3223" s="20">
        <v>45698</v>
      </c>
      <c r="J3223" s="20">
        <v>45699</v>
      </c>
      <c r="K3223" t="s">
        <v>330</v>
      </c>
      <c r="L3223" t="s">
        <v>766</v>
      </c>
      <c r="M3223" t="s">
        <v>767</v>
      </c>
      <c r="N3223" t="s">
        <v>3730</v>
      </c>
      <c r="O3223" t="s">
        <v>756</v>
      </c>
      <c r="P3223" t="s">
        <v>757</v>
      </c>
      <c r="Q3223" t="s">
        <v>758</v>
      </c>
      <c r="R3223" t="s">
        <v>266</v>
      </c>
      <c r="S3223" t="s">
        <v>267</v>
      </c>
    </row>
    <row r="3224" spans="1:19" x14ac:dyDescent="0.35">
      <c r="A3224">
        <v>111700</v>
      </c>
      <c r="B3224">
        <v>114</v>
      </c>
      <c r="C3224" t="s">
        <v>27</v>
      </c>
      <c r="D3224" t="s">
        <v>782</v>
      </c>
      <c r="E3224">
        <v>0</v>
      </c>
      <c r="F3224" s="20">
        <v>45705</v>
      </c>
      <c r="G3224" s="20">
        <v>45713</v>
      </c>
      <c r="H3224" s="20">
        <v>45705</v>
      </c>
      <c r="I3224" s="20">
        <v>45705</v>
      </c>
      <c r="J3224" s="20">
        <v>45706</v>
      </c>
      <c r="K3224" t="s">
        <v>453</v>
      </c>
      <c r="L3224" t="s">
        <v>766</v>
      </c>
      <c r="M3224" t="s">
        <v>767</v>
      </c>
      <c r="N3224" t="s">
        <v>3994</v>
      </c>
      <c r="O3224" t="s">
        <v>756</v>
      </c>
      <c r="P3224" t="s">
        <v>757</v>
      </c>
      <c r="Q3224" t="s">
        <v>758</v>
      </c>
      <c r="R3224" t="s">
        <v>266</v>
      </c>
      <c r="S3224" t="s">
        <v>267</v>
      </c>
    </row>
    <row r="3225" spans="1:19" x14ac:dyDescent="0.35">
      <c r="A3225">
        <v>106781</v>
      </c>
      <c r="B3225">
        <v>114</v>
      </c>
      <c r="C3225" t="s">
        <v>27</v>
      </c>
      <c r="D3225" t="s">
        <v>2142</v>
      </c>
      <c r="E3225">
        <v>952.53</v>
      </c>
      <c r="F3225" s="20">
        <v>45702</v>
      </c>
      <c r="G3225" s="20">
        <v>45702</v>
      </c>
      <c r="H3225" s="20">
        <v>45702</v>
      </c>
      <c r="I3225" s="20">
        <v>45687</v>
      </c>
      <c r="J3225" s="20">
        <v>45688</v>
      </c>
      <c r="K3225" t="s">
        <v>330</v>
      </c>
      <c r="L3225" t="s">
        <v>766</v>
      </c>
      <c r="M3225" t="s">
        <v>767</v>
      </c>
      <c r="N3225" t="s">
        <v>3995</v>
      </c>
      <c r="O3225" t="s">
        <v>756</v>
      </c>
      <c r="P3225" t="s">
        <v>757</v>
      </c>
      <c r="Q3225" t="s">
        <v>758</v>
      </c>
      <c r="R3225" t="s">
        <v>266</v>
      </c>
      <c r="S3225" t="s">
        <v>267</v>
      </c>
    </row>
    <row r="3226" spans="1:19" x14ac:dyDescent="0.35">
      <c r="A3226">
        <v>106796</v>
      </c>
      <c r="B3226">
        <v>114</v>
      </c>
      <c r="C3226" t="s">
        <v>27</v>
      </c>
      <c r="D3226" t="s">
        <v>1025</v>
      </c>
      <c r="E3226">
        <v>329.44</v>
      </c>
      <c r="F3226" s="20">
        <v>45702</v>
      </c>
      <c r="G3226" s="20">
        <v>45702</v>
      </c>
      <c r="H3226" s="20">
        <v>45702</v>
      </c>
      <c r="I3226" s="20">
        <v>45687</v>
      </c>
      <c r="J3226" s="20">
        <v>45688</v>
      </c>
      <c r="K3226" t="s">
        <v>330</v>
      </c>
      <c r="L3226" t="s">
        <v>766</v>
      </c>
      <c r="M3226" t="s">
        <v>770</v>
      </c>
      <c r="N3226" t="s">
        <v>3996</v>
      </c>
      <c r="O3226" t="s">
        <v>756</v>
      </c>
      <c r="P3226" t="s">
        <v>757</v>
      </c>
      <c r="Q3226" t="s">
        <v>758</v>
      </c>
      <c r="R3226" t="s">
        <v>266</v>
      </c>
      <c r="S3226" t="s">
        <v>267</v>
      </c>
    </row>
    <row r="3227" spans="1:19" x14ac:dyDescent="0.35">
      <c r="A3227">
        <v>106808</v>
      </c>
      <c r="B3227">
        <v>114</v>
      </c>
      <c r="C3227" t="s">
        <v>27</v>
      </c>
      <c r="D3227" t="s">
        <v>1533</v>
      </c>
      <c r="E3227">
        <v>5375</v>
      </c>
      <c r="F3227" s="20">
        <v>45702</v>
      </c>
      <c r="G3227" s="20">
        <v>45702</v>
      </c>
      <c r="H3227" s="20">
        <v>45702</v>
      </c>
      <c r="I3227" s="20">
        <v>45672</v>
      </c>
      <c r="J3227" s="20">
        <v>45688</v>
      </c>
      <c r="K3227" t="s">
        <v>330</v>
      </c>
      <c r="L3227" t="s">
        <v>766</v>
      </c>
      <c r="M3227" t="s">
        <v>770</v>
      </c>
      <c r="N3227" t="s">
        <v>3997</v>
      </c>
      <c r="O3227" t="s">
        <v>756</v>
      </c>
      <c r="P3227" t="s">
        <v>757</v>
      </c>
      <c r="Q3227" t="s">
        <v>758</v>
      </c>
      <c r="R3227" t="s">
        <v>266</v>
      </c>
      <c r="S3227" t="s">
        <v>267</v>
      </c>
    </row>
    <row r="3228" spans="1:19" x14ac:dyDescent="0.35">
      <c r="A3228">
        <v>106810</v>
      </c>
      <c r="B3228">
        <v>114</v>
      </c>
      <c r="C3228" t="s">
        <v>27</v>
      </c>
      <c r="D3228" t="s">
        <v>777</v>
      </c>
      <c r="E3228">
        <v>2142.69</v>
      </c>
      <c r="F3228" s="20">
        <v>45702</v>
      </c>
      <c r="G3228" s="20">
        <v>45702</v>
      </c>
      <c r="H3228" s="20">
        <v>45702</v>
      </c>
      <c r="I3228" s="20">
        <v>45688</v>
      </c>
      <c r="J3228" s="20">
        <v>45688</v>
      </c>
      <c r="K3228" t="s">
        <v>330</v>
      </c>
      <c r="L3228" t="s">
        <v>766</v>
      </c>
      <c r="M3228" t="s">
        <v>767</v>
      </c>
      <c r="N3228" t="s">
        <v>3998</v>
      </c>
      <c r="O3228" t="s">
        <v>756</v>
      </c>
      <c r="P3228" t="s">
        <v>757</v>
      </c>
      <c r="Q3228" t="s">
        <v>758</v>
      </c>
      <c r="R3228" t="s">
        <v>266</v>
      </c>
      <c r="S3228" t="s">
        <v>267</v>
      </c>
    </row>
    <row r="3229" spans="1:19" x14ac:dyDescent="0.35">
      <c r="A3229">
        <v>106813</v>
      </c>
      <c r="B3229">
        <v>114</v>
      </c>
      <c r="C3229" t="s">
        <v>27</v>
      </c>
      <c r="D3229" t="s">
        <v>2224</v>
      </c>
      <c r="E3229">
        <v>329.6</v>
      </c>
      <c r="F3229" s="20">
        <v>45702</v>
      </c>
      <c r="G3229" s="20">
        <v>45702</v>
      </c>
      <c r="H3229" s="20">
        <v>45702</v>
      </c>
      <c r="I3229" s="20">
        <v>45687</v>
      </c>
      <c r="J3229" s="20">
        <v>45688</v>
      </c>
      <c r="K3229" t="s">
        <v>330</v>
      </c>
      <c r="L3229" t="s">
        <v>766</v>
      </c>
      <c r="M3229" t="s">
        <v>767</v>
      </c>
      <c r="N3229" t="s">
        <v>3999</v>
      </c>
      <c r="O3229" t="s">
        <v>756</v>
      </c>
      <c r="P3229" t="s">
        <v>757</v>
      </c>
      <c r="Q3229" t="s">
        <v>758</v>
      </c>
      <c r="R3229" t="s">
        <v>266</v>
      </c>
      <c r="S3229" t="s">
        <v>267</v>
      </c>
    </row>
    <row r="3230" spans="1:19" x14ac:dyDescent="0.35">
      <c r="A3230">
        <v>106817</v>
      </c>
      <c r="B3230">
        <v>114</v>
      </c>
      <c r="C3230" t="s">
        <v>27</v>
      </c>
      <c r="D3230" t="s">
        <v>817</v>
      </c>
      <c r="E3230">
        <v>291.2</v>
      </c>
      <c r="F3230" s="20">
        <v>45702</v>
      </c>
      <c r="G3230" s="20">
        <v>45702</v>
      </c>
      <c r="H3230" s="20">
        <v>45702</v>
      </c>
      <c r="I3230" s="20">
        <v>45688</v>
      </c>
      <c r="J3230" s="20">
        <v>45688</v>
      </c>
      <c r="K3230" t="s">
        <v>330</v>
      </c>
      <c r="L3230" t="s">
        <v>766</v>
      </c>
      <c r="M3230" t="s">
        <v>767</v>
      </c>
      <c r="N3230" t="s">
        <v>4000</v>
      </c>
      <c r="O3230" t="s">
        <v>756</v>
      </c>
      <c r="P3230" t="s">
        <v>757</v>
      </c>
      <c r="Q3230" t="s">
        <v>758</v>
      </c>
      <c r="R3230" t="s">
        <v>266</v>
      </c>
      <c r="S3230" t="s">
        <v>267</v>
      </c>
    </row>
    <row r="3231" spans="1:19" x14ac:dyDescent="0.35">
      <c r="A3231">
        <v>105775</v>
      </c>
      <c r="B3231">
        <v>114</v>
      </c>
      <c r="C3231" t="s">
        <v>27</v>
      </c>
      <c r="D3231" t="s">
        <v>1767</v>
      </c>
      <c r="E3231">
        <v>1757</v>
      </c>
      <c r="F3231" s="20">
        <v>45702</v>
      </c>
      <c r="G3231" s="20">
        <v>45702</v>
      </c>
      <c r="H3231" s="20">
        <v>45702</v>
      </c>
      <c r="I3231" s="20">
        <v>45681</v>
      </c>
      <c r="J3231" s="20">
        <v>45684</v>
      </c>
      <c r="K3231" t="s">
        <v>330</v>
      </c>
      <c r="L3231" t="s">
        <v>766</v>
      </c>
      <c r="M3231" t="s">
        <v>767</v>
      </c>
      <c r="N3231" t="s">
        <v>4001</v>
      </c>
      <c r="O3231" t="s">
        <v>756</v>
      </c>
      <c r="P3231" t="s">
        <v>757</v>
      </c>
      <c r="Q3231" t="s">
        <v>758</v>
      </c>
      <c r="R3231" t="s">
        <v>266</v>
      </c>
      <c r="S3231" t="s">
        <v>267</v>
      </c>
    </row>
    <row r="3232" spans="1:19" x14ac:dyDescent="0.35">
      <c r="A3232">
        <v>105842</v>
      </c>
      <c r="B3232">
        <v>114</v>
      </c>
      <c r="C3232" t="s">
        <v>27</v>
      </c>
      <c r="D3232" t="s">
        <v>2529</v>
      </c>
      <c r="E3232">
        <v>1380</v>
      </c>
      <c r="F3232" s="20">
        <v>45702</v>
      </c>
      <c r="G3232" s="20">
        <v>45702</v>
      </c>
      <c r="H3232" s="20">
        <v>45702</v>
      </c>
      <c r="I3232" s="20">
        <v>45686</v>
      </c>
      <c r="J3232" s="20">
        <v>45685</v>
      </c>
      <c r="K3232" t="s">
        <v>264</v>
      </c>
      <c r="M3232" t="s">
        <v>971</v>
      </c>
      <c r="N3232" t="s">
        <v>4002</v>
      </c>
      <c r="O3232" t="s">
        <v>756</v>
      </c>
      <c r="P3232" t="s">
        <v>757</v>
      </c>
      <c r="Q3232" t="s">
        <v>758</v>
      </c>
      <c r="R3232" t="s">
        <v>266</v>
      </c>
      <c r="S3232" t="s">
        <v>271</v>
      </c>
    </row>
    <row r="3233" spans="1:19" x14ac:dyDescent="0.35">
      <c r="A3233">
        <v>106212</v>
      </c>
      <c r="B3233">
        <v>114</v>
      </c>
      <c r="C3233" t="s">
        <v>27</v>
      </c>
      <c r="D3233" t="s">
        <v>809</v>
      </c>
      <c r="E3233">
        <v>3610.36</v>
      </c>
      <c r="F3233" s="20">
        <v>45702</v>
      </c>
      <c r="G3233" s="20">
        <v>45702</v>
      </c>
      <c r="H3233" s="20">
        <v>45702</v>
      </c>
      <c r="I3233" s="20">
        <v>45686</v>
      </c>
      <c r="J3233" s="20">
        <v>45686</v>
      </c>
      <c r="K3233" t="s">
        <v>330</v>
      </c>
      <c r="L3233" t="s">
        <v>766</v>
      </c>
      <c r="M3233" t="s">
        <v>767</v>
      </c>
      <c r="N3233" t="s">
        <v>4003</v>
      </c>
      <c r="O3233" t="s">
        <v>756</v>
      </c>
      <c r="P3233" t="s">
        <v>757</v>
      </c>
      <c r="Q3233" t="s">
        <v>758</v>
      </c>
      <c r="R3233" t="s">
        <v>266</v>
      </c>
      <c r="S3233" t="s">
        <v>267</v>
      </c>
    </row>
    <row r="3234" spans="1:19" x14ac:dyDescent="0.35">
      <c r="A3234">
        <v>107342</v>
      </c>
      <c r="B3234">
        <v>114</v>
      </c>
      <c r="C3234" t="s">
        <v>27</v>
      </c>
      <c r="D3234" t="s">
        <v>1339</v>
      </c>
      <c r="E3234">
        <v>2062.5</v>
      </c>
      <c r="F3234" s="20">
        <v>45702</v>
      </c>
      <c r="G3234" s="20">
        <v>45702</v>
      </c>
      <c r="H3234" s="20">
        <v>45702</v>
      </c>
      <c r="I3234" s="20">
        <v>45691</v>
      </c>
      <c r="J3234" s="20">
        <v>45692</v>
      </c>
      <c r="K3234" t="s">
        <v>330</v>
      </c>
      <c r="L3234" t="s">
        <v>762</v>
      </c>
      <c r="M3234" t="s">
        <v>763</v>
      </c>
      <c r="N3234" t="s">
        <v>4004</v>
      </c>
      <c r="O3234" t="s">
        <v>756</v>
      </c>
      <c r="P3234" t="s">
        <v>757</v>
      </c>
      <c r="Q3234" t="s">
        <v>758</v>
      </c>
      <c r="R3234" t="s">
        <v>266</v>
      </c>
      <c r="S3234" t="s">
        <v>267</v>
      </c>
    </row>
    <row r="3235" spans="1:19" x14ac:dyDescent="0.35">
      <c r="A3235">
        <v>107358</v>
      </c>
      <c r="B3235">
        <v>114</v>
      </c>
      <c r="C3235" t="s">
        <v>27</v>
      </c>
      <c r="D3235" t="s">
        <v>826</v>
      </c>
      <c r="E3235">
        <v>1399.5</v>
      </c>
      <c r="F3235" s="20">
        <v>45702</v>
      </c>
      <c r="G3235" s="20">
        <v>45702</v>
      </c>
      <c r="H3235" s="20">
        <v>45702</v>
      </c>
      <c r="I3235" s="20">
        <v>45688</v>
      </c>
      <c r="J3235" s="20">
        <v>45692</v>
      </c>
      <c r="K3235" t="s">
        <v>330</v>
      </c>
      <c r="L3235" t="s">
        <v>766</v>
      </c>
      <c r="M3235" t="s">
        <v>767</v>
      </c>
      <c r="N3235" t="s">
        <v>4005</v>
      </c>
      <c r="O3235" t="s">
        <v>756</v>
      </c>
      <c r="P3235" t="s">
        <v>757</v>
      </c>
      <c r="Q3235" t="s">
        <v>758</v>
      </c>
      <c r="R3235" t="s">
        <v>266</v>
      </c>
      <c r="S3235" t="s">
        <v>267</v>
      </c>
    </row>
    <row r="3236" spans="1:19" x14ac:dyDescent="0.35">
      <c r="A3236">
        <v>108048</v>
      </c>
      <c r="B3236">
        <v>114</v>
      </c>
      <c r="C3236" t="s">
        <v>27</v>
      </c>
      <c r="D3236" t="s">
        <v>782</v>
      </c>
      <c r="E3236">
        <v>821</v>
      </c>
      <c r="F3236" s="20">
        <v>45702</v>
      </c>
      <c r="G3236" s="20">
        <v>45702</v>
      </c>
      <c r="H3236" s="20">
        <v>45702</v>
      </c>
      <c r="I3236" s="20">
        <v>45689</v>
      </c>
      <c r="J3236" s="20">
        <v>45694</v>
      </c>
      <c r="K3236" t="s">
        <v>330</v>
      </c>
      <c r="L3236" t="s">
        <v>766</v>
      </c>
      <c r="M3236" t="s">
        <v>767</v>
      </c>
      <c r="N3236" t="s">
        <v>4006</v>
      </c>
      <c r="O3236" t="s">
        <v>756</v>
      </c>
      <c r="P3236" t="s">
        <v>757</v>
      </c>
      <c r="Q3236" t="s">
        <v>758</v>
      </c>
      <c r="R3236" t="s">
        <v>266</v>
      </c>
      <c r="S3236" t="s">
        <v>267</v>
      </c>
    </row>
    <row r="3237" spans="1:19" x14ac:dyDescent="0.35">
      <c r="A3237">
        <v>108062</v>
      </c>
      <c r="B3237">
        <v>114</v>
      </c>
      <c r="C3237" t="s">
        <v>27</v>
      </c>
      <c r="D3237" t="s">
        <v>2142</v>
      </c>
      <c r="E3237">
        <v>830.96</v>
      </c>
      <c r="F3237" s="20">
        <v>45702</v>
      </c>
      <c r="G3237" s="20">
        <v>45702</v>
      </c>
      <c r="H3237" s="20">
        <v>45702</v>
      </c>
      <c r="I3237" s="20">
        <v>45688</v>
      </c>
      <c r="J3237" s="20">
        <v>45694</v>
      </c>
      <c r="K3237" t="s">
        <v>330</v>
      </c>
      <c r="L3237" t="s">
        <v>766</v>
      </c>
      <c r="M3237" t="s">
        <v>767</v>
      </c>
      <c r="N3237" t="s">
        <v>4007</v>
      </c>
      <c r="O3237" t="s">
        <v>756</v>
      </c>
      <c r="P3237" t="s">
        <v>757</v>
      </c>
      <c r="Q3237" t="s">
        <v>758</v>
      </c>
      <c r="R3237" t="s">
        <v>266</v>
      </c>
      <c r="S3237" t="s">
        <v>267</v>
      </c>
    </row>
    <row r="3238" spans="1:19" x14ac:dyDescent="0.35">
      <c r="A3238">
        <v>111190</v>
      </c>
      <c r="B3238">
        <v>114</v>
      </c>
      <c r="C3238" t="s">
        <v>27</v>
      </c>
      <c r="D3238" t="s">
        <v>3123</v>
      </c>
      <c r="E3238">
        <v>171.7</v>
      </c>
      <c r="F3238" s="20">
        <v>45702</v>
      </c>
      <c r="G3238" s="20"/>
      <c r="H3238" s="20">
        <v>45702</v>
      </c>
      <c r="I3238" s="20">
        <v>45702</v>
      </c>
      <c r="J3238" s="20">
        <v>45705</v>
      </c>
      <c r="K3238" t="s">
        <v>369</v>
      </c>
      <c r="L3238" t="s">
        <v>749</v>
      </c>
      <c r="M3238" t="s">
        <v>750</v>
      </c>
      <c r="N3238" t="s">
        <v>4008</v>
      </c>
      <c r="R3238" t="s">
        <v>266</v>
      </c>
    </row>
    <row r="3239" spans="1:19" x14ac:dyDescent="0.35">
      <c r="A3239">
        <v>102750</v>
      </c>
      <c r="B3239">
        <v>114</v>
      </c>
      <c r="C3239" t="s">
        <v>27</v>
      </c>
      <c r="D3239" t="s">
        <v>541</v>
      </c>
      <c r="E3239">
        <v>3432</v>
      </c>
      <c r="F3239" s="20">
        <v>45702</v>
      </c>
      <c r="G3239" s="20">
        <v>45702</v>
      </c>
      <c r="H3239" s="20">
        <v>45702</v>
      </c>
      <c r="I3239" s="20">
        <v>45671</v>
      </c>
      <c r="J3239" s="20">
        <v>45672</v>
      </c>
      <c r="K3239" t="s">
        <v>330</v>
      </c>
      <c r="L3239" t="s">
        <v>766</v>
      </c>
      <c r="M3239" t="s">
        <v>770</v>
      </c>
      <c r="N3239" t="s">
        <v>4009</v>
      </c>
      <c r="O3239" t="s">
        <v>756</v>
      </c>
      <c r="P3239" t="s">
        <v>757</v>
      </c>
      <c r="Q3239" t="s">
        <v>758</v>
      </c>
      <c r="R3239" t="s">
        <v>266</v>
      </c>
      <c r="S3239" t="s">
        <v>267</v>
      </c>
    </row>
    <row r="3240" spans="1:19" x14ac:dyDescent="0.35">
      <c r="A3240">
        <v>103866</v>
      </c>
      <c r="B3240">
        <v>114</v>
      </c>
      <c r="C3240" t="s">
        <v>27</v>
      </c>
      <c r="D3240" t="s">
        <v>1933</v>
      </c>
      <c r="E3240">
        <v>1717.29</v>
      </c>
      <c r="F3240" s="20">
        <v>45702</v>
      </c>
      <c r="G3240" s="20">
        <v>45702</v>
      </c>
      <c r="H3240" s="20">
        <v>45702</v>
      </c>
      <c r="I3240" s="20">
        <v>45671</v>
      </c>
      <c r="J3240" s="20">
        <v>45674</v>
      </c>
      <c r="K3240" t="s">
        <v>330</v>
      </c>
      <c r="L3240" t="s">
        <v>766</v>
      </c>
      <c r="M3240" t="s">
        <v>770</v>
      </c>
      <c r="N3240" t="s">
        <v>4010</v>
      </c>
      <c r="O3240" t="s">
        <v>756</v>
      </c>
      <c r="P3240" t="s">
        <v>757</v>
      </c>
      <c r="Q3240" t="s">
        <v>758</v>
      </c>
      <c r="R3240" t="s">
        <v>266</v>
      </c>
      <c r="S3240" t="s">
        <v>267</v>
      </c>
    </row>
    <row r="3241" spans="1:19" x14ac:dyDescent="0.35">
      <c r="A3241">
        <v>103867</v>
      </c>
      <c r="B3241">
        <v>114</v>
      </c>
      <c r="C3241" t="s">
        <v>27</v>
      </c>
      <c r="D3241" t="s">
        <v>1933</v>
      </c>
      <c r="E3241">
        <v>3432</v>
      </c>
      <c r="F3241" s="20">
        <v>45702</v>
      </c>
      <c r="G3241" s="20">
        <v>45702</v>
      </c>
      <c r="H3241" s="20">
        <v>45702</v>
      </c>
      <c r="I3241" s="20">
        <v>45671</v>
      </c>
      <c r="J3241" s="20">
        <v>45674</v>
      </c>
      <c r="K3241" t="s">
        <v>330</v>
      </c>
      <c r="L3241" t="s">
        <v>766</v>
      </c>
      <c r="M3241" t="s">
        <v>770</v>
      </c>
      <c r="N3241" t="s">
        <v>4011</v>
      </c>
      <c r="O3241" t="s">
        <v>756</v>
      </c>
      <c r="P3241" t="s">
        <v>757</v>
      </c>
      <c r="Q3241" t="s">
        <v>758</v>
      </c>
      <c r="R3241" t="s">
        <v>266</v>
      </c>
      <c r="S3241" t="s">
        <v>267</v>
      </c>
    </row>
    <row r="3242" spans="1:19" x14ac:dyDescent="0.35">
      <c r="A3242">
        <v>102517</v>
      </c>
      <c r="B3242">
        <v>114</v>
      </c>
      <c r="C3242" t="s">
        <v>27</v>
      </c>
      <c r="D3242" t="s">
        <v>1471</v>
      </c>
      <c r="E3242">
        <v>2060</v>
      </c>
      <c r="F3242" s="20">
        <v>45700</v>
      </c>
      <c r="G3242" s="20">
        <v>45700</v>
      </c>
      <c r="H3242" s="20">
        <v>45701</v>
      </c>
      <c r="I3242" s="20">
        <v>45684</v>
      </c>
      <c r="J3242" s="20"/>
      <c r="K3242" t="s">
        <v>264</v>
      </c>
      <c r="L3242" t="s">
        <v>791</v>
      </c>
      <c r="M3242" t="s">
        <v>1472</v>
      </c>
      <c r="N3242" t="s">
        <v>4012</v>
      </c>
      <c r="O3242" t="s">
        <v>756</v>
      </c>
      <c r="P3242" t="s">
        <v>757</v>
      </c>
      <c r="Q3242" t="s">
        <v>758</v>
      </c>
      <c r="R3242" t="s">
        <v>266</v>
      </c>
      <c r="S3242" t="s">
        <v>271</v>
      </c>
    </row>
    <row r="3243" spans="1:19" x14ac:dyDescent="0.35">
      <c r="A3243">
        <v>102630</v>
      </c>
      <c r="B3243">
        <v>114</v>
      </c>
      <c r="C3243" t="s">
        <v>27</v>
      </c>
      <c r="D3243" t="s">
        <v>541</v>
      </c>
      <c r="E3243">
        <v>3432</v>
      </c>
      <c r="F3243" s="20">
        <v>45701</v>
      </c>
      <c r="G3243" s="20">
        <v>45700</v>
      </c>
      <c r="H3243" s="20">
        <v>45700</v>
      </c>
      <c r="I3243" s="20">
        <v>45670</v>
      </c>
      <c r="J3243" s="20">
        <v>45671</v>
      </c>
      <c r="K3243" t="s">
        <v>330</v>
      </c>
      <c r="L3243" t="s">
        <v>766</v>
      </c>
      <c r="M3243" t="s">
        <v>770</v>
      </c>
      <c r="N3243" t="s">
        <v>4013</v>
      </c>
      <c r="O3243" t="s">
        <v>756</v>
      </c>
      <c r="P3243" t="s">
        <v>757</v>
      </c>
      <c r="Q3243" t="s">
        <v>758</v>
      </c>
      <c r="R3243" t="s">
        <v>266</v>
      </c>
      <c r="S3243" t="s">
        <v>267</v>
      </c>
    </row>
    <row r="3244" spans="1:19" x14ac:dyDescent="0.35">
      <c r="A3244">
        <v>101732</v>
      </c>
      <c r="B3244">
        <v>114</v>
      </c>
      <c r="C3244" t="s">
        <v>27</v>
      </c>
      <c r="D3244" t="s">
        <v>3440</v>
      </c>
      <c r="E3244">
        <v>2500</v>
      </c>
      <c r="F3244" s="20">
        <v>45701</v>
      </c>
      <c r="G3244" s="20">
        <v>45700</v>
      </c>
      <c r="H3244" s="20">
        <v>45700</v>
      </c>
      <c r="I3244" s="20">
        <v>45658</v>
      </c>
      <c r="J3244" s="20">
        <v>45668</v>
      </c>
      <c r="K3244" t="s">
        <v>264</v>
      </c>
      <c r="L3244" t="s">
        <v>1427</v>
      </c>
      <c r="M3244" t="s">
        <v>1428</v>
      </c>
      <c r="N3244" t="s">
        <v>2262</v>
      </c>
      <c r="O3244" t="s">
        <v>756</v>
      </c>
      <c r="P3244" t="s">
        <v>757</v>
      </c>
      <c r="Q3244" t="s">
        <v>758</v>
      </c>
      <c r="R3244" t="s">
        <v>266</v>
      </c>
      <c r="S3244" t="s">
        <v>302</v>
      </c>
    </row>
    <row r="3245" spans="1:19" x14ac:dyDescent="0.35">
      <c r="A3245">
        <v>104813</v>
      </c>
      <c r="B3245">
        <v>114</v>
      </c>
      <c r="C3245" t="s">
        <v>27</v>
      </c>
      <c r="D3245" t="s">
        <v>929</v>
      </c>
      <c r="E3245">
        <v>37655.89</v>
      </c>
      <c r="F3245" s="20">
        <v>45701</v>
      </c>
      <c r="G3245" s="20">
        <v>45700</v>
      </c>
      <c r="H3245" s="20">
        <v>45700</v>
      </c>
      <c r="I3245" s="20">
        <v>45688</v>
      </c>
      <c r="J3245" s="20"/>
      <c r="K3245" t="s">
        <v>264</v>
      </c>
      <c r="L3245" t="s">
        <v>930</v>
      </c>
      <c r="M3245" t="s">
        <v>931</v>
      </c>
      <c r="O3245" t="s">
        <v>756</v>
      </c>
      <c r="P3245" t="s">
        <v>757</v>
      </c>
      <c r="Q3245" t="s">
        <v>758</v>
      </c>
      <c r="R3245" t="s">
        <v>266</v>
      </c>
      <c r="S3245" t="s">
        <v>271</v>
      </c>
    </row>
    <row r="3246" spans="1:19" x14ac:dyDescent="0.35">
      <c r="A3246">
        <v>105235</v>
      </c>
      <c r="B3246">
        <v>114</v>
      </c>
      <c r="C3246" t="s">
        <v>27</v>
      </c>
      <c r="D3246" t="s">
        <v>1362</v>
      </c>
      <c r="E3246">
        <v>310</v>
      </c>
      <c r="F3246" s="20">
        <v>45700</v>
      </c>
      <c r="G3246" s="20">
        <v>45700</v>
      </c>
      <c r="H3246" s="20">
        <v>45700</v>
      </c>
      <c r="I3246" s="20">
        <v>45679</v>
      </c>
      <c r="J3246" s="20">
        <v>45681</v>
      </c>
      <c r="K3246" t="s">
        <v>330</v>
      </c>
      <c r="L3246" t="s">
        <v>791</v>
      </c>
      <c r="M3246" t="s">
        <v>971</v>
      </c>
      <c r="N3246" t="s">
        <v>4014</v>
      </c>
      <c r="O3246" t="s">
        <v>756</v>
      </c>
      <c r="P3246" t="s">
        <v>757</v>
      </c>
      <c r="Q3246" t="s">
        <v>758</v>
      </c>
      <c r="R3246" t="s">
        <v>266</v>
      </c>
      <c r="S3246" t="s">
        <v>267</v>
      </c>
    </row>
    <row r="3247" spans="1:19" x14ac:dyDescent="0.35">
      <c r="A3247">
        <v>103864</v>
      </c>
      <c r="B3247">
        <v>114</v>
      </c>
      <c r="C3247" t="s">
        <v>27</v>
      </c>
      <c r="D3247" t="s">
        <v>1933</v>
      </c>
      <c r="E3247">
        <v>3004.29</v>
      </c>
      <c r="F3247" s="20">
        <v>45701</v>
      </c>
      <c r="G3247" s="20">
        <v>45700</v>
      </c>
      <c r="H3247" s="20">
        <v>45700</v>
      </c>
      <c r="I3247" s="20">
        <v>45670</v>
      </c>
      <c r="J3247" s="20">
        <v>45674</v>
      </c>
      <c r="K3247" t="s">
        <v>330</v>
      </c>
      <c r="L3247" t="s">
        <v>766</v>
      </c>
      <c r="M3247" t="s">
        <v>770</v>
      </c>
      <c r="N3247" t="s">
        <v>4015</v>
      </c>
      <c r="O3247" t="s">
        <v>756</v>
      </c>
      <c r="P3247" t="s">
        <v>757</v>
      </c>
      <c r="Q3247" t="s">
        <v>758</v>
      </c>
      <c r="R3247" t="s">
        <v>266</v>
      </c>
      <c r="S3247" t="s">
        <v>267</v>
      </c>
    </row>
    <row r="3248" spans="1:19" x14ac:dyDescent="0.35">
      <c r="A3248">
        <v>105651</v>
      </c>
      <c r="B3248">
        <v>114</v>
      </c>
      <c r="C3248" t="s">
        <v>27</v>
      </c>
      <c r="D3248" t="s">
        <v>4016</v>
      </c>
      <c r="E3248">
        <v>810.66</v>
      </c>
      <c r="F3248" s="20">
        <v>45701</v>
      </c>
      <c r="G3248" s="20">
        <v>45700</v>
      </c>
      <c r="H3248" s="20">
        <v>45700</v>
      </c>
      <c r="I3248" s="20">
        <v>45689</v>
      </c>
      <c r="J3248" s="20">
        <v>45684</v>
      </c>
      <c r="K3248" t="s">
        <v>330</v>
      </c>
      <c r="L3248" t="s">
        <v>812</v>
      </c>
      <c r="M3248" t="s">
        <v>974</v>
      </c>
      <c r="N3248" t="s">
        <v>3869</v>
      </c>
      <c r="O3248" t="s">
        <v>756</v>
      </c>
      <c r="P3248" t="s">
        <v>757</v>
      </c>
      <c r="Q3248" t="s">
        <v>758</v>
      </c>
      <c r="R3248" t="s">
        <v>266</v>
      </c>
      <c r="S3248" t="s">
        <v>267</v>
      </c>
    </row>
    <row r="3249" spans="1:19" x14ac:dyDescent="0.35">
      <c r="A3249">
        <v>106188</v>
      </c>
      <c r="B3249">
        <v>114</v>
      </c>
      <c r="C3249" t="s">
        <v>27</v>
      </c>
      <c r="D3249" t="s">
        <v>2142</v>
      </c>
      <c r="E3249">
        <v>294.87</v>
      </c>
      <c r="F3249" s="20">
        <v>45700</v>
      </c>
      <c r="G3249" s="20">
        <v>45700</v>
      </c>
      <c r="H3249" s="20">
        <v>45700</v>
      </c>
      <c r="I3249" s="20">
        <v>45685</v>
      </c>
      <c r="J3249" s="20">
        <v>45686</v>
      </c>
      <c r="K3249" t="s">
        <v>330</v>
      </c>
      <c r="L3249" t="s">
        <v>766</v>
      </c>
      <c r="M3249" t="s">
        <v>767</v>
      </c>
      <c r="N3249" t="s">
        <v>4017</v>
      </c>
      <c r="O3249" t="s">
        <v>756</v>
      </c>
      <c r="P3249" t="s">
        <v>757</v>
      </c>
      <c r="Q3249" t="s">
        <v>758</v>
      </c>
      <c r="R3249" t="s">
        <v>266</v>
      </c>
      <c r="S3249" t="s">
        <v>267</v>
      </c>
    </row>
    <row r="3250" spans="1:19" x14ac:dyDescent="0.35">
      <c r="A3250">
        <v>106223</v>
      </c>
      <c r="B3250">
        <v>114</v>
      </c>
      <c r="C3250" t="s">
        <v>27</v>
      </c>
      <c r="D3250" t="s">
        <v>2224</v>
      </c>
      <c r="E3250">
        <v>799.95</v>
      </c>
      <c r="F3250" s="20">
        <v>45700</v>
      </c>
      <c r="G3250" s="20">
        <v>45700</v>
      </c>
      <c r="H3250" s="20">
        <v>45700</v>
      </c>
      <c r="I3250" s="20">
        <v>45685</v>
      </c>
      <c r="J3250" s="20">
        <v>45686</v>
      </c>
      <c r="K3250" t="s">
        <v>330</v>
      </c>
      <c r="L3250" t="s">
        <v>766</v>
      </c>
      <c r="M3250" t="s">
        <v>767</v>
      </c>
      <c r="N3250" t="s">
        <v>4018</v>
      </c>
      <c r="O3250" t="s">
        <v>756</v>
      </c>
      <c r="P3250" t="s">
        <v>757</v>
      </c>
      <c r="Q3250" t="s">
        <v>758</v>
      </c>
      <c r="R3250" t="s">
        <v>266</v>
      </c>
      <c r="S3250" t="s">
        <v>267</v>
      </c>
    </row>
    <row r="3251" spans="1:19" x14ac:dyDescent="0.35">
      <c r="A3251">
        <v>106518</v>
      </c>
      <c r="B3251">
        <v>114</v>
      </c>
      <c r="C3251" t="s">
        <v>27</v>
      </c>
      <c r="D3251" t="s">
        <v>2142</v>
      </c>
      <c r="E3251">
        <v>633.21</v>
      </c>
      <c r="F3251" s="20">
        <v>45701</v>
      </c>
      <c r="G3251" s="20">
        <v>45700</v>
      </c>
      <c r="H3251" s="20">
        <v>45700</v>
      </c>
      <c r="I3251" s="20">
        <v>45686</v>
      </c>
      <c r="J3251" s="20">
        <v>45687</v>
      </c>
      <c r="K3251" t="s">
        <v>330</v>
      </c>
      <c r="L3251" t="s">
        <v>766</v>
      </c>
      <c r="M3251" t="s">
        <v>767</v>
      </c>
      <c r="N3251" t="s">
        <v>4019</v>
      </c>
      <c r="O3251" t="s">
        <v>756</v>
      </c>
      <c r="P3251" t="s">
        <v>757</v>
      </c>
      <c r="Q3251" t="s">
        <v>758</v>
      </c>
      <c r="R3251" t="s">
        <v>266</v>
      </c>
      <c r="S3251" t="s">
        <v>267</v>
      </c>
    </row>
    <row r="3252" spans="1:19" x14ac:dyDescent="0.35">
      <c r="A3252">
        <v>106544</v>
      </c>
      <c r="B3252">
        <v>114</v>
      </c>
      <c r="C3252" t="s">
        <v>27</v>
      </c>
      <c r="D3252" t="s">
        <v>872</v>
      </c>
      <c r="E3252">
        <v>727.21</v>
      </c>
      <c r="F3252" s="20">
        <v>45700</v>
      </c>
      <c r="G3252" s="20">
        <v>45700</v>
      </c>
      <c r="H3252" s="20">
        <v>45700</v>
      </c>
      <c r="I3252" s="20">
        <v>45685</v>
      </c>
      <c r="J3252" s="20">
        <v>45687</v>
      </c>
      <c r="K3252" t="s">
        <v>330</v>
      </c>
      <c r="L3252" t="s">
        <v>766</v>
      </c>
      <c r="M3252" t="s">
        <v>767</v>
      </c>
      <c r="N3252" t="s">
        <v>4020</v>
      </c>
      <c r="O3252" t="s">
        <v>756</v>
      </c>
      <c r="P3252" t="s">
        <v>757</v>
      </c>
      <c r="Q3252" t="s">
        <v>758</v>
      </c>
      <c r="R3252" t="s">
        <v>266</v>
      </c>
      <c r="S3252" t="s">
        <v>267</v>
      </c>
    </row>
    <row r="3253" spans="1:19" x14ac:dyDescent="0.35">
      <c r="A3253">
        <v>106548</v>
      </c>
      <c r="B3253">
        <v>114</v>
      </c>
      <c r="C3253" t="s">
        <v>27</v>
      </c>
      <c r="D3253" t="s">
        <v>872</v>
      </c>
      <c r="E3253">
        <v>359.76</v>
      </c>
      <c r="F3253" s="20">
        <v>45700</v>
      </c>
      <c r="G3253" s="20">
        <v>45700</v>
      </c>
      <c r="H3253" s="20">
        <v>45700</v>
      </c>
      <c r="I3253" s="20">
        <v>45685</v>
      </c>
      <c r="J3253" s="20">
        <v>45687</v>
      </c>
      <c r="K3253" t="s">
        <v>330</v>
      </c>
      <c r="L3253" t="s">
        <v>766</v>
      </c>
      <c r="M3253" t="s">
        <v>767</v>
      </c>
      <c r="N3253" t="s">
        <v>4021</v>
      </c>
      <c r="O3253" t="s">
        <v>756</v>
      </c>
      <c r="P3253" t="s">
        <v>757</v>
      </c>
      <c r="Q3253" t="s">
        <v>758</v>
      </c>
      <c r="R3253" t="s">
        <v>266</v>
      </c>
      <c r="S3253" t="s">
        <v>267</v>
      </c>
    </row>
    <row r="3254" spans="1:19" x14ac:dyDescent="0.35">
      <c r="A3254">
        <v>106549</v>
      </c>
      <c r="B3254">
        <v>114</v>
      </c>
      <c r="C3254" t="s">
        <v>27</v>
      </c>
      <c r="D3254" t="s">
        <v>875</v>
      </c>
      <c r="E3254">
        <v>377.53</v>
      </c>
      <c r="F3254" s="20">
        <v>45700</v>
      </c>
      <c r="G3254" s="20">
        <v>45700</v>
      </c>
      <c r="H3254" s="20">
        <v>45700</v>
      </c>
      <c r="I3254" s="20">
        <v>45686</v>
      </c>
      <c r="J3254" s="20">
        <v>45687</v>
      </c>
      <c r="K3254" t="s">
        <v>330</v>
      </c>
      <c r="L3254" t="s">
        <v>762</v>
      </c>
      <c r="M3254" t="s">
        <v>788</v>
      </c>
      <c r="N3254" t="s">
        <v>4022</v>
      </c>
      <c r="O3254" t="s">
        <v>756</v>
      </c>
      <c r="P3254" t="s">
        <v>757</v>
      </c>
      <c r="Q3254" t="s">
        <v>758</v>
      </c>
      <c r="R3254" t="s">
        <v>266</v>
      </c>
      <c r="S3254" t="s">
        <v>267</v>
      </c>
    </row>
    <row r="3255" spans="1:19" x14ac:dyDescent="0.35">
      <c r="A3255">
        <v>106551</v>
      </c>
      <c r="B3255">
        <v>114</v>
      </c>
      <c r="C3255" t="s">
        <v>27</v>
      </c>
      <c r="D3255" t="s">
        <v>794</v>
      </c>
      <c r="E3255">
        <v>2525.36</v>
      </c>
      <c r="F3255" s="20">
        <v>45700</v>
      </c>
      <c r="G3255" s="20">
        <v>45700</v>
      </c>
      <c r="H3255" s="20">
        <v>45700</v>
      </c>
      <c r="I3255" s="20">
        <v>45686</v>
      </c>
      <c r="J3255" s="20">
        <v>45687</v>
      </c>
      <c r="K3255" t="s">
        <v>330</v>
      </c>
      <c r="L3255" t="s">
        <v>766</v>
      </c>
      <c r="M3255" t="s">
        <v>767</v>
      </c>
      <c r="N3255" t="s">
        <v>4023</v>
      </c>
      <c r="O3255" t="s">
        <v>756</v>
      </c>
      <c r="P3255" t="s">
        <v>757</v>
      </c>
      <c r="Q3255" t="s">
        <v>758</v>
      </c>
      <c r="R3255" t="s">
        <v>266</v>
      </c>
      <c r="S3255" t="s">
        <v>267</v>
      </c>
    </row>
    <row r="3256" spans="1:19" x14ac:dyDescent="0.35">
      <c r="A3256">
        <v>106552</v>
      </c>
      <c r="B3256">
        <v>114</v>
      </c>
      <c r="C3256" t="s">
        <v>27</v>
      </c>
      <c r="D3256" t="s">
        <v>782</v>
      </c>
      <c r="E3256">
        <v>567.20000000000005</v>
      </c>
      <c r="F3256" s="20">
        <v>45700</v>
      </c>
      <c r="G3256" s="20">
        <v>45700</v>
      </c>
      <c r="H3256" s="20">
        <v>45700</v>
      </c>
      <c r="I3256" s="20">
        <v>45686</v>
      </c>
      <c r="J3256" s="20">
        <v>45687</v>
      </c>
      <c r="K3256" t="s">
        <v>330</v>
      </c>
      <c r="L3256" t="s">
        <v>766</v>
      </c>
      <c r="M3256" t="s">
        <v>767</v>
      </c>
      <c r="N3256" t="s">
        <v>4024</v>
      </c>
      <c r="O3256" t="s">
        <v>756</v>
      </c>
      <c r="P3256" t="s">
        <v>757</v>
      </c>
      <c r="Q3256" t="s">
        <v>758</v>
      </c>
      <c r="R3256" t="s">
        <v>266</v>
      </c>
      <c r="S3256" t="s">
        <v>267</v>
      </c>
    </row>
    <row r="3257" spans="1:19" x14ac:dyDescent="0.35">
      <c r="A3257">
        <v>106555</v>
      </c>
      <c r="B3257">
        <v>114</v>
      </c>
      <c r="C3257" t="s">
        <v>27</v>
      </c>
      <c r="D3257" t="s">
        <v>2224</v>
      </c>
      <c r="E3257">
        <v>181.92</v>
      </c>
      <c r="F3257" s="20">
        <v>45701</v>
      </c>
      <c r="G3257" s="20">
        <v>45700</v>
      </c>
      <c r="H3257" s="20">
        <v>45700</v>
      </c>
      <c r="I3257" s="20">
        <v>45686</v>
      </c>
      <c r="J3257" s="20">
        <v>45687</v>
      </c>
      <c r="K3257" t="s">
        <v>330</v>
      </c>
      <c r="L3257" t="s">
        <v>766</v>
      </c>
      <c r="M3257" t="s">
        <v>767</v>
      </c>
      <c r="N3257" t="s">
        <v>4025</v>
      </c>
      <c r="O3257" t="s">
        <v>756</v>
      </c>
      <c r="P3257" t="s">
        <v>757</v>
      </c>
      <c r="Q3257" t="s">
        <v>758</v>
      </c>
      <c r="R3257" t="s">
        <v>266</v>
      </c>
      <c r="S3257" t="s">
        <v>267</v>
      </c>
    </row>
    <row r="3258" spans="1:19" x14ac:dyDescent="0.35">
      <c r="A3258">
        <v>106783</v>
      </c>
      <c r="B3258">
        <v>114</v>
      </c>
      <c r="C3258" t="s">
        <v>27</v>
      </c>
      <c r="D3258" t="s">
        <v>2105</v>
      </c>
      <c r="E3258">
        <v>477.2</v>
      </c>
      <c r="F3258" s="20">
        <v>45701</v>
      </c>
      <c r="G3258" s="20">
        <v>45700</v>
      </c>
      <c r="H3258" s="20">
        <v>45700</v>
      </c>
      <c r="I3258" s="20">
        <v>45687</v>
      </c>
      <c r="J3258" s="20">
        <v>45688</v>
      </c>
      <c r="K3258" t="s">
        <v>330</v>
      </c>
      <c r="L3258" t="s">
        <v>766</v>
      </c>
      <c r="M3258" t="s">
        <v>767</v>
      </c>
      <c r="N3258" t="s">
        <v>4026</v>
      </c>
      <c r="O3258" t="s">
        <v>756</v>
      </c>
      <c r="P3258" t="s">
        <v>757</v>
      </c>
      <c r="Q3258" t="s">
        <v>758</v>
      </c>
      <c r="R3258" t="s">
        <v>266</v>
      </c>
      <c r="S3258" t="s">
        <v>267</v>
      </c>
    </row>
    <row r="3259" spans="1:19" x14ac:dyDescent="0.35">
      <c r="A3259">
        <v>106784</v>
      </c>
      <c r="B3259">
        <v>114</v>
      </c>
      <c r="C3259" t="s">
        <v>27</v>
      </c>
      <c r="D3259" t="s">
        <v>2680</v>
      </c>
      <c r="E3259">
        <v>1862.1</v>
      </c>
      <c r="F3259" s="20">
        <v>45701</v>
      </c>
      <c r="G3259" s="20">
        <v>45700</v>
      </c>
      <c r="H3259" s="20">
        <v>45700</v>
      </c>
      <c r="I3259" s="20">
        <v>45686</v>
      </c>
      <c r="J3259" s="20">
        <v>45688</v>
      </c>
      <c r="K3259" t="s">
        <v>330</v>
      </c>
      <c r="L3259" t="s">
        <v>762</v>
      </c>
      <c r="M3259" t="s">
        <v>788</v>
      </c>
      <c r="N3259" t="s">
        <v>4027</v>
      </c>
      <c r="O3259" t="s">
        <v>756</v>
      </c>
      <c r="P3259" t="s">
        <v>757</v>
      </c>
      <c r="Q3259" t="s">
        <v>758</v>
      </c>
      <c r="R3259" t="s">
        <v>266</v>
      </c>
      <c r="S3259" t="s">
        <v>267</v>
      </c>
    </row>
    <row r="3260" spans="1:19" x14ac:dyDescent="0.35">
      <c r="A3260">
        <v>106799</v>
      </c>
      <c r="B3260">
        <v>114</v>
      </c>
      <c r="C3260" t="s">
        <v>27</v>
      </c>
      <c r="D3260" t="s">
        <v>2083</v>
      </c>
      <c r="E3260">
        <v>2263.16</v>
      </c>
      <c r="F3260" s="20">
        <v>45700</v>
      </c>
      <c r="G3260" s="20">
        <v>45700</v>
      </c>
      <c r="H3260" s="20">
        <v>45700</v>
      </c>
      <c r="I3260" s="20">
        <v>45686</v>
      </c>
      <c r="J3260" s="20">
        <v>45688</v>
      </c>
      <c r="K3260" t="s">
        <v>330</v>
      </c>
      <c r="L3260" t="s">
        <v>762</v>
      </c>
      <c r="M3260" t="s">
        <v>788</v>
      </c>
      <c r="N3260" t="s">
        <v>4028</v>
      </c>
      <c r="O3260" t="s">
        <v>756</v>
      </c>
      <c r="P3260" t="s">
        <v>757</v>
      </c>
      <c r="Q3260" t="s">
        <v>758</v>
      </c>
      <c r="R3260" t="s">
        <v>266</v>
      </c>
      <c r="S3260" t="s">
        <v>267</v>
      </c>
    </row>
    <row r="3261" spans="1:19" x14ac:dyDescent="0.35">
      <c r="A3261">
        <v>106800</v>
      </c>
      <c r="B3261">
        <v>114</v>
      </c>
      <c r="C3261" t="s">
        <v>27</v>
      </c>
      <c r="D3261" t="s">
        <v>826</v>
      </c>
      <c r="E3261">
        <v>929.14</v>
      </c>
      <c r="F3261" s="20">
        <v>45701</v>
      </c>
      <c r="G3261" s="20">
        <v>45700</v>
      </c>
      <c r="H3261" s="20">
        <v>45700</v>
      </c>
      <c r="I3261" s="20">
        <v>45687</v>
      </c>
      <c r="J3261" s="20">
        <v>45688</v>
      </c>
      <c r="K3261" t="s">
        <v>330</v>
      </c>
      <c r="L3261" t="s">
        <v>766</v>
      </c>
      <c r="M3261" t="s">
        <v>767</v>
      </c>
      <c r="N3261" t="s">
        <v>4029</v>
      </c>
      <c r="O3261" t="s">
        <v>756</v>
      </c>
      <c r="P3261" t="s">
        <v>757</v>
      </c>
      <c r="Q3261" t="s">
        <v>758</v>
      </c>
      <c r="R3261" t="s">
        <v>266</v>
      </c>
      <c r="S3261" t="s">
        <v>267</v>
      </c>
    </row>
    <row r="3262" spans="1:19" x14ac:dyDescent="0.35">
      <c r="A3262">
        <v>106815</v>
      </c>
      <c r="B3262">
        <v>114</v>
      </c>
      <c r="C3262" t="s">
        <v>27</v>
      </c>
      <c r="D3262" t="s">
        <v>782</v>
      </c>
      <c r="E3262">
        <v>940.9</v>
      </c>
      <c r="F3262" s="20">
        <v>45701</v>
      </c>
      <c r="G3262" s="20">
        <v>45700</v>
      </c>
      <c r="H3262" s="20">
        <v>45700</v>
      </c>
      <c r="I3262" s="20">
        <v>45687</v>
      </c>
      <c r="J3262" s="20">
        <v>45688</v>
      </c>
      <c r="K3262" t="s">
        <v>330</v>
      </c>
      <c r="L3262" t="s">
        <v>766</v>
      </c>
      <c r="M3262" t="s">
        <v>767</v>
      </c>
      <c r="N3262" t="s">
        <v>4030</v>
      </c>
      <c r="O3262" t="s">
        <v>756</v>
      </c>
      <c r="P3262" t="s">
        <v>757</v>
      </c>
      <c r="Q3262" t="s">
        <v>758</v>
      </c>
      <c r="R3262" t="s">
        <v>266</v>
      </c>
      <c r="S3262" t="s">
        <v>267</v>
      </c>
    </row>
    <row r="3263" spans="1:19" x14ac:dyDescent="0.35">
      <c r="A3263">
        <v>117938</v>
      </c>
      <c r="B3263">
        <v>114</v>
      </c>
      <c r="C3263" t="s">
        <v>27</v>
      </c>
      <c r="D3263" t="s">
        <v>3369</v>
      </c>
      <c r="E3263">
        <v>850</v>
      </c>
      <c r="F3263" s="20">
        <v>45687</v>
      </c>
      <c r="G3263" s="20">
        <v>45730</v>
      </c>
      <c r="H3263" s="20">
        <v>45699</v>
      </c>
      <c r="I3263" s="20">
        <v>45687</v>
      </c>
      <c r="J3263" s="20">
        <v>45728</v>
      </c>
      <c r="K3263" t="s">
        <v>319</v>
      </c>
      <c r="L3263" t="s">
        <v>831</v>
      </c>
      <c r="M3263" t="s">
        <v>1094</v>
      </c>
      <c r="N3263" t="s">
        <v>4031</v>
      </c>
      <c r="O3263" t="s">
        <v>756</v>
      </c>
      <c r="P3263" t="s">
        <v>757</v>
      </c>
      <c r="Q3263" t="s">
        <v>758</v>
      </c>
      <c r="R3263" t="s">
        <v>266</v>
      </c>
      <c r="S3263" t="s">
        <v>320</v>
      </c>
    </row>
    <row r="3264" spans="1:19" x14ac:dyDescent="0.35">
      <c r="A3264">
        <v>101806</v>
      </c>
      <c r="B3264">
        <v>114</v>
      </c>
      <c r="C3264" t="s">
        <v>27</v>
      </c>
      <c r="D3264" t="s">
        <v>945</v>
      </c>
      <c r="E3264">
        <v>8000</v>
      </c>
      <c r="F3264" s="20">
        <v>45691</v>
      </c>
      <c r="G3264" s="20">
        <v>45699</v>
      </c>
      <c r="H3264" s="20">
        <v>45699</v>
      </c>
      <c r="I3264" s="20">
        <v>45667</v>
      </c>
      <c r="J3264" s="20">
        <v>45670</v>
      </c>
      <c r="K3264" t="s">
        <v>264</v>
      </c>
      <c r="L3264" t="s">
        <v>791</v>
      </c>
      <c r="M3264" t="s">
        <v>946</v>
      </c>
      <c r="N3264" t="s">
        <v>4032</v>
      </c>
      <c r="O3264" t="s">
        <v>756</v>
      </c>
      <c r="P3264" t="s">
        <v>757</v>
      </c>
      <c r="Q3264" t="s">
        <v>758</v>
      </c>
      <c r="R3264" t="s">
        <v>266</v>
      </c>
      <c r="S3264" t="s">
        <v>271</v>
      </c>
    </row>
    <row r="3265" spans="1:19" x14ac:dyDescent="0.35">
      <c r="A3265">
        <v>102151</v>
      </c>
      <c r="B3265">
        <v>114</v>
      </c>
      <c r="C3265" t="s">
        <v>27</v>
      </c>
      <c r="D3265" t="s">
        <v>1318</v>
      </c>
      <c r="E3265">
        <v>40050</v>
      </c>
      <c r="F3265" s="20">
        <v>45699</v>
      </c>
      <c r="G3265" s="20">
        <v>45699</v>
      </c>
      <c r="H3265" s="20">
        <v>45699</v>
      </c>
      <c r="I3265" s="20">
        <v>45672</v>
      </c>
      <c r="J3265" s="20"/>
      <c r="K3265" t="s">
        <v>264</v>
      </c>
      <c r="L3265" t="s">
        <v>879</v>
      </c>
      <c r="M3265" t="s">
        <v>880</v>
      </c>
      <c r="N3265" t="s">
        <v>4033</v>
      </c>
      <c r="O3265" t="s">
        <v>756</v>
      </c>
      <c r="P3265" t="s">
        <v>757</v>
      </c>
      <c r="Q3265" t="s">
        <v>758</v>
      </c>
      <c r="R3265" t="s">
        <v>266</v>
      </c>
      <c r="S3265" t="s">
        <v>302</v>
      </c>
    </row>
    <row r="3266" spans="1:19" x14ac:dyDescent="0.35">
      <c r="A3266">
        <v>102480</v>
      </c>
      <c r="B3266">
        <v>114</v>
      </c>
      <c r="C3266" t="s">
        <v>27</v>
      </c>
      <c r="D3266" t="s">
        <v>915</v>
      </c>
      <c r="E3266">
        <v>16815</v>
      </c>
      <c r="F3266" s="20">
        <v>45693</v>
      </c>
      <c r="G3266" s="20">
        <v>45699</v>
      </c>
      <c r="H3266" s="20">
        <v>45699</v>
      </c>
      <c r="I3266" s="20">
        <v>45688</v>
      </c>
      <c r="J3266" s="20"/>
      <c r="K3266" t="s">
        <v>264</v>
      </c>
      <c r="M3266" t="s">
        <v>917</v>
      </c>
      <c r="O3266" t="s">
        <v>756</v>
      </c>
      <c r="P3266" t="s">
        <v>757</v>
      </c>
      <c r="Q3266" t="s">
        <v>758</v>
      </c>
      <c r="R3266" t="s">
        <v>266</v>
      </c>
      <c r="S3266" t="s">
        <v>271</v>
      </c>
    </row>
    <row r="3267" spans="1:19" x14ac:dyDescent="0.35">
      <c r="A3267">
        <v>102748</v>
      </c>
      <c r="B3267">
        <v>114</v>
      </c>
      <c r="C3267" t="s">
        <v>27</v>
      </c>
      <c r="D3267" t="s">
        <v>952</v>
      </c>
      <c r="E3267">
        <v>1998.6</v>
      </c>
      <c r="F3267" s="20">
        <v>45699</v>
      </c>
      <c r="G3267" s="20">
        <v>45699</v>
      </c>
      <c r="H3267" s="20">
        <v>45699</v>
      </c>
      <c r="I3267" s="20">
        <v>45671</v>
      </c>
      <c r="J3267" s="20">
        <v>45672</v>
      </c>
      <c r="K3267" t="s">
        <v>330</v>
      </c>
      <c r="L3267" t="s">
        <v>766</v>
      </c>
      <c r="M3267" t="s">
        <v>770</v>
      </c>
      <c r="N3267" t="s">
        <v>4034</v>
      </c>
      <c r="O3267" t="s">
        <v>756</v>
      </c>
      <c r="P3267" t="s">
        <v>757</v>
      </c>
      <c r="Q3267" t="s">
        <v>758</v>
      </c>
      <c r="R3267" t="s">
        <v>266</v>
      </c>
      <c r="S3267" t="s">
        <v>267</v>
      </c>
    </row>
    <row r="3268" spans="1:19" x14ac:dyDescent="0.35">
      <c r="A3268">
        <v>102762</v>
      </c>
      <c r="B3268">
        <v>114</v>
      </c>
      <c r="C3268" t="s">
        <v>27</v>
      </c>
      <c r="D3268" t="s">
        <v>885</v>
      </c>
      <c r="E3268">
        <v>1300.5</v>
      </c>
      <c r="F3268" s="20">
        <v>45699</v>
      </c>
      <c r="G3268" s="20">
        <v>45699</v>
      </c>
      <c r="H3268" s="20">
        <v>45699</v>
      </c>
      <c r="I3268" s="20">
        <v>45670</v>
      </c>
      <c r="J3268" s="20">
        <v>45672</v>
      </c>
      <c r="K3268" t="s">
        <v>330</v>
      </c>
      <c r="L3268" t="s">
        <v>766</v>
      </c>
      <c r="M3268" t="s">
        <v>770</v>
      </c>
      <c r="N3268" t="s">
        <v>4035</v>
      </c>
      <c r="O3268" t="s">
        <v>756</v>
      </c>
      <c r="P3268" t="s">
        <v>757</v>
      </c>
      <c r="Q3268" t="s">
        <v>758</v>
      </c>
      <c r="R3268" t="s">
        <v>266</v>
      </c>
      <c r="S3268" t="s">
        <v>267</v>
      </c>
    </row>
    <row r="3269" spans="1:19" x14ac:dyDescent="0.35">
      <c r="A3269">
        <v>103234</v>
      </c>
      <c r="B3269">
        <v>114</v>
      </c>
      <c r="C3269" t="s">
        <v>27</v>
      </c>
      <c r="D3269" t="s">
        <v>966</v>
      </c>
      <c r="E3269">
        <v>15739.46</v>
      </c>
      <c r="F3269" s="20">
        <v>45692</v>
      </c>
      <c r="G3269" s="20">
        <v>45699</v>
      </c>
      <c r="H3269" s="20">
        <v>45699</v>
      </c>
      <c r="I3269" s="20">
        <v>45673</v>
      </c>
      <c r="J3269" s="20">
        <v>45673</v>
      </c>
      <c r="K3269" t="s">
        <v>330</v>
      </c>
      <c r="L3269" t="s">
        <v>762</v>
      </c>
      <c r="M3269" t="s">
        <v>967</v>
      </c>
      <c r="N3269" t="s">
        <v>4036</v>
      </c>
      <c r="O3269" t="s">
        <v>756</v>
      </c>
      <c r="P3269" t="s">
        <v>757</v>
      </c>
      <c r="Q3269" t="s">
        <v>758</v>
      </c>
      <c r="R3269" t="s">
        <v>266</v>
      </c>
      <c r="S3269" t="s">
        <v>267</v>
      </c>
    </row>
    <row r="3270" spans="1:19" x14ac:dyDescent="0.35">
      <c r="A3270">
        <v>103236</v>
      </c>
      <c r="B3270">
        <v>114</v>
      </c>
      <c r="C3270" t="s">
        <v>27</v>
      </c>
      <c r="D3270" t="s">
        <v>966</v>
      </c>
      <c r="E3270">
        <v>14655.78</v>
      </c>
      <c r="F3270" s="20">
        <v>45692</v>
      </c>
      <c r="G3270" s="20">
        <v>45699</v>
      </c>
      <c r="H3270" s="20">
        <v>45699</v>
      </c>
      <c r="I3270" s="20">
        <v>45673</v>
      </c>
      <c r="J3270" s="20">
        <v>45673</v>
      </c>
      <c r="K3270" t="s">
        <v>330</v>
      </c>
      <c r="L3270" t="s">
        <v>762</v>
      </c>
      <c r="M3270" t="s">
        <v>967</v>
      </c>
      <c r="N3270" t="s">
        <v>4037</v>
      </c>
      <c r="O3270" t="s">
        <v>756</v>
      </c>
      <c r="P3270" t="s">
        <v>757</v>
      </c>
      <c r="Q3270" t="s">
        <v>758</v>
      </c>
      <c r="R3270" t="s">
        <v>266</v>
      </c>
      <c r="S3270" t="s">
        <v>267</v>
      </c>
    </row>
    <row r="3271" spans="1:19" x14ac:dyDescent="0.35">
      <c r="A3271">
        <v>100582</v>
      </c>
      <c r="B3271">
        <v>114</v>
      </c>
      <c r="C3271" t="s">
        <v>27</v>
      </c>
      <c r="D3271" t="s">
        <v>752</v>
      </c>
      <c r="E3271">
        <v>6827.34</v>
      </c>
      <c r="F3271" s="20">
        <v>45694</v>
      </c>
      <c r="G3271" s="20">
        <v>45699</v>
      </c>
      <c r="H3271" s="20">
        <v>45699</v>
      </c>
      <c r="I3271" s="20">
        <v>45688</v>
      </c>
      <c r="J3271" s="20"/>
      <c r="K3271" t="s">
        <v>330</v>
      </c>
      <c r="M3271" t="s">
        <v>754</v>
      </c>
      <c r="N3271" t="s">
        <v>4038</v>
      </c>
      <c r="O3271" t="s">
        <v>756</v>
      </c>
      <c r="P3271" t="s">
        <v>757</v>
      </c>
      <c r="Q3271" t="s">
        <v>758</v>
      </c>
      <c r="R3271" t="s">
        <v>266</v>
      </c>
      <c r="S3271" t="s">
        <v>267</v>
      </c>
    </row>
    <row r="3272" spans="1:19" x14ac:dyDescent="0.35">
      <c r="A3272">
        <v>100619</v>
      </c>
      <c r="B3272">
        <v>114</v>
      </c>
      <c r="C3272" t="s">
        <v>27</v>
      </c>
      <c r="D3272" t="s">
        <v>941</v>
      </c>
      <c r="E3272">
        <v>22940</v>
      </c>
      <c r="F3272" s="20">
        <v>45691</v>
      </c>
      <c r="G3272" s="20">
        <v>45699</v>
      </c>
      <c r="H3272" s="20">
        <v>45699</v>
      </c>
      <c r="I3272" s="20">
        <v>45662</v>
      </c>
      <c r="J3272" s="20"/>
      <c r="K3272" t="s">
        <v>330</v>
      </c>
      <c r="L3272" t="s">
        <v>942</v>
      </c>
      <c r="M3272" t="s">
        <v>943</v>
      </c>
      <c r="N3272" t="s">
        <v>4039</v>
      </c>
      <c r="O3272" t="s">
        <v>756</v>
      </c>
      <c r="P3272" t="s">
        <v>757</v>
      </c>
      <c r="Q3272" t="s">
        <v>758</v>
      </c>
      <c r="R3272" t="s">
        <v>266</v>
      </c>
      <c r="S3272" t="s">
        <v>267</v>
      </c>
    </row>
    <row r="3273" spans="1:19" x14ac:dyDescent="0.35">
      <c r="A3273">
        <v>100620</v>
      </c>
      <c r="B3273">
        <v>114</v>
      </c>
      <c r="C3273" t="s">
        <v>27</v>
      </c>
      <c r="D3273" t="s">
        <v>941</v>
      </c>
      <c r="E3273">
        <v>36850</v>
      </c>
      <c r="F3273" s="20">
        <v>45691</v>
      </c>
      <c r="G3273" s="20">
        <v>45699</v>
      </c>
      <c r="H3273" s="20">
        <v>45699</v>
      </c>
      <c r="I3273" s="20">
        <v>45669</v>
      </c>
      <c r="J3273" s="20"/>
      <c r="K3273" t="s">
        <v>330</v>
      </c>
      <c r="L3273" t="s">
        <v>942</v>
      </c>
      <c r="M3273" t="s">
        <v>943</v>
      </c>
      <c r="N3273" t="s">
        <v>4040</v>
      </c>
      <c r="O3273" t="s">
        <v>756</v>
      </c>
      <c r="P3273" t="s">
        <v>757</v>
      </c>
      <c r="Q3273" t="s">
        <v>758</v>
      </c>
      <c r="R3273" t="s">
        <v>266</v>
      </c>
      <c r="S3273" t="s">
        <v>267</v>
      </c>
    </row>
    <row r="3274" spans="1:19" x14ac:dyDescent="0.35">
      <c r="A3274">
        <v>101048</v>
      </c>
      <c r="B3274">
        <v>114</v>
      </c>
      <c r="C3274" t="s">
        <v>27</v>
      </c>
      <c r="D3274" t="s">
        <v>1767</v>
      </c>
      <c r="E3274">
        <v>3513.1</v>
      </c>
      <c r="F3274" s="20">
        <v>45699</v>
      </c>
      <c r="G3274" s="20">
        <v>45699</v>
      </c>
      <c r="H3274" s="20">
        <v>45699</v>
      </c>
      <c r="I3274" s="20">
        <v>45665</v>
      </c>
      <c r="J3274" s="20">
        <v>45666</v>
      </c>
      <c r="K3274" t="s">
        <v>330</v>
      </c>
      <c r="L3274" t="s">
        <v>766</v>
      </c>
      <c r="M3274" t="s">
        <v>767</v>
      </c>
      <c r="N3274" t="s">
        <v>4041</v>
      </c>
      <c r="O3274" t="s">
        <v>756</v>
      </c>
      <c r="P3274" t="s">
        <v>757</v>
      </c>
      <c r="Q3274" t="s">
        <v>758</v>
      </c>
      <c r="R3274" t="s">
        <v>266</v>
      </c>
      <c r="S3274" t="s">
        <v>267</v>
      </c>
    </row>
    <row r="3275" spans="1:19" x14ac:dyDescent="0.35">
      <c r="A3275">
        <v>104367</v>
      </c>
      <c r="B3275">
        <v>114</v>
      </c>
      <c r="C3275" t="s">
        <v>27</v>
      </c>
      <c r="D3275" t="s">
        <v>1767</v>
      </c>
      <c r="E3275">
        <v>1254.4000000000001</v>
      </c>
      <c r="F3275" s="20">
        <v>45699</v>
      </c>
      <c r="G3275" s="20">
        <v>45699</v>
      </c>
      <c r="H3275" s="20">
        <v>45699</v>
      </c>
      <c r="I3275" s="20">
        <v>45677</v>
      </c>
      <c r="J3275" s="20">
        <v>45678</v>
      </c>
      <c r="K3275" t="s">
        <v>330</v>
      </c>
      <c r="L3275" t="s">
        <v>766</v>
      </c>
      <c r="M3275" t="s">
        <v>767</v>
      </c>
      <c r="N3275" t="s">
        <v>4042</v>
      </c>
      <c r="O3275" t="s">
        <v>756</v>
      </c>
      <c r="P3275" t="s">
        <v>757</v>
      </c>
      <c r="Q3275" t="s">
        <v>758</v>
      </c>
      <c r="R3275" t="s">
        <v>266</v>
      </c>
      <c r="S3275" t="s">
        <v>267</v>
      </c>
    </row>
    <row r="3276" spans="1:19" x14ac:dyDescent="0.35">
      <c r="A3276">
        <v>104370</v>
      </c>
      <c r="B3276">
        <v>114</v>
      </c>
      <c r="C3276" t="s">
        <v>27</v>
      </c>
      <c r="D3276" t="s">
        <v>1414</v>
      </c>
      <c r="E3276">
        <v>474.78</v>
      </c>
      <c r="F3276" s="20">
        <v>45699</v>
      </c>
      <c r="G3276" s="20">
        <v>45699</v>
      </c>
      <c r="H3276" s="20">
        <v>45699</v>
      </c>
      <c r="I3276" s="20">
        <v>45678</v>
      </c>
      <c r="J3276" s="20">
        <v>45678</v>
      </c>
      <c r="K3276" t="s">
        <v>330</v>
      </c>
      <c r="L3276" t="s">
        <v>766</v>
      </c>
      <c r="M3276" t="s">
        <v>767</v>
      </c>
      <c r="N3276" t="s">
        <v>4043</v>
      </c>
      <c r="O3276" t="s">
        <v>756</v>
      </c>
      <c r="P3276" t="s">
        <v>757</v>
      </c>
      <c r="Q3276" t="s">
        <v>758</v>
      </c>
      <c r="R3276" t="s">
        <v>266</v>
      </c>
      <c r="S3276" t="s">
        <v>267</v>
      </c>
    </row>
    <row r="3277" spans="1:19" x14ac:dyDescent="0.35">
      <c r="A3277">
        <v>105099</v>
      </c>
      <c r="B3277">
        <v>114</v>
      </c>
      <c r="C3277" t="s">
        <v>27</v>
      </c>
      <c r="D3277" t="s">
        <v>1767</v>
      </c>
      <c r="E3277">
        <v>2775.48</v>
      </c>
      <c r="F3277" s="20">
        <v>45699</v>
      </c>
      <c r="G3277" s="20">
        <v>45699</v>
      </c>
      <c r="H3277" s="20">
        <v>45699</v>
      </c>
      <c r="I3277" s="20">
        <v>45678</v>
      </c>
      <c r="J3277" s="20">
        <v>45680</v>
      </c>
      <c r="K3277" t="s">
        <v>330</v>
      </c>
      <c r="L3277" t="s">
        <v>766</v>
      </c>
      <c r="M3277" t="s">
        <v>770</v>
      </c>
      <c r="N3277" t="s">
        <v>4044</v>
      </c>
      <c r="O3277" t="s">
        <v>756</v>
      </c>
      <c r="P3277" t="s">
        <v>757</v>
      </c>
      <c r="Q3277" t="s">
        <v>758</v>
      </c>
      <c r="R3277" t="s">
        <v>266</v>
      </c>
      <c r="S3277" t="s">
        <v>267</v>
      </c>
    </row>
    <row r="3278" spans="1:19" x14ac:dyDescent="0.35">
      <c r="A3278">
        <v>105105</v>
      </c>
      <c r="B3278">
        <v>114</v>
      </c>
      <c r="C3278" t="s">
        <v>27</v>
      </c>
      <c r="D3278" t="s">
        <v>3546</v>
      </c>
      <c r="E3278">
        <v>502</v>
      </c>
      <c r="F3278" s="20">
        <v>45699</v>
      </c>
      <c r="G3278" s="20">
        <v>45699</v>
      </c>
      <c r="H3278" s="20">
        <v>45699</v>
      </c>
      <c r="I3278" s="20">
        <v>45678</v>
      </c>
      <c r="J3278" s="20">
        <v>45680</v>
      </c>
      <c r="K3278" t="s">
        <v>330</v>
      </c>
      <c r="L3278" t="s">
        <v>766</v>
      </c>
      <c r="M3278" t="s">
        <v>767</v>
      </c>
      <c r="N3278" t="s">
        <v>4045</v>
      </c>
      <c r="O3278" t="s">
        <v>756</v>
      </c>
      <c r="P3278" t="s">
        <v>757</v>
      </c>
      <c r="Q3278" t="s">
        <v>758</v>
      </c>
      <c r="R3278" t="s">
        <v>266</v>
      </c>
      <c r="S3278" t="s">
        <v>267</v>
      </c>
    </row>
    <row r="3279" spans="1:19" x14ac:dyDescent="0.35">
      <c r="A3279">
        <v>106457</v>
      </c>
      <c r="B3279">
        <v>114</v>
      </c>
      <c r="C3279" t="s">
        <v>27</v>
      </c>
      <c r="D3279" t="s">
        <v>1282</v>
      </c>
      <c r="E3279">
        <v>1200</v>
      </c>
      <c r="F3279" s="20">
        <v>45699</v>
      </c>
      <c r="G3279" s="20">
        <v>45699</v>
      </c>
      <c r="H3279" s="20">
        <v>45699</v>
      </c>
      <c r="I3279" s="20">
        <v>45686</v>
      </c>
      <c r="J3279" s="20">
        <v>45687</v>
      </c>
      <c r="K3279" t="s">
        <v>330</v>
      </c>
      <c r="L3279" t="s">
        <v>762</v>
      </c>
      <c r="M3279" t="s">
        <v>927</v>
      </c>
      <c r="N3279" t="s">
        <v>1213</v>
      </c>
      <c r="O3279" t="s">
        <v>756</v>
      </c>
      <c r="P3279" t="s">
        <v>757</v>
      </c>
      <c r="Q3279" t="s">
        <v>758</v>
      </c>
      <c r="R3279" t="s">
        <v>266</v>
      </c>
      <c r="S3279" t="s">
        <v>267</v>
      </c>
    </row>
    <row r="3280" spans="1:19" x14ac:dyDescent="0.35">
      <c r="A3280">
        <v>109783</v>
      </c>
      <c r="B3280">
        <v>114</v>
      </c>
      <c r="C3280" t="s">
        <v>27</v>
      </c>
      <c r="D3280" t="s">
        <v>1799</v>
      </c>
      <c r="E3280">
        <v>52</v>
      </c>
      <c r="F3280" s="20">
        <v>45699</v>
      </c>
      <c r="G3280" s="20">
        <v>45699</v>
      </c>
      <c r="H3280" s="20">
        <v>45699</v>
      </c>
      <c r="I3280" s="20">
        <v>45699</v>
      </c>
      <c r="J3280" s="20">
        <v>45699</v>
      </c>
      <c r="K3280" t="s">
        <v>264</v>
      </c>
      <c r="L3280" t="s">
        <v>766</v>
      </c>
      <c r="M3280" t="s">
        <v>770</v>
      </c>
      <c r="N3280" t="s">
        <v>4046</v>
      </c>
      <c r="O3280" t="s">
        <v>756</v>
      </c>
      <c r="P3280" t="s">
        <v>757</v>
      </c>
      <c r="Q3280" t="s">
        <v>758</v>
      </c>
      <c r="R3280" t="s">
        <v>266</v>
      </c>
      <c r="S3280" t="s">
        <v>271</v>
      </c>
    </row>
    <row r="3281" spans="1:19" x14ac:dyDescent="0.35">
      <c r="A3281">
        <v>109786</v>
      </c>
      <c r="B3281">
        <v>114</v>
      </c>
      <c r="C3281" t="s">
        <v>27</v>
      </c>
      <c r="D3281" t="s">
        <v>2071</v>
      </c>
      <c r="E3281">
        <v>1200</v>
      </c>
      <c r="F3281" s="20">
        <v>45699</v>
      </c>
      <c r="G3281" s="20">
        <v>45699</v>
      </c>
      <c r="H3281" s="20">
        <v>45699</v>
      </c>
      <c r="I3281" s="20">
        <v>45699</v>
      </c>
      <c r="J3281" s="20">
        <v>45699</v>
      </c>
      <c r="K3281" t="s">
        <v>264</v>
      </c>
      <c r="L3281" t="s">
        <v>766</v>
      </c>
      <c r="M3281" t="s">
        <v>767</v>
      </c>
      <c r="N3281" t="s">
        <v>4047</v>
      </c>
      <c r="O3281" t="s">
        <v>756</v>
      </c>
      <c r="P3281" t="s">
        <v>757</v>
      </c>
      <c r="Q3281" t="s">
        <v>758</v>
      </c>
      <c r="R3281" t="s">
        <v>266</v>
      </c>
      <c r="S3281" t="s">
        <v>271</v>
      </c>
    </row>
    <row r="3282" spans="1:19" x14ac:dyDescent="0.35">
      <c r="A3282">
        <v>109791</v>
      </c>
      <c r="B3282">
        <v>114</v>
      </c>
      <c r="C3282" t="s">
        <v>27</v>
      </c>
      <c r="D3282" t="s">
        <v>1438</v>
      </c>
      <c r="E3282">
        <v>631.9</v>
      </c>
      <c r="F3282" s="20">
        <v>45699</v>
      </c>
      <c r="G3282" s="20">
        <v>45699</v>
      </c>
      <c r="H3282" s="20">
        <v>45699</v>
      </c>
      <c r="I3282" s="20">
        <v>45699</v>
      </c>
      <c r="J3282" s="20">
        <v>45699</v>
      </c>
      <c r="K3282" t="s">
        <v>264</v>
      </c>
      <c r="L3282" t="s">
        <v>766</v>
      </c>
      <c r="M3282" t="s">
        <v>767</v>
      </c>
      <c r="N3282" t="s">
        <v>4048</v>
      </c>
      <c r="O3282" t="s">
        <v>756</v>
      </c>
      <c r="P3282" t="s">
        <v>757</v>
      </c>
      <c r="Q3282" t="s">
        <v>758</v>
      </c>
      <c r="R3282" t="s">
        <v>266</v>
      </c>
      <c r="S3282" t="s">
        <v>271</v>
      </c>
    </row>
    <row r="3283" spans="1:19" x14ac:dyDescent="0.35">
      <c r="A3283">
        <v>107511</v>
      </c>
      <c r="B3283">
        <v>114</v>
      </c>
      <c r="C3283" t="s">
        <v>27</v>
      </c>
      <c r="D3283" t="s">
        <v>752</v>
      </c>
      <c r="E3283">
        <v>4957.3</v>
      </c>
      <c r="F3283" s="20">
        <v>45694</v>
      </c>
      <c r="G3283" s="20">
        <v>45699</v>
      </c>
      <c r="H3283" s="20">
        <v>45699</v>
      </c>
      <c r="I3283" s="20">
        <v>45692</v>
      </c>
      <c r="J3283" s="20">
        <v>45693</v>
      </c>
      <c r="K3283" t="s">
        <v>330</v>
      </c>
      <c r="M3283" t="s">
        <v>754</v>
      </c>
      <c r="N3283" t="s">
        <v>4038</v>
      </c>
      <c r="O3283" t="s">
        <v>756</v>
      </c>
      <c r="P3283" t="s">
        <v>757</v>
      </c>
      <c r="Q3283" t="s">
        <v>758</v>
      </c>
      <c r="R3283" t="s">
        <v>266</v>
      </c>
      <c r="S3283" t="s">
        <v>267</v>
      </c>
    </row>
    <row r="3284" spans="1:19" x14ac:dyDescent="0.35">
      <c r="A3284">
        <v>105970</v>
      </c>
      <c r="B3284">
        <v>114</v>
      </c>
      <c r="C3284" t="s">
        <v>27</v>
      </c>
      <c r="D3284" t="s">
        <v>2142</v>
      </c>
      <c r="E3284">
        <v>318.77999999999997</v>
      </c>
      <c r="F3284" s="20">
        <v>45699</v>
      </c>
      <c r="G3284" s="20">
        <v>45699</v>
      </c>
      <c r="H3284" s="20">
        <v>45699</v>
      </c>
      <c r="I3284" s="20">
        <v>45684</v>
      </c>
      <c r="J3284" s="20">
        <v>45685</v>
      </c>
      <c r="K3284" t="s">
        <v>330</v>
      </c>
      <c r="L3284" t="s">
        <v>766</v>
      </c>
      <c r="M3284" t="s">
        <v>767</v>
      </c>
      <c r="N3284" t="s">
        <v>4049</v>
      </c>
      <c r="O3284" t="s">
        <v>756</v>
      </c>
      <c r="P3284" t="s">
        <v>757</v>
      </c>
      <c r="Q3284" t="s">
        <v>758</v>
      </c>
      <c r="R3284" t="s">
        <v>266</v>
      </c>
      <c r="S3284" t="s">
        <v>267</v>
      </c>
    </row>
    <row r="3285" spans="1:19" x14ac:dyDescent="0.35">
      <c r="A3285">
        <v>105971</v>
      </c>
      <c r="B3285">
        <v>114</v>
      </c>
      <c r="C3285" t="s">
        <v>27</v>
      </c>
      <c r="D3285" t="s">
        <v>2224</v>
      </c>
      <c r="E3285">
        <v>761.5</v>
      </c>
      <c r="F3285" s="20">
        <v>45699</v>
      </c>
      <c r="G3285" s="20">
        <v>45699</v>
      </c>
      <c r="H3285" s="20">
        <v>45699</v>
      </c>
      <c r="I3285" s="20">
        <v>45684</v>
      </c>
      <c r="J3285" s="20">
        <v>45685</v>
      </c>
      <c r="K3285" t="s">
        <v>330</v>
      </c>
      <c r="L3285" t="s">
        <v>766</v>
      </c>
      <c r="M3285" t="s">
        <v>767</v>
      </c>
      <c r="N3285" t="s">
        <v>4050</v>
      </c>
      <c r="O3285" t="s">
        <v>756</v>
      </c>
      <c r="P3285" t="s">
        <v>757</v>
      </c>
      <c r="Q3285" t="s">
        <v>758</v>
      </c>
      <c r="R3285" t="s">
        <v>266</v>
      </c>
      <c r="S3285" t="s">
        <v>267</v>
      </c>
    </row>
    <row r="3286" spans="1:19" x14ac:dyDescent="0.35">
      <c r="A3286">
        <v>105973</v>
      </c>
      <c r="B3286">
        <v>114</v>
      </c>
      <c r="C3286" t="s">
        <v>27</v>
      </c>
      <c r="D3286" t="s">
        <v>777</v>
      </c>
      <c r="E3286">
        <v>903.77</v>
      </c>
      <c r="F3286" s="20">
        <v>45699</v>
      </c>
      <c r="G3286" s="20">
        <v>45699</v>
      </c>
      <c r="H3286" s="20">
        <v>45699</v>
      </c>
      <c r="I3286" s="20">
        <v>45685</v>
      </c>
      <c r="J3286" s="20">
        <v>45685</v>
      </c>
      <c r="K3286" t="s">
        <v>330</v>
      </c>
      <c r="L3286" t="s">
        <v>766</v>
      </c>
      <c r="M3286" t="s">
        <v>767</v>
      </c>
      <c r="N3286" t="s">
        <v>4051</v>
      </c>
      <c r="O3286" t="s">
        <v>756</v>
      </c>
      <c r="P3286" t="s">
        <v>757</v>
      </c>
      <c r="Q3286" t="s">
        <v>758</v>
      </c>
      <c r="R3286" t="s">
        <v>266</v>
      </c>
      <c r="S3286" t="s">
        <v>267</v>
      </c>
    </row>
    <row r="3287" spans="1:19" x14ac:dyDescent="0.35">
      <c r="A3287">
        <v>106194</v>
      </c>
      <c r="B3287">
        <v>114</v>
      </c>
      <c r="C3287" t="s">
        <v>27</v>
      </c>
      <c r="D3287" t="s">
        <v>982</v>
      </c>
      <c r="E3287">
        <v>3377.39</v>
      </c>
      <c r="F3287" s="20">
        <v>45699</v>
      </c>
      <c r="G3287" s="20">
        <v>45699</v>
      </c>
      <c r="H3287" s="20">
        <v>45699</v>
      </c>
      <c r="I3287" s="20">
        <v>45685</v>
      </c>
      <c r="J3287" s="20">
        <v>45686</v>
      </c>
      <c r="K3287" t="s">
        <v>330</v>
      </c>
      <c r="L3287" t="s">
        <v>766</v>
      </c>
      <c r="M3287" t="s">
        <v>770</v>
      </c>
      <c r="N3287" t="s">
        <v>4052</v>
      </c>
      <c r="O3287" t="s">
        <v>756</v>
      </c>
      <c r="P3287" t="s">
        <v>757</v>
      </c>
      <c r="Q3287" t="s">
        <v>758</v>
      </c>
      <c r="R3287" t="s">
        <v>266</v>
      </c>
      <c r="S3287" t="s">
        <v>267</v>
      </c>
    </row>
    <row r="3288" spans="1:19" x14ac:dyDescent="0.35">
      <c r="A3288">
        <v>106195</v>
      </c>
      <c r="B3288">
        <v>114</v>
      </c>
      <c r="C3288" t="s">
        <v>27</v>
      </c>
      <c r="D3288" t="s">
        <v>826</v>
      </c>
      <c r="E3288">
        <v>2799</v>
      </c>
      <c r="F3288" s="20">
        <v>45699</v>
      </c>
      <c r="G3288" s="20">
        <v>45699</v>
      </c>
      <c r="H3288" s="20">
        <v>45699</v>
      </c>
      <c r="I3288" s="20">
        <v>45685</v>
      </c>
      <c r="J3288" s="20">
        <v>45686</v>
      </c>
      <c r="K3288" t="s">
        <v>330</v>
      </c>
      <c r="L3288" t="s">
        <v>766</v>
      </c>
      <c r="M3288" t="s">
        <v>767</v>
      </c>
      <c r="N3288" t="s">
        <v>4053</v>
      </c>
      <c r="O3288" t="s">
        <v>756</v>
      </c>
      <c r="P3288" t="s">
        <v>757</v>
      </c>
      <c r="Q3288" t="s">
        <v>758</v>
      </c>
      <c r="R3288" t="s">
        <v>266</v>
      </c>
      <c r="S3288" t="s">
        <v>267</v>
      </c>
    </row>
    <row r="3289" spans="1:19" x14ac:dyDescent="0.35">
      <c r="A3289">
        <v>106207</v>
      </c>
      <c r="B3289">
        <v>114</v>
      </c>
      <c r="C3289" t="s">
        <v>27</v>
      </c>
      <c r="D3289" t="s">
        <v>845</v>
      </c>
      <c r="E3289">
        <v>25.62</v>
      </c>
      <c r="F3289" s="20">
        <v>45699</v>
      </c>
      <c r="G3289" s="20">
        <v>45699</v>
      </c>
      <c r="H3289" s="20">
        <v>45699</v>
      </c>
      <c r="I3289" s="20">
        <v>45684</v>
      </c>
      <c r="J3289" s="20">
        <v>45686</v>
      </c>
      <c r="K3289" t="s">
        <v>330</v>
      </c>
      <c r="L3289" t="s">
        <v>831</v>
      </c>
      <c r="M3289" t="s">
        <v>1094</v>
      </c>
      <c r="N3289" t="s">
        <v>4054</v>
      </c>
      <c r="O3289" t="s">
        <v>756</v>
      </c>
      <c r="P3289" t="s">
        <v>757</v>
      </c>
      <c r="Q3289" t="s">
        <v>758</v>
      </c>
      <c r="R3289" t="s">
        <v>266</v>
      </c>
      <c r="S3289" t="s">
        <v>267</v>
      </c>
    </row>
    <row r="3290" spans="1:19" x14ac:dyDescent="0.35">
      <c r="A3290">
        <v>106218</v>
      </c>
      <c r="B3290">
        <v>114</v>
      </c>
      <c r="C3290" t="s">
        <v>27</v>
      </c>
      <c r="D3290" t="s">
        <v>2103</v>
      </c>
      <c r="E3290">
        <v>679</v>
      </c>
      <c r="F3290" s="20">
        <v>45699</v>
      </c>
      <c r="G3290" s="20">
        <v>45699</v>
      </c>
      <c r="H3290" s="20">
        <v>45699</v>
      </c>
      <c r="I3290" s="20">
        <v>45685</v>
      </c>
      <c r="J3290" s="20">
        <v>45686</v>
      </c>
      <c r="K3290" t="s">
        <v>330</v>
      </c>
      <c r="L3290" t="s">
        <v>766</v>
      </c>
      <c r="M3290" t="s">
        <v>767</v>
      </c>
      <c r="N3290" t="s">
        <v>4055</v>
      </c>
      <c r="O3290" t="s">
        <v>756</v>
      </c>
      <c r="P3290" t="s">
        <v>757</v>
      </c>
      <c r="Q3290" t="s">
        <v>758</v>
      </c>
      <c r="R3290" t="s">
        <v>266</v>
      </c>
      <c r="S3290" t="s">
        <v>267</v>
      </c>
    </row>
    <row r="3291" spans="1:19" x14ac:dyDescent="0.35">
      <c r="A3291">
        <v>106224</v>
      </c>
      <c r="B3291">
        <v>114</v>
      </c>
      <c r="C3291" t="s">
        <v>27</v>
      </c>
      <c r="D3291" t="s">
        <v>782</v>
      </c>
      <c r="E3291">
        <v>913.5</v>
      </c>
      <c r="F3291" s="20">
        <v>45699</v>
      </c>
      <c r="G3291" s="20">
        <v>45699</v>
      </c>
      <c r="H3291" s="20">
        <v>45699</v>
      </c>
      <c r="I3291" s="20">
        <v>45685</v>
      </c>
      <c r="J3291" s="20">
        <v>45686</v>
      </c>
      <c r="K3291" t="s">
        <v>330</v>
      </c>
      <c r="L3291" t="s">
        <v>766</v>
      </c>
      <c r="M3291" t="s">
        <v>767</v>
      </c>
      <c r="N3291" t="s">
        <v>4056</v>
      </c>
      <c r="O3291" t="s">
        <v>756</v>
      </c>
      <c r="P3291" t="s">
        <v>757</v>
      </c>
      <c r="Q3291" t="s">
        <v>758</v>
      </c>
      <c r="R3291" t="s">
        <v>266</v>
      </c>
      <c r="S3291" t="s">
        <v>267</v>
      </c>
    </row>
    <row r="3292" spans="1:19" x14ac:dyDescent="0.35">
      <c r="A3292">
        <v>110342</v>
      </c>
      <c r="B3292">
        <v>114</v>
      </c>
      <c r="C3292" t="s">
        <v>27</v>
      </c>
      <c r="D3292" t="s">
        <v>2071</v>
      </c>
      <c r="E3292">
        <v>0</v>
      </c>
      <c r="F3292" s="20">
        <v>45699</v>
      </c>
      <c r="G3292" s="20">
        <v>45713</v>
      </c>
      <c r="H3292" s="20">
        <v>45699</v>
      </c>
      <c r="I3292" s="20">
        <v>45700</v>
      </c>
      <c r="J3292" s="20">
        <v>45702</v>
      </c>
      <c r="K3292" t="s">
        <v>264</v>
      </c>
      <c r="L3292" t="s">
        <v>766</v>
      </c>
      <c r="M3292" t="s">
        <v>767</v>
      </c>
      <c r="N3292" t="s">
        <v>4057</v>
      </c>
      <c r="O3292" t="s">
        <v>756</v>
      </c>
      <c r="P3292" t="s">
        <v>757</v>
      </c>
      <c r="Q3292" t="s">
        <v>758</v>
      </c>
      <c r="R3292" t="s">
        <v>266</v>
      </c>
      <c r="S3292" t="s">
        <v>271</v>
      </c>
    </row>
    <row r="3293" spans="1:19" x14ac:dyDescent="0.35">
      <c r="A3293">
        <v>102427</v>
      </c>
      <c r="B3293">
        <v>114</v>
      </c>
      <c r="C3293" t="s">
        <v>27</v>
      </c>
      <c r="D3293" t="s">
        <v>1551</v>
      </c>
      <c r="E3293">
        <v>326</v>
      </c>
      <c r="F3293" s="20">
        <v>45698</v>
      </c>
      <c r="G3293" s="20">
        <v>45698</v>
      </c>
      <c r="H3293" s="20">
        <v>45698</v>
      </c>
      <c r="I3293" s="20">
        <v>45682</v>
      </c>
      <c r="J3293" s="20"/>
      <c r="K3293" t="s">
        <v>330</v>
      </c>
      <c r="L3293" t="s">
        <v>912</v>
      </c>
      <c r="M3293" t="s">
        <v>913</v>
      </c>
      <c r="N3293" t="s">
        <v>4058</v>
      </c>
      <c r="O3293" t="s">
        <v>756</v>
      </c>
      <c r="P3293" t="s">
        <v>757</v>
      </c>
      <c r="Q3293" t="s">
        <v>758</v>
      </c>
      <c r="R3293" t="s">
        <v>266</v>
      </c>
      <c r="S3293" t="s">
        <v>267</v>
      </c>
    </row>
    <row r="3294" spans="1:19" x14ac:dyDescent="0.35">
      <c r="A3294">
        <v>100182</v>
      </c>
      <c r="B3294">
        <v>114</v>
      </c>
      <c r="C3294" t="s">
        <v>27</v>
      </c>
      <c r="D3294" t="s">
        <v>1044</v>
      </c>
      <c r="E3294">
        <v>5000</v>
      </c>
      <c r="F3294" s="20">
        <v>45698</v>
      </c>
      <c r="G3294" s="20">
        <v>45698</v>
      </c>
      <c r="H3294" s="20">
        <v>45698</v>
      </c>
      <c r="I3294" s="20">
        <v>45689</v>
      </c>
      <c r="J3294" s="20"/>
      <c r="K3294" t="s">
        <v>264</v>
      </c>
      <c r="L3294" t="s">
        <v>942</v>
      </c>
      <c r="M3294" t="s">
        <v>1549</v>
      </c>
      <c r="N3294" t="s">
        <v>4059</v>
      </c>
      <c r="O3294" t="s">
        <v>756</v>
      </c>
      <c r="P3294" t="s">
        <v>757</v>
      </c>
      <c r="Q3294" t="s">
        <v>758</v>
      </c>
      <c r="R3294" t="s">
        <v>266</v>
      </c>
      <c r="S3294" t="s">
        <v>271</v>
      </c>
    </row>
    <row r="3295" spans="1:19" x14ac:dyDescent="0.35">
      <c r="A3295">
        <v>101559</v>
      </c>
      <c r="B3295">
        <v>114</v>
      </c>
      <c r="C3295" t="s">
        <v>27</v>
      </c>
      <c r="D3295" t="s">
        <v>769</v>
      </c>
      <c r="E3295">
        <v>1064.49</v>
      </c>
      <c r="F3295" s="20">
        <v>45698</v>
      </c>
      <c r="G3295" s="20">
        <v>45698</v>
      </c>
      <c r="H3295" s="20">
        <v>45698</v>
      </c>
      <c r="I3295" s="20">
        <v>45665</v>
      </c>
      <c r="J3295" s="20">
        <v>45667</v>
      </c>
      <c r="K3295" t="s">
        <v>330</v>
      </c>
      <c r="L3295" t="s">
        <v>766</v>
      </c>
      <c r="M3295" t="s">
        <v>770</v>
      </c>
      <c r="N3295" t="s">
        <v>4060</v>
      </c>
      <c r="O3295" t="s">
        <v>756</v>
      </c>
      <c r="P3295" t="s">
        <v>757</v>
      </c>
      <c r="Q3295" t="s">
        <v>758</v>
      </c>
      <c r="R3295" t="s">
        <v>266</v>
      </c>
      <c r="S3295" t="s">
        <v>267</v>
      </c>
    </row>
    <row r="3296" spans="1:19" x14ac:dyDescent="0.35">
      <c r="A3296">
        <v>101574</v>
      </c>
      <c r="B3296">
        <v>114</v>
      </c>
      <c r="C3296" t="s">
        <v>27</v>
      </c>
      <c r="D3296" t="s">
        <v>769</v>
      </c>
      <c r="E3296">
        <v>275.10000000000002</v>
      </c>
      <c r="F3296" s="20">
        <v>45698</v>
      </c>
      <c r="G3296" s="20">
        <v>45698</v>
      </c>
      <c r="H3296" s="20">
        <v>45698</v>
      </c>
      <c r="I3296" s="20">
        <v>45665</v>
      </c>
      <c r="J3296" s="20">
        <v>45667</v>
      </c>
      <c r="K3296" t="s">
        <v>330</v>
      </c>
      <c r="L3296" t="s">
        <v>766</v>
      </c>
      <c r="M3296" t="s">
        <v>770</v>
      </c>
      <c r="N3296" t="s">
        <v>4061</v>
      </c>
      <c r="O3296" t="s">
        <v>756</v>
      </c>
      <c r="P3296" t="s">
        <v>757</v>
      </c>
      <c r="Q3296" t="s">
        <v>758</v>
      </c>
      <c r="R3296" t="s">
        <v>266</v>
      </c>
      <c r="S3296" t="s">
        <v>267</v>
      </c>
    </row>
    <row r="3297" spans="1:19" x14ac:dyDescent="0.35">
      <c r="A3297">
        <v>101576</v>
      </c>
      <c r="B3297">
        <v>114</v>
      </c>
      <c r="C3297" t="s">
        <v>27</v>
      </c>
      <c r="D3297" t="s">
        <v>541</v>
      </c>
      <c r="E3297">
        <v>6436.29</v>
      </c>
      <c r="F3297" s="20">
        <v>45698</v>
      </c>
      <c r="G3297" s="20">
        <v>45698</v>
      </c>
      <c r="H3297" s="20">
        <v>45698</v>
      </c>
      <c r="I3297" s="20">
        <v>45666</v>
      </c>
      <c r="J3297" s="20">
        <v>45667</v>
      </c>
      <c r="K3297" t="s">
        <v>330</v>
      </c>
      <c r="L3297" t="s">
        <v>766</v>
      </c>
      <c r="M3297" t="s">
        <v>770</v>
      </c>
      <c r="N3297" t="s">
        <v>4062</v>
      </c>
      <c r="O3297" t="s">
        <v>756</v>
      </c>
      <c r="P3297" t="s">
        <v>757</v>
      </c>
      <c r="Q3297" t="s">
        <v>758</v>
      </c>
      <c r="R3297" t="s">
        <v>266</v>
      </c>
      <c r="S3297" t="s">
        <v>267</v>
      </c>
    </row>
    <row r="3298" spans="1:19" x14ac:dyDescent="0.35">
      <c r="A3298">
        <v>101590</v>
      </c>
      <c r="B3298">
        <v>114</v>
      </c>
      <c r="C3298" t="s">
        <v>27</v>
      </c>
      <c r="D3298" t="s">
        <v>541</v>
      </c>
      <c r="E3298">
        <v>2636.49</v>
      </c>
      <c r="F3298" s="20">
        <v>45698</v>
      </c>
      <c r="G3298" s="20">
        <v>45698</v>
      </c>
      <c r="H3298" s="20">
        <v>45698</v>
      </c>
      <c r="I3298" s="20">
        <v>45666</v>
      </c>
      <c r="J3298" s="20">
        <v>45667</v>
      </c>
      <c r="K3298" t="s">
        <v>330</v>
      </c>
      <c r="L3298" t="s">
        <v>766</v>
      </c>
      <c r="M3298" t="s">
        <v>770</v>
      </c>
      <c r="N3298" t="s">
        <v>4063</v>
      </c>
      <c r="O3298" t="s">
        <v>756</v>
      </c>
      <c r="P3298" t="s">
        <v>757</v>
      </c>
      <c r="Q3298" t="s">
        <v>758</v>
      </c>
      <c r="R3298" t="s">
        <v>266</v>
      </c>
      <c r="S3298" t="s">
        <v>267</v>
      </c>
    </row>
    <row r="3299" spans="1:19" x14ac:dyDescent="0.35">
      <c r="A3299">
        <v>101632</v>
      </c>
      <c r="B3299">
        <v>114</v>
      </c>
      <c r="C3299" t="s">
        <v>27</v>
      </c>
      <c r="D3299" t="s">
        <v>769</v>
      </c>
      <c r="E3299">
        <v>797.4</v>
      </c>
      <c r="F3299" s="20">
        <v>45698</v>
      </c>
      <c r="G3299" s="20">
        <v>45698</v>
      </c>
      <c r="H3299" s="20">
        <v>45698</v>
      </c>
      <c r="I3299" s="20">
        <v>45666</v>
      </c>
      <c r="J3299" s="20">
        <v>45667</v>
      </c>
      <c r="K3299" t="s">
        <v>330</v>
      </c>
      <c r="L3299" t="s">
        <v>766</v>
      </c>
      <c r="M3299" t="s">
        <v>770</v>
      </c>
      <c r="N3299" t="s">
        <v>4064</v>
      </c>
      <c r="O3299" t="s">
        <v>756</v>
      </c>
      <c r="P3299" t="s">
        <v>757</v>
      </c>
      <c r="Q3299" t="s">
        <v>758</v>
      </c>
      <c r="R3299" t="s">
        <v>266</v>
      </c>
      <c r="S3299" t="s">
        <v>267</v>
      </c>
    </row>
    <row r="3300" spans="1:19" x14ac:dyDescent="0.35">
      <c r="A3300">
        <v>101731</v>
      </c>
      <c r="B3300">
        <v>114</v>
      </c>
      <c r="C3300" t="s">
        <v>27</v>
      </c>
      <c r="D3300" t="s">
        <v>1559</v>
      </c>
      <c r="E3300">
        <v>6750</v>
      </c>
      <c r="F3300" s="20">
        <v>45697</v>
      </c>
      <c r="G3300" s="20">
        <v>45698</v>
      </c>
      <c r="H3300" s="20">
        <v>45698</v>
      </c>
      <c r="I3300" s="20">
        <v>45658</v>
      </c>
      <c r="J3300" s="20">
        <v>45668</v>
      </c>
      <c r="K3300" t="s">
        <v>264</v>
      </c>
      <c r="L3300" t="s">
        <v>1427</v>
      </c>
      <c r="M3300" t="s">
        <v>1428</v>
      </c>
      <c r="N3300" t="s">
        <v>3869</v>
      </c>
      <c r="O3300" t="s">
        <v>756</v>
      </c>
      <c r="P3300" t="s">
        <v>757</v>
      </c>
      <c r="Q3300" t="s">
        <v>758</v>
      </c>
      <c r="R3300" t="s">
        <v>266</v>
      </c>
      <c r="S3300" t="s">
        <v>302</v>
      </c>
    </row>
    <row r="3301" spans="1:19" x14ac:dyDescent="0.35">
      <c r="A3301">
        <v>101744</v>
      </c>
      <c r="B3301">
        <v>114</v>
      </c>
      <c r="C3301" t="s">
        <v>27</v>
      </c>
      <c r="D3301" t="s">
        <v>1557</v>
      </c>
      <c r="E3301">
        <v>1500</v>
      </c>
      <c r="F3301" s="20">
        <v>45697</v>
      </c>
      <c r="G3301" s="20">
        <v>45698</v>
      </c>
      <c r="H3301" s="20">
        <v>45698</v>
      </c>
      <c r="I3301" s="20">
        <v>45658</v>
      </c>
      <c r="J3301" s="20">
        <v>45668</v>
      </c>
      <c r="K3301" t="s">
        <v>264</v>
      </c>
      <c r="L3301" t="s">
        <v>1427</v>
      </c>
      <c r="M3301" t="s">
        <v>1428</v>
      </c>
      <c r="N3301" t="s">
        <v>3869</v>
      </c>
      <c r="O3301" t="s">
        <v>756</v>
      </c>
      <c r="P3301" t="s">
        <v>757</v>
      </c>
      <c r="Q3301" t="s">
        <v>758</v>
      </c>
      <c r="R3301" t="s">
        <v>266</v>
      </c>
      <c r="S3301" t="s">
        <v>302</v>
      </c>
    </row>
    <row r="3302" spans="1:19" x14ac:dyDescent="0.35">
      <c r="A3302">
        <v>101868</v>
      </c>
      <c r="B3302">
        <v>114</v>
      </c>
      <c r="C3302" t="s">
        <v>27</v>
      </c>
      <c r="D3302" t="s">
        <v>541</v>
      </c>
      <c r="E3302">
        <v>1260.8900000000001</v>
      </c>
      <c r="F3302" s="20">
        <v>45698</v>
      </c>
      <c r="G3302" s="20">
        <v>45698</v>
      </c>
      <c r="H3302" s="20">
        <v>45698</v>
      </c>
      <c r="I3302" s="20">
        <v>45667</v>
      </c>
      <c r="J3302" s="20">
        <v>45670</v>
      </c>
      <c r="K3302" t="s">
        <v>330</v>
      </c>
      <c r="L3302" t="s">
        <v>766</v>
      </c>
      <c r="M3302" t="s">
        <v>770</v>
      </c>
      <c r="N3302" t="s">
        <v>4065</v>
      </c>
      <c r="O3302" t="s">
        <v>756</v>
      </c>
      <c r="P3302" t="s">
        <v>757</v>
      </c>
      <c r="Q3302" t="s">
        <v>758</v>
      </c>
      <c r="R3302" t="s">
        <v>266</v>
      </c>
      <c r="S3302" t="s">
        <v>267</v>
      </c>
    </row>
    <row r="3303" spans="1:19" x14ac:dyDescent="0.35">
      <c r="A3303">
        <v>101871</v>
      </c>
      <c r="B3303">
        <v>114</v>
      </c>
      <c r="C3303" t="s">
        <v>27</v>
      </c>
      <c r="D3303" t="s">
        <v>541</v>
      </c>
      <c r="E3303">
        <v>4290</v>
      </c>
      <c r="F3303" s="20">
        <v>45698</v>
      </c>
      <c r="G3303" s="20">
        <v>45698</v>
      </c>
      <c r="H3303" s="20">
        <v>45698</v>
      </c>
      <c r="I3303" s="20">
        <v>45667</v>
      </c>
      <c r="J3303" s="20">
        <v>45670</v>
      </c>
      <c r="K3303" t="s">
        <v>330</v>
      </c>
      <c r="L3303" t="s">
        <v>766</v>
      </c>
      <c r="M3303" t="s">
        <v>770</v>
      </c>
      <c r="N3303" t="s">
        <v>4066</v>
      </c>
      <c r="O3303" t="s">
        <v>756</v>
      </c>
      <c r="P3303" t="s">
        <v>757</v>
      </c>
      <c r="Q3303" t="s">
        <v>758</v>
      </c>
      <c r="R3303" t="s">
        <v>266</v>
      </c>
      <c r="S3303" t="s">
        <v>267</v>
      </c>
    </row>
    <row r="3304" spans="1:19" x14ac:dyDescent="0.35">
      <c r="A3304">
        <v>102174</v>
      </c>
      <c r="B3304">
        <v>114</v>
      </c>
      <c r="C3304" t="s">
        <v>27</v>
      </c>
      <c r="D3304" t="s">
        <v>811</v>
      </c>
      <c r="E3304">
        <v>4300</v>
      </c>
      <c r="F3304" s="20">
        <v>45696</v>
      </c>
      <c r="G3304" s="20">
        <v>45698</v>
      </c>
      <c r="H3304" s="20">
        <v>45698</v>
      </c>
      <c r="I3304" s="20">
        <v>45689</v>
      </c>
      <c r="J3304" s="20"/>
      <c r="K3304" t="s">
        <v>319</v>
      </c>
      <c r="L3304" t="s">
        <v>812</v>
      </c>
      <c r="M3304" t="s">
        <v>813</v>
      </c>
      <c r="N3304" t="s">
        <v>3974</v>
      </c>
      <c r="O3304" t="s">
        <v>756</v>
      </c>
      <c r="P3304" t="s">
        <v>757</v>
      </c>
      <c r="Q3304" t="s">
        <v>758</v>
      </c>
      <c r="R3304" t="s">
        <v>266</v>
      </c>
      <c r="S3304" t="s">
        <v>320</v>
      </c>
    </row>
    <row r="3305" spans="1:19" x14ac:dyDescent="0.35">
      <c r="A3305">
        <v>100621</v>
      </c>
      <c r="B3305">
        <v>114</v>
      </c>
      <c r="C3305" t="s">
        <v>27</v>
      </c>
      <c r="D3305" t="s">
        <v>941</v>
      </c>
      <c r="E3305">
        <v>37852</v>
      </c>
      <c r="F3305" s="20">
        <v>45698</v>
      </c>
      <c r="G3305" s="20">
        <v>45698</v>
      </c>
      <c r="H3305" s="20">
        <v>45698</v>
      </c>
      <c r="I3305" s="20">
        <v>45679</v>
      </c>
      <c r="J3305" s="20"/>
      <c r="K3305" t="s">
        <v>330</v>
      </c>
      <c r="L3305" t="s">
        <v>942</v>
      </c>
      <c r="M3305" t="s">
        <v>943</v>
      </c>
      <c r="N3305" t="s">
        <v>4067</v>
      </c>
      <c r="O3305" t="s">
        <v>756</v>
      </c>
      <c r="P3305" t="s">
        <v>757</v>
      </c>
      <c r="Q3305" t="s">
        <v>758</v>
      </c>
      <c r="R3305" t="s">
        <v>266</v>
      </c>
      <c r="S3305" t="s">
        <v>267</v>
      </c>
    </row>
    <row r="3306" spans="1:19" x14ac:dyDescent="0.35">
      <c r="A3306">
        <v>118403</v>
      </c>
      <c r="B3306">
        <v>114</v>
      </c>
      <c r="C3306" t="s">
        <v>27</v>
      </c>
      <c r="D3306" t="s">
        <v>1035</v>
      </c>
      <c r="E3306">
        <v>46</v>
      </c>
      <c r="F3306" s="20">
        <v>45698</v>
      </c>
      <c r="G3306" s="20"/>
      <c r="H3306" s="20">
        <v>45698</v>
      </c>
      <c r="I3306" s="20">
        <v>45688</v>
      </c>
      <c r="J3306" s="20">
        <v>45729</v>
      </c>
      <c r="K3306" t="s">
        <v>307</v>
      </c>
      <c r="L3306" t="s">
        <v>749</v>
      </c>
      <c r="M3306" t="s">
        <v>750</v>
      </c>
      <c r="N3306" t="s">
        <v>4068</v>
      </c>
      <c r="R3306" t="s">
        <v>266</v>
      </c>
    </row>
    <row r="3307" spans="1:19" x14ac:dyDescent="0.35">
      <c r="A3307">
        <v>118406</v>
      </c>
      <c r="B3307">
        <v>114</v>
      </c>
      <c r="C3307" t="s">
        <v>27</v>
      </c>
      <c r="D3307" t="s">
        <v>1035</v>
      </c>
      <c r="E3307">
        <v>16.829999999999998</v>
      </c>
      <c r="F3307" s="20">
        <v>45698</v>
      </c>
      <c r="G3307" s="20"/>
      <c r="H3307" s="20">
        <v>45698</v>
      </c>
      <c r="I3307" s="20">
        <v>45688</v>
      </c>
      <c r="J3307" s="20">
        <v>45729</v>
      </c>
      <c r="K3307" t="s">
        <v>307</v>
      </c>
      <c r="L3307" t="s">
        <v>749</v>
      </c>
      <c r="M3307" t="s">
        <v>750</v>
      </c>
      <c r="N3307" t="s">
        <v>4069</v>
      </c>
      <c r="R3307" t="s">
        <v>266</v>
      </c>
    </row>
    <row r="3308" spans="1:19" x14ac:dyDescent="0.35">
      <c r="A3308">
        <v>118408</v>
      </c>
      <c r="B3308">
        <v>114</v>
      </c>
      <c r="C3308" t="s">
        <v>27</v>
      </c>
      <c r="D3308" t="s">
        <v>933</v>
      </c>
      <c r="E3308">
        <v>34.9</v>
      </c>
      <c r="F3308" s="20">
        <v>45698</v>
      </c>
      <c r="G3308" s="20">
        <v>45730</v>
      </c>
      <c r="H3308" s="20">
        <v>45698</v>
      </c>
      <c r="I3308" s="20">
        <v>45688</v>
      </c>
      <c r="J3308" s="20">
        <v>45729</v>
      </c>
      <c r="K3308" t="s">
        <v>307</v>
      </c>
      <c r="L3308" t="s">
        <v>920</v>
      </c>
      <c r="M3308" t="s">
        <v>924</v>
      </c>
      <c r="N3308" t="s">
        <v>4070</v>
      </c>
      <c r="O3308" t="s">
        <v>756</v>
      </c>
      <c r="P3308" t="s">
        <v>757</v>
      </c>
      <c r="Q3308" t="s">
        <v>758</v>
      </c>
      <c r="R3308" t="s">
        <v>266</v>
      </c>
      <c r="S3308" t="s">
        <v>267</v>
      </c>
    </row>
    <row r="3309" spans="1:19" x14ac:dyDescent="0.35">
      <c r="A3309">
        <v>118409</v>
      </c>
      <c r="B3309">
        <v>114</v>
      </c>
      <c r="C3309" t="s">
        <v>27</v>
      </c>
      <c r="D3309" t="s">
        <v>933</v>
      </c>
      <c r="E3309">
        <v>27.9</v>
      </c>
      <c r="F3309" s="20">
        <v>45698</v>
      </c>
      <c r="G3309" s="20">
        <v>45730</v>
      </c>
      <c r="H3309" s="20">
        <v>45698</v>
      </c>
      <c r="I3309" s="20">
        <v>45688</v>
      </c>
      <c r="J3309" s="20">
        <v>45729</v>
      </c>
      <c r="K3309" t="s">
        <v>307</v>
      </c>
      <c r="L3309" t="s">
        <v>920</v>
      </c>
      <c r="M3309" t="s">
        <v>924</v>
      </c>
      <c r="N3309" t="s">
        <v>4071</v>
      </c>
      <c r="O3309" t="s">
        <v>756</v>
      </c>
      <c r="P3309" t="s">
        <v>757</v>
      </c>
      <c r="Q3309" t="s">
        <v>758</v>
      </c>
      <c r="R3309" t="s">
        <v>266</v>
      </c>
      <c r="S3309" t="s">
        <v>267</v>
      </c>
    </row>
    <row r="3310" spans="1:19" x14ac:dyDescent="0.35">
      <c r="A3310">
        <v>107914</v>
      </c>
      <c r="B3310">
        <v>114</v>
      </c>
      <c r="C3310" t="s">
        <v>27</v>
      </c>
      <c r="D3310" t="s">
        <v>987</v>
      </c>
      <c r="E3310">
        <v>1580.74</v>
      </c>
      <c r="F3310" s="20">
        <v>45698</v>
      </c>
      <c r="G3310" s="20">
        <v>45698</v>
      </c>
      <c r="H3310" s="20">
        <v>45698</v>
      </c>
      <c r="I3310" s="20">
        <v>45692</v>
      </c>
      <c r="J3310" s="20">
        <v>45694</v>
      </c>
      <c r="K3310" t="s">
        <v>330</v>
      </c>
      <c r="L3310" t="s">
        <v>766</v>
      </c>
      <c r="M3310" t="s">
        <v>767</v>
      </c>
      <c r="N3310" t="s">
        <v>3730</v>
      </c>
      <c r="O3310" t="s">
        <v>756</v>
      </c>
      <c r="P3310" t="s">
        <v>757</v>
      </c>
      <c r="Q3310" t="s">
        <v>758</v>
      </c>
      <c r="R3310" t="s">
        <v>266</v>
      </c>
      <c r="S3310" t="s">
        <v>267</v>
      </c>
    </row>
    <row r="3311" spans="1:19" x14ac:dyDescent="0.35">
      <c r="A3311">
        <v>106545</v>
      </c>
      <c r="B3311">
        <v>114</v>
      </c>
      <c r="C3311" t="s">
        <v>27</v>
      </c>
      <c r="D3311" t="s">
        <v>804</v>
      </c>
      <c r="E3311">
        <v>504.72</v>
      </c>
      <c r="F3311" s="20">
        <v>45698</v>
      </c>
      <c r="G3311" s="20">
        <v>45698</v>
      </c>
      <c r="H3311" s="20">
        <v>45698</v>
      </c>
      <c r="I3311" s="20">
        <v>45681</v>
      </c>
      <c r="J3311" s="20">
        <v>45687</v>
      </c>
      <c r="K3311" t="s">
        <v>330</v>
      </c>
      <c r="L3311" t="s">
        <v>766</v>
      </c>
      <c r="M3311" t="s">
        <v>767</v>
      </c>
      <c r="N3311" t="s">
        <v>4072</v>
      </c>
      <c r="O3311" t="s">
        <v>756</v>
      </c>
      <c r="P3311" t="s">
        <v>757</v>
      </c>
      <c r="Q3311" t="s">
        <v>758</v>
      </c>
      <c r="R3311" t="s">
        <v>266</v>
      </c>
      <c r="S3311" t="s">
        <v>267</v>
      </c>
    </row>
    <row r="3312" spans="1:19" x14ac:dyDescent="0.35">
      <c r="A3312">
        <v>106750</v>
      </c>
      <c r="B3312">
        <v>114</v>
      </c>
      <c r="C3312" t="s">
        <v>27</v>
      </c>
      <c r="D3312" t="s">
        <v>984</v>
      </c>
      <c r="E3312">
        <v>6210</v>
      </c>
      <c r="F3312" s="20">
        <v>45698</v>
      </c>
      <c r="G3312" s="20">
        <v>45698</v>
      </c>
      <c r="H3312" s="20">
        <v>45698</v>
      </c>
      <c r="I3312" s="20">
        <v>45688</v>
      </c>
      <c r="J3312" s="20">
        <v>45688</v>
      </c>
      <c r="K3312" t="s">
        <v>264</v>
      </c>
      <c r="M3312" t="s">
        <v>985</v>
      </c>
      <c r="N3312" t="s">
        <v>4073</v>
      </c>
      <c r="O3312" t="s">
        <v>756</v>
      </c>
      <c r="P3312" t="s">
        <v>757</v>
      </c>
      <c r="Q3312" t="s">
        <v>758</v>
      </c>
      <c r="R3312" t="s">
        <v>266</v>
      </c>
      <c r="S3312" t="s">
        <v>271</v>
      </c>
    </row>
    <row r="3313" spans="1:19" x14ac:dyDescent="0.35">
      <c r="A3313">
        <v>106779</v>
      </c>
      <c r="B3313">
        <v>114</v>
      </c>
      <c r="C3313" t="s">
        <v>27</v>
      </c>
      <c r="D3313" t="s">
        <v>1059</v>
      </c>
      <c r="E3313">
        <v>859.59</v>
      </c>
      <c r="F3313" s="20">
        <v>45698</v>
      </c>
      <c r="G3313" s="20">
        <v>45698</v>
      </c>
      <c r="H3313" s="20">
        <v>45698</v>
      </c>
      <c r="I3313" s="20">
        <v>45688</v>
      </c>
      <c r="J3313" s="20">
        <v>45688</v>
      </c>
      <c r="K3313" t="s">
        <v>330</v>
      </c>
      <c r="L3313" t="s">
        <v>766</v>
      </c>
      <c r="M3313" t="s">
        <v>767</v>
      </c>
      <c r="N3313" t="s">
        <v>4074</v>
      </c>
      <c r="O3313" t="s">
        <v>756</v>
      </c>
      <c r="P3313" t="s">
        <v>757</v>
      </c>
      <c r="Q3313" t="s">
        <v>758</v>
      </c>
      <c r="R3313" t="s">
        <v>266</v>
      </c>
      <c r="S3313" t="s">
        <v>267</v>
      </c>
    </row>
    <row r="3314" spans="1:19" x14ac:dyDescent="0.35">
      <c r="A3314">
        <v>106786</v>
      </c>
      <c r="B3314">
        <v>114</v>
      </c>
      <c r="C3314" t="s">
        <v>27</v>
      </c>
      <c r="D3314" t="s">
        <v>979</v>
      </c>
      <c r="E3314">
        <v>1553.13</v>
      </c>
      <c r="F3314" s="20">
        <v>45698</v>
      </c>
      <c r="G3314" s="20">
        <v>45698</v>
      </c>
      <c r="H3314" s="20">
        <v>45698</v>
      </c>
      <c r="I3314" s="20">
        <v>45686</v>
      </c>
      <c r="J3314" s="20">
        <v>45688</v>
      </c>
      <c r="K3314" t="s">
        <v>330</v>
      </c>
      <c r="L3314" t="s">
        <v>766</v>
      </c>
      <c r="M3314" t="s">
        <v>767</v>
      </c>
      <c r="N3314" t="s">
        <v>4075</v>
      </c>
      <c r="O3314" t="s">
        <v>756</v>
      </c>
      <c r="P3314" t="s">
        <v>757</v>
      </c>
      <c r="Q3314" t="s">
        <v>758</v>
      </c>
      <c r="R3314" t="s">
        <v>266</v>
      </c>
      <c r="S3314" t="s">
        <v>267</v>
      </c>
    </row>
    <row r="3315" spans="1:19" x14ac:dyDescent="0.35">
      <c r="A3315">
        <v>106797</v>
      </c>
      <c r="B3315">
        <v>114</v>
      </c>
      <c r="C3315" t="s">
        <v>27</v>
      </c>
      <c r="D3315" t="s">
        <v>3648</v>
      </c>
      <c r="E3315">
        <v>478.8</v>
      </c>
      <c r="F3315" s="20">
        <v>45698</v>
      </c>
      <c r="G3315" s="20">
        <v>45698</v>
      </c>
      <c r="H3315" s="20">
        <v>45698</v>
      </c>
      <c r="I3315" s="20">
        <v>45686</v>
      </c>
      <c r="J3315" s="20">
        <v>45688</v>
      </c>
      <c r="K3315" t="s">
        <v>330</v>
      </c>
      <c r="L3315" t="s">
        <v>762</v>
      </c>
      <c r="M3315" t="s">
        <v>788</v>
      </c>
      <c r="N3315" t="s">
        <v>4076</v>
      </c>
      <c r="O3315" t="s">
        <v>756</v>
      </c>
      <c r="P3315" t="s">
        <v>757</v>
      </c>
      <c r="Q3315" t="s">
        <v>758</v>
      </c>
      <c r="R3315" t="s">
        <v>266</v>
      </c>
      <c r="S3315" t="s">
        <v>267</v>
      </c>
    </row>
    <row r="3316" spans="1:19" x14ac:dyDescent="0.35">
      <c r="A3316">
        <v>107000</v>
      </c>
      <c r="B3316">
        <v>114</v>
      </c>
      <c r="C3316" t="s">
        <v>27</v>
      </c>
      <c r="D3316" t="s">
        <v>1547</v>
      </c>
      <c r="E3316">
        <v>249.9</v>
      </c>
      <c r="F3316" s="20">
        <v>45698</v>
      </c>
      <c r="G3316" s="20">
        <v>45698</v>
      </c>
      <c r="H3316" s="20">
        <v>45698</v>
      </c>
      <c r="I3316" s="20">
        <v>45691</v>
      </c>
      <c r="J3316" s="20">
        <v>45692</v>
      </c>
      <c r="K3316" t="s">
        <v>330</v>
      </c>
      <c r="L3316" t="s">
        <v>920</v>
      </c>
      <c r="M3316" t="s">
        <v>1227</v>
      </c>
      <c r="N3316" t="s">
        <v>4077</v>
      </c>
      <c r="O3316" t="s">
        <v>756</v>
      </c>
      <c r="P3316" t="s">
        <v>757</v>
      </c>
      <c r="Q3316" t="s">
        <v>758</v>
      </c>
      <c r="R3316" t="s">
        <v>266</v>
      </c>
      <c r="S3316" t="s">
        <v>267</v>
      </c>
    </row>
    <row r="3317" spans="1:19" x14ac:dyDescent="0.35">
      <c r="A3317">
        <v>107012</v>
      </c>
      <c r="B3317">
        <v>114</v>
      </c>
      <c r="C3317" t="s">
        <v>27</v>
      </c>
      <c r="D3317" t="s">
        <v>1288</v>
      </c>
      <c r="E3317">
        <v>318</v>
      </c>
      <c r="F3317" s="20">
        <v>45698</v>
      </c>
      <c r="G3317" s="20">
        <v>45698</v>
      </c>
      <c r="H3317" s="20">
        <v>45698</v>
      </c>
      <c r="I3317" s="20">
        <v>45692</v>
      </c>
      <c r="J3317" s="20">
        <v>45692</v>
      </c>
      <c r="K3317" t="s">
        <v>264</v>
      </c>
      <c r="L3317" t="s">
        <v>762</v>
      </c>
      <c r="M3317" t="s">
        <v>1289</v>
      </c>
      <c r="N3317" t="s">
        <v>4078</v>
      </c>
      <c r="O3317" t="s">
        <v>756</v>
      </c>
      <c r="P3317" t="s">
        <v>757</v>
      </c>
      <c r="Q3317" t="s">
        <v>758</v>
      </c>
      <c r="R3317" t="s">
        <v>266</v>
      </c>
      <c r="S3317" t="s">
        <v>271</v>
      </c>
    </row>
    <row r="3318" spans="1:19" x14ac:dyDescent="0.35">
      <c r="A3318">
        <v>105434</v>
      </c>
      <c r="B3318">
        <v>114</v>
      </c>
      <c r="C3318" t="s">
        <v>27</v>
      </c>
      <c r="D3318" t="s">
        <v>1339</v>
      </c>
      <c r="E3318">
        <v>1065</v>
      </c>
      <c r="F3318" s="20">
        <v>45698</v>
      </c>
      <c r="G3318" s="20">
        <v>45698</v>
      </c>
      <c r="H3318" s="20">
        <v>45698</v>
      </c>
      <c r="I3318" s="20">
        <v>45673</v>
      </c>
      <c r="J3318" s="20">
        <v>45681</v>
      </c>
      <c r="K3318" t="s">
        <v>330</v>
      </c>
      <c r="L3318" t="s">
        <v>912</v>
      </c>
      <c r="M3318" t="s">
        <v>913</v>
      </c>
      <c r="N3318" t="s">
        <v>4079</v>
      </c>
      <c r="O3318" t="s">
        <v>756</v>
      </c>
      <c r="P3318" t="s">
        <v>757</v>
      </c>
      <c r="Q3318" t="s">
        <v>758</v>
      </c>
      <c r="R3318" t="s">
        <v>266</v>
      </c>
      <c r="S3318" t="s">
        <v>267</v>
      </c>
    </row>
    <row r="3319" spans="1:19" x14ac:dyDescent="0.35">
      <c r="A3319">
        <v>105768</v>
      </c>
      <c r="B3319">
        <v>114</v>
      </c>
      <c r="C3319" t="s">
        <v>27</v>
      </c>
      <c r="D3319" t="s">
        <v>2142</v>
      </c>
      <c r="E3319">
        <v>742.2</v>
      </c>
      <c r="F3319" s="20">
        <v>45698</v>
      </c>
      <c r="G3319" s="20">
        <v>45698</v>
      </c>
      <c r="H3319" s="20">
        <v>45698</v>
      </c>
      <c r="I3319" s="20">
        <v>45681</v>
      </c>
      <c r="J3319" s="20">
        <v>45684</v>
      </c>
      <c r="K3319" t="s">
        <v>330</v>
      </c>
      <c r="L3319" t="s">
        <v>766</v>
      </c>
      <c r="M3319" t="s">
        <v>767</v>
      </c>
      <c r="N3319" t="s">
        <v>4080</v>
      </c>
      <c r="O3319" t="s">
        <v>756</v>
      </c>
      <c r="P3319" t="s">
        <v>757</v>
      </c>
      <c r="Q3319" t="s">
        <v>758</v>
      </c>
      <c r="R3319" t="s">
        <v>266</v>
      </c>
      <c r="S3319" t="s">
        <v>267</v>
      </c>
    </row>
    <row r="3320" spans="1:19" x14ac:dyDescent="0.35">
      <c r="A3320">
        <v>105777</v>
      </c>
      <c r="B3320">
        <v>114</v>
      </c>
      <c r="C3320" t="s">
        <v>27</v>
      </c>
      <c r="D3320" t="s">
        <v>777</v>
      </c>
      <c r="E3320">
        <v>4498.32</v>
      </c>
      <c r="F3320" s="20">
        <v>45698</v>
      </c>
      <c r="G3320" s="20">
        <v>45698</v>
      </c>
      <c r="H3320" s="20">
        <v>45698</v>
      </c>
      <c r="I3320" s="20">
        <v>45684</v>
      </c>
      <c r="J3320" s="20">
        <v>45684</v>
      </c>
      <c r="K3320" t="s">
        <v>330</v>
      </c>
      <c r="L3320" t="s">
        <v>766</v>
      </c>
      <c r="M3320" t="s">
        <v>767</v>
      </c>
      <c r="N3320" t="s">
        <v>4081</v>
      </c>
      <c r="O3320" t="s">
        <v>756</v>
      </c>
      <c r="P3320" t="s">
        <v>757</v>
      </c>
      <c r="Q3320" t="s">
        <v>758</v>
      </c>
      <c r="R3320" t="s">
        <v>266</v>
      </c>
      <c r="S3320" t="s">
        <v>267</v>
      </c>
    </row>
    <row r="3321" spans="1:19" x14ac:dyDescent="0.35">
      <c r="A3321">
        <v>105968</v>
      </c>
      <c r="B3321">
        <v>114</v>
      </c>
      <c r="C3321" t="s">
        <v>27</v>
      </c>
      <c r="D3321" t="s">
        <v>817</v>
      </c>
      <c r="E3321">
        <v>1799.6</v>
      </c>
      <c r="F3321" s="20">
        <v>45698</v>
      </c>
      <c r="G3321" s="20">
        <v>45698</v>
      </c>
      <c r="H3321" s="20">
        <v>45698</v>
      </c>
      <c r="I3321" s="20">
        <v>45684</v>
      </c>
      <c r="J3321" s="20">
        <v>45685</v>
      </c>
      <c r="K3321" t="s">
        <v>330</v>
      </c>
      <c r="L3321" t="s">
        <v>766</v>
      </c>
      <c r="M3321" t="s">
        <v>767</v>
      </c>
      <c r="N3321" t="s">
        <v>4082</v>
      </c>
      <c r="O3321" t="s">
        <v>756</v>
      </c>
      <c r="P3321" t="s">
        <v>757</v>
      </c>
      <c r="Q3321" t="s">
        <v>758</v>
      </c>
      <c r="R3321" t="s">
        <v>266</v>
      </c>
      <c r="S3321" t="s">
        <v>267</v>
      </c>
    </row>
    <row r="3322" spans="1:19" x14ac:dyDescent="0.35">
      <c r="A3322">
        <v>105969</v>
      </c>
      <c r="B3322">
        <v>114</v>
      </c>
      <c r="C3322" t="s">
        <v>27</v>
      </c>
      <c r="D3322" t="s">
        <v>782</v>
      </c>
      <c r="E3322">
        <v>682</v>
      </c>
      <c r="F3322" s="20">
        <v>45698</v>
      </c>
      <c r="G3322" s="20">
        <v>45698</v>
      </c>
      <c r="H3322" s="20">
        <v>45698</v>
      </c>
      <c r="I3322" s="20">
        <v>45684</v>
      </c>
      <c r="J3322" s="20">
        <v>45685</v>
      </c>
      <c r="K3322" t="s">
        <v>330</v>
      </c>
      <c r="L3322" t="s">
        <v>766</v>
      </c>
      <c r="M3322" t="s">
        <v>767</v>
      </c>
      <c r="N3322" t="s">
        <v>4083</v>
      </c>
      <c r="O3322" t="s">
        <v>756</v>
      </c>
      <c r="P3322" t="s">
        <v>757</v>
      </c>
      <c r="Q3322" t="s">
        <v>758</v>
      </c>
      <c r="R3322" t="s">
        <v>266</v>
      </c>
      <c r="S3322" t="s">
        <v>267</v>
      </c>
    </row>
    <row r="3323" spans="1:19" x14ac:dyDescent="0.35">
      <c r="A3323">
        <v>105972</v>
      </c>
      <c r="B3323">
        <v>114</v>
      </c>
      <c r="C3323" t="s">
        <v>27</v>
      </c>
      <c r="D3323" t="s">
        <v>794</v>
      </c>
      <c r="E3323">
        <v>2662.44</v>
      </c>
      <c r="F3323" s="20">
        <v>45698</v>
      </c>
      <c r="G3323" s="20">
        <v>45698</v>
      </c>
      <c r="H3323" s="20">
        <v>45698</v>
      </c>
      <c r="I3323" s="20">
        <v>45684</v>
      </c>
      <c r="J3323" s="20">
        <v>45685</v>
      </c>
      <c r="K3323" t="s">
        <v>330</v>
      </c>
      <c r="L3323" t="s">
        <v>766</v>
      </c>
      <c r="M3323" t="s">
        <v>767</v>
      </c>
      <c r="N3323" t="s">
        <v>4084</v>
      </c>
      <c r="O3323" t="s">
        <v>756</v>
      </c>
      <c r="P3323" t="s">
        <v>757</v>
      </c>
      <c r="Q3323" t="s">
        <v>758</v>
      </c>
      <c r="R3323" t="s">
        <v>266</v>
      </c>
      <c r="S3323" t="s">
        <v>267</v>
      </c>
    </row>
    <row r="3324" spans="1:19" x14ac:dyDescent="0.35">
      <c r="A3324">
        <v>106192</v>
      </c>
      <c r="B3324">
        <v>114</v>
      </c>
      <c r="C3324" t="s">
        <v>27</v>
      </c>
      <c r="D3324" t="s">
        <v>2224</v>
      </c>
      <c r="E3324">
        <v>595.04999999999995</v>
      </c>
      <c r="F3324" s="20">
        <v>45698</v>
      </c>
      <c r="G3324" s="20">
        <v>45698</v>
      </c>
      <c r="H3324" s="20">
        <v>45698</v>
      </c>
      <c r="I3324" s="20">
        <v>45683</v>
      </c>
      <c r="J3324" s="20">
        <v>45686</v>
      </c>
      <c r="K3324" t="s">
        <v>330</v>
      </c>
      <c r="L3324" t="s">
        <v>766</v>
      </c>
      <c r="M3324" t="s">
        <v>767</v>
      </c>
      <c r="N3324" t="s">
        <v>4085</v>
      </c>
      <c r="O3324" t="s">
        <v>756</v>
      </c>
      <c r="P3324" t="s">
        <v>757</v>
      </c>
      <c r="Q3324" t="s">
        <v>758</v>
      </c>
      <c r="R3324" t="s">
        <v>266</v>
      </c>
      <c r="S3324" t="s">
        <v>267</v>
      </c>
    </row>
    <row r="3325" spans="1:19" x14ac:dyDescent="0.35">
      <c r="A3325">
        <v>1061</v>
      </c>
      <c r="B3325">
        <v>114</v>
      </c>
      <c r="C3325" t="s">
        <v>27</v>
      </c>
      <c r="D3325" t="s">
        <v>929</v>
      </c>
      <c r="E3325">
        <v>727.28</v>
      </c>
      <c r="F3325" s="20">
        <v>45698</v>
      </c>
      <c r="G3325" s="20">
        <v>45698</v>
      </c>
      <c r="H3325" s="20">
        <v>45698</v>
      </c>
      <c r="I3325" s="20">
        <v>44998</v>
      </c>
      <c r="J3325" s="20"/>
      <c r="L3325" t="s">
        <v>1097</v>
      </c>
      <c r="M3325" t="s">
        <v>1098</v>
      </c>
      <c r="O3325" t="s">
        <v>756</v>
      </c>
      <c r="P3325" t="s">
        <v>757</v>
      </c>
      <c r="Q3325" t="s">
        <v>758</v>
      </c>
      <c r="R3325" t="s">
        <v>266</v>
      </c>
      <c r="S3325" t="s">
        <v>267</v>
      </c>
    </row>
    <row r="3326" spans="1:19" x14ac:dyDescent="0.35">
      <c r="A3326">
        <v>1062</v>
      </c>
      <c r="B3326">
        <v>114</v>
      </c>
      <c r="C3326" t="s">
        <v>27</v>
      </c>
      <c r="D3326" t="s">
        <v>929</v>
      </c>
      <c r="E3326">
        <v>15082.83</v>
      </c>
      <c r="F3326" s="20">
        <v>45698</v>
      </c>
      <c r="G3326" s="20">
        <v>45698</v>
      </c>
      <c r="H3326" s="20">
        <v>45698</v>
      </c>
      <c r="I3326" s="20">
        <v>44998</v>
      </c>
      <c r="J3326" s="20"/>
      <c r="L3326" t="s">
        <v>1097</v>
      </c>
      <c r="M3326" t="s">
        <v>1098</v>
      </c>
      <c r="O3326" t="s">
        <v>756</v>
      </c>
      <c r="P3326" t="s">
        <v>757</v>
      </c>
      <c r="Q3326" t="s">
        <v>758</v>
      </c>
      <c r="R3326" t="s">
        <v>266</v>
      </c>
      <c r="S3326" t="s">
        <v>267</v>
      </c>
    </row>
    <row r="3327" spans="1:19" x14ac:dyDescent="0.35">
      <c r="A3327">
        <v>1063</v>
      </c>
      <c r="B3327">
        <v>114</v>
      </c>
      <c r="C3327" t="s">
        <v>27</v>
      </c>
      <c r="D3327" t="s">
        <v>929</v>
      </c>
      <c r="E3327">
        <v>1500.65</v>
      </c>
      <c r="F3327" s="20">
        <v>45698</v>
      </c>
      <c r="G3327" s="20">
        <v>45698</v>
      </c>
      <c r="H3327" s="20">
        <v>45698</v>
      </c>
      <c r="I3327" s="20">
        <v>44998</v>
      </c>
      <c r="J3327" s="20"/>
      <c r="L3327" t="s">
        <v>1097</v>
      </c>
      <c r="M3327" t="s">
        <v>1098</v>
      </c>
      <c r="O3327" t="s">
        <v>756</v>
      </c>
      <c r="P3327" t="s">
        <v>757</v>
      </c>
      <c r="Q3327" t="s">
        <v>758</v>
      </c>
      <c r="R3327" t="s">
        <v>266</v>
      </c>
      <c r="S3327" t="s">
        <v>267</v>
      </c>
    </row>
    <row r="3328" spans="1:19" x14ac:dyDescent="0.35">
      <c r="A3328">
        <v>1064</v>
      </c>
      <c r="B3328">
        <v>114</v>
      </c>
      <c r="C3328" t="s">
        <v>27</v>
      </c>
      <c r="D3328" t="s">
        <v>929</v>
      </c>
      <c r="E3328">
        <v>15485.38</v>
      </c>
      <c r="F3328" s="20">
        <v>45698</v>
      </c>
      <c r="G3328" s="20">
        <v>45698</v>
      </c>
      <c r="H3328" s="20">
        <v>45698</v>
      </c>
      <c r="I3328" s="20">
        <v>44998</v>
      </c>
      <c r="J3328" s="20"/>
      <c r="L3328" t="s">
        <v>1097</v>
      </c>
      <c r="M3328" t="s">
        <v>1098</v>
      </c>
      <c r="O3328" t="s">
        <v>756</v>
      </c>
      <c r="P3328" t="s">
        <v>757</v>
      </c>
      <c r="Q3328" t="s">
        <v>758</v>
      </c>
      <c r="R3328" t="s">
        <v>266</v>
      </c>
      <c r="S3328" t="s">
        <v>267</v>
      </c>
    </row>
    <row r="3329" spans="1:19" x14ac:dyDescent="0.35">
      <c r="A3329">
        <v>103868</v>
      </c>
      <c r="B3329">
        <v>114</v>
      </c>
      <c r="C3329" t="s">
        <v>27</v>
      </c>
      <c r="D3329" t="s">
        <v>1767</v>
      </c>
      <c r="E3329">
        <v>573.95000000000005</v>
      </c>
      <c r="F3329" s="20">
        <v>45695</v>
      </c>
      <c r="G3329" s="20">
        <v>45695</v>
      </c>
      <c r="H3329" s="20">
        <v>45695</v>
      </c>
      <c r="I3329" s="20">
        <v>45671</v>
      </c>
      <c r="J3329" s="20">
        <v>45674</v>
      </c>
      <c r="K3329" t="s">
        <v>330</v>
      </c>
      <c r="L3329" t="s">
        <v>766</v>
      </c>
      <c r="M3329" t="s">
        <v>767</v>
      </c>
      <c r="N3329" t="s">
        <v>4086</v>
      </c>
      <c r="O3329" t="s">
        <v>756</v>
      </c>
      <c r="P3329" t="s">
        <v>757</v>
      </c>
      <c r="Q3329" t="s">
        <v>758</v>
      </c>
      <c r="R3329" t="s">
        <v>266</v>
      </c>
      <c r="S3329" t="s">
        <v>267</v>
      </c>
    </row>
    <row r="3330" spans="1:19" x14ac:dyDescent="0.35">
      <c r="A3330">
        <v>101050</v>
      </c>
      <c r="B3330">
        <v>114</v>
      </c>
      <c r="C3330" t="s">
        <v>27</v>
      </c>
      <c r="D3330" t="s">
        <v>541</v>
      </c>
      <c r="E3330">
        <v>797.4</v>
      </c>
      <c r="F3330" s="20">
        <v>45695</v>
      </c>
      <c r="G3330" s="20">
        <v>45695</v>
      </c>
      <c r="H3330" s="20">
        <v>45695</v>
      </c>
      <c r="I3330" s="20">
        <v>45664</v>
      </c>
      <c r="J3330" s="20">
        <v>45666</v>
      </c>
      <c r="K3330" t="s">
        <v>330</v>
      </c>
      <c r="L3330" t="s">
        <v>766</v>
      </c>
      <c r="M3330" t="s">
        <v>770</v>
      </c>
      <c r="N3330" t="s">
        <v>4087</v>
      </c>
      <c r="O3330" t="s">
        <v>756</v>
      </c>
      <c r="P3330" t="s">
        <v>757</v>
      </c>
      <c r="Q3330" t="s">
        <v>758</v>
      </c>
      <c r="R3330" t="s">
        <v>266</v>
      </c>
      <c r="S3330" t="s">
        <v>267</v>
      </c>
    </row>
    <row r="3331" spans="1:19" x14ac:dyDescent="0.35">
      <c r="A3331">
        <v>101051</v>
      </c>
      <c r="B3331">
        <v>114</v>
      </c>
      <c r="C3331" t="s">
        <v>27</v>
      </c>
      <c r="D3331" t="s">
        <v>769</v>
      </c>
      <c r="E3331">
        <v>276.39</v>
      </c>
      <c r="F3331" s="20">
        <v>45695</v>
      </c>
      <c r="G3331" s="20">
        <v>45695</v>
      </c>
      <c r="H3331" s="20">
        <v>45695</v>
      </c>
      <c r="I3331" s="20">
        <v>45664</v>
      </c>
      <c r="J3331" s="20">
        <v>45666</v>
      </c>
      <c r="K3331" t="s">
        <v>330</v>
      </c>
      <c r="L3331" t="s">
        <v>766</v>
      </c>
      <c r="M3331" t="s">
        <v>770</v>
      </c>
      <c r="N3331" t="s">
        <v>4088</v>
      </c>
      <c r="O3331" t="s">
        <v>756</v>
      </c>
      <c r="P3331" t="s">
        <v>757</v>
      </c>
      <c r="Q3331" t="s">
        <v>758</v>
      </c>
      <c r="R3331" t="s">
        <v>266</v>
      </c>
      <c r="S3331" t="s">
        <v>267</v>
      </c>
    </row>
    <row r="3332" spans="1:19" x14ac:dyDescent="0.35">
      <c r="A3332">
        <v>101052</v>
      </c>
      <c r="B3332">
        <v>114</v>
      </c>
      <c r="C3332" t="s">
        <v>27</v>
      </c>
      <c r="D3332" t="s">
        <v>541</v>
      </c>
      <c r="E3332">
        <v>4291.29</v>
      </c>
      <c r="F3332" s="20">
        <v>45695</v>
      </c>
      <c r="G3332" s="20">
        <v>45695</v>
      </c>
      <c r="H3332" s="20">
        <v>45695</v>
      </c>
      <c r="I3332" s="20">
        <v>45664</v>
      </c>
      <c r="J3332" s="20">
        <v>45666</v>
      </c>
      <c r="K3332" t="s">
        <v>330</v>
      </c>
      <c r="L3332" t="s">
        <v>766</v>
      </c>
      <c r="M3332" t="s">
        <v>770</v>
      </c>
      <c r="N3332" t="s">
        <v>4089</v>
      </c>
      <c r="O3332" t="s">
        <v>756</v>
      </c>
      <c r="P3332" t="s">
        <v>757</v>
      </c>
      <c r="Q3332" t="s">
        <v>758</v>
      </c>
      <c r="R3332" t="s">
        <v>266</v>
      </c>
      <c r="S3332" t="s">
        <v>267</v>
      </c>
    </row>
    <row r="3333" spans="1:19" x14ac:dyDescent="0.35">
      <c r="A3333">
        <v>105117</v>
      </c>
      <c r="B3333">
        <v>114</v>
      </c>
      <c r="C3333" t="s">
        <v>27</v>
      </c>
      <c r="D3333" t="s">
        <v>809</v>
      </c>
      <c r="E3333">
        <v>2372.06</v>
      </c>
      <c r="F3333" s="20">
        <v>45695</v>
      </c>
      <c r="G3333" s="20">
        <v>45695</v>
      </c>
      <c r="H3333" s="20">
        <v>45695</v>
      </c>
      <c r="I3333" s="20">
        <v>45679</v>
      </c>
      <c r="J3333" s="20">
        <v>45680</v>
      </c>
      <c r="K3333" t="s">
        <v>330</v>
      </c>
      <c r="L3333" t="s">
        <v>766</v>
      </c>
      <c r="M3333" t="s">
        <v>767</v>
      </c>
      <c r="N3333" t="s">
        <v>4090</v>
      </c>
      <c r="O3333" t="s">
        <v>756</v>
      </c>
      <c r="P3333" t="s">
        <v>757</v>
      </c>
      <c r="Q3333" t="s">
        <v>758</v>
      </c>
      <c r="R3333" t="s">
        <v>266</v>
      </c>
      <c r="S3333" t="s">
        <v>267</v>
      </c>
    </row>
    <row r="3334" spans="1:19" x14ac:dyDescent="0.35">
      <c r="A3334">
        <v>105334</v>
      </c>
      <c r="B3334">
        <v>114</v>
      </c>
      <c r="C3334" t="s">
        <v>27</v>
      </c>
      <c r="D3334" t="s">
        <v>2142</v>
      </c>
      <c r="E3334">
        <v>2099.2600000000002</v>
      </c>
      <c r="F3334" s="20">
        <v>45695</v>
      </c>
      <c r="G3334" s="20">
        <v>45695</v>
      </c>
      <c r="H3334" s="20">
        <v>45695</v>
      </c>
      <c r="I3334" s="20">
        <v>45680</v>
      </c>
      <c r="J3334" s="20">
        <v>45681</v>
      </c>
      <c r="K3334" t="s">
        <v>330</v>
      </c>
      <c r="L3334" t="s">
        <v>766</v>
      </c>
      <c r="M3334" t="s">
        <v>767</v>
      </c>
      <c r="N3334" t="s">
        <v>4091</v>
      </c>
      <c r="O3334" t="s">
        <v>756</v>
      </c>
      <c r="P3334" t="s">
        <v>757</v>
      </c>
      <c r="Q3334" t="s">
        <v>758</v>
      </c>
      <c r="R3334" t="s">
        <v>266</v>
      </c>
      <c r="S3334" t="s">
        <v>267</v>
      </c>
    </row>
    <row r="3335" spans="1:19" x14ac:dyDescent="0.35">
      <c r="A3335">
        <v>105350</v>
      </c>
      <c r="B3335">
        <v>114</v>
      </c>
      <c r="C3335" t="s">
        <v>27</v>
      </c>
      <c r="D3335" t="s">
        <v>2224</v>
      </c>
      <c r="E3335">
        <v>2044</v>
      </c>
      <c r="F3335" s="20">
        <v>45695</v>
      </c>
      <c r="G3335" s="20">
        <v>45695</v>
      </c>
      <c r="H3335" s="20">
        <v>45695</v>
      </c>
      <c r="I3335" s="20">
        <v>45680</v>
      </c>
      <c r="J3335" s="20">
        <v>45681</v>
      </c>
      <c r="K3335" t="s">
        <v>330</v>
      </c>
      <c r="L3335" t="s">
        <v>766</v>
      </c>
      <c r="M3335" t="s">
        <v>767</v>
      </c>
      <c r="N3335" t="s">
        <v>4092</v>
      </c>
      <c r="O3335" t="s">
        <v>756</v>
      </c>
      <c r="P3335" t="s">
        <v>757</v>
      </c>
      <c r="Q3335" t="s">
        <v>758</v>
      </c>
      <c r="R3335" t="s">
        <v>266</v>
      </c>
      <c r="S3335" t="s">
        <v>267</v>
      </c>
    </row>
    <row r="3336" spans="1:19" x14ac:dyDescent="0.35">
      <c r="A3336">
        <v>105355</v>
      </c>
      <c r="B3336">
        <v>114</v>
      </c>
      <c r="C3336" t="s">
        <v>27</v>
      </c>
      <c r="D3336" t="s">
        <v>777</v>
      </c>
      <c r="E3336">
        <v>1553.94</v>
      </c>
      <c r="F3336" s="20">
        <v>45695</v>
      </c>
      <c r="G3336" s="20">
        <v>45695</v>
      </c>
      <c r="H3336" s="20">
        <v>45695</v>
      </c>
      <c r="I3336" s="20">
        <v>45681</v>
      </c>
      <c r="J3336" s="20">
        <v>45681</v>
      </c>
      <c r="K3336" t="s">
        <v>330</v>
      </c>
      <c r="L3336" t="s">
        <v>766</v>
      </c>
      <c r="M3336" t="s">
        <v>767</v>
      </c>
      <c r="N3336" t="s">
        <v>4093</v>
      </c>
      <c r="O3336" t="s">
        <v>756</v>
      </c>
      <c r="P3336" t="s">
        <v>757</v>
      </c>
      <c r="Q3336" t="s">
        <v>758</v>
      </c>
      <c r="R3336" t="s">
        <v>266</v>
      </c>
      <c r="S3336" t="s">
        <v>267</v>
      </c>
    </row>
    <row r="3337" spans="1:19" x14ac:dyDescent="0.35">
      <c r="A3337">
        <v>105778</v>
      </c>
      <c r="B3337">
        <v>114</v>
      </c>
      <c r="C3337" t="s">
        <v>27</v>
      </c>
      <c r="D3337" t="s">
        <v>782</v>
      </c>
      <c r="E3337">
        <v>583.1</v>
      </c>
      <c r="F3337" s="20">
        <v>45695</v>
      </c>
      <c r="G3337" s="20">
        <v>45695</v>
      </c>
      <c r="H3337" s="20">
        <v>45695</v>
      </c>
      <c r="I3337" s="20">
        <v>45681</v>
      </c>
      <c r="J3337" s="20">
        <v>45684</v>
      </c>
      <c r="K3337" t="s">
        <v>330</v>
      </c>
      <c r="L3337" t="s">
        <v>766</v>
      </c>
      <c r="M3337" t="s">
        <v>767</v>
      </c>
      <c r="N3337" t="s">
        <v>4094</v>
      </c>
      <c r="O3337" t="s">
        <v>756</v>
      </c>
      <c r="P3337" t="s">
        <v>757</v>
      </c>
      <c r="Q3337" t="s">
        <v>758</v>
      </c>
      <c r="R3337" t="s">
        <v>266</v>
      </c>
      <c r="S3337" t="s">
        <v>267</v>
      </c>
    </row>
    <row r="3338" spans="1:19" x14ac:dyDescent="0.35">
      <c r="A3338">
        <v>106205</v>
      </c>
      <c r="B3338">
        <v>114</v>
      </c>
      <c r="C3338" t="s">
        <v>27</v>
      </c>
      <c r="D3338" t="s">
        <v>1292</v>
      </c>
      <c r="E3338">
        <v>3215.3</v>
      </c>
      <c r="F3338" s="20">
        <v>45695</v>
      </c>
      <c r="G3338" s="20">
        <v>45695</v>
      </c>
      <c r="H3338" s="20">
        <v>45695</v>
      </c>
      <c r="I3338" s="20">
        <v>45681</v>
      </c>
      <c r="J3338" s="20">
        <v>45686</v>
      </c>
      <c r="K3338" t="s">
        <v>330</v>
      </c>
      <c r="L3338" t="s">
        <v>766</v>
      </c>
      <c r="M3338" t="s">
        <v>767</v>
      </c>
      <c r="N3338" t="s">
        <v>4095</v>
      </c>
      <c r="O3338" t="s">
        <v>756</v>
      </c>
      <c r="P3338" t="s">
        <v>757</v>
      </c>
      <c r="Q3338" t="s">
        <v>758</v>
      </c>
      <c r="R3338" t="s">
        <v>266</v>
      </c>
      <c r="S3338" t="s">
        <v>267</v>
      </c>
    </row>
    <row r="3339" spans="1:19" x14ac:dyDescent="0.35">
      <c r="A3339">
        <v>105774</v>
      </c>
      <c r="B3339">
        <v>114</v>
      </c>
      <c r="C3339" t="s">
        <v>27</v>
      </c>
      <c r="D3339" t="s">
        <v>759</v>
      </c>
      <c r="E3339">
        <v>137.28</v>
      </c>
      <c r="F3339" s="20">
        <v>45694</v>
      </c>
      <c r="G3339" s="20">
        <v>45694</v>
      </c>
      <c r="H3339" s="20">
        <v>45694</v>
      </c>
      <c r="I3339" s="20">
        <v>45680</v>
      </c>
      <c r="J3339" s="20">
        <v>45684</v>
      </c>
      <c r="K3339" t="s">
        <v>330</v>
      </c>
      <c r="L3339" t="s">
        <v>812</v>
      </c>
      <c r="M3339" t="s">
        <v>3817</v>
      </c>
      <c r="N3339" t="s">
        <v>4096</v>
      </c>
      <c r="O3339" t="s">
        <v>756</v>
      </c>
      <c r="P3339" t="s">
        <v>757</v>
      </c>
      <c r="Q3339" t="s">
        <v>758</v>
      </c>
      <c r="R3339" t="s">
        <v>266</v>
      </c>
      <c r="S3339" t="s">
        <v>267</v>
      </c>
    </row>
    <row r="3340" spans="1:19" x14ac:dyDescent="0.35">
      <c r="A3340">
        <v>104667</v>
      </c>
      <c r="B3340">
        <v>114</v>
      </c>
      <c r="C3340" t="s">
        <v>27</v>
      </c>
      <c r="D3340" t="s">
        <v>1009</v>
      </c>
      <c r="E3340">
        <v>328.7</v>
      </c>
      <c r="F3340" s="20">
        <v>45694</v>
      </c>
      <c r="G3340" s="20">
        <v>45694</v>
      </c>
      <c r="H3340" s="20">
        <v>45694</v>
      </c>
      <c r="I3340" s="20">
        <v>45678</v>
      </c>
      <c r="J3340" s="20">
        <v>45679</v>
      </c>
      <c r="K3340" t="s">
        <v>330</v>
      </c>
      <c r="L3340" t="s">
        <v>766</v>
      </c>
      <c r="M3340" t="s">
        <v>767</v>
      </c>
      <c r="N3340" t="s">
        <v>4097</v>
      </c>
      <c r="O3340" t="s">
        <v>756</v>
      </c>
      <c r="P3340" t="s">
        <v>757</v>
      </c>
      <c r="Q3340" t="s">
        <v>758</v>
      </c>
      <c r="R3340" t="s">
        <v>266</v>
      </c>
      <c r="S3340" t="s">
        <v>267</v>
      </c>
    </row>
    <row r="3341" spans="1:19" x14ac:dyDescent="0.35">
      <c r="A3341">
        <v>105078</v>
      </c>
      <c r="B3341">
        <v>114</v>
      </c>
      <c r="C3341" t="s">
        <v>27</v>
      </c>
      <c r="D3341" t="s">
        <v>1222</v>
      </c>
      <c r="E3341">
        <v>164.04</v>
      </c>
      <c r="F3341" s="20">
        <v>45694</v>
      </c>
      <c r="G3341" s="20">
        <v>45694</v>
      </c>
      <c r="H3341" s="20">
        <v>45694</v>
      </c>
      <c r="I3341" s="20">
        <v>45626</v>
      </c>
      <c r="J3341" s="20">
        <v>45680</v>
      </c>
      <c r="K3341" t="s">
        <v>264</v>
      </c>
      <c r="L3341" t="s">
        <v>4098</v>
      </c>
      <c r="M3341" t="s">
        <v>4099</v>
      </c>
      <c r="N3341" t="s">
        <v>1809</v>
      </c>
      <c r="O3341" t="s">
        <v>756</v>
      </c>
      <c r="P3341" t="s">
        <v>757</v>
      </c>
      <c r="Q3341" t="s">
        <v>758</v>
      </c>
      <c r="R3341" t="s">
        <v>266</v>
      </c>
      <c r="S3341" t="s">
        <v>302</v>
      </c>
    </row>
    <row r="3342" spans="1:19" x14ac:dyDescent="0.35">
      <c r="A3342">
        <v>105087</v>
      </c>
      <c r="B3342">
        <v>114</v>
      </c>
      <c r="C3342" t="s">
        <v>27</v>
      </c>
      <c r="D3342" t="s">
        <v>3721</v>
      </c>
      <c r="E3342">
        <v>556.83000000000004</v>
      </c>
      <c r="F3342" s="20">
        <v>45694</v>
      </c>
      <c r="G3342" s="20">
        <v>45694</v>
      </c>
      <c r="H3342" s="20">
        <v>45694</v>
      </c>
      <c r="I3342" s="20">
        <v>45679</v>
      </c>
      <c r="J3342" s="20">
        <v>45680</v>
      </c>
      <c r="K3342" t="s">
        <v>330</v>
      </c>
      <c r="L3342" t="s">
        <v>766</v>
      </c>
      <c r="M3342" t="s">
        <v>767</v>
      </c>
      <c r="N3342" t="s">
        <v>4100</v>
      </c>
      <c r="O3342" t="s">
        <v>756</v>
      </c>
      <c r="P3342" t="s">
        <v>757</v>
      </c>
      <c r="Q3342" t="s">
        <v>758</v>
      </c>
      <c r="R3342" t="s">
        <v>266</v>
      </c>
      <c r="S3342" t="s">
        <v>267</v>
      </c>
    </row>
    <row r="3343" spans="1:19" x14ac:dyDescent="0.35">
      <c r="A3343">
        <v>105089</v>
      </c>
      <c r="B3343">
        <v>114</v>
      </c>
      <c r="C3343" t="s">
        <v>27</v>
      </c>
      <c r="D3343" t="s">
        <v>2142</v>
      </c>
      <c r="E3343">
        <v>538.58000000000004</v>
      </c>
      <c r="F3343" s="20">
        <v>45694</v>
      </c>
      <c r="G3343" s="20">
        <v>45694</v>
      </c>
      <c r="H3343" s="20">
        <v>45694</v>
      </c>
      <c r="I3343" s="20">
        <v>45679</v>
      </c>
      <c r="J3343" s="20">
        <v>45680</v>
      </c>
      <c r="K3343" t="s">
        <v>330</v>
      </c>
      <c r="L3343" t="s">
        <v>766</v>
      </c>
      <c r="M3343" t="s">
        <v>767</v>
      </c>
      <c r="N3343" t="s">
        <v>4101</v>
      </c>
      <c r="O3343" t="s">
        <v>756</v>
      </c>
      <c r="P3343" t="s">
        <v>757</v>
      </c>
      <c r="Q3343" t="s">
        <v>758</v>
      </c>
      <c r="R3343" t="s">
        <v>266</v>
      </c>
      <c r="S3343" t="s">
        <v>267</v>
      </c>
    </row>
    <row r="3344" spans="1:19" x14ac:dyDescent="0.35">
      <c r="A3344">
        <v>105118</v>
      </c>
      <c r="B3344">
        <v>114</v>
      </c>
      <c r="C3344" t="s">
        <v>27</v>
      </c>
      <c r="D3344" t="s">
        <v>777</v>
      </c>
      <c r="E3344">
        <v>1390.64</v>
      </c>
      <c r="F3344" s="20">
        <v>45694</v>
      </c>
      <c r="G3344" s="20">
        <v>45694</v>
      </c>
      <c r="H3344" s="20">
        <v>45694</v>
      </c>
      <c r="I3344" s="20">
        <v>45679</v>
      </c>
      <c r="J3344" s="20">
        <v>45680</v>
      </c>
      <c r="K3344" t="s">
        <v>330</v>
      </c>
      <c r="L3344" t="s">
        <v>766</v>
      </c>
      <c r="M3344" t="s">
        <v>767</v>
      </c>
      <c r="N3344" t="s">
        <v>4102</v>
      </c>
      <c r="O3344" t="s">
        <v>756</v>
      </c>
      <c r="P3344" t="s">
        <v>757</v>
      </c>
      <c r="Q3344" t="s">
        <v>758</v>
      </c>
      <c r="R3344" t="s">
        <v>266</v>
      </c>
      <c r="S3344" t="s">
        <v>267</v>
      </c>
    </row>
    <row r="3345" spans="1:19" x14ac:dyDescent="0.35">
      <c r="A3345">
        <v>105120</v>
      </c>
      <c r="B3345">
        <v>114</v>
      </c>
      <c r="C3345" t="s">
        <v>27</v>
      </c>
      <c r="D3345" t="s">
        <v>2224</v>
      </c>
      <c r="E3345">
        <v>531.1</v>
      </c>
      <c r="F3345" s="20">
        <v>45694</v>
      </c>
      <c r="G3345" s="20">
        <v>45694</v>
      </c>
      <c r="H3345" s="20">
        <v>45694</v>
      </c>
      <c r="I3345" s="20">
        <v>45679</v>
      </c>
      <c r="J3345" s="20">
        <v>45680</v>
      </c>
      <c r="K3345" t="s">
        <v>330</v>
      </c>
      <c r="L3345" t="s">
        <v>766</v>
      </c>
      <c r="M3345" t="s">
        <v>767</v>
      </c>
      <c r="N3345" t="s">
        <v>4103</v>
      </c>
      <c r="O3345" t="s">
        <v>756</v>
      </c>
      <c r="P3345" t="s">
        <v>757</v>
      </c>
      <c r="Q3345" t="s">
        <v>758</v>
      </c>
      <c r="R3345" t="s">
        <v>266</v>
      </c>
      <c r="S3345" t="s">
        <v>267</v>
      </c>
    </row>
    <row r="3346" spans="1:19" x14ac:dyDescent="0.35">
      <c r="A3346">
        <v>105340</v>
      </c>
      <c r="B3346">
        <v>114</v>
      </c>
      <c r="C3346" t="s">
        <v>27</v>
      </c>
      <c r="D3346" t="s">
        <v>824</v>
      </c>
      <c r="E3346">
        <v>183</v>
      </c>
      <c r="F3346" s="20">
        <v>45694</v>
      </c>
      <c r="G3346" s="20">
        <v>45694</v>
      </c>
      <c r="H3346" s="20">
        <v>45694</v>
      </c>
      <c r="I3346" s="20">
        <v>45680</v>
      </c>
      <c r="J3346" s="20">
        <v>45681</v>
      </c>
      <c r="K3346" t="s">
        <v>330</v>
      </c>
      <c r="L3346" t="s">
        <v>766</v>
      </c>
      <c r="M3346" t="s">
        <v>767</v>
      </c>
      <c r="N3346" t="s">
        <v>4104</v>
      </c>
      <c r="O3346" t="s">
        <v>756</v>
      </c>
      <c r="P3346" t="s">
        <v>757</v>
      </c>
      <c r="Q3346" t="s">
        <v>758</v>
      </c>
      <c r="R3346" t="s">
        <v>266</v>
      </c>
      <c r="S3346" t="s">
        <v>267</v>
      </c>
    </row>
    <row r="3347" spans="1:19" x14ac:dyDescent="0.35">
      <c r="A3347">
        <v>105341</v>
      </c>
      <c r="B3347">
        <v>114</v>
      </c>
      <c r="C3347" t="s">
        <v>27</v>
      </c>
      <c r="D3347" t="s">
        <v>777</v>
      </c>
      <c r="E3347">
        <v>1617.74</v>
      </c>
      <c r="F3347" s="20">
        <v>45694</v>
      </c>
      <c r="G3347" s="20">
        <v>45694</v>
      </c>
      <c r="H3347" s="20">
        <v>45694</v>
      </c>
      <c r="I3347" s="20">
        <v>45680</v>
      </c>
      <c r="J3347" s="20">
        <v>45681</v>
      </c>
      <c r="K3347" t="s">
        <v>330</v>
      </c>
      <c r="L3347" t="s">
        <v>766</v>
      </c>
      <c r="M3347" t="s">
        <v>767</v>
      </c>
      <c r="N3347" t="s">
        <v>4105</v>
      </c>
      <c r="O3347" t="s">
        <v>756</v>
      </c>
      <c r="P3347" t="s">
        <v>757</v>
      </c>
      <c r="Q3347" t="s">
        <v>758</v>
      </c>
      <c r="R3347" t="s">
        <v>266</v>
      </c>
      <c r="S3347" t="s">
        <v>267</v>
      </c>
    </row>
    <row r="3348" spans="1:19" x14ac:dyDescent="0.35">
      <c r="A3348">
        <v>105348</v>
      </c>
      <c r="B3348">
        <v>114</v>
      </c>
      <c r="C3348" t="s">
        <v>27</v>
      </c>
      <c r="D3348" t="s">
        <v>777</v>
      </c>
      <c r="E3348">
        <v>4270.83</v>
      </c>
      <c r="F3348" s="20">
        <v>45694</v>
      </c>
      <c r="G3348" s="20">
        <v>45694</v>
      </c>
      <c r="H3348" s="20">
        <v>45694</v>
      </c>
      <c r="I3348" s="20">
        <v>45680</v>
      </c>
      <c r="J3348" s="20">
        <v>45681</v>
      </c>
      <c r="K3348" t="s">
        <v>330</v>
      </c>
      <c r="L3348" t="s">
        <v>766</v>
      </c>
      <c r="M3348" t="s">
        <v>767</v>
      </c>
      <c r="N3348" t="s">
        <v>4106</v>
      </c>
      <c r="O3348" t="s">
        <v>756</v>
      </c>
      <c r="P3348" t="s">
        <v>757</v>
      </c>
      <c r="Q3348" t="s">
        <v>758</v>
      </c>
      <c r="R3348" t="s">
        <v>266</v>
      </c>
      <c r="S3348" t="s">
        <v>267</v>
      </c>
    </row>
    <row r="3349" spans="1:19" x14ac:dyDescent="0.35">
      <c r="A3349">
        <v>105353</v>
      </c>
      <c r="B3349">
        <v>114</v>
      </c>
      <c r="C3349" t="s">
        <v>27</v>
      </c>
      <c r="D3349" t="s">
        <v>782</v>
      </c>
      <c r="E3349">
        <v>2625.15</v>
      </c>
      <c r="F3349" s="20">
        <v>45694</v>
      </c>
      <c r="G3349" s="20">
        <v>45694</v>
      </c>
      <c r="H3349" s="20">
        <v>45694</v>
      </c>
      <c r="I3349" s="20">
        <v>45680</v>
      </c>
      <c r="J3349" s="20">
        <v>45681</v>
      </c>
      <c r="K3349" t="s">
        <v>330</v>
      </c>
      <c r="L3349" t="s">
        <v>766</v>
      </c>
      <c r="M3349" t="s">
        <v>767</v>
      </c>
      <c r="N3349" t="s">
        <v>4107</v>
      </c>
      <c r="O3349" t="s">
        <v>756</v>
      </c>
      <c r="P3349" t="s">
        <v>757</v>
      </c>
      <c r="Q3349" t="s">
        <v>758</v>
      </c>
      <c r="R3349" t="s">
        <v>266</v>
      </c>
      <c r="S3349" t="s">
        <v>267</v>
      </c>
    </row>
    <row r="3350" spans="1:19" x14ac:dyDescent="0.35">
      <c r="A3350">
        <v>105360</v>
      </c>
      <c r="B3350">
        <v>114</v>
      </c>
      <c r="C3350" t="s">
        <v>27</v>
      </c>
      <c r="D3350" t="s">
        <v>819</v>
      </c>
      <c r="E3350">
        <v>680</v>
      </c>
      <c r="F3350" s="20">
        <v>45694</v>
      </c>
      <c r="G3350" s="20">
        <v>45694</v>
      </c>
      <c r="H3350" s="20">
        <v>45694</v>
      </c>
      <c r="I3350" s="20">
        <v>45680</v>
      </c>
      <c r="J3350" s="20">
        <v>45681</v>
      </c>
      <c r="K3350" t="s">
        <v>330</v>
      </c>
      <c r="L3350" t="s">
        <v>762</v>
      </c>
      <c r="M3350" t="s">
        <v>788</v>
      </c>
      <c r="N3350" t="s">
        <v>4108</v>
      </c>
      <c r="O3350" t="s">
        <v>756</v>
      </c>
      <c r="P3350" t="s">
        <v>757</v>
      </c>
      <c r="Q3350" t="s">
        <v>758</v>
      </c>
      <c r="R3350" t="s">
        <v>266</v>
      </c>
      <c r="S3350" t="s">
        <v>267</v>
      </c>
    </row>
    <row r="3351" spans="1:19" x14ac:dyDescent="0.35">
      <c r="A3351">
        <v>105361</v>
      </c>
      <c r="B3351">
        <v>114</v>
      </c>
      <c r="C3351" t="s">
        <v>27</v>
      </c>
      <c r="D3351" t="s">
        <v>826</v>
      </c>
      <c r="E3351">
        <v>1174.8</v>
      </c>
      <c r="F3351" s="20">
        <v>45694</v>
      </c>
      <c r="G3351" s="20">
        <v>45694</v>
      </c>
      <c r="H3351" s="20">
        <v>45694</v>
      </c>
      <c r="I3351" s="20">
        <v>45680</v>
      </c>
      <c r="J3351" s="20">
        <v>45681</v>
      </c>
      <c r="K3351" t="s">
        <v>330</v>
      </c>
      <c r="L3351" t="s">
        <v>766</v>
      </c>
      <c r="M3351" t="s">
        <v>767</v>
      </c>
      <c r="N3351" t="s">
        <v>4109</v>
      </c>
      <c r="O3351" t="s">
        <v>756</v>
      </c>
      <c r="P3351" t="s">
        <v>757</v>
      </c>
      <c r="Q3351" t="s">
        <v>758</v>
      </c>
      <c r="R3351" t="s">
        <v>266</v>
      </c>
      <c r="S3351" t="s">
        <v>267</v>
      </c>
    </row>
    <row r="3352" spans="1:19" x14ac:dyDescent="0.35">
      <c r="A3352">
        <v>100402</v>
      </c>
      <c r="B3352">
        <v>114</v>
      </c>
      <c r="C3352" t="s">
        <v>27</v>
      </c>
      <c r="D3352" t="s">
        <v>541</v>
      </c>
      <c r="E3352">
        <v>1063.2</v>
      </c>
      <c r="F3352" s="20">
        <v>45694</v>
      </c>
      <c r="G3352" s="20">
        <v>45694</v>
      </c>
      <c r="H3352" s="20">
        <v>45694</v>
      </c>
      <c r="I3352" s="20">
        <v>45663</v>
      </c>
      <c r="J3352" s="20">
        <v>45664</v>
      </c>
      <c r="K3352" t="s">
        <v>330</v>
      </c>
      <c r="L3352" t="s">
        <v>766</v>
      </c>
      <c r="M3352" t="s">
        <v>770</v>
      </c>
      <c r="N3352" t="s">
        <v>4110</v>
      </c>
      <c r="O3352" t="s">
        <v>756</v>
      </c>
      <c r="P3352" t="s">
        <v>757</v>
      </c>
      <c r="Q3352" t="s">
        <v>758</v>
      </c>
      <c r="R3352" t="s">
        <v>266</v>
      </c>
      <c r="S3352" t="s">
        <v>267</v>
      </c>
    </row>
    <row r="3353" spans="1:19" x14ac:dyDescent="0.35">
      <c r="A3353">
        <v>100403</v>
      </c>
      <c r="B3353">
        <v>114</v>
      </c>
      <c r="C3353" t="s">
        <v>27</v>
      </c>
      <c r="D3353" t="s">
        <v>769</v>
      </c>
      <c r="E3353">
        <v>1052.49</v>
      </c>
      <c r="F3353" s="20">
        <v>45694</v>
      </c>
      <c r="G3353" s="20">
        <v>45694</v>
      </c>
      <c r="H3353" s="20">
        <v>45694</v>
      </c>
      <c r="I3353" s="20">
        <v>45663</v>
      </c>
      <c r="J3353" s="20">
        <v>45664</v>
      </c>
      <c r="K3353" t="s">
        <v>330</v>
      </c>
      <c r="L3353" t="s">
        <v>766</v>
      </c>
      <c r="M3353" t="s">
        <v>770</v>
      </c>
      <c r="N3353" t="s">
        <v>4111</v>
      </c>
      <c r="O3353" t="s">
        <v>756</v>
      </c>
      <c r="P3353" t="s">
        <v>757</v>
      </c>
      <c r="Q3353" t="s">
        <v>758</v>
      </c>
      <c r="R3353" t="s">
        <v>266</v>
      </c>
      <c r="S3353" t="s">
        <v>267</v>
      </c>
    </row>
    <row r="3354" spans="1:19" x14ac:dyDescent="0.35">
      <c r="A3354">
        <v>101049</v>
      </c>
      <c r="B3354">
        <v>114</v>
      </c>
      <c r="C3354" t="s">
        <v>27</v>
      </c>
      <c r="D3354" t="s">
        <v>885</v>
      </c>
      <c r="E3354">
        <v>1132</v>
      </c>
      <c r="F3354" s="20">
        <v>45694</v>
      </c>
      <c r="G3354" s="20">
        <v>45694</v>
      </c>
      <c r="H3354" s="20">
        <v>45694</v>
      </c>
      <c r="I3354" s="20">
        <v>45664</v>
      </c>
      <c r="J3354" s="20">
        <v>45666</v>
      </c>
      <c r="K3354" t="s">
        <v>330</v>
      </c>
      <c r="L3354" t="s">
        <v>766</v>
      </c>
      <c r="M3354" t="s">
        <v>770</v>
      </c>
      <c r="N3354" t="s">
        <v>4112</v>
      </c>
      <c r="O3354" t="s">
        <v>756</v>
      </c>
      <c r="P3354" t="s">
        <v>757</v>
      </c>
      <c r="Q3354" t="s">
        <v>758</v>
      </c>
      <c r="R3354" t="s">
        <v>266</v>
      </c>
      <c r="S3354" t="s">
        <v>267</v>
      </c>
    </row>
    <row r="3355" spans="1:19" x14ac:dyDescent="0.35">
      <c r="A3355">
        <v>101878</v>
      </c>
      <c r="B3355">
        <v>114</v>
      </c>
      <c r="C3355" t="s">
        <v>27</v>
      </c>
      <c r="D3355" t="s">
        <v>1933</v>
      </c>
      <c r="E3355">
        <v>3432</v>
      </c>
      <c r="F3355" s="20">
        <v>45694</v>
      </c>
      <c r="G3355" s="20">
        <v>45694</v>
      </c>
      <c r="H3355" s="20">
        <v>45694</v>
      </c>
      <c r="I3355" s="20">
        <v>45663</v>
      </c>
      <c r="J3355" s="20">
        <v>45670</v>
      </c>
      <c r="K3355" t="s">
        <v>330</v>
      </c>
      <c r="L3355" t="s">
        <v>766</v>
      </c>
      <c r="M3355" t="s">
        <v>770</v>
      </c>
      <c r="N3355" t="s">
        <v>4113</v>
      </c>
      <c r="O3355" t="s">
        <v>756</v>
      </c>
      <c r="P3355" t="s">
        <v>757</v>
      </c>
      <c r="Q3355" t="s">
        <v>758</v>
      </c>
      <c r="R3355" t="s">
        <v>266</v>
      </c>
      <c r="S3355" t="s">
        <v>267</v>
      </c>
    </row>
    <row r="3356" spans="1:19" x14ac:dyDescent="0.35">
      <c r="A3356">
        <v>101881</v>
      </c>
      <c r="B3356">
        <v>114</v>
      </c>
      <c r="C3356" t="s">
        <v>27</v>
      </c>
      <c r="D3356" t="s">
        <v>1933</v>
      </c>
      <c r="E3356">
        <v>3432</v>
      </c>
      <c r="F3356" s="20">
        <v>45694</v>
      </c>
      <c r="G3356" s="20">
        <v>45694</v>
      </c>
      <c r="H3356" s="20">
        <v>45694</v>
      </c>
      <c r="I3356" s="20">
        <v>45663</v>
      </c>
      <c r="J3356" s="20">
        <v>45670</v>
      </c>
      <c r="K3356" t="s">
        <v>330</v>
      </c>
      <c r="L3356" t="s">
        <v>766</v>
      </c>
      <c r="M3356" t="s">
        <v>770</v>
      </c>
      <c r="N3356" t="s">
        <v>4114</v>
      </c>
      <c r="O3356" t="s">
        <v>756</v>
      </c>
      <c r="P3356" t="s">
        <v>757</v>
      </c>
      <c r="Q3356" t="s">
        <v>758</v>
      </c>
      <c r="R3356" t="s">
        <v>266</v>
      </c>
      <c r="S3356" t="s">
        <v>267</v>
      </c>
    </row>
    <row r="3357" spans="1:19" x14ac:dyDescent="0.35">
      <c r="A3357">
        <v>101882</v>
      </c>
      <c r="B3357">
        <v>114</v>
      </c>
      <c r="C3357" t="s">
        <v>27</v>
      </c>
      <c r="D3357" t="s">
        <v>1933</v>
      </c>
      <c r="E3357">
        <v>3432</v>
      </c>
      <c r="F3357" s="20">
        <v>45694</v>
      </c>
      <c r="G3357" s="20">
        <v>45694</v>
      </c>
      <c r="H3357" s="20">
        <v>45694</v>
      </c>
      <c r="I3357" s="20">
        <v>45663</v>
      </c>
      <c r="J3357" s="20">
        <v>45670</v>
      </c>
      <c r="K3357" t="s">
        <v>330</v>
      </c>
      <c r="L3357" t="s">
        <v>766</v>
      </c>
      <c r="M3357" t="s">
        <v>770</v>
      </c>
      <c r="N3357" t="s">
        <v>4115</v>
      </c>
      <c r="O3357" t="s">
        <v>756</v>
      </c>
      <c r="P3357" t="s">
        <v>757</v>
      </c>
      <c r="Q3357" t="s">
        <v>758</v>
      </c>
      <c r="R3357" t="s">
        <v>266</v>
      </c>
      <c r="S3357" t="s">
        <v>267</v>
      </c>
    </row>
    <row r="3358" spans="1:19" x14ac:dyDescent="0.35">
      <c r="A3358">
        <v>101883</v>
      </c>
      <c r="B3358">
        <v>114</v>
      </c>
      <c r="C3358" t="s">
        <v>27</v>
      </c>
      <c r="D3358" t="s">
        <v>1933</v>
      </c>
      <c r="E3358">
        <v>2575.29</v>
      </c>
      <c r="F3358" s="20">
        <v>45694</v>
      </c>
      <c r="G3358" s="20">
        <v>45694</v>
      </c>
      <c r="H3358" s="20">
        <v>45694</v>
      </c>
      <c r="I3358" s="20">
        <v>45663</v>
      </c>
      <c r="J3358" s="20">
        <v>45670</v>
      </c>
      <c r="K3358" t="s">
        <v>330</v>
      </c>
      <c r="L3358" t="s">
        <v>766</v>
      </c>
      <c r="M3358" t="s">
        <v>770</v>
      </c>
      <c r="N3358" t="s">
        <v>4116</v>
      </c>
      <c r="O3358" t="s">
        <v>756</v>
      </c>
      <c r="P3358" t="s">
        <v>757</v>
      </c>
      <c r="Q3358" t="s">
        <v>758</v>
      </c>
      <c r="R3358" t="s">
        <v>266</v>
      </c>
      <c r="S3358" t="s">
        <v>267</v>
      </c>
    </row>
    <row r="3359" spans="1:19" x14ac:dyDescent="0.35">
      <c r="A3359">
        <v>102583</v>
      </c>
      <c r="B3359">
        <v>114</v>
      </c>
      <c r="C3359" t="s">
        <v>27</v>
      </c>
      <c r="D3359" t="s">
        <v>923</v>
      </c>
      <c r="E3359">
        <v>619.09</v>
      </c>
      <c r="F3359" s="20">
        <v>45694</v>
      </c>
      <c r="G3359" s="20">
        <v>45694</v>
      </c>
      <c r="H3359" s="20">
        <v>45694</v>
      </c>
      <c r="I3359" s="20">
        <v>45680</v>
      </c>
      <c r="J3359" s="20"/>
      <c r="K3359" t="s">
        <v>330</v>
      </c>
      <c r="M3359" t="s">
        <v>924</v>
      </c>
      <c r="O3359" t="s">
        <v>756</v>
      </c>
      <c r="P3359" t="s">
        <v>757</v>
      </c>
      <c r="Q3359" t="s">
        <v>758</v>
      </c>
      <c r="R3359" t="s">
        <v>266</v>
      </c>
      <c r="S3359" t="s">
        <v>267</v>
      </c>
    </row>
    <row r="3360" spans="1:19" x14ac:dyDescent="0.35">
      <c r="A3360">
        <v>102441</v>
      </c>
      <c r="B3360">
        <v>114</v>
      </c>
      <c r="C3360" t="s">
        <v>27</v>
      </c>
      <c r="D3360" t="s">
        <v>911</v>
      </c>
      <c r="E3360">
        <v>173.73</v>
      </c>
      <c r="F3360" s="20">
        <v>45693</v>
      </c>
      <c r="G3360" s="20">
        <v>45693</v>
      </c>
      <c r="H3360" s="20">
        <v>45693</v>
      </c>
      <c r="I3360" s="20">
        <v>45672</v>
      </c>
      <c r="J3360" s="20"/>
      <c r="K3360" t="s">
        <v>330</v>
      </c>
      <c r="M3360" t="s">
        <v>913</v>
      </c>
      <c r="N3360" t="s">
        <v>4117</v>
      </c>
      <c r="O3360" t="s">
        <v>756</v>
      </c>
      <c r="P3360" t="s">
        <v>757</v>
      </c>
      <c r="Q3360" t="s">
        <v>758</v>
      </c>
      <c r="R3360" t="s">
        <v>266</v>
      </c>
      <c r="S3360" t="s">
        <v>267</v>
      </c>
    </row>
    <row r="3361" spans="1:19" x14ac:dyDescent="0.35">
      <c r="A3361">
        <v>102529</v>
      </c>
      <c r="B3361">
        <v>114</v>
      </c>
      <c r="C3361" t="s">
        <v>27</v>
      </c>
      <c r="D3361" t="s">
        <v>919</v>
      </c>
      <c r="E3361">
        <v>733.73</v>
      </c>
      <c r="F3361" s="20">
        <v>45693</v>
      </c>
      <c r="G3361" s="20">
        <v>45694</v>
      </c>
      <c r="H3361" s="20">
        <v>45693</v>
      </c>
      <c r="I3361" s="20">
        <v>45671</v>
      </c>
      <c r="J3361" s="20"/>
      <c r="K3361" t="s">
        <v>307</v>
      </c>
      <c r="L3361" t="s">
        <v>920</v>
      </c>
      <c r="M3361" t="s">
        <v>921</v>
      </c>
      <c r="N3361" t="s">
        <v>4118</v>
      </c>
      <c r="O3361" t="s">
        <v>756</v>
      </c>
      <c r="P3361" t="s">
        <v>757</v>
      </c>
      <c r="Q3361" t="s">
        <v>758</v>
      </c>
      <c r="R3361" t="s">
        <v>266</v>
      </c>
      <c r="S3361" t="s">
        <v>332</v>
      </c>
    </row>
    <row r="3362" spans="1:19" x14ac:dyDescent="0.35">
      <c r="A3362">
        <v>104616</v>
      </c>
      <c r="B3362">
        <v>114</v>
      </c>
      <c r="C3362" t="s">
        <v>27</v>
      </c>
      <c r="D3362" t="s">
        <v>3456</v>
      </c>
      <c r="E3362">
        <v>1190.9000000000001</v>
      </c>
      <c r="F3362" s="20">
        <v>45693</v>
      </c>
      <c r="G3362" s="20">
        <v>45693</v>
      </c>
      <c r="H3362" s="20">
        <v>45693</v>
      </c>
      <c r="I3362" s="20">
        <v>45678</v>
      </c>
      <c r="J3362" s="20">
        <v>45679</v>
      </c>
      <c r="K3362" t="s">
        <v>264</v>
      </c>
      <c r="L3362" t="s">
        <v>920</v>
      </c>
      <c r="M3362" t="s">
        <v>1227</v>
      </c>
      <c r="N3362" t="s">
        <v>4119</v>
      </c>
      <c r="O3362" t="s">
        <v>756</v>
      </c>
      <c r="P3362" t="s">
        <v>757</v>
      </c>
      <c r="Q3362" t="s">
        <v>758</v>
      </c>
      <c r="R3362" t="s">
        <v>266</v>
      </c>
      <c r="S3362" t="s">
        <v>267</v>
      </c>
    </row>
    <row r="3363" spans="1:19" x14ac:dyDescent="0.35">
      <c r="A3363">
        <v>104681</v>
      </c>
      <c r="B3363">
        <v>114</v>
      </c>
      <c r="C3363" t="s">
        <v>27</v>
      </c>
      <c r="D3363" t="s">
        <v>2224</v>
      </c>
      <c r="E3363">
        <v>480</v>
      </c>
      <c r="F3363" s="20">
        <v>45693</v>
      </c>
      <c r="G3363" s="20">
        <v>45693</v>
      </c>
      <c r="H3363" s="20">
        <v>45693</v>
      </c>
      <c r="I3363" s="20">
        <v>45678</v>
      </c>
      <c r="J3363" s="20">
        <v>45679</v>
      </c>
      <c r="K3363" t="s">
        <v>330</v>
      </c>
      <c r="L3363" t="s">
        <v>766</v>
      </c>
      <c r="M3363" t="s">
        <v>767</v>
      </c>
      <c r="N3363" t="s">
        <v>4120</v>
      </c>
      <c r="O3363" t="s">
        <v>756</v>
      </c>
      <c r="P3363" t="s">
        <v>757</v>
      </c>
      <c r="Q3363" t="s">
        <v>758</v>
      </c>
      <c r="R3363" t="s">
        <v>266</v>
      </c>
      <c r="S3363" t="s">
        <v>267</v>
      </c>
    </row>
    <row r="3364" spans="1:19" x14ac:dyDescent="0.35">
      <c r="A3364">
        <v>104776</v>
      </c>
      <c r="B3364">
        <v>114</v>
      </c>
      <c r="C3364" t="s">
        <v>27</v>
      </c>
      <c r="D3364" t="s">
        <v>929</v>
      </c>
      <c r="E3364">
        <v>6564.16</v>
      </c>
      <c r="F3364" s="20">
        <v>45693</v>
      </c>
      <c r="G3364" s="20">
        <v>45693</v>
      </c>
      <c r="H3364" s="20">
        <v>45693</v>
      </c>
      <c r="I3364" s="20">
        <v>45687</v>
      </c>
      <c r="J3364" s="20"/>
      <c r="K3364" t="s">
        <v>264</v>
      </c>
      <c r="M3364" t="s">
        <v>931</v>
      </c>
      <c r="O3364" t="s">
        <v>756</v>
      </c>
      <c r="P3364" t="s">
        <v>757</v>
      </c>
      <c r="Q3364" t="s">
        <v>758</v>
      </c>
      <c r="R3364" t="s">
        <v>266</v>
      </c>
      <c r="S3364" t="s">
        <v>271</v>
      </c>
    </row>
    <row r="3365" spans="1:19" x14ac:dyDescent="0.35">
      <c r="A3365">
        <v>105102</v>
      </c>
      <c r="B3365">
        <v>114</v>
      </c>
      <c r="C3365" t="s">
        <v>27</v>
      </c>
      <c r="D3365" t="s">
        <v>2103</v>
      </c>
      <c r="E3365">
        <v>2148</v>
      </c>
      <c r="F3365" s="20">
        <v>45693</v>
      </c>
      <c r="G3365" s="20">
        <v>45693</v>
      </c>
      <c r="H3365" s="20">
        <v>45693</v>
      </c>
      <c r="I3365" s="20">
        <v>45679</v>
      </c>
      <c r="J3365" s="20">
        <v>45680</v>
      </c>
      <c r="K3365" t="s">
        <v>330</v>
      </c>
      <c r="L3365" t="s">
        <v>766</v>
      </c>
      <c r="M3365" t="s">
        <v>767</v>
      </c>
      <c r="N3365" t="s">
        <v>4121</v>
      </c>
      <c r="O3365" t="s">
        <v>756</v>
      </c>
      <c r="P3365" t="s">
        <v>757</v>
      </c>
      <c r="Q3365" t="s">
        <v>758</v>
      </c>
      <c r="R3365" t="s">
        <v>266</v>
      </c>
      <c r="S3365" t="s">
        <v>267</v>
      </c>
    </row>
    <row r="3366" spans="1:19" x14ac:dyDescent="0.35">
      <c r="A3366">
        <v>105103</v>
      </c>
      <c r="B3366">
        <v>114</v>
      </c>
      <c r="C3366" t="s">
        <v>27</v>
      </c>
      <c r="D3366" t="s">
        <v>817</v>
      </c>
      <c r="E3366">
        <v>291.2</v>
      </c>
      <c r="F3366" s="20">
        <v>45693</v>
      </c>
      <c r="G3366" s="20">
        <v>45693</v>
      </c>
      <c r="H3366" s="20">
        <v>45693</v>
      </c>
      <c r="I3366" s="20">
        <v>45679</v>
      </c>
      <c r="J3366" s="20">
        <v>45680</v>
      </c>
      <c r="K3366" t="s">
        <v>330</v>
      </c>
      <c r="L3366" t="s">
        <v>766</v>
      </c>
      <c r="M3366" t="s">
        <v>767</v>
      </c>
      <c r="N3366" t="s">
        <v>4122</v>
      </c>
      <c r="O3366" t="s">
        <v>756</v>
      </c>
      <c r="P3366" t="s">
        <v>757</v>
      </c>
      <c r="Q3366" t="s">
        <v>758</v>
      </c>
      <c r="R3366" t="s">
        <v>266</v>
      </c>
      <c r="S3366" t="s">
        <v>267</v>
      </c>
    </row>
    <row r="3367" spans="1:19" x14ac:dyDescent="0.35">
      <c r="A3367">
        <v>105114</v>
      </c>
      <c r="B3367">
        <v>114</v>
      </c>
      <c r="C3367" t="s">
        <v>27</v>
      </c>
      <c r="D3367" t="s">
        <v>2249</v>
      </c>
      <c r="E3367">
        <v>2581.8000000000002</v>
      </c>
      <c r="F3367" s="20">
        <v>45693</v>
      </c>
      <c r="G3367" s="20">
        <v>45693</v>
      </c>
      <c r="H3367" s="20">
        <v>45693</v>
      </c>
      <c r="I3367" s="20">
        <v>45678</v>
      </c>
      <c r="J3367" s="20">
        <v>45680</v>
      </c>
      <c r="K3367" t="s">
        <v>330</v>
      </c>
      <c r="L3367" t="s">
        <v>762</v>
      </c>
      <c r="M3367" t="s">
        <v>788</v>
      </c>
      <c r="N3367" t="s">
        <v>4123</v>
      </c>
      <c r="O3367" t="s">
        <v>756</v>
      </c>
      <c r="P3367" t="s">
        <v>757</v>
      </c>
      <c r="Q3367" t="s">
        <v>758</v>
      </c>
      <c r="R3367" t="s">
        <v>266</v>
      </c>
      <c r="S3367" t="s">
        <v>267</v>
      </c>
    </row>
    <row r="3368" spans="1:19" x14ac:dyDescent="0.35">
      <c r="A3368">
        <v>105115</v>
      </c>
      <c r="B3368">
        <v>114</v>
      </c>
      <c r="C3368" t="s">
        <v>27</v>
      </c>
      <c r="D3368" t="s">
        <v>2680</v>
      </c>
      <c r="E3368">
        <v>1430</v>
      </c>
      <c r="F3368" s="20">
        <v>45693</v>
      </c>
      <c r="G3368" s="20">
        <v>45693</v>
      </c>
      <c r="H3368" s="20">
        <v>45693</v>
      </c>
      <c r="I3368" s="20">
        <v>45678</v>
      </c>
      <c r="J3368" s="20">
        <v>45680</v>
      </c>
      <c r="K3368" t="s">
        <v>330</v>
      </c>
      <c r="L3368" t="s">
        <v>762</v>
      </c>
      <c r="M3368" t="s">
        <v>788</v>
      </c>
      <c r="N3368" t="s">
        <v>4124</v>
      </c>
      <c r="O3368" t="s">
        <v>756</v>
      </c>
      <c r="P3368" t="s">
        <v>757</v>
      </c>
      <c r="Q3368" t="s">
        <v>758</v>
      </c>
      <c r="R3368" t="s">
        <v>266</v>
      </c>
      <c r="S3368" t="s">
        <v>267</v>
      </c>
    </row>
    <row r="3369" spans="1:19" x14ac:dyDescent="0.35">
      <c r="A3369">
        <v>105119</v>
      </c>
      <c r="B3369">
        <v>114</v>
      </c>
      <c r="C3369" t="s">
        <v>27</v>
      </c>
      <c r="D3369" t="s">
        <v>782</v>
      </c>
      <c r="E3369">
        <v>1060.4000000000001</v>
      </c>
      <c r="F3369" s="20">
        <v>45693</v>
      </c>
      <c r="G3369" s="20">
        <v>45693</v>
      </c>
      <c r="H3369" s="20">
        <v>45693</v>
      </c>
      <c r="I3369" s="20">
        <v>45679</v>
      </c>
      <c r="J3369" s="20">
        <v>45680</v>
      </c>
      <c r="K3369" t="s">
        <v>330</v>
      </c>
      <c r="L3369" t="s">
        <v>766</v>
      </c>
      <c r="M3369" t="s">
        <v>767</v>
      </c>
      <c r="N3369" t="s">
        <v>4125</v>
      </c>
      <c r="O3369" t="s">
        <v>756</v>
      </c>
      <c r="P3369" t="s">
        <v>757</v>
      </c>
      <c r="Q3369" t="s">
        <v>758</v>
      </c>
      <c r="R3369" t="s">
        <v>266</v>
      </c>
      <c r="S3369" t="s">
        <v>267</v>
      </c>
    </row>
    <row r="3370" spans="1:19" x14ac:dyDescent="0.35">
      <c r="A3370">
        <v>105347</v>
      </c>
      <c r="B3370">
        <v>114</v>
      </c>
      <c r="C3370" t="s">
        <v>27</v>
      </c>
      <c r="D3370" t="s">
        <v>1628</v>
      </c>
      <c r="E3370">
        <v>701.95</v>
      </c>
      <c r="F3370" s="20">
        <v>45693</v>
      </c>
      <c r="G3370" s="20">
        <v>45693</v>
      </c>
      <c r="H3370" s="20">
        <v>45693</v>
      </c>
      <c r="I3370" s="20">
        <v>45679</v>
      </c>
      <c r="J3370" s="20">
        <v>45681</v>
      </c>
      <c r="K3370" t="s">
        <v>330</v>
      </c>
      <c r="L3370" t="s">
        <v>766</v>
      </c>
      <c r="M3370" t="s">
        <v>767</v>
      </c>
      <c r="N3370" t="s">
        <v>4126</v>
      </c>
      <c r="O3370" t="s">
        <v>756</v>
      </c>
      <c r="P3370" t="s">
        <v>757</v>
      </c>
      <c r="Q3370" t="s">
        <v>758</v>
      </c>
      <c r="R3370" t="s">
        <v>266</v>
      </c>
      <c r="S3370" t="s">
        <v>267</v>
      </c>
    </row>
    <row r="3371" spans="1:19" x14ac:dyDescent="0.35">
      <c r="A3371">
        <v>105358</v>
      </c>
      <c r="B3371">
        <v>114</v>
      </c>
      <c r="C3371" t="s">
        <v>27</v>
      </c>
      <c r="D3371" t="s">
        <v>826</v>
      </c>
      <c r="E3371">
        <v>3678.56</v>
      </c>
      <c r="F3371" s="20">
        <v>45693</v>
      </c>
      <c r="G3371" s="20">
        <v>45693</v>
      </c>
      <c r="H3371" s="20">
        <v>45693</v>
      </c>
      <c r="I3371" s="20">
        <v>45680</v>
      </c>
      <c r="J3371" s="20">
        <v>45681</v>
      </c>
      <c r="K3371" t="s">
        <v>330</v>
      </c>
      <c r="L3371" t="s">
        <v>766</v>
      </c>
      <c r="M3371" t="s">
        <v>767</v>
      </c>
      <c r="N3371" t="s">
        <v>4127</v>
      </c>
      <c r="O3371" t="s">
        <v>756</v>
      </c>
      <c r="P3371" t="s">
        <v>757</v>
      </c>
      <c r="Q3371" t="s">
        <v>758</v>
      </c>
      <c r="R3371" t="s">
        <v>266</v>
      </c>
      <c r="S3371" t="s">
        <v>267</v>
      </c>
    </row>
    <row r="3372" spans="1:19" x14ac:dyDescent="0.35">
      <c r="A3372">
        <v>103721</v>
      </c>
      <c r="B3372">
        <v>114</v>
      </c>
      <c r="C3372" t="s">
        <v>27</v>
      </c>
      <c r="D3372" t="s">
        <v>1378</v>
      </c>
      <c r="E3372">
        <v>108.4</v>
      </c>
      <c r="F3372" s="20">
        <v>45677</v>
      </c>
      <c r="G3372" s="20">
        <v>45693</v>
      </c>
      <c r="H3372" s="20">
        <v>45693</v>
      </c>
      <c r="I3372" s="20">
        <v>45656</v>
      </c>
      <c r="J3372" s="20"/>
      <c r="K3372" t="s">
        <v>330</v>
      </c>
      <c r="L3372" t="s">
        <v>4128</v>
      </c>
      <c r="M3372" t="s">
        <v>1378</v>
      </c>
      <c r="N3372" t="s">
        <v>4129</v>
      </c>
      <c r="O3372" t="s">
        <v>756</v>
      </c>
      <c r="P3372" t="s">
        <v>757</v>
      </c>
      <c r="Q3372" t="s">
        <v>758</v>
      </c>
      <c r="R3372" t="s">
        <v>266</v>
      </c>
      <c r="S3372" t="s">
        <v>267</v>
      </c>
    </row>
    <row r="3373" spans="1:19" x14ac:dyDescent="0.35">
      <c r="A3373">
        <v>106905</v>
      </c>
      <c r="B3373">
        <v>114</v>
      </c>
      <c r="C3373" t="s">
        <v>27</v>
      </c>
      <c r="D3373" t="s">
        <v>940</v>
      </c>
      <c r="E3373">
        <v>47.55</v>
      </c>
      <c r="F3373" s="20">
        <v>45693</v>
      </c>
      <c r="G3373" s="20">
        <v>45694</v>
      </c>
      <c r="H3373" s="20">
        <v>45693</v>
      </c>
      <c r="I3373" s="20">
        <v>45688</v>
      </c>
      <c r="J3373" s="20">
        <v>45691</v>
      </c>
      <c r="K3373" t="s">
        <v>307</v>
      </c>
      <c r="L3373" t="s">
        <v>791</v>
      </c>
      <c r="M3373" t="s">
        <v>792</v>
      </c>
      <c r="N3373" t="s">
        <v>4118</v>
      </c>
      <c r="O3373" t="s">
        <v>756</v>
      </c>
      <c r="P3373" t="s">
        <v>757</v>
      </c>
      <c r="Q3373" t="s">
        <v>758</v>
      </c>
      <c r="R3373" t="s">
        <v>266</v>
      </c>
      <c r="S3373" t="s">
        <v>332</v>
      </c>
    </row>
    <row r="3374" spans="1:19" x14ac:dyDescent="0.35">
      <c r="A3374">
        <v>106908</v>
      </c>
      <c r="B3374">
        <v>114</v>
      </c>
      <c r="C3374" t="s">
        <v>27</v>
      </c>
      <c r="D3374" t="s">
        <v>933</v>
      </c>
      <c r="E3374">
        <v>21.9</v>
      </c>
      <c r="F3374" s="20">
        <v>45693</v>
      </c>
      <c r="G3374" s="20">
        <v>45694</v>
      </c>
      <c r="H3374" s="20">
        <v>45693</v>
      </c>
      <c r="I3374" s="20">
        <v>45688</v>
      </c>
      <c r="J3374" s="20">
        <v>45691</v>
      </c>
      <c r="K3374" t="s">
        <v>307</v>
      </c>
      <c r="L3374" t="s">
        <v>920</v>
      </c>
      <c r="M3374" t="s">
        <v>924</v>
      </c>
      <c r="N3374" t="s">
        <v>4118</v>
      </c>
      <c r="O3374" t="s">
        <v>756</v>
      </c>
      <c r="P3374" t="s">
        <v>757</v>
      </c>
      <c r="Q3374" t="s">
        <v>758</v>
      </c>
      <c r="R3374" t="s">
        <v>266</v>
      </c>
      <c r="S3374" t="s">
        <v>271</v>
      </c>
    </row>
    <row r="3375" spans="1:19" x14ac:dyDescent="0.35">
      <c r="A3375">
        <v>106909</v>
      </c>
      <c r="B3375">
        <v>114</v>
      </c>
      <c r="C3375" t="s">
        <v>27</v>
      </c>
      <c r="D3375" t="s">
        <v>935</v>
      </c>
      <c r="E3375">
        <v>227.26</v>
      </c>
      <c r="F3375" s="20">
        <v>45693</v>
      </c>
      <c r="G3375" s="20">
        <v>45694</v>
      </c>
      <c r="H3375" s="20">
        <v>45693</v>
      </c>
      <c r="I3375" s="20">
        <v>45688</v>
      </c>
      <c r="J3375" s="20">
        <v>45691</v>
      </c>
      <c r="K3375" t="s">
        <v>307</v>
      </c>
      <c r="L3375" t="s">
        <v>791</v>
      </c>
      <c r="M3375" t="s">
        <v>792</v>
      </c>
      <c r="N3375" t="s">
        <v>4118</v>
      </c>
      <c r="O3375" t="s">
        <v>756</v>
      </c>
      <c r="P3375" t="s">
        <v>757</v>
      </c>
      <c r="Q3375" t="s">
        <v>758</v>
      </c>
      <c r="R3375" t="s">
        <v>266</v>
      </c>
      <c r="S3375" t="s">
        <v>302</v>
      </c>
    </row>
    <row r="3376" spans="1:19" x14ac:dyDescent="0.35">
      <c r="A3376">
        <v>107048</v>
      </c>
      <c r="B3376">
        <v>114</v>
      </c>
      <c r="C3376" t="s">
        <v>27</v>
      </c>
      <c r="D3376" t="s">
        <v>878</v>
      </c>
      <c r="E3376">
        <v>3177.74</v>
      </c>
      <c r="F3376" s="20">
        <v>45694</v>
      </c>
      <c r="G3376" s="20">
        <v>45693</v>
      </c>
      <c r="H3376" s="20">
        <v>45693</v>
      </c>
      <c r="I3376" s="20">
        <v>45687</v>
      </c>
      <c r="J3376" s="20"/>
      <c r="L3376" t="s">
        <v>879</v>
      </c>
      <c r="M3376" t="s">
        <v>880</v>
      </c>
      <c r="O3376" t="s">
        <v>756</v>
      </c>
      <c r="P3376" t="s">
        <v>757</v>
      </c>
      <c r="Q3376" t="s">
        <v>758</v>
      </c>
      <c r="R3376" t="s">
        <v>266</v>
      </c>
      <c r="S3376" t="s">
        <v>302</v>
      </c>
    </row>
    <row r="3377" spans="1:19" x14ac:dyDescent="0.35">
      <c r="A3377">
        <v>107049</v>
      </c>
      <c r="B3377">
        <v>114</v>
      </c>
      <c r="C3377" t="s">
        <v>27</v>
      </c>
      <c r="D3377" t="s">
        <v>881</v>
      </c>
      <c r="E3377">
        <v>3019.26</v>
      </c>
      <c r="F3377" s="20">
        <v>45694</v>
      </c>
      <c r="G3377" s="20">
        <v>45693</v>
      </c>
      <c r="H3377" s="20">
        <v>45693</v>
      </c>
      <c r="I3377" s="20">
        <v>45687</v>
      </c>
      <c r="J3377" s="20"/>
      <c r="L3377" t="s">
        <v>879</v>
      </c>
      <c r="M3377" t="s">
        <v>880</v>
      </c>
      <c r="O3377" t="s">
        <v>756</v>
      </c>
      <c r="P3377" t="s">
        <v>757</v>
      </c>
      <c r="Q3377" t="s">
        <v>758</v>
      </c>
      <c r="R3377" t="s">
        <v>266</v>
      </c>
      <c r="S3377" t="s">
        <v>302</v>
      </c>
    </row>
    <row r="3378" spans="1:19" x14ac:dyDescent="0.35">
      <c r="A3378">
        <v>107050</v>
      </c>
      <c r="B3378">
        <v>114</v>
      </c>
      <c r="C3378" t="s">
        <v>27</v>
      </c>
      <c r="D3378" t="s">
        <v>882</v>
      </c>
      <c r="E3378">
        <v>1877.46</v>
      </c>
      <c r="F3378" s="20">
        <v>45694</v>
      </c>
      <c r="G3378" s="20">
        <v>45693</v>
      </c>
      <c r="H3378" s="20">
        <v>45693</v>
      </c>
      <c r="I3378" s="20">
        <v>45687</v>
      </c>
      <c r="J3378" s="20"/>
      <c r="L3378" t="s">
        <v>879</v>
      </c>
      <c r="M3378" t="s">
        <v>880</v>
      </c>
      <c r="O3378" t="s">
        <v>756</v>
      </c>
      <c r="P3378" t="s">
        <v>757</v>
      </c>
      <c r="Q3378" t="s">
        <v>758</v>
      </c>
      <c r="R3378" t="s">
        <v>266</v>
      </c>
      <c r="S3378" t="s">
        <v>302</v>
      </c>
    </row>
    <row r="3379" spans="1:19" x14ac:dyDescent="0.35">
      <c r="A3379">
        <v>107051</v>
      </c>
      <c r="B3379">
        <v>114</v>
      </c>
      <c r="C3379" t="s">
        <v>27</v>
      </c>
      <c r="D3379" t="s">
        <v>883</v>
      </c>
      <c r="E3379">
        <v>2881.9</v>
      </c>
      <c r="F3379" s="20">
        <v>45694</v>
      </c>
      <c r="G3379" s="20">
        <v>45693</v>
      </c>
      <c r="H3379" s="20">
        <v>45693</v>
      </c>
      <c r="I3379" s="20">
        <v>45687</v>
      </c>
      <c r="J3379" s="20"/>
      <c r="L3379" t="s">
        <v>879</v>
      </c>
      <c r="M3379" t="s">
        <v>880</v>
      </c>
      <c r="O3379" t="s">
        <v>756</v>
      </c>
      <c r="P3379" t="s">
        <v>757</v>
      </c>
      <c r="Q3379" t="s">
        <v>758</v>
      </c>
      <c r="R3379" t="s">
        <v>266</v>
      </c>
      <c r="S3379" t="s">
        <v>302</v>
      </c>
    </row>
    <row r="3380" spans="1:19" x14ac:dyDescent="0.35">
      <c r="A3380">
        <v>64077</v>
      </c>
      <c r="B3380">
        <v>114</v>
      </c>
      <c r="C3380" t="s">
        <v>27</v>
      </c>
      <c r="D3380" t="s">
        <v>1244</v>
      </c>
      <c r="E3380">
        <v>8307.41</v>
      </c>
      <c r="F3380" s="20">
        <v>45682</v>
      </c>
      <c r="G3380" s="20">
        <v>45692</v>
      </c>
      <c r="H3380" s="20">
        <v>45692</v>
      </c>
      <c r="I3380" s="20">
        <v>45640</v>
      </c>
      <c r="J3380" s="20"/>
      <c r="K3380" t="s">
        <v>330</v>
      </c>
      <c r="L3380" t="s">
        <v>4130</v>
      </c>
      <c r="M3380" t="s">
        <v>4131</v>
      </c>
      <c r="N3380" t="s">
        <v>4132</v>
      </c>
      <c r="O3380" t="s">
        <v>756</v>
      </c>
      <c r="P3380" t="s">
        <v>757</v>
      </c>
      <c r="Q3380" t="s">
        <v>758</v>
      </c>
      <c r="R3380" t="s">
        <v>266</v>
      </c>
      <c r="S3380" t="s">
        <v>267</v>
      </c>
    </row>
    <row r="3381" spans="1:19" x14ac:dyDescent="0.35">
      <c r="A3381">
        <v>64083</v>
      </c>
      <c r="B3381">
        <v>114</v>
      </c>
      <c r="C3381" t="s">
        <v>27</v>
      </c>
      <c r="D3381" t="s">
        <v>1244</v>
      </c>
      <c r="E3381">
        <v>6333.1</v>
      </c>
      <c r="F3381" s="20">
        <v>45682</v>
      </c>
      <c r="G3381" s="20">
        <v>45692</v>
      </c>
      <c r="H3381" s="20">
        <v>45692</v>
      </c>
      <c r="I3381" s="20">
        <v>45640</v>
      </c>
      <c r="J3381" s="20"/>
      <c r="K3381" t="s">
        <v>330</v>
      </c>
      <c r="L3381" t="s">
        <v>4130</v>
      </c>
      <c r="M3381" t="s">
        <v>4131</v>
      </c>
      <c r="N3381" t="s">
        <v>4133</v>
      </c>
      <c r="O3381" t="s">
        <v>756</v>
      </c>
      <c r="P3381" t="s">
        <v>757</v>
      </c>
      <c r="Q3381" t="s">
        <v>758</v>
      </c>
      <c r="R3381" t="s">
        <v>266</v>
      </c>
      <c r="S3381" t="s">
        <v>267</v>
      </c>
    </row>
    <row r="3382" spans="1:19" x14ac:dyDescent="0.35">
      <c r="A3382">
        <v>100581</v>
      </c>
      <c r="B3382">
        <v>114</v>
      </c>
      <c r="C3382" t="s">
        <v>27</v>
      </c>
      <c r="D3382" t="s">
        <v>752</v>
      </c>
      <c r="E3382">
        <v>14662.38</v>
      </c>
      <c r="F3382" s="20">
        <v>45687</v>
      </c>
      <c r="G3382" s="20">
        <v>45692</v>
      </c>
      <c r="H3382" s="20">
        <v>45692</v>
      </c>
      <c r="I3382" s="20">
        <v>45684</v>
      </c>
      <c r="J3382" s="20"/>
      <c r="K3382" t="s">
        <v>330</v>
      </c>
      <c r="L3382" t="s">
        <v>753</v>
      </c>
      <c r="M3382" t="s">
        <v>754</v>
      </c>
      <c r="N3382" t="s">
        <v>4134</v>
      </c>
      <c r="O3382" t="s">
        <v>756</v>
      </c>
      <c r="P3382" t="s">
        <v>757</v>
      </c>
      <c r="Q3382" t="s">
        <v>758</v>
      </c>
      <c r="R3382" t="s">
        <v>266</v>
      </c>
      <c r="S3382" t="s">
        <v>267</v>
      </c>
    </row>
    <row r="3383" spans="1:19" x14ac:dyDescent="0.35">
      <c r="A3383">
        <v>102622</v>
      </c>
      <c r="B3383">
        <v>114</v>
      </c>
      <c r="C3383" t="s">
        <v>27</v>
      </c>
      <c r="D3383" t="s">
        <v>1767</v>
      </c>
      <c r="E3383">
        <v>364.8</v>
      </c>
      <c r="F3383" s="20">
        <v>45692</v>
      </c>
      <c r="G3383" s="20">
        <v>45692</v>
      </c>
      <c r="H3383" s="20">
        <v>45692</v>
      </c>
      <c r="I3383" s="20">
        <v>45670</v>
      </c>
      <c r="J3383" s="20">
        <v>45671</v>
      </c>
      <c r="K3383" t="s">
        <v>330</v>
      </c>
      <c r="L3383" t="s">
        <v>766</v>
      </c>
      <c r="M3383" t="s">
        <v>767</v>
      </c>
      <c r="N3383" t="s">
        <v>4135</v>
      </c>
      <c r="O3383" t="s">
        <v>756</v>
      </c>
      <c r="P3383" t="s">
        <v>757</v>
      </c>
      <c r="Q3383" t="s">
        <v>758</v>
      </c>
      <c r="R3383" t="s">
        <v>266</v>
      </c>
      <c r="S3383" t="s">
        <v>267</v>
      </c>
    </row>
    <row r="3384" spans="1:19" x14ac:dyDescent="0.35">
      <c r="A3384">
        <v>103235</v>
      </c>
      <c r="B3384">
        <v>114</v>
      </c>
      <c r="C3384" t="s">
        <v>27</v>
      </c>
      <c r="D3384" t="s">
        <v>966</v>
      </c>
      <c r="E3384">
        <v>87.15</v>
      </c>
      <c r="F3384" s="20">
        <v>45692</v>
      </c>
      <c r="G3384" s="20">
        <v>45692</v>
      </c>
      <c r="H3384" s="20">
        <v>45692</v>
      </c>
      <c r="I3384" s="20">
        <v>45673</v>
      </c>
      <c r="J3384" s="20">
        <v>45673</v>
      </c>
      <c r="K3384" t="s">
        <v>330</v>
      </c>
      <c r="L3384" t="s">
        <v>762</v>
      </c>
      <c r="M3384" t="s">
        <v>967</v>
      </c>
      <c r="N3384" t="s">
        <v>4136</v>
      </c>
      <c r="O3384" t="s">
        <v>756</v>
      </c>
      <c r="P3384" t="s">
        <v>757</v>
      </c>
      <c r="Q3384" t="s">
        <v>758</v>
      </c>
      <c r="R3384" t="s">
        <v>266</v>
      </c>
      <c r="S3384" t="s">
        <v>267</v>
      </c>
    </row>
    <row r="3385" spans="1:19" x14ac:dyDescent="0.35">
      <c r="A3385">
        <v>100170</v>
      </c>
      <c r="B3385">
        <v>114</v>
      </c>
      <c r="C3385" t="s">
        <v>27</v>
      </c>
      <c r="D3385" t="s">
        <v>1044</v>
      </c>
      <c r="E3385">
        <v>9750</v>
      </c>
      <c r="F3385" s="20">
        <v>45689</v>
      </c>
      <c r="G3385" s="20">
        <v>45692</v>
      </c>
      <c r="H3385" s="20">
        <v>45692</v>
      </c>
      <c r="I3385" s="20">
        <v>45689</v>
      </c>
      <c r="J3385" s="20"/>
      <c r="K3385" t="s">
        <v>264</v>
      </c>
      <c r="L3385" t="s">
        <v>942</v>
      </c>
      <c r="M3385" t="s">
        <v>1045</v>
      </c>
      <c r="O3385" t="s">
        <v>756</v>
      </c>
      <c r="P3385" t="s">
        <v>757</v>
      </c>
      <c r="Q3385" t="s">
        <v>758</v>
      </c>
      <c r="R3385" t="s">
        <v>266</v>
      </c>
      <c r="S3385" t="s">
        <v>271</v>
      </c>
    </row>
    <row r="3386" spans="1:19" x14ac:dyDescent="0.35">
      <c r="A3386">
        <v>104358</v>
      </c>
      <c r="B3386">
        <v>114</v>
      </c>
      <c r="C3386" t="s">
        <v>27</v>
      </c>
      <c r="D3386" t="s">
        <v>2142</v>
      </c>
      <c r="E3386">
        <v>554.04</v>
      </c>
      <c r="F3386" s="20">
        <v>45692</v>
      </c>
      <c r="G3386" s="20">
        <v>45692</v>
      </c>
      <c r="H3386" s="20">
        <v>45692</v>
      </c>
      <c r="I3386" s="20">
        <v>45677</v>
      </c>
      <c r="J3386" s="20">
        <v>45678</v>
      </c>
      <c r="K3386" t="s">
        <v>330</v>
      </c>
      <c r="L3386" t="s">
        <v>766</v>
      </c>
      <c r="M3386" t="s">
        <v>767</v>
      </c>
      <c r="N3386" t="s">
        <v>4137</v>
      </c>
      <c r="O3386" t="s">
        <v>756</v>
      </c>
      <c r="P3386" t="s">
        <v>757</v>
      </c>
      <c r="Q3386" t="s">
        <v>758</v>
      </c>
      <c r="R3386" t="s">
        <v>266</v>
      </c>
      <c r="S3386" t="s">
        <v>267</v>
      </c>
    </row>
    <row r="3387" spans="1:19" x14ac:dyDescent="0.35">
      <c r="A3387">
        <v>104363</v>
      </c>
      <c r="B3387">
        <v>114</v>
      </c>
      <c r="C3387" t="s">
        <v>27</v>
      </c>
      <c r="D3387" t="s">
        <v>826</v>
      </c>
      <c r="E3387">
        <v>2799</v>
      </c>
      <c r="F3387" s="20">
        <v>45692</v>
      </c>
      <c r="G3387" s="20">
        <v>45692</v>
      </c>
      <c r="H3387" s="20">
        <v>45692</v>
      </c>
      <c r="I3387" s="20">
        <v>45678</v>
      </c>
      <c r="J3387" s="20">
        <v>45678</v>
      </c>
      <c r="K3387" t="s">
        <v>330</v>
      </c>
      <c r="L3387" t="s">
        <v>766</v>
      </c>
      <c r="M3387" t="s">
        <v>767</v>
      </c>
      <c r="N3387" t="s">
        <v>4138</v>
      </c>
      <c r="O3387" t="s">
        <v>756</v>
      </c>
      <c r="P3387" t="s">
        <v>757</v>
      </c>
      <c r="Q3387" t="s">
        <v>758</v>
      </c>
      <c r="R3387" t="s">
        <v>266</v>
      </c>
      <c r="S3387" t="s">
        <v>267</v>
      </c>
    </row>
    <row r="3388" spans="1:19" x14ac:dyDescent="0.35">
      <c r="A3388">
        <v>104373</v>
      </c>
      <c r="B3388">
        <v>114</v>
      </c>
      <c r="C3388" t="s">
        <v>27</v>
      </c>
      <c r="D3388" t="s">
        <v>2224</v>
      </c>
      <c r="E3388">
        <v>714.9</v>
      </c>
      <c r="F3388" s="20">
        <v>45692</v>
      </c>
      <c r="G3388" s="20">
        <v>45692</v>
      </c>
      <c r="H3388" s="20">
        <v>45692</v>
      </c>
      <c r="I3388" s="20">
        <v>45677</v>
      </c>
      <c r="J3388" s="20">
        <v>45678</v>
      </c>
      <c r="K3388" t="s">
        <v>330</v>
      </c>
      <c r="L3388" t="s">
        <v>766</v>
      </c>
      <c r="M3388" t="s">
        <v>767</v>
      </c>
      <c r="N3388" t="s">
        <v>4139</v>
      </c>
      <c r="O3388" t="s">
        <v>756</v>
      </c>
      <c r="P3388" t="s">
        <v>757</v>
      </c>
      <c r="Q3388" t="s">
        <v>758</v>
      </c>
      <c r="R3388" t="s">
        <v>266</v>
      </c>
      <c r="S3388" t="s">
        <v>267</v>
      </c>
    </row>
    <row r="3389" spans="1:19" x14ac:dyDescent="0.35">
      <c r="A3389">
        <v>104399</v>
      </c>
      <c r="B3389">
        <v>114</v>
      </c>
      <c r="C3389" t="s">
        <v>27</v>
      </c>
      <c r="D3389" t="s">
        <v>872</v>
      </c>
      <c r="E3389">
        <v>448.4</v>
      </c>
      <c r="F3389" s="20">
        <v>45692</v>
      </c>
      <c r="G3389" s="20">
        <v>45692</v>
      </c>
      <c r="H3389" s="20">
        <v>45692</v>
      </c>
      <c r="I3389" s="20">
        <v>45677</v>
      </c>
      <c r="J3389" s="20">
        <v>45678</v>
      </c>
      <c r="K3389" t="s">
        <v>330</v>
      </c>
      <c r="L3389" t="s">
        <v>766</v>
      </c>
      <c r="M3389" t="s">
        <v>767</v>
      </c>
      <c r="N3389" t="s">
        <v>4140</v>
      </c>
      <c r="O3389" t="s">
        <v>756</v>
      </c>
      <c r="P3389" t="s">
        <v>757</v>
      </c>
      <c r="Q3389" t="s">
        <v>758</v>
      </c>
      <c r="R3389" t="s">
        <v>266</v>
      </c>
      <c r="S3389" t="s">
        <v>267</v>
      </c>
    </row>
    <row r="3390" spans="1:19" x14ac:dyDescent="0.35">
      <c r="A3390">
        <v>104673</v>
      </c>
      <c r="B3390">
        <v>114</v>
      </c>
      <c r="C3390" t="s">
        <v>27</v>
      </c>
      <c r="D3390" t="s">
        <v>2103</v>
      </c>
      <c r="E3390">
        <v>849</v>
      </c>
      <c r="F3390" s="20">
        <v>45692</v>
      </c>
      <c r="G3390" s="20">
        <v>45692</v>
      </c>
      <c r="H3390" s="20">
        <v>45692</v>
      </c>
      <c r="I3390" s="20">
        <v>45678</v>
      </c>
      <c r="J3390" s="20">
        <v>45679</v>
      </c>
      <c r="K3390" t="s">
        <v>330</v>
      </c>
      <c r="L3390" t="s">
        <v>766</v>
      </c>
      <c r="M3390" t="s">
        <v>767</v>
      </c>
      <c r="N3390" t="s">
        <v>4141</v>
      </c>
      <c r="O3390" t="s">
        <v>756</v>
      </c>
      <c r="P3390" t="s">
        <v>757</v>
      </c>
      <c r="Q3390" t="s">
        <v>758</v>
      </c>
      <c r="R3390" t="s">
        <v>266</v>
      </c>
      <c r="S3390" t="s">
        <v>267</v>
      </c>
    </row>
    <row r="3391" spans="1:19" x14ac:dyDescent="0.35">
      <c r="A3391">
        <v>104675</v>
      </c>
      <c r="B3391">
        <v>114</v>
      </c>
      <c r="C3391" t="s">
        <v>27</v>
      </c>
      <c r="D3391" t="s">
        <v>784</v>
      </c>
      <c r="E3391">
        <v>289.58999999999997</v>
      </c>
      <c r="F3391" s="20">
        <v>45692</v>
      </c>
      <c r="G3391" s="20">
        <v>45692</v>
      </c>
      <c r="H3391" s="20">
        <v>45692</v>
      </c>
      <c r="I3391" s="20">
        <v>45678</v>
      </c>
      <c r="J3391" s="20">
        <v>45679</v>
      </c>
      <c r="K3391" t="s">
        <v>330</v>
      </c>
      <c r="L3391" t="s">
        <v>766</v>
      </c>
      <c r="M3391" t="s">
        <v>767</v>
      </c>
      <c r="N3391" t="s">
        <v>4142</v>
      </c>
      <c r="O3391" t="s">
        <v>756</v>
      </c>
      <c r="P3391" t="s">
        <v>757</v>
      </c>
      <c r="Q3391" t="s">
        <v>758</v>
      </c>
      <c r="R3391" t="s">
        <v>266</v>
      </c>
      <c r="S3391" t="s">
        <v>267</v>
      </c>
    </row>
    <row r="3392" spans="1:19" x14ac:dyDescent="0.35">
      <c r="A3392">
        <v>104678</v>
      </c>
      <c r="B3392">
        <v>114</v>
      </c>
      <c r="C3392" t="s">
        <v>27</v>
      </c>
      <c r="D3392" t="s">
        <v>875</v>
      </c>
      <c r="E3392">
        <v>529.91999999999996</v>
      </c>
      <c r="F3392" s="20">
        <v>45692</v>
      </c>
      <c r="G3392" s="20">
        <v>45692</v>
      </c>
      <c r="H3392" s="20">
        <v>45692</v>
      </c>
      <c r="I3392" s="20">
        <v>45678</v>
      </c>
      <c r="J3392" s="20">
        <v>45679</v>
      </c>
      <c r="K3392" t="s">
        <v>330</v>
      </c>
      <c r="L3392" t="s">
        <v>762</v>
      </c>
      <c r="M3392" t="s">
        <v>788</v>
      </c>
      <c r="N3392" t="s">
        <v>4143</v>
      </c>
      <c r="O3392" t="s">
        <v>756</v>
      </c>
      <c r="P3392" t="s">
        <v>757</v>
      </c>
      <c r="Q3392" t="s">
        <v>758</v>
      </c>
      <c r="R3392" t="s">
        <v>266</v>
      </c>
      <c r="S3392" t="s">
        <v>267</v>
      </c>
    </row>
    <row r="3393" spans="1:19" x14ac:dyDescent="0.35">
      <c r="A3393">
        <v>104680</v>
      </c>
      <c r="B3393">
        <v>114</v>
      </c>
      <c r="C3393" t="s">
        <v>27</v>
      </c>
      <c r="D3393" t="s">
        <v>782</v>
      </c>
      <c r="E3393">
        <v>424.1</v>
      </c>
      <c r="F3393" s="20">
        <v>45692</v>
      </c>
      <c r="G3393" s="20">
        <v>45692</v>
      </c>
      <c r="H3393" s="20">
        <v>45692</v>
      </c>
      <c r="I3393" s="20">
        <v>45678</v>
      </c>
      <c r="J3393" s="20">
        <v>45679</v>
      </c>
      <c r="K3393" t="s">
        <v>330</v>
      </c>
      <c r="L3393" t="s">
        <v>766</v>
      </c>
      <c r="M3393" t="s">
        <v>767</v>
      </c>
      <c r="N3393" t="s">
        <v>4144</v>
      </c>
      <c r="O3393" t="s">
        <v>756</v>
      </c>
      <c r="P3393" t="s">
        <v>757</v>
      </c>
      <c r="Q3393" t="s">
        <v>758</v>
      </c>
      <c r="R3393" t="s">
        <v>266</v>
      </c>
      <c r="S3393" t="s">
        <v>267</v>
      </c>
    </row>
    <row r="3394" spans="1:19" x14ac:dyDescent="0.35">
      <c r="A3394">
        <v>105098</v>
      </c>
      <c r="B3394">
        <v>114</v>
      </c>
      <c r="C3394" t="s">
        <v>27</v>
      </c>
      <c r="D3394" t="s">
        <v>982</v>
      </c>
      <c r="E3394">
        <v>4650.33</v>
      </c>
      <c r="F3394" s="20">
        <v>45692</v>
      </c>
      <c r="G3394" s="20">
        <v>45692</v>
      </c>
      <c r="H3394" s="20">
        <v>45692</v>
      </c>
      <c r="I3394" s="20">
        <v>45678</v>
      </c>
      <c r="J3394" s="20">
        <v>45680</v>
      </c>
      <c r="K3394" t="s">
        <v>330</v>
      </c>
      <c r="L3394" t="s">
        <v>766</v>
      </c>
      <c r="M3394" t="s">
        <v>770</v>
      </c>
      <c r="N3394" t="s">
        <v>4145</v>
      </c>
      <c r="O3394" t="s">
        <v>756</v>
      </c>
      <c r="P3394" t="s">
        <v>757</v>
      </c>
      <c r="Q3394" t="s">
        <v>758</v>
      </c>
      <c r="R3394" t="s">
        <v>266</v>
      </c>
      <c r="S3394" t="s">
        <v>267</v>
      </c>
    </row>
    <row r="3395" spans="1:19" x14ac:dyDescent="0.35">
      <c r="A3395">
        <v>105320</v>
      </c>
      <c r="B3395">
        <v>114</v>
      </c>
      <c r="C3395" t="s">
        <v>27</v>
      </c>
      <c r="D3395" t="s">
        <v>885</v>
      </c>
      <c r="E3395">
        <v>863.77</v>
      </c>
      <c r="F3395" s="20">
        <v>45687</v>
      </c>
      <c r="G3395" s="20">
        <v>45692</v>
      </c>
      <c r="H3395" s="20">
        <v>45692</v>
      </c>
      <c r="I3395" s="20">
        <v>45632</v>
      </c>
      <c r="J3395" s="20">
        <v>45681</v>
      </c>
      <c r="K3395" t="s">
        <v>330</v>
      </c>
      <c r="L3395" t="s">
        <v>4146</v>
      </c>
      <c r="M3395" t="s">
        <v>4147</v>
      </c>
      <c r="N3395" t="s">
        <v>4148</v>
      </c>
      <c r="O3395" t="s">
        <v>756</v>
      </c>
      <c r="P3395" t="s">
        <v>757</v>
      </c>
      <c r="Q3395" t="s">
        <v>758</v>
      </c>
      <c r="R3395" t="s">
        <v>266</v>
      </c>
      <c r="S3395" t="s">
        <v>267</v>
      </c>
    </row>
    <row r="3396" spans="1:19" x14ac:dyDescent="0.35">
      <c r="A3396">
        <v>105322</v>
      </c>
      <c r="B3396">
        <v>114</v>
      </c>
      <c r="C3396" t="s">
        <v>27</v>
      </c>
      <c r="D3396" t="s">
        <v>885</v>
      </c>
      <c r="E3396">
        <v>639.57000000000005</v>
      </c>
      <c r="F3396" s="20">
        <v>45687</v>
      </c>
      <c r="G3396" s="20">
        <v>45692</v>
      </c>
      <c r="H3396" s="20">
        <v>45692</v>
      </c>
      <c r="I3396" s="20">
        <v>45632</v>
      </c>
      <c r="J3396" s="20">
        <v>45681</v>
      </c>
      <c r="K3396" t="s">
        <v>330</v>
      </c>
      <c r="L3396" t="s">
        <v>4146</v>
      </c>
      <c r="M3396" t="s">
        <v>4147</v>
      </c>
      <c r="N3396" t="s">
        <v>4149</v>
      </c>
      <c r="O3396" t="s">
        <v>756</v>
      </c>
      <c r="P3396" t="s">
        <v>757</v>
      </c>
      <c r="Q3396" t="s">
        <v>758</v>
      </c>
      <c r="R3396" t="s">
        <v>266</v>
      </c>
      <c r="S3396" t="s">
        <v>267</v>
      </c>
    </row>
    <row r="3397" spans="1:19" x14ac:dyDescent="0.35">
      <c r="A3397">
        <v>102197</v>
      </c>
      <c r="B3397">
        <v>114</v>
      </c>
      <c r="C3397" t="s">
        <v>27</v>
      </c>
      <c r="D3397" t="s">
        <v>1047</v>
      </c>
      <c r="E3397">
        <v>440</v>
      </c>
      <c r="F3397" s="20">
        <v>45686</v>
      </c>
      <c r="G3397" s="20">
        <v>45692</v>
      </c>
      <c r="H3397" s="20">
        <v>45692</v>
      </c>
      <c r="I3397" s="20">
        <v>45672</v>
      </c>
      <c r="J3397" s="20"/>
      <c r="K3397" t="s">
        <v>330</v>
      </c>
      <c r="L3397" t="s">
        <v>912</v>
      </c>
      <c r="M3397" t="s">
        <v>913</v>
      </c>
      <c r="O3397" t="s">
        <v>756</v>
      </c>
      <c r="P3397" t="s">
        <v>757</v>
      </c>
      <c r="Q3397" t="s">
        <v>758</v>
      </c>
      <c r="R3397" t="s">
        <v>266</v>
      </c>
      <c r="S3397" t="s">
        <v>267</v>
      </c>
    </row>
    <row r="3398" spans="1:19" x14ac:dyDescent="0.35">
      <c r="A3398">
        <v>107443</v>
      </c>
      <c r="B3398">
        <v>114</v>
      </c>
      <c r="C3398" t="s">
        <v>27</v>
      </c>
      <c r="D3398" t="s">
        <v>2071</v>
      </c>
      <c r="E3398">
        <v>625</v>
      </c>
      <c r="F3398" s="20">
        <v>45692</v>
      </c>
      <c r="G3398" s="20">
        <v>45693</v>
      </c>
      <c r="H3398" s="20">
        <v>45692</v>
      </c>
      <c r="I3398" s="20">
        <v>45692</v>
      </c>
      <c r="J3398" s="20">
        <v>45692</v>
      </c>
      <c r="K3398" t="s">
        <v>264</v>
      </c>
      <c r="M3398" t="s">
        <v>4150</v>
      </c>
      <c r="N3398" t="s">
        <v>4151</v>
      </c>
      <c r="O3398" t="s">
        <v>756</v>
      </c>
      <c r="P3398" t="s">
        <v>757</v>
      </c>
      <c r="Q3398" t="s">
        <v>758</v>
      </c>
      <c r="R3398" t="s">
        <v>266</v>
      </c>
      <c r="S3398" t="s">
        <v>271</v>
      </c>
    </row>
    <row r="3399" spans="1:19" x14ac:dyDescent="0.35">
      <c r="A3399">
        <v>107444</v>
      </c>
      <c r="B3399">
        <v>114</v>
      </c>
      <c r="C3399" t="s">
        <v>27</v>
      </c>
      <c r="D3399" t="s">
        <v>1703</v>
      </c>
      <c r="E3399">
        <v>846</v>
      </c>
      <c r="F3399" s="20">
        <v>45692</v>
      </c>
      <c r="G3399" s="20">
        <v>45693</v>
      </c>
      <c r="H3399" s="20">
        <v>45692</v>
      </c>
      <c r="I3399" s="20">
        <v>45692</v>
      </c>
      <c r="J3399" s="20">
        <v>45692</v>
      </c>
      <c r="K3399" t="s">
        <v>264</v>
      </c>
      <c r="M3399" t="s">
        <v>4150</v>
      </c>
      <c r="N3399" t="s">
        <v>4151</v>
      </c>
      <c r="O3399" t="s">
        <v>756</v>
      </c>
      <c r="P3399" t="s">
        <v>757</v>
      </c>
      <c r="Q3399" t="s">
        <v>758</v>
      </c>
      <c r="R3399" t="s">
        <v>266</v>
      </c>
      <c r="S3399" t="s">
        <v>271</v>
      </c>
    </row>
    <row r="3400" spans="1:19" x14ac:dyDescent="0.35">
      <c r="A3400">
        <v>108119</v>
      </c>
      <c r="B3400">
        <v>114</v>
      </c>
      <c r="C3400" t="s">
        <v>27</v>
      </c>
      <c r="D3400" t="s">
        <v>2071</v>
      </c>
      <c r="E3400">
        <v>0</v>
      </c>
      <c r="F3400" s="20">
        <v>45692</v>
      </c>
      <c r="G3400" s="20">
        <v>45699</v>
      </c>
      <c r="H3400" s="20">
        <v>45692</v>
      </c>
      <c r="I3400" s="20">
        <v>45693</v>
      </c>
      <c r="J3400" s="20">
        <v>45694</v>
      </c>
      <c r="K3400" t="s">
        <v>264</v>
      </c>
      <c r="L3400" t="s">
        <v>766</v>
      </c>
      <c r="M3400" t="s">
        <v>767</v>
      </c>
      <c r="N3400" t="s">
        <v>4152</v>
      </c>
      <c r="O3400" t="s">
        <v>756</v>
      </c>
      <c r="P3400" t="s">
        <v>757</v>
      </c>
      <c r="Q3400" t="s">
        <v>758</v>
      </c>
      <c r="R3400" t="s">
        <v>266</v>
      </c>
      <c r="S3400" t="s">
        <v>271</v>
      </c>
    </row>
    <row r="3401" spans="1:19" x14ac:dyDescent="0.35">
      <c r="A3401">
        <v>109720</v>
      </c>
      <c r="B3401">
        <v>114</v>
      </c>
      <c r="C3401" t="s">
        <v>27</v>
      </c>
      <c r="D3401" t="s">
        <v>1703</v>
      </c>
      <c r="E3401">
        <v>0</v>
      </c>
      <c r="F3401" s="20">
        <v>45692</v>
      </c>
      <c r="G3401" s="20">
        <v>45707</v>
      </c>
      <c r="H3401" s="20">
        <v>45692</v>
      </c>
      <c r="I3401" s="20">
        <v>45693</v>
      </c>
      <c r="J3401" s="20">
        <v>45699</v>
      </c>
      <c r="K3401" t="s">
        <v>264</v>
      </c>
      <c r="L3401" t="s">
        <v>766</v>
      </c>
      <c r="M3401" t="s">
        <v>767</v>
      </c>
      <c r="N3401" t="s">
        <v>4153</v>
      </c>
      <c r="O3401" t="s">
        <v>756</v>
      </c>
      <c r="P3401" t="s">
        <v>757</v>
      </c>
      <c r="Q3401" t="s">
        <v>758</v>
      </c>
      <c r="R3401" t="s">
        <v>266</v>
      </c>
      <c r="S3401" t="s">
        <v>3788</v>
      </c>
    </row>
    <row r="3402" spans="1:19" x14ac:dyDescent="0.35">
      <c r="A3402">
        <v>101886</v>
      </c>
      <c r="B3402">
        <v>114</v>
      </c>
      <c r="C3402" t="s">
        <v>27</v>
      </c>
      <c r="D3402" t="s">
        <v>1933</v>
      </c>
      <c r="E3402">
        <v>275.10000000000002</v>
      </c>
      <c r="F3402" s="20">
        <v>45691</v>
      </c>
      <c r="G3402" s="20">
        <v>45691</v>
      </c>
      <c r="H3402" s="20">
        <v>45691</v>
      </c>
      <c r="I3402" s="20">
        <v>45660</v>
      </c>
      <c r="J3402" s="20">
        <v>45670</v>
      </c>
      <c r="K3402" t="s">
        <v>330</v>
      </c>
      <c r="L3402" t="s">
        <v>766</v>
      </c>
      <c r="M3402" t="s">
        <v>770</v>
      </c>
      <c r="N3402" t="s">
        <v>4154</v>
      </c>
      <c r="O3402" t="s">
        <v>756</v>
      </c>
      <c r="P3402" t="s">
        <v>757</v>
      </c>
      <c r="Q3402" t="s">
        <v>758</v>
      </c>
      <c r="R3402" t="s">
        <v>266</v>
      </c>
      <c r="S3402" t="s">
        <v>267</v>
      </c>
    </row>
    <row r="3403" spans="1:19" x14ac:dyDescent="0.35">
      <c r="A3403">
        <v>101887</v>
      </c>
      <c r="B3403">
        <v>114</v>
      </c>
      <c r="C3403" t="s">
        <v>27</v>
      </c>
      <c r="D3403" t="s">
        <v>1933</v>
      </c>
      <c r="E3403">
        <v>39.869999999999997</v>
      </c>
      <c r="F3403" s="20">
        <v>45691</v>
      </c>
      <c r="G3403" s="20">
        <v>45691</v>
      </c>
      <c r="H3403" s="20">
        <v>45691</v>
      </c>
      <c r="I3403" s="20">
        <v>45660</v>
      </c>
      <c r="J3403" s="20">
        <v>45670</v>
      </c>
      <c r="K3403" t="s">
        <v>330</v>
      </c>
      <c r="L3403" t="s">
        <v>766</v>
      </c>
      <c r="M3403" t="s">
        <v>770</v>
      </c>
      <c r="N3403" t="s">
        <v>4155</v>
      </c>
      <c r="O3403" t="s">
        <v>756</v>
      </c>
      <c r="P3403" t="s">
        <v>757</v>
      </c>
      <c r="Q3403" t="s">
        <v>758</v>
      </c>
      <c r="R3403" t="s">
        <v>266</v>
      </c>
      <c r="S3403" t="s">
        <v>267</v>
      </c>
    </row>
    <row r="3404" spans="1:19" x14ac:dyDescent="0.35">
      <c r="A3404">
        <v>104361</v>
      </c>
      <c r="B3404">
        <v>114</v>
      </c>
      <c r="C3404" t="s">
        <v>27</v>
      </c>
      <c r="D3404" t="s">
        <v>782</v>
      </c>
      <c r="E3404">
        <v>669.5</v>
      </c>
      <c r="F3404" s="20">
        <v>45691</v>
      </c>
      <c r="G3404" s="20">
        <v>45691</v>
      </c>
      <c r="H3404" s="20">
        <v>45691</v>
      </c>
      <c r="I3404" s="20">
        <v>45677</v>
      </c>
      <c r="J3404" s="20">
        <v>45678</v>
      </c>
      <c r="K3404" t="s">
        <v>330</v>
      </c>
      <c r="L3404" t="s">
        <v>766</v>
      </c>
      <c r="M3404" t="s">
        <v>767</v>
      </c>
      <c r="N3404" t="s">
        <v>4156</v>
      </c>
      <c r="O3404" t="s">
        <v>756</v>
      </c>
      <c r="P3404" t="s">
        <v>757</v>
      </c>
      <c r="Q3404" t="s">
        <v>758</v>
      </c>
      <c r="R3404" t="s">
        <v>266</v>
      </c>
      <c r="S3404" t="s">
        <v>267</v>
      </c>
    </row>
    <row r="3405" spans="1:19" x14ac:dyDescent="0.35">
      <c r="A3405">
        <v>104393</v>
      </c>
      <c r="B3405">
        <v>114</v>
      </c>
      <c r="C3405" t="s">
        <v>27</v>
      </c>
      <c r="D3405" t="s">
        <v>804</v>
      </c>
      <c r="E3405">
        <v>505.2</v>
      </c>
      <c r="F3405" s="20">
        <v>45691</v>
      </c>
      <c r="G3405" s="20">
        <v>45691</v>
      </c>
      <c r="H3405" s="20">
        <v>45691</v>
      </c>
      <c r="I3405" s="20">
        <v>45677</v>
      </c>
      <c r="J3405" s="20">
        <v>45678</v>
      </c>
      <c r="K3405" t="s">
        <v>330</v>
      </c>
      <c r="L3405" t="s">
        <v>766</v>
      </c>
      <c r="M3405" t="s">
        <v>767</v>
      </c>
      <c r="N3405" t="s">
        <v>4157</v>
      </c>
      <c r="O3405" t="s">
        <v>756</v>
      </c>
      <c r="P3405" t="s">
        <v>757</v>
      </c>
      <c r="Q3405" t="s">
        <v>758</v>
      </c>
      <c r="R3405" t="s">
        <v>266</v>
      </c>
      <c r="S3405" t="s">
        <v>267</v>
      </c>
    </row>
    <row r="3406" spans="1:19" x14ac:dyDescent="0.35">
      <c r="A3406">
        <v>104402</v>
      </c>
      <c r="B3406">
        <v>114</v>
      </c>
      <c r="C3406" t="s">
        <v>27</v>
      </c>
      <c r="D3406" t="s">
        <v>784</v>
      </c>
      <c r="E3406">
        <v>505.4</v>
      </c>
      <c r="F3406" s="20">
        <v>45691</v>
      </c>
      <c r="G3406" s="20">
        <v>45691</v>
      </c>
      <c r="H3406" s="20">
        <v>45691</v>
      </c>
      <c r="I3406" s="20">
        <v>45678</v>
      </c>
      <c r="J3406" s="20">
        <v>45678</v>
      </c>
      <c r="K3406" t="s">
        <v>330</v>
      </c>
      <c r="L3406" t="s">
        <v>766</v>
      </c>
      <c r="M3406" t="s">
        <v>767</v>
      </c>
      <c r="N3406" t="s">
        <v>4158</v>
      </c>
      <c r="O3406" t="s">
        <v>756</v>
      </c>
      <c r="P3406" t="s">
        <v>757</v>
      </c>
      <c r="Q3406" t="s">
        <v>758</v>
      </c>
      <c r="R3406" t="s">
        <v>266</v>
      </c>
      <c r="S3406" t="s">
        <v>267</v>
      </c>
    </row>
    <row r="3407" spans="1:19" x14ac:dyDescent="0.35">
      <c r="A3407">
        <v>105075</v>
      </c>
      <c r="B3407">
        <v>114</v>
      </c>
      <c r="C3407" t="s">
        <v>27</v>
      </c>
      <c r="D3407" t="s">
        <v>1082</v>
      </c>
      <c r="E3407">
        <v>4046</v>
      </c>
      <c r="F3407" s="20">
        <v>45691</v>
      </c>
      <c r="G3407" s="20">
        <v>45691</v>
      </c>
      <c r="H3407" s="20">
        <v>45691</v>
      </c>
      <c r="I3407" s="20">
        <v>45680</v>
      </c>
      <c r="J3407" s="20">
        <v>45680</v>
      </c>
      <c r="K3407" t="s">
        <v>264</v>
      </c>
      <c r="L3407" t="s">
        <v>812</v>
      </c>
      <c r="M3407" t="s">
        <v>985</v>
      </c>
      <c r="N3407" t="s">
        <v>4159</v>
      </c>
      <c r="O3407" t="s">
        <v>756</v>
      </c>
      <c r="P3407" t="s">
        <v>757</v>
      </c>
      <c r="Q3407" t="s">
        <v>758</v>
      </c>
      <c r="R3407" t="s">
        <v>266</v>
      </c>
      <c r="S3407" t="s">
        <v>271</v>
      </c>
    </row>
    <row r="3408" spans="1:19" x14ac:dyDescent="0.35">
      <c r="A3408">
        <v>105108</v>
      </c>
      <c r="B3408">
        <v>114</v>
      </c>
      <c r="C3408" t="s">
        <v>27</v>
      </c>
      <c r="D3408" t="s">
        <v>3648</v>
      </c>
      <c r="E3408">
        <v>466.8</v>
      </c>
      <c r="F3408" s="20">
        <v>45691</v>
      </c>
      <c r="G3408" s="20">
        <v>45691</v>
      </c>
      <c r="H3408" s="20">
        <v>45691</v>
      </c>
      <c r="I3408" s="20">
        <v>45677</v>
      </c>
      <c r="J3408" s="20">
        <v>45680</v>
      </c>
      <c r="K3408" t="s">
        <v>330</v>
      </c>
      <c r="L3408" t="s">
        <v>766</v>
      </c>
      <c r="M3408" t="s">
        <v>767</v>
      </c>
      <c r="N3408" t="s">
        <v>4160</v>
      </c>
      <c r="O3408" t="s">
        <v>756</v>
      </c>
      <c r="P3408" t="s">
        <v>757</v>
      </c>
      <c r="Q3408" t="s">
        <v>758</v>
      </c>
      <c r="R3408" t="s">
        <v>266</v>
      </c>
      <c r="S3408" t="s">
        <v>267</v>
      </c>
    </row>
    <row r="3409" spans="1:19" x14ac:dyDescent="0.35">
      <c r="A3409">
        <v>105110</v>
      </c>
      <c r="B3409">
        <v>114</v>
      </c>
      <c r="C3409" t="s">
        <v>27</v>
      </c>
      <c r="D3409" t="s">
        <v>3648</v>
      </c>
      <c r="E3409">
        <v>403.44</v>
      </c>
      <c r="F3409" s="20">
        <v>45691</v>
      </c>
      <c r="G3409" s="20">
        <v>45691</v>
      </c>
      <c r="H3409" s="20">
        <v>45691</v>
      </c>
      <c r="I3409" s="20">
        <v>45678</v>
      </c>
      <c r="J3409" s="20">
        <v>45680</v>
      </c>
      <c r="K3409" t="s">
        <v>330</v>
      </c>
      <c r="L3409" t="s">
        <v>762</v>
      </c>
      <c r="M3409" t="s">
        <v>788</v>
      </c>
      <c r="N3409" t="s">
        <v>4161</v>
      </c>
      <c r="O3409" t="s">
        <v>756</v>
      </c>
      <c r="P3409" t="s">
        <v>757</v>
      </c>
      <c r="Q3409" t="s">
        <v>758</v>
      </c>
      <c r="R3409" t="s">
        <v>266</v>
      </c>
      <c r="S3409" t="s">
        <v>267</v>
      </c>
    </row>
    <row r="3410" spans="1:19" x14ac:dyDescent="0.35">
      <c r="A3410">
        <v>105112</v>
      </c>
      <c r="B3410">
        <v>114</v>
      </c>
      <c r="C3410" t="s">
        <v>27</v>
      </c>
      <c r="D3410" t="s">
        <v>3648</v>
      </c>
      <c r="E3410">
        <v>2307.66</v>
      </c>
      <c r="F3410" s="20">
        <v>45691</v>
      </c>
      <c r="G3410" s="20">
        <v>45691</v>
      </c>
      <c r="H3410" s="20">
        <v>45691</v>
      </c>
      <c r="I3410" s="20">
        <v>45678</v>
      </c>
      <c r="J3410" s="20">
        <v>45680</v>
      </c>
      <c r="K3410" t="s">
        <v>330</v>
      </c>
      <c r="L3410" t="s">
        <v>766</v>
      </c>
      <c r="M3410" t="s">
        <v>767</v>
      </c>
      <c r="N3410" t="s">
        <v>4162</v>
      </c>
      <c r="O3410" t="s">
        <v>756</v>
      </c>
      <c r="P3410" t="s">
        <v>757</v>
      </c>
      <c r="Q3410" t="s">
        <v>758</v>
      </c>
      <c r="R3410" t="s">
        <v>266</v>
      </c>
      <c r="S3410" t="s">
        <v>267</v>
      </c>
    </row>
    <row r="3411" spans="1:19" x14ac:dyDescent="0.35">
      <c r="A3411">
        <v>99664</v>
      </c>
      <c r="B3411">
        <v>114</v>
      </c>
      <c r="C3411" t="s">
        <v>27</v>
      </c>
      <c r="D3411" t="s">
        <v>541</v>
      </c>
      <c r="E3411">
        <v>532.89</v>
      </c>
      <c r="F3411" s="20">
        <v>45691</v>
      </c>
      <c r="G3411" s="20">
        <v>45691</v>
      </c>
      <c r="H3411" s="20">
        <v>45691</v>
      </c>
      <c r="I3411" s="20">
        <v>45657</v>
      </c>
      <c r="J3411" s="20">
        <v>45660</v>
      </c>
      <c r="K3411" t="s">
        <v>330</v>
      </c>
      <c r="L3411" t="s">
        <v>766</v>
      </c>
      <c r="M3411" t="s">
        <v>770</v>
      </c>
      <c r="N3411" t="s">
        <v>4163</v>
      </c>
      <c r="O3411" t="s">
        <v>756</v>
      </c>
      <c r="P3411" t="s">
        <v>757</v>
      </c>
      <c r="Q3411" t="s">
        <v>758</v>
      </c>
      <c r="R3411" t="s">
        <v>266</v>
      </c>
      <c r="S3411" t="s">
        <v>267</v>
      </c>
    </row>
    <row r="3412" spans="1:19" x14ac:dyDescent="0.35">
      <c r="A3412">
        <v>99665</v>
      </c>
      <c r="B3412">
        <v>114</v>
      </c>
      <c r="C3412" t="s">
        <v>27</v>
      </c>
      <c r="D3412" t="s">
        <v>1933</v>
      </c>
      <c r="E3412">
        <v>4291.29</v>
      </c>
      <c r="F3412" s="20">
        <v>45691</v>
      </c>
      <c r="G3412" s="20">
        <v>45691</v>
      </c>
      <c r="H3412" s="20">
        <v>45691</v>
      </c>
      <c r="I3412" s="20">
        <v>45657</v>
      </c>
      <c r="J3412" s="20">
        <v>45660</v>
      </c>
      <c r="K3412" t="s">
        <v>330</v>
      </c>
      <c r="L3412" t="s">
        <v>4146</v>
      </c>
      <c r="M3412" t="s">
        <v>4147</v>
      </c>
      <c r="N3412" t="s">
        <v>4164</v>
      </c>
      <c r="O3412" t="s">
        <v>756</v>
      </c>
      <c r="P3412" t="s">
        <v>757</v>
      </c>
      <c r="Q3412" t="s">
        <v>758</v>
      </c>
      <c r="R3412" t="s">
        <v>266</v>
      </c>
      <c r="S3412" t="s">
        <v>267</v>
      </c>
    </row>
    <row r="3413" spans="1:19" x14ac:dyDescent="0.35">
      <c r="A3413">
        <v>99668</v>
      </c>
      <c r="B3413">
        <v>114</v>
      </c>
      <c r="C3413" t="s">
        <v>27</v>
      </c>
      <c r="D3413" t="s">
        <v>769</v>
      </c>
      <c r="E3413">
        <v>1594.8</v>
      </c>
      <c r="F3413" s="20">
        <v>45691</v>
      </c>
      <c r="G3413" s="20">
        <v>45691</v>
      </c>
      <c r="H3413" s="20">
        <v>45691</v>
      </c>
      <c r="I3413" s="20">
        <v>45657</v>
      </c>
      <c r="J3413" s="20">
        <v>45660</v>
      </c>
      <c r="K3413" t="s">
        <v>330</v>
      </c>
      <c r="L3413" t="s">
        <v>4146</v>
      </c>
      <c r="M3413" t="s">
        <v>4147</v>
      </c>
      <c r="N3413" t="s">
        <v>4165</v>
      </c>
      <c r="O3413" t="s">
        <v>756</v>
      </c>
      <c r="P3413" t="s">
        <v>757</v>
      </c>
      <c r="Q3413" t="s">
        <v>758</v>
      </c>
      <c r="R3413" t="s">
        <v>266</v>
      </c>
      <c r="S3413" t="s">
        <v>267</v>
      </c>
    </row>
    <row r="3414" spans="1:19" x14ac:dyDescent="0.35">
      <c r="A3414">
        <v>100148</v>
      </c>
      <c r="B3414">
        <v>114</v>
      </c>
      <c r="C3414" t="s">
        <v>27</v>
      </c>
      <c r="D3414" t="s">
        <v>1933</v>
      </c>
      <c r="E3414">
        <v>3432</v>
      </c>
      <c r="F3414" s="20">
        <v>45691</v>
      </c>
      <c r="G3414" s="20">
        <v>45691</v>
      </c>
      <c r="H3414" s="20">
        <v>45691</v>
      </c>
      <c r="I3414" s="20">
        <v>45657</v>
      </c>
      <c r="J3414" s="20">
        <v>45663</v>
      </c>
      <c r="K3414" t="s">
        <v>330</v>
      </c>
      <c r="L3414" t="s">
        <v>766</v>
      </c>
      <c r="M3414" t="s">
        <v>770</v>
      </c>
      <c r="N3414" t="s">
        <v>4166</v>
      </c>
      <c r="O3414" t="s">
        <v>756</v>
      </c>
      <c r="P3414" t="s">
        <v>757</v>
      </c>
      <c r="Q3414" t="s">
        <v>758</v>
      </c>
      <c r="R3414" t="s">
        <v>266</v>
      </c>
      <c r="S3414" t="s">
        <v>267</v>
      </c>
    </row>
    <row r="3415" spans="1:19" x14ac:dyDescent="0.35">
      <c r="A3415">
        <v>100234</v>
      </c>
      <c r="B3415">
        <v>114</v>
      </c>
      <c r="C3415" t="s">
        <v>27</v>
      </c>
      <c r="D3415" t="s">
        <v>1933</v>
      </c>
      <c r="E3415">
        <v>3432</v>
      </c>
      <c r="F3415" s="20">
        <v>45691</v>
      </c>
      <c r="G3415" s="20">
        <v>45691</v>
      </c>
      <c r="H3415" s="20">
        <v>45691</v>
      </c>
      <c r="I3415" s="20">
        <v>45659</v>
      </c>
      <c r="J3415" s="20">
        <v>45663</v>
      </c>
      <c r="K3415" t="s">
        <v>330</v>
      </c>
      <c r="L3415" t="s">
        <v>766</v>
      </c>
      <c r="M3415" t="s">
        <v>770</v>
      </c>
      <c r="N3415" t="s">
        <v>4167</v>
      </c>
      <c r="O3415" t="s">
        <v>756</v>
      </c>
      <c r="P3415" t="s">
        <v>757</v>
      </c>
      <c r="Q3415" t="s">
        <v>758</v>
      </c>
      <c r="R3415" t="s">
        <v>266</v>
      </c>
      <c r="S3415" t="s">
        <v>267</v>
      </c>
    </row>
    <row r="3416" spans="1:19" x14ac:dyDescent="0.35">
      <c r="A3416">
        <v>100235</v>
      </c>
      <c r="B3416">
        <v>114</v>
      </c>
      <c r="C3416" t="s">
        <v>27</v>
      </c>
      <c r="D3416" t="s">
        <v>1933</v>
      </c>
      <c r="E3416">
        <v>2574</v>
      </c>
      <c r="F3416" s="20">
        <v>45691</v>
      </c>
      <c r="G3416" s="20">
        <v>45691</v>
      </c>
      <c r="H3416" s="20">
        <v>45691</v>
      </c>
      <c r="I3416" s="20">
        <v>45659</v>
      </c>
      <c r="J3416" s="20">
        <v>45663</v>
      </c>
      <c r="K3416" t="s">
        <v>330</v>
      </c>
      <c r="L3416" t="s">
        <v>766</v>
      </c>
      <c r="M3416" t="s">
        <v>770</v>
      </c>
      <c r="N3416" t="s">
        <v>4168</v>
      </c>
      <c r="O3416" t="s">
        <v>756</v>
      </c>
      <c r="P3416" t="s">
        <v>757</v>
      </c>
      <c r="Q3416" t="s">
        <v>758</v>
      </c>
      <c r="R3416" t="s">
        <v>266</v>
      </c>
      <c r="S3416" t="s">
        <v>267</v>
      </c>
    </row>
    <row r="3417" spans="1:19" x14ac:dyDescent="0.35">
      <c r="A3417">
        <v>100236</v>
      </c>
      <c r="B3417">
        <v>114</v>
      </c>
      <c r="C3417" t="s">
        <v>27</v>
      </c>
      <c r="D3417" t="s">
        <v>1933</v>
      </c>
      <c r="E3417">
        <v>3432</v>
      </c>
      <c r="F3417" s="20">
        <v>45691</v>
      </c>
      <c r="G3417" s="20">
        <v>45691</v>
      </c>
      <c r="H3417" s="20">
        <v>45691</v>
      </c>
      <c r="I3417" s="20">
        <v>45659</v>
      </c>
      <c r="J3417" s="20">
        <v>45663</v>
      </c>
      <c r="K3417" t="s">
        <v>330</v>
      </c>
      <c r="L3417" t="s">
        <v>766</v>
      </c>
      <c r="M3417" t="s">
        <v>770</v>
      </c>
      <c r="N3417" t="s">
        <v>4169</v>
      </c>
      <c r="O3417" t="s">
        <v>756</v>
      </c>
      <c r="P3417" t="s">
        <v>757</v>
      </c>
      <c r="Q3417" t="s">
        <v>758</v>
      </c>
      <c r="R3417" t="s">
        <v>266</v>
      </c>
      <c r="S3417" t="s">
        <v>267</v>
      </c>
    </row>
    <row r="3418" spans="1:19" x14ac:dyDescent="0.35">
      <c r="A3418">
        <v>100237</v>
      </c>
      <c r="B3418">
        <v>114</v>
      </c>
      <c r="C3418" t="s">
        <v>27</v>
      </c>
      <c r="D3418" t="s">
        <v>1933</v>
      </c>
      <c r="E3418">
        <v>3433.29</v>
      </c>
      <c r="F3418" s="20">
        <v>45691</v>
      </c>
      <c r="G3418" s="20">
        <v>45691</v>
      </c>
      <c r="H3418" s="20">
        <v>45691</v>
      </c>
      <c r="I3418" s="20">
        <v>45659</v>
      </c>
      <c r="J3418" s="20">
        <v>45663</v>
      </c>
      <c r="K3418" t="s">
        <v>330</v>
      </c>
      <c r="L3418" t="s">
        <v>766</v>
      </c>
      <c r="M3418" t="s">
        <v>770</v>
      </c>
      <c r="N3418" t="s">
        <v>4170</v>
      </c>
      <c r="O3418" t="s">
        <v>756</v>
      </c>
      <c r="P3418" t="s">
        <v>757</v>
      </c>
      <c r="Q3418" t="s">
        <v>758</v>
      </c>
      <c r="R3418" t="s">
        <v>266</v>
      </c>
      <c r="S3418" t="s">
        <v>267</v>
      </c>
    </row>
    <row r="3419" spans="1:19" x14ac:dyDescent="0.35">
      <c r="A3419">
        <v>100238</v>
      </c>
      <c r="B3419">
        <v>114</v>
      </c>
      <c r="C3419" t="s">
        <v>27</v>
      </c>
      <c r="D3419" t="s">
        <v>1933</v>
      </c>
      <c r="E3419">
        <v>3003</v>
      </c>
      <c r="F3419" s="20">
        <v>45691</v>
      </c>
      <c r="G3419" s="20">
        <v>45691</v>
      </c>
      <c r="H3419" s="20">
        <v>45691</v>
      </c>
      <c r="I3419" s="20">
        <v>45657</v>
      </c>
      <c r="J3419" s="20">
        <v>45663</v>
      </c>
      <c r="K3419" t="s">
        <v>330</v>
      </c>
      <c r="L3419" t="s">
        <v>766</v>
      </c>
      <c r="M3419" t="s">
        <v>770</v>
      </c>
      <c r="N3419" t="s">
        <v>4171</v>
      </c>
      <c r="O3419" t="s">
        <v>756</v>
      </c>
      <c r="P3419" t="s">
        <v>757</v>
      </c>
      <c r="Q3419" t="s">
        <v>758</v>
      </c>
      <c r="R3419" t="s">
        <v>266</v>
      </c>
      <c r="S3419" t="s">
        <v>267</v>
      </c>
    </row>
    <row r="3420" spans="1:19" x14ac:dyDescent="0.35">
      <c r="A3420">
        <v>100405</v>
      </c>
      <c r="B3420">
        <v>114</v>
      </c>
      <c r="C3420" t="s">
        <v>27</v>
      </c>
      <c r="D3420" t="s">
        <v>1933</v>
      </c>
      <c r="E3420">
        <v>3433.29</v>
      </c>
      <c r="F3420" s="20">
        <v>45691</v>
      </c>
      <c r="G3420" s="20">
        <v>45691</v>
      </c>
      <c r="H3420" s="20">
        <v>45691</v>
      </c>
      <c r="I3420" s="20">
        <v>45660</v>
      </c>
      <c r="J3420" s="20">
        <v>45664</v>
      </c>
      <c r="K3420" t="s">
        <v>330</v>
      </c>
      <c r="L3420" t="s">
        <v>766</v>
      </c>
      <c r="M3420" t="s">
        <v>770</v>
      </c>
      <c r="N3420" t="s">
        <v>4172</v>
      </c>
      <c r="O3420" t="s">
        <v>756</v>
      </c>
      <c r="P3420" t="s">
        <v>757</v>
      </c>
      <c r="Q3420" t="s">
        <v>758</v>
      </c>
      <c r="R3420" t="s">
        <v>266</v>
      </c>
      <c r="S3420" t="s">
        <v>267</v>
      </c>
    </row>
    <row r="3421" spans="1:19" x14ac:dyDescent="0.35">
      <c r="A3421">
        <v>100406</v>
      </c>
      <c r="B3421">
        <v>114</v>
      </c>
      <c r="C3421" t="s">
        <v>27</v>
      </c>
      <c r="D3421" t="s">
        <v>541</v>
      </c>
      <c r="E3421">
        <v>3003</v>
      </c>
      <c r="F3421" s="20">
        <v>45691</v>
      </c>
      <c r="G3421" s="20">
        <v>45691</v>
      </c>
      <c r="H3421" s="20">
        <v>45691</v>
      </c>
      <c r="I3421" s="20">
        <v>45660</v>
      </c>
      <c r="J3421" s="20">
        <v>45664</v>
      </c>
      <c r="K3421" t="s">
        <v>330</v>
      </c>
      <c r="L3421" t="s">
        <v>766</v>
      </c>
      <c r="M3421" t="s">
        <v>770</v>
      </c>
      <c r="N3421" t="s">
        <v>4173</v>
      </c>
      <c r="O3421" t="s">
        <v>756</v>
      </c>
      <c r="P3421" t="s">
        <v>757</v>
      </c>
      <c r="Q3421" t="s">
        <v>758</v>
      </c>
      <c r="R3421" t="s">
        <v>266</v>
      </c>
      <c r="S3421" t="s">
        <v>267</v>
      </c>
    </row>
    <row r="3422" spans="1:19" x14ac:dyDescent="0.35">
      <c r="A3422">
        <v>103621</v>
      </c>
      <c r="B3422">
        <v>114</v>
      </c>
      <c r="C3422" t="s">
        <v>27</v>
      </c>
      <c r="D3422" t="s">
        <v>804</v>
      </c>
      <c r="E3422">
        <v>2382.87</v>
      </c>
      <c r="F3422" s="20">
        <v>45691</v>
      </c>
      <c r="G3422" s="20">
        <v>45691</v>
      </c>
      <c r="H3422" s="20">
        <v>45691</v>
      </c>
      <c r="I3422" s="20">
        <v>45671</v>
      </c>
      <c r="J3422" s="20">
        <v>45673</v>
      </c>
      <c r="K3422" t="s">
        <v>330</v>
      </c>
      <c r="L3422" t="s">
        <v>766</v>
      </c>
      <c r="M3422" t="s">
        <v>767</v>
      </c>
      <c r="N3422" t="s">
        <v>4174</v>
      </c>
      <c r="O3422" t="s">
        <v>756</v>
      </c>
      <c r="P3422" t="s">
        <v>757</v>
      </c>
      <c r="Q3422" t="s">
        <v>758</v>
      </c>
      <c r="R3422" t="s">
        <v>266</v>
      </c>
      <c r="S3422" t="s">
        <v>267</v>
      </c>
    </row>
    <row r="3423" spans="1:19" x14ac:dyDescent="0.35">
      <c r="A3423">
        <v>104189</v>
      </c>
      <c r="B3423">
        <v>114</v>
      </c>
      <c r="C3423" t="s">
        <v>27</v>
      </c>
      <c r="D3423" t="s">
        <v>2224</v>
      </c>
      <c r="E3423">
        <v>237</v>
      </c>
      <c r="F3423" s="20">
        <v>45691</v>
      </c>
      <c r="G3423" s="20">
        <v>45691</v>
      </c>
      <c r="H3423" s="20">
        <v>45691</v>
      </c>
      <c r="I3423" s="20">
        <v>45676</v>
      </c>
      <c r="J3423" s="20">
        <v>45677</v>
      </c>
      <c r="K3423" t="s">
        <v>330</v>
      </c>
      <c r="L3423" t="s">
        <v>766</v>
      </c>
      <c r="M3423" t="s">
        <v>767</v>
      </c>
      <c r="N3423" t="s">
        <v>4175</v>
      </c>
      <c r="O3423" t="s">
        <v>756</v>
      </c>
      <c r="P3423" t="s">
        <v>757</v>
      </c>
      <c r="Q3423" t="s">
        <v>758</v>
      </c>
      <c r="R3423" t="s">
        <v>266</v>
      </c>
      <c r="S3423" t="s">
        <v>267</v>
      </c>
    </row>
    <row r="3424" spans="1:19" x14ac:dyDescent="0.35">
      <c r="A3424">
        <v>104191</v>
      </c>
      <c r="B3424">
        <v>114</v>
      </c>
      <c r="C3424" t="s">
        <v>27</v>
      </c>
      <c r="D3424" t="s">
        <v>804</v>
      </c>
      <c r="E3424">
        <v>206.5</v>
      </c>
      <c r="F3424" s="20">
        <v>45691</v>
      </c>
      <c r="G3424" s="20">
        <v>45691</v>
      </c>
      <c r="H3424" s="20">
        <v>45691</v>
      </c>
      <c r="I3424" s="20">
        <v>45673</v>
      </c>
      <c r="J3424" s="20">
        <v>45677</v>
      </c>
      <c r="K3424" t="s">
        <v>330</v>
      </c>
      <c r="L3424" t="s">
        <v>766</v>
      </c>
      <c r="M3424" t="s">
        <v>767</v>
      </c>
      <c r="N3424" t="s">
        <v>4176</v>
      </c>
      <c r="O3424" t="s">
        <v>756</v>
      </c>
      <c r="P3424" t="s">
        <v>757</v>
      </c>
      <c r="Q3424" t="s">
        <v>758</v>
      </c>
      <c r="R3424" t="s">
        <v>266</v>
      </c>
      <c r="S3424" t="s">
        <v>267</v>
      </c>
    </row>
    <row r="3425" spans="1:19" x14ac:dyDescent="0.35">
      <c r="A3425">
        <v>104198</v>
      </c>
      <c r="B3425">
        <v>114</v>
      </c>
      <c r="C3425" t="s">
        <v>27</v>
      </c>
      <c r="D3425" t="s">
        <v>2142</v>
      </c>
      <c r="E3425">
        <v>203.22</v>
      </c>
      <c r="F3425" s="20">
        <v>45691</v>
      </c>
      <c r="G3425" s="20">
        <v>45691</v>
      </c>
      <c r="H3425" s="20">
        <v>45691</v>
      </c>
      <c r="I3425" s="20">
        <v>45674</v>
      </c>
      <c r="J3425" s="20">
        <v>45677</v>
      </c>
      <c r="K3425" t="s">
        <v>330</v>
      </c>
      <c r="L3425" t="s">
        <v>766</v>
      </c>
      <c r="M3425" t="s">
        <v>767</v>
      </c>
      <c r="N3425" t="s">
        <v>4177</v>
      </c>
      <c r="O3425" t="s">
        <v>756</v>
      </c>
      <c r="P3425" t="s">
        <v>757</v>
      </c>
      <c r="Q3425" t="s">
        <v>758</v>
      </c>
      <c r="R3425" t="s">
        <v>266</v>
      </c>
      <c r="S3425" t="s">
        <v>267</v>
      </c>
    </row>
    <row r="3426" spans="1:19" x14ac:dyDescent="0.35">
      <c r="A3426">
        <v>105825</v>
      </c>
      <c r="B3426">
        <v>114</v>
      </c>
      <c r="C3426" t="s">
        <v>27</v>
      </c>
      <c r="D3426" t="s">
        <v>4178</v>
      </c>
      <c r="E3426">
        <v>420</v>
      </c>
      <c r="F3426" s="20">
        <v>45691</v>
      </c>
      <c r="G3426" s="20">
        <v>45691</v>
      </c>
      <c r="H3426" s="20">
        <v>45691</v>
      </c>
      <c r="I3426" s="20">
        <v>45685</v>
      </c>
      <c r="J3426" s="20">
        <v>45685</v>
      </c>
      <c r="K3426" t="s">
        <v>264</v>
      </c>
      <c r="L3426" t="s">
        <v>831</v>
      </c>
      <c r="M3426" t="s">
        <v>1094</v>
      </c>
      <c r="N3426" t="s">
        <v>4179</v>
      </c>
      <c r="O3426" t="s">
        <v>756</v>
      </c>
      <c r="P3426" t="s">
        <v>757</v>
      </c>
      <c r="Q3426" t="s">
        <v>758</v>
      </c>
      <c r="R3426" t="s">
        <v>266</v>
      </c>
      <c r="S3426" t="s">
        <v>271</v>
      </c>
    </row>
    <row r="3427" spans="1:19" x14ac:dyDescent="0.35">
      <c r="A3427">
        <v>105841</v>
      </c>
      <c r="B3427">
        <v>114</v>
      </c>
      <c r="C3427" t="s">
        <v>27</v>
      </c>
      <c r="D3427" t="s">
        <v>984</v>
      </c>
      <c r="E3427">
        <v>6570</v>
      </c>
      <c r="F3427" s="20">
        <v>45691</v>
      </c>
      <c r="G3427" s="20">
        <v>45691</v>
      </c>
      <c r="H3427" s="20">
        <v>45691</v>
      </c>
      <c r="I3427" s="20">
        <v>45681</v>
      </c>
      <c r="J3427" s="20">
        <v>45685</v>
      </c>
      <c r="K3427" t="s">
        <v>264</v>
      </c>
      <c r="L3427" t="s">
        <v>812</v>
      </c>
      <c r="M3427" t="s">
        <v>985</v>
      </c>
      <c r="N3427" t="s">
        <v>4179</v>
      </c>
      <c r="O3427" t="s">
        <v>756</v>
      </c>
      <c r="P3427" t="s">
        <v>757</v>
      </c>
      <c r="Q3427" t="s">
        <v>758</v>
      </c>
      <c r="R3427" t="s">
        <v>266</v>
      </c>
      <c r="S3427" t="s">
        <v>271</v>
      </c>
    </row>
    <row r="3428" spans="1:19" x14ac:dyDescent="0.35">
      <c r="A3428">
        <v>105846</v>
      </c>
      <c r="B3428">
        <v>114</v>
      </c>
      <c r="C3428" t="s">
        <v>27</v>
      </c>
      <c r="D3428" t="s">
        <v>1461</v>
      </c>
      <c r="E3428">
        <v>788</v>
      </c>
      <c r="F3428" s="20">
        <v>45691</v>
      </c>
      <c r="G3428" s="20">
        <v>45691</v>
      </c>
      <c r="H3428" s="20">
        <v>45691</v>
      </c>
      <c r="I3428" s="20">
        <v>45658</v>
      </c>
      <c r="J3428" s="20"/>
      <c r="K3428" t="s">
        <v>264</v>
      </c>
      <c r="L3428" t="s">
        <v>916</v>
      </c>
      <c r="M3428" t="s">
        <v>1404</v>
      </c>
      <c r="N3428" t="s">
        <v>3924</v>
      </c>
      <c r="O3428" t="s">
        <v>756</v>
      </c>
      <c r="P3428" t="s">
        <v>757</v>
      </c>
      <c r="Q3428" t="s">
        <v>758</v>
      </c>
      <c r="R3428" t="s">
        <v>266</v>
      </c>
      <c r="S3428" t="s">
        <v>302</v>
      </c>
    </row>
    <row r="3429" spans="1:19" x14ac:dyDescent="0.35">
      <c r="A3429">
        <v>105935</v>
      </c>
      <c r="B3429">
        <v>114</v>
      </c>
      <c r="C3429" t="s">
        <v>27</v>
      </c>
      <c r="D3429" t="s">
        <v>1044</v>
      </c>
      <c r="E3429">
        <v>1000</v>
      </c>
      <c r="F3429" s="20">
        <v>45691</v>
      </c>
      <c r="G3429" s="20">
        <v>45691</v>
      </c>
      <c r="H3429" s="20">
        <v>45691</v>
      </c>
      <c r="I3429" s="20">
        <v>45685</v>
      </c>
      <c r="J3429" s="20">
        <v>45685</v>
      </c>
      <c r="K3429" t="s">
        <v>264</v>
      </c>
      <c r="L3429" t="s">
        <v>942</v>
      </c>
      <c r="M3429" t="s">
        <v>4180</v>
      </c>
      <c r="N3429" t="s">
        <v>4179</v>
      </c>
      <c r="O3429" t="s">
        <v>756</v>
      </c>
      <c r="P3429" t="s">
        <v>757</v>
      </c>
      <c r="Q3429" t="s">
        <v>758</v>
      </c>
      <c r="R3429" t="s">
        <v>266</v>
      </c>
      <c r="S3429" t="s">
        <v>271</v>
      </c>
    </row>
    <row r="3430" spans="1:19" x14ac:dyDescent="0.35">
      <c r="A3430">
        <v>105977</v>
      </c>
      <c r="B3430">
        <v>114</v>
      </c>
      <c r="C3430" t="s">
        <v>27</v>
      </c>
      <c r="D3430" t="s">
        <v>987</v>
      </c>
      <c r="E3430">
        <v>2006.92</v>
      </c>
      <c r="F3430" s="20">
        <v>45691</v>
      </c>
      <c r="G3430" s="20">
        <v>45691</v>
      </c>
      <c r="H3430" s="20">
        <v>45691</v>
      </c>
      <c r="I3430" s="20">
        <v>45684</v>
      </c>
      <c r="J3430" s="20">
        <v>45685</v>
      </c>
      <c r="K3430" t="s">
        <v>330</v>
      </c>
      <c r="L3430" t="s">
        <v>766</v>
      </c>
      <c r="M3430" t="s">
        <v>767</v>
      </c>
      <c r="N3430" t="s">
        <v>4181</v>
      </c>
      <c r="O3430" t="s">
        <v>756</v>
      </c>
      <c r="P3430" t="s">
        <v>757</v>
      </c>
      <c r="Q3430" t="s">
        <v>758</v>
      </c>
      <c r="R3430" t="s">
        <v>266</v>
      </c>
      <c r="S3430" t="s">
        <v>267</v>
      </c>
    </row>
    <row r="3431" spans="1:19" x14ac:dyDescent="0.35">
      <c r="A3431">
        <v>116436</v>
      </c>
      <c r="B3431">
        <v>114</v>
      </c>
      <c r="C3431" t="s">
        <v>27</v>
      </c>
      <c r="D3431" t="s">
        <v>1751</v>
      </c>
      <c r="E3431">
        <v>0</v>
      </c>
      <c r="F3431" s="20">
        <v>45689</v>
      </c>
      <c r="G3431" s="20">
        <v>45727</v>
      </c>
      <c r="H3431" s="20">
        <v>45689</v>
      </c>
      <c r="I3431" s="20">
        <v>45689</v>
      </c>
      <c r="J3431" s="20"/>
      <c r="K3431" t="s">
        <v>996</v>
      </c>
      <c r="L3431" t="s">
        <v>997</v>
      </c>
      <c r="M3431" t="s">
        <v>1752</v>
      </c>
      <c r="N3431" t="s">
        <v>3789</v>
      </c>
      <c r="O3431" t="s">
        <v>756</v>
      </c>
      <c r="P3431" t="s">
        <v>757</v>
      </c>
      <c r="Q3431" t="s">
        <v>758</v>
      </c>
      <c r="R3431" t="s">
        <v>266</v>
      </c>
      <c r="S3431" t="s">
        <v>267</v>
      </c>
    </row>
    <row r="3432" spans="1:19" x14ac:dyDescent="0.35">
      <c r="A3432">
        <v>116438</v>
      </c>
      <c r="B3432">
        <v>114</v>
      </c>
      <c r="C3432" t="s">
        <v>27</v>
      </c>
      <c r="D3432" t="s">
        <v>4182</v>
      </c>
      <c r="E3432">
        <v>0</v>
      </c>
      <c r="F3432" s="20">
        <v>45689</v>
      </c>
      <c r="G3432" s="20">
        <v>45727</v>
      </c>
      <c r="H3432" s="20">
        <v>45689</v>
      </c>
      <c r="I3432" s="20">
        <v>45689</v>
      </c>
      <c r="J3432" s="20"/>
      <c r="K3432" t="s">
        <v>996</v>
      </c>
      <c r="L3432" t="s">
        <v>997</v>
      </c>
      <c r="M3432" t="s">
        <v>1752</v>
      </c>
      <c r="N3432" t="s">
        <v>2141</v>
      </c>
      <c r="O3432" t="s">
        <v>756</v>
      </c>
      <c r="P3432" t="s">
        <v>757</v>
      </c>
      <c r="Q3432" t="s">
        <v>758</v>
      </c>
      <c r="R3432" t="s">
        <v>266</v>
      </c>
      <c r="S3432" t="s">
        <v>267</v>
      </c>
    </row>
    <row r="3433" spans="1:19" x14ac:dyDescent="0.35">
      <c r="A3433">
        <v>106562</v>
      </c>
      <c r="B3433">
        <v>114</v>
      </c>
      <c r="C3433" t="s">
        <v>27</v>
      </c>
      <c r="D3433" t="s">
        <v>4183</v>
      </c>
      <c r="E3433">
        <v>950</v>
      </c>
      <c r="F3433" s="20">
        <v>45688</v>
      </c>
      <c r="G3433" s="20">
        <v>45688</v>
      </c>
      <c r="H3433" s="20">
        <v>45688</v>
      </c>
      <c r="I3433" s="20">
        <v>45687</v>
      </c>
      <c r="J3433" s="20">
        <v>45687</v>
      </c>
      <c r="K3433" t="s">
        <v>319</v>
      </c>
      <c r="L3433" t="s">
        <v>831</v>
      </c>
      <c r="M3433" t="s">
        <v>1747</v>
      </c>
      <c r="N3433" t="s">
        <v>3438</v>
      </c>
      <c r="O3433" t="s">
        <v>756</v>
      </c>
      <c r="P3433" t="s">
        <v>757</v>
      </c>
      <c r="Q3433" t="s">
        <v>758</v>
      </c>
      <c r="R3433" t="s">
        <v>266</v>
      </c>
      <c r="S3433" t="s">
        <v>320</v>
      </c>
    </row>
    <row r="3434" spans="1:19" x14ac:dyDescent="0.35">
      <c r="A3434">
        <v>106758</v>
      </c>
      <c r="B3434">
        <v>114</v>
      </c>
      <c r="C3434" t="s">
        <v>27</v>
      </c>
      <c r="D3434" t="s">
        <v>794</v>
      </c>
      <c r="E3434">
        <v>0</v>
      </c>
      <c r="F3434" s="20">
        <v>45688</v>
      </c>
      <c r="G3434" s="20">
        <v>45699</v>
      </c>
      <c r="H3434" s="20">
        <v>45688</v>
      </c>
      <c r="I3434" s="20">
        <v>45688</v>
      </c>
      <c r="J3434" s="20">
        <v>45688</v>
      </c>
      <c r="K3434" t="s">
        <v>453</v>
      </c>
      <c r="L3434" t="s">
        <v>766</v>
      </c>
      <c r="M3434" t="s">
        <v>767</v>
      </c>
      <c r="N3434" t="s">
        <v>4184</v>
      </c>
      <c r="O3434" t="s">
        <v>756</v>
      </c>
      <c r="P3434" t="s">
        <v>757</v>
      </c>
      <c r="Q3434" t="s">
        <v>758</v>
      </c>
      <c r="R3434" t="s">
        <v>266</v>
      </c>
      <c r="S3434" t="s">
        <v>267</v>
      </c>
    </row>
    <row r="3435" spans="1:19" x14ac:dyDescent="0.35">
      <c r="A3435">
        <v>106972</v>
      </c>
      <c r="B3435">
        <v>114</v>
      </c>
      <c r="C3435" t="s">
        <v>27</v>
      </c>
      <c r="D3435" t="s">
        <v>829</v>
      </c>
      <c r="E3435">
        <v>192.65</v>
      </c>
      <c r="F3435" s="20">
        <v>45688</v>
      </c>
      <c r="G3435" s="20">
        <v>45699</v>
      </c>
      <c r="H3435" s="20">
        <v>45688</v>
      </c>
      <c r="I3435" s="20">
        <v>45688</v>
      </c>
      <c r="J3435" s="20">
        <v>45692</v>
      </c>
      <c r="K3435" t="s">
        <v>319</v>
      </c>
      <c r="L3435" t="s">
        <v>766</v>
      </c>
      <c r="M3435" t="s">
        <v>767</v>
      </c>
      <c r="N3435" t="s">
        <v>3983</v>
      </c>
      <c r="O3435" t="s">
        <v>756</v>
      </c>
      <c r="P3435" t="s">
        <v>757</v>
      </c>
      <c r="Q3435" t="s">
        <v>758</v>
      </c>
      <c r="R3435" t="s">
        <v>266</v>
      </c>
      <c r="S3435" t="s">
        <v>320</v>
      </c>
    </row>
    <row r="3436" spans="1:19" x14ac:dyDescent="0.35">
      <c r="A3436">
        <v>106973</v>
      </c>
      <c r="B3436">
        <v>114</v>
      </c>
      <c r="C3436" t="s">
        <v>27</v>
      </c>
      <c r="D3436" t="s">
        <v>829</v>
      </c>
      <c r="E3436">
        <v>225</v>
      </c>
      <c r="F3436" s="20">
        <v>45688</v>
      </c>
      <c r="G3436" s="20">
        <v>45699</v>
      </c>
      <c r="H3436" s="20">
        <v>45688</v>
      </c>
      <c r="I3436" s="20">
        <v>45688</v>
      </c>
      <c r="J3436" s="20">
        <v>45692</v>
      </c>
      <c r="K3436" t="s">
        <v>319</v>
      </c>
      <c r="L3436" t="s">
        <v>762</v>
      </c>
      <c r="M3436" t="s">
        <v>909</v>
      </c>
      <c r="N3436" t="s">
        <v>3983</v>
      </c>
      <c r="O3436" t="s">
        <v>756</v>
      </c>
      <c r="P3436" t="s">
        <v>757</v>
      </c>
      <c r="Q3436" t="s">
        <v>758</v>
      </c>
      <c r="R3436" t="s">
        <v>266</v>
      </c>
      <c r="S3436" t="s">
        <v>320</v>
      </c>
    </row>
    <row r="3437" spans="1:19" x14ac:dyDescent="0.35">
      <c r="A3437">
        <v>106975</v>
      </c>
      <c r="B3437">
        <v>114</v>
      </c>
      <c r="C3437" t="s">
        <v>27</v>
      </c>
      <c r="D3437" t="s">
        <v>829</v>
      </c>
      <c r="E3437">
        <v>50</v>
      </c>
      <c r="F3437" s="20">
        <v>45688</v>
      </c>
      <c r="G3437" s="20">
        <v>45699</v>
      </c>
      <c r="H3437" s="20">
        <v>45688</v>
      </c>
      <c r="I3437" s="20">
        <v>45688</v>
      </c>
      <c r="J3437" s="20">
        <v>45692</v>
      </c>
      <c r="K3437" t="s">
        <v>319</v>
      </c>
      <c r="L3437" t="s">
        <v>762</v>
      </c>
      <c r="M3437" t="s">
        <v>1259</v>
      </c>
      <c r="N3437" t="s">
        <v>3983</v>
      </c>
      <c r="O3437" t="s">
        <v>756</v>
      </c>
      <c r="P3437" t="s">
        <v>757</v>
      </c>
      <c r="Q3437" t="s">
        <v>758</v>
      </c>
      <c r="R3437" t="s">
        <v>266</v>
      </c>
      <c r="S3437" t="s">
        <v>320</v>
      </c>
    </row>
    <row r="3438" spans="1:19" x14ac:dyDescent="0.35">
      <c r="A3438">
        <v>106976</v>
      </c>
      <c r="B3438">
        <v>114</v>
      </c>
      <c r="C3438" t="s">
        <v>27</v>
      </c>
      <c r="D3438" t="s">
        <v>829</v>
      </c>
      <c r="E3438">
        <v>12.99</v>
      </c>
      <c r="F3438" s="20">
        <v>45688</v>
      </c>
      <c r="G3438" s="20">
        <v>45699</v>
      </c>
      <c r="H3438" s="20">
        <v>45688</v>
      </c>
      <c r="I3438" s="20">
        <v>45688</v>
      </c>
      <c r="J3438" s="20">
        <v>45692</v>
      </c>
      <c r="K3438" t="s">
        <v>319</v>
      </c>
      <c r="L3438" t="s">
        <v>762</v>
      </c>
      <c r="M3438" t="s">
        <v>788</v>
      </c>
      <c r="N3438" t="s">
        <v>3983</v>
      </c>
      <c r="O3438" t="s">
        <v>756</v>
      </c>
      <c r="P3438" t="s">
        <v>757</v>
      </c>
      <c r="Q3438" t="s">
        <v>758</v>
      </c>
      <c r="R3438" t="s">
        <v>266</v>
      </c>
      <c r="S3438" t="s">
        <v>320</v>
      </c>
    </row>
    <row r="3439" spans="1:19" x14ac:dyDescent="0.35">
      <c r="A3439">
        <v>106978</v>
      </c>
      <c r="B3439">
        <v>114</v>
      </c>
      <c r="C3439" t="s">
        <v>27</v>
      </c>
      <c r="D3439" t="s">
        <v>829</v>
      </c>
      <c r="E3439">
        <v>1096.44</v>
      </c>
      <c r="F3439" s="20">
        <v>45688</v>
      </c>
      <c r="G3439" s="20">
        <v>45699</v>
      </c>
      <c r="H3439" s="20">
        <v>45688</v>
      </c>
      <c r="I3439" s="20">
        <v>45688</v>
      </c>
      <c r="J3439" s="20">
        <v>45692</v>
      </c>
      <c r="K3439" t="s">
        <v>319</v>
      </c>
      <c r="L3439" t="s">
        <v>831</v>
      </c>
      <c r="M3439" t="s">
        <v>1094</v>
      </c>
      <c r="N3439" t="s">
        <v>3983</v>
      </c>
      <c r="O3439" t="s">
        <v>756</v>
      </c>
      <c r="P3439" t="s">
        <v>757</v>
      </c>
      <c r="Q3439" t="s">
        <v>758</v>
      </c>
      <c r="R3439" t="s">
        <v>266</v>
      </c>
      <c r="S3439" t="s">
        <v>320</v>
      </c>
    </row>
    <row r="3440" spans="1:19" x14ac:dyDescent="0.35">
      <c r="A3440">
        <v>106980</v>
      </c>
      <c r="B3440">
        <v>114</v>
      </c>
      <c r="C3440" t="s">
        <v>27</v>
      </c>
      <c r="D3440" t="s">
        <v>829</v>
      </c>
      <c r="E3440">
        <v>241.21</v>
      </c>
      <c r="F3440" s="20">
        <v>45688</v>
      </c>
      <c r="G3440" s="20">
        <v>45699</v>
      </c>
      <c r="H3440" s="20">
        <v>45688</v>
      </c>
      <c r="I3440" s="20">
        <v>45688</v>
      </c>
      <c r="J3440" s="20">
        <v>45692</v>
      </c>
      <c r="K3440" t="s">
        <v>319</v>
      </c>
      <c r="L3440" t="s">
        <v>762</v>
      </c>
      <c r="M3440" t="s">
        <v>837</v>
      </c>
      <c r="N3440" t="s">
        <v>3983</v>
      </c>
      <c r="O3440" t="s">
        <v>756</v>
      </c>
      <c r="P3440" t="s">
        <v>757</v>
      </c>
      <c r="Q3440" t="s">
        <v>758</v>
      </c>
      <c r="R3440" t="s">
        <v>266</v>
      </c>
      <c r="S3440" t="s">
        <v>320</v>
      </c>
    </row>
    <row r="3441" spans="1:19" x14ac:dyDescent="0.35">
      <c r="A3441">
        <v>107015</v>
      </c>
      <c r="B3441">
        <v>114</v>
      </c>
      <c r="C3441" t="s">
        <v>27</v>
      </c>
      <c r="D3441" t="s">
        <v>1751</v>
      </c>
      <c r="E3441">
        <v>0</v>
      </c>
      <c r="F3441" s="20">
        <v>45688</v>
      </c>
      <c r="G3441" s="20">
        <v>45699</v>
      </c>
      <c r="H3441" s="20">
        <v>45688</v>
      </c>
      <c r="I3441" s="20">
        <v>45688</v>
      </c>
      <c r="J3441" s="20"/>
      <c r="K3441" t="s">
        <v>996</v>
      </c>
      <c r="L3441" t="s">
        <v>997</v>
      </c>
      <c r="M3441" t="s">
        <v>1752</v>
      </c>
      <c r="N3441" t="s">
        <v>4185</v>
      </c>
      <c r="O3441" t="s">
        <v>756</v>
      </c>
      <c r="P3441" t="s">
        <v>757</v>
      </c>
      <c r="Q3441" t="s">
        <v>758</v>
      </c>
      <c r="R3441" t="s">
        <v>266</v>
      </c>
    </row>
    <row r="3442" spans="1:19" x14ac:dyDescent="0.35">
      <c r="A3442">
        <v>107044</v>
      </c>
      <c r="B3442">
        <v>114</v>
      </c>
      <c r="C3442" t="s">
        <v>27</v>
      </c>
      <c r="D3442" t="s">
        <v>4182</v>
      </c>
      <c r="E3442">
        <v>0</v>
      </c>
      <c r="F3442" s="20">
        <v>45688</v>
      </c>
      <c r="G3442" s="20">
        <v>45702</v>
      </c>
      <c r="H3442" s="20">
        <v>45688</v>
      </c>
      <c r="I3442" s="20">
        <v>45688</v>
      </c>
      <c r="J3442" s="20"/>
      <c r="K3442" t="s">
        <v>996</v>
      </c>
      <c r="L3442" t="s">
        <v>997</v>
      </c>
      <c r="M3442" t="s">
        <v>1752</v>
      </c>
      <c r="N3442" t="s">
        <v>2141</v>
      </c>
      <c r="O3442" t="s">
        <v>756</v>
      </c>
      <c r="P3442" t="s">
        <v>757</v>
      </c>
      <c r="Q3442" t="s">
        <v>758</v>
      </c>
      <c r="R3442" t="s">
        <v>266</v>
      </c>
    </row>
    <row r="3443" spans="1:19" x14ac:dyDescent="0.35">
      <c r="A3443">
        <v>107445</v>
      </c>
      <c r="B3443">
        <v>114</v>
      </c>
      <c r="C3443" t="s">
        <v>27</v>
      </c>
      <c r="D3443" t="s">
        <v>1746</v>
      </c>
      <c r="E3443">
        <v>0</v>
      </c>
      <c r="F3443" s="20">
        <v>45688</v>
      </c>
      <c r="G3443" s="20">
        <v>45699</v>
      </c>
      <c r="H3443" s="20">
        <v>45688</v>
      </c>
      <c r="I3443" s="20">
        <v>45688</v>
      </c>
      <c r="J3443" s="20"/>
      <c r="K3443" t="s">
        <v>264</v>
      </c>
      <c r="L3443" t="s">
        <v>831</v>
      </c>
      <c r="M3443" t="s">
        <v>1747</v>
      </c>
      <c r="O3443" t="s">
        <v>756</v>
      </c>
      <c r="P3443" t="s">
        <v>757</v>
      </c>
      <c r="Q3443" t="s">
        <v>758</v>
      </c>
      <c r="R3443" t="s">
        <v>266</v>
      </c>
      <c r="S3443" t="s">
        <v>267</v>
      </c>
    </row>
    <row r="3444" spans="1:19" x14ac:dyDescent="0.35">
      <c r="A3444">
        <v>108053</v>
      </c>
      <c r="B3444">
        <v>114</v>
      </c>
      <c r="C3444" t="s">
        <v>27</v>
      </c>
      <c r="D3444" t="s">
        <v>769</v>
      </c>
      <c r="E3444">
        <v>0</v>
      </c>
      <c r="F3444" s="20">
        <v>45688</v>
      </c>
      <c r="G3444" s="20">
        <v>45699</v>
      </c>
      <c r="H3444" s="20">
        <v>45688</v>
      </c>
      <c r="I3444" s="20">
        <v>45688</v>
      </c>
      <c r="J3444" s="20">
        <v>45694</v>
      </c>
      <c r="K3444" t="s">
        <v>453</v>
      </c>
      <c r="L3444" t="s">
        <v>766</v>
      </c>
      <c r="M3444" t="s">
        <v>770</v>
      </c>
      <c r="N3444" t="s">
        <v>4186</v>
      </c>
      <c r="O3444" t="s">
        <v>756</v>
      </c>
      <c r="P3444" t="s">
        <v>757</v>
      </c>
      <c r="Q3444" t="s">
        <v>758</v>
      </c>
      <c r="R3444" t="s">
        <v>266</v>
      </c>
      <c r="S3444" t="s">
        <v>267</v>
      </c>
    </row>
    <row r="3445" spans="1:19" x14ac:dyDescent="0.35">
      <c r="A3445">
        <v>103935</v>
      </c>
      <c r="B3445">
        <v>114</v>
      </c>
      <c r="C3445" t="s">
        <v>27</v>
      </c>
      <c r="D3445" t="s">
        <v>809</v>
      </c>
      <c r="E3445">
        <v>186.9</v>
      </c>
      <c r="F3445" s="20">
        <v>45689</v>
      </c>
      <c r="G3445" s="20">
        <v>45688</v>
      </c>
      <c r="H3445" s="20">
        <v>45688</v>
      </c>
      <c r="I3445" s="20">
        <v>45673</v>
      </c>
      <c r="J3445" s="20">
        <v>45674</v>
      </c>
      <c r="K3445" t="s">
        <v>330</v>
      </c>
      <c r="L3445" t="s">
        <v>766</v>
      </c>
      <c r="M3445" t="s">
        <v>767</v>
      </c>
      <c r="N3445" t="s">
        <v>4187</v>
      </c>
      <c r="O3445" t="s">
        <v>756</v>
      </c>
      <c r="P3445" t="s">
        <v>757</v>
      </c>
      <c r="Q3445" t="s">
        <v>758</v>
      </c>
      <c r="R3445" t="s">
        <v>266</v>
      </c>
      <c r="S3445" t="s">
        <v>267</v>
      </c>
    </row>
    <row r="3446" spans="1:19" x14ac:dyDescent="0.35">
      <c r="A3446">
        <v>104197</v>
      </c>
      <c r="B3446">
        <v>114</v>
      </c>
      <c r="C3446" t="s">
        <v>27</v>
      </c>
      <c r="D3446" t="s">
        <v>2142</v>
      </c>
      <c r="E3446">
        <v>534.45000000000005</v>
      </c>
      <c r="F3446" s="20">
        <v>45689</v>
      </c>
      <c r="G3446" s="20">
        <v>45688</v>
      </c>
      <c r="H3446" s="20">
        <v>45688</v>
      </c>
      <c r="I3446" s="20">
        <v>45674</v>
      </c>
      <c r="J3446" s="20">
        <v>45677</v>
      </c>
      <c r="K3446" t="s">
        <v>330</v>
      </c>
      <c r="L3446" t="s">
        <v>766</v>
      </c>
      <c r="M3446" t="s">
        <v>767</v>
      </c>
      <c r="N3446" t="s">
        <v>4188</v>
      </c>
      <c r="O3446" t="s">
        <v>756</v>
      </c>
      <c r="P3446" t="s">
        <v>757</v>
      </c>
      <c r="Q3446" t="s">
        <v>758</v>
      </c>
      <c r="R3446" t="s">
        <v>266</v>
      </c>
      <c r="S3446" t="s">
        <v>267</v>
      </c>
    </row>
    <row r="3447" spans="1:19" x14ac:dyDescent="0.35">
      <c r="A3447">
        <v>100524</v>
      </c>
      <c r="B3447">
        <v>114</v>
      </c>
      <c r="C3447" t="s">
        <v>27</v>
      </c>
      <c r="D3447" t="s">
        <v>761</v>
      </c>
      <c r="E3447">
        <v>1173.05</v>
      </c>
      <c r="F3447" s="20">
        <v>45689</v>
      </c>
      <c r="G3447" s="20">
        <v>45688</v>
      </c>
      <c r="H3447" s="20">
        <v>45688</v>
      </c>
      <c r="I3447" s="20">
        <v>45664</v>
      </c>
      <c r="J3447" s="20">
        <v>45665</v>
      </c>
      <c r="K3447" t="s">
        <v>330</v>
      </c>
      <c r="L3447" t="s">
        <v>762</v>
      </c>
      <c r="M3447" t="s">
        <v>763</v>
      </c>
      <c r="N3447" t="s">
        <v>4189</v>
      </c>
      <c r="O3447" t="s">
        <v>756</v>
      </c>
      <c r="P3447" t="s">
        <v>757</v>
      </c>
      <c r="Q3447" t="s">
        <v>758</v>
      </c>
      <c r="R3447" t="s">
        <v>266</v>
      </c>
      <c r="S3447" t="s">
        <v>267</v>
      </c>
    </row>
    <row r="3448" spans="1:19" x14ac:dyDescent="0.35">
      <c r="A3448">
        <v>102163</v>
      </c>
      <c r="B3448">
        <v>114</v>
      </c>
      <c r="C3448" t="s">
        <v>27</v>
      </c>
      <c r="D3448" t="s">
        <v>811</v>
      </c>
      <c r="E3448">
        <v>4300</v>
      </c>
      <c r="F3448" s="20">
        <v>45689</v>
      </c>
      <c r="G3448" s="20">
        <v>45688</v>
      </c>
      <c r="H3448" s="20">
        <v>45688</v>
      </c>
      <c r="I3448" s="20">
        <v>45689</v>
      </c>
      <c r="J3448" s="20"/>
      <c r="K3448" t="s">
        <v>319</v>
      </c>
      <c r="L3448" t="s">
        <v>812</v>
      </c>
      <c r="M3448" t="s">
        <v>813</v>
      </c>
      <c r="N3448" t="s">
        <v>3974</v>
      </c>
      <c r="O3448" t="s">
        <v>756</v>
      </c>
      <c r="P3448" t="s">
        <v>757</v>
      </c>
      <c r="Q3448" t="s">
        <v>758</v>
      </c>
      <c r="R3448" t="s">
        <v>266</v>
      </c>
      <c r="S3448" t="s">
        <v>320</v>
      </c>
    </row>
    <row r="3449" spans="1:19" x14ac:dyDescent="0.35">
      <c r="A3449">
        <v>104891</v>
      </c>
      <c r="B3449">
        <v>114</v>
      </c>
      <c r="C3449" t="s">
        <v>27</v>
      </c>
      <c r="D3449" t="s">
        <v>1218</v>
      </c>
      <c r="E3449">
        <v>5099.99</v>
      </c>
      <c r="F3449" s="20">
        <v>45688</v>
      </c>
      <c r="G3449" s="20">
        <v>45688</v>
      </c>
      <c r="H3449" s="20">
        <v>45688</v>
      </c>
      <c r="I3449" s="20">
        <v>45657</v>
      </c>
      <c r="J3449" s="20">
        <v>45680</v>
      </c>
      <c r="K3449" t="s">
        <v>264</v>
      </c>
      <c r="L3449" t="s">
        <v>4098</v>
      </c>
      <c r="M3449" t="s">
        <v>4099</v>
      </c>
      <c r="N3449" t="s">
        <v>3408</v>
      </c>
      <c r="O3449" t="s">
        <v>756</v>
      </c>
      <c r="P3449" t="s">
        <v>757</v>
      </c>
      <c r="Q3449" t="s">
        <v>758</v>
      </c>
      <c r="R3449" t="s">
        <v>266</v>
      </c>
      <c r="S3449" t="s">
        <v>302</v>
      </c>
    </row>
    <row r="3450" spans="1:19" x14ac:dyDescent="0.35">
      <c r="A3450">
        <v>105076</v>
      </c>
      <c r="B3450">
        <v>114</v>
      </c>
      <c r="C3450" t="s">
        <v>27</v>
      </c>
      <c r="D3450" t="s">
        <v>1222</v>
      </c>
      <c r="E3450">
        <v>2680.26</v>
      </c>
      <c r="F3450" s="20">
        <v>45688</v>
      </c>
      <c r="G3450" s="20">
        <v>45688</v>
      </c>
      <c r="H3450" s="20">
        <v>45688</v>
      </c>
      <c r="I3450" s="20">
        <v>45657</v>
      </c>
      <c r="J3450" s="20">
        <v>45680</v>
      </c>
      <c r="K3450" t="s">
        <v>264</v>
      </c>
      <c r="L3450" t="s">
        <v>4098</v>
      </c>
      <c r="M3450" t="s">
        <v>4099</v>
      </c>
      <c r="N3450" t="s">
        <v>4190</v>
      </c>
      <c r="O3450" t="s">
        <v>756</v>
      </c>
      <c r="P3450" t="s">
        <v>757</v>
      </c>
      <c r="Q3450" t="s">
        <v>758</v>
      </c>
      <c r="R3450" t="s">
        <v>266</v>
      </c>
      <c r="S3450" t="s">
        <v>302</v>
      </c>
    </row>
    <row r="3451" spans="1:19" x14ac:dyDescent="0.35">
      <c r="A3451">
        <v>77684</v>
      </c>
      <c r="B3451">
        <v>114</v>
      </c>
      <c r="C3451" t="s">
        <v>27</v>
      </c>
      <c r="D3451" t="s">
        <v>1096</v>
      </c>
      <c r="E3451">
        <v>786.32</v>
      </c>
      <c r="F3451" s="20">
        <v>45687</v>
      </c>
      <c r="G3451" s="20">
        <v>45688</v>
      </c>
      <c r="H3451" s="20">
        <v>45688</v>
      </c>
      <c r="I3451" s="20">
        <v>45687</v>
      </c>
      <c r="J3451" s="20"/>
      <c r="K3451" t="s">
        <v>330</v>
      </c>
      <c r="L3451" t="s">
        <v>1375</v>
      </c>
      <c r="M3451" t="s">
        <v>1755</v>
      </c>
      <c r="N3451" t="s">
        <v>4191</v>
      </c>
      <c r="O3451" t="s">
        <v>756</v>
      </c>
      <c r="P3451" t="s">
        <v>757</v>
      </c>
      <c r="Q3451" t="s">
        <v>758</v>
      </c>
      <c r="R3451" t="s">
        <v>266</v>
      </c>
      <c r="S3451" t="s">
        <v>267</v>
      </c>
    </row>
    <row r="3452" spans="1:19" x14ac:dyDescent="0.35">
      <c r="A3452">
        <v>62084</v>
      </c>
      <c r="B3452">
        <v>114</v>
      </c>
      <c r="C3452" t="s">
        <v>27</v>
      </c>
      <c r="D3452" t="s">
        <v>1100</v>
      </c>
      <c r="E3452">
        <v>563.62</v>
      </c>
      <c r="F3452" s="20">
        <v>45688</v>
      </c>
      <c r="G3452" s="20">
        <v>45688</v>
      </c>
      <c r="H3452" s="20">
        <v>45688</v>
      </c>
      <c r="I3452" s="20">
        <v>45685</v>
      </c>
      <c r="J3452" s="20"/>
      <c r="K3452" t="s">
        <v>330</v>
      </c>
      <c r="L3452" t="s">
        <v>1375</v>
      </c>
      <c r="M3452" t="s">
        <v>1755</v>
      </c>
      <c r="N3452" t="s">
        <v>4192</v>
      </c>
      <c r="O3452" t="s">
        <v>756</v>
      </c>
      <c r="P3452" t="s">
        <v>757</v>
      </c>
      <c r="Q3452" t="s">
        <v>758</v>
      </c>
      <c r="R3452" t="s">
        <v>266</v>
      </c>
      <c r="S3452" t="s">
        <v>302</v>
      </c>
    </row>
    <row r="3453" spans="1:19" x14ac:dyDescent="0.35">
      <c r="A3453">
        <v>82775</v>
      </c>
      <c r="B3453">
        <v>114</v>
      </c>
      <c r="C3453" t="s">
        <v>27</v>
      </c>
      <c r="D3453" t="s">
        <v>1100</v>
      </c>
      <c r="E3453">
        <v>3294.07</v>
      </c>
      <c r="F3453" s="20">
        <v>45688</v>
      </c>
      <c r="G3453" s="20">
        <v>45687</v>
      </c>
      <c r="H3453" s="20">
        <v>45687</v>
      </c>
      <c r="I3453" s="20">
        <v>45687</v>
      </c>
      <c r="J3453" s="20"/>
      <c r="K3453" t="s">
        <v>330</v>
      </c>
      <c r="L3453" t="s">
        <v>1375</v>
      </c>
      <c r="M3453" t="s">
        <v>1755</v>
      </c>
      <c r="N3453" t="s">
        <v>2345</v>
      </c>
      <c r="O3453" t="s">
        <v>756</v>
      </c>
      <c r="P3453" t="s">
        <v>757</v>
      </c>
      <c r="Q3453" t="s">
        <v>758</v>
      </c>
      <c r="R3453" t="s">
        <v>266</v>
      </c>
      <c r="S3453" t="s">
        <v>267</v>
      </c>
    </row>
    <row r="3454" spans="1:19" x14ac:dyDescent="0.35">
      <c r="A3454">
        <v>76385</v>
      </c>
      <c r="B3454">
        <v>114</v>
      </c>
      <c r="C3454" t="s">
        <v>27</v>
      </c>
      <c r="D3454" t="s">
        <v>1106</v>
      </c>
      <c r="E3454">
        <v>3228.24</v>
      </c>
      <c r="F3454" s="20">
        <v>45688</v>
      </c>
      <c r="G3454" s="20">
        <v>45687</v>
      </c>
      <c r="H3454" s="20">
        <v>45687</v>
      </c>
      <c r="I3454" s="20">
        <v>45554</v>
      </c>
      <c r="J3454" s="20"/>
      <c r="L3454" t="s">
        <v>1097</v>
      </c>
      <c r="M3454" t="s">
        <v>1098</v>
      </c>
      <c r="N3454" t="s">
        <v>4193</v>
      </c>
      <c r="O3454" t="s">
        <v>756</v>
      </c>
      <c r="P3454" t="s">
        <v>757</v>
      </c>
      <c r="Q3454" t="s">
        <v>758</v>
      </c>
      <c r="R3454" t="s">
        <v>266</v>
      </c>
      <c r="S3454" t="s">
        <v>267</v>
      </c>
    </row>
    <row r="3455" spans="1:19" x14ac:dyDescent="0.35">
      <c r="A3455">
        <v>106759</v>
      </c>
      <c r="B3455">
        <v>114</v>
      </c>
      <c r="C3455" t="s">
        <v>27</v>
      </c>
      <c r="D3455" t="s">
        <v>885</v>
      </c>
      <c r="E3455">
        <v>0</v>
      </c>
      <c r="F3455" s="20">
        <v>45687</v>
      </c>
      <c r="G3455" s="20">
        <v>45699</v>
      </c>
      <c r="H3455" s="20">
        <v>45687</v>
      </c>
      <c r="I3455" s="20">
        <v>45687</v>
      </c>
      <c r="J3455" s="20">
        <v>45688</v>
      </c>
      <c r="K3455" t="s">
        <v>453</v>
      </c>
      <c r="L3455" t="s">
        <v>766</v>
      </c>
      <c r="M3455" t="s">
        <v>770</v>
      </c>
      <c r="N3455" t="s">
        <v>4194</v>
      </c>
      <c r="O3455" t="s">
        <v>756</v>
      </c>
      <c r="P3455" t="s">
        <v>757</v>
      </c>
      <c r="Q3455" t="s">
        <v>758</v>
      </c>
      <c r="R3455" t="s">
        <v>266</v>
      </c>
      <c r="S3455" t="s">
        <v>267</v>
      </c>
    </row>
    <row r="3456" spans="1:19" x14ac:dyDescent="0.35">
      <c r="A3456">
        <v>108064</v>
      </c>
      <c r="B3456">
        <v>114</v>
      </c>
      <c r="C3456" t="s">
        <v>27</v>
      </c>
      <c r="D3456" t="s">
        <v>848</v>
      </c>
      <c r="E3456">
        <v>0</v>
      </c>
      <c r="F3456" s="20">
        <v>45687</v>
      </c>
      <c r="G3456" s="20">
        <v>45699</v>
      </c>
      <c r="H3456" s="20">
        <v>45687</v>
      </c>
      <c r="I3456" s="20">
        <v>45687</v>
      </c>
      <c r="J3456" s="20">
        <v>45694</v>
      </c>
      <c r="K3456" t="s">
        <v>453</v>
      </c>
      <c r="L3456" t="s">
        <v>766</v>
      </c>
      <c r="M3456" t="s">
        <v>770</v>
      </c>
      <c r="N3456" t="s">
        <v>4195</v>
      </c>
      <c r="O3456" t="s">
        <v>756</v>
      </c>
      <c r="P3456" t="s">
        <v>757</v>
      </c>
      <c r="Q3456" t="s">
        <v>758</v>
      </c>
      <c r="R3456" t="s">
        <v>266</v>
      </c>
      <c r="S3456" t="s">
        <v>267</v>
      </c>
    </row>
    <row r="3457" spans="1:19" x14ac:dyDescent="0.35">
      <c r="A3457">
        <v>104397</v>
      </c>
      <c r="B3457">
        <v>114</v>
      </c>
      <c r="C3457" t="s">
        <v>27</v>
      </c>
      <c r="D3457" t="s">
        <v>1025</v>
      </c>
      <c r="E3457">
        <v>432.92</v>
      </c>
      <c r="F3457" s="20">
        <v>45688</v>
      </c>
      <c r="G3457" s="20">
        <v>45687</v>
      </c>
      <c r="H3457" s="20">
        <v>45687</v>
      </c>
      <c r="I3457" s="20">
        <v>45678</v>
      </c>
      <c r="J3457" s="20">
        <v>45678</v>
      </c>
      <c r="K3457" t="s">
        <v>330</v>
      </c>
      <c r="L3457" t="s">
        <v>766</v>
      </c>
      <c r="M3457" t="s">
        <v>770</v>
      </c>
      <c r="N3457" t="s">
        <v>4196</v>
      </c>
      <c r="O3457" t="s">
        <v>756</v>
      </c>
      <c r="P3457" t="s">
        <v>757</v>
      </c>
      <c r="Q3457" t="s">
        <v>758</v>
      </c>
      <c r="R3457" t="s">
        <v>266</v>
      </c>
      <c r="S3457" t="s">
        <v>267</v>
      </c>
    </row>
    <row r="3458" spans="1:19" x14ac:dyDescent="0.35">
      <c r="A3458">
        <v>104669</v>
      </c>
      <c r="B3458">
        <v>114</v>
      </c>
      <c r="C3458" t="s">
        <v>27</v>
      </c>
      <c r="D3458" t="s">
        <v>875</v>
      </c>
      <c r="E3458">
        <v>273.16000000000003</v>
      </c>
      <c r="F3458" s="20">
        <v>45688</v>
      </c>
      <c r="G3458" s="20">
        <v>45687</v>
      </c>
      <c r="H3458" s="20">
        <v>45687</v>
      </c>
      <c r="I3458" s="20">
        <v>45674</v>
      </c>
      <c r="J3458" s="20">
        <v>45679</v>
      </c>
      <c r="K3458" t="s">
        <v>330</v>
      </c>
      <c r="L3458" t="s">
        <v>762</v>
      </c>
      <c r="M3458" t="s">
        <v>788</v>
      </c>
      <c r="N3458" t="s">
        <v>4197</v>
      </c>
      <c r="O3458" t="s">
        <v>756</v>
      </c>
      <c r="P3458" t="s">
        <v>757</v>
      </c>
      <c r="Q3458" t="s">
        <v>758</v>
      </c>
      <c r="R3458" t="s">
        <v>266</v>
      </c>
      <c r="S3458" t="s">
        <v>267</v>
      </c>
    </row>
    <row r="3459" spans="1:19" x14ac:dyDescent="0.35">
      <c r="A3459">
        <v>104670</v>
      </c>
      <c r="B3459">
        <v>114</v>
      </c>
      <c r="C3459" t="s">
        <v>27</v>
      </c>
      <c r="D3459" t="s">
        <v>1767</v>
      </c>
      <c r="E3459">
        <v>223.3</v>
      </c>
      <c r="F3459" s="20">
        <v>45688</v>
      </c>
      <c r="G3459" s="20">
        <v>45687</v>
      </c>
      <c r="H3459" s="20">
        <v>45687</v>
      </c>
      <c r="I3459" s="20">
        <v>45673</v>
      </c>
      <c r="J3459" s="20">
        <v>45679</v>
      </c>
      <c r="K3459" t="s">
        <v>330</v>
      </c>
      <c r="L3459" t="s">
        <v>766</v>
      </c>
      <c r="M3459" t="s">
        <v>767</v>
      </c>
      <c r="N3459" t="s">
        <v>4198</v>
      </c>
      <c r="O3459" t="s">
        <v>756</v>
      </c>
      <c r="P3459" t="s">
        <v>757</v>
      </c>
      <c r="Q3459" t="s">
        <v>758</v>
      </c>
      <c r="R3459" t="s">
        <v>266</v>
      </c>
      <c r="S3459" t="s">
        <v>267</v>
      </c>
    </row>
    <row r="3460" spans="1:19" x14ac:dyDescent="0.35">
      <c r="A3460">
        <v>103467</v>
      </c>
      <c r="B3460">
        <v>114</v>
      </c>
      <c r="C3460" t="s">
        <v>27</v>
      </c>
      <c r="D3460" t="s">
        <v>2142</v>
      </c>
      <c r="E3460">
        <v>756.48</v>
      </c>
      <c r="F3460" s="20">
        <v>45687</v>
      </c>
      <c r="G3460" s="20">
        <v>45687</v>
      </c>
      <c r="H3460" s="20">
        <v>45687</v>
      </c>
      <c r="I3460" s="20">
        <v>45672</v>
      </c>
      <c r="J3460" s="20">
        <v>45673</v>
      </c>
      <c r="K3460" t="s">
        <v>330</v>
      </c>
      <c r="L3460" t="s">
        <v>766</v>
      </c>
      <c r="M3460" t="s">
        <v>767</v>
      </c>
      <c r="N3460" t="s">
        <v>4199</v>
      </c>
      <c r="O3460" t="s">
        <v>756</v>
      </c>
      <c r="P3460" t="s">
        <v>757</v>
      </c>
      <c r="Q3460" t="s">
        <v>758</v>
      </c>
      <c r="R3460" t="s">
        <v>266</v>
      </c>
      <c r="S3460" t="s">
        <v>267</v>
      </c>
    </row>
    <row r="3461" spans="1:19" x14ac:dyDescent="0.35">
      <c r="A3461">
        <v>103572</v>
      </c>
      <c r="B3461">
        <v>114</v>
      </c>
      <c r="C3461" t="s">
        <v>27</v>
      </c>
      <c r="D3461" t="s">
        <v>1059</v>
      </c>
      <c r="E3461">
        <v>1181.06</v>
      </c>
      <c r="F3461" s="20">
        <v>45687</v>
      </c>
      <c r="G3461" s="20">
        <v>45687</v>
      </c>
      <c r="H3461" s="20">
        <v>45687</v>
      </c>
      <c r="I3461" s="20">
        <v>45672</v>
      </c>
      <c r="J3461" s="20">
        <v>45673</v>
      </c>
      <c r="K3461" t="s">
        <v>330</v>
      </c>
      <c r="L3461" t="s">
        <v>766</v>
      </c>
      <c r="M3461" t="s">
        <v>767</v>
      </c>
      <c r="N3461" t="s">
        <v>4200</v>
      </c>
      <c r="O3461" t="s">
        <v>756</v>
      </c>
      <c r="P3461" t="s">
        <v>757</v>
      </c>
      <c r="Q3461" t="s">
        <v>758</v>
      </c>
      <c r="R3461" t="s">
        <v>266</v>
      </c>
      <c r="S3461" t="s">
        <v>267</v>
      </c>
    </row>
    <row r="3462" spans="1:19" x14ac:dyDescent="0.35">
      <c r="A3462">
        <v>103872</v>
      </c>
      <c r="B3462">
        <v>114</v>
      </c>
      <c r="C3462" t="s">
        <v>27</v>
      </c>
      <c r="D3462" t="s">
        <v>2142</v>
      </c>
      <c r="E3462">
        <v>2584.4699999999998</v>
      </c>
      <c r="F3462" s="20">
        <v>45688</v>
      </c>
      <c r="G3462" s="20">
        <v>45687</v>
      </c>
      <c r="H3462" s="20">
        <v>45687</v>
      </c>
      <c r="I3462" s="20">
        <v>45673</v>
      </c>
      <c r="J3462" s="20">
        <v>45674</v>
      </c>
      <c r="K3462" t="s">
        <v>330</v>
      </c>
      <c r="L3462" t="s">
        <v>766</v>
      </c>
      <c r="M3462" t="s">
        <v>767</v>
      </c>
      <c r="N3462" t="s">
        <v>4201</v>
      </c>
      <c r="O3462" t="s">
        <v>756</v>
      </c>
      <c r="P3462" t="s">
        <v>757</v>
      </c>
      <c r="Q3462" t="s">
        <v>758</v>
      </c>
      <c r="R3462" t="s">
        <v>266</v>
      </c>
      <c r="S3462" t="s">
        <v>267</v>
      </c>
    </row>
    <row r="3463" spans="1:19" x14ac:dyDescent="0.35">
      <c r="A3463">
        <v>103890</v>
      </c>
      <c r="B3463">
        <v>114</v>
      </c>
      <c r="C3463" t="s">
        <v>27</v>
      </c>
      <c r="D3463" t="s">
        <v>4202</v>
      </c>
      <c r="E3463">
        <v>1360</v>
      </c>
      <c r="F3463" s="20">
        <v>45687</v>
      </c>
      <c r="G3463" s="20">
        <v>45687</v>
      </c>
      <c r="H3463" s="20">
        <v>45687</v>
      </c>
      <c r="I3463" s="20">
        <v>45672</v>
      </c>
      <c r="J3463" s="20">
        <v>45674</v>
      </c>
      <c r="K3463" t="s">
        <v>330</v>
      </c>
      <c r="L3463" t="s">
        <v>812</v>
      </c>
      <c r="M3463" t="s">
        <v>3817</v>
      </c>
      <c r="N3463" t="s">
        <v>4203</v>
      </c>
      <c r="O3463" t="s">
        <v>756</v>
      </c>
      <c r="P3463" t="s">
        <v>757</v>
      </c>
      <c r="Q3463" t="s">
        <v>758</v>
      </c>
      <c r="R3463" t="s">
        <v>266</v>
      </c>
      <c r="S3463" t="s">
        <v>267</v>
      </c>
    </row>
    <row r="3464" spans="1:19" x14ac:dyDescent="0.35">
      <c r="A3464">
        <v>103895</v>
      </c>
      <c r="B3464">
        <v>114</v>
      </c>
      <c r="C3464" t="s">
        <v>27</v>
      </c>
      <c r="D3464" t="s">
        <v>824</v>
      </c>
      <c r="E3464">
        <v>183</v>
      </c>
      <c r="F3464" s="20">
        <v>45688</v>
      </c>
      <c r="G3464" s="20">
        <v>45687</v>
      </c>
      <c r="H3464" s="20">
        <v>45687</v>
      </c>
      <c r="I3464" s="20">
        <v>45674</v>
      </c>
      <c r="J3464" s="20">
        <v>45674</v>
      </c>
      <c r="K3464" t="s">
        <v>330</v>
      </c>
      <c r="L3464" t="s">
        <v>766</v>
      </c>
      <c r="M3464" t="s">
        <v>767</v>
      </c>
      <c r="N3464" t="s">
        <v>4204</v>
      </c>
      <c r="O3464" t="s">
        <v>756</v>
      </c>
      <c r="P3464" t="s">
        <v>757</v>
      </c>
      <c r="Q3464" t="s">
        <v>758</v>
      </c>
      <c r="R3464" t="s">
        <v>266</v>
      </c>
      <c r="S3464" t="s">
        <v>267</v>
      </c>
    </row>
    <row r="3465" spans="1:19" x14ac:dyDescent="0.35">
      <c r="A3465">
        <v>103919</v>
      </c>
      <c r="B3465">
        <v>114</v>
      </c>
      <c r="C3465" t="s">
        <v>27</v>
      </c>
      <c r="D3465" t="s">
        <v>2224</v>
      </c>
      <c r="E3465">
        <v>927.2</v>
      </c>
      <c r="F3465" s="20">
        <v>45688</v>
      </c>
      <c r="G3465" s="20">
        <v>45687</v>
      </c>
      <c r="H3465" s="20">
        <v>45687</v>
      </c>
      <c r="I3465" s="20">
        <v>45673</v>
      </c>
      <c r="J3465" s="20">
        <v>45674</v>
      </c>
      <c r="K3465" t="s">
        <v>330</v>
      </c>
      <c r="L3465" t="s">
        <v>766</v>
      </c>
      <c r="M3465" t="s">
        <v>767</v>
      </c>
      <c r="N3465" t="s">
        <v>4205</v>
      </c>
      <c r="O3465" t="s">
        <v>756</v>
      </c>
      <c r="P3465" t="s">
        <v>757</v>
      </c>
      <c r="Q3465" t="s">
        <v>758</v>
      </c>
      <c r="R3465" t="s">
        <v>266</v>
      </c>
      <c r="S3465" t="s">
        <v>267</v>
      </c>
    </row>
    <row r="3466" spans="1:19" x14ac:dyDescent="0.35">
      <c r="A3466">
        <v>103920</v>
      </c>
      <c r="B3466">
        <v>114</v>
      </c>
      <c r="C3466" t="s">
        <v>27</v>
      </c>
      <c r="D3466" t="s">
        <v>782</v>
      </c>
      <c r="E3466">
        <v>1712.5</v>
      </c>
      <c r="F3466" s="20">
        <v>45687</v>
      </c>
      <c r="G3466" s="20">
        <v>45687</v>
      </c>
      <c r="H3466" s="20">
        <v>45687</v>
      </c>
      <c r="I3466" s="20">
        <v>45673</v>
      </c>
      <c r="J3466" s="20">
        <v>45674</v>
      </c>
      <c r="K3466" t="s">
        <v>330</v>
      </c>
      <c r="L3466" t="s">
        <v>766</v>
      </c>
      <c r="M3466" t="s">
        <v>767</v>
      </c>
      <c r="N3466" t="s">
        <v>4206</v>
      </c>
      <c r="O3466" t="s">
        <v>756</v>
      </c>
      <c r="P3466" t="s">
        <v>757</v>
      </c>
      <c r="Q3466" t="s">
        <v>758</v>
      </c>
      <c r="R3466" t="s">
        <v>266</v>
      </c>
      <c r="S3466" t="s">
        <v>267</v>
      </c>
    </row>
    <row r="3467" spans="1:19" x14ac:dyDescent="0.35">
      <c r="A3467">
        <v>103949</v>
      </c>
      <c r="B3467">
        <v>114</v>
      </c>
      <c r="C3467" t="s">
        <v>27</v>
      </c>
      <c r="D3467" t="s">
        <v>826</v>
      </c>
      <c r="E3467">
        <v>2488.9299999999998</v>
      </c>
      <c r="F3467" s="20">
        <v>45688</v>
      </c>
      <c r="G3467" s="20">
        <v>45687</v>
      </c>
      <c r="H3467" s="20">
        <v>45687</v>
      </c>
      <c r="I3467" s="20">
        <v>45674</v>
      </c>
      <c r="J3467" s="20">
        <v>45674</v>
      </c>
      <c r="K3467" t="s">
        <v>330</v>
      </c>
      <c r="L3467" t="s">
        <v>766</v>
      </c>
      <c r="M3467" t="s">
        <v>767</v>
      </c>
      <c r="N3467" t="s">
        <v>4207</v>
      </c>
      <c r="O3467" t="s">
        <v>756</v>
      </c>
      <c r="P3467" t="s">
        <v>757</v>
      </c>
      <c r="Q3467" t="s">
        <v>758</v>
      </c>
      <c r="R3467" t="s">
        <v>266</v>
      </c>
      <c r="S3467" t="s">
        <v>267</v>
      </c>
    </row>
    <row r="3468" spans="1:19" x14ac:dyDescent="0.35">
      <c r="A3468">
        <v>104185</v>
      </c>
      <c r="B3468">
        <v>114</v>
      </c>
      <c r="C3468" t="s">
        <v>27</v>
      </c>
      <c r="D3468" t="s">
        <v>811</v>
      </c>
      <c r="E3468">
        <v>729.51</v>
      </c>
      <c r="F3468" s="20">
        <v>45687</v>
      </c>
      <c r="G3468" s="20">
        <v>45687</v>
      </c>
      <c r="H3468" s="20">
        <v>45687</v>
      </c>
      <c r="I3468" s="20">
        <v>45658</v>
      </c>
      <c r="J3468" s="20">
        <v>45677</v>
      </c>
      <c r="K3468" t="s">
        <v>330</v>
      </c>
      <c r="L3468" t="s">
        <v>812</v>
      </c>
      <c r="M3468" t="s">
        <v>813</v>
      </c>
      <c r="N3468" t="s">
        <v>3869</v>
      </c>
      <c r="O3468" t="s">
        <v>756</v>
      </c>
      <c r="P3468" t="s">
        <v>757</v>
      </c>
      <c r="Q3468" t="s">
        <v>758</v>
      </c>
      <c r="R3468" t="s">
        <v>266</v>
      </c>
      <c r="S3468" t="s">
        <v>302</v>
      </c>
    </row>
    <row r="3469" spans="1:19" x14ac:dyDescent="0.35">
      <c r="A3469">
        <v>104186</v>
      </c>
      <c r="B3469">
        <v>114</v>
      </c>
      <c r="C3469" t="s">
        <v>27</v>
      </c>
      <c r="D3469" t="s">
        <v>811</v>
      </c>
      <c r="E3469">
        <v>112.55</v>
      </c>
      <c r="F3469" s="20">
        <v>45687</v>
      </c>
      <c r="G3469" s="20">
        <v>45687</v>
      </c>
      <c r="H3469" s="20">
        <v>45687</v>
      </c>
      <c r="I3469" s="20">
        <v>45689</v>
      </c>
      <c r="J3469" s="20">
        <v>45677</v>
      </c>
      <c r="K3469" t="s">
        <v>330</v>
      </c>
      <c r="L3469" t="s">
        <v>812</v>
      </c>
      <c r="M3469" t="s">
        <v>813</v>
      </c>
      <c r="N3469" t="s">
        <v>3869</v>
      </c>
      <c r="O3469" t="s">
        <v>756</v>
      </c>
      <c r="P3469" t="s">
        <v>757</v>
      </c>
      <c r="Q3469" t="s">
        <v>758</v>
      </c>
      <c r="R3469" t="s">
        <v>266</v>
      </c>
      <c r="S3469" t="s">
        <v>302</v>
      </c>
    </row>
    <row r="3470" spans="1:19" x14ac:dyDescent="0.35">
      <c r="A3470">
        <v>104190</v>
      </c>
      <c r="B3470">
        <v>114</v>
      </c>
      <c r="C3470" t="s">
        <v>27</v>
      </c>
      <c r="D3470" t="s">
        <v>777</v>
      </c>
      <c r="E3470">
        <v>2298.25</v>
      </c>
      <c r="F3470" s="20">
        <v>45688</v>
      </c>
      <c r="G3470" s="20">
        <v>45687</v>
      </c>
      <c r="H3470" s="20">
        <v>45687</v>
      </c>
      <c r="I3470" s="20">
        <v>45674</v>
      </c>
      <c r="J3470" s="20">
        <v>45677</v>
      </c>
      <c r="K3470" t="s">
        <v>330</v>
      </c>
      <c r="L3470" t="s">
        <v>766</v>
      </c>
      <c r="M3470" t="s">
        <v>767</v>
      </c>
      <c r="N3470" t="s">
        <v>4208</v>
      </c>
      <c r="O3470" t="s">
        <v>756</v>
      </c>
      <c r="P3470" t="s">
        <v>757</v>
      </c>
      <c r="Q3470" t="s">
        <v>758</v>
      </c>
      <c r="R3470" t="s">
        <v>266</v>
      </c>
      <c r="S3470" t="s">
        <v>267</v>
      </c>
    </row>
    <row r="3471" spans="1:19" x14ac:dyDescent="0.35">
      <c r="A3471">
        <v>104193</v>
      </c>
      <c r="B3471">
        <v>114</v>
      </c>
      <c r="C3471" t="s">
        <v>27</v>
      </c>
      <c r="D3471" t="s">
        <v>782</v>
      </c>
      <c r="E3471">
        <v>579.5</v>
      </c>
      <c r="F3471" s="20">
        <v>45688</v>
      </c>
      <c r="G3471" s="20">
        <v>45687</v>
      </c>
      <c r="H3471" s="20">
        <v>45687</v>
      </c>
      <c r="I3471" s="20">
        <v>45674</v>
      </c>
      <c r="J3471" s="20">
        <v>45677</v>
      </c>
      <c r="K3471" t="s">
        <v>330</v>
      </c>
      <c r="L3471" t="s">
        <v>766</v>
      </c>
      <c r="M3471" t="s">
        <v>767</v>
      </c>
      <c r="N3471" t="s">
        <v>4209</v>
      </c>
      <c r="O3471" t="s">
        <v>756</v>
      </c>
      <c r="P3471" t="s">
        <v>757</v>
      </c>
      <c r="Q3471" t="s">
        <v>758</v>
      </c>
      <c r="R3471" t="s">
        <v>266</v>
      </c>
      <c r="S3471" t="s">
        <v>267</v>
      </c>
    </row>
    <row r="3472" spans="1:19" x14ac:dyDescent="0.35">
      <c r="A3472">
        <v>104194</v>
      </c>
      <c r="B3472">
        <v>114</v>
      </c>
      <c r="C3472" t="s">
        <v>27</v>
      </c>
      <c r="D3472" t="s">
        <v>782</v>
      </c>
      <c r="E3472">
        <v>598</v>
      </c>
      <c r="F3472" s="20">
        <v>45688</v>
      </c>
      <c r="G3472" s="20">
        <v>45687</v>
      </c>
      <c r="H3472" s="20">
        <v>45687</v>
      </c>
      <c r="I3472" s="20">
        <v>45674</v>
      </c>
      <c r="J3472" s="20">
        <v>45677</v>
      </c>
      <c r="K3472" t="s">
        <v>330</v>
      </c>
      <c r="L3472" t="s">
        <v>766</v>
      </c>
      <c r="M3472" t="s">
        <v>767</v>
      </c>
      <c r="N3472" t="s">
        <v>4210</v>
      </c>
      <c r="O3472" t="s">
        <v>756</v>
      </c>
      <c r="P3472" t="s">
        <v>757</v>
      </c>
      <c r="Q3472" t="s">
        <v>758</v>
      </c>
      <c r="R3472" t="s">
        <v>266</v>
      </c>
      <c r="S3472" t="s">
        <v>267</v>
      </c>
    </row>
    <row r="3473" spans="1:19" x14ac:dyDescent="0.35">
      <c r="A3473">
        <v>102624</v>
      </c>
      <c r="B3473">
        <v>114</v>
      </c>
      <c r="C3473" t="s">
        <v>27</v>
      </c>
      <c r="D3473" t="s">
        <v>809</v>
      </c>
      <c r="E3473">
        <v>663.36</v>
      </c>
      <c r="F3473" s="20">
        <v>45687</v>
      </c>
      <c r="G3473" s="20">
        <v>45687</v>
      </c>
      <c r="H3473" s="20">
        <v>45687</v>
      </c>
      <c r="I3473" s="20">
        <v>45671</v>
      </c>
      <c r="J3473" s="20">
        <v>45671</v>
      </c>
      <c r="K3473" t="s">
        <v>330</v>
      </c>
      <c r="L3473" t="s">
        <v>766</v>
      </c>
      <c r="M3473" t="s">
        <v>767</v>
      </c>
      <c r="N3473" t="s">
        <v>4211</v>
      </c>
      <c r="O3473" t="s">
        <v>756</v>
      </c>
      <c r="P3473" t="s">
        <v>757</v>
      </c>
      <c r="Q3473" t="s">
        <v>758</v>
      </c>
      <c r="R3473" t="s">
        <v>266</v>
      </c>
      <c r="S3473" t="s">
        <v>267</v>
      </c>
    </row>
    <row r="3474" spans="1:19" x14ac:dyDescent="0.35">
      <c r="A3474">
        <v>102745</v>
      </c>
      <c r="B3474">
        <v>114</v>
      </c>
      <c r="C3474" t="s">
        <v>27</v>
      </c>
      <c r="D3474" t="s">
        <v>1009</v>
      </c>
      <c r="E3474">
        <v>185.8</v>
      </c>
      <c r="F3474" s="20">
        <v>45687</v>
      </c>
      <c r="G3474" s="20">
        <v>45687</v>
      </c>
      <c r="H3474" s="20">
        <v>45687</v>
      </c>
      <c r="I3474" s="20">
        <v>45671</v>
      </c>
      <c r="J3474" s="20">
        <v>45672</v>
      </c>
      <c r="K3474" t="s">
        <v>330</v>
      </c>
      <c r="L3474" t="s">
        <v>766</v>
      </c>
      <c r="M3474" t="s">
        <v>767</v>
      </c>
      <c r="N3474" t="s">
        <v>4212</v>
      </c>
      <c r="O3474" t="s">
        <v>756</v>
      </c>
      <c r="P3474" t="s">
        <v>757</v>
      </c>
      <c r="Q3474" t="s">
        <v>758</v>
      </c>
      <c r="R3474" t="s">
        <v>266</v>
      </c>
      <c r="S3474" t="s">
        <v>267</v>
      </c>
    </row>
    <row r="3475" spans="1:19" x14ac:dyDescent="0.35">
      <c r="A3475">
        <v>102759</v>
      </c>
      <c r="B3475">
        <v>114</v>
      </c>
      <c r="C3475" t="s">
        <v>27</v>
      </c>
      <c r="D3475" t="s">
        <v>809</v>
      </c>
      <c r="E3475">
        <v>3022.71</v>
      </c>
      <c r="F3475" s="20">
        <v>45688</v>
      </c>
      <c r="G3475" s="20">
        <v>45687</v>
      </c>
      <c r="H3475" s="20">
        <v>45687</v>
      </c>
      <c r="I3475" s="20">
        <v>45672</v>
      </c>
      <c r="J3475" s="20">
        <v>45672</v>
      </c>
      <c r="K3475" t="s">
        <v>330</v>
      </c>
      <c r="L3475" t="s">
        <v>766</v>
      </c>
      <c r="M3475" t="s">
        <v>767</v>
      </c>
      <c r="N3475" t="s">
        <v>4213</v>
      </c>
      <c r="O3475" t="s">
        <v>756</v>
      </c>
      <c r="P3475" t="s">
        <v>757</v>
      </c>
      <c r="Q3475" t="s">
        <v>758</v>
      </c>
      <c r="R3475" t="s">
        <v>266</v>
      </c>
      <c r="S3475" t="s">
        <v>267</v>
      </c>
    </row>
    <row r="3476" spans="1:19" x14ac:dyDescent="0.35">
      <c r="A3476">
        <v>99677</v>
      </c>
      <c r="B3476">
        <v>114</v>
      </c>
      <c r="C3476" t="s">
        <v>27</v>
      </c>
      <c r="D3476" t="s">
        <v>885</v>
      </c>
      <c r="E3476">
        <v>626</v>
      </c>
      <c r="F3476" s="20">
        <v>45688</v>
      </c>
      <c r="G3476" s="20">
        <v>45687</v>
      </c>
      <c r="H3476" s="20">
        <v>45687</v>
      </c>
      <c r="I3476" s="20">
        <v>45659</v>
      </c>
      <c r="J3476" s="20">
        <v>45660</v>
      </c>
      <c r="K3476" t="s">
        <v>330</v>
      </c>
      <c r="L3476" t="s">
        <v>766</v>
      </c>
      <c r="M3476" t="s">
        <v>770</v>
      </c>
      <c r="N3476" t="s">
        <v>4214</v>
      </c>
      <c r="O3476" t="s">
        <v>756</v>
      </c>
      <c r="P3476" t="s">
        <v>757</v>
      </c>
      <c r="Q3476" t="s">
        <v>758</v>
      </c>
      <c r="R3476" t="s">
        <v>266</v>
      </c>
      <c r="S3476" t="s">
        <v>267</v>
      </c>
    </row>
    <row r="3477" spans="1:19" x14ac:dyDescent="0.35">
      <c r="A3477">
        <v>100156</v>
      </c>
      <c r="B3477">
        <v>114</v>
      </c>
      <c r="C3477" t="s">
        <v>27</v>
      </c>
      <c r="D3477" t="s">
        <v>1041</v>
      </c>
      <c r="E3477">
        <v>150</v>
      </c>
      <c r="F3477" s="20">
        <v>45687</v>
      </c>
      <c r="G3477" s="20">
        <v>45687</v>
      </c>
      <c r="H3477" s="20">
        <v>45687</v>
      </c>
      <c r="I3477" s="20">
        <v>45658</v>
      </c>
      <c r="J3477" s="20"/>
      <c r="K3477" t="s">
        <v>264</v>
      </c>
      <c r="L3477" t="s">
        <v>831</v>
      </c>
      <c r="M3477" t="s">
        <v>1042</v>
      </c>
      <c r="N3477" t="s">
        <v>4033</v>
      </c>
      <c r="O3477" t="s">
        <v>756</v>
      </c>
      <c r="P3477" t="s">
        <v>757</v>
      </c>
      <c r="Q3477" t="s">
        <v>758</v>
      </c>
      <c r="R3477" t="s">
        <v>266</v>
      </c>
      <c r="S3477" t="s">
        <v>271</v>
      </c>
    </row>
    <row r="3478" spans="1:19" x14ac:dyDescent="0.35">
      <c r="A3478">
        <v>101893</v>
      </c>
      <c r="B3478">
        <v>114</v>
      </c>
      <c r="C3478" t="s">
        <v>27</v>
      </c>
      <c r="D3478" t="s">
        <v>1767</v>
      </c>
      <c r="E3478">
        <v>2117.6</v>
      </c>
      <c r="F3478" s="20">
        <v>45688</v>
      </c>
      <c r="G3478" s="20">
        <v>45687</v>
      </c>
      <c r="H3478" s="20">
        <v>45687</v>
      </c>
      <c r="I3478" s="20">
        <v>45665</v>
      </c>
      <c r="J3478" s="20">
        <v>45670</v>
      </c>
      <c r="K3478" t="s">
        <v>330</v>
      </c>
      <c r="L3478" t="s">
        <v>766</v>
      </c>
      <c r="M3478" t="s">
        <v>767</v>
      </c>
      <c r="N3478" t="s">
        <v>4215</v>
      </c>
      <c r="O3478" t="s">
        <v>756</v>
      </c>
      <c r="P3478" t="s">
        <v>757</v>
      </c>
      <c r="Q3478" t="s">
        <v>758</v>
      </c>
      <c r="R3478" t="s">
        <v>266</v>
      </c>
      <c r="S3478" t="s">
        <v>267</v>
      </c>
    </row>
    <row r="3479" spans="1:19" x14ac:dyDescent="0.35">
      <c r="A3479">
        <v>103574</v>
      </c>
      <c r="B3479">
        <v>114</v>
      </c>
      <c r="C3479" t="s">
        <v>27</v>
      </c>
      <c r="D3479" t="s">
        <v>2083</v>
      </c>
      <c r="E3479">
        <v>2834.6</v>
      </c>
      <c r="F3479" s="20">
        <v>45686</v>
      </c>
      <c r="G3479" s="20">
        <v>45686</v>
      </c>
      <c r="H3479" s="20">
        <v>45686</v>
      </c>
      <c r="I3479" s="20">
        <v>45672</v>
      </c>
      <c r="J3479" s="20">
        <v>45673</v>
      </c>
      <c r="K3479" t="s">
        <v>330</v>
      </c>
      <c r="L3479" t="s">
        <v>762</v>
      </c>
      <c r="M3479" t="s">
        <v>788</v>
      </c>
      <c r="N3479" t="s">
        <v>4216</v>
      </c>
      <c r="O3479" t="s">
        <v>756</v>
      </c>
      <c r="P3479" t="s">
        <v>757</v>
      </c>
      <c r="Q3479" t="s">
        <v>758</v>
      </c>
      <c r="R3479" t="s">
        <v>266</v>
      </c>
      <c r="S3479" t="s">
        <v>267</v>
      </c>
    </row>
    <row r="3480" spans="1:19" x14ac:dyDescent="0.35">
      <c r="A3480">
        <v>103577</v>
      </c>
      <c r="B3480">
        <v>114</v>
      </c>
      <c r="C3480" t="s">
        <v>27</v>
      </c>
      <c r="D3480" t="s">
        <v>817</v>
      </c>
      <c r="E3480">
        <v>874.8</v>
      </c>
      <c r="F3480" s="20">
        <v>45686</v>
      </c>
      <c r="G3480" s="20">
        <v>45686</v>
      </c>
      <c r="H3480" s="20">
        <v>45686</v>
      </c>
      <c r="I3480" s="20">
        <v>45672</v>
      </c>
      <c r="J3480" s="20">
        <v>45673</v>
      </c>
      <c r="K3480" t="s">
        <v>330</v>
      </c>
      <c r="L3480" t="s">
        <v>766</v>
      </c>
      <c r="M3480" t="s">
        <v>767</v>
      </c>
      <c r="N3480" t="s">
        <v>4217</v>
      </c>
      <c r="O3480" t="s">
        <v>756</v>
      </c>
      <c r="P3480" t="s">
        <v>757</v>
      </c>
      <c r="Q3480" t="s">
        <v>758</v>
      </c>
      <c r="R3480" t="s">
        <v>266</v>
      </c>
      <c r="S3480" t="s">
        <v>267</v>
      </c>
    </row>
    <row r="3481" spans="1:19" x14ac:dyDescent="0.35">
      <c r="A3481">
        <v>103596</v>
      </c>
      <c r="B3481">
        <v>114</v>
      </c>
      <c r="C3481" t="s">
        <v>27</v>
      </c>
      <c r="D3481" t="s">
        <v>2680</v>
      </c>
      <c r="E3481">
        <v>1486.66</v>
      </c>
      <c r="F3481" s="20">
        <v>45686</v>
      </c>
      <c r="G3481" s="20">
        <v>45686</v>
      </c>
      <c r="H3481" s="20">
        <v>45686</v>
      </c>
      <c r="I3481" s="20">
        <v>45671</v>
      </c>
      <c r="J3481" s="20">
        <v>45673</v>
      </c>
      <c r="K3481" t="s">
        <v>330</v>
      </c>
      <c r="L3481" t="s">
        <v>762</v>
      </c>
      <c r="M3481" t="s">
        <v>788</v>
      </c>
      <c r="N3481" t="s">
        <v>4218</v>
      </c>
      <c r="O3481" t="s">
        <v>756</v>
      </c>
      <c r="P3481" t="s">
        <v>757</v>
      </c>
      <c r="Q3481" t="s">
        <v>758</v>
      </c>
      <c r="R3481" t="s">
        <v>266</v>
      </c>
      <c r="S3481" t="s">
        <v>267</v>
      </c>
    </row>
    <row r="3482" spans="1:19" x14ac:dyDescent="0.35">
      <c r="A3482">
        <v>103599</v>
      </c>
      <c r="B3482">
        <v>114</v>
      </c>
      <c r="C3482" t="s">
        <v>27</v>
      </c>
      <c r="D3482" t="s">
        <v>1455</v>
      </c>
      <c r="E3482">
        <v>1537.5</v>
      </c>
      <c r="F3482" s="20">
        <v>45686</v>
      </c>
      <c r="G3482" s="20">
        <v>45686</v>
      </c>
      <c r="H3482" s="20">
        <v>45686</v>
      </c>
      <c r="I3482" s="20">
        <v>45672</v>
      </c>
      <c r="J3482" s="20">
        <v>45673</v>
      </c>
      <c r="K3482" t="s">
        <v>330</v>
      </c>
      <c r="L3482" t="s">
        <v>766</v>
      </c>
      <c r="M3482" t="s">
        <v>767</v>
      </c>
      <c r="N3482" t="s">
        <v>4219</v>
      </c>
      <c r="O3482" t="s">
        <v>756</v>
      </c>
      <c r="P3482" t="s">
        <v>757</v>
      </c>
      <c r="Q3482" t="s">
        <v>758</v>
      </c>
      <c r="R3482" t="s">
        <v>266</v>
      </c>
      <c r="S3482" t="s">
        <v>267</v>
      </c>
    </row>
    <row r="3483" spans="1:19" x14ac:dyDescent="0.35">
      <c r="A3483">
        <v>103606</v>
      </c>
      <c r="B3483">
        <v>114</v>
      </c>
      <c r="C3483" t="s">
        <v>27</v>
      </c>
      <c r="D3483" t="s">
        <v>1455</v>
      </c>
      <c r="E3483">
        <v>722</v>
      </c>
      <c r="F3483" s="20">
        <v>45686</v>
      </c>
      <c r="G3483" s="20">
        <v>45686</v>
      </c>
      <c r="H3483" s="20">
        <v>45686</v>
      </c>
      <c r="I3483" s="20">
        <v>45672</v>
      </c>
      <c r="J3483" s="20">
        <v>45673</v>
      </c>
      <c r="K3483" t="s">
        <v>330</v>
      </c>
      <c r="L3483" t="s">
        <v>766</v>
      </c>
      <c r="M3483" t="s">
        <v>767</v>
      </c>
      <c r="N3483" t="s">
        <v>4220</v>
      </c>
      <c r="O3483" t="s">
        <v>756</v>
      </c>
      <c r="P3483" t="s">
        <v>757</v>
      </c>
      <c r="Q3483" t="s">
        <v>758</v>
      </c>
      <c r="R3483" t="s">
        <v>266</v>
      </c>
      <c r="S3483" t="s">
        <v>267</v>
      </c>
    </row>
    <row r="3484" spans="1:19" x14ac:dyDescent="0.35">
      <c r="A3484">
        <v>103611</v>
      </c>
      <c r="B3484">
        <v>114</v>
      </c>
      <c r="C3484" t="s">
        <v>27</v>
      </c>
      <c r="D3484" t="s">
        <v>826</v>
      </c>
      <c r="E3484">
        <v>2799</v>
      </c>
      <c r="F3484" s="20">
        <v>45686</v>
      </c>
      <c r="G3484" s="20">
        <v>45686</v>
      </c>
      <c r="H3484" s="20">
        <v>45686</v>
      </c>
      <c r="I3484" s="20">
        <v>45672</v>
      </c>
      <c r="J3484" s="20">
        <v>45673</v>
      </c>
      <c r="K3484" t="s">
        <v>330</v>
      </c>
      <c r="L3484" t="s">
        <v>766</v>
      </c>
      <c r="M3484" t="s">
        <v>767</v>
      </c>
      <c r="N3484" t="s">
        <v>4221</v>
      </c>
      <c r="O3484" t="s">
        <v>756</v>
      </c>
      <c r="P3484" t="s">
        <v>757</v>
      </c>
      <c r="Q3484" t="s">
        <v>758</v>
      </c>
      <c r="R3484" t="s">
        <v>266</v>
      </c>
      <c r="S3484" t="s">
        <v>267</v>
      </c>
    </row>
    <row r="3485" spans="1:19" x14ac:dyDescent="0.35">
      <c r="A3485">
        <v>103616</v>
      </c>
      <c r="B3485">
        <v>114</v>
      </c>
      <c r="C3485" t="s">
        <v>27</v>
      </c>
      <c r="D3485" t="s">
        <v>782</v>
      </c>
      <c r="E3485">
        <v>753</v>
      </c>
      <c r="F3485" s="20">
        <v>45686</v>
      </c>
      <c r="G3485" s="20">
        <v>45686</v>
      </c>
      <c r="H3485" s="20">
        <v>45686</v>
      </c>
      <c r="I3485" s="20">
        <v>45672</v>
      </c>
      <c r="J3485" s="20">
        <v>45673</v>
      </c>
      <c r="K3485" t="s">
        <v>330</v>
      </c>
      <c r="L3485" t="s">
        <v>766</v>
      </c>
      <c r="M3485" t="s">
        <v>767</v>
      </c>
      <c r="N3485" t="s">
        <v>4222</v>
      </c>
      <c r="O3485" t="s">
        <v>756</v>
      </c>
      <c r="P3485" t="s">
        <v>757</v>
      </c>
      <c r="Q3485" t="s">
        <v>758</v>
      </c>
      <c r="R3485" t="s">
        <v>266</v>
      </c>
      <c r="S3485" t="s">
        <v>267</v>
      </c>
    </row>
    <row r="3486" spans="1:19" x14ac:dyDescent="0.35">
      <c r="A3486">
        <v>103618</v>
      </c>
      <c r="B3486">
        <v>114</v>
      </c>
      <c r="C3486" t="s">
        <v>27</v>
      </c>
      <c r="D3486" t="s">
        <v>2224</v>
      </c>
      <c r="E3486">
        <v>527.5</v>
      </c>
      <c r="F3486" s="20">
        <v>45686</v>
      </c>
      <c r="G3486" s="20">
        <v>45686</v>
      </c>
      <c r="H3486" s="20">
        <v>45686</v>
      </c>
      <c r="I3486" s="20">
        <v>45672</v>
      </c>
      <c r="J3486" s="20">
        <v>45673</v>
      </c>
      <c r="K3486" t="s">
        <v>330</v>
      </c>
      <c r="L3486" t="s">
        <v>766</v>
      </c>
      <c r="M3486" t="s">
        <v>767</v>
      </c>
      <c r="N3486" t="s">
        <v>4223</v>
      </c>
      <c r="O3486" t="s">
        <v>756</v>
      </c>
      <c r="P3486" t="s">
        <v>757</v>
      </c>
      <c r="Q3486" t="s">
        <v>758</v>
      </c>
      <c r="R3486" t="s">
        <v>266</v>
      </c>
      <c r="S3486" t="s">
        <v>267</v>
      </c>
    </row>
    <row r="3487" spans="1:19" x14ac:dyDescent="0.35">
      <c r="A3487">
        <v>103620</v>
      </c>
      <c r="B3487">
        <v>114</v>
      </c>
      <c r="C3487" t="s">
        <v>27</v>
      </c>
      <c r="D3487" t="s">
        <v>794</v>
      </c>
      <c r="E3487">
        <v>1500.26</v>
      </c>
      <c r="F3487" s="20">
        <v>45686</v>
      </c>
      <c r="G3487" s="20">
        <v>45686</v>
      </c>
      <c r="H3487" s="20">
        <v>45686</v>
      </c>
      <c r="I3487" s="20">
        <v>45672</v>
      </c>
      <c r="J3487" s="20">
        <v>45673</v>
      </c>
      <c r="K3487" t="s">
        <v>330</v>
      </c>
      <c r="L3487" t="s">
        <v>766</v>
      </c>
      <c r="M3487" t="s">
        <v>767</v>
      </c>
      <c r="N3487" t="s">
        <v>4224</v>
      </c>
      <c r="O3487" t="s">
        <v>756</v>
      </c>
      <c r="P3487" t="s">
        <v>757</v>
      </c>
      <c r="Q3487" t="s">
        <v>758</v>
      </c>
      <c r="R3487" t="s">
        <v>266</v>
      </c>
      <c r="S3487" t="s">
        <v>267</v>
      </c>
    </row>
    <row r="3488" spans="1:19" x14ac:dyDescent="0.35">
      <c r="A3488">
        <v>102751</v>
      </c>
      <c r="B3488">
        <v>114</v>
      </c>
      <c r="C3488" t="s">
        <v>27</v>
      </c>
      <c r="D3488" t="s">
        <v>2224</v>
      </c>
      <c r="E3488">
        <v>692.4</v>
      </c>
      <c r="F3488" s="20">
        <v>45686</v>
      </c>
      <c r="G3488" s="20">
        <v>45686</v>
      </c>
      <c r="H3488" s="20">
        <v>45686</v>
      </c>
      <c r="I3488" s="20">
        <v>45671</v>
      </c>
      <c r="J3488" s="20">
        <v>45672</v>
      </c>
      <c r="K3488" t="s">
        <v>330</v>
      </c>
      <c r="L3488" t="s">
        <v>766</v>
      </c>
      <c r="M3488" t="s">
        <v>767</v>
      </c>
      <c r="N3488" t="s">
        <v>4225</v>
      </c>
      <c r="O3488" t="s">
        <v>756</v>
      </c>
      <c r="P3488" t="s">
        <v>757</v>
      </c>
      <c r="Q3488" t="s">
        <v>758</v>
      </c>
      <c r="R3488" t="s">
        <v>266</v>
      </c>
      <c r="S3488" t="s">
        <v>267</v>
      </c>
    </row>
    <row r="3489" spans="1:19" x14ac:dyDescent="0.35">
      <c r="A3489">
        <v>106123</v>
      </c>
      <c r="B3489">
        <v>114</v>
      </c>
      <c r="C3489" t="s">
        <v>27</v>
      </c>
      <c r="D3489" t="s">
        <v>748</v>
      </c>
      <c r="E3489">
        <v>700</v>
      </c>
      <c r="F3489" s="20">
        <v>45686</v>
      </c>
      <c r="G3489" s="20">
        <v>45692</v>
      </c>
      <c r="H3489" s="20">
        <v>45686</v>
      </c>
      <c r="I3489" s="20">
        <v>45656</v>
      </c>
      <c r="J3489" s="20"/>
      <c r="K3489" t="s">
        <v>330</v>
      </c>
      <c r="L3489" t="s">
        <v>749</v>
      </c>
      <c r="M3489" t="s">
        <v>750</v>
      </c>
      <c r="O3489" t="s">
        <v>756</v>
      </c>
      <c r="P3489" t="s">
        <v>757</v>
      </c>
      <c r="Q3489" t="s">
        <v>758</v>
      </c>
      <c r="R3489" t="s">
        <v>266</v>
      </c>
      <c r="S3489" t="s">
        <v>267</v>
      </c>
    </row>
    <row r="3490" spans="1:19" x14ac:dyDescent="0.35">
      <c r="A3490">
        <v>1065</v>
      </c>
      <c r="B3490">
        <v>114</v>
      </c>
      <c r="C3490" t="s">
        <v>27</v>
      </c>
      <c r="D3490" t="s">
        <v>929</v>
      </c>
      <c r="E3490">
        <v>242.75</v>
      </c>
      <c r="F3490" s="20">
        <v>45685</v>
      </c>
      <c r="G3490" s="20">
        <v>45685</v>
      </c>
      <c r="H3490" s="20">
        <v>45685</v>
      </c>
      <c r="I3490" s="20">
        <v>44998</v>
      </c>
      <c r="J3490" s="20"/>
      <c r="L3490" t="s">
        <v>4226</v>
      </c>
      <c r="M3490" t="s">
        <v>1755</v>
      </c>
      <c r="O3490" t="s">
        <v>756</v>
      </c>
      <c r="P3490" t="s">
        <v>757</v>
      </c>
      <c r="Q3490" t="s">
        <v>758</v>
      </c>
      <c r="R3490" t="s">
        <v>266</v>
      </c>
      <c r="S3490" t="s">
        <v>267</v>
      </c>
    </row>
    <row r="3491" spans="1:19" x14ac:dyDescent="0.35">
      <c r="A3491">
        <v>1066</v>
      </c>
      <c r="B3491">
        <v>114</v>
      </c>
      <c r="C3491" t="s">
        <v>27</v>
      </c>
      <c r="D3491" t="s">
        <v>929</v>
      </c>
      <c r="E3491">
        <v>2807.88</v>
      </c>
      <c r="F3491" s="20">
        <v>45685</v>
      </c>
      <c r="G3491" s="20">
        <v>45685</v>
      </c>
      <c r="H3491" s="20">
        <v>45685</v>
      </c>
      <c r="I3491" s="20">
        <v>44998</v>
      </c>
      <c r="J3491" s="20"/>
      <c r="L3491" t="s">
        <v>4226</v>
      </c>
      <c r="M3491" t="s">
        <v>1755</v>
      </c>
      <c r="O3491" t="s">
        <v>756</v>
      </c>
      <c r="P3491" t="s">
        <v>757</v>
      </c>
      <c r="Q3491" t="s">
        <v>758</v>
      </c>
      <c r="R3491" t="s">
        <v>266</v>
      </c>
      <c r="S3491" t="s">
        <v>267</v>
      </c>
    </row>
    <row r="3492" spans="1:19" x14ac:dyDescent="0.35">
      <c r="A3492">
        <v>106467</v>
      </c>
      <c r="B3492">
        <v>114</v>
      </c>
      <c r="C3492" t="s">
        <v>27</v>
      </c>
      <c r="D3492" t="s">
        <v>1799</v>
      </c>
      <c r="E3492">
        <v>595</v>
      </c>
      <c r="F3492" s="20">
        <v>45685</v>
      </c>
      <c r="G3492" s="20">
        <v>45692</v>
      </c>
      <c r="H3492" s="20">
        <v>45685</v>
      </c>
      <c r="I3492" s="20">
        <v>45685</v>
      </c>
      <c r="J3492" s="20">
        <v>45687</v>
      </c>
      <c r="K3492" t="s">
        <v>264</v>
      </c>
      <c r="L3492" t="s">
        <v>4150</v>
      </c>
      <c r="M3492" t="s">
        <v>4150</v>
      </c>
      <c r="N3492" t="s">
        <v>4227</v>
      </c>
      <c r="O3492" t="s">
        <v>756</v>
      </c>
      <c r="P3492" t="s">
        <v>757</v>
      </c>
      <c r="Q3492" t="s">
        <v>758</v>
      </c>
      <c r="R3492" t="s">
        <v>266</v>
      </c>
      <c r="S3492" t="s">
        <v>271</v>
      </c>
    </row>
    <row r="3493" spans="1:19" x14ac:dyDescent="0.35">
      <c r="A3493">
        <v>106468</v>
      </c>
      <c r="B3493">
        <v>114</v>
      </c>
      <c r="C3493" t="s">
        <v>27</v>
      </c>
      <c r="D3493" t="s">
        <v>2071</v>
      </c>
      <c r="E3493">
        <v>625</v>
      </c>
      <c r="F3493" s="20">
        <v>45685</v>
      </c>
      <c r="G3493" s="20">
        <v>45692</v>
      </c>
      <c r="H3493" s="20">
        <v>45685</v>
      </c>
      <c r="I3493" s="20">
        <v>45685</v>
      </c>
      <c r="J3493" s="20">
        <v>45687</v>
      </c>
      <c r="K3493" t="s">
        <v>264</v>
      </c>
      <c r="L3493" t="s">
        <v>4150</v>
      </c>
      <c r="M3493" t="s">
        <v>4150</v>
      </c>
      <c r="N3493" t="s">
        <v>4227</v>
      </c>
      <c r="O3493" t="s">
        <v>756</v>
      </c>
      <c r="P3493" t="s">
        <v>757</v>
      </c>
      <c r="Q3493" t="s">
        <v>758</v>
      </c>
      <c r="R3493" t="s">
        <v>266</v>
      </c>
      <c r="S3493" t="s">
        <v>271</v>
      </c>
    </row>
    <row r="3494" spans="1:19" x14ac:dyDescent="0.35">
      <c r="A3494">
        <v>106469</v>
      </c>
      <c r="B3494">
        <v>114</v>
      </c>
      <c r="C3494" t="s">
        <v>27</v>
      </c>
      <c r="D3494" t="s">
        <v>1057</v>
      </c>
      <c r="E3494">
        <v>435.53</v>
      </c>
      <c r="F3494" s="20">
        <v>45685</v>
      </c>
      <c r="G3494" s="20">
        <v>45692</v>
      </c>
      <c r="H3494" s="20">
        <v>45685</v>
      </c>
      <c r="I3494" s="20">
        <v>45685</v>
      </c>
      <c r="J3494" s="20">
        <v>45687</v>
      </c>
      <c r="K3494" t="s">
        <v>264</v>
      </c>
      <c r="L3494" t="s">
        <v>4150</v>
      </c>
      <c r="M3494" t="s">
        <v>4150</v>
      </c>
      <c r="N3494" t="s">
        <v>4227</v>
      </c>
      <c r="O3494" t="s">
        <v>756</v>
      </c>
      <c r="P3494" t="s">
        <v>757</v>
      </c>
      <c r="Q3494" t="s">
        <v>758</v>
      </c>
      <c r="R3494" t="s">
        <v>266</v>
      </c>
      <c r="S3494" t="s">
        <v>271</v>
      </c>
    </row>
    <row r="3495" spans="1:19" x14ac:dyDescent="0.35">
      <c r="A3495">
        <v>106565</v>
      </c>
      <c r="B3495">
        <v>114</v>
      </c>
      <c r="C3495" t="s">
        <v>27</v>
      </c>
      <c r="D3495" t="s">
        <v>2071</v>
      </c>
      <c r="E3495">
        <v>0</v>
      </c>
      <c r="F3495" s="20">
        <v>45685</v>
      </c>
      <c r="G3495" s="20">
        <v>45699</v>
      </c>
      <c r="H3495" s="20">
        <v>45685</v>
      </c>
      <c r="I3495" s="20">
        <v>45686</v>
      </c>
      <c r="J3495" s="20">
        <v>45687</v>
      </c>
      <c r="K3495" t="s">
        <v>264</v>
      </c>
      <c r="L3495" t="s">
        <v>766</v>
      </c>
      <c r="M3495" t="s">
        <v>767</v>
      </c>
      <c r="N3495" t="s">
        <v>4228</v>
      </c>
      <c r="O3495" t="s">
        <v>756</v>
      </c>
      <c r="P3495" t="s">
        <v>757</v>
      </c>
      <c r="Q3495" t="s">
        <v>758</v>
      </c>
      <c r="R3495" t="s">
        <v>266</v>
      </c>
      <c r="S3495" t="s">
        <v>271</v>
      </c>
    </row>
    <row r="3496" spans="1:19" x14ac:dyDescent="0.35">
      <c r="A3496">
        <v>106756</v>
      </c>
      <c r="B3496">
        <v>114</v>
      </c>
      <c r="C3496" t="s">
        <v>27</v>
      </c>
      <c r="D3496" t="s">
        <v>1503</v>
      </c>
      <c r="E3496">
        <v>0</v>
      </c>
      <c r="F3496" s="20">
        <v>45685</v>
      </c>
      <c r="G3496" s="20">
        <v>45699</v>
      </c>
      <c r="H3496" s="20">
        <v>45685</v>
      </c>
      <c r="I3496" s="20">
        <v>45685</v>
      </c>
      <c r="J3496" s="20">
        <v>45688</v>
      </c>
      <c r="K3496" t="s">
        <v>453</v>
      </c>
      <c r="L3496" t="s">
        <v>762</v>
      </c>
      <c r="M3496" t="s">
        <v>807</v>
      </c>
      <c r="N3496" t="s">
        <v>4229</v>
      </c>
      <c r="O3496" t="s">
        <v>756</v>
      </c>
      <c r="P3496" t="s">
        <v>757</v>
      </c>
      <c r="Q3496" t="s">
        <v>758</v>
      </c>
      <c r="R3496" t="s">
        <v>266</v>
      </c>
      <c r="S3496" t="s">
        <v>267</v>
      </c>
    </row>
    <row r="3497" spans="1:19" x14ac:dyDescent="0.35">
      <c r="A3497">
        <v>96397</v>
      </c>
      <c r="B3497">
        <v>114</v>
      </c>
      <c r="C3497" t="s">
        <v>27</v>
      </c>
      <c r="D3497" t="s">
        <v>4230</v>
      </c>
      <c r="E3497">
        <v>35800</v>
      </c>
      <c r="F3497" s="20">
        <v>45672</v>
      </c>
      <c r="G3497" s="20">
        <v>45685</v>
      </c>
      <c r="H3497" s="20">
        <v>45685</v>
      </c>
      <c r="I3497" s="20">
        <v>45644</v>
      </c>
      <c r="J3497" s="20">
        <v>45644</v>
      </c>
      <c r="K3497" t="s">
        <v>330</v>
      </c>
      <c r="L3497" t="s">
        <v>4231</v>
      </c>
      <c r="M3497" t="s">
        <v>4232</v>
      </c>
      <c r="N3497" t="s">
        <v>4233</v>
      </c>
      <c r="O3497" t="s">
        <v>756</v>
      </c>
      <c r="P3497" t="s">
        <v>757</v>
      </c>
      <c r="Q3497" t="s">
        <v>758</v>
      </c>
      <c r="R3497" t="s">
        <v>266</v>
      </c>
      <c r="S3497" t="s">
        <v>271</v>
      </c>
    </row>
    <row r="3498" spans="1:19" x14ac:dyDescent="0.35">
      <c r="A3498">
        <v>102426</v>
      </c>
      <c r="B3498">
        <v>114</v>
      </c>
      <c r="C3498" t="s">
        <v>27</v>
      </c>
      <c r="D3498" t="s">
        <v>804</v>
      </c>
      <c r="E3498">
        <v>278.95999999999998</v>
      </c>
      <c r="F3498" s="20">
        <v>45685</v>
      </c>
      <c r="G3498" s="20">
        <v>45685</v>
      </c>
      <c r="H3498" s="20">
        <v>45685</v>
      </c>
      <c r="I3498" s="20">
        <v>45610</v>
      </c>
      <c r="J3498" s="20">
        <v>45671</v>
      </c>
      <c r="K3498" t="s">
        <v>264</v>
      </c>
      <c r="L3498" t="s">
        <v>4146</v>
      </c>
      <c r="M3498" t="s">
        <v>4234</v>
      </c>
      <c r="N3498" t="s">
        <v>4235</v>
      </c>
      <c r="O3498" t="s">
        <v>756</v>
      </c>
      <c r="P3498" t="s">
        <v>757</v>
      </c>
      <c r="Q3498" t="s">
        <v>758</v>
      </c>
      <c r="R3498" t="s">
        <v>266</v>
      </c>
      <c r="S3498" t="s">
        <v>271</v>
      </c>
    </row>
    <row r="3499" spans="1:19" x14ac:dyDescent="0.35">
      <c r="A3499">
        <v>102468</v>
      </c>
      <c r="B3499">
        <v>114</v>
      </c>
      <c r="C3499" t="s">
        <v>27</v>
      </c>
      <c r="D3499" t="s">
        <v>915</v>
      </c>
      <c r="E3499">
        <v>16340</v>
      </c>
      <c r="F3499" s="20">
        <v>45679</v>
      </c>
      <c r="G3499" s="20">
        <v>45685</v>
      </c>
      <c r="H3499" s="20">
        <v>45685</v>
      </c>
      <c r="I3499" s="20">
        <v>45672</v>
      </c>
      <c r="J3499" s="20"/>
      <c r="K3499" t="s">
        <v>264</v>
      </c>
      <c r="L3499" t="s">
        <v>916</v>
      </c>
      <c r="M3499" t="s">
        <v>917</v>
      </c>
      <c r="N3499" t="s">
        <v>4236</v>
      </c>
      <c r="O3499" t="s">
        <v>756</v>
      </c>
      <c r="P3499" t="s">
        <v>757</v>
      </c>
      <c r="Q3499" t="s">
        <v>758</v>
      </c>
      <c r="R3499" t="s">
        <v>266</v>
      </c>
      <c r="S3499" t="s">
        <v>271</v>
      </c>
    </row>
    <row r="3500" spans="1:19" x14ac:dyDescent="0.35">
      <c r="A3500">
        <v>102579</v>
      </c>
      <c r="B3500">
        <v>114</v>
      </c>
      <c r="C3500" t="s">
        <v>27</v>
      </c>
      <c r="D3500" t="s">
        <v>2142</v>
      </c>
      <c r="E3500">
        <v>156.04</v>
      </c>
      <c r="F3500" s="20">
        <v>45685</v>
      </c>
      <c r="G3500" s="20">
        <v>45685</v>
      </c>
      <c r="H3500" s="20">
        <v>45685</v>
      </c>
      <c r="I3500" s="20">
        <v>45670</v>
      </c>
      <c r="J3500" s="20">
        <v>45671</v>
      </c>
      <c r="K3500" t="s">
        <v>330</v>
      </c>
      <c r="L3500" t="s">
        <v>766</v>
      </c>
      <c r="M3500" t="s">
        <v>767</v>
      </c>
      <c r="N3500" t="s">
        <v>4237</v>
      </c>
      <c r="O3500" t="s">
        <v>756</v>
      </c>
      <c r="P3500" t="s">
        <v>757</v>
      </c>
      <c r="Q3500" t="s">
        <v>758</v>
      </c>
      <c r="R3500" t="s">
        <v>266</v>
      </c>
      <c r="S3500" t="s">
        <v>267</v>
      </c>
    </row>
    <row r="3501" spans="1:19" x14ac:dyDescent="0.35">
      <c r="A3501">
        <v>102607</v>
      </c>
      <c r="B3501">
        <v>114</v>
      </c>
      <c r="C3501" t="s">
        <v>27</v>
      </c>
      <c r="D3501" t="s">
        <v>777</v>
      </c>
      <c r="E3501">
        <v>940.26</v>
      </c>
      <c r="F3501" s="20">
        <v>45685</v>
      </c>
      <c r="G3501" s="20">
        <v>45685</v>
      </c>
      <c r="H3501" s="20">
        <v>45685</v>
      </c>
      <c r="I3501" s="20">
        <v>45671</v>
      </c>
      <c r="J3501" s="20">
        <v>45671</v>
      </c>
      <c r="K3501" t="s">
        <v>330</v>
      </c>
      <c r="L3501" t="s">
        <v>766</v>
      </c>
      <c r="M3501" t="s">
        <v>767</v>
      </c>
      <c r="N3501" t="s">
        <v>4238</v>
      </c>
      <c r="O3501" t="s">
        <v>756</v>
      </c>
      <c r="P3501" t="s">
        <v>757</v>
      </c>
      <c r="Q3501" t="s">
        <v>758</v>
      </c>
      <c r="R3501" t="s">
        <v>266</v>
      </c>
      <c r="S3501" t="s">
        <v>267</v>
      </c>
    </row>
    <row r="3502" spans="1:19" x14ac:dyDescent="0.35">
      <c r="A3502">
        <v>102608</v>
      </c>
      <c r="B3502">
        <v>114</v>
      </c>
      <c r="C3502" t="s">
        <v>27</v>
      </c>
      <c r="D3502" t="s">
        <v>777</v>
      </c>
      <c r="E3502">
        <v>3852.71</v>
      </c>
      <c r="F3502" s="20">
        <v>45685</v>
      </c>
      <c r="G3502" s="20">
        <v>45685</v>
      </c>
      <c r="H3502" s="20">
        <v>45685</v>
      </c>
      <c r="I3502" s="20">
        <v>45671</v>
      </c>
      <c r="J3502" s="20">
        <v>45671</v>
      </c>
      <c r="K3502" t="s">
        <v>330</v>
      </c>
      <c r="L3502" t="s">
        <v>766</v>
      </c>
      <c r="M3502" t="s">
        <v>767</v>
      </c>
      <c r="N3502" t="s">
        <v>4239</v>
      </c>
      <c r="O3502" t="s">
        <v>756</v>
      </c>
      <c r="P3502" t="s">
        <v>757</v>
      </c>
      <c r="Q3502" t="s">
        <v>758</v>
      </c>
      <c r="R3502" t="s">
        <v>266</v>
      </c>
      <c r="S3502" t="s">
        <v>267</v>
      </c>
    </row>
    <row r="3503" spans="1:19" x14ac:dyDescent="0.35">
      <c r="A3503">
        <v>102627</v>
      </c>
      <c r="B3503">
        <v>114</v>
      </c>
      <c r="C3503" t="s">
        <v>27</v>
      </c>
      <c r="D3503" t="s">
        <v>2224</v>
      </c>
      <c r="E3503">
        <v>733.1</v>
      </c>
      <c r="F3503" s="20">
        <v>45685</v>
      </c>
      <c r="G3503" s="20">
        <v>45685</v>
      </c>
      <c r="H3503" s="20">
        <v>45685</v>
      </c>
      <c r="I3503" s="20">
        <v>45670</v>
      </c>
      <c r="J3503" s="20">
        <v>45671</v>
      </c>
      <c r="K3503" t="s">
        <v>330</v>
      </c>
      <c r="L3503" t="s">
        <v>766</v>
      </c>
      <c r="M3503" t="s">
        <v>767</v>
      </c>
      <c r="N3503" t="s">
        <v>4240</v>
      </c>
      <c r="O3503" t="s">
        <v>756</v>
      </c>
      <c r="P3503" t="s">
        <v>757</v>
      </c>
      <c r="Q3503" t="s">
        <v>758</v>
      </c>
      <c r="R3503" t="s">
        <v>266</v>
      </c>
      <c r="S3503" t="s">
        <v>267</v>
      </c>
    </row>
    <row r="3504" spans="1:19" x14ac:dyDescent="0.35">
      <c r="A3504">
        <v>102744</v>
      </c>
      <c r="B3504">
        <v>114</v>
      </c>
      <c r="C3504" t="s">
        <v>27</v>
      </c>
      <c r="D3504" t="s">
        <v>2142</v>
      </c>
      <c r="E3504">
        <v>283.52</v>
      </c>
      <c r="F3504" s="20">
        <v>45685</v>
      </c>
      <c r="G3504" s="20">
        <v>45685</v>
      </c>
      <c r="H3504" s="20">
        <v>45685</v>
      </c>
      <c r="I3504" s="20">
        <v>45671</v>
      </c>
      <c r="J3504" s="20">
        <v>45672</v>
      </c>
      <c r="K3504" t="s">
        <v>330</v>
      </c>
      <c r="L3504" t="s">
        <v>766</v>
      </c>
      <c r="M3504" t="s">
        <v>767</v>
      </c>
      <c r="N3504" t="s">
        <v>4241</v>
      </c>
      <c r="O3504" t="s">
        <v>756</v>
      </c>
      <c r="P3504" t="s">
        <v>757</v>
      </c>
      <c r="Q3504" t="s">
        <v>758</v>
      </c>
      <c r="R3504" t="s">
        <v>266</v>
      </c>
      <c r="S3504" t="s">
        <v>267</v>
      </c>
    </row>
    <row r="3505" spans="1:19" x14ac:dyDescent="0.35">
      <c r="A3505">
        <v>102747</v>
      </c>
      <c r="B3505">
        <v>114</v>
      </c>
      <c r="C3505" t="s">
        <v>27</v>
      </c>
      <c r="D3505" t="s">
        <v>782</v>
      </c>
      <c r="E3505">
        <v>631.5</v>
      </c>
      <c r="F3505" s="20">
        <v>45685</v>
      </c>
      <c r="G3505" s="20">
        <v>45685</v>
      </c>
      <c r="H3505" s="20">
        <v>45685</v>
      </c>
      <c r="I3505" s="20">
        <v>45671</v>
      </c>
      <c r="J3505" s="20">
        <v>45672</v>
      </c>
      <c r="K3505" t="s">
        <v>330</v>
      </c>
      <c r="L3505" t="s">
        <v>766</v>
      </c>
      <c r="M3505" t="s">
        <v>767</v>
      </c>
      <c r="N3505" t="s">
        <v>4242</v>
      </c>
      <c r="O3505" t="s">
        <v>756</v>
      </c>
      <c r="P3505" t="s">
        <v>757</v>
      </c>
      <c r="Q3505" t="s">
        <v>758</v>
      </c>
      <c r="R3505" t="s">
        <v>266</v>
      </c>
      <c r="S3505" t="s">
        <v>267</v>
      </c>
    </row>
    <row r="3506" spans="1:19" x14ac:dyDescent="0.35">
      <c r="A3506">
        <v>102755</v>
      </c>
      <c r="B3506">
        <v>114</v>
      </c>
      <c r="C3506" t="s">
        <v>27</v>
      </c>
      <c r="D3506" t="s">
        <v>875</v>
      </c>
      <c r="E3506">
        <v>482.55</v>
      </c>
      <c r="F3506" s="20">
        <v>45685</v>
      </c>
      <c r="G3506" s="20">
        <v>45685</v>
      </c>
      <c r="H3506" s="20">
        <v>45685</v>
      </c>
      <c r="I3506" s="20">
        <v>45671</v>
      </c>
      <c r="J3506" s="20">
        <v>45672</v>
      </c>
      <c r="K3506" t="s">
        <v>330</v>
      </c>
      <c r="L3506" t="s">
        <v>762</v>
      </c>
      <c r="M3506" t="s">
        <v>788</v>
      </c>
      <c r="N3506" t="s">
        <v>4243</v>
      </c>
      <c r="O3506" t="s">
        <v>756</v>
      </c>
      <c r="P3506" t="s">
        <v>757</v>
      </c>
      <c r="Q3506" t="s">
        <v>758</v>
      </c>
      <c r="R3506" t="s">
        <v>266</v>
      </c>
      <c r="S3506" t="s">
        <v>267</v>
      </c>
    </row>
    <row r="3507" spans="1:19" x14ac:dyDescent="0.35">
      <c r="A3507">
        <v>102757</v>
      </c>
      <c r="B3507">
        <v>114</v>
      </c>
      <c r="C3507" t="s">
        <v>27</v>
      </c>
      <c r="D3507" t="s">
        <v>2103</v>
      </c>
      <c r="E3507">
        <v>450</v>
      </c>
      <c r="F3507" s="20">
        <v>45685</v>
      </c>
      <c r="G3507" s="20">
        <v>45685</v>
      </c>
      <c r="H3507" s="20">
        <v>45685</v>
      </c>
      <c r="I3507" s="20">
        <v>45671</v>
      </c>
      <c r="J3507" s="20">
        <v>45672</v>
      </c>
      <c r="K3507" t="s">
        <v>330</v>
      </c>
      <c r="L3507" t="s">
        <v>766</v>
      </c>
      <c r="M3507" t="s">
        <v>767</v>
      </c>
      <c r="N3507" t="s">
        <v>4244</v>
      </c>
      <c r="O3507" t="s">
        <v>756</v>
      </c>
      <c r="P3507" t="s">
        <v>757</v>
      </c>
      <c r="Q3507" t="s">
        <v>758</v>
      </c>
      <c r="R3507" t="s">
        <v>266</v>
      </c>
      <c r="S3507" t="s">
        <v>267</v>
      </c>
    </row>
    <row r="3508" spans="1:19" x14ac:dyDescent="0.35">
      <c r="A3508">
        <v>102764</v>
      </c>
      <c r="B3508">
        <v>114</v>
      </c>
      <c r="C3508" t="s">
        <v>27</v>
      </c>
      <c r="D3508" t="s">
        <v>817</v>
      </c>
      <c r="E3508">
        <v>1268.4000000000001</v>
      </c>
      <c r="F3508" s="20">
        <v>45685</v>
      </c>
      <c r="G3508" s="20">
        <v>45685</v>
      </c>
      <c r="H3508" s="20">
        <v>45685</v>
      </c>
      <c r="I3508" s="20">
        <v>45671</v>
      </c>
      <c r="J3508" s="20">
        <v>45672</v>
      </c>
      <c r="K3508" t="s">
        <v>330</v>
      </c>
      <c r="L3508" t="s">
        <v>766</v>
      </c>
      <c r="M3508" t="s">
        <v>767</v>
      </c>
      <c r="N3508" t="s">
        <v>4245</v>
      </c>
      <c r="O3508" t="s">
        <v>756</v>
      </c>
      <c r="P3508" t="s">
        <v>757</v>
      </c>
      <c r="Q3508" t="s">
        <v>758</v>
      </c>
      <c r="R3508" t="s">
        <v>266</v>
      </c>
      <c r="S3508" t="s">
        <v>267</v>
      </c>
    </row>
    <row r="3509" spans="1:19" x14ac:dyDescent="0.35">
      <c r="A3509">
        <v>102784</v>
      </c>
      <c r="B3509">
        <v>114</v>
      </c>
      <c r="C3509" t="s">
        <v>27</v>
      </c>
      <c r="D3509" t="s">
        <v>817</v>
      </c>
      <c r="E3509">
        <v>2222</v>
      </c>
      <c r="F3509" s="20">
        <v>45685</v>
      </c>
      <c r="G3509" s="20">
        <v>45685</v>
      </c>
      <c r="H3509" s="20">
        <v>45685</v>
      </c>
      <c r="I3509" s="20">
        <v>45671</v>
      </c>
      <c r="J3509" s="20">
        <v>45672</v>
      </c>
      <c r="K3509" t="s">
        <v>330</v>
      </c>
      <c r="L3509" t="s">
        <v>766</v>
      </c>
      <c r="M3509" t="s">
        <v>767</v>
      </c>
      <c r="N3509" t="s">
        <v>4246</v>
      </c>
      <c r="O3509" t="s">
        <v>756</v>
      </c>
      <c r="P3509" t="s">
        <v>757</v>
      </c>
      <c r="Q3509" t="s">
        <v>758</v>
      </c>
      <c r="R3509" t="s">
        <v>266</v>
      </c>
      <c r="S3509" t="s">
        <v>267</v>
      </c>
    </row>
    <row r="3510" spans="1:19" x14ac:dyDescent="0.35">
      <c r="A3510">
        <v>102848</v>
      </c>
      <c r="B3510">
        <v>114</v>
      </c>
      <c r="C3510" t="s">
        <v>27</v>
      </c>
      <c r="D3510" t="s">
        <v>3315</v>
      </c>
      <c r="E3510">
        <v>360</v>
      </c>
      <c r="F3510" s="20">
        <v>45685</v>
      </c>
      <c r="G3510" s="20">
        <v>45685</v>
      </c>
      <c r="H3510" s="20">
        <v>45685</v>
      </c>
      <c r="I3510" s="20">
        <v>45656</v>
      </c>
      <c r="J3510" s="20">
        <v>45672</v>
      </c>
      <c r="K3510" t="s">
        <v>264</v>
      </c>
      <c r="L3510" t="s">
        <v>4146</v>
      </c>
      <c r="M3510" t="s">
        <v>4234</v>
      </c>
      <c r="N3510" t="s">
        <v>4247</v>
      </c>
      <c r="O3510" t="s">
        <v>756</v>
      </c>
      <c r="P3510" t="s">
        <v>757</v>
      </c>
      <c r="Q3510" t="s">
        <v>758</v>
      </c>
      <c r="R3510" t="s">
        <v>266</v>
      </c>
      <c r="S3510" t="s">
        <v>271</v>
      </c>
    </row>
    <row r="3511" spans="1:19" x14ac:dyDescent="0.35">
      <c r="A3511">
        <v>102861</v>
      </c>
      <c r="B3511">
        <v>114</v>
      </c>
      <c r="C3511" t="s">
        <v>27</v>
      </c>
      <c r="D3511" t="s">
        <v>3315</v>
      </c>
      <c r="E3511">
        <v>306</v>
      </c>
      <c r="F3511" s="20">
        <v>45685</v>
      </c>
      <c r="G3511" s="20">
        <v>45685</v>
      </c>
      <c r="H3511" s="20">
        <v>45685</v>
      </c>
      <c r="I3511" s="20">
        <v>45656</v>
      </c>
      <c r="J3511" s="20">
        <v>45672</v>
      </c>
      <c r="K3511" t="s">
        <v>264</v>
      </c>
      <c r="L3511" t="s">
        <v>4146</v>
      </c>
      <c r="M3511" t="s">
        <v>4234</v>
      </c>
      <c r="N3511" t="s">
        <v>4248</v>
      </c>
      <c r="O3511" t="s">
        <v>756</v>
      </c>
      <c r="P3511" t="s">
        <v>757</v>
      </c>
      <c r="Q3511" t="s">
        <v>758</v>
      </c>
      <c r="R3511" t="s">
        <v>266</v>
      </c>
      <c r="S3511" t="s">
        <v>271</v>
      </c>
    </row>
    <row r="3512" spans="1:19" x14ac:dyDescent="0.35">
      <c r="A3512">
        <v>103576</v>
      </c>
      <c r="B3512">
        <v>114</v>
      </c>
      <c r="C3512" t="s">
        <v>27</v>
      </c>
      <c r="D3512" t="s">
        <v>1047</v>
      </c>
      <c r="E3512">
        <v>500</v>
      </c>
      <c r="F3512" s="20">
        <v>45685</v>
      </c>
      <c r="G3512" s="20">
        <v>45685</v>
      </c>
      <c r="H3512" s="20">
        <v>45685</v>
      </c>
      <c r="I3512" s="20">
        <v>45671</v>
      </c>
      <c r="J3512" s="20">
        <v>45673</v>
      </c>
      <c r="K3512" t="s">
        <v>330</v>
      </c>
      <c r="L3512" t="s">
        <v>762</v>
      </c>
      <c r="M3512" t="s">
        <v>788</v>
      </c>
      <c r="N3512" t="s">
        <v>4249</v>
      </c>
      <c r="O3512" t="s">
        <v>756</v>
      </c>
      <c r="P3512" t="s">
        <v>757</v>
      </c>
      <c r="Q3512" t="s">
        <v>758</v>
      </c>
      <c r="R3512" t="s">
        <v>266</v>
      </c>
      <c r="S3512" t="s">
        <v>267</v>
      </c>
    </row>
    <row r="3513" spans="1:19" x14ac:dyDescent="0.35">
      <c r="A3513">
        <v>98620</v>
      </c>
      <c r="B3513">
        <v>114</v>
      </c>
      <c r="C3513" t="s">
        <v>27</v>
      </c>
      <c r="D3513" t="s">
        <v>4250</v>
      </c>
      <c r="E3513">
        <v>5668</v>
      </c>
      <c r="F3513" s="20">
        <v>45663</v>
      </c>
      <c r="G3513" s="20">
        <v>45685</v>
      </c>
      <c r="H3513" s="20">
        <v>45685</v>
      </c>
      <c r="I3513" s="20">
        <v>45649</v>
      </c>
      <c r="J3513" s="20">
        <v>45653</v>
      </c>
      <c r="K3513" t="s">
        <v>264</v>
      </c>
      <c r="L3513" t="s">
        <v>4251</v>
      </c>
      <c r="M3513" t="s">
        <v>4252</v>
      </c>
      <c r="N3513" t="s">
        <v>2626</v>
      </c>
      <c r="O3513" t="s">
        <v>756</v>
      </c>
      <c r="P3513" t="s">
        <v>757</v>
      </c>
      <c r="Q3513" t="s">
        <v>758</v>
      </c>
      <c r="R3513" t="s">
        <v>266</v>
      </c>
      <c r="S3513" t="s">
        <v>271</v>
      </c>
    </row>
    <row r="3514" spans="1:19" x14ac:dyDescent="0.35">
      <c r="A3514">
        <v>98810</v>
      </c>
      <c r="B3514">
        <v>114</v>
      </c>
      <c r="C3514" t="s">
        <v>27</v>
      </c>
      <c r="D3514" t="s">
        <v>4253</v>
      </c>
      <c r="E3514">
        <v>7448.8</v>
      </c>
      <c r="F3514" s="20">
        <v>45664</v>
      </c>
      <c r="G3514" s="20">
        <v>45685</v>
      </c>
      <c r="H3514" s="20">
        <v>45685</v>
      </c>
      <c r="I3514" s="20">
        <v>45653</v>
      </c>
      <c r="J3514" s="20">
        <v>45653</v>
      </c>
      <c r="K3514" t="s">
        <v>330</v>
      </c>
      <c r="L3514" t="s">
        <v>4098</v>
      </c>
      <c r="M3514" t="s">
        <v>4254</v>
      </c>
      <c r="N3514" t="s">
        <v>4255</v>
      </c>
      <c r="O3514" t="s">
        <v>756</v>
      </c>
      <c r="P3514" t="s">
        <v>757</v>
      </c>
      <c r="Q3514" t="s">
        <v>758</v>
      </c>
      <c r="R3514" t="s">
        <v>266</v>
      </c>
      <c r="S3514" t="s">
        <v>271</v>
      </c>
    </row>
    <row r="3515" spans="1:19" x14ac:dyDescent="0.35">
      <c r="A3515">
        <v>100519</v>
      </c>
      <c r="B3515">
        <v>114</v>
      </c>
      <c r="C3515" t="s">
        <v>27</v>
      </c>
      <c r="D3515" t="s">
        <v>4256</v>
      </c>
      <c r="E3515">
        <v>580</v>
      </c>
      <c r="F3515" s="20">
        <v>45685</v>
      </c>
      <c r="G3515" s="20">
        <v>45685</v>
      </c>
      <c r="H3515" s="20">
        <v>45685</v>
      </c>
      <c r="I3515" s="20">
        <v>45664</v>
      </c>
      <c r="J3515" s="20">
        <v>45665</v>
      </c>
      <c r="K3515" t="s">
        <v>330</v>
      </c>
      <c r="L3515" t="s">
        <v>766</v>
      </c>
      <c r="M3515" t="s">
        <v>767</v>
      </c>
      <c r="N3515" t="s">
        <v>4257</v>
      </c>
      <c r="O3515" t="s">
        <v>756</v>
      </c>
      <c r="P3515" t="s">
        <v>757</v>
      </c>
      <c r="Q3515" t="s">
        <v>758</v>
      </c>
      <c r="R3515" t="s">
        <v>266</v>
      </c>
      <c r="S3515" t="s">
        <v>267</v>
      </c>
    </row>
    <row r="3516" spans="1:19" x14ac:dyDescent="0.35">
      <c r="A3516">
        <v>100525</v>
      </c>
      <c r="B3516">
        <v>114</v>
      </c>
      <c r="C3516" t="s">
        <v>27</v>
      </c>
      <c r="D3516" t="s">
        <v>1767</v>
      </c>
      <c r="E3516">
        <v>2678.18</v>
      </c>
      <c r="F3516" s="20">
        <v>45685</v>
      </c>
      <c r="G3516" s="20">
        <v>45685</v>
      </c>
      <c r="H3516" s="20">
        <v>45685</v>
      </c>
      <c r="I3516" s="20">
        <v>45664</v>
      </c>
      <c r="J3516" s="20">
        <v>45665</v>
      </c>
      <c r="K3516" t="s">
        <v>330</v>
      </c>
      <c r="L3516" t="s">
        <v>766</v>
      </c>
      <c r="M3516" t="s">
        <v>770</v>
      </c>
      <c r="N3516" t="s">
        <v>4258</v>
      </c>
      <c r="O3516" t="s">
        <v>756</v>
      </c>
      <c r="P3516" t="s">
        <v>757</v>
      </c>
      <c r="Q3516" t="s">
        <v>758</v>
      </c>
      <c r="R3516" t="s">
        <v>266</v>
      </c>
      <c r="S3516" t="s">
        <v>267</v>
      </c>
    </row>
    <row r="3517" spans="1:19" x14ac:dyDescent="0.35">
      <c r="A3517">
        <v>100580</v>
      </c>
      <c r="B3517">
        <v>114</v>
      </c>
      <c r="C3517" t="s">
        <v>27</v>
      </c>
      <c r="D3517" t="s">
        <v>752</v>
      </c>
      <c r="E3517">
        <v>12813.47</v>
      </c>
      <c r="F3517" s="20">
        <v>45680</v>
      </c>
      <c r="G3517" s="20">
        <v>45685</v>
      </c>
      <c r="H3517" s="20">
        <v>45685</v>
      </c>
      <c r="I3517" s="20">
        <v>45677</v>
      </c>
      <c r="J3517" s="20"/>
      <c r="K3517" t="s">
        <v>330</v>
      </c>
      <c r="L3517" t="s">
        <v>753</v>
      </c>
      <c r="M3517" t="s">
        <v>754</v>
      </c>
      <c r="N3517" t="s">
        <v>4259</v>
      </c>
      <c r="O3517" t="s">
        <v>756</v>
      </c>
      <c r="P3517" t="s">
        <v>757</v>
      </c>
      <c r="Q3517" t="s">
        <v>758</v>
      </c>
      <c r="R3517" t="s">
        <v>266</v>
      </c>
      <c r="S3517" t="s">
        <v>267</v>
      </c>
    </row>
    <row r="3518" spans="1:19" x14ac:dyDescent="0.35">
      <c r="A3518">
        <v>99662</v>
      </c>
      <c r="B3518">
        <v>114</v>
      </c>
      <c r="C3518" t="s">
        <v>27</v>
      </c>
      <c r="D3518" t="s">
        <v>541</v>
      </c>
      <c r="E3518">
        <v>7555.97</v>
      </c>
      <c r="F3518" s="20">
        <v>45684</v>
      </c>
      <c r="G3518" s="20">
        <v>45684</v>
      </c>
      <c r="H3518" s="20">
        <v>45684</v>
      </c>
      <c r="I3518" s="20">
        <v>45660</v>
      </c>
      <c r="J3518" s="20">
        <v>45660</v>
      </c>
      <c r="K3518" t="s">
        <v>330</v>
      </c>
      <c r="L3518" t="s">
        <v>766</v>
      </c>
      <c r="M3518" t="s">
        <v>770</v>
      </c>
      <c r="N3518" t="s">
        <v>4260</v>
      </c>
      <c r="O3518" t="s">
        <v>756</v>
      </c>
      <c r="P3518" t="s">
        <v>757</v>
      </c>
      <c r="Q3518" t="s">
        <v>758</v>
      </c>
      <c r="R3518" t="s">
        <v>266</v>
      </c>
      <c r="S3518" t="s">
        <v>267</v>
      </c>
    </row>
    <row r="3519" spans="1:19" x14ac:dyDescent="0.35">
      <c r="A3519">
        <v>99667</v>
      </c>
      <c r="B3519">
        <v>114</v>
      </c>
      <c r="C3519" t="s">
        <v>27</v>
      </c>
      <c r="D3519" t="s">
        <v>541</v>
      </c>
      <c r="E3519">
        <v>3432</v>
      </c>
      <c r="F3519" s="20">
        <v>45684</v>
      </c>
      <c r="G3519" s="20">
        <v>45684</v>
      </c>
      <c r="H3519" s="20">
        <v>45684</v>
      </c>
      <c r="I3519" s="20">
        <v>45650</v>
      </c>
      <c r="J3519" s="20">
        <v>45660</v>
      </c>
      <c r="K3519" t="s">
        <v>330</v>
      </c>
      <c r="L3519" t="s">
        <v>766</v>
      </c>
      <c r="M3519" t="s">
        <v>770</v>
      </c>
      <c r="N3519" t="s">
        <v>4261</v>
      </c>
      <c r="O3519" t="s">
        <v>756</v>
      </c>
      <c r="P3519" t="s">
        <v>757</v>
      </c>
      <c r="Q3519" t="s">
        <v>758</v>
      </c>
      <c r="R3519" t="s">
        <v>266</v>
      </c>
      <c r="S3519" t="s">
        <v>267</v>
      </c>
    </row>
    <row r="3520" spans="1:19" x14ac:dyDescent="0.35">
      <c r="A3520">
        <v>99669</v>
      </c>
      <c r="B3520">
        <v>114</v>
      </c>
      <c r="C3520" t="s">
        <v>27</v>
      </c>
      <c r="D3520" t="s">
        <v>541</v>
      </c>
      <c r="E3520">
        <v>8029.8</v>
      </c>
      <c r="F3520" s="20">
        <v>45684</v>
      </c>
      <c r="G3520" s="20">
        <v>45684</v>
      </c>
      <c r="H3520" s="20">
        <v>45684</v>
      </c>
      <c r="I3520" s="20">
        <v>45653</v>
      </c>
      <c r="J3520" s="20">
        <v>45660</v>
      </c>
      <c r="K3520" t="s">
        <v>330</v>
      </c>
      <c r="L3520" t="s">
        <v>766</v>
      </c>
      <c r="M3520" t="s">
        <v>770</v>
      </c>
      <c r="N3520" t="s">
        <v>4262</v>
      </c>
      <c r="O3520" t="s">
        <v>756</v>
      </c>
      <c r="P3520" t="s">
        <v>757</v>
      </c>
      <c r="Q3520" t="s">
        <v>758</v>
      </c>
      <c r="R3520" t="s">
        <v>266</v>
      </c>
      <c r="S3520" t="s">
        <v>267</v>
      </c>
    </row>
    <row r="3521" spans="1:19" x14ac:dyDescent="0.35">
      <c r="A3521">
        <v>100155</v>
      </c>
      <c r="B3521">
        <v>114</v>
      </c>
      <c r="C3521" t="s">
        <v>27</v>
      </c>
      <c r="D3521" t="s">
        <v>1933</v>
      </c>
      <c r="E3521">
        <v>3433.29</v>
      </c>
      <c r="F3521" s="20">
        <v>45684</v>
      </c>
      <c r="G3521" s="20">
        <v>45684</v>
      </c>
      <c r="H3521" s="20">
        <v>45684</v>
      </c>
      <c r="I3521" s="20">
        <v>45650</v>
      </c>
      <c r="J3521" s="20">
        <v>45663</v>
      </c>
      <c r="K3521" t="s">
        <v>330</v>
      </c>
      <c r="L3521" t="s">
        <v>766</v>
      </c>
      <c r="M3521" t="s">
        <v>770</v>
      </c>
      <c r="N3521" t="s">
        <v>4263</v>
      </c>
      <c r="O3521" t="s">
        <v>756</v>
      </c>
      <c r="P3521" t="s">
        <v>757</v>
      </c>
      <c r="Q3521" t="s">
        <v>758</v>
      </c>
      <c r="R3521" t="s">
        <v>266</v>
      </c>
      <c r="S3521" t="s">
        <v>267</v>
      </c>
    </row>
    <row r="3522" spans="1:19" x14ac:dyDescent="0.35">
      <c r="A3522">
        <v>100227</v>
      </c>
      <c r="B3522">
        <v>114</v>
      </c>
      <c r="C3522" t="s">
        <v>27</v>
      </c>
      <c r="D3522" t="s">
        <v>1933</v>
      </c>
      <c r="E3522">
        <v>1716</v>
      </c>
      <c r="F3522" s="20">
        <v>45684</v>
      </c>
      <c r="G3522" s="20">
        <v>45684</v>
      </c>
      <c r="H3522" s="20">
        <v>45684</v>
      </c>
      <c r="I3522" s="20">
        <v>45650</v>
      </c>
      <c r="J3522" s="20">
        <v>45663</v>
      </c>
      <c r="K3522" t="s">
        <v>330</v>
      </c>
      <c r="L3522" t="s">
        <v>766</v>
      </c>
      <c r="M3522" t="s">
        <v>770</v>
      </c>
      <c r="N3522" t="s">
        <v>4264</v>
      </c>
      <c r="O3522" t="s">
        <v>756</v>
      </c>
      <c r="P3522" t="s">
        <v>757</v>
      </c>
      <c r="Q3522" t="s">
        <v>758</v>
      </c>
      <c r="R3522" t="s">
        <v>266</v>
      </c>
      <c r="S3522" t="s">
        <v>267</v>
      </c>
    </row>
    <row r="3523" spans="1:19" x14ac:dyDescent="0.35">
      <c r="A3523">
        <v>100411</v>
      </c>
      <c r="B3523">
        <v>114</v>
      </c>
      <c r="C3523" t="s">
        <v>27</v>
      </c>
      <c r="D3523" t="s">
        <v>1049</v>
      </c>
      <c r="E3523">
        <v>200</v>
      </c>
      <c r="F3523" s="20">
        <v>45684</v>
      </c>
      <c r="G3523" s="20">
        <v>45684</v>
      </c>
      <c r="H3523" s="20">
        <v>45684</v>
      </c>
      <c r="I3523" s="20">
        <v>45664</v>
      </c>
      <c r="J3523" s="20">
        <v>45664</v>
      </c>
      <c r="K3523" t="s">
        <v>264</v>
      </c>
      <c r="L3523" t="s">
        <v>762</v>
      </c>
      <c r="M3523" t="s">
        <v>1050</v>
      </c>
      <c r="N3523" t="s">
        <v>4265</v>
      </c>
      <c r="O3523" t="s">
        <v>756</v>
      </c>
      <c r="P3523" t="s">
        <v>757</v>
      </c>
      <c r="Q3523" t="s">
        <v>758</v>
      </c>
      <c r="R3523" t="s">
        <v>266</v>
      </c>
      <c r="S3523" t="s">
        <v>271</v>
      </c>
    </row>
    <row r="3524" spans="1:19" x14ac:dyDescent="0.35">
      <c r="A3524">
        <v>100412</v>
      </c>
      <c r="B3524">
        <v>114</v>
      </c>
      <c r="C3524" t="s">
        <v>27</v>
      </c>
      <c r="D3524" t="s">
        <v>1049</v>
      </c>
      <c r="E3524">
        <v>660</v>
      </c>
      <c r="F3524" s="20">
        <v>45684</v>
      </c>
      <c r="G3524" s="20">
        <v>45684</v>
      </c>
      <c r="H3524" s="20">
        <v>45684</v>
      </c>
      <c r="I3524" s="20">
        <v>45664</v>
      </c>
      <c r="J3524" s="20">
        <v>45664</v>
      </c>
      <c r="K3524" t="s">
        <v>264</v>
      </c>
      <c r="L3524" t="s">
        <v>762</v>
      </c>
      <c r="M3524" t="s">
        <v>1050</v>
      </c>
      <c r="N3524" t="s">
        <v>4266</v>
      </c>
      <c r="O3524" t="s">
        <v>756</v>
      </c>
      <c r="P3524" t="s">
        <v>757</v>
      </c>
      <c r="Q3524" t="s">
        <v>758</v>
      </c>
      <c r="R3524" t="s">
        <v>266</v>
      </c>
      <c r="S3524" t="s">
        <v>271</v>
      </c>
    </row>
    <row r="3525" spans="1:19" x14ac:dyDescent="0.35">
      <c r="A3525">
        <v>101631</v>
      </c>
      <c r="B3525">
        <v>114</v>
      </c>
      <c r="C3525" t="s">
        <v>27</v>
      </c>
      <c r="D3525" t="s">
        <v>809</v>
      </c>
      <c r="E3525">
        <v>762.66</v>
      </c>
      <c r="F3525" s="20">
        <v>45682</v>
      </c>
      <c r="G3525" s="20">
        <v>45684</v>
      </c>
      <c r="H3525" s="20">
        <v>45684</v>
      </c>
      <c r="I3525" s="20">
        <v>45666</v>
      </c>
      <c r="J3525" s="20">
        <v>45667</v>
      </c>
      <c r="K3525" t="s">
        <v>330</v>
      </c>
      <c r="L3525" t="s">
        <v>766</v>
      </c>
      <c r="M3525" t="s">
        <v>767</v>
      </c>
      <c r="N3525" t="s">
        <v>4267</v>
      </c>
      <c r="O3525" t="s">
        <v>756</v>
      </c>
      <c r="P3525" t="s">
        <v>757</v>
      </c>
      <c r="Q3525" t="s">
        <v>758</v>
      </c>
      <c r="R3525" t="s">
        <v>266</v>
      </c>
      <c r="S3525" t="s">
        <v>267</v>
      </c>
    </row>
    <row r="3526" spans="1:19" x14ac:dyDescent="0.35">
      <c r="A3526">
        <v>101804</v>
      </c>
      <c r="B3526">
        <v>114</v>
      </c>
      <c r="C3526" t="s">
        <v>27</v>
      </c>
      <c r="D3526" t="s">
        <v>1222</v>
      </c>
      <c r="E3526">
        <v>1939.11</v>
      </c>
      <c r="F3526" s="20">
        <v>45682</v>
      </c>
      <c r="G3526" s="20">
        <v>45684</v>
      </c>
      <c r="H3526" s="20">
        <v>45684</v>
      </c>
      <c r="I3526" s="20">
        <v>45666</v>
      </c>
      <c r="J3526" s="20">
        <v>45670</v>
      </c>
      <c r="K3526" t="s">
        <v>264</v>
      </c>
      <c r="L3526" t="s">
        <v>1219</v>
      </c>
      <c r="M3526" t="s">
        <v>1220</v>
      </c>
      <c r="N3526" t="s">
        <v>2947</v>
      </c>
      <c r="O3526" t="s">
        <v>756</v>
      </c>
      <c r="P3526" t="s">
        <v>757</v>
      </c>
      <c r="Q3526" t="s">
        <v>758</v>
      </c>
      <c r="R3526" t="s">
        <v>266</v>
      </c>
      <c r="S3526" t="s">
        <v>302</v>
      </c>
    </row>
    <row r="3527" spans="1:19" x14ac:dyDescent="0.35">
      <c r="A3527">
        <v>101866</v>
      </c>
      <c r="B3527">
        <v>114</v>
      </c>
      <c r="C3527" t="s">
        <v>27</v>
      </c>
      <c r="D3527" t="s">
        <v>2224</v>
      </c>
      <c r="E3527">
        <v>198</v>
      </c>
      <c r="F3527" s="20">
        <v>45684</v>
      </c>
      <c r="G3527" s="20">
        <v>45684</v>
      </c>
      <c r="H3527" s="20">
        <v>45684</v>
      </c>
      <c r="I3527" s="20">
        <v>45669</v>
      </c>
      <c r="J3527" s="20">
        <v>45670</v>
      </c>
      <c r="K3527" t="s">
        <v>330</v>
      </c>
      <c r="L3527" t="s">
        <v>766</v>
      </c>
      <c r="M3527" t="s">
        <v>767</v>
      </c>
      <c r="N3527" t="s">
        <v>4268</v>
      </c>
      <c r="O3527" t="s">
        <v>756</v>
      </c>
      <c r="P3527" t="s">
        <v>757</v>
      </c>
      <c r="Q3527" t="s">
        <v>758</v>
      </c>
      <c r="R3527" t="s">
        <v>266</v>
      </c>
      <c r="S3527" t="s">
        <v>267</v>
      </c>
    </row>
    <row r="3528" spans="1:19" x14ac:dyDescent="0.35">
      <c r="A3528">
        <v>101874</v>
      </c>
      <c r="B3528">
        <v>114</v>
      </c>
      <c r="C3528" t="s">
        <v>27</v>
      </c>
      <c r="D3528" t="s">
        <v>2224</v>
      </c>
      <c r="E3528">
        <v>210.4</v>
      </c>
      <c r="F3528" s="20">
        <v>45682</v>
      </c>
      <c r="G3528" s="20">
        <v>45684</v>
      </c>
      <c r="H3528" s="20">
        <v>45684</v>
      </c>
      <c r="I3528" s="20">
        <v>45667</v>
      </c>
      <c r="J3528" s="20">
        <v>45670</v>
      </c>
      <c r="K3528" t="s">
        <v>330</v>
      </c>
      <c r="L3528" t="s">
        <v>766</v>
      </c>
      <c r="M3528" t="s">
        <v>767</v>
      </c>
      <c r="N3528" t="s">
        <v>4269</v>
      </c>
      <c r="O3528" t="s">
        <v>756</v>
      </c>
      <c r="P3528" t="s">
        <v>757</v>
      </c>
      <c r="Q3528" t="s">
        <v>758</v>
      </c>
      <c r="R3528" t="s">
        <v>266</v>
      </c>
      <c r="S3528" t="s">
        <v>267</v>
      </c>
    </row>
    <row r="3529" spans="1:19" x14ac:dyDescent="0.35">
      <c r="A3529">
        <v>101892</v>
      </c>
      <c r="B3529">
        <v>114</v>
      </c>
      <c r="C3529" t="s">
        <v>27</v>
      </c>
      <c r="D3529" t="s">
        <v>804</v>
      </c>
      <c r="E3529">
        <v>727</v>
      </c>
      <c r="F3529" s="20">
        <v>45684</v>
      </c>
      <c r="G3529" s="20">
        <v>45684</v>
      </c>
      <c r="H3529" s="20">
        <v>45684</v>
      </c>
      <c r="I3529" s="20">
        <v>45664</v>
      </c>
      <c r="J3529" s="20">
        <v>45670</v>
      </c>
      <c r="K3529" t="s">
        <v>330</v>
      </c>
      <c r="L3529" t="s">
        <v>766</v>
      </c>
      <c r="M3529" t="s">
        <v>767</v>
      </c>
      <c r="N3529" t="s">
        <v>4270</v>
      </c>
      <c r="O3529" t="s">
        <v>756</v>
      </c>
      <c r="P3529" t="s">
        <v>757</v>
      </c>
      <c r="Q3529" t="s">
        <v>758</v>
      </c>
      <c r="R3529" t="s">
        <v>266</v>
      </c>
      <c r="S3529" t="s">
        <v>267</v>
      </c>
    </row>
    <row r="3530" spans="1:19" x14ac:dyDescent="0.35">
      <c r="A3530">
        <v>101896</v>
      </c>
      <c r="B3530">
        <v>114</v>
      </c>
      <c r="C3530" t="s">
        <v>27</v>
      </c>
      <c r="D3530" t="s">
        <v>2142</v>
      </c>
      <c r="E3530">
        <v>1058.4100000000001</v>
      </c>
      <c r="F3530" s="20">
        <v>45684</v>
      </c>
      <c r="G3530" s="20">
        <v>45684</v>
      </c>
      <c r="H3530" s="20">
        <v>45684</v>
      </c>
      <c r="I3530" s="20">
        <v>45667</v>
      </c>
      <c r="J3530" s="20">
        <v>45670</v>
      </c>
      <c r="K3530" t="s">
        <v>330</v>
      </c>
      <c r="L3530" t="s">
        <v>766</v>
      </c>
      <c r="M3530" t="s">
        <v>767</v>
      </c>
      <c r="N3530" t="s">
        <v>4271</v>
      </c>
      <c r="O3530" t="s">
        <v>756</v>
      </c>
      <c r="P3530" t="s">
        <v>757</v>
      </c>
      <c r="Q3530" t="s">
        <v>758</v>
      </c>
      <c r="R3530" t="s">
        <v>266</v>
      </c>
      <c r="S3530" t="s">
        <v>267</v>
      </c>
    </row>
    <row r="3531" spans="1:19" x14ac:dyDescent="0.35">
      <c r="A3531">
        <v>102553</v>
      </c>
      <c r="B3531">
        <v>114</v>
      </c>
      <c r="C3531" t="s">
        <v>27</v>
      </c>
      <c r="D3531" t="s">
        <v>1258</v>
      </c>
      <c r="E3531">
        <v>14153.93</v>
      </c>
      <c r="F3531" s="20">
        <v>45684</v>
      </c>
      <c r="G3531" s="20">
        <v>45684</v>
      </c>
      <c r="H3531" s="20">
        <v>45684</v>
      </c>
      <c r="I3531" s="20">
        <v>45674</v>
      </c>
      <c r="J3531" s="20"/>
      <c r="K3531" t="s">
        <v>330</v>
      </c>
      <c r="L3531" t="s">
        <v>762</v>
      </c>
      <c r="M3531" t="s">
        <v>1259</v>
      </c>
      <c r="N3531" t="s">
        <v>4272</v>
      </c>
      <c r="O3531" t="s">
        <v>756</v>
      </c>
      <c r="P3531" t="s">
        <v>757</v>
      </c>
      <c r="Q3531" t="s">
        <v>758</v>
      </c>
      <c r="R3531" t="s">
        <v>266</v>
      </c>
      <c r="S3531" t="s">
        <v>267</v>
      </c>
    </row>
    <row r="3532" spans="1:19" x14ac:dyDescent="0.35">
      <c r="A3532">
        <v>102566</v>
      </c>
      <c r="B3532">
        <v>114</v>
      </c>
      <c r="C3532" t="s">
        <v>27</v>
      </c>
      <c r="D3532" t="s">
        <v>1258</v>
      </c>
      <c r="E3532">
        <v>3398.93</v>
      </c>
      <c r="F3532" s="20">
        <v>45684</v>
      </c>
      <c r="G3532" s="20">
        <v>45684</v>
      </c>
      <c r="H3532" s="20">
        <v>45684</v>
      </c>
      <c r="I3532" s="20">
        <v>45674</v>
      </c>
      <c r="J3532" s="20"/>
      <c r="K3532" t="s">
        <v>330</v>
      </c>
      <c r="L3532" t="s">
        <v>762</v>
      </c>
      <c r="M3532" t="s">
        <v>1259</v>
      </c>
      <c r="N3532" t="s">
        <v>4273</v>
      </c>
      <c r="O3532" t="s">
        <v>756</v>
      </c>
      <c r="P3532" t="s">
        <v>757</v>
      </c>
      <c r="Q3532" t="s">
        <v>758</v>
      </c>
      <c r="R3532" t="s">
        <v>266</v>
      </c>
      <c r="S3532" t="s">
        <v>267</v>
      </c>
    </row>
    <row r="3533" spans="1:19" x14ac:dyDescent="0.35">
      <c r="A3533">
        <v>102597</v>
      </c>
      <c r="B3533">
        <v>114</v>
      </c>
      <c r="C3533" t="s">
        <v>27</v>
      </c>
      <c r="D3533" t="s">
        <v>982</v>
      </c>
      <c r="E3533">
        <v>823.59</v>
      </c>
      <c r="F3533" s="20">
        <v>45684</v>
      </c>
      <c r="G3533" s="20">
        <v>45684</v>
      </c>
      <c r="H3533" s="20">
        <v>45684</v>
      </c>
      <c r="I3533" s="20">
        <v>45670</v>
      </c>
      <c r="J3533" s="20">
        <v>45671</v>
      </c>
      <c r="K3533" t="s">
        <v>330</v>
      </c>
      <c r="L3533" t="s">
        <v>766</v>
      </c>
      <c r="M3533" t="s">
        <v>770</v>
      </c>
      <c r="N3533" t="s">
        <v>4274</v>
      </c>
      <c r="O3533" t="s">
        <v>756</v>
      </c>
      <c r="P3533" t="s">
        <v>757</v>
      </c>
      <c r="Q3533" t="s">
        <v>758</v>
      </c>
      <c r="R3533" t="s">
        <v>266</v>
      </c>
      <c r="S3533" t="s">
        <v>267</v>
      </c>
    </row>
    <row r="3534" spans="1:19" x14ac:dyDescent="0.35">
      <c r="A3534">
        <v>102604</v>
      </c>
      <c r="B3534">
        <v>114</v>
      </c>
      <c r="C3534" t="s">
        <v>27</v>
      </c>
      <c r="D3534" t="s">
        <v>794</v>
      </c>
      <c r="E3534">
        <v>4613.53</v>
      </c>
      <c r="F3534" s="20">
        <v>45684</v>
      </c>
      <c r="G3534" s="20">
        <v>45684</v>
      </c>
      <c r="H3534" s="20">
        <v>45684</v>
      </c>
      <c r="I3534" s="20">
        <v>45670</v>
      </c>
      <c r="J3534" s="20">
        <v>45671</v>
      </c>
      <c r="K3534" t="s">
        <v>330</v>
      </c>
      <c r="L3534" t="s">
        <v>766</v>
      </c>
      <c r="M3534" t="s">
        <v>767</v>
      </c>
      <c r="N3534" t="s">
        <v>4275</v>
      </c>
      <c r="O3534" t="s">
        <v>756</v>
      </c>
      <c r="P3534" t="s">
        <v>757</v>
      </c>
      <c r="Q3534" t="s">
        <v>758</v>
      </c>
      <c r="R3534" t="s">
        <v>266</v>
      </c>
      <c r="S3534" t="s">
        <v>267</v>
      </c>
    </row>
    <row r="3535" spans="1:19" x14ac:dyDescent="0.35">
      <c r="A3535">
        <v>102609</v>
      </c>
      <c r="B3535">
        <v>114</v>
      </c>
      <c r="C3535" t="s">
        <v>27</v>
      </c>
      <c r="D3535" t="s">
        <v>782</v>
      </c>
      <c r="E3535">
        <v>624.1</v>
      </c>
      <c r="F3535" s="20">
        <v>45684</v>
      </c>
      <c r="G3535" s="20">
        <v>45684</v>
      </c>
      <c r="H3535" s="20">
        <v>45684</v>
      </c>
      <c r="I3535" s="20">
        <v>45670</v>
      </c>
      <c r="J3535" s="20">
        <v>45671</v>
      </c>
      <c r="K3535" t="s">
        <v>330</v>
      </c>
      <c r="L3535" t="s">
        <v>766</v>
      </c>
      <c r="M3535" t="s">
        <v>767</v>
      </c>
      <c r="N3535" t="s">
        <v>4276</v>
      </c>
      <c r="O3535" t="s">
        <v>756</v>
      </c>
      <c r="P3535" t="s">
        <v>757</v>
      </c>
      <c r="Q3535" t="s">
        <v>758</v>
      </c>
      <c r="R3535" t="s">
        <v>266</v>
      </c>
      <c r="S3535" t="s">
        <v>267</v>
      </c>
    </row>
    <row r="3536" spans="1:19" x14ac:dyDescent="0.35">
      <c r="A3536">
        <v>104329</v>
      </c>
      <c r="B3536">
        <v>114</v>
      </c>
      <c r="C3536" t="s">
        <v>27</v>
      </c>
      <c r="D3536" t="s">
        <v>987</v>
      </c>
      <c r="E3536">
        <v>1463.67</v>
      </c>
      <c r="F3536" s="20">
        <v>45684</v>
      </c>
      <c r="G3536" s="20">
        <v>45684</v>
      </c>
      <c r="H3536" s="20">
        <v>45684</v>
      </c>
      <c r="I3536" s="20">
        <v>45678</v>
      </c>
      <c r="J3536" s="20">
        <v>45678</v>
      </c>
      <c r="K3536" t="s">
        <v>330</v>
      </c>
      <c r="L3536" t="s">
        <v>766</v>
      </c>
      <c r="M3536" t="s">
        <v>767</v>
      </c>
      <c r="N3536" t="s">
        <v>4181</v>
      </c>
      <c r="O3536" t="s">
        <v>756</v>
      </c>
      <c r="P3536" t="s">
        <v>757</v>
      </c>
      <c r="Q3536" t="s">
        <v>758</v>
      </c>
      <c r="R3536" t="s">
        <v>266</v>
      </c>
      <c r="S3536" t="s">
        <v>267</v>
      </c>
    </row>
    <row r="3537" spans="1:19" x14ac:dyDescent="0.35">
      <c r="A3537">
        <v>104343</v>
      </c>
      <c r="B3537">
        <v>114</v>
      </c>
      <c r="C3537" t="s">
        <v>27</v>
      </c>
      <c r="D3537" t="s">
        <v>811</v>
      </c>
      <c r="E3537">
        <v>600</v>
      </c>
      <c r="F3537" s="20">
        <v>45684</v>
      </c>
      <c r="G3537" s="20">
        <v>45684</v>
      </c>
      <c r="H3537" s="20">
        <v>45684</v>
      </c>
      <c r="I3537" s="20">
        <v>45677</v>
      </c>
      <c r="J3537" s="20">
        <v>45678</v>
      </c>
      <c r="K3537" t="s">
        <v>264</v>
      </c>
      <c r="L3537" t="s">
        <v>812</v>
      </c>
      <c r="M3537" t="s">
        <v>813</v>
      </c>
      <c r="N3537" t="s">
        <v>4185</v>
      </c>
      <c r="O3537" t="s">
        <v>756</v>
      </c>
      <c r="P3537" t="s">
        <v>757</v>
      </c>
      <c r="Q3537" t="s">
        <v>758</v>
      </c>
      <c r="R3537" t="s">
        <v>266</v>
      </c>
      <c r="S3537" t="s">
        <v>302</v>
      </c>
    </row>
    <row r="3538" spans="1:19" x14ac:dyDescent="0.35">
      <c r="A3538">
        <v>105029</v>
      </c>
      <c r="B3538">
        <v>114</v>
      </c>
      <c r="C3538" t="s">
        <v>27</v>
      </c>
      <c r="D3538" t="s">
        <v>1139</v>
      </c>
      <c r="E3538">
        <v>90</v>
      </c>
      <c r="F3538" s="20">
        <v>45684</v>
      </c>
      <c r="G3538" s="20">
        <v>45684</v>
      </c>
      <c r="H3538" s="20">
        <v>45684</v>
      </c>
      <c r="I3538" s="20">
        <v>45680</v>
      </c>
      <c r="J3538" s="20">
        <v>45680</v>
      </c>
      <c r="K3538" t="s">
        <v>264</v>
      </c>
      <c r="L3538" t="s">
        <v>997</v>
      </c>
      <c r="M3538" t="s">
        <v>1140</v>
      </c>
      <c r="N3538" t="s">
        <v>4159</v>
      </c>
      <c r="O3538" t="s">
        <v>756</v>
      </c>
      <c r="P3538" t="s">
        <v>757</v>
      </c>
      <c r="Q3538" t="s">
        <v>758</v>
      </c>
      <c r="R3538" t="s">
        <v>266</v>
      </c>
      <c r="S3538" t="s">
        <v>271</v>
      </c>
    </row>
    <row r="3539" spans="1:19" x14ac:dyDescent="0.35">
      <c r="A3539">
        <v>100477</v>
      </c>
      <c r="B3539">
        <v>114</v>
      </c>
      <c r="C3539" t="s">
        <v>27</v>
      </c>
      <c r="D3539" t="s">
        <v>1226</v>
      </c>
      <c r="E3539">
        <v>109.9</v>
      </c>
      <c r="F3539" s="20">
        <v>45682</v>
      </c>
      <c r="G3539" s="20">
        <v>45684</v>
      </c>
      <c r="H3539" s="20">
        <v>45684</v>
      </c>
      <c r="I3539" s="20">
        <v>45661</v>
      </c>
      <c r="J3539" s="20">
        <v>45665</v>
      </c>
      <c r="K3539" t="s">
        <v>330</v>
      </c>
      <c r="L3539" t="s">
        <v>920</v>
      </c>
      <c r="M3539" t="s">
        <v>1227</v>
      </c>
      <c r="N3539" t="s">
        <v>4277</v>
      </c>
      <c r="O3539" t="s">
        <v>756</v>
      </c>
      <c r="P3539" t="s">
        <v>757</v>
      </c>
      <c r="Q3539" t="s">
        <v>758</v>
      </c>
      <c r="R3539" t="s">
        <v>266</v>
      </c>
      <c r="S3539" t="s">
        <v>267</v>
      </c>
    </row>
    <row r="3540" spans="1:19" x14ac:dyDescent="0.35">
      <c r="A3540">
        <v>100523</v>
      </c>
      <c r="B3540">
        <v>114</v>
      </c>
      <c r="C3540" t="s">
        <v>27</v>
      </c>
      <c r="D3540" t="s">
        <v>804</v>
      </c>
      <c r="E3540">
        <v>3712.5</v>
      </c>
      <c r="F3540" s="20">
        <v>45684</v>
      </c>
      <c r="G3540" s="20">
        <v>45684</v>
      </c>
      <c r="H3540" s="20">
        <v>45684</v>
      </c>
      <c r="I3540" s="20">
        <v>45664</v>
      </c>
      <c r="J3540" s="20">
        <v>45665</v>
      </c>
      <c r="K3540" t="s">
        <v>330</v>
      </c>
      <c r="L3540" t="s">
        <v>766</v>
      </c>
      <c r="M3540" t="s">
        <v>767</v>
      </c>
      <c r="N3540" t="s">
        <v>4278</v>
      </c>
      <c r="O3540" t="s">
        <v>756</v>
      </c>
      <c r="P3540" t="s">
        <v>757</v>
      </c>
      <c r="Q3540" t="s">
        <v>758</v>
      </c>
      <c r="R3540" t="s">
        <v>266</v>
      </c>
      <c r="S3540" t="s">
        <v>267</v>
      </c>
    </row>
    <row r="3541" spans="1:19" x14ac:dyDescent="0.35">
      <c r="A3541">
        <v>101085</v>
      </c>
      <c r="B3541">
        <v>114</v>
      </c>
      <c r="C3541" t="s">
        <v>27</v>
      </c>
      <c r="D3541" t="s">
        <v>1191</v>
      </c>
      <c r="E3541">
        <v>6150</v>
      </c>
      <c r="F3541" s="20">
        <v>45682</v>
      </c>
      <c r="G3541" s="20">
        <v>45684</v>
      </c>
      <c r="H3541" s="20">
        <v>45684</v>
      </c>
      <c r="I3541" s="20">
        <v>45627</v>
      </c>
      <c r="J3541" s="20">
        <v>45666</v>
      </c>
      <c r="K3541" t="s">
        <v>264</v>
      </c>
      <c r="L3541" t="s">
        <v>4279</v>
      </c>
      <c r="M3541" t="s">
        <v>4280</v>
      </c>
      <c r="N3541" t="s">
        <v>3869</v>
      </c>
      <c r="O3541" t="s">
        <v>756</v>
      </c>
      <c r="P3541" t="s">
        <v>757</v>
      </c>
      <c r="Q3541" t="s">
        <v>758</v>
      </c>
      <c r="R3541" t="s">
        <v>266</v>
      </c>
      <c r="S3541" t="s">
        <v>302</v>
      </c>
    </row>
    <row r="3542" spans="1:19" x14ac:dyDescent="0.35">
      <c r="A3542">
        <v>101087</v>
      </c>
      <c r="B3542">
        <v>114</v>
      </c>
      <c r="C3542" t="s">
        <v>27</v>
      </c>
      <c r="D3542" t="s">
        <v>1195</v>
      </c>
      <c r="E3542">
        <v>6150</v>
      </c>
      <c r="F3542" s="20">
        <v>45682</v>
      </c>
      <c r="G3542" s="20">
        <v>45684</v>
      </c>
      <c r="H3542" s="20">
        <v>45684</v>
      </c>
      <c r="I3542" s="20">
        <v>45657</v>
      </c>
      <c r="J3542" s="20">
        <v>45666</v>
      </c>
      <c r="K3542" t="s">
        <v>264</v>
      </c>
      <c r="L3542" t="s">
        <v>4279</v>
      </c>
      <c r="M3542" t="s">
        <v>4280</v>
      </c>
      <c r="N3542" t="s">
        <v>4281</v>
      </c>
      <c r="O3542" t="s">
        <v>756</v>
      </c>
      <c r="P3542" t="s">
        <v>757</v>
      </c>
      <c r="Q3542" t="s">
        <v>758</v>
      </c>
      <c r="R3542" t="s">
        <v>266</v>
      </c>
      <c r="S3542" t="s">
        <v>302</v>
      </c>
    </row>
    <row r="3543" spans="1:19" x14ac:dyDescent="0.35">
      <c r="A3543">
        <v>101088</v>
      </c>
      <c r="B3543">
        <v>114</v>
      </c>
      <c r="C3543" t="s">
        <v>27</v>
      </c>
      <c r="D3543" t="s">
        <v>1197</v>
      </c>
      <c r="E3543">
        <v>5500</v>
      </c>
      <c r="F3543" s="20">
        <v>45682</v>
      </c>
      <c r="G3543" s="20">
        <v>45684</v>
      </c>
      <c r="H3543" s="20">
        <v>45684</v>
      </c>
      <c r="I3543" s="20">
        <v>45657</v>
      </c>
      <c r="J3543" s="20">
        <v>45666</v>
      </c>
      <c r="K3543" t="s">
        <v>264</v>
      </c>
      <c r="L3543" t="s">
        <v>4279</v>
      </c>
      <c r="M3543" t="s">
        <v>4280</v>
      </c>
      <c r="N3543" t="s">
        <v>3869</v>
      </c>
      <c r="O3543" t="s">
        <v>756</v>
      </c>
      <c r="P3543" t="s">
        <v>757</v>
      </c>
      <c r="Q3543" t="s">
        <v>758</v>
      </c>
      <c r="R3543" t="s">
        <v>266</v>
      </c>
      <c r="S3543" t="s">
        <v>302</v>
      </c>
    </row>
    <row r="3544" spans="1:19" x14ac:dyDescent="0.35">
      <c r="A3544">
        <v>101089</v>
      </c>
      <c r="B3544">
        <v>114</v>
      </c>
      <c r="C3544" t="s">
        <v>27</v>
      </c>
      <c r="D3544" t="s">
        <v>1199</v>
      </c>
      <c r="E3544">
        <v>4580</v>
      </c>
      <c r="F3544" s="20">
        <v>45682</v>
      </c>
      <c r="G3544" s="20">
        <v>45684</v>
      </c>
      <c r="H3544" s="20">
        <v>45684</v>
      </c>
      <c r="I3544" s="20">
        <v>45657</v>
      </c>
      <c r="J3544" s="20">
        <v>45666</v>
      </c>
      <c r="K3544" t="s">
        <v>264</v>
      </c>
      <c r="L3544" t="s">
        <v>4279</v>
      </c>
      <c r="M3544" t="s">
        <v>4280</v>
      </c>
      <c r="N3544" t="s">
        <v>1880</v>
      </c>
      <c r="O3544" t="s">
        <v>756</v>
      </c>
      <c r="P3544" t="s">
        <v>757</v>
      </c>
      <c r="Q3544" t="s">
        <v>758</v>
      </c>
      <c r="R3544" t="s">
        <v>266</v>
      </c>
      <c r="S3544" t="s">
        <v>302</v>
      </c>
    </row>
    <row r="3545" spans="1:19" x14ac:dyDescent="0.35">
      <c r="A3545">
        <v>101091</v>
      </c>
      <c r="B3545">
        <v>114</v>
      </c>
      <c r="C3545" t="s">
        <v>27</v>
      </c>
      <c r="D3545" t="s">
        <v>1201</v>
      </c>
      <c r="E3545">
        <v>5500</v>
      </c>
      <c r="F3545" s="20">
        <v>45682</v>
      </c>
      <c r="G3545" s="20">
        <v>45684</v>
      </c>
      <c r="H3545" s="20">
        <v>45684</v>
      </c>
      <c r="I3545" s="20">
        <v>45657</v>
      </c>
      <c r="J3545" s="20">
        <v>45666</v>
      </c>
      <c r="K3545" t="s">
        <v>264</v>
      </c>
      <c r="L3545" t="s">
        <v>4279</v>
      </c>
      <c r="M3545" t="s">
        <v>4280</v>
      </c>
      <c r="N3545" t="s">
        <v>2954</v>
      </c>
      <c r="O3545" t="s">
        <v>756</v>
      </c>
      <c r="P3545" t="s">
        <v>757</v>
      </c>
      <c r="Q3545" t="s">
        <v>758</v>
      </c>
      <c r="R3545" t="s">
        <v>266</v>
      </c>
      <c r="S3545" t="s">
        <v>302</v>
      </c>
    </row>
    <row r="3546" spans="1:19" x14ac:dyDescent="0.35">
      <c r="A3546">
        <v>101092</v>
      </c>
      <c r="B3546">
        <v>114</v>
      </c>
      <c r="C3546" t="s">
        <v>27</v>
      </c>
      <c r="D3546" t="s">
        <v>1203</v>
      </c>
      <c r="E3546">
        <v>5500</v>
      </c>
      <c r="F3546" s="20">
        <v>45682</v>
      </c>
      <c r="G3546" s="20">
        <v>45684</v>
      </c>
      <c r="H3546" s="20">
        <v>45684</v>
      </c>
      <c r="I3546" s="20">
        <v>45657</v>
      </c>
      <c r="J3546" s="20">
        <v>45666</v>
      </c>
      <c r="K3546" t="s">
        <v>264</v>
      </c>
      <c r="L3546" t="s">
        <v>4279</v>
      </c>
      <c r="M3546" t="s">
        <v>4280</v>
      </c>
      <c r="N3546" t="s">
        <v>4282</v>
      </c>
      <c r="O3546" t="s">
        <v>756</v>
      </c>
      <c r="P3546" t="s">
        <v>757</v>
      </c>
      <c r="Q3546" t="s">
        <v>758</v>
      </c>
      <c r="R3546" t="s">
        <v>266</v>
      </c>
      <c r="S3546" t="s">
        <v>302</v>
      </c>
    </row>
    <row r="3547" spans="1:19" x14ac:dyDescent="0.35">
      <c r="A3547">
        <v>101093</v>
      </c>
      <c r="B3547">
        <v>114</v>
      </c>
      <c r="C3547" t="s">
        <v>27</v>
      </c>
      <c r="D3547" t="s">
        <v>1205</v>
      </c>
      <c r="E3547">
        <v>5500</v>
      </c>
      <c r="F3547" s="20">
        <v>45682</v>
      </c>
      <c r="G3547" s="20">
        <v>45684</v>
      </c>
      <c r="H3547" s="20">
        <v>45684</v>
      </c>
      <c r="I3547" s="20">
        <v>45657</v>
      </c>
      <c r="J3547" s="20">
        <v>45666</v>
      </c>
      <c r="K3547" t="s">
        <v>264</v>
      </c>
      <c r="L3547" t="s">
        <v>4279</v>
      </c>
      <c r="M3547" t="s">
        <v>4280</v>
      </c>
      <c r="N3547" t="s">
        <v>3127</v>
      </c>
      <c r="O3547" t="s">
        <v>756</v>
      </c>
      <c r="P3547" t="s">
        <v>757</v>
      </c>
      <c r="Q3547" t="s">
        <v>758</v>
      </c>
      <c r="R3547" t="s">
        <v>266</v>
      </c>
      <c r="S3547" t="s">
        <v>302</v>
      </c>
    </row>
    <row r="3548" spans="1:19" x14ac:dyDescent="0.35">
      <c r="A3548">
        <v>101094</v>
      </c>
      <c r="B3548">
        <v>114</v>
      </c>
      <c r="C3548" t="s">
        <v>27</v>
      </c>
      <c r="D3548" t="s">
        <v>1207</v>
      </c>
      <c r="E3548">
        <v>5500</v>
      </c>
      <c r="F3548" s="20">
        <v>45682</v>
      </c>
      <c r="G3548" s="20">
        <v>45684</v>
      </c>
      <c r="H3548" s="20">
        <v>45684</v>
      </c>
      <c r="I3548" s="20">
        <v>45657</v>
      </c>
      <c r="J3548" s="20">
        <v>45666</v>
      </c>
      <c r="K3548" t="s">
        <v>264</v>
      </c>
      <c r="L3548" t="s">
        <v>4279</v>
      </c>
      <c r="M3548" t="s">
        <v>4280</v>
      </c>
      <c r="N3548" t="s">
        <v>1447</v>
      </c>
      <c r="O3548" t="s">
        <v>756</v>
      </c>
      <c r="P3548" t="s">
        <v>757</v>
      </c>
      <c r="Q3548" t="s">
        <v>758</v>
      </c>
      <c r="R3548" t="s">
        <v>266</v>
      </c>
      <c r="S3548" t="s">
        <v>302</v>
      </c>
    </row>
    <row r="3549" spans="1:19" x14ac:dyDescent="0.35">
      <c r="A3549">
        <v>101096</v>
      </c>
      <c r="B3549">
        <v>114</v>
      </c>
      <c r="C3549" t="s">
        <v>27</v>
      </c>
      <c r="D3549" t="s">
        <v>1209</v>
      </c>
      <c r="E3549">
        <v>5500</v>
      </c>
      <c r="F3549" s="20">
        <v>45682</v>
      </c>
      <c r="G3549" s="20">
        <v>45684</v>
      </c>
      <c r="H3549" s="20">
        <v>45684</v>
      </c>
      <c r="I3549" s="20">
        <v>45657</v>
      </c>
      <c r="J3549" s="20">
        <v>45666</v>
      </c>
      <c r="K3549" t="s">
        <v>264</v>
      </c>
      <c r="L3549" t="s">
        <v>4279</v>
      </c>
      <c r="M3549" t="s">
        <v>4280</v>
      </c>
      <c r="N3549" t="s">
        <v>1213</v>
      </c>
      <c r="O3549" t="s">
        <v>756</v>
      </c>
      <c r="P3549" t="s">
        <v>757</v>
      </c>
      <c r="Q3549" t="s">
        <v>758</v>
      </c>
      <c r="R3549" t="s">
        <v>266</v>
      </c>
      <c r="S3549" t="s">
        <v>302</v>
      </c>
    </row>
    <row r="3550" spans="1:19" x14ac:dyDescent="0.35">
      <c r="A3550">
        <v>101097</v>
      </c>
      <c r="B3550">
        <v>114</v>
      </c>
      <c r="C3550" t="s">
        <v>27</v>
      </c>
      <c r="D3550" t="s">
        <v>1210</v>
      </c>
      <c r="E3550">
        <v>4580</v>
      </c>
      <c r="F3550" s="20">
        <v>45682</v>
      </c>
      <c r="G3550" s="20">
        <v>45684</v>
      </c>
      <c r="H3550" s="20">
        <v>45684</v>
      </c>
      <c r="I3550" s="20">
        <v>45657</v>
      </c>
      <c r="J3550" s="20">
        <v>45666</v>
      </c>
      <c r="K3550" t="s">
        <v>264</v>
      </c>
      <c r="L3550" t="s">
        <v>4279</v>
      </c>
      <c r="M3550" t="s">
        <v>4280</v>
      </c>
      <c r="N3550" t="s">
        <v>4283</v>
      </c>
      <c r="O3550" t="s">
        <v>756</v>
      </c>
      <c r="P3550" t="s">
        <v>757</v>
      </c>
      <c r="Q3550" t="s">
        <v>758</v>
      </c>
      <c r="R3550" t="s">
        <v>266</v>
      </c>
      <c r="S3550" t="s">
        <v>302</v>
      </c>
    </row>
    <row r="3551" spans="1:19" x14ac:dyDescent="0.35">
      <c r="A3551">
        <v>101098</v>
      </c>
      <c r="B3551">
        <v>114</v>
      </c>
      <c r="C3551" t="s">
        <v>27</v>
      </c>
      <c r="D3551" t="s">
        <v>1212</v>
      </c>
      <c r="E3551">
        <v>5500</v>
      </c>
      <c r="F3551" s="20">
        <v>45682</v>
      </c>
      <c r="G3551" s="20">
        <v>45684</v>
      </c>
      <c r="H3551" s="20">
        <v>45684</v>
      </c>
      <c r="I3551" s="20">
        <v>45657</v>
      </c>
      <c r="J3551" s="20">
        <v>45666</v>
      </c>
      <c r="K3551" t="s">
        <v>264</v>
      </c>
      <c r="L3551" t="s">
        <v>4279</v>
      </c>
      <c r="M3551" t="s">
        <v>4280</v>
      </c>
      <c r="N3551" t="s">
        <v>2944</v>
      </c>
      <c r="O3551" t="s">
        <v>756</v>
      </c>
      <c r="P3551" t="s">
        <v>757</v>
      </c>
      <c r="Q3551" t="s">
        <v>758</v>
      </c>
      <c r="R3551" t="s">
        <v>266</v>
      </c>
      <c r="S3551" t="s">
        <v>302</v>
      </c>
    </row>
    <row r="3552" spans="1:19" x14ac:dyDescent="0.35">
      <c r="A3552">
        <v>101099</v>
      </c>
      <c r="B3552">
        <v>114</v>
      </c>
      <c r="C3552" t="s">
        <v>27</v>
      </c>
      <c r="D3552" t="s">
        <v>1216</v>
      </c>
      <c r="E3552">
        <v>1510</v>
      </c>
      <c r="F3552" s="20">
        <v>45682</v>
      </c>
      <c r="G3552" s="20">
        <v>45684</v>
      </c>
      <c r="H3552" s="20">
        <v>45684</v>
      </c>
      <c r="I3552" s="20">
        <v>45657</v>
      </c>
      <c r="J3552" s="20">
        <v>45666</v>
      </c>
      <c r="K3552" t="s">
        <v>264</v>
      </c>
      <c r="L3552" t="s">
        <v>4279</v>
      </c>
      <c r="M3552" t="s">
        <v>4280</v>
      </c>
      <c r="N3552" t="s">
        <v>1431</v>
      </c>
      <c r="O3552" t="s">
        <v>756</v>
      </c>
      <c r="P3552" t="s">
        <v>757</v>
      </c>
      <c r="Q3552" t="s">
        <v>758</v>
      </c>
      <c r="R3552" t="s">
        <v>266</v>
      </c>
      <c r="S3552" t="s">
        <v>302</v>
      </c>
    </row>
    <row r="3553" spans="1:19" x14ac:dyDescent="0.35">
      <c r="A3553">
        <v>101100</v>
      </c>
      <c r="B3553">
        <v>114</v>
      </c>
      <c r="C3553" t="s">
        <v>27</v>
      </c>
      <c r="D3553" t="s">
        <v>3440</v>
      </c>
      <c r="E3553">
        <v>1080</v>
      </c>
      <c r="F3553" s="20">
        <v>45682</v>
      </c>
      <c r="G3553" s="20">
        <v>45684</v>
      </c>
      <c r="H3553" s="20">
        <v>45684</v>
      </c>
      <c r="I3553" s="20">
        <v>45657</v>
      </c>
      <c r="J3553" s="20">
        <v>45666</v>
      </c>
      <c r="K3553" t="s">
        <v>264</v>
      </c>
      <c r="L3553" t="s">
        <v>4279</v>
      </c>
      <c r="M3553" t="s">
        <v>4280</v>
      </c>
      <c r="N3553" t="s">
        <v>1204</v>
      </c>
      <c r="O3553" t="s">
        <v>756</v>
      </c>
      <c r="P3553" t="s">
        <v>757</v>
      </c>
      <c r="Q3553" t="s">
        <v>758</v>
      </c>
      <c r="R3553" t="s">
        <v>266</v>
      </c>
      <c r="S3553" t="s">
        <v>302</v>
      </c>
    </row>
    <row r="3554" spans="1:19" x14ac:dyDescent="0.35">
      <c r="A3554">
        <v>103869</v>
      </c>
      <c r="B3554">
        <v>114</v>
      </c>
      <c r="C3554" t="s">
        <v>27</v>
      </c>
      <c r="D3554" t="s">
        <v>3648</v>
      </c>
      <c r="E3554">
        <v>474.8</v>
      </c>
      <c r="F3554" s="20">
        <v>45684</v>
      </c>
      <c r="G3554" s="20">
        <v>45684</v>
      </c>
      <c r="H3554" s="20">
        <v>45684</v>
      </c>
      <c r="I3554" s="20">
        <v>45670</v>
      </c>
      <c r="J3554" s="20">
        <v>45674</v>
      </c>
      <c r="K3554" t="s">
        <v>330</v>
      </c>
      <c r="L3554" t="s">
        <v>766</v>
      </c>
      <c r="M3554" t="s">
        <v>767</v>
      </c>
      <c r="N3554" t="s">
        <v>4284</v>
      </c>
      <c r="O3554" t="s">
        <v>756</v>
      </c>
      <c r="P3554" t="s">
        <v>757</v>
      </c>
      <c r="Q3554" t="s">
        <v>758</v>
      </c>
      <c r="R3554" t="s">
        <v>266</v>
      </c>
      <c r="S3554" t="s">
        <v>267</v>
      </c>
    </row>
    <row r="3555" spans="1:19" x14ac:dyDescent="0.35">
      <c r="A3555">
        <v>103870</v>
      </c>
      <c r="B3555">
        <v>114</v>
      </c>
      <c r="C3555" t="s">
        <v>27</v>
      </c>
      <c r="D3555" t="s">
        <v>3648</v>
      </c>
      <c r="E3555">
        <v>1586.64</v>
      </c>
      <c r="F3555" s="20">
        <v>45684</v>
      </c>
      <c r="G3555" s="20">
        <v>45684</v>
      </c>
      <c r="H3555" s="20">
        <v>45684</v>
      </c>
      <c r="I3555" s="20">
        <v>45670</v>
      </c>
      <c r="J3555" s="20">
        <v>45674</v>
      </c>
      <c r="K3555" t="s">
        <v>330</v>
      </c>
      <c r="L3555" t="s">
        <v>766</v>
      </c>
      <c r="M3555" t="s">
        <v>767</v>
      </c>
      <c r="N3555" t="s">
        <v>4285</v>
      </c>
      <c r="O3555" t="s">
        <v>756</v>
      </c>
      <c r="P3555" t="s">
        <v>757</v>
      </c>
      <c r="Q3555" t="s">
        <v>758</v>
      </c>
      <c r="R3555" t="s">
        <v>266</v>
      </c>
      <c r="S3555" t="s">
        <v>267</v>
      </c>
    </row>
    <row r="3556" spans="1:19" x14ac:dyDescent="0.35">
      <c r="A3556">
        <v>104073</v>
      </c>
      <c r="B3556">
        <v>114</v>
      </c>
      <c r="C3556" t="s">
        <v>27</v>
      </c>
      <c r="D3556" t="s">
        <v>811</v>
      </c>
      <c r="E3556">
        <v>120</v>
      </c>
      <c r="F3556" s="20">
        <v>45684</v>
      </c>
      <c r="G3556" s="20">
        <v>45684</v>
      </c>
      <c r="H3556" s="20">
        <v>45684</v>
      </c>
      <c r="I3556" s="20">
        <v>45677</v>
      </c>
      <c r="J3556" s="20">
        <v>45676</v>
      </c>
      <c r="K3556" t="s">
        <v>264</v>
      </c>
      <c r="L3556" t="s">
        <v>812</v>
      </c>
      <c r="M3556" t="s">
        <v>813</v>
      </c>
      <c r="N3556" t="s">
        <v>4033</v>
      </c>
      <c r="O3556" t="s">
        <v>756</v>
      </c>
      <c r="P3556" t="s">
        <v>757</v>
      </c>
      <c r="Q3556" t="s">
        <v>758</v>
      </c>
      <c r="R3556" t="s">
        <v>266</v>
      </c>
      <c r="S3556" t="s">
        <v>302</v>
      </c>
    </row>
    <row r="3557" spans="1:19" x14ac:dyDescent="0.35">
      <c r="A3557">
        <v>104201</v>
      </c>
      <c r="B3557">
        <v>114</v>
      </c>
      <c r="C3557" t="s">
        <v>27</v>
      </c>
      <c r="D3557" t="s">
        <v>984</v>
      </c>
      <c r="E3557">
        <v>6552</v>
      </c>
      <c r="F3557" s="20">
        <v>45684</v>
      </c>
      <c r="G3557" s="20">
        <v>45684</v>
      </c>
      <c r="H3557" s="20">
        <v>45684</v>
      </c>
      <c r="I3557" s="20">
        <v>45677</v>
      </c>
      <c r="J3557" s="20">
        <v>45677</v>
      </c>
      <c r="K3557" t="s">
        <v>264</v>
      </c>
      <c r="L3557" t="s">
        <v>812</v>
      </c>
      <c r="M3557" t="s">
        <v>985</v>
      </c>
      <c r="N3557" t="s">
        <v>4286</v>
      </c>
      <c r="O3557" t="s">
        <v>756</v>
      </c>
      <c r="P3557" t="s">
        <v>757</v>
      </c>
      <c r="Q3557" t="s">
        <v>758</v>
      </c>
      <c r="R3557" t="s">
        <v>266</v>
      </c>
      <c r="S3557" t="s">
        <v>271</v>
      </c>
    </row>
    <row r="3558" spans="1:19" x14ac:dyDescent="0.35">
      <c r="A3558">
        <v>104216</v>
      </c>
      <c r="B3558">
        <v>114</v>
      </c>
      <c r="C3558" t="s">
        <v>27</v>
      </c>
      <c r="D3558" t="s">
        <v>1077</v>
      </c>
      <c r="E3558">
        <v>870</v>
      </c>
      <c r="F3558" s="20">
        <v>45684</v>
      </c>
      <c r="G3558" s="20">
        <v>45684</v>
      </c>
      <c r="H3558" s="20">
        <v>45684</v>
      </c>
      <c r="I3558" s="20">
        <v>45653</v>
      </c>
      <c r="J3558" s="20">
        <v>45678</v>
      </c>
      <c r="K3558" t="s">
        <v>330</v>
      </c>
      <c r="L3558" t="s">
        <v>4287</v>
      </c>
      <c r="M3558" t="s">
        <v>4288</v>
      </c>
      <c r="N3558" t="s">
        <v>2140</v>
      </c>
      <c r="O3558" t="s">
        <v>756</v>
      </c>
      <c r="P3558" t="s">
        <v>757</v>
      </c>
      <c r="Q3558" t="s">
        <v>758</v>
      </c>
      <c r="R3558" t="s">
        <v>266</v>
      </c>
      <c r="S3558" t="s">
        <v>267</v>
      </c>
    </row>
    <row r="3559" spans="1:19" x14ac:dyDescent="0.35">
      <c r="A3559">
        <v>98792</v>
      </c>
      <c r="B3559">
        <v>114</v>
      </c>
      <c r="C3559" t="s">
        <v>27</v>
      </c>
      <c r="D3559" t="s">
        <v>541</v>
      </c>
      <c r="E3559">
        <v>1638.09</v>
      </c>
      <c r="F3559" s="20">
        <v>45684</v>
      </c>
      <c r="G3559" s="20">
        <v>45684</v>
      </c>
      <c r="H3559" s="20">
        <v>45684</v>
      </c>
      <c r="I3559" s="20">
        <v>45652</v>
      </c>
      <c r="J3559" s="20">
        <v>45653</v>
      </c>
      <c r="K3559" t="s">
        <v>330</v>
      </c>
      <c r="L3559" t="s">
        <v>766</v>
      </c>
      <c r="M3559" t="s">
        <v>770</v>
      </c>
      <c r="N3559" t="s">
        <v>4289</v>
      </c>
      <c r="O3559" t="s">
        <v>756</v>
      </c>
      <c r="P3559" t="s">
        <v>757</v>
      </c>
      <c r="Q3559" t="s">
        <v>758</v>
      </c>
      <c r="R3559" t="s">
        <v>266</v>
      </c>
      <c r="S3559" t="s">
        <v>267</v>
      </c>
    </row>
    <row r="3560" spans="1:19" x14ac:dyDescent="0.35">
      <c r="A3560">
        <v>106249</v>
      </c>
      <c r="B3560">
        <v>114</v>
      </c>
      <c r="C3560" t="s">
        <v>27</v>
      </c>
      <c r="D3560" t="s">
        <v>769</v>
      </c>
      <c r="E3560">
        <v>0</v>
      </c>
      <c r="F3560" s="20">
        <v>45684</v>
      </c>
      <c r="G3560" s="20">
        <v>45692</v>
      </c>
      <c r="H3560" s="20">
        <v>45684</v>
      </c>
      <c r="I3560" s="20">
        <v>45684</v>
      </c>
      <c r="J3560" s="20">
        <v>45686</v>
      </c>
      <c r="K3560" t="s">
        <v>453</v>
      </c>
      <c r="L3560" t="s">
        <v>766</v>
      </c>
      <c r="M3560" t="s">
        <v>767</v>
      </c>
      <c r="N3560" t="s">
        <v>4290</v>
      </c>
      <c r="O3560" t="s">
        <v>756</v>
      </c>
      <c r="P3560" t="s">
        <v>757</v>
      </c>
      <c r="Q3560" t="s">
        <v>758</v>
      </c>
      <c r="R3560" t="s">
        <v>266</v>
      </c>
      <c r="S3560" t="s">
        <v>267</v>
      </c>
    </row>
    <row r="3561" spans="1:19" x14ac:dyDescent="0.35">
      <c r="A3561">
        <v>106251</v>
      </c>
      <c r="B3561">
        <v>114</v>
      </c>
      <c r="C3561" t="s">
        <v>27</v>
      </c>
      <c r="D3561" t="s">
        <v>541</v>
      </c>
      <c r="E3561">
        <v>0</v>
      </c>
      <c r="F3561" s="20">
        <v>45684</v>
      </c>
      <c r="G3561" s="20">
        <v>45692</v>
      </c>
      <c r="H3561" s="20">
        <v>45684</v>
      </c>
      <c r="I3561" s="20">
        <v>45684</v>
      </c>
      <c r="J3561" s="20">
        <v>45686</v>
      </c>
      <c r="K3561" t="s">
        <v>453</v>
      </c>
      <c r="L3561" t="s">
        <v>766</v>
      </c>
      <c r="M3561" t="s">
        <v>767</v>
      </c>
      <c r="N3561" t="s">
        <v>4291</v>
      </c>
      <c r="O3561" t="s">
        <v>756</v>
      </c>
      <c r="P3561" t="s">
        <v>757</v>
      </c>
      <c r="Q3561" t="s">
        <v>758</v>
      </c>
      <c r="R3561" t="s">
        <v>266</v>
      </c>
      <c r="S3561" t="s">
        <v>267</v>
      </c>
    </row>
    <row r="3562" spans="1:19" x14ac:dyDescent="0.35">
      <c r="A3562">
        <v>106760</v>
      </c>
      <c r="B3562">
        <v>114</v>
      </c>
      <c r="C3562" t="s">
        <v>27</v>
      </c>
      <c r="D3562" t="s">
        <v>541</v>
      </c>
      <c r="E3562">
        <v>0</v>
      </c>
      <c r="F3562" s="20">
        <v>45684</v>
      </c>
      <c r="G3562" s="20">
        <v>45695</v>
      </c>
      <c r="H3562" s="20">
        <v>45684</v>
      </c>
      <c r="I3562" s="20">
        <v>45684</v>
      </c>
      <c r="J3562" s="20">
        <v>45688</v>
      </c>
      <c r="K3562" t="s">
        <v>453</v>
      </c>
      <c r="L3562" t="s">
        <v>766</v>
      </c>
      <c r="M3562" t="s">
        <v>767</v>
      </c>
      <c r="N3562" t="s">
        <v>4292</v>
      </c>
      <c r="O3562" t="s">
        <v>756</v>
      </c>
      <c r="P3562" t="s">
        <v>757</v>
      </c>
      <c r="Q3562" t="s">
        <v>758</v>
      </c>
      <c r="R3562" t="s">
        <v>266</v>
      </c>
      <c r="S3562" t="s">
        <v>267</v>
      </c>
    </row>
    <row r="3563" spans="1:19" x14ac:dyDescent="0.35">
      <c r="A3563">
        <v>106761</v>
      </c>
      <c r="B3563">
        <v>114</v>
      </c>
      <c r="C3563" t="s">
        <v>27</v>
      </c>
      <c r="D3563" t="s">
        <v>541</v>
      </c>
      <c r="E3563">
        <v>0</v>
      </c>
      <c r="F3563" s="20">
        <v>45684</v>
      </c>
      <c r="G3563" s="20">
        <v>45695</v>
      </c>
      <c r="H3563" s="20">
        <v>45684</v>
      </c>
      <c r="I3563" s="20">
        <v>45684</v>
      </c>
      <c r="J3563" s="20">
        <v>45688</v>
      </c>
      <c r="K3563" t="s">
        <v>453</v>
      </c>
      <c r="L3563" t="s">
        <v>766</v>
      </c>
      <c r="M3563" t="s">
        <v>767</v>
      </c>
      <c r="N3563" t="s">
        <v>4293</v>
      </c>
      <c r="O3563" t="s">
        <v>756</v>
      </c>
      <c r="P3563" t="s">
        <v>757</v>
      </c>
      <c r="Q3563" t="s">
        <v>758</v>
      </c>
      <c r="R3563" t="s">
        <v>266</v>
      </c>
      <c r="S3563" t="s">
        <v>267</v>
      </c>
    </row>
    <row r="3564" spans="1:19" x14ac:dyDescent="0.35">
      <c r="A3564">
        <v>98377</v>
      </c>
      <c r="B3564">
        <v>114</v>
      </c>
      <c r="C3564" t="s">
        <v>27</v>
      </c>
      <c r="D3564" t="s">
        <v>541</v>
      </c>
      <c r="E3564">
        <v>798.69</v>
      </c>
      <c r="F3564" s="20">
        <v>45684</v>
      </c>
      <c r="G3564" s="20">
        <v>45684</v>
      </c>
      <c r="H3564" s="20">
        <v>45684</v>
      </c>
      <c r="I3564" s="20">
        <v>45650</v>
      </c>
      <c r="J3564" s="20">
        <v>45652</v>
      </c>
      <c r="K3564" t="s">
        <v>330</v>
      </c>
      <c r="L3564" t="s">
        <v>766</v>
      </c>
      <c r="M3564" t="s">
        <v>770</v>
      </c>
      <c r="N3564" t="s">
        <v>4294</v>
      </c>
      <c r="O3564" t="s">
        <v>756</v>
      </c>
      <c r="P3564" t="s">
        <v>757</v>
      </c>
      <c r="Q3564" t="s">
        <v>758</v>
      </c>
      <c r="R3564" t="s">
        <v>266</v>
      </c>
      <c r="S3564" t="s">
        <v>267</v>
      </c>
    </row>
    <row r="3565" spans="1:19" x14ac:dyDescent="0.35">
      <c r="A3565">
        <v>63955</v>
      </c>
      <c r="B3565">
        <v>114</v>
      </c>
      <c r="C3565" t="s">
        <v>27</v>
      </c>
      <c r="D3565" t="s">
        <v>1252</v>
      </c>
      <c r="E3565">
        <v>140320</v>
      </c>
      <c r="F3565" s="20">
        <v>45682</v>
      </c>
      <c r="G3565" s="20">
        <v>45684</v>
      </c>
      <c r="H3565" s="20">
        <v>45684</v>
      </c>
      <c r="I3565" s="20">
        <v>45656</v>
      </c>
      <c r="J3565" s="20"/>
      <c r="K3565" t="s">
        <v>264</v>
      </c>
      <c r="L3565" t="s">
        <v>4279</v>
      </c>
      <c r="M3565" t="s">
        <v>4280</v>
      </c>
      <c r="N3565" t="s">
        <v>4233</v>
      </c>
      <c r="O3565" t="s">
        <v>756</v>
      </c>
      <c r="P3565" t="s">
        <v>757</v>
      </c>
      <c r="Q3565" t="s">
        <v>758</v>
      </c>
      <c r="R3565" t="s">
        <v>266</v>
      </c>
      <c r="S3565" t="s">
        <v>302</v>
      </c>
    </row>
    <row r="3566" spans="1:19" x14ac:dyDescent="0.35">
      <c r="A3566">
        <v>106567</v>
      </c>
      <c r="B3566">
        <v>114</v>
      </c>
      <c r="C3566" t="s">
        <v>27</v>
      </c>
      <c r="D3566" t="s">
        <v>1503</v>
      </c>
      <c r="E3566">
        <v>0</v>
      </c>
      <c r="F3566" s="20">
        <v>45681</v>
      </c>
      <c r="G3566" s="20">
        <v>45699</v>
      </c>
      <c r="H3566" s="20">
        <v>45681</v>
      </c>
      <c r="I3566" s="20">
        <v>45681</v>
      </c>
      <c r="J3566" s="20">
        <v>45687</v>
      </c>
      <c r="K3566" t="s">
        <v>453</v>
      </c>
      <c r="L3566" t="s">
        <v>762</v>
      </c>
      <c r="M3566" t="s">
        <v>807</v>
      </c>
      <c r="N3566" t="s">
        <v>4295</v>
      </c>
      <c r="O3566" t="s">
        <v>756</v>
      </c>
      <c r="P3566" t="s">
        <v>757</v>
      </c>
      <c r="Q3566" t="s">
        <v>758</v>
      </c>
      <c r="R3566" t="s">
        <v>266</v>
      </c>
      <c r="S3566" t="s">
        <v>267</v>
      </c>
    </row>
    <row r="3567" spans="1:19" x14ac:dyDescent="0.35">
      <c r="A3567">
        <v>98389</v>
      </c>
      <c r="B3567">
        <v>114</v>
      </c>
      <c r="C3567" t="s">
        <v>27</v>
      </c>
      <c r="D3567" t="s">
        <v>952</v>
      </c>
      <c r="E3567">
        <v>1974</v>
      </c>
      <c r="F3567" s="20">
        <v>45680</v>
      </c>
      <c r="G3567" s="20">
        <v>45680</v>
      </c>
      <c r="H3567" s="20">
        <v>45680</v>
      </c>
      <c r="I3567" s="20">
        <v>45652</v>
      </c>
      <c r="J3567" s="20">
        <v>45652</v>
      </c>
      <c r="K3567" t="s">
        <v>330</v>
      </c>
      <c r="L3567" t="s">
        <v>766</v>
      </c>
      <c r="M3567" t="s">
        <v>770</v>
      </c>
      <c r="N3567" t="s">
        <v>4296</v>
      </c>
      <c r="O3567" t="s">
        <v>756</v>
      </c>
      <c r="P3567" t="s">
        <v>757</v>
      </c>
      <c r="Q3567" t="s">
        <v>758</v>
      </c>
      <c r="R3567" t="s">
        <v>266</v>
      </c>
      <c r="S3567" t="s">
        <v>267</v>
      </c>
    </row>
    <row r="3568" spans="1:19" x14ac:dyDescent="0.35">
      <c r="A3568">
        <v>110210</v>
      </c>
      <c r="B3568">
        <v>114</v>
      </c>
      <c r="C3568" t="s">
        <v>27</v>
      </c>
      <c r="D3568" t="s">
        <v>3123</v>
      </c>
      <c r="E3568">
        <v>16</v>
      </c>
      <c r="F3568" s="20">
        <v>45680</v>
      </c>
      <c r="G3568" s="20"/>
      <c r="H3568" s="20">
        <v>45680</v>
      </c>
      <c r="I3568" s="20">
        <v>45680</v>
      </c>
      <c r="J3568" s="20">
        <v>45701</v>
      </c>
      <c r="K3568" t="s">
        <v>369</v>
      </c>
      <c r="L3568" t="s">
        <v>749</v>
      </c>
      <c r="M3568" t="s">
        <v>750</v>
      </c>
      <c r="N3568" t="s">
        <v>3124</v>
      </c>
      <c r="O3568" t="s">
        <v>756</v>
      </c>
      <c r="R3568" t="s">
        <v>266</v>
      </c>
    </row>
    <row r="3569" spans="1:19" x14ac:dyDescent="0.35">
      <c r="A3569">
        <v>100468</v>
      </c>
      <c r="B3569">
        <v>114</v>
      </c>
      <c r="C3569" t="s">
        <v>27</v>
      </c>
      <c r="D3569" t="s">
        <v>4297</v>
      </c>
      <c r="E3569">
        <v>504</v>
      </c>
      <c r="F3569" s="20">
        <v>45680</v>
      </c>
      <c r="G3569" s="20">
        <v>45680</v>
      </c>
      <c r="H3569" s="20">
        <v>45680</v>
      </c>
      <c r="I3569" s="20">
        <v>45660</v>
      </c>
      <c r="J3569" s="20">
        <v>45665</v>
      </c>
      <c r="K3569" t="s">
        <v>330</v>
      </c>
      <c r="L3569" t="s">
        <v>762</v>
      </c>
      <c r="M3569" t="s">
        <v>927</v>
      </c>
      <c r="N3569" t="s">
        <v>4298</v>
      </c>
      <c r="O3569" t="s">
        <v>756</v>
      </c>
      <c r="P3569" t="s">
        <v>757</v>
      </c>
      <c r="Q3569" t="s">
        <v>758</v>
      </c>
      <c r="R3569" t="s">
        <v>266</v>
      </c>
      <c r="S3569" t="s">
        <v>267</v>
      </c>
    </row>
    <row r="3570" spans="1:19" x14ac:dyDescent="0.35">
      <c r="A3570">
        <v>100504</v>
      </c>
      <c r="B3570">
        <v>114</v>
      </c>
      <c r="C3570" t="s">
        <v>27</v>
      </c>
      <c r="D3570" t="s">
        <v>1059</v>
      </c>
      <c r="E3570">
        <v>1140.0899999999999</v>
      </c>
      <c r="F3570" s="20">
        <v>45680</v>
      </c>
      <c r="G3570" s="20">
        <v>45680</v>
      </c>
      <c r="H3570" s="20">
        <v>45680</v>
      </c>
      <c r="I3570" s="20">
        <v>45665</v>
      </c>
      <c r="J3570" s="20">
        <v>45665</v>
      </c>
      <c r="K3570" t="s">
        <v>330</v>
      </c>
      <c r="L3570" t="s">
        <v>766</v>
      </c>
      <c r="M3570" t="s">
        <v>767</v>
      </c>
      <c r="N3570" t="s">
        <v>4299</v>
      </c>
      <c r="O3570" t="s">
        <v>756</v>
      </c>
      <c r="P3570" t="s">
        <v>757</v>
      </c>
      <c r="Q3570" t="s">
        <v>758</v>
      </c>
      <c r="R3570" t="s">
        <v>266</v>
      </c>
      <c r="S3570" t="s">
        <v>267</v>
      </c>
    </row>
    <row r="3571" spans="1:19" x14ac:dyDescent="0.35">
      <c r="A3571">
        <v>100511</v>
      </c>
      <c r="B3571">
        <v>114</v>
      </c>
      <c r="C3571" t="s">
        <v>27</v>
      </c>
      <c r="D3571" t="s">
        <v>1009</v>
      </c>
      <c r="E3571">
        <v>271.60000000000002</v>
      </c>
      <c r="F3571" s="20">
        <v>45680</v>
      </c>
      <c r="G3571" s="20">
        <v>45680</v>
      </c>
      <c r="H3571" s="20">
        <v>45680</v>
      </c>
      <c r="I3571" s="20">
        <v>45664</v>
      </c>
      <c r="J3571" s="20">
        <v>45665</v>
      </c>
      <c r="K3571" t="s">
        <v>330</v>
      </c>
      <c r="L3571" t="s">
        <v>766</v>
      </c>
      <c r="M3571" t="s">
        <v>767</v>
      </c>
      <c r="N3571" t="s">
        <v>4300</v>
      </c>
      <c r="O3571" t="s">
        <v>756</v>
      </c>
      <c r="P3571" t="s">
        <v>757</v>
      </c>
      <c r="Q3571" t="s">
        <v>758</v>
      </c>
      <c r="R3571" t="s">
        <v>266</v>
      </c>
      <c r="S3571" t="s">
        <v>267</v>
      </c>
    </row>
    <row r="3572" spans="1:19" x14ac:dyDescent="0.35">
      <c r="A3572">
        <v>100514</v>
      </c>
      <c r="B3572">
        <v>114</v>
      </c>
      <c r="C3572" t="s">
        <v>27</v>
      </c>
      <c r="D3572" t="s">
        <v>1767</v>
      </c>
      <c r="E3572">
        <v>399.6</v>
      </c>
      <c r="F3572" s="20">
        <v>45681</v>
      </c>
      <c r="G3572" s="20">
        <v>45680</v>
      </c>
      <c r="H3572" s="20">
        <v>45680</v>
      </c>
      <c r="I3572" s="20">
        <v>45664</v>
      </c>
      <c r="J3572" s="20">
        <v>45665</v>
      </c>
      <c r="K3572" t="s">
        <v>330</v>
      </c>
      <c r="L3572" t="s">
        <v>766</v>
      </c>
      <c r="M3572" t="s">
        <v>767</v>
      </c>
      <c r="N3572" t="s">
        <v>4301</v>
      </c>
      <c r="O3572" t="s">
        <v>756</v>
      </c>
      <c r="P3572" t="s">
        <v>757</v>
      </c>
      <c r="Q3572" t="s">
        <v>758</v>
      </c>
      <c r="R3572" t="s">
        <v>266</v>
      </c>
      <c r="S3572" t="s">
        <v>267</v>
      </c>
    </row>
    <row r="3573" spans="1:19" x14ac:dyDescent="0.35">
      <c r="A3573">
        <v>100518</v>
      </c>
      <c r="B3573">
        <v>114</v>
      </c>
      <c r="C3573" t="s">
        <v>27</v>
      </c>
      <c r="D3573" t="s">
        <v>809</v>
      </c>
      <c r="E3573">
        <v>2572.4499999999998</v>
      </c>
      <c r="F3573" s="20">
        <v>45681</v>
      </c>
      <c r="G3573" s="20">
        <v>45680</v>
      </c>
      <c r="H3573" s="20">
        <v>45680</v>
      </c>
      <c r="I3573" s="20">
        <v>45665</v>
      </c>
      <c r="J3573" s="20">
        <v>45665</v>
      </c>
      <c r="K3573" t="s">
        <v>330</v>
      </c>
      <c r="L3573" t="s">
        <v>766</v>
      </c>
      <c r="M3573" t="s">
        <v>767</v>
      </c>
      <c r="N3573" t="s">
        <v>4302</v>
      </c>
      <c r="O3573" t="s">
        <v>756</v>
      </c>
      <c r="P3573" t="s">
        <v>757</v>
      </c>
      <c r="Q3573" t="s">
        <v>758</v>
      </c>
      <c r="R3573" t="s">
        <v>266</v>
      </c>
      <c r="S3573" t="s">
        <v>267</v>
      </c>
    </row>
    <row r="3574" spans="1:19" x14ac:dyDescent="0.35">
      <c r="A3574">
        <v>101041</v>
      </c>
      <c r="B3574">
        <v>114</v>
      </c>
      <c r="C3574" t="s">
        <v>27</v>
      </c>
      <c r="D3574" t="s">
        <v>2142</v>
      </c>
      <c r="E3574">
        <v>622.5</v>
      </c>
      <c r="F3574" s="20">
        <v>45680</v>
      </c>
      <c r="G3574" s="20">
        <v>45680</v>
      </c>
      <c r="H3574" s="20">
        <v>45680</v>
      </c>
      <c r="I3574" s="20">
        <v>45665</v>
      </c>
      <c r="J3574" s="20">
        <v>45666</v>
      </c>
      <c r="K3574" t="s">
        <v>330</v>
      </c>
      <c r="L3574" t="s">
        <v>766</v>
      </c>
      <c r="M3574" t="s">
        <v>767</v>
      </c>
      <c r="N3574" t="s">
        <v>4303</v>
      </c>
      <c r="O3574" t="s">
        <v>756</v>
      </c>
      <c r="P3574" t="s">
        <v>757</v>
      </c>
      <c r="Q3574" t="s">
        <v>758</v>
      </c>
      <c r="R3574" t="s">
        <v>266</v>
      </c>
      <c r="S3574" t="s">
        <v>267</v>
      </c>
    </row>
    <row r="3575" spans="1:19" x14ac:dyDescent="0.35">
      <c r="A3575">
        <v>101044</v>
      </c>
      <c r="B3575">
        <v>114</v>
      </c>
      <c r="C3575" t="s">
        <v>27</v>
      </c>
      <c r="D3575" t="s">
        <v>2224</v>
      </c>
      <c r="E3575">
        <v>541.5</v>
      </c>
      <c r="F3575" s="20">
        <v>45680</v>
      </c>
      <c r="G3575" s="20">
        <v>45680</v>
      </c>
      <c r="H3575" s="20">
        <v>45680</v>
      </c>
      <c r="I3575" s="20">
        <v>45665</v>
      </c>
      <c r="J3575" s="20">
        <v>45666</v>
      </c>
      <c r="K3575" t="s">
        <v>330</v>
      </c>
      <c r="L3575" t="s">
        <v>766</v>
      </c>
      <c r="M3575" t="s">
        <v>767</v>
      </c>
      <c r="N3575" t="s">
        <v>4304</v>
      </c>
      <c r="O3575" t="s">
        <v>756</v>
      </c>
      <c r="P3575" t="s">
        <v>757</v>
      </c>
      <c r="Q3575" t="s">
        <v>758</v>
      </c>
      <c r="R3575" t="s">
        <v>266</v>
      </c>
      <c r="S3575" t="s">
        <v>267</v>
      </c>
    </row>
    <row r="3576" spans="1:19" x14ac:dyDescent="0.35">
      <c r="A3576">
        <v>101173</v>
      </c>
      <c r="B3576">
        <v>114</v>
      </c>
      <c r="C3576" t="s">
        <v>27</v>
      </c>
      <c r="D3576" t="s">
        <v>1311</v>
      </c>
      <c r="E3576">
        <v>5072.05</v>
      </c>
      <c r="F3576" s="20">
        <v>45681</v>
      </c>
      <c r="G3576" s="20">
        <v>45680</v>
      </c>
      <c r="H3576" s="20">
        <v>45680</v>
      </c>
      <c r="I3576" s="20">
        <v>45666</v>
      </c>
      <c r="J3576" s="20">
        <v>45667</v>
      </c>
      <c r="K3576" t="s">
        <v>330</v>
      </c>
      <c r="L3576" t="s">
        <v>762</v>
      </c>
      <c r="M3576" t="s">
        <v>1312</v>
      </c>
      <c r="N3576" t="s">
        <v>4305</v>
      </c>
      <c r="O3576" t="s">
        <v>756</v>
      </c>
      <c r="P3576" t="s">
        <v>757</v>
      </c>
      <c r="Q3576" t="s">
        <v>758</v>
      </c>
      <c r="R3576" t="s">
        <v>266</v>
      </c>
      <c r="S3576" t="s">
        <v>267</v>
      </c>
    </row>
    <row r="3577" spans="1:19" x14ac:dyDescent="0.35">
      <c r="A3577">
        <v>101176</v>
      </c>
      <c r="B3577">
        <v>114</v>
      </c>
      <c r="C3577" t="s">
        <v>27</v>
      </c>
      <c r="D3577" t="s">
        <v>1253</v>
      </c>
      <c r="E3577">
        <v>1250</v>
      </c>
      <c r="F3577" s="20">
        <v>45681</v>
      </c>
      <c r="G3577" s="20">
        <v>45680</v>
      </c>
      <c r="H3577" s="20">
        <v>45680</v>
      </c>
      <c r="I3577" s="20">
        <v>45666</v>
      </c>
      <c r="J3577" s="20">
        <v>45667</v>
      </c>
      <c r="K3577" t="s">
        <v>330</v>
      </c>
      <c r="L3577" t="s">
        <v>916</v>
      </c>
      <c r="M3577" t="s">
        <v>1254</v>
      </c>
      <c r="N3577" t="s">
        <v>4306</v>
      </c>
      <c r="O3577" t="s">
        <v>756</v>
      </c>
      <c r="P3577" t="s">
        <v>757</v>
      </c>
      <c r="Q3577" t="s">
        <v>758</v>
      </c>
      <c r="R3577" t="s">
        <v>266</v>
      </c>
      <c r="S3577" t="s">
        <v>267</v>
      </c>
    </row>
    <row r="3578" spans="1:19" x14ac:dyDescent="0.35">
      <c r="A3578">
        <v>102600</v>
      </c>
      <c r="B3578">
        <v>114</v>
      </c>
      <c r="C3578" t="s">
        <v>27</v>
      </c>
      <c r="D3578" t="s">
        <v>1025</v>
      </c>
      <c r="E3578">
        <v>277.7</v>
      </c>
      <c r="F3578" s="20">
        <v>45680</v>
      </c>
      <c r="G3578" s="20">
        <v>45680</v>
      </c>
      <c r="H3578" s="20">
        <v>45680</v>
      </c>
      <c r="I3578" s="20">
        <v>45670</v>
      </c>
      <c r="J3578" s="20">
        <v>45671</v>
      </c>
      <c r="K3578" t="s">
        <v>330</v>
      </c>
      <c r="L3578" t="s">
        <v>766</v>
      </c>
      <c r="M3578" t="s">
        <v>770</v>
      </c>
      <c r="N3578" t="s">
        <v>4307</v>
      </c>
      <c r="O3578" t="s">
        <v>756</v>
      </c>
      <c r="P3578" t="s">
        <v>757</v>
      </c>
      <c r="Q3578" t="s">
        <v>758</v>
      </c>
      <c r="R3578" t="s">
        <v>266</v>
      </c>
      <c r="S3578" t="s">
        <v>267</v>
      </c>
    </row>
    <row r="3579" spans="1:19" x14ac:dyDescent="0.35">
      <c r="A3579">
        <v>102714</v>
      </c>
      <c r="B3579">
        <v>114</v>
      </c>
      <c r="C3579" t="s">
        <v>27</v>
      </c>
      <c r="D3579" t="s">
        <v>4308</v>
      </c>
      <c r="E3579">
        <v>2500</v>
      </c>
      <c r="F3579" s="20">
        <v>45680</v>
      </c>
      <c r="G3579" s="20">
        <v>45680</v>
      </c>
      <c r="H3579" s="20">
        <v>45680</v>
      </c>
      <c r="I3579" s="20">
        <v>45636</v>
      </c>
      <c r="J3579" s="20">
        <v>45672</v>
      </c>
      <c r="K3579" t="s">
        <v>264</v>
      </c>
      <c r="L3579" t="s">
        <v>4251</v>
      </c>
      <c r="M3579" t="s">
        <v>4309</v>
      </c>
      <c r="N3579" t="s">
        <v>4310</v>
      </c>
      <c r="O3579" t="s">
        <v>756</v>
      </c>
      <c r="P3579" t="s">
        <v>757</v>
      </c>
      <c r="Q3579" t="s">
        <v>758</v>
      </c>
      <c r="R3579" t="s">
        <v>266</v>
      </c>
      <c r="S3579" t="s">
        <v>271</v>
      </c>
    </row>
    <row r="3580" spans="1:19" x14ac:dyDescent="0.35">
      <c r="A3580">
        <v>99676</v>
      </c>
      <c r="B3580">
        <v>114</v>
      </c>
      <c r="C3580" t="s">
        <v>27</v>
      </c>
      <c r="D3580" t="s">
        <v>1767</v>
      </c>
      <c r="E3580">
        <v>688.64</v>
      </c>
      <c r="F3580" s="20">
        <v>45681</v>
      </c>
      <c r="G3580" s="20">
        <v>45680</v>
      </c>
      <c r="H3580" s="20">
        <v>45680</v>
      </c>
      <c r="I3580" s="20">
        <v>45659</v>
      </c>
      <c r="J3580" s="20">
        <v>45660</v>
      </c>
      <c r="K3580" t="s">
        <v>330</v>
      </c>
      <c r="L3580" t="s">
        <v>766</v>
      </c>
      <c r="M3580" t="s">
        <v>770</v>
      </c>
      <c r="N3580" t="s">
        <v>4311</v>
      </c>
      <c r="O3580" t="s">
        <v>756</v>
      </c>
      <c r="P3580" t="s">
        <v>757</v>
      </c>
      <c r="Q3580" t="s">
        <v>758</v>
      </c>
      <c r="R3580" t="s">
        <v>266</v>
      </c>
      <c r="S3580" t="s">
        <v>267</v>
      </c>
    </row>
    <row r="3581" spans="1:19" x14ac:dyDescent="0.35">
      <c r="A3581">
        <v>100222</v>
      </c>
      <c r="B3581">
        <v>114</v>
      </c>
      <c r="C3581" t="s">
        <v>27</v>
      </c>
      <c r="D3581" t="s">
        <v>1767</v>
      </c>
      <c r="E3581">
        <v>1628.4</v>
      </c>
      <c r="F3581" s="20">
        <v>45681</v>
      </c>
      <c r="G3581" s="20">
        <v>45680</v>
      </c>
      <c r="H3581" s="20">
        <v>45680</v>
      </c>
      <c r="I3581" s="20">
        <v>45660</v>
      </c>
      <c r="J3581" s="20">
        <v>45663</v>
      </c>
      <c r="K3581" t="s">
        <v>330</v>
      </c>
      <c r="L3581" t="s">
        <v>766</v>
      </c>
      <c r="M3581" t="s">
        <v>770</v>
      </c>
      <c r="N3581" t="s">
        <v>4312</v>
      </c>
      <c r="O3581" t="s">
        <v>756</v>
      </c>
      <c r="P3581" t="s">
        <v>757</v>
      </c>
      <c r="Q3581" t="s">
        <v>758</v>
      </c>
      <c r="R3581" t="s">
        <v>266</v>
      </c>
      <c r="S3581" t="s">
        <v>267</v>
      </c>
    </row>
    <row r="3582" spans="1:19" x14ac:dyDescent="0.35">
      <c r="A3582">
        <v>98761</v>
      </c>
      <c r="B3582">
        <v>114</v>
      </c>
      <c r="C3582" t="s">
        <v>27</v>
      </c>
      <c r="D3582" t="s">
        <v>885</v>
      </c>
      <c r="E3582">
        <v>4843</v>
      </c>
      <c r="F3582" s="20">
        <v>45680</v>
      </c>
      <c r="G3582" s="20">
        <v>45680</v>
      </c>
      <c r="H3582" s="20">
        <v>45680</v>
      </c>
      <c r="I3582" s="20">
        <v>45649</v>
      </c>
      <c r="J3582" s="20">
        <v>45653</v>
      </c>
      <c r="K3582" t="s">
        <v>330</v>
      </c>
      <c r="L3582" t="s">
        <v>766</v>
      </c>
      <c r="M3582" t="s">
        <v>770</v>
      </c>
      <c r="N3582" t="s">
        <v>4313</v>
      </c>
      <c r="O3582" t="s">
        <v>756</v>
      </c>
      <c r="P3582" t="s">
        <v>757</v>
      </c>
      <c r="Q3582" t="s">
        <v>758</v>
      </c>
      <c r="R3582" t="s">
        <v>266</v>
      </c>
      <c r="S3582" t="s">
        <v>267</v>
      </c>
    </row>
    <row r="3583" spans="1:19" x14ac:dyDescent="0.35">
      <c r="A3583">
        <v>99327</v>
      </c>
      <c r="B3583">
        <v>114</v>
      </c>
      <c r="C3583" t="s">
        <v>27</v>
      </c>
      <c r="D3583" t="s">
        <v>1044</v>
      </c>
      <c r="E3583">
        <v>5000</v>
      </c>
      <c r="F3583" s="20">
        <v>45667</v>
      </c>
      <c r="G3583" s="20">
        <v>45680</v>
      </c>
      <c r="H3583" s="20">
        <v>45680</v>
      </c>
      <c r="I3583" s="20">
        <v>45658</v>
      </c>
      <c r="J3583" s="20">
        <v>45659</v>
      </c>
      <c r="K3583" t="s">
        <v>264</v>
      </c>
      <c r="L3583" t="s">
        <v>942</v>
      </c>
      <c r="M3583" t="s">
        <v>1549</v>
      </c>
      <c r="N3583" t="s">
        <v>4314</v>
      </c>
      <c r="O3583" t="s">
        <v>756</v>
      </c>
      <c r="P3583" t="s">
        <v>757</v>
      </c>
      <c r="Q3583" t="s">
        <v>758</v>
      </c>
      <c r="R3583" t="s">
        <v>266</v>
      </c>
      <c r="S3583" t="s">
        <v>271</v>
      </c>
    </row>
    <row r="3584" spans="1:19" x14ac:dyDescent="0.35">
      <c r="A3584">
        <v>105326</v>
      </c>
      <c r="B3584">
        <v>114</v>
      </c>
      <c r="C3584" t="s">
        <v>27</v>
      </c>
      <c r="D3584" t="s">
        <v>1933</v>
      </c>
      <c r="E3584">
        <v>0</v>
      </c>
      <c r="F3584" s="20">
        <v>45680</v>
      </c>
      <c r="G3584" s="20">
        <v>45692</v>
      </c>
      <c r="H3584" s="20">
        <v>45680</v>
      </c>
      <c r="I3584" s="20">
        <v>45680</v>
      </c>
      <c r="J3584" s="20">
        <v>45681</v>
      </c>
      <c r="K3584" t="s">
        <v>453</v>
      </c>
      <c r="L3584" t="s">
        <v>766</v>
      </c>
      <c r="M3584" t="s">
        <v>770</v>
      </c>
      <c r="N3584" t="s">
        <v>4315</v>
      </c>
      <c r="O3584" t="s">
        <v>756</v>
      </c>
      <c r="P3584" t="s">
        <v>757</v>
      </c>
      <c r="Q3584" t="s">
        <v>758</v>
      </c>
      <c r="R3584" t="s">
        <v>266</v>
      </c>
      <c r="S3584" t="s">
        <v>267</v>
      </c>
    </row>
    <row r="3585" spans="1:19" x14ac:dyDescent="0.35">
      <c r="A3585">
        <v>105328</v>
      </c>
      <c r="B3585">
        <v>114</v>
      </c>
      <c r="C3585" t="s">
        <v>27</v>
      </c>
      <c r="D3585" t="s">
        <v>1933</v>
      </c>
      <c r="E3585">
        <v>0</v>
      </c>
      <c r="F3585" s="20">
        <v>45680</v>
      </c>
      <c r="G3585" s="20">
        <v>45692</v>
      </c>
      <c r="H3585" s="20">
        <v>45680</v>
      </c>
      <c r="I3585" s="20">
        <v>45680</v>
      </c>
      <c r="J3585" s="20">
        <v>45681</v>
      </c>
      <c r="K3585" t="s">
        <v>453</v>
      </c>
      <c r="L3585" t="s">
        <v>766</v>
      </c>
      <c r="M3585" t="s">
        <v>770</v>
      </c>
      <c r="N3585" t="s">
        <v>4316</v>
      </c>
      <c r="O3585" t="s">
        <v>756</v>
      </c>
      <c r="P3585" t="s">
        <v>757</v>
      </c>
      <c r="Q3585" t="s">
        <v>758</v>
      </c>
      <c r="R3585" t="s">
        <v>266</v>
      </c>
      <c r="S3585" t="s">
        <v>267</v>
      </c>
    </row>
    <row r="3586" spans="1:19" x14ac:dyDescent="0.35">
      <c r="A3586">
        <v>104301</v>
      </c>
      <c r="B3586">
        <v>114</v>
      </c>
      <c r="C3586" t="s">
        <v>27</v>
      </c>
      <c r="D3586" t="s">
        <v>1318</v>
      </c>
      <c r="E3586">
        <v>800</v>
      </c>
      <c r="F3586" s="20">
        <v>45666</v>
      </c>
      <c r="G3586" s="20">
        <v>45680</v>
      </c>
      <c r="H3586" s="20">
        <v>45680</v>
      </c>
      <c r="I3586" s="20">
        <v>45657</v>
      </c>
      <c r="J3586" s="20">
        <v>45678</v>
      </c>
      <c r="K3586" t="s">
        <v>264</v>
      </c>
      <c r="L3586" t="s">
        <v>879</v>
      </c>
      <c r="M3586" t="s">
        <v>880</v>
      </c>
      <c r="N3586" t="s">
        <v>4317</v>
      </c>
      <c r="O3586" t="s">
        <v>756</v>
      </c>
      <c r="P3586" t="s">
        <v>757</v>
      </c>
      <c r="Q3586" t="s">
        <v>758</v>
      </c>
      <c r="R3586" t="s">
        <v>266</v>
      </c>
      <c r="S3586" t="s">
        <v>302</v>
      </c>
    </row>
    <row r="3587" spans="1:19" x14ac:dyDescent="0.35">
      <c r="A3587">
        <v>104302</v>
      </c>
      <c r="B3587">
        <v>114</v>
      </c>
      <c r="C3587" t="s">
        <v>27</v>
      </c>
      <c r="D3587" t="s">
        <v>1318</v>
      </c>
      <c r="E3587">
        <v>2000</v>
      </c>
      <c r="F3587" s="20">
        <v>45677</v>
      </c>
      <c r="G3587" s="20">
        <v>45680</v>
      </c>
      <c r="H3587" s="20">
        <v>45680</v>
      </c>
      <c r="I3587" s="20">
        <v>45658</v>
      </c>
      <c r="J3587" s="20">
        <v>45678</v>
      </c>
      <c r="K3587" t="s">
        <v>264</v>
      </c>
      <c r="L3587" t="s">
        <v>879</v>
      </c>
      <c r="M3587" t="s">
        <v>880</v>
      </c>
      <c r="N3587" t="s">
        <v>4317</v>
      </c>
      <c r="O3587" t="s">
        <v>756</v>
      </c>
      <c r="P3587" t="s">
        <v>757</v>
      </c>
      <c r="Q3587" t="s">
        <v>758</v>
      </c>
      <c r="R3587" t="s">
        <v>266</v>
      </c>
      <c r="S3587" t="s">
        <v>302</v>
      </c>
    </row>
    <row r="3588" spans="1:19" x14ac:dyDescent="0.35">
      <c r="A3588">
        <v>101611</v>
      </c>
      <c r="B3588">
        <v>114</v>
      </c>
      <c r="C3588" t="s">
        <v>27</v>
      </c>
      <c r="D3588" t="s">
        <v>2142</v>
      </c>
      <c r="E3588">
        <v>1094.72</v>
      </c>
      <c r="F3588" s="20">
        <v>45681</v>
      </c>
      <c r="G3588" s="20">
        <v>45680</v>
      </c>
      <c r="H3588" s="20">
        <v>45680</v>
      </c>
      <c r="I3588" s="20">
        <v>45666</v>
      </c>
      <c r="J3588" s="20">
        <v>45667</v>
      </c>
      <c r="K3588" t="s">
        <v>330</v>
      </c>
      <c r="L3588" t="s">
        <v>766</v>
      </c>
      <c r="M3588" t="s">
        <v>767</v>
      </c>
      <c r="N3588" t="s">
        <v>4318</v>
      </c>
      <c r="O3588" t="s">
        <v>756</v>
      </c>
      <c r="P3588" t="s">
        <v>757</v>
      </c>
      <c r="Q3588" t="s">
        <v>758</v>
      </c>
      <c r="R3588" t="s">
        <v>266</v>
      </c>
      <c r="S3588" t="s">
        <v>267</v>
      </c>
    </row>
    <row r="3589" spans="1:19" x14ac:dyDescent="0.35">
      <c r="A3589">
        <v>101612</v>
      </c>
      <c r="B3589">
        <v>114</v>
      </c>
      <c r="C3589" t="s">
        <v>27</v>
      </c>
      <c r="D3589" t="s">
        <v>826</v>
      </c>
      <c r="E3589">
        <v>2463.12</v>
      </c>
      <c r="F3589" s="20">
        <v>45680</v>
      </c>
      <c r="G3589" s="20">
        <v>45680</v>
      </c>
      <c r="H3589" s="20">
        <v>45680</v>
      </c>
      <c r="I3589" s="20">
        <v>45666</v>
      </c>
      <c r="J3589" s="20">
        <v>45667</v>
      </c>
      <c r="K3589" t="s">
        <v>330</v>
      </c>
      <c r="L3589" t="s">
        <v>766</v>
      </c>
      <c r="M3589" t="s">
        <v>767</v>
      </c>
      <c r="N3589" t="s">
        <v>4319</v>
      </c>
      <c r="O3589" t="s">
        <v>756</v>
      </c>
      <c r="P3589" t="s">
        <v>757</v>
      </c>
      <c r="Q3589" t="s">
        <v>758</v>
      </c>
      <c r="R3589" t="s">
        <v>266</v>
      </c>
      <c r="S3589" t="s">
        <v>267</v>
      </c>
    </row>
    <row r="3590" spans="1:19" x14ac:dyDescent="0.35">
      <c r="A3590">
        <v>101613</v>
      </c>
      <c r="B3590">
        <v>114</v>
      </c>
      <c r="C3590" t="s">
        <v>27</v>
      </c>
      <c r="D3590" t="s">
        <v>777</v>
      </c>
      <c r="E3590">
        <v>2520.02</v>
      </c>
      <c r="F3590" s="20">
        <v>45681</v>
      </c>
      <c r="G3590" s="20">
        <v>45680</v>
      </c>
      <c r="H3590" s="20">
        <v>45680</v>
      </c>
      <c r="I3590" s="20">
        <v>45667</v>
      </c>
      <c r="J3590" s="20">
        <v>45667</v>
      </c>
      <c r="K3590" t="s">
        <v>330</v>
      </c>
      <c r="L3590" t="s">
        <v>766</v>
      </c>
      <c r="M3590" t="s">
        <v>767</v>
      </c>
      <c r="N3590" t="s">
        <v>4320</v>
      </c>
      <c r="O3590" t="s">
        <v>756</v>
      </c>
      <c r="P3590" t="s">
        <v>757</v>
      </c>
      <c r="Q3590" t="s">
        <v>758</v>
      </c>
      <c r="R3590" t="s">
        <v>266</v>
      </c>
      <c r="S3590" t="s">
        <v>267</v>
      </c>
    </row>
    <row r="3591" spans="1:19" x14ac:dyDescent="0.35">
      <c r="A3591">
        <v>101614</v>
      </c>
      <c r="B3591">
        <v>114</v>
      </c>
      <c r="C3591" t="s">
        <v>27</v>
      </c>
      <c r="D3591" t="s">
        <v>784</v>
      </c>
      <c r="E3591">
        <v>1122.33</v>
      </c>
      <c r="F3591" s="20">
        <v>45680</v>
      </c>
      <c r="G3591" s="20">
        <v>45680</v>
      </c>
      <c r="H3591" s="20">
        <v>45680</v>
      </c>
      <c r="I3591" s="20">
        <v>45666</v>
      </c>
      <c r="J3591" s="20">
        <v>45667</v>
      </c>
      <c r="K3591" t="s">
        <v>330</v>
      </c>
      <c r="L3591" t="s">
        <v>766</v>
      </c>
      <c r="M3591" t="s">
        <v>767</v>
      </c>
      <c r="N3591" t="s">
        <v>4321</v>
      </c>
      <c r="O3591" t="s">
        <v>756</v>
      </c>
      <c r="P3591" t="s">
        <v>757</v>
      </c>
      <c r="Q3591" t="s">
        <v>758</v>
      </c>
      <c r="R3591" t="s">
        <v>266</v>
      </c>
      <c r="S3591" t="s">
        <v>267</v>
      </c>
    </row>
    <row r="3592" spans="1:19" x14ac:dyDescent="0.35">
      <c r="A3592">
        <v>101629</v>
      </c>
      <c r="B3592">
        <v>114</v>
      </c>
      <c r="C3592" t="s">
        <v>27</v>
      </c>
      <c r="D3592" t="s">
        <v>782</v>
      </c>
      <c r="E3592">
        <v>1638.5</v>
      </c>
      <c r="F3592" s="20">
        <v>45680</v>
      </c>
      <c r="G3592" s="20">
        <v>45680</v>
      </c>
      <c r="H3592" s="20">
        <v>45680</v>
      </c>
      <c r="I3592" s="20">
        <v>45666</v>
      </c>
      <c r="J3592" s="20">
        <v>45667</v>
      </c>
      <c r="K3592" t="s">
        <v>330</v>
      </c>
      <c r="L3592" t="s">
        <v>766</v>
      </c>
      <c r="M3592" t="s">
        <v>767</v>
      </c>
      <c r="N3592" t="s">
        <v>4322</v>
      </c>
      <c r="O3592" t="s">
        <v>756</v>
      </c>
      <c r="P3592" t="s">
        <v>757</v>
      </c>
      <c r="Q3592" t="s">
        <v>758</v>
      </c>
      <c r="R3592" t="s">
        <v>266</v>
      </c>
      <c r="S3592" t="s">
        <v>267</v>
      </c>
    </row>
    <row r="3593" spans="1:19" x14ac:dyDescent="0.35">
      <c r="A3593">
        <v>101630</v>
      </c>
      <c r="B3593">
        <v>114</v>
      </c>
      <c r="C3593" t="s">
        <v>27</v>
      </c>
      <c r="D3593" t="s">
        <v>2224</v>
      </c>
      <c r="E3593">
        <v>623.1</v>
      </c>
      <c r="F3593" s="20">
        <v>45681</v>
      </c>
      <c r="G3593" s="20">
        <v>45680</v>
      </c>
      <c r="H3593" s="20">
        <v>45680</v>
      </c>
      <c r="I3593" s="20">
        <v>45666</v>
      </c>
      <c r="J3593" s="20">
        <v>45667</v>
      </c>
      <c r="K3593" t="s">
        <v>330</v>
      </c>
      <c r="L3593" t="s">
        <v>766</v>
      </c>
      <c r="M3593" t="s">
        <v>767</v>
      </c>
      <c r="N3593" t="s">
        <v>4323</v>
      </c>
      <c r="O3593" t="s">
        <v>756</v>
      </c>
      <c r="P3593" t="s">
        <v>757</v>
      </c>
      <c r="Q3593" t="s">
        <v>758</v>
      </c>
      <c r="R3593" t="s">
        <v>266</v>
      </c>
      <c r="S3593" t="s">
        <v>267</v>
      </c>
    </row>
    <row r="3594" spans="1:19" x14ac:dyDescent="0.35">
      <c r="A3594">
        <v>101864</v>
      </c>
      <c r="B3594">
        <v>114</v>
      </c>
      <c r="C3594" t="s">
        <v>27</v>
      </c>
      <c r="D3594" t="s">
        <v>782</v>
      </c>
      <c r="E3594">
        <v>548.5</v>
      </c>
      <c r="F3594" s="20">
        <v>45681</v>
      </c>
      <c r="G3594" s="20">
        <v>45680</v>
      </c>
      <c r="H3594" s="20">
        <v>45680</v>
      </c>
      <c r="I3594" s="20">
        <v>45667</v>
      </c>
      <c r="J3594" s="20">
        <v>45670</v>
      </c>
      <c r="K3594" t="s">
        <v>330</v>
      </c>
      <c r="L3594" t="s">
        <v>766</v>
      </c>
      <c r="M3594" t="s">
        <v>767</v>
      </c>
      <c r="N3594" t="s">
        <v>4324</v>
      </c>
      <c r="O3594" t="s">
        <v>756</v>
      </c>
      <c r="P3594" t="s">
        <v>757</v>
      </c>
      <c r="Q3594" t="s">
        <v>758</v>
      </c>
      <c r="R3594" t="s">
        <v>266</v>
      </c>
      <c r="S3594" t="s">
        <v>267</v>
      </c>
    </row>
    <row r="3595" spans="1:19" x14ac:dyDescent="0.35">
      <c r="A3595">
        <v>101865</v>
      </c>
      <c r="B3595">
        <v>114</v>
      </c>
      <c r="C3595" t="s">
        <v>27</v>
      </c>
      <c r="D3595" t="s">
        <v>782</v>
      </c>
      <c r="E3595">
        <v>70.92</v>
      </c>
      <c r="F3595" s="20">
        <v>45681</v>
      </c>
      <c r="G3595" s="20">
        <v>45680</v>
      </c>
      <c r="H3595" s="20">
        <v>45680</v>
      </c>
      <c r="I3595" s="20">
        <v>45667</v>
      </c>
      <c r="J3595" s="20">
        <v>45670</v>
      </c>
      <c r="K3595" t="s">
        <v>330</v>
      </c>
      <c r="L3595" t="s">
        <v>766</v>
      </c>
      <c r="M3595" t="s">
        <v>767</v>
      </c>
      <c r="N3595" t="s">
        <v>4325</v>
      </c>
      <c r="O3595" t="s">
        <v>756</v>
      </c>
      <c r="P3595" t="s">
        <v>757</v>
      </c>
      <c r="Q3595" t="s">
        <v>758</v>
      </c>
      <c r="R3595" t="s">
        <v>266</v>
      </c>
      <c r="S3595" t="s">
        <v>267</v>
      </c>
    </row>
    <row r="3596" spans="1:19" x14ac:dyDescent="0.35">
      <c r="A3596">
        <v>101867</v>
      </c>
      <c r="B3596">
        <v>114</v>
      </c>
      <c r="C3596" t="s">
        <v>27</v>
      </c>
      <c r="D3596" t="s">
        <v>1718</v>
      </c>
      <c r="E3596">
        <v>1757.5</v>
      </c>
      <c r="F3596" s="20">
        <v>45680</v>
      </c>
      <c r="G3596" s="20">
        <v>45680</v>
      </c>
      <c r="H3596" s="20">
        <v>45680</v>
      </c>
      <c r="I3596" s="20">
        <v>45669</v>
      </c>
      <c r="J3596" s="20">
        <v>45670</v>
      </c>
      <c r="K3596" t="s">
        <v>330</v>
      </c>
      <c r="L3596" t="s">
        <v>791</v>
      </c>
      <c r="M3596" t="s">
        <v>971</v>
      </c>
      <c r="N3596" t="s">
        <v>4326</v>
      </c>
      <c r="O3596" t="s">
        <v>756</v>
      </c>
      <c r="P3596" t="s">
        <v>757</v>
      </c>
      <c r="Q3596" t="s">
        <v>758</v>
      </c>
      <c r="R3596" t="s">
        <v>266</v>
      </c>
      <c r="S3596" t="s">
        <v>267</v>
      </c>
    </row>
    <row r="3597" spans="1:19" x14ac:dyDescent="0.35">
      <c r="A3597">
        <v>101876</v>
      </c>
      <c r="B3597">
        <v>114</v>
      </c>
      <c r="C3597" t="s">
        <v>27</v>
      </c>
      <c r="D3597" t="s">
        <v>782</v>
      </c>
      <c r="E3597">
        <v>502.5</v>
      </c>
      <c r="F3597" s="20">
        <v>45681</v>
      </c>
      <c r="G3597" s="20">
        <v>45680</v>
      </c>
      <c r="H3597" s="20">
        <v>45680</v>
      </c>
      <c r="I3597" s="20">
        <v>45667</v>
      </c>
      <c r="J3597" s="20">
        <v>45670</v>
      </c>
      <c r="K3597" t="s">
        <v>330</v>
      </c>
      <c r="L3597" t="s">
        <v>766</v>
      </c>
      <c r="M3597" t="s">
        <v>767</v>
      </c>
      <c r="N3597" t="s">
        <v>4327</v>
      </c>
      <c r="O3597" t="s">
        <v>756</v>
      </c>
      <c r="P3597" t="s">
        <v>757</v>
      </c>
      <c r="Q3597" t="s">
        <v>758</v>
      </c>
      <c r="R3597" t="s">
        <v>266</v>
      </c>
      <c r="S3597" t="s">
        <v>267</v>
      </c>
    </row>
    <row r="3598" spans="1:19" x14ac:dyDescent="0.35">
      <c r="A3598">
        <v>101889</v>
      </c>
      <c r="B3598">
        <v>114</v>
      </c>
      <c r="C3598" t="s">
        <v>27</v>
      </c>
      <c r="D3598" t="s">
        <v>777</v>
      </c>
      <c r="E3598">
        <v>719.7</v>
      </c>
      <c r="F3598" s="20">
        <v>45680</v>
      </c>
      <c r="G3598" s="20">
        <v>45680</v>
      </c>
      <c r="H3598" s="20">
        <v>45680</v>
      </c>
      <c r="I3598" s="20">
        <v>45666</v>
      </c>
      <c r="J3598" s="20">
        <v>45670</v>
      </c>
      <c r="K3598" t="s">
        <v>330</v>
      </c>
      <c r="L3598" t="s">
        <v>766</v>
      </c>
      <c r="M3598" t="s">
        <v>767</v>
      </c>
      <c r="N3598" t="s">
        <v>4328</v>
      </c>
      <c r="O3598" t="s">
        <v>756</v>
      </c>
      <c r="P3598" t="s">
        <v>757</v>
      </c>
      <c r="Q3598" t="s">
        <v>758</v>
      </c>
      <c r="R3598" t="s">
        <v>266</v>
      </c>
      <c r="S3598" t="s">
        <v>267</v>
      </c>
    </row>
    <row r="3599" spans="1:19" x14ac:dyDescent="0.35">
      <c r="A3599">
        <v>101894</v>
      </c>
      <c r="B3599">
        <v>114</v>
      </c>
      <c r="C3599" t="s">
        <v>27</v>
      </c>
      <c r="D3599" t="s">
        <v>826</v>
      </c>
      <c r="E3599">
        <v>2799</v>
      </c>
      <c r="F3599" s="20">
        <v>45681</v>
      </c>
      <c r="G3599" s="20">
        <v>45680</v>
      </c>
      <c r="H3599" s="20">
        <v>45680</v>
      </c>
      <c r="I3599" s="20">
        <v>45667</v>
      </c>
      <c r="J3599" s="20">
        <v>45670</v>
      </c>
      <c r="K3599" t="s">
        <v>330</v>
      </c>
      <c r="L3599" t="s">
        <v>766</v>
      </c>
      <c r="M3599" t="s">
        <v>767</v>
      </c>
      <c r="N3599" t="s">
        <v>4329</v>
      </c>
      <c r="O3599" t="s">
        <v>756</v>
      </c>
      <c r="P3599" t="s">
        <v>757</v>
      </c>
      <c r="Q3599" t="s">
        <v>758</v>
      </c>
      <c r="R3599" t="s">
        <v>266</v>
      </c>
      <c r="S3599" t="s">
        <v>267</v>
      </c>
    </row>
    <row r="3600" spans="1:19" x14ac:dyDescent="0.35">
      <c r="A3600">
        <v>101895</v>
      </c>
      <c r="B3600">
        <v>114</v>
      </c>
      <c r="C3600" t="s">
        <v>27</v>
      </c>
      <c r="D3600" t="s">
        <v>759</v>
      </c>
      <c r="E3600">
        <v>579.88</v>
      </c>
      <c r="F3600" s="20">
        <v>45681</v>
      </c>
      <c r="G3600" s="20">
        <v>45680</v>
      </c>
      <c r="H3600" s="20">
        <v>45680</v>
      </c>
      <c r="I3600" s="20">
        <v>45667</v>
      </c>
      <c r="J3600" s="20">
        <v>45670</v>
      </c>
      <c r="K3600" t="s">
        <v>330</v>
      </c>
      <c r="L3600" t="s">
        <v>762</v>
      </c>
      <c r="M3600" t="s">
        <v>807</v>
      </c>
      <c r="N3600" t="s">
        <v>4330</v>
      </c>
      <c r="O3600" t="s">
        <v>756</v>
      </c>
      <c r="P3600" t="s">
        <v>757</v>
      </c>
      <c r="Q3600" t="s">
        <v>758</v>
      </c>
      <c r="R3600" t="s">
        <v>266</v>
      </c>
      <c r="S3600" t="s">
        <v>267</v>
      </c>
    </row>
    <row r="3601" spans="1:19" x14ac:dyDescent="0.35">
      <c r="A3601">
        <v>101910</v>
      </c>
      <c r="B3601">
        <v>114</v>
      </c>
      <c r="C3601" t="s">
        <v>27</v>
      </c>
      <c r="D3601" t="s">
        <v>1059</v>
      </c>
      <c r="E3601">
        <v>897</v>
      </c>
      <c r="F3601" s="20">
        <v>45680</v>
      </c>
      <c r="G3601" s="20">
        <v>45680</v>
      </c>
      <c r="H3601" s="20">
        <v>45680</v>
      </c>
      <c r="I3601" s="20">
        <v>45665</v>
      </c>
      <c r="J3601" s="20">
        <v>45670</v>
      </c>
      <c r="K3601" t="s">
        <v>330</v>
      </c>
      <c r="L3601" t="s">
        <v>766</v>
      </c>
      <c r="M3601" t="s">
        <v>767</v>
      </c>
      <c r="N3601" t="s">
        <v>4331</v>
      </c>
      <c r="O3601" t="s">
        <v>756</v>
      </c>
      <c r="P3601" t="s">
        <v>757</v>
      </c>
      <c r="Q3601" t="s">
        <v>758</v>
      </c>
      <c r="R3601" t="s">
        <v>266</v>
      </c>
      <c r="S3601" t="s">
        <v>267</v>
      </c>
    </row>
    <row r="3602" spans="1:19" x14ac:dyDescent="0.35">
      <c r="A3602">
        <v>102086</v>
      </c>
      <c r="B3602">
        <v>114</v>
      </c>
      <c r="C3602" t="s">
        <v>27</v>
      </c>
      <c r="D3602" t="s">
        <v>982</v>
      </c>
      <c r="E3602">
        <v>3056.62</v>
      </c>
      <c r="F3602" s="20">
        <v>45681</v>
      </c>
      <c r="G3602" s="20">
        <v>45680</v>
      </c>
      <c r="H3602" s="20">
        <v>45680</v>
      </c>
      <c r="I3602" s="20">
        <v>45667</v>
      </c>
      <c r="J3602" s="20">
        <v>45670</v>
      </c>
      <c r="K3602" t="s">
        <v>330</v>
      </c>
      <c r="L3602" t="s">
        <v>766</v>
      </c>
      <c r="M3602" t="s">
        <v>770</v>
      </c>
      <c r="N3602" t="s">
        <v>4332</v>
      </c>
      <c r="O3602" t="s">
        <v>756</v>
      </c>
      <c r="P3602" t="s">
        <v>757</v>
      </c>
      <c r="Q3602" t="s">
        <v>758</v>
      </c>
      <c r="R3602" t="s">
        <v>266</v>
      </c>
      <c r="S3602" t="s">
        <v>267</v>
      </c>
    </row>
    <row r="3603" spans="1:19" x14ac:dyDescent="0.35">
      <c r="A3603">
        <v>64042</v>
      </c>
      <c r="B3603">
        <v>114</v>
      </c>
      <c r="C3603" t="s">
        <v>27</v>
      </c>
      <c r="D3603" t="s">
        <v>941</v>
      </c>
      <c r="E3603">
        <v>34501</v>
      </c>
      <c r="F3603" s="20">
        <v>45681</v>
      </c>
      <c r="G3603" s="20">
        <v>45680</v>
      </c>
      <c r="H3603" s="20">
        <v>45680</v>
      </c>
      <c r="I3603" s="20">
        <v>45655</v>
      </c>
      <c r="J3603" s="20"/>
      <c r="K3603" t="s">
        <v>330</v>
      </c>
      <c r="L3603" t="s">
        <v>4231</v>
      </c>
      <c r="M3603" t="s">
        <v>4232</v>
      </c>
      <c r="N3603" t="s">
        <v>4333</v>
      </c>
      <c r="O3603" t="s">
        <v>756</v>
      </c>
      <c r="P3603" t="s">
        <v>757</v>
      </c>
      <c r="Q3603" t="s">
        <v>758</v>
      </c>
      <c r="R3603" t="s">
        <v>266</v>
      </c>
      <c r="S3603" t="s">
        <v>267</v>
      </c>
    </row>
    <row r="3604" spans="1:19" x14ac:dyDescent="0.35">
      <c r="A3604">
        <v>11554</v>
      </c>
      <c r="B3604">
        <v>114</v>
      </c>
      <c r="C3604" t="s">
        <v>27</v>
      </c>
      <c r="D3604" t="s">
        <v>1104</v>
      </c>
      <c r="E3604">
        <v>3333.33</v>
      </c>
      <c r="F3604" s="20">
        <v>45681</v>
      </c>
      <c r="G3604" s="20">
        <v>45680</v>
      </c>
      <c r="H3604" s="20">
        <v>45680</v>
      </c>
      <c r="I3604" s="20">
        <v>45265</v>
      </c>
      <c r="J3604" s="20"/>
      <c r="L3604" t="s">
        <v>1097</v>
      </c>
      <c r="M3604" t="s">
        <v>1105</v>
      </c>
      <c r="O3604" t="s">
        <v>756</v>
      </c>
      <c r="P3604" t="s">
        <v>757</v>
      </c>
      <c r="Q3604" t="s">
        <v>758</v>
      </c>
      <c r="R3604" t="s">
        <v>266</v>
      </c>
      <c r="S3604" t="s">
        <v>332</v>
      </c>
    </row>
    <row r="3605" spans="1:19" x14ac:dyDescent="0.35">
      <c r="A3605">
        <v>64053</v>
      </c>
      <c r="B3605">
        <v>114</v>
      </c>
      <c r="C3605" t="s">
        <v>27</v>
      </c>
      <c r="D3605" t="s">
        <v>1314</v>
      </c>
      <c r="E3605">
        <v>572.1</v>
      </c>
      <c r="F3605" s="20">
        <v>45679</v>
      </c>
      <c r="G3605" s="20">
        <v>45679</v>
      </c>
      <c r="H3605" s="20">
        <v>45679</v>
      </c>
      <c r="I3605" s="20">
        <v>45646</v>
      </c>
      <c r="J3605" s="20"/>
      <c r="K3605" t="s">
        <v>330</v>
      </c>
      <c r="L3605" t="s">
        <v>4334</v>
      </c>
      <c r="M3605" t="s">
        <v>4335</v>
      </c>
      <c r="N3605" t="s">
        <v>4336</v>
      </c>
      <c r="O3605" t="s">
        <v>756</v>
      </c>
      <c r="P3605" t="s">
        <v>757</v>
      </c>
      <c r="Q3605" t="s">
        <v>758</v>
      </c>
      <c r="R3605" t="s">
        <v>266</v>
      </c>
      <c r="S3605" t="s">
        <v>267</v>
      </c>
    </row>
    <row r="3606" spans="1:19" x14ac:dyDescent="0.35">
      <c r="A3606">
        <v>100463</v>
      </c>
      <c r="B3606">
        <v>114</v>
      </c>
      <c r="C3606" t="s">
        <v>27</v>
      </c>
      <c r="D3606" t="s">
        <v>1222</v>
      </c>
      <c r="E3606">
        <v>763.78</v>
      </c>
      <c r="F3606" s="20">
        <v>45679</v>
      </c>
      <c r="G3606" s="20">
        <v>45679</v>
      </c>
      <c r="H3606" s="20">
        <v>45679</v>
      </c>
      <c r="I3606" s="20">
        <v>45298</v>
      </c>
      <c r="J3606" s="20">
        <v>45665</v>
      </c>
      <c r="K3606" t="s">
        <v>264</v>
      </c>
      <c r="L3606" t="s">
        <v>4098</v>
      </c>
      <c r="M3606" t="s">
        <v>4099</v>
      </c>
      <c r="N3606" t="s">
        <v>4337</v>
      </c>
      <c r="O3606" t="s">
        <v>756</v>
      </c>
      <c r="P3606" t="s">
        <v>757</v>
      </c>
      <c r="Q3606" t="s">
        <v>758</v>
      </c>
      <c r="R3606" t="s">
        <v>266</v>
      </c>
      <c r="S3606" t="s">
        <v>302</v>
      </c>
    </row>
    <row r="3607" spans="1:19" x14ac:dyDescent="0.35">
      <c r="A3607">
        <v>100506</v>
      </c>
      <c r="B3607">
        <v>114</v>
      </c>
      <c r="C3607" t="s">
        <v>27</v>
      </c>
      <c r="D3607" t="s">
        <v>2142</v>
      </c>
      <c r="E3607">
        <v>112.86</v>
      </c>
      <c r="F3607" s="20">
        <v>45679</v>
      </c>
      <c r="G3607" s="20">
        <v>45679</v>
      </c>
      <c r="H3607" s="20">
        <v>45679</v>
      </c>
      <c r="I3607" s="20">
        <v>45664</v>
      </c>
      <c r="J3607" s="20">
        <v>45665</v>
      </c>
      <c r="K3607" t="s">
        <v>330</v>
      </c>
      <c r="L3607" t="s">
        <v>766</v>
      </c>
      <c r="M3607" t="s">
        <v>767</v>
      </c>
      <c r="N3607" t="s">
        <v>4338</v>
      </c>
      <c r="O3607" t="s">
        <v>756</v>
      </c>
      <c r="P3607" t="s">
        <v>757</v>
      </c>
      <c r="Q3607" t="s">
        <v>758</v>
      </c>
      <c r="R3607" t="s">
        <v>266</v>
      </c>
      <c r="S3607" t="s">
        <v>267</v>
      </c>
    </row>
    <row r="3608" spans="1:19" x14ac:dyDescent="0.35">
      <c r="A3608">
        <v>100516</v>
      </c>
      <c r="B3608">
        <v>114</v>
      </c>
      <c r="C3608" t="s">
        <v>27</v>
      </c>
      <c r="D3608" t="s">
        <v>872</v>
      </c>
      <c r="E3608">
        <v>2065.37</v>
      </c>
      <c r="F3608" s="20">
        <v>45679</v>
      </c>
      <c r="G3608" s="20">
        <v>45679</v>
      </c>
      <c r="H3608" s="20">
        <v>45679</v>
      </c>
      <c r="I3608" s="20">
        <v>45664</v>
      </c>
      <c r="J3608" s="20">
        <v>45665</v>
      </c>
      <c r="K3608" t="s">
        <v>330</v>
      </c>
      <c r="L3608" t="s">
        <v>766</v>
      </c>
      <c r="M3608" t="s">
        <v>767</v>
      </c>
      <c r="N3608" t="s">
        <v>4339</v>
      </c>
      <c r="O3608" t="s">
        <v>756</v>
      </c>
      <c r="P3608" t="s">
        <v>757</v>
      </c>
      <c r="Q3608" t="s">
        <v>758</v>
      </c>
      <c r="R3608" t="s">
        <v>266</v>
      </c>
      <c r="S3608" t="s">
        <v>267</v>
      </c>
    </row>
    <row r="3609" spans="1:19" x14ac:dyDescent="0.35">
      <c r="A3609">
        <v>100517</v>
      </c>
      <c r="B3609">
        <v>114</v>
      </c>
      <c r="C3609" t="s">
        <v>27</v>
      </c>
      <c r="D3609" t="s">
        <v>2224</v>
      </c>
      <c r="E3609">
        <v>614.20000000000005</v>
      </c>
      <c r="F3609" s="20">
        <v>45679</v>
      </c>
      <c r="G3609" s="20">
        <v>45679</v>
      </c>
      <c r="H3609" s="20">
        <v>45679</v>
      </c>
      <c r="I3609" s="20">
        <v>45664</v>
      </c>
      <c r="J3609" s="20">
        <v>45665</v>
      </c>
      <c r="K3609" t="s">
        <v>330</v>
      </c>
      <c r="L3609" t="s">
        <v>766</v>
      </c>
      <c r="M3609" t="s">
        <v>767</v>
      </c>
      <c r="N3609" t="s">
        <v>4340</v>
      </c>
      <c r="O3609" t="s">
        <v>756</v>
      </c>
      <c r="P3609" t="s">
        <v>757</v>
      </c>
      <c r="Q3609" t="s">
        <v>758</v>
      </c>
      <c r="R3609" t="s">
        <v>266</v>
      </c>
      <c r="S3609" t="s">
        <v>267</v>
      </c>
    </row>
    <row r="3610" spans="1:19" x14ac:dyDescent="0.35">
      <c r="A3610">
        <v>100521</v>
      </c>
      <c r="B3610">
        <v>114</v>
      </c>
      <c r="C3610" t="s">
        <v>27</v>
      </c>
      <c r="D3610" t="s">
        <v>1455</v>
      </c>
      <c r="E3610">
        <v>1854</v>
      </c>
      <c r="F3610" s="20">
        <v>45679</v>
      </c>
      <c r="G3610" s="20">
        <v>45679</v>
      </c>
      <c r="H3610" s="20">
        <v>45679</v>
      </c>
      <c r="I3610" s="20">
        <v>45665</v>
      </c>
      <c r="J3610" s="20">
        <v>45665</v>
      </c>
      <c r="K3610" t="s">
        <v>330</v>
      </c>
      <c r="L3610" t="s">
        <v>766</v>
      </c>
      <c r="M3610" t="s">
        <v>767</v>
      </c>
      <c r="N3610" t="s">
        <v>4341</v>
      </c>
      <c r="O3610" t="s">
        <v>756</v>
      </c>
      <c r="P3610" t="s">
        <v>757</v>
      </c>
      <c r="Q3610" t="s">
        <v>758</v>
      </c>
      <c r="R3610" t="s">
        <v>266</v>
      </c>
      <c r="S3610" t="s">
        <v>267</v>
      </c>
    </row>
    <row r="3611" spans="1:19" x14ac:dyDescent="0.35">
      <c r="A3611">
        <v>100522</v>
      </c>
      <c r="B3611">
        <v>114</v>
      </c>
      <c r="C3611" t="s">
        <v>27</v>
      </c>
      <c r="D3611" t="s">
        <v>1455</v>
      </c>
      <c r="E3611">
        <v>2742.5</v>
      </c>
      <c r="F3611" s="20">
        <v>45679</v>
      </c>
      <c r="G3611" s="20">
        <v>45679</v>
      </c>
      <c r="H3611" s="20">
        <v>45679</v>
      </c>
      <c r="I3611" s="20">
        <v>45665</v>
      </c>
      <c r="J3611" s="20">
        <v>45665</v>
      </c>
      <c r="K3611" t="s">
        <v>330</v>
      </c>
      <c r="L3611" t="s">
        <v>766</v>
      </c>
      <c r="M3611" t="s">
        <v>767</v>
      </c>
      <c r="N3611" t="s">
        <v>4342</v>
      </c>
      <c r="O3611" t="s">
        <v>756</v>
      </c>
      <c r="P3611" t="s">
        <v>757</v>
      </c>
      <c r="Q3611" t="s">
        <v>758</v>
      </c>
      <c r="R3611" t="s">
        <v>266</v>
      </c>
      <c r="S3611" t="s">
        <v>267</v>
      </c>
    </row>
    <row r="3612" spans="1:19" x14ac:dyDescent="0.35">
      <c r="A3612">
        <v>101046</v>
      </c>
      <c r="B3612">
        <v>114</v>
      </c>
      <c r="C3612" t="s">
        <v>27</v>
      </c>
      <c r="D3612" t="s">
        <v>782</v>
      </c>
      <c r="E3612">
        <v>925</v>
      </c>
      <c r="F3612" s="20">
        <v>45679</v>
      </c>
      <c r="G3612" s="20">
        <v>45679</v>
      </c>
      <c r="H3612" s="20">
        <v>45679</v>
      </c>
      <c r="I3612" s="20">
        <v>45665</v>
      </c>
      <c r="J3612" s="20">
        <v>45666</v>
      </c>
      <c r="K3612" t="s">
        <v>330</v>
      </c>
      <c r="L3612" t="s">
        <v>766</v>
      </c>
      <c r="M3612" t="s">
        <v>767</v>
      </c>
      <c r="N3612" t="s">
        <v>4343</v>
      </c>
      <c r="O3612" t="s">
        <v>756</v>
      </c>
      <c r="P3612" t="s">
        <v>757</v>
      </c>
      <c r="Q3612" t="s">
        <v>758</v>
      </c>
      <c r="R3612" t="s">
        <v>266</v>
      </c>
      <c r="S3612" t="s">
        <v>267</v>
      </c>
    </row>
    <row r="3613" spans="1:19" x14ac:dyDescent="0.35">
      <c r="A3613">
        <v>101054</v>
      </c>
      <c r="B3613">
        <v>114</v>
      </c>
      <c r="C3613" t="s">
        <v>27</v>
      </c>
      <c r="D3613" t="s">
        <v>2680</v>
      </c>
      <c r="E3613">
        <v>1935.4</v>
      </c>
      <c r="F3613" s="20">
        <v>45679</v>
      </c>
      <c r="G3613" s="20">
        <v>45679</v>
      </c>
      <c r="H3613" s="20">
        <v>45679</v>
      </c>
      <c r="I3613" s="20">
        <v>45664</v>
      </c>
      <c r="J3613" s="20">
        <v>45666</v>
      </c>
      <c r="K3613" t="s">
        <v>330</v>
      </c>
      <c r="L3613" t="s">
        <v>762</v>
      </c>
      <c r="M3613" t="s">
        <v>788</v>
      </c>
      <c r="N3613" t="s">
        <v>4344</v>
      </c>
      <c r="O3613" t="s">
        <v>756</v>
      </c>
      <c r="P3613" t="s">
        <v>757</v>
      </c>
      <c r="Q3613" t="s">
        <v>758</v>
      </c>
      <c r="R3613" t="s">
        <v>266</v>
      </c>
      <c r="S3613" t="s">
        <v>267</v>
      </c>
    </row>
    <row r="3614" spans="1:19" x14ac:dyDescent="0.35">
      <c r="A3614">
        <v>101064</v>
      </c>
      <c r="B3614">
        <v>114</v>
      </c>
      <c r="C3614" t="s">
        <v>27</v>
      </c>
      <c r="D3614" t="s">
        <v>2249</v>
      </c>
      <c r="E3614">
        <v>3880.6</v>
      </c>
      <c r="F3614" s="20">
        <v>45679</v>
      </c>
      <c r="G3614" s="20">
        <v>45679</v>
      </c>
      <c r="H3614" s="20">
        <v>45679</v>
      </c>
      <c r="I3614" s="20">
        <v>45665</v>
      </c>
      <c r="J3614" s="20">
        <v>45666</v>
      </c>
      <c r="K3614" t="s">
        <v>330</v>
      </c>
      <c r="L3614" t="s">
        <v>762</v>
      </c>
      <c r="M3614" t="s">
        <v>788</v>
      </c>
      <c r="N3614" t="s">
        <v>4345</v>
      </c>
      <c r="O3614" t="s">
        <v>756</v>
      </c>
      <c r="P3614" t="s">
        <v>757</v>
      </c>
      <c r="Q3614" t="s">
        <v>758</v>
      </c>
      <c r="R3614" t="s">
        <v>266</v>
      </c>
      <c r="S3614" t="s">
        <v>267</v>
      </c>
    </row>
    <row r="3615" spans="1:19" x14ac:dyDescent="0.35">
      <c r="A3615">
        <v>102492</v>
      </c>
      <c r="B3615">
        <v>114</v>
      </c>
      <c r="C3615" t="s">
        <v>27</v>
      </c>
      <c r="D3615" t="s">
        <v>748</v>
      </c>
      <c r="E3615">
        <v>700</v>
      </c>
      <c r="F3615" s="20">
        <v>45675</v>
      </c>
      <c r="G3615" s="20">
        <v>45679</v>
      </c>
      <c r="H3615" s="20">
        <v>45679</v>
      </c>
      <c r="I3615" s="20">
        <v>45656</v>
      </c>
      <c r="J3615" s="20"/>
      <c r="K3615" t="s">
        <v>330</v>
      </c>
      <c r="L3615" t="s">
        <v>749</v>
      </c>
      <c r="M3615" t="s">
        <v>750</v>
      </c>
      <c r="O3615" t="s">
        <v>756</v>
      </c>
      <c r="P3615" t="s">
        <v>757</v>
      </c>
      <c r="Q3615" t="s">
        <v>758</v>
      </c>
      <c r="R3615" t="s">
        <v>266</v>
      </c>
      <c r="S3615" t="s">
        <v>302</v>
      </c>
    </row>
    <row r="3616" spans="1:19" x14ac:dyDescent="0.35">
      <c r="A3616">
        <v>102679</v>
      </c>
      <c r="B3616">
        <v>114</v>
      </c>
      <c r="C3616" t="s">
        <v>27</v>
      </c>
      <c r="D3616" t="s">
        <v>4346</v>
      </c>
      <c r="E3616">
        <v>1040.68</v>
      </c>
      <c r="F3616" s="20">
        <v>45679</v>
      </c>
      <c r="G3616" s="20">
        <v>45679</v>
      </c>
      <c r="H3616" s="20">
        <v>45679</v>
      </c>
      <c r="I3616" s="20">
        <v>45664</v>
      </c>
      <c r="J3616" s="20">
        <v>45671</v>
      </c>
      <c r="K3616" t="s">
        <v>264</v>
      </c>
      <c r="L3616" t="s">
        <v>762</v>
      </c>
      <c r="M3616" t="s">
        <v>4347</v>
      </c>
      <c r="N3616" t="s">
        <v>4185</v>
      </c>
      <c r="O3616" t="s">
        <v>756</v>
      </c>
      <c r="P3616" t="s">
        <v>757</v>
      </c>
      <c r="Q3616" t="s">
        <v>758</v>
      </c>
      <c r="R3616" t="s">
        <v>266</v>
      </c>
      <c r="S3616" t="s">
        <v>271</v>
      </c>
    </row>
    <row r="3617" spans="1:19" x14ac:dyDescent="0.35">
      <c r="A3617">
        <v>113817</v>
      </c>
      <c r="B3617">
        <v>114</v>
      </c>
      <c r="C3617" t="s">
        <v>27</v>
      </c>
      <c r="D3617" t="s">
        <v>4348</v>
      </c>
      <c r="E3617">
        <v>50</v>
      </c>
      <c r="F3617" s="20">
        <v>45679</v>
      </c>
      <c r="G3617" s="20">
        <v>45722</v>
      </c>
      <c r="H3617" s="20">
        <v>45679</v>
      </c>
      <c r="I3617" s="20">
        <v>45679</v>
      </c>
      <c r="J3617" s="20">
        <v>45713</v>
      </c>
      <c r="K3617" t="s">
        <v>319</v>
      </c>
      <c r="L3617" t="s">
        <v>762</v>
      </c>
      <c r="M3617" t="s">
        <v>837</v>
      </c>
      <c r="N3617" t="s">
        <v>4349</v>
      </c>
      <c r="O3617" t="s">
        <v>756</v>
      </c>
      <c r="P3617" t="s">
        <v>757</v>
      </c>
      <c r="Q3617" t="s">
        <v>758</v>
      </c>
      <c r="R3617" t="s">
        <v>266</v>
      </c>
      <c r="S3617" t="s">
        <v>320</v>
      </c>
    </row>
    <row r="3618" spans="1:19" x14ac:dyDescent="0.35">
      <c r="A3618">
        <v>100462</v>
      </c>
      <c r="B3618">
        <v>114</v>
      </c>
      <c r="C3618" t="s">
        <v>27</v>
      </c>
      <c r="D3618" t="s">
        <v>4350</v>
      </c>
      <c r="E3618">
        <v>1662.54</v>
      </c>
      <c r="F3618" s="20">
        <v>45678</v>
      </c>
      <c r="G3618" s="20">
        <v>45678</v>
      </c>
      <c r="H3618" s="20">
        <v>45678</v>
      </c>
      <c r="I3618" s="20">
        <v>45656</v>
      </c>
      <c r="J3618" s="20">
        <v>45665</v>
      </c>
      <c r="K3618" t="s">
        <v>264</v>
      </c>
      <c r="L3618" t="s">
        <v>4130</v>
      </c>
      <c r="M3618" t="s">
        <v>4351</v>
      </c>
      <c r="N3618" t="s">
        <v>4352</v>
      </c>
      <c r="O3618" t="s">
        <v>756</v>
      </c>
      <c r="P3618" t="s">
        <v>757</v>
      </c>
      <c r="Q3618" t="s">
        <v>758</v>
      </c>
      <c r="R3618" t="s">
        <v>266</v>
      </c>
      <c r="S3618" t="s">
        <v>271</v>
      </c>
    </row>
    <row r="3619" spans="1:19" x14ac:dyDescent="0.35">
      <c r="A3619">
        <v>100510</v>
      </c>
      <c r="B3619">
        <v>114</v>
      </c>
      <c r="C3619" t="s">
        <v>27</v>
      </c>
      <c r="D3619" t="s">
        <v>2105</v>
      </c>
      <c r="E3619">
        <v>183</v>
      </c>
      <c r="F3619" s="20">
        <v>45678</v>
      </c>
      <c r="G3619" s="20">
        <v>45678</v>
      </c>
      <c r="H3619" s="20">
        <v>45678</v>
      </c>
      <c r="I3619" s="20">
        <v>45664</v>
      </c>
      <c r="J3619" s="20">
        <v>45665</v>
      </c>
      <c r="K3619" t="s">
        <v>330</v>
      </c>
      <c r="L3619" t="s">
        <v>766</v>
      </c>
      <c r="M3619" t="s">
        <v>767</v>
      </c>
      <c r="N3619" t="s">
        <v>4353</v>
      </c>
      <c r="O3619" t="s">
        <v>756</v>
      </c>
      <c r="P3619" t="s">
        <v>757</v>
      </c>
      <c r="Q3619" t="s">
        <v>758</v>
      </c>
      <c r="R3619" t="s">
        <v>266</v>
      </c>
      <c r="S3619" t="s">
        <v>267</v>
      </c>
    </row>
    <row r="3620" spans="1:19" x14ac:dyDescent="0.35">
      <c r="A3620">
        <v>100513</v>
      </c>
      <c r="B3620">
        <v>114</v>
      </c>
      <c r="C3620" t="s">
        <v>27</v>
      </c>
      <c r="D3620" t="s">
        <v>872</v>
      </c>
      <c r="E3620">
        <v>559.70000000000005</v>
      </c>
      <c r="F3620" s="20">
        <v>45678</v>
      </c>
      <c r="G3620" s="20">
        <v>45678</v>
      </c>
      <c r="H3620" s="20">
        <v>45678</v>
      </c>
      <c r="I3620" s="20">
        <v>45664</v>
      </c>
      <c r="J3620" s="20">
        <v>45665</v>
      </c>
      <c r="K3620" t="s">
        <v>330</v>
      </c>
      <c r="L3620" t="s">
        <v>766</v>
      </c>
      <c r="M3620" t="s">
        <v>767</v>
      </c>
      <c r="N3620" t="s">
        <v>4354</v>
      </c>
      <c r="O3620" t="s">
        <v>756</v>
      </c>
      <c r="P3620" t="s">
        <v>757</v>
      </c>
      <c r="Q3620" t="s">
        <v>758</v>
      </c>
      <c r="R3620" t="s">
        <v>266</v>
      </c>
      <c r="S3620" t="s">
        <v>267</v>
      </c>
    </row>
    <row r="3621" spans="1:19" x14ac:dyDescent="0.35">
      <c r="A3621">
        <v>100515</v>
      </c>
      <c r="B3621">
        <v>114</v>
      </c>
      <c r="C3621" t="s">
        <v>27</v>
      </c>
      <c r="D3621" t="s">
        <v>784</v>
      </c>
      <c r="E3621">
        <v>677.91</v>
      </c>
      <c r="F3621" s="20">
        <v>45678</v>
      </c>
      <c r="G3621" s="20">
        <v>45678</v>
      </c>
      <c r="H3621" s="20">
        <v>45678</v>
      </c>
      <c r="I3621" s="20">
        <v>45664</v>
      </c>
      <c r="J3621" s="20">
        <v>45665</v>
      </c>
      <c r="K3621" t="s">
        <v>330</v>
      </c>
      <c r="L3621" t="s">
        <v>766</v>
      </c>
      <c r="M3621" t="s">
        <v>767</v>
      </c>
      <c r="N3621" t="s">
        <v>4355</v>
      </c>
      <c r="O3621" t="s">
        <v>756</v>
      </c>
      <c r="P3621" t="s">
        <v>757</v>
      </c>
      <c r="Q3621" t="s">
        <v>758</v>
      </c>
      <c r="R3621" t="s">
        <v>266</v>
      </c>
      <c r="S3621" t="s">
        <v>267</v>
      </c>
    </row>
    <row r="3622" spans="1:19" x14ac:dyDescent="0.35">
      <c r="A3622">
        <v>100520</v>
      </c>
      <c r="B3622">
        <v>114</v>
      </c>
      <c r="C3622" t="s">
        <v>27</v>
      </c>
      <c r="D3622" t="s">
        <v>782</v>
      </c>
      <c r="E3622">
        <v>1026</v>
      </c>
      <c r="F3622" s="20">
        <v>45678</v>
      </c>
      <c r="G3622" s="20">
        <v>45678</v>
      </c>
      <c r="H3622" s="20">
        <v>45678</v>
      </c>
      <c r="I3622" s="20">
        <v>45664</v>
      </c>
      <c r="J3622" s="20">
        <v>45665</v>
      </c>
      <c r="K3622" t="s">
        <v>330</v>
      </c>
      <c r="L3622" t="s">
        <v>766</v>
      </c>
      <c r="M3622" t="s">
        <v>767</v>
      </c>
      <c r="N3622" t="s">
        <v>4356</v>
      </c>
      <c r="O3622" t="s">
        <v>756</v>
      </c>
      <c r="P3622" t="s">
        <v>757</v>
      </c>
      <c r="Q3622" t="s">
        <v>758</v>
      </c>
      <c r="R3622" t="s">
        <v>266</v>
      </c>
      <c r="S3622" t="s">
        <v>267</v>
      </c>
    </row>
    <row r="3623" spans="1:19" x14ac:dyDescent="0.35">
      <c r="A3623">
        <v>100579</v>
      </c>
      <c r="B3623">
        <v>114</v>
      </c>
      <c r="C3623" t="s">
        <v>27</v>
      </c>
      <c r="D3623" t="s">
        <v>752</v>
      </c>
      <c r="E3623">
        <v>11923.59</v>
      </c>
      <c r="F3623" s="20">
        <v>45673</v>
      </c>
      <c r="G3623" s="20">
        <v>45678</v>
      </c>
      <c r="H3623" s="20">
        <v>45678</v>
      </c>
      <c r="I3623" s="20">
        <v>45669</v>
      </c>
      <c r="J3623" s="20"/>
      <c r="K3623" t="s">
        <v>330</v>
      </c>
      <c r="L3623" t="s">
        <v>753</v>
      </c>
      <c r="M3623" t="s">
        <v>754</v>
      </c>
      <c r="N3623" t="s">
        <v>4357</v>
      </c>
      <c r="O3623" t="s">
        <v>756</v>
      </c>
      <c r="P3623" t="s">
        <v>757</v>
      </c>
      <c r="Q3623" t="s">
        <v>758</v>
      </c>
      <c r="R3623" t="s">
        <v>266</v>
      </c>
      <c r="S3623" t="s">
        <v>267</v>
      </c>
    </row>
    <row r="3624" spans="1:19" x14ac:dyDescent="0.35">
      <c r="A3624">
        <v>101053</v>
      </c>
      <c r="B3624">
        <v>114</v>
      </c>
      <c r="C3624" t="s">
        <v>27</v>
      </c>
      <c r="D3624" t="s">
        <v>826</v>
      </c>
      <c r="E3624">
        <v>3950</v>
      </c>
      <c r="F3624" s="20">
        <v>45677</v>
      </c>
      <c r="G3624" s="20">
        <v>45678</v>
      </c>
      <c r="H3624" s="20">
        <v>45678</v>
      </c>
      <c r="I3624" s="20">
        <v>45664</v>
      </c>
      <c r="J3624" s="20">
        <v>45666</v>
      </c>
      <c r="K3624" t="s">
        <v>330</v>
      </c>
      <c r="L3624" t="s">
        <v>766</v>
      </c>
      <c r="M3624" t="s">
        <v>767</v>
      </c>
      <c r="N3624" t="s">
        <v>4358</v>
      </c>
      <c r="O3624" t="s">
        <v>756</v>
      </c>
      <c r="P3624" t="s">
        <v>757</v>
      </c>
      <c r="Q3624" t="s">
        <v>758</v>
      </c>
      <c r="R3624" t="s">
        <v>266</v>
      </c>
      <c r="S3624" t="s">
        <v>267</v>
      </c>
    </row>
    <row r="3625" spans="1:19" x14ac:dyDescent="0.35">
      <c r="A3625">
        <v>101062</v>
      </c>
      <c r="B3625">
        <v>114</v>
      </c>
      <c r="C3625" t="s">
        <v>27</v>
      </c>
      <c r="D3625" t="s">
        <v>982</v>
      </c>
      <c r="E3625">
        <v>2678.22</v>
      </c>
      <c r="F3625" s="20">
        <v>45678</v>
      </c>
      <c r="G3625" s="20">
        <v>45678</v>
      </c>
      <c r="H3625" s="20">
        <v>45678</v>
      </c>
      <c r="I3625" s="20">
        <v>45664</v>
      </c>
      <c r="J3625" s="20">
        <v>45666</v>
      </c>
      <c r="K3625" t="s">
        <v>330</v>
      </c>
      <c r="L3625" t="s">
        <v>766</v>
      </c>
      <c r="M3625" t="s">
        <v>770</v>
      </c>
      <c r="N3625" t="s">
        <v>4359</v>
      </c>
      <c r="O3625" t="s">
        <v>756</v>
      </c>
      <c r="P3625" t="s">
        <v>757</v>
      </c>
      <c r="Q3625" t="s">
        <v>758</v>
      </c>
      <c r="R3625" t="s">
        <v>266</v>
      </c>
      <c r="S3625" t="s">
        <v>267</v>
      </c>
    </row>
    <row r="3626" spans="1:19" x14ac:dyDescent="0.35">
      <c r="A3626">
        <v>101077</v>
      </c>
      <c r="B3626">
        <v>114</v>
      </c>
      <c r="C3626" t="s">
        <v>27</v>
      </c>
      <c r="D3626" t="s">
        <v>4016</v>
      </c>
      <c r="E3626">
        <v>829.03</v>
      </c>
      <c r="F3626" s="20">
        <v>45670</v>
      </c>
      <c r="G3626" s="20">
        <v>45678</v>
      </c>
      <c r="H3626" s="20">
        <v>45678</v>
      </c>
      <c r="I3626" s="20">
        <v>45658</v>
      </c>
      <c r="J3626" s="20">
        <v>45666</v>
      </c>
      <c r="K3626" t="s">
        <v>330</v>
      </c>
      <c r="L3626" t="s">
        <v>812</v>
      </c>
      <c r="M3626" t="s">
        <v>974</v>
      </c>
      <c r="N3626" t="s">
        <v>3869</v>
      </c>
      <c r="O3626" t="s">
        <v>756</v>
      </c>
      <c r="P3626" t="s">
        <v>757</v>
      </c>
      <c r="Q3626" t="s">
        <v>758</v>
      </c>
      <c r="R3626" t="s">
        <v>266</v>
      </c>
      <c r="S3626" t="s">
        <v>267</v>
      </c>
    </row>
    <row r="3627" spans="1:19" x14ac:dyDescent="0.35">
      <c r="A3627">
        <v>101615</v>
      </c>
      <c r="B3627">
        <v>114</v>
      </c>
      <c r="C3627" t="s">
        <v>27</v>
      </c>
      <c r="D3627" t="s">
        <v>1628</v>
      </c>
      <c r="E3627">
        <v>935.95</v>
      </c>
      <c r="F3627" s="20">
        <v>45678</v>
      </c>
      <c r="G3627" s="20">
        <v>45678</v>
      </c>
      <c r="H3627" s="20">
        <v>45678</v>
      </c>
      <c r="I3627" s="20">
        <v>45664</v>
      </c>
      <c r="J3627" s="20">
        <v>45667</v>
      </c>
      <c r="K3627" t="s">
        <v>330</v>
      </c>
      <c r="L3627" t="s">
        <v>766</v>
      </c>
      <c r="M3627" t="s">
        <v>767</v>
      </c>
      <c r="N3627" t="s">
        <v>4360</v>
      </c>
      <c r="O3627" t="s">
        <v>756</v>
      </c>
      <c r="P3627" t="s">
        <v>757</v>
      </c>
      <c r="Q3627" t="s">
        <v>758</v>
      </c>
      <c r="R3627" t="s">
        <v>266</v>
      </c>
      <c r="S3627" t="s">
        <v>267</v>
      </c>
    </row>
    <row r="3628" spans="1:19" x14ac:dyDescent="0.35">
      <c r="A3628">
        <v>99607</v>
      </c>
      <c r="B3628">
        <v>114</v>
      </c>
      <c r="C3628" t="s">
        <v>27</v>
      </c>
      <c r="D3628" t="s">
        <v>1044</v>
      </c>
      <c r="E3628">
        <v>1350</v>
      </c>
      <c r="F3628" s="20">
        <v>45674</v>
      </c>
      <c r="G3628" s="20">
        <v>45678</v>
      </c>
      <c r="H3628" s="20">
        <v>45678</v>
      </c>
      <c r="I3628" s="20">
        <v>45656</v>
      </c>
      <c r="J3628" s="20">
        <v>45660</v>
      </c>
      <c r="K3628" t="s">
        <v>264</v>
      </c>
      <c r="L3628" t="s">
        <v>4231</v>
      </c>
      <c r="M3628" t="s">
        <v>4361</v>
      </c>
      <c r="N3628" t="s">
        <v>4352</v>
      </c>
      <c r="O3628" t="s">
        <v>756</v>
      </c>
      <c r="P3628" t="s">
        <v>757</v>
      </c>
      <c r="Q3628" t="s">
        <v>758</v>
      </c>
      <c r="R3628" t="s">
        <v>266</v>
      </c>
      <c r="S3628" t="s">
        <v>271</v>
      </c>
    </row>
    <row r="3629" spans="1:19" x14ac:dyDescent="0.35">
      <c r="A3629">
        <v>100102</v>
      </c>
      <c r="B3629">
        <v>114</v>
      </c>
      <c r="C3629" t="s">
        <v>27</v>
      </c>
      <c r="D3629" t="s">
        <v>4362</v>
      </c>
      <c r="E3629">
        <v>2000</v>
      </c>
      <c r="F3629" s="20">
        <v>45678</v>
      </c>
      <c r="G3629" s="20">
        <v>45678</v>
      </c>
      <c r="H3629" s="20">
        <v>45678</v>
      </c>
      <c r="I3629" s="20">
        <v>45292</v>
      </c>
      <c r="J3629" s="20">
        <v>45663</v>
      </c>
      <c r="K3629" t="s">
        <v>264</v>
      </c>
      <c r="L3629" t="s">
        <v>4098</v>
      </c>
      <c r="M3629" t="s">
        <v>4099</v>
      </c>
      <c r="N3629" t="s">
        <v>2013</v>
      </c>
      <c r="O3629" t="s">
        <v>756</v>
      </c>
      <c r="P3629" t="s">
        <v>757</v>
      </c>
      <c r="Q3629" t="s">
        <v>758</v>
      </c>
      <c r="R3629" t="s">
        <v>266</v>
      </c>
      <c r="S3629" t="s">
        <v>271</v>
      </c>
    </row>
    <row r="3630" spans="1:19" x14ac:dyDescent="0.35">
      <c r="A3630">
        <v>100216</v>
      </c>
      <c r="B3630">
        <v>114</v>
      </c>
      <c r="C3630" t="s">
        <v>27</v>
      </c>
      <c r="D3630" t="s">
        <v>1767</v>
      </c>
      <c r="E3630">
        <v>2727.88</v>
      </c>
      <c r="F3630" s="20">
        <v>45678</v>
      </c>
      <c r="G3630" s="20">
        <v>45678</v>
      </c>
      <c r="H3630" s="20">
        <v>45678</v>
      </c>
      <c r="I3630" s="20">
        <v>45659</v>
      </c>
      <c r="J3630" s="20">
        <v>45663</v>
      </c>
      <c r="K3630" t="s">
        <v>330</v>
      </c>
      <c r="L3630" t="s">
        <v>766</v>
      </c>
      <c r="M3630" t="s">
        <v>767</v>
      </c>
      <c r="N3630" t="s">
        <v>4363</v>
      </c>
      <c r="O3630" t="s">
        <v>756</v>
      </c>
      <c r="P3630" t="s">
        <v>757</v>
      </c>
      <c r="Q3630" t="s">
        <v>758</v>
      </c>
      <c r="R3630" t="s">
        <v>266</v>
      </c>
      <c r="S3630" t="s">
        <v>267</v>
      </c>
    </row>
    <row r="3631" spans="1:19" x14ac:dyDescent="0.35">
      <c r="A3631">
        <v>100388</v>
      </c>
      <c r="B3631">
        <v>114</v>
      </c>
      <c r="C3631" t="s">
        <v>27</v>
      </c>
      <c r="D3631" t="s">
        <v>775</v>
      </c>
      <c r="E3631">
        <v>1079.29</v>
      </c>
      <c r="F3631" s="20">
        <v>45678</v>
      </c>
      <c r="G3631" s="20">
        <v>45678</v>
      </c>
      <c r="H3631" s="20">
        <v>45678</v>
      </c>
      <c r="I3631" s="20">
        <v>45663</v>
      </c>
      <c r="J3631" s="20">
        <v>45664</v>
      </c>
      <c r="K3631" t="s">
        <v>330</v>
      </c>
      <c r="L3631" t="s">
        <v>766</v>
      </c>
      <c r="M3631" t="s">
        <v>767</v>
      </c>
      <c r="N3631" t="s">
        <v>4364</v>
      </c>
      <c r="O3631" t="s">
        <v>756</v>
      </c>
      <c r="P3631" t="s">
        <v>757</v>
      </c>
      <c r="Q3631" t="s">
        <v>758</v>
      </c>
      <c r="R3631" t="s">
        <v>266</v>
      </c>
      <c r="S3631" t="s">
        <v>267</v>
      </c>
    </row>
    <row r="3632" spans="1:19" x14ac:dyDescent="0.35">
      <c r="A3632">
        <v>100400</v>
      </c>
      <c r="B3632">
        <v>114</v>
      </c>
      <c r="C3632" t="s">
        <v>27</v>
      </c>
      <c r="D3632" t="s">
        <v>804</v>
      </c>
      <c r="E3632">
        <v>306.7</v>
      </c>
      <c r="F3632" s="20">
        <v>45678</v>
      </c>
      <c r="G3632" s="20">
        <v>45678</v>
      </c>
      <c r="H3632" s="20">
        <v>45678</v>
      </c>
      <c r="I3632" s="20">
        <v>45664</v>
      </c>
      <c r="J3632" s="20">
        <v>45664</v>
      </c>
      <c r="K3632" t="s">
        <v>330</v>
      </c>
      <c r="L3632" t="s">
        <v>766</v>
      </c>
      <c r="M3632" t="s">
        <v>767</v>
      </c>
      <c r="N3632" t="s">
        <v>4365</v>
      </c>
      <c r="O3632" t="s">
        <v>756</v>
      </c>
      <c r="P3632" t="s">
        <v>757</v>
      </c>
      <c r="Q3632" t="s">
        <v>758</v>
      </c>
      <c r="R3632" t="s">
        <v>266</v>
      </c>
      <c r="S3632" t="s">
        <v>267</v>
      </c>
    </row>
    <row r="3633" spans="1:19" x14ac:dyDescent="0.35">
      <c r="A3633">
        <v>99417</v>
      </c>
      <c r="B3633">
        <v>114</v>
      </c>
      <c r="C3633" t="s">
        <v>27</v>
      </c>
      <c r="D3633" t="s">
        <v>752</v>
      </c>
      <c r="E3633">
        <v>16301.72</v>
      </c>
      <c r="F3633" s="20">
        <v>45666</v>
      </c>
      <c r="G3633" s="20">
        <v>45678</v>
      </c>
      <c r="H3633" s="20">
        <v>45678</v>
      </c>
      <c r="I3633" s="20">
        <v>45662</v>
      </c>
      <c r="J3633" s="20">
        <v>45659</v>
      </c>
      <c r="K3633" t="s">
        <v>330</v>
      </c>
      <c r="L3633" t="s">
        <v>753</v>
      </c>
      <c r="M3633" t="s">
        <v>754</v>
      </c>
      <c r="N3633" t="s">
        <v>4039</v>
      </c>
      <c r="O3633" t="s">
        <v>756</v>
      </c>
      <c r="P3633" t="s">
        <v>757</v>
      </c>
      <c r="Q3633" t="s">
        <v>758</v>
      </c>
      <c r="R3633" t="s">
        <v>266</v>
      </c>
      <c r="S3633" t="s">
        <v>267</v>
      </c>
    </row>
    <row r="3634" spans="1:19" x14ac:dyDescent="0.35">
      <c r="A3634">
        <v>104305</v>
      </c>
      <c r="B3634">
        <v>114</v>
      </c>
      <c r="C3634" t="s">
        <v>27</v>
      </c>
      <c r="D3634" t="s">
        <v>1799</v>
      </c>
      <c r="E3634">
        <v>270</v>
      </c>
      <c r="F3634" s="20">
        <v>45678</v>
      </c>
      <c r="G3634" s="20">
        <v>45679</v>
      </c>
      <c r="H3634" s="20">
        <v>45678</v>
      </c>
      <c r="I3634" s="20">
        <v>45678</v>
      </c>
      <c r="J3634" s="20">
        <v>45678</v>
      </c>
      <c r="K3634" t="s">
        <v>264</v>
      </c>
      <c r="L3634" t="s">
        <v>4150</v>
      </c>
      <c r="M3634" t="s">
        <v>4150</v>
      </c>
      <c r="N3634" t="s">
        <v>4366</v>
      </c>
      <c r="O3634" t="s">
        <v>756</v>
      </c>
      <c r="P3634" t="s">
        <v>757</v>
      </c>
      <c r="Q3634" t="s">
        <v>758</v>
      </c>
      <c r="R3634" t="s">
        <v>266</v>
      </c>
      <c r="S3634" t="s">
        <v>271</v>
      </c>
    </row>
    <row r="3635" spans="1:19" x14ac:dyDescent="0.35">
      <c r="A3635">
        <v>63949</v>
      </c>
      <c r="B3635">
        <v>114</v>
      </c>
      <c r="C3635" t="s">
        <v>27</v>
      </c>
      <c r="D3635" t="s">
        <v>915</v>
      </c>
      <c r="E3635">
        <v>20900</v>
      </c>
      <c r="F3635" s="20">
        <v>45663</v>
      </c>
      <c r="G3635" s="20">
        <v>45678</v>
      </c>
      <c r="H3635" s="20">
        <v>45678</v>
      </c>
      <c r="I3635" s="20">
        <v>45656</v>
      </c>
      <c r="J3635" s="20"/>
      <c r="K3635" t="s">
        <v>264</v>
      </c>
      <c r="L3635" t="s">
        <v>4367</v>
      </c>
      <c r="M3635" t="s">
        <v>4368</v>
      </c>
      <c r="N3635" t="s">
        <v>4352</v>
      </c>
      <c r="O3635" t="s">
        <v>756</v>
      </c>
      <c r="P3635" t="s">
        <v>757</v>
      </c>
      <c r="Q3635" t="s">
        <v>758</v>
      </c>
      <c r="R3635" t="s">
        <v>266</v>
      </c>
      <c r="S3635" t="s">
        <v>271</v>
      </c>
    </row>
    <row r="3636" spans="1:19" x14ac:dyDescent="0.35">
      <c r="A3636">
        <v>64041</v>
      </c>
      <c r="B3636">
        <v>114</v>
      </c>
      <c r="C3636" t="s">
        <v>27</v>
      </c>
      <c r="D3636" t="s">
        <v>941</v>
      </c>
      <c r="E3636">
        <v>55449</v>
      </c>
      <c r="F3636" s="20">
        <v>45673</v>
      </c>
      <c r="G3636" s="20">
        <v>45678</v>
      </c>
      <c r="H3636" s="20">
        <v>45678</v>
      </c>
      <c r="I3636" s="20">
        <v>45648</v>
      </c>
      <c r="J3636" s="20"/>
      <c r="K3636" t="s">
        <v>330</v>
      </c>
      <c r="L3636" t="s">
        <v>4231</v>
      </c>
      <c r="M3636" t="s">
        <v>4232</v>
      </c>
      <c r="N3636" t="s">
        <v>4369</v>
      </c>
      <c r="O3636" t="s">
        <v>756</v>
      </c>
      <c r="P3636" t="s">
        <v>757</v>
      </c>
      <c r="Q3636" t="s">
        <v>758</v>
      </c>
      <c r="R3636" t="s">
        <v>266</v>
      </c>
      <c r="S3636" t="s">
        <v>267</v>
      </c>
    </row>
    <row r="3637" spans="1:19" x14ac:dyDescent="0.35">
      <c r="A3637">
        <v>49147</v>
      </c>
      <c r="B3637">
        <v>114</v>
      </c>
      <c r="C3637" t="s">
        <v>27</v>
      </c>
      <c r="D3637" t="s">
        <v>929</v>
      </c>
      <c r="E3637">
        <v>37422.6</v>
      </c>
      <c r="F3637" s="20">
        <v>45677</v>
      </c>
      <c r="G3637" s="20">
        <v>45677</v>
      </c>
      <c r="H3637" s="20">
        <v>45677</v>
      </c>
      <c r="I3637" s="20">
        <v>45657</v>
      </c>
      <c r="J3637" s="20"/>
      <c r="L3637" t="s">
        <v>930</v>
      </c>
      <c r="M3637" t="s">
        <v>931</v>
      </c>
      <c r="O3637" t="s">
        <v>756</v>
      </c>
      <c r="P3637" t="s">
        <v>757</v>
      </c>
      <c r="Q3637" t="s">
        <v>758</v>
      </c>
      <c r="R3637" t="s">
        <v>266</v>
      </c>
      <c r="S3637" t="s">
        <v>271</v>
      </c>
    </row>
    <row r="3638" spans="1:19" x14ac:dyDescent="0.35">
      <c r="A3638">
        <v>15688</v>
      </c>
      <c r="B3638">
        <v>114</v>
      </c>
      <c r="C3638" t="s">
        <v>27</v>
      </c>
      <c r="D3638" t="s">
        <v>1317</v>
      </c>
      <c r="E3638">
        <v>2000</v>
      </c>
      <c r="F3638" s="20">
        <v>45677</v>
      </c>
      <c r="G3638" s="20">
        <v>45677</v>
      </c>
      <c r="H3638" s="20">
        <v>45677</v>
      </c>
      <c r="I3638" s="20">
        <v>45322</v>
      </c>
      <c r="J3638" s="20"/>
      <c r="L3638" t="s">
        <v>1097</v>
      </c>
      <c r="M3638" t="s">
        <v>1105</v>
      </c>
      <c r="O3638" t="s">
        <v>756</v>
      </c>
      <c r="P3638" t="s">
        <v>757</v>
      </c>
      <c r="Q3638" t="s">
        <v>758</v>
      </c>
      <c r="R3638" t="s">
        <v>266</v>
      </c>
      <c r="S3638" t="s">
        <v>332</v>
      </c>
    </row>
    <row r="3639" spans="1:19" x14ac:dyDescent="0.35">
      <c r="A3639">
        <v>63991</v>
      </c>
      <c r="B3639">
        <v>114</v>
      </c>
      <c r="C3639" t="s">
        <v>27</v>
      </c>
      <c r="D3639" t="s">
        <v>1323</v>
      </c>
      <c r="E3639">
        <v>271.88</v>
      </c>
      <c r="F3639" s="20">
        <v>45677</v>
      </c>
      <c r="G3639" s="20">
        <v>45677</v>
      </c>
      <c r="H3639" s="20">
        <v>45677</v>
      </c>
      <c r="I3639" s="20">
        <v>45642</v>
      </c>
      <c r="J3639" s="20"/>
      <c r="K3639" t="s">
        <v>330</v>
      </c>
      <c r="L3639" t="s">
        <v>4370</v>
      </c>
      <c r="M3639" t="s">
        <v>4371</v>
      </c>
      <c r="N3639" t="s">
        <v>4372</v>
      </c>
      <c r="O3639" t="s">
        <v>756</v>
      </c>
      <c r="P3639" t="s">
        <v>757</v>
      </c>
      <c r="Q3639" t="s">
        <v>758</v>
      </c>
      <c r="R3639" t="s">
        <v>266</v>
      </c>
      <c r="S3639" t="s">
        <v>267</v>
      </c>
    </row>
    <row r="3640" spans="1:19" x14ac:dyDescent="0.35">
      <c r="A3640">
        <v>64059</v>
      </c>
      <c r="B3640">
        <v>114</v>
      </c>
      <c r="C3640" t="s">
        <v>27</v>
      </c>
      <c r="D3640" t="s">
        <v>1672</v>
      </c>
      <c r="E3640">
        <v>2283.17</v>
      </c>
      <c r="F3640" s="20">
        <v>45675</v>
      </c>
      <c r="G3640" s="20">
        <v>45677</v>
      </c>
      <c r="H3640" s="20">
        <v>45677</v>
      </c>
      <c r="I3640" s="20">
        <v>45656</v>
      </c>
      <c r="J3640" s="20"/>
      <c r="K3640" t="s">
        <v>330</v>
      </c>
      <c r="L3640" t="s">
        <v>916</v>
      </c>
      <c r="M3640" t="s">
        <v>1673</v>
      </c>
      <c r="N3640" t="s">
        <v>4373</v>
      </c>
      <c r="O3640" t="s">
        <v>756</v>
      </c>
      <c r="P3640" t="s">
        <v>757</v>
      </c>
      <c r="Q3640" t="s">
        <v>758</v>
      </c>
      <c r="R3640" t="s">
        <v>266</v>
      </c>
      <c r="S3640" t="s">
        <v>267</v>
      </c>
    </row>
    <row r="3641" spans="1:19" x14ac:dyDescent="0.35">
      <c r="A3641">
        <v>75094</v>
      </c>
      <c r="B3641">
        <v>114</v>
      </c>
      <c r="C3641" t="s">
        <v>27</v>
      </c>
      <c r="D3641" t="s">
        <v>1106</v>
      </c>
      <c r="E3641">
        <v>76363.429999999993</v>
      </c>
      <c r="F3641" s="20">
        <v>45677</v>
      </c>
      <c r="G3641" s="20">
        <v>45677</v>
      </c>
      <c r="H3641" s="20">
        <v>45677</v>
      </c>
      <c r="I3641" s="20">
        <v>45656</v>
      </c>
      <c r="J3641" s="20">
        <v>45547</v>
      </c>
      <c r="K3641" t="s">
        <v>330</v>
      </c>
      <c r="L3641" t="s">
        <v>4374</v>
      </c>
      <c r="M3641" t="s">
        <v>4375</v>
      </c>
      <c r="N3641" t="s">
        <v>4129</v>
      </c>
      <c r="O3641" t="s">
        <v>756</v>
      </c>
      <c r="P3641" t="s">
        <v>757</v>
      </c>
      <c r="Q3641" t="s">
        <v>758</v>
      </c>
      <c r="R3641" t="s">
        <v>266</v>
      </c>
      <c r="S3641" t="s">
        <v>267</v>
      </c>
    </row>
    <row r="3642" spans="1:19" x14ac:dyDescent="0.35">
      <c r="A3642">
        <v>85786</v>
      </c>
      <c r="B3642">
        <v>114</v>
      </c>
      <c r="C3642" t="s">
        <v>27</v>
      </c>
      <c r="D3642" t="s">
        <v>1408</v>
      </c>
      <c r="E3642">
        <v>910.83</v>
      </c>
      <c r="F3642" s="20">
        <v>45677</v>
      </c>
      <c r="G3642" s="20">
        <v>45677</v>
      </c>
      <c r="H3642" s="20">
        <v>45677</v>
      </c>
      <c r="I3642" s="20">
        <v>45656</v>
      </c>
      <c r="J3642" s="20">
        <v>45607</v>
      </c>
      <c r="K3642" t="s">
        <v>330</v>
      </c>
      <c r="M3642" t="s">
        <v>4376</v>
      </c>
      <c r="N3642" t="s">
        <v>4129</v>
      </c>
      <c r="O3642" t="s">
        <v>756</v>
      </c>
      <c r="P3642" t="s">
        <v>757</v>
      </c>
      <c r="Q3642" t="s">
        <v>758</v>
      </c>
      <c r="R3642" t="s">
        <v>266</v>
      </c>
      <c r="S3642" t="s">
        <v>2588</v>
      </c>
    </row>
    <row r="3643" spans="1:19" x14ac:dyDescent="0.35">
      <c r="A3643">
        <v>85808</v>
      </c>
      <c r="B3643">
        <v>114</v>
      </c>
      <c r="C3643" t="s">
        <v>27</v>
      </c>
      <c r="D3643" t="s">
        <v>1378</v>
      </c>
      <c r="E3643">
        <v>12</v>
      </c>
      <c r="F3643" s="20">
        <v>45677</v>
      </c>
      <c r="G3643" s="20">
        <v>45677</v>
      </c>
      <c r="H3643" s="20">
        <v>45677</v>
      </c>
      <c r="I3643" s="20">
        <v>45656</v>
      </c>
      <c r="J3643" s="20">
        <v>45607</v>
      </c>
      <c r="K3643" t="s">
        <v>330</v>
      </c>
      <c r="L3643" t="s">
        <v>4128</v>
      </c>
      <c r="M3643" t="s">
        <v>1378</v>
      </c>
      <c r="N3643" t="s">
        <v>4129</v>
      </c>
      <c r="O3643" t="s">
        <v>756</v>
      </c>
      <c r="P3643" t="s">
        <v>757</v>
      </c>
      <c r="Q3643" t="s">
        <v>758</v>
      </c>
      <c r="R3643" t="s">
        <v>266</v>
      </c>
      <c r="S3643" t="s">
        <v>302</v>
      </c>
    </row>
    <row r="3644" spans="1:19" x14ac:dyDescent="0.35">
      <c r="A3644">
        <v>98287</v>
      </c>
      <c r="B3644">
        <v>114</v>
      </c>
      <c r="C3644" t="s">
        <v>27</v>
      </c>
      <c r="D3644" t="s">
        <v>541</v>
      </c>
      <c r="E3644">
        <v>9910.2900000000009</v>
      </c>
      <c r="F3644" s="20">
        <v>45677</v>
      </c>
      <c r="G3644" s="20">
        <v>45677</v>
      </c>
      <c r="H3644" s="20">
        <v>45677</v>
      </c>
      <c r="I3644" s="20">
        <v>45644</v>
      </c>
      <c r="J3644" s="20">
        <v>45652</v>
      </c>
      <c r="K3644" t="s">
        <v>330</v>
      </c>
      <c r="L3644" t="s">
        <v>766</v>
      </c>
      <c r="M3644" t="s">
        <v>770</v>
      </c>
      <c r="N3644" t="s">
        <v>4377</v>
      </c>
      <c r="O3644" t="s">
        <v>756</v>
      </c>
      <c r="P3644" t="s">
        <v>757</v>
      </c>
      <c r="Q3644" t="s">
        <v>758</v>
      </c>
      <c r="R3644" t="s">
        <v>266</v>
      </c>
      <c r="S3644" t="s">
        <v>267</v>
      </c>
    </row>
    <row r="3645" spans="1:19" x14ac:dyDescent="0.35">
      <c r="A3645">
        <v>98288</v>
      </c>
      <c r="B3645">
        <v>114</v>
      </c>
      <c r="C3645" t="s">
        <v>27</v>
      </c>
      <c r="D3645" t="s">
        <v>541</v>
      </c>
      <c r="E3645">
        <v>553.16999999999996</v>
      </c>
      <c r="F3645" s="20">
        <v>45677</v>
      </c>
      <c r="G3645" s="20">
        <v>45677</v>
      </c>
      <c r="H3645" s="20">
        <v>45677</v>
      </c>
      <c r="I3645" s="20">
        <v>45645</v>
      </c>
      <c r="J3645" s="20">
        <v>45652</v>
      </c>
      <c r="K3645" t="s">
        <v>330</v>
      </c>
      <c r="L3645" t="s">
        <v>4146</v>
      </c>
      <c r="M3645" t="s">
        <v>4147</v>
      </c>
      <c r="N3645" t="s">
        <v>4378</v>
      </c>
      <c r="O3645" t="s">
        <v>756</v>
      </c>
      <c r="P3645" t="s">
        <v>757</v>
      </c>
      <c r="Q3645" t="s">
        <v>758</v>
      </c>
      <c r="R3645" t="s">
        <v>266</v>
      </c>
      <c r="S3645" t="s">
        <v>267</v>
      </c>
    </row>
    <row r="3646" spans="1:19" x14ac:dyDescent="0.35">
      <c r="A3646">
        <v>98289</v>
      </c>
      <c r="B3646">
        <v>114</v>
      </c>
      <c r="C3646" t="s">
        <v>27</v>
      </c>
      <c r="D3646" t="s">
        <v>541</v>
      </c>
      <c r="E3646">
        <v>797.4</v>
      </c>
      <c r="F3646" s="20">
        <v>45677</v>
      </c>
      <c r="G3646" s="20">
        <v>45677</v>
      </c>
      <c r="H3646" s="20">
        <v>45677</v>
      </c>
      <c r="I3646" s="20">
        <v>45645</v>
      </c>
      <c r="J3646" s="20">
        <v>45652</v>
      </c>
      <c r="K3646" t="s">
        <v>330</v>
      </c>
      <c r="L3646" t="s">
        <v>4146</v>
      </c>
      <c r="M3646" t="s">
        <v>4147</v>
      </c>
      <c r="N3646" t="s">
        <v>4379</v>
      </c>
      <c r="O3646" t="s">
        <v>756</v>
      </c>
      <c r="P3646" t="s">
        <v>757</v>
      </c>
      <c r="Q3646" t="s">
        <v>758</v>
      </c>
      <c r="R3646" t="s">
        <v>266</v>
      </c>
      <c r="S3646" t="s">
        <v>267</v>
      </c>
    </row>
    <row r="3647" spans="1:19" x14ac:dyDescent="0.35">
      <c r="A3647">
        <v>98379</v>
      </c>
      <c r="B3647">
        <v>114</v>
      </c>
      <c r="C3647" t="s">
        <v>27</v>
      </c>
      <c r="D3647" t="s">
        <v>541</v>
      </c>
      <c r="E3647">
        <v>3432</v>
      </c>
      <c r="F3647" s="20">
        <v>45677</v>
      </c>
      <c r="G3647" s="20">
        <v>45677</v>
      </c>
      <c r="H3647" s="20">
        <v>45677</v>
      </c>
      <c r="I3647" s="20">
        <v>45645</v>
      </c>
      <c r="J3647" s="20">
        <v>45652</v>
      </c>
      <c r="K3647" t="s">
        <v>330</v>
      </c>
      <c r="L3647" t="s">
        <v>4146</v>
      </c>
      <c r="M3647" t="s">
        <v>4147</v>
      </c>
      <c r="N3647" t="s">
        <v>4380</v>
      </c>
      <c r="O3647" t="s">
        <v>756</v>
      </c>
      <c r="P3647" t="s">
        <v>757</v>
      </c>
      <c r="Q3647" t="s">
        <v>758</v>
      </c>
      <c r="R3647" t="s">
        <v>266</v>
      </c>
      <c r="S3647" t="s">
        <v>267</v>
      </c>
    </row>
    <row r="3648" spans="1:19" x14ac:dyDescent="0.35">
      <c r="A3648">
        <v>103380</v>
      </c>
      <c r="B3648">
        <v>114</v>
      </c>
      <c r="C3648" t="s">
        <v>27</v>
      </c>
      <c r="D3648" t="s">
        <v>878</v>
      </c>
      <c r="E3648">
        <v>800.04</v>
      </c>
      <c r="F3648" s="20">
        <v>45677</v>
      </c>
      <c r="G3648" s="20">
        <v>45677</v>
      </c>
      <c r="H3648" s="20">
        <v>45677</v>
      </c>
      <c r="I3648" s="20">
        <v>45672</v>
      </c>
      <c r="J3648" s="20"/>
      <c r="L3648" t="s">
        <v>879</v>
      </c>
      <c r="M3648" t="s">
        <v>880</v>
      </c>
      <c r="O3648" t="s">
        <v>756</v>
      </c>
      <c r="P3648" t="s">
        <v>757</v>
      </c>
      <c r="Q3648" t="s">
        <v>758</v>
      </c>
      <c r="R3648" t="s">
        <v>266</v>
      </c>
      <c r="S3648" t="s">
        <v>302</v>
      </c>
    </row>
    <row r="3649" spans="1:19" x14ac:dyDescent="0.35">
      <c r="A3649">
        <v>103381</v>
      </c>
      <c r="B3649">
        <v>114</v>
      </c>
      <c r="C3649" t="s">
        <v>27</v>
      </c>
      <c r="D3649" t="s">
        <v>881</v>
      </c>
      <c r="E3649">
        <v>790.85</v>
      </c>
      <c r="F3649" s="20">
        <v>45677</v>
      </c>
      <c r="G3649" s="20">
        <v>45677</v>
      </c>
      <c r="H3649" s="20">
        <v>45677</v>
      </c>
      <c r="I3649" s="20">
        <v>45672</v>
      </c>
      <c r="J3649" s="20"/>
      <c r="L3649" t="s">
        <v>879</v>
      </c>
      <c r="M3649" t="s">
        <v>880</v>
      </c>
      <c r="O3649" t="s">
        <v>756</v>
      </c>
      <c r="P3649" t="s">
        <v>757</v>
      </c>
      <c r="Q3649" t="s">
        <v>758</v>
      </c>
      <c r="R3649" t="s">
        <v>266</v>
      </c>
      <c r="S3649" t="s">
        <v>302</v>
      </c>
    </row>
    <row r="3650" spans="1:19" x14ac:dyDescent="0.35">
      <c r="A3650">
        <v>103382</v>
      </c>
      <c r="B3650">
        <v>114</v>
      </c>
      <c r="C3650" t="s">
        <v>27</v>
      </c>
      <c r="D3650" t="s">
        <v>883</v>
      </c>
      <c r="E3650">
        <v>804.76</v>
      </c>
      <c r="F3650" s="20">
        <v>45677</v>
      </c>
      <c r="G3650" s="20">
        <v>45677</v>
      </c>
      <c r="H3650" s="20">
        <v>45677</v>
      </c>
      <c r="I3650" s="20">
        <v>45672</v>
      </c>
      <c r="J3650" s="20"/>
      <c r="L3650" t="s">
        <v>879</v>
      </c>
      <c r="M3650" t="s">
        <v>880</v>
      </c>
      <c r="O3650" t="s">
        <v>756</v>
      </c>
      <c r="P3650" t="s">
        <v>757</v>
      </c>
      <c r="Q3650" t="s">
        <v>758</v>
      </c>
      <c r="R3650" t="s">
        <v>266</v>
      </c>
      <c r="S3650" t="s">
        <v>302</v>
      </c>
    </row>
    <row r="3651" spans="1:19" x14ac:dyDescent="0.35">
      <c r="A3651">
        <v>101572</v>
      </c>
      <c r="B3651">
        <v>114</v>
      </c>
      <c r="C3651" t="s">
        <v>27</v>
      </c>
      <c r="D3651" t="s">
        <v>4381</v>
      </c>
      <c r="E3651">
        <v>200</v>
      </c>
      <c r="F3651" s="20">
        <v>45677</v>
      </c>
      <c r="G3651" s="20">
        <v>45677</v>
      </c>
      <c r="H3651" s="20">
        <v>45677</v>
      </c>
      <c r="I3651" s="20">
        <v>45665</v>
      </c>
      <c r="J3651" s="20">
        <v>45667</v>
      </c>
      <c r="K3651" t="s">
        <v>264</v>
      </c>
      <c r="L3651" t="s">
        <v>1097</v>
      </c>
      <c r="M3651" t="s">
        <v>4382</v>
      </c>
      <c r="N3651" t="s">
        <v>1991</v>
      </c>
      <c r="O3651" t="s">
        <v>756</v>
      </c>
      <c r="P3651" t="s">
        <v>757</v>
      </c>
      <c r="Q3651" t="s">
        <v>758</v>
      </c>
      <c r="R3651" t="s">
        <v>266</v>
      </c>
      <c r="S3651" t="s">
        <v>332</v>
      </c>
    </row>
    <row r="3652" spans="1:19" x14ac:dyDescent="0.35">
      <c r="A3652">
        <v>101610</v>
      </c>
      <c r="B3652">
        <v>114</v>
      </c>
      <c r="C3652" t="s">
        <v>27</v>
      </c>
      <c r="D3652" t="s">
        <v>4383</v>
      </c>
      <c r="E3652">
        <v>1500</v>
      </c>
      <c r="F3652" s="20">
        <v>45677</v>
      </c>
      <c r="G3652" s="20">
        <v>45677</v>
      </c>
      <c r="H3652" s="20">
        <v>45677</v>
      </c>
      <c r="I3652" s="20">
        <v>45666</v>
      </c>
      <c r="J3652" s="20">
        <v>45667</v>
      </c>
      <c r="K3652" t="s">
        <v>330</v>
      </c>
      <c r="L3652" t="s">
        <v>1097</v>
      </c>
      <c r="M3652" t="s">
        <v>4382</v>
      </c>
      <c r="N3652" t="s">
        <v>1991</v>
      </c>
      <c r="O3652" t="s">
        <v>756</v>
      </c>
      <c r="P3652" t="s">
        <v>757</v>
      </c>
      <c r="Q3652" t="s">
        <v>758</v>
      </c>
      <c r="R3652" t="s">
        <v>266</v>
      </c>
      <c r="S3652" t="s">
        <v>332</v>
      </c>
    </row>
    <row r="3653" spans="1:19" x14ac:dyDescent="0.35">
      <c r="A3653">
        <v>101647</v>
      </c>
      <c r="B3653">
        <v>114</v>
      </c>
      <c r="C3653" t="s">
        <v>27</v>
      </c>
      <c r="D3653" t="s">
        <v>1466</v>
      </c>
      <c r="E3653">
        <v>179.86</v>
      </c>
      <c r="F3653" s="20">
        <v>45677</v>
      </c>
      <c r="G3653" s="20">
        <v>45677</v>
      </c>
      <c r="H3653" s="20">
        <v>45677</v>
      </c>
      <c r="I3653" s="20">
        <v>45667</v>
      </c>
      <c r="J3653" s="20">
        <v>45667</v>
      </c>
      <c r="K3653" t="s">
        <v>330</v>
      </c>
      <c r="L3653" t="s">
        <v>912</v>
      </c>
      <c r="M3653" t="s">
        <v>1467</v>
      </c>
      <c r="N3653" t="s">
        <v>4384</v>
      </c>
      <c r="O3653" t="s">
        <v>756</v>
      </c>
      <c r="P3653" t="s">
        <v>757</v>
      </c>
      <c r="Q3653" t="s">
        <v>758</v>
      </c>
      <c r="R3653" t="s">
        <v>266</v>
      </c>
      <c r="S3653" t="s">
        <v>2588</v>
      </c>
    </row>
    <row r="3654" spans="1:19" x14ac:dyDescent="0.35">
      <c r="A3654">
        <v>101803</v>
      </c>
      <c r="B3654">
        <v>114</v>
      </c>
      <c r="C3654" t="s">
        <v>27</v>
      </c>
      <c r="D3654" t="s">
        <v>4385</v>
      </c>
      <c r="E3654">
        <v>917.17</v>
      </c>
      <c r="F3654" s="20">
        <v>45677</v>
      </c>
      <c r="G3654" s="20">
        <v>45677</v>
      </c>
      <c r="H3654" s="20">
        <v>45677</v>
      </c>
      <c r="I3654" s="20">
        <v>45667</v>
      </c>
      <c r="J3654" s="20">
        <v>45670</v>
      </c>
      <c r="K3654" t="s">
        <v>264</v>
      </c>
      <c r="L3654" t="s">
        <v>831</v>
      </c>
      <c r="M3654" t="s">
        <v>832</v>
      </c>
      <c r="N3654" t="s">
        <v>4185</v>
      </c>
      <c r="O3654" t="s">
        <v>756</v>
      </c>
      <c r="P3654" t="s">
        <v>757</v>
      </c>
      <c r="Q3654" t="s">
        <v>758</v>
      </c>
      <c r="R3654" t="s">
        <v>266</v>
      </c>
      <c r="S3654" t="s">
        <v>271</v>
      </c>
    </row>
    <row r="3655" spans="1:19" x14ac:dyDescent="0.35">
      <c r="A3655">
        <v>101891</v>
      </c>
      <c r="B3655">
        <v>114</v>
      </c>
      <c r="C3655" t="s">
        <v>27</v>
      </c>
      <c r="D3655" t="s">
        <v>804</v>
      </c>
      <c r="E3655">
        <v>540.08000000000004</v>
      </c>
      <c r="F3655" s="20">
        <v>45677</v>
      </c>
      <c r="G3655" s="20">
        <v>45677</v>
      </c>
      <c r="H3655" s="20">
        <v>45677</v>
      </c>
      <c r="I3655" s="20">
        <v>45660</v>
      </c>
      <c r="J3655" s="20">
        <v>45670</v>
      </c>
      <c r="K3655" t="s">
        <v>330</v>
      </c>
      <c r="L3655" t="s">
        <v>766</v>
      </c>
      <c r="M3655" t="s">
        <v>767</v>
      </c>
      <c r="N3655" t="s">
        <v>4386</v>
      </c>
      <c r="O3655" t="s">
        <v>756</v>
      </c>
      <c r="P3655" t="s">
        <v>757</v>
      </c>
      <c r="Q3655" t="s">
        <v>758</v>
      </c>
      <c r="R3655" t="s">
        <v>266</v>
      </c>
      <c r="S3655" t="s">
        <v>267</v>
      </c>
    </row>
    <row r="3656" spans="1:19" x14ac:dyDescent="0.35">
      <c r="A3656">
        <v>102066</v>
      </c>
      <c r="B3656">
        <v>114</v>
      </c>
      <c r="C3656" t="s">
        <v>27</v>
      </c>
      <c r="D3656" t="s">
        <v>984</v>
      </c>
      <c r="E3656">
        <v>6606</v>
      </c>
      <c r="F3656" s="20">
        <v>45677</v>
      </c>
      <c r="G3656" s="20">
        <v>45677</v>
      </c>
      <c r="H3656" s="20">
        <v>45677</v>
      </c>
      <c r="I3656" s="20">
        <v>45670</v>
      </c>
      <c r="J3656" s="20">
        <v>45670</v>
      </c>
      <c r="K3656" t="s">
        <v>264</v>
      </c>
      <c r="L3656" t="s">
        <v>812</v>
      </c>
      <c r="M3656" t="s">
        <v>985</v>
      </c>
      <c r="N3656" t="s">
        <v>4387</v>
      </c>
      <c r="O3656" t="s">
        <v>756</v>
      </c>
      <c r="P3656" t="s">
        <v>757</v>
      </c>
      <c r="Q3656" t="s">
        <v>758</v>
      </c>
      <c r="R3656" t="s">
        <v>266</v>
      </c>
      <c r="S3656" t="s">
        <v>271</v>
      </c>
    </row>
    <row r="3657" spans="1:19" x14ac:dyDescent="0.35">
      <c r="A3657">
        <v>102139</v>
      </c>
      <c r="B3657">
        <v>114</v>
      </c>
      <c r="C3657" t="s">
        <v>27</v>
      </c>
      <c r="D3657" t="s">
        <v>1318</v>
      </c>
      <c r="E3657">
        <v>39783.339999999997</v>
      </c>
      <c r="F3657" s="20">
        <v>45677</v>
      </c>
      <c r="G3657" s="20">
        <v>45677</v>
      </c>
      <c r="H3657" s="20">
        <v>45677</v>
      </c>
      <c r="I3657" s="20">
        <v>45658</v>
      </c>
      <c r="J3657" s="20"/>
      <c r="K3657" t="s">
        <v>264</v>
      </c>
      <c r="L3657" t="s">
        <v>879</v>
      </c>
      <c r="M3657" t="s">
        <v>880</v>
      </c>
      <c r="N3657" t="s">
        <v>4033</v>
      </c>
      <c r="O3657" t="s">
        <v>756</v>
      </c>
      <c r="P3657" t="s">
        <v>757</v>
      </c>
      <c r="Q3657" t="s">
        <v>758</v>
      </c>
      <c r="R3657" t="s">
        <v>266</v>
      </c>
      <c r="S3657" t="s">
        <v>302</v>
      </c>
    </row>
    <row r="3658" spans="1:19" x14ac:dyDescent="0.35">
      <c r="A3658">
        <v>102209</v>
      </c>
      <c r="B3658">
        <v>114</v>
      </c>
      <c r="C3658" t="s">
        <v>27</v>
      </c>
      <c r="D3658" t="s">
        <v>1320</v>
      </c>
      <c r="E3658">
        <v>185</v>
      </c>
      <c r="F3658" s="20">
        <v>45677</v>
      </c>
      <c r="G3658" s="20">
        <v>45677</v>
      </c>
      <c r="H3658" s="20">
        <v>45677</v>
      </c>
      <c r="I3658" s="20">
        <v>45671</v>
      </c>
      <c r="J3658" s="20"/>
      <c r="K3658" t="s">
        <v>330</v>
      </c>
      <c r="L3658" t="s">
        <v>916</v>
      </c>
      <c r="M3658" t="s">
        <v>1321</v>
      </c>
      <c r="O3658" t="s">
        <v>756</v>
      </c>
      <c r="P3658" t="s">
        <v>757</v>
      </c>
      <c r="Q3658" t="s">
        <v>758</v>
      </c>
      <c r="R3658" t="s">
        <v>266</v>
      </c>
      <c r="S3658" t="s">
        <v>267</v>
      </c>
    </row>
    <row r="3659" spans="1:19" x14ac:dyDescent="0.35">
      <c r="A3659">
        <v>100469</v>
      </c>
      <c r="B3659">
        <v>114</v>
      </c>
      <c r="C3659" t="s">
        <v>27</v>
      </c>
      <c r="D3659" t="s">
        <v>4388</v>
      </c>
      <c r="E3659">
        <v>3000</v>
      </c>
      <c r="F3659" s="20">
        <v>45677</v>
      </c>
      <c r="G3659" s="20">
        <v>45677</v>
      </c>
      <c r="H3659" s="20">
        <v>45677</v>
      </c>
      <c r="I3659" s="20">
        <v>45658</v>
      </c>
      <c r="J3659" s="20">
        <v>45665</v>
      </c>
      <c r="K3659" t="s">
        <v>264</v>
      </c>
      <c r="L3659" t="s">
        <v>791</v>
      </c>
      <c r="M3659" t="s">
        <v>971</v>
      </c>
      <c r="N3659" t="s">
        <v>1558</v>
      </c>
      <c r="O3659" t="s">
        <v>756</v>
      </c>
      <c r="P3659" t="s">
        <v>757</v>
      </c>
      <c r="Q3659" t="s">
        <v>758</v>
      </c>
      <c r="R3659" t="s">
        <v>266</v>
      </c>
      <c r="S3659" t="s">
        <v>271</v>
      </c>
    </row>
    <row r="3660" spans="1:19" x14ac:dyDescent="0.35">
      <c r="A3660">
        <v>100928</v>
      </c>
      <c r="B3660">
        <v>114</v>
      </c>
      <c r="C3660" t="s">
        <v>27</v>
      </c>
      <c r="D3660" t="s">
        <v>1339</v>
      </c>
      <c r="E3660">
        <v>1065</v>
      </c>
      <c r="F3660" s="20">
        <v>45677</v>
      </c>
      <c r="G3660" s="20">
        <v>45677</v>
      </c>
      <c r="H3660" s="20">
        <v>45677</v>
      </c>
      <c r="I3660" s="20">
        <v>45663</v>
      </c>
      <c r="J3660" s="20">
        <v>45666</v>
      </c>
      <c r="K3660" t="s">
        <v>330</v>
      </c>
      <c r="L3660" t="s">
        <v>912</v>
      </c>
      <c r="M3660" t="s">
        <v>913</v>
      </c>
      <c r="N3660" t="s">
        <v>4389</v>
      </c>
      <c r="O3660" t="s">
        <v>756</v>
      </c>
      <c r="P3660" t="s">
        <v>757</v>
      </c>
      <c r="Q3660" t="s">
        <v>758</v>
      </c>
      <c r="R3660" t="s">
        <v>266</v>
      </c>
      <c r="S3660" t="s">
        <v>267</v>
      </c>
    </row>
    <row r="3661" spans="1:19" x14ac:dyDescent="0.35">
      <c r="A3661">
        <v>101031</v>
      </c>
      <c r="B3661">
        <v>114</v>
      </c>
      <c r="C3661" t="s">
        <v>27</v>
      </c>
      <c r="D3661" t="s">
        <v>987</v>
      </c>
      <c r="E3661">
        <v>6474.52</v>
      </c>
      <c r="F3661" s="20">
        <v>45677</v>
      </c>
      <c r="G3661" s="20">
        <v>45677</v>
      </c>
      <c r="H3661" s="20">
        <v>45677</v>
      </c>
      <c r="I3661" s="20">
        <v>45665</v>
      </c>
      <c r="J3661" s="20">
        <v>45666</v>
      </c>
      <c r="K3661" t="s">
        <v>330</v>
      </c>
      <c r="L3661" t="s">
        <v>766</v>
      </c>
      <c r="M3661" t="s">
        <v>767</v>
      </c>
      <c r="N3661" t="s">
        <v>4390</v>
      </c>
      <c r="O3661" t="s">
        <v>756</v>
      </c>
      <c r="P3661" t="s">
        <v>757</v>
      </c>
      <c r="Q3661" t="s">
        <v>758</v>
      </c>
      <c r="R3661" t="s">
        <v>266</v>
      </c>
      <c r="S3661" t="s">
        <v>267</v>
      </c>
    </row>
    <row r="3662" spans="1:19" x14ac:dyDescent="0.35">
      <c r="A3662">
        <v>101055</v>
      </c>
      <c r="B3662">
        <v>114</v>
      </c>
      <c r="C3662" t="s">
        <v>27</v>
      </c>
      <c r="D3662" t="s">
        <v>3648</v>
      </c>
      <c r="E3662">
        <v>1651.2</v>
      </c>
      <c r="F3662" s="20">
        <v>45677</v>
      </c>
      <c r="G3662" s="20">
        <v>45677</v>
      </c>
      <c r="H3662" s="20">
        <v>45677</v>
      </c>
      <c r="I3662" s="20">
        <v>45664</v>
      </c>
      <c r="J3662" s="20">
        <v>45666</v>
      </c>
      <c r="K3662" t="s">
        <v>330</v>
      </c>
      <c r="L3662" t="s">
        <v>762</v>
      </c>
      <c r="M3662" t="s">
        <v>788</v>
      </c>
      <c r="N3662" t="s">
        <v>4391</v>
      </c>
      <c r="O3662" t="s">
        <v>756</v>
      </c>
      <c r="P3662" t="s">
        <v>757</v>
      </c>
      <c r="Q3662" t="s">
        <v>758</v>
      </c>
      <c r="R3662" t="s">
        <v>266</v>
      </c>
      <c r="S3662" t="s">
        <v>267</v>
      </c>
    </row>
    <row r="3663" spans="1:19" x14ac:dyDescent="0.35">
      <c r="A3663">
        <v>101056</v>
      </c>
      <c r="B3663">
        <v>114</v>
      </c>
      <c r="C3663" t="s">
        <v>27</v>
      </c>
      <c r="D3663" t="s">
        <v>3648</v>
      </c>
      <c r="E3663">
        <v>128.15</v>
      </c>
      <c r="F3663" s="20">
        <v>45677</v>
      </c>
      <c r="G3663" s="20">
        <v>45677</v>
      </c>
      <c r="H3663" s="20">
        <v>45677</v>
      </c>
      <c r="I3663" s="20">
        <v>45664</v>
      </c>
      <c r="J3663" s="20">
        <v>45666</v>
      </c>
      <c r="K3663" t="s">
        <v>330</v>
      </c>
      <c r="L3663" t="s">
        <v>766</v>
      </c>
      <c r="M3663" t="s">
        <v>767</v>
      </c>
      <c r="N3663" t="s">
        <v>4392</v>
      </c>
      <c r="O3663" t="s">
        <v>756</v>
      </c>
      <c r="P3663" t="s">
        <v>757</v>
      </c>
      <c r="Q3663" t="s">
        <v>758</v>
      </c>
      <c r="R3663" t="s">
        <v>266</v>
      </c>
      <c r="S3663" t="s">
        <v>267</v>
      </c>
    </row>
    <row r="3664" spans="1:19" x14ac:dyDescent="0.35">
      <c r="A3664">
        <v>101058</v>
      </c>
      <c r="B3664">
        <v>114</v>
      </c>
      <c r="C3664" t="s">
        <v>27</v>
      </c>
      <c r="D3664" t="s">
        <v>3648</v>
      </c>
      <c r="E3664">
        <v>3539.92</v>
      </c>
      <c r="F3664" s="20">
        <v>45677</v>
      </c>
      <c r="G3664" s="20">
        <v>45677</v>
      </c>
      <c r="H3664" s="20">
        <v>45677</v>
      </c>
      <c r="I3664" s="20">
        <v>45664</v>
      </c>
      <c r="J3664" s="20">
        <v>45666</v>
      </c>
      <c r="K3664" t="s">
        <v>330</v>
      </c>
      <c r="L3664" t="s">
        <v>766</v>
      </c>
      <c r="M3664" t="s">
        <v>767</v>
      </c>
      <c r="N3664" t="s">
        <v>1476</v>
      </c>
      <c r="O3664" t="s">
        <v>756</v>
      </c>
      <c r="P3664" t="s">
        <v>757</v>
      </c>
      <c r="Q3664" t="s">
        <v>758</v>
      </c>
      <c r="R3664" t="s">
        <v>266</v>
      </c>
      <c r="S3664" t="s">
        <v>267</v>
      </c>
    </row>
    <row r="3665" spans="1:19" x14ac:dyDescent="0.35">
      <c r="A3665">
        <v>102392</v>
      </c>
      <c r="B3665">
        <v>114</v>
      </c>
      <c r="C3665" t="s">
        <v>27</v>
      </c>
      <c r="D3665" t="s">
        <v>987</v>
      </c>
      <c r="E3665">
        <v>2077.61</v>
      </c>
      <c r="F3665" s="20">
        <v>45677</v>
      </c>
      <c r="G3665" s="20">
        <v>45677</v>
      </c>
      <c r="H3665" s="20">
        <v>45677</v>
      </c>
      <c r="I3665" s="20">
        <v>45670</v>
      </c>
      <c r="J3665" s="20">
        <v>45671</v>
      </c>
      <c r="K3665" t="s">
        <v>330</v>
      </c>
      <c r="L3665" t="s">
        <v>766</v>
      </c>
      <c r="M3665" t="s">
        <v>767</v>
      </c>
      <c r="N3665" t="s">
        <v>4181</v>
      </c>
      <c r="O3665" t="s">
        <v>756</v>
      </c>
      <c r="P3665" t="s">
        <v>757</v>
      </c>
      <c r="Q3665" t="s">
        <v>758</v>
      </c>
      <c r="R3665" t="s">
        <v>266</v>
      </c>
      <c r="S3665" t="s">
        <v>267</v>
      </c>
    </row>
    <row r="3666" spans="1:19" x14ac:dyDescent="0.35">
      <c r="A3666">
        <v>99670</v>
      </c>
      <c r="B3666">
        <v>114</v>
      </c>
      <c r="C3666" t="s">
        <v>27</v>
      </c>
      <c r="D3666" t="s">
        <v>541</v>
      </c>
      <c r="E3666">
        <v>3433.29</v>
      </c>
      <c r="F3666" s="20">
        <v>45677</v>
      </c>
      <c r="G3666" s="20">
        <v>45677</v>
      </c>
      <c r="H3666" s="20">
        <v>45677</v>
      </c>
      <c r="I3666" s="20">
        <v>45645</v>
      </c>
      <c r="J3666" s="20">
        <v>45660</v>
      </c>
      <c r="K3666" t="s">
        <v>330</v>
      </c>
      <c r="L3666" t="s">
        <v>766</v>
      </c>
      <c r="M3666" t="s">
        <v>770</v>
      </c>
      <c r="N3666" t="s">
        <v>4393</v>
      </c>
      <c r="O3666" t="s">
        <v>756</v>
      </c>
      <c r="P3666" t="s">
        <v>757</v>
      </c>
      <c r="Q3666" t="s">
        <v>758</v>
      </c>
      <c r="R3666" t="s">
        <v>266</v>
      </c>
      <c r="S3666" t="s">
        <v>267</v>
      </c>
    </row>
    <row r="3667" spans="1:19" x14ac:dyDescent="0.35">
      <c r="A3667">
        <v>99673</v>
      </c>
      <c r="B3667">
        <v>114</v>
      </c>
      <c r="C3667" t="s">
        <v>27</v>
      </c>
      <c r="D3667" t="s">
        <v>1414</v>
      </c>
      <c r="E3667">
        <v>1687.2</v>
      </c>
      <c r="F3667" s="20">
        <v>45677</v>
      </c>
      <c r="G3667" s="20">
        <v>45677</v>
      </c>
      <c r="H3667" s="20">
        <v>45677</v>
      </c>
      <c r="I3667" s="20">
        <v>45656</v>
      </c>
      <c r="J3667" s="20">
        <v>45660</v>
      </c>
      <c r="K3667" t="s">
        <v>330</v>
      </c>
      <c r="L3667" t="s">
        <v>766</v>
      </c>
      <c r="M3667" t="s">
        <v>767</v>
      </c>
      <c r="N3667" t="s">
        <v>4394</v>
      </c>
      <c r="O3667" t="s">
        <v>756</v>
      </c>
      <c r="P3667" t="s">
        <v>757</v>
      </c>
      <c r="Q3667" t="s">
        <v>758</v>
      </c>
      <c r="R3667" t="s">
        <v>266</v>
      </c>
      <c r="S3667" t="s">
        <v>267</v>
      </c>
    </row>
    <row r="3668" spans="1:19" x14ac:dyDescent="0.35">
      <c r="A3668">
        <v>100209</v>
      </c>
      <c r="B3668">
        <v>114</v>
      </c>
      <c r="C3668" t="s">
        <v>27</v>
      </c>
      <c r="D3668" t="s">
        <v>2224</v>
      </c>
      <c r="E3668">
        <v>2054.5</v>
      </c>
      <c r="F3668" s="20">
        <v>45675</v>
      </c>
      <c r="G3668" s="20">
        <v>45677</v>
      </c>
      <c r="H3668" s="20">
        <v>45677</v>
      </c>
      <c r="I3668" s="20">
        <v>45660</v>
      </c>
      <c r="J3668" s="20">
        <v>45663</v>
      </c>
      <c r="K3668" t="s">
        <v>330</v>
      </c>
      <c r="L3668" t="s">
        <v>766</v>
      </c>
      <c r="M3668" t="s">
        <v>767</v>
      </c>
      <c r="N3668" t="s">
        <v>4395</v>
      </c>
      <c r="O3668" t="s">
        <v>756</v>
      </c>
      <c r="P3668" t="s">
        <v>757</v>
      </c>
      <c r="Q3668" t="s">
        <v>758</v>
      </c>
      <c r="R3668" t="s">
        <v>266</v>
      </c>
      <c r="S3668" t="s">
        <v>267</v>
      </c>
    </row>
    <row r="3669" spans="1:19" x14ac:dyDescent="0.35">
      <c r="A3669">
        <v>100211</v>
      </c>
      <c r="B3669">
        <v>114</v>
      </c>
      <c r="C3669" t="s">
        <v>27</v>
      </c>
      <c r="D3669" t="s">
        <v>1455</v>
      </c>
      <c r="E3669">
        <v>1420.25</v>
      </c>
      <c r="F3669" s="20">
        <v>45677</v>
      </c>
      <c r="G3669" s="20">
        <v>45677</v>
      </c>
      <c r="H3669" s="20">
        <v>45677</v>
      </c>
      <c r="I3669" s="20">
        <v>45661</v>
      </c>
      <c r="J3669" s="20">
        <v>45663</v>
      </c>
      <c r="K3669" t="s">
        <v>330</v>
      </c>
      <c r="L3669" t="s">
        <v>766</v>
      </c>
      <c r="M3669" t="s">
        <v>767</v>
      </c>
      <c r="N3669" t="s">
        <v>4396</v>
      </c>
      <c r="O3669" t="s">
        <v>756</v>
      </c>
      <c r="P3669" t="s">
        <v>757</v>
      </c>
      <c r="Q3669" t="s">
        <v>758</v>
      </c>
      <c r="R3669" t="s">
        <v>266</v>
      </c>
      <c r="S3669" t="s">
        <v>267</v>
      </c>
    </row>
    <row r="3670" spans="1:19" x14ac:dyDescent="0.35">
      <c r="A3670">
        <v>100212</v>
      </c>
      <c r="B3670">
        <v>114</v>
      </c>
      <c r="C3670" t="s">
        <v>27</v>
      </c>
      <c r="D3670" t="s">
        <v>3726</v>
      </c>
      <c r="E3670">
        <v>1045.5</v>
      </c>
      <c r="F3670" s="20">
        <v>45677</v>
      </c>
      <c r="G3670" s="20">
        <v>45677</v>
      </c>
      <c r="H3670" s="20">
        <v>45677</v>
      </c>
      <c r="I3670" s="20">
        <v>45661</v>
      </c>
      <c r="J3670" s="20">
        <v>45663</v>
      </c>
      <c r="K3670" t="s">
        <v>330</v>
      </c>
      <c r="L3670" t="s">
        <v>766</v>
      </c>
      <c r="M3670" t="s">
        <v>767</v>
      </c>
      <c r="N3670" t="s">
        <v>4397</v>
      </c>
      <c r="O3670" t="s">
        <v>756</v>
      </c>
      <c r="P3670" t="s">
        <v>757</v>
      </c>
      <c r="Q3670" t="s">
        <v>758</v>
      </c>
      <c r="R3670" t="s">
        <v>266</v>
      </c>
      <c r="S3670" t="s">
        <v>267</v>
      </c>
    </row>
    <row r="3671" spans="1:19" x14ac:dyDescent="0.35">
      <c r="A3671">
        <v>100215</v>
      </c>
      <c r="B3671">
        <v>114</v>
      </c>
      <c r="C3671" t="s">
        <v>27</v>
      </c>
      <c r="D3671" t="s">
        <v>804</v>
      </c>
      <c r="E3671">
        <v>1143.19</v>
      </c>
      <c r="F3671" s="20">
        <v>45677</v>
      </c>
      <c r="G3671" s="20">
        <v>45677</v>
      </c>
      <c r="H3671" s="20">
        <v>45677</v>
      </c>
      <c r="I3671" s="20">
        <v>45659</v>
      </c>
      <c r="J3671" s="20">
        <v>45663</v>
      </c>
      <c r="K3671" t="s">
        <v>330</v>
      </c>
      <c r="L3671" t="s">
        <v>766</v>
      </c>
      <c r="M3671" t="s">
        <v>767</v>
      </c>
      <c r="N3671" t="s">
        <v>4398</v>
      </c>
      <c r="O3671" t="s">
        <v>756</v>
      </c>
      <c r="P3671" t="s">
        <v>757</v>
      </c>
      <c r="Q3671" t="s">
        <v>758</v>
      </c>
      <c r="R3671" t="s">
        <v>266</v>
      </c>
      <c r="S3671" t="s">
        <v>267</v>
      </c>
    </row>
    <row r="3672" spans="1:19" x14ac:dyDescent="0.35">
      <c r="A3672">
        <v>100220</v>
      </c>
      <c r="B3672">
        <v>114</v>
      </c>
      <c r="C3672" t="s">
        <v>27</v>
      </c>
      <c r="D3672" t="s">
        <v>809</v>
      </c>
      <c r="E3672">
        <v>2737</v>
      </c>
      <c r="F3672" s="20">
        <v>45676</v>
      </c>
      <c r="G3672" s="20">
        <v>45677</v>
      </c>
      <c r="H3672" s="20">
        <v>45677</v>
      </c>
      <c r="I3672" s="20">
        <v>45660</v>
      </c>
      <c r="J3672" s="20">
        <v>45663</v>
      </c>
      <c r="K3672" t="s">
        <v>330</v>
      </c>
      <c r="L3672" t="s">
        <v>766</v>
      </c>
      <c r="M3672" t="s">
        <v>767</v>
      </c>
      <c r="N3672" t="s">
        <v>4399</v>
      </c>
      <c r="O3672" t="s">
        <v>756</v>
      </c>
      <c r="P3672" t="s">
        <v>757</v>
      </c>
      <c r="Q3672" t="s">
        <v>758</v>
      </c>
      <c r="R3672" t="s">
        <v>266</v>
      </c>
      <c r="S3672" t="s">
        <v>267</v>
      </c>
    </row>
    <row r="3673" spans="1:19" x14ac:dyDescent="0.35">
      <c r="A3673">
        <v>100224</v>
      </c>
      <c r="B3673">
        <v>114</v>
      </c>
      <c r="C3673" t="s">
        <v>27</v>
      </c>
      <c r="D3673" t="s">
        <v>2224</v>
      </c>
      <c r="E3673">
        <v>274.5</v>
      </c>
      <c r="F3673" s="20">
        <v>45677</v>
      </c>
      <c r="G3673" s="20">
        <v>45677</v>
      </c>
      <c r="H3673" s="20">
        <v>45677</v>
      </c>
      <c r="I3673" s="20">
        <v>45662</v>
      </c>
      <c r="J3673" s="20">
        <v>45663</v>
      </c>
      <c r="K3673" t="s">
        <v>330</v>
      </c>
      <c r="L3673" t="s">
        <v>766</v>
      </c>
      <c r="M3673" t="s">
        <v>767</v>
      </c>
      <c r="N3673" t="s">
        <v>4400</v>
      </c>
      <c r="O3673" t="s">
        <v>756</v>
      </c>
      <c r="P3673" t="s">
        <v>757</v>
      </c>
      <c r="Q3673" t="s">
        <v>758</v>
      </c>
      <c r="R3673" t="s">
        <v>266</v>
      </c>
      <c r="S3673" t="s">
        <v>267</v>
      </c>
    </row>
    <row r="3674" spans="1:19" x14ac:dyDescent="0.35">
      <c r="A3674">
        <v>100228</v>
      </c>
      <c r="B3674">
        <v>114</v>
      </c>
      <c r="C3674" t="s">
        <v>27</v>
      </c>
      <c r="D3674" t="s">
        <v>1933</v>
      </c>
      <c r="E3674">
        <v>429</v>
      </c>
      <c r="F3674" s="20">
        <v>45677</v>
      </c>
      <c r="G3674" s="20">
        <v>45677</v>
      </c>
      <c r="H3674" s="20">
        <v>45677</v>
      </c>
      <c r="I3674" s="20">
        <v>45645</v>
      </c>
      <c r="J3674" s="20">
        <v>45663</v>
      </c>
      <c r="K3674" t="s">
        <v>330</v>
      </c>
      <c r="L3674" t="s">
        <v>766</v>
      </c>
      <c r="M3674" t="s">
        <v>770</v>
      </c>
      <c r="N3674" t="s">
        <v>4401</v>
      </c>
      <c r="O3674" t="s">
        <v>756</v>
      </c>
      <c r="P3674" t="s">
        <v>757</v>
      </c>
      <c r="Q3674" t="s">
        <v>758</v>
      </c>
      <c r="R3674" t="s">
        <v>266</v>
      </c>
      <c r="S3674" t="s">
        <v>267</v>
      </c>
    </row>
    <row r="3675" spans="1:19" x14ac:dyDescent="0.35">
      <c r="A3675">
        <v>100229</v>
      </c>
      <c r="B3675">
        <v>114</v>
      </c>
      <c r="C3675" t="s">
        <v>27</v>
      </c>
      <c r="D3675" t="s">
        <v>1933</v>
      </c>
      <c r="E3675">
        <v>3432</v>
      </c>
      <c r="F3675" s="20">
        <v>45677</v>
      </c>
      <c r="G3675" s="20">
        <v>45677</v>
      </c>
      <c r="H3675" s="20">
        <v>45677</v>
      </c>
      <c r="I3675" s="20">
        <v>45645</v>
      </c>
      <c r="J3675" s="20">
        <v>45663</v>
      </c>
      <c r="K3675" t="s">
        <v>330</v>
      </c>
      <c r="L3675" t="s">
        <v>766</v>
      </c>
      <c r="M3675" t="s">
        <v>770</v>
      </c>
      <c r="N3675" t="s">
        <v>4402</v>
      </c>
      <c r="O3675" t="s">
        <v>756</v>
      </c>
      <c r="P3675" t="s">
        <v>757</v>
      </c>
      <c r="Q3675" t="s">
        <v>758</v>
      </c>
      <c r="R3675" t="s">
        <v>266</v>
      </c>
      <c r="S3675" t="s">
        <v>267</v>
      </c>
    </row>
    <row r="3676" spans="1:19" x14ac:dyDescent="0.35">
      <c r="A3676">
        <v>100245</v>
      </c>
      <c r="B3676">
        <v>114</v>
      </c>
      <c r="C3676" t="s">
        <v>27</v>
      </c>
      <c r="D3676" t="s">
        <v>1533</v>
      </c>
      <c r="E3676">
        <v>1500</v>
      </c>
      <c r="F3676" s="20">
        <v>45676</v>
      </c>
      <c r="G3676" s="20">
        <v>45677</v>
      </c>
      <c r="H3676" s="20">
        <v>45677</v>
      </c>
      <c r="I3676" s="20">
        <v>45646</v>
      </c>
      <c r="J3676" s="20">
        <v>45663</v>
      </c>
      <c r="K3676" t="s">
        <v>330</v>
      </c>
      <c r="L3676" t="s">
        <v>766</v>
      </c>
      <c r="M3676" t="s">
        <v>770</v>
      </c>
      <c r="N3676" t="s">
        <v>4403</v>
      </c>
      <c r="O3676" t="s">
        <v>756</v>
      </c>
      <c r="P3676" t="s">
        <v>757</v>
      </c>
      <c r="Q3676" t="s">
        <v>758</v>
      </c>
      <c r="R3676" t="s">
        <v>266</v>
      </c>
      <c r="S3676" t="s">
        <v>267</v>
      </c>
    </row>
    <row r="3677" spans="1:19" x14ac:dyDescent="0.35">
      <c r="A3677">
        <v>100250</v>
      </c>
      <c r="B3677">
        <v>114</v>
      </c>
      <c r="C3677" t="s">
        <v>27</v>
      </c>
      <c r="D3677" t="s">
        <v>2142</v>
      </c>
      <c r="E3677">
        <v>510.48</v>
      </c>
      <c r="F3677" s="20">
        <v>45677</v>
      </c>
      <c r="G3677" s="20">
        <v>45677</v>
      </c>
      <c r="H3677" s="20">
        <v>45677</v>
      </c>
      <c r="I3677" s="20">
        <v>45660</v>
      </c>
      <c r="J3677" s="20">
        <v>45663</v>
      </c>
      <c r="K3677" t="s">
        <v>330</v>
      </c>
      <c r="L3677" t="s">
        <v>766</v>
      </c>
      <c r="M3677" t="s">
        <v>767</v>
      </c>
      <c r="N3677" t="s">
        <v>4404</v>
      </c>
      <c r="O3677" t="s">
        <v>756</v>
      </c>
      <c r="P3677" t="s">
        <v>757</v>
      </c>
      <c r="Q3677" t="s">
        <v>758</v>
      </c>
      <c r="R3677" t="s">
        <v>266</v>
      </c>
      <c r="S3677" t="s">
        <v>267</v>
      </c>
    </row>
    <row r="3678" spans="1:19" x14ac:dyDescent="0.35">
      <c r="A3678">
        <v>100259</v>
      </c>
      <c r="B3678">
        <v>114</v>
      </c>
      <c r="C3678" t="s">
        <v>27</v>
      </c>
      <c r="D3678" t="s">
        <v>1009</v>
      </c>
      <c r="E3678">
        <v>200</v>
      </c>
      <c r="F3678" s="20">
        <v>45676</v>
      </c>
      <c r="G3678" s="20">
        <v>45677</v>
      </c>
      <c r="H3678" s="20">
        <v>45677</v>
      </c>
      <c r="I3678" s="20">
        <v>45660</v>
      </c>
      <c r="J3678" s="20">
        <v>45663</v>
      </c>
      <c r="K3678" t="s">
        <v>330</v>
      </c>
      <c r="L3678" t="s">
        <v>766</v>
      </c>
      <c r="M3678" t="s">
        <v>767</v>
      </c>
      <c r="N3678" t="s">
        <v>4405</v>
      </c>
      <c r="O3678" t="s">
        <v>756</v>
      </c>
      <c r="P3678" t="s">
        <v>757</v>
      </c>
      <c r="Q3678" t="s">
        <v>758</v>
      </c>
      <c r="R3678" t="s">
        <v>266</v>
      </c>
      <c r="S3678" t="s">
        <v>267</v>
      </c>
    </row>
    <row r="3679" spans="1:19" x14ac:dyDescent="0.35">
      <c r="A3679">
        <v>100261</v>
      </c>
      <c r="B3679">
        <v>114</v>
      </c>
      <c r="C3679" t="s">
        <v>27</v>
      </c>
      <c r="D3679" t="s">
        <v>1059</v>
      </c>
      <c r="E3679">
        <v>1824.04</v>
      </c>
      <c r="F3679" s="20">
        <v>45677</v>
      </c>
      <c r="G3679" s="20">
        <v>45677</v>
      </c>
      <c r="H3679" s="20">
        <v>45677</v>
      </c>
      <c r="I3679" s="20">
        <v>45660</v>
      </c>
      <c r="J3679" s="20">
        <v>45663</v>
      </c>
      <c r="K3679" t="s">
        <v>330</v>
      </c>
      <c r="L3679" t="s">
        <v>766</v>
      </c>
      <c r="M3679" t="s">
        <v>767</v>
      </c>
      <c r="N3679" t="s">
        <v>4406</v>
      </c>
      <c r="O3679" t="s">
        <v>756</v>
      </c>
      <c r="P3679" t="s">
        <v>757</v>
      </c>
      <c r="Q3679" t="s">
        <v>758</v>
      </c>
      <c r="R3679" t="s">
        <v>266</v>
      </c>
      <c r="S3679" t="s">
        <v>267</v>
      </c>
    </row>
    <row r="3680" spans="1:19" x14ac:dyDescent="0.35">
      <c r="A3680">
        <v>100271</v>
      </c>
      <c r="B3680">
        <v>114</v>
      </c>
      <c r="C3680" t="s">
        <v>27</v>
      </c>
      <c r="D3680" t="s">
        <v>1374</v>
      </c>
      <c r="E3680">
        <v>343</v>
      </c>
      <c r="F3680" s="20">
        <v>45677</v>
      </c>
      <c r="G3680" s="20">
        <v>45677</v>
      </c>
      <c r="H3680" s="20">
        <v>45677</v>
      </c>
      <c r="I3680" s="20">
        <v>45657</v>
      </c>
      <c r="J3680" s="20">
        <v>45663</v>
      </c>
      <c r="K3680" t="s">
        <v>330</v>
      </c>
      <c r="L3680" t="s">
        <v>4279</v>
      </c>
      <c r="M3680" t="s">
        <v>1374</v>
      </c>
      <c r="N3680" t="s">
        <v>4407</v>
      </c>
      <c r="O3680" t="s">
        <v>756</v>
      </c>
      <c r="P3680" t="s">
        <v>757</v>
      </c>
      <c r="Q3680" t="s">
        <v>758</v>
      </c>
      <c r="R3680" t="s">
        <v>266</v>
      </c>
      <c r="S3680" t="s">
        <v>302</v>
      </c>
    </row>
    <row r="3681" spans="1:19" x14ac:dyDescent="0.35">
      <c r="A3681">
        <v>100272</v>
      </c>
      <c r="B3681">
        <v>114</v>
      </c>
      <c r="C3681" t="s">
        <v>27</v>
      </c>
      <c r="D3681" t="s">
        <v>1378</v>
      </c>
      <c r="E3681">
        <v>2188.79</v>
      </c>
      <c r="F3681" s="20">
        <v>45677</v>
      </c>
      <c r="G3681" s="20">
        <v>45677</v>
      </c>
      <c r="H3681" s="20">
        <v>45677</v>
      </c>
      <c r="I3681" s="20">
        <v>45657</v>
      </c>
      <c r="J3681" s="20">
        <v>45663</v>
      </c>
      <c r="K3681" t="s">
        <v>330</v>
      </c>
      <c r="L3681" t="s">
        <v>4128</v>
      </c>
      <c r="M3681" t="s">
        <v>1378</v>
      </c>
      <c r="N3681" t="s">
        <v>4407</v>
      </c>
      <c r="O3681" t="s">
        <v>756</v>
      </c>
      <c r="P3681" t="s">
        <v>757</v>
      </c>
      <c r="Q3681" t="s">
        <v>758</v>
      </c>
      <c r="R3681" t="s">
        <v>266</v>
      </c>
      <c r="S3681" t="s">
        <v>302</v>
      </c>
    </row>
    <row r="3682" spans="1:19" x14ac:dyDescent="0.35">
      <c r="A3682">
        <v>100276</v>
      </c>
      <c r="B3682">
        <v>114</v>
      </c>
      <c r="C3682" t="s">
        <v>27</v>
      </c>
      <c r="D3682" t="s">
        <v>1381</v>
      </c>
      <c r="E3682">
        <v>1442.78</v>
      </c>
      <c r="F3682" s="20">
        <v>45677</v>
      </c>
      <c r="G3682" s="20">
        <v>45677</v>
      </c>
      <c r="H3682" s="20">
        <v>45677</v>
      </c>
      <c r="I3682" s="20">
        <v>45656</v>
      </c>
      <c r="J3682" s="20">
        <v>45663</v>
      </c>
      <c r="K3682" t="s">
        <v>264</v>
      </c>
      <c r="L3682" t="s">
        <v>4279</v>
      </c>
      <c r="M3682" t="s">
        <v>1381</v>
      </c>
      <c r="N3682" t="s">
        <v>4407</v>
      </c>
      <c r="O3682" t="s">
        <v>756</v>
      </c>
      <c r="P3682" t="s">
        <v>757</v>
      </c>
      <c r="Q3682" t="s">
        <v>758</v>
      </c>
      <c r="R3682" t="s">
        <v>266</v>
      </c>
      <c r="S3682" t="s">
        <v>302</v>
      </c>
    </row>
    <row r="3683" spans="1:19" x14ac:dyDescent="0.35">
      <c r="A3683">
        <v>100278</v>
      </c>
      <c r="B3683">
        <v>114</v>
      </c>
      <c r="C3683" t="s">
        <v>27</v>
      </c>
      <c r="D3683" t="s">
        <v>1381</v>
      </c>
      <c r="E3683">
        <v>306.04000000000002</v>
      </c>
      <c r="F3683" s="20">
        <v>45677</v>
      </c>
      <c r="G3683" s="20">
        <v>45677</v>
      </c>
      <c r="H3683" s="20">
        <v>45677</v>
      </c>
      <c r="I3683" s="20">
        <v>45657</v>
      </c>
      <c r="J3683" s="20">
        <v>45663</v>
      </c>
      <c r="K3683" t="s">
        <v>264</v>
      </c>
      <c r="L3683" t="s">
        <v>4279</v>
      </c>
      <c r="M3683" t="s">
        <v>1381</v>
      </c>
      <c r="N3683" t="s">
        <v>4407</v>
      </c>
      <c r="O3683" t="s">
        <v>756</v>
      </c>
      <c r="P3683" t="s">
        <v>757</v>
      </c>
      <c r="Q3683" t="s">
        <v>758</v>
      </c>
      <c r="R3683" t="s">
        <v>266</v>
      </c>
      <c r="S3683" t="s">
        <v>302</v>
      </c>
    </row>
    <row r="3684" spans="1:19" x14ac:dyDescent="0.35">
      <c r="A3684">
        <v>100392</v>
      </c>
      <c r="B3684">
        <v>114</v>
      </c>
      <c r="C3684" t="s">
        <v>27</v>
      </c>
      <c r="D3684" t="s">
        <v>1047</v>
      </c>
      <c r="E3684">
        <v>500</v>
      </c>
      <c r="F3684" s="20">
        <v>45677</v>
      </c>
      <c r="G3684" s="20">
        <v>45677</v>
      </c>
      <c r="H3684" s="20">
        <v>45677</v>
      </c>
      <c r="I3684" s="20">
        <v>45663</v>
      </c>
      <c r="J3684" s="20">
        <v>45664</v>
      </c>
      <c r="K3684" t="s">
        <v>330</v>
      </c>
      <c r="L3684" t="s">
        <v>762</v>
      </c>
      <c r="M3684" t="s">
        <v>788</v>
      </c>
      <c r="N3684" t="s">
        <v>4408</v>
      </c>
      <c r="O3684" t="s">
        <v>756</v>
      </c>
      <c r="P3684" t="s">
        <v>757</v>
      </c>
      <c r="Q3684" t="s">
        <v>758</v>
      </c>
      <c r="R3684" t="s">
        <v>266</v>
      </c>
      <c r="S3684" t="s">
        <v>267</v>
      </c>
    </row>
    <row r="3685" spans="1:19" x14ac:dyDescent="0.35">
      <c r="A3685">
        <v>100397</v>
      </c>
      <c r="B3685">
        <v>114</v>
      </c>
      <c r="C3685" t="s">
        <v>27</v>
      </c>
      <c r="D3685" t="s">
        <v>794</v>
      </c>
      <c r="E3685">
        <v>3796.57</v>
      </c>
      <c r="F3685" s="20">
        <v>45677</v>
      </c>
      <c r="G3685" s="20">
        <v>45677</v>
      </c>
      <c r="H3685" s="20">
        <v>45677</v>
      </c>
      <c r="I3685" s="20">
        <v>45663</v>
      </c>
      <c r="J3685" s="20">
        <v>45664</v>
      </c>
      <c r="K3685" t="s">
        <v>330</v>
      </c>
      <c r="L3685" t="s">
        <v>766</v>
      </c>
      <c r="M3685" t="s">
        <v>767</v>
      </c>
      <c r="N3685" t="s">
        <v>4409</v>
      </c>
      <c r="O3685" t="s">
        <v>756</v>
      </c>
      <c r="P3685" t="s">
        <v>757</v>
      </c>
      <c r="Q3685" t="s">
        <v>758</v>
      </c>
      <c r="R3685" t="s">
        <v>266</v>
      </c>
      <c r="S3685" t="s">
        <v>267</v>
      </c>
    </row>
    <row r="3686" spans="1:19" x14ac:dyDescent="0.35">
      <c r="A3686">
        <v>100401</v>
      </c>
      <c r="B3686">
        <v>114</v>
      </c>
      <c r="C3686" t="s">
        <v>27</v>
      </c>
      <c r="D3686" t="s">
        <v>782</v>
      </c>
      <c r="E3686">
        <v>537.4</v>
      </c>
      <c r="F3686" s="20">
        <v>45677</v>
      </c>
      <c r="G3686" s="20">
        <v>45677</v>
      </c>
      <c r="H3686" s="20">
        <v>45677</v>
      </c>
      <c r="I3686" s="20">
        <v>45663</v>
      </c>
      <c r="J3686" s="20">
        <v>45664</v>
      </c>
      <c r="K3686" t="s">
        <v>330</v>
      </c>
      <c r="L3686" t="s">
        <v>766</v>
      </c>
      <c r="M3686" t="s">
        <v>767</v>
      </c>
      <c r="N3686" t="s">
        <v>4410</v>
      </c>
      <c r="O3686" t="s">
        <v>756</v>
      </c>
      <c r="P3686" t="s">
        <v>757</v>
      </c>
      <c r="Q3686" t="s">
        <v>758</v>
      </c>
      <c r="R3686" t="s">
        <v>266</v>
      </c>
      <c r="S3686" t="s">
        <v>267</v>
      </c>
    </row>
    <row r="3687" spans="1:19" x14ac:dyDescent="0.35">
      <c r="A3687">
        <v>100407</v>
      </c>
      <c r="B3687">
        <v>114</v>
      </c>
      <c r="C3687" t="s">
        <v>27</v>
      </c>
      <c r="D3687" t="s">
        <v>784</v>
      </c>
      <c r="E3687">
        <v>806.88</v>
      </c>
      <c r="F3687" s="20">
        <v>45677</v>
      </c>
      <c r="G3687" s="20">
        <v>45677</v>
      </c>
      <c r="H3687" s="20">
        <v>45677</v>
      </c>
      <c r="I3687" s="20">
        <v>45663</v>
      </c>
      <c r="J3687" s="20">
        <v>45664</v>
      </c>
      <c r="K3687" t="s">
        <v>330</v>
      </c>
      <c r="L3687" t="s">
        <v>766</v>
      </c>
      <c r="M3687" t="s">
        <v>767</v>
      </c>
      <c r="N3687" t="s">
        <v>4411</v>
      </c>
      <c r="O3687" t="s">
        <v>756</v>
      </c>
      <c r="P3687" t="s">
        <v>757</v>
      </c>
      <c r="Q3687" t="s">
        <v>758</v>
      </c>
      <c r="R3687" t="s">
        <v>266</v>
      </c>
      <c r="S3687" t="s">
        <v>267</v>
      </c>
    </row>
    <row r="3688" spans="1:19" x14ac:dyDescent="0.35">
      <c r="A3688">
        <v>100410</v>
      </c>
      <c r="B3688">
        <v>114</v>
      </c>
      <c r="C3688" t="s">
        <v>27</v>
      </c>
      <c r="D3688" t="s">
        <v>3648</v>
      </c>
      <c r="E3688">
        <v>474</v>
      </c>
      <c r="F3688" s="20">
        <v>45677</v>
      </c>
      <c r="G3688" s="20">
        <v>45677</v>
      </c>
      <c r="H3688" s="20">
        <v>45677</v>
      </c>
      <c r="I3688" s="20">
        <v>45663</v>
      </c>
      <c r="J3688" s="20">
        <v>45664</v>
      </c>
      <c r="K3688" t="s">
        <v>330</v>
      </c>
      <c r="L3688" t="s">
        <v>766</v>
      </c>
      <c r="M3688" t="s">
        <v>767</v>
      </c>
      <c r="N3688" t="s">
        <v>4412</v>
      </c>
      <c r="O3688" t="s">
        <v>756</v>
      </c>
      <c r="P3688" t="s">
        <v>757</v>
      </c>
      <c r="Q3688" t="s">
        <v>758</v>
      </c>
      <c r="R3688" t="s">
        <v>266</v>
      </c>
      <c r="S3688" t="s">
        <v>267</v>
      </c>
    </row>
    <row r="3689" spans="1:19" x14ac:dyDescent="0.35">
      <c r="A3689">
        <v>100470</v>
      </c>
      <c r="B3689">
        <v>114</v>
      </c>
      <c r="C3689" t="s">
        <v>27</v>
      </c>
      <c r="D3689" t="s">
        <v>4413</v>
      </c>
      <c r="E3689">
        <v>0</v>
      </c>
      <c r="F3689" s="20">
        <v>45675</v>
      </c>
      <c r="G3689" s="20">
        <v>45678</v>
      </c>
      <c r="H3689" s="20">
        <v>45675</v>
      </c>
      <c r="I3689" s="20">
        <v>45660</v>
      </c>
      <c r="J3689" s="20">
        <v>45665</v>
      </c>
      <c r="K3689" t="s">
        <v>264</v>
      </c>
      <c r="L3689" t="s">
        <v>762</v>
      </c>
      <c r="M3689" t="s">
        <v>4414</v>
      </c>
      <c r="N3689" t="s">
        <v>4185</v>
      </c>
      <c r="O3689" t="s">
        <v>756</v>
      </c>
      <c r="P3689" t="s">
        <v>757</v>
      </c>
      <c r="Q3689" t="s">
        <v>758</v>
      </c>
      <c r="R3689" t="s">
        <v>266</v>
      </c>
      <c r="S3689" t="s">
        <v>280</v>
      </c>
    </row>
    <row r="3690" spans="1:19" x14ac:dyDescent="0.35">
      <c r="A3690">
        <v>96577</v>
      </c>
      <c r="B3690">
        <v>114</v>
      </c>
      <c r="C3690" t="s">
        <v>27</v>
      </c>
      <c r="D3690" t="s">
        <v>1020</v>
      </c>
      <c r="E3690">
        <v>1659.76</v>
      </c>
      <c r="F3690" s="20">
        <v>45673</v>
      </c>
      <c r="G3690" s="20">
        <v>45673</v>
      </c>
      <c r="H3690" s="20">
        <v>45673</v>
      </c>
      <c r="I3690" s="20">
        <v>45644</v>
      </c>
      <c r="J3690" s="20">
        <v>45645</v>
      </c>
      <c r="K3690" t="s">
        <v>330</v>
      </c>
      <c r="L3690" t="s">
        <v>766</v>
      </c>
      <c r="M3690" t="s">
        <v>767</v>
      </c>
      <c r="N3690" t="s">
        <v>4415</v>
      </c>
      <c r="O3690" t="s">
        <v>756</v>
      </c>
      <c r="P3690" t="s">
        <v>757</v>
      </c>
      <c r="Q3690" t="s">
        <v>758</v>
      </c>
      <c r="R3690" t="s">
        <v>266</v>
      </c>
      <c r="S3690" t="s">
        <v>267</v>
      </c>
    </row>
    <row r="3691" spans="1:19" x14ac:dyDescent="0.35">
      <c r="A3691">
        <v>96586</v>
      </c>
      <c r="B3691">
        <v>114</v>
      </c>
      <c r="C3691" t="s">
        <v>27</v>
      </c>
      <c r="D3691" t="s">
        <v>541</v>
      </c>
      <c r="E3691">
        <v>3850.5</v>
      </c>
      <c r="F3691" s="20">
        <v>45674</v>
      </c>
      <c r="G3691" s="20">
        <v>45673</v>
      </c>
      <c r="H3691" s="20">
        <v>45673</v>
      </c>
      <c r="I3691" s="20">
        <v>45643</v>
      </c>
      <c r="J3691" s="20">
        <v>45645</v>
      </c>
      <c r="K3691" t="s">
        <v>330</v>
      </c>
      <c r="L3691" t="s">
        <v>4146</v>
      </c>
      <c r="M3691" t="s">
        <v>4147</v>
      </c>
      <c r="N3691" t="s">
        <v>4416</v>
      </c>
      <c r="O3691" t="s">
        <v>756</v>
      </c>
      <c r="P3691" t="s">
        <v>757</v>
      </c>
      <c r="Q3691" t="s">
        <v>758</v>
      </c>
      <c r="R3691" t="s">
        <v>266</v>
      </c>
      <c r="S3691" t="s">
        <v>267</v>
      </c>
    </row>
    <row r="3692" spans="1:19" x14ac:dyDescent="0.35">
      <c r="A3692">
        <v>98281</v>
      </c>
      <c r="B3692">
        <v>114</v>
      </c>
      <c r="C3692" t="s">
        <v>27</v>
      </c>
      <c r="D3692" t="s">
        <v>1933</v>
      </c>
      <c r="E3692">
        <v>1357.29</v>
      </c>
      <c r="F3692" s="20">
        <v>45674</v>
      </c>
      <c r="G3692" s="20">
        <v>45673</v>
      </c>
      <c r="H3692" s="20">
        <v>45673</v>
      </c>
      <c r="I3692" s="20">
        <v>45643</v>
      </c>
      <c r="J3692" s="20">
        <v>45652</v>
      </c>
      <c r="K3692" t="s">
        <v>330</v>
      </c>
      <c r="L3692" t="s">
        <v>766</v>
      </c>
      <c r="M3692" t="s">
        <v>770</v>
      </c>
      <c r="N3692" t="s">
        <v>4417</v>
      </c>
      <c r="O3692" t="s">
        <v>756</v>
      </c>
      <c r="P3692" t="s">
        <v>757</v>
      </c>
      <c r="Q3692" t="s">
        <v>758</v>
      </c>
      <c r="R3692" t="s">
        <v>266</v>
      </c>
      <c r="S3692" t="s">
        <v>267</v>
      </c>
    </row>
    <row r="3693" spans="1:19" x14ac:dyDescent="0.35">
      <c r="A3693">
        <v>98282</v>
      </c>
      <c r="B3693">
        <v>114</v>
      </c>
      <c r="C3693" t="s">
        <v>27</v>
      </c>
      <c r="D3693" t="s">
        <v>1933</v>
      </c>
      <c r="E3693">
        <v>5424</v>
      </c>
      <c r="F3693" s="20">
        <v>45674</v>
      </c>
      <c r="G3693" s="20">
        <v>45673</v>
      </c>
      <c r="H3693" s="20">
        <v>45673</v>
      </c>
      <c r="I3693" s="20">
        <v>45643</v>
      </c>
      <c r="J3693" s="20">
        <v>45652</v>
      </c>
      <c r="K3693" t="s">
        <v>330</v>
      </c>
      <c r="L3693" t="s">
        <v>766</v>
      </c>
      <c r="M3693" t="s">
        <v>770</v>
      </c>
      <c r="N3693" t="s">
        <v>4418</v>
      </c>
      <c r="O3693" t="s">
        <v>756</v>
      </c>
      <c r="P3693" t="s">
        <v>757</v>
      </c>
      <c r="Q3693" t="s">
        <v>758</v>
      </c>
      <c r="R3693" t="s">
        <v>266</v>
      </c>
      <c r="S3693" t="s">
        <v>267</v>
      </c>
    </row>
    <row r="3694" spans="1:19" x14ac:dyDescent="0.35">
      <c r="A3694">
        <v>98283</v>
      </c>
      <c r="B3694">
        <v>114</v>
      </c>
      <c r="C3694" t="s">
        <v>27</v>
      </c>
      <c r="D3694" t="s">
        <v>1933</v>
      </c>
      <c r="E3694">
        <v>5424</v>
      </c>
      <c r="F3694" s="20">
        <v>45674</v>
      </c>
      <c r="G3694" s="20">
        <v>45673</v>
      </c>
      <c r="H3694" s="20">
        <v>45673</v>
      </c>
      <c r="I3694" s="20">
        <v>45643</v>
      </c>
      <c r="J3694" s="20">
        <v>45652</v>
      </c>
      <c r="K3694" t="s">
        <v>330</v>
      </c>
      <c r="L3694" t="s">
        <v>766</v>
      </c>
      <c r="M3694" t="s">
        <v>770</v>
      </c>
      <c r="N3694" t="s">
        <v>4419</v>
      </c>
      <c r="O3694" t="s">
        <v>756</v>
      </c>
      <c r="P3694" t="s">
        <v>757</v>
      </c>
      <c r="Q3694" t="s">
        <v>758</v>
      </c>
      <c r="R3694" t="s">
        <v>266</v>
      </c>
      <c r="S3694" t="s">
        <v>267</v>
      </c>
    </row>
    <row r="3695" spans="1:19" x14ac:dyDescent="0.35">
      <c r="A3695">
        <v>98284</v>
      </c>
      <c r="B3695">
        <v>114</v>
      </c>
      <c r="C3695" t="s">
        <v>27</v>
      </c>
      <c r="D3695" t="s">
        <v>1933</v>
      </c>
      <c r="E3695">
        <v>5424</v>
      </c>
      <c r="F3695" s="20">
        <v>45674</v>
      </c>
      <c r="G3695" s="20">
        <v>45673</v>
      </c>
      <c r="H3695" s="20">
        <v>45673</v>
      </c>
      <c r="I3695" s="20">
        <v>45643</v>
      </c>
      <c r="J3695" s="20">
        <v>45652</v>
      </c>
      <c r="K3695" t="s">
        <v>330</v>
      </c>
      <c r="L3695" t="s">
        <v>766</v>
      </c>
      <c r="M3695" t="s">
        <v>770</v>
      </c>
      <c r="N3695" t="s">
        <v>4420</v>
      </c>
      <c r="O3695" t="s">
        <v>756</v>
      </c>
      <c r="P3695" t="s">
        <v>757</v>
      </c>
      <c r="Q3695" t="s">
        <v>758</v>
      </c>
      <c r="R3695" t="s">
        <v>266</v>
      </c>
      <c r="S3695" t="s">
        <v>267</v>
      </c>
    </row>
    <row r="3696" spans="1:19" x14ac:dyDescent="0.35">
      <c r="A3696">
        <v>98285</v>
      </c>
      <c r="B3696">
        <v>114</v>
      </c>
      <c r="C3696" t="s">
        <v>27</v>
      </c>
      <c r="D3696" t="s">
        <v>1933</v>
      </c>
      <c r="E3696">
        <v>5424</v>
      </c>
      <c r="F3696" s="20">
        <v>45674</v>
      </c>
      <c r="G3696" s="20">
        <v>45673</v>
      </c>
      <c r="H3696" s="20">
        <v>45673</v>
      </c>
      <c r="I3696" s="20">
        <v>45643</v>
      </c>
      <c r="J3696" s="20">
        <v>45652</v>
      </c>
      <c r="K3696" t="s">
        <v>330</v>
      </c>
      <c r="L3696" t="s">
        <v>766</v>
      </c>
      <c r="M3696" t="s">
        <v>770</v>
      </c>
      <c r="N3696" t="s">
        <v>4421</v>
      </c>
      <c r="O3696" t="s">
        <v>756</v>
      </c>
      <c r="P3696" t="s">
        <v>757</v>
      </c>
      <c r="Q3696" t="s">
        <v>758</v>
      </c>
      <c r="R3696" t="s">
        <v>266</v>
      </c>
      <c r="S3696" t="s">
        <v>267</v>
      </c>
    </row>
    <row r="3697" spans="1:19" x14ac:dyDescent="0.35">
      <c r="A3697">
        <v>98293</v>
      </c>
      <c r="B3697">
        <v>114</v>
      </c>
      <c r="C3697" t="s">
        <v>27</v>
      </c>
      <c r="D3697" t="s">
        <v>1533</v>
      </c>
      <c r="E3697">
        <v>500</v>
      </c>
      <c r="F3697" s="20">
        <v>45674</v>
      </c>
      <c r="G3697" s="20">
        <v>45673</v>
      </c>
      <c r="H3697" s="20">
        <v>45673</v>
      </c>
      <c r="I3697" s="20">
        <v>45644</v>
      </c>
      <c r="J3697" s="20">
        <v>45652</v>
      </c>
      <c r="K3697" t="s">
        <v>330</v>
      </c>
      <c r="L3697" t="s">
        <v>766</v>
      </c>
      <c r="M3697" t="s">
        <v>770</v>
      </c>
      <c r="N3697" t="s">
        <v>4422</v>
      </c>
      <c r="O3697" t="s">
        <v>756</v>
      </c>
      <c r="P3697" t="s">
        <v>757</v>
      </c>
      <c r="Q3697" t="s">
        <v>758</v>
      </c>
      <c r="R3697" t="s">
        <v>266</v>
      </c>
      <c r="S3697" t="s">
        <v>267</v>
      </c>
    </row>
    <row r="3698" spans="1:19" x14ac:dyDescent="0.35">
      <c r="A3698">
        <v>98382</v>
      </c>
      <c r="B3698">
        <v>114</v>
      </c>
      <c r="C3698" t="s">
        <v>27</v>
      </c>
      <c r="D3698" t="s">
        <v>2061</v>
      </c>
      <c r="E3698">
        <v>3419.76</v>
      </c>
      <c r="F3698" s="20">
        <v>45673</v>
      </c>
      <c r="G3698" s="20">
        <v>45673</v>
      </c>
      <c r="H3698" s="20">
        <v>45673</v>
      </c>
      <c r="I3698" s="20">
        <v>45652</v>
      </c>
      <c r="J3698" s="20">
        <v>45652</v>
      </c>
      <c r="K3698" t="s">
        <v>330</v>
      </c>
      <c r="L3698" t="s">
        <v>4130</v>
      </c>
      <c r="M3698" t="s">
        <v>4423</v>
      </c>
      <c r="N3698" t="s">
        <v>4424</v>
      </c>
      <c r="O3698" t="s">
        <v>756</v>
      </c>
      <c r="P3698" t="s">
        <v>757</v>
      </c>
      <c r="Q3698" t="s">
        <v>758</v>
      </c>
      <c r="R3698" t="s">
        <v>266</v>
      </c>
      <c r="S3698" t="s">
        <v>267</v>
      </c>
    </row>
    <row r="3699" spans="1:19" x14ac:dyDescent="0.35">
      <c r="A3699">
        <v>98403</v>
      </c>
      <c r="B3699">
        <v>114</v>
      </c>
      <c r="C3699" t="s">
        <v>27</v>
      </c>
      <c r="D3699" t="s">
        <v>761</v>
      </c>
      <c r="E3699">
        <v>1065.5999999999999</v>
      </c>
      <c r="F3699" s="20">
        <v>45674</v>
      </c>
      <c r="G3699" s="20">
        <v>45673</v>
      </c>
      <c r="H3699" s="20">
        <v>45673</v>
      </c>
      <c r="I3699" s="20">
        <v>45649</v>
      </c>
      <c r="J3699" s="20">
        <v>45652</v>
      </c>
      <c r="K3699" t="s">
        <v>330</v>
      </c>
      <c r="L3699" t="s">
        <v>762</v>
      </c>
      <c r="M3699" t="s">
        <v>763</v>
      </c>
      <c r="N3699" t="s">
        <v>4425</v>
      </c>
      <c r="O3699" t="s">
        <v>756</v>
      </c>
      <c r="P3699" t="s">
        <v>757</v>
      </c>
      <c r="Q3699" t="s">
        <v>758</v>
      </c>
      <c r="R3699" t="s">
        <v>266</v>
      </c>
      <c r="S3699" t="s">
        <v>267</v>
      </c>
    </row>
    <row r="3700" spans="1:19" x14ac:dyDescent="0.35">
      <c r="A3700">
        <v>96390</v>
      </c>
      <c r="B3700">
        <v>114</v>
      </c>
      <c r="C3700" t="s">
        <v>27</v>
      </c>
      <c r="D3700" t="s">
        <v>541</v>
      </c>
      <c r="E3700">
        <v>5424</v>
      </c>
      <c r="F3700" s="20">
        <v>45674</v>
      </c>
      <c r="G3700" s="20">
        <v>45673</v>
      </c>
      <c r="H3700" s="20">
        <v>45673</v>
      </c>
      <c r="I3700" s="20">
        <v>45643</v>
      </c>
      <c r="J3700" s="20">
        <v>45644</v>
      </c>
      <c r="K3700" t="s">
        <v>330</v>
      </c>
      <c r="L3700" t="s">
        <v>766</v>
      </c>
      <c r="M3700" t="s">
        <v>770</v>
      </c>
      <c r="N3700" t="s">
        <v>4426</v>
      </c>
      <c r="O3700" t="s">
        <v>756</v>
      </c>
      <c r="P3700" t="s">
        <v>757</v>
      </c>
      <c r="Q3700" t="s">
        <v>758</v>
      </c>
      <c r="R3700" t="s">
        <v>266</v>
      </c>
      <c r="S3700" t="s">
        <v>267</v>
      </c>
    </row>
    <row r="3701" spans="1:19" x14ac:dyDescent="0.35">
      <c r="A3701">
        <v>96391</v>
      </c>
      <c r="B3701">
        <v>114</v>
      </c>
      <c r="C3701" t="s">
        <v>27</v>
      </c>
      <c r="D3701" t="s">
        <v>541</v>
      </c>
      <c r="E3701">
        <v>529.20000000000005</v>
      </c>
      <c r="F3701" s="20">
        <v>45674</v>
      </c>
      <c r="G3701" s="20">
        <v>45673</v>
      </c>
      <c r="H3701" s="20">
        <v>45673</v>
      </c>
      <c r="I3701" s="20">
        <v>45643</v>
      </c>
      <c r="J3701" s="20">
        <v>45644</v>
      </c>
      <c r="K3701" t="s">
        <v>330</v>
      </c>
      <c r="L3701" t="s">
        <v>766</v>
      </c>
      <c r="M3701" t="s">
        <v>770</v>
      </c>
      <c r="N3701" t="s">
        <v>4427</v>
      </c>
      <c r="O3701" t="s">
        <v>756</v>
      </c>
      <c r="P3701" t="s">
        <v>757</v>
      </c>
      <c r="Q3701" t="s">
        <v>758</v>
      </c>
      <c r="R3701" t="s">
        <v>266</v>
      </c>
      <c r="S3701" t="s">
        <v>267</v>
      </c>
    </row>
    <row r="3702" spans="1:19" x14ac:dyDescent="0.35">
      <c r="A3702">
        <v>96392</v>
      </c>
      <c r="B3702">
        <v>114</v>
      </c>
      <c r="C3702" t="s">
        <v>27</v>
      </c>
      <c r="D3702" t="s">
        <v>541</v>
      </c>
      <c r="E3702">
        <v>1676.49</v>
      </c>
      <c r="F3702" s="20">
        <v>45674</v>
      </c>
      <c r="G3702" s="20">
        <v>45673</v>
      </c>
      <c r="H3702" s="20">
        <v>45673</v>
      </c>
      <c r="I3702" s="20">
        <v>45643</v>
      </c>
      <c r="J3702" s="20">
        <v>45644</v>
      </c>
      <c r="K3702" t="s">
        <v>330</v>
      </c>
      <c r="L3702" t="s">
        <v>4146</v>
      </c>
      <c r="M3702" t="s">
        <v>4147</v>
      </c>
      <c r="N3702" t="s">
        <v>4428</v>
      </c>
      <c r="O3702" t="s">
        <v>756</v>
      </c>
      <c r="P3702" t="s">
        <v>757</v>
      </c>
      <c r="Q3702" t="s">
        <v>758</v>
      </c>
      <c r="R3702" t="s">
        <v>266</v>
      </c>
      <c r="S3702" t="s">
        <v>267</v>
      </c>
    </row>
    <row r="3703" spans="1:19" x14ac:dyDescent="0.35">
      <c r="A3703">
        <v>96393</v>
      </c>
      <c r="B3703">
        <v>114</v>
      </c>
      <c r="C3703" t="s">
        <v>27</v>
      </c>
      <c r="D3703" t="s">
        <v>541</v>
      </c>
      <c r="E3703">
        <v>5652.4</v>
      </c>
      <c r="F3703" s="20">
        <v>45674</v>
      </c>
      <c r="G3703" s="20">
        <v>45673</v>
      </c>
      <c r="H3703" s="20">
        <v>45673</v>
      </c>
      <c r="I3703" s="20">
        <v>45643</v>
      </c>
      <c r="J3703" s="20">
        <v>45644</v>
      </c>
      <c r="K3703" t="s">
        <v>330</v>
      </c>
      <c r="L3703" t="s">
        <v>4146</v>
      </c>
      <c r="M3703" t="s">
        <v>4147</v>
      </c>
      <c r="N3703" t="s">
        <v>4429</v>
      </c>
      <c r="O3703" t="s">
        <v>756</v>
      </c>
      <c r="P3703" t="s">
        <v>757</v>
      </c>
      <c r="Q3703" t="s">
        <v>758</v>
      </c>
      <c r="R3703" t="s">
        <v>266</v>
      </c>
      <c r="S3703" t="s">
        <v>267</v>
      </c>
    </row>
    <row r="3704" spans="1:19" x14ac:dyDescent="0.35">
      <c r="A3704">
        <v>96394</v>
      </c>
      <c r="B3704">
        <v>114</v>
      </c>
      <c r="C3704" t="s">
        <v>27</v>
      </c>
      <c r="D3704" t="s">
        <v>1933</v>
      </c>
      <c r="E3704">
        <v>5424</v>
      </c>
      <c r="F3704" s="20">
        <v>45674</v>
      </c>
      <c r="G3704" s="20">
        <v>45673</v>
      </c>
      <c r="H3704" s="20">
        <v>45673</v>
      </c>
      <c r="I3704" s="20">
        <v>45643</v>
      </c>
      <c r="J3704" s="20">
        <v>45644</v>
      </c>
      <c r="K3704" t="s">
        <v>330</v>
      </c>
      <c r="L3704" t="s">
        <v>4146</v>
      </c>
      <c r="M3704" t="s">
        <v>4147</v>
      </c>
      <c r="N3704" t="s">
        <v>4430</v>
      </c>
      <c r="O3704" t="s">
        <v>756</v>
      </c>
      <c r="P3704" t="s">
        <v>757</v>
      </c>
      <c r="Q3704" t="s">
        <v>758</v>
      </c>
      <c r="R3704" t="s">
        <v>266</v>
      </c>
      <c r="S3704" t="s">
        <v>267</v>
      </c>
    </row>
    <row r="3705" spans="1:19" x14ac:dyDescent="0.35">
      <c r="A3705">
        <v>98756</v>
      </c>
      <c r="B3705">
        <v>114</v>
      </c>
      <c r="C3705" t="s">
        <v>27</v>
      </c>
      <c r="D3705" t="s">
        <v>1767</v>
      </c>
      <c r="E3705">
        <v>876</v>
      </c>
      <c r="F3705" s="20">
        <v>45674</v>
      </c>
      <c r="G3705" s="20">
        <v>45673</v>
      </c>
      <c r="H3705" s="20">
        <v>45673</v>
      </c>
      <c r="I3705" s="20">
        <v>45652</v>
      </c>
      <c r="J3705" s="20">
        <v>45653</v>
      </c>
      <c r="K3705" t="s">
        <v>330</v>
      </c>
      <c r="L3705" t="s">
        <v>766</v>
      </c>
      <c r="M3705" t="s">
        <v>770</v>
      </c>
      <c r="N3705" t="s">
        <v>4431</v>
      </c>
      <c r="O3705" t="s">
        <v>756</v>
      </c>
      <c r="P3705" t="s">
        <v>757</v>
      </c>
      <c r="Q3705" t="s">
        <v>758</v>
      </c>
      <c r="R3705" t="s">
        <v>266</v>
      </c>
      <c r="S3705" t="s">
        <v>267</v>
      </c>
    </row>
    <row r="3706" spans="1:19" x14ac:dyDescent="0.35">
      <c r="A3706">
        <v>98758</v>
      </c>
      <c r="B3706">
        <v>114</v>
      </c>
      <c r="C3706" t="s">
        <v>27</v>
      </c>
      <c r="D3706" t="s">
        <v>1767</v>
      </c>
      <c r="E3706">
        <v>1234.23</v>
      </c>
      <c r="F3706" s="20">
        <v>45674</v>
      </c>
      <c r="G3706" s="20">
        <v>45673</v>
      </c>
      <c r="H3706" s="20">
        <v>45673</v>
      </c>
      <c r="I3706" s="20">
        <v>45652</v>
      </c>
      <c r="J3706" s="20">
        <v>45653</v>
      </c>
      <c r="K3706" t="s">
        <v>330</v>
      </c>
      <c r="L3706" t="s">
        <v>766</v>
      </c>
      <c r="M3706" t="s">
        <v>767</v>
      </c>
      <c r="N3706" t="s">
        <v>4432</v>
      </c>
      <c r="O3706" t="s">
        <v>756</v>
      </c>
      <c r="P3706" t="s">
        <v>757</v>
      </c>
      <c r="Q3706" t="s">
        <v>758</v>
      </c>
      <c r="R3706" t="s">
        <v>266</v>
      </c>
      <c r="S3706" t="s">
        <v>267</v>
      </c>
    </row>
    <row r="3707" spans="1:19" x14ac:dyDescent="0.35">
      <c r="A3707">
        <v>99297</v>
      </c>
      <c r="B3707">
        <v>114</v>
      </c>
      <c r="C3707" t="s">
        <v>27</v>
      </c>
      <c r="D3707" t="s">
        <v>1082</v>
      </c>
      <c r="E3707">
        <v>3196</v>
      </c>
      <c r="F3707" s="20">
        <v>45673</v>
      </c>
      <c r="G3707" s="20">
        <v>45673</v>
      </c>
      <c r="H3707" s="20">
        <v>45673</v>
      </c>
      <c r="I3707" s="20">
        <v>45657</v>
      </c>
      <c r="J3707" s="20">
        <v>45659</v>
      </c>
      <c r="K3707" t="s">
        <v>264</v>
      </c>
      <c r="L3707" t="s">
        <v>4279</v>
      </c>
      <c r="M3707" t="s">
        <v>4433</v>
      </c>
      <c r="N3707" t="s">
        <v>4434</v>
      </c>
      <c r="O3707" t="s">
        <v>756</v>
      </c>
      <c r="P3707" t="s">
        <v>757</v>
      </c>
      <c r="Q3707" t="s">
        <v>758</v>
      </c>
      <c r="R3707" t="s">
        <v>266</v>
      </c>
      <c r="S3707" t="s">
        <v>271</v>
      </c>
    </row>
    <row r="3708" spans="1:19" x14ac:dyDescent="0.35">
      <c r="A3708">
        <v>99611</v>
      </c>
      <c r="B3708">
        <v>114</v>
      </c>
      <c r="C3708" t="s">
        <v>27</v>
      </c>
      <c r="D3708" t="s">
        <v>2998</v>
      </c>
      <c r="E3708">
        <v>900</v>
      </c>
      <c r="F3708" s="20">
        <v>45674</v>
      </c>
      <c r="G3708" s="20">
        <v>45673</v>
      </c>
      <c r="H3708" s="20">
        <v>45673</v>
      </c>
      <c r="I3708" s="20">
        <v>45660</v>
      </c>
      <c r="J3708" s="20">
        <v>45660</v>
      </c>
      <c r="K3708" t="s">
        <v>264</v>
      </c>
      <c r="L3708" t="s">
        <v>762</v>
      </c>
      <c r="M3708" t="s">
        <v>927</v>
      </c>
      <c r="N3708" t="s">
        <v>1221</v>
      </c>
      <c r="O3708" t="s">
        <v>756</v>
      </c>
      <c r="P3708" t="s">
        <v>757</v>
      </c>
      <c r="Q3708" t="s">
        <v>758</v>
      </c>
      <c r="R3708" t="s">
        <v>266</v>
      </c>
      <c r="S3708" t="s">
        <v>271</v>
      </c>
    </row>
    <row r="3709" spans="1:19" x14ac:dyDescent="0.35">
      <c r="A3709">
        <v>99653</v>
      </c>
      <c r="B3709">
        <v>114</v>
      </c>
      <c r="C3709" t="s">
        <v>27</v>
      </c>
      <c r="D3709" t="s">
        <v>2142</v>
      </c>
      <c r="E3709">
        <v>522.79999999999995</v>
      </c>
      <c r="F3709" s="20">
        <v>45674</v>
      </c>
      <c r="G3709" s="20">
        <v>45673</v>
      </c>
      <c r="H3709" s="20">
        <v>45673</v>
      </c>
      <c r="I3709" s="20">
        <v>45659</v>
      </c>
      <c r="J3709" s="20">
        <v>45660</v>
      </c>
      <c r="K3709" t="s">
        <v>330</v>
      </c>
      <c r="L3709" t="s">
        <v>766</v>
      </c>
      <c r="M3709" t="s">
        <v>767</v>
      </c>
      <c r="N3709" t="s">
        <v>4435</v>
      </c>
      <c r="O3709" t="s">
        <v>756</v>
      </c>
      <c r="P3709" t="s">
        <v>757</v>
      </c>
      <c r="Q3709" t="s">
        <v>758</v>
      </c>
      <c r="R3709" t="s">
        <v>266</v>
      </c>
      <c r="S3709" t="s">
        <v>267</v>
      </c>
    </row>
    <row r="3710" spans="1:19" x14ac:dyDescent="0.35">
      <c r="A3710">
        <v>99660</v>
      </c>
      <c r="B3710">
        <v>114</v>
      </c>
      <c r="C3710" t="s">
        <v>27</v>
      </c>
      <c r="D3710" t="s">
        <v>2142</v>
      </c>
      <c r="E3710">
        <v>1617.12</v>
      </c>
      <c r="F3710" s="20">
        <v>45673</v>
      </c>
      <c r="G3710" s="20">
        <v>45673</v>
      </c>
      <c r="H3710" s="20">
        <v>45673</v>
      </c>
      <c r="I3710" s="20">
        <v>45659</v>
      </c>
      <c r="J3710" s="20">
        <v>45660</v>
      </c>
      <c r="K3710" t="s">
        <v>330</v>
      </c>
      <c r="L3710" t="s">
        <v>766</v>
      </c>
      <c r="M3710" t="s">
        <v>767</v>
      </c>
      <c r="N3710" t="s">
        <v>4436</v>
      </c>
      <c r="O3710" t="s">
        <v>756</v>
      </c>
      <c r="P3710" t="s">
        <v>757</v>
      </c>
      <c r="Q3710" t="s">
        <v>758</v>
      </c>
      <c r="R3710" t="s">
        <v>266</v>
      </c>
      <c r="S3710" t="s">
        <v>267</v>
      </c>
    </row>
    <row r="3711" spans="1:19" x14ac:dyDescent="0.35">
      <c r="A3711">
        <v>99674</v>
      </c>
      <c r="B3711">
        <v>114</v>
      </c>
      <c r="C3711" t="s">
        <v>27</v>
      </c>
      <c r="D3711" t="s">
        <v>777</v>
      </c>
      <c r="E3711">
        <v>4507.6099999999997</v>
      </c>
      <c r="F3711" s="20">
        <v>45673</v>
      </c>
      <c r="G3711" s="20">
        <v>45673</v>
      </c>
      <c r="H3711" s="20">
        <v>45673</v>
      </c>
      <c r="I3711" s="20">
        <v>45659</v>
      </c>
      <c r="J3711" s="20">
        <v>45660</v>
      </c>
      <c r="K3711" t="s">
        <v>330</v>
      </c>
      <c r="L3711" t="s">
        <v>766</v>
      </c>
      <c r="M3711" t="s">
        <v>767</v>
      </c>
      <c r="N3711" t="s">
        <v>4437</v>
      </c>
      <c r="O3711" t="s">
        <v>756</v>
      </c>
      <c r="P3711" t="s">
        <v>757</v>
      </c>
      <c r="Q3711" t="s">
        <v>758</v>
      </c>
      <c r="R3711" t="s">
        <v>266</v>
      </c>
      <c r="S3711" t="s">
        <v>267</v>
      </c>
    </row>
    <row r="3712" spans="1:19" x14ac:dyDescent="0.35">
      <c r="A3712">
        <v>99680</v>
      </c>
      <c r="B3712">
        <v>114</v>
      </c>
      <c r="C3712" t="s">
        <v>27</v>
      </c>
      <c r="D3712" t="s">
        <v>782</v>
      </c>
      <c r="E3712">
        <v>452</v>
      </c>
      <c r="F3712" s="20">
        <v>45673</v>
      </c>
      <c r="G3712" s="20">
        <v>45673</v>
      </c>
      <c r="H3712" s="20">
        <v>45673</v>
      </c>
      <c r="I3712" s="20">
        <v>45659</v>
      </c>
      <c r="J3712" s="20">
        <v>45660</v>
      </c>
      <c r="K3712" t="s">
        <v>330</v>
      </c>
      <c r="L3712" t="s">
        <v>766</v>
      </c>
      <c r="M3712" t="s">
        <v>767</v>
      </c>
      <c r="N3712" t="s">
        <v>4438</v>
      </c>
      <c r="O3712" t="s">
        <v>756</v>
      </c>
      <c r="P3712" t="s">
        <v>757</v>
      </c>
      <c r="Q3712" t="s">
        <v>758</v>
      </c>
      <c r="R3712" t="s">
        <v>266</v>
      </c>
      <c r="S3712" t="s">
        <v>267</v>
      </c>
    </row>
    <row r="3713" spans="1:19" x14ac:dyDescent="0.35">
      <c r="A3713">
        <v>99682</v>
      </c>
      <c r="B3713">
        <v>114</v>
      </c>
      <c r="C3713" t="s">
        <v>27</v>
      </c>
      <c r="D3713" t="s">
        <v>2224</v>
      </c>
      <c r="E3713">
        <v>927.5</v>
      </c>
      <c r="F3713" s="20">
        <v>45674</v>
      </c>
      <c r="G3713" s="20">
        <v>45673</v>
      </c>
      <c r="H3713" s="20">
        <v>45673</v>
      </c>
      <c r="I3713" s="20">
        <v>45659</v>
      </c>
      <c r="J3713" s="20">
        <v>45660</v>
      </c>
      <c r="K3713" t="s">
        <v>330</v>
      </c>
      <c r="L3713" t="s">
        <v>766</v>
      </c>
      <c r="M3713" t="s">
        <v>767</v>
      </c>
      <c r="N3713" t="s">
        <v>4439</v>
      </c>
      <c r="O3713" t="s">
        <v>756</v>
      </c>
      <c r="P3713" t="s">
        <v>757</v>
      </c>
      <c r="Q3713" t="s">
        <v>758</v>
      </c>
      <c r="R3713" t="s">
        <v>266</v>
      </c>
      <c r="S3713" t="s">
        <v>267</v>
      </c>
    </row>
    <row r="3714" spans="1:19" x14ac:dyDescent="0.35">
      <c r="A3714">
        <v>100207</v>
      </c>
      <c r="B3714">
        <v>114</v>
      </c>
      <c r="C3714" t="s">
        <v>27</v>
      </c>
      <c r="D3714" t="s">
        <v>826</v>
      </c>
      <c r="E3714">
        <v>3134.76</v>
      </c>
      <c r="F3714" s="20">
        <v>45674</v>
      </c>
      <c r="G3714" s="20">
        <v>45673</v>
      </c>
      <c r="H3714" s="20">
        <v>45673</v>
      </c>
      <c r="I3714" s="20">
        <v>45660</v>
      </c>
      <c r="J3714" s="20">
        <v>45663</v>
      </c>
      <c r="K3714" t="s">
        <v>330</v>
      </c>
      <c r="L3714" t="s">
        <v>766</v>
      </c>
      <c r="M3714" t="s">
        <v>767</v>
      </c>
      <c r="N3714" t="s">
        <v>4440</v>
      </c>
      <c r="O3714" t="s">
        <v>756</v>
      </c>
      <c r="P3714" t="s">
        <v>757</v>
      </c>
      <c r="Q3714" t="s">
        <v>758</v>
      </c>
      <c r="R3714" t="s">
        <v>266</v>
      </c>
      <c r="S3714" t="s">
        <v>267</v>
      </c>
    </row>
    <row r="3715" spans="1:19" x14ac:dyDescent="0.35">
      <c r="A3715">
        <v>100210</v>
      </c>
      <c r="B3715">
        <v>114</v>
      </c>
      <c r="C3715" t="s">
        <v>27</v>
      </c>
      <c r="D3715" t="s">
        <v>784</v>
      </c>
      <c r="E3715">
        <v>585.9</v>
      </c>
      <c r="F3715" s="20">
        <v>45674</v>
      </c>
      <c r="G3715" s="20">
        <v>45673</v>
      </c>
      <c r="H3715" s="20">
        <v>45673</v>
      </c>
      <c r="I3715" s="20">
        <v>45660</v>
      </c>
      <c r="J3715" s="20">
        <v>45663</v>
      </c>
      <c r="K3715" t="s">
        <v>330</v>
      </c>
      <c r="L3715" t="s">
        <v>766</v>
      </c>
      <c r="M3715" t="s">
        <v>767</v>
      </c>
      <c r="N3715" t="s">
        <v>4441</v>
      </c>
      <c r="O3715" t="s">
        <v>756</v>
      </c>
      <c r="P3715" t="s">
        <v>757</v>
      </c>
      <c r="Q3715" t="s">
        <v>758</v>
      </c>
      <c r="R3715" t="s">
        <v>266</v>
      </c>
      <c r="S3715" t="s">
        <v>267</v>
      </c>
    </row>
    <row r="3716" spans="1:19" x14ac:dyDescent="0.35">
      <c r="A3716">
        <v>100213</v>
      </c>
      <c r="B3716">
        <v>114</v>
      </c>
      <c r="C3716" t="s">
        <v>27</v>
      </c>
      <c r="D3716" t="s">
        <v>817</v>
      </c>
      <c r="E3716">
        <v>422.8</v>
      </c>
      <c r="F3716" s="20">
        <v>45674</v>
      </c>
      <c r="G3716" s="20">
        <v>45673</v>
      </c>
      <c r="H3716" s="20">
        <v>45673</v>
      </c>
      <c r="I3716" s="20">
        <v>45660</v>
      </c>
      <c r="J3716" s="20">
        <v>45663</v>
      </c>
      <c r="K3716" t="s">
        <v>330</v>
      </c>
      <c r="L3716" t="s">
        <v>766</v>
      </c>
      <c r="M3716" t="s">
        <v>767</v>
      </c>
      <c r="N3716" t="s">
        <v>4442</v>
      </c>
      <c r="O3716" t="s">
        <v>756</v>
      </c>
      <c r="P3716" t="s">
        <v>757</v>
      </c>
      <c r="Q3716" t="s">
        <v>758</v>
      </c>
      <c r="R3716" t="s">
        <v>266</v>
      </c>
      <c r="S3716" t="s">
        <v>267</v>
      </c>
    </row>
    <row r="3717" spans="1:19" x14ac:dyDescent="0.35">
      <c r="A3717">
        <v>100214</v>
      </c>
      <c r="B3717">
        <v>114</v>
      </c>
      <c r="C3717" t="s">
        <v>27</v>
      </c>
      <c r="D3717" t="s">
        <v>2680</v>
      </c>
      <c r="E3717">
        <v>350.76</v>
      </c>
      <c r="F3717" s="20">
        <v>45674</v>
      </c>
      <c r="G3717" s="20">
        <v>45673</v>
      </c>
      <c r="H3717" s="20">
        <v>45673</v>
      </c>
      <c r="I3717" s="20">
        <v>45659</v>
      </c>
      <c r="J3717" s="20">
        <v>45663</v>
      </c>
      <c r="K3717" t="s">
        <v>330</v>
      </c>
      <c r="L3717" t="s">
        <v>762</v>
      </c>
      <c r="M3717" t="s">
        <v>788</v>
      </c>
      <c r="N3717" t="s">
        <v>4443</v>
      </c>
      <c r="O3717" t="s">
        <v>756</v>
      </c>
      <c r="P3717" t="s">
        <v>757</v>
      </c>
      <c r="Q3717" t="s">
        <v>758</v>
      </c>
      <c r="R3717" t="s">
        <v>266</v>
      </c>
      <c r="S3717" t="s">
        <v>267</v>
      </c>
    </row>
    <row r="3718" spans="1:19" x14ac:dyDescent="0.35">
      <c r="A3718">
        <v>100218</v>
      </c>
      <c r="B3718">
        <v>114</v>
      </c>
      <c r="C3718" t="s">
        <v>27</v>
      </c>
      <c r="D3718" t="s">
        <v>826</v>
      </c>
      <c r="E3718">
        <v>1399.5</v>
      </c>
      <c r="F3718" s="20">
        <v>45674</v>
      </c>
      <c r="G3718" s="20">
        <v>45673</v>
      </c>
      <c r="H3718" s="20">
        <v>45673</v>
      </c>
      <c r="I3718" s="20">
        <v>45661</v>
      </c>
      <c r="J3718" s="20">
        <v>45663</v>
      </c>
      <c r="K3718" t="s">
        <v>330</v>
      </c>
      <c r="L3718" t="s">
        <v>766</v>
      </c>
      <c r="M3718" t="s">
        <v>767</v>
      </c>
      <c r="N3718" t="s">
        <v>4444</v>
      </c>
      <c r="O3718" t="s">
        <v>756</v>
      </c>
      <c r="P3718" t="s">
        <v>757</v>
      </c>
      <c r="Q3718" t="s">
        <v>758</v>
      </c>
      <c r="R3718" t="s">
        <v>266</v>
      </c>
      <c r="S3718" t="s">
        <v>267</v>
      </c>
    </row>
    <row r="3719" spans="1:19" x14ac:dyDescent="0.35">
      <c r="A3719">
        <v>100219</v>
      </c>
      <c r="B3719">
        <v>114</v>
      </c>
      <c r="C3719" t="s">
        <v>27</v>
      </c>
      <c r="D3719" t="s">
        <v>819</v>
      </c>
      <c r="E3719">
        <v>1372.2</v>
      </c>
      <c r="F3719" s="20">
        <v>45673</v>
      </c>
      <c r="G3719" s="20">
        <v>45673</v>
      </c>
      <c r="H3719" s="20">
        <v>45673</v>
      </c>
      <c r="I3719" s="20">
        <v>45660</v>
      </c>
      <c r="J3719" s="20">
        <v>45663</v>
      </c>
      <c r="K3719" t="s">
        <v>330</v>
      </c>
      <c r="L3719" t="s">
        <v>762</v>
      </c>
      <c r="M3719" t="s">
        <v>788</v>
      </c>
      <c r="N3719" t="s">
        <v>4445</v>
      </c>
      <c r="O3719" t="s">
        <v>756</v>
      </c>
      <c r="P3719" t="s">
        <v>757</v>
      </c>
      <c r="Q3719" t="s">
        <v>758</v>
      </c>
      <c r="R3719" t="s">
        <v>266</v>
      </c>
      <c r="S3719" t="s">
        <v>267</v>
      </c>
    </row>
    <row r="3720" spans="1:19" x14ac:dyDescent="0.35">
      <c r="A3720">
        <v>100221</v>
      </c>
      <c r="B3720">
        <v>114</v>
      </c>
      <c r="C3720" t="s">
        <v>27</v>
      </c>
      <c r="D3720" t="s">
        <v>782</v>
      </c>
      <c r="E3720">
        <v>1972.5</v>
      </c>
      <c r="F3720" s="20">
        <v>45674</v>
      </c>
      <c r="G3720" s="20">
        <v>45673</v>
      </c>
      <c r="H3720" s="20">
        <v>45673</v>
      </c>
      <c r="I3720" s="20">
        <v>45660</v>
      </c>
      <c r="J3720" s="20">
        <v>45663</v>
      </c>
      <c r="K3720" t="s">
        <v>330</v>
      </c>
      <c r="L3720" t="s">
        <v>766</v>
      </c>
      <c r="M3720" t="s">
        <v>767</v>
      </c>
      <c r="N3720" t="s">
        <v>4446</v>
      </c>
      <c r="O3720" t="s">
        <v>756</v>
      </c>
      <c r="P3720" t="s">
        <v>757</v>
      </c>
      <c r="Q3720" t="s">
        <v>758</v>
      </c>
      <c r="R3720" t="s">
        <v>266</v>
      </c>
      <c r="S3720" t="s">
        <v>267</v>
      </c>
    </row>
    <row r="3721" spans="1:19" x14ac:dyDescent="0.35">
      <c r="A3721">
        <v>100226</v>
      </c>
      <c r="B3721">
        <v>114</v>
      </c>
      <c r="C3721" t="s">
        <v>27</v>
      </c>
      <c r="D3721" t="s">
        <v>782</v>
      </c>
      <c r="E3721">
        <v>313</v>
      </c>
      <c r="F3721" s="20">
        <v>45674</v>
      </c>
      <c r="G3721" s="20">
        <v>45673</v>
      </c>
      <c r="H3721" s="20">
        <v>45673</v>
      </c>
      <c r="I3721" s="20">
        <v>45660</v>
      </c>
      <c r="J3721" s="20">
        <v>45663</v>
      </c>
      <c r="K3721" t="s">
        <v>330</v>
      </c>
      <c r="L3721" t="s">
        <v>766</v>
      </c>
      <c r="M3721" t="s">
        <v>767</v>
      </c>
      <c r="N3721" t="s">
        <v>4447</v>
      </c>
      <c r="O3721" t="s">
        <v>756</v>
      </c>
      <c r="P3721" t="s">
        <v>757</v>
      </c>
      <c r="Q3721" t="s">
        <v>758</v>
      </c>
      <c r="R3721" t="s">
        <v>266</v>
      </c>
      <c r="S3721" t="s">
        <v>267</v>
      </c>
    </row>
    <row r="3722" spans="1:19" x14ac:dyDescent="0.35">
      <c r="A3722">
        <v>100239</v>
      </c>
      <c r="B3722">
        <v>114</v>
      </c>
      <c r="C3722" t="s">
        <v>27</v>
      </c>
      <c r="D3722" t="s">
        <v>848</v>
      </c>
      <c r="E3722">
        <v>746.7</v>
      </c>
      <c r="F3722" s="20">
        <v>45674</v>
      </c>
      <c r="G3722" s="20">
        <v>45673</v>
      </c>
      <c r="H3722" s="20">
        <v>45673</v>
      </c>
      <c r="I3722" s="20">
        <v>45653</v>
      </c>
      <c r="J3722" s="20">
        <v>45663</v>
      </c>
      <c r="K3722" t="s">
        <v>330</v>
      </c>
      <c r="L3722" t="s">
        <v>766</v>
      </c>
      <c r="M3722" t="s">
        <v>770</v>
      </c>
      <c r="N3722" t="s">
        <v>4448</v>
      </c>
      <c r="O3722" t="s">
        <v>756</v>
      </c>
      <c r="P3722" t="s">
        <v>757</v>
      </c>
      <c r="Q3722" t="s">
        <v>758</v>
      </c>
      <c r="R3722" t="s">
        <v>266</v>
      </c>
      <c r="S3722" t="s">
        <v>267</v>
      </c>
    </row>
    <row r="3723" spans="1:19" x14ac:dyDescent="0.35">
      <c r="A3723">
        <v>100252</v>
      </c>
      <c r="B3723">
        <v>114</v>
      </c>
      <c r="C3723" t="s">
        <v>27</v>
      </c>
      <c r="D3723" t="s">
        <v>775</v>
      </c>
      <c r="E3723">
        <v>216</v>
      </c>
      <c r="F3723" s="20">
        <v>45674</v>
      </c>
      <c r="G3723" s="20">
        <v>45673</v>
      </c>
      <c r="H3723" s="20">
        <v>45673</v>
      </c>
      <c r="I3723" s="20">
        <v>45660</v>
      </c>
      <c r="J3723" s="20">
        <v>45663</v>
      </c>
      <c r="K3723" t="s">
        <v>330</v>
      </c>
      <c r="L3723" t="s">
        <v>766</v>
      </c>
      <c r="M3723" t="s">
        <v>767</v>
      </c>
      <c r="N3723" t="s">
        <v>4449</v>
      </c>
      <c r="O3723" t="s">
        <v>756</v>
      </c>
      <c r="P3723" t="s">
        <v>757</v>
      </c>
      <c r="Q3723" t="s">
        <v>758</v>
      </c>
      <c r="R3723" t="s">
        <v>266</v>
      </c>
      <c r="S3723" t="s">
        <v>267</v>
      </c>
    </row>
    <row r="3724" spans="1:19" x14ac:dyDescent="0.35">
      <c r="A3724">
        <v>100253</v>
      </c>
      <c r="B3724">
        <v>114</v>
      </c>
      <c r="C3724" t="s">
        <v>27</v>
      </c>
      <c r="D3724" t="s">
        <v>2105</v>
      </c>
      <c r="E3724">
        <v>183</v>
      </c>
      <c r="F3724" s="20">
        <v>45674</v>
      </c>
      <c r="G3724" s="20">
        <v>45673</v>
      </c>
      <c r="H3724" s="20">
        <v>45673</v>
      </c>
      <c r="I3724" s="20">
        <v>45660</v>
      </c>
      <c r="J3724" s="20">
        <v>45663</v>
      </c>
      <c r="K3724" t="s">
        <v>330</v>
      </c>
      <c r="L3724" t="s">
        <v>766</v>
      </c>
      <c r="M3724" t="s">
        <v>767</v>
      </c>
      <c r="N3724" t="s">
        <v>4450</v>
      </c>
      <c r="O3724" t="s">
        <v>756</v>
      </c>
      <c r="P3724" t="s">
        <v>757</v>
      </c>
      <c r="Q3724" t="s">
        <v>758</v>
      </c>
      <c r="R3724" t="s">
        <v>266</v>
      </c>
      <c r="S3724" t="s">
        <v>267</v>
      </c>
    </row>
    <row r="3725" spans="1:19" x14ac:dyDescent="0.35">
      <c r="A3725">
        <v>100389</v>
      </c>
      <c r="B3725">
        <v>114</v>
      </c>
      <c r="C3725" t="s">
        <v>27</v>
      </c>
      <c r="D3725" t="s">
        <v>794</v>
      </c>
      <c r="E3725">
        <v>1603.2</v>
      </c>
      <c r="F3725" s="20">
        <v>45674</v>
      </c>
      <c r="G3725" s="20">
        <v>45673</v>
      </c>
      <c r="H3725" s="20">
        <v>45673</v>
      </c>
      <c r="I3725" s="20">
        <v>45660</v>
      </c>
      <c r="J3725" s="20">
        <v>45664</v>
      </c>
      <c r="K3725" t="s">
        <v>330</v>
      </c>
      <c r="L3725" t="s">
        <v>766</v>
      </c>
      <c r="M3725" t="s">
        <v>767</v>
      </c>
      <c r="N3725" t="s">
        <v>4451</v>
      </c>
      <c r="O3725" t="s">
        <v>756</v>
      </c>
      <c r="P3725" t="s">
        <v>757</v>
      </c>
      <c r="Q3725" t="s">
        <v>758</v>
      </c>
      <c r="R3725" t="s">
        <v>266</v>
      </c>
      <c r="S3725" t="s">
        <v>267</v>
      </c>
    </row>
    <row r="3726" spans="1:19" x14ac:dyDescent="0.35">
      <c r="A3726">
        <v>100390</v>
      </c>
      <c r="B3726">
        <v>114</v>
      </c>
      <c r="C3726" t="s">
        <v>27</v>
      </c>
      <c r="D3726" t="s">
        <v>794</v>
      </c>
      <c r="E3726">
        <v>989.8</v>
      </c>
      <c r="F3726" s="20">
        <v>45674</v>
      </c>
      <c r="G3726" s="20">
        <v>45673</v>
      </c>
      <c r="H3726" s="20">
        <v>45673</v>
      </c>
      <c r="I3726" s="20">
        <v>45660</v>
      </c>
      <c r="J3726" s="20">
        <v>45664</v>
      </c>
      <c r="K3726" t="s">
        <v>330</v>
      </c>
      <c r="L3726" t="s">
        <v>766</v>
      </c>
      <c r="M3726" t="s">
        <v>767</v>
      </c>
      <c r="N3726" t="s">
        <v>4452</v>
      </c>
      <c r="O3726" t="s">
        <v>756</v>
      </c>
      <c r="P3726" t="s">
        <v>757</v>
      </c>
      <c r="Q3726" t="s">
        <v>758</v>
      </c>
      <c r="R3726" t="s">
        <v>266</v>
      </c>
      <c r="S3726" t="s">
        <v>267</v>
      </c>
    </row>
    <row r="3727" spans="1:19" x14ac:dyDescent="0.35">
      <c r="A3727">
        <v>100394</v>
      </c>
      <c r="B3727">
        <v>114</v>
      </c>
      <c r="C3727" t="s">
        <v>27</v>
      </c>
      <c r="D3727" t="s">
        <v>1025</v>
      </c>
      <c r="E3727">
        <v>277.7</v>
      </c>
      <c r="F3727" s="20">
        <v>45674</v>
      </c>
      <c r="G3727" s="20">
        <v>45673</v>
      </c>
      <c r="H3727" s="20">
        <v>45673</v>
      </c>
      <c r="I3727" s="20">
        <v>45664</v>
      </c>
      <c r="J3727" s="20">
        <v>45664</v>
      </c>
      <c r="K3727" t="s">
        <v>330</v>
      </c>
      <c r="L3727" t="s">
        <v>766</v>
      </c>
      <c r="M3727" t="s">
        <v>770</v>
      </c>
      <c r="N3727" t="s">
        <v>4453</v>
      </c>
      <c r="O3727" t="s">
        <v>756</v>
      </c>
      <c r="P3727" t="s">
        <v>757</v>
      </c>
      <c r="Q3727" t="s">
        <v>758</v>
      </c>
      <c r="R3727" t="s">
        <v>266</v>
      </c>
      <c r="S3727" t="s">
        <v>267</v>
      </c>
    </row>
    <row r="3728" spans="1:19" x14ac:dyDescent="0.35">
      <c r="A3728">
        <v>87879</v>
      </c>
      <c r="B3728">
        <v>114</v>
      </c>
      <c r="C3728" t="s">
        <v>27</v>
      </c>
      <c r="D3728" t="s">
        <v>1461</v>
      </c>
      <c r="E3728">
        <v>2815.5</v>
      </c>
      <c r="F3728" s="20">
        <v>45672</v>
      </c>
      <c r="G3728" s="20">
        <v>45672</v>
      </c>
      <c r="H3728" s="20">
        <v>45672</v>
      </c>
      <c r="I3728" s="20">
        <v>45658</v>
      </c>
      <c r="J3728" s="20"/>
      <c r="K3728" t="s">
        <v>330</v>
      </c>
      <c r="L3728" t="s">
        <v>916</v>
      </c>
      <c r="M3728" t="s">
        <v>1404</v>
      </c>
      <c r="N3728" t="s">
        <v>4454</v>
      </c>
      <c r="O3728" t="s">
        <v>756</v>
      </c>
      <c r="P3728" t="s">
        <v>757</v>
      </c>
      <c r="Q3728" t="s">
        <v>758</v>
      </c>
      <c r="R3728" t="s">
        <v>266</v>
      </c>
      <c r="S3728" t="s">
        <v>267</v>
      </c>
    </row>
    <row r="3729" spans="1:19" x14ac:dyDescent="0.35">
      <c r="A3729">
        <v>98401</v>
      </c>
      <c r="B3729">
        <v>114</v>
      </c>
      <c r="C3729" t="s">
        <v>27</v>
      </c>
      <c r="D3729" t="s">
        <v>4455</v>
      </c>
      <c r="E3729">
        <v>301</v>
      </c>
      <c r="F3729" s="20">
        <v>45672</v>
      </c>
      <c r="G3729" s="20">
        <v>45672</v>
      </c>
      <c r="H3729" s="20">
        <v>45672</v>
      </c>
      <c r="I3729" s="20">
        <v>45644</v>
      </c>
      <c r="J3729" s="20">
        <v>45652</v>
      </c>
      <c r="K3729" t="s">
        <v>330</v>
      </c>
      <c r="L3729" t="s">
        <v>4287</v>
      </c>
      <c r="M3729" t="s">
        <v>4288</v>
      </c>
      <c r="N3729" t="s">
        <v>4456</v>
      </c>
      <c r="O3729" t="s">
        <v>756</v>
      </c>
      <c r="P3729" t="s">
        <v>757</v>
      </c>
      <c r="Q3729" t="s">
        <v>758</v>
      </c>
      <c r="R3729" t="s">
        <v>266</v>
      </c>
      <c r="S3729" t="s">
        <v>267</v>
      </c>
    </row>
    <row r="3730" spans="1:19" x14ac:dyDescent="0.35">
      <c r="A3730">
        <v>103687</v>
      </c>
      <c r="B3730">
        <v>114</v>
      </c>
      <c r="C3730" t="s">
        <v>27</v>
      </c>
      <c r="D3730" t="s">
        <v>3123</v>
      </c>
      <c r="E3730">
        <v>171.7</v>
      </c>
      <c r="F3730" s="20">
        <v>45672</v>
      </c>
      <c r="G3730" s="20"/>
      <c r="H3730" s="20">
        <v>45672</v>
      </c>
      <c r="I3730" s="20">
        <v>45672</v>
      </c>
      <c r="J3730" s="20">
        <v>45674</v>
      </c>
      <c r="K3730" t="s">
        <v>369</v>
      </c>
      <c r="L3730" t="s">
        <v>4457</v>
      </c>
      <c r="M3730" t="s">
        <v>4458</v>
      </c>
      <c r="N3730" t="s">
        <v>3124</v>
      </c>
      <c r="R3730" t="s">
        <v>266</v>
      </c>
    </row>
    <row r="3731" spans="1:19" x14ac:dyDescent="0.35">
      <c r="A3731">
        <v>99675</v>
      </c>
      <c r="B3731">
        <v>114</v>
      </c>
      <c r="C3731" t="s">
        <v>27</v>
      </c>
      <c r="D3731" t="s">
        <v>2249</v>
      </c>
      <c r="E3731">
        <v>430</v>
      </c>
      <c r="F3731" s="20">
        <v>45672</v>
      </c>
      <c r="G3731" s="20">
        <v>45672</v>
      </c>
      <c r="H3731" s="20">
        <v>45672</v>
      </c>
      <c r="I3731" s="20">
        <v>45659</v>
      </c>
      <c r="J3731" s="20">
        <v>45660</v>
      </c>
      <c r="K3731" t="s">
        <v>330</v>
      </c>
      <c r="L3731" t="s">
        <v>762</v>
      </c>
      <c r="M3731" t="s">
        <v>788</v>
      </c>
      <c r="N3731" t="s">
        <v>4459</v>
      </c>
      <c r="O3731" t="s">
        <v>756</v>
      </c>
      <c r="P3731" t="s">
        <v>757</v>
      </c>
      <c r="Q3731" t="s">
        <v>758</v>
      </c>
      <c r="R3731" t="s">
        <v>266</v>
      </c>
      <c r="S3731" t="s">
        <v>267</v>
      </c>
    </row>
    <row r="3732" spans="1:19" x14ac:dyDescent="0.35">
      <c r="A3732">
        <v>100241</v>
      </c>
      <c r="B3732">
        <v>114</v>
      </c>
      <c r="C3732" t="s">
        <v>27</v>
      </c>
      <c r="D3732" t="s">
        <v>4460</v>
      </c>
      <c r="E3732">
        <v>296.5</v>
      </c>
      <c r="F3732" s="20">
        <v>45672</v>
      </c>
      <c r="G3732" s="20">
        <v>45672</v>
      </c>
      <c r="H3732" s="20">
        <v>45672</v>
      </c>
      <c r="I3732" s="20">
        <v>45656</v>
      </c>
      <c r="J3732" s="20">
        <v>45663</v>
      </c>
      <c r="K3732" t="s">
        <v>330</v>
      </c>
      <c r="L3732" t="s">
        <v>766</v>
      </c>
      <c r="M3732" t="s">
        <v>767</v>
      </c>
      <c r="N3732" t="s">
        <v>4461</v>
      </c>
      <c r="O3732" t="s">
        <v>756</v>
      </c>
      <c r="P3732" t="s">
        <v>757</v>
      </c>
      <c r="Q3732" t="s">
        <v>758</v>
      </c>
      <c r="R3732" t="s">
        <v>266</v>
      </c>
      <c r="S3732" t="s">
        <v>267</v>
      </c>
    </row>
    <row r="3733" spans="1:19" x14ac:dyDescent="0.35">
      <c r="A3733">
        <v>100243</v>
      </c>
      <c r="B3733">
        <v>114</v>
      </c>
      <c r="C3733" t="s">
        <v>27</v>
      </c>
      <c r="D3733" t="s">
        <v>1533</v>
      </c>
      <c r="E3733">
        <v>750</v>
      </c>
      <c r="F3733" s="20">
        <v>45672</v>
      </c>
      <c r="G3733" s="20">
        <v>45672</v>
      </c>
      <c r="H3733" s="20">
        <v>45672</v>
      </c>
      <c r="I3733" s="20">
        <v>45642</v>
      </c>
      <c r="J3733" s="20">
        <v>45663</v>
      </c>
      <c r="K3733" t="s">
        <v>330</v>
      </c>
      <c r="L3733" t="s">
        <v>766</v>
      </c>
      <c r="M3733" t="s">
        <v>770</v>
      </c>
      <c r="N3733" t="s">
        <v>4462</v>
      </c>
      <c r="O3733" t="s">
        <v>756</v>
      </c>
      <c r="P3733" t="s">
        <v>757</v>
      </c>
      <c r="Q3733" t="s">
        <v>758</v>
      </c>
      <c r="R3733" t="s">
        <v>266</v>
      </c>
      <c r="S3733" t="s">
        <v>267</v>
      </c>
    </row>
    <row r="3734" spans="1:19" x14ac:dyDescent="0.35">
      <c r="A3734">
        <v>100266</v>
      </c>
      <c r="B3734">
        <v>114</v>
      </c>
      <c r="C3734" t="s">
        <v>27</v>
      </c>
      <c r="D3734" t="s">
        <v>1226</v>
      </c>
      <c r="E3734">
        <v>109.99</v>
      </c>
      <c r="F3734" s="20">
        <v>45672</v>
      </c>
      <c r="G3734" s="20">
        <v>45672</v>
      </c>
      <c r="H3734" s="20">
        <v>45672</v>
      </c>
      <c r="I3734" s="20">
        <v>45658</v>
      </c>
      <c r="J3734" s="20">
        <v>45663</v>
      </c>
      <c r="K3734" t="s">
        <v>330</v>
      </c>
      <c r="L3734" t="s">
        <v>920</v>
      </c>
      <c r="M3734" t="s">
        <v>1227</v>
      </c>
      <c r="N3734" t="s">
        <v>4463</v>
      </c>
      <c r="O3734" t="s">
        <v>756</v>
      </c>
      <c r="P3734" t="s">
        <v>757</v>
      </c>
      <c r="Q3734" t="s">
        <v>758</v>
      </c>
      <c r="R3734" t="s">
        <v>266</v>
      </c>
      <c r="S3734" t="s">
        <v>267</v>
      </c>
    </row>
    <row r="3735" spans="1:19" x14ac:dyDescent="0.35">
      <c r="A3735">
        <v>99124</v>
      </c>
      <c r="B3735">
        <v>114</v>
      </c>
      <c r="C3735" t="s">
        <v>27</v>
      </c>
      <c r="D3735" t="s">
        <v>1464</v>
      </c>
      <c r="E3735">
        <v>219</v>
      </c>
      <c r="F3735" s="20">
        <v>45672</v>
      </c>
      <c r="G3735" s="20">
        <v>45672</v>
      </c>
      <c r="H3735" s="20">
        <v>45672</v>
      </c>
      <c r="I3735" s="20">
        <v>45658</v>
      </c>
      <c r="J3735" s="20">
        <v>45659</v>
      </c>
      <c r="K3735" t="s">
        <v>330</v>
      </c>
      <c r="L3735" t="s">
        <v>920</v>
      </c>
      <c r="M3735" t="s">
        <v>921</v>
      </c>
      <c r="N3735" t="s">
        <v>4464</v>
      </c>
      <c r="O3735" t="s">
        <v>756</v>
      </c>
      <c r="P3735" t="s">
        <v>757</v>
      </c>
      <c r="Q3735" t="s">
        <v>758</v>
      </c>
      <c r="R3735" t="s">
        <v>266</v>
      </c>
      <c r="S3735" t="s">
        <v>267</v>
      </c>
    </row>
    <row r="3736" spans="1:19" x14ac:dyDescent="0.35">
      <c r="A3736">
        <v>91334</v>
      </c>
      <c r="B3736">
        <v>114</v>
      </c>
      <c r="C3736" t="s">
        <v>27</v>
      </c>
      <c r="D3736" t="s">
        <v>1216</v>
      </c>
      <c r="E3736">
        <v>2250</v>
      </c>
      <c r="F3736" s="20">
        <v>45672</v>
      </c>
      <c r="G3736" s="20">
        <v>45671</v>
      </c>
      <c r="H3736" s="20">
        <v>45671</v>
      </c>
      <c r="I3736" s="20">
        <v>45627</v>
      </c>
      <c r="J3736" s="20">
        <v>45631</v>
      </c>
      <c r="K3736" t="s">
        <v>264</v>
      </c>
      <c r="L3736" t="s">
        <v>4279</v>
      </c>
      <c r="M3736" t="s">
        <v>4465</v>
      </c>
      <c r="N3736" t="s">
        <v>3869</v>
      </c>
      <c r="O3736" t="s">
        <v>756</v>
      </c>
      <c r="P3736" t="s">
        <v>757</v>
      </c>
      <c r="Q3736" t="s">
        <v>758</v>
      </c>
      <c r="R3736" t="s">
        <v>266</v>
      </c>
      <c r="S3736" t="s">
        <v>302</v>
      </c>
    </row>
    <row r="3737" spans="1:19" x14ac:dyDescent="0.35">
      <c r="A3737">
        <v>91339</v>
      </c>
      <c r="B3737">
        <v>114</v>
      </c>
      <c r="C3737" t="s">
        <v>27</v>
      </c>
      <c r="D3737" t="s">
        <v>1218</v>
      </c>
      <c r="E3737">
        <v>2000</v>
      </c>
      <c r="F3737" s="20">
        <v>45672</v>
      </c>
      <c r="G3737" s="20">
        <v>45671</v>
      </c>
      <c r="H3737" s="20">
        <v>45671</v>
      </c>
      <c r="I3737" s="20">
        <v>45627</v>
      </c>
      <c r="J3737" s="20">
        <v>45631</v>
      </c>
      <c r="K3737" t="s">
        <v>264</v>
      </c>
      <c r="L3737" t="s">
        <v>4279</v>
      </c>
      <c r="M3737" t="s">
        <v>4465</v>
      </c>
      <c r="N3737" t="s">
        <v>3869</v>
      </c>
      <c r="O3737" t="s">
        <v>756</v>
      </c>
      <c r="P3737" t="s">
        <v>757</v>
      </c>
      <c r="Q3737" t="s">
        <v>758</v>
      </c>
      <c r="R3737" t="s">
        <v>266</v>
      </c>
      <c r="S3737" t="s">
        <v>302</v>
      </c>
    </row>
    <row r="3738" spans="1:19" x14ac:dyDescent="0.35">
      <c r="A3738">
        <v>94889</v>
      </c>
      <c r="B3738">
        <v>114</v>
      </c>
      <c r="C3738" t="s">
        <v>27</v>
      </c>
      <c r="D3738" t="s">
        <v>2189</v>
      </c>
      <c r="E3738">
        <v>796.32</v>
      </c>
      <c r="F3738" s="20">
        <v>45671</v>
      </c>
      <c r="G3738" s="20">
        <v>45671</v>
      </c>
      <c r="H3738" s="20">
        <v>45671</v>
      </c>
      <c r="I3738" s="20">
        <v>45636</v>
      </c>
      <c r="J3738" s="20">
        <v>45638</v>
      </c>
      <c r="K3738" t="s">
        <v>330</v>
      </c>
      <c r="L3738" t="s">
        <v>766</v>
      </c>
      <c r="M3738" t="s">
        <v>770</v>
      </c>
      <c r="N3738" t="s">
        <v>4466</v>
      </c>
      <c r="O3738" t="s">
        <v>756</v>
      </c>
      <c r="P3738" t="s">
        <v>757</v>
      </c>
      <c r="Q3738" t="s">
        <v>758</v>
      </c>
      <c r="R3738" t="s">
        <v>266</v>
      </c>
      <c r="S3738" t="s">
        <v>267</v>
      </c>
    </row>
    <row r="3739" spans="1:19" x14ac:dyDescent="0.35">
      <c r="A3739">
        <v>96359</v>
      </c>
      <c r="B3739">
        <v>114</v>
      </c>
      <c r="C3739" t="s">
        <v>27</v>
      </c>
      <c r="D3739" t="s">
        <v>952</v>
      </c>
      <c r="E3739">
        <v>2393.4</v>
      </c>
      <c r="F3739" s="20">
        <v>45671</v>
      </c>
      <c r="G3739" s="20">
        <v>45671</v>
      </c>
      <c r="H3739" s="20">
        <v>45671</v>
      </c>
      <c r="I3739" s="20">
        <v>45643</v>
      </c>
      <c r="J3739" s="20">
        <v>45644</v>
      </c>
      <c r="K3739" t="s">
        <v>330</v>
      </c>
      <c r="L3739" t="s">
        <v>766</v>
      </c>
      <c r="M3739" t="s">
        <v>770</v>
      </c>
      <c r="N3739" t="s">
        <v>4467</v>
      </c>
      <c r="O3739" t="s">
        <v>756</v>
      </c>
      <c r="P3739" t="s">
        <v>757</v>
      </c>
      <c r="Q3739" t="s">
        <v>758</v>
      </c>
      <c r="R3739" t="s">
        <v>266</v>
      </c>
      <c r="S3739" t="s">
        <v>267</v>
      </c>
    </row>
    <row r="3740" spans="1:19" x14ac:dyDescent="0.35">
      <c r="A3740">
        <v>96398</v>
      </c>
      <c r="B3740">
        <v>114</v>
      </c>
      <c r="C3740" t="s">
        <v>27</v>
      </c>
      <c r="D3740" t="s">
        <v>772</v>
      </c>
      <c r="E3740">
        <v>2467.92</v>
      </c>
      <c r="F3740" s="20">
        <v>45671</v>
      </c>
      <c r="G3740" s="20">
        <v>45671</v>
      </c>
      <c r="H3740" s="20">
        <v>45671</v>
      </c>
      <c r="I3740" s="20">
        <v>45643</v>
      </c>
      <c r="J3740" s="20">
        <v>45644</v>
      </c>
      <c r="K3740" t="s">
        <v>330</v>
      </c>
      <c r="L3740" t="s">
        <v>766</v>
      </c>
      <c r="M3740" t="s">
        <v>770</v>
      </c>
      <c r="N3740" t="s">
        <v>4468</v>
      </c>
      <c r="O3740" t="s">
        <v>756</v>
      </c>
      <c r="P3740" t="s">
        <v>757</v>
      </c>
      <c r="Q3740" t="s">
        <v>758</v>
      </c>
      <c r="R3740" t="s">
        <v>266</v>
      </c>
      <c r="S3740" t="s">
        <v>267</v>
      </c>
    </row>
    <row r="3741" spans="1:19" x14ac:dyDescent="0.35">
      <c r="A3741">
        <v>96399</v>
      </c>
      <c r="B3741">
        <v>114</v>
      </c>
      <c r="C3741" t="s">
        <v>27</v>
      </c>
      <c r="D3741" t="s">
        <v>885</v>
      </c>
      <c r="E3741">
        <v>5156</v>
      </c>
      <c r="F3741" s="20">
        <v>45671</v>
      </c>
      <c r="G3741" s="20">
        <v>45671</v>
      </c>
      <c r="H3741" s="20">
        <v>45671</v>
      </c>
      <c r="I3741" s="20">
        <v>45642</v>
      </c>
      <c r="J3741" s="20">
        <v>45644</v>
      </c>
      <c r="K3741" t="s">
        <v>330</v>
      </c>
      <c r="L3741" t="s">
        <v>766</v>
      </c>
      <c r="M3741" t="s">
        <v>770</v>
      </c>
      <c r="N3741" t="s">
        <v>4469</v>
      </c>
      <c r="O3741" t="s">
        <v>756</v>
      </c>
      <c r="P3741" t="s">
        <v>757</v>
      </c>
      <c r="Q3741" t="s">
        <v>758</v>
      </c>
      <c r="R3741" t="s">
        <v>266</v>
      </c>
      <c r="S3741" t="s">
        <v>267</v>
      </c>
    </row>
    <row r="3742" spans="1:19" x14ac:dyDescent="0.35">
      <c r="A3742">
        <v>99230</v>
      </c>
      <c r="B3742">
        <v>114</v>
      </c>
      <c r="C3742" t="s">
        <v>27</v>
      </c>
      <c r="D3742" t="s">
        <v>817</v>
      </c>
      <c r="E3742">
        <v>4783.8</v>
      </c>
      <c r="F3742" s="20">
        <v>45671</v>
      </c>
      <c r="G3742" s="20">
        <v>45671</v>
      </c>
      <c r="H3742" s="20">
        <v>45671</v>
      </c>
      <c r="I3742" s="20">
        <v>45657</v>
      </c>
      <c r="J3742" s="20">
        <v>45659</v>
      </c>
      <c r="K3742" t="s">
        <v>330</v>
      </c>
      <c r="L3742" t="s">
        <v>4146</v>
      </c>
      <c r="M3742" t="s">
        <v>4234</v>
      </c>
      <c r="N3742" t="s">
        <v>4470</v>
      </c>
      <c r="O3742" t="s">
        <v>756</v>
      </c>
      <c r="P3742" t="s">
        <v>757</v>
      </c>
      <c r="Q3742" t="s">
        <v>758</v>
      </c>
      <c r="R3742" t="s">
        <v>266</v>
      </c>
      <c r="S3742" t="s">
        <v>267</v>
      </c>
    </row>
    <row r="3743" spans="1:19" x14ac:dyDescent="0.35">
      <c r="A3743">
        <v>99326</v>
      </c>
      <c r="B3743">
        <v>114</v>
      </c>
      <c r="C3743" t="s">
        <v>27</v>
      </c>
      <c r="D3743" t="s">
        <v>1044</v>
      </c>
      <c r="E3743">
        <v>9750</v>
      </c>
      <c r="F3743" s="20">
        <v>45663</v>
      </c>
      <c r="G3743" s="20">
        <v>45671</v>
      </c>
      <c r="H3743" s="20">
        <v>45671</v>
      </c>
      <c r="I3743" s="20">
        <v>45658</v>
      </c>
      <c r="J3743" s="20">
        <v>45659</v>
      </c>
      <c r="K3743" t="s">
        <v>264</v>
      </c>
      <c r="L3743" t="s">
        <v>942</v>
      </c>
      <c r="M3743" t="s">
        <v>1045</v>
      </c>
      <c r="N3743" t="s">
        <v>4185</v>
      </c>
      <c r="O3743" t="s">
        <v>756</v>
      </c>
      <c r="P3743" t="s">
        <v>757</v>
      </c>
      <c r="Q3743" t="s">
        <v>758</v>
      </c>
      <c r="R3743" t="s">
        <v>266</v>
      </c>
      <c r="S3743" t="s">
        <v>271</v>
      </c>
    </row>
    <row r="3744" spans="1:19" x14ac:dyDescent="0.35">
      <c r="A3744">
        <v>102396</v>
      </c>
      <c r="B3744">
        <v>114</v>
      </c>
      <c r="C3744" t="s">
        <v>27</v>
      </c>
      <c r="D3744" t="s">
        <v>2071</v>
      </c>
      <c r="E3744">
        <v>625</v>
      </c>
      <c r="F3744" s="20">
        <v>45671</v>
      </c>
      <c r="G3744" s="20">
        <v>45672</v>
      </c>
      <c r="H3744" s="20">
        <v>45671</v>
      </c>
      <c r="I3744" s="20">
        <v>45671</v>
      </c>
      <c r="J3744" s="20">
        <v>45671</v>
      </c>
      <c r="K3744" t="s">
        <v>264</v>
      </c>
      <c r="L3744" t="s">
        <v>4150</v>
      </c>
      <c r="M3744" t="s">
        <v>4150</v>
      </c>
      <c r="N3744" t="s">
        <v>4471</v>
      </c>
      <c r="O3744" t="s">
        <v>756</v>
      </c>
      <c r="P3744" t="s">
        <v>757</v>
      </c>
      <c r="Q3744" t="s">
        <v>758</v>
      </c>
      <c r="R3744" t="s">
        <v>266</v>
      </c>
      <c r="S3744" t="s">
        <v>271</v>
      </c>
    </row>
    <row r="3745" spans="1:19" x14ac:dyDescent="0.35">
      <c r="A3745">
        <v>100498</v>
      </c>
      <c r="B3745">
        <v>114</v>
      </c>
      <c r="C3745" t="s">
        <v>27</v>
      </c>
      <c r="D3745" t="s">
        <v>1077</v>
      </c>
      <c r="E3745">
        <v>2350</v>
      </c>
      <c r="F3745" s="20">
        <v>45671</v>
      </c>
      <c r="G3745" s="20">
        <v>45671</v>
      </c>
      <c r="H3745" s="20">
        <v>45671</v>
      </c>
      <c r="I3745" s="20">
        <v>45639</v>
      </c>
      <c r="J3745" s="20">
        <v>45665</v>
      </c>
      <c r="K3745" t="s">
        <v>264</v>
      </c>
      <c r="L3745" t="s">
        <v>4287</v>
      </c>
      <c r="M3745" t="s">
        <v>4288</v>
      </c>
      <c r="N3745" t="s">
        <v>2601</v>
      </c>
      <c r="O3745" t="s">
        <v>756</v>
      </c>
      <c r="P3745" t="s">
        <v>757</v>
      </c>
      <c r="Q3745" t="s">
        <v>758</v>
      </c>
      <c r="R3745" t="s">
        <v>266</v>
      </c>
      <c r="S3745" t="s">
        <v>271</v>
      </c>
    </row>
    <row r="3746" spans="1:19" x14ac:dyDescent="0.35">
      <c r="A3746">
        <v>103625</v>
      </c>
      <c r="B3746">
        <v>114</v>
      </c>
      <c r="C3746" t="s">
        <v>27</v>
      </c>
      <c r="D3746" t="s">
        <v>2071</v>
      </c>
      <c r="E3746">
        <v>0</v>
      </c>
      <c r="F3746" s="20">
        <v>45671</v>
      </c>
      <c r="G3746" s="20">
        <v>45686</v>
      </c>
      <c r="H3746" s="20">
        <v>45671</v>
      </c>
      <c r="I3746" s="20">
        <v>45672</v>
      </c>
      <c r="J3746" s="20">
        <v>45673</v>
      </c>
      <c r="K3746" t="s">
        <v>264</v>
      </c>
      <c r="L3746" t="s">
        <v>766</v>
      </c>
      <c r="M3746" t="s">
        <v>767</v>
      </c>
      <c r="N3746" t="s">
        <v>4472</v>
      </c>
      <c r="O3746" t="s">
        <v>756</v>
      </c>
      <c r="P3746" t="s">
        <v>757</v>
      </c>
      <c r="Q3746" t="s">
        <v>758</v>
      </c>
      <c r="R3746" t="s">
        <v>266</v>
      </c>
      <c r="S3746" t="s">
        <v>267</v>
      </c>
    </row>
    <row r="3747" spans="1:19" x14ac:dyDescent="0.35">
      <c r="A3747">
        <v>100093</v>
      </c>
      <c r="B3747">
        <v>114</v>
      </c>
      <c r="C3747" t="s">
        <v>27</v>
      </c>
      <c r="D3747" t="s">
        <v>1547</v>
      </c>
      <c r="E3747">
        <v>253.22</v>
      </c>
      <c r="F3747" s="20">
        <v>45667</v>
      </c>
      <c r="G3747" s="20">
        <v>45671</v>
      </c>
      <c r="H3747" s="20">
        <v>45671</v>
      </c>
      <c r="I3747" s="20">
        <v>45660</v>
      </c>
      <c r="J3747" s="20">
        <v>45663</v>
      </c>
      <c r="K3747" t="s">
        <v>330</v>
      </c>
      <c r="L3747" t="s">
        <v>920</v>
      </c>
      <c r="M3747" t="s">
        <v>1227</v>
      </c>
      <c r="N3747" t="s">
        <v>4473</v>
      </c>
      <c r="O3747" t="s">
        <v>756</v>
      </c>
      <c r="P3747" t="s">
        <v>757</v>
      </c>
      <c r="Q3747" t="s">
        <v>758</v>
      </c>
      <c r="R3747" t="s">
        <v>266</v>
      </c>
      <c r="S3747" t="s">
        <v>267</v>
      </c>
    </row>
    <row r="3748" spans="1:19" x14ac:dyDescent="0.35">
      <c r="A3748">
        <v>100399</v>
      </c>
      <c r="B3748">
        <v>114</v>
      </c>
      <c r="C3748" t="s">
        <v>27</v>
      </c>
      <c r="D3748" t="s">
        <v>782</v>
      </c>
      <c r="E3748">
        <v>0</v>
      </c>
      <c r="F3748" s="20">
        <v>45663</v>
      </c>
      <c r="G3748" s="20">
        <v>45671</v>
      </c>
      <c r="H3748" s="20">
        <v>45671</v>
      </c>
      <c r="I3748" s="20">
        <v>45663</v>
      </c>
      <c r="J3748" s="20">
        <v>45664</v>
      </c>
      <c r="K3748" t="s">
        <v>453</v>
      </c>
      <c r="L3748" t="s">
        <v>766</v>
      </c>
      <c r="M3748" t="s">
        <v>767</v>
      </c>
      <c r="N3748" t="s">
        <v>4474</v>
      </c>
      <c r="O3748" t="s">
        <v>756</v>
      </c>
      <c r="P3748" t="s">
        <v>757</v>
      </c>
      <c r="Q3748" t="s">
        <v>758</v>
      </c>
      <c r="R3748" t="s">
        <v>266</v>
      </c>
      <c r="S3748" t="s">
        <v>267</v>
      </c>
    </row>
    <row r="3749" spans="1:19" x14ac:dyDescent="0.35">
      <c r="A3749">
        <v>64040</v>
      </c>
      <c r="B3749">
        <v>114</v>
      </c>
      <c r="C3749" t="s">
        <v>27</v>
      </c>
      <c r="D3749" t="s">
        <v>941</v>
      </c>
      <c r="E3749">
        <v>68480</v>
      </c>
      <c r="F3749" s="20">
        <v>45664</v>
      </c>
      <c r="G3749" s="20">
        <v>45671</v>
      </c>
      <c r="H3749" s="20">
        <v>45671</v>
      </c>
      <c r="I3749" s="20">
        <v>45641</v>
      </c>
      <c r="J3749" s="20"/>
      <c r="K3749" t="s">
        <v>330</v>
      </c>
      <c r="L3749" t="s">
        <v>4231</v>
      </c>
      <c r="M3749" t="s">
        <v>4232</v>
      </c>
      <c r="N3749" t="s">
        <v>4475</v>
      </c>
      <c r="O3749" t="s">
        <v>756</v>
      </c>
      <c r="P3749" t="s">
        <v>757</v>
      </c>
      <c r="Q3749" t="s">
        <v>758</v>
      </c>
      <c r="R3749" t="s">
        <v>266</v>
      </c>
      <c r="S3749" t="s">
        <v>267</v>
      </c>
    </row>
    <row r="3750" spans="1:19" x14ac:dyDescent="0.35">
      <c r="A3750">
        <v>64160</v>
      </c>
      <c r="B3750">
        <v>114</v>
      </c>
      <c r="C3750" t="s">
        <v>27</v>
      </c>
      <c r="D3750" t="s">
        <v>966</v>
      </c>
      <c r="E3750">
        <v>12521.69</v>
      </c>
      <c r="F3750" s="20">
        <v>45662</v>
      </c>
      <c r="G3750" s="20">
        <v>45671</v>
      </c>
      <c r="H3750" s="20">
        <v>45671</v>
      </c>
      <c r="I3750" s="20">
        <v>45641</v>
      </c>
      <c r="J3750" s="20"/>
      <c r="K3750" t="s">
        <v>330</v>
      </c>
      <c r="L3750" t="s">
        <v>4130</v>
      </c>
      <c r="M3750" t="s">
        <v>4476</v>
      </c>
      <c r="N3750" t="s">
        <v>4477</v>
      </c>
      <c r="O3750" t="s">
        <v>756</v>
      </c>
      <c r="P3750" t="s">
        <v>757</v>
      </c>
      <c r="Q3750" t="s">
        <v>758</v>
      </c>
      <c r="R3750" t="s">
        <v>266</v>
      </c>
      <c r="S3750" t="s">
        <v>267</v>
      </c>
    </row>
    <row r="3751" spans="1:19" x14ac:dyDescent="0.35">
      <c r="A3751">
        <v>64175</v>
      </c>
      <c r="B3751">
        <v>114</v>
      </c>
      <c r="C3751" t="s">
        <v>27</v>
      </c>
      <c r="D3751" t="s">
        <v>966</v>
      </c>
      <c r="E3751">
        <v>16928.419999999998</v>
      </c>
      <c r="F3751" s="20">
        <v>45663</v>
      </c>
      <c r="G3751" s="20">
        <v>45671</v>
      </c>
      <c r="H3751" s="20">
        <v>45671</v>
      </c>
      <c r="I3751" s="20">
        <v>45640</v>
      </c>
      <c r="J3751" s="20"/>
      <c r="K3751" t="s">
        <v>330</v>
      </c>
      <c r="L3751" t="s">
        <v>4130</v>
      </c>
      <c r="M3751" t="s">
        <v>4476</v>
      </c>
      <c r="N3751" t="s">
        <v>4478</v>
      </c>
      <c r="O3751" t="s">
        <v>756</v>
      </c>
      <c r="P3751" t="s">
        <v>757</v>
      </c>
      <c r="Q3751" t="s">
        <v>758</v>
      </c>
      <c r="R3751" t="s">
        <v>266</v>
      </c>
      <c r="S3751" t="s">
        <v>267</v>
      </c>
    </row>
    <row r="3752" spans="1:19" x14ac:dyDescent="0.35">
      <c r="A3752">
        <v>63961</v>
      </c>
      <c r="B3752">
        <v>114</v>
      </c>
      <c r="C3752" t="s">
        <v>27</v>
      </c>
      <c r="D3752" t="s">
        <v>1471</v>
      </c>
      <c r="E3752">
        <v>2060</v>
      </c>
      <c r="F3752" s="20">
        <v>45669</v>
      </c>
      <c r="G3752" s="20">
        <v>45670</v>
      </c>
      <c r="H3752" s="20">
        <v>45670</v>
      </c>
      <c r="I3752" s="20">
        <v>45651</v>
      </c>
      <c r="J3752" s="20"/>
      <c r="K3752" t="s">
        <v>264</v>
      </c>
      <c r="L3752" t="s">
        <v>4251</v>
      </c>
      <c r="M3752" t="s">
        <v>4479</v>
      </c>
      <c r="N3752" t="s">
        <v>4480</v>
      </c>
      <c r="O3752" t="s">
        <v>756</v>
      </c>
      <c r="P3752" t="s">
        <v>757</v>
      </c>
      <c r="Q3752" t="s">
        <v>758</v>
      </c>
      <c r="R3752" t="s">
        <v>266</v>
      </c>
      <c r="S3752" t="s">
        <v>271</v>
      </c>
    </row>
    <row r="3753" spans="1:19" x14ac:dyDescent="0.35">
      <c r="A3753">
        <v>49153</v>
      </c>
      <c r="B3753">
        <v>114</v>
      </c>
      <c r="C3753" t="s">
        <v>27</v>
      </c>
      <c r="D3753" t="s">
        <v>929</v>
      </c>
      <c r="E3753">
        <v>36280.25</v>
      </c>
      <c r="F3753" s="20">
        <v>45670</v>
      </c>
      <c r="G3753" s="20">
        <v>45670</v>
      </c>
      <c r="H3753" s="20">
        <v>45670</v>
      </c>
      <c r="I3753" s="20">
        <v>45657</v>
      </c>
      <c r="J3753" s="20"/>
      <c r="L3753" t="s">
        <v>930</v>
      </c>
      <c r="M3753" t="s">
        <v>931</v>
      </c>
      <c r="O3753" t="s">
        <v>756</v>
      </c>
      <c r="P3753" t="s">
        <v>757</v>
      </c>
      <c r="Q3753" t="s">
        <v>758</v>
      </c>
      <c r="R3753" t="s">
        <v>266</v>
      </c>
      <c r="S3753" t="s">
        <v>271</v>
      </c>
    </row>
    <row r="3754" spans="1:19" x14ac:dyDescent="0.35">
      <c r="A3754">
        <v>99652</v>
      </c>
      <c r="B3754">
        <v>114</v>
      </c>
      <c r="C3754" t="s">
        <v>27</v>
      </c>
      <c r="D3754" t="s">
        <v>775</v>
      </c>
      <c r="E3754">
        <v>2420.25</v>
      </c>
      <c r="F3754" s="20">
        <v>45670</v>
      </c>
      <c r="G3754" s="20">
        <v>45670</v>
      </c>
      <c r="H3754" s="20">
        <v>45670</v>
      </c>
      <c r="I3754" s="20">
        <v>45659</v>
      </c>
      <c r="J3754" s="20">
        <v>45660</v>
      </c>
      <c r="K3754" t="s">
        <v>330</v>
      </c>
      <c r="L3754" t="s">
        <v>766</v>
      </c>
      <c r="M3754" t="s">
        <v>767</v>
      </c>
      <c r="N3754" t="s">
        <v>4481</v>
      </c>
      <c r="O3754" t="s">
        <v>756</v>
      </c>
      <c r="P3754" t="s">
        <v>757</v>
      </c>
      <c r="Q3754" t="s">
        <v>758</v>
      </c>
      <c r="R3754" t="s">
        <v>266</v>
      </c>
      <c r="S3754" t="s">
        <v>267</v>
      </c>
    </row>
    <row r="3755" spans="1:19" x14ac:dyDescent="0.35">
      <c r="A3755">
        <v>99724</v>
      </c>
      <c r="B3755">
        <v>114</v>
      </c>
      <c r="C3755" t="s">
        <v>27</v>
      </c>
      <c r="D3755" t="s">
        <v>945</v>
      </c>
      <c r="E3755">
        <v>8000</v>
      </c>
      <c r="F3755" s="20">
        <v>45670</v>
      </c>
      <c r="G3755" s="20">
        <v>45670</v>
      </c>
      <c r="H3755" s="20">
        <v>45670</v>
      </c>
      <c r="I3755" s="20">
        <v>45630</v>
      </c>
      <c r="J3755" s="20">
        <v>45663</v>
      </c>
      <c r="K3755" t="s">
        <v>264</v>
      </c>
      <c r="L3755" t="s">
        <v>4251</v>
      </c>
      <c r="M3755" t="s">
        <v>4482</v>
      </c>
      <c r="N3755" t="s">
        <v>4282</v>
      </c>
      <c r="O3755" t="s">
        <v>756</v>
      </c>
      <c r="P3755" t="s">
        <v>757</v>
      </c>
      <c r="Q3755" t="s">
        <v>758</v>
      </c>
      <c r="R3755" t="s">
        <v>266</v>
      </c>
      <c r="S3755" t="s">
        <v>302</v>
      </c>
    </row>
    <row r="3756" spans="1:19" x14ac:dyDescent="0.35">
      <c r="A3756">
        <v>100083</v>
      </c>
      <c r="B3756">
        <v>114</v>
      </c>
      <c r="C3756" t="s">
        <v>27</v>
      </c>
      <c r="D3756" t="s">
        <v>4385</v>
      </c>
      <c r="E3756">
        <v>400</v>
      </c>
      <c r="F3756" s="20">
        <v>45670</v>
      </c>
      <c r="G3756" s="20">
        <v>45670</v>
      </c>
      <c r="H3756" s="20">
        <v>45670</v>
      </c>
      <c r="I3756" s="20">
        <v>45658</v>
      </c>
      <c r="J3756" s="20">
        <v>45663</v>
      </c>
      <c r="K3756" t="s">
        <v>264</v>
      </c>
      <c r="L3756" t="s">
        <v>762</v>
      </c>
      <c r="M3756" t="s">
        <v>763</v>
      </c>
      <c r="N3756" t="s">
        <v>2013</v>
      </c>
      <c r="O3756" t="s">
        <v>756</v>
      </c>
      <c r="P3756" t="s">
        <v>757</v>
      </c>
      <c r="Q3756" t="s">
        <v>758</v>
      </c>
      <c r="R3756" t="s">
        <v>266</v>
      </c>
      <c r="S3756" t="s">
        <v>271</v>
      </c>
    </row>
    <row r="3757" spans="1:19" x14ac:dyDescent="0.35">
      <c r="A3757">
        <v>100087</v>
      </c>
      <c r="B3757">
        <v>114</v>
      </c>
      <c r="C3757" t="s">
        <v>27</v>
      </c>
      <c r="D3757" t="s">
        <v>4385</v>
      </c>
      <c r="E3757">
        <v>250</v>
      </c>
      <c r="F3757" s="20">
        <v>45670</v>
      </c>
      <c r="G3757" s="20">
        <v>45670</v>
      </c>
      <c r="H3757" s="20">
        <v>45670</v>
      </c>
      <c r="I3757" s="20">
        <v>45658</v>
      </c>
      <c r="J3757" s="20">
        <v>45663</v>
      </c>
      <c r="K3757" t="s">
        <v>264</v>
      </c>
      <c r="L3757" t="s">
        <v>753</v>
      </c>
      <c r="M3757" t="s">
        <v>754</v>
      </c>
      <c r="N3757" t="s">
        <v>3718</v>
      </c>
      <c r="O3757" t="s">
        <v>756</v>
      </c>
      <c r="P3757" t="s">
        <v>757</v>
      </c>
      <c r="Q3757" t="s">
        <v>758</v>
      </c>
      <c r="R3757" t="s">
        <v>266</v>
      </c>
      <c r="S3757" t="s">
        <v>271</v>
      </c>
    </row>
    <row r="3758" spans="1:19" x14ac:dyDescent="0.35">
      <c r="A3758">
        <v>100090</v>
      </c>
      <c r="B3758">
        <v>114</v>
      </c>
      <c r="C3758" t="s">
        <v>27</v>
      </c>
      <c r="D3758" t="s">
        <v>4385</v>
      </c>
      <c r="E3758">
        <v>99.99</v>
      </c>
      <c r="F3758" s="20">
        <v>45670</v>
      </c>
      <c r="G3758" s="20">
        <v>45670</v>
      </c>
      <c r="H3758" s="20">
        <v>45670</v>
      </c>
      <c r="I3758" s="20">
        <v>45658</v>
      </c>
      <c r="J3758" s="20">
        <v>45663</v>
      </c>
      <c r="K3758" t="s">
        <v>264</v>
      </c>
      <c r="L3758" t="s">
        <v>762</v>
      </c>
      <c r="M3758" t="s">
        <v>837</v>
      </c>
      <c r="N3758" t="s">
        <v>2325</v>
      </c>
      <c r="O3758" t="s">
        <v>756</v>
      </c>
      <c r="P3758" t="s">
        <v>757</v>
      </c>
      <c r="Q3758" t="s">
        <v>758</v>
      </c>
      <c r="R3758" t="s">
        <v>266</v>
      </c>
      <c r="S3758" t="s">
        <v>271</v>
      </c>
    </row>
    <row r="3759" spans="1:19" x14ac:dyDescent="0.35">
      <c r="A3759">
        <v>100128</v>
      </c>
      <c r="B3759">
        <v>114</v>
      </c>
      <c r="C3759" t="s">
        <v>27</v>
      </c>
      <c r="D3759" t="s">
        <v>982</v>
      </c>
      <c r="E3759">
        <v>1380.25</v>
      </c>
      <c r="F3759" s="20">
        <v>45670</v>
      </c>
      <c r="G3759" s="20">
        <v>45670</v>
      </c>
      <c r="H3759" s="20">
        <v>45670</v>
      </c>
      <c r="I3759" s="20">
        <v>45637</v>
      </c>
      <c r="J3759" s="20">
        <v>45663</v>
      </c>
      <c r="K3759" t="s">
        <v>264</v>
      </c>
      <c r="L3759" t="s">
        <v>766</v>
      </c>
      <c r="M3759" t="s">
        <v>770</v>
      </c>
      <c r="N3759" t="s">
        <v>4483</v>
      </c>
      <c r="O3759" t="s">
        <v>756</v>
      </c>
      <c r="P3759" t="s">
        <v>757</v>
      </c>
      <c r="Q3759" t="s">
        <v>758</v>
      </c>
      <c r="R3759" t="s">
        <v>266</v>
      </c>
      <c r="S3759" t="s">
        <v>271</v>
      </c>
    </row>
    <row r="3760" spans="1:19" x14ac:dyDescent="0.35">
      <c r="A3760">
        <v>100246</v>
      </c>
      <c r="B3760">
        <v>114</v>
      </c>
      <c r="C3760" t="s">
        <v>27</v>
      </c>
      <c r="D3760" t="s">
        <v>1339</v>
      </c>
      <c r="E3760">
        <v>4570.5</v>
      </c>
      <c r="F3760" s="20">
        <v>45670</v>
      </c>
      <c r="G3760" s="20">
        <v>45670</v>
      </c>
      <c r="H3760" s="20">
        <v>45670</v>
      </c>
      <c r="I3760" s="20">
        <v>45659</v>
      </c>
      <c r="J3760" s="20">
        <v>45663</v>
      </c>
      <c r="K3760" t="s">
        <v>330</v>
      </c>
      <c r="L3760" t="s">
        <v>762</v>
      </c>
      <c r="M3760" t="s">
        <v>763</v>
      </c>
      <c r="N3760" t="s">
        <v>4484</v>
      </c>
      <c r="O3760" t="s">
        <v>756</v>
      </c>
      <c r="P3760" t="s">
        <v>757</v>
      </c>
      <c r="Q3760" t="s">
        <v>758</v>
      </c>
      <c r="R3760" t="s">
        <v>266</v>
      </c>
      <c r="S3760" t="s">
        <v>267</v>
      </c>
    </row>
    <row r="3761" spans="1:19" x14ac:dyDescent="0.35">
      <c r="A3761">
        <v>100332</v>
      </c>
      <c r="B3761">
        <v>114</v>
      </c>
      <c r="C3761" t="s">
        <v>27</v>
      </c>
      <c r="D3761" t="s">
        <v>984</v>
      </c>
      <c r="E3761">
        <v>5382</v>
      </c>
      <c r="F3761" s="20">
        <v>45670</v>
      </c>
      <c r="G3761" s="20">
        <v>45670</v>
      </c>
      <c r="H3761" s="20">
        <v>45670</v>
      </c>
      <c r="I3761" s="20">
        <v>45657</v>
      </c>
      <c r="J3761" s="20">
        <v>45664</v>
      </c>
      <c r="K3761" t="s">
        <v>264</v>
      </c>
      <c r="L3761" t="s">
        <v>4279</v>
      </c>
      <c r="M3761" t="s">
        <v>4433</v>
      </c>
      <c r="N3761" t="s">
        <v>4485</v>
      </c>
      <c r="O3761" t="s">
        <v>756</v>
      </c>
      <c r="P3761" t="s">
        <v>757</v>
      </c>
      <c r="Q3761" t="s">
        <v>758</v>
      </c>
      <c r="R3761" t="s">
        <v>266</v>
      </c>
      <c r="S3761" t="s">
        <v>271</v>
      </c>
    </row>
    <row r="3762" spans="1:19" x14ac:dyDescent="0.35">
      <c r="A3762">
        <v>100333</v>
      </c>
      <c r="B3762">
        <v>114</v>
      </c>
      <c r="C3762" t="s">
        <v>27</v>
      </c>
      <c r="D3762" t="s">
        <v>984</v>
      </c>
      <c r="E3762">
        <v>990</v>
      </c>
      <c r="F3762" s="20">
        <v>45670</v>
      </c>
      <c r="G3762" s="20">
        <v>45670</v>
      </c>
      <c r="H3762" s="20">
        <v>45670</v>
      </c>
      <c r="I3762" s="20">
        <v>45659</v>
      </c>
      <c r="J3762" s="20">
        <v>45664</v>
      </c>
      <c r="K3762" t="s">
        <v>264</v>
      </c>
      <c r="L3762" t="s">
        <v>812</v>
      </c>
      <c r="M3762" t="s">
        <v>985</v>
      </c>
      <c r="N3762" t="s">
        <v>4485</v>
      </c>
      <c r="O3762" t="s">
        <v>756</v>
      </c>
      <c r="P3762" t="s">
        <v>757</v>
      </c>
      <c r="Q3762" t="s">
        <v>758</v>
      </c>
      <c r="R3762" t="s">
        <v>266</v>
      </c>
      <c r="S3762" t="s">
        <v>271</v>
      </c>
    </row>
    <row r="3763" spans="1:19" x14ac:dyDescent="0.35">
      <c r="A3763">
        <v>98619</v>
      </c>
      <c r="B3763">
        <v>114</v>
      </c>
      <c r="C3763" t="s">
        <v>27</v>
      </c>
      <c r="D3763" t="s">
        <v>1218</v>
      </c>
      <c r="E3763">
        <v>597.64</v>
      </c>
      <c r="F3763" s="20">
        <v>45668</v>
      </c>
      <c r="G3763" s="20">
        <v>45670</v>
      </c>
      <c r="H3763" s="20">
        <v>45670</v>
      </c>
      <c r="I3763" s="20">
        <v>45626</v>
      </c>
      <c r="J3763" s="20">
        <v>45653</v>
      </c>
      <c r="K3763" t="s">
        <v>264</v>
      </c>
      <c r="L3763" t="s">
        <v>4098</v>
      </c>
      <c r="M3763" t="s">
        <v>4099</v>
      </c>
      <c r="N3763" t="s">
        <v>2601</v>
      </c>
      <c r="O3763" t="s">
        <v>756</v>
      </c>
      <c r="P3763" t="s">
        <v>757</v>
      </c>
      <c r="Q3763" t="s">
        <v>758</v>
      </c>
      <c r="R3763" t="s">
        <v>266</v>
      </c>
      <c r="S3763" t="s">
        <v>302</v>
      </c>
    </row>
    <row r="3764" spans="1:19" x14ac:dyDescent="0.35">
      <c r="A3764">
        <v>98622</v>
      </c>
      <c r="B3764">
        <v>114</v>
      </c>
      <c r="C3764" t="s">
        <v>27</v>
      </c>
      <c r="D3764" t="s">
        <v>4346</v>
      </c>
      <c r="E3764">
        <v>8724.7800000000007</v>
      </c>
      <c r="F3764" s="20">
        <v>45661</v>
      </c>
      <c r="G3764" s="20">
        <v>45670</v>
      </c>
      <c r="H3764" s="20">
        <v>45670</v>
      </c>
      <c r="I3764" s="20">
        <v>45646</v>
      </c>
      <c r="J3764" s="20">
        <v>45653</v>
      </c>
      <c r="K3764" t="s">
        <v>264</v>
      </c>
      <c r="L3764" t="s">
        <v>4130</v>
      </c>
      <c r="M3764" t="s">
        <v>4351</v>
      </c>
      <c r="N3764" t="s">
        <v>4352</v>
      </c>
      <c r="O3764" t="s">
        <v>756</v>
      </c>
      <c r="P3764" t="s">
        <v>757</v>
      </c>
      <c r="Q3764" t="s">
        <v>758</v>
      </c>
      <c r="R3764" t="s">
        <v>266</v>
      </c>
      <c r="S3764" t="s">
        <v>271</v>
      </c>
    </row>
    <row r="3765" spans="1:19" x14ac:dyDescent="0.35">
      <c r="A3765">
        <v>98759</v>
      </c>
      <c r="B3765">
        <v>114</v>
      </c>
      <c r="C3765" t="s">
        <v>27</v>
      </c>
      <c r="D3765" t="s">
        <v>804</v>
      </c>
      <c r="E3765">
        <v>3518.14</v>
      </c>
      <c r="F3765" s="20">
        <v>45669</v>
      </c>
      <c r="G3765" s="20">
        <v>45670</v>
      </c>
      <c r="H3765" s="20">
        <v>45670</v>
      </c>
      <c r="I3765" s="20">
        <v>45649</v>
      </c>
      <c r="J3765" s="20">
        <v>45653</v>
      </c>
      <c r="K3765" t="s">
        <v>330</v>
      </c>
      <c r="L3765" t="s">
        <v>766</v>
      </c>
      <c r="M3765" t="s">
        <v>767</v>
      </c>
      <c r="N3765" t="s">
        <v>4486</v>
      </c>
      <c r="O3765" t="s">
        <v>756</v>
      </c>
      <c r="P3765" t="s">
        <v>757</v>
      </c>
      <c r="Q3765" t="s">
        <v>758</v>
      </c>
      <c r="R3765" t="s">
        <v>266</v>
      </c>
      <c r="S3765" t="s">
        <v>267</v>
      </c>
    </row>
    <row r="3766" spans="1:19" x14ac:dyDescent="0.35">
      <c r="A3766">
        <v>98903</v>
      </c>
      <c r="B3766">
        <v>114</v>
      </c>
      <c r="C3766" t="s">
        <v>27</v>
      </c>
      <c r="D3766" t="s">
        <v>817</v>
      </c>
      <c r="E3766">
        <v>295.8</v>
      </c>
      <c r="F3766" s="20">
        <v>45668</v>
      </c>
      <c r="G3766" s="20">
        <v>45670</v>
      </c>
      <c r="H3766" s="20">
        <v>45670</v>
      </c>
      <c r="I3766" s="20">
        <v>45654</v>
      </c>
      <c r="J3766" s="20">
        <v>45656</v>
      </c>
      <c r="K3766" t="s">
        <v>330</v>
      </c>
      <c r="L3766" t="s">
        <v>4146</v>
      </c>
      <c r="M3766" t="s">
        <v>4234</v>
      </c>
      <c r="N3766" t="s">
        <v>4487</v>
      </c>
      <c r="O3766" t="s">
        <v>756</v>
      </c>
      <c r="P3766" t="s">
        <v>757</v>
      </c>
      <c r="Q3766" t="s">
        <v>758</v>
      </c>
      <c r="R3766" t="s">
        <v>266</v>
      </c>
      <c r="S3766" t="s">
        <v>267</v>
      </c>
    </row>
    <row r="3767" spans="1:19" x14ac:dyDescent="0.35">
      <c r="A3767">
        <v>99219</v>
      </c>
      <c r="B3767">
        <v>114</v>
      </c>
      <c r="C3767" t="s">
        <v>27</v>
      </c>
      <c r="D3767" t="s">
        <v>2142</v>
      </c>
      <c r="E3767">
        <v>1740.87</v>
      </c>
      <c r="F3767" s="20">
        <v>45670</v>
      </c>
      <c r="G3767" s="20">
        <v>45670</v>
      </c>
      <c r="H3767" s="20">
        <v>45670</v>
      </c>
      <c r="I3767" s="20">
        <v>45653</v>
      </c>
      <c r="J3767" s="20">
        <v>45659</v>
      </c>
      <c r="K3767" t="s">
        <v>330</v>
      </c>
      <c r="L3767" t="s">
        <v>766</v>
      </c>
      <c r="M3767" t="s">
        <v>767</v>
      </c>
      <c r="N3767" t="s">
        <v>4488</v>
      </c>
      <c r="O3767" t="s">
        <v>756</v>
      </c>
      <c r="P3767" t="s">
        <v>757</v>
      </c>
      <c r="Q3767" t="s">
        <v>758</v>
      </c>
      <c r="R3767" t="s">
        <v>266</v>
      </c>
      <c r="S3767" t="s">
        <v>267</v>
      </c>
    </row>
    <row r="3768" spans="1:19" x14ac:dyDescent="0.35">
      <c r="A3768">
        <v>99220</v>
      </c>
      <c r="B3768">
        <v>114</v>
      </c>
      <c r="C3768" t="s">
        <v>27</v>
      </c>
      <c r="D3768" t="s">
        <v>2142</v>
      </c>
      <c r="E3768">
        <v>704.55</v>
      </c>
      <c r="F3768" s="20">
        <v>45668</v>
      </c>
      <c r="G3768" s="20">
        <v>45670</v>
      </c>
      <c r="H3768" s="20">
        <v>45670</v>
      </c>
      <c r="I3768" s="20">
        <v>45653</v>
      </c>
      <c r="J3768" s="20">
        <v>45659</v>
      </c>
      <c r="K3768" t="s">
        <v>330</v>
      </c>
      <c r="L3768" t="s">
        <v>766</v>
      </c>
      <c r="M3768" t="s">
        <v>767</v>
      </c>
      <c r="N3768" t="s">
        <v>4489</v>
      </c>
      <c r="O3768" t="s">
        <v>756</v>
      </c>
      <c r="P3768" t="s">
        <v>757</v>
      </c>
      <c r="Q3768" t="s">
        <v>758</v>
      </c>
      <c r="R3768" t="s">
        <v>266</v>
      </c>
      <c r="S3768" t="s">
        <v>267</v>
      </c>
    </row>
    <row r="3769" spans="1:19" x14ac:dyDescent="0.35">
      <c r="A3769">
        <v>99221</v>
      </c>
      <c r="B3769">
        <v>114</v>
      </c>
      <c r="C3769" t="s">
        <v>27</v>
      </c>
      <c r="D3769" t="s">
        <v>2224</v>
      </c>
      <c r="E3769">
        <v>1020</v>
      </c>
      <c r="F3769" s="20">
        <v>45670</v>
      </c>
      <c r="G3769" s="20">
        <v>45670</v>
      </c>
      <c r="H3769" s="20">
        <v>45670</v>
      </c>
      <c r="I3769" s="20">
        <v>45655</v>
      </c>
      <c r="J3769" s="20">
        <v>45659</v>
      </c>
      <c r="K3769" t="s">
        <v>330</v>
      </c>
      <c r="L3769" t="s">
        <v>766</v>
      </c>
      <c r="M3769" t="s">
        <v>767</v>
      </c>
      <c r="N3769" t="s">
        <v>4490</v>
      </c>
      <c r="O3769" t="s">
        <v>756</v>
      </c>
      <c r="P3769" t="s">
        <v>757</v>
      </c>
      <c r="Q3769" t="s">
        <v>758</v>
      </c>
      <c r="R3769" t="s">
        <v>266</v>
      </c>
      <c r="S3769" t="s">
        <v>267</v>
      </c>
    </row>
    <row r="3770" spans="1:19" x14ac:dyDescent="0.35">
      <c r="A3770">
        <v>99222</v>
      </c>
      <c r="B3770">
        <v>114</v>
      </c>
      <c r="C3770" t="s">
        <v>27</v>
      </c>
      <c r="D3770" t="s">
        <v>804</v>
      </c>
      <c r="E3770">
        <v>310.88</v>
      </c>
      <c r="F3770" s="20">
        <v>45670</v>
      </c>
      <c r="G3770" s="20">
        <v>45670</v>
      </c>
      <c r="H3770" s="20">
        <v>45670</v>
      </c>
      <c r="I3770" s="20">
        <v>45653</v>
      </c>
      <c r="J3770" s="20">
        <v>45659</v>
      </c>
      <c r="K3770" t="s">
        <v>330</v>
      </c>
      <c r="L3770" t="s">
        <v>4146</v>
      </c>
      <c r="M3770" t="s">
        <v>4234</v>
      </c>
      <c r="N3770" t="s">
        <v>4491</v>
      </c>
      <c r="O3770" t="s">
        <v>756</v>
      </c>
      <c r="P3770" t="s">
        <v>757</v>
      </c>
      <c r="Q3770" t="s">
        <v>758</v>
      </c>
      <c r="R3770" t="s">
        <v>266</v>
      </c>
      <c r="S3770" t="s">
        <v>267</v>
      </c>
    </row>
    <row r="3771" spans="1:19" x14ac:dyDescent="0.35">
      <c r="A3771">
        <v>99223</v>
      </c>
      <c r="B3771">
        <v>114</v>
      </c>
      <c r="C3771" t="s">
        <v>27</v>
      </c>
      <c r="D3771" t="s">
        <v>2224</v>
      </c>
      <c r="E3771">
        <v>1283.3</v>
      </c>
      <c r="F3771" s="20">
        <v>45670</v>
      </c>
      <c r="G3771" s="20">
        <v>45670</v>
      </c>
      <c r="H3771" s="20">
        <v>45670</v>
      </c>
      <c r="I3771" s="20">
        <v>45655</v>
      </c>
      <c r="J3771" s="20">
        <v>45659</v>
      </c>
      <c r="K3771" t="s">
        <v>330</v>
      </c>
      <c r="L3771" t="s">
        <v>4146</v>
      </c>
      <c r="M3771" t="s">
        <v>4234</v>
      </c>
      <c r="N3771" t="s">
        <v>4492</v>
      </c>
      <c r="O3771" t="s">
        <v>756</v>
      </c>
      <c r="P3771" t="s">
        <v>757</v>
      </c>
      <c r="Q3771" t="s">
        <v>758</v>
      </c>
      <c r="R3771" t="s">
        <v>266</v>
      </c>
      <c r="S3771" t="s">
        <v>267</v>
      </c>
    </row>
    <row r="3772" spans="1:19" x14ac:dyDescent="0.35">
      <c r="A3772">
        <v>99224</v>
      </c>
      <c r="B3772">
        <v>114</v>
      </c>
      <c r="C3772" t="s">
        <v>27</v>
      </c>
      <c r="D3772" t="s">
        <v>2224</v>
      </c>
      <c r="E3772">
        <v>937</v>
      </c>
      <c r="F3772" s="20">
        <v>45668</v>
      </c>
      <c r="G3772" s="20">
        <v>45670</v>
      </c>
      <c r="H3772" s="20">
        <v>45670</v>
      </c>
      <c r="I3772" s="20">
        <v>45653</v>
      </c>
      <c r="J3772" s="20">
        <v>45659</v>
      </c>
      <c r="K3772" t="s">
        <v>330</v>
      </c>
      <c r="L3772" t="s">
        <v>766</v>
      </c>
      <c r="M3772" t="s">
        <v>767</v>
      </c>
      <c r="N3772" t="s">
        <v>4493</v>
      </c>
      <c r="O3772" t="s">
        <v>756</v>
      </c>
      <c r="P3772" t="s">
        <v>757</v>
      </c>
      <c r="Q3772" t="s">
        <v>758</v>
      </c>
      <c r="R3772" t="s">
        <v>266</v>
      </c>
      <c r="S3772" t="s">
        <v>267</v>
      </c>
    </row>
    <row r="3773" spans="1:19" x14ac:dyDescent="0.35">
      <c r="A3773">
        <v>99225</v>
      </c>
      <c r="B3773">
        <v>114</v>
      </c>
      <c r="C3773" t="s">
        <v>27</v>
      </c>
      <c r="D3773" t="s">
        <v>3315</v>
      </c>
      <c r="E3773">
        <v>306</v>
      </c>
      <c r="F3773" s="20">
        <v>45670</v>
      </c>
      <c r="G3773" s="20">
        <v>45670</v>
      </c>
      <c r="H3773" s="20">
        <v>45670</v>
      </c>
      <c r="I3773" s="20">
        <v>45656</v>
      </c>
      <c r="J3773" s="20">
        <v>45659</v>
      </c>
      <c r="K3773" t="s">
        <v>330</v>
      </c>
      <c r="L3773" t="s">
        <v>4146</v>
      </c>
      <c r="M3773" t="s">
        <v>4234</v>
      </c>
      <c r="N3773" t="s">
        <v>4248</v>
      </c>
      <c r="O3773" t="s">
        <v>756</v>
      </c>
      <c r="P3773" t="s">
        <v>757</v>
      </c>
      <c r="Q3773" t="s">
        <v>758</v>
      </c>
      <c r="R3773" t="s">
        <v>266</v>
      </c>
      <c r="S3773" t="s">
        <v>267</v>
      </c>
    </row>
    <row r="3774" spans="1:19" x14ac:dyDescent="0.35">
      <c r="A3774">
        <v>99227</v>
      </c>
      <c r="B3774">
        <v>114</v>
      </c>
      <c r="C3774" t="s">
        <v>27</v>
      </c>
      <c r="D3774" t="s">
        <v>1780</v>
      </c>
      <c r="E3774">
        <v>957.6</v>
      </c>
      <c r="F3774" s="20">
        <v>45670</v>
      </c>
      <c r="G3774" s="20">
        <v>45670</v>
      </c>
      <c r="H3774" s="20">
        <v>45670</v>
      </c>
      <c r="I3774" s="20">
        <v>45654</v>
      </c>
      <c r="J3774" s="20">
        <v>45659</v>
      </c>
      <c r="K3774" t="s">
        <v>330</v>
      </c>
      <c r="L3774" t="s">
        <v>4146</v>
      </c>
      <c r="M3774" t="s">
        <v>4234</v>
      </c>
      <c r="N3774" t="s">
        <v>4494</v>
      </c>
      <c r="O3774" t="s">
        <v>756</v>
      </c>
      <c r="P3774" t="s">
        <v>757</v>
      </c>
      <c r="Q3774" t="s">
        <v>758</v>
      </c>
      <c r="R3774" t="s">
        <v>266</v>
      </c>
      <c r="S3774" t="s">
        <v>267</v>
      </c>
    </row>
    <row r="3775" spans="1:19" x14ac:dyDescent="0.35">
      <c r="A3775">
        <v>99229</v>
      </c>
      <c r="B3775">
        <v>114</v>
      </c>
      <c r="C3775" t="s">
        <v>27</v>
      </c>
      <c r="D3775" t="s">
        <v>872</v>
      </c>
      <c r="E3775">
        <v>1910.3</v>
      </c>
      <c r="F3775" s="20">
        <v>45670</v>
      </c>
      <c r="G3775" s="20">
        <v>45670</v>
      </c>
      <c r="H3775" s="20">
        <v>45670</v>
      </c>
      <c r="I3775" s="20">
        <v>45656</v>
      </c>
      <c r="J3775" s="20">
        <v>45659</v>
      </c>
      <c r="K3775" t="s">
        <v>330</v>
      </c>
      <c r="L3775" t="s">
        <v>766</v>
      </c>
      <c r="M3775" t="s">
        <v>767</v>
      </c>
      <c r="N3775" t="s">
        <v>4495</v>
      </c>
      <c r="O3775" t="s">
        <v>756</v>
      </c>
      <c r="P3775" t="s">
        <v>757</v>
      </c>
      <c r="Q3775" t="s">
        <v>758</v>
      </c>
      <c r="R3775" t="s">
        <v>266</v>
      </c>
      <c r="S3775" t="s">
        <v>267</v>
      </c>
    </row>
    <row r="3776" spans="1:19" x14ac:dyDescent="0.35">
      <c r="A3776">
        <v>99232</v>
      </c>
      <c r="B3776">
        <v>114</v>
      </c>
      <c r="C3776" t="s">
        <v>27</v>
      </c>
      <c r="D3776" t="s">
        <v>3315</v>
      </c>
      <c r="E3776">
        <v>360</v>
      </c>
      <c r="F3776" s="20">
        <v>45670</v>
      </c>
      <c r="G3776" s="20">
        <v>45670</v>
      </c>
      <c r="H3776" s="20">
        <v>45670</v>
      </c>
      <c r="I3776" s="20">
        <v>45656</v>
      </c>
      <c r="J3776" s="20">
        <v>45659</v>
      </c>
      <c r="K3776" t="s">
        <v>330</v>
      </c>
      <c r="L3776" t="s">
        <v>4146</v>
      </c>
      <c r="M3776" t="s">
        <v>4234</v>
      </c>
      <c r="N3776" t="s">
        <v>4247</v>
      </c>
      <c r="O3776" t="s">
        <v>756</v>
      </c>
      <c r="P3776" t="s">
        <v>757</v>
      </c>
      <c r="Q3776" t="s">
        <v>758</v>
      </c>
      <c r="R3776" t="s">
        <v>266</v>
      </c>
      <c r="S3776" t="s">
        <v>267</v>
      </c>
    </row>
    <row r="3777" spans="1:19" x14ac:dyDescent="0.35">
      <c r="A3777">
        <v>99233</v>
      </c>
      <c r="B3777">
        <v>114</v>
      </c>
      <c r="C3777" t="s">
        <v>27</v>
      </c>
      <c r="D3777" t="s">
        <v>872</v>
      </c>
      <c r="E3777">
        <v>719.29</v>
      </c>
      <c r="F3777" s="20">
        <v>45670</v>
      </c>
      <c r="G3777" s="20">
        <v>45670</v>
      </c>
      <c r="H3777" s="20">
        <v>45670</v>
      </c>
      <c r="I3777" s="20">
        <v>45656</v>
      </c>
      <c r="J3777" s="20">
        <v>45659</v>
      </c>
      <c r="K3777" t="s">
        <v>330</v>
      </c>
      <c r="L3777" t="s">
        <v>4146</v>
      </c>
      <c r="M3777" t="s">
        <v>4234</v>
      </c>
      <c r="N3777" t="s">
        <v>4496</v>
      </c>
      <c r="O3777" t="s">
        <v>756</v>
      </c>
      <c r="P3777" t="s">
        <v>757</v>
      </c>
      <c r="Q3777" t="s">
        <v>758</v>
      </c>
      <c r="R3777" t="s">
        <v>266</v>
      </c>
      <c r="S3777" t="s">
        <v>267</v>
      </c>
    </row>
    <row r="3778" spans="1:19" x14ac:dyDescent="0.35">
      <c r="A3778">
        <v>99236</v>
      </c>
      <c r="B3778">
        <v>114</v>
      </c>
      <c r="C3778" t="s">
        <v>27</v>
      </c>
      <c r="D3778" t="s">
        <v>804</v>
      </c>
      <c r="E3778">
        <v>280.94</v>
      </c>
      <c r="F3778" s="20">
        <v>45670</v>
      </c>
      <c r="G3778" s="20">
        <v>45670</v>
      </c>
      <c r="H3778" s="20">
        <v>45670</v>
      </c>
      <c r="I3778" s="20">
        <v>45653</v>
      </c>
      <c r="J3778" s="20">
        <v>45659</v>
      </c>
      <c r="K3778" t="s">
        <v>330</v>
      </c>
      <c r="L3778" t="s">
        <v>4146</v>
      </c>
      <c r="M3778" t="s">
        <v>4234</v>
      </c>
      <c r="N3778" t="s">
        <v>4497</v>
      </c>
      <c r="O3778" t="s">
        <v>756</v>
      </c>
      <c r="P3778" t="s">
        <v>757</v>
      </c>
      <c r="Q3778" t="s">
        <v>758</v>
      </c>
      <c r="R3778" t="s">
        <v>266</v>
      </c>
      <c r="S3778" t="s">
        <v>267</v>
      </c>
    </row>
    <row r="3779" spans="1:19" x14ac:dyDescent="0.35">
      <c r="A3779">
        <v>95595</v>
      </c>
      <c r="B3779">
        <v>114</v>
      </c>
      <c r="C3779" t="s">
        <v>27</v>
      </c>
      <c r="D3779" t="s">
        <v>541</v>
      </c>
      <c r="E3779">
        <v>3658.77</v>
      </c>
      <c r="F3779" s="20">
        <v>45670</v>
      </c>
      <c r="G3779" s="20">
        <v>45670</v>
      </c>
      <c r="H3779" s="20">
        <v>45670</v>
      </c>
      <c r="I3779" s="20">
        <v>45638</v>
      </c>
      <c r="J3779" s="20">
        <v>45642</v>
      </c>
      <c r="K3779" t="s">
        <v>330</v>
      </c>
      <c r="L3779" t="s">
        <v>4146</v>
      </c>
      <c r="M3779" t="s">
        <v>4147</v>
      </c>
      <c r="N3779" t="s">
        <v>4498</v>
      </c>
      <c r="O3779" t="s">
        <v>756</v>
      </c>
      <c r="P3779" t="s">
        <v>757</v>
      </c>
      <c r="Q3779" t="s">
        <v>758</v>
      </c>
      <c r="R3779" t="s">
        <v>266</v>
      </c>
      <c r="S3779" t="s">
        <v>267</v>
      </c>
    </row>
    <row r="3780" spans="1:19" x14ac:dyDescent="0.35">
      <c r="A3780">
        <v>98286</v>
      </c>
      <c r="B3780">
        <v>114</v>
      </c>
      <c r="C3780" t="s">
        <v>27</v>
      </c>
      <c r="D3780" t="s">
        <v>1933</v>
      </c>
      <c r="E3780">
        <v>309.33</v>
      </c>
      <c r="F3780" s="20">
        <v>45670</v>
      </c>
      <c r="G3780" s="20">
        <v>45670</v>
      </c>
      <c r="H3780" s="20">
        <v>45670</v>
      </c>
      <c r="I3780" s="20">
        <v>45637</v>
      </c>
      <c r="J3780" s="20">
        <v>45652</v>
      </c>
      <c r="K3780" t="s">
        <v>330</v>
      </c>
      <c r="L3780" t="s">
        <v>766</v>
      </c>
      <c r="M3780" t="s">
        <v>770</v>
      </c>
      <c r="N3780" t="s">
        <v>4499</v>
      </c>
      <c r="O3780" t="s">
        <v>756</v>
      </c>
      <c r="P3780" t="s">
        <v>757</v>
      </c>
      <c r="Q3780" t="s">
        <v>758</v>
      </c>
      <c r="R3780" t="s">
        <v>266</v>
      </c>
      <c r="S3780" t="s">
        <v>267</v>
      </c>
    </row>
    <row r="3781" spans="1:19" x14ac:dyDescent="0.35">
      <c r="A3781">
        <v>95097</v>
      </c>
      <c r="B3781">
        <v>114</v>
      </c>
      <c r="C3781" t="s">
        <v>27</v>
      </c>
      <c r="D3781" t="s">
        <v>541</v>
      </c>
      <c r="E3781">
        <v>7764</v>
      </c>
      <c r="F3781" s="20">
        <v>45670</v>
      </c>
      <c r="G3781" s="20">
        <v>45670</v>
      </c>
      <c r="H3781" s="20">
        <v>45670</v>
      </c>
      <c r="I3781" s="20">
        <v>45637</v>
      </c>
      <c r="J3781" s="20">
        <v>45639</v>
      </c>
      <c r="K3781" t="s">
        <v>330</v>
      </c>
      <c r="L3781" t="s">
        <v>766</v>
      </c>
      <c r="M3781" t="s">
        <v>770</v>
      </c>
      <c r="N3781" t="s">
        <v>4500</v>
      </c>
      <c r="O3781" t="s">
        <v>756</v>
      </c>
      <c r="P3781" t="s">
        <v>757</v>
      </c>
      <c r="Q3781" t="s">
        <v>758</v>
      </c>
      <c r="R3781" t="s">
        <v>266</v>
      </c>
      <c r="S3781" t="s">
        <v>267</v>
      </c>
    </row>
    <row r="3782" spans="1:19" x14ac:dyDescent="0.35">
      <c r="A3782">
        <v>95100</v>
      </c>
      <c r="B3782">
        <v>114</v>
      </c>
      <c r="C3782" t="s">
        <v>27</v>
      </c>
      <c r="D3782" t="s">
        <v>541</v>
      </c>
      <c r="E3782">
        <v>8580</v>
      </c>
      <c r="F3782" s="20">
        <v>45670</v>
      </c>
      <c r="G3782" s="20">
        <v>45670</v>
      </c>
      <c r="H3782" s="20">
        <v>45670</v>
      </c>
      <c r="I3782" s="20">
        <v>45638</v>
      </c>
      <c r="J3782" s="20">
        <v>45639</v>
      </c>
      <c r="K3782" t="s">
        <v>330</v>
      </c>
      <c r="L3782" t="s">
        <v>766</v>
      </c>
      <c r="M3782" t="s">
        <v>770</v>
      </c>
      <c r="N3782" t="s">
        <v>4501</v>
      </c>
      <c r="O3782" t="s">
        <v>756</v>
      </c>
      <c r="P3782" t="s">
        <v>757</v>
      </c>
      <c r="Q3782" t="s">
        <v>758</v>
      </c>
      <c r="R3782" t="s">
        <v>266</v>
      </c>
      <c r="S3782" t="s">
        <v>267</v>
      </c>
    </row>
    <row r="3783" spans="1:19" x14ac:dyDescent="0.35">
      <c r="A3783">
        <v>95105</v>
      </c>
      <c r="B3783">
        <v>114</v>
      </c>
      <c r="C3783" t="s">
        <v>27</v>
      </c>
      <c r="D3783" t="s">
        <v>1218</v>
      </c>
      <c r="E3783">
        <v>1000</v>
      </c>
      <c r="F3783" s="20">
        <v>45670</v>
      </c>
      <c r="G3783" s="20">
        <v>45670</v>
      </c>
      <c r="H3783" s="20">
        <v>45670</v>
      </c>
      <c r="I3783" s="20">
        <v>45639</v>
      </c>
      <c r="J3783" s="20">
        <v>45639</v>
      </c>
      <c r="K3783" t="s">
        <v>264</v>
      </c>
      <c r="L3783" t="s">
        <v>4098</v>
      </c>
      <c r="M3783" t="s">
        <v>4099</v>
      </c>
      <c r="N3783" t="s">
        <v>2695</v>
      </c>
      <c r="O3783" t="s">
        <v>756</v>
      </c>
      <c r="P3783" t="s">
        <v>757</v>
      </c>
      <c r="Q3783" t="s">
        <v>758</v>
      </c>
      <c r="R3783" t="s">
        <v>266</v>
      </c>
      <c r="S3783" t="s">
        <v>302</v>
      </c>
    </row>
    <row r="3784" spans="1:19" x14ac:dyDescent="0.35">
      <c r="A3784">
        <v>91329</v>
      </c>
      <c r="B3784">
        <v>114</v>
      </c>
      <c r="C3784" t="s">
        <v>27</v>
      </c>
      <c r="D3784" t="s">
        <v>3440</v>
      </c>
      <c r="E3784">
        <v>2500</v>
      </c>
      <c r="F3784" s="20">
        <v>45670</v>
      </c>
      <c r="G3784" s="20">
        <v>45670</v>
      </c>
      <c r="H3784" s="20">
        <v>45670</v>
      </c>
      <c r="I3784" s="20">
        <v>45627</v>
      </c>
      <c r="J3784" s="20">
        <v>45631</v>
      </c>
      <c r="K3784" t="s">
        <v>264</v>
      </c>
      <c r="L3784" t="s">
        <v>4279</v>
      </c>
      <c r="M3784" t="s">
        <v>4465</v>
      </c>
      <c r="N3784" t="s">
        <v>3869</v>
      </c>
      <c r="O3784" t="s">
        <v>756</v>
      </c>
      <c r="P3784" t="s">
        <v>757</v>
      </c>
      <c r="Q3784" t="s">
        <v>758</v>
      </c>
      <c r="R3784" t="s">
        <v>266</v>
      </c>
      <c r="S3784" t="s">
        <v>302</v>
      </c>
    </row>
    <row r="3785" spans="1:19" x14ac:dyDescent="0.35">
      <c r="A3785">
        <v>94333</v>
      </c>
      <c r="B3785">
        <v>114</v>
      </c>
      <c r="C3785" t="s">
        <v>27</v>
      </c>
      <c r="D3785" t="s">
        <v>1767</v>
      </c>
      <c r="E3785">
        <v>584.17999999999995</v>
      </c>
      <c r="F3785" s="20">
        <v>45667</v>
      </c>
      <c r="G3785" s="20">
        <v>45667</v>
      </c>
      <c r="H3785" s="20">
        <v>45667</v>
      </c>
      <c r="I3785" s="20">
        <v>45652</v>
      </c>
      <c r="J3785" s="20">
        <v>45637</v>
      </c>
      <c r="K3785" t="s">
        <v>330</v>
      </c>
      <c r="L3785" t="s">
        <v>766</v>
      </c>
      <c r="M3785" t="s">
        <v>767</v>
      </c>
      <c r="N3785" t="s">
        <v>4502</v>
      </c>
      <c r="O3785" t="s">
        <v>756</v>
      </c>
      <c r="P3785" t="s">
        <v>757</v>
      </c>
      <c r="Q3785" t="s">
        <v>758</v>
      </c>
      <c r="R3785" t="s">
        <v>266</v>
      </c>
      <c r="S3785" t="s">
        <v>267</v>
      </c>
    </row>
    <row r="3786" spans="1:19" x14ac:dyDescent="0.35">
      <c r="A3786">
        <v>95556</v>
      </c>
      <c r="B3786">
        <v>114</v>
      </c>
      <c r="C3786" t="s">
        <v>27</v>
      </c>
      <c r="D3786" t="s">
        <v>541</v>
      </c>
      <c r="E3786">
        <v>5354.49</v>
      </c>
      <c r="F3786" s="20">
        <v>45667</v>
      </c>
      <c r="G3786" s="20">
        <v>45667</v>
      </c>
      <c r="H3786" s="20">
        <v>45667</v>
      </c>
      <c r="I3786" s="20">
        <v>45636</v>
      </c>
      <c r="J3786" s="20">
        <v>45642</v>
      </c>
      <c r="K3786" t="s">
        <v>330</v>
      </c>
      <c r="L3786" t="s">
        <v>766</v>
      </c>
      <c r="M3786" t="s">
        <v>770</v>
      </c>
      <c r="N3786" t="s">
        <v>4503</v>
      </c>
      <c r="O3786" t="s">
        <v>756</v>
      </c>
      <c r="P3786" t="s">
        <v>757</v>
      </c>
      <c r="Q3786" t="s">
        <v>758</v>
      </c>
      <c r="R3786" t="s">
        <v>266</v>
      </c>
      <c r="S3786" t="s">
        <v>267</v>
      </c>
    </row>
    <row r="3787" spans="1:19" x14ac:dyDescent="0.35">
      <c r="A3787">
        <v>96385</v>
      </c>
      <c r="B3787">
        <v>114</v>
      </c>
      <c r="C3787" t="s">
        <v>27</v>
      </c>
      <c r="D3787" t="s">
        <v>1767</v>
      </c>
      <c r="E3787">
        <v>2812.3</v>
      </c>
      <c r="F3787" s="20">
        <v>45667</v>
      </c>
      <c r="G3787" s="20">
        <v>45667</v>
      </c>
      <c r="H3787" s="20">
        <v>45667</v>
      </c>
      <c r="I3787" s="20">
        <v>45643</v>
      </c>
      <c r="J3787" s="20">
        <v>45644</v>
      </c>
      <c r="K3787" t="s">
        <v>330</v>
      </c>
      <c r="L3787" t="s">
        <v>766</v>
      </c>
      <c r="M3787" t="s">
        <v>767</v>
      </c>
      <c r="N3787" t="s">
        <v>4504</v>
      </c>
      <c r="O3787" t="s">
        <v>756</v>
      </c>
      <c r="P3787" t="s">
        <v>757</v>
      </c>
      <c r="Q3787" t="s">
        <v>758</v>
      </c>
      <c r="R3787" t="s">
        <v>266</v>
      </c>
      <c r="S3787" t="s">
        <v>267</v>
      </c>
    </row>
    <row r="3788" spans="1:19" x14ac:dyDescent="0.35">
      <c r="A3788">
        <v>96395</v>
      </c>
      <c r="B3788">
        <v>114</v>
      </c>
      <c r="C3788" t="s">
        <v>27</v>
      </c>
      <c r="D3788" t="s">
        <v>761</v>
      </c>
      <c r="E3788">
        <v>1065.5999999999999</v>
      </c>
      <c r="F3788" s="20">
        <v>45667</v>
      </c>
      <c r="G3788" s="20">
        <v>45667</v>
      </c>
      <c r="H3788" s="20">
        <v>45667</v>
      </c>
      <c r="I3788" s="20">
        <v>45642</v>
      </c>
      <c r="J3788" s="20">
        <v>45644</v>
      </c>
      <c r="K3788" t="s">
        <v>330</v>
      </c>
      <c r="L3788" t="s">
        <v>762</v>
      </c>
      <c r="M3788" t="s">
        <v>763</v>
      </c>
      <c r="N3788" t="s">
        <v>1935</v>
      </c>
      <c r="O3788" t="s">
        <v>756</v>
      </c>
      <c r="P3788" t="s">
        <v>757</v>
      </c>
      <c r="Q3788" t="s">
        <v>758</v>
      </c>
      <c r="R3788" t="s">
        <v>266</v>
      </c>
      <c r="S3788" t="s">
        <v>267</v>
      </c>
    </row>
    <row r="3789" spans="1:19" x14ac:dyDescent="0.35">
      <c r="A3789">
        <v>98399</v>
      </c>
      <c r="B3789">
        <v>114</v>
      </c>
      <c r="C3789" t="s">
        <v>27</v>
      </c>
      <c r="D3789" t="s">
        <v>1767</v>
      </c>
      <c r="E3789">
        <v>1543.1</v>
      </c>
      <c r="F3789" s="20">
        <v>45667</v>
      </c>
      <c r="G3789" s="20">
        <v>45667</v>
      </c>
      <c r="H3789" s="20">
        <v>45667</v>
      </c>
      <c r="I3789" s="20">
        <v>45646</v>
      </c>
      <c r="J3789" s="20">
        <v>45652</v>
      </c>
      <c r="K3789" t="s">
        <v>330</v>
      </c>
      <c r="L3789" t="s">
        <v>4146</v>
      </c>
      <c r="M3789" t="s">
        <v>4234</v>
      </c>
      <c r="N3789" t="s">
        <v>4505</v>
      </c>
      <c r="O3789" t="s">
        <v>756</v>
      </c>
      <c r="P3789" t="s">
        <v>757</v>
      </c>
      <c r="Q3789" t="s">
        <v>758</v>
      </c>
      <c r="R3789" t="s">
        <v>266</v>
      </c>
      <c r="S3789" t="s">
        <v>267</v>
      </c>
    </row>
    <row r="3790" spans="1:19" x14ac:dyDescent="0.35">
      <c r="A3790">
        <v>98421</v>
      </c>
      <c r="B3790">
        <v>114</v>
      </c>
      <c r="C3790" t="s">
        <v>27</v>
      </c>
      <c r="D3790" t="s">
        <v>1009</v>
      </c>
      <c r="E3790">
        <v>214.5</v>
      </c>
      <c r="F3790" s="20">
        <v>45667</v>
      </c>
      <c r="G3790" s="20">
        <v>45667</v>
      </c>
      <c r="H3790" s="20">
        <v>45667</v>
      </c>
      <c r="I3790" s="20">
        <v>45650</v>
      </c>
      <c r="J3790" s="20">
        <v>45652</v>
      </c>
      <c r="K3790" t="s">
        <v>330</v>
      </c>
      <c r="L3790" t="s">
        <v>766</v>
      </c>
      <c r="M3790" t="s">
        <v>767</v>
      </c>
      <c r="N3790" t="s">
        <v>4506</v>
      </c>
      <c r="O3790" t="s">
        <v>756</v>
      </c>
      <c r="P3790" t="s">
        <v>757</v>
      </c>
      <c r="Q3790" t="s">
        <v>758</v>
      </c>
      <c r="R3790" t="s">
        <v>266</v>
      </c>
      <c r="S3790" t="s">
        <v>267</v>
      </c>
    </row>
    <row r="3791" spans="1:19" x14ac:dyDescent="0.35">
      <c r="A3791">
        <v>98749</v>
      </c>
      <c r="B3791">
        <v>114</v>
      </c>
      <c r="C3791" t="s">
        <v>27</v>
      </c>
      <c r="D3791" t="s">
        <v>2142</v>
      </c>
      <c r="E3791">
        <v>320.56</v>
      </c>
      <c r="F3791" s="20">
        <v>45667</v>
      </c>
      <c r="G3791" s="20">
        <v>45667</v>
      </c>
      <c r="H3791" s="20">
        <v>45667</v>
      </c>
      <c r="I3791" s="20">
        <v>45652</v>
      </c>
      <c r="J3791" s="20">
        <v>45653</v>
      </c>
      <c r="K3791" t="s">
        <v>330</v>
      </c>
      <c r="L3791" t="s">
        <v>766</v>
      </c>
      <c r="M3791" t="s">
        <v>767</v>
      </c>
      <c r="N3791" t="s">
        <v>4507</v>
      </c>
      <c r="O3791" t="s">
        <v>756</v>
      </c>
      <c r="P3791" t="s">
        <v>757</v>
      </c>
      <c r="Q3791" t="s">
        <v>758</v>
      </c>
      <c r="R3791" t="s">
        <v>266</v>
      </c>
      <c r="S3791" t="s">
        <v>267</v>
      </c>
    </row>
    <row r="3792" spans="1:19" x14ac:dyDescent="0.35">
      <c r="A3792">
        <v>98768</v>
      </c>
      <c r="B3792">
        <v>114</v>
      </c>
      <c r="C3792" t="s">
        <v>27</v>
      </c>
      <c r="D3792" t="s">
        <v>777</v>
      </c>
      <c r="E3792">
        <v>1538.75</v>
      </c>
      <c r="F3792" s="20">
        <v>45667</v>
      </c>
      <c r="G3792" s="20">
        <v>45667</v>
      </c>
      <c r="H3792" s="20">
        <v>45667</v>
      </c>
      <c r="I3792" s="20">
        <v>45653</v>
      </c>
      <c r="J3792" s="20">
        <v>45653</v>
      </c>
      <c r="K3792" t="s">
        <v>330</v>
      </c>
      <c r="L3792" t="s">
        <v>766</v>
      </c>
      <c r="M3792" t="s">
        <v>767</v>
      </c>
      <c r="N3792" t="s">
        <v>4508</v>
      </c>
      <c r="O3792" t="s">
        <v>756</v>
      </c>
      <c r="P3792" t="s">
        <v>757</v>
      </c>
      <c r="Q3792" t="s">
        <v>758</v>
      </c>
      <c r="R3792" t="s">
        <v>266</v>
      </c>
      <c r="S3792" t="s">
        <v>267</v>
      </c>
    </row>
    <row r="3793" spans="1:19" x14ac:dyDescent="0.35">
      <c r="A3793">
        <v>98769</v>
      </c>
      <c r="B3793">
        <v>114</v>
      </c>
      <c r="C3793" t="s">
        <v>27</v>
      </c>
      <c r="D3793" t="s">
        <v>2224</v>
      </c>
      <c r="E3793">
        <v>603</v>
      </c>
      <c r="F3793" s="20">
        <v>45667</v>
      </c>
      <c r="G3793" s="20">
        <v>45667</v>
      </c>
      <c r="H3793" s="20">
        <v>45667</v>
      </c>
      <c r="I3793" s="20">
        <v>45652</v>
      </c>
      <c r="J3793" s="20">
        <v>45653</v>
      </c>
      <c r="K3793" t="s">
        <v>330</v>
      </c>
      <c r="L3793" t="s">
        <v>766</v>
      </c>
      <c r="M3793" t="s">
        <v>767</v>
      </c>
      <c r="N3793" t="s">
        <v>4509</v>
      </c>
      <c r="O3793" t="s">
        <v>756</v>
      </c>
      <c r="P3793" t="s">
        <v>757</v>
      </c>
      <c r="Q3793" t="s">
        <v>758</v>
      </c>
      <c r="R3793" t="s">
        <v>266</v>
      </c>
      <c r="S3793" t="s">
        <v>267</v>
      </c>
    </row>
    <row r="3794" spans="1:19" x14ac:dyDescent="0.35">
      <c r="A3794">
        <v>98799</v>
      </c>
      <c r="B3794">
        <v>114</v>
      </c>
      <c r="C3794" t="s">
        <v>27</v>
      </c>
      <c r="D3794" t="s">
        <v>1339</v>
      </c>
      <c r="E3794">
        <v>1065</v>
      </c>
      <c r="F3794" s="20">
        <v>45667</v>
      </c>
      <c r="G3794" s="20">
        <v>45667</v>
      </c>
      <c r="H3794" s="20">
        <v>45667</v>
      </c>
      <c r="I3794" s="20">
        <v>45652</v>
      </c>
      <c r="J3794" s="20">
        <v>45653</v>
      </c>
      <c r="K3794" t="s">
        <v>330</v>
      </c>
      <c r="L3794" t="s">
        <v>4370</v>
      </c>
      <c r="M3794" t="s">
        <v>4371</v>
      </c>
      <c r="N3794" t="s">
        <v>4510</v>
      </c>
      <c r="O3794" t="s">
        <v>756</v>
      </c>
      <c r="P3794" t="s">
        <v>757</v>
      </c>
      <c r="Q3794" t="s">
        <v>758</v>
      </c>
      <c r="R3794" t="s">
        <v>266</v>
      </c>
      <c r="S3794" t="s">
        <v>267</v>
      </c>
    </row>
    <row r="3795" spans="1:19" x14ac:dyDescent="0.35">
      <c r="A3795">
        <v>98900</v>
      </c>
      <c r="B3795">
        <v>114</v>
      </c>
      <c r="C3795" t="s">
        <v>27</v>
      </c>
      <c r="D3795" t="s">
        <v>782</v>
      </c>
      <c r="E3795">
        <v>458.5</v>
      </c>
      <c r="F3795" s="20">
        <v>45667</v>
      </c>
      <c r="G3795" s="20">
        <v>45667</v>
      </c>
      <c r="H3795" s="20">
        <v>45667</v>
      </c>
      <c r="I3795" s="20">
        <v>45653</v>
      </c>
      <c r="J3795" s="20">
        <v>45656</v>
      </c>
      <c r="K3795" t="s">
        <v>330</v>
      </c>
      <c r="L3795" t="s">
        <v>4146</v>
      </c>
      <c r="M3795" t="s">
        <v>4234</v>
      </c>
      <c r="N3795" t="s">
        <v>4511</v>
      </c>
      <c r="O3795" t="s">
        <v>756</v>
      </c>
      <c r="P3795" t="s">
        <v>757</v>
      </c>
      <c r="Q3795" t="s">
        <v>758</v>
      </c>
      <c r="R3795" t="s">
        <v>266</v>
      </c>
      <c r="S3795" t="s">
        <v>267</v>
      </c>
    </row>
    <row r="3796" spans="1:19" x14ac:dyDescent="0.35">
      <c r="A3796">
        <v>98901</v>
      </c>
      <c r="B3796">
        <v>114</v>
      </c>
      <c r="C3796" t="s">
        <v>27</v>
      </c>
      <c r="D3796" t="s">
        <v>777</v>
      </c>
      <c r="E3796">
        <v>2628.92</v>
      </c>
      <c r="F3796" s="20">
        <v>45667</v>
      </c>
      <c r="G3796" s="20">
        <v>45667</v>
      </c>
      <c r="H3796" s="20">
        <v>45667</v>
      </c>
      <c r="I3796" s="20">
        <v>45653</v>
      </c>
      <c r="J3796" s="20">
        <v>45656</v>
      </c>
      <c r="K3796" t="s">
        <v>330</v>
      </c>
      <c r="L3796" t="s">
        <v>766</v>
      </c>
      <c r="M3796" t="s">
        <v>767</v>
      </c>
      <c r="N3796" t="s">
        <v>4512</v>
      </c>
      <c r="O3796" t="s">
        <v>756</v>
      </c>
      <c r="P3796" t="s">
        <v>757</v>
      </c>
      <c r="Q3796" t="s">
        <v>758</v>
      </c>
      <c r="R3796" t="s">
        <v>266</v>
      </c>
      <c r="S3796" t="s">
        <v>267</v>
      </c>
    </row>
    <row r="3797" spans="1:19" x14ac:dyDescent="0.35">
      <c r="A3797">
        <v>98906</v>
      </c>
      <c r="B3797">
        <v>114</v>
      </c>
      <c r="C3797" t="s">
        <v>27</v>
      </c>
      <c r="D3797" t="s">
        <v>782</v>
      </c>
      <c r="E3797">
        <v>1737.5</v>
      </c>
      <c r="F3797" s="20">
        <v>45667</v>
      </c>
      <c r="G3797" s="20">
        <v>45667</v>
      </c>
      <c r="H3797" s="20">
        <v>45667</v>
      </c>
      <c r="I3797" s="20">
        <v>45653</v>
      </c>
      <c r="J3797" s="20">
        <v>45656</v>
      </c>
      <c r="K3797" t="s">
        <v>330</v>
      </c>
      <c r="L3797" t="s">
        <v>4146</v>
      </c>
      <c r="M3797" t="s">
        <v>4234</v>
      </c>
      <c r="N3797" t="s">
        <v>3333</v>
      </c>
      <c r="O3797" t="s">
        <v>756</v>
      </c>
      <c r="P3797" t="s">
        <v>757</v>
      </c>
      <c r="Q3797" t="s">
        <v>758</v>
      </c>
      <c r="R3797" t="s">
        <v>266</v>
      </c>
      <c r="S3797" t="s">
        <v>267</v>
      </c>
    </row>
    <row r="3798" spans="1:19" x14ac:dyDescent="0.35">
      <c r="A3798">
        <v>98907</v>
      </c>
      <c r="B3798">
        <v>114</v>
      </c>
      <c r="C3798" t="s">
        <v>27</v>
      </c>
      <c r="D3798" t="s">
        <v>826</v>
      </c>
      <c r="E3798">
        <v>1679.4</v>
      </c>
      <c r="F3798" s="20">
        <v>45667</v>
      </c>
      <c r="G3798" s="20">
        <v>45667</v>
      </c>
      <c r="H3798" s="20">
        <v>45667</v>
      </c>
      <c r="I3798" s="20">
        <v>45653</v>
      </c>
      <c r="J3798" s="20">
        <v>45656</v>
      </c>
      <c r="K3798" t="s">
        <v>330</v>
      </c>
      <c r="L3798" t="s">
        <v>766</v>
      </c>
      <c r="M3798" t="s">
        <v>767</v>
      </c>
      <c r="N3798" t="s">
        <v>4513</v>
      </c>
      <c r="O3798" t="s">
        <v>756</v>
      </c>
      <c r="P3798" t="s">
        <v>757</v>
      </c>
      <c r="Q3798" t="s">
        <v>758</v>
      </c>
      <c r="R3798" t="s">
        <v>266</v>
      </c>
      <c r="S3798" t="s">
        <v>267</v>
      </c>
    </row>
    <row r="3799" spans="1:19" x14ac:dyDescent="0.35">
      <c r="A3799">
        <v>98908</v>
      </c>
      <c r="B3799">
        <v>114</v>
      </c>
      <c r="C3799" t="s">
        <v>27</v>
      </c>
      <c r="D3799" t="s">
        <v>826</v>
      </c>
      <c r="E3799">
        <v>1111.04</v>
      </c>
      <c r="F3799" s="20">
        <v>45667</v>
      </c>
      <c r="G3799" s="20">
        <v>45667</v>
      </c>
      <c r="H3799" s="20">
        <v>45667</v>
      </c>
      <c r="I3799" s="20">
        <v>45653</v>
      </c>
      <c r="J3799" s="20">
        <v>45656</v>
      </c>
      <c r="K3799" t="s">
        <v>330</v>
      </c>
      <c r="L3799" t="s">
        <v>766</v>
      </c>
      <c r="M3799" t="s">
        <v>767</v>
      </c>
      <c r="N3799" t="s">
        <v>4514</v>
      </c>
      <c r="O3799" t="s">
        <v>756</v>
      </c>
      <c r="P3799" t="s">
        <v>757</v>
      </c>
      <c r="Q3799" t="s">
        <v>758</v>
      </c>
      <c r="R3799" t="s">
        <v>266</v>
      </c>
      <c r="S3799" t="s">
        <v>267</v>
      </c>
    </row>
    <row r="3800" spans="1:19" x14ac:dyDescent="0.35">
      <c r="A3800">
        <v>99704</v>
      </c>
      <c r="B3800">
        <v>114</v>
      </c>
      <c r="C3800" t="s">
        <v>27</v>
      </c>
      <c r="D3800" t="s">
        <v>4016</v>
      </c>
      <c r="E3800">
        <v>834.43</v>
      </c>
      <c r="F3800" s="20">
        <v>45639</v>
      </c>
      <c r="G3800" s="20">
        <v>45667</v>
      </c>
      <c r="H3800" s="20">
        <v>45667</v>
      </c>
      <c r="I3800" s="20">
        <v>45657</v>
      </c>
      <c r="J3800" s="20">
        <v>45660</v>
      </c>
      <c r="K3800" t="s">
        <v>330</v>
      </c>
      <c r="L3800" t="s">
        <v>812</v>
      </c>
      <c r="M3800" t="s">
        <v>974</v>
      </c>
      <c r="N3800" t="s">
        <v>3869</v>
      </c>
      <c r="O3800" t="s">
        <v>756</v>
      </c>
      <c r="P3800" t="s">
        <v>757</v>
      </c>
      <c r="Q3800" t="s">
        <v>758</v>
      </c>
      <c r="R3800" t="s">
        <v>266</v>
      </c>
      <c r="S3800" t="s">
        <v>267</v>
      </c>
    </row>
    <row r="3801" spans="1:19" x14ac:dyDescent="0.35">
      <c r="A3801">
        <v>101888</v>
      </c>
      <c r="B3801">
        <v>114</v>
      </c>
      <c r="C3801" t="s">
        <v>27</v>
      </c>
      <c r="D3801" t="s">
        <v>3123</v>
      </c>
      <c r="E3801">
        <v>79.63</v>
      </c>
      <c r="F3801" s="20">
        <v>45667</v>
      </c>
      <c r="G3801" s="20"/>
      <c r="H3801" s="20">
        <v>45667</v>
      </c>
      <c r="I3801" s="20">
        <v>45667</v>
      </c>
      <c r="J3801" s="20">
        <v>45670</v>
      </c>
      <c r="K3801" t="s">
        <v>264</v>
      </c>
      <c r="L3801" t="s">
        <v>4457</v>
      </c>
      <c r="M3801" t="s">
        <v>4458</v>
      </c>
      <c r="N3801" t="s">
        <v>4515</v>
      </c>
      <c r="R3801" t="s">
        <v>266</v>
      </c>
    </row>
    <row r="3802" spans="1:19" x14ac:dyDescent="0.35">
      <c r="A3802">
        <v>101890</v>
      </c>
      <c r="B3802">
        <v>114</v>
      </c>
      <c r="C3802" t="s">
        <v>27</v>
      </c>
      <c r="D3802" t="s">
        <v>3123</v>
      </c>
      <c r="E3802">
        <v>46</v>
      </c>
      <c r="F3802" s="20">
        <v>45667</v>
      </c>
      <c r="G3802" s="20"/>
      <c r="H3802" s="20">
        <v>45667</v>
      </c>
      <c r="I3802" s="20">
        <v>45667</v>
      </c>
      <c r="J3802" s="20">
        <v>45670</v>
      </c>
      <c r="K3802" t="s">
        <v>264</v>
      </c>
      <c r="L3802" t="s">
        <v>4457</v>
      </c>
      <c r="M3802" t="s">
        <v>4458</v>
      </c>
      <c r="N3802" t="s">
        <v>4515</v>
      </c>
      <c r="R3802" t="s">
        <v>266</v>
      </c>
    </row>
    <row r="3803" spans="1:19" x14ac:dyDescent="0.35">
      <c r="A3803">
        <v>63985</v>
      </c>
      <c r="B3803">
        <v>114</v>
      </c>
      <c r="C3803" t="s">
        <v>27</v>
      </c>
      <c r="D3803" t="s">
        <v>1551</v>
      </c>
      <c r="E3803">
        <v>326</v>
      </c>
      <c r="F3803" s="20">
        <v>45667</v>
      </c>
      <c r="G3803" s="20">
        <v>45667</v>
      </c>
      <c r="H3803" s="20">
        <v>45667</v>
      </c>
      <c r="I3803" s="20">
        <v>45651</v>
      </c>
      <c r="J3803" s="20"/>
      <c r="K3803" t="s">
        <v>330</v>
      </c>
      <c r="L3803" t="s">
        <v>4370</v>
      </c>
      <c r="M3803" t="s">
        <v>4371</v>
      </c>
      <c r="N3803" t="s">
        <v>4516</v>
      </c>
      <c r="O3803" t="s">
        <v>756</v>
      </c>
      <c r="P3803" t="s">
        <v>757</v>
      </c>
      <c r="Q3803" t="s">
        <v>758</v>
      </c>
      <c r="R3803" t="s">
        <v>266</v>
      </c>
      <c r="S3803" t="s">
        <v>267</v>
      </c>
    </row>
    <row r="3804" spans="1:19" x14ac:dyDescent="0.35">
      <c r="A3804">
        <v>1067</v>
      </c>
      <c r="B3804">
        <v>114</v>
      </c>
      <c r="C3804" t="s">
        <v>27</v>
      </c>
      <c r="D3804" t="s">
        <v>929</v>
      </c>
      <c r="E3804">
        <v>727.28</v>
      </c>
      <c r="F3804" s="20">
        <v>45667</v>
      </c>
      <c r="G3804" s="20">
        <v>45667</v>
      </c>
      <c r="H3804" s="20">
        <v>45667</v>
      </c>
      <c r="I3804" s="20">
        <v>44998</v>
      </c>
      <c r="J3804" s="20"/>
      <c r="L3804" t="s">
        <v>4226</v>
      </c>
      <c r="M3804" t="s">
        <v>1755</v>
      </c>
      <c r="O3804" t="s">
        <v>756</v>
      </c>
      <c r="P3804" t="s">
        <v>757</v>
      </c>
      <c r="Q3804" t="s">
        <v>758</v>
      </c>
      <c r="R3804" t="s">
        <v>266</v>
      </c>
      <c r="S3804" t="s">
        <v>267</v>
      </c>
    </row>
    <row r="3805" spans="1:19" x14ac:dyDescent="0.35">
      <c r="A3805">
        <v>1068</v>
      </c>
      <c r="B3805">
        <v>114</v>
      </c>
      <c r="C3805" t="s">
        <v>27</v>
      </c>
      <c r="D3805" t="s">
        <v>929</v>
      </c>
      <c r="E3805">
        <v>15082.83</v>
      </c>
      <c r="F3805" s="20">
        <v>45667</v>
      </c>
      <c r="G3805" s="20">
        <v>45667</v>
      </c>
      <c r="H3805" s="20">
        <v>45667</v>
      </c>
      <c r="I3805" s="20">
        <v>44998</v>
      </c>
      <c r="J3805" s="20"/>
      <c r="L3805" t="s">
        <v>4226</v>
      </c>
      <c r="M3805" t="s">
        <v>1755</v>
      </c>
      <c r="O3805" t="s">
        <v>756</v>
      </c>
      <c r="P3805" t="s">
        <v>757</v>
      </c>
      <c r="Q3805" t="s">
        <v>758</v>
      </c>
      <c r="R3805" t="s">
        <v>266</v>
      </c>
      <c r="S3805" t="s">
        <v>267</v>
      </c>
    </row>
    <row r="3806" spans="1:19" x14ac:dyDescent="0.35">
      <c r="A3806">
        <v>1069</v>
      </c>
      <c r="B3806">
        <v>114</v>
      </c>
      <c r="C3806" t="s">
        <v>27</v>
      </c>
      <c r="D3806" t="s">
        <v>929</v>
      </c>
      <c r="E3806">
        <v>1500.65</v>
      </c>
      <c r="F3806" s="20">
        <v>45667</v>
      </c>
      <c r="G3806" s="20">
        <v>45667</v>
      </c>
      <c r="H3806" s="20">
        <v>45667</v>
      </c>
      <c r="I3806" s="20">
        <v>44998</v>
      </c>
      <c r="J3806" s="20"/>
      <c r="L3806" t="s">
        <v>4226</v>
      </c>
      <c r="M3806" t="s">
        <v>1755</v>
      </c>
      <c r="O3806" t="s">
        <v>756</v>
      </c>
      <c r="P3806" t="s">
        <v>757</v>
      </c>
      <c r="Q3806" t="s">
        <v>758</v>
      </c>
      <c r="R3806" t="s">
        <v>266</v>
      </c>
      <c r="S3806" t="s">
        <v>267</v>
      </c>
    </row>
    <row r="3807" spans="1:19" x14ac:dyDescent="0.35">
      <c r="A3807">
        <v>1070</v>
      </c>
      <c r="B3807">
        <v>114</v>
      </c>
      <c r="C3807" t="s">
        <v>27</v>
      </c>
      <c r="D3807" t="s">
        <v>929</v>
      </c>
      <c r="E3807">
        <v>15485.38</v>
      </c>
      <c r="F3807" s="20">
        <v>45667</v>
      </c>
      <c r="G3807" s="20">
        <v>45667</v>
      </c>
      <c r="H3807" s="20">
        <v>45667</v>
      </c>
      <c r="I3807" s="20">
        <v>44998</v>
      </c>
      <c r="J3807" s="20"/>
      <c r="L3807" t="s">
        <v>4226</v>
      </c>
      <c r="M3807" t="s">
        <v>1755</v>
      </c>
      <c r="O3807" t="s">
        <v>756</v>
      </c>
      <c r="P3807" t="s">
        <v>757</v>
      </c>
      <c r="Q3807" t="s">
        <v>758</v>
      </c>
      <c r="R3807" t="s">
        <v>266</v>
      </c>
      <c r="S3807" t="s">
        <v>267</v>
      </c>
    </row>
    <row r="3808" spans="1:19" x14ac:dyDescent="0.35">
      <c r="A3808">
        <v>64136</v>
      </c>
      <c r="B3808">
        <v>114</v>
      </c>
      <c r="C3808" t="s">
        <v>27</v>
      </c>
      <c r="D3808" t="s">
        <v>1318</v>
      </c>
      <c r="E3808">
        <v>40863.339999999997</v>
      </c>
      <c r="F3808" s="20">
        <v>45666</v>
      </c>
      <c r="G3808" s="20">
        <v>45666</v>
      </c>
      <c r="H3808" s="20">
        <v>45666</v>
      </c>
      <c r="I3808" s="20">
        <v>45627</v>
      </c>
      <c r="J3808" s="20"/>
      <c r="K3808" t="s">
        <v>264</v>
      </c>
      <c r="L3808" t="s">
        <v>879</v>
      </c>
      <c r="M3808" t="s">
        <v>880</v>
      </c>
      <c r="N3808" t="s">
        <v>4352</v>
      </c>
      <c r="O3808" t="s">
        <v>756</v>
      </c>
      <c r="P3808" t="s">
        <v>757</v>
      </c>
      <c r="Q3808" t="s">
        <v>758</v>
      </c>
      <c r="R3808" t="s">
        <v>266</v>
      </c>
      <c r="S3808" t="s">
        <v>302</v>
      </c>
    </row>
    <row r="3809" spans="1:19" x14ac:dyDescent="0.35">
      <c r="A3809">
        <v>95093</v>
      </c>
      <c r="B3809">
        <v>114</v>
      </c>
      <c r="C3809" t="s">
        <v>27</v>
      </c>
      <c r="D3809" t="s">
        <v>885</v>
      </c>
      <c r="E3809">
        <v>2891</v>
      </c>
      <c r="F3809" s="20">
        <v>45666</v>
      </c>
      <c r="G3809" s="20">
        <v>45666</v>
      </c>
      <c r="H3809" s="20">
        <v>45666</v>
      </c>
      <c r="I3809" s="20">
        <v>45636</v>
      </c>
      <c r="J3809" s="20">
        <v>45639</v>
      </c>
      <c r="K3809" t="s">
        <v>330</v>
      </c>
      <c r="L3809" t="s">
        <v>766</v>
      </c>
      <c r="M3809" t="s">
        <v>770</v>
      </c>
      <c r="N3809" t="s">
        <v>4517</v>
      </c>
      <c r="O3809" t="s">
        <v>756</v>
      </c>
      <c r="P3809" t="s">
        <v>757</v>
      </c>
      <c r="Q3809" t="s">
        <v>758</v>
      </c>
      <c r="R3809" t="s">
        <v>266</v>
      </c>
      <c r="S3809" t="s">
        <v>267</v>
      </c>
    </row>
    <row r="3810" spans="1:19" x14ac:dyDescent="0.35">
      <c r="A3810">
        <v>95094</v>
      </c>
      <c r="B3810">
        <v>114</v>
      </c>
      <c r="C3810" t="s">
        <v>27</v>
      </c>
      <c r="D3810" t="s">
        <v>772</v>
      </c>
      <c r="E3810">
        <v>1392.72</v>
      </c>
      <c r="F3810" s="20">
        <v>45666</v>
      </c>
      <c r="G3810" s="20">
        <v>45666</v>
      </c>
      <c r="H3810" s="20">
        <v>45666</v>
      </c>
      <c r="I3810" s="20">
        <v>45637</v>
      </c>
      <c r="J3810" s="20">
        <v>45639</v>
      </c>
      <c r="K3810" t="s">
        <v>330</v>
      </c>
      <c r="L3810" t="s">
        <v>766</v>
      </c>
      <c r="M3810" t="s">
        <v>770</v>
      </c>
      <c r="N3810" t="s">
        <v>4518</v>
      </c>
      <c r="O3810" t="s">
        <v>756</v>
      </c>
      <c r="P3810" t="s">
        <v>757</v>
      </c>
      <c r="Q3810" t="s">
        <v>758</v>
      </c>
      <c r="R3810" t="s">
        <v>266</v>
      </c>
      <c r="S3810" t="s">
        <v>267</v>
      </c>
    </row>
    <row r="3811" spans="1:19" x14ac:dyDescent="0.35">
      <c r="A3811">
        <v>91328</v>
      </c>
      <c r="B3811">
        <v>114</v>
      </c>
      <c r="C3811" t="s">
        <v>27</v>
      </c>
      <c r="D3811" t="s">
        <v>1559</v>
      </c>
      <c r="E3811">
        <v>6750</v>
      </c>
      <c r="F3811" s="20">
        <v>45666</v>
      </c>
      <c r="G3811" s="20">
        <v>45666</v>
      </c>
      <c r="H3811" s="20">
        <v>45666</v>
      </c>
      <c r="I3811" s="20">
        <v>45627</v>
      </c>
      <c r="J3811" s="20">
        <v>45631</v>
      </c>
      <c r="K3811" t="s">
        <v>264</v>
      </c>
      <c r="L3811" t="s">
        <v>4279</v>
      </c>
      <c r="M3811" t="s">
        <v>4465</v>
      </c>
      <c r="N3811" t="s">
        <v>3869</v>
      </c>
      <c r="O3811" t="s">
        <v>756</v>
      </c>
      <c r="P3811" t="s">
        <v>757</v>
      </c>
      <c r="Q3811" t="s">
        <v>758</v>
      </c>
      <c r="R3811" t="s">
        <v>266</v>
      </c>
      <c r="S3811" t="s">
        <v>302</v>
      </c>
    </row>
    <row r="3812" spans="1:19" x14ac:dyDescent="0.35">
      <c r="A3812">
        <v>91351</v>
      </c>
      <c r="B3812">
        <v>114</v>
      </c>
      <c r="C3812" t="s">
        <v>27</v>
      </c>
      <c r="D3812" t="s">
        <v>1557</v>
      </c>
      <c r="E3812">
        <v>1500</v>
      </c>
      <c r="F3812" s="20">
        <v>45666</v>
      </c>
      <c r="G3812" s="20">
        <v>45666</v>
      </c>
      <c r="H3812" s="20">
        <v>45666</v>
      </c>
      <c r="I3812" s="20">
        <v>45627</v>
      </c>
      <c r="J3812" s="20">
        <v>45631</v>
      </c>
      <c r="K3812" t="s">
        <v>264</v>
      </c>
      <c r="M3812" t="s">
        <v>4465</v>
      </c>
      <c r="N3812" t="s">
        <v>3869</v>
      </c>
      <c r="O3812" t="s">
        <v>756</v>
      </c>
      <c r="P3812" t="s">
        <v>757</v>
      </c>
      <c r="Q3812" t="s">
        <v>758</v>
      </c>
      <c r="R3812" t="s">
        <v>266</v>
      </c>
      <c r="S3812" t="s">
        <v>302</v>
      </c>
    </row>
    <row r="3813" spans="1:19" x14ac:dyDescent="0.35">
      <c r="A3813">
        <v>94027</v>
      </c>
      <c r="B3813">
        <v>114</v>
      </c>
      <c r="C3813" t="s">
        <v>27</v>
      </c>
      <c r="D3813" t="s">
        <v>541</v>
      </c>
      <c r="E3813">
        <v>3433.29</v>
      </c>
      <c r="F3813" s="20">
        <v>45666</v>
      </c>
      <c r="G3813" s="20">
        <v>45666</v>
      </c>
      <c r="H3813" s="20">
        <v>45666</v>
      </c>
      <c r="I3813" s="20">
        <v>45635</v>
      </c>
      <c r="J3813" s="20">
        <v>45636</v>
      </c>
      <c r="K3813" t="s">
        <v>330</v>
      </c>
      <c r="L3813" t="s">
        <v>766</v>
      </c>
      <c r="M3813" t="s">
        <v>770</v>
      </c>
      <c r="N3813" t="s">
        <v>4519</v>
      </c>
      <c r="O3813" t="s">
        <v>756</v>
      </c>
      <c r="P3813" t="s">
        <v>757</v>
      </c>
      <c r="Q3813" t="s">
        <v>758</v>
      </c>
      <c r="R3813" t="s">
        <v>266</v>
      </c>
      <c r="S3813" t="s">
        <v>267</v>
      </c>
    </row>
    <row r="3814" spans="1:19" x14ac:dyDescent="0.35">
      <c r="A3814">
        <v>94028</v>
      </c>
      <c r="B3814">
        <v>114</v>
      </c>
      <c r="C3814" t="s">
        <v>27</v>
      </c>
      <c r="D3814" t="s">
        <v>541</v>
      </c>
      <c r="E3814">
        <v>2538.29</v>
      </c>
      <c r="F3814" s="20">
        <v>45666</v>
      </c>
      <c r="G3814" s="20">
        <v>45666</v>
      </c>
      <c r="H3814" s="20">
        <v>45666</v>
      </c>
      <c r="I3814" s="20">
        <v>45635</v>
      </c>
      <c r="J3814" s="20">
        <v>45636</v>
      </c>
      <c r="K3814" t="s">
        <v>330</v>
      </c>
      <c r="L3814" t="s">
        <v>4146</v>
      </c>
      <c r="M3814" t="s">
        <v>4147</v>
      </c>
      <c r="N3814" t="s">
        <v>4520</v>
      </c>
      <c r="O3814" t="s">
        <v>756</v>
      </c>
      <c r="P3814" t="s">
        <v>757</v>
      </c>
      <c r="Q3814" t="s">
        <v>758</v>
      </c>
      <c r="R3814" t="s">
        <v>266</v>
      </c>
      <c r="S3814" t="s">
        <v>267</v>
      </c>
    </row>
    <row r="3815" spans="1:19" x14ac:dyDescent="0.35">
      <c r="A3815">
        <v>94335</v>
      </c>
      <c r="B3815">
        <v>114</v>
      </c>
      <c r="C3815" t="s">
        <v>27</v>
      </c>
      <c r="D3815" t="s">
        <v>1933</v>
      </c>
      <c r="E3815">
        <v>3432</v>
      </c>
      <c r="F3815" s="20">
        <v>45666</v>
      </c>
      <c r="G3815" s="20">
        <v>45666</v>
      </c>
      <c r="H3815" s="20">
        <v>45666</v>
      </c>
      <c r="I3815" s="20">
        <v>45635</v>
      </c>
      <c r="J3815" s="20">
        <v>45637</v>
      </c>
      <c r="K3815" t="s">
        <v>330</v>
      </c>
      <c r="L3815" t="s">
        <v>766</v>
      </c>
      <c r="M3815" t="s">
        <v>770</v>
      </c>
      <c r="N3815" t="s">
        <v>4521</v>
      </c>
      <c r="O3815" t="s">
        <v>756</v>
      </c>
      <c r="P3815" t="s">
        <v>757</v>
      </c>
      <c r="Q3815" t="s">
        <v>758</v>
      </c>
      <c r="R3815" t="s">
        <v>266</v>
      </c>
      <c r="S3815" t="s">
        <v>267</v>
      </c>
    </row>
    <row r="3816" spans="1:19" x14ac:dyDescent="0.35">
      <c r="A3816">
        <v>94338</v>
      </c>
      <c r="B3816">
        <v>114</v>
      </c>
      <c r="C3816" t="s">
        <v>27</v>
      </c>
      <c r="D3816" t="s">
        <v>1933</v>
      </c>
      <c r="E3816">
        <v>2574</v>
      </c>
      <c r="F3816" s="20">
        <v>45666</v>
      </c>
      <c r="G3816" s="20">
        <v>45666</v>
      </c>
      <c r="H3816" s="20">
        <v>45666</v>
      </c>
      <c r="I3816" s="20">
        <v>45635</v>
      </c>
      <c r="J3816" s="20">
        <v>45637</v>
      </c>
      <c r="K3816" t="s">
        <v>330</v>
      </c>
      <c r="L3816" t="s">
        <v>766</v>
      </c>
      <c r="M3816" t="s">
        <v>770</v>
      </c>
      <c r="N3816" t="s">
        <v>4522</v>
      </c>
      <c r="O3816" t="s">
        <v>756</v>
      </c>
      <c r="P3816" t="s">
        <v>757</v>
      </c>
      <c r="Q3816" t="s">
        <v>758</v>
      </c>
      <c r="R3816" t="s">
        <v>266</v>
      </c>
      <c r="S3816" t="s">
        <v>267</v>
      </c>
    </row>
    <row r="3817" spans="1:19" x14ac:dyDescent="0.35">
      <c r="A3817">
        <v>94340</v>
      </c>
      <c r="B3817">
        <v>114</v>
      </c>
      <c r="C3817" t="s">
        <v>27</v>
      </c>
      <c r="D3817" t="s">
        <v>1933</v>
      </c>
      <c r="E3817">
        <v>3432</v>
      </c>
      <c r="F3817" s="20">
        <v>45666</v>
      </c>
      <c r="G3817" s="20">
        <v>45666</v>
      </c>
      <c r="H3817" s="20">
        <v>45666</v>
      </c>
      <c r="I3817" s="20">
        <v>45635</v>
      </c>
      <c r="J3817" s="20">
        <v>45637</v>
      </c>
      <c r="K3817" t="s">
        <v>330</v>
      </c>
      <c r="L3817" t="s">
        <v>766</v>
      </c>
      <c r="M3817" t="s">
        <v>770</v>
      </c>
      <c r="N3817" t="s">
        <v>4523</v>
      </c>
      <c r="O3817" t="s">
        <v>756</v>
      </c>
      <c r="P3817" t="s">
        <v>757</v>
      </c>
      <c r="Q3817" t="s">
        <v>758</v>
      </c>
      <c r="R3817" t="s">
        <v>266</v>
      </c>
      <c r="S3817" t="s">
        <v>267</v>
      </c>
    </row>
    <row r="3818" spans="1:19" x14ac:dyDescent="0.35">
      <c r="A3818">
        <v>98381</v>
      </c>
      <c r="B3818">
        <v>114</v>
      </c>
      <c r="C3818" t="s">
        <v>27</v>
      </c>
      <c r="D3818" t="s">
        <v>872</v>
      </c>
      <c r="E3818">
        <v>1073.6400000000001</v>
      </c>
      <c r="F3818" s="20">
        <v>45666</v>
      </c>
      <c r="G3818" s="20">
        <v>45666</v>
      </c>
      <c r="H3818" s="20">
        <v>45666</v>
      </c>
      <c r="I3818" s="20">
        <v>45649</v>
      </c>
      <c r="J3818" s="20">
        <v>45652</v>
      </c>
      <c r="K3818" t="s">
        <v>330</v>
      </c>
      <c r="L3818" t="s">
        <v>766</v>
      </c>
      <c r="M3818" t="s">
        <v>767</v>
      </c>
      <c r="N3818" t="s">
        <v>4524</v>
      </c>
      <c r="O3818" t="s">
        <v>756</v>
      </c>
      <c r="P3818" t="s">
        <v>757</v>
      </c>
      <c r="Q3818" t="s">
        <v>758</v>
      </c>
      <c r="R3818" t="s">
        <v>266</v>
      </c>
      <c r="S3818" t="s">
        <v>267</v>
      </c>
    </row>
    <row r="3819" spans="1:19" x14ac:dyDescent="0.35">
      <c r="A3819">
        <v>98383</v>
      </c>
      <c r="B3819">
        <v>114</v>
      </c>
      <c r="C3819" t="s">
        <v>27</v>
      </c>
      <c r="D3819" t="s">
        <v>809</v>
      </c>
      <c r="E3819">
        <v>186.9</v>
      </c>
      <c r="F3819" s="20">
        <v>45666</v>
      </c>
      <c r="G3819" s="20">
        <v>45666</v>
      </c>
      <c r="H3819" s="20">
        <v>45666</v>
      </c>
      <c r="I3819" s="20">
        <v>45652</v>
      </c>
      <c r="J3819" s="20">
        <v>45652</v>
      </c>
      <c r="K3819" t="s">
        <v>330</v>
      </c>
      <c r="L3819" t="s">
        <v>766</v>
      </c>
      <c r="M3819" t="s">
        <v>767</v>
      </c>
      <c r="N3819" t="s">
        <v>4525</v>
      </c>
      <c r="O3819" t="s">
        <v>756</v>
      </c>
      <c r="P3819" t="s">
        <v>757</v>
      </c>
      <c r="Q3819" t="s">
        <v>758</v>
      </c>
      <c r="R3819" t="s">
        <v>266</v>
      </c>
      <c r="S3819" t="s">
        <v>267</v>
      </c>
    </row>
    <row r="3820" spans="1:19" x14ac:dyDescent="0.35">
      <c r="A3820">
        <v>98388</v>
      </c>
      <c r="B3820">
        <v>114</v>
      </c>
      <c r="C3820" t="s">
        <v>27</v>
      </c>
      <c r="D3820" t="s">
        <v>777</v>
      </c>
      <c r="E3820">
        <v>2603.59</v>
      </c>
      <c r="F3820" s="20">
        <v>45666</v>
      </c>
      <c r="G3820" s="20">
        <v>45666</v>
      </c>
      <c r="H3820" s="20">
        <v>45666</v>
      </c>
      <c r="I3820" s="20">
        <v>45652</v>
      </c>
      <c r="J3820" s="20">
        <v>45652</v>
      </c>
      <c r="K3820" t="s">
        <v>330</v>
      </c>
      <c r="L3820" t="s">
        <v>766</v>
      </c>
      <c r="M3820" t="s">
        <v>767</v>
      </c>
      <c r="N3820" t="s">
        <v>4526</v>
      </c>
      <c r="O3820" t="s">
        <v>756</v>
      </c>
      <c r="P3820" t="s">
        <v>757</v>
      </c>
      <c r="Q3820" t="s">
        <v>758</v>
      </c>
      <c r="R3820" t="s">
        <v>266</v>
      </c>
      <c r="S3820" t="s">
        <v>267</v>
      </c>
    </row>
    <row r="3821" spans="1:19" x14ac:dyDescent="0.35">
      <c r="A3821">
        <v>98760</v>
      </c>
      <c r="B3821">
        <v>114</v>
      </c>
      <c r="C3821" t="s">
        <v>27</v>
      </c>
      <c r="D3821" t="s">
        <v>782</v>
      </c>
      <c r="E3821">
        <v>795</v>
      </c>
      <c r="F3821" s="20">
        <v>45666</v>
      </c>
      <c r="G3821" s="20">
        <v>45666</v>
      </c>
      <c r="H3821" s="20">
        <v>45666</v>
      </c>
      <c r="I3821" s="20">
        <v>45652</v>
      </c>
      <c r="J3821" s="20">
        <v>45653</v>
      </c>
      <c r="K3821" t="s">
        <v>330</v>
      </c>
      <c r="L3821" t="s">
        <v>766</v>
      </c>
      <c r="M3821" t="s">
        <v>767</v>
      </c>
      <c r="N3821" t="s">
        <v>4527</v>
      </c>
      <c r="O3821" t="s">
        <v>756</v>
      </c>
      <c r="P3821" t="s">
        <v>757</v>
      </c>
      <c r="Q3821" t="s">
        <v>758</v>
      </c>
      <c r="R3821" t="s">
        <v>266</v>
      </c>
      <c r="S3821" t="s">
        <v>267</v>
      </c>
    </row>
    <row r="3822" spans="1:19" x14ac:dyDescent="0.35">
      <c r="A3822">
        <v>98763</v>
      </c>
      <c r="B3822">
        <v>114</v>
      </c>
      <c r="C3822" t="s">
        <v>27</v>
      </c>
      <c r="D3822" t="s">
        <v>1455</v>
      </c>
      <c r="E3822">
        <v>916.8</v>
      </c>
      <c r="F3822" s="20">
        <v>45666</v>
      </c>
      <c r="G3822" s="20">
        <v>45666</v>
      </c>
      <c r="H3822" s="20">
        <v>45666</v>
      </c>
      <c r="I3822" s="20">
        <v>45652</v>
      </c>
      <c r="J3822" s="20">
        <v>45653</v>
      </c>
      <c r="K3822" t="s">
        <v>330</v>
      </c>
      <c r="L3822" t="s">
        <v>766</v>
      </c>
      <c r="M3822" t="s">
        <v>767</v>
      </c>
      <c r="N3822" t="s">
        <v>4528</v>
      </c>
      <c r="O3822" t="s">
        <v>756</v>
      </c>
      <c r="P3822" t="s">
        <v>757</v>
      </c>
      <c r="Q3822" t="s">
        <v>758</v>
      </c>
      <c r="R3822" t="s">
        <v>266</v>
      </c>
      <c r="S3822" t="s">
        <v>267</v>
      </c>
    </row>
    <row r="3823" spans="1:19" x14ac:dyDescent="0.35">
      <c r="A3823">
        <v>98766</v>
      </c>
      <c r="B3823">
        <v>114</v>
      </c>
      <c r="C3823" t="s">
        <v>27</v>
      </c>
      <c r="D3823" t="s">
        <v>3726</v>
      </c>
      <c r="E3823">
        <v>1227</v>
      </c>
      <c r="F3823" s="20">
        <v>45666</v>
      </c>
      <c r="G3823" s="20">
        <v>45666</v>
      </c>
      <c r="H3823" s="20">
        <v>45666</v>
      </c>
      <c r="I3823" s="20">
        <v>45652</v>
      </c>
      <c r="J3823" s="20">
        <v>45653</v>
      </c>
      <c r="K3823" t="s">
        <v>330</v>
      </c>
      <c r="L3823" t="s">
        <v>4146</v>
      </c>
      <c r="M3823" t="s">
        <v>4234</v>
      </c>
      <c r="N3823" t="s">
        <v>4529</v>
      </c>
      <c r="O3823" t="s">
        <v>756</v>
      </c>
      <c r="P3823" t="s">
        <v>757</v>
      </c>
      <c r="Q3823" t="s">
        <v>758</v>
      </c>
      <c r="R3823" t="s">
        <v>266</v>
      </c>
      <c r="S3823" t="s">
        <v>267</v>
      </c>
    </row>
    <row r="3824" spans="1:19" x14ac:dyDescent="0.35">
      <c r="A3824">
        <v>98772</v>
      </c>
      <c r="B3824">
        <v>114</v>
      </c>
      <c r="C3824" t="s">
        <v>27</v>
      </c>
      <c r="D3824" t="s">
        <v>4530</v>
      </c>
      <c r="E3824">
        <v>375.41</v>
      </c>
      <c r="F3824" s="20">
        <v>45666</v>
      </c>
      <c r="G3824" s="20">
        <v>45666</v>
      </c>
      <c r="H3824" s="20">
        <v>45666</v>
      </c>
      <c r="I3824" s="20">
        <v>45652</v>
      </c>
      <c r="J3824" s="20">
        <v>45653</v>
      </c>
      <c r="K3824" t="s">
        <v>330</v>
      </c>
      <c r="L3824" t="s">
        <v>766</v>
      </c>
      <c r="M3824" t="s">
        <v>767</v>
      </c>
      <c r="N3824" t="s">
        <v>4531</v>
      </c>
      <c r="O3824" t="s">
        <v>756</v>
      </c>
      <c r="P3824" t="s">
        <v>757</v>
      </c>
      <c r="Q3824" t="s">
        <v>758</v>
      </c>
      <c r="R3824" t="s">
        <v>266</v>
      </c>
      <c r="S3824" t="s">
        <v>267</v>
      </c>
    </row>
    <row r="3825" spans="1:19" x14ac:dyDescent="0.35">
      <c r="A3825">
        <v>98774</v>
      </c>
      <c r="B3825">
        <v>114</v>
      </c>
      <c r="C3825" t="s">
        <v>27</v>
      </c>
      <c r="D3825" t="s">
        <v>784</v>
      </c>
      <c r="E3825">
        <v>1186.95</v>
      </c>
      <c r="F3825" s="20">
        <v>45666</v>
      </c>
      <c r="G3825" s="20">
        <v>45666</v>
      </c>
      <c r="H3825" s="20">
        <v>45666</v>
      </c>
      <c r="I3825" s="20">
        <v>45652</v>
      </c>
      <c r="J3825" s="20">
        <v>45653</v>
      </c>
      <c r="K3825" t="s">
        <v>330</v>
      </c>
      <c r="L3825" t="s">
        <v>766</v>
      </c>
      <c r="M3825" t="s">
        <v>767</v>
      </c>
      <c r="N3825" t="s">
        <v>4532</v>
      </c>
      <c r="O3825" t="s">
        <v>756</v>
      </c>
      <c r="P3825" t="s">
        <v>757</v>
      </c>
      <c r="Q3825" t="s">
        <v>758</v>
      </c>
      <c r="R3825" t="s">
        <v>266</v>
      </c>
      <c r="S3825" t="s">
        <v>267</v>
      </c>
    </row>
    <row r="3826" spans="1:19" x14ac:dyDescent="0.35">
      <c r="A3826">
        <v>98778</v>
      </c>
      <c r="B3826">
        <v>114</v>
      </c>
      <c r="C3826" t="s">
        <v>27</v>
      </c>
      <c r="D3826" t="s">
        <v>784</v>
      </c>
      <c r="E3826">
        <v>1733.25</v>
      </c>
      <c r="F3826" s="20">
        <v>45666</v>
      </c>
      <c r="G3826" s="20">
        <v>45666</v>
      </c>
      <c r="H3826" s="20">
        <v>45666</v>
      </c>
      <c r="I3826" s="20">
        <v>45652</v>
      </c>
      <c r="J3826" s="20">
        <v>45653</v>
      </c>
      <c r="K3826" t="s">
        <v>330</v>
      </c>
      <c r="L3826" t="s">
        <v>766</v>
      </c>
      <c r="M3826" t="s">
        <v>767</v>
      </c>
      <c r="N3826" t="s">
        <v>4533</v>
      </c>
      <c r="O3826" t="s">
        <v>756</v>
      </c>
      <c r="P3826" t="s">
        <v>757</v>
      </c>
      <c r="Q3826" t="s">
        <v>758</v>
      </c>
      <c r="R3826" t="s">
        <v>266</v>
      </c>
      <c r="S3826" t="s">
        <v>267</v>
      </c>
    </row>
    <row r="3827" spans="1:19" x14ac:dyDescent="0.35">
      <c r="A3827">
        <v>98905</v>
      </c>
      <c r="B3827">
        <v>114</v>
      </c>
      <c r="C3827" t="s">
        <v>27</v>
      </c>
      <c r="D3827" t="s">
        <v>2249</v>
      </c>
      <c r="E3827">
        <v>149</v>
      </c>
      <c r="F3827" s="20">
        <v>45666</v>
      </c>
      <c r="G3827" s="20">
        <v>45666</v>
      </c>
      <c r="H3827" s="20">
        <v>45666</v>
      </c>
      <c r="I3827" s="20">
        <v>45653</v>
      </c>
      <c r="J3827" s="20">
        <v>45656</v>
      </c>
      <c r="K3827" t="s">
        <v>330</v>
      </c>
      <c r="L3827" t="s">
        <v>762</v>
      </c>
      <c r="M3827" t="s">
        <v>807</v>
      </c>
      <c r="N3827" t="s">
        <v>4534</v>
      </c>
      <c r="O3827" t="s">
        <v>756</v>
      </c>
      <c r="P3827" t="s">
        <v>757</v>
      </c>
      <c r="Q3827" t="s">
        <v>758</v>
      </c>
      <c r="R3827" t="s">
        <v>266</v>
      </c>
      <c r="S3827" t="s">
        <v>267</v>
      </c>
    </row>
    <row r="3828" spans="1:19" x14ac:dyDescent="0.35">
      <c r="A3828">
        <v>100961</v>
      </c>
      <c r="B3828">
        <v>114</v>
      </c>
      <c r="C3828" t="s">
        <v>27</v>
      </c>
      <c r="D3828" t="s">
        <v>4535</v>
      </c>
      <c r="E3828">
        <v>2094.5100000000002</v>
      </c>
      <c r="F3828" s="20">
        <v>45666</v>
      </c>
      <c r="G3828" s="20">
        <v>45666</v>
      </c>
      <c r="H3828" s="20">
        <v>45666</v>
      </c>
      <c r="I3828" s="20">
        <v>45666</v>
      </c>
      <c r="J3828" s="20">
        <v>45666</v>
      </c>
      <c r="K3828" t="s">
        <v>330</v>
      </c>
      <c r="L3828" t="s">
        <v>1097</v>
      </c>
      <c r="M3828" t="s">
        <v>1098</v>
      </c>
      <c r="N3828" t="s">
        <v>4536</v>
      </c>
      <c r="O3828" t="s">
        <v>756</v>
      </c>
      <c r="P3828" t="s">
        <v>757</v>
      </c>
      <c r="Q3828" t="s">
        <v>758</v>
      </c>
      <c r="R3828" t="s">
        <v>266</v>
      </c>
      <c r="S3828" t="s">
        <v>302</v>
      </c>
    </row>
    <row r="3829" spans="1:19" x14ac:dyDescent="0.35">
      <c r="A3829">
        <v>98755</v>
      </c>
      <c r="B3829">
        <v>114</v>
      </c>
      <c r="C3829" t="s">
        <v>27</v>
      </c>
      <c r="D3829" t="s">
        <v>2249</v>
      </c>
      <c r="E3829">
        <v>2278.4</v>
      </c>
      <c r="F3829" s="20">
        <v>45665</v>
      </c>
      <c r="G3829" s="20">
        <v>45665</v>
      </c>
      <c r="H3829" s="20">
        <v>45665</v>
      </c>
      <c r="I3829" s="20">
        <v>45652</v>
      </c>
      <c r="J3829" s="20">
        <v>45653</v>
      </c>
      <c r="K3829" t="s">
        <v>330</v>
      </c>
      <c r="L3829" t="s">
        <v>762</v>
      </c>
      <c r="M3829" t="s">
        <v>788</v>
      </c>
      <c r="N3829" t="s">
        <v>4537</v>
      </c>
      <c r="O3829" t="s">
        <v>756</v>
      </c>
      <c r="P3829" t="s">
        <v>757</v>
      </c>
      <c r="Q3829" t="s">
        <v>758</v>
      </c>
      <c r="R3829" t="s">
        <v>266</v>
      </c>
      <c r="S3829" t="s">
        <v>267</v>
      </c>
    </row>
    <row r="3830" spans="1:19" x14ac:dyDescent="0.35">
      <c r="A3830">
        <v>95564</v>
      </c>
      <c r="B3830">
        <v>114</v>
      </c>
      <c r="C3830" t="s">
        <v>27</v>
      </c>
      <c r="D3830" t="s">
        <v>4538</v>
      </c>
      <c r="E3830">
        <v>700</v>
      </c>
      <c r="F3830" s="20">
        <v>45663</v>
      </c>
      <c r="G3830" s="20">
        <v>45665</v>
      </c>
      <c r="H3830" s="20">
        <v>45665</v>
      </c>
      <c r="I3830" s="20">
        <v>45637</v>
      </c>
      <c r="J3830" s="20">
        <v>45642</v>
      </c>
      <c r="K3830" t="s">
        <v>264</v>
      </c>
      <c r="L3830" t="s">
        <v>4251</v>
      </c>
      <c r="M3830" t="s">
        <v>4252</v>
      </c>
      <c r="N3830" t="s">
        <v>2410</v>
      </c>
      <c r="O3830" t="s">
        <v>756</v>
      </c>
      <c r="P3830" t="s">
        <v>757</v>
      </c>
      <c r="Q3830" t="s">
        <v>758</v>
      </c>
      <c r="R3830" t="s">
        <v>266</v>
      </c>
      <c r="S3830" t="s">
        <v>271</v>
      </c>
    </row>
    <row r="3831" spans="1:19" x14ac:dyDescent="0.35">
      <c r="A3831">
        <v>94310</v>
      </c>
      <c r="B3831">
        <v>114</v>
      </c>
      <c r="C3831" t="s">
        <v>27</v>
      </c>
      <c r="D3831" t="s">
        <v>1933</v>
      </c>
      <c r="E3831">
        <v>3433.29</v>
      </c>
      <c r="F3831" s="20">
        <v>45665</v>
      </c>
      <c r="G3831" s="20">
        <v>45665</v>
      </c>
      <c r="H3831" s="20">
        <v>45665</v>
      </c>
      <c r="I3831" s="20">
        <v>45633</v>
      </c>
      <c r="J3831" s="20">
        <v>45637</v>
      </c>
      <c r="K3831" t="s">
        <v>330</v>
      </c>
      <c r="L3831" t="s">
        <v>766</v>
      </c>
      <c r="M3831" t="s">
        <v>770</v>
      </c>
      <c r="N3831" t="s">
        <v>4539</v>
      </c>
      <c r="O3831" t="s">
        <v>756</v>
      </c>
      <c r="P3831" t="s">
        <v>757</v>
      </c>
      <c r="Q3831" t="s">
        <v>758</v>
      </c>
      <c r="R3831" t="s">
        <v>266</v>
      </c>
      <c r="S3831" t="s">
        <v>267</v>
      </c>
    </row>
    <row r="3832" spans="1:19" x14ac:dyDescent="0.35">
      <c r="A3832">
        <v>94316</v>
      </c>
      <c r="B3832">
        <v>114</v>
      </c>
      <c r="C3832" t="s">
        <v>27</v>
      </c>
      <c r="D3832" t="s">
        <v>1933</v>
      </c>
      <c r="E3832">
        <v>3432</v>
      </c>
      <c r="F3832" s="20">
        <v>45665</v>
      </c>
      <c r="G3832" s="20">
        <v>45665</v>
      </c>
      <c r="H3832" s="20">
        <v>45665</v>
      </c>
      <c r="I3832" s="20">
        <v>45633</v>
      </c>
      <c r="J3832" s="20">
        <v>45637</v>
      </c>
      <c r="K3832" t="s">
        <v>330</v>
      </c>
      <c r="L3832" t="s">
        <v>766</v>
      </c>
      <c r="M3832" t="s">
        <v>770</v>
      </c>
      <c r="N3832" t="s">
        <v>4540</v>
      </c>
      <c r="O3832" t="s">
        <v>756</v>
      </c>
      <c r="P3832" t="s">
        <v>757</v>
      </c>
      <c r="Q3832" t="s">
        <v>758</v>
      </c>
      <c r="R3832" t="s">
        <v>266</v>
      </c>
      <c r="S3832" t="s">
        <v>267</v>
      </c>
    </row>
    <row r="3833" spans="1:19" x14ac:dyDescent="0.35">
      <c r="A3833">
        <v>94318</v>
      </c>
      <c r="B3833">
        <v>114</v>
      </c>
      <c r="C3833" t="s">
        <v>27</v>
      </c>
      <c r="D3833" t="s">
        <v>1933</v>
      </c>
      <c r="E3833">
        <v>3003</v>
      </c>
      <c r="F3833" s="20">
        <v>45665</v>
      </c>
      <c r="G3833" s="20">
        <v>45665</v>
      </c>
      <c r="H3833" s="20">
        <v>45665</v>
      </c>
      <c r="I3833" s="20">
        <v>45633</v>
      </c>
      <c r="J3833" s="20">
        <v>45637</v>
      </c>
      <c r="K3833" t="s">
        <v>330</v>
      </c>
      <c r="L3833" t="s">
        <v>766</v>
      </c>
      <c r="M3833" t="s">
        <v>770</v>
      </c>
      <c r="N3833" t="s">
        <v>4541</v>
      </c>
      <c r="O3833" t="s">
        <v>756</v>
      </c>
      <c r="P3833" t="s">
        <v>757</v>
      </c>
      <c r="Q3833" t="s">
        <v>758</v>
      </c>
      <c r="R3833" t="s">
        <v>266</v>
      </c>
      <c r="S3833" t="s">
        <v>267</v>
      </c>
    </row>
    <row r="3834" spans="1:19" x14ac:dyDescent="0.35">
      <c r="A3834">
        <v>94345</v>
      </c>
      <c r="B3834">
        <v>114</v>
      </c>
      <c r="C3834" t="s">
        <v>27</v>
      </c>
      <c r="D3834" t="s">
        <v>1933</v>
      </c>
      <c r="E3834">
        <v>1716</v>
      </c>
      <c r="F3834" s="20">
        <v>45665</v>
      </c>
      <c r="G3834" s="20">
        <v>45665</v>
      </c>
      <c r="H3834" s="20">
        <v>45665</v>
      </c>
      <c r="I3834" s="20">
        <v>45633</v>
      </c>
      <c r="J3834" s="20">
        <v>45637</v>
      </c>
      <c r="K3834" t="s">
        <v>330</v>
      </c>
      <c r="L3834" t="s">
        <v>766</v>
      </c>
      <c r="M3834" t="s">
        <v>770</v>
      </c>
      <c r="N3834" t="s">
        <v>4542</v>
      </c>
      <c r="O3834" t="s">
        <v>756</v>
      </c>
      <c r="P3834" t="s">
        <v>757</v>
      </c>
      <c r="Q3834" t="s">
        <v>758</v>
      </c>
      <c r="R3834" t="s">
        <v>266</v>
      </c>
      <c r="S3834" t="s">
        <v>267</v>
      </c>
    </row>
    <row r="3835" spans="1:19" x14ac:dyDescent="0.35">
      <c r="A3835">
        <v>98298</v>
      </c>
      <c r="B3835">
        <v>114</v>
      </c>
      <c r="C3835" t="s">
        <v>27</v>
      </c>
      <c r="D3835" t="s">
        <v>1533</v>
      </c>
      <c r="E3835">
        <v>2000</v>
      </c>
      <c r="F3835" s="20">
        <v>45665</v>
      </c>
      <c r="G3835" s="20">
        <v>45665</v>
      </c>
      <c r="H3835" s="20">
        <v>45665</v>
      </c>
      <c r="I3835" s="20">
        <v>45635</v>
      </c>
      <c r="J3835" s="20">
        <v>45652</v>
      </c>
      <c r="K3835" t="s">
        <v>330</v>
      </c>
      <c r="L3835" t="s">
        <v>766</v>
      </c>
      <c r="M3835" t="s">
        <v>770</v>
      </c>
      <c r="N3835" t="s">
        <v>4543</v>
      </c>
      <c r="O3835" t="s">
        <v>756</v>
      </c>
      <c r="P3835" t="s">
        <v>757</v>
      </c>
      <c r="Q3835" t="s">
        <v>758</v>
      </c>
      <c r="R3835" t="s">
        <v>266</v>
      </c>
      <c r="S3835" t="s">
        <v>267</v>
      </c>
    </row>
    <row r="3836" spans="1:19" x14ac:dyDescent="0.35">
      <c r="A3836">
        <v>98392</v>
      </c>
      <c r="B3836">
        <v>114</v>
      </c>
      <c r="C3836" t="s">
        <v>27</v>
      </c>
      <c r="D3836" t="s">
        <v>809</v>
      </c>
      <c r="E3836">
        <v>4060.1</v>
      </c>
      <c r="F3836" s="20">
        <v>45665</v>
      </c>
      <c r="G3836" s="20">
        <v>45665</v>
      </c>
      <c r="H3836" s="20">
        <v>45665</v>
      </c>
      <c r="I3836" s="20">
        <v>45649</v>
      </c>
      <c r="J3836" s="20">
        <v>45652</v>
      </c>
      <c r="K3836" t="s">
        <v>330</v>
      </c>
      <c r="L3836" t="s">
        <v>4146</v>
      </c>
      <c r="M3836" t="s">
        <v>4234</v>
      </c>
      <c r="N3836" t="s">
        <v>4544</v>
      </c>
      <c r="O3836" t="s">
        <v>756</v>
      </c>
      <c r="P3836" t="s">
        <v>757</v>
      </c>
      <c r="Q3836" t="s">
        <v>758</v>
      </c>
      <c r="R3836" t="s">
        <v>266</v>
      </c>
      <c r="S3836" t="s">
        <v>267</v>
      </c>
    </row>
    <row r="3837" spans="1:19" x14ac:dyDescent="0.35">
      <c r="A3837">
        <v>98262</v>
      </c>
      <c r="B3837">
        <v>114</v>
      </c>
      <c r="C3837" t="s">
        <v>27</v>
      </c>
      <c r="D3837" t="s">
        <v>777</v>
      </c>
      <c r="E3837">
        <v>1745.33</v>
      </c>
      <c r="F3837" s="20">
        <v>45671</v>
      </c>
      <c r="G3837" s="20">
        <v>45664</v>
      </c>
      <c r="H3837" s="20">
        <v>45664</v>
      </c>
      <c r="I3837" s="20">
        <v>45664</v>
      </c>
      <c r="J3837" s="20">
        <v>45652</v>
      </c>
      <c r="K3837" t="s">
        <v>330</v>
      </c>
      <c r="L3837" t="s">
        <v>766</v>
      </c>
      <c r="M3837" t="s">
        <v>767</v>
      </c>
      <c r="N3837" t="s">
        <v>4545</v>
      </c>
      <c r="O3837" t="s">
        <v>756</v>
      </c>
      <c r="P3837" t="s">
        <v>757</v>
      </c>
      <c r="Q3837" t="s">
        <v>758</v>
      </c>
      <c r="R3837" t="s">
        <v>266</v>
      </c>
      <c r="S3837" t="s">
        <v>267</v>
      </c>
    </row>
    <row r="3838" spans="1:19" x14ac:dyDescent="0.35">
      <c r="A3838">
        <v>98299</v>
      </c>
      <c r="B3838">
        <v>114</v>
      </c>
      <c r="C3838" t="s">
        <v>27</v>
      </c>
      <c r="D3838" t="s">
        <v>1767</v>
      </c>
      <c r="E3838">
        <v>1906.8</v>
      </c>
      <c r="F3838" s="20">
        <v>45664</v>
      </c>
      <c r="G3838" s="20">
        <v>45664</v>
      </c>
      <c r="H3838" s="20">
        <v>45664</v>
      </c>
      <c r="I3838" s="20">
        <v>45645</v>
      </c>
      <c r="J3838" s="20">
        <v>45652</v>
      </c>
      <c r="K3838" t="s">
        <v>330</v>
      </c>
      <c r="L3838" t="s">
        <v>766</v>
      </c>
      <c r="M3838" t="s">
        <v>767</v>
      </c>
      <c r="N3838" t="s">
        <v>4546</v>
      </c>
      <c r="O3838" t="s">
        <v>756</v>
      </c>
      <c r="P3838" t="s">
        <v>757</v>
      </c>
      <c r="Q3838" t="s">
        <v>758</v>
      </c>
      <c r="R3838" t="s">
        <v>266</v>
      </c>
      <c r="S3838" t="s">
        <v>267</v>
      </c>
    </row>
    <row r="3839" spans="1:19" x14ac:dyDescent="0.35">
      <c r="A3839">
        <v>98407</v>
      </c>
      <c r="B3839">
        <v>114</v>
      </c>
      <c r="C3839" t="s">
        <v>27</v>
      </c>
      <c r="D3839" t="s">
        <v>2680</v>
      </c>
      <c r="E3839">
        <v>1620</v>
      </c>
      <c r="F3839" s="20">
        <v>45664</v>
      </c>
      <c r="G3839" s="20">
        <v>45664</v>
      </c>
      <c r="H3839" s="20">
        <v>45664</v>
      </c>
      <c r="I3839" s="20">
        <v>45649</v>
      </c>
      <c r="J3839" s="20">
        <v>45652</v>
      </c>
      <c r="K3839" t="s">
        <v>330</v>
      </c>
      <c r="L3839" t="s">
        <v>762</v>
      </c>
      <c r="M3839" t="s">
        <v>788</v>
      </c>
      <c r="N3839" t="s">
        <v>4547</v>
      </c>
      <c r="O3839" t="s">
        <v>756</v>
      </c>
      <c r="P3839" t="s">
        <v>757</v>
      </c>
      <c r="Q3839" t="s">
        <v>758</v>
      </c>
      <c r="R3839" t="s">
        <v>266</v>
      </c>
      <c r="S3839" t="s">
        <v>267</v>
      </c>
    </row>
    <row r="3840" spans="1:19" x14ac:dyDescent="0.35">
      <c r="A3840">
        <v>98410</v>
      </c>
      <c r="B3840">
        <v>114</v>
      </c>
      <c r="C3840" t="s">
        <v>27</v>
      </c>
      <c r="D3840" t="s">
        <v>979</v>
      </c>
      <c r="E3840">
        <v>751.6</v>
      </c>
      <c r="F3840" s="20">
        <v>45664</v>
      </c>
      <c r="G3840" s="20">
        <v>45664</v>
      </c>
      <c r="H3840" s="20">
        <v>45664</v>
      </c>
      <c r="I3840" s="20">
        <v>45650</v>
      </c>
      <c r="J3840" s="20">
        <v>45652</v>
      </c>
      <c r="K3840" t="s">
        <v>330</v>
      </c>
      <c r="L3840" t="s">
        <v>762</v>
      </c>
      <c r="M3840" t="s">
        <v>788</v>
      </c>
      <c r="N3840" t="s">
        <v>4548</v>
      </c>
      <c r="O3840" t="s">
        <v>756</v>
      </c>
      <c r="P3840" t="s">
        <v>757</v>
      </c>
      <c r="Q3840" t="s">
        <v>758</v>
      </c>
      <c r="R3840" t="s">
        <v>266</v>
      </c>
      <c r="S3840" t="s">
        <v>267</v>
      </c>
    </row>
    <row r="3841" spans="1:19" x14ac:dyDescent="0.35">
      <c r="A3841">
        <v>96581</v>
      </c>
      <c r="B3841">
        <v>114</v>
      </c>
      <c r="C3841" t="s">
        <v>27</v>
      </c>
      <c r="D3841" t="s">
        <v>1767</v>
      </c>
      <c r="E3841">
        <v>620.6</v>
      </c>
      <c r="F3841" s="20">
        <v>45664</v>
      </c>
      <c r="G3841" s="20">
        <v>45664</v>
      </c>
      <c r="H3841" s="20">
        <v>45664</v>
      </c>
      <c r="I3841" s="20">
        <v>45643</v>
      </c>
      <c r="J3841" s="20">
        <v>45645</v>
      </c>
      <c r="K3841" t="s">
        <v>330</v>
      </c>
      <c r="L3841" t="s">
        <v>766</v>
      </c>
      <c r="M3841" t="s">
        <v>767</v>
      </c>
      <c r="N3841" t="s">
        <v>4549</v>
      </c>
      <c r="O3841" t="s">
        <v>756</v>
      </c>
      <c r="P3841" t="s">
        <v>757</v>
      </c>
      <c r="Q3841" t="s">
        <v>758</v>
      </c>
      <c r="R3841" t="s">
        <v>266</v>
      </c>
      <c r="S3841" t="s">
        <v>267</v>
      </c>
    </row>
    <row r="3842" spans="1:19" x14ac:dyDescent="0.35">
      <c r="A3842">
        <v>96584</v>
      </c>
      <c r="B3842">
        <v>114</v>
      </c>
      <c r="C3842" t="s">
        <v>27</v>
      </c>
      <c r="D3842" t="s">
        <v>804</v>
      </c>
      <c r="E3842">
        <v>3609.36</v>
      </c>
      <c r="F3842" s="20">
        <v>45664</v>
      </c>
      <c r="G3842" s="20">
        <v>45664</v>
      </c>
      <c r="H3842" s="20">
        <v>45664</v>
      </c>
      <c r="I3842" s="20">
        <v>45644</v>
      </c>
      <c r="J3842" s="20">
        <v>45645</v>
      </c>
      <c r="K3842" t="s">
        <v>330</v>
      </c>
      <c r="L3842" t="s">
        <v>766</v>
      </c>
      <c r="M3842" t="s">
        <v>767</v>
      </c>
      <c r="N3842" t="s">
        <v>4550</v>
      </c>
      <c r="O3842" t="s">
        <v>756</v>
      </c>
      <c r="P3842" t="s">
        <v>757</v>
      </c>
      <c r="Q3842" t="s">
        <v>758</v>
      </c>
      <c r="R3842" t="s">
        <v>266</v>
      </c>
      <c r="S3842" t="s">
        <v>267</v>
      </c>
    </row>
    <row r="3843" spans="1:19" x14ac:dyDescent="0.35">
      <c r="A3843">
        <v>96585</v>
      </c>
      <c r="B3843">
        <v>114</v>
      </c>
      <c r="C3843" t="s">
        <v>27</v>
      </c>
      <c r="D3843" t="s">
        <v>2680</v>
      </c>
      <c r="E3843">
        <v>2372.56</v>
      </c>
      <c r="F3843" s="20">
        <v>45664</v>
      </c>
      <c r="G3843" s="20">
        <v>45664</v>
      </c>
      <c r="H3843" s="20">
        <v>45664</v>
      </c>
      <c r="I3843" s="20">
        <v>45643</v>
      </c>
      <c r="J3843" s="20">
        <v>45645</v>
      </c>
      <c r="K3843" t="s">
        <v>330</v>
      </c>
      <c r="L3843" t="s">
        <v>762</v>
      </c>
      <c r="M3843" t="s">
        <v>788</v>
      </c>
      <c r="N3843" t="s">
        <v>4551</v>
      </c>
      <c r="O3843" t="s">
        <v>756</v>
      </c>
      <c r="P3843" t="s">
        <v>757</v>
      </c>
      <c r="Q3843" t="s">
        <v>758</v>
      </c>
      <c r="R3843" t="s">
        <v>266</v>
      </c>
      <c r="S3843" t="s">
        <v>267</v>
      </c>
    </row>
    <row r="3844" spans="1:19" x14ac:dyDescent="0.35">
      <c r="A3844">
        <v>93661</v>
      </c>
      <c r="B3844">
        <v>114</v>
      </c>
      <c r="C3844" t="s">
        <v>27</v>
      </c>
      <c r="D3844" t="s">
        <v>885</v>
      </c>
      <c r="E3844">
        <v>1270.21</v>
      </c>
      <c r="F3844" s="20">
        <v>45659</v>
      </c>
      <c r="G3844" s="20">
        <v>45664</v>
      </c>
      <c r="H3844" s="20">
        <v>45664</v>
      </c>
      <c r="I3844" s="20">
        <v>45629</v>
      </c>
      <c r="J3844" s="20">
        <v>45632</v>
      </c>
      <c r="K3844" t="s">
        <v>330</v>
      </c>
      <c r="L3844" t="s">
        <v>766</v>
      </c>
      <c r="M3844" t="s">
        <v>770</v>
      </c>
      <c r="N3844" t="s">
        <v>4552</v>
      </c>
      <c r="O3844" t="s">
        <v>756</v>
      </c>
      <c r="P3844" t="s">
        <v>757</v>
      </c>
      <c r="Q3844" t="s">
        <v>758</v>
      </c>
      <c r="R3844" t="s">
        <v>266</v>
      </c>
      <c r="S3844" t="s">
        <v>267</v>
      </c>
    </row>
    <row r="3845" spans="1:19" x14ac:dyDescent="0.35">
      <c r="A3845">
        <v>94298</v>
      </c>
      <c r="B3845">
        <v>114</v>
      </c>
      <c r="C3845" t="s">
        <v>27</v>
      </c>
      <c r="D3845" t="s">
        <v>952</v>
      </c>
      <c r="E3845">
        <v>2393.4</v>
      </c>
      <c r="F3845" s="20">
        <v>45664</v>
      </c>
      <c r="G3845" s="20">
        <v>45664</v>
      </c>
      <c r="H3845" s="20">
        <v>45664</v>
      </c>
      <c r="I3845" s="20">
        <v>45636</v>
      </c>
      <c r="J3845" s="20">
        <v>45637</v>
      </c>
      <c r="K3845" t="s">
        <v>330</v>
      </c>
      <c r="L3845" t="s">
        <v>766</v>
      </c>
      <c r="M3845" t="s">
        <v>770</v>
      </c>
      <c r="N3845" t="s">
        <v>4553</v>
      </c>
      <c r="O3845" t="s">
        <v>756</v>
      </c>
      <c r="P3845" t="s">
        <v>757</v>
      </c>
      <c r="Q3845" t="s">
        <v>758</v>
      </c>
      <c r="R3845" t="s">
        <v>266</v>
      </c>
      <c r="S3845" t="s">
        <v>267</v>
      </c>
    </row>
    <row r="3846" spans="1:19" x14ac:dyDescent="0.35">
      <c r="A3846">
        <v>96379</v>
      </c>
      <c r="B3846">
        <v>114</v>
      </c>
      <c r="C3846" t="s">
        <v>27</v>
      </c>
      <c r="D3846" t="s">
        <v>1414</v>
      </c>
      <c r="E3846">
        <v>730.97</v>
      </c>
      <c r="F3846" s="20">
        <v>45664</v>
      </c>
      <c r="G3846" s="20">
        <v>45664</v>
      </c>
      <c r="H3846" s="20">
        <v>45664</v>
      </c>
      <c r="I3846" s="20">
        <v>45643</v>
      </c>
      <c r="J3846" s="20">
        <v>45644</v>
      </c>
      <c r="K3846" t="s">
        <v>330</v>
      </c>
      <c r="L3846" t="s">
        <v>766</v>
      </c>
      <c r="M3846" t="s">
        <v>767</v>
      </c>
      <c r="N3846" t="s">
        <v>4554</v>
      </c>
      <c r="O3846" t="s">
        <v>756</v>
      </c>
      <c r="P3846" t="s">
        <v>757</v>
      </c>
      <c r="Q3846" t="s">
        <v>758</v>
      </c>
      <c r="R3846" t="s">
        <v>266</v>
      </c>
      <c r="S3846" t="s">
        <v>267</v>
      </c>
    </row>
    <row r="3847" spans="1:19" x14ac:dyDescent="0.35">
      <c r="A3847">
        <v>101593</v>
      </c>
      <c r="B3847">
        <v>114</v>
      </c>
      <c r="C3847" t="s">
        <v>27</v>
      </c>
      <c r="D3847" t="s">
        <v>2071</v>
      </c>
      <c r="E3847">
        <v>0</v>
      </c>
      <c r="F3847" s="20">
        <v>45664</v>
      </c>
      <c r="G3847" s="20">
        <v>45678</v>
      </c>
      <c r="H3847" s="20">
        <v>45664</v>
      </c>
      <c r="I3847" s="20">
        <v>45665</v>
      </c>
      <c r="J3847" s="20">
        <v>45667</v>
      </c>
      <c r="K3847" t="s">
        <v>264</v>
      </c>
      <c r="L3847" t="s">
        <v>766</v>
      </c>
      <c r="M3847" t="s">
        <v>767</v>
      </c>
      <c r="N3847" t="s">
        <v>4555</v>
      </c>
      <c r="O3847" t="s">
        <v>756</v>
      </c>
      <c r="P3847" t="s">
        <v>757</v>
      </c>
      <c r="Q3847" t="s">
        <v>758</v>
      </c>
      <c r="R3847" t="s">
        <v>266</v>
      </c>
      <c r="S3847" t="s">
        <v>271</v>
      </c>
    </row>
    <row r="3848" spans="1:19" x14ac:dyDescent="0.35">
      <c r="A3848">
        <v>101914</v>
      </c>
      <c r="B3848">
        <v>114</v>
      </c>
      <c r="C3848" t="s">
        <v>27</v>
      </c>
      <c r="D3848" t="s">
        <v>1799</v>
      </c>
      <c r="E3848">
        <v>270</v>
      </c>
      <c r="F3848" s="20">
        <v>45664</v>
      </c>
      <c r="G3848" s="20"/>
      <c r="H3848" s="20">
        <v>45664</v>
      </c>
      <c r="I3848" s="20">
        <v>45664</v>
      </c>
      <c r="J3848" s="20">
        <v>45670</v>
      </c>
      <c r="K3848" t="s">
        <v>264</v>
      </c>
      <c r="L3848" t="s">
        <v>4150</v>
      </c>
      <c r="M3848" t="s">
        <v>4150</v>
      </c>
      <c r="N3848" t="s">
        <v>4556</v>
      </c>
      <c r="O3848" t="s">
        <v>756</v>
      </c>
      <c r="P3848" t="s">
        <v>757</v>
      </c>
      <c r="Q3848" t="s">
        <v>758</v>
      </c>
      <c r="R3848" t="s">
        <v>266</v>
      </c>
      <c r="S3848" t="s">
        <v>271</v>
      </c>
    </row>
    <row r="3849" spans="1:19" x14ac:dyDescent="0.35">
      <c r="A3849">
        <v>101915</v>
      </c>
      <c r="B3849">
        <v>114</v>
      </c>
      <c r="C3849" t="s">
        <v>27</v>
      </c>
      <c r="D3849" t="s">
        <v>2071</v>
      </c>
      <c r="E3849">
        <v>1200</v>
      </c>
      <c r="F3849" s="20">
        <v>45664</v>
      </c>
      <c r="G3849" s="20"/>
      <c r="H3849" s="20">
        <v>45664</v>
      </c>
      <c r="I3849" s="20">
        <v>45664</v>
      </c>
      <c r="J3849" s="20">
        <v>45670</v>
      </c>
      <c r="K3849" t="s">
        <v>264</v>
      </c>
      <c r="L3849" t="s">
        <v>4150</v>
      </c>
      <c r="M3849" t="s">
        <v>4150</v>
      </c>
      <c r="N3849" t="s">
        <v>4556</v>
      </c>
      <c r="O3849" t="s">
        <v>756</v>
      </c>
      <c r="P3849" t="s">
        <v>757</v>
      </c>
      <c r="Q3849" t="s">
        <v>758</v>
      </c>
      <c r="R3849" t="s">
        <v>266</v>
      </c>
      <c r="S3849" t="s">
        <v>271</v>
      </c>
    </row>
    <row r="3850" spans="1:19" x14ac:dyDescent="0.35">
      <c r="A3850">
        <v>101919</v>
      </c>
      <c r="B3850">
        <v>114</v>
      </c>
      <c r="C3850" t="s">
        <v>27</v>
      </c>
      <c r="D3850" t="s">
        <v>3712</v>
      </c>
      <c r="E3850">
        <v>654.9</v>
      </c>
      <c r="F3850" s="20">
        <v>45664</v>
      </c>
      <c r="G3850" s="20"/>
      <c r="H3850" s="20">
        <v>45664</v>
      </c>
      <c r="I3850" s="20">
        <v>45664</v>
      </c>
      <c r="J3850" s="20">
        <v>45670</v>
      </c>
      <c r="K3850" t="s">
        <v>264</v>
      </c>
      <c r="L3850" t="s">
        <v>4150</v>
      </c>
      <c r="M3850" t="s">
        <v>4150</v>
      </c>
      <c r="N3850" t="s">
        <v>4556</v>
      </c>
      <c r="O3850" t="s">
        <v>756</v>
      </c>
      <c r="P3850" t="s">
        <v>757</v>
      </c>
      <c r="Q3850" t="s">
        <v>758</v>
      </c>
      <c r="R3850" t="s">
        <v>266</v>
      </c>
      <c r="S3850" t="s">
        <v>271</v>
      </c>
    </row>
    <row r="3851" spans="1:19" x14ac:dyDescent="0.35">
      <c r="A3851">
        <v>101920</v>
      </c>
      <c r="B3851">
        <v>114</v>
      </c>
      <c r="C3851" t="s">
        <v>27</v>
      </c>
      <c r="D3851" t="s">
        <v>1718</v>
      </c>
      <c r="E3851">
        <v>1757.5</v>
      </c>
      <c r="F3851" s="20">
        <v>45664</v>
      </c>
      <c r="G3851" s="20"/>
      <c r="H3851" s="20">
        <v>45664</v>
      </c>
      <c r="I3851" s="20">
        <v>45664</v>
      </c>
      <c r="J3851" s="20">
        <v>45670</v>
      </c>
      <c r="K3851" t="s">
        <v>264</v>
      </c>
      <c r="L3851" t="s">
        <v>4150</v>
      </c>
      <c r="M3851" t="s">
        <v>4150</v>
      </c>
      <c r="N3851" t="s">
        <v>4556</v>
      </c>
      <c r="O3851" t="s">
        <v>756</v>
      </c>
      <c r="P3851" t="s">
        <v>757</v>
      </c>
      <c r="Q3851" t="s">
        <v>758</v>
      </c>
      <c r="R3851" t="s">
        <v>266</v>
      </c>
      <c r="S3851" t="s">
        <v>271</v>
      </c>
    </row>
    <row r="3852" spans="1:19" x14ac:dyDescent="0.35">
      <c r="A3852">
        <v>99812</v>
      </c>
      <c r="B3852">
        <v>114</v>
      </c>
      <c r="C3852" t="s">
        <v>27</v>
      </c>
      <c r="D3852" t="s">
        <v>878</v>
      </c>
      <c r="E3852">
        <v>3389.54</v>
      </c>
      <c r="F3852" s="20">
        <v>45664</v>
      </c>
      <c r="G3852" s="20">
        <v>45664</v>
      </c>
      <c r="H3852" s="20">
        <v>45664</v>
      </c>
      <c r="I3852" s="20">
        <v>45656</v>
      </c>
      <c r="J3852" s="20"/>
      <c r="L3852" t="s">
        <v>4279</v>
      </c>
      <c r="M3852" t="s">
        <v>4557</v>
      </c>
      <c r="O3852" t="s">
        <v>756</v>
      </c>
      <c r="P3852" t="s">
        <v>757</v>
      </c>
      <c r="Q3852" t="s">
        <v>758</v>
      </c>
      <c r="R3852" t="s">
        <v>266</v>
      </c>
      <c r="S3852" t="s">
        <v>302</v>
      </c>
    </row>
    <row r="3853" spans="1:19" x14ac:dyDescent="0.35">
      <c r="A3853">
        <v>99813</v>
      </c>
      <c r="B3853">
        <v>114</v>
      </c>
      <c r="C3853" t="s">
        <v>27</v>
      </c>
      <c r="D3853" t="s">
        <v>881</v>
      </c>
      <c r="E3853">
        <v>2774.46</v>
      </c>
      <c r="F3853" s="20">
        <v>45664</v>
      </c>
      <c r="G3853" s="20">
        <v>45664</v>
      </c>
      <c r="H3853" s="20">
        <v>45664</v>
      </c>
      <c r="I3853" s="20">
        <v>45656</v>
      </c>
      <c r="J3853" s="20"/>
      <c r="L3853" t="s">
        <v>4279</v>
      </c>
      <c r="M3853" t="s">
        <v>4557</v>
      </c>
      <c r="O3853" t="s">
        <v>756</v>
      </c>
      <c r="P3853" t="s">
        <v>757</v>
      </c>
      <c r="Q3853" t="s">
        <v>758</v>
      </c>
      <c r="R3853" t="s">
        <v>266</v>
      </c>
      <c r="S3853" t="s">
        <v>302</v>
      </c>
    </row>
    <row r="3854" spans="1:19" x14ac:dyDescent="0.35">
      <c r="A3854">
        <v>99814</v>
      </c>
      <c r="B3854">
        <v>114</v>
      </c>
      <c r="C3854" t="s">
        <v>27</v>
      </c>
      <c r="D3854" t="s">
        <v>882</v>
      </c>
      <c r="E3854">
        <v>3733.38</v>
      </c>
      <c r="F3854" s="20">
        <v>45664</v>
      </c>
      <c r="G3854" s="20">
        <v>45664</v>
      </c>
      <c r="H3854" s="20">
        <v>45664</v>
      </c>
      <c r="I3854" s="20">
        <v>45656</v>
      </c>
      <c r="J3854" s="20"/>
      <c r="L3854" t="s">
        <v>4279</v>
      </c>
      <c r="M3854" t="s">
        <v>4557</v>
      </c>
      <c r="O3854" t="s">
        <v>756</v>
      </c>
      <c r="P3854" t="s">
        <v>757</v>
      </c>
      <c r="Q3854" t="s">
        <v>758</v>
      </c>
      <c r="R3854" t="s">
        <v>266</v>
      </c>
      <c r="S3854" t="s">
        <v>302</v>
      </c>
    </row>
    <row r="3855" spans="1:19" x14ac:dyDescent="0.35">
      <c r="A3855">
        <v>99815</v>
      </c>
      <c r="B3855">
        <v>114</v>
      </c>
      <c r="C3855" t="s">
        <v>27</v>
      </c>
      <c r="D3855" t="s">
        <v>883</v>
      </c>
      <c r="E3855">
        <v>3446.99</v>
      </c>
      <c r="F3855" s="20">
        <v>45664</v>
      </c>
      <c r="G3855" s="20">
        <v>45664</v>
      </c>
      <c r="H3855" s="20">
        <v>45664</v>
      </c>
      <c r="I3855" s="20">
        <v>45656</v>
      </c>
      <c r="J3855" s="20"/>
      <c r="L3855" t="s">
        <v>4279</v>
      </c>
      <c r="M3855" t="s">
        <v>4557</v>
      </c>
      <c r="O3855" t="s">
        <v>756</v>
      </c>
      <c r="P3855" t="s">
        <v>757</v>
      </c>
      <c r="Q3855" t="s">
        <v>758</v>
      </c>
      <c r="R3855" t="s">
        <v>266</v>
      </c>
      <c r="S3855" t="s">
        <v>302</v>
      </c>
    </row>
    <row r="3856" spans="1:19" x14ac:dyDescent="0.35">
      <c r="A3856">
        <v>95095</v>
      </c>
      <c r="B3856">
        <v>114</v>
      </c>
      <c r="C3856" t="s">
        <v>27</v>
      </c>
      <c r="D3856" t="s">
        <v>1025</v>
      </c>
      <c r="E3856">
        <v>329.44</v>
      </c>
      <c r="F3856" s="20">
        <v>45663</v>
      </c>
      <c r="G3856" s="20">
        <v>45663</v>
      </c>
      <c r="H3856" s="20">
        <v>45663</v>
      </c>
      <c r="I3856" s="20">
        <v>45653</v>
      </c>
      <c r="J3856" s="20">
        <v>45639</v>
      </c>
      <c r="K3856" t="s">
        <v>330</v>
      </c>
      <c r="L3856" t="s">
        <v>766</v>
      </c>
      <c r="M3856" t="s">
        <v>770</v>
      </c>
      <c r="N3856" t="s">
        <v>4558</v>
      </c>
      <c r="O3856" t="s">
        <v>756</v>
      </c>
      <c r="P3856" t="s">
        <v>757</v>
      </c>
      <c r="Q3856" t="s">
        <v>758</v>
      </c>
      <c r="R3856" t="s">
        <v>266</v>
      </c>
      <c r="S3856" t="s">
        <v>267</v>
      </c>
    </row>
    <row r="3857" spans="1:19" x14ac:dyDescent="0.35">
      <c r="A3857">
        <v>95096</v>
      </c>
      <c r="B3857">
        <v>114</v>
      </c>
      <c r="C3857" t="s">
        <v>27</v>
      </c>
      <c r="D3857" t="s">
        <v>541</v>
      </c>
      <c r="E3857">
        <v>3432</v>
      </c>
      <c r="F3857" s="20">
        <v>45663</v>
      </c>
      <c r="G3857" s="20">
        <v>45663</v>
      </c>
      <c r="H3857" s="20">
        <v>45663</v>
      </c>
      <c r="I3857" s="20">
        <v>45630</v>
      </c>
      <c r="J3857" s="20">
        <v>45639</v>
      </c>
      <c r="K3857" t="s">
        <v>330</v>
      </c>
      <c r="L3857" t="s">
        <v>766</v>
      </c>
      <c r="M3857" t="s">
        <v>770</v>
      </c>
      <c r="N3857" t="s">
        <v>773</v>
      </c>
      <c r="O3857" t="s">
        <v>756</v>
      </c>
      <c r="P3857" t="s">
        <v>757</v>
      </c>
      <c r="Q3857" t="s">
        <v>758</v>
      </c>
      <c r="R3857" t="s">
        <v>266</v>
      </c>
      <c r="S3857" t="s">
        <v>267</v>
      </c>
    </row>
    <row r="3858" spans="1:19" x14ac:dyDescent="0.35">
      <c r="A3858">
        <v>97628</v>
      </c>
      <c r="B3858">
        <v>114</v>
      </c>
      <c r="C3858" t="s">
        <v>27</v>
      </c>
      <c r="D3858" t="s">
        <v>4559</v>
      </c>
      <c r="E3858">
        <v>2364.81</v>
      </c>
      <c r="F3858" s="20">
        <v>45662</v>
      </c>
      <c r="G3858" s="20">
        <v>45663</v>
      </c>
      <c r="H3858" s="20">
        <v>45663</v>
      </c>
      <c r="I3858" s="20">
        <v>45646</v>
      </c>
      <c r="J3858" s="20">
        <v>45646</v>
      </c>
      <c r="K3858" t="s">
        <v>330</v>
      </c>
      <c r="L3858" t="s">
        <v>4130</v>
      </c>
      <c r="M3858" t="s">
        <v>4351</v>
      </c>
      <c r="N3858" t="s">
        <v>4560</v>
      </c>
      <c r="O3858" t="s">
        <v>756</v>
      </c>
      <c r="P3858" t="s">
        <v>757</v>
      </c>
      <c r="Q3858" t="s">
        <v>758</v>
      </c>
      <c r="R3858" t="s">
        <v>266</v>
      </c>
      <c r="S3858" t="s">
        <v>267</v>
      </c>
    </row>
    <row r="3859" spans="1:19" x14ac:dyDescent="0.35">
      <c r="A3859">
        <v>97906</v>
      </c>
      <c r="B3859">
        <v>114</v>
      </c>
      <c r="C3859" t="s">
        <v>27</v>
      </c>
      <c r="D3859" t="s">
        <v>973</v>
      </c>
      <c r="E3859">
        <v>1644.71</v>
      </c>
      <c r="F3859" s="20">
        <v>45661</v>
      </c>
      <c r="G3859" s="20">
        <v>45663</v>
      </c>
      <c r="H3859" s="20">
        <v>45663</v>
      </c>
      <c r="I3859" s="20">
        <v>45658</v>
      </c>
      <c r="J3859" s="20">
        <v>45649</v>
      </c>
      <c r="K3859" t="s">
        <v>330</v>
      </c>
      <c r="L3859" t="s">
        <v>812</v>
      </c>
      <c r="M3859" t="s">
        <v>974</v>
      </c>
      <c r="N3859" t="s">
        <v>4561</v>
      </c>
      <c r="O3859" t="s">
        <v>756</v>
      </c>
      <c r="P3859" t="s">
        <v>757</v>
      </c>
      <c r="Q3859" t="s">
        <v>758</v>
      </c>
      <c r="R3859" t="s">
        <v>266</v>
      </c>
      <c r="S3859" t="s">
        <v>280</v>
      </c>
    </row>
    <row r="3860" spans="1:19" x14ac:dyDescent="0.35">
      <c r="A3860">
        <v>98243</v>
      </c>
      <c r="B3860">
        <v>114</v>
      </c>
      <c r="C3860" t="s">
        <v>27</v>
      </c>
      <c r="D3860" t="s">
        <v>782</v>
      </c>
      <c r="E3860">
        <v>1442.5</v>
      </c>
      <c r="F3860" s="20">
        <v>45661</v>
      </c>
      <c r="G3860" s="20">
        <v>45663</v>
      </c>
      <c r="H3860" s="20">
        <v>45663</v>
      </c>
      <c r="I3860" s="20">
        <v>45647</v>
      </c>
      <c r="J3860" s="20">
        <v>45652</v>
      </c>
      <c r="K3860" t="s">
        <v>330</v>
      </c>
      <c r="L3860" t="s">
        <v>766</v>
      </c>
      <c r="M3860" t="s">
        <v>767</v>
      </c>
      <c r="N3860" t="s">
        <v>4562</v>
      </c>
      <c r="O3860" t="s">
        <v>756</v>
      </c>
      <c r="P3860" t="s">
        <v>757</v>
      </c>
      <c r="Q3860" t="s">
        <v>758</v>
      </c>
      <c r="R3860" t="s">
        <v>266</v>
      </c>
      <c r="S3860" t="s">
        <v>267</v>
      </c>
    </row>
    <row r="3861" spans="1:19" x14ac:dyDescent="0.35">
      <c r="A3861">
        <v>98247</v>
      </c>
      <c r="B3861">
        <v>114</v>
      </c>
      <c r="C3861" t="s">
        <v>27</v>
      </c>
      <c r="D3861" t="s">
        <v>2142</v>
      </c>
      <c r="E3861">
        <v>367.4</v>
      </c>
      <c r="F3861" s="20">
        <v>45661</v>
      </c>
      <c r="G3861" s="20">
        <v>45663</v>
      </c>
      <c r="H3861" s="20">
        <v>45663</v>
      </c>
      <c r="I3861" s="20">
        <v>45646</v>
      </c>
      <c r="J3861" s="20">
        <v>45652</v>
      </c>
      <c r="K3861" t="s">
        <v>330</v>
      </c>
      <c r="L3861" t="s">
        <v>766</v>
      </c>
      <c r="M3861" t="s">
        <v>767</v>
      </c>
      <c r="N3861" t="s">
        <v>4563</v>
      </c>
      <c r="O3861" t="s">
        <v>756</v>
      </c>
      <c r="P3861" t="s">
        <v>757</v>
      </c>
      <c r="Q3861" t="s">
        <v>758</v>
      </c>
      <c r="R3861" t="s">
        <v>266</v>
      </c>
      <c r="S3861" t="s">
        <v>267</v>
      </c>
    </row>
    <row r="3862" spans="1:19" x14ac:dyDescent="0.35">
      <c r="A3862">
        <v>98260</v>
      </c>
      <c r="B3862">
        <v>114</v>
      </c>
      <c r="C3862" t="s">
        <v>27</v>
      </c>
      <c r="D3862" t="s">
        <v>817</v>
      </c>
      <c r="E3862">
        <v>860</v>
      </c>
      <c r="F3862" s="20">
        <v>45661</v>
      </c>
      <c r="G3862" s="20">
        <v>45663</v>
      </c>
      <c r="H3862" s="20">
        <v>45663</v>
      </c>
      <c r="I3862" s="20">
        <v>45647</v>
      </c>
      <c r="J3862" s="20">
        <v>45652</v>
      </c>
      <c r="K3862" t="s">
        <v>330</v>
      </c>
      <c r="L3862" t="s">
        <v>4146</v>
      </c>
      <c r="M3862" t="s">
        <v>4234</v>
      </c>
      <c r="N3862" t="s">
        <v>4564</v>
      </c>
      <c r="O3862" t="s">
        <v>756</v>
      </c>
      <c r="P3862" t="s">
        <v>757</v>
      </c>
      <c r="Q3862" t="s">
        <v>758</v>
      </c>
      <c r="R3862" t="s">
        <v>266</v>
      </c>
      <c r="S3862" t="s">
        <v>267</v>
      </c>
    </row>
    <row r="3863" spans="1:19" x14ac:dyDescent="0.35">
      <c r="A3863">
        <v>98265</v>
      </c>
      <c r="B3863">
        <v>114</v>
      </c>
      <c r="C3863" t="s">
        <v>27</v>
      </c>
      <c r="D3863" t="s">
        <v>2224</v>
      </c>
      <c r="E3863">
        <v>810.5</v>
      </c>
      <c r="F3863" s="20">
        <v>45661</v>
      </c>
      <c r="G3863" s="20">
        <v>45663</v>
      </c>
      <c r="H3863" s="20">
        <v>45663</v>
      </c>
      <c r="I3863" s="20">
        <v>45646</v>
      </c>
      <c r="J3863" s="20">
        <v>45652</v>
      </c>
      <c r="K3863" t="s">
        <v>330</v>
      </c>
      <c r="L3863" t="s">
        <v>766</v>
      </c>
      <c r="M3863" t="s">
        <v>767</v>
      </c>
      <c r="N3863" t="s">
        <v>4565</v>
      </c>
      <c r="O3863" t="s">
        <v>756</v>
      </c>
      <c r="P3863" t="s">
        <v>757</v>
      </c>
      <c r="Q3863" t="s">
        <v>758</v>
      </c>
      <c r="R3863" t="s">
        <v>266</v>
      </c>
      <c r="S3863" t="s">
        <v>267</v>
      </c>
    </row>
    <row r="3864" spans="1:19" x14ac:dyDescent="0.35">
      <c r="A3864">
        <v>98363</v>
      </c>
      <c r="B3864">
        <v>114</v>
      </c>
      <c r="C3864" t="s">
        <v>27</v>
      </c>
      <c r="D3864" t="s">
        <v>979</v>
      </c>
      <c r="E3864">
        <v>198</v>
      </c>
      <c r="F3864" s="20">
        <v>45663</v>
      </c>
      <c r="G3864" s="20">
        <v>45663</v>
      </c>
      <c r="H3864" s="20">
        <v>45663</v>
      </c>
      <c r="I3864" s="20">
        <v>45648</v>
      </c>
      <c r="J3864" s="20">
        <v>45652</v>
      </c>
      <c r="K3864" t="s">
        <v>330</v>
      </c>
      <c r="L3864" t="s">
        <v>4146</v>
      </c>
      <c r="M3864" t="s">
        <v>4234</v>
      </c>
      <c r="N3864" t="s">
        <v>4566</v>
      </c>
      <c r="O3864" t="s">
        <v>756</v>
      </c>
      <c r="P3864" t="s">
        <v>757</v>
      </c>
      <c r="Q3864" t="s">
        <v>758</v>
      </c>
      <c r="R3864" t="s">
        <v>266</v>
      </c>
      <c r="S3864" t="s">
        <v>267</v>
      </c>
    </row>
    <row r="3865" spans="1:19" x14ac:dyDescent="0.35">
      <c r="A3865">
        <v>98364</v>
      </c>
      <c r="B3865">
        <v>114</v>
      </c>
      <c r="C3865" t="s">
        <v>27</v>
      </c>
      <c r="D3865" t="s">
        <v>784</v>
      </c>
      <c r="E3865">
        <v>451.61</v>
      </c>
      <c r="F3865" s="20">
        <v>45661</v>
      </c>
      <c r="G3865" s="20">
        <v>45663</v>
      </c>
      <c r="H3865" s="20">
        <v>45663</v>
      </c>
      <c r="I3865" s="20">
        <v>45647</v>
      </c>
      <c r="J3865" s="20">
        <v>45652</v>
      </c>
      <c r="K3865" t="s">
        <v>330</v>
      </c>
      <c r="L3865" t="s">
        <v>4146</v>
      </c>
      <c r="M3865" t="s">
        <v>4234</v>
      </c>
      <c r="N3865" t="s">
        <v>4567</v>
      </c>
      <c r="O3865" t="s">
        <v>756</v>
      </c>
      <c r="P3865" t="s">
        <v>757</v>
      </c>
      <c r="Q3865" t="s">
        <v>758</v>
      </c>
      <c r="R3865" t="s">
        <v>266</v>
      </c>
      <c r="S3865" t="s">
        <v>267</v>
      </c>
    </row>
    <row r="3866" spans="1:19" x14ac:dyDescent="0.35">
      <c r="A3866">
        <v>98365</v>
      </c>
      <c r="B3866">
        <v>114</v>
      </c>
      <c r="C3866" t="s">
        <v>27</v>
      </c>
      <c r="D3866" t="s">
        <v>2028</v>
      </c>
      <c r="E3866">
        <v>328.5</v>
      </c>
      <c r="F3866" s="20">
        <v>45663</v>
      </c>
      <c r="G3866" s="20">
        <v>45663</v>
      </c>
      <c r="H3866" s="20">
        <v>45663</v>
      </c>
      <c r="I3866" s="20">
        <v>45649</v>
      </c>
      <c r="J3866" s="20">
        <v>45652</v>
      </c>
      <c r="K3866" t="s">
        <v>330</v>
      </c>
      <c r="L3866" t="s">
        <v>4146</v>
      </c>
      <c r="M3866" t="s">
        <v>4234</v>
      </c>
      <c r="N3866" t="s">
        <v>4568</v>
      </c>
      <c r="O3866" t="s">
        <v>756</v>
      </c>
      <c r="P3866" t="s">
        <v>757</v>
      </c>
      <c r="Q3866" t="s">
        <v>758</v>
      </c>
      <c r="R3866" t="s">
        <v>266</v>
      </c>
      <c r="S3866" t="s">
        <v>267</v>
      </c>
    </row>
    <row r="3867" spans="1:19" x14ac:dyDescent="0.35">
      <c r="A3867">
        <v>98384</v>
      </c>
      <c r="B3867">
        <v>114</v>
      </c>
      <c r="C3867" t="s">
        <v>27</v>
      </c>
      <c r="D3867" t="s">
        <v>794</v>
      </c>
      <c r="E3867">
        <v>584.16999999999996</v>
      </c>
      <c r="F3867" s="20">
        <v>45663</v>
      </c>
      <c r="G3867" s="20">
        <v>45663</v>
      </c>
      <c r="H3867" s="20">
        <v>45663</v>
      </c>
      <c r="I3867" s="20">
        <v>45649</v>
      </c>
      <c r="J3867" s="20">
        <v>45652</v>
      </c>
      <c r="K3867" t="s">
        <v>330</v>
      </c>
      <c r="L3867" t="s">
        <v>766</v>
      </c>
      <c r="M3867" t="s">
        <v>767</v>
      </c>
      <c r="N3867" t="s">
        <v>4569</v>
      </c>
      <c r="O3867" t="s">
        <v>756</v>
      </c>
      <c r="P3867" t="s">
        <v>757</v>
      </c>
      <c r="Q3867" t="s">
        <v>758</v>
      </c>
      <c r="R3867" t="s">
        <v>266</v>
      </c>
      <c r="S3867" t="s">
        <v>267</v>
      </c>
    </row>
    <row r="3868" spans="1:19" x14ac:dyDescent="0.35">
      <c r="A3868">
        <v>98386</v>
      </c>
      <c r="B3868">
        <v>114</v>
      </c>
      <c r="C3868" t="s">
        <v>27</v>
      </c>
      <c r="D3868" t="s">
        <v>875</v>
      </c>
      <c r="E3868">
        <v>849.7</v>
      </c>
      <c r="F3868" s="20">
        <v>45663</v>
      </c>
      <c r="G3868" s="20">
        <v>45663</v>
      </c>
      <c r="H3868" s="20">
        <v>45663</v>
      </c>
      <c r="I3868" s="20">
        <v>45649</v>
      </c>
      <c r="J3868" s="20">
        <v>45652</v>
      </c>
      <c r="K3868" t="s">
        <v>330</v>
      </c>
      <c r="L3868" t="s">
        <v>762</v>
      </c>
      <c r="M3868" t="s">
        <v>788</v>
      </c>
      <c r="N3868" t="s">
        <v>4570</v>
      </c>
      <c r="O3868" t="s">
        <v>756</v>
      </c>
      <c r="P3868" t="s">
        <v>757</v>
      </c>
      <c r="Q3868" t="s">
        <v>758</v>
      </c>
      <c r="R3868" t="s">
        <v>266</v>
      </c>
      <c r="S3868" t="s">
        <v>267</v>
      </c>
    </row>
    <row r="3869" spans="1:19" x14ac:dyDescent="0.35">
      <c r="A3869">
        <v>98393</v>
      </c>
      <c r="B3869">
        <v>114</v>
      </c>
      <c r="C3869" t="s">
        <v>27</v>
      </c>
      <c r="D3869" t="s">
        <v>784</v>
      </c>
      <c r="E3869">
        <v>555.77</v>
      </c>
      <c r="F3869" s="20">
        <v>45661</v>
      </c>
      <c r="G3869" s="20">
        <v>45663</v>
      </c>
      <c r="H3869" s="20">
        <v>45663</v>
      </c>
      <c r="I3869" s="20">
        <v>45647</v>
      </c>
      <c r="J3869" s="20">
        <v>45652</v>
      </c>
      <c r="K3869" t="s">
        <v>330</v>
      </c>
      <c r="L3869" t="s">
        <v>766</v>
      </c>
      <c r="M3869" t="s">
        <v>767</v>
      </c>
      <c r="N3869" t="s">
        <v>4571</v>
      </c>
      <c r="O3869" t="s">
        <v>756</v>
      </c>
      <c r="P3869" t="s">
        <v>757</v>
      </c>
      <c r="Q3869" t="s">
        <v>758</v>
      </c>
      <c r="R3869" t="s">
        <v>266</v>
      </c>
      <c r="S3869" t="s">
        <v>267</v>
      </c>
    </row>
    <row r="3870" spans="1:19" x14ac:dyDescent="0.35">
      <c r="A3870">
        <v>98396</v>
      </c>
      <c r="B3870">
        <v>114</v>
      </c>
      <c r="C3870" t="s">
        <v>27</v>
      </c>
      <c r="D3870" t="s">
        <v>2224</v>
      </c>
      <c r="E3870">
        <v>168</v>
      </c>
      <c r="F3870" s="20">
        <v>45663</v>
      </c>
      <c r="G3870" s="20">
        <v>45663</v>
      </c>
      <c r="H3870" s="20">
        <v>45663</v>
      </c>
      <c r="I3870" s="20">
        <v>45648</v>
      </c>
      <c r="J3870" s="20">
        <v>45652</v>
      </c>
      <c r="K3870" t="s">
        <v>330</v>
      </c>
      <c r="L3870" t="s">
        <v>4146</v>
      </c>
      <c r="M3870" t="s">
        <v>4234</v>
      </c>
      <c r="N3870" t="s">
        <v>4572</v>
      </c>
      <c r="O3870" t="s">
        <v>756</v>
      </c>
      <c r="P3870" t="s">
        <v>757</v>
      </c>
      <c r="Q3870" t="s">
        <v>758</v>
      </c>
      <c r="R3870" t="s">
        <v>266</v>
      </c>
      <c r="S3870" t="s">
        <v>267</v>
      </c>
    </row>
    <row r="3871" spans="1:19" x14ac:dyDescent="0.35">
      <c r="A3871">
        <v>98412</v>
      </c>
      <c r="B3871">
        <v>114</v>
      </c>
      <c r="C3871" t="s">
        <v>27</v>
      </c>
      <c r="D3871" t="s">
        <v>979</v>
      </c>
      <c r="E3871">
        <v>1597.56</v>
      </c>
      <c r="F3871" s="20">
        <v>45663</v>
      </c>
      <c r="G3871" s="20">
        <v>45663</v>
      </c>
      <c r="H3871" s="20">
        <v>45663</v>
      </c>
      <c r="I3871" s="20">
        <v>45648</v>
      </c>
      <c r="J3871" s="20">
        <v>45652</v>
      </c>
      <c r="K3871" t="s">
        <v>330</v>
      </c>
      <c r="L3871" t="s">
        <v>766</v>
      </c>
      <c r="M3871" t="s">
        <v>767</v>
      </c>
      <c r="N3871" t="s">
        <v>3249</v>
      </c>
      <c r="O3871" t="s">
        <v>756</v>
      </c>
      <c r="P3871" t="s">
        <v>757</v>
      </c>
      <c r="Q3871" t="s">
        <v>758</v>
      </c>
      <c r="R3871" t="s">
        <v>266</v>
      </c>
      <c r="S3871" t="s">
        <v>267</v>
      </c>
    </row>
    <row r="3872" spans="1:19" x14ac:dyDescent="0.35">
      <c r="A3872">
        <v>91751</v>
      </c>
      <c r="B3872">
        <v>114</v>
      </c>
      <c r="C3872" t="s">
        <v>27</v>
      </c>
      <c r="D3872" t="s">
        <v>1409</v>
      </c>
      <c r="E3872">
        <v>192.8</v>
      </c>
      <c r="F3872" s="20">
        <v>45663</v>
      </c>
      <c r="G3872" s="20">
        <v>45663</v>
      </c>
      <c r="H3872" s="20">
        <v>45663</v>
      </c>
      <c r="I3872" s="20">
        <v>45627</v>
      </c>
      <c r="J3872" s="20">
        <v>45632</v>
      </c>
      <c r="K3872" t="s">
        <v>330</v>
      </c>
      <c r="L3872" t="s">
        <v>4279</v>
      </c>
      <c r="M3872" t="s">
        <v>4573</v>
      </c>
      <c r="N3872" t="s">
        <v>4574</v>
      </c>
      <c r="O3872" t="s">
        <v>756</v>
      </c>
      <c r="P3872" t="s">
        <v>757</v>
      </c>
      <c r="Q3872" t="s">
        <v>758</v>
      </c>
      <c r="R3872" t="s">
        <v>266</v>
      </c>
      <c r="S3872" t="s">
        <v>302</v>
      </c>
    </row>
    <row r="3873" spans="1:19" x14ac:dyDescent="0.35">
      <c r="A3873">
        <v>95535</v>
      </c>
      <c r="B3873">
        <v>114</v>
      </c>
      <c r="C3873" t="s">
        <v>27</v>
      </c>
      <c r="D3873" t="s">
        <v>845</v>
      </c>
      <c r="E3873">
        <v>708.22</v>
      </c>
      <c r="F3873" s="20">
        <v>45663</v>
      </c>
      <c r="G3873" s="20">
        <v>45663</v>
      </c>
      <c r="H3873" s="20">
        <v>45663</v>
      </c>
      <c r="I3873" s="20">
        <v>45642</v>
      </c>
      <c r="J3873" s="20">
        <v>45642</v>
      </c>
      <c r="K3873" t="s">
        <v>330</v>
      </c>
      <c r="L3873" t="s">
        <v>4287</v>
      </c>
      <c r="M3873" t="s">
        <v>4288</v>
      </c>
      <c r="N3873" t="s">
        <v>4575</v>
      </c>
      <c r="O3873" t="s">
        <v>756</v>
      </c>
      <c r="P3873" t="s">
        <v>757</v>
      </c>
      <c r="Q3873" t="s">
        <v>758</v>
      </c>
      <c r="R3873" t="s">
        <v>266</v>
      </c>
      <c r="S3873" t="s">
        <v>267</v>
      </c>
    </row>
    <row r="3874" spans="1:19" x14ac:dyDescent="0.35">
      <c r="A3874">
        <v>96469</v>
      </c>
      <c r="B3874">
        <v>114</v>
      </c>
      <c r="C3874" t="s">
        <v>27</v>
      </c>
      <c r="D3874" t="s">
        <v>1082</v>
      </c>
      <c r="E3874">
        <v>4148</v>
      </c>
      <c r="F3874" s="20">
        <v>45659</v>
      </c>
      <c r="G3874" s="20">
        <v>45663</v>
      </c>
      <c r="H3874" s="20">
        <v>45663</v>
      </c>
      <c r="I3874" s="20">
        <v>45645</v>
      </c>
      <c r="J3874" s="20">
        <v>45645</v>
      </c>
      <c r="K3874" t="s">
        <v>264</v>
      </c>
      <c r="L3874" t="s">
        <v>4279</v>
      </c>
      <c r="M3874" t="s">
        <v>4433</v>
      </c>
      <c r="N3874" t="s">
        <v>4576</v>
      </c>
      <c r="O3874" t="s">
        <v>756</v>
      </c>
      <c r="P3874" t="s">
        <v>757</v>
      </c>
      <c r="Q3874" t="s">
        <v>758</v>
      </c>
      <c r="R3874" t="s">
        <v>266</v>
      </c>
      <c r="S3874" t="s">
        <v>271</v>
      </c>
    </row>
    <row r="3875" spans="1:19" x14ac:dyDescent="0.35">
      <c r="A3875">
        <v>93666</v>
      </c>
      <c r="B3875">
        <v>114</v>
      </c>
      <c r="C3875" t="s">
        <v>27</v>
      </c>
      <c r="D3875" t="s">
        <v>541</v>
      </c>
      <c r="E3875">
        <v>1052.49</v>
      </c>
      <c r="F3875" s="20">
        <v>45663</v>
      </c>
      <c r="G3875" s="20">
        <v>45663</v>
      </c>
      <c r="H3875" s="20">
        <v>45663</v>
      </c>
      <c r="I3875" s="20">
        <v>45631</v>
      </c>
      <c r="J3875" s="20">
        <v>45632</v>
      </c>
      <c r="K3875" t="s">
        <v>330</v>
      </c>
      <c r="L3875" t="s">
        <v>4146</v>
      </c>
      <c r="M3875" t="s">
        <v>4147</v>
      </c>
      <c r="N3875" t="s">
        <v>4577</v>
      </c>
      <c r="O3875" t="s">
        <v>756</v>
      </c>
      <c r="P3875" t="s">
        <v>757</v>
      </c>
      <c r="Q3875" t="s">
        <v>758</v>
      </c>
      <c r="R3875" t="s">
        <v>266</v>
      </c>
      <c r="S3875" t="s">
        <v>267</v>
      </c>
    </row>
    <row r="3876" spans="1:19" x14ac:dyDescent="0.35">
      <c r="A3876">
        <v>93667</v>
      </c>
      <c r="B3876">
        <v>114</v>
      </c>
      <c r="C3876" t="s">
        <v>27</v>
      </c>
      <c r="D3876" t="s">
        <v>541</v>
      </c>
      <c r="E3876">
        <v>2546.89</v>
      </c>
      <c r="F3876" s="20">
        <v>45663</v>
      </c>
      <c r="G3876" s="20">
        <v>45663</v>
      </c>
      <c r="H3876" s="20">
        <v>45663</v>
      </c>
      <c r="I3876" s="20">
        <v>45630</v>
      </c>
      <c r="J3876" s="20">
        <v>45632</v>
      </c>
      <c r="K3876" t="s">
        <v>330</v>
      </c>
      <c r="L3876" t="s">
        <v>766</v>
      </c>
      <c r="M3876" t="s">
        <v>770</v>
      </c>
      <c r="N3876" t="s">
        <v>4578</v>
      </c>
      <c r="O3876" t="s">
        <v>756</v>
      </c>
      <c r="P3876" t="s">
        <v>757</v>
      </c>
      <c r="Q3876" t="s">
        <v>758</v>
      </c>
      <c r="R3876" t="s">
        <v>266</v>
      </c>
      <c r="S3876" t="s">
        <v>267</v>
      </c>
    </row>
    <row r="3877" spans="1:19" x14ac:dyDescent="0.35">
      <c r="A3877">
        <v>93668</v>
      </c>
      <c r="B3877">
        <v>114</v>
      </c>
      <c r="C3877" t="s">
        <v>27</v>
      </c>
      <c r="D3877" t="s">
        <v>541</v>
      </c>
      <c r="E3877">
        <v>1329</v>
      </c>
      <c r="F3877" s="20">
        <v>45663</v>
      </c>
      <c r="G3877" s="20">
        <v>45663</v>
      </c>
      <c r="H3877" s="20">
        <v>45663</v>
      </c>
      <c r="I3877" s="20">
        <v>45630</v>
      </c>
      <c r="J3877" s="20">
        <v>45632</v>
      </c>
      <c r="K3877" t="s">
        <v>330</v>
      </c>
      <c r="L3877" t="s">
        <v>4146</v>
      </c>
      <c r="M3877" t="s">
        <v>4147</v>
      </c>
      <c r="N3877" t="s">
        <v>4579</v>
      </c>
      <c r="O3877" t="s">
        <v>756</v>
      </c>
      <c r="P3877" t="s">
        <v>757</v>
      </c>
      <c r="Q3877" t="s">
        <v>758</v>
      </c>
      <c r="R3877" t="s">
        <v>266</v>
      </c>
      <c r="S3877" t="s">
        <v>267</v>
      </c>
    </row>
    <row r="3878" spans="1:19" x14ac:dyDescent="0.35">
      <c r="A3878">
        <v>94269</v>
      </c>
      <c r="B3878">
        <v>114</v>
      </c>
      <c r="C3878" t="s">
        <v>27</v>
      </c>
      <c r="D3878" t="s">
        <v>1933</v>
      </c>
      <c r="E3878">
        <v>2145</v>
      </c>
      <c r="F3878" s="20">
        <v>45663</v>
      </c>
      <c r="G3878" s="20">
        <v>45663</v>
      </c>
      <c r="H3878" s="20">
        <v>45663</v>
      </c>
      <c r="I3878" s="20">
        <v>45631</v>
      </c>
      <c r="J3878" s="20">
        <v>45637</v>
      </c>
      <c r="K3878" t="s">
        <v>330</v>
      </c>
      <c r="L3878" t="s">
        <v>766</v>
      </c>
      <c r="M3878" t="s">
        <v>770</v>
      </c>
      <c r="N3878" t="s">
        <v>4580</v>
      </c>
      <c r="O3878" t="s">
        <v>756</v>
      </c>
      <c r="P3878" t="s">
        <v>757</v>
      </c>
      <c r="Q3878" t="s">
        <v>758</v>
      </c>
      <c r="R3878" t="s">
        <v>266</v>
      </c>
      <c r="S3878" t="s">
        <v>267</v>
      </c>
    </row>
    <row r="3879" spans="1:19" x14ac:dyDescent="0.35">
      <c r="A3879">
        <v>94272</v>
      </c>
      <c r="B3879">
        <v>114</v>
      </c>
      <c r="C3879" t="s">
        <v>27</v>
      </c>
      <c r="D3879" t="s">
        <v>541</v>
      </c>
      <c r="E3879">
        <v>1064.49</v>
      </c>
      <c r="F3879" s="20">
        <v>45663</v>
      </c>
      <c r="G3879" s="20">
        <v>45663</v>
      </c>
      <c r="H3879" s="20">
        <v>45663</v>
      </c>
      <c r="I3879" s="20">
        <v>45632</v>
      </c>
      <c r="J3879" s="20">
        <v>45637</v>
      </c>
      <c r="K3879" t="s">
        <v>330</v>
      </c>
      <c r="L3879" t="s">
        <v>766</v>
      </c>
      <c r="M3879" t="s">
        <v>770</v>
      </c>
      <c r="N3879" t="s">
        <v>4581</v>
      </c>
      <c r="O3879" t="s">
        <v>756</v>
      </c>
      <c r="P3879" t="s">
        <v>757</v>
      </c>
      <c r="Q3879" t="s">
        <v>758</v>
      </c>
      <c r="R3879" t="s">
        <v>266</v>
      </c>
      <c r="S3879" t="s">
        <v>267</v>
      </c>
    </row>
    <row r="3880" spans="1:19" x14ac:dyDescent="0.35">
      <c r="A3880">
        <v>94277</v>
      </c>
      <c r="B3880">
        <v>114</v>
      </c>
      <c r="C3880" t="s">
        <v>27</v>
      </c>
      <c r="D3880" t="s">
        <v>1933</v>
      </c>
      <c r="E3880">
        <v>3433.29</v>
      </c>
      <c r="F3880" s="20">
        <v>45663</v>
      </c>
      <c r="G3880" s="20">
        <v>45663</v>
      </c>
      <c r="H3880" s="20">
        <v>45663</v>
      </c>
      <c r="I3880" s="20">
        <v>45630</v>
      </c>
      <c r="J3880" s="20">
        <v>45637</v>
      </c>
      <c r="K3880" t="s">
        <v>330</v>
      </c>
      <c r="L3880" t="s">
        <v>4146</v>
      </c>
      <c r="M3880" t="s">
        <v>4234</v>
      </c>
      <c r="N3880" t="s">
        <v>4582</v>
      </c>
      <c r="O3880" t="s">
        <v>756</v>
      </c>
      <c r="P3880" t="s">
        <v>757</v>
      </c>
      <c r="Q3880" t="s">
        <v>758</v>
      </c>
      <c r="R3880" t="s">
        <v>266</v>
      </c>
      <c r="S3880" t="s">
        <v>267</v>
      </c>
    </row>
    <row r="3881" spans="1:19" x14ac:dyDescent="0.35">
      <c r="A3881">
        <v>94289</v>
      </c>
      <c r="B3881">
        <v>114</v>
      </c>
      <c r="C3881" t="s">
        <v>27</v>
      </c>
      <c r="D3881" t="s">
        <v>761</v>
      </c>
      <c r="E3881">
        <v>747.7</v>
      </c>
      <c r="F3881" s="20">
        <v>45661</v>
      </c>
      <c r="G3881" s="20">
        <v>45663</v>
      </c>
      <c r="H3881" s="20">
        <v>45663</v>
      </c>
      <c r="I3881" s="20">
        <v>45636</v>
      </c>
      <c r="J3881" s="20">
        <v>45637</v>
      </c>
      <c r="K3881" t="s">
        <v>330</v>
      </c>
      <c r="L3881" t="s">
        <v>762</v>
      </c>
      <c r="M3881" t="s">
        <v>763</v>
      </c>
      <c r="N3881" t="s">
        <v>4583</v>
      </c>
      <c r="O3881" t="s">
        <v>756</v>
      </c>
      <c r="P3881" t="s">
        <v>757</v>
      </c>
      <c r="Q3881" t="s">
        <v>758</v>
      </c>
      <c r="R3881" t="s">
        <v>266</v>
      </c>
      <c r="S3881" t="s">
        <v>267</v>
      </c>
    </row>
    <row r="3882" spans="1:19" x14ac:dyDescent="0.35">
      <c r="A3882">
        <v>94343</v>
      </c>
      <c r="B3882">
        <v>114</v>
      </c>
      <c r="C3882" t="s">
        <v>27</v>
      </c>
      <c r="D3882" t="s">
        <v>769</v>
      </c>
      <c r="E3882">
        <v>1272.8</v>
      </c>
      <c r="F3882" s="20">
        <v>45663</v>
      </c>
      <c r="G3882" s="20">
        <v>45663</v>
      </c>
      <c r="H3882" s="20">
        <v>45663</v>
      </c>
      <c r="I3882" s="20">
        <v>45630</v>
      </c>
      <c r="J3882" s="20">
        <v>45637</v>
      </c>
      <c r="K3882" t="s">
        <v>330</v>
      </c>
      <c r="L3882" t="s">
        <v>766</v>
      </c>
      <c r="M3882" t="s">
        <v>770</v>
      </c>
      <c r="N3882" t="s">
        <v>4584</v>
      </c>
      <c r="O3882" t="s">
        <v>756</v>
      </c>
      <c r="P3882" t="s">
        <v>757</v>
      </c>
      <c r="Q3882" t="s">
        <v>758</v>
      </c>
      <c r="R3882" t="s">
        <v>266</v>
      </c>
      <c r="S3882" t="s">
        <v>267</v>
      </c>
    </row>
    <row r="3883" spans="1:19" x14ac:dyDescent="0.35">
      <c r="A3883">
        <v>94347</v>
      </c>
      <c r="B3883">
        <v>114</v>
      </c>
      <c r="C3883" t="s">
        <v>27</v>
      </c>
      <c r="D3883" t="s">
        <v>1933</v>
      </c>
      <c r="E3883">
        <v>3004.29</v>
      </c>
      <c r="F3883" s="20">
        <v>45663</v>
      </c>
      <c r="G3883" s="20">
        <v>45663</v>
      </c>
      <c r="H3883" s="20">
        <v>45663</v>
      </c>
      <c r="I3883" s="20">
        <v>45631</v>
      </c>
      <c r="J3883" s="20">
        <v>45637</v>
      </c>
      <c r="K3883" t="s">
        <v>330</v>
      </c>
      <c r="L3883" t="s">
        <v>766</v>
      </c>
      <c r="M3883" t="s">
        <v>770</v>
      </c>
      <c r="N3883" t="s">
        <v>4585</v>
      </c>
      <c r="O3883" t="s">
        <v>756</v>
      </c>
      <c r="P3883" t="s">
        <v>757</v>
      </c>
      <c r="Q3883" t="s">
        <v>758</v>
      </c>
      <c r="R3883" t="s">
        <v>266</v>
      </c>
      <c r="S3883" t="s">
        <v>267</v>
      </c>
    </row>
    <row r="3884" spans="1:19" x14ac:dyDescent="0.35">
      <c r="A3884">
        <v>94349</v>
      </c>
      <c r="B3884">
        <v>114</v>
      </c>
      <c r="C3884" t="s">
        <v>27</v>
      </c>
      <c r="D3884" t="s">
        <v>1933</v>
      </c>
      <c r="E3884">
        <v>3432</v>
      </c>
      <c r="F3884" s="20">
        <v>45663</v>
      </c>
      <c r="G3884" s="20">
        <v>45663</v>
      </c>
      <c r="H3884" s="20">
        <v>45663</v>
      </c>
      <c r="I3884" s="20">
        <v>45631</v>
      </c>
      <c r="J3884" s="20">
        <v>45637</v>
      </c>
      <c r="K3884" t="s">
        <v>330</v>
      </c>
      <c r="L3884" t="s">
        <v>766</v>
      </c>
      <c r="M3884" t="s">
        <v>770</v>
      </c>
      <c r="N3884" t="s">
        <v>4586</v>
      </c>
      <c r="O3884" t="s">
        <v>756</v>
      </c>
      <c r="P3884" t="s">
        <v>757</v>
      </c>
      <c r="Q3884" t="s">
        <v>758</v>
      </c>
      <c r="R3884" t="s">
        <v>266</v>
      </c>
      <c r="S3884" t="s">
        <v>267</v>
      </c>
    </row>
    <row r="3885" spans="1:19" x14ac:dyDescent="0.35">
      <c r="A3885">
        <v>94353</v>
      </c>
      <c r="B3885">
        <v>114</v>
      </c>
      <c r="C3885" t="s">
        <v>27</v>
      </c>
      <c r="D3885" t="s">
        <v>1933</v>
      </c>
      <c r="E3885">
        <v>3432</v>
      </c>
      <c r="F3885" s="20">
        <v>45663</v>
      </c>
      <c r="G3885" s="20">
        <v>45663</v>
      </c>
      <c r="H3885" s="20">
        <v>45663</v>
      </c>
      <c r="I3885" s="20">
        <v>45635</v>
      </c>
      <c r="J3885" s="20">
        <v>45637</v>
      </c>
      <c r="K3885" t="s">
        <v>330</v>
      </c>
      <c r="L3885" t="s">
        <v>766</v>
      </c>
      <c r="M3885" t="s">
        <v>770</v>
      </c>
      <c r="N3885" t="s">
        <v>4587</v>
      </c>
      <c r="O3885" t="s">
        <v>756</v>
      </c>
      <c r="P3885" t="s">
        <v>757</v>
      </c>
      <c r="Q3885" t="s">
        <v>758</v>
      </c>
      <c r="R3885" t="s">
        <v>266</v>
      </c>
      <c r="S3885" t="s">
        <v>267</v>
      </c>
    </row>
    <row r="3886" spans="1:19" x14ac:dyDescent="0.35">
      <c r="A3886">
        <v>94357</v>
      </c>
      <c r="B3886">
        <v>114</v>
      </c>
      <c r="C3886" t="s">
        <v>27</v>
      </c>
      <c r="D3886" t="s">
        <v>1933</v>
      </c>
      <c r="E3886">
        <v>3004.29</v>
      </c>
      <c r="F3886" s="20">
        <v>45663</v>
      </c>
      <c r="G3886" s="20">
        <v>45663</v>
      </c>
      <c r="H3886" s="20">
        <v>45663</v>
      </c>
      <c r="I3886" s="20">
        <v>45632</v>
      </c>
      <c r="J3886" s="20">
        <v>45637</v>
      </c>
      <c r="K3886" t="s">
        <v>330</v>
      </c>
      <c r="L3886" t="s">
        <v>766</v>
      </c>
      <c r="M3886" t="s">
        <v>770</v>
      </c>
      <c r="N3886" t="s">
        <v>4588</v>
      </c>
      <c r="O3886" t="s">
        <v>756</v>
      </c>
      <c r="P3886" t="s">
        <v>757</v>
      </c>
      <c r="Q3886" t="s">
        <v>758</v>
      </c>
      <c r="R3886" t="s">
        <v>266</v>
      </c>
      <c r="S3886" t="s">
        <v>267</v>
      </c>
    </row>
    <row r="3887" spans="1:19" x14ac:dyDescent="0.35">
      <c r="A3887">
        <v>94360</v>
      </c>
      <c r="B3887">
        <v>114</v>
      </c>
      <c r="C3887" t="s">
        <v>27</v>
      </c>
      <c r="D3887" t="s">
        <v>1933</v>
      </c>
      <c r="E3887">
        <v>1716</v>
      </c>
      <c r="F3887" s="20">
        <v>45663</v>
      </c>
      <c r="G3887" s="20">
        <v>45663</v>
      </c>
      <c r="H3887" s="20">
        <v>45663</v>
      </c>
      <c r="I3887" s="20">
        <v>45630</v>
      </c>
      <c r="J3887" s="20">
        <v>45637</v>
      </c>
      <c r="K3887" t="s">
        <v>330</v>
      </c>
      <c r="L3887" t="s">
        <v>766</v>
      </c>
      <c r="M3887" t="s">
        <v>770</v>
      </c>
      <c r="N3887" t="s">
        <v>4589</v>
      </c>
      <c r="O3887" t="s">
        <v>756</v>
      </c>
      <c r="P3887" t="s">
        <v>757</v>
      </c>
      <c r="Q3887" t="s">
        <v>758</v>
      </c>
      <c r="R3887" t="s">
        <v>266</v>
      </c>
      <c r="S3887" t="s">
        <v>267</v>
      </c>
    </row>
    <row r="3888" spans="1:19" x14ac:dyDescent="0.35">
      <c r="A3888">
        <v>100097</v>
      </c>
      <c r="B3888">
        <v>114</v>
      </c>
      <c r="C3888" t="s">
        <v>27</v>
      </c>
      <c r="D3888" t="s">
        <v>935</v>
      </c>
      <c r="E3888">
        <v>2641.59</v>
      </c>
      <c r="F3888" s="20">
        <v>45663</v>
      </c>
      <c r="G3888" s="20"/>
      <c r="H3888" s="20">
        <v>45663</v>
      </c>
      <c r="I3888" s="20">
        <v>45658</v>
      </c>
      <c r="J3888" s="20">
        <v>45663</v>
      </c>
      <c r="K3888" t="s">
        <v>307</v>
      </c>
      <c r="L3888" t="s">
        <v>791</v>
      </c>
      <c r="M3888" t="s">
        <v>792</v>
      </c>
      <c r="N3888" t="s">
        <v>4590</v>
      </c>
      <c r="O3888" t="s">
        <v>756</v>
      </c>
      <c r="P3888" t="s">
        <v>757</v>
      </c>
      <c r="Q3888" t="s">
        <v>758</v>
      </c>
      <c r="R3888" t="s">
        <v>266</v>
      </c>
      <c r="S3888" t="s">
        <v>271</v>
      </c>
    </row>
    <row r="3889" spans="1:19" x14ac:dyDescent="0.35">
      <c r="A3889">
        <v>100098</v>
      </c>
      <c r="B3889">
        <v>114</v>
      </c>
      <c r="C3889" t="s">
        <v>27</v>
      </c>
      <c r="D3889" t="s">
        <v>933</v>
      </c>
      <c r="E3889">
        <v>21.9</v>
      </c>
      <c r="F3889" s="20">
        <v>45663</v>
      </c>
      <c r="G3889" s="20"/>
      <c r="H3889" s="20">
        <v>45663</v>
      </c>
      <c r="I3889" s="20">
        <v>45658</v>
      </c>
      <c r="J3889" s="20">
        <v>45663</v>
      </c>
      <c r="K3889" t="s">
        <v>307</v>
      </c>
      <c r="L3889" t="s">
        <v>920</v>
      </c>
      <c r="M3889" t="s">
        <v>924</v>
      </c>
      <c r="N3889" t="s">
        <v>4591</v>
      </c>
      <c r="O3889" t="s">
        <v>756</v>
      </c>
      <c r="P3889" t="s">
        <v>757</v>
      </c>
      <c r="Q3889" t="s">
        <v>758</v>
      </c>
      <c r="R3889" t="s">
        <v>266</v>
      </c>
      <c r="S3889" t="s">
        <v>271</v>
      </c>
    </row>
    <row r="3890" spans="1:19" x14ac:dyDescent="0.35">
      <c r="A3890">
        <v>100109</v>
      </c>
      <c r="B3890">
        <v>114</v>
      </c>
      <c r="C3890" t="s">
        <v>27</v>
      </c>
      <c r="D3890" t="s">
        <v>919</v>
      </c>
      <c r="E3890">
        <v>676.68</v>
      </c>
      <c r="F3890" s="20">
        <v>45663</v>
      </c>
      <c r="G3890" s="20"/>
      <c r="H3890" s="20">
        <v>45663</v>
      </c>
      <c r="I3890" s="20">
        <v>45628</v>
      </c>
      <c r="J3890" s="20">
        <v>45663</v>
      </c>
      <c r="K3890" t="s">
        <v>307</v>
      </c>
      <c r="L3890" t="s">
        <v>920</v>
      </c>
      <c r="M3890" t="s">
        <v>921</v>
      </c>
      <c r="N3890" t="s">
        <v>4592</v>
      </c>
      <c r="O3890" t="s">
        <v>756</v>
      </c>
      <c r="P3890" t="s">
        <v>757</v>
      </c>
      <c r="Q3890" t="s">
        <v>758</v>
      </c>
      <c r="R3890" t="s">
        <v>266</v>
      </c>
      <c r="S3890" t="s">
        <v>332</v>
      </c>
    </row>
    <row r="3891" spans="1:19" x14ac:dyDescent="0.35">
      <c r="A3891">
        <v>100117</v>
      </c>
      <c r="B3891">
        <v>114</v>
      </c>
      <c r="C3891" t="s">
        <v>27</v>
      </c>
      <c r="D3891" t="s">
        <v>940</v>
      </c>
      <c r="E3891">
        <v>49.84</v>
      </c>
      <c r="F3891" s="20">
        <v>45663</v>
      </c>
      <c r="G3891" s="20"/>
      <c r="H3891" s="20">
        <v>45663</v>
      </c>
      <c r="I3891" s="20">
        <v>45650</v>
      </c>
      <c r="J3891" s="20">
        <v>45663</v>
      </c>
      <c r="K3891" t="s">
        <v>307</v>
      </c>
      <c r="L3891" t="s">
        <v>4251</v>
      </c>
      <c r="M3891" t="s">
        <v>4309</v>
      </c>
      <c r="N3891" t="s">
        <v>4593</v>
      </c>
      <c r="O3891" t="s">
        <v>756</v>
      </c>
      <c r="P3891" t="s">
        <v>757</v>
      </c>
      <c r="Q3891" t="s">
        <v>758</v>
      </c>
      <c r="R3891" t="s">
        <v>266</v>
      </c>
      <c r="S3891" t="s">
        <v>332</v>
      </c>
    </row>
    <row r="3892" spans="1:19" x14ac:dyDescent="0.35">
      <c r="A3892">
        <v>98437</v>
      </c>
      <c r="B3892">
        <v>114</v>
      </c>
      <c r="C3892" t="s">
        <v>27</v>
      </c>
      <c r="D3892" t="s">
        <v>2142</v>
      </c>
      <c r="E3892">
        <v>183.8</v>
      </c>
      <c r="F3892" s="20">
        <v>45663</v>
      </c>
      <c r="G3892" s="20">
        <v>45663</v>
      </c>
      <c r="H3892" s="20">
        <v>45663</v>
      </c>
      <c r="I3892" s="20">
        <v>45646</v>
      </c>
      <c r="J3892" s="20">
        <v>45652</v>
      </c>
      <c r="K3892" t="s">
        <v>330</v>
      </c>
      <c r="L3892" t="s">
        <v>766</v>
      </c>
      <c r="M3892" t="s">
        <v>767</v>
      </c>
      <c r="N3892" t="s">
        <v>4594</v>
      </c>
      <c r="O3892" t="s">
        <v>756</v>
      </c>
      <c r="P3892" t="s">
        <v>757</v>
      </c>
      <c r="Q3892" t="s">
        <v>758</v>
      </c>
      <c r="R3892" t="s">
        <v>266</v>
      </c>
      <c r="S3892" t="s">
        <v>267</v>
      </c>
    </row>
    <row r="3893" spans="1:19" x14ac:dyDescent="0.35">
      <c r="A3893">
        <v>98796</v>
      </c>
      <c r="B3893">
        <v>114</v>
      </c>
      <c r="C3893" t="s">
        <v>27</v>
      </c>
      <c r="D3893" t="s">
        <v>826</v>
      </c>
      <c r="E3893">
        <v>465.53</v>
      </c>
      <c r="F3893" s="20">
        <v>45661</v>
      </c>
      <c r="G3893" s="20">
        <v>45663</v>
      </c>
      <c r="H3893" s="20">
        <v>45663</v>
      </c>
      <c r="I3893" s="20">
        <v>45647</v>
      </c>
      <c r="J3893" s="20">
        <v>45653</v>
      </c>
      <c r="K3893" t="s">
        <v>330</v>
      </c>
      <c r="L3893" t="s">
        <v>4146</v>
      </c>
      <c r="M3893" t="s">
        <v>4234</v>
      </c>
      <c r="N3893" t="s">
        <v>4595</v>
      </c>
      <c r="O3893" t="s">
        <v>756</v>
      </c>
      <c r="P3893" t="s">
        <v>757</v>
      </c>
      <c r="Q3893" t="s">
        <v>758</v>
      </c>
      <c r="R3893" t="s">
        <v>266</v>
      </c>
      <c r="S3893" t="s">
        <v>267</v>
      </c>
    </row>
    <row r="3894" spans="1:19" x14ac:dyDescent="0.35">
      <c r="A3894">
        <v>98887</v>
      </c>
      <c r="B3894">
        <v>114</v>
      </c>
      <c r="C3894" t="s">
        <v>27</v>
      </c>
      <c r="D3894" t="s">
        <v>984</v>
      </c>
      <c r="E3894">
        <v>5202</v>
      </c>
      <c r="F3894" s="20">
        <v>45663</v>
      </c>
      <c r="G3894" s="20">
        <v>45663</v>
      </c>
      <c r="H3894" s="20">
        <v>45663</v>
      </c>
      <c r="I3894" s="20">
        <v>45656</v>
      </c>
      <c r="J3894" s="20">
        <v>45656</v>
      </c>
      <c r="K3894" t="s">
        <v>264</v>
      </c>
      <c r="L3894" t="s">
        <v>4279</v>
      </c>
      <c r="M3894" t="s">
        <v>4433</v>
      </c>
      <c r="N3894" t="s">
        <v>4596</v>
      </c>
      <c r="O3894" t="s">
        <v>756</v>
      </c>
      <c r="P3894" t="s">
        <v>757</v>
      </c>
      <c r="Q3894" t="s">
        <v>758</v>
      </c>
      <c r="R3894" t="s">
        <v>266</v>
      </c>
      <c r="S3894" t="s">
        <v>271</v>
      </c>
    </row>
    <row r="3895" spans="1:19" x14ac:dyDescent="0.35">
      <c r="A3895">
        <v>98944</v>
      </c>
      <c r="B3895">
        <v>114</v>
      </c>
      <c r="C3895" t="s">
        <v>27</v>
      </c>
      <c r="D3895" t="s">
        <v>4383</v>
      </c>
      <c r="E3895">
        <v>1500</v>
      </c>
      <c r="F3895" s="20">
        <v>45663</v>
      </c>
      <c r="G3895" s="20">
        <v>45663</v>
      </c>
      <c r="H3895" s="20">
        <v>45663</v>
      </c>
      <c r="I3895" s="20">
        <v>45656</v>
      </c>
      <c r="J3895" s="20">
        <v>45656</v>
      </c>
      <c r="K3895" t="s">
        <v>264</v>
      </c>
      <c r="L3895" t="s">
        <v>1097</v>
      </c>
      <c r="M3895" t="s">
        <v>1105</v>
      </c>
      <c r="N3895" t="s">
        <v>1991</v>
      </c>
      <c r="O3895" t="s">
        <v>756</v>
      </c>
      <c r="P3895" t="s">
        <v>757</v>
      </c>
      <c r="Q3895" t="s">
        <v>758</v>
      </c>
      <c r="R3895" t="s">
        <v>266</v>
      </c>
      <c r="S3895" t="s">
        <v>280</v>
      </c>
    </row>
    <row r="3896" spans="1:19" x14ac:dyDescent="0.35">
      <c r="A3896">
        <v>99185</v>
      </c>
      <c r="B3896">
        <v>114</v>
      </c>
      <c r="C3896" t="s">
        <v>27</v>
      </c>
      <c r="D3896" t="s">
        <v>811</v>
      </c>
      <c r="E3896">
        <v>60</v>
      </c>
      <c r="F3896" s="20">
        <v>45663</v>
      </c>
      <c r="G3896" s="20">
        <v>45663</v>
      </c>
      <c r="H3896" s="20">
        <v>45663</v>
      </c>
      <c r="I3896" s="20">
        <v>45657</v>
      </c>
      <c r="J3896" s="20">
        <v>45659</v>
      </c>
      <c r="K3896" t="s">
        <v>264</v>
      </c>
      <c r="L3896" t="s">
        <v>4279</v>
      </c>
      <c r="M3896" t="s">
        <v>811</v>
      </c>
      <c r="N3896" t="s">
        <v>4434</v>
      </c>
      <c r="O3896" t="s">
        <v>756</v>
      </c>
      <c r="P3896" t="s">
        <v>757</v>
      </c>
      <c r="Q3896" t="s">
        <v>758</v>
      </c>
      <c r="R3896" t="s">
        <v>266</v>
      </c>
      <c r="S3896" t="s">
        <v>302</v>
      </c>
    </row>
    <row r="3897" spans="1:19" x14ac:dyDescent="0.35">
      <c r="A3897">
        <v>99186</v>
      </c>
      <c r="B3897">
        <v>114</v>
      </c>
      <c r="C3897" t="s">
        <v>27</v>
      </c>
      <c r="D3897" t="s">
        <v>811</v>
      </c>
      <c r="E3897">
        <v>60</v>
      </c>
      <c r="F3897" s="20">
        <v>45663</v>
      </c>
      <c r="G3897" s="20">
        <v>45663</v>
      </c>
      <c r="H3897" s="20">
        <v>45663</v>
      </c>
      <c r="I3897" s="20">
        <v>45657</v>
      </c>
      <c r="J3897" s="20">
        <v>45659</v>
      </c>
      <c r="K3897" t="s">
        <v>264</v>
      </c>
      <c r="L3897" t="s">
        <v>4279</v>
      </c>
      <c r="M3897" t="s">
        <v>811</v>
      </c>
      <c r="N3897" t="s">
        <v>4434</v>
      </c>
      <c r="O3897" t="s">
        <v>756</v>
      </c>
      <c r="P3897" t="s">
        <v>757</v>
      </c>
      <c r="Q3897" t="s">
        <v>758</v>
      </c>
      <c r="R3897" t="s">
        <v>266</v>
      </c>
      <c r="S3897" t="s">
        <v>302</v>
      </c>
    </row>
    <row r="3898" spans="1:19" x14ac:dyDescent="0.35">
      <c r="A3898">
        <v>99316</v>
      </c>
      <c r="B3898">
        <v>114</v>
      </c>
      <c r="C3898" t="s">
        <v>27</v>
      </c>
      <c r="D3898" t="s">
        <v>1982</v>
      </c>
      <c r="E3898">
        <v>3000</v>
      </c>
      <c r="F3898" s="20">
        <v>45663</v>
      </c>
      <c r="G3898" s="20">
        <v>45663</v>
      </c>
      <c r="H3898" s="20">
        <v>45663</v>
      </c>
      <c r="I3898" s="20">
        <v>45656</v>
      </c>
      <c r="J3898" s="20">
        <v>45659</v>
      </c>
      <c r="K3898" t="s">
        <v>264</v>
      </c>
      <c r="L3898" t="s">
        <v>4287</v>
      </c>
      <c r="M3898" t="s">
        <v>4288</v>
      </c>
      <c r="N3898" t="s">
        <v>4352</v>
      </c>
      <c r="O3898" t="s">
        <v>756</v>
      </c>
      <c r="P3898" t="s">
        <v>757</v>
      </c>
      <c r="Q3898" t="s">
        <v>758</v>
      </c>
      <c r="R3898" t="s">
        <v>266</v>
      </c>
      <c r="S3898" t="s">
        <v>271</v>
      </c>
    </row>
    <row r="3899" spans="1:19" x14ac:dyDescent="0.35">
      <c r="A3899">
        <v>64116</v>
      </c>
      <c r="B3899">
        <v>114</v>
      </c>
      <c r="C3899" t="s">
        <v>27</v>
      </c>
      <c r="D3899" t="s">
        <v>923</v>
      </c>
      <c r="E3899">
        <v>571.49</v>
      </c>
      <c r="F3899" s="20">
        <v>45663</v>
      </c>
      <c r="G3899" s="20">
        <v>45663</v>
      </c>
      <c r="H3899" s="20">
        <v>45663</v>
      </c>
      <c r="I3899" s="20">
        <v>45649</v>
      </c>
      <c r="J3899" s="20"/>
      <c r="K3899" t="s">
        <v>330</v>
      </c>
      <c r="L3899" t="s">
        <v>4334</v>
      </c>
      <c r="M3899" t="s">
        <v>4597</v>
      </c>
      <c r="N3899" t="s">
        <v>4598</v>
      </c>
      <c r="O3899" t="s">
        <v>756</v>
      </c>
      <c r="P3899" t="s">
        <v>757</v>
      </c>
      <c r="Q3899" t="s">
        <v>758</v>
      </c>
      <c r="R3899" t="s">
        <v>266</v>
      </c>
      <c r="S3899" t="s">
        <v>267</v>
      </c>
    </row>
    <row r="3900" spans="1:19" x14ac:dyDescent="0.35">
      <c r="A3900">
        <v>64168</v>
      </c>
      <c r="B3900">
        <v>114</v>
      </c>
      <c r="C3900" t="s">
        <v>27</v>
      </c>
      <c r="D3900" t="s">
        <v>966</v>
      </c>
      <c r="E3900">
        <v>87.25</v>
      </c>
      <c r="F3900" s="20">
        <v>45663</v>
      </c>
      <c r="G3900" s="20">
        <v>45663</v>
      </c>
      <c r="H3900" s="20">
        <v>45663</v>
      </c>
      <c r="I3900" s="20">
        <v>45640</v>
      </c>
      <c r="J3900" s="20"/>
      <c r="K3900" t="s">
        <v>330</v>
      </c>
      <c r="L3900" t="s">
        <v>4130</v>
      </c>
      <c r="M3900" t="s">
        <v>4476</v>
      </c>
      <c r="N3900" t="s">
        <v>4599</v>
      </c>
      <c r="O3900" t="s">
        <v>756</v>
      </c>
      <c r="P3900" t="s">
        <v>757</v>
      </c>
      <c r="Q3900" t="s">
        <v>758</v>
      </c>
      <c r="R3900" t="s">
        <v>266</v>
      </c>
      <c r="S3900" t="s">
        <v>267</v>
      </c>
    </row>
    <row r="3901" spans="1:19" x14ac:dyDescent="0.35">
      <c r="A3901">
        <v>63979</v>
      </c>
      <c r="B3901">
        <v>114</v>
      </c>
      <c r="C3901" t="s">
        <v>27</v>
      </c>
      <c r="D3901" t="s">
        <v>911</v>
      </c>
      <c r="E3901">
        <v>173.73</v>
      </c>
      <c r="F3901" s="20">
        <v>45662</v>
      </c>
      <c r="G3901" s="20">
        <v>45663</v>
      </c>
      <c r="H3901" s="20">
        <v>45663</v>
      </c>
      <c r="I3901" s="20">
        <v>45644</v>
      </c>
      <c r="J3901" s="20"/>
      <c r="K3901" t="s">
        <v>330</v>
      </c>
      <c r="L3901" t="s">
        <v>4370</v>
      </c>
      <c r="M3901" t="s">
        <v>4371</v>
      </c>
      <c r="N3901" t="s">
        <v>4600</v>
      </c>
      <c r="O3901" t="s">
        <v>756</v>
      </c>
      <c r="P3901" t="s">
        <v>757</v>
      </c>
      <c r="Q3901" t="s">
        <v>758</v>
      </c>
      <c r="R3901" t="s">
        <v>266</v>
      </c>
      <c r="S3901" t="s">
        <v>267</v>
      </c>
    </row>
    <row r="3902" spans="1:19" x14ac:dyDescent="0.35">
      <c r="A3902">
        <v>49136</v>
      </c>
      <c r="B3902">
        <v>114</v>
      </c>
      <c r="C3902" t="s">
        <v>27</v>
      </c>
      <c r="D3902" t="s">
        <v>929</v>
      </c>
      <c r="E3902">
        <v>6324.07</v>
      </c>
      <c r="F3902" s="20">
        <v>45662</v>
      </c>
      <c r="G3902" s="20">
        <v>45663</v>
      </c>
      <c r="H3902" s="20">
        <v>45663</v>
      </c>
      <c r="I3902" s="20">
        <v>45657</v>
      </c>
      <c r="J3902" s="20"/>
      <c r="L3902" t="s">
        <v>930</v>
      </c>
      <c r="M3902" t="s">
        <v>931</v>
      </c>
      <c r="O3902" t="s">
        <v>756</v>
      </c>
      <c r="P3902" t="s">
        <v>757</v>
      </c>
      <c r="Q3902" t="s">
        <v>758</v>
      </c>
      <c r="R3902" t="s">
        <v>266</v>
      </c>
      <c r="S3902" t="s">
        <v>271</v>
      </c>
    </row>
    <row r="3903" spans="1:19" x14ac:dyDescent="0.35">
      <c r="A3903">
        <v>94321</v>
      </c>
      <c r="B3903">
        <v>114</v>
      </c>
      <c r="C3903" t="s">
        <v>27</v>
      </c>
      <c r="D3903" t="s">
        <v>761</v>
      </c>
      <c r="E3903">
        <v>1065.5999999999999</v>
      </c>
      <c r="F3903" s="20">
        <v>45660</v>
      </c>
      <c r="G3903" s="20">
        <v>45660</v>
      </c>
      <c r="H3903" s="20">
        <v>45660</v>
      </c>
      <c r="I3903" s="20">
        <v>45635</v>
      </c>
      <c r="J3903" s="20">
        <v>45637</v>
      </c>
      <c r="K3903" t="s">
        <v>330</v>
      </c>
      <c r="L3903" t="s">
        <v>762</v>
      </c>
      <c r="M3903" t="s">
        <v>763</v>
      </c>
      <c r="N3903" t="s">
        <v>4601</v>
      </c>
      <c r="O3903" t="s">
        <v>756</v>
      </c>
      <c r="P3903" t="s">
        <v>757</v>
      </c>
      <c r="Q3903" t="s">
        <v>758</v>
      </c>
      <c r="R3903" t="s">
        <v>266</v>
      </c>
      <c r="S3903" t="s">
        <v>267</v>
      </c>
    </row>
    <row r="3904" spans="1:19" x14ac:dyDescent="0.35">
      <c r="A3904">
        <v>97866</v>
      </c>
      <c r="B3904">
        <v>114</v>
      </c>
      <c r="C3904" t="s">
        <v>27</v>
      </c>
      <c r="D3904" t="s">
        <v>2529</v>
      </c>
      <c r="E3904">
        <v>88</v>
      </c>
      <c r="F3904" s="20">
        <v>45660</v>
      </c>
      <c r="G3904" s="20">
        <v>45660</v>
      </c>
      <c r="H3904" s="20">
        <v>45660</v>
      </c>
      <c r="I3904" s="20">
        <v>45644</v>
      </c>
      <c r="J3904" s="20">
        <v>45649</v>
      </c>
      <c r="K3904" t="s">
        <v>264</v>
      </c>
      <c r="L3904" t="s">
        <v>4251</v>
      </c>
      <c r="M3904" t="s">
        <v>4252</v>
      </c>
      <c r="N3904" t="s">
        <v>4602</v>
      </c>
      <c r="O3904" t="s">
        <v>756</v>
      </c>
      <c r="P3904" t="s">
        <v>757</v>
      </c>
      <c r="Q3904" t="s">
        <v>758</v>
      </c>
      <c r="R3904" t="s">
        <v>266</v>
      </c>
      <c r="S3904" t="s">
        <v>271</v>
      </c>
    </row>
    <row r="3905" spans="1:19" x14ac:dyDescent="0.35">
      <c r="A3905">
        <v>98239</v>
      </c>
      <c r="B3905">
        <v>114</v>
      </c>
      <c r="C3905" t="s">
        <v>27</v>
      </c>
      <c r="D3905" t="s">
        <v>872</v>
      </c>
      <c r="E3905">
        <v>754.16</v>
      </c>
      <c r="F3905" s="20">
        <v>45660</v>
      </c>
      <c r="G3905" s="20">
        <v>45660</v>
      </c>
      <c r="H3905" s="20">
        <v>45660</v>
      </c>
      <c r="I3905" s="20">
        <v>45646</v>
      </c>
      <c r="J3905" s="20">
        <v>45652</v>
      </c>
      <c r="K3905" t="s">
        <v>330</v>
      </c>
      <c r="L3905" t="s">
        <v>4146</v>
      </c>
      <c r="M3905" t="s">
        <v>4234</v>
      </c>
      <c r="N3905" t="s">
        <v>4603</v>
      </c>
      <c r="O3905" t="s">
        <v>756</v>
      </c>
      <c r="P3905" t="s">
        <v>757</v>
      </c>
      <c r="Q3905" t="s">
        <v>758</v>
      </c>
      <c r="R3905" t="s">
        <v>266</v>
      </c>
      <c r="S3905" t="s">
        <v>267</v>
      </c>
    </row>
    <row r="3906" spans="1:19" x14ac:dyDescent="0.35">
      <c r="A3906">
        <v>98240</v>
      </c>
      <c r="B3906">
        <v>114</v>
      </c>
      <c r="C3906" t="s">
        <v>27</v>
      </c>
      <c r="D3906" t="s">
        <v>787</v>
      </c>
      <c r="E3906">
        <v>1188</v>
      </c>
      <c r="F3906" s="20">
        <v>45660</v>
      </c>
      <c r="G3906" s="20">
        <v>45660</v>
      </c>
      <c r="H3906" s="20">
        <v>45660</v>
      </c>
      <c r="I3906" s="20">
        <v>45645</v>
      </c>
      <c r="J3906" s="20">
        <v>45652</v>
      </c>
      <c r="K3906" t="s">
        <v>330</v>
      </c>
      <c r="L3906" t="s">
        <v>4130</v>
      </c>
      <c r="M3906" t="s">
        <v>4604</v>
      </c>
      <c r="N3906" t="s">
        <v>4605</v>
      </c>
      <c r="O3906" t="s">
        <v>756</v>
      </c>
      <c r="P3906" t="s">
        <v>757</v>
      </c>
      <c r="Q3906" t="s">
        <v>758</v>
      </c>
      <c r="R3906" t="s">
        <v>266</v>
      </c>
      <c r="S3906" t="s">
        <v>267</v>
      </c>
    </row>
    <row r="3907" spans="1:19" x14ac:dyDescent="0.35">
      <c r="A3907">
        <v>98241</v>
      </c>
      <c r="B3907">
        <v>114</v>
      </c>
      <c r="C3907" t="s">
        <v>27</v>
      </c>
      <c r="D3907" t="s">
        <v>817</v>
      </c>
      <c r="E3907">
        <v>738</v>
      </c>
      <c r="F3907" s="20">
        <v>45660</v>
      </c>
      <c r="G3907" s="20">
        <v>45660</v>
      </c>
      <c r="H3907" s="20">
        <v>45660</v>
      </c>
      <c r="I3907" s="20">
        <v>45646</v>
      </c>
      <c r="J3907" s="20">
        <v>45652</v>
      </c>
      <c r="K3907" t="s">
        <v>330</v>
      </c>
      <c r="L3907" t="s">
        <v>4146</v>
      </c>
      <c r="M3907" t="s">
        <v>4234</v>
      </c>
      <c r="N3907" t="s">
        <v>4606</v>
      </c>
      <c r="O3907" t="s">
        <v>756</v>
      </c>
      <c r="P3907" t="s">
        <v>757</v>
      </c>
      <c r="Q3907" t="s">
        <v>758</v>
      </c>
      <c r="R3907" t="s">
        <v>266</v>
      </c>
      <c r="S3907" t="s">
        <v>267</v>
      </c>
    </row>
    <row r="3908" spans="1:19" x14ac:dyDescent="0.35">
      <c r="A3908">
        <v>98244</v>
      </c>
      <c r="B3908">
        <v>114</v>
      </c>
      <c r="C3908" t="s">
        <v>27</v>
      </c>
      <c r="D3908" t="s">
        <v>826</v>
      </c>
      <c r="E3908">
        <v>2799</v>
      </c>
      <c r="F3908" s="20">
        <v>45660</v>
      </c>
      <c r="G3908" s="20">
        <v>45660</v>
      </c>
      <c r="H3908" s="20">
        <v>45660</v>
      </c>
      <c r="I3908" s="20">
        <v>45646</v>
      </c>
      <c r="J3908" s="20">
        <v>45652</v>
      </c>
      <c r="K3908" t="s">
        <v>330</v>
      </c>
      <c r="L3908" t="s">
        <v>766</v>
      </c>
      <c r="M3908" t="s">
        <v>767</v>
      </c>
      <c r="N3908" t="s">
        <v>2870</v>
      </c>
      <c r="O3908" t="s">
        <v>756</v>
      </c>
      <c r="P3908" t="s">
        <v>757</v>
      </c>
      <c r="Q3908" t="s">
        <v>758</v>
      </c>
      <c r="R3908" t="s">
        <v>266</v>
      </c>
      <c r="S3908" t="s">
        <v>267</v>
      </c>
    </row>
    <row r="3909" spans="1:19" x14ac:dyDescent="0.35">
      <c r="A3909">
        <v>98245</v>
      </c>
      <c r="B3909">
        <v>114</v>
      </c>
      <c r="C3909" t="s">
        <v>27</v>
      </c>
      <c r="D3909" t="s">
        <v>819</v>
      </c>
      <c r="E3909">
        <v>1822</v>
      </c>
      <c r="F3909" s="20">
        <v>45660</v>
      </c>
      <c r="G3909" s="20">
        <v>45660</v>
      </c>
      <c r="H3909" s="20">
        <v>45660</v>
      </c>
      <c r="I3909" s="20">
        <v>45646</v>
      </c>
      <c r="J3909" s="20">
        <v>45652</v>
      </c>
      <c r="K3909" t="s">
        <v>330</v>
      </c>
      <c r="L3909" t="s">
        <v>4130</v>
      </c>
      <c r="M3909" t="s">
        <v>4607</v>
      </c>
      <c r="N3909" t="s">
        <v>4608</v>
      </c>
      <c r="O3909" t="s">
        <v>756</v>
      </c>
      <c r="P3909" t="s">
        <v>757</v>
      </c>
      <c r="Q3909" t="s">
        <v>758</v>
      </c>
      <c r="R3909" t="s">
        <v>266</v>
      </c>
      <c r="S3909" t="s">
        <v>267</v>
      </c>
    </row>
    <row r="3910" spans="1:19" x14ac:dyDescent="0.35">
      <c r="A3910">
        <v>98250</v>
      </c>
      <c r="B3910">
        <v>114</v>
      </c>
      <c r="C3910" t="s">
        <v>27</v>
      </c>
      <c r="D3910" t="s">
        <v>775</v>
      </c>
      <c r="E3910">
        <v>495.9</v>
      </c>
      <c r="F3910" s="20">
        <v>45660</v>
      </c>
      <c r="G3910" s="20">
        <v>45660</v>
      </c>
      <c r="H3910" s="20">
        <v>45660</v>
      </c>
      <c r="I3910" s="20">
        <v>45646</v>
      </c>
      <c r="J3910" s="20">
        <v>45652</v>
      </c>
      <c r="K3910" t="s">
        <v>330</v>
      </c>
      <c r="L3910" t="s">
        <v>766</v>
      </c>
      <c r="M3910" t="s">
        <v>767</v>
      </c>
      <c r="N3910" t="s">
        <v>4609</v>
      </c>
      <c r="O3910" t="s">
        <v>756</v>
      </c>
      <c r="P3910" t="s">
        <v>757</v>
      </c>
      <c r="Q3910" t="s">
        <v>758</v>
      </c>
      <c r="R3910" t="s">
        <v>266</v>
      </c>
      <c r="S3910" t="s">
        <v>267</v>
      </c>
    </row>
    <row r="3911" spans="1:19" x14ac:dyDescent="0.35">
      <c r="A3911">
        <v>98257</v>
      </c>
      <c r="B3911">
        <v>114</v>
      </c>
      <c r="C3911" t="s">
        <v>27</v>
      </c>
      <c r="D3911" t="s">
        <v>782</v>
      </c>
      <c r="E3911">
        <v>1387.5</v>
      </c>
      <c r="F3911" s="20">
        <v>45660</v>
      </c>
      <c r="G3911" s="20">
        <v>45660</v>
      </c>
      <c r="H3911" s="20">
        <v>45660</v>
      </c>
      <c r="I3911" s="20">
        <v>45646</v>
      </c>
      <c r="J3911" s="20">
        <v>45652</v>
      </c>
      <c r="K3911" t="s">
        <v>330</v>
      </c>
      <c r="L3911" t="s">
        <v>766</v>
      </c>
      <c r="M3911" t="s">
        <v>767</v>
      </c>
      <c r="N3911" t="s">
        <v>4610</v>
      </c>
      <c r="O3911" t="s">
        <v>756</v>
      </c>
      <c r="P3911" t="s">
        <v>757</v>
      </c>
      <c r="Q3911" t="s">
        <v>758</v>
      </c>
      <c r="R3911" t="s">
        <v>266</v>
      </c>
      <c r="S3911" t="s">
        <v>267</v>
      </c>
    </row>
    <row r="3912" spans="1:19" x14ac:dyDescent="0.35">
      <c r="A3912">
        <v>98261</v>
      </c>
      <c r="B3912">
        <v>114</v>
      </c>
      <c r="C3912" t="s">
        <v>27</v>
      </c>
      <c r="D3912" t="s">
        <v>2103</v>
      </c>
      <c r="E3912">
        <v>659.9</v>
      </c>
      <c r="F3912" s="20">
        <v>45660</v>
      </c>
      <c r="G3912" s="20">
        <v>45660</v>
      </c>
      <c r="H3912" s="20">
        <v>45660</v>
      </c>
      <c r="I3912" s="20">
        <v>45646</v>
      </c>
      <c r="J3912" s="20">
        <v>45652</v>
      </c>
      <c r="K3912" t="s">
        <v>330</v>
      </c>
      <c r="L3912" t="s">
        <v>4146</v>
      </c>
      <c r="M3912" t="s">
        <v>4234</v>
      </c>
      <c r="N3912" t="s">
        <v>4611</v>
      </c>
      <c r="O3912" t="s">
        <v>756</v>
      </c>
      <c r="P3912" t="s">
        <v>757</v>
      </c>
      <c r="Q3912" t="s">
        <v>758</v>
      </c>
      <c r="R3912" t="s">
        <v>266</v>
      </c>
      <c r="S3912" t="s">
        <v>267</v>
      </c>
    </row>
    <row r="3913" spans="1:19" x14ac:dyDescent="0.35">
      <c r="A3913">
        <v>98269</v>
      </c>
      <c r="B3913">
        <v>114</v>
      </c>
      <c r="C3913" t="s">
        <v>27</v>
      </c>
      <c r="D3913" t="s">
        <v>2224</v>
      </c>
      <c r="E3913">
        <v>1566.7</v>
      </c>
      <c r="F3913" s="20">
        <v>45660</v>
      </c>
      <c r="G3913" s="20">
        <v>45660</v>
      </c>
      <c r="H3913" s="20">
        <v>45660</v>
      </c>
      <c r="I3913" s="20">
        <v>45645</v>
      </c>
      <c r="J3913" s="20">
        <v>45652</v>
      </c>
      <c r="K3913" t="s">
        <v>330</v>
      </c>
      <c r="L3913" t="s">
        <v>766</v>
      </c>
      <c r="M3913" t="s">
        <v>767</v>
      </c>
      <c r="N3913" t="s">
        <v>4612</v>
      </c>
      <c r="O3913" t="s">
        <v>756</v>
      </c>
      <c r="P3913" t="s">
        <v>757</v>
      </c>
      <c r="Q3913" t="s">
        <v>758</v>
      </c>
      <c r="R3913" t="s">
        <v>266</v>
      </c>
      <c r="S3913" t="s">
        <v>267</v>
      </c>
    </row>
    <row r="3914" spans="1:19" x14ac:dyDescent="0.35">
      <c r="A3914">
        <v>98395</v>
      </c>
      <c r="B3914">
        <v>114</v>
      </c>
      <c r="C3914" t="s">
        <v>27</v>
      </c>
      <c r="D3914" t="s">
        <v>782</v>
      </c>
      <c r="E3914">
        <v>750</v>
      </c>
      <c r="F3914" s="20">
        <v>45660</v>
      </c>
      <c r="G3914" s="20">
        <v>45660</v>
      </c>
      <c r="H3914" s="20">
        <v>45660</v>
      </c>
      <c r="I3914" s="20">
        <v>45646</v>
      </c>
      <c r="J3914" s="20">
        <v>45652</v>
      </c>
      <c r="K3914" t="s">
        <v>330</v>
      </c>
      <c r="L3914" t="s">
        <v>4146</v>
      </c>
      <c r="M3914" t="s">
        <v>4234</v>
      </c>
      <c r="N3914" t="s">
        <v>4613</v>
      </c>
      <c r="O3914" t="s">
        <v>756</v>
      </c>
      <c r="P3914" t="s">
        <v>757</v>
      </c>
      <c r="Q3914" t="s">
        <v>758</v>
      </c>
      <c r="R3914" t="s">
        <v>266</v>
      </c>
      <c r="S3914" t="s">
        <v>267</v>
      </c>
    </row>
    <row r="3915" spans="1:19" x14ac:dyDescent="0.35">
      <c r="A3915">
        <v>98400</v>
      </c>
      <c r="B3915">
        <v>114</v>
      </c>
      <c r="C3915" t="s">
        <v>27</v>
      </c>
      <c r="D3915" t="s">
        <v>979</v>
      </c>
      <c r="E3915">
        <v>305.39999999999998</v>
      </c>
      <c r="F3915" s="20">
        <v>45660</v>
      </c>
      <c r="G3915" s="20">
        <v>45660</v>
      </c>
      <c r="H3915" s="20">
        <v>45660</v>
      </c>
      <c r="I3915" s="20">
        <v>45646</v>
      </c>
      <c r="J3915" s="20">
        <v>45652</v>
      </c>
      <c r="K3915" t="s">
        <v>330</v>
      </c>
      <c r="L3915" t="s">
        <v>4146</v>
      </c>
      <c r="M3915" t="s">
        <v>4234</v>
      </c>
      <c r="N3915" t="s">
        <v>4614</v>
      </c>
      <c r="O3915" t="s">
        <v>756</v>
      </c>
      <c r="P3915" t="s">
        <v>757</v>
      </c>
      <c r="Q3915" t="s">
        <v>758</v>
      </c>
      <c r="R3915" t="s">
        <v>266</v>
      </c>
      <c r="S3915" t="s">
        <v>267</v>
      </c>
    </row>
    <row r="3916" spans="1:19" x14ac:dyDescent="0.35">
      <c r="A3916">
        <v>98411</v>
      </c>
      <c r="B3916">
        <v>114</v>
      </c>
      <c r="C3916" t="s">
        <v>27</v>
      </c>
      <c r="D3916" t="s">
        <v>979</v>
      </c>
      <c r="E3916">
        <v>1021.02</v>
      </c>
      <c r="F3916" s="20">
        <v>45660</v>
      </c>
      <c r="G3916" s="20">
        <v>45660</v>
      </c>
      <c r="H3916" s="20">
        <v>45660</v>
      </c>
      <c r="I3916" s="20">
        <v>45648</v>
      </c>
      <c r="J3916" s="20">
        <v>45652</v>
      </c>
      <c r="K3916" t="s">
        <v>330</v>
      </c>
      <c r="L3916" t="s">
        <v>766</v>
      </c>
      <c r="M3916" t="s">
        <v>767</v>
      </c>
      <c r="N3916" t="s">
        <v>4615</v>
      </c>
      <c r="O3916" t="s">
        <v>756</v>
      </c>
      <c r="P3916" t="s">
        <v>757</v>
      </c>
      <c r="Q3916" t="s">
        <v>758</v>
      </c>
      <c r="R3916" t="s">
        <v>266</v>
      </c>
      <c r="S3916" t="s">
        <v>267</v>
      </c>
    </row>
    <row r="3917" spans="1:19" x14ac:dyDescent="0.35">
      <c r="A3917">
        <v>94926</v>
      </c>
      <c r="B3917">
        <v>114</v>
      </c>
      <c r="C3917" t="s">
        <v>27</v>
      </c>
      <c r="D3917" t="s">
        <v>1767</v>
      </c>
      <c r="E3917">
        <v>1209.9000000000001</v>
      </c>
      <c r="F3917" s="20">
        <v>45660</v>
      </c>
      <c r="G3917" s="20">
        <v>45660</v>
      </c>
      <c r="H3917" s="20">
        <v>45660</v>
      </c>
      <c r="I3917" s="20">
        <v>45637</v>
      </c>
      <c r="J3917" s="20">
        <v>45638</v>
      </c>
      <c r="K3917" t="s">
        <v>330</v>
      </c>
      <c r="L3917" t="s">
        <v>766</v>
      </c>
      <c r="M3917" t="s">
        <v>767</v>
      </c>
      <c r="N3917" t="s">
        <v>4616</v>
      </c>
      <c r="O3917" t="s">
        <v>756</v>
      </c>
      <c r="P3917" t="s">
        <v>757</v>
      </c>
      <c r="Q3917" t="s">
        <v>758</v>
      </c>
      <c r="R3917" t="s">
        <v>266</v>
      </c>
      <c r="S3917" t="s">
        <v>267</v>
      </c>
    </row>
    <row r="3918" spans="1:19" x14ac:dyDescent="0.35">
      <c r="A3918">
        <v>95086</v>
      </c>
      <c r="B3918">
        <v>114</v>
      </c>
      <c r="C3918" t="s">
        <v>27</v>
      </c>
      <c r="D3918" t="s">
        <v>1767</v>
      </c>
      <c r="E3918">
        <v>1000</v>
      </c>
      <c r="F3918" s="20">
        <v>45660</v>
      </c>
      <c r="G3918" s="20">
        <v>45660</v>
      </c>
      <c r="H3918" s="20">
        <v>45660</v>
      </c>
      <c r="I3918" s="20">
        <v>45638</v>
      </c>
      <c r="J3918" s="20">
        <v>45639</v>
      </c>
      <c r="K3918" t="s">
        <v>330</v>
      </c>
      <c r="L3918" t="s">
        <v>766</v>
      </c>
      <c r="M3918" t="s">
        <v>767</v>
      </c>
      <c r="N3918" t="s">
        <v>4617</v>
      </c>
      <c r="O3918" t="s">
        <v>756</v>
      </c>
      <c r="P3918" t="s">
        <v>757</v>
      </c>
      <c r="Q3918" t="s">
        <v>758</v>
      </c>
      <c r="R3918" t="s">
        <v>266</v>
      </c>
      <c r="S3918" t="s">
        <v>267</v>
      </c>
    </row>
    <row r="3919" spans="1:19" x14ac:dyDescent="0.35">
      <c r="A3919">
        <v>97274</v>
      </c>
      <c r="B3919">
        <v>114</v>
      </c>
      <c r="C3919" t="s">
        <v>27</v>
      </c>
      <c r="D3919" t="s">
        <v>777</v>
      </c>
      <c r="E3919">
        <v>4590.6499999999996</v>
      </c>
      <c r="F3919" s="20">
        <v>45660</v>
      </c>
      <c r="G3919" s="20">
        <v>45660</v>
      </c>
      <c r="H3919" s="20">
        <v>45660</v>
      </c>
      <c r="I3919" s="20">
        <v>45646</v>
      </c>
      <c r="J3919" s="20">
        <v>45646</v>
      </c>
      <c r="K3919" t="s">
        <v>330</v>
      </c>
      <c r="L3919" t="s">
        <v>4146</v>
      </c>
      <c r="M3919" t="s">
        <v>4234</v>
      </c>
      <c r="N3919" t="s">
        <v>4618</v>
      </c>
      <c r="O3919" t="s">
        <v>756</v>
      </c>
      <c r="P3919" t="s">
        <v>757</v>
      </c>
      <c r="Q3919" t="s">
        <v>758</v>
      </c>
      <c r="R3919" t="s">
        <v>266</v>
      </c>
      <c r="S3919" t="s">
        <v>267</v>
      </c>
    </row>
    <row r="3920" spans="1:19" x14ac:dyDescent="0.35">
      <c r="A3920">
        <v>91417</v>
      </c>
      <c r="B3920">
        <v>114</v>
      </c>
      <c r="C3920" t="s">
        <v>27</v>
      </c>
      <c r="D3920" t="s">
        <v>541</v>
      </c>
      <c r="E3920">
        <v>4263.6000000000004</v>
      </c>
      <c r="F3920" s="20">
        <v>45660</v>
      </c>
      <c r="G3920" s="20">
        <v>45660</v>
      </c>
      <c r="H3920" s="20">
        <v>45660</v>
      </c>
      <c r="I3920" s="20">
        <v>45629</v>
      </c>
      <c r="J3920" s="20">
        <v>45631</v>
      </c>
      <c r="K3920" t="s">
        <v>330</v>
      </c>
      <c r="L3920" t="s">
        <v>766</v>
      </c>
      <c r="M3920" t="s">
        <v>770</v>
      </c>
      <c r="N3920" t="s">
        <v>4619</v>
      </c>
      <c r="O3920" t="s">
        <v>756</v>
      </c>
      <c r="P3920" t="s">
        <v>757</v>
      </c>
      <c r="Q3920" t="s">
        <v>758</v>
      </c>
      <c r="R3920" t="s">
        <v>266</v>
      </c>
      <c r="S3920" t="s">
        <v>267</v>
      </c>
    </row>
    <row r="3921" spans="1:19" x14ac:dyDescent="0.35">
      <c r="A3921">
        <v>91418</v>
      </c>
      <c r="B3921">
        <v>114</v>
      </c>
      <c r="C3921" t="s">
        <v>27</v>
      </c>
      <c r="D3921" t="s">
        <v>541</v>
      </c>
      <c r="E3921">
        <v>2701.29</v>
      </c>
      <c r="F3921" s="20">
        <v>45660</v>
      </c>
      <c r="G3921" s="20">
        <v>45660</v>
      </c>
      <c r="H3921" s="20">
        <v>45660</v>
      </c>
      <c r="I3921" s="20">
        <v>45629</v>
      </c>
      <c r="J3921" s="20">
        <v>45631</v>
      </c>
      <c r="K3921" t="s">
        <v>330</v>
      </c>
      <c r="L3921" t="s">
        <v>766</v>
      </c>
      <c r="M3921" t="s">
        <v>770</v>
      </c>
      <c r="N3921" t="s">
        <v>4620</v>
      </c>
      <c r="O3921" t="s">
        <v>756</v>
      </c>
      <c r="P3921" t="s">
        <v>757</v>
      </c>
      <c r="Q3921" t="s">
        <v>758</v>
      </c>
      <c r="R3921" t="s">
        <v>266</v>
      </c>
      <c r="S3921" t="s">
        <v>267</v>
      </c>
    </row>
    <row r="3922" spans="1:19" x14ac:dyDescent="0.35">
      <c r="A3922">
        <v>91423</v>
      </c>
      <c r="B3922">
        <v>114</v>
      </c>
      <c r="C3922" t="s">
        <v>27</v>
      </c>
      <c r="D3922" t="s">
        <v>541</v>
      </c>
      <c r="E3922">
        <v>4290</v>
      </c>
      <c r="F3922" s="20">
        <v>45660</v>
      </c>
      <c r="G3922" s="20">
        <v>45660</v>
      </c>
      <c r="H3922" s="20">
        <v>45660</v>
      </c>
      <c r="I3922" s="20">
        <v>45629</v>
      </c>
      <c r="J3922" s="20">
        <v>45631</v>
      </c>
      <c r="K3922" t="s">
        <v>330</v>
      </c>
      <c r="L3922" t="s">
        <v>4146</v>
      </c>
      <c r="M3922" t="s">
        <v>4147</v>
      </c>
      <c r="N3922" t="s">
        <v>4621</v>
      </c>
      <c r="O3922" t="s">
        <v>756</v>
      </c>
      <c r="P3922" t="s">
        <v>757</v>
      </c>
      <c r="Q3922" t="s">
        <v>758</v>
      </c>
      <c r="R3922" t="s">
        <v>266</v>
      </c>
      <c r="S3922" t="s">
        <v>267</v>
      </c>
    </row>
    <row r="3923" spans="1:19" x14ac:dyDescent="0.35">
      <c r="A3923">
        <v>95531</v>
      </c>
      <c r="B3923">
        <v>114</v>
      </c>
      <c r="C3923" t="s">
        <v>27</v>
      </c>
      <c r="D3923" t="s">
        <v>1767</v>
      </c>
      <c r="E3923">
        <v>1423.5</v>
      </c>
      <c r="F3923" s="20">
        <v>45660</v>
      </c>
      <c r="G3923" s="20">
        <v>45660</v>
      </c>
      <c r="H3923" s="20">
        <v>45660</v>
      </c>
      <c r="I3923" s="20">
        <v>45639</v>
      </c>
      <c r="J3923" s="20">
        <v>45642</v>
      </c>
      <c r="K3923" t="s">
        <v>330</v>
      </c>
      <c r="L3923" t="s">
        <v>766</v>
      </c>
      <c r="M3923" t="s">
        <v>767</v>
      </c>
      <c r="N3923" t="s">
        <v>4622</v>
      </c>
      <c r="O3923" t="s">
        <v>756</v>
      </c>
      <c r="P3923" t="s">
        <v>757</v>
      </c>
      <c r="Q3923" t="s">
        <v>758</v>
      </c>
      <c r="R3923" t="s">
        <v>266</v>
      </c>
      <c r="S3923" t="s">
        <v>267</v>
      </c>
    </row>
    <row r="3924" spans="1:19" x14ac:dyDescent="0.35">
      <c r="A3924">
        <v>95551</v>
      </c>
      <c r="B3924">
        <v>114</v>
      </c>
      <c r="C3924" t="s">
        <v>27</v>
      </c>
      <c r="D3924" t="s">
        <v>2529</v>
      </c>
      <c r="E3924">
        <v>180</v>
      </c>
      <c r="F3924" s="20">
        <v>45660</v>
      </c>
      <c r="G3924" s="20">
        <v>45660</v>
      </c>
      <c r="H3924" s="20">
        <v>45660</v>
      </c>
      <c r="I3924" s="20">
        <v>45638</v>
      </c>
      <c r="J3924" s="20">
        <v>45642</v>
      </c>
      <c r="K3924" t="s">
        <v>264</v>
      </c>
      <c r="L3924" t="s">
        <v>4251</v>
      </c>
      <c r="M3924" t="s">
        <v>4252</v>
      </c>
      <c r="N3924" t="s">
        <v>4623</v>
      </c>
      <c r="O3924" t="s">
        <v>756</v>
      </c>
      <c r="P3924" t="s">
        <v>757</v>
      </c>
      <c r="Q3924" t="s">
        <v>758</v>
      </c>
      <c r="R3924" t="s">
        <v>266</v>
      </c>
      <c r="S3924" t="s">
        <v>271</v>
      </c>
    </row>
    <row r="3925" spans="1:19" x14ac:dyDescent="0.35">
      <c r="A3925">
        <v>95554</v>
      </c>
      <c r="B3925">
        <v>114</v>
      </c>
      <c r="C3925" t="s">
        <v>27</v>
      </c>
      <c r="D3925" t="s">
        <v>1414</v>
      </c>
      <c r="E3925">
        <v>380</v>
      </c>
      <c r="F3925" s="20">
        <v>45660</v>
      </c>
      <c r="G3925" s="20">
        <v>45660</v>
      </c>
      <c r="H3925" s="20">
        <v>45660</v>
      </c>
      <c r="I3925" s="20">
        <v>45639</v>
      </c>
      <c r="J3925" s="20">
        <v>45642</v>
      </c>
      <c r="K3925" t="s">
        <v>330</v>
      </c>
      <c r="L3925" t="s">
        <v>766</v>
      </c>
      <c r="M3925" t="s">
        <v>767</v>
      </c>
      <c r="N3925" t="s">
        <v>4624</v>
      </c>
      <c r="O3925" t="s">
        <v>756</v>
      </c>
      <c r="P3925" t="s">
        <v>757</v>
      </c>
      <c r="Q3925" t="s">
        <v>758</v>
      </c>
      <c r="R3925" t="s">
        <v>266</v>
      </c>
      <c r="S3925" t="s">
        <v>267</v>
      </c>
    </row>
    <row r="3926" spans="1:19" x14ac:dyDescent="0.35">
      <c r="A3926">
        <v>95583</v>
      </c>
      <c r="B3926">
        <v>114</v>
      </c>
      <c r="C3926" t="s">
        <v>27</v>
      </c>
      <c r="D3926" t="s">
        <v>541</v>
      </c>
      <c r="E3926">
        <v>8580</v>
      </c>
      <c r="F3926" s="20">
        <v>45660</v>
      </c>
      <c r="G3926" s="20">
        <v>45660</v>
      </c>
      <c r="H3926" s="20">
        <v>45660</v>
      </c>
      <c r="I3926" s="20">
        <v>45629</v>
      </c>
      <c r="J3926" s="20">
        <v>45642</v>
      </c>
      <c r="K3926" t="s">
        <v>330</v>
      </c>
      <c r="L3926" t="s">
        <v>4146</v>
      </c>
      <c r="M3926" t="s">
        <v>4147</v>
      </c>
      <c r="N3926" t="s">
        <v>4625</v>
      </c>
      <c r="O3926" t="s">
        <v>756</v>
      </c>
      <c r="P3926" t="s">
        <v>757</v>
      </c>
      <c r="Q3926" t="s">
        <v>758</v>
      </c>
      <c r="R3926" t="s">
        <v>266</v>
      </c>
      <c r="S3926" t="s">
        <v>267</v>
      </c>
    </row>
    <row r="3927" spans="1:19" x14ac:dyDescent="0.35">
      <c r="A3927">
        <v>96320</v>
      </c>
      <c r="B3927">
        <v>114</v>
      </c>
      <c r="C3927" t="s">
        <v>27</v>
      </c>
      <c r="D3927" t="s">
        <v>775</v>
      </c>
      <c r="E3927">
        <v>230.8</v>
      </c>
      <c r="F3927" s="20">
        <v>45650</v>
      </c>
      <c r="G3927" s="20">
        <v>45649</v>
      </c>
      <c r="H3927" s="20">
        <v>45660</v>
      </c>
      <c r="I3927" s="20">
        <v>45629</v>
      </c>
      <c r="J3927" s="20">
        <v>45644</v>
      </c>
      <c r="K3927" t="s">
        <v>264</v>
      </c>
      <c r="L3927" t="s">
        <v>4146</v>
      </c>
      <c r="M3927" t="s">
        <v>4234</v>
      </c>
      <c r="N3927" t="s">
        <v>4626</v>
      </c>
      <c r="O3927" t="s">
        <v>756</v>
      </c>
      <c r="P3927" t="s">
        <v>757</v>
      </c>
      <c r="Q3927" t="s">
        <v>758</v>
      </c>
      <c r="R3927" t="s">
        <v>266</v>
      </c>
      <c r="S3927" t="s">
        <v>271</v>
      </c>
    </row>
    <row r="3928" spans="1:19" x14ac:dyDescent="0.35">
      <c r="A3928">
        <v>96374</v>
      </c>
      <c r="B3928">
        <v>114</v>
      </c>
      <c r="C3928" t="s">
        <v>27</v>
      </c>
      <c r="D3928" t="s">
        <v>809</v>
      </c>
      <c r="E3928">
        <v>5318.95</v>
      </c>
      <c r="F3928" s="20">
        <v>45660</v>
      </c>
      <c r="G3928" s="20">
        <v>45660</v>
      </c>
      <c r="H3928" s="20">
        <v>45660</v>
      </c>
      <c r="I3928" s="20">
        <v>45644</v>
      </c>
      <c r="J3928" s="20">
        <v>45644</v>
      </c>
      <c r="K3928" t="s">
        <v>330</v>
      </c>
      <c r="L3928" t="s">
        <v>766</v>
      </c>
      <c r="M3928" t="s">
        <v>767</v>
      </c>
      <c r="N3928" t="s">
        <v>4627</v>
      </c>
      <c r="O3928" t="s">
        <v>756</v>
      </c>
      <c r="P3928" t="s">
        <v>757</v>
      </c>
      <c r="Q3928" t="s">
        <v>758</v>
      </c>
      <c r="R3928" t="s">
        <v>266</v>
      </c>
      <c r="S3928" t="s">
        <v>267</v>
      </c>
    </row>
    <row r="3929" spans="1:19" x14ac:dyDescent="0.35">
      <c r="A3929">
        <v>96024</v>
      </c>
      <c r="B3929">
        <v>114</v>
      </c>
      <c r="C3929" t="s">
        <v>27</v>
      </c>
      <c r="D3929" t="s">
        <v>2224</v>
      </c>
      <c r="E3929">
        <v>471.5</v>
      </c>
      <c r="F3929" s="20">
        <v>45657</v>
      </c>
      <c r="G3929" s="20">
        <v>45659</v>
      </c>
      <c r="H3929" s="20">
        <v>45659</v>
      </c>
      <c r="I3929" s="20">
        <v>45642</v>
      </c>
      <c r="J3929" s="20">
        <v>45643</v>
      </c>
      <c r="K3929" t="s">
        <v>330</v>
      </c>
      <c r="L3929" t="s">
        <v>766</v>
      </c>
      <c r="M3929" t="s">
        <v>767</v>
      </c>
      <c r="N3929" t="s">
        <v>3412</v>
      </c>
      <c r="O3929" t="s">
        <v>756</v>
      </c>
      <c r="P3929" t="s">
        <v>757</v>
      </c>
      <c r="Q3929" t="s">
        <v>758</v>
      </c>
      <c r="R3929" t="s">
        <v>266</v>
      </c>
      <c r="S3929" t="s">
        <v>267</v>
      </c>
    </row>
    <row r="3930" spans="1:19" x14ac:dyDescent="0.35">
      <c r="A3930">
        <v>96276</v>
      </c>
      <c r="B3930">
        <v>114</v>
      </c>
      <c r="C3930" t="s">
        <v>27</v>
      </c>
      <c r="D3930" t="s">
        <v>4559</v>
      </c>
      <c r="E3930">
        <v>2381.4</v>
      </c>
      <c r="F3930" s="20">
        <v>45659</v>
      </c>
      <c r="G3930" s="20">
        <v>45659</v>
      </c>
      <c r="H3930" s="20">
        <v>45659</v>
      </c>
      <c r="I3930" s="20">
        <v>45643</v>
      </c>
      <c r="J3930" s="20">
        <v>45644</v>
      </c>
      <c r="K3930" t="s">
        <v>330</v>
      </c>
      <c r="L3930" t="s">
        <v>4130</v>
      </c>
      <c r="M3930" t="s">
        <v>4351</v>
      </c>
      <c r="N3930" t="s">
        <v>4628</v>
      </c>
      <c r="O3930" t="s">
        <v>756</v>
      </c>
      <c r="P3930" t="s">
        <v>757</v>
      </c>
      <c r="Q3930" t="s">
        <v>758</v>
      </c>
      <c r="R3930" t="s">
        <v>266</v>
      </c>
      <c r="S3930" t="s">
        <v>267</v>
      </c>
    </row>
    <row r="3931" spans="1:19" x14ac:dyDescent="0.35">
      <c r="A3931">
        <v>96330</v>
      </c>
      <c r="B3931">
        <v>114</v>
      </c>
      <c r="C3931" t="s">
        <v>27</v>
      </c>
      <c r="D3931" t="s">
        <v>2142</v>
      </c>
      <c r="E3931">
        <v>367.2</v>
      </c>
      <c r="F3931" s="20">
        <v>45658</v>
      </c>
      <c r="G3931" s="20">
        <v>45659</v>
      </c>
      <c r="H3931" s="20">
        <v>45659</v>
      </c>
      <c r="I3931" s="20">
        <v>45643</v>
      </c>
      <c r="J3931" s="20">
        <v>45644</v>
      </c>
      <c r="K3931" t="s">
        <v>330</v>
      </c>
      <c r="L3931" t="s">
        <v>766</v>
      </c>
      <c r="M3931" t="s">
        <v>767</v>
      </c>
      <c r="N3931" t="s">
        <v>4629</v>
      </c>
      <c r="O3931" t="s">
        <v>756</v>
      </c>
      <c r="P3931" t="s">
        <v>757</v>
      </c>
      <c r="Q3931" t="s">
        <v>758</v>
      </c>
      <c r="R3931" t="s">
        <v>266</v>
      </c>
      <c r="S3931" t="s">
        <v>267</v>
      </c>
    </row>
    <row r="3932" spans="1:19" x14ac:dyDescent="0.35">
      <c r="A3932">
        <v>96331</v>
      </c>
      <c r="B3932">
        <v>114</v>
      </c>
      <c r="C3932" t="s">
        <v>27</v>
      </c>
      <c r="D3932" t="s">
        <v>1455</v>
      </c>
      <c r="E3932">
        <v>1453.5</v>
      </c>
      <c r="F3932" s="20">
        <v>45659</v>
      </c>
      <c r="G3932" s="20">
        <v>45659</v>
      </c>
      <c r="H3932" s="20">
        <v>45659</v>
      </c>
      <c r="I3932" s="20">
        <v>45644</v>
      </c>
      <c r="J3932" s="20">
        <v>45644</v>
      </c>
      <c r="K3932" t="s">
        <v>330</v>
      </c>
      <c r="L3932" t="s">
        <v>766</v>
      </c>
      <c r="M3932" t="s">
        <v>767</v>
      </c>
      <c r="N3932" t="s">
        <v>4630</v>
      </c>
      <c r="O3932" t="s">
        <v>756</v>
      </c>
      <c r="P3932" t="s">
        <v>757</v>
      </c>
      <c r="Q3932" t="s">
        <v>758</v>
      </c>
      <c r="R3932" t="s">
        <v>266</v>
      </c>
      <c r="S3932" t="s">
        <v>267</v>
      </c>
    </row>
    <row r="3933" spans="1:19" x14ac:dyDescent="0.35">
      <c r="A3933">
        <v>96333</v>
      </c>
      <c r="B3933">
        <v>114</v>
      </c>
      <c r="C3933" t="s">
        <v>27</v>
      </c>
      <c r="D3933" t="s">
        <v>1563</v>
      </c>
      <c r="E3933">
        <v>2900</v>
      </c>
      <c r="F3933" s="20">
        <v>45659</v>
      </c>
      <c r="G3933" s="20">
        <v>45659</v>
      </c>
      <c r="H3933" s="20">
        <v>45659</v>
      </c>
      <c r="I3933" s="20">
        <v>45643</v>
      </c>
      <c r="J3933" s="20">
        <v>45644</v>
      </c>
      <c r="K3933" t="s">
        <v>330</v>
      </c>
      <c r="L3933" t="s">
        <v>4251</v>
      </c>
      <c r="M3933" t="s">
        <v>4252</v>
      </c>
      <c r="N3933" t="s">
        <v>4631</v>
      </c>
      <c r="O3933" t="s">
        <v>756</v>
      </c>
      <c r="P3933" t="s">
        <v>757</v>
      </c>
      <c r="Q3933" t="s">
        <v>758</v>
      </c>
      <c r="R3933" t="s">
        <v>266</v>
      </c>
      <c r="S3933" t="s">
        <v>267</v>
      </c>
    </row>
    <row r="3934" spans="1:19" x14ac:dyDescent="0.35">
      <c r="A3934">
        <v>96337</v>
      </c>
      <c r="B3934">
        <v>114</v>
      </c>
      <c r="C3934" t="s">
        <v>27</v>
      </c>
      <c r="D3934" t="s">
        <v>1009</v>
      </c>
      <c r="E3934">
        <v>471.6</v>
      </c>
      <c r="F3934" s="20">
        <v>45659</v>
      </c>
      <c r="G3934" s="20">
        <v>45659</v>
      </c>
      <c r="H3934" s="20">
        <v>45659</v>
      </c>
      <c r="I3934" s="20">
        <v>45643</v>
      </c>
      <c r="J3934" s="20">
        <v>45644</v>
      </c>
      <c r="K3934" t="s">
        <v>330</v>
      </c>
      <c r="L3934" t="s">
        <v>766</v>
      </c>
      <c r="M3934" t="s">
        <v>767</v>
      </c>
      <c r="N3934" t="s">
        <v>4632</v>
      </c>
      <c r="O3934" t="s">
        <v>756</v>
      </c>
      <c r="P3934" t="s">
        <v>757</v>
      </c>
      <c r="Q3934" t="s">
        <v>758</v>
      </c>
      <c r="R3934" t="s">
        <v>266</v>
      </c>
      <c r="S3934" t="s">
        <v>267</v>
      </c>
    </row>
    <row r="3935" spans="1:19" x14ac:dyDescent="0.35">
      <c r="A3935">
        <v>96347</v>
      </c>
      <c r="B3935">
        <v>114</v>
      </c>
      <c r="C3935" t="s">
        <v>27</v>
      </c>
      <c r="D3935" t="s">
        <v>1059</v>
      </c>
      <c r="E3935">
        <v>591.79999999999995</v>
      </c>
      <c r="F3935" s="20">
        <v>45659</v>
      </c>
      <c r="G3935" s="20">
        <v>45659</v>
      </c>
      <c r="H3935" s="20">
        <v>45659</v>
      </c>
      <c r="I3935" s="20">
        <v>45643</v>
      </c>
      <c r="J3935" s="20">
        <v>45644</v>
      </c>
      <c r="K3935" t="s">
        <v>330</v>
      </c>
      <c r="L3935" t="s">
        <v>766</v>
      </c>
      <c r="M3935" t="s">
        <v>767</v>
      </c>
      <c r="N3935" t="s">
        <v>4633</v>
      </c>
      <c r="O3935" t="s">
        <v>756</v>
      </c>
      <c r="P3935" t="s">
        <v>757</v>
      </c>
      <c r="Q3935" t="s">
        <v>758</v>
      </c>
      <c r="R3935" t="s">
        <v>266</v>
      </c>
      <c r="S3935" t="s">
        <v>267</v>
      </c>
    </row>
    <row r="3936" spans="1:19" x14ac:dyDescent="0.35">
      <c r="A3936">
        <v>96360</v>
      </c>
      <c r="B3936">
        <v>114</v>
      </c>
      <c r="C3936" t="s">
        <v>27</v>
      </c>
      <c r="D3936" t="s">
        <v>777</v>
      </c>
      <c r="E3936">
        <v>1525.08</v>
      </c>
      <c r="F3936" s="20">
        <v>45658</v>
      </c>
      <c r="G3936" s="20">
        <v>45659</v>
      </c>
      <c r="H3936" s="20">
        <v>45659</v>
      </c>
      <c r="I3936" s="20">
        <v>45644</v>
      </c>
      <c r="J3936" s="20">
        <v>45644</v>
      </c>
      <c r="K3936" t="s">
        <v>330</v>
      </c>
      <c r="L3936" t="s">
        <v>766</v>
      </c>
      <c r="M3936" t="s">
        <v>767</v>
      </c>
      <c r="N3936" t="s">
        <v>4634</v>
      </c>
      <c r="O3936" t="s">
        <v>756</v>
      </c>
      <c r="P3936" t="s">
        <v>757</v>
      </c>
      <c r="Q3936" t="s">
        <v>758</v>
      </c>
      <c r="R3936" t="s">
        <v>266</v>
      </c>
      <c r="S3936" t="s">
        <v>267</v>
      </c>
    </row>
    <row r="3937" spans="1:19" x14ac:dyDescent="0.35">
      <c r="A3937">
        <v>96366</v>
      </c>
      <c r="B3937">
        <v>114</v>
      </c>
      <c r="C3937" t="s">
        <v>27</v>
      </c>
      <c r="D3937" t="s">
        <v>875</v>
      </c>
      <c r="E3937">
        <v>436.1</v>
      </c>
      <c r="F3937" s="20">
        <v>45657</v>
      </c>
      <c r="G3937" s="20">
        <v>45659</v>
      </c>
      <c r="H3937" s="20">
        <v>45659</v>
      </c>
      <c r="I3937" s="20">
        <v>45643</v>
      </c>
      <c r="J3937" s="20">
        <v>45644</v>
      </c>
      <c r="K3937" t="s">
        <v>330</v>
      </c>
      <c r="L3937" t="s">
        <v>762</v>
      </c>
      <c r="M3937" t="s">
        <v>788</v>
      </c>
      <c r="N3937" t="s">
        <v>4635</v>
      </c>
      <c r="O3937" t="s">
        <v>756</v>
      </c>
      <c r="P3937" t="s">
        <v>757</v>
      </c>
      <c r="Q3937" t="s">
        <v>758</v>
      </c>
      <c r="R3937" t="s">
        <v>266</v>
      </c>
      <c r="S3937" t="s">
        <v>267</v>
      </c>
    </row>
    <row r="3938" spans="1:19" x14ac:dyDescent="0.35">
      <c r="A3938">
        <v>96368</v>
      </c>
      <c r="B3938">
        <v>114</v>
      </c>
      <c r="C3938" t="s">
        <v>27</v>
      </c>
      <c r="D3938" t="s">
        <v>782</v>
      </c>
      <c r="E3938">
        <v>1115.6500000000001</v>
      </c>
      <c r="F3938" s="20">
        <v>45657</v>
      </c>
      <c r="G3938" s="20">
        <v>45659</v>
      </c>
      <c r="H3938" s="20">
        <v>45659</v>
      </c>
      <c r="I3938" s="20">
        <v>45643</v>
      </c>
      <c r="J3938" s="20">
        <v>45644</v>
      </c>
      <c r="K3938" t="s">
        <v>330</v>
      </c>
      <c r="L3938" t="s">
        <v>766</v>
      </c>
      <c r="M3938" t="s">
        <v>767</v>
      </c>
      <c r="N3938" t="s">
        <v>4636</v>
      </c>
      <c r="O3938" t="s">
        <v>756</v>
      </c>
      <c r="P3938" t="s">
        <v>757</v>
      </c>
      <c r="Q3938" t="s">
        <v>758</v>
      </c>
      <c r="R3938" t="s">
        <v>266</v>
      </c>
      <c r="S3938" t="s">
        <v>267</v>
      </c>
    </row>
    <row r="3939" spans="1:19" x14ac:dyDescent="0.35">
      <c r="A3939">
        <v>96370</v>
      </c>
      <c r="B3939">
        <v>114</v>
      </c>
      <c r="C3939" t="s">
        <v>27</v>
      </c>
      <c r="D3939" t="s">
        <v>2224</v>
      </c>
      <c r="E3939">
        <v>1096.2</v>
      </c>
      <c r="F3939" s="20">
        <v>45658</v>
      </c>
      <c r="G3939" s="20">
        <v>45659</v>
      </c>
      <c r="H3939" s="20">
        <v>45659</v>
      </c>
      <c r="I3939" s="20">
        <v>45643</v>
      </c>
      <c r="J3939" s="20">
        <v>45644</v>
      </c>
      <c r="K3939" t="s">
        <v>330</v>
      </c>
      <c r="L3939" t="s">
        <v>766</v>
      </c>
      <c r="M3939" t="s">
        <v>767</v>
      </c>
      <c r="N3939" t="s">
        <v>4637</v>
      </c>
      <c r="O3939" t="s">
        <v>756</v>
      </c>
      <c r="P3939" t="s">
        <v>757</v>
      </c>
      <c r="Q3939" t="s">
        <v>758</v>
      </c>
      <c r="R3939" t="s">
        <v>266</v>
      </c>
      <c r="S3939" t="s">
        <v>267</v>
      </c>
    </row>
    <row r="3940" spans="1:19" x14ac:dyDescent="0.35">
      <c r="A3940">
        <v>96376</v>
      </c>
      <c r="B3940">
        <v>114</v>
      </c>
      <c r="C3940" t="s">
        <v>27</v>
      </c>
      <c r="D3940" t="s">
        <v>2103</v>
      </c>
      <c r="E3940">
        <v>980</v>
      </c>
      <c r="F3940" s="20">
        <v>45657</v>
      </c>
      <c r="G3940" s="20">
        <v>45659</v>
      </c>
      <c r="H3940" s="20">
        <v>45659</v>
      </c>
      <c r="I3940" s="20">
        <v>45643</v>
      </c>
      <c r="J3940" s="20">
        <v>45644</v>
      </c>
      <c r="K3940" t="s">
        <v>330</v>
      </c>
      <c r="L3940" t="s">
        <v>766</v>
      </c>
      <c r="M3940" t="s">
        <v>767</v>
      </c>
      <c r="N3940" t="s">
        <v>4638</v>
      </c>
      <c r="O3940" t="s">
        <v>756</v>
      </c>
      <c r="P3940" t="s">
        <v>757</v>
      </c>
      <c r="Q3940" t="s">
        <v>758</v>
      </c>
      <c r="R3940" t="s">
        <v>266</v>
      </c>
      <c r="S3940" t="s">
        <v>267</v>
      </c>
    </row>
    <row r="3941" spans="1:19" x14ac:dyDescent="0.35">
      <c r="A3941">
        <v>96389</v>
      </c>
      <c r="B3941">
        <v>114</v>
      </c>
      <c r="C3941" t="s">
        <v>27</v>
      </c>
      <c r="D3941" t="s">
        <v>2061</v>
      </c>
      <c r="E3941">
        <v>3780</v>
      </c>
      <c r="F3941" s="20">
        <v>45659</v>
      </c>
      <c r="G3941" s="20">
        <v>45659</v>
      </c>
      <c r="H3941" s="20">
        <v>45659</v>
      </c>
      <c r="I3941" s="20">
        <v>45638</v>
      </c>
      <c r="J3941" s="20">
        <v>45644</v>
      </c>
      <c r="K3941" t="s">
        <v>330</v>
      </c>
      <c r="L3941" t="s">
        <v>762</v>
      </c>
      <c r="M3941" t="s">
        <v>807</v>
      </c>
      <c r="N3941" t="s">
        <v>4639</v>
      </c>
      <c r="O3941" t="s">
        <v>756</v>
      </c>
      <c r="P3941" t="s">
        <v>757</v>
      </c>
      <c r="Q3941" t="s">
        <v>758</v>
      </c>
      <c r="R3941" t="s">
        <v>266</v>
      </c>
      <c r="S3941" t="s">
        <v>267</v>
      </c>
    </row>
    <row r="3942" spans="1:19" x14ac:dyDescent="0.35">
      <c r="A3942">
        <v>96396</v>
      </c>
      <c r="B3942">
        <v>114</v>
      </c>
      <c r="C3942" t="s">
        <v>27</v>
      </c>
      <c r="D3942" t="s">
        <v>817</v>
      </c>
      <c r="E3942">
        <v>3542</v>
      </c>
      <c r="F3942" s="20">
        <v>45657</v>
      </c>
      <c r="G3942" s="20">
        <v>45659</v>
      </c>
      <c r="H3942" s="20">
        <v>45659</v>
      </c>
      <c r="I3942" s="20">
        <v>45643</v>
      </c>
      <c r="J3942" s="20">
        <v>45644</v>
      </c>
      <c r="K3942" t="s">
        <v>330</v>
      </c>
      <c r="L3942" t="s">
        <v>766</v>
      </c>
      <c r="M3942" t="s">
        <v>767</v>
      </c>
      <c r="N3942" t="s">
        <v>4640</v>
      </c>
      <c r="O3942" t="s">
        <v>756</v>
      </c>
      <c r="P3942" t="s">
        <v>757</v>
      </c>
      <c r="Q3942" t="s">
        <v>758</v>
      </c>
      <c r="R3942" t="s">
        <v>266</v>
      </c>
      <c r="S3942" t="s">
        <v>267</v>
      </c>
    </row>
    <row r="3943" spans="1:19" x14ac:dyDescent="0.35">
      <c r="A3943">
        <v>96400</v>
      </c>
      <c r="B3943">
        <v>114</v>
      </c>
      <c r="C3943" t="s">
        <v>27</v>
      </c>
      <c r="D3943" t="s">
        <v>1455</v>
      </c>
      <c r="E3943">
        <v>642</v>
      </c>
      <c r="F3943" s="20">
        <v>45657</v>
      </c>
      <c r="G3943" s="20">
        <v>45659</v>
      </c>
      <c r="H3943" s="20">
        <v>45659</v>
      </c>
      <c r="I3943" s="20">
        <v>45643</v>
      </c>
      <c r="J3943" s="20">
        <v>45644</v>
      </c>
      <c r="K3943" t="s">
        <v>330</v>
      </c>
      <c r="L3943" t="s">
        <v>766</v>
      </c>
      <c r="M3943" t="s">
        <v>767</v>
      </c>
      <c r="N3943" t="s">
        <v>4641</v>
      </c>
      <c r="O3943" t="s">
        <v>756</v>
      </c>
      <c r="P3943" t="s">
        <v>757</v>
      </c>
      <c r="Q3943" t="s">
        <v>758</v>
      </c>
      <c r="R3943" t="s">
        <v>266</v>
      </c>
      <c r="S3943" t="s">
        <v>267</v>
      </c>
    </row>
    <row r="3944" spans="1:19" x14ac:dyDescent="0.35">
      <c r="A3944">
        <v>96402</v>
      </c>
      <c r="B3944">
        <v>114</v>
      </c>
      <c r="C3944" t="s">
        <v>27</v>
      </c>
      <c r="D3944" t="s">
        <v>1455</v>
      </c>
      <c r="E3944">
        <v>1922</v>
      </c>
      <c r="F3944" s="20">
        <v>45657</v>
      </c>
      <c r="G3944" s="20">
        <v>45659</v>
      </c>
      <c r="H3944" s="20">
        <v>45659</v>
      </c>
      <c r="I3944" s="20">
        <v>45643</v>
      </c>
      <c r="J3944" s="20">
        <v>45644</v>
      </c>
      <c r="K3944" t="s">
        <v>330</v>
      </c>
      <c r="L3944" t="s">
        <v>4146</v>
      </c>
      <c r="M3944" t="s">
        <v>4234</v>
      </c>
      <c r="N3944" t="s">
        <v>4642</v>
      </c>
      <c r="O3944" t="s">
        <v>756</v>
      </c>
      <c r="P3944" t="s">
        <v>757</v>
      </c>
      <c r="Q3944" t="s">
        <v>758</v>
      </c>
      <c r="R3944" t="s">
        <v>266</v>
      </c>
      <c r="S3944" t="s">
        <v>267</v>
      </c>
    </row>
    <row r="3945" spans="1:19" x14ac:dyDescent="0.35">
      <c r="A3945">
        <v>90523</v>
      </c>
      <c r="B3945">
        <v>114</v>
      </c>
      <c r="C3945" t="s">
        <v>27</v>
      </c>
      <c r="D3945" t="s">
        <v>541</v>
      </c>
      <c r="E3945">
        <v>1329</v>
      </c>
      <c r="F3945" s="20">
        <v>45659</v>
      </c>
      <c r="G3945" s="20">
        <v>45659</v>
      </c>
      <c r="H3945" s="20">
        <v>45659</v>
      </c>
      <c r="I3945" s="20">
        <v>45628</v>
      </c>
      <c r="J3945" s="20">
        <v>45629</v>
      </c>
      <c r="K3945" t="s">
        <v>330</v>
      </c>
      <c r="L3945" t="s">
        <v>766</v>
      </c>
      <c r="M3945" t="s">
        <v>770</v>
      </c>
      <c r="N3945" t="s">
        <v>4643</v>
      </c>
      <c r="O3945" t="s">
        <v>756</v>
      </c>
      <c r="P3945" t="s">
        <v>757</v>
      </c>
      <c r="Q3945" t="s">
        <v>758</v>
      </c>
      <c r="R3945" t="s">
        <v>266</v>
      </c>
      <c r="S3945" t="s">
        <v>267</v>
      </c>
    </row>
    <row r="3946" spans="1:19" x14ac:dyDescent="0.35">
      <c r="A3946">
        <v>93662</v>
      </c>
      <c r="B3946">
        <v>114</v>
      </c>
      <c r="C3946" t="s">
        <v>27</v>
      </c>
      <c r="D3946" t="s">
        <v>541</v>
      </c>
      <c r="E3946">
        <v>3433.29</v>
      </c>
      <c r="F3946" s="20">
        <v>45659</v>
      </c>
      <c r="G3946" s="20">
        <v>45659</v>
      </c>
      <c r="H3946" s="20">
        <v>45659</v>
      </c>
      <c r="I3946" s="20">
        <v>45628</v>
      </c>
      <c r="J3946" s="20">
        <v>45632</v>
      </c>
      <c r="K3946" t="s">
        <v>330</v>
      </c>
      <c r="L3946" t="s">
        <v>766</v>
      </c>
      <c r="M3946" t="s">
        <v>770</v>
      </c>
      <c r="N3946" t="s">
        <v>4644</v>
      </c>
      <c r="O3946" t="s">
        <v>756</v>
      </c>
      <c r="P3946" t="s">
        <v>757</v>
      </c>
      <c r="Q3946" t="s">
        <v>758</v>
      </c>
      <c r="R3946" t="s">
        <v>266</v>
      </c>
      <c r="S3946" t="s">
        <v>267</v>
      </c>
    </row>
    <row r="3947" spans="1:19" x14ac:dyDescent="0.35">
      <c r="A3947">
        <v>93665</v>
      </c>
      <c r="B3947">
        <v>114</v>
      </c>
      <c r="C3947" t="s">
        <v>27</v>
      </c>
      <c r="D3947" t="s">
        <v>541</v>
      </c>
      <c r="E3947">
        <v>3432</v>
      </c>
      <c r="F3947" s="20">
        <v>45659</v>
      </c>
      <c r="G3947" s="20">
        <v>45659</v>
      </c>
      <c r="H3947" s="20">
        <v>45659</v>
      </c>
      <c r="I3947" s="20">
        <v>45628</v>
      </c>
      <c r="J3947" s="20">
        <v>45632</v>
      </c>
      <c r="K3947" t="s">
        <v>330</v>
      </c>
      <c r="L3947" t="s">
        <v>766</v>
      </c>
      <c r="M3947" t="s">
        <v>770</v>
      </c>
      <c r="N3947" t="s">
        <v>4645</v>
      </c>
      <c r="O3947" t="s">
        <v>756</v>
      </c>
      <c r="P3947" t="s">
        <v>757</v>
      </c>
      <c r="Q3947" t="s">
        <v>758</v>
      </c>
      <c r="R3947" t="s">
        <v>266</v>
      </c>
      <c r="S3947" t="s">
        <v>267</v>
      </c>
    </row>
    <row r="3948" spans="1:19" x14ac:dyDescent="0.35">
      <c r="A3948">
        <v>93816</v>
      </c>
      <c r="B3948">
        <v>114</v>
      </c>
      <c r="C3948" t="s">
        <v>27</v>
      </c>
      <c r="D3948" t="s">
        <v>772</v>
      </c>
      <c r="E3948">
        <v>1931.52</v>
      </c>
      <c r="F3948" s="20">
        <v>45659</v>
      </c>
      <c r="G3948" s="20">
        <v>45659</v>
      </c>
      <c r="H3948" s="20">
        <v>45659</v>
      </c>
      <c r="I3948" s="20">
        <v>45630</v>
      </c>
      <c r="J3948" s="20">
        <v>45635</v>
      </c>
      <c r="K3948" t="s">
        <v>330</v>
      </c>
      <c r="L3948" t="s">
        <v>4146</v>
      </c>
      <c r="M3948" t="s">
        <v>4147</v>
      </c>
      <c r="N3948" t="s">
        <v>4646</v>
      </c>
      <c r="O3948" t="s">
        <v>756</v>
      </c>
      <c r="P3948" t="s">
        <v>757</v>
      </c>
      <c r="Q3948" t="s">
        <v>758</v>
      </c>
      <c r="R3948" t="s">
        <v>266</v>
      </c>
      <c r="S3948" t="s">
        <v>267</v>
      </c>
    </row>
    <row r="3949" spans="1:19" x14ac:dyDescent="0.35">
      <c r="A3949">
        <v>94030</v>
      </c>
      <c r="B3949">
        <v>114</v>
      </c>
      <c r="C3949" t="s">
        <v>27</v>
      </c>
      <c r="D3949" t="s">
        <v>952</v>
      </c>
      <c r="E3949">
        <v>1974</v>
      </c>
      <c r="F3949" s="20">
        <v>45657</v>
      </c>
      <c r="G3949" s="20">
        <v>45659</v>
      </c>
      <c r="H3949" s="20">
        <v>45659</v>
      </c>
      <c r="I3949" s="20">
        <v>45629</v>
      </c>
      <c r="J3949" s="20">
        <v>45636</v>
      </c>
      <c r="K3949" t="s">
        <v>330</v>
      </c>
      <c r="L3949" t="s">
        <v>4146</v>
      </c>
      <c r="M3949" t="s">
        <v>4147</v>
      </c>
      <c r="N3949" t="s">
        <v>4647</v>
      </c>
      <c r="O3949" t="s">
        <v>756</v>
      </c>
      <c r="P3949" t="s">
        <v>757</v>
      </c>
      <c r="Q3949" t="s">
        <v>758</v>
      </c>
      <c r="R3949" t="s">
        <v>266</v>
      </c>
      <c r="S3949" t="s">
        <v>267</v>
      </c>
    </row>
    <row r="3950" spans="1:19" x14ac:dyDescent="0.35">
      <c r="A3950">
        <v>94266</v>
      </c>
      <c r="B3950">
        <v>114</v>
      </c>
      <c r="C3950" t="s">
        <v>27</v>
      </c>
      <c r="D3950" t="s">
        <v>1933</v>
      </c>
      <c r="E3950">
        <v>1716</v>
      </c>
      <c r="F3950" s="20">
        <v>45659</v>
      </c>
      <c r="G3950" s="20">
        <v>45659</v>
      </c>
      <c r="H3950" s="20">
        <v>45659</v>
      </c>
      <c r="I3950" s="20">
        <v>45628</v>
      </c>
      <c r="J3950" s="20">
        <v>45637</v>
      </c>
      <c r="K3950" t="s">
        <v>330</v>
      </c>
      <c r="L3950" t="s">
        <v>766</v>
      </c>
      <c r="M3950" t="s">
        <v>770</v>
      </c>
      <c r="N3950" t="s">
        <v>4648</v>
      </c>
      <c r="O3950" t="s">
        <v>756</v>
      </c>
      <c r="P3950" t="s">
        <v>757</v>
      </c>
      <c r="Q3950" t="s">
        <v>758</v>
      </c>
      <c r="R3950" t="s">
        <v>266</v>
      </c>
      <c r="S3950" t="s">
        <v>267</v>
      </c>
    </row>
    <row r="3951" spans="1:19" x14ac:dyDescent="0.35">
      <c r="A3951">
        <v>94302</v>
      </c>
      <c r="B3951">
        <v>114</v>
      </c>
      <c r="C3951" t="s">
        <v>27</v>
      </c>
      <c r="D3951" t="s">
        <v>1533</v>
      </c>
      <c r="E3951">
        <v>625</v>
      </c>
      <c r="F3951" s="20">
        <v>45658</v>
      </c>
      <c r="G3951" s="20">
        <v>45659</v>
      </c>
      <c r="H3951" s="20">
        <v>45659</v>
      </c>
      <c r="I3951" s="20">
        <v>45628</v>
      </c>
      <c r="J3951" s="20">
        <v>45637</v>
      </c>
      <c r="K3951" t="s">
        <v>330</v>
      </c>
      <c r="L3951" t="s">
        <v>766</v>
      </c>
      <c r="M3951" t="s">
        <v>770</v>
      </c>
      <c r="N3951" t="s">
        <v>4649</v>
      </c>
      <c r="O3951" t="s">
        <v>756</v>
      </c>
      <c r="P3951" t="s">
        <v>757</v>
      </c>
      <c r="Q3951" t="s">
        <v>758</v>
      </c>
      <c r="R3951" t="s">
        <v>266</v>
      </c>
      <c r="S3951" t="s">
        <v>267</v>
      </c>
    </row>
    <row r="3952" spans="1:19" x14ac:dyDescent="0.35">
      <c r="A3952">
        <v>94307</v>
      </c>
      <c r="B3952">
        <v>114</v>
      </c>
      <c r="C3952" t="s">
        <v>27</v>
      </c>
      <c r="D3952" t="s">
        <v>1533</v>
      </c>
      <c r="E3952">
        <v>5000</v>
      </c>
      <c r="F3952" s="20">
        <v>45658</v>
      </c>
      <c r="G3952" s="20">
        <v>45659</v>
      </c>
      <c r="H3952" s="20">
        <v>45659</v>
      </c>
      <c r="I3952" s="20">
        <v>45628</v>
      </c>
      <c r="J3952" s="20">
        <v>45637</v>
      </c>
      <c r="K3952" t="s">
        <v>330</v>
      </c>
      <c r="L3952" t="s">
        <v>766</v>
      </c>
      <c r="M3952" t="s">
        <v>770</v>
      </c>
      <c r="N3952" t="s">
        <v>4650</v>
      </c>
      <c r="O3952" t="s">
        <v>756</v>
      </c>
      <c r="P3952" t="s">
        <v>757</v>
      </c>
      <c r="Q3952" t="s">
        <v>758</v>
      </c>
      <c r="R3952" t="s">
        <v>266</v>
      </c>
      <c r="S3952" t="s">
        <v>267</v>
      </c>
    </row>
    <row r="3953" spans="1:19" x14ac:dyDescent="0.35">
      <c r="A3953">
        <v>94327</v>
      </c>
      <c r="B3953">
        <v>114</v>
      </c>
      <c r="C3953" t="s">
        <v>27</v>
      </c>
      <c r="D3953" t="s">
        <v>2061</v>
      </c>
      <c r="E3953">
        <v>907.2</v>
      </c>
      <c r="F3953" s="20">
        <v>45657</v>
      </c>
      <c r="G3953" s="20">
        <v>45659</v>
      </c>
      <c r="H3953" s="20">
        <v>45659</v>
      </c>
      <c r="I3953" s="20">
        <v>45629</v>
      </c>
      <c r="J3953" s="20">
        <v>45637</v>
      </c>
      <c r="K3953" t="s">
        <v>330</v>
      </c>
      <c r="L3953" t="s">
        <v>762</v>
      </c>
      <c r="M3953" t="s">
        <v>807</v>
      </c>
      <c r="N3953" t="s">
        <v>4651</v>
      </c>
      <c r="O3953" t="s">
        <v>756</v>
      </c>
      <c r="P3953" t="s">
        <v>757</v>
      </c>
      <c r="Q3953" t="s">
        <v>758</v>
      </c>
      <c r="R3953" t="s">
        <v>266</v>
      </c>
      <c r="S3953" t="s">
        <v>267</v>
      </c>
    </row>
    <row r="3954" spans="1:19" x14ac:dyDescent="0.35">
      <c r="A3954">
        <v>98254</v>
      </c>
      <c r="B3954">
        <v>114</v>
      </c>
      <c r="C3954" t="s">
        <v>27</v>
      </c>
      <c r="D3954" t="s">
        <v>2105</v>
      </c>
      <c r="E3954">
        <v>193</v>
      </c>
      <c r="F3954" s="20">
        <v>45658</v>
      </c>
      <c r="G3954" s="20">
        <v>45659</v>
      </c>
      <c r="H3954" s="20">
        <v>45659</v>
      </c>
      <c r="I3954" s="20">
        <v>45644</v>
      </c>
      <c r="J3954" s="20">
        <v>45652</v>
      </c>
      <c r="K3954" t="s">
        <v>330</v>
      </c>
      <c r="L3954" t="s">
        <v>766</v>
      </c>
      <c r="M3954" t="s">
        <v>767</v>
      </c>
      <c r="N3954" t="s">
        <v>4652</v>
      </c>
      <c r="O3954" t="s">
        <v>756</v>
      </c>
      <c r="P3954" t="s">
        <v>757</v>
      </c>
      <c r="Q3954" t="s">
        <v>758</v>
      </c>
      <c r="R3954" t="s">
        <v>266</v>
      </c>
      <c r="S3954" t="s">
        <v>267</v>
      </c>
    </row>
    <row r="3955" spans="1:19" x14ac:dyDescent="0.35">
      <c r="A3955">
        <v>98255</v>
      </c>
      <c r="B3955">
        <v>114</v>
      </c>
      <c r="C3955" t="s">
        <v>27</v>
      </c>
      <c r="D3955" t="s">
        <v>979</v>
      </c>
      <c r="E3955">
        <v>441.5</v>
      </c>
      <c r="F3955" s="20">
        <v>45657</v>
      </c>
      <c r="G3955" s="20">
        <v>45659</v>
      </c>
      <c r="H3955" s="20">
        <v>45659</v>
      </c>
      <c r="I3955" s="20">
        <v>45643</v>
      </c>
      <c r="J3955" s="20">
        <v>45652</v>
      </c>
      <c r="K3955" t="s">
        <v>330</v>
      </c>
      <c r="L3955" t="s">
        <v>4146</v>
      </c>
      <c r="M3955" t="s">
        <v>4234</v>
      </c>
      <c r="N3955" t="s">
        <v>4653</v>
      </c>
      <c r="O3955" t="s">
        <v>756</v>
      </c>
      <c r="P3955" t="s">
        <v>757</v>
      </c>
      <c r="Q3955" t="s">
        <v>758</v>
      </c>
      <c r="R3955" t="s">
        <v>266</v>
      </c>
      <c r="S3955" t="s">
        <v>267</v>
      </c>
    </row>
    <row r="3956" spans="1:19" x14ac:dyDescent="0.35">
      <c r="A3956">
        <v>94913</v>
      </c>
      <c r="B3956">
        <v>114</v>
      </c>
      <c r="C3956" t="s">
        <v>27</v>
      </c>
      <c r="D3956" t="s">
        <v>848</v>
      </c>
      <c r="E3956">
        <v>3554.71</v>
      </c>
      <c r="F3956" s="20">
        <v>45657</v>
      </c>
      <c r="G3956" s="20">
        <v>45659</v>
      </c>
      <c r="H3956" s="20">
        <v>45659</v>
      </c>
      <c r="I3956" s="20">
        <v>45636</v>
      </c>
      <c r="J3956" s="20">
        <v>45638</v>
      </c>
      <c r="K3956" t="s">
        <v>330</v>
      </c>
      <c r="L3956" t="s">
        <v>766</v>
      </c>
      <c r="M3956" t="s">
        <v>770</v>
      </c>
      <c r="N3956" t="s">
        <v>4654</v>
      </c>
      <c r="O3956" t="s">
        <v>756</v>
      </c>
      <c r="P3956" t="s">
        <v>757</v>
      </c>
      <c r="Q3956" t="s">
        <v>758</v>
      </c>
      <c r="R3956" t="s">
        <v>266</v>
      </c>
      <c r="S3956" t="s">
        <v>267</v>
      </c>
    </row>
    <row r="3957" spans="1:19" x14ac:dyDescent="0.35">
      <c r="A3957">
        <v>96465</v>
      </c>
      <c r="B3957">
        <v>114</v>
      </c>
      <c r="C3957" t="s">
        <v>27</v>
      </c>
      <c r="D3957" t="s">
        <v>1282</v>
      </c>
      <c r="E3957">
        <v>1200</v>
      </c>
      <c r="F3957" s="20">
        <v>45657</v>
      </c>
      <c r="G3957" s="20">
        <v>45659</v>
      </c>
      <c r="H3957" s="20">
        <v>45659</v>
      </c>
      <c r="I3957" s="20">
        <v>45642</v>
      </c>
      <c r="J3957" s="20">
        <v>45645</v>
      </c>
      <c r="K3957" t="s">
        <v>264</v>
      </c>
      <c r="L3957" t="s">
        <v>4130</v>
      </c>
      <c r="M3957" t="s">
        <v>4655</v>
      </c>
      <c r="N3957" t="s">
        <v>4576</v>
      </c>
      <c r="O3957" t="s">
        <v>756</v>
      </c>
      <c r="P3957" t="s">
        <v>757</v>
      </c>
      <c r="Q3957" t="s">
        <v>758</v>
      </c>
      <c r="R3957" t="s">
        <v>266</v>
      </c>
      <c r="S3957" t="s">
        <v>271</v>
      </c>
    </row>
    <row r="3958" spans="1:19" x14ac:dyDescent="0.35">
      <c r="A3958">
        <v>96563</v>
      </c>
      <c r="B3958">
        <v>114</v>
      </c>
      <c r="C3958" t="s">
        <v>27</v>
      </c>
      <c r="D3958" t="s">
        <v>2142</v>
      </c>
      <c r="E3958">
        <v>736.17</v>
      </c>
      <c r="F3958" s="20">
        <v>45659</v>
      </c>
      <c r="G3958" s="20">
        <v>45659</v>
      </c>
      <c r="H3958" s="20">
        <v>45659</v>
      </c>
      <c r="I3958" s="20">
        <v>45644</v>
      </c>
      <c r="J3958" s="20">
        <v>45645</v>
      </c>
      <c r="K3958" t="s">
        <v>330</v>
      </c>
      <c r="L3958" t="s">
        <v>766</v>
      </c>
      <c r="M3958" t="s">
        <v>767</v>
      </c>
      <c r="N3958" t="s">
        <v>4656</v>
      </c>
      <c r="O3958" t="s">
        <v>756</v>
      </c>
      <c r="P3958" t="s">
        <v>757</v>
      </c>
      <c r="Q3958" t="s">
        <v>758</v>
      </c>
      <c r="R3958" t="s">
        <v>266</v>
      </c>
      <c r="S3958" t="s">
        <v>267</v>
      </c>
    </row>
    <row r="3959" spans="1:19" x14ac:dyDescent="0.35">
      <c r="A3959">
        <v>96567</v>
      </c>
      <c r="B3959">
        <v>114</v>
      </c>
      <c r="C3959" t="s">
        <v>27</v>
      </c>
      <c r="D3959" t="s">
        <v>784</v>
      </c>
      <c r="E3959">
        <v>1436.03</v>
      </c>
      <c r="F3959" s="20">
        <v>45658</v>
      </c>
      <c r="G3959" s="20">
        <v>45659</v>
      </c>
      <c r="H3959" s="20">
        <v>45659</v>
      </c>
      <c r="I3959" s="20">
        <v>45644</v>
      </c>
      <c r="J3959" s="20">
        <v>45645</v>
      </c>
      <c r="K3959" t="s">
        <v>330</v>
      </c>
      <c r="L3959" t="s">
        <v>766</v>
      </c>
      <c r="M3959" t="s">
        <v>767</v>
      </c>
      <c r="N3959" t="s">
        <v>4657</v>
      </c>
      <c r="O3959" t="s">
        <v>756</v>
      </c>
      <c r="P3959" t="s">
        <v>757</v>
      </c>
      <c r="Q3959" t="s">
        <v>758</v>
      </c>
      <c r="R3959" t="s">
        <v>266</v>
      </c>
      <c r="S3959" t="s">
        <v>267</v>
      </c>
    </row>
    <row r="3960" spans="1:19" x14ac:dyDescent="0.35">
      <c r="A3960">
        <v>96571</v>
      </c>
      <c r="B3960">
        <v>114</v>
      </c>
      <c r="C3960" t="s">
        <v>27</v>
      </c>
      <c r="D3960" t="s">
        <v>2224</v>
      </c>
      <c r="E3960">
        <v>756</v>
      </c>
      <c r="F3960" s="20">
        <v>45659</v>
      </c>
      <c r="G3960" s="20">
        <v>45659</v>
      </c>
      <c r="H3960" s="20">
        <v>45659</v>
      </c>
      <c r="I3960" s="20">
        <v>45644</v>
      </c>
      <c r="J3960" s="20">
        <v>45645</v>
      </c>
      <c r="K3960" t="s">
        <v>330</v>
      </c>
      <c r="L3960" t="s">
        <v>766</v>
      </c>
      <c r="M3960" t="s">
        <v>767</v>
      </c>
      <c r="N3960" t="s">
        <v>4658</v>
      </c>
      <c r="O3960" t="s">
        <v>756</v>
      </c>
      <c r="P3960" t="s">
        <v>757</v>
      </c>
      <c r="Q3960" t="s">
        <v>758</v>
      </c>
      <c r="R3960" t="s">
        <v>266</v>
      </c>
      <c r="S3960" t="s">
        <v>267</v>
      </c>
    </row>
    <row r="3961" spans="1:19" x14ac:dyDescent="0.35">
      <c r="A3961">
        <v>96583</v>
      </c>
      <c r="B3961">
        <v>114</v>
      </c>
      <c r="C3961" t="s">
        <v>27</v>
      </c>
      <c r="D3961" t="s">
        <v>2249</v>
      </c>
      <c r="E3961">
        <v>4986.2</v>
      </c>
      <c r="F3961" s="20">
        <v>45659</v>
      </c>
      <c r="G3961" s="20">
        <v>45659</v>
      </c>
      <c r="H3961" s="20">
        <v>45659</v>
      </c>
      <c r="I3961" s="20">
        <v>45644</v>
      </c>
      <c r="J3961" s="20">
        <v>45645</v>
      </c>
      <c r="K3961" t="s">
        <v>330</v>
      </c>
      <c r="L3961" t="s">
        <v>762</v>
      </c>
      <c r="M3961" t="s">
        <v>788</v>
      </c>
      <c r="N3961" t="s">
        <v>4659</v>
      </c>
      <c r="O3961" t="s">
        <v>756</v>
      </c>
      <c r="P3961" t="s">
        <v>757</v>
      </c>
      <c r="Q3961" t="s">
        <v>758</v>
      </c>
      <c r="R3961" t="s">
        <v>266</v>
      </c>
      <c r="S3961" t="s">
        <v>267</v>
      </c>
    </row>
    <row r="3962" spans="1:19" x14ac:dyDescent="0.35">
      <c r="A3962">
        <v>96587</v>
      </c>
      <c r="B3962">
        <v>114</v>
      </c>
      <c r="C3962" t="s">
        <v>27</v>
      </c>
      <c r="D3962" t="s">
        <v>759</v>
      </c>
      <c r="E3962">
        <v>4010.2</v>
      </c>
      <c r="F3962" s="20">
        <v>45659</v>
      </c>
      <c r="G3962" s="20">
        <v>45659</v>
      </c>
      <c r="H3962" s="20">
        <v>45659</v>
      </c>
      <c r="I3962" s="20">
        <v>45645</v>
      </c>
      <c r="J3962" s="20">
        <v>45645</v>
      </c>
      <c r="K3962" t="s">
        <v>330</v>
      </c>
      <c r="L3962" t="s">
        <v>4130</v>
      </c>
      <c r="M3962" t="s">
        <v>4423</v>
      </c>
      <c r="N3962" t="s">
        <v>4660</v>
      </c>
      <c r="O3962" t="s">
        <v>756</v>
      </c>
      <c r="P3962" t="s">
        <v>757</v>
      </c>
      <c r="Q3962" t="s">
        <v>758</v>
      </c>
      <c r="R3962" t="s">
        <v>266</v>
      </c>
      <c r="S3962" t="s">
        <v>271</v>
      </c>
    </row>
    <row r="3963" spans="1:19" x14ac:dyDescent="0.35">
      <c r="A3963">
        <v>96588</v>
      </c>
      <c r="B3963">
        <v>114</v>
      </c>
      <c r="C3963" t="s">
        <v>27</v>
      </c>
      <c r="D3963" t="s">
        <v>826</v>
      </c>
      <c r="E3963">
        <v>2799</v>
      </c>
      <c r="F3963" s="20">
        <v>45658</v>
      </c>
      <c r="G3963" s="20">
        <v>45659</v>
      </c>
      <c r="H3963" s="20">
        <v>45659</v>
      </c>
      <c r="I3963" s="20">
        <v>45644</v>
      </c>
      <c r="J3963" s="20">
        <v>45645</v>
      </c>
      <c r="K3963" t="s">
        <v>330</v>
      </c>
      <c r="L3963" t="s">
        <v>766</v>
      </c>
      <c r="M3963" t="s">
        <v>767</v>
      </c>
      <c r="N3963" t="s">
        <v>4661</v>
      </c>
      <c r="O3963" t="s">
        <v>756</v>
      </c>
      <c r="P3963" t="s">
        <v>757</v>
      </c>
      <c r="Q3963" t="s">
        <v>758</v>
      </c>
      <c r="R3963" t="s">
        <v>266</v>
      </c>
      <c r="S3963" t="s">
        <v>267</v>
      </c>
    </row>
    <row r="3964" spans="1:19" x14ac:dyDescent="0.35">
      <c r="A3964">
        <v>97079</v>
      </c>
      <c r="B3964">
        <v>114</v>
      </c>
      <c r="C3964" t="s">
        <v>27</v>
      </c>
      <c r="D3964" t="s">
        <v>2028</v>
      </c>
      <c r="E3964">
        <v>395.6</v>
      </c>
      <c r="F3964" s="20">
        <v>45659</v>
      </c>
      <c r="G3964" s="20">
        <v>45659</v>
      </c>
      <c r="H3964" s="20">
        <v>45659</v>
      </c>
      <c r="I3964" s="20">
        <v>45646</v>
      </c>
      <c r="J3964" s="20">
        <v>45646</v>
      </c>
      <c r="K3964" t="s">
        <v>330</v>
      </c>
      <c r="L3964" t="s">
        <v>4146</v>
      </c>
      <c r="M3964" t="s">
        <v>4234</v>
      </c>
      <c r="N3964" t="s">
        <v>4662</v>
      </c>
      <c r="O3964" t="s">
        <v>756</v>
      </c>
      <c r="P3964" t="s">
        <v>757</v>
      </c>
      <c r="Q3964" t="s">
        <v>758</v>
      </c>
      <c r="R3964" t="s">
        <v>266</v>
      </c>
      <c r="S3964" t="s">
        <v>267</v>
      </c>
    </row>
    <row r="3965" spans="1:19" x14ac:dyDescent="0.35">
      <c r="A3965">
        <v>97141</v>
      </c>
      <c r="B3965">
        <v>114</v>
      </c>
      <c r="C3965" t="s">
        <v>27</v>
      </c>
      <c r="D3965" t="s">
        <v>794</v>
      </c>
      <c r="E3965">
        <v>899</v>
      </c>
      <c r="F3965" s="20">
        <v>45659</v>
      </c>
      <c r="G3965" s="20">
        <v>45659</v>
      </c>
      <c r="H3965" s="20">
        <v>45659</v>
      </c>
      <c r="I3965" s="20">
        <v>45645</v>
      </c>
      <c r="J3965" s="20">
        <v>45646</v>
      </c>
      <c r="K3965" t="s">
        <v>330</v>
      </c>
      <c r="L3965" t="s">
        <v>4146</v>
      </c>
      <c r="M3965" t="s">
        <v>4234</v>
      </c>
      <c r="N3965" t="s">
        <v>4663</v>
      </c>
      <c r="O3965" t="s">
        <v>756</v>
      </c>
      <c r="P3965" t="s">
        <v>757</v>
      </c>
      <c r="Q3965" t="s">
        <v>758</v>
      </c>
      <c r="R3965" t="s">
        <v>266</v>
      </c>
      <c r="S3965" t="s">
        <v>267</v>
      </c>
    </row>
    <row r="3966" spans="1:19" x14ac:dyDescent="0.35">
      <c r="A3966">
        <v>97155</v>
      </c>
      <c r="B3966">
        <v>114</v>
      </c>
      <c r="C3966" t="s">
        <v>27</v>
      </c>
      <c r="D3966" t="s">
        <v>817</v>
      </c>
      <c r="E3966">
        <v>806</v>
      </c>
      <c r="F3966" s="20">
        <v>45658</v>
      </c>
      <c r="G3966" s="20">
        <v>45659</v>
      </c>
      <c r="H3966" s="20">
        <v>45659</v>
      </c>
      <c r="I3966" s="20">
        <v>45644</v>
      </c>
      <c r="J3966" s="20">
        <v>45646</v>
      </c>
      <c r="K3966" t="s">
        <v>330</v>
      </c>
      <c r="L3966" t="s">
        <v>4146</v>
      </c>
      <c r="M3966" t="s">
        <v>4234</v>
      </c>
      <c r="N3966" t="s">
        <v>4664</v>
      </c>
      <c r="O3966" t="s">
        <v>756</v>
      </c>
      <c r="P3966" t="s">
        <v>757</v>
      </c>
      <c r="Q3966" t="s">
        <v>758</v>
      </c>
      <c r="R3966" t="s">
        <v>266</v>
      </c>
      <c r="S3966" t="s">
        <v>267</v>
      </c>
    </row>
    <row r="3967" spans="1:19" x14ac:dyDescent="0.35">
      <c r="A3967">
        <v>97159</v>
      </c>
      <c r="B3967">
        <v>114</v>
      </c>
      <c r="C3967" t="s">
        <v>27</v>
      </c>
      <c r="D3967" t="s">
        <v>3315</v>
      </c>
      <c r="E3967">
        <v>160</v>
      </c>
      <c r="F3967" s="20">
        <v>45659</v>
      </c>
      <c r="G3967" s="20">
        <v>45659</v>
      </c>
      <c r="H3967" s="20">
        <v>45659</v>
      </c>
      <c r="I3967" s="20">
        <v>45645</v>
      </c>
      <c r="J3967" s="20">
        <v>45646</v>
      </c>
      <c r="K3967" t="s">
        <v>330</v>
      </c>
      <c r="L3967" t="s">
        <v>4146</v>
      </c>
      <c r="M3967" t="s">
        <v>4234</v>
      </c>
      <c r="N3967" t="s">
        <v>4665</v>
      </c>
      <c r="O3967" t="s">
        <v>756</v>
      </c>
      <c r="P3967" t="s">
        <v>757</v>
      </c>
      <c r="Q3967" t="s">
        <v>758</v>
      </c>
      <c r="R3967" t="s">
        <v>266</v>
      </c>
      <c r="S3967" t="s">
        <v>267</v>
      </c>
    </row>
    <row r="3968" spans="1:19" x14ac:dyDescent="0.35">
      <c r="A3968">
        <v>97164</v>
      </c>
      <c r="B3968">
        <v>114</v>
      </c>
      <c r="C3968" t="s">
        <v>27</v>
      </c>
      <c r="D3968" t="s">
        <v>775</v>
      </c>
      <c r="E3968">
        <v>135</v>
      </c>
      <c r="F3968" s="20">
        <v>45659</v>
      </c>
      <c r="G3968" s="20">
        <v>45659</v>
      </c>
      <c r="H3968" s="20">
        <v>45659</v>
      </c>
      <c r="I3968" s="20">
        <v>45645</v>
      </c>
      <c r="J3968" s="20">
        <v>45646</v>
      </c>
      <c r="K3968" t="s">
        <v>330</v>
      </c>
      <c r="L3968" t="s">
        <v>4146</v>
      </c>
      <c r="M3968" t="s">
        <v>4234</v>
      </c>
      <c r="N3968" t="s">
        <v>4666</v>
      </c>
      <c r="O3968" t="s">
        <v>756</v>
      </c>
      <c r="P3968" t="s">
        <v>757</v>
      </c>
      <c r="Q3968" t="s">
        <v>758</v>
      </c>
      <c r="R3968" t="s">
        <v>266</v>
      </c>
      <c r="S3968" t="s">
        <v>267</v>
      </c>
    </row>
    <row r="3969" spans="1:19" x14ac:dyDescent="0.35">
      <c r="A3969">
        <v>97224</v>
      </c>
      <c r="B3969">
        <v>114</v>
      </c>
      <c r="C3969" t="s">
        <v>27</v>
      </c>
      <c r="D3969" t="s">
        <v>782</v>
      </c>
      <c r="E3969">
        <v>130</v>
      </c>
      <c r="F3969" s="20">
        <v>45657</v>
      </c>
      <c r="G3969" s="20">
        <v>45659</v>
      </c>
      <c r="H3969" s="20">
        <v>45659</v>
      </c>
      <c r="I3969" s="20">
        <v>45303</v>
      </c>
      <c r="J3969" s="20">
        <v>45646</v>
      </c>
      <c r="K3969" t="s">
        <v>330</v>
      </c>
      <c r="L3969" t="s">
        <v>4146</v>
      </c>
      <c r="M3969" t="s">
        <v>4234</v>
      </c>
      <c r="N3969" t="s">
        <v>4667</v>
      </c>
      <c r="O3969" t="s">
        <v>756</v>
      </c>
      <c r="P3969" t="s">
        <v>757</v>
      </c>
      <c r="Q3969" t="s">
        <v>758</v>
      </c>
      <c r="R3969" t="s">
        <v>266</v>
      </c>
      <c r="S3969" t="s">
        <v>271</v>
      </c>
    </row>
    <row r="3970" spans="1:19" x14ac:dyDescent="0.35">
      <c r="A3970">
        <v>97229</v>
      </c>
      <c r="B3970">
        <v>114</v>
      </c>
      <c r="C3970" t="s">
        <v>27</v>
      </c>
      <c r="D3970" t="s">
        <v>1628</v>
      </c>
      <c r="E3970">
        <v>701.96</v>
      </c>
      <c r="F3970" s="20">
        <v>45657</v>
      </c>
      <c r="G3970" s="20">
        <v>45659</v>
      </c>
      <c r="H3970" s="20">
        <v>45659</v>
      </c>
      <c r="I3970" s="20">
        <v>45643</v>
      </c>
      <c r="J3970" s="20">
        <v>45646</v>
      </c>
      <c r="K3970" t="s">
        <v>330</v>
      </c>
      <c r="L3970" t="s">
        <v>766</v>
      </c>
      <c r="M3970" t="s">
        <v>767</v>
      </c>
      <c r="N3970" t="s">
        <v>4668</v>
      </c>
      <c r="O3970" t="s">
        <v>756</v>
      </c>
      <c r="P3970" t="s">
        <v>757</v>
      </c>
      <c r="Q3970" t="s">
        <v>758</v>
      </c>
      <c r="R3970" t="s">
        <v>266</v>
      </c>
      <c r="S3970" t="s">
        <v>267</v>
      </c>
    </row>
    <row r="3971" spans="1:19" x14ac:dyDescent="0.35">
      <c r="A3971">
        <v>97256</v>
      </c>
      <c r="B3971">
        <v>114</v>
      </c>
      <c r="C3971" t="s">
        <v>27</v>
      </c>
      <c r="D3971" t="s">
        <v>782</v>
      </c>
      <c r="E3971">
        <v>2345.5500000000002</v>
      </c>
      <c r="F3971" s="20">
        <v>45659</v>
      </c>
      <c r="G3971" s="20">
        <v>45659</v>
      </c>
      <c r="H3971" s="20">
        <v>45659</v>
      </c>
      <c r="I3971" s="20">
        <v>45645</v>
      </c>
      <c r="J3971" s="20">
        <v>45646</v>
      </c>
      <c r="K3971" t="s">
        <v>330</v>
      </c>
      <c r="L3971" t="s">
        <v>766</v>
      </c>
      <c r="M3971" t="s">
        <v>767</v>
      </c>
      <c r="N3971" t="s">
        <v>4669</v>
      </c>
      <c r="O3971" t="s">
        <v>756</v>
      </c>
      <c r="P3971" t="s">
        <v>757</v>
      </c>
      <c r="Q3971" t="s">
        <v>758</v>
      </c>
      <c r="R3971" t="s">
        <v>266</v>
      </c>
      <c r="S3971" t="s">
        <v>267</v>
      </c>
    </row>
    <row r="3972" spans="1:19" x14ac:dyDescent="0.35">
      <c r="A3972">
        <v>97272</v>
      </c>
      <c r="B3972">
        <v>114</v>
      </c>
      <c r="C3972" t="s">
        <v>27</v>
      </c>
      <c r="D3972" t="s">
        <v>777</v>
      </c>
      <c r="E3972">
        <v>3904.67</v>
      </c>
      <c r="F3972" s="20">
        <v>45657</v>
      </c>
      <c r="G3972" s="20">
        <v>45659</v>
      </c>
      <c r="H3972" s="20">
        <v>45659</v>
      </c>
      <c r="I3972" s="20">
        <v>45643</v>
      </c>
      <c r="J3972" s="20">
        <v>45646</v>
      </c>
      <c r="K3972" t="s">
        <v>330</v>
      </c>
      <c r="L3972" t="s">
        <v>4146</v>
      </c>
      <c r="M3972" t="s">
        <v>4234</v>
      </c>
      <c r="N3972" t="s">
        <v>4670</v>
      </c>
      <c r="O3972" t="s">
        <v>756</v>
      </c>
      <c r="P3972" t="s">
        <v>757</v>
      </c>
      <c r="Q3972" t="s">
        <v>758</v>
      </c>
      <c r="R3972" t="s">
        <v>266</v>
      </c>
      <c r="S3972" t="s">
        <v>267</v>
      </c>
    </row>
    <row r="3973" spans="1:19" x14ac:dyDescent="0.35">
      <c r="A3973">
        <v>97411</v>
      </c>
      <c r="B3973">
        <v>114</v>
      </c>
      <c r="C3973" t="s">
        <v>27</v>
      </c>
      <c r="D3973" t="s">
        <v>826</v>
      </c>
      <c r="E3973">
        <v>1108.73</v>
      </c>
      <c r="F3973" s="20">
        <v>45659</v>
      </c>
      <c r="G3973" s="20">
        <v>45659</v>
      </c>
      <c r="H3973" s="20">
        <v>45659</v>
      </c>
      <c r="I3973" s="20">
        <v>45645</v>
      </c>
      <c r="J3973" s="20">
        <v>45646</v>
      </c>
      <c r="K3973" t="s">
        <v>330</v>
      </c>
      <c r="L3973" t="s">
        <v>766</v>
      </c>
      <c r="M3973" t="s">
        <v>767</v>
      </c>
      <c r="N3973" t="s">
        <v>3256</v>
      </c>
      <c r="O3973" t="s">
        <v>756</v>
      </c>
      <c r="P3973" t="s">
        <v>757</v>
      </c>
      <c r="Q3973" t="s">
        <v>758</v>
      </c>
      <c r="R3973" t="s">
        <v>266</v>
      </c>
      <c r="S3973" t="s">
        <v>267</v>
      </c>
    </row>
    <row r="3974" spans="1:19" x14ac:dyDescent="0.35">
      <c r="A3974">
        <v>64016</v>
      </c>
      <c r="B3974">
        <v>114</v>
      </c>
      <c r="C3974" t="s">
        <v>27</v>
      </c>
      <c r="D3974" t="s">
        <v>752</v>
      </c>
      <c r="E3974">
        <v>11058.65</v>
      </c>
      <c r="F3974" s="20">
        <v>45659</v>
      </c>
      <c r="G3974" s="20">
        <v>45659</v>
      </c>
      <c r="H3974" s="20">
        <v>45659</v>
      </c>
      <c r="I3974" s="20">
        <v>45655</v>
      </c>
      <c r="J3974" s="20"/>
      <c r="K3974" t="s">
        <v>330</v>
      </c>
      <c r="L3974" t="s">
        <v>4279</v>
      </c>
      <c r="M3974" t="s">
        <v>4671</v>
      </c>
      <c r="N3974" t="s">
        <v>4333</v>
      </c>
      <c r="O3974" t="s">
        <v>756</v>
      </c>
      <c r="P3974" t="s">
        <v>757</v>
      </c>
      <c r="Q3974" t="s">
        <v>758</v>
      </c>
      <c r="R3974" t="s">
        <v>266</v>
      </c>
      <c r="S3974" t="s">
        <v>267</v>
      </c>
    </row>
    <row r="3975" spans="1:19" x14ac:dyDescent="0.35">
      <c r="A3975">
        <v>64039</v>
      </c>
      <c r="B3975">
        <v>114</v>
      </c>
      <c r="C3975" t="s">
        <v>27</v>
      </c>
      <c r="D3975" t="s">
        <v>941</v>
      </c>
      <c r="E3975">
        <v>66670</v>
      </c>
      <c r="F3975" s="20">
        <v>45658</v>
      </c>
      <c r="G3975" s="20">
        <v>45659</v>
      </c>
      <c r="H3975" s="20">
        <v>45659</v>
      </c>
      <c r="I3975" s="20">
        <v>45634</v>
      </c>
      <c r="J3975" s="20"/>
      <c r="K3975" t="s">
        <v>330</v>
      </c>
      <c r="L3975" t="s">
        <v>4231</v>
      </c>
      <c r="M3975" t="s">
        <v>4232</v>
      </c>
      <c r="N3975" t="s">
        <v>4672</v>
      </c>
      <c r="O3975" t="s">
        <v>756</v>
      </c>
      <c r="P3975" t="s">
        <v>757</v>
      </c>
      <c r="Q3975" t="s">
        <v>758</v>
      </c>
      <c r="R3975" t="s">
        <v>266</v>
      </c>
      <c r="S3975" t="s">
        <v>267</v>
      </c>
    </row>
    <row r="3976" spans="1:19" x14ac:dyDescent="0.35">
      <c r="A3976">
        <v>105618</v>
      </c>
      <c r="B3976">
        <v>114</v>
      </c>
      <c r="C3976" t="s">
        <v>27</v>
      </c>
      <c r="D3976" t="s">
        <v>1751</v>
      </c>
      <c r="E3976">
        <v>1212.77</v>
      </c>
      <c r="F3976" s="20">
        <v>45657</v>
      </c>
      <c r="G3976" s="20"/>
      <c r="H3976" s="20">
        <v>45657</v>
      </c>
      <c r="I3976" s="20">
        <v>45657</v>
      </c>
      <c r="J3976" s="20">
        <v>45684</v>
      </c>
      <c r="K3976" t="s">
        <v>996</v>
      </c>
      <c r="L3976" t="s">
        <v>4673</v>
      </c>
      <c r="M3976" t="s">
        <v>4673</v>
      </c>
      <c r="N3976" t="s">
        <v>4352</v>
      </c>
      <c r="R3976" t="s">
        <v>266</v>
      </c>
    </row>
    <row r="3977" spans="1:19" x14ac:dyDescent="0.35">
      <c r="A3977">
        <v>99715</v>
      </c>
      <c r="B3977">
        <v>114</v>
      </c>
      <c r="C3977" t="s">
        <v>27</v>
      </c>
      <c r="D3977" t="s">
        <v>829</v>
      </c>
      <c r="E3977">
        <v>0</v>
      </c>
      <c r="F3977" s="20">
        <v>45657</v>
      </c>
      <c r="G3977" s="20"/>
      <c r="H3977" s="20">
        <v>45657</v>
      </c>
      <c r="I3977" s="20">
        <v>45657</v>
      </c>
      <c r="J3977" s="20">
        <v>45663</v>
      </c>
      <c r="K3977" t="s">
        <v>319</v>
      </c>
      <c r="L3977" t="s">
        <v>4146</v>
      </c>
      <c r="M3977" t="s">
        <v>4234</v>
      </c>
      <c r="N3977" t="s">
        <v>4674</v>
      </c>
      <c r="O3977" t="s">
        <v>756</v>
      </c>
      <c r="P3977" t="s">
        <v>757</v>
      </c>
      <c r="Q3977" t="s">
        <v>758</v>
      </c>
      <c r="R3977" t="s">
        <v>266</v>
      </c>
    </row>
    <row r="3978" spans="1:19" x14ac:dyDescent="0.35">
      <c r="A3978">
        <v>99716</v>
      </c>
      <c r="B3978">
        <v>114</v>
      </c>
      <c r="C3978" t="s">
        <v>27</v>
      </c>
      <c r="D3978" t="s">
        <v>829</v>
      </c>
      <c r="E3978">
        <v>0</v>
      </c>
      <c r="F3978" s="20">
        <v>45657</v>
      </c>
      <c r="G3978" s="20"/>
      <c r="H3978" s="20">
        <v>45657</v>
      </c>
      <c r="I3978" s="20">
        <v>45657</v>
      </c>
      <c r="J3978" s="20">
        <v>45663</v>
      </c>
      <c r="K3978" t="s">
        <v>319</v>
      </c>
      <c r="L3978" t="s">
        <v>4130</v>
      </c>
      <c r="M3978" t="s">
        <v>4675</v>
      </c>
      <c r="N3978" t="s">
        <v>4674</v>
      </c>
      <c r="O3978" t="s">
        <v>756</v>
      </c>
      <c r="P3978" t="s">
        <v>757</v>
      </c>
      <c r="Q3978" t="s">
        <v>758</v>
      </c>
      <c r="R3978" t="s">
        <v>266</v>
      </c>
    </row>
    <row r="3979" spans="1:19" x14ac:dyDescent="0.35">
      <c r="A3979">
        <v>99717</v>
      </c>
      <c r="B3979">
        <v>114</v>
      </c>
      <c r="C3979" t="s">
        <v>27</v>
      </c>
      <c r="D3979" t="s">
        <v>829</v>
      </c>
      <c r="E3979">
        <v>0</v>
      </c>
      <c r="F3979" s="20">
        <v>45657</v>
      </c>
      <c r="G3979" s="20"/>
      <c r="H3979" s="20">
        <v>45657</v>
      </c>
      <c r="I3979" s="20">
        <v>45657</v>
      </c>
      <c r="J3979" s="20">
        <v>45663</v>
      </c>
      <c r="K3979" t="s">
        <v>319</v>
      </c>
      <c r="L3979" t="s">
        <v>4287</v>
      </c>
      <c r="M3979" t="s">
        <v>4676</v>
      </c>
      <c r="N3979" t="s">
        <v>4674</v>
      </c>
      <c r="O3979" t="s">
        <v>756</v>
      </c>
      <c r="P3979" t="s">
        <v>757</v>
      </c>
      <c r="Q3979" t="s">
        <v>758</v>
      </c>
      <c r="R3979" t="s">
        <v>266</v>
      </c>
    </row>
    <row r="3980" spans="1:19" x14ac:dyDescent="0.35">
      <c r="A3980">
        <v>99718</v>
      </c>
      <c r="B3980">
        <v>114</v>
      </c>
      <c r="C3980" t="s">
        <v>27</v>
      </c>
      <c r="D3980" t="s">
        <v>829</v>
      </c>
      <c r="E3980">
        <v>0</v>
      </c>
      <c r="F3980" s="20">
        <v>45657</v>
      </c>
      <c r="G3980" s="20"/>
      <c r="H3980" s="20">
        <v>45657</v>
      </c>
      <c r="I3980" s="20">
        <v>45657</v>
      </c>
      <c r="J3980" s="20">
        <v>45663</v>
      </c>
      <c r="K3980" t="s">
        <v>319</v>
      </c>
      <c r="L3980" t="s">
        <v>4130</v>
      </c>
      <c r="M3980" t="s">
        <v>4677</v>
      </c>
      <c r="N3980" t="s">
        <v>4674</v>
      </c>
      <c r="O3980" t="s">
        <v>756</v>
      </c>
      <c r="P3980" t="s">
        <v>757</v>
      </c>
      <c r="Q3980" t="s">
        <v>758</v>
      </c>
      <c r="R3980" t="s">
        <v>266</v>
      </c>
    </row>
    <row r="3981" spans="1:19" x14ac:dyDescent="0.35">
      <c r="A3981">
        <v>99719</v>
      </c>
      <c r="B3981">
        <v>114</v>
      </c>
      <c r="C3981" t="s">
        <v>27</v>
      </c>
      <c r="D3981" t="s">
        <v>829</v>
      </c>
      <c r="E3981">
        <v>0</v>
      </c>
      <c r="F3981" s="20">
        <v>45657</v>
      </c>
      <c r="G3981" s="20"/>
      <c r="H3981" s="20">
        <v>45657</v>
      </c>
      <c r="I3981" s="20">
        <v>45657</v>
      </c>
      <c r="J3981" s="20">
        <v>45663</v>
      </c>
      <c r="K3981" t="s">
        <v>319</v>
      </c>
      <c r="L3981" t="s">
        <v>4130</v>
      </c>
      <c r="M3981" t="s">
        <v>4607</v>
      </c>
      <c r="N3981" t="s">
        <v>4674</v>
      </c>
      <c r="O3981" t="s">
        <v>756</v>
      </c>
      <c r="P3981" t="s">
        <v>757</v>
      </c>
      <c r="Q3981" t="s">
        <v>758</v>
      </c>
      <c r="R3981" t="s">
        <v>266</v>
      </c>
    </row>
    <row r="3982" spans="1:19" x14ac:dyDescent="0.35">
      <c r="A3982">
        <v>99720</v>
      </c>
      <c r="B3982">
        <v>114</v>
      </c>
      <c r="C3982" t="s">
        <v>27</v>
      </c>
      <c r="D3982" t="s">
        <v>829</v>
      </c>
      <c r="E3982">
        <v>0</v>
      </c>
      <c r="F3982" s="20">
        <v>45657</v>
      </c>
      <c r="G3982" s="20"/>
      <c r="H3982" s="20">
        <v>45657</v>
      </c>
      <c r="I3982" s="20">
        <v>45657</v>
      </c>
      <c r="J3982" s="20">
        <v>45663</v>
      </c>
      <c r="K3982" t="s">
        <v>319</v>
      </c>
      <c r="L3982" t="s">
        <v>4287</v>
      </c>
      <c r="M3982" t="s">
        <v>4288</v>
      </c>
      <c r="N3982" t="s">
        <v>4674</v>
      </c>
      <c r="O3982" t="s">
        <v>756</v>
      </c>
      <c r="P3982" t="s">
        <v>757</v>
      </c>
      <c r="Q3982" t="s">
        <v>758</v>
      </c>
      <c r="R3982" t="s">
        <v>266</v>
      </c>
    </row>
    <row r="3983" spans="1:19" x14ac:dyDescent="0.35">
      <c r="A3983">
        <v>99721</v>
      </c>
      <c r="B3983">
        <v>114</v>
      </c>
      <c r="C3983" t="s">
        <v>27</v>
      </c>
      <c r="D3983" t="s">
        <v>829</v>
      </c>
      <c r="E3983">
        <v>0</v>
      </c>
      <c r="F3983" s="20">
        <v>45657</v>
      </c>
      <c r="G3983" s="20"/>
      <c r="H3983" s="20">
        <v>45657</v>
      </c>
      <c r="I3983" s="20">
        <v>45657</v>
      </c>
      <c r="J3983" s="20">
        <v>45663</v>
      </c>
      <c r="K3983" t="s">
        <v>319</v>
      </c>
      <c r="L3983" t="s">
        <v>4130</v>
      </c>
      <c r="M3983" t="s">
        <v>4678</v>
      </c>
      <c r="N3983" t="s">
        <v>4674</v>
      </c>
      <c r="O3983" t="s">
        <v>756</v>
      </c>
      <c r="P3983" t="s">
        <v>757</v>
      </c>
      <c r="Q3983" t="s">
        <v>758</v>
      </c>
      <c r="R3983" t="s">
        <v>266</v>
      </c>
    </row>
    <row r="3984" spans="1:19" x14ac:dyDescent="0.35">
      <c r="A3984">
        <v>98893</v>
      </c>
      <c r="B3984">
        <v>114</v>
      </c>
      <c r="C3984" t="s">
        <v>27</v>
      </c>
      <c r="D3984" t="s">
        <v>1799</v>
      </c>
      <c r="E3984">
        <v>173</v>
      </c>
      <c r="F3984" s="20">
        <v>45656</v>
      </c>
      <c r="G3984" s="20">
        <v>45656</v>
      </c>
      <c r="H3984" s="20">
        <v>45656</v>
      </c>
      <c r="I3984" s="20">
        <v>45656</v>
      </c>
      <c r="J3984" s="20">
        <v>45656</v>
      </c>
      <c r="K3984" t="s">
        <v>264</v>
      </c>
      <c r="L3984" t="s">
        <v>4150</v>
      </c>
      <c r="M3984" t="s">
        <v>4150</v>
      </c>
      <c r="N3984" t="s">
        <v>4679</v>
      </c>
      <c r="O3984" t="s">
        <v>756</v>
      </c>
      <c r="P3984" t="s">
        <v>757</v>
      </c>
      <c r="Q3984" t="s">
        <v>758</v>
      </c>
      <c r="R3984" t="s">
        <v>266</v>
      </c>
    </row>
    <row r="3985" spans="1:19" x14ac:dyDescent="0.35">
      <c r="A3985">
        <v>98897</v>
      </c>
      <c r="B3985">
        <v>114</v>
      </c>
      <c r="C3985" t="s">
        <v>27</v>
      </c>
      <c r="D3985" t="s">
        <v>2071</v>
      </c>
      <c r="E3985">
        <v>144</v>
      </c>
      <c r="F3985" s="20">
        <v>45656</v>
      </c>
      <c r="G3985" s="20">
        <v>45656</v>
      </c>
      <c r="H3985" s="20">
        <v>45656</v>
      </c>
      <c r="I3985" s="20">
        <v>45656</v>
      </c>
      <c r="J3985" s="20">
        <v>45656</v>
      </c>
      <c r="K3985" t="s">
        <v>264</v>
      </c>
      <c r="L3985" t="s">
        <v>4150</v>
      </c>
      <c r="M3985" t="s">
        <v>4150</v>
      </c>
      <c r="N3985" t="s">
        <v>4679</v>
      </c>
      <c r="O3985" t="s">
        <v>756</v>
      </c>
      <c r="P3985" t="s">
        <v>757</v>
      </c>
      <c r="Q3985" t="s">
        <v>758</v>
      </c>
      <c r="R3985" t="s">
        <v>266</v>
      </c>
    </row>
    <row r="3986" spans="1:19" x14ac:dyDescent="0.35">
      <c r="A3986">
        <v>99027</v>
      </c>
      <c r="B3986">
        <v>114</v>
      </c>
      <c r="C3986" t="s">
        <v>27</v>
      </c>
      <c r="D3986" t="s">
        <v>4680</v>
      </c>
      <c r="E3986">
        <v>550</v>
      </c>
      <c r="F3986" s="20">
        <v>45656</v>
      </c>
      <c r="G3986" s="20">
        <v>45656</v>
      </c>
      <c r="H3986" s="20">
        <v>45656</v>
      </c>
      <c r="I3986" s="20">
        <v>45656</v>
      </c>
      <c r="J3986" s="20">
        <v>45656</v>
      </c>
      <c r="K3986" t="s">
        <v>264</v>
      </c>
      <c r="L3986" t="s">
        <v>4146</v>
      </c>
      <c r="M3986" t="s">
        <v>4234</v>
      </c>
      <c r="N3986" t="s">
        <v>4352</v>
      </c>
      <c r="O3986" t="s">
        <v>756</v>
      </c>
      <c r="P3986" t="s">
        <v>757</v>
      </c>
      <c r="Q3986" t="s">
        <v>758</v>
      </c>
      <c r="R3986" t="s">
        <v>266</v>
      </c>
      <c r="S3986" t="s">
        <v>271</v>
      </c>
    </row>
    <row r="3987" spans="1:19" x14ac:dyDescent="0.35">
      <c r="A3987">
        <v>99448</v>
      </c>
      <c r="B3987">
        <v>114</v>
      </c>
      <c r="C3987" t="s">
        <v>27</v>
      </c>
      <c r="D3987" t="s">
        <v>995</v>
      </c>
      <c r="E3987">
        <v>0</v>
      </c>
      <c r="F3987" s="20">
        <v>45656</v>
      </c>
      <c r="G3987" s="20"/>
      <c r="H3987" s="20">
        <v>45656</v>
      </c>
      <c r="I3987" s="20">
        <v>45656</v>
      </c>
      <c r="J3987" s="20">
        <v>45660</v>
      </c>
      <c r="K3987" t="s">
        <v>264</v>
      </c>
      <c r="L3987" t="s">
        <v>4334</v>
      </c>
      <c r="M3987" t="s">
        <v>4335</v>
      </c>
      <c r="N3987" t="s">
        <v>4233</v>
      </c>
      <c r="O3987" t="s">
        <v>756</v>
      </c>
      <c r="P3987" t="s">
        <v>757</v>
      </c>
      <c r="Q3987" t="s">
        <v>758</v>
      </c>
      <c r="R3987" t="s">
        <v>266</v>
      </c>
    </row>
    <row r="3988" spans="1:19" x14ac:dyDescent="0.35">
      <c r="A3988">
        <v>99449</v>
      </c>
      <c r="B3988">
        <v>114</v>
      </c>
      <c r="C3988" t="s">
        <v>27</v>
      </c>
      <c r="D3988" t="s">
        <v>995</v>
      </c>
      <c r="E3988">
        <v>0</v>
      </c>
      <c r="F3988" s="20">
        <v>45656</v>
      </c>
      <c r="G3988" s="20"/>
      <c r="H3988" s="20">
        <v>45656</v>
      </c>
      <c r="I3988" s="20">
        <v>45656</v>
      </c>
      <c r="J3988" s="20">
        <v>45660</v>
      </c>
      <c r="K3988" t="s">
        <v>996</v>
      </c>
      <c r="L3988" t="s">
        <v>4673</v>
      </c>
      <c r="M3988" t="s">
        <v>4681</v>
      </c>
      <c r="N3988" t="s">
        <v>4233</v>
      </c>
      <c r="O3988" t="s">
        <v>756</v>
      </c>
      <c r="P3988" t="s">
        <v>757</v>
      </c>
      <c r="Q3988" t="s">
        <v>758</v>
      </c>
      <c r="R3988" t="s">
        <v>266</v>
      </c>
    </row>
    <row r="3989" spans="1:19" x14ac:dyDescent="0.35">
      <c r="A3989">
        <v>99450</v>
      </c>
      <c r="B3989">
        <v>114</v>
      </c>
      <c r="C3989" t="s">
        <v>27</v>
      </c>
      <c r="D3989" t="s">
        <v>995</v>
      </c>
      <c r="E3989">
        <v>0</v>
      </c>
      <c r="F3989" s="20">
        <v>45656</v>
      </c>
      <c r="G3989" s="20"/>
      <c r="H3989" s="20">
        <v>45656</v>
      </c>
      <c r="I3989" s="20">
        <v>45656</v>
      </c>
      <c r="J3989" s="20">
        <v>45660</v>
      </c>
      <c r="K3989" t="s">
        <v>996</v>
      </c>
      <c r="L3989" t="s">
        <v>4673</v>
      </c>
      <c r="M3989" t="s">
        <v>4681</v>
      </c>
      <c r="N3989" t="s">
        <v>4233</v>
      </c>
      <c r="O3989" t="s">
        <v>756</v>
      </c>
      <c r="P3989" t="s">
        <v>757</v>
      </c>
      <c r="Q3989" t="s">
        <v>758</v>
      </c>
      <c r="R3989" t="s">
        <v>266</v>
      </c>
    </row>
    <row r="3990" spans="1:19" x14ac:dyDescent="0.35">
      <c r="A3990">
        <v>99451</v>
      </c>
      <c r="B3990">
        <v>114</v>
      </c>
      <c r="C3990" t="s">
        <v>27</v>
      </c>
      <c r="D3990" t="s">
        <v>995</v>
      </c>
      <c r="E3990">
        <v>0</v>
      </c>
      <c r="F3990" s="20">
        <v>45656</v>
      </c>
      <c r="G3990" s="20"/>
      <c r="H3990" s="20">
        <v>45656</v>
      </c>
      <c r="I3990" s="20">
        <v>45656</v>
      </c>
      <c r="J3990" s="20">
        <v>45660</v>
      </c>
      <c r="K3990" t="s">
        <v>996</v>
      </c>
      <c r="L3990" t="s">
        <v>4673</v>
      </c>
      <c r="M3990" t="s">
        <v>4681</v>
      </c>
      <c r="N3990" t="s">
        <v>4233</v>
      </c>
      <c r="O3990" t="s">
        <v>756</v>
      </c>
      <c r="P3990" t="s">
        <v>757</v>
      </c>
      <c r="Q3990" t="s">
        <v>758</v>
      </c>
      <c r="R3990" t="s">
        <v>266</v>
      </c>
    </row>
    <row r="3991" spans="1:19" x14ac:dyDescent="0.35">
      <c r="A3991">
        <v>99452</v>
      </c>
      <c r="B3991">
        <v>114</v>
      </c>
      <c r="C3991" t="s">
        <v>27</v>
      </c>
      <c r="D3991" t="s">
        <v>995</v>
      </c>
      <c r="E3991">
        <v>0</v>
      </c>
      <c r="F3991" s="20">
        <v>45656</v>
      </c>
      <c r="G3991" s="20"/>
      <c r="H3991" s="20">
        <v>45656</v>
      </c>
      <c r="I3991" s="20">
        <v>45656</v>
      </c>
      <c r="J3991" s="20">
        <v>45660</v>
      </c>
      <c r="K3991" t="s">
        <v>996</v>
      </c>
      <c r="L3991" t="s">
        <v>4673</v>
      </c>
      <c r="M3991" t="s">
        <v>4681</v>
      </c>
      <c r="N3991" t="s">
        <v>4233</v>
      </c>
      <c r="O3991" t="s">
        <v>756</v>
      </c>
      <c r="P3991" t="s">
        <v>757</v>
      </c>
      <c r="Q3991" t="s">
        <v>758</v>
      </c>
      <c r="R3991" t="s">
        <v>266</v>
      </c>
    </row>
    <row r="3992" spans="1:19" x14ac:dyDescent="0.35">
      <c r="A3992">
        <v>99453</v>
      </c>
      <c r="B3992">
        <v>114</v>
      </c>
      <c r="C3992" t="s">
        <v>27</v>
      </c>
      <c r="D3992" t="s">
        <v>995</v>
      </c>
      <c r="E3992">
        <v>0</v>
      </c>
      <c r="F3992" s="20">
        <v>45656</v>
      </c>
      <c r="G3992" s="20"/>
      <c r="H3992" s="20">
        <v>45656</v>
      </c>
      <c r="I3992" s="20">
        <v>45656</v>
      </c>
      <c r="J3992" s="20">
        <v>45660</v>
      </c>
      <c r="K3992" t="s">
        <v>996</v>
      </c>
      <c r="L3992" t="s">
        <v>4673</v>
      </c>
      <c r="M3992" t="s">
        <v>4681</v>
      </c>
      <c r="N3992" t="s">
        <v>4233</v>
      </c>
      <c r="O3992" t="s">
        <v>756</v>
      </c>
      <c r="P3992" t="s">
        <v>757</v>
      </c>
      <c r="Q3992" t="s">
        <v>758</v>
      </c>
      <c r="R3992" t="s">
        <v>266</v>
      </c>
    </row>
    <row r="3993" spans="1:19" x14ac:dyDescent="0.35">
      <c r="A3993">
        <v>99454</v>
      </c>
      <c r="B3993">
        <v>114</v>
      </c>
      <c r="C3993" t="s">
        <v>27</v>
      </c>
      <c r="D3993" t="s">
        <v>995</v>
      </c>
      <c r="E3993">
        <v>0</v>
      </c>
      <c r="F3993" s="20">
        <v>45656</v>
      </c>
      <c r="G3993" s="20"/>
      <c r="H3993" s="20">
        <v>45656</v>
      </c>
      <c r="I3993" s="20">
        <v>45656</v>
      </c>
      <c r="J3993" s="20">
        <v>45660</v>
      </c>
      <c r="K3993" t="s">
        <v>996</v>
      </c>
      <c r="L3993" t="s">
        <v>4673</v>
      </c>
      <c r="M3993" t="s">
        <v>4681</v>
      </c>
      <c r="N3993" t="s">
        <v>4233</v>
      </c>
      <c r="O3993" t="s">
        <v>756</v>
      </c>
      <c r="P3993" t="s">
        <v>757</v>
      </c>
      <c r="Q3993" t="s">
        <v>758</v>
      </c>
      <c r="R3993" t="s">
        <v>266</v>
      </c>
    </row>
    <row r="3994" spans="1:19" x14ac:dyDescent="0.35">
      <c r="A3994">
        <v>99455</v>
      </c>
      <c r="B3994">
        <v>114</v>
      </c>
      <c r="C3994" t="s">
        <v>27</v>
      </c>
      <c r="D3994" t="s">
        <v>995</v>
      </c>
      <c r="E3994">
        <v>0</v>
      </c>
      <c r="F3994" s="20">
        <v>45656</v>
      </c>
      <c r="G3994" s="20"/>
      <c r="H3994" s="20">
        <v>45656</v>
      </c>
      <c r="I3994" s="20">
        <v>45656</v>
      </c>
      <c r="J3994" s="20">
        <v>45660</v>
      </c>
      <c r="K3994" t="s">
        <v>996</v>
      </c>
      <c r="L3994" t="s">
        <v>4673</v>
      </c>
      <c r="M3994" t="s">
        <v>4681</v>
      </c>
      <c r="N3994" t="s">
        <v>4233</v>
      </c>
      <c r="O3994" t="s">
        <v>756</v>
      </c>
      <c r="P3994" t="s">
        <v>757</v>
      </c>
      <c r="Q3994" t="s">
        <v>758</v>
      </c>
      <c r="R3994" t="s">
        <v>266</v>
      </c>
    </row>
    <row r="3995" spans="1:19" x14ac:dyDescent="0.35">
      <c r="A3995">
        <v>99457</v>
      </c>
      <c r="B3995">
        <v>114</v>
      </c>
      <c r="C3995" t="s">
        <v>27</v>
      </c>
      <c r="D3995" t="s">
        <v>995</v>
      </c>
      <c r="E3995">
        <v>0</v>
      </c>
      <c r="F3995" s="20">
        <v>45656</v>
      </c>
      <c r="G3995" s="20"/>
      <c r="H3995" s="20">
        <v>45656</v>
      </c>
      <c r="I3995" s="20">
        <v>45656</v>
      </c>
      <c r="J3995" s="20">
        <v>45660</v>
      </c>
      <c r="K3995" t="s">
        <v>996</v>
      </c>
      <c r="L3995" t="s">
        <v>4457</v>
      </c>
      <c r="M3995" t="s">
        <v>4458</v>
      </c>
      <c r="N3995" t="s">
        <v>4233</v>
      </c>
      <c r="O3995" t="s">
        <v>756</v>
      </c>
      <c r="P3995" t="s">
        <v>757</v>
      </c>
      <c r="Q3995" t="s">
        <v>758</v>
      </c>
      <c r="R3995" t="s">
        <v>266</v>
      </c>
    </row>
    <row r="3996" spans="1:19" x14ac:dyDescent="0.35">
      <c r="A3996">
        <v>97403</v>
      </c>
      <c r="B3996">
        <v>114</v>
      </c>
      <c r="C3996" t="s">
        <v>27</v>
      </c>
      <c r="D3996" t="s">
        <v>984</v>
      </c>
      <c r="E3996">
        <v>8676</v>
      </c>
      <c r="F3996" s="20">
        <v>45656</v>
      </c>
      <c r="G3996" s="20">
        <v>45656</v>
      </c>
      <c r="H3996" s="20">
        <v>45656</v>
      </c>
      <c r="I3996" s="20">
        <v>45646</v>
      </c>
      <c r="J3996" s="20">
        <v>45646</v>
      </c>
      <c r="K3996" t="s">
        <v>264</v>
      </c>
      <c r="L3996" t="s">
        <v>4279</v>
      </c>
      <c r="M3996" t="s">
        <v>4433</v>
      </c>
      <c r="N3996" t="s">
        <v>4682</v>
      </c>
      <c r="O3996" t="s">
        <v>756</v>
      </c>
      <c r="P3996" t="s">
        <v>757</v>
      </c>
      <c r="Q3996" t="s">
        <v>758</v>
      </c>
      <c r="R3996" t="s">
        <v>266</v>
      </c>
      <c r="S3996" t="s">
        <v>271</v>
      </c>
    </row>
    <row r="3997" spans="1:19" x14ac:dyDescent="0.35">
      <c r="A3997">
        <v>93788</v>
      </c>
      <c r="B3997">
        <v>114</v>
      </c>
      <c r="C3997" t="s">
        <v>27</v>
      </c>
      <c r="D3997" t="s">
        <v>882</v>
      </c>
      <c r="E3997">
        <v>4814.04</v>
      </c>
      <c r="F3997" s="20">
        <v>45656</v>
      </c>
      <c r="G3997" s="20">
        <v>45656</v>
      </c>
      <c r="H3997" s="20">
        <v>45656</v>
      </c>
      <c r="I3997" s="20">
        <v>45658</v>
      </c>
      <c r="J3997" s="20">
        <v>45635</v>
      </c>
      <c r="K3997" t="s">
        <v>264</v>
      </c>
      <c r="L3997" t="s">
        <v>1375</v>
      </c>
      <c r="M3997" t="s">
        <v>4683</v>
      </c>
      <c r="N3997" t="s">
        <v>3869</v>
      </c>
      <c r="O3997" t="s">
        <v>756</v>
      </c>
      <c r="P3997" t="s">
        <v>757</v>
      </c>
      <c r="Q3997" t="s">
        <v>758</v>
      </c>
      <c r="R3997" t="s">
        <v>266</v>
      </c>
      <c r="S3997" t="s">
        <v>302</v>
      </c>
    </row>
    <row r="3998" spans="1:19" x14ac:dyDescent="0.35">
      <c r="A3998">
        <v>94439</v>
      </c>
      <c r="B3998">
        <v>114</v>
      </c>
      <c r="C3998" t="s">
        <v>27</v>
      </c>
      <c r="D3998" t="s">
        <v>811</v>
      </c>
      <c r="E3998">
        <v>748.25</v>
      </c>
      <c r="F3998" s="20">
        <v>45656</v>
      </c>
      <c r="G3998" s="20">
        <v>45656</v>
      </c>
      <c r="H3998" s="20">
        <v>45656</v>
      </c>
      <c r="I3998" s="20">
        <v>45658</v>
      </c>
      <c r="J3998" s="20">
        <v>45637</v>
      </c>
      <c r="K3998" t="s">
        <v>330</v>
      </c>
      <c r="L3998" t="s">
        <v>812</v>
      </c>
      <c r="M3998" t="s">
        <v>813</v>
      </c>
      <c r="N3998" t="s">
        <v>4684</v>
      </c>
      <c r="O3998" t="s">
        <v>756</v>
      </c>
      <c r="P3998" t="s">
        <v>757</v>
      </c>
      <c r="Q3998" t="s">
        <v>758</v>
      </c>
      <c r="R3998" t="s">
        <v>266</v>
      </c>
      <c r="S3998" t="s">
        <v>302</v>
      </c>
    </row>
    <row r="3999" spans="1:19" x14ac:dyDescent="0.35">
      <c r="A3999">
        <v>94440</v>
      </c>
      <c r="B3999">
        <v>114</v>
      </c>
      <c r="C3999" t="s">
        <v>27</v>
      </c>
      <c r="D3999" t="s">
        <v>811</v>
      </c>
      <c r="E3999">
        <v>128.72</v>
      </c>
      <c r="F3999" s="20">
        <v>45656</v>
      </c>
      <c r="G3999" s="20">
        <v>45656</v>
      </c>
      <c r="H3999" s="20">
        <v>45656</v>
      </c>
      <c r="I3999" s="20">
        <v>45658</v>
      </c>
      <c r="J3999" s="20">
        <v>45637</v>
      </c>
      <c r="K3999" t="s">
        <v>330</v>
      </c>
      <c r="L3999" t="s">
        <v>812</v>
      </c>
      <c r="M3999" t="s">
        <v>813</v>
      </c>
      <c r="N3999" t="s">
        <v>4684</v>
      </c>
      <c r="O3999" t="s">
        <v>756</v>
      </c>
      <c r="P3999" t="s">
        <v>757</v>
      </c>
      <c r="Q3999" t="s">
        <v>758</v>
      </c>
      <c r="R3999" t="s">
        <v>266</v>
      </c>
      <c r="S3999" t="s">
        <v>302</v>
      </c>
    </row>
    <row r="4000" spans="1:19" x14ac:dyDescent="0.35">
      <c r="A4000">
        <v>96228</v>
      </c>
      <c r="B4000">
        <v>114</v>
      </c>
      <c r="C4000" t="s">
        <v>27</v>
      </c>
      <c r="D4000" t="s">
        <v>1318</v>
      </c>
      <c r="E4000">
        <v>11900</v>
      </c>
      <c r="F4000" s="20">
        <v>45656</v>
      </c>
      <c r="G4000" s="20">
        <v>45656</v>
      </c>
      <c r="H4000" s="20">
        <v>45656</v>
      </c>
      <c r="I4000" s="20">
        <v>45644</v>
      </c>
      <c r="J4000" s="20">
        <v>45644</v>
      </c>
      <c r="K4000" t="s">
        <v>319</v>
      </c>
      <c r="L4000" t="s">
        <v>4279</v>
      </c>
      <c r="M4000" t="s">
        <v>4671</v>
      </c>
      <c r="N4000" t="s">
        <v>4685</v>
      </c>
      <c r="O4000" t="s">
        <v>756</v>
      </c>
      <c r="P4000" t="s">
        <v>757</v>
      </c>
      <c r="Q4000" t="s">
        <v>758</v>
      </c>
      <c r="R4000" t="s">
        <v>266</v>
      </c>
      <c r="S4000" t="s">
        <v>320</v>
      </c>
    </row>
    <row r="4001" spans="1:19" x14ac:dyDescent="0.35">
      <c r="A4001">
        <v>95103</v>
      </c>
      <c r="B4001">
        <v>114</v>
      </c>
      <c r="C4001" t="s">
        <v>27</v>
      </c>
      <c r="D4001" t="s">
        <v>1044</v>
      </c>
      <c r="E4001">
        <v>8050</v>
      </c>
      <c r="F4001" s="20">
        <v>45654</v>
      </c>
      <c r="G4001" s="20">
        <v>45656</v>
      </c>
      <c r="H4001" s="20">
        <v>45656</v>
      </c>
      <c r="I4001" s="20">
        <v>45639</v>
      </c>
      <c r="J4001" s="20">
        <v>45639</v>
      </c>
      <c r="K4001" t="s">
        <v>264</v>
      </c>
      <c r="L4001" t="s">
        <v>4231</v>
      </c>
      <c r="M4001" t="s">
        <v>4361</v>
      </c>
      <c r="N4001" t="s">
        <v>4685</v>
      </c>
      <c r="O4001" t="s">
        <v>756</v>
      </c>
      <c r="P4001" t="s">
        <v>757</v>
      </c>
      <c r="Q4001" t="s">
        <v>758</v>
      </c>
      <c r="R4001" t="s">
        <v>266</v>
      </c>
      <c r="S4001" t="s">
        <v>271</v>
      </c>
    </row>
    <row r="4002" spans="1:19" x14ac:dyDescent="0.35">
      <c r="A4002">
        <v>95104</v>
      </c>
      <c r="B4002">
        <v>114</v>
      </c>
      <c r="C4002" t="s">
        <v>27</v>
      </c>
      <c r="D4002" t="s">
        <v>4686</v>
      </c>
      <c r="E4002">
        <v>500</v>
      </c>
      <c r="F4002" s="20">
        <v>45656</v>
      </c>
      <c r="G4002" s="20">
        <v>45656</v>
      </c>
      <c r="H4002" s="20">
        <v>45656</v>
      </c>
      <c r="I4002" s="20">
        <v>45639</v>
      </c>
      <c r="J4002" s="20">
        <v>45639</v>
      </c>
      <c r="K4002" t="s">
        <v>319</v>
      </c>
      <c r="L4002" t="s">
        <v>4130</v>
      </c>
      <c r="M4002" t="s">
        <v>4687</v>
      </c>
      <c r="N4002" t="s">
        <v>4685</v>
      </c>
      <c r="O4002" t="s">
        <v>756</v>
      </c>
      <c r="P4002" t="s">
        <v>757</v>
      </c>
      <c r="Q4002" t="s">
        <v>758</v>
      </c>
      <c r="R4002" t="s">
        <v>266</v>
      </c>
      <c r="S4002" t="s">
        <v>320</v>
      </c>
    </row>
    <row r="4003" spans="1:19" x14ac:dyDescent="0.35">
      <c r="A4003">
        <v>105845</v>
      </c>
      <c r="B4003">
        <v>114</v>
      </c>
      <c r="C4003" t="s">
        <v>27</v>
      </c>
      <c r="D4003" t="s">
        <v>4182</v>
      </c>
      <c r="E4003">
        <v>300</v>
      </c>
      <c r="F4003" s="20">
        <v>45656</v>
      </c>
      <c r="G4003" s="20"/>
      <c r="H4003" s="20">
        <v>45656</v>
      </c>
      <c r="I4003" s="20">
        <v>45656</v>
      </c>
      <c r="J4003" s="20">
        <v>45685</v>
      </c>
      <c r="K4003" t="s">
        <v>264</v>
      </c>
      <c r="L4003" t="s">
        <v>4673</v>
      </c>
      <c r="M4003" t="s">
        <v>4673</v>
      </c>
      <c r="N4003" t="s">
        <v>2141</v>
      </c>
      <c r="R4003" t="s">
        <v>266</v>
      </c>
    </row>
    <row r="4004" spans="1:19" x14ac:dyDescent="0.35">
      <c r="A4004">
        <v>1071</v>
      </c>
      <c r="B4004">
        <v>114</v>
      </c>
      <c r="C4004" t="s">
        <v>27</v>
      </c>
      <c r="D4004" t="s">
        <v>4383</v>
      </c>
      <c r="E4004">
        <v>3500</v>
      </c>
      <c r="F4004" s="20">
        <v>45656</v>
      </c>
      <c r="G4004" s="20">
        <v>45656</v>
      </c>
      <c r="H4004" s="20">
        <v>45656</v>
      </c>
      <c r="I4004" s="20">
        <v>45061</v>
      </c>
      <c r="J4004" s="20"/>
      <c r="L4004" t="s">
        <v>1097</v>
      </c>
      <c r="M4004" t="s">
        <v>1105</v>
      </c>
      <c r="O4004" t="s">
        <v>756</v>
      </c>
      <c r="P4004" t="s">
        <v>757</v>
      </c>
      <c r="Q4004" t="s">
        <v>758</v>
      </c>
      <c r="R4004" t="s">
        <v>266</v>
      </c>
      <c r="S4004" t="s">
        <v>332</v>
      </c>
    </row>
    <row r="4005" spans="1:19" x14ac:dyDescent="0.35">
      <c r="A4005">
        <v>63937</v>
      </c>
      <c r="B4005">
        <v>114</v>
      </c>
      <c r="C4005" t="s">
        <v>27</v>
      </c>
      <c r="D4005" t="s">
        <v>1041</v>
      </c>
      <c r="E4005">
        <v>150</v>
      </c>
      <c r="F4005" s="20">
        <v>45656</v>
      </c>
      <c r="G4005" s="20">
        <v>45656</v>
      </c>
      <c r="H4005" s="20">
        <v>45656</v>
      </c>
      <c r="I4005" s="20">
        <v>45627</v>
      </c>
      <c r="J4005" s="20"/>
      <c r="K4005" t="s">
        <v>264</v>
      </c>
      <c r="L4005" t="s">
        <v>4287</v>
      </c>
      <c r="M4005" t="s">
        <v>4688</v>
      </c>
      <c r="O4005" t="s">
        <v>756</v>
      </c>
      <c r="P4005" t="s">
        <v>757</v>
      </c>
      <c r="Q4005" t="s">
        <v>758</v>
      </c>
      <c r="R4005" t="s">
        <v>266</v>
      </c>
      <c r="S4005" t="s">
        <v>271</v>
      </c>
    </row>
    <row r="4006" spans="1:19" x14ac:dyDescent="0.35">
      <c r="A4006">
        <v>62083</v>
      </c>
      <c r="B4006">
        <v>114</v>
      </c>
      <c r="C4006" t="s">
        <v>27</v>
      </c>
      <c r="D4006" t="s">
        <v>1100</v>
      </c>
      <c r="E4006">
        <v>558.87</v>
      </c>
      <c r="F4006" s="20">
        <v>45656</v>
      </c>
      <c r="G4006" s="20">
        <v>45656</v>
      </c>
      <c r="H4006" s="20">
        <v>45656</v>
      </c>
      <c r="I4006" s="20">
        <v>45654</v>
      </c>
      <c r="J4006" s="20"/>
      <c r="K4006" t="s">
        <v>330</v>
      </c>
      <c r="M4006" t="s">
        <v>1755</v>
      </c>
      <c r="N4006" t="s">
        <v>4689</v>
      </c>
      <c r="O4006" t="s">
        <v>756</v>
      </c>
      <c r="P4006" t="s">
        <v>757</v>
      </c>
      <c r="Q4006" t="s">
        <v>758</v>
      </c>
      <c r="R4006" t="s">
        <v>266</v>
      </c>
      <c r="S4006" t="s">
        <v>302</v>
      </c>
    </row>
    <row r="4007" spans="1:19" x14ac:dyDescent="0.35">
      <c r="A4007">
        <v>54913</v>
      </c>
      <c r="B4007">
        <v>114</v>
      </c>
      <c r="C4007" t="s">
        <v>27</v>
      </c>
      <c r="D4007" t="s">
        <v>1047</v>
      </c>
      <c r="E4007">
        <v>440</v>
      </c>
      <c r="F4007" s="20">
        <v>45655</v>
      </c>
      <c r="G4007" s="20">
        <v>45656</v>
      </c>
      <c r="H4007" s="20">
        <v>45653</v>
      </c>
      <c r="I4007" s="20">
        <v>45641</v>
      </c>
      <c r="J4007" s="20">
        <v>45433</v>
      </c>
      <c r="K4007" t="s">
        <v>330</v>
      </c>
      <c r="L4007" t="s">
        <v>4370</v>
      </c>
      <c r="M4007" t="s">
        <v>4371</v>
      </c>
      <c r="N4007" t="s">
        <v>3720</v>
      </c>
      <c r="O4007" t="s">
        <v>756</v>
      </c>
      <c r="P4007" t="s">
        <v>757</v>
      </c>
      <c r="Q4007" t="s">
        <v>758</v>
      </c>
      <c r="R4007" t="s">
        <v>266</v>
      </c>
      <c r="S4007" t="s">
        <v>267</v>
      </c>
    </row>
    <row r="4008" spans="1:19" x14ac:dyDescent="0.35">
      <c r="A4008">
        <v>76384</v>
      </c>
      <c r="B4008">
        <v>114</v>
      </c>
      <c r="C4008" t="s">
        <v>27</v>
      </c>
      <c r="D4008" t="s">
        <v>1106</v>
      </c>
      <c r="E4008">
        <v>3199.28</v>
      </c>
      <c r="F4008" s="20">
        <v>45656</v>
      </c>
      <c r="G4008" s="20">
        <v>45656</v>
      </c>
      <c r="H4008" s="20">
        <v>45653</v>
      </c>
      <c r="I4008" s="20">
        <v>45554</v>
      </c>
      <c r="J4008" s="20"/>
      <c r="M4008" t="s">
        <v>1755</v>
      </c>
      <c r="N4008" t="s">
        <v>4690</v>
      </c>
      <c r="O4008" t="s">
        <v>756</v>
      </c>
      <c r="P4008" t="s">
        <v>757</v>
      </c>
      <c r="Q4008" t="s">
        <v>758</v>
      </c>
      <c r="R4008" t="s">
        <v>266</v>
      </c>
      <c r="S4008" t="s">
        <v>267</v>
      </c>
    </row>
    <row r="4009" spans="1:19" x14ac:dyDescent="0.35">
      <c r="A4009">
        <v>11555</v>
      </c>
      <c r="B4009">
        <v>114</v>
      </c>
      <c r="C4009" t="s">
        <v>27</v>
      </c>
      <c r="D4009" t="s">
        <v>929</v>
      </c>
      <c r="E4009">
        <v>242.75</v>
      </c>
      <c r="F4009" s="20">
        <v>45654</v>
      </c>
      <c r="G4009" s="20">
        <v>45656</v>
      </c>
      <c r="H4009" s="20">
        <v>45653</v>
      </c>
      <c r="I4009" s="20">
        <v>44998</v>
      </c>
      <c r="J4009" s="20"/>
      <c r="L4009" t="s">
        <v>4226</v>
      </c>
      <c r="M4009" t="s">
        <v>1755</v>
      </c>
      <c r="O4009" t="s">
        <v>756</v>
      </c>
      <c r="P4009" t="s">
        <v>757</v>
      </c>
      <c r="Q4009" t="s">
        <v>758</v>
      </c>
      <c r="R4009" t="s">
        <v>266</v>
      </c>
      <c r="S4009" t="s">
        <v>267</v>
      </c>
    </row>
    <row r="4010" spans="1:19" x14ac:dyDescent="0.35">
      <c r="A4010">
        <v>11556</v>
      </c>
      <c r="B4010">
        <v>114</v>
      </c>
      <c r="C4010" t="s">
        <v>27</v>
      </c>
      <c r="D4010" t="s">
        <v>929</v>
      </c>
      <c r="E4010">
        <v>2807.88</v>
      </c>
      <c r="F4010" s="20">
        <v>45654</v>
      </c>
      <c r="G4010" s="20">
        <v>45656</v>
      </c>
      <c r="H4010" s="20">
        <v>45653</v>
      </c>
      <c r="I4010" s="20">
        <v>44998</v>
      </c>
      <c r="J4010" s="20"/>
      <c r="L4010" t="s">
        <v>4226</v>
      </c>
      <c r="M4010" t="s">
        <v>1755</v>
      </c>
      <c r="O4010" t="s">
        <v>756</v>
      </c>
      <c r="P4010" t="s">
        <v>757</v>
      </c>
      <c r="Q4010" t="s">
        <v>758</v>
      </c>
      <c r="R4010" t="s">
        <v>266</v>
      </c>
      <c r="S4010" t="s">
        <v>267</v>
      </c>
    </row>
    <row r="4011" spans="1:19" x14ac:dyDescent="0.35">
      <c r="A4011">
        <v>82774</v>
      </c>
      <c r="B4011">
        <v>114</v>
      </c>
      <c r="C4011" t="s">
        <v>27</v>
      </c>
      <c r="D4011" t="s">
        <v>1100</v>
      </c>
      <c r="E4011">
        <v>3265.24</v>
      </c>
      <c r="F4011" s="20">
        <v>45656</v>
      </c>
      <c r="G4011" s="20">
        <v>45656</v>
      </c>
      <c r="H4011" s="20">
        <v>45653</v>
      </c>
      <c r="I4011" s="20">
        <v>45656</v>
      </c>
      <c r="J4011" s="20"/>
      <c r="K4011" t="s">
        <v>330</v>
      </c>
      <c r="M4011" t="s">
        <v>1755</v>
      </c>
      <c r="N4011" t="s">
        <v>2851</v>
      </c>
      <c r="O4011" t="s">
        <v>756</v>
      </c>
      <c r="P4011" t="s">
        <v>757</v>
      </c>
      <c r="Q4011" t="s">
        <v>758</v>
      </c>
      <c r="R4011" t="s">
        <v>266</v>
      </c>
      <c r="S4011" t="s">
        <v>267</v>
      </c>
    </row>
    <row r="4012" spans="1:19" x14ac:dyDescent="0.35">
      <c r="A4012">
        <v>77683</v>
      </c>
      <c r="B4012">
        <v>114</v>
      </c>
      <c r="C4012" t="s">
        <v>27</v>
      </c>
      <c r="D4012" t="s">
        <v>1096</v>
      </c>
      <c r="E4012">
        <v>779.06</v>
      </c>
      <c r="F4012" s="20">
        <v>45656</v>
      </c>
      <c r="G4012" s="20">
        <v>45656</v>
      </c>
      <c r="H4012" s="20">
        <v>45653</v>
      </c>
      <c r="I4012" s="20">
        <v>45656</v>
      </c>
      <c r="J4012" s="20"/>
      <c r="K4012" t="s">
        <v>330</v>
      </c>
      <c r="M4012" t="s">
        <v>1755</v>
      </c>
      <c r="N4012" t="s">
        <v>4691</v>
      </c>
      <c r="O4012" t="s">
        <v>756</v>
      </c>
      <c r="P4012" t="s">
        <v>757</v>
      </c>
      <c r="Q4012" t="s">
        <v>758</v>
      </c>
      <c r="R4012" t="s">
        <v>266</v>
      </c>
      <c r="S4012" t="s">
        <v>267</v>
      </c>
    </row>
    <row r="4013" spans="1:19" x14ac:dyDescent="0.35">
      <c r="A4013">
        <v>93625</v>
      </c>
      <c r="B4013">
        <v>114</v>
      </c>
      <c r="C4013" t="s">
        <v>27</v>
      </c>
      <c r="D4013" t="s">
        <v>1767</v>
      </c>
      <c r="E4013">
        <v>2163.6999999999998</v>
      </c>
      <c r="F4013" s="20">
        <v>45653</v>
      </c>
      <c r="G4013" s="20">
        <v>45653</v>
      </c>
      <c r="H4013" s="20">
        <v>45653</v>
      </c>
      <c r="I4013" s="20">
        <v>45630</v>
      </c>
      <c r="J4013" s="20">
        <v>45632</v>
      </c>
      <c r="K4013" t="s">
        <v>330</v>
      </c>
      <c r="L4013" t="s">
        <v>766</v>
      </c>
      <c r="M4013" t="s">
        <v>770</v>
      </c>
      <c r="N4013" t="s">
        <v>4692</v>
      </c>
      <c r="O4013" t="s">
        <v>756</v>
      </c>
      <c r="P4013" t="s">
        <v>757</v>
      </c>
      <c r="Q4013" t="s">
        <v>758</v>
      </c>
      <c r="R4013" t="s">
        <v>266</v>
      </c>
      <c r="S4013" t="s">
        <v>267</v>
      </c>
    </row>
    <row r="4014" spans="1:19" x14ac:dyDescent="0.35">
      <c r="A4014">
        <v>93631</v>
      </c>
      <c r="B4014">
        <v>114</v>
      </c>
      <c r="C4014" t="s">
        <v>27</v>
      </c>
      <c r="D4014" t="s">
        <v>761</v>
      </c>
      <c r="E4014">
        <v>1065.5999999999999</v>
      </c>
      <c r="F4014" s="20">
        <v>45654</v>
      </c>
      <c r="G4014" s="20">
        <v>45656</v>
      </c>
      <c r="H4014" s="20">
        <v>45653</v>
      </c>
      <c r="I4014" s="20">
        <v>45629</v>
      </c>
      <c r="J4014" s="20">
        <v>45632</v>
      </c>
      <c r="K4014" t="s">
        <v>330</v>
      </c>
      <c r="L4014" t="s">
        <v>762</v>
      </c>
      <c r="M4014" t="s">
        <v>763</v>
      </c>
      <c r="N4014" t="s">
        <v>4693</v>
      </c>
      <c r="O4014" t="s">
        <v>756</v>
      </c>
      <c r="P4014" t="s">
        <v>757</v>
      </c>
      <c r="Q4014" t="s">
        <v>758</v>
      </c>
      <c r="R4014" t="s">
        <v>266</v>
      </c>
      <c r="S4014" t="s">
        <v>267</v>
      </c>
    </row>
    <row r="4015" spans="1:19" x14ac:dyDescent="0.35">
      <c r="A4015">
        <v>93635</v>
      </c>
      <c r="B4015">
        <v>114</v>
      </c>
      <c r="C4015" t="s">
        <v>27</v>
      </c>
      <c r="D4015" t="s">
        <v>1039</v>
      </c>
      <c r="E4015">
        <v>1842.96</v>
      </c>
      <c r="F4015" s="20">
        <v>45653</v>
      </c>
      <c r="G4015" s="20">
        <v>45653</v>
      </c>
      <c r="H4015" s="20">
        <v>45653</v>
      </c>
      <c r="I4015" s="20">
        <v>45629</v>
      </c>
      <c r="J4015" s="20">
        <v>45632</v>
      </c>
      <c r="K4015" t="s">
        <v>264</v>
      </c>
      <c r="L4015" t="s">
        <v>4251</v>
      </c>
      <c r="M4015" t="s">
        <v>4309</v>
      </c>
      <c r="N4015" t="s">
        <v>4694</v>
      </c>
      <c r="O4015" t="s">
        <v>756</v>
      </c>
      <c r="P4015" t="s">
        <v>757</v>
      </c>
      <c r="Q4015" t="s">
        <v>758</v>
      </c>
      <c r="R4015" t="s">
        <v>266</v>
      </c>
      <c r="S4015" t="s">
        <v>271</v>
      </c>
    </row>
    <row r="4016" spans="1:19" x14ac:dyDescent="0.35">
      <c r="A4016">
        <v>93803</v>
      </c>
      <c r="B4016">
        <v>114</v>
      </c>
      <c r="C4016" t="s">
        <v>27</v>
      </c>
      <c r="D4016" t="s">
        <v>1767</v>
      </c>
      <c r="E4016">
        <v>576</v>
      </c>
      <c r="F4016" s="20">
        <v>45653</v>
      </c>
      <c r="G4016" s="20">
        <v>45653</v>
      </c>
      <c r="H4016" s="20">
        <v>45653</v>
      </c>
      <c r="I4016" s="20">
        <v>45632</v>
      </c>
      <c r="J4016" s="20">
        <v>45635</v>
      </c>
      <c r="K4016" t="s">
        <v>330</v>
      </c>
      <c r="L4016" t="s">
        <v>766</v>
      </c>
      <c r="M4016" t="s">
        <v>767</v>
      </c>
      <c r="N4016" t="s">
        <v>4695</v>
      </c>
      <c r="O4016" t="s">
        <v>756</v>
      </c>
      <c r="P4016" t="s">
        <v>757</v>
      </c>
      <c r="Q4016" t="s">
        <v>758</v>
      </c>
      <c r="R4016" t="s">
        <v>266</v>
      </c>
      <c r="S4016" t="s">
        <v>267</v>
      </c>
    </row>
    <row r="4017" spans="1:19" x14ac:dyDescent="0.35">
      <c r="A4017">
        <v>97226</v>
      </c>
      <c r="B4017">
        <v>114</v>
      </c>
      <c r="C4017" t="s">
        <v>27</v>
      </c>
      <c r="D4017" t="s">
        <v>979</v>
      </c>
      <c r="E4017">
        <v>3737.42</v>
      </c>
      <c r="F4017" s="20">
        <v>45656</v>
      </c>
      <c r="G4017" s="20">
        <v>45656</v>
      </c>
      <c r="H4017" s="20">
        <v>45653</v>
      </c>
      <c r="I4017" s="20">
        <v>45645</v>
      </c>
      <c r="J4017" s="20">
        <v>45646</v>
      </c>
      <c r="K4017" t="s">
        <v>330</v>
      </c>
      <c r="L4017" t="s">
        <v>766</v>
      </c>
      <c r="M4017" t="s">
        <v>767</v>
      </c>
      <c r="N4017" t="s">
        <v>4696</v>
      </c>
      <c r="O4017" t="s">
        <v>756</v>
      </c>
      <c r="P4017" t="s">
        <v>757</v>
      </c>
      <c r="Q4017" t="s">
        <v>758</v>
      </c>
      <c r="R4017" t="s">
        <v>266</v>
      </c>
      <c r="S4017" t="s">
        <v>267</v>
      </c>
    </row>
    <row r="4018" spans="1:19" x14ac:dyDescent="0.35">
      <c r="A4018">
        <v>94671</v>
      </c>
      <c r="B4018">
        <v>114</v>
      </c>
      <c r="C4018" t="s">
        <v>27</v>
      </c>
      <c r="D4018" t="s">
        <v>4697</v>
      </c>
      <c r="E4018">
        <v>950</v>
      </c>
      <c r="F4018" s="20">
        <v>45653</v>
      </c>
      <c r="G4018" s="20">
        <v>45653</v>
      </c>
      <c r="H4018" s="20">
        <v>45653</v>
      </c>
      <c r="I4018" s="20">
        <v>45621</v>
      </c>
      <c r="J4018" s="20">
        <v>45638</v>
      </c>
      <c r="K4018" t="s">
        <v>264</v>
      </c>
      <c r="L4018" t="s">
        <v>4287</v>
      </c>
      <c r="M4018" t="s">
        <v>4288</v>
      </c>
      <c r="N4018" t="s">
        <v>4698</v>
      </c>
      <c r="O4018" t="s">
        <v>756</v>
      </c>
      <c r="P4018" t="s">
        <v>757</v>
      </c>
      <c r="Q4018" t="s">
        <v>758</v>
      </c>
      <c r="R4018" t="s">
        <v>266</v>
      </c>
      <c r="S4018" t="s">
        <v>271</v>
      </c>
    </row>
    <row r="4019" spans="1:19" x14ac:dyDescent="0.35">
      <c r="A4019">
        <v>94894</v>
      </c>
      <c r="B4019">
        <v>114</v>
      </c>
      <c r="C4019" t="s">
        <v>27</v>
      </c>
      <c r="D4019" t="s">
        <v>1009</v>
      </c>
      <c r="E4019">
        <v>200</v>
      </c>
      <c r="F4019" s="20">
        <v>45653</v>
      </c>
      <c r="G4019" s="20">
        <v>45653</v>
      </c>
      <c r="H4019" s="20">
        <v>45653</v>
      </c>
      <c r="I4019" s="20">
        <v>45637</v>
      </c>
      <c r="J4019" s="20">
        <v>45638</v>
      </c>
      <c r="K4019" t="s">
        <v>330</v>
      </c>
      <c r="L4019" t="s">
        <v>766</v>
      </c>
      <c r="M4019" t="s">
        <v>767</v>
      </c>
      <c r="N4019" t="s">
        <v>4699</v>
      </c>
      <c r="O4019" t="s">
        <v>756</v>
      </c>
      <c r="P4019" t="s">
        <v>757</v>
      </c>
      <c r="Q4019" t="s">
        <v>758</v>
      </c>
      <c r="R4019" t="s">
        <v>266</v>
      </c>
      <c r="S4019" t="s">
        <v>267</v>
      </c>
    </row>
    <row r="4020" spans="1:19" x14ac:dyDescent="0.35">
      <c r="A4020">
        <v>94912</v>
      </c>
      <c r="B4020">
        <v>114</v>
      </c>
      <c r="C4020" t="s">
        <v>27</v>
      </c>
      <c r="D4020" t="s">
        <v>804</v>
      </c>
      <c r="E4020">
        <v>4606.7299999999996</v>
      </c>
      <c r="F4020" s="20">
        <v>45656</v>
      </c>
      <c r="G4020" s="20">
        <v>45656</v>
      </c>
      <c r="H4020" s="20">
        <v>45653</v>
      </c>
      <c r="I4020" s="20">
        <v>45636</v>
      </c>
      <c r="J4020" s="20">
        <v>45638</v>
      </c>
      <c r="K4020" t="s">
        <v>330</v>
      </c>
      <c r="L4020" t="s">
        <v>766</v>
      </c>
      <c r="M4020" t="s">
        <v>767</v>
      </c>
      <c r="N4020" t="s">
        <v>4700</v>
      </c>
      <c r="O4020" t="s">
        <v>756</v>
      </c>
      <c r="P4020" t="s">
        <v>757</v>
      </c>
      <c r="Q4020" t="s">
        <v>758</v>
      </c>
      <c r="R4020" t="s">
        <v>266</v>
      </c>
      <c r="S4020" t="s">
        <v>267</v>
      </c>
    </row>
    <row r="4021" spans="1:19" x14ac:dyDescent="0.35">
      <c r="A4021">
        <v>94916</v>
      </c>
      <c r="B4021">
        <v>114</v>
      </c>
      <c r="C4021" t="s">
        <v>27</v>
      </c>
      <c r="D4021" t="s">
        <v>809</v>
      </c>
      <c r="E4021">
        <v>3496.94</v>
      </c>
      <c r="F4021" s="20">
        <v>45654</v>
      </c>
      <c r="G4021" s="20">
        <v>45656</v>
      </c>
      <c r="H4021" s="20">
        <v>45653</v>
      </c>
      <c r="I4021" s="20">
        <v>45638</v>
      </c>
      <c r="J4021" s="20">
        <v>45638</v>
      </c>
      <c r="K4021" t="s">
        <v>330</v>
      </c>
      <c r="L4021" t="s">
        <v>766</v>
      </c>
      <c r="M4021" t="s">
        <v>767</v>
      </c>
      <c r="N4021" t="s">
        <v>4701</v>
      </c>
      <c r="O4021" t="s">
        <v>756</v>
      </c>
      <c r="P4021" t="s">
        <v>757</v>
      </c>
      <c r="Q4021" t="s">
        <v>758</v>
      </c>
      <c r="R4021" t="s">
        <v>266</v>
      </c>
      <c r="S4021" t="s">
        <v>267</v>
      </c>
    </row>
    <row r="4022" spans="1:19" x14ac:dyDescent="0.35">
      <c r="A4022">
        <v>95083</v>
      </c>
      <c r="B4022">
        <v>114</v>
      </c>
      <c r="C4022" t="s">
        <v>27</v>
      </c>
      <c r="D4022" t="s">
        <v>2142</v>
      </c>
      <c r="E4022">
        <v>2019.55</v>
      </c>
      <c r="F4022" s="20">
        <v>45653</v>
      </c>
      <c r="G4022" s="20">
        <v>45653</v>
      </c>
      <c r="H4022" s="20">
        <v>45653</v>
      </c>
      <c r="I4022" s="20">
        <v>45638</v>
      </c>
      <c r="J4022" s="20">
        <v>45639</v>
      </c>
      <c r="K4022" t="s">
        <v>330</v>
      </c>
      <c r="L4022" t="s">
        <v>766</v>
      </c>
      <c r="M4022" t="s">
        <v>767</v>
      </c>
      <c r="N4022" t="s">
        <v>4702</v>
      </c>
      <c r="O4022" t="s">
        <v>756</v>
      </c>
      <c r="P4022" t="s">
        <v>757</v>
      </c>
      <c r="Q4022" t="s">
        <v>758</v>
      </c>
      <c r="R4022" t="s">
        <v>266</v>
      </c>
      <c r="S4022" t="s">
        <v>267</v>
      </c>
    </row>
    <row r="4023" spans="1:19" x14ac:dyDescent="0.35">
      <c r="A4023">
        <v>95091</v>
      </c>
      <c r="B4023">
        <v>114</v>
      </c>
      <c r="C4023" t="s">
        <v>27</v>
      </c>
      <c r="D4023" t="s">
        <v>2224</v>
      </c>
      <c r="E4023">
        <v>2617.5</v>
      </c>
      <c r="F4023" s="20">
        <v>45653</v>
      </c>
      <c r="G4023" s="20">
        <v>45653</v>
      </c>
      <c r="H4023" s="20">
        <v>45653</v>
      </c>
      <c r="I4023" s="20">
        <v>45638</v>
      </c>
      <c r="J4023" s="20">
        <v>45639</v>
      </c>
      <c r="K4023" t="s">
        <v>330</v>
      </c>
      <c r="L4023" t="s">
        <v>766</v>
      </c>
      <c r="M4023" t="s">
        <v>767</v>
      </c>
      <c r="N4023" t="s">
        <v>4703</v>
      </c>
      <c r="O4023" t="s">
        <v>756</v>
      </c>
      <c r="P4023" t="s">
        <v>757</v>
      </c>
      <c r="Q4023" t="s">
        <v>758</v>
      </c>
      <c r="R4023" t="s">
        <v>266</v>
      </c>
      <c r="S4023" t="s">
        <v>267</v>
      </c>
    </row>
    <row r="4024" spans="1:19" x14ac:dyDescent="0.35">
      <c r="A4024">
        <v>95092</v>
      </c>
      <c r="B4024">
        <v>114</v>
      </c>
      <c r="C4024" t="s">
        <v>27</v>
      </c>
      <c r="D4024" t="s">
        <v>826</v>
      </c>
      <c r="E4024">
        <v>3410.69</v>
      </c>
      <c r="F4024" s="20">
        <v>45653</v>
      </c>
      <c r="G4024" s="20">
        <v>45653</v>
      </c>
      <c r="H4024" s="20">
        <v>45653</v>
      </c>
      <c r="I4024" s="20">
        <v>45639</v>
      </c>
      <c r="J4024" s="20">
        <v>45639</v>
      </c>
      <c r="K4024" t="s">
        <v>330</v>
      </c>
      <c r="L4024" t="s">
        <v>766</v>
      </c>
      <c r="M4024" t="s">
        <v>767</v>
      </c>
      <c r="N4024" t="s">
        <v>4704</v>
      </c>
      <c r="O4024" t="s">
        <v>756</v>
      </c>
      <c r="P4024" t="s">
        <v>757</v>
      </c>
      <c r="Q4024" t="s">
        <v>758</v>
      </c>
      <c r="R4024" t="s">
        <v>266</v>
      </c>
      <c r="S4024" t="s">
        <v>267</v>
      </c>
    </row>
    <row r="4025" spans="1:19" x14ac:dyDescent="0.35">
      <c r="A4025">
        <v>95138</v>
      </c>
      <c r="B4025">
        <v>114</v>
      </c>
      <c r="C4025" t="s">
        <v>27</v>
      </c>
      <c r="D4025" t="s">
        <v>748</v>
      </c>
      <c r="E4025">
        <v>714.63</v>
      </c>
      <c r="F4025" s="20">
        <v>45649</v>
      </c>
      <c r="G4025" s="20">
        <v>45653</v>
      </c>
      <c r="H4025" s="20">
        <v>45653</v>
      </c>
      <c r="I4025" s="20">
        <v>45639</v>
      </c>
      <c r="J4025" s="20">
        <v>45642</v>
      </c>
      <c r="K4025" t="s">
        <v>330</v>
      </c>
      <c r="L4025" t="s">
        <v>4457</v>
      </c>
      <c r="M4025" t="s">
        <v>4458</v>
      </c>
      <c r="N4025" t="s">
        <v>4705</v>
      </c>
      <c r="O4025" t="s">
        <v>756</v>
      </c>
      <c r="P4025" t="s">
        <v>757</v>
      </c>
      <c r="Q4025" t="s">
        <v>758</v>
      </c>
      <c r="R4025" t="s">
        <v>266</v>
      </c>
      <c r="S4025" t="s">
        <v>302</v>
      </c>
    </row>
    <row r="4026" spans="1:19" x14ac:dyDescent="0.35">
      <c r="A4026">
        <v>95140</v>
      </c>
      <c r="B4026">
        <v>114</v>
      </c>
      <c r="C4026" t="s">
        <v>27</v>
      </c>
      <c r="D4026" t="s">
        <v>748</v>
      </c>
      <c r="E4026">
        <v>714.63</v>
      </c>
      <c r="F4026" s="20">
        <v>45649</v>
      </c>
      <c r="G4026" s="20">
        <v>45653</v>
      </c>
      <c r="H4026" s="20">
        <v>45653</v>
      </c>
      <c r="I4026" s="20">
        <v>45639</v>
      </c>
      <c r="J4026" s="20">
        <v>45642</v>
      </c>
      <c r="K4026" t="s">
        <v>330</v>
      </c>
      <c r="L4026" t="s">
        <v>4457</v>
      </c>
      <c r="M4026" t="s">
        <v>4458</v>
      </c>
      <c r="N4026" t="s">
        <v>4706</v>
      </c>
      <c r="O4026" t="s">
        <v>756</v>
      </c>
      <c r="P4026" t="s">
        <v>757</v>
      </c>
      <c r="Q4026" t="s">
        <v>758</v>
      </c>
      <c r="R4026" t="s">
        <v>266</v>
      </c>
      <c r="S4026" t="s">
        <v>267</v>
      </c>
    </row>
    <row r="4027" spans="1:19" x14ac:dyDescent="0.35">
      <c r="A4027">
        <v>90202</v>
      </c>
      <c r="B4027">
        <v>114</v>
      </c>
      <c r="C4027" t="s">
        <v>27</v>
      </c>
      <c r="D4027" t="s">
        <v>541</v>
      </c>
      <c r="E4027">
        <v>4291.29</v>
      </c>
      <c r="F4027" s="20">
        <v>45656</v>
      </c>
      <c r="G4027" s="20">
        <v>45656</v>
      </c>
      <c r="H4027" s="20">
        <v>45653</v>
      </c>
      <c r="I4027" s="20">
        <v>45623</v>
      </c>
      <c r="J4027" s="20">
        <v>45627</v>
      </c>
      <c r="K4027" t="s">
        <v>330</v>
      </c>
      <c r="L4027" t="s">
        <v>766</v>
      </c>
      <c r="M4027" t="s">
        <v>770</v>
      </c>
      <c r="N4027" t="s">
        <v>4707</v>
      </c>
      <c r="O4027" t="s">
        <v>756</v>
      </c>
      <c r="P4027" t="s">
        <v>757</v>
      </c>
      <c r="Q4027" t="s">
        <v>758</v>
      </c>
      <c r="R4027" t="s">
        <v>266</v>
      </c>
      <c r="S4027" t="s">
        <v>267</v>
      </c>
    </row>
    <row r="4028" spans="1:19" x14ac:dyDescent="0.35">
      <c r="A4028">
        <v>90203</v>
      </c>
      <c r="B4028">
        <v>114</v>
      </c>
      <c r="C4028" t="s">
        <v>27</v>
      </c>
      <c r="D4028" t="s">
        <v>769</v>
      </c>
      <c r="E4028">
        <v>1896</v>
      </c>
      <c r="F4028" s="20">
        <v>45656</v>
      </c>
      <c r="G4028" s="20">
        <v>45656</v>
      </c>
      <c r="H4028" s="20">
        <v>45653</v>
      </c>
      <c r="I4028" s="20">
        <v>45623</v>
      </c>
      <c r="J4028" s="20">
        <v>45627</v>
      </c>
      <c r="K4028" t="s">
        <v>330</v>
      </c>
      <c r="L4028" t="s">
        <v>4146</v>
      </c>
      <c r="M4028" t="s">
        <v>4147</v>
      </c>
      <c r="N4028" t="s">
        <v>4708</v>
      </c>
      <c r="O4028" t="s">
        <v>756</v>
      </c>
      <c r="P4028" t="s">
        <v>757</v>
      </c>
      <c r="Q4028" t="s">
        <v>758</v>
      </c>
      <c r="R4028" t="s">
        <v>266</v>
      </c>
      <c r="S4028" t="s">
        <v>267</v>
      </c>
    </row>
    <row r="4029" spans="1:19" x14ac:dyDescent="0.35">
      <c r="A4029">
        <v>90209</v>
      </c>
      <c r="B4029">
        <v>114</v>
      </c>
      <c r="C4029" t="s">
        <v>27</v>
      </c>
      <c r="D4029" t="s">
        <v>769</v>
      </c>
      <c r="E4029">
        <v>643.53</v>
      </c>
      <c r="F4029" s="20">
        <v>45653</v>
      </c>
      <c r="G4029" s="20">
        <v>45653</v>
      </c>
      <c r="H4029" s="20">
        <v>45653</v>
      </c>
      <c r="I4029" s="20">
        <v>45622</v>
      </c>
      <c r="J4029" s="20">
        <v>45627</v>
      </c>
      <c r="K4029" t="s">
        <v>330</v>
      </c>
      <c r="L4029" t="s">
        <v>4146</v>
      </c>
      <c r="M4029" t="s">
        <v>4147</v>
      </c>
      <c r="N4029" t="s">
        <v>4709</v>
      </c>
      <c r="O4029" t="s">
        <v>756</v>
      </c>
      <c r="P4029" t="s">
        <v>757</v>
      </c>
      <c r="Q4029" t="s">
        <v>758</v>
      </c>
      <c r="R4029" t="s">
        <v>266</v>
      </c>
      <c r="S4029" t="s">
        <v>267</v>
      </c>
    </row>
    <row r="4030" spans="1:19" x14ac:dyDescent="0.35">
      <c r="A4030">
        <v>90210</v>
      </c>
      <c r="B4030">
        <v>114</v>
      </c>
      <c r="C4030" t="s">
        <v>27</v>
      </c>
      <c r="D4030" t="s">
        <v>541</v>
      </c>
      <c r="E4030">
        <v>3433.29</v>
      </c>
      <c r="F4030" s="20">
        <v>45653</v>
      </c>
      <c r="G4030" s="20">
        <v>45653</v>
      </c>
      <c r="H4030" s="20">
        <v>45653</v>
      </c>
      <c r="I4030" s="20">
        <v>45622</v>
      </c>
      <c r="J4030" s="20">
        <v>45627</v>
      </c>
      <c r="K4030" t="s">
        <v>330</v>
      </c>
      <c r="L4030" t="s">
        <v>766</v>
      </c>
      <c r="M4030" t="s">
        <v>770</v>
      </c>
      <c r="N4030" t="s">
        <v>4710</v>
      </c>
      <c r="O4030" t="s">
        <v>756</v>
      </c>
      <c r="P4030" t="s">
        <v>757</v>
      </c>
      <c r="Q4030" t="s">
        <v>758</v>
      </c>
      <c r="R4030" t="s">
        <v>266</v>
      </c>
      <c r="S4030" t="s">
        <v>267</v>
      </c>
    </row>
    <row r="4031" spans="1:19" x14ac:dyDescent="0.35">
      <c r="A4031">
        <v>90211</v>
      </c>
      <c r="B4031">
        <v>114</v>
      </c>
      <c r="C4031" t="s">
        <v>27</v>
      </c>
      <c r="D4031" t="s">
        <v>769</v>
      </c>
      <c r="E4031">
        <v>1063.2</v>
      </c>
      <c r="F4031" s="20">
        <v>45653</v>
      </c>
      <c r="G4031" s="20">
        <v>45653</v>
      </c>
      <c r="H4031" s="20">
        <v>45653</v>
      </c>
      <c r="I4031" s="20">
        <v>45622</v>
      </c>
      <c r="J4031" s="20">
        <v>45627</v>
      </c>
      <c r="K4031" t="s">
        <v>330</v>
      </c>
      <c r="L4031" t="s">
        <v>4146</v>
      </c>
      <c r="M4031" t="s">
        <v>4147</v>
      </c>
      <c r="N4031" t="s">
        <v>4711</v>
      </c>
      <c r="O4031" t="s">
        <v>756</v>
      </c>
      <c r="P4031" t="s">
        <v>757</v>
      </c>
      <c r="Q4031" t="s">
        <v>758</v>
      </c>
      <c r="R4031" t="s">
        <v>266</v>
      </c>
      <c r="S4031" t="s">
        <v>267</v>
      </c>
    </row>
    <row r="4032" spans="1:19" x14ac:dyDescent="0.35">
      <c r="A4032">
        <v>90353</v>
      </c>
      <c r="B4032">
        <v>114</v>
      </c>
      <c r="C4032" t="s">
        <v>27</v>
      </c>
      <c r="D4032" t="s">
        <v>541</v>
      </c>
      <c r="E4032">
        <v>4291.29</v>
      </c>
      <c r="F4032" s="20">
        <v>45656</v>
      </c>
      <c r="G4032" s="20">
        <v>45656</v>
      </c>
      <c r="H4032" s="20">
        <v>45653</v>
      </c>
      <c r="I4032" s="20">
        <v>45625</v>
      </c>
      <c r="J4032" s="20">
        <v>45628</v>
      </c>
      <c r="K4032" t="s">
        <v>330</v>
      </c>
      <c r="L4032" t="s">
        <v>766</v>
      </c>
      <c r="M4032" t="s">
        <v>770</v>
      </c>
      <c r="N4032" t="s">
        <v>4712</v>
      </c>
      <c r="O4032" t="s">
        <v>756</v>
      </c>
      <c r="P4032" t="s">
        <v>757</v>
      </c>
      <c r="Q4032" t="s">
        <v>758</v>
      </c>
      <c r="R4032" t="s">
        <v>266</v>
      </c>
      <c r="S4032" t="s">
        <v>267</v>
      </c>
    </row>
    <row r="4033" spans="1:19" x14ac:dyDescent="0.35">
      <c r="A4033">
        <v>90354</v>
      </c>
      <c r="B4033">
        <v>114</v>
      </c>
      <c r="C4033" t="s">
        <v>27</v>
      </c>
      <c r="D4033" t="s">
        <v>769</v>
      </c>
      <c r="E4033">
        <v>531.6</v>
      </c>
      <c r="F4033" s="20">
        <v>45656</v>
      </c>
      <c r="G4033" s="20">
        <v>45656</v>
      </c>
      <c r="H4033" s="20">
        <v>45653</v>
      </c>
      <c r="I4033" s="20">
        <v>45625</v>
      </c>
      <c r="J4033" s="20">
        <v>45628</v>
      </c>
      <c r="K4033" t="s">
        <v>330</v>
      </c>
      <c r="L4033" t="s">
        <v>4146</v>
      </c>
      <c r="M4033" t="s">
        <v>4147</v>
      </c>
      <c r="N4033" t="s">
        <v>4713</v>
      </c>
      <c r="O4033" t="s">
        <v>756</v>
      </c>
      <c r="P4033" t="s">
        <v>757</v>
      </c>
      <c r="Q4033" t="s">
        <v>758</v>
      </c>
      <c r="R4033" t="s">
        <v>266</v>
      </c>
      <c r="S4033" t="s">
        <v>267</v>
      </c>
    </row>
    <row r="4034" spans="1:19" x14ac:dyDescent="0.35">
      <c r="A4034">
        <v>90357</v>
      </c>
      <c r="B4034">
        <v>114</v>
      </c>
      <c r="C4034" t="s">
        <v>27</v>
      </c>
      <c r="D4034" t="s">
        <v>769</v>
      </c>
      <c r="E4034">
        <v>1059.69</v>
      </c>
      <c r="F4034" s="20">
        <v>45656</v>
      </c>
      <c r="G4034" s="20">
        <v>45656</v>
      </c>
      <c r="H4034" s="20">
        <v>45653</v>
      </c>
      <c r="I4034" s="20">
        <v>45625</v>
      </c>
      <c r="J4034" s="20">
        <v>45628</v>
      </c>
      <c r="K4034" t="s">
        <v>330</v>
      </c>
      <c r="L4034" t="s">
        <v>4146</v>
      </c>
      <c r="M4034" t="s">
        <v>4147</v>
      </c>
      <c r="N4034" t="s">
        <v>4714</v>
      </c>
      <c r="O4034" t="s">
        <v>756</v>
      </c>
      <c r="P4034" t="s">
        <v>757</v>
      </c>
      <c r="Q4034" t="s">
        <v>758</v>
      </c>
      <c r="R4034" t="s">
        <v>266</v>
      </c>
      <c r="S4034" t="s">
        <v>267</v>
      </c>
    </row>
    <row r="4035" spans="1:19" x14ac:dyDescent="0.35">
      <c r="A4035">
        <v>90782</v>
      </c>
      <c r="B4035">
        <v>114</v>
      </c>
      <c r="C4035" t="s">
        <v>27</v>
      </c>
      <c r="D4035" t="s">
        <v>1933</v>
      </c>
      <c r="E4035">
        <v>1716</v>
      </c>
      <c r="F4035" s="20">
        <v>45653</v>
      </c>
      <c r="G4035" s="20">
        <v>45653</v>
      </c>
      <c r="H4035" s="20">
        <v>45653</v>
      </c>
      <c r="I4035" s="20">
        <v>45622</v>
      </c>
      <c r="J4035" s="20">
        <v>45630</v>
      </c>
      <c r="K4035" t="s">
        <v>330</v>
      </c>
      <c r="L4035" t="s">
        <v>4146</v>
      </c>
      <c r="M4035" t="s">
        <v>4147</v>
      </c>
      <c r="N4035" t="s">
        <v>4715</v>
      </c>
      <c r="O4035" t="s">
        <v>756</v>
      </c>
      <c r="P4035" t="s">
        <v>757</v>
      </c>
      <c r="Q4035" t="s">
        <v>758</v>
      </c>
      <c r="R4035" t="s">
        <v>266</v>
      </c>
      <c r="S4035" t="s">
        <v>267</v>
      </c>
    </row>
    <row r="4036" spans="1:19" x14ac:dyDescent="0.35">
      <c r="A4036">
        <v>90796</v>
      </c>
      <c r="B4036">
        <v>114</v>
      </c>
      <c r="C4036" t="s">
        <v>27</v>
      </c>
      <c r="D4036" t="s">
        <v>1933</v>
      </c>
      <c r="E4036">
        <v>3432</v>
      </c>
      <c r="F4036" s="20">
        <v>45653</v>
      </c>
      <c r="G4036" s="20">
        <v>45653</v>
      </c>
      <c r="H4036" s="20">
        <v>45653</v>
      </c>
      <c r="I4036" s="20">
        <v>45622</v>
      </c>
      <c r="J4036" s="20">
        <v>45630</v>
      </c>
      <c r="K4036" t="s">
        <v>330</v>
      </c>
      <c r="L4036" t="s">
        <v>766</v>
      </c>
      <c r="M4036" t="s">
        <v>770</v>
      </c>
      <c r="N4036" t="s">
        <v>4716</v>
      </c>
      <c r="O4036" t="s">
        <v>756</v>
      </c>
      <c r="P4036" t="s">
        <v>757</v>
      </c>
      <c r="Q4036" t="s">
        <v>758</v>
      </c>
      <c r="R4036" t="s">
        <v>266</v>
      </c>
      <c r="S4036" t="s">
        <v>267</v>
      </c>
    </row>
    <row r="4037" spans="1:19" x14ac:dyDescent="0.35">
      <c r="A4037">
        <v>90800</v>
      </c>
      <c r="B4037">
        <v>114</v>
      </c>
      <c r="C4037" t="s">
        <v>27</v>
      </c>
      <c r="D4037" t="s">
        <v>4455</v>
      </c>
      <c r="E4037">
        <v>457.9</v>
      </c>
      <c r="F4037" s="20">
        <v>45653</v>
      </c>
      <c r="G4037" s="20">
        <v>45653</v>
      </c>
      <c r="H4037" s="20">
        <v>45653</v>
      </c>
      <c r="I4037" s="20">
        <v>45625</v>
      </c>
      <c r="J4037" s="20">
        <v>45630</v>
      </c>
      <c r="K4037" t="s">
        <v>330</v>
      </c>
      <c r="L4037" t="s">
        <v>4130</v>
      </c>
      <c r="M4037" t="s">
        <v>4423</v>
      </c>
      <c r="N4037" t="s">
        <v>4717</v>
      </c>
      <c r="O4037" t="s">
        <v>756</v>
      </c>
      <c r="P4037" t="s">
        <v>757</v>
      </c>
      <c r="Q4037" t="s">
        <v>758</v>
      </c>
      <c r="R4037" t="s">
        <v>266</v>
      </c>
      <c r="S4037" t="s">
        <v>267</v>
      </c>
    </row>
    <row r="4038" spans="1:19" x14ac:dyDescent="0.35">
      <c r="A4038">
        <v>95523</v>
      </c>
      <c r="B4038">
        <v>114</v>
      </c>
      <c r="C4038" t="s">
        <v>27</v>
      </c>
      <c r="D4038" t="s">
        <v>2142</v>
      </c>
      <c r="E4038">
        <v>1469.12</v>
      </c>
      <c r="F4038" s="20">
        <v>45654</v>
      </c>
      <c r="G4038" s="20">
        <v>45656</v>
      </c>
      <c r="H4038" s="20">
        <v>45653</v>
      </c>
      <c r="I4038" s="20">
        <v>45639</v>
      </c>
      <c r="J4038" s="20">
        <v>45642</v>
      </c>
      <c r="K4038" t="s">
        <v>330</v>
      </c>
      <c r="L4038" t="s">
        <v>766</v>
      </c>
      <c r="M4038" t="s">
        <v>767</v>
      </c>
      <c r="N4038" t="s">
        <v>4718</v>
      </c>
      <c r="O4038" t="s">
        <v>756</v>
      </c>
      <c r="P4038" t="s">
        <v>757</v>
      </c>
      <c r="Q4038" t="s">
        <v>758</v>
      </c>
      <c r="R4038" t="s">
        <v>266</v>
      </c>
      <c r="S4038" t="s">
        <v>267</v>
      </c>
    </row>
    <row r="4039" spans="1:19" x14ac:dyDescent="0.35">
      <c r="A4039">
        <v>95528</v>
      </c>
      <c r="B4039">
        <v>114</v>
      </c>
      <c r="C4039" t="s">
        <v>27</v>
      </c>
      <c r="D4039" t="s">
        <v>784</v>
      </c>
      <c r="E4039">
        <v>1451.34</v>
      </c>
      <c r="F4039" s="20">
        <v>45654</v>
      </c>
      <c r="G4039" s="20">
        <v>45656</v>
      </c>
      <c r="H4039" s="20">
        <v>45653</v>
      </c>
      <c r="I4039" s="20">
        <v>45640</v>
      </c>
      <c r="J4039" s="20">
        <v>45642</v>
      </c>
      <c r="K4039" t="s">
        <v>330</v>
      </c>
      <c r="L4039" t="s">
        <v>766</v>
      </c>
      <c r="M4039" t="s">
        <v>767</v>
      </c>
      <c r="N4039" t="s">
        <v>4719</v>
      </c>
      <c r="O4039" t="s">
        <v>756</v>
      </c>
      <c r="P4039" t="s">
        <v>757</v>
      </c>
      <c r="Q4039" t="s">
        <v>758</v>
      </c>
      <c r="R4039" t="s">
        <v>266</v>
      </c>
      <c r="S4039" t="s">
        <v>267</v>
      </c>
    </row>
    <row r="4040" spans="1:19" x14ac:dyDescent="0.35">
      <c r="A4040">
        <v>95541</v>
      </c>
      <c r="B4040">
        <v>114</v>
      </c>
      <c r="C4040" t="s">
        <v>27</v>
      </c>
      <c r="D4040" t="s">
        <v>826</v>
      </c>
      <c r="E4040">
        <v>3737.68</v>
      </c>
      <c r="F4040" s="20">
        <v>45654</v>
      </c>
      <c r="G4040" s="20">
        <v>45656</v>
      </c>
      <c r="H4040" s="20">
        <v>45653</v>
      </c>
      <c r="I4040" s="20">
        <v>45640</v>
      </c>
      <c r="J4040" s="20">
        <v>45642</v>
      </c>
      <c r="K4040" t="s">
        <v>330</v>
      </c>
      <c r="L4040" t="s">
        <v>766</v>
      </c>
      <c r="M4040" t="s">
        <v>767</v>
      </c>
      <c r="N4040" t="s">
        <v>4720</v>
      </c>
      <c r="O4040" t="s">
        <v>756</v>
      </c>
      <c r="P4040" t="s">
        <v>757</v>
      </c>
      <c r="Q4040" t="s">
        <v>758</v>
      </c>
      <c r="R4040" t="s">
        <v>266</v>
      </c>
      <c r="S4040" t="s">
        <v>267</v>
      </c>
    </row>
    <row r="4041" spans="1:19" x14ac:dyDescent="0.35">
      <c r="A4041">
        <v>95542</v>
      </c>
      <c r="B4041">
        <v>114</v>
      </c>
      <c r="C4041" t="s">
        <v>27</v>
      </c>
      <c r="D4041" t="s">
        <v>2224</v>
      </c>
      <c r="E4041">
        <v>280.5</v>
      </c>
      <c r="F4041" s="20">
        <v>45654</v>
      </c>
      <c r="G4041" s="20">
        <v>45656</v>
      </c>
      <c r="H4041" s="20">
        <v>45653</v>
      </c>
      <c r="I4041" s="20">
        <v>45639</v>
      </c>
      <c r="J4041" s="20">
        <v>45642</v>
      </c>
      <c r="K4041" t="s">
        <v>330</v>
      </c>
      <c r="L4041" t="s">
        <v>766</v>
      </c>
      <c r="M4041" t="s">
        <v>767</v>
      </c>
      <c r="N4041" t="s">
        <v>4721</v>
      </c>
      <c r="O4041" t="s">
        <v>756</v>
      </c>
      <c r="P4041" t="s">
        <v>757</v>
      </c>
      <c r="Q4041" t="s">
        <v>758</v>
      </c>
      <c r="R4041" t="s">
        <v>266</v>
      </c>
      <c r="S4041" t="s">
        <v>267</v>
      </c>
    </row>
    <row r="4042" spans="1:19" x14ac:dyDescent="0.35">
      <c r="A4042">
        <v>95545</v>
      </c>
      <c r="B4042">
        <v>114</v>
      </c>
      <c r="C4042" t="s">
        <v>27</v>
      </c>
      <c r="D4042" t="s">
        <v>782</v>
      </c>
      <c r="E4042">
        <v>879.4</v>
      </c>
      <c r="F4042" s="20">
        <v>45653</v>
      </c>
      <c r="G4042" s="20">
        <v>45653</v>
      </c>
      <c r="H4042" s="20">
        <v>45653</v>
      </c>
      <c r="I4042" s="20">
        <v>45639</v>
      </c>
      <c r="J4042" s="20">
        <v>45642</v>
      </c>
      <c r="K4042" t="s">
        <v>330</v>
      </c>
      <c r="L4042" t="s">
        <v>766</v>
      </c>
      <c r="M4042" t="s">
        <v>767</v>
      </c>
      <c r="N4042" t="s">
        <v>4722</v>
      </c>
      <c r="O4042" t="s">
        <v>756</v>
      </c>
      <c r="P4042" t="s">
        <v>757</v>
      </c>
      <c r="Q4042" t="s">
        <v>758</v>
      </c>
      <c r="R4042" t="s">
        <v>266</v>
      </c>
      <c r="S4042" t="s">
        <v>267</v>
      </c>
    </row>
    <row r="4043" spans="1:19" x14ac:dyDescent="0.35">
      <c r="A4043">
        <v>95549</v>
      </c>
      <c r="B4043">
        <v>114</v>
      </c>
      <c r="C4043" t="s">
        <v>27</v>
      </c>
      <c r="D4043" t="s">
        <v>817</v>
      </c>
      <c r="E4043">
        <v>1834.8</v>
      </c>
      <c r="F4043" s="20">
        <v>45653</v>
      </c>
      <c r="G4043" s="20">
        <v>45653</v>
      </c>
      <c r="H4043" s="20">
        <v>45653</v>
      </c>
      <c r="I4043" s="20">
        <v>45639</v>
      </c>
      <c r="J4043" s="20">
        <v>45642</v>
      </c>
      <c r="K4043" t="s">
        <v>330</v>
      </c>
      <c r="L4043" t="s">
        <v>766</v>
      </c>
      <c r="M4043" t="s">
        <v>767</v>
      </c>
      <c r="N4043" t="s">
        <v>4723</v>
      </c>
      <c r="O4043" t="s">
        <v>756</v>
      </c>
      <c r="P4043" t="s">
        <v>757</v>
      </c>
      <c r="Q4043" t="s">
        <v>758</v>
      </c>
      <c r="R4043" t="s">
        <v>266</v>
      </c>
      <c r="S4043" t="s">
        <v>267</v>
      </c>
    </row>
    <row r="4044" spans="1:19" x14ac:dyDescent="0.35">
      <c r="A4044">
        <v>95558</v>
      </c>
      <c r="B4044">
        <v>114</v>
      </c>
      <c r="C4044" t="s">
        <v>27</v>
      </c>
      <c r="D4044" t="s">
        <v>4388</v>
      </c>
      <c r="E4044">
        <v>3000</v>
      </c>
      <c r="F4044" s="20">
        <v>45651</v>
      </c>
      <c r="G4044" s="20">
        <v>45653</v>
      </c>
      <c r="H4044" s="20">
        <v>45653</v>
      </c>
      <c r="I4044" s="20">
        <v>45637</v>
      </c>
      <c r="J4044" s="20">
        <v>45642</v>
      </c>
      <c r="K4044" t="s">
        <v>264</v>
      </c>
      <c r="L4044" t="s">
        <v>4251</v>
      </c>
      <c r="M4044" t="s">
        <v>4252</v>
      </c>
      <c r="N4044" t="s">
        <v>2140</v>
      </c>
      <c r="O4044" t="s">
        <v>756</v>
      </c>
      <c r="P4044" t="s">
        <v>757</v>
      </c>
      <c r="Q4044" t="s">
        <v>758</v>
      </c>
      <c r="R4044" t="s">
        <v>266</v>
      </c>
      <c r="S4044" t="s">
        <v>271</v>
      </c>
    </row>
    <row r="4045" spans="1:19" x14ac:dyDescent="0.35">
      <c r="A4045">
        <v>95593</v>
      </c>
      <c r="B4045">
        <v>114</v>
      </c>
      <c r="C4045" t="s">
        <v>27</v>
      </c>
      <c r="D4045" t="s">
        <v>4724</v>
      </c>
      <c r="E4045">
        <v>76.86</v>
      </c>
      <c r="F4045" s="20">
        <v>45652</v>
      </c>
      <c r="G4045" s="20">
        <v>45653</v>
      </c>
      <c r="H4045" s="20">
        <v>45653</v>
      </c>
      <c r="I4045" s="20">
        <v>45637</v>
      </c>
      <c r="J4045" s="20">
        <v>45642</v>
      </c>
      <c r="K4045" t="s">
        <v>264</v>
      </c>
      <c r="L4045" t="s">
        <v>4130</v>
      </c>
      <c r="M4045" t="s">
        <v>4675</v>
      </c>
      <c r="N4045" t="s">
        <v>4352</v>
      </c>
      <c r="O4045" t="s">
        <v>756</v>
      </c>
      <c r="P4045" t="s">
        <v>757</v>
      </c>
      <c r="Q4045" t="s">
        <v>758</v>
      </c>
      <c r="R4045" t="s">
        <v>266</v>
      </c>
      <c r="S4045" t="s">
        <v>271</v>
      </c>
    </row>
    <row r="4046" spans="1:19" x14ac:dyDescent="0.35">
      <c r="A4046">
        <v>96020</v>
      </c>
      <c r="B4046">
        <v>114</v>
      </c>
      <c r="C4046" t="s">
        <v>27</v>
      </c>
      <c r="D4046" t="s">
        <v>784</v>
      </c>
      <c r="E4046">
        <v>923.15</v>
      </c>
      <c r="F4046" s="20">
        <v>45656</v>
      </c>
      <c r="G4046" s="20">
        <v>45656</v>
      </c>
      <c r="H4046" s="20">
        <v>45653</v>
      </c>
      <c r="I4046" s="20">
        <v>45642</v>
      </c>
      <c r="J4046" s="20">
        <v>45643</v>
      </c>
      <c r="K4046" t="s">
        <v>330</v>
      </c>
      <c r="L4046" t="s">
        <v>766</v>
      </c>
      <c r="M4046" t="s">
        <v>767</v>
      </c>
      <c r="N4046" t="s">
        <v>4725</v>
      </c>
      <c r="O4046" t="s">
        <v>756</v>
      </c>
      <c r="P4046" t="s">
        <v>757</v>
      </c>
      <c r="Q4046" t="s">
        <v>758</v>
      </c>
      <c r="R4046" t="s">
        <v>266</v>
      </c>
      <c r="S4046" t="s">
        <v>267</v>
      </c>
    </row>
    <row r="4047" spans="1:19" x14ac:dyDescent="0.35">
      <c r="A4047">
        <v>96022</v>
      </c>
      <c r="B4047">
        <v>114</v>
      </c>
      <c r="C4047" t="s">
        <v>27</v>
      </c>
      <c r="D4047" t="s">
        <v>782</v>
      </c>
      <c r="E4047">
        <v>129.5</v>
      </c>
      <c r="F4047" s="20">
        <v>45656</v>
      </c>
      <c r="G4047" s="20">
        <v>45656</v>
      </c>
      <c r="H4047" s="20">
        <v>45653</v>
      </c>
      <c r="I4047" s="20">
        <v>45642</v>
      </c>
      <c r="J4047" s="20">
        <v>45643</v>
      </c>
      <c r="K4047" t="s">
        <v>330</v>
      </c>
      <c r="L4047" t="s">
        <v>766</v>
      </c>
      <c r="M4047" t="s">
        <v>767</v>
      </c>
      <c r="N4047" t="s">
        <v>4726</v>
      </c>
      <c r="O4047" t="s">
        <v>756</v>
      </c>
      <c r="P4047" t="s">
        <v>757</v>
      </c>
      <c r="Q4047" t="s">
        <v>758</v>
      </c>
      <c r="R4047" t="s">
        <v>266</v>
      </c>
      <c r="S4047" t="s">
        <v>267</v>
      </c>
    </row>
    <row r="4048" spans="1:19" x14ac:dyDescent="0.35">
      <c r="A4048">
        <v>96026</v>
      </c>
      <c r="B4048">
        <v>114</v>
      </c>
      <c r="C4048" t="s">
        <v>27</v>
      </c>
      <c r="D4048" t="s">
        <v>784</v>
      </c>
      <c r="E4048">
        <v>168</v>
      </c>
      <c r="F4048" s="20">
        <v>45656</v>
      </c>
      <c r="G4048" s="20">
        <v>45656</v>
      </c>
      <c r="H4048" s="20">
        <v>45653</v>
      </c>
      <c r="I4048" s="20">
        <v>45642</v>
      </c>
      <c r="J4048" s="20">
        <v>45643</v>
      </c>
      <c r="K4048" t="s">
        <v>330</v>
      </c>
      <c r="L4048" t="s">
        <v>4146</v>
      </c>
      <c r="M4048" t="s">
        <v>4234</v>
      </c>
      <c r="N4048" t="s">
        <v>4727</v>
      </c>
      <c r="O4048" t="s">
        <v>756</v>
      </c>
      <c r="P4048" t="s">
        <v>757</v>
      </c>
      <c r="Q4048" t="s">
        <v>758</v>
      </c>
      <c r="R4048" t="s">
        <v>266</v>
      </c>
      <c r="S4048" t="s">
        <v>267</v>
      </c>
    </row>
    <row r="4049" spans="1:19" x14ac:dyDescent="0.35">
      <c r="A4049">
        <v>96028</v>
      </c>
      <c r="B4049">
        <v>114</v>
      </c>
      <c r="C4049" t="s">
        <v>27</v>
      </c>
      <c r="D4049" t="s">
        <v>794</v>
      </c>
      <c r="E4049">
        <v>4964.13</v>
      </c>
      <c r="F4049" s="20">
        <v>45656</v>
      </c>
      <c r="G4049" s="20">
        <v>45656</v>
      </c>
      <c r="H4049" s="20">
        <v>45653</v>
      </c>
      <c r="I4049" s="20">
        <v>45642</v>
      </c>
      <c r="J4049" s="20">
        <v>45643</v>
      </c>
      <c r="K4049" t="s">
        <v>330</v>
      </c>
      <c r="L4049" t="s">
        <v>766</v>
      </c>
      <c r="M4049" t="s">
        <v>767</v>
      </c>
      <c r="N4049" t="s">
        <v>4728</v>
      </c>
      <c r="O4049" t="s">
        <v>756</v>
      </c>
      <c r="P4049" t="s">
        <v>757</v>
      </c>
      <c r="Q4049" t="s">
        <v>758</v>
      </c>
      <c r="R4049" t="s">
        <v>266</v>
      </c>
      <c r="S4049" t="s">
        <v>267</v>
      </c>
    </row>
    <row r="4050" spans="1:19" x14ac:dyDescent="0.35">
      <c r="A4050">
        <v>96029</v>
      </c>
      <c r="B4050">
        <v>114</v>
      </c>
      <c r="C4050" t="s">
        <v>27</v>
      </c>
      <c r="D4050" t="s">
        <v>982</v>
      </c>
      <c r="E4050">
        <v>841.2</v>
      </c>
      <c r="F4050" s="20">
        <v>45656</v>
      </c>
      <c r="G4050" s="20">
        <v>45656</v>
      </c>
      <c r="H4050" s="20">
        <v>45653</v>
      </c>
      <c r="I4050" s="20">
        <v>45642</v>
      </c>
      <c r="J4050" s="20">
        <v>45643</v>
      </c>
      <c r="K4050" t="s">
        <v>330</v>
      </c>
      <c r="L4050" t="s">
        <v>766</v>
      </c>
      <c r="M4050" t="s">
        <v>770</v>
      </c>
      <c r="N4050" t="s">
        <v>4729</v>
      </c>
      <c r="O4050" t="s">
        <v>756</v>
      </c>
      <c r="P4050" t="s">
        <v>757</v>
      </c>
      <c r="Q4050" t="s">
        <v>758</v>
      </c>
      <c r="R4050" t="s">
        <v>266</v>
      </c>
      <c r="S4050" t="s">
        <v>267</v>
      </c>
    </row>
    <row r="4051" spans="1:19" x14ac:dyDescent="0.35">
      <c r="A4051">
        <v>96030</v>
      </c>
      <c r="B4051">
        <v>114</v>
      </c>
      <c r="C4051" t="s">
        <v>27</v>
      </c>
      <c r="D4051" t="s">
        <v>817</v>
      </c>
      <c r="E4051">
        <v>2750</v>
      </c>
      <c r="F4051" s="20">
        <v>45656</v>
      </c>
      <c r="G4051" s="20">
        <v>45656</v>
      </c>
      <c r="H4051" s="20">
        <v>45653</v>
      </c>
      <c r="I4051" s="20">
        <v>45642</v>
      </c>
      <c r="J4051" s="20">
        <v>45643</v>
      </c>
      <c r="K4051" t="s">
        <v>330</v>
      </c>
      <c r="L4051" t="s">
        <v>766</v>
      </c>
      <c r="M4051" t="s">
        <v>767</v>
      </c>
      <c r="N4051" t="s">
        <v>4730</v>
      </c>
      <c r="O4051" t="s">
        <v>756</v>
      </c>
      <c r="P4051" t="s">
        <v>757</v>
      </c>
      <c r="Q4051" t="s">
        <v>758</v>
      </c>
      <c r="R4051" t="s">
        <v>266</v>
      </c>
      <c r="S4051" t="s">
        <v>267</v>
      </c>
    </row>
    <row r="4052" spans="1:19" x14ac:dyDescent="0.35">
      <c r="A4052">
        <v>96031</v>
      </c>
      <c r="B4052">
        <v>114</v>
      </c>
      <c r="C4052" t="s">
        <v>27</v>
      </c>
      <c r="D4052" t="s">
        <v>804</v>
      </c>
      <c r="E4052">
        <v>441.76</v>
      </c>
      <c r="F4052" s="20">
        <v>45656</v>
      </c>
      <c r="G4052" s="20">
        <v>45656</v>
      </c>
      <c r="H4052" s="20">
        <v>45653</v>
      </c>
      <c r="I4052" s="20">
        <v>45639</v>
      </c>
      <c r="J4052" s="20">
        <v>45643</v>
      </c>
      <c r="K4052" t="s">
        <v>330</v>
      </c>
      <c r="L4052" t="s">
        <v>766</v>
      </c>
      <c r="M4052" t="s">
        <v>767</v>
      </c>
      <c r="N4052" t="s">
        <v>4731</v>
      </c>
      <c r="O4052" t="s">
        <v>756</v>
      </c>
      <c r="P4052" t="s">
        <v>757</v>
      </c>
      <c r="Q4052" t="s">
        <v>758</v>
      </c>
      <c r="R4052" t="s">
        <v>266</v>
      </c>
      <c r="S4052" t="s">
        <v>267</v>
      </c>
    </row>
    <row r="4053" spans="1:19" x14ac:dyDescent="0.35">
      <c r="A4053">
        <v>96033</v>
      </c>
      <c r="B4053">
        <v>114</v>
      </c>
      <c r="C4053" t="s">
        <v>27</v>
      </c>
      <c r="D4053" t="s">
        <v>819</v>
      </c>
      <c r="E4053">
        <v>1286</v>
      </c>
      <c r="F4053" s="20">
        <v>45656</v>
      </c>
      <c r="G4053" s="20">
        <v>45656</v>
      </c>
      <c r="H4053" s="20">
        <v>45653</v>
      </c>
      <c r="I4053" s="20">
        <v>45642</v>
      </c>
      <c r="J4053" s="20">
        <v>45643</v>
      </c>
      <c r="K4053" t="s">
        <v>330</v>
      </c>
      <c r="L4053" t="s">
        <v>4130</v>
      </c>
      <c r="M4053" t="s">
        <v>4423</v>
      </c>
      <c r="N4053" t="s">
        <v>4732</v>
      </c>
      <c r="O4053" t="s">
        <v>756</v>
      </c>
      <c r="P4053" t="s">
        <v>757</v>
      </c>
      <c r="Q4053" t="s">
        <v>758</v>
      </c>
      <c r="R4053" t="s">
        <v>266</v>
      </c>
      <c r="S4053" t="s">
        <v>267</v>
      </c>
    </row>
    <row r="4054" spans="1:19" x14ac:dyDescent="0.35">
      <c r="A4054">
        <v>96328</v>
      </c>
      <c r="B4054">
        <v>114</v>
      </c>
      <c r="C4054" t="s">
        <v>27</v>
      </c>
      <c r="D4054" t="s">
        <v>809</v>
      </c>
      <c r="E4054">
        <v>2395.16</v>
      </c>
      <c r="F4054" s="20">
        <v>45654</v>
      </c>
      <c r="G4054" s="20">
        <v>45656</v>
      </c>
      <c r="H4054" s="20">
        <v>45653</v>
      </c>
      <c r="I4054" s="20">
        <v>45638</v>
      </c>
      <c r="J4054" s="20">
        <v>45644</v>
      </c>
      <c r="K4054" t="s">
        <v>330</v>
      </c>
      <c r="L4054" t="s">
        <v>4146</v>
      </c>
      <c r="M4054" t="s">
        <v>4234</v>
      </c>
      <c r="N4054" t="s">
        <v>4733</v>
      </c>
      <c r="O4054" t="s">
        <v>756</v>
      </c>
      <c r="P4054" t="s">
        <v>757</v>
      </c>
      <c r="Q4054" t="s">
        <v>758</v>
      </c>
      <c r="R4054" t="s">
        <v>266</v>
      </c>
      <c r="S4054" t="s">
        <v>267</v>
      </c>
    </row>
    <row r="4055" spans="1:19" x14ac:dyDescent="0.35">
      <c r="A4055">
        <v>96381</v>
      </c>
      <c r="B4055">
        <v>114</v>
      </c>
      <c r="C4055" t="s">
        <v>27</v>
      </c>
      <c r="D4055" t="s">
        <v>1047</v>
      </c>
      <c r="E4055">
        <v>500</v>
      </c>
      <c r="F4055" s="20">
        <v>45656</v>
      </c>
      <c r="G4055" s="20">
        <v>45656</v>
      </c>
      <c r="H4055" s="20">
        <v>45653</v>
      </c>
      <c r="I4055" s="20">
        <v>45642</v>
      </c>
      <c r="J4055" s="20">
        <v>45644</v>
      </c>
      <c r="K4055" t="s">
        <v>330</v>
      </c>
      <c r="L4055" t="s">
        <v>762</v>
      </c>
      <c r="M4055" t="s">
        <v>788</v>
      </c>
      <c r="N4055" t="s">
        <v>4734</v>
      </c>
      <c r="O4055" t="s">
        <v>756</v>
      </c>
      <c r="P4055" t="s">
        <v>757</v>
      </c>
      <c r="Q4055" t="s">
        <v>758</v>
      </c>
      <c r="R4055" t="s">
        <v>266</v>
      </c>
      <c r="S4055" t="s">
        <v>267</v>
      </c>
    </row>
    <row r="4056" spans="1:19" x14ac:dyDescent="0.35">
      <c r="A4056">
        <v>98436</v>
      </c>
      <c r="B4056">
        <v>114</v>
      </c>
      <c r="C4056" t="s">
        <v>27</v>
      </c>
      <c r="D4056" t="s">
        <v>3712</v>
      </c>
      <c r="E4056">
        <v>414.68</v>
      </c>
      <c r="F4056" s="20">
        <v>45653</v>
      </c>
      <c r="G4056" s="20">
        <v>45653</v>
      </c>
      <c r="H4056" s="20">
        <v>45653</v>
      </c>
      <c r="I4056" s="20">
        <v>45652</v>
      </c>
      <c r="J4056" s="20">
        <v>45652</v>
      </c>
      <c r="K4056" t="s">
        <v>264</v>
      </c>
      <c r="L4056" t="s">
        <v>4130</v>
      </c>
      <c r="M4056" t="s">
        <v>4423</v>
      </c>
      <c r="N4056" t="s">
        <v>4352</v>
      </c>
      <c r="O4056" t="s">
        <v>756</v>
      </c>
      <c r="P4056" t="s">
        <v>757</v>
      </c>
      <c r="Q4056" t="s">
        <v>758</v>
      </c>
      <c r="R4056" t="s">
        <v>266</v>
      </c>
      <c r="S4056" t="s">
        <v>271</v>
      </c>
    </row>
    <row r="4057" spans="1:19" x14ac:dyDescent="0.35">
      <c r="A4057">
        <v>90052</v>
      </c>
      <c r="B4057">
        <v>114</v>
      </c>
      <c r="C4057" t="s">
        <v>27</v>
      </c>
      <c r="D4057" t="s">
        <v>541</v>
      </c>
      <c r="E4057">
        <v>4291.29</v>
      </c>
      <c r="F4057" s="20">
        <v>45656</v>
      </c>
      <c r="G4057" s="20">
        <v>45656</v>
      </c>
      <c r="H4057" s="20">
        <v>45653</v>
      </c>
      <c r="I4057" s="20">
        <v>45627</v>
      </c>
      <c r="J4057" s="20">
        <v>45627</v>
      </c>
      <c r="K4057" t="s">
        <v>330</v>
      </c>
      <c r="L4057" t="s">
        <v>766</v>
      </c>
      <c r="M4057" t="s">
        <v>770</v>
      </c>
      <c r="N4057" t="s">
        <v>4735</v>
      </c>
      <c r="O4057" t="s">
        <v>756</v>
      </c>
      <c r="P4057" t="s">
        <v>757</v>
      </c>
      <c r="Q4057" t="s">
        <v>758</v>
      </c>
      <c r="R4057" t="s">
        <v>266</v>
      </c>
      <c r="S4057" t="s">
        <v>267</v>
      </c>
    </row>
    <row r="4058" spans="1:19" x14ac:dyDescent="0.35">
      <c r="A4058">
        <v>90053</v>
      </c>
      <c r="B4058">
        <v>114</v>
      </c>
      <c r="C4058" t="s">
        <v>27</v>
      </c>
      <c r="D4058" t="s">
        <v>769</v>
      </c>
      <c r="E4058">
        <v>797.4</v>
      </c>
      <c r="F4058" s="20">
        <v>45656</v>
      </c>
      <c r="G4058" s="20">
        <v>45656</v>
      </c>
      <c r="H4058" s="20">
        <v>45653</v>
      </c>
      <c r="I4058" s="20">
        <v>45624</v>
      </c>
      <c r="J4058" s="20">
        <v>45627</v>
      </c>
      <c r="K4058" t="s">
        <v>330</v>
      </c>
      <c r="L4058" t="s">
        <v>4146</v>
      </c>
      <c r="M4058" t="s">
        <v>4147</v>
      </c>
      <c r="N4058" t="s">
        <v>4736</v>
      </c>
      <c r="O4058" t="s">
        <v>756</v>
      </c>
      <c r="P4058" t="s">
        <v>757</v>
      </c>
      <c r="Q4058" t="s">
        <v>758</v>
      </c>
      <c r="R4058" t="s">
        <v>266</v>
      </c>
      <c r="S4058" t="s">
        <v>267</v>
      </c>
    </row>
    <row r="4059" spans="1:19" x14ac:dyDescent="0.35">
      <c r="A4059">
        <v>90054</v>
      </c>
      <c r="B4059">
        <v>114</v>
      </c>
      <c r="C4059" t="s">
        <v>27</v>
      </c>
      <c r="D4059" t="s">
        <v>769</v>
      </c>
      <c r="E4059">
        <v>3589.29</v>
      </c>
      <c r="F4059" s="20">
        <v>45656</v>
      </c>
      <c r="G4059" s="20">
        <v>45656</v>
      </c>
      <c r="H4059" s="20">
        <v>45653</v>
      </c>
      <c r="I4059" s="20">
        <v>45624</v>
      </c>
      <c r="J4059" s="20">
        <v>45627</v>
      </c>
      <c r="K4059" t="s">
        <v>330</v>
      </c>
      <c r="L4059" t="s">
        <v>4146</v>
      </c>
      <c r="M4059" t="s">
        <v>4147</v>
      </c>
      <c r="N4059" t="s">
        <v>4737</v>
      </c>
      <c r="O4059" t="s">
        <v>756</v>
      </c>
      <c r="P4059" t="s">
        <v>757</v>
      </c>
      <c r="Q4059" t="s">
        <v>758</v>
      </c>
      <c r="R4059" t="s">
        <v>266</v>
      </c>
      <c r="S4059" t="s">
        <v>267</v>
      </c>
    </row>
    <row r="4060" spans="1:19" x14ac:dyDescent="0.35">
      <c r="A4060">
        <v>90068</v>
      </c>
      <c r="B4060">
        <v>114</v>
      </c>
      <c r="C4060" t="s">
        <v>27</v>
      </c>
      <c r="D4060" t="s">
        <v>1533</v>
      </c>
      <c r="E4060">
        <v>750</v>
      </c>
      <c r="F4060" s="20">
        <v>45651</v>
      </c>
      <c r="G4060" s="20">
        <v>45652</v>
      </c>
      <c r="H4060" s="20">
        <v>45652</v>
      </c>
      <c r="I4060" s="20">
        <v>45621</v>
      </c>
      <c r="J4060" s="20">
        <v>45627</v>
      </c>
      <c r="K4060" t="s">
        <v>330</v>
      </c>
      <c r="L4060" t="s">
        <v>766</v>
      </c>
      <c r="M4060" t="s">
        <v>770</v>
      </c>
      <c r="N4060" t="s">
        <v>4738</v>
      </c>
      <c r="O4060" t="s">
        <v>756</v>
      </c>
      <c r="P4060" t="s">
        <v>757</v>
      </c>
      <c r="Q4060" t="s">
        <v>758</v>
      </c>
      <c r="R4060" t="s">
        <v>266</v>
      </c>
      <c r="S4060" t="s">
        <v>267</v>
      </c>
    </row>
    <row r="4061" spans="1:19" x14ac:dyDescent="0.35">
      <c r="A4061">
        <v>95539</v>
      </c>
      <c r="B4061">
        <v>114</v>
      </c>
      <c r="C4061" t="s">
        <v>27</v>
      </c>
      <c r="D4061" t="s">
        <v>826</v>
      </c>
      <c r="E4061">
        <v>2799</v>
      </c>
      <c r="F4061" s="20">
        <v>45652</v>
      </c>
      <c r="G4061" s="20">
        <v>45652</v>
      </c>
      <c r="H4061" s="20">
        <v>45652</v>
      </c>
      <c r="I4061" s="20">
        <v>45638</v>
      </c>
      <c r="J4061" s="20">
        <v>45642</v>
      </c>
      <c r="K4061" t="s">
        <v>330</v>
      </c>
      <c r="L4061" t="s">
        <v>766</v>
      </c>
      <c r="M4061" t="s">
        <v>767</v>
      </c>
      <c r="N4061" t="s">
        <v>4739</v>
      </c>
      <c r="O4061" t="s">
        <v>756</v>
      </c>
      <c r="P4061" t="s">
        <v>757</v>
      </c>
      <c r="Q4061" t="s">
        <v>758</v>
      </c>
      <c r="R4061" t="s">
        <v>266</v>
      </c>
      <c r="S4061" t="s">
        <v>267</v>
      </c>
    </row>
    <row r="4062" spans="1:19" x14ac:dyDescent="0.35">
      <c r="A4062">
        <v>91055</v>
      </c>
      <c r="B4062">
        <v>114</v>
      </c>
      <c r="C4062" t="s">
        <v>27</v>
      </c>
      <c r="D4062" t="s">
        <v>1197</v>
      </c>
      <c r="E4062">
        <v>6438.16</v>
      </c>
      <c r="F4062" s="20">
        <v>45651</v>
      </c>
      <c r="G4062" s="20">
        <v>45652</v>
      </c>
      <c r="H4062" s="20">
        <v>45652</v>
      </c>
      <c r="I4062" s="20">
        <v>45322</v>
      </c>
      <c r="J4062" s="20">
        <v>45631</v>
      </c>
      <c r="K4062" t="s">
        <v>264</v>
      </c>
      <c r="L4062" t="s">
        <v>4279</v>
      </c>
      <c r="M4062" t="s">
        <v>4280</v>
      </c>
      <c r="N4062" t="s">
        <v>3869</v>
      </c>
      <c r="O4062" t="s">
        <v>756</v>
      </c>
      <c r="P4062" t="s">
        <v>757</v>
      </c>
      <c r="Q4062" t="s">
        <v>758</v>
      </c>
      <c r="R4062" t="s">
        <v>266</v>
      </c>
      <c r="S4062" t="s">
        <v>302</v>
      </c>
    </row>
    <row r="4063" spans="1:19" x14ac:dyDescent="0.35">
      <c r="A4063">
        <v>91092</v>
      </c>
      <c r="B4063">
        <v>114</v>
      </c>
      <c r="C4063" t="s">
        <v>27</v>
      </c>
      <c r="D4063" t="s">
        <v>1199</v>
      </c>
      <c r="E4063">
        <v>5378.16</v>
      </c>
      <c r="F4063" s="20">
        <v>45651</v>
      </c>
      <c r="G4063" s="20">
        <v>45652</v>
      </c>
      <c r="H4063" s="20">
        <v>45652</v>
      </c>
      <c r="I4063" s="20">
        <v>45626</v>
      </c>
      <c r="J4063" s="20">
        <v>45631</v>
      </c>
      <c r="K4063" t="s">
        <v>264</v>
      </c>
      <c r="L4063" t="s">
        <v>4279</v>
      </c>
      <c r="M4063" t="s">
        <v>4280</v>
      </c>
      <c r="N4063" t="s">
        <v>3869</v>
      </c>
      <c r="O4063" t="s">
        <v>756</v>
      </c>
      <c r="P4063" t="s">
        <v>757</v>
      </c>
      <c r="Q4063" t="s">
        <v>758</v>
      </c>
      <c r="R4063" t="s">
        <v>266</v>
      </c>
      <c r="S4063" t="s">
        <v>302</v>
      </c>
    </row>
    <row r="4064" spans="1:19" x14ac:dyDescent="0.35">
      <c r="A4064">
        <v>91100</v>
      </c>
      <c r="B4064">
        <v>114</v>
      </c>
      <c r="C4064" t="s">
        <v>27</v>
      </c>
      <c r="D4064" t="s">
        <v>1201</v>
      </c>
      <c r="E4064">
        <v>6438.16</v>
      </c>
      <c r="F4064" s="20">
        <v>45651</v>
      </c>
      <c r="G4064" s="20">
        <v>45652</v>
      </c>
      <c r="H4064" s="20">
        <v>45652</v>
      </c>
      <c r="I4064" s="20">
        <v>45626</v>
      </c>
      <c r="J4064" s="20">
        <v>45631</v>
      </c>
      <c r="K4064" t="s">
        <v>264</v>
      </c>
      <c r="L4064" t="s">
        <v>4279</v>
      </c>
      <c r="M4064" t="s">
        <v>4280</v>
      </c>
      <c r="N4064" t="s">
        <v>3869</v>
      </c>
      <c r="O4064" t="s">
        <v>756</v>
      </c>
      <c r="P4064" t="s">
        <v>757</v>
      </c>
      <c r="Q4064" t="s">
        <v>758</v>
      </c>
      <c r="R4064" t="s">
        <v>266</v>
      </c>
      <c r="S4064" t="s">
        <v>302</v>
      </c>
    </row>
    <row r="4065" spans="1:19" x14ac:dyDescent="0.35">
      <c r="A4065">
        <v>91101</v>
      </c>
      <c r="B4065">
        <v>114</v>
      </c>
      <c r="C4065" t="s">
        <v>27</v>
      </c>
      <c r="D4065" t="s">
        <v>1203</v>
      </c>
      <c r="E4065">
        <v>6438.16</v>
      </c>
      <c r="F4065" s="20">
        <v>45651</v>
      </c>
      <c r="G4065" s="20">
        <v>45652</v>
      </c>
      <c r="H4065" s="20">
        <v>45652</v>
      </c>
      <c r="I4065" s="20">
        <v>45626</v>
      </c>
      <c r="J4065" s="20">
        <v>45631</v>
      </c>
      <c r="K4065" t="s">
        <v>264</v>
      </c>
      <c r="L4065" t="s">
        <v>4279</v>
      </c>
      <c r="M4065" t="s">
        <v>4280</v>
      </c>
      <c r="N4065" t="s">
        <v>3869</v>
      </c>
      <c r="O4065" t="s">
        <v>756</v>
      </c>
      <c r="P4065" t="s">
        <v>757</v>
      </c>
      <c r="Q4065" t="s">
        <v>758</v>
      </c>
      <c r="R4065" t="s">
        <v>266</v>
      </c>
      <c r="S4065" t="s">
        <v>302</v>
      </c>
    </row>
    <row r="4066" spans="1:19" x14ac:dyDescent="0.35">
      <c r="A4066">
        <v>91128</v>
      </c>
      <c r="B4066">
        <v>114</v>
      </c>
      <c r="C4066" t="s">
        <v>27</v>
      </c>
      <c r="D4066" t="s">
        <v>1205</v>
      </c>
      <c r="E4066">
        <v>6438.16</v>
      </c>
      <c r="F4066" s="20">
        <v>45651</v>
      </c>
      <c r="G4066" s="20">
        <v>45652</v>
      </c>
      <c r="H4066" s="20">
        <v>45652</v>
      </c>
      <c r="I4066" s="20">
        <v>45626</v>
      </c>
      <c r="J4066" s="20">
        <v>45631</v>
      </c>
      <c r="K4066" t="s">
        <v>264</v>
      </c>
      <c r="L4066" t="s">
        <v>4279</v>
      </c>
      <c r="M4066" t="s">
        <v>4280</v>
      </c>
      <c r="N4066" t="s">
        <v>3869</v>
      </c>
      <c r="O4066" t="s">
        <v>756</v>
      </c>
      <c r="P4066" t="s">
        <v>757</v>
      </c>
      <c r="Q4066" t="s">
        <v>758</v>
      </c>
      <c r="R4066" t="s">
        <v>266</v>
      </c>
      <c r="S4066" t="s">
        <v>302</v>
      </c>
    </row>
    <row r="4067" spans="1:19" x14ac:dyDescent="0.35">
      <c r="A4067">
        <v>91162</v>
      </c>
      <c r="B4067">
        <v>114</v>
      </c>
      <c r="C4067" t="s">
        <v>27</v>
      </c>
      <c r="D4067" t="s">
        <v>1207</v>
      </c>
      <c r="E4067">
        <v>6438.16</v>
      </c>
      <c r="F4067" s="20">
        <v>45651</v>
      </c>
      <c r="G4067" s="20">
        <v>45652</v>
      </c>
      <c r="H4067" s="20">
        <v>45652</v>
      </c>
      <c r="I4067" s="20">
        <v>45626</v>
      </c>
      <c r="J4067" s="20">
        <v>45631</v>
      </c>
      <c r="K4067" t="s">
        <v>264</v>
      </c>
      <c r="L4067" t="s">
        <v>4279</v>
      </c>
      <c r="M4067" t="s">
        <v>4280</v>
      </c>
      <c r="N4067" t="s">
        <v>3869</v>
      </c>
      <c r="O4067" t="s">
        <v>756</v>
      </c>
      <c r="P4067" t="s">
        <v>757</v>
      </c>
      <c r="Q4067" t="s">
        <v>758</v>
      </c>
      <c r="R4067" t="s">
        <v>266</v>
      </c>
      <c r="S4067" t="s">
        <v>302</v>
      </c>
    </row>
    <row r="4068" spans="1:19" x14ac:dyDescent="0.35">
      <c r="A4068">
        <v>91209</v>
      </c>
      <c r="B4068">
        <v>114</v>
      </c>
      <c r="C4068" t="s">
        <v>27</v>
      </c>
      <c r="D4068" t="s">
        <v>1209</v>
      </c>
      <c r="E4068">
        <v>6438.16</v>
      </c>
      <c r="F4068" s="20">
        <v>45651</v>
      </c>
      <c r="G4068" s="20">
        <v>45652</v>
      </c>
      <c r="H4068" s="20">
        <v>45652</v>
      </c>
      <c r="I4068" s="20">
        <v>45626</v>
      </c>
      <c r="J4068" s="20">
        <v>45631</v>
      </c>
      <c r="K4068" t="s">
        <v>264</v>
      </c>
      <c r="L4068" t="s">
        <v>4279</v>
      </c>
      <c r="M4068" t="s">
        <v>4280</v>
      </c>
      <c r="N4068" t="s">
        <v>3869</v>
      </c>
      <c r="O4068" t="s">
        <v>756</v>
      </c>
      <c r="P4068" t="s">
        <v>757</v>
      </c>
      <c r="Q4068" t="s">
        <v>758</v>
      </c>
      <c r="R4068" t="s">
        <v>266</v>
      </c>
      <c r="S4068" t="s">
        <v>302</v>
      </c>
    </row>
    <row r="4069" spans="1:19" x14ac:dyDescent="0.35">
      <c r="A4069">
        <v>91219</v>
      </c>
      <c r="B4069">
        <v>114</v>
      </c>
      <c r="C4069" t="s">
        <v>27</v>
      </c>
      <c r="D4069" t="s">
        <v>1210</v>
      </c>
      <c r="E4069">
        <v>5378.16</v>
      </c>
      <c r="F4069" s="20">
        <v>45651</v>
      </c>
      <c r="G4069" s="20">
        <v>45652</v>
      </c>
      <c r="H4069" s="20">
        <v>45652</v>
      </c>
      <c r="I4069" s="20">
        <v>45626</v>
      </c>
      <c r="J4069" s="20">
        <v>45631</v>
      </c>
      <c r="K4069" t="s">
        <v>264</v>
      </c>
      <c r="L4069" t="s">
        <v>4279</v>
      </c>
      <c r="M4069" t="s">
        <v>4280</v>
      </c>
      <c r="N4069" t="s">
        <v>3869</v>
      </c>
      <c r="O4069" t="s">
        <v>756</v>
      </c>
      <c r="P4069" t="s">
        <v>757</v>
      </c>
      <c r="Q4069" t="s">
        <v>758</v>
      </c>
      <c r="R4069" t="s">
        <v>266</v>
      </c>
      <c r="S4069" t="s">
        <v>302</v>
      </c>
    </row>
    <row r="4070" spans="1:19" x14ac:dyDescent="0.35">
      <c r="A4070">
        <v>91220</v>
      </c>
      <c r="B4070">
        <v>114</v>
      </c>
      <c r="C4070" t="s">
        <v>27</v>
      </c>
      <c r="D4070" t="s">
        <v>1212</v>
      </c>
      <c r="E4070">
        <v>3678.16</v>
      </c>
      <c r="F4070" s="20">
        <v>45651</v>
      </c>
      <c r="G4070" s="20">
        <v>45652</v>
      </c>
      <c r="H4070" s="20">
        <v>45652</v>
      </c>
      <c r="I4070" s="20">
        <v>45626</v>
      </c>
      <c r="J4070" s="20">
        <v>45631</v>
      </c>
      <c r="K4070" t="s">
        <v>264</v>
      </c>
      <c r="L4070" t="s">
        <v>4279</v>
      </c>
      <c r="M4070" t="s">
        <v>4280</v>
      </c>
      <c r="N4070" t="s">
        <v>3869</v>
      </c>
      <c r="O4070" t="s">
        <v>756</v>
      </c>
      <c r="P4070" t="s">
        <v>757</v>
      </c>
      <c r="Q4070" t="s">
        <v>758</v>
      </c>
      <c r="R4070" t="s">
        <v>266</v>
      </c>
      <c r="S4070" t="s">
        <v>302</v>
      </c>
    </row>
    <row r="4071" spans="1:19" x14ac:dyDescent="0.35">
      <c r="A4071">
        <v>91224</v>
      </c>
      <c r="B4071">
        <v>114</v>
      </c>
      <c r="C4071" t="s">
        <v>27</v>
      </c>
      <c r="D4071" t="s">
        <v>1216</v>
      </c>
      <c r="E4071">
        <v>1678.16</v>
      </c>
      <c r="F4071" s="20">
        <v>45651</v>
      </c>
      <c r="G4071" s="20">
        <v>45652</v>
      </c>
      <c r="H4071" s="20">
        <v>45652</v>
      </c>
      <c r="I4071" s="20">
        <v>45626</v>
      </c>
      <c r="J4071" s="20">
        <v>45631</v>
      </c>
      <c r="K4071" t="s">
        <v>264</v>
      </c>
      <c r="L4071" t="s">
        <v>4279</v>
      </c>
      <c r="M4071" t="s">
        <v>4280</v>
      </c>
      <c r="N4071" t="s">
        <v>3869</v>
      </c>
      <c r="O4071" t="s">
        <v>756</v>
      </c>
      <c r="P4071" t="s">
        <v>757</v>
      </c>
      <c r="Q4071" t="s">
        <v>758</v>
      </c>
      <c r="R4071" t="s">
        <v>266</v>
      </c>
      <c r="S4071" t="s">
        <v>302</v>
      </c>
    </row>
    <row r="4072" spans="1:19" x14ac:dyDescent="0.35">
      <c r="A4072">
        <v>93622</v>
      </c>
      <c r="B4072">
        <v>114</v>
      </c>
      <c r="C4072" t="s">
        <v>27</v>
      </c>
      <c r="D4072" t="s">
        <v>4740</v>
      </c>
      <c r="E4072">
        <v>580</v>
      </c>
      <c r="F4072" s="20">
        <v>45651</v>
      </c>
      <c r="G4072" s="20">
        <v>45652</v>
      </c>
      <c r="H4072" s="20">
        <v>45652</v>
      </c>
      <c r="I4072" s="20">
        <v>45630</v>
      </c>
      <c r="J4072" s="20">
        <v>45632</v>
      </c>
      <c r="K4072" t="s">
        <v>330</v>
      </c>
      <c r="L4072" t="s">
        <v>766</v>
      </c>
      <c r="M4072" t="s">
        <v>767</v>
      </c>
      <c r="N4072" t="s">
        <v>4741</v>
      </c>
      <c r="O4072" t="s">
        <v>756</v>
      </c>
      <c r="P4072" t="s">
        <v>757</v>
      </c>
      <c r="Q4072" t="s">
        <v>758</v>
      </c>
      <c r="R4072" t="s">
        <v>266</v>
      </c>
      <c r="S4072" t="s">
        <v>267</v>
      </c>
    </row>
    <row r="4073" spans="1:19" x14ac:dyDescent="0.35">
      <c r="A4073">
        <v>94016</v>
      </c>
      <c r="B4073">
        <v>114</v>
      </c>
      <c r="C4073" t="s">
        <v>27</v>
      </c>
      <c r="D4073" t="s">
        <v>826</v>
      </c>
      <c r="E4073">
        <v>2799</v>
      </c>
      <c r="F4073" s="20">
        <v>45647</v>
      </c>
      <c r="G4073" s="20">
        <v>45652</v>
      </c>
      <c r="H4073" s="20">
        <v>45652</v>
      </c>
      <c r="I4073" s="20">
        <v>45633</v>
      </c>
      <c r="J4073" s="20">
        <v>45636</v>
      </c>
      <c r="K4073" t="s">
        <v>330</v>
      </c>
      <c r="L4073" t="s">
        <v>766</v>
      </c>
      <c r="M4073" t="s">
        <v>767</v>
      </c>
      <c r="N4073" t="s">
        <v>4742</v>
      </c>
      <c r="O4073" t="s">
        <v>756</v>
      </c>
      <c r="P4073" t="s">
        <v>757</v>
      </c>
      <c r="Q4073" t="s">
        <v>758</v>
      </c>
      <c r="R4073" t="s">
        <v>266</v>
      </c>
      <c r="S4073" t="s">
        <v>267</v>
      </c>
    </row>
    <row r="4074" spans="1:19" x14ac:dyDescent="0.35">
      <c r="A4074">
        <v>94281</v>
      </c>
      <c r="B4074">
        <v>114</v>
      </c>
      <c r="C4074" t="s">
        <v>27</v>
      </c>
      <c r="D4074" t="s">
        <v>777</v>
      </c>
      <c r="E4074">
        <v>5418.27</v>
      </c>
      <c r="F4074" s="20">
        <v>45651</v>
      </c>
      <c r="G4074" s="20">
        <v>45652</v>
      </c>
      <c r="H4074" s="20">
        <v>45652</v>
      </c>
      <c r="I4074" s="20">
        <v>45637</v>
      </c>
      <c r="J4074" s="20">
        <v>45637</v>
      </c>
      <c r="K4074" t="s">
        <v>330</v>
      </c>
      <c r="L4074" t="s">
        <v>766</v>
      </c>
      <c r="M4074" t="s">
        <v>767</v>
      </c>
      <c r="N4074" t="s">
        <v>4743</v>
      </c>
      <c r="O4074" t="s">
        <v>756</v>
      </c>
      <c r="P4074" t="s">
        <v>757</v>
      </c>
      <c r="Q4074" t="s">
        <v>758</v>
      </c>
      <c r="R4074" t="s">
        <v>266</v>
      </c>
      <c r="S4074" t="s">
        <v>267</v>
      </c>
    </row>
    <row r="4075" spans="1:19" x14ac:dyDescent="0.35">
      <c r="A4075">
        <v>90104</v>
      </c>
      <c r="B4075">
        <v>114</v>
      </c>
      <c r="C4075" t="s">
        <v>27</v>
      </c>
      <c r="D4075" t="s">
        <v>4455</v>
      </c>
      <c r="E4075">
        <v>2068.6999999999998</v>
      </c>
      <c r="F4075" s="20">
        <v>45651</v>
      </c>
      <c r="G4075" s="20">
        <v>45652</v>
      </c>
      <c r="H4075" s="20">
        <v>45652</v>
      </c>
      <c r="I4075" s="20">
        <v>45623</v>
      </c>
      <c r="J4075" s="20">
        <v>45627</v>
      </c>
      <c r="K4075" t="s">
        <v>330</v>
      </c>
      <c r="L4075" t="s">
        <v>4130</v>
      </c>
      <c r="M4075" t="s">
        <v>4423</v>
      </c>
      <c r="N4075" t="s">
        <v>4744</v>
      </c>
      <c r="O4075" t="s">
        <v>756</v>
      </c>
      <c r="P4075" t="s">
        <v>757</v>
      </c>
      <c r="Q4075" t="s">
        <v>758</v>
      </c>
      <c r="R4075" t="s">
        <v>266</v>
      </c>
      <c r="S4075" t="s">
        <v>267</v>
      </c>
    </row>
    <row r="4076" spans="1:19" x14ac:dyDescent="0.35">
      <c r="A4076">
        <v>90105</v>
      </c>
      <c r="B4076">
        <v>114</v>
      </c>
      <c r="C4076" t="s">
        <v>27</v>
      </c>
      <c r="D4076" t="s">
        <v>1933</v>
      </c>
      <c r="E4076">
        <v>2574</v>
      </c>
      <c r="F4076" s="20">
        <v>45652</v>
      </c>
      <c r="G4076" s="20">
        <v>45652</v>
      </c>
      <c r="H4076" s="20">
        <v>45652</v>
      </c>
      <c r="I4076" s="20">
        <v>45621</v>
      </c>
      <c r="J4076" s="20">
        <v>45627</v>
      </c>
      <c r="K4076" t="s">
        <v>330</v>
      </c>
      <c r="L4076" t="s">
        <v>766</v>
      </c>
      <c r="M4076" t="s">
        <v>770</v>
      </c>
      <c r="N4076" t="s">
        <v>4745</v>
      </c>
      <c r="O4076" t="s">
        <v>756</v>
      </c>
      <c r="P4076" t="s">
        <v>757</v>
      </c>
      <c r="Q4076" t="s">
        <v>758</v>
      </c>
      <c r="R4076" t="s">
        <v>266</v>
      </c>
      <c r="S4076" t="s">
        <v>267</v>
      </c>
    </row>
    <row r="4077" spans="1:19" x14ac:dyDescent="0.35">
      <c r="A4077">
        <v>90184</v>
      </c>
      <c r="B4077">
        <v>114</v>
      </c>
      <c r="C4077" t="s">
        <v>27</v>
      </c>
      <c r="D4077" t="s">
        <v>1933</v>
      </c>
      <c r="E4077">
        <v>3432</v>
      </c>
      <c r="F4077" s="20">
        <v>45652</v>
      </c>
      <c r="G4077" s="20">
        <v>45652</v>
      </c>
      <c r="H4077" s="20">
        <v>45652</v>
      </c>
      <c r="I4077" s="20">
        <v>45621</v>
      </c>
      <c r="J4077" s="20">
        <v>45627</v>
      </c>
      <c r="K4077" t="s">
        <v>330</v>
      </c>
      <c r="L4077" t="s">
        <v>766</v>
      </c>
      <c r="M4077" t="s">
        <v>770</v>
      </c>
      <c r="N4077" t="s">
        <v>4746</v>
      </c>
      <c r="O4077" t="s">
        <v>756</v>
      </c>
      <c r="P4077" t="s">
        <v>757</v>
      </c>
      <c r="Q4077" t="s">
        <v>758</v>
      </c>
      <c r="R4077" t="s">
        <v>266</v>
      </c>
      <c r="S4077" t="s">
        <v>267</v>
      </c>
    </row>
    <row r="4078" spans="1:19" x14ac:dyDescent="0.35">
      <c r="A4078">
        <v>90185</v>
      </c>
      <c r="B4078">
        <v>114</v>
      </c>
      <c r="C4078" t="s">
        <v>27</v>
      </c>
      <c r="D4078" t="s">
        <v>1933</v>
      </c>
      <c r="E4078">
        <v>3432</v>
      </c>
      <c r="F4078" s="20">
        <v>45652</v>
      </c>
      <c r="G4078" s="20">
        <v>45652</v>
      </c>
      <c r="H4078" s="20">
        <v>45652</v>
      </c>
      <c r="I4078" s="20">
        <v>45621</v>
      </c>
      <c r="J4078" s="20">
        <v>45627</v>
      </c>
      <c r="K4078" t="s">
        <v>330</v>
      </c>
      <c r="L4078" t="s">
        <v>766</v>
      </c>
      <c r="M4078" t="s">
        <v>770</v>
      </c>
      <c r="N4078" t="s">
        <v>4747</v>
      </c>
      <c r="O4078" t="s">
        <v>756</v>
      </c>
      <c r="P4078" t="s">
        <v>757</v>
      </c>
      <c r="Q4078" t="s">
        <v>758</v>
      </c>
      <c r="R4078" t="s">
        <v>266</v>
      </c>
      <c r="S4078" t="s">
        <v>267</v>
      </c>
    </row>
    <row r="4079" spans="1:19" x14ac:dyDescent="0.35">
      <c r="A4079">
        <v>90198</v>
      </c>
      <c r="B4079">
        <v>114</v>
      </c>
      <c r="C4079" t="s">
        <v>27</v>
      </c>
      <c r="D4079" t="s">
        <v>541</v>
      </c>
      <c r="E4079">
        <v>906.33</v>
      </c>
      <c r="F4079" s="20">
        <v>45652</v>
      </c>
      <c r="G4079" s="20">
        <v>45652</v>
      </c>
      <c r="H4079" s="20">
        <v>45652</v>
      </c>
      <c r="I4079" s="20">
        <v>45621</v>
      </c>
      <c r="J4079" s="20">
        <v>45627</v>
      </c>
      <c r="K4079" t="s">
        <v>330</v>
      </c>
      <c r="L4079" t="s">
        <v>766</v>
      </c>
      <c r="M4079" t="s">
        <v>770</v>
      </c>
      <c r="N4079" t="s">
        <v>4748</v>
      </c>
      <c r="O4079" t="s">
        <v>756</v>
      </c>
      <c r="P4079" t="s">
        <v>757</v>
      </c>
      <c r="Q4079" t="s">
        <v>758</v>
      </c>
      <c r="R4079" t="s">
        <v>266</v>
      </c>
      <c r="S4079" t="s">
        <v>267</v>
      </c>
    </row>
    <row r="4080" spans="1:19" x14ac:dyDescent="0.35">
      <c r="A4080">
        <v>90204</v>
      </c>
      <c r="B4080">
        <v>114</v>
      </c>
      <c r="C4080" t="s">
        <v>27</v>
      </c>
      <c r="D4080" t="s">
        <v>1020</v>
      </c>
      <c r="E4080">
        <v>1659.76</v>
      </c>
      <c r="F4080" s="20">
        <v>45652</v>
      </c>
      <c r="G4080" s="20">
        <v>45652</v>
      </c>
      <c r="H4080" s="20">
        <v>45652</v>
      </c>
      <c r="I4080" s="20">
        <v>45623</v>
      </c>
      <c r="J4080" s="20">
        <v>45627</v>
      </c>
      <c r="K4080" t="s">
        <v>330</v>
      </c>
      <c r="L4080" t="s">
        <v>766</v>
      </c>
      <c r="M4080" t="s">
        <v>767</v>
      </c>
      <c r="N4080" t="s">
        <v>4749</v>
      </c>
      <c r="O4080" t="s">
        <v>756</v>
      </c>
      <c r="P4080" t="s">
        <v>757</v>
      </c>
      <c r="Q4080" t="s">
        <v>758</v>
      </c>
      <c r="R4080" t="s">
        <v>266</v>
      </c>
      <c r="S4080" t="s">
        <v>267</v>
      </c>
    </row>
    <row r="4081" spans="1:19" x14ac:dyDescent="0.35">
      <c r="A4081">
        <v>90789</v>
      </c>
      <c r="B4081">
        <v>114</v>
      </c>
      <c r="C4081" t="s">
        <v>27</v>
      </c>
      <c r="D4081" t="s">
        <v>1533</v>
      </c>
      <c r="E4081">
        <v>500</v>
      </c>
      <c r="F4081" s="20">
        <v>45651</v>
      </c>
      <c r="G4081" s="20">
        <v>45652</v>
      </c>
      <c r="H4081" s="20">
        <v>45652</v>
      </c>
      <c r="I4081" s="20">
        <v>45621</v>
      </c>
      <c r="J4081" s="20">
        <v>45630</v>
      </c>
      <c r="K4081" t="s">
        <v>330</v>
      </c>
      <c r="L4081" t="s">
        <v>766</v>
      </c>
      <c r="M4081" t="s">
        <v>770</v>
      </c>
      <c r="N4081" t="s">
        <v>4750</v>
      </c>
      <c r="O4081" t="s">
        <v>756</v>
      </c>
      <c r="P4081" t="s">
        <v>757</v>
      </c>
      <c r="Q4081" t="s">
        <v>758</v>
      </c>
      <c r="R4081" t="s">
        <v>266</v>
      </c>
      <c r="S4081" t="s">
        <v>267</v>
      </c>
    </row>
    <row r="4082" spans="1:19" x14ac:dyDescent="0.35">
      <c r="A4082">
        <v>90795</v>
      </c>
      <c r="B4082">
        <v>114</v>
      </c>
      <c r="C4082" t="s">
        <v>27</v>
      </c>
      <c r="D4082" t="s">
        <v>1933</v>
      </c>
      <c r="E4082">
        <v>3433.29</v>
      </c>
      <c r="F4082" s="20">
        <v>45652</v>
      </c>
      <c r="G4082" s="20">
        <v>45652</v>
      </c>
      <c r="H4082" s="20">
        <v>45652</v>
      </c>
      <c r="I4082" s="20">
        <v>45621</v>
      </c>
      <c r="J4082" s="20">
        <v>45630</v>
      </c>
      <c r="K4082" t="s">
        <v>330</v>
      </c>
      <c r="L4082" t="s">
        <v>766</v>
      </c>
      <c r="M4082" t="s">
        <v>770</v>
      </c>
      <c r="N4082" t="s">
        <v>4751</v>
      </c>
      <c r="O4082" t="s">
        <v>756</v>
      </c>
      <c r="P4082" t="s">
        <v>757</v>
      </c>
      <c r="Q4082" t="s">
        <v>758</v>
      </c>
      <c r="R4082" t="s">
        <v>266</v>
      </c>
      <c r="S4082" t="s">
        <v>267</v>
      </c>
    </row>
    <row r="4083" spans="1:19" x14ac:dyDescent="0.35">
      <c r="A4083">
        <v>90840</v>
      </c>
      <c r="B4083">
        <v>114</v>
      </c>
      <c r="C4083" t="s">
        <v>27</v>
      </c>
      <c r="D4083" t="s">
        <v>1191</v>
      </c>
      <c r="E4083">
        <v>7188.16</v>
      </c>
      <c r="F4083" s="20">
        <v>45651</v>
      </c>
      <c r="G4083" s="20">
        <v>45652</v>
      </c>
      <c r="H4083" s="20">
        <v>45652</v>
      </c>
      <c r="I4083" s="20">
        <v>45626</v>
      </c>
      <c r="J4083" s="20">
        <v>45630</v>
      </c>
      <c r="K4083" t="s">
        <v>264</v>
      </c>
      <c r="L4083" t="s">
        <v>4279</v>
      </c>
      <c r="M4083" t="s">
        <v>4280</v>
      </c>
      <c r="N4083" t="s">
        <v>3869</v>
      </c>
      <c r="O4083" t="s">
        <v>756</v>
      </c>
      <c r="P4083" t="s">
        <v>757</v>
      </c>
      <c r="Q4083" t="s">
        <v>758</v>
      </c>
      <c r="R4083" t="s">
        <v>266</v>
      </c>
      <c r="S4083" t="s">
        <v>302</v>
      </c>
    </row>
    <row r="4084" spans="1:19" x14ac:dyDescent="0.35">
      <c r="A4084">
        <v>90841</v>
      </c>
      <c r="B4084">
        <v>114</v>
      </c>
      <c r="C4084" t="s">
        <v>27</v>
      </c>
      <c r="D4084" t="s">
        <v>1195</v>
      </c>
      <c r="E4084">
        <v>7188.16</v>
      </c>
      <c r="F4084" s="20">
        <v>45651</v>
      </c>
      <c r="G4084" s="20">
        <v>45652</v>
      </c>
      <c r="H4084" s="20">
        <v>45652</v>
      </c>
      <c r="I4084" s="20">
        <v>45626</v>
      </c>
      <c r="J4084" s="20">
        <v>45630</v>
      </c>
      <c r="K4084" t="s">
        <v>264</v>
      </c>
      <c r="L4084" t="s">
        <v>4279</v>
      </c>
      <c r="M4084" t="s">
        <v>4280</v>
      </c>
      <c r="N4084" t="s">
        <v>3869</v>
      </c>
      <c r="O4084" t="s">
        <v>756</v>
      </c>
      <c r="P4084" t="s">
        <v>757</v>
      </c>
      <c r="Q4084" t="s">
        <v>758</v>
      </c>
      <c r="R4084" t="s">
        <v>266</v>
      </c>
      <c r="S4084" t="s">
        <v>302</v>
      </c>
    </row>
    <row r="4085" spans="1:19" x14ac:dyDescent="0.35">
      <c r="A4085">
        <v>94891</v>
      </c>
      <c r="B4085">
        <v>114</v>
      </c>
      <c r="C4085" t="s">
        <v>27</v>
      </c>
      <c r="D4085" t="s">
        <v>2142</v>
      </c>
      <c r="E4085">
        <v>4449.2</v>
      </c>
      <c r="F4085" s="20">
        <v>45651</v>
      </c>
      <c r="G4085" s="20">
        <v>45652</v>
      </c>
      <c r="H4085" s="20">
        <v>45652</v>
      </c>
      <c r="I4085" s="20">
        <v>45636</v>
      </c>
      <c r="J4085" s="20">
        <v>45638</v>
      </c>
      <c r="K4085" t="s">
        <v>330</v>
      </c>
      <c r="L4085" t="s">
        <v>766</v>
      </c>
      <c r="M4085" t="s">
        <v>767</v>
      </c>
      <c r="N4085" t="s">
        <v>4752</v>
      </c>
      <c r="O4085" t="s">
        <v>756</v>
      </c>
      <c r="P4085" t="s">
        <v>757</v>
      </c>
      <c r="Q4085" t="s">
        <v>758</v>
      </c>
      <c r="R4085" t="s">
        <v>266</v>
      </c>
      <c r="S4085" t="s">
        <v>267</v>
      </c>
    </row>
    <row r="4086" spans="1:19" x14ac:dyDescent="0.35">
      <c r="A4086">
        <v>94893</v>
      </c>
      <c r="B4086">
        <v>114</v>
      </c>
      <c r="C4086" t="s">
        <v>27</v>
      </c>
      <c r="D4086" t="s">
        <v>2142</v>
      </c>
      <c r="E4086">
        <v>581.45000000000005</v>
      </c>
      <c r="F4086" s="20">
        <v>45652</v>
      </c>
      <c r="G4086" s="20">
        <v>45652</v>
      </c>
      <c r="H4086" s="20">
        <v>45652</v>
      </c>
      <c r="I4086" s="20">
        <v>45637</v>
      </c>
      <c r="J4086" s="20">
        <v>45638</v>
      </c>
      <c r="K4086" t="s">
        <v>330</v>
      </c>
      <c r="L4086" t="s">
        <v>766</v>
      </c>
      <c r="M4086" t="s">
        <v>767</v>
      </c>
      <c r="N4086" t="s">
        <v>4753</v>
      </c>
      <c r="O4086" t="s">
        <v>756</v>
      </c>
      <c r="P4086" t="s">
        <v>757</v>
      </c>
      <c r="Q4086" t="s">
        <v>758</v>
      </c>
      <c r="R4086" t="s">
        <v>266</v>
      </c>
      <c r="S4086" t="s">
        <v>267</v>
      </c>
    </row>
    <row r="4087" spans="1:19" x14ac:dyDescent="0.35">
      <c r="A4087">
        <v>94899</v>
      </c>
      <c r="B4087">
        <v>114</v>
      </c>
      <c r="C4087" t="s">
        <v>27</v>
      </c>
      <c r="D4087" t="s">
        <v>782</v>
      </c>
      <c r="E4087">
        <v>2408</v>
      </c>
      <c r="F4087" s="20">
        <v>45651</v>
      </c>
      <c r="G4087" s="20">
        <v>45652</v>
      </c>
      <c r="H4087" s="20">
        <v>45652</v>
      </c>
      <c r="I4087" s="20">
        <v>45637</v>
      </c>
      <c r="J4087" s="20">
        <v>45638</v>
      </c>
      <c r="K4087" t="s">
        <v>330</v>
      </c>
      <c r="L4087" t="s">
        <v>766</v>
      </c>
      <c r="M4087" t="s">
        <v>767</v>
      </c>
      <c r="N4087" t="s">
        <v>4754</v>
      </c>
      <c r="O4087" t="s">
        <v>756</v>
      </c>
      <c r="P4087" t="s">
        <v>757</v>
      </c>
      <c r="Q4087" t="s">
        <v>758</v>
      </c>
      <c r="R4087" t="s">
        <v>266</v>
      </c>
      <c r="S4087" t="s">
        <v>267</v>
      </c>
    </row>
    <row r="4088" spans="1:19" x14ac:dyDescent="0.35">
      <c r="A4088">
        <v>94904</v>
      </c>
      <c r="B4088">
        <v>114</v>
      </c>
      <c r="C4088" t="s">
        <v>27</v>
      </c>
      <c r="D4088" t="s">
        <v>2224</v>
      </c>
      <c r="E4088">
        <v>868.5</v>
      </c>
      <c r="F4088" s="20">
        <v>45652</v>
      </c>
      <c r="G4088" s="20">
        <v>45652</v>
      </c>
      <c r="H4088" s="20">
        <v>45652</v>
      </c>
      <c r="I4088" s="20">
        <v>45637</v>
      </c>
      <c r="J4088" s="20">
        <v>45638</v>
      </c>
      <c r="K4088" t="s">
        <v>330</v>
      </c>
      <c r="L4088" t="s">
        <v>766</v>
      </c>
      <c r="M4088" t="s">
        <v>767</v>
      </c>
      <c r="N4088" t="s">
        <v>4755</v>
      </c>
      <c r="O4088" t="s">
        <v>756</v>
      </c>
      <c r="P4088" t="s">
        <v>757</v>
      </c>
      <c r="Q4088" t="s">
        <v>758</v>
      </c>
      <c r="R4088" t="s">
        <v>266</v>
      </c>
      <c r="S4088" t="s">
        <v>267</v>
      </c>
    </row>
    <row r="4089" spans="1:19" x14ac:dyDescent="0.35">
      <c r="A4089">
        <v>94907</v>
      </c>
      <c r="B4089">
        <v>114</v>
      </c>
      <c r="C4089" t="s">
        <v>27</v>
      </c>
      <c r="D4089" t="s">
        <v>777</v>
      </c>
      <c r="E4089">
        <v>1896.5</v>
      </c>
      <c r="F4089" s="20">
        <v>45652</v>
      </c>
      <c r="G4089" s="20">
        <v>45652</v>
      </c>
      <c r="H4089" s="20">
        <v>45652</v>
      </c>
      <c r="I4089" s="20">
        <v>45638</v>
      </c>
      <c r="J4089" s="20">
        <v>45638</v>
      </c>
      <c r="K4089" t="s">
        <v>330</v>
      </c>
      <c r="L4089" t="s">
        <v>766</v>
      </c>
      <c r="M4089" t="s">
        <v>767</v>
      </c>
      <c r="N4089" t="s">
        <v>4756</v>
      </c>
      <c r="O4089" t="s">
        <v>756</v>
      </c>
      <c r="P4089" t="s">
        <v>757</v>
      </c>
      <c r="Q4089" t="s">
        <v>758</v>
      </c>
      <c r="R4089" t="s">
        <v>266</v>
      </c>
      <c r="S4089" t="s">
        <v>267</v>
      </c>
    </row>
    <row r="4090" spans="1:19" x14ac:dyDescent="0.35">
      <c r="A4090">
        <v>94915</v>
      </c>
      <c r="B4090">
        <v>114</v>
      </c>
      <c r="C4090" t="s">
        <v>27</v>
      </c>
      <c r="D4090" t="s">
        <v>1455</v>
      </c>
      <c r="E4090">
        <v>3108.55</v>
      </c>
      <c r="F4090" s="20">
        <v>45652</v>
      </c>
      <c r="G4090" s="20">
        <v>45652</v>
      </c>
      <c r="H4090" s="20">
        <v>45652</v>
      </c>
      <c r="I4090" s="20">
        <v>45637</v>
      </c>
      <c r="J4090" s="20">
        <v>45638</v>
      </c>
      <c r="K4090" t="s">
        <v>330</v>
      </c>
      <c r="L4090" t="s">
        <v>766</v>
      </c>
      <c r="M4090" t="s">
        <v>767</v>
      </c>
      <c r="N4090" t="s">
        <v>4757</v>
      </c>
      <c r="O4090" t="s">
        <v>756</v>
      </c>
      <c r="P4090" t="s">
        <v>757</v>
      </c>
      <c r="Q4090" t="s">
        <v>758</v>
      </c>
      <c r="R4090" t="s">
        <v>266</v>
      </c>
      <c r="S4090" t="s">
        <v>267</v>
      </c>
    </row>
    <row r="4091" spans="1:19" x14ac:dyDescent="0.35">
      <c r="A4091">
        <v>94920</v>
      </c>
      <c r="B4091">
        <v>114</v>
      </c>
      <c r="C4091" t="s">
        <v>27</v>
      </c>
      <c r="D4091" t="s">
        <v>2249</v>
      </c>
      <c r="E4091">
        <v>3310.67</v>
      </c>
      <c r="F4091" s="20">
        <v>45652</v>
      </c>
      <c r="G4091" s="20">
        <v>45652</v>
      </c>
      <c r="H4091" s="20">
        <v>45652</v>
      </c>
      <c r="I4091" s="20">
        <v>45637</v>
      </c>
      <c r="J4091" s="20">
        <v>45638</v>
      </c>
      <c r="K4091" t="s">
        <v>330</v>
      </c>
      <c r="L4091" t="s">
        <v>762</v>
      </c>
      <c r="M4091" t="s">
        <v>788</v>
      </c>
      <c r="N4091" t="s">
        <v>4758</v>
      </c>
      <c r="O4091" t="s">
        <v>756</v>
      </c>
      <c r="P4091" t="s">
        <v>757</v>
      </c>
      <c r="Q4091" t="s">
        <v>758</v>
      </c>
      <c r="R4091" t="s">
        <v>266</v>
      </c>
      <c r="S4091" t="s">
        <v>267</v>
      </c>
    </row>
    <row r="4092" spans="1:19" x14ac:dyDescent="0.35">
      <c r="A4092">
        <v>94922</v>
      </c>
      <c r="B4092">
        <v>114</v>
      </c>
      <c r="C4092" t="s">
        <v>27</v>
      </c>
      <c r="D4092" t="s">
        <v>782</v>
      </c>
      <c r="E4092">
        <v>85</v>
      </c>
      <c r="F4092" s="20">
        <v>45651</v>
      </c>
      <c r="G4092" s="20">
        <v>45652</v>
      </c>
      <c r="H4092" s="20">
        <v>45652</v>
      </c>
      <c r="I4092" s="20">
        <v>45637</v>
      </c>
      <c r="J4092" s="20">
        <v>45638</v>
      </c>
      <c r="K4092" t="s">
        <v>330</v>
      </c>
      <c r="L4092" t="s">
        <v>766</v>
      </c>
      <c r="M4092" t="s">
        <v>767</v>
      </c>
      <c r="N4092" t="s">
        <v>4759</v>
      </c>
      <c r="O4092" t="s">
        <v>756</v>
      </c>
      <c r="P4092" t="s">
        <v>757</v>
      </c>
      <c r="Q4092" t="s">
        <v>758</v>
      </c>
      <c r="R4092" t="s">
        <v>266</v>
      </c>
      <c r="S4092" t="s">
        <v>267</v>
      </c>
    </row>
    <row r="4093" spans="1:19" x14ac:dyDescent="0.35">
      <c r="A4093">
        <v>95087</v>
      </c>
      <c r="B4093">
        <v>114</v>
      </c>
      <c r="C4093" t="s">
        <v>27</v>
      </c>
      <c r="D4093" t="s">
        <v>782</v>
      </c>
      <c r="E4093">
        <v>3798.5</v>
      </c>
      <c r="F4093" s="20">
        <v>45652</v>
      </c>
      <c r="G4093" s="20">
        <v>45652</v>
      </c>
      <c r="H4093" s="20">
        <v>45652</v>
      </c>
      <c r="I4093" s="20">
        <v>45638</v>
      </c>
      <c r="J4093" s="20">
        <v>45639</v>
      </c>
      <c r="K4093" t="s">
        <v>330</v>
      </c>
      <c r="L4093" t="s">
        <v>766</v>
      </c>
      <c r="M4093" t="s">
        <v>767</v>
      </c>
      <c r="N4093" t="s">
        <v>4760</v>
      </c>
      <c r="O4093" t="s">
        <v>756</v>
      </c>
      <c r="P4093" t="s">
        <v>757</v>
      </c>
      <c r="Q4093" t="s">
        <v>758</v>
      </c>
      <c r="R4093" t="s">
        <v>266</v>
      </c>
      <c r="S4093" t="s">
        <v>267</v>
      </c>
    </row>
    <row r="4094" spans="1:19" x14ac:dyDescent="0.35">
      <c r="A4094">
        <v>95090</v>
      </c>
      <c r="B4094">
        <v>114</v>
      </c>
      <c r="C4094" t="s">
        <v>27</v>
      </c>
      <c r="D4094" t="s">
        <v>826</v>
      </c>
      <c r="E4094">
        <v>2799</v>
      </c>
      <c r="F4094" s="20">
        <v>45652</v>
      </c>
      <c r="G4094" s="20">
        <v>45652</v>
      </c>
      <c r="H4094" s="20">
        <v>45652</v>
      </c>
      <c r="I4094" s="20">
        <v>45638</v>
      </c>
      <c r="J4094" s="20">
        <v>45639</v>
      </c>
      <c r="K4094" t="s">
        <v>330</v>
      </c>
      <c r="L4094" t="s">
        <v>766</v>
      </c>
      <c r="M4094" t="s">
        <v>767</v>
      </c>
      <c r="N4094" t="s">
        <v>4761</v>
      </c>
      <c r="O4094" t="s">
        <v>756</v>
      </c>
      <c r="P4094" t="s">
        <v>757</v>
      </c>
      <c r="Q4094" t="s">
        <v>758</v>
      </c>
      <c r="R4094" t="s">
        <v>266</v>
      </c>
      <c r="S4094" t="s">
        <v>267</v>
      </c>
    </row>
    <row r="4095" spans="1:19" x14ac:dyDescent="0.35">
      <c r="A4095">
        <v>64094</v>
      </c>
      <c r="B4095">
        <v>114</v>
      </c>
      <c r="C4095" t="s">
        <v>27</v>
      </c>
      <c r="D4095" t="s">
        <v>1253</v>
      </c>
      <c r="E4095">
        <v>1277.5</v>
      </c>
      <c r="F4095" s="20">
        <v>45653</v>
      </c>
      <c r="G4095" s="20">
        <v>45652</v>
      </c>
      <c r="H4095" s="20">
        <v>45652</v>
      </c>
      <c r="I4095" s="20">
        <v>45635</v>
      </c>
      <c r="J4095" s="20"/>
      <c r="K4095" t="s">
        <v>330</v>
      </c>
      <c r="L4095" t="s">
        <v>4367</v>
      </c>
      <c r="M4095" t="s">
        <v>4762</v>
      </c>
      <c r="N4095" t="s">
        <v>4763</v>
      </c>
      <c r="O4095" t="s">
        <v>756</v>
      </c>
      <c r="P4095" t="s">
        <v>757</v>
      </c>
      <c r="Q4095" t="s">
        <v>758</v>
      </c>
      <c r="R4095" t="s">
        <v>266</v>
      </c>
      <c r="S4095" t="s">
        <v>267</v>
      </c>
    </row>
    <row r="4096" spans="1:19" x14ac:dyDescent="0.35">
      <c r="A4096">
        <v>63954</v>
      </c>
      <c r="B4096">
        <v>114</v>
      </c>
      <c r="C4096" t="s">
        <v>27</v>
      </c>
      <c r="D4096" t="s">
        <v>1252</v>
      </c>
      <c r="E4096">
        <v>169239.36</v>
      </c>
      <c r="F4096" s="20">
        <v>45651</v>
      </c>
      <c r="G4096" s="20">
        <v>45652</v>
      </c>
      <c r="H4096" s="20">
        <v>45652</v>
      </c>
      <c r="I4096" s="20">
        <v>45626</v>
      </c>
      <c r="J4096" s="20"/>
      <c r="K4096" t="s">
        <v>264</v>
      </c>
      <c r="L4096" t="s">
        <v>4279</v>
      </c>
      <c r="M4096" t="s">
        <v>4280</v>
      </c>
      <c r="N4096" t="s">
        <v>4764</v>
      </c>
      <c r="O4096" t="s">
        <v>756</v>
      </c>
      <c r="P4096" t="s">
        <v>757</v>
      </c>
      <c r="Q4096" t="s">
        <v>758</v>
      </c>
      <c r="R4096" t="s">
        <v>266</v>
      </c>
      <c r="S4096" t="s">
        <v>302</v>
      </c>
    </row>
    <row r="4097" spans="1:19" x14ac:dyDescent="0.35">
      <c r="A4097">
        <v>64015</v>
      </c>
      <c r="B4097">
        <v>114</v>
      </c>
      <c r="C4097" t="s">
        <v>27</v>
      </c>
      <c r="D4097" t="s">
        <v>752</v>
      </c>
      <c r="E4097">
        <v>22714.09</v>
      </c>
      <c r="F4097" s="20">
        <v>45652</v>
      </c>
      <c r="G4097" s="20">
        <v>45652</v>
      </c>
      <c r="H4097" s="20">
        <v>45652</v>
      </c>
      <c r="I4097" s="20">
        <v>45648</v>
      </c>
      <c r="J4097" s="20"/>
      <c r="K4097" t="s">
        <v>330</v>
      </c>
      <c r="L4097" t="s">
        <v>4279</v>
      </c>
      <c r="M4097" t="s">
        <v>4671</v>
      </c>
      <c r="N4097" t="s">
        <v>4369</v>
      </c>
      <c r="O4097" t="s">
        <v>756</v>
      </c>
      <c r="P4097" t="s">
        <v>757</v>
      </c>
      <c r="Q4097" t="s">
        <v>758</v>
      </c>
      <c r="R4097" t="s">
        <v>266</v>
      </c>
      <c r="S4097" t="s">
        <v>267</v>
      </c>
    </row>
    <row r="4098" spans="1:19" x14ac:dyDescent="0.35">
      <c r="A4098">
        <v>11557</v>
      </c>
      <c r="B4098">
        <v>114</v>
      </c>
      <c r="C4098" t="s">
        <v>27</v>
      </c>
      <c r="D4098" t="s">
        <v>4765</v>
      </c>
      <c r="E4098">
        <v>3333.33</v>
      </c>
      <c r="F4098" s="20">
        <v>45652</v>
      </c>
      <c r="G4098" s="20">
        <v>45652</v>
      </c>
      <c r="H4098" s="20">
        <v>45652</v>
      </c>
      <c r="I4098" s="20">
        <v>45265</v>
      </c>
      <c r="J4098" s="20"/>
      <c r="L4098" t="s">
        <v>1097</v>
      </c>
      <c r="M4098" t="s">
        <v>1105</v>
      </c>
      <c r="O4098" t="s">
        <v>756</v>
      </c>
      <c r="P4098" t="s">
        <v>757</v>
      </c>
      <c r="Q4098" t="s">
        <v>758</v>
      </c>
      <c r="R4098" t="s">
        <v>266</v>
      </c>
      <c r="S4098" t="s">
        <v>332</v>
      </c>
    </row>
    <row r="4099" spans="1:19" x14ac:dyDescent="0.35">
      <c r="A4099">
        <v>93731</v>
      </c>
      <c r="B4099">
        <v>114</v>
      </c>
      <c r="C4099" t="s">
        <v>27</v>
      </c>
      <c r="D4099" t="s">
        <v>1226</v>
      </c>
      <c r="E4099">
        <v>109.9</v>
      </c>
      <c r="F4099" s="20">
        <v>45651</v>
      </c>
      <c r="G4099" s="20">
        <v>45652</v>
      </c>
      <c r="H4099" s="20">
        <v>45651</v>
      </c>
      <c r="I4099" s="20">
        <v>45629</v>
      </c>
      <c r="J4099" s="20">
        <v>45635</v>
      </c>
      <c r="K4099" t="s">
        <v>330</v>
      </c>
      <c r="L4099" t="s">
        <v>4334</v>
      </c>
      <c r="M4099" t="s">
        <v>4766</v>
      </c>
      <c r="N4099" t="s">
        <v>4767</v>
      </c>
      <c r="O4099" t="s">
        <v>756</v>
      </c>
      <c r="P4099" t="s">
        <v>757</v>
      </c>
      <c r="Q4099" t="s">
        <v>758</v>
      </c>
      <c r="R4099" t="s">
        <v>266</v>
      </c>
      <c r="S4099" t="s">
        <v>267</v>
      </c>
    </row>
    <row r="4100" spans="1:19" x14ac:dyDescent="0.35">
      <c r="A4100">
        <v>91759</v>
      </c>
      <c r="B4100">
        <v>114</v>
      </c>
      <c r="C4100" t="s">
        <v>27</v>
      </c>
      <c r="D4100" t="s">
        <v>4559</v>
      </c>
      <c r="E4100">
        <v>3949.22</v>
      </c>
      <c r="F4100" s="20">
        <v>45647</v>
      </c>
      <c r="G4100" s="20">
        <v>45649</v>
      </c>
      <c r="H4100" s="20">
        <v>45650</v>
      </c>
      <c r="I4100" s="20">
        <v>45632</v>
      </c>
      <c r="J4100" s="20">
        <v>45632</v>
      </c>
      <c r="K4100" t="s">
        <v>330</v>
      </c>
      <c r="L4100" t="s">
        <v>4130</v>
      </c>
      <c r="M4100" t="s">
        <v>4351</v>
      </c>
      <c r="N4100" t="s">
        <v>4768</v>
      </c>
      <c r="O4100" t="s">
        <v>756</v>
      </c>
      <c r="P4100" t="s">
        <v>757</v>
      </c>
      <c r="Q4100" t="s">
        <v>758</v>
      </c>
      <c r="R4100" t="s">
        <v>266</v>
      </c>
      <c r="S4100" t="s">
        <v>267</v>
      </c>
    </row>
    <row r="4101" spans="1:19" x14ac:dyDescent="0.35">
      <c r="A4101">
        <v>94703</v>
      </c>
      <c r="B4101">
        <v>114</v>
      </c>
      <c r="C4101" t="s">
        <v>27</v>
      </c>
      <c r="D4101" t="s">
        <v>1139</v>
      </c>
      <c r="E4101">
        <v>72.319999999999993</v>
      </c>
      <c r="F4101" s="20">
        <v>45647</v>
      </c>
      <c r="G4101" s="20">
        <v>45649</v>
      </c>
      <c r="H4101" s="20">
        <v>45649</v>
      </c>
      <c r="I4101" s="20">
        <v>45637</v>
      </c>
      <c r="J4101" s="20">
        <v>45638</v>
      </c>
      <c r="K4101" t="s">
        <v>264</v>
      </c>
      <c r="L4101" t="s">
        <v>4673</v>
      </c>
      <c r="M4101" t="s">
        <v>4673</v>
      </c>
      <c r="N4101" t="s">
        <v>4352</v>
      </c>
      <c r="O4101" t="s">
        <v>756</v>
      </c>
      <c r="P4101" t="s">
        <v>757</v>
      </c>
      <c r="Q4101" t="s">
        <v>758</v>
      </c>
      <c r="R4101" t="s">
        <v>266</v>
      </c>
      <c r="S4101" t="s">
        <v>271</v>
      </c>
    </row>
    <row r="4102" spans="1:19" x14ac:dyDescent="0.35">
      <c r="A4102">
        <v>94714</v>
      </c>
      <c r="B4102">
        <v>114</v>
      </c>
      <c r="C4102" t="s">
        <v>27</v>
      </c>
      <c r="D4102" t="s">
        <v>1139</v>
      </c>
      <c r="E4102">
        <v>140</v>
      </c>
      <c r="F4102" s="20">
        <v>45647</v>
      </c>
      <c r="G4102" s="20">
        <v>45649</v>
      </c>
      <c r="H4102" s="20">
        <v>45649</v>
      </c>
      <c r="I4102" s="20">
        <v>45637</v>
      </c>
      <c r="J4102" s="20">
        <v>45638</v>
      </c>
      <c r="K4102" t="s">
        <v>264</v>
      </c>
      <c r="L4102" t="s">
        <v>4673</v>
      </c>
      <c r="M4102" t="s">
        <v>4673</v>
      </c>
      <c r="N4102" t="s">
        <v>4352</v>
      </c>
      <c r="O4102" t="s">
        <v>756</v>
      </c>
      <c r="P4102" t="s">
        <v>757</v>
      </c>
      <c r="Q4102" t="s">
        <v>758</v>
      </c>
      <c r="R4102" t="s">
        <v>266</v>
      </c>
      <c r="S4102" t="s">
        <v>271</v>
      </c>
    </row>
    <row r="4103" spans="1:19" x14ac:dyDescent="0.35">
      <c r="A4103">
        <v>94897</v>
      </c>
      <c r="B4103">
        <v>114</v>
      </c>
      <c r="C4103" t="s">
        <v>27</v>
      </c>
      <c r="D4103" t="s">
        <v>1059</v>
      </c>
      <c r="E4103">
        <v>509.45</v>
      </c>
      <c r="F4103" s="20">
        <v>45649</v>
      </c>
      <c r="G4103" s="20">
        <v>45649</v>
      </c>
      <c r="H4103" s="20">
        <v>45649</v>
      </c>
      <c r="I4103" s="20">
        <v>45637</v>
      </c>
      <c r="J4103" s="20">
        <v>45638</v>
      </c>
      <c r="K4103" t="s">
        <v>330</v>
      </c>
      <c r="L4103" t="s">
        <v>766</v>
      </c>
      <c r="M4103" t="s">
        <v>767</v>
      </c>
      <c r="N4103" t="s">
        <v>4769</v>
      </c>
      <c r="O4103" t="s">
        <v>756</v>
      </c>
      <c r="P4103" t="s">
        <v>757</v>
      </c>
      <c r="Q4103" t="s">
        <v>758</v>
      </c>
      <c r="R4103" t="s">
        <v>266</v>
      </c>
      <c r="S4103" t="s">
        <v>267</v>
      </c>
    </row>
    <row r="4104" spans="1:19" x14ac:dyDescent="0.35">
      <c r="A4104">
        <v>94900</v>
      </c>
      <c r="B4104">
        <v>114</v>
      </c>
      <c r="C4104" t="s">
        <v>27</v>
      </c>
      <c r="D4104" t="s">
        <v>2103</v>
      </c>
      <c r="E4104">
        <v>980</v>
      </c>
      <c r="F4104" s="20">
        <v>45650</v>
      </c>
      <c r="G4104" s="20">
        <v>45649</v>
      </c>
      <c r="H4104" s="20">
        <v>45649</v>
      </c>
      <c r="I4104" s="20">
        <v>45636</v>
      </c>
      <c r="J4104" s="20">
        <v>45638</v>
      </c>
      <c r="K4104" t="s">
        <v>330</v>
      </c>
      <c r="L4104" t="s">
        <v>766</v>
      </c>
      <c r="M4104" t="s">
        <v>767</v>
      </c>
      <c r="N4104" t="s">
        <v>4770</v>
      </c>
      <c r="O4104" t="s">
        <v>756</v>
      </c>
      <c r="P4104" t="s">
        <v>757</v>
      </c>
      <c r="Q4104" t="s">
        <v>758</v>
      </c>
      <c r="R4104" t="s">
        <v>266</v>
      </c>
      <c r="S4104" t="s">
        <v>267</v>
      </c>
    </row>
    <row r="4105" spans="1:19" x14ac:dyDescent="0.35">
      <c r="A4105">
        <v>94901</v>
      </c>
      <c r="B4105">
        <v>114</v>
      </c>
      <c r="C4105" t="s">
        <v>27</v>
      </c>
      <c r="D4105" t="s">
        <v>777</v>
      </c>
      <c r="E4105">
        <v>1856.22</v>
      </c>
      <c r="F4105" s="20">
        <v>45650</v>
      </c>
      <c r="G4105" s="20">
        <v>45649</v>
      </c>
      <c r="H4105" s="20">
        <v>45649</v>
      </c>
      <c r="I4105" s="20">
        <v>45637</v>
      </c>
      <c r="J4105" s="20">
        <v>45638</v>
      </c>
      <c r="K4105" t="s">
        <v>330</v>
      </c>
      <c r="L4105" t="s">
        <v>766</v>
      </c>
      <c r="M4105" t="s">
        <v>767</v>
      </c>
      <c r="N4105" t="s">
        <v>4771</v>
      </c>
      <c r="O4105" t="s">
        <v>756</v>
      </c>
      <c r="P4105" t="s">
        <v>757</v>
      </c>
      <c r="Q4105" t="s">
        <v>758</v>
      </c>
      <c r="R4105" t="s">
        <v>266</v>
      </c>
      <c r="S4105" t="s">
        <v>267</v>
      </c>
    </row>
    <row r="4106" spans="1:19" x14ac:dyDescent="0.35">
      <c r="A4106">
        <v>94908</v>
      </c>
      <c r="B4106">
        <v>114</v>
      </c>
      <c r="C4106" t="s">
        <v>27</v>
      </c>
      <c r="D4106" t="s">
        <v>979</v>
      </c>
      <c r="E4106">
        <v>1833.82</v>
      </c>
      <c r="F4106" s="20">
        <v>45649</v>
      </c>
      <c r="G4106" s="20">
        <v>45649</v>
      </c>
      <c r="H4106" s="20">
        <v>45649</v>
      </c>
      <c r="I4106" s="20">
        <v>45637</v>
      </c>
      <c r="J4106" s="20">
        <v>45638</v>
      </c>
      <c r="K4106" t="s">
        <v>330</v>
      </c>
      <c r="L4106" t="s">
        <v>4146</v>
      </c>
      <c r="M4106" t="s">
        <v>4234</v>
      </c>
      <c r="N4106" t="s">
        <v>4772</v>
      </c>
      <c r="O4106" t="s">
        <v>756</v>
      </c>
      <c r="P4106" t="s">
        <v>757</v>
      </c>
      <c r="Q4106" t="s">
        <v>758</v>
      </c>
      <c r="R4106" t="s">
        <v>266</v>
      </c>
      <c r="S4106" t="s">
        <v>267</v>
      </c>
    </row>
    <row r="4107" spans="1:19" x14ac:dyDescent="0.35">
      <c r="A4107">
        <v>94910</v>
      </c>
      <c r="B4107">
        <v>114</v>
      </c>
      <c r="C4107" t="s">
        <v>27</v>
      </c>
      <c r="D4107" t="s">
        <v>979</v>
      </c>
      <c r="E4107">
        <v>584.79999999999995</v>
      </c>
      <c r="F4107" s="20">
        <v>45649</v>
      </c>
      <c r="G4107" s="20">
        <v>45649</v>
      </c>
      <c r="H4107" s="20">
        <v>45649</v>
      </c>
      <c r="I4107" s="20">
        <v>45637</v>
      </c>
      <c r="J4107" s="20">
        <v>45638</v>
      </c>
      <c r="K4107" t="s">
        <v>330</v>
      </c>
      <c r="L4107" t="s">
        <v>762</v>
      </c>
      <c r="M4107" t="s">
        <v>788</v>
      </c>
      <c r="N4107" t="s">
        <v>3391</v>
      </c>
      <c r="O4107" t="s">
        <v>756</v>
      </c>
      <c r="P4107" t="s">
        <v>757</v>
      </c>
      <c r="Q4107" t="s">
        <v>758</v>
      </c>
      <c r="R4107" t="s">
        <v>266</v>
      </c>
      <c r="S4107" t="s">
        <v>267</v>
      </c>
    </row>
    <row r="4108" spans="1:19" x14ac:dyDescent="0.35">
      <c r="A4108">
        <v>94932</v>
      </c>
      <c r="B4108">
        <v>114</v>
      </c>
      <c r="C4108" t="s">
        <v>27</v>
      </c>
      <c r="D4108" t="s">
        <v>2680</v>
      </c>
      <c r="E4108">
        <v>2235.1</v>
      </c>
      <c r="F4108" s="20">
        <v>45648</v>
      </c>
      <c r="G4108" s="20">
        <v>45649</v>
      </c>
      <c r="H4108" s="20">
        <v>45649</v>
      </c>
      <c r="I4108" s="20">
        <v>45637</v>
      </c>
      <c r="J4108" s="20">
        <v>45638</v>
      </c>
      <c r="K4108" t="s">
        <v>330</v>
      </c>
      <c r="L4108" t="s">
        <v>762</v>
      </c>
      <c r="M4108" t="s">
        <v>788</v>
      </c>
      <c r="N4108" t="s">
        <v>4773</v>
      </c>
      <c r="O4108" t="s">
        <v>756</v>
      </c>
      <c r="P4108" t="s">
        <v>757</v>
      </c>
      <c r="Q4108" t="s">
        <v>758</v>
      </c>
      <c r="R4108" t="s">
        <v>266</v>
      </c>
      <c r="S4108" t="s">
        <v>267</v>
      </c>
    </row>
    <row r="4109" spans="1:19" x14ac:dyDescent="0.35">
      <c r="A4109">
        <v>95089</v>
      </c>
      <c r="B4109">
        <v>114</v>
      </c>
      <c r="C4109" t="s">
        <v>27</v>
      </c>
      <c r="D4109" t="s">
        <v>777</v>
      </c>
      <c r="E4109">
        <v>6213.93</v>
      </c>
      <c r="F4109" s="20">
        <v>45650</v>
      </c>
      <c r="G4109" s="20">
        <v>45649</v>
      </c>
      <c r="H4109" s="20">
        <v>45649</v>
      </c>
      <c r="I4109" s="20">
        <v>45636</v>
      </c>
      <c r="J4109" s="20">
        <v>45639</v>
      </c>
      <c r="K4109" t="s">
        <v>330</v>
      </c>
      <c r="L4109" t="s">
        <v>766</v>
      </c>
      <c r="M4109" t="s">
        <v>767</v>
      </c>
      <c r="N4109" t="s">
        <v>4774</v>
      </c>
      <c r="O4109" t="s">
        <v>756</v>
      </c>
      <c r="P4109" t="s">
        <v>757</v>
      </c>
      <c r="Q4109" t="s">
        <v>758</v>
      </c>
      <c r="R4109" t="s">
        <v>266</v>
      </c>
      <c r="S4109" t="s">
        <v>267</v>
      </c>
    </row>
    <row r="4110" spans="1:19" x14ac:dyDescent="0.35">
      <c r="A4110">
        <v>93637</v>
      </c>
      <c r="B4110">
        <v>114</v>
      </c>
      <c r="C4110" t="s">
        <v>27</v>
      </c>
      <c r="D4110" t="s">
        <v>804</v>
      </c>
      <c r="E4110">
        <v>2026.59</v>
      </c>
      <c r="F4110" s="20">
        <v>45650</v>
      </c>
      <c r="G4110" s="20">
        <v>45649</v>
      </c>
      <c r="H4110" s="20">
        <v>45649</v>
      </c>
      <c r="I4110" s="20">
        <v>45630</v>
      </c>
      <c r="J4110" s="20">
        <v>45632</v>
      </c>
      <c r="K4110" t="s">
        <v>330</v>
      </c>
      <c r="L4110" t="s">
        <v>766</v>
      </c>
      <c r="M4110" t="s">
        <v>767</v>
      </c>
      <c r="N4110" t="s">
        <v>4775</v>
      </c>
      <c r="O4110" t="s">
        <v>756</v>
      </c>
      <c r="P4110" t="s">
        <v>757</v>
      </c>
      <c r="Q4110" t="s">
        <v>758</v>
      </c>
      <c r="R4110" t="s">
        <v>266</v>
      </c>
      <c r="S4110" t="s">
        <v>267</v>
      </c>
    </row>
    <row r="4111" spans="1:19" x14ac:dyDescent="0.35">
      <c r="A4111">
        <v>93642</v>
      </c>
      <c r="B4111">
        <v>114</v>
      </c>
      <c r="C4111" t="s">
        <v>27</v>
      </c>
      <c r="D4111" t="s">
        <v>809</v>
      </c>
      <c r="E4111">
        <v>5003.28</v>
      </c>
      <c r="F4111" s="20">
        <v>45647</v>
      </c>
      <c r="G4111" s="20">
        <v>45649</v>
      </c>
      <c r="H4111" s="20">
        <v>45649</v>
      </c>
      <c r="I4111" s="20">
        <v>45631</v>
      </c>
      <c r="J4111" s="20">
        <v>45632</v>
      </c>
      <c r="K4111" t="s">
        <v>330</v>
      </c>
      <c r="L4111" t="s">
        <v>4146</v>
      </c>
      <c r="M4111" t="s">
        <v>4234</v>
      </c>
      <c r="N4111" t="s">
        <v>4776</v>
      </c>
      <c r="O4111" t="s">
        <v>756</v>
      </c>
      <c r="P4111" t="s">
        <v>757</v>
      </c>
      <c r="Q4111" t="s">
        <v>758</v>
      </c>
      <c r="R4111" t="s">
        <v>266</v>
      </c>
      <c r="S4111" t="s">
        <v>267</v>
      </c>
    </row>
    <row r="4112" spans="1:19" x14ac:dyDescent="0.35">
      <c r="A4112">
        <v>93799</v>
      </c>
      <c r="B4112">
        <v>114</v>
      </c>
      <c r="C4112" t="s">
        <v>27</v>
      </c>
      <c r="D4112" t="s">
        <v>2142</v>
      </c>
      <c r="E4112">
        <v>374</v>
      </c>
      <c r="F4112" s="20">
        <v>45647</v>
      </c>
      <c r="G4112" s="20">
        <v>45649</v>
      </c>
      <c r="H4112" s="20">
        <v>45649</v>
      </c>
      <c r="I4112" s="20">
        <v>45632</v>
      </c>
      <c r="J4112" s="20">
        <v>45635</v>
      </c>
      <c r="K4112" t="s">
        <v>330</v>
      </c>
      <c r="L4112" t="s">
        <v>766</v>
      </c>
      <c r="M4112" t="s">
        <v>767</v>
      </c>
      <c r="N4112" t="s">
        <v>4777</v>
      </c>
      <c r="O4112" t="s">
        <v>756</v>
      </c>
      <c r="P4112" t="s">
        <v>757</v>
      </c>
      <c r="Q4112" t="s">
        <v>758</v>
      </c>
      <c r="R4112" t="s">
        <v>266</v>
      </c>
      <c r="S4112" t="s">
        <v>267</v>
      </c>
    </row>
    <row r="4113" spans="1:19" x14ac:dyDescent="0.35">
      <c r="A4113">
        <v>93800</v>
      </c>
      <c r="B4113">
        <v>114</v>
      </c>
      <c r="C4113" t="s">
        <v>27</v>
      </c>
      <c r="D4113" t="s">
        <v>2142</v>
      </c>
      <c r="E4113">
        <v>309.10000000000002</v>
      </c>
      <c r="F4113" s="20">
        <v>45649</v>
      </c>
      <c r="G4113" s="20">
        <v>45649</v>
      </c>
      <c r="H4113" s="20">
        <v>45649</v>
      </c>
      <c r="I4113" s="20">
        <v>45632</v>
      </c>
      <c r="J4113" s="20">
        <v>45635</v>
      </c>
      <c r="K4113" t="s">
        <v>330</v>
      </c>
      <c r="L4113" t="s">
        <v>766</v>
      </c>
      <c r="M4113" t="s">
        <v>767</v>
      </c>
      <c r="N4113" t="s">
        <v>3271</v>
      </c>
      <c r="O4113" t="s">
        <v>756</v>
      </c>
      <c r="P4113" t="s">
        <v>757</v>
      </c>
      <c r="Q4113" t="s">
        <v>758</v>
      </c>
      <c r="R4113" t="s">
        <v>266</v>
      </c>
      <c r="S4113" t="s">
        <v>267</v>
      </c>
    </row>
    <row r="4114" spans="1:19" x14ac:dyDescent="0.35">
      <c r="A4114">
        <v>93802</v>
      </c>
      <c r="B4114">
        <v>114</v>
      </c>
      <c r="C4114" t="s">
        <v>27</v>
      </c>
      <c r="D4114" t="s">
        <v>817</v>
      </c>
      <c r="E4114">
        <v>1277.95</v>
      </c>
      <c r="F4114" s="20">
        <v>45649</v>
      </c>
      <c r="G4114" s="20">
        <v>45649</v>
      </c>
      <c r="H4114" s="20">
        <v>45649</v>
      </c>
      <c r="I4114" s="20">
        <v>45635</v>
      </c>
      <c r="J4114" s="20">
        <v>45635</v>
      </c>
      <c r="K4114" t="s">
        <v>330</v>
      </c>
      <c r="L4114" t="s">
        <v>766</v>
      </c>
      <c r="M4114" t="s">
        <v>767</v>
      </c>
      <c r="N4114" t="s">
        <v>4778</v>
      </c>
      <c r="O4114" t="s">
        <v>756</v>
      </c>
      <c r="P4114" t="s">
        <v>757</v>
      </c>
      <c r="Q4114" t="s">
        <v>758</v>
      </c>
      <c r="R4114" t="s">
        <v>266</v>
      </c>
      <c r="S4114" t="s">
        <v>267</v>
      </c>
    </row>
    <row r="4115" spans="1:19" x14ac:dyDescent="0.35">
      <c r="A4115">
        <v>93804</v>
      </c>
      <c r="B4115">
        <v>114</v>
      </c>
      <c r="C4115" t="s">
        <v>27</v>
      </c>
      <c r="D4115" t="s">
        <v>804</v>
      </c>
      <c r="E4115">
        <v>639.5</v>
      </c>
      <c r="F4115" s="20">
        <v>45649</v>
      </c>
      <c r="G4115" s="20">
        <v>45649</v>
      </c>
      <c r="H4115" s="20">
        <v>45649</v>
      </c>
      <c r="I4115" s="20">
        <v>45632</v>
      </c>
      <c r="J4115" s="20">
        <v>45635</v>
      </c>
      <c r="K4115" t="s">
        <v>330</v>
      </c>
      <c r="L4115" t="s">
        <v>766</v>
      </c>
      <c r="M4115" t="s">
        <v>767</v>
      </c>
      <c r="N4115" t="s">
        <v>4779</v>
      </c>
      <c r="O4115" t="s">
        <v>756</v>
      </c>
      <c r="P4115" t="s">
        <v>757</v>
      </c>
      <c r="Q4115" t="s">
        <v>758</v>
      </c>
      <c r="R4115" t="s">
        <v>266</v>
      </c>
      <c r="S4115" t="s">
        <v>267</v>
      </c>
    </row>
    <row r="4116" spans="1:19" x14ac:dyDescent="0.35">
      <c r="A4116">
        <v>93809</v>
      </c>
      <c r="B4116">
        <v>114</v>
      </c>
      <c r="C4116" t="s">
        <v>27</v>
      </c>
      <c r="D4116" t="s">
        <v>2224</v>
      </c>
      <c r="E4116">
        <v>196</v>
      </c>
      <c r="F4116" s="20">
        <v>45649</v>
      </c>
      <c r="G4116" s="20">
        <v>45649</v>
      </c>
      <c r="H4116" s="20">
        <v>45649</v>
      </c>
      <c r="I4116" s="20">
        <v>45634</v>
      </c>
      <c r="J4116" s="20">
        <v>45635</v>
      </c>
      <c r="K4116" t="s">
        <v>330</v>
      </c>
      <c r="L4116" t="s">
        <v>766</v>
      </c>
      <c r="M4116" t="s">
        <v>767</v>
      </c>
      <c r="N4116" t="s">
        <v>4780</v>
      </c>
      <c r="O4116" t="s">
        <v>756</v>
      </c>
      <c r="P4116" t="s">
        <v>757</v>
      </c>
      <c r="Q4116" t="s">
        <v>758</v>
      </c>
      <c r="R4116" t="s">
        <v>266</v>
      </c>
      <c r="S4116" t="s">
        <v>267</v>
      </c>
    </row>
    <row r="4117" spans="1:19" x14ac:dyDescent="0.35">
      <c r="A4117">
        <v>93810</v>
      </c>
      <c r="B4117">
        <v>114</v>
      </c>
      <c r="C4117" t="s">
        <v>27</v>
      </c>
      <c r="D4117" t="s">
        <v>2224</v>
      </c>
      <c r="E4117">
        <v>944</v>
      </c>
      <c r="F4117" s="20">
        <v>45647</v>
      </c>
      <c r="G4117" s="20">
        <v>45649</v>
      </c>
      <c r="H4117" s="20">
        <v>45649</v>
      </c>
      <c r="I4117" s="20">
        <v>45632</v>
      </c>
      <c r="J4117" s="20">
        <v>45635</v>
      </c>
      <c r="K4117" t="s">
        <v>330</v>
      </c>
      <c r="L4117" t="s">
        <v>766</v>
      </c>
      <c r="M4117" t="s">
        <v>767</v>
      </c>
      <c r="N4117" t="s">
        <v>4781</v>
      </c>
      <c r="O4117" t="s">
        <v>756</v>
      </c>
      <c r="P4117" t="s">
        <v>757</v>
      </c>
      <c r="Q4117" t="s">
        <v>758</v>
      </c>
      <c r="R4117" t="s">
        <v>266</v>
      </c>
      <c r="S4117" t="s">
        <v>267</v>
      </c>
    </row>
    <row r="4118" spans="1:19" x14ac:dyDescent="0.35">
      <c r="A4118">
        <v>93813</v>
      </c>
      <c r="B4118">
        <v>114</v>
      </c>
      <c r="C4118" t="s">
        <v>27</v>
      </c>
      <c r="D4118" t="s">
        <v>809</v>
      </c>
      <c r="E4118">
        <v>688.4</v>
      </c>
      <c r="F4118" s="20">
        <v>45648</v>
      </c>
      <c r="G4118" s="20">
        <v>45649</v>
      </c>
      <c r="H4118" s="20">
        <v>45649</v>
      </c>
      <c r="I4118" s="20">
        <v>45632</v>
      </c>
      <c r="J4118" s="20">
        <v>45635</v>
      </c>
      <c r="K4118" t="s">
        <v>330</v>
      </c>
      <c r="L4118" t="s">
        <v>766</v>
      </c>
      <c r="M4118" t="s">
        <v>767</v>
      </c>
      <c r="N4118" t="s">
        <v>4782</v>
      </c>
      <c r="O4118" t="s">
        <v>756</v>
      </c>
      <c r="P4118" t="s">
        <v>757</v>
      </c>
      <c r="Q4118" t="s">
        <v>758</v>
      </c>
      <c r="R4118" t="s">
        <v>266</v>
      </c>
      <c r="S4118" t="s">
        <v>267</v>
      </c>
    </row>
    <row r="4119" spans="1:19" x14ac:dyDescent="0.35">
      <c r="A4119">
        <v>94013</v>
      </c>
      <c r="B4119">
        <v>114</v>
      </c>
      <c r="C4119" t="s">
        <v>27</v>
      </c>
      <c r="D4119" t="s">
        <v>2142</v>
      </c>
      <c r="E4119">
        <v>694.73</v>
      </c>
      <c r="F4119" s="20">
        <v>45650</v>
      </c>
      <c r="G4119" s="20">
        <v>45649</v>
      </c>
      <c r="H4119" s="20">
        <v>45649</v>
      </c>
      <c r="I4119" s="20">
        <v>45635</v>
      </c>
      <c r="J4119" s="20">
        <v>45636</v>
      </c>
      <c r="K4119" t="s">
        <v>330</v>
      </c>
      <c r="L4119" t="s">
        <v>766</v>
      </c>
      <c r="M4119" t="s">
        <v>767</v>
      </c>
      <c r="N4119" t="s">
        <v>4783</v>
      </c>
      <c r="O4119" t="s">
        <v>756</v>
      </c>
      <c r="P4119" t="s">
        <v>757</v>
      </c>
      <c r="Q4119" t="s">
        <v>758</v>
      </c>
      <c r="R4119" t="s">
        <v>266</v>
      </c>
      <c r="S4119" t="s">
        <v>267</v>
      </c>
    </row>
    <row r="4120" spans="1:19" x14ac:dyDescent="0.35">
      <c r="A4120">
        <v>94015</v>
      </c>
      <c r="B4120">
        <v>114</v>
      </c>
      <c r="C4120" t="s">
        <v>27</v>
      </c>
      <c r="D4120" t="s">
        <v>804</v>
      </c>
      <c r="E4120">
        <v>842.72</v>
      </c>
      <c r="F4120" s="20">
        <v>45650</v>
      </c>
      <c r="G4120" s="20">
        <v>45649</v>
      </c>
      <c r="H4120" s="20">
        <v>45649</v>
      </c>
      <c r="I4120" s="20">
        <v>45636</v>
      </c>
      <c r="J4120" s="20">
        <v>45636</v>
      </c>
      <c r="K4120" t="s">
        <v>330</v>
      </c>
      <c r="L4120" t="s">
        <v>766</v>
      </c>
      <c r="M4120" t="s">
        <v>767</v>
      </c>
      <c r="N4120" t="s">
        <v>4784</v>
      </c>
      <c r="O4120" t="s">
        <v>756</v>
      </c>
      <c r="P4120" t="s">
        <v>757</v>
      </c>
      <c r="Q4120" t="s">
        <v>758</v>
      </c>
      <c r="R4120" t="s">
        <v>266</v>
      </c>
      <c r="S4120" t="s">
        <v>267</v>
      </c>
    </row>
    <row r="4121" spans="1:19" x14ac:dyDescent="0.35">
      <c r="A4121">
        <v>94019</v>
      </c>
      <c r="B4121">
        <v>114</v>
      </c>
      <c r="C4121" t="s">
        <v>27</v>
      </c>
      <c r="D4121" t="s">
        <v>826</v>
      </c>
      <c r="E4121">
        <v>2854.98</v>
      </c>
      <c r="F4121" s="20">
        <v>45649</v>
      </c>
      <c r="G4121" s="20">
        <v>45649</v>
      </c>
      <c r="H4121" s="20">
        <v>45649</v>
      </c>
      <c r="I4121" s="20">
        <v>45636</v>
      </c>
      <c r="J4121" s="20">
        <v>45636</v>
      </c>
      <c r="K4121" t="s">
        <v>330</v>
      </c>
      <c r="L4121" t="s">
        <v>766</v>
      </c>
      <c r="M4121" t="s">
        <v>767</v>
      </c>
      <c r="N4121" t="s">
        <v>4785</v>
      </c>
      <c r="O4121" t="s">
        <v>756</v>
      </c>
      <c r="P4121" t="s">
        <v>757</v>
      </c>
      <c r="Q4121" t="s">
        <v>758</v>
      </c>
      <c r="R4121" t="s">
        <v>266</v>
      </c>
      <c r="S4121" t="s">
        <v>267</v>
      </c>
    </row>
    <row r="4122" spans="1:19" x14ac:dyDescent="0.35">
      <c r="A4122">
        <v>94022</v>
      </c>
      <c r="B4122">
        <v>114</v>
      </c>
      <c r="C4122" t="s">
        <v>27</v>
      </c>
      <c r="D4122" t="s">
        <v>794</v>
      </c>
      <c r="E4122">
        <v>4116.93</v>
      </c>
      <c r="F4122" s="20">
        <v>45649</v>
      </c>
      <c r="G4122" s="20">
        <v>45649</v>
      </c>
      <c r="H4122" s="20">
        <v>45649</v>
      </c>
      <c r="I4122" s="20">
        <v>45635</v>
      </c>
      <c r="J4122" s="20">
        <v>45636</v>
      </c>
      <c r="K4122" t="s">
        <v>330</v>
      </c>
      <c r="L4122" t="s">
        <v>766</v>
      </c>
      <c r="M4122" t="s">
        <v>767</v>
      </c>
      <c r="N4122" t="s">
        <v>4786</v>
      </c>
      <c r="O4122" t="s">
        <v>756</v>
      </c>
      <c r="P4122" t="s">
        <v>757</v>
      </c>
      <c r="Q4122" t="s">
        <v>758</v>
      </c>
      <c r="R4122" t="s">
        <v>266</v>
      </c>
      <c r="S4122" t="s">
        <v>267</v>
      </c>
    </row>
    <row r="4123" spans="1:19" x14ac:dyDescent="0.35">
      <c r="A4123">
        <v>94023</v>
      </c>
      <c r="B4123">
        <v>114</v>
      </c>
      <c r="C4123" t="s">
        <v>27</v>
      </c>
      <c r="D4123" t="s">
        <v>782</v>
      </c>
      <c r="E4123">
        <v>1045</v>
      </c>
      <c r="F4123" s="20">
        <v>45649</v>
      </c>
      <c r="G4123" s="20">
        <v>45649</v>
      </c>
      <c r="H4123" s="20">
        <v>45649</v>
      </c>
      <c r="I4123" s="20">
        <v>45635</v>
      </c>
      <c r="J4123" s="20">
        <v>45636</v>
      </c>
      <c r="K4123" t="s">
        <v>330</v>
      </c>
      <c r="L4123" t="s">
        <v>766</v>
      </c>
      <c r="M4123" t="s">
        <v>767</v>
      </c>
      <c r="N4123" t="s">
        <v>4787</v>
      </c>
      <c r="O4123" t="s">
        <v>756</v>
      </c>
      <c r="P4123" t="s">
        <v>757</v>
      </c>
      <c r="Q4123" t="s">
        <v>758</v>
      </c>
      <c r="R4123" t="s">
        <v>266</v>
      </c>
      <c r="S4123" t="s">
        <v>267</v>
      </c>
    </row>
    <row r="4124" spans="1:19" x14ac:dyDescent="0.35">
      <c r="A4124">
        <v>94024</v>
      </c>
      <c r="B4124">
        <v>114</v>
      </c>
      <c r="C4124" t="s">
        <v>27</v>
      </c>
      <c r="D4124" t="s">
        <v>2224</v>
      </c>
      <c r="E4124">
        <v>270.5</v>
      </c>
      <c r="F4124" s="20">
        <v>45650</v>
      </c>
      <c r="G4124" s="20">
        <v>45649</v>
      </c>
      <c r="H4124" s="20">
        <v>45649</v>
      </c>
      <c r="I4124" s="20">
        <v>45635</v>
      </c>
      <c r="J4124" s="20">
        <v>45636</v>
      </c>
      <c r="K4124" t="s">
        <v>330</v>
      </c>
      <c r="L4124" t="s">
        <v>766</v>
      </c>
      <c r="M4124" t="s">
        <v>767</v>
      </c>
      <c r="N4124" t="s">
        <v>4788</v>
      </c>
      <c r="O4124" t="s">
        <v>756</v>
      </c>
      <c r="P4124" t="s">
        <v>757</v>
      </c>
      <c r="Q4124" t="s">
        <v>758</v>
      </c>
      <c r="R4124" t="s">
        <v>266</v>
      </c>
      <c r="S4124" t="s">
        <v>267</v>
      </c>
    </row>
    <row r="4125" spans="1:19" x14ac:dyDescent="0.35">
      <c r="A4125">
        <v>94029</v>
      </c>
      <c r="B4125">
        <v>114</v>
      </c>
      <c r="C4125" t="s">
        <v>27</v>
      </c>
      <c r="D4125" t="s">
        <v>777</v>
      </c>
      <c r="E4125">
        <v>469.4</v>
      </c>
      <c r="F4125" s="20">
        <v>45650</v>
      </c>
      <c r="G4125" s="20">
        <v>45649</v>
      </c>
      <c r="H4125" s="20">
        <v>45649</v>
      </c>
      <c r="I4125" s="20">
        <v>45636</v>
      </c>
      <c r="J4125" s="20">
        <v>45636</v>
      </c>
      <c r="K4125" t="s">
        <v>330</v>
      </c>
      <c r="L4125" t="s">
        <v>766</v>
      </c>
      <c r="M4125" t="s">
        <v>767</v>
      </c>
      <c r="N4125" t="s">
        <v>4789</v>
      </c>
      <c r="O4125" t="s">
        <v>756</v>
      </c>
      <c r="P4125" t="s">
        <v>757</v>
      </c>
      <c r="Q4125" t="s">
        <v>758</v>
      </c>
      <c r="R4125" t="s">
        <v>266</v>
      </c>
      <c r="S4125" t="s">
        <v>267</v>
      </c>
    </row>
    <row r="4126" spans="1:19" x14ac:dyDescent="0.35">
      <c r="A4126">
        <v>94255</v>
      </c>
      <c r="B4126">
        <v>114</v>
      </c>
      <c r="C4126" t="s">
        <v>27</v>
      </c>
      <c r="D4126" t="s">
        <v>2529</v>
      </c>
      <c r="E4126">
        <v>270</v>
      </c>
      <c r="F4126" s="20">
        <v>45649</v>
      </c>
      <c r="G4126" s="20">
        <v>45649</v>
      </c>
      <c r="H4126" s="20">
        <v>45649</v>
      </c>
      <c r="I4126" s="20">
        <v>45632</v>
      </c>
      <c r="J4126" s="20">
        <v>45637</v>
      </c>
      <c r="K4126" t="s">
        <v>264</v>
      </c>
      <c r="L4126" t="s">
        <v>4251</v>
      </c>
      <c r="M4126" t="s">
        <v>4252</v>
      </c>
      <c r="N4126" t="s">
        <v>4790</v>
      </c>
      <c r="O4126" t="s">
        <v>756</v>
      </c>
      <c r="P4126" t="s">
        <v>757</v>
      </c>
      <c r="Q4126" t="s">
        <v>758</v>
      </c>
      <c r="R4126" t="s">
        <v>266</v>
      </c>
      <c r="S4126" t="s">
        <v>271</v>
      </c>
    </row>
    <row r="4127" spans="1:19" x14ac:dyDescent="0.35">
      <c r="A4127">
        <v>94263</v>
      </c>
      <c r="B4127">
        <v>114</v>
      </c>
      <c r="C4127" t="s">
        <v>27</v>
      </c>
      <c r="D4127" t="s">
        <v>979</v>
      </c>
      <c r="E4127">
        <v>1288.8</v>
      </c>
      <c r="F4127" s="20">
        <v>45649</v>
      </c>
      <c r="G4127" s="20">
        <v>45649</v>
      </c>
      <c r="H4127" s="20">
        <v>45649</v>
      </c>
      <c r="I4127" s="20">
        <v>45635</v>
      </c>
      <c r="J4127" s="20">
        <v>45637</v>
      </c>
      <c r="K4127" t="s">
        <v>330</v>
      </c>
      <c r="L4127" t="s">
        <v>766</v>
      </c>
      <c r="M4127" t="s">
        <v>767</v>
      </c>
      <c r="N4127" t="s">
        <v>4791</v>
      </c>
      <c r="O4127" t="s">
        <v>756</v>
      </c>
      <c r="P4127" t="s">
        <v>757</v>
      </c>
      <c r="Q4127" t="s">
        <v>758</v>
      </c>
      <c r="R4127" t="s">
        <v>266</v>
      </c>
      <c r="S4127" t="s">
        <v>267</v>
      </c>
    </row>
    <row r="4128" spans="1:19" x14ac:dyDescent="0.35">
      <c r="A4128">
        <v>94292</v>
      </c>
      <c r="B4128">
        <v>114</v>
      </c>
      <c r="C4128" t="s">
        <v>27</v>
      </c>
      <c r="D4128" t="s">
        <v>1047</v>
      </c>
      <c r="E4128">
        <v>500</v>
      </c>
      <c r="F4128" s="20">
        <v>45650</v>
      </c>
      <c r="G4128" s="20">
        <v>45649</v>
      </c>
      <c r="H4128" s="20">
        <v>45649</v>
      </c>
      <c r="I4128" s="20">
        <v>45637</v>
      </c>
      <c r="J4128" s="20">
        <v>45637</v>
      </c>
      <c r="K4128" t="s">
        <v>330</v>
      </c>
      <c r="L4128" t="s">
        <v>762</v>
      </c>
      <c r="M4128" t="s">
        <v>788</v>
      </c>
      <c r="N4128" t="s">
        <v>4792</v>
      </c>
      <c r="O4128" t="s">
        <v>756</v>
      </c>
      <c r="P4128" t="s">
        <v>757</v>
      </c>
      <c r="Q4128" t="s">
        <v>758</v>
      </c>
      <c r="R4128" t="s">
        <v>266</v>
      </c>
      <c r="S4128" t="s">
        <v>267</v>
      </c>
    </row>
    <row r="4129" spans="1:19" x14ac:dyDescent="0.35">
      <c r="A4129">
        <v>94295</v>
      </c>
      <c r="B4129">
        <v>114</v>
      </c>
      <c r="C4129" t="s">
        <v>27</v>
      </c>
      <c r="D4129" t="s">
        <v>875</v>
      </c>
      <c r="E4129">
        <v>409.7</v>
      </c>
      <c r="F4129" s="20">
        <v>45650</v>
      </c>
      <c r="G4129" s="20">
        <v>45649</v>
      </c>
      <c r="H4129" s="20">
        <v>45649</v>
      </c>
      <c r="I4129" s="20">
        <v>45636</v>
      </c>
      <c r="J4129" s="20">
        <v>45637</v>
      </c>
      <c r="K4129" t="s">
        <v>330</v>
      </c>
      <c r="L4129" t="s">
        <v>762</v>
      </c>
      <c r="M4129" t="s">
        <v>788</v>
      </c>
      <c r="N4129" t="s">
        <v>4793</v>
      </c>
      <c r="O4129" t="s">
        <v>756</v>
      </c>
      <c r="P4129" t="s">
        <v>757</v>
      </c>
      <c r="Q4129" t="s">
        <v>758</v>
      </c>
      <c r="R4129" t="s">
        <v>266</v>
      </c>
      <c r="S4129" t="s">
        <v>267</v>
      </c>
    </row>
    <row r="4130" spans="1:19" x14ac:dyDescent="0.35">
      <c r="A4130">
        <v>94324</v>
      </c>
      <c r="B4130">
        <v>114</v>
      </c>
      <c r="C4130" t="s">
        <v>27</v>
      </c>
      <c r="D4130" t="s">
        <v>1767</v>
      </c>
      <c r="E4130">
        <v>535.20000000000005</v>
      </c>
      <c r="F4130" s="20">
        <v>45650</v>
      </c>
      <c r="G4130" s="20">
        <v>45649</v>
      </c>
      <c r="H4130" s="20">
        <v>45649</v>
      </c>
      <c r="I4130" s="20">
        <v>45628</v>
      </c>
      <c r="J4130" s="20">
        <v>45637</v>
      </c>
      <c r="K4130" t="s">
        <v>330</v>
      </c>
      <c r="L4130" t="s">
        <v>766</v>
      </c>
      <c r="M4130" t="s">
        <v>767</v>
      </c>
      <c r="N4130" t="s">
        <v>4794</v>
      </c>
      <c r="O4130" t="s">
        <v>756</v>
      </c>
      <c r="P4130" t="s">
        <v>757</v>
      </c>
      <c r="Q4130" t="s">
        <v>758</v>
      </c>
      <c r="R4130" t="s">
        <v>266</v>
      </c>
      <c r="S4130" t="s">
        <v>267</v>
      </c>
    </row>
    <row r="4131" spans="1:19" x14ac:dyDescent="0.35">
      <c r="A4131">
        <v>95483</v>
      </c>
      <c r="B4131">
        <v>114</v>
      </c>
      <c r="C4131" t="s">
        <v>27</v>
      </c>
      <c r="D4131" t="s">
        <v>984</v>
      </c>
      <c r="E4131">
        <v>8298</v>
      </c>
      <c r="F4131" s="20">
        <v>45649</v>
      </c>
      <c r="G4131" s="20">
        <v>45649</v>
      </c>
      <c r="H4131" s="20">
        <v>45649</v>
      </c>
      <c r="I4131" s="20">
        <v>45642</v>
      </c>
      <c r="J4131" s="20">
        <v>45642</v>
      </c>
      <c r="K4131" t="s">
        <v>264</v>
      </c>
      <c r="L4131" t="s">
        <v>4279</v>
      </c>
      <c r="M4131" t="s">
        <v>4433</v>
      </c>
      <c r="N4131" t="s">
        <v>4795</v>
      </c>
      <c r="O4131" t="s">
        <v>756</v>
      </c>
      <c r="P4131" t="s">
        <v>757</v>
      </c>
      <c r="Q4131" t="s">
        <v>758</v>
      </c>
      <c r="R4131" t="s">
        <v>266</v>
      </c>
      <c r="S4131" t="s">
        <v>271</v>
      </c>
    </row>
    <row r="4132" spans="1:19" x14ac:dyDescent="0.35">
      <c r="A4132">
        <v>96013</v>
      </c>
      <c r="B4132">
        <v>114</v>
      </c>
      <c r="C4132" t="s">
        <v>27</v>
      </c>
      <c r="D4132" t="s">
        <v>987</v>
      </c>
      <c r="E4132">
        <v>2625.41</v>
      </c>
      <c r="F4132" s="20">
        <v>45649</v>
      </c>
      <c r="G4132" s="20">
        <v>45649</v>
      </c>
      <c r="H4132" s="20">
        <v>45649</v>
      </c>
      <c r="I4132" s="20">
        <v>45642</v>
      </c>
      <c r="J4132" s="20">
        <v>45643</v>
      </c>
      <c r="K4132" t="s">
        <v>330</v>
      </c>
      <c r="L4132" t="s">
        <v>4146</v>
      </c>
      <c r="M4132" t="s">
        <v>4234</v>
      </c>
      <c r="N4132" t="s">
        <v>3538</v>
      </c>
      <c r="O4132" t="s">
        <v>756</v>
      </c>
      <c r="P4132" t="s">
        <v>757</v>
      </c>
      <c r="Q4132" t="s">
        <v>758</v>
      </c>
      <c r="R4132" t="s">
        <v>266</v>
      </c>
      <c r="S4132" t="s">
        <v>267</v>
      </c>
    </row>
    <row r="4133" spans="1:19" x14ac:dyDescent="0.35">
      <c r="A4133">
        <v>96329</v>
      </c>
      <c r="B4133">
        <v>114</v>
      </c>
      <c r="C4133" t="s">
        <v>27</v>
      </c>
      <c r="D4133" t="s">
        <v>782</v>
      </c>
      <c r="E4133">
        <v>300</v>
      </c>
      <c r="F4133" s="20">
        <v>45650</v>
      </c>
      <c r="G4133" s="20">
        <v>45649</v>
      </c>
      <c r="H4133" s="20">
        <v>45649</v>
      </c>
      <c r="I4133" s="20">
        <v>45636</v>
      </c>
      <c r="J4133" s="20">
        <v>45644</v>
      </c>
      <c r="K4133" t="s">
        <v>330</v>
      </c>
      <c r="L4133" t="s">
        <v>766</v>
      </c>
      <c r="M4133" t="s">
        <v>767</v>
      </c>
      <c r="N4133" t="s">
        <v>4796</v>
      </c>
      <c r="O4133" t="s">
        <v>756</v>
      </c>
      <c r="P4133" t="s">
        <v>757</v>
      </c>
      <c r="Q4133" t="s">
        <v>758</v>
      </c>
      <c r="R4133" t="s">
        <v>266</v>
      </c>
      <c r="S4133" t="s">
        <v>267</v>
      </c>
    </row>
    <row r="4134" spans="1:19" x14ac:dyDescent="0.35">
      <c r="A4134">
        <v>96357</v>
      </c>
      <c r="B4134">
        <v>114</v>
      </c>
      <c r="C4134" t="s">
        <v>27</v>
      </c>
      <c r="D4134" t="s">
        <v>1503</v>
      </c>
      <c r="E4134">
        <v>0</v>
      </c>
      <c r="F4134" s="20">
        <v>45639</v>
      </c>
      <c r="G4134" s="20">
        <v>45649</v>
      </c>
      <c r="H4134" s="20">
        <v>45649</v>
      </c>
      <c r="I4134" s="20">
        <v>45639</v>
      </c>
      <c r="J4134" s="20">
        <v>45644</v>
      </c>
      <c r="K4134" t="s">
        <v>453</v>
      </c>
      <c r="L4134" t="s">
        <v>4130</v>
      </c>
      <c r="M4134" t="s">
        <v>4423</v>
      </c>
      <c r="N4134" t="s">
        <v>4797</v>
      </c>
      <c r="O4134" t="s">
        <v>756</v>
      </c>
      <c r="P4134" t="s">
        <v>757</v>
      </c>
      <c r="Q4134" t="s">
        <v>758</v>
      </c>
      <c r="R4134" t="s">
        <v>266</v>
      </c>
      <c r="S4134" t="s">
        <v>267</v>
      </c>
    </row>
    <row r="4135" spans="1:19" x14ac:dyDescent="0.35">
      <c r="A4135">
        <v>98404</v>
      </c>
      <c r="B4135">
        <v>114</v>
      </c>
      <c r="C4135" t="s">
        <v>27</v>
      </c>
      <c r="D4135" t="s">
        <v>2071</v>
      </c>
      <c r="E4135">
        <v>0</v>
      </c>
      <c r="F4135" s="20">
        <v>45652</v>
      </c>
      <c r="G4135" s="20">
        <v>45659</v>
      </c>
      <c r="H4135" s="20">
        <v>45649</v>
      </c>
      <c r="I4135" s="20">
        <v>45652</v>
      </c>
      <c r="J4135" s="20">
        <v>45652</v>
      </c>
      <c r="K4135" t="s">
        <v>264</v>
      </c>
      <c r="L4135" t="s">
        <v>766</v>
      </c>
      <c r="M4135" t="s">
        <v>767</v>
      </c>
      <c r="N4135" t="s">
        <v>4798</v>
      </c>
      <c r="O4135" t="s">
        <v>756</v>
      </c>
      <c r="P4135" t="s">
        <v>757</v>
      </c>
      <c r="Q4135" t="s">
        <v>758</v>
      </c>
      <c r="R4135" t="s">
        <v>266</v>
      </c>
    </row>
    <row r="4136" spans="1:19" x14ac:dyDescent="0.35">
      <c r="A4136">
        <v>90156</v>
      </c>
      <c r="B4136">
        <v>114</v>
      </c>
      <c r="C4136" t="s">
        <v>27</v>
      </c>
      <c r="D4136" t="s">
        <v>1933</v>
      </c>
      <c r="E4136">
        <v>3433.29</v>
      </c>
      <c r="F4136" s="20">
        <v>45649</v>
      </c>
      <c r="G4136" s="20">
        <v>45649</v>
      </c>
      <c r="H4136" s="20">
        <v>45649</v>
      </c>
      <c r="I4136" s="20">
        <v>45616</v>
      </c>
      <c r="J4136" s="20">
        <v>45627</v>
      </c>
      <c r="K4136" t="s">
        <v>330</v>
      </c>
      <c r="L4136" t="s">
        <v>766</v>
      </c>
      <c r="M4136" t="s">
        <v>770</v>
      </c>
      <c r="N4136" t="s">
        <v>4799</v>
      </c>
      <c r="O4136" t="s">
        <v>756</v>
      </c>
      <c r="P4136" t="s">
        <v>757</v>
      </c>
      <c r="Q4136" t="s">
        <v>758</v>
      </c>
      <c r="R4136" t="s">
        <v>266</v>
      </c>
      <c r="S4136" t="s">
        <v>267</v>
      </c>
    </row>
    <row r="4137" spans="1:19" x14ac:dyDescent="0.35">
      <c r="A4137">
        <v>90157</v>
      </c>
      <c r="B4137">
        <v>114</v>
      </c>
      <c r="C4137" t="s">
        <v>27</v>
      </c>
      <c r="D4137" t="s">
        <v>1933</v>
      </c>
      <c r="E4137">
        <v>3432</v>
      </c>
      <c r="F4137" s="20">
        <v>45649</v>
      </c>
      <c r="G4137" s="20">
        <v>45649</v>
      </c>
      <c r="H4137" s="20">
        <v>45649</v>
      </c>
      <c r="I4137" s="20">
        <v>45616</v>
      </c>
      <c r="J4137" s="20">
        <v>45627</v>
      </c>
      <c r="K4137" t="s">
        <v>330</v>
      </c>
      <c r="L4137" t="s">
        <v>766</v>
      </c>
      <c r="M4137" t="s">
        <v>770</v>
      </c>
      <c r="N4137" t="s">
        <v>4800</v>
      </c>
      <c r="O4137" t="s">
        <v>756</v>
      </c>
      <c r="P4137" t="s">
        <v>757</v>
      </c>
      <c r="Q4137" t="s">
        <v>758</v>
      </c>
      <c r="R4137" t="s">
        <v>266</v>
      </c>
      <c r="S4137" t="s">
        <v>267</v>
      </c>
    </row>
    <row r="4138" spans="1:19" x14ac:dyDescent="0.35">
      <c r="A4138">
        <v>90163</v>
      </c>
      <c r="B4138">
        <v>114</v>
      </c>
      <c r="C4138" t="s">
        <v>27</v>
      </c>
      <c r="D4138" t="s">
        <v>1933</v>
      </c>
      <c r="E4138">
        <v>3432</v>
      </c>
      <c r="F4138" s="20">
        <v>45649</v>
      </c>
      <c r="G4138" s="20">
        <v>45649</v>
      </c>
      <c r="H4138" s="20">
        <v>45649</v>
      </c>
      <c r="I4138" s="20">
        <v>45616</v>
      </c>
      <c r="J4138" s="20">
        <v>45627</v>
      </c>
      <c r="K4138" t="s">
        <v>330</v>
      </c>
      <c r="L4138" t="s">
        <v>766</v>
      </c>
      <c r="M4138" t="s">
        <v>770</v>
      </c>
      <c r="N4138" t="s">
        <v>4801</v>
      </c>
      <c r="O4138" t="s">
        <v>756</v>
      </c>
      <c r="P4138" t="s">
        <v>757</v>
      </c>
      <c r="Q4138" t="s">
        <v>758</v>
      </c>
      <c r="R4138" t="s">
        <v>266</v>
      </c>
      <c r="S4138" t="s">
        <v>267</v>
      </c>
    </row>
    <row r="4139" spans="1:19" x14ac:dyDescent="0.35">
      <c r="A4139">
        <v>90186</v>
      </c>
      <c r="B4139">
        <v>114</v>
      </c>
      <c r="C4139" t="s">
        <v>27</v>
      </c>
      <c r="D4139" t="s">
        <v>1933</v>
      </c>
      <c r="E4139">
        <v>1716</v>
      </c>
      <c r="F4139" s="20">
        <v>45649</v>
      </c>
      <c r="G4139" s="20">
        <v>45649</v>
      </c>
      <c r="H4139" s="20">
        <v>45649</v>
      </c>
      <c r="I4139" s="20">
        <v>45616</v>
      </c>
      <c r="J4139" s="20">
        <v>45627</v>
      </c>
      <c r="K4139" t="s">
        <v>330</v>
      </c>
      <c r="L4139" t="s">
        <v>766</v>
      </c>
      <c r="M4139" t="s">
        <v>770</v>
      </c>
      <c r="N4139" t="s">
        <v>4802</v>
      </c>
      <c r="O4139" t="s">
        <v>756</v>
      </c>
      <c r="P4139" t="s">
        <v>757</v>
      </c>
      <c r="Q4139" t="s">
        <v>758</v>
      </c>
      <c r="R4139" t="s">
        <v>266</v>
      </c>
      <c r="S4139" t="s">
        <v>267</v>
      </c>
    </row>
    <row r="4140" spans="1:19" x14ac:dyDescent="0.35">
      <c r="A4140">
        <v>90791</v>
      </c>
      <c r="B4140">
        <v>114</v>
      </c>
      <c r="C4140" t="s">
        <v>27</v>
      </c>
      <c r="D4140" t="s">
        <v>2061</v>
      </c>
      <c r="E4140">
        <v>3210</v>
      </c>
      <c r="F4140" s="20">
        <v>45650</v>
      </c>
      <c r="G4140" s="20">
        <v>45649</v>
      </c>
      <c r="H4140" s="20">
        <v>45649</v>
      </c>
      <c r="I4140" s="20">
        <v>45622</v>
      </c>
      <c r="J4140" s="20">
        <v>45630</v>
      </c>
      <c r="K4140" t="s">
        <v>330</v>
      </c>
      <c r="L4140" t="s">
        <v>762</v>
      </c>
      <c r="M4140" t="s">
        <v>807</v>
      </c>
      <c r="N4140" t="s">
        <v>4803</v>
      </c>
      <c r="O4140" t="s">
        <v>756</v>
      </c>
      <c r="P4140" t="s">
        <v>757</v>
      </c>
      <c r="Q4140" t="s">
        <v>758</v>
      </c>
      <c r="R4140" t="s">
        <v>266</v>
      </c>
      <c r="S4140" t="s">
        <v>267</v>
      </c>
    </row>
    <row r="4141" spans="1:19" x14ac:dyDescent="0.35">
      <c r="A4141">
        <v>90794</v>
      </c>
      <c r="B4141">
        <v>114</v>
      </c>
      <c r="C4141" t="s">
        <v>27</v>
      </c>
      <c r="D4141" t="s">
        <v>952</v>
      </c>
      <c r="E4141">
        <v>2608.8000000000002</v>
      </c>
      <c r="F4141" s="20">
        <v>45649</v>
      </c>
      <c r="G4141" s="20">
        <v>45649</v>
      </c>
      <c r="H4141" s="20">
        <v>45649</v>
      </c>
      <c r="I4141" s="20">
        <v>45621</v>
      </c>
      <c r="J4141" s="20">
        <v>45630</v>
      </c>
      <c r="K4141" t="s">
        <v>330</v>
      </c>
      <c r="L4141" t="s">
        <v>766</v>
      </c>
      <c r="M4141" t="s">
        <v>770</v>
      </c>
      <c r="N4141" t="s">
        <v>4804</v>
      </c>
      <c r="O4141" t="s">
        <v>756</v>
      </c>
      <c r="P4141" t="s">
        <v>757</v>
      </c>
      <c r="Q4141" t="s">
        <v>758</v>
      </c>
      <c r="R4141" t="s">
        <v>266</v>
      </c>
      <c r="S4141" t="s">
        <v>267</v>
      </c>
    </row>
    <row r="4142" spans="1:19" x14ac:dyDescent="0.35">
      <c r="A4142">
        <v>88799</v>
      </c>
      <c r="B4142">
        <v>114</v>
      </c>
      <c r="C4142" t="s">
        <v>27</v>
      </c>
      <c r="D4142" t="s">
        <v>769</v>
      </c>
      <c r="E4142">
        <v>1578.09</v>
      </c>
      <c r="F4142" s="20">
        <v>45649</v>
      </c>
      <c r="G4142" s="20">
        <v>45649</v>
      </c>
      <c r="H4142" s="20">
        <v>45649</v>
      </c>
      <c r="I4142" s="20">
        <v>45617</v>
      </c>
      <c r="J4142" s="20">
        <v>45622</v>
      </c>
      <c r="K4142" t="s">
        <v>330</v>
      </c>
      <c r="L4142" t="s">
        <v>4146</v>
      </c>
      <c r="M4142" t="s">
        <v>4147</v>
      </c>
      <c r="N4142" t="s">
        <v>4805</v>
      </c>
      <c r="O4142" t="s">
        <v>756</v>
      </c>
      <c r="P4142" t="s">
        <v>757</v>
      </c>
      <c r="Q4142" t="s">
        <v>758</v>
      </c>
      <c r="R4142" t="s">
        <v>266</v>
      </c>
      <c r="S4142" t="s">
        <v>267</v>
      </c>
    </row>
    <row r="4143" spans="1:19" x14ac:dyDescent="0.35">
      <c r="A4143">
        <v>88804</v>
      </c>
      <c r="B4143">
        <v>114</v>
      </c>
      <c r="C4143" t="s">
        <v>27</v>
      </c>
      <c r="D4143" t="s">
        <v>541</v>
      </c>
      <c r="E4143">
        <v>4291.29</v>
      </c>
      <c r="F4143" s="20">
        <v>45649</v>
      </c>
      <c r="G4143" s="20">
        <v>45649</v>
      </c>
      <c r="H4143" s="20">
        <v>45649</v>
      </c>
      <c r="I4143" s="20">
        <v>45618</v>
      </c>
      <c r="J4143" s="20">
        <v>45622</v>
      </c>
      <c r="K4143" t="s">
        <v>330</v>
      </c>
      <c r="L4143" t="s">
        <v>766</v>
      </c>
      <c r="M4143" t="s">
        <v>770</v>
      </c>
      <c r="N4143" t="s">
        <v>4806</v>
      </c>
      <c r="O4143" t="s">
        <v>756</v>
      </c>
      <c r="P4143" t="s">
        <v>757</v>
      </c>
      <c r="Q4143" t="s">
        <v>758</v>
      </c>
      <c r="R4143" t="s">
        <v>266</v>
      </c>
      <c r="S4143" t="s">
        <v>267</v>
      </c>
    </row>
    <row r="4144" spans="1:19" x14ac:dyDescent="0.35">
      <c r="A4144">
        <v>88808</v>
      </c>
      <c r="B4144">
        <v>114</v>
      </c>
      <c r="C4144" t="s">
        <v>27</v>
      </c>
      <c r="D4144" t="s">
        <v>541</v>
      </c>
      <c r="E4144">
        <v>9643.2000000000007</v>
      </c>
      <c r="F4144" s="20">
        <v>45649</v>
      </c>
      <c r="G4144" s="20">
        <v>45649</v>
      </c>
      <c r="H4144" s="20">
        <v>45649</v>
      </c>
      <c r="I4144" s="20">
        <v>45617</v>
      </c>
      <c r="J4144" s="20">
        <v>45622</v>
      </c>
      <c r="K4144" t="s">
        <v>330</v>
      </c>
      <c r="L4144" t="s">
        <v>766</v>
      </c>
      <c r="M4144" t="s">
        <v>770</v>
      </c>
      <c r="N4144" t="s">
        <v>4807</v>
      </c>
      <c r="O4144" t="s">
        <v>756</v>
      </c>
      <c r="P4144" t="s">
        <v>757</v>
      </c>
      <c r="Q4144" t="s">
        <v>758</v>
      </c>
      <c r="R4144" t="s">
        <v>266</v>
      </c>
      <c r="S4144" t="s">
        <v>267</v>
      </c>
    </row>
    <row r="4145" spans="1:19" x14ac:dyDescent="0.35">
      <c r="A4145">
        <v>88811</v>
      </c>
      <c r="B4145">
        <v>114</v>
      </c>
      <c r="C4145" t="s">
        <v>27</v>
      </c>
      <c r="D4145" t="s">
        <v>769</v>
      </c>
      <c r="E4145">
        <v>1064.49</v>
      </c>
      <c r="F4145" s="20">
        <v>45649</v>
      </c>
      <c r="G4145" s="20">
        <v>45649</v>
      </c>
      <c r="H4145" s="20">
        <v>45649</v>
      </c>
      <c r="I4145" s="20">
        <v>45618</v>
      </c>
      <c r="J4145" s="20">
        <v>45622</v>
      </c>
      <c r="K4145" t="s">
        <v>330</v>
      </c>
      <c r="L4145" t="s">
        <v>4146</v>
      </c>
      <c r="M4145" t="s">
        <v>4147</v>
      </c>
      <c r="N4145" t="s">
        <v>4808</v>
      </c>
      <c r="O4145" t="s">
        <v>756</v>
      </c>
      <c r="P4145" t="s">
        <v>757</v>
      </c>
      <c r="Q4145" t="s">
        <v>758</v>
      </c>
      <c r="R4145" t="s">
        <v>266</v>
      </c>
      <c r="S4145" t="s">
        <v>267</v>
      </c>
    </row>
    <row r="4146" spans="1:19" x14ac:dyDescent="0.35">
      <c r="A4146">
        <v>89044</v>
      </c>
      <c r="B4146">
        <v>114</v>
      </c>
      <c r="C4146" t="s">
        <v>27</v>
      </c>
      <c r="D4146" t="s">
        <v>1047</v>
      </c>
      <c r="E4146">
        <v>500</v>
      </c>
      <c r="F4146" s="20">
        <v>45649</v>
      </c>
      <c r="G4146" s="20">
        <v>45649</v>
      </c>
      <c r="H4146" s="20">
        <v>45649</v>
      </c>
      <c r="I4146" s="20">
        <v>45621</v>
      </c>
      <c r="J4146" s="20">
        <v>45622</v>
      </c>
      <c r="K4146" t="s">
        <v>330</v>
      </c>
      <c r="L4146" t="s">
        <v>762</v>
      </c>
      <c r="M4146" t="s">
        <v>788</v>
      </c>
      <c r="N4146" t="s">
        <v>4809</v>
      </c>
      <c r="O4146" t="s">
        <v>756</v>
      </c>
      <c r="P4146" t="s">
        <v>757</v>
      </c>
      <c r="Q4146" t="s">
        <v>758</v>
      </c>
      <c r="R4146" t="s">
        <v>266</v>
      </c>
      <c r="S4146" t="s">
        <v>267</v>
      </c>
    </row>
    <row r="4147" spans="1:19" x14ac:dyDescent="0.35">
      <c r="A4147">
        <v>88119</v>
      </c>
      <c r="B4147">
        <v>114</v>
      </c>
      <c r="C4147" t="s">
        <v>27</v>
      </c>
      <c r="D4147" t="s">
        <v>541</v>
      </c>
      <c r="E4147">
        <v>4185.6899999999996</v>
      </c>
      <c r="F4147" s="20">
        <v>45649</v>
      </c>
      <c r="G4147" s="20">
        <v>45649</v>
      </c>
      <c r="H4147" s="20">
        <v>45649</v>
      </c>
      <c r="I4147" s="20">
        <v>45616</v>
      </c>
      <c r="J4147" s="20">
        <v>45620</v>
      </c>
      <c r="K4147" t="s">
        <v>330</v>
      </c>
      <c r="L4147" t="s">
        <v>766</v>
      </c>
      <c r="M4147" t="s">
        <v>770</v>
      </c>
      <c r="N4147" t="s">
        <v>4810</v>
      </c>
      <c r="O4147" t="s">
        <v>756</v>
      </c>
      <c r="P4147" t="s">
        <v>757</v>
      </c>
      <c r="Q4147" t="s">
        <v>758</v>
      </c>
      <c r="R4147" t="s">
        <v>266</v>
      </c>
      <c r="S4147" t="s">
        <v>267</v>
      </c>
    </row>
    <row r="4148" spans="1:19" x14ac:dyDescent="0.35">
      <c r="A4148">
        <v>88120</v>
      </c>
      <c r="B4148">
        <v>114</v>
      </c>
      <c r="C4148" t="s">
        <v>27</v>
      </c>
      <c r="D4148" t="s">
        <v>769</v>
      </c>
      <c r="E4148">
        <v>818.4</v>
      </c>
      <c r="F4148" s="20">
        <v>45649</v>
      </c>
      <c r="G4148" s="20">
        <v>45649</v>
      </c>
      <c r="H4148" s="20">
        <v>45649</v>
      </c>
      <c r="I4148" s="20">
        <v>45616</v>
      </c>
      <c r="J4148" s="20">
        <v>45620</v>
      </c>
      <c r="K4148" t="s">
        <v>330</v>
      </c>
      <c r="L4148" t="s">
        <v>4146</v>
      </c>
      <c r="M4148" t="s">
        <v>4147</v>
      </c>
      <c r="N4148" t="s">
        <v>4811</v>
      </c>
      <c r="O4148" t="s">
        <v>756</v>
      </c>
      <c r="P4148" t="s">
        <v>757</v>
      </c>
      <c r="Q4148" t="s">
        <v>758</v>
      </c>
      <c r="R4148" t="s">
        <v>266</v>
      </c>
      <c r="S4148" t="s">
        <v>267</v>
      </c>
    </row>
    <row r="4149" spans="1:19" x14ac:dyDescent="0.35">
      <c r="A4149">
        <v>88129</v>
      </c>
      <c r="B4149">
        <v>114</v>
      </c>
      <c r="C4149" t="s">
        <v>27</v>
      </c>
      <c r="D4149" t="s">
        <v>541</v>
      </c>
      <c r="E4149">
        <v>1921.2</v>
      </c>
      <c r="F4149" s="20">
        <v>45649</v>
      </c>
      <c r="G4149" s="20">
        <v>45649</v>
      </c>
      <c r="H4149" s="20">
        <v>45649</v>
      </c>
      <c r="I4149" s="20">
        <v>45616</v>
      </c>
      <c r="J4149" s="20">
        <v>45620</v>
      </c>
      <c r="K4149" t="s">
        <v>330</v>
      </c>
      <c r="L4149" t="s">
        <v>766</v>
      </c>
      <c r="M4149" t="s">
        <v>770</v>
      </c>
      <c r="N4149" t="s">
        <v>4812</v>
      </c>
      <c r="O4149" t="s">
        <v>756</v>
      </c>
      <c r="P4149" t="s">
        <v>757</v>
      </c>
      <c r="Q4149" t="s">
        <v>758</v>
      </c>
      <c r="R4149" t="s">
        <v>266</v>
      </c>
      <c r="S4149" t="s">
        <v>267</v>
      </c>
    </row>
    <row r="4150" spans="1:19" x14ac:dyDescent="0.35">
      <c r="A4150">
        <v>89387</v>
      </c>
      <c r="B4150">
        <v>114</v>
      </c>
      <c r="C4150" t="s">
        <v>27</v>
      </c>
      <c r="D4150" t="s">
        <v>885</v>
      </c>
      <c r="E4150">
        <v>3204</v>
      </c>
      <c r="F4150" s="20">
        <v>45650</v>
      </c>
      <c r="G4150" s="20">
        <v>45649</v>
      </c>
      <c r="H4150" s="20">
        <v>45649</v>
      </c>
      <c r="I4150" s="20">
        <v>45621</v>
      </c>
      <c r="J4150" s="20">
        <v>45624</v>
      </c>
      <c r="K4150" t="s">
        <v>330</v>
      </c>
      <c r="L4150" t="s">
        <v>766</v>
      </c>
      <c r="M4150" t="s">
        <v>770</v>
      </c>
      <c r="N4150" t="s">
        <v>4813</v>
      </c>
      <c r="O4150" t="s">
        <v>756</v>
      </c>
      <c r="P4150" t="s">
        <v>757</v>
      </c>
      <c r="Q4150" t="s">
        <v>758</v>
      </c>
      <c r="R4150" t="s">
        <v>266</v>
      </c>
      <c r="S4150" t="s">
        <v>267</v>
      </c>
    </row>
    <row r="4151" spans="1:19" x14ac:dyDescent="0.35">
      <c r="A4151">
        <v>89389</v>
      </c>
      <c r="B4151">
        <v>114</v>
      </c>
      <c r="C4151" t="s">
        <v>27</v>
      </c>
      <c r="D4151" t="s">
        <v>772</v>
      </c>
      <c r="E4151">
        <v>1392.72</v>
      </c>
      <c r="F4151" s="20">
        <v>45650</v>
      </c>
      <c r="G4151" s="20">
        <v>45649</v>
      </c>
      <c r="H4151" s="20">
        <v>45649</v>
      </c>
      <c r="I4151" s="20">
        <v>45622</v>
      </c>
      <c r="J4151" s="20">
        <v>45624</v>
      </c>
      <c r="K4151" t="s">
        <v>330</v>
      </c>
      <c r="L4151" t="s">
        <v>766</v>
      </c>
      <c r="M4151" t="s">
        <v>770</v>
      </c>
      <c r="N4151" t="s">
        <v>4814</v>
      </c>
      <c r="O4151" t="s">
        <v>756</v>
      </c>
      <c r="P4151" t="s">
        <v>757</v>
      </c>
      <c r="Q4151" t="s">
        <v>758</v>
      </c>
      <c r="R4151" t="s">
        <v>266</v>
      </c>
      <c r="S4151" t="s">
        <v>267</v>
      </c>
    </row>
    <row r="4152" spans="1:19" x14ac:dyDescent="0.35">
      <c r="A4152">
        <v>89405</v>
      </c>
      <c r="B4152">
        <v>114</v>
      </c>
      <c r="C4152" t="s">
        <v>27</v>
      </c>
      <c r="D4152" t="s">
        <v>1533</v>
      </c>
      <c r="E4152">
        <v>750</v>
      </c>
      <c r="F4152" s="20">
        <v>45648</v>
      </c>
      <c r="G4152" s="20">
        <v>45649</v>
      </c>
      <c r="H4152" s="20">
        <v>45649</v>
      </c>
      <c r="I4152" s="20">
        <v>45618</v>
      </c>
      <c r="J4152" s="20">
        <v>45624</v>
      </c>
      <c r="K4152" t="s">
        <v>330</v>
      </c>
      <c r="L4152" t="s">
        <v>766</v>
      </c>
      <c r="M4152" t="s">
        <v>770</v>
      </c>
      <c r="N4152" t="s">
        <v>4815</v>
      </c>
      <c r="O4152" t="s">
        <v>756</v>
      </c>
      <c r="P4152" t="s">
        <v>757</v>
      </c>
      <c r="Q4152" t="s">
        <v>758</v>
      </c>
      <c r="R4152" t="s">
        <v>266</v>
      </c>
      <c r="S4152" t="s">
        <v>267</v>
      </c>
    </row>
    <row r="4153" spans="1:19" x14ac:dyDescent="0.35">
      <c r="A4153">
        <v>89408</v>
      </c>
      <c r="B4153">
        <v>114</v>
      </c>
      <c r="C4153" t="s">
        <v>27</v>
      </c>
      <c r="D4153" t="s">
        <v>1533</v>
      </c>
      <c r="E4153">
        <v>750</v>
      </c>
      <c r="F4153" s="20">
        <v>45648</v>
      </c>
      <c r="G4153" s="20">
        <v>45649</v>
      </c>
      <c r="H4153" s="20">
        <v>45649</v>
      </c>
      <c r="I4153" s="20">
        <v>45618</v>
      </c>
      <c r="J4153" s="20">
        <v>45624</v>
      </c>
      <c r="K4153" t="s">
        <v>330</v>
      </c>
      <c r="L4153" t="s">
        <v>766</v>
      </c>
      <c r="M4153" t="s">
        <v>770</v>
      </c>
      <c r="N4153" t="s">
        <v>4816</v>
      </c>
      <c r="O4153" t="s">
        <v>756</v>
      </c>
      <c r="P4153" t="s">
        <v>757</v>
      </c>
      <c r="Q4153" t="s">
        <v>758</v>
      </c>
      <c r="R4153" t="s">
        <v>266</v>
      </c>
      <c r="S4153" t="s">
        <v>267</v>
      </c>
    </row>
    <row r="4154" spans="1:19" x14ac:dyDescent="0.35">
      <c r="A4154">
        <v>63925</v>
      </c>
      <c r="B4154">
        <v>114</v>
      </c>
      <c r="C4154" t="s">
        <v>27</v>
      </c>
      <c r="D4154" t="s">
        <v>1258</v>
      </c>
      <c r="E4154">
        <v>3548.69</v>
      </c>
      <c r="F4154" s="20">
        <v>45650</v>
      </c>
      <c r="G4154" s="20">
        <v>45649</v>
      </c>
      <c r="H4154" s="20">
        <v>45649</v>
      </c>
      <c r="I4154" s="20">
        <v>45642</v>
      </c>
      <c r="J4154" s="20"/>
      <c r="K4154" t="s">
        <v>330</v>
      </c>
      <c r="L4154" t="s">
        <v>4130</v>
      </c>
      <c r="M4154" t="s">
        <v>4817</v>
      </c>
      <c r="N4154" t="s">
        <v>4818</v>
      </c>
      <c r="O4154" t="s">
        <v>756</v>
      </c>
      <c r="P4154" t="s">
        <v>757</v>
      </c>
      <c r="Q4154" t="s">
        <v>758</v>
      </c>
      <c r="R4154" t="s">
        <v>266</v>
      </c>
      <c r="S4154" t="s">
        <v>267</v>
      </c>
    </row>
    <row r="4155" spans="1:19" x14ac:dyDescent="0.35">
      <c r="A4155">
        <v>63931</v>
      </c>
      <c r="B4155">
        <v>114</v>
      </c>
      <c r="C4155" t="s">
        <v>27</v>
      </c>
      <c r="D4155" t="s">
        <v>1258</v>
      </c>
      <c r="E4155">
        <v>16639.89</v>
      </c>
      <c r="F4155" s="20">
        <v>45650</v>
      </c>
      <c r="G4155" s="20">
        <v>45649</v>
      </c>
      <c r="H4155" s="20">
        <v>45649</v>
      </c>
      <c r="I4155" s="20">
        <v>45642</v>
      </c>
      <c r="J4155" s="20"/>
      <c r="K4155" t="s">
        <v>330</v>
      </c>
      <c r="L4155" t="s">
        <v>4130</v>
      </c>
      <c r="M4155" t="s">
        <v>4817</v>
      </c>
      <c r="N4155" t="s">
        <v>4819</v>
      </c>
      <c r="O4155" t="s">
        <v>756</v>
      </c>
      <c r="P4155" t="s">
        <v>757</v>
      </c>
      <c r="Q4155" t="s">
        <v>758</v>
      </c>
      <c r="R4155" t="s">
        <v>266</v>
      </c>
      <c r="S4155" t="s">
        <v>267</v>
      </c>
    </row>
    <row r="4156" spans="1:19" x14ac:dyDescent="0.35">
      <c r="A4156">
        <v>63943</v>
      </c>
      <c r="B4156">
        <v>114</v>
      </c>
      <c r="C4156" t="s">
        <v>27</v>
      </c>
      <c r="D4156" t="s">
        <v>915</v>
      </c>
      <c r="E4156">
        <v>15010</v>
      </c>
      <c r="F4156" s="20">
        <v>45648</v>
      </c>
      <c r="G4156" s="20">
        <v>45649</v>
      </c>
      <c r="H4156" s="20">
        <v>45649</v>
      </c>
      <c r="I4156" s="20">
        <v>45627</v>
      </c>
      <c r="J4156" s="20"/>
      <c r="K4156" t="s">
        <v>264</v>
      </c>
      <c r="L4156" t="s">
        <v>4367</v>
      </c>
      <c r="M4156" t="s">
        <v>4368</v>
      </c>
      <c r="N4156" t="s">
        <v>4820</v>
      </c>
      <c r="O4156" t="s">
        <v>756</v>
      </c>
      <c r="P4156" t="s">
        <v>757</v>
      </c>
      <c r="Q4156" t="s">
        <v>758</v>
      </c>
      <c r="R4156" t="s">
        <v>266</v>
      </c>
      <c r="S4156" t="s">
        <v>271</v>
      </c>
    </row>
    <row r="4157" spans="1:19" x14ac:dyDescent="0.35">
      <c r="A4157">
        <v>64038</v>
      </c>
      <c r="B4157">
        <v>114</v>
      </c>
      <c r="C4157" t="s">
        <v>27</v>
      </c>
      <c r="D4157" t="s">
        <v>941</v>
      </c>
      <c r="E4157">
        <v>81082</v>
      </c>
      <c r="F4157" s="20">
        <v>45649</v>
      </c>
      <c r="G4157" s="20">
        <v>45649</v>
      </c>
      <c r="H4157" s="20">
        <v>45649</v>
      </c>
      <c r="I4157" s="20">
        <v>45626</v>
      </c>
      <c r="J4157" s="20"/>
      <c r="K4157" t="s">
        <v>330</v>
      </c>
      <c r="L4157" t="s">
        <v>4231</v>
      </c>
      <c r="M4157" t="s">
        <v>4232</v>
      </c>
      <c r="N4157" t="s">
        <v>4821</v>
      </c>
      <c r="O4157" t="s">
        <v>756</v>
      </c>
      <c r="P4157" t="s">
        <v>757</v>
      </c>
      <c r="Q4157" t="s">
        <v>758</v>
      </c>
      <c r="R4157" t="s">
        <v>266</v>
      </c>
      <c r="S4157" t="s">
        <v>267</v>
      </c>
    </row>
    <row r="4158" spans="1:19" x14ac:dyDescent="0.35">
      <c r="A4158">
        <v>64052</v>
      </c>
      <c r="B4158">
        <v>114</v>
      </c>
      <c r="C4158" t="s">
        <v>27</v>
      </c>
      <c r="D4158" t="s">
        <v>1314</v>
      </c>
      <c r="E4158">
        <v>572.1</v>
      </c>
      <c r="F4158" s="20">
        <v>45648</v>
      </c>
      <c r="G4158" s="20">
        <v>45649</v>
      </c>
      <c r="H4158" s="20">
        <v>45649</v>
      </c>
      <c r="I4158" s="20">
        <v>45616</v>
      </c>
      <c r="J4158" s="20"/>
      <c r="K4158" t="s">
        <v>330</v>
      </c>
      <c r="L4158" t="s">
        <v>4334</v>
      </c>
      <c r="M4158" t="s">
        <v>4335</v>
      </c>
      <c r="N4158" t="s">
        <v>4822</v>
      </c>
      <c r="O4158" t="s">
        <v>756</v>
      </c>
      <c r="P4158" t="s">
        <v>757</v>
      </c>
      <c r="Q4158" t="s">
        <v>758</v>
      </c>
      <c r="R4158" t="s">
        <v>266</v>
      </c>
      <c r="S4158" t="s">
        <v>267</v>
      </c>
    </row>
    <row r="4159" spans="1:19" x14ac:dyDescent="0.35">
      <c r="A4159">
        <v>96355</v>
      </c>
      <c r="B4159">
        <v>114</v>
      </c>
      <c r="C4159" t="s">
        <v>27</v>
      </c>
      <c r="D4159" t="s">
        <v>541</v>
      </c>
      <c r="E4159">
        <v>10725</v>
      </c>
      <c r="F4159" s="20">
        <v>45642</v>
      </c>
      <c r="G4159" s="20">
        <v>45646</v>
      </c>
      <c r="H4159" s="20">
        <v>45646</v>
      </c>
      <c r="I4159" s="20">
        <v>45642</v>
      </c>
      <c r="J4159" s="20">
        <v>45644</v>
      </c>
      <c r="K4159" t="s">
        <v>319</v>
      </c>
      <c r="L4159" t="s">
        <v>766</v>
      </c>
      <c r="M4159" t="s">
        <v>770</v>
      </c>
      <c r="N4159" t="s">
        <v>4823</v>
      </c>
      <c r="O4159" t="s">
        <v>756</v>
      </c>
      <c r="P4159" t="s">
        <v>757</v>
      </c>
      <c r="Q4159" t="s">
        <v>758</v>
      </c>
      <c r="R4159" t="s">
        <v>266</v>
      </c>
      <c r="S4159" t="s">
        <v>320</v>
      </c>
    </row>
    <row r="4160" spans="1:19" x14ac:dyDescent="0.35">
      <c r="A4160">
        <v>96008</v>
      </c>
      <c r="B4160">
        <v>114</v>
      </c>
      <c r="C4160" t="s">
        <v>27</v>
      </c>
      <c r="D4160" t="s">
        <v>878</v>
      </c>
      <c r="E4160">
        <v>1416.65</v>
      </c>
      <c r="F4160" s="20">
        <v>45646</v>
      </c>
      <c r="G4160" s="20">
        <v>45645</v>
      </c>
      <c r="H4160" s="20">
        <v>45645</v>
      </c>
      <c r="I4160" s="20">
        <v>45646</v>
      </c>
      <c r="J4160" s="20"/>
      <c r="L4160" t="s">
        <v>4279</v>
      </c>
      <c r="M4160" t="s">
        <v>4824</v>
      </c>
      <c r="O4160" t="s">
        <v>756</v>
      </c>
      <c r="P4160" t="s">
        <v>757</v>
      </c>
      <c r="Q4160" t="s">
        <v>758</v>
      </c>
      <c r="R4160" t="s">
        <v>266</v>
      </c>
      <c r="S4160" t="s">
        <v>302</v>
      </c>
    </row>
    <row r="4161" spans="1:19" x14ac:dyDescent="0.35">
      <c r="A4161">
        <v>96009</v>
      </c>
      <c r="B4161">
        <v>114</v>
      </c>
      <c r="C4161" t="s">
        <v>27</v>
      </c>
      <c r="D4161" t="s">
        <v>881</v>
      </c>
      <c r="E4161">
        <v>687.91</v>
      </c>
      <c r="F4161" s="20">
        <v>45646</v>
      </c>
      <c r="G4161" s="20">
        <v>45645</v>
      </c>
      <c r="H4161" s="20">
        <v>45645</v>
      </c>
      <c r="I4161" s="20">
        <v>45646</v>
      </c>
      <c r="J4161" s="20"/>
      <c r="L4161" t="s">
        <v>4279</v>
      </c>
      <c r="M4161" t="s">
        <v>4824</v>
      </c>
      <c r="O4161" t="s">
        <v>756</v>
      </c>
      <c r="P4161" t="s">
        <v>757</v>
      </c>
      <c r="Q4161" t="s">
        <v>758</v>
      </c>
      <c r="R4161" t="s">
        <v>266</v>
      </c>
      <c r="S4161" t="s">
        <v>302</v>
      </c>
    </row>
    <row r="4162" spans="1:19" x14ac:dyDescent="0.35">
      <c r="A4162">
        <v>96010</v>
      </c>
      <c r="B4162">
        <v>114</v>
      </c>
      <c r="C4162" t="s">
        <v>27</v>
      </c>
      <c r="D4162" t="s">
        <v>882</v>
      </c>
      <c r="E4162">
        <v>1712.78</v>
      </c>
      <c r="F4162" s="20">
        <v>45646</v>
      </c>
      <c r="G4162" s="20">
        <v>45645</v>
      </c>
      <c r="H4162" s="20">
        <v>45645</v>
      </c>
      <c r="I4162" s="20">
        <v>45646</v>
      </c>
      <c r="J4162" s="20"/>
      <c r="L4162" t="s">
        <v>4279</v>
      </c>
      <c r="M4162" t="s">
        <v>4824</v>
      </c>
      <c r="O4162" t="s">
        <v>756</v>
      </c>
      <c r="P4162" t="s">
        <v>757</v>
      </c>
      <c r="Q4162" t="s">
        <v>758</v>
      </c>
      <c r="R4162" t="s">
        <v>266</v>
      </c>
      <c r="S4162" t="s">
        <v>302</v>
      </c>
    </row>
    <row r="4163" spans="1:19" x14ac:dyDescent="0.35">
      <c r="A4163">
        <v>96011</v>
      </c>
      <c r="B4163">
        <v>114</v>
      </c>
      <c r="C4163" t="s">
        <v>27</v>
      </c>
      <c r="D4163" t="s">
        <v>883</v>
      </c>
      <c r="E4163">
        <v>1461.41</v>
      </c>
      <c r="F4163" s="20">
        <v>45646</v>
      </c>
      <c r="G4163" s="20">
        <v>45645</v>
      </c>
      <c r="H4163" s="20">
        <v>45645</v>
      </c>
      <c r="I4163" s="20">
        <v>45646</v>
      </c>
      <c r="J4163" s="20"/>
      <c r="L4163" t="s">
        <v>4279</v>
      </c>
      <c r="M4163" t="s">
        <v>4824</v>
      </c>
      <c r="O4163" t="s">
        <v>756</v>
      </c>
      <c r="P4163" t="s">
        <v>757</v>
      </c>
      <c r="Q4163" t="s">
        <v>758</v>
      </c>
      <c r="R4163" t="s">
        <v>266</v>
      </c>
      <c r="S4163" t="s">
        <v>302</v>
      </c>
    </row>
    <row r="4164" spans="1:19" x14ac:dyDescent="0.35">
      <c r="A4164">
        <v>96210</v>
      </c>
      <c r="B4164">
        <v>114</v>
      </c>
      <c r="C4164" t="s">
        <v>27</v>
      </c>
      <c r="D4164" t="s">
        <v>2478</v>
      </c>
      <c r="E4164">
        <v>756.89</v>
      </c>
      <c r="F4164" s="20">
        <v>45644</v>
      </c>
      <c r="G4164" s="20">
        <v>45645</v>
      </c>
      <c r="H4164" s="20">
        <v>45645</v>
      </c>
      <c r="I4164" s="20">
        <v>45643</v>
      </c>
      <c r="J4164" s="20">
        <v>45643</v>
      </c>
      <c r="K4164" t="s">
        <v>264</v>
      </c>
      <c r="L4164" t="s">
        <v>4150</v>
      </c>
      <c r="M4164" t="s">
        <v>4150</v>
      </c>
      <c r="N4164" t="s">
        <v>4825</v>
      </c>
      <c r="O4164" t="s">
        <v>756</v>
      </c>
      <c r="P4164" t="s">
        <v>757</v>
      </c>
      <c r="Q4164" t="s">
        <v>758</v>
      </c>
      <c r="R4164" t="s">
        <v>266</v>
      </c>
      <c r="S4164" t="s">
        <v>271</v>
      </c>
    </row>
    <row r="4165" spans="1:19" x14ac:dyDescent="0.35">
      <c r="A4165">
        <v>93606</v>
      </c>
      <c r="B4165">
        <v>114</v>
      </c>
      <c r="C4165" t="s">
        <v>27</v>
      </c>
      <c r="D4165" t="s">
        <v>1339</v>
      </c>
      <c r="E4165">
        <v>1065</v>
      </c>
      <c r="F4165" s="20">
        <v>45646</v>
      </c>
      <c r="G4165" s="20">
        <v>45645</v>
      </c>
      <c r="H4165" s="20">
        <v>45645</v>
      </c>
      <c r="I4165" s="20">
        <v>45631</v>
      </c>
      <c r="J4165" s="20">
        <v>45632</v>
      </c>
      <c r="K4165" t="s">
        <v>330</v>
      </c>
      <c r="L4165" t="s">
        <v>4370</v>
      </c>
      <c r="M4165" t="s">
        <v>4371</v>
      </c>
      <c r="N4165" t="s">
        <v>4826</v>
      </c>
      <c r="O4165" t="s">
        <v>756</v>
      </c>
      <c r="P4165" t="s">
        <v>757</v>
      </c>
      <c r="Q4165" t="s">
        <v>758</v>
      </c>
      <c r="R4165" t="s">
        <v>266</v>
      </c>
      <c r="S4165" t="s">
        <v>267</v>
      </c>
    </row>
    <row r="4166" spans="1:19" x14ac:dyDescent="0.35">
      <c r="A4166">
        <v>93613</v>
      </c>
      <c r="B4166">
        <v>114</v>
      </c>
      <c r="C4166" t="s">
        <v>27</v>
      </c>
      <c r="D4166" t="s">
        <v>2142</v>
      </c>
      <c r="E4166">
        <v>1774.59</v>
      </c>
      <c r="F4166" s="20">
        <v>45646</v>
      </c>
      <c r="G4166" s="20">
        <v>45645</v>
      </c>
      <c r="H4166" s="20">
        <v>45645</v>
      </c>
      <c r="I4166" s="20">
        <v>45631</v>
      </c>
      <c r="J4166" s="20">
        <v>45632</v>
      </c>
      <c r="K4166" t="s">
        <v>330</v>
      </c>
      <c r="L4166" t="s">
        <v>766</v>
      </c>
      <c r="M4166" t="s">
        <v>767</v>
      </c>
      <c r="N4166" t="s">
        <v>4827</v>
      </c>
      <c r="O4166" t="s">
        <v>756</v>
      </c>
      <c r="P4166" t="s">
        <v>757</v>
      </c>
      <c r="Q4166" t="s">
        <v>758</v>
      </c>
      <c r="R4166" t="s">
        <v>266</v>
      </c>
      <c r="S4166" t="s">
        <v>267</v>
      </c>
    </row>
    <row r="4167" spans="1:19" x14ac:dyDescent="0.35">
      <c r="A4167">
        <v>93615</v>
      </c>
      <c r="B4167">
        <v>114</v>
      </c>
      <c r="C4167" t="s">
        <v>27</v>
      </c>
      <c r="D4167" t="s">
        <v>1009</v>
      </c>
      <c r="E4167">
        <v>407.4</v>
      </c>
      <c r="F4167" s="20">
        <v>45646</v>
      </c>
      <c r="G4167" s="20">
        <v>45645</v>
      </c>
      <c r="H4167" s="20">
        <v>45645</v>
      </c>
      <c r="I4167" s="20">
        <v>45630</v>
      </c>
      <c r="J4167" s="20">
        <v>45632</v>
      </c>
      <c r="K4167" t="s">
        <v>330</v>
      </c>
      <c r="L4167" t="s">
        <v>766</v>
      </c>
      <c r="M4167" t="s">
        <v>767</v>
      </c>
      <c r="N4167" t="s">
        <v>4828</v>
      </c>
      <c r="O4167" t="s">
        <v>756</v>
      </c>
      <c r="P4167" t="s">
        <v>757</v>
      </c>
      <c r="Q4167" t="s">
        <v>758</v>
      </c>
      <c r="R4167" t="s">
        <v>266</v>
      </c>
      <c r="S4167" t="s">
        <v>267</v>
      </c>
    </row>
    <row r="4168" spans="1:19" x14ac:dyDescent="0.35">
      <c r="A4168">
        <v>93618</v>
      </c>
      <c r="B4168">
        <v>114</v>
      </c>
      <c r="C4168" t="s">
        <v>27</v>
      </c>
      <c r="D4168" t="s">
        <v>2224</v>
      </c>
      <c r="E4168">
        <v>2063.1</v>
      </c>
      <c r="F4168" s="20">
        <v>45646</v>
      </c>
      <c r="G4168" s="20">
        <v>45645</v>
      </c>
      <c r="H4168" s="20">
        <v>45645</v>
      </c>
      <c r="I4168" s="20">
        <v>45631</v>
      </c>
      <c r="J4168" s="20">
        <v>45632</v>
      </c>
      <c r="K4168" t="s">
        <v>330</v>
      </c>
      <c r="L4168" t="s">
        <v>766</v>
      </c>
      <c r="M4168" t="s">
        <v>767</v>
      </c>
      <c r="N4168" t="s">
        <v>4829</v>
      </c>
      <c r="O4168" t="s">
        <v>756</v>
      </c>
      <c r="P4168" t="s">
        <v>757</v>
      </c>
      <c r="Q4168" t="s">
        <v>758</v>
      </c>
      <c r="R4168" t="s">
        <v>266</v>
      </c>
      <c r="S4168" t="s">
        <v>267</v>
      </c>
    </row>
    <row r="4169" spans="1:19" x14ac:dyDescent="0.35">
      <c r="A4169">
        <v>93620</v>
      </c>
      <c r="B4169">
        <v>114</v>
      </c>
      <c r="C4169" t="s">
        <v>27</v>
      </c>
      <c r="D4169" t="s">
        <v>4830</v>
      </c>
      <c r="E4169">
        <v>1164.97</v>
      </c>
      <c r="F4169" s="20">
        <v>45646</v>
      </c>
      <c r="G4169" s="20">
        <v>45645</v>
      </c>
      <c r="H4169" s="20">
        <v>45645</v>
      </c>
      <c r="I4169" s="20">
        <v>45630</v>
      </c>
      <c r="J4169" s="20">
        <v>45632</v>
      </c>
      <c r="K4169" t="s">
        <v>330</v>
      </c>
      <c r="L4169" t="s">
        <v>4226</v>
      </c>
      <c r="M4169" t="s">
        <v>1755</v>
      </c>
      <c r="N4169" t="s">
        <v>4831</v>
      </c>
      <c r="O4169" t="s">
        <v>756</v>
      </c>
      <c r="P4169" t="s">
        <v>757</v>
      </c>
      <c r="Q4169" t="s">
        <v>758</v>
      </c>
      <c r="R4169" t="s">
        <v>266</v>
      </c>
      <c r="S4169" t="s">
        <v>280</v>
      </c>
    </row>
    <row r="4170" spans="1:19" x14ac:dyDescent="0.35">
      <c r="A4170">
        <v>93632</v>
      </c>
      <c r="B4170">
        <v>114</v>
      </c>
      <c r="C4170" t="s">
        <v>27</v>
      </c>
      <c r="D4170" t="s">
        <v>817</v>
      </c>
      <c r="E4170">
        <v>2750</v>
      </c>
      <c r="F4170" s="20">
        <v>45646</v>
      </c>
      <c r="G4170" s="20">
        <v>45645</v>
      </c>
      <c r="H4170" s="20">
        <v>45645</v>
      </c>
      <c r="I4170" s="20">
        <v>45632</v>
      </c>
      <c r="J4170" s="20">
        <v>45632</v>
      </c>
      <c r="K4170" t="s">
        <v>330</v>
      </c>
      <c r="L4170" t="s">
        <v>766</v>
      </c>
      <c r="M4170" t="s">
        <v>767</v>
      </c>
      <c r="N4170" t="s">
        <v>4832</v>
      </c>
      <c r="O4170" t="s">
        <v>756</v>
      </c>
      <c r="P4170" t="s">
        <v>757</v>
      </c>
      <c r="Q4170" t="s">
        <v>758</v>
      </c>
      <c r="R4170" t="s">
        <v>266</v>
      </c>
      <c r="S4170" t="s">
        <v>267</v>
      </c>
    </row>
    <row r="4171" spans="1:19" x14ac:dyDescent="0.35">
      <c r="A4171">
        <v>93659</v>
      </c>
      <c r="B4171">
        <v>114</v>
      </c>
      <c r="C4171" t="s">
        <v>27</v>
      </c>
      <c r="D4171" t="s">
        <v>1025</v>
      </c>
      <c r="E4171">
        <v>329.44</v>
      </c>
      <c r="F4171" s="20">
        <v>45646</v>
      </c>
      <c r="G4171" s="20">
        <v>45645</v>
      </c>
      <c r="H4171" s="20">
        <v>45645</v>
      </c>
      <c r="I4171" s="20">
        <v>45631</v>
      </c>
      <c r="J4171" s="20">
        <v>45632</v>
      </c>
      <c r="K4171" t="s">
        <v>330</v>
      </c>
      <c r="L4171" t="s">
        <v>766</v>
      </c>
      <c r="M4171" t="s">
        <v>770</v>
      </c>
      <c r="N4171" t="s">
        <v>4833</v>
      </c>
      <c r="O4171" t="s">
        <v>756</v>
      </c>
      <c r="P4171" t="s">
        <v>757</v>
      </c>
      <c r="Q4171" t="s">
        <v>758</v>
      </c>
      <c r="R4171" t="s">
        <v>266</v>
      </c>
      <c r="S4171" t="s">
        <v>267</v>
      </c>
    </row>
    <row r="4172" spans="1:19" x14ac:dyDescent="0.35">
      <c r="A4172">
        <v>93806</v>
      </c>
      <c r="B4172">
        <v>114</v>
      </c>
      <c r="C4172" t="s">
        <v>27</v>
      </c>
      <c r="D4172" t="s">
        <v>782</v>
      </c>
      <c r="E4172">
        <v>1095.5999999999999</v>
      </c>
      <c r="F4172" s="20">
        <v>45646</v>
      </c>
      <c r="G4172" s="20">
        <v>45645</v>
      </c>
      <c r="H4172" s="20">
        <v>45645</v>
      </c>
      <c r="I4172" s="20">
        <v>45632</v>
      </c>
      <c r="J4172" s="20">
        <v>45635</v>
      </c>
      <c r="K4172" t="s">
        <v>330</v>
      </c>
      <c r="L4172" t="s">
        <v>766</v>
      </c>
      <c r="M4172" t="s">
        <v>767</v>
      </c>
      <c r="N4172" t="s">
        <v>4834</v>
      </c>
      <c r="O4172" t="s">
        <v>756</v>
      </c>
      <c r="P4172" t="s">
        <v>757</v>
      </c>
      <c r="Q4172" t="s">
        <v>758</v>
      </c>
      <c r="R4172" t="s">
        <v>266</v>
      </c>
      <c r="S4172" t="s">
        <v>267</v>
      </c>
    </row>
    <row r="4173" spans="1:19" x14ac:dyDescent="0.35">
      <c r="A4173">
        <v>93811</v>
      </c>
      <c r="B4173">
        <v>114</v>
      </c>
      <c r="C4173" t="s">
        <v>27</v>
      </c>
      <c r="D4173" t="s">
        <v>782</v>
      </c>
      <c r="E4173">
        <v>1207</v>
      </c>
      <c r="F4173" s="20">
        <v>45646</v>
      </c>
      <c r="G4173" s="20">
        <v>45645</v>
      </c>
      <c r="H4173" s="20">
        <v>45645</v>
      </c>
      <c r="I4173" s="20">
        <v>45632</v>
      </c>
      <c r="J4173" s="20">
        <v>45635</v>
      </c>
      <c r="K4173" t="s">
        <v>330</v>
      </c>
      <c r="L4173" t="s">
        <v>766</v>
      </c>
      <c r="M4173" t="s">
        <v>767</v>
      </c>
      <c r="N4173" t="s">
        <v>4835</v>
      </c>
      <c r="O4173" t="s">
        <v>756</v>
      </c>
      <c r="P4173" t="s">
        <v>757</v>
      </c>
      <c r="Q4173" t="s">
        <v>758</v>
      </c>
      <c r="R4173" t="s">
        <v>266</v>
      </c>
      <c r="S4173" t="s">
        <v>267</v>
      </c>
    </row>
    <row r="4174" spans="1:19" x14ac:dyDescent="0.35">
      <c r="A4174">
        <v>93812</v>
      </c>
      <c r="B4174">
        <v>114</v>
      </c>
      <c r="C4174" t="s">
        <v>27</v>
      </c>
      <c r="D4174" t="s">
        <v>982</v>
      </c>
      <c r="E4174">
        <v>841.2</v>
      </c>
      <c r="F4174" s="20">
        <v>45646</v>
      </c>
      <c r="G4174" s="20">
        <v>45645</v>
      </c>
      <c r="H4174" s="20">
        <v>45645</v>
      </c>
      <c r="I4174" s="20">
        <v>45632</v>
      </c>
      <c r="J4174" s="20">
        <v>45635</v>
      </c>
      <c r="K4174" t="s">
        <v>330</v>
      </c>
      <c r="L4174" t="s">
        <v>766</v>
      </c>
      <c r="M4174" t="s">
        <v>770</v>
      </c>
      <c r="N4174" t="s">
        <v>4836</v>
      </c>
      <c r="O4174" t="s">
        <v>756</v>
      </c>
      <c r="P4174" t="s">
        <v>757</v>
      </c>
      <c r="Q4174" t="s">
        <v>758</v>
      </c>
      <c r="R4174" t="s">
        <v>266</v>
      </c>
      <c r="S4174" t="s">
        <v>267</v>
      </c>
    </row>
    <row r="4175" spans="1:19" x14ac:dyDescent="0.35">
      <c r="A4175">
        <v>93814</v>
      </c>
      <c r="B4175">
        <v>114</v>
      </c>
      <c r="C4175" t="s">
        <v>27</v>
      </c>
      <c r="D4175" t="s">
        <v>2083</v>
      </c>
      <c r="E4175">
        <v>1678</v>
      </c>
      <c r="F4175" s="20">
        <v>45646</v>
      </c>
      <c r="G4175" s="20">
        <v>45645</v>
      </c>
      <c r="H4175" s="20">
        <v>45645</v>
      </c>
      <c r="I4175" s="20">
        <v>45632</v>
      </c>
      <c r="J4175" s="20">
        <v>45635</v>
      </c>
      <c r="K4175" t="s">
        <v>330</v>
      </c>
      <c r="L4175" t="s">
        <v>762</v>
      </c>
      <c r="M4175" t="s">
        <v>788</v>
      </c>
      <c r="N4175" t="s">
        <v>4837</v>
      </c>
      <c r="O4175" t="s">
        <v>756</v>
      </c>
      <c r="P4175" t="s">
        <v>757</v>
      </c>
      <c r="Q4175" t="s">
        <v>758</v>
      </c>
      <c r="R4175" t="s">
        <v>266</v>
      </c>
      <c r="S4175" t="s">
        <v>267</v>
      </c>
    </row>
    <row r="4176" spans="1:19" x14ac:dyDescent="0.35">
      <c r="A4176">
        <v>93846</v>
      </c>
      <c r="B4176">
        <v>114</v>
      </c>
      <c r="C4176" t="s">
        <v>27</v>
      </c>
      <c r="D4176" t="s">
        <v>1378</v>
      </c>
      <c r="E4176">
        <v>227.81</v>
      </c>
      <c r="F4176" s="20">
        <v>45646</v>
      </c>
      <c r="G4176" s="20">
        <v>45645</v>
      </c>
      <c r="H4176" s="20">
        <v>45645</v>
      </c>
      <c r="I4176" s="20">
        <v>45626</v>
      </c>
      <c r="J4176" s="20">
        <v>45635</v>
      </c>
      <c r="K4176" t="s">
        <v>330</v>
      </c>
      <c r="L4176" t="s">
        <v>4367</v>
      </c>
      <c r="M4176" t="s">
        <v>4762</v>
      </c>
      <c r="N4176" t="s">
        <v>4764</v>
      </c>
      <c r="O4176" t="s">
        <v>756</v>
      </c>
      <c r="P4176" t="s">
        <v>757</v>
      </c>
      <c r="Q4176" t="s">
        <v>758</v>
      </c>
      <c r="R4176" t="s">
        <v>266</v>
      </c>
      <c r="S4176" t="s">
        <v>267</v>
      </c>
    </row>
    <row r="4177" spans="1:19" x14ac:dyDescent="0.35">
      <c r="A4177">
        <v>94020</v>
      </c>
      <c r="B4177">
        <v>114</v>
      </c>
      <c r="C4177" t="s">
        <v>27</v>
      </c>
      <c r="D4177" t="s">
        <v>777</v>
      </c>
      <c r="E4177">
        <v>1755.96</v>
      </c>
      <c r="F4177" s="20">
        <v>45646</v>
      </c>
      <c r="G4177" s="20">
        <v>45645</v>
      </c>
      <c r="H4177" s="20">
        <v>45645</v>
      </c>
      <c r="I4177" s="20">
        <v>45632</v>
      </c>
      <c r="J4177" s="20">
        <v>45636</v>
      </c>
      <c r="K4177" t="s">
        <v>330</v>
      </c>
      <c r="L4177" t="s">
        <v>766</v>
      </c>
      <c r="M4177" t="s">
        <v>767</v>
      </c>
      <c r="N4177" t="s">
        <v>4838</v>
      </c>
      <c r="O4177" t="s">
        <v>756</v>
      </c>
      <c r="P4177" t="s">
        <v>757</v>
      </c>
      <c r="Q4177" t="s">
        <v>758</v>
      </c>
      <c r="R4177" t="s">
        <v>266</v>
      </c>
      <c r="S4177" t="s">
        <v>267</v>
      </c>
    </row>
    <row r="4178" spans="1:19" x14ac:dyDescent="0.35">
      <c r="A4178">
        <v>94179</v>
      </c>
      <c r="B4178">
        <v>114</v>
      </c>
      <c r="C4178" t="s">
        <v>27</v>
      </c>
      <c r="D4178" t="s">
        <v>1381</v>
      </c>
      <c r="E4178">
        <v>2158.7399999999998</v>
      </c>
      <c r="F4178" s="20">
        <v>45646</v>
      </c>
      <c r="G4178" s="20">
        <v>45645</v>
      </c>
      <c r="H4178" s="20">
        <v>45645</v>
      </c>
      <c r="I4178" s="20">
        <v>45626</v>
      </c>
      <c r="J4178" s="20">
        <v>45637</v>
      </c>
      <c r="K4178" t="s">
        <v>264</v>
      </c>
      <c r="L4178" t="s">
        <v>4279</v>
      </c>
      <c r="M4178" t="s">
        <v>1381</v>
      </c>
      <c r="N4178" t="s">
        <v>4764</v>
      </c>
      <c r="O4178" t="s">
        <v>756</v>
      </c>
      <c r="P4178" t="s">
        <v>757</v>
      </c>
      <c r="Q4178" t="s">
        <v>758</v>
      </c>
      <c r="R4178" t="s">
        <v>266</v>
      </c>
      <c r="S4178" t="s">
        <v>302</v>
      </c>
    </row>
    <row r="4179" spans="1:19" x14ac:dyDescent="0.35">
      <c r="A4179">
        <v>94180</v>
      </c>
      <c r="B4179">
        <v>114</v>
      </c>
      <c r="C4179" t="s">
        <v>27</v>
      </c>
      <c r="D4179" t="s">
        <v>1378</v>
      </c>
      <c r="E4179">
        <v>1268.79</v>
      </c>
      <c r="F4179" s="20">
        <v>45646</v>
      </c>
      <c r="G4179" s="20">
        <v>45645</v>
      </c>
      <c r="H4179" s="20">
        <v>45645</v>
      </c>
      <c r="I4179" s="20">
        <v>45626</v>
      </c>
      <c r="J4179" s="20">
        <v>45637</v>
      </c>
      <c r="K4179" t="s">
        <v>330</v>
      </c>
      <c r="L4179" t="s">
        <v>4128</v>
      </c>
      <c r="M4179" t="s">
        <v>1378</v>
      </c>
      <c r="N4179" t="s">
        <v>4764</v>
      </c>
      <c r="O4179" t="s">
        <v>756</v>
      </c>
      <c r="P4179" t="s">
        <v>757</v>
      </c>
      <c r="Q4179" t="s">
        <v>758</v>
      </c>
      <c r="R4179" t="s">
        <v>266</v>
      </c>
      <c r="S4179" t="s">
        <v>302</v>
      </c>
    </row>
    <row r="4180" spans="1:19" x14ac:dyDescent="0.35">
      <c r="A4180">
        <v>94848</v>
      </c>
      <c r="B4180">
        <v>114</v>
      </c>
      <c r="C4180" t="s">
        <v>27</v>
      </c>
      <c r="D4180" t="s">
        <v>1320</v>
      </c>
      <c r="E4180">
        <v>185</v>
      </c>
      <c r="F4180" s="20">
        <v>45646</v>
      </c>
      <c r="G4180" s="20">
        <v>45645</v>
      </c>
      <c r="H4180" s="20">
        <v>45645</v>
      </c>
      <c r="I4180" s="20">
        <v>45632</v>
      </c>
      <c r="J4180" s="20">
        <v>45638</v>
      </c>
      <c r="K4180" t="s">
        <v>330</v>
      </c>
      <c r="L4180" t="s">
        <v>4367</v>
      </c>
      <c r="M4180" t="s">
        <v>4762</v>
      </c>
      <c r="N4180" t="s">
        <v>4839</v>
      </c>
      <c r="O4180" t="s">
        <v>756</v>
      </c>
      <c r="P4180" t="s">
        <v>757</v>
      </c>
      <c r="Q4180" t="s">
        <v>758</v>
      </c>
      <c r="R4180" t="s">
        <v>266</v>
      </c>
      <c r="S4180" t="s">
        <v>267</v>
      </c>
    </row>
    <row r="4181" spans="1:19" x14ac:dyDescent="0.35">
      <c r="A4181">
        <v>90208</v>
      </c>
      <c r="B4181">
        <v>114</v>
      </c>
      <c r="C4181" t="s">
        <v>27</v>
      </c>
      <c r="D4181" t="s">
        <v>1767</v>
      </c>
      <c r="E4181">
        <v>2590.9</v>
      </c>
      <c r="F4181" s="20">
        <v>45646</v>
      </c>
      <c r="G4181" s="20">
        <v>45645</v>
      </c>
      <c r="H4181" s="20">
        <v>45645</v>
      </c>
      <c r="I4181" s="20">
        <v>45622</v>
      </c>
      <c r="J4181" s="20">
        <v>45627</v>
      </c>
      <c r="K4181" t="s">
        <v>330</v>
      </c>
      <c r="L4181" t="s">
        <v>766</v>
      </c>
      <c r="M4181" t="s">
        <v>767</v>
      </c>
      <c r="N4181" t="s">
        <v>4840</v>
      </c>
      <c r="O4181" t="s">
        <v>756</v>
      </c>
      <c r="P4181" t="s">
        <v>757</v>
      </c>
      <c r="Q4181" t="s">
        <v>758</v>
      </c>
      <c r="R4181" t="s">
        <v>266</v>
      </c>
      <c r="S4181" t="s">
        <v>267</v>
      </c>
    </row>
    <row r="4182" spans="1:19" x14ac:dyDescent="0.35">
      <c r="A4182">
        <v>90819</v>
      </c>
      <c r="B4182">
        <v>114</v>
      </c>
      <c r="C4182" t="s">
        <v>27</v>
      </c>
      <c r="D4182" t="s">
        <v>1409</v>
      </c>
      <c r="E4182">
        <v>38.56</v>
      </c>
      <c r="F4182" s="20">
        <v>45646</v>
      </c>
      <c r="G4182" s="20">
        <v>45645</v>
      </c>
      <c r="H4182" s="20">
        <v>45645</v>
      </c>
      <c r="I4182" s="20">
        <v>45626</v>
      </c>
      <c r="J4182" s="20">
        <v>45630</v>
      </c>
      <c r="K4182" t="s">
        <v>330</v>
      </c>
      <c r="L4182" t="s">
        <v>4279</v>
      </c>
      <c r="M4182" t="s">
        <v>4573</v>
      </c>
      <c r="N4182" t="s">
        <v>4841</v>
      </c>
      <c r="O4182" t="s">
        <v>756</v>
      </c>
      <c r="P4182" t="s">
        <v>757</v>
      </c>
      <c r="Q4182" t="s">
        <v>758</v>
      </c>
      <c r="R4182" t="s">
        <v>266</v>
      </c>
      <c r="S4182" t="s">
        <v>302</v>
      </c>
    </row>
    <row r="4183" spans="1:19" x14ac:dyDescent="0.35">
      <c r="A4183">
        <v>98292</v>
      </c>
      <c r="B4183">
        <v>114</v>
      </c>
      <c r="C4183" t="s">
        <v>27</v>
      </c>
      <c r="D4183" t="s">
        <v>2478</v>
      </c>
      <c r="E4183">
        <v>0</v>
      </c>
      <c r="F4183" s="20">
        <v>45649</v>
      </c>
      <c r="G4183" s="20">
        <v>45659</v>
      </c>
      <c r="H4183" s="20">
        <v>45645</v>
      </c>
      <c r="I4183" s="20">
        <v>45649</v>
      </c>
      <c r="J4183" s="20">
        <v>45652</v>
      </c>
      <c r="K4183" t="s">
        <v>264</v>
      </c>
      <c r="L4183" t="s">
        <v>4287</v>
      </c>
      <c r="M4183" t="s">
        <v>4288</v>
      </c>
      <c r="N4183" t="s">
        <v>4842</v>
      </c>
      <c r="O4183" t="s">
        <v>756</v>
      </c>
      <c r="P4183" t="s">
        <v>757</v>
      </c>
      <c r="Q4183" t="s">
        <v>758</v>
      </c>
      <c r="R4183" t="s">
        <v>266</v>
      </c>
    </row>
    <row r="4184" spans="1:19" x14ac:dyDescent="0.35">
      <c r="A4184">
        <v>89396</v>
      </c>
      <c r="B4184">
        <v>114</v>
      </c>
      <c r="C4184" t="s">
        <v>27</v>
      </c>
      <c r="D4184" t="s">
        <v>761</v>
      </c>
      <c r="E4184">
        <v>1065.5999999999999</v>
      </c>
      <c r="F4184" s="20">
        <v>45646</v>
      </c>
      <c r="G4184" s="20">
        <v>45645</v>
      </c>
      <c r="H4184" s="20">
        <v>45645</v>
      </c>
      <c r="I4184" s="20">
        <v>45621</v>
      </c>
      <c r="J4184" s="20">
        <v>45624</v>
      </c>
      <c r="K4184" t="s">
        <v>330</v>
      </c>
      <c r="L4184" t="s">
        <v>762</v>
      </c>
      <c r="M4184" t="s">
        <v>763</v>
      </c>
      <c r="N4184" t="s">
        <v>4843</v>
      </c>
      <c r="O4184" t="s">
        <v>756</v>
      </c>
      <c r="P4184" t="s">
        <v>757</v>
      </c>
      <c r="Q4184" t="s">
        <v>758</v>
      </c>
      <c r="R4184" t="s">
        <v>266</v>
      </c>
      <c r="S4184" t="s">
        <v>267</v>
      </c>
    </row>
    <row r="4185" spans="1:19" x14ac:dyDescent="0.35">
      <c r="A4185">
        <v>85769</v>
      </c>
      <c r="B4185">
        <v>114</v>
      </c>
      <c r="C4185" t="s">
        <v>27</v>
      </c>
      <c r="D4185" t="s">
        <v>1408</v>
      </c>
      <c r="E4185">
        <v>281.33</v>
      </c>
      <c r="F4185" s="20">
        <v>45646</v>
      </c>
      <c r="G4185" s="20">
        <v>45645</v>
      </c>
      <c r="H4185" s="20">
        <v>45645</v>
      </c>
      <c r="I4185" s="20">
        <v>45626</v>
      </c>
      <c r="J4185" s="20">
        <v>45607</v>
      </c>
      <c r="K4185" t="s">
        <v>330</v>
      </c>
      <c r="L4185" t="s">
        <v>4367</v>
      </c>
      <c r="M4185" t="s">
        <v>4844</v>
      </c>
      <c r="N4185" t="s">
        <v>4845</v>
      </c>
      <c r="O4185" t="s">
        <v>756</v>
      </c>
      <c r="P4185" t="s">
        <v>757</v>
      </c>
      <c r="Q4185" t="s">
        <v>758</v>
      </c>
      <c r="R4185" t="s">
        <v>266</v>
      </c>
      <c r="S4185" t="s">
        <v>267</v>
      </c>
    </row>
    <row r="4186" spans="1:19" x14ac:dyDescent="0.35">
      <c r="A4186">
        <v>85803</v>
      </c>
      <c r="B4186">
        <v>114</v>
      </c>
      <c r="C4186" t="s">
        <v>27</v>
      </c>
      <c r="D4186" t="s">
        <v>1378</v>
      </c>
      <c r="E4186">
        <v>12</v>
      </c>
      <c r="F4186" s="20">
        <v>45646</v>
      </c>
      <c r="G4186" s="20">
        <v>45645</v>
      </c>
      <c r="H4186" s="20">
        <v>45645</v>
      </c>
      <c r="I4186" s="20">
        <v>45626</v>
      </c>
      <c r="J4186" s="20">
        <v>45607</v>
      </c>
      <c r="K4186" t="s">
        <v>330</v>
      </c>
      <c r="L4186" t="s">
        <v>4367</v>
      </c>
      <c r="M4186" t="s">
        <v>4844</v>
      </c>
      <c r="N4186" t="s">
        <v>4846</v>
      </c>
      <c r="O4186" t="s">
        <v>756</v>
      </c>
      <c r="P4186" t="s">
        <v>757</v>
      </c>
      <c r="Q4186" t="s">
        <v>758</v>
      </c>
      <c r="R4186" t="s">
        <v>266</v>
      </c>
      <c r="S4186" t="s">
        <v>302</v>
      </c>
    </row>
    <row r="4187" spans="1:19" x14ac:dyDescent="0.35">
      <c r="A4187">
        <v>63973</v>
      </c>
      <c r="B4187">
        <v>114</v>
      </c>
      <c r="C4187" t="s">
        <v>27</v>
      </c>
      <c r="D4187" t="s">
        <v>1466</v>
      </c>
      <c r="E4187">
        <v>135.88</v>
      </c>
      <c r="F4187" s="20">
        <v>45646</v>
      </c>
      <c r="G4187" s="20">
        <v>45645</v>
      </c>
      <c r="H4187" s="20">
        <v>45645</v>
      </c>
      <c r="I4187" s="20">
        <v>45636</v>
      </c>
      <c r="J4187" s="20"/>
      <c r="K4187" t="s">
        <v>330</v>
      </c>
      <c r="L4187" t="s">
        <v>4370</v>
      </c>
      <c r="M4187" t="s">
        <v>4371</v>
      </c>
      <c r="N4187" t="s">
        <v>1290</v>
      </c>
      <c r="O4187" t="s">
        <v>756</v>
      </c>
      <c r="P4187" t="s">
        <v>757</v>
      </c>
      <c r="Q4187" t="s">
        <v>758</v>
      </c>
      <c r="R4187" t="s">
        <v>266</v>
      </c>
      <c r="S4187" t="s">
        <v>280</v>
      </c>
    </row>
    <row r="4188" spans="1:19" x14ac:dyDescent="0.35">
      <c r="A4188">
        <v>63990</v>
      </c>
      <c r="B4188">
        <v>114</v>
      </c>
      <c r="C4188" t="s">
        <v>27</v>
      </c>
      <c r="D4188" t="s">
        <v>1323</v>
      </c>
      <c r="E4188">
        <v>271.88</v>
      </c>
      <c r="F4188" s="20">
        <v>45646</v>
      </c>
      <c r="G4188" s="20">
        <v>45645</v>
      </c>
      <c r="H4188" s="20">
        <v>45645</v>
      </c>
      <c r="I4188" s="20">
        <v>45616</v>
      </c>
      <c r="J4188" s="20"/>
      <c r="K4188" t="s">
        <v>330</v>
      </c>
      <c r="L4188" t="s">
        <v>4370</v>
      </c>
      <c r="M4188" t="s">
        <v>4371</v>
      </c>
      <c r="N4188" t="s">
        <v>4847</v>
      </c>
      <c r="O4188" t="s">
        <v>756</v>
      </c>
      <c r="P4188" t="s">
        <v>757</v>
      </c>
      <c r="Q4188" t="s">
        <v>758</v>
      </c>
      <c r="R4188" t="s">
        <v>266</v>
      </c>
      <c r="S4188" t="s">
        <v>267</v>
      </c>
    </row>
    <row r="4189" spans="1:19" x14ac:dyDescent="0.35">
      <c r="A4189">
        <v>64130</v>
      </c>
      <c r="B4189">
        <v>114</v>
      </c>
      <c r="C4189" t="s">
        <v>27</v>
      </c>
      <c r="D4189" t="s">
        <v>1318</v>
      </c>
      <c r="E4189">
        <v>43016.67</v>
      </c>
      <c r="F4189" s="20">
        <v>45646</v>
      </c>
      <c r="G4189" s="20">
        <v>45645</v>
      </c>
      <c r="H4189" s="20">
        <v>45645</v>
      </c>
      <c r="I4189" s="20">
        <v>45627</v>
      </c>
      <c r="J4189" s="20"/>
      <c r="K4189" t="s">
        <v>264</v>
      </c>
      <c r="L4189" t="s">
        <v>4279</v>
      </c>
      <c r="M4189" t="s">
        <v>4557</v>
      </c>
      <c r="N4189" t="s">
        <v>4820</v>
      </c>
      <c r="O4189" t="s">
        <v>756</v>
      </c>
      <c r="P4189" t="s">
        <v>757</v>
      </c>
      <c r="Q4189" t="s">
        <v>758</v>
      </c>
      <c r="R4189" t="s">
        <v>266</v>
      </c>
      <c r="S4189" t="s">
        <v>302</v>
      </c>
    </row>
    <row r="4190" spans="1:19" x14ac:dyDescent="0.35">
      <c r="A4190">
        <v>49134</v>
      </c>
      <c r="B4190">
        <v>114</v>
      </c>
      <c r="C4190" t="s">
        <v>27</v>
      </c>
      <c r="D4190" t="s">
        <v>929</v>
      </c>
      <c r="E4190">
        <v>37422.6</v>
      </c>
      <c r="F4190" s="20">
        <v>45646</v>
      </c>
      <c r="G4190" s="20">
        <v>45645</v>
      </c>
      <c r="H4190" s="20">
        <v>45645</v>
      </c>
      <c r="I4190" s="20">
        <v>45616</v>
      </c>
      <c r="J4190" s="20"/>
      <c r="K4190" t="s">
        <v>264</v>
      </c>
      <c r="L4190" t="s">
        <v>4848</v>
      </c>
      <c r="M4190" t="s">
        <v>4849</v>
      </c>
      <c r="N4190" t="s">
        <v>4764</v>
      </c>
      <c r="O4190" t="s">
        <v>756</v>
      </c>
      <c r="P4190" t="s">
        <v>757</v>
      </c>
      <c r="Q4190" t="s">
        <v>758</v>
      </c>
      <c r="R4190" t="s">
        <v>266</v>
      </c>
      <c r="S4190" t="s">
        <v>271</v>
      </c>
    </row>
    <row r="4191" spans="1:19" x14ac:dyDescent="0.35">
      <c r="A4191">
        <v>75091</v>
      </c>
      <c r="B4191">
        <v>114</v>
      </c>
      <c r="C4191" t="s">
        <v>27</v>
      </c>
      <c r="D4191" t="s">
        <v>1106</v>
      </c>
      <c r="E4191">
        <v>88426.78</v>
      </c>
      <c r="F4191" s="20">
        <v>45646</v>
      </c>
      <c r="G4191" s="20">
        <v>45645</v>
      </c>
      <c r="H4191" s="20">
        <v>45645</v>
      </c>
      <c r="I4191" s="20">
        <v>45626</v>
      </c>
      <c r="J4191" s="20">
        <v>45547</v>
      </c>
      <c r="K4191" t="s">
        <v>330</v>
      </c>
      <c r="L4191" t="s">
        <v>4374</v>
      </c>
      <c r="M4191" t="s">
        <v>4375</v>
      </c>
      <c r="N4191" t="s">
        <v>4850</v>
      </c>
      <c r="O4191" t="s">
        <v>756</v>
      </c>
      <c r="P4191" t="s">
        <v>757</v>
      </c>
      <c r="Q4191" t="s">
        <v>758</v>
      </c>
      <c r="R4191" t="s">
        <v>266</v>
      </c>
      <c r="S4191" t="s">
        <v>267</v>
      </c>
    </row>
    <row r="4192" spans="1:19" x14ac:dyDescent="0.35">
      <c r="A4192">
        <v>64014</v>
      </c>
      <c r="B4192">
        <v>114</v>
      </c>
      <c r="C4192" t="s">
        <v>27</v>
      </c>
      <c r="D4192" t="s">
        <v>752</v>
      </c>
      <c r="E4192">
        <v>24413.26</v>
      </c>
      <c r="F4192" s="20">
        <v>45645</v>
      </c>
      <c r="G4192" s="20">
        <v>45644</v>
      </c>
      <c r="H4192" s="20">
        <v>45644</v>
      </c>
      <c r="I4192" s="20">
        <v>45641</v>
      </c>
      <c r="J4192" s="20"/>
      <c r="K4192" t="s">
        <v>330</v>
      </c>
      <c r="L4192" t="s">
        <v>4279</v>
      </c>
      <c r="M4192" t="s">
        <v>4671</v>
      </c>
      <c r="N4192" t="s">
        <v>4475</v>
      </c>
      <c r="O4192" t="s">
        <v>756</v>
      </c>
      <c r="P4192" t="s">
        <v>757</v>
      </c>
      <c r="Q4192" t="s">
        <v>758</v>
      </c>
      <c r="R4192" t="s">
        <v>266</v>
      </c>
      <c r="S4192" t="s">
        <v>267</v>
      </c>
    </row>
    <row r="4193" spans="1:19" x14ac:dyDescent="0.35">
      <c r="A4193">
        <v>15673</v>
      </c>
      <c r="B4193">
        <v>114</v>
      </c>
      <c r="C4193" t="s">
        <v>27</v>
      </c>
      <c r="D4193" t="s">
        <v>1317</v>
      </c>
      <c r="E4193">
        <v>2000</v>
      </c>
      <c r="F4193" s="20">
        <v>45645</v>
      </c>
      <c r="G4193" s="20">
        <v>45644</v>
      </c>
      <c r="H4193" s="20">
        <v>45644</v>
      </c>
      <c r="I4193" s="20">
        <v>45322</v>
      </c>
      <c r="J4193" s="20"/>
      <c r="K4193" t="s">
        <v>264</v>
      </c>
      <c r="L4193" t="s">
        <v>1097</v>
      </c>
      <c r="M4193" t="s">
        <v>1105</v>
      </c>
      <c r="N4193" t="s">
        <v>4851</v>
      </c>
      <c r="O4193" t="s">
        <v>756</v>
      </c>
      <c r="P4193" t="s">
        <v>757</v>
      </c>
      <c r="Q4193" t="s">
        <v>758</v>
      </c>
      <c r="R4193" t="s">
        <v>266</v>
      </c>
      <c r="S4193" t="s">
        <v>332</v>
      </c>
    </row>
    <row r="4194" spans="1:19" x14ac:dyDescent="0.35">
      <c r="A4194">
        <v>87553</v>
      </c>
      <c r="B4194">
        <v>114</v>
      </c>
      <c r="C4194" t="s">
        <v>27</v>
      </c>
      <c r="D4194" t="s">
        <v>541</v>
      </c>
      <c r="E4194">
        <v>3432</v>
      </c>
      <c r="F4194" s="20">
        <v>45645</v>
      </c>
      <c r="G4194" s="20">
        <v>45644</v>
      </c>
      <c r="H4194" s="20">
        <v>45644</v>
      </c>
      <c r="I4194" s="20">
        <v>45614</v>
      </c>
      <c r="J4194" s="20">
        <v>45616</v>
      </c>
      <c r="K4194" t="s">
        <v>330</v>
      </c>
      <c r="L4194" t="s">
        <v>766</v>
      </c>
      <c r="M4194" t="s">
        <v>770</v>
      </c>
      <c r="N4194" t="s">
        <v>4852</v>
      </c>
      <c r="O4194" t="s">
        <v>756</v>
      </c>
      <c r="P4194" t="s">
        <v>757</v>
      </c>
      <c r="Q4194" t="s">
        <v>758</v>
      </c>
      <c r="R4194" t="s">
        <v>266</v>
      </c>
      <c r="S4194" t="s">
        <v>267</v>
      </c>
    </row>
    <row r="4195" spans="1:19" x14ac:dyDescent="0.35">
      <c r="A4195">
        <v>87554</v>
      </c>
      <c r="B4195">
        <v>114</v>
      </c>
      <c r="C4195" t="s">
        <v>27</v>
      </c>
      <c r="D4195" t="s">
        <v>769</v>
      </c>
      <c r="E4195">
        <v>1594.8</v>
      </c>
      <c r="F4195" s="20">
        <v>45645</v>
      </c>
      <c r="G4195" s="20">
        <v>45644</v>
      </c>
      <c r="H4195" s="20">
        <v>45644</v>
      </c>
      <c r="I4195" s="20">
        <v>45614</v>
      </c>
      <c r="J4195" s="20">
        <v>45616</v>
      </c>
      <c r="K4195" t="s">
        <v>330</v>
      </c>
      <c r="L4195" t="s">
        <v>4146</v>
      </c>
      <c r="M4195" t="s">
        <v>4147</v>
      </c>
      <c r="N4195" t="s">
        <v>4853</v>
      </c>
      <c r="O4195" t="s">
        <v>756</v>
      </c>
      <c r="P4195" t="s">
        <v>757</v>
      </c>
      <c r="Q4195" t="s">
        <v>758</v>
      </c>
      <c r="R4195" t="s">
        <v>266</v>
      </c>
      <c r="S4195" t="s">
        <v>267</v>
      </c>
    </row>
    <row r="4196" spans="1:19" x14ac:dyDescent="0.35">
      <c r="A4196">
        <v>87558</v>
      </c>
      <c r="B4196">
        <v>114</v>
      </c>
      <c r="C4196" t="s">
        <v>27</v>
      </c>
      <c r="D4196" t="s">
        <v>541</v>
      </c>
      <c r="E4196">
        <v>1274.0899999999999</v>
      </c>
      <c r="F4196" s="20">
        <v>45645</v>
      </c>
      <c r="G4196" s="20">
        <v>45644</v>
      </c>
      <c r="H4196" s="20">
        <v>45644</v>
      </c>
      <c r="I4196" s="20">
        <v>45614</v>
      </c>
      <c r="J4196" s="20">
        <v>45616</v>
      </c>
      <c r="K4196" t="s">
        <v>330</v>
      </c>
      <c r="L4196" t="s">
        <v>766</v>
      </c>
      <c r="M4196" t="s">
        <v>770</v>
      </c>
      <c r="N4196" t="s">
        <v>4854</v>
      </c>
      <c r="O4196" t="s">
        <v>756</v>
      </c>
      <c r="P4196" t="s">
        <v>757</v>
      </c>
      <c r="Q4196" t="s">
        <v>758</v>
      </c>
      <c r="R4196" t="s">
        <v>266</v>
      </c>
      <c r="S4196" t="s">
        <v>267</v>
      </c>
    </row>
    <row r="4197" spans="1:19" x14ac:dyDescent="0.35">
      <c r="A4197">
        <v>87559</v>
      </c>
      <c r="B4197">
        <v>114</v>
      </c>
      <c r="C4197" t="s">
        <v>27</v>
      </c>
      <c r="D4197" t="s">
        <v>769</v>
      </c>
      <c r="E4197">
        <v>3432</v>
      </c>
      <c r="F4197" s="20">
        <v>45645</v>
      </c>
      <c r="G4197" s="20">
        <v>45644</v>
      </c>
      <c r="H4197" s="20">
        <v>45644</v>
      </c>
      <c r="I4197" s="20">
        <v>45614</v>
      </c>
      <c r="J4197" s="20">
        <v>45616</v>
      </c>
      <c r="K4197" t="s">
        <v>330</v>
      </c>
      <c r="L4197" t="s">
        <v>4146</v>
      </c>
      <c r="M4197" t="s">
        <v>4147</v>
      </c>
      <c r="N4197" t="s">
        <v>4855</v>
      </c>
      <c r="O4197" t="s">
        <v>756</v>
      </c>
      <c r="P4197" t="s">
        <v>757</v>
      </c>
      <c r="Q4197" t="s">
        <v>758</v>
      </c>
      <c r="R4197" t="s">
        <v>266</v>
      </c>
      <c r="S4197" t="s">
        <v>267</v>
      </c>
    </row>
    <row r="4198" spans="1:19" x14ac:dyDescent="0.35">
      <c r="A4198">
        <v>88113</v>
      </c>
      <c r="B4198">
        <v>114</v>
      </c>
      <c r="C4198" t="s">
        <v>27</v>
      </c>
      <c r="D4198" t="s">
        <v>885</v>
      </c>
      <c r="E4198">
        <v>2891</v>
      </c>
      <c r="F4198" s="20">
        <v>45645</v>
      </c>
      <c r="G4198" s="20">
        <v>45644</v>
      </c>
      <c r="H4198" s="20">
        <v>45644</v>
      </c>
      <c r="I4198" s="20">
        <v>45615</v>
      </c>
      <c r="J4198" s="20">
        <v>45620</v>
      </c>
      <c r="K4198" t="s">
        <v>330</v>
      </c>
      <c r="L4198" t="s">
        <v>766</v>
      </c>
      <c r="M4198" t="s">
        <v>770</v>
      </c>
      <c r="N4198" t="s">
        <v>4856</v>
      </c>
      <c r="O4198" t="s">
        <v>756</v>
      </c>
      <c r="P4198" t="s">
        <v>757</v>
      </c>
      <c r="Q4198" t="s">
        <v>758</v>
      </c>
      <c r="R4198" t="s">
        <v>266</v>
      </c>
      <c r="S4198" t="s">
        <v>267</v>
      </c>
    </row>
    <row r="4199" spans="1:19" x14ac:dyDescent="0.35">
      <c r="A4199">
        <v>98290</v>
      </c>
      <c r="B4199">
        <v>114</v>
      </c>
      <c r="C4199" t="s">
        <v>27</v>
      </c>
      <c r="D4199" t="s">
        <v>541</v>
      </c>
      <c r="E4199">
        <v>0</v>
      </c>
      <c r="F4199" s="20">
        <v>45644</v>
      </c>
      <c r="G4199" s="20">
        <v>45659</v>
      </c>
      <c r="H4199" s="20">
        <v>45644</v>
      </c>
      <c r="I4199" s="20">
        <v>45644</v>
      </c>
      <c r="J4199" s="20">
        <v>45652</v>
      </c>
      <c r="K4199" t="s">
        <v>453</v>
      </c>
      <c r="L4199" t="s">
        <v>4146</v>
      </c>
      <c r="M4199" t="s">
        <v>4147</v>
      </c>
      <c r="N4199" t="s">
        <v>4857</v>
      </c>
      <c r="O4199" t="s">
        <v>756</v>
      </c>
      <c r="P4199" t="s">
        <v>757</v>
      </c>
      <c r="Q4199" t="s">
        <v>758</v>
      </c>
      <c r="R4199" t="s">
        <v>266</v>
      </c>
    </row>
    <row r="4200" spans="1:19" x14ac:dyDescent="0.35">
      <c r="A4200">
        <v>98291</v>
      </c>
      <c r="B4200">
        <v>114</v>
      </c>
      <c r="C4200" t="s">
        <v>27</v>
      </c>
      <c r="D4200" t="s">
        <v>541</v>
      </c>
      <c r="E4200">
        <v>0</v>
      </c>
      <c r="F4200" s="20">
        <v>45644</v>
      </c>
      <c r="G4200" s="20">
        <v>45659</v>
      </c>
      <c r="H4200" s="20">
        <v>45644</v>
      </c>
      <c r="I4200" s="20">
        <v>45644</v>
      </c>
      <c r="J4200" s="20">
        <v>45652</v>
      </c>
      <c r="K4200" t="s">
        <v>453</v>
      </c>
      <c r="L4200" t="s">
        <v>4146</v>
      </c>
      <c r="M4200" t="s">
        <v>4147</v>
      </c>
      <c r="N4200" t="s">
        <v>4858</v>
      </c>
      <c r="O4200" t="s">
        <v>756</v>
      </c>
      <c r="P4200" t="s">
        <v>757</v>
      </c>
      <c r="Q4200" t="s">
        <v>758</v>
      </c>
      <c r="R4200" t="s">
        <v>266</v>
      </c>
    </row>
    <row r="4201" spans="1:19" x14ac:dyDescent="0.35">
      <c r="A4201">
        <v>95240</v>
      </c>
      <c r="B4201">
        <v>114</v>
      </c>
      <c r="C4201" t="s">
        <v>27</v>
      </c>
      <c r="D4201" t="s">
        <v>878</v>
      </c>
      <c r="E4201">
        <v>812.17</v>
      </c>
      <c r="F4201" s="20">
        <v>45646</v>
      </c>
      <c r="G4201" s="20">
        <v>45644</v>
      </c>
      <c r="H4201" s="20">
        <v>45644</v>
      </c>
      <c r="I4201" s="20">
        <v>45641</v>
      </c>
      <c r="J4201" s="20"/>
      <c r="K4201" t="s">
        <v>264</v>
      </c>
      <c r="L4201" t="s">
        <v>4279</v>
      </c>
      <c r="M4201" t="s">
        <v>4557</v>
      </c>
      <c r="N4201" t="s">
        <v>4352</v>
      </c>
      <c r="O4201" t="s">
        <v>756</v>
      </c>
      <c r="P4201" t="s">
        <v>757</v>
      </c>
      <c r="Q4201" t="s">
        <v>758</v>
      </c>
      <c r="R4201" t="s">
        <v>266</v>
      </c>
      <c r="S4201" t="s">
        <v>302</v>
      </c>
    </row>
    <row r="4202" spans="1:19" x14ac:dyDescent="0.35">
      <c r="A4202">
        <v>95241</v>
      </c>
      <c r="B4202">
        <v>114</v>
      </c>
      <c r="C4202" t="s">
        <v>27</v>
      </c>
      <c r="D4202" t="s">
        <v>882</v>
      </c>
      <c r="E4202">
        <v>651.87</v>
      </c>
      <c r="F4202" s="20">
        <v>45646</v>
      </c>
      <c r="G4202" s="20">
        <v>45644</v>
      </c>
      <c r="H4202" s="20">
        <v>45644</v>
      </c>
      <c r="I4202" s="20">
        <v>45641</v>
      </c>
      <c r="J4202" s="20"/>
      <c r="K4202" t="s">
        <v>264</v>
      </c>
      <c r="L4202" t="s">
        <v>4279</v>
      </c>
      <c r="M4202" t="s">
        <v>4557</v>
      </c>
      <c r="N4202" t="s">
        <v>4352</v>
      </c>
      <c r="O4202" t="s">
        <v>756</v>
      </c>
      <c r="P4202" t="s">
        <v>757</v>
      </c>
      <c r="Q4202" t="s">
        <v>758</v>
      </c>
      <c r="R4202" t="s">
        <v>266</v>
      </c>
      <c r="S4202" t="s">
        <v>302</v>
      </c>
    </row>
    <row r="4203" spans="1:19" x14ac:dyDescent="0.35">
      <c r="A4203">
        <v>95242</v>
      </c>
      <c r="B4203">
        <v>114</v>
      </c>
      <c r="C4203" t="s">
        <v>27</v>
      </c>
      <c r="D4203" t="s">
        <v>883</v>
      </c>
      <c r="E4203">
        <v>811.19</v>
      </c>
      <c r="F4203" s="20">
        <v>45646</v>
      </c>
      <c r="G4203" s="20">
        <v>45644</v>
      </c>
      <c r="H4203" s="20">
        <v>45644</v>
      </c>
      <c r="I4203" s="20">
        <v>45641</v>
      </c>
      <c r="J4203" s="20"/>
      <c r="K4203" t="s">
        <v>264</v>
      </c>
      <c r="L4203" t="s">
        <v>4279</v>
      </c>
      <c r="M4203" t="s">
        <v>4557</v>
      </c>
      <c r="N4203" t="s">
        <v>4352</v>
      </c>
      <c r="O4203" t="s">
        <v>756</v>
      </c>
      <c r="P4203" t="s">
        <v>757</v>
      </c>
      <c r="Q4203" t="s">
        <v>758</v>
      </c>
      <c r="R4203" t="s">
        <v>266</v>
      </c>
      <c r="S4203" t="s">
        <v>302</v>
      </c>
    </row>
    <row r="4204" spans="1:19" x14ac:dyDescent="0.35">
      <c r="A4204">
        <v>93619</v>
      </c>
      <c r="B4204">
        <v>114</v>
      </c>
      <c r="C4204" t="s">
        <v>27</v>
      </c>
      <c r="D4204" t="s">
        <v>782</v>
      </c>
      <c r="E4204">
        <v>3727.6</v>
      </c>
      <c r="F4204" s="20">
        <v>45645</v>
      </c>
      <c r="G4204" s="20">
        <v>45644</v>
      </c>
      <c r="H4204" s="20">
        <v>45644</v>
      </c>
      <c r="I4204" s="20">
        <v>45631</v>
      </c>
      <c r="J4204" s="20">
        <v>45632</v>
      </c>
      <c r="K4204" t="s">
        <v>330</v>
      </c>
      <c r="L4204" t="s">
        <v>766</v>
      </c>
      <c r="M4204" t="s">
        <v>767</v>
      </c>
      <c r="N4204" t="s">
        <v>4859</v>
      </c>
      <c r="O4204" t="s">
        <v>756</v>
      </c>
      <c r="P4204" t="s">
        <v>757</v>
      </c>
      <c r="Q4204" t="s">
        <v>758</v>
      </c>
      <c r="R4204" t="s">
        <v>266</v>
      </c>
      <c r="S4204" t="s">
        <v>267</v>
      </c>
    </row>
    <row r="4205" spans="1:19" x14ac:dyDescent="0.35">
      <c r="A4205">
        <v>93624</v>
      </c>
      <c r="B4205">
        <v>114</v>
      </c>
      <c r="C4205" t="s">
        <v>27</v>
      </c>
      <c r="D4205" t="s">
        <v>872</v>
      </c>
      <c r="E4205">
        <v>882.53</v>
      </c>
      <c r="F4205" s="20">
        <v>45645</v>
      </c>
      <c r="G4205" s="20">
        <v>45644</v>
      </c>
      <c r="H4205" s="20">
        <v>45644</v>
      </c>
      <c r="I4205" s="20">
        <v>45630</v>
      </c>
      <c r="J4205" s="20">
        <v>45632</v>
      </c>
      <c r="K4205" t="s">
        <v>330</v>
      </c>
      <c r="L4205" t="s">
        <v>766</v>
      </c>
      <c r="M4205" t="s">
        <v>767</v>
      </c>
      <c r="N4205" t="s">
        <v>4860</v>
      </c>
      <c r="O4205" t="s">
        <v>756</v>
      </c>
      <c r="P4205" t="s">
        <v>757</v>
      </c>
      <c r="Q4205" t="s">
        <v>758</v>
      </c>
      <c r="R4205" t="s">
        <v>266</v>
      </c>
      <c r="S4205" t="s">
        <v>267</v>
      </c>
    </row>
    <row r="4206" spans="1:19" x14ac:dyDescent="0.35">
      <c r="A4206">
        <v>93626</v>
      </c>
      <c r="B4206">
        <v>114</v>
      </c>
      <c r="C4206" t="s">
        <v>27</v>
      </c>
      <c r="D4206" t="s">
        <v>817</v>
      </c>
      <c r="E4206">
        <v>2988.57</v>
      </c>
      <c r="F4206" s="20">
        <v>45645</v>
      </c>
      <c r="G4206" s="20">
        <v>45644</v>
      </c>
      <c r="H4206" s="20">
        <v>45644</v>
      </c>
      <c r="I4206" s="20">
        <v>45631</v>
      </c>
      <c r="J4206" s="20">
        <v>45632</v>
      </c>
      <c r="K4206" t="s">
        <v>330</v>
      </c>
      <c r="L4206" t="s">
        <v>766</v>
      </c>
      <c r="M4206" t="s">
        <v>767</v>
      </c>
      <c r="N4206" t="s">
        <v>4861</v>
      </c>
      <c r="O4206" t="s">
        <v>756</v>
      </c>
      <c r="P4206" t="s">
        <v>757</v>
      </c>
      <c r="Q4206" t="s">
        <v>758</v>
      </c>
      <c r="R4206" t="s">
        <v>266</v>
      </c>
      <c r="S4206" t="s">
        <v>267</v>
      </c>
    </row>
    <row r="4207" spans="1:19" x14ac:dyDescent="0.35">
      <c r="A4207">
        <v>93629</v>
      </c>
      <c r="B4207">
        <v>114</v>
      </c>
      <c r="C4207" t="s">
        <v>27</v>
      </c>
      <c r="D4207" t="s">
        <v>2083</v>
      </c>
      <c r="E4207">
        <v>3066.9</v>
      </c>
      <c r="F4207" s="20">
        <v>45645</v>
      </c>
      <c r="G4207" s="20">
        <v>45644</v>
      </c>
      <c r="H4207" s="20">
        <v>45644</v>
      </c>
      <c r="I4207" s="20">
        <v>45631</v>
      </c>
      <c r="J4207" s="20">
        <v>45632</v>
      </c>
      <c r="K4207" t="s">
        <v>330</v>
      </c>
      <c r="L4207" t="s">
        <v>762</v>
      </c>
      <c r="M4207" t="s">
        <v>788</v>
      </c>
      <c r="N4207" t="s">
        <v>4862</v>
      </c>
      <c r="O4207" t="s">
        <v>756</v>
      </c>
      <c r="P4207" t="s">
        <v>757</v>
      </c>
      <c r="Q4207" t="s">
        <v>758</v>
      </c>
      <c r="R4207" t="s">
        <v>266</v>
      </c>
      <c r="S4207" t="s">
        <v>267</v>
      </c>
    </row>
    <row r="4208" spans="1:19" x14ac:dyDescent="0.35">
      <c r="A4208">
        <v>93630</v>
      </c>
      <c r="B4208">
        <v>114</v>
      </c>
      <c r="C4208" t="s">
        <v>27</v>
      </c>
      <c r="D4208" t="s">
        <v>2680</v>
      </c>
      <c r="E4208">
        <v>1839.5</v>
      </c>
      <c r="F4208" s="20">
        <v>45645</v>
      </c>
      <c r="G4208" s="20">
        <v>45644</v>
      </c>
      <c r="H4208" s="20">
        <v>45644</v>
      </c>
      <c r="I4208" s="20">
        <v>45630</v>
      </c>
      <c r="J4208" s="20">
        <v>45632</v>
      </c>
      <c r="K4208" t="s">
        <v>330</v>
      </c>
      <c r="L4208" t="s">
        <v>762</v>
      </c>
      <c r="M4208" t="s">
        <v>788</v>
      </c>
      <c r="N4208" t="s">
        <v>4863</v>
      </c>
      <c r="O4208" t="s">
        <v>756</v>
      </c>
      <c r="P4208" t="s">
        <v>757</v>
      </c>
      <c r="Q4208" t="s">
        <v>758</v>
      </c>
      <c r="R4208" t="s">
        <v>266</v>
      </c>
      <c r="S4208" t="s">
        <v>267</v>
      </c>
    </row>
    <row r="4209" spans="1:19" x14ac:dyDescent="0.35">
      <c r="A4209">
        <v>93638</v>
      </c>
      <c r="B4209">
        <v>114</v>
      </c>
      <c r="C4209" t="s">
        <v>27</v>
      </c>
      <c r="D4209" t="s">
        <v>4864</v>
      </c>
      <c r="E4209">
        <v>865.51</v>
      </c>
      <c r="F4209" s="20">
        <v>45645</v>
      </c>
      <c r="G4209" s="20">
        <v>45644</v>
      </c>
      <c r="H4209" s="20">
        <v>45644</v>
      </c>
      <c r="I4209" s="20">
        <v>45630</v>
      </c>
      <c r="J4209" s="20">
        <v>45632</v>
      </c>
      <c r="K4209" t="s">
        <v>264</v>
      </c>
      <c r="L4209" t="s">
        <v>4334</v>
      </c>
      <c r="M4209" t="s">
        <v>4335</v>
      </c>
      <c r="N4209" t="s">
        <v>4352</v>
      </c>
      <c r="O4209" t="s">
        <v>756</v>
      </c>
      <c r="P4209" t="s">
        <v>757</v>
      </c>
      <c r="Q4209" t="s">
        <v>758</v>
      </c>
      <c r="R4209" t="s">
        <v>266</v>
      </c>
      <c r="S4209" t="s">
        <v>271</v>
      </c>
    </row>
    <row r="4210" spans="1:19" x14ac:dyDescent="0.35">
      <c r="A4210">
        <v>93657</v>
      </c>
      <c r="B4210">
        <v>114</v>
      </c>
      <c r="C4210" t="s">
        <v>27</v>
      </c>
      <c r="D4210" t="s">
        <v>1455</v>
      </c>
      <c r="E4210">
        <v>2095.0500000000002</v>
      </c>
      <c r="F4210" s="20">
        <v>45645</v>
      </c>
      <c r="G4210" s="20">
        <v>45644</v>
      </c>
      <c r="H4210" s="20">
        <v>45644</v>
      </c>
      <c r="I4210" s="20">
        <v>45631</v>
      </c>
      <c r="J4210" s="20">
        <v>45632</v>
      </c>
      <c r="K4210" t="s">
        <v>330</v>
      </c>
      <c r="L4210" t="s">
        <v>766</v>
      </c>
      <c r="M4210" t="s">
        <v>767</v>
      </c>
      <c r="N4210" t="s">
        <v>4865</v>
      </c>
      <c r="O4210" t="s">
        <v>756</v>
      </c>
      <c r="P4210" t="s">
        <v>757</v>
      </c>
      <c r="Q4210" t="s">
        <v>758</v>
      </c>
      <c r="R4210" t="s">
        <v>266</v>
      </c>
      <c r="S4210" t="s">
        <v>267</v>
      </c>
    </row>
    <row r="4211" spans="1:19" x14ac:dyDescent="0.35">
      <c r="A4211">
        <v>93658</v>
      </c>
      <c r="B4211">
        <v>114</v>
      </c>
      <c r="C4211" t="s">
        <v>27</v>
      </c>
      <c r="D4211" t="s">
        <v>4866</v>
      </c>
      <c r="E4211">
        <v>723</v>
      </c>
      <c r="F4211" s="20">
        <v>45645</v>
      </c>
      <c r="G4211" s="20">
        <v>45644</v>
      </c>
      <c r="H4211" s="20">
        <v>45644</v>
      </c>
      <c r="I4211" s="20">
        <v>45631</v>
      </c>
      <c r="J4211" s="20">
        <v>45632</v>
      </c>
      <c r="K4211" t="s">
        <v>330</v>
      </c>
      <c r="L4211" t="s">
        <v>4146</v>
      </c>
      <c r="M4211" t="s">
        <v>4234</v>
      </c>
      <c r="N4211" t="s">
        <v>4867</v>
      </c>
      <c r="O4211" t="s">
        <v>756</v>
      </c>
      <c r="P4211" t="s">
        <v>757</v>
      </c>
      <c r="Q4211" t="s">
        <v>758</v>
      </c>
      <c r="R4211" t="s">
        <v>266</v>
      </c>
      <c r="S4211" t="s">
        <v>267</v>
      </c>
    </row>
    <row r="4212" spans="1:19" x14ac:dyDescent="0.35">
      <c r="A4212">
        <v>94331</v>
      </c>
      <c r="B4212">
        <v>114</v>
      </c>
      <c r="C4212" t="s">
        <v>27</v>
      </c>
      <c r="D4212" t="s">
        <v>1780</v>
      </c>
      <c r="E4212">
        <v>224.82</v>
      </c>
      <c r="F4212" s="20">
        <v>45645</v>
      </c>
      <c r="G4212" s="20">
        <v>45644</v>
      </c>
      <c r="H4212" s="20">
        <v>45644</v>
      </c>
      <c r="I4212" s="20">
        <v>45631</v>
      </c>
      <c r="J4212" s="20">
        <v>45637</v>
      </c>
      <c r="K4212" t="s">
        <v>330</v>
      </c>
      <c r="L4212" t="s">
        <v>766</v>
      </c>
      <c r="M4212" t="s">
        <v>767</v>
      </c>
      <c r="N4212" t="s">
        <v>4868</v>
      </c>
      <c r="O4212" t="s">
        <v>756</v>
      </c>
      <c r="P4212" t="s">
        <v>757</v>
      </c>
      <c r="Q4212" t="s">
        <v>758</v>
      </c>
      <c r="R4212" t="s">
        <v>266</v>
      </c>
      <c r="S4212" t="s">
        <v>267</v>
      </c>
    </row>
    <row r="4213" spans="1:19" x14ac:dyDescent="0.35">
      <c r="A4213">
        <v>90181</v>
      </c>
      <c r="B4213">
        <v>114</v>
      </c>
      <c r="C4213" t="s">
        <v>27</v>
      </c>
      <c r="D4213" t="s">
        <v>1933</v>
      </c>
      <c r="E4213">
        <v>3433.29</v>
      </c>
      <c r="F4213" s="20">
        <v>45645</v>
      </c>
      <c r="G4213" s="20">
        <v>45644</v>
      </c>
      <c r="H4213" s="20">
        <v>45644</v>
      </c>
      <c r="I4213" s="20">
        <v>45614</v>
      </c>
      <c r="J4213" s="20">
        <v>45627</v>
      </c>
      <c r="K4213" t="s">
        <v>330</v>
      </c>
      <c r="L4213" t="s">
        <v>766</v>
      </c>
      <c r="M4213" t="s">
        <v>770</v>
      </c>
      <c r="N4213" t="s">
        <v>4869</v>
      </c>
      <c r="O4213" t="s">
        <v>756</v>
      </c>
      <c r="P4213" t="s">
        <v>757</v>
      </c>
      <c r="Q4213" t="s">
        <v>758</v>
      </c>
      <c r="R4213" t="s">
        <v>266</v>
      </c>
      <c r="S4213" t="s">
        <v>267</v>
      </c>
    </row>
    <row r="4214" spans="1:19" x14ac:dyDescent="0.35">
      <c r="A4214">
        <v>90182</v>
      </c>
      <c r="B4214">
        <v>114</v>
      </c>
      <c r="C4214" t="s">
        <v>27</v>
      </c>
      <c r="D4214" t="s">
        <v>1933</v>
      </c>
      <c r="E4214">
        <v>3432</v>
      </c>
      <c r="F4214" s="20">
        <v>45645</v>
      </c>
      <c r="G4214" s="20">
        <v>45644</v>
      </c>
      <c r="H4214" s="20">
        <v>45644</v>
      </c>
      <c r="I4214" s="20">
        <v>45614</v>
      </c>
      <c r="J4214" s="20">
        <v>45627</v>
      </c>
      <c r="K4214" t="s">
        <v>330</v>
      </c>
      <c r="L4214" t="s">
        <v>766</v>
      </c>
      <c r="M4214" t="s">
        <v>770</v>
      </c>
      <c r="N4214" t="s">
        <v>4870</v>
      </c>
      <c r="O4214" t="s">
        <v>756</v>
      </c>
      <c r="P4214" t="s">
        <v>757</v>
      </c>
      <c r="Q4214" t="s">
        <v>758</v>
      </c>
      <c r="R4214" t="s">
        <v>266</v>
      </c>
      <c r="S4214" t="s">
        <v>267</v>
      </c>
    </row>
    <row r="4215" spans="1:19" x14ac:dyDescent="0.35">
      <c r="A4215">
        <v>90183</v>
      </c>
      <c r="B4215">
        <v>114</v>
      </c>
      <c r="C4215" t="s">
        <v>27</v>
      </c>
      <c r="D4215" t="s">
        <v>1933</v>
      </c>
      <c r="E4215">
        <v>3432</v>
      </c>
      <c r="F4215" s="20">
        <v>45645</v>
      </c>
      <c r="G4215" s="20">
        <v>45644</v>
      </c>
      <c r="H4215" s="20">
        <v>45644</v>
      </c>
      <c r="I4215" s="20">
        <v>45614</v>
      </c>
      <c r="J4215" s="20">
        <v>45627</v>
      </c>
      <c r="K4215" t="s">
        <v>330</v>
      </c>
      <c r="L4215" t="s">
        <v>766</v>
      </c>
      <c r="M4215" t="s">
        <v>770</v>
      </c>
      <c r="N4215" t="s">
        <v>4871</v>
      </c>
      <c r="O4215" t="s">
        <v>756</v>
      </c>
      <c r="P4215" t="s">
        <v>757</v>
      </c>
      <c r="Q4215" t="s">
        <v>758</v>
      </c>
      <c r="R4215" t="s">
        <v>266</v>
      </c>
      <c r="S4215" t="s">
        <v>267</v>
      </c>
    </row>
    <row r="4216" spans="1:19" x14ac:dyDescent="0.35">
      <c r="A4216">
        <v>91364</v>
      </c>
      <c r="B4216">
        <v>114</v>
      </c>
      <c r="C4216" t="s">
        <v>27</v>
      </c>
      <c r="D4216" t="s">
        <v>4872</v>
      </c>
      <c r="E4216">
        <v>165</v>
      </c>
      <c r="F4216" s="20">
        <v>45645</v>
      </c>
      <c r="G4216" s="20">
        <v>45644</v>
      </c>
      <c r="H4216" s="20">
        <v>45644</v>
      </c>
      <c r="I4216" s="20">
        <v>45628</v>
      </c>
      <c r="J4216" s="20">
        <v>45631</v>
      </c>
      <c r="K4216" t="s">
        <v>330</v>
      </c>
      <c r="L4216" t="s">
        <v>4287</v>
      </c>
      <c r="M4216" t="s">
        <v>4288</v>
      </c>
      <c r="N4216" t="s">
        <v>4873</v>
      </c>
      <c r="O4216" t="s">
        <v>756</v>
      </c>
      <c r="P4216" t="s">
        <v>757</v>
      </c>
      <c r="Q4216" t="s">
        <v>758</v>
      </c>
      <c r="R4216" t="s">
        <v>266</v>
      </c>
      <c r="S4216" t="s">
        <v>267</v>
      </c>
    </row>
    <row r="4217" spans="1:19" x14ac:dyDescent="0.35">
      <c r="A4217">
        <v>91413</v>
      </c>
      <c r="B4217">
        <v>114</v>
      </c>
      <c r="C4217" t="s">
        <v>27</v>
      </c>
      <c r="D4217" t="s">
        <v>1011</v>
      </c>
      <c r="E4217">
        <v>1917.47</v>
      </c>
      <c r="F4217" s="20">
        <v>45645</v>
      </c>
      <c r="G4217" s="20">
        <v>45644</v>
      </c>
      <c r="H4217" s="20">
        <v>45644</v>
      </c>
      <c r="I4217" s="20">
        <v>45630</v>
      </c>
      <c r="J4217" s="20">
        <v>45631</v>
      </c>
      <c r="K4217" t="s">
        <v>330</v>
      </c>
      <c r="L4217" t="s">
        <v>766</v>
      </c>
      <c r="M4217" t="s">
        <v>767</v>
      </c>
      <c r="N4217" t="s">
        <v>4874</v>
      </c>
      <c r="O4217" t="s">
        <v>756</v>
      </c>
      <c r="P4217" t="s">
        <v>757</v>
      </c>
      <c r="Q4217" t="s">
        <v>758</v>
      </c>
      <c r="R4217" t="s">
        <v>266</v>
      </c>
      <c r="S4217" t="s">
        <v>267</v>
      </c>
    </row>
    <row r="4218" spans="1:19" x14ac:dyDescent="0.35">
      <c r="A4218">
        <v>91426</v>
      </c>
      <c r="B4218">
        <v>114</v>
      </c>
      <c r="C4218" t="s">
        <v>27</v>
      </c>
      <c r="D4218" t="s">
        <v>777</v>
      </c>
      <c r="E4218">
        <v>1563.05</v>
      </c>
      <c r="F4218" s="20">
        <v>45645</v>
      </c>
      <c r="G4218" s="20">
        <v>45644</v>
      </c>
      <c r="H4218" s="20">
        <v>45644</v>
      </c>
      <c r="I4218" s="20">
        <v>45631</v>
      </c>
      <c r="J4218" s="20">
        <v>45631</v>
      </c>
      <c r="K4218" t="s">
        <v>330</v>
      </c>
      <c r="L4218" t="s">
        <v>766</v>
      </c>
      <c r="M4218" t="s">
        <v>767</v>
      </c>
      <c r="N4218" t="s">
        <v>4875</v>
      </c>
      <c r="O4218" t="s">
        <v>756</v>
      </c>
      <c r="P4218" t="s">
        <v>757</v>
      </c>
      <c r="Q4218" t="s">
        <v>758</v>
      </c>
      <c r="R4218" t="s">
        <v>266</v>
      </c>
      <c r="S4218" t="s">
        <v>267</v>
      </c>
    </row>
    <row r="4219" spans="1:19" x14ac:dyDescent="0.35">
      <c r="A4219">
        <v>91434</v>
      </c>
      <c r="B4219">
        <v>114</v>
      </c>
      <c r="C4219" t="s">
        <v>27</v>
      </c>
      <c r="D4219" t="s">
        <v>2224</v>
      </c>
      <c r="E4219">
        <v>811.4</v>
      </c>
      <c r="F4219" s="20">
        <v>45645</v>
      </c>
      <c r="G4219" s="20">
        <v>45644</v>
      </c>
      <c r="H4219" s="20">
        <v>45644</v>
      </c>
      <c r="I4219" s="20">
        <v>45630</v>
      </c>
      <c r="J4219" s="20">
        <v>45631</v>
      </c>
      <c r="K4219" t="s">
        <v>330</v>
      </c>
      <c r="L4219" t="s">
        <v>766</v>
      </c>
      <c r="M4219" t="s">
        <v>767</v>
      </c>
      <c r="N4219" t="s">
        <v>4876</v>
      </c>
      <c r="O4219" t="s">
        <v>756</v>
      </c>
      <c r="P4219" t="s">
        <v>757</v>
      </c>
      <c r="Q4219" t="s">
        <v>758</v>
      </c>
      <c r="R4219" t="s">
        <v>266</v>
      </c>
      <c r="S4219" t="s">
        <v>267</v>
      </c>
    </row>
    <row r="4220" spans="1:19" x14ac:dyDescent="0.35">
      <c r="A4220">
        <v>91921</v>
      </c>
      <c r="B4220">
        <v>114</v>
      </c>
      <c r="C4220" t="s">
        <v>27</v>
      </c>
      <c r="D4220" t="s">
        <v>2142</v>
      </c>
      <c r="E4220">
        <v>551.42999999999995</v>
      </c>
      <c r="F4220" s="20">
        <v>45645</v>
      </c>
      <c r="G4220" s="20">
        <v>45644</v>
      </c>
      <c r="H4220" s="20">
        <v>45644</v>
      </c>
      <c r="I4220" s="20">
        <v>45630</v>
      </c>
      <c r="J4220" s="20">
        <v>45632</v>
      </c>
      <c r="K4220" t="s">
        <v>330</v>
      </c>
      <c r="L4220" t="s">
        <v>766</v>
      </c>
      <c r="M4220" t="s">
        <v>767</v>
      </c>
      <c r="N4220" t="s">
        <v>4877</v>
      </c>
      <c r="O4220" t="s">
        <v>756</v>
      </c>
      <c r="P4220" t="s">
        <v>757</v>
      </c>
      <c r="Q4220" t="s">
        <v>758</v>
      </c>
      <c r="R4220" t="s">
        <v>266</v>
      </c>
      <c r="S4220" t="s">
        <v>267</v>
      </c>
    </row>
    <row r="4221" spans="1:19" x14ac:dyDescent="0.35">
      <c r="A4221">
        <v>95954</v>
      </c>
      <c r="B4221">
        <v>114</v>
      </c>
      <c r="C4221" t="s">
        <v>27</v>
      </c>
      <c r="D4221" t="s">
        <v>1799</v>
      </c>
      <c r="E4221">
        <v>910</v>
      </c>
      <c r="F4221" s="20">
        <v>45643</v>
      </c>
      <c r="G4221" s="20">
        <v>45643</v>
      </c>
      <c r="H4221" s="20">
        <v>45643</v>
      </c>
      <c r="I4221" s="20">
        <v>45643</v>
      </c>
      <c r="J4221" s="20">
        <v>45643</v>
      </c>
      <c r="K4221" t="s">
        <v>264</v>
      </c>
      <c r="L4221" t="s">
        <v>4150</v>
      </c>
      <c r="M4221" t="s">
        <v>4150</v>
      </c>
      <c r="N4221" t="s">
        <v>4352</v>
      </c>
      <c r="O4221" t="s">
        <v>756</v>
      </c>
      <c r="P4221" t="s">
        <v>757</v>
      </c>
      <c r="Q4221" t="s">
        <v>758</v>
      </c>
      <c r="R4221" t="s">
        <v>266</v>
      </c>
      <c r="S4221" t="s">
        <v>271</v>
      </c>
    </row>
    <row r="4222" spans="1:19" x14ac:dyDescent="0.35">
      <c r="A4222">
        <v>95955</v>
      </c>
      <c r="B4222">
        <v>114</v>
      </c>
      <c r="C4222" t="s">
        <v>27</v>
      </c>
      <c r="D4222" t="s">
        <v>4878</v>
      </c>
      <c r="E4222">
        <v>1275</v>
      </c>
      <c r="F4222" s="20">
        <v>45643</v>
      </c>
      <c r="G4222" s="20">
        <v>45643</v>
      </c>
      <c r="H4222" s="20">
        <v>45643</v>
      </c>
      <c r="I4222" s="20">
        <v>45643</v>
      </c>
      <c r="J4222" s="20">
        <v>45643</v>
      </c>
      <c r="K4222" t="s">
        <v>264</v>
      </c>
      <c r="L4222" t="s">
        <v>4150</v>
      </c>
      <c r="M4222" t="s">
        <v>4150</v>
      </c>
      <c r="N4222" t="s">
        <v>4352</v>
      </c>
      <c r="O4222" t="s">
        <v>756</v>
      </c>
      <c r="P4222" t="s">
        <v>757</v>
      </c>
      <c r="Q4222" t="s">
        <v>758</v>
      </c>
      <c r="R4222" t="s">
        <v>266</v>
      </c>
      <c r="S4222" t="s">
        <v>271</v>
      </c>
    </row>
    <row r="4223" spans="1:19" x14ac:dyDescent="0.35">
      <c r="A4223">
        <v>95957</v>
      </c>
      <c r="B4223">
        <v>114</v>
      </c>
      <c r="C4223" t="s">
        <v>27</v>
      </c>
      <c r="D4223" t="s">
        <v>2071</v>
      </c>
      <c r="E4223">
        <v>2400</v>
      </c>
      <c r="F4223" s="20">
        <v>45643</v>
      </c>
      <c r="G4223" s="20">
        <v>45643</v>
      </c>
      <c r="H4223" s="20">
        <v>45643</v>
      </c>
      <c r="I4223" s="20">
        <v>45643</v>
      </c>
      <c r="J4223" s="20">
        <v>45643</v>
      </c>
      <c r="K4223" t="s">
        <v>264</v>
      </c>
      <c r="L4223" t="s">
        <v>4150</v>
      </c>
      <c r="M4223" t="s">
        <v>4150</v>
      </c>
      <c r="N4223" t="s">
        <v>4352</v>
      </c>
      <c r="O4223" t="s">
        <v>756</v>
      </c>
      <c r="P4223" t="s">
        <v>757</v>
      </c>
      <c r="Q4223" t="s">
        <v>758</v>
      </c>
      <c r="R4223" t="s">
        <v>266</v>
      </c>
      <c r="S4223" t="s">
        <v>271</v>
      </c>
    </row>
    <row r="4224" spans="1:19" x14ac:dyDescent="0.35">
      <c r="A4224">
        <v>91352</v>
      </c>
      <c r="B4224">
        <v>114</v>
      </c>
      <c r="C4224" t="s">
        <v>27</v>
      </c>
      <c r="D4224" t="s">
        <v>777</v>
      </c>
      <c r="E4224">
        <v>3167.76</v>
      </c>
      <c r="F4224" s="20">
        <v>45644</v>
      </c>
      <c r="G4224" s="20">
        <v>45643</v>
      </c>
      <c r="H4224" s="20">
        <v>45643</v>
      </c>
      <c r="I4224" s="20">
        <v>45630</v>
      </c>
      <c r="J4224" s="20">
        <v>45631</v>
      </c>
      <c r="K4224" t="s">
        <v>330</v>
      </c>
      <c r="L4224" t="s">
        <v>766</v>
      </c>
      <c r="M4224" t="s">
        <v>767</v>
      </c>
      <c r="N4224" t="s">
        <v>4879</v>
      </c>
      <c r="O4224" t="s">
        <v>756</v>
      </c>
      <c r="P4224" t="s">
        <v>757</v>
      </c>
      <c r="Q4224" t="s">
        <v>758</v>
      </c>
      <c r="R4224" t="s">
        <v>266</v>
      </c>
      <c r="S4224" t="s">
        <v>267</v>
      </c>
    </row>
    <row r="4225" spans="1:19" x14ac:dyDescent="0.35">
      <c r="A4225">
        <v>91354</v>
      </c>
      <c r="B4225">
        <v>114</v>
      </c>
      <c r="C4225" t="s">
        <v>27</v>
      </c>
      <c r="D4225" t="s">
        <v>1455</v>
      </c>
      <c r="E4225">
        <v>1936.7</v>
      </c>
      <c r="F4225" s="20">
        <v>45644</v>
      </c>
      <c r="G4225" s="20">
        <v>45643</v>
      </c>
      <c r="H4225" s="20">
        <v>45643</v>
      </c>
      <c r="I4225" s="20">
        <v>45630</v>
      </c>
      <c r="J4225" s="20">
        <v>45631</v>
      </c>
      <c r="K4225" t="s">
        <v>330</v>
      </c>
      <c r="L4225" t="s">
        <v>766</v>
      </c>
      <c r="M4225" t="s">
        <v>767</v>
      </c>
      <c r="N4225" t="s">
        <v>4880</v>
      </c>
      <c r="O4225" t="s">
        <v>756</v>
      </c>
      <c r="P4225" t="s">
        <v>757</v>
      </c>
      <c r="Q4225" t="s">
        <v>758</v>
      </c>
      <c r="R4225" t="s">
        <v>266</v>
      </c>
      <c r="S4225" t="s">
        <v>267</v>
      </c>
    </row>
    <row r="4226" spans="1:19" x14ac:dyDescent="0.35">
      <c r="A4226">
        <v>91357</v>
      </c>
      <c r="B4226">
        <v>114</v>
      </c>
      <c r="C4226" t="s">
        <v>27</v>
      </c>
      <c r="D4226" t="s">
        <v>782</v>
      </c>
      <c r="E4226">
        <v>2767</v>
      </c>
      <c r="F4226" s="20">
        <v>45643</v>
      </c>
      <c r="G4226" s="20">
        <v>45643</v>
      </c>
      <c r="H4226" s="20">
        <v>45643</v>
      </c>
      <c r="I4226" s="20">
        <v>45629</v>
      </c>
      <c r="J4226" s="20">
        <v>45631</v>
      </c>
      <c r="K4226" t="s">
        <v>330</v>
      </c>
      <c r="L4226" t="s">
        <v>766</v>
      </c>
      <c r="M4226" t="s">
        <v>767</v>
      </c>
      <c r="N4226" t="s">
        <v>4881</v>
      </c>
      <c r="O4226" t="s">
        <v>756</v>
      </c>
      <c r="P4226" t="s">
        <v>757</v>
      </c>
      <c r="Q4226" t="s">
        <v>758</v>
      </c>
      <c r="R4226" t="s">
        <v>266</v>
      </c>
      <c r="S4226" t="s">
        <v>267</v>
      </c>
    </row>
    <row r="4227" spans="1:19" x14ac:dyDescent="0.35">
      <c r="A4227">
        <v>91360</v>
      </c>
      <c r="B4227">
        <v>114</v>
      </c>
      <c r="C4227" t="s">
        <v>27</v>
      </c>
      <c r="D4227" t="s">
        <v>2224</v>
      </c>
      <c r="E4227">
        <v>780.3</v>
      </c>
      <c r="F4227" s="20">
        <v>45644</v>
      </c>
      <c r="G4227" s="20">
        <v>45643</v>
      </c>
      <c r="H4227" s="20">
        <v>45643</v>
      </c>
      <c r="I4227" s="20">
        <v>45629</v>
      </c>
      <c r="J4227" s="20">
        <v>45631</v>
      </c>
      <c r="K4227" t="s">
        <v>330</v>
      </c>
      <c r="L4227" t="s">
        <v>766</v>
      </c>
      <c r="M4227" t="s">
        <v>767</v>
      </c>
      <c r="N4227" t="s">
        <v>4882</v>
      </c>
      <c r="O4227" t="s">
        <v>756</v>
      </c>
      <c r="P4227" t="s">
        <v>757</v>
      </c>
      <c r="Q4227" t="s">
        <v>758</v>
      </c>
      <c r="R4227" t="s">
        <v>266</v>
      </c>
      <c r="S4227" t="s">
        <v>267</v>
      </c>
    </row>
    <row r="4228" spans="1:19" x14ac:dyDescent="0.35">
      <c r="A4228">
        <v>91368</v>
      </c>
      <c r="B4228">
        <v>114</v>
      </c>
      <c r="C4228" t="s">
        <v>27</v>
      </c>
      <c r="D4228" t="s">
        <v>817</v>
      </c>
      <c r="E4228">
        <v>1717.9</v>
      </c>
      <c r="F4228" s="20">
        <v>45643</v>
      </c>
      <c r="G4228" s="20">
        <v>45643</v>
      </c>
      <c r="H4228" s="20">
        <v>45643</v>
      </c>
      <c r="I4228" s="20">
        <v>45629</v>
      </c>
      <c r="J4228" s="20">
        <v>45631</v>
      </c>
      <c r="K4228" t="s">
        <v>330</v>
      </c>
      <c r="L4228" t="s">
        <v>766</v>
      </c>
      <c r="M4228" t="s">
        <v>767</v>
      </c>
      <c r="N4228" t="s">
        <v>4883</v>
      </c>
      <c r="O4228" t="s">
        <v>756</v>
      </c>
      <c r="P4228" t="s">
        <v>757</v>
      </c>
      <c r="Q4228" t="s">
        <v>758</v>
      </c>
      <c r="R4228" t="s">
        <v>266</v>
      </c>
      <c r="S4228" t="s">
        <v>267</v>
      </c>
    </row>
    <row r="4229" spans="1:19" x14ac:dyDescent="0.35">
      <c r="A4229">
        <v>91424</v>
      </c>
      <c r="B4229">
        <v>114</v>
      </c>
      <c r="C4229" t="s">
        <v>27</v>
      </c>
      <c r="D4229" t="s">
        <v>2103</v>
      </c>
      <c r="E4229">
        <v>2027.2</v>
      </c>
      <c r="F4229" s="20">
        <v>45643</v>
      </c>
      <c r="G4229" s="20">
        <v>45643</v>
      </c>
      <c r="H4229" s="20">
        <v>45643</v>
      </c>
      <c r="I4229" s="20">
        <v>45629</v>
      </c>
      <c r="J4229" s="20">
        <v>45631</v>
      </c>
      <c r="K4229" t="s">
        <v>330</v>
      </c>
      <c r="L4229" t="s">
        <v>766</v>
      </c>
      <c r="M4229" t="s">
        <v>767</v>
      </c>
      <c r="N4229" t="s">
        <v>4884</v>
      </c>
      <c r="O4229" t="s">
        <v>756</v>
      </c>
      <c r="P4229" t="s">
        <v>757</v>
      </c>
      <c r="Q4229" t="s">
        <v>758</v>
      </c>
      <c r="R4229" t="s">
        <v>266</v>
      </c>
      <c r="S4229" t="s">
        <v>267</v>
      </c>
    </row>
    <row r="4230" spans="1:19" x14ac:dyDescent="0.35">
      <c r="A4230">
        <v>91430</v>
      </c>
      <c r="B4230">
        <v>114</v>
      </c>
      <c r="C4230" t="s">
        <v>27</v>
      </c>
      <c r="D4230" t="s">
        <v>782</v>
      </c>
      <c r="E4230">
        <v>1609.5</v>
      </c>
      <c r="F4230" s="20">
        <v>45644</v>
      </c>
      <c r="G4230" s="20">
        <v>45643</v>
      </c>
      <c r="H4230" s="20">
        <v>45643</v>
      </c>
      <c r="I4230" s="20">
        <v>45630</v>
      </c>
      <c r="J4230" s="20">
        <v>45631</v>
      </c>
      <c r="K4230" t="s">
        <v>330</v>
      </c>
      <c r="L4230" t="s">
        <v>766</v>
      </c>
      <c r="M4230" t="s">
        <v>767</v>
      </c>
      <c r="N4230" t="s">
        <v>4885</v>
      </c>
      <c r="O4230" t="s">
        <v>756</v>
      </c>
      <c r="P4230" t="s">
        <v>757</v>
      </c>
      <c r="Q4230" t="s">
        <v>758</v>
      </c>
      <c r="R4230" t="s">
        <v>266</v>
      </c>
      <c r="S4230" t="s">
        <v>267</v>
      </c>
    </row>
    <row r="4231" spans="1:19" x14ac:dyDescent="0.35">
      <c r="A4231">
        <v>93636</v>
      </c>
      <c r="B4231">
        <v>114</v>
      </c>
      <c r="C4231" t="s">
        <v>27</v>
      </c>
      <c r="D4231" t="s">
        <v>982</v>
      </c>
      <c r="E4231">
        <v>3174.7</v>
      </c>
      <c r="F4231" s="20">
        <v>45644</v>
      </c>
      <c r="G4231" s="20">
        <v>45643</v>
      </c>
      <c r="H4231" s="20">
        <v>45643</v>
      </c>
      <c r="I4231" s="20">
        <v>45630</v>
      </c>
      <c r="J4231" s="20">
        <v>45632</v>
      </c>
      <c r="K4231" t="s">
        <v>330</v>
      </c>
      <c r="L4231" t="s">
        <v>766</v>
      </c>
      <c r="M4231" t="s">
        <v>770</v>
      </c>
      <c r="N4231" t="s">
        <v>4886</v>
      </c>
      <c r="O4231" t="s">
        <v>756</v>
      </c>
      <c r="P4231" t="s">
        <v>757</v>
      </c>
      <c r="Q4231" t="s">
        <v>758</v>
      </c>
      <c r="R4231" t="s">
        <v>266</v>
      </c>
      <c r="S4231" t="s">
        <v>267</v>
      </c>
    </row>
    <row r="4232" spans="1:19" x14ac:dyDescent="0.35">
      <c r="A4232">
        <v>93639</v>
      </c>
      <c r="B4232">
        <v>114</v>
      </c>
      <c r="C4232" t="s">
        <v>27</v>
      </c>
      <c r="D4232" t="s">
        <v>875</v>
      </c>
      <c r="E4232">
        <v>273.7</v>
      </c>
      <c r="F4232" s="20">
        <v>45643</v>
      </c>
      <c r="G4232" s="20">
        <v>45643</v>
      </c>
      <c r="H4232" s="20">
        <v>45643</v>
      </c>
      <c r="I4232" s="20">
        <v>45629</v>
      </c>
      <c r="J4232" s="20">
        <v>45632</v>
      </c>
      <c r="K4232" t="s">
        <v>330</v>
      </c>
      <c r="L4232" t="s">
        <v>762</v>
      </c>
      <c r="M4232" t="s">
        <v>788</v>
      </c>
      <c r="N4232" t="s">
        <v>4887</v>
      </c>
      <c r="O4232" t="s">
        <v>756</v>
      </c>
      <c r="P4232" t="s">
        <v>757</v>
      </c>
      <c r="Q4232" t="s">
        <v>758</v>
      </c>
      <c r="R4232" t="s">
        <v>266</v>
      </c>
      <c r="S4232" t="s">
        <v>267</v>
      </c>
    </row>
    <row r="4233" spans="1:19" x14ac:dyDescent="0.35">
      <c r="A4233">
        <v>93640</v>
      </c>
      <c r="B4233">
        <v>114</v>
      </c>
      <c r="C4233" t="s">
        <v>27</v>
      </c>
      <c r="D4233" t="s">
        <v>1047</v>
      </c>
      <c r="E4233">
        <v>500</v>
      </c>
      <c r="F4233" s="20">
        <v>45643</v>
      </c>
      <c r="G4233" s="20">
        <v>45643</v>
      </c>
      <c r="H4233" s="20">
        <v>45643</v>
      </c>
      <c r="I4233" s="20">
        <v>45629</v>
      </c>
      <c r="J4233" s="20">
        <v>45632</v>
      </c>
      <c r="K4233" t="s">
        <v>330</v>
      </c>
      <c r="L4233" t="s">
        <v>762</v>
      </c>
      <c r="M4233" t="s">
        <v>788</v>
      </c>
      <c r="N4233" t="s">
        <v>4888</v>
      </c>
      <c r="O4233" t="s">
        <v>756</v>
      </c>
      <c r="P4233" t="s">
        <v>757</v>
      </c>
      <c r="Q4233" t="s">
        <v>758</v>
      </c>
      <c r="R4233" t="s">
        <v>266</v>
      </c>
      <c r="S4233" t="s">
        <v>267</v>
      </c>
    </row>
    <row r="4234" spans="1:19" x14ac:dyDescent="0.35">
      <c r="A4234">
        <v>93649</v>
      </c>
      <c r="B4234">
        <v>114</v>
      </c>
      <c r="C4234" t="s">
        <v>27</v>
      </c>
      <c r="D4234" t="s">
        <v>4889</v>
      </c>
      <c r="E4234">
        <v>3500</v>
      </c>
      <c r="F4234" s="20">
        <v>45643</v>
      </c>
      <c r="G4234" s="20">
        <v>45643</v>
      </c>
      <c r="H4234" s="20">
        <v>45643</v>
      </c>
      <c r="I4234" s="20">
        <v>45628</v>
      </c>
      <c r="J4234" s="20">
        <v>45632</v>
      </c>
      <c r="K4234" t="s">
        <v>264</v>
      </c>
      <c r="L4234" t="s">
        <v>4251</v>
      </c>
      <c r="M4234" t="s">
        <v>4309</v>
      </c>
      <c r="N4234" t="s">
        <v>2946</v>
      </c>
      <c r="O4234" t="s">
        <v>756</v>
      </c>
      <c r="P4234" t="s">
        <v>757</v>
      </c>
      <c r="Q4234" t="s">
        <v>758</v>
      </c>
      <c r="R4234" t="s">
        <v>266</v>
      </c>
      <c r="S4234" t="s">
        <v>271</v>
      </c>
    </row>
    <row r="4235" spans="1:19" x14ac:dyDescent="0.35">
      <c r="A4235">
        <v>94000</v>
      </c>
      <c r="B4235">
        <v>114</v>
      </c>
      <c r="C4235" t="s">
        <v>27</v>
      </c>
      <c r="D4235" t="s">
        <v>987</v>
      </c>
      <c r="E4235">
        <v>2300.77</v>
      </c>
      <c r="F4235" s="20">
        <v>45643</v>
      </c>
      <c r="G4235" s="20">
        <v>45643</v>
      </c>
      <c r="H4235" s="20">
        <v>45643</v>
      </c>
      <c r="I4235" s="20">
        <v>45636</v>
      </c>
      <c r="J4235" s="20">
        <v>45636</v>
      </c>
      <c r="K4235" t="s">
        <v>330</v>
      </c>
      <c r="L4235" t="s">
        <v>4146</v>
      </c>
      <c r="M4235" t="s">
        <v>4234</v>
      </c>
      <c r="N4235" t="s">
        <v>3538</v>
      </c>
      <c r="O4235" t="s">
        <v>756</v>
      </c>
      <c r="P4235" t="s">
        <v>757</v>
      </c>
      <c r="Q4235" t="s">
        <v>758</v>
      </c>
      <c r="R4235" t="s">
        <v>266</v>
      </c>
      <c r="S4235" t="s">
        <v>267</v>
      </c>
    </row>
    <row r="4236" spans="1:19" x14ac:dyDescent="0.35">
      <c r="A4236">
        <v>94017</v>
      </c>
      <c r="B4236">
        <v>114</v>
      </c>
      <c r="C4236" t="s">
        <v>27</v>
      </c>
      <c r="D4236" t="s">
        <v>826</v>
      </c>
      <c r="E4236">
        <v>2799</v>
      </c>
      <c r="F4236" s="20">
        <v>45644</v>
      </c>
      <c r="G4236" s="20">
        <v>45643</v>
      </c>
      <c r="H4236" s="20">
        <v>45643</v>
      </c>
      <c r="I4236" s="20">
        <v>45631</v>
      </c>
      <c r="J4236" s="20">
        <v>45636</v>
      </c>
      <c r="K4236" t="s">
        <v>330</v>
      </c>
      <c r="L4236" t="s">
        <v>766</v>
      </c>
      <c r="M4236" t="s">
        <v>767</v>
      </c>
      <c r="N4236" t="s">
        <v>4890</v>
      </c>
      <c r="O4236" t="s">
        <v>756</v>
      </c>
      <c r="P4236" t="s">
        <v>757</v>
      </c>
      <c r="Q4236" t="s">
        <v>758</v>
      </c>
      <c r="R4236" t="s">
        <v>266</v>
      </c>
      <c r="S4236" t="s">
        <v>267</v>
      </c>
    </row>
    <row r="4237" spans="1:19" x14ac:dyDescent="0.35">
      <c r="A4237">
        <v>90201</v>
      </c>
      <c r="B4237">
        <v>114</v>
      </c>
      <c r="C4237" t="s">
        <v>27</v>
      </c>
      <c r="D4237" t="s">
        <v>804</v>
      </c>
      <c r="E4237">
        <v>3843.92</v>
      </c>
      <c r="F4237" s="20">
        <v>45643</v>
      </c>
      <c r="G4237" s="20">
        <v>45643</v>
      </c>
      <c r="H4237" s="20">
        <v>45643</v>
      </c>
      <c r="I4237" s="20">
        <v>45623</v>
      </c>
      <c r="J4237" s="20">
        <v>45627</v>
      </c>
      <c r="K4237" t="s">
        <v>330</v>
      </c>
      <c r="L4237" t="s">
        <v>766</v>
      </c>
      <c r="M4237" t="s">
        <v>767</v>
      </c>
      <c r="N4237" t="s">
        <v>4891</v>
      </c>
      <c r="O4237" t="s">
        <v>756</v>
      </c>
      <c r="P4237" t="s">
        <v>757</v>
      </c>
      <c r="Q4237" t="s">
        <v>758</v>
      </c>
      <c r="R4237" t="s">
        <v>266</v>
      </c>
      <c r="S4237" t="s">
        <v>267</v>
      </c>
    </row>
    <row r="4238" spans="1:19" x14ac:dyDescent="0.35">
      <c r="A4238">
        <v>90212</v>
      </c>
      <c r="B4238">
        <v>114</v>
      </c>
      <c r="C4238" t="s">
        <v>27</v>
      </c>
      <c r="D4238" t="s">
        <v>1767</v>
      </c>
      <c r="E4238">
        <v>450.65</v>
      </c>
      <c r="F4238" s="20">
        <v>45643</v>
      </c>
      <c r="G4238" s="20">
        <v>45643</v>
      </c>
      <c r="H4238" s="20">
        <v>45643</v>
      </c>
      <c r="I4238" s="20">
        <v>45622</v>
      </c>
      <c r="J4238" s="20">
        <v>45627</v>
      </c>
      <c r="K4238" t="s">
        <v>330</v>
      </c>
      <c r="L4238" t="s">
        <v>766</v>
      </c>
      <c r="M4238" t="s">
        <v>767</v>
      </c>
      <c r="N4238" t="s">
        <v>4892</v>
      </c>
      <c r="O4238" t="s">
        <v>756</v>
      </c>
      <c r="P4238" t="s">
        <v>757</v>
      </c>
      <c r="Q4238" t="s">
        <v>758</v>
      </c>
      <c r="R4238" t="s">
        <v>266</v>
      </c>
      <c r="S4238" t="s">
        <v>267</v>
      </c>
    </row>
    <row r="4239" spans="1:19" x14ac:dyDescent="0.35">
      <c r="A4239">
        <v>90439</v>
      </c>
      <c r="B4239">
        <v>114</v>
      </c>
      <c r="C4239" t="s">
        <v>27</v>
      </c>
      <c r="D4239" t="s">
        <v>1082</v>
      </c>
      <c r="E4239">
        <v>4063</v>
      </c>
      <c r="F4239" s="20">
        <v>45644</v>
      </c>
      <c r="G4239" s="20">
        <v>45643</v>
      </c>
      <c r="H4239" s="20">
        <v>45643</v>
      </c>
      <c r="I4239" s="20">
        <v>45626</v>
      </c>
      <c r="J4239" s="20">
        <v>45629</v>
      </c>
      <c r="K4239" t="s">
        <v>264</v>
      </c>
      <c r="L4239" t="s">
        <v>4279</v>
      </c>
      <c r="M4239" t="s">
        <v>4433</v>
      </c>
      <c r="N4239" t="s">
        <v>4893</v>
      </c>
      <c r="O4239" t="s">
        <v>756</v>
      </c>
      <c r="P4239" t="s">
        <v>757</v>
      </c>
      <c r="Q4239" t="s">
        <v>758</v>
      </c>
      <c r="R4239" t="s">
        <v>266</v>
      </c>
      <c r="S4239" t="s">
        <v>271</v>
      </c>
    </row>
    <row r="4240" spans="1:19" x14ac:dyDescent="0.35">
      <c r="A4240">
        <v>90477</v>
      </c>
      <c r="B4240">
        <v>114</v>
      </c>
      <c r="C4240" t="s">
        <v>27</v>
      </c>
      <c r="D4240" t="s">
        <v>1049</v>
      </c>
      <c r="E4240">
        <v>200</v>
      </c>
      <c r="F4240" s="20">
        <v>45643</v>
      </c>
      <c r="G4240" s="20">
        <v>45643</v>
      </c>
      <c r="H4240" s="20">
        <v>45643</v>
      </c>
      <c r="I4240" s="20">
        <v>45629</v>
      </c>
      <c r="J4240" s="20">
        <v>45629</v>
      </c>
      <c r="K4240" t="s">
        <v>264</v>
      </c>
      <c r="L4240" t="s">
        <v>4130</v>
      </c>
      <c r="M4240" t="s">
        <v>4894</v>
      </c>
      <c r="N4240" t="s">
        <v>4895</v>
      </c>
      <c r="O4240" t="s">
        <v>756</v>
      </c>
      <c r="P4240" t="s">
        <v>757</v>
      </c>
      <c r="Q4240" t="s">
        <v>758</v>
      </c>
      <c r="R4240" t="s">
        <v>266</v>
      </c>
      <c r="S4240" t="s">
        <v>271</v>
      </c>
    </row>
    <row r="4241" spans="1:19" x14ac:dyDescent="0.35">
      <c r="A4241">
        <v>90478</v>
      </c>
      <c r="B4241">
        <v>114</v>
      </c>
      <c r="C4241" t="s">
        <v>27</v>
      </c>
      <c r="D4241" t="s">
        <v>1049</v>
      </c>
      <c r="E4241">
        <v>660</v>
      </c>
      <c r="F4241" s="20">
        <v>45643</v>
      </c>
      <c r="G4241" s="20">
        <v>45643</v>
      </c>
      <c r="H4241" s="20">
        <v>45643</v>
      </c>
      <c r="I4241" s="20">
        <v>45629</v>
      </c>
      <c r="J4241" s="20">
        <v>45629</v>
      </c>
      <c r="K4241" t="s">
        <v>264</v>
      </c>
      <c r="L4241" t="s">
        <v>4130</v>
      </c>
      <c r="M4241" t="s">
        <v>4894</v>
      </c>
      <c r="N4241" t="s">
        <v>4896</v>
      </c>
      <c r="O4241" t="s">
        <v>756</v>
      </c>
      <c r="P4241" t="s">
        <v>757</v>
      </c>
      <c r="Q4241" t="s">
        <v>758</v>
      </c>
      <c r="R4241" t="s">
        <v>266</v>
      </c>
      <c r="S4241" t="s">
        <v>271</v>
      </c>
    </row>
    <row r="4242" spans="1:19" x14ac:dyDescent="0.35">
      <c r="A4242">
        <v>90541</v>
      </c>
      <c r="B4242">
        <v>114</v>
      </c>
      <c r="C4242" t="s">
        <v>27</v>
      </c>
      <c r="D4242" t="s">
        <v>2224</v>
      </c>
      <c r="E4242">
        <v>712.2</v>
      </c>
      <c r="F4242" s="20">
        <v>45643</v>
      </c>
      <c r="G4242" s="20">
        <v>45643</v>
      </c>
      <c r="H4242" s="20">
        <v>45643</v>
      </c>
      <c r="I4242" s="20">
        <v>45628</v>
      </c>
      <c r="J4242" s="20">
        <v>45629</v>
      </c>
      <c r="K4242" t="s">
        <v>330</v>
      </c>
      <c r="L4242" t="s">
        <v>766</v>
      </c>
      <c r="M4242" t="s">
        <v>767</v>
      </c>
      <c r="N4242" t="s">
        <v>4897</v>
      </c>
      <c r="O4242" t="s">
        <v>756</v>
      </c>
      <c r="P4242" t="s">
        <v>757</v>
      </c>
      <c r="Q4242" t="s">
        <v>758</v>
      </c>
      <c r="R4242" t="s">
        <v>266</v>
      </c>
      <c r="S4242" t="s">
        <v>267</v>
      </c>
    </row>
    <row r="4243" spans="1:19" x14ac:dyDescent="0.35">
      <c r="A4243">
        <v>90558</v>
      </c>
      <c r="B4243">
        <v>114</v>
      </c>
      <c r="C4243" t="s">
        <v>27</v>
      </c>
      <c r="D4243" t="s">
        <v>2142</v>
      </c>
      <c r="E4243">
        <v>574.08000000000004</v>
      </c>
      <c r="F4243" s="20">
        <v>45643</v>
      </c>
      <c r="G4243" s="20">
        <v>45643</v>
      </c>
      <c r="H4243" s="20">
        <v>45643</v>
      </c>
      <c r="I4243" s="20">
        <v>45628</v>
      </c>
      <c r="J4243" s="20">
        <v>45629</v>
      </c>
      <c r="K4243" t="s">
        <v>330</v>
      </c>
      <c r="L4243" t="s">
        <v>766</v>
      </c>
      <c r="M4243" t="s">
        <v>767</v>
      </c>
      <c r="N4243" t="s">
        <v>4898</v>
      </c>
      <c r="O4243" t="s">
        <v>756</v>
      </c>
      <c r="P4243" t="s">
        <v>757</v>
      </c>
      <c r="Q4243" t="s">
        <v>758</v>
      </c>
      <c r="R4243" t="s">
        <v>266</v>
      </c>
      <c r="S4243" t="s">
        <v>267</v>
      </c>
    </row>
    <row r="4244" spans="1:19" x14ac:dyDescent="0.35">
      <c r="A4244">
        <v>89399</v>
      </c>
      <c r="B4244">
        <v>114</v>
      </c>
      <c r="C4244" t="s">
        <v>27</v>
      </c>
      <c r="D4244" t="s">
        <v>848</v>
      </c>
      <c r="E4244">
        <v>589.15</v>
      </c>
      <c r="F4244" s="20">
        <v>45643</v>
      </c>
      <c r="G4244" s="20">
        <v>45643</v>
      </c>
      <c r="H4244" s="20">
        <v>45643</v>
      </c>
      <c r="I4244" s="20">
        <v>45621</v>
      </c>
      <c r="J4244" s="20">
        <v>45624</v>
      </c>
      <c r="K4244" t="s">
        <v>330</v>
      </c>
      <c r="L4244" t="s">
        <v>766</v>
      </c>
      <c r="M4244" t="s">
        <v>770</v>
      </c>
      <c r="N4244" t="s">
        <v>4899</v>
      </c>
      <c r="O4244" t="s">
        <v>756</v>
      </c>
      <c r="P4244" t="s">
        <v>757</v>
      </c>
      <c r="Q4244" t="s">
        <v>758</v>
      </c>
      <c r="R4244" t="s">
        <v>266</v>
      </c>
      <c r="S4244" t="s">
        <v>267</v>
      </c>
    </row>
    <row r="4245" spans="1:19" x14ac:dyDescent="0.35">
      <c r="A4245">
        <v>88114</v>
      </c>
      <c r="B4245">
        <v>114</v>
      </c>
      <c r="C4245" t="s">
        <v>27</v>
      </c>
      <c r="D4245" t="s">
        <v>1020</v>
      </c>
      <c r="E4245">
        <v>1388.88</v>
      </c>
      <c r="F4245" s="20">
        <v>45644</v>
      </c>
      <c r="G4245" s="20">
        <v>45643</v>
      </c>
      <c r="H4245" s="20">
        <v>45643</v>
      </c>
      <c r="I4245" s="20">
        <v>45615</v>
      </c>
      <c r="J4245" s="20">
        <v>45620</v>
      </c>
      <c r="K4245" t="s">
        <v>330</v>
      </c>
      <c r="L4245" t="s">
        <v>762</v>
      </c>
      <c r="M4245" t="s">
        <v>788</v>
      </c>
      <c r="N4245" t="s">
        <v>4900</v>
      </c>
      <c r="O4245" t="s">
        <v>756</v>
      </c>
      <c r="P4245" t="s">
        <v>757</v>
      </c>
      <c r="Q4245" t="s">
        <v>758</v>
      </c>
      <c r="R4245" t="s">
        <v>266</v>
      </c>
      <c r="S4245" t="s">
        <v>267</v>
      </c>
    </row>
    <row r="4246" spans="1:19" x14ac:dyDescent="0.35">
      <c r="A4246">
        <v>89047</v>
      </c>
      <c r="B4246">
        <v>114</v>
      </c>
      <c r="C4246" t="s">
        <v>27</v>
      </c>
      <c r="D4246" t="s">
        <v>952</v>
      </c>
      <c r="E4246">
        <v>1974</v>
      </c>
      <c r="F4246" s="20">
        <v>45644</v>
      </c>
      <c r="G4246" s="20">
        <v>45643</v>
      </c>
      <c r="H4246" s="20">
        <v>45643</v>
      </c>
      <c r="I4246" s="20">
        <v>45616</v>
      </c>
      <c r="J4246" s="20">
        <v>45622</v>
      </c>
      <c r="K4246" t="s">
        <v>330</v>
      </c>
      <c r="L4246" t="s">
        <v>766</v>
      </c>
      <c r="M4246" t="s">
        <v>770</v>
      </c>
      <c r="N4246" t="s">
        <v>4901</v>
      </c>
      <c r="O4246" t="s">
        <v>756</v>
      </c>
      <c r="P4246" t="s">
        <v>757</v>
      </c>
      <c r="Q4246" t="s">
        <v>758</v>
      </c>
      <c r="R4246" t="s">
        <v>266</v>
      </c>
      <c r="S4246" t="s">
        <v>267</v>
      </c>
    </row>
    <row r="4247" spans="1:19" x14ac:dyDescent="0.35">
      <c r="A4247">
        <v>64058</v>
      </c>
      <c r="B4247">
        <v>114</v>
      </c>
      <c r="C4247" t="s">
        <v>27</v>
      </c>
      <c r="D4247" t="s">
        <v>1672</v>
      </c>
      <c r="E4247">
        <v>2283.17</v>
      </c>
      <c r="F4247" s="20">
        <v>45644</v>
      </c>
      <c r="G4247" s="20">
        <v>45643</v>
      </c>
      <c r="H4247" s="20">
        <v>45643</v>
      </c>
      <c r="I4247" s="20">
        <v>45623</v>
      </c>
      <c r="J4247" s="20"/>
      <c r="K4247" t="s">
        <v>330</v>
      </c>
      <c r="L4247" t="s">
        <v>4367</v>
      </c>
      <c r="M4247" t="s">
        <v>4762</v>
      </c>
      <c r="N4247" t="s">
        <v>4902</v>
      </c>
      <c r="O4247" t="s">
        <v>756</v>
      </c>
      <c r="P4247" t="s">
        <v>757</v>
      </c>
      <c r="Q4247" t="s">
        <v>758</v>
      </c>
      <c r="R4247" t="s">
        <v>266</v>
      </c>
      <c r="S4247" t="s">
        <v>267</v>
      </c>
    </row>
    <row r="4248" spans="1:19" x14ac:dyDescent="0.35">
      <c r="A4248">
        <v>64065</v>
      </c>
      <c r="B4248">
        <v>114</v>
      </c>
      <c r="C4248" t="s">
        <v>27</v>
      </c>
      <c r="D4248" t="s">
        <v>1311</v>
      </c>
      <c r="E4248">
        <v>4887.9399999999996</v>
      </c>
      <c r="F4248" s="20">
        <v>45644</v>
      </c>
      <c r="G4248" s="20">
        <v>45643</v>
      </c>
      <c r="H4248" s="20">
        <v>45643</v>
      </c>
      <c r="I4248" s="20">
        <v>45629</v>
      </c>
      <c r="J4248" s="20"/>
      <c r="K4248" t="s">
        <v>330</v>
      </c>
      <c r="L4248" t="s">
        <v>4130</v>
      </c>
      <c r="M4248" t="s">
        <v>4903</v>
      </c>
      <c r="N4248" t="s">
        <v>4904</v>
      </c>
      <c r="O4248" t="s">
        <v>756</v>
      </c>
      <c r="P4248" t="s">
        <v>757</v>
      </c>
      <c r="Q4248" t="s">
        <v>758</v>
      </c>
      <c r="R4248" t="s">
        <v>266</v>
      </c>
      <c r="S4248" t="s">
        <v>267</v>
      </c>
    </row>
    <row r="4249" spans="1:19" x14ac:dyDescent="0.35">
      <c r="A4249">
        <v>64037</v>
      </c>
      <c r="B4249">
        <v>114</v>
      </c>
      <c r="C4249" t="s">
        <v>27</v>
      </c>
      <c r="D4249" t="s">
        <v>941</v>
      </c>
      <c r="E4249">
        <v>72807.240000000005</v>
      </c>
      <c r="F4249" s="20">
        <v>45642</v>
      </c>
      <c r="G4249" s="20">
        <v>45642</v>
      </c>
      <c r="H4249" s="20">
        <v>45642</v>
      </c>
      <c r="I4249" s="20">
        <v>45620</v>
      </c>
      <c r="J4249" s="20"/>
      <c r="K4249" t="s">
        <v>330</v>
      </c>
      <c r="L4249" t="s">
        <v>4231</v>
      </c>
      <c r="M4249" t="s">
        <v>4232</v>
      </c>
      <c r="N4249" t="s">
        <v>4905</v>
      </c>
      <c r="O4249" t="s">
        <v>756</v>
      </c>
      <c r="P4249" t="s">
        <v>757</v>
      </c>
      <c r="Q4249" t="s">
        <v>758</v>
      </c>
      <c r="R4249" t="s">
        <v>266</v>
      </c>
      <c r="S4249" t="s">
        <v>267</v>
      </c>
    </row>
    <row r="4250" spans="1:19" x14ac:dyDescent="0.35">
      <c r="A4250">
        <v>64047</v>
      </c>
      <c r="B4250">
        <v>114</v>
      </c>
      <c r="C4250" t="s">
        <v>27</v>
      </c>
      <c r="D4250" t="s">
        <v>1464</v>
      </c>
      <c r="E4250">
        <v>219</v>
      </c>
      <c r="F4250" s="20">
        <v>45641</v>
      </c>
      <c r="G4250" s="20">
        <v>45642</v>
      </c>
      <c r="H4250" s="20">
        <v>45642</v>
      </c>
      <c r="I4250" s="20">
        <v>45627</v>
      </c>
      <c r="J4250" s="20"/>
      <c r="K4250" t="s">
        <v>330</v>
      </c>
      <c r="L4250" t="s">
        <v>4334</v>
      </c>
      <c r="M4250" t="s">
        <v>4335</v>
      </c>
      <c r="N4250" t="s">
        <v>4906</v>
      </c>
      <c r="O4250" t="s">
        <v>756</v>
      </c>
      <c r="P4250" t="s">
        <v>757</v>
      </c>
      <c r="Q4250" t="s">
        <v>758</v>
      </c>
      <c r="R4250" t="s">
        <v>266</v>
      </c>
      <c r="S4250" t="s">
        <v>267</v>
      </c>
    </row>
    <row r="4251" spans="1:19" x14ac:dyDescent="0.35">
      <c r="A4251">
        <v>64099</v>
      </c>
      <c r="B4251">
        <v>114</v>
      </c>
      <c r="C4251" t="s">
        <v>27</v>
      </c>
      <c r="D4251" t="s">
        <v>2998</v>
      </c>
      <c r="E4251">
        <v>900</v>
      </c>
      <c r="F4251" s="20">
        <v>45642</v>
      </c>
      <c r="G4251" s="20">
        <v>45642</v>
      </c>
      <c r="H4251" s="20">
        <v>45642</v>
      </c>
      <c r="I4251" s="20">
        <v>45628</v>
      </c>
      <c r="J4251" s="20"/>
      <c r="K4251" t="s">
        <v>264</v>
      </c>
      <c r="L4251" t="s">
        <v>4130</v>
      </c>
      <c r="M4251" t="s">
        <v>4655</v>
      </c>
      <c r="N4251" t="s">
        <v>1431</v>
      </c>
      <c r="O4251" t="s">
        <v>756</v>
      </c>
      <c r="P4251" t="s">
        <v>757</v>
      </c>
      <c r="Q4251" t="s">
        <v>758</v>
      </c>
      <c r="R4251" t="s">
        <v>266</v>
      </c>
      <c r="S4251" t="s">
        <v>271</v>
      </c>
    </row>
    <row r="4252" spans="1:19" x14ac:dyDescent="0.35">
      <c r="A4252">
        <v>64152</v>
      </c>
      <c r="B4252">
        <v>114</v>
      </c>
      <c r="C4252" t="s">
        <v>27</v>
      </c>
      <c r="D4252" t="s">
        <v>811</v>
      </c>
      <c r="E4252">
        <v>4500</v>
      </c>
      <c r="F4252" s="20">
        <v>45641</v>
      </c>
      <c r="G4252" s="20">
        <v>45642</v>
      </c>
      <c r="H4252" s="20">
        <v>45642</v>
      </c>
      <c r="I4252" s="20">
        <v>45627</v>
      </c>
      <c r="J4252" s="20"/>
      <c r="K4252" t="s">
        <v>319</v>
      </c>
      <c r="L4252" t="s">
        <v>4279</v>
      </c>
      <c r="M4252" t="s">
        <v>811</v>
      </c>
      <c r="N4252" t="s">
        <v>4352</v>
      </c>
      <c r="O4252" t="s">
        <v>756</v>
      </c>
      <c r="P4252" t="s">
        <v>757</v>
      </c>
      <c r="Q4252" t="s">
        <v>758</v>
      </c>
      <c r="R4252" t="s">
        <v>266</v>
      </c>
      <c r="S4252" t="s">
        <v>320</v>
      </c>
    </row>
    <row r="4253" spans="1:19" x14ac:dyDescent="0.35">
      <c r="A4253">
        <v>90346</v>
      </c>
      <c r="B4253">
        <v>114</v>
      </c>
      <c r="C4253" t="s">
        <v>27</v>
      </c>
      <c r="D4253" t="s">
        <v>784</v>
      </c>
      <c r="E4253">
        <v>482.04</v>
      </c>
      <c r="F4253" s="20">
        <v>45640</v>
      </c>
      <c r="G4253" s="20">
        <v>45642</v>
      </c>
      <c r="H4253" s="20">
        <v>45642</v>
      </c>
      <c r="I4253" s="20">
        <v>45626</v>
      </c>
      <c r="J4253" s="20">
        <v>45628</v>
      </c>
      <c r="K4253" t="s">
        <v>330</v>
      </c>
      <c r="L4253" t="s">
        <v>766</v>
      </c>
      <c r="M4253" t="s">
        <v>767</v>
      </c>
      <c r="N4253" t="s">
        <v>4907</v>
      </c>
      <c r="O4253" t="s">
        <v>756</v>
      </c>
      <c r="P4253" t="s">
        <v>757</v>
      </c>
      <c r="Q4253" t="s">
        <v>758</v>
      </c>
      <c r="R4253" t="s">
        <v>266</v>
      </c>
      <c r="S4253" t="s">
        <v>267</v>
      </c>
    </row>
    <row r="4254" spans="1:19" x14ac:dyDescent="0.35">
      <c r="A4254">
        <v>90348</v>
      </c>
      <c r="B4254">
        <v>114</v>
      </c>
      <c r="C4254" t="s">
        <v>27</v>
      </c>
      <c r="D4254" t="s">
        <v>4908</v>
      </c>
      <c r="E4254">
        <v>362.8</v>
      </c>
      <c r="F4254" s="20">
        <v>45642</v>
      </c>
      <c r="G4254" s="20">
        <v>45642</v>
      </c>
      <c r="H4254" s="20">
        <v>45642</v>
      </c>
      <c r="I4254" s="20">
        <v>45625</v>
      </c>
      <c r="J4254" s="20">
        <v>45628</v>
      </c>
      <c r="K4254" t="s">
        <v>330</v>
      </c>
      <c r="L4254" t="s">
        <v>766</v>
      </c>
      <c r="M4254" t="s">
        <v>767</v>
      </c>
      <c r="N4254" t="s">
        <v>4909</v>
      </c>
      <c r="O4254" t="s">
        <v>756</v>
      </c>
      <c r="P4254" t="s">
        <v>757</v>
      </c>
      <c r="Q4254" t="s">
        <v>758</v>
      </c>
      <c r="R4254" t="s">
        <v>266</v>
      </c>
      <c r="S4254" t="s">
        <v>267</v>
      </c>
    </row>
    <row r="4255" spans="1:19" x14ac:dyDescent="0.35">
      <c r="A4255">
        <v>90350</v>
      </c>
      <c r="B4255">
        <v>114</v>
      </c>
      <c r="C4255" t="s">
        <v>27</v>
      </c>
      <c r="D4255" t="s">
        <v>2224</v>
      </c>
      <c r="E4255">
        <v>522</v>
      </c>
      <c r="F4255" s="20">
        <v>45642</v>
      </c>
      <c r="G4255" s="20">
        <v>45642</v>
      </c>
      <c r="H4255" s="20">
        <v>45642</v>
      </c>
      <c r="I4255" s="20">
        <v>45627</v>
      </c>
      <c r="J4255" s="20">
        <v>45628</v>
      </c>
      <c r="K4255" t="s">
        <v>330</v>
      </c>
      <c r="L4255" t="s">
        <v>766</v>
      </c>
      <c r="M4255" t="s">
        <v>767</v>
      </c>
      <c r="N4255" t="s">
        <v>4910</v>
      </c>
      <c r="O4255" t="s">
        <v>756</v>
      </c>
      <c r="P4255" t="s">
        <v>757</v>
      </c>
      <c r="Q4255" t="s">
        <v>758</v>
      </c>
      <c r="R4255" t="s">
        <v>266</v>
      </c>
      <c r="S4255" t="s">
        <v>267</v>
      </c>
    </row>
    <row r="4256" spans="1:19" x14ac:dyDescent="0.35">
      <c r="A4256">
        <v>90359</v>
      </c>
      <c r="B4256">
        <v>114</v>
      </c>
      <c r="C4256" t="s">
        <v>27</v>
      </c>
      <c r="D4256" t="s">
        <v>2224</v>
      </c>
      <c r="E4256">
        <v>213.3</v>
      </c>
      <c r="F4256" s="20">
        <v>45640</v>
      </c>
      <c r="G4256" s="20">
        <v>45642</v>
      </c>
      <c r="H4256" s="20">
        <v>45642</v>
      </c>
      <c r="I4256" s="20">
        <v>45625</v>
      </c>
      <c r="J4256" s="20">
        <v>45628</v>
      </c>
      <c r="K4256" t="s">
        <v>330</v>
      </c>
      <c r="L4256" t="s">
        <v>4146</v>
      </c>
      <c r="M4256" t="s">
        <v>4234</v>
      </c>
      <c r="N4256" t="s">
        <v>4911</v>
      </c>
      <c r="O4256" t="s">
        <v>756</v>
      </c>
      <c r="P4256" t="s">
        <v>757</v>
      </c>
      <c r="Q4256" t="s">
        <v>758</v>
      </c>
      <c r="R4256" t="s">
        <v>266</v>
      </c>
      <c r="S4256" t="s">
        <v>267</v>
      </c>
    </row>
    <row r="4257" spans="1:19" x14ac:dyDescent="0.35">
      <c r="A4257">
        <v>90360</v>
      </c>
      <c r="B4257">
        <v>114</v>
      </c>
      <c r="C4257" t="s">
        <v>27</v>
      </c>
      <c r="D4257" t="s">
        <v>2142</v>
      </c>
      <c r="E4257">
        <v>496</v>
      </c>
      <c r="F4257" s="20">
        <v>45640</v>
      </c>
      <c r="G4257" s="20">
        <v>45642</v>
      </c>
      <c r="H4257" s="20">
        <v>45642</v>
      </c>
      <c r="I4257" s="20">
        <v>45625</v>
      </c>
      <c r="J4257" s="20">
        <v>45628</v>
      </c>
      <c r="K4257" t="s">
        <v>330</v>
      </c>
      <c r="L4257" t="s">
        <v>766</v>
      </c>
      <c r="M4257" t="s">
        <v>767</v>
      </c>
      <c r="N4257" t="s">
        <v>4912</v>
      </c>
      <c r="O4257" t="s">
        <v>756</v>
      </c>
      <c r="P4257" t="s">
        <v>757</v>
      </c>
      <c r="Q4257" t="s">
        <v>758</v>
      </c>
      <c r="R4257" t="s">
        <v>266</v>
      </c>
      <c r="S4257" t="s">
        <v>267</v>
      </c>
    </row>
    <row r="4258" spans="1:19" x14ac:dyDescent="0.35">
      <c r="A4258">
        <v>90436</v>
      </c>
      <c r="B4258">
        <v>114</v>
      </c>
      <c r="C4258" t="s">
        <v>27</v>
      </c>
      <c r="D4258" t="s">
        <v>984</v>
      </c>
      <c r="E4258">
        <v>3222</v>
      </c>
      <c r="F4258" s="20">
        <v>45642</v>
      </c>
      <c r="G4258" s="20">
        <v>45642</v>
      </c>
      <c r="H4258" s="20">
        <v>45642</v>
      </c>
      <c r="I4258" s="20">
        <v>45626</v>
      </c>
      <c r="J4258" s="20">
        <v>45629</v>
      </c>
      <c r="K4258" t="s">
        <v>264</v>
      </c>
      <c r="L4258" t="s">
        <v>4279</v>
      </c>
      <c r="M4258" t="s">
        <v>4433</v>
      </c>
      <c r="N4258" t="s">
        <v>4893</v>
      </c>
      <c r="O4258" t="s">
        <v>756</v>
      </c>
      <c r="P4258" t="s">
        <v>757</v>
      </c>
      <c r="Q4258" t="s">
        <v>758</v>
      </c>
      <c r="R4258" t="s">
        <v>266</v>
      </c>
      <c r="S4258" t="s">
        <v>271</v>
      </c>
    </row>
    <row r="4259" spans="1:19" x14ac:dyDescent="0.35">
      <c r="A4259">
        <v>90532</v>
      </c>
      <c r="B4259">
        <v>114</v>
      </c>
      <c r="C4259" t="s">
        <v>27</v>
      </c>
      <c r="D4259" t="s">
        <v>782</v>
      </c>
      <c r="E4259">
        <v>1024.5</v>
      </c>
      <c r="F4259" s="20">
        <v>45642</v>
      </c>
      <c r="G4259" s="20">
        <v>45642</v>
      </c>
      <c r="H4259" s="20">
        <v>45642</v>
      </c>
      <c r="I4259" s="20">
        <v>45628</v>
      </c>
      <c r="J4259" s="20">
        <v>45629</v>
      </c>
      <c r="K4259" t="s">
        <v>330</v>
      </c>
      <c r="L4259" t="s">
        <v>766</v>
      </c>
      <c r="M4259" t="s">
        <v>767</v>
      </c>
      <c r="N4259" t="s">
        <v>4913</v>
      </c>
      <c r="O4259" t="s">
        <v>756</v>
      </c>
      <c r="P4259" t="s">
        <v>757</v>
      </c>
      <c r="Q4259" t="s">
        <v>758</v>
      </c>
      <c r="R4259" t="s">
        <v>266</v>
      </c>
      <c r="S4259" t="s">
        <v>267</v>
      </c>
    </row>
    <row r="4260" spans="1:19" x14ac:dyDescent="0.35">
      <c r="A4260">
        <v>90786</v>
      </c>
      <c r="B4260">
        <v>114</v>
      </c>
      <c r="C4260" t="s">
        <v>27</v>
      </c>
      <c r="D4260" t="s">
        <v>826</v>
      </c>
      <c r="E4260">
        <v>2938</v>
      </c>
      <c r="F4260" s="20">
        <v>45640</v>
      </c>
      <c r="G4260" s="20">
        <v>45642</v>
      </c>
      <c r="H4260" s="20">
        <v>45642</v>
      </c>
      <c r="I4260" s="20">
        <v>45626</v>
      </c>
      <c r="J4260" s="20">
        <v>45630</v>
      </c>
      <c r="K4260" t="s">
        <v>330</v>
      </c>
      <c r="L4260" t="s">
        <v>766</v>
      </c>
      <c r="M4260" t="s">
        <v>767</v>
      </c>
      <c r="N4260" t="s">
        <v>4914</v>
      </c>
      <c r="O4260" t="s">
        <v>756</v>
      </c>
      <c r="P4260" t="s">
        <v>757</v>
      </c>
      <c r="Q4260" t="s">
        <v>758</v>
      </c>
      <c r="R4260" t="s">
        <v>266</v>
      </c>
      <c r="S4260" t="s">
        <v>267</v>
      </c>
    </row>
    <row r="4261" spans="1:19" x14ac:dyDescent="0.35">
      <c r="A4261">
        <v>90787</v>
      </c>
      <c r="B4261">
        <v>114</v>
      </c>
      <c r="C4261" t="s">
        <v>27</v>
      </c>
      <c r="D4261" t="s">
        <v>777</v>
      </c>
      <c r="E4261">
        <v>1617.74</v>
      </c>
      <c r="F4261" s="20">
        <v>45640</v>
      </c>
      <c r="G4261" s="20">
        <v>45642</v>
      </c>
      <c r="H4261" s="20">
        <v>45642</v>
      </c>
      <c r="I4261" s="20">
        <v>45626</v>
      </c>
      <c r="J4261" s="20">
        <v>45630</v>
      </c>
      <c r="K4261" t="s">
        <v>330</v>
      </c>
      <c r="L4261" t="s">
        <v>766</v>
      </c>
      <c r="M4261" t="s">
        <v>767</v>
      </c>
      <c r="N4261" t="s">
        <v>4915</v>
      </c>
      <c r="O4261" t="s">
        <v>756</v>
      </c>
      <c r="P4261" t="s">
        <v>757</v>
      </c>
      <c r="Q4261" t="s">
        <v>758</v>
      </c>
      <c r="R4261" t="s">
        <v>266</v>
      </c>
      <c r="S4261" t="s">
        <v>267</v>
      </c>
    </row>
    <row r="4262" spans="1:19" x14ac:dyDescent="0.35">
      <c r="A4262">
        <v>96025</v>
      </c>
      <c r="B4262">
        <v>114</v>
      </c>
      <c r="C4262" t="s">
        <v>27</v>
      </c>
      <c r="D4262" t="s">
        <v>2071</v>
      </c>
      <c r="E4262">
        <v>0</v>
      </c>
      <c r="F4262" s="20">
        <v>45642</v>
      </c>
      <c r="G4262" s="20">
        <v>45645</v>
      </c>
      <c r="H4262" s="20">
        <v>45642</v>
      </c>
      <c r="I4262" s="20">
        <v>45642</v>
      </c>
      <c r="J4262" s="20">
        <v>45643</v>
      </c>
      <c r="K4262" t="s">
        <v>264</v>
      </c>
      <c r="L4262" t="s">
        <v>766</v>
      </c>
      <c r="M4262" t="s">
        <v>767</v>
      </c>
      <c r="N4262" t="s">
        <v>4916</v>
      </c>
      <c r="O4262" t="s">
        <v>756</v>
      </c>
      <c r="P4262" t="s">
        <v>757</v>
      </c>
      <c r="Q4262" t="s">
        <v>758</v>
      </c>
      <c r="R4262" t="s">
        <v>266</v>
      </c>
      <c r="S4262" t="s">
        <v>271</v>
      </c>
    </row>
    <row r="4263" spans="1:19" x14ac:dyDescent="0.35">
      <c r="A4263">
        <v>93633</v>
      </c>
      <c r="B4263">
        <v>114</v>
      </c>
      <c r="C4263" t="s">
        <v>27</v>
      </c>
      <c r="D4263" t="s">
        <v>979</v>
      </c>
      <c r="E4263">
        <v>2554.27</v>
      </c>
      <c r="F4263" s="20">
        <v>45642</v>
      </c>
      <c r="G4263" s="20">
        <v>45642</v>
      </c>
      <c r="H4263" s="20">
        <v>45642</v>
      </c>
      <c r="I4263" s="20">
        <v>45629</v>
      </c>
      <c r="J4263" s="20">
        <v>45632</v>
      </c>
      <c r="K4263" t="s">
        <v>330</v>
      </c>
      <c r="L4263" t="s">
        <v>762</v>
      </c>
      <c r="M4263" t="s">
        <v>788</v>
      </c>
      <c r="N4263" t="s">
        <v>4917</v>
      </c>
      <c r="O4263" t="s">
        <v>756</v>
      </c>
      <c r="P4263" t="s">
        <v>757</v>
      </c>
      <c r="Q4263" t="s">
        <v>758</v>
      </c>
      <c r="R4263" t="s">
        <v>266</v>
      </c>
      <c r="S4263" t="s">
        <v>267</v>
      </c>
    </row>
    <row r="4264" spans="1:19" x14ac:dyDescent="0.35">
      <c r="A4264">
        <v>93653</v>
      </c>
      <c r="B4264">
        <v>114</v>
      </c>
      <c r="C4264" t="s">
        <v>27</v>
      </c>
      <c r="D4264" t="s">
        <v>984</v>
      </c>
      <c r="E4264">
        <v>5238</v>
      </c>
      <c r="F4264" s="20">
        <v>45642</v>
      </c>
      <c r="G4264" s="20">
        <v>45642</v>
      </c>
      <c r="H4264" s="20">
        <v>45642</v>
      </c>
      <c r="I4264" s="20">
        <v>45632</v>
      </c>
      <c r="J4264" s="20">
        <v>45632</v>
      </c>
      <c r="K4264" t="s">
        <v>264</v>
      </c>
      <c r="L4264" t="s">
        <v>4279</v>
      </c>
      <c r="M4264" t="s">
        <v>4433</v>
      </c>
      <c r="N4264" t="s">
        <v>4918</v>
      </c>
      <c r="O4264" t="s">
        <v>756</v>
      </c>
      <c r="P4264" t="s">
        <v>757</v>
      </c>
      <c r="Q4264" t="s">
        <v>758</v>
      </c>
      <c r="R4264" t="s">
        <v>266</v>
      </c>
      <c r="S4264" t="s">
        <v>271</v>
      </c>
    </row>
    <row r="4265" spans="1:19" x14ac:dyDescent="0.35">
      <c r="A4265">
        <v>93670</v>
      </c>
      <c r="B4265">
        <v>114</v>
      </c>
      <c r="C4265" t="s">
        <v>27</v>
      </c>
      <c r="D4265" t="s">
        <v>1339</v>
      </c>
      <c r="E4265">
        <v>2453</v>
      </c>
      <c r="F4265" s="20">
        <v>45640</v>
      </c>
      <c r="G4265" s="20">
        <v>45642</v>
      </c>
      <c r="H4265" s="20">
        <v>45642</v>
      </c>
      <c r="I4265" s="20">
        <v>45628</v>
      </c>
      <c r="J4265" s="20">
        <v>45632</v>
      </c>
      <c r="K4265" t="s">
        <v>264</v>
      </c>
      <c r="L4265" t="s">
        <v>4130</v>
      </c>
      <c r="M4265" t="s">
        <v>4677</v>
      </c>
      <c r="N4265" t="s">
        <v>4919</v>
      </c>
      <c r="O4265" t="s">
        <v>756</v>
      </c>
      <c r="P4265" t="s">
        <v>757</v>
      </c>
      <c r="Q4265" t="s">
        <v>758</v>
      </c>
      <c r="R4265" t="s">
        <v>266</v>
      </c>
      <c r="S4265" t="s">
        <v>271</v>
      </c>
    </row>
    <row r="4266" spans="1:19" x14ac:dyDescent="0.35">
      <c r="A4266">
        <v>93815</v>
      </c>
      <c r="B4266">
        <v>114</v>
      </c>
      <c r="C4266" t="s">
        <v>27</v>
      </c>
      <c r="D4266" t="s">
        <v>979</v>
      </c>
      <c r="E4266">
        <v>209</v>
      </c>
      <c r="F4266" s="20">
        <v>45642</v>
      </c>
      <c r="G4266" s="20">
        <v>45642</v>
      </c>
      <c r="H4266" s="20">
        <v>45642</v>
      </c>
      <c r="I4266" s="20">
        <v>45628</v>
      </c>
      <c r="J4266" s="20">
        <v>45635</v>
      </c>
      <c r="K4266" t="s">
        <v>330</v>
      </c>
      <c r="L4266" t="s">
        <v>4146</v>
      </c>
      <c r="M4266" t="s">
        <v>4234</v>
      </c>
      <c r="N4266" t="s">
        <v>4920</v>
      </c>
      <c r="O4266" t="s">
        <v>756</v>
      </c>
      <c r="P4266" t="s">
        <v>757</v>
      </c>
      <c r="Q4266" t="s">
        <v>758</v>
      </c>
      <c r="R4266" t="s">
        <v>266</v>
      </c>
      <c r="S4266" t="s">
        <v>267</v>
      </c>
    </row>
    <row r="4267" spans="1:19" x14ac:dyDescent="0.35">
      <c r="A4267">
        <v>94844</v>
      </c>
      <c r="B4267">
        <v>114</v>
      </c>
      <c r="C4267" t="s">
        <v>27</v>
      </c>
      <c r="D4267" t="s">
        <v>1461</v>
      </c>
      <c r="E4267">
        <v>1407.75</v>
      </c>
      <c r="F4267" s="20">
        <v>45642</v>
      </c>
      <c r="G4267" s="20">
        <v>45642</v>
      </c>
      <c r="H4267" s="20">
        <v>45642</v>
      </c>
      <c r="I4267" s="20">
        <v>45597</v>
      </c>
      <c r="J4267" s="20">
        <v>45638</v>
      </c>
      <c r="K4267" t="s">
        <v>264</v>
      </c>
      <c r="L4267" t="s">
        <v>4367</v>
      </c>
      <c r="M4267" t="s">
        <v>4844</v>
      </c>
      <c r="N4267" t="s">
        <v>4921</v>
      </c>
      <c r="O4267" t="s">
        <v>756</v>
      </c>
      <c r="P4267" t="s">
        <v>757</v>
      </c>
      <c r="Q4267" t="s">
        <v>758</v>
      </c>
      <c r="R4267" t="s">
        <v>266</v>
      </c>
      <c r="S4267" t="s">
        <v>271</v>
      </c>
    </row>
    <row r="4268" spans="1:19" x14ac:dyDescent="0.35">
      <c r="A4268">
        <v>95145</v>
      </c>
      <c r="B4268">
        <v>114</v>
      </c>
      <c r="C4268" t="s">
        <v>27</v>
      </c>
      <c r="D4268" t="s">
        <v>769</v>
      </c>
      <c r="E4268">
        <v>10419.19</v>
      </c>
      <c r="F4268" s="20">
        <v>45642</v>
      </c>
      <c r="G4268" s="20">
        <v>45642</v>
      </c>
      <c r="H4268" s="20">
        <v>45642</v>
      </c>
      <c r="I4268" s="20">
        <v>45637</v>
      </c>
      <c r="J4268" s="20">
        <v>45642</v>
      </c>
      <c r="K4268" t="s">
        <v>330</v>
      </c>
      <c r="L4268" t="s">
        <v>4146</v>
      </c>
      <c r="M4268" t="s">
        <v>4147</v>
      </c>
      <c r="N4268" t="s">
        <v>4922</v>
      </c>
      <c r="O4268" t="s">
        <v>756</v>
      </c>
      <c r="P4268" t="s">
        <v>757</v>
      </c>
      <c r="Q4268" t="s">
        <v>758</v>
      </c>
      <c r="R4268" t="s">
        <v>266</v>
      </c>
      <c r="S4268" t="s">
        <v>267</v>
      </c>
    </row>
    <row r="4269" spans="1:19" x14ac:dyDescent="0.35">
      <c r="A4269">
        <v>91249</v>
      </c>
      <c r="B4269">
        <v>114</v>
      </c>
      <c r="C4269" t="s">
        <v>27</v>
      </c>
      <c r="D4269" t="s">
        <v>1226</v>
      </c>
      <c r="E4269">
        <v>109.99</v>
      </c>
      <c r="F4269" s="20">
        <v>45641</v>
      </c>
      <c r="G4269" s="20">
        <v>45642</v>
      </c>
      <c r="H4269" s="20">
        <v>45642</v>
      </c>
      <c r="I4269" s="20">
        <v>45627</v>
      </c>
      <c r="J4269" s="20">
        <v>45631</v>
      </c>
      <c r="K4269" t="s">
        <v>330</v>
      </c>
      <c r="L4269" t="s">
        <v>4334</v>
      </c>
      <c r="M4269" t="s">
        <v>4766</v>
      </c>
      <c r="N4269" t="s">
        <v>4923</v>
      </c>
      <c r="O4269" t="s">
        <v>756</v>
      </c>
      <c r="P4269" t="s">
        <v>757</v>
      </c>
      <c r="Q4269" t="s">
        <v>758</v>
      </c>
      <c r="R4269" t="s">
        <v>266</v>
      </c>
      <c r="S4269" t="s">
        <v>2588</v>
      </c>
    </row>
    <row r="4270" spans="1:19" x14ac:dyDescent="0.35">
      <c r="A4270">
        <v>91363</v>
      </c>
      <c r="B4270">
        <v>114</v>
      </c>
      <c r="C4270" t="s">
        <v>27</v>
      </c>
      <c r="D4270" t="s">
        <v>826</v>
      </c>
      <c r="E4270">
        <v>2799</v>
      </c>
      <c r="F4270" s="20">
        <v>45642</v>
      </c>
      <c r="G4270" s="20">
        <v>45642</v>
      </c>
      <c r="H4270" s="20">
        <v>45642</v>
      </c>
      <c r="I4270" s="20">
        <v>45629</v>
      </c>
      <c r="J4270" s="20">
        <v>45631</v>
      </c>
      <c r="K4270" t="s">
        <v>330</v>
      </c>
      <c r="L4270" t="s">
        <v>766</v>
      </c>
      <c r="M4270" t="s">
        <v>767</v>
      </c>
      <c r="N4270" t="s">
        <v>4924</v>
      </c>
      <c r="O4270" t="s">
        <v>756</v>
      </c>
      <c r="P4270" t="s">
        <v>757</v>
      </c>
      <c r="Q4270" t="s">
        <v>758</v>
      </c>
      <c r="R4270" t="s">
        <v>266</v>
      </c>
      <c r="S4270" t="s">
        <v>267</v>
      </c>
    </row>
    <row r="4271" spans="1:19" x14ac:dyDescent="0.35">
      <c r="A4271">
        <v>91727</v>
      </c>
      <c r="B4271">
        <v>114</v>
      </c>
      <c r="C4271" t="s">
        <v>27</v>
      </c>
      <c r="D4271" t="s">
        <v>4925</v>
      </c>
      <c r="E4271">
        <v>1730</v>
      </c>
      <c r="F4271" s="20">
        <v>45641</v>
      </c>
      <c r="G4271" s="20">
        <v>45642</v>
      </c>
      <c r="H4271" s="20">
        <v>45642</v>
      </c>
      <c r="I4271" s="20">
        <v>45628</v>
      </c>
      <c r="J4271" s="20">
        <v>45631</v>
      </c>
      <c r="K4271" t="s">
        <v>264</v>
      </c>
      <c r="L4271" t="s">
        <v>4251</v>
      </c>
      <c r="M4271" t="s">
        <v>4252</v>
      </c>
      <c r="N4271" t="s">
        <v>4926</v>
      </c>
      <c r="O4271" t="s">
        <v>756</v>
      </c>
      <c r="P4271" t="s">
        <v>757</v>
      </c>
      <c r="Q4271" t="s">
        <v>758</v>
      </c>
      <c r="R4271" t="s">
        <v>266</v>
      </c>
      <c r="S4271" t="s">
        <v>271</v>
      </c>
    </row>
    <row r="4272" spans="1:19" x14ac:dyDescent="0.35">
      <c r="A4272">
        <v>88810</v>
      </c>
      <c r="B4272">
        <v>114</v>
      </c>
      <c r="C4272" t="s">
        <v>27</v>
      </c>
      <c r="D4272" t="s">
        <v>761</v>
      </c>
      <c r="E4272">
        <v>1145.5999999999999</v>
      </c>
      <c r="F4272" s="20">
        <v>45642</v>
      </c>
      <c r="G4272" s="20">
        <v>45642</v>
      </c>
      <c r="H4272" s="20">
        <v>45642</v>
      </c>
      <c r="I4272" s="20">
        <v>45617</v>
      </c>
      <c r="J4272" s="20">
        <v>45622</v>
      </c>
      <c r="K4272" t="s">
        <v>330</v>
      </c>
      <c r="L4272" t="s">
        <v>762</v>
      </c>
      <c r="M4272" t="s">
        <v>763</v>
      </c>
      <c r="N4272" t="s">
        <v>4927</v>
      </c>
      <c r="O4272" t="s">
        <v>756</v>
      </c>
      <c r="P4272" t="s">
        <v>757</v>
      </c>
      <c r="Q4272" t="s">
        <v>758</v>
      </c>
      <c r="R4272" t="s">
        <v>266</v>
      </c>
      <c r="S4272" t="s">
        <v>267</v>
      </c>
    </row>
    <row r="4273" spans="1:19" x14ac:dyDescent="0.35">
      <c r="A4273">
        <v>87310</v>
      </c>
      <c r="B4273">
        <v>114</v>
      </c>
      <c r="C4273" t="s">
        <v>27</v>
      </c>
      <c r="D4273" t="s">
        <v>541</v>
      </c>
      <c r="E4273">
        <v>8581.2900000000009</v>
      </c>
      <c r="F4273" s="20">
        <v>45642</v>
      </c>
      <c r="G4273" s="20">
        <v>45642</v>
      </c>
      <c r="H4273" s="20">
        <v>45642</v>
      </c>
      <c r="I4273" s="20">
        <v>45611</v>
      </c>
      <c r="J4273" s="20">
        <v>45614</v>
      </c>
      <c r="K4273" t="s">
        <v>330</v>
      </c>
      <c r="L4273" t="s">
        <v>766</v>
      </c>
      <c r="M4273" t="s">
        <v>770</v>
      </c>
      <c r="N4273" t="s">
        <v>4928</v>
      </c>
      <c r="O4273" t="s">
        <v>756</v>
      </c>
      <c r="P4273" t="s">
        <v>757</v>
      </c>
      <c r="Q4273" t="s">
        <v>758</v>
      </c>
      <c r="R4273" t="s">
        <v>266</v>
      </c>
      <c r="S4273" t="s">
        <v>267</v>
      </c>
    </row>
    <row r="4274" spans="1:19" x14ac:dyDescent="0.35">
      <c r="A4274">
        <v>87878</v>
      </c>
      <c r="B4274">
        <v>114</v>
      </c>
      <c r="C4274" t="s">
        <v>27</v>
      </c>
      <c r="D4274" t="s">
        <v>1461</v>
      </c>
      <c r="E4274">
        <v>2815.5</v>
      </c>
      <c r="F4274" s="20">
        <v>45641</v>
      </c>
      <c r="G4274" s="20">
        <v>45642</v>
      </c>
      <c r="H4274" s="20">
        <v>45642</v>
      </c>
      <c r="I4274" s="20">
        <v>45627</v>
      </c>
      <c r="J4274" s="20"/>
      <c r="K4274" t="s">
        <v>330</v>
      </c>
      <c r="L4274" t="s">
        <v>4367</v>
      </c>
      <c r="M4274" t="s">
        <v>4844</v>
      </c>
      <c r="N4274" t="s">
        <v>4929</v>
      </c>
      <c r="O4274" t="s">
        <v>756</v>
      </c>
      <c r="P4274" t="s">
        <v>757</v>
      </c>
      <c r="Q4274" t="s">
        <v>758</v>
      </c>
      <c r="R4274" t="s">
        <v>266</v>
      </c>
      <c r="S4274" t="s">
        <v>267</v>
      </c>
    </row>
    <row r="4275" spans="1:19" x14ac:dyDescent="0.35">
      <c r="A4275">
        <v>85283</v>
      </c>
      <c r="B4275">
        <v>114</v>
      </c>
      <c r="C4275" t="s">
        <v>27</v>
      </c>
      <c r="D4275" t="s">
        <v>1461</v>
      </c>
      <c r="E4275">
        <v>788</v>
      </c>
      <c r="F4275" s="20">
        <v>45641</v>
      </c>
      <c r="G4275" s="20">
        <v>45642</v>
      </c>
      <c r="H4275" s="20">
        <v>45642</v>
      </c>
      <c r="I4275" s="20">
        <v>45627</v>
      </c>
      <c r="J4275" s="20">
        <v>45603</v>
      </c>
      <c r="K4275" t="s">
        <v>330</v>
      </c>
      <c r="L4275" t="s">
        <v>4367</v>
      </c>
      <c r="M4275" t="s">
        <v>4844</v>
      </c>
      <c r="N4275" t="s">
        <v>4930</v>
      </c>
      <c r="O4275" t="s">
        <v>756</v>
      </c>
      <c r="P4275" t="s">
        <v>757</v>
      </c>
      <c r="Q4275" t="s">
        <v>758</v>
      </c>
      <c r="R4275" t="s">
        <v>266</v>
      </c>
      <c r="S4275" t="s">
        <v>302</v>
      </c>
    </row>
    <row r="4276" spans="1:19" x14ac:dyDescent="0.35">
      <c r="A4276">
        <v>86483</v>
      </c>
      <c r="B4276">
        <v>114</v>
      </c>
      <c r="C4276" t="s">
        <v>27</v>
      </c>
      <c r="D4276" t="s">
        <v>1216</v>
      </c>
      <c r="E4276">
        <v>2250</v>
      </c>
      <c r="F4276" s="20">
        <v>45641</v>
      </c>
      <c r="G4276" s="20">
        <v>45642</v>
      </c>
      <c r="H4276" s="20">
        <v>45642</v>
      </c>
      <c r="I4276" s="20">
        <v>45597</v>
      </c>
      <c r="J4276" s="20">
        <v>45610</v>
      </c>
      <c r="K4276" t="s">
        <v>264</v>
      </c>
      <c r="L4276" t="s">
        <v>4279</v>
      </c>
      <c r="M4276" t="s">
        <v>4465</v>
      </c>
      <c r="N4276" t="s">
        <v>4931</v>
      </c>
      <c r="O4276" t="s">
        <v>756</v>
      </c>
      <c r="P4276" t="s">
        <v>757</v>
      </c>
      <c r="Q4276" t="s">
        <v>758</v>
      </c>
      <c r="R4276" t="s">
        <v>266</v>
      </c>
      <c r="S4276" t="s">
        <v>302</v>
      </c>
    </row>
    <row r="4277" spans="1:19" x14ac:dyDescent="0.35">
      <c r="A4277">
        <v>86485</v>
      </c>
      <c r="B4277">
        <v>114</v>
      </c>
      <c r="C4277" t="s">
        <v>27</v>
      </c>
      <c r="D4277" t="s">
        <v>1218</v>
      </c>
      <c r="E4277">
        <v>3400</v>
      </c>
      <c r="F4277" s="20">
        <v>45641</v>
      </c>
      <c r="G4277" s="20">
        <v>45642</v>
      </c>
      <c r="H4277" s="20">
        <v>45642</v>
      </c>
      <c r="I4277" s="20">
        <v>45597</v>
      </c>
      <c r="J4277" s="20">
        <v>45610</v>
      </c>
      <c r="K4277" t="s">
        <v>264</v>
      </c>
      <c r="L4277" t="s">
        <v>4279</v>
      </c>
      <c r="M4277" t="s">
        <v>4465</v>
      </c>
      <c r="N4277" t="s">
        <v>1810</v>
      </c>
      <c r="O4277" t="s">
        <v>756</v>
      </c>
      <c r="P4277" t="s">
        <v>757</v>
      </c>
      <c r="Q4277" t="s">
        <v>758</v>
      </c>
      <c r="R4277" t="s">
        <v>266</v>
      </c>
      <c r="S4277" t="s">
        <v>302</v>
      </c>
    </row>
    <row r="4278" spans="1:19" x14ac:dyDescent="0.35">
      <c r="A4278">
        <v>86634</v>
      </c>
      <c r="B4278">
        <v>114</v>
      </c>
      <c r="C4278" t="s">
        <v>27</v>
      </c>
      <c r="D4278" t="s">
        <v>541</v>
      </c>
      <c r="E4278">
        <v>1594.8</v>
      </c>
      <c r="F4278" s="20">
        <v>45642</v>
      </c>
      <c r="G4278" s="20">
        <v>45642</v>
      </c>
      <c r="H4278" s="20">
        <v>45642</v>
      </c>
      <c r="I4278" s="20">
        <v>45609</v>
      </c>
      <c r="J4278" s="20">
        <v>45610</v>
      </c>
      <c r="K4278" t="s">
        <v>330</v>
      </c>
      <c r="L4278" t="s">
        <v>766</v>
      </c>
      <c r="M4278" t="s">
        <v>770</v>
      </c>
      <c r="N4278" t="s">
        <v>4932</v>
      </c>
      <c r="O4278" t="s">
        <v>756</v>
      </c>
      <c r="P4278" t="s">
        <v>757</v>
      </c>
      <c r="Q4278" t="s">
        <v>758</v>
      </c>
      <c r="R4278" t="s">
        <v>266</v>
      </c>
      <c r="S4278" t="s">
        <v>267</v>
      </c>
    </row>
    <row r="4279" spans="1:19" x14ac:dyDescent="0.35">
      <c r="A4279">
        <v>86639</v>
      </c>
      <c r="B4279">
        <v>114</v>
      </c>
      <c r="C4279" t="s">
        <v>27</v>
      </c>
      <c r="D4279" t="s">
        <v>541</v>
      </c>
      <c r="E4279">
        <v>1052.49</v>
      </c>
      <c r="F4279" s="20">
        <v>45642</v>
      </c>
      <c r="G4279" s="20">
        <v>45642</v>
      </c>
      <c r="H4279" s="20">
        <v>45642</v>
      </c>
      <c r="I4279" s="20">
        <v>45609</v>
      </c>
      <c r="J4279" s="20">
        <v>45610</v>
      </c>
      <c r="K4279" t="s">
        <v>330</v>
      </c>
      <c r="L4279" t="s">
        <v>4146</v>
      </c>
      <c r="M4279" t="s">
        <v>4147</v>
      </c>
      <c r="N4279" t="s">
        <v>4933</v>
      </c>
      <c r="O4279" t="s">
        <v>756</v>
      </c>
      <c r="P4279" t="s">
        <v>757</v>
      </c>
      <c r="Q4279" t="s">
        <v>758</v>
      </c>
      <c r="R4279" t="s">
        <v>266</v>
      </c>
      <c r="S4279" t="s">
        <v>267</v>
      </c>
    </row>
    <row r="4280" spans="1:19" x14ac:dyDescent="0.35">
      <c r="A4280">
        <v>86643</v>
      </c>
      <c r="B4280">
        <v>114</v>
      </c>
      <c r="C4280" t="s">
        <v>27</v>
      </c>
      <c r="D4280" t="s">
        <v>1933</v>
      </c>
      <c r="E4280">
        <v>10726.29</v>
      </c>
      <c r="F4280" s="20">
        <v>45642</v>
      </c>
      <c r="G4280" s="20">
        <v>45642</v>
      </c>
      <c r="H4280" s="20">
        <v>45642</v>
      </c>
      <c r="I4280" s="20">
        <v>45609</v>
      </c>
      <c r="J4280" s="20">
        <v>45610</v>
      </c>
      <c r="K4280" t="s">
        <v>330</v>
      </c>
      <c r="L4280" t="s">
        <v>4146</v>
      </c>
      <c r="M4280" t="s">
        <v>4147</v>
      </c>
      <c r="N4280" t="s">
        <v>4934</v>
      </c>
      <c r="O4280" t="s">
        <v>756</v>
      </c>
      <c r="P4280" t="s">
        <v>757</v>
      </c>
      <c r="Q4280" t="s">
        <v>758</v>
      </c>
      <c r="R4280" t="s">
        <v>266</v>
      </c>
      <c r="S4280" t="s">
        <v>267</v>
      </c>
    </row>
    <row r="4281" spans="1:19" x14ac:dyDescent="0.35">
      <c r="A4281">
        <v>94771</v>
      </c>
      <c r="B4281">
        <v>114</v>
      </c>
      <c r="C4281" t="s">
        <v>27</v>
      </c>
      <c r="D4281" t="s">
        <v>4935</v>
      </c>
      <c r="E4281">
        <v>99.64</v>
      </c>
      <c r="F4281" s="20">
        <v>45641</v>
      </c>
      <c r="G4281" s="20">
        <v>45642</v>
      </c>
      <c r="H4281" s="20">
        <v>45639</v>
      </c>
      <c r="I4281" s="20">
        <v>45632</v>
      </c>
      <c r="J4281" s="20">
        <v>45638</v>
      </c>
      <c r="K4281" t="s">
        <v>330</v>
      </c>
      <c r="L4281" t="s">
        <v>4128</v>
      </c>
      <c r="M4281" t="s">
        <v>4936</v>
      </c>
      <c r="N4281" t="s">
        <v>4937</v>
      </c>
      <c r="O4281" t="s">
        <v>756</v>
      </c>
      <c r="P4281" t="s">
        <v>757</v>
      </c>
      <c r="Q4281" t="s">
        <v>758</v>
      </c>
      <c r="R4281" t="s">
        <v>266</v>
      </c>
      <c r="S4281" t="s">
        <v>267</v>
      </c>
    </row>
    <row r="4282" spans="1:19" x14ac:dyDescent="0.35">
      <c r="A4282">
        <v>95135</v>
      </c>
      <c r="B4282">
        <v>114</v>
      </c>
      <c r="C4282" t="s">
        <v>27</v>
      </c>
      <c r="D4282" t="s">
        <v>1035</v>
      </c>
      <c r="E4282">
        <v>171.7</v>
      </c>
      <c r="F4282" s="20">
        <v>45639</v>
      </c>
      <c r="G4282" s="20"/>
      <c r="H4282" s="20">
        <v>45639</v>
      </c>
      <c r="I4282" s="20">
        <v>45639</v>
      </c>
      <c r="J4282" s="20">
        <v>45642</v>
      </c>
      <c r="K4282" t="s">
        <v>996</v>
      </c>
      <c r="L4282" t="s">
        <v>4457</v>
      </c>
      <c r="M4282" t="s">
        <v>4458</v>
      </c>
      <c r="N4282" t="s">
        <v>4352</v>
      </c>
      <c r="R4282" t="s">
        <v>266</v>
      </c>
    </row>
    <row r="4283" spans="1:19" x14ac:dyDescent="0.35">
      <c r="A4283">
        <v>96019</v>
      </c>
      <c r="B4283">
        <v>114</v>
      </c>
      <c r="C4283" t="s">
        <v>27</v>
      </c>
      <c r="D4283" t="s">
        <v>1503</v>
      </c>
      <c r="E4283">
        <v>0</v>
      </c>
      <c r="F4283" s="20">
        <v>45638</v>
      </c>
      <c r="G4283" s="20">
        <v>45645</v>
      </c>
      <c r="H4283" s="20">
        <v>45638</v>
      </c>
      <c r="I4283" s="20">
        <v>45638</v>
      </c>
      <c r="J4283" s="20">
        <v>45643</v>
      </c>
      <c r="K4283" t="s">
        <v>453</v>
      </c>
      <c r="L4283" t="s">
        <v>4130</v>
      </c>
      <c r="M4283" t="s">
        <v>4423</v>
      </c>
      <c r="N4283" t="s">
        <v>4938</v>
      </c>
      <c r="O4283" t="s">
        <v>756</v>
      </c>
      <c r="P4283" t="s">
        <v>757</v>
      </c>
      <c r="Q4283" t="s">
        <v>758</v>
      </c>
      <c r="R4283" t="s">
        <v>266</v>
      </c>
      <c r="S4283" t="s">
        <v>271</v>
      </c>
    </row>
    <row r="4284" spans="1:19" x14ac:dyDescent="0.35">
      <c r="A4284">
        <v>90206</v>
      </c>
      <c r="B4284">
        <v>114</v>
      </c>
      <c r="C4284" t="s">
        <v>27</v>
      </c>
      <c r="D4284" t="s">
        <v>2224</v>
      </c>
      <c r="E4284">
        <v>133.88999999999999</v>
      </c>
      <c r="F4284" s="20">
        <v>45638</v>
      </c>
      <c r="G4284" s="20">
        <v>45638</v>
      </c>
      <c r="H4284" s="20">
        <v>45638</v>
      </c>
      <c r="I4284" s="20">
        <v>45623</v>
      </c>
      <c r="J4284" s="20">
        <v>45627</v>
      </c>
      <c r="K4284" t="s">
        <v>330</v>
      </c>
      <c r="L4284" t="s">
        <v>766</v>
      </c>
      <c r="M4284" t="s">
        <v>767</v>
      </c>
      <c r="N4284" t="s">
        <v>4939</v>
      </c>
      <c r="O4284" t="s">
        <v>756</v>
      </c>
      <c r="P4284" t="s">
        <v>757</v>
      </c>
      <c r="Q4284" t="s">
        <v>758</v>
      </c>
      <c r="R4284" t="s">
        <v>266</v>
      </c>
      <c r="S4284" t="s">
        <v>267</v>
      </c>
    </row>
    <row r="4285" spans="1:19" x14ac:dyDescent="0.35">
      <c r="A4285">
        <v>90344</v>
      </c>
      <c r="B4285">
        <v>114</v>
      </c>
      <c r="C4285" t="s">
        <v>27</v>
      </c>
      <c r="D4285" t="s">
        <v>782</v>
      </c>
      <c r="E4285">
        <v>118.06</v>
      </c>
      <c r="F4285" s="20">
        <v>45639</v>
      </c>
      <c r="G4285" s="20">
        <v>45638</v>
      </c>
      <c r="H4285" s="20">
        <v>45638</v>
      </c>
      <c r="I4285" s="20">
        <v>45625</v>
      </c>
      <c r="J4285" s="20">
        <v>45628</v>
      </c>
      <c r="K4285" t="s">
        <v>330</v>
      </c>
      <c r="L4285" t="s">
        <v>766</v>
      </c>
      <c r="M4285" t="s">
        <v>767</v>
      </c>
      <c r="N4285" t="s">
        <v>4940</v>
      </c>
      <c r="O4285" t="s">
        <v>756</v>
      </c>
      <c r="P4285" t="s">
        <v>757</v>
      </c>
      <c r="Q4285" t="s">
        <v>758</v>
      </c>
      <c r="R4285" t="s">
        <v>266</v>
      </c>
      <c r="S4285" t="s">
        <v>267</v>
      </c>
    </row>
    <row r="4286" spans="1:19" x14ac:dyDescent="0.35">
      <c r="A4286">
        <v>90352</v>
      </c>
      <c r="B4286">
        <v>114</v>
      </c>
      <c r="C4286" t="s">
        <v>27</v>
      </c>
      <c r="D4286" t="s">
        <v>782</v>
      </c>
      <c r="E4286">
        <v>159</v>
      </c>
      <c r="F4286" s="20">
        <v>45639</v>
      </c>
      <c r="G4286" s="20">
        <v>45638</v>
      </c>
      <c r="H4286" s="20">
        <v>45638</v>
      </c>
      <c r="I4286" s="20">
        <v>45625</v>
      </c>
      <c r="J4286" s="20">
        <v>45628</v>
      </c>
      <c r="K4286" t="s">
        <v>330</v>
      </c>
      <c r="L4286" t="s">
        <v>766</v>
      </c>
      <c r="M4286" t="s">
        <v>767</v>
      </c>
      <c r="N4286" t="s">
        <v>4941</v>
      </c>
      <c r="O4286" t="s">
        <v>756</v>
      </c>
      <c r="P4286" t="s">
        <v>757</v>
      </c>
      <c r="Q4286" t="s">
        <v>758</v>
      </c>
      <c r="R4286" t="s">
        <v>266</v>
      </c>
      <c r="S4286" t="s">
        <v>267</v>
      </c>
    </row>
    <row r="4287" spans="1:19" x14ac:dyDescent="0.35">
      <c r="A4287">
        <v>90798</v>
      </c>
      <c r="B4287">
        <v>114</v>
      </c>
      <c r="C4287" t="s">
        <v>27</v>
      </c>
      <c r="D4287" t="s">
        <v>777</v>
      </c>
      <c r="E4287">
        <v>1531.15</v>
      </c>
      <c r="F4287" s="20">
        <v>45638</v>
      </c>
      <c r="G4287" s="20">
        <v>45638</v>
      </c>
      <c r="H4287" s="20">
        <v>45638</v>
      </c>
      <c r="I4287" s="20">
        <v>45624</v>
      </c>
      <c r="J4287" s="20">
        <v>45630</v>
      </c>
      <c r="K4287" t="s">
        <v>330</v>
      </c>
      <c r="L4287" t="s">
        <v>766</v>
      </c>
      <c r="M4287" t="s">
        <v>767</v>
      </c>
      <c r="N4287" t="s">
        <v>4942</v>
      </c>
      <c r="O4287" t="s">
        <v>756</v>
      </c>
      <c r="P4287" t="s">
        <v>757</v>
      </c>
      <c r="Q4287" t="s">
        <v>758</v>
      </c>
      <c r="R4287" t="s">
        <v>266</v>
      </c>
      <c r="S4287" t="s">
        <v>267</v>
      </c>
    </row>
    <row r="4288" spans="1:19" x14ac:dyDescent="0.35">
      <c r="A4288">
        <v>90799</v>
      </c>
      <c r="B4288">
        <v>114</v>
      </c>
      <c r="C4288" t="s">
        <v>27</v>
      </c>
      <c r="D4288" t="s">
        <v>979</v>
      </c>
      <c r="E4288">
        <v>169</v>
      </c>
      <c r="F4288" s="20">
        <v>45638</v>
      </c>
      <c r="G4288" s="20">
        <v>45638</v>
      </c>
      <c r="H4288" s="20">
        <v>45638</v>
      </c>
      <c r="I4288" s="20">
        <v>45623</v>
      </c>
      <c r="J4288" s="20">
        <v>45630</v>
      </c>
      <c r="K4288" t="s">
        <v>330</v>
      </c>
      <c r="L4288" t="s">
        <v>766</v>
      </c>
      <c r="M4288" t="s">
        <v>767</v>
      </c>
      <c r="N4288" t="s">
        <v>4943</v>
      </c>
      <c r="O4288" t="s">
        <v>756</v>
      </c>
      <c r="P4288" t="s">
        <v>757</v>
      </c>
      <c r="Q4288" t="s">
        <v>758</v>
      </c>
      <c r="R4288" t="s">
        <v>266</v>
      </c>
      <c r="S4288" t="s">
        <v>267</v>
      </c>
    </row>
    <row r="4289" spans="1:19" x14ac:dyDescent="0.35">
      <c r="A4289">
        <v>91724</v>
      </c>
      <c r="B4289">
        <v>114</v>
      </c>
      <c r="C4289" t="s">
        <v>27</v>
      </c>
      <c r="D4289" t="s">
        <v>2529</v>
      </c>
      <c r="E4289">
        <v>180</v>
      </c>
      <c r="F4289" s="20">
        <v>45639</v>
      </c>
      <c r="G4289" s="20">
        <v>45638</v>
      </c>
      <c r="H4289" s="20">
        <v>45638</v>
      </c>
      <c r="I4289" s="20">
        <v>45624</v>
      </c>
      <c r="J4289" s="20">
        <v>45631</v>
      </c>
      <c r="K4289" t="s">
        <v>264</v>
      </c>
      <c r="L4289" t="s">
        <v>4251</v>
      </c>
      <c r="M4289" t="s">
        <v>4252</v>
      </c>
      <c r="N4289" t="s">
        <v>4944</v>
      </c>
      <c r="O4289" t="s">
        <v>756</v>
      </c>
      <c r="P4289" t="s">
        <v>757</v>
      </c>
      <c r="Q4289" t="s">
        <v>758</v>
      </c>
      <c r="R4289" t="s">
        <v>266</v>
      </c>
      <c r="S4289" t="s">
        <v>271</v>
      </c>
    </row>
    <row r="4290" spans="1:19" x14ac:dyDescent="0.35">
      <c r="A4290">
        <v>86473</v>
      </c>
      <c r="B4290">
        <v>114</v>
      </c>
      <c r="C4290" t="s">
        <v>27</v>
      </c>
      <c r="D4290" t="s">
        <v>3440</v>
      </c>
      <c r="E4290">
        <v>4500</v>
      </c>
      <c r="F4290" s="20">
        <v>45639</v>
      </c>
      <c r="G4290" s="20">
        <v>45638</v>
      </c>
      <c r="H4290" s="20">
        <v>45638</v>
      </c>
      <c r="I4290" s="20">
        <v>45597</v>
      </c>
      <c r="J4290" s="20">
        <v>45610</v>
      </c>
      <c r="K4290" t="s">
        <v>264</v>
      </c>
      <c r="L4290" t="s">
        <v>4279</v>
      </c>
      <c r="M4290" t="s">
        <v>4465</v>
      </c>
      <c r="N4290" t="s">
        <v>4945</v>
      </c>
      <c r="O4290" t="s">
        <v>756</v>
      </c>
      <c r="P4290" t="s">
        <v>757</v>
      </c>
      <c r="Q4290" t="s">
        <v>758</v>
      </c>
      <c r="R4290" t="s">
        <v>266</v>
      </c>
      <c r="S4290" t="s">
        <v>302</v>
      </c>
    </row>
    <row r="4291" spans="1:19" x14ac:dyDescent="0.35">
      <c r="A4291">
        <v>86503</v>
      </c>
      <c r="B4291">
        <v>114</v>
      </c>
      <c r="C4291" t="s">
        <v>27</v>
      </c>
      <c r="D4291" t="s">
        <v>541</v>
      </c>
      <c r="E4291">
        <v>8581.2900000000009</v>
      </c>
      <c r="F4291" s="20">
        <v>45639</v>
      </c>
      <c r="G4291" s="20">
        <v>45638</v>
      </c>
      <c r="H4291" s="20">
        <v>45638</v>
      </c>
      <c r="I4291" s="20">
        <v>45608</v>
      </c>
      <c r="J4291" s="20">
        <v>45610</v>
      </c>
      <c r="K4291" t="s">
        <v>330</v>
      </c>
      <c r="L4291" t="s">
        <v>766</v>
      </c>
      <c r="M4291" t="s">
        <v>770</v>
      </c>
      <c r="N4291" t="s">
        <v>4946</v>
      </c>
      <c r="O4291" t="s">
        <v>756</v>
      </c>
      <c r="P4291" t="s">
        <v>757</v>
      </c>
      <c r="Q4291" t="s">
        <v>758</v>
      </c>
      <c r="R4291" t="s">
        <v>266</v>
      </c>
      <c r="S4291" t="s">
        <v>267</v>
      </c>
    </row>
    <row r="4292" spans="1:19" x14ac:dyDescent="0.35">
      <c r="A4292">
        <v>88805</v>
      </c>
      <c r="B4292">
        <v>114</v>
      </c>
      <c r="C4292" t="s">
        <v>27</v>
      </c>
      <c r="D4292" t="s">
        <v>541</v>
      </c>
      <c r="E4292">
        <v>10372</v>
      </c>
      <c r="F4292" s="20">
        <v>45638</v>
      </c>
      <c r="G4292" s="20">
        <v>45638</v>
      </c>
      <c r="H4292" s="20">
        <v>45638</v>
      </c>
      <c r="I4292" s="20">
        <v>45607</v>
      </c>
      <c r="J4292" s="20">
        <v>45622</v>
      </c>
      <c r="K4292" t="s">
        <v>330</v>
      </c>
      <c r="L4292" t="s">
        <v>766</v>
      </c>
      <c r="M4292" t="s">
        <v>770</v>
      </c>
      <c r="N4292" t="s">
        <v>4947</v>
      </c>
      <c r="O4292" t="s">
        <v>756</v>
      </c>
      <c r="P4292" t="s">
        <v>757</v>
      </c>
      <c r="Q4292" t="s">
        <v>758</v>
      </c>
      <c r="R4292" t="s">
        <v>266</v>
      </c>
      <c r="S4292" t="s">
        <v>267</v>
      </c>
    </row>
    <row r="4293" spans="1:19" x14ac:dyDescent="0.35">
      <c r="A4293">
        <v>90051</v>
      </c>
      <c r="B4293">
        <v>114</v>
      </c>
      <c r="C4293" t="s">
        <v>27</v>
      </c>
      <c r="D4293" t="s">
        <v>2142</v>
      </c>
      <c r="E4293">
        <v>611.77</v>
      </c>
      <c r="F4293" s="20">
        <v>45639</v>
      </c>
      <c r="G4293" s="20">
        <v>45638</v>
      </c>
      <c r="H4293" s="20">
        <v>45638</v>
      </c>
      <c r="I4293" s="20">
        <v>45624</v>
      </c>
      <c r="J4293" s="20">
        <v>45627</v>
      </c>
      <c r="K4293" t="s">
        <v>330</v>
      </c>
      <c r="L4293" t="s">
        <v>766</v>
      </c>
      <c r="M4293" t="s">
        <v>767</v>
      </c>
      <c r="N4293" t="s">
        <v>4948</v>
      </c>
      <c r="O4293" t="s">
        <v>756</v>
      </c>
      <c r="P4293" t="s">
        <v>757</v>
      </c>
      <c r="Q4293" t="s">
        <v>758</v>
      </c>
      <c r="R4293" t="s">
        <v>266</v>
      </c>
      <c r="S4293" t="s">
        <v>267</v>
      </c>
    </row>
    <row r="4294" spans="1:19" x14ac:dyDescent="0.35">
      <c r="A4294">
        <v>90060</v>
      </c>
      <c r="B4294">
        <v>114</v>
      </c>
      <c r="C4294" t="s">
        <v>27</v>
      </c>
      <c r="D4294" t="s">
        <v>2224</v>
      </c>
      <c r="E4294">
        <v>1029.2</v>
      </c>
      <c r="F4294" s="20">
        <v>45639</v>
      </c>
      <c r="G4294" s="20">
        <v>45638</v>
      </c>
      <c r="H4294" s="20">
        <v>45638</v>
      </c>
      <c r="I4294" s="20">
        <v>45624</v>
      </c>
      <c r="J4294" s="20">
        <v>45627</v>
      </c>
      <c r="K4294" t="s">
        <v>330</v>
      </c>
      <c r="L4294" t="s">
        <v>766</v>
      </c>
      <c r="M4294" t="s">
        <v>767</v>
      </c>
      <c r="N4294" t="s">
        <v>4949</v>
      </c>
      <c r="O4294" t="s">
        <v>756</v>
      </c>
      <c r="P4294" t="s">
        <v>757</v>
      </c>
      <c r="Q4294" t="s">
        <v>758</v>
      </c>
      <c r="R4294" t="s">
        <v>266</v>
      </c>
      <c r="S4294" t="s">
        <v>267</v>
      </c>
    </row>
    <row r="4295" spans="1:19" x14ac:dyDescent="0.35">
      <c r="A4295">
        <v>90067</v>
      </c>
      <c r="B4295">
        <v>114</v>
      </c>
      <c r="C4295" t="s">
        <v>27</v>
      </c>
      <c r="D4295" t="s">
        <v>782</v>
      </c>
      <c r="E4295">
        <v>4173</v>
      </c>
      <c r="F4295" s="20">
        <v>45638</v>
      </c>
      <c r="G4295" s="20">
        <v>45638</v>
      </c>
      <c r="H4295" s="20">
        <v>45638</v>
      </c>
      <c r="I4295" s="20">
        <v>45624</v>
      </c>
      <c r="J4295" s="20">
        <v>45627</v>
      </c>
      <c r="K4295" t="s">
        <v>330</v>
      </c>
      <c r="L4295" t="s">
        <v>766</v>
      </c>
      <c r="M4295" t="s">
        <v>767</v>
      </c>
      <c r="N4295" t="s">
        <v>4950</v>
      </c>
      <c r="O4295" t="s">
        <v>756</v>
      </c>
      <c r="P4295" t="s">
        <v>757</v>
      </c>
      <c r="Q4295" t="s">
        <v>758</v>
      </c>
      <c r="R4295" t="s">
        <v>266</v>
      </c>
      <c r="S4295" t="s">
        <v>267</v>
      </c>
    </row>
    <row r="4296" spans="1:19" x14ac:dyDescent="0.35">
      <c r="A4296">
        <v>90069</v>
      </c>
      <c r="B4296">
        <v>114</v>
      </c>
      <c r="C4296" t="s">
        <v>27</v>
      </c>
      <c r="D4296" t="s">
        <v>2083</v>
      </c>
      <c r="E4296">
        <v>4657</v>
      </c>
      <c r="F4296" s="20">
        <v>45639</v>
      </c>
      <c r="G4296" s="20">
        <v>45638</v>
      </c>
      <c r="H4296" s="20">
        <v>45638</v>
      </c>
      <c r="I4296" s="20">
        <v>45624</v>
      </c>
      <c r="J4296" s="20">
        <v>45627</v>
      </c>
      <c r="K4296" t="s">
        <v>330</v>
      </c>
      <c r="L4296" t="s">
        <v>762</v>
      </c>
      <c r="M4296" t="s">
        <v>788</v>
      </c>
      <c r="N4296" t="s">
        <v>4951</v>
      </c>
      <c r="O4296" t="s">
        <v>756</v>
      </c>
      <c r="P4296" t="s">
        <v>757</v>
      </c>
      <c r="Q4296" t="s">
        <v>758</v>
      </c>
      <c r="R4296" t="s">
        <v>266</v>
      </c>
      <c r="S4296" t="s">
        <v>267</v>
      </c>
    </row>
    <row r="4297" spans="1:19" x14ac:dyDescent="0.35">
      <c r="A4297">
        <v>90082</v>
      </c>
      <c r="B4297">
        <v>114</v>
      </c>
      <c r="C4297" t="s">
        <v>27</v>
      </c>
      <c r="D4297" t="s">
        <v>809</v>
      </c>
      <c r="E4297">
        <v>5472.91</v>
      </c>
      <c r="F4297" s="20">
        <v>45639</v>
      </c>
      <c r="G4297" s="20">
        <v>45638</v>
      </c>
      <c r="H4297" s="20">
        <v>45638</v>
      </c>
      <c r="I4297" s="20">
        <v>45623</v>
      </c>
      <c r="J4297" s="20">
        <v>45627</v>
      </c>
      <c r="K4297" t="s">
        <v>330</v>
      </c>
      <c r="L4297" t="s">
        <v>766</v>
      </c>
      <c r="M4297" t="s">
        <v>767</v>
      </c>
      <c r="N4297" t="s">
        <v>4952</v>
      </c>
      <c r="O4297" t="s">
        <v>756</v>
      </c>
      <c r="P4297" t="s">
        <v>757</v>
      </c>
      <c r="Q4297" t="s">
        <v>758</v>
      </c>
      <c r="R4297" t="s">
        <v>266</v>
      </c>
      <c r="S4297" t="s">
        <v>267</v>
      </c>
    </row>
    <row r="4298" spans="1:19" x14ac:dyDescent="0.35">
      <c r="A4298">
        <v>88109</v>
      </c>
      <c r="B4298">
        <v>114</v>
      </c>
      <c r="C4298" t="s">
        <v>27</v>
      </c>
      <c r="D4298" t="s">
        <v>885</v>
      </c>
      <c r="E4298">
        <v>2312.5</v>
      </c>
      <c r="F4298" s="20">
        <v>45638</v>
      </c>
      <c r="G4298" s="20">
        <v>45638</v>
      </c>
      <c r="H4298" s="20">
        <v>45638</v>
      </c>
      <c r="I4298" s="20">
        <v>45608</v>
      </c>
      <c r="J4298" s="20">
        <v>45620</v>
      </c>
      <c r="K4298" t="s">
        <v>330</v>
      </c>
      <c r="L4298" t="s">
        <v>766</v>
      </c>
      <c r="M4298" t="s">
        <v>770</v>
      </c>
      <c r="N4298" t="s">
        <v>4953</v>
      </c>
      <c r="O4298" t="s">
        <v>756</v>
      </c>
      <c r="P4298" t="s">
        <v>757</v>
      </c>
      <c r="Q4298" t="s">
        <v>758</v>
      </c>
      <c r="R4298" t="s">
        <v>266</v>
      </c>
      <c r="S4298" t="s">
        <v>267</v>
      </c>
    </row>
    <row r="4299" spans="1:19" x14ac:dyDescent="0.35">
      <c r="A4299">
        <v>88110</v>
      </c>
      <c r="B4299">
        <v>114</v>
      </c>
      <c r="C4299" t="s">
        <v>27</v>
      </c>
      <c r="D4299" t="s">
        <v>772</v>
      </c>
      <c r="E4299">
        <v>3686.76</v>
      </c>
      <c r="F4299" s="20">
        <v>45638</v>
      </c>
      <c r="G4299" s="20">
        <v>45638</v>
      </c>
      <c r="H4299" s="20">
        <v>45638</v>
      </c>
      <c r="I4299" s="20">
        <v>45609</v>
      </c>
      <c r="J4299" s="20">
        <v>45620</v>
      </c>
      <c r="K4299" t="s">
        <v>330</v>
      </c>
      <c r="L4299" t="s">
        <v>766</v>
      </c>
      <c r="M4299" t="s">
        <v>770</v>
      </c>
      <c r="N4299" t="s">
        <v>4954</v>
      </c>
      <c r="O4299" t="s">
        <v>756</v>
      </c>
      <c r="P4299" t="s">
        <v>757</v>
      </c>
      <c r="Q4299" t="s">
        <v>758</v>
      </c>
      <c r="R4299" t="s">
        <v>266</v>
      </c>
      <c r="S4299" t="s">
        <v>267</v>
      </c>
    </row>
    <row r="4300" spans="1:19" x14ac:dyDescent="0.35">
      <c r="A4300">
        <v>88112</v>
      </c>
      <c r="B4300">
        <v>114</v>
      </c>
      <c r="C4300" t="s">
        <v>27</v>
      </c>
      <c r="D4300" t="s">
        <v>1533</v>
      </c>
      <c r="E4300">
        <v>750</v>
      </c>
      <c r="F4300" s="20">
        <v>45638</v>
      </c>
      <c r="G4300" s="20">
        <v>45638</v>
      </c>
      <c r="H4300" s="20">
        <v>45638</v>
      </c>
      <c r="I4300" s="20">
        <v>45608</v>
      </c>
      <c r="J4300" s="20">
        <v>45620</v>
      </c>
      <c r="K4300" t="s">
        <v>330</v>
      </c>
      <c r="L4300" t="s">
        <v>766</v>
      </c>
      <c r="M4300" t="s">
        <v>770</v>
      </c>
      <c r="N4300" t="s">
        <v>4955</v>
      </c>
      <c r="O4300" t="s">
        <v>756</v>
      </c>
      <c r="P4300" t="s">
        <v>757</v>
      </c>
      <c r="Q4300" t="s">
        <v>758</v>
      </c>
      <c r="R4300" t="s">
        <v>266</v>
      </c>
      <c r="S4300" t="s">
        <v>267</v>
      </c>
    </row>
    <row r="4301" spans="1:19" x14ac:dyDescent="0.35">
      <c r="A4301">
        <v>88118</v>
      </c>
      <c r="B4301">
        <v>114</v>
      </c>
      <c r="C4301" t="s">
        <v>27</v>
      </c>
      <c r="D4301" t="s">
        <v>1767</v>
      </c>
      <c r="E4301">
        <v>1354.57</v>
      </c>
      <c r="F4301" s="20">
        <v>45639</v>
      </c>
      <c r="G4301" s="20">
        <v>45638</v>
      </c>
      <c r="H4301" s="20">
        <v>45638</v>
      </c>
      <c r="I4301" s="20">
        <v>45615</v>
      </c>
      <c r="J4301" s="20">
        <v>45620</v>
      </c>
      <c r="K4301" t="s">
        <v>330</v>
      </c>
      <c r="L4301" t="s">
        <v>766</v>
      </c>
      <c r="M4301" t="s">
        <v>767</v>
      </c>
      <c r="N4301" t="s">
        <v>4956</v>
      </c>
      <c r="O4301" t="s">
        <v>756</v>
      </c>
      <c r="P4301" t="s">
        <v>757</v>
      </c>
      <c r="Q4301" t="s">
        <v>758</v>
      </c>
      <c r="R4301" t="s">
        <v>266</v>
      </c>
      <c r="S4301" t="s">
        <v>267</v>
      </c>
    </row>
    <row r="4302" spans="1:19" x14ac:dyDescent="0.35">
      <c r="A4302">
        <v>49152</v>
      </c>
      <c r="B4302">
        <v>114</v>
      </c>
      <c r="C4302" t="s">
        <v>27</v>
      </c>
      <c r="D4302" t="s">
        <v>929</v>
      </c>
      <c r="E4302">
        <v>36280.25</v>
      </c>
      <c r="F4302" s="20">
        <v>45639</v>
      </c>
      <c r="G4302" s="20">
        <v>45638</v>
      </c>
      <c r="H4302" s="20">
        <v>45638</v>
      </c>
      <c r="I4302" s="20">
        <v>45616</v>
      </c>
      <c r="J4302" s="20"/>
      <c r="K4302" t="s">
        <v>264</v>
      </c>
      <c r="L4302" t="s">
        <v>4848</v>
      </c>
      <c r="M4302" t="s">
        <v>4849</v>
      </c>
      <c r="N4302" t="s">
        <v>4957</v>
      </c>
      <c r="O4302" t="s">
        <v>756</v>
      </c>
      <c r="P4302" t="s">
        <v>757</v>
      </c>
      <c r="Q4302" t="s">
        <v>758</v>
      </c>
      <c r="R4302" t="s">
        <v>266</v>
      </c>
      <c r="S4302" t="s">
        <v>271</v>
      </c>
    </row>
    <row r="4303" spans="1:19" x14ac:dyDescent="0.35">
      <c r="A4303">
        <v>63960</v>
      </c>
      <c r="B4303">
        <v>114</v>
      </c>
      <c r="C4303" t="s">
        <v>27</v>
      </c>
      <c r="D4303" t="s">
        <v>1471</v>
      </c>
      <c r="E4303">
        <v>2060</v>
      </c>
      <c r="F4303" s="20">
        <v>45638</v>
      </c>
      <c r="G4303" s="20">
        <v>45638</v>
      </c>
      <c r="H4303" s="20">
        <v>45638</v>
      </c>
      <c r="I4303" s="20">
        <v>45621</v>
      </c>
      <c r="J4303" s="20"/>
      <c r="K4303" t="s">
        <v>264</v>
      </c>
      <c r="L4303" t="s">
        <v>4251</v>
      </c>
      <c r="M4303" t="s">
        <v>4479</v>
      </c>
      <c r="N4303" t="s">
        <v>4958</v>
      </c>
      <c r="O4303" t="s">
        <v>756</v>
      </c>
      <c r="P4303" t="s">
        <v>757</v>
      </c>
      <c r="Q4303" t="s">
        <v>758</v>
      </c>
      <c r="R4303" t="s">
        <v>266</v>
      </c>
      <c r="S4303" t="s">
        <v>271</v>
      </c>
    </row>
    <row r="4304" spans="1:19" x14ac:dyDescent="0.35">
      <c r="A4304">
        <v>64013</v>
      </c>
      <c r="B4304">
        <v>114</v>
      </c>
      <c r="C4304" t="s">
        <v>27</v>
      </c>
      <c r="D4304" t="s">
        <v>752</v>
      </c>
      <c r="E4304">
        <v>24610.68</v>
      </c>
      <c r="F4304" s="20">
        <v>45638</v>
      </c>
      <c r="G4304" s="20">
        <v>45638</v>
      </c>
      <c r="H4304" s="20">
        <v>45638</v>
      </c>
      <c r="I4304" s="20">
        <v>45634</v>
      </c>
      <c r="J4304" s="20"/>
      <c r="K4304" t="s">
        <v>330</v>
      </c>
      <c r="L4304" t="s">
        <v>4279</v>
      </c>
      <c r="M4304" t="s">
        <v>4671</v>
      </c>
      <c r="N4304" t="s">
        <v>4672</v>
      </c>
      <c r="O4304" t="s">
        <v>756</v>
      </c>
      <c r="P4304" t="s">
        <v>757</v>
      </c>
      <c r="Q4304" t="s">
        <v>758</v>
      </c>
      <c r="R4304" t="s">
        <v>266</v>
      </c>
      <c r="S4304" t="s">
        <v>267</v>
      </c>
    </row>
    <row r="4305" spans="1:19" x14ac:dyDescent="0.35">
      <c r="A4305">
        <v>94129</v>
      </c>
      <c r="B4305">
        <v>114</v>
      </c>
      <c r="C4305" t="s">
        <v>27</v>
      </c>
      <c r="D4305" t="s">
        <v>1057</v>
      </c>
      <c r="E4305">
        <v>72.06</v>
      </c>
      <c r="F4305" s="20">
        <v>45636</v>
      </c>
      <c r="G4305" s="20">
        <v>45636</v>
      </c>
      <c r="H4305" s="20">
        <v>45637</v>
      </c>
      <c r="I4305" s="20">
        <v>45636</v>
      </c>
      <c r="J4305" s="20">
        <v>45637</v>
      </c>
      <c r="K4305" t="s">
        <v>264</v>
      </c>
      <c r="L4305" t="s">
        <v>4130</v>
      </c>
      <c r="M4305" t="s">
        <v>4423</v>
      </c>
      <c r="N4305" t="s">
        <v>4352</v>
      </c>
      <c r="O4305" t="s">
        <v>756</v>
      </c>
      <c r="P4305" t="s">
        <v>757</v>
      </c>
      <c r="Q4305" t="s">
        <v>758</v>
      </c>
      <c r="R4305" t="s">
        <v>266</v>
      </c>
      <c r="S4305" t="s">
        <v>271</v>
      </c>
    </row>
    <row r="4306" spans="1:19" x14ac:dyDescent="0.35">
      <c r="A4306">
        <v>94131</v>
      </c>
      <c r="B4306">
        <v>114</v>
      </c>
      <c r="C4306" t="s">
        <v>27</v>
      </c>
      <c r="D4306" t="s">
        <v>1799</v>
      </c>
      <c r="E4306">
        <v>370</v>
      </c>
      <c r="F4306" s="20">
        <v>45636</v>
      </c>
      <c r="G4306" s="20">
        <v>45636</v>
      </c>
      <c r="H4306" s="20">
        <v>45637</v>
      </c>
      <c r="I4306" s="20">
        <v>45636</v>
      </c>
      <c r="J4306" s="20">
        <v>45637</v>
      </c>
      <c r="K4306" t="s">
        <v>264</v>
      </c>
      <c r="L4306" t="s">
        <v>4146</v>
      </c>
      <c r="M4306" t="s">
        <v>4147</v>
      </c>
      <c r="N4306" t="s">
        <v>4352</v>
      </c>
      <c r="O4306" t="s">
        <v>756</v>
      </c>
      <c r="P4306" t="s">
        <v>757</v>
      </c>
      <c r="Q4306" t="s">
        <v>758</v>
      </c>
      <c r="R4306" t="s">
        <v>266</v>
      </c>
      <c r="S4306" t="s">
        <v>271</v>
      </c>
    </row>
    <row r="4307" spans="1:19" x14ac:dyDescent="0.35">
      <c r="A4307">
        <v>94136</v>
      </c>
      <c r="B4307">
        <v>114</v>
      </c>
      <c r="C4307" t="s">
        <v>27</v>
      </c>
      <c r="D4307" t="s">
        <v>4959</v>
      </c>
      <c r="E4307">
        <v>2300</v>
      </c>
      <c r="F4307" s="20">
        <v>45637</v>
      </c>
      <c r="G4307" s="20">
        <v>45637</v>
      </c>
      <c r="H4307" s="20">
        <v>45637</v>
      </c>
      <c r="I4307" s="20">
        <v>45637</v>
      </c>
      <c r="J4307" s="20">
        <v>45637</v>
      </c>
      <c r="K4307" t="s">
        <v>264</v>
      </c>
      <c r="L4307" t="s">
        <v>4130</v>
      </c>
      <c r="M4307" t="s">
        <v>4423</v>
      </c>
      <c r="N4307" t="s">
        <v>4685</v>
      </c>
      <c r="O4307" t="s">
        <v>756</v>
      </c>
      <c r="P4307" t="s">
        <v>757</v>
      </c>
      <c r="Q4307" t="s">
        <v>758</v>
      </c>
      <c r="R4307" t="s">
        <v>266</v>
      </c>
      <c r="S4307" t="s">
        <v>271</v>
      </c>
    </row>
    <row r="4308" spans="1:19" x14ac:dyDescent="0.35">
      <c r="A4308">
        <v>94211</v>
      </c>
      <c r="B4308">
        <v>114</v>
      </c>
      <c r="C4308" t="s">
        <v>27</v>
      </c>
      <c r="D4308" t="s">
        <v>794</v>
      </c>
      <c r="E4308">
        <v>4262.43</v>
      </c>
      <c r="F4308" s="20">
        <v>45637</v>
      </c>
      <c r="G4308" s="20">
        <v>45637</v>
      </c>
      <c r="H4308" s="20">
        <v>45637</v>
      </c>
      <c r="I4308" s="20">
        <v>45604</v>
      </c>
      <c r="J4308" s="20">
        <v>45637</v>
      </c>
      <c r="K4308" t="s">
        <v>264</v>
      </c>
      <c r="L4308" t="s">
        <v>4146</v>
      </c>
      <c r="M4308" t="s">
        <v>4234</v>
      </c>
      <c r="N4308" t="s">
        <v>4764</v>
      </c>
      <c r="O4308" t="s">
        <v>756</v>
      </c>
      <c r="P4308" t="s">
        <v>757</v>
      </c>
      <c r="Q4308" t="s">
        <v>758</v>
      </c>
      <c r="R4308" t="s">
        <v>266</v>
      </c>
      <c r="S4308" t="s">
        <v>271</v>
      </c>
    </row>
    <row r="4309" spans="1:19" x14ac:dyDescent="0.35">
      <c r="A4309">
        <v>94246</v>
      </c>
      <c r="B4309">
        <v>114</v>
      </c>
      <c r="C4309" t="s">
        <v>27</v>
      </c>
      <c r="D4309" t="s">
        <v>1318</v>
      </c>
      <c r="E4309">
        <v>850</v>
      </c>
      <c r="F4309" s="20">
        <v>45636</v>
      </c>
      <c r="G4309" s="20">
        <v>45638</v>
      </c>
      <c r="H4309" s="20">
        <v>45637</v>
      </c>
      <c r="I4309" s="20">
        <v>45597</v>
      </c>
      <c r="J4309" s="20">
        <v>45637</v>
      </c>
      <c r="K4309" t="s">
        <v>264</v>
      </c>
      <c r="L4309" t="s">
        <v>4279</v>
      </c>
      <c r="M4309" t="s">
        <v>4557</v>
      </c>
      <c r="N4309" t="s">
        <v>4764</v>
      </c>
      <c r="O4309" t="s">
        <v>756</v>
      </c>
      <c r="P4309" t="s">
        <v>757</v>
      </c>
      <c r="Q4309" t="s">
        <v>758</v>
      </c>
      <c r="R4309" t="s">
        <v>266</v>
      </c>
      <c r="S4309" t="s">
        <v>302</v>
      </c>
    </row>
    <row r="4310" spans="1:19" x14ac:dyDescent="0.35">
      <c r="A4310">
        <v>93911</v>
      </c>
      <c r="B4310">
        <v>114</v>
      </c>
      <c r="C4310" t="s">
        <v>27</v>
      </c>
      <c r="D4310" t="s">
        <v>3928</v>
      </c>
      <c r="E4310">
        <v>2962.35</v>
      </c>
      <c r="F4310" s="20">
        <v>45636</v>
      </c>
      <c r="G4310" s="20">
        <v>45636</v>
      </c>
      <c r="H4310" s="20">
        <v>45636</v>
      </c>
      <c r="I4310" s="20">
        <v>45636</v>
      </c>
      <c r="J4310" s="20">
        <v>45636</v>
      </c>
      <c r="K4310" t="s">
        <v>264</v>
      </c>
      <c r="L4310" t="s">
        <v>4287</v>
      </c>
      <c r="M4310" t="s">
        <v>4288</v>
      </c>
      <c r="N4310" t="s">
        <v>4960</v>
      </c>
      <c r="O4310" t="s">
        <v>756</v>
      </c>
      <c r="P4310" t="s">
        <v>757</v>
      </c>
      <c r="Q4310" t="s">
        <v>758</v>
      </c>
      <c r="R4310" t="s">
        <v>266</v>
      </c>
      <c r="S4310" t="s">
        <v>271</v>
      </c>
    </row>
    <row r="4311" spans="1:19" x14ac:dyDescent="0.35">
      <c r="A4311">
        <v>94130</v>
      </c>
      <c r="B4311">
        <v>114</v>
      </c>
      <c r="C4311" t="s">
        <v>27</v>
      </c>
      <c r="D4311" t="s">
        <v>2071</v>
      </c>
      <c r="E4311">
        <v>1200</v>
      </c>
      <c r="F4311" s="20">
        <v>45636</v>
      </c>
      <c r="G4311" s="20">
        <v>45636</v>
      </c>
      <c r="H4311" s="20">
        <v>45636</v>
      </c>
      <c r="I4311" s="20">
        <v>45636</v>
      </c>
      <c r="J4311" s="20">
        <v>45637</v>
      </c>
      <c r="K4311" t="s">
        <v>264</v>
      </c>
      <c r="L4311" t="s">
        <v>4150</v>
      </c>
      <c r="M4311" t="s">
        <v>4150</v>
      </c>
      <c r="N4311" t="s">
        <v>4352</v>
      </c>
      <c r="O4311" t="s">
        <v>756</v>
      </c>
      <c r="P4311" t="s">
        <v>757</v>
      </c>
      <c r="Q4311" t="s">
        <v>758</v>
      </c>
      <c r="R4311" t="s">
        <v>266</v>
      </c>
      <c r="S4311" t="s">
        <v>271</v>
      </c>
    </row>
    <row r="4312" spans="1:19" x14ac:dyDescent="0.35">
      <c r="A4312">
        <v>94362</v>
      </c>
      <c r="B4312">
        <v>114</v>
      </c>
      <c r="C4312" t="s">
        <v>27</v>
      </c>
      <c r="D4312" t="s">
        <v>2071</v>
      </c>
      <c r="E4312">
        <v>0</v>
      </c>
      <c r="F4312" s="20">
        <v>45636</v>
      </c>
      <c r="G4312" s="20">
        <v>45637</v>
      </c>
      <c r="H4312" s="20">
        <v>45636</v>
      </c>
      <c r="I4312" s="20">
        <v>45636</v>
      </c>
      <c r="J4312" s="20">
        <v>45637</v>
      </c>
      <c r="K4312" t="s">
        <v>264</v>
      </c>
      <c r="L4312" t="s">
        <v>766</v>
      </c>
      <c r="M4312" t="s">
        <v>767</v>
      </c>
      <c r="N4312" t="s">
        <v>4961</v>
      </c>
      <c r="O4312" t="s">
        <v>756</v>
      </c>
      <c r="P4312" t="s">
        <v>757</v>
      </c>
      <c r="Q4312" t="s">
        <v>758</v>
      </c>
      <c r="R4312" t="s">
        <v>266</v>
      </c>
      <c r="S4312" t="s">
        <v>271</v>
      </c>
    </row>
    <row r="4313" spans="1:19" x14ac:dyDescent="0.35">
      <c r="A4313">
        <v>90097</v>
      </c>
      <c r="B4313">
        <v>114</v>
      </c>
      <c r="C4313" t="s">
        <v>27</v>
      </c>
      <c r="D4313" t="s">
        <v>2680</v>
      </c>
      <c r="E4313">
        <v>2427.1999999999998</v>
      </c>
      <c r="F4313" s="20">
        <v>45637</v>
      </c>
      <c r="G4313" s="20">
        <v>45636</v>
      </c>
      <c r="H4313" s="20">
        <v>45636</v>
      </c>
      <c r="I4313" s="20">
        <v>45622</v>
      </c>
      <c r="J4313" s="20">
        <v>45627</v>
      </c>
      <c r="K4313" t="s">
        <v>330</v>
      </c>
      <c r="L4313" t="s">
        <v>762</v>
      </c>
      <c r="M4313" t="s">
        <v>788</v>
      </c>
      <c r="N4313" t="s">
        <v>4962</v>
      </c>
      <c r="O4313" t="s">
        <v>756</v>
      </c>
      <c r="P4313" t="s">
        <v>757</v>
      </c>
      <c r="Q4313" t="s">
        <v>758</v>
      </c>
      <c r="R4313" t="s">
        <v>266</v>
      </c>
      <c r="S4313" t="s">
        <v>267</v>
      </c>
    </row>
    <row r="4314" spans="1:19" x14ac:dyDescent="0.35">
      <c r="A4314">
        <v>90199</v>
      </c>
      <c r="B4314">
        <v>114</v>
      </c>
      <c r="C4314" t="s">
        <v>27</v>
      </c>
      <c r="D4314" t="s">
        <v>979</v>
      </c>
      <c r="E4314">
        <v>1374.49</v>
      </c>
      <c r="F4314" s="20">
        <v>45636</v>
      </c>
      <c r="G4314" s="20">
        <v>45636</v>
      </c>
      <c r="H4314" s="20">
        <v>45636</v>
      </c>
      <c r="I4314" s="20">
        <v>45623</v>
      </c>
      <c r="J4314" s="20">
        <v>45627</v>
      </c>
      <c r="K4314" t="s">
        <v>330</v>
      </c>
      <c r="L4314" t="s">
        <v>766</v>
      </c>
      <c r="M4314" t="s">
        <v>767</v>
      </c>
      <c r="N4314" t="s">
        <v>4963</v>
      </c>
      <c r="O4314" t="s">
        <v>756</v>
      </c>
      <c r="P4314" t="s">
        <v>757</v>
      </c>
      <c r="Q4314" t="s">
        <v>758</v>
      </c>
      <c r="R4314" t="s">
        <v>266</v>
      </c>
      <c r="S4314" t="s">
        <v>267</v>
      </c>
    </row>
    <row r="4315" spans="1:19" x14ac:dyDescent="0.35">
      <c r="A4315">
        <v>90200</v>
      </c>
      <c r="B4315">
        <v>114</v>
      </c>
      <c r="C4315" t="s">
        <v>27</v>
      </c>
      <c r="D4315" t="s">
        <v>2142</v>
      </c>
      <c r="E4315">
        <v>680.44</v>
      </c>
      <c r="F4315" s="20">
        <v>45637</v>
      </c>
      <c r="G4315" s="20">
        <v>45636</v>
      </c>
      <c r="H4315" s="20">
        <v>45636</v>
      </c>
      <c r="I4315" s="20">
        <v>45622</v>
      </c>
      <c r="J4315" s="20">
        <v>45627</v>
      </c>
      <c r="K4315" t="s">
        <v>330</v>
      </c>
      <c r="L4315" t="s">
        <v>766</v>
      </c>
      <c r="M4315" t="s">
        <v>767</v>
      </c>
      <c r="N4315" t="s">
        <v>4964</v>
      </c>
      <c r="O4315" t="s">
        <v>756</v>
      </c>
      <c r="P4315" t="s">
        <v>757</v>
      </c>
      <c r="Q4315" t="s">
        <v>758</v>
      </c>
      <c r="R4315" t="s">
        <v>266</v>
      </c>
      <c r="S4315" t="s">
        <v>267</v>
      </c>
    </row>
    <row r="4316" spans="1:19" x14ac:dyDescent="0.35">
      <c r="A4316">
        <v>90205</v>
      </c>
      <c r="B4316">
        <v>114</v>
      </c>
      <c r="C4316" t="s">
        <v>27</v>
      </c>
      <c r="D4316" t="s">
        <v>782</v>
      </c>
      <c r="E4316">
        <v>1172.5999999999999</v>
      </c>
      <c r="F4316" s="20">
        <v>45637</v>
      </c>
      <c r="G4316" s="20">
        <v>45636</v>
      </c>
      <c r="H4316" s="20">
        <v>45636</v>
      </c>
      <c r="I4316" s="20">
        <v>45623</v>
      </c>
      <c r="J4316" s="20">
        <v>45627</v>
      </c>
      <c r="K4316" t="s">
        <v>330</v>
      </c>
      <c r="L4316" t="s">
        <v>766</v>
      </c>
      <c r="M4316" t="s">
        <v>767</v>
      </c>
      <c r="N4316" t="s">
        <v>4965</v>
      </c>
      <c r="O4316" t="s">
        <v>756</v>
      </c>
      <c r="P4316" t="s">
        <v>757</v>
      </c>
      <c r="Q4316" t="s">
        <v>758</v>
      </c>
      <c r="R4316" t="s">
        <v>266</v>
      </c>
      <c r="S4316" t="s">
        <v>267</v>
      </c>
    </row>
    <row r="4317" spans="1:19" x14ac:dyDescent="0.35">
      <c r="A4317">
        <v>90207</v>
      </c>
      <c r="B4317">
        <v>114</v>
      </c>
      <c r="C4317" t="s">
        <v>27</v>
      </c>
      <c r="D4317" t="s">
        <v>4908</v>
      </c>
      <c r="E4317">
        <v>188.8</v>
      </c>
      <c r="F4317" s="20">
        <v>45637</v>
      </c>
      <c r="G4317" s="20">
        <v>45636</v>
      </c>
      <c r="H4317" s="20">
        <v>45636</v>
      </c>
      <c r="I4317" s="20">
        <v>45623</v>
      </c>
      <c r="J4317" s="20">
        <v>45627</v>
      </c>
      <c r="K4317" t="s">
        <v>330</v>
      </c>
      <c r="L4317" t="s">
        <v>766</v>
      </c>
      <c r="M4317" t="s">
        <v>767</v>
      </c>
      <c r="N4317" t="s">
        <v>4966</v>
      </c>
      <c r="O4317" t="s">
        <v>756</v>
      </c>
      <c r="P4317" t="s">
        <v>757</v>
      </c>
      <c r="Q4317" t="s">
        <v>758</v>
      </c>
      <c r="R4317" t="s">
        <v>266</v>
      </c>
      <c r="S4317" t="s">
        <v>267</v>
      </c>
    </row>
    <row r="4318" spans="1:19" x14ac:dyDescent="0.35">
      <c r="A4318">
        <v>90530</v>
      </c>
      <c r="B4318">
        <v>114</v>
      </c>
      <c r="C4318" t="s">
        <v>27</v>
      </c>
      <c r="D4318" t="s">
        <v>1767</v>
      </c>
      <c r="E4318">
        <v>135.80000000000001</v>
      </c>
      <c r="F4318" s="20">
        <v>45636</v>
      </c>
      <c r="G4318" s="20">
        <v>45636</v>
      </c>
      <c r="H4318" s="20">
        <v>45636</v>
      </c>
      <c r="I4318" s="20">
        <v>45622</v>
      </c>
      <c r="J4318" s="20">
        <v>45629</v>
      </c>
      <c r="K4318" t="s">
        <v>330</v>
      </c>
      <c r="L4318" t="s">
        <v>4146</v>
      </c>
      <c r="M4318" t="s">
        <v>4234</v>
      </c>
      <c r="N4318" t="s">
        <v>4967</v>
      </c>
      <c r="O4318" t="s">
        <v>756</v>
      </c>
      <c r="P4318" t="s">
        <v>757</v>
      </c>
      <c r="Q4318" t="s">
        <v>758</v>
      </c>
      <c r="R4318" t="s">
        <v>266</v>
      </c>
      <c r="S4318" t="s">
        <v>267</v>
      </c>
    </row>
    <row r="4319" spans="1:19" x14ac:dyDescent="0.35">
      <c r="A4319">
        <v>90549</v>
      </c>
      <c r="B4319">
        <v>114</v>
      </c>
      <c r="C4319" t="s">
        <v>27</v>
      </c>
      <c r="D4319" t="s">
        <v>775</v>
      </c>
      <c r="E4319">
        <v>121.6</v>
      </c>
      <c r="F4319" s="20">
        <v>45637</v>
      </c>
      <c r="G4319" s="20">
        <v>45636</v>
      </c>
      <c r="H4319" s="20">
        <v>45636</v>
      </c>
      <c r="I4319" s="20">
        <v>45623</v>
      </c>
      <c r="J4319" s="20">
        <v>45629</v>
      </c>
      <c r="K4319" t="s">
        <v>330</v>
      </c>
      <c r="L4319" t="s">
        <v>4146</v>
      </c>
      <c r="M4319" t="s">
        <v>4234</v>
      </c>
      <c r="N4319" t="s">
        <v>4968</v>
      </c>
      <c r="O4319" t="s">
        <v>756</v>
      </c>
      <c r="P4319" t="s">
        <v>757</v>
      </c>
      <c r="Q4319" t="s">
        <v>758</v>
      </c>
      <c r="R4319" t="s">
        <v>266</v>
      </c>
      <c r="S4319" t="s">
        <v>267</v>
      </c>
    </row>
    <row r="4320" spans="1:19" x14ac:dyDescent="0.35">
      <c r="A4320">
        <v>90778</v>
      </c>
      <c r="B4320">
        <v>114</v>
      </c>
      <c r="C4320" t="s">
        <v>27</v>
      </c>
      <c r="D4320" t="s">
        <v>987</v>
      </c>
      <c r="E4320">
        <v>1881.41</v>
      </c>
      <c r="F4320" s="20">
        <v>45636</v>
      </c>
      <c r="G4320" s="20">
        <v>45636</v>
      </c>
      <c r="H4320" s="20">
        <v>45636</v>
      </c>
      <c r="I4320" s="20">
        <v>45626</v>
      </c>
      <c r="J4320" s="20">
        <v>45630</v>
      </c>
      <c r="K4320" t="s">
        <v>330</v>
      </c>
      <c r="L4320" t="s">
        <v>4146</v>
      </c>
      <c r="M4320" t="s">
        <v>4234</v>
      </c>
      <c r="N4320" t="s">
        <v>3538</v>
      </c>
      <c r="O4320" t="s">
        <v>756</v>
      </c>
      <c r="P4320" t="s">
        <v>757</v>
      </c>
      <c r="Q4320" t="s">
        <v>758</v>
      </c>
      <c r="R4320" t="s">
        <v>266</v>
      </c>
      <c r="S4320" t="s">
        <v>267</v>
      </c>
    </row>
    <row r="4321" spans="1:19" x14ac:dyDescent="0.35">
      <c r="A4321">
        <v>90797</v>
      </c>
      <c r="B4321">
        <v>114</v>
      </c>
      <c r="C4321" t="s">
        <v>27</v>
      </c>
      <c r="D4321" t="s">
        <v>826</v>
      </c>
      <c r="E4321">
        <v>2799</v>
      </c>
      <c r="F4321" s="20">
        <v>45637</v>
      </c>
      <c r="G4321" s="20">
        <v>45636</v>
      </c>
      <c r="H4321" s="20">
        <v>45636</v>
      </c>
      <c r="I4321" s="20">
        <v>45624</v>
      </c>
      <c r="J4321" s="20">
        <v>45630</v>
      </c>
      <c r="K4321" t="s">
        <v>330</v>
      </c>
      <c r="L4321" t="s">
        <v>766</v>
      </c>
      <c r="M4321" t="s">
        <v>767</v>
      </c>
      <c r="N4321" t="s">
        <v>4969</v>
      </c>
      <c r="O4321" t="s">
        <v>756</v>
      </c>
      <c r="P4321" t="s">
        <v>757</v>
      </c>
      <c r="Q4321" t="s">
        <v>758</v>
      </c>
      <c r="R4321" t="s">
        <v>266</v>
      </c>
      <c r="S4321" t="s">
        <v>267</v>
      </c>
    </row>
    <row r="4322" spans="1:19" x14ac:dyDescent="0.35">
      <c r="A4322">
        <v>90898</v>
      </c>
      <c r="B4322">
        <v>114</v>
      </c>
      <c r="C4322" t="s">
        <v>27</v>
      </c>
      <c r="D4322" t="s">
        <v>4970</v>
      </c>
      <c r="E4322">
        <v>216.41</v>
      </c>
      <c r="F4322" s="20">
        <v>45636</v>
      </c>
      <c r="G4322" s="20">
        <v>45636</v>
      </c>
      <c r="H4322" s="20">
        <v>45636</v>
      </c>
      <c r="I4322" s="20">
        <v>45626</v>
      </c>
      <c r="J4322" s="20">
        <v>45630</v>
      </c>
      <c r="K4322" t="s">
        <v>330</v>
      </c>
      <c r="L4322" t="s">
        <v>4374</v>
      </c>
      <c r="M4322" t="s">
        <v>4970</v>
      </c>
      <c r="N4322" t="s">
        <v>4845</v>
      </c>
      <c r="O4322" t="s">
        <v>756</v>
      </c>
      <c r="P4322" t="s">
        <v>757</v>
      </c>
      <c r="Q4322" t="s">
        <v>758</v>
      </c>
      <c r="R4322" t="s">
        <v>266</v>
      </c>
      <c r="S4322" t="s">
        <v>267</v>
      </c>
    </row>
    <row r="4323" spans="1:19" x14ac:dyDescent="0.35">
      <c r="A4323">
        <v>91358</v>
      </c>
      <c r="B4323">
        <v>114</v>
      </c>
      <c r="C4323" t="s">
        <v>27</v>
      </c>
      <c r="D4323" t="s">
        <v>1718</v>
      </c>
      <c r="E4323">
        <v>735</v>
      </c>
      <c r="F4323" s="20">
        <v>45635</v>
      </c>
      <c r="G4323" s="20">
        <v>45636</v>
      </c>
      <c r="H4323" s="20">
        <v>45636</v>
      </c>
      <c r="I4323" s="20">
        <v>45631</v>
      </c>
      <c r="J4323" s="20">
        <v>45631</v>
      </c>
      <c r="K4323" t="s">
        <v>264</v>
      </c>
      <c r="L4323" t="s">
        <v>4251</v>
      </c>
      <c r="M4323" t="s">
        <v>4252</v>
      </c>
      <c r="N4323" t="s">
        <v>4029</v>
      </c>
      <c r="O4323" t="s">
        <v>756</v>
      </c>
      <c r="P4323" t="s">
        <v>757</v>
      </c>
      <c r="Q4323" t="s">
        <v>758</v>
      </c>
      <c r="R4323" t="s">
        <v>266</v>
      </c>
      <c r="S4323" t="s">
        <v>271</v>
      </c>
    </row>
    <row r="4324" spans="1:19" x14ac:dyDescent="0.35">
      <c r="A4324">
        <v>91725</v>
      </c>
      <c r="B4324">
        <v>114</v>
      </c>
      <c r="C4324" t="s">
        <v>27</v>
      </c>
      <c r="D4324" t="s">
        <v>1339</v>
      </c>
      <c r="E4324">
        <v>1065</v>
      </c>
      <c r="F4324" s="20">
        <v>45636</v>
      </c>
      <c r="G4324" s="20">
        <v>45636</v>
      </c>
      <c r="H4324" s="20">
        <v>45636</v>
      </c>
      <c r="I4324" s="20">
        <v>45623</v>
      </c>
      <c r="J4324" s="20">
        <v>45631</v>
      </c>
      <c r="K4324" t="s">
        <v>330</v>
      </c>
      <c r="L4324" t="s">
        <v>4370</v>
      </c>
      <c r="M4324" t="s">
        <v>4371</v>
      </c>
      <c r="N4324" t="s">
        <v>4971</v>
      </c>
      <c r="O4324" t="s">
        <v>756</v>
      </c>
      <c r="P4324" t="s">
        <v>757</v>
      </c>
      <c r="Q4324" t="s">
        <v>758</v>
      </c>
      <c r="R4324" t="s">
        <v>266</v>
      </c>
      <c r="S4324" t="s">
        <v>267</v>
      </c>
    </row>
    <row r="4325" spans="1:19" x14ac:dyDescent="0.35">
      <c r="A4325">
        <v>91728</v>
      </c>
      <c r="B4325">
        <v>114</v>
      </c>
      <c r="C4325" t="s">
        <v>27</v>
      </c>
      <c r="D4325" t="s">
        <v>4830</v>
      </c>
      <c r="E4325">
        <v>249.99</v>
      </c>
      <c r="F4325" s="20">
        <v>45636</v>
      </c>
      <c r="G4325" s="20">
        <v>45636</v>
      </c>
      <c r="H4325" s="20">
        <v>45636</v>
      </c>
      <c r="I4325" s="20">
        <v>45629</v>
      </c>
      <c r="J4325" s="20">
        <v>45631</v>
      </c>
      <c r="K4325" t="s">
        <v>330</v>
      </c>
      <c r="L4325" t="s">
        <v>4334</v>
      </c>
      <c r="M4325" t="s">
        <v>4766</v>
      </c>
      <c r="N4325" t="s">
        <v>4972</v>
      </c>
      <c r="O4325" t="s">
        <v>756</v>
      </c>
      <c r="P4325" t="s">
        <v>757</v>
      </c>
      <c r="Q4325" t="s">
        <v>758</v>
      </c>
      <c r="R4325" t="s">
        <v>266</v>
      </c>
      <c r="S4325" t="s">
        <v>280</v>
      </c>
    </row>
    <row r="4326" spans="1:19" x14ac:dyDescent="0.35">
      <c r="A4326">
        <v>89391</v>
      </c>
      <c r="B4326">
        <v>114</v>
      </c>
      <c r="C4326" t="s">
        <v>27</v>
      </c>
      <c r="D4326" t="s">
        <v>817</v>
      </c>
      <c r="E4326">
        <v>2500</v>
      </c>
      <c r="F4326" s="20">
        <v>45636</v>
      </c>
      <c r="G4326" s="20">
        <v>45636</v>
      </c>
      <c r="H4326" s="20">
        <v>45636</v>
      </c>
      <c r="I4326" s="20">
        <v>45622</v>
      </c>
      <c r="J4326" s="20">
        <v>45624</v>
      </c>
      <c r="K4326" t="s">
        <v>330</v>
      </c>
      <c r="L4326" t="s">
        <v>766</v>
      </c>
      <c r="M4326" t="s">
        <v>767</v>
      </c>
      <c r="N4326" t="s">
        <v>4973</v>
      </c>
      <c r="O4326" t="s">
        <v>756</v>
      </c>
      <c r="P4326" t="s">
        <v>757</v>
      </c>
      <c r="Q4326" t="s">
        <v>758</v>
      </c>
      <c r="R4326" t="s">
        <v>266</v>
      </c>
      <c r="S4326" t="s">
        <v>267</v>
      </c>
    </row>
    <row r="4327" spans="1:19" x14ac:dyDescent="0.35">
      <c r="A4327">
        <v>89393</v>
      </c>
      <c r="B4327">
        <v>114</v>
      </c>
      <c r="C4327" t="s">
        <v>27</v>
      </c>
      <c r="D4327" t="s">
        <v>817</v>
      </c>
      <c r="E4327">
        <v>2946.26</v>
      </c>
      <c r="F4327" s="20">
        <v>45636</v>
      </c>
      <c r="G4327" s="20">
        <v>45636</v>
      </c>
      <c r="H4327" s="20">
        <v>45636</v>
      </c>
      <c r="I4327" s="20">
        <v>45622</v>
      </c>
      <c r="J4327" s="20">
        <v>45624</v>
      </c>
      <c r="K4327" t="s">
        <v>330</v>
      </c>
      <c r="L4327" t="s">
        <v>766</v>
      </c>
      <c r="M4327" t="s">
        <v>767</v>
      </c>
      <c r="N4327" t="s">
        <v>4974</v>
      </c>
      <c r="O4327" t="s">
        <v>756</v>
      </c>
      <c r="P4327" t="s">
        <v>757</v>
      </c>
      <c r="Q4327" t="s">
        <v>758</v>
      </c>
      <c r="R4327" t="s">
        <v>266</v>
      </c>
      <c r="S4327" t="s">
        <v>267</v>
      </c>
    </row>
    <row r="4328" spans="1:19" x14ac:dyDescent="0.35">
      <c r="A4328">
        <v>89394</v>
      </c>
      <c r="B4328">
        <v>114</v>
      </c>
      <c r="C4328" t="s">
        <v>27</v>
      </c>
      <c r="D4328" t="s">
        <v>826</v>
      </c>
      <c r="E4328">
        <v>2799</v>
      </c>
      <c r="F4328" s="20">
        <v>45636</v>
      </c>
      <c r="G4328" s="20">
        <v>45636</v>
      </c>
      <c r="H4328" s="20">
        <v>45636</v>
      </c>
      <c r="I4328" s="20">
        <v>45622</v>
      </c>
      <c r="J4328" s="20">
        <v>45624</v>
      </c>
      <c r="K4328" t="s">
        <v>330</v>
      </c>
      <c r="L4328" t="s">
        <v>766</v>
      </c>
      <c r="M4328" t="s">
        <v>767</v>
      </c>
      <c r="N4328" t="s">
        <v>4975</v>
      </c>
      <c r="O4328" t="s">
        <v>756</v>
      </c>
      <c r="P4328" t="s">
        <v>757</v>
      </c>
      <c r="Q4328" t="s">
        <v>758</v>
      </c>
      <c r="R4328" t="s">
        <v>266</v>
      </c>
      <c r="S4328" t="s">
        <v>267</v>
      </c>
    </row>
    <row r="4329" spans="1:19" x14ac:dyDescent="0.35">
      <c r="A4329">
        <v>90070</v>
      </c>
      <c r="B4329">
        <v>114</v>
      </c>
      <c r="C4329" t="s">
        <v>27</v>
      </c>
      <c r="D4329" t="s">
        <v>782</v>
      </c>
      <c r="E4329">
        <v>1725</v>
      </c>
      <c r="F4329" s="20">
        <v>45636</v>
      </c>
      <c r="G4329" s="20">
        <v>45636</v>
      </c>
      <c r="H4329" s="20">
        <v>45636</v>
      </c>
      <c r="I4329" s="20">
        <v>45623</v>
      </c>
      <c r="J4329" s="20">
        <v>45627</v>
      </c>
      <c r="K4329" t="s">
        <v>330</v>
      </c>
      <c r="L4329" t="s">
        <v>766</v>
      </c>
      <c r="M4329" t="s">
        <v>767</v>
      </c>
      <c r="N4329" t="s">
        <v>4976</v>
      </c>
      <c r="O4329" t="s">
        <v>756</v>
      </c>
      <c r="P4329" t="s">
        <v>757</v>
      </c>
      <c r="Q4329" t="s">
        <v>758</v>
      </c>
      <c r="R4329" t="s">
        <v>266</v>
      </c>
      <c r="S4329" t="s">
        <v>267</v>
      </c>
    </row>
    <row r="4330" spans="1:19" x14ac:dyDescent="0.35">
      <c r="A4330">
        <v>87552</v>
      </c>
      <c r="B4330">
        <v>114</v>
      </c>
      <c r="C4330" t="s">
        <v>27</v>
      </c>
      <c r="D4330" t="s">
        <v>1767</v>
      </c>
      <c r="E4330">
        <v>463.4</v>
      </c>
      <c r="F4330" s="20">
        <v>45636</v>
      </c>
      <c r="G4330" s="20">
        <v>45636</v>
      </c>
      <c r="H4330" s="20">
        <v>45636</v>
      </c>
      <c r="I4330" s="20">
        <v>45614</v>
      </c>
      <c r="J4330" s="20">
        <v>45616</v>
      </c>
      <c r="K4330" t="s">
        <v>330</v>
      </c>
      <c r="L4330" t="s">
        <v>766</v>
      </c>
      <c r="M4330" t="s">
        <v>767</v>
      </c>
      <c r="N4330" t="s">
        <v>4977</v>
      </c>
      <c r="O4330" t="s">
        <v>756</v>
      </c>
      <c r="P4330" t="s">
        <v>757</v>
      </c>
      <c r="Q4330" t="s">
        <v>758</v>
      </c>
      <c r="R4330" t="s">
        <v>266</v>
      </c>
      <c r="S4330" t="s">
        <v>267</v>
      </c>
    </row>
    <row r="4331" spans="1:19" x14ac:dyDescent="0.35">
      <c r="A4331">
        <v>88108</v>
      </c>
      <c r="B4331">
        <v>114</v>
      </c>
      <c r="C4331" t="s">
        <v>27</v>
      </c>
      <c r="D4331" t="s">
        <v>952</v>
      </c>
      <c r="E4331">
        <v>3052.2</v>
      </c>
      <c r="F4331" s="20">
        <v>45636</v>
      </c>
      <c r="G4331" s="20">
        <v>45636</v>
      </c>
      <c r="H4331" s="20">
        <v>45636</v>
      </c>
      <c r="I4331" s="20">
        <v>45608</v>
      </c>
      <c r="J4331" s="20">
        <v>45620</v>
      </c>
      <c r="K4331" t="s">
        <v>330</v>
      </c>
      <c r="L4331" t="s">
        <v>766</v>
      </c>
      <c r="M4331" t="s">
        <v>770</v>
      </c>
      <c r="N4331" t="s">
        <v>4978</v>
      </c>
      <c r="O4331" t="s">
        <v>756</v>
      </c>
      <c r="P4331" t="s">
        <v>757</v>
      </c>
      <c r="Q4331" t="s">
        <v>758</v>
      </c>
      <c r="R4331" t="s">
        <v>266</v>
      </c>
      <c r="S4331" t="s">
        <v>267</v>
      </c>
    </row>
    <row r="4332" spans="1:19" x14ac:dyDescent="0.35">
      <c r="A4332">
        <v>88115</v>
      </c>
      <c r="B4332">
        <v>114</v>
      </c>
      <c r="C4332" t="s">
        <v>27</v>
      </c>
      <c r="D4332" t="s">
        <v>4256</v>
      </c>
      <c r="E4332">
        <v>580</v>
      </c>
      <c r="F4332" s="20">
        <v>45636</v>
      </c>
      <c r="G4332" s="20">
        <v>45636</v>
      </c>
      <c r="H4332" s="20">
        <v>45636</v>
      </c>
      <c r="I4332" s="20">
        <v>45615</v>
      </c>
      <c r="J4332" s="20">
        <v>45620</v>
      </c>
      <c r="K4332" t="s">
        <v>330</v>
      </c>
      <c r="L4332" t="s">
        <v>766</v>
      </c>
      <c r="M4332" t="s">
        <v>767</v>
      </c>
      <c r="N4332" t="s">
        <v>4979</v>
      </c>
      <c r="O4332" t="s">
        <v>756</v>
      </c>
      <c r="P4332" t="s">
        <v>757</v>
      </c>
      <c r="Q4332" t="s">
        <v>758</v>
      </c>
      <c r="R4332" t="s">
        <v>266</v>
      </c>
      <c r="S4332" t="s">
        <v>267</v>
      </c>
    </row>
    <row r="4333" spans="1:19" x14ac:dyDescent="0.35">
      <c r="A4333">
        <v>88132</v>
      </c>
      <c r="B4333">
        <v>114</v>
      </c>
      <c r="C4333" t="s">
        <v>27</v>
      </c>
      <c r="D4333" t="s">
        <v>804</v>
      </c>
      <c r="E4333">
        <v>5740.05</v>
      </c>
      <c r="F4333" s="20">
        <v>45637</v>
      </c>
      <c r="G4333" s="20">
        <v>45636</v>
      </c>
      <c r="H4333" s="20">
        <v>45636</v>
      </c>
      <c r="I4333" s="20">
        <v>45617</v>
      </c>
      <c r="J4333" s="20">
        <v>45620</v>
      </c>
      <c r="K4333" t="s">
        <v>330</v>
      </c>
      <c r="L4333" t="s">
        <v>766</v>
      </c>
      <c r="M4333" t="s">
        <v>767</v>
      </c>
      <c r="N4333" t="s">
        <v>4980</v>
      </c>
      <c r="O4333" t="s">
        <v>756</v>
      </c>
      <c r="P4333" t="s">
        <v>757</v>
      </c>
      <c r="Q4333" t="s">
        <v>758</v>
      </c>
      <c r="R4333" t="s">
        <v>266</v>
      </c>
      <c r="S4333" t="s">
        <v>267</v>
      </c>
    </row>
    <row r="4334" spans="1:19" x14ac:dyDescent="0.35">
      <c r="A4334">
        <v>88133</v>
      </c>
      <c r="B4334">
        <v>114</v>
      </c>
      <c r="C4334" t="s">
        <v>27</v>
      </c>
      <c r="D4334" t="s">
        <v>2680</v>
      </c>
      <c r="E4334">
        <v>2354.04</v>
      </c>
      <c r="F4334" s="20">
        <v>45636</v>
      </c>
      <c r="G4334" s="20">
        <v>45636</v>
      </c>
      <c r="H4334" s="20">
        <v>45636</v>
      </c>
      <c r="I4334" s="20">
        <v>45615</v>
      </c>
      <c r="J4334" s="20">
        <v>45620</v>
      </c>
      <c r="K4334" t="s">
        <v>330</v>
      </c>
      <c r="L4334" t="s">
        <v>762</v>
      </c>
      <c r="M4334" t="s">
        <v>788</v>
      </c>
      <c r="N4334" t="s">
        <v>4981</v>
      </c>
      <c r="O4334" t="s">
        <v>756</v>
      </c>
      <c r="P4334" t="s">
        <v>757</v>
      </c>
      <c r="Q4334" t="s">
        <v>758</v>
      </c>
      <c r="R4334" t="s">
        <v>266</v>
      </c>
      <c r="S4334" t="s">
        <v>267</v>
      </c>
    </row>
    <row r="4335" spans="1:19" x14ac:dyDescent="0.35">
      <c r="A4335">
        <v>89050</v>
      </c>
      <c r="B4335">
        <v>114</v>
      </c>
      <c r="C4335" t="s">
        <v>27</v>
      </c>
      <c r="D4335" t="s">
        <v>777</v>
      </c>
      <c r="E4335">
        <v>1403.56</v>
      </c>
      <c r="F4335" s="20">
        <v>45636</v>
      </c>
      <c r="G4335" s="20">
        <v>45636</v>
      </c>
      <c r="H4335" s="20">
        <v>45636</v>
      </c>
      <c r="I4335" s="20">
        <v>45622</v>
      </c>
      <c r="J4335" s="20">
        <v>45622</v>
      </c>
      <c r="K4335" t="s">
        <v>330</v>
      </c>
      <c r="L4335" t="s">
        <v>766</v>
      </c>
      <c r="M4335" t="s">
        <v>767</v>
      </c>
      <c r="N4335" t="s">
        <v>4982</v>
      </c>
      <c r="O4335" t="s">
        <v>756</v>
      </c>
      <c r="P4335" t="s">
        <v>757</v>
      </c>
      <c r="Q4335" t="s">
        <v>758</v>
      </c>
      <c r="R4335" t="s">
        <v>266</v>
      </c>
      <c r="S4335" t="s">
        <v>267</v>
      </c>
    </row>
    <row r="4336" spans="1:19" x14ac:dyDescent="0.35">
      <c r="A4336">
        <v>89054</v>
      </c>
      <c r="B4336">
        <v>114</v>
      </c>
      <c r="C4336" t="s">
        <v>27</v>
      </c>
      <c r="D4336" t="s">
        <v>2224</v>
      </c>
      <c r="E4336">
        <v>137.5</v>
      </c>
      <c r="F4336" s="20">
        <v>45636</v>
      </c>
      <c r="G4336" s="20">
        <v>45636</v>
      </c>
      <c r="H4336" s="20">
        <v>45636</v>
      </c>
      <c r="I4336" s="20">
        <v>45621</v>
      </c>
      <c r="J4336" s="20">
        <v>45622</v>
      </c>
      <c r="K4336" t="s">
        <v>330</v>
      </c>
      <c r="L4336" t="s">
        <v>766</v>
      </c>
      <c r="M4336" t="s">
        <v>767</v>
      </c>
      <c r="N4336" t="s">
        <v>4983</v>
      </c>
      <c r="O4336" t="s">
        <v>756</v>
      </c>
      <c r="P4336" t="s">
        <v>757</v>
      </c>
      <c r="Q4336" t="s">
        <v>758</v>
      </c>
      <c r="R4336" t="s">
        <v>266</v>
      </c>
      <c r="S4336" t="s">
        <v>267</v>
      </c>
    </row>
    <row r="4337" spans="1:19" x14ac:dyDescent="0.35">
      <c r="A4337">
        <v>1072</v>
      </c>
      <c r="B4337">
        <v>114</v>
      </c>
      <c r="C4337" t="s">
        <v>27</v>
      </c>
      <c r="D4337" t="s">
        <v>929</v>
      </c>
      <c r="E4337">
        <v>727.28</v>
      </c>
      <c r="F4337" s="20">
        <v>45636</v>
      </c>
      <c r="G4337" s="20">
        <v>45636</v>
      </c>
      <c r="H4337" s="20">
        <v>45636</v>
      </c>
      <c r="I4337" s="20">
        <v>44998</v>
      </c>
      <c r="J4337" s="20"/>
      <c r="K4337" t="s">
        <v>330</v>
      </c>
      <c r="L4337" t="s">
        <v>4226</v>
      </c>
      <c r="M4337" t="s">
        <v>1755</v>
      </c>
      <c r="N4337" t="s">
        <v>4984</v>
      </c>
      <c r="O4337" t="s">
        <v>756</v>
      </c>
      <c r="P4337" t="s">
        <v>757</v>
      </c>
      <c r="Q4337" t="s">
        <v>758</v>
      </c>
      <c r="R4337" t="s">
        <v>266</v>
      </c>
      <c r="S4337" t="s">
        <v>267</v>
      </c>
    </row>
    <row r="4338" spans="1:19" x14ac:dyDescent="0.35">
      <c r="A4338">
        <v>1073</v>
      </c>
      <c r="B4338">
        <v>114</v>
      </c>
      <c r="C4338" t="s">
        <v>27</v>
      </c>
      <c r="D4338" t="s">
        <v>929</v>
      </c>
      <c r="E4338">
        <v>15082.83</v>
      </c>
      <c r="F4338" s="20">
        <v>45636</v>
      </c>
      <c r="G4338" s="20">
        <v>45636</v>
      </c>
      <c r="H4338" s="20">
        <v>45636</v>
      </c>
      <c r="I4338" s="20">
        <v>44998</v>
      </c>
      <c r="J4338" s="20"/>
      <c r="K4338" t="s">
        <v>330</v>
      </c>
      <c r="L4338" t="s">
        <v>4226</v>
      </c>
      <c r="M4338" t="s">
        <v>1755</v>
      </c>
      <c r="N4338" t="s">
        <v>4985</v>
      </c>
      <c r="O4338" t="s">
        <v>756</v>
      </c>
      <c r="P4338" t="s">
        <v>757</v>
      </c>
      <c r="Q4338" t="s">
        <v>758</v>
      </c>
      <c r="R4338" t="s">
        <v>266</v>
      </c>
      <c r="S4338" t="s">
        <v>267</v>
      </c>
    </row>
    <row r="4339" spans="1:19" x14ac:dyDescent="0.35">
      <c r="A4339">
        <v>1074</v>
      </c>
      <c r="B4339">
        <v>114</v>
      </c>
      <c r="C4339" t="s">
        <v>27</v>
      </c>
      <c r="D4339" t="s">
        <v>929</v>
      </c>
      <c r="E4339">
        <v>1500.65</v>
      </c>
      <c r="F4339" s="20">
        <v>45636</v>
      </c>
      <c r="G4339" s="20">
        <v>45636</v>
      </c>
      <c r="H4339" s="20">
        <v>45636</v>
      </c>
      <c r="I4339" s="20">
        <v>44998</v>
      </c>
      <c r="J4339" s="20"/>
      <c r="K4339" t="s">
        <v>330</v>
      </c>
      <c r="L4339" t="s">
        <v>4226</v>
      </c>
      <c r="M4339" t="s">
        <v>1755</v>
      </c>
      <c r="N4339" t="s">
        <v>4986</v>
      </c>
      <c r="O4339" t="s">
        <v>756</v>
      </c>
      <c r="P4339" t="s">
        <v>757</v>
      </c>
      <c r="Q4339" t="s">
        <v>758</v>
      </c>
      <c r="R4339" t="s">
        <v>266</v>
      </c>
      <c r="S4339" t="s">
        <v>267</v>
      </c>
    </row>
    <row r="4340" spans="1:19" x14ac:dyDescent="0.35">
      <c r="A4340">
        <v>1075</v>
      </c>
      <c r="B4340">
        <v>114</v>
      </c>
      <c r="C4340" t="s">
        <v>27</v>
      </c>
      <c r="D4340" t="s">
        <v>929</v>
      </c>
      <c r="E4340">
        <v>15485.38</v>
      </c>
      <c r="F4340" s="20">
        <v>45636</v>
      </c>
      <c r="G4340" s="20">
        <v>45636</v>
      </c>
      <c r="H4340" s="20">
        <v>45636</v>
      </c>
      <c r="I4340" s="20">
        <v>44998</v>
      </c>
      <c r="J4340" s="20"/>
      <c r="K4340" t="s">
        <v>330</v>
      </c>
      <c r="L4340" t="s">
        <v>4226</v>
      </c>
      <c r="M4340" t="s">
        <v>1755</v>
      </c>
      <c r="N4340" t="s">
        <v>4987</v>
      </c>
      <c r="O4340" t="s">
        <v>756</v>
      </c>
      <c r="P4340" t="s">
        <v>757</v>
      </c>
      <c r="Q4340" t="s">
        <v>758</v>
      </c>
      <c r="R4340" t="s">
        <v>266</v>
      </c>
      <c r="S4340" t="s">
        <v>267</v>
      </c>
    </row>
    <row r="4341" spans="1:19" x14ac:dyDescent="0.35">
      <c r="A4341">
        <v>63984</v>
      </c>
      <c r="B4341">
        <v>114</v>
      </c>
      <c r="C4341" t="s">
        <v>27</v>
      </c>
      <c r="D4341" t="s">
        <v>1551</v>
      </c>
      <c r="E4341">
        <v>326</v>
      </c>
      <c r="F4341" s="20">
        <v>45636</v>
      </c>
      <c r="G4341" s="20">
        <v>45636</v>
      </c>
      <c r="H4341" s="20">
        <v>45636</v>
      </c>
      <c r="I4341" s="20">
        <v>45621</v>
      </c>
      <c r="J4341" s="20"/>
      <c r="K4341" t="s">
        <v>330</v>
      </c>
      <c r="L4341" t="s">
        <v>4370</v>
      </c>
      <c r="M4341" t="s">
        <v>4371</v>
      </c>
      <c r="N4341" t="s">
        <v>4988</v>
      </c>
      <c r="O4341" t="s">
        <v>756</v>
      </c>
      <c r="P4341" t="s">
        <v>757</v>
      </c>
      <c r="Q4341" t="s">
        <v>758</v>
      </c>
      <c r="R4341" t="s">
        <v>266</v>
      </c>
      <c r="S4341" t="s">
        <v>267</v>
      </c>
    </row>
    <row r="4342" spans="1:19" x14ac:dyDescent="0.35">
      <c r="A4342">
        <v>64110</v>
      </c>
      <c r="B4342">
        <v>114</v>
      </c>
      <c r="C4342" t="s">
        <v>27</v>
      </c>
      <c r="D4342" t="s">
        <v>1044</v>
      </c>
      <c r="E4342">
        <v>4500</v>
      </c>
      <c r="F4342" s="20">
        <v>45636</v>
      </c>
      <c r="G4342" s="20">
        <v>45636</v>
      </c>
      <c r="H4342" s="20">
        <v>45636</v>
      </c>
      <c r="I4342" s="20">
        <v>45627</v>
      </c>
      <c r="J4342" s="20"/>
      <c r="K4342" t="s">
        <v>264</v>
      </c>
      <c r="L4342" t="s">
        <v>4231</v>
      </c>
      <c r="M4342" t="s">
        <v>4989</v>
      </c>
      <c r="N4342" t="s">
        <v>4352</v>
      </c>
      <c r="O4342" t="s">
        <v>756</v>
      </c>
      <c r="P4342" t="s">
        <v>757</v>
      </c>
      <c r="Q4342" t="s">
        <v>758</v>
      </c>
      <c r="R4342" t="s">
        <v>266</v>
      </c>
      <c r="S4342" t="s">
        <v>271</v>
      </c>
    </row>
    <row r="4343" spans="1:19" x14ac:dyDescent="0.35">
      <c r="A4343">
        <v>64115</v>
      </c>
      <c r="B4343">
        <v>114</v>
      </c>
      <c r="C4343" t="s">
        <v>27</v>
      </c>
      <c r="D4343" t="s">
        <v>923</v>
      </c>
      <c r="E4343">
        <v>559.55999999999995</v>
      </c>
      <c r="F4343" s="20">
        <v>45632</v>
      </c>
      <c r="G4343" s="20">
        <v>45636</v>
      </c>
      <c r="H4343" s="20">
        <v>45636</v>
      </c>
      <c r="I4343" s="20">
        <v>45619</v>
      </c>
      <c r="J4343" s="20"/>
      <c r="K4343" t="s">
        <v>330</v>
      </c>
      <c r="L4343" t="s">
        <v>4334</v>
      </c>
      <c r="M4343" t="s">
        <v>4597</v>
      </c>
      <c r="N4343" t="s">
        <v>4990</v>
      </c>
      <c r="O4343" t="s">
        <v>756</v>
      </c>
      <c r="P4343" t="s">
        <v>757</v>
      </c>
      <c r="Q4343" t="s">
        <v>758</v>
      </c>
      <c r="R4343" t="s">
        <v>266</v>
      </c>
      <c r="S4343" t="s">
        <v>267</v>
      </c>
    </row>
    <row r="4344" spans="1:19" x14ac:dyDescent="0.35">
      <c r="A4344">
        <v>64135</v>
      </c>
      <c r="B4344">
        <v>114</v>
      </c>
      <c r="C4344" t="s">
        <v>27</v>
      </c>
      <c r="D4344" t="s">
        <v>1318</v>
      </c>
      <c r="E4344">
        <v>43900</v>
      </c>
      <c r="F4344" s="20">
        <v>45636</v>
      </c>
      <c r="G4344" s="20">
        <v>45636</v>
      </c>
      <c r="H4344" s="20">
        <v>45636</v>
      </c>
      <c r="I4344" s="20">
        <v>45597</v>
      </c>
      <c r="J4344" s="20"/>
      <c r="K4344" t="s">
        <v>264</v>
      </c>
      <c r="L4344" t="s">
        <v>4279</v>
      </c>
      <c r="M4344" t="s">
        <v>4557</v>
      </c>
      <c r="N4344" t="s">
        <v>4764</v>
      </c>
      <c r="O4344" t="s">
        <v>756</v>
      </c>
      <c r="P4344" t="s">
        <v>757</v>
      </c>
      <c r="Q4344" t="s">
        <v>758</v>
      </c>
      <c r="R4344" t="s">
        <v>266</v>
      </c>
      <c r="S4344" t="s">
        <v>302</v>
      </c>
    </row>
    <row r="4345" spans="1:19" x14ac:dyDescent="0.35">
      <c r="A4345">
        <v>64147</v>
      </c>
      <c r="B4345">
        <v>114</v>
      </c>
      <c r="C4345" t="s">
        <v>27</v>
      </c>
      <c r="D4345" t="s">
        <v>811</v>
      </c>
      <c r="E4345">
        <v>4500</v>
      </c>
      <c r="F4345" s="20">
        <v>45634</v>
      </c>
      <c r="G4345" s="20">
        <v>45635</v>
      </c>
      <c r="H4345" s="20">
        <v>45635</v>
      </c>
      <c r="I4345" s="20">
        <v>45627</v>
      </c>
      <c r="J4345" s="20"/>
      <c r="K4345" t="s">
        <v>319</v>
      </c>
      <c r="L4345" t="s">
        <v>4279</v>
      </c>
      <c r="M4345" t="s">
        <v>811</v>
      </c>
      <c r="N4345" t="s">
        <v>4352</v>
      </c>
      <c r="O4345" t="s">
        <v>756</v>
      </c>
      <c r="P4345" t="s">
        <v>757</v>
      </c>
      <c r="Q4345" t="s">
        <v>758</v>
      </c>
      <c r="R4345" t="s">
        <v>266</v>
      </c>
      <c r="S4345" t="s">
        <v>320</v>
      </c>
    </row>
    <row r="4346" spans="1:19" x14ac:dyDescent="0.35">
      <c r="A4346">
        <v>64036</v>
      </c>
      <c r="B4346">
        <v>114</v>
      </c>
      <c r="C4346" t="s">
        <v>27</v>
      </c>
      <c r="D4346" t="s">
        <v>941</v>
      </c>
      <c r="E4346">
        <v>79187.28</v>
      </c>
      <c r="F4346" s="20">
        <v>45635</v>
      </c>
      <c r="G4346" s="20">
        <v>45635</v>
      </c>
      <c r="H4346" s="20">
        <v>45635</v>
      </c>
      <c r="I4346" s="20">
        <v>45613</v>
      </c>
      <c r="J4346" s="20"/>
      <c r="K4346" t="s">
        <v>330</v>
      </c>
      <c r="L4346" t="s">
        <v>4231</v>
      </c>
      <c r="M4346" t="s">
        <v>4232</v>
      </c>
      <c r="N4346" t="s">
        <v>4991</v>
      </c>
      <c r="O4346" t="s">
        <v>756</v>
      </c>
      <c r="P4346" t="s">
        <v>757</v>
      </c>
      <c r="Q4346" t="s">
        <v>758</v>
      </c>
      <c r="R4346" t="s">
        <v>266</v>
      </c>
      <c r="S4346" t="s">
        <v>267</v>
      </c>
    </row>
    <row r="4347" spans="1:19" x14ac:dyDescent="0.35">
      <c r="A4347">
        <v>11558</v>
      </c>
      <c r="B4347">
        <v>114</v>
      </c>
      <c r="C4347" t="s">
        <v>27</v>
      </c>
      <c r="D4347" t="s">
        <v>4992</v>
      </c>
      <c r="E4347">
        <v>3000</v>
      </c>
      <c r="F4347" s="20">
        <v>45635</v>
      </c>
      <c r="G4347" s="20">
        <v>45635</v>
      </c>
      <c r="H4347" s="20">
        <v>45635</v>
      </c>
      <c r="I4347" s="20">
        <v>45190</v>
      </c>
      <c r="J4347" s="20"/>
      <c r="L4347" t="s">
        <v>1097</v>
      </c>
      <c r="M4347" t="s">
        <v>1105</v>
      </c>
      <c r="O4347" t="s">
        <v>756</v>
      </c>
      <c r="P4347" t="s">
        <v>757</v>
      </c>
      <c r="Q4347" t="s">
        <v>758</v>
      </c>
      <c r="R4347" t="s">
        <v>266</v>
      </c>
      <c r="S4347" t="s">
        <v>332</v>
      </c>
    </row>
    <row r="4348" spans="1:19" x14ac:dyDescent="0.35">
      <c r="A4348">
        <v>91403</v>
      </c>
      <c r="B4348">
        <v>114</v>
      </c>
      <c r="C4348" t="s">
        <v>27</v>
      </c>
      <c r="D4348" t="s">
        <v>984</v>
      </c>
      <c r="E4348">
        <v>7002</v>
      </c>
      <c r="F4348" s="20">
        <v>45633</v>
      </c>
      <c r="G4348" s="20">
        <v>45635</v>
      </c>
      <c r="H4348" s="20">
        <v>45635</v>
      </c>
      <c r="I4348" s="20">
        <v>45623</v>
      </c>
      <c r="J4348" s="20">
        <v>45631</v>
      </c>
      <c r="K4348" t="s">
        <v>264</v>
      </c>
      <c r="L4348" t="s">
        <v>4279</v>
      </c>
      <c r="M4348" t="s">
        <v>4433</v>
      </c>
      <c r="N4348" t="s">
        <v>4993</v>
      </c>
      <c r="O4348" t="s">
        <v>756</v>
      </c>
      <c r="P4348" t="s">
        <v>757</v>
      </c>
      <c r="Q4348" t="s">
        <v>758</v>
      </c>
      <c r="R4348" t="s">
        <v>266</v>
      </c>
      <c r="S4348" t="s">
        <v>271</v>
      </c>
    </row>
    <row r="4349" spans="1:19" x14ac:dyDescent="0.35">
      <c r="A4349">
        <v>91726</v>
      </c>
      <c r="B4349">
        <v>114</v>
      </c>
      <c r="C4349" t="s">
        <v>27</v>
      </c>
      <c r="D4349" t="s">
        <v>1139</v>
      </c>
      <c r="E4349">
        <v>286.68</v>
      </c>
      <c r="F4349" s="20">
        <v>45635</v>
      </c>
      <c r="G4349" s="20">
        <v>45635</v>
      </c>
      <c r="H4349" s="20">
        <v>45635</v>
      </c>
      <c r="I4349" s="20">
        <v>45625</v>
      </c>
      <c r="J4349" s="20">
        <v>45631</v>
      </c>
      <c r="K4349" t="s">
        <v>264</v>
      </c>
      <c r="L4349" t="s">
        <v>4673</v>
      </c>
      <c r="M4349" t="s">
        <v>4673</v>
      </c>
      <c r="N4349" t="s">
        <v>4764</v>
      </c>
      <c r="O4349" t="s">
        <v>756</v>
      </c>
      <c r="P4349" t="s">
        <v>757</v>
      </c>
      <c r="Q4349" t="s">
        <v>758</v>
      </c>
      <c r="R4349" t="s">
        <v>266</v>
      </c>
      <c r="S4349" t="s">
        <v>271</v>
      </c>
    </row>
    <row r="4350" spans="1:19" x14ac:dyDescent="0.35">
      <c r="A4350">
        <v>90096</v>
      </c>
      <c r="B4350">
        <v>114</v>
      </c>
      <c r="C4350" t="s">
        <v>27</v>
      </c>
      <c r="D4350" t="s">
        <v>979</v>
      </c>
      <c r="E4350">
        <v>859.2</v>
      </c>
      <c r="F4350" s="20">
        <v>45635</v>
      </c>
      <c r="G4350" s="20">
        <v>45635</v>
      </c>
      <c r="H4350" s="20">
        <v>45635</v>
      </c>
      <c r="I4350" s="20">
        <v>45622</v>
      </c>
      <c r="J4350" s="20">
        <v>45627</v>
      </c>
      <c r="K4350" t="s">
        <v>330</v>
      </c>
      <c r="L4350" t="s">
        <v>766</v>
      </c>
      <c r="M4350" t="s">
        <v>767</v>
      </c>
      <c r="N4350" t="s">
        <v>4994</v>
      </c>
      <c r="O4350" t="s">
        <v>756</v>
      </c>
      <c r="P4350" t="s">
        <v>757</v>
      </c>
      <c r="Q4350" t="s">
        <v>758</v>
      </c>
      <c r="R4350" t="s">
        <v>266</v>
      </c>
      <c r="S4350" t="s">
        <v>267</v>
      </c>
    </row>
    <row r="4351" spans="1:19" x14ac:dyDescent="0.35">
      <c r="A4351">
        <v>85286</v>
      </c>
      <c r="B4351">
        <v>114</v>
      </c>
      <c r="C4351" t="s">
        <v>27</v>
      </c>
      <c r="D4351" t="s">
        <v>1461</v>
      </c>
      <c r="E4351">
        <v>400</v>
      </c>
      <c r="F4351" s="20">
        <v>45634</v>
      </c>
      <c r="G4351" s="20">
        <v>45635</v>
      </c>
      <c r="H4351" s="20">
        <v>45635</v>
      </c>
      <c r="I4351" s="20">
        <v>45600</v>
      </c>
      <c r="J4351" s="20">
        <v>45603</v>
      </c>
      <c r="K4351" t="s">
        <v>330</v>
      </c>
      <c r="L4351" t="s">
        <v>4367</v>
      </c>
      <c r="M4351" t="s">
        <v>4844</v>
      </c>
      <c r="N4351" t="s">
        <v>4995</v>
      </c>
      <c r="O4351" t="s">
        <v>756</v>
      </c>
      <c r="P4351" t="s">
        <v>757</v>
      </c>
      <c r="Q4351" t="s">
        <v>758</v>
      </c>
      <c r="R4351" t="s">
        <v>266</v>
      </c>
      <c r="S4351" t="s">
        <v>302</v>
      </c>
    </row>
    <row r="4352" spans="1:19" x14ac:dyDescent="0.35">
      <c r="A4352">
        <v>88137</v>
      </c>
      <c r="B4352">
        <v>114</v>
      </c>
      <c r="C4352" t="s">
        <v>27</v>
      </c>
      <c r="D4352" t="s">
        <v>1009</v>
      </c>
      <c r="E4352">
        <v>371.6</v>
      </c>
      <c r="F4352" s="20">
        <v>45633</v>
      </c>
      <c r="G4352" s="20">
        <v>45635</v>
      </c>
      <c r="H4352" s="20">
        <v>45635</v>
      </c>
      <c r="I4352" s="20">
        <v>45617</v>
      </c>
      <c r="J4352" s="20">
        <v>45620</v>
      </c>
      <c r="K4352" t="s">
        <v>330</v>
      </c>
      <c r="L4352" t="s">
        <v>766</v>
      </c>
      <c r="M4352" t="s">
        <v>767</v>
      </c>
      <c r="N4352" t="s">
        <v>4996</v>
      </c>
      <c r="O4352" t="s">
        <v>756</v>
      </c>
      <c r="P4352" t="s">
        <v>757</v>
      </c>
      <c r="Q4352" t="s">
        <v>758</v>
      </c>
      <c r="R4352" t="s">
        <v>266</v>
      </c>
      <c r="S4352" t="s">
        <v>267</v>
      </c>
    </row>
    <row r="4353" spans="1:19" x14ac:dyDescent="0.35">
      <c r="A4353">
        <v>89397</v>
      </c>
      <c r="B4353">
        <v>114</v>
      </c>
      <c r="C4353" t="s">
        <v>27</v>
      </c>
      <c r="D4353" t="s">
        <v>982</v>
      </c>
      <c r="E4353">
        <v>1719.94</v>
      </c>
      <c r="F4353" s="20">
        <v>45635</v>
      </c>
      <c r="G4353" s="20">
        <v>45635</v>
      </c>
      <c r="H4353" s="20">
        <v>45635</v>
      </c>
      <c r="I4353" s="20">
        <v>45621</v>
      </c>
      <c r="J4353" s="20">
        <v>45624</v>
      </c>
      <c r="K4353" t="s">
        <v>330</v>
      </c>
      <c r="L4353" t="s">
        <v>766</v>
      </c>
      <c r="M4353" t="s">
        <v>770</v>
      </c>
      <c r="N4353" t="s">
        <v>4997</v>
      </c>
      <c r="O4353" t="s">
        <v>756</v>
      </c>
      <c r="P4353" t="s">
        <v>757</v>
      </c>
      <c r="Q4353" t="s">
        <v>758</v>
      </c>
      <c r="R4353" t="s">
        <v>266</v>
      </c>
      <c r="S4353" t="s">
        <v>267</v>
      </c>
    </row>
    <row r="4354" spans="1:19" x14ac:dyDescent="0.35">
      <c r="A4354">
        <v>89747</v>
      </c>
      <c r="B4354">
        <v>114</v>
      </c>
      <c r="C4354" t="s">
        <v>27</v>
      </c>
      <c r="D4354" t="s">
        <v>1039</v>
      </c>
      <c r="E4354">
        <v>1842.96</v>
      </c>
      <c r="F4354" s="20">
        <v>45633</v>
      </c>
      <c r="G4354" s="20">
        <v>45635</v>
      </c>
      <c r="H4354" s="20">
        <v>45635</v>
      </c>
      <c r="I4354" s="20">
        <v>45600</v>
      </c>
      <c r="J4354" s="20">
        <v>45625</v>
      </c>
      <c r="K4354" t="s">
        <v>264</v>
      </c>
      <c r="L4354" t="s">
        <v>4251</v>
      </c>
      <c r="M4354" t="s">
        <v>4252</v>
      </c>
      <c r="N4354" t="s">
        <v>4998</v>
      </c>
      <c r="O4354" t="s">
        <v>756</v>
      </c>
      <c r="P4354" t="s">
        <v>757</v>
      </c>
      <c r="Q4354" t="s">
        <v>758</v>
      </c>
      <c r="R4354" t="s">
        <v>266</v>
      </c>
      <c r="S4354" t="s">
        <v>271</v>
      </c>
    </row>
    <row r="4355" spans="1:19" x14ac:dyDescent="0.35">
      <c r="A4355">
        <v>90083</v>
      </c>
      <c r="B4355">
        <v>114</v>
      </c>
      <c r="C4355" t="s">
        <v>27</v>
      </c>
      <c r="D4355" t="s">
        <v>979</v>
      </c>
      <c r="E4355">
        <v>274.60000000000002</v>
      </c>
      <c r="F4355" s="20">
        <v>45635</v>
      </c>
      <c r="G4355" s="20">
        <v>45635</v>
      </c>
      <c r="H4355" s="20">
        <v>45635</v>
      </c>
      <c r="I4355" s="20">
        <v>45622</v>
      </c>
      <c r="J4355" s="20">
        <v>45627</v>
      </c>
      <c r="K4355" t="s">
        <v>330</v>
      </c>
      <c r="L4355" t="s">
        <v>766</v>
      </c>
      <c r="M4355" t="s">
        <v>770</v>
      </c>
      <c r="N4355" t="s">
        <v>4999</v>
      </c>
      <c r="O4355" t="s">
        <v>756</v>
      </c>
      <c r="P4355" t="s">
        <v>757</v>
      </c>
      <c r="Q4355" t="s">
        <v>758</v>
      </c>
      <c r="R4355" t="s">
        <v>266</v>
      </c>
      <c r="S4355" t="s">
        <v>267</v>
      </c>
    </row>
    <row r="4356" spans="1:19" x14ac:dyDescent="0.35">
      <c r="A4356">
        <v>90090</v>
      </c>
      <c r="B4356">
        <v>114</v>
      </c>
      <c r="C4356" t="s">
        <v>27</v>
      </c>
      <c r="D4356" t="s">
        <v>979</v>
      </c>
      <c r="E4356">
        <v>440</v>
      </c>
      <c r="F4356" s="20">
        <v>45635</v>
      </c>
      <c r="G4356" s="20">
        <v>45635</v>
      </c>
      <c r="H4356" s="20">
        <v>45635</v>
      </c>
      <c r="I4356" s="20">
        <v>45622</v>
      </c>
      <c r="J4356" s="20">
        <v>45627</v>
      </c>
      <c r="K4356" t="s">
        <v>330</v>
      </c>
      <c r="L4356" t="s">
        <v>762</v>
      </c>
      <c r="M4356" t="s">
        <v>788</v>
      </c>
      <c r="N4356" t="s">
        <v>5000</v>
      </c>
      <c r="O4356" t="s">
        <v>756</v>
      </c>
      <c r="P4356" t="s">
        <v>757</v>
      </c>
      <c r="Q4356" t="s">
        <v>758</v>
      </c>
      <c r="R4356" t="s">
        <v>266</v>
      </c>
      <c r="S4356" t="s">
        <v>267</v>
      </c>
    </row>
    <row r="4357" spans="1:19" x14ac:dyDescent="0.35">
      <c r="A4357">
        <v>86472</v>
      </c>
      <c r="B4357">
        <v>114</v>
      </c>
      <c r="C4357" t="s">
        <v>27</v>
      </c>
      <c r="D4357" t="s">
        <v>1559</v>
      </c>
      <c r="E4357">
        <v>6750</v>
      </c>
      <c r="F4357" s="20">
        <v>45635</v>
      </c>
      <c r="G4357" s="20">
        <v>45635</v>
      </c>
      <c r="H4357" s="20">
        <v>45635</v>
      </c>
      <c r="I4357" s="20">
        <v>45597</v>
      </c>
      <c r="J4357" s="20">
        <v>45610</v>
      </c>
      <c r="K4357" t="s">
        <v>264</v>
      </c>
      <c r="L4357" t="s">
        <v>4279</v>
      </c>
      <c r="M4357" t="s">
        <v>4465</v>
      </c>
      <c r="N4357" t="s">
        <v>3869</v>
      </c>
      <c r="O4357" t="s">
        <v>756</v>
      </c>
      <c r="P4357" t="s">
        <v>757</v>
      </c>
      <c r="Q4357" t="s">
        <v>758</v>
      </c>
      <c r="R4357" t="s">
        <v>266</v>
      </c>
      <c r="S4357" t="s">
        <v>302</v>
      </c>
    </row>
    <row r="4358" spans="1:19" x14ac:dyDescent="0.35">
      <c r="A4358">
        <v>86653</v>
      </c>
      <c r="B4358">
        <v>114</v>
      </c>
      <c r="C4358" t="s">
        <v>27</v>
      </c>
      <c r="D4358" t="s">
        <v>761</v>
      </c>
      <c r="E4358">
        <v>1065.5999999999999</v>
      </c>
      <c r="F4358" s="20">
        <v>45633</v>
      </c>
      <c r="G4358" s="20">
        <v>45635</v>
      </c>
      <c r="H4358" s="20">
        <v>45635</v>
      </c>
      <c r="I4358" s="20">
        <v>45608</v>
      </c>
      <c r="J4358" s="20">
        <v>45610</v>
      </c>
      <c r="K4358" t="s">
        <v>330</v>
      </c>
      <c r="L4358" t="s">
        <v>762</v>
      </c>
      <c r="M4358" t="s">
        <v>763</v>
      </c>
      <c r="N4358" t="s">
        <v>5001</v>
      </c>
      <c r="O4358" t="s">
        <v>756</v>
      </c>
      <c r="P4358" t="s">
        <v>757</v>
      </c>
      <c r="Q4358" t="s">
        <v>758</v>
      </c>
      <c r="R4358" t="s">
        <v>266</v>
      </c>
      <c r="S4358" t="s">
        <v>267</v>
      </c>
    </row>
    <row r="4359" spans="1:19" x14ac:dyDescent="0.35">
      <c r="A4359">
        <v>85303</v>
      </c>
      <c r="B4359">
        <v>114</v>
      </c>
      <c r="C4359" t="s">
        <v>27</v>
      </c>
      <c r="D4359" t="s">
        <v>541</v>
      </c>
      <c r="E4359">
        <v>8581.2900000000009</v>
      </c>
      <c r="F4359" s="20">
        <v>45635</v>
      </c>
      <c r="G4359" s="20">
        <v>45635</v>
      </c>
      <c r="H4359" s="20">
        <v>45635</v>
      </c>
      <c r="I4359" s="20">
        <v>45602</v>
      </c>
      <c r="J4359" s="20">
        <v>45603</v>
      </c>
      <c r="K4359" t="s">
        <v>330</v>
      </c>
      <c r="L4359" t="s">
        <v>766</v>
      </c>
      <c r="M4359" t="s">
        <v>770</v>
      </c>
      <c r="N4359" t="s">
        <v>5002</v>
      </c>
      <c r="O4359" t="s">
        <v>756</v>
      </c>
      <c r="P4359" t="s">
        <v>757</v>
      </c>
      <c r="Q4359" t="s">
        <v>758</v>
      </c>
      <c r="R4359" t="s">
        <v>266</v>
      </c>
      <c r="S4359" t="s">
        <v>267</v>
      </c>
    </row>
    <row r="4360" spans="1:19" x14ac:dyDescent="0.35">
      <c r="A4360">
        <v>85586</v>
      </c>
      <c r="B4360">
        <v>114</v>
      </c>
      <c r="C4360" t="s">
        <v>27</v>
      </c>
      <c r="D4360" t="s">
        <v>541</v>
      </c>
      <c r="E4360">
        <v>1362.69</v>
      </c>
      <c r="F4360" s="20">
        <v>45635</v>
      </c>
      <c r="G4360" s="20">
        <v>45635</v>
      </c>
      <c r="H4360" s="20">
        <v>45635</v>
      </c>
      <c r="I4360" s="20">
        <v>45603</v>
      </c>
      <c r="J4360" s="20">
        <v>45604</v>
      </c>
      <c r="K4360" t="s">
        <v>330</v>
      </c>
      <c r="L4360" t="s">
        <v>4146</v>
      </c>
      <c r="M4360" t="s">
        <v>4147</v>
      </c>
      <c r="N4360" t="s">
        <v>5003</v>
      </c>
      <c r="O4360" t="s">
        <v>756</v>
      </c>
      <c r="P4360" t="s">
        <v>757</v>
      </c>
      <c r="Q4360" t="s">
        <v>758</v>
      </c>
      <c r="R4360" t="s">
        <v>266</v>
      </c>
      <c r="S4360" t="s">
        <v>267</v>
      </c>
    </row>
    <row r="4361" spans="1:19" x14ac:dyDescent="0.35">
      <c r="A4361">
        <v>85589</v>
      </c>
      <c r="B4361">
        <v>114</v>
      </c>
      <c r="C4361" t="s">
        <v>27</v>
      </c>
      <c r="D4361" t="s">
        <v>541</v>
      </c>
      <c r="E4361">
        <v>1594.8</v>
      </c>
      <c r="F4361" s="20">
        <v>45635</v>
      </c>
      <c r="G4361" s="20">
        <v>45635</v>
      </c>
      <c r="H4361" s="20">
        <v>45635</v>
      </c>
      <c r="I4361" s="20">
        <v>45603</v>
      </c>
      <c r="J4361" s="20">
        <v>45604</v>
      </c>
      <c r="K4361" t="s">
        <v>330</v>
      </c>
      <c r="L4361" t="s">
        <v>4146</v>
      </c>
      <c r="M4361" t="s">
        <v>4147</v>
      </c>
      <c r="N4361" t="s">
        <v>5004</v>
      </c>
      <c r="O4361" t="s">
        <v>756</v>
      </c>
      <c r="P4361" t="s">
        <v>757</v>
      </c>
      <c r="Q4361" t="s">
        <v>758</v>
      </c>
      <c r="R4361" t="s">
        <v>266</v>
      </c>
      <c r="S4361" t="s">
        <v>267</v>
      </c>
    </row>
    <row r="4362" spans="1:19" x14ac:dyDescent="0.35">
      <c r="A4362">
        <v>85807</v>
      </c>
      <c r="B4362">
        <v>114</v>
      </c>
      <c r="C4362" t="s">
        <v>27</v>
      </c>
      <c r="D4362" t="s">
        <v>541</v>
      </c>
      <c r="E4362">
        <v>429</v>
      </c>
      <c r="F4362" s="20">
        <v>45635</v>
      </c>
      <c r="G4362" s="20">
        <v>45635</v>
      </c>
      <c r="H4362" s="20">
        <v>45635</v>
      </c>
      <c r="I4362" s="20">
        <v>45603</v>
      </c>
      <c r="J4362" s="20">
        <v>45607</v>
      </c>
      <c r="K4362" t="s">
        <v>330</v>
      </c>
      <c r="L4362" t="s">
        <v>766</v>
      </c>
      <c r="M4362" t="s">
        <v>770</v>
      </c>
      <c r="N4362" t="s">
        <v>5005</v>
      </c>
      <c r="O4362" t="s">
        <v>756</v>
      </c>
      <c r="P4362" t="s">
        <v>757</v>
      </c>
      <c r="Q4362" t="s">
        <v>758</v>
      </c>
      <c r="R4362" t="s">
        <v>266</v>
      </c>
      <c r="S4362" t="s">
        <v>267</v>
      </c>
    </row>
    <row r="4363" spans="1:19" x14ac:dyDescent="0.35">
      <c r="A4363">
        <v>85809</v>
      </c>
      <c r="B4363">
        <v>114</v>
      </c>
      <c r="C4363" t="s">
        <v>27</v>
      </c>
      <c r="D4363" t="s">
        <v>541</v>
      </c>
      <c r="E4363">
        <v>3432</v>
      </c>
      <c r="F4363" s="20">
        <v>45635</v>
      </c>
      <c r="G4363" s="20">
        <v>45635</v>
      </c>
      <c r="H4363" s="20">
        <v>45635</v>
      </c>
      <c r="I4363" s="20">
        <v>45603</v>
      </c>
      <c r="J4363" s="20">
        <v>45607</v>
      </c>
      <c r="K4363" t="s">
        <v>330</v>
      </c>
      <c r="L4363" t="s">
        <v>766</v>
      </c>
      <c r="M4363" t="s">
        <v>770</v>
      </c>
      <c r="N4363" t="s">
        <v>5006</v>
      </c>
      <c r="O4363" t="s">
        <v>756</v>
      </c>
      <c r="P4363" t="s">
        <v>757</v>
      </c>
      <c r="Q4363" t="s">
        <v>758</v>
      </c>
      <c r="R4363" t="s">
        <v>266</v>
      </c>
      <c r="S4363" t="s">
        <v>267</v>
      </c>
    </row>
    <row r="4364" spans="1:19" x14ac:dyDescent="0.35">
      <c r="A4364">
        <v>85812</v>
      </c>
      <c r="B4364">
        <v>114</v>
      </c>
      <c r="C4364" t="s">
        <v>27</v>
      </c>
      <c r="D4364" t="s">
        <v>541</v>
      </c>
      <c r="E4364">
        <v>3432</v>
      </c>
      <c r="F4364" s="20">
        <v>45635</v>
      </c>
      <c r="G4364" s="20">
        <v>45635</v>
      </c>
      <c r="H4364" s="20">
        <v>45635</v>
      </c>
      <c r="I4364" s="20">
        <v>45603</v>
      </c>
      <c r="J4364" s="20">
        <v>45607</v>
      </c>
      <c r="K4364" t="s">
        <v>330</v>
      </c>
      <c r="L4364" t="s">
        <v>766</v>
      </c>
      <c r="M4364" t="s">
        <v>770</v>
      </c>
      <c r="N4364" t="s">
        <v>5007</v>
      </c>
      <c r="O4364" t="s">
        <v>756</v>
      </c>
      <c r="P4364" t="s">
        <v>757</v>
      </c>
      <c r="Q4364" t="s">
        <v>758</v>
      </c>
      <c r="R4364" t="s">
        <v>266</v>
      </c>
      <c r="S4364" t="s">
        <v>267</v>
      </c>
    </row>
    <row r="4365" spans="1:19" x14ac:dyDescent="0.35">
      <c r="A4365">
        <v>85813</v>
      </c>
      <c r="B4365">
        <v>114</v>
      </c>
      <c r="C4365" t="s">
        <v>27</v>
      </c>
      <c r="D4365" t="s">
        <v>541</v>
      </c>
      <c r="E4365">
        <v>3433.29</v>
      </c>
      <c r="F4365" s="20">
        <v>45635</v>
      </c>
      <c r="G4365" s="20">
        <v>45635</v>
      </c>
      <c r="H4365" s="20">
        <v>45635</v>
      </c>
      <c r="I4365" s="20">
        <v>45603</v>
      </c>
      <c r="J4365" s="20">
        <v>45607</v>
      </c>
      <c r="K4365" t="s">
        <v>330</v>
      </c>
      <c r="L4365" t="s">
        <v>766</v>
      </c>
      <c r="M4365" t="s">
        <v>770</v>
      </c>
      <c r="N4365" t="s">
        <v>5008</v>
      </c>
      <c r="O4365" t="s">
        <v>756</v>
      </c>
      <c r="P4365" t="s">
        <v>757</v>
      </c>
      <c r="Q4365" t="s">
        <v>758</v>
      </c>
      <c r="R4365" t="s">
        <v>266</v>
      </c>
      <c r="S4365" t="s">
        <v>267</v>
      </c>
    </row>
    <row r="4366" spans="1:19" x14ac:dyDescent="0.35">
      <c r="A4366">
        <v>85821</v>
      </c>
      <c r="B4366">
        <v>114</v>
      </c>
      <c r="C4366" t="s">
        <v>27</v>
      </c>
      <c r="D4366" t="s">
        <v>541</v>
      </c>
      <c r="E4366">
        <v>3432</v>
      </c>
      <c r="F4366" s="20">
        <v>45635</v>
      </c>
      <c r="G4366" s="20">
        <v>45635</v>
      </c>
      <c r="H4366" s="20">
        <v>45635</v>
      </c>
      <c r="I4366" s="20">
        <v>45604</v>
      </c>
      <c r="J4366" s="20">
        <v>45607</v>
      </c>
      <c r="K4366" t="s">
        <v>330</v>
      </c>
      <c r="L4366" t="s">
        <v>766</v>
      </c>
      <c r="M4366" t="s">
        <v>770</v>
      </c>
      <c r="N4366" t="s">
        <v>5009</v>
      </c>
      <c r="O4366" t="s">
        <v>756</v>
      </c>
      <c r="P4366" t="s">
        <v>757</v>
      </c>
      <c r="Q4366" t="s">
        <v>758</v>
      </c>
      <c r="R4366" t="s">
        <v>266</v>
      </c>
      <c r="S4366" t="s">
        <v>267</v>
      </c>
    </row>
    <row r="4367" spans="1:19" x14ac:dyDescent="0.35">
      <c r="A4367">
        <v>85823</v>
      </c>
      <c r="B4367">
        <v>114</v>
      </c>
      <c r="C4367" t="s">
        <v>27</v>
      </c>
      <c r="D4367" t="s">
        <v>541</v>
      </c>
      <c r="E4367">
        <v>3004.29</v>
      </c>
      <c r="F4367" s="20">
        <v>45635</v>
      </c>
      <c r="G4367" s="20">
        <v>45635</v>
      </c>
      <c r="H4367" s="20">
        <v>45635</v>
      </c>
      <c r="I4367" s="20">
        <v>45604</v>
      </c>
      <c r="J4367" s="20">
        <v>45607</v>
      </c>
      <c r="K4367" t="s">
        <v>330</v>
      </c>
      <c r="L4367" t="s">
        <v>766</v>
      </c>
      <c r="M4367" t="s">
        <v>770</v>
      </c>
      <c r="N4367" t="s">
        <v>5010</v>
      </c>
      <c r="O4367" t="s">
        <v>756</v>
      </c>
      <c r="P4367" t="s">
        <v>757</v>
      </c>
      <c r="Q4367" t="s">
        <v>758</v>
      </c>
      <c r="R4367" t="s">
        <v>266</v>
      </c>
      <c r="S4367" t="s">
        <v>267</v>
      </c>
    </row>
    <row r="4368" spans="1:19" x14ac:dyDescent="0.35">
      <c r="A4368">
        <v>88797</v>
      </c>
      <c r="B4368">
        <v>114</v>
      </c>
      <c r="C4368" t="s">
        <v>27</v>
      </c>
      <c r="D4368" t="s">
        <v>1025</v>
      </c>
      <c r="E4368">
        <v>329.44</v>
      </c>
      <c r="F4368" s="20">
        <v>45635</v>
      </c>
      <c r="G4368" s="20">
        <v>45635</v>
      </c>
      <c r="H4368" s="20">
        <v>45635</v>
      </c>
      <c r="I4368" s="20">
        <v>45618</v>
      </c>
      <c r="J4368" s="20">
        <v>45622</v>
      </c>
      <c r="K4368" t="s">
        <v>330</v>
      </c>
      <c r="L4368" t="s">
        <v>766</v>
      </c>
      <c r="M4368" t="s">
        <v>770</v>
      </c>
      <c r="N4368" t="s">
        <v>5011</v>
      </c>
      <c r="O4368" t="s">
        <v>756</v>
      </c>
      <c r="P4368" t="s">
        <v>757</v>
      </c>
      <c r="Q4368" t="s">
        <v>758</v>
      </c>
      <c r="R4368" t="s">
        <v>266</v>
      </c>
      <c r="S4368" t="s">
        <v>267</v>
      </c>
    </row>
    <row r="4369" spans="1:19" x14ac:dyDescent="0.35">
      <c r="A4369">
        <v>88801</v>
      </c>
      <c r="B4369">
        <v>114</v>
      </c>
      <c r="C4369" t="s">
        <v>27</v>
      </c>
      <c r="D4369" t="s">
        <v>2224</v>
      </c>
      <c r="E4369">
        <v>2069.4</v>
      </c>
      <c r="F4369" s="20">
        <v>45633</v>
      </c>
      <c r="G4369" s="20">
        <v>45635</v>
      </c>
      <c r="H4369" s="20">
        <v>45635</v>
      </c>
      <c r="I4369" s="20">
        <v>45618</v>
      </c>
      <c r="J4369" s="20">
        <v>45622</v>
      </c>
      <c r="K4369" t="s">
        <v>330</v>
      </c>
      <c r="L4369" t="s">
        <v>766</v>
      </c>
      <c r="M4369" t="s">
        <v>767</v>
      </c>
      <c r="N4369" t="s">
        <v>5012</v>
      </c>
      <c r="O4369" t="s">
        <v>756</v>
      </c>
      <c r="P4369" t="s">
        <v>757</v>
      </c>
      <c r="Q4369" t="s">
        <v>758</v>
      </c>
      <c r="R4369" t="s">
        <v>266</v>
      </c>
      <c r="S4369" t="s">
        <v>267</v>
      </c>
    </row>
    <row r="4370" spans="1:19" x14ac:dyDescent="0.35">
      <c r="A4370">
        <v>88802</v>
      </c>
      <c r="B4370">
        <v>114</v>
      </c>
      <c r="C4370" t="s">
        <v>27</v>
      </c>
      <c r="D4370" t="s">
        <v>794</v>
      </c>
      <c r="E4370">
        <v>1291.32</v>
      </c>
      <c r="F4370" s="20">
        <v>45633</v>
      </c>
      <c r="G4370" s="20">
        <v>45635</v>
      </c>
      <c r="H4370" s="20">
        <v>45635</v>
      </c>
      <c r="I4370" s="20">
        <v>45619</v>
      </c>
      <c r="J4370" s="20">
        <v>45622</v>
      </c>
      <c r="K4370" t="s">
        <v>330</v>
      </c>
      <c r="L4370" t="s">
        <v>766</v>
      </c>
      <c r="M4370" t="s">
        <v>767</v>
      </c>
      <c r="N4370" t="s">
        <v>5013</v>
      </c>
      <c r="O4370" t="s">
        <v>756</v>
      </c>
      <c r="P4370" t="s">
        <v>757</v>
      </c>
      <c r="Q4370" t="s">
        <v>758</v>
      </c>
      <c r="R4370" t="s">
        <v>266</v>
      </c>
      <c r="S4370" t="s">
        <v>267</v>
      </c>
    </row>
    <row r="4371" spans="1:19" x14ac:dyDescent="0.35">
      <c r="A4371">
        <v>88812</v>
      </c>
      <c r="B4371">
        <v>114</v>
      </c>
      <c r="C4371" t="s">
        <v>27</v>
      </c>
      <c r="D4371" t="s">
        <v>2224</v>
      </c>
      <c r="E4371">
        <v>453.6</v>
      </c>
      <c r="F4371" s="20">
        <v>45635</v>
      </c>
      <c r="G4371" s="20">
        <v>45635</v>
      </c>
      <c r="H4371" s="20">
        <v>45635</v>
      </c>
      <c r="I4371" s="20">
        <v>45620</v>
      </c>
      <c r="J4371" s="20">
        <v>45622</v>
      </c>
      <c r="K4371" t="s">
        <v>330</v>
      </c>
      <c r="L4371" t="s">
        <v>766</v>
      </c>
      <c r="M4371" t="s">
        <v>767</v>
      </c>
      <c r="N4371" t="s">
        <v>5014</v>
      </c>
      <c r="O4371" t="s">
        <v>756</v>
      </c>
      <c r="P4371" t="s">
        <v>757</v>
      </c>
      <c r="Q4371" t="s">
        <v>758</v>
      </c>
      <c r="R4371" t="s">
        <v>266</v>
      </c>
      <c r="S4371" t="s">
        <v>267</v>
      </c>
    </row>
    <row r="4372" spans="1:19" x14ac:dyDescent="0.35">
      <c r="A4372">
        <v>89048</v>
      </c>
      <c r="B4372">
        <v>114</v>
      </c>
      <c r="C4372" t="s">
        <v>27</v>
      </c>
      <c r="D4372" t="s">
        <v>2103</v>
      </c>
      <c r="E4372">
        <v>1001.4</v>
      </c>
      <c r="F4372" s="20">
        <v>45635</v>
      </c>
      <c r="G4372" s="20">
        <v>45635</v>
      </c>
      <c r="H4372" s="20">
        <v>45635</v>
      </c>
      <c r="I4372" s="20">
        <v>45621</v>
      </c>
      <c r="J4372" s="20">
        <v>45622</v>
      </c>
      <c r="K4372" t="s">
        <v>330</v>
      </c>
      <c r="L4372" t="s">
        <v>766</v>
      </c>
      <c r="M4372" t="s">
        <v>767</v>
      </c>
      <c r="N4372" t="s">
        <v>5015</v>
      </c>
      <c r="O4372" t="s">
        <v>756</v>
      </c>
      <c r="P4372" t="s">
        <v>757</v>
      </c>
      <c r="Q4372" t="s">
        <v>758</v>
      </c>
      <c r="R4372" t="s">
        <v>266</v>
      </c>
      <c r="S4372" t="s">
        <v>267</v>
      </c>
    </row>
    <row r="4373" spans="1:19" x14ac:dyDescent="0.35">
      <c r="A4373">
        <v>89052</v>
      </c>
      <c r="B4373">
        <v>114</v>
      </c>
      <c r="C4373" t="s">
        <v>27</v>
      </c>
      <c r="D4373" t="s">
        <v>782</v>
      </c>
      <c r="E4373">
        <v>151.13999999999999</v>
      </c>
      <c r="F4373" s="20">
        <v>45635</v>
      </c>
      <c r="G4373" s="20">
        <v>45635</v>
      </c>
      <c r="H4373" s="20">
        <v>45635</v>
      </c>
      <c r="I4373" s="20">
        <v>45621</v>
      </c>
      <c r="J4373" s="20">
        <v>45622</v>
      </c>
      <c r="K4373" t="s">
        <v>330</v>
      </c>
      <c r="L4373" t="s">
        <v>766</v>
      </c>
      <c r="M4373" t="s">
        <v>767</v>
      </c>
      <c r="N4373" t="s">
        <v>5016</v>
      </c>
      <c r="O4373" t="s">
        <v>756</v>
      </c>
      <c r="P4373" t="s">
        <v>757</v>
      </c>
      <c r="Q4373" t="s">
        <v>758</v>
      </c>
      <c r="R4373" t="s">
        <v>266</v>
      </c>
      <c r="S4373" t="s">
        <v>267</v>
      </c>
    </row>
    <row r="4374" spans="1:19" x14ac:dyDescent="0.35">
      <c r="A4374">
        <v>91630</v>
      </c>
      <c r="B4374">
        <v>114</v>
      </c>
      <c r="C4374" t="s">
        <v>27</v>
      </c>
      <c r="D4374" t="s">
        <v>933</v>
      </c>
      <c r="E4374">
        <v>21.9</v>
      </c>
      <c r="F4374" s="20">
        <v>45631</v>
      </c>
      <c r="G4374" s="20">
        <v>45632</v>
      </c>
      <c r="H4374" s="20">
        <v>45631</v>
      </c>
      <c r="I4374" s="20">
        <v>45616</v>
      </c>
      <c r="J4374" s="20">
        <v>45631</v>
      </c>
      <c r="K4374" t="s">
        <v>307</v>
      </c>
      <c r="L4374" t="s">
        <v>4334</v>
      </c>
      <c r="M4374" t="s">
        <v>4597</v>
      </c>
      <c r="N4374" t="s">
        <v>5017</v>
      </c>
      <c r="O4374" t="s">
        <v>756</v>
      </c>
      <c r="P4374" t="s">
        <v>757</v>
      </c>
      <c r="Q4374" t="s">
        <v>758</v>
      </c>
      <c r="R4374" t="s">
        <v>266</v>
      </c>
    </row>
    <row r="4375" spans="1:19" x14ac:dyDescent="0.35">
      <c r="A4375">
        <v>91632</v>
      </c>
      <c r="B4375">
        <v>114</v>
      </c>
      <c r="C4375" t="s">
        <v>27</v>
      </c>
      <c r="D4375" t="s">
        <v>935</v>
      </c>
      <c r="E4375">
        <v>2643.33</v>
      </c>
      <c r="F4375" s="20">
        <v>45631</v>
      </c>
      <c r="G4375" s="20">
        <v>45632</v>
      </c>
      <c r="H4375" s="20">
        <v>45631</v>
      </c>
      <c r="I4375" s="20">
        <v>45597</v>
      </c>
      <c r="J4375" s="20">
        <v>45631</v>
      </c>
      <c r="K4375" t="s">
        <v>307</v>
      </c>
      <c r="L4375" t="s">
        <v>4251</v>
      </c>
      <c r="M4375" t="s">
        <v>4309</v>
      </c>
      <c r="N4375" t="s">
        <v>5018</v>
      </c>
      <c r="O4375" t="s">
        <v>756</v>
      </c>
      <c r="P4375" t="s">
        <v>757</v>
      </c>
      <c r="Q4375" t="s">
        <v>758</v>
      </c>
      <c r="R4375" t="s">
        <v>266</v>
      </c>
    </row>
    <row r="4376" spans="1:19" x14ac:dyDescent="0.35">
      <c r="A4376">
        <v>91647</v>
      </c>
      <c r="B4376">
        <v>114</v>
      </c>
      <c r="C4376" t="s">
        <v>27</v>
      </c>
      <c r="D4376" t="s">
        <v>940</v>
      </c>
      <c r="E4376">
        <v>47.02</v>
      </c>
      <c r="F4376" s="20">
        <v>45631</v>
      </c>
      <c r="G4376" s="20">
        <v>45632</v>
      </c>
      <c r="H4376" s="20">
        <v>45631</v>
      </c>
      <c r="I4376" s="20">
        <v>45620</v>
      </c>
      <c r="J4376" s="20">
        <v>45631</v>
      </c>
      <c r="K4376" t="s">
        <v>307</v>
      </c>
      <c r="L4376" t="s">
        <v>4251</v>
      </c>
      <c r="M4376" t="s">
        <v>4309</v>
      </c>
      <c r="N4376" t="s">
        <v>5019</v>
      </c>
      <c r="O4376" t="s">
        <v>756</v>
      </c>
      <c r="P4376" t="s">
        <v>757</v>
      </c>
      <c r="Q4376" t="s">
        <v>758</v>
      </c>
      <c r="R4376" t="s">
        <v>266</v>
      </c>
    </row>
    <row r="4377" spans="1:19" x14ac:dyDescent="0.35">
      <c r="A4377">
        <v>91656</v>
      </c>
      <c r="B4377">
        <v>114</v>
      </c>
      <c r="C4377" t="s">
        <v>27</v>
      </c>
      <c r="D4377" t="s">
        <v>919</v>
      </c>
      <c r="E4377">
        <v>646.59</v>
      </c>
      <c r="F4377" s="20">
        <v>45631</v>
      </c>
      <c r="G4377" s="20">
        <v>45632</v>
      </c>
      <c r="H4377" s="20">
        <v>45631</v>
      </c>
      <c r="I4377" s="20">
        <v>45602</v>
      </c>
      <c r="J4377" s="20">
        <v>45631</v>
      </c>
      <c r="K4377" t="s">
        <v>307</v>
      </c>
      <c r="L4377" t="s">
        <v>4334</v>
      </c>
      <c r="M4377" t="s">
        <v>4335</v>
      </c>
      <c r="N4377" t="s">
        <v>5020</v>
      </c>
      <c r="O4377" t="s">
        <v>756</v>
      </c>
      <c r="P4377" t="s">
        <v>757</v>
      </c>
      <c r="Q4377" t="s">
        <v>758</v>
      </c>
      <c r="R4377" t="s">
        <v>266</v>
      </c>
    </row>
    <row r="4378" spans="1:19" x14ac:dyDescent="0.35">
      <c r="A4378">
        <v>91018</v>
      </c>
      <c r="B4378">
        <v>114</v>
      </c>
      <c r="C4378" t="s">
        <v>27</v>
      </c>
      <c r="D4378" t="s">
        <v>878</v>
      </c>
      <c r="E4378">
        <v>3176.91</v>
      </c>
      <c r="F4378" s="20">
        <v>45631</v>
      </c>
      <c r="G4378" s="20">
        <v>45631</v>
      </c>
      <c r="H4378" s="20">
        <v>45631</v>
      </c>
      <c r="I4378" s="20">
        <v>45626</v>
      </c>
      <c r="J4378" s="20"/>
      <c r="L4378" t="s">
        <v>4279</v>
      </c>
      <c r="M4378" t="s">
        <v>4557</v>
      </c>
      <c r="O4378" t="s">
        <v>756</v>
      </c>
      <c r="P4378" t="s">
        <v>757</v>
      </c>
      <c r="Q4378" t="s">
        <v>758</v>
      </c>
      <c r="R4378" t="s">
        <v>266</v>
      </c>
      <c r="S4378" t="s">
        <v>302</v>
      </c>
    </row>
    <row r="4379" spans="1:19" x14ac:dyDescent="0.35">
      <c r="A4379">
        <v>91019</v>
      </c>
      <c r="B4379">
        <v>114</v>
      </c>
      <c r="C4379" t="s">
        <v>27</v>
      </c>
      <c r="D4379" t="s">
        <v>881</v>
      </c>
      <c r="E4379">
        <v>3657</v>
      </c>
      <c r="F4379" s="20">
        <v>45631</v>
      </c>
      <c r="G4379" s="20">
        <v>45631</v>
      </c>
      <c r="H4379" s="20">
        <v>45631</v>
      </c>
      <c r="I4379" s="20">
        <v>45626</v>
      </c>
      <c r="J4379" s="20"/>
      <c r="L4379" t="s">
        <v>4279</v>
      </c>
      <c r="M4379" t="s">
        <v>4557</v>
      </c>
      <c r="O4379" t="s">
        <v>756</v>
      </c>
      <c r="P4379" t="s">
        <v>757</v>
      </c>
      <c r="Q4379" t="s">
        <v>758</v>
      </c>
      <c r="R4379" t="s">
        <v>266</v>
      </c>
      <c r="S4379" t="s">
        <v>302</v>
      </c>
    </row>
    <row r="4380" spans="1:19" x14ac:dyDescent="0.35">
      <c r="A4380">
        <v>91020</v>
      </c>
      <c r="B4380">
        <v>114</v>
      </c>
      <c r="C4380" t="s">
        <v>27</v>
      </c>
      <c r="D4380" t="s">
        <v>882</v>
      </c>
      <c r="E4380">
        <v>4276.2700000000004</v>
      </c>
      <c r="F4380" s="20">
        <v>45631</v>
      </c>
      <c r="G4380" s="20">
        <v>45631</v>
      </c>
      <c r="H4380" s="20">
        <v>45631</v>
      </c>
      <c r="I4380" s="20">
        <v>45626</v>
      </c>
      <c r="J4380" s="20"/>
      <c r="L4380" t="s">
        <v>4279</v>
      </c>
      <c r="M4380" t="s">
        <v>4557</v>
      </c>
      <c r="O4380" t="s">
        <v>756</v>
      </c>
      <c r="P4380" t="s">
        <v>757</v>
      </c>
      <c r="Q4380" t="s">
        <v>758</v>
      </c>
      <c r="R4380" t="s">
        <v>266</v>
      </c>
      <c r="S4380" t="s">
        <v>302</v>
      </c>
    </row>
    <row r="4381" spans="1:19" x14ac:dyDescent="0.35">
      <c r="A4381">
        <v>91021</v>
      </c>
      <c r="B4381">
        <v>114</v>
      </c>
      <c r="C4381" t="s">
        <v>27</v>
      </c>
      <c r="D4381" t="s">
        <v>883</v>
      </c>
      <c r="E4381">
        <v>3315.92</v>
      </c>
      <c r="F4381" s="20">
        <v>45631</v>
      </c>
      <c r="G4381" s="20">
        <v>45631</v>
      </c>
      <c r="H4381" s="20">
        <v>45631</v>
      </c>
      <c r="I4381" s="20">
        <v>45626</v>
      </c>
      <c r="J4381" s="20"/>
      <c r="L4381" t="s">
        <v>4279</v>
      </c>
      <c r="M4381" t="s">
        <v>4557</v>
      </c>
      <c r="O4381" t="s">
        <v>756</v>
      </c>
      <c r="P4381" t="s">
        <v>757</v>
      </c>
      <c r="Q4381" t="s">
        <v>758</v>
      </c>
      <c r="R4381" t="s">
        <v>266</v>
      </c>
      <c r="S4381" t="s">
        <v>302</v>
      </c>
    </row>
    <row r="4382" spans="1:19" x14ac:dyDescent="0.35">
      <c r="A4382">
        <v>89407</v>
      </c>
      <c r="B4382">
        <v>114</v>
      </c>
      <c r="C4382" t="s">
        <v>27</v>
      </c>
      <c r="D4382" t="s">
        <v>1336</v>
      </c>
      <c r="E4382">
        <v>90.99</v>
      </c>
      <c r="F4382" s="20">
        <v>45632</v>
      </c>
      <c r="G4382" s="20">
        <v>45631</v>
      </c>
      <c r="H4382" s="20">
        <v>45631</v>
      </c>
      <c r="I4382" s="20">
        <v>45622</v>
      </c>
      <c r="J4382" s="20">
        <v>45624</v>
      </c>
      <c r="K4382" t="s">
        <v>330</v>
      </c>
      <c r="L4382" t="s">
        <v>4146</v>
      </c>
      <c r="M4382" t="s">
        <v>4234</v>
      </c>
      <c r="N4382" t="s">
        <v>5021</v>
      </c>
      <c r="O4382" t="s">
        <v>756</v>
      </c>
      <c r="P4382" t="s">
        <v>757</v>
      </c>
      <c r="Q4382" t="s">
        <v>758</v>
      </c>
      <c r="R4382" t="s">
        <v>266</v>
      </c>
      <c r="S4382" t="s">
        <v>267</v>
      </c>
    </row>
    <row r="4383" spans="1:19" x14ac:dyDescent="0.35">
      <c r="A4383">
        <v>88796</v>
      </c>
      <c r="B4383">
        <v>114</v>
      </c>
      <c r="C4383" t="s">
        <v>27</v>
      </c>
      <c r="D4383" t="s">
        <v>2105</v>
      </c>
      <c r="E4383">
        <v>499</v>
      </c>
      <c r="F4383" s="20">
        <v>45632</v>
      </c>
      <c r="G4383" s="20">
        <v>45631</v>
      </c>
      <c r="H4383" s="20">
        <v>45631</v>
      </c>
      <c r="I4383" s="20">
        <v>45618</v>
      </c>
      <c r="J4383" s="20">
        <v>45622</v>
      </c>
      <c r="K4383" t="s">
        <v>330</v>
      </c>
      <c r="L4383" t="s">
        <v>766</v>
      </c>
      <c r="M4383" t="s">
        <v>767</v>
      </c>
      <c r="N4383" t="s">
        <v>5022</v>
      </c>
      <c r="O4383" t="s">
        <v>756</v>
      </c>
      <c r="P4383" t="s">
        <v>757</v>
      </c>
      <c r="Q4383" t="s">
        <v>758</v>
      </c>
      <c r="R4383" t="s">
        <v>266</v>
      </c>
      <c r="S4383" t="s">
        <v>267</v>
      </c>
    </row>
    <row r="4384" spans="1:19" x14ac:dyDescent="0.35">
      <c r="A4384">
        <v>88798</v>
      </c>
      <c r="B4384">
        <v>114</v>
      </c>
      <c r="C4384" t="s">
        <v>27</v>
      </c>
      <c r="D4384" t="s">
        <v>5023</v>
      </c>
      <c r="E4384">
        <v>1690.48</v>
      </c>
      <c r="F4384" s="20">
        <v>45632</v>
      </c>
      <c r="G4384" s="20">
        <v>45631</v>
      </c>
      <c r="H4384" s="20">
        <v>45631</v>
      </c>
      <c r="I4384" s="20">
        <v>45618</v>
      </c>
      <c r="J4384" s="20">
        <v>45622</v>
      </c>
      <c r="K4384" t="s">
        <v>330</v>
      </c>
      <c r="L4384" t="s">
        <v>766</v>
      </c>
      <c r="M4384" t="s">
        <v>767</v>
      </c>
      <c r="N4384" t="s">
        <v>5024</v>
      </c>
      <c r="O4384" t="s">
        <v>756</v>
      </c>
      <c r="P4384" t="s">
        <v>757</v>
      </c>
      <c r="Q4384" t="s">
        <v>758</v>
      </c>
      <c r="R4384" t="s">
        <v>266</v>
      </c>
      <c r="S4384" t="s">
        <v>267</v>
      </c>
    </row>
    <row r="4385" spans="1:19" x14ac:dyDescent="0.35">
      <c r="A4385">
        <v>88800</v>
      </c>
      <c r="B4385">
        <v>114</v>
      </c>
      <c r="C4385" t="s">
        <v>27</v>
      </c>
      <c r="D4385" t="s">
        <v>782</v>
      </c>
      <c r="E4385">
        <v>1566.5</v>
      </c>
      <c r="F4385" s="20">
        <v>45632</v>
      </c>
      <c r="G4385" s="20">
        <v>45631</v>
      </c>
      <c r="H4385" s="20">
        <v>45631</v>
      </c>
      <c r="I4385" s="20">
        <v>45618</v>
      </c>
      <c r="J4385" s="20">
        <v>45622</v>
      </c>
      <c r="K4385" t="s">
        <v>330</v>
      </c>
      <c r="L4385" t="s">
        <v>766</v>
      </c>
      <c r="M4385" t="s">
        <v>767</v>
      </c>
      <c r="N4385" t="s">
        <v>5025</v>
      </c>
      <c r="O4385" t="s">
        <v>756</v>
      </c>
      <c r="P4385" t="s">
        <v>757</v>
      </c>
      <c r="Q4385" t="s">
        <v>758</v>
      </c>
      <c r="R4385" t="s">
        <v>266</v>
      </c>
      <c r="S4385" t="s">
        <v>267</v>
      </c>
    </row>
    <row r="4386" spans="1:19" x14ac:dyDescent="0.35">
      <c r="A4386">
        <v>88803</v>
      </c>
      <c r="B4386">
        <v>114</v>
      </c>
      <c r="C4386" t="s">
        <v>27</v>
      </c>
      <c r="D4386" t="s">
        <v>782</v>
      </c>
      <c r="E4386">
        <v>478.5</v>
      </c>
      <c r="F4386" s="20">
        <v>45632</v>
      </c>
      <c r="G4386" s="20">
        <v>45631</v>
      </c>
      <c r="H4386" s="20">
        <v>45631</v>
      </c>
      <c r="I4386" s="20">
        <v>45618</v>
      </c>
      <c r="J4386" s="20">
        <v>45622</v>
      </c>
      <c r="K4386" t="s">
        <v>330</v>
      </c>
      <c r="L4386" t="s">
        <v>766</v>
      </c>
      <c r="M4386" t="s">
        <v>767</v>
      </c>
      <c r="N4386" t="s">
        <v>5026</v>
      </c>
      <c r="O4386" t="s">
        <v>756</v>
      </c>
      <c r="P4386" t="s">
        <v>757</v>
      </c>
      <c r="Q4386" t="s">
        <v>758</v>
      </c>
      <c r="R4386" t="s">
        <v>266</v>
      </c>
      <c r="S4386" t="s">
        <v>267</v>
      </c>
    </row>
    <row r="4387" spans="1:19" x14ac:dyDescent="0.35">
      <c r="A4387">
        <v>89046</v>
      </c>
      <c r="B4387">
        <v>114</v>
      </c>
      <c r="C4387" t="s">
        <v>27</v>
      </c>
      <c r="D4387" t="s">
        <v>826</v>
      </c>
      <c r="E4387">
        <v>2799</v>
      </c>
      <c r="F4387" s="20">
        <v>45632</v>
      </c>
      <c r="G4387" s="20">
        <v>45631</v>
      </c>
      <c r="H4387" s="20">
        <v>45631</v>
      </c>
      <c r="I4387" s="20">
        <v>45619</v>
      </c>
      <c r="J4387" s="20">
        <v>45622</v>
      </c>
      <c r="K4387" t="s">
        <v>330</v>
      </c>
      <c r="L4387" t="s">
        <v>766</v>
      </c>
      <c r="M4387" t="s">
        <v>767</v>
      </c>
      <c r="N4387" t="s">
        <v>5027</v>
      </c>
      <c r="O4387" t="s">
        <v>756</v>
      </c>
      <c r="P4387" t="s">
        <v>757</v>
      </c>
      <c r="Q4387" t="s">
        <v>758</v>
      </c>
      <c r="R4387" t="s">
        <v>266</v>
      </c>
      <c r="S4387" t="s">
        <v>267</v>
      </c>
    </row>
    <row r="4388" spans="1:19" x14ac:dyDescent="0.35">
      <c r="A4388">
        <v>85228</v>
      </c>
      <c r="B4388">
        <v>114</v>
      </c>
      <c r="C4388" t="s">
        <v>27</v>
      </c>
      <c r="D4388" t="s">
        <v>541</v>
      </c>
      <c r="E4388">
        <v>819.69</v>
      </c>
      <c r="F4388" s="20">
        <v>45632</v>
      </c>
      <c r="G4388" s="20">
        <v>45631</v>
      </c>
      <c r="H4388" s="20">
        <v>45631</v>
      </c>
      <c r="I4388" s="20">
        <v>45601</v>
      </c>
      <c r="J4388" s="20">
        <v>45603</v>
      </c>
      <c r="K4388" t="s">
        <v>330</v>
      </c>
      <c r="L4388" t="s">
        <v>766</v>
      </c>
      <c r="M4388" t="s">
        <v>770</v>
      </c>
      <c r="N4388" t="s">
        <v>5028</v>
      </c>
      <c r="O4388" t="s">
        <v>756</v>
      </c>
      <c r="P4388" t="s">
        <v>757</v>
      </c>
      <c r="Q4388" t="s">
        <v>758</v>
      </c>
      <c r="R4388" t="s">
        <v>266</v>
      </c>
      <c r="S4388" t="s">
        <v>267</v>
      </c>
    </row>
    <row r="4389" spans="1:19" x14ac:dyDescent="0.35">
      <c r="A4389">
        <v>85230</v>
      </c>
      <c r="B4389">
        <v>114</v>
      </c>
      <c r="C4389" t="s">
        <v>27</v>
      </c>
      <c r="D4389" t="s">
        <v>541</v>
      </c>
      <c r="E4389">
        <v>12007.4</v>
      </c>
      <c r="F4389" s="20">
        <v>45632</v>
      </c>
      <c r="G4389" s="20">
        <v>45631</v>
      </c>
      <c r="H4389" s="20">
        <v>45631</v>
      </c>
      <c r="I4389" s="20">
        <v>45601</v>
      </c>
      <c r="J4389" s="20">
        <v>45603</v>
      </c>
      <c r="K4389" t="s">
        <v>330</v>
      </c>
      <c r="L4389" t="s">
        <v>766</v>
      </c>
      <c r="M4389" t="s">
        <v>770</v>
      </c>
      <c r="N4389" t="s">
        <v>5029</v>
      </c>
      <c r="O4389" t="s">
        <v>756</v>
      </c>
      <c r="P4389" t="s">
        <v>757</v>
      </c>
      <c r="Q4389" t="s">
        <v>758</v>
      </c>
      <c r="R4389" t="s">
        <v>266</v>
      </c>
      <c r="S4389" t="s">
        <v>267</v>
      </c>
    </row>
    <row r="4390" spans="1:19" x14ac:dyDescent="0.35">
      <c r="A4390">
        <v>88121</v>
      </c>
      <c r="B4390">
        <v>114</v>
      </c>
      <c r="C4390" t="s">
        <v>27</v>
      </c>
      <c r="D4390" t="s">
        <v>777</v>
      </c>
      <c r="E4390">
        <v>1622.29</v>
      </c>
      <c r="F4390" s="20">
        <v>45632</v>
      </c>
      <c r="G4390" s="20">
        <v>45631</v>
      </c>
      <c r="H4390" s="20">
        <v>45631</v>
      </c>
      <c r="I4390" s="20">
        <v>45618</v>
      </c>
      <c r="J4390" s="20">
        <v>45620</v>
      </c>
      <c r="K4390" t="s">
        <v>330</v>
      </c>
      <c r="L4390" t="s">
        <v>4146</v>
      </c>
      <c r="M4390" t="s">
        <v>4234</v>
      </c>
      <c r="N4390" t="s">
        <v>5030</v>
      </c>
      <c r="O4390" t="s">
        <v>756</v>
      </c>
      <c r="P4390" t="s">
        <v>757</v>
      </c>
      <c r="Q4390" t="s">
        <v>758</v>
      </c>
      <c r="R4390" t="s">
        <v>266</v>
      </c>
      <c r="S4390" t="s">
        <v>267</v>
      </c>
    </row>
    <row r="4391" spans="1:19" x14ac:dyDescent="0.35">
      <c r="A4391">
        <v>88122</v>
      </c>
      <c r="B4391">
        <v>114</v>
      </c>
      <c r="C4391" t="s">
        <v>27</v>
      </c>
      <c r="D4391" t="s">
        <v>1059</v>
      </c>
      <c r="E4391">
        <v>702.13</v>
      </c>
      <c r="F4391" s="20">
        <v>45632</v>
      </c>
      <c r="G4391" s="20">
        <v>45631</v>
      </c>
      <c r="H4391" s="20">
        <v>45631</v>
      </c>
      <c r="I4391" s="20">
        <v>45617</v>
      </c>
      <c r="J4391" s="20">
        <v>45620</v>
      </c>
      <c r="K4391" t="s">
        <v>330</v>
      </c>
      <c r="L4391" t="s">
        <v>766</v>
      </c>
      <c r="M4391" t="s">
        <v>767</v>
      </c>
      <c r="N4391" t="s">
        <v>5031</v>
      </c>
      <c r="O4391" t="s">
        <v>756</v>
      </c>
      <c r="P4391" t="s">
        <v>757</v>
      </c>
      <c r="Q4391" t="s">
        <v>758</v>
      </c>
      <c r="R4391" t="s">
        <v>266</v>
      </c>
      <c r="S4391" t="s">
        <v>267</v>
      </c>
    </row>
    <row r="4392" spans="1:19" x14ac:dyDescent="0.35">
      <c r="A4392">
        <v>88125</v>
      </c>
      <c r="B4392">
        <v>114</v>
      </c>
      <c r="C4392" t="s">
        <v>27</v>
      </c>
      <c r="D4392" t="s">
        <v>2224</v>
      </c>
      <c r="E4392">
        <v>1704.2</v>
      </c>
      <c r="F4392" s="20">
        <v>45632</v>
      </c>
      <c r="G4392" s="20">
        <v>45631</v>
      </c>
      <c r="H4392" s="20">
        <v>45631</v>
      </c>
      <c r="I4392" s="20">
        <v>45617</v>
      </c>
      <c r="J4392" s="20">
        <v>45620</v>
      </c>
      <c r="K4392" t="s">
        <v>330</v>
      </c>
      <c r="L4392" t="s">
        <v>766</v>
      </c>
      <c r="M4392" t="s">
        <v>767</v>
      </c>
      <c r="N4392" t="s">
        <v>5032</v>
      </c>
      <c r="O4392" t="s">
        <v>756</v>
      </c>
      <c r="P4392" t="s">
        <v>757</v>
      </c>
      <c r="Q4392" t="s">
        <v>758</v>
      </c>
      <c r="R4392" t="s">
        <v>266</v>
      </c>
      <c r="S4392" t="s">
        <v>267</v>
      </c>
    </row>
    <row r="4393" spans="1:19" x14ac:dyDescent="0.35">
      <c r="A4393">
        <v>63948</v>
      </c>
      <c r="B4393">
        <v>114</v>
      </c>
      <c r="C4393" t="s">
        <v>27</v>
      </c>
      <c r="D4393" t="s">
        <v>915</v>
      </c>
      <c r="E4393">
        <v>15010</v>
      </c>
      <c r="F4393" s="20">
        <v>45632</v>
      </c>
      <c r="G4393" s="20">
        <v>45631</v>
      </c>
      <c r="H4393" s="20">
        <v>45631</v>
      </c>
      <c r="I4393" s="20">
        <v>45626</v>
      </c>
      <c r="J4393" s="20"/>
      <c r="K4393" t="s">
        <v>264</v>
      </c>
      <c r="L4393" t="s">
        <v>4367</v>
      </c>
      <c r="M4393" t="s">
        <v>4368</v>
      </c>
      <c r="N4393" t="s">
        <v>4821</v>
      </c>
      <c r="O4393" t="s">
        <v>756</v>
      </c>
      <c r="P4393" t="s">
        <v>757</v>
      </c>
      <c r="Q4393" t="s">
        <v>758</v>
      </c>
      <c r="R4393" t="s">
        <v>266</v>
      </c>
      <c r="S4393" t="s">
        <v>271</v>
      </c>
    </row>
    <row r="4394" spans="1:19" x14ac:dyDescent="0.35">
      <c r="A4394">
        <v>63978</v>
      </c>
      <c r="B4394">
        <v>114</v>
      </c>
      <c r="C4394" t="s">
        <v>27</v>
      </c>
      <c r="D4394" t="s">
        <v>911</v>
      </c>
      <c r="E4394">
        <v>173.73</v>
      </c>
      <c r="F4394" s="20">
        <v>45631</v>
      </c>
      <c r="G4394" s="20">
        <v>45630</v>
      </c>
      <c r="H4394" s="20">
        <v>45630</v>
      </c>
      <c r="I4394" s="20">
        <v>45614</v>
      </c>
      <c r="J4394" s="20"/>
      <c r="K4394" t="s">
        <v>330</v>
      </c>
      <c r="L4394" t="s">
        <v>4370</v>
      </c>
      <c r="M4394" t="s">
        <v>4371</v>
      </c>
      <c r="N4394" t="s">
        <v>5033</v>
      </c>
      <c r="O4394" t="s">
        <v>756</v>
      </c>
      <c r="P4394" t="s">
        <v>757</v>
      </c>
      <c r="Q4394" t="s">
        <v>758</v>
      </c>
      <c r="R4394" t="s">
        <v>266</v>
      </c>
      <c r="S4394" t="s">
        <v>267</v>
      </c>
    </row>
    <row r="4395" spans="1:19" x14ac:dyDescent="0.35">
      <c r="A4395">
        <v>64012</v>
      </c>
      <c r="B4395">
        <v>114</v>
      </c>
      <c r="C4395" t="s">
        <v>27</v>
      </c>
      <c r="D4395" t="s">
        <v>752</v>
      </c>
      <c r="E4395">
        <v>18362.66</v>
      </c>
      <c r="F4395" s="20">
        <v>45631</v>
      </c>
      <c r="G4395" s="20">
        <v>45630</v>
      </c>
      <c r="H4395" s="20">
        <v>45630</v>
      </c>
      <c r="I4395" s="20">
        <v>45626</v>
      </c>
      <c r="J4395" s="20"/>
      <c r="K4395" t="s">
        <v>330</v>
      </c>
      <c r="L4395" t="s">
        <v>4279</v>
      </c>
      <c r="M4395" t="s">
        <v>4671</v>
      </c>
      <c r="N4395" t="s">
        <v>4821</v>
      </c>
      <c r="O4395" t="s">
        <v>756</v>
      </c>
      <c r="P4395" t="s">
        <v>757</v>
      </c>
      <c r="Q4395" t="s">
        <v>758</v>
      </c>
      <c r="R4395" t="s">
        <v>266</v>
      </c>
      <c r="S4395" t="s">
        <v>267</v>
      </c>
    </row>
    <row r="4396" spans="1:19" x14ac:dyDescent="0.35">
      <c r="A4396">
        <v>64159</v>
      </c>
      <c r="B4396">
        <v>114</v>
      </c>
      <c r="C4396" t="s">
        <v>27</v>
      </c>
      <c r="D4396" t="s">
        <v>966</v>
      </c>
      <c r="E4396">
        <v>14028.92</v>
      </c>
      <c r="F4396" s="20">
        <v>45631</v>
      </c>
      <c r="G4396" s="20">
        <v>45630</v>
      </c>
      <c r="H4396" s="20">
        <v>45630</v>
      </c>
      <c r="I4396" s="20">
        <v>45611</v>
      </c>
      <c r="J4396" s="20"/>
      <c r="K4396" t="s">
        <v>330</v>
      </c>
      <c r="L4396" t="s">
        <v>4130</v>
      </c>
      <c r="M4396" t="s">
        <v>4476</v>
      </c>
      <c r="N4396" t="s">
        <v>5034</v>
      </c>
      <c r="O4396" t="s">
        <v>756</v>
      </c>
      <c r="P4396" t="s">
        <v>757</v>
      </c>
      <c r="Q4396" t="s">
        <v>758</v>
      </c>
      <c r="R4396" t="s">
        <v>266</v>
      </c>
      <c r="S4396" t="s">
        <v>267</v>
      </c>
    </row>
    <row r="4397" spans="1:19" x14ac:dyDescent="0.35">
      <c r="A4397">
        <v>49139</v>
      </c>
      <c r="B4397">
        <v>114</v>
      </c>
      <c r="C4397" t="s">
        <v>27</v>
      </c>
      <c r="D4397" t="s">
        <v>929</v>
      </c>
      <c r="E4397">
        <v>6324.07</v>
      </c>
      <c r="F4397" s="20">
        <v>45631</v>
      </c>
      <c r="G4397" s="20">
        <v>45630</v>
      </c>
      <c r="H4397" s="20">
        <v>45630</v>
      </c>
      <c r="I4397" s="20">
        <v>45616</v>
      </c>
      <c r="J4397" s="20"/>
      <c r="L4397" t="s">
        <v>4848</v>
      </c>
      <c r="M4397" t="s">
        <v>4849</v>
      </c>
      <c r="O4397" t="s">
        <v>756</v>
      </c>
      <c r="P4397" t="s">
        <v>757</v>
      </c>
      <c r="Q4397" t="s">
        <v>758</v>
      </c>
      <c r="R4397" t="s">
        <v>266</v>
      </c>
      <c r="S4397" t="s">
        <v>271</v>
      </c>
    </row>
    <row r="4398" spans="1:19" x14ac:dyDescent="0.35">
      <c r="A4398">
        <v>85020</v>
      </c>
      <c r="B4398">
        <v>114</v>
      </c>
      <c r="C4398" t="s">
        <v>27</v>
      </c>
      <c r="D4398" t="s">
        <v>541</v>
      </c>
      <c r="E4398">
        <v>1696.09</v>
      </c>
      <c r="F4398" s="20">
        <v>45631</v>
      </c>
      <c r="G4398" s="20">
        <v>45630</v>
      </c>
      <c r="H4398" s="20">
        <v>45630</v>
      </c>
      <c r="I4398" s="20">
        <v>45600</v>
      </c>
      <c r="J4398" s="20">
        <v>45602</v>
      </c>
      <c r="K4398" t="s">
        <v>330</v>
      </c>
      <c r="L4398" t="s">
        <v>766</v>
      </c>
      <c r="M4398" t="s">
        <v>770</v>
      </c>
      <c r="N4398" t="s">
        <v>5035</v>
      </c>
      <c r="O4398" t="s">
        <v>756</v>
      </c>
      <c r="P4398" t="s">
        <v>757</v>
      </c>
      <c r="Q4398" t="s">
        <v>758</v>
      </c>
      <c r="R4398" t="s">
        <v>266</v>
      </c>
      <c r="S4398" t="s">
        <v>267</v>
      </c>
    </row>
    <row r="4399" spans="1:19" x14ac:dyDescent="0.35">
      <c r="A4399">
        <v>85022</v>
      </c>
      <c r="B4399">
        <v>114</v>
      </c>
      <c r="C4399" t="s">
        <v>27</v>
      </c>
      <c r="D4399" t="s">
        <v>541</v>
      </c>
      <c r="E4399">
        <v>1594.8</v>
      </c>
      <c r="F4399" s="20">
        <v>45631</v>
      </c>
      <c r="G4399" s="20">
        <v>45630</v>
      </c>
      <c r="H4399" s="20">
        <v>45630</v>
      </c>
      <c r="I4399" s="20">
        <v>45600</v>
      </c>
      <c r="J4399" s="20">
        <v>45602</v>
      </c>
      <c r="K4399" t="s">
        <v>330</v>
      </c>
      <c r="L4399" t="s">
        <v>766</v>
      </c>
      <c r="M4399" t="s">
        <v>767</v>
      </c>
      <c r="N4399" t="s">
        <v>5036</v>
      </c>
      <c r="O4399" t="s">
        <v>756</v>
      </c>
      <c r="P4399" t="s">
        <v>757</v>
      </c>
      <c r="Q4399" t="s">
        <v>758</v>
      </c>
      <c r="R4399" t="s">
        <v>266</v>
      </c>
      <c r="S4399" t="s">
        <v>267</v>
      </c>
    </row>
    <row r="4400" spans="1:19" x14ac:dyDescent="0.35">
      <c r="A4400">
        <v>85023</v>
      </c>
      <c r="B4400">
        <v>114</v>
      </c>
      <c r="C4400" t="s">
        <v>27</v>
      </c>
      <c r="D4400" t="s">
        <v>1933</v>
      </c>
      <c r="E4400">
        <v>3432</v>
      </c>
      <c r="F4400" s="20">
        <v>45631</v>
      </c>
      <c r="G4400" s="20">
        <v>45630</v>
      </c>
      <c r="H4400" s="20">
        <v>45630</v>
      </c>
      <c r="I4400" s="20">
        <v>45600</v>
      </c>
      <c r="J4400" s="20">
        <v>45602</v>
      </c>
      <c r="K4400" t="s">
        <v>330</v>
      </c>
      <c r="L4400" t="s">
        <v>4146</v>
      </c>
      <c r="M4400" t="s">
        <v>4147</v>
      </c>
      <c r="N4400" t="s">
        <v>5037</v>
      </c>
      <c r="O4400" t="s">
        <v>756</v>
      </c>
      <c r="P4400" t="s">
        <v>757</v>
      </c>
      <c r="Q4400" t="s">
        <v>758</v>
      </c>
      <c r="R4400" t="s">
        <v>266</v>
      </c>
      <c r="S4400" t="s">
        <v>267</v>
      </c>
    </row>
    <row r="4401" spans="1:19" x14ac:dyDescent="0.35">
      <c r="A4401">
        <v>89264</v>
      </c>
      <c r="B4401">
        <v>114</v>
      </c>
      <c r="C4401" t="s">
        <v>27</v>
      </c>
      <c r="D4401" t="s">
        <v>984</v>
      </c>
      <c r="E4401">
        <v>7218</v>
      </c>
      <c r="F4401" s="20">
        <v>45630</v>
      </c>
      <c r="G4401" s="20">
        <v>45630</v>
      </c>
      <c r="H4401" s="20">
        <v>45630</v>
      </c>
      <c r="I4401" s="20">
        <v>45618</v>
      </c>
      <c r="J4401" s="20">
        <v>45623</v>
      </c>
      <c r="K4401" t="s">
        <v>264</v>
      </c>
      <c r="L4401" t="s">
        <v>4279</v>
      </c>
      <c r="M4401" t="s">
        <v>4433</v>
      </c>
      <c r="N4401" t="s">
        <v>4764</v>
      </c>
      <c r="O4401" t="s">
        <v>756</v>
      </c>
      <c r="P4401" t="s">
        <v>757</v>
      </c>
      <c r="Q4401" t="s">
        <v>758</v>
      </c>
      <c r="R4401" t="s">
        <v>266</v>
      </c>
      <c r="S4401" t="s">
        <v>271</v>
      </c>
    </row>
    <row r="4402" spans="1:19" x14ac:dyDescent="0.35">
      <c r="A4402">
        <v>88123</v>
      </c>
      <c r="B4402">
        <v>114</v>
      </c>
      <c r="C4402" t="s">
        <v>27</v>
      </c>
      <c r="D4402" t="s">
        <v>777</v>
      </c>
      <c r="E4402">
        <v>4022.71</v>
      </c>
      <c r="F4402" s="20">
        <v>45631</v>
      </c>
      <c r="G4402" s="20">
        <v>45630</v>
      </c>
      <c r="H4402" s="20">
        <v>45630</v>
      </c>
      <c r="I4402" s="20">
        <v>45618</v>
      </c>
      <c r="J4402" s="20">
        <v>45620</v>
      </c>
      <c r="K4402" t="s">
        <v>330</v>
      </c>
      <c r="L4402" t="s">
        <v>766</v>
      </c>
      <c r="M4402" t="s">
        <v>767</v>
      </c>
      <c r="N4402" t="s">
        <v>5038</v>
      </c>
      <c r="O4402" t="s">
        <v>756</v>
      </c>
      <c r="P4402" t="s">
        <v>757</v>
      </c>
      <c r="Q4402" t="s">
        <v>758</v>
      </c>
      <c r="R4402" t="s">
        <v>266</v>
      </c>
      <c r="S4402" t="s">
        <v>267</v>
      </c>
    </row>
    <row r="4403" spans="1:19" x14ac:dyDescent="0.35">
      <c r="A4403">
        <v>88124</v>
      </c>
      <c r="B4403">
        <v>114</v>
      </c>
      <c r="C4403" t="s">
        <v>27</v>
      </c>
      <c r="D4403" t="s">
        <v>782</v>
      </c>
      <c r="E4403">
        <v>3285.5</v>
      </c>
      <c r="F4403" s="20">
        <v>45631</v>
      </c>
      <c r="G4403" s="20">
        <v>45630</v>
      </c>
      <c r="H4403" s="20">
        <v>45630</v>
      </c>
      <c r="I4403" s="20">
        <v>45617</v>
      </c>
      <c r="J4403" s="20">
        <v>45620</v>
      </c>
      <c r="K4403" t="s">
        <v>330</v>
      </c>
      <c r="L4403" t="s">
        <v>766</v>
      </c>
      <c r="M4403" t="s">
        <v>767</v>
      </c>
      <c r="N4403" t="s">
        <v>5039</v>
      </c>
      <c r="O4403" t="s">
        <v>756</v>
      </c>
      <c r="P4403" t="s">
        <v>757</v>
      </c>
      <c r="Q4403" t="s">
        <v>758</v>
      </c>
      <c r="R4403" t="s">
        <v>266</v>
      </c>
      <c r="S4403" t="s">
        <v>267</v>
      </c>
    </row>
    <row r="4404" spans="1:19" x14ac:dyDescent="0.35">
      <c r="A4404">
        <v>88127</v>
      </c>
      <c r="B4404">
        <v>114</v>
      </c>
      <c r="C4404" t="s">
        <v>27</v>
      </c>
      <c r="D4404" t="s">
        <v>2103</v>
      </c>
      <c r="E4404">
        <v>1576</v>
      </c>
      <c r="F4404" s="20">
        <v>45631</v>
      </c>
      <c r="G4404" s="20">
        <v>45630</v>
      </c>
      <c r="H4404" s="20">
        <v>45630</v>
      </c>
      <c r="I4404" s="20">
        <v>45618</v>
      </c>
      <c r="J4404" s="20">
        <v>45620</v>
      </c>
      <c r="K4404" t="s">
        <v>330</v>
      </c>
      <c r="L4404" t="s">
        <v>4146</v>
      </c>
      <c r="M4404" t="s">
        <v>4234</v>
      </c>
      <c r="N4404" t="s">
        <v>5040</v>
      </c>
      <c r="O4404" t="s">
        <v>756</v>
      </c>
      <c r="P4404" t="s">
        <v>757</v>
      </c>
      <c r="Q4404" t="s">
        <v>758</v>
      </c>
      <c r="R4404" t="s">
        <v>266</v>
      </c>
      <c r="S4404" t="s">
        <v>267</v>
      </c>
    </row>
    <row r="4405" spans="1:19" x14ac:dyDescent="0.35">
      <c r="A4405">
        <v>88128</v>
      </c>
      <c r="B4405">
        <v>114</v>
      </c>
      <c r="C4405" t="s">
        <v>27</v>
      </c>
      <c r="D4405" t="s">
        <v>875</v>
      </c>
      <c r="E4405">
        <v>1605.7</v>
      </c>
      <c r="F4405" s="20">
        <v>45631</v>
      </c>
      <c r="G4405" s="20">
        <v>45630</v>
      </c>
      <c r="H4405" s="20">
        <v>45630</v>
      </c>
      <c r="I4405" s="20">
        <v>45617</v>
      </c>
      <c r="J4405" s="20">
        <v>45620</v>
      </c>
      <c r="K4405" t="s">
        <v>330</v>
      </c>
      <c r="L4405" t="s">
        <v>762</v>
      </c>
      <c r="M4405" t="s">
        <v>788</v>
      </c>
      <c r="N4405" t="s">
        <v>5041</v>
      </c>
      <c r="O4405" t="s">
        <v>756</v>
      </c>
      <c r="P4405" t="s">
        <v>757</v>
      </c>
      <c r="Q4405" t="s">
        <v>758</v>
      </c>
      <c r="R4405" t="s">
        <v>266</v>
      </c>
      <c r="S4405" t="s">
        <v>267</v>
      </c>
    </row>
    <row r="4406" spans="1:19" x14ac:dyDescent="0.35">
      <c r="A4406">
        <v>88130</v>
      </c>
      <c r="B4406">
        <v>114</v>
      </c>
      <c r="C4406" t="s">
        <v>27</v>
      </c>
      <c r="D4406" t="s">
        <v>2224</v>
      </c>
      <c r="E4406">
        <v>803.5</v>
      </c>
      <c r="F4406" s="20">
        <v>45631</v>
      </c>
      <c r="G4406" s="20">
        <v>45630</v>
      </c>
      <c r="H4406" s="20">
        <v>45630</v>
      </c>
      <c r="I4406" s="20">
        <v>45616</v>
      </c>
      <c r="J4406" s="20">
        <v>45620</v>
      </c>
      <c r="K4406" t="s">
        <v>330</v>
      </c>
      <c r="L4406" t="s">
        <v>766</v>
      </c>
      <c r="M4406" t="s">
        <v>767</v>
      </c>
      <c r="N4406" t="s">
        <v>5042</v>
      </c>
      <c r="O4406" t="s">
        <v>756</v>
      </c>
      <c r="P4406" t="s">
        <v>757</v>
      </c>
      <c r="Q4406" t="s">
        <v>758</v>
      </c>
      <c r="R4406" t="s">
        <v>266</v>
      </c>
      <c r="S4406" t="s">
        <v>267</v>
      </c>
    </row>
    <row r="4407" spans="1:19" x14ac:dyDescent="0.35">
      <c r="A4407">
        <v>88134</v>
      </c>
      <c r="B4407">
        <v>114</v>
      </c>
      <c r="C4407" t="s">
        <v>27</v>
      </c>
      <c r="D4407" t="s">
        <v>2249</v>
      </c>
      <c r="E4407">
        <v>1666.39</v>
      </c>
      <c r="F4407" s="20">
        <v>45631</v>
      </c>
      <c r="G4407" s="20">
        <v>45630</v>
      </c>
      <c r="H4407" s="20">
        <v>45630</v>
      </c>
      <c r="I4407" s="20">
        <v>45616</v>
      </c>
      <c r="J4407" s="20">
        <v>45620</v>
      </c>
      <c r="K4407" t="s">
        <v>330</v>
      </c>
      <c r="L4407" t="s">
        <v>762</v>
      </c>
      <c r="M4407" t="s">
        <v>788</v>
      </c>
      <c r="N4407" t="s">
        <v>5043</v>
      </c>
      <c r="O4407" t="s">
        <v>756</v>
      </c>
      <c r="P4407" t="s">
        <v>757</v>
      </c>
      <c r="Q4407" t="s">
        <v>758</v>
      </c>
      <c r="R4407" t="s">
        <v>266</v>
      </c>
      <c r="S4407" t="s">
        <v>267</v>
      </c>
    </row>
    <row r="4408" spans="1:19" x14ac:dyDescent="0.35">
      <c r="A4408">
        <v>85293</v>
      </c>
      <c r="B4408">
        <v>114</v>
      </c>
      <c r="C4408" t="s">
        <v>27</v>
      </c>
      <c r="D4408" t="s">
        <v>885</v>
      </c>
      <c r="E4408">
        <v>2573</v>
      </c>
      <c r="F4408" s="20">
        <v>45631</v>
      </c>
      <c r="G4408" s="20">
        <v>45630</v>
      </c>
      <c r="H4408" s="20">
        <v>45630</v>
      </c>
      <c r="I4408" s="20">
        <v>45601</v>
      </c>
      <c r="J4408" s="20">
        <v>45603</v>
      </c>
      <c r="K4408" t="s">
        <v>330</v>
      </c>
      <c r="L4408" t="s">
        <v>766</v>
      </c>
      <c r="M4408" t="s">
        <v>770</v>
      </c>
      <c r="N4408" t="s">
        <v>5044</v>
      </c>
      <c r="O4408" t="s">
        <v>756</v>
      </c>
      <c r="P4408" t="s">
        <v>757</v>
      </c>
      <c r="Q4408" t="s">
        <v>758</v>
      </c>
      <c r="R4408" t="s">
        <v>266</v>
      </c>
      <c r="S4408" t="s">
        <v>267</v>
      </c>
    </row>
    <row r="4409" spans="1:19" x14ac:dyDescent="0.35">
      <c r="A4409">
        <v>85294</v>
      </c>
      <c r="B4409">
        <v>114</v>
      </c>
      <c r="C4409" t="s">
        <v>27</v>
      </c>
      <c r="D4409" t="s">
        <v>772</v>
      </c>
      <c r="E4409">
        <v>1560.72</v>
      </c>
      <c r="F4409" s="20">
        <v>45631</v>
      </c>
      <c r="G4409" s="20">
        <v>45630</v>
      </c>
      <c r="H4409" s="20">
        <v>45630</v>
      </c>
      <c r="I4409" s="20">
        <v>45602</v>
      </c>
      <c r="J4409" s="20">
        <v>45603</v>
      </c>
      <c r="K4409" t="s">
        <v>330</v>
      </c>
      <c r="L4409" t="s">
        <v>766</v>
      </c>
      <c r="M4409" t="s">
        <v>770</v>
      </c>
      <c r="N4409" t="s">
        <v>5045</v>
      </c>
      <c r="O4409" t="s">
        <v>756</v>
      </c>
      <c r="P4409" t="s">
        <v>757</v>
      </c>
      <c r="Q4409" t="s">
        <v>758</v>
      </c>
      <c r="R4409" t="s">
        <v>266</v>
      </c>
      <c r="S4409" t="s">
        <v>267</v>
      </c>
    </row>
    <row r="4410" spans="1:19" x14ac:dyDescent="0.35">
      <c r="A4410">
        <v>85584</v>
      </c>
      <c r="B4410">
        <v>114</v>
      </c>
      <c r="C4410" t="s">
        <v>27</v>
      </c>
      <c r="D4410" t="s">
        <v>541</v>
      </c>
      <c r="E4410">
        <v>3432</v>
      </c>
      <c r="F4410" s="20">
        <v>45631</v>
      </c>
      <c r="G4410" s="20">
        <v>45630</v>
      </c>
      <c r="H4410" s="20">
        <v>45630</v>
      </c>
      <c r="I4410" s="20">
        <v>45600</v>
      </c>
      <c r="J4410" s="20">
        <v>45604</v>
      </c>
      <c r="K4410" t="s">
        <v>330</v>
      </c>
      <c r="L4410" t="s">
        <v>766</v>
      </c>
      <c r="M4410" t="s">
        <v>770</v>
      </c>
      <c r="N4410" t="s">
        <v>5046</v>
      </c>
      <c r="O4410" t="s">
        <v>756</v>
      </c>
      <c r="P4410" t="s">
        <v>757</v>
      </c>
      <c r="Q4410" t="s">
        <v>758</v>
      </c>
      <c r="R4410" t="s">
        <v>266</v>
      </c>
      <c r="S4410" t="s">
        <v>267</v>
      </c>
    </row>
    <row r="4411" spans="1:19" x14ac:dyDescent="0.35">
      <c r="A4411">
        <v>85815</v>
      </c>
      <c r="B4411">
        <v>114</v>
      </c>
      <c r="C4411" t="s">
        <v>27</v>
      </c>
      <c r="D4411" t="s">
        <v>541</v>
      </c>
      <c r="E4411">
        <v>3433.29</v>
      </c>
      <c r="F4411" s="20">
        <v>45631</v>
      </c>
      <c r="G4411" s="20">
        <v>45630</v>
      </c>
      <c r="H4411" s="20">
        <v>45630</v>
      </c>
      <c r="I4411" s="20">
        <v>45600</v>
      </c>
      <c r="J4411" s="20">
        <v>45607</v>
      </c>
      <c r="K4411" t="s">
        <v>330</v>
      </c>
      <c r="L4411" t="s">
        <v>766</v>
      </c>
      <c r="M4411" t="s">
        <v>770</v>
      </c>
      <c r="N4411" t="s">
        <v>5047</v>
      </c>
      <c r="O4411" t="s">
        <v>756</v>
      </c>
      <c r="P4411" t="s">
        <v>757</v>
      </c>
      <c r="Q4411" t="s">
        <v>758</v>
      </c>
      <c r="R4411" t="s">
        <v>266</v>
      </c>
      <c r="S4411" t="s">
        <v>267</v>
      </c>
    </row>
    <row r="4412" spans="1:19" x14ac:dyDescent="0.35">
      <c r="A4412">
        <v>85817</v>
      </c>
      <c r="B4412">
        <v>114</v>
      </c>
      <c r="C4412" t="s">
        <v>27</v>
      </c>
      <c r="D4412" t="s">
        <v>541</v>
      </c>
      <c r="E4412">
        <v>3432</v>
      </c>
      <c r="F4412" s="20">
        <v>45631</v>
      </c>
      <c r="G4412" s="20">
        <v>45630</v>
      </c>
      <c r="H4412" s="20">
        <v>45630</v>
      </c>
      <c r="I4412" s="20">
        <v>45600</v>
      </c>
      <c r="J4412" s="20">
        <v>45607</v>
      </c>
      <c r="K4412" t="s">
        <v>330</v>
      </c>
      <c r="L4412" t="s">
        <v>766</v>
      </c>
      <c r="M4412" t="s">
        <v>770</v>
      </c>
      <c r="N4412" t="s">
        <v>5048</v>
      </c>
      <c r="O4412" t="s">
        <v>756</v>
      </c>
      <c r="P4412" t="s">
        <v>757</v>
      </c>
      <c r="Q4412" t="s">
        <v>758</v>
      </c>
      <c r="R4412" t="s">
        <v>266</v>
      </c>
      <c r="S4412" t="s">
        <v>267</v>
      </c>
    </row>
    <row r="4413" spans="1:19" x14ac:dyDescent="0.35">
      <c r="A4413">
        <v>85819</v>
      </c>
      <c r="B4413">
        <v>114</v>
      </c>
      <c r="C4413" t="s">
        <v>27</v>
      </c>
      <c r="D4413" t="s">
        <v>541</v>
      </c>
      <c r="E4413">
        <v>3432</v>
      </c>
      <c r="F4413" s="20">
        <v>45631</v>
      </c>
      <c r="G4413" s="20">
        <v>45630</v>
      </c>
      <c r="H4413" s="20">
        <v>45630</v>
      </c>
      <c r="I4413" s="20">
        <v>45600</v>
      </c>
      <c r="J4413" s="20">
        <v>45607</v>
      </c>
      <c r="K4413" t="s">
        <v>330</v>
      </c>
      <c r="L4413" t="s">
        <v>766</v>
      </c>
      <c r="M4413" t="s">
        <v>770</v>
      </c>
      <c r="N4413" t="s">
        <v>5049</v>
      </c>
      <c r="O4413" t="s">
        <v>756</v>
      </c>
      <c r="P4413" t="s">
        <v>757</v>
      </c>
      <c r="Q4413" t="s">
        <v>758</v>
      </c>
      <c r="R4413" t="s">
        <v>266</v>
      </c>
      <c r="S4413" t="s">
        <v>267</v>
      </c>
    </row>
    <row r="4414" spans="1:19" x14ac:dyDescent="0.35">
      <c r="A4414">
        <v>90551</v>
      </c>
      <c r="B4414">
        <v>114</v>
      </c>
      <c r="C4414" t="s">
        <v>27</v>
      </c>
      <c r="D4414" t="s">
        <v>2071</v>
      </c>
      <c r="E4414">
        <v>1200</v>
      </c>
      <c r="F4414" s="20">
        <v>45629</v>
      </c>
      <c r="G4414" s="20">
        <v>45630</v>
      </c>
      <c r="H4414" s="20">
        <v>45629</v>
      </c>
      <c r="I4414" s="20">
        <v>45629</v>
      </c>
      <c r="J4414" s="20">
        <v>45629</v>
      </c>
      <c r="K4414" t="s">
        <v>264</v>
      </c>
      <c r="L4414" t="s">
        <v>4150</v>
      </c>
      <c r="M4414" t="s">
        <v>4150</v>
      </c>
      <c r="N4414" t="s">
        <v>5050</v>
      </c>
      <c r="O4414" t="s">
        <v>756</v>
      </c>
      <c r="P4414" t="s">
        <v>757</v>
      </c>
      <c r="Q4414" t="s">
        <v>758</v>
      </c>
      <c r="R4414" t="s">
        <v>266</v>
      </c>
      <c r="S4414" t="s">
        <v>271</v>
      </c>
    </row>
    <row r="4415" spans="1:19" x14ac:dyDescent="0.35">
      <c r="A4415">
        <v>90553</v>
      </c>
      <c r="B4415">
        <v>114</v>
      </c>
      <c r="C4415" t="s">
        <v>27</v>
      </c>
      <c r="D4415" t="s">
        <v>1057</v>
      </c>
      <c r="E4415">
        <v>779.96</v>
      </c>
      <c r="F4415" s="20">
        <v>45629</v>
      </c>
      <c r="G4415" s="20">
        <v>45630</v>
      </c>
      <c r="H4415" s="20">
        <v>45629</v>
      </c>
      <c r="I4415" s="20">
        <v>45629</v>
      </c>
      <c r="J4415" s="20">
        <v>45629</v>
      </c>
      <c r="K4415" t="s">
        <v>264</v>
      </c>
      <c r="L4415" t="s">
        <v>4150</v>
      </c>
      <c r="M4415" t="s">
        <v>4150</v>
      </c>
      <c r="N4415" t="s">
        <v>5050</v>
      </c>
      <c r="O4415" t="s">
        <v>756</v>
      </c>
      <c r="P4415" t="s">
        <v>757</v>
      </c>
      <c r="Q4415" t="s">
        <v>758</v>
      </c>
      <c r="R4415" t="s">
        <v>266</v>
      </c>
      <c r="S4415" t="s">
        <v>271</v>
      </c>
    </row>
    <row r="4416" spans="1:19" x14ac:dyDescent="0.35">
      <c r="A4416">
        <v>91369</v>
      </c>
      <c r="B4416">
        <v>114</v>
      </c>
      <c r="C4416" t="s">
        <v>27</v>
      </c>
      <c r="D4416" t="s">
        <v>2071</v>
      </c>
      <c r="E4416">
        <v>0</v>
      </c>
      <c r="F4416" s="20">
        <v>45629</v>
      </c>
      <c r="G4416" s="20">
        <v>45636</v>
      </c>
      <c r="H4416" s="20">
        <v>45629</v>
      </c>
      <c r="I4416" s="20">
        <v>45629</v>
      </c>
      <c r="J4416" s="20">
        <v>45631</v>
      </c>
      <c r="K4416" t="s">
        <v>264</v>
      </c>
      <c r="L4416" t="s">
        <v>766</v>
      </c>
      <c r="M4416" t="s">
        <v>767</v>
      </c>
      <c r="N4416" t="s">
        <v>5051</v>
      </c>
      <c r="O4416" t="s">
        <v>756</v>
      </c>
      <c r="P4416" t="s">
        <v>757</v>
      </c>
      <c r="Q4416" t="s">
        <v>758</v>
      </c>
      <c r="R4416" t="s">
        <v>266</v>
      </c>
      <c r="S4416" t="s">
        <v>271</v>
      </c>
    </row>
    <row r="4417" spans="1:19" x14ac:dyDescent="0.35">
      <c r="A4417">
        <v>85830</v>
      </c>
      <c r="B4417">
        <v>114</v>
      </c>
      <c r="C4417" t="s">
        <v>27</v>
      </c>
      <c r="D4417" t="s">
        <v>761</v>
      </c>
      <c r="E4417">
        <v>1065.5999999999999</v>
      </c>
      <c r="F4417" s="20">
        <v>45630</v>
      </c>
      <c r="G4417" s="20">
        <v>45629</v>
      </c>
      <c r="H4417" s="20">
        <v>45629</v>
      </c>
      <c r="I4417" s="20">
        <v>45605</v>
      </c>
      <c r="J4417" s="20">
        <v>45607</v>
      </c>
      <c r="K4417" t="s">
        <v>330</v>
      </c>
      <c r="L4417" t="s">
        <v>762</v>
      </c>
      <c r="M4417" t="s">
        <v>763</v>
      </c>
      <c r="N4417" t="s">
        <v>5052</v>
      </c>
      <c r="O4417" t="s">
        <v>756</v>
      </c>
      <c r="P4417" t="s">
        <v>757</v>
      </c>
      <c r="Q4417" t="s">
        <v>758</v>
      </c>
      <c r="R4417" t="s">
        <v>266</v>
      </c>
      <c r="S4417" t="s">
        <v>267</v>
      </c>
    </row>
    <row r="4418" spans="1:19" x14ac:dyDescent="0.35">
      <c r="A4418">
        <v>89273</v>
      </c>
      <c r="B4418">
        <v>114</v>
      </c>
      <c r="C4418" t="s">
        <v>27</v>
      </c>
      <c r="D4418" t="s">
        <v>973</v>
      </c>
      <c r="E4418">
        <v>1348.34</v>
      </c>
      <c r="F4418" s="20">
        <v>45630</v>
      </c>
      <c r="G4418" s="20">
        <v>45629</v>
      </c>
      <c r="H4418" s="20">
        <v>45629</v>
      </c>
      <c r="I4418" s="20">
        <v>45627</v>
      </c>
      <c r="J4418" s="20">
        <v>45623</v>
      </c>
      <c r="K4418" t="s">
        <v>330</v>
      </c>
      <c r="L4418" t="s">
        <v>4279</v>
      </c>
      <c r="M4418" t="s">
        <v>5053</v>
      </c>
      <c r="N4418" t="s">
        <v>5054</v>
      </c>
      <c r="O4418" t="s">
        <v>756</v>
      </c>
      <c r="P4418" t="s">
        <v>757</v>
      </c>
      <c r="Q4418" t="s">
        <v>758</v>
      </c>
      <c r="R4418" t="s">
        <v>266</v>
      </c>
      <c r="S4418" t="s">
        <v>280</v>
      </c>
    </row>
    <row r="4419" spans="1:19" x14ac:dyDescent="0.35">
      <c r="A4419">
        <v>89383</v>
      </c>
      <c r="B4419">
        <v>114</v>
      </c>
      <c r="C4419" t="s">
        <v>27</v>
      </c>
      <c r="D4419" t="s">
        <v>3051</v>
      </c>
      <c r="E4419">
        <v>1640</v>
      </c>
      <c r="F4419" s="20">
        <v>45630</v>
      </c>
      <c r="G4419" s="20">
        <v>45629</v>
      </c>
      <c r="H4419" s="20">
        <v>45629</v>
      </c>
      <c r="I4419" s="20">
        <v>45604</v>
      </c>
      <c r="J4419" s="20">
        <v>45624</v>
      </c>
      <c r="K4419" t="s">
        <v>330</v>
      </c>
      <c r="L4419" t="s">
        <v>4146</v>
      </c>
      <c r="M4419" t="s">
        <v>4234</v>
      </c>
      <c r="N4419" t="s">
        <v>5055</v>
      </c>
      <c r="O4419" t="s">
        <v>756</v>
      </c>
      <c r="P4419" t="s">
        <v>757</v>
      </c>
      <c r="Q4419" t="s">
        <v>758</v>
      </c>
      <c r="R4419" t="s">
        <v>266</v>
      </c>
      <c r="S4419" t="s">
        <v>267</v>
      </c>
    </row>
    <row r="4420" spans="1:19" x14ac:dyDescent="0.35">
      <c r="A4420">
        <v>85224</v>
      </c>
      <c r="B4420">
        <v>114</v>
      </c>
      <c r="C4420" t="s">
        <v>27</v>
      </c>
      <c r="D4420" t="s">
        <v>952</v>
      </c>
      <c r="E4420">
        <v>1603.8</v>
      </c>
      <c r="F4420" s="20">
        <v>45629</v>
      </c>
      <c r="G4420" s="20">
        <v>45629</v>
      </c>
      <c r="H4420" s="20">
        <v>45629</v>
      </c>
      <c r="I4420" s="20">
        <v>45601</v>
      </c>
      <c r="J4420" s="20">
        <v>45603</v>
      </c>
      <c r="K4420" t="s">
        <v>330</v>
      </c>
      <c r="L4420" t="s">
        <v>766</v>
      </c>
      <c r="M4420" t="s">
        <v>770</v>
      </c>
      <c r="N4420" t="s">
        <v>5056</v>
      </c>
      <c r="O4420" t="s">
        <v>756</v>
      </c>
      <c r="P4420" t="s">
        <v>757</v>
      </c>
      <c r="Q4420" t="s">
        <v>758</v>
      </c>
      <c r="R4420" t="s">
        <v>266</v>
      </c>
      <c r="S4420" t="s">
        <v>267</v>
      </c>
    </row>
    <row r="4421" spans="1:19" x14ac:dyDescent="0.35">
      <c r="A4421">
        <v>87555</v>
      </c>
      <c r="B4421">
        <v>114</v>
      </c>
      <c r="C4421" t="s">
        <v>27</v>
      </c>
      <c r="D4421" t="s">
        <v>777</v>
      </c>
      <c r="E4421">
        <v>4258.25</v>
      </c>
      <c r="F4421" s="20">
        <v>45629</v>
      </c>
      <c r="G4421" s="20">
        <v>45629</v>
      </c>
      <c r="H4421" s="20">
        <v>45629</v>
      </c>
      <c r="I4421" s="20">
        <v>45615</v>
      </c>
      <c r="J4421" s="20">
        <v>45616</v>
      </c>
      <c r="K4421" t="s">
        <v>330</v>
      </c>
      <c r="L4421" t="s">
        <v>766</v>
      </c>
      <c r="M4421" t="s">
        <v>767</v>
      </c>
      <c r="N4421" t="s">
        <v>5057</v>
      </c>
      <c r="O4421" t="s">
        <v>756</v>
      </c>
      <c r="P4421" t="s">
        <v>757</v>
      </c>
      <c r="Q4421" t="s">
        <v>758</v>
      </c>
      <c r="R4421" t="s">
        <v>266</v>
      </c>
      <c r="S4421" t="s">
        <v>267</v>
      </c>
    </row>
    <row r="4422" spans="1:19" x14ac:dyDescent="0.35">
      <c r="A4422">
        <v>87563</v>
      </c>
      <c r="B4422">
        <v>114</v>
      </c>
      <c r="C4422" t="s">
        <v>27</v>
      </c>
      <c r="D4422" t="s">
        <v>2224</v>
      </c>
      <c r="E4422">
        <v>1934</v>
      </c>
      <c r="F4422" s="20">
        <v>45629</v>
      </c>
      <c r="G4422" s="20">
        <v>45629</v>
      </c>
      <c r="H4422" s="20">
        <v>45629</v>
      </c>
      <c r="I4422" s="20">
        <v>45614</v>
      </c>
      <c r="J4422" s="20">
        <v>45616</v>
      </c>
      <c r="K4422" t="s">
        <v>330</v>
      </c>
      <c r="L4422" t="s">
        <v>766</v>
      </c>
      <c r="M4422" t="s">
        <v>767</v>
      </c>
      <c r="N4422" t="s">
        <v>5058</v>
      </c>
      <c r="O4422" t="s">
        <v>756</v>
      </c>
      <c r="P4422" t="s">
        <v>757</v>
      </c>
      <c r="Q4422" t="s">
        <v>758</v>
      </c>
      <c r="R4422" t="s">
        <v>266</v>
      </c>
      <c r="S4422" t="s">
        <v>267</v>
      </c>
    </row>
    <row r="4423" spans="1:19" x14ac:dyDescent="0.35">
      <c r="A4423">
        <v>87564</v>
      </c>
      <c r="B4423">
        <v>114</v>
      </c>
      <c r="C4423" t="s">
        <v>27</v>
      </c>
      <c r="D4423" t="s">
        <v>2142</v>
      </c>
      <c r="E4423">
        <v>3367.25</v>
      </c>
      <c r="F4423" s="20">
        <v>45629</v>
      </c>
      <c r="G4423" s="20">
        <v>45629</v>
      </c>
      <c r="H4423" s="20">
        <v>45629</v>
      </c>
      <c r="I4423" s="20">
        <v>45614</v>
      </c>
      <c r="J4423" s="20">
        <v>45616</v>
      </c>
      <c r="K4423" t="s">
        <v>330</v>
      </c>
      <c r="L4423" t="s">
        <v>766</v>
      </c>
      <c r="M4423" t="s">
        <v>767</v>
      </c>
      <c r="N4423" t="s">
        <v>5059</v>
      </c>
      <c r="O4423" t="s">
        <v>756</v>
      </c>
      <c r="P4423" t="s">
        <v>757</v>
      </c>
      <c r="Q4423" t="s">
        <v>758</v>
      </c>
      <c r="R4423" t="s">
        <v>266</v>
      </c>
      <c r="S4423" t="s">
        <v>267</v>
      </c>
    </row>
    <row r="4424" spans="1:19" x14ac:dyDescent="0.35">
      <c r="A4424">
        <v>87793</v>
      </c>
      <c r="B4424">
        <v>114</v>
      </c>
      <c r="C4424" t="s">
        <v>27</v>
      </c>
      <c r="D4424" t="s">
        <v>1533</v>
      </c>
      <c r="E4424">
        <v>3750</v>
      </c>
      <c r="F4424" s="20">
        <v>45630</v>
      </c>
      <c r="G4424" s="20">
        <v>45629</v>
      </c>
      <c r="H4424" s="20">
        <v>45629</v>
      </c>
      <c r="I4424" s="20">
        <v>45600</v>
      </c>
      <c r="J4424" s="20">
        <v>45617</v>
      </c>
      <c r="K4424" t="s">
        <v>330</v>
      </c>
      <c r="L4424" t="s">
        <v>766</v>
      </c>
      <c r="M4424" t="s">
        <v>770</v>
      </c>
      <c r="N4424" t="s">
        <v>5060</v>
      </c>
      <c r="O4424" t="s">
        <v>756</v>
      </c>
      <c r="P4424" t="s">
        <v>757</v>
      </c>
      <c r="Q4424" t="s">
        <v>758</v>
      </c>
      <c r="R4424" t="s">
        <v>266</v>
      </c>
      <c r="S4424" t="s">
        <v>267</v>
      </c>
    </row>
    <row r="4425" spans="1:19" x14ac:dyDescent="0.35">
      <c r="A4425">
        <v>88099</v>
      </c>
      <c r="B4425">
        <v>114</v>
      </c>
      <c r="C4425" t="s">
        <v>27</v>
      </c>
      <c r="D4425" t="s">
        <v>759</v>
      </c>
      <c r="E4425">
        <v>1165.52</v>
      </c>
      <c r="F4425" s="20">
        <v>45629</v>
      </c>
      <c r="G4425" s="20">
        <v>45629</v>
      </c>
      <c r="H4425" s="20">
        <v>45629</v>
      </c>
      <c r="I4425" s="20">
        <v>45615</v>
      </c>
      <c r="J4425" s="20">
        <v>45620</v>
      </c>
      <c r="K4425" t="s">
        <v>330</v>
      </c>
      <c r="L4425" t="s">
        <v>4130</v>
      </c>
      <c r="M4425" t="s">
        <v>4423</v>
      </c>
      <c r="N4425" t="s">
        <v>5061</v>
      </c>
      <c r="O4425" t="s">
        <v>756</v>
      </c>
      <c r="P4425" t="s">
        <v>757</v>
      </c>
      <c r="Q4425" t="s">
        <v>758</v>
      </c>
      <c r="R4425" t="s">
        <v>266</v>
      </c>
      <c r="S4425" t="s">
        <v>267</v>
      </c>
    </row>
    <row r="4426" spans="1:19" x14ac:dyDescent="0.35">
      <c r="A4426">
        <v>88101</v>
      </c>
      <c r="B4426">
        <v>114</v>
      </c>
      <c r="C4426" t="s">
        <v>27</v>
      </c>
      <c r="D4426" t="s">
        <v>1059</v>
      </c>
      <c r="E4426">
        <v>850.56</v>
      </c>
      <c r="F4426" s="20">
        <v>45630</v>
      </c>
      <c r="G4426" s="20">
        <v>45629</v>
      </c>
      <c r="H4426" s="20">
        <v>45629</v>
      </c>
      <c r="I4426" s="20">
        <v>45615</v>
      </c>
      <c r="J4426" s="20">
        <v>45620</v>
      </c>
      <c r="K4426" t="s">
        <v>330</v>
      </c>
      <c r="L4426" t="s">
        <v>766</v>
      </c>
      <c r="M4426" t="s">
        <v>767</v>
      </c>
      <c r="N4426" t="s">
        <v>5062</v>
      </c>
      <c r="O4426" t="s">
        <v>756</v>
      </c>
      <c r="P4426" t="s">
        <v>757</v>
      </c>
      <c r="Q4426" t="s">
        <v>758</v>
      </c>
      <c r="R4426" t="s">
        <v>266</v>
      </c>
      <c r="S4426" t="s">
        <v>267</v>
      </c>
    </row>
    <row r="4427" spans="1:19" x14ac:dyDescent="0.35">
      <c r="A4427">
        <v>88104</v>
      </c>
      <c r="B4427">
        <v>114</v>
      </c>
      <c r="C4427" t="s">
        <v>27</v>
      </c>
      <c r="D4427" t="s">
        <v>2103</v>
      </c>
      <c r="E4427">
        <v>3149.2</v>
      </c>
      <c r="F4427" s="20">
        <v>45629</v>
      </c>
      <c r="G4427" s="20">
        <v>45629</v>
      </c>
      <c r="H4427" s="20">
        <v>45629</v>
      </c>
      <c r="I4427" s="20">
        <v>45615</v>
      </c>
      <c r="J4427" s="20">
        <v>45620</v>
      </c>
      <c r="K4427" t="s">
        <v>330</v>
      </c>
      <c r="L4427" t="s">
        <v>766</v>
      </c>
      <c r="M4427" t="s">
        <v>767</v>
      </c>
      <c r="N4427" t="s">
        <v>5063</v>
      </c>
      <c r="O4427" t="s">
        <v>756</v>
      </c>
      <c r="P4427" t="s">
        <v>757</v>
      </c>
      <c r="Q4427" t="s">
        <v>758</v>
      </c>
      <c r="R4427" t="s">
        <v>266</v>
      </c>
      <c r="S4427" t="s">
        <v>267</v>
      </c>
    </row>
    <row r="4428" spans="1:19" x14ac:dyDescent="0.35">
      <c r="A4428">
        <v>88105</v>
      </c>
      <c r="B4428">
        <v>114</v>
      </c>
      <c r="C4428" t="s">
        <v>27</v>
      </c>
      <c r="D4428" t="s">
        <v>817</v>
      </c>
      <c r="E4428">
        <v>1751.42</v>
      </c>
      <c r="F4428" s="20">
        <v>45629</v>
      </c>
      <c r="G4428" s="20">
        <v>45629</v>
      </c>
      <c r="H4428" s="20">
        <v>45629</v>
      </c>
      <c r="I4428" s="20">
        <v>45615</v>
      </c>
      <c r="J4428" s="20">
        <v>45620</v>
      </c>
      <c r="K4428" t="s">
        <v>330</v>
      </c>
      <c r="L4428" t="s">
        <v>766</v>
      </c>
      <c r="M4428" t="s">
        <v>767</v>
      </c>
      <c r="N4428" t="s">
        <v>5064</v>
      </c>
      <c r="O4428" t="s">
        <v>756</v>
      </c>
      <c r="P4428" t="s">
        <v>757</v>
      </c>
      <c r="Q4428" t="s">
        <v>758</v>
      </c>
      <c r="R4428" t="s">
        <v>266</v>
      </c>
      <c r="S4428" t="s">
        <v>267</v>
      </c>
    </row>
    <row r="4429" spans="1:19" x14ac:dyDescent="0.35">
      <c r="A4429">
        <v>88106</v>
      </c>
      <c r="B4429">
        <v>114</v>
      </c>
      <c r="C4429" t="s">
        <v>27</v>
      </c>
      <c r="D4429" t="s">
        <v>777</v>
      </c>
      <c r="E4429">
        <v>1676.5</v>
      </c>
      <c r="F4429" s="20">
        <v>45629</v>
      </c>
      <c r="G4429" s="20">
        <v>45629</v>
      </c>
      <c r="H4429" s="20">
        <v>45629</v>
      </c>
      <c r="I4429" s="20">
        <v>45615</v>
      </c>
      <c r="J4429" s="20">
        <v>45620</v>
      </c>
      <c r="K4429" t="s">
        <v>330</v>
      </c>
      <c r="L4429" t="s">
        <v>766</v>
      </c>
      <c r="M4429" t="s">
        <v>767</v>
      </c>
      <c r="N4429" t="s">
        <v>5065</v>
      </c>
      <c r="O4429" t="s">
        <v>756</v>
      </c>
      <c r="P4429" t="s">
        <v>757</v>
      </c>
      <c r="Q4429" t="s">
        <v>758</v>
      </c>
      <c r="R4429" t="s">
        <v>266</v>
      </c>
      <c r="S4429" t="s">
        <v>267</v>
      </c>
    </row>
    <row r="4430" spans="1:19" x14ac:dyDescent="0.35">
      <c r="A4430">
        <v>88111</v>
      </c>
      <c r="B4430">
        <v>114</v>
      </c>
      <c r="C4430" t="s">
        <v>27</v>
      </c>
      <c r="D4430" t="s">
        <v>848</v>
      </c>
      <c r="E4430">
        <v>636</v>
      </c>
      <c r="F4430" s="20">
        <v>45630</v>
      </c>
      <c r="G4430" s="20">
        <v>45629</v>
      </c>
      <c r="H4430" s="20">
        <v>45629</v>
      </c>
      <c r="I4430" s="20">
        <v>45608</v>
      </c>
      <c r="J4430" s="20">
        <v>45620</v>
      </c>
      <c r="K4430" t="s">
        <v>330</v>
      </c>
      <c r="L4430" t="s">
        <v>766</v>
      </c>
      <c r="M4430" t="s">
        <v>770</v>
      </c>
      <c r="N4430" t="s">
        <v>5066</v>
      </c>
      <c r="O4430" t="s">
        <v>756</v>
      </c>
      <c r="P4430" t="s">
        <v>757</v>
      </c>
      <c r="Q4430" t="s">
        <v>758</v>
      </c>
      <c r="R4430" t="s">
        <v>266</v>
      </c>
      <c r="S4430" t="s">
        <v>267</v>
      </c>
    </row>
    <row r="4431" spans="1:19" x14ac:dyDescent="0.35">
      <c r="A4431">
        <v>88116</v>
      </c>
      <c r="B4431">
        <v>114</v>
      </c>
      <c r="C4431" t="s">
        <v>27</v>
      </c>
      <c r="D4431" t="s">
        <v>2083</v>
      </c>
      <c r="E4431">
        <v>661</v>
      </c>
      <c r="F4431" s="20">
        <v>45630</v>
      </c>
      <c r="G4431" s="20">
        <v>45629</v>
      </c>
      <c r="H4431" s="20">
        <v>45629</v>
      </c>
      <c r="I4431" s="20">
        <v>45616</v>
      </c>
      <c r="J4431" s="20">
        <v>45620</v>
      </c>
      <c r="K4431" t="s">
        <v>330</v>
      </c>
      <c r="L4431" t="s">
        <v>762</v>
      </c>
      <c r="M4431" t="s">
        <v>788</v>
      </c>
      <c r="N4431" t="s">
        <v>5067</v>
      </c>
      <c r="O4431" t="s">
        <v>756</v>
      </c>
      <c r="P4431" t="s">
        <v>757</v>
      </c>
      <c r="Q4431" t="s">
        <v>758</v>
      </c>
      <c r="R4431" t="s">
        <v>266</v>
      </c>
      <c r="S4431" t="s">
        <v>267</v>
      </c>
    </row>
    <row r="4432" spans="1:19" x14ac:dyDescent="0.35">
      <c r="A4432">
        <v>88131</v>
      </c>
      <c r="B4432">
        <v>114</v>
      </c>
      <c r="C4432" t="s">
        <v>27</v>
      </c>
      <c r="D4432" t="s">
        <v>782</v>
      </c>
      <c r="E4432">
        <v>1364.3</v>
      </c>
      <c r="F4432" s="20">
        <v>45629</v>
      </c>
      <c r="G4432" s="20">
        <v>45629</v>
      </c>
      <c r="H4432" s="20">
        <v>45629</v>
      </c>
      <c r="I4432" s="20">
        <v>45615</v>
      </c>
      <c r="J4432" s="20">
        <v>45620</v>
      </c>
      <c r="K4432" t="s">
        <v>330</v>
      </c>
      <c r="L4432" t="s">
        <v>766</v>
      </c>
      <c r="M4432" t="s">
        <v>767</v>
      </c>
      <c r="N4432" t="s">
        <v>5068</v>
      </c>
      <c r="O4432" t="s">
        <v>756</v>
      </c>
      <c r="P4432" t="s">
        <v>757</v>
      </c>
      <c r="Q4432" t="s">
        <v>758</v>
      </c>
      <c r="R4432" t="s">
        <v>266</v>
      </c>
      <c r="S4432" t="s">
        <v>267</v>
      </c>
    </row>
    <row r="4433" spans="1:19" x14ac:dyDescent="0.35">
      <c r="A4433">
        <v>88138</v>
      </c>
      <c r="B4433">
        <v>114</v>
      </c>
      <c r="C4433" t="s">
        <v>27</v>
      </c>
      <c r="D4433" t="s">
        <v>979</v>
      </c>
      <c r="E4433">
        <v>214.8</v>
      </c>
      <c r="F4433" s="20">
        <v>45630</v>
      </c>
      <c r="G4433" s="20">
        <v>45629</v>
      </c>
      <c r="H4433" s="20">
        <v>45629</v>
      </c>
      <c r="I4433" s="20">
        <v>45616</v>
      </c>
      <c r="J4433" s="20">
        <v>45620</v>
      </c>
      <c r="K4433" t="s">
        <v>330</v>
      </c>
      <c r="L4433" t="s">
        <v>4146</v>
      </c>
      <c r="M4433" t="s">
        <v>4234</v>
      </c>
      <c r="N4433" t="s">
        <v>5069</v>
      </c>
      <c r="O4433" t="s">
        <v>756</v>
      </c>
      <c r="P4433" t="s">
        <v>757</v>
      </c>
      <c r="Q4433" t="s">
        <v>758</v>
      </c>
      <c r="R4433" t="s">
        <v>266</v>
      </c>
      <c r="S4433" t="s">
        <v>267</v>
      </c>
    </row>
    <row r="4434" spans="1:19" x14ac:dyDescent="0.35">
      <c r="A4434">
        <v>88807</v>
      </c>
      <c r="B4434">
        <v>114</v>
      </c>
      <c r="C4434" t="s">
        <v>27</v>
      </c>
      <c r="D4434" t="s">
        <v>1628</v>
      </c>
      <c r="E4434">
        <v>1561.17</v>
      </c>
      <c r="F4434" s="20">
        <v>45629</v>
      </c>
      <c r="G4434" s="20">
        <v>45629</v>
      </c>
      <c r="H4434" s="20">
        <v>45629</v>
      </c>
      <c r="I4434" s="20">
        <v>45615</v>
      </c>
      <c r="J4434" s="20">
        <v>45622</v>
      </c>
      <c r="K4434" t="s">
        <v>330</v>
      </c>
      <c r="L4434" t="s">
        <v>766</v>
      </c>
      <c r="M4434" t="s">
        <v>767</v>
      </c>
      <c r="N4434" t="s">
        <v>5070</v>
      </c>
      <c r="O4434" t="s">
        <v>756</v>
      </c>
      <c r="P4434" t="s">
        <v>757</v>
      </c>
      <c r="Q4434" t="s">
        <v>758</v>
      </c>
      <c r="R4434" t="s">
        <v>266</v>
      </c>
      <c r="S4434" t="s">
        <v>267</v>
      </c>
    </row>
    <row r="4435" spans="1:19" x14ac:dyDescent="0.35">
      <c r="A4435">
        <v>89045</v>
      </c>
      <c r="B4435">
        <v>114</v>
      </c>
      <c r="C4435" t="s">
        <v>27</v>
      </c>
      <c r="D4435" t="s">
        <v>826</v>
      </c>
      <c r="E4435">
        <v>2799</v>
      </c>
      <c r="F4435" s="20">
        <v>45630</v>
      </c>
      <c r="G4435" s="20">
        <v>45629</v>
      </c>
      <c r="H4435" s="20">
        <v>45629</v>
      </c>
      <c r="I4435" s="20">
        <v>45617</v>
      </c>
      <c r="J4435" s="20">
        <v>45622</v>
      </c>
      <c r="K4435" t="s">
        <v>330</v>
      </c>
      <c r="L4435" t="s">
        <v>766</v>
      </c>
      <c r="M4435" t="s">
        <v>767</v>
      </c>
      <c r="N4435" t="s">
        <v>5071</v>
      </c>
      <c r="O4435" t="s">
        <v>756</v>
      </c>
      <c r="P4435" t="s">
        <v>757</v>
      </c>
      <c r="Q4435" t="s">
        <v>758</v>
      </c>
      <c r="R4435" t="s">
        <v>266</v>
      </c>
      <c r="S4435" t="s">
        <v>267</v>
      </c>
    </row>
    <row r="4436" spans="1:19" x14ac:dyDescent="0.35">
      <c r="A4436">
        <v>86490</v>
      </c>
      <c r="B4436">
        <v>114</v>
      </c>
      <c r="C4436" t="s">
        <v>27</v>
      </c>
      <c r="D4436" t="s">
        <v>4256</v>
      </c>
      <c r="E4436">
        <v>580</v>
      </c>
      <c r="F4436" s="20">
        <v>45629</v>
      </c>
      <c r="G4436" s="20">
        <v>45629</v>
      </c>
      <c r="H4436" s="20">
        <v>45629</v>
      </c>
      <c r="I4436" s="20">
        <v>45608</v>
      </c>
      <c r="J4436" s="20">
        <v>45610</v>
      </c>
      <c r="K4436" t="s">
        <v>330</v>
      </c>
      <c r="L4436" t="s">
        <v>766</v>
      </c>
      <c r="M4436" t="s">
        <v>767</v>
      </c>
      <c r="N4436" t="s">
        <v>2377</v>
      </c>
      <c r="O4436" t="s">
        <v>756</v>
      </c>
      <c r="P4436" t="s">
        <v>757</v>
      </c>
      <c r="Q4436" t="s">
        <v>758</v>
      </c>
      <c r="R4436" t="s">
        <v>266</v>
      </c>
      <c r="S4436" t="s">
        <v>267</v>
      </c>
    </row>
    <row r="4437" spans="1:19" x14ac:dyDescent="0.35">
      <c r="A4437">
        <v>86492</v>
      </c>
      <c r="B4437">
        <v>114</v>
      </c>
      <c r="C4437" t="s">
        <v>27</v>
      </c>
      <c r="D4437" t="s">
        <v>1767</v>
      </c>
      <c r="E4437">
        <v>1828.05</v>
      </c>
      <c r="F4437" s="20">
        <v>45629</v>
      </c>
      <c r="G4437" s="20">
        <v>45629</v>
      </c>
      <c r="H4437" s="20">
        <v>45629</v>
      </c>
      <c r="I4437" s="20">
        <v>45607</v>
      </c>
      <c r="J4437" s="20">
        <v>45610</v>
      </c>
      <c r="K4437" t="s">
        <v>330</v>
      </c>
      <c r="L4437" t="s">
        <v>766</v>
      </c>
      <c r="M4437" t="s">
        <v>767</v>
      </c>
      <c r="N4437" t="s">
        <v>5072</v>
      </c>
      <c r="O4437" t="s">
        <v>756</v>
      </c>
      <c r="P4437" t="s">
        <v>757</v>
      </c>
      <c r="Q4437" t="s">
        <v>758</v>
      </c>
      <c r="R4437" t="s">
        <v>266</v>
      </c>
      <c r="S4437" t="s">
        <v>267</v>
      </c>
    </row>
    <row r="4438" spans="1:19" x14ac:dyDescent="0.35">
      <c r="A4438">
        <v>86498</v>
      </c>
      <c r="B4438">
        <v>114</v>
      </c>
      <c r="C4438" t="s">
        <v>27</v>
      </c>
      <c r="D4438" t="s">
        <v>1414</v>
      </c>
      <c r="E4438">
        <v>1377.2</v>
      </c>
      <c r="F4438" s="20">
        <v>45630</v>
      </c>
      <c r="G4438" s="20">
        <v>45629</v>
      </c>
      <c r="H4438" s="20">
        <v>45629</v>
      </c>
      <c r="I4438" s="20">
        <v>45609</v>
      </c>
      <c r="J4438" s="20">
        <v>45610</v>
      </c>
      <c r="K4438" t="s">
        <v>330</v>
      </c>
      <c r="L4438" t="s">
        <v>766</v>
      </c>
      <c r="M4438" t="s">
        <v>767</v>
      </c>
      <c r="N4438" t="s">
        <v>5073</v>
      </c>
      <c r="O4438" t="s">
        <v>756</v>
      </c>
      <c r="P4438" t="s">
        <v>757</v>
      </c>
      <c r="Q4438" t="s">
        <v>758</v>
      </c>
      <c r="R4438" t="s">
        <v>266</v>
      </c>
      <c r="S4438" t="s">
        <v>267</v>
      </c>
    </row>
    <row r="4439" spans="1:19" x14ac:dyDescent="0.35">
      <c r="A4439">
        <v>86631</v>
      </c>
      <c r="B4439">
        <v>114</v>
      </c>
      <c r="C4439" t="s">
        <v>27</v>
      </c>
      <c r="D4439" t="s">
        <v>1767</v>
      </c>
      <c r="E4439">
        <v>1051.76</v>
      </c>
      <c r="F4439" s="20">
        <v>45630</v>
      </c>
      <c r="G4439" s="20">
        <v>45629</v>
      </c>
      <c r="H4439" s="20">
        <v>45629</v>
      </c>
      <c r="I4439" s="20">
        <v>45609</v>
      </c>
      <c r="J4439" s="20">
        <v>45610</v>
      </c>
      <c r="K4439" t="s">
        <v>330</v>
      </c>
      <c r="L4439" t="s">
        <v>4146</v>
      </c>
      <c r="M4439" t="s">
        <v>4234</v>
      </c>
      <c r="N4439" t="s">
        <v>5074</v>
      </c>
      <c r="O4439" t="s">
        <v>756</v>
      </c>
      <c r="P4439" t="s">
        <v>757</v>
      </c>
      <c r="Q4439" t="s">
        <v>758</v>
      </c>
      <c r="R4439" t="s">
        <v>266</v>
      </c>
      <c r="S4439" t="s">
        <v>267</v>
      </c>
    </row>
    <row r="4440" spans="1:19" x14ac:dyDescent="0.35">
      <c r="A4440">
        <v>64167</v>
      </c>
      <c r="B4440">
        <v>114</v>
      </c>
      <c r="C4440" t="s">
        <v>27</v>
      </c>
      <c r="D4440" t="s">
        <v>966</v>
      </c>
      <c r="E4440">
        <v>93.9</v>
      </c>
      <c r="F4440" s="20">
        <v>45630</v>
      </c>
      <c r="G4440" s="20">
        <v>45629</v>
      </c>
      <c r="H4440" s="20">
        <v>45629</v>
      </c>
      <c r="I4440" s="20">
        <v>45611</v>
      </c>
      <c r="J4440" s="20"/>
      <c r="K4440" t="s">
        <v>330</v>
      </c>
      <c r="L4440" t="s">
        <v>4130</v>
      </c>
      <c r="M4440" t="s">
        <v>4476</v>
      </c>
      <c r="N4440" t="s">
        <v>5075</v>
      </c>
      <c r="O4440" t="s">
        <v>756</v>
      </c>
      <c r="P4440" t="s">
        <v>757</v>
      </c>
      <c r="Q4440" t="s">
        <v>758</v>
      </c>
      <c r="R4440" t="s">
        <v>266</v>
      </c>
      <c r="S4440" t="s">
        <v>267</v>
      </c>
    </row>
    <row r="4441" spans="1:19" x14ac:dyDescent="0.35">
      <c r="A4441">
        <v>64174</v>
      </c>
      <c r="B4441">
        <v>114</v>
      </c>
      <c r="C4441" t="s">
        <v>27</v>
      </c>
      <c r="D4441" t="s">
        <v>966</v>
      </c>
      <c r="E4441">
        <v>14485.93</v>
      </c>
      <c r="F4441" s="20">
        <v>45630</v>
      </c>
      <c r="G4441" s="20">
        <v>45629</v>
      </c>
      <c r="H4441" s="20">
        <v>45629</v>
      </c>
      <c r="I4441" s="20">
        <v>45611</v>
      </c>
      <c r="J4441" s="20"/>
      <c r="K4441" t="s">
        <v>330</v>
      </c>
      <c r="L4441" t="s">
        <v>4130</v>
      </c>
      <c r="M4441" t="s">
        <v>4476</v>
      </c>
      <c r="N4441" t="s">
        <v>5076</v>
      </c>
      <c r="O4441" t="s">
        <v>756</v>
      </c>
      <c r="P4441" t="s">
        <v>757</v>
      </c>
      <c r="Q4441" t="s">
        <v>758</v>
      </c>
      <c r="R4441" t="s">
        <v>266</v>
      </c>
      <c r="S4441" t="s">
        <v>267</v>
      </c>
    </row>
    <row r="4442" spans="1:19" x14ac:dyDescent="0.35">
      <c r="A4442">
        <v>64105</v>
      </c>
      <c r="B4442">
        <v>114</v>
      </c>
      <c r="C4442" t="s">
        <v>27</v>
      </c>
      <c r="D4442" t="s">
        <v>1044</v>
      </c>
      <c r="E4442">
        <v>9750</v>
      </c>
      <c r="F4442" s="20">
        <v>45627</v>
      </c>
      <c r="G4442" s="20">
        <v>45628</v>
      </c>
      <c r="H4442" s="20">
        <v>45628</v>
      </c>
      <c r="I4442" s="20">
        <v>45627</v>
      </c>
      <c r="J4442" s="20"/>
      <c r="K4442" t="s">
        <v>264</v>
      </c>
      <c r="L4442" t="s">
        <v>4231</v>
      </c>
      <c r="M4442" t="s">
        <v>4361</v>
      </c>
      <c r="O4442" t="s">
        <v>756</v>
      </c>
      <c r="P4442" t="s">
        <v>757</v>
      </c>
      <c r="Q4442" t="s">
        <v>758</v>
      </c>
      <c r="R4442" t="s">
        <v>266</v>
      </c>
      <c r="S4442" t="s">
        <v>271</v>
      </c>
    </row>
    <row r="4443" spans="1:19" x14ac:dyDescent="0.35">
      <c r="A4443">
        <v>64142</v>
      </c>
      <c r="B4443">
        <v>114</v>
      </c>
      <c r="C4443" t="s">
        <v>27</v>
      </c>
      <c r="D4443" t="s">
        <v>811</v>
      </c>
      <c r="E4443">
        <v>4600</v>
      </c>
      <c r="F4443" s="20">
        <v>45627</v>
      </c>
      <c r="G4443" s="20">
        <v>45628</v>
      </c>
      <c r="H4443" s="20">
        <v>45628</v>
      </c>
      <c r="I4443" s="20">
        <v>45627</v>
      </c>
      <c r="J4443" s="20"/>
      <c r="K4443" t="s">
        <v>319</v>
      </c>
      <c r="L4443" t="s">
        <v>4279</v>
      </c>
      <c r="M4443" t="s">
        <v>811</v>
      </c>
      <c r="N4443" t="s">
        <v>4352</v>
      </c>
      <c r="O4443" t="s">
        <v>756</v>
      </c>
      <c r="P4443" t="s">
        <v>757</v>
      </c>
      <c r="Q4443" t="s">
        <v>758</v>
      </c>
      <c r="R4443" t="s">
        <v>266</v>
      </c>
      <c r="S4443" t="s">
        <v>320</v>
      </c>
    </row>
    <row r="4444" spans="1:19" x14ac:dyDescent="0.35">
      <c r="A4444">
        <v>63936</v>
      </c>
      <c r="B4444">
        <v>114</v>
      </c>
      <c r="C4444" t="s">
        <v>27</v>
      </c>
      <c r="D4444" t="s">
        <v>1041</v>
      </c>
      <c r="E4444">
        <v>150</v>
      </c>
      <c r="F4444" s="20">
        <v>45626</v>
      </c>
      <c r="G4444" s="20">
        <v>45628</v>
      </c>
      <c r="H4444" s="20">
        <v>45628</v>
      </c>
      <c r="I4444" s="20">
        <v>45597</v>
      </c>
      <c r="J4444" s="20"/>
      <c r="K4444" t="s">
        <v>264</v>
      </c>
      <c r="L4444" t="s">
        <v>4287</v>
      </c>
      <c r="M4444" t="s">
        <v>4688</v>
      </c>
      <c r="O4444" t="s">
        <v>756</v>
      </c>
      <c r="P4444" t="s">
        <v>757</v>
      </c>
      <c r="Q4444" t="s">
        <v>758</v>
      </c>
      <c r="R4444" t="s">
        <v>266</v>
      </c>
      <c r="S4444" t="s">
        <v>271</v>
      </c>
    </row>
    <row r="4445" spans="1:19" x14ac:dyDescent="0.35">
      <c r="A4445">
        <v>64035</v>
      </c>
      <c r="B4445">
        <v>114</v>
      </c>
      <c r="C4445" t="s">
        <v>27</v>
      </c>
      <c r="D4445" t="s">
        <v>941</v>
      </c>
      <c r="E4445">
        <v>55609</v>
      </c>
      <c r="F4445" s="20">
        <v>45628</v>
      </c>
      <c r="G4445" s="20">
        <v>45628</v>
      </c>
      <c r="H4445" s="20">
        <v>45628</v>
      </c>
      <c r="I4445" s="20">
        <v>45606</v>
      </c>
      <c r="J4445" s="20"/>
      <c r="K4445" t="s">
        <v>330</v>
      </c>
      <c r="L4445" t="s">
        <v>4231</v>
      </c>
      <c r="M4445" t="s">
        <v>4232</v>
      </c>
      <c r="N4445" t="s">
        <v>5077</v>
      </c>
      <c r="O4445" t="s">
        <v>756</v>
      </c>
      <c r="P4445" t="s">
        <v>757</v>
      </c>
      <c r="Q4445" t="s">
        <v>758</v>
      </c>
      <c r="R4445" t="s">
        <v>266</v>
      </c>
      <c r="S4445" t="s">
        <v>267</v>
      </c>
    </row>
    <row r="4446" spans="1:19" x14ac:dyDescent="0.35">
      <c r="A4446">
        <v>83814</v>
      </c>
      <c r="B4446">
        <v>114</v>
      </c>
      <c r="C4446" t="s">
        <v>27</v>
      </c>
      <c r="D4446" t="s">
        <v>541</v>
      </c>
      <c r="E4446">
        <v>1064.49</v>
      </c>
      <c r="F4446" s="20">
        <v>45628</v>
      </c>
      <c r="G4446" s="20">
        <v>45628</v>
      </c>
      <c r="H4446" s="20">
        <v>45628</v>
      </c>
      <c r="I4446" s="20">
        <v>45595</v>
      </c>
      <c r="J4446" s="20">
        <v>45596</v>
      </c>
      <c r="K4446" t="s">
        <v>330</v>
      </c>
      <c r="L4446" t="s">
        <v>766</v>
      </c>
      <c r="M4446" t="s">
        <v>770</v>
      </c>
      <c r="N4446" t="s">
        <v>5078</v>
      </c>
      <c r="O4446" t="s">
        <v>756</v>
      </c>
      <c r="P4446" t="s">
        <v>757</v>
      </c>
      <c r="Q4446" t="s">
        <v>758</v>
      </c>
      <c r="R4446" t="s">
        <v>266</v>
      </c>
      <c r="S4446" t="s">
        <v>267</v>
      </c>
    </row>
    <row r="4447" spans="1:19" x14ac:dyDescent="0.35">
      <c r="A4447">
        <v>83957</v>
      </c>
      <c r="B4447">
        <v>114</v>
      </c>
      <c r="C4447" t="s">
        <v>27</v>
      </c>
      <c r="D4447" t="s">
        <v>1933</v>
      </c>
      <c r="E4447">
        <v>3433.29</v>
      </c>
      <c r="F4447" s="20">
        <v>45628</v>
      </c>
      <c r="G4447" s="20">
        <v>45628</v>
      </c>
      <c r="H4447" s="20">
        <v>45628</v>
      </c>
      <c r="I4447" s="20">
        <v>45595</v>
      </c>
      <c r="J4447" s="20">
        <v>45597</v>
      </c>
      <c r="K4447" t="s">
        <v>330</v>
      </c>
      <c r="L4447" t="s">
        <v>4146</v>
      </c>
      <c r="M4447" t="s">
        <v>4147</v>
      </c>
      <c r="N4447" t="s">
        <v>5079</v>
      </c>
      <c r="O4447" t="s">
        <v>756</v>
      </c>
      <c r="P4447" t="s">
        <v>757</v>
      </c>
      <c r="Q4447" t="s">
        <v>758</v>
      </c>
      <c r="R4447" t="s">
        <v>266</v>
      </c>
      <c r="S4447" t="s">
        <v>267</v>
      </c>
    </row>
    <row r="4448" spans="1:19" x14ac:dyDescent="0.35">
      <c r="A4448">
        <v>83962</v>
      </c>
      <c r="B4448">
        <v>114</v>
      </c>
      <c r="C4448" t="s">
        <v>27</v>
      </c>
      <c r="D4448" t="s">
        <v>541</v>
      </c>
      <c r="E4448">
        <v>3433.29</v>
      </c>
      <c r="F4448" s="20">
        <v>45628</v>
      </c>
      <c r="G4448" s="20">
        <v>45628</v>
      </c>
      <c r="H4448" s="20">
        <v>45628</v>
      </c>
      <c r="I4448" s="20">
        <v>45596</v>
      </c>
      <c r="J4448" s="20">
        <v>45597</v>
      </c>
      <c r="K4448" t="s">
        <v>330</v>
      </c>
      <c r="L4448" t="s">
        <v>766</v>
      </c>
      <c r="M4448" t="s">
        <v>770</v>
      </c>
      <c r="N4448" t="s">
        <v>5080</v>
      </c>
      <c r="O4448" t="s">
        <v>756</v>
      </c>
      <c r="P4448" t="s">
        <v>757</v>
      </c>
      <c r="Q4448" t="s">
        <v>758</v>
      </c>
      <c r="R4448" t="s">
        <v>266</v>
      </c>
      <c r="S4448" t="s">
        <v>267</v>
      </c>
    </row>
    <row r="4449" spans="1:19" x14ac:dyDescent="0.35">
      <c r="A4449">
        <v>83963</v>
      </c>
      <c r="B4449">
        <v>114</v>
      </c>
      <c r="C4449" t="s">
        <v>27</v>
      </c>
      <c r="D4449" t="s">
        <v>541</v>
      </c>
      <c r="E4449">
        <v>3432</v>
      </c>
      <c r="F4449" s="20">
        <v>45628</v>
      </c>
      <c r="G4449" s="20">
        <v>45628</v>
      </c>
      <c r="H4449" s="20">
        <v>45628</v>
      </c>
      <c r="I4449" s="20">
        <v>45596</v>
      </c>
      <c r="J4449" s="20">
        <v>45597</v>
      </c>
      <c r="K4449" t="s">
        <v>330</v>
      </c>
      <c r="L4449" t="s">
        <v>766</v>
      </c>
      <c r="M4449" t="s">
        <v>770</v>
      </c>
      <c r="N4449" t="s">
        <v>5081</v>
      </c>
      <c r="O4449" t="s">
        <v>756</v>
      </c>
      <c r="P4449" t="s">
        <v>757</v>
      </c>
      <c r="Q4449" t="s">
        <v>758</v>
      </c>
      <c r="R4449" t="s">
        <v>266</v>
      </c>
      <c r="S4449" t="s">
        <v>267</v>
      </c>
    </row>
    <row r="4450" spans="1:19" x14ac:dyDescent="0.35">
      <c r="A4450">
        <v>83992</v>
      </c>
      <c r="B4450">
        <v>114</v>
      </c>
      <c r="C4450" t="s">
        <v>27</v>
      </c>
      <c r="D4450" t="s">
        <v>541</v>
      </c>
      <c r="E4450">
        <v>1063.2</v>
      </c>
      <c r="F4450" s="20">
        <v>45628</v>
      </c>
      <c r="G4450" s="20">
        <v>45628</v>
      </c>
      <c r="H4450" s="20">
        <v>45628</v>
      </c>
      <c r="I4450" s="20">
        <v>45596</v>
      </c>
      <c r="J4450" s="20">
        <v>45597</v>
      </c>
      <c r="K4450" t="s">
        <v>330</v>
      </c>
      <c r="L4450" t="s">
        <v>4146</v>
      </c>
      <c r="M4450" t="s">
        <v>4147</v>
      </c>
      <c r="N4450" t="s">
        <v>5082</v>
      </c>
      <c r="O4450" t="s">
        <v>756</v>
      </c>
      <c r="P4450" t="s">
        <v>757</v>
      </c>
      <c r="Q4450" t="s">
        <v>758</v>
      </c>
      <c r="R4450" t="s">
        <v>266</v>
      </c>
      <c r="S4450" t="s">
        <v>267</v>
      </c>
    </row>
    <row r="4451" spans="1:19" x14ac:dyDescent="0.35">
      <c r="A4451">
        <v>83993</v>
      </c>
      <c r="B4451">
        <v>114</v>
      </c>
      <c r="C4451" t="s">
        <v>27</v>
      </c>
      <c r="D4451" t="s">
        <v>541</v>
      </c>
      <c r="E4451">
        <v>3211.29</v>
      </c>
      <c r="F4451" s="20">
        <v>45628</v>
      </c>
      <c r="G4451" s="20">
        <v>45628</v>
      </c>
      <c r="H4451" s="20">
        <v>45628</v>
      </c>
      <c r="I4451" s="20">
        <v>45596</v>
      </c>
      <c r="J4451" s="20">
        <v>45597</v>
      </c>
      <c r="K4451" t="s">
        <v>330</v>
      </c>
      <c r="L4451" t="s">
        <v>4146</v>
      </c>
      <c r="M4451" t="s">
        <v>4147</v>
      </c>
      <c r="N4451" t="s">
        <v>5083</v>
      </c>
      <c r="O4451" t="s">
        <v>756</v>
      </c>
      <c r="P4451" t="s">
        <v>757</v>
      </c>
      <c r="Q4451" t="s">
        <v>758</v>
      </c>
      <c r="R4451" t="s">
        <v>266</v>
      </c>
      <c r="S4451" t="s">
        <v>267</v>
      </c>
    </row>
    <row r="4452" spans="1:19" x14ac:dyDescent="0.35">
      <c r="A4452">
        <v>85296</v>
      </c>
      <c r="B4452">
        <v>114</v>
      </c>
      <c r="C4452" t="s">
        <v>27</v>
      </c>
      <c r="D4452" t="s">
        <v>761</v>
      </c>
      <c r="E4452">
        <v>1065.5999999999999</v>
      </c>
      <c r="F4452" s="20">
        <v>45626</v>
      </c>
      <c r="G4452" s="20">
        <v>45628</v>
      </c>
      <c r="H4452" s="20">
        <v>45628</v>
      </c>
      <c r="I4452" s="20">
        <v>45601</v>
      </c>
      <c r="J4452" s="20">
        <v>45603</v>
      </c>
      <c r="K4452" t="s">
        <v>330</v>
      </c>
      <c r="L4452" t="s">
        <v>762</v>
      </c>
      <c r="M4452" t="s">
        <v>763</v>
      </c>
      <c r="N4452" t="s">
        <v>5084</v>
      </c>
      <c r="O4452" t="s">
        <v>756</v>
      </c>
      <c r="P4452" t="s">
        <v>757</v>
      </c>
      <c r="Q4452" t="s">
        <v>758</v>
      </c>
      <c r="R4452" t="s">
        <v>266</v>
      </c>
      <c r="S4452" t="s">
        <v>267</v>
      </c>
    </row>
    <row r="4453" spans="1:19" x14ac:dyDescent="0.35">
      <c r="A4453">
        <v>85810</v>
      </c>
      <c r="B4453">
        <v>114</v>
      </c>
      <c r="C4453" t="s">
        <v>27</v>
      </c>
      <c r="D4453" t="s">
        <v>945</v>
      </c>
      <c r="E4453">
        <v>8000</v>
      </c>
      <c r="F4453" s="20">
        <v>45628</v>
      </c>
      <c r="G4453" s="20">
        <v>45628</v>
      </c>
      <c r="H4453" s="20">
        <v>45628</v>
      </c>
      <c r="I4453" s="20">
        <v>45604</v>
      </c>
      <c r="J4453" s="20">
        <v>45607</v>
      </c>
      <c r="K4453" t="s">
        <v>264</v>
      </c>
      <c r="L4453" t="s">
        <v>4251</v>
      </c>
      <c r="M4453" t="s">
        <v>4482</v>
      </c>
      <c r="N4453" t="s">
        <v>1803</v>
      </c>
      <c r="O4453" t="s">
        <v>756</v>
      </c>
      <c r="P4453" t="s">
        <v>757</v>
      </c>
      <c r="Q4453" t="s">
        <v>758</v>
      </c>
      <c r="R4453" t="s">
        <v>266</v>
      </c>
      <c r="S4453" t="s">
        <v>271</v>
      </c>
    </row>
    <row r="4454" spans="1:19" x14ac:dyDescent="0.35">
      <c r="A4454">
        <v>85832</v>
      </c>
      <c r="B4454">
        <v>114</v>
      </c>
      <c r="C4454" t="s">
        <v>27</v>
      </c>
      <c r="D4454" t="s">
        <v>845</v>
      </c>
      <c r="E4454">
        <v>91.49</v>
      </c>
      <c r="F4454" s="20">
        <v>45628</v>
      </c>
      <c r="G4454" s="20">
        <v>45628</v>
      </c>
      <c r="H4454" s="20">
        <v>45628</v>
      </c>
      <c r="I4454" s="20">
        <v>45607</v>
      </c>
      <c r="J4454" s="20">
        <v>45607</v>
      </c>
      <c r="K4454" t="s">
        <v>330</v>
      </c>
      <c r="L4454" t="s">
        <v>4287</v>
      </c>
      <c r="M4454" t="s">
        <v>4288</v>
      </c>
      <c r="N4454" t="s">
        <v>5085</v>
      </c>
      <c r="O4454" t="s">
        <v>756</v>
      </c>
      <c r="P4454" t="s">
        <v>757</v>
      </c>
      <c r="Q4454" t="s">
        <v>758</v>
      </c>
      <c r="R4454" t="s">
        <v>266</v>
      </c>
      <c r="S4454" t="s">
        <v>267</v>
      </c>
    </row>
    <row r="4455" spans="1:19" x14ac:dyDescent="0.35">
      <c r="A4455">
        <v>89537</v>
      </c>
      <c r="B4455">
        <v>114</v>
      </c>
      <c r="C4455" t="s">
        <v>27</v>
      </c>
      <c r="D4455" t="s">
        <v>1139</v>
      </c>
      <c r="E4455">
        <v>138.99</v>
      </c>
      <c r="F4455" s="20">
        <v>45628</v>
      </c>
      <c r="G4455" s="20">
        <v>45628</v>
      </c>
      <c r="H4455" s="20">
        <v>45628</v>
      </c>
      <c r="I4455" s="20">
        <v>45624</v>
      </c>
      <c r="J4455" s="20">
        <v>45624</v>
      </c>
      <c r="K4455" t="s">
        <v>264</v>
      </c>
      <c r="L4455" t="s">
        <v>4673</v>
      </c>
      <c r="M4455" t="s">
        <v>4673</v>
      </c>
      <c r="N4455" t="s">
        <v>4764</v>
      </c>
      <c r="O4455" t="s">
        <v>756</v>
      </c>
      <c r="P4455" t="s">
        <v>757</v>
      </c>
      <c r="Q4455" t="s">
        <v>758</v>
      </c>
      <c r="R4455" t="s">
        <v>266</v>
      </c>
      <c r="S4455" t="s">
        <v>271</v>
      </c>
    </row>
    <row r="4456" spans="1:19" x14ac:dyDescent="0.35">
      <c r="A4456">
        <v>89742</v>
      </c>
      <c r="B4456">
        <v>114</v>
      </c>
      <c r="C4456" t="s">
        <v>27</v>
      </c>
      <c r="D4456" t="s">
        <v>5086</v>
      </c>
      <c r="E4456">
        <v>3503.85</v>
      </c>
      <c r="F4456" s="20">
        <v>45628</v>
      </c>
      <c r="G4456" s="20">
        <v>45628</v>
      </c>
      <c r="H4456" s="20">
        <v>45628</v>
      </c>
      <c r="I4456" s="20">
        <v>45614</v>
      </c>
      <c r="J4456" s="20">
        <v>45624</v>
      </c>
      <c r="K4456" t="s">
        <v>264</v>
      </c>
      <c r="L4456" t="s">
        <v>4251</v>
      </c>
      <c r="M4456" t="s">
        <v>4252</v>
      </c>
      <c r="N4456" t="s">
        <v>5087</v>
      </c>
      <c r="O4456" t="s">
        <v>756</v>
      </c>
      <c r="P4456" t="s">
        <v>757</v>
      </c>
      <c r="Q4456" t="s">
        <v>758</v>
      </c>
      <c r="R4456" t="s">
        <v>266</v>
      </c>
      <c r="S4456" t="s">
        <v>271</v>
      </c>
    </row>
    <row r="4457" spans="1:19" x14ac:dyDescent="0.35">
      <c r="A4457">
        <v>89043</v>
      </c>
      <c r="B4457">
        <v>114</v>
      </c>
      <c r="C4457" t="s">
        <v>27</v>
      </c>
      <c r="D4457" t="s">
        <v>987</v>
      </c>
      <c r="E4457">
        <v>1969.86</v>
      </c>
      <c r="F4457" s="20">
        <v>45628</v>
      </c>
      <c r="G4457" s="20">
        <v>45628</v>
      </c>
      <c r="H4457" s="20">
        <v>45628</v>
      </c>
      <c r="I4457" s="20">
        <v>45621</v>
      </c>
      <c r="J4457" s="20">
        <v>45622</v>
      </c>
      <c r="K4457" t="s">
        <v>330</v>
      </c>
      <c r="L4457" t="s">
        <v>4146</v>
      </c>
      <c r="M4457" t="s">
        <v>4234</v>
      </c>
      <c r="N4457" t="s">
        <v>5088</v>
      </c>
      <c r="O4457" t="s">
        <v>756</v>
      </c>
      <c r="P4457" t="s">
        <v>757</v>
      </c>
      <c r="Q4457" t="s">
        <v>758</v>
      </c>
      <c r="R4457" t="s">
        <v>266</v>
      </c>
      <c r="S4457" t="s">
        <v>267</v>
      </c>
    </row>
    <row r="4458" spans="1:19" x14ac:dyDescent="0.35">
      <c r="A4458">
        <v>84761</v>
      </c>
      <c r="B4458">
        <v>114</v>
      </c>
      <c r="C4458" t="s">
        <v>27</v>
      </c>
      <c r="D4458" t="s">
        <v>541</v>
      </c>
      <c r="E4458">
        <v>6436.29</v>
      </c>
      <c r="F4458" s="20">
        <v>45628</v>
      </c>
      <c r="G4458" s="20">
        <v>45628</v>
      </c>
      <c r="H4458" s="20">
        <v>45628</v>
      </c>
      <c r="I4458" s="20">
        <v>45597</v>
      </c>
      <c r="J4458" s="20">
        <v>45601</v>
      </c>
      <c r="K4458" t="s">
        <v>330</v>
      </c>
      <c r="L4458" t="s">
        <v>766</v>
      </c>
      <c r="M4458" t="s">
        <v>770</v>
      </c>
      <c r="N4458" t="s">
        <v>5089</v>
      </c>
      <c r="O4458" t="s">
        <v>756</v>
      </c>
      <c r="P4458" t="s">
        <v>757</v>
      </c>
      <c r="Q4458" t="s">
        <v>758</v>
      </c>
      <c r="R4458" t="s">
        <v>266</v>
      </c>
      <c r="S4458" t="s">
        <v>267</v>
      </c>
    </row>
    <row r="4459" spans="1:19" x14ac:dyDescent="0.35">
      <c r="A4459">
        <v>84877</v>
      </c>
      <c r="B4459">
        <v>114</v>
      </c>
      <c r="C4459" t="s">
        <v>27</v>
      </c>
      <c r="D4459" t="s">
        <v>541</v>
      </c>
      <c r="E4459">
        <v>1716</v>
      </c>
      <c r="F4459" s="20">
        <v>45628</v>
      </c>
      <c r="G4459" s="20">
        <v>45628</v>
      </c>
      <c r="H4459" s="20">
        <v>45628</v>
      </c>
      <c r="I4459" s="20">
        <v>45596</v>
      </c>
      <c r="J4459" s="20">
        <v>45601</v>
      </c>
      <c r="K4459" t="s">
        <v>330</v>
      </c>
      <c r="L4459" t="s">
        <v>766</v>
      </c>
      <c r="M4459" t="s">
        <v>770</v>
      </c>
      <c r="N4459" t="s">
        <v>5090</v>
      </c>
      <c r="O4459" t="s">
        <v>756</v>
      </c>
      <c r="P4459" t="s">
        <v>757</v>
      </c>
      <c r="Q4459" t="s">
        <v>758</v>
      </c>
      <c r="R4459" t="s">
        <v>266</v>
      </c>
      <c r="S4459" t="s">
        <v>267</v>
      </c>
    </row>
    <row r="4460" spans="1:19" x14ac:dyDescent="0.35">
      <c r="A4460">
        <v>84878</v>
      </c>
      <c r="B4460">
        <v>114</v>
      </c>
      <c r="C4460" t="s">
        <v>27</v>
      </c>
      <c r="D4460" t="s">
        <v>541</v>
      </c>
      <c r="E4460">
        <v>3432</v>
      </c>
      <c r="F4460" s="20">
        <v>45628</v>
      </c>
      <c r="G4460" s="20">
        <v>45628</v>
      </c>
      <c r="H4460" s="20">
        <v>45628</v>
      </c>
      <c r="I4460" s="20">
        <v>45595</v>
      </c>
      <c r="J4460" s="20">
        <v>45601</v>
      </c>
      <c r="K4460" t="s">
        <v>330</v>
      </c>
      <c r="L4460" t="s">
        <v>766</v>
      </c>
      <c r="M4460" t="s">
        <v>770</v>
      </c>
      <c r="N4460" t="s">
        <v>5091</v>
      </c>
      <c r="O4460" t="s">
        <v>756</v>
      </c>
      <c r="P4460" t="s">
        <v>757</v>
      </c>
      <c r="Q4460" t="s">
        <v>758</v>
      </c>
      <c r="R4460" t="s">
        <v>266</v>
      </c>
      <c r="S4460" t="s">
        <v>267</v>
      </c>
    </row>
    <row r="4461" spans="1:19" x14ac:dyDescent="0.35">
      <c r="A4461">
        <v>87302</v>
      </c>
      <c r="B4461">
        <v>114</v>
      </c>
      <c r="C4461" t="s">
        <v>27</v>
      </c>
      <c r="D4461" t="s">
        <v>2142</v>
      </c>
      <c r="E4461">
        <v>1185.02</v>
      </c>
      <c r="F4461" s="20">
        <v>45626</v>
      </c>
      <c r="G4461" s="20">
        <v>45628</v>
      </c>
      <c r="H4461" s="20">
        <v>45628</v>
      </c>
      <c r="I4461" s="20">
        <v>45610</v>
      </c>
      <c r="J4461" s="20">
        <v>45614</v>
      </c>
      <c r="K4461" t="s">
        <v>330</v>
      </c>
      <c r="L4461" t="s">
        <v>766</v>
      </c>
      <c r="M4461" t="s">
        <v>767</v>
      </c>
      <c r="N4461" t="s">
        <v>5092</v>
      </c>
      <c r="O4461" t="s">
        <v>756</v>
      </c>
      <c r="P4461" t="s">
        <v>757</v>
      </c>
      <c r="Q4461" t="s">
        <v>758</v>
      </c>
      <c r="R4461" t="s">
        <v>266</v>
      </c>
      <c r="S4461" t="s">
        <v>267</v>
      </c>
    </row>
    <row r="4462" spans="1:19" x14ac:dyDescent="0.35">
      <c r="A4462">
        <v>87303</v>
      </c>
      <c r="B4462">
        <v>114</v>
      </c>
      <c r="C4462" t="s">
        <v>27</v>
      </c>
      <c r="D4462" t="s">
        <v>804</v>
      </c>
      <c r="E4462">
        <v>733.4</v>
      </c>
      <c r="F4462" s="20">
        <v>45627</v>
      </c>
      <c r="G4462" s="20">
        <v>45628</v>
      </c>
      <c r="H4462" s="20">
        <v>45628</v>
      </c>
      <c r="I4462" s="20">
        <v>45610</v>
      </c>
      <c r="J4462" s="20">
        <v>45614</v>
      </c>
      <c r="K4462" t="s">
        <v>330</v>
      </c>
      <c r="L4462" t="s">
        <v>766</v>
      </c>
      <c r="M4462" t="s">
        <v>767</v>
      </c>
      <c r="N4462" t="s">
        <v>5093</v>
      </c>
      <c r="O4462" t="s">
        <v>756</v>
      </c>
      <c r="P4462" t="s">
        <v>757</v>
      </c>
      <c r="Q4462" t="s">
        <v>758</v>
      </c>
      <c r="R4462" t="s">
        <v>266</v>
      </c>
      <c r="S4462" t="s">
        <v>267</v>
      </c>
    </row>
    <row r="4463" spans="1:19" x14ac:dyDescent="0.35">
      <c r="A4463">
        <v>87305</v>
      </c>
      <c r="B4463">
        <v>114</v>
      </c>
      <c r="C4463" t="s">
        <v>27</v>
      </c>
      <c r="D4463" t="s">
        <v>2224</v>
      </c>
      <c r="E4463">
        <v>467</v>
      </c>
      <c r="F4463" s="20">
        <v>45627</v>
      </c>
      <c r="G4463" s="20">
        <v>45628</v>
      </c>
      <c r="H4463" s="20">
        <v>45628</v>
      </c>
      <c r="I4463" s="20">
        <v>45612</v>
      </c>
      <c r="J4463" s="20">
        <v>45614</v>
      </c>
      <c r="K4463" t="s">
        <v>330</v>
      </c>
      <c r="L4463" t="s">
        <v>766</v>
      </c>
      <c r="M4463" t="s">
        <v>767</v>
      </c>
      <c r="N4463" t="s">
        <v>5094</v>
      </c>
      <c r="O4463" t="s">
        <v>756</v>
      </c>
      <c r="P4463" t="s">
        <v>757</v>
      </c>
      <c r="Q4463" t="s">
        <v>758</v>
      </c>
      <c r="R4463" t="s">
        <v>266</v>
      </c>
      <c r="S4463" t="s">
        <v>267</v>
      </c>
    </row>
    <row r="4464" spans="1:19" x14ac:dyDescent="0.35">
      <c r="A4464">
        <v>87312</v>
      </c>
      <c r="B4464">
        <v>114</v>
      </c>
      <c r="C4464" t="s">
        <v>27</v>
      </c>
      <c r="D4464" t="s">
        <v>2224</v>
      </c>
      <c r="E4464">
        <v>1258</v>
      </c>
      <c r="F4464" s="20">
        <v>45626</v>
      </c>
      <c r="G4464" s="20">
        <v>45628</v>
      </c>
      <c r="H4464" s="20">
        <v>45628</v>
      </c>
      <c r="I4464" s="20">
        <v>45611</v>
      </c>
      <c r="J4464" s="20">
        <v>45614</v>
      </c>
      <c r="K4464" t="s">
        <v>330</v>
      </c>
      <c r="L4464" t="s">
        <v>766</v>
      </c>
      <c r="M4464" t="s">
        <v>767</v>
      </c>
      <c r="N4464" t="s">
        <v>5095</v>
      </c>
      <c r="O4464" t="s">
        <v>756</v>
      </c>
      <c r="P4464" t="s">
        <v>757</v>
      </c>
      <c r="Q4464" t="s">
        <v>758</v>
      </c>
      <c r="R4464" t="s">
        <v>266</v>
      </c>
      <c r="S4464" t="s">
        <v>267</v>
      </c>
    </row>
    <row r="4465" spans="1:19" x14ac:dyDescent="0.35">
      <c r="A4465">
        <v>87556</v>
      </c>
      <c r="B4465">
        <v>114</v>
      </c>
      <c r="C4465" t="s">
        <v>27</v>
      </c>
      <c r="D4465" t="s">
        <v>817</v>
      </c>
      <c r="E4465">
        <v>852.6</v>
      </c>
      <c r="F4465" s="20">
        <v>45628</v>
      </c>
      <c r="G4465" s="20">
        <v>45628</v>
      </c>
      <c r="H4465" s="20">
        <v>45628</v>
      </c>
      <c r="I4465" s="20">
        <v>45614</v>
      </c>
      <c r="J4465" s="20">
        <v>45616</v>
      </c>
      <c r="K4465" t="s">
        <v>330</v>
      </c>
      <c r="L4465" t="s">
        <v>766</v>
      </c>
      <c r="M4465" t="s">
        <v>767</v>
      </c>
      <c r="N4465" t="s">
        <v>5096</v>
      </c>
      <c r="O4465" t="s">
        <v>756</v>
      </c>
      <c r="P4465" t="s">
        <v>757</v>
      </c>
      <c r="Q4465" t="s">
        <v>758</v>
      </c>
      <c r="R4465" t="s">
        <v>266</v>
      </c>
      <c r="S4465" t="s">
        <v>267</v>
      </c>
    </row>
    <row r="4466" spans="1:19" x14ac:dyDescent="0.35">
      <c r="A4466">
        <v>87557</v>
      </c>
      <c r="B4466">
        <v>114</v>
      </c>
      <c r="C4466" t="s">
        <v>27</v>
      </c>
      <c r="D4466" t="s">
        <v>817</v>
      </c>
      <c r="E4466">
        <v>511.4</v>
      </c>
      <c r="F4466" s="20">
        <v>45628</v>
      </c>
      <c r="G4466" s="20">
        <v>45628</v>
      </c>
      <c r="H4466" s="20">
        <v>45628</v>
      </c>
      <c r="I4466" s="20">
        <v>45614</v>
      </c>
      <c r="J4466" s="20">
        <v>45616</v>
      </c>
      <c r="K4466" t="s">
        <v>330</v>
      </c>
      <c r="L4466" t="s">
        <v>4146</v>
      </c>
      <c r="M4466" t="s">
        <v>4234</v>
      </c>
      <c r="N4466" t="s">
        <v>5097</v>
      </c>
      <c r="O4466" t="s">
        <v>756</v>
      </c>
      <c r="P4466" t="s">
        <v>757</v>
      </c>
      <c r="Q4466" t="s">
        <v>758</v>
      </c>
      <c r="R4466" t="s">
        <v>266</v>
      </c>
      <c r="S4466" t="s">
        <v>267</v>
      </c>
    </row>
    <row r="4467" spans="1:19" x14ac:dyDescent="0.35">
      <c r="A4467">
        <v>87560</v>
      </c>
      <c r="B4467">
        <v>114</v>
      </c>
      <c r="C4467" t="s">
        <v>27</v>
      </c>
      <c r="D4467" t="s">
        <v>782</v>
      </c>
      <c r="E4467">
        <v>1292.3</v>
      </c>
      <c r="F4467" s="20">
        <v>45628</v>
      </c>
      <c r="G4467" s="20">
        <v>45628</v>
      </c>
      <c r="H4467" s="20">
        <v>45628</v>
      </c>
      <c r="I4467" s="20">
        <v>45614</v>
      </c>
      <c r="J4467" s="20">
        <v>45616</v>
      </c>
      <c r="K4467" t="s">
        <v>330</v>
      </c>
      <c r="L4467" t="s">
        <v>766</v>
      </c>
      <c r="M4467" t="s">
        <v>767</v>
      </c>
      <c r="N4467" t="s">
        <v>5098</v>
      </c>
      <c r="O4467" t="s">
        <v>756</v>
      </c>
      <c r="P4467" t="s">
        <v>757</v>
      </c>
      <c r="Q4467" t="s">
        <v>758</v>
      </c>
      <c r="R4467" t="s">
        <v>266</v>
      </c>
      <c r="S4467" t="s">
        <v>267</v>
      </c>
    </row>
    <row r="4468" spans="1:19" x14ac:dyDescent="0.35">
      <c r="A4468">
        <v>87562</v>
      </c>
      <c r="B4468">
        <v>114</v>
      </c>
      <c r="C4468" t="s">
        <v>27</v>
      </c>
      <c r="D4468" t="s">
        <v>826</v>
      </c>
      <c r="E4468">
        <v>2799</v>
      </c>
      <c r="F4468" s="20">
        <v>45626</v>
      </c>
      <c r="G4468" s="20">
        <v>45628</v>
      </c>
      <c r="H4468" s="20">
        <v>45628</v>
      </c>
      <c r="I4468" s="20">
        <v>45612</v>
      </c>
      <c r="J4468" s="20">
        <v>45616</v>
      </c>
      <c r="K4468" t="s">
        <v>330</v>
      </c>
      <c r="L4468" t="s">
        <v>766</v>
      </c>
      <c r="M4468" t="s">
        <v>767</v>
      </c>
      <c r="N4468" t="s">
        <v>5099</v>
      </c>
      <c r="O4468" t="s">
        <v>756</v>
      </c>
      <c r="P4468" t="s">
        <v>757</v>
      </c>
      <c r="Q4468" t="s">
        <v>758</v>
      </c>
      <c r="R4468" t="s">
        <v>266</v>
      </c>
      <c r="S4468" t="s">
        <v>267</v>
      </c>
    </row>
    <row r="4469" spans="1:19" x14ac:dyDescent="0.35">
      <c r="A4469">
        <v>87565</v>
      </c>
      <c r="B4469">
        <v>114</v>
      </c>
      <c r="C4469" t="s">
        <v>27</v>
      </c>
      <c r="D4469" t="s">
        <v>2142</v>
      </c>
      <c r="E4469">
        <v>352.44</v>
      </c>
      <c r="F4469" s="20">
        <v>45628</v>
      </c>
      <c r="G4469" s="20">
        <v>45628</v>
      </c>
      <c r="H4469" s="20">
        <v>45628</v>
      </c>
      <c r="I4469" s="20">
        <v>45610</v>
      </c>
      <c r="J4469" s="20">
        <v>45616</v>
      </c>
      <c r="K4469" t="s">
        <v>330</v>
      </c>
      <c r="L4469" t="s">
        <v>766</v>
      </c>
      <c r="M4469" t="s">
        <v>767</v>
      </c>
      <c r="N4469" t="s">
        <v>5100</v>
      </c>
      <c r="O4469" t="s">
        <v>756</v>
      </c>
      <c r="P4469" t="s">
        <v>757</v>
      </c>
      <c r="Q4469" t="s">
        <v>758</v>
      </c>
      <c r="R4469" t="s">
        <v>266</v>
      </c>
      <c r="S4469" t="s">
        <v>267</v>
      </c>
    </row>
    <row r="4470" spans="1:19" x14ac:dyDescent="0.35">
      <c r="A4470">
        <v>87920</v>
      </c>
      <c r="B4470">
        <v>114</v>
      </c>
      <c r="C4470" t="s">
        <v>27</v>
      </c>
      <c r="D4470" t="s">
        <v>1082</v>
      </c>
      <c r="E4470">
        <v>4437</v>
      </c>
      <c r="F4470" s="20">
        <v>45626</v>
      </c>
      <c r="G4470" s="20">
        <v>45628</v>
      </c>
      <c r="H4470" s="20">
        <v>45628</v>
      </c>
      <c r="I4470" s="20"/>
      <c r="J4470" s="20">
        <v>45617</v>
      </c>
      <c r="K4470" t="s">
        <v>264</v>
      </c>
      <c r="L4470" t="s">
        <v>4279</v>
      </c>
      <c r="M4470" t="s">
        <v>4433</v>
      </c>
      <c r="N4470" t="s">
        <v>5101</v>
      </c>
      <c r="O4470" t="s">
        <v>756</v>
      </c>
      <c r="P4470" t="s">
        <v>757</v>
      </c>
      <c r="Q4470" t="s">
        <v>758</v>
      </c>
      <c r="R4470" t="s">
        <v>266</v>
      </c>
      <c r="S4470" t="s">
        <v>271</v>
      </c>
    </row>
    <row r="4471" spans="1:19" x14ac:dyDescent="0.35">
      <c r="A4471">
        <v>88107</v>
      </c>
      <c r="B4471">
        <v>114</v>
      </c>
      <c r="C4471" t="s">
        <v>27</v>
      </c>
      <c r="D4471" t="s">
        <v>826</v>
      </c>
      <c r="E4471">
        <v>2799</v>
      </c>
      <c r="F4471" s="20">
        <v>45628</v>
      </c>
      <c r="G4471" s="20">
        <v>45628</v>
      </c>
      <c r="H4471" s="20">
        <v>45628</v>
      </c>
      <c r="I4471" s="20">
        <v>45614</v>
      </c>
      <c r="J4471" s="20">
        <v>45620</v>
      </c>
      <c r="K4471" t="s">
        <v>330</v>
      </c>
      <c r="L4471" t="s">
        <v>766</v>
      </c>
      <c r="M4471" t="s">
        <v>767</v>
      </c>
      <c r="N4471" t="s">
        <v>5102</v>
      </c>
      <c r="O4471" t="s">
        <v>756</v>
      </c>
      <c r="P4471" t="s">
        <v>757</v>
      </c>
      <c r="Q4471" t="s">
        <v>758</v>
      </c>
      <c r="R4471" t="s">
        <v>266</v>
      </c>
      <c r="S4471" t="s">
        <v>267</v>
      </c>
    </row>
    <row r="4472" spans="1:19" x14ac:dyDescent="0.35">
      <c r="A4472">
        <v>88117</v>
      </c>
      <c r="B4472">
        <v>114</v>
      </c>
      <c r="C4472" t="s">
        <v>27</v>
      </c>
      <c r="D4472" t="s">
        <v>979</v>
      </c>
      <c r="E4472">
        <v>3400.71</v>
      </c>
      <c r="F4472" s="20">
        <v>45628</v>
      </c>
      <c r="G4472" s="20">
        <v>45628</v>
      </c>
      <c r="H4472" s="20">
        <v>45628</v>
      </c>
      <c r="I4472" s="20">
        <v>45616</v>
      </c>
      <c r="J4472" s="20">
        <v>45620</v>
      </c>
      <c r="K4472" t="s">
        <v>330</v>
      </c>
      <c r="L4472" t="s">
        <v>766</v>
      </c>
      <c r="M4472" t="s">
        <v>767</v>
      </c>
      <c r="N4472" t="s">
        <v>5103</v>
      </c>
      <c r="O4472" t="s">
        <v>756</v>
      </c>
      <c r="P4472" t="s">
        <v>757</v>
      </c>
      <c r="Q4472" t="s">
        <v>758</v>
      </c>
      <c r="R4472" t="s">
        <v>266</v>
      </c>
      <c r="S4472" t="s">
        <v>267</v>
      </c>
    </row>
    <row r="4473" spans="1:19" x14ac:dyDescent="0.35">
      <c r="A4473">
        <v>88126</v>
      </c>
      <c r="B4473">
        <v>114</v>
      </c>
      <c r="C4473" t="s">
        <v>27</v>
      </c>
      <c r="D4473" t="s">
        <v>979</v>
      </c>
      <c r="E4473">
        <v>674</v>
      </c>
      <c r="F4473" s="20">
        <v>45628</v>
      </c>
      <c r="G4473" s="20">
        <v>45628</v>
      </c>
      <c r="H4473" s="20">
        <v>45628</v>
      </c>
      <c r="I4473" s="20">
        <v>45615</v>
      </c>
      <c r="J4473" s="20">
        <v>45620</v>
      </c>
      <c r="K4473" t="s">
        <v>330</v>
      </c>
      <c r="L4473" t="s">
        <v>762</v>
      </c>
      <c r="M4473" t="s">
        <v>788</v>
      </c>
      <c r="N4473" t="s">
        <v>5104</v>
      </c>
      <c r="O4473" t="s">
        <v>756</v>
      </c>
      <c r="P4473" t="s">
        <v>757</v>
      </c>
      <c r="Q4473" t="s">
        <v>758</v>
      </c>
      <c r="R4473" t="s">
        <v>266</v>
      </c>
      <c r="S4473" t="s">
        <v>267</v>
      </c>
    </row>
    <row r="4474" spans="1:19" x14ac:dyDescent="0.35">
      <c r="A4474">
        <v>94641</v>
      </c>
      <c r="B4474">
        <v>114</v>
      </c>
      <c r="C4474" t="s">
        <v>27</v>
      </c>
      <c r="D4474" t="s">
        <v>995</v>
      </c>
      <c r="E4474">
        <v>0</v>
      </c>
      <c r="F4474" s="20">
        <v>45628</v>
      </c>
      <c r="G4474" s="20"/>
      <c r="H4474" s="20">
        <v>45628</v>
      </c>
      <c r="I4474" s="20">
        <v>45628</v>
      </c>
      <c r="J4474" s="20">
        <v>45638</v>
      </c>
      <c r="K4474" t="s">
        <v>996</v>
      </c>
      <c r="L4474" t="s">
        <v>4457</v>
      </c>
      <c r="M4474" t="s">
        <v>4458</v>
      </c>
      <c r="N4474" t="s">
        <v>5105</v>
      </c>
      <c r="O4474" t="s">
        <v>756</v>
      </c>
      <c r="R4474" t="s">
        <v>266</v>
      </c>
    </row>
    <row r="4475" spans="1:19" x14ac:dyDescent="0.35">
      <c r="A4475">
        <v>94633</v>
      </c>
      <c r="B4475">
        <v>114</v>
      </c>
      <c r="C4475" t="s">
        <v>27</v>
      </c>
      <c r="D4475" t="s">
        <v>995</v>
      </c>
      <c r="E4475">
        <v>0</v>
      </c>
      <c r="F4475" s="20">
        <v>45627</v>
      </c>
      <c r="G4475" s="20"/>
      <c r="H4475" s="20">
        <v>45627</v>
      </c>
      <c r="I4475" s="20">
        <v>45627</v>
      </c>
      <c r="J4475" s="20">
        <v>45638</v>
      </c>
      <c r="K4475" t="s">
        <v>996</v>
      </c>
      <c r="L4475" t="s">
        <v>4334</v>
      </c>
      <c r="M4475" t="s">
        <v>4335</v>
      </c>
      <c r="N4475" t="s">
        <v>4820</v>
      </c>
      <c r="O4475" t="s">
        <v>756</v>
      </c>
      <c r="R4475" t="s">
        <v>266</v>
      </c>
    </row>
    <row r="4476" spans="1:19" x14ac:dyDescent="0.35">
      <c r="A4476">
        <v>95013</v>
      </c>
      <c r="B4476">
        <v>114</v>
      </c>
      <c r="C4476" t="s">
        <v>27</v>
      </c>
      <c r="D4476" t="s">
        <v>4182</v>
      </c>
      <c r="E4476">
        <v>369.76</v>
      </c>
      <c r="F4476" s="20">
        <v>45626</v>
      </c>
      <c r="G4476" s="20">
        <v>45645</v>
      </c>
      <c r="H4476" s="20">
        <v>45626</v>
      </c>
      <c r="I4476" s="20">
        <v>45626</v>
      </c>
      <c r="J4476" s="20">
        <v>45639</v>
      </c>
      <c r="K4476" t="s">
        <v>996</v>
      </c>
      <c r="L4476" t="s">
        <v>4673</v>
      </c>
      <c r="M4476" t="s">
        <v>4673</v>
      </c>
      <c r="N4476" t="s">
        <v>4821</v>
      </c>
      <c r="O4476" t="s">
        <v>756</v>
      </c>
      <c r="P4476" t="s">
        <v>757</v>
      </c>
      <c r="Q4476" t="s">
        <v>758</v>
      </c>
      <c r="R4476" t="s">
        <v>266</v>
      </c>
      <c r="S4476" t="s">
        <v>271</v>
      </c>
    </row>
    <row r="4477" spans="1:19" x14ac:dyDescent="0.35">
      <c r="A4477">
        <v>95016</v>
      </c>
      <c r="B4477">
        <v>114</v>
      </c>
      <c r="C4477" t="s">
        <v>27</v>
      </c>
      <c r="D4477" t="s">
        <v>1751</v>
      </c>
      <c r="E4477">
        <v>1834.86</v>
      </c>
      <c r="F4477" s="20">
        <v>45626</v>
      </c>
      <c r="G4477" s="20">
        <v>45645</v>
      </c>
      <c r="H4477" s="20">
        <v>45626</v>
      </c>
      <c r="I4477" s="20">
        <v>45626</v>
      </c>
      <c r="J4477" s="20">
        <v>45639</v>
      </c>
      <c r="K4477" t="s">
        <v>996</v>
      </c>
      <c r="L4477" t="s">
        <v>4673</v>
      </c>
      <c r="M4477" t="s">
        <v>4673</v>
      </c>
      <c r="N4477" t="s">
        <v>4821</v>
      </c>
      <c r="O4477" t="s">
        <v>756</v>
      </c>
      <c r="P4477" t="s">
        <v>757</v>
      </c>
      <c r="Q4477" t="s">
        <v>758</v>
      </c>
      <c r="R4477" t="s">
        <v>266</v>
      </c>
      <c r="S4477" t="s">
        <v>271</v>
      </c>
    </row>
    <row r="4478" spans="1:19" x14ac:dyDescent="0.35">
      <c r="A4478">
        <v>93608</v>
      </c>
      <c r="B4478">
        <v>114</v>
      </c>
      <c r="C4478" t="s">
        <v>27</v>
      </c>
      <c r="D4478" t="s">
        <v>1746</v>
      </c>
      <c r="E4478">
        <v>0</v>
      </c>
      <c r="F4478" s="20">
        <v>45626</v>
      </c>
      <c r="G4478" s="20">
        <v>45636</v>
      </c>
      <c r="H4478" s="20">
        <v>45626</v>
      </c>
      <c r="I4478" s="20">
        <v>45626</v>
      </c>
      <c r="J4478" s="20">
        <v>45632</v>
      </c>
      <c r="K4478" t="s">
        <v>264</v>
      </c>
      <c r="L4478" t="s">
        <v>4287</v>
      </c>
      <c r="M4478" t="s">
        <v>4676</v>
      </c>
      <c r="N4478" t="s">
        <v>4821</v>
      </c>
      <c r="O4478" t="s">
        <v>756</v>
      </c>
      <c r="P4478" t="s">
        <v>757</v>
      </c>
      <c r="Q4478" t="s">
        <v>758</v>
      </c>
      <c r="R4478" t="s">
        <v>266</v>
      </c>
      <c r="S4478" t="s">
        <v>332</v>
      </c>
    </row>
    <row r="4479" spans="1:19" x14ac:dyDescent="0.35">
      <c r="A4479">
        <v>90711</v>
      </c>
      <c r="B4479">
        <v>114</v>
      </c>
      <c r="C4479" t="s">
        <v>27</v>
      </c>
      <c r="D4479" t="s">
        <v>995</v>
      </c>
      <c r="E4479">
        <v>44569.55</v>
      </c>
      <c r="F4479" s="20">
        <v>45626</v>
      </c>
      <c r="G4479" s="20"/>
      <c r="H4479" s="20">
        <v>45626</v>
      </c>
      <c r="I4479" s="20">
        <v>45626</v>
      </c>
      <c r="J4479" s="20">
        <v>45630</v>
      </c>
      <c r="K4479" t="s">
        <v>264</v>
      </c>
      <c r="L4479" t="s">
        <v>4673</v>
      </c>
      <c r="M4479" t="s">
        <v>4681</v>
      </c>
      <c r="N4479" t="s">
        <v>4821</v>
      </c>
      <c r="O4479" t="s">
        <v>756</v>
      </c>
      <c r="R4479" t="s">
        <v>266</v>
      </c>
    </row>
    <row r="4480" spans="1:19" x14ac:dyDescent="0.35">
      <c r="A4480">
        <v>90712</v>
      </c>
      <c r="B4480">
        <v>114</v>
      </c>
      <c r="C4480" t="s">
        <v>27</v>
      </c>
      <c r="D4480" t="s">
        <v>995</v>
      </c>
      <c r="E4480">
        <v>8517.31</v>
      </c>
      <c r="F4480" s="20">
        <v>45626</v>
      </c>
      <c r="G4480" s="20"/>
      <c r="H4480" s="20">
        <v>45626</v>
      </c>
      <c r="I4480" s="20">
        <v>45626</v>
      </c>
      <c r="J4480" s="20">
        <v>45630</v>
      </c>
      <c r="K4480" t="s">
        <v>996</v>
      </c>
      <c r="L4480" t="s">
        <v>4673</v>
      </c>
      <c r="M4480" t="s">
        <v>4681</v>
      </c>
      <c r="N4480" t="s">
        <v>4821</v>
      </c>
      <c r="O4480" t="s">
        <v>756</v>
      </c>
      <c r="R4480" t="s">
        <v>266</v>
      </c>
    </row>
    <row r="4481" spans="1:19" x14ac:dyDescent="0.35">
      <c r="A4481">
        <v>90713</v>
      </c>
      <c r="B4481">
        <v>114</v>
      </c>
      <c r="C4481" t="s">
        <v>27</v>
      </c>
      <c r="D4481" t="s">
        <v>995</v>
      </c>
      <c r="E4481">
        <v>1924.54</v>
      </c>
      <c r="F4481" s="20">
        <v>45626</v>
      </c>
      <c r="G4481" s="20"/>
      <c r="H4481" s="20">
        <v>45626</v>
      </c>
      <c r="I4481" s="20">
        <v>45626</v>
      </c>
      <c r="J4481" s="20">
        <v>45630</v>
      </c>
      <c r="K4481" t="s">
        <v>996</v>
      </c>
      <c r="L4481" t="s">
        <v>4673</v>
      </c>
      <c r="M4481" t="s">
        <v>4681</v>
      </c>
      <c r="N4481" t="s">
        <v>4821</v>
      </c>
      <c r="O4481" t="s">
        <v>756</v>
      </c>
      <c r="R4481" t="s">
        <v>266</v>
      </c>
    </row>
    <row r="4482" spans="1:19" x14ac:dyDescent="0.35">
      <c r="A4482">
        <v>90714</v>
      </c>
      <c r="B4482">
        <v>114</v>
      </c>
      <c r="C4482" t="s">
        <v>27</v>
      </c>
      <c r="D4482" t="s">
        <v>995</v>
      </c>
      <c r="E4482">
        <v>2800</v>
      </c>
      <c r="F4482" s="20">
        <v>45626</v>
      </c>
      <c r="G4482" s="20"/>
      <c r="H4482" s="20">
        <v>45626</v>
      </c>
      <c r="I4482" s="20">
        <v>45626</v>
      </c>
      <c r="J4482" s="20">
        <v>45630</v>
      </c>
      <c r="K4482" t="s">
        <v>996</v>
      </c>
      <c r="L4482" t="s">
        <v>4334</v>
      </c>
      <c r="M4482" t="s">
        <v>4335</v>
      </c>
      <c r="N4482" t="s">
        <v>4821</v>
      </c>
      <c r="O4482" t="s">
        <v>756</v>
      </c>
      <c r="R4482" t="s">
        <v>266</v>
      </c>
    </row>
    <row r="4483" spans="1:19" x14ac:dyDescent="0.35">
      <c r="A4483">
        <v>90720</v>
      </c>
      <c r="B4483">
        <v>114</v>
      </c>
      <c r="C4483" t="s">
        <v>27</v>
      </c>
      <c r="D4483" t="s">
        <v>995</v>
      </c>
      <c r="E4483">
        <v>0</v>
      </c>
      <c r="F4483" s="20">
        <v>45626</v>
      </c>
      <c r="G4483" s="20"/>
      <c r="H4483" s="20">
        <v>45626</v>
      </c>
      <c r="I4483" s="20">
        <v>45626</v>
      </c>
      <c r="J4483" s="20">
        <v>45630</v>
      </c>
      <c r="K4483" t="s">
        <v>996</v>
      </c>
      <c r="L4483" t="s">
        <v>4673</v>
      </c>
      <c r="M4483" t="s">
        <v>4681</v>
      </c>
      <c r="N4483" t="s">
        <v>4821</v>
      </c>
      <c r="O4483" t="s">
        <v>756</v>
      </c>
      <c r="R4483" t="s">
        <v>266</v>
      </c>
    </row>
    <row r="4484" spans="1:19" x14ac:dyDescent="0.35">
      <c r="A4484">
        <v>90721</v>
      </c>
      <c r="B4484">
        <v>114</v>
      </c>
      <c r="C4484" t="s">
        <v>27</v>
      </c>
      <c r="D4484" t="s">
        <v>995</v>
      </c>
      <c r="E4484">
        <v>0</v>
      </c>
      <c r="F4484" s="20">
        <v>45626</v>
      </c>
      <c r="G4484" s="20"/>
      <c r="H4484" s="20">
        <v>45626</v>
      </c>
      <c r="I4484" s="20">
        <v>45626</v>
      </c>
      <c r="J4484" s="20">
        <v>45630</v>
      </c>
      <c r="K4484" t="s">
        <v>996</v>
      </c>
      <c r="L4484" t="s">
        <v>4673</v>
      </c>
      <c r="M4484" t="s">
        <v>4681</v>
      </c>
      <c r="N4484" t="s">
        <v>4821</v>
      </c>
      <c r="O4484" t="s">
        <v>756</v>
      </c>
      <c r="R4484" t="s">
        <v>266</v>
      </c>
    </row>
    <row r="4485" spans="1:19" x14ac:dyDescent="0.35">
      <c r="A4485">
        <v>90722</v>
      </c>
      <c r="B4485">
        <v>114</v>
      </c>
      <c r="C4485" t="s">
        <v>27</v>
      </c>
      <c r="D4485" t="s">
        <v>995</v>
      </c>
      <c r="E4485">
        <v>0</v>
      </c>
      <c r="F4485" s="20">
        <v>45626</v>
      </c>
      <c r="G4485" s="20"/>
      <c r="H4485" s="20">
        <v>45626</v>
      </c>
      <c r="I4485" s="20">
        <v>45626</v>
      </c>
      <c r="J4485" s="20">
        <v>45630</v>
      </c>
      <c r="K4485" t="s">
        <v>996</v>
      </c>
      <c r="L4485" t="s">
        <v>4673</v>
      </c>
      <c r="M4485" t="s">
        <v>4681</v>
      </c>
      <c r="N4485" t="s">
        <v>4821</v>
      </c>
      <c r="O4485" t="s">
        <v>756</v>
      </c>
      <c r="R4485" t="s">
        <v>266</v>
      </c>
    </row>
    <row r="4486" spans="1:19" x14ac:dyDescent="0.35">
      <c r="A4486">
        <v>90729</v>
      </c>
      <c r="B4486">
        <v>114</v>
      </c>
      <c r="C4486" t="s">
        <v>27</v>
      </c>
      <c r="D4486" t="s">
        <v>829</v>
      </c>
      <c r="E4486">
        <v>331.29</v>
      </c>
      <c r="F4486" s="20">
        <v>45626</v>
      </c>
      <c r="G4486" s="20">
        <v>45631</v>
      </c>
      <c r="H4486" s="20">
        <v>45626</v>
      </c>
      <c r="I4486" s="20">
        <v>45626</v>
      </c>
      <c r="J4486" s="20">
        <v>45630</v>
      </c>
      <c r="K4486" t="s">
        <v>319</v>
      </c>
      <c r="L4486" t="s">
        <v>4146</v>
      </c>
      <c r="M4486" t="s">
        <v>4234</v>
      </c>
      <c r="N4486" t="s">
        <v>5106</v>
      </c>
      <c r="O4486" t="s">
        <v>756</v>
      </c>
      <c r="P4486" t="s">
        <v>757</v>
      </c>
      <c r="Q4486" t="s">
        <v>758</v>
      </c>
      <c r="R4486" t="s">
        <v>266</v>
      </c>
    </row>
    <row r="4487" spans="1:19" x14ac:dyDescent="0.35">
      <c r="A4487">
        <v>90731</v>
      </c>
      <c r="B4487">
        <v>114</v>
      </c>
      <c r="C4487" t="s">
        <v>27</v>
      </c>
      <c r="D4487" t="s">
        <v>829</v>
      </c>
      <c r="E4487">
        <v>275.2</v>
      </c>
      <c r="F4487" s="20">
        <v>45626</v>
      </c>
      <c r="G4487" s="20">
        <v>45631</v>
      </c>
      <c r="H4487" s="20">
        <v>45626</v>
      </c>
      <c r="I4487" s="20">
        <v>45626</v>
      </c>
      <c r="J4487" s="20">
        <v>45630</v>
      </c>
      <c r="K4487" t="s">
        <v>319</v>
      </c>
      <c r="L4487" t="s">
        <v>4130</v>
      </c>
      <c r="M4487" t="s">
        <v>4675</v>
      </c>
      <c r="N4487" t="s">
        <v>5106</v>
      </c>
      <c r="O4487" t="s">
        <v>756</v>
      </c>
      <c r="P4487" t="s">
        <v>757</v>
      </c>
      <c r="Q4487" t="s">
        <v>758</v>
      </c>
      <c r="R4487" t="s">
        <v>266</v>
      </c>
    </row>
    <row r="4488" spans="1:19" x14ac:dyDescent="0.35">
      <c r="A4488">
        <v>90733</v>
      </c>
      <c r="B4488">
        <v>114</v>
      </c>
      <c r="C4488" t="s">
        <v>27</v>
      </c>
      <c r="D4488" t="s">
        <v>829</v>
      </c>
      <c r="E4488">
        <v>120</v>
      </c>
      <c r="F4488" s="20">
        <v>45626</v>
      </c>
      <c r="G4488" s="20">
        <v>45631</v>
      </c>
      <c r="H4488" s="20">
        <v>45626</v>
      </c>
      <c r="I4488" s="20">
        <v>45626</v>
      </c>
      <c r="J4488" s="20">
        <v>45630</v>
      </c>
      <c r="K4488" t="s">
        <v>319</v>
      </c>
      <c r="L4488" t="s">
        <v>4130</v>
      </c>
      <c r="M4488" t="s">
        <v>4677</v>
      </c>
      <c r="N4488" t="s">
        <v>5106</v>
      </c>
      <c r="O4488" t="s">
        <v>756</v>
      </c>
      <c r="P4488" t="s">
        <v>757</v>
      </c>
      <c r="Q4488" t="s">
        <v>758</v>
      </c>
      <c r="R4488" t="s">
        <v>266</v>
      </c>
    </row>
    <row r="4489" spans="1:19" x14ac:dyDescent="0.35">
      <c r="A4489">
        <v>90736</v>
      </c>
      <c r="B4489">
        <v>114</v>
      </c>
      <c r="C4489" t="s">
        <v>27</v>
      </c>
      <c r="D4489" t="s">
        <v>829</v>
      </c>
      <c r="E4489">
        <v>43.9</v>
      </c>
      <c r="F4489" s="20">
        <v>45626</v>
      </c>
      <c r="G4489" s="20">
        <v>45631</v>
      </c>
      <c r="H4489" s="20">
        <v>45626</v>
      </c>
      <c r="I4489" s="20">
        <v>45626</v>
      </c>
      <c r="J4489" s="20">
        <v>45630</v>
      </c>
      <c r="K4489" t="s">
        <v>319</v>
      </c>
      <c r="L4489" t="s">
        <v>4130</v>
      </c>
      <c r="M4489" t="s">
        <v>4607</v>
      </c>
      <c r="N4489" t="s">
        <v>5106</v>
      </c>
      <c r="O4489" t="s">
        <v>756</v>
      </c>
      <c r="P4489" t="s">
        <v>757</v>
      </c>
      <c r="Q4489" t="s">
        <v>758</v>
      </c>
      <c r="R4489" t="s">
        <v>266</v>
      </c>
    </row>
    <row r="4490" spans="1:19" x14ac:dyDescent="0.35">
      <c r="A4490">
        <v>90738</v>
      </c>
      <c r="B4490">
        <v>114</v>
      </c>
      <c r="C4490" t="s">
        <v>27</v>
      </c>
      <c r="D4490" t="s">
        <v>829</v>
      </c>
      <c r="E4490">
        <v>912.62</v>
      </c>
      <c r="F4490" s="20">
        <v>45626</v>
      </c>
      <c r="G4490" s="20">
        <v>45631</v>
      </c>
      <c r="H4490" s="20">
        <v>45626</v>
      </c>
      <c r="I4490" s="20">
        <v>45626</v>
      </c>
      <c r="J4490" s="20">
        <v>45630</v>
      </c>
      <c r="K4490" t="s">
        <v>319</v>
      </c>
      <c r="L4490" t="s">
        <v>4287</v>
      </c>
      <c r="M4490" t="s">
        <v>4288</v>
      </c>
      <c r="N4490" t="s">
        <v>5106</v>
      </c>
      <c r="O4490" t="s">
        <v>756</v>
      </c>
      <c r="P4490" t="s">
        <v>757</v>
      </c>
      <c r="Q4490" t="s">
        <v>758</v>
      </c>
      <c r="R4490" t="s">
        <v>266</v>
      </c>
    </row>
    <row r="4491" spans="1:19" x14ac:dyDescent="0.35">
      <c r="A4491">
        <v>90740</v>
      </c>
      <c r="B4491">
        <v>114</v>
      </c>
      <c r="C4491" t="s">
        <v>27</v>
      </c>
      <c r="D4491" t="s">
        <v>829</v>
      </c>
      <c r="E4491">
        <v>406.33</v>
      </c>
      <c r="F4491" s="20">
        <v>45626</v>
      </c>
      <c r="G4491" s="20">
        <v>45631</v>
      </c>
      <c r="H4491" s="20">
        <v>45626</v>
      </c>
      <c r="I4491" s="20">
        <v>45626</v>
      </c>
      <c r="J4491" s="20">
        <v>45630</v>
      </c>
      <c r="K4491" t="s">
        <v>319</v>
      </c>
      <c r="L4491" t="s">
        <v>4130</v>
      </c>
      <c r="M4491" t="s">
        <v>4678</v>
      </c>
      <c r="N4491" t="s">
        <v>5106</v>
      </c>
      <c r="O4491" t="s">
        <v>756</v>
      </c>
      <c r="P4491" t="s">
        <v>757</v>
      </c>
      <c r="Q4491" t="s">
        <v>758</v>
      </c>
      <c r="R4491" t="s">
        <v>266</v>
      </c>
    </row>
    <row r="4492" spans="1:19" x14ac:dyDescent="0.35">
      <c r="A4492">
        <v>89996</v>
      </c>
      <c r="B4492">
        <v>114</v>
      </c>
      <c r="C4492" t="s">
        <v>27</v>
      </c>
      <c r="D4492" t="s">
        <v>1100</v>
      </c>
      <c r="E4492">
        <v>554.84</v>
      </c>
      <c r="F4492" s="20">
        <v>45380</v>
      </c>
      <c r="G4492" s="20"/>
      <c r="H4492" s="20">
        <v>45625</v>
      </c>
      <c r="I4492" s="20">
        <v>45380</v>
      </c>
      <c r="J4492" s="20">
        <v>45625</v>
      </c>
      <c r="K4492" t="s">
        <v>330</v>
      </c>
      <c r="M4492" t="s">
        <v>1755</v>
      </c>
      <c r="N4492" t="s">
        <v>5107</v>
      </c>
      <c r="O4492" t="s">
        <v>756</v>
      </c>
      <c r="P4492" t="s">
        <v>757</v>
      </c>
      <c r="Q4492" t="s">
        <v>758</v>
      </c>
      <c r="R4492" t="s">
        <v>266</v>
      </c>
    </row>
    <row r="4493" spans="1:19" x14ac:dyDescent="0.35">
      <c r="A4493">
        <v>89998</v>
      </c>
      <c r="B4493">
        <v>114</v>
      </c>
      <c r="C4493" t="s">
        <v>27</v>
      </c>
      <c r="D4493" t="s">
        <v>1100</v>
      </c>
      <c r="E4493">
        <v>554.84</v>
      </c>
      <c r="F4493" s="20">
        <v>45412</v>
      </c>
      <c r="G4493" s="20"/>
      <c r="H4493" s="20">
        <v>45625</v>
      </c>
      <c r="I4493" s="20">
        <v>45412</v>
      </c>
      <c r="J4493" s="20">
        <v>45625</v>
      </c>
      <c r="K4493" t="s">
        <v>330</v>
      </c>
      <c r="M4493" t="s">
        <v>1755</v>
      </c>
      <c r="N4493" t="s">
        <v>5108</v>
      </c>
      <c r="O4493" t="s">
        <v>756</v>
      </c>
      <c r="P4493" t="s">
        <v>757</v>
      </c>
      <c r="Q4493" t="s">
        <v>758</v>
      </c>
      <c r="R4493" t="s">
        <v>266</v>
      </c>
    </row>
    <row r="4494" spans="1:19" x14ac:dyDescent="0.35">
      <c r="A4494">
        <v>62081</v>
      </c>
      <c r="B4494">
        <v>114</v>
      </c>
      <c r="C4494" t="s">
        <v>27</v>
      </c>
      <c r="D4494" t="s">
        <v>1100</v>
      </c>
      <c r="E4494">
        <v>554.84</v>
      </c>
      <c r="F4494" s="20">
        <v>45596</v>
      </c>
      <c r="G4494" s="20">
        <v>45629</v>
      </c>
      <c r="H4494" s="20">
        <v>45625</v>
      </c>
      <c r="I4494" s="20">
        <v>45593</v>
      </c>
      <c r="J4494" s="20"/>
      <c r="K4494" t="s">
        <v>330</v>
      </c>
      <c r="M4494" t="s">
        <v>1755</v>
      </c>
      <c r="N4494" t="s">
        <v>5109</v>
      </c>
      <c r="O4494" t="s">
        <v>756</v>
      </c>
      <c r="P4494" t="s">
        <v>757</v>
      </c>
      <c r="Q4494" t="s">
        <v>758</v>
      </c>
      <c r="R4494" t="s">
        <v>266</v>
      </c>
      <c r="S4494" t="s">
        <v>271</v>
      </c>
    </row>
    <row r="4495" spans="1:19" x14ac:dyDescent="0.35">
      <c r="A4495">
        <v>62082</v>
      </c>
      <c r="B4495">
        <v>114</v>
      </c>
      <c r="C4495" t="s">
        <v>27</v>
      </c>
      <c r="D4495" t="s">
        <v>1100</v>
      </c>
      <c r="E4495">
        <v>554.84</v>
      </c>
      <c r="F4495" s="20">
        <v>45625</v>
      </c>
      <c r="G4495" s="20">
        <v>45629</v>
      </c>
      <c r="H4495" s="20">
        <v>45625</v>
      </c>
      <c r="I4495" s="20">
        <v>45624</v>
      </c>
      <c r="J4495" s="20"/>
      <c r="K4495" t="s">
        <v>330</v>
      </c>
      <c r="M4495" t="s">
        <v>1755</v>
      </c>
      <c r="N4495" t="s">
        <v>5110</v>
      </c>
      <c r="O4495" t="s">
        <v>756</v>
      </c>
      <c r="P4495" t="s">
        <v>757</v>
      </c>
      <c r="Q4495" t="s">
        <v>758</v>
      </c>
      <c r="R4495" t="s">
        <v>266</v>
      </c>
      <c r="S4495" t="s">
        <v>271</v>
      </c>
    </row>
    <row r="4496" spans="1:19" x14ac:dyDescent="0.35">
      <c r="A4496">
        <v>76383</v>
      </c>
      <c r="B4496">
        <v>114</v>
      </c>
      <c r="C4496" t="s">
        <v>27</v>
      </c>
      <c r="D4496" t="s">
        <v>1106</v>
      </c>
      <c r="E4496">
        <v>3174.67</v>
      </c>
      <c r="F4496" s="20">
        <v>45625</v>
      </c>
      <c r="G4496" s="20">
        <v>45624</v>
      </c>
      <c r="H4496" s="20">
        <v>45624</v>
      </c>
      <c r="I4496" s="20">
        <v>45554</v>
      </c>
      <c r="J4496" s="20"/>
      <c r="K4496" t="s">
        <v>330</v>
      </c>
      <c r="M4496" t="s">
        <v>1755</v>
      </c>
      <c r="N4496" t="s">
        <v>5111</v>
      </c>
      <c r="O4496" t="s">
        <v>756</v>
      </c>
      <c r="P4496" t="s">
        <v>757</v>
      </c>
      <c r="Q4496" t="s">
        <v>758</v>
      </c>
      <c r="R4496" t="s">
        <v>266</v>
      </c>
      <c r="S4496" t="s">
        <v>267</v>
      </c>
    </row>
    <row r="4497" spans="1:19" x14ac:dyDescent="0.35">
      <c r="A4497">
        <v>54911</v>
      </c>
      <c r="B4497">
        <v>114</v>
      </c>
      <c r="C4497" t="s">
        <v>27</v>
      </c>
      <c r="D4497" t="s">
        <v>1047</v>
      </c>
      <c r="E4497">
        <v>440</v>
      </c>
      <c r="F4497" s="20">
        <v>45625</v>
      </c>
      <c r="G4497" s="20">
        <v>45624</v>
      </c>
      <c r="H4497" s="20">
        <v>45624</v>
      </c>
      <c r="I4497" s="20">
        <v>45611</v>
      </c>
      <c r="J4497" s="20">
        <v>45433</v>
      </c>
      <c r="K4497" t="s">
        <v>330</v>
      </c>
      <c r="L4497" t="s">
        <v>4370</v>
      </c>
      <c r="M4497" t="s">
        <v>4371</v>
      </c>
      <c r="N4497" t="s">
        <v>3720</v>
      </c>
      <c r="O4497" t="s">
        <v>756</v>
      </c>
      <c r="P4497" t="s">
        <v>757</v>
      </c>
      <c r="Q4497" t="s">
        <v>758</v>
      </c>
      <c r="R4497" t="s">
        <v>266</v>
      </c>
      <c r="S4497" t="s">
        <v>267</v>
      </c>
    </row>
    <row r="4498" spans="1:19" x14ac:dyDescent="0.35">
      <c r="A4498">
        <v>82773</v>
      </c>
      <c r="B4498">
        <v>114</v>
      </c>
      <c r="C4498" t="s">
        <v>27</v>
      </c>
      <c r="D4498" t="s">
        <v>1100</v>
      </c>
      <c r="E4498">
        <v>3240.75</v>
      </c>
      <c r="F4498" s="20">
        <v>45625</v>
      </c>
      <c r="G4498" s="20">
        <v>45624</v>
      </c>
      <c r="H4498" s="20">
        <v>45624</v>
      </c>
      <c r="I4498" s="20">
        <v>45626</v>
      </c>
      <c r="J4498" s="20"/>
      <c r="K4498" t="s">
        <v>330</v>
      </c>
      <c r="M4498" t="s">
        <v>1755</v>
      </c>
      <c r="N4498" t="s">
        <v>3378</v>
      </c>
      <c r="O4498" t="s">
        <v>756</v>
      </c>
      <c r="P4498" t="s">
        <v>757</v>
      </c>
      <c r="Q4498" t="s">
        <v>758</v>
      </c>
      <c r="R4498" t="s">
        <v>266</v>
      </c>
      <c r="S4498" t="s">
        <v>267</v>
      </c>
    </row>
    <row r="4499" spans="1:19" x14ac:dyDescent="0.35">
      <c r="A4499">
        <v>83362</v>
      </c>
      <c r="B4499">
        <v>114</v>
      </c>
      <c r="C4499" t="s">
        <v>27</v>
      </c>
      <c r="D4499" t="s">
        <v>541</v>
      </c>
      <c r="E4499">
        <v>14466.09</v>
      </c>
      <c r="F4499" s="20">
        <v>45624</v>
      </c>
      <c r="G4499" s="20">
        <v>45624</v>
      </c>
      <c r="H4499" s="20">
        <v>45624</v>
      </c>
      <c r="I4499" s="20">
        <v>45593</v>
      </c>
      <c r="J4499" s="20">
        <v>45594</v>
      </c>
      <c r="K4499" t="s">
        <v>330</v>
      </c>
      <c r="L4499" t="s">
        <v>766</v>
      </c>
      <c r="M4499" t="s">
        <v>770</v>
      </c>
      <c r="N4499" t="s">
        <v>5112</v>
      </c>
      <c r="O4499" t="s">
        <v>756</v>
      </c>
      <c r="P4499" t="s">
        <v>757</v>
      </c>
      <c r="Q4499" t="s">
        <v>758</v>
      </c>
      <c r="R4499" t="s">
        <v>266</v>
      </c>
      <c r="S4499" t="s">
        <v>267</v>
      </c>
    </row>
    <row r="4500" spans="1:19" x14ac:dyDescent="0.35">
      <c r="A4500">
        <v>83368</v>
      </c>
      <c r="B4500">
        <v>114</v>
      </c>
      <c r="C4500" t="s">
        <v>27</v>
      </c>
      <c r="D4500" t="s">
        <v>541</v>
      </c>
      <c r="E4500">
        <v>4301.76</v>
      </c>
      <c r="F4500" s="20">
        <v>45624</v>
      </c>
      <c r="G4500" s="20">
        <v>45624</v>
      </c>
      <c r="H4500" s="20">
        <v>45624</v>
      </c>
      <c r="I4500" s="20">
        <v>45593</v>
      </c>
      <c r="J4500" s="20">
        <v>45594</v>
      </c>
      <c r="K4500" t="s">
        <v>330</v>
      </c>
      <c r="L4500" t="s">
        <v>4146</v>
      </c>
      <c r="M4500" t="s">
        <v>4147</v>
      </c>
      <c r="N4500" t="s">
        <v>5113</v>
      </c>
      <c r="O4500" t="s">
        <v>756</v>
      </c>
      <c r="P4500" t="s">
        <v>757</v>
      </c>
      <c r="Q4500" t="s">
        <v>758</v>
      </c>
      <c r="R4500" t="s">
        <v>266</v>
      </c>
      <c r="S4500" t="s">
        <v>267</v>
      </c>
    </row>
    <row r="4501" spans="1:19" x14ac:dyDescent="0.35">
      <c r="A4501">
        <v>77682</v>
      </c>
      <c r="B4501">
        <v>114</v>
      </c>
      <c r="C4501" t="s">
        <v>27</v>
      </c>
      <c r="D4501" t="s">
        <v>1096</v>
      </c>
      <c r="E4501">
        <v>772.28</v>
      </c>
      <c r="F4501" s="20">
        <v>45625</v>
      </c>
      <c r="G4501" s="20">
        <v>45624</v>
      </c>
      <c r="H4501" s="20">
        <v>45624</v>
      </c>
      <c r="I4501" s="20">
        <v>45626</v>
      </c>
      <c r="J4501" s="20"/>
      <c r="K4501" t="s">
        <v>330</v>
      </c>
      <c r="M4501" t="s">
        <v>1755</v>
      </c>
      <c r="N4501" t="s">
        <v>5114</v>
      </c>
      <c r="O4501" t="s">
        <v>756</v>
      </c>
      <c r="P4501" t="s">
        <v>757</v>
      </c>
      <c r="Q4501" t="s">
        <v>758</v>
      </c>
      <c r="R4501" t="s">
        <v>266</v>
      </c>
      <c r="S4501" t="s">
        <v>267</v>
      </c>
    </row>
    <row r="4502" spans="1:19" x14ac:dyDescent="0.35">
      <c r="A4502">
        <v>64011</v>
      </c>
      <c r="B4502">
        <v>114</v>
      </c>
      <c r="C4502" t="s">
        <v>27</v>
      </c>
      <c r="D4502" t="s">
        <v>752</v>
      </c>
      <c r="E4502">
        <v>16114.39</v>
      </c>
      <c r="F4502" s="20">
        <v>45624</v>
      </c>
      <c r="G4502" s="20">
        <v>45624</v>
      </c>
      <c r="H4502" s="20">
        <v>45624</v>
      </c>
      <c r="I4502" s="20">
        <v>45620</v>
      </c>
      <c r="J4502" s="20"/>
      <c r="K4502" t="s">
        <v>330</v>
      </c>
      <c r="L4502" t="s">
        <v>4279</v>
      </c>
      <c r="M4502" t="s">
        <v>4671</v>
      </c>
      <c r="N4502" t="s">
        <v>4905</v>
      </c>
      <c r="O4502" t="s">
        <v>756</v>
      </c>
      <c r="P4502" t="s">
        <v>757</v>
      </c>
      <c r="Q4502" t="s">
        <v>758</v>
      </c>
      <c r="R4502" t="s">
        <v>266</v>
      </c>
      <c r="S4502" t="s">
        <v>267</v>
      </c>
    </row>
    <row r="4503" spans="1:19" x14ac:dyDescent="0.35">
      <c r="A4503">
        <v>64075</v>
      </c>
      <c r="B4503">
        <v>114</v>
      </c>
      <c r="C4503" t="s">
        <v>27</v>
      </c>
      <c r="D4503" t="s">
        <v>1244</v>
      </c>
      <c r="E4503">
        <v>5131.13</v>
      </c>
      <c r="F4503" s="20">
        <v>45621</v>
      </c>
      <c r="G4503" s="20">
        <v>45624</v>
      </c>
      <c r="H4503" s="20">
        <v>45624</v>
      </c>
      <c r="I4503" s="20">
        <v>45580</v>
      </c>
      <c r="J4503" s="20"/>
      <c r="K4503" t="s">
        <v>330</v>
      </c>
      <c r="L4503" t="s">
        <v>4130</v>
      </c>
      <c r="M4503" t="s">
        <v>4131</v>
      </c>
      <c r="N4503" t="s">
        <v>5115</v>
      </c>
      <c r="O4503" t="s">
        <v>756</v>
      </c>
      <c r="P4503" t="s">
        <v>757</v>
      </c>
      <c r="Q4503" t="s">
        <v>758</v>
      </c>
      <c r="R4503" t="s">
        <v>266</v>
      </c>
      <c r="S4503" t="s">
        <v>267</v>
      </c>
    </row>
    <row r="4504" spans="1:19" x14ac:dyDescent="0.35">
      <c r="A4504">
        <v>1076</v>
      </c>
      <c r="B4504">
        <v>114</v>
      </c>
      <c r="C4504" t="s">
        <v>27</v>
      </c>
      <c r="D4504" t="s">
        <v>4383</v>
      </c>
      <c r="E4504">
        <v>3500</v>
      </c>
      <c r="F4504" s="20">
        <v>45625</v>
      </c>
      <c r="G4504" s="20">
        <v>45624</v>
      </c>
      <c r="H4504" s="20">
        <v>45624</v>
      </c>
      <c r="I4504" s="20">
        <v>45061</v>
      </c>
      <c r="J4504" s="20"/>
      <c r="L4504" t="s">
        <v>1097</v>
      </c>
      <c r="M4504" t="s">
        <v>1105</v>
      </c>
      <c r="O4504" t="s">
        <v>756</v>
      </c>
      <c r="P4504" t="s">
        <v>757</v>
      </c>
      <c r="Q4504" t="s">
        <v>758</v>
      </c>
      <c r="R4504" t="s">
        <v>266</v>
      </c>
      <c r="S4504" t="s">
        <v>332</v>
      </c>
    </row>
    <row r="4505" spans="1:19" x14ac:dyDescent="0.35">
      <c r="A4505">
        <v>1077</v>
      </c>
      <c r="B4505">
        <v>114</v>
      </c>
      <c r="C4505" t="s">
        <v>27</v>
      </c>
      <c r="D4505" t="s">
        <v>929</v>
      </c>
      <c r="E4505">
        <v>242.75</v>
      </c>
      <c r="F4505" s="20">
        <v>45624</v>
      </c>
      <c r="G4505" s="20">
        <v>45624</v>
      </c>
      <c r="H4505" s="20">
        <v>45624</v>
      </c>
      <c r="I4505" s="20">
        <v>44998</v>
      </c>
      <c r="J4505" s="20"/>
      <c r="L4505" t="s">
        <v>4226</v>
      </c>
      <c r="M4505" t="s">
        <v>1755</v>
      </c>
      <c r="O4505" t="s">
        <v>756</v>
      </c>
      <c r="P4505" t="s">
        <v>757</v>
      </c>
      <c r="Q4505" t="s">
        <v>758</v>
      </c>
      <c r="R4505" t="s">
        <v>266</v>
      </c>
      <c r="S4505" t="s">
        <v>267</v>
      </c>
    </row>
    <row r="4506" spans="1:19" x14ac:dyDescent="0.35">
      <c r="A4506">
        <v>1078</v>
      </c>
      <c r="B4506">
        <v>114</v>
      </c>
      <c r="C4506" t="s">
        <v>27</v>
      </c>
      <c r="D4506" t="s">
        <v>929</v>
      </c>
      <c r="E4506">
        <v>2807.88</v>
      </c>
      <c r="F4506" s="20">
        <v>45624</v>
      </c>
      <c r="G4506" s="20">
        <v>45624</v>
      </c>
      <c r="H4506" s="20">
        <v>45624</v>
      </c>
      <c r="I4506" s="20">
        <v>44998</v>
      </c>
      <c r="J4506" s="20"/>
      <c r="L4506" t="s">
        <v>4226</v>
      </c>
      <c r="M4506" t="s">
        <v>1755</v>
      </c>
      <c r="O4506" t="s">
        <v>756</v>
      </c>
      <c r="P4506" t="s">
        <v>757</v>
      </c>
      <c r="Q4506" t="s">
        <v>758</v>
      </c>
      <c r="R4506" t="s">
        <v>266</v>
      </c>
      <c r="S4506" t="s">
        <v>267</v>
      </c>
    </row>
    <row r="4507" spans="1:19" x14ac:dyDescent="0.35">
      <c r="A4507">
        <v>87301</v>
      </c>
      <c r="B4507">
        <v>114</v>
      </c>
      <c r="C4507" t="s">
        <v>27</v>
      </c>
      <c r="D4507" t="s">
        <v>2142</v>
      </c>
      <c r="E4507">
        <v>746.93</v>
      </c>
      <c r="F4507" s="20">
        <v>45625</v>
      </c>
      <c r="G4507" s="20">
        <v>45624</v>
      </c>
      <c r="H4507" s="20">
        <v>45624</v>
      </c>
      <c r="I4507" s="20">
        <v>45610</v>
      </c>
      <c r="J4507" s="20">
        <v>45614</v>
      </c>
      <c r="K4507" t="s">
        <v>330</v>
      </c>
      <c r="L4507" t="s">
        <v>766</v>
      </c>
      <c r="M4507" t="s">
        <v>767</v>
      </c>
      <c r="N4507" t="s">
        <v>5116</v>
      </c>
      <c r="O4507" t="s">
        <v>756</v>
      </c>
      <c r="P4507" t="s">
        <v>757</v>
      </c>
      <c r="Q4507" t="s">
        <v>758</v>
      </c>
      <c r="R4507" t="s">
        <v>266</v>
      </c>
      <c r="S4507" t="s">
        <v>267</v>
      </c>
    </row>
    <row r="4508" spans="1:19" x14ac:dyDescent="0.35">
      <c r="A4508">
        <v>87304</v>
      </c>
      <c r="B4508">
        <v>114</v>
      </c>
      <c r="C4508" t="s">
        <v>27</v>
      </c>
      <c r="D4508" t="s">
        <v>782</v>
      </c>
      <c r="E4508">
        <v>140</v>
      </c>
      <c r="F4508" s="20">
        <v>45625</v>
      </c>
      <c r="G4508" s="20">
        <v>45624</v>
      </c>
      <c r="H4508" s="20">
        <v>45624</v>
      </c>
      <c r="I4508" s="20">
        <v>45611</v>
      </c>
      <c r="J4508" s="20">
        <v>45614</v>
      </c>
      <c r="K4508" t="s">
        <v>330</v>
      </c>
      <c r="L4508" t="s">
        <v>766</v>
      </c>
      <c r="M4508" t="s">
        <v>767</v>
      </c>
      <c r="N4508" t="s">
        <v>5117</v>
      </c>
      <c r="O4508" t="s">
        <v>756</v>
      </c>
      <c r="P4508" t="s">
        <v>757</v>
      </c>
      <c r="Q4508" t="s">
        <v>758</v>
      </c>
      <c r="R4508" t="s">
        <v>266</v>
      </c>
      <c r="S4508" t="s">
        <v>267</v>
      </c>
    </row>
    <row r="4509" spans="1:19" x14ac:dyDescent="0.35">
      <c r="A4509">
        <v>87307</v>
      </c>
      <c r="B4509">
        <v>114</v>
      </c>
      <c r="C4509" t="s">
        <v>27</v>
      </c>
      <c r="D4509" t="s">
        <v>782</v>
      </c>
      <c r="E4509">
        <v>174</v>
      </c>
      <c r="F4509" s="20">
        <v>45624</v>
      </c>
      <c r="G4509" s="20">
        <v>45624</v>
      </c>
      <c r="H4509" s="20">
        <v>45624</v>
      </c>
      <c r="I4509" s="20">
        <v>45610</v>
      </c>
      <c r="J4509" s="20">
        <v>45614</v>
      </c>
      <c r="K4509" t="s">
        <v>330</v>
      </c>
      <c r="L4509" t="s">
        <v>766</v>
      </c>
      <c r="M4509" t="s">
        <v>767</v>
      </c>
      <c r="N4509" t="s">
        <v>5118</v>
      </c>
      <c r="O4509" t="s">
        <v>756</v>
      </c>
      <c r="P4509" t="s">
        <v>757</v>
      </c>
      <c r="Q4509" t="s">
        <v>758</v>
      </c>
      <c r="R4509" t="s">
        <v>266</v>
      </c>
      <c r="S4509" t="s">
        <v>267</v>
      </c>
    </row>
    <row r="4510" spans="1:19" x14ac:dyDescent="0.35">
      <c r="A4510">
        <v>87308</v>
      </c>
      <c r="B4510">
        <v>114</v>
      </c>
      <c r="C4510" t="s">
        <v>27</v>
      </c>
      <c r="D4510" t="s">
        <v>2224</v>
      </c>
      <c r="E4510">
        <v>120</v>
      </c>
      <c r="F4510" s="20">
        <v>45625</v>
      </c>
      <c r="G4510" s="20">
        <v>45624</v>
      </c>
      <c r="H4510" s="20">
        <v>45624</v>
      </c>
      <c r="I4510" s="20">
        <v>45610</v>
      </c>
      <c r="J4510" s="20">
        <v>45614</v>
      </c>
      <c r="K4510" t="s">
        <v>330</v>
      </c>
      <c r="L4510" t="s">
        <v>766</v>
      </c>
      <c r="M4510" t="s">
        <v>767</v>
      </c>
      <c r="N4510" t="s">
        <v>5119</v>
      </c>
      <c r="O4510" t="s">
        <v>756</v>
      </c>
      <c r="P4510" t="s">
        <v>757</v>
      </c>
      <c r="Q4510" t="s">
        <v>758</v>
      </c>
      <c r="R4510" t="s">
        <v>266</v>
      </c>
      <c r="S4510" t="s">
        <v>267</v>
      </c>
    </row>
    <row r="4511" spans="1:19" x14ac:dyDescent="0.35">
      <c r="A4511">
        <v>87309</v>
      </c>
      <c r="B4511">
        <v>114</v>
      </c>
      <c r="C4511" t="s">
        <v>27</v>
      </c>
      <c r="D4511" t="s">
        <v>2224</v>
      </c>
      <c r="E4511">
        <v>2459</v>
      </c>
      <c r="F4511" s="20">
        <v>45624</v>
      </c>
      <c r="G4511" s="20">
        <v>45624</v>
      </c>
      <c r="H4511" s="20">
        <v>45624</v>
      </c>
      <c r="I4511" s="20">
        <v>45609</v>
      </c>
      <c r="J4511" s="20">
        <v>45614</v>
      </c>
      <c r="K4511" t="s">
        <v>330</v>
      </c>
      <c r="L4511" t="s">
        <v>766</v>
      </c>
      <c r="M4511" t="s">
        <v>767</v>
      </c>
      <c r="N4511" t="s">
        <v>5120</v>
      </c>
      <c r="O4511" t="s">
        <v>756</v>
      </c>
      <c r="P4511" t="s">
        <v>757</v>
      </c>
      <c r="Q4511" t="s">
        <v>758</v>
      </c>
      <c r="R4511" t="s">
        <v>266</v>
      </c>
      <c r="S4511" t="s">
        <v>267</v>
      </c>
    </row>
    <row r="4512" spans="1:19" x14ac:dyDescent="0.35">
      <c r="A4512">
        <v>87311</v>
      </c>
      <c r="B4512">
        <v>114</v>
      </c>
      <c r="C4512" t="s">
        <v>27</v>
      </c>
      <c r="D4512" t="s">
        <v>782</v>
      </c>
      <c r="E4512">
        <v>1340.5</v>
      </c>
      <c r="F4512" s="20">
        <v>45625</v>
      </c>
      <c r="G4512" s="20">
        <v>45624</v>
      </c>
      <c r="H4512" s="20">
        <v>45624</v>
      </c>
      <c r="I4512" s="20">
        <v>45611</v>
      </c>
      <c r="J4512" s="20">
        <v>45614</v>
      </c>
      <c r="K4512" t="s">
        <v>330</v>
      </c>
      <c r="L4512" t="s">
        <v>766</v>
      </c>
      <c r="M4512" t="s">
        <v>767</v>
      </c>
      <c r="N4512" t="s">
        <v>5121</v>
      </c>
      <c r="O4512" t="s">
        <v>756</v>
      </c>
      <c r="P4512" t="s">
        <v>757</v>
      </c>
      <c r="Q4512" t="s">
        <v>758</v>
      </c>
      <c r="R4512" t="s">
        <v>266</v>
      </c>
      <c r="S4512" t="s">
        <v>267</v>
      </c>
    </row>
    <row r="4513" spans="1:19" x14ac:dyDescent="0.35">
      <c r="A4513">
        <v>87436</v>
      </c>
      <c r="B4513">
        <v>114</v>
      </c>
      <c r="C4513" t="s">
        <v>27</v>
      </c>
      <c r="D4513" t="s">
        <v>1139</v>
      </c>
      <c r="E4513">
        <v>500</v>
      </c>
      <c r="F4513" s="20">
        <v>45625</v>
      </c>
      <c r="G4513" s="20">
        <v>45624</v>
      </c>
      <c r="H4513" s="20">
        <v>45624</v>
      </c>
      <c r="I4513" s="20">
        <v>45610</v>
      </c>
      <c r="J4513" s="20">
        <v>45615</v>
      </c>
      <c r="K4513" t="s">
        <v>264</v>
      </c>
      <c r="L4513" t="s">
        <v>4673</v>
      </c>
      <c r="M4513" t="s">
        <v>4673</v>
      </c>
      <c r="N4513" t="s">
        <v>4764</v>
      </c>
      <c r="O4513" t="s">
        <v>756</v>
      </c>
      <c r="P4513" t="s">
        <v>757</v>
      </c>
      <c r="Q4513" t="s">
        <v>758</v>
      </c>
      <c r="R4513" t="s">
        <v>266</v>
      </c>
      <c r="S4513" t="s">
        <v>271</v>
      </c>
    </row>
    <row r="4514" spans="1:19" x14ac:dyDescent="0.35">
      <c r="A4514">
        <v>87471</v>
      </c>
      <c r="B4514">
        <v>114</v>
      </c>
      <c r="C4514" t="s">
        <v>27</v>
      </c>
      <c r="D4514" t="s">
        <v>984</v>
      </c>
      <c r="E4514">
        <v>7398</v>
      </c>
      <c r="F4514" s="20">
        <v>45624</v>
      </c>
      <c r="G4514" s="20">
        <v>45624</v>
      </c>
      <c r="H4514" s="20">
        <v>45624</v>
      </c>
      <c r="I4514" s="20">
        <v>45614</v>
      </c>
      <c r="J4514" s="20">
        <v>45615</v>
      </c>
      <c r="K4514" t="s">
        <v>264</v>
      </c>
      <c r="L4514" t="s">
        <v>4279</v>
      </c>
      <c r="M4514" t="s">
        <v>4433</v>
      </c>
      <c r="N4514" t="s">
        <v>4764</v>
      </c>
      <c r="O4514" t="s">
        <v>756</v>
      </c>
      <c r="P4514" t="s">
        <v>757</v>
      </c>
      <c r="Q4514" t="s">
        <v>758</v>
      </c>
      <c r="R4514" t="s">
        <v>266</v>
      </c>
      <c r="S4514" t="s">
        <v>271</v>
      </c>
    </row>
    <row r="4515" spans="1:19" x14ac:dyDescent="0.35">
      <c r="A4515">
        <v>87561</v>
      </c>
      <c r="B4515">
        <v>114</v>
      </c>
      <c r="C4515" t="s">
        <v>27</v>
      </c>
      <c r="D4515" t="s">
        <v>1025</v>
      </c>
      <c r="E4515">
        <v>329.44</v>
      </c>
      <c r="F4515" s="20">
        <v>45625</v>
      </c>
      <c r="G4515" s="20">
        <v>45624</v>
      </c>
      <c r="H4515" s="20">
        <v>45624</v>
      </c>
      <c r="I4515" s="20">
        <v>45610</v>
      </c>
      <c r="J4515" s="20">
        <v>45616</v>
      </c>
      <c r="K4515" t="s">
        <v>330</v>
      </c>
      <c r="L4515" t="s">
        <v>766</v>
      </c>
      <c r="M4515" t="s">
        <v>770</v>
      </c>
      <c r="N4515" t="s">
        <v>5122</v>
      </c>
      <c r="O4515" t="s">
        <v>756</v>
      </c>
      <c r="P4515" t="s">
        <v>757</v>
      </c>
      <c r="Q4515" t="s">
        <v>758</v>
      </c>
      <c r="R4515" t="s">
        <v>266</v>
      </c>
      <c r="S4515" t="s">
        <v>267</v>
      </c>
    </row>
    <row r="4516" spans="1:19" x14ac:dyDescent="0.35">
      <c r="A4516">
        <v>87575</v>
      </c>
      <c r="B4516">
        <v>114</v>
      </c>
      <c r="C4516" t="s">
        <v>27</v>
      </c>
      <c r="D4516" t="s">
        <v>1282</v>
      </c>
      <c r="E4516">
        <v>1200</v>
      </c>
      <c r="F4516" s="20">
        <v>45625</v>
      </c>
      <c r="G4516" s="20">
        <v>45624</v>
      </c>
      <c r="H4516" s="20">
        <v>45624</v>
      </c>
      <c r="I4516" s="20">
        <v>45614</v>
      </c>
      <c r="J4516" s="20">
        <v>45616</v>
      </c>
      <c r="K4516" t="s">
        <v>330</v>
      </c>
      <c r="L4516" t="s">
        <v>4130</v>
      </c>
      <c r="M4516" t="s">
        <v>4655</v>
      </c>
      <c r="N4516" t="s">
        <v>5123</v>
      </c>
      <c r="O4516" t="s">
        <v>756</v>
      </c>
      <c r="P4516" t="s">
        <v>757</v>
      </c>
      <c r="Q4516" t="s">
        <v>758</v>
      </c>
      <c r="R4516" t="s">
        <v>266</v>
      </c>
      <c r="S4516" t="s">
        <v>267</v>
      </c>
    </row>
    <row r="4517" spans="1:19" x14ac:dyDescent="0.35">
      <c r="A4517">
        <v>87877</v>
      </c>
      <c r="B4517">
        <v>114</v>
      </c>
      <c r="C4517" t="s">
        <v>27</v>
      </c>
      <c r="D4517" t="s">
        <v>1461</v>
      </c>
      <c r="E4517">
        <v>2815.5</v>
      </c>
      <c r="F4517" s="20">
        <v>45624</v>
      </c>
      <c r="G4517" s="20">
        <v>45624</v>
      </c>
      <c r="H4517" s="20">
        <v>45624</v>
      </c>
      <c r="I4517" s="20">
        <v>45597</v>
      </c>
      <c r="J4517" s="20"/>
      <c r="K4517" t="s">
        <v>264</v>
      </c>
      <c r="L4517" t="s">
        <v>4367</v>
      </c>
      <c r="M4517" t="s">
        <v>4844</v>
      </c>
      <c r="N4517" t="s">
        <v>5124</v>
      </c>
      <c r="O4517" t="s">
        <v>756</v>
      </c>
      <c r="P4517" t="s">
        <v>757</v>
      </c>
      <c r="Q4517" t="s">
        <v>758</v>
      </c>
      <c r="R4517" t="s">
        <v>266</v>
      </c>
      <c r="S4517" t="s">
        <v>271</v>
      </c>
    </row>
    <row r="4518" spans="1:19" x14ac:dyDescent="0.35">
      <c r="A4518">
        <v>86427</v>
      </c>
      <c r="B4518">
        <v>114</v>
      </c>
      <c r="C4518" t="s">
        <v>27</v>
      </c>
      <c r="D4518" t="s">
        <v>811</v>
      </c>
      <c r="E4518">
        <v>577.82000000000005</v>
      </c>
      <c r="F4518" s="20">
        <v>45625</v>
      </c>
      <c r="G4518" s="20">
        <v>45624</v>
      </c>
      <c r="H4518" s="20">
        <v>45624</v>
      </c>
      <c r="I4518" s="20">
        <v>45627</v>
      </c>
      <c r="J4518" s="20">
        <v>45609</v>
      </c>
      <c r="K4518" t="s">
        <v>330</v>
      </c>
      <c r="L4518" t="s">
        <v>4279</v>
      </c>
      <c r="M4518" t="s">
        <v>811</v>
      </c>
      <c r="N4518" t="s">
        <v>3869</v>
      </c>
      <c r="O4518" t="s">
        <v>756</v>
      </c>
      <c r="P4518" t="s">
        <v>757</v>
      </c>
      <c r="Q4518" t="s">
        <v>758</v>
      </c>
      <c r="R4518" t="s">
        <v>266</v>
      </c>
      <c r="S4518" t="s">
        <v>302</v>
      </c>
    </row>
    <row r="4519" spans="1:19" x14ac:dyDescent="0.35">
      <c r="A4519">
        <v>86482</v>
      </c>
      <c r="B4519">
        <v>114</v>
      </c>
      <c r="C4519" t="s">
        <v>27</v>
      </c>
      <c r="D4519" t="s">
        <v>1009</v>
      </c>
      <c r="E4519">
        <v>200</v>
      </c>
      <c r="F4519" s="20">
        <v>45624</v>
      </c>
      <c r="G4519" s="20">
        <v>45624</v>
      </c>
      <c r="H4519" s="20">
        <v>45624</v>
      </c>
      <c r="I4519" s="20">
        <v>45608</v>
      </c>
      <c r="J4519" s="20">
        <v>45610</v>
      </c>
      <c r="K4519" t="s">
        <v>330</v>
      </c>
      <c r="L4519" t="s">
        <v>766</v>
      </c>
      <c r="M4519" t="s">
        <v>767</v>
      </c>
      <c r="N4519" t="s">
        <v>5125</v>
      </c>
      <c r="O4519" t="s">
        <v>756</v>
      </c>
      <c r="P4519" t="s">
        <v>757</v>
      </c>
      <c r="Q4519" t="s">
        <v>758</v>
      </c>
      <c r="R4519" t="s">
        <v>266</v>
      </c>
      <c r="S4519" t="s">
        <v>267</v>
      </c>
    </row>
    <row r="4520" spans="1:19" x14ac:dyDescent="0.35">
      <c r="A4520">
        <v>86540</v>
      </c>
      <c r="B4520">
        <v>114</v>
      </c>
      <c r="C4520" t="s">
        <v>27</v>
      </c>
      <c r="D4520" t="s">
        <v>5126</v>
      </c>
      <c r="E4520">
        <v>1301</v>
      </c>
      <c r="F4520" s="20">
        <v>45624</v>
      </c>
      <c r="G4520" s="20">
        <v>45624</v>
      </c>
      <c r="H4520" s="20">
        <v>45624</v>
      </c>
      <c r="I4520" s="20">
        <v>45609</v>
      </c>
      <c r="J4520" s="20">
        <v>45610</v>
      </c>
      <c r="K4520" t="s">
        <v>264</v>
      </c>
      <c r="L4520" t="s">
        <v>4287</v>
      </c>
      <c r="M4520" t="s">
        <v>4288</v>
      </c>
      <c r="N4520" t="s">
        <v>1991</v>
      </c>
      <c r="O4520" t="s">
        <v>756</v>
      </c>
      <c r="P4520" t="s">
        <v>757</v>
      </c>
      <c r="Q4520" t="s">
        <v>758</v>
      </c>
      <c r="R4520" t="s">
        <v>266</v>
      </c>
      <c r="S4520" t="s">
        <v>271</v>
      </c>
    </row>
    <row r="4521" spans="1:19" x14ac:dyDescent="0.35">
      <c r="A4521">
        <v>86617</v>
      </c>
      <c r="B4521">
        <v>114</v>
      </c>
      <c r="C4521" t="s">
        <v>27</v>
      </c>
      <c r="D4521" t="s">
        <v>2142</v>
      </c>
      <c r="E4521">
        <v>769.25</v>
      </c>
      <c r="F4521" s="20">
        <v>45624</v>
      </c>
      <c r="G4521" s="20">
        <v>45624</v>
      </c>
      <c r="H4521" s="20">
        <v>45624</v>
      </c>
      <c r="I4521" s="20">
        <v>45609</v>
      </c>
      <c r="J4521" s="20">
        <v>45610</v>
      </c>
      <c r="K4521" t="s">
        <v>330</v>
      </c>
      <c r="L4521" t="s">
        <v>766</v>
      </c>
      <c r="M4521" t="s">
        <v>767</v>
      </c>
      <c r="N4521" t="s">
        <v>5127</v>
      </c>
      <c r="O4521" t="s">
        <v>756</v>
      </c>
      <c r="P4521" t="s">
        <v>757</v>
      </c>
      <c r="Q4521" t="s">
        <v>758</v>
      </c>
      <c r="R4521" t="s">
        <v>266</v>
      </c>
      <c r="S4521" t="s">
        <v>267</v>
      </c>
    </row>
    <row r="4522" spans="1:19" x14ac:dyDescent="0.35">
      <c r="A4522">
        <v>85297</v>
      </c>
      <c r="B4522">
        <v>114</v>
      </c>
      <c r="C4522" t="s">
        <v>27</v>
      </c>
      <c r="D4522" t="s">
        <v>1767</v>
      </c>
      <c r="E4522">
        <v>1595.8</v>
      </c>
      <c r="F4522" s="20">
        <v>45625</v>
      </c>
      <c r="G4522" s="20">
        <v>45624</v>
      </c>
      <c r="H4522" s="20">
        <v>45624</v>
      </c>
      <c r="I4522" s="20">
        <v>45601</v>
      </c>
      <c r="J4522" s="20">
        <v>45603</v>
      </c>
      <c r="K4522" t="s">
        <v>330</v>
      </c>
      <c r="L4522" t="s">
        <v>766</v>
      </c>
      <c r="M4522" t="s">
        <v>770</v>
      </c>
      <c r="N4522" t="s">
        <v>5128</v>
      </c>
      <c r="O4522" t="s">
        <v>756</v>
      </c>
      <c r="P4522" t="s">
        <v>757</v>
      </c>
      <c r="Q4522" t="s">
        <v>758</v>
      </c>
      <c r="R4522" t="s">
        <v>266</v>
      </c>
      <c r="S4522" t="s">
        <v>271</v>
      </c>
    </row>
    <row r="4523" spans="1:19" x14ac:dyDescent="0.35">
      <c r="A4523">
        <v>85298</v>
      </c>
      <c r="B4523">
        <v>114</v>
      </c>
      <c r="C4523" t="s">
        <v>27</v>
      </c>
      <c r="D4523" t="s">
        <v>1767</v>
      </c>
      <c r="E4523">
        <v>1100.02</v>
      </c>
      <c r="F4523" s="20">
        <v>45625</v>
      </c>
      <c r="G4523" s="20">
        <v>45624</v>
      </c>
      <c r="H4523" s="20">
        <v>45624</v>
      </c>
      <c r="I4523" s="20">
        <v>45601</v>
      </c>
      <c r="J4523" s="20">
        <v>45603</v>
      </c>
      <c r="K4523" t="s">
        <v>330</v>
      </c>
      <c r="L4523" t="s">
        <v>766</v>
      </c>
      <c r="M4523" t="s">
        <v>767</v>
      </c>
      <c r="N4523" t="s">
        <v>5129</v>
      </c>
      <c r="O4523" t="s">
        <v>756</v>
      </c>
      <c r="P4523" t="s">
        <v>757</v>
      </c>
      <c r="Q4523" t="s">
        <v>758</v>
      </c>
      <c r="R4523" t="s">
        <v>266</v>
      </c>
      <c r="S4523" t="s">
        <v>271</v>
      </c>
    </row>
    <row r="4524" spans="1:19" x14ac:dyDescent="0.35">
      <c r="A4524">
        <v>85449</v>
      </c>
      <c r="B4524">
        <v>114</v>
      </c>
      <c r="C4524" t="s">
        <v>27</v>
      </c>
      <c r="D4524" t="s">
        <v>1077</v>
      </c>
      <c r="E4524">
        <v>1900</v>
      </c>
      <c r="F4524" s="20">
        <v>45619</v>
      </c>
      <c r="G4524" s="20">
        <v>45624</v>
      </c>
      <c r="H4524" s="20">
        <v>45624</v>
      </c>
      <c r="I4524" s="20">
        <v>45599</v>
      </c>
      <c r="J4524" s="20">
        <v>45604</v>
      </c>
      <c r="K4524" t="s">
        <v>264</v>
      </c>
      <c r="L4524" t="s">
        <v>4287</v>
      </c>
      <c r="M4524" t="s">
        <v>4288</v>
      </c>
      <c r="N4524" t="s">
        <v>2413</v>
      </c>
      <c r="O4524" t="s">
        <v>756</v>
      </c>
      <c r="P4524" t="s">
        <v>757</v>
      </c>
      <c r="Q4524" t="s">
        <v>758</v>
      </c>
      <c r="R4524" t="s">
        <v>266</v>
      </c>
      <c r="S4524" t="s">
        <v>271</v>
      </c>
    </row>
    <row r="4525" spans="1:19" x14ac:dyDescent="0.35">
      <c r="A4525">
        <v>88531</v>
      </c>
      <c r="B4525">
        <v>114</v>
      </c>
      <c r="C4525" t="s">
        <v>27</v>
      </c>
      <c r="D4525" t="s">
        <v>878</v>
      </c>
      <c r="E4525">
        <v>1913.64</v>
      </c>
      <c r="F4525" s="20">
        <v>45625</v>
      </c>
      <c r="G4525" s="20">
        <v>45624</v>
      </c>
      <c r="H4525" s="20">
        <v>45624</v>
      </c>
      <c r="I4525" s="20">
        <v>45625</v>
      </c>
      <c r="J4525" s="20"/>
      <c r="L4525" t="s">
        <v>4279</v>
      </c>
      <c r="M4525" t="s">
        <v>4824</v>
      </c>
      <c r="O4525" t="s">
        <v>756</v>
      </c>
      <c r="P4525" t="s">
        <v>757</v>
      </c>
      <c r="Q4525" t="s">
        <v>758</v>
      </c>
      <c r="R4525" t="s">
        <v>266</v>
      </c>
      <c r="S4525" t="s">
        <v>302</v>
      </c>
    </row>
    <row r="4526" spans="1:19" x14ac:dyDescent="0.35">
      <c r="A4526">
        <v>88532</v>
      </c>
      <c r="B4526">
        <v>114</v>
      </c>
      <c r="C4526" t="s">
        <v>27</v>
      </c>
      <c r="D4526" t="s">
        <v>881</v>
      </c>
      <c r="E4526">
        <v>807.77</v>
      </c>
      <c r="F4526" s="20">
        <v>45625</v>
      </c>
      <c r="G4526" s="20">
        <v>45624</v>
      </c>
      <c r="H4526" s="20">
        <v>45624</v>
      </c>
      <c r="I4526" s="20">
        <v>45625</v>
      </c>
      <c r="J4526" s="20"/>
      <c r="L4526" t="s">
        <v>4279</v>
      </c>
      <c r="M4526" t="s">
        <v>4824</v>
      </c>
      <c r="O4526" t="s">
        <v>756</v>
      </c>
      <c r="P4526" t="s">
        <v>757</v>
      </c>
      <c r="Q4526" t="s">
        <v>758</v>
      </c>
      <c r="R4526" t="s">
        <v>266</v>
      </c>
      <c r="S4526" t="s">
        <v>302</v>
      </c>
    </row>
    <row r="4527" spans="1:19" x14ac:dyDescent="0.35">
      <c r="A4527">
        <v>88533</v>
      </c>
      <c r="B4527">
        <v>114</v>
      </c>
      <c r="C4527" t="s">
        <v>27</v>
      </c>
      <c r="D4527" t="s">
        <v>882</v>
      </c>
      <c r="E4527">
        <v>2532.31</v>
      </c>
      <c r="F4527" s="20">
        <v>45625</v>
      </c>
      <c r="G4527" s="20">
        <v>45624</v>
      </c>
      <c r="H4527" s="20">
        <v>45624</v>
      </c>
      <c r="I4527" s="20">
        <v>45625</v>
      </c>
      <c r="J4527" s="20"/>
      <c r="L4527" t="s">
        <v>4279</v>
      </c>
      <c r="M4527" t="s">
        <v>4824</v>
      </c>
      <c r="O4527" t="s">
        <v>756</v>
      </c>
      <c r="P4527" t="s">
        <v>757</v>
      </c>
      <c r="Q4527" t="s">
        <v>758</v>
      </c>
      <c r="R4527" t="s">
        <v>266</v>
      </c>
      <c r="S4527" t="s">
        <v>302</v>
      </c>
    </row>
    <row r="4528" spans="1:19" x14ac:dyDescent="0.35">
      <c r="A4528">
        <v>88534</v>
      </c>
      <c r="B4528">
        <v>114</v>
      </c>
      <c r="C4528" t="s">
        <v>27</v>
      </c>
      <c r="D4528" t="s">
        <v>883</v>
      </c>
      <c r="E4528">
        <v>2008.42</v>
      </c>
      <c r="F4528" s="20">
        <v>45625</v>
      </c>
      <c r="G4528" s="20">
        <v>45624</v>
      </c>
      <c r="H4528" s="20">
        <v>45624</v>
      </c>
      <c r="I4528" s="20">
        <v>45625</v>
      </c>
      <c r="J4528" s="20"/>
      <c r="L4528" t="s">
        <v>4279</v>
      </c>
      <c r="M4528" t="s">
        <v>4824</v>
      </c>
      <c r="O4528" t="s">
        <v>756</v>
      </c>
      <c r="P4528" t="s">
        <v>757</v>
      </c>
      <c r="Q4528" t="s">
        <v>758</v>
      </c>
      <c r="R4528" t="s">
        <v>266</v>
      </c>
      <c r="S4528" t="s">
        <v>302</v>
      </c>
    </row>
    <row r="4529" spans="1:19" x14ac:dyDescent="0.35">
      <c r="A4529">
        <v>83838</v>
      </c>
      <c r="B4529">
        <v>114</v>
      </c>
      <c r="C4529" t="s">
        <v>27</v>
      </c>
      <c r="D4529" t="s">
        <v>541</v>
      </c>
      <c r="E4529">
        <v>4291.29</v>
      </c>
      <c r="F4529" s="20">
        <v>45625</v>
      </c>
      <c r="G4529" s="20">
        <v>45624</v>
      </c>
      <c r="H4529" s="20">
        <v>45624</v>
      </c>
      <c r="I4529" s="20">
        <v>45594</v>
      </c>
      <c r="J4529" s="20">
        <v>45596</v>
      </c>
      <c r="K4529" t="s">
        <v>330</v>
      </c>
      <c r="L4529" t="s">
        <v>766</v>
      </c>
      <c r="M4529" t="s">
        <v>770</v>
      </c>
      <c r="N4529" t="s">
        <v>5130</v>
      </c>
      <c r="O4529" t="s">
        <v>756</v>
      </c>
      <c r="P4529" t="s">
        <v>757</v>
      </c>
      <c r="Q4529" t="s">
        <v>758</v>
      </c>
      <c r="R4529" t="s">
        <v>266</v>
      </c>
      <c r="S4529" t="s">
        <v>267</v>
      </c>
    </row>
    <row r="4530" spans="1:19" x14ac:dyDescent="0.35">
      <c r="A4530">
        <v>83950</v>
      </c>
      <c r="B4530">
        <v>114</v>
      </c>
      <c r="C4530" t="s">
        <v>27</v>
      </c>
      <c r="D4530" t="s">
        <v>2189</v>
      </c>
      <c r="E4530">
        <v>796.32</v>
      </c>
      <c r="F4530" s="20">
        <v>45625</v>
      </c>
      <c r="G4530" s="20">
        <v>45624</v>
      </c>
      <c r="H4530" s="20">
        <v>45624</v>
      </c>
      <c r="I4530" s="20">
        <v>45595</v>
      </c>
      <c r="J4530" s="20">
        <v>45597</v>
      </c>
      <c r="K4530" t="s">
        <v>330</v>
      </c>
      <c r="L4530" t="s">
        <v>766</v>
      </c>
      <c r="M4530" t="s">
        <v>770</v>
      </c>
      <c r="N4530" t="s">
        <v>5131</v>
      </c>
      <c r="O4530" t="s">
        <v>756</v>
      </c>
      <c r="P4530" t="s">
        <v>757</v>
      </c>
      <c r="Q4530" t="s">
        <v>758</v>
      </c>
      <c r="R4530" t="s">
        <v>266</v>
      </c>
      <c r="S4530" t="s">
        <v>267</v>
      </c>
    </row>
    <row r="4531" spans="1:19" x14ac:dyDescent="0.35">
      <c r="A4531">
        <v>84746</v>
      </c>
      <c r="B4531">
        <v>114</v>
      </c>
      <c r="C4531" t="s">
        <v>27</v>
      </c>
      <c r="D4531" t="s">
        <v>4455</v>
      </c>
      <c r="E4531">
        <v>325.89999999999998</v>
      </c>
      <c r="F4531" s="20">
        <v>45624</v>
      </c>
      <c r="G4531" s="20">
        <v>45624</v>
      </c>
      <c r="H4531" s="20">
        <v>45624</v>
      </c>
      <c r="I4531" s="20">
        <v>45596</v>
      </c>
      <c r="J4531" s="20">
        <v>45601</v>
      </c>
      <c r="K4531" t="s">
        <v>330</v>
      </c>
      <c r="L4531" t="s">
        <v>4287</v>
      </c>
      <c r="M4531" t="s">
        <v>4288</v>
      </c>
      <c r="N4531" t="s">
        <v>5132</v>
      </c>
      <c r="O4531" t="s">
        <v>756</v>
      </c>
      <c r="P4531" t="s">
        <v>757</v>
      </c>
      <c r="Q4531" t="s">
        <v>758</v>
      </c>
      <c r="R4531" t="s">
        <v>266</v>
      </c>
      <c r="S4531" t="s">
        <v>267</v>
      </c>
    </row>
    <row r="4532" spans="1:19" x14ac:dyDescent="0.35">
      <c r="A4532">
        <v>84749</v>
      </c>
      <c r="B4532">
        <v>114</v>
      </c>
      <c r="C4532" t="s">
        <v>27</v>
      </c>
      <c r="D4532" t="s">
        <v>4455</v>
      </c>
      <c r="E4532">
        <v>2005.9</v>
      </c>
      <c r="F4532" s="20">
        <v>45624</v>
      </c>
      <c r="G4532" s="20">
        <v>45624</v>
      </c>
      <c r="H4532" s="20">
        <v>45624</v>
      </c>
      <c r="I4532" s="20">
        <v>45596</v>
      </c>
      <c r="J4532" s="20">
        <v>45601</v>
      </c>
      <c r="K4532" t="s">
        <v>330</v>
      </c>
      <c r="L4532" t="s">
        <v>4287</v>
      </c>
      <c r="M4532" t="s">
        <v>4288</v>
      </c>
      <c r="N4532" t="s">
        <v>5133</v>
      </c>
      <c r="O4532" t="s">
        <v>756</v>
      </c>
      <c r="P4532" t="s">
        <v>757</v>
      </c>
      <c r="Q4532" t="s">
        <v>758</v>
      </c>
      <c r="R4532" t="s">
        <v>266</v>
      </c>
      <c r="S4532" t="s">
        <v>271</v>
      </c>
    </row>
    <row r="4533" spans="1:19" x14ac:dyDescent="0.35">
      <c r="A4533">
        <v>90061</v>
      </c>
      <c r="B4533">
        <v>114</v>
      </c>
      <c r="C4533" t="s">
        <v>27</v>
      </c>
      <c r="D4533" t="s">
        <v>5134</v>
      </c>
      <c r="E4533">
        <v>0</v>
      </c>
      <c r="F4533" s="20">
        <v>45623</v>
      </c>
      <c r="G4533" s="20">
        <v>45631</v>
      </c>
      <c r="H4533" s="20">
        <v>45623</v>
      </c>
      <c r="I4533" s="20">
        <v>45623</v>
      </c>
      <c r="J4533" s="20">
        <v>45627</v>
      </c>
      <c r="K4533" t="s">
        <v>453</v>
      </c>
      <c r="L4533" t="s">
        <v>4146</v>
      </c>
      <c r="M4533" t="s">
        <v>4234</v>
      </c>
      <c r="N4533" t="s">
        <v>5135</v>
      </c>
      <c r="O4533" t="s">
        <v>756</v>
      </c>
      <c r="P4533" t="s">
        <v>757</v>
      </c>
      <c r="Q4533" t="s">
        <v>758</v>
      </c>
      <c r="R4533" t="s">
        <v>266</v>
      </c>
    </row>
    <row r="4534" spans="1:19" x14ac:dyDescent="0.35">
      <c r="A4534">
        <v>22617</v>
      </c>
      <c r="B4534">
        <v>114</v>
      </c>
      <c r="C4534" t="s">
        <v>27</v>
      </c>
      <c r="D4534" t="s">
        <v>1317</v>
      </c>
      <c r="E4534">
        <v>4000</v>
      </c>
      <c r="F4534" s="20">
        <v>45622</v>
      </c>
      <c r="G4534" s="20">
        <v>45622</v>
      </c>
      <c r="H4534" s="20">
        <v>45622</v>
      </c>
      <c r="I4534" s="20">
        <v>45327</v>
      </c>
      <c r="J4534" s="20"/>
      <c r="L4534" t="s">
        <v>1097</v>
      </c>
      <c r="M4534" t="s">
        <v>1105</v>
      </c>
      <c r="O4534" t="s">
        <v>756</v>
      </c>
      <c r="P4534" t="s">
        <v>757</v>
      </c>
      <c r="Q4534" t="s">
        <v>758</v>
      </c>
      <c r="R4534" t="s">
        <v>266</v>
      </c>
      <c r="S4534" t="s">
        <v>332</v>
      </c>
    </row>
    <row r="4535" spans="1:19" x14ac:dyDescent="0.35">
      <c r="A4535">
        <v>11559</v>
      </c>
      <c r="B4535">
        <v>114</v>
      </c>
      <c r="C4535" t="s">
        <v>27</v>
      </c>
      <c r="D4535" t="s">
        <v>1104</v>
      </c>
      <c r="E4535">
        <v>3333.33</v>
      </c>
      <c r="F4535" s="20">
        <v>45622</v>
      </c>
      <c r="G4535" s="20">
        <v>45622</v>
      </c>
      <c r="H4535" s="20">
        <v>45622</v>
      </c>
      <c r="I4535" s="20">
        <v>45265</v>
      </c>
      <c r="J4535" s="20"/>
      <c r="L4535" t="s">
        <v>1097</v>
      </c>
      <c r="M4535" t="s">
        <v>1105</v>
      </c>
      <c r="O4535" t="s">
        <v>756</v>
      </c>
      <c r="P4535" t="s">
        <v>757</v>
      </c>
      <c r="Q4535" t="s">
        <v>758</v>
      </c>
      <c r="R4535" t="s">
        <v>266</v>
      </c>
      <c r="S4535" t="s">
        <v>332</v>
      </c>
    </row>
    <row r="4536" spans="1:19" x14ac:dyDescent="0.35">
      <c r="A4536">
        <v>63942</v>
      </c>
      <c r="B4536">
        <v>114</v>
      </c>
      <c r="C4536" t="s">
        <v>27</v>
      </c>
      <c r="D4536" t="s">
        <v>915</v>
      </c>
      <c r="E4536">
        <v>15010</v>
      </c>
      <c r="F4536" s="20">
        <v>45618</v>
      </c>
      <c r="G4536" s="20">
        <v>45622</v>
      </c>
      <c r="H4536" s="20">
        <v>45622</v>
      </c>
      <c r="I4536" s="20">
        <v>45597</v>
      </c>
      <c r="J4536" s="20"/>
      <c r="K4536" t="s">
        <v>264</v>
      </c>
      <c r="L4536" t="s">
        <v>4367</v>
      </c>
      <c r="M4536" t="s">
        <v>4368</v>
      </c>
      <c r="N4536" t="s">
        <v>4764</v>
      </c>
      <c r="O4536" t="s">
        <v>756</v>
      </c>
      <c r="P4536" t="s">
        <v>757</v>
      </c>
      <c r="Q4536" t="s">
        <v>758</v>
      </c>
      <c r="R4536" t="s">
        <v>266</v>
      </c>
      <c r="S4536" t="s">
        <v>271</v>
      </c>
    </row>
    <row r="4537" spans="1:19" x14ac:dyDescent="0.35">
      <c r="A4537">
        <v>89066</v>
      </c>
      <c r="B4537">
        <v>114</v>
      </c>
      <c r="C4537" t="s">
        <v>27</v>
      </c>
      <c r="D4537" t="s">
        <v>1799</v>
      </c>
      <c r="E4537">
        <v>413</v>
      </c>
      <c r="F4537" s="20">
        <v>45622</v>
      </c>
      <c r="G4537" s="20">
        <v>45624</v>
      </c>
      <c r="H4537" s="20">
        <v>45622</v>
      </c>
      <c r="I4537" s="20">
        <v>45622</v>
      </c>
      <c r="J4537" s="20">
        <v>45622</v>
      </c>
      <c r="K4537" t="s">
        <v>264</v>
      </c>
      <c r="L4537" t="s">
        <v>4150</v>
      </c>
      <c r="M4537" t="s">
        <v>4150</v>
      </c>
      <c r="N4537" t="s">
        <v>5136</v>
      </c>
      <c r="O4537" t="s">
        <v>756</v>
      </c>
      <c r="P4537" t="s">
        <v>757</v>
      </c>
      <c r="Q4537" t="s">
        <v>758</v>
      </c>
      <c r="R4537" t="s">
        <v>266</v>
      </c>
      <c r="S4537" t="s">
        <v>271</v>
      </c>
    </row>
    <row r="4538" spans="1:19" x14ac:dyDescent="0.35">
      <c r="A4538">
        <v>89067</v>
      </c>
      <c r="B4538">
        <v>114</v>
      </c>
      <c r="C4538" t="s">
        <v>27</v>
      </c>
      <c r="D4538" t="s">
        <v>2071</v>
      </c>
      <c r="E4538">
        <v>1200</v>
      </c>
      <c r="F4538" s="20">
        <v>45622</v>
      </c>
      <c r="G4538" s="20">
        <v>45624</v>
      </c>
      <c r="H4538" s="20">
        <v>45622</v>
      </c>
      <c r="I4538" s="20">
        <v>45622</v>
      </c>
      <c r="J4538" s="20">
        <v>45622</v>
      </c>
      <c r="K4538" t="s">
        <v>264</v>
      </c>
      <c r="L4538" t="s">
        <v>4150</v>
      </c>
      <c r="M4538" t="s">
        <v>4150</v>
      </c>
      <c r="N4538" t="s">
        <v>5136</v>
      </c>
      <c r="O4538" t="s">
        <v>756</v>
      </c>
      <c r="P4538" t="s">
        <v>757</v>
      </c>
      <c r="Q4538" t="s">
        <v>758</v>
      </c>
      <c r="R4538" t="s">
        <v>266</v>
      </c>
      <c r="S4538" t="s">
        <v>271</v>
      </c>
    </row>
    <row r="4539" spans="1:19" x14ac:dyDescent="0.35">
      <c r="A4539">
        <v>89384</v>
      </c>
      <c r="B4539">
        <v>114</v>
      </c>
      <c r="C4539" t="s">
        <v>27</v>
      </c>
      <c r="D4539" t="s">
        <v>2071</v>
      </c>
      <c r="E4539">
        <v>0</v>
      </c>
      <c r="F4539" s="20">
        <v>45622</v>
      </c>
      <c r="G4539" s="20">
        <v>45629</v>
      </c>
      <c r="H4539" s="20">
        <v>45622</v>
      </c>
      <c r="I4539" s="20">
        <v>45622</v>
      </c>
      <c r="J4539" s="20">
        <v>45624</v>
      </c>
      <c r="K4539" t="s">
        <v>264</v>
      </c>
      <c r="L4539" t="s">
        <v>766</v>
      </c>
      <c r="M4539" t="s">
        <v>767</v>
      </c>
      <c r="N4539" t="s">
        <v>5137</v>
      </c>
      <c r="O4539" t="s">
        <v>756</v>
      </c>
      <c r="P4539" t="s">
        <v>757</v>
      </c>
      <c r="Q4539" t="s">
        <v>758</v>
      </c>
      <c r="R4539" t="s">
        <v>266</v>
      </c>
      <c r="S4539" t="s">
        <v>271</v>
      </c>
    </row>
    <row r="4540" spans="1:19" x14ac:dyDescent="0.35">
      <c r="A4540">
        <v>85026</v>
      </c>
      <c r="B4540">
        <v>114</v>
      </c>
      <c r="C4540" t="s">
        <v>27</v>
      </c>
      <c r="D4540" t="s">
        <v>804</v>
      </c>
      <c r="E4540">
        <v>3934.43</v>
      </c>
      <c r="F4540" s="20">
        <v>45622</v>
      </c>
      <c r="G4540" s="20">
        <v>45622</v>
      </c>
      <c r="H4540" s="20">
        <v>45622</v>
      </c>
      <c r="I4540" s="20">
        <v>45601</v>
      </c>
      <c r="J4540" s="20">
        <v>45602</v>
      </c>
      <c r="K4540" t="s">
        <v>330</v>
      </c>
      <c r="L4540" t="s">
        <v>766</v>
      </c>
      <c r="M4540" t="s">
        <v>767</v>
      </c>
      <c r="N4540" t="s">
        <v>5138</v>
      </c>
      <c r="O4540" t="s">
        <v>756</v>
      </c>
      <c r="P4540" t="s">
        <v>757</v>
      </c>
      <c r="Q4540" t="s">
        <v>758</v>
      </c>
      <c r="R4540" t="s">
        <v>266</v>
      </c>
      <c r="S4540" t="s">
        <v>267</v>
      </c>
    </row>
    <row r="4541" spans="1:19" x14ac:dyDescent="0.35">
      <c r="A4541">
        <v>85027</v>
      </c>
      <c r="B4541">
        <v>114</v>
      </c>
      <c r="C4541" t="s">
        <v>27</v>
      </c>
      <c r="D4541" t="s">
        <v>1767</v>
      </c>
      <c r="E4541">
        <v>1095.57</v>
      </c>
      <c r="F4541" s="20">
        <v>45622</v>
      </c>
      <c r="G4541" s="20">
        <v>45622</v>
      </c>
      <c r="H4541" s="20">
        <v>45622</v>
      </c>
      <c r="I4541" s="20">
        <v>45600</v>
      </c>
      <c r="J4541" s="20">
        <v>45602</v>
      </c>
      <c r="K4541" t="s">
        <v>330</v>
      </c>
      <c r="L4541" t="s">
        <v>766</v>
      </c>
      <c r="M4541" t="s">
        <v>767</v>
      </c>
      <c r="N4541" t="s">
        <v>5139</v>
      </c>
      <c r="O4541" t="s">
        <v>756</v>
      </c>
      <c r="P4541" t="s">
        <v>757</v>
      </c>
      <c r="Q4541" t="s">
        <v>758</v>
      </c>
      <c r="R4541" t="s">
        <v>266</v>
      </c>
      <c r="S4541" t="s">
        <v>267</v>
      </c>
    </row>
    <row r="4542" spans="1:19" x14ac:dyDescent="0.35">
      <c r="A4542">
        <v>85220</v>
      </c>
      <c r="B4542">
        <v>114</v>
      </c>
      <c r="C4542" t="s">
        <v>27</v>
      </c>
      <c r="D4542" t="s">
        <v>1414</v>
      </c>
      <c r="E4542">
        <v>707.74</v>
      </c>
      <c r="F4542" s="20">
        <v>45622</v>
      </c>
      <c r="G4542" s="20">
        <v>45622</v>
      </c>
      <c r="H4542" s="20">
        <v>45622</v>
      </c>
      <c r="I4542" s="20">
        <v>45601</v>
      </c>
      <c r="J4542" s="20">
        <v>45603</v>
      </c>
      <c r="K4542" t="s">
        <v>330</v>
      </c>
      <c r="L4542" t="s">
        <v>766</v>
      </c>
      <c r="M4542" t="s">
        <v>767</v>
      </c>
      <c r="N4542" t="s">
        <v>5140</v>
      </c>
      <c r="O4542" t="s">
        <v>756</v>
      </c>
      <c r="P4542" t="s">
        <v>757</v>
      </c>
      <c r="Q4542" t="s">
        <v>758</v>
      </c>
      <c r="R4542" t="s">
        <v>266</v>
      </c>
      <c r="S4542" t="s">
        <v>267</v>
      </c>
    </row>
    <row r="4543" spans="1:19" x14ac:dyDescent="0.35">
      <c r="A4543">
        <v>85241</v>
      </c>
      <c r="B4543">
        <v>114</v>
      </c>
      <c r="C4543" t="s">
        <v>27</v>
      </c>
      <c r="D4543" t="s">
        <v>4256</v>
      </c>
      <c r="E4543">
        <v>580</v>
      </c>
      <c r="F4543" s="20">
        <v>45622</v>
      </c>
      <c r="G4543" s="20">
        <v>45622</v>
      </c>
      <c r="H4543" s="20">
        <v>45622</v>
      </c>
      <c r="I4543" s="20">
        <v>45601</v>
      </c>
      <c r="J4543" s="20">
        <v>45603</v>
      </c>
      <c r="K4543" t="s">
        <v>330</v>
      </c>
      <c r="L4543" t="s">
        <v>766</v>
      </c>
      <c r="M4543" t="s">
        <v>767</v>
      </c>
      <c r="N4543" t="s">
        <v>5141</v>
      </c>
      <c r="O4543" t="s">
        <v>756</v>
      </c>
      <c r="P4543" t="s">
        <v>757</v>
      </c>
      <c r="Q4543" t="s">
        <v>758</v>
      </c>
      <c r="R4543" t="s">
        <v>266</v>
      </c>
      <c r="S4543" t="s">
        <v>267</v>
      </c>
    </row>
    <row r="4544" spans="1:19" x14ac:dyDescent="0.35">
      <c r="A4544">
        <v>86448</v>
      </c>
      <c r="B4544">
        <v>114</v>
      </c>
      <c r="C4544" t="s">
        <v>27</v>
      </c>
      <c r="D4544" t="s">
        <v>804</v>
      </c>
      <c r="E4544">
        <v>2823.64</v>
      </c>
      <c r="F4544" s="20">
        <v>45622</v>
      </c>
      <c r="G4544" s="20">
        <v>45622</v>
      </c>
      <c r="H4544" s="20">
        <v>45622</v>
      </c>
      <c r="I4544" s="20">
        <v>45609</v>
      </c>
      <c r="J4544" s="20">
        <v>45610</v>
      </c>
      <c r="K4544" t="s">
        <v>330</v>
      </c>
      <c r="L4544" t="s">
        <v>766</v>
      </c>
      <c r="M4544" t="s">
        <v>767</v>
      </c>
      <c r="N4544" t="s">
        <v>5142</v>
      </c>
      <c r="O4544" t="s">
        <v>756</v>
      </c>
      <c r="P4544" t="s">
        <v>757</v>
      </c>
      <c r="Q4544" t="s">
        <v>758</v>
      </c>
      <c r="R4544" t="s">
        <v>266</v>
      </c>
      <c r="S4544" t="s">
        <v>267</v>
      </c>
    </row>
    <row r="4545" spans="1:19" x14ac:dyDescent="0.35">
      <c r="A4545">
        <v>86449</v>
      </c>
      <c r="B4545">
        <v>114</v>
      </c>
      <c r="C4545" t="s">
        <v>27</v>
      </c>
      <c r="D4545" t="s">
        <v>817</v>
      </c>
      <c r="E4545">
        <v>1810.08</v>
      </c>
      <c r="F4545" s="20">
        <v>45622</v>
      </c>
      <c r="G4545" s="20">
        <v>45622</v>
      </c>
      <c r="H4545" s="20">
        <v>45622</v>
      </c>
      <c r="I4545" s="20">
        <v>45608</v>
      </c>
      <c r="J4545" s="20">
        <v>45610</v>
      </c>
      <c r="K4545" t="s">
        <v>330</v>
      </c>
      <c r="L4545" t="s">
        <v>766</v>
      </c>
      <c r="M4545" t="s">
        <v>767</v>
      </c>
      <c r="N4545" t="s">
        <v>5143</v>
      </c>
      <c r="O4545" t="s">
        <v>756</v>
      </c>
      <c r="P4545" t="s">
        <v>757</v>
      </c>
      <c r="Q4545" t="s">
        <v>758</v>
      </c>
      <c r="R4545" t="s">
        <v>266</v>
      </c>
      <c r="S4545" t="s">
        <v>267</v>
      </c>
    </row>
    <row r="4546" spans="1:19" x14ac:dyDescent="0.35">
      <c r="A4546">
        <v>86452</v>
      </c>
      <c r="B4546">
        <v>114</v>
      </c>
      <c r="C4546" t="s">
        <v>27</v>
      </c>
      <c r="D4546" t="s">
        <v>2142</v>
      </c>
      <c r="E4546">
        <v>463.11</v>
      </c>
      <c r="F4546" s="20">
        <v>45622</v>
      </c>
      <c r="G4546" s="20">
        <v>45622</v>
      </c>
      <c r="H4546" s="20">
        <v>45622</v>
      </c>
      <c r="I4546" s="20">
        <v>45607</v>
      </c>
      <c r="J4546" s="20">
        <v>45610</v>
      </c>
      <c r="K4546" t="s">
        <v>330</v>
      </c>
      <c r="L4546" t="s">
        <v>766</v>
      </c>
      <c r="M4546" t="s">
        <v>767</v>
      </c>
      <c r="N4546" t="s">
        <v>5144</v>
      </c>
      <c r="O4546" t="s">
        <v>756</v>
      </c>
      <c r="P4546" t="s">
        <v>757</v>
      </c>
      <c r="Q4546" t="s">
        <v>758</v>
      </c>
      <c r="R4546" t="s">
        <v>266</v>
      </c>
      <c r="S4546" t="s">
        <v>267</v>
      </c>
    </row>
    <row r="4547" spans="1:19" x14ac:dyDescent="0.35">
      <c r="A4547">
        <v>86454</v>
      </c>
      <c r="B4547">
        <v>114</v>
      </c>
      <c r="C4547" t="s">
        <v>27</v>
      </c>
      <c r="D4547" t="s">
        <v>2224</v>
      </c>
      <c r="E4547">
        <v>1446</v>
      </c>
      <c r="F4547" s="20">
        <v>45622</v>
      </c>
      <c r="G4547" s="20">
        <v>45622</v>
      </c>
      <c r="H4547" s="20">
        <v>45622</v>
      </c>
      <c r="I4547" s="20">
        <v>45607</v>
      </c>
      <c r="J4547" s="20">
        <v>45610</v>
      </c>
      <c r="K4547" t="s">
        <v>330</v>
      </c>
      <c r="L4547" t="s">
        <v>766</v>
      </c>
      <c r="M4547" t="s">
        <v>767</v>
      </c>
      <c r="N4547" t="s">
        <v>5145</v>
      </c>
      <c r="O4547" t="s">
        <v>756</v>
      </c>
      <c r="P4547" t="s">
        <v>757</v>
      </c>
      <c r="Q4547" t="s">
        <v>758</v>
      </c>
      <c r="R4547" t="s">
        <v>266</v>
      </c>
      <c r="S4547" t="s">
        <v>267</v>
      </c>
    </row>
    <row r="4548" spans="1:19" x14ac:dyDescent="0.35">
      <c r="A4548">
        <v>86457</v>
      </c>
      <c r="B4548">
        <v>114</v>
      </c>
      <c r="C4548" t="s">
        <v>27</v>
      </c>
      <c r="D4548" t="s">
        <v>782</v>
      </c>
      <c r="E4548">
        <v>948.6</v>
      </c>
      <c r="F4548" s="20">
        <v>45622</v>
      </c>
      <c r="G4548" s="20">
        <v>45622</v>
      </c>
      <c r="H4548" s="20">
        <v>45622</v>
      </c>
      <c r="I4548" s="20">
        <v>45608</v>
      </c>
      <c r="J4548" s="20">
        <v>45610</v>
      </c>
      <c r="K4548" t="s">
        <v>330</v>
      </c>
      <c r="L4548" t="s">
        <v>766</v>
      </c>
      <c r="M4548" t="s">
        <v>767</v>
      </c>
      <c r="N4548" t="s">
        <v>5146</v>
      </c>
      <c r="O4548" t="s">
        <v>756</v>
      </c>
      <c r="P4548" t="s">
        <v>757</v>
      </c>
      <c r="Q4548" t="s">
        <v>758</v>
      </c>
      <c r="R4548" t="s">
        <v>266</v>
      </c>
      <c r="S4548" t="s">
        <v>267</v>
      </c>
    </row>
    <row r="4549" spans="1:19" x14ac:dyDescent="0.35">
      <c r="A4549">
        <v>86467</v>
      </c>
      <c r="B4549">
        <v>114</v>
      </c>
      <c r="C4549" t="s">
        <v>27</v>
      </c>
      <c r="D4549" t="s">
        <v>2224</v>
      </c>
      <c r="E4549">
        <v>918</v>
      </c>
      <c r="F4549" s="20">
        <v>45623</v>
      </c>
      <c r="G4549" s="20">
        <v>45622</v>
      </c>
      <c r="H4549" s="20">
        <v>45622</v>
      </c>
      <c r="I4549" s="20">
        <v>45608</v>
      </c>
      <c r="J4549" s="20">
        <v>45610</v>
      </c>
      <c r="K4549" t="s">
        <v>330</v>
      </c>
      <c r="L4549" t="s">
        <v>766</v>
      </c>
      <c r="M4549" t="s">
        <v>767</v>
      </c>
      <c r="N4549" t="s">
        <v>5147</v>
      </c>
      <c r="O4549" t="s">
        <v>756</v>
      </c>
      <c r="P4549" t="s">
        <v>757</v>
      </c>
      <c r="Q4549" t="s">
        <v>758</v>
      </c>
      <c r="R4549" t="s">
        <v>266</v>
      </c>
      <c r="S4549" t="s">
        <v>267</v>
      </c>
    </row>
    <row r="4550" spans="1:19" x14ac:dyDescent="0.35">
      <c r="A4550">
        <v>86468</v>
      </c>
      <c r="B4550">
        <v>114</v>
      </c>
      <c r="C4550" t="s">
        <v>27</v>
      </c>
      <c r="D4550" t="s">
        <v>759</v>
      </c>
      <c r="E4550">
        <v>741.6</v>
      </c>
      <c r="F4550" s="20">
        <v>45623</v>
      </c>
      <c r="G4550" s="20">
        <v>45622</v>
      </c>
      <c r="H4550" s="20">
        <v>45622</v>
      </c>
      <c r="I4550" s="20">
        <v>45609</v>
      </c>
      <c r="J4550" s="20">
        <v>45610</v>
      </c>
      <c r="K4550" t="s">
        <v>330</v>
      </c>
      <c r="L4550" t="s">
        <v>4130</v>
      </c>
      <c r="M4550" t="s">
        <v>4423</v>
      </c>
      <c r="N4550" t="s">
        <v>5148</v>
      </c>
      <c r="O4550" t="s">
        <v>756</v>
      </c>
      <c r="P4550" t="s">
        <v>757</v>
      </c>
      <c r="Q4550" t="s">
        <v>758</v>
      </c>
      <c r="R4550" t="s">
        <v>266</v>
      </c>
      <c r="S4550" t="s">
        <v>267</v>
      </c>
    </row>
    <row r="4551" spans="1:19" x14ac:dyDescent="0.35">
      <c r="A4551">
        <v>86470</v>
      </c>
      <c r="B4551">
        <v>114</v>
      </c>
      <c r="C4551" t="s">
        <v>27</v>
      </c>
      <c r="D4551" t="s">
        <v>826</v>
      </c>
      <c r="E4551">
        <v>2799</v>
      </c>
      <c r="F4551" s="20">
        <v>45623</v>
      </c>
      <c r="G4551" s="20">
        <v>45622</v>
      </c>
      <c r="H4551" s="20">
        <v>45622</v>
      </c>
      <c r="I4551" s="20">
        <v>45609</v>
      </c>
      <c r="J4551" s="20">
        <v>45610</v>
      </c>
      <c r="K4551" t="s">
        <v>330</v>
      </c>
      <c r="L4551" t="s">
        <v>766</v>
      </c>
      <c r="M4551" t="s">
        <v>767</v>
      </c>
      <c r="N4551" t="s">
        <v>5149</v>
      </c>
      <c r="O4551" t="s">
        <v>756</v>
      </c>
      <c r="P4551" t="s">
        <v>757</v>
      </c>
      <c r="Q4551" t="s">
        <v>758</v>
      </c>
      <c r="R4551" t="s">
        <v>266</v>
      </c>
      <c r="S4551" t="s">
        <v>267</v>
      </c>
    </row>
    <row r="4552" spans="1:19" x14ac:dyDescent="0.35">
      <c r="A4552">
        <v>86475</v>
      </c>
      <c r="B4552">
        <v>114</v>
      </c>
      <c r="C4552" t="s">
        <v>27</v>
      </c>
      <c r="D4552" t="s">
        <v>1059</v>
      </c>
      <c r="E4552">
        <v>261.2</v>
      </c>
      <c r="F4552" s="20">
        <v>45623</v>
      </c>
      <c r="G4552" s="20">
        <v>45622</v>
      </c>
      <c r="H4552" s="20">
        <v>45622</v>
      </c>
      <c r="I4552" s="20">
        <v>45608</v>
      </c>
      <c r="J4552" s="20">
        <v>45610</v>
      </c>
      <c r="K4552" t="s">
        <v>330</v>
      </c>
      <c r="L4552" t="s">
        <v>766</v>
      </c>
      <c r="M4552" t="s">
        <v>767</v>
      </c>
      <c r="N4552" t="s">
        <v>5150</v>
      </c>
      <c r="O4552" t="s">
        <v>756</v>
      </c>
      <c r="P4552" t="s">
        <v>757</v>
      </c>
      <c r="Q4552" t="s">
        <v>758</v>
      </c>
      <c r="R4552" t="s">
        <v>266</v>
      </c>
      <c r="S4552" t="s">
        <v>267</v>
      </c>
    </row>
    <row r="4553" spans="1:19" x14ac:dyDescent="0.35">
      <c r="A4553">
        <v>86477</v>
      </c>
      <c r="B4553">
        <v>114</v>
      </c>
      <c r="C4553" t="s">
        <v>27</v>
      </c>
      <c r="D4553" t="s">
        <v>1059</v>
      </c>
      <c r="E4553">
        <v>952.59</v>
      </c>
      <c r="F4553" s="20">
        <v>45623</v>
      </c>
      <c r="G4553" s="20">
        <v>45622</v>
      </c>
      <c r="H4553" s="20">
        <v>45622</v>
      </c>
      <c r="I4553" s="20">
        <v>45608</v>
      </c>
      <c r="J4553" s="20">
        <v>45610</v>
      </c>
      <c r="K4553" t="s">
        <v>330</v>
      </c>
      <c r="L4553" t="s">
        <v>766</v>
      </c>
      <c r="M4553" t="s">
        <v>767</v>
      </c>
      <c r="N4553" t="s">
        <v>5151</v>
      </c>
      <c r="O4553" t="s">
        <v>756</v>
      </c>
      <c r="P4553" t="s">
        <v>757</v>
      </c>
      <c r="Q4553" t="s">
        <v>758</v>
      </c>
      <c r="R4553" t="s">
        <v>266</v>
      </c>
      <c r="S4553" t="s">
        <v>267</v>
      </c>
    </row>
    <row r="4554" spans="1:19" x14ac:dyDescent="0.35">
      <c r="A4554">
        <v>86479</v>
      </c>
      <c r="B4554">
        <v>114</v>
      </c>
      <c r="C4554" t="s">
        <v>27</v>
      </c>
      <c r="D4554" t="s">
        <v>2142</v>
      </c>
      <c r="E4554">
        <v>561.38</v>
      </c>
      <c r="F4554" s="20">
        <v>45623</v>
      </c>
      <c r="G4554" s="20">
        <v>45622</v>
      </c>
      <c r="H4554" s="20">
        <v>45622</v>
      </c>
      <c r="I4554" s="20">
        <v>45608</v>
      </c>
      <c r="J4554" s="20">
        <v>45610</v>
      </c>
      <c r="K4554" t="s">
        <v>330</v>
      </c>
      <c r="L4554" t="s">
        <v>766</v>
      </c>
      <c r="M4554" t="s">
        <v>767</v>
      </c>
      <c r="N4554" t="s">
        <v>5152</v>
      </c>
      <c r="O4554" t="s">
        <v>756</v>
      </c>
      <c r="P4554" t="s">
        <v>757</v>
      </c>
      <c r="Q4554" t="s">
        <v>758</v>
      </c>
      <c r="R4554" t="s">
        <v>266</v>
      </c>
      <c r="S4554" t="s">
        <v>267</v>
      </c>
    </row>
    <row r="4555" spans="1:19" x14ac:dyDescent="0.35">
      <c r="A4555">
        <v>86619</v>
      </c>
      <c r="B4555">
        <v>114</v>
      </c>
      <c r="C4555" t="s">
        <v>27</v>
      </c>
      <c r="D4555" t="s">
        <v>782</v>
      </c>
      <c r="E4555">
        <v>2293.75</v>
      </c>
      <c r="F4555" s="20">
        <v>45623</v>
      </c>
      <c r="G4555" s="20">
        <v>45622</v>
      </c>
      <c r="H4555" s="20">
        <v>45622</v>
      </c>
      <c r="I4555" s="20">
        <v>45609</v>
      </c>
      <c r="J4555" s="20">
        <v>45610</v>
      </c>
      <c r="K4555" t="s">
        <v>330</v>
      </c>
      <c r="L4555" t="s">
        <v>766</v>
      </c>
      <c r="M4555" t="s">
        <v>767</v>
      </c>
      <c r="N4555" t="s">
        <v>5153</v>
      </c>
      <c r="O4555" t="s">
        <v>756</v>
      </c>
      <c r="P4555" t="s">
        <v>757</v>
      </c>
      <c r="Q4555" t="s">
        <v>758</v>
      </c>
      <c r="R4555" t="s">
        <v>266</v>
      </c>
      <c r="S4555" t="s">
        <v>267</v>
      </c>
    </row>
    <row r="4556" spans="1:19" x14ac:dyDescent="0.35">
      <c r="A4556">
        <v>86621</v>
      </c>
      <c r="B4556">
        <v>114</v>
      </c>
      <c r="C4556" t="s">
        <v>27</v>
      </c>
      <c r="D4556" t="s">
        <v>4908</v>
      </c>
      <c r="E4556">
        <v>660</v>
      </c>
      <c r="F4556" s="20">
        <v>45623</v>
      </c>
      <c r="G4556" s="20">
        <v>45622</v>
      </c>
      <c r="H4556" s="20">
        <v>45622</v>
      </c>
      <c r="I4556" s="20">
        <v>45609</v>
      </c>
      <c r="J4556" s="20">
        <v>45610</v>
      </c>
      <c r="K4556" t="s">
        <v>330</v>
      </c>
      <c r="L4556" t="s">
        <v>4146</v>
      </c>
      <c r="M4556" t="s">
        <v>4234</v>
      </c>
      <c r="N4556" t="s">
        <v>5154</v>
      </c>
      <c r="O4556" t="s">
        <v>756</v>
      </c>
      <c r="P4556" t="s">
        <v>757</v>
      </c>
      <c r="Q4556" t="s">
        <v>758</v>
      </c>
      <c r="R4556" t="s">
        <v>266</v>
      </c>
      <c r="S4556" t="s">
        <v>267</v>
      </c>
    </row>
    <row r="4557" spans="1:19" x14ac:dyDescent="0.35">
      <c r="A4557">
        <v>86623</v>
      </c>
      <c r="B4557">
        <v>114</v>
      </c>
      <c r="C4557" t="s">
        <v>27</v>
      </c>
      <c r="D4557" t="s">
        <v>819</v>
      </c>
      <c r="E4557">
        <v>1963.32</v>
      </c>
      <c r="F4557" s="20">
        <v>45623</v>
      </c>
      <c r="G4557" s="20">
        <v>45622</v>
      </c>
      <c r="H4557" s="20">
        <v>45622</v>
      </c>
      <c r="I4557" s="20">
        <v>45609</v>
      </c>
      <c r="J4557" s="20">
        <v>45610</v>
      </c>
      <c r="K4557" t="s">
        <v>330</v>
      </c>
      <c r="L4557" t="s">
        <v>762</v>
      </c>
      <c r="M4557" t="s">
        <v>788</v>
      </c>
      <c r="N4557" t="s">
        <v>5155</v>
      </c>
      <c r="O4557" t="s">
        <v>756</v>
      </c>
      <c r="P4557" t="s">
        <v>757</v>
      </c>
      <c r="Q4557" t="s">
        <v>758</v>
      </c>
      <c r="R4557" t="s">
        <v>266</v>
      </c>
      <c r="S4557" t="s">
        <v>267</v>
      </c>
    </row>
    <row r="4558" spans="1:19" x14ac:dyDescent="0.35">
      <c r="A4558">
        <v>86656</v>
      </c>
      <c r="B4558">
        <v>114</v>
      </c>
      <c r="C4558" t="s">
        <v>27</v>
      </c>
      <c r="D4558" t="s">
        <v>875</v>
      </c>
      <c r="E4558">
        <v>740.4</v>
      </c>
      <c r="F4558" s="20">
        <v>45622</v>
      </c>
      <c r="G4558" s="20">
        <v>45622</v>
      </c>
      <c r="H4558" s="20">
        <v>45622</v>
      </c>
      <c r="I4558" s="20">
        <v>45608</v>
      </c>
      <c r="J4558" s="20">
        <v>45610</v>
      </c>
      <c r="K4558" t="s">
        <v>330</v>
      </c>
      <c r="L4558" t="s">
        <v>762</v>
      </c>
      <c r="M4558" t="s">
        <v>788</v>
      </c>
      <c r="N4558" t="s">
        <v>5156</v>
      </c>
      <c r="O4558" t="s">
        <v>756</v>
      </c>
      <c r="P4558" t="s">
        <v>757</v>
      </c>
      <c r="Q4558" t="s">
        <v>758</v>
      </c>
      <c r="R4558" t="s">
        <v>266</v>
      </c>
      <c r="S4558" t="s">
        <v>267</v>
      </c>
    </row>
    <row r="4559" spans="1:19" x14ac:dyDescent="0.35">
      <c r="A4559">
        <v>85801</v>
      </c>
      <c r="B4559">
        <v>114</v>
      </c>
      <c r="C4559" t="s">
        <v>27</v>
      </c>
      <c r="D4559" t="s">
        <v>2061</v>
      </c>
      <c r="E4559">
        <v>5052.6000000000004</v>
      </c>
      <c r="F4559" s="20">
        <v>45622</v>
      </c>
      <c r="G4559" s="20">
        <v>45622</v>
      </c>
      <c r="H4559" s="20">
        <v>45622</v>
      </c>
      <c r="I4559" s="20">
        <v>45601</v>
      </c>
      <c r="J4559" s="20">
        <v>45607</v>
      </c>
      <c r="K4559" t="s">
        <v>330</v>
      </c>
      <c r="L4559" t="s">
        <v>762</v>
      </c>
      <c r="M4559" t="s">
        <v>807</v>
      </c>
      <c r="N4559" t="s">
        <v>5157</v>
      </c>
      <c r="O4559" t="s">
        <v>756</v>
      </c>
      <c r="P4559" t="s">
        <v>757</v>
      </c>
      <c r="Q4559" t="s">
        <v>758</v>
      </c>
      <c r="R4559" t="s">
        <v>266</v>
      </c>
      <c r="S4559" t="s">
        <v>267</v>
      </c>
    </row>
    <row r="4560" spans="1:19" x14ac:dyDescent="0.35">
      <c r="A4560">
        <v>87306</v>
      </c>
      <c r="B4560">
        <v>114</v>
      </c>
      <c r="C4560" t="s">
        <v>27</v>
      </c>
      <c r="D4560" t="s">
        <v>826</v>
      </c>
      <c r="E4560">
        <v>2799</v>
      </c>
      <c r="F4560" s="20">
        <v>45622</v>
      </c>
      <c r="G4560" s="20">
        <v>45622</v>
      </c>
      <c r="H4560" s="20">
        <v>45622</v>
      </c>
      <c r="I4560" s="20">
        <v>45609</v>
      </c>
      <c r="J4560" s="20">
        <v>45614</v>
      </c>
      <c r="K4560" t="s">
        <v>330</v>
      </c>
      <c r="L4560" t="s">
        <v>766</v>
      </c>
      <c r="M4560" t="s">
        <v>767</v>
      </c>
      <c r="N4560" t="s">
        <v>5158</v>
      </c>
      <c r="O4560" t="s">
        <v>756</v>
      </c>
      <c r="P4560" t="s">
        <v>757</v>
      </c>
      <c r="Q4560" t="s">
        <v>758</v>
      </c>
      <c r="R4560" t="s">
        <v>266</v>
      </c>
      <c r="S4560" t="s">
        <v>267</v>
      </c>
    </row>
    <row r="4561" spans="1:19" x14ac:dyDescent="0.35">
      <c r="A4561">
        <v>87404</v>
      </c>
      <c r="B4561">
        <v>114</v>
      </c>
      <c r="C4561" t="s">
        <v>27</v>
      </c>
      <c r="D4561" t="s">
        <v>5159</v>
      </c>
      <c r="E4561">
        <v>1330</v>
      </c>
      <c r="F4561" s="20">
        <v>45623</v>
      </c>
      <c r="G4561" s="20">
        <v>45622</v>
      </c>
      <c r="H4561" s="20">
        <v>45622</v>
      </c>
      <c r="I4561" s="20">
        <v>45608</v>
      </c>
      <c r="J4561" s="20">
        <v>45615</v>
      </c>
      <c r="K4561" t="s">
        <v>330</v>
      </c>
      <c r="L4561" t="s">
        <v>4251</v>
      </c>
      <c r="M4561" t="s">
        <v>4309</v>
      </c>
      <c r="N4561" t="s">
        <v>5160</v>
      </c>
      <c r="O4561" t="s">
        <v>756</v>
      </c>
      <c r="P4561" t="s">
        <v>757</v>
      </c>
      <c r="Q4561" t="s">
        <v>758</v>
      </c>
      <c r="R4561" t="s">
        <v>266</v>
      </c>
      <c r="S4561" t="s">
        <v>267</v>
      </c>
    </row>
    <row r="4562" spans="1:19" x14ac:dyDescent="0.35">
      <c r="A4562">
        <v>83580</v>
      </c>
      <c r="B4562">
        <v>114</v>
      </c>
      <c r="C4562" t="s">
        <v>27</v>
      </c>
      <c r="D4562" t="s">
        <v>952</v>
      </c>
      <c r="E4562">
        <v>1184.4000000000001</v>
      </c>
      <c r="F4562" s="20">
        <v>45622</v>
      </c>
      <c r="G4562" s="20">
        <v>45622</v>
      </c>
      <c r="H4562" s="20">
        <v>45622</v>
      </c>
      <c r="I4562" s="20">
        <v>45594</v>
      </c>
      <c r="J4562" s="20">
        <v>45595</v>
      </c>
      <c r="K4562" t="s">
        <v>330</v>
      </c>
      <c r="L4562" t="s">
        <v>766</v>
      </c>
      <c r="M4562" t="s">
        <v>770</v>
      </c>
      <c r="N4562" t="s">
        <v>5161</v>
      </c>
      <c r="O4562" t="s">
        <v>756</v>
      </c>
      <c r="P4562" t="s">
        <v>757</v>
      </c>
      <c r="Q4562" t="s">
        <v>758</v>
      </c>
      <c r="R4562" t="s">
        <v>266</v>
      </c>
      <c r="S4562" t="s">
        <v>267</v>
      </c>
    </row>
    <row r="4563" spans="1:19" x14ac:dyDescent="0.35">
      <c r="A4563">
        <v>83613</v>
      </c>
      <c r="B4563">
        <v>114</v>
      </c>
      <c r="C4563" t="s">
        <v>27</v>
      </c>
      <c r="D4563" t="s">
        <v>1020</v>
      </c>
      <c r="E4563">
        <v>989.38</v>
      </c>
      <c r="F4563" s="20">
        <v>45623</v>
      </c>
      <c r="G4563" s="20">
        <v>45622</v>
      </c>
      <c r="H4563" s="20">
        <v>45622</v>
      </c>
      <c r="I4563" s="20">
        <v>45594</v>
      </c>
      <c r="J4563" s="20">
        <v>45595</v>
      </c>
      <c r="K4563" t="s">
        <v>330</v>
      </c>
      <c r="L4563" t="s">
        <v>766</v>
      </c>
      <c r="M4563" t="s">
        <v>767</v>
      </c>
      <c r="N4563" t="s">
        <v>5162</v>
      </c>
      <c r="O4563" t="s">
        <v>756</v>
      </c>
      <c r="P4563" t="s">
        <v>757</v>
      </c>
      <c r="Q4563" t="s">
        <v>758</v>
      </c>
      <c r="R4563" t="s">
        <v>266</v>
      </c>
      <c r="S4563" t="s">
        <v>267</v>
      </c>
    </row>
    <row r="4564" spans="1:19" x14ac:dyDescent="0.35">
      <c r="A4564">
        <v>83615</v>
      </c>
      <c r="B4564">
        <v>114</v>
      </c>
      <c r="C4564" t="s">
        <v>27</v>
      </c>
      <c r="D4564" t="s">
        <v>885</v>
      </c>
      <c r="E4564">
        <v>2891</v>
      </c>
      <c r="F4564" s="20">
        <v>45622</v>
      </c>
      <c r="G4564" s="20">
        <v>45622</v>
      </c>
      <c r="H4564" s="20">
        <v>45622</v>
      </c>
      <c r="I4564" s="20">
        <v>45593</v>
      </c>
      <c r="J4564" s="20">
        <v>45595</v>
      </c>
      <c r="K4564" t="s">
        <v>330</v>
      </c>
      <c r="L4564" t="s">
        <v>766</v>
      </c>
      <c r="M4564" t="s">
        <v>770</v>
      </c>
      <c r="N4564" t="s">
        <v>5163</v>
      </c>
      <c r="O4564" t="s">
        <v>756</v>
      </c>
      <c r="P4564" t="s">
        <v>757</v>
      </c>
      <c r="Q4564" t="s">
        <v>758</v>
      </c>
      <c r="R4564" t="s">
        <v>266</v>
      </c>
      <c r="S4564" t="s">
        <v>267</v>
      </c>
    </row>
    <row r="4565" spans="1:19" x14ac:dyDescent="0.35">
      <c r="A4565">
        <v>83578</v>
      </c>
      <c r="B4565">
        <v>114</v>
      </c>
      <c r="C4565" t="s">
        <v>27</v>
      </c>
      <c r="D4565" t="s">
        <v>761</v>
      </c>
      <c r="E4565">
        <v>1065.5999999999999</v>
      </c>
      <c r="F4565" s="20">
        <v>45619</v>
      </c>
      <c r="G4565" s="20">
        <v>45621</v>
      </c>
      <c r="H4565" s="20">
        <v>45621</v>
      </c>
      <c r="I4565" s="20">
        <v>45594</v>
      </c>
      <c r="J4565" s="20">
        <v>45595</v>
      </c>
      <c r="K4565" t="s">
        <v>330</v>
      </c>
      <c r="L4565" t="s">
        <v>762</v>
      </c>
      <c r="M4565" t="s">
        <v>763</v>
      </c>
      <c r="N4565" t="s">
        <v>5164</v>
      </c>
      <c r="O4565" t="s">
        <v>756</v>
      </c>
      <c r="P4565" t="s">
        <v>757</v>
      </c>
      <c r="Q4565" t="s">
        <v>758</v>
      </c>
      <c r="R4565" t="s">
        <v>266</v>
      </c>
      <c r="S4565" t="s">
        <v>267</v>
      </c>
    </row>
    <row r="4566" spans="1:19" x14ac:dyDescent="0.35">
      <c r="A4566">
        <v>83621</v>
      </c>
      <c r="B4566">
        <v>114</v>
      </c>
      <c r="C4566" t="s">
        <v>27</v>
      </c>
      <c r="D4566" t="s">
        <v>541</v>
      </c>
      <c r="E4566">
        <v>3432</v>
      </c>
      <c r="F4566" s="20">
        <v>45621</v>
      </c>
      <c r="G4566" s="20">
        <v>45621</v>
      </c>
      <c r="H4566" s="20">
        <v>45621</v>
      </c>
      <c r="I4566" s="20">
        <v>45589</v>
      </c>
      <c r="J4566" s="20">
        <v>45595</v>
      </c>
      <c r="K4566" t="s">
        <v>330</v>
      </c>
      <c r="L4566" t="s">
        <v>766</v>
      </c>
      <c r="M4566" t="s">
        <v>770</v>
      </c>
      <c r="N4566" t="s">
        <v>5165</v>
      </c>
      <c r="O4566" t="s">
        <v>756</v>
      </c>
      <c r="P4566" t="s">
        <v>757</v>
      </c>
      <c r="Q4566" t="s">
        <v>758</v>
      </c>
      <c r="R4566" t="s">
        <v>266</v>
      </c>
      <c r="S4566" t="s">
        <v>267</v>
      </c>
    </row>
    <row r="4567" spans="1:19" x14ac:dyDescent="0.35">
      <c r="A4567">
        <v>83622</v>
      </c>
      <c r="B4567">
        <v>114</v>
      </c>
      <c r="C4567" t="s">
        <v>27</v>
      </c>
      <c r="D4567" t="s">
        <v>541</v>
      </c>
      <c r="E4567">
        <v>1716</v>
      </c>
      <c r="F4567" s="20">
        <v>45621</v>
      </c>
      <c r="G4567" s="20">
        <v>45621</v>
      </c>
      <c r="H4567" s="20">
        <v>45621</v>
      </c>
      <c r="I4567" s="20">
        <v>45590</v>
      </c>
      <c r="J4567" s="20">
        <v>45595</v>
      </c>
      <c r="K4567" t="s">
        <v>330</v>
      </c>
      <c r="L4567" t="s">
        <v>766</v>
      </c>
      <c r="M4567" t="s">
        <v>770</v>
      </c>
      <c r="N4567" t="s">
        <v>5166</v>
      </c>
      <c r="O4567" t="s">
        <v>756</v>
      </c>
      <c r="P4567" t="s">
        <v>757</v>
      </c>
      <c r="Q4567" t="s">
        <v>758</v>
      </c>
      <c r="R4567" t="s">
        <v>266</v>
      </c>
      <c r="S4567" t="s">
        <v>267</v>
      </c>
    </row>
    <row r="4568" spans="1:19" x14ac:dyDescent="0.35">
      <c r="A4568">
        <v>83623</v>
      </c>
      <c r="B4568">
        <v>114</v>
      </c>
      <c r="C4568" t="s">
        <v>27</v>
      </c>
      <c r="D4568" t="s">
        <v>541</v>
      </c>
      <c r="E4568">
        <v>2575.29</v>
      </c>
      <c r="F4568" s="20">
        <v>45621</v>
      </c>
      <c r="G4568" s="20">
        <v>45621</v>
      </c>
      <c r="H4568" s="20">
        <v>45621</v>
      </c>
      <c r="I4568" s="20">
        <v>45589</v>
      </c>
      <c r="J4568" s="20">
        <v>45595</v>
      </c>
      <c r="K4568" t="s">
        <v>330</v>
      </c>
      <c r="L4568" t="s">
        <v>766</v>
      </c>
      <c r="M4568" t="s">
        <v>770</v>
      </c>
      <c r="N4568" t="s">
        <v>5167</v>
      </c>
      <c r="O4568" t="s">
        <v>756</v>
      </c>
      <c r="P4568" t="s">
        <v>757</v>
      </c>
      <c r="Q4568" t="s">
        <v>758</v>
      </c>
      <c r="R4568" t="s">
        <v>266</v>
      </c>
      <c r="S4568" t="s">
        <v>267</v>
      </c>
    </row>
    <row r="4569" spans="1:19" x14ac:dyDescent="0.35">
      <c r="A4569">
        <v>83625</v>
      </c>
      <c r="B4569">
        <v>114</v>
      </c>
      <c r="C4569" t="s">
        <v>27</v>
      </c>
      <c r="D4569" t="s">
        <v>541</v>
      </c>
      <c r="E4569">
        <v>3432</v>
      </c>
      <c r="F4569" s="20">
        <v>45621</v>
      </c>
      <c r="G4569" s="20">
        <v>45621</v>
      </c>
      <c r="H4569" s="20">
        <v>45621</v>
      </c>
      <c r="I4569" s="20">
        <v>45590</v>
      </c>
      <c r="J4569" s="20">
        <v>45595</v>
      </c>
      <c r="K4569" t="s">
        <v>330</v>
      </c>
      <c r="L4569" t="s">
        <v>766</v>
      </c>
      <c r="M4569" t="s">
        <v>770</v>
      </c>
      <c r="N4569" t="s">
        <v>5168</v>
      </c>
      <c r="O4569" t="s">
        <v>756</v>
      </c>
      <c r="P4569" t="s">
        <v>757</v>
      </c>
      <c r="Q4569" t="s">
        <v>758</v>
      </c>
      <c r="R4569" t="s">
        <v>266</v>
      </c>
      <c r="S4569" t="s">
        <v>267</v>
      </c>
    </row>
    <row r="4570" spans="1:19" x14ac:dyDescent="0.35">
      <c r="A4570">
        <v>83627</v>
      </c>
      <c r="B4570">
        <v>114</v>
      </c>
      <c r="C4570" t="s">
        <v>27</v>
      </c>
      <c r="D4570" t="s">
        <v>541</v>
      </c>
      <c r="E4570">
        <v>3432</v>
      </c>
      <c r="F4570" s="20">
        <v>45621</v>
      </c>
      <c r="G4570" s="20">
        <v>45621</v>
      </c>
      <c r="H4570" s="20">
        <v>45621</v>
      </c>
      <c r="I4570" s="20">
        <v>45589</v>
      </c>
      <c r="J4570" s="20">
        <v>45595</v>
      </c>
      <c r="K4570" t="s">
        <v>330</v>
      </c>
      <c r="L4570" t="s">
        <v>766</v>
      </c>
      <c r="M4570" t="s">
        <v>770</v>
      </c>
      <c r="N4570" t="s">
        <v>5169</v>
      </c>
      <c r="O4570" t="s">
        <v>756</v>
      </c>
      <c r="P4570" t="s">
        <v>757</v>
      </c>
      <c r="Q4570" t="s">
        <v>758</v>
      </c>
      <c r="R4570" t="s">
        <v>266</v>
      </c>
      <c r="S4570" t="s">
        <v>267</v>
      </c>
    </row>
    <row r="4571" spans="1:19" x14ac:dyDescent="0.35">
      <c r="A4571">
        <v>83629</v>
      </c>
      <c r="B4571">
        <v>114</v>
      </c>
      <c r="C4571" t="s">
        <v>27</v>
      </c>
      <c r="D4571" t="s">
        <v>541</v>
      </c>
      <c r="E4571">
        <v>3433.29</v>
      </c>
      <c r="F4571" s="20">
        <v>45621</v>
      </c>
      <c r="G4571" s="20">
        <v>45621</v>
      </c>
      <c r="H4571" s="20">
        <v>45621</v>
      </c>
      <c r="I4571" s="20">
        <v>45590</v>
      </c>
      <c r="J4571" s="20">
        <v>45595</v>
      </c>
      <c r="K4571" t="s">
        <v>330</v>
      </c>
      <c r="L4571" t="s">
        <v>766</v>
      </c>
      <c r="M4571" t="s">
        <v>770</v>
      </c>
      <c r="N4571" t="s">
        <v>5170</v>
      </c>
      <c r="O4571" t="s">
        <v>756</v>
      </c>
      <c r="P4571" t="s">
        <v>757</v>
      </c>
      <c r="Q4571" t="s">
        <v>758</v>
      </c>
      <c r="R4571" t="s">
        <v>266</v>
      </c>
      <c r="S4571" t="s">
        <v>267</v>
      </c>
    </row>
    <row r="4572" spans="1:19" x14ac:dyDescent="0.35">
      <c r="A4572">
        <v>84901</v>
      </c>
      <c r="B4572">
        <v>114</v>
      </c>
      <c r="C4572" t="s">
        <v>27</v>
      </c>
      <c r="D4572" t="s">
        <v>941</v>
      </c>
      <c r="E4572">
        <v>30351</v>
      </c>
      <c r="F4572" s="20">
        <v>45621</v>
      </c>
      <c r="G4572" s="20">
        <v>45621</v>
      </c>
      <c r="H4572" s="20">
        <v>45621</v>
      </c>
      <c r="I4572" s="20">
        <v>45599</v>
      </c>
      <c r="J4572" s="20">
        <v>45601</v>
      </c>
      <c r="K4572" t="s">
        <v>330</v>
      </c>
      <c r="L4572" t="s">
        <v>4231</v>
      </c>
      <c r="M4572" t="s">
        <v>4232</v>
      </c>
      <c r="N4572" t="s">
        <v>4764</v>
      </c>
      <c r="O4572" t="s">
        <v>756</v>
      </c>
      <c r="P4572" t="s">
        <v>757</v>
      </c>
      <c r="Q4572" t="s">
        <v>758</v>
      </c>
      <c r="R4572" t="s">
        <v>266</v>
      </c>
      <c r="S4572" t="s">
        <v>267</v>
      </c>
    </row>
    <row r="4573" spans="1:19" x14ac:dyDescent="0.35">
      <c r="A4573">
        <v>84949</v>
      </c>
      <c r="B4573">
        <v>114</v>
      </c>
      <c r="C4573" t="s">
        <v>27</v>
      </c>
      <c r="D4573" t="s">
        <v>5171</v>
      </c>
      <c r="E4573">
        <v>1340</v>
      </c>
      <c r="F4573" s="20">
        <v>45621</v>
      </c>
      <c r="G4573" s="20">
        <v>45621</v>
      </c>
      <c r="H4573" s="20">
        <v>45621</v>
      </c>
      <c r="I4573" s="20">
        <v>45596</v>
      </c>
      <c r="J4573" s="20">
        <v>45601</v>
      </c>
      <c r="K4573" t="s">
        <v>264</v>
      </c>
      <c r="L4573" t="s">
        <v>4279</v>
      </c>
      <c r="M4573" t="s">
        <v>4280</v>
      </c>
      <c r="N4573" t="s">
        <v>3869</v>
      </c>
      <c r="O4573" t="s">
        <v>756</v>
      </c>
      <c r="P4573" t="s">
        <v>757</v>
      </c>
      <c r="Q4573" t="s">
        <v>758</v>
      </c>
      <c r="R4573" t="s">
        <v>266</v>
      </c>
      <c r="S4573" t="s">
        <v>302</v>
      </c>
    </row>
    <row r="4574" spans="1:19" x14ac:dyDescent="0.35">
      <c r="A4574">
        <v>84955</v>
      </c>
      <c r="B4574">
        <v>114</v>
      </c>
      <c r="C4574" t="s">
        <v>27</v>
      </c>
      <c r="D4574" t="s">
        <v>1191</v>
      </c>
      <c r="E4574">
        <v>6080</v>
      </c>
      <c r="F4574" s="20">
        <v>45621</v>
      </c>
      <c r="G4574" s="20">
        <v>45621</v>
      </c>
      <c r="H4574" s="20">
        <v>45621</v>
      </c>
      <c r="I4574" s="20">
        <v>45596</v>
      </c>
      <c r="J4574" s="20">
        <v>45601</v>
      </c>
      <c r="K4574" t="s">
        <v>264</v>
      </c>
      <c r="L4574" t="s">
        <v>4279</v>
      </c>
      <c r="M4574" t="s">
        <v>4280</v>
      </c>
      <c r="N4574" t="s">
        <v>3869</v>
      </c>
      <c r="O4574" t="s">
        <v>756</v>
      </c>
      <c r="P4574" t="s">
        <v>757</v>
      </c>
      <c r="Q4574" t="s">
        <v>758</v>
      </c>
      <c r="R4574" t="s">
        <v>266</v>
      </c>
      <c r="S4574" t="s">
        <v>302</v>
      </c>
    </row>
    <row r="4575" spans="1:19" x14ac:dyDescent="0.35">
      <c r="A4575">
        <v>84957</v>
      </c>
      <c r="B4575">
        <v>114</v>
      </c>
      <c r="C4575" t="s">
        <v>27</v>
      </c>
      <c r="D4575" t="s">
        <v>1195</v>
      </c>
      <c r="E4575">
        <v>7630</v>
      </c>
      <c r="F4575" s="20">
        <v>45621</v>
      </c>
      <c r="G4575" s="20">
        <v>45621</v>
      </c>
      <c r="H4575" s="20">
        <v>45621</v>
      </c>
      <c r="I4575" s="20">
        <v>45596</v>
      </c>
      <c r="J4575" s="20">
        <v>45601</v>
      </c>
      <c r="K4575" t="s">
        <v>264</v>
      </c>
      <c r="L4575" t="s">
        <v>4279</v>
      </c>
      <c r="M4575" t="s">
        <v>4280</v>
      </c>
      <c r="N4575" t="s">
        <v>3869</v>
      </c>
      <c r="O4575" t="s">
        <v>756</v>
      </c>
      <c r="P4575" t="s">
        <v>757</v>
      </c>
      <c r="Q4575" t="s">
        <v>758</v>
      </c>
      <c r="R4575" t="s">
        <v>266</v>
      </c>
      <c r="S4575" t="s">
        <v>302</v>
      </c>
    </row>
    <row r="4576" spans="1:19" x14ac:dyDescent="0.35">
      <c r="A4576">
        <v>84958</v>
      </c>
      <c r="B4576">
        <v>114</v>
      </c>
      <c r="C4576" t="s">
        <v>27</v>
      </c>
      <c r="D4576" t="s">
        <v>5172</v>
      </c>
      <c r="E4576">
        <v>600</v>
      </c>
      <c r="F4576" s="20">
        <v>45621</v>
      </c>
      <c r="G4576" s="20">
        <v>45621</v>
      </c>
      <c r="H4576" s="20">
        <v>45621</v>
      </c>
      <c r="I4576" s="20">
        <v>45596</v>
      </c>
      <c r="J4576" s="20">
        <v>45601</v>
      </c>
      <c r="K4576" t="s">
        <v>264</v>
      </c>
      <c r="L4576" t="s">
        <v>4279</v>
      </c>
      <c r="M4576" t="s">
        <v>4280</v>
      </c>
      <c r="N4576" t="s">
        <v>3869</v>
      </c>
      <c r="O4576" t="s">
        <v>756</v>
      </c>
      <c r="P4576" t="s">
        <v>757</v>
      </c>
      <c r="Q4576" t="s">
        <v>758</v>
      </c>
      <c r="R4576" t="s">
        <v>266</v>
      </c>
      <c r="S4576" t="s">
        <v>302</v>
      </c>
    </row>
    <row r="4577" spans="1:19" x14ac:dyDescent="0.35">
      <c r="A4577">
        <v>84960</v>
      </c>
      <c r="B4577">
        <v>114</v>
      </c>
      <c r="C4577" t="s">
        <v>27</v>
      </c>
      <c r="D4577" t="s">
        <v>1197</v>
      </c>
      <c r="E4577">
        <v>4910</v>
      </c>
      <c r="F4577" s="20">
        <v>45621</v>
      </c>
      <c r="G4577" s="20">
        <v>45621</v>
      </c>
      <c r="H4577" s="20">
        <v>45621</v>
      </c>
      <c r="I4577" s="20">
        <v>45596</v>
      </c>
      <c r="J4577" s="20">
        <v>45601</v>
      </c>
      <c r="K4577" t="s">
        <v>264</v>
      </c>
      <c r="L4577" t="s">
        <v>4279</v>
      </c>
      <c r="M4577" t="s">
        <v>4280</v>
      </c>
      <c r="N4577" t="s">
        <v>3869</v>
      </c>
      <c r="O4577" t="s">
        <v>756</v>
      </c>
      <c r="P4577" t="s">
        <v>757</v>
      </c>
      <c r="Q4577" t="s">
        <v>758</v>
      </c>
      <c r="R4577" t="s">
        <v>266</v>
      </c>
      <c r="S4577" t="s">
        <v>302</v>
      </c>
    </row>
    <row r="4578" spans="1:19" x14ac:dyDescent="0.35">
      <c r="A4578">
        <v>84962</v>
      </c>
      <c r="B4578">
        <v>114</v>
      </c>
      <c r="C4578" t="s">
        <v>27</v>
      </c>
      <c r="D4578" t="s">
        <v>5173</v>
      </c>
      <c r="E4578">
        <v>4160</v>
      </c>
      <c r="F4578" s="20">
        <v>45621</v>
      </c>
      <c r="G4578" s="20">
        <v>45621</v>
      </c>
      <c r="H4578" s="20">
        <v>45621</v>
      </c>
      <c r="I4578" s="20">
        <v>45596</v>
      </c>
      <c r="J4578" s="20">
        <v>45601</v>
      </c>
      <c r="K4578" t="s">
        <v>264</v>
      </c>
      <c r="L4578" t="s">
        <v>4279</v>
      </c>
      <c r="M4578" t="s">
        <v>4280</v>
      </c>
      <c r="N4578" t="s">
        <v>3869</v>
      </c>
      <c r="O4578" t="s">
        <v>756</v>
      </c>
      <c r="P4578" t="s">
        <v>757</v>
      </c>
      <c r="Q4578" t="s">
        <v>758</v>
      </c>
      <c r="R4578" t="s">
        <v>266</v>
      </c>
      <c r="S4578" t="s">
        <v>302</v>
      </c>
    </row>
    <row r="4579" spans="1:19" x14ac:dyDescent="0.35">
      <c r="A4579">
        <v>84963</v>
      </c>
      <c r="B4579">
        <v>114</v>
      </c>
      <c r="C4579" t="s">
        <v>27</v>
      </c>
      <c r="D4579" t="s">
        <v>1199</v>
      </c>
      <c r="E4579">
        <v>4160</v>
      </c>
      <c r="F4579" s="20">
        <v>45621</v>
      </c>
      <c r="G4579" s="20">
        <v>45621</v>
      </c>
      <c r="H4579" s="20">
        <v>45621</v>
      </c>
      <c r="I4579" s="20">
        <v>45596</v>
      </c>
      <c r="J4579" s="20">
        <v>45601</v>
      </c>
      <c r="K4579" t="s">
        <v>264</v>
      </c>
      <c r="L4579" t="s">
        <v>4279</v>
      </c>
      <c r="M4579" t="s">
        <v>4280</v>
      </c>
      <c r="N4579" t="s">
        <v>3869</v>
      </c>
      <c r="O4579" t="s">
        <v>756</v>
      </c>
      <c r="P4579" t="s">
        <v>757</v>
      </c>
      <c r="Q4579" t="s">
        <v>758</v>
      </c>
      <c r="R4579" t="s">
        <v>266</v>
      </c>
      <c r="S4579" t="s">
        <v>302</v>
      </c>
    </row>
    <row r="4580" spans="1:19" x14ac:dyDescent="0.35">
      <c r="A4580">
        <v>84964</v>
      </c>
      <c r="B4580">
        <v>114</v>
      </c>
      <c r="C4580" t="s">
        <v>27</v>
      </c>
      <c r="D4580" t="s">
        <v>1201</v>
      </c>
      <c r="E4580">
        <v>4910</v>
      </c>
      <c r="F4580" s="20">
        <v>45621</v>
      </c>
      <c r="G4580" s="20">
        <v>45621</v>
      </c>
      <c r="H4580" s="20">
        <v>45621</v>
      </c>
      <c r="I4580" s="20">
        <v>45596</v>
      </c>
      <c r="J4580" s="20">
        <v>45601</v>
      </c>
      <c r="K4580" t="s">
        <v>264</v>
      </c>
      <c r="L4580" t="s">
        <v>4279</v>
      </c>
      <c r="M4580" t="s">
        <v>4280</v>
      </c>
      <c r="N4580" t="s">
        <v>3869</v>
      </c>
      <c r="O4580" t="s">
        <v>756</v>
      </c>
      <c r="P4580" t="s">
        <v>757</v>
      </c>
      <c r="Q4580" t="s">
        <v>758</v>
      </c>
      <c r="R4580" t="s">
        <v>266</v>
      </c>
      <c r="S4580" t="s">
        <v>302</v>
      </c>
    </row>
    <row r="4581" spans="1:19" x14ac:dyDescent="0.35">
      <c r="A4581">
        <v>84965</v>
      </c>
      <c r="B4581">
        <v>114</v>
      </c>
      <c r="C4581" t="s">
        <v>27</v>
      </c>
      <c r="D4581" t="s">
        <v>1203</v>
      </c>
      <c r="E4581">
        <v>4910</v>
      </c>
      <c r="F4581" s="20">
        <v>45621</v>
      </c>
      <c r="G4581" s="20">
        <v>45621</v>
      </c>
      <c r="H4581" s="20">
        <v>45621</v>
      </c>
      <c r="I4581" s="20">
        <v>45596</v>
      </c>
      <c r="J4581" s="20">
        <v>45601</v>
      </c>
      <c r="K4581" t="s">
        <v>264</v>
      </c>
      <c r="L4581" t="s">
        <v>4279</v>
      </c>
      <c r="M4581" t="s">
        <v>4280</v>
      </c>
      <c r="N4581" t="s">
        <v>3869</v>
      </c>
      <c r="O4581" t="s">
        <v>756</v>
      </c>
      <c r="P4581" t="s">
        <v>757</v>
      </c>
      <c r="Q4581" t="s">
        <v>758</v>
      </c>
      <c r="R4581" t="s">
        <v>266</v>
      </c>
      <c r="S4581" t="s">
        <v>302</v>
      </c>
    </row>
    <row r="4582" spans="1:19" x14ac:dyDescent="0.35">
      <c r="A4582">
        <v>84966</v>
      </c>
      <c r="B4582">
        <v>114</v>
      </c>
      <c r="C4582" t="s">
        <v>27</v>
      </c>
      <c r="D4582" t="s">
        <v>1205</v>
      </c>
      <c r="E4582">
        <v>4910</v>
      </c>
      <c r="F4582" s="20">
        <v>45621</v>
      </c>
      <c r="G4582" s="20">
        <v>45621</v>
      </c>
      <c r="H4582" s="20">
        <v>45621</v>
      </c>
      <c r="I4582" s="20">
        <v>45596</v>
      </c>
      <c r="J4582" s="20">
        <v>45601</v>
      </c>
      <c r="K4582" t="s">
        <v>264</v>
      </c>
      <c r="L4582" t="s">
        <v>4279</v>
      </c>
      <c r="M4582" t="s">
        <v>4280</v>
      </c>
      <c r="N4582" t="s">
        <v>3869</v>
      </c>
      <c r="O4582" t="s">
        <v>756</v>
      </c>
      <c r="P4582" t="s">
        <v>757</v>
      </c>
      <c r="Q4582" t="s">
        <v>758</v>
      </c>
      <c r="R4582" t="s">
        <v>266</v>
      </c>
      <c r="S4582" t="s">
        <v>302</v>
      </c>
    </row>
    <row r="4583" spans="1:19" x14ac:dyDescent="0.35">
      <c r="A4583">
        <v>84967</v>
      </c>
      <c r="B4583">
        <v>114</v>
      </c>
      <c r="C4583" t="s">
        <v>27</v>
      </c>
      <c r="D4583" t="s">
        <v>1207</v>
      </c>
      <c r="E4583">
        <v>4910</v>
      </c>
      <c r="F4583" s="20">
        <v>45621</v>
      </c>
      <c r="G4583" s="20">
        <v>45621</v>
      </c>
      <c r="H4583" s="20">
        <v>45621</v>
      </c>
      <c r="I4583" s="20">
        <v>45596</v>
      </c>
      <c r="J4583" s="20">
        <v>45601</v>
      </c>
      <c r="K4583" t="s">
        <v>264</v>
      </c>
      <c r="L4583" t="s">
        <v>4279</v>
      </c>
      <c r="M4583" t="s">
        <v>4280</v>
      </c>
      <c r="N4583" t="s">
        <v>3869</v>
      </c>
      <c r="O4583" t="s">
        <v>756</v>
      </c>
      <c r="P4583" t="s">
        <v>757</v>
      </c>
      <c r="Q4583" t="s">
        <v>758</v>
      </c>
      <c r="R4583" t="s">
        <v>266</v>
      </c>
      <c r="S4583" t="s">
        <v>302</v>
      </c>
    </row>
    <row r="4584" spans="1:19" x14ac:dyDescent="0.35">
      <c r="A4584">
        <v>84968</v>
      </c>
      <c r="B4584">
        <v>114</v>
      </c>
      <c r="C4584" t="s">
        <v>27</v>
      </c>
      <c r="D4584" t="s">
        <v>1209</v>
      </c>
      <c r="E4584">
        <v>4910</v>
      </c>
      <c r="F4584" s="20">
        <v>45621</v>
      </c>
      <c r="G4584" s="20">
        <v>45621</v>
      </c>
      <c r="H4584" s="20">
        <v>45621</v>
      </c>
      <c r="I4584" s="20">
        <v>45596</v>
      </c>
      <c r="J4584" s="20">
        <v>45601</v>
      </c>
      <c r="K4584" t="s">
        <v>264</v>
      </c>
      <c r="L4584" t="s">
        <v>4279</v>
      </c>
      <c r="M4584" t="s">
        <v>4280</v>
      </c>
      <c r="N4584" t="s">
        <v>3869</v>
      </c>
      <c r="O4584" t="s">
        <v>756</v>
      </c>
      <c r="P4584" t="s">
        <v>757</v>
      </c>
      <c r="Q4584" t="s">
        <v>758</v>
      </c>
      <c r="R4584" t="s">
        <v>266</v>
      </c>
      <c r="S4584" t="s">
        <v>302</v>
      </c>
    </row>
    <row r="4585" spans="1:19" x14ac:dyDescent="0.35">
      <c r="A4585">
        <v>84969</v>
      </c>
      <c r="B4585">
        <v>114</v>
      </c>
      <c r="C4585" t="s">
        <v>27</v>
      </c>
      <c r="D4585" t="s">
        <v>5174</v>
      </c>
      <c r="E4585">
        <v>3020</v>
      </c>
      <c r="F4585" s="20">
        <v>45621</v>
      </c>
      <c r="G4585" s="20">
        <v>45621</v>
      </c>
      <c r="H4585" s="20">
        <v>45621</v>
      </c>
      <c r="I4585" s="20">
        <v>45596</v>
      </c>
      <c r="J4585" s="20">
        <v>45601</v>
      </c>
      <c r="K4585" t="s">
        <v>264</v>
      </c>
      <c r="L4585" t="s">
        <v>4279</v>
      </c>
      <c r="M4585" t="s">
        <v>4280</v>
      </c>
      <c r="N4585" t="s">
        <v>3869</v>
      </c>
      <c r="O4585" t="s">
        <v>756</v>
      </c>
      <c r="P4585" t="s">
        <v>757</v>
      </c>
      <c r="Q4585" t="s">
        <v>758</v>
      </c>
      <c r="R4585" t="s">
        <v>266</v>
      </c>
      <c r="S4585" t="s">
        <v>302</v>
      </c>
    </row>
    <row r="4586" spans="1:19" x14ac:dyDescent="0.35">
      <c r="A4586">
        <v>84970</v>
      </c>
      <c r="B4586">
        <v>114</v>
      </c>
      <c r="C4586" t="s">
        <v>27</v>
      </c>
      <c r="D4586" t="s">
        <v>1214</v>
      </c>
      <c r="E4586">
        <v>4500</v>
      </c>
      <c r="F4586" s="20">
        <v>45621</v>
      </c>
      <c r="G4586" s="20">
        <v>45621</v>
      </c>
      <c r="H4586" s="20">
        <v>45621</v>
      </c>
      <c r="I4586" s="20">
        <v>45596</v>
      </c>
      <c r="J4586" s="20">
        <v>45601</v>
      </c>
      <c r="K4586" t="s">
        <v>264</v>
      </c>
      <c r="L4586" t="s">
        <v>4279</v>
      </c>
      <c r="M4586" t="s">
        <v>4280</v>
      </c>
      <c r="N4586" t="s">
        <v>3869</v>
      </c>
      <c r="O4586" t="s">
        <v>756</v>
      </c>
      <c r="P4586" t="s">
        <v>757</v>
      </c>
      <c r="Q4586" t="s">
        <v>758</v>
      </c>
      <c r="R4586" t="s">
        <v>266</v>
      </c>
      <c r="S4586" t="s">
        <v>302</v>
      </c>
    </row>
    <row r="4587" spans="1:19" x14ac:dyDescent="0.35">
      <c r="A4587">
        <v>84971</v>
      </c>
      <c r="B4587">
        <v>114</v>
      </c>
      <c r="C4587" t="s">
        <v>27</v>
      </c>
      <c r="D4587" t="s">
        <v>1216</v>
      </c>
      <c r="E4587">
        <v>1500</v>
      </c>
      <c r="F4587" s="20">
        <v>45621</v>
      </c>
      <c r="G4587" s="20">
        <v>45621</v>
      </c>
      <c r="H4587" s="20">
        <v>45621</v>
      </c>
      <c r="I4587" s="20">
        <v>45596</v>
      </c>
      <c r="J4587" s="20">
        <v>45601</v>
      </c>
      <c r="K4587" t="s">
        <v>264</v>
      </c>
      <c r="L4587" t="s">
        <v>4279</v>
      </c>
      <c r="M4587" t="s">
        <v>4280</v>
      </c>
      <c r="N4587" t="s">
        <v>3869</v>
      </c>
      <c r="O4587" t="s">
        <v>756</v>
      </c>
      <c r="P4587" t="s">
        <v>757</v>
      </c>
      <c r="Q4587" t="s">
        <v>758</v>
      </c>
      <c r="R4587" t="s">
        <v>266</v>
      </c>
      <c r="S4587" t="s">
        <v>302</v>
      </c>
    </row>
    <row r="4588" spans="1:19" x14ac:dyDescent="0.35">
      <c r="A4588">
        <v>88205</v>
      </c>
      <c r="B4588">
        <v>114</v>
      </c>
      <c r="C4588" t="s">
        <v>27</v>
      </c>
      <c r="D4588" t="s">
        <v>995</v>
      </c>
      <c r="E4588">
        <v>0</v>
      </c>
      <c r="F4588" s="20">
        <v>45621</v>
      </c>
      <c r="G4588" s="20"/>
      <c r="H4588" s="20">
        <v>45621</v>
      </c>
      <c r="I4588" s="20">
        <v>45621</v>
      </c>
      <c r="J4588" s="20">
        <v>45621</v>
      </c>
      <c r="K4588" t="s">
        <v>996</v>
      </c>
      <c r="L4588" t="s">
        <v>4457</v>
      </c>
      <c r="M4588" t="s">
        <v>4458</v>
      </c>
      <c r="N4588" t="s">
        <v>5175</v>
      </c>
      <c r="O4588" t="s">
        <v>756</v>
      </c>
      <c r="R4588" t="s">
        <v>266</v>
      </c>
    </row>
    <row r="4589" spans="1:19" x14ac:dyDescent="0.35">
      <c r="A4589">
        <v>88206</v>
      </c>
      <c r="B4589">
        <v>114</v>
      </c>
      <c r="C4589" t="s">
        <v>27</v>
      </c>
      <c r="D4589" t="s">
        <v>995</v>
      </c>
      <c r="E4589">
        <v>0</v>
      </c>
      <c r="F4589" s="20">
        <v>45621</v>
      </c>
      <c r="G4589" s="20"/>
      <c r="H4589" s="20">
        <v>45621</v>
      </c>
      <c r="I4589" s="20">
        <v>45621</v>
      </c>
      <c r="J4589" s="20">
        <v>45621</v>
      </c>
      <c r="K4589" t="s">
        <v>996</v>
      </c>
      <c r="L4589" t="s">
        <v>4334</v>
      </c>
      <c r="M4589" t="s">
        <v>4335</v>
      </c>
      <c r="N4589" t="s">
        <v>5175</v>
      </c>
      <c r="O4589" t="s">
        <v>756</v>
      </c>
      <c r="R4589" t="s">
        <v>266</v>
      </c>
    </row>
    <row r="4590" spans="1:19" x14ac:dyDescent="0.35">
      <c r="A4590">
        <v>89402</v>
      </c>
      <c r="B4590">
        <v>114</v>
      </c>
      <c r="C4590" t="s">
        <v>27</v>
      </c>
      <c r="D4590" t="s">
        <v>1767</v>
      </c>
      <c r="E4590">
        <v>0</v>
      </c>
      <c r="F4590" s="20">
        <v>45621</v>
      </c>
      <c r="G4590" s="20">
        <v>45629</v>
      </c>
      <c r="H4590" s="20">
        <v>45621</v>
      </c>
      <c r="I4590" s="20">
        <v>45621</v>
      </c>
      <c r="J4590" s="20">
        <v>45624</v>
      </c>
      <c r="K4590" t="s">
        <v>453</v>
      </c>
      <c r="L4590" t="s">
        <v>4146</v>
      </c>
      <c r="M4590" t="s">
        <v>4234</v>
      </c>
      <c r="N4590" t="s">
        <v>5176</v>
      </c>
      <c r="O4590" t="s">
        <v>756</v>
      </c>
      <c r="P4590" t="s">
        <v>757</v>
      </c>
      <c r="Q4590" t="s">
        <v>758</v>
      </c>
      <c r="R4590" t="s">
        <v>266</v>
      </c>
    </row>
    <row r="4591" spans="1:19" x14ac:dyDescent="0.35">
      <c r="A4591">
        <v>87390</v>
      </c>
      <c r="B4591">
        <v>114</v>
      </c>
      <c r="C4591" t="s">
        <v>27</v>
      </c>
      <c r="D4591" t="s">
        <v>1218</v>
      </c>
      <c r="E4591">
        <v>1074.8599999999999</v>
      </c>
      <c r="F4591" s="20">
        <v>45621</v>
      </c>
      <c r="G4591" s="20">
        <v>45621</v>
      </c>
      <c r="H4591" s="20">
        <v>45621</v>
      </c>
      <c r="I4591" s="20">
        <v>45595</v>
      </c>
      <c r="J4591" s="20">
        <v>45615</v>
      </c>
      <c r="K4591" t="s">
        <v>264</v>
      </c>
      <c r="L4591" t="s">
        <v>4098</v>
      </c>
      <c r="M4591" t="s">
        <v>4099</v>
      </c>
      <c r="N4591" t="s">
        <v>1213</v>
      </c>
      <c r="O4591" t="s">
        <v>756</v>
      </c>
      <c r="P4591" t="s">
        <v>757</v>
      </c>
      <c r="Q4591" t="s">
        <v>758</v>
      </c>
      <c r="R4591" t="s">
        <v>266</v>
      </c>
      <c r="S4591" t="s">
        <v>302</v>
      </c>
    </row>
    <row r="4592" spans="1:19" x14ac:dyDescent="0.35">
      <c r="A4592">
        <v>86345</v>
      </c>
      <c r="B4592">
        <v>114</v>
      </c>
      <c r="C4592" t="s">
        <v>27</v>
      </c>
      <c r="D4592" t="s">
        <v>826</v>
      </c>
      <c r="E4592">
        <v>951.66</v>
      </c>
      <c r="F4592" s="20">
        <v>45619</v>
      </c>
      <c r="G4592" s="20">
        <v>45621</v>
      </c>
      <c r="H4592" s="20">
        <v>45621</v>
      </c>
      <c r="I4592" s="20">
        <v>45604</v>
      </c>
      <c r="J4592" s="20">
        <v>45609</v>
      </c>
      <c r="K4592" t="s">
        <v>330</v>
      </c>
      <c r="L4592" t="s">
        <v>766</v>
      </c>
      <c r="M4592" t="s">
        <v>767</v>
      </c>
      <c r="N4592" t="s">
        <v>5177</v>
      </c>
      <c r="O4592" t="s">
        <v>756</v>
      </c>
      <c r="P4592" t="s">
        <v>757</v>
      </c>
      <c r="Q4592" t="s">
        <v>758</v>
      </c>
      <c r="R4592" t="s">
        <v>266</v>
      </c>
      <c r="S4592" t="s">
        <v>267</v>
      </c>
    </row>
    <row r="4593" spans="1:19" x14ac:dyDescent="0.35">
      <c r="A4593">
        <v>86350</v>
      </c>
      <c r="B4593">
        <v>114</v>
      </c>
      <c r="C4593" t="s">
        <v>27</v>
      </c>
      <c r="D4593" t="s">
        <v>782</v>
      </c>
      <c r="E4593">
        <v>296.5</v>
      </c>
      <c r="F4593" s="20">
        <v>45621</v>
      </c>
      <c r="G4593" s="20">
        <v>45621</v>
      </c>
      <c r="H4593" s="20">
        <v>45621</v>
      </c>
      <c r="I4593" s="20">
        <v>45607</v>
      </c>
      <c r="J4593" s="20">
        <v>45609</v>
      </c>
      <c r="K4593" t="s">
        <v>330</v>
      </c>
      <c r="L4593" t="s">
        <v>766</v>
      </c>
      <c r="M4593" t="s">
        <v>767</v>
      </c>
      <c r="N4593" t="s">
        <v>5178</v>
      </c>
      <c r="O4593" t="s">
        <v>756</v>
      </c>
      <c r="P4593" t="s">
        <v>757</v>
      </c>
      <c r="Q4593" t="s">
        <v>758</v>
      </c>
      <c r="R4593" t="s">
        <v>266</v>
      </c>
      <c r="S4593" t="s">
        <v>267</v>
      </c>
    </row>
    <row r="4594" spans="1:19" x14ac:dyDescent="0.35">
      <c r="A4594">
        <v>86353</v>
      </c>
      <c r="B4594">
        <v>114</v>
      </c>
      <c r="C4594" t="s">
        <v>27</v>
      </c>
      <c r="D4594" t="s">
        <v>782</v>
      </c>
      <c r="E4594">
        <v>538</v>
      </c>
      <c r="F4594" s="20">
        <v>45621</v>
      </c>
      <c r="G4594" s="20">
        <v>45621</v>
      </c>
      <c r="H4594" s="20">
        <v>45621</v>
      </c>
      <c r="I4594" s="20">
        <v>45607</v>
      </c>
      <c r="J4594" s="20">
        <v>45609</v>
      </c>
      <c r="K4594" t="s">
        <v>330</v>
      </c>
      <c r="L4594" t="s">
        <v>766</v>
      </c>
      <c r="M4594" t="s">
        <v>767</v>
      </c>
      <c r="N4594" t="s">
        <v>5179</v>
      </c>
      <c r="O4594" t="s">
        <v>756</v>
      </c>
      <c r="P4594" t="s">
        <v>757</v>
      </c>
      <c r="Q4594" t="s">
        <v>758</v>
      </c>
      <c r="R4594" t="s">
        <v>266</v>
      </c>
      <c r="S4594" t="s">
        <v>267</v>
      </c>
    </row>
    <row r="4595" spans="1:19" x14ac:dyDescent="0.35">
      <c r="A4595">
        <v>86509</v>
      </c>
      <c r="B4595">
        <v>114</v>
      </c>
      <c r="C4595" t="s">
        <v>27</v>
      </c>
      <c r="D4595" t="s">
        <v>826</v>
      </c>
      <c r="E4595">
        <v>2519.1</v>
      </c>
      <c r="F4595" s="20">
        <v>45619</v>
      </c>
      <c r="G4595" s="20">
        <v>45621</v>
      </c>
      <c r="H4595" s="20">
        <v>45621</v>
      </c>
      <c r="I4595" s="20">
        <v>45605</v>
      </c>
      <c r="J4595" s="20">
        <v>45610</v>
      </c>
      <c r="K4595" t="s">
        <v>330</v>
      </c>
      <c r="L4595" t="s">
        <v>766</v>
      </c>
      <c r="M4595" t="s">
        <v>767</v>
      </c>
      <c r="N4595" t="s">
        <v>2081</v>
      </c>
      <c r="O4595" t="s">
        <v>756</v>
      </c>
      <c r="P4595" t="s">
        <v>757</v>
      </c>
      <c r="Q4595" t="s">
        <v>758</v>
      </c>
      <c r="R4595" t="s">
        <v>266</v>
      </c>
      <c r="S4595" t="s">
        <v>267</v>
      </c>
    </row>
    <row r="4596" spans="1:19" x14ac:dyDescent="0.35">
      <c r="A4596">
        <v>86627</v>
      </c>
      <c r="B4596">
        <v>114</v>
      </c>
      <c r="C4596" t="s">
        <v>27</v>
      </c>
      <c r="D4596" t="s">
        <v>1047</v>
      </c>
      <c r="E4596">
        <v>500</v>
      </c>
      <c r="F4596" s="20">
        <v>45621</v>
      </c>
      <c r="G4596" s="20">
        <v>45621</v>
      </c>
      <c r="H4596" s="20">
        <v>45621</v>
      </c>
      <c r="I4596" s="20">
        <v>45609</v>
      </c>
      <c r="J4596" s="20">
        <v>45610</v>
      </c>
      <c r="K4596" t="s">
        <v>330</v>
      </c>
      <c r="L4596" t="s">
        <v>762</v>
      </c>
      <c r="M4596" t="s">
        <v>788</v>
      </c>
      <c r="N4596" t="s">
        <v>5180</v>
      </c>
      <c r="O4596" t="s">
        <v>756</v>
      </c>
      <c r="P4596" t="s">
        <v>757</v>
      </c>
      <c r="Q4596" t="s">
        <v>758</v>
      </c>
      <c r="R4596" t="s">
        <v>266</v>
      </c>
      <c r="S4596" t="s">
        <v>267</v>
      </c>
    </row>
    <row r="4597" spans="1:19" x14ac:dyDescent="0.35">
      <c r="A4597">
        <v>86645</v>
      </c>
      <c r="B4597">
        <v>114</v>
      </c>
      <c r="C4597" t="s">
        <v>27</v>
      </c>
      <c r="D4597" t="s">
        <v>979</v>
      </c>
      <c r="E4597">
        <v>3784.13</v>
      </c>
      <c r="F4597" s="20">
        <v>45621</v>
      </c>
      <c r="G4597" s="20">
        <v>45621</v>
      </c>
      <c r="H4597" s="20">
        <v>45621</v>
      </c>
      <c r="I4597" s="20">
        <v>45608</v>
      </c>
      <c r="J4597" s="20">
        <v>45610</v>
      </c>
      <c r="K4597" t="s">
        <v>330</v>
      </c>
      <c r="L4597" t="s">
        <v>766</v>
      </c>
      <c r="M4597" t="s">
        <v>767</v>
      </c>
      <c r="N4597" t="s">
        <v>5181</v>
      </c>
      <c r="O4597" t="s">
        <v>756</v>
      </c>
      <c r="P4597" t="s">
        <v>757</v>
      </c>
      <c r="Q4597" t="s">
        <v>758</v>
      </c>
      <c r="R4597" t="s">
        <v>266</v>
      </c>
      <c r="S4597" t="s">
        <v>267</v>
      </c>
    </row>
    <row r="4598" spans="1:19" x14ac:dyDescent="0.35">
      <c r="A4598">
        <v>86648</v>
      </c>
      <c r="B4598">
        <v>114</v>
      </c>
      <c r="C4598" t="s">
        <v>27</v>
      </c>
      <c r="D4598" t="s">
        <v>979</v>
      </c>
      <c r="E4598">
        <v>335</v>
      </c>
      <c r="F4598" s="20">
        <v>45621</v>
      </c>
      <c r="G4598" s="20">
        <v>45621</v>
      </c>
      <c r="H4598" s="20">
        <v>45621</v>
      </c>
      <c r="I4598" s="20">
        <v>45608</v>
      </c>
      <c r="J4598" s="20">
        <v>45610</v>
      </c>
      <c r="K4598" t="s">
        <v>330</v>
      </c>
      <c r="L4598" t="s">
        <v>762</v>
      </c>
      <c r="M4598" t="s">
        <v>788</v>
      </c>
      <c r="N4598" t="s">
        <v>5182</v>
      </c>
      <c r="O4598" t="s">
        <v>756</v>
      </c>
      <c r="P4598" t="s">
        <v>757</v>
      </c>
      <c r="Q4598" t="s">
        <v>758</v>
      </c>
      <c r="R4598" t="s">
        <v>266</v>
      </c>
      <c r="S4598" t="s">
        <v>267</v>
      </c>
    </row>
    <row r="4599" spans="1:19" x14ac:dyDescent="0.35">
      <c r="A4599">
        <v>86659</v>
      </c>
      <c r="B4599">
        <v>114</v>
      </c>
      <c r="C4599" t="s">
        <v>27</v>
      </c>
      <c r="D4599" t="s">
        <v>794</v>
      </c>
      <c r="E4599">
        <v>2890.51</v>
      </c>
      <c r="F4599" s="20">
        <v>45621</v>
      </c>
      <c r="G4599" s="20">
        <v>45621</v>
      </c>
      <c r="H4599" s="20">
        <v>45621</v>
      </c>
      <c r="I4599" s="20">
        <v>45607</v>
      </c>
      <c r="J4599" s="20">
        <v>45610</v>
      </c>
      <c r="K4599" t="s">
        <v>330</v>
      </c>
      <c r="L4599" t="s">
        <v>766</v>
      </c>
      <c r="M4599" t="s">
        <v>767</v>
      </c>
      <c r="N4599" t="s">
        <v>5183</v>
      </c>
      <c r="O4599" t="s">
        <v>756</v>
      </c>
      <c r="P4599" t="s">
        <v>757</v>
      </c>
      <c r="Q4599" t="s">
        <v>758</v>
      </c>
      <c r="R4599" t="s">
        <v>266</v>
      </c>
      <c r="S4599" t="s">
        <v>267</v>
      </c>
    </row>
    <row r="4600" spans="1:19" x14ac:dyDescent="0.35">
      <c r="A4600">
        <v>85409</v>
      </c>
      <c r="B4600">
        <v>114</v>
      </c>
      <c r="C4600" t="s">
        <v>27</v>
      </c>
      <c r="D4600" t="s">
        <v>1226</v>
      </c>
      <c r="E4600">
        <v>109.9</v>
      </c>
      <c r="F4600" s="20">
        <v>45621</v>
      </c>
      <c r="G4600" s="20">
        <v>45621</v>
      </c>
      <c r="H4600" s="20">
        <v>45621</v>
      </c>
      <c r="I4600" s="20">
        <v>45599</v>
      </c>
      <c r="J4600" s="20">
        <v>45604</v>
      </c>
      <c r="K4600" t="s">
        <v>330</v>
      </c>
      <c r="L4600" t="s">
        <v>4334</v>
      </c>
      <c r="M4600" t="s">
        <v>4766</v>
      </c>
      <c r="N4600" t="s">
        <v>5184</v>
      </c>
      <c r="O4600" t="s">
        <v>756</v>
      </c>
      <c r="P4600" t="s">
        <v>757</v>
      </c>
      <c r="Q4600" t="s">
        <v>758</v>
      </c>
      <c r="R4600" t="s">
        <v>266</v>
      </c>
      <c r="S4600" t="s">
        <v>267</v>
      </c>
    </row>
    <row r="4601" spans="1:19" x14ac:dyDescent="0.35">
      <c r="A4601">
        <v>85795</v>
      </c>
      <c r="B4601">
        <v>114</v>
      </c>
      <c r="C4601" t="s">
        <v>27</v>
      </c>
      <c r="D4601" t="s">
        <v>2142</v>
      </c>
      <c r="E4601">
        <v>330.81</v>
      </c>
      <c r="F4601" s="20">
        <v>45621</v>
      </c>
      <c r="G4601" s="20">
        <v>45621</v>
      </c>
      <c r="H4601" s="20">
        <v>45621</v>
      </c>
      <c r="I4601" s="20">
        <v>45604</v>
      </c>
      <c r="J4601" s="20">
        <v>45607</v>
      </c>
      <c r="K4601" t="s">
        <v>330</v>
      </c>
      <c r="L4601" t="s">
        <v>766</v>
      </c>
      <c r="M4601" t="s">
        <v>767</v>
      </c>
      <c r="N4601" t="s">
        <v>5185</v>
      </c>
      <c r="O4601" t="s">
        <v>756</v>
      </c>
      <c r="P4601" t="s">
        <v>757</v>
      </c>
      <c r="Q4601" t="s">
        <v>758</v>
      </c>
      <c r="R4601" t="s">
        <v>266</v>
      </c>
      <c r="S4601" t="s">
        <v>267</v>
      </c>
    </row>
    <row r="4602" spans="1:19" x14ac:dyDescent="0.35">
      <c r="A4602">
        <v>85800</v>
      </c>
      <c r="B4602">
        <v>114</v>
      </c>
      <c r="C4602" t="s">
        <v>27</v>
      </c>
      <c r="D4602" t="s">
        <v>777</v>
      </c>
      <c r="E4602">
        <v>2339.87</v>
      </c>
      <c r="F4602" s="20">
        <v>45621</v>
      </c>
      <c r="G4602" s="20">
        <v>45621</v>
      </c>
      <c r="H4602" s="20">
        <v>45621</v>
      </c>
      <c r="I4602" s="20">
        <v>45607</v>
      </c>
      <c r="J4602" s="20">
        <v>45607</v>
      </c>
      <c r="K4602" t="s">
        <v>330</v>
      </c>
      <c r="L4602" t="s">
        <v>766</v>
      </c>
      <c r="M4602" t="s">
        <v>767</v>
      </c>
      <c r="N4602" t="s">
        <v>5186</v>
      </c>
      <c r="O4602" t="s">
        <v>756</v>
      </c>
      <c r="P4602" t="s">
        <v>757</v>
      </c>
      <c r="Q4602" t="s">
        <v>758</v>
      </c>
      <c r="R4602" t="s">
        <v>266</v>
      </c>
      <c r="S4602" t="s">
        <v>267</v>
      </c>
    </row>
    <row r="4603" spans="1:19" x14ac:dyDescent="0.35">
      <c r="A4603">
        <v>85825</v>
      </c>
      <c r="B4603">
        <v>114</v>
      </c>
      <c r="C4603" t="s">
        <v>27</v>
      </c>
      <c r="D4603" t="s">
        <v>2224</v>
      </c>
      <c r="E4603">
        <v>330</v>
      </c>
      <c r="F4603" s="20">
        <v>45619</v>
      </c>
      <c r="G4603" s="20">
        <v>45621</v>
      </c>
      <c r="H4603" s="20">
        <v>45621</v>
      </c>
      <c r="I4603" s="20">
        <v>45604</v>
      </c>
      <c r="J4603" s="20">
        <v>45607</v>
      </c>
      <c r="K4603" t="s">
        <v>330</v>
      </c>
      <c r="L4603" t="s">
        <v>766</v>
      </c>
      <c r="M4603" t="s">
        <v>767</v>
      </c>
      <c r="N4603" t="s">
        <v>5187</v>
      </c>
      <c r="O4603" t="s">
        <v>756</v>
      </c>
      <c r="P4603" t="s">
        <v>757</v>
      </c>
      <c r="Q4603" t="s">
        <v>758</v>
      </c>
      <c r="R4603" t="s">
        <v>266</v>
      </c>
      <c r="S4603" t="s">
        <v>267</v>
      </c>
    </row>
    <row r="4604" spans="1:19" x14ac:dyDescent="0.35">
      <c r="A4604">
        <v>85828</v>
      </c>
      <c r="B4604">
        <v>114</v>
      </c>
      <c r="C4604" t="s">
        <v>27</v>
      </c>
      <c r="D4604" t="s">
        <v>2224</v>
      </c>
      <c r="E4604">
        <v>223</v>
      </c>
      <c r="F4604" s="20">
        <v>45620</v>
      </c>
      <c r="G4604" s="20">
        <v>45621</v>
      </c>
      <c r="H4604" s="20">
        <v>45621</v>
      </c>
      <c r="I4604" s="20">
        <v>45605</v>
      </c>
      <c r="J4604" s="20">
        <v>45607</v>
      </c>
      <c r="K4604" t="s">
        <v>330</v>
      </c>
      <c r="L4604" t="s">
        <v>766</v>
      </c>
      <c r="M4604" t="s">
        <v>767</v>
      </c>
      <c r="N4604" t="s">
        <v>5188</v>
      </c>
      <c r="O4604" t="s">
        <v>756</v>
      </c>
      <c r="P4604" t="s">
        <v>757</v>
      </c>
      <c r="Q4604" t="s">
        <v>758</v>
      </c>
      <c r="R4604" t="s">
        <v>266</v>
      </c>
      <c r="S4604" t="s">
        <v>267</v>
      </c>
    </row>
    <row r="4605" spans="1:19" x14ac:dyDescent="0.35">
      <c r="A4605">
        <v>63924</v>
      </c>
      <c r="B4605">
        <v>114</v>
      </c>
      <c r="C4605" t="s">
        <v>27</v>
      </c>
      <c r="E4605">
        <v>3505.9</v>
      </c>
      <c r="F4605" s="20">
        <v>45621</v>
      </c>
      <c r="G4605" s="20">
        <v>45621</v>
      </c>
      <c r="H4605" s="20">
        <v>45621</v>
      </c>
      <c r="I4605" s="20">
        <v>45614</v>
      </c>
      <c r="J4605" s="20"/>
      <c r="K4605" t="s">
        <v>330</v>
      </c>
      <c r="L4605" t="s">
        <v>4130</v>
      </c>
      <c r="M4605" t="s">
        <v>4817</v>
      </c>
      <c r="N4605" t="s">
        <v>5189</v>
      </c>
      <c r="O4605" t="s">
        <v>756</v>
      </c>
      <c r="P4605" t="s">
        <v>757</v>
      </c>
      <c r="Q4605" t="s">
        <v>758</v>
      </c>
      <c r="R4605" t="s">
        <v>266</v>
      </c>
      <c r="S4605" t="s">
        <v>267</v>
      </c>
    </row>
    <row r="4606" spans="1:19" x14ac:dyDescent="0.35">
      <c r="A4606">
        <v>63930</v>
      </c>
      <c r="B4606">
        <v>114</v>
      </c>
      <c r="C4606" t="s">
        <v>27</v>
      </c>
      <c r="E4606">
        <v>16627.490000000002</v>
      </c>
      <c r="F4606" s="20">
        <v>45621</v>
      </c>
      <c r="G4606" s="20">
        <v>45621</v>
      </c>
      <c r="H4606" s="20">
        <v>45621</v>
      </c>
      <c r="I4606" s="20">
        <v>45614</v>
      </c>
      <c r="J4606" s="20"/>
      <c r="K4606" t="s">
        <v>330</v>
      </c>
      <c r="L4606" t="s">
        <v>4130</v>
      </c>
      <c r="M4606" t="s">
        <v>4817</v>
      </c>
      <c r="N4606" t="s">
        <v>5190</v>
      </c>
      <c r="O4606" t="s">
        <v>756</v>
      </c>
      <c r="P4606" t="s">
        <v>757</v>
      </c>
      <c r="Q4606" t="s">
        <v>758</v>
      </c>
      <c r="R4606" t="s">
        <v>266</v>
      </c>
      <c r="S4606" t="s">
        <v>267</v>
      </c>
    </row>
    <row r="4607" spans="1:19" x14ac:dyDescent="0.35">
      <c r="A4607">
        <v>63953</v>
      </c>
      <c r="B4607">
        <v>114</v>
      </c>
      <c r="C4607" t="s">
        <v>27</v>
      </c>
      <c r="D4607" t="s">
        <v>1252</v>
      </c>
      <c r="E4607">
        <v>142370</v>
      </c>
      <c r="F4607" s="20">
        <v>45621</v>
      </c>
      <c r="G4607" s="20">
        <v>45621</v>
      </c>
      <c r="H4607" s="20">
        <v>45621</v>
      </c>
      <c r="I4607" s="20">
        <v>45595</v>
      </c>
      <c r="J4607" s="20"/>
      <c r="K4607" t="s">
        <v>264</v>
      </c>
      <c r="L4607" t="s">
        <v>4279</v>
      </c>
      <c r="M4607" t="s">
        <v>4280</v>
      </c>
      <c r="N4607" t="s">
        <v>5191</v>
      </c>
      <c r="O4607" t="s">
        <v>756</v>
      </c>
      <c r="P4607" t="s">
        <v>757</v>
      </c>
      <c r="Q4607" t="s">
        <v>758</v>
      </c>
      <c r="R4607" t="s">
        <v>266</v>
      </c>
      <c r="S4607" t="s">
        <v>302</v>
      </c>
    </row>
    <row r="4608" spans="1:19" x14ac:dyDescent="0.35">
      <c r="A4608">
        <v>64034</v>
      </c>
      <c r="B4608">
        <v>114</v>
      </c>
      <c r="C4608" t="s">
        <v>27</v>
      </c>
      <c r="D4608" t="s">
        <v>941</v>
      </c>
      <c r="E4608">
        <v>28635</v>
      </c>
      <c r="F4608" s="20">
        <v>45621</v>
      </c>
      <c r="G4608" s="20">
        <v>45621</v>
      </c>
      <c r="H4608" s="20">
        <v>45621</v>
      </c>
      <c r="I4608" s="20">
        <v>45596</v>
      </c>
      <c r="J4608" s="20"/>
      <c r="K4608" t="s">
        <v>330</v>
      </c>
      <c r="L4608" t="s">
        <v>4231</v>
      </c>
      <c r="M4608" t="s">
        <v>4232</v>
      </c>
      <c r="N4608" t="s">
        <v>5191</v>
      </c>
      <c r="O4608" t="s">
        <v>756</v>
      </c>
      <c r="P4608" t="s">
        <v>757</v>
      </c>
      <c r="Q4608" t="s">
        <v>758</v>
      </c>
      <c r="R4608" t="s">
        <v>266</v>
      </c>
      <c r="S4608" t="s">
        <v>267</v>
      </c>
    </row>
    <row r="4609" spans="1:19" x14ac:dyDescent="0.35">
      <c r="A4609">
        <v>64076</v>
      </c>
      <c r="B4609">
        <v>114</v>
      </c>
      <c r="C4609" t="s">
        <v>27</v>
      </c>
      <c r="D4609" t="s">
        <v>1244</v>
      </c>
      <c r="E4609">
        <v>6994.2</v>
      </c>
      <c r="F4609" s="20">
        <v>45620</v>
      </c>
      <c r="G4609" s="20">
        <v>45621</v>
      </c>
      <c r="H4609" s="20">
        <v>45621</v>
      </c>
      <c r="I4609" s="20">
        <v>45611</v>
      </c>
      <c r="J4609" s="20"/>
      <c r="K4609" t="s">
        <v>330</v>
      </c>
      <c r="L4609" t="s">
        <v>4130</v>
      </c>
      <c r="M4609" t="s">
        <v>4131</v>
      </c>
      <c r="N4609" t="s">
        <v>4764</v>
      </c>
      <c r="O4609" t="s">
        <v>756</v>
      </c>
      <c r="P4609" t="s">
        <v>757</v>
      </c>
      <c r="Q4609" t="s">
        <v>758</v>
      </c>
      <c r="R4609" t="s">
        <v>266</v>
      </c>
      <c r="S4609" t="s">
        <v>267</v>
      </c>
    </row>
    <row r="4610" spans="1:19" x14ac:dyDescent="0.35">
      <c r="A4610">
        <v>64081</v>
      </c>
      <c r="B4610">
        <v>114</v>
      </c>
      <c r="C4610" t="s">
        <v>27</v>
      </c>
      <c r="D4610" t="s">
        <v>1244</v>
      </c>
      <c r="E4610">
        <v>4229.6400000000003</v>
      </c>
      <c r="F4610" s="20">
        <v>45621</v>
      </c>
      <c r="G4610" s="20">
        <v>45621</v>
      </c>
      <c r="H4610" s="20">
        <v>45621</v>
      </c>
      <c r="I4610" s="20">
        <v>45580</v>
      </c>
      <c r="J4610" s="20"/>
      <c r="K4610" t="s">
        <v>330</v>
      </c>
      <c r="L4610" t="s">
        <v>4130</v>
      </c>
      <c r="M4610" t="s">
        <v>4131</v>
      </c>
      <c r="N4610" t="s">
        <v>5192</v>
      </c>
      <c r="O4610" t="s">
        <v>756</v>
      </c>
      <c r="P4610" t="s">
        <v>757</v>
      </c>
      <c r="Q4610" t="s">
        <v>758</v>
      </c>
      <c r="R4610" t="s">
        <v>266</v>
      </c>
      <c r="S4610" t="s">
        <v>267</v>
      </c>
    </row>
    <row r="4611" spans="1:19" x14ac:dyDescent="0.35">
      <c r="A4611">
        <v>64082</v>
      </c>
      <c r="B4611">
        <v>114</v>
      </c>
      <c r="C4611" t="s">
        <v>27</v>
      </c>
      <c r="D4611" t="s">
        <v>1244</v>
      </c>
      <c r="E4611">
        <v>5852.32</v>
      </c>
      <c r="F4611" s="20">
        <v>45620</v>
      </c>
      <c r="G4611" s="20">
        <v>45621</v>
      </c>
      <c r="H4611" s="20">
        <v>45621</v>
      </c>
      <c r="I4611" s="20">
        <v>45611</v>
      </c>
      <c r="J4611" s="20"/>
      <c r="K4611" t="s">
        <v>330</v>
      </c>
      <c r="L4611" t="s">
        <v>4130</v>
      </c>
      <c r="M4611" t="s">
        <v>4131</v>
      </c>
      <c r="N4611" t="s">
        <v>4764</v>
      </c>
      <c r="O4611" t="s">
        <v>756</v>
      </c>
      <c r="P4611" t="s">
        <v>757</v>
      </c>
      <c r="Q4611" t="s">
        <v>758</v>
      </c>
      <c r="R4611" t="s">
        <v>266</v>
      </c>
      <c r="S4611" t="s">
        <v>267</v>
      </c>
    </row>
    <row r="4612" spans="1:19" x14ac:dyDescent="0.35">
      <c r="A4612">
        <v>64087</v>
      </c>
      <c r="B4612">
        <v>114</v>
      </c>
      <c r="C4612" t="s">
        <v>27</v>
      </c>
      <c r="D4612" t="s">
        <v>1244</v>
      </c>
      <c r="E4612">
        <v>512.78</v>
      </c>
      <c r="F4612" s="20">
        <v>45621</v>
      </c>
      <c r="G4612" s="20">
        <v>45621</v>
      </c>
      <c r="H4612" s="20">
        <v>45621</v>
      </c>
      <c r="I4612" s="20">
        <v>45580</v>
      </c>
      <c r="J4612" s="20"/>
      <c r="K4612" t="s">
        <v>330</v>
      </c>
      <c r="L4612" t="s">
        <v>4130</v>
      </c>
      <c r="M4612" t="s">
        <v>4131</v>
      </c>
      <c r="N4612" t="s">
        <v>5193</v>
      </c>
      <c r="O4612" t="s">
        <v>756</v>
      </c>
      <c r="P4612" t="s">
        <v>757</v>
      </c>
      <c r="Q4612" t="s">
        <v>758</v>
      </c>
      <c r="R4612" t="s">
        <v>266</v>
      </c>
      <c r="S4612" t="s">
        <v>267</v>
      </c>
    </row>
    <row r="4613" spans="1:19" x14ac:dyDescent="0.35">
      <c r="A4613">
        <v>64093</v>
      </c>
      <c r="B4613">
        <v>114</v>
      </c>
      <c r="C4613" t="s">
        <v>27</v>
      </c>
      <c r="D4613" t="s">
        <v>1253</v>
      </c>
      <c r="E4613">
        <v>1250</v>
      </c>
      <c r="F4613" s="20">
        <v>45621</v>
      </c>
      <c r="G4613" s="20">
        <v>45621</v>
      </c>
      <c r="H4613" s="20">
        <v>45621</v>
      </c>
      <c r="I4613" s="20">
        <v>45603</v>
      </c>
      <c r="J4613" s="20"/>
      <c r="K4613" t="s">
        <v>330</v>
      </c>
      <c r="L4613" t="s">
        <v>4367</v>
      </c>
      <c r="M4613" t="s">
        <v>4762</v>
      </c>
      <c r="N4613" t="s">
        <v>5194</v>
      </c>
      <c r="O4613" t="s">
        <v>756</v>
      </c>
      <c r="P4613" t="s">
        <v>757</v>
      </c>
      <c r="Q4613" t="s">
        <v>758</v>
      </c>
      <c r="R4613" t="s">
        <v>266</v>
      </c>
      <c r="S4613" t="s">
        <v>267</v>
      </c>
    </row>
    <row r="4614" spans="1:19" x14ac:dyDescent="0.35">
      <c r="A4614">
        <v>82658</v>
      </c>
      <c r="B4614">
        <v>114</v>
      </c>
      <c r="C4614" t="s">
        <v>27</v>
      </c>
      <c r="D4614" t="s">
        <v>541</v>
      </c>
      <c r="E4614">
        <v>8580</v>
      </c>
      <c r="F4614" s="20">
        <v>45621</v>
      </c>
      <c r="G4614" s="20">
        <v>45621</v>
      </c>
      <c r="H4614" s="20">
        <v>45621</v>
      </c>
      <c r="I4614" s="20">
        <v>45588</v>
      </c>
      <c r="J4614" s="20">
        <v>45589</v>
      </c>
      <c r="K4614" t="s">
        <v>330</v>
      </c>
      <c r="L4614" t="s">
        <v>766</v>
      </c>
      <c r="M4614" t="s">
        <v>770</v>
      </c>
      <c r="N4614" t="s">
        <v>5195</v>
      </c>
      <c r="O4614" t="s">
        <v>756</v>
      </c>
      <c r="P4614" t="s">
        <v>757</v>
      </c>
      <c r="Q4614" t="s">
        <v>758</v>
      </c>
      <c r="R4614" t="s">
        <v>266</v>
      </c>
      <c r="S4614" t="s">
        <v>267</v>
      </c>
    </row>
    <row r="4615" spans="1:19" x14ac:dyDescent="0.35">
      <c r="A4615">
        <v>82659</v>
      </c>
      <c r="B4615">
        <v>114</v>
      </c>
      <c r="C4615" t="s">
        <v>27</v>
      </c>
      <c r="D4615" t="s">
        <v>541</v>
      </c>
      <c r="E4615">
        <v>5354.49</v>
      </c>
      <c r="F4615" s="20">
        <v>45621</v>
      </c>
      <c r="G4615" s="20">
        <v>45621</v>
      </c>
      <c r="H4615" s="20">
        <v>45621</v>
      </c>
      <c r="I4615" s="20">
        <v>45588</v>
      </c>
      <c r="J4615" s="20">
        <v>45589</v>
      </c>
      <c r="K4615" t="s">
        <v>330</v>
      </c>
      <c r="L4615" t="s">
        <v>766</v>
      </c>
      <c r="M4615" t="s">
        <v>770</v>
      </c>
      <c r="N4615" t="s">
        <v>5196</v>
      </c>
      <c r="O4615" t="s">
        <v>756</v>
      </c>
      <c r="P4615" t="s">
        <v>757</v>
      </c>
      <c r="Q4615" t="s">
        <v>758</v>
      </c>
      <c r="R4615" t="s">
        <v>266</v>
      </c>
      <c r="S4615" t="s">
        <v>267</v>
      </c>
    </row>
    <row r="4616" spans="1:19" x14ac:dyDescent="0.35">
      <c r="A4616">
        <v>82981</v>
      </c>
      <c r="B4616">
        <v>114</v>
      </c>
      <c r="C4616" t="s">
        <v>27</v>
      </c>
      <c r="D4616" t="s">
        <v>541</v>
      </c>
      <c r="E4616">
        <v>3432</v>
      </c>
      <c r="F4616" s="20">
        <v>45621</v>
      </c>
      <c r="G4616" s="20">
        <v>45621</v>
      </c>
      <c r="H4616" s="20">
        <v>45621</v>
      </c>
      <c r="I4616" s="20">
        <v>45589</v>
      </c>
      <c r="J4616" s="20">
        <v>45590</v>
      </c>
      <c r="K4616" t="s">
        <v>330</v>
      </c>
      <c r="L4616" t="s">
        <v>766</v>
      </c>
      <c r="M4616" t="s">
        <v>770</v>
      </c>
      <c r="N4616" t="s">
        <v>5197</v>
      </c>
      <c r="O4616" t="s">
        <v>756</v>
      </c>
      <c r="P4616" t="s">
        <v>757</v>
      </c>
      <c r="Q4616" t="s">
        <v>758</v>
      </c>
      <c r="R4616" t="s">
        <v>266</v>
      </c>
      <c r="S4616" t="s">
        <v>267</v>
      </c>
    </row>
    <row r="4617" spans="1:19" x14ac:dyDescent="0.35">
      <c r="A4617">
        <v>82982</v>
      </c>
      <c r="B4617">
        <v>114</v>
      </c>
      <c r="C4617" t="s">
        <v>27</v>
      </c>
      <c r="D4617" t="s">
        <v>541</v>
      </c>
      <c r="E4617">
        <v>798.69</v>
      </c>
      <c r="F4617" s="20">
        <v>45621</v>
      </c>
      <c r="G4617" s="20">
        <v>45621</v>
      </c>
      <c r="H4617" s="20">
        <v>45621</v>
      </c>
      <c r="I4617" s="20">
        <v>45589</v>
      </c>
      <c r="J4617" s="20">
        <v>45590</v>
      </c>
      <c r="K4617" t="s">
        <v>330</v>
      </c>
      <c r="L4617" t="s">
        <v>4146</v>
      </c>
      <c r="M4617" t="s">
        <v>4147</v>
      </c>
      <c r="N4617" t="s">
        <v>5198</v>
      </c>
      <c r="O4617" t="s">
        <v>756</v>
      </c>
      <c r="P4617" t="s">
        <v>757</v>
      </c>
      <c r="Q4617" t="s">
        <v>758</v>
      </c>
      <c r="R4617" t="s">
        <v>266</v>
      </c>
      <c r="S4617" t="s">
        <v>267</v>
      </c>
    </row>
    <row r="4618" spans="1:19" x14ac:dyDescent="0.35">
      <c r="A4618">
        <v>85562</v>
      </c>
      <c r="B4618">
        <v>114</v>
      </c>
      <c r="C4618" t="s">
        <v>27</v>
      </c>
      <c r="D4618" t="s">
        <v>2142</v>
      </c>
      <c r="E4618">
        <v>2160.31</v>
      </c>
      <c r="F4618" s="20">
        <v>45618</v>
      </c>
      <c r="G4618" s="20">
        <v>45618</v>
      </c>
      <c r="H4618" s="20">
        <v>45618</v>
      </c>
      <c r="I4618" s="20">
        <v>45603</v>
      </c>
      <c r="J4618" s="20">
        <v>45604</v>
      </c>
      <c r="K4618" t="s">
        <v>330</v>
      </c>
      <c r="L4618" t="s">
        <v>766</v>
      </c>
      <c r="M4618" t="s">
        <v>767</v>
      </c>
      <c r="N4618" t="s">
        <v>5199</v>
      </c>
      <c r="O4618" t="s">
        <v>756</v>
      </c>
      <c r="P4618" t="s">
        <v>757</v>
      </c>
      <c r="Q4618" t="s">
        <v>758</v>
      </c>
      <c r="R4618" t="s">
        <v>266</v>
      </c>
      <c r="S4618" t="s">
        <v>267</v>
      </c>
    </row>
    <row r="4619" spans="1:19" x14ac:dyDescent="0.35">
      <c r="A4619">
        <v>85573</v>
      </c>
      <c r="B4619">
        <v>114</v>
      </c>
      <c r="C4619" t="s">
        <v>27</v>
      </c>
      <c r="D4619" t="s">
        <v>1025</v>
      </c>
      <c r="E4619">
        <v>329.44</v>
      </c>
      <c r="F4619" s="20">
        <v>45618</v>
      </c>
      <c r="G4619" s="20">
        <v>45618</v>
      </c>
      <c r="H4619" s="20">
        <v>45618</v>
      </c>
      <c r="I4619" s="20">
        <v>45603</v>
      </c>
      <c r="J4619" s="20">
        <v>45604</v>
      </c>
      <c r="K4619" t="s">
        <v>330</v>
      </c>
      <c r="L4619" t="s">
        <v>766</v>
      </c>
      <c r="M4619" t="s">
        <v>770</v>
      </c>
      <c r="N4619" t="s">
        <v>5200</v>
      </c>
      <c r="O4619" t="s">
        <v>756</v>
      </c>
      <c r="P4619" t="s">
        <v>757</v>
      </c>
      <c r="Q4619" t="s">
        <v>758</v>
      </c>
      <c r="R4619" t="s">
        <v>266</v>
      </c>
      <c r="S4619" t="s">
        <v>267</v>
      </c>
    </row>
    <row r="4620" spans="1:19" x14ac:dyDescent="0.35">
      <c r="A4620">
        <v>85577</v>
      </c>
      <c r="B4620">
        <v>114</v>
      </c>
      <c r="C4620" t="s">
        <v>27</v>
      </c>
      <c r="D4620" t="s">
        <v>2224</v>
      </c>
      <c r="E4620">
        <v>1793.4</v>
      </c>
      <c r="F4620" s="20">
        <v>45618</v>
      </c>
      <c r="G4620" s="20">
        <v>45618</v>
      </c>
      <c r="H4620" s="20">
        <v>45618</v>
      </c>
      <c r="I4620" s="20">
        <v>45603</v>
      </c>
      <c r="J4620" s="20">
        <v>45604</v>
      </c>
      <c r="K4620" t="s">
        <v>330</v>
      </c>
      <c r="L4620" t="s">
        <v>766</v>
      </c>
      <c r="M4620" t="s">
        <v>767</v>
      </c>
      <c r="N4620" t="s">
        <v>5201</v>
      </c>
      <c r="O4620" t="s">
        <v>756</v>
      </c>
      <c r="P4620" t="s">
        <v>757</v>
      </c>
      <c r="Q4620" t="s">
        <v>758</v>
      </c>
      <c r="R4620" t="s">
        <v>266</v>
      </c>
      <c r="S4620" t="s">
        <v>267</v>
      </c>
    </row>
    <row r="4621" spans="1:19" x14ac:dyDescent="0.35">
      <c r="A4621">
        <v>85579</v>
      </c>
      <c r="B4621">
        <v>114</v>
      </c>
      <c r="C4621" t="s">
        <v>27</v>
      </c>
      <c r="D4621" t="s">
        <v>777</v>
      </c>
      <c r="E4621">
        <v>1288.03</v>
      </c>
      <c r="F4621" s="20">
        <v>45618</v>
      </c>
      <c r="G4621" s="20">
        <v>45618</v>
      </c>
      <c r="H4621" s="20">
        <v>45618</v>
      </c>
      <c r="I4621" s="20">
        <v>45604</v>
      </c>
      <c r="J4621" s="20">
        <v>45604</v>
      </c>
      <c r="K4621" t="s">
        <v>330</v>
      </c>
      <c r="L4621" t="s">
        <v>766</v>
      </c>
      <c r="M4621" t="s">
        <v>767</v>
      </c>
      <c r="N4621" t="s">
        <v>5202</v>
      </c>
      <c r="O4621" t="s">
        <v>756</v>
      </c>
      <c r="P4621" t="s">
        <v>757</v>
      </c>
      <c r="Q4621" t="s">
        <v>758</v>
      </c>
      <c r="R4621" t="s">
        <v>266</v>
      </c>
      <c r="S4621" t="s">
        <v>267</v>
      </c>
    </row>
    <row r="4622" spans="1:19" x14ac:dyDescent="0.35">
      <c r="A4622">
        <v>85799</v>
      </c>
      <c r="B4622">
        <v>114</v>
      </c>
      <c r="C4622" t="s">
        <v>27</v>
      </c>
      <c r="D4622" t="s">
        <v>794</v>
      </c>
      <c r="E4622">
        <v>2306.1</v>
      </c>
      <c r="F4622" s="20">
        <v>45618</v>
      </c>
      <c r="G4622" s="20">
        <v>45618</v>
      </c>
      <c r="H4622" s="20">
        <v>45618</v>
      </c>
      <c r="I4622" s="20">
        <v>45604</v>
      </c>
      <c r="J4622" s="20">
        <v>45607</v>
      </c>
      <c r="K4622" t="s">
        <v>330</v>
      </c>
      <c r="L4622" t="s">
        <v>4146</v>
      </c>
      <c r="M4622" t="s">
        <v>4234</v>
      </c>
      <c r="N4622" t="s">
        <v>5203</v>
      </c>
      <c r="O4622" t="s">
        <v>756</v>
      </c>
      <c r="P4622" t="s">
        <v>757</v>
      </c>
      <c r="Q4622" t="s">
        <v>758</v>
      </c>
      <c r="R4622" t="s">
        <v>266</v>
      </c>
      <c r="S4622" t="s">
        <v>267</v>
      </c>
    </row>
    <row r="4623" spans="1:19" x14ac:dyDescent="0.35">
      <c r="A4623">
        <v>85804</v>
      </c>
      <c r="B4623">
        <v>114</v>
      </c>
      <c r="C4623" t="s">
        <v>27</v>
      </c>
      <c r="D4623" t="s">
        <v>787</v>
      </c>
      <c r="E4623">
        <v>1080</v>
      </c>
      <c r="F4623" s="20">
        <v>45618</v>
      </c>
      <c r="G4623" s="20">
        <v>45618</v>
      </c>
      <c r="H4623" s="20">
        <v>45618</v>
      </c>
      <c r="I4623" s="20">
        <v>45603</v>
      </c>
      <c r="J4623" s="20">
        <v>45607</v>
      </c>
      <c r="K4623" t="s">
        <v>330</v>
      </c>
      <c r="L4623" t="s">
        <v>4130</v>
      </c>
      <c r="M4623" t="s">
        <v>4604</v>
      </c>
      <c r="N4623" t="s">
        <v>5204</v>
      </c>
      <c r="O4623" t="s">
        <v>756</v>
      </c>
      <c r="P4623" t="s">
        <v>757</v>
      </c>
      <c r="Q4623" t="s">
        <v>758</v>
      </c>
      <c r="R4623" t="s">
        <v>266</v>
      </c>
      <c r="S4623" t="s">
        <v>267</v>
      </c>
    </row>
    <row r="4624" spans="1:19" x14ac:dyDescent="0.35">
      <c r="A4624">
        <v>85827</v>
      </c>
      <c r="B4624">
        <v>114</v>
      </c>
      <c r="C4624" t="s">
        <v>27</v>
      </c>
      <c r="D4624" t="s">
        <v>782</v>
      </c>
      <c r="E4624">
        <v>222</v>
      </c>
      <c r="F4624" s="20">
        <v>45618</v>
      </c>
      <c r="G4624" s="20">
        <v>45618</v>
      </c>
      <c r="H4624" s="20">
        <v>45618</v>
      </c>
      <c r="I4624" s="20">
        <v>45604</v>
      </c>
      <c r="J4624" s="20">
        <v>45607</v>
      </c>
      <c r="K4624" t="s">
        <v>330</v>
      </c>
      <c r="L4624" t="s">
        <v>766</v>
      </c>
      <c r="M4624" t="s">
        <v>767</v>
      </c>
      <c r="N4624" t="s">
        <v>5205</v>
      </c>
      <c r="O4624" t="s">
        <v>756</v>
      </c>
      <c r="P4624" t="s">
        <v>757</v>
      </c>
      <c r="Q4624" t="s">
        <v>758</v>
      </c>
      <c r="R4624" t="s">
        <v>266</v>
      </c>
      <c r="S4624" t="s">
        <v>267</v>
      </c>
    </row>
    <row r="4625" spans="1:19" x14ac:dyDescent="0.35">
      <c r="A4625">
        <v>85829</v>
      </c>
      <c r="B4625">
        <v>114</v>
      </c>
      <c r="C4625" t="s">
        <v>27</v>
      </c>
      <c r="D4625" t="s">
        <v>782</v>
      </c>
      <c r="E4625">
        <v>725.1</v>
      </c>
      <c r="F4625" s="20">
        <v>45618</v>
      </c>
      <c r="G4625" s="20">
        <v>45618</v>
      </c>
      <c r="H4625" s="20">
        <v>45618</v>
      </c>
      <c r="I4625" s="20">
        <v>45604</v>
      </c>
      <c r="J4625" s="20">
        <v>45607</v>
      </c>
      <c r="K4625" t="s">
        <v>330</v>
      </c>
      <c r="L4625" t="s">
        <v>4146</v>
      </c>
      <c r="M4625" t="s">
        <v>4234</v>
      </c>
      <c r="N4625" t="s">
        <v>5206</v>
      </c>
      <c r="O4625" t="s">
        <v>756</v>
      </c>
      <c r="P4625" t="s">
        <v>757</v>
      </c>
      <c r="Q4625" t="s">
        <v>758</v>
      </c>
      <c r="R4625" t="s">
        <v>266</v>
      </c>
      <c r="S4625" t="s">
        <v>267</v>
      </c>
    </row>
    <row r="4626" spans="1:19" x14ac:dyDescent="0.35">
      <c r="A4626">
        <v>85837</v>
      </c>
      <c r="B4626">
        <v>114</v>
      </c>
      <c r="C4626" t="s">
        <v>27</v>
      </c>
      <c r="D4626" t="s">
        <v>1718</v>
      </c>
      <c r="E4626">
        <v>2550.88</v>
      </c>
      <c r="F4626" s="20">
        <v>45616</v>
      </c>
      <c r="G4626" s="20">
        <v>45618</v>
      </c>
      <c r="H4626" s="20">
        <v>45618</v>
      </c>
      <c r="I4626" s="20">
        <v>45602</v>
      </c>
      <c r="J4626" s="20">
        <v>45607</v>
      </c>
      <c r="K4626" t="s">
        <v>330</v>
      </c>
      <c r="L4626" t="s">
        <v>4251</v>
      </c>
      <c r="M4626" t="s">
        <v>4252</v>
      </c>
      <c r="N4626" t="s">
        <v>5207</v>
      </c>
      <c r="O4626" t="s">
        <v>756</v>
      </c>
      <c r="P4626" t="s">
        <v>757</v>
      </c>
      <c r="Q4626" t="s">
        <v>758</v>
      </c>
      <c r="R4626" t="s">
        <v>266</v>
      </c>
      <c r="S4626" t="s">
        <v>267</v>
      </c>
    </row>
    <row r="4627" spans="1:19" x14ac:dyDescent="0.35">
      <c r="A4627">
        <v>88204</v>
      </c>
      <c r="B4627">
        <v>114</v>
      </c>
      <c r="C4627" t="s">
        <v>27</v>
      </c>
      <c r="D4627" t="s">
        <v>995</v>
      </c>
      <c r="E4627">
        <v>0</v>
      </c>
      <c r="F4627" s="20">
        <v>45618</v>
      </c>
      <c r="G4627" s="20"/>
      <c r="H4627" s="20">
        <v>45618</v>
      </c>
      <c r="I4627" s="20">
        <v>45618</v>
      </c>
      <c r="J4627" s="20">
        <v>45621</v>
      </c>
      <c r="K4627" t="s">
        <v>996</v>
      </c>
      <c r="L4627" t="s">
        <v>4457</v>
      </c>
      <c r="M4627" t="s">
        <v>4458</v>
      </c>
      <c r="N4627" t="s">
        <v>5208</v>
      </c>
      <c r="O4627" t="s">
        <v>756</v>
      </c>
      <c r="R4627" t="s">
        <v>266</v>
      </c>
    </row>
    <row r="4628" spans="1:19" x14ac:dyDescent="0.35">
      <c r="A4628">
        <v>83960</v>
      </c>
      <c r="B4628">
        <v>114</v>
      </c>
      <c r="C4628" t="s">
        <v>27</v>
      </c>
      <c r="D4628" t="s">
        <v>1767</v>
      </c>
      <c r="E4628">
        <v>2787.5</v>
      </c>
      <c r="F4628" s="20">
        <v>45618</v>
      </c>
      <c r="G4628" s="20">
        <v>45618</v>
      </c>
      <c r="H4628" s="20">
        <v>45618</v>
      </c>
      <c r="I4628" s="20">
        <v>45596</v>
      </c>
      <c r="J4628" s="20">
        <v>45597</v>
      </c>
      <c r="K4628" t="s">
        <v>330</v>
      </c>
      <c r="L4628" t="s">
        <v>766</v>
      </c>
      <c r="M4628" t="s">
        <v>767</v>
      </c>
      <c r="N4628" t="s">
        <v>5209</v>
      </c>
      <c r="O4628" t="s">
        <v>756</v>
      </c>
      <c r="P4628" t="s">
        <v>757</v>
      </c>
      <c r="Q4628" t="s">
        <v>758</v>
      </c>
      <c r="R4628" t="s">
        <v>266</v>
      </c>
      <c r="S4628" t="s">
        <v>267</v>
      </c>
    </row>
    <row r="4629" spans="1:19" x14ac:dyDescent="0.35">
      <c r="A4629">
        <v>84869</v>
      </c>
      <c r="B4629">
        <v>114</v>
      </c>
      <c r="C4629" t="s">
        <v>27</v>
      </c>
      <c r="D4629" t="s">
        <v>1533</v>
      </c>
      <c r="E4629">
        <v>875</v>
      </c>
      <c r="F4629" s="20">
        <v>45618</v>
      </c>
      <c r="G4629" s="20">
        <v>45618</v>
      </c>
      <c r="H4629" s="20">
        <v>45618</v>
      </c>
      <c r="I4629" s="20">
        <v>45588</v>
      </c>
      <c r="J4629" s="20">
        <v>45601</v>
      </c>
      <c r="K4629" t="s">
        <v>330</v>
      </c>
      <c r="L4629" t="s">
        <v>766</v>
      </c>
      <c r="M4629" t="s">
        <v>770</v>
      </c>
      <c r="N4629" t="s">
        <v>5210</v>
      </c>
      <c r="O4629" t="s">
        <v>756</v>
      </c>
      <c r="P4629" t="s">
        <v>757</v>
      </c>
      <c r="Q4629" t="s">
        <v>758</v>
      </c>
      <c r="R4629" t="s">
        <v>266</v>
      </c>
      <c r="S4629" t="s">
        <v>267</v>
      </c>
    </row>
    <row r="4630" spans="1:19" x14ac:dyDescent="0.35">
      <c r="A4630">
        <v>84879</v>
      </c>
      <c r="B4630">
        <v>114</v>
      </c>
      <c r="C4630" t="s">
        <v>27</v>
      </c>
      <c r="D4630" t="s">
        <v>1767</v>
      </c>
      <c r="E4630">
        <v>563.72</v>
      </c>
      <c r="F4630" s="20">
        <v>45618</v>
      </c>
      <c r="G4630" s="20">
        <v>45618</v>
      </c>
      <c r="H4630" s="20">
        <v>45618</v>
      </c>
      <c r="I4630" s="20">
        <v>45594</v>
      </c>
      <c r="J4630" s="20">
        <v>45601</v>
      </c>
      <c r="K4630" t="s">
        <v>330</v>
      </c>
      <c r="L4630" t="s">
        <v>766</v>
      </c>
      <c r="M4630" t="s">
        <v>767</v>
      </c>
      <c r="N4630" t="s">
        <v>5211</v>
      </c>
      <c r="O4630" t="s">
        <v>756</v>
      </c>
      <c r="P4630" t="s">
        <v>757</v>
      </c>
      <c r="Q4630" t="s">
        <v>758</v>
      </c>
      <c r="R4630" t="s">
        <v>266</v>
      </c>
      <c r="S4630" t="s">
        <v>267</v>
      </c>
    </row>
    <row r="4631" spans="1:19" x14ac:dyDescent="0.35">
      <c r="A4631">
        <v>86344</v>
      </c>
      <c r="B4631">
        <v>114</v>
      </c>
      <c r="C4631" t="s">
        <v>27</v>
      </c>
      <c r="D4631" t="s">
        <v>2680</v>
      </c>
      <c r="E4631">
        <v>540</v>
      </c>
      <c r="F4631" s="20">
        <v>45618</v>
      </c>
      <c r="G4631" s="20">
        <v>45618</v>
      </c>
      <c r="H4631" s="20">
        <v>45618</v>
      </c>
      <c r="I4631" s="20">
        <v>45603</v>
      </c>
      <c r="J4631" s="20">
        <v>45609</v>
      </c>
      <c r="K4631" t="s">
        <v>330</v>
      </c>
      <c r="L4631" t="s">
        <v>762</v>
      </c>
      <c r="M4631" t="s">
        <v>788</v>
      </c>
      <c r="N4631" t="s">
        <v>5212</v>
      </c>
      <c r="O4631" t="s">
        <v>756</v>
      </c>
      <c r="P4631" t="s">
        <v>757</v>
      </c>
      <c r="Q4631" t="s">
        <v>758</v>
      </c>
      <c r="R4631" t="s">
        <v>266</v>
      </c>
      <c r="S4631" t="s">
        <v>267</v>
      </c>
    </row>
    <row r="4632" spans="1:19" x14ac:dyDescent="0.35">
      <c r="A4632">
        <v>64051</v>
      </c>
      <c r="B4632">
        <v>114</v>
      </c>
      <c r="C4632" t="s">
        <v>27</v>
      </c>
      <c r="D4632" t="s">
        <v>1314</v>
      </c>
      <c r="E4632">
        <v>572.1</v>
      </c>
      <c r="F4632" s="20">
        <v>45618</v>
      </c>
      <c r="G4632" s="20">
        <v>45618</v>
      </c>
      <c r="H4632" s="20">
        <v>45618</v>
      </c>
      <c r="I4632" s="20">
        <v>45585</v>
      </c>
      <c r="J4632" s="20"/>
      <c r="K4632" t="s">
        <v>330</v>
      </c>
      <c r="L4632" t="s">
        <v>4334</v>
      </c>
      <c r="M4632" t="s">
        <v>4335</v>
      </c>
      <c r="N4632" t="s">
        <v>5213</v>
      </c>
      <c r="O4632" t="s">
        <v>756</v>
      </c>
      <c r="P4632" t="s">
        <v>757</v>
      </c>
      <c r="Q4632" t="s">
        <v>758</v>
      </c>
      <c r="R4632" t="s">
        <v>266</v>
      </c>
      <c r="S4632" t="s">
        <v>267</v>
      </c>
    </row>
    <row r="4633" spans="1:19" x14ac:dyDescent="0.35">
      <c r="A4633">
        <v>82983</v>
      </c>
      <c r="B4633">
        <v>114</v>
      </c>
      <c r="C4633" t="s">
        <v>27</v>
      </c>
      <c r="D4633" t="s">
        <v>4455</v>
      </c>
      <c r="E4633">
        <v>351.99</v>
      </c>
      <c r="F4633" s="20">
        <v>45618</v>
      </c>
      <c r="G4633" s="20">
        <v>45618</v>
      </c>
      <c r="H4633" s="20">
        <v>45618</v>
      </c>
      <c r="I4633" s="20">
        <v>45590</v>
      </c>
      <c r="J4633" s="20">
        <v>45590</v>
      </c>
      <c r="K4633" t="s">
        <v>330</v>
      </c>
      <c r="L4633" t="s">
        <v>4287</v>
      </c>
      <c r="M4633" t="s">
        <v>4288</v>
      </c>
      <c r="N4633" t="s">
        <v>5214</v>
      </c>
      <c r="O4633" t="s">
        <v>756</v>
      </c>
      <c r="P4633" t="s">
        <v>757</v>
      </c>
      <c r="Q4633" t="s">
        <v>758</v>
      </c>
      <c r="R4633" t="s">
        <v>266</v>
      </c>
      <c r="S4633" t="s">
        <v>267</v>
      </c>
    </row>
    <row r="4634" spans="1:19" x14ac:dyDescent="0.35">
      <c r="A4634">
        <v>82462</v>
      </c>
      <c r="B4634">
        <v>114</v>
      </c>
      <c r="C4634" t="s">
        <v>27</v>
      </c>
      <c r="D4634" t="s">
        <v>1767</v>
      </c>
      <c r="E4634">
        <v>1583.4</v>
      </c>
      <c r="F4634" s="20">
        <v>45618</v>
      </c>
      <c r="G4634" s="20">
        <v>45618</v>
      </c>
      <c r="H4634" s="20">
        <v>45618</v>
      </c>
      <c r="I4634" s="20">
        <v>45587</v>
      </c>
      <c r="J4634" s="20">
        <v>45588</v>
      </c>
      <c r="K4634" t="s">
        <v>330</v>
      </c>
      <c r="L4634" t="s">
        <v>766</v>
      </c>
      <c r="M4634" t="s">
        <v>767</v>
      </c>
      <c r="N4634" t="s">
        <v>5215</v>
      </c>
      <c r="O4634" t="s">
        <v>756</v>
      </c>
      <c r="P4634" t="s">
        <v>757</v>
      </c>
      <c r="Q4634" t="s">
        <v>758</v>
      </c>
      <c r="R4634" t="s">
        <v>266</v>
      </c>
      <c r="S4634" t="s">
        <v>267</v>
      </c>
    </row>
    <row r="4635" spans="1:19" x14ac:dyDescent="0.35">
      <c r="A4635">
        <v>82464</v>
      </c>
      <c r="B4635">
        <v>114</v>
      </c>
      <c r="C4635" t="s">
        <v>27</v>
      </c>
      <c r="D4635" t="s">
        <v>541</v>
      </c>
      <c r="E4635">
        <v>2024.6</v>
      </c>
      <c r="F4635" s="20">
        <v>45617</v>
      </c>
      <c r="G4635" s="20">
        <v>45617</v>
      </c>
      <c r="H4635" s="20">
        <v>45617</v>
      </c>
      <c r="I4635" s="20">
        <v>45586</v>
      </c>
      <c r="J4635" s="20">
        <v>45588</v>
      </c>
      <c r="K4635" t="s">
        <v>330</v>
      </c>
      <c r="L4635" t="s">
        <v>766</v>
      </c>
      <c r="M4635" t="s">
        <v>770</v>
      </c>
      <c r="N4635" t="s">
        <v>5216</v>
      </c>
      <c r="O4635" t="s">
        <v>756</v>
      </c>
      <c r="P4635" t="s">
        <v>757</v>
      </c>
      <c r="Q4635" t="s">
        <v>758</v>
      </c>
      <c r="R4635" t="s">
        <v>266</v>
      </c>
      <c r="S4635" t="s">
        <v>267</v>
      </c>
    </row>
    <row r="4636" spans="1:19" x14ac:dyDescent="0.35">
      <c r="A4636">
        <v>82465</v>
      </c>
      <c r="B4636">
        <v>114</v>
      </c>
      <c r="C4636" t="s">
        <v>27</v>
      </c>
      <c r="D4636" t="s">
        <v>541</v>
      </c>
      <c r="E4636">
        <v>18756.09</v>
      </c>
      <c r="F4636" s="20">
        <v>45617</v>
      </c>
      <c r="G4636" s="20">
        <v>45617</v>
      </c>
      <c r="H4636" s="20">
        <v>45617</v>
      </c>
      <c r="I4636" s="20">
        <v>45586</v>
      </c>
      <c r="J4636" s="20">
        <v>45588</v>
      </c>
      <c r="K4636" t="s">
        <v>330</v>
      </c>
      <c r="L4636" t="s">
        <v>766</v>
      </c>
      <c r="M4636" t="s">
        <v>770</v>
      </c>
      <c r="N4636" t="s">
        <v>5217</v>
      </c>
      <c r="O4636" t="s">
        <v>756</v>
      </c>
      <c r="P4636" t="s">
        <v>757</v>
      </c>
      <c r="Q4636" t="s">
        <v>758</v>
      </c>
      <c r="R4636" t="s">
        <v>266</v>
      </c>
      <c r="S4636" t="s">
        <v>267</v>
      </c>
    </row>
    <row r="4637" spans="1:19" x14ac:dyDescent="0.35">
      <c r="A4637">
        <v>82647</v>
      </c>
      <c r="B4637">
        <v>114</v>
      </c>
      <c r="C4637" t="s">
        <v>27</v>
      </c>
      <c r="D4637" t="s">
        <v>772</v>
      </c>
      <c r="E4637">
        <v>2299.92</v>
      </c>
      <c r="F4637" s="20">
        <v>45617</v>
      </c>
      <c r="G4637" s="20">
        <v>45617</v>
      </c>
      <c r="H4637" s="20">
        <v>45617</v>
      </c>
      <c r="I4637" s="20">
        <v>45588</v>
      </c>
      <c r="J4637" s="20">
        <v>45589</v>
      </c>
      <c r="K4637" t="s">
        <v>330</v>
      </c>
      <c r="L4637" t="s">
        <v>766</v>
      </c>
      <c r="M4637" t="s">
        <v>770</v>
      </c>
      <c r="N4637" t="s">
        <v>5218</v>
      </c>
      <c r="O4637" t="s">
        <v>756</v>
      </c>
      <c r="P4637" t="s">
        <v>757</v>
      </c>
      <c r="Q4637" t="s">
        <v>758</v>
      </c>
      <c r="R4637" t="s">
        <v>266</v>
      </c>
      <c r="S4637" t="s">
        <v>267</v>
      </c>
    </row>
    <row r="4638" spans="1:19" x14ac:dyDescent="0.35">
      <c r="A4638">
        <v>63972</v>
      </c>
      <c r="B4638">
        <v>114</v>
      </c>
      <c r="C4638" t="s">
        <v>27</v>
      </c>
      <c r="D4638" t="s">
        <v>1466</v>
      </c>
      <c r="E4638">
        <v>170.56</v>
      </c>
      <c r="F4638" s="20">
        <v>45617</v>
      </c>
      <c r="G4638" s="20">
        <v>45617</v>
      </c>
      <c r="H4638" s="20">
        <v>45617</v>
      </c>
      <c r="I4638" s="20">
        <v>45607</v>
      </c>
      <c r="J4638" s="20"/>
      <c r="K4638" t="s">
        <v>330</v>
      </c>
      <c r="L4638" t="s">
        <v>4370</v>
      </c>
      <c r="M4638" t="s">
        <v>4371</v>
      </c>
      <c r="N4638" t="s">
        <v>5219</v>
      </c>
      <c r="O4638" t="s">
        <v>756</v>
      </c>
      <c r="P4638" t="s">
        <v>757</v>
      </c>
      <c r="Q4638" t="s">
        <v>758</v>
      </c>
      <c r="R4638" t="s">
        <v>266</v>
      </c>
      <c r="S4638" t="s">
        <v>2588</v>
      </c>
    </row>
    <row r="4639" spans="1:19" x14ac:dyDescent="0.35">
      <c r="A4639">
        <v>63989</v>
      </c>
      <c r="B4639">
        <v>114</v>
      </c>
      <c r="C4639" t="s">
        <v>27</v>
      </c>
      <c r="D4639" t="s">
        <v>1323</v>
      </c>
      <c r="E4639">
        <v>271.88</v>
      </c>
      <c r="F4639" s="20">
        <v>45616</v>
      </c>
      <c r="G4639" s="20">
        <v>45617</v>
      </c>
      <c r="H4639" s="20">
        <v>45617</v>
      </c>
      <c r="I4639" s="20">
        <v>45586</v>
      </c>
      <c r="J4639" s="20"/>
      <c r="K4639" t="s">
        <v>330</v>
      </c>
      <c r="L4639" t="s">
        <v>4370</v>
      </c>
      <c r="M4639" t="s">
        <v>4371</v>
      </c>
      <c r="N4639" t="s">
        <v>5220</v>
      </c>
      <c r="O4639" t="s">
        <v>756</v>
      </c>
      <c r="P4639" t="s">
        <v>757</v>
      </c>
      <c r="Q4639" t="s">
        <v>758</v>
      </c>
      <c r="R4639" t="s">
        <v>266</v>
      </c>
      <c r="S4639" t="s">
        <v>267</v>
      </c>
    </row>
    <row r="4640" spans="1:19" x14ac:dyDescent="0.35">
      <c r="A4640">
        <v>64010</v>
      </c>
      <c r="B4640">
        <v>114</v>
      </c>
      <c r="C4640" t="s">
        <v>27</v>
      </c>
      <c r="D4640" t="s">
        <v>752</v>
      </c>
      <c r="E4640">
        <v>17770.830000000002</v>
      </c>
      <c r="F4640" s="20">
        <v>45617</v>
      </c>
      <c r="G4640" s="20">
        <v>45617</v>
      </c>
      <c r="H4640" s="20">
        <v>45617</v>
      </c>
      <c r="I4640" s="20">
        <v>45613</v>
      </c>
      <c r="J4640" s="20"/>
      <c r="K4640" t="s">
        <v>330</v>
      </c>
      <c r="L4640" t="s">
        <v>4279</v>
      </c>
      <c r="M4640" t="s">
        <v>4671</v>
      </c>
      <c r="N4640" t="s">
        <v>4991</v>
      </c>
      <c r="O4640" t="s">
        <v>756</v>
      </c>
      <c r="P4640" t="s">
        <v>757</v>
      </c>
      <c r="Q4640" t="s">
        <v>758</v>
      </c>
      <c r="R4640" t="s">
        <v>266</v>
      </c>
      <c r="S4640" t="s">
        <v>267</v>
      </c>
    </row>
    <row r="4641" spans="1:19" x14ac:dyDescent="0.35">
      <c r="A4641">
        <v>64033</v>
      </c>
      <c r="B4641">
        <v>114</v>
      </c>
      <c r="C4641" t="s">
        <v>27</v>
      </c>
      <c r="D4641" t="s">
        <v>941</v>
      </c>
      <c r="E4641">
        <v>45563</v>
      </c>
      <c r="F4641" s="20">
        <v>45617</v>
      </c>
      <c r="G4641" s="20">
        <v>45617</v>
      </c>
      <c r="H4641" s="20">
        <v>45617</v>
      </c>
      <c r="I4641" s="20">
        <v>45592</v>
      </c>
      <c r="J4641" s="20"/>
      <c r="K4641" t="s">
        <v>330</v>
      </c>
      <c r="L4641" t="s">
        <v>4231</v>
      </c>
      <c r="M4641" t="s">
        <v>4232</v>
      </c>
      <c r="N4641" t="s">
        <v>5221</v>
      </c>
      <c r="O4641" t="s">
        <v>756</v>
      </c>
      <c r="P4641" t="s">
        <v>757</v>
      </c>
      <c r="Q4641" t="s">
        <v>758</v>
      </c>
      <c r="R4641" t="s">
        <v>266</v>
      </c>
      <c r="S4641" t="s">
        <v>267</v>
      </c>
    </row>
    <row r="4642" spans="1:19" x14ac:dyDescent="0.35">
      <c r="A4642">
        <v>64121</v>
      </c>
      <c r="B4642">
        <v>114</v>
      </c>
      <c r="C4642" t="s">
        <v>27</v>
      </c>
      <c r="D4642" t="s">
        <v>1288</v>
      </c>
      <c r="E4642">
        <v>284</v>
      </c>
      <c r="F4642" s="20">
        <v>45616</v>
      </c>
      <c r="G4642" s="20">
        <v>45617</v>
      </c>
      <c r="H4642" s="20">
        <v>45617</v>
      </c>
      <c r="I4642" s="20">
        <v>45601</v>
      </c>
      <c r="J4642" s="20"/>
      <c r="K4642" t="s">
        <v>264</v>
      </c>
      <c r="L4642" t="s">
        <v>4279</v>
      </c>
      <c r="M4642" t="s">
        <v>5222</v>
      </c>
      <c r="N4642" t="s">
        <v>5223</v>
      </c>
      <c r="O4642" t="s">
        <v>756</v>
      </c>
      <c r="P4642" t="s">
        <v>757</v>
      </c>
      <c r="Q4642" t="s">
        <v>758</v>
      </c>
      <c r="R4642" t="s">
        <v>266</v>
      </c>
      <c r="S4642" t="s">
        <v>271</v>
      </c>
    </row>
    <row r="4643" spans="1:19" x14ac:dyDescent="0.35">
      <c r="A4643">
        <v>75089</v>
      </c>
      <c r="B4643">
        <v>114</v>
      </c>
      <c r="C4643" t="s">
        <v>27</v>
      </c>
      <c r="D4643" t="s">
        <v>1106</v>
      </c>
      <c r="E4643">
        <v>81958.009999999995</v>
      </c>
      <c r="F4643" s="20">
        <v>45617</v>
      </c>
      <c r="G4643" s="20">
        <v>45617</v>
      </c>
      <c r="H4643" s="20">
        <v>45617</v>
      </c>
      <c r="I4643" s="20">
        <v>45595</v>
      </c>
      <c r="J4643" s="20">
        <v>45547</v>
      </c>
      <c r="K4643" t="s">
        <v>330</v>
      </c>
      <c r="L4643" t="s">
        <v>4374</v>
      </c>
      <c r="M4643" t="s">
        <v>4375</v>
      </c>
      <c r="N4643" t="s">
        <v>5224</v>
      </c>
      <c r="O4643" t="s">
        <v>756</v>
      </c>
      <c r="P4643" t="s">
        <v>757</v>
      </c>
      <c r="Q4643" t="s">
        <v>758</v>
      </c>
      <c r="R4643" t="s">
        <v>266</v>
      </c>
      <c r="S4643" t="s">
        <v>267</v>
      </c>
    </row>
    <row r="4644" spans="1:19" x14ac:dyDescent="0.35">
      <c r="A4644">
        <v>49149</v>
      </c>
      <c r="B4644">
        <v>114</v>
      </c>
      <c r="C4644" t="s">
        <v>27</v>
      </c>
      <c r="D4644" t="s">
        <v>929</v>
      </c>
      <c r="E4644">
        <v>37422.6</v>
      </c>
      <c r="F4644" s="20">
        <v>45616</v>
      </c>
      <c r="G4644" s="20">
        <v>45617</v>
      </c>
      <c r="H4644" s="20">
        <v>45617</v>
      </c>
      <c r="I4644" s="20">
        <v>45585</v>
      </c>
      <c r="J4644" s="20"/>
      <c r="L4644" t="s">
        <v>4848</v>
      </c>
      <c r="M4644" t="s">
        <v>4849</v>
      </c>
      <c r="O4644" t="s">
        <v>756</v>
      </c>
      <c r="P4644" t="s">
        <v>757</v>
      </c>
      <c r="Q4644" t="s">
        <v>758</v>
      </c>
      <c r="R4644" t="s">
        <v>266</v>
      </c>
      <c r="S4644" t="s">
        <v>271</v>
      </c>
    </row>
    <row r="4645" spans="1:19" x14ac:dyDescent="0.35">
      <c r="A4645">
        <v>83593</v>
      </c>
      <c r="B4645">
        <v>114</v>
      </c>
      <c r="C4645" t="s">
        <v>27</v>
      </c>
      <c r="D4645" t="s">
        <v>1414</v>
      </c>
      <c r="E4645">
        <v>1293.57</v>
      </c>
      <c r="F4645" s="20">
        <v>45616</v>
      </c>
      <c r="G4645" s="20">
        <v>45617</v>
      </c>
      <c r="H4645" s="20">
        <v>45617</v>
      </c>
      <c r="I4645" s="20">
        <v>45595</v>
      </c>
      <c r="J4645" s="20">
        <v>45595</v>
      </c>
      <c r="K4645" t="s">
        <v>330</v>
      </c>
      <c r="L4645" t="s">
        <v>766</v>
      </c>
      <c r="M4645" t="s">
        <v>767</v>
      </c>
      <c r="N4645" t="s">
        <v>5225</v>
      </c>
      <c r="O4645" t="s">
        <v>756</v>
      </c>
      <c r="P4645" t="s">
        <v>757</v>
      </c>
      <c r="Q4645" t="s">
        <v>758</v>
      </c>
      <c r="R4645" t="s">
        <v>266</v>
      </c>
      <c r="S4645" t="s">
        <v>267</v>
      </c>
    </row>
    <row r="4646" spans="1:19" x14ac:dyDescent="0.35">
      <c r="A4646">
        <v>85295</v>
      </c>
      <c r="B4646">
        <v>114</v>
      </c>
      <c r="C4646" t="s">
        <v>27</v>
      </c>
      <c r="D4646" t="s">
        <v>2680</v>
      </c>
      <c r="E4646">
        <v>758.3</v>
      </c>
      <c r="F4646" s="20">
        <v>45616</v>
      </c>
      <c r="G4646" s="20">
        <v>45617</v>
      </c>
      <c r="H4646" s="20">
        <v>45617</v>
      </c>
      <c r="I4646" s="20">
        <v>45601</v>
      </c>
      <c r="J4646" s="20">
        <v>45603</v>
      </c>
      <c r="K4646" t="s">
        <v>330</v>
      </c>
      <c r="L4646" t="s">
        <v>762</v>
      </c>
      <c r="M4646" t="s">
        <v>788</v>
      </c>
      <c r="N4646" t="s">
        <v>5226</v>
      </c>
      <c r="O4646" t="s">
        <v>756</v>
      </c>
      <c r="P4646" t="s">
        <v>757</v>
      </c>
      <c r="Q4646" t="s">
        <v>758</v>
      </c>
      <c r="R4646" t="s">
        <v>266</v>
      </c>
      <c r="S4646" t="s">
        <v>267</v>
      </c>
    </row>
    <row r="4647" spans="1:19" x14ac:dyDescent="0.35">
      <c r="A4647">
        <v>85300</v>
      </c>
      <c r="B4647">
        <v>114</v>
      </c>
      <c r="C4647" t="s">
        <v>27</v>
      </c>
      <c r="D4647" t="s">
        <v>1455</v>
      </c>
      <c r="E4647">
        <v>1084.8</v>
      </c>
      <c r="F4647" s="20">
        <v>45616</v>
      </c>
      <c r="G4647" s="20">
        <v>45617</v>
      </c>
      <c r="H4647" s="20">
        <v>45617</v>
      </c>
      <c r="I4647" s="20">
        <v>45602</v>
      </c>
      <c r="J4647" s="20">
        <v>45603</v>
      </c>
      <c r="K4647" t="s">
        <v>330</v>
      </c>
      <c r="L4647" t="s">
        <v>766</v>
      </c>
      <c r="M4647" t="s">
        <v>767</v>
      </c>
      <c r="N4647" t="s">
        <v>5227</v>
      </c>
      <c r="O4647" t="s">
        <v>756</v>
      </c>
      <c r="P4647" t="s">
        <v>757</v>
      </c>
      <c r="Q4647" t="s">
        <v>758</v>
      </c>
      <c r="R4647" t="s">
        <v>266</v>
      </c>
      <c r="S4647" t="s">
        <v>267</v>
      </c>
    </row>
    <row r="4648" spans="1:19" x14ac:dyDescent="0.35">
      <c r="A4648">
        <v>85317</v>
      </c>
      <c r="B4648">
        <v>114</v>
      </c>
      <c r="C4648" t="s">
        <v>27</v>
      </c>
      <c r="D4648" t="s">
        <v>1059</v>
      </c>
      <c r="E4648">
        <v>519.48</v>
      </c>
      <c r="F4648" s="20">
        <v>45617</v>
      </c>
      <c r="G4648" s="20">
        <v>45617</v>
      </c>
      <c r="H4648" s="20">
        <v>45617</v>
      </c>
      <c r="I4648" s="20">
        <v>45602</v>
      </c>
      <c r="J4648" s="20">
        <v>45603</v>
      </c>
      <c r="K4648" t="s">
        <v>330</v>
      </c>
      <c r="L4648" t="s">
        <v>766</v>
      </c>
      <c r="M4648" t="s">
        <v>767</v>
      </c>
      <c r="N4648" t="s">
        <v>5228</v>
      </c>
      <c r="O4648" t="s">
        <v>756</v>
      </c>
      <c r="P4648" t="s">
        <v>757</v>
      </c>
      <c r="Q4648" t="s">
        <v>758</v>
      </c>
      <c r="R4648" t="s">
        <v>266</v>
      </c>
      <c r="S4648" t="s">
        <v>267</v>
      </c>
    </row>
    <row r="4649" spans="1:19" x14ac:dyDescent="0.35">
      <c r="A4649">
        <v>85566</v>
      </c>
      <c r="B4649">
        <v>114</v>
      </c>
      <c r="C4649" t="s">
        <v>27</v>
      </c>
      <c r="D4649" t="s">
        <v>1960</v>
      </c>
      <c r="E4649">
        <v>2476.87</v>
      </c>
      <c r="F4649" s="20">
        <v>45616</v>
      </c>
      <c r="G4649" s="20">
        <v>45617</v>
      </c>
      <c r="H4649" s="20">
        <v>45617</v>
      </c>
      <c r="I4649" s="20">
        <v>45602</v>
      </c>
      <c r="J4649" s="20">
        <v>45604</v>
      </c>
      <c r="K4649" t="s">
        <v>330</v>
      </c>
      <c r="L4649" t="s">
        <v>4146</v>
      </c>
      <c r="M4649" t="s">
        <v>4234</v>
      </c>
      <c r="N4649" t="s">
        <v>1565</v>
      </c>
      <c r="O4649" t="s">
        <v>756</v>
      </c>
      <c r="P4649" t="s">
        <v>757</v>
      </c>
      <c r="Q4649" t="s">
        <v>758</v>
      </c>
      <c r="R4649" t="s">
        <v>266</v>
      </c>
      <c r="S4649" t="s">
        <v>267</v>
      </c>
    </row>
    <row r="4650" spans="1:19" x14ac:dyDescent="0.35">
      <c r="A4650">
        <v>85567</v>
      </c>
      <c r="B4650">
        <v>114</v>
      </c>
      <c r="C4650" t="s">
        <v>27</v>
      </c>
      <c r="D4650" t="s">
        <v>1960</v>
      </c>
      <c r="E4650">
        <v>436</v>
      </c>
      <c r="F4650" s="20">
        <v>45617</v>
      </c>
      <c r="G4650" s="20">
        <v>45617</v>
      </c>
      <c r="H4650" s="20">
        <v>45617</v>
      </c>
      <c r="I4650" s="20">
        <v>45603</v>
      </c>
      <c r="J4650" s="20">
        <v>45604</v>
      </c>
      <c r="K4650" t="s">
        <v>330</v>
      </c>
      <c r="L4650" t="s">
        <v>766</v>
      </c>
      <c r="M4650" t="s">
        <v>767</v>
      </c>
      <c r="N4650" t="s">
        <v>4963</v>
      </c>
      <c r="O4650" t="s">
        <v>756</v>
      </c>
      <c r="P4650" t="s">
        <v>757</v>
      </c>
      <c r="Q4650" t="s">
        <v>758</v>
      </c>
      <c r="R4650" t="s">
        <v>266</v>
      </c>
      <c r="S4650" t="s">
        <v>267</v>
      </c>
    </row>
    <row r="4651" spans="1:19" x14ac:dyDescent="0.35">
      <c r="A4651">
        <v>85569</v>
      </c>
      <c r="B4651">
        <v>114</v>
      </c>
      <c r="C4651" t="s">
        <v>27</v>
      </c>
      <c r="D4651" t="s">
        <v>2083</v>
      </c>
      <c r="E4651">
        <v>675</v>
      </c>
      <c r="F4651" s="20">
        <v>45617</v>
      </c>
      <c r="G4651" s="20">
        <v>45617</v>
      </c>
      <c r="H4651" s="20">
        <v>45617</v>
      </c>
      <c r="I4651" s="20">
        <v>45603</v>
      </c>
      <c r="J4651" s="20">
        <v>45604</v>
      </c>
      <c r="K4651" t="s">
        <v>330</v>
      </c>
      <c r="L4651" t="s">
        <v>762</v>
      </c>
      <c r="M4651" t="s">
        <v>788</v>
      </c>
      <c r="N4651" t="s">
        <v>5229</v>
      </c>
      <c r="O4651" t="s">
        <v>756</v>
      </c>
      <c r="P4651" t="s">
        <v>757</v>
      </c>
      <c r="Q4651" t="s">
        <v>758</v>
      </c>
      <c r="R4651" t="s">
        <v>266</v>
      </c>
      <c r="S4651" t="s">
        <v>267</v>
      </c>
    </row>
    <row r="4652" spans="1:19" x14ac:dyDescent="0.35">
      <c r="A4652">
        <v>85570</v>
      </c>
      <c r="B4652">
        <v>114</v>
      </c>
      <c r="C4652" t="s">
        <v>27</v>
      </c>
      <c r="D4652" t="s">
        <v>2083</v>
      </c>
      <c r="E4652">
        <v>3069.18</v>
      </c>
      <c r="F4652" s="20">
        <v>45617</v>
      </c>
      <c r="G4652" s="20">
        <v>45617</v>
      </c>
      <c r="H4652" s="20">
        <v>45617</v>
      </c>
      <c r="I4652" s="20">
        <v>45603</v>
      </c>
      <c r="J4652" s="20">
        <v>45604</v>
      </c>
      <c r="K4652" t="s">
        <v>330</v>
      </c>
      <c r="L4652" t="s">
        <v>762</v>
      </c>
      <c r="M4652" t="s">
        <v>788</v>
      </c>
      <c r="N4652" t="s">
        <v>5230</v>
      </c>
      <c r="O4652" t="s">
        <v>756</v>
      </c>
      <c r="P4652" t="s">
        <v>757</v>
      </c>
      <c r="Q4652" t="s">
        <v>758</v>
      </c>
      <c r="R4652" t="s">
        <v>266</v>
      </c>
      <c r="S4652" t="s">
        <v>267</v>
      </c>
    </row>
    <row r="4653" spans="1:19" x14ac:dyDescent="0.35">
      <c r="A4653">
        <v>85572</v>
      </c>
      <c r="B4653">
        <v>114</v>
      </c>
      <c r="C4653" t="s">
        <v>27</v>
      </c>
      <c r="D4653" t="s">
        <v>826</v>
      </c>
      <c r="E4653">
        <v>1317.49</v>
      </c>
      <c r="F4653" s="20">
        <v>45617</v>
      </c>
      <c r="G4653" s="20">
        <v>45617</v>
      </c>
      <c r="H4653" s="20">
        <v>45617</v>
      </c>
      <c r="I4653" s="20">
        <v>45603</v>
      </c>
      <c r="J4653" s="20">
        <v>45604</v>
      </c>
      <c r="K4653" t="s">
        <v>330</v>
      </c>
      <c r="L4653" t="s">
        <v>766</v>
      </c>
      <c r="M4653" t="s">
        <v>767</v>
      </c>
      <c r="N4653" t="s">
        <v>5231</v>
      </c>
      <c r="O4653" t="s">
        <v>756</v>
      </c>
      <c r="P4653" t="s">
        <v>757</v>
      </c>
      <c r="Q4653" t="s">
        <v>758</v>
      </c>
      <c r="R4653" t="s">
        <v>266</v>
      </c>
      <c r="S4653" t="s">
        <v>267</v>
      </c>
    </row>
    <row r="4654" spans="1:19" x14ac:dyDescent="0.35">
      <c r="A4654">
        <v>85575</v>
      </c>
      <c r="B4654">
        <v>114</v>
      </c>
      <c r="C4654" t="s">
        <v>27</v>
      </c>
      <c r="D4654" t="s">
        <v>826</v>
      </c>
      <c r="E4654">
        <v>1782.32</v>
      </c>
      <c r="F4654" s="20">
        <v>45617</v>
      </c>
      <c r="G4654" s="20">
        <v>45617</v>
      </c>
      <c r="H4654" s="20">
        <v>45617</v>
      </c>
      <c r="I4654" s="20">
        <v>45603</v>
      </c>
      <c r="J4654" s="20">
        <v>45604</v>
      </c>
      <c r="K4654" t="s">
        <v>330</v>
      </c>
      <c r="L4654" t="s">
        <v>766</v>
      </c>
      <c r="M4654" t="s">
        <v>767</v>
      </c>
      <c r="N4654" t="s">
        <v>5101</v>
      </c>
      <c r="O4654" t="s">
        <v>756</v>
      </c>
      <c r="P4654" t="s">
        <v>757</v>
      </c>
      <c r="Q4654" t="s">
        <v>758</v>
      </c>
      <c r="R4654" t="s">
        <v>266</v>
      </c>
      <c r="S4654" t="s">
        <v>267</v>
      </c>
    </row>
    <row r="4655" spans="1:19" x14ac:dyDescent="0.35">
      <c r="A4655">
        <v>85582</v>
      </c>
      <c r="B4655">
        <v>114</v>
      </c>
      <c r="C4655" t="s">
        <v>27</v>
      </c>
      <c r="D4655" t="s">
        <v>794</v>
      </c>
      <c r="E4655">
        <v>844.02</v>
      </c>
      <c r="F4655" s="20">
        <v>45617</v>
      </c>
      <c r="G4655" s="20">
        <v>45617</v>
      </c>
      <c r="H4655" s="20">
        <v>45617</v>
      </c>
      <c r="I4655" s="20">
        <v>45603</v>
      </c>
      <c r="J4655" s="20">
        <v>45604</v>
      </c>
      <c r="K4655" t="s">
        <v>330</v>
      </c>
      <c r="L4655" t="s">
        <v>766</v>
      </c>
      <c r="M4655" t="s">
        <v>767</v>
      </c>
      <c r="N4655" t="s">
        <v>5232</v>
      </c>
      <c r="O4655" t="s">
        <v>756</v>
      </c>
      <c r="P4655" t="s">
        <v>757</v>
      </c>
      <c r="Q4655" t="s">
        <v>758</v>
      </c>
      <c r="R4655" t="s">
        <v>266</v>
      </c>
      <c r="S4655" t="s">
        <v>267</v>
      </c>
    </row>
    <row r="4656" spans="1:19" x14ac:dyDescent="0.35">
      <c r="A4656">
        <v>85591</v>
      </c>
      <c r="B4656">
        <v>114</v>
      </c>
      <c r="C4656" t="s">
        <v>27</v>
      </c>
      <c r="D4656" t="s">
        <v>782</v>
      </c>
      <c r="E4656">
        <v>4232.8</v>
      </c>
      <c r="F4656" s="20">
        <v>45617</v>
      </c>
      <c r="G4656" s="20">
        <v>45617</v>
      </c>
      <c r="H4656" s="20">
        <v>45617</v>
      </c>
      <c r="I4656" s="20">
        <v>45604</v>
      </c>
      <c r="J4656" s="20">
        <v>45604</v>
      </c>
      <c r="K4656" t="s">
        <v>330</v>
      </c>
      <c r="L4656" t="s">
        <v>766</v>
      </c>
      <c r="M4656" t="s">
        <v>767</v>
      </c>
      <c r="N4656" t="s">
        <v>5233</v>
      </c>
      <c r="O4656" t="s">
        <v>756</v>
      </c>
      <c r="P4656" t="s">
        <v>757</v>
      </c>
      <c r="Q4656" t="s">
        <v>758</v>
      </c>
      <c r="R4656" t="s">
        <v>266</v>
      </c>
      <c r="S4656" t="s">
        <v>267</v>
      </c>
    </row>
    <row r="4657" spans="1:19" x14ac:dyDescent="0.35">
      <c r="A4657">
        <v>85776</v>
      </c>
      <c r="B4657">
        <v>114</v>
      </c>
      <c r="C4657" t="s">
        <v>27</v>
      </c>
      <c r="D4657" t="s">
        <v>984</v>
      </c>
      <c r="E4657">
        <v>6840</v>
      </c>
      <c r="F4657" s="20">
        <v>45617</v>
      </c>
      <c r="G4657" s="20">
        <v>45617</v>
      </c>
      <c r="H4657" s="20">
        <v>45617</v>
      </c>
      <c r="I4657" s="20">
        <v>45607</v>
      </c>
      <c r="J4657" s="20">
        <v>45607</v>
      </c>
      <c r="K4657" t="s">
        <v>264</v>
      </c>
      <c r="L4657" t="s">
        <v>4279</v>
      </c>
      <c r="M4657" t="s">
        <v>4433</v>
      </c>
      <c r="N4657" t="s">
        <v>5234</v>
      </c>
      <c r="O4657" t="s">
        <v>756</v>
      </c>
      <c r="P4657" t="s">
        <v>757</v>
      </c>
      <c r="Q4657" t="s">
        <v>758</v>
      </c>
      <c r="R4657" t="s">
        <v>266</v>
      </c>
      <c r="S4657" t="s">
        <v>271</v>
      </c>
    </row>
    <row r="4658" spans="1:19" x14ac:dyDescent="0.35">
      <c r="A4658">
        <v>85822</v>
      </c>
      <c r="B4658">
        <v>114</v>
      </c>
      <c r="C4658" t="s">
        <v>27</v>
      </c>
      <c r="D4658" t="s">
        <v>1320</v>
      </c>
      <c r="E4658">
        <v>185</v>
      </c>
      <c r="F4658" s="20">
        <v>45616</v>
      </c>
      <c r="G4658" s="20">
        <v>45617</v>
      </c>
      <c r="H4658" s="20">
        <v>45617</v>
      </c>
      <c r="I4658" s="20">
        <v>45607</v>
      </c>
      <c r="J4658" s="20">
        <v>45607</v>
      </c>
      <c r="K4658" t="s">
        <v>330</v>
      </c>
      <c r="L4658" t="s">
        <v>4367</v>
      </c>
      <c r="M4658" t="s">
        <v>4762</v>
      </c>
      <c r="N4658" t="s">
        <v>5235</v>
      </c>
      <c r="O4658" t="s">
        <v>756</v>
      </c>
      <c r="P4658" t="s">
        <v>757</v>
      </c>
      <c r="Q4658" t="s">
        <v>758</v>
      </c>
      <c r="R4658" t="s">
        <v>266</v>
      </c>
      <c r="S4658" t="s">
        <v>267</v>
      </c>
    </row>
    <row r="4659" spans="1:19" x14ac:dyDescent="0.35">
      <c r="A4659">
        <v>88203</v>
      </c>
      <c r="B4659">
        <v>114</v>
      </c>
      <c r="C4659" t="s">
        <v>27</v>
      </c>
      <c r="D4659" t="s">
        <v>995</v>
      </c>
      <c r="E4659">
        <v>0</v>
      </c>
      <c r="F4659" s="20">
        <v>45617</v>
      </c>
      <c r="G4659" s="20"/>
      <c r="H4659" s="20">
        <v>45617</v>
      </c>
      <c r="I4659" s="20">
        <v>45617</v>
      </c>
      <c r="J4659" s="20">
        <v>45621</v>
      </c>
      <c r="K4659" t="s">
        <v>996</v>
      </c>
      <c r="L4659" t="s">
        <v>4457</v>
      </c>
      <c r="M4659" t="s">
        <v>4458</v>
      </c>
      <c r="N4659" t="s">
        <v>5236</v>
      </c>
      <c r="O4659" t="s">
        <v>756</v>
      </c>
      <c r="R4659" t="s">
        <v>266</v>
      </c>
    </row>
    <row r="4660" spans="1:19" x14ac:dyDescent="0.35">
      <c r="A4660">
        <v>84866</v>
      </c>
      <c r="B4660">
        <v>114</v>
      </c>
      <c r="C4660" t="s">
        <v>27</v>
      </c>
      <c r="D4660" t="s">
        <v>1533</v>
      </c>
      <c r="E4660">
        <v>750</v>
      </c>
      <c r="F4660" s="20">
        <v>45616</v>
      </c>
      <c r="G4660" s="20">
        <v>45617</v>
      </c>
      <c r="H4660" s="20">
        <v>45617</v>
      </c>
      <c r="I4660" s="20">
        <v>45586</v>
      </c>
      <c r="J4660" s="20">
        <v>45601</v>
      </c>
      <c r="K4660" t="s">
        <v>330</v>
      </c>
      <c r="L4660" t="s">
        <v>766</v>
      </c>
      <c r="M4660" t="s">
        <v>770</v>
      </c>
      <c r="N4660" t="s">
        <v>5237</v>
      </c>
      <c r="O4660" t="s">
        <v>756</v>
      </c>
      <c r="P4660" t="s">
        <v>757</v>
      </c>
      <c r="Q4660" t="s">
        <v>758</v>
      </c>
      <c r="R4660" t="s">
        <v>266</v>
      </c>
      <c r="S4660" t="s">
        <v>267</v>
      </c>
    </row>
    <row r="4661" spans="1:19" x14ac:dyDescent="0.35">
      <c r="A4661">
        <v>84872</v>
      </c>
      <c r="B4661">
        <v>114</v>
      </c>
      <c r="C4661" t="s">
        <v>27</v>
      </c>
      <c r="D4661" t="s">
        <v>1533</v>
      </c>
      <c r="E4661">
        <v>750</v>
      </c>
      <c r="F4661" s="20">
        <v>45616</v>
      </c>
      <c r="G4661" s="20">
        <v>45617</v>
      </c>
      <c r="H4661" s="20">
        <v>45617</v>
      </c>
      <c r="I4661" s="20">
        <v>45586</v>
      </c>
      <c r="J4661" s="20">
        <v>45601</v>
      </c>
      <c r="K4661" t="s">
        <v>330</v>
      </c>
      <c r="L4661" t="s">
        <v>766</v>
      </c>
      <c r="M4661" t="s">
        <v>770</v>
      </c>
      <c r="N4661" t="s">
        <v>5238</v>
      </c>
      <c r="O4661" t="s">
        <v>756</v>
      </c>
      <c r="P4661" t="s">
        <v>757</v>
      </c>
      <c r="Q4661" t="s">
        <v>758</v>
      </c>
      <c r="R4661" t="s">
        <v>266</v>
      </c>
      <c r="S4661" t="s">
        <v>267</v>
      </c>
    </row>
    <row r="4662" spans="1:19" x14ac:dyDescent="0.35">
      <c r="A4662">
        <v>84874</v>
      </c>
      <c r="B4662">
        <v>114</v>
      </c>
      <c r="C4662" t="s">
        <v>27</v>
      </c>
      <c r="D4662" t="s">
        <v>1533</v>
      </c>
      <c r="E4662">
        <v>750</v>
      </c>
      <c r="F4662" s="20">
        <v>45616</v>
      </c>
      <c r="G4662" s="20">
        <v>45617</v>
      </c>
      <c r="H4662" s="20">
        <v>45617</v>
      </c>
      <c r="I4662" s="20">
        <v>45586</v>
      </c>
      <c r="J4662" s="20">
        <v>45601</v>
      </c>
      <c r="K4662" t="s">
        <v>330</v>
      </c>
      <c r="L4662" t="s">
        <v>766</v>
      </c>
      <c r="M4662" t="s">
        <v>770</v>
      </c>
      <c r="N4662" t="s">
        <v>5239</v>
      </c>
      <c r="O4662" t="s">
        <v>756</v>
      </c>
      <c r="P4662" t="s">
        <v>757</v>
      </c>
      <c r="Q4662" t="s">
        <v>758</v>
      </c>
      <c r="R4662" t="s">
        <v>266</v>
      </c>
      <c r="S4662" t="s">
        <v>267</v>
      </c>
    </row>
    <row r="4663" spans="1:19" x14ac:dyDescent="0.35">
      <c r="A4663">
        <v>84896</v>
      </c>
      <c r="B4663">
        <v>114</v>
      </c>
      <c r="C4663" t="s">
        <v>27</v>
      </c>
      <c r="D4663" t="s">
        <v>1082</v>
      </c>
      <c r="E4663">
        <v>4522</v>
      </c>
      <c r="F4663" s="20">
        <v>45616</v>
      </c>
      <c r="G4663" s="20">
        <v>45617</v>
      </c>
      <c r="H4663" s="20">
        <v>45617</v>
      </c>
      <c r="I4663" s="20">
        <v>45596</v>
      </c>
      <c r="J4663" s="20">
        <v>45601</v>
      </c>
      <c r="K4663" t="s">
        <v>264</v>
      </c>
      <c r="L4663" t="s">
        <v>4279</v>
      </c>
      <c r="M4663" t="s">
        <v>4433</v>
      </c>
      <c r="N4663" t="s">
        <v>5240</v>
      </c>
      <c r="O4663" t="s">
        <v>756</v>
      </c>
      <c r="P4663" t="s">
        <v>757</v>
      </c>
      <c r="Q4663" t="s">
        <v>758</v>
      </c>
      <c r="R4663" t="s">
        <v>266</v>
      </c>
      <c r="S4663" t="s">
        <v>271</v>
      </c>
    </row>
    <row r="4664" spans="1:19" x14ac:dyDescent="0.35">
      <c r="A4664">
        <v>84913</v>
      </c>
      <c r="B4664">
        <v>114</v>
      </c>
      <c r="C4664" t="s">
        <v>27</v>
      </c>
      <c r="D4664" t="s">
        <v>1339</v>
      </c>
      <c r="E4664">
        <v>1065</v>
      </c>
      <c r="F4664" s="20">
        <v>45616</v>
      </c>
      <c r="G4664" s="20">
        <v>45617</v>
      </c>
      <c r="H4664" s="20">
        <v>45617</v>
      </c>
      <c r="I4664" s="20">
        <v>45601</v>
      </c>
      <c r="J4664" s="20">
        <v>45601</v>
      </c>
      <c r="K4664" t="s">
        <v>330</v>
      </c>
      <c r="L4664" t="s">
        <v>4370</v>
      </c>
      <c r="M4664" t="s">
        <v>4371</v>
      </c>
      <c r="N4664" t="s">
        <v>5241</v>
      </c>
      <c r="O4664" t="s">
        <v>756</v>
      </c>
      <c r="P4664" t="s">
        <v>757</v>
      </c>
      <c r="Q4664" t="s">
        <v>758</v>
      </c>
      <c r="R4664" t="s">
        <v>266</v>
      </c>
      <c r="S4664" t="s">
        <v>267</v>
      </c>
    </row>
    <row r="4665" spans="1:19" x14ac:dyDescent="0.35">
      <c r="A4665">
        <v>85028</v>
      </c>
      <c r="B4665">
        <v>114</v>
      </c>
      <c r="C4665" t="s">
        <v>27</v>
      </c>
      <c r="D4665" t="s">
        <v>3051</v>
      </c>
      <c r="E4665">
        <v>855</v>
      </c>
      <c r="F4665" s="20">
        <v>45616</v>
      </c>
      <c r="G4665" s="20">
        <v>45617</v>
      </c>
      <c r="H4665" s="20">
        <v>45617</v>
      </c>
      <c r="I4665" s="20">
        <v>45601</v>
      </c>
      <c r="J4665" s="20">
        <v>45602</v>
      </c>
      <c r="K4665" t="s">
        <v>330</v>
      </c>
      <c r="L4665" t="s">
        <v>4146</v>
      </c>
      <c r="M4665" t="s">
        <v>4234</v>
      </c>
      <c r="N4665" t="s">
        <v>5242</v>
      </c>
      <c r="O4665" t="s">
        <v>756</v>
      </c>
      <c r="P4665" t="s">
        <v>757</v>
      </c>
      <c r="Q4665" t="s">
        <v>758</v>
      </c>
      <c r="R4665" t="s">
        <v>266</v>
      </c>
      <c r="S4665" t="s">
        <v>267</v>
      </c>
    </row>
    <row r="4666" spans="1:19" x14ac:dyDescent="0.35">
      <c r="A4666">
        <v>85212</v>
      </c>
      <c r="B4666">
        <v>114</v>
      </c>
      <c r="C4666" t="s">
        <v>27</v>
      </c>
      <c r="D4666" t="s">
        <v>1059</v>
      </c>
      <c r="E4666">
        <v>273.83999999999997</v>
      </c>
      <c r="F4666" s="20">
        <v>45616</v>
      </c>
      <c r="G4666" s="20">
        <v>45617</v>
      </c>
      <c r="H4666" s="20">
        <v>45617</v>
      </c>
      <c r="I4666" s="20">
        <v>45601</v>
      </c>
      <c r="J4666" s="20">
        <v>45603</v>
      </c>
      <c r="K4666" t="s">
        <v>330</v>
      </c>
      <c r="L4666" t="s">
        <v>766</v>
      </c>
      <c r="M4666" t="s">
        <v>767</v>
      </c>
      <c r="N4666" t="s">
        <v>5243</v>
      </c>
      <c r="O4666" t="s">
        <v>756</v>
      </c>
      <c r="P4666" t="s">
        <v>757</v>
      </c>
      <c r="Q4666" t="s">
        <v>758</v>
      </c>
      <c r="R4666" t="s">
        <v>266</v>
      </c>
      <c r="S4666" t="s">
        <v>267</v>
      </c>
    </row>
    <row r="4667" spans="1:19" x14ac:dyDescent="0.35">
      <c r="A4667">
        <v>85216</v>
      </c>
      <c r="B4667">
        <v>114</v>
      </c>
      <c r="C4667" t="s">
        <v>27</v>
      </c>
      <c r="D4667" t="s">
        <v>2142</v>
      </c>
      <c r="E4667">
        <v>472.67</v>
      </c>
      <c r="F4667" s="20">
        <v>45616</v>
      </c>
      <c r="G4667" s="20">
        <v>45617</v>
      </c>
      <c r="H4667" s="20">
        <v>45617</v>
      </c>
      <c r="I4667" s="20">
        <v>45601</v>
      </c>
      <c r="J4667" s="20">
        <v>45603</v>
      </c>
      <c r="K4667" t="s">
        <v>330</v>
      </c>
      <c r="L4667" t="s">
        <v>766</v>
      </c>
      <c r="M4667" t="s">
        <v>767</v>
      </c>
      <c r="N4667" t="s">
        <v>5244</v>
      </c>
      <c r="O4667" t="s">
        <v>756</v>
      </c>
      <c r="P4667" t="s">
        <v>757</v>
      </c>
      <c r="Q4667" t="s">
        <v>758</v>
      </c>
      <c r="R4667" t="s">
        <v>266</v>
      </c>
      <c r="S4667" t="s">
        <v>267</v>
      </c>
    </row>
    <row r="4668" spans="1:19" x14ac:dyDescent="0.35">
      <c r="A4668">
        <v>85239</v>
      </c>
      <c r="B4668">
        <v>114</v>
      </c>
      <c r="C4668" t="s">
        <v>27</v>
      </c>
      <c r="D4668" t="s">
        <v>2224</v>
      </c>
      <c r="E4668">
        <v>1087.04</v>
      </c>
      <c r="F4668" s="20">
        <v>45617</v>
      </c>
      <c r="G4668" s="20">
        <v>45617</v>
      </c>
      <c r="H4668" s="20">
        <v>45617</v>
      </c>
      <c r="I4668" s="20">
        <v>45601</v>
      </c>
      <c r="J4668" s="20">
        <v>45603</v>
      </c>
      <c r="K4668" t="s">
        <v>330</v>
      </c>
      <c r="L4668" t="s">
        <v>766</v>
      </c>
      <c r="M4668" t="s">
        <v>767</v>
      </c>
      <c r="N4668" t="s">
        <v>5245</v>
      </c>
      <c r="O4668" t="s">
        <v>756</v>
      </c>
      <c r="P4668" t="s">
        <v>757</v>
      </c>
      <c r="Q4668" t="s">
        <v>758</v>
      </c>
      <c r="R4668" t="s">
        <v>266</v>
      </c>
      <c r="S4668" t="s">
        <v>267</v>
      </c>
    </row>
    <row r="4669" spans="1:19" x14ac:dyDescent="0.35">
      <c r="A4669">
        <v>85284</v>
      </c>
      <c r="B4669">
        <v>114</v>
      </c>
      <c r="C4669" t="s">
        <v>27</v>
      </c>
      <c r="D4669" t="s">
        <v>2142</v>
      </c>
      <c r="E4669">
        <v>1293.6099999999999</v>
      </c>
      <c r="F4669" s="20">
        <v>45617</v>
      </c>
      <c r="G4669" s="20">
        <v>45617</v>
      </c>
      <c r="H4669" s="20">
        <v>45617</v>
      </c>
      <c r="I4669" s="20">
        <v>45602</v>
      </c>
      <c r="J4669" s="20">
        <v>45603</v>
      </c>
      <c r="K4669" t="s">
        <v>330</v>
      </c>
      <c r="L4669" t="s">
        <v>766</v>
      </c>
      <c r="M4669" t="s">
        <v>767</v>
      </c>
      <c r="N4669" t="s">
        <v>5246</v>
      </c>
      <c r="O4669" t="s">
        <v>756</v>
      </c>
      <c r="P4669" t="s">
        <v>757</v>
      </c>
      <c r="Q4669" t="s">
        <v>758</v>
      </c>
      <c r="R4669" t="s">
        <v>266</v>
      </c>
      <c r="S4669" t="s">
        <v>267</v>
      </c>
    </row>
    <row r="4670" spans="1:19" x14ac:dyDescent="0.35">
      <c r="A4670">
        <v>85289</v>
      </c>
      <c r="B4670">
        <v>114</v>
      </c>
      <c r="C4670" t="s">
        <v>27</v>
      </c>
      <c r="D4670" t="s">
        <v>1009</v>
      </c>
      <c r="E4670">
        <v>557.4</v>
      </c>
      <c r="F4670" s="20">
        <v>45617</v>
      </c>
      <c r="G4670" s="20">
        <v>45617</v>
      </c>
      <c r="H4670" s="20">
        <v>45617</v>
      </c>
      <c r="I4670" s="20">
        <v>45601</v>
      </c>
      <c r="J4670" s="20">
        <v>45603</v>
      </c>
      <c r="K4670" t="s">
        <v>330</v>
      </c>
      <c r="L4670" t="s">
        <v>766</v>
      </c>
      <c r="M4670" t="s">
        <v>767</v>
      </c>
      <c r="N4670" t="s">
        <v>5247</v>
      </c>
      <c r="O4670" t="s">
        <v>756</v>
      </c>
      <c r="P4670" t="s">
        <v>757</v>
      </c>
      <c r="Q4670" t="s">
        <v>758</v>
      </c>
      <c r="R4670" t="s">
        <v>266</v>
      </c>
      <c r="S4670" t="s">
        <v>267</v>
      </c>
    </row>
    <row r="4671" spans="1:19" x14ac:dyDescent="0.35">
      <c r="A4671">
        <v>85290</v>
      </c>
      <c r="B4671">
        <v>114</v>
      </c>
      <c r="C4671" t="s">
        <v>27</v>
      </c>
      <c r="D4671" t="s">
        <v>782</v>
      </c>
      <c r="E4671">
        <v>1708.6</v>
      </c>
      <c r="F4671" s="20">
        <v>45616</v>
      </c>
      <c r="G4671" s="20">
        <v>45617</v>
      </c>
      <c r="H4671" s="20">
        <v>45617</v>
      </c>
      <c r="I4671" s="20">
        <v>45602</v>
      </c>
      <c r="J4671" s="20">
        <v>45603</v>
      </c>
      <c r="K4671" t="s">
        <v>330</v>
      </c>
      <c r="L4671" t="s">
        <v>766</v>
      </c>
      <c r="M4671" t="s">
        <v>767</v>
      </c>
      <c r="N4671" t="s">
        <v>5248</v>
      </c>
      <c r="O4671" t="s">
        <v>756</v>
      </c>
      <c r="P4671" t="s">
        <v>757</v>
      </c>
      <c r="Q4671" t="s">
        <v>758</v>
      </c>
      <c r="R4671" t="s">
        <v>266</v>
      </c>
      <c r="S4671" t="s">
        <v>267</v>
      </c>
    </row>
    <row r="4672" spans="1:19" x14ac:dyDescent="0.35">
      <c r="A4672">
        <v>85291</v>
      </c>
      <c r="B4672">
        <v>114</v>
      </c>
      <c r="C4672" t="s">
        <v>27</v>
      </c>
      <c r="D4672" t="s">
        <v>777</v>
      </c>
      <c r="E4672">
        <v>3225.85</v>
      </c>
      <c r="F4672" s="20">
        <v>45617</v>
      </c>
      <c r="G4672" s="20">
        <v>45617</v>
      </c>
      <c r="H4672" s="20">
        <v>45617</v>
      </c>
      <c r="I4672" s="20">
        <v>45603</v>
      </c>
      <c r="J4672" s="20">
        <v>45603</v>
      </c>
      <c r="K4672" t="s">
        <v>330</v>
      </c>
      <c r="L4672" t="s">
        <v>766</v>
      </c>
      <c r="M4672" t="s">
        <v>767</v>
      </c>
      <c r="N4672" t="s">
        <v>5249</v>
      </c>
      <c r="O4672" t="s">
        <v>756</v>
      </c>
      <c r="P4672" t="s">
        <v>757</v>
      </c>
      <c r="Q4672" t="s">
        <v>758</v>
      </c>
      <c r="R4672" t="s">
        <v>266</v>
      </c>
      <c r="S4672" t="s">
        <v>267</v>
      </c>
    </row>
    <row r="4673" spans="1:19" x14ac:dyDescent="0.35">
      <c r="A4673">
        <v>85299</v>
      </c>
      <c r="B4673">
        <v>114</v>
      </c>
      <c r="C4673" t="s">
        <v>27</v>
      </c>
      <c r="D4673" t="s">
        <v>875</v>
      </c>
      <c r="E4673">
        <v>1064.5</v>
      </c>
      <c r="F4673" s="20">
        <v>45615</v>
      </c>
      <c r="G4673" s="20">
        <v>45615</v>
      </c>
      <c r="H4673" s="20">
        <v>45615</v>
      </c>
      <c r="I4673" s="20">
        <v>45601</v>
      </c>
      <c r="J4673" s="20">
        <v>45603</v>
      </c>
      <c r="K4673" t="s">
        <v>330</v>
      </c>
      <c r="L4673" t="s">
        <v>762</v>
      </c>
      <c r="M4673" t="s">
        <v>788</v>
      </c>
      <c r="N4673" t="s">
        <v>5250</v>
      </c>
      <c r="O4673" t="s">
        <v>756</v>
      </c>
      <c r="P4673" t="s">
        <v>757</v>
      </c>
      <c r="Q4673" t="s">
        <v>758</v>
      </c>
      <c r="R4673" t="s">
        <v>266</v>
      </c>
      <c r="S4673" t="s">
        <v>267</v>
      </c>
    </row>
    <row r="4674" spans="1:19" x14ac:dyDescent="0.35">
      <c r="A4674">
        <v>85768</v>
      </c>
      <c r="B4674">
        <v>114</v>
      </c>
      <c r="C4674" t="s">
        <v>27</v>
      </c>
      <c r="D4674" t="s">
        <v>4376</v>
      </c>
      <c r="E4674">
        <v>286.57</v>
      </c>
      <c r="F4674" s="20">
        <v>45615</v>
      </c>
      <c r="G4674" s="20">
        <v>45615</v>
      </c>
      <c r="H4674" s="20">
        <v>45615</v>
      </c>
      <c r="I4674" s="20">
        <v>45595</v>
      </c>
      <c r="J4674" s="20">
        <v>45607</v>
      </c>
      <c r="K4674" t="s">
        <v>330</v>
      </c>
      <c r="L4674" t="s">
        <v>4128</v>
      </c>
      <c r="M4674" t="s">
        <v>4376</v>
      </c>
      <c r="N4674" t="s">
        <v>5224</v>
      </c>
      <c r="O4674" t="s">
        <v>756</v>
      </c>
      <c r="P4674" t="s">
        <v>757</v>
      </c>
      <c r="Q4674" t="s">
        <v>758</v>
      </c>
      <c r="R4674" t="s">
        <v>266</v>
      </c>
      <c r="S4674" t="s">
        <v>267</v>
      </c>
    </row>
    <row r="4675" spans="1:19" x14ac:dyDescent="0.35">
      <c r="A4675">
        <v>85771</v>
      </c>
      <c r="B4675">
        <v>114</v>
      </c>
      <c r="C4675" t="s">
        <v>27</v>
      </c>
      <c r="D4675" t="s">
        <v>1378</v>
      </c>
      <c r="E4675">
        <v>104.25</v>
      </c>
      <c r="F4675" s="20">
        <v>45615</v>
      </c>
      <c r="G4675" s="20">
        <v>45615</v>
      </c>
      <c r="H4675" s="20">
        <v>45615</v>
      </c>
      <c r="I4675" s="20">
        <v>45595</v>
      </c>
      <c r="J4675" s="20">
        <v>45607</v>
      </c>
      <c r="K4675" t="s">
        <v>330</v>
      </c>
      <c r="L4675" t="s">
        <v>4128</v>
      </c>
      <c r="M4675" t="s">
        <v>1378</v>
      </c>
      <c r="N4675" t="s">
        <v>5251</v>
      </c>
      <c r="O4675" t="s">
        <v>756</v>
      </c>
      <c r="P4675" t="s">
        <v>757</v>
      </c>
      <c r="Q4675" t="s">
        <v>758</v>
      </c>
      <c r="R4675" t="s">
        <v>266</v>
      </c>
      <c r="S4675" t="s">
        <v>267</v>
      </c>
    </row>
    <row r="4676" spans="1:19" x14ac:dyDescent="0.35">
      <c r="A4676">
        <v>85797</v>
      </c>
      <c r="B4676">
        <v>114</v>
      </c>
      <c r="C4676" t="s">
        <v>27</v>
      </c>
      <c r="D4676" t="s">
        <v>1378</v>
      </c>
      <c r="E4676">
        <v>12</v>
      </c>
      <c r="F4676" s="20">
        <v>45615</v>
      </c>
      <c r="G4676" s="20">
        <v>45615</v>
      </c>
      <c r="H4676" s="20">
        <v>45615</v>
      </c>
      <c r="I4676" s="20">
        <v>45595</v>
      </c>
      <c r="J4676" s="20">
        <v>45607</v>
      </c>
      <c r="K4676" t="s">
        <v>330</v>
      </c>
      <c r="L4676" t="s">
        <v>4128</v>
      </c>
      <c r="M4676" t="s">
        <v>1378</v>
      </c>
      <c r="N4676" t="s">
        <v>5252</v>
      </c>
      <c r="O4676" t="s">
        <v>756</v>
      </c>
      <c r="P4676" t="s">
        <v>757</v>
      </c>
      <c r="Q4676" t="s">
        <v>758</v>
      </c>
      <c r="R4676" t="s">
        <v>266</v>
      </c>
      <c r="S4676" t="s">
        <v>302</v>
      </c>
    </row>
    <row r="4677" spans="1:19" x14ac:dyDescent="0.35">
      <c r="A4677">
        <v>87505</v>
      </c>
      <c r="B4677">
        <v>114</v>
      </c>
      <c r="C4677" t="s">
        <v>27</v>
      </c>
      <c r="D4677" t="s">
        <v>2071</v>
      </c>
      <c r="E4677">
        <v>1440</v>
      </c>
      <c r="F4677" s="20">
        <v>45615</v>
      </c>
      <c r="G4677" s="20"/>
      <c r="H4677" s="20">
        <v>45615</v>
      </c>
      <c r="I4677" s="20">
        <v>45615</v>
      </c>
      <c r="J4677" s="20">
        <v>45615</v>
      </c>
      <c r="K4677" t="s">
        <v>264</v>
      </c>
      <c r="L4677" t="s">
        <v>4150</v>
      </c>
      <c r="M4677" t="s">
        <v>4150</v>
      </c>
      <c r="N4677" t="s">
        <v>5253</v>
      </c>
      <c r="O4677" t="s">
        <v>756</v>
      </c>
      <c r="P4677" t="s">
        <v>757</v>
      </c>
      <c r="Q4677" t="s">
        <v>758</v>
      </c>
      <c r="R4677" t="s">
        <v>266</v>
      </c>
      <c r="S4677" t="s">
        <v>271</v>
      </c>
    </row>
    <row r="4678" spans="1:19" x14ac:dyDescent="0.35">
      <c r="A4678">
        <v>87548</v>
      </c>
      <c r="B4678">
        <v>114</v>
      </c>
      <c r="C4678" t="s">
        <v>27</v>
      </c>
      <c r="D4678" t="s">
        <v>2071</v>
      </c>
      <c r="E4678">
        <v>0</v>
      </c>
      <c r="F4678" s="20">
        <v>45615</v>
      </c>
      <c r="G4678" s="20">
        <v>45622</v>
      </c>
      <c r="H4678" s="20">
        <v>45615</v>
      </c>
      <c r="I4678" s="20">
        <v>45614</v>
      </c>
      <c r="J4678" s="20">
        <v>45615</v>
      </c>
      <c r="K4678" t="s">
        <v>264</v>
      </c>
      <c r="L4678" t="s">
        <v>766</v>
      </c>
      <c r="M4678" t="s">
        <v>767</v>
      </c>
      <c r="N4678" t="s">
        <v>5254</v>
      </c>
      <c r="O4678" t="s">
        <v>756</v>
      </c>
      <c r="P4678" t="s">
        <v>757</v>
      </c>
      <c r="Q4678" t="s">
        <v>758</v>
      </c>
      <c r="R4678" t="s">
        <v>266</v>
      </c>
    </row>
    <row r="4679" spans="1:19" x14ac:dyDescent="0.35">
      <c r="A4679">
        <v>83995</v>
      </c>
      <c r="B4679">
        <v>114</v>
      </c>
      <c r="C4679" t="s">
        <v>27</v>
      </c>
      <c r="D4679" t="s">
        <v>5255</v>
      </c>
      <c r="E4679">
        <v>608.85</v>
      </c>
      <c r="F4679" s="20">
        <v>45611</v>
      </c>
      <c r="G4679" s="20">
        <v>45615</v>
      </c>
      <c r="H4679" s="20">
        <v>45615</v>
      </c>
      <c r="I4679" s="20">
        <v>45596</v>
      </c>
      <c r="J4679" s="20">
        <v>45597</v>
      </c>
      <c r="K4679" t="s">
        <v>330</v>
      </c>
      <c r="L4679" t="s">
        <v>766</v>
      </c>
      <c r="M4679" t="s">
        <v>767</v>
      </c>
      <c r="N4679" t="s">
        <v>4961</v>
      </c>
      <c r="O4679" t="s">
        <v>756</v>
      </c>
      <c r="P4679" t="s">
        <v>757</v>
      </c>
      <c r="Q4679" t="s">
        <v>758</v>
      </c>
      <c r="R4679" t="s">
        <v>266</v>
      </c>
      <c r="S4679" t="s">
        <v>271</v>
      </c>
    </row>
    <row r="4680" spans="1:19" x14ac:dyDescent="0.35">
      <c r="A4680">
        <v>84753</v>
      </c>
      <c r="B4680">
        <v>114</v>
      </c>
      <c r="C4680" t="s">
        <v>27</v>
      </c>
      <c r="D4680" t="s">
        <v>1378</v>
      </c>
      <c r="E4680">
        <v>1425.56</v>
      </c>
      <c r="F4680" s="20">
        <v>45615</v>
      </c>
      <c r="G4680" s="20">
        <v>45615</v>
      </c>
      <c r="H4680" s="20">
        <v>45615</v>
      </c>
      <c r="I4680" s="20">
        <v>45596</v>
      </c>
      <c r="J4680" s="20">
        <v>45601</v>
      </c>
      <c r="K4680" t="s">
        <v>330</v>
      </c>
      <c r="L4680" t="s">
        <v>4128</v>
      </c>
      <c r="M4680" t="s">
        <v>1378</v>
      </c>
      <c r="N4680" t="s">
        <v>3869</v>
      </c>
      <c r="O4680" t="s">
        <v>756</v>
      </c>
      <c r="P4680" t="s">
        <v>757</v>
      </c>
      <c r="Q4680" t="s">
        <v>758</v>
      </c>
      <c r="R4680" t="s">
        <v>266</v>
      </c>
      <c r="S4680" t="s">
        <v>302</v>
      </c>
    </row>
    <row r="4681" spans="1:19" x14ac:dyDescent="0.35">
      <c r="A4681">
        <v>84754</v>
      </c>
      <c r="B4681">
        <v>114</v>
      </c>
      <c r="C4681" t="s">
        <v>27</v>
      </c>
      <c r="D4681" t="s">
        <v>1381</v>
      </c>
      <c r="E4681">
        <v>1635.81</v>
      </c>
      <c r="F4681" s="20">
        <v>45615</v>
      </c>
      <c r="G4681" s="20">
        <v>45615</v>
      </c>
      <c r="H4681" s="20">
        <v>45615</v>
      </c>
      <c r="I4681" s="20">
        <v>45596</v>
      </c>
      <c r="J4681" s="20">
        <v>45601</v>
      </c>
      <c r="K4681" t="s">
        <v>264</v>
      </c>
      <c r="L4681" t="s">
        <v>4279</v>
      </c>
      <c r="M4681" t="s">
        <v>1381</v>
      </c>
      <c r="N4681" t="s">
        <v>3869</v>
      </c>
      <c r="O4681" t="s">
        <v>756</v>
      </c>
      <c r="P4681" t="s">
        <v>757</v>
      </c>
      <c r="Q4681" t="s">
        <v>758</v>
      </c>
      <c r="R4681" t="s">
        <v>266</v>
      </c>
      <c r="S4681" t="s">
        <v>302</v>
      </c>
    </row>
    <row r="4682" spans="1:19" x14ac:dyDescent="0.35">
      <c r="A4682">
        <v>85019</v>
      </c>
      <c r="B4682">
        <v>114</v>
      </c>
      <c r="C4682" t="s">
        <v>27</v>
      </c>
      <c r="D4682" t="s">
        <v>2142</v>
      </c>
      <c r="E4682">
        <v>276.38</v>
      </c>
      <c r="F4682" s="20">
        <v>45615</v>
      </c>
      <c r="G4682" s="20">
        <v>45615</v>
      </c>
      <c r="H4682" s="20">
        <v>45615</v>
      </c>
      <c r="I4682" s="20">
        <v>45600</v>
      </c>
      <c r="J4682" s="20">
        <v>45602</v>
      </c>
      <c r="K4682" t="s">
        <v>330</v>
      </c>
      <c r="L4682" t="s">
        <v>766</v>
      </c>
      <c r="M4682" t="s">
        <v>767</v>
      </c>
      <c r="N4682" t="s">
        <v>5256</v>
      </c>
      <c r="O4682" t="s">
        <v>756</v>
      </c>
      <c r="P4682" t="s">
        <v>757</v>
      </c>
      <c r="Q4682" t="s">
        <v>758</v>
      </c>
      <c r="R4682" t="s">
        <v>266</v>
      </c>
      <c r="S4682" t="s">
        <v>267</v>
      </c>
    </row>
    <row r="4683" spans="1:19" x14ac:dyDescent="0.35">
      <c r="A4683">
        <v>85025</v>
      </c>
      <c r="B4683">
        <v>114</v>
      </c>
      <c r="C4683" t="s">
        <v>27</v>
      </c>
      <c r="D4683" t="s">
        <v>826</v>
      </c>
      <c r="E4683">
        <v>2040</v>
      </c>
      <c r="F4683" s="20">
        <v>45615</v>
      </c>
      <c r="G4683" s="20">
        <v>45615</v>
      </c>
      <c r="H4683" s="20">
        <v>45615</v>
      </c>
      <c r="I4683" s="20">
        <v>45601</v>
      </c>
      <c r="J4683" s="20">
        <v>45602</v>
      </c>
      <c r="K4683" t="s">
        <v>330</v>
      </c>
      <c r="L4683" t="s">
        <v>766</v>
      </c>
      <c r="M4683" t="s">
        <v>767</v>
      </c>
      <c r="N4683" t="s">
        <v>5257</v>
      </c>
      <c r="O4683" t="s">
        <v>756</v>
      </c>
      <c r="P4683" t="s">
        <v>757</v>
      </c>
      <c r="Q4683" t="s">
        <v>758</v>
      </c>
      <c r="R4683" t="s">
        <v>266</v>
      </c>
      <c r="S4683" t="s">
        <v>267</v>
      </c>
    </row>
    <row r="4684" spans="1:19" x14ac:dyDescent="0.35">
      <c r="A4684">
        <v>85157</v>
      </c>
      <c r="B4684">
        <v>114</v>
      </c>
      <c r="C4684" t="s">
        <v>27</v>
      </c>
      <c r="D4684" t="s">
        <v>2529</v>
      </c>
      <c r="E4684">
        <v>715</v>
      </c>
      <c r="F4684" s="20">
        <v>45615</v>
      </c>
      <c r="G4684" s="20">
        <v>45615</v>
      </c>
      <c r="H4684" s="20">
        <v>45615</v>
      </c>
      <c r="I4684" s="20">
        <v>45600</v>
      </c>
      <c r="J4684" s="20">
        <v>45602</v>
      </c>
      <c r="K4684" t="s">
        <v>264</v>
      </c>
      <c r="L4684" t="s">
        <v>4251</v>
      </c>
      <c r="M4684" t="s">
        <v>4252</v>
      </c>
      <c r="N4684" t="s">
        <v>5258</v>
      </c>
      <c r="O4684" t="s">
        <v>756</v>
      </c>
      <c r="P4684" t="s">
        <v>757</v>
      </c>
      <c r="Q4684" t="s">
        <v>758</v>
      </c>
      <c r="R4684" t="s">
        <v>266</v>
      </c>
      <c r="S4684" t="s">
        <v>271</v>
      </c>
    </row>
    <row r="4685" spans="1:19" x14ac:dyDescent="0.35">
      <c r="A4685">
        <v>85226</v>
      </c>
      <c r="B4685">
        <v>114</v>
      </c>
      <c r="C4685" t="s">
        <v>27</v>
      </c>
      <c r="D4685" t="s">
        <v>1047</v>
      </c>
      <c r="E4685">
        <v>500</v>
      </c>
      <c r="F4685" s="20">
        <v>45615</v>
      </c>
      <c r="G4685" s="20">
        <v>45615</v>
      </c>
      <c r="H4685" s="20">
        <v>45615</v>
      </c>
      <c r="I4685" s="20">
        <v>45601</v>
      </c>
      <c r="J4685" s="20">
        <v>45603</v>
      </c>
      <c r="K4685" t="s">
        <v>330</v>
      </c>
      <c r="L4685" t="s">
        <v>762</v>
      </c>
      <c r="M4685" t="s">
        <v>788</v>
      </c>
      <c r="N4685" t="s">
        <v>5259</v>
      </c>
      <c r="O4685" t="s">
        <v>756</v>
      </c>
      <c r="P4685" t="s">
        <v>757</v>
      </c>
      <c r="Q4685" t="s">
        <v>758</v>
      </c>
      <c r="R4685" t="s">
        <v>266</v>
      </c>
      <c r="S4685" t="s">
        <v>267</v>
      </c>
    </row>
    <row r="4686" spans="1:19" x14ac:dyDescent="0.35">
      <c r="A4686">
        <v>85233</v>
      </c>
      <c r="B4686">
        <v>114</v>
      </c>
      <c r="C4686" t="s">
        <v>27</v>
      </c>
      <c r="D4686" t="s">
        <v>782</v>
      </c>
      <c r="E4686">
        <v>840.2</v>
      </c>
      <c r="F4686" s="20">
        <v>45615</v>
      </c>
      <c r="G4686" s="20">
        <v>45615</v>
      </c>
      <c r="H4686" s="20">
        <v>45615</v>
      </c>
      <c r="I4686" s="20">
        <v>45601</v>
      </c>
      <c r="J4686" s="20">
        <v>45603</v>
      </c>
      <c r="K4686" t="s">
        <v>330</v>
      </c>
      <c r="L4686" t="s">
        <v>766</v>
      </c>
      <c r="M4686" t="s">
        <v>767</v>
      </c>
      <c r="N4686" t="s">
        <v>5260</v>
      </c>
      <c r="O4686" t="s">
        <v>756</v>
      </c>
      <c r="P4686" t="s">
        <v>757</v>
      </c>
      <c r="Q4686" t="s">
        <v>758</v>
      </c>
      <c r="R4686" t="s">
        <v>266</v>
      </c>
      <c r="S4686" t="s">
        <v>267</v>
      </c>
    </row>
    <row r="4687" spans="1:19" x14ac:dyDescent="0.35">
      <c r="A4687">
        <v>85243</v>
      </c>
      <c r="B4687">
        <v>114</v>
      </c>
      <c r="C4687" t="s">
        <v>27</v>
      </c>
      <c r="D4687" t="s">
        <v>817</v>
      </c>
      <c r="E4687">
        <v>752.6</v>
      </c>
      <c r="F4687" s="20">
        <v>45615</v>
      </c>
      <c r="G4687" s="20">
        <v>45615</v>
      </c>
      <c r="H4687" s="20">
        <v>45615</v>
      </c>
      <c r="I4687" s="20">
        <v>45601</v>
      </c>
      <c r="J4687" s="20">
        <v>45603</v>
      </c>
      <c r="K4687" t="s">
        <v>330</v>
      </c>
      <c r="L4687" t="s">
        <v>766</v>
      </c>
      <c r="M4687" t="s">
        <v>767</v>
      </c>
      <c r="N4687" t="s">
        <v>5261</v>
      </c>
      <c r="O4687" t="s">
        <v>756</v>
      </c>
      <c r="P4687" t="s">
        <v>757</v>
      </c>
      <c r="Q4687" t="s">
        <v>758</v>
      </c>
      <c r="R4687" t="s">
        <v>266</v>
      </c>
      <c r="S4687" t="s">
        <v>267</v>
      </c>
    </row>
    <row r="4688" spans="1:19" x14ac:dyDescent="0.35">
      <c r="A4688">
        <v>90390</v>
      </c>
      <c r="B4688">
        <v>114</v>
      </c>
      <c r="C4688" t="s">
        <v>27</v>
      </c>
      <c r="D4688" t="s">
        <v>5262</v>
      </c>
      <c r="E4688">
        <v>1480</v>
      </c>
      <c r="F4688" s="20">
        <v>45615</v>
      </c>
      <c r="G4688" s="20">
        <v>45636</v>
      </c>
      <c r="H4688" s="20">
        <v>45615</v>
      </c>
      <c r="I4688" s="20">
        <v>45618</v>
      </c>
      <c r="J4688" s="20">
        <v>45628</v>
      </c>
      <c r="K4688" t="s">
        <v>319</v>
      </c>
      <c r="L4688" t="s">
        <v>4287</v>
      </c>
      <c r="M4688" t="s">
        <v>4288</v>
      </c>
      <c r="N4688" t="s">
        <v>1809</v>
      </c>
      <c r="O4688" t="s">
        <v>756</v>
      </c>
      <c r="P4688" t="s">
        <v>757</v>
      </c>
      <c r="Q4688" t="s">
        <v>758</v>
      </c>
      <c r="R4688" t="s">
        <v>266</v>
      </c>
      <c r="S4688" t="s">
        <v>320</v>
      </c>
    </row>
    <row r="4689" spans="1:19" x14ac:dyDescent="0.35">
      <c r="A4689">
        <v>15689</v>
      </c>
      <c r="B4689">
        <v>114</v>
      </c>
      <c r="C4689" t="s">
        <v>27</v>
      </c>
      <c r="D4689" t="s">
        <v>1317</v>
      </c>
      <c r="E4689">
        <v>2000</v>
      </c>
      <c r="F4689" s="20">
        <v>45615</v>
      </c>
      <c r="G4689" s="20">
        <v>45615</v>
      </c>
      <c r="H4689" s="20">
        <v>45615</v>
      </c>
      <c r="I4689" s="20">
        <v>45322</v>
      </c>
      <c r="J4689" s="20"/>
      <c r="L4689" t="s">
        <v>1097</v>
      </c>
      <c r="M4689" t="s">
        <v>1105</v>
      </c>
      <c r="O4689" t="s">
        <v>756</v>
      </c>
      <c r="P4689" t="s">
        <v>757</v>
      </c>
      <c r="Q4689" t="s">
        <v>758</v>
      </c>
      <c r="R4689" t="s">
        <v>266</v>
      </c>
      <c r="S4689" t="s">
        <v>332</v>
      </c>
    </row>
    <row r="4690" spans="1:19" x14ac:dyDescent="0.35">
      <c r="A4690">
        <v>82156</v>
      </c>
      <c r="B4690">
        <v>114</v>
      </c>
      <c r="C4690" t="s">
        <v>27</v>
      </c>
      <c r="D4690" t="s">
        <v>885</v>
      </c>
      <c r="E4690">
        <v>2734.5</v>
      </c>
      <c r="F4690" s="20">
        <v>45615</v>
      </c>
      <c r="G4690" s="20">
        <v>45615</v>
      </c>
      <c r="H4690" s="20">
        <v>45615</v>
      </c>
      <c r="I4690" s="20">
        <v>45586</v>
      </c>
      <c r="J4690" s="20">
        <v>45587</v>
      </c>
      <c r="K4690" t="s">
        <v>330</v>
      </c>
      <c r="L4690" t="s">
        <v>766</v>
      </c>
      <c r="M4690" t="s">
        <v>770</v>
      </c>
      <c r="N4690" t="s">
        <v>5263</v>
      </c>
      <c r="O4690" t="s">
        <v>756</v>
      </c>
      <c r="P4690" t="s">
        <v>757</v>
      </c>
      <c r="Q4690" t="s">
        <v>758</v>
      </c>
      <c r="R4690" t="s">
        <v>266</v>
      </c>
      <c r="S4690" t="s">
        <v>267</v>
      </c>
    </row>
    <row r="4691" spans="1:19" x14ac:dyDescent="0.35">
      <c r="A4691">
        <v>82158</v>
      </c>
      <c r="B4691">
        <v>114</v>
      </c>
      <c r="C4691" t="s">
        <v>27</v>
      </c>
      <c r="D4691" t="s">
        <v>772</v>
      </c>
      <c r="E4691">
        <v>537.6</v>
      </c>
      <c r="F4691" s="20">
        <v>45615</v>
      </c>
      <c r="G4691" s="20">
        <v>45615</v>
      </c>
      <c r="H4691" s="20">
        <v>45615</v>
      </c>
      <c r="I4691" s="20">
        <v>45586</v>
      </c>
      <c r="J4691" s="20">
        <v>45587</v>
      </c>
      <c r="K4691" t="s">
        <v>330</v>
      </c>
      <c r="L4691" t="s">
        <v>766</v>
      </c>
      <c r="M4691" t="s">
        <v>770</v>
      </c>
      <c r="N4691" t="s">
        <v>5264</v>
      </c>
      <c r="O4691" t="s">
        <v>756</v>
      </c>
      <c r="P4691" t="s">
        <v>757</v>
      </c>
      <c r="Q4691" t="s">
        <v>758</v>
      </c>
      <c r="R4691" t="s">
        <v>266</v>
      </c>
      <c r="S4691" t="s">
        <v>267</v>
      </c>
    </row>
    <row r="4692" spans="1:19" x14ac:dyDescent="0.35">
      <c r="A4692">
        <v>83358</v>
      </c>
      <c r="B4692">
        <v>114</v>
      </c>
      <c r="C4692" t="s">
        <v>27</v>
      </c>
      <c r="D4692" t="s">
        <v>848</v>
      </c>
      <c r="E4692">
        <v>2551.3000000000002</v>
      </c>
      <c r="F4692" s="20">
        <v>45615</v>
      </c>
      <c r="G4692" s="20">
        <v>45615</v>
      </c>
      <c r="H4692" s="20">
        <v>45615</v>
      </c>
      <c r="I4692" s="20">
        <v>45593</v>
      </c>
      <c r="J4692" s="20">
        <v>45594</v>
      </c>
      <c r="K4692" t="s">
        <v>330</v>
      </c>
      <c r="L4692" t="s">
        <v>766</v>
      </c>
      <c r="M4692" t="s">
        <v>770</v>
      </c>
      <c r="N4692" t="s">
        <v>5265</v>
      </c>
      <c r="O4692" t="s">
        <v>756</v>
      </c>
      <c r="P4692" t="s">
        <v>757</v>
      </c>
      <c r="Q4692" t="s">
        <v>758</v>
      </c>
      <c r="R4692" t="s">
        <v>266</v>
      </c>
      <c r="S4692" t="s">
        <v>267</v>
      </c>
    </row>
    <row r="4693" spans="1:19" x14ac:dyDescent="0.35">
      <c r="A4693">
        <v>64064</v>
      </c>
      <c r="B4693">
        <v>114</v>
      </c>
      <c r="C4693" t="s">
        <v>27</v>
      </c>
      <c r="D4693" t="s">
        <v>1311</v>
      </c>
      <c r="E4693">
        <v>4111.79</v>
      </c>
      <c r="F4693" s="20">
        <v>45615</v>
      </c>
      <c r="G4693" s="20">
        <v>45615</v>
      </c>
      <c r="H4693" s="20">
        <v>45615</v>
      </c>
      <c r="I4693" s="20">
        <v>45600</v>
      </c>
      <c r="J4693" s="20"/>
      <c r="K4693" t="s">
        <v>330</v>
      </c>
      <c r="L4693" t="s">
        <v>4130</v>
      </c>
      <c r="M4693" t="s">
        <v>4903</v>
      </c>
      <c r="N4693" t="s">
        <v>5266</v>
      </c>
      <c r="O4693" t="s">
        <v>756</v>
      </c>
      <c r="P4693" t="s">
        <v>757</v>
      </c>
      <c r="Q4693" t="s">
        <v>758</v>
      </c>
      <c r="R4693" t="s">
        <v>266</v>
      </c>
      <c r="S4693" t="s">
        <v>267</v>
      </c>
    </row>
    <row r="4694" spans="1:19" x14ac:dyDescent="0.35">
      <c r="A4694">
        <v>64129</v>
      </c>
      <c r="B4694">
        <v>114</v>
      </c>
      <c r="C4694" t="s">
        <v>27</v>
      </c>
      <c r="D4694" t="s">
        <v>1318</v>
      </c>
      <c r="E4694">
        <v>46016.67</v>
      </c>
      <c r="F4694" s="20">
        <v>45616</v>
      </c>
      <c r="G4694" s="20">
        <v>45615</v>
      </c>
      <c r="H4694" s="20">
        <v>45615</v>
      </c>
      <c r="I4694" s="20">
        <v>45597</v>
      </c>
      <c r="J4694" s="20"/>
      <c r="K4694" t="s">
        <v>264</v>
      </c>
      <c r="L4694" t="s">
        <v>4279</v>
      </c>
      <c r="M4694" t="s">
        <v>4557</v>
      </c>
      <c r="N4694" t="s">
        <v>4764</v>
      </c>
      <c r="O4694" t="s">
        <v>756</v>
      </c>
      <c r="P4694" t="s">
        <v>757</v>
      </c>
      <c r="Q4694" t="s">
        <v>758</v>
      </c>
      <c r="R4694" t="s">
        <v>266</v>
      </c>
      <c r="S4694" t="s">
        <v>302</v>
      </c>
    </row>
    <row r="4695" spans="1:19" x14ac:dyDescent="0.35">
      <c r="A4695">
        <v>82551</v>
      </c>
      <c r="B4695">
        <v>114</v>
      </c>
      <c r="C4695" t="s">
        <v>27</v>
      </c>
      <c r="D4695" t="s">
        <v>1124</v>
      </c>
      <c r="E4695">
        <v>1571.49</v>
      </c>
      <c r="F4695" s="20">
        <v>45612</v>
      </c>
      <c r="G4695" s="20">
        <v>45614</v>
      </c>
      <c r="H4695" s="20">
        <v>45614</v>
      </c>
      <c r="I4695" s="20">
        <v>45582</v>
      </c>
      <c r="J4695" s="20">
        <v>45589</v>
      </c>
      <c r="K4695" t="s">
        <v>330</v>
      </c>
      <c r="L4695" t="s">
        <v>4130</v>
      </c>
      <c r="M4695" t="s">
        <v>4423</v>
      </c>
      <c r="N4695" t="s">
        <v>5267</v>
      </c>
      <c r="O4695" t="s">
        <v>756</v>
      </c>
      <c r="P4695" t="s">
        <v>757</v>
      </c>
      <c r="Q4695" t="s">
        <v>758</v>
      </c>
      <c r="R4695" t="s">
        <v>266</v>
      </c>
      <c r="S4695" t="s">
        <v>267</v>
      </c>
    </row>
    <row r="4696" spans="1:19" x14ac:dyDescent="0.35">
      <c r="A4696">
        <v>82552</v>
      </c>
      <c r="B4696">
        <v>114</v>
      </c>
      <c r="C4696" t="s">
        <v>27</v>
      </c>
      <c r="D4696" t="s">
        <v>1124</v>
      </c>
      <c r="E4696">
        <v>3129.45</v>
      </c>
      <c r="F4696" s="20">
        <v>45613</v>
      </c>
      <c r="G4696" s="20">
        <v>45614</v>
      </c>
      <c r="H4696" s="20">
        <v>45614</v>
      </c>
      <c r="I4696" s="20">
        <v>45583</v>
      </c>
      <c r="J4696" s="20">
        <v>45589</v>
      </c>
      <c r="K4696" t="s">
        <v>330</v>
      </c>
      <c r="L4696" t="s">
        <v>4130</v>
      </c>
      <c r="M4696" t="s">
        <v>4423</v>
      </c>
      <c r="N4696" t="s">
        <v>5268</v>
      </c>
      <c r="O4696" t="s">
        <v>756</v>
      </c>
      <c r="P4696" t="s">
        <v>757</v>
      </c>
      <c r="Q4696" t="s">
        <v>758</v>
      </c>
      <c r="R4696" t="s">
        <v>266</v>
      </c>
      <c r="S4696" t="s">
        <v>267</v>
      </c>
    </row>
    <row r="4697" spans="1:19" x14ac:dyDescent="0.35">
      <c r="A4697">
        <v>82645</v>
      </c>
      <c r="B4697">
        <v>114</v>
      </c>
      <c r="C4697" t="s">
        <v>27</v>
      </c>
      <c r="D4697" t="s">
        <v>761</v>
      </c>
      <c r="E4697">
        <v>747.7</v>
      </c>
      <c r="F4697" s="20">
        <v>45612</v>
      </c>
      <c r="G4697" s="20">
        <v>45614</v>
      </c>
      <c r="H4697" s="20">
        <v>45614</v>
      </c>
      <c r="I4697" s="20">
        <v>45587</v>
      </c>
      <c r="J4697" s="20">
        <v>45589</v>
      </c>
      <c r="K4697" t="s">
        <v>330</v>
      </c>
      <c r="L4697" t="s">
        <v>762</v>
      </c>
      <c r="M4697" t="s">
        <v>763</v>
      </c>
      <c r="N4697" t="s">
        <v>5269</v>
      </c>
      <c r="O4697" t="s">
        <v>756</v>
      </c>
      <c r="P4697" t="s">
        <v>757</v>
      </c>
      <c r="Q4697" t="s">
        <v>758</v>
      </c>
      <c r="R4697" t="s">
        <v>266</v>
      </c>
      <c r="S4697" t="s">
        <v>267</v>
      </c>
    </row>
    <row r="4698" spans="1:19" x14ac:dyDescent="0.35">
      <c r="A4698">
        <v>81700</v>
      </c>
      <c r="B4698">
        <v>114</v>
      </c>
      <c r="C4698" t="s">
        <v>27</v>
      </c>
      <c r="D4698" t="s">
        <v>541</v>
      </c>
      <c r="E4698">
        <v>10176.09</v>
      </c>
      <c r="F4698" s="20">
        <v>45614</v>
      </c>
      <c r="G4698" s="20">
        <v>45614</v>
      </c>
      <c r="H4698" s="20">
        <v>45614</v>
      </c>
      <c r="I4698" s="20">
        <v>45580</v>
      </c>
      <c r="J4698" s="20">
        <v>45582</v>
      </c>
      <c r="K4698" t="s">
        <v>330</v>
      </c>
      <c r="L4698" t="s">
        <v>766</v>
      </c>
      <c r="M4698" t="s">
        <v>770</v>
      </c>
      <c r="N4698" t="s">
        <v>5270</v>
      </c>
      <c r="O4698" t="s">
        <v>756</v>
      </c>
      <c r="P4698" t="s">
        <v>757</v>
      </c>
      <c r="Q4698" t="s">
        <v>758</v>
      </c>
      <c r="R4698" t="s">
        <v>266</v>
      </c>
      <c r="S4698" t="s">
        <v>267</v>
      </c>
    </row>
    <row r="4699" spans="1:19" x14ac:dyDescent="0.35">
      <c r="A4699">
        <v>81704</v>
      </c>
      <c r="B4699">
        <v>114</v>
      </c>
      <c r="C4699" t="s">
        <v>27</v>
      </c>
      <c r="D4699" t="s">
        <v>541</v>
      </c>
      <c r="E4699">
        <v>4291.29</v>
      </c>
      <c r="F4699" s="20">
        <v>45614</v>
      </c>
      <c r="G4699" s="20">
        <v>45614</v>
      </c>
      <c r="H4699" s="20">
        <v>45614</v>
      </c>
      <c r="I4699" s="20">
        <v>45581</v>
      </c>
      <c r="J4699" s="20">
        <v>45582</v>
      </c>
      <c r="K4699" t="s">
        <v>330</v>
      </c>
      <c r="L4699" t="s">
        <v>766</v>
      </c>
      <c r="M4699" t="s">
        <v>770</v>
      </c>
      <c r="N4699" t="s">
        <v>5271</v>
      </c>
      <c r="O4699" t="s">
        <v>756</v>
      </c>
      <c r="P4699" t="s">
        <v>757</v>
      </c>
      <c r="Q4699" t="s">
        <v>758</v>
      </c>
      <c r="R4699" t="s">
        <v>266</v>
      </c>
      <c r="S4699" t="s">
        <v>267</v>
      </c>
    </row>
    <row r="4700" spans="1:19" x14ac:dyDescent="0.35">
      <c r="A4700">
        <v>81907</v>
      </c>
      <c r="B4700">
        <v>114</v>
      </c>
      <c r="C4700" t="s">
        <v>27</v>
      </c>
      <c r="D4700" t="s">
        <v>1933</v>
      </c>
      <c r="E4700">
        <v>3433.29</v>
      </c>
      <c r="F4700" s="20">
        <v>45614</v>
      </c>
      <c r="G4700" s="20">
        <v>45614</v>
      </c>
      <c r="H4700" s="20">
        <v>45614</v>
      </c>
      <c r="I4700" s="20">
        <v>45582</v>
      </c>
      <c r="J4700" s="20">
        <v>45583</v>
      </c>
      <c r="K4700" t="s">
        <v>330</v>
      </c>
      <c r="L4700" t="s">
        <v>4146</v>
      </c>
      <c r="M4700" t="s">
        <v>4147</v>
      </c>
      <c r="N4700" t="s">
        <v>5272</v>
      </c>
      <c r="O4700" t="s">
        <v>756</v>
      </c>
      <c r="P4700" t="s">
        <v>757</v>
      </c>
      <c r="Q4700" t="s">
        <v>758</v>
      </c>
      <c r="R4700" t="s">
        <v>266</v>
      </c>
      <c r="S4700" t="s">
        <v>267</v>
      </c>
    </row>
    <row r="4701" spans="1:19" x14ac:dyDescent="0.35">
      <c r="A4701">
        <v>81910</v>
      </c>
      <c r="B4701">
        <v>114</v>
      </c>
      <c r="C4701" t="s">
        <v>27</v>
      </c>
      <c r="D4701" t="s">
        <v>541</v>
      </c>
      <c r="E4701">
        <v>1064.49</v>
      </c>
      <c r="F4701" s="20">
        <v>45614</v>
      </c>
      <c r="G4701" s="20">
        <v>45614</v>
      </c>
      <c r="H4701" s="20">
        <v>45614</v>
      </c>
      <c r="I4701" s="20">
        <v>45582</v>
      </c>
      <c r="J4701" s="20">
        <v>45583</v>
      </c>
      <c r="K4701" t="s">
        <v>330</v>
      </c>
      <c r="L4701" t="s">
        <v>766</v>
      </c>
      <c r="M4701" t="s">
        <v>770</v>
      </c>
      <c r="N4701" t="s">
        <v>5273</v>
      </c>
      <c r="O4701" t="s">
        <v>756</v>
      </c>
      <c r="P4701" t="s">
        <v>757</v>
      </c>
      <c r="Q4701" t="s">
        <v>758</v>
      </c>
      <c r="R4701" t="s">
        <v>266</v>
      </c>
      <c r="S4701" t="s">
        <v>267</v>
      </c>
    </row>
    <row r="4702" spans="1:19" x14ac:dyDescent="0.35">
      <c r="A4702">
        <v>81913</v>
      </c>
      <c r="B4702">
        <v>114</v>
      </c>
      <c r="C4702" t="s">
        <v>27</v>
      </c>
      <c r="D4702" t="s">
        <v>541</v>
      </c>
      <c r="E4702">
        <v>6348</v>
      </c>
      <c r="F4702" s="20">
        <v>45614</v>
      </c>
      <c r="G4702" s="20">
        <v>45614</v>
      </c>
      <c r="H4702" s="20">
        <v>45614</v>
      </c>
      <c r="I4702" s="20">
        <v>45582</v>
      </c>
      <c r="J4702" s="20">
        <v>45583</v>
      </c>
      <c r="K4702" t="s">
        <v>330</v>
      </c>
      <c r="L4702" t="s">
        <v>4146</v>
      </c>
      <c r="M4702" t="s">
        <v>4147</v>
      </c>
      <c r="N4702" t="s">
        <v>5274</v>
      </c>
      <c r="O4702" t="s">
        <v>756</v>
      </c>
      <c r="P4702" t="s">
        <v>757</v>
      </c>
      <c r="Q4702" t="s">
        <v>758</v>
      </c>
      <c r="R4702" t="s">
        <v>266</v>
      </c>
      <c r="S4702" t="s">
        <v>267</v>
      </c>
    </row>
    <row r="4703" spans="1:19" x14ac:dyDescent="0.35">
      <c r="A4703">
        <v>82050</v>
      </c>
      <c r="B4703">
        <v>114</v>
      </c>
      <c r="C4703" t="s">
        <v>27</v>
      </c>
      <c r="D4703" t="s">
        <v>541</v>
      </c>
      <c r="E4703">
        <v>4291.29</v>
      </c>
      <c r="F4703" s="20">
        <v>45614</v>
      </c>
      <c r="G4703" s="20">
        <v>45614</v>
      </c>
      <c r="H4703" s="20">
        <v>45614</v>
      </c>
      <c r="I4703" s="20">
        <v>45583</v>
      </c>
      <c r="J4703" s="20">
        <v>45586</v>
      </c>
      <c r="K4703" t="s">
        <v>330</v>
      </c>
      <c r="L4703" t="s">
        <v>766</v>
      </c>
      <c r="M4703" t="s">
        <v>770</v>
      </c>
      <c r="N4703" t="s">
        <v>5275</v>
      </c>
      <c r="O4703" t="s">
        <v>756</v>
      </c>
      <c r="P4703" t="s">
        <v>757</v>
      </c>
      <c r="Q4703" t="s">
        <v>758</v>
      </c>
      <c r="R4703" t="s">
        <v>266</v>
      </c>
      <c r="S4703" t="s">
        <v>267</v>
      </c>
    </row>
    <row r="4704" spans="1:19" x14ac:dyDescent="0.35">
      <c r="A4704">
        <v>82051</v>
      </c>
      <c r="B4704">
        <v>114</v>
      </c>
      <c r="C4704" t="s">
        <v>27</v>
      </c>
      <c r="D4704" t="s">
        <v>541</v>
      </c>
      <c r="E4704">
        <v>1314</v>
      </c>
      <c r="F4704" s="20">
        <v>45614</v>
      </c>
      <c r="G4704" s="20">
        <v>45614</v>
      </c>
      <c r="H4704" s="20">
        <v>45614</v>
      </c>
      <c r="I4704" s="20">
        <v>45583</v>
      </c>
      <c r="J4704" s="20">
        <v>45586</v>
      </c>
      <c r="K4704" t="s">
        <v>330</v>
      </c>
      <c r="L4704" t="s">
        <v>4146</v>
      </c>
      <c r="M4704" t="s">
        <v>4147</v>
      </c>
      <c r="N4704" t="s">
        <v>2909</v>
      </c>
      <c r="O4704" t="s">
        <v>756</v>
      </c>
      <c r="P4704" t="s">
        <v>757</v>
      </c>
      <c r="Q4704" t="s">
        <v>758</v>
      </c>
      <c r="R4704" t="s">
        <v>266</v>
      </c>
      <c r="S4704" t="s">
        <v>267</v>
      </c>
    </row>
    <row r="4705" spans="1:19" x14ac:dyDescent="0.35">
      <c r="A4705">
        <v>82052</v>
      </c>
      <c r="B4705">
        <v>114</v>
      </c>
      <c r="C4705" t="s">
        <v>27</v>
      </c>
      <c r="D4705" t="s">
        <v>4455</v>
      </c>
      <c r="E4705">
        <v>5215</v>
      </c>
      <c r="F4705" s="20">
        <v>45612</v>
      </c>
      <c r="G4705" s="20">
        <v>45614</v>
      </c>
      <c r="H4705" s="20">
        <v>45614</v>
      </c>
      <c r="I4705" s="20">
        <v>45584</v>
      </c>
      <c r="J4705" s="20">
        <v>45586</v>
      </c>
      <c r="K4705" t="s">
        <v>330</v>
      </c>
      <c r="L4705" t="s">
        <v>4287</v>
      </c>
      <c r="M4705" t="s">
        <v>4288</v>
      </c>
      <c r="N4705" t="s">
        <v>5276</v>
      </c>
      <c r="O4705" t="s">
        <v>756</v>
      </c>
      <c r="P4705" t="s">
        <v>757</v>
      </c>
      <c r="Q4705" t="s">
        <v>758</v>
      </c>
      <c r="R4705" t="s">
        <v>266</v>
      </c>
      <c r="S4705" t="s">
        <v>267</v>
      </c>
    </row>
    <row r="4706" spans="1:19" x14ac:dyDescent="0.35">
      <c r="A4706">
        <v>82150</v>
      </c>
      <c r="B4706">
        <v>114</v>
      </c>
      <c r="C4706" t="s">
        <v>27</v>
      </c>
      <c r="D4706" t="s">
        <v>1933</v>
      </c>
      <c r="E4706">
        <v>1716</v>
      </c>
      <c r="F4706" s="20">
        <v>45614</v>
      </c>
      <c r="G4706" s="20">
        <v>45614</v>
      </c>
      <c r="H4706" s="20">
        <v>45614</v>
      </c>
      <c r="I4706" s="20">
        <v>45582</v>
      </c>
      <c r="J4706" s="20">
        <v>45587</v>
      </c>
      <c r="K4706" t="s">
        <v>330</v>
      </c>
      <c r="L4706" t="s">
        <v>766</v>
      </c>
      <c r="M4706" t="s">
        <v>770</v>
      </c>
      <c r="N4706" t="s">
        <v>5277</v>
      </c>
      <c r="O4706" t="s">
        <v>756</v>
      </c>
      <c r="P4706" t="s">
        <v>757</v>
      </c>
      <c r="Q4706" t="s">
        <v>758</v>
      </c>
      <c r="R4706" t="s">
        <v>266</v>
      </c>
      <c r="S4706" t="s">
        <v>267</v>
      </c>
    </row>
    <row r="4707" spans="1:19" x14ac:dyDescent="0.35">
      <c r="A4707">
        <v>82151</v>
      </c>
      <c r="B4707">
        <v>114</v>
      </c>
      <c r="C4707" t="s">
        <v>27</v>
      </c>
      <c r="D4707" t="s">
        <v>1933</v>
      </c>
      <c r="E4707">
        <v>3432</v>
      </c>
      <c r="F4707" s="20">
        <v>45614</v>
      </c>
      <c r="G4707" s="20">
        <v>45614</v>
      </c>
      <c r="H4707" s="20">
        <v>45614</v>
      </c>
      <c r="I4707" s="20">
        <v>45582</v>
      </c>
      <c r="J4707" s="20">
        <v>45587</v>
      </c>
      <c r="K4707" t="s">
        <v>330</v>
      </c>
      <c r="L4707" t="s">
        <v>766</v>
      </c>
      <c r="M4707" t="s">
        <v>770</v>
      </c>
      <c r="N4707" t="s">
        <v>5278</v>
      </c>
      <c r="O4707" t="s">
        <v>756</v>
      </c>
      <c r="P4707" t="s">
        <v>757</v>
      </c>
      <c r="Q4707" t="s">
        <v>758</v>
      </c>
      <c r="R4707" t="s">
        <v>266</v>
      </c>
      <c r="S4707" t="s">
        <v>267</v>
      </c>
    </row>
    <row r="4708" spans="1:19" x14ac:dyDescent="0.35">
      <c r="A4708">
        <v>82162</v>
      </c>
      <c r="B4708">
        <v>114</v>
      </c>
      <c r="C4708" t="s">
        <v>27</v>
      </c>
      <c r="D4708" t="s">
        <v>769</v>
      </c>
      <c r="E4708">
        <v>3861</v>
      </c>
      <c r="F4708" s="20">
        <v>45614</v>
      </c>
      <c r="G4708" s="20">
        <v>45614</v>
      </c>
      <c r="H4708" s="20">
        <v>45614</v>
      </c>
      <c r="I4708" s="20">
        <v>45581</v>
      </c>
      <c r="J4708" s="20">
        <v>45587</v>
      </c>
      <c r="K4708" t="s">
        <v>330</v>
      </c>
      <c r="L4708" t="s">
        <v>766</v>
      </c>
      <c r="M4708" t="s">
        <v>770</v>
      </c>
      <c r="N4708" t="s">
        <v>5279</v>
      </c>
      <c r="O4708" t="s">
        <v>756</v>
      </c>
      <c r="P4708" t="s">
        <v>757</v>
      </c>
      <c r="Q4708" t="s">
        <v>758</v>
      </c>
      <c r="R4708" t="s">
        <v>266</v>
      </c>
      <c r="S4708" t="s">
        <v>267</v>
      </c>
    </row>
    <row r="4709" spans="1:19" x14ac:dyDescent="0.35">
      <c r="A4709">
        <v>64057</v>
      </c>
      <c r="B4709">
        <v>114</v>
      </c>
      <c r="C4709" t="s">
        <v>27</v>
      </c>
      <c r="D4709" t="s">
        <v>1672</v>
      </c>
      <c r="E4709">
        <v>2283.17</v>
      </c>
      <c r="F4709" s="20">
        <v>45614</v>
      </c>
      <c r="G4709" s="20">
        <v>45614</v>
      </c>
      <c r="H4709" s="20">
        <v>45614</v>
      </c>
      <c r="I4709" s="20">
        <v>45595</v>
      </c>
      <c r="J4709" s="20"/>
      <c r="K4709" t="s">
        <v>330</v>
      </c>
      <c r="L4709" t="s">
        <v>4367</v>
      </c>
      <c r="M4709" t="s">
        <v>4762</v>
      </c>
      <c r="N4709" t="s">
        <v>5280</v>
      </c>
      <c r="O4709" t="s">
        <v>756</v>
      </c>
      <c r="P4709" t="s">
        <v>757</v>
      </c>
      <c r="Q4709" t="s">
        <v>758</v>
      </c>
      <c r="R4709" t="s">
        <v>266</v>
      </c>
      <c r="S4709" t="s">
        <v>267</v>
      </c>
    </row>
    <row r="4710" spans="1:19" x14ac:dyDescent="0.35">
      <c r="A4710">
        <v>86686</v>
      </c>
      <c r="B4710">
        <v>114</v>
      </c>
      <c r="C4710" t="s">
        <v>27</v>
      </c>
      <c r="D4710" t="s">
        <v>1461</v>
      </c>
      <c r="E4710">
        <v>400</v>
      </c>
      <c r="F4710" s="20">
        <v>45614</v>
      </c>
      <c r="G4710" s="20">
        <v>45614</v>
      </c>
      <c r="H4710" s="20">
        <v>45614</v>
      </c>
      <c r="I4710" s="20">
        <v>45609</v>
      </c>
      <c r="J4710" s="20">
        <v>45610</v>
      </c>
      <c r="K4710" t="s">
        <v>330</v>
      </c>
      <c r="L4710" t="s">
        <v>4367</v>
      </c>
      <c r="M4710" t="s">
        <v>4844</v>
      </c>
      <c r="N4710" t="s">
        <v>4888</v>
      </c>
      <c r="O4710" t="s">
        <v>756</v>
      </c>
      <c r="P4710" t="s">
        <v>757</v>
      </c>
      <c r="Q4710" t="s">
        <v>758</v>
      </c>
      <c r="R4710" t="s">
        <v>266</v>
      </c>
      <c r="S4710" t="s">
        <v>302</v>
      </c>
    </row>
    <row r="4711" spans="1:19" x14ac:dyDescent="0.35">
      <c r="A4711">
        <v>86949</v>
      </c>
      <c r="B4711">
        <v>114</v>
      </c>
      <c r="C4711" t="s">
        <v>27</v>
      </c>
      <c r="D4711" t="s">
        <v>878</v>
      </c>
      <c r="E4711">
        <v>792.47</v>
      </c>
      <c r="F4711" s="20">
        <v>45615</v>
      </c>
      <c r="G4711" s="20">
        <v>45614</v>
      </c>
      <c r="H4711" s="20">
        <v>45614</v>
      </c>
      <c r="I4711" s="20">
        <v>45611</v>
      </c>
      <c r="J4711" s="20"/>
      <c r="L4711" t="s">
        <v>4279</v>
      </c>
      <c r="M4711" t="s">
        <v>4557</v>
      </c>
      <c r="O4711" t="s">
        <v>756</v>
      </c>
      <c r="P4711" t="s">
        <v>757</v>
      </c>
      <c r="Q4711" t="s">
        <v>758</v>
      </c>
      <c r="R4711" t="s">
        <v>266</v>
      </c>
      <c r="S4711" t="s">
        <v>302</v>
      </c>
    </row>
    <row r="4712" spans="1:19" x14ac:dyDescent="0.35">
      <c r="A4712">
        <v>86950</v>
      </c>
      <c r="B4712">
        <v>114</v>
      </c>
      <c r="C4712" t="s">
        <v>27</v>
      </c>
      <c r="D4712" t="s">
        <v>882</v>
      </c>
      <c r="E4712">
        <v>679.32</v>
      </c>
      <c r="F4712" s="20">
        <v>45615</v>
      </c>
      <c r="G4712" s="20">
        <v>45614</v>
      </c>
      <c r="H4712" s="20">
        <v>45614</v>
      </c>
      <c r="I4712" s="20">
        <v>45611</v>
      </c>
      <c r="J4712" s="20"/>
      <c r="L4712" t="s">
        <v>4279</v>
      </c>
      <c r="M4712" t="s">
        <v>4557</v>
      </c>
      <c r="O4712" t="s">
        <v>756</v>
      </c>
      <c r="P4712" t="s">
        <v>757</v>
      </c>
      <c r="Q4712" t="s">
        <v>758</v>
      </c>
      <c r="R4712" t="s">
        <v>266</v>
      </c>
      <c r="S4712" t="s">
        <v>302</v>
      </c>
    </row>
    <row r="4713" spans="1:19" x14ac:dyDescent="0.35">
      <c r="A4713">
        <v>86951</v>
      </c>
      <c r="B4713">
        <v>114</v>
      </c>
      <c r="C4713" t="s">
        <v>27</v>
      </c>
      <c r="D4713" t="s">
        <v>883</v>
      </c>
      <c r="E4713">
        <v>793.02</v>
      </c>
      <c r="F4713" s="20">
        <v>45615</v>
      </c>
      <c r="G4713" s="20">
        <v>45614</v>
      </c>
      <c r="H4713" s="20">
        <v>45614</v>
      </c>
      <c r="I4713" s="20">
        <v>45611</v>
      </c>
      <c r="J4713" s="20"/>
      <c r="L4713" t="s">
        <v>4279</v>
      </c>
      <c r="M4713" t="s">
        <v>4557</v>
      </c>
      <c r="O4713" t="s">
        <v>756</v>
      </c>
      <c r="P4713" t="s">
        <v>757</v>
      </c>
      <c r="Q4713" t="s">
        <v>758</v>
      </c>
      <c r="R4713" t="s">
        <v>266</v>
      </c>
      <c r="S4713" t="s">
        <v>302</v>
      </c>
    </row>
    <row r="4714" spans="1:19" x14ac:dyDescent="0.35">
      <c r="A4714">
        <v>87549</v>
      </c>
      <c r="B4714">
        <v>114</v>
      </c>
      <c r="C4714" t="s">
        <v>27</v>
      </c>
      <c r="D4714" t="s">
        <v>782</v>
      </c>
      <c r="E4714">
        <v>0</v>
      </c>
      <c r="F4714" s="20">
        <v>45614</v>
      </c>
      <c r="G4714" s="20">
        <v>45622</v>
      </c>
      <c r="H4714" s="20">
        <v>45614</v>
      </c>
      <c r="I4714" s="20">
        <v>45614</v>
      </c>
      <c r="J4714" s="20">
        <v>45615</v>
      </c>
      <c r="K4714" t="s">
        <v>453</v>
      </c>
      <c r="L4714" t="s">
        <v>4146</v>
      </c>
      <c r="M4714" t="s">
        <v>4234</v>
      </c>
      <c r="N4714" t="s">
        <v>5281</v>
      </c>
      <c r="O4714" t="s">
        <v>756</v>
      </c>
      <c r="P4714" t="s">
        <v>757</v>
      </c>
      <c r="Q4714" t="s">
        <v>758</v>
      </c>
      <c r="R4714" t="s">
        <v>266</v>
      </c>
    </row>
    <row r="4715" spans="1:19" x14ac:dyDescent="0.35">
      <c r="A4715">
        <v>85312</v>
      </c>
      <c r="B4715">
        <v>114</v>
      </c>
      <c r="C4715" t="s">
        <v>27</v>
      </c>
      <c r="D4715" t="s">
        <v>1139</v>
      </c>
      <c r="E4715">
        <v>511.89</v>
      </c>
      <c r="F4715" s="20">
        <v>45613</v>
      </c>
      <c r="G4715" s="20">
        <v>45614</v>
      </c>
      <c r="H4715" s="20">
        <v>45614</v>
      </c>
      <c r="I4715" s="20">
        <v>45603</v>
      </c>
      <c r="J4715" s="20">
        <v>45603</v>
      </c>
      <c r="K4715" t="s">
        <v>264</v>
      </c>
      <c r="L4715" t="s">
        <v>4673</v>
      </c>
      <c r="M4715" t="s">
        <v>5282</v>
      </c>
      <c r="N4715" t="s">
        <v>4764</v>
      </c>
      <c r="O4715" t="s">
        <v>756</v>
      </c>
      <c r="P4715" t="s">
        <v>757</v>
      </c>
      <c r="Q4715" t="s">
        <v>758</v>
      </c>
      <c r="R4715" t="s">
        <v>266</v>
      </c>
      <c r="S4715" t="s">
        <v>271</v>
      </c>
    </row>
    <row r="4716" spans="1:19" x14ac:dyDescent="0.35">
      <c r="A4716">
        <v>85314</v>
      </c>
      <c r="B4716">
        <v>114</v>
      </c>
      <c r="C4716" t="s">
        <v>27</v>
      </c>
      <c r="D4716" t="s">
        <v>1139</v>
      </c>
      <c r="E4716">
        <v>511.89</v>
      </c>
      <c r="F4716" s="20">
        <v>45613</v>
      </c>
      <c r="G4716" s="20">
        <v>45614</v>
      </c>
      <c r="H4716" s="20">
        <v>45614</v>
      </c>
      <c r="I4716" s="20">
        <v>45603</v>
      </c>
      <c r="J4716" s="20">
        <v>45603</v>
      </c>
      <c r="K4716" t="s">
        <v>264</v>
      </c>
      <c r="L4716" t="s">
        <v>4673</v>
      </c>
      <c r="M4716" t="s">
        <v>5282</v>
      </c>
      <c r="N4716" t="s">
        <v>4764</v>
      </c>
      <c r="O4716" t="s">
        <v>756</v>
      </c>
      <c r="P4716" t="s">
        <v>757</v>
      </c>
      <c r="Q4716" t="s">
        <v>758</v>
      </c>
      <c r="R4716" t="s">
        <v>266</v>
      </c>
      <c r="S4716" t="s">
        <v>271</v>
      </c>
    </row>
    <row r="4717" spans="1:19" x14ac:dyDescent="0.35">
      <c r="A4717">
        <v>85565</v>
      </c>
      <c r="B4717">
        <v>114</v>
      </c>
      <c r="C4717" t="s">
        <v>27</v>
      </c>
      <c r="D4717" t="s">
        <v>1960</v>
      </c>
      <c r="E4717">
        <v>440</v>
      </c>
      <c r="F4717" s="20">
        <v>45614</v>
      </c>
      <c r="G4717" s="20">
        <v>45614</v>
      </c>
      <c r="H4717" s="20">
        <v>45614</v>
      </c>
      <c r="I4717" s="20">
        <v>45602</v>
      </c>
      <c r="J4717" s="20">
        <v>45604</v>
      </c>
      <c r="K4717" t="s">
        <v>330</v>
      </c>
      <c r="L4717" t="s">
        <v>762</v>
      </c>
      <c r="M4717" t="s">
        <v>788</v>
      </c>
      <c r="N4717" t="s">
        <v>5283</v>
      </c>
      <c r="O4717" t="s">
        <v>756</v>
      </c>
      <c r="P4717" t="s">
        <v>757</v>
      </c>
      <c r="Q4717" t="s">
        <v>758</v>
      </c>
      <c r="R4717" t="s">
        <v>266</v>
      </c>
      <c r="S4717" t="s">
        <v>267</v>
      </c>
    </row>
    <row r="4718" spans="1:19" x14ac:dyDescent="0.35">
      <c r="A4718">
        <v>86265</v>
      </c>
      <c r="B4718">
        <v>114</v>
      </c>
      <c r="C4718" t="s">
        <v>27</v>
      </c>
      <c r="D4718" t="s">
        <v>987</v>
      </c>
      <c r="E4718">
        <v>2210.0700000000002</v>
      </c>
      <c r="F4718" s="20">
        <v>45614</v>
      </c>
      <c r="G4718" s="20">
        <v>45614</v>
      </c>
      <c r="H4718" s="20">
        <v>45614</v>
      </c>
      <c r="I4718" s="20">
        <v>45607</v>
      </c>
      <c r="J4718" s="20">
        <v>45609</v>
      </c>
      <c r="K4718" t="s">
        <v>330</v>
      </c>
      <c r="L4718" t="s">
        <v>4146</v>
      </c>
      <c r="M4718" t="s">
        <v>4234</v>
      </c>
      <c r="N4718" t="s">
        <v>5088</v>
      </c>
      <c r="O4718" t="s">
        <v>756</v>
      </c>
      <c r="P4718" t="s">
        <v>757</v>
      </c>
      <c r="Q4718" t="s">
        <v>758</v>
      </c>
      <c r="R4718" t="s">
        <v>266</v>
      </c>
      <c r="S4718" t="s">
        <v>267</v>
      </c>
    </row>
    <row r="4719" spans="1:19" x14ac:dyDescent="0.35">
      <c r="A4719">
        <v>84748</v>
      </c>
      <c r="B4719">
        <v>114</v>
      </c>
      <c r="C4719" t="s">
        <v>27</v>
      </c>
      <c r="D4719" t="s">
        <v>1009</v>
      </c>
      <c r="E4719">
        <v>300</v>
      </c>
      <c r="F4719" s="20">
        <v>45612</v>
      </c>
      <c r="G4719" s="20">
        <v>45614</v>
      </c>
      <c r="H4719" s="20">
        <v>45614</v>
      </c>
      <c r="I4719" s="20">
        <v>45596</v>
      </c>
      <c r="J4719" s="20">
        <v>45601</v>
      </c>
      <c r="K4719" t="s">
        <v>330</v>
      </c>
      <c r="L4719" t="s">
        <v>4146</v>
      </c>
      <c r="M4719" t="s">
        <v>4234</v>
      </c>
      <c r="N4719" t="s">
        <v>5284</v>
      </c>
      <c r="O4719" t="s">
        <v>756</v>
      </c>
      <c r="P4719" t="s">
        <v>757</v>
      </c>
      <c r="Q4719" t="s">
        <v>758</v>
      </c>
      <c r="R4719" t="s">
        <v>266</v>
      </c>
      <c r="S4719" t="s">
        <v>267</v>
      </c>
    </row>
    <row r="4720" spans="1:19" x14ac:dyDescent="0.35">
      <c r="A4720">
        <v>84750</v>
      </c>
      <c r="B4720">
        <v>114</v>
      </c>
      <c r="C4720" t="s">
        <v>27</v>
      </c>
      <c r="D4720" t="s">
        <v>2224</v>
      </c>
      <c r="E4720">
        <v>1660</v>
      </c>
      <c r="F4720" s="20">
        <v>45612</v>
      </c>
      <c r="G4720" s="20">
        <v>45614</v>
      </c>
      <c r="H4720" s="20">
        <v>45614</v>
      </c>
      <c r="I4720" s="20">
        <v>45597</v>
      </c>
      <c r="J4720" s="20">
        <v>45601</v>
      </c>
      <c r="K4720" t="s">
        <v>330</v>
      </c>
      <c r="L4720" t="s">
        <v>766</v>
      </c>
      <c r="M4720" t="s">
        <v>767</v>
      </c>
      <c r="N4720" t="s">
        <v>5285</v>
      </c>
      <c r="O4720" t="s">
        <v>756</v>
      </c>
      <c r="P4720" t="s">
        <v>757</v>
      </c>
      <c r="Q4720" t="s">
        <v>758</v>
      </c>
      <c r="R4720" t="s">
        <v>266</v>
      </c>
      <c r="S4720" t="s">
        <v>267</v>
      </c>
    </row>
    <row r="4721" spans="1:19" x14ac:dyDescent="0.35">
      <c r="A4721">
        <v>84752</v>
      </c>
      <c r="B4721">
        <v>114</v>
      </c>
      <c r="C4721" t="s">
        <v>27</v>
      </c>
      <c r="D4721" t="s">
        <v>817</v>
      </c>
      <c r="E4721">
        <v>927.3</v>
      </c>
      <c r="F4721" s="20">
        <v>45614</v>
      </c>
      <c r="G4721" s="20">
        <v>45614</v>
      </c>
      <c r="H4721" s="20">
        <v>45614</v>
      </c>
      <c r="I4721" s="20">
        <v>45600</v>
      </c>
      <c r="J4721" s="20">
        <v>45601</v>
      </c>
      <c r="K4721" t="s">
        <v>330</v>
      </c>
      <c r="L4721" t="s">
        <v>766</v>
      </c>
      <c r="M4721" t="s">
        <v>767</v>
      </c>
      <c r="N4721" t="s">
        <v>5286</v>
      </c>
      <c r="O4721" t="s">
        <v>756</v>
      </c>
      <c r="P4721" t="s">
        <v>757</v>
      </c>
      <c r="Q4721" t="s">
        <v>758</v>
      </c>
      <c r="R4721" t="s">
        <v>266</v>
      </c>
      <c r="S4721" t="s">
        <v>267</v>
      </c>
    </row>
    <row r="4722" spans="1:19" x14ac:dyDescent="0.35">
      <c r="A4722">
        <v>84756</v>
      </c>
      <c r="B4722">
        <v>114</v>
      </c>
      <c r="C4722" t="s">
        <v>27</v>
      </c>
      <c r="D4722" t="s">
        <v>777</v>
      </c>
      <c r="E4722">
        <v>1814.99</v>
      </c>
      <c r="F4722" s="20">
        <v>45614</v>
      </c>
      <c r="G4722" s="20">
        <v>45614</v>
      </c>
      <c r="H4722" s="20">
        <v>45614</v>
      </c>
      <c r="I4722" s="20">
        <v>45600</v>
      </c>
      <c r="J4722" s="20">
        <v>45601</v>
      </c>
      <c r="K4722" t="s">
        <v>330</v>
      </c>
      <c r="L4722" t="s">
        <v>766</v>
      </c>
      <c r="M4722" t="s">
        <v>767</v>
      </c>
      <c r="N4722" t="s">
        <v>5287</v>
      </c>
      <c r="O4722" t="s">
        <v>756</v>
      </c>
      <c r="P4722" t="s">
        <v>757</v>
      </c>
      <c r="Q4722" t="s">
        <v>758</v>
      </c>
      <c r="R4722" t="s">
        <v>266</v>
      </c>
      <c r="S4722" t="s">
        <v>267</v>
      </c>
    </row>
    <row r="4723" spans="1:19" x14ac:dyDescent="0.35">
      <c r="A4723">
        <v>84760</v>
      </c>
      <c r="B4723">
        <v>114</v>
      </c>
      <c r="C4723" t="s">
        <v>27</v>
      </c>
      <c r="D4723" t="s">
        <v>2224</v>
      </c>
      <c r="E4723">
        <v>667.5</v>
      </c>
      <c r="F4723" s="20">
        <v>45613</v>
      </c>
      <c r="G4723" s="20">
        <v>45614</v>
      </c>
      <c r="H4723" s="20">
        <v>45614</v>
      </c>
      <c r="I4723" s="20">
        <v>45598</v>
      </c>
      <c r="J4723" s="20">
        <v>45601</v>
      </c>
      <c r="K4723" t="s">
        <v>330</v>
      </c>
      <c r="L4723" t="s">
        <v>766</v>
      </c>
      <c r="M4723" t="s">
        <v>767</v>
      </c>
      <c r="N4723" t="s">
        <v>5288</v>
      </c>
      <c r="O4723" t="s">
        <v>756</v>
      </c>
      <c r="P4723" t="s">
        <v>757</v>
      </c>
      <c r="Q4723" t="s">
        <v>758</v>
      </c>
      <c r="R4723" t="s">
        <v>266</v>
      </c>
      <c r="S4723" t="s">
        <v>267</v>
      </c>
    </row>
    <row r="4724" spans="1:19" x14ac:dyDescent="0.35">
      <c r="A4724">
        <v>85024</v>
      </c>
      <c r="B4724">
        <v>114</v>
      </c>
      <c r="C4724" t="s">
        <v>27</v>
      </c>
      <c r="D4724" t="s">
        <v>782</v>
      </c>
      <c r="E4724">
        <v>512</v>
      </c>
      <c r="F4724" s="20">
        <v>45614</v>
      </c>
      <c r="G4724" s="20">
        <v>45614</v>
      </c>
      <c r="H4724" s="20">
        <v>45614</v>
      </c>
      <c r="I4724" s="20">
        <v>45600</v>
      </c>
      <c r="J4724" s="20">
        <v>45602</v>
      </c>
      <c r="K4724" t="s">
        <v>330</v>
      </c>
      <c r="L4724" t="s">
        <v>766</v>
      </c>
      <c r="M4724" t="s">
        <v>767</v>
      </c>
      <c r="N4724" t="s">
        <v>5289</v>
      </c>
      <c r="O4724" t="s">
        <v>756</v>
      </c>
      <c r="P4724" t="s">
        <v>757</v>
      </c>
      <c r="Q4724" t="s">
        <v>758</v>
      </c>
      <c r="R4724" t="s">
        <v>266</v>
      </c>
      <c r="S4724" t="s">
        <v>267</v>
      </c>
    </row>
    <row r="4725" spans="1:19" x14ac:dyDescent="0.35">
      <c r="A4725">
        <v>83449</v>
      </c>
      <c r="B4725">
        <v>114</v>
      </c>
      <c r="C4725" t="s">
        <v>27</v>
      </c>
      <c r="D4725" t="s">
        <v>1049</v>
      </c>
      <c r="E4725">
        <v>200</v>
      </c>
      <c r="F4725" s="20">
        <v>45611</v>
      </c>
      <c r="G4725" s="20">
        <v>45610</v>
      </c>
      <c r="H4725" s="20">
        <v>45610</v>
      </c>
      <c r="I4725" s="20">
        <v>45597</v>
      </c>
      <c r="J4725" s="20">
        <v>45595</v>
      </c>
      <c r="K4725" t="s">
        <v>264</v>
      </c>
      <c r="L4725" t="s">
        <v>4130</v>
      </c>
      <c r="M4725" t="s">
        <v>4894</v>
      </c>
      <c r="N4725" t="s">
        <v>5290</v>
      </c>
      <c r="O4725" t="s">
        <v>756</v>
      </c>
      <c r="P4725" t="s">
        <v>757</v>
      </c>
      <c r="Q4725" t="s">
        <v>758</v>
      </c>
      <c r="R4725" t="s">
        <v>266</v>
      </c>
      <c r="S4725" t="s">
        <v>271</v>
      </c>
    </row>
    <row r="4726" spans="1:19" x14ac:dyDescent="0.35">
      <c r="A4726">
        <v>83450</v>
      </c>
      <c r="B4726">
        <v>114</v>
      </c>
      <c r="C4726" t="s">
        <v>27</v>
      </c>
      <c r="D4726" t="s">
        <v>1049</v>
      </c>
      <c r="E4726">
        <v>660</v>
      </c>
      <c r="F4726" s="20">
        <v>45611</v>
      </c>
      <c r="G4726" s="20">
        <v>45610</v>
      </c>
      <c r="H4726" s="20">
        <v>45610</v>
      </c>
      <c r="I4726" s="20">
        <v>45597</v>
      </c>
      <c r="J4726" s="20">
        <v>45595</v>
      </c>
      <c r="K4726" t="s">
        <v>264</v>
      </c>
      <c r="L4726" t="s">
        <v>4130</v>
      </c>
      <c r="M4726" t="s">
        <v>4894</v>
      </c>
      <c r="N4726" t="s">
        <v>4012</v>
      </c>
      <c r="O4726" t="s">
        <v>756</v>
      </c>
      <c r="P4726" t="s">
        <v>757</v>
      </c>
      <c r="Q4726" t="s">
        <v>758</v>
      </c>
      <c r="R4726" t="s">
        <v>266</v>
      </c>
      <c r="S4726" t="s">
        <v>271</v>
      </c>
    </row>
    <row r="4727" spans="1:19" x14ac:dyDescent="0.35">
      <c r="A4727">
        <v>83634</v>
      </c>
      <c r="B4727">
        <v>114</v>
      </c>
      <c r="C4727" t="s">
        <v>27</v>
      </c>
      <c r="D4727" t="s">
        <v>5291</v>
      </c>
      <c r="E4727">
        <v>900</v>
      </c>
      <c r="F4727" s="20">
        <v>45614</v>
      </c>
      <c r="G4727" s="20">
        <v>45610</v>
      </c>
      <c r="H4727" s="20">
        <v>45610</v>
      </c>
      <c r="I4727" s="20">
        <v>45586</v>
      </c>
      <c r="J4727" s="20">
        <v>45595</v>
      </c>
      <c r="K4727" t="s">
        <v>264</v>
      </c>
      <c r="L4727" t="s">
        <v>4130</v>
      </c>
      <c r="M4727" t="s">
        <v>4423</v>
      </c>
      <c r="N4727" t="s">
        <v>5292</v>
      </c>
      <c r="O4727" t="s">
        <v>756</v>
      </c>
      <c r="P4727" t="s">
        <v>757</v>
      </c>
      <c r="Q4727" t="s">
        <v>758</v>
      </c>
      <c r="R4727" t="s">
        <v>266</v>
      </c>
      <c r="S4727" t="s">
        <v>267</v>
      </c>
    </row>
    <row r="4728" spans="1:19" x14ac:dyDescent="0.35">
      <c r="A4728">
        <v>83949</v>
      </c>
      <c r="B4728">
        <v>114</v>
      </c>
      <c r="C4728" t="s">
        <v>27</v>
      </c>
      <c r="D4728" t="s">
        <v>2142</v>
      </c>
      <c r="E4728">
        <v>574.5</v>
      </c>
      <c r="F4728" s="20">
        <v>45611</v>
      </c>
      <c r="G4728" s="20">
        <v>45610</v>
      </c>
      <c r="H4728" s="20">
        <v>45610</v>
      </c>
      <c r="I4728" s="20">
        <v>45596</v>
      </c>
      <c r="J4728" s="20">
        <v>45597</v>
      </c>
      <c r="K4728" t="s">
        <v>330</v>
      </c>
      <c r="L4728" t="s">
        <v>766</v>
      </c>
      <c r="M4728" t="s">
        <v>767</v>
      </c>
      <c r="N4728" t="s">
        <v>5293</v>
      </c>
      <c r="O4728" t="s">
        <v>756</v>
      </c>
      <c r="P4728" t="s">
        <v>757</v>
      </c>
      <c r="Q4728" t="s">
        <v>758</v>
      </c>
      <c r="R4728" t="s">
        <v>266</v>
      </c>
      <c r="S4728" t="s">
        <v>267</v>
      </c>
    </row>
    <row r="4729" spans="1:19" x14ac:dyDescent="0.35">
      <c r="A4729">
        <v>83996</v>
      </c>
      <c r="B4729">
        <v>114</v>
      </c>
      <c r="C4729" t="s">
        <v>27</v>
      </c>
      <c r="D4729" t="s">
        <v>2224</v>
      </c>
      <c r="E4729">
        <v>1166.5</v>
      </c>
      <c r="F4729" s="20">
        <v>45611</v>
      </c>
      <c r="G4729" s="20">
        <v>45610</v>
      </c>
      <c r="H4729" s="20">
        <v>45610</v>
      </c>
      <c r="I4729" s="20">
        <v>45596</v>
      </c>
      <c r="J4729" s="20">
        <v>45597</v>
      </c>
      <c r="K4729" t="s">
        <v>330</v>
      </c>
      <c r="L4729" t="s">
        <v>766</v>
      </c>
      <c r="M4729" t="s">
        <v>767</v>
      </c>
      <c r="N4729" t="s">
        <v>5294</v>
      </c>
      <c r="O4729" t="s">
        <v>756</v>
      </c>
      <c r="P4729" t="s">
        <v>757</v>
      </c>
      <c r="Q4729" t="s">
        <v>758</v>
      </c>
      <c r="R4729" t="s">
        <v>266</v>
      </c>
      <c r="S4729" t="s">
        <v>267</v>
      </c>
    </row>
    <row r="4730" spans="1:19" x14ac:dyDescent="0.35">
      <c r="A4730">
        <v>84345</v>
      </c>
      <c r="B4730">
        <v>114</v>
      </c>
      <c r="C4730" t="s">
        <v>27</v>
      </c>
      <c r="D4730" t="s">
        <v>1226</v>
      </c>
      <c r="E4730">
        <v>109.99</v>
      </c>
      <c r="F4730" s="20">
        <v>45611</v>
      </c>
      <c r="G4730" s="20">
        <v>45610</v>
      </c>
      <c r="H4730" s="20">
        <v>45610</v>
      </c>
      <c r="I4730" s="20">
        <v>45597</v>
      </c>
      <c r="J4730" s="20">
        <v>45600</v>
      </c>
      <c r="K4730" t="s">
        <v>330</v>
      </c>
      <c r="L4730" t="s">
        <v>4334</v>
      </c>
      <c r="M4730" t="s">
        <v>4766</v>
      </c>
      <c r="N4730" t="s">
        <v>5295</v>
      </c>
      <c r="O4730" t="s">
        <v>756</v>
      </c>
      <c r="P4730" t="s">
        <v>757</v>
      </c>
      <c r="Q4730" t="s">
        <v>758</v>
      </c>
      <c r="R4730" t="s">
        <v>266</v>
      </c>
      <c r="S4730" t="s">
        <v>267</v>
      </c>
    </row>
    <row r="4731" spans="1:19" x14ac:dyDescent="0.35">
      <c r="A4731">
        <v>86508</v>
      </c>
      <c r="B4731">
        <v>114</v>
      </c>
      <c r="C4731" t="s">
        <v>27</v>
      </c>
      <c r="D4731" t="s">
        <v>5296</v>
      </c>
      <c r="E4731">
        <v>3143</v>
      </c>
      <c r="F4731" s="20">
        <v>45610</v>
      </c>
      <c r="G4731" s="20">
        <v>45615</v>
      </c>
      <c r="H4731" s="20">
        <v>45610</v>
      </c>
      <c r="I4731" s="20">
        <v>45609</v>
      </c>
      <c r="J4731" s="20">
        <v>45610</v>
      </c>
      <c r="K4731" t="s">
        <v>264</v>
      </c>
      <c r="L4731" t="s">
        <v>4367</v>
      </c>
      <c r="M4731" t="s">
        <v>4762</v>
      </c>
      <c r="N4731" t="s">
        <v>1991</v>
      </c>
      <c r="O4731" t="s">
        <v>756</v>
      </c>
      <c r="P4731" t="s">
        <v>757</v>
      </c>
      <c r="Q4731" t="s">
        <v>758</v>
      </c>
      <c r="R4731" t="s">
        <v>266</v>
      </c>
    </row>
    <row r="4732" spans="1:19" x14ac:dyDescent="0.35">
      <c r="A4732">
        <v>84758</v>
      </c>
      <c r="B4732">
        <v>114</v>
      </c>
      <c r="C4732" t="s">
        <v>27</v>
      </c>
      <c r="D4732" t="s">
        <v>782</v>
      </c>
      <c r="E4732">
        <v>607.5</v>
      </c>
      <c r="F4732" s="20">
        <v>45611</v>
      </c>
      <c r="G4732" s="20">
        <v>45610</v>
      </c>
      <c r="H4732" s="20">
        <v>45610</v>
      </c>
      <c r="I4732" s="20">
        <v>45597</v>
      </c>
      <c r="J4732" s="20">
        <v>45601</v>
      </c>
      <c r="K4732" t="s">
        <v>330</v>
      </c>
      <c r="L4732" t="s">
        <v>766</v>
      </c>
      <c r="M4732" t="s">
        <v>767</v>
      </c>
      <c r="N4732" t="s">
        <v>5297</v>
      </c>
      <c r="O4732" t="s">
        <v>756</v>
      </c>
      <c r="P4732" t="s">
        <v>757</v>
      </c>
      <c r="Q4732" t="s">
        <v>758</v>
      </c>
      <c r="R4732" t="s">
        <v>266</v>
      </c>
      <c r="S4732" t="s">
        <v>267</v>
      </c>
    </row>
    <row r="4733" spans="1:19" x14ac:dyDescent="0.35">
      <c r="A4733">
        <v>84762</v>
      </c>
      <c r="B4733">
        <v>114</v>
      </c>
      <c r="C4733" t="s">
        <v>27</v>
      </c>
      <c r="D4733" t="s">
        <v>782</v>
      </c>
      <c r="E4733">
        <v>520</v>
      </c>
      <c r="F4733" s="20">
        <v>45611</v>
      </c>
      <c r="G4733" s="20">
        <v>45610</v>
      </c>
      <c r="H4733" s="20">
        <v>45610</v>
      </c>
      <c r="I4733" s="20">
        <v>45597</v>
      </c>
      <c r="J4733" s="20">
        <v>45601</v>
      </c>
      <c r="K4733" t="s">
        <v>330</v>
      </c>
      <c r="L4733" t="s">
        <v>766</v>
      </c>
      <c r="M4733" t="s">
        <v>767</v>
      </c>
      <c r="N4733" t="s">
        <v>5298</v>
      </c>
      <c r="O4733" t="s">
        <v>756</v>
      </c>
      <c r="P4733" t="s">
        <v>757</v>
      </c>
      <c r="Q4733" t="s">
        <v>758</v>
      </c>
      <c r="R4733" t="s">
        <v>266</v>
      </c>
      <c r="S4733" t="s">
        <v>267</v>
      </c>
    </row>
    <row r="4734" spans="1:19" x14ac:dyDescent="0.35">
      <c r="A4734">
        <v>85282</v>
      </c>
      <c r="B4734">
        <v>114</v>
      </c>
      <c r="C4734" t="s">
        <v>27</v>
      </c>
      <c r="D4734" t="s">
        <v>1461</v>
      </c>
      <c r="E4734">
        <v>788</v>
      </c>
      <c r="F4734" s="20">
        <v>45611</v>
      </c>
      <c r="G4734" s="20">
        <v>45610</v>
      </c>
      <c r="H4734" s="20">
        <v>45610</v>
      </c>
      <c r="I4734" s="20">
        <v>45597</v>
      </c>
      <c r="J4734" s="20">
        <v>45603</v>
      </c>
      <c r="K4734" t="s">
        <v>330</v>
      </c>
      <c r="L4734" t="s">
        <v>4367</v>
      </c>
      <c r="M4734" t="s">
        <v>4844</v>
      </c>
      <c r="N4734" t="s">
        <v>4846</v>
      </c>
      <c r="O4734" t="s">
        <v>756</v>
      </c>
      <c r="P4734" t="s">
        <v>757</v>
      </c>
      <c r="Q4734" t="s">
        <v>758</v>
      </c>
      <c r="R4734" t="s">
        <v>266</v>
      </c>
      <c r="S4734" t="s">
        <v>302</v>
      </c>
    </row>
    <row r="4735" spans="1:19" x14ac:dyDescent="0.35">
      <c r="A4735">
        <v>64046</v>
      </c>
      <c r="B4735">
        <v>114</v>
      </c>
      <c r="C4735" t="s">
        <v>27</v>
      </c>
      <c r="D4735" t="s">
        <v>1464</v>
      </c>
      <c r="E4735">
        <v>219</v>
      </c>
      <c r="F4735" s="20">
        <v>45611</v>
      </c>
      <c r="G4735" s="20">
        <v>45610</v>
      </c>
      <c r="H4735" s="20">
        <v>45610</v>
      </c>
      <c r="I4735" s="20">
        <v>45597</v>
      </c>
      <c r="J4735" s="20"/>
      <c r="K4735" t="s">
        <v>330</v>
      </c>
      <c r="L4735" t="s">
        <v>4334</v>
      </c>
      <c r="M4735" t="s">
        <v>4335</v>
      </c>
      <c r="N4735" t="s">
        <v>5299</v>
      </c>
      <c r="O4735" t="s">
        <v>756</v>
      </c>
      <c r="P4735" t="s">
        <v>757</v>
      </c>
      <c r="Q4735" t="s">
        <v>758</v>
      </c>
      <c r="R4735" t="s">
        <v>266</v>
      </c>
      <c r="S4735" t="s">
        <v>267</v>
      </c>
    </row>
    <row r="4736" spans="1:19" x14ac:dyDescent="0.35">
      <c r="A4736">
        <v>64098</v>
      </c>
      <c r="B4736">
        <v>114</v>
      </c>
      <c r="C4736" t="s">
        <v>27</v>
      </c>
      <c r="D4736" t="s">
        <v>2998</v>
      </c>
      <c r="E4736">
        <v>900</v>
      </c>
      <c r="F4736" s="20">
        <v>45611</v>
      </c>
      <c r="G4736" s="20">
        <v>45610</v>
      </c>
      <c r="H4736" s="20">
        <v>45610</v>
      </c>
      <c r="I4736" s="20">
        <v>45597</v>
      </c>
      <c r="J4736" s="20"/>
      <c r="K4736" t="s">
        <v>264</v>
      </c>
      <c r="L4736" t="s">
        <v>4130</v>
      </c>
      <c r="M4736" t="s">
        <v>4655</v>
      </c>
      <c r="N4736" t="s">
        <v>5300</v>
      </c>
      <c r="O4736" t="s">
        <v>756</v>
      </c>
      <c r="P4736" t="s">
        <v>757</v>
      </c>
      <c r="Q4736" t="s">
        <v>758</v>
      </c>
      <c r="R4736" t="s">
        <v>266</v>
      </c>
      <c r="S4736" t="s">
        <v>271</v>
      </c>
    </row>
    <row r="4737" spans="1:19" x14ac:dyDescent="0.35">
      <c r="A4737">
        <v>64151</v>
      </c>
      <c r="B4737">
        <v>114</v>
      </c>
      <c r="C4737" t="s">
        <v>27</v>
      </c>
      <c r="D4737" t="s">
        <v>811</v>
      </c>
      <c r="E4737">
        <v>4900</v>
      </c>
      <c r="F4737" s="20">
        <v>45611</v>
      </c>
      <c r="G4737" s="20">
        <v>45610</v>
      </c>
      <c r="H4737" s="20">
        <v>45610</v>
      </c>
      <c r="I4737" s="20">
        <v>45597</v>
      </c>
      <c r="J4737" s="20"/>
      <c r="K4737" t="s">
        <v>319</v>
      </c>
      <c r="L4737" t="s">
        <v>4279</v>
      </c>
      <c r="M4737" t="s">
        <v>811</v>
      </c>
      <c r="N4737" t="s">
        <v>5191</v>
      </c>
      <c r="O4737" t="s">
        <v>756</v>
      </c>
      <c r="P4737" t="s">
        <v>757</v>
      </c>
      <c r="Q4737" t="s">
        <v>758</v>
      </c>
      <c r="R4737" t="s">
        <v>266</v>
      </c>
      <c r="S4737" t="s">
        <v>320</v>
      </c>
    </row>
    <row r="4738" spans="1:19" x14ac:dyDescent="0.35">
      <c r="A4738">
        <v>81094</v>
      </c>
      <c r="B4738">
        <v>114</v>
      </c>
      <c r="C4738" t="s">
        <v>27</v>
      </c>
      <c r="D4738" t="s">
        <v>1216</v>
      </c>
      <c r="E4738">
        <v>2250</v>
      </c>
      <c r="F4738" s="20">
        <v>45611</v>
      </c>
      <c r="G4738" s="20">
        <v>45610</v>
      </c>
      <c r="H4738" s="20">
        <v>45610</v>
      </c>
      <c r="I4738" s="20">
        <v>45595</v>
      </c>
      <c r="J4738" s="20">
        <v>45581</v>
      </c>
      <c r="K4738" t="s">
        <v>264</v>
      </c>
      <c r="L4738" t="s">
        <v>4279</v>
      </c>
      <c r="M4738" t="s">
        <v>4465</v>
      </c>
      <c r="N4738" t="s">
        <v>1200</v>
      </c>
      <c r="O4738" t="s">
        <v>756</v>
      </c>
      <c r="P4738" t="s">
        <v>757</v>
      </c>
      <c r="Q4738" t="s">
        <v>758</v>
      </c>
      <c r="R4738" t="s">
        <v>266</v>
      </c>
      <c r="S4738" t="s">
        <v>302</v>
      </c>
    </row>
    <row r="4739" spans="1:19" x14ac:dyDescent="0.35">
      <c r="A4739">
        <v>81096</v>
      </c>
      <c r="B4739">
        <v>114</v>
      </c>
      <c r="C4739" t="s">
        <v>27</v>
      </c>
      <c r="D4739" t="s">
        <v>1218</v>
      </c>
      <c r="E4739">
        <v>3400</v>
      </c>
      <c r="F4739" s="20">
        <v>45611</v>
      </c>
      <c r="G4739" s="20">
        <v>45610</v>
      </c>
      <c r="H4739" s="20">
        <v>45610</v>
      </c>
      <c r="I4739" s="20">
        <v>45595</v>
      </c>
      <c r="J4739" s="20">
        <v>45581</v>
      </c>
      <c r="K4739" t="s">
        <v>264</v>
      </c>
      <c r="L4739" t="s">
        <v>4279</v>
      </c>
      <c r="M4739" t="s">
        <v>4465</v>
      </c>
      <c r="N4739" t="s">
        <v>3869</v>
      </c>
      <c r="O4739" t="s">
        <v>756</v>
      </c>
      <c r="P4739" t="s">
        <v>757</v>
      </c>
      <c r="Q4739" t="s">
        <v>758</v>
      </c>
      <c r="R4739" t="s">
        <v>266</v>
      </c>
      <c r="S4739" t="s">
        <v>302</v>
      </c>
    </row>
    <row r="4740" spans="1:19" x14ac:dyDescent="0.35">
      <c r="A4740">
        <v>75088</v>
      </c>
      <c r="B4740">
        <v>114</v>
      </c>
      <c r="C4740" t="s">
        <v>27</v>
      </c>
      <c r="D4740" t="s">
        <v>1106</v>
      </c>
      <c r="E4740">
        <v>87482.23</v>
      </c>
      <c r="F4740" s="20">
        <v>45586</v>
      </c>
      <c r="G4740" s="20">
        <v>45610</v>
      </c>
      <c r="H4740" s="20">
        <v>45610</v>
      </c>
      <c r="I4740" s="20">
        <v>45565</v>
      </c>
      <c r="J4740" s="20">
        <v>45547</v>
      </c>
      <c r="K4740" t="s">
        <v>330</v>
      </c>
      <c r="L4740" t="s">
        <v>4374</v>
      </c>
      <c r="M4740" t="s">
        <v>4375</v>
      </c>
      <c r="N4740" t="s">
        <v>5301</v>
      </c>
      <c r="O4740" t="s">
        <v>756</v>
      </c>
      <c r="P4740" t="s">
        <v>757</v>
      </c>
      <c r="Q4740" t="s">
        <v>758</v>
      </c>
      <c r="R4740" t="s">
        <v>266</v>
      </c>
      <c r="S4740" t="s">
        <v>267</v>
      </c>
    </row>
    <row r="4741" spans="1:19" x14ac:dyDescent="0.35">
      <c r="A4741">
        <v>49151</v>
      </c>
      <c r="B4741">
        <v>114</v>
      </c>
      <c r="C4741" t="s">
        <v>27</v>
      </c>
      <c r="D4741" t="s">
        <v>929</v>
      </c>
      <c r="E4741">
        <v>36280.25</v>
      </c>
      <c r="F4741" s="20">
        <v>45609</v>
      </c>
      <c r="G4741" s="20">
        <v>45609</v>
      </c>
      <c r="H4741" s="20">
        <v>45609</v>
      </c>
      <c r="I4741" s="20">
        <v>45585</v>
      </c>
      <c r="J4741" s="20"/>
      <c r="L4741" t="s">
        <v>4848</v>
      </c>
      <c r="M4741" t="s">
        <v>4849</v>
      </c>
      <c r="O4741" t="s">
        <v>756</v>
      </c>
      <c r="P4741" t="s">
        <v>757</v>
      </c>
      <c r="Q4741" t="s">
        <v>758</v>
      </c>
      <c r="R4741" t="s">
        <v>266</v>
      </c>
      <c r="S4741" t="s">
        <v>271</v>
      </c>
    </row>
    <row r="4742" spans="1:19" x14ac:dyDescent="0.35">
      <c r="A4742">
        <v>64009</v>
      </c>
      <c r="B4742">
        <v>114</v>
      </c>
      <c r="C4742" t="s">
        <v>27</v>
      </c>
      <c r="D4742" t="s">
        <v>752</v>
      </c>
      <c r="E4742">
        <v>16780.18</v>
      </c>
      <c r="F4742" s="20">
        <v>45610</v>
      </c>
      <c r="G4742" s="20">
        <v>45609</v>
      </c>
      <c r="H4742" s="20">
        <v>45609</v>
      </c>
      <c r="I4742" s="20">
        <v>45606</v>
      </c>
      <c r="J4742" s="20"/>
      <c r="K4742" t="s">
        <v>330</v>
      </c>
      <c r="L4742" t="s">
        <v>4279</v>
      </c>
      <c r="M4742" t="s">
        <v>4671</v>
      </c>
      <c r="N4742" t="s">
        <v>5077</v>
      </c>
      <c r="O4742" t="s">
        <v>756</v>
      </c>
      <c r="P4742" t="s">
        <v>757</v>
      </c>
      <c r="Q4742" t="s">
        <v>758</v>
      </c>
      <c r="R4742" t="s">
        <v>266</v>
      </c>
      <c r="S4742" t="s">
        <v>267</v>
      </c>
    </row>
    <row r="4743" spans="1:19" x14ac:dyDescent="0.35">
      <c r="A4743">
        <v>82665</v>
      </c>
      <c r="B4743">
        <v>114</v>
      </c>
      <c r="C4743" t="s">
        <v>27</v>
      </c>
      <c r="D4743" t="s">
        <v>2071</v>
      </c>
      <c r="E4743">
        <v>0</v>
      </c>
      <c r="F4743" s="20">
        <v>45588</v>
      </c>
      <c r="G4743" s="20">
        <v>45595</v>
      </c>
      <c r="H4743" s="20">
        <v>45609</v>
      </c>
      <c r="I4743" s="20">
        <v>45588</v>
      </c>
      <c r="J4743" s="20">
        <v>45589</v>
      </c>
      <c r="K4743" t="s">
        <v>264</v>
      </c>
      <c r="L4743" t="s">
        <v>766</v>
      </c>
      <c r="M4743" t="s">
        <v>767</v>
      </c>
      <c r="N4743" t="s">
        <v>5302</v>
      </c>
      <c r="O4743" t="s">
        <v>756</v>
      </c>
      <c r="P4743" t="s">
        <v>757</v>
      </c>
      <c r="Q4743" t="s">
        <v>758</v>
      </c>
      <c r="R4743" t="s">
        <v>266</v>
      </c>
      <c r="S4743" t="s">
        <v>271</v>
      </c>
    </row>
    <row r="4744" spans="1:19" x14ac:dyDescent="0.35">
      <c r="A4744">
        <v>83006</v>
      </c>
      <c r="B4744">
        <v>114</v>
      </c>
      <c r="C4744" t="s">
        <v>27</v>
      </c>
      <c r="D4744" t="s">
        <v>4016</v>
      </c>
      <c r="E4744">
        <v>810.66</v>
      </c>
      <c r="F4744" s="20">
        <v>45609</v>
      </c>
      <c r="G4744" s="20">
        <v>45609</v>
      </c>
      <c r="H4744" s="20">
        <v>45609</v>
      </c>
      <c r="I4744" s="20">
        <v>45597</v>
      </c>
      <c r="J4744" s="20">
        <v>45590</v>
      </c>
      <c r="K4744" t="s">
        <v>330</v>
      </c>
      <c r="L4744" t="s">
        <v>4279</v>
      </c>
      <c r="M4744" t="s">
        <v>5053</v>
      </c>
      <c r="N4744" t="s">
        <v>3869</v>
      </c>
      <c r="O4744" t="s">
        <v>756</v>
      </c>
      <c r="P4744" t="s">
        <v>757</v>
      </c>
      <c r="Q4744" t="s">
        <v>758</v>
      </c>
      <c r="R4744" t="s">
        <v>266</v>
      </c>
      <c r="S4744" t="s">
        <v>267</v>
      </c>
    </row>
    <row r="4745" spans="1:19" x14ac:dyDescent="0.35">
      <c r="A4745">
        <v>83201</v>
      </c>
      <c r="B4745">
        <v>114</v>
      </c>
      <c r="C4745" t="s">
        <v>27</v>
      </c>
      <c r="D4745" t="s">
        <v>1195</v>
      </c>
      <c r="E4745">
        <v>7925.4</v>
      </c>
      <c r="F4745" s="20">
        <v>45609</v>
      </c>
      <c r="G4745" s="20">
        <v>45609</v>
      </c>
      <c r="H4745" s="20">
        <v>45609</v>
      </c>
      <c r="I4745" s="20">
        <v>45593</v>
      </c>
      <c r="J4745" s="20">
        <v>45594</v>
      </c>
      <c r="K4745" t="s">
        <v>264</v>
      </c>
      <c r="L4745" t="s">
        <v>4279</v>
      </c>
      <c r="M4745" t="s">
        <v>5303</v>
      </c>
      <c r="N4745" t="s">
        <v>1808</v>
      </c>
      <c r="O4745" t="s">
        <v>756</v>
      </c>
      <c r="P4745" t="s">
        <v>757</v>
      </c>
      <c r="Q4745" t="s">
        <v>758</v>
      </c>
      <c r="R4745" t="s">
        <v>266</v>
      </c>
      <c r="S4745" t="s">
        <v>302</v>
      </c>
    </row>
    <row r="4746" spans="1:19" x14ac:dyDescent="0.35">
      <c r="A4746">
        <v>80786</v>
      </c>
      <c r="B4746">
        <v>114</v>
      </c>
      <c r="C4746" t="s">
        <v>27</v>
      </c>
      <c r="D4746" t="s">
        <v>541</v>
      </c>
      <c r="E4746">
        <v>18490.29</v>
      </c>
      <c r="F4746" s="20">
        <v>45610</v>
      </c>
      <c r="G4746" s="20">
        <v>45609</v>
      </c>
      <c r="H4746" s="20">
        <v>45609</v>
      </c>
      <c r="I4746" s="20">
        <v>45579</v>
      </c>
      <c r="J4746" s="20">
        <v>45580</v>
      </c>
      <c r="K4746" t="s">
        <v>330</v>
      </c>
      <c r="L4746" t="s">
        <v>766</v>
      </c>
      <c r="M4746" t="s">
        <v>770</v>
      </c>
      <c r="N4746" t="s">
        <v>5304</v>
      </c>
      <c r="O4746" t="s">
        <v>756</v>
      </c>
      <c r="P4746" t="s">
        <v>757</v>
      </c>
      <c r="Q4746" t="s">
        <v>758</v>
      </c>
      <c r="R4746" t="s">
        <v>266</v>
      </c>
      <c r="S4746" t="s">
        <v>267</v>
      </c>
    </row>
    <row r="4747" spans="1:19" x14ac:dyDescent="0.35">
      <c r="A4747">
        <v>80788</v>
      </c>
      <c r="B4747">
        <v>114</v>
      </c>
      <c r="C4747" t="s">
        <v>27</v>
      </c>
      <c r="D4747" t="s">
        <v>541</v>
      </c>
      <c r="E4747">
        <v>4199.6400000000003</v>
      </c>
      <c r="F4747" s="20">
        <v>45610</v>
      </c>
      <c r="G4747" s="20">
        <v>45609</v>
      </c>
      <c r="H4747" s="20">
        <v>45609</v>
      </c>
      <c r="I4747" s="20">
        <v>45579</v>
      </c>
      <c r="J4747" s="20">
        <v>45580</v>
      </c>
      <c r="K4747" t="s">
        <v>330</v>
      </c>
      <c r="L4747" t="s">
        <v>4146</v>
      </c>
      <c r="M4747" t="s">
        <v>4147</v>
      </c>
      <c r="N4747" t="s">
        <v>5305</v>
      </c>
      <c r="O4747" t="s">
        <v>756</v>
      </c>
      <c r="P4747" t="s">
        <v>757</v>
      </c>
      <c r="Q4747" t="s">
        <v>758</v>
      </c>
      <c r="R4747" t="s">
        <v>266</v>
      </c>
      <c r="S4747" t="s">
        <v>267</v>
      </c>
    </row>
    <row r="4748" spans="1:19" x14ac:dyDescent="0.35">
      <c r="A4748">
        <v>81086</v>
      </c>
      <c r="B4748">
        <v>114</v>
      </c>
      <c r="C4748" t="s">
        <v>27</v>
      </c>
      <c r="D4748" t="s">
        <v>3440</v>
      </c>
      <c r="E4748">
        <v>4500</v>
      </c>
      <c r="F4748" s="20">
        <v>45609</v>
      </c>
      <c r="G4748" s="20">
        <v>45609</v>
      </c>
      <c r="H4748" s="20">
        <v>45609</v>
      </c>
      <c r="I4748" s="20">
        <v>45595</v>
      </c>
      <c r="J4748" s="20">
        <v>45581</v>
      </c>
      <c r="K4748" t="s">
        <v>264</v>
      </c>
      <c r="L4748" t="s">
        <v>4279</v>
      </c>
      <c r="M4748" t="s">
        <v>4465</v>
      </c>
      <c r="N4748" t="s">
        <v>3720</v>
      </c>
      <c r="O4748" t="s">
        <v>756</v>
      </c>
      <c r="P4748" t="s">
        <v>757</v>
      </c>
      <c r="Q4748" t="s">
        <v>758</v>
      </c>
      <c r="R4748" t="s">
        <v>266</v>
      </c>
      <c r="S4748" t="s">
        <v>302</v>
      </c>
    </row>
    <row r="4749" spans="1:19" x14ac:dyDescent="0.35">
      <c r="A4749">
        <v>81695</v>
      </c>
      <c r="B4749">
        <v>114</v>
      </c>
      <c r="C4749" t="s">
        <v>27</v>
      </c>
      <c r="D4749" t="s">
        <v>885</v>
      </c>
      <c r="E4749">
        <v>1838</v>
      </c>
      <c r="F4749" s="20">
        <v>45610</v>
      </c>
      <c r="G4749" s="20">
        <v>45609</v>
      </c>
      <c r="H4749" s="20">
        <v>45609</v>
      </c>
      <c r="I4749" s="20">
        <v>45581</v>
      </c>
      <c r="J4749" s="20">
        <v>45582</v>
      </c>
      <c r="K4749" t="s">
        <v>330</v>
      </c>
      <c r="L4749" t="s">
        <v>766</v>
      </c>
      <c r="M4749" t="s">
        <v>770</v>
      </c>
      <c r="N4749" t="s">
        <v>5306</v>
      </c>
      <c r="O4749" t="s">
        <v>756</v>
      </c>
      <c r="P4749" t="s">
        <v>757</v>
      </c>
      <c r="Q4749" t="s">
        <v>758</v>
      </c>
      <c r="R4749" t="s">
        <v>266</v>
      </c>
      <c r="S4749" t="s">
        <v>267</v>
      </c>
    </row>
    <row r="4750" spans="1:19" x14ac:dyDescent="0.35">
      <c r="A4750">
        <v>82164</v>
      </c>
      <c r="B4750">
        <v>114</v>
      </c>
      <c r="C4750" t="s">
        <v>27</v>
      </c>
      <c r="D4750" t="s">
        <v>1533</v>
      </c>
      <c r="E4750">
        <v>750</v>
      </c>
      <c r="F4750" s="20">
        <v>45610</v>
      </c>
      <c r="G4750" s="20">
        <v>45609</v>
      </c>
      <c r="H4750" s="20">
        <v>45609</v>
      </c>
      <c r="I4750" s="20">
        <v>45580</v>
      </c>
      <c r="J4750" s="20">
        <v>45587</v>
      </c>
      <c r="K4750" t="s">
        <v>330</v>
      </c>
      <c r="L4750" t="s">
        <v>766</v>
      </c>
      <c r="M4750" t="s">
        <v>770</v>
      </c>
      <c r="N4750" t="s">
        <v>5307</v>
      </c>
      <c r="O4750" t="s">
        <v>756</v>
      </c>
      <c r="P4750" t="s">
        <v>757</v>
      </c>
      <c r="Q4750" t="s">
        <v>758</v>
      </c>
      <c r="R4750" t="s">
        <v>266</v>
      </c>
      <c r="S4750" t="s">
        <v>267</v>
      </c>
    </row>
    <row r="4751" spans="1:19" x14ac:dyDescent="0.35">
      <c r="A4751">
        <v>82165</v>
      </c>
      <c r="B4751">
        <v>114</v>
      </c>
      <c r="C4751" t="s">
        <v>27</v>
      </c>
      <c r="D4751" t="s">
        <v>1533</v>
      </c>
      <c r="E4751">
        <v>750</v>
      </c>
      <c r="F4751" s="20">
        <v>45610</v>
      </c>
      <c r="G4751" s="20">
        <v>45609</v>
      </c>
      <c r="H4751" s="20">
        <v>45609</v>
      </c>
      <c r="I4751" s="20">
        <v>45580</v>
      </c>
      <c r="J4751" s="20">
        <v>45587</v>
      </c>
      <c r="K4751" t="s">
        <v>330</v>
      </c>
      <c r="L4751" t="s">
        <v>766</v>
      </c>
      <c r="M4751" t="s">
        <v>770</v>
      </c>
      <c r="N4751" t="s">
        <v>5308</v>
      </c>
      <c r="O4751" t="s">
        <v>756</v>
      </c>
      <c r="P4751" t="s">
        <v>757</v>
      </c>
      <c r="Q4751" t="s">
        <v>758</v>
      </c>
      <c r="R4751" t="s">
        <v>266</v>
      </c>
      <c r="S4751" t="s">
        <v>267</v>
      </c>
    </row>
    <row r="4752" spans="1:19" x14ac:dyDescent="0.35">
      <c r="A4752">
        <v>82472</v>
      </c>
      <c r="B4752">
        <v>114</v>
      </c>
      <c r="C4752" t="s">
        <v>27</v>
      </c>
      <c r="D4752" t="s">
        <v>1414</v>
      </c>
      <c r="E4752">
        <v>1347.57</v>
      </c>
      <c r="F4752" s="20">
        <v>45609</v>
      </c>
      <c r="G4752" s="20">
        <v>45609</v>
      </c>
      <c r="H4752" s="20">
        <v>45609</v>
      </c>
      <c r="I4752" s="20">
        <v>45588</v>
      </c>
      <c r="J4752" s="20">
        <v>45588</v>
      </c>
      <c r="K4752" t="s">
        <v>330</v>
      </c>
      <c r="L4752" t="s">
        <v>766</v>
      </c>
      <c r="M4752" t="s">
        <v>767</v>
      </c>
      <c r="N4752" t="s">
        <v>5309</v>
      </c>
      <c r="O4752" t="s">
        <v>756</v>
      </c>
      <c r="P4752" t="s">
        <v>757</v>
      </c>
      <c r="Q4752" t="s">
        <v>758</v>
      </c>
      <c r="R4752" t="s">
        <v>266</v>
      </c>
      <c r="S4752" t="s">
        <v>267</v>
      </c>
    </row>
    <row r="4753" spans="1:19" x14ac:dyDescent="0.35">
      <c r="A4753">
        <v>86505</v>
      </c>
      <c r="B4753">
        <v>114</v>
      </c>
      <c r="C4753" t="s">
        <v>27</v>
      </c>
      <c r="D4753" t="s">
        <v>2071</v>
      </c>
      <c r="E4753">
        <v>0</v>
      </c>
      <c r="F4753" s="20">
        <v>45609</v>
      </c>
      <c r="G4753" s="20">
        <v>45615</v>
      </c>
      <c r="H4753" s="20">
        <v>45609</v>
      </c>
      <c r="I4753" s="20">
        <v>45608</v>
      </c>
      <c r="J4753" s="20">
        <v>45610</v>
      </c>
      <c r="K4753" t="s">
        <v>264</v>
      </c>
      <c r="L4753" t="s">
        <v>766</v>
      </c>
      <c r="M4753" t="s">
        <v>767</v>
      </c>
      <c r="N4753" t="s">
        <v>5310</v>
      </c>
      <c r="O4753" t="s">
        <v>756</v>
      </c>
      <c r="P4753" t="s">
        <v>757</v>
      </c>
      <c r="Q4753" t="s">
        <v>758</v>
      </c>
      <c r="R4753" t="s">
        <v>266</v>
      </c>
    </row>
    <row r="4754" spans="1:19" x14ac:dyDescent="0.35">
      <c r="A4754">
        <v>83581</v>
      </c>
      <c r="B4754">
        <v>114</v>
      </c>
      <c r="C4754" t="s">
        <v>27</v>
      </c>
      <c r="D4754" t="s">
        <v>1059</v>
      </c>
      <c r="E4754">
        <v>422.03</v>
      </c>
      <c r="F4754" s="20">
        <v>45609</v>
      </c>
      <c r="G4754" s="20">
        <v>45609</v>
      </c>
      <c r="H4754" s="20">
        <v>45609</v>
      </c>
      <c r="I4754" s="20">
        <v>45594</v>
      </c>
      <c r="J4754" s="20">
        <v>45595</v>
      </c>
      <c r="K4754" t="s">
        <v>330</v>
      </c>
      <c r="L4754" t="s">
        <v>766</v>
      </c>
      <c r="M4754" t="s">
        <v>767</v>
      </c>
      <c r="N4754" t="s">
        <v>5311</v>
      </c>
      <c r="O4754" t="s">
        <v>756</v>
      </c>
      <c r="P4754" t="s">
        <v>757</v>
      </c>
      <c r="Q4754" t="s">
        <v>758</v>
      </c>
      <c r="R4754" t="s">
        <v>266</v>
      </c>
      <c r="S4754" t="s">
        <v>267</v>
      </c>
    </row>
    <row r="4755" spans="1:19" x14ac:dyDescent="0.35">
      <c r="A4755">
        <v>83596</v>
      </c>
      <c r="B4755">
        <v>114</v>
      </c>
      <c r="C4755" t="s">
        <v>27</v>
      </c>
      <c r="D4755" t="s">
        <v>777</v>
      </c>
      <c r="E4755">
        <v>1605.14</v>
      </c>
      <c r="F4755" s="20">
        <v>45609</v>
      </c>
      <c r="G4755" s="20">
        <v>45609</v>
      </c>
      <c r="H4755" s="20">
        <v>45609</v>
      </c>
      <c r="I4755" s="20">
        <v>45595</v>
      </c>
      <c r="J4755" s="20">
        <v>45595</v>
      </c>
      <c r="K4755" t="s">
        <v>330</v>
      </c>
      <c r="L4755" t="s">
        <v>766</v>
      </c>
      <c r="M4755" t="s">
        <v>767</v>
      </c>
      <c r="N4755" t="s">
        <v>5312</v>
      </c>
      <c r="O4755" t="s">
        <v>756</v>
      </c>
      <c r="P4755" t="s">
        <v>757</v>
      </c>
      <c r="Q4755" t="s">
        <v>758</v>
      </c>
      <c r="R4755" t="s">
        <v>266</v>
      </c>
      <c r="S4755" t="s">
        <v>267</v>
      </c>
    </row>
    <row r="4756" spans="1:19" x14ac:dyDescent="0.35">
      <c r="A4756">
        <v>83607</v>
      </c>
      <c r="B4756">
        <v>114</v>
      </c>
      <c r="C4756" t="s">
        <v>27</v>
      </c>
      <c r="D4756" t="s">
        <v>2224</v>
      </c>
      <c r="E4756">
        <v>674</v>
      </c>
      <c r="F4756" s="20">
        <v>45609</v>
      </c>
      <c r="G4756" s="20">
        <v>45609</v>
      </c>
      <c r="H4756" s="20">
        <v>45609</v>
      </c>
      <c r="I4756" s="20">
        <v>45594</v>
      </c>
      <c r="J4756" s="20">
        <v>45595</v>
      </c>
      <c r="K4756" t="s">
        <v>330</v>
      </c>
      <c r="L4756" t="s">
        <v>766</v>
      </c>
      <c r="M4756" t="s">
        <v>767</v>
      </c>
      <c r="N4756" t="s">
        <v>5313</v>
      </c>
      <c r="O4756" t="s">
        <v>756</v>
      </c>
      <c r="P4756" t="s">
        <v>757</v>
      </c>
      <c r="Q4756" t="s">
        <v>758</v>
      </c>
      <c r="R4756" t="s">
        <v>266</v>
      </c>
      <c r="S4756" t="s">
        <v>267</v>
      </c>
    </row>
    <row r="4757" spans="1:19" x14ac:dyDescent="0.35">
      <c r="A4757">
        <v>83614</v>
      </c>
      <c r="B4757">
        <v>114</v>
      </c>
      <c r="C4757" t="s">
        <v>27</v>
      </c>
      <c r="D4757" t="s">
        <v>872</v>
      </c>
      <c r="E4757">
        <v>1160.81</v>
      </c>
      <c r="F4757" s="20">
        <v>45609</v>
      </c>
      <c r="G4757" s="20">
        <v>45609</v>
      </c>
      <c r="H4757" s="20">
        <v>45609</v>
      </c>
      <c r="I4757" s="20">
        <v>45594</v>
      </c>
      <c r="J4757" s="20">
        <v>45595</v>
      </c>
      <c r="K4757" t="s">
        <v>330</v>
      </c>
      <c r="L4757" t="s">
        <v>766</v>
      </c>
      <c r="M4757" t="s">
        <v>767</v>
      </c>
      <c r="N4757" t="s">
        <v>5314</v>
      </c>
      <c r="O4757" t="s">
        <v>756</v>
      </c>
      <c r="P4757" t="s">
        <v>757</v>
      </c>
      <c r="Q4757" t="s">
        <v>758</v>
      </c>
      <c r="R4757" t="s">
        <v>266</v>
      </c>
      <c r="S4757" t="s">
        <v>267</v>
      </c>
    </row>
    <row r="4758" spans="1:19" x14ac:dyDescent="0.35">
      <c r="A4758">
        <v>83688</v>
      </c>
      <c r="B4758">
        <v>114</v>
      </c>
      <c r="C4758" t="s">
        <v>27</v>
      </c>
      <c r="D4758" t="s">
        <v>3712</v>
      </c>
      <c r="E4758">
        <v>180</v>
      </c>
      <c r="F4758" s="20">
        <v>45609</v>
      </c>
      <c r="G4758" s="20">
        <v>45609</v>
      </c>
      <c r="H4758" s="20">
        <v>45609</v>
      </c>
      <c r="I4758" s="20">
        <v>45594</v>
      </c>
      <c r="J4758" s="20">
        <v>45595</v>
      </c>
      <c r="K4758" t="s">
        <v>319</v>
      </c>
      <c r="L4758" t="s">
        <v>4334</v>
      </c>
      <c r="M4758" t="s">
        <v>4335</v>
      </c>
      <c r="N4758" t="s">
        <v>5315</v>
      </c>
      <c r="O4758" t="s">
        <v>756</v>
      </c>
      <c r="P4758" t="s">
        <v>757</v>
      </c>
      <c r="Q4758" t="s">
        <v>758</v>
      </c>
      <c r="R4758" t="s">
        <v>266</v>
      </c>
      <c r="S4758" t="s">
        <v>320</v>
      </c>
    </row>
    <row r="4759" spans="1:19" x14ac:dyDescent="0.35">
      <c r="A4759">
        <v>83727</v>
      </c>
      <c r="B4759">
        <v>114</v>
      </c>
      <c r="C4759" t="s">
        <v>27</v>
      </c>
      <c r="D4759" t="s">
        <v>2529</v>
      </c>
      <c r="E4759">
        <v>150</v>
      </c>
      <c r="F4759" s="20">
        <v>45609</v>
      </c>
      <c r="G4759" s="20">
        <v>45609</v>
      </c>
      <c r="H4759" s="20">
        <v>45609</v>
      </c>
      <c r="I4759" s="20">
        <v>45594</v>
      </c>
      <c r="J4759" s="20">
        <v>45596</v>
      </c>
      <c r="K4759" t="s">
        <v>264</v>
      </c>
      <c r="L4759" t="s">
        <v>4251</v>
      </c>
      <c r="M4759" t="s">
        <v>4252</v>
      </c>
      <c r="N4759" t="s">
        <v>5316</v>
      </c>
      <c r="O4759" t="s">
        <v>756</v>
      </c>
      <c r="P4759" t="s">
        <v>757</v>
      </c>
      <c r="Q4759" t="s">
        <v>758</v>
      </c>
      <c r="R4759" t="s">
        <v>266</v>
      </c>
      <c r="S4759" t="s">
        <v>271</v>
      </c>
    </row>
    <row r="4760" spans="1:19" x14ac:dyDescent="0.35">
      <c r="A4760">
        <v>83778</v>
      </c>
      <c r="B4760">
        <v>114</v>
      </c>
      <c r="C4760" t="s">
        <v>27</v>
      </c>
      <c r="D4760" t="s">
        <v>2142</v>
      </c>
      <c r="E4760">
        <v>426.18</v>
      </c>
      <c r="F4760" s="20">
        <v>45610</v>
      </c>
      <c r="G4760" s="20">
        <v>45609</v>
      </c>
      <c r="H4760" s="20">
        <v>45609</v>
      </c>
      <c r="I4760" s="20">
        <v>45595</v>
      </c>
      <c r="J4760" s="20">
        <v>45596</v>
      </c>
      <c r="K4760" t="s">
        <v>330</v>
      </c>
      <c r="L4760" t="s">
        <v>766</v>
      </c>
      <c r="M4760" t="s">
        <v>767</v>
      </c>
      <c r="N4760" t="s">
        <v>5317</v>
      </c>
      <c r="O4760" t="s">
        <v>756</v>
      </c>
      <c r="P4760" t="s">
        <v>757</v>
      </c>
      <c r="Q4760" t="s">
        <v>758</v>
      </c>
      <c r="R4760" t="s">
        <v>266</v>
      </c>
      <c r="S4760" t="s">
        <v>267</v>
      </c>
    </row>
    <row r="4761" spans="1:19" x14ac:dyDescent="0.35">
      <c r="A4761">
        <v>83790</v>
      </c>
      <c r="B4761">
        <v>114</v>
      </c>
      <c r="C4761" t="s">
        <v>27</v>
      </c>
      <c r="D4761" t="s">
        <v>1025</v>
      </c>
      <c r="E4761">
        <v>329.44</v>
      </c>
      <c r="F4761" s="20">
        <v>45610</v>
      </c>
      <c r="G4761" s="20">
        <v>45609</v>
      </c>
      <c r="H4761" s="20">
        <v>45609</v>
      </c>
      <c r="I4761" s="20">
        <v>45595</v>
      </c>
      <c r="J4761" s="20">
        <v>45596</v>
      </c>
      <c r="K4761" t="s">
        <v>330</v>
      </c>
      <c r="L4761" t="s">
        <v>766</v>
      </c>
      <c r="M4761" t="s">
        <v>770</v>
      </c>
      <c r="N4761" t="s">
        <v>5318</v>
      </c>
      <c r="O4761" t="s">
        <v>756</v>
      </c>
      <c r="P4761" t="s">
        <v>757</v>
      </c>
      <c r="Q4761" t="s">
        <v>758</v>
      </c>
      <c r="R4761" t="s">
        <v>266</v>
      </c>
      <c r="S4761" t="s">
        <v>267</v>
      </c>
    </row>
    <row r="4762" spans="1:19" x14ac:dyDescent="0.35">
      <c r="A4762">
        <v>83815</v>
      </c>
      <c r="B4762">
        <v>114</v>
      </c>
      <c r="C4762" t="s">
        <v>27</v>
      </c>
      <c r="D4762" t="s">
        <v>777</v>
      </c>
      <c r="E4762">
        <v>1634.92</v>
      </c>
      <c r="F4762" s="20">
        <v>45610</v>
      </c>
      <c r="G4762" s="20">
        <v>45609</v>
      </c>
      <c r="H4762" s="20">
        <v>45609</v>
      </c>
      <c r="I4762" s="20">
        <v>45596</v>
      </c>
      <c r="J4762" s="20">
        <v>45596</v>
      </c>
      <c r="K4762" t="s">
        <v>330</v>
      </c>
      <c r="L4762" t="s">
        <v>766</v>
      </c>
      <c r="M4762" t="s">
        <v>767</v>
      </c>
      <c r="N4762" t="s">
        <v>5319</v>
      </c>
      <c r="O4762" t="s">
        <v>756</v>
      </c>
      <c r="P4762" t="s">
        <v>757</v>
      </c>
      <c r="Q4762" t="s">
        <v>758</v>
      </c>
      <c r="R4762" t="s">
        <v>266</v>
      </c>
      <c r="S4762" t="s">
        <v>267</v>
      </c>
    </row>
    <row r="4763" spans="1:19" x14ac:dyDescent="0.35">
      <c r="A4763">
        <v>83830</v>
      </c>
      <c r="B4763">
        <v>114</v>
      </c>
      <c r="C4763" t="s">
        <v>27</v>
      </c>
      <c r="D4763" t="s">
        <v>2224</v>
      </c>
      <c r="E4763">
        <v>641.20000000000005</v>
      </c>
      <c r="F4763" s="20">
        <v>45610</v>
      </c>
      <c r="G4763" s="20">
        <v>45609</v>
      </c>
      <c r="H4763" s="20">
        <v>45609</v>
      </c>
      <c r="I4763" s="20">
        <v>45595</v>
      </c>
      <c r="J4763" s="20">
        <v>45596</v>
      </c>
      <c r="K4763" t="s">
        <v>330</v>
      </c>
      <c r="L4763" t="s">
        <v>766</v>
      </c>
      <c r="M4763" t="s">
        <v>767</v>
      </c>
      <c r="N4763" t="s">
        <v>5320</v>
      </c>
      <c r="O4763" t="s">
        <v>756</v>
      </c>
      <c r="P4763" t="s">
        <v>757</v>
      </c>
      <c r="Q4763" t="s">
        <v>758</v>
      </c>
      <c r="R4763" t="s">
        <v>266</v>
      </c>
      <c r="S4763" t="s">
        <v>267</v>
      </c>
    </row>
    <row r="4764" spans="1:19" x14ac:dyDescent="0.35">
      <c r="A4764">
        <v>83831</v>
      </c>
      <c r="B4764">
        <v>114</v>
      </c>
      <c r="C4764" t="s">
        <v>27</v>
      </c>
      <c r="D4764" t="s">
        <v>782</v>
      </c>
      <c r="E4764">
        <v>773.1</v>
      </c>
      <c r="F4764" s="20">
        <v>45609</v>
      </c>
      <c r="G4764" s="20">
        <v>45609</v>
      </c>
      <c r="H4764" s="20">
        <v>45609</v>
      </c>
      <c r="I4764" s="20">
        <v>45595</v>
      </c>
      <c r="J4764" s="20">
        <v>45596</v>
      </c>
      <c r="K4764" t="s">
        <v>330</v>
      </c>
      <c r="L4764" t="s">
        <v>766</v>
      </c>
      <c r="M4764" t="s">
        <v>767</v>
      </c>
      <c r="N4764" t="s">
        <v>5321</v>
      </c>
      <c r="O4764" t="s">
        <v>756</v>
      </c>
      <c r="P4764" t="s">
        <v>757</v>
      </c>
      <c r="Q4764" t="s">
        <v>758</v>
      </c>
      <c r="R4764" t="s">
        <v>266</v>
      </c>
      <c r="S4764" t="s">
        <v>267</v>
      </c>
    </row>
    <row r="4765" spans="1:19" x14ac:dyDescent="0.35">
      <c r="A4765">
        <v>83834</v>
      </c>
      <c r="B4765">
        <v>114</v>
      </c>
      <c r="C4765" t="s">
        <v>27</v>
      </c>
      <c r="D4765" t="s">
        <v>819</v>
      </c>
      <c r="E4765">
        <v>2555.1999999999998</v>
      </c>
      <c r="F4765" s="20">
        <v>45609</v>
      </c>
      <c r="G4765" s="20">
        <v>45609</v>
      </c>
      <c r="H4765" s="20">
        <v>45609</v>
      </c>
      <c r="I4765" s="20">
        <v>45594</v>
      </c>
      <c r="J4765" s="20">
        <v>45596</v>
      </c>
      <c r="K4765" t="s">
        <v>330</v>
      </c>
      <c r="L4765" t="s">
        <v>762</v>
      </c>
      <c r="M4765" t="s">
        <v>788</v>
      </c>
      <c r="N4765" t="s">
        <v>5322</v>
      </c>
      <c r="O4765" t="s">
        <v>756</v>
      </c>
      <c r="P4765" t="s">
        <v>757</v>
      </c>
      <c r="Q4765" t="s">
        <v>758</v>
      </c>
      <c r="R4765" t="s">
        <v>266</v>
      </c>
      <c r="S4765" t="s">
        <v>267</v>
      </c>
    </row>
    <row r="4766" spans="1:19" x14ac:dyDescent="0.35">
      <c r="A4766">
        <v>83840</v>
      </c>
      <c r="B4766">
        <v>114</v>
      </c>
      <c r="C4766" t="s">
        <v>27</v>
      </c>
      <c r="D4766" t="s">
        <v>2680</v>
      </c>
      <c r="E4766">
        <v>3143.81</v>
      </c>
      <c r="F4766" s="20">
        <v>45609</v>
      </c>
      <c r="G4766" s="20">
        <v>45609</v>
      </c>
      <c r="H4766" s="20">
        <v>45609</v>
      </c>
      <c r="I4766" s="20">
        <v>45594</v>
      </c>
      <c r="J4766" s="20">
        <v>45596</v>
      </c>
      <c r="K4766" t="s">
        <v>330</v>
      </c>
      <c r="L4766" t="s">
        <v>762</v>
      </c>
      <c r="M4766" t="s">
        <v>788</v>
      </c>
      <c r="N4766" t="s">
        <v>5323</v>
      </c>
      <c r="O4766" t="s">
        <v>756</v>
      </c>
      <c r="P4766" t="s">
        <v>757</v>
      </c>
      <c r="Q4766" t="s">
        <v>758</v>
      </c>
      <c r="R4766" t="s">
        <v>266</v>
      </c>
      <c r="S4766" t="s">
        <v>267</v>
      </c>
    </row>
    <row r="4767" spans="1:19" x14ac:dyDescent="0.35">
      <c r="A4767">
        <v>83843</v>
      </c>
      <c r="B4767">
        <v>114</v>
      </c>
      <c r="C4767" t="s">
        <v>27</v>
      </c>
      <c r="D4767" t="s">
        <v>982</v>
      </c>
      <c r="E4767">
        <v>599.4</v>
      </c>
      <c r="F4767" s="20">
        <v>45609</v>
      </c>
      <c r="G4767" s="20">
        <v>45609</v>
      </c>
      <c r="H4767" s="20">
        <v>45609</v>
      </c>
      <c r="I4767" s="20">
        <v>45595</v>
      </c>
      <c r="J4767" s="20">
        <v>45596</v>
      </c>
      <c r="K4767" t="s">
        <v>330</v>
      </c>
      <c r="L4767" t="s">
        <v>766</v>
      </c>
      <c r="M4767" t="s">
        <v>770</v>
      </c>
      <c r="N4767" t="s">
        <v>5324</v>
      </c>
      <c r="O4767" t="s">
        <v>756</v>
      </c>
      <c r="P4767" t="s">
        <v>757</v>
      </c>
      <c r="Q4767" t="s">
        <v>758</v>
      </c>
      <c r="R4767" t="s">
        <v>266</v>
      </c>
      <c r="S4767" t="s">
        <v>267</v>
      </c>
    </row>
    <row r="4768" spans="1:19" x14ac:dyDescent="0.35">
      <c r="A4768">
        <v>83954</v>
      </c>
      <c r="B4768">
        <v>114</v>
      </c>
      <c r="C4768" t="s">
        <v>27</v>
      </c>
      <c r="D4768" t="s">
        <v>826</v>
      </c>
      <c r="E4768">
        <v>2422.5</v>
      </c>
      <c r="F4768" s="20">
        <v>45610</v>
      </c>
      <c r="G4768" s="20">
        <v>45609</v>
      </c>
      <c r="H4768" s="20">
        <v>45609</v>
      </c>
      <c r="I4768" s="20">
        <v>45596</v>
      </c>
      <c r="J4768" s="20">
        <v>45597</v>
      </c>
      <c r="K4768" t="s">
        <v>330</v>
      </c>
      <c r="L4768" t="s">
        <v>766</v>
      </c>
      <c r="M4768" t="s">
        <v>767</v>
      </c>
      <c r="N4768" t="s">
        <v>5325</v>
      </c>
      <c r="O4768" t="s">
        <v>756</v>
      </c>
      <c r="P4768" t="s">
        <v>757</v>
      </c>
      <c r="Q4768" t="s">
        <v>758</v>
      </c>
      <c r="R4768" t="s">
        <v>266</v>
      </c>
      <c r="S4768" t="s">
        <v>267</v>
      </c>
    </row>
    <row r="4769" spans="1:19" x14ac:dyDescent="0.35">
      <c r="A4769">
        <v>83994</v>
      </c>
      <c r="B4769">
        <v>114</v>
      </c>
      <c r="C4769" t="s">
        <v>27</v>
      </c>
      <c r="D4769" t="s">
        <v>782</v>
      </c>
      <c r="E4769">
        <v>1791.1</v>
      </c>
      <c r="F4769" s="20">
        <v>45610</v>
      </c>
      <c r="G4769" s="20">
        <v>45609</v>
      </c>
      <c r="H4769" s="20">
        <v>45609</v>
      </c>
      <c r="I4769" s="20">
        <v>45596</v>
      </c>
      <c r="J4769" s="20">
        <v>45597</v>
      </c>
      <c r="K4769" t="s">
        <v>330</v>
      </c>
      <c r="L4769" t="s">
        <v>766</v>
      </c>
      <c r="M4769" t="s">
        <v>767</v>
      </c>
      <c r="N4769" t="s">
        <v>5326</v>
      </c>
      <c r="O4769" t="s">
        <v>756</v>
      </c>
      <c r="P4769" t="s">
        <v>757</v>
      </c>
      <c r="Q4769" t="s">
        <v>758</v>
      </c>
      <c r="R4769" t="s">
        <v>266</v>
      </c>
      <c r="S4769" t="s">
        <v>267</v>
      </c>
    </row>
    <row r="4770" spans="1:19" x14ac:dyDescent="0.35">
      <c r="A4770">
        <v>83997</v>
      </c>
      <c r="B4770">
        <v>114</v>
      </c>
      <c r="C4770" t="s">
        <v>27</v>
      </c>
      <c r="D4770" t="s">
        <v>987</v>
      </c>
      <c r="E4770">
        <v>1821.02</v>
      </c>
      <c r="F4770" s="20">
        <v>45609</v>
      </c>
      <c r="G4770" s="20">
        <v>45609</v>
      </c>
      <c r="H4770" s="20">
        <v>45609</v>
      </c>
      <c r="I4770" s="20">
        <v>45595</v>
      </c>
      <c r="J4770" s="20">
        <v>45597</v>
      </c>
      <c r="K4770" t="s">
        <v>330</v>
      </c>
      <c r="L4770" t="s">
        <v>4146</v>
      </c>
      <c r="M4770" t="s">
        <v>4234</v>
      </c>
      <c r="N4770" t="s">
        <v>5191</v>
      </c>
      <c r="O4770" t="s">
        <v>756</v>
      </c>
      <c r="P4770" t="s">
        <v>757</v>
      </c>
      <c r="Q4770" t="s">
        <v>758</v>
      </c>
      <c r="R4770" t="s">
        <v>266</v>
      </c>
      <c r="S4770" t="s">
        <v>267</v>
      </c>
    </row>
    <row r="4771" spans="1:19" x14ac:dyDescent="0.35">
      <c r="A4771">
        <v>84216</v>
      </c>
      <c r="B4771">
        <v>114</v>
      </c>
      <c r="C4771" t="s">
        <v>27</v>
      </c>
      <c r="D4771" t="s">
        <v>984</v>
      </c>
      <c r="E4771">
        <v>7164</v>
      </c>
      <c r="F4771" s="20">
        <v>45610</v>
      </c>
      <c r="G4771" s="20">
        <v>45609</v>
      </c>
      <c r="H4771" s="20">
        <v>45609</v>
      </c>
      <c r="I4771" s="20">
        <v>45596</v>
      </c>
      <c r="J4771" s="20">
        <v>45600</v>
      </c>
      <c r="K4771" t="s">
        <v>264</v>
      </c>
      <c r="L4771" t="s">
        <v>4279</v>
      </c>
      <c r="M4771" t="s">
        <v>4433</v>
      </c>
      <c r="N4771" t="s">
        <v>5327</v>
      </c>
      <c r="O4771" t="s">
        <v>756</v>
      </c>
      <c r="P4771" t="s">
        <v>757</v>
      </c>
      <c r="Q4771" t="s">
        <v>758</v>
      </c>
      <c r="R4771" t="s">
        <v>266</v>
      </c>
      <c r="S4771" t="s">
        <v>271</v>
      </c>
    </row>
    <row r="4772" spans="1:19" x14ac:dyDescent="0.35">
      <c r="A4772">
        <v>87507</v>
      </c>
      <c r="B4772">
        <v>114</v>
      </c>
      <c r="C4772" t="s">
        <v>27</v>
      </c>
      <c r="D4772" t="s">
        <v>2071</v>
      </c>
      <c r="E4772">
        <v>1200</v>
      </c>
      <c r="F4772" s="20">
        <v>45609</v>
      </c>
      <c r="G4772" s="20">
        <v>45622</v>
      </c>
      <c r="H4772" s="20">
        <v>45609</v>
      </c>
      <c r="I4772" s="20">
        <v>45609</v>
      </c>
      <c r="J4772" s="20">
        <v>45615</v>
      </c>
      <c r="K4772" t="s">
        <v>264</v>
      </c>
      <c r="L4772" t="s">
        <v>4150</v>
      </c>
      <c r="M4772" t="s">
        <v>4150</v>
      </c>
      <c r="N4772" t="s">
        <v>5328</v>
      </c>
      <c r="O4772" t="s">
        <v>756</v>
      </c>
      <c r="P4772" t="s">
        <v>757</v>
      </c>
      <c r="Q4772" t="s">
        <v>758</v>
      </c>
      <c r="R4772" t="s">
        <v>266</v>
      </c>
      <c r="S4772" t="s">
        <v>271</v>
      </c>
    </row>
    <row r="4773" spans="1:19" x14ac:dyDescent="0.35">
      <c r="A4773">
        <v>84747</v>
      </c>
      <c r="B4773">
        <v>114</v>
      </c>
      <c r="C4773" t="s">
        <v>27</v>
      </c>
      <c r="D4773" t="s">
        <v>1960</v>
      </c>
      <c r="E4773">
        <v>547.59</v>
      </c>
      <c r="F4773" s="20">
        <v>45610</v>
      </c>
      <c r="G4773" s="20">
        <v>45609</v>
      </c>
      <c r="H4773" s="20">
        <v>45609</v>
      </c>
      <c r="I4773" s="20">
        <v>45596</v>
      </c>
      <c r="J4773" s="20">
        <v>45601</v>
      </c>
      <c r="K4773" t="s">
        <v>330</v>
      </c>
      <c r="L4773" t="s">
        <v>766</v>
      </c>
      <c r="M4773" t="s">
        <v>767</v>
      </c>
      <c r="N4773" t="s">
        <v>5329</v>
      </c>
      <c r="O4773" t="s">
        <v>756</v>
      </c>
      <c r="P4773" t="s">
        <v>757</v>
      </c>
      <c r="Q4773" t="s">
        <v>758</v>
      </c>
      <c r="R4773" t="s">
        <v>266</v>
      </c>
      <c r="S4773" t="s">
        <v>267</v>
      </c>
    </row>
    <row r="4774" spans="1:19" x14ac:dyDescent="0.35">
      <c r="A4774">
        <v>84882</v>
      </c>
      <c r="B4774">
        <v>114</v>
      </c>
      <c r="C4774" t="s">
        <v>27</v>
      </c>
      <c r="D4774" t="s">
        <v>794</v>
      </c>
      <c r="E4774">
        <v>919.1</v>
      </c>
      <c r="F4774" s="20">
        <v>45609</v>
      </c>
      <c r="G4774" s="20">
        <v>45609</v>
      </c>
      <c r="H4774" s="20">
        <v>45609</v>
      </c>
      <c r="I4774" s="20">
        <v>45595</v>
      </c>
      <c r="J4774" s="20">
        <v>45601</v>
      </c>
      <c r="K4774" t="s">
        <v>330</v>
      </c>
      <c r="L4774" t="s">
        <v>766</v>
      </c>
      <c r="M4774" t="s">
        <v>767</v>
      </c>
      <c r="N4774" t="s">
        <v>5330</v>
      </c>
      <c r="O4774" t="s">
        <v>756</v>
      </c>
      <c r="P4774" t="s">
        <v>757</v>
      </c>
      <c r="Q4774" t="s">
        <v>758</v>
      </c>
      <c r="R4774" t="s">
        <v>266</v>
      </c>
      <c r="S4774" t="s">
        <v>267</v>
      </c>
    </row>
    <row r="4775" spans="1:19" x14ac:dyDescent="0.35">
      <c r="A4775">
        <v>85244</v>
      </c>
      <c r="B4775">
        <v>114</v>
      </c>
      <c r="C4775" t="s">
        <v>27</v>
      </c>
      <c r="D4775" t="s">
        <v>1339</v>
      </c>
      <c r="E4775">
        <v>3025</v>
      </c>
      <c r="F4775" s="20">
        <v>45608</v>
      </c>
      <c r="G4775" s="20">
        <v>45608</v>
      </c>
      <c r="H4775" s="20">
        <v>45608</v>
      </c>
      <c r="I4775" s="20">
        <v>45597</v>
      </c>
      <c r="J4775" s="20">
        <v>45603</v>
      </c>
      <c r="K4775" t="s">
        <v>330</v>
      </c>
      <c r="L4775" t="s">
        <v>4130</v>
      </c>
      <c r="M4775" t="s">
        <v>4677</v>
      </c>
      <c r="N4775" t="s">
        <v>5331</v>
      </c>
      <c r="O4775" t="s">
        <v>756</v>
      </c>
      <c r="P4775" t="s">
        <v>757</v>
      </c>
      <c r="Q4775" t="s">
        <v>758</v>
      </c>
      <c r="R4775" t="s">
        <v>266</v>
      </c>
      <c r="S4775" t="s">
        <v>267</v>
      </c>
    </row>
    <row r="4776" spans="1:19" x14ac:dyDescent="0.35">
      <c r="A4776">
        <v>83577</v>
      </c>
      <c r="B4776">
        <v>114</v>
      </c>
      <c r="C4776" t="s">
        <v>27</v>
      </c>
      <c r="D4776" t="s">
        <v>875</v>
      </c>
      <c r="E4776">
        <v>323.55</v>
      </c>
      <c r="F4776" s="20">
        <v>45608</v>
      </c>
      <c r="G4776" s="20">
        <v>45608</v>
      </c>
      <c r="H4776" s="20">
        <v>45608</v>
      </c>
      <c r="I4776" s="20">
        <v>45594</v>
      </c>
      <c r="J4776" s="20">
        <v>45595</v>
      </c>
      <c r="K4776" t="s">
        <v>330</v>
      </c>
      <c r="L4776" t="s">
        <v>762</v>
      </c>
      <c r="M4776" t="s">
        <v>788</v>
      </c>
      <c r="N4776" t="s">
        <v>5332</v>
      </c>
      <c r="O4776" t="s">
        <v>756</v>
      </c>
      <c r="P4776" t="s">
        <v>757</v>
      </c>
      <c r="Q4776" t="s">
        <v>758</v>
      </c>
      <c r="R4776" t="s">
        <v>266</v>
      </c>
      <c r="S4776" t="s">
        <v>267</v>
      </c>
    </row>
    <row r="4777" spans="1:19" x14ac:dyDescent="0.35">
      <c r="A4777">
        <v>83598</v>
      </c>
      <c r="B4777">
        <v>114</v>
      </c>
      <c r="C4777" t="s">
        <v>27</v>
      </c>
      <c r="D4777" t="s">
        <v>2103</v>
      </c>
      <c r="E4777">
        <v>2819.8</v>
      </c>
      <c r="F4777" s="20">
        <v>45608</v>
      </c>
      <c r="G4777" s="20">
        <v>45608</v>
      </c>
      <c r="H4777" s="20">
        <v>45608</v>
      </c>
      <c r="I4777" s="20">
        <v>45594</v>
      </c>
      <c r="J4777" s="20">
        <v>45595</v>
      </c>
      <c r="K4777" t="s">
        <v>330</v>
      </c>
      <c r="L4777" t="s">
        <v>766</v>
      </c>
      <c r="M4777" t="s">
        <v>767</v>
      </c>
      <c r="N4777" t="s">
        <v>5333</v>
      </c>
      <c r="O4777" t="s">
        <v>756</v>
      </c>
      <c r="P4777" t="s">
        <v>757</v>
      </c>
      <c r="Q4777" t="s">
        <v>758</v>
      </c>
      <c r="R4777" t="s">
        <v>266</v>
      </c>
      <c r="S4777" t="s">
        <v>267</v>
      </c>
    </row>
    <row r="4778" spans="1:19" x14ac:dyDescent="0.35">
      <c r="A4778">
        <v>83610</v>
      </c>
      <c r="B4778">
        <v>114</v>
      </c>
      <c r="C4778" t="s">
        <v>27</v>
      </c>
      <c r="D4778" t="s">
        <v>782</v>
      </c>
      <c r="E4778">
        <v>758.4</v>
      </c>
      <c r="F4778" s="20">
        <v>45608</v>
      </c>
      <c r="G4778" s="20">
        <v>45608</v>
      </c>
      <c r="H4778" s="20">
        <v>45608</v>
      </c>
      <c r="I4778" s="20">
        <v>45594</v>
      </c>
      <c r="J4778" s="20">
        <v>45595</v>
      </c>
      <c r="K4778" t="s">
        <v>330</v>
      </c>
      <c r="L4778" t="s">
        <v>766</v>
      </c>
      <c r="M4778" t="s">
        <v>767</v>
      </c>
      <c r="N4778" t="s">
        <v>5334</v>
      </c>
      <c r="O4778" t="s">
        <v>756</v>
      </c>
      <c r="P4778" t="s">
        <v>757</v>
      </c>
      <c r="Q4778" t="s">
        <v>758</v>
      </c>
      <c r="R4778" t="s">
        <v>266</v>
      </c>
      <c r="S4778" t="s">
        <v>267</v>
      </c>
    </row>
    <row r="4779" spans="1:19" x14ac:dyDescent="0.35">
      <c r="A4779">
        <v>83618</v>
      </c>
      <c r="B4779">
        <v>114</v>
      </c>
      <c r="C4779" t="s">
        <v>27</v>
      </c>
      <c r="D4779" t="s">
        <v>782</v>
      </c>
      <c r="E4779">
        <v>260</v>
      </c>
      <c r="F4779" s="20">
        <v>45608</v>
      </c>
      <c r="G4779" s="20">
        <v>45608</v>
      </c>
      <c r="H4779" s="20">
        <v>45608</v>
      </c>
      <c r="I4779" s="20">
        <v>45594</v>
      </c>
      <c r="J4779" s="20">
        <v>45595</v>
      </c>
      <c r="K4779" t="s">
        <v>330</v>
      </c>
      <c r="L4779" t="s">
        <v>766</v>
      </c>
      <c r="M4779" t="s">
        <v>767</v>
      </c>
      <c r="N4779" t="s">
        <v>5335</v>
      </c>
      <c r="O4779" t="s">
        <v>756</v>
      </c>
      <c r="P4779" t="s">
        <v>757</v>
      </c>
      <c r="Q4779" t="s">
        <v>758</v>
      </c>
      <c r="R4779" t="s">
        <v>266</v>
      </c>
      <c r="S4779" t="s">
        <v>267</v>
      </c>
    </row>
    <row r="4780" spans="1:19" x14ac:dyDescent="0.35">
      <c r="A4780">
        <v>84224</v>
      </c>
      <c r="B4780">
        <v>114</v>
      </c>
      <c r="C4780" t="s">
        <v>27</v>
      </c>
      <c r="D4780" t="s">
        <v>1339</v>
      </c>
      <c r="E4780">
        <v>165</v>
      </c>
      <c r="F4780" s="20">
        <v>45608</v>
      </c>
      <c r="G4780" s="20">
        <v>45608</v>
      </c>
      <c r="H4780" s="20">
        <v>45608</v>
      </c>
      <c r="I4780" s="20">
        <v>45597</v>
      </c>
      <c r="J4780" s="20">
        <v>45600</v>
      </c>
      <c r="K4780" t="s">
        <v>330</v>
      </c>
      <c r="L4780" t="s">
        <v>4130</v>
      </c>
      <c r="M4780" t="s">
        <v>4677</v>
      </c>
      <c r="N4780" t="s">
        <v>5336</v>
      </c>
      <c r="O4780" t="s">
        <v>756</v>
      </c>
      <c r="P4780" t="s">
        <v>757</v>
      </c>
      <c r="Q4780" t="s">
        <v>758</v>
      </c>
      <c r="R4780" t="s">
        <v>266</v>
      </c>
      <c r="S4780" t="s">
        <v>267</v>
      </c>
    </row>
    <row r="4781" spans="1:19" x14ac:dyDescent="0.35">
      <c r="A4781">
        <v>85318</v>
      </c>
      <c r="B4781">
        <v>114</v>
      </c>
      <c r="C4781" t="s">
        <v>27</v>
      </c>
      <c r="D4781" t="s">
        <v>541</v>
      </c>
      <c r="E4781">
        <v>0</v>
      </c>
      <c r="F4781" s="20">
        <v>45602</v>
      </c>
      <c r="G4781" s="20">
        <v>45608</v>
      </c>
      <c r="H4781" s="20">
        <v>45608</v>
      </c>
      <c r="I4781" s="20">
        <v>45602</v>
      </c>
      <c r="J4781" s="20">
        <v>45603</v>
      </c>
      <c r="K4781" t="s">
        <v>453</v>
      </c>
      <c r="L4781" t="s">
        <v>4146</v>
      </c>
      <c r="M4781" t="s">
        <v>4147</v>
      </c>
      <c r="N4781" t="s">
        <v>5337</v>
      </c>
      <c r="O4781" t="s">
        <v>756</v>
      </c>
      <c r="P4781" t="s">
        <v>757</v>
      </c>
      <c r="Q4781" t="s">
        <v>758</v>
      </c>
      <c r="R4781" t="s">
        <v>266</v>
      </c>
    </row>
    <row r="4782" spans="1:19" x14ac:dyDescent="0.35">
      <c r="A4782">
        <v>85985</v>
      </c>
      <c r="B4782">
        <v>114</v>
      </c>
      <c r="C4782" t="s">
        <v>27</v>
      </c>
      <c r="D4782" t="s">
        <v>1799</v>
      </c>
      <c r="E4782">
        <v>480</v>
      </c>
      <c r="F4782" s="20">
        <v>45608</v>
      </c>
      <c r="G4782" s="20">
        <v>45615</v>
      </c>
      <c r="H4782" s="20">
        <v>45608</v>
      </c>
      <c r="I4782" s="20">
        <v>45608</v>
      </c>
      <c r="J4782" s="20">
        <v>45608</v>
      </c>
      <c r="K4782" t="s">
        <v>264</v>
      </c>
      <c r="L4782" t="s">
        <v>4150</v>
      </c>
      <c r="M4782" t="s">
        <v>4150</v>
      </c>
      <c r="N4782" t="s">
        <v>5338</v>
      </c>
      <c r="O4782" t="s">
        <v>756</v>
      </c>
      <c r="P4782" t="s">
        <v>757</v>
      </c>
      <c r="Q4782" t="s">
        <v>758</v>
      </c>
      <c r="R4782" t="s">
        <v>266</v>
      </c>
    </row>
    <row r="4783" spans="1:19" x14ac:dyDescent="0.35">
      <c r="A4783">
        <v>83163</v>
      </c>
      <c r="B4783">
        <v>114</v>
      </c>
      <c r="C4783" t="s">
        <v>27</v>
      </c>
      <c r="D4783" t="s">
        <v>5339</v>
      </c>
      <c r="E4783">
        <v>120</v>
      </c>
      <c r="F4783" s="20">
        <v>45608</v>
      </c>
      <c r="G4783" s="20">
        <v>45608</v>
      </c>
      <c r="H4783" s="20">
        <v>45608</v>
      </c>
      <c r="I4783" s="20">
        <v>45583</v>
      </c>
      <c r="J4783" s="20">
        <v>45593</v>
      </c>
      <c r="K4783" t="s">
        <v>330</v>
      </c>
      <c r="L4783" t="s">
        <v>4287</v>
      </c>
      <c r="M4783" t="s">
        <v>4288</v>
      </c>
      <c r="N4783" t="s">
        <v>5340</v>
      </c>
      <c r="O4783" t="s">
        <v>756</v>
      </c>
      <c r="P4783" t="s">
        <v>757</v>
      </c>
      <c r="Q4783" t="s">
        <v>758</v>
      </c>
      <c r="R4783" t="s">
        <v>266</v>
      </c>
      <c r="S4783" t="s">
        <v>267</v>
      </c>
    </row>
    <row r="4784" spans="1:19" x14ac:dyDescent="0.35">
      <c r="A4784">
        <v>83182</v>
      </c>
      <c r="B4784">
        <v>114</v>
      </c>
      <c r="C4784" t="s">
        <v>27</v>
      </c>
      <c r="D4784" t="s">
        <v>1044</v>
      </c>
      <c r="E4784">
        <v>900</v>
      </c>
      <c r="F4784" s="20">
        <v>45608</v>
      </c>
      <c r="G4784" s="20">
        <v>45608</v>
      </c>
      <c r="H4784" s="20">
        <v>45608</v>
      </c>
      <c r="I4784" s="20">
        <v>45593</v>
      </c>
      <c r="J4784" s="20">
        <v>45593</v>
      </c>
      <c r="K4784" t="s">
        <v>264</v>
      </c>
      <c r="L4784" t="s">
        <v>4231</v>
      </c>
      <c r="M4784" t="s">
        <v>4989</v>
      </c>
      <c r="N4784" t="s">
        <v>5191</v>
      </c>
      <c r="O4784" t="s">
        <v>756</v>
      </c>
      <c r="P4784" t="s">
        <v>757</v>
      </c>
      <c r="Q4784" t="s">
        <v>758</v>
      </c>
      <c r="R4784" t="s">
        <v>266</v>
      </c>
      <c r="S4784" t="s">
        <v>271</v>
      </c>
    </row>
    <row r="4785" spans="1:19" x14ac:dyDescent="0.35">
      <c r="A4785">
        <v>83202</v>
      </c>
      <c r="B4785">
        <v>114</v>
      </c>
      <c r="C4785" t="s">
        <v>27</v>
      </c>
      <c r="D4785" t="s">
        <v>5171</v>
      </c>
      <c r="E4785">
        <v>7925.4</v>
      </c>
      <c r="F4785" s="20">
        <v>45608</v>
      </c>
      <c r="G4785" s="20">
        <v>45608</v>
      </c>
      <c r="H4785" s="20">
        <v>45608</v>
      </c>
      <c r="I4785" s="20">
        <v>45594</v>
      </c>
      <c r="J4785" s="20">
        <v>45594</v>
      </c>
      <c r="K4785" t="s">
        <v>264</v>
      </c>
      <c r="L4785" t="s">
        <v>4279</v>
      </c>
      <c r="M4785" t="s">
        <v>5303</v>
      </c>
      <c r="N4785" t="s">
        <v>1843</v>
      </c>
      <c r="O4785" t="s">
        <v>756</v>
      </c>
      <c r="P4785" t="s">
        <v>757</v>
      </c>
      <c r="Q4785" t="s">
        <v>758</v>
      </c>
      <c r="R4785" t="s">
        <v>266</v>
      </c>
      <c r="S4785" t="s">
        <v>302</v>
      </c>
    </row>
    <row r="4786" spans="1:19" x14ac:dyDescent="0.35">
      <c r="A4786">
        <v>83347</v>
      </c>
      <c r="B4786">
        <v>114</v>
      </c>
      <c r="C4786" t="s">
        <v>27</v>
      </c>
      <c r="D4786" t="s">
        <v>2142</v>
      </c>
      <c r="E4786">
        <v>203.94</v>
      </c>
      <c r="F4786" s="20">
        <v>45608</v>
      </c>
      <c r="G4786" s="20">
        <v>45608</v>
      </c>
      <c r="H4786" s="20">
        <v>45608</v>
      </c>
      <c r="I4786" s="20">
        <v>45593</v>
      </c>
      <c r="J4786" s="20">
        <v>45594</v>
      </c>
      <c r="K4786" t="s">
        <v>330</v>
      </c>
      <c r="L4786" t="s">
        <v>766</v>
      </c>
      <c r="M4786" t="s">
        <v>767</v>
      </c>
      <c r="N4786" t="s">
        <v>5341</v>
      </c>
      <c r="O4786" t="s">
        <v>756</v>
      </c>
      <c r="P4786" t="s">
        <v>757</v>
      </c>
      <c r="Q4786" t="s">
        <v>758</v>
      </c>
      <c r="R4786" t="s">
        <v>266</v>
      </c>
      <c r="S4786" t="s">
        <v>267</v>
      </c>
    </row>
    <row r="4787" spans="1:19" x14ac:dyDescent="0.35">
      <c r="A4787">
        <v>83352</v>
      </c>
      <c r="B4787">
        <v>114</v>
      </c>
      <c r="C4787" t="s">
        <v>27</v>
      </c>
      <c r="D4787" t="s">
        <v>2224</v>
      </c>
      <c r="E4787">
        <v>203.9</v>
      </c>
      <c r="F4787" s="20">
        <v>45608</v>
      </c>
      <c r="G4787" s="20">
        <v>45608</v>
      </c>
      <c r="H4787" s="20">
        <v>45608</v>
      </c>
      <c r="I4787" s="20">
        <v>45593</v>
      </c>
      <c r="J4787" s="20">
        <v>45594</v>
      </c>
      <c r="K4787" t="s">
        <v>330</v>
      </c>
      <c r="L4787" t="s">
        <v>766</v>
      </c>
      <c r="M4787" t="s">
        <v>767</v>
      </c>
      <c r="N4787" t="s">
        <v>5342</v>
      </c>
      <c r="O4787" t="s">
        <v>756</v>
      </c>
      <c r="P4787" t="s">
        <v>757</v>
      </c>
      <c r="Q4787" t="s">
        <v>758</v>
      </c>
      <c r="R4787" t="s">
        <v>266</v>
      </c>
      <c r="S4787" t="s">
        <v>267</v>
      </c>
    </row>
    <row r="4788" spans="1:19" x14ac:dyDescent="0.35">
      <c r="A4788">
        <v>83360</v>
      </c>
      <c r="B4788">
        <v>114</v>
      </c>
      <c r="C4788" t="s">
        <v>27</v>
      </c>
      <c r="D4788" t="s">
        <v>826</v>
      </c>
      <c r="E4788">
        <v>2601</v>
      </c>
      <c r="F4788" s="20">
        <v>45608</v>
      </c>
      <c r="G4788" s="20">
        <v>45608</v>
      </c>
      <c r="H4788" s="20">
        <v>45608</v>
      </c>
      <c r="I4788" s="20">
        <v>45594</v>
      </c>
      <c r="J4788" s="20">
        <v>45594</v>
      </c>
      <c r="K4788" t="s">
        <v>330</v>
      </c>
      <c r="L4788" t="s">
        <v>766</v>
      </c>
      <c r="M4788" t="s">
        <v>767</v>
      </c>
      <c r="N4788" t="s">
        <v>4181</v>
      </c>
      <c r="O4788" t="s">
        <v>756</v>
      </c>
      <c r="P4788" t="s">
        <v>757</v>
      </c>
      <c r="Q4788" t="s">
        <v>758</v>
      </c>
      <c r="R4788" t="s">
        <v>266</v>
      </c>
      <c r="S4788" t="s">
        <v>267</v>
      </c>
    </row>
    <row r="4789" spans="1:19" x14ac:dyDescent="0.35">
      <c r="A4789">
        <v>81904</v>
      </c>
      <c r="B4789">
        <v>114</v>
      </c>
      <c r="C4789" t="s">
        <v>27</v>
      </c>
      <c r="D4789" t="s">
        <v>5339</v>
      </c>
      <c r="E4789">
        <v>120</v>
      </c>
      <c r="F4789" s="20">
        <v>45608</v>
      </c>
      <c r="G4789" s="20">
        <v>45608</v>
      </c>
      <c r="H4789" s="20">
        <v>45608</v>
      </c>
      <c r="I4789" s="20">
        <v>45583</v>
      </c>
      <c r="J4789" s="20">
        <v>45583</v>
      </c>
      <c r="K4789" t="s">
        <v>330</v>
      </c>
      <c r="L4789" t="s">
        <v>4287</v>
      </c>
      <c r="M4789" t="s">
        <v>4288</v>
      </c>
      <c r="N4789" t="s">
        <v>5343</v>
      </c>
      <c r="O4789" t="s">
        <v>756</v>
      </c>
      <c r="P4789" t="s">
        <v>757</v>
      </c>
      <c r="Q4789" t="s">
        <v>758</v>
      </c>
      <c r="R4789" t="s">
        <v>266</v>
      </c>
      <c r="S4789" t="s">
        <v>267</v>
      </c>
    </row>
    <row r="4790" spans="1:19" x14ac:dyDescent="0.35">
      <c r="A4790">
        <v>82046</v>
      </c>
      <c r="B4790">
        <v>114</v>
      </c>
      <c r="C4790" t="s">
        <v>27</v>
      </c>
      <c r="D4790" t="s">
        <v>761</v>
      </c>
      <c r="E4790">
        <v>532.79999999999995</v>
      </c>
      <c r="F4790" s="20">
        <v>45608</v>
      </c>
      <c r="G4790" s="20">
        <v>45608</v>
      </c>
      <c r="H4790" s="20">
        <v>45608</v>
      </c>
      <c r="I4790" s="20">
        <v>45583</v>
      </c>
      <c r="J4790" s="20">
        <v>45586</v>
      </c>
      <c r="K4790" t="s">
        <v>330</v>
      </c>
      <c r="L4790" t="s">
        <v>762</v>
      </c>
      <c r="M4790" t="s">
        <v>763</v>
      </c>
      <c r="N4790" t="s">
        <v>5344</v>
      </c>
      <c r="O4790" t="s">
        <v>756</v>
      </c>
      <c r="P4790" t="s">
        <v>757</v>
      </c>
      <c r="Q4790" t="s">
        <v>758</v>
      </c>
      <c r="R4790" t="s">
        <v>266</v>
      </c>
      <c r="S4790" t="s">
        <v>267</v>
      </c>
    </row>
    <row r="4791" spans="1:19" x14ac:dyDescent="0.35">
      <c r="A4791">
        <v>82461</v>
      </c>
      <c r="B4791">
        <v>114</v>
      </c>
      <c r="C4791" t="s">
        <v>27</v>
      </c>
      <c r="D4791" t="s">
        <v>1767</v>
      </c>
      <c r="E4791">
        <v>539.29999999999995</v>
      </c>
      <c r="F4791" s="20">
        <v>45608</v>
      </c>
      <c r="G4791" s="20">
        <v>45608</v>
      </c>
      <c r="H4791" s="20">
        <v>45608</v>
      </c>
      <c r="I4791" s="20">
        <v>45587</v>
      </c>
      <c r="J4791" s="20">
        <v>45588</v>
      </c>
      <c r="K4791" t="s">
        <v>330</v>
      </c>
      <c r="L4791" t="s">
        <v>766</v>
      </c>
      <c r="M4791" t="s">
        <v>770</v>
      </c>
      <c r="N4791" t="s">
        <v>5345</v>
      </c>
      <c r="O4791" t="s">
        <v>756</v>
      </c>
      <c r="P4791" t="s">
        <v>757</v>
      </c>
      <c r="Q4791" t="s">
        <v>758</v>
      </c>
      <c r="R4791" t="s">
        <v>266</v>
      </c>
      <c r="S4791" t="s">
        <v>267</v>
      </c>
    </row>
    <row r="4792" spans="1:19" x14ac:dyDescent="0.35">
      <c r="A4792">
        <v>82468</v>
      </c>
      <c r="B4792">
        <v>114</v>
      </c>
      <c r="C4792" t="s">
        <v>27</v>
      </c>
      <c r="D4792" t="s">
        <v>1767</v>
      </c>
      <c r="E4792">
        <v>1319.46</v>
      </c>
      <c r="F4792" s="20">
        <v>45608</v>
      </c>
      <c r="G4792" s="20">
        <v>45608</v>
      </c>
      <c r="H4792" s="20">
        <v>45608</v>
      </c>
      <c r="I4792" s="20">
        <v>45586</v>
      </c>
      <c r="J4792" s="20">
        <v>45588</v>
      </c>
      <c r="K4792" t="s">
        <v>330</v>
      </c>
      <c r="L4792" t="s">
        <v>766</v>
      </c>
      <c r="M4792" t="s">
        <v>767</v>
      </c>
      <c r="N4792" t="s">
        <v>5346</v>
      </c>
      <c r="O4792" t="s">
        <v>756</v>
      </c>
      <c r="P4792" t="s">
        <v>757</v>
      </c>
      <c r="Q4792" t="s">
        <v>758</v>
      </c>
      <c r="R4792" t="s">
        <v>266</v>
      </c>
      <c r="S4792" t="s">
        <v>267</v>
      </c>
    </row>
    <row r="4793" spans="1:19" x14ac:dyDescent="0.35">
      <c r="A4793">
        <v>81384</v>
      </c>
      <c r="B4793">
        <v>114</v>
      </c>
      <c r="C4793" t="s">
        <v>27</v>
      </c>
      <c r="D4793" t="s">
        <v>952</v>
      </c>
      <c r="E4793">
        <v>1184.4000000000001</v>
      </c>
      <c r="F4793" s="20">
        <v>45608</v>
      </c>
      <c r="G4793" s="20">
        <v>45608</v>
      </c>
      <c r="H4793" s="20">
        <v>45608</v>
      </c>
      <c r="I4793" s="20">
        <v>45580</v>
      </c>
      <c r="J4793" s="20">
        <v>45581</v>
      </c>
      <c r="K4793" t="s">
        <v>330</v>
      </c>
      <c r="L4793" t="s">
        <v>766</v>
      </c>
      <c r="M4793" t="s">
        <v>770</v>
      </c>
      <c r="N4793" t="s">
        <v>1450</v>
      </c>
      <c r="O4793" t="s">
        <v>756</v>
      </c>
      <c r="P4793" t="s">
        <v>757</v>
      </c>
      <c r="Q4793" t="s">
        <v>758</v>
      </c>
      <c r="R4793" t="s">
        <v>266</v>
      </c>
      <c r="S4793" t="s">
        <v>267</v>
      </c>
    </row>
    <row r="4794" spans="1:19" x14ac:dyDescent="0.35">
      <c r="A4794">
        <v>67057</v>
      </c>
      <c r="B4794">
        <v>114</v>
      </c>
      <c r="C4794" t="s">
        <v>27</v>
      </c>
      <c r="D4794" t="s">
        <v>2189</v>
      </c>
      <c r="E4794">
        <v>726.89</v>
      </c>
      <c r="F4794" s="20">
        <v>45527</v>
      </c>
      <c r="G4794" s="20">
        <v>45608</v>
      </c>
      <c r="H4794" s="20">
        <v>45608</v>
      </c>
      <c r="I4794" s="20">
        <v>45497</v>
      </c>
      <c r="J4794" s="20">
        <v>45499</v>
      </c>
      <c r="K4794" t="s">
        <v>330</v>
      </c>
      <c r="L4794" t="s">
        <v>766</v>
      </c>
      <c r="M4794" t="s">
        <v>770</v>
      </c>
      <c r="N4794" t="s">
        <v>5347</v>
      </c>
      <c r="O4794" t="s">
        <v>756</v>
      </c>
      <c r="P4794" t="s">
        <v>757</v>
      </c>
      <c r="Q4794" t="s">
        <v>758</v>
      </c>
      <c r="R4794" t="s">
        <v>266</v>
      </c>
      <c r="S4794" t="s">
        <v>332</v>
      </c>
    </row>
    <row r="4795" spans="1:19" x14ac:dyDescent="0.35">
      <c r="A4795">
        <v>63959</v>
      </c>
      <c r="B4795">
        <v>114</v>
      </c>
      <c r="C4795" t="s">
        <v>27</v>
      </c>
      <c r="D4795" t="s">
        <v>1471</v>
      </c>
      <c r="E4795">
        <v>2060</v>
      </c>
      <c r="F4795" s="20">
        <v>45608</v>
      </c>
      <c r="G4795" s="20">
        <v>45608</v>
      </c>
      <c r="H4795" s="20">
        <v>45608</v>
      </c>
      <c r="I4795" s="20">
        <v>45590</v>
      </c>
      <c r="J4795" s="20"/>
      <c r="K4795" t="s">
        <v>264</v>
      </c>
      <c r="L4795" t="s">
        <v>4251</v>
      </c>
      <c r="M4795" t="s">
        <v>4479</v>
      </c>
      <c r="N4795" t="s">
        <v>5348</v>
      </c>
      <c r="O4795" t="s">
        <v>756</v>
      </c>
      <c r="P4795" t="s">
        <v>757</v>
      </c>
      <c r="Q4795" t="s">
        <v>758</v>
      </c>
      <c r="R4795" t="s">
        <v>266</v>
      </c>
      <c r="S4795" t="s">
        <v>271</v>
      </c>
    </row>
    <row r="4796" spans="1:19" x14ac:dyDescent="0.35">
      <c r="A4796">
        <v>68087</v>
      </c>
      <c r="B4796">
        <v>114</v>
      </c>
      <c r="C4796" t="s">
        <v>27</v>
      </c>
      <c r="D4796" t="s">
        <v>2189</v>
      </c>
      <c r="E4796">
        <v>1180.8800000000001</v>
      </c>
      <c r="F4796" s="20">
        <v>45533</v>
      </c>
      <c r="G4796" s="20">
        <v>45608</v>
      </c>
      <c r="H4796" s="20">
        <v>45608</v>
      </c>
      <c r="I4796" s="20">
        <v>45503</v>
      </c>
      <c r="J4796" s="20">
        <v>45505</v>
      </c>
      <c r="K4796" t="s">
        <v>330</v>
      </c>
      <c r="L4796" t="s">
        <v>766</v>
      </c>
      <c r="M4796" t="s">
        <v>770</v>
      </c>
      <c r="N4796" t="s">
        <v>5349</v>
      </c>
      <c r="O4796" t="s">
        <v>756</v>
      </c>
      <c r="P4796" t="s">
        <v>757</v>
      </c>
      <c r="Q4796" t="s">
        <v>758</v>
      </c>
      <c r="R4796" t="s">
        <v>266</v>
      </c>
      <c r="S4796" t="s">
        <v>332</v>
      </c>
    </row>
    <row r="4797" spans="1:19" x14ac:dyDescent="0.35">
      <c r="A4797">
        <v>63983</v>
      </c>
      <c r="B4797">
        <v>114</v>
      </c>
      <c r="C4797" t="s">
        <v>27</v>
      </c>
      <c r="D4797" t="s">
        <v>1551</v>
      </c>
      <c r="E4797">
        <v>326</v>
      </c>
      <c r="F4797" s="20">
        <v>45606</v>
      </c>
      <c r="G4797" s="20">
        <v>45607</v>
      </c>
      <c r="H4797" s="20">
        <v>45607</v>
      </c>
      <c r="I4797" s="20">
        <v>45590</v>
      </c>
      <c r="J4797" s="20"/>
      <c r="K4797" t="s">
        <v>330</v>
      </c>
      <c r="L4797" t="s">
        <v>4370</v>
      </c>
      <c r="M4797" t="s">
        <v>4371</v>
      </c>
      <c r="N4797" t="s">
        <v>5350</v>
      </c>
      <c r="O4797" t="s">
        <v>756</v>
      </c>
      <c r="P4797" t="s">
        <v>757</v>
      </c>
      <c r="Q4797" t="s">
        <v>758</v>
      </c>
      <c r="R4797" t="s">
        <v>266</v>
      </c>
      <c r="S4797" t="s">
        <v>267</v>
      </c>
    </row>
    <row r="4798" spans="1:19" x14ac:dyDescent="0.35">
      <c r="A4798">
        <v>64032</v>
      </c>
      <c r="B4798">
        <v>114</v>
      </c>
      <c r="C4798" t="s">
        <v>27</v>
      </c>
      <c r="D4798" t="s">
        <v>941</v>
      </c>
      <c r="E4798">
        <v>56054</v>
      </c>
      <c r="F4798" s="20">
        <v>45607</v>
      </c>
      <c r="G4798" s="20">
        <v>45607</v>
      </c>
      <c r="H4798" s="20">
        <v>45607</v>
      </c>
      <c r="I4798" s="20">
        <v>45585</v>
      </c>
      <c r="J4798" s="20"/>
      <c r="K4798" t="s">
        <v>330</v>
      </c>
      <c r="L4798" t="s">
        <v>4231</v>
      </c>
      <c r="M4798" t="s">
        <v>4232</v>
      </c>
      <c r="N4798" t="s">
        <v>5351</v>
      </c>
      <c r="O4798" t="s">
        <v>756</v>
      </c>
      <c r="P4798" t="s">
        <v>757</v>
      </c>
      <c r="Q4798" t="s">
        <v>758</v>
      </c>
      <c r="R4798" t="s">
        <v>266</v>
      </c>
      <c r="S4798" t="s">
        <v>267</v>
      </c>
    </row>
    <row r="4799" spans="1:19" x14ac:dyDescent="0.35">
      <c r="A4799">
        <v>64109</v>
      </c>
      <c r="B4799">
        <v>114</v>
      </c>
      <c r="C4799" t="s">
        <v>27</v>
      </c>
      <c r="D4799" t="s">
        <v>1044</v>
      </c>
      <c r="E4799">
        <v>5000</v>
      </c>
      <c r="F4799" s="20">
        <v>45606</v>
      </c>
      <c r="G4799" s="20">
        <v>45607</v>
      </c>
      <c r="H4799" s="20">
        <v>45607</v>
      </c>
      <c r="I4799" s="20">
        <v>45597</v>
      </c>
      <c r="J4799" s="20"/>
      <c r="K4799" t="s">
        <v>264</v>
      </c>
      <c r="L4799" t="s">
        <v>4231</v>
      </c>
      <c r="M4799" t="s">
        <v>4989</v>
      </c>
      <c r="N4799" t="s">
        <v>4764</v>
      </c>
      <c r="O4799" t="s">
        <v>756</v>
      </c>
      <c r="P4799" t="s">
        <v>757</v>
      </c>
      <c r="Q4799" t="s">
        <v>758</v>
      </c>
      <c r="R4799" t="s">
        <v>266</v>
      </c>
      <c r="S4799" t="s">
        <v>271</v>
      </c>
    </row>
    <row r="4800" spans="1:19" x14ac:dyDescent="0.35">
      <c r="A4800">
        <v>64134</v>
      </c>
      <c r="B4800">
        <v>114</v>
      </c>
      <c r="C4800" t="s">
        <v>27</v>
      </c>
      <c r="D4800" t="s">
        <v>1318</v>
      </c>
      <c r="E4800">
        <v>45753.33</v>
      </c>
      <c r="F4800" s="20">
        <v>45605</v>
      </c>
      <c r="G4800" s="20">
        <v>45607</v>
      </c>
      <c r="H4800" s="20">
        <v>45607</v>
      </c>
      <c r="I4800" s="20">
        <v>45566</v>
      </c>
      <c r="J4800" s="20"/>
      <c r="K4800" t="s">
        <v>264</v>
      </c>
      <c r="L4800" t="s">
        <v>4279</v>
      </c>
      <c r="M4800" t="s">
        <v>4557</v>
      </c>
      <c r="N4800" t="s">
        <v>5191</v>
      </c>
      <c r="O4800" t="s">
        <v>756</v>
      </c>
      <c r="P4800" t="s">
        <v>757</v>
      </c>
      <c r="Q4800" t="s">
        <v>758</v>
      </c>
      <c r="R4800" t="s">
        <v>266</v>
      </c>
      <c r="S4800" t="s">
        <v>302</v>
      </c>
    </row>
    <row r="4801" spans="1:19" x14ac:dyDescent="0.35">
      <c r="A4801">
        <v>80657</v>
      </c>
      <c r="B4801">
        <v>114</v>
      </c>
      <c r="C4801" t="s">
        <v>27</v>
      </c>
      <c r="D4801" t="s">
        <v>541</v>
      </c>
      <c r="E4801">
        <v>1051.05</v>
      </c>
      <c r="F4801" s="20">
        <v>45607</v>
      </c>
      <c r="G4801" s="20">
        <v>45607</v>
      </c>
      <c r="H4801" s="20">
        <v>45607</v>
      </c>
      <c r="I4801" s="20">
        <v>45576</v>
      </c>
      <c r="J4801" s="20">
        <v>45579</v>
      </c>
      <c r="K4801" t="s">
        <v>330</v>
      </c>
      <c r="L4801" t="s">
        <v>4146</v>
      </c>
      <c r="M4801" t="s">
        <v>4147</v>
      </c>
      <c r="N4801" t="s">
        <v>5352</v>
      </c>
      <c r="O4801" t="s">
        <v>756</v>
      </c>
      <c r="P4801" t="s">
        <v>757</v>
      </c>
      <c r="Q4801" t="s">
        <v>758</v>
      </c>
      <c r="R4801" t="s">
        <v>266</v>
      </c>
      <c r="S4801" t="s">
        <v>267</v>
      </c>
    </row>
    <row r="4802" spans="1:19" x14ac:dyDescent="0.35">
      <c r="A4802">
        <v>80676</v>
      </c>
      <c r="B4802">
        <v>114</v>
      </c>
      <c r="C4802" t="s">
        <v>27</v>
      </c>
      <c r="D4802" t="s">
        <v>541</v>
      </c>
      <c r="E4802">
        <v>3432</v>
      </c>
      <c r="F4802" s="20">
        <v>45607</v>
      </c>
      <c r="G4802" s="20">
        <v>45607</v>
      </c>
      <c r="H4802" s="20">
        <v>45607</v>
      </c>
      <c r="I4802" s="20">
        <v>45574</v>
      </c>
      <c r="J4802" s="20">
        <v>45579</v>
      </c>
      <c r="K4802" t="s">
        <v>330</v>
      </c>
      <c r="L4802" t="s">
        <v>766</v>
      </c>
      <c r="M4802" t="s">
        <v>770</v>
      </c>
      <c r="N4802" t="s">
        <v>5353</v>
      </c>
      <c r="O4802" t="s">
        <v>756</v>
      </c>
      <c r="P4802" t="s">
        <v>757</v>
      </c>
      <c r="Q4802" t="s">
        <v>758</v>
      </c>
      <c r="R4802" t="s">
        <v>266</v>
      </c>
      <c r="S4802" t="s">
        <v>267</v>
      </c>
    </row>
    <row r="4803" spans="1:19" x14ac:dyDescent="0.35">
      <c r="A4803">
        <v>80677</v>
      </c>
      <c r="B4803">
        <v>114</v>
      </c>
      <c r="C4803" t="s">
        <v>27</v>
      </c>
      <c r="D4803" t="s">
        <v>541</v>
      </c>
      <c r="E4803">
        <v>1717.29</v>
      </c>
      <c r="F4803" s="20">
        <v>45607</v>
      </c>
      <c r="G4803" s="20">
        <v>45607</v>
      </c>
      <c r="H4803" s="20">
        <v>45607</v>
      </c>
      <c r="I4803" s="20">
        <v>45574</v>
      </c>
      <c r="J4803" s="20">
        <v>45579</v>
      </c>
      <c r="K4803" t="s">
        <v>330</v>
      </c>
      <c r="L4803" t="s">
        <v>766</v>
      </c>
      <c r="M4803" t="s">
        <v>770</v>
      </c>
      <c r="N4803" t="s">
        <v>5354</v>
      </c>
      <c r="O4803" t="s">
        <v>756</v>
      </c>
      <c r="P4803" t="s">
        <v>757</v>
      </c>
      <c r="Q4803" t="s">
        <v>758</v>
      </c>
      <c r="R4803" t="s">
        <v>266</v>
      </c>
      <c r="S4803" t="s">
        <v>267</v>
      </c>
    </row>
    <row r="4804" spans="1:19" x14ac:dyDescent="0.35">
      <c r="A4804">
        <v>80679</v>
      </c>
      <c r="B4804">
        <v>114</v>
      </c>
      <c r="C4804" t="s">
        <v>27</v>
      </c>
      <c r="D4804" t="s">
        <v>541</v>
      </c>
      <c r="E4804">
        <v>3432</v>
      </c>
      <c r="F4804" s="20">
        <v>45607</v>
      </c>
      <c r="G4804" s="20">
        <v>45607</v>
      </c>
      <c r="H4804" s="20">
        <v>45607</v>
      </c>
      <c r="I4804" s="20">
        <v>45574</v>
      </c>
      <c r="J4804" s="20">
        <v>45579</v>
      </c>
      <c r="K4804" t="s">
        <v>330</v>
      </c>
      <c r="L4804" t="s">
        <v>766</v>
      </c>
      <c r="M4804" t="s">
        <v>770</v>
      </c>
      <c r="N4804" t="s">
        <v>5355</v>
      </c>
      <c r="O4804" t="s">
        <v>756</v>
      </c>
      <c r="P4804" t="s">
        <v>757</v>
      </c>
      <c r="Q4804" t="s">
        <v>758</v>
      </c>
      <c r="R4804" t="s">
        <v>266</v>
      </c>
      <c r="S4804" t="s">
        <v>267</v>
      </c>
    </row>
    <row r="4805" spans="1:19" x14ac:dyDescent="0.35">
      <c r="A4805">
        <v>81085</v>
      </c>
      <c r="B4805">
        <v>114</v>
      </c>
      <c r="C4805" t="s">
        <v>27</v>
      </c>
      <c r="D4805" t="s">
        <v>1559</v>
      </c>
      <c r="E4805">
        <v>12750</v>
      </c>
      <c r="F4805" s="20">
        <v>45605</v>
      </c>
      <c r="G4805" s="20">
        <v>45607</v>
      </c>
      <c r="H4805" s="20">
        <v>45607</v>
      </c>
      <c r="I4805" s="20">
        <v>45595</v>
      </c>
      <c r="J4805" s="20">
        <v>45581</v>
      </c>
      <c r="K4805" t="s">
        <v>264</v>
      </c>
      <c r="L4805" t="s">
        <v>4279</v>
      </c>
      <c r="M4805" t="s">
        <v>4465</v>
      </c>
      <c r="N4805" t="s">
        <v>3869</v>
      </c>
      <c r="O4805" t="s">
        <v>756</v>
      </c>
      <c r="P4805" t="s">
        <v>757</v>
      </c>
      <c r="Q4805" t="s">
        <v>758</v>
      </c>
      <c r="R4805" t="s">
        <v>266</v>
      </c>
      <c r="S4805" t="s">
        <v>271</v>
      </c>
    </row>
    <row r="4806" spans="1:19" x14ac:dyDescent="0.35">
      <c r="A4806">
        <v>80320</v>
      </c>
      <c r="B4806">
        <v>114</v>
      </c>
      <c r="C4806" t="s">
        <v>27</v>
      </c>
      <c r="D4806" t="s">
        <v>541</v>
      </c>
      <c r="E4806">
        <v>797.4</v>
      </c>
      <c r="F4806" s="20">
        <v>45607</v>
      </c>
      <c r="G4806" s="20">
        <v>45607</v>
      </c>
      <c r="H4806" s="20">
        <v>45607</v>
      </c>
      <c r="I4806" s="20">
        <v>45574</v>
      </c>
      <c r="J4806" s="20">
        <v>45575</v>
      </c>
      <c r="K4806" t="s">
        <v>330</v>
      </c>
      <c r="L4806" t="s">
        <v>766</v>
      </c>
      <c r="M4806" t="s">
        <v>770</v>
      </c>
      <c r="N4806" t="s">
        <v>5356</v>
      </c>
      <c r="O4806" t="s">
        <v>756</v>
      </c>
      <c r="P4806" t="s">
        <v>757</v>
      </c>
      <c r="Q4806" t="s">
        <v>758</v>
      </c>
      <c r="R4806" t="s">
        <v>266</v>
      </c>
      <c r="S4806" t="s">
        <v>267</v>
      </c>
    </row>
    <row r="4807" spans="1:19" x14ac:dyDescent="0.35">
      <c r="A4807">
        <v>80326</v>
      </c>
      <c r="B4807">
        <v>114</v>
      </c>
      <c r="C4807" t="s">
        <v>27</v>
      </c>
      <c r="D4807" t="s">
        <v>541</v>
      </c>
      <c r="E4807">
        <v>3476.4</v>
      </c>
      <c r="F4807" s="20">
        <v>45607</v>
      </c>
      <c r="G4807" s="20">
        <v>45607</v>
      </c>
      <c r="H4807" s="20">
        <v>45607</v>
      </c>
      <c r="I4807" s="20">
        <v>45574</v>
      </c>
      <c r="J4807" s="20">
        <v>45575</v>
      </c>
      <c r="K4807" t="s">
        <v>330</v>
      </c>
      <c r="L4807" t="s">
        <v>4146</v>
      </c>
      <c r="M4807" t="s">
        <v>4147</v>
      </c>
      <c r="N4807" t="s">
        <v>5357</v>
      </c>
      <c r="O4807" t="s">
        <v>756</v>
      </c>
      <c r="P4807" t="s">
        <v>757</v>
      </c>
      <c r="Q4807" t="s">
        <v>758</v>
      </c>
      <c r="R4807" t="s">
        <v>266</v>
      </c>
      <c r="S4807" t="s">
        <v>267</v>
      </c>
    </row>
    <row r="4808" spans="1:19" x14ac:dyDescent="0.35">
      <c r="A4808">
        <v>81701</v>
      </c>
      <c r="B4808">
        <v>114</v>
      </c>
      <c r="C4808" t="s">
        <v>27</v>
      </c>
      <c r="D4808" t="s">
        <v>1533</v>
      </c>
      <c r="E4808">
        <v>480.9</v>
      </c>
      <c r="F4808" s="20">
        <v>45606</v>
      </c>
      <c r="G4808" s="20">
        <v>45607</v>
      </c>
      <c r="H4808" s="20">
        <v>45607</v>
      </c>
      <c r="I4808" s="20">
        <v>45576</v>
      </c>
      <c r="J4808" s="20">
        <v>45582</v>
      </c>
      <c r="K4808" t="s">
        <v>330</v>
      </c>
      <c r="L4808" t="s">
        <v>766</v>
      </c>
      <c r="M4808" t="s">
        <v>770</v>
      </c>
      <c r="N4808" t="s">
        <v>5358</v>
      </c>
      <c r="O4808" t="s">
        <v>756</v>
      </c>
      <c r="P4808" t="s">
        <v>757</v>
      </c>
      <c r="Q4808" t="s">
        <v>758</v>
      </c>
      <c r="R4808" t="s">
        <v>266</v>
      </c>
      <c r="S4808" t="s">
        <v>267</v>
      </c>
    </row>
    <row r="4809" spans="1:19" x14ac:dyDescent="0.35">
      <c r="A4809">
        <v>81702</v>
      </c>
      <c r="B4809">
        <v>114</v>
      </c>
      <c r="C4809" t="s">
        <v>27</v>
      </c>
      <c r="D4809" t="s">
        <v>541</v>
      </c>
      <c r="E4809">
        <v>734</v>
      </c>
      <c r="F4809" s="20">
        <v>45607</v>
      </c>
      <c r="G4809" s="20">
        <v>45607</v>
      </c>
      <c r="H4809" s="20">
        <v>45607</v>
      </c>
      <c r="I4809" s="20">
        <v>45574</v>
      </c>
      <c r="J4809" s="20">
        <v>45582</v>
      </c>
      <c r="K4809" t="s">
        <v>330</v>
      </c>
      <c r="L4809" t="s">
        <v>766</v>
      </c>
      <c r="M4809" t="s">
        <v>770</v>
      </c>
      <c r="N4809" t="s">
        <v>5359</v>
      </c>
      <c r="O4809" t="s">
        <v>756</v>
      </c>
      <c r="P4809" t="s">
        <v>757</v>
      </c>
      <c r="Q4809" t="s">
        <v>758</v>
      </c>
      <c r="R4809" t="s">
        <v>266</v>
      </c>
      <c r="S4809" t="s">
        <v>267</v>
      </c>
    </row>
    <row r="4810" spans="1:19" x14ac:dyDescent="0.35">
      <c r="A4810">
        <v>81705</v>
      </c>
      <c r="B4810">
        <v>114</v>
      </c>
      <c r="C4810" t="s">
        <v>27</v>
      </c>
      <c r="D4810" t="s">
        <v>761</v>
      </c>
      <c r="E4810">
        <v>1065.5999999999999</v>
      </c>
      <c r="F4810" s="20">
        <v>45606</v>
      </c>
      <c r="G4810" s="20">
        <v>45607</v>
      </c>
      <c r="H4810" s="20">
        <v>45607</v>
      </c>
      <c r="I4810" s="20">
        <v>45581</v>
      </c>
      <c r="J4810" s="20">
        <v>45582</v>
      </c>
      <c r="K4810" t="s">
        <v>330</v>
      </c>
      <c r="L4810" t="s">
        <v>762</v>
      </c>
      <c r="M4810" t="s">
        <v>763</v>
      </c>
      <c r="N4810" t="s">
        <v>5360</v>
      </c>
      <c r="O4810" t="s">
        <v>756</v>
      </c>
      <c r="P4810" t="s">
        <v>757</v>
      </c>
      <c r="Q4810" t="s">
        <v>758</v>
      </c>
      <c r="R4810" t="s">
        <v>266</v>
      </c>
      <c r="S4810" t="s">
        <v>267</v>
      </c>
    </row>
    <row r="4811" spans="1:19" x14ac:dyDescent="0.35">
      <c r="A4811">
        <v>83068</v>
      </c>
      <c r="B4811">
        <v>114</v>
      </c>
      <c r="C4811" t="s">
        <v>27</v>
      </c>
      <c r="D4811" t="s">
        <v>1339</v>
      </c>
      <c r="E4811">
        <v>1065</v>
      </c>
      <c r="F4811" s="20">
        <v>45606</v>
      </c>
      <c r="G4811" s="20">
        <v>45607</v>
      </c>
      <c r="H4811" s="20">
        <v>45607</v>
      </c>
      <c r="I4811" s="20">
        <v>45590</v>
      </c>
      <c r="J4811" s="20">
        <v>45593</v>
      </c>
      <c r="K4811" t="s">
        <v>330</v>
      </c>
      <c r="L4811" t="s">
        <v>4370</v>
      </c>
      <c r="M4811" t="s">
        <v>4371</v>
      </c>
      <c r="N4811" t="s">
        <v>5361</v>
      </c>
      <c r="O4811" t="s">
        <v>756</v>
      </c>
      <c r="P4811" t="s">
        <v>757</v>
      </c>
      <c r="Q4811" t="s">
        <v>758</v>
      </c>
      <c r="R4811" t="s">
        <v>266</v>
      </c>
      <c r="S4811" t="s">
        <v>267</v>
      </c>
    </row>
    <row r="4812" spans="1:19" x14ac:dyDescent="0.35">
      <c r="A4812">
        <v>83165</v>
      </c>
      <c r="B4812">
        <v>114</v>
      </c>
      <c r="C4812" t="s">
        <v>27</v>
      </c>
      <c r="D4812" t="s">
        <v>2142</v>
      </c>
      <c r="E4812">
        <v>646.15</v>
      </c>
      <c r="F4812" s="20">
        <v>45607</v>
      </c>
      <c r="G4812" s="20">
        <v>45607</v>
      </c>
      <c r="H4812" s="20">
        <v>45607</v>
      </c>
      <c r="I4812" s="20">
        <v>45590</v>
      </c>
      <c r="J4812" s="20">
        <v>45593</v>
      </c>
      <c r="K4812" t="s">
        <v>330</v>
      </c>
      <c r="L4812" t="s">
        <v>766</v>
      </c>
      <c r="M4812" t="s">
        <v>767</v>
      </c>
      <c r="N4812" t="s">
        <v>5362</v>
      </c>
      <c r="O4812" t="s">
        <v>756</v>
      </c>
      <c r="P4812" t="s">
        <v>757</v>
      </c>
      <c r="Q4812" t="s">
        <v>758</v>
      </c>
      <c r="R4812" t="s">
        <v>266</v>
      </c>
      <c r="S4812" t="s">
        <v>267</v>
      </c>
    </row>
    <row r="4813" spans="1:19" x14ac:dyDescent="0.35">
      <c r="A4813">
        <v>83168</v>
      </c>
      <c r="B4813">
        <v>114</v>
      </c>
      <c r="C4813" t="s">
        <v>27</v>
      </c>
      <c r="D4813" t="s">
        <v>777</v>
      </c>
      <c r="E4813">
        <v>815.97</v>
      </c>
      <c r="F4813" s="20">
        <v>45607</v>
      </c>
      <c r="G4813" s="20">
        <v>45607</v>
      </c>
      <c r="H4813" s="20">
        <v>45607</v>
      </c>
      <c r="I4813" s="20">
        <v>45593</v>
      </c>
      <c r="J4813" s="20">
        <v>45593</v>
      </c>
      <c r="K4813" t="s">
        <v>330</v>
      </c>
      <c r="L4813" t="s">
        <v>766</v>
      </c>
      <c r="M4813" t="s">
        <v>767</v>
      </c>
      <c r="N4813" t="s">
        <v>5363</v>
      </c>
      <c r="O4813" t="s">
        <v>756</v>
      </c>
      <c r="P4813" t="s">
        <v>757</v>
      </c>
      <c r="Q4813" t="s">
        <v>758</v>
      </c>
      <c r="R4813" t="s">
        <v>266</v>
      </c>
      <c r="S4813" t="s">
        <v>267</v>
      </c>
    </row>
    <row r="4814" spans="1:19" x14ac:dyDescent="0.35">
      <c r="A4814">
        <v>83170</v>
      </c>
      <c r="B4814">
        <v>114</v>
      </c>
      <c r="C4814" t="s">
        <v>27</v>
      </c>
      <c r="D4814" t="s">
        <v>2224</v>
      </c>
      <c r="E4814">
        <v>225.5</v>
      </c>
      <c r="F4814" s="20">
        <v>45607</v>
      </c>
      <c r="G4814" s="20">
        <v>45607</v>
      </c>
      <c r="H4814" s="20">
        <v>45607</v>
      </c>
      <c r="I4814" s="20">
        <v>45592</v>
      </c>
      <c r="J4814" s="20">
        <v>45593</v>
      </c>
      <c r="K4814" t="s">
        <v>330</v>
      </c>
      <c r="L4814" t="s">
        <v>766</v>
      </c>
      <c r="M4814" t="s">
        <v>767</v>
      </c>
      <c r="N4814" t="s">
        <v>5364</v>
      </c>
      <c r="O4814" t="s">
        <v>756</v>
      </c>
      <c r="P4814" t="s">
        <v>757</v>
      </c>
      <c r="Q4814" t="s">
        <v>758</v>
      </c>
      <c r="R4814" t="s">
        <v>266</v>
      </c>
      <c r="S4814" t="s">
        <v>267</v>
      </c>
    </row>
    <row r="4815" spans="1:19" x14ac:dyDescent="0.35">
      <c r="A4815">
        <v>83357</v>
      </c>
      <c r="B4815">
        <v>114</v>
      </c>
      <c r="C4815" t="s">
        <v>27</v>
      </c>
      <c r="D4815" t="s">
        <v>804</v>
      </c>
      <c r="E4815">
        <v>1356.72</v>
      </c>
      <c r="F4815" s="20">
        <v>45607</v>
      </c>
      <c r="G4815" s="20">
        <v>45607</v>
      </c>
      <c r="H4815" s="20">
        <v>45607</v>
      </c>
      <c r="I4815" s="20">
        <v>45593</v>
      </c>
      <c r="J4815" s="20">
        <v>45594</v>
      </c>
      <c r="K4815" t="s">
        <v>330</v>
      </c>
      <c r="L4815" t="s">
        <v>766</v>
      </c>
      <c r="M4815" t="s">
        <v>767</v>
      </c>
      <c r="N4815" t="s">
        <v>5365</v>
      </c>
      <c r="O4815" t="s">
        <v>756</v>
      </c>
      <c r="P4815" t="s">
        <v>757</v>
      </c>
      <c r="Q4815" t="s">
        <v>758</v>
      </c>
      <c r="R4815" t="s">
        <v>266</v>
      </c>
      <c r="S4815" t="s">
        <v>267</v>
      </c>
    </row>
    <row r="4816" spans="1:19" x14ac:dyDescent="0.35">
      <c r="A4816">
        <v>83370</v>
      </c>
      <c r="B4816">
        <v>114</v>
      </c>
      <c r="C4816" t="s">
        <v>27</v>
      </c>
      <c r="D4816" t="s">
        <v>1047</v>
      </c>
      <c r="E4816">
        <v>500</v>
      </c>
      <c r="F4816" s="20">
        <v>45607</v>
      </c>
      <c r="G4816" s="20">
        <v>45607</v>
      </c>
      <c r="H4816" s="20">
        <v>45607</v>
      </c>
      <c r="I4816" s="20">
        <v>45593</v>
      </c>
      <c r="J4816" s="20">
        <v>45594</v>
      </c>
      <c r="K4816" t="s">
        <v>330</v>
      </c>
      <c r="L4816" t="s">
        <v>762</v>
      </c>
      <c r="M4816" t="s">
        <v>788</v>
      </c>
      <c r="N4816" t="s">
        <v>5366</v>
      </c>
      <c r="O4816" t="s">
        <v>756</v>
      </c>
      <c r="P4816" t="s">
        <v>757</v>
      </c>
      <c r="Q4816" t="s">
        <v>758</v>
      </c>
      <c r="R4816" t="s">
        <v>266</v>
      </c>
      <c r="S4816" t="s">
        <v>267</v>
      </c>
    </row>
    <row r="4817" spans="1:19" x14ac:dyDescent="0.35">
      <c r="A4817">
        <v>83371</v>
      </c>
      <c r="B4817">
        <v>114</v>
      </c>
      <c r="C4817" t="s">
        <v>27</v>
      </c>
      <c r="D4817" t="s">
        <v>784</v>
      </c>
      <c r="E4817">
        <v>552.03</v>
      </c>
      <c r="F4817" s="20">
        <v>45607</v>
      </c>
      <c r="G4817" s="20">
        <v>45607</v>
      </c>
      <c r="H4817" s="20">
        <v>45607</v>
      </c>
      <c r="I4817" s="20">
        <v>45594</v>
      </c>
      <c r="J4817" s="20">
        <v>45594</v>
      </c>
      <c r="K4817" t="s">
        <v>330</v>
      </c>
      <c r="L4817" t="s">
        <v>766</v>
      </c>
      <c r="M4817" t="s">
        <v>767</v>
      </c>
      <c r="N4817" t="s">
        <v>5367</v>
      </c>
      <c r="O4817" t="s">
        <v>756</v>
      </c>
      <c r="P4817" t="s">
        <v>757</v>
      </c>
      <c r="Q4817" t="s">
        <v>758</v>
      </c>
      <c r="R4817" t="s">
        <v>266</v>
      </c>
      <c r="S4817" t="s">
        <v>267</v>
      </c>
    </row>
    <row r="4818" spans="1:19" x14ac:dyDescent="0.35">
      <c r="A4818">
        <v>83375</v>
      </c>
      <c r="B4818">
        <v>114</v>
      </c>
      <c r="C4818" t="s">
        <v>27</v>
      </c>
      <c r="D4818" t="s">
        <v>782</v>
      </c>
      <c r="E4818">
        <v>313.5</v>
      </c>
      <c r="F4818" s="20">
        <v>45607</v>
      </c>
      <c r="G4818" s="20">
        <v>45607</v>
      </c>
      <c r="H4818" s="20">
        <v>45607</v>
      </c>
      <c r="I4818" s="20">
        <v>45593</v>
      </c>
      <c r="J4818" s="20">
        <v>45594</v>
      </c>
      <c r="K4818" t="s">
        <v>330</v>
      </c>
      <c r="L4818" t="s">
        <v>766</v>
      </c>
      <c r="M4818" t="s">
        <v>767</v>
      </c>
      <c r="N4818" t="s">
        <v>5368</v>
      </c>
      <c r="O4818" t="s">
        <v>756</v>
      </c>
      <c r="P4818" t="s">
        <v>757</v>
      </c>
      <c r="Q4818" t="s">
        <v>758</v>
      </c>
      <c r="R4818" t="s">
        <v>266</v>
      </c>
      <c r="S4818" t="s">
        <v>267</v>
      </c>
    </row>
    <row r="4819" spans="1:19" x14ac:dyDescent="0.35">
      <c r="A4819">
        <v>1079</v>
      </c>
      <c r="B4819">
        <v>114</v>
      </c>
      <c r="C4819" t="s">
        <v>27</v>
      </c>
      <c r="D4819" t="s">
        <v>929</v>
      </c>
      <c r="E4819">
        <v>708.51</v>
      </c>
      <c r="F4819" s="20">
        <v>45606</v>
      </c>
      <c r="G4819" s="20">
        <v>45607</v>
      </c>
      <c r="H4819" s="20">
        <v>45607</v>
      </c>
      <c r="I4819" s="20">
        <v>44998</v>
      </c>
      <c r="J4819" s="20"/>
      <c r="L4819" t="s">
        <v>4226</v>
      </c>
      <c r="M4819" t="s">
        <v>1755</v>
      </c>
      <c r="O4819" t="s">
        <v>756</v>
      </c>
      <c r="P4819" t="s">
        <v>757</v>
      </c>
      <c r="Q4819" t="s">
        <v>758</v>
      </c>
      <c r="R4819" t="s">
        <v>266</v>
      </c>
      <c r="S4819" t="s">
        <v>267</v>
      </c>
    </row>
    <row r="4820" spans="1:19" x14ac:dyDescent="0.35">
      <c r="A4820">
        <v>1080</v>
      </c>
      <c r="B4820">
        <v>114</v>
      </c>
      <c r="C4820" t="s">
        <v>27</v>
      </c>
      <c r="D4820" t="s">
        <v>929</v>
      </c>
      <c r="E4820">
        <v>14693.54</v>
      </c>
      <c r="F4820" s="20">
        <v>45606</v>
      </c>
      <c r="G4820" s="20">
        <v>45607</v>
      </c>
      <c r="H4820" s="20">
        <v>45607</v>
      </c>
      <c r="I4820" s="20">
        <v>44998</v>
      </c>
      <c r="J4820" s="20"/>
      <c r="L4820" t="s">
        <v>4226</v>
      </c>
      <c r="M4820" t="s">
        <v>1755</v>
      </c>
      <c r="O4820" t="s">
        <v>756</v>
      </c>
      <c r="P4820" t="s">
        <v>757</v>
      </c>
      <c r="Q4820" t="s">
        <v>758</v>
      </c>
      <c r="R4820" t="s">
        <v>266</v>
      </c>
      <c r="S4820" t="s">
        <v>267</v>
      </c>
    </row>
    <row r="4821" spans="1:19" x14ac:dyDescent="0.35">
      <c r="A4821">
        <v>1081</v>
      </c>
      <c r="B4821">
        <v>114</v>
      </c>
      <c r="C4821" t="s">
        <v>27</v>
      </c>
      <c r="D4821" t="s">
        <v>929</v>
      </c>
      <c r="E4821">
        <v>1461.92</v>
      </c>
      <c r="F4821" s="20">
        <v>45606</v>
      </c>
      <c r="G4821" s="20">
        <v>45607</v>
      </c>
      <c r="H4821" s="20">
        <v>45607</v>
      </c>
      <c r="I4821" s="20">
        <v>44998</v>
      </c>
      <c r="J4821" s="20"/>
      <c r="L4821" t="s">
        <v>4226</v>
      </c>
      <c r="M4821" t="s">
        <v>1755</v>
      </c>
      <c r="O4821" t="s">
        <v>756</v>
      </c>
      <c r="P4821" t="s">
        <v>757</v>
      </c>
      <c r="Q4821" t="s">
        <v>758</v>
      </c>
      <c r="R4821" t="s">
        <v>266</v>
      </c>
      <c r="S4821" t="s">
        <v>267</v>
      </c>
    </row>
    <row r="4822" spans="1:19" x14ac:dyDescent="0.35">
      <c r="A4822">
        <v>1082</v>
      </c>
      <c r="B4822">
        <v>114</v>
      </c>
      <c r="C4822" t="s">
        <v>27</v>
      </c>
      <c r="D4822" t="s">
        <v>929</v>
      </c>
      <c r="E4822">
        <v>15085.7</v>
      </c>
      <c r="F4822" s="20">
        <v>45606</v>
      </c>
      <c r="G4822" s="20">
        <v>45607</v>
      </c>
      <c r="H4822" s="20">
        <v>45607</v>
      </c>
      <c r="I4822" s="20">
        <v>44998</v>
      </c>
      <c r="J4822" s="20"/>
      <c r="L4822" t="s">
        <v>4226</v>
      </c>
      <c r="M4822" t="s">
        <v>1755</v>
      </c>
      <c r="O4822" t="s">
        <v>756</v>
      </c>
      <c r="P4822" t="s">
        <v>757</v>
      </c>
      <c r="Q4822" t="s">
        <v>758</v>
      </c>
      <c r="R4822" t="s">
        <v>266</v>
      </c>
      <c r="S4822" t="s">
        <v>267</v>
      </c>
    </row>
    <row r="4823" spans="1:19" x14ac:dyDescent="0.35">
      <c r="A4823">
        <v>11560</v>
      </c>
      <c r="B4823">
        <v>114</v>
      </c>
      <c r="C4823" t="s">
        <v>27</v>
      </c>
      <c r="D4823" t="s">
        <v>4992</v>
      </c>
      <c r="E4823">
        <v>3000</v>
      </c>
      <c r="F4823" s="20">
        <v>45607</v>
      </c>
      <c r="G4823" s="20">
        <v>45607</v>
      </c>
      <c r="H4823" s="20">
        <v>45607</v>
      </c>
      <c r="I4823" s="20">
        <v>45190</v>
      </c>
      <c r="J4823" s="20"/>
      <c r="L4823" t="s">
        <v>1097</v>
      </c>
      <c r="M4823" t="s">
        <v>1105</v>
      </c>
      <c r="O4823" t="s">
        <v>756</v>
      </c>
      <c r="P4823" t="s">
        <v>757</v>
      </c>
      <c r="Q4823" t="s">
        <v>758</v>
      </c>
      <c r="R4823" t="s">
        <v>266</v>
      </c>
      <c r="S4823" t="s">
        <v>332</v>
      </c>
    </row>
    <row r="4824" spans="1:19" x14ac:dyDescent="0.35">
      <c r="A4824">
        <v>84830</v>
      </c>
      <c r="B4824">
        <v>114</v>
      </c>
      <c r="C4824" t="s">
        <v>27</v>
      </c>
      <c r="D4824" t="s">
        <v>987</v>
      </c>
      <c r="E4824">
        <v>2086.1999999999998</v>
      </c>
      <c r="F4824" s="20">
        <v>45607</v>
      </c>
      <c r="G4824" s="20">
        <v>45607</v>
      </c>
      <c r="H4824" s="20">
        <v>45607</v>
      </c>
      <c r="I4824" s="20">
        <v>45601</v>
      </c>
      <c r="J4824" s="20">
        <v>45601</v>
      </c>
      <c r="K4824" t="s">
        <v>330</v>
      </c>
      <c r="L4824" t="s">
        <v>4146</v>
      </c>
      <c r="M4824" t="s">
        <v>4234</v>
      </c>
      <c r="N4824" t="s">
        <v>5088</v>
      </c>
      <c r="O4824" t="s">
        <v>756</v>
      </c>
      <c r="P4824" t="s">
        <v>757</v>
      </c>
      <c r="Q4824" t="s">
        <v>758</v>
      </c>
      <c r="R4824" t="s">
        <v>266</v>
      </c>
      <c r="S4824" t="s">
        <v>267</v>
      </c>
    </row>
    <row r="4825" spans="1:19" x14ac:dyDescent="0.35">
      <c r="A4825">
        <v>83619</v>
      </c>
      <c r="B4825">
        <v>114</v>
      </c>
      <c r="C4825" t="s">
        <v>27</v>
      </c>
      <c r="D4825" t="s">
        <v>782</v>
      </c>
      <c r="E4825">
        <v>60</v>
      </c>
      <c r="F4825" s="20">
        <v>45607</v>
      </c>
      <c r="G4825" s="20">
        <v>45607</v>
      </c>
      <c r="H4825" s="20">
        <v>45607</v>
      </c>
      <c r="I4825" s="20">
        <v>45593</v>
      </c>
      <c r="J4825" s="20">
        <v>45595</v>
      </c>
      <c r="K4825" t="s">
        <v>330</v>
      </c>
      <c r="L4825" t="s">
        <v>766</v>
      </c>
      <c r="M4825" t="s">
        <v>767</v>
      </c>
      <c r="N4825" t="s">
        <v>5369</v>
      </c>
      <c r="O4825" t="s">
        <v>756</v>
      </c>
      <c r="P4825" t="s">
        <v>757</v>
      </c>
      <c r="Q4825" t="s">
        <v>758</v>
      </c>
      <c r="R4825" t="s">
        <v>266</v>
      </c>
      <c r="S4825" t="s">
        <v>267</v>
      </c>
    </row>
    <row r="4826" spans="1:19" x14ac:dyDescent="0.35">
      <c r="A4826">
        <v>83841</v>
      </c>
      <c r="B4826">
        <v>114</v>
      </c>
      <c r="C4826" t="s">
        <v>27</v>
      </c>
      <c r="D4826" t="s">
        <v>1960</v>
      </c>
      <c r="E4826">
        <v>565.79999999999995</v>
      </c>
      <c r="F4826" s="20">
        <v>45607</v>
      </c>
      <c r="G4826" s="20">
        <v>45607</v>
      </c>
      <c r="H4826" s="20">
        <v>45607</v>
      </c>
      <c r="I4826" s="20">
        <v>45594</v>
      </c>
      <c r="J4826" s="20">
        <v>45596</v>
      </c>
      <c r="K4826" t="s">
        <v>330</v>
      </c>
      <c r="L4826" t="s">
        <v>762</v>
      </c>
      <c r="M4826" t="s">
        <v>788</v>
      </c>
      <c r="N4826" t="s">
        <v>2504</v>
      </c>
      <c r="O4826" t="s">
        <v>756</v>
      </c>
      <c r="P4826" t="s">
        <v>757</v>
      </c>
      <c r="Q4826" t="s">
        <v>758</v>
      </c>
      <c r="R4826" t="s">
        <v>266</v>
      </c>
      <c r="S4826" t="s">
        <v>267</v>
      </c>
    </row>
    <row r="4827" spans="1:19" x14ac:dyDescent="0.35">
      <c r="A4827">
        <v>83842</v>
      </c>
      <c r="B4827">
        <v>114</v>
      </c>
      <c r="C4827" t="s">
        <v>27</v>
      </c>
      <c r="D4827" t="s">
        <v>1960</v>
      </c>
      <c r="E4827">
        <v>4335.67</v>
      </c>
      <c r="F4827" s="20">
        <v>45607</v>
      </c>
      <c r="G4827" s="20">
        <v>45607</v>
      </c>
      <c r="H4827" s="20">
        <v>45607</v>
      </c>
      <c r="I4827" s="20">
        <v>45594</v>
      </c>
      <c r="J4827" s="20">
        <v>45596</v>
      </c>
      <c r="K4827" t="s">
        <v>330</v>
      </c>
      <c r="L4827" t="s">
        <v>766</v>
      </c>
      <c r="M4827" t="s">
        <v>767</v>
      </c>
      <c r="N4827" t="s">
        <v>5370</v>
      </c>
      <c r="O4827" t="s">
        <v>756</v>
      </c>
      <c r="P4827" t="s">
        <v>757</v>
      </c>
      <c r="Q4827" t="s">
        <v>758</v>
      </c>
      <c r="R4827" t="s">
        <v>266</v>
      </c>
      <c r="S4827" t="s">
        <v>267</v>
      </c>
    </row>
    <row r="4828" spans="1:19" x14ac:dyDescent="0.35">
      <c r="A4828">
        <v>83952</v>
      </c>
      <c r="B4828">
        <v>114</v>
      </c>
      <c r="C4828" t="s">
        <v>27</v>
      </c>
      <c r="D4828" t="s">
        <v>1628</v>
      </c>
      <c r="E4828">
        <v>1052.93</v>
      </c>
      <c r="F4828" s="20">
        <v>45607</v>
      </c>
      <c r="G4828" s="20">
        <v>45607</v>
      </c>
      <c r="H4828" s="20">
        <v>45607</v>
      </c>
      <c r="I4828" s="20">
        <v>45593</v>
      </c>
      <c r="J4828" s="20">
        <v>45597</v>
      </c>
      <c r="K4828" t="s">
        <v>330</v>
      </c>
      <c r="L4828" t="s">
        <v>766</v>
      </c>
      <c r="M4828" t="s">
        <v>767</v>
      </c>
      <c r="N4828" t="s">
        <v>5371</v>
      </c>
      <c r="O4828" t="s">
        <v>756</v>
      </c>
      <c r="P4828" t="s">
        <v>757</v>
      </c>
      <c r="Q4828" t="s">
        <v>758</v>
      </c>
      <c r="R4828" t="s">
        <v>266</v>
      </c>
      <c r="S4828" t="s">
        <v>267</v>
      </c>
    </row>
    <row r="4829" spans="1:19" x14ac:dyDescent="0.35">
      <c r="A4829">
        <v>83959</v>
      </c>
      <c r="B4829">
        <v>114</v>
      </c>
      <c r="C4829" t="s">
        <v>27</v>
      </c>
      <c r="D4829" t="s">
        <v>1960</v>
      </c>
      <c r="E4829">
        <v>475.8</v>
      </c>
      <c r="F4829" s="20">
        <v>45607</v>
      </c>
      <c r="G4829" s="20">
        <v>45607</v>
      </c>
      <c r="H4829" s="20">
        <v>45607</v>
      </c>
      <c r="I4829" s="20">
        <v>45594</v>
      </c>
      <c r="J4829" s="20">
        <v>45597</v>
      </c>
      <c r="K4829" t="s">
        <v>330</v>
      </c>
      <c r="L4829" t="s">
        <v>766</v>
      </c>
      <c r="M4829" t="s">
        <v>770</v>
      </c>
      <c r="N4829" t="s">
        <v>5372</v>
      </c>
      <c r="O4829" t="s">
        <v>756</v>
      </c>
      <c r="P4829" t="s">
        <v>757</v>
      </c>
      <c r="Q4829" t="s">
        <v>758</v>
      </c>
      <c r="R4829" t="s">
        <v>266</v>
      </c>
      <c r="S4829" t="s">
        <v>267</v>
      </c>
    </row>
    <row r="4830" spans="1:19" x14ac:dyDescent="0.35">
      <c r="A4830">
        <v>88194</v>
      </c>
      <c r="B4830">
        <v>114</v>
      </c>
      <c r="C4830" t="s">
        <v>27</v>
      </c>
      <c r="D4830" t="s">
        <v>995</v>
      </c>
      <c r="E4830">
        <v>0</v>
      </c>
      <c r="F4830" s="20">
        <v>45606</v>
      </c>
      <c r="G4830" s="20">
        <v>45631</v>
      </c>
      <c r="H4830" s="20">
        <v>45606</v>
      </c>
      <c r="I4830" s="20">
        <v>45606</v>
      </c>
      <c r="J4830" s="20">
        <v>45621</v>
      </c>
      <c r="K4830" t="s">
        <v>996</v>
      </c>
      <c r="L4830" t="s">
        <v>4251</v>
      </c>
      <c r="M4830" t="s">
        <v>4252</v>
      </c>
      <c r="N4830" t="s">
        <v>5077</v>
      </c>
      <c r="O4830" t="s">
        <v>756</v>
      </c>
      <c r="P4830" t="s">
        <v>757</v>
      </c>
      <c r="Q4830" t="s">
        <v>758</v>
      </c>
      <c r="R4830" t="s">
        <v>266</v>
      </c>
    </row>
    <row r="4831" spans="1:19" x14ac:dyDescent="0.35">
      <c r="A4831">
        <v>64146</v>
      </c>
      <c r="B4831">
        <v>114</v>
      </c>
      <c r="C4831" t="s">
        <v>27</v>
      </c>
      <c r="D4831" t="s">
        <v>811</v>
      </c>
      <c r="E4831">
        <v>4900</v>
      </c>
      <c r="F4831" s="20">
        <v>45604</v>
      </c>
      <c r="G4831" s="20">
        <v>45603</v>
      </c>
      <c r="H4831" s="20">
        <v>45603</v>
      </c>
      <c r="I4831" s="20">
        <v>45597</v>
      </c>
      <c r="J4831" s="20"/>
      <c r="K4831" t="s">
        <v>264</v>
      </c>
      <c r="L4831" t="s">
        <v>4279</v>
      </c>
      <c r="M4831" t="s">
        <v>811</v>
      </c>
      <c r="N4831" t="s">
        <v>4764</v>
      </c>
      <c r="O4831" t="s">
        <v>756</v>
      </c>
      <c r="P4831" t="s">
        <v>757</v>
      </c>
      <c r="Q4831" t="s">
        <v>758</v>
      </c>
      <c r="R4831" t="s">
        <v>266</v>
      </c>
      <c r="S4831" t="s">
        <v>320</v>
      </c>
    </row>
    <row r="4832" spans="1:19" x14ac:dyDescent="0.35">
      <c r="A4832">
        <v>64008</v>
      </c>
      <c r="B4832">
        <v>114</v>
      </c>
      <c r="C4832" t="s">
        <v>27</v>
      </c>
      <c r="D4832" t="s">
        <v>752</v>
      </c>
      <c r="E4832">
        <v>7768.13</v>
      </c>
      <c r="F4832" s="20">
        <v>45603</v>
      </c>
      <c r="G4832" s="20">
        <v>45603</v>
      </c>
      <c r="H4832" s="20">
        <v>45603</v>
      </c>
      <c r="I4832" s="20">
        <v>45596</v>
      </c>
      <c r="J4832" s="20"/>
      <c r="K4832" t="s">
        <v>330</v>
      </c>
      <c r="L4832" t="s">
        <v>4279</v>
      </c>
      <c r="M4832" t="s">
        <v>4671</v>
      </c>
      <c r="N4832" t="s">
        <v>5373</v>
      </c>
      <c r="O4832" t="s">
        <v>756</v>
      </c>
      <c r="P4832" t="s">
        <v>757</v>
      </c>
      <c r="Q4832" t="s">
        <v>758</v>
      </c>
      <c r="R4832" t="s">
        <v>266</v>
      </c>
      <c r="S4832" t="s">
        <v>267</v>
      </c>
    </row>
    <row r="4833" spans="1:19" x14ac:dyDescent="0.35">
      <c r="A4833">
        <v>81693</v>
      </c>
      <c r="B4833">
        <v>114</v>
      </c>
      <c r="C4833" t="s">
        <v>27</v>
      </c>
      <c r="D4833" t="s">
        <v>848</v>
      </c>
      <c r="E4833">
        <v>1663.84</v>
      </c>
      <c r="F4833" s="20">
        <v>45603</v>
      </c>
      <c r="G4833" s="20">
        <v>45603</v>
      </c>
      <c r="H4833" s="20">
        <v>45603</v>
      </c>
      <c r="I4833" s="20">
        <v>45581</v>
      </c>
      <c r="J4833" s="20">
        <v>45582</v>
      </c>
      <c r="K4833" t="s">
        <v>330</v>
      </c>
      <c r="L4833" t="s">
        <v>766</v>
      </c>
      <c r="M4833" t="s">
        <v>770</v>
      </c>
      <c r="N4833" t="s">
        <v>5374</v>
      </c>
      <c r="O4833" t="s">
        <v>756</v>
      </c>
      <c r="P4833" t="s">
        <v>757</v>
      </c>
      <c r="Q4833" t="s">
        <v>758</v>
      </c>
      <c r="R4833" t="s">
        <v>266</v>
      </c>
      <c r="S4833" t="s">
        <v>267</v>
      </c>
    </row>
    <row r="4834" spans="1:19" x14ac:dyDescent="0.35">
      <c r="A4834">
        <v>81699</v>
      </c>
      <c r="B4834">
        <v>114</v>
      </c>
      <c r="C4834" t="s">
        <v>27</v>
      </c>
      <c r="D4834" t="s">
        <v>1767</v>
      </c>
      <c r="E4834">
        <v>1448.87</v>
      </c>
      <c r="F4834" s="20">
        <v>45604</v>
      </c>
      <c r="G4834" s="20">
        <v>45603</v>
      </c>
      <c r="H4834" s="20">
        <v>45603</v>
      </c>
      <c r="I4834" s="20">
        <v>45580</v>
      </c>
      <c r="J4834" s="20">
        <v>45582</v>
      </c>
      <c r="K4834" t="s">
        <v>330</v>
      </c>
      <c r="L4834" t="s">
        <v>766</v>
      </c>
      <c r="M4834" t="s">
        <v>767</v>
      </c>
      <c r="N4834" t="s">
        <v>5375</v>
      </c>
      <c r="O4834" t="s">
        <v>756</v>
      </c>
      <c r="P4834" t="s">
        <v>757</v>
      </c>
      <c r="Q4834" t="s">
        <v>758</v>
      </c>
      <c r="R4834" t="s">
        <v>266</v>
      </c>
      <c r="S4834" t="s">
        <v>267</v>
      </c>
    </row>
    <row r="4835" spans="1:19" x14ac:dyDescent="0.35">
      <c r="A4835">
        <v>81957</v>
      </c>
      <c r="B4835">
        <v>114</v>
      </c>
      <c r="C4835" t="s">
        <v>27</v>
      </c>
      <c r="D4835" t="s">
        <v>1414</v>
      </c>
      <c r="E4835">
        <v>2814.95</v>
      </c>
      <c r="F4835" s="20">
        <v>45604</v>
      </c>
      <c r="G4835" s="20">
        <v>45603</v>
      </c>
      <c r="H4835" s="20">
        <v>45603</v>
      </c>
      <c r="I4835" s="20">
        <v>45583</v>
      </c>
      <c r="J4835" s="20">
        <v>45583</v>
      </c>
      <c r="K4835" t="s">
        <v>330</v>
      </c>
      <c r="L4835" t="s">
        <v>766</v>
      </c>
      <c r="M4835" t="s">
        <v>767</v>
      </c>
      <c r="N4835" t="s">
        <v>5376</v>
      </c>
      <c r="O4835" t="s">
        <v>756</v>
      </c>
      <c r="P4835" t="s">
        <v>757</v>
      </c>
      <c r="Q4835" t="s">
        <v>758</v>
      </c>
      <c r="R4835" t="s">
        <v>266</v>
      </c>
      <c r="S4835" t="s">
        <v>267</v>
      </c>
    </row>
    <row r="4836" spans="1:19" x14ac:dyDescent="0.35">
      <c r="A4836">
        <v>82108</v>
      </c>
      <c r="B4836">
        <v>114</v>
      </c>
      <c r="C4836" t="s">
        <v>27</v>
      </c>
      <c r="D4836" t="s">
        <v>1409</v>
      </c>
      <c r="E4836">
        <v>154.24</v>
      </c>
      <c r="F4836" s="20">
        <v>45604</v>
      </c>
      <c r="G4836" s="20">
        <v>45603</v>
      </c>
      <c r="H4836" s="20">
        <v>45603</v>
      </c>
      <c r="I4836" s="20">
        <v>45587</v>
      </c>
      <c r="J4836" s="20">
        <v>45587</v>
      </c>
      <c r="K4836" t="s">
        <v>330</v>
      </c>
      <c r="L4836" t="s">
        <v>4279</v>
      </c>
      <c r="M4836" t="s">
        <v>4573</v>
      </c>
      <c r="N4836" t="s">
        <v>5377</v>
      </c>
      <c r="O4836" t="s">
        <v>756</v>
      </c>
      <c r="P4836" t="s">
        <v>757</v>
      </c>
      <c r="Q4836" t="s">
        <v>758</v>
      </c>
      <c r="R4836" t="s">
        <v>266</v>
      </c>
      <c r="S4836" t="s">
        <v>302</v>
      </c>
    </row>
    <row r="4837" spans="1:19" x14ac:dyDescent="0.35">
      <c r="A4837">
        <v>82476</v>
      </c>
      <c r="B4837">
        <v>114</v>
      </c>
      <c r="C4837" t="s">
        <v>27</v>
      </c>
      <c r="D4837" t="s">
        <v>1009</v>
      </c>
      <c r="E4837">
        <v>300</v>
      </c>
      <c r="F4837" s="20">
        <v>45603</v>
      </c>
      <c r="G4837" s="20">
        <v>45603</v>
      </c>
      <c r="H4837" s="20">
        <v>45603</v>
      </c>
      <c r="I4837" s="20">
        <v>45587</v>
      </c>
      <c r="J4837" s="20">
        <v>45588</v>
      </c>
      <c r="K4837" t="s">
        <v>330</v>
      </c>
      <c r="L4837" t="s">
        <v>766</v>
      </c>
      <c r="M4837" t="s">
        <v>767</v>
      </c>
      <c r="N4837" t="s">
        <v>5378</v>
      </c>
      <c r="O4837" t="s">
        <v>756</v>
      </c>
      <c r="P4837" t="s">
        <v>757</v>
      </c>
      <c r="Q4837" t="s">
        <v>758</v>
      </c>
      <c r="R4837" t="s">
        <v>266</v>
      </c>
      <c r="S4837" t="s">
        <v>267</v>
      </c>
    </row>
    <row r="4838" spans="1:19" x14ac:dyDescent="0.35">
      <c r="A4838">
        <v>82657</v>
      </c>
      <c r="B4838">
        <v>114</v>
      </c>
      <c r="C4838" t="s">
        <v>27</v>
      </c>
      <c r="D4838" t="s">
        <v>2142</v>
      </c>
      <c r="E4838">
        <v>800.5</v>
      </c>
      <c r="F4838" s="20">
        <v>45603</v>
      </c>
      <c r="G4838" s="20">
        <v>45603</v>
      </c>
      <c r="H4838" s="20">
        <v>45603</v>
      </c>
      <c r="I4838" s="20">
        <v>45588</v>
      </c>
      <c r="J4838" s="20">
        <v>45589</v>
      </c>
      <c r="K4838" t="s">
        <v>330</v>
      </c>
      <c r="L4838" t="s">
        <v>766</v>
      </c>
      <c r="M4838" t="s">
        <v>767</v>
      </c>
      <c r="N4838" t="s">
        <v>5379</v>
      </c>
      <c r="O4838" t="s">
        <v>756</v>
      </c>
      <c r="P4838" t="s">
        <v>757</v>
      </c>
      <c r="Q4838" t="s">
        <v>758</v>
      </c>
      <c r="R4838" t="s">
        <v>266</v>
      </c>
      <c r="S4838" t="s">
        <v>267</v>
      </c>
    </row>
    <row r="4839" spans="1:19" x14ac:dyDescent="0.35">
      <c r="A4839">
        <v>82662</v>
      </c>
      <c r="B4839">
        <v>114</v>
      </c>
      <c r="C4839" t="s">
        <v>27</v>
      </c>
      <c r="D4839" t="s">
        <v>777</v>
      </c>
      <c r="E4839">
        <v>4000.02</v>
      </c>
      <c r="F4839" s="20">
        <v>45603</v>
      </c>
      <c r="G4839" s="20">
        <v>45603</v>
      </c>
      <c r="H4839" s="20">
        <v>45603</v>
      </c>
      <c r="I4839" s="20">
        <v>45589</v>
      </c>
      <c r="J4839" s="20">
        <v>45589</v>
      </c>
      <c r="K4839" t="s">
        <v>330</v>
      </c>
      <c r="L4839" t="s">
        <v>766</v>
      </c>
      <c r="M4839" t="s">
        <v>767</v>
      </c>
      <c r="N4839" t="s">
        <v>5380</v>
      </c>
      <c r="O4839" t="s">
        <v>756</v>
      </c>
      <c r="P4839" t="s">
        <v>757</v>
      </c>
      <c r="Q4839" t="s">
        <v>758</v>
      </c>
      <c r="R4839" t="s">
        <v>266</v>
      </c>
      <c r="S4839" t="s">
        <v>267</v>
      </c>
    </row>
    <row r="4840" spans="1:19" x14ac:dyDescent="0.35">
      <c r="A4840">
        <v>82980</v>
      </c>
      <c r="B4840">
        <v>114</v>
      </c>
      <c r="C4840" t="s">
        <v>27</v>
      </c>
      <c r="D4840" t="s">
        <v>2142</v>
      </c>
      <c r="E4840">
        <v>3577.77</v>
      </c>
      <c r="F4840" s="20">
        <v>45604</v>
      </c>
      <c r="G4840" s="20">
        <v>45603</v>
      </c>
      <c r="H4840" s="20">
        <v>45603</v>
      </c>
      <c r="I4840" s="20">
        <v>45589</v>
      </c>
      <c r="J4840" s="20">
        <v>45590</v>
      </c>
      <c r="K4840" t="s">
        <v>330</v>
      </c>
      <c r="L4840" t="s">
        <v>766</v>
      </c>
      <c r="M4840" t="s">
        <v>767</v>
      </c>
      <c r="N4840" t="s">
        <v>5381</v>
      </c>
      <c r="O4840" t="s">
        <v>756</v>
      </c>
      <c r="P4840" t="s">
        <v>757</v>
      </c>
      <c r="Q4840" t="s">
        <v>758</v>
      </c>
      <c r="R4840" t="s">
        <v>266</v>
      </c>
      <c r="S4840" t="s">
        <v>267</v>
      </c>
    </row>
    <row r="4841" spans="1:19" x14ac:dyDescent="0.35">
      <c r="A4841">
        <v>82985</v>
      </c>
      <c r="B4841">
        <v>114</v>
      </c>
      <c r="C4841" t="s">
        <v>27</v>
      </c>
      <c r="D4841" t="s">
        <v>2224</v>
      </c>
      <c r="E4841">
        <v>983</v>
      </c>
      <c r="F4841" s="20">
        <v>45604</v>
      </c>
      <c r="G4841" s="20">
        <v>45603</v>
      </c>
      <c r="H4841" s="20">
        <v>45603</v>
      </c>
      <c r="I4841" s="20">
        <v>45589</v>
      </c>
      <c r="J4841" s="20">
        <v>45590</v>
      </c>
      <c r="K4841" t="s">
        <v>330</v>
      </c>
      <c r="L4841" t="s">
        <v>766</v>
      </c>
      <c r="M4841" t="s">
        <v>767</v>
      </c>
      <c r="N4841" t="s">
        <v>5382</v>
      </c>
      <c r="O4841" t="s">
        <v>756</v>
      </c>
      <c r="P4841" t="s">
        <v>757</v>
      </c>
      <c r="Q4841" t="s">
        <v>758</v>
      </c>
      <c r="R4841" t="s">
        <v>266</v>
      </c>
      <c r="S4841" t="s">
        <v>267</v>
      </c>
    </row>
    <row r="4842" spans="1:19" x14ac:dyDescent="0.35">
      <c r="A4842">
        <v>82986</v>
      </c>
      <c r="B4842">
        <v>114</v>
      </c>
      <c r="C4842" t="s">
        <v>27</v>
      </c>
      <c r="D4842" t="s">
        <v>5255</v>
      </c>
      <c r="E4842">
        <v>239.7</v>
      </c>
      <c r="F4842" s="20">
        <v>45604</v>
      </c>
      <c r="G4842" s="20">
        <v>45603</v>
      </c>
      <c r="H4842" s="20">
        <v>45603</v>
      </c>
      <c r="I4842" s="20">
        <v>45589</v>
      </c>
      <c r="J4842" s="20">
        <v>45590</v>
      </c>
      <c r="K4842" t="s">
        <v>330</v>
      </c>
      <c r="L4842" t="s">
        <v>766</v>
      </c>
      <c r="M4842" t="s">
        <v>767</v>
      </c>
      <c r="N4842" t="s">
        <v>5383</v>
      </c>
      <c r="O4842" t="s">
        <v>756</v>
      </c>
      <c r="P4842" t="s">
        <v>757</v>
      </c>
      <c r="Q4842" t="s">
        <v>758</v>
      </c>
      <c r="R4842" t="s">
        <v>266</v>
      </c>
      <c r="S4842" t="s">
        <v>267</v>
      </c>
    </row>
    <row r="4843" spans="1:19" x14ac:dyDescent="0.35">
      <c r="A4843">
        <v>82987</v>
      </c>
      <c r="B4843">
        <v>114</v>
      </c>
      <c r="C4843" t="s">
        <v>27</v>
      </c>
      <c r="D4843" t="s">
        <v>782</v>
      </c>
      <c r="E4843">
        <v>3441</v>
      </c>
      <c r="F4843" s="20">
        <v>45603</v>
      </c>
      <c r="G4843" s="20">
        <v>45603</v>
      </c>
      <c r="H4843" s="20">
        <v>45603</v>
      </c>
      <c r="I4843" s="20">
        <v>45589</v>
      </c>
      <c r="J4843" s="20">
        <v>45590</v>
      </c>
      <c r="K4843" t="s">
        <v>330</v>
      </c>
      <c r="L4843" t="s">
        <v>766</v>
      </c>
      <c r="M4843" t="s">
        <v>767</v>
      </c>
      <c r="N4843" t="s">
        <v>5384</v>
      </c>
      <c r="O4843" t="s">
        <v>756</v>
      </c>
      <c r="P4843" t="s">
        <v>757</v>
      </c>
      <c r="Q4843" t="s">
        <v>758</v>
      </c>
      <c r="R4843" t="s">
        <v>266</v>
      </c>
      <c r="S4843" t="s">
        <v>267</v>
      </c>
    </row>
    <row r="4844" spans="1:19" x14ac:dyDescent="0.35">
      <c r="A4844">
        <v>82988</v>
      </c>
      <c r="B4844">
        <v>114</v>
      </c>
      <c r="C4844" t="s">
        <v>27</v>
      </c>
      <c r="D4844" t="s">
        <v>2224</v>
      </c>
      <c r="E4844">
        <v>246</v>
      </c>
      <c r="F4844" s="20">
        <v>45603</v>
      </c>
      <c r="G4844" s="20">
        <v>45603</v>
      </c>
      <c r="H4844" s="20">
        <v>45603</v>
      </c>
      <c r="I4844" s="20">
        <v>45588</v>
      </c>
      <c r="J4844" s="20">
        <v>45590</v>
      </c>
      <c r="K4844" t="s">
        <v>330</v>
      </c>
      <c r="L4844" t="s">
        <v>766</v>
      </c>
      <c r="M4844" t="s">
        <v>767</v>
      </c>
      <c r="N4844" t="s">
        <v>5385</v>
      </c>
      <c r="O4844" t="s">
        <v>756</v>
      </c>
      <c r="P4844" t="s">
        <v>757</v>
      </c>
      <c r="Q4844" t="s">
        <v>758</v>
      </c>
      <c r="R4844" t="s">
        <v>266</v>
      </c>
      <c r="S4844" t="s">
        <v>267</v>
      </c>
    </row>
    <row r="4845" spans="1:19" x14ac:dyDescent="0.35">
      <c r="A4845">
        <v>82989</v>
      </c>
      <c r="B4845">
        <v>114</v>
      </c>
      <c r="C4845" t="s">
        <v>27</v>
      </c>
      <c r="D4845" t="s">
        <v>826</v>
      </c>
      <c r="E4845">
        <v>1649.86</v>
      </c>
      <c r="F4845" s="20">
        <v>45603</v>
      </c>
      <c r="G4845" s="20">
        <v>45603</v>
      </c>
      <c r="H4845" s="20">
        <v>45603</v>
      </c>
      <c r="I4845" s="20">
        <v>45589</v>
      </c>
      <c r="J4845" s="20">
        <v>45590</v>
      </c>
      <c r="K4845" t="s">
        <v>330</v>
      </c>
      <c r="L4845" t="s">
        <v>766</v>
      </c>
      <c r="M4845" t="s">
        <v>767</v>
      </c>
      <c r="N4845" t="s">
        <v>5386</v>
      </c>
      <c r="O4845" t="s">
        <v>756</v>
      </c>
      <c r="P4845" t="s">
        <v>757</v>
      </c>
      <c r="Q4845" t="s">
        <v>758</v>
      </c>
      <c r="R4845" t="s">
        <v>266</v>
      </c>
      <c r="S4845" t="s">
        <v>267</v>
      </c>
    </row>
    <row r="4846" spans="1:19" x14ac:dyDescent="0.35">
      <c r="A4846">
        <v>82990</v>
      </c>
      <c r="B4846">
        <v>114</v>
      </c>
      <c r="C4846" t="s">
        <v>27</v>
      </c>
      <c r="D4846" t="s">
        <v>826</v>
      </c>
      <c r="E4846">
        <v>1973.5</v>
      </c>
      <c r="F4846" s="20">
        <v>45604</v>
      </c>
      <c r="G4846" s="20">
        <v>45603</v>
      </c>
      <c r="H4846" s="20">
        <v>45603</v>
      </c>
      <c r="I4846" s="20">
        <v>45590</v>
      </c>
      <c r="J4846" s="20">
        <v>45590</v>
      </c>
      <c r="K4846" t="s">
        <v>330</v>
      </c>
      <c r="L4846" t="s">
        <v>766</v>
      </c>
      <c r="M4846" t="s">
        <v>767</v>
      </c>
      <c r="N4846" t="s">
        <v>5387</v>
      </c>
      <c r="O4846" t="s">
        <v>756</v>
      </c>
      <c r="P4846" t="s">
        <v>757</v>
      </c>
      <c r="Q4846" t="s">
        <v>758</v>
      </c>
      <c r="R4846" t="s">
        <v>266</v>
      </c>
      <c r="S4846" t="s">
        <v>267</v>
      </c>
    </row>
    <row r="4847" spans="1:19" x14ac:dyDescent="0.35">
      <c r="A4847">
        <v>82991</v>
      </c>
      <c r="B4847">
        <v>114</v>
      </c>
      <c r="C4847" t="s">
        <v>27</v>
      </c>
      <c r="D4847" t="s">
        <v>782</v>
      </c>
      <c r="E4847">
        <v>103</v>
      </c>
      <c r="F4847" s="20">
        <v>45604</v>
      </c>
      <c r="G4847" s="20">
        <v>45603</v>
      </c>
      <c r="H4847" s="20">
        <v>45603</v>
      </c>
      <c r="I4847" s="20">
        <v>45590</v>
      </c>
      <c r="J4847" s="20">
        <v>45590</v>
      </c>
      <c r="K4847" t="s">
        <v>330</v>
      </c>
      <c r="L4847" t="s">
        <v>766</v>
      </c>
      <c r="M4847" t="s">
        <v>767</v>
      </c>
      <c r="N4847" t="s">
        <v>5388</v>
      </c>
      <c r="O4847" t="s">
        <v>756</v>
      </c>
      <c r="P4847" t="s">
        <v>757</v>
      </c>
      <c r="Q4847" t="s">
        <v>758</v>
      </c>
      <c r="R4847" t="s">
        <v>266</v>
      </c>
      <c r="S4847" t="s">
        <v>267</v>
      </c>
    </row>
    <row r="4848" spans="1:19" x14ac:dyDescent="0.35">
      <c r="A4848">
        <v>83169</v>
      </c>
      <c r="B4848">
        <v>114</v>
      </c>
      <c r="C4848" t="s">
        <v>27</v>
      </c>
      <c r="D4848" t="s">
        <v>794</v>
      </c>
      <c r="E4848">
        <v>4495.12</v>
      </c>
      <c r="F4848" s="20">
        <v>45604</v>
      </c>
      <c r="G4848" s="20">
        <v>45603</v>
      </c>
      <c r="H4848" s="20">
        <v>45603</v>
      </c>
      <c r="I4848" s="20">
        <v>45590</v>
      </c>
      <c r="J4848" s="20">
        <v>45593</v>
      </c>
      <c r="K4848" t="s">
        <v>330</v>
      </c>
      <c r="L4848" t="s">
        <v>766</v>
      </c>
      <c r="M4848" t="s">
        <v>767</v>
      </c>
      <c r="N4848" t="s">
        <v>5389</v>
      </c>
      <c r="O4848" t="s">
        <v>756</v>
      </c>
      <c r="P4848" t="s">
        <v>757</v>
      </c>
      <c r="Q4848" t="s">
        <v>758</v>
      </c>
      <c r="R4848" t="s">
        <v>266</v>
      </c>
      <c r="S4848" t="s">
        <v>267</v>
      </c>
    </row>
    <row r="4849" spans="1:19" x14ac:dyDescent="0.35">
      <c r="A4849">
        <v>83172</v>
      </c>
      <c r="B4849">
        <v>114</v>
      </c>
      <c r="C4849" t="s">
        <v>27</v>
      </c>
      <c r="D4849" t="s">
        <v>782</v>
      </c>
      <c r="E4849">
        <v>608.65</v>
      </c>
      <c r="F4849" s="20">
        <v>45604</v>
      </c>
      <c r="G4849" s="20">
        <v>45603</v>
      </c>
      <c r="H4849" s="20">
        <v>45603</v>
      </c>
      <c r="I4849" s="20">
        <v>45590</v>
      </c>
      <c r="J4849" s="20">
        <v>45593</v>
      </c>
      <c r="K4849" t="s">
        <v>330</v>
      </c>
      <c r="L4849" t="s">
        <v>766</v>
      </c>
      <c r="M4849" t="s">
        <v>767</v>
      </c>
      <c r="N4849" t="s">
        <v>5390</v>
      </c>
      <c r="O4849" t="s">
        <v>756</v>
      </c>
      <c r="P4849" t="s">
        <v>757</v>
      </c>
      <c r="Q4849" t="s">
        <v>758</v>
      </c>
      <c r="R4849" t="s">
        <v>266</v>
      </c>
      <c r="S4849" t="s">
        <v>267</v>
      </c>
    </row>
    <row r="4850" spans="1:19" x14ac:dyDescent="0.35">
      <c r="A4850">
        <v>78734</v>
      </c>
      <c r="B4850">
        <v>114</v>
      </c>
      <c r="C4850" t="s">
        <v>27</v>
      </c>
      <c r="D4850" t="s">
        <v>1461</v>
      </c>
      <c r="E4850">
        <v>1407.75</v>
      </c>
      <c r="F4850" s="20">
        <v>45604</v>
      </c>
      <c r="G4850" s="20">
        <v>45603</v>
      </c>
      <c r="H4850" s="20">
        <v>45603</v>
      </c>
      <c r="I4850" s="20">
        <v>45566</v>
      </c>
      <c r="J4850" s="20">
        <v>45567</v>
      </c>
      <c r="K4850" t="s">
        <v>330</v>
      </c>
      <c r="L4850" t="s">
        <v>4367</v>
      </c>
      <c r="M4850" t="s">
        <v>4844</v>
      </c>
      <c r="N4850" t="s">
        <v>5391</v>
      </c>
      <c r="O4850" t="s">
        <v>756</v>
      </c>
      <c r="P4850" t="s">
        <v>757</v>
      </c>
      <c r="Q4850" t="s">
        <v>758</v>
      </c>
      <c r="R4850" t="s">
        <v>266</v>
      </c>
      <c r="S4850" t="s">
        <v>267</v>
      </c>
    </row>
    <row r="4851" spans="1:19" x14ac:dyDescent="0.35">
      <c r="A4851">
        <v>79800</v>
      </c>
      <c r="B4851">
        <v>114</v>
      </c>
      <c r="C4851" t="s">
        <v>27</v>
      </c>
      <c r="D4851" t="s">
        <v>541</v>
      </c>
      <c r="E4851">
        <v>3432</v>
      </c>
      <c r="F4851" s="20">
        <v>45603</v>
      </c>
      <c r="G4851" s="20">
        <v>45603</v>
      </c>
      <c r="H4851" s="20">
        <v>45603</v>
      </c>
      <c r="I4851" s="20">
        <v>45572</v>
      </c>
      <c r="J4851" s="20">
        <v>45573</v>
      </c>
      <c r="K4851" t="s">
        <v>330</v>
      </c>
      <c r="L4851" t="s">
        <v>766</v>
      </c>
      <c r="M4851" t="s">
        <v>770</v>
      </c>
      <c r="N4851" t="s">
        <v>5392</v>
      </c>
      <c r="O4851" t="s">
        <v>756</v>
      </c>
      <c r="P4851" t="s">
        <v>757</v>
      </c>
      <c r="Q4851" t="s">
        <v>758</v>
      </c>
      <c r="R4851" t="s">
        <v>266</v>
      </c>
      <c r="S4851" t="s">
        <v>267</v>
      </c>
    </row>
    <row r="4852" spans="1:19" x14ac:dyDescent="0.35">
      <c r="A4852">
        <v>79801</v>
      </c>
      <c r="B4852">
        <v>114</v>
      </c>
      <c r="C4852" t="s">
        <v>27</v>
      </c>
      <c r="D4852" t="s">
        <v>541</v>
      </c>
      <c r="E4852">
        <v>1799.69</v>
      </c>
      <c r="F4852" s="20">
        <v>45603</v>
      </c>
      <c r="G4852" s="20">
        <v>45603</v>
      </c>
      <c r="H4852" s="20">
        <v>45603</v>
      </c>
      <c r="I4852" s="20">
        <v>45572</v>
      </c>
      <c r="J4852" s="20">
        <v>45573</v>
      </c>
      <c r="K4852" t="s">
        <v>330</v>
      </c>
      <c r="L4852" t="s">
        <v>4146</v>
      </c>
      <c r="M4852" t="s">
        <v>4147</v>
      </c>
      <c r="N4852" t="s">
        <v>5393</v>
      </c>
      <c r="O4852" t="s">
        <v>756</v>
      </c>
      <c r="P4852" t="s">
        <v>757</v>
      </c>
      <c r="Q4852" t="s">
        <v>758</v>
      </c>
      <c r="R4852" t="s">
        <v>266</v>
      </c>
      <c r="S4852" t="s">
        <v>267</v>
      </c>
    </row>
    <row r="4853" spans="1:19" x14ac:dyDescent="0.35">
      <c r="A4853">
        <v>79802</v>
      </c>
      <c r="B4853">
        <v>114</v>
      </c>
      <c r="C4853" t="s">
        <v>27</v>
      </c>
      <c r="D4853" t="s">
        <v>541</v>
      </c>
      <c r="E4853">
        <v>797.4</v>
      </c>
      <c r="F4853" s="20">
        <v>45603</v>
      </c>
      <c r="G4853" s="20">
        <v>45603</v>
      </c>
      <c r="H4853" s="20">
        <v>45603</v>
      </c>
      <c r="I4853" s="20">
        <v>45572</v>
      </c>
      <c r="J4853" s="20">
        <v>45573</v>
      </c>
      <c r="K4853" t="s">
        <v>330</v>
      </c>
      <c r="L4853" t="s">
        <v>4146</v>
      </c>
      <c r="M4853" t="s">
        <v>4147</v>
      </c>
      <c r="N4853" t="s">
        <v>5394</v>
      </c>
      <c r="O4853" t="s">
        <v>756</v>
      </c>
      <c r="P4853" t="s">
        <v>757</v>
      </c>
      <c r="Q4853" t="s">
        <v>758</v>
      </c>
      <c r="R4853" t="s">
        <v>266</v>
      </c>
      <c r="S4853" t="s">
        <v>267</v>
      </c>
    </row>
    <row r="4854" spans="1:19" x14ac:dyDescent="0.35">
      <c r="A4854">
        <v>79994</v>
      </c>
      <c r="B4854">
        <v>114</v>
      </c>
      <c r="C4854" t="s">
        <v>27</v>
      </c>
      <c r="D4854" t="s">
        <v>541</v>
      </c>
      <c r="E4854">
        <v>9644.49</v>
      </c>
      <c r="F4854" s="20">
        <v>45604</v>
      </c>
      <c r="G4854" s="20">
        <v>45603</v>
      </c>
      <c r="H4854" s="20">
        <v>45603</v>
      </c>
      <c r="I4854" s="20">
        <v>45573</v>
      </c>
      <c r="J4854" s="20">
        <v>45574</v>
      </c>
      <c r="K4854" t="s">
        <v>330</v>
      </c>
      <c r="L4854" t="s">
        <v>766</v>
      </c>
      <c r="M4854" t="s">
        <v>770</v>
      </c>
      <c r="N4854" t="s">
        <v>5395</v>
      </c>
      <c r="O4854" t="s">
        <v>756</v>
      </c>
      <c r="P4854" t="s">
        <v>757</v>
      </c>
      <c r="Q4854" t="s">
        <v>758</v>
      </c>
      <c r="R4854" t="s">
        <v>266</v>
      </c>
      <c r="S4854" t="s">
        <v>267</v>
      </c>
    </row>
    <row r="4855" spans="1:19" x14ac:dyDescent="0.35">
      <c r="A4855">
        <v>80125</v>
      </c>
      <c r="B4855">
        <v>114</v>
      </c>
      <c r="C4855" t="s">
        <v>27</v>
      </c>
      <c r="D4855" t="s">
        <v>885</v>
      </c>
      <c r="E4855">
        <v>2312.5</v>
      </c>
      <c r="F4855" s="20">
        <v>45603</v>
      </c>
      <c r="G4855" s="20">
        <v>45603</v>
      </c>
      <c r="H4855" s="20">
        <v>45603</v>
      </c>
      <c r="I4855" s="20">
        <v>45573</v>
      </c>
      <c r="J4855" s="20">
        <v>45574</v>
      </c>
      <c r="K4855" t="s">
        <v>330</v>
      </c>
      <c r="L4855" t="s">
        <v>766</v>
      </c>
      <c r="M4855" t="s">
        <v>770</v>
      </c>
      <c r="N4855" t="s">
        <v>5396</v>
      </c>
      <c r="O4855" t="s">
        <v>756</v>
      </c>
      <c r="P4855" t="s">
        <v>757</v>
      </c>
      <c r="Q4855" t="s">
        <v>758</v>
      </c>
      <c r="R4855" t="s">
        <v>266</v>
      </c>
      <c r="S4855" t="s">
        <v>267</v>
      </c>
    </row>
    <row r="4856" spans="1:19" x14ac:dyDescent="0.35">
      <c r="A4856">
        <v>80129</v>
      </c>
      <c r="B4856">
        <v>114</v>
      </c>
      <c r="C4856" t="s">
        <v>27</v>
      </c>
      <c r="D4856" t="s">
        <v>772</v>
      </c>
      <c r="E4856">
        <v>1173.5999999999999</v>
      </c>
      <c r="F4856" s="20">
        <v>45603</v>
      </c>
      <c r="G4856" s="20">
        <v>45603</v>
      </c>
      <c r="H4856" s="20">
        <v>45603</v>
      </c>
      <c r="I4856" s="20">
        <v>45573</v>
      </c>
      <c r="J4856" s="20">
        <v>45574</v>
      </c>
      <c r="K4856" t="s">
        <v>330</v>
      </c>
      <c r="L4856" t="s">
        <v>766</v>
      </c>
      <c r="M4856" t="s">
        <v>770</v>
      </c>
      <c r="N4856" t="s">
        <v>5397</v>
      </c>
      <c r="O4856" t="s">
        <v>756</v>
      </c>
      <c r="P4856" t="s">
        <v>757</v>
      </c>
      <c r="Q4856" t="s">
        <v>758</v>
      </c>
      <c r="R4856" t="s">
        <v>266</v>
      </c>
      <c r="S4856" t="s">
        <v>267</v>
      </c>
    </row>
    <row r="4857" spans="1:19" x14ac:dyDescent="0.35">
      <c r="A4857">
        <v>80342</v>
      </c>
      <c r="B4857">
        <v>114</v>
      </c>
      <c r="C4857" t="s">
        <v>27</v>
      </c>
      <c r="D4857" t="s">
        <v>1933</v>
      </c>
      <c r="E4857">
        <v>3432</v>
      </c>
      <c r="F4857" s="20">
        <v>45603</v>
      </c>
      <c r="G4857" s="20">
        <v>45603</v>
      </c>
      <c r="H4857" s="20">
        <v>45603</v>
      </c>
      <c r="I4857" s="20">
        <v>45572</v>
      </c>
      <c r="J4857" s="20">
        <v>45575</v>
      </c>
      <c r="K4857" t="s">
        <v>330</v>
      </c>
      <c r="L4857" t="s">
        <v>4146</v>
      </c>
      <c r="M4857" t="s">
        <v>4147</v>
      </c>
      <c r="N4857" t="s">
        <v>5398</v>
      </c>
      <c r="O4857" t="s">
        <v>756</v>
      </c>
      <c r="P4857" t="s">
        <v>757</v>
      </c>
      <c r="Q4857" t="s">
        <v>758</v>
      </c>
      <c r="R4857" t="s">
        <v>266</v>
      </c>
      <c r="S4857" t="s">
        <v>267</v>
      </c>
    </row>
    <row r="4858" spans="1:19" x14ac:dyDescent="0.35">
      <c r="A4858">
        <v>80350</v>
      </c>
      <c r="B4858">
        <v>114</v>
      </c>
      <c r="C4858" t="s">
        <v>27</v>
      </c>
      <c r="D4858" t="s">
        <v>1020</v>
      </c>
      <c r="E4858">
        <v>1659.76</v>
      </c>
      <c r="F4858" s="20">
        <v>45603</v>
      </c>
      <c r="G4858" s="20">
        <v>45603</v>
      </c>
      <c r="H4858" s="20">
        <v>45603</v>
      </c>
      <c r="I4858" s="20">
        <v>45574</v>
      </c>
      <c r="J4858" s="20">
        <v>45575</v>
      </c>
      <c r="K4858" t="s">
        <v>330</v>
      </c>
      <c r="L4858" t="s">
        <v>766</v>
      </c>
      <c r="M4858" t="s">
        <v>767</v>
      </c>
      <c r="N4858" t="s">
        <v>5399</v>
      </c>
      <c r="O4858" t="s">
        <v>756</v>
      </c>
      <c r="P4858" t="s">
        <v>757</v>
      </c>
      <c r="Q4858" t="s">
        <v>758</v>
      </c>
      <c r="R4858" t="s">
        <v>266</v>
      </c>
      <c r="S4858" t="s">
        <v>267</v>
      </c>
    </row>
    <row r="4859" spans="1:19" x14ac:dyDescent="0.35">
      <c r="A4859">
        <v>80680</v>
      </c>
      <c r="B4859">
        <v>114</v>
      </c>
      <c r="C4859" t="s">
        <v>27</v>
      </c>
      <c r="D4859" t="s">
        <v>541</v>
      </c>
      <c r="E4859">
        <v>1717.29</v>
      </c>
      <c r="F4859" s="20">
        <v>45603</v>
      </c>
      <c r="G4859" s="20">
        <v>45603</v>
      </c>
      <c r="H4859" s="20">
        <v>45603</v>
      </c>
      <c r="I4859" s="20">
        <v>45572</v>
      </c>
      <c r="J4859" s="20">
        <v>45579</v>
      </c>
      <c r="K4859" t="s">
        <v>330</v>
      </c>
      <c r="L4859" t="s">
        <v>766</v>
      </c>
      <c r="M4859" t="s">
        <v>770</v>
      </c>
      <c r="N4859" t="s">
        <v>5400</v>
      </c>
      <c r="O4859" t="s">
        <v>756</v>
      </c>
      <c r="P4859" t="s">
        <v>757</v>
      </c>
      <c r="Q4859" t="s">
        <v>758</v>
      </c>
      <c r="R4859" t="s">
        <v>266</v>
      </c>
      <c r="S4859" t="s">
        <v>267</v>
      </c>
    </row>
    <row r="4860" spans="1:19" x14ac:dyDescent="0.35">
      <c r="A4860">
        <v>80681</v>
      </c>
      <c r="B4860">
        <v>114</v>
      </c>
      <c r="C4860" t="s">
        <v>27</v>
      </c>
      <c r="D4860" t="s">
        <v>885</v>
      </c>
      <c r="E4860">
        <v>735</v>
      </c>
      <c r="F4860" s="20">
        <v>45603</v>
      </c>
      <c r="G4860" s="20">
        <v>45603</v>
      </c>
      <c r="H4860" s="20">
        <v>45603</v>
      </c>
      <c r="I4860" s="20">
        <v>45574</v>
      </c>
      <c r="J4860" s="20">
        <v>45579</v>
      </c>
      <c r="K4860" t="s">
        <v>330</v>
      </c>
      <c r="L4860" t="s">
        <v>766</v>
      </c>
      <c r="M4860" t="s">
        <v>770</v>
      </c>
      <c r="N4860" t="s">
        <v>5401</v>
      </c>
      <c r="O4860" t="s">
        <v>756</v>
      </c>
      <c r="P4860" t="s">
        <v>757</v>
      </c>
      <c r="Q4860" t="s">
        <v>758</v>
      </c>
      <c r="R4860" t="s">
        <v>266</v>
      </c>
      <c r="S4860" t="s">
        <v>267</v>
      </c>
    </row>
    <row r="4861" spans="1:19" x14ac:dyDescent="0.35">
      <c r="A4861">
        <v>85165</v>
      </c>
      <c r="B4861">
        <v>114</v>
      </c>
      <c r="C4861" t="s">
        <v>27</v>
      </c>
      <c r="D4861" t="s">
        <v>752</v>
      </c>
      <c r="E4861">
        <v>8835.65</v>
      </c>
      <c r="F4861" s="20">
        <v>45603</v>
      </c>
      <c r="G4861" s="20">
        <v>45603</v>
      </c>
      <c r="H4861" s="20">
        <v>45603</v>
      </c>
      <c r="I4861" s="20">
        <v>45599</v>
      </c>
      <c r="J4861" s="20">
        <v>45602</v>
      </c>
      <c r="K4861" t="s">
        <v>330</v>
      </c>
      <c r="L4861" t="s">
        <v>4279</v>
      </c>
      <c r="M4861" t="s">
        <v>4671</v>
      </c>
      <c r="N4861" t="s">
        <v>5402</v>
      </c>
      <c r="O4861" t="s">
        <v>756</v>
      </c>
      <c r="P4861" t="s">
        <v>757</v>
      </c>
      <c r="Q4861" t="s">
        <v>758</v>
      </c>
      <c r="R4861" t="s">
        <v>266</v>
      </c>
      <c r="S4861" t="s">
        <v>267</v>
      </c>
    </row>
    <row r="4862" spans="1:19" x14ac:dyDescent="0.35">
      <c r="A4862">
        <v>83794</v>
      </c>
      <c r="B4862">
        <v>114</v>
      </c>
      <c r="C4862" t="s">
        <v>27</v>
      </c>
      <c r="D4862" t="s">
        <v>811</v>
      </c>
      <c r="E4862">
        <v>300</v>
      </c>
      <c r="F4862" s="20">
        <v>45604</v>
      </c>
      <c r="G4862" s="20">
        <v>45603</v>
      </c>
      <c r="H4862" s="20">
        <v>45603</v>
      </c>
      <c r="I4862" s="20">
        <v>45597</v>
      </c>
      <c r="J4862" s="20">
        <v>45596</v>
      </c>
      <c r="K4862" t="s">
        <v>264</v>
      </c>
      <c r="L4862" t="s">
        <v>4279</v>
      </c>
      <c r="M4862" t="s">
        <v>811</v>
      </c>
      <c r="N4862" t="s">
        <v>5403</v>
      </c>
      <c r="O4862" t="s">
        <v>756</v>
      </c>
      <c r="P4862" t="s">
        <v>757</v>
      </c>
      <c r="Q4862" t="s">
        <v>758</v>
      </c>
      <c r="R4862" t="s">
        <v>266</v>
      </c>
      <c r="S4862" t="s">
        <v>302</v>
      </c>
    </row>
    <row r="4863" spans="1:19" x14ac:dyDescent="0.35">
      <c r="A4863">
        <v>83946</v>
      </c>
      <c r="B4863">
        <v>114</v>
      </c>
      <c r="C4863" t="s">
        <v>27</v>
      </c>
      <c r="D4863" t="s">
        <v>1025</v>
      </c>
      <c r="E4863">
        <v>329.44</v>
      </c>
      <c r="F4863" s="20">
        <v>45604</v>
      </c>
      <c r="G4863" s="20"/>
      <c r="H4863" s="20">
        <v>45603</v>
      </c>
      <c r="I4863" s="20">
        <v>45589</v>
      </c>
      <c r="J4863" s="20">
        <v>45597</v>
      </c>
      <c r="K4863" t="s">
        <v>330</v>
      </c>
      <c r="L4863" t="s">
        <v>4130</v>
      </c>
      <c r="M4863" t="s">
        <v>4677</v>
      </c>
      <c r="N4863" t="s">
        <v>5404</v>
      </c>
      <c r="O4863" t="s">
        <v>756</v>
      </c>
      <c r="P4863" t="s">
        <v>757</v>
      </c>
      <c r="Q4863" t="s">
        <v>758</v>
      </c>
      <c r="R4863" t="s">
        <v>266</v>
      </c>
      <c r="S4863" t="s">
        <v>267</v>
      </c>
    </row>
    <row r="4864" spans="1:19" x14ac:dyDescent="0.35">
      <c r="A4864">
        <v>83518</v>
      </c>
      <c r="B4864">
        <v>114</v>
      </c>
      <c r="C4864" t="s">
        <v>27</v>
      </c>
      <c r="D4864" t="s">
        <v>5405</v>
      </c>
      <c r="E4864">
        <v>67.75</v>
      </c>
      <c r="F4864" s="20">
        <v>45602</v>
      </c>
      <c r="G4864" s="20">
        <v>45602</v>
      </c>
      <c r="H4864" s="20">
        <v>45602</v>
      </c>
      <c r="I4864" s="20">
        <v>45590</v>
      </c>
      <c r="J4864" s="20">
        <v>45595</v>
      </c>
      <c r="K4864" t="s">
        <v>264</v>
      </c>
      <c r="L4864" t="s">
        <v>4279</v>
      </c>
      <c r="M4864" t="s">
        <v>811</v>
      </c>
      <c r="N4864" t="s">
        <v>5406</v>
      </c>
      <c r="O4864" t="s">
        <v>756</v>
      </c>
      <c r="P4864" t="s">
        <v>757</v>
      </c>
      <c r="Q4864" t="s">
        <v>758</v>
      </c>
      <c r="R4864" t="s">
        <v>266</v>
      </c>
      <c r="S4864" t="s">
        <v>302</v>
      </c>
    </row>
    <row r="4865" spans="1:19" x14ac:dyDescent="0.35">
      <c r="A4865">
        <v>81709</v>
      </c>
      <c r="B4865">
        <v>114</v>
      </c>
      <c r="C4865" t="s">
        <v>27</v>
      </c>
      <c r="D4865" t="s">
        <v>845</v>
      </c>
      <c r="E4865">
        <v>2193.75</v>
      </c>
      <c r="F4865" s="20">
        <v>45602</v>
      </c>
      <c r="G4865" s="20">
        <v>45602</v>
      </c>
      <c r="H4865" s="20">
        <v>45602</v>
      </c>
      <c r="I4865" s="20">
        <v>45581</v>
      </c>
      <c r="J4865" s="20">
        <v>45582</v>
      </c>
      <c r="K4865" t="s">
        <v>330</v>
      </c>
      <c r="L4865" t="s">
        <v>4287</v>
      </c>
      <c r="M4865" t="s">
        <v>4288</v>
      </c>
      <c r="N4865" t="s">
        <v>5407</v>
      </c>
      <c r="O4865" t="s">
        <v>756</v>
      </c>
      <c r="P4865" t="s">
        <v>757</v>
      </c>
      <c r="Q4865" t="s">
        <v>758</v>
      </c>
      <c r="R4865" t="s">
        <v>266</v>
      </c>
      <c r="S4865" t="s">
        <v>267</v>
      </c>
    </row>
    <row r="4866" spans="1:19" x14ac:dyDescent="0.35">
      <c r="A4866">
        <v>82147</v>
      </c>
      <c r="B4866">
        <v>114</v>
      </c>
      <c r="C4866" t="s">
        <v>27</v>
      </c>
      <c r="D4866" t="s">
        <v>4740</v>
      </c>
      <c r="E4866">
        <v>580</v>
      </c>
      <c r="F4866" s="20">
        <v>45602</v>
      </c>
      <c r="G4866" s="20">
        <v>45602</v>
      </c>
      <c r="H4866" s="20">
        <v>45602</v>
      </c>
      <c r="I4866" s="20">
        <v>45581</v>
      </c>
      <c r="J4866" s="20">
        <v>45587</v>
      </c>
      <c r="K4866" t="s">
        <v>330</v>
      </c>
      <c r="L4866" t="s">
        <v>766</v>
      </c>
      <c r="M4866" t="s">
        <v>767</v>
      </c>
      <c r="N4866" t="s">
        <v>5408</v>
      </c>
      <c r="O4866" t="s">
        <v>756</v>
      </c>
      <c r="P4866" t="s">
        <v>757</v>
      </c>
      <c r="Q4866" t="s">
        <v>758</v>
      </c>
      <c r="R4866" t="s">
        <v>266</v>
      </c>
      <c r="S4866" t="s">
        <v>267</v>
      </c>
    </row>
    <row r="4867" spans="1:19" x14ac:dyDescent="0.35">
      <c r="A4867">
        <v>82470</v>
      </c>
      <c r="B4867">
        <v>114</v>
      </c>
      <c r="C4867" t="s">
        <v>27</v>
      </c>
      <c r="D4867" t="s">
        <v>5255</v>
      </c>
      <c r="E4867">
        <v>771.22</v>
      </c>
      <c r="F4867" s="20">
        <v>45602</v>
      </c>
      <c r="G4867" s="20">
        <v>45602</v>
      </c>
      <c r="H4867" s="20">
        <v>45602</v>
      </c>
      <c r="I4867" s="20">
        <v>45587</v>
      </c>
      <c r="J4867" s="20">
        <v>45588</v>
      </c>
      <c r="K4867" t="s">
        <v>330</v>
      </c>
      <c r="L4867" t="s">
        <v>766</v>
      </c>
      <c r="M4867" t="s">
        <v>767</v>
      </c>
      <c r="N4867" t="s">
        <v>5409</v>
      </c>
      <c r="O4867" t="s">
        <v>756</v>
      </c>
      <c r="P4867" t="s">
        <v>757</v>
      </c>
      <c r="Q4867" t="s">
        <v>758</v>
      </c>
      <c r="R4867" t="s">
        <v>266</v>
      </c>
      <c r="S4867" t="s">
        <v>267</v>
      </c>
    </row>
    <row r="4868" spans="1:19" x14ac:dyDescent="0.35">
      <c r="A4868">
        <v>82475</v>
      </c>
      <c r="B4868">
        <v>114</v>
      </c>
      <c r="C4868" t="s">
        <v>27</v>
      </c>
      <c r="D4868" t="s">
        <v>775</v>
      </c>
      <c r="E4868">
        <v>538.74</v>
      </c>
      <c r="F4868" s="20">
        <v>45602</v>
      </c>
      <c r="G4868" s="20">
        <v>45602</v>
      </c>
      <c r="H4868" s="20">
        <v>45602</v>
      </c>
      <c r="I4868" s="20">
        <v>45587</v>
      </c>
      <c r="J4868" s="20">
        <v>45588</v>
      </c>
      <c r="K4868" t="s">
        <v>330</v>
      </c>
      <c r="L4868" t="s">
        <v>766</v>
      </c>
      <c r="M4868" t="s">
        <v>767</v>
      </c>
      <c r="N4868" t="s">
        <v>5410</v>
      </c>
      <c r="O4868" t="s">
        <v>756</v>
      </c>
      <c r="P4868" t="s">
        <v>757</v>
      </c>
      <c r="Q4868" t="s">
        <v>758</v>
      </c>
      <c r="R4868" t="s">
        <v>266</v>
      </c>
      <c r="S4868" t="s">
        <v>267</v>
      </c>
    </row>
    <row r="4869" spans="1:19" x14ac:dyDescent="0.35">
      <c r="A4869">
        <v>82644</v>
      </c>
      <c r="B4869">
        <v>114</v>
      </c>
      <c r="C4869" t="s">
        <v>27</v>
      </c>
      <c r="D4869" t="s">
        <v>2680</v>
      </c>
      <c r="E4869">
        <v>2197.6999999999998</v>
      </c>
      <c r="F4869" s="20">
        <v>45602</v>
      </c>
      <c r="G4869" s="20">
        <v>45602</v>
      </c>
      <c r="H4869" s="20">
        <v>45602</v>
      </c>
      <c r="I4869" s="20">
        <v>45587</v>
      </c>
      <c r="J4869" s="20">
        <v>45589</v>
      </c>
      <c r="K4869" t="s">
        <v>330</v>
      </c>
      <c r="L4869" t="s">
        <v>762</v>
      </c>
      <c r="M4869" t="s">
        <v>788</v>
      </c>
      <c r="N4869" t="s">
        <v>5411</v>
      </c>
      <c r="O4869" t="s">
        <v>756</v>
      </c>
      <c r="P4869" t="s">
        <v>757</v>
      </c>
      <c r="Q4869" t="s">
        <v>758</v>
      </c>
      <c r="R4869" t="s">
        <v>266</v>
      </c>
      <c r="S4869" t="s">
        <v>267</v>
      </c>
    </row>
    <row r="4870" spans="1:19" x14ac:dyDescent="0.35">
      <c r="A4870">
        <v>82660</v>
      </c>
      <c r="B4870">
        <v>114</v>
      </c>
      <c r="C4870" t="s">
        <v>27</v>
      </c>
      <c r="D4870" t="s">
        <v>2103</v>
      </c>
      <c r="E4870">
        <v>2473.35</v>
      </c>
      <c r="F4870" s="20">
        <v>45602</v>
      </c>
      <c r="G4870" s="20">
        <v>45602</v>
      </c>
      <c r="H4870" s="20">
        <v>45602</v>
      </c>
      <c r="I4870" s="20">
        <v>45588</v>
      </c>
      <c r="J4870" s="20">
        <v>45589</v>
      </c>
      <c r="K4870" t="s">
        <v>330</v>
      </c>
      <c r="L4870" t="s">
        <v>4146</v>
      </c>
      <c r="M4870" t="s">
        <v>4234</v>
      </c>
      <c r="N4870" t="s">
        <v>5412</v>
      </c>
      <c r="O4870" t="s">
        <v>756</v>
      </c>
      <c r="P4870" t="s">
        <v>757</v>
      </c>
      <c r="Q4870" t="s">
        <v>758</v>
      </c>
      <c r="R4870" t="s">
        <v>266</v>
      </c>
      <c r="S4870" t="s">
        <v>267</v>
      </c>
    </row>
    <row r="4871" spans="1:19" x14ac:dyDescent="0.35">
      <c r="A4871">
        <v>82661</v>
      </c>
      <c r="B4871">
        <v>114</v>
      </c>
      <c r="C4871" t="s">
        <v>27</v>
      </c>
      <c r="D4871" t="s">
        <v>875</v>
      </c>
      <c r="E4871">
        <v>1274.0999999999999</v>
      </c>
      <c r="F4871" s="20">
        <v>45602</v>
      </c>
      <c r="G4871" s="20">
        <v>45602</v>
      </c>
      <c r="H4871" s="20">
        <v>45602</v>
      </c>
      <c r="I4871" s="20">
        <v>45588</v>
      </c>
      <c r="J4871" s="20">
        <v>45589</v>
      </c>
      <c r="K4871" t="s">
        <v>330</v>
      </c>
      <c r="L4871" t="s">
        <v>762</v>
      </c>
      <c r="M4871" t="s">
        <v>788</v>
      </c>
      <c r="N4871" t="s">
        <v>5413</v>
      </c>
      <c r="O4871" t="s">
        <v>756</v>
      </c>
      <c r="P4871" t="s">
        <v>757</v>
      </c>
      <c r="Q4871" t="s">
        <v>758</v>
      </c>
      <c r="R4871" t="s">
        <v>266</v>
      </c>
      <c r="S4871" t="s">
        <v>267</v>
      </c>
    </row>
    <row r="4872" spans="1:19" x14ac:dyDescent="0.35">
      <c r="A4872">
        <v>82664</v>
      </c>
      <c r="B4872">
        <v>114</v>
      </c>
      <c r="C4872" t="s">
        <v>27</v>
      </c>
      <c r="D4872" t="s">
        <v>782</v>
      </c>
      <c r="E4872">
        <v>901.5</v>
      </c>
      <c r="F4872" s="20">
        <v>45602</v>
      </c>
      <c r="G4872" s="20">
        <v>45602</v>
      </c>
      <c r="H4872" s="20">
        <v>45602</v>
      </c>
      <c r="I4872" s="20">
        <v>45588</v>
      </c>
      <c r="J4872" s="20">
        <v>45589</v>
      </c>
      <c r="K4872" t="s">
        <v>330</v>
      </c>
      <c r="L4872" t="s">
        <v>766</v>
      </c>
      <c r="M4872" t="s">
        <v>767</v>
      </c>
      <c r="N4872" t="s">
        <v>5414</v>
      </c>
      <c r="O4872" t="s">
        <v>756</v>
      </c>
      <c r="P4872" t="s">
        <v>757</v>
      </c>
      <c r="Q4872" t="s">
        <v>758</v>
      </c>
      <c r="R4872" t="s">
        <v>266</v>
      </c>
      <c r="S4872" t="s">
        <v>267</v>
      </c>
    </row>
    <row r="4873" spans="1:19" x14ac:dyDescent="0.35">
      <c r="A4873">
        <v>82667</v>
      </c>
      <c r="B4873">
        <v>114</v>
      </c>
      <c r="C4873" t="s">
        <v>27</v>
      </c>
      <c r="D4873" t="s">
        <v>2083</v>
      </c>
      <c r="E4873">
        <v>1499.5</v>
      </c>
      <c r="F4873" s="20">
        <v>45602</v>
      </c>
      <c r="G4873" s="20">
        <v>45602</v>
      </c>
      <c r="H4873" s="20">
        <v>45602</v>
      </c>
      <c r="I4873" s="20">
        <v>45588</v>
      </c>
      <c r="J4873" s="20">
        <v>45589</v>
      </c>
      <c r="K4873" t="s">
        <v>330</v>
      </c>
      <c r="L4873" t="s">
        <v>762</v>
      </c>
      <c r="M4873" t="s">
        <v>788</v>
      </c>
      <c r="N4873" t="s">
        <v>5415</v>
      </c>
      <c r="O4873" t="s">
        <v>756</v>
      </c>
      <c r="P4873" t="s">
        <v>757</v>
      </c>
      <c r="Q4873" t="s">
        <v>758</v>
      </c>
      <c r="R4873" t="s">
        <v>266</v>
      </c>
      <c r="S4873" t="s">
        <v>267</v>
      </c>
    </row>
    <row r="4874" spans="1:19" x14ac:dyDescent="0.35">
      <c r="A4874">
        <v>83164</v>
      </c>
      <c r="B4874">
        <v>114</v>
      </c>
      <c r="C4874" t="s">
        <v>27</v>
      </c>
      <c r="D4874" t="s">
        <v>1059</v>
      </c>
      <c r="E4874">
        <v>417.77</v>
      </c>
      <c r="F4874" s="20">
        <v>45602</v>
      </c>
      <c r="G4874" s="20">
        <v>45602</v>
      </c>
      <c r="H4874" s="20">
        <v>45602</v>
      </c>
      <c r="I4874" s="20">
        <v>45587</v>
      </c>
      <c r="J4874" s="20">
        <v>45593</v>
      </c>
      <c r="K4874" t="s">
        <v>330</v>
      </c>
      <c r="L4874" t="s">
        <v>766</v>
      </c>
      <c r="M4874" t="s">
        <v>767</v>
      </c>
      <c r="N4874" t="s">
        <v>5416</v>
      </c>
      <c r="O4874" t="s">
        <v>756</v>
      </c>
      <c r="P4874" t="s">
        <v>757</v>
      </c>
      <c r="Q4874" t="s">
        <v>758</v>
      </c>
      <c r="R4874" t="s">
        <v>266</v>
      </c>
      <c r="S4874" t="s">
        <v>267</v>
      </c>
    </row>
    <row r="4875" spans="1:19" x14ac:dyDescent="0.35">
      <c r="A4875">
        <v>83174</v>
      </c>
      <c r="B4875">
        <v>114</v>
      </c>
      <c r="C4875" t="s">
        <v>27</v>
      </c>
      <c r="D4875" t="s">
        <v>759</v>
      </c>
      <c r="E4875">
        <v>912.5</v>
      </c>
      <c r="F4875" s="20">
        <v>45602</v>
      </c>
      <c r="G4875" s="20">
        <v>45602</v>
      </c>
      <c r="H4875" s="20">
        <v>45602</v>
      </c>
      <c r="I4875" s="20">
        <v>45588</v>
      </c>
      <c r="J4875" s="20">
        <v>45593</v>
      </c>
      <c r="K4875" t="s">
        <v>330</v>
      </c>
      <c r="L4875" t="s">
        <v>4130</v>
      </c>
      <c r="M4875" t="s">
        <v>4423</v>
      </c>
      <c r="N4875" t="s">
        <v>5417</v>
      </c>
      <c r="O4875" t="s">
        <v>756</v>
      </c>
      <c r="P4875" t="s">
        <v>757</v>
      </c>
      <c r="Q4875" t="s">
        <v>758</v>
      </c>
      <c r="R4875" t="s">
        <v>266</v>
      </c>
      <c r="S4875" t="s">
        <v>267</v>
      </c>
    </row>
    <row r="4876" spans="1:19" x14ac:dyDescent="0.35">
      <c r="A4876">
        <v>63947</v>
      </c>
      <c r="B4876">
        <v>114</v>
      </c>
      <c r="C4876" t="s">
        <v>27</v>
      </c>
      <c r="D4876" t="s">
        <v>915</v>
      </c>
      <c r="E4876">
        <v>15960</v>
      </c>
      <c r="F4876" s="20">
        <v>45602</v>
      </c>
      <c r="G4876" s="20">
        <v>45602</v>
      </c>
      <c r="H4876" s="20">
        <v>45602</v>
      </c>
      <c r="I4876" s="20">
        <v>45595</v>
      </c>
      <c r="J4876" s="20"/>
      <c r="K4876" t="s">
        <v>264</v>
      </c>
      <c r="L4876" t="s">
        <v>4367</v>
      </c>
      <c r="M4876" t="s">
        <v>4368</v>
      </c>
      <c r="N4876" t="s">
        <v>5373</v>
      </c>
      <c r="O4876" t="s">
        <v>756</v>
      </c>
      <c r="P4876" t="s">
        <v>757</v>
      </c>
      <c r="Q4876" t="s">
        <v>758</v>
      </c>
      <c r="R4876" t="s">
        <v>266</v>
      </c>
      <c r="S4876" t="s">
        <v>271</v>
      </c>
    </row>
    <row r="4877" spans="1:19" x14ac:dyDescent="0.35">
      <c r="A4877">
        <v>64114</v>
      </c>
      <c r="B4877">
        <v>114</v>
      </c>
      <c r="C4877" t="s">
        <v>27</v>
      </c>
      <c r="D4877" t="s">
        <v>923</v>
      </c>
      <c r="E4877">
        <v>551.55999999999995</v>
      </c>
      <c r="F4877" s="20">
        <v>45602</v>
      </c>
      <c r="G4877" s="20">
        <v>45602</v>
      </c>
      <c r="H4877" s="20">
        <v>45602</v>
      </c>
      <c r="I4877" s="20">
        <v>45588</v>
      </c>
      <c r="J4877" s="20"/>
      <c r="K4877" t="s">
        <v>330</v>
      </c>
      <c r="L4877" t="s">
        <v>4334</v>
      </c>
      <c r="M4877" t="s">
        <v>4597</v>
      </c>
      <c r="N4877" t="s">
        <v>5418</v>
      </c>
      <c r="O4877" t="s">
        <v>756</v>
      </c>
      <c r="P4877" t="s">
        <v>757</v>
      </c>
      <c r="Q4877" t="s">
        <v>758</v>
      </c>
      <c r="R4877" t="s">
        <v>266</v>
      </c>
      <c r="S4877" t="s">
        <v>267</v>
      </c>
    </row>
    <row r="4878" spans="1:19" x14ac:dyDescent="0.35">
      <c r="A4878">
        <v>63977</v>
      </c>
      <c r="B4878">
        <v>114</v>
      </c>
      <c r="C4878" t="s">
        <v>27</v>
      </c>
      <c r="D4878" t="s">
        <v>911</v>
      </c>
      <c r="E4878">
        <v>173.73</v>
      </c>
      <c r="F4878" s="20">
        <v>45601</v>
      </c>
      <c r="G4878" s="20">
        <v>45601</v>
      </c>
      <c r="H4878" s="20">
        <v>45601</v>
      </c>
      <c r="I4878" s="20">
        <v>45583</v>
      </c>
      <c r="J4878" s="20"/>
      <c r="K4878" t="s">
        <v>330</v>
      </c>
      <c r="L4878" t="s">
        <v>4370</v>
      </c>
      <c r="M4878" t="s">
        <v>4371</v>
      </c>
      <c r="N4878" t="s">
        <v>5419</v>
      </c>
      <c r="O4878" t="s">
        <v>756</v>
      </c>
      <c r="P4878" t="s">
        <v>757</v>
      </c>
      <c r="Q4878" t="s">
        <v>758</v>
      </c>
      <c r="R4878" t="s">
        <v>266</v>
      </c>
      <c r="S4878" t="s">
        <v>267</v>
      </c>
    </row>
    <row r="4879" spans="1:19" x14ac:dyDescent="0.35">
      <c r="A4879">
        <v>81690</v>
      </c>
      <c r="B4879">
        <v>114</v>
      </c>
      <c r="C4879" t="s">
        <v>27</v>
      </c>
      <c r="D4879" t="s">
        <v>1767</v>
      </c>
      <c r="E4879">
        <v>630.6</v>
      </c>
      <c r="F4879" s="20">
        <v>45601</v>
      </c>
      <c r="G4879" s="20">
        <v>45601</v>
      </c>
      <c r="H4879" s="20">
        <v>45601</v>
      </c>
      <c r="I4879" s="20">
        <v>45581</v>
      </c>
      <c r="J4879" s="20">
        <v>45582</v>
      </c>
      <c r="K4879" t="s">
        <v>330</v>
      </c>
      <c r="L4879" t="s">
        <v>766</v>
      </c>
      <c r="M4879" t="s">
        <v>770</v>
      </c>
      <c r="N4879" t="s">
        <v>5420</v>
      </c>
      <c r="O4879" t="s">
        <v>756</v>
      </c>
      <c r="P4879" t="s">
        <v>757</v>
      </c>
      <c r="Q4879" t="s">
        <v>758</v>
      </c>
      <c r="R4879" t="s">
        <v>266</v>
      </c>
      <c r="S4879" t="s">
        <v>267</v>
      </c>
    </row>
    <row r="4880" spans="1:19" x14ac:dyDescent="0.35">
      <c r="A4880">
        <v>82146</v>
      </c>
      <c r="B4880">
        <v>114</v>
      </c>
      <c r="C4880" t="s">
        <v>27</v>
      </c>
      <c r="D4880" t="s">
        <v>775</v>
      </c>
      <c r="E4880">
        <v>665.64</v>
      </c>
      <c r="F4880" s="20">
        <v>45601</v>
      </c>
      <c r="G4880" s="20">
        <v>45601</v>
      </c>
      <c r="H4880" s="20">
        <v>45601</v>
      </c>
      <c r="I4880" s="20">
        <v>45586</v>
      </c>
      <c r="J4880" s="20">
        <v>45587</v>
      </c>
      <c r="K4880" t="s">
        <v>330</v>
      </c>
      <c r="L4880" t="s">
        <v>766</v>
      </c>
      <c r="M4880" t="s">
        <v>767</v>
      </c>
      <c r="N4880" t="s">
        <v>5421</v>
      </c>
      <c r="O4880" t="s">
        <v>756</v>
      </c>
      <c r="P4880" t="s">
        <v>757</v>
      </c>
      <c r="Q4880" t="s">
        <v>758</v>
      </c>
      <c r="R4880" t="s">
        <v>266</v>
      </c>
      <c r="S4880" t="s">
        <v>267</v>
      </c>
    </row>
    <row r="4881" spans="1:19" x14ac:dyDescent="0.35">
      <c r="A4881">
        <v>82160</v>
      </c>
      <c r="B4881">
        <v>114</v>
      </c>
      <c r="C4881" t="s">
        <v>27</v>
      </c>
      <c r="D4881" t="s">
        <v>2224</v>
      </c>
      <c r="E4881">
        <v>200</v>
      </c>
      <c r="F4881" s="20">
        <v>45601</v>
      </c>
      <c r="G4881" s="20">
        <v>45601</v>
      </c>
      <c r="H4881" s="20">
        <v>45601</v>
      </c>
      <c r="I4881" s="20">
        <v>45586</v>
      </c>
      <c r="J4881" s="20">
        <v>45587</v>
      </c>
      <c r="K4881" t="s">
        <v>330</v>
      </c>
      <c r="L4881" t="s">
        <v>766</v>
      </c>
      <c r="M4881" t="s">
        <v>767</v>
      </c>
      <c r="N4881" t="s">
        <v>5422</v>
      </c>
      <c r="O4881" t="s">
        <v>756</v>
      </c>
      <c r="P4881" t="s">
        <v>757</v>
      </c>
      <c r="Q4881" t="s">
        <v>758</v>
      </c>
      <c r="R4881" t="s">
        <v>266</v>
      </c>
      <c r="S4881" t="s">
        <v>267</v>
      </c>
    </row>
    <row r="4882" spans="1:19" x14ac:dyDescent="0.35">
      <c r="A4882">
        <v>82467</v>
      </c>
      <c r="B4882">
        <v>114</v>
      </c>
      <c r="C4882" t="s">
        <v>27</v>
      </c>
      <c r="D4882" t="s">
        <v>872</v>
      </c>
      <c r="E4882">
        <v>436.37</v>
      </c>
      <c r="F4882" s="20">
        <v>45601</v>
      </c>
      <c r="G4882" s="20">
        <v>45601</v>
      </c>
      <c r="H4882" s="20">
        <v>45601</v>
      </c>
      <c r="I4882" s="20">
        <v>45586</v>
      </c>
      <c r="J4882" s="20">
        <v>45588</v>
      </c>
      <c r="K4882" t="s">
        <v>330</v>
      </c>
      <c r="L4882" t="s">
        <v>766</v>
      </c>
      <c r="M4882" t="s">
        <v>767</v>
      </c>
      <c r="N4882" t="s">
        <v>5423</v>
      </c>
      <c r="O4882" t="s">
        <v>756</v>
      </c>
      <c r="P4882" t="s">
        <v>757</v>
      </c>
      <c r="Q4882" t="s">
        <v>758</v>
      </c>
      <c r="R4882" t="s">
        <v>266</v>
      </c>
      <c r="S4882" t="s">
        <v>267</v>
      </c>
    </row>
    <row r="4883" spans="1:19" x14ac:dyDescent="0.35">
      <c r="A4883">
        <v>82469</v>
      </c>
      <c r="B4883">
        <v>114</v>
      </c>
      <c r="C4883" t="s">
        <v>27</v>
      </c>
      <c r="D4883" t="s">
        <v>826</v>
      </c>
      <c r="E4883">
        <v>1657.5</v>
      </c>
      <c r="F4883" s="20">
        <v>45601</v>
      </c>
      <c r="G4883" s="20">
        <v>45601</v>
      </c>
      <c r="H4883" s="20">
        <v>45601</v>
      </c>
      <c r="I4883" s="20">
        <v>45587</v>
      </c>
      <c r="J4883" s="20">
        <v>45588</v>
      </c>
      <c r="K4883" t="s">
        <v>330</v>
      </c>
      <c r="L4883" t="s">
        <v>766</v>
      </c>
      <c r="M4883" t="s">
        <v>767</v>
      </c>
      <c r="N4883" t="s">
        <v>5424</v>
      </c>
      <c r="O4883" t="s">
        <v>756</v>
      </c>
      <c r="P4883" t="s">
        <v>757</v>
      </c>
      <c r="Q4883" t="s">
        <v>758</v>
      </c>
      <c r="R4883" t="s">
        <v>266</v>
      </c>
      <c r="S4883" t="s">
        <v>267</v>
      </c>
    </row>
    <row r="4884" spans="1:19" x14ac:dyDescent="0.35">
      <c r="A4884">
        <v>82473</v>
      </c>
      <c r="B4884">
        <v>114</v>
      </c>
      <c r="C4884" t="s">
        <v>27</v>
      </c>
      <c r="D4884" t="s">
        <v>784</v>
      </c>
      <c r="E4884">
        <v>779.89</v>
      </c>
      <c r="F4884" s="20">
        <v>45601</v>
      </c>
      <c r="G4884" s="20">
        <v>45601</v>
      </c>
      <c r="H4884" s="20">
        <v>45601</v>
      </c>
      <c r="I4884" s="20">
        <v>45587</v>
      </c>
      <c r="J4884" s="20">
        <v>45588</v>
      </c>
      <c r="K4884" t="s">
        <v>330</v>
      </c>
      <c r="L4884" t="s">
        <v>766</v>
      </c>
      <c r="M4884" t="s">
        <v>767</v>
      </c>
      <c r="N4884" t="s">
        <v>5425</v>
      </c>
      <c r="O4884" t="s">
        <v>756</v>
      </c>
      <c r="P4884" t="s">
        <v>757</v>
      </c>
      <c r="Q4884" t="s">
        <v>758</v>
      </c>
      <c r="R4884" t="s">
        <v>266</v>
      </c>
      <c r="S4884" t="s">
        <v>267</v>
      </c>
    </row>
    <row r="4885" spans="1:19" x14ac:dyDescent="0.35">
      <c r="A4885">
        <v>82474</v>
      </c>
      <c r="B4885">
        <v>114</v>
      </c>
      <c r="C4885" t="s">
        <v>27</v>
      </c>
      <c r="D4885" t="s">
        <v>2103</v>
      </c>
      <c r="E4885">
        <v>1468.5</v>
      </c>
      <c r="F4885" s="20">
        <v>45601</v>
      </c>
      <c r="G4885" s="20">
        <v>45601</v>
      </c>
      <c r="H4885" s="20">
        <v>45601</v>
      </c>
      <c r="I4885" s="20">
        <v>45587</v>
      </c>
      <c r="J4885" s="20">
        <v>45588</v>
      </c>
      <c r="K4885" t="s">
        <v>330</v>
      </c>
      <c r="L4885" t="s">
        <v>766</v>
      </c>
      <c r="M4885" t="s">
        <v>767</v>
      </c>
      <c r="N4885" t="s">
        <v>5426</v>
      </c>
      <c r="O4885" t="s">
        <v>756</v>
      </c>
      <c r="P4885" t="s">
        <v>757</v>
      </c>
      <c r="Q4885" t="s">
        <v>758</v>
      </c>
      <c r="R4885" t="s">
        <v>266</v>
      </c>
      <c r="S4885" t="s">
        <v>267</v>
      </c>
    </row>
    <row r="4886" spans="1:19" x14ac:dyDescent="0.35">
      <c r="A4886">
        <v>80665</v>
      </c>
      <c r="B4886">
        <v>114</v>
      </c>
      <c r="C4886" t="s">
        <v>27</v>
      </c>
      <c r="D4886" t="s">
        <v>761</v>
      </c>
      <c r="E4886">
        <v>532.79999999999995</v>
      </c>
      <c r="F4886" s="20">
        <v>45601</v>
      </c>
      <c r="G4886" s="20">
        <v>45601</v>
      </c>
      <c r="H4886" s="20">
        <v>45601</v>
      </c>
      <c r="I4886" s="20">
        <v>45576</v>
      </c>
      <c r="J4886" s="20">
        <v>45579</v>
      </c>
      <c r="K4886" t="s">
        <v>330</v>
      </c>
      <c r="L4886" t="s">
        <v>762</v>
      </c>
      <c r="M4886" t="s">
        <v>763</v>
      </c>
      <c r="N4886" t="s">
        <v>5427</v>
      </c>
      <c r="O4886" t="s">
        <v>756</v>
      </c>
      <c r="P4886" t="s">
        <v>757</v>
      </c>
      <c r="Q4886" t="s">
        <v>758</v>
      </c>
      <c r="R4886" t="s">
        <v>266</v>
      </c>
      <c r="S4886" t="s">
        <v>267</v>
      </c>
    </row>
    <row r="4887" spans="1:19" x14ac:dyDescent="0.35">
      <c r="A4887">
        <v>82641</v>
      </c>
      <c r="B4887">
        <v>114</v>
      </c>
      <c r="C4887" t="s">
        <v>27</v>
      </c>
      <c r="D4887" t="s">
        <v>782</v>
      </c>
      <c r="E4887">
        <v>315</v>
      </c>
      <c r="F4887" s="20">
        <v>45601</v>
      </c>
      <c r="G4887" s="20">
        <v>45601</v>
      </c>
      <c r="H4887" s="20">
        <v>45601</v>
      </c>
      <c r="I4887" s="20">
        <v>45587</v>
      </c>
      <c r="J4887" s="20">
        <v>45589</v>
      </c>
      <c r="K4887" t="s">
        <v>330</v>
      </c>
      <c r="L4887" t="s">
        <v>766</v>
      </c>
      <c r="M4887" t="s">
        <v>767</v>
      </c>
      <c r="N4887" t="s">
        <v>5428</v>
      </c>
      <c r="O4887" t="s">
        <v>756</v>
      </c>
      <c r="P4887" t="s">
        <v>757</v>
      </c>
      <c r="Q4887" t="s">
        <v>758</v>
      </c>
      <c r="R4887" t="s">
        <v>266</v>
      </c>
      <c r="S4887" t="s">
        <v>267</v>
      </c>
    </row>
    <row r="4888" spans="1:19" x14ac:dyDescent="0.35">
      <c r="A4888">
        <v>79672</v>
      </c>
      <c r="B4888">
        <v>114</v>
      </c>
      <c r="C4888" t="s">
        <v>27</v>
      </c>
      <c r="D4888" t="s">
        <v>2189</v>
      </c>
      <c r="E4888">
        <v>657.68</v>
      </c>
      <c r="F4888" s="20">
        <v>45597</v>
      </c>
      <c r="G4888" s="20">
        <v>45601</v>
      </c>
      <c r="H4888" s="20">
        <v>45601</v>
      </c>
      <c r="I4888" s="20">
        <v>45567</v>
      </c>
      <c r="J4888" s="20">
        <v>45572</v>
      </c>
      <c r="K4888" t="s">
        <v>330</v>
      </c>
      <c r="N4888" t="s">
        <v>5429</v>
      </c>
      <c r="O4888" t="s">
        <v>756</v>
      </c>
      <c r="P4888" t="s">
        <v>757</v>
      </c>
      <c r="Q4888" t="s">
        <v>758</v>
      </c>
      <c r="R4888" t="s">
        <v>266</v>
      </c>
      <c r="S4888" t="s">
        <v>267</v>
      </c>
    </row>
    <row r="4889" spans="1:19" x14ac:dyDescent="0.35">
      <c r="A4889">
        <v>79997</v>
      </c>
      <c r="B4889">
        <v>114</v>
      </c>
      <c r="C4889" t="s">
        <v>27</v>
      </c>
      <c r="D4889" t="s">
        <v>952</v>
      </c>
      <c r="E4889">
        <v>1184.4000000000001</v>
      </c>
      <c r="F4889" s="20">
        <v>45601</v>
      </c>
      <c r="G4889" s="20">
        <v>45601</v>
      </c>
      <c r="H4889" s="20">
        <v>45601</v>
      </c>
      <c r="I4889" s="20">
        <v>45573</v>
      </c>
      <c r="J4889" s="20">
        <v>45574</v>
      </c>
      <c r="K4889" t="s">
        <v>330</v>
      </c>
      <c r="L4889" t="s">
        <v>766</v>
      </c>
      <c r="M4889" t="s">
        <v>770</v>
      </c>
      <c r="N4889" t="s">
        <v>5430</v>
      </c>
      <c r="O4889" t="s">
        <v>756</v>
      </c>
      <c r="P4889" t="s">
        <v>757</v>
      </c>
      <c r="Q4889" t="s">
        <v>758</v>
      </c>
      <c r="R4889" t="s">
        <v>266</v>
      </c>
      <c r="S4889" t="s">
        <v>267</v>
      </c>
    </row>
    <row r="4890" spans="1:19" x14ac:dyDescent="0.35">
      <c r="A4890">
        <v>80126</v>
      </c>
      <c r="B4890">
        <v>114</v>
      </c>
      <c r="C4890" t="s">
        <v>27</v>
      </c>
      <c r="D4890" t="s">
        <v>5431</v>
      </c>
      <c r="E4890">
        <v>1243.58</v>
      </c>
      <c r="F4890" s="20">
        <v>45601</v>
      </c>
      <c r="G4890" s="20">
        <v>45601</v>
      </c>
      <c r="H4890" s="20">
        <v>45601</v>
      </c>
      <c r="I4890" s="20">
        <v>45573</v>
      </c>
      <c r="J4890" s="20">
        <v>45574</v>
      </c>
      <c r="K4890" t="s">
        <v>330</v>
      </c>
      <c r="L4890" t="s">
        <v>766</v>
      </c>
      <c r="M4890" t="s">
        <v>770</v>
      </c>
      <c r="N4890" t="s">
        <v>5432</v>
      </c>
      <c r="O4890" t="s">
        <v>756</v>
      </c>
      <c r="P4890" t="s">
        <v>757</v>
      </c>
      <c r="Q4890" t="s">
        <v>758</v>
      </c>
      <c r="R4890" t="s">
        <v>266</v>
      </c>
      <c r="S4890" t="s">
        <v>267</v>
      </c>
    </row>
    <row r="4891" spans="1:19" x14ac:dyDescent="0.35">
      <c r="A4891">
        <v>49138</v>
      </c>
      <c r="B4891">
        <v>114</v>
      </c>
      <c r="C4891" t="s">
        <v>27</v>
      </c>
      <c r="D4891" t="s">
        <v>929</v>
      </c>
      <c r="E4891">
        <v>6324.07</v>
      </c>
      <c r="F4891" s="20">
        <v>45601</v>
      </c>
      <c r="G4891" s="20">
        <v>45601</v>
      </c>
      <c r="H4891" s="20">
        <v>45601</v>
      </c>
      <c r="I4891" s="20">
        <v>45585</v>
      </c>
      <c r="J4891" s="20"/>
      <c r="L4891" t="s">
        <v>4848</v>
      </c>
      <c r="M4891" t="s">
        <v>4849</v>
      </c>
      <c r="O4891" t="s">
        <v>756</v>
      </c>
      <c r="P4891" t="s">
        <v>757</v>
      </c>
      <c r="Q4891" t="s">
        <v>758</v>
      </c>
      <c r="R4891" t="s">
        <v>266</v>
      </c>
      <c r="S4891" t="s">
        <v>271</v>
      </c>
    </row>
    <row r="4892" spans="1:19" x14ac:dyDescent="0.35">
      <c r="A4892">
        <v>85319</v>
      </c>
      <c r="B4892">
        <v>114</v>
      </c>
      <c r="C4892" t="s">
        <v>27</v>
      </c>
      <c r="D4892" t="s">
        <v>2071</v>
      </c>
      <c r="E4892">
        <v>0</v>
      </c>
      <c r="F4892" s="20">
        <v>45601</v>
      </c>
      <c r="G4892" s="20">
        <v>45615</v>
      </c>
      <c r="H4892" s="20">
        <v>45601</v>
      </c>
      <c r="I4892" s="20">
        <v>45601</v>
      </c>
      <c r="J4892" s="20">
        <v>45603</v>
      </c>
      <c r="K4892" t="s">
        <v>264</v>
      </c>
      <c r="L4892" t="s">
        <v>766</v>
      </c>
      <c r="M4892" t="s">
        <v>767</v>
      </c>
      <c r="N4892" t="s">
        <v>5433</v>
      </c>
      <c r="O4892" t="s">
        <v>756</v>
      </c>
      <c r="P4892" t="s">
        <v>757</v>
      </c>
      <c r="Q4892" t="s">
        <v>758</v>
      </c>
      <c r="R4892" t="s">
        <v>266</v>
      </c>
    </row>
    <row r="4893" spans="1:19" x14ac:dyDescent="0.35">
      <c r="A4893">
        <v>83401</v>
      </c>
      <c r="B4893">
        <v>114</v>
      </c>
      <c r="C4893" t="s">
        <v>27</v>
      </c>
      <c r="D4893" t="s">
        <v>935</v>
      </c>
      <c r="E4893">
        <v>2859.9</v>
      </c>
      <c r="F4893" s="20">
        <v>45601</v>
      </c>
      <c r="G4893" s="20">
        <v>45601</v>
      </c>
      <c r="H4893" s="20">
        <v>45601</v>
      </c>
      <c r="I4893" s="20">
        <v>45575</v>
      </c>
      <c r="J4893" s="20">
        <v>45594</v>
      </c>
      <c r="K4893" t="s">
        <v>307</v>
      </c>
      <c r="L4893" t="s">
        <v>4251</v>
      </c>
      <c r="M4893" t="s">
        <v>4309</v>
      </c>
      <c r="N4893" t="s">
        <v>5434</v>
      </c>
      <c r="O4893" t="s">
        <v>756</v>
      </c>
      <c r="P4893" t="s">
        <v>757</v>
      </c>
      <c r="Q4893" t="s">
        <v>758</v>
      </c>
      <c r="R4893" t="s">
        <v>266</v>
      </c>
      <c r="S4893" t="s">
        <v>271</v>
      </c>
    </row>
    <row r="4894" spans="1:19" x14ac:dyDescent="0.35">
      <c r="A4894">
        <v>83424</v>
      </c>
      <c r="B4894">
        <v>114</v>
      </c>
      <c r="C4894" t="s">
        <v>27</v>
      </c>
      <c r="D4894" t="s">
        <v>5435</v>
      </c>
      <c r="E4894">
        <v>149.9</v>
      </c>
      <c r="F4894" s="20">
        <v>45601</v>
      </c>
      <c r="G4894" s="20">
        <v>45601</v>
      </c>
      <c r="H4894" s="20">
        <v>45601</v>
      </c>
      <c r="I4894" s="20">
        <v>45569</v>
      </c>
      <c r="J4894" s="20">
        <v>45594</v>
      </c>
      <c r="K4894" t="s">
        <v>307</v>
      </c>
      <c r="L4894" t="s">
        <v>4251</v>
      </c>
      <c r="M4894" t="s">
        <v>4252</v>
      </c>
      <c r="N4894" t="s">
        <v>5436</v>
      </c>
      <c r="O4894" t="s">
        <v>756</v>
      </c>
      <c r="P4894" t="s">
        <v>757</v>
      </c>
      <c r="Q4894" t="s">
        <v>758</v>
      </c>
      <c r="R4894" t="s">
        <v>266</v>
      </c>
      <c r="S4894" t="s">
        <v>332</v>
      </c>
    </row>
    <row r="4895" spans="1:19" x14ac:dyDescent="0.35">
      <c r="A4895">
        <v>83554</v>
      </c>
      <c r="B4895">
        <v>114</v>
      </c>
      <c r="C4895" t="s">
        <v>27</v>
      </c>
      <c r="D4895" t="s">
        <v>919</v>
      </c>
      <c r="E4895">
        <v>743.78</v>
      </c>
      <c r="F4895" s="20">
        <v>45601</v>
      </c>
      <c r="G4895" s="20">
        <v>45601</v>
      </c>
      <c r="H4895" s="20">
        <v>45601</v>
      </c>
      <c r="I4895" s="20">
        <v>45582</v>
      </c>
      <c r="J4895" s="20">
        <v>45595</v>
      </c>
      <c r="K4895" t="s">
        <v>307</v>
      </c>
      <c r="L4895" t="s">
        <v>4334</v>
      </c>
      <c r="M4895" t="s">
        <v>4335</v>
      </c>
      <c r="N4895" t="s">
        <v>5437</v>
      </c>
      <c r="O4895" t="s">
        <v>756</v>
      </c>
      <c r="P4895" t="s">
        <v>757</v>
      </c>
      <c r="Q4895" t="s">
        <v>758</v>
      </c>
      <c r="R4895" t="s">
        <v>266</v>
      </c>
      <c r="S4895" t="s">
        <v>332</v>
      </c>
    </row>
    <row r="4896" spans="1:19" x14ac:dyDescent="0.35">
      <c r="A4896">
        <v>83564</v>
      </c>
      <c r="B4896">
        <v>114</v>
      </c>
      <c r="C4896" t="s">
        <v>27</v>
      </c>
      <c r="D4896" t="s">
        <v>940</v>
      </c>
      <c r="E4896">
        <v>46.19</v>
      </c>
      <c r="F4896" s="20">
        <v>45601</v>
      </c>
      <c r="G4896" s="20">
        <v>45601</v>
      </c>
      <c r="H4896" s="20">
        <v>45601</v>
      </c>
      <c r="I4896" s="20">
        <v>45589</v>
      </c>
      <c r="J4896" s="20">
        <v>45595</v>
      </c>
      <c r="K4896" t="s">
        <v>307</v>
      </c>
      <c r="L4896" t="s">
        <v>4251</v>
      </c>
      <c r="M4896" t="s">
        <v>4309</v>
      </c>
      <c r="N4896" t="s">
        <v>5438</v>
      </c>
      <c r="O4896" t="s">
        <v>756</v>
      </c>
      <c r="P4896" t="s">
        <v>757</v>
      </c>
      <c r="Q4896" t="s">
        <v>758</v>
      </c>
      <c r="R4896" t="s">
        <v>266</v>
      </c>
      <c r="S4896" t="s">
        <v>332</v>
      </c>
    </row>
    <row r="4897" spans="1:19" x14ac:dyDescent="0.35">
      <c r="A4897">
        <v>83693</v>
      </c>
      <c r="B4897">
        <v>114</v>
      </c>
      <c r="C4897" t="s">
        <v>27</v>
      </c>
      <c r="D4897" t="s">
        <v>2529</v>
      </c>
      <c r="E4897">
        <v>500</v>
      </c>
      <c r="F4897" s="20">
        <v>45601</v>
      </c>
      <c r="G4897" s="20">
        <v>45601</v>
      </c>
      <c r="H4897" s="20">
        <v>45601</v>
      </c>
      <c r="I4897" s="20">
        <v>45595</v>
      </c>
      <c r="J4897" s="20">
        <v>45595</v>
      </c>
      <c r="K4897" t="s">
        <v>264</v>
      </c>
      <c r="L4897" t="s">
        <v>4251</v>
      </c>
      <c r="M4897" t="s">
        <v>4252</v>
      </c>
      <c r="N4897" t="s">
        <v>5439</v>
      </c>
      <c r="O4897" t="s">
        <v>756</v>
      </c>
      <c r="P4897" t="s">
        <v>757</v>
      </c>
      <c r="Q4897" t="s">
        <v>758</v>
      </c>
      <c r="R4897" t="s">
        <v>266</v>
      </c>
      <c r="S4897" t="s">
        <v>271</v>
      </c>
    </row>
    <row r="4898" spans="1:19" x14ac:dyDescent="0.35">
      <c r="A4898">
        <v>84563</v>
      </c>
      <c r="B4898">
        <v>114</v>
      </c>
      <c r="C4898" t="s">
        <v>27</v>
      </c>
      <c r="D4898" t="s">
        <v>878</v>
      </c>
      <c r="E4898">
        <v>3359.1</v>
      </c>
      <c r="F4898" s="20">
        <v>45602</v>
      </c>
      <c r="G4898" s="20">
        <v>45601</v>
      </c>
      <c r="H4898" s="20">
        <v>45601</v>
      </c>
      <c r="I4898" s="20">
        <v>45595</v>
      </c>
      <c r="J4898" s="20"/>
      <c r="L4898" t="s">
        <v>4279</v>
      </c>
      <c r="M4898" t="s">
        <v>4557</v>
      </c>
      <c r="O4898" t="s">
        <v>756</v>
      </c>
      <c r="P4898" t="s">
        <v>757</v>
      </c>
      <c r="Q4898" t="s">
        <v>758</v>
      </c>
      <c r="R4898" t="s">
        <v>266</v>
      </c>
      <c r="S4898" t="s">
        <v>302</v>
      </c>
    </row>
    <row r="4899" spans="1:19" x14ac:dyDescent="0.35">
      <c r="A4899">
        <v>84564</v>
      </c>
      <c r="B4899">
        <v>114</v>
      </c>
      <c r="C4899" t="s">
        <v>27</v>
      </c>
      <c r="D4899" t="s">
        <v>881</v>
      </c>
      <c r="E4899">
        <v>3452.92</v>
      </c>
      <c r="F4899" s="20">
        <v>45602</v>
      </c>
      <c r="G4899" s="20">
        <v>45601</v>
      </c>
      <c r="H4899" s="20">
        <v>45601</v>
      </c>
      <c r="I4899" s="20">
        <v>45595</v>
      </c>
      <c r="J4899" s="20"/>
      <c r="L4899" t="s">
        <v>4279</v>
      </c>
      <c r="M4899" t="s">
        <v>4557</v>
      </c>
      <c r="O4899" t="s">
        <v>756</v>
      </c>
      <c r="P4899" t="s">
        <v>757</v>
      </c>
      <c r="Q4899" t="s">
        <v>758</v>
      </c>
      <c r="R4899" t="s">
        <v>266</v>
      </c>
      <c r="S4899" t="s">
        <v>302</v>
      </c>
    </row>
    <row r="4900" spans="1:19" x14ac:dyDescent="0.35">
      <c r="A4900">
        <v>84565</v>
      </c>
      <c r="B4900">
        <v>114</v>
      </c>
      <c r="C4900" t="s">
        <v>27</v>
      </c>
      <c r="D4900" t="s">
        <v>882</v>
      </c>
      <c r="E4900">
        <v>3850.93</v>
      </c>
      <c r="F4900" s="20">
        <v>45602</v>
      </c>
      <c r="G4900" s="20">
        <v>45601</v>
      </c>
      <c r="H4900" s="20">
        <v>45601</v>
      </c>
      <c r="I4900" s="20">
        <v>45595</v>
      </c>
      <c r="J4900" s="20"/>
      <c r="L4900" t="s">
        <v>4279</v>
      </c>
      <c r="M4900" t="s">
        <v>4557</v>
      </c>
      <c r="O4900" t="s">
        <v>756</v>
      </c>
      <c r="P4900" t="s">
        <v>757</v>
      </c>
      <c r="Q4900" t="s">
        <v>758</v>
      </c>
      <c r="R4900" t="s">
        <v>266</v>
      </c>
      <c r="S4900" t="s">
        <v>302</v>
      </c>
    </row>
    <row r="4901" spans="1:19" x14ac:dyDescent="0.35">
      <c r="A4901">
        <v>84566</v>
      </c>
      <c r="B4901">
        <v>114</v>
      </c>
      <c r="C4901" t="s">
        <v>27</v>
      </c>
      <c r="D4901" t="s">
        <v>883</v>
      </c>
      <c r="E4901">
        <v>3521.94</v>
      </c>
      <c r="F4901" s="20">
        <v>45602</v>
      </c>
      <c r="G4901" s="20">
        <v>45601</v>
      </c>
      <c r="H4901" s="20">
        <v>45601</v>
      </c>
      <c r="I4901" s="20">
        <v>45595</v>
      </c>
      <c r="J4901" s="20"/>
      <c r="L4901" t="s">
        <v>4279</v>
      </c>
      <c r="M4901" t="s">
        <v>4557</v>
      </c>
      <c r="O4901" t="s">
        <v>756</v>
      </c>
      <c r="P4901" t="s">
        <v>757</v>
      </c>
      <c r="Q4901" t="s">
        <v>758</v>
      </c>
      <c r="R4901" t="s">
        <v>266</v>
      </c>
      <c r="S4901" t="s">
        <v>302</v>
      </c>
    </row>
    <row r="4902" spans="1:19" x14ac:dyDescent="0.35">
      <c r="A4902">
        <v>84956</v>
      </c>
      <c r="B4902">
        <v>114</v>
      </c>
      <c r="C4902" t="s">
        <v>27</v>
      </c>
      <c r="D4902" t="s">
        <v>2071</v>
      </c>
      <c r="E4902">
        <v>600</v>
      </c>
      <c r="F4902" s="20">
        <v>45601</v>
      </c>
      <c r="G4902" s="20"/>
      <c r="H4902" s="20">
        <v>45601</v>
      </c>
      <c r="I4902" s="20">
        <v>45601</v>
      </c>
      <c r="J4902" s="20">
        <v>45601</v>
      </c>
      <c r="K4902" t="s">
        <v>264</v>
      </c>
      <c r="L4902" t="s">
        <v>4150</v>
      </c>
      <c r="M4902" t="s">
        <v>4150</v>
      </c>
      <c r="N4902" t="s">
        <v>5440</v>
      </c>
      <c r="O4902" t="s">
        <v>756</v>
      </c>
      <c r="P4902" t="s">
        <v>757</v>
      </c>
      <c r="Q4902" t="s">
        <v>758</v>
      </c>
      <c r="R4902" t="s">
        <v>266</v>
      </c>
      <c r="S4902" t="s">
        <v>271</v>
      </c>
    </row>
    <row r="4903" spans="1:19" x14ac:dyDescent="0.35">
      <c r="A4903">
        <v>84959</v>
      </c>
      <c r="B4903">
        <v>114</v>
      </c>
      <c r="C4903" t="s">
        <v>27</v>
      </c>
      <c r="D4903" t="s">
        <v>5441</v>
      </c>
      <c r="E4903">
        <v>2537.5</v>
      </c>
      <c r="F4903" s="20">
        <v>45601</v>
      </c>
      <c r="G4903" s="20"/>
      <c r="H4903" s="20">
        <v>45601</v>
      </c>
      <c r="I4903" s="20">
        <v>45601</v>
      </c>
      <c r="J4903" s="20">
        <v>45601</v>
      </c>
      <c r="K4903" t="s">
        <v>264</v>
      </c>
      <c r="L4903" t="s">
        <v>4150</v>
      </c>
      <c r="M4903" t="s">
        <v>4150</v>
      </c>
      <c r="N4903" t="s">
        <v>5440</v>
      </c>
      <c r="O4903" t="s">
        <v>756</v>
      </c>
      <c r="P4903" t="s">
        <v>757</v>
      </c>
      <c r="Q4903" t="s">
        <v>758</v>
      </c>
      <c r="R4903" t="s">
        <v>266</v>
      </c>
      <c r="S4903" t="s">
        <v>271</v>
      </c>
    </row>
    <row r="4904" spans="1:19" x14ac:dyDescent="0.35">
      <c r="A4904">
        <v>84961</v>
      </c>
      <c r="B4904">
        <v>114</v>
      </c>
      <c r="C4904" t="s">
        <v>27</v>
      </c>
      <c r="D4904" t="s">
        <v>1799</v>
      </c>
      <c r="E4904">
        <v>96</v>
      </c>
      <c r="F4904" s="20">
        <v>45601</v>
      </c>
      <c r="G4904" s="20"/>
      <c r="H4904" s="20">
        <v>45601</v>
      </c>
      <c r="I4904" s="20">
        <v>45601</v>
      </c>
      <c r="J4904" s="20">
        <v>45601</v>
      </c>
      <c r="K4904" t="s">
        <v>264</v>
      </c>
      <c r="L4904" t="s">
        <v>4150</v>
      </c>
      <c r="M4904" t="s">
        <v>4150</v>
      </c>
      <c r="N4904" t="s">
        <v>5440</v>
      </c>
      <c r="O4904" t="s">
        <v>756</v>
      </c>
      <c r="P4904" t="s">
        <v>757</v>
      </c>
      <c r="Q4904" t="s">
        <v>758</v>
      </c>
      <c r="R4904" t="s">
        <v>266</v>
      </c>
      <c r="S4904" t="s">
        <v>271</v>
      </c>
    </row>
    <row r="4905" spans="1:19" x14ac:dyDescent="0.35">
      <c r="A4905">
        <v>79652</v>
      </c>
      <c r="B4905">
        <v>114</v>
      </c>
      <c r="C4905" t="s">
        <v>27</v>
      </c>
      <c r="D4905" t="s">
        <v>541</v>
      </c>
      <c r="E4905">
        <v>1064.49</v>
      </c>
      <c r="F4905" s="20">
        <v>45600</v>
      </c>
      <c r="G4905" s="20">
        <v>45600</v>
      </c>
      <c r="H4905" s="20">
        <v>45600</v>
      </c>
      <c r="I4905" s="20">
        <v>45568</v>
      </c>
      <c r="J4905" s="20">
        <v>45572</v>
      </c>
      <c r="K4905" t="s">
        <v>330</v>
      </c>
      <c r="L4905" t="s">
        <v>766</v>
      </c>
      <c r="M4905" t="s">
        <v>770</v>
      </c>
      <c r="N4905" t="s">
        <v>5442</v>
      </c>
      <c r="O4905" t="s">
        <v>756</v>
      </c>
      <c r="P4905" t="s">
        <v>757</v>
      </c>
      <c r="Q4905" t="s">
        <v>758</v>
      </c>
      <c r="R4905" t="s">
        <v>266</v>
      </c>
      <c r="S4905" t="s">
        <v>267</v>
      </c>
    </row>
    <row r="4906" spans="1:19" x14ac:dyDescent="0.35">
      <c r="A4906">
        <v>79654</v>
      </c>
      <c r="B4906">
        <v>114</v>
      </c>
      <c r="C4906" t="s">
        <v>27</v>
      </c>
      <c r="D4906" t="s">
        <v>1933</v>
      </c>
      <c r="E4906">
        <v>3432</v>
      </c>
      <c r="F4906" s="20">
        <v>45600</v>
      </c>
      <c r="G4906" s="20">
        <v>45600</v>
      </c>
      <c r="H4906" s="20">
        <v>45600</v>
      </c>
      <c r="I4906" s="20">
        <v>45568</v>
      </c>
      <c r="J4906" s="20">
        <v>45572</v>
      </c>
      <c r="K4906" t="s">
        <v>330</v>
      </c>
      <c r="L4906" t="s">
        <v>4146</v>
      </c>
      <c r="M4906" t="s">
        <v>4147</v>
      </c>
      <c r="N4906" t="s">
        <v>5443</v>
      </c>
      <c r="O4906" t="s">
        <v>756</v>
      </c>
      <c r="P4906" t="s">
        <v>757</v>
      </c>
      <c r="Q4906" t="s">
        <v>758</v>
      </c>
      <c r="R4906" t="s">
        <v>266</v>
      </c>
      <c r="S4906" t="s">
        <v>267</v>
      </c>
    </row>
    <row r="4907" spans="1:19" x14ac:dyDescent="0.35">
      <c r="A4907">
        <v>79656</v>
      </c>
      <c r="B4907">
        <v>114</v>
      </c>
      <c r="C4907" t="s">
        <v>27</v>
      </c>
      <c r="D4907" t="s">
        <v>541</v>
      </c>
      <c r="E4907">
        <v>9377.4</v>
      </c>
      <c r="F4907" s="20">
        <v>45600</v>
      </c>
      <c r="G4907" s="20">
        <v>45600</v>
      </c>
      <c r="H4907" s="20">
        <v>45600</v>
      </c>
      <c r="I4907" s="20">
        <v>45567</v>
      </c>
      <c r="J4907" s="20">
        <v>45572</v>
      </c>
      <c r="K4907" t="s">
        <v>330</v>
      </c>
      <c r="L4907" t="s">
        <v>4146</v>
      </c>
      <c r="M4907" t="s">
        <v>4147</v>
      </c>
      <c r="N4907" t="s">
        <v>5444</v>
      </c>
      <c r="O4907" t="s">
        <v>756</v>
      </c>
      <c r="P4907" t="s">
        <v>757</v>
      </c>
      <c r="Q4907" t="s">
        <v>758</v>
      </c>
      <c r="R4907" t="s">
        <v>266</v>
      </c>
      <c r="S4907" t="s">
        <v>267</v>
      </c>
    </row>
    <row r="4908" spans="1:19" x14ac:dyDescent="0.35">
      <c r="A4908">
        <v>79658</v>
      </c>
      <c r="B4908">
        <v>114</v>
      </c>
      <c r="C4908" t="s">
        <v>27</v>
      </c>
      <c r="D4908" t="s">
        <v>1933</v>
      </c>
      <c r="E4908">
        <v>3433.29</v>
      </c>
      <c r="F4908" s="20">
        <v>45600</v>
      </c>
      <c r="G4908" s="20">
        <v>45600</v>
      </c>
      <c r="H4908" s="20">
        <v>45600</v>
      </c>
      <c r="I4908" s="20">
        <v>45568</v>
      </c>
      <c r="J4908" s="20">
        <v>45572</v>
      </c>
      <c r="K4908" t="s">
        <v>330</v>
      </c>
      <c r="L4908" t="s">
        <v>4146</v>
      </c>
      <c r="M4908" t="s">
        <v>4147</v>
      </c>
      <c r="N4908" t="s">
        <v>5445</v>
      </c>
      <c r="O4908" t="s">
        <v>756</v>
      </c>
      <c r="P4908" t="s">
        <v>757</v>
      </c>
      <c r="Q4908" t="s">
        <v>758</v>
      </c>
      <c r="R4908" t="s">
        <v>266</v>
      </c>
      <c r="S4908" t="s">
        <v>267</v>
      </c>
    </row>
    <row r="4909" spans="1:19" x14ac:dyDescent="0.35">
      <c r="A4909">
        <v>79662</v>
      </c>
      <c r="B4909">
        <v>114</v>
      </c>
      <c r="C4909" t="s">
        <v>27</v>
      </c>
      <c r="D4909" t="s">
        <v>541</v>
      </c>
      <c r="E4909">
        <v>358.89</v>
      </c>
      <c r="F4909" s="20">
        <v>45600</v>
      </c>
      <c r="G4909" s="20">
        <v>45600</v>
      </c>
      <c r="H4909" s="20">
        <v>45600</v>
      </c>
      <c r="I4909" s="20">
        <v>45569</v>
      </c>
      <c r="J4909" s="20">
        <v>45572</v>
      </c>
      <c r="K4909" t="s">
        <v>330</v>
      </c>
      <c r="L4909" t="s">
        <v>766</v>
      </c>
      <c r="M4909" t="s">
        <v>770</v>
      </c>
      <c r="N4909" t="s">
        <v>5446</v>
      </c>
      <c r="O4909" t="s">
        <v>756</v>
      </c>
      <c r="P4909" t="s">
        <v>757</v>
      </c>
      <c r="Q4909" t="s">
        <v>758</v>
      </c>
      <c r="R4909" t="s">
        <v>266</v>
      </c>
      <c r="S4909" t="s">
        <v>267</v>
      </c>
    </row>
    <row r="4910" spans="1:19" x14ac:dyDescent="0.35">
      <c r="A4910">
        <v>79957</v>
      </c>
      <c r="B4910">
        <v>114</v>
      </c>
      <c r="C4910" t="s">
        <v>27</v>
      </c>
      <c r="D4910" t="s">
        <v>1533</v>
      </c>
      <c r="E4910">
        <v>750</v>
      </c>
      <c r="F4910" s="20">
        <v>45598</v>
      </c>
      <c r="G4910" s="20">
        <v>45600</v>
      </c>
      <c r="H4910" s="20">
        <v>45600</v>
      </c>
      <c r="I4910" s="20">
        <v>45568</v>
      </c>
      <c r="J4910" s="20">
        <v>45574</v>
      </c>
      <c r="K4910" t="s">
        <v>330</v>
      </c>
      <c r="L4910" t="s">
        <v>766</v>
      </c>
      <c r="M4910" t="s">
        <v>770</v>
      </c>
      <c r="N4910" t="s">
        <v>5447</v>
      </c>
      <c r="O4910" t="s">
        <v>756</v>
      </c>
      <c r="P4910" t="s">
        <v>757</v>
      </c>
      <c r="Q4910" t="s">
        <v>758</v>
      </c>
      <c r="R4910" t="s">
        <v>266</v>
      </c>
      <c r="S4910" t="s">
        <v>267</v>
      </c>
    </row>
    <row r="4911" spans="1:19" x14ac:dyDescent="0.35">
      <c r="A4911">
        <v>79983</v>
      </c>
      <c r="B4911">
        <v>114</v>
      </c>
      <c r="C4911" t="s">
        <v>27</v>
      </c>
      <c r="D4911" t="s">
        <v>541</v>
      </c>
      <c r="E4911">
        <v>1716</v>
      </c>
      <c r="F4911" s="20">
        <v>45600</v>
      </c>
      <c r="G4911" s="20">
        <v>45600</v>
      </c>
      <c r="H4911" s="20">
        <v>45600</v>
      </c>
      <c r="I4911" s="20">
        <v>45568</v>
      </c>
      <c r="J4911" s="20">
        <v>45574</v>
      </c>
      <c r="K4911" t="s">
        <v>330</v>
      </c>
      <c r="L4911" t="s">
        <v>766</v>
      </c>
      <c r="M4911" t="s">
        <v>770</v>
      </c>
      <c r="N4911" t="s">
        <v>5448</v>
      </c>
      <c r="O4911" t="s">
        <v>756</v>
      </c>
      <c r="P4911" t="s">
        <v>757</v>
      </c>
      <c r="Q4911" t="s">
        <v>758</v>
      </c>
      <c r="R4911" t="s">
        <v>266</v>
      </c>
      <c r="S4911" t="s">
        <v>267</v>
      </c>
    </row>
    <row r="4912" spans="1:19" x14ac:dyDescent="0.35">
      <c r="A4912">
        <v>80327</v>
      </c>
      <c r="B4912">
        <v>114</v>
      </c>
      <c r="C4912" t="s">
        <v>27</v>
      </c>
      <c r="D4912" t="s">
        <v>1124</v>
      </c>
      <c r="E4912">
        <v>5067.32</v>
      </c>
      <c r="F4912" s="20">
        <v>45599</v>
      </c>
      <c r="G4912" s="20">
        <v>45600</v>
      </c>
      <c r="H4912" s="20">
        <v>45600</v>
      </c>
      <c r="I4912" s="20">
        <v>45569</v>
      </c>
      <c r="J4912" s="20">
        <v>45575</v>
      </c>
      <c r="K4912" t="s">
        <v>330</v>
      </c>
      <c r="L4912" t="s">
        <v>4130</v>
      </c>
      <c r="M4912" t="s">
        <v>4423</v>
      </c>
      <c r="N4912" t="s">
        <v>5449</v>
      </c>
      <c r="O4912" t="s">
        <v>756</v>
      </c>
      <c r="P4912" t="s">
        <v>757</v>
      </c>
      <c r="Q4912" t="s">
        <v>758</v>
      </c>
      <c r="R4912" t="s">
        <v>266</v>
      </c>
      <c r="S4912" t="s">
        <v>267</v>
      </c>
    </row>
    <row r="4913" spans="1:19" x14ac:dyDescent="0.35">
      <c r="A4913">
        <v>80659</v>
      </c>
      <c r="B4913">
        <v>114</v>
      </c>
      <c r="C4913" t="s">
        <v>27</v>
      </c>
      <c r="D4913" t="s">
        <v>1533</v>
      </c>
      <c r="E4913">
        <v>500</v>
      </c>
      <c r="F4913" s="20">
        <v>45598</v>
      </c>
      <c r="G4913" s="20">
        <v>45600</v>
      </c>
      <c r="H4913" s="20">
        <v>45600</v>
      </c>
      <c r="I4913" s="20">
        <v>45568</v>
      </c>
      <c r="J4913" s="20">
        <v>45579</v>
      </c>
      <c r="K4913" t="s">
        <v>330</v>
      </c>
      <c r="L4913" t="s">
        <v>4146</v>
      </c>
      <c r="M4913" t="s">
        <v>4147</v>
      </c>
      <c r="N4913" t="s">
        <v>5450</v>
      </c>
      <c r="O4913" t="s">
        <v>756</v>
      </c>
      <c r="P4913" t="s">
        <v>757</v>
      </c>
      <c r="Q4913" t="s">
        <v>758</v>
      </c>
      <c r="R4913" t="s">
        <v>266</v>
      </c>
      <c r="S4913" t="s">
        <v>267</v>
      </c>
    </row>
    <row r="4914" spans="1:19" x14ac:dyDescent="0.35">
      <c r="A4914">
        <v>81375</v>
      </c>
      <c r="B4914">
        <v>114</v>
      </c>
      <c r="C4914" t="s">
        <v>27</v>
      </c>
      <c r="D4914" t="s">
        <v>4740</v>
      </c>
      <c r="E4914">
        <v>580</v>
      </c>
      <c r="F4914" s="20">
        <v>45600</v>
      </c>
      <c r="G4914" s="20">
        <v>45600</v>
      </c>
      <c r="H4914" s="20">
        <v>45600</v>
      </c>
      <c r="I4914" s="20">
        <v>45579</v>
      </c>
      <c r="J4914" s="20">
        <v>45581</v>
      </c>
      <c r="K4914" t="s">
        <v>330</v>
      </c>
      <c r="L4914" t="s">
        <v>766</v>
      </c>
      <c r="M4914" t="s">
        <v>767</v>
      </c>
      <c r="N4914" t="s">
        <v>5451</v>
      </c>
      <c r="O4914" t="s">
        <v>756</v>
      </c>
      <c r="P4914" t="s">
        <v>757</v>
      </c>
      <c r="Q4914" t="s">
        <v>758</v>
      </c>
      <c r="R4914" t="s">
        <v>266</v>
      </c>
      <c r="S4914" t="s">
        <v>267</v>
      </c>
    </row>
    <row r="4915" spans="1:19" x14ac:dyDescent="0.35">
      <c r="A4915">
        <v>81713</v>
      </c>
      <c r="B4915">
        <v>114</v>
      </c>
      <c r="C4915" t="s">
        <v>27</v>
      </c>
      <c r="D4915" t="s">
        <v>761</v>
      </c>
      <c r="E4915">
        <v>532.79999999999995</v>
      </c>
      <c r="F4915" s="20">
        <v>45600</v>
      </c>
      <c r="G4915" s="20">
        <v>45600</v>
      </c>
      <c r="H4915" s="20">
        <v>45600</v>
      </c>
      <c r="I4915" s="20">
        <v>45575</v>
      </c>
      <c r="J4915" s="20">
        <v>45582</v>
      </c>
      <c r="K4915" t="s">
        <v>330</v>
      </c>
      <c r="L4915" t="s">
        <v>762</v>
      </c>
      <c r="M4915" t="s">
        <v>763</v>
      </c>
      <c r="N4915" t="s">
        <v>5452</v>
      </c>
      <c r="O4915" t="s">
        <v>756</v>
      </c>
      <c r="P4915" t="s">
        <v>757</v>
      </c>
      <c r="Q4915" t="s">
        <v>758</v>
      </c>
      <c r="R4915" t="s">
        <v>266</v>
      </c>
      <c r="S4915" t="s">
        <v>267</v>
      </c>
    </row>
    <row r="4916" spans="1:19" x14ac:dyDescent="0.35">
      <c r="A4916">
        <v>81841</v>
      </c>
      <c r="B4916">
        <v>114</v>
      </c>
      <c r="C4916" t="s">
        <v>27</v>
      </c>
      <c r="D4916" t="s">
        <v>1082</v>
      </c>
      <c r="E4916">
        <v>4080</v>
      </c>
      <c r="F4916" s="20">
        <v>45598</v>
      </c>
      <c r="G4916" s="20">
        <v>45600</v>
      </c>
      <c r="H4916" s="20">
        <v>45600</v>
      </c>
      <c r="I4916" s="20">
        <v>45581</v>
      </c>
      <c r="J4916" s="20">
        <v>45583</v>
      </c>
      <c r="K4916" t="s">
        <v>264</v>
      </c>
      <c r="L4916" t="s">
        <v>4279</v>
      </c>
      <c r="M4916" t="s">
        <v>4433</v>
      </c>
      <c r="N4916" t="s">
        <v>5453</v>
      </c>
      <c r="O4916" t="s">
        <v>756</v>
      </c>
      <c r="P4916" t="s">
        <v>757</v>
      </c>
      <c r="Q4916" t="s">
        <v>758</v>
      </c>
      <c r="R4916" t="s">
        <v>266</v>
      </c>
      <c r="S4916" t="s">
        <v>271</v>
      </c>
    </row>
    <row r="4917" spans="1:19" x14ac:dyDescent="0.35">
      <c r="A4917">
        <v>82047</v>
      </c>
      <c r="B4917">
        <v>114</v>
      </c>
      <c r="C4917" t="s">
        <v>27</v>
      </c>
      <c r="D4917" t="s">
        <v>2224</v>
      </c>
      <c r="E4917">
        <v>521.5</v>
      </c>
      <c r="F4917" s="20">
        <v>45598</v>
      </c>
      <c r="G4917" s="20">
        <v>45600</v>
      </c>
      <c r="H4917" s="20">
        <v>45600</v>
      </c>
      <c r="I4917" s="20">
        <v>45583</v>
      </c>
      <c r="J4917" s="20">
        <v>45586</v>
      </c>
      <c r="K4917" t="s">
        <v>330</v>
      </c>
      <c r="L4917" t="s">
        <v>766</v>
      </c>
      <c r="M4917" t="s">
        <v>767</v>
      </c>
      <c r="N4917" t="s">
        <v>5454</v>
      </c>
      <c r="O4917" t="s">
        <v>756</v>
      </c>
      <c r="P4917" t="s">
        <v>757</v>
      </c>
      <c r="Q4917" t="s">
        <v>758</v>
      </c>
      <c r="R4917" t="s">
        <v>266</v>
      </c>
      <c r="S4917" t="s">
        <v>267</v>
      </c>
    </row>
    <row r="4918" spans="1:19" x14ac:dyDescent="0.35">
      <c r="A4918">
        <v>82056</v>
      </c>
      <c r="B4918">
        <v>114</v>
      </c>
      <c r="C4918" t="s">
        <v>27</v>
      </c>
      <c r="D4918" t="s">
        <v>966</v>
      </c>
      <c r="E4918">
        <v>1733.99</v>
      </c>
      <c r="F4918" s="20">
        <v>45600</v>
      </c>
      <c r="G4918" s="20">
        <v>45600</v>
      </c>
      <c r="H4918" s="20">
        <v>45600</v>
      </c>
      <c r="I4918" s="20">
        <v>45581</v>
      </c>
      <c r="J4918" s="20">
        <v>45586</v>
      </c>
      <c r="K4918" t="s">
        <v>330</v>
      </c>
      <c r="L4918" t="s">
        <v>4226</v>
      </c>
      <c r="M4918" t="s">
        <v>1755</v>
      </c>
      <c r="N4918" t="s">
        <v>5455</v>
      </c>
      <c r="O4918" t="s">
        <v>756</v>
      </c>
      <c r="P4918" t="s">
        <v>757</v>
      </c>
      <c r="Q4918" t="s">
        <v>758</v>
      </c>
      <c r="R4918" t="s">
        <v>266</v>
      </c>
      <c r="S4918" t="s">
        <v>267</v>
      </c>
    </row>
    <row r="4919" spans="1:19" x14ac:dyDescent="0.35">
      <c r="A4919">
        <v>82159</v>
      </c>
      <c r="B4919">
        <v>114</v>
      </c>
      <c r="C4919" t="s">
        <v>27</v>
      </c>
      <c r="D4919" t="s">
        <v>1047</v>
      </c>
      <c r="E4919">
        <v>500</v>
      </c>
      <c r="F4919" s="20">
        <v>45600</v>
      </c>
      <c r="G4919" s="20">
        <v>45600</v>
      </c>
      <c r="H4919" s="20">
        <v>45600</v>
      </c>
      <c r="I4919" s="20">
        <v>45586</v>
      </c>
      <c r="J4919" s="20">
        <v>45587</v>
      </c>
      <c r="K4919" t="s">
        <v>330</v>
      </c>
      <c r="L4919" t="s">
        <v>762</v>
      </c>
      <c r="M4919" t="s">
        <v>788</v>
      </c>
      <c r="N4919" t="s">
        <v>5456</v>
      </c>
      <c r="O4919" t="s">
        <v>756</v>
      </c>
      <c r="P4919" t="s">
        <v>757</v>
      </c>
      <c r="Q4919" t="s">
        <v>758</v>
      </c>
      <c r="R4919" t="s">
        <v>266</v>
      </c>
      <c r="S4919" t="s">
        <v>267</v>
      </c>
    </row>
    <row r="4920" spans="1:19" x14ac:dyDescent="0.35">
      <c r="A4920">
        <v>82161</v>
      </c>
      <c r="B4920">
        <v>114</v>
      </c>
      <c r="C4920" t="s">
        <v>27</v>
      </c>
      <c r="D4920" t="s">
        <v>782</v>
      </c>
      <c r="E4920">
        <v>457.5</v>
      </c>
      <c r="F4920" s="20">
        <v>45600</v>
      </c>
      <c r="G4920" s="20">
        <v>45600</v>
      </c>
      <c r="H4920" s="20">
        <v>45600</v>
      </c>
      <c r="I4920" s="20">
        <v>45586</v>
      </c>
      <c r="J4920" s="20">
        <v>45587</v>
      </c>
      <c r="K4920" t="s">
        <v>330</v>
      </c>
      <c r="L4920" t="s">
        <v>766</v>
      </c>
      <c r="M4920" t="s">
        <v>767</v>
      </c>
      <c r="N4920" t="s">
        <v>5457</v>
      </c>
      <c r="O4920" t="s">
        <v>756</v>
      </c>
      <c r="P4920" t="s">
        <v>757</v>
      </c>
      <c r="Q4920" t="s">
        <v>758</v>
      </c>
      <c r="R4920" t="s">
        <v>266</v>
      </c>
      <c r="S4920" t="s">
        <v>267</v>
      </c>
    </row>
    <row r="4921" spans="1:19" x14ac:dyDescent="0.35">
      <c r="A4921">
        <v>82427</v>
      </c>
      <c r="B4921">
        <v>114</v>
      </c>
      <c r="C4921" t="s">
        <v>27</v>
      </c>
      <c r="D4921" t="s">
        <v>973</v>
      </c>
      <c r="E4921">
        <v>1348.34</v>
      </c>
      <c r="F4921" s="20">
        <v>45600</v>
      </c>
      <c r="G4921" s="20">
        <v>45600</v>
      </c>
      <c r="H4921" s="20">
        <v>45600</v>
      </c>
      <c r="I4921" s="20">
        <v>45597</v>
      </c>
      <c r="J4921" s="20">
        <v>45588</v>
      </c>
      <c r="K4921" t="s">
        <v>330</v>
      </c>
      <c r="L4921" t="s">
        <v>4279</v>
      </c>
      <c r="M4921" t="s">
        <v>5053</v>
      </c>
      <c r="N4921" t="s">
        <v>5458</v>
      </c>
      <c r="O4921" t="s">
        <v>756</v>
      </c>
      <c r="P4921" t="s">
        <v>757</v>
      </c>
      <c r="Q4921" t="s">
        <v>758</v>
      </c>
      <c r="R4921" t="s">
        <v>266</v>
      </c>
      <c r="S4921" t="s">
        <v>280</v>
      </c>
    </row>
    <row r="4922" spans="1:19" x14ac:dyDescent="0.35">
      <c r="A4922">
        <v>82459</v>
      </c>
      <c r="B4922">
        <v>114</v>
      </c>
      <c r="C4922" t="s">
        <v>27</v>
      </c>
      <c r="D4922" t="s">
        <v>804</v>
      </c>
      <c r="E4922">
        <v>612.29999999999995</v>
      </c>
      <c r="F4922" s="20">
        <v>45600</v>
      </c>
      <c r="G4922" s="20">
        <v>45600</v>
      </c>
      <c r="H4922" s="20">
        <v>45600</v>
      </c>
      <c r="I4922" s="20">
        <v>45586</v>
      </c>
      <c r="J4922" s="20">
        <v>45588</v>
      </c>
      <c r="K4922" t="s">
        <v>330</v>
      </c>
      <c r="L4922" t="s">
        <v>766</v>
      </c>
      <c r="M4922" t="s">
        <v>767</v>
      </c>
      <c r="N4922" t="s">
        <v>5459</v>
      </c>
      <c r="O4922" t="s">
        <v>756</v>
      </c>
      <c r="P4922" t="s">
        <v>757</v>
      </c>
      <c r="Q4922" t="s">
        <v>758</v>
      </c>
      <c r="R4922" t="s">
        <v>266</v>
      </c>
      <c r="S4922" t="s">
        <v>267</v>
      </c>
    </row>
    <row r="4923" spans="1:19" x14ac:dyDescent="0.35">
      <c r="A4923">
        <v>82460</v>
      </c>
      <c r="B4923">
        <v>114</v>
      </c>
      <c r="C4923" t="s">
        <v>27</v>
      </c>
      <c r="D4923" t="s">
        <v>1960</v>
      </c>
      <c r="E4923">
        <v>656.8</v>
      </c>
      <c r="F4923" s="20">
        <v>45600</v>
      </c>
      <c r="G4923" s="20">
        <v>45600</v>
      </c>
      <c r="H4923" s="20">
        <v>45600</v>
      </c>
      <c r="I4923" s="20">
        <v>45587</v>
      </c>
      <c r="J4923" s="20">
        <v>45588</v>
      </c>
      <c r="K4923" t="s">
        <v>330</v>
      </c>
      <c r="L4923" t="s">
        <v>762</v>
      </c>
      <c r="M4923" t="s">
        <v>788</v>
      </c>
      <c r="N4923" t="s">
        <v>5182</v>
      </c>
      <c r="O4923" t="s">
        <v>756</v>
      </c>
      <c r="P4923" t="s">
        <v>757</v>
      </c>
      <c r="Q4923" t="s">
        <v>758</v>
      </c>
      <c r="R4923" t="s">
        <v>266</v>
      </c>
      <c r="S4923" t="s">
        <v>267</v>
      </c>
    </row>
    <row r="4924" spans="1:19" x14ac:dyDescent="0.35">
      <c r="A4924">
        <v>82463</v>
      </c>
      <c r="B4924">
        <v>114</v>
      </c>
      <c r="C4924" t="s">
        <v>27</v>
      </c>
      <c r="D4924" t="s">
        <v>1960</v>
      </c>
      <c r="E4924">
        <v>3894.07</v>
      </c>
      <c r="F4924" s="20">
        <v>45600</v>
      </c>
      <c r="G4924" s="20">
        <v>45600</v>
      </c>
      <c r="H4924" s="20">
        <v>45600</v>
      </c>
      <c r="I4924" s="20">
        <v>45587</v>
      </c>
      <c r="J4924" s="20">
        <v>45588</v>
      </c>
      <c r="K4924" t="s">
        <v>330</v>
      </c>
      <c r="L4924" t="s">
        <v>4146</v>
      </c>
      <c r="M4924" t="s">
        <v>4234</v>
      </c>
      <c r="N4924" t="s">
        <v>760</v>
      </c>
      <c r="O4924" t="s">
        <v>756</v>
      </c>
      <c r="P4924" t="s">
        <v>757</v>
      </c>
      <c r="Q4924" t="s">
        <v>758</v>
      </c>
      <c r="R4924" t="s">
        <v>266</v>
      </c>
      <c r="S4924" t="s">
        <v>267</v>
      </c>
    </row>
    <row r="4925" spans="1:19" x14ac:dyDescent="0.35">
      <c r="A4925">
        <v>82466</v>
      </c>
      <c r="B4925">
        <v>114</v>
      </c>
      <c r="C4925" t="s">
        <v>27</v>
      </c>
      <c r="D4925" t="s">
        <v>982</v>
      </c>
      <c r="E4925">
        <v>3337.75</v>
      </c>
      <c r="F4925" s="20">
        <v>45600</v>
      </c>
      <c r="G4925" s="20">
        <v>45600</v>
      </c>
      <c r="H4925" s="20">
        <v>45600</v>
      </c>
      <c r="I4925" s="20">
        <v>45586</v>
      </c>
      <c r="J4925" s="20">
        <v>45588</v>
      </c>
      <c r="K4925" t="s">
        <v>330</v>
      </c>
      <c r="L4925" t="s">
        <v>766</v>
      </c>
      <c r="M4925" t="s">
        <v>770</v>
      </c>
      <c r="N4925" t="s">
        <v>5460</v>
      </c>
      <c r="O4925" t="s">
        <v>756</v>
      </c>
      <c r="P4925" t="s">
        <v>757</v>
      </c>
      <c r="Q4925" t="s">
        <v>758</v>
      </c>
      <c r="R4925" t="s">
        <v>266</v>
      </c>
      <c r="S4925" t="s">
        <v>267</v>
      </c>
    </row>
    <row r="4926" spans="1:19" x14ac:dyDescent="0.35">
      <c r="A4926">
        <v>82668</v>
      </c>
      <c r="B4926">
        <v>114</v>
      </c>
      <c r="C4926" t="s">
        <v>27</v>
      </c>
      <c r="D4926" t="s">
        <v>804</v>
      </c>
      <c r="E4926">
        <v>5289.71</v>
      </c>
      <c r="F4926" s="20">
        <v>45600</v>
      </c>
      <c r="G4926" s="20">
        <v>45600</v>
      </c>
      <c r="H4926" s="20">
        <v>45600</v>
      </c>
      <c r="I4926" s="20">
        <v>45587</v>
      </c>
      <c r="J4926" s="20">
        <v>45589</v>
      </c>
      <c r="K4926" t="s">
        <v>330</v>
      </c>
      <c r="L4926" t="s">
        <v>4146</v>
      </c>
      <c r="M4926" t="s">
        <v>4234</v>
      </c>
      <c r="N4926" t="s">
        <v>5461</v>
      </c>
      <c r="O4926" t="s">
        <v>756</v>
      </c>
      <c r="P4926" t="s">
        <v>757</v>
      </c>
      <c r="Q4926" t="s">
        <v>758</v>
      </c>
      <c r="R4926" t="s">
        <v>266</v>
      </c>
      <c r="S4926" t="s">
        <v>267</v>
      </c>
    </row>
    <row r="4927" spans="1:19" x14ac:dyDescent="0.35">
      <c r="A4927">
        <v>82763</v>
      </c>
      <c r="B4927">
        <v>114</v>
      </c>
      <c r="C4927" t="s">
        <v>27</v>
      </c>
      <c r="D4927" t="s">
        <v>4455</v>
      </c>
      <c r="E4927">
        <v>729.3</v>
      </c>
      <c r="F4927" s="20">
        <v>45600</v>
      </c>
      <c r="G4927" s="20">
        <v>45600</v>
      </c>
      <c r="H4927" s="20">
        <v>45600</v>
      </c>
      <c r="I4927" s="20">
        <v>45532</v>
      </c>
      <c r="J4927" s="20">
        <v>45590</v>
      </c>
      <c r="K4927" t="s">
        <v>330</v>
      </c>
      <c r="L4927" t="s">
        <v>4287</v>
      </c>
      <c r="M4927" t="s">
        <v>4288</v>
      </c>
      <c r="N4927" t="s">
        <v>5462</v>
      </c>
      <c r="O4927" t="s">
        <v>756</v>
      </c>
      <c r="P4927" t="s">
        <v>757</v>
      </c>
      <c r="Q4927" t="s">
        <v>758</v>
      </c>
      <c r="R4927" t="s">
        <v>266</v>
      </c>
      <c r="S4927" t="s">
        <v>267</v>
      </c>
    </row>
    <row r="4928" spans="1:19" x14ac:dyDescent="0.35">
      <c r="A4928">
        <v>82764</v>
      </c>
      <c r="B4928">
        <v>114</v>
      </c>
      <c r="C4928" t="s">
        <v>27</v>
      </c>
      <c r="D4928" t="s">
        <v>4455</v>
      </c>
      <c r="E4928">
        <v>3210.7</v>
      </c>
      <c r="F4928" s="20">
        <v>45600</v>
      </c>
      <c r="G4928" s="20">
        <v>45600</v>
      </c>
      <c r="H4928" s="20">
        <v>45600</v>
      </c>
      <c r="I4928" s="20">
        <v>45530</v>
      </c>
      <c r="J4928" s="20">
        <v>45590</v>
      </c>
      <c r="K4928" t="s">
        <v>330</v>
      </c>
      <c r="L4928" t="s">
        <v>4287</v>
      </c>
      <c r="M4928" t="s">
        <v>4288</v>
      </c>
      <c r="N4928" t="s">
        <v>5463</v>
      </c>
      <c r="O4928" t="s">
        <v>756</v>
      </c>
      <c r="P4928" t="s">
        <v>757</v>
      </c>
      <c r="Q4928" t="s">
        <v>758</v>
      </c>
      <c r="R4928" t="s">
        <v>266</v>
      </c>
      <c r="S4928" t="s">
        <v>267</v>
      </c>
    </row>
    <row r="4929" spans="1:19" x14ac:dyDescent="0.35">
      <c r="A4929">
        <v>83036</v>
      </c>
      <c r="B4929">
        <v>114</v>
      </c>
      <c r="C4929" t="s">
        <v>27</v>
      </c>
      <c r="D4929" t="s">
        <v>984</v>
      </c>
      <c r="E4929">
        <v>6804</v>
      </c>
      <c r="F4929" s="20">
        <v>45600</v>
      </c>
      <c r="G4929" s="20">
        <v>45600</v>
      </c>
      <c r="H4929" s="20">
        <v>45600</v>
      </c>
      <c r="I4929" s="20">
        <v>45590</v>
      </c>
      <c r="J4929" s="20">
        <v>45590</v>
      </c>
      <c r="K4929" t="s">
        <v>264</v>
      </c>
      <c r="L4929" t="s">
        <v>4279</v>
      </c>
      <c r="M4929" t="s">
        <v>4433</v>
      </c>
      <c r="N4929" t="s">
        <v>5464</v>
      </c>
      <c r="O4929" t="s">
        <v>756</v>
      </c>
      <c r="P4929" t="s">
        <v>757</v>
      </c>
      <c r="Q4929" t="s">
        <v>758</v>
      </c>
      <c r="R4929" t="s">
        <v>266</v>
      </c>
      <c r="S4929" t="s">
        <v>271</v>
      </c>
    </row>
    <row r="4930" spans="1:19" x14ac:dyDescent="0.35">
      <c r="A4930">
        <v>83062</v>
      </c>
      <c r="B4930">
        <v>114</v>
      </c>
      <c r="C4930" t="s">
        <v>27</v>
      </c>
      <c r="D4930" t="s">
        <v>945</v>
      </c>
      <c r="E4930">
        <v>8000</v>
      </c>
      <c r="F4930" s="20">
        <v>45600</v>
      </c>
      <c r="G4930" s="20">
        <v>45600</v>
      </c>
      <c r="H4930" s="20">
        <v>45600</v>
      </c>
      <c r="I4930" s="20">
        <v>45589</v>
      </c>
      <c r="J4930" s="20">
        <v>45593</v>
      </c>
      <c r="K4930" t="s">
        <v>264</v>
      </c>
      <c r="L4930" t="s">
        <v>4251</v>
      </c>
      <c r="M4930" t="s">
        <v>4482</v>
      </c>
      <c r="N4930" t="s">
        <v>4032</v>
      </c>
      <c r="O4930" t="s">
        <v>756</v>
      </c>
      <c r="P4930" t="s">
        <v>757</v>
      </c>
      <c r="Q4930" t="s">
        <v>758</v>
      </c>
      <c r="R4930" t="s">
        <v>266</v>
      </c>
      <c r="S4930" t="s">
        <v>271</v>
      </c>
    </row>
    <row r="4931" spans="1:19" x14ac:dyDescent="0.35">
      <c r="A4931">
        <v>83162</v>
      </c>
      <c r="B4931">
        <v>114</v>
      </c>
      <c r="C4931" t="s">
        <v>27</v>
      </c>
      <c r="D4931" t="s">
        <v>2103</v>
      </c>
      <c r="E4931">
        <v>3507</v>
      </c>
      <c r="F4931" s="20">
        <v>45600</v>
      </c>
      <c r="G4931" s="20">
        <v>45600</v>
      </c>
      <c r="H4931" s="20">
        <v>45600</v>
      </c>
      <c r="I4931" s="20">
        <v>45516</v>
      </c>
      <c r="J4931" s="20">
        <v>45593</v>
      </c>
      <c r="K4931" t="s">
        <v>330</v>
      </c>
      <c r="L4931" t="s">
        <v>4146</v>
      </c>
      <c r="M4931" t="s">
        <v>4234</v>
      </c>
      <c r="N4931" t="s">
        <v>5093</v>
      </c>
      <c r="O4931" t="s">
        <v>756</v>
      </c>
      <c r="P4931" t="s">
        <v>757</v>
      </c>
      <c r="Q4931" t="s">
        <v>758</v>
      </c>
      <c r="R4931" t="s">
        <v>266</v>
      </c>
      <c r="S4931" t="s">
        <v>267</v>
      </c>
    </row>
    <row r="4932" spans="1:19" x14ac:dyDescent="0.35">
      <c r="A4932">
        <v>64158</v>
      </c>
      <c r="B4932">
        <v>114</v>
      </c>
      <c r="C4932" t="s">
        <v>27</v>
      </c>
      <c r="D4932" t="s">
        <v>966</v>
      </c>
      <c r="E4932">
        <v>15729.57</v>
      </c>
      <c r="F4932" s="20">
        <v>45600</v>
      </c>
      <c r="G4932" s="20">
        <v>45600</v>
      </c>
      <c r="H4932" s="20">
        <v>45600</v>
      </c>
      <c r="I4932" s="20">
        <v>45581</v>
      </c>
      <c r="J4932" s="20"/>
      <c r="K4932" t="s">
        <v>330</v>
      </c>
      <c r="L4932" t="s">
        <v>4130</v>
      </c>
      <c r="M4932" t="s">
        <v>4476</v>
      </c>
      <c r="N4932" t="s">
        <v>5455</v>
      </c>
      <c r="O4932" t="s">
        <v>756</v>
      </c>
      <c r="P4932" t="s">
        <v>757</v>
      </c>
      <c r="Q4932" t="s">
        <v>758</v>
      </c>
      <c r="R4932" t="s">
        <v>266</v>
      </c>
      <c r="S4932" t="s">
        <v>267</v>
      </c>
    </row>
    <row r="4933" spans="1:19" x14ac:dyDescent="0.35">
      <c r="A4933">
        <v>64166</v>
      </c>
      <c r="B4933">
        <v>114</v>
      </c>
      <c r="C4933" t="s">
        <v>27</v>
      </c>
      <c r="D4933" t="s">
        <v>966</v>
      </c>
      <c r="E4933">
        <v>95.57</v>
      </c>
      <c r="F4933" s="20">
        <v>45600</v>
      </c>
      <c r="G4933" s="20">
        <v>45600</v>
      </c>
      <c r="H4933" s="20">
        <v>45600</v>
      </c>
      <c r="I4933" s="20">
        <v>45581</v>
      </c>
      <c r="J4933" s="20"/>
      <c r="K4933" t="s">
        <v>330</v>
      </c>
      <c r="L4933" t="s">
        <v>4130</v>
      </c>
      <c r="M4933" t="s">
        <v>4476</v>
      </c>
      <c r="N4933" t="s">
        <v>5465</v>
      </c>
      <c r="O4933" t="s">
        <v>756</v>
      </c>
      <c r="P4933" t="s">
        <v>757</v>
      </c>
      <c r="Q4933" t="s">
        <v>758</v>
      </c>
      <c r="R4933" t="s">
        <v>266</v>
      </c>
      <c r="S4933" t="s">
        <v>267</v>
      </c>
    </row>
    <row r="4934" spans="1:19" x14ac:dyDescent="0.35">
      <c r="A4934">
        <v>64173</v>
      </c>
      <c r="B4934">
        <v>114</v>
      </c>
      <c r="C4934" t="s">
        <v>27</v>
      </c>
      <c r="D4934" t="s">
        <v>966</v>
      </c>
      <c r="E4934">
        <v>14871.09</v>
      </c>
      <c r="F4934" s="20">
        <v>45600</v>
      </c>
      <c r="G4934" s="20">
        <v>45600</v>
      </c>
      <c r="H4934" s="20">
        <v>45600</v>
      </c>
      <c r="I4934" s="20">
        <v>45581</v>
      </c>
      <c r="J4934" s="20"/>
      <c r="K4934" t="s">
        <v>330</v>
      </c>
      <c r="L4934" t="s">
        <v>4130</v>
      </c>
      <c r="M4934" t="s">
        <v>4476</v>
      </c>
      <c r="N4934" t="s">
        <v>5466</v>
      </c>
      <c r="O4934" t="s">
        <v>756</v>
      </c>
      <c r="P4934" t="s">
        <v>757</v>
      </c>
      <c r="Q4934" t="s">
        <v>758</v>
      </c>
      <c r="R4934" t="s">
        <v>266</v>
      </c>
      <c r="S4934" t="s">
        <v>267</v>
      </c>
    </row>
    <row r="4935" spans="1:19" x14ac:dyDescent="0.35">
      <c r="A4935">
        <v>64031</v>
      </c>
      <c r="B4935">
        <v>114</v>
      </c>
      <c r="C4935" t="s">
        <v>27</v>
      </c>
      <c r="D4935" t="s">
        <v>941</v>
      </c>
      <c r="E4935">
        <v>43793.06</v>
      </c>
      <c r="F4935" s="20">
        <v>45600</v>
      </c>
      <c r="G4935" s="20">
        <v>45600</v>
      </c>
      <c r="H4935" s="20">
        <v>45600</v>
      </c>
      <c r="I4935" s="20">
        <v>45578</v>
      </c>
      <c r="J4935" s="20"/>
      <c r="K4935" t="s">
        <v>330</v>
      </c>
      <c r="L4935" t="s">
        <v>4231</v>
      </c>
      <c r="M4935" t="s">
        <v>4232</v>
      </c>
      <c r="N4935" t="s">
        <v>5467</v>
      </c>
      <c r="O4935" t="s">
        <v>756</v>
      </c>
      <c r="P4935" t="s">
        <v>757</v>
      </c>
      <c r="Q4935" t="s">
        <v>758</v>
      </c>
      <c r="R4935" t="s">
        <v>266</v>
      </c>
      <c r="S4935" t="s">
        <v>267</v>
      </c>
    </row>
    <row r="4936" spans="1:19" x14ac:dyDescent="0.35">
      <c r="A4936">
        <v>64104</v>
      </c>
      <c r="B4936">
        <v>114</v>
      </c>
      <c r="C4936" t="s">
        <v>27</v>
      </c>
      <c r="D4936" t="s">
        <v>1044</v>
      </c>
      <c r="E4936">
        <v>9750</v>
      </c>
      <c r="F4936" s="20">
        <v>45597</v>
      </c>
      <c r="G4936" s="20">
        <v>45596</v>
      </c>
      <c r="H4936" s="20">
        <v>45597</v>
      </c>
      <c r="I4936" s="20">
        <v>45597</v>
      </c>
      <c r="J4936" s="20"/>
      <c r="K4936" t="s">
        <v>264</v>
      </c>
      <c r="L4936" t="s">
        <v>4231</v>
      </c>
      <c r="M4936" t="s">
        <v>4361</v>
      </c>
      <c r="O4936" t="s">
        <v>756</v>
      </c>
      <c r="P4936" t="s">
        <v>757</v>
      </c>
      <c r="Q4936" t="s">
        <v>758</v>
      </c>
      <c r="R4936" t="s">
        <v>266</v>
      </c>
      <c r="S4936" t="s">
        <v>271</v>
      </c>
    </row>
    <row r="4937" spans="1:19" x14ac:dyDescent="0.35">
      <c r="A4937">
        <v>85171</v>
      </c>
      <c r="B4937">
        <v>114</v>
      </c>
      <c r="C4937" t="s">
        <v>27</v>
      </c>
      <c r="D4937" t="s">
        <v>995</v>
      </c>
      <c r="E4937">
        <v>0</v>
      </c>
      <c r="F4937" s="20">
        <v>45597</v>
      </c>
      <c r="G4937" s="20"/>
      <c r="H4937" s="20">
        <v>45597</v>
      </c>
      <c r="I4937" s="20">
        <v>45597</v>
      </c>
      <c r="J4937" s="20">
        <v>45602</v>
      </c>
      <c r="K4937" t="s">
        <v>996</v>
      </c>
      <c r="L4937" t="s">
        <v>4457</v>
      </c>
      <c r="M4937" t="s">
        <v>4458</v>
      </c>
      <c r="N4937" t="s">
        <v>5468</v>
      </c>
      <c r="O4937" t="s">
        <v>756</v>
      </c>
      <c r="P4937" t="s">
        <v>757</v>
      </c>
      <c r="Q4937" t="s">
        <v>758</v>
      </c>
      <c r="R4937" t="s">
        <v>266</v>
      </c>
    </row>
    <row r="4938" spans="1:19" x14ac:dyDescent="0.35">
      <c r="A4938">
        <v>83911</v>
      </c>
      <c r="B4938">
        <v>114</v>
      </c>
      <c r="C4938" t="s">
        <v>27</v>
      </c>
      <c r="D4938" t="s">
        <v>1214</v>
      </c>
      <c r="E4938">
        <v>4500</v>
      </c>
      <c r="F4938" s="20">
        <v>45597</v>
      </c>
      <c r="G4938" s="20">
        <v>45597</v>
      </c>
      <c r="H4938" s="20">
        <v>45597</v>
      </c>
      <c r="I4938" s="20">
        <v>45565</v>
      </c>
      <c r="J4938" s="20">
        <v>45596</v>
      </c>
      <c r="K4938" t="s">
        <v>264</v>
      </c>
      <c r="L4938" t="s">
        <v>4279</v>
      </c>
      <c r="M4938" t="s">
        <v>4280</v>
      </c>
      <c r="N4938" t="s">
        <v>5469</v>
      </c>
      <c r="O4938" t="s">
        <v>756</v>
      </c>
      <c r="P4938" t="s">
        <v>757</v>
      </c>
      <c r="Q4938" t="s">
        <v>758</v>
      </c>
      <c r="R4938" t="s">
        <v>266</v>
      </c>
      <c r="S4938" t="s">
        <v>302</v>
      </c>
    </row>
    <row r="4939" spans="1:19" x14ac:dyDescent="0.35">
      <c r="A4939">
        <v>83731</v>
      </c>
      <c r="B4939">
        <v>114</v>
      </c>
      <c r="C4939" t="s">
        <v>27</v>
      </c>
      <c r="D4939" t="s">
        <v>995</v>
      </c>
      <c r="E4939">
        <v>0</v>
      </c>
      <c r="F4939" s="20">
        <v>45596</v>
      </c>
      <c r="G4939" s="20">
        <v>45601</v>
      </c>
      <c r="H4939" s="20">
        <v>45596</v>
      </c>
      <c r="I4939" s="20">
        <v>45596</v>
      </c>
      <c r="J4939" s="20">
        <v>45596</v>
      </c>
      <c r="K4939" t="s">
        <v>996</v>
      </c>
      <c r="L4939" t="s">
        <v>4457</v>
      </c>
      <c r="M4939" t="s">
        <v>4458</v>
      </c>
      <c r="N4939" t="s">
        <v>5373</v>
      </c>
      <c r="O4939" t="s">
        <v>756</v>
      </c>
      <c r="P4939" t="s">
        <v>757</v>
      </c>
      <c r="Q4939" t="s">
        <v>758</v>
      </c>
      <c r="R4939" t="s">
        <v>266</v>
      </c>
    </row>
    <row r="4940" spans="1:19" x14ac:dyDescent="0.35">
      <c r="A4940">
        <v>84171</v>
      </c>
      <c r="B4940">
        <v>114</v>
      </c>
      <c r="C4940" t="s">
        <v>27</v>
      </c>
      <c r="D4940" t="s">
        <v>829</v>
      </c>
      <c r="E4940">
        <v>156.34</v>
      </c>
      <c r="F4940" s="20">
        <v>45596</v>
      </c>
      <c r="G4940" s="20"/>
      <c r="H4940" s="20">
        <v>45596</v>
      </c>
      <c r="I4940" s="20">
        <v>45596</v>
      </c>
      <c r="J4940" s="20">
        <v>45600</v>
      </c>
      <c r="K4940" t="s">
        <v>319</v>
      </c>
      <c r="L4940" t="s">
        <v>4146</v>
      </c>
      <c r="M4940" t="s">
        <v>4234</v>
      </c>
      <c r="N4940" t="s">
        <v>5327</v>
      </c>
      <c r="O4940" t="s">
        <v>756</v>
      </c>
      <c r="P4940" t="s">
        <v>757</v>
      </c>
      <c r="Q4940" t="s">
        <v>758</v>
      </c>
      <c r="R4940" t="s">
        <v>266</v>
      </c>
      <c r="S4940" t="s">
        <v>2752</v>
      </c>
    </row>
    <row r="4941" spans="1:19" x14ac:dyDescent="0.35">
      <c r="A4941">
        <v>84172</v>
      </c>
      <c r="B4941">
        <v>114</v>
      </c>
      <c r="C4941" t="s">
        <v>27</v>
      </c>
      <c r="D4941" t="s">
        <v>829</v>
      </c>
      <c r="E4941">
        <v>211</v>
      </c>
      <c r="F4941" s="20">
        <v>45596</v>
      </c>
      <c r="G4941" s="20"/>
      <c r="H4941" s="20">
        <v>45596</v>
      </c>
      <c r="I4941" s="20">
        <v>45596</v>
      </c>
      <c r="J4941" s="20">
        <v>45600</v>
      </c>
      <c r="K4941" t="s">
        <v>319</v>
      </c>
      <c r="L4941" t="s">
        <v>4130</v>
      </c>
      <c r="M4941" t="s">
        <v>4675</v>
      </c>
      <c r="N4941" t="s">
        <v>5327</v>
      </c>
      <c r="O4941" t="s">
        <v>756</v>
      </c>
      <c r="P4941" t="s">
        <v>757</v>
      </c>
      <c r="Q4941" t="s">
        <v>758</v>
      </c>
      <c r="R4941" t="s">
        <v>266</v>
      </c>
      <c r="S4941" t="s">
        <v>2752</v>
      </c>
    </row>
    <row r="4942" spans="1:19" x14ac:dyDescent="0.35">
      <c r="A4942">
        <v>84173</v>
      </c>
      <c r="B4942">
        <v>114</v>
      </c>
      <c r="C4942" t="s">
        <v>27</v>
      </c>
      <c r="D4942" t="s">
        <v>829</v>
      </c>
      <c r="E4942">
        <v>40</v>
      </c>
      <c r="F4942" s="20">
        <v>45596</v>
      </c>
      <c r="G4942" s="20"/>
      <c r="H4942" s="20">
        <v>45596</v>
      </c>
      <c r="I4942" s="20">
        <v>45596</v>
      </c>
      <c r="J4942" s="20">
        <v>45600</v>
      </c>
      <c r="K4942" t="s">
        <v>319</v>
      </c>
      <c r="L4942" t="s">
        <v>4130</v>
      </c>
      <c r="M4942" t="s">
        <v>4607</v>
      </c>
      <c r="N4942" t="s">
        <v>5327</v>
      </c>
      <c r="O4942" t="s">
        <v>756</v>
      </c>
      <c r="P4942" t="s">
        <v>757</v>
      </c>
      <c r="Q4942" t="s">
        <v>758</v>
      </c>
      <c r="R4942" t="s">
        <v>266</v>
      </c>
      <c r="S4942" t="s">
        <v>2752</v>
      </c>
    </row>
    <row r="4943" spans="1:19" x14ac:dyDescent="0.35">
      <c r="A4943">
        <v>84174</v>
      </c>
      <c r="B4943">
        <v>114</v>
      </c>
      <c r="C4943" t="s">
        <v>27</v>
      </c>
      <c r="D4943" t="s">
        <v>829</v>
      </c>
      <c r="E4943">
        <v>984.79</v>
      </c>
      <c r="F4943" s="20">
        <v>45596</v>
      </c>
      <c r="G4943" s="20"/>
      <c r="H4943" s="20">
        <v>45596</v>
      </c>
      <c r="I4943" s="20">
        <v>45596</v>
      </c>
      <c r="J4943" s="20">
        <v>45600</v>
      </c>
      <c r="K4943" t="s">
        <v>319</v>
      </c>
      <c r="L4943" t="s">
        <v>4287</v>
      </c>
      <c r="M4943" t="s">
        <v>4288</v>
      </c>
      <c r="N4943" t="s">
        <v>5327</v>
      </c>
      <c r="O4943" t="s">
        <v>756</v>
      </c>
      <c r="P4943" t="s">
        <v>757</v>
      </c>
      <c r="Q4943" t="s">
        <v>758</v>
      </c>
      <c r="R4943" t="s">
        <v>266</v>
      </c>
      <c r="S4943" t="s">
        <v>2752</v>
      </c>
    </row>
    <row r="4944" spans="1:19" x14ac:dyDescent="0.35">
      <c r="A4944">
        <v>84175</v>
      </c>
      <c r="B4944">
        <v>114</v>
      </c>
      <c r="C4944" t="s">
        <v>27</v>
      </c>
      <c r="D4944" t="s">
        <v>829</v>
      </c>
      <c r="E4944">
        <v>497.06</v>
      </c>
      <c r="F4944" s="20">
        <v>45596</v>
      </c>
      <c r="G4944" s="20"/>
      <c r="H4944" s="20">
        <v>45596</v>
      </c>
      <c r="I4944" s="20">
        <v>45596</v>
      </c>
      <c r="J4944" s="20">
        <v>45600</v>
      </c>
      <c r="K4944" t="s">
        <v>319</v>
      </c>
      <c r="L4944" t="s">
        <v>4130</v>
      </c>
      <c r="M4944" t="s">
        <v>4678</v>
      </c>
      <c r="N4944" t="s">
        <v>5327</v>
      </c>
      <c r="O4944" t="s">
        <v>756</v>
      </c>
      <c r="P4944" t="s">
        <v>757</v>
      </c>
      <c r="Q4944" t="s">
        <v>758</v>
      </c>
      <c r="R4944" t="s">
        <v>266</v>
      </c>
      <c r="S4944" t="s">
        <v>2752</v>
      </c>
    </row>
    <row r="4945" spans="1:19" x14ac:dyDescent="0.35">
      <c r="A4945">
        <v>84177</v>
      </c>
      <c r="B4945">
        <v>114</v>
      </c>
      <c r="C4945" t="s">
        <v>27</v>
      </c>
      <c r="D4945" t="s">
        <v>829</v>
      </c>
      <c r="E4945">
        <v>57.79</v>
      </c>
      <c r="F4945" s="20">
        <v>45596</v>
      </c>
      <c r="G4945" s="20"/>
      <c r="H4945" s="20">
        <v>45596</v>
      </c>
      <c r="I4945" s="20">
        <v>45596</v>
      </c>
      <c r="J4945" s="20">
        <v>45600</v>
      </c>
      <c r="K4945" t="s">
        <v>319</v>
      </c>
      <c r="L4945" t="s">
        <v>4130</v>
      </c>
      <c r="M4945" t="s">
        <v>4423</v>
      </c>
      <c r="N4945" t="s">
        <v>5327</v>
      </c>
      <c r="O4945" t="s">
        <v>756</v>
      </c>
      <c r="P4945" t="s">
        <v>757</v>
      </c>
      <c r="Q4945" t="s">
        <v>758</v>
      </c>
      <c r="R4945" t="s">
        <v>266</v>
      </c>
      <c r="S4945" t="s">
        <v>2752</v>
      </c>
    </row>
    <row r="4946" spans="1:19" x14ac:dyDescent="0.35">
      <c r="A4946">
        <v>85091</v>
      </c>
      <c r="B4946">
        <v>114</v>
      </c>
      <c r="C4946" t="s">
        <v>27</v>
      </c>
      <c r="D4946" t="s">
        <v>1746</v>
      </c>
      <c r="E4946">
        <v>0</v>
      </c>
      <c r="F4946" s="20">
        <v>45596</v>
      </c>
      <c r="G4946" s="20">
        <v>45604</v>
      </c>
      <c r="H4946" s="20">
        <v>45596</v>
      </c>
      <c r="I4946" s="20">
        <v>45596</v>
      </c>
      <c r="J4946" s="20">
        <v>45602</v>
      </c>
      <c r="K4946" t="s">
        <v>264</v>
      </c>
      <c r="L4946" t="s">
        <v>4287</v>
      </c>
      <c r="M4946" t="s">
        <v>4676</v>
      </c>
      <c r="N4946" t="s">
        <v>5373</v>
      </c>
      <c r="O4946" t="s">
        <v>756</v>
      </c>
      <c r="P4946" t="s">
        <v>757</v>
      </c>
      <c r="Q4946" t="s">
        <v>758</v>
      </c>
      <c r="R4946" t="s">
        <v>266</v>
      </c>
    </row>
    <row r="4947" spans="1:19" x14ac:dyDescent="0.35">
      <c r="A4947">
        <v>64141</v>
      </c>
      <c r="B4947">
        <v>114</v>
      </c>
      <c r="C4947" t="s">
        <v>27</v>
      </c>
      <c r="D4947" t="s">
        <v>811</v>
      </c>
      <c r="E4947">
        <v>4900</v>
      </c>
      <c r="F4947" s="20">
        <v>45597</v>
      </c>
      <c r="G4947" s="20">
        <v>45596</v>
      </c>
      <c r="H4947" s="20">
        <v>45596</v>
      </c>
      <c r="I4947" s="20">
        <v>45597</v>
      </c>
      <c r="J4947" s="20"/>
      <c r="K4947" t="s">
        <v>319</v>
      </c>
      <c r="L4947" t="s">
        <v>4279</v>
      </c>
      <c r="M4947" t="s">
        <v>811</v>
      </c>
      <c r="N4947" t="s">
        <v>4764</v>
      </c>
      <c r="O4947" t="s">
        <v>756</v>
      </c>
      <c r="P4947" t="s">
        <v>757</v>
      </c>
      <c r="Q4947" t="s">
        <v>758</v>
      </c>
      <c r="R4947" t="s">
        <v>266</v>
      </c>
      <c r="S4947" t="s">
        <v>320</v>
      </c>
    </row>
    <row r="4948" spans="1:19" x14ac:dyDescent="0.35">
      <c r="A4948">
        <v>64007</v>
      </c>
      <c r="B4948">
        <v>114</v>
      </c>
      <c r="C4948" t="s">
        <v>27</v>
      </c>
      <c r="D4948" t="s">
        <v>752</v>
      </c>
      <c r="E4948">
        <v>14124.41</v>
      </c>
      <c r="F4948" s="20">
        <v>45596</v>
      </c>
      <c r="G4948" s="20">
        <v>45596</v>
      </c>
      <c r="H4948" s="20">
        <v>45596</v>
      </c>
      <c r="I4948" s="20">
        <v>45592</v>
      </c>
      <c r="J4948" s="20"/>
      <c r="K4948" t="s">
        <v>330</v>
      </c>
      <c r="L4948" t="s">
        <v>4279</v>
      </c>
      <c r="M4948" t="s">
        <v>4671</v>
      </c>
      <c r="N4948" t="s">
        <v>5221</v>
      </c>
      <c r="O4948" t="s">
        <v>756</v>
      </c>
      <c r="P4948" t="s">
        <v>757</v>
      </c>
      <c r="Q4948" t="s">
        <v>758</v>
      </c>
      <c r="R4948" t="s">
        <v>266</v>
      </c>
      <c r="S4948" t="s">
        <v>267</v>
      </c>
    </row>
    <row r="4949" spans="1:19" x14ac:dyDescent="0.35">
      <c r="A4949">
        <v>82772</v>
      </c>
      <c r="B4949">
        <v>114</v>
      </c>
      <c r="C4949" t="s">
        <v>27</v>
      </c>
      <c r="D4949" t="s">
        <v>1100</v>
      </c>
      <c r="E4949">
        <v>3211.92</v>
      </c>
      <c r="F4949" s="20">
        <v>45596</v>
      </c>
      <c r="G4949" s="20">
        <v>45596</v>
      </c>
      <c r="H4949" s="20">
        <v>45596</v>
      </c>
      <c r="I4949" s="20">
        <v>45595</v>
      </c>
      <c r="J4949" s="20"/>
      <c r="K4949" t="s">
        <v>330</v>
      </c>
      <c r="M4949" t="s">
        <v>1755</v>
      </c>
      <c r="N4949" t="s">
        <v>3800</v>
      </c>
      <c r="O4949" t="s">
        <v>756</v>
      </c>
      <c r="P4949" t="s">
        <v>757</v>
      </c>
      <c r="Q4949" t="s">
        <v>758</v>
      </c>
      <c r="R4949" t="s">
        <v>266</v>
      </c>
      <c r="S4949" t="s">
        <v>267</v>
      </c>
    </row>
    <row r="4950" spans="1:19" x14ac:dyDescent="0.35">
      <c r="A4950">
        <v>79188</v>
      </c>
      <c r="B4950">
        <v>114</v>
      </c>
      <c r="C4950" t="s">
        <v>27</v>
      </c>
      <c r="D4950" t="s">
        <v>541</v>
      </c>
      <c r="E4950">
        <v>8581.2900000000009</v>
      </c>
      <c r="F4950" s="20">
        <v>45597</v>
      </c>
      <c r="G4950" s="20">
        <v>45596</v>
      </c>
      <c r="H4950" s="20">
        <v>45596</v>
      </c>
      <c r="I4950" s="20">
        <v>45566</v>
      </c>
      <c r="J4950" s="20">
        <v>45568</v>
      </c>
      <c r="K4950" t="s">
        <v>330</v>
      </c>
      <c r="L4950" t="s">
        <v>766</v>
      </c>
      <c r="M4950" t="s">
        <v>770</v>
      </c>
      <c r="N4950" t="s">
        <v>5470</v>
      </c>
      <c r="O4950" t="s">
        <v>756</v>
      </c>
      <c r="P4950" t="s">
        <v>757</v>
      </c>
      <c r="Q4950" t="s">
        <v>758</v>
      </c>
      <c r="R4950" t="s">
        <v>266</v>
      </c>
      <c r="S4950" t="s">
        <v>267</v>
      </c>
    </row>
    <row r="4951" spans="1:19" x14ac:dyDescent="0.35">
      <c r="A4951">
        <v>79189</v>
      </c>
      <c r="B4951">
        <v>114</v>
      </c>
      <c r="C4951" t="s">
        <v>27</v>
      </c>
      <c r="D4951" t="s">
        <v>541</v>
      </c>
      <c r="E4951">
        <v>3298.8</v>
      </c>
      <c r="F4951" s="20">
        <v>45597</v>
      </c>
      <c r="G4951" s="20">
        <v>45596</v>
      </c>
      <c r="H4951" s="20">
        <v>45596</v>
      </c>
      <c r="I4951" s="20">
        <v>45566</v>
      </c>
      <c r="J4951" s="20">
        <v>45568</v>
      </c>
      <c r="K4951" t="s">
        <v>330</v>
      </c>
      <c r="L4951" t="s">
        <v>766</v>
      </c>
      <c r="M4951" t="s">
        <v>770</v>
      </c>
      <c r="N4951" t="s">
        <v>5471</v>
      </c>
      <c r="O4951" t="s">
        <v>756</v>
      </c>
      <c r="P4951" t="s">
        <v>757</v>
      </c>
      <c r="Q4951" t="s">
        <v>758</v>
      </c>
      <c r="R4951" t="s">
        <v>266</v>
      </c>
      <c r="S4951" t="s">
        <v>267</v>
      </c>
    </row>
    <row r="4952" spans="1:19" x14ac:dyDescent="0.35">
      <c r="A4952">
        <v>79660</v>
      </c>
      <c r="B4952">
        <v>114</v>
      </c>
      <c r="C4952" t="s">
        <v>27</v>
      </c>
      <c r="D4952" t="s">
        <v>772</v>
      </c>
      <c r="E4952">
        <v>1855.56</v>
      </c>
      <c r="F4952" s="20">
        <v>45596</v>
      </c>
      <c r="G4952" s="20">
        <v>45596</v>
      </c>
      <c r="H4952" s="20">
        <v>45596</v>
      </c>
      <c r="I4952" s="20">
        <v>45567</v>
      </c>
      <c r="J4952" s="20">
        <v>45572</v>
      </c>
      <c r="K4952" t="s">
        <v>330</v>
      </c>
      <c r="L4952" t="s">
        <v>766</v>
      </c>
      <c r="M4952" t="s">
        <v>770</v>
      </c>
      <c r="N4952" t="s">
        <v>5472</v>
      </c>
      <c r="O4952" t="s">
        <v>756</v>
      </c>
      <c r="P4952" t="s">
        <v>757</v>
      </c>
      <c r="Q4952" t="s">
        <v>758</v>
      </c>
      <c r="R4952" t="s">
        <v>266</v>
      </c>
      <c r="S4952" t="s">
        <v>267</v>
      </c>
    </row>
    <row r="4953" spans="1:19" x14ac:dyDescent="0.35">
      <c r="A4953">
        <v>79958</v>
      </c>
      <c r="B4953">
        <v>114</v>
      </c>
      <c r="C4953" t="s">
        <v>27</v>
      </c>
      <c r="D4953" t="s">
        <v>1533</v>
      </c>
      <c r="E4953">
        <v>1500</v>
      </c>
      <c r="F4953" s="20">
        <v>45597</v>
      </c>
      <c r="G4953" s="20">
        <v>45596</v>
      </c>
      <c r="H4953" s="20">
        <v>45596</v>
      </c>
      <c r="I4953" s="20">
        <v>45567</v>
      </c>
      <c r="J4953" s="20">
        <v>45574</v>
      </c>
      <c r="K4953" t="s">
        <v>330</v>
      </c>
      <c r="L4953" t="s">
        <v>766</v>
      </c>
      <c r="M4953" t="s">
        <v>770</v>
      </c>
      <c r="N4953" t="s">
        <v>5473</v>
      </c>
      <c r="O4953" t="s">
        <v>756</v>
      </c>
      <c r="P4953" t="s">
        <v>757</v>
      </c>
      <c r="Q4953" t="s">
        <v>758</v>
      </c>
      <c r="R4953" t="s">
        <v>266</v>
      </c>
      <c r="S4953" t="s">
        <v>267</v>
      </c>
    </row>
    <row r="4954" spans="1:19" x14ac:dyDescent="0.35">
      <c r="A4954">
        <v>79963</v>
      </c>
      <c r="B4954">
        <v>114</v>
      </c>
      <c r="C4954" t="s">
        <v>27</v>
      </c>
      <c r="D4954" t="s">
        <v>1533</v>
      </c>
      <c r="E4954">
        <v>1500</v>
      </c>
      <c r="F4954" s="20">
        <v>45597</v>
      </c>
      <c r="G4954" s="20">
        <v>45596</v>
      </c>
      <c r="H4954" s="20">
        <v>45596</v>
      </c>
      <c r="I4954" s="20">
        <v>45567</v>
      </c>
      <c r="J4954" s="20">
        <v>45574</v>
      </c>
      <c r="K4954" t="s">
        <v>330</v>
      </c>
      <c r="L4954" t="s">
        <v>766</v>
      </c>
      <c r="M4954" t="s">
        <v>770</v>
      </c>
      <c r="N4954" t="s">
        <v>5474</v>
      </c>
      <c r="O4954" t="s">
        <v>756</v>
      </c>
      <c r="P4954" t="s">
        <v>757</v>
      </c>
      <c r="Q4954" t="s">
        <v>758</v>
      </c>
      <c r="R4954" t="s">
        <v>266</v>
      </c>
      <c r="S4954" t="s">
        <v>267</v>
      </c>
    </row>
    <row r="4955" spans="1:19" x14ac:dyDescent="0.35">
      <c r="A4955">
        <v>80337</v>
      </c>
      <c r="B4955">
        <v>114</v>
      </c>
      <c r="C4955" t="s">
        <v>27</v>
      </c>
      <c r="D4955" t="s">
        <v>1767</v>
      </c>
      <c r="E4955">
        <v>1055.4000000000001</v>
      </c>
      <c r="F4955" s="20">
        <v>45597</v>
      </c>
      <c r="G4955" s="20">
        <v>45596</v>
      </c>
      <c r="H4955" s="20">
        <v>45596</v>
      </c>
      <c r="I4955" s="20">
        <v>45390</v>
      </c>
      <c r="J4955" s="20">
        <v>45575</v>
      </c>
      <c r="K4955" t="s">
        <v>330</v>
      </c>
      <c r="L4955" t="s">
        <v>766</v>
      </c>
      <c r="M4955" t="s">
        <v>770</v>
      </c>
      <c r="N4955" t="s">
        <v>5475</v>
      </c>
      <c r="O4955" t="s">
        <v>756</v>
      </c>
      <c r="P4955" t="s">
        <v>757</v>
      </c>
      <c r="Q4955" t="s">
        <v>758</v>
      </c>
      <c r="R4955" t="s">
        <v>266</v>
      </c>
      <c r="S4955" t="s">
        <v>267</v>
      </c>
    </row>
    <row r="4956" spans="1:19" x14ac:dyDescent="0.35">
      <c r="A4956">
        <v>80338</v>
      </c>
      <c r="B4956">
        <v>114</v>
      </c>
      <c r="C4956" t="s">
        <v>27</v>
      </c>
      <c r="D4956" t="s">
        <v>1767</v>
      </c>
      <c r="E4956">
        <v>1288.8800000000001</v>
      </c>
      <c r="F4956" s="20">
        <v>45597</v>
      </c>
      <c r="G4956" s="20">
        <v>45596</v>
      </c>
      <c r="H4956" s="20">
        <v>45596</v>
      </c>
      <c r="I4956" s="20">
        <v>45573</v>
      </c>
      <c r="J4956" s="20">
        <v>45575</v>
      </c>
      <c r="K4956" t="s">
        <v>330</v>
      </c>
      <c r="L4956" t="s">
        <v>766</v>
      </c>
      <c r="M4956" t="s">
        <v>767</v>
      </c>
      <c r="N4956" t="s">
        <v>5476</v>
      </c>
      <c r="O4956" t="s">
        <v>756</v>
      </c>
      <c r="P4956" t="s">
        <v>757</v>
      </c>
      <c r="Q4956" t="s">
        <v>758</v>
      </c>
      <c r="R4956" t="s">
        <v>266</v>
      </c>
      <c r="S4956" t="s">
        <v>267</v>
      </c>
    </row>
    <row r="4957" spans="1:19" x14ac:dyDescent="0.35">
      <c r="A4957">
        <v>80664</v>
      </c>
      <c r="B4957">
        <v>114</v>
      </c>
      <c r="C4957" t="s">
        <v>27</v>
      </c>
      <c r="D4957" t="s">
        <v>845</v>
      </c>
      <c r="E4957">
        <v>160</v>
      </c>
      <c r="F4957" s="20">
        <v>45597</v>
      </c>
      <c r="G4957" s="20">
        <v>45596</v>
      </c>
      <c r="H4957" s="20">
        <v>45596</v>
      </c>
      <c r="I4957" s="20">
        <v>45576</v>
      </c>
      <c r="J4957" s="20">
        <v>45579</v>
      </c>
      <c r="K4957" t="s">
        <v>330</v>
      </c>
      <c r="L4957" t="s">
        <v>4287</v>
      </c>
      <c r="M4957" t="s">
        <v>4288</v>
      </c>
      <c r="N4957" t="s">
        <v>5477</v>
      </c>
      <c r="O4957" t="s">
        <v>756</v>
      </c>
      <c r="P4957" t="s">
        <v>757</v>
      </c>
      <c r="Q4957" t="s">
        <v>758</v>
      </c>
      <c r="R4957" t="s">
        <v>266</v>
      </c>
      <c r="S4957" t="s">
        <v>267</v>
      </c>
    </row>
    <row r="4958" spans="1:19" x14ac:dyDescent="0.35">
      <c r="A4958">
        <v>80671</v>
      </c>
      <c r="B4958">
        <v>114</v>
      </c>
      <c r="C4958" t="s">
        <v>27</v>
      </c>
      <c r="D4958" t="s">
        <v>1767</v>
      </c>
      <c r="E4958">
        <v>698.1</v>
      </c>
      <c r="F4958" s="20">
        <v>45597</v>
      </c>
      <c r="G4958" s="20">
        <v>45596</v>
      </c>
      <c r="H4958" s="20">
        <v>45596</v>
      </c>
      <c r="I4958" s="20">
        <v>45574</v>
      </c>
      <c r="J4958" s="20">
        <v>45579</v>
      </c>
      <c r="K4958" t="s">
        <v>330</v>
      </c>
      <c r="L4958" t="s">
        <v>766</v>
      </c>
      <c r="M4958" t="s">
        <v>767</v>
      </c>
      <c r="N4958" t="s">
        <v>5478</v>
      </c>
      <c r="O4958" t="s">
        <v>756</v>
      </c>
      <c r="P4958" t="s">
        <v>757</v>
      </c>
      <c r="Q4958" t="s">
        <v>758</v>
      </c>
      <c r="R4958" t="s">
        <v>266</v>
      </c>
      <c r="S4958" t="s">
        <v>267</v>
      </c>
    </row>
    <row r="4959" spans="1:19" x14ac:dyDescent="0.35">
      <c r="A4959">
        <v>80673</v>
      </c>
      <c r="B4959">
        <v>114</v>
      </c>
      <c r="C4959" t="s">
        <v>27</v>
      </c>
      <c r="D4959" t="s">
        <v>1767</v>
      </c>
      <c r="E4959">
        <v>1373.4</v>
      </c>
      <c r="F4959" s="20">
        <v>45597</v>
      </c>
      <c r="G4959" s="20">
        <v>45596</v>
      </c>
      <c r="H4959" s="20">
        <v>45596</v>
      </c>
      <c r="I4959" s="20">
        <v>45575</v>
      </c>
      <c r="J4959" s="20">
        <v>45579</v>
      </c>
      <c r="K4959" t="s">
        <v>330</v>
      </c>
      <c r="L4959" t="s">
        <v>766</v>
      </c>
      <c r="M4959" t="s">
        <v>767</v>
      </c>
      <c r="N4959" t="s">
        <v>5479</v>
      </c>
      <c r="O4959" t="s">
        <v>756</v>
      </c>
      <c r="P4959" t="s">
        <v>757</v>
      </c>
      <c r="Q4959" t="s">
        <v>758</v>
      </c>
      <c r="R4959" t="s">
        <v>266</v>
      </c>
      <c r="S4959" t="s">
        <v>267</v>
      </c>
    </row>
    <row r="4960" spans="1:19" x14ac:dyDescent="0.35">
      <c r="A4960">
        <v>81189</v>
      </c>
      <c r="B4960">
        <v>114</v>
      </c>
      <c r="C4960" t="s">
        <v>27</v>
      </c>
      <c r="D4960" t="s">
        <v>5480</v>
      </c>
      <c r="E4960">
        <v>1500</v>
      </c>
      <c r="F4960" s="20">
        <v>45596</v>
      </c>
      <c r="G4960" s="20">
        <v>45596</v>
      </c>
      <c r="H4960" s="20">
        <v>45596</v>
      </c>
      <c r="I4960" s="20">
        <v>45581</v>
      </c>
      <c r="J4960" s="20">
        <v>45581</v>
      </c>
      <c r="K4960" t="s">
        <v>264</v>
      </c>
      <c r="L4960" t="s">
        <v>5481</v>
      </c>
      <c r="M4960" t="s">
        <v>5482</v>
      </c>
      <c r="N4960" t="s">
        <v>1709</v>
      </c>
      <c r="O4960" t="s">
        <v>756</v>
      </c>
      <c r="P4960" t="s">
        <v>757</v>
      </c>
      <c r="Q4960" t="s">
        <v>758</v>
      </c>
      <c r="R4960" t="s">
        <v>266</v>
      </c>
      <c r="S4960" t="s">
        <v>271</v>
      </c>
    </row>
    <row r="4961" spans="1:19" x14ac:dyDescent="0.35">
      <c r="A4961">
        <v>81652</v>
      </c>
      <c r="B4961">
        <v>114</v>
      </c>
      <c r="C4961" t="s">
        <v>27</v>
      </c>
      <c r="D4961" t="s">
        <v>1011</v>
      </c>
      <c r="E4961">
        <v>306.75</v>
      </c>
      <c r="F4961" s="20">
        <v>45596</v>
      </c>
      <c r="G4961" s="20">
        <v>45596</v>
      </c>
      <c r="H4961" s="20">
        <v>45596</v>
      </c>
      <c r="I4961" s="20">
        <v>45581</v>
      </c>
      <c r="J4961" s="20">
        <v>45582</v>
      </c>
      <c r="K4961" t="s">
        <v>330</v>
      </c>
      <c r="L4961" t="s">
        <v>766</v>
      </c>
      <c r="M4961" t="s">
        <v>767</v>
      </c>
      <c r="N4961" t="s">
        <v>5370</v>
      </c>
      <c r="O4961" t="s">
        <v>756</v>
      </c>
      <c r="P4961" t="s">
        <v>757</v>
      </c>
      <c r="Q4961" t="s">
        <v>758</v>
      </c>
      <c r="R4961" t="s">
        <v>266</v>
      </c>
      <c r="S4961" t="s">
        <v>267</v>
      </c>
    </row>
    <row r="4962" spans="1:19" x14ac:dyDescent="0.35">
      <c r="A4962">
        <v>81661</v>
      </c>
      <c r="B4962">
        <v>114</v>
      </c>
      <c r="C4962" t="s">
        <v>27</v>
      </c>
      <c r="D4962" t="s">
        <v>1009</v>
      </c>
      <c r="E4962">
        <v>171.6</v>
      </c>
      <c r="F4962" s="20">
        <v>45597</v>
      </c>
      <c r="G4962" s="20">
        <v>45596</v>
      </c>
      <c r="H4962" s="20">
        <v>45596</v>
      </c>
      <c r="I4962" s="20">
        <v>45581</v>
      </c>
      <c r="J4962" s="20">
        <v>45582</v>
      </c>
      <c r="K4962" t="s">
        <v>330</v>
      </c>
      <c r="L4962" t="s">
        <v>766</v>
      </c>
      <c r="M4962" t="s">
        <v>767</v>
      </c>
      <c r="N4962" t="s">
        <v>5483</v>
      </c>
      <c r="O4962" t="s">
        <v>756</v>
      </c>
      <c r="P4962" t="s">
        <v>757</v>
      </c>
      <c r="Q4962" t="s">
        <v>758</v>
      </c>
      <c r="R4962" t="s">
        <v>266</v>
      </c>
      <c r="S4962" t="s">
        <v>267</v>
      </c>
    </row>
    <row r="4963" spans="1:19" x14ac:dyDescent="0.35">
      <c r="A4963">
        <v>81664</v>
      </c>
      <c r="B4963">
        <v>114</v>
      </c>
      <c r="C4963" t="s">
        <v>27</v>
      </c>
      <c r="D4963" t="s">
        <v>775</v>
      </c>
      <c r="E4963">
        <v>347.93</v>
      </c>
      <c r="F4963" s="20">
        <v>45596</v>
      </c>
      <c r="G4963" s="20">
        <v>45596</v>
      </c>
      <c r="H4963" s="20">
        <v>45596</v>
      </c>
      <c r="I4963" s="20">
        <v>45581</v>
      </c>
      <c r="J4963" s="20">
        <v>45582</v>
      </c>
      <c r="K4963" t="s">
        <v>330</v>
      </c>
      <c r="L4963" t="s">
        <v>766</v>
      </c>
      <c r="M4963" t="s">
        <v>767</v>
      </c>
      <c r="N4963" t="s">
        <v>5484</v>
      </c>
      <c r="O4963" t="s">
        <v>756</v>
      </c>
      <c r="P4963" t="s">
        <v>757</v>
      </c>
      <c r="Q4963" t="s">
        <v>758</v>
      </c>
      <c r="R4963" t="s">
        <v>266</v>
      </c>
      <c r="S4963" t="s">
        <v>267</v>
      </c>
    </row>
    <row r="4964" spans="1:19" x14ac:dyDescent="0.35">
      <c r="A4964">
        <v>81687</v>
      </c>
      <c r="B4964">
        <v>114</v>
      </c>
      <c r="C4964" t="s">
        <v>27</v>
      </c>
      <c r="D4964" t="s">
        <v>2224</v>
      </c>
      <c r="E4964">
        <v>494</v>
      </c>
      <c r="F4964" s="20">
        <v>45596</v>
      </c>
      <c r="G4964" s="20">
        <v>45596</v>
      </c>
      <c r="H4964" s="20">
        <v>45596</v>
      </c>
      <c r="I4964" s="20">
        <v>45581</v>
      </c>
      <c r="J4964" s="20">
        <v>45582</v>
      </c>
      <c r="K4964" t="s">
        <v>330</v>
      </c>
      <c r="L4964" t="s">
        <v>766</v>
      </c>
      <c r="M4964" t="s">
        <v>767</v>
      </c>
      <c r="N4964" t="s">
        <v>5485</v>
      </c>
      <c r="O4964" t="s">
        <v>756</v>
      </c>
      <c r="P4964" t="s">
        <v>757</v>
      </c>
      <c r="Q4964" t="s">
        <v>758</v>
      </c>
      <c r="R4964" t="s">
        <v>266</v>
      </c>
      <c r="S4964" t="s">
        <v>267</v>
      </c>
    </row>
    <row r="4965" spans="1:19" x14ac:dyDescent="0.35">
      <c r="A4965">
        <v>81843</v>
      </c>
      <c r="B4965">
        <v>114</v>
      </c>
      <c r="C4965" t="s">
        <v>27</v>
      </c>
      <c r="D4965" t="s">
        <v>1767</v>
      </c>
      <c r="E4965">
        <v>199.8</v>
      </c>
      <c r="F4965" s="20">
        <v>45597</v>
      </c>
      <c r="G4965" s="20">
        <v>45596</v>
      </c>
      <c r="H4965" s="20">
        <v>45596</v>
      </c>
      <c r="I4965" s="20">
        <v>45541</v>
      </c>
      <c r="J4965" s="20">
        <v>45583</v>
      </c>
      <c r="K4965" t="s">
        <v>264</v>
      </c>
      <c r="L4965" t="s">
        <v>4146</v>
      </c>
      <c r="M4965" t="s">
        <v>4234</v>
      </c>
      <c r="N4965" t="s">
        <v>5486</v>
      </c>
      <c r="O4965" t="s">
        <v>756</v>
      </c>
      <c r="P4965" t="s">
        <v>757</v>
      </c>
      <c r="Q4965" t="s">
        <v>758</v>
      </c>
      <c r="R4965" t="s">
        <v>266</v>
      </c>
      <c r="S4965" t="s">
        <v>271</v>
      </c>
    </row>
    <row r="4966" spans="1:19" x14ac:dyDescent="0.35">
      <c r="A4966">
        <v>81905</v>
      </c>
      <c r="B4966">
        <v>114</v>
      </c>
      <c r="C4966" t="s">
        <v>27</v>
      </c>
      <c r="D4966" t="s">
        <v>817</v>
      </c>
      <c r="E4966">
        <v>2574</v>
      </c>
      <c r="F4966" s="20">
        <v>45597</v>
      </c>
      <c r="G4966" s="20">
        <v>45596</v>
      </c>
      <c r="H4966" s="20">
        <v>45596</v>
      </c>
      <c r="I4966" s="20">
        <v>45583</v>
      </c>
      <c r="J4966" s="20">
        <v>45583</v>
      </c>
      <c r="K4966" t="s">
        <v>330</v>
      </c>
      <c r="L4966" t="s">
        <v>766</v>
      </c>
      <c r="M4966" t="s">
        <v>767</v>
      </c>
      <c r="N4966" t="s">
        <v>5487</v>
      </c>
      <c r="O4966" t="s">
        <v>756</v>
      </c>
      <c r="P4966" t="s">
        <v>757</v>
      </c>
      <c r="Q4966" t="s">
        <v>758</v>
      </c>
      <c r="R4966" t="s">
        <v>266</v>
      </c>
      <c r="S4966" t="s">
        <v>267</v>
      </c>
    </row>
    <row r="4967" spans="1:19" x14ac:dyDescent="0.35">
      <c r="A4967">
        <v>81917</v>
      </c>
      <c r="B4967">
        <v>114</v>
      </c>
      <c r="C4967" t="s">
        <v>27</v>
      </c>
      <c r="D4967" t="s">
        <v>775</v>
      </c>
      <c r="E4967">
        <v>209.64</v>
      </c>
      <c r="F4967" s="20">
        <v>45597</v>
      </c>
      <c r="G4967" s="20">
        <v>45596</v>
      </c>
      <c r="H4967" s="20">
        <v>45596</v>
      </c>
      <c r="I4967" s="20">
        <v>45582</v>
      </c>
      <c r="J4967" s="20">
        <v>45583</v>
      </c>
      <c r="K4967" t="s">
        <v>330</v>
      </c>
      <c r="L4967" t="s">
        <v>766</v>
      </c>
      <c r="M4967" t="s">
        <v>767</v>
      </c>
      <c r="N4967" t="s">
        <v>5488</v>
      </c>
      <c r="O4967" t="s">
        <v>756</v>
      </c>
      <c r="P4967" t="s">
        <v>757</v>
      </c>
      <c r="Q4967" t="s">
        <v>758</v>
      </c>
      <c r="R4967" t="s">
        <v>266</v>
      </c>
      <c r="S4967" t="s">
        <v>267</v>
      </c>
    </row>
    <row r="4968" spans="1:19" x14ac:dyDescent="0.35">
      <c r="A4968">
        <v>81918</v>
      </c>
      <c r="B4968">
        <v>114</v>
      </c>
      <c r="C4968" t="s">
        <v>27</v>
      </c>
      <c r="D4968" t="s">
        <v>2680</v>
      </c>
      <c r="E4968">
        <v>2844.95</v>
      </c>
      <c r="F4968" s="20">
        <v>45596</v>
      </c>
      <c r="G4968" s="20">
        <v>45596</v>
      </c>
      <c r="H4968" s="20">
        <v>45596</v>
      </c>
      <c r="I4968" s="20">
        <v>45581</v>
      </c>
      <c r="J4968" s="20">
        <v>45583</v>
      </c>
      <c r="K4968" t="s">
        <v>330</v>
      </c>
      <c r="L4968" t="s">
        <v>762</v>
      </c>
      <c r="M4968" t="s">
        <v>788</v>
      </c>
      <c r="N4968" t="s">
        <v>5489</v>
      </c>
      <c r="O4968" t="s">
        <v>756</v>
      </c>
      <c r="P4968" t="s">
        <v>757</v>
      </c>
      <c r="Q4968" t="s">
        <v>758</v>
      </c>
      <c r="R4968" t="s">
        <v>266</v>
      </c>
      <c r="S4968" t="s">
        <v>267</v>
      </c>
    </row>
    <row r="4969" spans="1:19" x14ac:dyDescent="0.35">
      <c r="A4969">
        <v>81923</v>
      </c>
      <c r="B4969">
        <v>114</v>
      </c>
      <c r="C4969" t="s">
        <v>27</v>
      </c>
      <c r="D4969" t="s">
        <v>1025</v>
      </c>
      <c r="E4969">
        <v>329.44</v>
      </c>
      <c r="F4969" s="20">
        <v>45597</v>
      </c>
      <c r="G4969" s="20">
        <v>45596</v>
      </c>
      <c r="H4969" s="20">
        <v>45596</v>
      </c>
      <c r="I4969" s="20">
        <v>45582</v>
      </c>
      <c r="J4969" s="20">
        <v>45583</v>
      </c>
      <c r="K4969" t="s">
        <v>330</v>
      </c>
      <c r="L4969" t="s">
        <v>766</v>
      </c>
      <c r="M4969" t="s">
        <v>770</v>
      </c>
      <c r="N4969" t="s">
        <v>5490</v>
      </c>
      <c r="O4969" t="s">
        <v>756</v>
      </c>
      <c r="P4969" t="s">
        <v>757</v>
      </c>
      <c r="Q4969" t="s">
        <v>758</v>
      </c>
      <c r="R4969" t="s">
        <v>266</v>
      </c>
      <c r="S4969" t="s">
        <v>267</v>
      </c>
    </row>
    <row r="4970" spans="1:19" x14ac:dyDescent="0.35">
      <c r="A4970">
        <v>81928</v>
      </c>
      <c r="B4970">
        <v>114</v>
      </c>
      <c r="C4970" t="s">
        <v>27</v>
      </c>
      <c r="D4970" t="s">
        <v>3051</v>
      </c>
      <c r="E4970">
        <v>2865.4</v>
      </c>
      <c r="F4970" s="20">
        <v>45597</v>
      </c>
      <c r="G4970" s="20">
        <v>45596</v>
      </c>
      <c r="H4970" s="20">
        <v>45596</v>
      </c>
      <c r="I4970" s="20">
        <v>45582</v>
      </c>
      <c r="J4970" s="20">
        <v>45583</v>
      </c>
      <c r="K4970" t="s">
        <v>330</v>
      </c>
      <c r="L4970" t="s">
        <v>766</v>
      </c>
      <c r="M4970" t="s">
        <v>767</v>
      </c>
      <c r="N4970" t="s">
        <v>5491</v>
      </c>
      <c r="O4970" t="s">
        <v>756</v>
      </c>
      <c r="P4970" t="s">
        <v>757</v>
      </c>
      <c r="Q4970" t="s">
        <v>758</v>
      </c>
      <c r="R4970" t="s">
        <v>266</v>
      </c>
      <c r="S4970" t="s">
        <v>267</v>
      </c>
    </row>
    <row r="4971" spans="1:19" x14ac:dyDescent="0.35">
      <c r="A4971">
        <v>81946</v>
      </c>
      <c r="B4971">
        <v>114</v>
      </c>
      <c r="C4971" t="s">
        <v>27</v>
      </c>
      <c r="D4971" t="s">
        <v>777</v>
      </c>
      <c r="E4971">
        <v>2410.12</v>
      </c>
      <c r="F4971" s="20">
        <v>45597</v>
      </c>
      <c r="G4971" s="20">
        <v>45596</v>
      </c>
      <c r="H4971" s="20">
        <v>45596</v>
      </c>
      <c r="I4971" s="20">
        <v>45583</v>
      </c>
      <c r="J4971" s="20">
        <v>45583</v>
      </c>
      <c r="K4971" t="s">
        <v>330</v>
      </c>
      <c r="L4971" t="s">
        <v>766</v>
      </c>
      <c r="M4971" t="s">
        <v>767</v>
      </c>
      <c r="N4971" t="s">
        <v>5492</v>
      </c>
      <c r="O4971" t="s">
        <v>756</v>
      </c>
      <c r="P4971" t="s">
        <v>757</v>
      </c>
      <c r="Q4971" t="s">
        <v>758</v>
      </c>
      <c r="R4971" t="s">
        <v>266</v>
      </c>
      <c r="S4971" t="s">
        <v>267</v>
      </c>
    </row>
    <row r="4972" spans="1:19" x14ac:dyDescent="0.35">
      <c r="A4972">
        <v>81950</v>
      </c>
      <c r="B4972">
        <v>114</v>
      </c>
      <c r="C4972" t="s">
        <v>27</v>
      </c>
      <c r="D4972" t="s">
        <v>784</v>
      </c>
      <c r="E4972">
        <v>3180.12</v>
      </c>
      <c r="F4972" s="20">
        <v>45596</v>
      </c>
      <c r="G4972" s="20">
        <v>45596</v>
      </c>
      <c r="H4972" s="20">
        <v>45596</v>
      </c>
      <c r="I4972" s="20">
        <v>45582</v>
      </c>
      <c r="J4972" s="20">
        <v>45583</v>
      </c>
      <c r="K4972" t="s">
        <v>330</v>
      </c>
      <c r="L4972" t="s">
        <v>766</v>
      </c>
      <c r="M4972" t="s">
        <v>767</v>
      </c>
      <c r="N4972" t="s">
        <v>5493</v>
      </c>
      <c r="O4972" t="s">
        <v>756</v>
      </c>
      <c r="P4972" t="s">
        <v>757</v>
      </c>
      <c r="Q4972" t="s">
        <v>758</v>
      </c>
      <c r="R4972" t="s">
        <v>266</v>
      </c>
      <c r="S4972" t="s">
        <v>267</v>
      </c>
    </row>
    <row r="4973" spans="1:19" x14ac:dyDescent="0.35">
      <c r="A4973">
        <v>81955</v>
      </c>
      <c r="B4973">
        <v>114</v>
      </c>
      <c r="C4973" t="s">
        <v>27</v>
      </c>
      <c r="D4973" t="s">
        <v>782</v>
      </c>
      <c r="E4973">
        <v>1341.5</v>
      </c>
      <c r="F4973" s="20">
        <v>45596</v>
      </c>
      <c r="G4973" s="20">
        <v>45596</v>
      </c>
      <c r="H4973" s="20">
        <v>45596</v>
      </c>
      <c r="I4973" s="20">
        <v>45582</v>
      </c>
      <c r="J4973" s="20">
        <v>45583</v>
      </c>
      <c r="K4973" t="s">
        <v>330</v>
      </c>
      <c r="L4973" t="s">
        <v>4146</v>
      </c>
      <c r="M4973" t="s">
        <v>4234</v>
      </c>
      <c r="N4973" t="s">
        <v>5494</v>
      </c>
      <c r="O4973" t="s">
        <v>756</v>
      </c>
      <c r="P4973" t="s">
        <v>757</v>
      </c>
      <c r="Q4973" t="s">
        <v>758</v>
      </c>
      <c r="R4973" t="s">
        <v>266</v>
      </c>
      <c r="S4973" t="s">
        <v>267</v>
      </c>
    </row>
    <row r="4974" spans="1:19" x14ac:dyDescent="0.35">
      <c r="A4974">
        <v>81956</v>
      </c>
      <c r="B4974">
        <v>114</v>
      </c>
      <c r="C4974" t="s">
        <v>27</v>
      </c>
      <c r="D4974" t="s">
        <v>5255</v>
      </c>
      <c r="E4974">
        <v>578.91</v>
      </c>
      <c r="F4974" s="20">
        <v>45597</v>
      </c>
      <c r="G4974" s="20">
        <v>45596</v>
      </c>
      <c r="H4974" s="20">
        <v>45596</v>
      </c>
      <c r="I4974" s="20">
        <v>45582</v>
      </c>
      <c r="J4974" s="20">
        <v>45583</v>
      </c>
      <c r="K4974" t="s">
        <v>330</v>
      </c>
      <c r="L4974" t="s">
        <v>766</v>
      </c>
      <c r="M4974" t="s">
        <v>767</v>
      </c>
      <c r="N4974" t="s">
        <v>5495</v>
      </c>
      <c r="O4974" t="s">
        <v>756</v>
      </c>
      <c r="P4974" t="s">
        <v>757</v>
      </c>
      <c r="Q4974" t="s">
        <v>758</v>
      </c>
      <c r="R4974" t="s">
        <v>266</v>
      </c>
      <c r="S4974" t="s">
        <v>267</v>
      </c>
    </row>
    <row r="4975" spans="1:19" x14ac:dyDescent="0.35">
      <c r="A4975">
        <v>82044</v>
      </c>
      <c r="B4975">
        <v>114</v>
      </c>
      <c r="C4975" t="s">
        <v>27</v>
      </c>
      <c r="D4975" t="s">
        <v>2529</v>
      </c>
      <c r="E4975">
        <v>96</v>
      </c>
      <c r="F4975" s="20">
        <v>45596</v>
      </c>
      <c r="G4975" s="20">
        <v>45596</v>
      </c>
      <c r="H4975" s="20">
        <v>45596</v>
      </c>
      <c r="I4975" s="20">
        <v>45581</v>
      </c>
      <c r="J4975" s="20">
        <v>45586</v>
      </c>
      <c r="K4975" t="s">
        <v>264</v>
      </c>
      <c r="L4975" t="s">
        <v>4251</v>
      </c>
      <c r="M4975" t="s">
        <v>4252</v>
      </c>
      <c r="N4975" t="s">
        <v>5496</v>
      </c>
      <c r="O4975" t="s">
        <v>756</v>
      </c>
      <c r="P4975" t="s">
        <v>757</v>
      </c>
      <c r="Q4975" t="s">
        <v>758</v>
      </c>
      <c r="R4975" t="s">
        <v>266</v>
      </c>
      <c r="S4975" t="s">
        <v>271</v>
      </c>
    </row>
    <row r="4976" spans="1:19" x14ac:dyDescent="0.35">
      <c r="A4976">
        <v>82048</v>
      </c>
      <c r="B4976">
        <v>114</v>
      </c>
      <c r="C4976" t="s">
        <v>27</v>
      </c>
      <c r="D4976" t="s">
        <v>782</v>
      </c>
      <c r="E4976">
        <v>561</v>
      </c>
      <c r="F4976" s="20">
        <v>45597</v>
      </c>
      <c r="G4976" s="20">
        <v>45596</v>
      </c>
      <c r="H4976" s="20">
        <v>45596</v>
      </c>
      <c r="I4976" s="20">
        <v>45583</v>
      </c>
      <c r="J4976" s="20">
        <v>45586</v>
      </c>
      <c r="K4976" t="s">
        <v>330</v>
      </c>
      <c r="L4976" t="s">
        <v>766</v>
      </c>
      <c r="M4976" t="s">
        <v>767</v>
      </c>
      <c r="N4976" t="s">
        <v>5497</v>
      </c>
      <c r="O4976" t="s">
        <v>756</v>
      </c>
      <c r="P4976" t="s">
        <v>757</v>
      </c>
      <c r="Q4976" t="s">
        <v>758</v>
      </c>
      <c r="R4976" t="s">
        <v>266</v>
      </c>
      <c r="S4976" t="s">
        <v>267</v>
      </c>
    </row>
    <row r="4977" spans="1:19" x14ac:dyDescent="0.35">
      <c r="A4977">
        <v>82049</v>
      </c>
      <c r="B4977">
        <v>114</v>
      </c>
      <c r="C4977" t="s">
        <v>27</v>
      </c>
      <c r="D4977" t="s">
        <v>784</v>
      </c>
      <c r="E4977">
        <v>141.28</v>
      </c>
      <c r="F4977" s="20">
        <v>45597</v>
      </c>
      <c r="G4977" s="20">
        <v>45596</v>
      </c>
      <c r="H4977" s="20">
        <v>45596</v>
      </c>
      <c r="I4977" s="20">
        <v>45583</v>
      </c>
      <c r="J4977" s="20">
        <v>45586</v>
      </c>
      <c r="K4977" t="s">
        <v>330</v>
      </c>
      <c r="L4977" t="s">
        <v>766</v>
      </c>
      <c r="M4977" t="s">
        <v>767</v>
      </c>
      <c r="N4977" t="s">
        <v>5498</v>
      </c>
      <c r="O4977" t="s">
        <v>756</v>
      </c>
      <c r="P4977" t="s">
        <v>757</v>
      </c>
      <c r="Q4977" t="s">
        <v>758</v>
      </c>
      <c r="R4977" t="s">
        <v>266</v>
      </c>
      <c r="S4977" t="s">
        <v>267</v>
      </c>
    </row>
    <row r="4978" spans="1:19" x14ac:dyDescent="0.35">
      <c r="A4978">
        <v>82153</v>
      </c>
      <c r="B4978">
        <v>114</v>
      </c>
      <c r="C4978" t="s">
        <v>27</v>
      </c>
      <c r="D4978" t="s">
        <v>782</v>
      </c>
      <c r="E4978">
        <v>378</v>
      </c>
      <c r="F4978" s="20">
        <v>45597</v>
      </c>
      <c r="G4978" s="20">
        <v>45596</v>
      </c>
      <c r="H4978" s="20">
        <v>45596</v>
      </c>
      <c r="I4978" s="20">
        <v>45583</v>
      </c>
      <c r="J4978" s="20">
        <v>45587</v>
      </c>
      <c r="K4978" t="s">
        <v>330</v>
      </c>
      <c r="L4978" t="s">
        <v>766</v>
      </c>
      <c r="M4978" t="s">
        <v>767</v>
      </c>
      <c r="N4978" t="s">
        <v>5499</v>
      </c>
      <c r="O4978" t="s">
        <v>756</v>
      </c>
      <c r="P4978" t="s">
        <v>757</v>
      </c>
      <c r="Q4978" t="s">
        <v>758</v>
      </c>
      <c r="R4978" t="s">
        <v>266</v>
      </c>
      <c r="S4978" t="s">
        <v>267</v>
      </c>
    </row>
    <row r="4979" spans="1:19" x14ac:dyDescent="0.35">
      <c r="A4979">
        <v>82163</v>
      </c>
      <c r="B4979">
        <v>114</v>
      </c>
      <c r="C4979" t="s">
        <v>27</v>
      </c>
      <c r="D4979" t="s">
        <v>2249</v>
      </c>
      <c r="E4979">
        <v>888</v>
      </c>
      <c r="F4979" s="20">
        <v>45596</v>
      </c>
      <c r="G4979" s="20">
        <v>45596</v>
      </c>
      <c r="H4979" s="20">
        <v>45596</v>
      </c>
      <c r="I4979" s="20">
        <v>45583</v>
      </c>
      <c r="J4979" s="20">
        <v>45587</v>
      </c>
      <c r="K4979" t="s">
        <v>330</v>
      </c>
      <c r="L4979" t="s">
        <v>762</v>
      </c>
      <c r="M4979" t="s">
        <v>788</v>
      </c>
      <c r="N4979" t="s">
        <v>5500</v>
      </c>
      <c r="O4979" t="s">
        <v>756</v>
      </c>
      <c r="P4979" t="s">
        <v>757</v>
      </c>
      <c r="Q4979" t="s">
        <v>758</v>
      </c>
      <c r="R4979" t="s">
        <v>266</v>
      </c>
      <c r="S4979" t="s">
        <v>267</v>
      </c>
    </row>
    <row r="4980" spans="1:19" x14ac:dyDescent="0.35">
      <c r="A4980">
        <v>77681</v>
      </c>
      <c r="B4980">
        <v>114</v>
      </c>
      <c r="C4980" t="s">
        <v>27</v>
      </c>
      <c r="D4980" t="s">
        <v>1096</v>
      </c>
      <c r="E4980">
        <v>765.79</v>
      </c>
      <c r="F4980" s="20">
        <v>45596</v>
      </c>
      <c r="G4980" s="20">
        <v>45596</v>
      </c>
      <c r="H4980" s="20">
        <v>45596</v>
      </c>
      <c r="I4980" s="20">
        <v>45595</v>
      </c>
      <c r="J4980" s="20"/>
      <c r="K4980" t="s">
        <v>330</v>
      </c>
      <c r="M4980" t="s">
        <v>1755</v>
      </c>
      <c r="N4980" t="s">
        <v>5501</v>
      </c>
      <c r="O4980" t="s">
        <v>756</v>
      </c>
      <c r="P4980" t="s">
        <v>757</v>
      </c>
      <c r="Q4980" t="s">
        <v>758</v>
      </c>
      <c r="R4980" t="s">
        <v>266</v>
      </c>
      <c r="S4980" t="s">
        <v>267</v>
      </c>
    </row>
    <row r="4981" spans="1:19" x14ac:dyDescent="0.35">
      <c r="A4981">
        <v>78609</v>
      </c>
      <c r="B4981">
        <v>114</v>
      </c>
      <c r="C4981" t="s">
        <v>27</v>
      </c>
      <c r="D4981" t="s">
        <v>541</v>
      </c>
      <c r="E4981">
        <v>798.69</v>
      </c>
      <c r="F4981" s="20">
        <v>45596</v>
      </c>
      <c r="G4981" s="20">
        <v>45596</v>
      </c>
      <c r="H4981" s="20">
        <v>45596</v>
      </c>
      <c r="I4981" s="20">
        <v>45565</v>
      </c>
      <c r="J4981" s="20">
        <v>45567</v>
      </c>
      <c r="K4981" t="s">
        <v>330</v>
      </c>
      <c r="L4981" t="s">
        <v>766</v>
      </c>
      <c r="M4981" t="s">
        <v>770</v>
      </c>
      <c r="N4981" t="s">
        <v>5502</v>
      </c>
      <c r="O4981" t="s">
        <v>756</v>
      </c>
      <c r="P4981" t="s">
        <v>757</v>
      </c>
      <c r="Q4981" t="s">
        <v>758</v>
      </c>
      <c r="R4981" t="s">
        <v>266</v>
      </c>
      <c r="S4981" t="s">
        <v>267</v>
      </c>
    </row>
    <row r="4982" spans="1:19" x14ac:dyDescent="0.35">
      <c r="A4982">
        <v>78611</v>
      </c>
      <c r="B4982">
        <v>114</v>
      </c>
      <c r="C4982" t="s">
        <v>27</v>
      </c>
      <c r="D4982" t="s">
        <v>541</v>
      </c>
      <c r="E4982">
        <v>3432</v>
      </c>
      <c r="F4982" s="20">
        <v>45596</v>
      </c>
      <c r="G4982" s="20">
        <v>45596</v>
      </c>
      <c r="H4982" s="20">
        <v>45596</v>
      </c>
      <c r="I4982" s="20">
        <v>45565</v>
      </c>
      <c r="J4982" s="20">
        <v>45567</v>
      </c>
      <c r="K4982" t="s">
        <v>330</v>
      </c>
      <c r="L4982" t="s">
        <v>766</v>
      </c>
      <c r="M4982" t="s">
        <v>770</v>
      </c>
      <c r="N4982" t="s">
        <v>5503</v>
      </c>
      <c r="O4982" t="s">
        <v>756</v>
      </c>
      <c r="P4982" t="s">
        <v>757</v>
      </c>
      <c r="Q4982" t="s">
        <v>758</v>
      </c>
      <c r="R4982" t="s">
        <v>266</v>
      </c>
      <c r="S4982" t="s">
        <v>267</v>
      </c>
    </row>
    <row r="4983" spans="1:19" x14ac:dyDescent="0.35">
      <c r="A4983">
        <v>78612</v>
      </c>
      <c r="B4983">
        <v>114</v>
      </c>
      <c r="C4983" t="s">
        <v>27</v>
      </c>
      <c r="D4983" t="s">
        <v>541</v>
      </c>
      <c r="E4983">
        <v>1716</v>
      </c>
      <c r="F4983" s="20">
        <v>45596</v>
      </c>
      <c r="G4983" s="20">
        <v>45596</v>
      </c>
      <c r="H4983" s="20">
        <v>45596</v>
      </c>
      <c r="I4983" s="20">
        <v>45565</v>
      </c>
      <c r="J4983" s="20">
        <v>45567</v>
      </c>
      <c r="K4983" t="s">
        <v>330</v>
      </c>
      <c r="L4983" t="s">
        <v>766</v>
      </c>
      <c r="M4983" t="s">
        <v>770</v>
      </c>
      <c r="N4983" t="s">
        <v>5504</v>
      </c>
      <c r="O4983" t="s">
        <v>756</v>
      </c>
      <c r="P4983" t="s">
        <v>757</v>
      </c>
      <c r="Q4983" t="s">
        <v>758</v>
      </c>
      <c r="R4983" t="s">
        <v>266</v>
      </c>
      <c r="S4983" t="s">
        <v>267</v>
      </c>
    </row>
    <row r="4984" spans="1:19" x14ac:dyDescent="0.35">
      <c r="A4984">
        <v>78613</v>
      </c>
      <c r="B4984">
        <v>114</v>
      </c>
      <c r="C4984" t="s">
        <v>27</v>
      </c>
      <c r="D4984" t="s">
        <v>541</v>
      </c>
      <c r="E4984">
        <v>3433.29</v>
      </c>
      <c r="F4984" s="20">
        <v>45596</v>
      </c>
      <c r="G4984" s="20">
        <v>45596</v>
      </c>
      <c r="H4984" s="20">
        <v>45596</v>
      </c>
      <c r="I4984" s="20">
        <v>45565</v>
      </c>
      <c r="J4984" s="20">
        <v>45567</v>
      </c>
      <c r="K4984" t="s">
        <v>330</v>
      </c>
      <c r="L4984" t="s">
        <v>766</v>
      </c>
      <c r="M4984" t="s">
        <v>770</v>
      </c>
      <c r="N4984" t="s">
        <v>5505</v>
      </c>
      <c r="O4984" t="s">
        <v>756</v>
      </c>
      <c r="P4984" t="s">
        <v>757</v>
      </c>
      <c r="Q4984" t="s">
        <v>758</v>
      </c>
      <c r="R4984" t="s">
        <v>266</v>
      </c>
      <c r="S4984" t="s">
        <v>267</v>
      </c>
    </row>
    <row r="4985" spans="1:19" x14ac:dyDescent="0.35">
      <c r="A4985">
        <v>63935</v>
      </c>
      <c r="B4985">
        <v>114</v>
      </c>
      <c r="C4985" t="s">
        <v>27</v>
      </c>
      <c r="D4985" t="s">
        <v>1041</v>
      </c>
      <c r="E4985">
        <v>150</v>
      </c>
      <c r="F4985" s="20">
        <v>45595</v>
      </c>
      <c r="G4985" s="20">
        <v>45595</v>
      </c>
      <c r="H4985" s="20">
        <v>45595</v>
      </c>
      <c r="I4985" s="20">
        <v>45566</v>
      </c>
      <c r="J4985" s="20"/>
      <c r="K4985" t="s">
        <v>264</v>
      </c>
      <c r="L4985" t="s">
        <v>4287</v>
      </c>
      <c r="M4985" t="s">
        <v>4688</v>
      </c>
      <c r="O4985" t="s">
        <v>756</v>
      </c>
      <c r="P4985" t="s">
        <v>757</v>
      </c>
      <c r="Q4985" t="s">
        <v>758</v>
      </c>
      <c r="R4985" t="s">
        <v>266</v>
      </c>
      <c r="S4985" t="s">
        <v>271</v>
      </c>
    </row>
    <row r="4986" spans="1:19" x14ac:dyDescent="0.35">
      <c r="A4986">
        <v>80000</v>
      </c>
      <c r="B4986">
        <v>114</v>
      </c>
      <c r="C4986" t="s">
        <v>27</v>
      </c>
      <c r="D4986" t="s">
        <v>845</v>
      </c>
      <c r="E4986">
        <v>1485.95</v>
      </c>
      <c r="F4986" s="20">
        <v>45595</v>
      </c>
      <c r="G4986" s="20">
        <v>45595</v>
      </c>
      <c r="H4986" s="20">
        <v>45595</v>
      </c>
      <c r="I4986" s="20">
        <v>45574</v>
      </c>
      <c r="J4986" s="20">
        <v>45574</v>
      </c>
      <c r="K4986" t="s">
        <v>330</v>
      </c>
      <c r="L4986" t="s">
        <v>4287</v>
      </c>
      <c r="M4986" t="s">
        <v>4288</v>
      </c>
      <c r="N4986" t="s">
        <v>5506</v>
      </c>
      <c r="O4986" t="s">
        <v>756</v>
      </c>
      <c r="P4986" t="s">
        <v>757</v>
      </c>
      <c r="Q4986" t="s">
        <v>758</v>
      </c>
      <c r="R4986" t="s">
        <v>266</v>
      </c>
      <c r="S4986" t="s">
        <v>267</v>
      </c>
    </row>
    <row r="4987" spans="1:19" x14ac:dyDescent="0.35">
      <c r="A4987">
        <v>80002</v>
      </c>
      <c r="B4987">
        <v>114</v>
      </c>
      <c r="C4987" t="s">
        <v>27</v>
      </c>
      <c r="D4987" t="s">
        <v>1414</v>
      </c>
      <c r="E4987">
        <v>287.39</v>
      </c>
      <c r="F4987" s="20">
        <v>45595</v>
      </c>
      <c r="G4987" s="20">
        <v>45595</v>
      </c>
      <c r="H4987" s="20">
        <v>45595</v>
      </c>
      <c r="I4987" s="20">
        <v>45574</v>
      </c>
      <c r="J4987" s="20">
        <v>45574</v>
      </c>
      <c r="K4987" t="s">
        <v>330</v>
      </c>
      <c r="L4987" t="s">
        <v>766</v>
      </c>
      <c r="M4987" t="s">
        <v>767</v>
      </c>
      <c r="N4987" t="s">
        <v>5507</v>
      </c>
      <c r="O4987" t="s">
        <v>756</v>
      </c>
      <c r="P4987" t="s">
        <v>757</v>
      </c>
      <c r="Q4987" t="s">
        <v>758</v>
      </c>
      <c r="R4987" t="s">
        <v>266</v>
      </c>
      <c r="S4987" t="s">
        <v>267</v>
      </c>
    </row>
    <row r="4988" spans="1:19" x14ac:dyDescent="0.35">
      <c r="A4988">
        <v>80346</v>
      </c>
      <c r="B4988">
        <v>114</v>
      </c>
      <c r="C4988" t="s">
        <v>27</v>
      </c>
      <c r="D4988" t="s">
        <v>761</v>
      </c>
      <c r="E4988">
        <v>532.79999999999995</v>
      </c>
      <c r="F4988" s="20">
        <v>45595</v>
      </c>
      <c r="G4988" s="20">
        <v>45595</v>
      </c>
      <c r="H4988" s="20">
        <v>45595</v>
      </c>
      <c r="I4988" s="20">
        <v>45570</v>
      </c>
      <c r="J4988" s="20">
        <v>45575</v>
      </c>
      <c r="K4988" t="s">
        <v>330</v>
      </c>
      <c r="L4988" t="s">
        <v>762</v>
      </c>
      <c r="M4988" t="s">
        <v>763</v>
      </c>
      <c r="N4988" t="s">
        <v>5508</v>
      </c>
      <c r="O4988" t="s">
        <v>756</v>
      </c>
      <c r="P4988" t="s">
        <v>757</v>
      </c>
      <c r="Q4988" t="s">
        <v>758</v>
      </c>
      <c r="R4988" t="s">
        <v>266</v>
      </c>
      <c r="S4988" t="s">
        <v>267</v>
      </c>
    </row>
    <row r="4989" spans="1:19" x14ac:dyDescent="0.35">
      <c r="A4989">
        <v>80347</v>
      </c>
      <c r="B4989">
        <v>114</v>
      </c>
      <c r="C4989" t="s">
        <v>27</v>
      </c>
      <c r="D4989" t="s">
        <v>848</v>
      </c>
      <c r="E4989">
        <v>1093.3</v>
      </c>
      <c r="F4989" s="20">
        <v>45595</v>
      </c>
      <c r="G4989" s="20">
        <v>45595</v>
      </c>
      <c r="H4989" s="20">
        <v>45595</v>
      </c>
      <c r="I4989" s="20">
        <v>45573</v>
      </c>
      <c r="J4989" s="20">
        <v>45575</v>
      </c>
      <c r="K4989" t="s">
        <v>330</v>
      </c>
      <c r="L4989" t="s">
        <v>766</v>
      </c>
      <c r="M4989" t="s">
        <v>770</v>
      </c>
      <c r="N4989" t="s">
        <v>5509</v>
      </c>
      <c r="O4989" t="s">
        <v>756</v>
      </c>
      <c r="P4989" t="s">
        <v>757</v>
      </c>
      <c r="Q4989" t="s">
        <v>758</v>
      </c>
      <c r="R4989" t="s">
        <v>266</v>
      </c>
      <c r="S4989" t="s">
        <v>267</v>
      </c>
    </row>
    <row r="4990" spans="1:19" x14ac:dyDescent="0.35">
      <c r="A4990">
        <v>80420</v>
      </c>
      <c r="B4990">
        <v>114</v>
      </c>
      <c r="C4990" t="s">
        <v>27</v>
      </c>
      <c r="D4990" t="s">
        <v>811</v>
      </c>
      <c r="E4990">
        <v>552.70000000000005</v>
      </c>
      <c r="F4990" s="20">
        <v>45595</v>
      </c>
      <c r="G4990" s="20">
        <v>45595</v>
      </c>
      <c r="H4990" s="20">
        <v>45595</v>
      </c>
      <c r="I4990" s="20">
        <v>45597</v>
      </c>
      <c r="J4990" s="20">
        <v>45575</v>
      </c>
      <c r="K4990" t="s">
        <v>330</v>
      </c>
      <c r="L4990" t="s">
        <v>4279</v>
      </c>
      <c r="M4990" t="s">
        <v>811</v>
      </c>
      <c r="N4990" t="s">
        <v>3869</v>
      </c>
      <c r="O4990" t="s">
        <v>756</v>
      </c>
      <c r="P4990" t="s">
        <v>757</v>
      </c>
      <c r="Q4990" t="s">
        <v>758</v>
      </c>
      <c r="R4990" t="s">
        <v>266</v>
      </c>
      <c r="S4990" t="s">
        <v>302</v>
      </c>
    </row>
    <row r="4991" spans="1:19" x14ac:dyDescent="0.35">
      <c r="A4991">
        <v>79190</v>
      </c>
      <c r="B4991">
        <v>114</v>
      </c>
      <c r="C4991" t="s">
        <v>27</v>
      </c>
      <c r="D4991" t="s">
        <v>885</v>
      </c>
      <c r="E4991">
        <v>3047.5</v>
      </c>
      <c r="F4991" s="20">
        <v>45595</v>
      </c>
      <c r="G4991" s="20">
        <v>45595</v>
      </c>
      <c r="H4991" s="20">
        <v>45595</v>
      </c>
      <c r="I4991" s="20">
        <v>45567</v>
      </c>
      <c r="J4991" s="20">
        <v>45568</v>
      </c>
      <c r="K4991" t="s">
        <v>330</v>
      </c>
      <c r="L4991" t="s">
        <v>766</v>
      </c>
      <c r="M4991" t="s">
        <v>770</v>
      </c>
      <c r="N4991" t="s">
        <v>5510</v>
      </c>
      <c r="O4991" t="s">
        <v>756</v>
      </c>
      <c r="P4991" t="s">
        <v>757</v>
      </c>
      <c r="Q4991" t="s">
        <v>758</v>
      </c>
      <c r="R4991" t="s">
        <v>266</v>
      </c>
      <c r="S4991" t="s">
        <v>267</v>
      </c>
    </row>
    <row r="4992" spans="1:19" x14ac:dyDescent="0.35">
      <c r="A4992">
        <v>79210</v>
      </c>
      <c r="B4992">
        <v>114</v>
      </c>
      <c r="C4992" t="s">
        <v>27</v>
      </c>
      <c r="D4992" t="s">
        <v>5431</v>
      </c>
      <c r="E4992">
        <v>2419.6999999999998</v>
      </c>
      <c r="F4992" s="20">
        <v>45595</v>
      </c>
      <c r="G4992" s="20">
        <v>45595</v>
      </c>
      <c r="H4992" s="20">
        <v>45595</v>
      </c>
      <c r="I4992" s="20">
        <v>45567</v>
      </c>
      <c r="J4992" s="20">
        <v>45568</v>
      </c>
      <c r="K4992" t="s">
        <v>330</v>
      </c>
      <c r="L4992" t="s">
        <v>766</v>
      </c>
      <c r="M4992" t="s">
        <v>770</v>
      </c>
      <c r="N4992" t="s">
        <v>5511</v>
      </c>
      <c r="O4992" t="s">
        <v>756</v>
      </c>
      <c r="P4992" t="s">
        <v>757</v>
      </c>
      <c r="Q4992" t="s">
        <v>758</v>
      </c>
      <c r="R4992" t="s">
        <v>266</v>
      </c>
      <c r="S4992" t="s">
        <v>267</v>
      </c>
    </row>
    <row r="4993" spans="1:19" x14ac:dyDescent="0.35">
      <c r="A4993">
        <v>78618</v>
      </c>
      <c r="B4993">
        <v>114</v>
      </c>
      <c r="C4993" t="s">
        <v>27</v>
      </c>
      <c r="D4993" t="s">
        <v>1533</v>
      </c>
      <c r="E4993">
        <v>1250</v>
      </c>
      <c r="F4993" s="20">
        <v>45595</v>
      </c>
      <c r="G4993" s="20">
        <v>45595</v>
      </c>
      <c r="H4993" s="20">
        <v>45595</v>
      </c>
      <c r="I4993" s="20">
        <v>45565</v>
      </c>
      <c r="J4993" s="20">
        <v>45567</v>
      </c>
      <c r="K4993" t="s">
        <v>330</v>
      </c>
      <c r="L4993" t="s">
        <v>766</v>
      </c>
      <c r="M4993" t="s">
        <v>770</v>
      </c>
      <c r="N4993" t="s">
        <v>5512</v>
      </c>
      <c r="O4993" t="s">
        <v>756</v>
      </c>
      <c r="P4993" t="s">
        <v>757</v>
      </c>
      <c r="Q4993" t="s">
        <v>758</v>
      </c>
      <c r="R4993" t="s">
        <v>266</v>
      </c>
      <c r="S4993" t="s">
        <v>267</v>
      </c>
    </row>
    <row r="4994" spans="1:19" x14ac:dyDescent="0.35">
      <c r="A4994">
        <v>81356</v>
      </c>
      <c r="B4994">
        <v>114</v>
      </c>
      <c r="C4994" t="s">
        <v>27</v>
      </c>
      <c r="D4994" t="s">
        <v>775</v>
      </c>
      <c r="E4994">
        <v>527.16</v>
      </c>
      <c r="F4994" s="20">
        <v>45595</v>
      </c>
      <c r="G4994" s="20">
        <v>45595</v>
      </c>
      <c r="H4994" s="20">
        <v>45595</v>
      </c>
      <c r="I4994" s="20">
        <v>45580</v>
      </c>
      <c r="J4994" s="20">
        <v>45581</v>
      </c>
      <c r="K4994" t="s">
        <v>330</v>
      </c>
      <c r="L4994" t="s">
        <v>766</v>
      </c>
      <c r="M4994" t="s">
        <v>767</v>
      </c>
      <c r="N4994" t="s">
        <v>5513</v>
      </c>
      <c r="O4994" t="s">
        <v>756</v>
      </c>
      <c r="P4994" t="s">
        <v>757</v>
      </c>
      <c r="Q4994" t="s">
        <v>758</v>
      </c>
      <c r="R4994" t="s">
        <v>266</v>
      </c>
      <c r="S4994" t="s">
        <v>267</v>
      </c>
    </row>
    <row r="4995" spans="1:19" x14ac:dyDescent="0.35">
      <c r="A4995">
        <v>81364</v>
      </c>
      <c r="B4995">
        <v>114</v>
      </c>
      <c r="C4995" t="s">
        <v>27</v>
      </c>
      <c r="D4995" t="s">
        <v>2224</v>
      </c>
      <c r="E4995">
        <v>602</v>
      </c>
      <c r="F4995" s="20">
        <v>45595</v>
      </c>
      <c r="G4995" s="20">
        <v>45595</v>
      </c>
      <c r="H4995" s="20">
        <v>45595</v>
      </c>
      <c r="I4995" s="20">
        <v>45580</v>
      </c>
      <c r="J4995" s="20">
        <v>45581</v>
      </c>
      <c r="K4995" t="s">
        <v>330</v>
      </c>
      <c r="L4995" t="s">
        <v>766</v>
      </c>
      <c r="M4995" t="s">
        <v>767</v>
      </c>
      <c r="N4995" t="s">
        <v>5514</v>
      </c>
      <c r="O4995" t="s">
        <v>756</v>
      </c>
      <c r="P4995" t="s">
        <v>757</v>
      </c>
      <c r="Q4995" t="s">
        <v>758</v>
      </c>
      <c r="R4995" t="s">
        <v>266</v>
      </c>
      <c r="S4995" t="s">
        <v>267</v>
      </c>
    </row>
    <row r="4996" spans="1:19" x14ac:dyDescent="0.35">
      <c r="A4996">
        <v>81373</v>
      </c>
      <c r="B4996">
        <v>114</v>
      </c>
      <c r="C4996" t="s">
        <v>27</v>
      </c>
      <c r="D4996" t="s">
        <v>777</v>
      </c>
      <c r="E4996">
        <v>1824.02</v>
      </c>
      <c r="F4996" s="20">
        <v>45595</v>
      </c>
      <c r="G4996" s="20">
        <v>45595</v>
      </c>
      <c r="H4996" s="20">
        <v>45595</v>
      </c>
      <c r="I4996" s="20">
        <v>45581</v>
      </c>
      <c r="J4996" s="20">
        <v>45581</v>
      </c>
      <c r="K4996" t="s">
        <v>330</v>
      </c>
      <c r="L4996" t="s">
        <v>766</v>
      </c>
      <c r="M4996" t="s">
        <v>767</v>
      </c>
      <c r="N4996" t="s">
        <v>5515</v>
      </c>
      <c r="O4996" t="s">
        <v>756</v>
      </c>
      <c r="P4996" t="s">
        <v>757</v>
      </c>
      <c r="Q4996" t="s">
        <v>758</v>
      </c>
      <c r="R4996" t="s">
        <v>266</v>
      </c>
      <c r="S4996" t="s">
        <v>267</v>
      </c>
    </row>
    <row r="4997" spans="1:19" x14ac:dyDescent="0.35">
      <c r="A4997">
        <v>81379</v>
      </c>
      <c r="B4997">
        <v>114</v>
      </c>
      <c r="C4997" t="s">
        <v>27</v>
      </c>
      <c r="D4997" t="s">
        <v>826</v>
      </c>
      <c r="E4997">
        <v>2550</v>
      </c>
      <c r="F4997" s="20">
        <v>45595</v>
      </c>
      <c r="G4997" s="20">
        <v>45595</v>
      </c>
      <c r="H4997" s="20">
        <v>45595</v>
      </c>
      <c r="I4997" s="20">
        <v>45581</v>
      </c>
      <c r="J4997" s="20">
        <v>45581</v>
      </c>
      <c r="K4997" t="s">
        <v>330</v>
      </c>
      <c r="L4997" t="s">
        <v>766</v>
      </c>
      <c r="M4997" t="s">
        <v>767</v>
      </c>
      <c r="N4997" t="s">
        <v>5516</v>
      </c>
      <c r="O4997" t="s">
        <v>756</v>
      </c>
      <c r="P4997" t="s">
        <v>757</v>
      </c>
      <c r="Q4997" t="s">
        <v>758</v>
      </c>
      <c r="R4997" t="s">
        <v>266</v>
      </c>
      <c r="S4997" t="s">
        <v>267</v>
      </c>
    </row>
    <row r="4998" spans="1:19" x14ac:dyDescent="0.35">
      <c r="A4998">
        <v>81602</v>
      </c>
      <c r="B4998">
        <v>114</v>
      </c>
      <c r="C4998" t="s">
        <v>27</v>
      </c>
      <c r="D4998" t="s">
        <v>5517</v>
      </c>
      <c r="E4998">
        <v>1170</v>
      </c>
      <c r="F4998" s="20">
        <v>45595</v>
      </c>
      <c r="G4998" s="20">
        <v>45595</v>
      </c>
      <c r="H4998" s="20">
        <v>45595</v>
      </c>
      <c r="I4998" s="20">
        <v>45566</v>
      </c>
      <c r="J4998" s="20">
        <v>45582</v>
      </c>
      <c r="K4998" t="s">
        <v>264</v>
      </c>
      <c r="L4998" t="s">
        <v>4251</v>
      </c>
      <c r="M4998" t="s">
        <v>4252</v>
      </c>
      <c r="N4998" t="s">
        <v>2410</v>
      </c>
      <c r="O4998" t="s">
        <v>756</v>
      </c>
      <c r="P4998" t="s">
        <v>757</v>
      </c>
      <c r="Q4998" t="s">
        <v>758</v>
      </c>
      <c r="R4998" t="s">
        <v>266</v>
      </c>
      <c r="S4998" t="s">
        <v>271</v>
      </c>
    </row>
    <row r="4999" spans="1:19" x14ac:dyDescent="0.35">
      <c r="A4999">
        <v>81696</v>
      </c>
      <c r="B4999">
        <v>114</v>
      </c>
      <c r="C4999" t="s">
        <v>27</v>
      </c>
      <c r="D4999" t="s">
        <v>782</v>
      </c>
      <c r="E4999">
        <v>1224.55</v>
      </c>
      <c r="F4999" s="20">
        <v>45595</v>
      </c>
      <c r="G4999" s="20">
        <v>45595</v>
      </c>
      <c r="H4999" s="20">
        <v>45595</v>
      </c>
      <c r="I4999" s="20">
        <v>45581</v>
      </c>
      <c r="J4999" s="20">
        <v>45582</v>
      </c>
      <c r="K4999" t="s">
        <v>330</v>
      </c>
      <c r="L4999" t="s">
        <v>766</v>
      </c>
      <c r="M4999" t="s">
        <v>767</v>
      </c>
      <c r="N4999" t="s">
        <v>5518</v>
      </c>
      <c r="O4999" t="s">
        <v>756</v>
      </c>
      <c r="P4999" t="s">
        <v>757</v>
      </c>
      <c r="Q4999" t="s">
        <v>758</v>
      </c>
      <c r="R4999" t="s">
        <v>266</v>
      </c>
      <c r="S4999" t="s">
        <v>267</v>
      </c>
    </row>
    <row r="5000" spans="1:19" x14ac:dyDescent="0.35">
      <c r="A5000">
        <v>81698</v>
      </c>
      <c r="B5000">
        <v>114</v>
      </c>
      <c r="C5000" t="s">
        <v>27</v>
      </c>
      <c r="D5000" t="s">
        <v>2103</v>
      </c>
      <c r="E5000">
        <v>2278.48</v>
      </c>
      <c r="F5000" s="20">
        <v>45595</v>
      </c>
      <c r="G5000" s="20">
        <v>45595</v>
      </c>
      <c r="H5000" s="20">
        <v>45595</v>
      </c>
      <c r="I5000" s="20">
        <v>45581</v>
      </c>
      <c r="J5000" s="20">
        <v>45582</v>
      </c>
      <c r="K5000" t="s">
        <v>330</v>
      </c>
      <c r="L5000" t="s">
        <v>4146</v>
      </c>
      <c r="M5000" t="s">
        <v>4234</v>
      </c>
      <c r="N5000" t="s">
        <v>5519</v>
      </c>
      <c r="O5000" t="s">
        <v>756</v>
      </c>
      <c r="P5000" t="s">
        <v>757</v>
      </c>
      <c r="Q5000" t="s">
        <v>758</v>
      </c>
      <c r="R5000" t="s">
        <v>266</v>
      </c>
      <c r="S5000" t="s">
        <v>267</v>
      </c>
    </row>
    <row r="5001" spans="1:19" x14ac:dyDescent="0.35">
      <c r="A5001">
        <v>81920</v>
      </c>
      <c r="B5001">
        <v>114</v>
      </c>
      <c r="C5001" t="s">
        <v>27</v>
      </c>
      <c r="D5001" t="s">
        <v>826</v>
      </c>
      <c r="E5001">
        <v>1989</v>
      </c>
      <c r="F5001" s="20">
        <v>45595</v>
      </c>
      <c r="G5001" s="20">
        <v>45595</v>
      </c>
      <c r="H5001" s="20">
        <v>45595</v>
      </c>
      <c r="I5001" s="20">
        <v>45582</v>
      </c>
      <c r="J5001" s="20">
        <v>45583</v>
      </c>
      <c r="K5001" t="s">
        <v>330</v>
      </c>
      <c r="L5001" t="s">
        <v>766</v>
      </c>
      <c r="M5001" t="s">
        <v>767</v>
      </c>
      <c r="N5001" t="s">
        <v>5520</v>
      </c>
      <c r="O5001" t="s">
        <v>756</v>
      </c>
      <c r="P5001" t="s">
        <v>757</v>
      </c>
      <c r="Q5001" t="s">
        <v>758</v>
      </c>
      <c r="R5001" t="s">
        <v>266</v>
      </c>
      <c r="S5001" t="s">
        <v>267</v>
      </c>
    </row>
    <row r="5002" spans="1:19" x14ac:dyDescent="0.35">
      <c r="A5002">
        <v>81921</v>
      </c>
      <c r="B5002">
        <v>114</v>
      </c>
      <c r="C5002" t="s">
        <v>27</v>
      </c>
      <c r="D5002" t="s">
        <v>819</v>
      </c>
      <c r="E5002">
        <v>3120.09</v>
      </c>
      <c r="F5002" s="20">
        <v>45595</v>
      </c>
      <c r="G5002" s="20">
        <v>45595</v>
      </c>
      <c r="H5002" s="20">
        <v>45595</v>
      </c>
      <c r="I5002" s="20">
        <v>45582</v>
      </c>
      <c r="J5002" s="20">
        <v>45583</v>
      </c>
      <c r="K5002" t="s">
        <v>330</v>
      </c>
      <c r="L5002" t="s">
        <v>762</v>
      </c>
      <c r="M5002" t="s">
        <v>788</v>
      </c>
      <c r="N5002" t="s">
        <v>918</v>
      </c>
      <c r="O5002" t="s">
        <v>756</v>
      </c>
      <c r="P5002" t="s">
        <v>757</v>
      </c>
      <c r="Q5002" t="s">
        <v>758</v>
      </c>
      <c r="R5002" t="s">
        <v>266</v>
      </c>
      <c r="S5002" t="s">
        <v>267</v>
      </c>
    </row>
    <row r="5003" spans="1:19" x14ac:dyDescent="0.35">
      <c r="A5003">
        <v>81949</v>
      </c>
      <c r="B5003">
        <v>114</v>
      </c>
      <c r="C5003" t="s">
        <v>27</v>
      </c>
      <c r="D5003" t="s">
        <v>1628</v>
      </c>
      <c r="E5003">
        <v>935.95</v>
      </c>
      <c r="F5003" s="20">
        <v>45595</v>
      </c>
      <c r="G5003" s="20">
        <v>45595</v>
      </c>
      <c r="H5003" s="20">
        <v>45595</v>
      </c>
      <c r="I5003" s="20">
        <v>45581</v>
      </c>
      <c r="J5003" s="20">
        <v>45583</v>
      </c>
      <c r="K5003" t="s">
        <v>330</v>
      </c>
      <c r="L5003" t="s">
        <v>766</v>
      </c>
      <c r="M5003" t="s">
        <v>767</v>
      </c>
      <c r="N5003" t="s">
        <v>5521</v>
      </c>
      <c r="O5003" t="s">
        <v>756</v>
      </c>
      <c r="P5003" t="s">
        <v>757</v>
      </c>
      <c r="Q5003" t="s">
        <v>758</v>
      </c>
      <c r="R5003" t="s">
        <v>266</v>
      </c>
      <c r="S5003" t="s">
        <v>267</v>
      </c>
    </row>
    <row r="5004" spans="1:19" x14ac:dyDescent="0.35">
      <c r="A5004">
        <v>81952</v>
      </c>
      <c r="B5004">
        <v>114</v>
      </c>
      <c r="C5004" t="s">
        <v>27</v>
      </c>
      <c r="D5004" t="s">
        <v>982</v>
      </c>
      <c r="E5004">
        <v>4037.9</v>
      </c>
      <c r="F5004" s="20">
        <v>45595</v>
      </c>
      <c r="G5004" s="20">
        <v>45595</v>
      </c>
      <c r="H5004" s="20">
        <v>45595</v>
      </c>
      <c r="I5004" s="20">
        <v>45581</v>
      </c>
      <c r="J5004" s="20">
        <v>45583</v>
      </c>
      <c r="K5004" t="s">
        <v>330</v>
      </c>
      <c r="L5004" t="s">
        <v>766</v>
      </c>
      <c r="M5004" t="s">
        <v>770</v>
      </c>
      <c r="N5004" t="s">
        <v>5522</v>
      </c>
      <c r="O5004" t="s">
        <v>756</v>
      </c>
      <c r="P5004" t="s">
        <v>757</v>
      </c>
      <c r="Q5004" t="s">
        <v>758</v>
      </c>
      <c r="R5004" t="s">
        <v>266</v>
      </c>
      <c r="S5004" t="s">
        <v>267</v>
      </c>
    </row>
    <row r="5005" spans="1:19" x14ac:dyDescent="0.35">
      <c r="A5005">
        <v>83730</v>
      </c>
      <c r="B5005">
        <v>114</v>
      </c>
      <c r="C5005" t="s">
        <v>27</v>
      </c>
      <c r="D5005" t="s">
        <v>995</v>
      </c>
      <c r="E5005">
        <v>10</v>
      </c>
      <c r="F5005" s="20">
        <v>45595</v>
      </c>
      <c r="G5005" s="20">
        <v>45601</v>
      </c>
      <c r="H5005" s="20">
        <v>45595</v>
      </c>
      <c r="I5005" s="20">
        <v>45595</v>
      </c>
      <c r="J5005" s="20">
        <v>45596</v>
      </c>
      <c r="K5005" t="s">
        <v>996</v>
      </c>
      <c r="L5005" t="s">
        <v>4457</v>
      </c>
      <c r="M5005" t="s">
        <v>4458</v>
      </c>
      <c r="N5005" t="s">
        <v>5523</v>
      </c>
      <c r="O5005" t="s">
        <v>756</v>
      </c>
      <c r="P5005" t="s">
        <v>757</v>
      </c>
      <c r="Q5005" t="s">
        <v>758</v>
      </c>
      <c r="R5005" t="s">
        <v>266</v>
      </c>
    </row>
    <row r="5006" spans="1:19" x14ac:dyDescent="0.35">
      <c r="A5006">
        <v>87314</v>
      </c>
      <c r="B5006">
        <v>114</v>
      </c>
      <c r="C5006" t="s">
        <v>27</v>
      </c>
      <c r="D5006" t="s">
        <v>995</v>
      </c>
      <c r="E5006">
        <v>0</v>
      </c>
      <c r="F5006" s="20">
        <v>45595</v>
      </c>
      <c r="G5006" s="20">
        <v>45617</v>
      </c>
      <c r="H5006" s="20">
        <v>45595</v>
      </c>
      <c r="I5006" s="20">
        <v>45595</v>
      </c>
      <c r="J5006" s="20">
        <v>45615</v>
      </c>
      <c r="K5006" t="s">
        <v>996</v>
      </c>
      <c r="L5006" t="s">
        <v>4673</v>
      </c>
      <c r="M5006" t="s">
        <v>4681</v>
      </c>
      <c r="N5006" t="s">
        <v>5523</v>
      </c>
      <c r="O5006" t="s">
        <v>756</v>
      </c>
      <c r="P5006" t="s">
        <v>757</v>
      </c>
      <c r="Q5006" t="s">
        <v>758</v>
      </c>
      <c r="R5006" t="s">
        <v>266</v>
      </c>
    </row>
    <row r="5007" spans="1:19" x14ac:dyDescent="0.35">
      <c r="A5007">
        <v>87316</v>
      </c>
      <c r="B5007">
        <v>114</v>
      </c>
      <c r="C5007" t="s">
        <v>27</v>
      </c>
      <c r="D5007" t="s">
        <v>995</v>
      </c>
      <c r="E5007">
        <v>0</v>
      </c>
      <c r="F5007" s="20">
        <v>45595</v>
      </c>
      <c r="G5007" s="20">
        <v>45617</v>
      </c>
      <c r="H5007" s="20">
        <v>45595</v>
      </c>
      <c r="I5007" s="20">
        <v>45595</v>
      </c>
      <c r="J5007" s="20">
        <v>45615</v>
      </c>
      <c r="K5007" t="s">
        <v>996</v>
      </c>
      <c r="L5007" t="s">
        <v>4673</v>
      </c>
      <c r="M5007" t="s">
        <v>4681</v>
      </c>
      <c r="N5007" t="s">
        <v>5523</v>
      </c>
      <c r="O5007" t="s">
        <v>756</v>
      </c>
      <c r="P5007" t="s">
        <v>757</v>
      </c>
      <c r="Q5007" t="s">
        <v>758</v>
      </c>
      <c r="R5007" t="s">
        <v>266</v>
      </c>
    </row>
    <row r="5008" spans="1:19" x14ac:dyDescent="0.35">
      <c r="A5008">
        <v>87317</v>
      </c>
      <c r="B5008">
        <v>114</v>
      </c>
      <c r="C5008" t="s">
        <v>27</v>
      </c>
      <c r="D5008" t="s">
        <v>995</v>
      </c>
      <c r="E5008">
        <v>0</v>
      </c>
      <c r="F5008" s="20">
        <v>45595</v>
      </c>
      <c r="G5008" s="20">
        <v>45617</v>
      </c>
      <c r="H5008" s="20">
        <v>45595</v>
      </c>
      <c r="I5008" s="20">
        <v>45595</v>
      </c>
      <c r="J5008" s="20">
        <v>45615</v>
      </c>
      <c r="K5008" t="s">
        <v>996</v>
      </c>
      <c r="L5008" t="s">
        <v>4673</v>
      </c>
      <c r="M5008" t="s">
        <v>4681</v>
      </c>
      <c r="N5008" t="s">
        <v>5523</v>
      </c>
      <c r="O5008" t="s">
        <v>756</v>
      </c>
      <c r="P5008" t="s">
        <v>757</v>
      </c>
      <c r="Q5008" t="s">
        <v>758</v>
      </c>
      <c r="R5008" t="s">
        <v>266</v>
      </c>
    </row>
    <row r="5009" spans="1:19" x14ac:dyDescent="0.35">
      <c r="A5009">
        <v>87318</v>
      </c>
      <c r="B5009">
        <v>114</v>
      </c>
      <c r="C5009" t="s">
        <v>27</v>
      </c>
      <c r="D5009" t="s">
        <v>995</v>
      </c>
      <c r="E5009">
        <v>0</v>
      </c>
      <c r="F5009" s="20">
        <v>45595</v>
      </c>
      <c r="G5009" s="20">
        <v>45617</v>
      </c>
      <c r="H5009" s="20">
        <v>45595</v>
      </c>
      <c r="I5009" s="20">
        <v>45595</v>
      </c>
      <c r="J5009" s="20">
        <v>45615</v>
      </c>
      <c r="K5009" t="s">
        <v>996</v>
      </c>
      <c r="L5009" t="s">
        <v>4334</v>
      </c>
      <c r="M5009" t="s">
        <v>4335</v>
      </c>
      <c r="N5009" t="s">
        <v>5523</v>
      </c>
      <c r="O5009" t="s">
        <v>756</v>
      </c>
      <c r="P5009" t="s">
        <v>757</v>
      </c>
      <c r="Q5009" t="s">
        <v>758</v>
      </c>
      <c r="R5009" t="s">
        <v>266</v>
      </c>
    </row>
    <row r="5010" spans="1:19" x14ac:dyDescent="0.35">
      <c r="A5010">
        <v>87319</v>
      </c>
      <c r="B5010">
        <v>114</v>
      </c>
      <c r="C5010" t="s">
        <v>27</v>
      </c>
      <c r="D5010" t="s">
        <v>995</v>
      </c>
      <c r="E5010">
        <v>0</v>
      </c>
      <c r="F5010" s="20">
        <v>45595</v>
      </c>
      <c r="G5010" s="20">
        <v>45617</v>
      </c>
      <c r="H5010" s="20">
        <v>45595</v>
      </c>
      <c r="I5010" s="20">
        <v>45595</v>
      </c>
      <c r="J5010" s="20">
        <v>45615</v>
      </c>
      <c r="K5010" t="s">
        <v>996</v>
      </c>
      <c r="L5010" t="s">
        <v>4673</v>
      </c>
      <c r="M5010" t="s">
        <v>4681</v>
      </c>
      <c r="N5010" t="s">
        <v>5523</v>
      </c>
      <c r="O5010" t="s">
        <v>756</v>
      </c>
      <c r="P5010" t="s">
        <v>757</v>
      </c>
      <c r="Q5010" t="s">
        <v>758</v>
      </c>
      <c r="R5010" t="s">
        <v>266</v>
      </c>
    </row>
    <row r="5011" spans="1:19" x14ac:dyDescent="0.35">
      <c r="A5011">
        <v>87320</v>
      </c>
      <c r="B5011">
        <v>114</v>
      </c>
      <c r="C5011" t="s">
        <v>27</v>
      </c>
      <c r="D5011" t="s">
        <v>995</v>
      </c>
      <c r="E5011">
        <v>0</v>
      </c>
      <c r="F5011" s="20">
        <v>45595</v>
      </c>
      <c r="G5011" s="20">
        <v>45617</v>
      </c>
      <c r="H5011" s="20">
        <v>45595</v>
      </c>
      <c r="I5011" s="20">
        <v>45595</v>
      </c>
      <c r="J5011" s="20">
        <v>45615</v>
      </c>
      <c r="K5011" t="s">
        <v>996</v>
      </c>
      <c r="L5011" t="s">
        <v>4673</v>
      </c>
      <c r="M5011" t="s">
        <v>4681</v>
      </c>
      <c r="N5011" t="s">
        <v>5523</v>
      </c>
      <c r="O5011" t="s">
        <v>756</v>
      </c>
      <c r="P5011" t="s">
        <v>757</v>
      </c>
      <c r="Q5011" t="s">
        <v>758</v>
      </c>
      <c r="R5011" t="s">
        <v>266</v>
      </c>
    </row>
    <row r="5012" spans="1:19" x14ac:dyDescent="0.35">
      <c r="A5012">
        <v>87321</v>
      </c>
      <c r="B5012">
        <v>114</v>
      </c>
      <c r="C5012" t="s">
        <v>27</v>
      </c>
      <c r="D5012" t="s">
        <v>995</v>
      </c>
      <c r="E5012">
        <v>0</v>
      </c>
      <c r="F5012" s="20">
        <v>45595</v>
      </c>
      <c r="G5012" s="20">
        <v>45617</v>
      </c>
      <c r="H5012" s="20">
        <v>45595</v>
      </c>
      <c r="I5012" s="20">
        <v>45595</v>
      </c>
      <c r="J5012" s="20">
        <v>45615</v>
      </c>
      <c r="K5012" t="s">
        <v>996</v>
      </c>
      <c r="L5012" t="s">
        <v>4673</v>
      </c>
      <c r="M5012" t="s">
        <v>4681</v>
      </c>
      <c r="N5012" t="s">
        <v>5523</v>
      </c>
      <c r="O5012" t="s">
        <v>756</v>
      </c>
      <c r="P5012" t="s">
        <v>757</v>
      </c>
      <c r="Q5012" t="s">
        <v>758</v>
      </c>
      <c r="R5012" t="s">
        <v>266</v>
      </c>
    </row>
    <row r="5013" spans="1:19" x14ac:dyDescent="0.35">
      <c r="A5013">
        <v>87224</v>
      </c>
      <c r="B5013">
        <v>114</v>
      </c>
      <c r="C5013" t="s">
        <v>27</v>
      </c>
      <c r="D5013" t="s">
        <v>1751</v>
      </c>
      <c r="E5013">
        <v>839</v>
      </c>
      <c r="F5013" s="20">
        <v>45595</v>
      </c>
      <c r="G5013" s="20">
        <v>45618</v>
      </c>
      <c r="H5013" s="20">
        <v>45595</v>
      </c>
      <c r="I5013" s="20">
        <v>45595</v>
      </c>
      <c r="J5013" s="20">
        <v>45614</v>
      </c>
      <c r="K5013" t="s">
        <v>996</v>
      </c>
      <c r="L5013" t="s">
        <v>4673</v>
      </c>
      <c r="M5013" t="s">
        <v>4673</v>
      </c>
      <c r="N5013" t="s">
        <v>5523</v>
      </c>
      <c r="O5013" t="s">
        <v>756</v>
      </c>
      <c r="P5013" t="s">
        <v>757</v>
      </c>
      <c r="Q5013" t="s">
        <v>758</v>
      </c>
      <c r="R5013" t="s">
        <v>266</v>
      </c>
    </row>
    <row r="5014" spans="1:19" x14ac:dyDescent="0.35">
      <c r="A5014">
        <v>87235</v>
      </c>
      <c r="B5014">
        <v>114</v>
      </c>
      <c r="C5014" t="s">
        <v>27</v>
      </c>
      <c r="D5014" t="s">
        <v>4182</v>
      </c>
      <c r="E5014">
        <v>266.72000000000003</v>
      </c>
      <c r="F5014" s="20">
        <v>45595</v>
      </c>
      <c r="G5014" s="20">
        <v>45618</v>
      </c>
      <c r="H5014" s="20">
        <v>45595</v>
      </c>
      <c r="I5014" s="20">
        <v>45595</v>
      </c>
      <c r="J5014" s="20">
        <v>45614</v>
      </c>
      <c r="K5014" t="s">
        <v>996</v>
      </c>
      <c r="L5014" t="s">
        <v>4673</v>
      </c>
      <c r="M5014" t="s">
        <v>4673</v>
      </c>
      <c r="N5014" t="s">
        <v>5523</v>
      </c>
      <c r="O5014" t="s">
        <v>756</v>
      </c>
      <c r="P5014" t="s">
        <v>757</v>
      </c>
      <c r="Q5014" t="s">
        <v>758</v>
      </c>
      <c r="R5014" t="s">
        <v>266</v>
      </c>
    </row>
    <row r="5015" spans="1:19" x14ac:dyDescent="0.35">
      <c r="A5015">
        <v>83616</v>
      </c>
      <c r="B5015">
        <v>114</v>
      </c>
      <c r="C5015" t="s">
        <v>27</v>
      </c>
      <c r="D5015" t="s">
        <v>2071</v>
      </c>
      <c r="E5015">
        <v>0</v>
      </c>
      <c r="F5015" s="20">
        <v>45595</v>
      </c>
      <c r="G5015" s="20">
        <v>45601</v>
      </c>
      <c r="H5015" s="20">
        <v>45594</v>
      </c>
      <c r="I5015" s="20">
        <v>45595</v>
      </c>
      <c r="J5015" s="20">
        <v>45595</v>
      </c>
      <c r="K5015" t="s">
        <v>264</v>
      </c>
      <c r="L5015" t="s">
        <v>766</v>
      </c>
      <c r="M5015" t="s">
        <v>767</v>
      </c>
      <c r="N5015" t="s">
        <v>5524</v>
      </c>
      <c r="O5015" t="s">
        <v>756</v>
      </c>
      <c r="P5015" t="s">
        <v>757</v>
      </c>
      <c r="Q5015" t="s">
        <v>758</v>
      </c>
      <c r="R5015" t="s">
        <v>266</v>
      </c>
      <c r="S5015" t="s">
        <v>271</v>
      </c>
    </row>
    <row r="5016" spans="1:19" x14ac:dyDescent="0.35">
      <c r="A5016">
        <v>83729</v>
      </c>
      <c r="B5016">
        <v>114</v>
      </c>
      <c r="C5016" t="s">
        <v>27</v>
      </c>
      <c r="D5016" t="s">
        <v>995</v>
      </c>
      <c r="E5016">
        <v>0</v>
      </c>
      <c r="F5016" s="20">
        <v>45594</v>
      </c>
      <c r="G5016" s="20">
        <v>45601</v>
      </c>
      <c r="H5016" s="20">
        <v>45594</v>
      </c>
      <c r="I5016" s="20">
        <v>45594</v>
      </c>
      <c r="J5016" s="20">
        <v>45596</v>
      </c>
      <c r="K5016" t="s">
        <v>996</v>
      </c>
      <c r="L5016" t="s">
        <v>4457</v>
      </c>
      <c r="M5016" t="s">
        <v>4458</v>
      </c>
      <c r="N5016" t="s">
        <v>5525</v>
      </c>
      <c r="O5016" t="s">
        <v>756</v>
      </c>
      <c r="P5016" t="s">
        <v>757</v>
      </c>
      <c r="Q5016" t="s">
        <v>758</v>
      </c>
      <c r="R5016" t="s">
        <v>266</v>
      </c>
    </row>
    <row r="5017" spans="1:19" x14ac:dyDescent="0.35">
      <c r="A5017">
        <v>54910</v>
      </c>
      <c r="B5017">
        <v>114</v>
      </c>
      <c r="C5017" t="s">
        <v>27</v>
      </c>
      <c r="D5017" t="s">
        <v>1047</v>
      </c>
      <c r="E5017">
        <v>440</v>
      </c>
      <c r="F5017" s="20">
        <v>45594</v>
      </c>
      <c r="G5017" s="20">
        <v>45594</v>
      </c>
      <c r="H5017" s="20">
        <v>45594</v>
      </c>
      <c r="I5017" s="20">
        <v>45580</v>
      </c>
      <c r="J5017" s="20">
        <v>45433</v>
      </c>
      <c r="K5017" t="s">
        <v>330</v>
      </c>
      <c r="L5017" t="s">
        <v>4370</v>
      </c>
      <c r="M5017" t="s">
        <v>4371</v>
      </c>
      <c r="N5017" t="s">
        <v>3720</v>
      </c>
      <c r="O5017" t="s">
        <v>756</v>
      </c>
      <c r="P5017" t="s">
        <v>757</v>
      </c>
      <c r="Q5017" t="s">
        <v>758</v>
      </c>
      <c r="R5017" t="s">
        <v>266</v>
      </c>
      <c r="S5017" t="s">
        <v>267</v>
      </c>
    </row>
    <row r="5018" spans="1:19" x14ac:dyDescent="0.35">
      <c r="A5018">
        <v>63941</v>
      </c>
      <c r="B5018">
        <v>114</v>
      </c>
      <c r="C5018" t="s">
        <v>27</v>
      </c>
      <c r="D5018" t="s">
        <v>915</v>
      </c>
      <c r="E5018">
        <v>14820</v>
      </c>
      <c r="F5018" s="20">
        <v>45587</v>
      </c>
      <c r="G5018" s="20">
        <v>45594</v>
      </c>
      <c r="H5018" s="20">
        <v>45594</v>
      </c>
      <c r="I5018" s="20">
        <v>45566</v>
      </c>
      <c r="J5018" s="20"/>
      <c r="K5018" t="s">
        <v>264</v>
      </c>
      <c r="L5018" t="s">
        <v>4367</v>
      </c>
      <c r="M5018" t="s">
        <v>4368</v>
      </c>
      <c r="N5018" t="s">
        <v>5191</v>
      </c>
      <c r="O5018" t="s">
        <v>756</v>
      </c>
      <c r="P5018" t="s">
        <v>757</v>
      </c>
      <c r="Q5018" t="s">
        <v>758</v>
      </c>
      <c r="R5018" t="s">
        <v>266</v>
      </c>
      <c r="S5018" t="s">
        <v>271</v>
      </c>
    </row>
    <row r="5019" spans="1:19" x14ac:dyDescent="0.35">
      <c r="A5019">
        <v>1083</v>
      </c>
      <c r="B5019">
        <v>114</v>
      </c>
      <c r="C5019" t="s">
        <v>27</v>
      </c>
      <c r="D5019" t="s">
        <v>4383</v>
      </c>
      <c r="E5019">
        <v>3500</v>
      </c>
      <c r="F5019" s="20">
        <v>45594</v>
      </c>
      <c r="G5019" s="20">
        <v>45594</v>
      </c>
      <c r="H5019" s="20">
        <v>45594</v>
      </c>
      <c r="I5019" s="20">
        <v>45061</v>
      </c>
      <c r="J5019" s="20"/>
      <c r="L5019" t="s">
        <v>1097</v>
      </c>
      <c r="M5019" t="s">
        <v>1105</v>
      </c>
      <c r="O5019" t="s">
        <v>756</v>
      </c>
      <c r="P5019" t="s">
        <v>757</v>
      </c>
      <c r="Q5019" t="s">
        <v>758</v>
      </c>
      <c r="R5019" t="s">
        <v>266</v>
      </c>
      <c r="S5019" t="s">
        <v>332</v>
      </c>
    </row>
    <row r="5020" spans="1:19" x14ac:dyDescent="0.35">
      <c r="A5020">
        <v>81703</v>
      </c>
      <c r="B5020">
        <v>114</v>
      </c>
      <c r="C5020" t="s">
        <v>27</v>
      </c>
      <c r="D5020" t="s">
        <v>777</v>
      </c>
      <c r="E5020">
        <v>3998.36</v>
      </c>
      <c r="F5020" s="20">
        <v>45594</v>
      </c>
      <c r="G5020" s="20">
        <v>45594</v>
      </c>
      <c r="H5020" s="20">
        <v>45594</v>
      </c>
      <c r="I5020" s="20">
        <v>45580</v>
      </c>
      <c r="J5020" s="20">
        <v>45582</v>
      </c>
      <c r="K5020" t="s">
        <v>330</v>
      </c>
      <c r="L5020" t="s">
        <v>766</v>
      </c>
      <c r="M5020" t="s">
        <v>767</v>
      </c>
      <c r="N5020" t="s">
        <v>5526</v>
      </c>
      <c r="O5020" t="s">
        <v>756</v>
      </c>
      <c r="P5020" t="s">
        <v>757</v>
      </c>
      <c r="Q5020" t="s">
        <v>758</v>
      </c>
      <c r="R5020" t="s">
        <v>266</v>
      </c>
      <c r="S5020" t="s">
        <v>267</v>
      </c>
    </row>
    <row r="5021" spans="1:19" x14ac:dyDescent="0.35">
      <c r="A5021">
        <v>83285</v>
      </c>
      <c r="B5021">
        <v>114</v>
      </c>
      <c r="C5021" t="s">
        <v>27</v>
      </c>
      <c r="D5021" t="s">
        <v>2071</v>
      </c>
      <c r="E5021">
        <v>600</v>
      </c>
      <c r="F5021" s="20">
        <v>45594</v>
      </c>
      <c r="G5021" s="20">
        <v>45594</v>
      </c>
      <c r="H5021" s="20">
        <v>45594</v>
      </c>
      <c r="I5021" s="20">
        <v>45594</v>
      </c>
      <c r="J5021" s="20">
        <v>45594</v>
      </c>
      <c r="K5021" t="s">
        <v>264</v>
      </c>
      <c r="L5021" t="s">
        <v>4150</v>
      </c>
      <c r="M5021" t="s">
        <v>4150</v>
      </c>
      <c r="N5021" t="s">
        <v>5527</v>
      </c>
      <c r="O5021" t="s">
        <v>756</v>
      </c>
      <c r="P5021" t="s">
        <v>757</v>
      </c>
      <c r="Q5021" t="s">
        <v>758</v>
      </c>
      <c r="R5021" t="s">
        <v>266</v>
      </c>
      <c r="S5021" t="s">
        <v>271</v>
      </c>
    </row>
    <row r="5022" spans="1:19" x14ac:dyDescent="0.35">
      <c r="A5022">
        <v>83293</v>
      </c>
      <c r="B5022">
        <v>114</v>
      </c>
      <c r="C5022" t="s">
        <v>27</v>
      </c>
      <c r="D5022" t="s">
        <v>1799</v>
      </c>
      <c r="E5022">
        <v>116</v>
      </c>
      <c r="F5022" s="20">
        <v>45594</v>
      </c>
      <c r="G5022" s="20">
        <v>45594</v>
      </c>
      <c r="H5022" s="20">
        <v>45594</v>
      </c>
      <c r="I5022" s="20">
        <v>45594</v>
      </c>
      <c r="J5022" s="20">
        <v>45594</v>
      </c>
      <c r="K5022" t="s">
        <v>264</v>
      </c>
      <c r="L5022" t="s">
        <v>4150</v>
      </c>
      <c r="M5022" t="s">
        <v>4150</v>
      </c>
      <c r="N5022" t="s">
        <v>5527</v>
      </c>
      <c r="O5022" t="s">
        <v>756</v>
      </c>
      <c r="P5022" t="s">
        <v>757</v>
      </c>
      <c r="Q5022" t="s">
        <v>758</v>
      </c>
      <c r="R5022" t="s">
        <v>266</v>
      </c>
      <c r="S5022" t="s">
        <v>271</v>
      </c>
    </row>
    <row r="5023" spans="1:19" x14ac:dyDescent="0.35">
      <c r="A5023">
        <v>76810</v>
      </c>
      <c r="B5023">
        <v>114</v>
      </c>
      <c r="C5023" t="s">
        <v>27</v>
      </c>
      <c r="D5023" t="s">
        <v>1533</v>
      </c>
      <c r="E5023">
        <v>762</v>
      </c>
      <c r="F5023" s="20">
        <v>45582</v>
      </c>
      <c r="G5023" s="20">
        <v>45594</v>
      </c>
      <c r="H5023" s="20">
        <v>45594</v>
      </c>
      <c r="I5023" s="20">
        <v>45552</v>
      </c>
      <c r="J5023" s="20">
        <v>45558</v>
      </c>
      <c r="K5023" t="s">
        <v>330</v>
      </c>
      <c r="L5023" t="s">
        <v>766</v>
      </c>
      <c r="M5023" t="s">
        <v>770</v>
      </c>
      <c r="N5023" t="s">
        <v>5528</v>
      </c>
      <c r="O5023" t="s">
        <v>756</v>
      </c>
      <c r="P5023" t="s">
        <v>757</v>
      </c>
      <c r="Q5023" t="s">
        <v>758</v>
      </c>
      <c r="R5023" t="s">
        <v>266</v>
      </c>
      <c r="S5023" t="s">
        <v>267</v>
      </c>
    </row>
    <row r="5024" spans="1:19" x14ac:dyDescent="0.35">
      <c r="A5024">
        <v>80132</v>
      </c>
      <c r="B5024">
        <v>114</v>
      </c>
      <c r="C5024" t="s">
        <v>27</v>
      </c>
      <c r="D5024" t="s">
        <v>1767</v>
      </c>
      <c r="E5024">
        <v>963.47</v>
      </c>
      <c r="F5024" s="20">
        <v>45594</v>
      </c>
      <c r="G5024" s="20">
        <v>45594</v>
      </c>
      <c r="H5024" s="20">
        <v>45594</v>
      </c>
      <c r="I5024" s="20">
        <v>45572</v>
      </c>
      <c r="J5024" s="20">
        <v>45574</v>
      </c>
      <c r="K5024" t="s">
        <v>330</v>
      </c>
      <c r="L5024" t="s">
        <v>766</v>
      </c>
      <c r="M5024" t="s">
        <v>767</v>
      </c>
      <c r="N5024" t="s">
        <v>5529</v>
      </c>
      <c r="O5024" t="s">
        <v>756</v>
      </c>
      <c r="P5024" t="s">
        <v>757</v>
      </c>
      <c r="Q5024" t="s">
        <v>758</v>
      </c>
      <c r="R5024" t="s">
        <v>266</v>
      </c>
      <c r="S5024" t="s">
        <v>267</v>
      </c>
    </row>
    <row r="5025" spans="1:19" x14ac:dyDescent="0.35">
      <c r="A5025">
        <v>80784</v>
      </c>
      <c r="B5025">
        <v>114</v>
      </c>
      <c r="C5025" t="s">
        <v>27</v>
      </c>
      <c r="D5025" t="s">
        <v>775</v>
      </c>
      <c r="E5025">
        <v>435.3</v>
      </c>
      <c r="F5025" s="20">
        <v>45594</v>
      </c>
      <c r="G5025" s="20">
        <v>45594</v>
      </c>
      <c r="H5025" s="20">
        <v>45594</v>
      </c>
      <c r="I5025" s="20">
        <v>45579</v>
      </c>
      <c r="J5025" s="20">
        <v>45580</v>
      </c>
      <c r="K5025" t="s">
        <v>330</v>
      </c>
      <c r="L5025" t="s">
        <v>766</v>
      </c>
      <c r="M5025" t="s">
        <v>767</v>
      </c>
      <c r="N5025" t="s">
        <v>5530</v>
      </c>
      <c r="O5025" t="s">
        <v>756</v>
      </c>
      <c r="P5025" t="s">
        <v>757</v>
      </c>
      <c r="Q5025" t="s">
        <v>758</v>
      </c>
      <c r="R5025" t="s">
        <v>266</v>
      </c>
      <c r="S5025" t="s">
        <v>267</v>
      </c>
    </row>
    <row r="5026" spans="1:19" x14ac:dyDescent="0.35">
      <c r="A5026">
        <v>80789</v>
      </c>
      <c r="B5026">
        <v>114</v>
      </c>
      <c r="C5026" t="s">
        <v>27</v>
      </c>
      <c r="D5026" t="s">
        <v>2224</v>
      </c>
      <c r="E5026">
        <v>933.5</v>
      </c>
      <c r="F5026" s="20">
        <v>45594</v>
      </c>
      <c r="G5026" s="20">
        <v>45594</v>
      </c>
      <c r="H5026" s="20">
        <v>45594</v>
      </c>
      <c r="I5026" s="20">
        <v>45579</v>
      </c>
      <c r="J5026" s="20">
        <v>45580</v>
      </c>
      <c r="K5026" t="s">
        <v>330</v>
      </c>
      <c r="L5026" t="s">
        <v>766</v>
      </c>
      <c r="M5026" t="s">
        <v>767</v>
      </c>
      <c r="N5026" t="s">
        <v>5531</v>
      </c>
      <c r="O5026" t="s">
        <v>756</v>
      </c>
      <c r="P5026" t="s">
        <v>757</v>
      </c>
      <c r="Q5026" t="s">
        <v>758</v>
      </c>
      <c r="R5026" t="s">
        <v>266</v>
      </c>
      <c r="S5026" t="s">
        <v>267</v>
      </c>
    </row>
    <row r="5027" spans="1:19" x14ac:dyDescent="0.35">
      <c r="A5027">
        <v>80790</v>
      </c>
      <c r="B5027">
        <v>114</v>
      </c>
      <c r="C5027" t="s">
        <v>27</v>
      </c>
      <c r="D5027" t="s">
        <v>5255</v>
      </c>
      <c r="E5027">
        <v>435.86</v>
      </c>
      <c r="F5027" s="20">
        <v>45594</v>
      </c>
      <c r="G5027" s="20">
        <v>45594</v>
      </c>
      <c r="H5027" s="20">
        <v>45594</v>
      </c>
      <c r="I5027" s="20">
        <v>45579</v>
      </c>
      <c r="J5027" s="20">
        <v>45580</v>
      </c>
      <c r="K5027" t="s">
        <v>330</v>
      </c>
      <c r="L5027" t="s">
        <v>766</v>
      </c>
      <c r="M5027" t="s">
        <v>767</v>
      </c>
      <c r="N5027" t="s">
        <v>5532</v>
      </c>
      <c r="O5027" t="s">
        <v>756</v>
      </c>
      <c r="P5027" t="s">
        <v>757</v>
      </c>
      <c r="Q5027" t="s">
        <v>758</v>
      </c>
      <c r="R5027" t="s">
        <v>266</v>
      </c>
      <c r="S5027" t="s">
        <v>267</v>
      </c>
    </row>
    <row r="5028" spans="1:19" x14ac:dyDescent="0.35">
      <c r="A5028">
        <v>81359</v>
      </c>
      <c r="B5028">
        <v>114</v>
      </c>
      <c r="C5028" t="s">
        <v>27</v>
      </c>
      <c r="D5028" t="s">
        <v>782</v>
      </c>
      <c r="E5028">
        <v>1743.25</v>
      </c>
      <c r="F5028" s="20">
        <v>45594</v>
      </c>
      <c r="G5028" s="20">
        <v>45594</v>
      </c>
      <c r="H5028" s="20">
        <v>45594</v>
      </c>
      <c r="I5028" s="20">
        <v>45580</v>
      </c>
      <c r="J5028" s="20">
        <v>45581</v>
      </c>
      <c r="K5028" t="s">
        <v>330</v>
      </c>
      <c r="L5028" t="s">
        <v>766</v>
      </c>
      <c r="M5028" t="s">
        <v>767</v>
      </c>
      <c r="N5028" t="s">
        <v>5533</v>
      </c>
      <c r="O5028" t="s">
        <v>756</v>
      </c>
      <c r="P5028" t="s">
        <v>757</v>
      </c>
      <c r="Q5028" t="s">
        <v>758</v>
      </c>
      <c r="R5028" t="s">
        <v>266</v>
      </c>
      <c r="S5028" t="s">
        <v>267</v>
      </c>
    </row>
    <row r="5029" spans="1:19" x14ac:dyDescent="0.35">
      <c r="A5029">
        <v>81366</v>
      </c>
      <c r="B5029">
        <v>114</v>
      </c>
      <c r="C5029" t="s">
        <v>27</v>
      </c>
      <c r="D5029" t="s">
        <v>2103</v>
      </c>
      <c r="E5029">
        <v>1468.8</v>
      </c>
      <c r="F5029" s="20">
        <v>45594</v>
      </c>
      <c r="G5029" s="20">
        <v>45594</v>
      </c>
      <c r="H5029" s="20">
        <v>45594</v>
      </c>
      <c r="I5029" s="20">
        <v>45580</v>
      </c>
      <c r="J5029" s="20">
        <v>45581</v>
      </c>
      <c r="K5029" t="s">
        <v>330</v>
      </c>
      <c r="L5029" t="s">
        <v>766</v>
      </c>
      <c r="M5029" t="s">
        <v>767</v>
      </c>
      <c r="N5029" t="s">
        <v>5534</v>
      </c>
      <c r="O5029" t="s">
        <v>756</v>
      </c>
      <c r="P5029" t="s">
        <v>757</v>
      </c>
      <c r="Q5029" t="s">
        <v>758</v>
      </c>
      <c r="R5029" t="s">
        <v>266</v>
      </c>
      <c r="S5029" t="s">
        <v>267</v>
      </c>
    </row>
    <row r="5030" spans="1:19" x14ac:dyDescent="0.35">
      <c r="A5030">
        <v>78723</v>
      </c>
      <c r="B5030">
        <v>114</v>
      </c>
      <c r="C5030" t="s">
        <v>27</v>
      </c>
      <c r="D5030" t="s">
        <v>1461</v>
      </c>
      <c r="E5030">
        <v>2815.5</v>
      </c>
      <c r="F5030" s="20">
        <v>45593</v>
      </c>
      <c r="G5030" s="20">
        <v>45594</v>
      </c>
      <c r="H5030" s="20">
        <v>45594</v>
      </c>
      <c r="I5030" s="20">
        <v>45566</v>
      </c>
      <c r="J5030" s="20">
        <v>45567</v>
      </c>
      <c r="K5030" t="s">
        <v>330</v>
      </c>
      <c r="L5030" t="s">
        <v>4367</v>
      </c>
      <c r="M5030" t="s">
        <v>4844</v>
      </c>
      <c r="N5030" t="s">
        <v>5535</v>
      </c>
      <c r="O5030" t="s">
        <v>756</v>
      </c>
      <c r="P5030" t="s">
        <v>757</v>
      </c>
      <c r="Q5030" t="s">
        <v>758</v>
      </c>
      <c r="R5030" t="s">
        <v>266</v>
      </c>
      <c r="S5030" t="s">
        <v>267</v>
      </c>
    </row>
    <row r="5031" spans="1:19" x14ac:dyDescent="0.35">
      <c r="A5031">
        <v>79147</v>
      </c>
      <c r="B5031">
        <v>114</v>
      </c>
      <c r="C5031" t="s">
        <v>27</v>
      </c>
      <c r="D5031" t="s">
        <v>1378</v>
      </c>
      <c r="E5031">
        <v>1462.64</v>
      </c>
      <c r="F5031" s="20">
        <v>45583</v>
      </c>
      <c r="G5031" s="20">
        <v>45594</v>
      </c>
      <c r="H5031" s="20">
        <v>45594</v>
      </c>
      <c r="I5031" s="20">
        <v>45565</v>
      </c>
      <c r="J5031" s="20">
        <v>45568</v>
      </c>
      <c r="K5031" t="s">
        <v>330</v>
      </c>
      <c r="L5031" t="s">
        <v>4128</v>
      </c>
      <c r="M5031" t="s">
        <v>1378</v>
      </c>
      <c r="N5031" t="s">
        <v>3869</v>
      </c>
      <c r="O5031" t="s">
        <v>756</v>
      </c>
      <c r="P5031" t="s">
        <v>757</v>
      </c>
      <c r="Q5031" t="s">
        <v>758</v>
      </c>
      <c r="R5031" t="s">
        <v>266</v>
      </c>
      <c r="S5031" t="s">
        <v>302</v>
      </c>
    </row>
    <row r="5032" spans="1:19" x14ac:dyDescent="0.35">
      <c r="A5032">
        <v>79152</v>
      </c>
      <c r="B5032">
        <v>114</v>
      </c>
      <c r="C5032" t="s">
        <v>27</v>
      </c>
      <c r="D5032" t="s">
        <v>1381</v>
      </c>
      <c r="E5032">
        <v>1720</v>
      </c>
      <c r="F5032" s="20">
        <v>45583</v>
      </c>
      <c r="G5032" s="20">
        <v>45594</v>
      </c>
      <c r="H5032" s="20">
        <v>45594</v>
      </c>
      <c r="I5032" s="20">
        <v>45565</v>
      </c>
      <c r="J5032" s="20">
        <v>45568</v>
      </c>
      <c r="K5032" t="s">
        <v>264</v>
      </c>
      <c r="L5032" t="s">
        <v>4279</v>
      </c>
      <c r="M5032" t="s">
        <v>1381</v>
      </c>
      <c r="N5032" t="s">
        <v>3869</v>
      </c>
      <c r="O5032" t="s">
        <v>756</v>
      </c>
      <c r="P5032" t="s">
        <v>757</v>
      </c>
      <c r="Q5032" t="s">
        <v>758</v>
      </c>
      <c r="R5032" t="s">
        <v>266</v>
      </c>
      <c r="S5032" t="s">
        <v>302</v>
      </c>
    </row>
    <row r="5033" spans="1:19" x14ac:dyDescent="0.35">
      <c r="A5033">
        <v>79264</v>
      </c>
      <c r="B5033">
        <v>114</v>
      </c>
      <c r="C5033" t="s">
        <v>27</v>
      </c>
      <c r="D5033" t="s">
        <v>1039</v>
      </c>
      <c r="E5033">
        <v>1842.96</v>
      </c>
      <c r="F5033" s="20">
        <v>45592</v>
      </c>
      <c r="G5033" s="20">
        <v>45593</v>
      </c>
      <c r="H5033" s="20">
        <v>45593</v>
      </c>
      <c r="I5033" s="20">
        <v>45566</v>
      </c>
      <c r="J5033" s="20">
        <v>45568</v>
      </c>
      <c r="K5033" t="s">
        <v>264</v>
      </c>
      <c r="L5033" t="s">
        <v>4251</v>
      </c>
      <c r="M5033" t="s">
        <v>4309</v>
      </c>
      <c r="N5033" t="s">
        <v>5536</v>
      </c>
      <c r="O5033" t="s">
        <v>756</v>
      </c>
      <c r="P5033" t="s">
        <v>757</v>
      </c>
      <c r="Q5033" t="s">
        <v>758</v>
      </c>
      <c r="R5033" t="s">
        <v>266</v>
      </c>
      <c r="S5033" t="s">
        <v>271</v>
      </c>
    </row>
    <row r="5034" spans="1:19" x14ac:dyDescent="0.35">
      <c r="A5034">
        <v>81575</v>
      </c>
      <c r="B5034">
        <v>114</v>
      </c>
      <c r="C5034" t="s">
        <v>27</v>
      </c>
      <c r="D5034" t="s">
        <v>1461</v>
      </c>
      <c r="E5034">
        <v>400</v>
      </c>
      <c r="F5034" s="20">
        <v>45593</v>
      </c>
      <c r="G5034" s="20">
        <v>45593</v>
      </c>
      <c r="H5034" s="20">
        <v>45593</v>
      </c>
      <c r="I5034" s="20">
        <v>45569</v>
      </c>
      <c r="J5034" s="20">
        <v>45582</v>
      </c>
      <c r="K5034" t="s">
        <v>330</v>
      </c>
      <c r="L5034" t="s">
        <v>4367</v>
      </c>
      <c r="M5034" t="s">
        <v>4844</v>
      </c>
      <c r="N5034" t="s">
        <v>5537</v>
      </c>
      <c r="O5034" t="s">
        <v>756</v>
      </c>
      <c r="P5034" t="s">
        <v>757</v>
      </c>
      <c r="Q5034" t="s">
        <v>758</v>
      </c>
      <c r="R5034" t="s">
        <v>266</v>
      </c>
      <c r="S5034" t="s">
        <v>302</v>
      </c>
    </row>
    <row r="5035" spans="1:19" x14ac:dyDescent="0.35">
      <c r="A5035">
        <v>81706</v>
      </c>
      <c r="B5035">
        <v>114</v>
      </c>
      <c r="C5035" t="s">
        <v>27</v>
      </c>
      <c r="D5035" t="s">
        <v>1960</v>
      </c>
      <c r="E5035">
        <v>1087.5999999999999</v>
      </c>
      <c r="F5035" s="20">
        <v>45593</v>
      </c>
      <c r="G5035" s="20">
        <v>45593</v>
      </c>
      <c r="H5035" s="20">
        <v>45593</v>
      </c>
      <c r="I5035" s="20">
        <v>45580</v>
      </c>
      <c r="J5035" s="20">
        <v>45582</v>
      </c>
      <c r="K5035" t="s">
        <v>330</v>
      </c>
      <c r="L5035" t="s">
        <v>766</v>
      </c>
      <c r="M5035" t="s">
        <v>770</v>
      </c>
      <c r="N5035" t="s">
        <v>5538</v>
      </c>
      <c r="O5035" t="s">
        <v>756</v>
      </c>
      <c r="P5035" t="s">
        <v>757</v>
      </c>
      <c r="Q5035" t="s">
        <v>758</v>
      </c>
      <c r="R5035" t="s">
        <v>266</v>
      </c>
      <c r="S5035" t="s">
        <v>267</v>
      </c>
    </row>
    <row r="5036" spans="1:19" x14ac:dyDescent="0.35">
      <c r="A5036">
        <v>81707</v>
      </c>
      <c r="B5036">
        <v>114</v>
      </c>
      <c r="C5036" t="s">
        <v>27</v>
      </c>
      <c r="D5036" t="s">
        <v>1960</v>
      </c>
      <c r="E5036">
        <v>4734.34</v>
      </c>
      <c r="F5036" s="20">
        <v>45593</v>
      </c>
      <c r="G5036" s="20">
        <v>45593</v>
      </c>
      <c r="H5036" s="20">
        <v>45593</v>
      </c>
      <c r="I5036" s="20">
        <v>45580</v>
      </c>
      <c r="J5036" s="20">
        <v>45582</v>
      </c>
      <c r="K5036" t="s">
        <v>330</v>
      </c>
      <c r="L5036" t="s">
        <v>766</v>
      </c>
      <c r="M5036" t="s">
        <v>767</v>
      </c>
      <c r="N5036" t="s">
        <v>5539</v>
      </c>
      <c r="O5036" t="s">
        <v>756</v>
      </c>
      <c r="P5036" t="s">
        <v>757</v>
      </c>
      <c r="Q5036" t="s">
        <v>758</v>
      </c>
      <c r="R5036" t="s">
        <v>266</v>
      </c>
      <c r="S5036" t="s">
        <v>267</v>
      </c>
    </row>
    <row r="5037" spans="1:19" x14ac:dyDescent="0.35">
      <c r="A5037">
        <v>81711</v>
      </c>
      <c r="B5037">
        <v>114</v>
      </c>
      <c r="C5037" t="s">
        <v>27</v>
      </c>
      <c r="D5037" t="s">
        <v>804</v>
      </c>
      <c r="E5037">
        <v>2481.38</v>
      </c>
      <c r="F5037" s="20">
        <v>45593</v>
      </c>
      <c r="G5037" s="20">
        <v>45593</v>
      </c>
      <c r="H5037" s="20">
        <v>45593</v>
      </c>
      <c r="I5037" s="20">
        <v>45580</v>
      </c>
      <c r="J5037" s="20">
        <v>45582</v>
      </c>
      <c r="K5037" t="s">
        <v>330</v>
      </c>
      <c r="L5037" t="s">
        <v>766</v>
      </c>
      <c r="M5037" t="s">
        <v>767</v>
      </c>
      <c r="N5037" t="s">
        <v>5540</v>
      </c>
      <c r="O5037" t="s">
        <v>756</v>
      </c>
      <c r="P5037" t="s">
        <v>757</v>
      </c>
      <c r="Q5037" t="s">
        <v>758</v>
      </c>
      <c r="R5037" t="s">
        <v>266</v>
      </c>
      <c r="S5037" t="s">
        <v>267</v>
      </c>
    </row>
    <row r="5038" spans="1:19" x14ac:dyDescent="0.35">
      <c r="A5038">
        <v>81965</v>
      </c>
      <c r="B5038">
        <v>114</v>
      </c>
      <c r="C5038" t="s">
        <v>27</v>
      </c>
      <c r="D5038" t="s">
        <v>984</v>
      </c>
      <c r="E5038">
        <v>7020</v>
      </c>
      <c r="F5038" s="20">
        <v>45593</v>
      </c>
      <c r="G5038" s="20">
        <v>45593</v>
      </c>
      <c r="H5038" s="20">
        <v>45593</v>
      </c>
      <c r="I5038" s="20">
        <v>45583</v>
      </c>
      <c r="J5038" s="20">
        <v>45583</v>
      </c>
      <c r="K5038" t="s">
        <v>264</v>
      </c>
      <c r="L5038" t="s">
        <v>4279</v>
      </c>
      <c r="M5038" t="s">
        <v>4433</v>
      </c>
      <c r="N5038" t="s">
        <v>5453</v>
      </c>
      <c r="O5038" t="s">
        <v>756</v>
      </c>
      <c r="P5038" t="s">
        <v>757</v>
      </c>
      <c r="Q5038" t="s">
        <v>758</v>
      </c>
      <c r="R5038" t="s">
        <v>266</v>
      </c>
      <c r="S5038" t="s">
        <v>271</v>
      </c>
    </row>
    <row r="5039" spans="1:19" x14ac:dyDescent="0.35">
      <c r="A5039">
        <v>82154</v>
      </c>
      <c r="B5039">
        <v>114</v>
      </c>
      <c r="C5039" t="s">
        <v>27</v>
      </c>
      <c r="D5039" t="s">
        <v>1960</v>
      </c>
      <c r="E5039">
        <v>459.6</v>
      </c>
      <c r="F5039" s="20">
        <v>45593</v>
      </c>
      <c r="G5039" s="20">
        <v>45593</v>
      </c>
      <c r="H5039" s="20">
        <v>45593</v>
      </c>
      <c r="I5039" s="20">
        <v>45581</v>
      </c>
      <c r="J5039" s="20">
        <v>45587</v>
      </c>
      <c r="K5039" t="s">
        <v>330</v>
      </c>
      <c r="L5039" t="s">
        <v>766</v>
      </c>
      <c r="M5039" t="s">
        <v>767</v>
      </c>
      <c r="N5039" t="s">
        <v>2002</v>
      </c>
      <c r="O5039" t="s">
        <v>756</v>
      </c>
      <c r="P5039" t="s">
        <v>757</v>
      </c>
      <c r="Q5039" t="s">
        <v>758</v>
      </c>
      <c r="R5039" t="s">
        <v>266</v>
      </c>
      <c r="S5039" t="s">
        <v>267</v>
      </c>
    </row>
    <row r="5040" spans="1:19" x14ac:dyDescent="0.35">
      <c r="A5040">
        <v>82418</v>
      </c>
      <c r="B5040">
        <v>114</v>
      </c>
      <c r="C5040" t="s">
        <v>27</v>
      </c>
      <c r="D5040" t="s">
        <v>987</v>
      </c>
      <c r="E5040">
        <v>1928.19</v>
      </c>
      <c r="F5040" s="20">
        <v>45593</v>
      </c>
      <c r="G5040" s="20">
        <v>45593</v>
      </c>
      <c r="H5040" s="20">
        <v>45593</v>
      </c>
      <c r="I5040" s="20">
        <v>45586</v>
      </c>
      <c r="J5040" s="20">
        <v>45588</v>
      </c>
      <c r="K5040" t="s">
        <v>330</v>
      </c>
      <c r="L5040" t="s">
        <v>4146</v>
      </c>
      <c r="M5040" t="s">
        <v>4234</v>
      </c>
      <c r="N5040" t="s">
        <v>4108</v>
      </c>
      <c r="O5040" t="s">
        <v>756</v>
      </c>
      <c r="P5040" t="s">
        <v>757</v>
      </c>
      <c r="Q5040" t="s">
        <v>758</v>
      </c>
      <c r="R5040" t="s">
        <v>266</v>
      </c>
      <c r="S5040" t="s">
        <v>267</v>
      </c>
    </row>
    <row r="5041" spans="1:19" x14ac:dyDescent="0.35">
      <c r="A5041">
        <v>80785</v>
      </c>
      <c r="B5041">
        <v>114</v>
      </c>
      <c r="C5041" t="s">
        <v>27</v>
      </c>
      <c r="D5041" t="s">
        <v>782</v>
      </c>
      <c r="E5041">
        <v>581.15</v>
      </c>
      <c r="F5041" s="20">
        <v>45593</v>
      </c>
      <c r="G5041" s="20">
        <v>45593</v>
      </c>
      <c r="H5041" s="20">
        <v>45593</v>
      </c>
      <c r="I5041" s="20">
        <v>45579</v>
      </c>
      <c r="J5041" s="20">
        <v>45580</v>
      </c>
      <c r="K5041" t="s">
        <v>330</v>
      </c>
      <c r="L5041" t="s">
        <v>766</v>
      </c>
      <c r="M5041" t="s">
        <v>767</v>
      </c>
      <c r="N5041" t="s">
        <v>5541</v>
      </c>
      <c r="O5041" t="s">
        <v>756</v>
      </c>
      <c r="P5041" t="s">
        <v>757</v>
      </c>
      <c r="Q5041" t="s">
        <v>758</v>
      </c>
      <c r="R5041" t="s">
        <v>266</v>
      </c>
      <c r="S5041" t="s">
        <v>267</v>
      </c>
    </row>
    <row r="5042" spans="1:19" x14ac:dyDescent="0.35">
      <c r="A5042">
        <v>80791</v>
      </c>
      <c r="B5042">
        <v>114</v>
      </c>
      <c r="C5042" t="s">
        <v>27</v>
      </c>
      <c r="D5042" t="s">
        <v>2083</v>
      </c>
      <c r="E5042">
        <v>1329</v>
      </c>
      <c r="F5042" s="20">
        <v>45593</v>
      </c>
      <c r="G5042" s="20">
        <v>45593</v>
      </c>
      <c r="H5042" s="20">
        <v>45593</v>
      </c>
      <c r="I5042" s="20">
        <v>45579</v>
      </c>
      <c r="J5042" s="20">
        <v>45580</v>
      </c>
      <c r="K5042" t="s">
        <v>330</v>
      </c>
      <c r="L5042" t="s">
        <v>762</v>
      </c>
      <c r="M5042" t="s">
        <v>788</v>
      </c>
      <c r="N5042" t="s">
        <v>5542</v>
      </c>
      <c r="O5042" t="s">
        <v>756</v>
      </c>
      <c r="P5042" t="s">
        <v>757</v>
      </c>
      <c r="Q5042" t="s">
        <v>758</v>
      </c>
      <c r="R5042" t="s">
        <v>266</v>
      </c>
      <c r="S5042" t="s">
        <v>267</v>
      </c>
    </row>
    <row r="5043" spans="1:19" x14ac:dyDescent="0.35">
      <c r="A5043">
        <v>80795</v>
      </c>
      <c r="B5043">
        <v>114</v>
      </c>
      <c r="C5043" t="s">
        <v>27</v>
      </c>
      <c r="D5043" t="s">
        <v>5255</v>
      </c>
      <c r="E5043">
        <v>444.49</v>
      </c>
      <c r="F5043" s="20">
        <v>45593</v>
      </c>
      <c r="G5043" s="20">
        <v>45593</v>
      </c>
      <c r="H5043" s="20">
        <v>45593</v>
      </c>
      <c r="I5043" s="20">
        <v>45579</v>
      </c>
      <c r="J5043" s="20">
        <v>45580</v>
      </c>
      <c r="K5043" t="s">
        <v>330</v>
      </c>
      <c r="L5043" t="s">
        <v>766</v>
      </c>
      <c r="M5043" t="s">
        <v>767</v>
      </c>
      <c r="N5043" t="s">
        <v>5543</v>
      </c>
      <c r="O5043" t="s">
        <v>756</v>
      </c>
      <c r="P5043" t="s">
        <v>757</v>
      </c>
      <c r="Q5043" t="s">
        <v>758</v>
      </c>
      <c r="R5043" t="s">
        <v>266</v>
      </c>
      <c r="S5043" t="s">
        <v>267</v>
      </c>
    </row>
    <row r="5044" spans="1:19" x14ac:dyDescent="0.35">
      <c r="A5044">
        <v>81370</v>
      </c>
      <c r="B5044">
        <v>114</v>
      </c>
      <c r="C5044" t="s">
        <v>27</v>
      </c>
      <c r="D5044" t="s">
        <v>1336</v>
      </c>
      <c r="E5044">
        <v>254.93</v>
      </c>
      <c r="F5044" s="20">
        <v>45591</v>
      </c>
      <c r="G5044" s="20">
        <v>45593</v>
      </c>
      <c r="H5044" s="20">
        <v>45593</v>
      </c>
      <c r="I5044" s="20">
        <v>45581</v>
      </c>
      <c r="J5044" s="20">
        <v>45581</v>
      </c>
      <c r="K5044" t="s">
        <v>330</v>
      </c>
      <c r="L5044" t="s">
        <v>766</v>
      </c>
      <c r="M5044" t="s">
        <v>767</v>
      </c>
      <c r="N5044" t="s">
        <v>5544</v>
      </c>
      <c r="O5044" t="s">
        <v>756</v>
      </c>
      <c r="P5044" t="s">
        <v>757</v>
      </c>
      <c r="Q5044" t="s">
        <v>758</v>
      </c>
      <c r="R5044" t="s">
        <v>266</v>
      </c>
      <c r="S5044" t="s">
        <v>267</v>
      </c>
    </row>
    <row r="5045" spans="1:19" x14ac:dyDescent="0.35">
      <c r="A5045">
        <v>79631</v>
      </c>
      <c r="B5045">
        <v>114</v>
      </c>
      <c r="C5045" t="s">
        <v>27</v>
      </c>
      <c r="D5045" t="s">
        <v>761</v>
      </c>
      <c r="E5045">
        <v>532.79999999999995</v>
      </c>
      <c r="F5045" s="20">
        <v>45592</v>
      </c>
      <c r="G5045" s="20">
        <v>45593</v>
      </c>
      <c r="H5045" s="20">
        <v>45593</v>
      </c>
      <c r="I5045" s="20">
        <v>45567</v>
      </c>
      <c r="J5045" s="20">
        <v>45572</v>
      </c>
      <c r="K5045" t="s">
        <v>330</v>
      </c>
      <c r="L5045" t="s">
        <v>762</v>
      </c>
      <c r="M5045" t="s">
        <v>763</v>
      </c>
      <c r="N5045" t="s">
        <v>5545</v>
      </c>
      <c r="O5045" t="s">
        <v>756</v>
      </c>
      <c r="P5045" t="s">
        <v>757</v>
      </c>
      <c r="Q5045" t="s">
        <v>758</v>
      </c>
      <c r="R5045" t="s">
        <v>266</v>
      </c>
      <c r="S5045" t="s">
        <v>267</v>
      </c>
    </row>
    <row r="5046" spans="1:19" x14ac:dyDescent="0.35">
      <c r="A5046">
        <v>79961</v>
      </c>
      <c r="B5046">
        <v>114</v>
      </c>
      <c r="C5046" t="s">
        <v>27</v>
      </c>
      <c r="D5046" t="s">
        <v>941</v>
      </c>
      <c r="E5046">
        <v>43653.98</v>
      </c>
      <c r="F5046" s="20">
        <v>45593</v>
      </c>
      <c r="G5046" s="20">
        <v>45593</v>
      </c>
      <c r="H5046" s="20">
        <v>45593</v>
      </c>
      <c r="I5046" s="20">
        <v>45571</v>
      </c>
      <c r="J5046" s="20">
        <v>45574</v>
      </c>
      <c r="K5046" t="s">
        <v>330</v>
      </c>
      <c r="L5046" t="s">
        <v>4231</v>
      </c>
      <c r="M5046" t="s">
        <v>4232</v>
      </c>
      <c r="N5046" t="s">
        <v>5546</v>
      </c>
      <c r="O5046" t="s">
        <v>756</v>
      </c>
      <c r="P5046" t="s">
        <v>757</v>
      </c>
      <c r="Q5046" t="s">
        <v>758</v>
      </c>
      <c r="R5046" t="s">
        <v>266</v>
      </c>
      <c r="S5046" t="s">
        <v>267</v>
      </c>
    </row>
    <row r="5047" spans="1:19" x14ac:dyDescent="0.35">
      <c r="A5047">
        <v>80340</v>
      </c>
      <c r="B5047">
        <v>114</v>
      </c>
      <c r="C5047" t="s">
        <v>27</v>
      </c>
      <c r="D5047" t="s">
        <v>804</v>
      </c>
      <c r="E5047">
        <v>4263.3900000000003</v>
      </c>
      <c r="F5047" s="20">
        <v>45593</v>
      </c>
      <c r="G5047" s="20">
        <v>45593</v>
      </c>
      <c r="H5047" s="20">
        <v>45593</v>
      </c>
      <c r="I5047" s="20">
        <v>45573</v>
      </c>
      <c r="J5047" s="20">
        <v>45575</v>
      </c>
      <c r="K5047" t="s">
        <v>330</v>
      </c>
      <c r="L5047" t="s">
        <v>766</v>
      </c>
      <c r="M5047" t="s">
        <v>767</v>
      </c>
      <c r="N5047" t="s">
        <v>5547</v>
      </c>
      <c r="O5047" t="s">
        <v>756</v>
      </c>
      <c r="P5047" t="s">
        <v>757</v>
      </c>
      <c r="Q5047" t="s">
        <v>758</v>
      </c>
      <c r="R5047" t="s">
        <v>266</v>
      </c>
      <c r="S5047" t="s">
        <v>267</v>
      </c>
    </row>
    <row r="5048" spans="1:19" x14ac:dyDescent="0.35">
      <c r="A5048">
        <v>80502</v>
      </c>
      <c r="B5048">
        <v>114</v>
      </c>
      <c r="C5048" t="s">
        <v>27</v>
      </c>
      <c r="D5048" t="s">
        <v>1009</v>
      </c>
      <c r="E5048">
        <v>414.5</v>
      </c>
      <c r="F5048" s="20">
        <v>45591</v>
      </c>
      <c r="G5048" s="20">
        <v>45593</v>
      </c>
      <c r="H5048" s="20">
        <v>45593</v>
      </c>
      <c r="I5048" s="20">
        <v>45576</v>
      </c>
      <c r="J5048" s="20">
        <v>45576</v>
      </c>
      <c r="K5048" t="s">
        <v>330</v>
      </c>
      <c r="L5048" t="s">
        <v>766</v>
      </c>
      <c r="M5048" t="s">
        <v>767</v>
      </c>
      <c r="N5048" t="s">
        <v>5548</v>
      </c>
      <c r="O5048" t="s">
        <v>756</v>
      </c>
      <c r="P5048" t="s">
        <v>757</v>
      </c>
      <c r="Q5048" t="s">
        <v>758</v>
      </c>
      <c r="R5048" t="s">
        <v>266</v>
      </c>
      <c r="S5048" t="s">
        <v>267</v>
      </c>
    </row>
    <row r="5049" spans="1:19" x14ac:dyDescent="0.35">
      <c r="A5049">
        <v>77674</v>
      </c>
      <c r="B5049">
        <v>114</v>
      </c>
      <c r="C5049" t="s">
        <v>27</v>
      </c>
      <c r="D5049" t="s">
        <v>541</v>
      </c>
      <c r="E5049">
        <v>3432</v>
      </c>
      <c r="F5049" s="20">
        <v>45593</v>
      </c>
      <c r="G5049" s="20">
        <v>45593</v>
      </c>
      <c r="H5049" s="20">
        <v>45593</v>
      </c>
      <c r="I5049" s="20">
        <v>45560</v>
      </c>
      <c r="J5049" s="20">
        <v>45561</v>
      </c>
      <c r="K5049" t="s">
        <v>330</v>
      </c>
      <c r="L5049" t="s">
        <v>766</v>
      </c>
      <c r="M5049" t="s">
        <v>770</v>
      </c>
      <c r="N5049" t="s">
        <v>5549</v>
      </c>
      <c r="O5049" t="s">
        <v>756</v>
      </c>
      <c r="P5049" t="s">
        <v>757</v>
      </c>
      <c r="Q5049" t="s">
        <v>758</v>
      </c>
      <c r="R5049" t="s">
        <v>266</v>
      </c>
      <c r="S5049" t="s">
        <v>267</v>
      </c>
    </row>
    <row r="5050" spans="1:19" x14ac:dyDescent="0.35">
      <c r="A5050">
        <v>78008</v>
      </c>
      <c r="B5050">
        <v>114</v>
      </c>
      <c r="C5050" t="s">
        <v>27</v>
      </c>
      <c r="D5050" t="s">
        <v>541</v>
      </c>
      <c r="E5050">
        <v>9644.49</v>
      </c>
      <c r="F5050" s="20">
        <v>45593</v>
      </c>
      <c r="G5050" s="20">
        <v>45593</v>
      </c>
      <c r="H5050" s="20">
        <v>45593</v>
      </c>
      <c r="I5050" s="20">
        <v>45561</v>
      </c>
      <c r="J5050" s="20">
        <v>45562</v>
      </c>
      <c r="K5050" t="s">
        <v>330</v>
      </c>
      <c r="L5050" t="s">
        <v>766</v>
      </c>
      <c r="M5050" t="s">
        <v>770</v>
      </c>
      <c r="N5050" t="s">
        <v>5550</v>
      </c>
      <c r="O5050" t="s">
        <v>756</v>
      </c>
      <c r="P5050" t="s">
        <v>757</v>
      </c>
      <c r="Q5050" t="s">
        <v>758</v>
      </c>
      <c r="R5050" t="s">
        <v>266</v>
      </c>
      <c r="S5050" t="s">
        <v>267</v>
      </c>
    </row>
    <row r="5051" spans="1:19" x14ac:dyDescent="0.35">
      <c r="A5051">
        <v>78009</v>
      </c>
      <c r="B5051">
        <v>114</v>
      </c>
      <c r="C5051" t="s">
        <v>27</v>
      </c>
      <c r="D5051" t="s">
        <v>541</v>
      </c>
      <c r="E5051">
        <v>1839.6</v>
      </c>
      <c r="F5051" s="20">
        <v>45593</v>
      </c>
      <c r="G5051" s="20">
        <v>45593</v>
      </c>
      <c r="H5051" s="20">
        <v>45593</v>
      </c>
      <c r="I5051" s="20">
        <v>45561</v>
      </c>
      <c r="J5051" s="20">
        <v>45562</v>
      </c>
      <c r="K5051" t="s">
        <v>330</v>
      </c>
      <c r="L5051" t="s">
        <v>4146</v>
      </c>
      <c r="M5051" t="s">
        <v>4147</v>
      </c>
      <c r="N5051" t="s">
        <v>5551</v>
      </c>
      <c r="O5051" t="s">
        <v>756</v>
      </c>
      <c r="P5051" t="s">
        <v>757</v>
      </c>
      <c r="Q5051" t="s">
        <v>758</v>
      </c>
      <c r="R5051" t="s">
        <v>266</v>
      </c>
      <c r="S5051" t="s">
        <v>267</v>
      </c>
    </row>
    <row r="5052" spans="1:19" x14ac:dyDescent="0.35">
      <c r="A5052">
        <v>78035</v>
      </c>
      <c r="B5052">
        <v>114</v>
      </c>
      <c r="C5052" t="s">
        <v>27</v>
      </c>
      <c r="D5052" t="s">
        <v>1533</v>
      </c>
      <c r="E5052">
        <v>750</v>
      </c>
      <c r="F5052" s="20">
        <v>45591</v>
      </c>
      <c r="G5052" s="20">
        <v>45593</v>
      </c>
      <c r="H5052" s="20">
        <v>45593</v>
      </c>
      <c r="I5052" s="20">
        <v>45561</v>
      </c>
      <c r="J5052" s="20">
        <v>45562</v>
      </c>
      <c r="K5052" t="s">
        <v>330</v>
      </c>
      <c r="L5052" t="s">
        <v>766</v>
      </c>
      <c r="M5052" t="s">
        <v>770</v>
      </c>
      <c r="N5052" t="s">
        <v>5552</v>
      </c>
      <c r="O5052" t="s">
        <v>756</v>
      </c>
      <c r="P5052" t="s">
        <v>757</v>
      </c>
      <c r="Q5052" t="s">
        <v>758</v>
      </c>
      <c r="R5052" t="s">
        <v>266</v>
      </c>
      <c r="S5052" t="s">
        <v>267</v>
      </c>
    </row>
    <row r="5053" spans="1:19" x14ac:dyDescent="0.35">
      <c r="A5053">
        <v>78039</v>
      </c>
      <c r="B5053">
        <v>114</v>
      </c>
      <c r="C5053" t="s">
        <v>27</v>
      </c>
      <c r="D5053" t="s">
        <v>541</v>
      </c>
      <c r="E5053">
        <v>1716</v>
      </c>
      <c r="F5053" s="20">
        <v>45593</v>
      </c>
      <c r="G5053" s="20">
        <v>45593</v>
      </c>
      <c r="H5053" s="20">
        <v>45593</v>
      </c>
      <c r="I5053" s="20">
        <v>45560</v>
      </c>
      <c r="J5053" s="20">
        <v>45562</v>
      </c>
      <c r="K5053" t="s">
        <v>330</v>
      </c>
      <c r="L5053" t="s">
        <v>766</v>
      </c>
      <c r="M5053" t="s">
        <v>770</v>
      </c>
      <c r="N5053" t="s">
        <v>5553</v>
      </c>
      <c r="O5053" t="s">
        <v>756</v>
      </c>
      <c r="P5053" t="s">
        <v>757</v>
      </c>
      <c r="Q5053" t="s">
        <v>758</v>
      </c>
      <c r="R5053" t="s">
        <v>266</v>
      </c>
      <c r="S5053" t="s">
        <v>267</v>
      </c>
    </row>
    <row r="5054" spans="1:19" x14ac:dyDescent="0.35">
      <c r="A5054">
        <v>78040</v>
      </c>
      <c r="B5054">
        <v>114</v>
      </c>
      <c r="C5054" t="s">
        <v>27</v>
      </c>
      <c r="D5054" t="s">
        <v>541</v>
      </c>
      <c r="E5054">
        <v>3432</v>
      </c>
      <c r="F5054" s="20">
        <v>45593</v>
      </c>
      <c r="G5054" s="20">
        <v>45593</v>
      </c>
      <c r="H5054" s="20">
        <v>45593</v>
      </c>
      <c r="I5054" s="20">
        <v>45560</v>
      </c>
      <c r="J5054" s="20">
        <v>45562</v>
      </c>
      <c r="K5054" t="s">
        <v>330</v>
      </c>
      <c r="L5054" t="s">
        <v>766</v>
      </c>
      <c r="M5054" t="s">
        <v>770</v>
      </c>
      <c r="N5054" t="s">
        <v>5554</v>
      </c>
      <c r="O5054" t="s">
        <v>756</v>
      </c>
      <c r="P5054" t="s">
        <v>757</v>
      </c>
      <c r="Q5054" t="s">
        <v>758</v>
      </c>
      <c r="R5054" t="s">
        <v>266</v>
      </c>
      <c r="S5054" t="s">
        <v>267</v>
      </c>
    </row>
    <row r="5055" spans="1:19" x14ac:dyDescent="0.35">
      <c r="A5055">
        <v>78041</v>
      </c>
      <c r="B5055">
        <v>114</v>
      </c>
      <c r="C5055" t="s">
        <v>27</v>
      </c>
      <c r="D5055" t="s">
        <v>541</v>
      </c>
      <c r="E5055">
        <v>858</v>
      </c>
      <c r="F5055" s="20">
        <v>45593</v>
      </c>
      <c r="G5055" s="20">
        <v>45593</v>
      </c>
      <c r="H5055" s="20">
        <v>45593</v>
      </c>
      <c r="I5055" s="20">
        <v>45560</v>
      </c>
      <c r="J5055" s="20">
        <v>45562</v>
      </c>
      <c r="K5055" t="s">
        <v>330</v>
      </c>
      <c r="L5055" t="s">
        <v>766</v>
      </c>
      <c r="M5055" t="s">
        <v>770</v>
      </c>
      <c r="N5055" t="s">
        <v>5555</v>
      </c>
      <c r="O5055" t="s">
        <v>756</v>
      </c>
      <c r="P5055" t="s">
        <v>757</v>
      </c>
      <c r="Q5055" t="s">
        <v>758</v>
      </c>
      <c r="R5055" t="s">
        <v>266</v>
      </c>
      <c r="S5055" t="s">
        <v>267</v>
      </c>
    </row>
    <row r="5056" spans="1:19" x14ac:dyDescent="0.35">
      <c r="A5056">
        <v>78042</v>
      </c>
      <c r="B5056">
        <v>114</v>
      </c>
      <c r="C5056" t="s">
        <v>27</v>
      </c>
      <c r="D5056" t="s">
        <v>541</v>
      </c>
      <c r="E5056">
        <v>3433.29</v>
      </c>
      <c r="F5056" s="20">
        <v>45593</v>
      </c>
      <c r="G5056" s="20">
        <v>45593</v>
      </c>
      <c r="H5056" s="20">
        <v>45593</v>
      </c>
      <c r="I5056" s="20">
        <v>45560</v>
      </c>
      <c r="J5056" s="20">
        <v>45562</v>
      </c>
      <c r="K5056" t="s">
        <v>330</v>
      </c>
      <c r="L5056" t="s">
        <v>766</v>
      </c>
      <c r="M5056" t="s">
        <v>770</v>
      </c>
      <c r="N5056" t="s">
        <v>5556</v>
      </c>
      <c r="O5056" t="s">
        <v>756</v>
      </c>
      <c r="P5056" t="s">
        <v>757</v>
      </c>
      <c r="Q5056" t="s">
        <v>758</v>
      </c>
      <c r="R5056" t="s">
        <v>266</v>
      </c>
      <c r="S5056" t="s">
        <v>267</v>
      </c>
    </row>
    <row r="5057" spans="1:19" x14ac:dyDescent="0.35">
      <c r="A5057">
        <v>78350</v>
      </c>
      <c r="B5057">
        <v>114</v>
      </c>
      <c r="C5057" t="s">
        <v>27</v>
      </c>
      <c r="D5057" t="s">
        <v>541</v>
      </c>
      <c r="E5057">
        <v>9378.69</v>
      </c>
      <c r="F5057" s="20">
        <v>45593</v>
      </c>
      <c r="G5057" s="20">
        <v>45593</v>
      </c>
      <c r="H5057" s="20">
        <v>45593</v>
      </c>
      <c r="I5057" s="20">
        <v>45562</v>
      </c>
      <c r="J5057" s="20">
        <v>45565</v>
      </c>
      <c r="K5057" t="s">
        <v>330</v>
      </c>
      <c r="L5057" t="s">
        <v>766</v>
      </c>
      <c r="M5057" t="s">
        <v>770</v>
      </c>
      <c r="N5057" t="s">
        <v>5557</v>
      </c>
      <c r="O5057" t="s">
        <v>756</v>
      </c>
      <c r="P5057" t="s">
        <v>757</v>
      </c>
      <c r="Q5057" t="s">
        <v>758</v>
      </c>
      <c r="R5057" t="s">
        <v>266</v>
      </c>
      <c r="S5057" t="s">
        <v>267</v>
      </c>
    </row>
    <row r="5058" spans="1:19" x14ac:dyDescent="0.35">
      <c r="A5058">
        <v>78608</v>
      </c>
      <c r="B5058">
        <v>114</v>
      </c>
      <c r="C5058" t="s">
        <v>27</v>
      </c>
      <c r="D5058" t="s">
        <v>1533</v>
      </c>
      <c r="E5058">
        <v>500</v>
      </c>
      <c r="F5058" s="20">
        <v>45591</v>
      </c>
      <c r="G5058" s="20">
        <v>45593</v>
      </c>
      <c r="H5058" s="20">
        <v>45593</v>
      </c>
      <c r="I5058" s="20">
        <v>45561</v>
      </c>
      <c r="J5058" s="20">
        <v>45567</v>
      </c>
      <c r="K5058" t="s">
        <v>330</v>
      </c>
      <c r="L5058" t="s">
        <v>766</v>
      </c>
      <c r="M5058" t="s">
        <v>770</v>
      </c>
      <c r="N5058" t="s">
        <v>5558</v>
      </c>
      <c r="O5058" t="s">
        <v>756</v>
      </c>
      <c r="P5058" t="s">
        <v>757</v>
      </c>
      <c r="Q5058" t="s">
        <v>758</v>
      </c>
      <c r="R5058" t="s">
        <v>266</v>
      </c>
      <c r="S5058" t="s">
        <v>267</v>
      </c>
    </row>
    <row r="5059" spans="1:19" x14ac:dyDescent="0.35">
      <c r="A5059">
        <v>78619</v>
      </c>
      <c r="B5059">
        <v>114</v>
      </c>
      <c r="C5059" t="s">
        <v>27</v>
      </c>
      <c r="D5059" t="s">
        <v>1533</v>
      </c>
      <c r="E5059">
        <v>1250</v>
      </c>
      <c r="F5059" s="20">
        <v>45592</v>
      </c>
      <c r="G5059" s="20">
        <v>45593</v>
      </c>
      <c r="H5059" s="20">
        <v>45593</v>
      </c>
      <c r="I5059" s="20">
        <v>45562</v>
      </c>
      <c r="J5059" s="20">
        <v>45567</v>
      </c>
      <c r="K5059" t="s">
        <v>330</v>
      </c>
      <c r="L5059" t="s">
        <v>766</v>
      </c>
      <c r="M5059" t="s">
        <v>770</v>
      </c>
      <c r="N5059" t="s">
        <v>5559</v>
      </c>
      <c r="O5059" t="s">
        <v>756</v>
      </c>
      <c r="P5059" t="s">
        <v>757</v>
      </c>
      <c r="Q5059" t="s">
        <v>758</v>
      </c>
      <c r="R5059" t="s">
        <v>266</v>
      </c>
      <c r="S5059" t="s">
        <v>267</v>
      </c>
    </row>
    <row r="5060" spans="1:19" x14ac:dyDescent="0.35">
      <c r="A5060">
        <v>63923</v>
      </c>
      <c r="B5060">
        <v>114</v>
      </c>
      <c r="C5060" t="s">
        <v>27</v>
      </c>
      <c r="E5060">
        <v>3699.19</v>
      </c>
      <c r="F5060" s="20">
        <v>45592</v>
      </c>
      <c r="G5060" s="20">
        <v>45593</v>
      </c>
      <c r="H5060" s="20">
        <v>45593</v>
      </c>
      <c r="I5060" s="20">
        <v>45582</v>
      </c>
      <c r="J5060" s="20"/>
      <c r="K5060" t="s">
        <v>330</v>
      </c>
      <c r="L5060" t="s">
        <v>4130</v>
      </c>
      <c r="M5060" t="s">
        <v>4817</v>
      </c>
      <c r="N5060" t="s">
        <v>5560</v>
      </c>
      <c r="O5060" t="s">
        <v>756</v>
      </c>
      <c r="P5060" t="s">
        <v>757</v>
      </c>
      <c r="Q5060" t="s">
        <v>758</v>
      </c>
      <c r="R5060" t="s">
        <v>266</v>
      </c>
      <c r="S5060" t="s">
        <v>267</v>
      </c>
    </row>
    <row r="5061" spans="1:19" x14ac:dyDescent="0.35">
      <c r="A5061">
        <v>63929</v>
      </c>
      <c r="B5061">
        <v>114</v>
      </c>
      <c r="C5061" t="s">
        <v>27</v>
      </c>
      <c r="E5061">
        <v>17278.98</v>
      </c>
      <c r="F5061" s="20">
        <v>45593</v>
      </c>
      <c r="G5061" s="20">
        <v>45593</v>
      </c>
      <c r="H5061" s="20">
        <v>45593</v>
      </c>
      <c r="I5061" s="20">
        <v>45583</v>
      </c>
      <c r="J5061" s="20"/>
      <c r="K5061" t="s">
        <v>330</v>
      </c>
      <c r="L5061" t="s">
        <v>4130</v>
      </c>
      <c r="M5061" t="s">
        <v>4817</v>
      </c>
      <c r="N5061" t="s">
        <v>5561</v>
      </c>
      <c r="O5061" t="s">
        <v>756</v>
      </c>
      <c r="P5061" t="s">
        <v>757</v>
      </c>
      <c r="Q5061" t="s">
        <v>758</v>
      </c>
      <c r="R5061" t="s">
        <v>266</v>
      </c>
      <c r="S5061" t="s">
        <v>267</v>
      </c>
    </row>
    <row r="5062" spans="1:19" x14ac:dyDescent="0.35">
      <c r="A5062">
        <v>64030</v>
      </c>
      <c r="B5062">
        <v>114</v>
      </c>
      <c r="C5062" t="s">
        <v>27</v>
      </c>
      <c r="D5062" t="s">
        <v>941</v>
      </c>
      <c r="E5062">
        <v>14789.46</v>
      </c>
      <c r="F5062" s="20">
        <v>45593</v>
      </c>
      <c r="G5062" s="20">
        <v>45593</v>
      </c>
      <c r="H5062" s="20">
        <v>45593</v>
      </c>
      <c r="I5062" s="20">
        <v>45541</v>
      </c>
      <c r="J5062" s="20"/>
      <c r="K5062" t="s">
        <v>330</v>
      </c>
      <c r="L5062" t="s">
        <v>4231</v>
      </c>
      <c r="M5062" t="s">
        <v>4232</v>
      </c>
      <c r="N5062" t="s">
        <v>5562</v>
      </c>
      <c r="O5062" t="s">
        <v>756</v>
      </c>
      <c r="P5062" t="s">
        <v>757</v>
      </c>
      <c r="Q5062" t="s">
        <v>758</v>
      </c>
      <c r="R5062" t="s">
        <v>266</v>
      </c>
      <c r="S5062" t="s">
        <v>267</v>
      </c>
    </row>
    <row r="5063" spans="1:19" x14ac:dyDescent="0.35">
      <c r="A5063">
        <v>1084</v>
      </c>
      <c r="B5063">
        <v>114</v>
      </c>
      <c r="C5063" t="s">
        <v>27</v>
      </c>
      <c r="D5063" t="s">
        <v>929</v>
      </c>
      <c r="E5063">
        <v>242.75</v>
      </c>
      <c r="F5063" s="20">
        <v>45593</v>
      </c>
      <c r="G5063" s="20">
        <v>45593</v>
      </c>
      <c r="H5063" s="20">
        <v>45593</v>
      </c>
      <c r="I5063" s="20">
        <v>44998</v>
      </c>
      <c r="J5063" s="20"/>
      <c r="L5063" t="s">
        <v>4226</v>
      </c>
      <c r="M5063" t="s">
        <v>1755</v>
      </c>
      <c r="O5063" t="s">
        <v>756</v>
      </c>
      <c r="P5063" t="s">
        <v>757</v>
      </c>
      <c r="Q5063" t="s">
        <v>758</v>
      </c>
      <c r="R5063" t="s">
        <v>266</v>
      </c>
      <c r="S5063" t="s">
        <v>267</v>
      </c>
    </row>
    <row r="5064" spans="1:19" x14ac:dyDescent="0.35">
      <c r="A5064">
        <v>1085</v>
      </c>
      <c r="B5064">
        <v>114</v>
      </c>
      <c r="C5064" t="s">
        <v>27</v>
      </c>
      <c r="D5064" t="s">
        <v>929</v>
      </c>
      <c r="E5064">
        <v>2807.88</v>
      </c>
      <c r="F5064" s="20">
        <v>45593</v>
      </c>
      <c r="G5064" s="20">
        <v>45593</v>
      </c>
      <c r="H5064" s="20">
        <v>45593</v>
      </c>
      <c r="I5064" s="20">
        <v>44998</v>
      </c>
      <c r="J5064" s="20"/>
      <c r="L5064" t="s">
        <v>4226</v>
      </c>
      <c r="M5064" t="s">
        <v>1755</v>
      </c>
      <c r="O5064" t="s">
        <v>756</v>
      </c>
      <c r="P5064" t="s">
        <v>757</v>
      </c>
      <c r="Q5064" t="s">
        <v>758</v>
      </c>
      <c r="R5064" t="s">
        <v>266</v>
      </c>
      <c r="S5064" t="s">
        <v>267</v>
      </c>
    </row>
    <row r="5065" spans="1:19" x14ac:dyDescent="0.35">
      <c r="A5065">
        <v>11561</v>
      </c>
      <c r="B5065">
        <v>114</v>
      </c>
      <c r="C5065" t="s">
        <v>27</v>
      </c>
      <c r="D5065" t="s">
        <v>1104</v>
      </c>
      <c r="E5065">
        <v>3333.33</v>
      </c>
      <c r="F5065" s="20">
        <v>45593</v>
      </c>
      <c r="G5065" s="20">
        <v>45593</v>
      </c>
      <c r="H5065" s="20">
        <v>45593</v>
      </c>
      <c r="I5065" s="20">
        <v>45265</v>
      </c>
      <c r="J5065" s="20"/>
      <c r="L5065" t="s">
        <v>1097</v>
      </c>
      <c r="M5065" t="s">
        <v>1105</v>
      </c>
      <c r="O5065" t="s">
        <v>756</v>
      </c>
      <c r="P5065" t="s">
        <v>757</v>
      </c>
      <c r="Q5065" t="s">
        <v>758</v>
      </c>
      <c r="R5065" t="s">
        <v>266</v>
      </c>
      <c r="S5065" t="s">
        <v>332</v>
      </c>
    </row>
    <row r="5066" spans="1:19" x14ac:dyDescent="0.35">
      <c r="A5066">
        <v>22613</v>
      </c>
      <c r="B5066">
        <v>114</v>
      </c>
      <c r="C5066" t="s">
        <v>27</v>
      </c>
      <c r="D5066" t="s">
        <v>1317</v>
      </c>
      <c r="E5066">
        <v>4000</v>
      </c>
      <c r="F5066" s="20">
        <v>45593</v>
      </c>
      <c r="G5066" s="20">
        <v>45593</v>
      </c>
      <c r="H5066" s="20">
        <v>45593</v>
      </c>
      <c r="I5066" s="20">
        <v>45327</v>
      </c>
      <c r="J5066" s="20"/>
      <c r="L5066" t="s">
        <v>1097</v>
      </c>
      <c r="M5066" t="s">
        <v>1105</v>
      </c>
      <c r="O5066" t="s">
        <v>756</v>
      </c>
      <c r="P5066" t="s">
        <v>757</v>
      </c>
      <c r="Q5066" t="s">
        <v>758</v>
      </c>
      <c r="R5066" t="s">
        <v>266</v>
      </c>
      <c r="S5066" t="s">
        <v>332</v>
      </c>
    </row>
    <row r="5067" spans="1:19" x14ac:dyDescent="0.35">
      <c r="A5067">
        <v>83632</v>
      </c>
      <c r="B5067">
        <v>114</v>
      </c>
      <c r="C5067" t="s">
        <v>27</v>
      </c>
      <c r="D5067" t="s">
        <v>1503</v>
      </c>
      <c r="E5067">
        <v>0</v>
      </c>
      <c r="F5067" s="20">
        <v>45593</v>
      </c>
      <c r="G5067" s="20"/>
      <c r="H5067" s="20">
        <v>45593</v>
      </c>
      <c r="I5067" s="20">
        <v>45593</v>
      </c>
      <c r="J5067" s="20">
        <v>45595</v>
      </c>
      <c r="K5067" t="s">
        <v>453</v>
      </c>
      <c r="L5067" t="s">
        <v>4130</v>
      </c>
      <c r="M5067" t="s">
        <v>4423</v>
      </c>
      <c r="N5067" t="s">
        <v>5563</v>
      </c>
      <c r="O5067" t="s">
        <v>756</v>
      </c>
      <c r="P5067" t="s">
        <v>757</v>
      </c>
      <c r="Q5067" t="s">
        <v>758</v>
      </c>
      <c r="R5067" t="s">
        <v>266</v>
      </c>
      <c r="S5067" t="s">
        <v>271</v>
      </c>
    </row>
    <row r="5068" spans="1:19" x14ac:dyDescent="0.35">
      <c r="A5068">
        <v>83728</v>
      </c>
      <c r="B5068">
        <v>114</v>
      </c>
      <c r="C5068" t="s">
        <v>27</v>
      </c>
      <c r="D5068" t="s">
        <v>995</v>
      </c>
      <c r="E5068">
        <v>0</v>
      </c>
      <c r="F5068" s="20">
        <v>45593</v>
      </c>
      <c r="G5068" s="20">
        <v>45601</v>
      </c>
      <c r="H5068" s="20">
        <v>45593</v>
      </c>
      <c r="I5068" s="20">
        <v>45593</v>
      </c>
      <c r="J5068" s="20">
        <v>45596</v>
      </c>
      <c r="K5068" t="s">
        <v>996</v>
      </c>
      <c r="L5068" t="s">
        <v>4457</v>
      </c>
      <c r="M5068" t="s">
        <v>4458</v>
      </c>
      <c r="N5068" t="s">
        <v>5564</v>
      </c>
      <c r="O5068" t="s">
        <v>756</v>
      </c>
      <c r="P5068" t="s">
        <v>757</v>
      </c>
      <c r="Q5068" t="s">
        <v>758</v>
      </c>
      <c r="R5068" t="s">
        <v>266</v>
      </c>
    </row>
    <row r="5069" spans="1:19" x14ac:dyDescent="0.35">
      <c r="A5069">
        <v>78351</v>
      </c>
      <c r="B5069">
        <v>114</v>
      </c>
      <c r="C5069" t="s">
        <v>27</v>
      </c>
      <c r="D5069" t="s">
        <v>761</v>
      </c>
      <c r="E5069">
        <v>1065.5999999999999</v>
      </c>
      <c r="F5069" s="20">
        <v>45590</v>
      </c>
      <c r="G5069" s="20">
        <v>45590</v>
      </c>
      <c r="H5069" s="20">
        <v>45590</v>
      </c>
      <c r="I5069" s="20">
        <v>45565</v>
      </c>
      <c r="J5069" s="20">
        <v>45565</v>
      </c>
      <c r="K5069" t="s">
        <v>330</v>
      </c>
      <c r="L5069" t="s">
        <v>762</v>
      </c>
      <c r="M5069" t="s">
        <v>763</v>
      </c>
      <c r="N5069" t="s">
        <v>5565</v>
      </c>
      <c r="O5069" t="s">
        <v>756</v>
      </c>
      <c r="P5069" t="s">
        <v>757</v>
      </c>
      <c r="Q5069" t="s">
        <v>758</v>
      </c>
      <c r="R5069" t="s">
        <v>266</v>
      </c>
      <c r="S5069" t="s">
        <v>267</v>
      </c>
    </row>
    <row r="5070" spans="1:19" x14ac:dyDescent="0.35">
      <c r="A5070">
        <v>81573</v>
      </c>
      <c r="B5070">
        <v>114</v>
      </c>
      <c r="C5070" t="s">
        <v>27</v>
      </c>
      <c r="D5070" t="s">
        <v>1218</v>
      </c>
      <c r="E5070">
        <v>561.62</v>
      </c>
      <c r="F5070" s="20">
        <v>45590</v>
      </c>
      <c r="G5070" s="20">
        <v>45590</v>
      </c>
      <c r="H5070" s="20">
        <v>45590</v>
      </c>
      <c r="I5070" s="20">
        <v>45565</v>
      </c>
      <c r="J5070" s="20">
        <v>45582</v>
      </c>
      <c r="K5070" t="s">
        <v>264</v>
      </c>
      <c r="L5070" t="s">
        <v>4098</v>
      </c>
      <c r="M5070" t="s">
        <v>4099</v>
      </c>
      <c r="N5070" t="s">
        <v>2414</v>
      </c>
      <c r="O5070" t="s">
        <v>756</v>
      </c>
      <c r="P5070" t="s">
        <v>757</v>
      </c>
      <c r="Q5070" t="s">
        <v>758</v>
      </c>
      <c r="R5070" t="s">
        <v>266</v>
      </c>
      <c r="S5070" t="s">
        <v>302</v>
      </c>
    </row>
    <row r="5071" spans="1:19" x14ac:dyDescent="0.35">
      <c r="A5071">
        <v>77404</v>
      </c>
      <c r="B5071">
        <v>114</v>
      </c>
      <c r="C5071" t="s">
        <v>27</v>
      </c>
      <c r="D5071" t="s">
        <v>541</v>
      </c>
      <c r="E5071">
        <v>8581.2900000000009</v>
      </c>
      <c r="F5071" s="20">
        <v>45590</v>
      </c>
      <c r="G5071" s="20">
        <v>45590</v>
      </c>
      <c r="H5071" s="20">
        <v>45590</v>
      </c>
      <c r="I5071" s="20">
        <v>45559</v>
      </c>
      <c r="J5071" s="20">
        <v>45560</v>
      </c>
      <c r="K5071" t="s">
        <v>330</v>
      </c>
      <c r="L5071" t="s">
        <v>766</v>
      </c>
      <c r="M5071" t="s">
        <v>770</v>
      </c>
      <c r="N5071" t="s">
        <v>5566</v>
      </c>
      <c r="O5071" t="s">
        <v>756</v>
      </c>
      <c r="P5071" t="s">
        <v>757</v>
      </c>
      <c r="Q5071" t="s">
        <v>758</v>
      </c>
      <c r="R5071" t="s">
        <v>266</v>
      </c>
      <c r="S5071" t="s">
        <v>267</v>
      </c>
    </row>
    <row r="5072" spans="1:19" x14ac:dyDescent="0.35">
      <c r="A5072">
        <v>79600</v>
      </c>
      <c r="B5072">
        <v>114</v>
      </c>
      <c r="C5072" t="s">
        <v>27</v>
      </c>
      <c r="D5072" t="s">
        <v>1226</v>
      </c>
      <c r="E5072">
        <v>109.9</v>
      </c>
      <c r="F5072" s="20">
        <v>45590</v>
      </c>
      <c r="G5072" s="20">
        <v>45590</v>
      </c>
      <c r="H5072" s="20">
        <v>45590</v>
      </c>
      <c r="I5072" s="20">
        <v>45568</v>
      </c>
      <c r="J5072" s="20">
        <v>45572</v>
      </c>
      <c r="K5072" t="s">
        <v>330</v>
      </c>
      <c r="L5072" t="s">
        <v>4334</v>
      </c>
      <c r="M5072" t="s">
        <v>4766</v>
      </c>
      <c r="N5072" t="s">
        <v>5567</v>
      </c>
      <c r="O5072" t="s">
        <v>756</v>
      </c>
      <c r="P5072" t="s">
        <v>757</v>
      </c>
      <c r="Q5072" t="s">
        <v>758</v>
      </c>
      <c r="R5072" t="s">
        <v>266</v>
      </c>
      <c r="S5072" t="s">
        <v>267</v>
      </c>
    </row>
    <row r="5073" spans="1:19" x14ac:dyDescent="0.35">
      <c r="A5073">
        <v>79642</v>
      </c>
      <c r="B5073">
        <v>114</v>
      </c>
      <c r="C5073" t="s">
        <v>27</v>
      </c>
      <c r="D5073" t="s">
        <v>1767</v>
      </c>
      <c r="E5073">
        <v>1322.02</v>
      </c>
      <c r="F5073" s="20">
        <v>45590</v>
      </c>
      <c r="G5073" s="20">
        <v>45590</v>
      </c>
      <c r="H5073" s="20">
        <v>45590</v>
      </c>
      <c r="I5073" s="20">
        <v>45567</v>
      </c>
      <c r="J5073" s="20">
        <v>45572</v>
      </c>
      <c r="K5073" t="s">
        <v>330</v>
      </c>
      <c r="L5073" t="s">
        <v>766</v>
      </c>
      <c r="M5073" t="s">
        <v>767</v>
      </c>
      <c r="N5073" t="s">
        <v>5568</v>
      </c>
      <c r="O5073" t="s">
        <v>756</v>
      </c>
      <c r="P5073" t="s">
        <v>757</v>
      </c>
      <c r="Q5073" t="s">
        <v>758</v>
      </c>
      <c r="R5073" t="s">
        <v>266</v>
      </c>
      <c r="S5073" t="s">
        <v>267</v>
      </c>
    </row>
    <row r="5074" spans="1:19" x14ac:dyDescent="0.35">
      <c r="A5074">
        <v>79643</v>
      </c>
      <c r="B5074">
        <v>114</v>
      </c>
      <c r="C5074" t="s">
        <v>27</v>
      </c>
      <c r="D5074" t="s">
        <v>1767</v>
      </c>
      <c r="E5074">
        <v>419.4</v>
      </c>
      <c r="F5074" s="20">
        <v>45590</v>
      </c>
      <c r="G5074" s="20">
        <v>45590</v>
      </c>
      <c r="H5074" s="20">
        <v>45590</v>
      </c>
      <c r="I5074" s="20">
        <v>45567</v>
      </c>
      <c r="J5074" s="20">
        <v>45572</v>
      </c>
      <c r="K5074" t="s">
        <v>330</v>
      </c>
      <c r="L5074" t="s">
        <v>766</v>
      </c>
      <c r="M5074" t="s">
        <v>770</v>
      </c>
      <c r="N5074" t="s">
        <v>5569</v>
      </c>
      <c r="O5074" t="s">
        <v>756</v>
      </c>
      <c r="P5074" t="s">
        <v>757</v>
      </c>
      <c r="Q5074" t="s">
        <v>758</v>
      </c>
      <c r="R5074" t="s">
        <v>266</v>
      </c>
      <c r="S5074" t="s">
        <v>267</v>
      </c>
    </row>
    <row r="5075" spans="1:19" x14ac:dyDescent="0.35">
      <c r="A5075">
        <v>79646</v>
      </c>
      <c r="B5075">
        <v>114</v>
      </c>
      <c r="C5075" t="s">
        <v>27</v>
      </c>
      <c r="D5075" t="s">
        <v>1414</v>
      </c>
      <c r="E5075">
        <v>368</v>
      </c>
      <c r="F5075" s="20">
        <v>45590</v>
      </c>
      <c r="G5075" s="20">
        <v>45590</v>
      </c>
      <c r="H5075" s="20">
        <v>45590</v>
      </c>
      <c r="I5075" s="20">
        <v>45569</v>
      </c>
      <c r="J5075" s="20">
        <v>45572</v>
      </c>
      <c r="K5075" t="s">
        <v>330</v>
      </c>
      <c r="L5075" t="s">
        <v>766</v>
      </c>
      <c r="M5075" t="s">
        <v>767</v>
      </c>
      <c r="N5075" t="s">
        <v>5570</v>
      </c>
      <c r="O5075" t="s">
        <v>756</v>
      </c>
      <c r="P5075" t="s">
        <v>757</v>
      </c>
      <c r="Q5075" t="s">
        <v>758</v>
      </c>
      <c r="R5075" t="s">
        <v>266</v>
      </c>
      <c r="S5075" t="s">
        <v>267</v>
      </c>
    </row>
    <row r="5076" spans="1:19" x14ac:dyDescent="0.35">
      <c r="A5076">
        <v>79664</v>
      </c>
      <c r="B5076">
        <v>114</v>
      </c>
      <c r="C5076" t="s">
        <v>27</v>
      </c>
      <c r="D5076" t="s">
        <v>1767</v>
      </c>
      <c r="E5076">
        <v>258</v>
      </c>
      <c r="F5076" s="20">
        <v>45590</v>
      </c>
      <c r="G5076" s="20">
        <v>45590</v>
      </c>
      <c r="H5076" s="20">
        <v>45590</v>
      </c>
      <c r="I5076" s="20">
        <v>45569</v>
      </c>
      <c r="J5076" s="20">
        <v>45572</v>
      </c>
      <c r="K5076" t="s">
        <v>330</v>
      </c>
      <c r="N5076" t="s">
        <v>5571</v>
      </c>
      <c r="O5076" t="s">
        <v>756</v>
      </c>
      <c r="P5076" t="s">
        <v>757</v>
      </c>
      <c r="Q5076" t="s">
        <v>758</v>
      </c>
      <c r="R5076" t="s">
        <v>266</v>
      </c>
      <c r="S5076" t="s">
        <v>267</v>
      </c>
    </row>
    <row r="5077" spans="1:19" x14ac:dyDescent="0.35">
      <c r="A5077">
        <v>79670</v>
      </c>
      <c r="B5077">
        <v>114</v>
      </c>
      <c r="C5077" t="s">
        <v>27</v>
      </c>
      <c r="D5077" t="s">
        <v>1414</v>
      </c>
      <c r="E5077">
        <v>857.23</v>
      </c>
      <c r="F5077" s="20">
        <v>45590</v>
      </c>
      <c r="G5077" s="20">
        <v>45590</v>
      </c>
      <c r="H5077" s="20">
        <v>45590</v>
      </c>
      <c r="I5077" s="20">
        <v>45569</v>
      </c>
      <c r="J5077" s="20">
        <v>45572</v>
      </c>
      <c r="K5077" t="s">
        <v>330</v>
      </c>
      <c r="N5077" t="s">
        <v>5572</v>
      </c>
      <c r="O5077" t="s">
        <v>756</v>
      </c>
      <c r="P5077" t="s">
        <v>757</v>
      </c>
      <c r="Q5077" t="s">
        <v>758</v>
      </c>
      <c r="R5077" t="s">
        <v>266</v>
      </c>
      <c r="S5077" t="s">
        <v>267</v>
      </c>
    </row>
    <row r="5078" spans="1:19" x14ac:dyDescent="0.35">
      <c r="A5078">
        <v>79980</v>
      </c>
      <c r="B5078">
        <v>114</v>
      </c>
      <c r="C5078" t="s">
        <v>27</v>
      </c>
      <c r="D5078" t="s">
        <v>1767</v>
      </c>
      <c r="E5078">
        <v>1210.8</v>
      </c>
      <c r="F5078" s="20">
        <v>45590</v>
      </c>
      <c r="G5078" s="20">
        <v>45590</v>
      </c>
      <c r="H5078" s="20">
        <v>45590</v>
      </c>
      <c r="I5078" s="20">
        <v>45569</v>
      </c>
      <c r="J5078" s="20">
        <v>45574</v>
      </c>
      <c r="K5078" t="s">
        <v>330</v>
      </c>
      <c r="L5078" t="s">
        <v>766</v>
      </c>
      <c r="M5078" t="s">
        <v>770</v>
      </c>
      <c r="N5078" t="s">
        <v>5573</v>
      </c>
      <c r="O5078" t="s">
        <v>756</v>
      </c>
      <c r="P5078" t="s">
        <v>757</v>
      </c>
      <c r="Q5078" t="s">
        <v>758</v>
      </c>
      <c r="R5078" t="s">
        <v>266</v>
      </c>
      <c r="S5078" t="s">
        <v>267</v>
      </c>
    </row>
    <row r="5079" spans="1:19" x14ac:dyDescent="0.35">
      <c r="A5079">
        <v>79985</v>
      </c>
      <c r="B5079">
        <v>114</v>
      </c>
      <c r="C5079" t="s">
        <v>27</v>
      </c>
      <c r="D5079" t="s">
        <v>1767</v>
      </c>
      <c r="E5079">
        <v>724.5</v>
      </c>
      <c r="F5079" s="20">
        <v>45590</v>
      </c>
      <c r="G5079" s="20">
        <v>45590</v>
      </c>
      <c r="H5079" s="20">
        <v>45590</v>
      </c>
      <c r="I5079" s="20">
        <v>45568</v>
      </c>
      <c r="J5079" s="20">
        <v>45574</v>
      </c>
      <c r="K5079" t="s">
        <v>330</v>
      </c>
      <c r="L5079" t="s">
        <v>766</v>
      </c>
      <c r="M5079" t="s">
        <v>767</v>
      </c>
      <c r="N5079" t="s">
        <v>5574</v>
      </c>
      <c r="O5079" t="s">
        <v>756</v>
      </c>
      <c r="P5079" t="s">
        <v>757</v>
      </c>
      <c r="Q5079" t="s">
        <v>758</v>
      </c>
      <c r="R5079" t="s">
        <v>266</v>
      </c>
      <c r="S5079" t="s">
        <v>267</v>
      </c>
    </row>
    <row r="5080" spans="1:19" x14ac:dyDescent="0.35">
      <c r="A5080">
        <v>80504</v>
      </c>
      <c r="B5080">
        <v>114</v>
      </c>
      <c r="C5080" t="s">
        <v>27</v>
      </c>
      <c r="D5080" t="s">
        <v>777</v>
      </c>
      <c r="E5080">
        <v>1153.9000000000001</v>
      </c>
      <c r="F5080" s="20">
        <v>45590</v>
      </c>
      <c r="G5080" s="20">
        <v>45590</v>
      </c>
      <c r="H5080" s="20">
        <v>45590</v>
      </c>
      <c r="I5080" s="20">
        <v>45576</v>
      </c>
      <c r="J5080" s="20">
        <v>45576</v>
      </c>
      <c r="K5080" t="s">
        <v>330</v>
      </c>
      <c r="L5080" t="s">
        <v>4146</v>
      </c>
      <c r="M5080" t="s">
        <v>4234</v>
      </c>
      <c r="N5080" t="s">
        <v>5575</v>
      </c>
      <c r="O5080" t="s">
        <v>756</v>
      </c>
      <c r="P5080" t="s">
        <v>757</v>
      </c>
      <c r="Q5080" t="s">
        <v>758</v>
      </c>
      <c r="R5080" t="s">
        <v>266</v>
      </c>
      <c r="S5080" t="s">
        <v>267</v>
      </c>
    </row>
    <row r="5081" spans="1:19" x14ac:dyDescent="0.35">
      <c r="A5081">
        <v>80506</v>
      </c>
      <c r="B5081">
        <v>114</v>
      </c>
      <c r="C5081" t="s">
        <v>27</v>
      </c>
      <c r="D5081" t="s">
        <v>1025</v>
      </c>
      <c r="E5081">
        <v>329.44</v>
      </c>
      <c r="F5081" s="20">
        <v>45590</v>
      </c>
      <c r="G5081" s="20">
        <v>45590</v>
      </c>
      <c r="H5081" s="20">
        <v>45590</v>
      </c>
      <c r="I5081" s="20">
        <v>45575</v>
      </c>
      <c r="J5081" s="20">
        <v>45576</v>
      </c>
      <c r="K5081" t="s">
        <v>330</v>
      </c>
      <c r="L5081" t="s">
        <v>766</v>
      </c>
      <c r="M5081" t="s">
        <v>770</v>
      </c>
      <c r="N5081" t="s">
        <v>5576</v>
      </c>
      <c r="O5081" t="s">
        <v>756</v>
      </c>
      <c r="P5081" t="s">
        <v>757</v>
      </c>
      <c r="Q5081" t="s">
        <v>758</v>
      </c>
      <c r="R5081" t="s">
        <v>266</v>
      </c>
      <c r="S5081" t="s">
        <v>267</v>
      </c>
    </row>
    <row r="5082" spans="1:19" x14ac:dyDescent="0.35">
      <c r="A5082">
        <v>82760</v>
      </c>
      <c r="B5082">
        <v>114</v>
      </c>
      <c r="C5082" t="s">
        <v>27</v>
      </c>
      <c r="D5082" t="s">
        <v>1318</v>
      </c>
      <c r="E5082">
        <v>666.67</v>
      </c>
      <c r="F5082" s="20">
        <v>45590</v>
      </c>
      <c r="G5082" s="20">
        <v>45590</v>
      </c>
      <c r="H5082" s="20">
        <v>45590</v>
      </c>
      <c r="I5082" s="20">
        <v>45590</v>
      </c>
      <c r="J5082" s="20">
        <v>45590</v>
      </c>
      <c r="K5082" t="s">
        <v>264</v>
      </c>
      <c r="L5082" t="s">
        <v>4279</v>
      </c>
      <c r="M5082" t="s">
        <v>4671</v>
      </c>
      <c r="N5082" t="s">
        <v>5191</v>
      </c>
      <c r="O5082" t="s">
        <v>756</v>
      </c>
      <c r="P5082" t="s">
        <v>757</v>
      </c>
      <c r="Q5082" t="s">
        <v>758</v>
      </c>
      <c r="R5082" t="s">
        <v>266</v>
      </c>
      <c r="S5082" t="s">
        <v>302</v>
      </c>
    </row>
    <row r="5083" spans="1:19" x14ac:dyDescent="0.35">
      <c r="A5083">
        <v>82829</v>
      </c>
      <c r="B5083">
        <v>114</v>
      </c>
      <c r="C5083" t="s">
        <v>27</v>
      </c>
      <c r="D5083" t="s">
        <v>995</v>
      </c>
      <c r="E5083">
        <v>10</v>
      </c>
      <c r="F5083" s="20">
        <v>45590</v>
      </c>
      <c r="G5083" s="20"/>
      <c r="H5083" s="20">
        <v>45590</v>
      </c>
      <c r="I5083" s="20">
        <v>45590</v>
      </c>
      <c r="J5083" s="20">
        <v>45590</v>
      </c>
      <c r="K5083" t="s">
        <v>996</v>
      </c>
      <c r="L5083" t="s">
        <v>4457</v>
      </c>
      <c r="M5083" t="s">
        <v>4458</v>
      </c>
      <c r="N5083" t="s">
        <v>5577</v>
      </c>
      <c r="P5083" t="s">
        <v>757</v>
      </c>
      <c r="R5083" t="s">
        <v>266</v>
      </c>
    </row>
    <row r="5084" spans="1:19" x14ac:dyDescent="0.35">
      <c r="A5084">
        <v>80587</v>
      </c>
      <c r="B5084">
        <v>114</v>
      </c>
      <c r="C5084" t="s">
        <v>27</v>
      </c>
      <c r="D5084" t="s">
        <v>1282</v>
      </c>
      <c r="E5084">
        <v>1200</v>
      </c>
      <c r="F5084" s="20">
        <v>45590</v>
      </c>
      <c r="G5084" s="20">
        <v>45590</v>
      </c>
      <c r="H5084" s="20">
        <v>45590</v>
      </c>
      <c r="I5084" s="20">
        <v>45576</v>
      </c>
      <c r="J5084" s="20">
        <v>45576</v>
      </c>
      <c r="K5084" t="s">
        <v>330</v>
      </c>
      <c r="L5084" t="s">
        <v>4130</v>
      </c>
      <c r="M5084" t="s">
        <v>4655</v>
      </c>
      <c r="N5084" t="s">
        <v>1515</v>
      </c>
      <c r="O5084" t="s">
        <v>756</v>
      </c>
      <c r="P5084" t="s">
        <v>757</v>
      </c>
      <c r="Q5084" t="s">
        <v>758</v>
      </c>
      <c r="R5084" t="s">
        <v>266</v>
      </c>
      <c r="S5084" t="s">
        <v>267</v>
      </c>
    </row>
    <row r="5085" spans="1:19" x14ac:dyDescent="0.35">
      <c r="A5085">
        <v>80655</v>
      </c>
      <c r="B5085">
        <v>114</v>
      </c>
      <c r="C5085" t="s">
        <v>27</v>
      </c>
      <c r="D5085" t="s">
        <v>782</v>
      </c>
      <c r="E5085">
        <v>470.2</v>
      </c>
      <c r="F5085" s="20">
        <v>45590</v>
      </c>
      <c r="G5085" s="20">
        <v>45590</v>
      </c>
      <c r="H5085" s="20">
        <v>45590</v>
      </c>
      <c r="I5085" s="20">
        <v>45576</v>
      </c>
      <c r="J5085" s="20">
        <v>45579</v>
      </c>
      <c r="K5085" t="s">
        <v>330</v>
      </c>
      <c r="L5085" t="s">
        <v>766</v>
      </c>
      <c r="M5085" t="s">
        <v>767</v>
      </c>
      <c r="N5085" t="s">
        <v>5578</v>
      </c>
      <c r="O5085" t="s">
        <v>756</v>
      </c>
      <c r="P5085" t="s">
        <v>757</v>
      </c>
      <c r="Q5085" t="s">
        <v>758</v>
      </c>
      <c r="R5085" t="s">
        <v>266</v>
      </c>
      <c r="S5085" t="s">
        <v>267</v>
      </c>
    </row>
    <row r="5086" spans="1:19" x14ac:dyDescent="0.35">
      <c r="A5086">
        <v>80660</v>
      </c>
      <c r="B5086">
        <v>114</v>
      </c>
      <c r="C5086" t="s">
        <v>27</v>
      </c>
      <c r="D5086" t="s">
        <v>775</v>
      </c>
      <c r="E5086">
        <v>935.12</v>
      </c>
      <c r="F5086" s="20">
        <v>45590</v>
      </c>
      <c r="G5086" s="20">
        <v>45590</v>
      </c>
      <c r="H5086" s="20">
        <v>45590</v>
      </c>
      <c r="I5086" s="20">
        <v>45575</v>
      </c>
      <c r="J5086" s="20">
        <v>45579</v>
      </c>
      <c r="K5086" t="s">
        <v>330</v>
      </c>
      <c r="L5086" t="s">
        <v>766</v>
      </c>
      <c r="M5086" t="s">
        <v>767</v>
      </c>
      <c r="N5086" t="s">
        <v>5579</v>
      </c>
      <c r="O5086" t="s">
        <v>756</v>
      </c>
      <c r="P5086" t="s">
        <v>757</v>
      </c>
      <c r="Q5086" t="s">
        <v>758</v>
      </c>
      <c r="R5086" t="s">
        <v>266</v>
      </c>
      <c r="S5086" t="s">
        <v>267</v>
      </c>
    </row>
    <row r="5087" spans="1:19" x14ac:dyDescent="0.35">
      <c r="A5087">
        <v>80662</v>
      </c>
      <c r="B5087">
        <v>114</v>
      </c>
      <c r="C5087" t="s">
        <v>27</v>
      </c>
      <c r="D5087" t="s">
        <v>784</v>
      </c>
      <c r="E5087">
        <v>403.2</v>
      </c>
      <c r="F5087" s="20">
        <v>45590</v>
      </c>
      <c r="G5087" s="20">
        <v>45590</v>
      </c>
      <c r="H5087" s="20">
        <v>45590</v>
      </c>
      <c r="I5087" s="20">
        <v>45576</v>
      </c>
      <c r="J5087" s="20">
        <v>45579</v>
      </c>
      <c r="K5087" t="s">
        <v>330</v>
      </c>
      <c r="L5087" t="s">
        <v>766</v>
      </c>
      <c r="M5087" t="s">
        <v>767</v>
      </c>
      <c r="N5087" t="s">
        <v>5580</v>
      </c>
      <c r="O5087" t="s">
        <v>756</v>
      </c>
      <c r="P5087" t="s">
        <v>757</v>
      </c>
      <c r="Q5087" t="s">
        <v>758</v>
      </c>
      <c r="R5087" t="s">
        <v>266</v>
      </c>
      <c r="S5087" t="s">
        <v>267</v>
      </c>
    </row>
    <row r="5088" spans="1:19" x14ac:dyDescent="0.35">
      <c r="A5088">
        <v>80670</v>
      </c>
      <c r="B5088">
        <v>114</v>
      </c>
      <c r="C5088" t="s">
        <v>27</v>
      </c>
      <c r="D5088" t="s">
        <v>2224</v>
      </c>
      <c r="E5088">
        <v>1861</v>
      </c>
      <c r="F5088" s="20">
        <v>45590</v>
      </c>
      <c r="G5088" s="20">
        <v>45590</v>
      </c>
      <c r="H5088" s="20">
        <v>45590</v>
      </c>
      <c r="I5088" s="20">
        <v>45575</v>
      </c>
      <c r="J5088" s="20">
        <v>45579</v>
      </c>
      <c r="K5088" t="s">
        <v>330</v>
      </c>
      <c r="L5088" t="s">
        <v>766</v>
      </c>
      <c r="M5088" t="s">
        <v>767</v>
      </c>
      <c r="N5088" t="s">
        <v>5581</v>
      </c>
      <c r="O5088" t="s">
        <v>756</v>
      </c>
      <c r="P5088" t="s">
        <v>757</v>
      </c>
      <c r="Q5088" t="s">
        <v>758</v>
      </c>
      <c r="R5088" t="s">
        <v>266</v>
      </c>
      <c r="S5088" t="s">
        <v>267</v>
      </c>
    </row>
    <row r="5089" spans="1:19" x14ac:dyDescent="0.35">
      <c r="A5089">
        <v>64092</v>
      </c>
      <c r="B5089">
        <v>114</v>
      </c>
      <c r="C5089" t="s">
        <v>27</v>
      </c>
      <c r="D5089" t="s">
        <v>1253</v>
      </c>
      <c r="E5089">
        <v>1250</v>
      </c>
      <c r="F5089" s="20">
        <v>45590</v>
      </c>
      <c r="G5089" s="20">
        <v>45590</v>
      </c>
      <c r="H5089" s="20">
        <v>45590</v>
      </c>
      <c r="I5089" s="20">
        <v>45573</v>
      </c>
      <c r="J5089" s="20"/>
      <c r="K5089" t="s">
        <v>330</v>
      </c>
      <c r="L5089" t="s">
        <v>4367</v>
      </c>
      <c r="M5089" t="s">
        <v>4762</v>
      </c>
      <c r="N5089" t="s">
        <v>5582</v>
      </c>
      <c r="O5089" t="s">
        <v>756</v>
      </c>
      <c r="P5089" t="s">
        <v>757</v>
      </c>
      <c r="Q5089" t="s">
        <v>758</v>
      </c>
      <c r="R5089" t="s">
        <v>266</v>
      </c>
      <c r="S5089" t="s">
        <v>267</v>
      </c>
    </row>
    <row r="5090" spans="1:19" x14ac:dyDescent="0.35">
      <c r="A5090">
        <v>64074</v>
      </c>
      <c r="B5090">
        <v>114</v>
      </c>
      <c r="C5090" t="s">
        <v>27</v>
      </c>
      <c r="D5090" t="s">
        <v>1244</v>
      </c>
      <c r="E5090">
        <v>3568.56</v>
      </c>
      <c r="F5090" s="20">
        <v>45590</v>
      </c>
      <c r="G5090" s="20">
        <v>45590</v>
      </c>
      <c r="H5090" s="20">
        <v>45590</v>
      </c>
      <c r="I5090" s="20">
        <v>45549</v>
      </c>
      <c r="J5090" s="20"/>
      <c r="K5090" t="s">
        <v>330</v>
      </c>
      <c r="L5090" t="s">
        <v>4130</v>
      </c>
      <c r="M5090" t="s">
        <v>4131</v>
      </c>
      <c r="N5090" t="s">
        <v>5583</v>
      </c>
      <c r="O5090" t="s">
        <v>756</v>
      </c>
      <c r="P5090" t="s">
        <v>757</v>
      </c>
      <c r="Q5090" t="s">
        <v>758</v>
      </c>
      <c r="R5090" t="s">
        <v>266</v>
      </c>
      <c r="S5090" t="s">
        <v>267</v>
      </c>
    </row>
    <row r="5091" spans="1:19" x14ac:dyDescent="0.35">
      <c r="A5091">
        <v>64080</v>
      </c>
      <c r="B5091">
        <v>114</v>
      </c>
      <c r="C5091" t="s">
        <v>27</v>
      </c>
      <c r="D5091" t="s">
        <v>1244</v>
      </c>
      <c r="E5091">
        <v>2546.87</v>
      </c>
      <c r="F5091" s="20">
        <v>45590</v>
      </c>
      <c r="G5091" s="20">
        <v>45590</v>
      </c>
      <c r="H5091" s="20">
        <v>45590</v>
      </c>
      <c r="I5091" s="20">
        <v>45549</v>
      </c>
      <c r="J5091" s="20"/>
      <c r="K5091" t="s">
        <v>330</v>
      </c>
      <c r="L5091" t="s">
        <v>4130</v>
      </c>
      <c r="M5091" t="s">
        <v>4131</v>
      </c>
      <c r="N5091" t="s">
        <v>5584</v>
      </c>
      <c r="O5091" t="s">
        <v>756</v>
      </c>
      <c r="P5091" t="s">
        <v>757</v>
      </c>
      <c r="Q5091" t="s">
        <v>758</v>
      </c>
      <c r="R5091" t="s">
        <v>266</v>
      </c>
      <c r="S5091" t="s">
        <v>267</v>
      </c>
    </row>
    <row r="5092" spans="1:19" x14ac:dyDescent="0.35">
      <c r="A5092">
        <v>64086</v>
      </c>
      <c r="B5092">
        <v>114</v>
      </c>
      <c r="C5092" t="s">
        <v>27</v>
      </c>
      <c r="D5092" t="s">
        <v>1244</v>
      </c>
      <c r="E5092">
        <v>512.78</v>
      </c>
      <c r="F5092" s="20">
        <v>45590</v>
      </c>
      <c r="G5092" s="20">
        <v>45590</v>
      </c>
      <c r="H5092" s="20">
        <v>45590</v>
      </c>
      <c r="I5092" s="20">
        <v>45549</v>
      </c>
      <c r="J5092" s="20"/>
      <c r="K5092" t="s">
        <v>330</v>
      </c>
      <c r="L5092" t="s">
        <v>4130</v>
      </c>
      <c r="M5092" t="s">
        <v>4131</v>
      </c>
      <c r="N5092" t="s">
        <v>5585</v>
      </c>
      <c r="O5092" t="s">
        <v>756</v>
      </c>
      <c r="P5092" t="s">
        <v>757</v>
      </c>
      <c r="Q5092" t="s">
        <v>758</v>
      </c>
      <c r="R5092" t="s">
        <v>266</v>
      </c>
      <c r="S5092" t="s">
        <v>267</v>
      </c>
    </row>
    <row r="5093" spans="1:19" x14ac:dyDescent="0.35">
      <c r="A5093">
        <v>80616</v>
      </c>
      <c r="B5093">
        <v>114</v>
      </c>
      <c r="C5093" t="s">
        <v>27</v>
      </c>
      <c r="D5093" t="s">
        <v>984</v>
      </c>
      <c r="E5093">
        <v>7506</v>
      </c>
      <c r="F5093" s="20">
        <v>45589</v>
      </c>
      <c r="G5093" s="20">
        <v>45589</v>
      </c>
      <c r="H5093" s="20">
        <v>45589</v>
      </c>
      <c r="I5093" s="20">
        <v>45576</v>
      </c>
      <c r="J5093" s="20">
        <v>45579</v>
      </c>
      <c r="K5093" t="s">
        <v>264</v>
      </c>
      <c r="L5093" t="s">
        <v>4279</v>
      </c>
      <c r="M5093" t="s">
        <v>4433</v>
      </c>
      <c r="N5093" t="s">
        <v>5586</v>
      </c>
      <c r="O5093" t="s">
        <v>756</v>
      </c>
      <c r="P5093" t="s">
        <v>757</v>
      </c>
      <c r="Q5093" t="s">
        <v>758</v>
      </c>
      <c r="R5093" t="s">
        <v>266</v>
      </c>
      <c r="S5093" t="s">
        <v>271</v>
      </c>
    </row>
    <row r="5094" spans="1:19" x14ac:dyDescent="0.35">
      <c r="A5094">
        <v>80666</v>
      </c>
      <c r="B5094">
        <v>114</v>
      </c>
      <c r="C5094" t="s">
        <v>27</v>
      </c>
      <c r="D5094" t="s">
        <v>1960</v>
      </c>
      <c r="E5094">
        <v>233</v>
      </c>
      <c r="F5094" s="20">
        <v>45589</v>
      </c>
      <c r="G5094" s="20">
        <v>45589</v>
      </c>
      <c r="H5094" s="20">
        <v>45589</v>
      </c>
      <c r="I5094" s="20">
        <v>45575</v>
      </c>
      <c r="J5094" s="20">
        <v>45579</v>
      </c>
      <c r="K5094" t="s">
        <v>330</v>
      </c>
      <c r="L5094" t="s">
        <v>766</v>
      </c>
      <c r="M5094" t="s">
        <v>767</v>
      </c>
      <c r="N5094" t="s">
        <v>3232</v>
      </c>
      <c r="O5094" t="s">
        <v>756</v>
      </c>
      <c r="P5094" t="s">
        <v>757</v>
      </c>
      <c r="Q5094" t="s">
        <v>758</v>
      </c>
      <c r="R5094" t="s">
        <v>266</v>
      </c>
      <c r="S5094" t="s">
        <v>267</v>
      </c>
    </row>
    <row r="5095" spans="1:19" x14ac:dyDescent="0.35">
      <c r="A5095">
        <v>80668</v>
      </c>
      <c r="B5095">
        <v>114</v>
      </c>
      <c r="C5095" t="s">
        <v>27</v>
      </c>
      <c r="D5095" t="s">
        <v>782</v>
      </c>
      <c r="E5095">
        <v>2243.5</v>
      </c>
      <c r="F5095" s="20">
        <v>45589</v>
      </c>
      <c r="G5095" s="20">
        <v>45589</v>
      </c>
      <c r="H5095" s="20">
        <v>45589</v>
      </c>
      <c r="I5095" s="20">
        <v>45575</v>
      </c>
      <c r="J5095" s="20">
        <v>45579</v>
      </c>
      <c r="K5095" t="s">
        <v>330</v>
      </c>
      <c r="L5095" t="s">
        <v>766</v>
      </c>
      <c r="M5095" t="s">
        <v>767</v>
      </c>
      <c r="N5095" t="s">
        <v>5587</v>
      </c>
      <c r="O5095" t="s">
        <v>756</v>
      </c>
      <c r="P5095" t="s">
        <v>757</v>
      </c>
      <c r="Q5095" t="s">
        <v>758</v>
      </c>
      <c r="R5095" t="s">
        <v>266</v>
      </c>
      <c r="S5095" t="s">
        <v>267</v>
      </c>
    </row>
    <row r="5096" spans="1:19" x14ac:dyDescent="0.35">
      <c r="A5096">
        <v>81104</v>
      </c>
      <c r="B5096">
        <v>114</v>
      </c>
      <c r="C5096" t="s">
        <v>27</v>
      </c>
      <c r="D5096" t="s">
        <v>1195</v>
      </c>
      <c r="E5096">
        <v>5150</v>
      </c>
      <c r="F5096" s="20">
        <v>45590</v>
      </c>
      <c r="G5096" s="20">
        <v>45589</v>
      </c>
      <c r="H5096" s="20">
        <v>45589</v>
      </c>
      <c r="I5096" s="20">
        <v>45565</v>
      </c>
      <c r="J5096" s="20">
        <v>45581</v>
      </c>
      <c r="K5096" t="s">
        <v>264</v>
      </c>
      <c r="L5096" t="s">
        <v>4279</v>
      </c>
      <c r="M5096" t="s">
        <v>4280</v>
      </c>
      <c r="N5096" t="s">
        <v>3408</v>
      </c>
      <c r="O5096" t="s">
        <v>756</v>
      </c>
      <c r="P5096" t="s">
        <v>757</v>
      </c>
      <c r="Q5096" t="s">
        <v>758</v>
      </c>
      <c r="R5096" t="s">
        <v>266</v>
      </c>
      <c r="S5096" t="s">
        <v>302</v>
      </c>
    </row>
    <row r="5097" spans="1:19" x14ac:dyDescent="0.35">
      <c r="A5097">
        <v>81105</v>
      </c>
      <c r="B5097">
        <v>114</v>
      </c>
      <c r="C5097" t="s">
        <v>27</v>
      </c>
      <c r="D5097" t="s">
        <v>5173</v>
      </c>
      <c r="E5097">
        <v>4480</v>
      </c>
      <c r="F5097" s="20">
        <v>45590</v>
      </c>
      <c r="G5097" s="20">
        <v>45589</v>
      </c>
      <c r="H5097" s="20">
        <v>45589</v>
      </c>
      <c r="I5097" s="20">
        <v>45565</v>
      </c>
      <c r="J5097" s="20">
        <v>45581</v>
      </c>
      <c r="K5097" t="s">
        <v>264</v>
      </c>
      <c r="L5097" t="s">
        <v>4279</v>
      </c>
      <c r="M5097" t="s">
        <v>4280</v>
      </c>
      <c r="N5097" t="s">
        <v>2946</v>
      </c>
      <c r="O5097" t="s">
        <v>756</v>
      </c>
      <c r="P5097" t="s">
        <v>757</v>
      </c>
      <c r="Q5097" t="s">
        <v>758</v>
      </c>
      <c r="R5097" t="s">
        <v>266</v>
      </c>
      <c r="S5097" t="s">
        <v>302</v>
      </c>
    </row>
    <row r="5098" spans="1:19" x14ac:dyDescent="0.35">
      <c r="A5098">
        <v>81106</v>
      </c>
      <c r="B5098">
        <v>114</v>
      </c>
      <c r="C5098" t="s">
        <v>27</v>
      </c>
      <c r="D5098" t="s">
        <v>1201</v>
      </c>
      <c r="E5098">
        <v>5370</v>
      </c>
      <c r="F5098" s="20">
        <v>45590</v>
      </c>
      <c r="G5098" s="20">
        <v>45589</v>
      </c>
      <c r="H5098" s="20">
        <v>45589</v>
      </c>
      <c r="I5098" s="20">
        <v>45565</v>
      </c>
      <c r="J5098" s="20">
        <v>45581</v>
      </c>
      <c r="K5098" t="s">
        <v>264</v>
      </c>
      <c r="L5098" t="s">
        <v>4279</v>
      </c>
      <c r="M5098" t="s">
        <v>4280</v>
      </c>
      <c r="N5098" t="s">
        <v>2950</v>
      </c>
      <c r="O5098" t="s">
        <v>756</v>
      </c>
      <c r="P5098" t="s">
        <v>757</v>
      </c>
      <c r="Q5098" t="s">
        <v>758</v>
      </c>
      <c r="R5098" t="s">
        <v>266</v>
      </c>
      <c r="S5098" t="s">
        <v>302</v>
      </c>
    </row>
    <row r="5099" spans="1:19" x14ac:dyDescent="0.35">
      <c r="A5099">
        <v>81107</v>
      </c>
      <c r="B5099">
        <v>114</v>
      </c>
      <c r="C5099" t="s">
        <v>27</v>
      </c>
      <c r="D5099" t="s">
        <v>5172</v>
      </c>
      <c r="E5099">
        <v>2290</v>
      </c>
      <c r="F5099" s="20">
        <v>45590</v>
      </c>
      <c r="G5099" s="20">
        <v>45589</v>
      </c>
      <c r="H5099" s="20">
        <v>45589</v>
      </c>
      <c r="I5099" s="20">
        <v>45565</v>
      </c>
      <c r="J5099" s="20">
        <v>45581</v>
      </c>
      <c r="K5099" t="s">
        <v>264</v>
      </c>
      <c r="L5099" t="s">
        <v>4279</v>
      </c>
      <c r="M5099" t="s">
        <v>4280</v>
      </c>
      <c r="N5099" t="s">
        <v>4283</v>
      </c>
      <c r="O5099" t="s">
        <v>756</v>
      </c>
      <c r="P5099" t="s">
        <v>757</v>
      </c>
      <c r="Q5099" t="s">
        <v>758</v>
      </c>
      <c r="R5099" t="s">
        <v>266</v>
      </c>
      <c r="S5099" t="s">
        <v>302</v>
      </c>
    </row>
    <row r="5100" spans="1:19" x14ac:dyDescent="0.35">
      <c r="A5100">
        <v>81108</v>
      </c>
      <c r="B5100">
        <v>114</v>
      </c>
      <c r="C5100" t="s">
        <v>27</v>
      </c>
      <c r="D5100" t="s">
        <v>1197</v>
      </c>
      <c r="E5100">
        <v>5370</v>
      </c>
      <c r="F5100" s="20">
        <v>45590</v>
      </c>
      <c r="G5100" s="20">
        <v>45589</v>
      </c>
      <c r="H5100" s="20">
        <v>45589</v>
      </c>
      <c r="I5100" s="20">
        <v>45565</v>
      </c>
      <c r="J5100" s="20">
        <v>45581</v>
      </c>
      <c r="K5100" t="s">
        <v>264</v>
      </c>
      <c r="L5100" t="s">
        <v>4279</v>
      </c>
      <c r="M5100" t="s">
        <v>4280</v>
      </c>
      <c r="N5100" t="s">
        <v>5588</v>
      </c>
      <c r="O5100" t="s">
        <v>756</v>
      </c>
      <c r="P5100" t="s">
        <v>757</v>
      </c>
      <c r="Q5100" t="s">
        <v>758</v>
      </c>
      <c r="R5100" t="s">
        <v>266</v>
      </c>
      <c r="S5100" t="s">
        <v>302</v>
      </c>
    </row>
    <row r="5101" spans="1:19" x14ac:dyDescent="0.35">
      <c r="A5101">
        <v>81109</v>
      </c>
      <c r="B5101">
        <v>114</v>
      </c>
      <c r="C5101" t="s">
        <v>27</v>
      </c>
      <c r="D5101" t="s">
        <v>1199</v>
      </c>
      <c r="E5101">
        <v>4480</v>
      </c>
      <c r="F5101" s="20">
        <v>45590</v>
      </c>
      <c r="G5101" s="20">
        <v>45589</v>
      </c>
      <c r="H5101" s="20">
        <v>45589</v>
      </c>
      <c r="I5101" s="20">
        <v>45565</v>
      </c>
      <c r="J5101" s="20">
        <v>45581</v>
      </c>
      <c r="K5101" t="s">
        <v>264</v>
      </c>
      <c r="L5101" t="s">
        <v>4279</v>
      </c>
      <c r="M5101" t="s">
        <v>4280</v>
      </c>
      <c r="N5101" t="s">
        <v>2262</v>
      </c>
      <c r="O5101" t="s">
        <v>756</v>
      </c>
      <c r="P5101" t="s">
        <v>757</v>
      </c>
      <c r="Q5101" t="s">
        <v>758</v>
      </c>
      <c r="R5101" t="s">
        <v>266</v>
      </c>
      <c r="S5101" t="s">
        <v>302</v>
      </c>
    </row>
    <row r="5102" spans="1:19" x14ac:dyDescent="0.35">
      <c r="A5102">
        <v>81110</v>
      </c>
      <c r="B5102">
        <v>114</v>
      </c>
      <c r="C5102" t="s">
        <v>27</v>
      </c>
      <c r="D5102" t="s">
        <v>1191</v>
      </c>
      <c r="E5102">
        <v>5370</v>
      </c>
      <c r="F5102" s="20">
        <v>45590</v>
      </c>
      <c r="G5102" s="20">
        <v>45589</v>
      </c>
      <c r="H5102" s="20">
        <v>45589</v>
      </c>
      <c r="I5102" s="20">
        <v>45565</v>
      </c>
      <c r="J5102" s="20">
        <v>45581</v>
      </c>
      <c r="K5102" t="s">
        <v>264</v>
      </c>
      <c r="L5102" t="s">
        <v>4279</v>
      </c>
      <c r="M5102" t="s">
        <v>4280</v>
      </c>
      <c r="N5102" t="s">
        <v>3869</v>
      </c>
      <c r="O5102" t="s">
        <v>756</v>
      </c>
      <c r="P5102" t="s">
        <v>757</v>
      </c>
      <c r="Q5102" t="s">
        <v>758</v>
      </c>
      <c r="R5102" t="s">
        <v>266</v>
      </c>
      <c r="S5102" t="s">
        <v>302</v>
      </c>
    </row>
    <row r="5103" spans="1:19" x14ac:dyDescent="0.35">
      <c r="A5103">
        <v>81112</v>
      </c>
      <c r="B5103">
        <v>114</v>
      </c>
      <c r="C5103" t="s">
        <v>27</v>
      </c>
      <c r="D5103" t="s">
        <v>1203</v>
      </c>
      <c r="E5103">
        <v>5370</v>
      </c>
      <c r="F5103" s="20">
        <v>45590</v>
      </c>
      <c r="G5103" s="20">
        <v>45589</v>
      </c>
      <c r="H5103" s="20">
        <v>45589</v>
      </c>
      <c r="I5103" s="20">
        <v>45565</v>
      </c>
      <c r="J5103" s="20">
        <v>45581</v>
      </c>
      <c r="K5103" t="s">
        <v>264</v>
      </c>
      <c r="L5103" t="s">
        <v>4279</v>
      </c>
      <c r="M5103" t="s">
        <v>4280</v>
      </c>
      <c r="N5103" t="s">
        <v>2414</v>
      </c>
      <c r="O5103" t="s">
        <v>756</v>
      </c>
      <c r="P5103" t="s">
        <v>757</v>
      </c>
      <c r="Q5103" t="s">
        <v>758</v>
      </c>
      <c r="R5103" t="s">
        <v>266</v>
      </c>
      <c r="S5103" t="s">
        <v>302</v>
      </c>
    </row>
    <row r="5104" spans="1:19" x14ac:dyDescent="0.35">
      <c r="A5104">
        <v>81114</v>
      </c>
      <c r="B5104">
        <v>114</v>
      </c>
      <c r="C5104" t="s">
        <v>27</v>
      </c>
      <c r="D5104" t="s">
        <v>1216</v>
      </c>
      <c r="E5104">
        <v>1780</v>
      </c>
      <c r="F5104" s="20">
        <v>45590</v>
      </c>
      <c r="G5104" s="20">
        <v>45589</v>
      </c>
      <c r="H5104" s="20">
        <v>45589</v>
      </c>
      <c r="I5104" s="20">
        <v>45565</v>
      </c>
      <c r="J5104" s="20">
        <v>45581</v>
      </c>
      <c r="K5104" t="s">
        <v>264</v>
      </c>
      <c r="L5104" t="s">
        <v>4279</v>
      </c>
      <c r="M5104" t="s">
        <v>4280</v>
      </c>
      <c r="N5104" t="s">
        <v>2412</v>
      </c>
      <c r="O5104" t="s">
        <v>756</v>
      </c>
      <c r="P5104" t="s">
        <v>757</v>
      </c>
      <c r="Q5104" t="s">
        <v>758</v>
      </c>
      <c r="R5104" t="s">
        <v>266</v>
      </c>
      <c r="S5104" t="s">
        <v>302</v>
      </c>
    </row>
    <row r="5105" spans="1:19" x14ac:dyDescent="0.35">
      <c r="A5105">
        <v>81116</v>
      </c>
      <c r="B5105">
        <v>114</v>
      </c>
      <c r="C5105" t="s">
        <v>27</v>
      </c>
      <c r="D5105" t="s">
        <v>5589</v>
      </c>
      <c r="E5105">
        <v>5370</v>
      </c>
      <c r="F5105" s="20">
        <v>45590</v>
      </c>
      <c r="G5105" s="20">
        <v>45589</v>
      </c>
      <c r="H5105" s="20">
        <v>45589</v>
      </c>
      <c r="I5105" s="20">
        <v>45565</v>
      </c>
      <c r="J5105" s="20">
        <v>45581</v>
      </c>
      <c r="K5105" t="s">
        <v>264</v>
      </c>
      <c r="L5105" t="s">
        <v>4279</v>
      </c>
      <c r="M5105" t="s">
        <v>4280</v>
      </c>
      <c r="N5105" t="s">
        <v>1204</v>
      </c>
      <c r="O5105" t="s">
        <v>756</v>
      </c>
      <c r="P5105" t="s">
        <v>757</v>
      </c>
      <c r="Q5105" t="s">
        <v>758</v>
      </c>
      <c r="R5105" t="s">
        <v>266</v>
      </c>
      <c r="S5105" t="s">
        <v>302</v>
      </c>
    </row>
    <row r="5106" spans="1:19" x14ac:dyDescent="0.35">
      <c r="A5106">
        <v>81119</v>
      </c>
      <c r="B5106">
        <v>114</v>
      </c>
      <c r="C5106" t="s">
        <v>27</v>
      </c>
      <c r="D5106" t="s">
        <v>1205</v>
      </c>
      <c r="E5106">
        <v>4938.2</v>
      </c>
      <c r="F5106" s="20">
        <v>45590</v>
      </c>
      <c r="G5106" s="20">
        <v>45589</v>
      </c>
      <c r="H5106" s="20">
        <v>45589</v>
      </c>
      <c r="I5106" s="20">
        <v>45565</v>
      </c>
      <c r="J5106" s="20">
        <v>45581</v>
      </c>
      <c r="K5106" t="s">
        <v>264</v>
      </c>
      <c r="L5106" t="s">
        <v>4279</v>
      </c>
      <c r="M5106" t="s">
        <v>4280</v>
      </c>
      <c r="N5106" t="s">
        <v>4281</v>
      </c>
      <c r="O5106" t="s">
        <v>756</v>
      </c>
      <c r="P5106" t="s">
        <v>757</v>
      </c>
      <c r="Q5106" t="s">
        <v>758</v>
      </c>
      <c r="R5106" t="s">
        <v>266</v>
      </c>
      <c r="S5106" t="s">
        <v>302</v>
      </c>
    </row>
    <row r="5107" spans="1:19" x14ac:dyDescent="0.35">
      <c r="A5107">
        <v>81120</v>
      </c>
      <c r="B5107">
        <v>114</v>
      </c>
      <c r="C5107" t="s">
        <v>27</v>
      </c>
      <c r="D5107" t="s">
        <v>1207</v>
      </c>
      <c r="E5107">
        <v>5370</v>
      </c>
      <c r="F5107" s="20">
        <v>45590</v>
      </c>
      <c r="G5107" s="20">
        <v>45589</v>
      </c>
      <c r="H5107" s="20">
        <v>45589</v>
      </c>
      <c r="I5107" s="20">
        <v>45565</v>
      </c>
      <c r="J5107" s="20">
        <v>45581</v>
      </c>
      <c r="K5107" t="s">
        <v>264</v>
      </c>
      <c r="L5107" t="s">
        <v>4279</v>
      </c>
      <c r="M5107" t="s">
        <v>4280</v>
      </c>
      <c r="N5107" t="s">
        <v>5588</v>
      </c>
      <c r="O5107" t="s">
        <v>756</v>
      </c>
      <c r="P5107" t="s">
        <v>757</v>
      </c>
      <c r="Q5107" t="s">
        <v>758</v>
      </c>
      <c r="R5107" t="s">
        <v>266</v>
      </c>
      <c r="S5107" t="s">
        <v>302</v>
      </c>
    </row>
    <row r="5108" spans="1:19" x14ac:dyDescent="0.35">
      <c r="A5108">
        <v>81122</v>
      </c>
      <c r="B5108">
        <v>114</v>
      </c>
      <c r="C5108" t="s">
        <v>27</v>
      </c>
      <c r="D5108" t="s">
        <v>1209</v>
      </c>
      <c r="E5108">
        <v>5370</v>
      </c>
      <c r="F5108" s="20">
        <v>45590</v>
      </c>
      <c r="G5108" s="20">
        <v>45589</v>
      </c>
      <c r="H5108" s="20">
        <v>45589</v>
      </c>
      <c r="I5108" s="20">
        <v>45565</v>
      </c>
      <c r="J5108" s="20">
        <v>45581</v>
      </c>
      <c r="K5108" t="s">
        <v>264</v>
      </c>
      <c r="L5108" t="s">
        <v>4279</v>
      </c>
      <c r="M5108" t="s">
        <v>4280</v>
      </c>
      <c r="N5108" t="s">
        <v>3869</v>
      </c>
      <c r="O5108" t="s">
        <v>756</v>
      </c>
      <c r="P5108" t="s">
        <v>757</v>
      </c>
      <c r="Q5108" t="s">
        <v>758</v>
      </c>
      <c r="R5108" t="s">
        <v>266</v>
      </c>
      <c r="S5108" t="s">
        <v>302</v>
      </c>
    </row>
    <row r="5109" spans="1:19" x14ac:dyDescent="0.35">
      <c r="A5109">
        <v>81170</v>
      </c>
      <c r="B5109">
        <v>114</v>
      </c>
      <c r="C5109" t="s">
        <v>27</v>
      </c>
      <c r="D5109" t="s">
        <v>5171</v>
      </c>
      <c r="E5109">
        <v>5150</v>
      </c>
      <c r="F5109" s="20">
        <v>45590</v>
      </c>
      <c r="G5109" s="20">
        <v>45589</v>
      </c>
      <c r="H5109" s="20">
        <v>45589</v>
      </c>
      <c r="I5109" s="20">
        <v>45565</v>
      </c>
      <c r="J5109" s="20">
        <v>45581</v>
      </c>
      <c r="K5109" t="s">
        <v>264</v>
      </c>
      <c r="L5109" t="s">
        <v>4279</v>
      </c>
      <c r="M5109" t="s">
        <v>4280</v>
      </c>
      <c r="N5109" t="s">
        <v>3869</v>
      </c>
      <c r="O5109" t="s">
        <v>756</v>
      </c>
      <c r="P5109" t="s">
        <v>757</v>
      </c>
      <c r="Q5109" t="s">
        <v>758</v>
      </c>
      <c r="R5109" t="s">
        <v>266</v>
      </c>
      <c r="S5109" t="s">
        <v>302</v>
      </c>
    </row>
    <row r="5110" spans="1:19" x14ac:dyDescent="0.35">
      <c r="A5110">
        <v>79207</v>
      </c>
      <c r="B5110">
        <v>114</v>
      </c>
      <c r="C5110" t="s">
        <v>27</v>
      </c>
      <c r="D5110" t="s">
        <v>848</v>
      </c>
      <c r="E5110">
        <v>756.31</v>
      </c>
      <c r="F5110" s="20">
        <v>45589</v>
      </c>
      <c r="G5110" s="20">
        <v>45589</v>
      </c>
      <c r="H5110" s="20">
        <v>45589</v>
      </c>
      <c r="I5110" s="20">
        <v>45567</v>
      </c>
      <c r="J5110" s="20">
        <v>45568</v>
      </c>
      <c r="K5110" t="s">
        <v>330</v>
      </c>
      <c r="L5110" t="s">
        <v>766</v>
      </c>
      <c r="M5110" t="s">
        <v>770</v>
      </c>
      <c r="N5110" t="s">
        <v>5590</v>
      </c>
      <c r="O5110" t="s">
        <v>756</v>
      </c>
      <c r="P5110" t="s">
        <v>757</v>
      </c>
      <c r="Q5110" t="s">
        <v>758</v>
      </c>
      <c r="R5110" t="s">
        <v>266</v>
      </c>
      <c r="S5110" t="s">
        <v>267</v>
      </c>
    </row>
    <row r="5111" spans="1:19" x14ac:dyDescent="0.35">
      <c r="A5111">
        <v>77716</v>
      </c>
      <c r="B5111">
        <v>114</v>
      </c>
      <c r="C5111" t="s">
        <v>27</v>
      </c>
      <c r="D5111" t="s">
        <v>885</v>
      </c>
      <c r="E5111">
        <v>3047.5</v>
      </c>
      <c r="F5111" s="20">
        <v>45589</v>
      </c>
      <c r="G5111" s="20">
        <v>45589</v>
      </c>
      <c r="H5111" s="20">
        <v>45589</v>
      </c>
      <c r="I5111" s="20">
        <v>45560</v>
      </c>
      <c r="J5111" s="20">
        <v>45561</v>
      </c>
      <c r="K5111" t="s">
        <v>330</v>
      </c>
      <c r="L5111" t="s">
        <v>766</v>
      </c>
      <c r="M5111" t="s">
        <v>770</v>
      </c>
      <c r="N5111" t="s">
        <v>5591</v>
      </c>
      <c r="O5111" t="s">
        <v>756</v>
      </c>
      <c r="P5111" t="s">
        <v>757</v>
      </c>
      <c r="Q5111" t="s">
        <v>758</v>
      </c>
      <c r="R5111" t="s">
        <v>266</v>
      </c>
      <c r="S5111" t="s">
        <v>267</v>
      </c>
    </row>
    <row r="5112" spans="1:19" x14ac:dyDescent="0.35">
      <c r="A5112">
        <v>81714</v>
      </c>
      <c r="B5112">
        <v>114</v>
      </c>
      <c r="C5112" t="s">
        <v>27</v>
      </c>
      <c r="D5112" t="s">
        <v>1960</v>
      </c>
      <c r="E5112">
        <v>370</v>
      </c>
      <c r="F5112" s="20">
        <v>45589</v>
      </c>
      <c r="G5112" s="20">
        <v>45589</v>
      </c>
      <c r="H5112" s="20">
        <v>45589</v>
      </c>
      <c r="I5112" s="20">
        <v>45575</v>
      </c>
      <c r="J5112" s="20">
        <v>45582</v>
      </c>
      <c r="K5112" t="s">
        <v>330</v>
      </c>
      <c r="L5112" t="s">
        <v>762</v>
      </c>
      <c r="M5112" t="s">
        <v>788</v>
      </c>
      <c r="N5112" t="s">
        <v>5592</v>
      </c>
      <c r="O5112" t="s">
        <v>756</v>
      </c>
      <c r="P5112" t="s">
        <v>757</v>
      </c>
      <c r="Q5112" t="s">
        <v>758</v>
      </c>
      <c r="R5112" t="s">
        <v>266</v>
      </c>
      <c r="S5112" t="s">
        <v>267</v>
      </c>
    </row>
    <row r="5113" spans="1:19" x14ac:dyDescent="0.35">
      <c r="A5113">
        <v>81840</v>
      </c>
      <c r="B5113">
        <v>114</v>
      </c>
      <c r="C5113" t="s">
        <v>27</v>
      </c>
      <c r="D5113" t="s">
        <v>819</v>
      </c>
      <c r="E5113">
        <v>1709.75</v>
      </c>
      <c r="F5113" s="20">
        <v>45589</v>
      </c>
      <c r="G5113" s="20">
        <v>45589</v>
      </c>
      <c r="H5113" s="20">
        <v>45589</v>
      </c>
      <c r="I5113" s="20">
        <v>45568</v>
      </c>
      <c r="J5113" s="20">
        <v>45583</v>
      </c>
      <c r="K5113" t="s">
        <v>330</v>
      </c>
      <c r="L5113" t="s">
        <v>4130</v>
      </c>
      <c r="M5113" t="s">
        <v>4607</v>
      </c>
      <c r="N5113" t="s">
        <v>5593</v>
      </c>
      <c r="O5113" t="s">
        <v>756</v>
      </c>
      <c r="P5113" t="s">
        <v>757</v>
      </c>
      <c r="Q5113" t="s">
        <v>758</v>
      </c>
      <c r="R5113" t="s">
        <v>266</v>
      </c>
      <c r="S5113" t="s">
        <v>267</v>
      </c>
    </row>
    <row r="5114" spans="1:19" x14ac:dyDescent="0.35">
      <c r="A5114">
        <v>82828</v>
      </c>
      <c r="B5114">
        <v>114</v>
      </c>
      <c r="C5114" t="s">
        <v>27</v>
      </c>
      <c r="D5114" t="s">
        <v>995</v>
      </c>
      <c r="E5114">
        <v>10</v>
      </c>
      <c r="F5114" s="20">
        <v>45589</v>
      </c>
      <c r="G5114" s="20"/>
      <c r="H5114" s="20">
        <v>45589</v>
      </c>
      <c r="I5114" s="20">
        <v>45589</v>
      </c>
      <c r="J5114" s="20">
        <v>45590</v>
      </c>
      <c r="K5114" t="s">
        <v>996</v>
      </c>
      <c r="L5114" t="s">
        <v>4457</v>
      </c>
      <c r="M5114" t="s">
        <v>4458</v>
      </c>
      <c r="N5114" t="s">
        <v>5594</v>
      </c>
      <c r="P5114" t="s">
        <v>757</v>
      </c>
      <c r="R5114" t="s">
        <v>266</v>
      </c>
    </row>
    <row r="5115" spans="1:19" x14ac:dyDescent="0.35">
      <c r="A5115">
        <v>77408</v>
      </c>
      <c r="B5115">
        <v>114</v>
      </c>
      <c r="C5115" t="s">
        <v>27</v>
      </c>
      <c r="D5115" t="s">
        <v>541</v>
      </c>
      <c r="E5115">
        <v>8356.49</v>
      </c>
      <c r="F5115" s="20">
        <v>45589</v>
      </c>
      <c r="G5115" s="20">
        <v>45589</v>
      </c>
      <c r="H5115" s="20">
        <v>45589</v>
      </c>
      <c r="I5115" s="20">
        <v>45558</v>
      </c>
      <c r="J5115" s="20">
        <v>45560</v>
      </c>
      <c r="K5115" t="s">
        <v>330</v>
      </c>
      <c r="L5115" t="s">
        <v>4146</v>
      </c>
      <c r="M5115" t="s">
        <v>4147</v>
      </c>
      <c r="N5115" t="s">
        <v>5595</v>
      </c>
      <c r="O5115" t="s">
        <v>756</v>
      </c>
      <c r="P5115" t="s">
        <v>757</v>
      </c>
      <c r="Q5115" t="s">
        <v>758</v>
      </c>
      <c r="R5115" t="s">
        <v>266</v>
      </c>
      <c r="S5115" t="s">
        <v>267</v>
      </c>
    </row>
    <row r="5116" spans="1:19" x14ac:dyDescent="0.35">
      <c r="A5116">
        <v>77420</v>
      </c>
      <c r="B5116">
        <v>114</v>
      </c>
      <c r="C5116" t="s">
        <v>27</v>
      </c>
      <c r="D5116" t="s">
        <v>541</v>
      </c>
      <c r="E5116">
        <v>8580</v>
      </c>
      <c r="F5116" s="20">
        <v>45589</v>
      </c>
      <c r="G5116" s="20">
        <v>45589</v>
      </c>
      <c r="H5116" s="20">
        <v>45589</v>
      </c>
      <c r="I5116" s="20">
        <v>45558</v>
      </c>
      <c r="J5116" s="20">
        <v>45560</v>
      </c>
      <c r="K5116" t="s">
        <v>330</v>
      </c>
      <c r="L5116" t="s">
        <v>766</v>
      </c>
      <c r="M5116" t="s">
        <v>770</v>
      </c>
      <c r="N5116" t="s">
        <v>5596</v>
      </c>
      <c r="O5116" t="s">
        <v>756</v>
      </c>
      <c r="P5116" t="s">
        <v>757</v>
      </c>
      <c r="Q5116" t="s">
        <v>758</v>
      </c>
      <c r="R5116" t="s">
        <v>266</v>
      </c>
      <c r="S5116" t="s">
        <v>267</v>
      </c>
    </row>
    <row r="5117" spans="1:19" x14ac:dyDescent="0.35">
      <c r="A5117">
        <v>77451</v>
      </c>
      <c r="B5117">
        <v>114</v>
      </c>
      <c r="C5117" t="s">
        <v>27</v>
      </c>
      <c r="D5117" t="s">
        <v>541</v>
      </c>
      <c r="E5117">
        <v>797.4</v>
      </c>
      <c r="F5117" s="20">
        <v>45589</v>
      </c>
      <c r="G5117" s="20">
        <v>45589</v>
      </c>
      <c r="H5117" s="20">
        <v>45589</v>
      </c>
      <c r="I5117" s="20">
        <v>45558</v>
      </c>
      <c r="J5117" s="20">
        <v>45560</v>
      </c>
      <c r="K5117" t="s">
        <v>330</v>
      </c>
      <c r="L5117" t="s">
        <v>4146</v>
      </c>
      <c r="M5117" t="s">
        <v>4147</v>
      </c>
      <c r="N5117" t="s">
        <v>5597</v>
      </c>
      <c r="O5117" t="s">
        <v>756</v>
      </c>
      <c r="P5117" t="s">
        <v>757</v>
      </c>
      <c r="Q5117" t="s">
        <v>758</v>
      </c>
      <c r="R5117" t="s">
        <v>266</v>
      </c>
      <c r="S5117" t="s">
        <v>267</v>
      </c>
    </row>
    <row r="5118" spans="1:19" x14ac:dyDescent="0.35">
      <c r="A5118">
        <v>79678</v>
      </c>
      <c r="B5118">
        <v>114</v>
      </c>
      <c r="C5118" t="s">
        <v>27</v>
      </c>
      <c r="D5118" t="s">
        <v>2142</v>
      </c>
      <c r="E5118">
        <v>652.04999999999995</v>
      </c>
      <c r="F5118" s="20">
        <v>45589</v>
      </c>
      <c r="G5118" s="20">
        <v>45589</v>
      </c>
      <c r="H5118" s="20">
        <v>45589</v>
      </c>
      <c r="I5118" s="20">
        <v>45569</v>
      </c>
      <c r="J5118" s="20">
        <v>45572</v>
      </c>
      <c r="K5118" t="s">
        <v>330</v>
      </c>
      <c r="L5118" t="s">
        <v>766</v>
      </c>
      <c r="M5118" t="s">
        <v>767</v>
      </c>
      <c r="N5118" t="s">
        <v>5598</v>
      </c>
      <c r="O5118" t="s">
        <v>756</v>
      </c>
      <c r="P5118" t="s">
        <v>757</v>
      </c>
      <c r="Q5118" t="s">
        <v>758</v>
      </c>
      <c r="R5118" t="s">
        <v>266</v>
      </c>
      <c r="S5118" t="s">
        <v>267</v>
      </c>
    </row>
    <row r="5119" spans="1:19" x14ac:dyDescent="0.35">
      <c r="A5119">
        <v>80328</v>
      </c>
      <c r="B5119">
        <v>114</v>
      </c>
      <c r="C5119" t="s">
        <v>27</v>
      </c>
      <c r="D5119" t="s">
        <v>2142</v>
      </c>
      <c r="E5119">
        <v>1306.5</v>
      </c>
      <c r="F5119" s="20">
        <v>45589</v>
      </c>
      <c r="G5119" s="20">
        <v>45589</v>
      </c>
      <c r="H5119" s="20">
        <v>45589</v>
      </c>
      <c r="I5119" s="20">
        <v>45574</v>
      </c>
      <c r="J5119" s="20">
        <v>45575</v>
      </c>
      <c r="K5119" t="s">
        <v>330</v>
      </c>
      <c r="L5119" t="s">
        <v>766</v>
      </c>
      <c r="M5119" t="s">
        <v>767</v>
      </c>
      <c r="N5119" t="s">
        <v>5599</v>
      </c>
      <c r="O5119" t="s">
        <v>756</v>
      </c>
      <c r="P5119" t="s">
        <v>757</v>
      </c>
      <c r="Q5119" t="s">
        <v>758</v>
      </c>
      <c r="R5119" t="s">
        <v>266</v>
      </c>
      <c r="S5119" t="s">
        <v>267</v>
      </c>
    </row>
    <row r="5120" spans="1:19" x14ac:dyDescent="0.35">
      <c r="A5120">
        <v>80343</v>
      </c>
      <c r="B5120">
        <v>114</v>
      </c>
      <c r="C5120" t="s">
        <v>27</v>
      </c>
      <c r="D5120" t="s">
        <v>5255</v>
      </c>
      <c r="E5120">
        <v>575.24</v>
      </c>
      <c r="F5120" s="20">
        <v>45589</v>
      </c>
      <c r="G5120" s="20">
        <v>45589</v>
      </c>
      <c r="H5120" s="20">
        <v>45589</v>
      </c>
      <c r="I5120" s="20">
        <v>45574</v>
      </c>
      <c r="J5120" s="20">
        <v>45575</v>
      </c>
      <c r="K5120" t="s">
        <v>330</v>
      </c>
      <c r="L5120" t="s">
        <v>766</v>
      </c>
      <c r="M5120" t="s">
        <v>767</v>
      </c>
      <c r="N5120" t="s">
        <v>5600</v>
      </c>
      <c r="O5120" t="s">
        <v>756</v>
      </c>
      <c r="P5120" t="s">
        <v>757</v>
      </c>
      <c r="Q5120" t="s">
        <v>758</v>
      </c>
      <c r="R5120" t="s">
        <v>266</v>
      </c>
      <c r="S5120" t="s">
        <v>267</v>
      </c>
    </row>
    <row r="5121" spans="1:19" x14ac:dyDescent="0.35">
      <c r="A5121">
        <v>80344</v>
      </c>
      <c r="B5121">
        <v>114</v>
      </c>
      <c r="C5121" t="s">
        <v>27</v>
      </c>
      <c r="D5121" t="s">
        <v>2224</v>
      </c>
      <c r="E5121">
        <v>1169.0999999999999</v>
      </c>
      <c r="F5121" s="20">
        <v>45589</v>
      </c>
      <c r="G5121" s="20">
        <v>45589</v>
      </c>
      <c r="H5121" s="20">
        <v>45589</v>
      </c>
      <c r="I5121" s="20">
        <v>45574</v>
      </c>
      <c r="J5121" s="20">
        <v>45575</v>
      </c>
      <c r="K5121" t="s">
        <v>330</v>
      </c>
      <c r="L5121" t="s">
        <v>766</v>
      </c>
      <c r="M5121" t="s">
        <v>767</v>
      </c>
      <c r="N5121" t="s">
        <v>5601</v>
      </c>
      <c r="O5121" t="s">
        <v>756</v>
      </c>
      <c r="P5121" t="s">
        <v>757</v>
      </c>
      <c r="Q5121" t="s">
        <v>758</v>
      </c>
      <c r="R5121" t="s">
        <v>266</v>
      </c>
      <c r="S5121" t="s">
        <v>267</v>
      </c>
    </row>
    <row r="5122" spans="1:19" x14ac:dyDescent="0.35">
      <c r="A5122">
        <v>80503</v>
      </c>
      <c r="B5122">
        <v>114</v>
      </c>
      <c r="C5122" t="s">
        <v>27</v>
      </c>
      <c r="D5122" t="s">
        <v>777</v>
      </c>
      <c r="E5122">
        <v>1240.77</v>
      </c>
      <c r="F5122" s="20">
        <v>45589</v>
      </c>
      <c r="G5122" s="20">
        <v>45589</v>
      </c>
      <c r="H5122" s="20">
        <v>45589</v>
      </c>
      <c r="I5122" s="20">
        <v>45575</v>
      </c>
      <c r="J5122" s="20">
        <v>45576</v>
      </c>
      <c r="K5122" t="s">
        <v>330</v>
      </c>
      <c r="L5122" t="s">
        <v>766</v>
      </c>
      <c r="M5122" t="s">
        <v>767</v>
      </c>
      <c r="N5122" t="s">
        <v>5602</v>
      </c>
      <c r="O5122" t="s">
        <v>756</v>
      </c>
      <c r="P5122" t="s">
        <v>757</v>
      </c>
      <c r="Q5122" t="s">
        <v>758</v>
      </c>
      <c r="R5122" t="s">
        <v>266</v>
      </c>
      <c r="S5122" t="s">
        <v>267</v>
      </c>
    </row>
    <row r="5123" spans="1:19" x14ac:dyDescent="0.35">
      <c r="A5123">
        <v>80509</v>
      </c>
      <c r="B5123">
        <v>114</v>
      </c>
      <c r="C5123" t="s">
        <v>27</v>
      </c>
      <c r="D5123" t="s">
        <v>1960</v>
      </c>
      <c r="E5123">
        <v>1943.45</v>
      </c>
      <c r="F5123" s="20">
        <v>45589</v>
      </c>
      <c r="G5123" s="20">
        <v>45589</v>
      </c>
      <c r="H5123" s="20">
        <v>45589</v>
      </c>
      <c r="I5123" s="20">
        <v>45573</v>
      </c>
      <c r="J5123" s="20">
        <v>45576</v>
      </c>
      <c r="K5123" t="s">
        <v>330</v>
      </c>
      <c r="L5123" t="s">
        <v>4146</v>
      </c>
      <c r="M5123" t="s">
        <v>4234</v>
      </c>
      <c r="N5123" t="s">
        <v>5603</v>
      </c>
      <c r="O5123" t="s">
        <v>756</v>
      </c>
      <c r="P5123" t="s">
        <v>757</v>
      </c>
      <c r="Q5123" t="s">
        <v>758</v>
      </c>
      <c r="R5123" t="s">
        <v>266</v>
      </c>
      <c r="S5123" t="s">
        <v>267</v>
      </c>
    </row>
    <row r="5124" spans="1:19" x14ac:dyDescent="0.35">
      <c r="A5124">
        <v>80510</v>
      </c>
      <c r="B5124">
        <v>114</v>
      </c>
      <c r="C5124" t="s">
        <v>27</v>
      </c>
      <c r="D5124" t="s">
        <v>819</v>
      </c>
      <c r="E5124">
        <v>2389.4</v>
      </c>
      <c r="F5124" s="20">
        <v>45589</v>
      </c>
      <c r="G5124" s="20">
        <v>45589</v>
      </c>
      <c r="H5124" s="20">
        <v>45589</v>
      </c>
      <c r="I5124" s="20">
        <v>45575</v>
      </c>
      <c r="J5124" s="20">
        <v>45576</v>
      </c>
      <c r="K5124" t="s">
        <v>330</v>
      </c>
      <c r="L5124" t="s">
        <v>762</v>
      </c>
      <c r="M5124" t="s">
        <v>788</v>
      </c>
      <c r="N5124" t="s">
        <v>3499</v>
      </c>
      <c r="O5124" t="s">
        <v>756</v>
      </c>
      <c r="P5124" t="s">
        <v>757</v>
      </c>
      <c r="Q5124" t="s">
        <v>758</v>
      </c>
      <c r="R5124" t="s">
        <v>266</v>
      </c>
      <c r="S5124" t="s">
        <v>267</v>
      </c>
    </row>
    <row r="5125" spans="1:19" x14ac:dyDescent="0.35">
      <c r="A5125">
        <v>80511</v>
      </c>
      <c r="B5125">
        <v>114</v>
      </c>
      <c r="C5125" t="s">
        <v>27</v>
      </c>
      <c r="D5125" t="s">
        <v>2680</v>
      </c>
      <c r="E5125">
        <v>1675.1</v>
      </c>
      <c r="F5125" s="20">
        <v>45589</v>
      </c>
      <c r="G5125" s="20">
        <v>45589</v>
      </c>
      <c r="H5125" s="20">
        <v>45589</v>
      </c>
      <c r="I5125" s="20">
        <v>45574</v>
      </c>
      <c r="J5125" s="20">
        <v>45576</v>
      </c>
      <c r="K5125" t="s">
        <v>330</v>
      </c>
      <c r="L5125" t="s">
        <v>762</v>
      </c>
      <c r="M5125" t="s">
        <v>788</v>
      </c>
      <c r="N5125" t="s">
        <v>5604</v>
      </c>
      <c r="O5125" t="s">
        <v>756</v>
      </c>
      <c r="P5125" t="s">
        <v>757</v>
      </c>
      <c r="Q5125" t="s">
        <v>758</v>
      </c>
      <c r="R5125" t="s">
        <v>266</v>
      </c>
      <c r="S5125" t="s">
        <v>267</v>
      </c>
    </row>
    <row r="5126" spans="1:19" x14ac:dyDescent="0.35">
      <c r="A5126">
        <v>63952</v>
      </c>
      <c r="B5126">
        <v>114</v>
      </c>
      <c r="C5126" t="s">
        <v>27</v>
      </c>
      <c r="D5126" t="s">
        <v>1252</v>
      </c>
      <c r="E5126">
        <v>144290</v>
      </c>
      <c r="F5126" s="20">
        <v>45590</v>
      </c>
      <c r="G5126" s="20">
        <v>45589</v>
      </c>
      <c r="H5126" s="20">
        <v>45589</v>
      </c>
      <c r="I5126" s="20">
        <v>45565</v>
      </c>
      <c r="J5126" s="20"/>
      <c r="K5126" t="s">
        <v>264</v>
      </c>
      <c r="L5126" t="s">
        <v>4279</v>
      </c>
      <c r="M5126" t="s">
        <v>4280</v>
      </c>
      <c r="O5126" t="s">
        <v>756</v>
      </c>
      <c r="P5126" t="s">
        <v>757</v>
      </c>
      <c r="Q5126" t="s">
        <v>758</v>
      </c>
      <c r="R5126" t="s">
        <v>266</v>
      </c>
      <c r="S5126" t="s">
        <v>302</v>
      </c>
    </row>
    <row r="5127" spans="1:19" x14ac:dyDescent="0.35">
      <c r="A5127">
        <v>64006</v>
      </c>
      <c r="B5127">
        <v>114</v>
      </c>
      <c r="C5127" t="s">
        <v>27</v>
      </c>
      <c r="D5127" t="s">
        <v>752</v>
      </c>
      <c r="E5127">
        <v>15491.03</v>
      </c>
      <c r="F5127" s="20">
        <v>45589</v>
      </c>
      <c r="G5127" s="20">
        <v>45589</v>
      </c>
      <c r="H5127" s="20">
        <v>45589</v>
      </c>
      <c r="I5127" s="20">
        <v>45585</v>
      </c>
      <c r="J5127" s="20"/>
      <c r="K5127" t="s">
        <v>330</v>
      </c>
      <c r="L5127" t="s">
        <v>4279</v>
      </c>
      <c r="M5127" t="s">
        <v>4671</v>
      </c>
      <c r="N5127" t="s">
        <v>5605</v>
      </c>
      <c r="O5127" t="s">
        <v>756</v>
      </c>
      <c r="P5127" t="s">
        <v>757</v>
      </c>
      <c r="Q5127" t="s">
        <v>758</v>
      </c>
      <c r="R5127" t="s">
        <v>266</v>
      </c>
      <c r="S5127" t="s">
        <v>267</v>
      </c>
    </row>
    <row r="5128" spans="1:19" x14ac:dyDescent="0.35">
      <c r="A5128">
        <v>64063</v>
      </c>
      <c r="B5128">
        <v>114</v>
      </c>
      <c r="C5128" t="s">
        <v>27</v>
      </c>
      <c r="D5128" t="s">
        <v>1311</v>
      </c>
      <c r="E5128">
        <v>4537.7700000000004</v>
      </c>
      <c r="F5128" s="20">
        <v>45589</v>
      </c>
      <c r="G5128" s="20">
        <v>45589</v>
      </c>
      <c r="H5128" s="20">
        <v>45589</v>
      </c>
      <c r="I5128" s="20">
        <v>45574</v>
      </c>
      <c r="J5128" s="20"/>
      <c r="K5128" t="s">
        <v>330</v>
      </c>
      <c r="L5128" t="s">
        <v>4130</v>
      </c>
      <c r="M5128" t="s">
        <v>4903</v>
      </c>
      <c r="N5128" t="s">
        <v>5606</v>
      </c>
      <c r="O5128" t="s">
        <v>756</v>
      </c>
      <c r="P5128" t="s">
        <v>757</v>
      </c>
      <c r="Q5128" t="s">
        <v>758</v>
      </c>
      <c r="R5128" t="s">
        <v>266</v>
      </c>
      <c r="S5128" t="s">
        <v>267</v>
      </c>
    </row>
    <row r="5129" spans="1:19" x14ac:dyDescent="0.35">
      <c r="A5129">
        <v>79780</v>
      </c>
      <c r="B5129">
        <v>114</v>
      </c>
      <c r="C5129" t="s">
        <v>27</v>
      </c>
      <c r="D5129" t="s">
        <v>4864</v>
      </c>
      <c r="E5129">
        <v>799.97</v>
      </c>
      <c r="F5129" s="20">
        <v>45588</v>
      </c>
      <c r="G5129" s="20">
        <v>45587</v>
      </c>
      <c r="H5129" s="20">
        <v>45588</v>
      </c>
      <c r="I5129" s="20">
        <v>45573</v>
      </c>
      <c r="J5129" s="20">
        <v>45573</v>
      </c>
      <c r="K5129" t="s">
        <v>330</v>
      </c>
      <c r="L5129" t="s">
        <v>4334</v>
      </c>
      <c r="M5129" t="s">
        <v>4335</v>
      </c>
      <c r="N5129" t="s">
        <v>5607</v>
      </c>
      <c r="O5129" t="s">
        <v>756</v>
      </c>
      <c r="P5129" t="s">
        <v>757</v>
      </c>
      <c r="Q5129" t="s">
        <v>758</v>
      </c>
      <c r="R5129" t="s">
        <v>266</v>
      </c>
      <c r="S5129" t="s">
        <v>271</v>
      </c>
    </row>
    <row r="5130" spans="1:19" x14ac:dyDescent="0.35">
      <c r="A5130">
        <v>82771</v>
      </c>
      <c r="B5130">
        <v>114</v>
      </c>
      <c r="C5130" t="s">
        <v>27</v>
      </c>
      <c r="D5130" t="s">
        <v>995</v>
      </c>
      <c r="E5130">
        <v>10</v>
      </c>
      <c r="F5130" s="20">
        <v>45588</v>
      </c>
      <c r="G5130" s="20"/>
      <c r="H5130" s="20">
        <v>45588</v>
      </c>
      <c r="I5130" s="20">
        <v>45588</v>
      </c>
      <c r="J5130" s="20">
        <v>45590</v>
      </c>
      <c r="K5130" t="s">
        <v>996</v>
      </c>
      <c r="L5130" t="s">
        <v>4457</v>
      </c>
      <c r="M5130" t="s">
        <v>4458</v>
      </c>
      <c r="N5130" t="s">
        <v>5608</v>
      </c>
      <c r="P5130" t="s">
        <v>757</v>
      </c>
      <c r="R5130" t="s">
        <v>266</v>
      </c>
    </row>
    <row r="5131" spans="1:19" x14ac:dyDescent="0.35">
      <c r="A5131">
        <v>64050</v>
      </c>
      <c r="B5131">
        <v>114</v>
      </c>
      <c r="C5131" t="s">
        <v>27</v>
      </c>
      <c r="D5131" t="s">
        <v>1314</v>
      </c>
      <c r="E5131">
        <v>572.1</v>
      </c>
      <c r="F5131" s="20">
        <v>45587</v>
      </c>
      <c r="G5131" s="20">
        <v>45587</v>
      </c>
      <c r="H5131" s="20">
        <v>45587</v>
      </c>
      <c r="I5131" s="20">
        <v>45555</v>
      </c>
      <c r="J5131" s="20"/>
      <c r="K5131" t="s">
        <v>330</v>
      </c>
      <c r="L5131" t="s">
        <v>4334</v>
      </c>
      <c r="M5131" t="s">
        <v>4335</v>
      </c>
      <c r="N5131" t="s">
        <v>5609</v>
      </c>
      <c r="O5131" t="s">
        <v>756</v>
      </c>
      <c r="P5131" t="s">
        <v>757</v>
      </c>
      <c r="Q5131" t="s">
        <v>758</v>
      </c>
      <c r="R5131" t="s">
        <v>266</v>
      </c>
      <c r="S5131" t="s">
        <v>267</v>
      </c>
    </row>
    <row r="5132" spans="1:19" x14ac:dyDescent="0.35">
      <c r="A5132">
        <v>82769</v>
      </c>
      <c r="B5132">
        <v>114</v>
      </c>
      <c r="C5132" t="s">
        <v>27</v>
      </c>
      <c r="D5132" t="s">
        <v>995</v>
      </c>
      <c r="E5132">
        <v>10</v>
      </c>
      <c r="F5132" s="20">
        <v>45587</v>
      </c>
      <c r="G5132" s="20"/>
      <c r="H5132" s="20">
        <v>45587</v>
      </c>
      <c r="I5132" s="20">
        <v>45587</v>
      </c>
      <c r="J5132" s="20">
        <v>45590</v>
      </c>
      <c r="K5132" t="s">
        <v>996</v>
      </c>
      <c r="L5132" t="s">
        <v>4457</v>
      </c>
      <c r="M5132" t="s">
        <v>4458</v>
      </c>
      <c r="N5132" t="s">
        <v>5610</v>
      </c>
      <c r="P5132" t="s">
        <v>757</v>
      </c>
      <c r="R5132" t="s">
        <v>266</v>
      </c>
    </row>
    <row r="5133" spans="1:19" x14ac:dyDescent="0.35">
      <c r="A5133">
        <v>82770</v>
      </c>
      <c r="B5133">
        <v>114</v>
      </c>
      <c r="C5133" t="s">
        <v>27</v>
      </c>
      <c r="D5133" t="s">
        <v>995</v>
      </c>
      <c r="E5133">
        <v>10</v>
      </c>
      <c r="F5133" s="20">
        <v>45587</v>
      </c>
      <c r="G5133" s="20"/>
      <c r="H5133" s="20">
        <v>45587</v>
      </c>
      <c r="I5133" s="20">
        <v>45587</v>
      </c>
      <c r="J5133" s="20">
        <v>45590</v>
      </c>
      <c r="K5133" t="s">
        <v>996</v>
      </c>
      <c r="L5133" t="s">
        <v>4457</v>
      </c>
      <c r="M5133" t="s">
        <v>4458</v>
      </c>
      <c r="N5133" t="s">
        <v>5610</v>
      </c>
      <c r="P5133" t="s">
        <v>757</v>
      </c>
      <c r="R5133" t="s">
        <v>266</v>
      </c>
    </row>
    <row r="5134" spans="1:19" x14ac:dyDescent="0.35">
      <c r="A5134">
        <v>79644</v>
      </c>
      <c r="B5134">
        <v>114</v>
      </c>
      <c r="C5134" t="s">
        <v>27</v>
      </c>
      <c r="D5134" t="s">
        <v>4256</v>
      </c>
      <c r="E5134">
        <v>580</v>
      </c>
      <c r="F5134" s="20">
        <v>45588</v>
      </c>
      <c r="G5134" s="20">
        <v>45587</v>
      </c>
      <c r="H5134" s="20">
        <v>45587</v>
      </c>
      <c r="I5134" s="20">
        <v>45567</v>
      </c>
      <c r="J5134" s="20">
        <v>45572</v>
      </c>
      <c r="K5134" t="s">
        <v>330</v>
      </c>
      <c r="L5134" t="s">
        <v>766</v>
      </c>
      <c r="M5134" t="s">
        <v>767</v>
      </c>
      <c r="N5134" t="s">
        <v>5611</v>
      </c>
      <c r="O5134" t="s">
        <v>756</v>
      </c>
      <c r="P5134" t="s">
        <v>757</v>
      </c>
      <c r="Q5134" t="s">
        <v>758</v>
      </c>
      <c r="R5134" t="s">
        <v>266</v>
      </c>
      <c r="S5134" t="s">
        <v>267</v>
      </c>
    </row>
    <row r="5135" spans="1:19" x14ac:dyDescent="0.35">
      <c r="A5135">
        <v>79799</v>
      </c>
      <c r="B5135">
        <v>114</v>
      </c>
      <c r="C5135" t="s">
        <v>27</v>
      </c>
      <c r="D5135" t="s">
        <v>2142</v>
      </c>
      <c r="E5135">
        <v>344.16</v>
      </c>
      <c r="F5135" s="20">
        <v>45587</v>
      </c>
      <c r="G5135" s="20">
        <v>45587</v>
      </c>
      <c r="H5135" s="20">
        <v>45587</v>
      </c>
      <c r="I5135" s="20">
        <v>45572</v>
      </c>
      <c r="J5135" s="20">
        <v>45573</v>
      </c>
      <c r="K5135" t="s">
        <v>330</v>
      </c>
      <c r="L5135" t="s">
        <v>766</v>
      </c>
      <c r="M5135" t="s">
        <v>767</v>
      </c>
      <c r="N5135" t="s">
        <v>5612</v>
      </c>
      <c r="O5135" t="s">
        <v>756</v>
      </c>
      <c r="P5135" t="s">
        <v>757</v>
      </c>
      <c r="Q5135" t="s">
        <v>758</v>
      </c>
      <c r="R5135" t="s">
        <v>266</v>
      </c>
      <c r="S5135" t="s">
        <v>267</v>
      </c>
    </row>
    <row r="5136" spans="1:19" x14ac:dyDescent="0.35">
      <c r="A5136">
        <v>79946</v>
      </c>
      <c r="B5136">
        <v>114</v>
      </c>
      <c r="C5136" t="s">
        <v>27</v>
      </c>
      <c r="D5136" t="s">
        <v>2142</v>
      </c>
      <c r="E5136">
        <v>674.41</v>
      </c>
      <c r="F5136" s="20">
        <v>45588</v>
      </c>
      <c r="G5136" s="20">
        <v>45587</v>
      </c>
      <c r="H5136" s="20">
        <v>45587</v>
      </c>
      <c r="I5136" s="20">
        <v>45573</v>
      </c>
      <c r="J5136" s="20">
        <v>45574</v>
      </c>
      <c r="K5136" t="s">
        <v>330</v>
      </c>
      <c r="L5136" t="s">
        <v>766</v>
      </c>
      <c r="M5136" t="s">
        <v>767</v>
      </c>
      <c r="N5136" t="s">
        <v>5613</v>
      </c>
      <c r="O5136" t="s">
        <v>756</v>
      </c>
      <c r="P5136" t="s">
        <v>757</v>
      </c>
      <c r="Q5136" t="s">
        <v>758</v>
      </c>
      <c r="R5136" t="s">
        <v>266</v>
      </c>
      <c r="S5136" t="s">
        <v>267</v>
      </c>
    </row>
    <row r="5137" spans="1:19" x14ac:dyDescent="0.35">
      <c r="A5137">
        <v>79951</v>
      </c>
      <c r="B5137">
        <v>114</v>
      </c>
      <c r="C5137" t="s">
        <v>27</v>
      </c>
      <c r="D5137" t="s">
        <v>777</v>
      </c>
      <c r="E5137">
        <v>1630.91</v>
      </c>
      <c r="F5137" s="20">
        <v>45587</v>
      </c>
      <c r="G5137" s="20">
        <v>45587</v>
      </c>
      <c r="H5137" s="20">
        <v>45587</v>
      </c>
      <c r="I5137" s="20">
        <v>45573</v>
      </c>
      <c r="J5137" s="20">
        <v>45574</v>
      </c>
      <c r="K5137" t="s">
        <v>330</v>
      </c>
      <c r="L5137" t="s">
        <v>766</v>
      </c>
      <c r="M5137" t="s">
        <v>767</v>
      </c>
      <c r="N5137" t="s">
        <v>5614</v>
      </c>
      <c r="O5137" t="s">
        <v>756</v>
      </c>
      <c r="P5137" t="s">
        <v>757</v>
      </c>
      <c r="Q5137" t="s">
        <v>758</v>
      </c>
      <c r="R5137" t="s">
        <v>266</v>
      </c>
      <c r="S5137" t="s">
        <v>267</v>
      </c>
    </row>
    <row r="5138" spans="1:19" x14ac:dyDescent="0.35">
      <c r="A5138">
        <v>79988</v>
      </c>
      <c r="B5138">
        <v>114</v>
      </c>
      <c r="C5138" t="s">
        <v>27</v>
      </c>
      <c r="D5138" t="s">
        <v>2103</v>
      </c>
      <c r="E5138">
        <v>1468.8</v>
      </c>
      <c r="F5138" s="20">
        <v>45587</v>
      </c>
      <c r="G5138" s="20">
        <v>45587</v>
      </c>
      <c r="H5138" s="20">
        <v>45587</v>
      </c>
      <c r="I5138" s="20">
        <v>45573</v>
      </c>
      <c r="J5138" s="20">
        <v>45574</v>
      </c>
      <c r="K5138" t="s">
        <v>330</v>
      </c>
      <c r="L5138" t="s">
        <v>766</v>
      </c>
      <c r="M5138" t="s">
        <v>767</v>
      </c>
      <c r="N5138" t="s">
        <v>5615</v>
      </c>
      <c r="O5138" t="s">
        <v>756</v>
      </c>
      <c r="P5138" t="s">
        <v>757</v>
      </c>
      <c r="Q5138" t="s">
        <v>758</v>
      </c>
      <c r="R5138" t="s">
        <v>266</v>
      </c>
      <c r="S5138" t="s">
        <v>267</v>
      </c>
    </row>
    <row r="5139" spans="1:19" x14ac:dyDescent="0.35">
      <c r="A5139">
        <v>79993</v>
      </c>
      <c r="B5139">
        <v>114</v>
      </c>
      <c r="C5139" t="s">
        <v>27</v>
      </c>
      <c r="D5139" t="s">
        <v>2224</v>
      </c>
      <c r="E5139">
        <v>915</v>
      </c>
      <c r="F5139" s="20">
        <v>45588</v>
      </c>
      <c r="G5139" s="20">
        <v>45587</v>
      </c>
      <c r="H5139" s="20">
        <v>45587</v>
      </c>
      <c r="I5139" s="20">
        <v>45573</v>
      </c>
      <c r="J5139" s="20">
        <v>45574</v>
      </c>
      <c r="K5139" t="s">
        <v>330</v>
      </c>
      <c r="L5139" t="s">
        <v>766</v>
      </c>
      <c r="M5139" t="s">
        <v>767</v>
      </c>
      <c r="N5139" t="s">
        <v>5616</v>
      </c>
      <c r="O5139" t="s">
        <v>756</v>
      </c>
      <c r="P5139" t="s">
        <v>757</v>
      </c>
      <c r="Q5139" t="s">
        <v>758</v>
      </c>
      <c r="R5139" t="s">
        <v>266</v>
      </c>
      <c r="S5139" t="s">
        <v>267</v>
      </c>
    </row>
    <row r="5140" spans="1:19" x14ac:dyDescent="0.35">
      <c r="A5140">
        <v>80003</v>
      </c>
      <c r="B5140">
        <v>114</v>
      </c>
      <c r="C5140" t="s">
        <v>27</v>
      </c>
      <c r="D5140" t="s">
        <v>782</v>
      </c>
      <c r="E5140">
        <v>432.25</v>
      </c>
      <c r="F5140" s="20">
        <v>45587</v>
      </c>
      <c r="G5140" s="20">
        <v>45587</v>
      </c>
      <c r="H5140" s="20">
        <v>45587</v>
      </c>
      <c r="I5140" s="20">
        <v>45573</v>
      </c>
      <c r="J5140" s="20">
        <v>45574</v>
      </c>
      <c r="K5140" t="s">
        <v>330</v>
      </c>
      <c r="L5140" t="s">
        <v>766</v>
      </c>
      <c r="M5140" t="s">
        <v>767</v>
      </c>
      <c r="N5140" t="s">
        <v>5617</v>
      </c>
      <c r="O5140" t="s">
        <v>756</v>
      </c>
      <c r="P5140" t="s">
        <v>757</v>
      </c>
      <c r="Q5140" t="s">
        <v>758</v>
      </c>
      <c r="R5140" t="s">
        <v>266</v>
      </c>
      <c r="S5140" t="s">
        <v>267</v>
      </c>
    </row>
    <row r="5141" spans="1:19" x14ac:dyDescent="0.35">
      <c r="A5141">
        <v>80134</v>
      </c>
      <c r="B5141">
        <v>114</v>
      </c>
      <c r="C5141" t="s">
        <v>27</v>
      </c>
      <c r="D5141" t="s">
        <v>2529</v>
      </c>
      <c r="E5141">
        <v>54</v>
      </c>
      <c r="F5141" s="20">
        <v>45587</v>
      </c>
      <c r="G5141" s="20">
        <v>45587</v>
      </c>
      <c r="H5141" s="20">
        <v>45587</v>
      </c>
      <c r="I5141" s="20">
        <v>45572</v>
      </c>
      <c r="J5141" s="20">
        <v>45574</v>
      </c>
      <c r="K5141" t="s">
        <v>264</v>
      </c>
      <c r="L5141" t="s">
        <v>4251</v>
      </c>
      <c r="M5141" t="s">
        <v>4252</v>
      </c>
      <c r="N5141" t="s">
        <v>5618</v>
      </c>
      <c r="O5141" t="s">
        <v>756</v>
      </c>
      <c r="P5141" t="s">
        <v>757</v>
      </c>
      <c r="Q5141" t="s">
        <v>758</v>
      </c>
      <c r="R5141" t="s">
        <v>266</v>
      </c>
      <c r="S5141" t="s">
        <v>271</v>
      </c>
    </row>
    <row r="5142" spans="1:19" x14ac:dyDescent="0.35">
      <c r="A5142">
        <v>80135</v>
      </c>
      <c r="B5142">
        <v>114</v>
      </c>
      <c r="C5142" t="s">
        <v>27</v>
      </c>
      <c r="D5142" t="s">
        <v>5619</v>
      </c>
      <c r="E5142">
        <v>104.11</v>
      </c>
      <c r="F5142" s="20">
        <v>45587</v>
      </c>
      <c r="G5142" s="20">
        <v>45587</v>
      </c>
      <c r="H5142" s="20">
        <v>45587</v>
      </c>
      <c r="I5142" s="20">
        <v>45572</v>
      </c>
      <c r="J5142" s="20">
        <v>45574</v>
      </c>
      <c r="K5142" t="s">
        <v>264</v>
      </c>
      <c r="L5142" t="s">
        <v>4130</v>
      </c>
      <c r="M5142" t="s">
        <v>4675</v>
      </c>
      <c r="N5142" t="s">
        <v>5191</v>
      </c>
      <c r="O5142" t="s">
        <v>756</v>
      </c>
      <c r="P5142" t="s">
        <v>757</v>
      </c>
      <c r="Q5142" t="s">
        <v>758</v>
      </c>
      <c r="R5142" t="s">
        <v>266</v>
      </c>
      <c r="S5142" t="s">
        <v>271</v>
      </c>
    </row>
    <row r="5143" spans="1:19" x14ac:dyDescent="0.35">
      <c r="A5143">
        <v>80136</v>
      </c>
      <c r="B5143">
        <v>114</v>
      </c>
      <c r="C5143" t="s">
        <v>27</v>
      </c>
      <c r="D5143" t="s">
        <v>5620</v>
      </c>
      <c r="E5143">
        <v>480</v>
      </c>
      <c r="F5143" s="20">
        <v>45588</v>
      </c>
      <c r="G5143" s="20">
        <v>45587</v>
      </c>
      <c r="H5143" s="20">
        <v>45587</v>
      </c>
      <c r="I5143" s="20">
        <v>45569</v>
      </c>
      <c r="J5143" s="20">
        <v>45574</v>
      </c>
      <c r="K5143" t="s">
        <v>264</v>
      </c>
      <c r="L5143" t="s">
        <v>4251</v>
      </c>
      <c r="M5143" t="s">
        <v>4252</v>
      </c>
      <c r="N5143" t="s">
        <v>5191</v>
      </c>
      <c r="O5143" t="s">
        <v>756</v>
      </c>
      <c r="P5143" t="s">
        <v>757</v>
      </c>
      <c r="Q5143" t="s">
        <v>758</v>
      </c>
      <c r="R5143" t="s">
        <v>266</v>
      </c>
      <c r="S5143" t="s">
        <v>271</v>
      </c>
    </row>
    <row r="5144" spans="1:19" x14ac:dyDescent="0.35">
      <c r="A5144">
        <v>80333</v>
      </c>
      <c r="B5144">
        <v>114</v>
      </c>
      <c r="C5144" t="s">
        <v>27</v>
      </c>
      <c r="D5144" t="s">
        <v>1059</v>
      </c>
      <c r="E5144">
        <v>608.64</v>
      </c>
      <c r="F5144" s="20">
        <v>45588</v>
      </c>
      <c r="G5144" s="20">
        <v>45587</v>
      </c>
      <c r="H5144" s="20">
        <v>45587</v>
      </c>
      <c r="I5144" s="20">
        <v>45573</v>
      </c>
      <c r="J5144" s="20">
        <v>45575</v>
      </c>
      <c r="K5144" t="s">
        <v>330</v>
      </c>
      <c r="L5144" t="s">
        <v>766</v>
      </c>
      <c r="M5144" t="s">
        <v>767</v>
      </c>
      <c r="N5144" t="s">
        <v>5621</v>
      </c>
      <c r="O5144" t="s">
        <v>756</v>
      </c>
      <c r="P5144" t="s">
        <v>757</v>
      </c>
      <c r="Q5144" t="s">
        <v>758</v>
      </c>
      <c r="R5144" t="s">
        <v>266</v>
      </c>
      <c r="S5144" t="s">
        <v>267</v>
      </c>
    </row>
    <row r="5145" spans="1:19" x14ac:dyDescent="0.35">
      <c r="A5145">
        <v>80336</v>
      </c>
      <c r="B5145">
        <v>114</v>
      </c>
      <c r="C5145" t="s">
        <v>27</v>
      </c>
      <c r="D5145" t="s">
        <v>982</v>
      </c>
      <c r="E5145">
        <v>3019</v>
      </c>
      <c r="F5145" s="20">
        <v>45587</v>
      </c>
      <c r="G5145" s="20">
        <v>45587</v>
      </c>
      <c r="H5145" s="20">
        <v>45587</v>
      </c>
      <c r="I5145" s="20">
        <v>45573</v>
      </c>
      <c r="J5145" s="20">
        <v>45575</v>
      </c>
      <c r="K5145" t="s">
        <v>330</v>
      </c>
      <c r="L5145" t="s">
        <v>766</v>
      </c>
      <c r="M5145" t="s">
        <v>770</v>
      </c>
      <c r="N5145" t="s">
        <v>5622</v>
      </c>
      <c r="O5145" t="s">
        <v>756</v>
      </c>
      <c r="P5145" t="s">
        <v>757</v>
      </c>
      <c r="Q5145" t="s">
        <v>758</v>
      </c>
      <c r="R5145" t="s">
        <v>266</v>
      </c>
      <c r="S5145" t="s">
        <v>267</v>
      </c>
    </row>
    <row r="5146" spans="1:19" x14ac:dyDescent="0.35">
      <c r="A5146">
        <v>80341</v>
      </c>
      <c r="B5146">
        <v>114</v>
      </c>
      <c r="C5146" t="s">
        <v>27</v>
      </c>
      <c r="D5146" t="s">
        <v>826</v>
      </c>
      <c r="E5146">
        <v>2850</v>
      </c>
      <c r="F5146" s="20">
        <v>45588</v>
      </c>
      <c r="G5146" s="20">
        <v>45587</v>
      </c>
      <c r="H5146" s="20">
        <v>45587</v>
      </c>
      <c r="I5146" s="20">
        <v>45574</v>
      </c>
      <c r="J5146" s="20">
        <v>45575</v>
      </c>
      <c r="K5146" t="s">
        <v>330</v>
      </c>
      <c r="L5146" t="s">
        <v>766</v>
      </c>
      <c r="M5146" t="s">
        <v>767</v>
      </c>
      <c r="N5146" t="s">
        <v>5623</v>
      </c>
      <c r="O5146" t="s">
        <v>756</v>
      </c>
      <c r="P5146" t="s">
        <v>757</v>
      </c>
      <c r="Q5146" t="s">
        <v>758</v>
      </c>
      <c r="R5146" t="s">
        <v>266</v>
      </c>
      <c r="S5146" t="s">
        <v>267</v>
      </c>
    </row>
    <row r="5147" spans="1:19" x14ac:dyDescent="0.35">
      <c r="A5147">
        <v>80345</v>
      </c>
      <c r="B5147">
        <v>114</v>
      </c>
      <c r="C5147" t="s">
        <v>27</v>
      </c>
      <c r="D5147" t="s">
        <v>782</v>
      </c>
      <c r="E5147">
        <v>769.65</v>
      </c>
      <c r="F5147" s="20">
        <v>45588</v>
      </c>
      <c r="G5147" s="20">
        <v>45587</v>
      </c>
      <c r="H5147" s="20">
        <v>45587</v>
      </c>
      <c r="I5147" s="20">
        <v>45574</v>
      </c>
      <c r="J5147" s="20">
        <v>45575</v>
      </c>
      <c r="K5147" t="s">
        <v>330</v>
      </c>
      <c r="L5147" t="s">
        <v>766</v>
      </c>
      <c r="M5147" t="s">
        <v>767</v>
      </c>
      <c r="N5147" t="s">
        <v>5624</v>
      </c>
      <c r="O5147" t="s">
        <v>756</v>
      </c>
      <c r="P5147" t="s">
        <v>757</v>
      </c>
      <c r="Q5147" t="s">
        <v>758</v>
      </c>
      <c r="R5147" t="s">
        <v>266</v>
      </c>
      <c r="S5147" t="s">
        <v>267</v>
      </c>
    </row>
    <row r="5148" spans="1:19" x14ac:dyDescent="0.35">
      <c r="A5148">
        <v>77679</v>
      </c>
      <c r="B5148">
        <v>114</v>
      </c>
      <c r="C5148" t="s">
        <v>27</v>
      </c>
      <c r="D5148" t="s">
        <v>1096</v>
      </c>
      <c r="E5148">
        <v>900.55</v>
      </c>
      <c r="F5148" s="20">
        <v>45587</v>
      </c>
      <c r="G5148" s="20">
        <v>45586</v>
      </c>
      <c r="H5148" s="20">
        <v>45587</v>
      </c>
      <c r="I5148" s="20">
        <v>45534</v>
      </c>
      <c r="J5148" s="20"/>
      <c r="K5148" t="s">
        <v>330</v>
      </c>
      <c r="M5148" t="s">
        <v>1755</v>
      </c>
      <c r="N5148" t="s">
        <v>5625</v>
      </c>
      <c r="O5148" t="s">
        <v>756</v>
      </c>
      <c r="P5148" t="s">
        <v>757</v>
      </c>
      <c r="Q5148" t="s">
        <v>758</v>
      </c>
      <c r="R5148" t="s">
        <v>266</v>
      </c>
      <c r="S5148" t="s">
        <v>267</v>
      </c>
    </row>
    <row r="5149" spans="1:19" x14ac:dyDescent="0.35">
      <c r="A5149">
        <v>78605</v>
      </c>
      <c r="B5149">
        <v>114</v>
      </c>
      <c r="C5149" t="s">
        <v>27</v>
      </c>
      <c r="D5149" t="s">
        <v>1767</v>
      </c>
      <c r="E5149">
        <v>876</v>
      </c>
      <c r="F5149" s="20">
        <v>45587</v>
      </c>
      <c r="G5149" s="20">
        <v>45587</v>
      </c>
      <c r="H5149" s="20">
        <v>45587</v>
      </c>
      <c r="I5149" s="20">
        <v>45565</v>
      </c>
      <c r="J5149" s="20">
        <v>45567</v>
      </c>
      <c r="K5149" t="s">
        <v>330</v>
      </c>
      <c r="L5149" t="s">
        <v>766</v>
      </c>
      <c r="M5149" t="s">
        <v>767</v>
      </c>
      <c r="N5149" t="s">
        <v>5626</v>
      </c>
      <c r="O5149" t="s">
        <v>756</v>
      </c>
      <c r="P5149" t="s">
        <v>757</v>
      </c>
      <c r="Q5149" t="s">
        <v>758</v>
      </c>
      <c r="R5149" t="s">
        <v>266</v>
      </c>
      <c r="S5149" t="s">
        <v>267</v>
      </c>
    </row>
    <row r="5150" spans="1:19" x14ac:dyDescent="0.35">
      <c r="A5150">
        <v>81657</v>
      </c>
      <c r="B5150">
        <v>114</v>
      </c>
      <c r="C5150" t="s">
        <v>27</v>
      </c>
      <c r="D5150" t="s">
        <v>3721</v>
      </c>
      <c r="E5150">
        <v>394.41</v>
      </c>
      <c r="F5150" s="20">
        <v>45587</v>
      </c>
      <c r="G5150" s="20">
        <v>45587</v>
      </c>
      <c r="H5150" s="20">
        <v>45587</v>
      </c>
      <c r="I5150" s="20">
        <v>45580</v>
      </c>
      <c r="J5150" s="20">
        <v>45582</v>
      </c>
      <c r="K5150" t="s">
        <v>330</v>
      </c>
      <c r="L5150" t="s">
        <v>766</v>
      </c>
      <c r="M5150" t="s">
        <v>767</v>
      </c>
      <c r="N5150" t="s">
        <v>5627</v>
      </c>
      <c r="O5150" t="s">
        <v>756</v>
      </c>
      <c r="P5150" t="s">
        <v>757</v>
      </c>
      <c r="Q5150" t="s">
        <v>758</v>
      </c>
      <c r="R5150" t="s">
        <v>266</v>
      </c>
      <c r="S5150" t="s">
        <v>267</v>
      </c>
    </row>
    <row r="5151" spans="1:19" x14ac:dyDescent="0.35">
      <c r="A5151">
        <v>82176</v>
      </c>
      <c r="B5151">
        <v>114</v>
      </c>
      <c r="C5151" t="s">
        <v>27</v>
      </c>
      <c r="D5151" t="s">
        <v>2071</v>
      </c>
      <c r="E5151">
        <v>1200</v>
      </c>
      <c r="F5151" s="20">
        <v>45587</v>
      </c>
      <c r="G5151" s="20">
        <v>45587</v>
      </c>
      <c r="H5151" s="20">
        <v>45587</v>
      </c>
      <c r="I5151" s="20">
        <v>45587</v>
      </c>
      <c r="J5151" s="20">
        <v>45587</v>
      </c>
      <c r="K5151" t="s">
        <v>264</v>
      </c>
      <c r="L5151" t="s">
        <v>4150</v>
      </c>
      <c r="M5151" t="s">
        <v>4150</v>
      </c>
      <c r="N5151" t="s">
        <v>5628</v>
      </c>
      <c r="O5151" t="s">
        <v>756</v>
      </c>
      <c r="P5151" t="s">
        <v>757</v>
      </c>
      <c r="Q5151" t="s">
        <v>758</v>
      </c>
      <c r="R5151" t="s">
        <v>266</v>
      </c>
      <c r="S5151" t="s">
        <v>271</v>
      </c>
    </row>
    <row r="5152" spans="1:19" x14ac:dyDescent="0.35">
      <c r="A5152">
        <v>82177</v>
      </c>
      <c r="B5152">
        <v>114</v>
      </c>
      <c r="C5152" t="s">
        <v>27</v>
      </c>
      <c r="D5152" t="s">
        <v>1799</v>
      </c>
      <c r="E5152">
        <v>158</v>
      </c>
      <c r="F5152" s="20">
        <v>45587</v>
      </c>
      <c r="G5152" s="20">
        <v>45587</v>
      </c>
      <c r="H5152" s="20">
        <v>45587</v>
      </c>
      <c r="I5152" s="20">
        <v>45587</v>
      </c>
      <c r="J5152" s="20">
        <v>45587</v>
      </c>
      <c r="K5152" t="s">
        <v>264</v>
      </c>
      <c r="L5152" t="s">
        <v>4150</v>
      </c>
      <c r="M5152" t="s">
        <v>4150</v>
      </c>
      <c r="N5152" t="s">
        <v>5629</v>
      </c>
      <c r="O5152" t="s">
        <v>756</v>
      </c>
      <c r="P5152" t="s">
        <v>757</v>
      </c>
      <c r="Q5152" t="s">
        <v>758</v>
      </c>
      <c r="R5152" t="s">
        <v>266</v>
      </c>
      <c r="S5152" t="s">
        <v>271</v>
      </c>
    </row>
    <row r="5153" spans="1:19" x14ac:dyDescent="0.35">
      <c r="A5153">
        <v>77454</v>
      </c>
      <c r="B5153">
        <v>114</v>
      </c>
      <c r="C5153" t="s">
        <v>27</v>
      </c>
      <c r="D5153" t="s">
        <v>541</v>
      </c>
      <c r="E5153">
        <v>4291.29</v>
      </c>
      <c r="F5153" s="20">
        <v>45588</v>
      </c>
      <c r="G5153" s="20">
        <v>45587</v>
      </c>
      <c r="H5153" s="20">
        <v>45587</v>
      </c>
      <c r="I5153" s="20">
        <v>45556</v>
      </c>
      <c r="J5153" s="20">
        <v>45560</v>
      </c>
      <c r="K5153" t="s">
        <v>330</v>
      </c>
      <c r="L5153" t="s">
        <v>766</v>
      </c>
      <c r="M5153" t="s">
        <v>770</v>
      </c>
      <c r="N5153" t="s">
        <v>5630</v>
      </c>
      <c r="O5153" t="s">
        <v>756</v>
      </c>
      <c r="P5153" t="s">
        <v>757</v>
      </c>
      <c r="Q5153" t="s">
        <v>758</v>
      </c>
      <c r="R5153" t="s">
        <v>266</v>
      </c>
      <c r="S5153" t="s">
        <v>267</v>
      </c>
    </row>
    <row r="5154" spans="1:19" x14ac:dyDescent="0.35">
      <c r="A5154">
        <v>77486</v>
      </c>
      <c r="B5154">
        <v>114</v>
      </c>
      <c r="C5154" t="s">
        <v>27</v>
      </c>
      <c r="D5154" t="s">
        <v>952</v>
      </c>
      <c r="E5154">
        <v>1148.4000000000001</v>
      </c>
      <c r="F5154" s="20">
        <v>45587</v>
      </c>
      <c r="G5154" s="20">
        <v>45587</v>
      </c>
      <c r="H5154" s="20">
        <v>45587</v>
      </c>
      <c r="I5154" s="20">
        <v>45559</v>
      </c>
      <c r="J5154" s="20">
        <v>45560</v>
      </c>
      <c r="K5154" t="s">
        <v>330</v>
      </c>
      <c r="L5154" t="s">
        <v>766</v>
      </c>
      <c r="M5154" t="s">
        <v>770</v>
      </c>
      <c r="N5154" t="s">
        <v>5631</v>
      </c>
      <c r="O5154" t="s">
        <v>756</v>
      </c>
      <c r="P5154" t="s">
        <v>757</v>
      </c>
      <c r="Q5154" t="s">
        <v>758</v>
      </c>
      <c r="R5154" t="s">
        <v>266</v>
      </c>
      <c r="S5154" t="s">
        <v>267</v>
      </c>
    </row>
    <row r="5155" spans="1:19" x14ac:dyDescent="0.35">
      <c r="A5155">
        <v>15639</v>
      </c>
      <c r="B5155">
        <v>114</v>
      </c>
      <c r="C5155" t="s">
        <v>27</v>
      </c>
      <c r="D5155" t="s">
        <v>1317</v>
      </c>
      <c r="E5155">
        <v>2000</v>
      </c>
      <c r="F5155" s="20">
        <v>45586</v>
      </c>
      <c r="G5155" s="20">
        <v>45586</v>
      </c>
      <c r="H5155" s="20">
        <v>45586</v>
      </c>
      <c r="I5155" s="20">
        <v>45322</v>
      </c>
      <c r="J5155" s="20"/>
      <c r="L5155" t="s">
        <v>1097</v>
      </c>
      <c r="M5155" t="s">
        <v>1105</v>
      </c>
      <c r="O5155" t="s">
        <v>756</v>
      </c>
      <c r="P5155" t="s">
        <v>757</v>
      </c>
      <c r="Q5155" t="s">
        <v>758</v>
      </c>
      <c r="R5155" t="s">
        <v>266</v>
      </c>
      <c r="S5155" t="s">
        <v>332</v>
      </c>
    </row>
    <row r="5156" spans="1:19" x14ac:dyDescent="0.35">
      <c r="A5156">
        <v>63988</v>
      </c>
      <c r="B5156">
        <v>114</v>
      </c>
      <c r="C5156" t="s">
        <v>27</v>
      </c>
      <c r="D5156" t="s">
        <v>1323</v>
      </c>
      <c r="E5156">
        <v>271.88</v>
      </c>
      <c r="F5156" s="20">
        <v>45585</v>
      </c>
      <c r="G5156" s="20">
        <v>45586</v>
      </c>
      <c r="H5156" s="20">
        <v>45586</v>
      </c>
      <c r="I5156" s="20">
        <v>45555</v>
      </c>
      <c r="J5156" s="20"/>
      <c r="K5156" t="s">
        <v>330</v>
      </c>
      <c r="L5156" t="s">
        <v>4370</v>
      </c>
      <c r="M5156" t="s">
        <v>4371</v>
      </c>
      <c r="N5156" t="s">
        <v>5632</v>
      </c>
      <c r="O5156" t="s">
        <v>756</v>
      </c>
      <c r="P5156" t="s">
        <v>757</v>
      </c>
      <c r="Q5156" t="s">
        <v>758</v>
      </c>
      <c r="R5156" t="s">
        <v>266</v>
      </c>
      <c r="S5156" t="s">
        <v>267</v>
      </c>
    </row>
    <row r="5157" spans="1:19" x14ac:dyDescent="0.35">
      <c r="A5157">
        <v>64029</v>
      </c>
      <c r="B5157">
        <v>114</v>
      </c>
      <c r="C5157" t="s">
        <v>27</v>
      </c>
      <c r="D5157" t="s">
        <v>941</v>
      </c>
      <c r="E5157">
        <v>64165.04</v>
      </c>
      <c r="F5157" s="20">
        <v>45586</v>
      </c>
      <c r="G5157" s="20">
        <v>45586</v>
      </c>
      <c r="H5157" s="20">
        <v>45586</v>
      </c>
      <c r="I5157" s="20">
        <v>45564</v>
      </c>
      <c r="J5157" s="20"/>
      <c r="K5157" t="s">
        <v>330</v>
      </c>
      <c r="L5157" t="s">
        <v>4231</v>
      </c>
      <c r="M5157" t="s">
        <v>4232</v>
      </c>
      <c r="N5157" t="s">
        <v>5633</v>
      </c>
      <c r="O5157" t="s">
        <v>756</v>
      </c>
      <c r="P5157" t="s">
        <v>757</v>
      </c>
      <c r="Q5157" t="s">
        <v>758</v>
      </c>
      <c r="R5157" t="s">
        <v>266</v>
      </c>
      <c r="S5157" t="s">
        <v>267</v>
      </c>
    </row>
    <row r="5158" spans="1:19" x14ac:dyDescent="0.35">
      <c r="A5158">
        <v>64128</v>
      </c>
      <c r="B5158">
        <v>114</v>
      </c>
      <c r="C5158" t="s">
        <v>27</v>
      </c>
      <c r="D5158" t="s">
        <v>1318</v>
      </c>
      <c r="E5158">
        <v>46250</v>
      </c>
      <c r="F5158" s="20">
        <v>45585</v>
      </c>
      <c r="G5158" s="20">
        <v>45586</v>
      </c>
      <c r="H5158" s="20">
        <v>45586</v>
      </c>
      <c r="I5158" s="20">
        <v>45566</v>
      </c>
      <c r="J5158" s="20"/>
      <c r="K5158" t="s">
        <v>264</v>
      </c>
      <c r="L5158" t="s">
        <v>4279</v>
      </c>
      <c r="M5158" t="s">
        <v>4557</v>
      </c>
      <c r="N5158" t="s">
        <v>5191</v>
      </c>
      <c r="O5158" t="s">
        <v>756</v>
      </c>
      <c r="P5158" t="s">
        <v>757</v>
      </c>
      <c r="Q5158" t="s">
        <v>758</v>
      </c>
      <c r="R5158" t="s">
        <v>266</v>
      </c>
      <c r="S5158" t="s">
        <v>302</v>
      </c>
    </row>
    <row r="5159" spans="1:19" x14ac:dyDescent="0.35">
      <c r="A5159">
        <v>49156</v>
      </c>
      <c r="B5159">
        <v>114</v>
      </c>
      <c r="C5159" t="s">
        <v>27</v>
      </c>
      <c r="D5159" t="s">
        <v>929</v>
      </c>
      <c r="E5159">
        <v>37422.6</v>
      </c>
      <c r="F5159" s="20">
        <v>45585</v>
      </c>
      <c r="G5159" s="20">
        <v>45586</v>
      </c>
      <c r="H5159" s="20">
        <v>45586</v>
      </c>
      <c r="I5159" s="20">
        <v>45555</v>
      </c>
      <c r="J5159" s="20"/>
      <c r="L5159" t="s">
        <v>4848</v>
      </c>
      <c r="M5159" t="s">
        <v>4849</v>
      </c>
      <c r="O5159" t="s">
        <v>756</v>
      </c>
      <c r="P5159" t="s">
        <v>757</v>
      </c>
      <c r="Q5159" t="s">
        <v>758</v>
      </c>
      <c r="R5159" t="s">
        <v>266</v>
      </c>
      <c r="S5159" t="s">
        <v>271</v>
      </c>
    </row>
    <row r="5160" spans="1:19" x14ac:dyDescent="0.35">
      <c r="A5160">
        <v>76717</v>
      </c>
      <c r="B5160">
        <v>114</v>
      </c>
      <c r="C5160" t="s">
        <v>27</v>
      </c>
      <c r="D5160" t="s">
        <v>541</v>
      </c>
      <c r="E5160">
        <v>9644.49</v>
      </c>
      <c r="F5160" s="20">
        <v>45586</v>
      </c>
      <c r="G5160" s="20">
        <v>45586</v>
      </c>
      <c r="H5160" s="20">
        <v>45586</v>
      </c>
      <c r="I5160" s="20">
        <v>45554</v>
      </c>
      <c r="J5160" s="20">
        <v>45555</v>
      </c>
      <c r="K5160" t="s">
        <v>330</v>
      </c>
      <c r="L5160" t="s">
        <v>766</v>
      </c>
      <c r="M5160" t="s">
        <v>770</v>
      </c>
      <c r="N5160" t="s">
        <v>5634</v>
      </c>
      <c r="O5160" t="s">
        <v>756</v>
      </c>
      <c r="P5160" t="s">
        <v>757</v>
      </c>
      <c r="Q5160" t="s">
        <v>758</v>
      </c>
      <c r="R5160" t="s">
        <v>266</v>
      </c>
      <c r="S5160" t="s">
        <v>267</v>
      </c>
    </row>
    <row r="5161" spans="1:19" x14ac:dyDescent="0.35">
      <c r="A5161">
        <v>76809</v>
      </c>
      <c r="B5161">
        <v>114</v>
      </c>
      <c r="C5161" t="s">
        <v>27</v>
      </c>
      <c r="D5161" t="s">
        <v>1933</v>
      </c>
      <c r="E5161">
        <v>1716</v>
      </c>
      <c r="F5161" s="20">
        <v>45586</v>
      </c>
      <c r="G5161" s="20">
        <v>45586</v>
      </c>
      <c r="H5161" s="20">
        <v>45586</v>
      </c>
      <c r="I5161" s="20">
        <v>45555</v>
      </c>
      <c r="J5161" s="20">
        <v>45558</v>
      </c>
      <c r="K5161" t="s">
        <v>330</v>
      </c>
      <c r="L5161" t="s">
        <v>4146</v>
      </c>
      <c r="M5161" t="s">
        <v>4147</v>
      </c>
      <c r="N5161" t="s">
        <v>5635</v>
      </c>
      <c r="O5161" t="s">
        <v>756</v>
      </c>
      <c r="P5161" t="s">
        <v>757</v>
      </c>
      <c r="Q5161" t="s">
        <v>758</v>
      </c>
      <c r="R5161" t="s">
        <v>266</v>
      </c>
      <c r="S5161" t="s">
        <v>267</v>
      </c>
    </row>
    <row r="5162" spans="1:19" x14ac:dyDescent="0.35">
      <c r="A5162">
        <v>77436</v>
      </c>
      <c r="B5162">
        <v>114</v>
      </c>
      <c r="C5162" t="s">
        <v>27</v>
      </c>
      <c r="D5162" t="s">
        <v>541</v>
      </c>
      <c r="E5162">
        <v>3433.29</v>
      </c>
      <c r="F5162" s="20">
        <v>45586</v>
      </c>
      <c r="G5162" s="20">
        <v>45586</v>
      </c>
      <c r="H5162" s="20">
        <v>45586</v>
      </c>
      <c r="I5162" s="20">
        <v>45555</v>
      </c>
      <c r="J5162" s="20">
        <v>45560</v>
      </c>
      <c r="K5162" t="s">
        <v>330</v>
      </c>
      <c r="L5162" t="s">
        <v>766</v>
      </c>
      <c r="M5162" t="s">
        <v>770</v>
      </c>
      <c r="N5162" t="s">
        <v>5636</v>
      </c>
      <c r="O5162" t="s">
        <v>756</v>
      </c>
      <c r="P5162" t="s">
        <v>757</v>
      </c>
      <c r="Q5162" t="s">
        <v>758</v>
      </c>
      <c r="R5162" t="s">
        <v>266</v>
      </c>
      <c r="S5162" t="s">
        <v>267</v>
      </c>
    </row>
    <row r="5163" spans="1:19" x14ac:dyDescent="0.35">
      <c r="A5163">
        <v>77456</v>
      </c>
      <c r="B5163">
        <v>114</v>
      </c>
      <c r="C5163" t="s">
        <v>27</v>
      </c>
      <c r="D5163" t="s">
        <v>541</v>
      </c>
      <c r="E5163">
        <v>3432</v>
      </c>
      <c r="F5163" s="20">
        <v>45586</v>
      </c>
      <c r="G5163" s="20">
        <v>45586</v>
      </c>
      <c r="H5163" s="20">
        <v>45586</v>
      </c>
      <c r="I5163" s="20">
        <v>45555</v>
      </c>
      <c r="J5163" s="20">
        <v>45560</v>
      </c>
      <c r="K5163" t="s">
        <v>330</v>
      </c>
      <c r="L5163" t="s">
        <v>766</v>
      </c>
      <c r="M5163" t="s">
        <v>770</v>
      </c>
      <c r="N5163" t="s">
        <v>5637</v>
      </c>
      <c r="O5163" t="s">
        <v>756</v>
      </c>
      <c r="P5163" t="s">
        <v>757</v>
      </c>
      <c r="Q5163" t="s">
        <v>758</v>
      </c>
      <c r="R5163" t="s">
        <v>266</v>
      </c>
      <c r="S5163" t="s">
        <v>267</v>
      </c>
    </row>
    <row r="5164" spans="1:19" x14ac:dyDescent="0.35">
      <c r="A5164">
        <v>79651</v>
      </c>
      <c r="B5164">
        <v>114</v>
      </c>
      <c r="C5164" t="s">
        <v>27</v>
      </c>
      <c r="D5164" t="s">
        <v>5255</v>
      </c>
      <c r="E5164">
        <v>437.41</v>
      </c>
      <c r="F5164" s="20">
        <v>45586</v>
      </c>
      <c r="G5164" s="20">
        <v>45586</v>
      </c>
      <c r="H5164" s="20">
        <v>45586</v>
      </c>
      <c r="I5164" s="20">
        <v>45571</v>
      </c>
      <c r="J5164" s="20">
        <v>45572</v>
      </c>
      <c r="K5164" t="s">
        <v>330</v>
      </c>
      <c r="L5164" t="s">
        <v>766</v>
      </c>
      <c r="M5164" t="s">
        <v>767</v>
      </c>
      <c r="N5164" t="s">
        <v>5638</v>
      </c>
      <c r="O5164" t="s">
        <v>756</v>
      </c>
      <c r="P5164" t="s">
        <v>757</v>
      </c>
      <c r="Q5164" t="s">
        <v>758</v>
      </c>
      <c r="R5164" t="s">
        <v>266</v>
      </c>
      <c r="S5164" t="s">
        <v>267</v>
      </c>
    </row>
    <row r="5165" spans="1:19" x14ac:dyDescent="0.35">
      <c r="A5165">
        <v>79667</v>
      </c>
      <c r="B5165">
        <v>114</v>
      </c>
      <c r="C5165" t="s">
        <v>27</v>
      </c>
      <c r="D5165" t="s">
        <v>2224</v>
      </c>
      <c r="E5165">
        <v>627.08000000000004</v>
      </c>
      <c r="F5165" s="20">
        <v>45584</v>
      </c>
      <c r="G5165" s="20">
        <v>45586</v>
      </c>
      <c r="H5165" s="20">
        <v>45586</v>
      </c>
      <c r="I5165" s="20">
        <v>45569</v>
      </c>
      <c r="J5165" s="20">
        <v>45572</v>
      </c>
      <c r="K5165" t="s">
        <v>330</v>
      </c>
      <c r="N5165" t="s">
        <v>5639</v>
      </c>
      <c r="O5165" t="s">
        <v>756</v>
      </c>
      <c r="P5165" t="s">
        <v>757</v>
      </c>
      <c r="Q5165" t="s">
        <v>758</v>
      </c>
      <c r="R5165" t="s">
        <v>266</v>
      </c>
      <c r="S5165" t="s">
        <v>267</v>
      </c>
    </row>
    <row r="5166" spans="1:19" x14ac:dyDescent="0.35">
      <c r="A5166">
        <v>79671</v>
      </c>
      <c r="B5166">
        <v>114</v>
      </c>
      <c r="C5166" t="s">
        <v>27</v>
      </c>
      <c r="D5166" t="s">
        <v>2142</v>
      </c>
      <c r="E5166">
        <v>244.2</v>
      </c>
      <c r="F5166" s="20">
        <v>45586</v>
      </c>
      <c r="G5166" s="20">
        <v>45586</v>
      </c>
      <c r="H5166" s="20">
        <v>45586</v>
      </c>
      <c r="I5166" s="20">
        <v>45569</v>
      </c>
      <c r="J5166" s="20">
        <v>45572</v>
      </c>
      <c r="K5166" t="s">
        <v>330</v>
      </c>
      <c r="N5166" t="s">
        <v>5640</v>
      </c>
      <c r="O5166" t="s">
        <v>756</v>
      </c>
      <c r="P5166" t="s">
        <v>757</v>
      </c>
      <c r="Q5166" t="s">
        <v>758</v>
      </c>
      <c r="R5166" t="s">
        <v>266</v>
      </c>
      <c r="S5166" t="s">
        <v>267</v>
      </c>
    </row>
    <row r="5167" spans="1:19" x14ac:dyDescent="0.35">
      <c r="A5167">
        <v>79803</v>
      </c>
      <c r="B5167">
        <v>114</v>
      </c>
      <c r="C5167" t="s">
        <v>27</v>
      </c>
      <c r="D5167" t="s">
        <v>782</v>
      </c>
      <c r="E5167">
        <v>300.7</v>
      </c>
      <c r="F5167" s="20">
        <v>45586</v>
      </c>
      <c r="G5167" s="20">
        <v>45586</v>
      </c>
      <c r="H5167" s="20">
        <v>45586</v>
      </c>
      <c r="I5167" s="20">
        <v>45572</v>
      </c>
      <c r="J5167" s="20">
        <v>45573</v>
      </c>
      <c r="K5167" t="s">
        <v>330</v>
      </c>
      <c r="L5167" t="s">
        <v>766</v>
      </c>
      <c r="M5167" t="s">
        <v>767</v>
      </c>
      <c r="N5167" t="s">
        <v>5641</v>
      </c>
      <c r="O5167" t="s">
        <v>756</v>
      </c>
      <c r="P5167" t="s">
        <v>757</v>
      </c>
      <c r="Q5167" t="s">
        <v>758</v>
      </c>
      <c r="R5167" t="s">
        <v>266</v>
      </c>
      <c r="S5167" t="s">
        <v>267</v>
      </c>
    </row>
    <row r="5168" spans="1:19" x14ac:dyDescent="0.35">
      <c r="A5168">
        <v>79968</v>
      </c>
      <c r="B5168">
        <v>114</v>
      </c>
      <c r="C5168" t="s">
        <v>27</v>
      </c>
      <c r="D5168" t="s">
        <v>826</v>
      </c>
      <c r="E5168">
        <v>1351.5</v>
      </c>
      <c r="F5168" s="20">
        <v>45584</v>
      </c>
      <c r="G5168" s="20">
        <v>45586</v>
      </c>
      <c r="H5168" s="20">
        <v>45586</v>
      </c>
      <c r="I5168" s="20">
        <v>45570</v>
      </c>
      <c r="J5168" s="20">
        <v>45574</v>
      </c>
      <c r="K5168" t="s">
        <v>330</v>
      </c>
      <c r="L5168" t="s">
        <v>766</v>
      </c>
      <c r="M5168" t="s">
        <v>767</v>
      </c>
      <c r="N5168" t="s">
        <v>5642</v>
      </c>
      <c r="O5168" t="s">
        <v>756</v>
      </c>
      <c r="P5168" t="s">
        <v>757</v>
      </c>
      <c r="Q5168" t="s">
        <v>758</v>
      </c>
      <c r="R5168" t="s">
        <v>266</v>
      </c>
      <c r="S5168" t="s">
        <v>267</v>
      </c>
    </row>
    <row r="5169" spans="1:19" x14ac:dyDescent="0.35">
      <c r="A5169">
        <v>79992</v>
      </c>
      <c r="B5169">
        <v>114</v>
      </c>
      <c r="C5169" t="s">
        <v>27</v>
      </c>
      <c r="D5169" t="s">
        <v>1960</v>
      </c>
      <c r="E5169">
        <v>959.52</v>
      </c>
      <c r="F5169" s="20">
        <v>45586</v>
      </c>
      <c r="G5169" s="20">
        <v>45586</v>
      </c>
      <c r="H5169" s="20">
        <v>45586</v>
      </c>
      <c r="I5169" s="20">
        <v>45572</v>
      </c>
      <c r="J5169" s="20">
        <v>45574</v>
      </c>
      <c r="K5169" t="s">
        <v>330</v>
      </c>
      <c r="L5169" t="s">
        <v>766</v>
      </c>
      <c r="M5169" t="s">
        <v>767</v>
      </c>
      <c r="N5169" t="s">
        <v>841</v>
      </c>
      <c r="O5169" t="s">
        <v>756</v>
      </c>
      <c r="P5169" t="s">
        <v>757</v>
      </c>
      <c r="Q5169" t="s">
        <v>758</v>
      </c>
      <c r="R5169" t="s">
        <v>266</v>
      </c>
      <c r="S5169" t="s">
        <v>267</v>
      </c>
    </row>
    <row r="5170" spans="1:19" x14ac:dyDescent="0.35">
      <c r="A5170">
        <v>80348</v>
      </c>
      <c r="B5170">
        <v>114</v>
      </c>
      <c r="C5170" t="s">
        <v>27</v>
      </c>
      <c r="D5170" t="s">
        <v>1336</v>
      </c>
      <c r="E5170">
        <v>2306.14</v>
      </c>
      <c r="F5170" s="20">
        <v>45585</v>
      </c>
      <c r="G5170" s="20">
        <v>45586</v>
      </c>
      <c r="H5170" s="20">
        <v>45586</v>
      </c>
      <c r="I5170" s="20">
        <v>45575</v>
      </c>
      <c r="J5170" s="20">
        <v>45575</v>
      </c>
      <c r="K5170" t="s">
        <v>330</v>
      </c>
      <c r="L5170" t="s">
        <v>766</v>
      </c>
      <c r="M5170" t="s">
        <v>767</v>
      </c>
      <c r="N5170" t="s">
        <v>5643</v>
      </c>
      <c r="O5170" t="s">
        <v>756</v>
      </c>
      <c r="P5170" t="s">
        <v>757</v>
      </c>
      <c r="Q5170" t="s">
        <v>758</v>
      </c>
      <c r="R5170" t="s">
        <v>266</v>
      </c>
      <c r="S5170" t="s">
        <v>267</v>
      </c>
    </row>
    <row r="5171" spans="1:19" x14ac:dyDescent="0.35">
      <c r="A5171">
        <v>80505</v>
      </c>
      <c r="B5171">
        <v>114</v>
      </c>
      <c r="C5171" t="s">
        <v>27</v>
      </c>
      <c r="D5171" t="s">
        <v>1336</v>
      </c>
      <c r="E5171">
        <v>549.13</v>
      </c>
      <c r="F5171" s="20">
        <v>45586</v>
      </c>
      <c r="G5171" s="20">
        <v>45586</v>
      </c>
      <c r="H5171" s="20">
        <v>45586</v>
      </c>
      <c r="I5171" s="20">
        <v>45576</v>
      </c>
      <c r="J5171" s="20">
        <v>45576</v>
      </c>
      <c r="K5171" t="s">
        <v>330</v>
      </c>
      <c r="L5171" t="s">
        <v>766</v>
      </c>
      <c r="M5171" t="s">
        <v>767</v>
      </c>
      <c r="N5171" t="s">
        <v>5644</v>
      </c>
      <c r="O5171" t="s">
        <v>756</v>
      </c>
      <c r="P5171" t="s">
        <v>757</v>
      </c>
      <c r="Q5171" t="s">
        <v>758</v>
      </c>
      <c r="R5171" t="s">
        <v>266</v>
      </c>
      <c r="S5171" t="s">
        <v>267</v>
      </c>
    </row>
    <row r="5172" spans="1:19" x14ac:dyDescent="0.35">
      <c r="A5172">
        <v>80507</v>
      </c>
      <c r="B5172">
        <v>114</v>
      </c>
      <c r="C5172" t="s">
        <v>27</v>
      </c>
      <c r="D5172" t="s">
        <v>1960</v>
      </c>
      <c r="E5172">
        <v>697.04</v>
      </c>
      <c r="F5172" s="20">
        <v>45586</v>
      </c>
      <c r="G5172" s="20">
        <v>45586</v>
      </c>
      <c r="H5172" s="20">
        <v>45586</v>
      </c>
      <c r="I5172" s="20">
        <v>45574</v>
      </c>
      <c r="J5172" s="20">
        <v>45576</v>
      </c>
      <c r="K5172" t="s">
        <v>330</v>
      </c>
      <c r="L5172" t="s">
        <v>762</v>
      </c>
      <c r="M5172" t="s">
        <v>788</v>
      </c>
      <c r="N5172" t="s">
        <v>5645</v>
      </c>
      <c r="O5172" t="s">
        <v>756</v>
      </c>
      <c r="P5172" t="s">
        <v>757</v>
      </c>
      <c r="Q5172" t="s">
        <v>758</v>
      </c>
      <c r="R5172" t="s">
        <v>266</v>
      </c>
      <c r="S5172" t="s">
        <v>267</v>
      </c>
    </row>
    <row r="5173" spans="1:19" x14ac:dyDescent="0.35">
      <c r="A5173">
        <v>80508</v>
      </c>
      <c r="B5173">
        <v>114</v>
      </c>
      <c r="C5173" t="s">
        <v>27</v>
      </c>
      <c r="D5173" t="s">
        <v>1960</v>
      </c>
      <c r="E5173">
        <v>473.8</v>
      </c>
      <c r="F5173" s="20">
        <v>45586</v>
      </c>
      <c r="G5173" s="20">
        <v>45586</v>
      </c>
      <c r="H5173" s="20">
        <v>45586</v>
      </c>
      <c r="I5173" s="20">
        <v>45573</v>
      </c>
      <c r="J5173" s="20">
        <v>45576</v>
      </c>
      <c r="K5173" t="s">
        <v>330</v>
      </c>
      <c r="L5173" t="s">
        <v>766</v>
      </c>
      <c r="M5173" t="s">
        <v>770</v>
      </c>
      <c r="N5173" t="s">
        <v>5646</v>
      </c>
      <c r="O5173" t="s">
        <v>756</v>
      </c>
      <c r="P5173" t="s">
        <v>757</v>
      </c>
      <c r="Q5173" t="s">
        <v>758</v>
      </c>
      <c r="R5173" t="s">
        <v>266</v>
      </c>
      <c r="S5173" t="s">
        <v>267</v>
      </c>
    </row>
    <row r="5174" spans="1:19" x14ac:dyDescent="0.35">
      <c r="A5174">
        <v>82768</v>
      </c>
      <c r="B5174">
        <v>114</v>
      </c>
      <c r="C5174" t="s">
        <v>27</v>
      </c>
      <c r="D5174" t="s">
        <v>995</v>
      </c>
      <c r="E5174">
        <v>10</v>
      </c>
      <c r="F5174" s="20">
        <v>45586</v>
      </c>
      <c r="G5174" s="20"/>
      <c r="H5174" s="20">
        <v>45586</v>
      </c>
      <c r="I5174" s="20">
        <v>45586</v>
      </c>
      <c r="J5174" s="20">
        <v>45590</v>
      </c>
      <c r="K5174" t="s">
        <v>996</v>
      </c>
      <c r="L5174" t="s">
        <v>4457</v>
      </c>
      <c r="M5174" t="s">
        <v>4458</v>
      </c>
      <c r="N5174" t="s">
        <v>5647</v>
      </c>
      <c r="P5174" t="s">
        <v>757</v>
      </c>
      <c r="R5174" t="s">
        <v>266</v>
      </c>
    </row>
    <row r="5175" spans="1:19" x14ac:dyDescent="0.35">
      <c r="A5175">
        <v>80798</v>
      </c>
      <c r="B5175">
        <v>114</v>
      </c>
      <c r="C5175" t="s">
        <v>27</v>
      </c>
      <c r="D5175" t="s">
        <v>987</v>
      </c>
      <c r="E5175">
        <v>1715.86</v>
      </c>
      <c r="F5175" s="20">
        <v>45586</v>
      </c>
      <c r="G5175" s="20">
        <v>45586</v>
      </c>
      <c r="H5175" s="20">
        <v>45586</v>
      </c>
      <c r="I5175" s="20">
        <v>45579</v>
      </c>
      <c r="J5175" s="20">
        <v>45580</v>
      </c>
      <c r="K5175" t="s">
        <v>330</v>
      </c>
      <c r="L5175" t="s">
        <v>4146</v>
      </c>
      <c r="M5175" t="s">
        <v>4234</v>
      </c>
      <c r="N5175" t="s">
        <v>4108</v>
      </c>
      <c r="O5175" t="s">
        <v>756</v>
      </c>
      <c r="P5175" t="s">
        <v>757</v>
      </c>
      <c r="Q5175" t="s">
        <v>758</v>
      </c>
      <c r="R5175" t="s">
        <v>266</v>
      </c>
      <c r="S5175" t="s">
        <v>267</v>
      </c>
    </row>
    <row r="5176" spans="1:19" x14ac:dyDescent="0.35">
      <c r="A5176">
        <v>79323</v>
      </c>
      <c r="B5176">
        <v>114</v>
      </c>
      <c r="C5176" t="s">
        <v>27</v>
      </c>
      <c r="D5176" t="s">
        <v>1288</v>
      </c>
      <c r="E5176">
        <v>143</v>
      </c>
      <c r="F5176" s="20">
        <v>45584</v>
      </c>
      <c r="G5176" s="20">
        <v>45586</v>
      </c>
      <c r="H5176" s="20">
        <v>45586</v>
      </c>
      <c r="I5176" s="20">
        <v>45568</v>
      </c>
      <c r="J5176" s="20">
        <v>45569</v>
      </c>
      <c r="K5176" t="s">
        <v>264</v>
      </c>
      <c r="L5176" t="s">
        <v>4279</v>
      </c>
      <c r="M5176" t="s">
        <v>5222</v>
      </c>
      <c r="N5176" t="s">
        <v>5648</v>
      </c>
      <c r="O5176" t="s">
        <v>756</v>
      </c>
      <c r="P5176" t="s">
        <v>757</v>
      </c>
      <c r="Q5176" t="s">
        <v>758</v>
      </c>
      <c r="R5176" t="s">
        <v>266</v>
      </c>
      <c r="S5176" t="s">
        <v>271</v>
      </c>
    </row>
    <row r="5177" spans="1:19" x14ac:dyDescent="0.35">
      <c r="A5177">
        <v>79395</v>
      </c>
      <c r="B5177">
        <v>114</v>
      </c>
      <c r="C5177" t="s">
        <v>27</v>
      </c>
      <c r="D5177" t="s">
        <v>1009</v>
      </c>
      <c r="E5177">
        <v>300</v>
      </c>
      <c r="F5177" s="20">
        <v>45584</v>
      </c>
      <c r="G5177" s="20">
        <v>45586</v>
      </c>
      <c r="H5177" s="20">
        <v>45586</v>
      </c>
      <c r="I5177" s="20">
        <v>45568</v>
      </c>
      <c r="J5177" s="20">
        <v>45569</v>
      </c>
      <c r="K5177" t="s">
        <v>330</v>
      </c>
      <c r="L5177" t="s">
        <v>766</v>
      </c>
      <c r="M5177" t="s">
        <v>767</v>
      </c>
      <c r="N5177" t="s">
        <v>5649</v>
      </c>
      <c r="O5177" t="s">
        <v>756</v>
      </c>
      <c r="P5177" t="s">
        <v>757</v>
      </c>
      <c r="Q5177" t="s">
        <v>758</v>
      </c>
      <c r="R5177" t="s">
        <v>266</v>
      </c>
      <c r="S5177" t="s">
        <v>267</v>
      </c>
    </row>
    <row r="5178" spans="1:19" x14ac:dyDescent="0.35">
      <c r="A5178">
        <v>77616</v>
      </c>
      <c r="B5178">
        <v>114</v>
      </c>
      <c r="C5178" t="s">
        <v>27</v>
      </c>
      <c r="D5178" t="s">
        <v>1339</v>
      </c>
      <c r="E5178">
        <v>1065</v>
      </c>
      <c r="F5178" s="20">
        <v>45585</v>
      </c>
      <c r="G5178" s="20">
        <v>45586</v>
      </c>
      <c r="H5178" s="20">
        <v>45586</v>
      </c>
      <c r="I5178" s="20">
        <v>45566</v>
      </c>
      <c r="J5178" s="20">
        <v>45561</v>
      </c>
      <c r="K5178" t="s">
        <v>330</v>
      </c>
      <c r="L5178" t="s">
        <v>4370</v>
      </c>
      <c r="M5178" t="s">
        <v>4371</v>
      </c>
      <c r="N5178" t="s">
        <v>5650</v>
      </c>
      <c r="O5178" t="s">
        <v>756</v>
      </c>
      <c r="P5178" t="s">
        <v>757</v>
      </c>
      <c r="Q5178" t="s">
        <v>758</v>
      </c>
      <c r="R5178" t="s">
        <v>266</v>
      </c>
      <c r="S5178" t="s">
        <v>267</v>
      </c>
    </row>
    <row r="5179" spans="1:19" x14ac:dyDescent="0.35">
      <c r="A5179">
        <v>78043</v>
      </c>
      <c r="B5179">
        <v>114</v>
      </c>
      <c r="C5179" t="s">
        <v>27</v>
      </c>
      <c r="D5179" t="s">
        <v>541</v>
      </c>
      <c r="E5179">
        <v>798.69</v>
      </c>
      <c r="F5179" s="20">
        <v>45586</v>
      </c>
      <c r="G5179" s="20">
        <v>45586</v>
      </c>
      <c r="H5179" s="20">
        <v>45586</v>
      </c>
      <c r="I5179" s="20">
        <v>45555</v>
      </c>
      <c r="J5179" s="20">
        <v>45562</v>
      </c>
      <c r="K5179" t="s">
        <v>330</v>
      </c>
      <c r="L5179" t="s">
        <v>766</v>
      </c>
      <c r="M5179" t="s">
        <v>770</v>
      </c>
      <c r="N5179" t="s">
        <v>5651</v>
      </c>
      <c r="O5179" t="s">
        <v>756</v>
      </c>
      <c r="P5179" t="s">
        <v>757</v>
      </c>
      <c r="Q5179" t="s">
        <v>758</v>
      </c>
      <c r="R5179" t="s">
        <v>266</v>
      </c>
      <c r="S5179" t="s">
        <v>267</v>
      </c>
    </row>
    <row r="5180" spans="1:19" x14ac:dyDescent="0.35">
      <c r="A5180">
        <v>78054</v>
      </c>
      <c r="B5180">
        <v>114</v>
      </c>
      <c r="C5180" t="s">
        <v>27</v>
      </c>
      <c r="D5180" t="s">
        <v>761</v>
      </c>
      <c r="E5180">
        <v>532.79999999999995</v>
      </c>
      <c r="F5180" s="20">
        <v>45585</v>
      </c>
      <c r="G5180" s="20">
        <v>45586</v>
      </c>
      <c r="H5180" s="20">
        <v>45586</v>
      </c>
      <c r="I5180" s="20">
        <v>45560</v>
      </c>
      <c r="J5180" s="20">
        <v>45562</v>
      </c>
      <c r="K5180" t="s">
        <v>330</v>
      </c>
      <c r="L5180" t="s">
        <v>762</v>
      </c>
      <c r="M5180" t="s">
        <v>763</v>
      </c>
      <c r="N5180" t="s">
        <v>5652</v>
      </c>
      <c r="O5180" t="s">
        <v>756</v>
      </c>
      <c r="P5180" t="s">
        <v>757</v>
      </c>
      <c r="Q5180" t="s">
        <v>758</v>
      </c>
      <c r="R5180" t="s">
        <v>266</v>
      </c>
      <c r="S5180" t="s">
        <v>267</v>
      </c>
    </row>
    <row r="5181" spans="1:19" x14ac:dyDescent="0.35">
      <c r="A5181">
        <v>78336</v>
      </c>
      <c r="B5181">
        <v>114</v>
      </c>
      <c r="C5181" t="s">
        <v>27</v>
      </c>
      <c r="D5181" t="s">
        <v>761</v>
      </c>
      <c r="E5181">
        <v>532.79999999999995</v>
      </c>
      <c r="F5181" s="20">
        <v>45586</v>
      </c>
      <c r="G5181" s="20">
        <v>45586</v>
      </c>
      <c r="H5181" s="20">
        <v>45586</v>
      </c>
      <c r="I5181" s="20">
        <v>45561</v>
      </c>
      <c r="J5181" s="20">
        <v>45565</v>
      </c>
      <c r="K5181" t="s">
        <v>330</v>
      </c>
      <c r="L5181" t="s">
        <v>762</v>
      </c>
      <c r="M5181" t="s">
        <v>763</v>
      </c>
      <c r="N5181" t="s">
        <v>3104</v>
      </c>
      <c r="O5181" t="s">
        <v>756</v>
      </c>
      <c r="P5181" t="s">
        <v>757</v>
      </c>
      <c r="Q5181" t="s">
        <v>758</v>
      </c>
      <c r="R5181" t="s">
        <v>266</v>
      </c>
      <c r="S5181" t="s">
        <v>267</v>
      </c>
    </row>
    <row r="5182" spans="1:19" x14ac:dyDescent="0.35">
      <c r="A5182">
        <v>81564</v>
      </c>
      <c r="B5182">
        <v>114</v>
      </c>
      <c r="C5182" t="s">
        <v>27</v>
      </c>
      <c r="E5182">
        <v>3458.21</v>
      </c>
      <c r="F5182" s="20">
        <v>45561</v>
      </c>
      <c r="G5182" s="20">
        <v>45586</v>
      </c>
      <c r="H5182" s="20">
        <v>45586</v>
      </c>
      <c r="I5182" s="20">
        <v>45553</v>
      </c>
      <c r="J5182" s="20">
        <v>45582</v>
      </c>
      <c r="K5182" t="s">
        <v>330</v>
      </c>
      <c r="L5182" t="s">
        <v>4130</v>
      </c>
      <c r="M5182" t="s">
        <v>4817</v>
      </c>
      <c r="N5182" t="s">
        <v>5653</v>
      </c>
      <c r="O5182" t="s">
        <v>756</v>
      </c>
      <c r="P5182" t="s">
        <v>757</v>
      </c>
      <c r="Q5182" t="s">
        <v>758</v>
      </c>
      <c r="R5182" t="s">
        <v>266</v>
      </c>
      <c r="S5182" t="s">
        <v>267</v>
      </c>
    </row>
    <row r="5183" spans="1:19" x14ac:dyDescent="0.35">
      <c r="A5183">
        <v>81583</v>
      </c>
      <c r="B5183">
        <v>114</v>
      </c>
      <c r="C5183" t="s">
        <v>27</v>
      </c>
      <c r="D5183" t="s">
        <v>4830</v>
      </c>
      <c r="E5183">
        <v>999.96</v>
      </c>
      <c r="F5183" s="20">
        <v>45586</v>
      </c>
      <c r="G5183" s="20">
        <v>45586</v>
      </c>
      <c r="H5183" s="20">
        <v>45586</v>
      </c>
      <c r="I5183" s="20">
        <v>45580</v>
      </c>
      <c r="J5183" s="20">
        <v>45582</v>
      </c>
      <c r="K5183" t="s">
        <v>264</v>
      </c>
      <c r="L5183" t="s">
        <v>4226</v>
      </c>
      <c r="M5183" t="s">
        <v>1755</v>
      </c>
      <c r="N5183" t="s">
        <v>5191</v>
      </c>
      <c r="O5183" t="s">
        <v>756</v>
      </c>
      <c r="P5183" t="s">
        <v>757</v>
      </c>
      <c r="Q5183" t="s">
        <v>758</v>
      </c>
      <c r="R5183" t="s">
        <v>266</v>
      </c>
      <c r="S5183" t="s">
        <v>271</v>
      </c>
    </row>
    <row r="5184" spans="1:19" x14ac:dyDescent="0.35">
      <c r="A5184">
        <v>82045</v>
      </c>
      <c r="B5184">
        <v>114</v>
      </c>
      <c r="C5184" t="s">
        <v>27</v>
      </c>
      <c r="D5184" t="s">
        <v>1320</v>
      </c>
      <c r="E5184">
        <v>185</v>
      </c>
      <c r="F5184" s="20">
        <v>45585</v>
      </c>
      <c r="G5184" s="20">
        <v>45586</v>
      </c>
      <c r="H5184" s="20">
        <v>45586</v>
      </c>
      <c r="I5184" s="20">
        <v>45576</v>
      </c>
      <c r="J5184" s="20">
        <v>45586</v>
      </c>
      <c r="K5184" t="s">
        <v>330</v>
      </c>
      <c r="L5184" t="s">
        <v>4367</v>
      </c>
      <c r="M5184" t="s">
        <v>4762</v>
      </c>
      <c r="N5184" t="s">
        <v>5654</v>
      </c>
      <c r="O5184" t="s">
        <v>756</v>
      </c>
      <c r="P5184" t="s">
        <v>757</v>
      </c>
      <c r="Q5184" t="s">
        <v>758</v>
      </c>
      <c r="R5184" t="s">
        <v>266</v>
      </c>
      <c r="S5184" t="s">
        <v>267</v>
      </c>
    </row>
    <row r="5185" spans="1:19" x14ac:dyDescent="0.35">
      <c r="A5185">
        <v>74966</v>
      </c>
      <c r="B5185">
        <v>114</v>
      </c>
      <c r="C5185" t="s">
        <v>27</v>
      </c>
      <c r="D5185" t="s">
        <v>1409</v>
      </c>
      <c r="E5185">
        <v>163.88</v>
      </c>
      <c r="F5185" s="20">
        <v>45568</v>
      </c>
      <c r="G5185" s="20">
        <v>45586</v>
      </c>
      <c r="H5185" s="20">
        <v>45586</v>
      </c>
      <c r="I5185" s="20">
        <v>45547</v>
      </c>
      <c r="J5185" s="20">
        <v>45547</v>
      </c>
      <c r="K5185" t="s">
        <v>330</v>
      </c>
      <c r="L5185" t="s">
        <v>4279</v>
      </c>
      <c r="M5185" t="s">
        <v>4573</v>
      </c>
      <c r="N5185" t="s">
        <v>5655</v>
      </c>
      <c r="O5185" t="s">
        <v>756</v>
      </c>
      <c r="P5185" t="s">
        <v>757</v>
      </c>
      <c r="Q5185" t="s">
        <v>758</v>
      </c>
      <c r="R5185" t="s">
        <v>266</v>
      </c>
      <c r="S5185" t="s">
        <v>332</v>
      </c>
    </row>
    <row r="5186" spans="1:19" x14ac:dyDescent="0.35">
      <c r="A5186">
        <v>82767</v>
      </c>
      <c r="B5186">
        <v>114</v>
      </c>
      <c r="C5186" t="s">
        <v>27</v>
      </c>
      <c r="D5186" t="s">
        <v>995</v>
      </c>
      <c r="E5186">
        <v>10</v>
      </c>
      <c r="F5186" s="20">
        <v>45583</v>
      </c>
      <c r="G5186" s="20"/>
      <c r="H5186" s="20">
        <v>45583</v>
      </c>
      <c r="I5186" s="20">
        <v>45583</v>
      </c>
      <c r="J5186" s="20">
        <v>45590</v>
      </c>
      <c r="K5186" t="s">
        <v>996</v>
      </c>
      <c r="L5186" t="s">
        <v>4457</v>
      </c>
      <c r="M5186" t="s">
        <v>4458</v>
      </c>
      <c r="N5186" t="s">
        <v>5656</v>
      </c>
      <c r="P5186" t="s">
        <v>757</v>
      </c>
      <c r="R5186" t="s">
        <v>266</v>
      </c>
    </row>
    <row r="5187" spans="1:19" x14ac:dyDescent="0.35">
      <c r="A5187">
        <v>76708</v>
      </c>
      <c r="B5187">
        <v>114</v>
      </c>
      <c r="C5187" t="s">
        <v>27</v>
      </c>
      <c r="D5187" t="s">
        <v>772</v>
      </c>
      <c r="E5187">
        <v>2150.4</v>
      </c>
      <c r="F5187" s="20">
        <v>45583</v>
      </c>
      <c r="G5187" s="20">
        <v>45583</v>
      </c>
      <c r="H5187" s="20">
        <v>45583</v>
      </c>
      <c r="I5187" s="20">
        <v>45554</v>
      </c>
      <c r="J5187" s="20">
        <v>45555</v>
      </c>
      <c r="K5187" t="s">
        <v>330</v>
      </c>
      <c r="L5187" t="s">
        <v>766</v>
      </c>
      <c r="M5187" t="s">
        <v>770</v>
      </c>
      <c r="N5187" t="s">
        <v>5657</v>
      </c>
      <c r="O5187" t="s">
        <v>756</v>
      </c>
      <c r="P5187" t="s">
        <v>757</v>
      </c>
      <c r="Q5187" t="s">
        <v>758</v>
      </c>
      <c r="R5187" t="s">
        <v>266</v>
      </c>
      <c r="S5187" t="s">
        <v>267</v>
      </c>
    </row>
    <row r="5188" spans="1:19" x14ac:dyDescent="0.35">
      <c r="A5188">
        <v>76803</v>
      </c>
      <c r="B5188">
        <v>114</v>
      </c>
      <c r="C5188" t="s">
        <v>27</v>
      </c>
      <c r="D5188" t="s">
        <v>541</v>
      </c>
      <c r="E5188">
        <v>3433.29</v>
      </c>
      <c r="F5188" s="20">
        <v>45583</v>
      </c>
      <c r="G5188" s="20">
        <v>45583</v>
      </c>
      <c r="H5188" s="20">
        <v>45583</v>
      </c>
      <c r="I5188" s="20">
        <v>45552</v>
      </c>
      <c r="J5188" s="20">
        <v>45558</v>
      </c>
      <c r="K5188" t="s">
        <v>330</v>
      </c>
      <c r="L5188" t="s">
        <v>766</v>
      </c>
      <c r="M5188" t="s">
        <v>770</v>
      </c>
      <c r="N5188" t="s">
        <v>5658</v>
      </c>
      <c r="O5188" t="s">
        <v>756</v>
      </c>
      <c r="P5188" t="s">
        <v>757</v>
      </c>
      <c r="Q5188" t="s">
        <v>758</v>
      </c>
      <c r="R5188" t="s">
        <v>266</v>
      </c>
      <c r="S5188" t="s">
        <v>267</v>
      </c>
    </row>
    <row r="5189" spans="1:19" x14ac:dyDescent="0.35">
      <c r="A5189">
        <v>76804</v>
      </c>
      <c r="B5189">
        <v>114</v>
      </c>
      <c r="C5189" t="s">
        <v>27</v>
      </c>
      <c r="D5189" t="s">
        <v>541</v>
      </c>
      <c r="E5189">
        <v>1716</v>
      </c>
      <c r="F5189" s="20">
        <v>45583</v>
      </c>
      <c r="G5189" s="20">
        <v>45583</v>
      </c>
      <c r="H5189" s="20">
        <v>45583</v>
      </c>
      <c r="I5189" s="20">
        <v>45552</v>
      </c>
      <c r="J5189" s="20">
        <v>45558</v>
      </c>
      <c r="K5189" t="s">
        <v>330</v>
      </c>
      <c r="L5189" t="s">
        <v>766</v>
      </c>
      <c r="M5189" t="s">
        <v>770</v>
      </c>
      <c r="N5189" t="s">
        <v>5659</v>
      </c>
      <c r="O5189" t="s">
        <v>756</v>
      </c>
      <c r="P5189" t="s">
        <v>757</v>
      </c>
      <c r="Q5189" t="s">
        <v>758</v>
      </c>
      <c r="R5189" t="s">
        <v>266</v>
      </c>
      <c r="S5189" t="s">
        <v>267</v>
      </c>
    </row>
    <row r="5190" spans="1:19" x14ac:dyDescent="0.35">
      <c r="A5190">
        <v>76805</v>
      </c>
      <c r="B5190">
        <v>114</v>
      </c>
      <c r="C5190" t="s">
        <v>27</v>
      </c>
      <c r="D5190" t="s">
        <v>541</v>
      </c>
      <c r="E5190">
        <v>3432</v>
      </c>
      <c r="F5190" s="20">
        <v>45583</v>
      </c>
      <c r="G5190" s="20">
        <v>45583</v>
      </c>
      <c r="H5190" s="20">
        <v>45583</v>
      </c>
      <c r="I5190" s="20">
        <v>45552</v>
      </c>
      <c r="J5190" s="20">
        <v>45558</v>
      </c>
      <c r="K5190" t="s">
        <v>330</v>
      </c>
      <c r="L5190" t="s">
        <v>766</v>
      </c>
      <c r="M5190" t="s">
        <v>770</v>
      </c>
      <c r="N5190" t="s">
        <v>5660</v>
      </c>
      <c r="O5190" t="s">
        <v>756</v>
      </c>
      <c r="P5190" t="s">
        <v>757</v>
      </c>
      <c r="Q5190" t="s">
        <v>758</v>
      </c>
      <c r="R5190" t="s">
        <v>266</v>
      </c>
      <c r="S5190" t="s">
        <v>267</v>
      </c>
    </row>
    <row r="5191" spans="1:19" x14ac:dyDescent="0.35">
      <c r="A5191">
        <v>76812</v>
      </c>
      <c r="B5191">
        <v>114</v>
      </c>
      <c r="C5191" t="s">
        <v>27</v>
      </c>
      <c r="D5191" t="s">
        <v>1533</v>
      </c>
      <c r="E5191">
        <v>1000</v>
      </c>
      <c r="F5191" s="20">
        <v>45583</v>
      </c>
      <c r="G5191" s="20">
        <v>45583</v>
      </c>
      <c r="H5191" s="20">
        <v>45583</v>
      </c>
      <c r="I5191" s="20">
        <v>45553</v>
      </c>
      <c r="J5191" s="20">
        <v>45558</v>
      </c>
      <c r="K5191" t="s">
        <v>330</v>
      </c>
      <c r="L5191" t="s">
        <v>766</v>
      </c>
      <c r="M5191" t="s">
        <v>770</v>
      </c>
      <c r="N5191" t="s">
        <v>5661</v>
      </c>
      <c r="O5191" t="s">
        <v>756</v>
      </c>
      <c r="P5191" t="s">
        <v>757</v>
      </c>
      <c r="Q5191" t="s">
        <v>758</v>
      </c>
      <c r="R5191" t="s">
        <v>266</v>
      </c>
      <c r="S5191" t="s">
        <v>267</v>
      </c>
    </row>
    <row r="5192" spans="1:19" x14ac:dyDescent="0.35">
      <c r="A5192">
        <v>79645</v>
      </c>
      <c r="B5192">
        <v>114</v>
      </c>
      <c r="C5192" t="s">
        <v>27</v>
      </c>
      <c r="D5192" t="s">
        <v>2224</v>
      </c>
      <c r="E5192">
        <v>1272.5999999999999</v>
      </c>
      <c r="F5192" s="20">
        <v>45583</v>
      </c>
      <c r="G5192" s="20">
        <v>45583</v>
      </c>
      <c r="H5192" s="20">
        <v>45583</v>
      </c>
      <c r="I5192" s="20">
        <v>45568</v>
      </c>
      <c r="J5192" s="20">
        <v>45572</v>
      </c>
      <c r="K5192" t="s">
        <v>330</v>
      </c>
      <c r="L5192" t="s">
        <v>766</v>
      </c>
      <c r="M5192" t="s">
        <v>767</v>
      </c>
      <c r="N5192" t="s">
        <v>5662</v>
      </c>
      <c r="O5192" t="s">
        <v>756</v>
      </c>
      <c r="P5192" t="s">
        <v>757</v>
      </c>
      <c r="Q5192" t="s">
        <v>758</v>
      </c>
      <c r="R5192" t="s">
        <v>266</v>
      </c>
      <c r="S5192" t="s">
        <v>267</v>
      </c>
    </row>
    <row r="5193" spans="1:19" x14ac:dyDescent="0.35">
      <c r="A5193">
        <v>79649</v>
      </c>
      <c r="B5193">
        <v>114</v>
      </c>
      <c r="C5193" t="s">
        <v>27</v>
      </c>
      <c r="D5193" t="s">
        <v>782</v>
      </c>
      <c r="E5193">
        <v>308.60000000000002</v>
      </c>
      <c r="F5193" s="20">
        <v>45583</v>
      </c>
      <c r="G5193" s="20">
        <v>45583</v>
      </c>
      <c r="H5193" s="20">
        <v>45583</v>
      </c>
      <c r="I5193" s="20">
        <v>45569</v>
      </c>
      <c r="J5193" s="20">
        <v>45572</v>
      </c>
      <c r="K5193" t="s">
        <v>330</v>
      </c>
      <c r="L5193" t="s">
        <v>766</v>
      </c>
      <c r="M5193" t="s">
        <v>767</v>
      </c>
      <c r="N5193" t="s">
        <v>5663</v>
      </c>
      <c r="O5193" t="s">
        <v>756</v>
      </c>
      <c r="P5193" t="s">
        <v>757</v>
      </c>
      <c r="Q5193" t="s">
        <v>758</v>
      </c>
      <c r="R5193" t="s">
        <v>266</v>
      </c>
      <c r="S5193" t="s">
        <v>267</v>
      </c>
    </row>
    <row r="5194" spans="1:19" x14ac:dyDescent="0.35">
      <c r="A5194">
        <v>79650</v>
      </c>
      <c r="B5194">
        <v>114</v>
      </c>
      <c r="C5194" t="s">
        <v>27</v>
      </c>
      <c r="D5194" t="s">
        <v>782</v>
      </c>
      <c r="E5194">
        <v>489.95</v>
      </c>
      <c r="F5194" s="20">
        <v>45583</v>
      </c>
      <c r="G5194" s="20">
        <v>45583</v>
      </c>
      <c r="H5194" s="20">
        <v>45583</v>
      </c>
      <c r="I5194" s="20">
        <v>45569</v>
      </c>
      <c r="J5194" s="20">
        <v>45572</v>
      </c>
      <c r="K5194" t="s">
        <v>330</v>
      </c>
      <c r="L5194" t="s">
        <v>766</v>
      </c>
      <c r="M5194" t="s">
        <v>767</v>
      </c>
      <c r="N5194" t="s">
        <v>5664</v>
      </c>
      <c r="O5194" t="s">
        <v>756</v>
      </c>
      <c r="P5194" t="s">
        <v>757</v>
      </c>
      <c r="Q5194" t="s">
        <v>758</v>
      </c>
      <c r="R5194" t="s">
        <v>266</v>
      </c>
      <c r="S5194" t="s">
        <v>267</v>
      </c>
    </row>
    <row r="5195" spans="1:19" x14ac:dyDescent="0.35">
      <c r="A5195">
        <v>79668</v>
      </c>
      <c r="B5195">
        <v>114</v>
      </c>
      <c r="C5195" t="s">
        <v>27</v>
      </c>
      <c r="D5195" t="s">
        <v>2083</v>
      </c>
      <c r="E5195">
        <v>580.9</v>
      </c>
      <c r="F5195" s="20">
        <v>45583</v>
      </c>
      <c r="G5195" s="20">
        <v>45583</v>
      </c>
      <c r="H5195" s="20">
        <v>45583</v>
      </c>
      <c r="I5195" s="20">
        <v>45569</v>
      </c>
      <c r="J5195" s="20">
        <v>45572</v>
      </c>
      <c r="K5195" t="s">
        <v>330</v>
      </c>
      <c r="N5195" t="s">
        <v>5665</v>
      </c>
      <c r="O5195" t="s">
        <v>756</v>
      </c>
      <c r="P5195" t="s">
        <v>757</v>
      </c>
      <c r="Q5195" t="s">
        <v>758</v>
      </c>
      <c r="R5195" t="s">
        <v>266</v>
      </c>
      <c r="S5195" t="s">
        <v>267</v>
      </c>
    </row>
    <row r="5196" spans="1:19" x14ac:dyDescent="0.35">
      <c r="A5196">
        <v>79966</v>
      </c>
      <c r="B5196">
        <v>114</v>
      </c>
      <c r="C5196" t="s">
        <v>27</v>
      </c>
      <c r="D5196" t="s">
        <v>826</v>
      </c>
      <c r="E5196">
        <v>1275</v>
      </c>
      <c r="F5196" s="20">
        <v>45583</v>
      </c>
      <c r="G5196" s="20">
        <v>45583</v>
      </c>
      <c r="H5196" s="20">
        <v>45583</v>
      </c>
      <c r="I5196" s="20">
        <v>45569</v>
      </c>
      <c r="J5196" s="20">
        <v>45574</v>
      </c>
      <c r="K5196" t="s">
        <v>330</v>
      </c>
      <c r="L5196" t="s">
        <v>766</v>
      </c>
      <c r="M5196" t="s">
        <v>767</v>
      </c>
      <c r="N5196" t="s">
        <v>5666</v>
      </c>
      <c r="O5196" t="s">
        <v>756</v>
      </c>
      <c r="P5196" t="s">
        <v>757</v>
      </c>
      <c r="Q5196" t="s">
        <v>758</v>
      </c>
      <c r="R5196" t="s">
        <v>266</v>
      </c>
      <c r="S5196" t="s">
        <v>267</v>
      </c>
    </row>
    <row r="5197" spans="1:19" x14ac:dyDescent="0.35">
      <c r="A5197">
        <v>80325</v>
      </c>
      <c r="B5197">
        <v>114</v>
      </c>
      <c r="C5197" t="s">
        <v>27</v>
      </c>
      <c r="D5197" t="s">
        <v>1378</v>
      </c>
      <c r="E5197">
        <v>12</v>
      </c>
      <c r="F5197" s="20">
        <v>45583</v>
      </c>
      <c r="G5197" s="20">
        <v>45583</v>
      </c>
      <c r="H5197" s="20">
        <v>45583</v>
      </c>
      <c r="I5197" s="20">
        <v>45565</v>
      </c>
      <c r="J5197" s="20">
        <v>45575</v>
      </c>
      <c r="K5197" t="s">
        <v>330</v>
      </c>
      <c r="L5197" t="s">
        <v>4128</v>
      </c>
      <c r="M5197" t="s">
        <v>1378</v>
      </c>
      <c r="N5197" t="s">
        <v>5667</v>
      </c>
      <c r="O5197" t="s">
        <v>756</v>
      </c>
      <c r="P5197" t="s">
        <v>757</v>
      </c>
      <c r="Q5197" t="s">
        <v>758</v>
      </c>
      <c r="R5197" t="s">
        <v>266</v>
      </c>
      <c r="S5197" t="s">
        <v>302</v>
      </c>
    </row>
    <row r="5198" spans="1:19" x14ac:dyDescent="0.35">
      <c r="A5198">
        <v>80351</v>
      </c>
      <c r="B5198">
        <v>114</v>
      </c>
      <c r="C5198" t="s">
        <v>27</v>
      </c>
      <c r="D5198" t="s">
        <v>759</v>
      </c>
      <c r="E5198">
        <v>402.84</v>
      </c>
      <c r="F5198" s="20">
        <v>45583</v>
      </c>
      <c r="G5198" s="20">
        <v>45583</v>
      </c>
      <c r="H5198" s="20">
        <v>45583</v>
      </c>
      <c r="I5198" s="20">
        <v>45569</v>
      </c>
      <c r="J5198" s="20">
        <v>45575</v>
      </c>
      <c r="K5198" t="s">
        <v>330</v>
      </c>
      <c r="L5198" t="s">
        <v>4130</v>
      </c>
      <c r="M5198" t="s">
        <v>4423</v>
      </c>
      <c r="N5198" t="s">
        <v>5668</v>
      </c>
      <c r="O5198" t="s">
        <v>756</v>
      </c>
      <c r="P5198" t="s">
        <v>757</v>
      </c>
      <c r="Q5198" t="s">
        <v>758</v>
      </c>
      <c r="R5198" t="s">
        <v>266</v>
      </c>
      <c r="S5198" t="s">
        <v>267</v>
      </c>
    </row>
    <row r="5199" spans="1:19" x14ac:dyDescent="0.35">
      <c r="A5199">
        <v>80364</v>
      </c>
      <c r="B5199">
        <v>114</v>
      </c>
      <c r="C5199" t="s">
        <v>27</v>
      </c>
      <c r="D5199" t="s">
        <v>4376</v>
      </c>
      <c r="E5199">
        <v>237.15</v>
      </c>
      <c r="F5199" s="20">
        <v>45583</v>
      </c>
      <c r="G5199" s="20">
        <v>45583</v>
      </c>
      <c r="H5199" s="20">
        <v>45583</v>
      </c>
      <c r="I5199" s="20">
        <v>45565</v>
      </c>
      <c r="J5199" s="20">
        <v>45575</v>
      </c>
      <c r="K5199" t="s">
        <v>330</v>
      </c>
      <c r="L5199" t="s">
        <v>4128</v>
      </c>
      <c r="M5199" t="s">
        <v>4376</v>
      </c>
      <c r="N5199" t="s">
        <v>5667</v>
      </c>
      <c r="O5199" t="s">
        <v>756</v>
      </c>
      <c r="P5199" t="s">
        <v>757</v>
      </c>
      <c r="Q5199" t="s">
        <v>758</v>
      </c>
      <c r="R5199" t="s">
        <v>266</v>
      </c>
      <c r="S5199" t="s">
        <v>267</v>
      </c>
    </row>
    <row r="5200" spans="1:19" x14ac:dyDescent="0.35">
      <c r="A5200">
        <v>80365</v>
      </c>
      <c r="B5200">
        <v>114</v>
      </c>
      <c r="C5200" t="s">
        <v>27</v>
      </c>
      <c r="D5200" t="s">
        <v>1378</v>
      </c>
      <c r="E5200">
        <v>92.44</v>
      </c>
      <c r="F5200" s="20">
        <v>45583</v>
      </c>
      <c r="G5200" s="20">
        <v>45583</v>
      </c>
      <c r="H5200" s="20">
        <v>45583</v>
      </c>
      <c r="I5200" s="20">
        <v>45565</v>
      </c>
      <c r="J5200" s="20">
        <v>45575</v>
      </c>
      <c r="K5200" t="s">
        <v>330</v>
      </c>
      <c r="L5200" t="s">
        <v>4128</v>
      </c>
      <c r="M5200" t="s">
        <v>1378</v>
      </c>
      <c r="N5200" t="s">
        <v>5667</v>
      </c>
      <c r="O5200" t="s">
        <v>756</v>
      </c>
      <c r="P5200" t="s">
        <v>757</v>
      </c>
      <c r="Q5200" t="s">
        <v>758</v>
      </c>
      <c r="R5200" t="s">
        <v>266</v>
      </c>
      <c r="S5200" t="s">
        <v>267</v>
      </c>
    </row>
    <row r="5201" spans="1:19" x14ac:dyDescent="0.35">
      <c r="A5201">
        <v>77704</v>
      </c>
      <c r="B5201">
        <v>114</v>
      </c>
      <c r="C5201" t="s">
        <v>27</v>
      </c>
      <c r="D5201" t="s">
        <v>1767</v>
      </c>
      <c r="E5201">
        <v>1100.02</v>
      </c>
      <c r="F5201" s="20">
        <v>45583</v>
      </c>
      <c r="G5201" s="20">
        <v>45583</v>
      </c>
      <c r="H5201" s="20">
        <v>45583</v>
      </c>
      <c r="I5201" s="20">
        <v>45560</v>
      </c>
      <c r="J5201" s="20">
        <v>45561</v>
      </c>
      <c r="K5201" t="s">
        <v>330</v>
      </c>
      <c r="L5201" t="s">
        <v>766</v>
      </c>
      <c r="M5201" t="s">
        <v>770</v>
      </c>
      <c r="N5201" t="s">
        <v>5669</v>
      </c>
      <c r="O5201" t="s">
        <v>756</v>
      </c>
      <c r="P5201" t="s">
        <v>757</v>
      </c>
      <c r="Q5201" t="s">
        <v>758</v>
      </c>
      <c r="R5201" t="s">
        <v>266</v>
      </c>
      <c r="S5201" t="s">
        <v>267</v>
      </c>
    </row>
    <row r="5202" spans="1:19" x14ac:dyDescent="0.35">
      <c r="A5202">
        <v>78044</v>
      </c>
      <c r="B5202">
        <v>114</v>
      </c>
      <c r="C5202" t="s">
        <v>27</v>
      </c>
      <c r="D5202" t="s">
        <v>1767</v>
      </c>
      <c r="E5202">
        <v>438</v>
      </c>
      <c r="F5202" s="20">
        <v>45583</v>
      </c>
      <c r="G5202" s="20">
        <v>45583</v>
      </c>
      <c r="H5202" s="20">
        <v>45583</v>
      </c>
      <c r="I5202" s="20">
        <v>45560</v>
      </c>
      <c r="J5202" s="20">
        <v>45562</v>
      </c>
      <c r="K5202" t="s">
        <v>330</v>
      </c>
      <c r="L5202" t="s">
        <v>766</v>
      </c>
      <c r="M5202" t="s">
        <v>767</v>
      </c>
      <c r="N5202" t="s">
        <v>5670</v>
      </c>
      <c r="O5202" t="s">
        <v>756</v>
      </c>
      <c r="P5202" t="s">
        <v>757</v>
      </c>
      <c r="Q5202" t="s">
        <v>758</v>
      </c>
      <c r="R5202" t="s">
        <v>266</v>
      </c>
      <c r="S5202" t="s">
        <v>267</v>
      </c>
    </row>
    <row r="5203" spans="1:19" x14ac:dyDescent="0.35">
      <c r="A5203">
        <v>78337</v>
      </c>
      <c r="B5203">
        <v>114</v>
      </c>
      <c r="C5203" t="s">
        <v>27</v>
      </c>
      <c r="D5203" t="s">
        <v>1767</v>
      </c>
      <c r="E5203">
        <v>876</v>
      </c>
      <c r="F5203" s="20">
        <v>45583</v>
      </c>
      <c r="G5203" s="20">
        <v>45583</v>
      </c>
      <c r="H5203" s="20">
        <v>45583</v>
      </c>
      <c r="I5203" s="20">
        <v>45561</v>
      </c>
      <c r="J5203" s="20">
        <v>45565</v>
      </c>
      <c r="K5203" t="s">
        <v>330</v>
      </c>
      <c r="L5203" t="s">
        <v>766</v>
      </c>
      <c r="M5203" t="s">
        <v>767</v>
      </c>
      <c r="N5203" t="s">
        <v>5671</v>
      </c>
      <c r="O5203" t="s">
        <v>756</v>
      </c>
      <c r="P5203" t="s">
        <v>757</v>
      </c>
      <c r="Q5203" t="s">
        <v>758</v>
      </c>
      <c r="R5203" t="s">
        <v>266</v>
      </c>
      <c r="S5203" t="s">
        <v>267</v>
      </c>
    </row>
    <row r="5204" spans="1:19" x14ac:dyDescent="0.35">
      <c r="A5204">
        <v>80922</v>
      </c>
      <c r="B5204">
        <v>114</v>
      </c>
      <c r="C5204" t="s">
        <v>27</v>
      </c>
      <c r="D5204" t="s">
        <v>878</v>
      </c>
      <c r="E5204">
        <v>793.11</v>
      </c>
      <c r="F5204" s="20">
        <v>45583</v>
      </c>
      <c r="G5204" s="20">
        <v>45583</v>
      </c>
      <c r="H5204" s="20">
        <v>45583</v>
      </c>
      <c r="I5204" s="20">
        <v>45580</v>
      </c>
      <c r="J5204" s="20"/>
      <c r="L5204" t="s">
        <v>4279</v>
      </c>
      <c r="M5204" t="s">
        <v>4557</v>
      </c>
      <c r="O5204" t="s">
        <v>756</v>
      </c>
      <c r="P5204" t="s">
        <v>757</v>
      </c>
      <c r="Q5204" t="s">
        <v>758</v>
      </c>
      <c r="R5204" t="s">
        <v>266</v>
      </c>
      <c r="S5204" t="s">
        <v>302</v>
      </c>
    </row>
    <row r="5205" spans="1:19" x14ac:dyDescent="0.35">
      <c r="A5205">
        <v>80923</v>
      </c>
      <c r="B5205">
        <v>114</v>
      </c>
      <c r="C5205" t="s">
        <v>27</v>
      </c>
      <c r="D5205" t="s">
        <v>881</v>
      </c>
      <c r="E5205">
        <v>667.35</v>
      </c>
      <c r="F5205" s="20">
        <v>45583</v>
      </c>
      <c r="G5205" s="20">
        <v>45583</v>
      </c>
      <c r="H5205" s="20">
        <v>45583</v>
      </c>
      <c r="I5205" s="20">
        <v>45580</v>
      </c>
      <c r="J5205" s="20"/>
      <c r="L5205" t="s">
        <v>4279</v>
      </c>
      <c r="M5205" t="s">
        <v>4557</v>
      </c>
      <c r="O5205" t="s">
        <v>756</v>
      </c>
      <c r="P5205" t="s">
        <v>757</v>
      </c>
      <c r="Q5205" t="s">
        <v>758</v>
      </c>
      <c r="R5205" t="s">
        <v>266</v>
      </c>
      <c r="S5205" t="s">
        <v>302</v>
      </c>
    </row>
    <row r="5206" spans="1:19" x14ac:dyDescent="0.35">
      <c r="A5206">
        <v>80924</v>
      </c>
      <c r="B5206">
        <v>114</v>
      </c>
      <c r="C5206" t="s">
        <v>27</v>
      </c>
      <c r="D5206" t="s">
        <v>882</v>
      </c>
      <c r="E5206">
        <v>678.02</v>
      </c>
      <c r="F5206" s="20">
        <v>45583</v>
      </c>
      <c r="G5206" s="20">
        <v>45583</v>
      </c>
      <c r="H5206" s="20">
        <v>45583</v>
      </c>
      <c r="I5206" s="20">
        <v>45580</v>
      </c>
      <c r="J5206" s="20"/>
      <c r="L5206" t="s">
        <v>4279</v>
      </c>
      <c r="M5206" t="s">
        <v>4557</v>
      </c>
      <c r="O5206" t="s">
        <v>756</v>
      </c>
      <c r="P5206" t="s">
        <v>757</v>
      </c>
      <c r="Q5206" t="s">
        <v>758</v>
      </c>
      <c r="R5206" t="s">
        <v>266</v>
      </c>
      <c r="S5206" t="s">
        <v>302</v>
      </c>
    </row>
    <row r="5207" spans="1:19" x14ac:dyDescent="0.35">
      <c r="A5207">
        <v>80925</v>
      </c>
      <c r="B5207">
        <v>114</v>
      </c>
      <c r="C5207" t="s">
        <v>27</v>
      </c>
      <c r="D5207" t="s">
        <v>883</v>
      </c>
      <c r="E5207">
        <v>793.66</v>
      </c>
      <c r="F5207" s="20">
        <v>45583</v>
      </c>
      <c r="G5207" s="20">
        <v>45583</v>
      </c>
      <c r="H5207" s="20">
        <v>45583</v>
      </c>
      <c r="I5207" s="20">
        <v>45580</v>
      </c>
      <c r="J5207" s="20"/>
      <c r="L5207" t="s">
        <v>4279</v>
      </c>
      <c r="M5207" t="s">
        <v>4557</v>
      </c>
      <c r="O5207" t="s">
        <v>756</v>
      </c>
      <c r="P5207" t="s">
        <v>757</v>
      </c>
      <c r="Q5207" t="s">
        <v>758</v>
      </c>
      <c r="R5207" t="s">
        <v>266</v>
      </c>
      <c r="S5207" t="s">
        <v>302</v>
      </c>
    </row>
    <row r="5208" spans="1:19" x14ac:dyDescent="0.35">
      <c r="A5208">
        <v>79001</v>
      </c>
      <c r="B5208">
        <v>114</v>
      </c>
      <c r="C5208" t="s">
        <v>27</v>
      </c>
      <c r="D5208" t="s">
        <v>1082</v>
      </c>
      <c r="E5208">
        <v>4267</v>
      </c>
      <c r="F5208" s="20">
        <v>45583</v>
      </c>
      <c r="G5208" s="20">
        <v>45583</v>
      </c>
      <c r="H5208" s="20">
        <v>45583</v>
      </c>
      <c r="I5208" s="20">
        <v>45565</v>
      </c>
      <c r="J5208" s="20">
        <v>45568</v>
      </c>
      <c r="K5208" t="s">
        <v>264</v>
      </c>
      <c r="L5208" t="s">
        <v>4279</v>
      </c>
      <c r="M5208" t="s">
        <v>4433</v>
      </c>
      <c r="N5208" t="s">
        <v>5672</v>
      </c>
      <c r="O5208" t="s">
        <v>756</v>
      </c>
      <c r="P5208" t="s">
        <v>757</v>
      </c>
      <c r="Q5208" t="s">
        <v>758</v>
      </c>
      <c r="R5208" t="s">
        <v>266</v>
      </c>
      <c r="S5208" t="s">
        <v>271</v>
      </c>
    </row>
    <row r="5209" spans="1:19" x14ac:dyDescent="0.35">
      <c r="A5209">
        <v>79174</v>
      </c>
      <c r="B5209">
        <v>114</v>
      </c>
      <c r="C5209" t="s">
        <v>27</v>
      </c>
      <c r="D5209" t="s">
        <v>5673</v>
      </c>
      <c r="E5209">
        <v>4111.8</v>
      </c>
      <c r="F5209" s="20">
        <v>45583</v>
      </c>
      <c r="G5209" s="20">
        <v>45583</v>
      </c>
      <c r="H5209" s="20">
        <v>45583</v>
      </c>
      <c r="I5209" s="20">
        <v>45555</v>
      </c>
      <c r="J5209" s="20">
        <v>45568</v>
      </c>
      <c r="K5209" t="s">
        <v>330</v>
      </c>
      <c r="L5209" t="s">
        <v>5481</v>
      </c>
      <c r="M5209" t="s">
        <v>5482</v>
      </c>
      <c r="N5209" t="s">
        <v>5674</v>
      </c>
      <c r="O5209" t="s">
        <v>756</v>
      </c>
      <c r="P5209" t="s">
        <v>757</v>
      </c>
      <c r="Q5209" t="s">
        <v>758</v>
      </c>
      <c r="R5209" t="s">
        <v>266</v>
      </c>
      <c r="S5209" t="s">
        <v>267</v>
      </c>
    </row>
    <row r="5210" spans="1:19" x14ac:dyDescent="0.35">
      <c r="A5210">
        <v>79387</v>
      </c>
      <c r="B5210">
        <v>114</v>
      </c>
      <c r="C5210" t="s">
        <v>27</v>
      </c>
      <c r="D5210" t="s">
        <v>2142</v>
      </c>
      <c r="E5210">
        <v>1070.52</v>
      </c>
      <c r="F5210" s="20">
        <v>45583</v>
      </c>
      <c r="G5210" s="20">
        <v>45583</v>
      </c>
      <c r="H5210" s="20">
        <v>45583</v>
      </c>
      <c r="I5210" s="20">
        <v>45568</v>
      </c>
      <c r="J5210" s="20">
        <v>45569</v>
      </c>
      <c r="K5210" t="s">
        <v>330</v>
      </c>
      <c r="L5210" t="s">
        <v>766</v>
      </c>
      <c r="M5210" t="s">
        <v>767</v>
      </c>
      <c r="N5210" t="s">
        <v>5675</v>
      </c>
      <c r="O5210" t="s">
        <v>756</v>
      </c>
      <c r="P5210" t="s">
        <v>757</v>
      </c>
      <c r="Q5210" t="s">
        <v>758</v>
      </c>
      <c r="R5210" t="s">
        <v>266</v>
      </c>
      <c r="S5210" t="s">
        <v>267</v>
      </c>
    </row>
    <row r="5211" spans="1:19" x14ac:dyDescent="0.35">
      <c r="A5211">
        <v>79417</v>
      </c>
      <c r="B5211">
        <v>114</v>
      </c>
      <c r="C5211" t="s">
        <v>27</v>
      </c>
      <c r="D5211" t="s">
        <v>1025</v>
      </c>
      <c r="E5211">
        <v>329.44</v>
      </c>
      <c r="F5211" s="20">
        <v>45583</v>
      </c>
      <c r="G5211" s="20">
        <v>45583</v>
      </c>
      <c r="H5211" s="20">
        <v>45583</v>
      </c>
      <c r="I5211" s="20">
        <v>45568</v>
      </c>
      <c r="J5211" s="20">
        <v>45569</v>
      </c>
      <c r="K5211" t="s">
        <v>330</v>
      </c>
      <c r="L5211" t="s">
        <v>766</v>
      </c>
      <c r="M5211" t="s">
        <v>770</v>
      </c>
      <c r="N5211" t="s">
        <v>5676</v>
      </c>
      <c r="O5211" t="s">
        <v>756</v>
      </c>
      <c r="P5211" t="s">
        <v>757</v>
      </c>
      <c r="Q5211" t="s">
        <v>758</v>
      </c>
      <c r="R5211" t="s">
        <v>266</v>
      </c>
      <c r="S5211" t="s">
        <v>267</v>
      </c>
    </row>
    <row r="5212" spans="1:19" x14ac:dyDescent="0.35">
      <c r="A5212">
        <v>79435</v>
      </c>
      <c r="B5212">
        <v>114</v>
      </c>
      <c r="C5212" t="s">
        <v>27</v>
      </c>
      <c r="D5212" t="s">
        <v>5255</v>
      </c>
      <c r="E5212">
        <v>532.33000000000004</v>
      </c>
      <c r="F5212" s="20">
        <v>45583</v>
      </c>
      <c r="G5212" s="20">
        <v>45583</v>
      </c>
      <c r="H5212" s="20">
        <v>45583</v>
      </c>
      <c r="I5212" s="20">
        <v>45568</v>
      </c>
      <c r="J5212" s="20">
        <v>45569</v>
      </c>
      <c r="K5212" t="s">
        <v>330</v>
      </c>
      <c r="L5212" t="s">
        <v>766</v>
      </c>
      <c r="M5212" t="s">
        <v>767</v>
      </c>
      <c r="N5212" t="s">
        <v>5677</v>
      </c>
      <c r="O5212" t="s">
        <v>756</v>
      </c>
      <c r="P5212" t="s">
        <v>757</v>
      </c>
      <c r="Q5212" t="s">
        <v>758</v>
      </c>
      <c r="R5212" t="s">
        <v>266</v>
      </c>
      <c r="S5212" t="s">
        <v>267</v>
      </c>
    </row>
    <row r="5213" spans="1:19" x14ac:dyDescent="0.35">
      <c r="A5213">
        <v>64097</v>
      </c>
      <c r="B5213">
        <v>114</v>
      </c>
      <c r="C5213" t="s">
        <v>27</v>
      </c>
      <c r="D5213" t="s">
        <v>2998</v>
      </c>
      <c r="E5213">
        <v>900</v>
      </c>
      <c r="F5213" s="20">
        <v>45583</v>
      </c>
      <c r="G5213" s="20">
        <v>45583</v>
      </c>
      <c r="H5213" s="20">
        <v>45583</v>
      </c>
      <c r="I5213" s="20">
        <v>45569</v>
      </c>
      <c r="J5213" s="20"/>
      <c r="K5213" t="s">
        <v>264</v>
      </c>
      <c r="L5213" t="s">
        <v>4130</v>
      </c>
      <c r="M5213" t="s">
        <v>4655</v>
      </c>
      <c r="N5213" t="s">
        <v>1806</v>
      </c>
      <c r="O5213" t="s">
        <v>756</v>
      </c>
      <c r="P5213" t="s">
        <v>757</v>
      </c>
      <c r="Q5213" t="s">
        <v>758</v>
      </c>
      <c r="R5213" t="s">
        <v>266</v>
      </c>
      <c r="S5213" t="s">
        <v>271</v>
      </c>
    </row>
    <row r="5214" spans="1:19" x14ac:dyDescent="0.35">
      <c r="A5214">
        <v>64005</v>
      </c>
      <c r="B5214">
        <v>114</v>
      </c>
      <c r="C5214" t="s">
        <v>27</v>
      </c>
      <c r="D5214" t="s">
        <v>752</v>
      </c>
      <c r="E5214">
        <v>12399.82</v>
      </c>
      <c r="F5214" s="20">
        <v>45582</v>
      </c>
      <c r="G5214" s="20">
        <v>45583</v>
      </c>
      <c r="H5214" s="20">
        <v>45583</v>
      </c>
      <c r="I5214" s="20">
        <v>45578</v>
      </c>
      <c r="J5214" s="20"/>
      <c r="K5214" t="s">
        <v>330</v>
      </c>
      <c r="L5214" t="s">
        <v>4279</v>
      </c>
      <c r="M5214" t="s">
        <v>4671</v>
      </c>
      <c r="N5214" t="s">
        <v>5191</v>
      </c>
      <c r="O5214" t="s">
        <v>756</v>
      </c>
      <c r="P5214" t="s">
        <v>757</v>
      </c>
      <c r="Q5214" t="s">
        <v>758</v>
      </c>
      <c r="R5214" t="s">
        <v>266</v>
      </c>
      <c r="S5214" t="s">
        <v>267</v>
      </c>
    </row>
    <row r="5215" spans="1:19" x14ac:dyDescent="0.35">
      <c r="A5215">
        <v>64056</v>
      </c>
      <c r="B5215">
        <v>114</v>
      </c>
      <c r="C5215" t="s">
        <v>27</v>
      </c>
      <c r="D5215" t="s">
        <v>1672</v>
      </c>
      <c r="E5215">
        <v>2283.17</v>
      </c>
      <c r="F5215" s="20">
        <v>45583</v>
      </c>
      <c r="G5215" s="20">
        <v>45583</v>
      </c>
      <c r="H5215" s="20">
        <v>45583</v>
      </c>
      <c r="I5215" s="20">
        <v>45560</v>
      </c>
      <c r="J5215" s="20"/>
      <c r="K5215" t="s">
        <v>330</v>
      </c>
      <c r="L5215" t="s">
        <v>4367</v>
      </c>
      <c r="M5215" t="s">
        <v>4762</v>
      </c>
      <c r="N5215" t="s">
        <v>5678</v>
      </c>
      <c r="O5215" t="s">
        <v>756</v>
      </c>
      <c r="P5215" t="s">
        <v>757</v>
      </c>
      <c r="Q5215" t="s">
        <v>758</v>
      </c>
      <c r="R5215" t="s">
        <v>266</v>
      </c>
      <c r="S5215" t="s">
        <v>267</v>
      </c>
    </row>
    <row r="5216" spans="1:19" x14ac:dyDescent="0.35">
      <c r="A5216">
        <v>79180</v>
      </c>
      <c r="B5216">
        <v>114</v>
      </c>
      <c r="C5216" t="s">
        <v>27</v>
      </c>
      <c r="D5216" t="s">
        <v>2142</v>
      </c>
      <c r="E5216">
        <v>666.15</v>
      </c>
      <c r="F5216" s="20">
        <v>45582</v>
      </c>
      <c r="G5216" s="20">
        <v>45582</v>
      </c>
      <c r="H5216" s="20">
        <v>45582</v>
      </c>
      <c r="I5216" s="20">
        <v>45567</v>
      </c>
      <c r="J5216" s="20">
        <v>45568</v>
      </c>
      <c r="K5216" t="s">
        <v>330</v>
      </c>
      <c r="L5216" t="s">
        <v>766</v>
      </c>
      <c r="M5216" t="s">
        <v>767</v>
      </c>
      <c r="N5216" t="s">
        <v>5679</v>
      </c>
      <c r="O5216" t="s">
        <v>756</v>
      </c>
      <c r="P5216" t="s">
        <v>757</v>
      </c>
      <c r="Q5216" t="s">
        <v>758</v>
      </c>
      <c r="R5216" t="s">
        <v>266</v>
      </c>
      <c r="S5216" t="s">
        <v>267</v>
      </c>
    </row>
    <row r="5217" spans="1:19" x14ac:dyDescent="0.35">
      <c r="A5217">
        <v>79187</v>
      </c>
      <c r="B5217">
        <v>114</v>
      </c>
      <c r="C5217" t="s">
        <v>27</v>
      </c>
      <c r="D5217" t="s">
        <v>1960</v>
      </c>
      <c r="E5217">
        <v>583.79999999999995</v>
      </c>
      <c r="F5217" s="20">
        <v>45582</v>
      </c>
      <c r="G5217" s="20">
        <v>45582</v>
      </c>
      <c r="H5217" s="20">
        <v>45582</v>
      </c>
      <c r="I5217" s="20">
        <v>45567</v>
      </c>
      <c r="J5217" s="20">
        <v>45568</v>
      </c>
      <c r="K5217" t="s">
        <v>330</v>
      </c>
      <c r="L5217" t="s">
        <v>762</v>
      </c>
      <c r="M5217" t="s">
        <v>788</v>
      </c>
      <c r="N5217" t="s">
        <v>5680</v>
      </c>
      <c r="O5217" t="s">
        <v>756</v>
      </c>
      <c r="P5217" t="s">
        <v>757</v>
      </c>
      <c r="Q5217" t="s">
        <v>758</v>
      </c>
      <c r="R5217" t="s">
        <v>266</v>
      </c>
      <c r="S5217" t="s">
        <v>267</v>
      </c>
    </row>
    <row r="5218" spans="1:19" x14ac:dyDescent="0.35">
      <c r="A5218">
        <v>79208</v>
      </c>
      <c r="B5218">
        <v>114</v>
      </c>
      <c r="C5218" t="s">
        <v>27</v>
      </c>
      <c r="D5218" t="s">
        <v>872</v>
      </c>
      <c r="E5218">
        <v>436.37</v>
      </c>
      <c r="F5218" s="20">
        <v>45582</v>
      </c>
      <c r="G5218" s="20">
        <v>45582</v>
      </c>
      <c r="H5218" s="20">
        <v>45582</v>
      </c>
      <c r="I5218" s="20">
        <v>45567</v>
      </c>
      <c r="J5218" s="20">
        <v>45568</v>
      </c>
      <c r="K5218" t="s">
        <v>330</v>
      </c>
      <c r="L5218" t="s">
        <v>766</v>
      </c>
      <c r="M5218" t="s">
        <v>767</v>
      </c>
      <c r="N5218" t="s">
        <v>5681</v>
      </c>
      <c r="O5218" t="s">
        <v>756</v>
      </c>
      <c r="P5218" t="s">
        <v>757</v>
      </c>
      <c r="Q5218" t="s">
        <v>758</v>
      </c>
      <c r="R5218" t="s">
        <v>266</v>
      </c>
      <c r="S5218" t="s">
        <v>267</v>
      </c>
    </row>
    <row r="5219" spans="1:19" x14ac:dyDescent="0.35">
      <c r="A5219">
        <v>79394</v>
      </c>
      <c r="B5219">
        <v>114</v>
      </c>
      <c r="C5219" t="s">
        <v>27</v>
      </c>
      <c r="D5219" t="s">
        <v>3721</v>
      </c>
      <c r="E5219">
        <v>263.94</v>
      </c>
      <c r="F5219" s="20">
        <v>45582</v>
      </c>
      <c r="G5219" s="20">
        <v>45582</v>
      </c>
      <c r="H5219" s="20">
        <v>45582</v>
      </c>
      <c r="I5219" s="20">
        <v>45567</v>
      </c>
      <c r="J5219" s="20">
        <v>45569</v>
      </c>
      <c r="K5219" t="s">
        <v>330</v>
      </c>
      <c r="L5219" t="s">
        <v>766</v>
      </c>
      <c r="M5219" t="s">
        <v>767</v>
      </c>
      <c r="N5219" t="s">
        <v>5682</v>
      </c>
      <c r="O5219" t="s">
        <v>756</v>
      </c>
      <c r="P5219" t="s">
        <v>757</v>
      </c>
      <c r="Q5219" t="s">
        <v>758</v>
      </c>
      <c r="R5219" t="s">
        <v>266</v>
      </c>
      <c r="S5219" t="s">
        <v>267</v>
      </c>
    </row>
    <row r="5220" spans="1:19" x14ac:dyDescent="0.35">
      <c r="A5220">
        <v>79405</v>
      </c>
      <c r="B5220">
        <v>114</v>
      </c>
      <c r="C5220" t="s">
        <v>27</v>
      </c>
      <c r="D5220" t="s">
        <v>1960</v>
      </c>
      <c r="E5220">
        <v>119.8</v>
      </c>
      <c r="F5220" s="20">
        <v>45582</v>
      </c>
      <c r="G5220" s="20">
        <v>45582</v>
      </c>
      <c r="H5220" s="20">
        <v>45582</v>
      </c>
      <c r="I5220" s="20">
        <v>45568</v>
      </c>
      <c r="J5220" s="20">
        <v>45569</v>
      </c>
      <c r="K5220" t="s">
        <v>330</v>
      </c>
      <c r="L5220" t="s">
        <v>4146</v>
      </c>
      <c r="M5220" t="s">
        <v>4234</v>
      </c>
      <c r="N5220" t="s">
        <v>1295</v>
      </c>
      <c r="O5220" t="s">
        <v>756</v>
      </c>
      <c r="P5220" t="s">
        <v>757</v>
      </c>
      <c r="Q5220" t="s">
        <v>758</v>
      </c>
      <c r="R5220" t="s">
        <v>266</v>
      </c>
      <c r="S5220" t="s">
        <v>267</v>
      </c>
    </row>
    <row r="5221" spans="1:19" x14ac:dyDescent="0.35">
      <c r="A5221">
        <v>79409</v>
      </c>
      <c r="B5221">
        <v>114</v>
      </c>
      <c r="C5221" t="s">
        <v>27</v>
      </c>
      <c r="D5221" t="s">
        <v>5255</v>
      </c>
      <c r="E5221">
        <v>636.64</v>
      </c>
      <c r="F5221" s="20">
        <v>45582</v>
      </c>
      <c r="G5221" s="20">
        <v>45582</v>
      </c>
      <c r="H5221" s="20">
        <v>45582</v>
      </c>
      <c r="I5221" s="20">
        <v>45567</v>
      </c>
      <c r="J5221" s="20">
        <v>45569</v>
      </c>
      <c r="K5221" t="s">
        <v>330</v>
      </c>
      <c r="L5221" t="s">
        <v>766</v>
      </c>
      <c r="M5221" t="s">
        <v>767</v>
      </c>
      <c r="N5221" t="s">
        <v>5683</v>
      </c>
      <c r="O5221" t="s">
        <v>756</v>
      </c>
      <c r="P5221" t="s">
        <v>757</v>
      </c>
      <c r="Q5221" t="s">
        <v>758</v>
      </c>
      <c r="R5221" t="s">
        <v>266</v>
      </c>
      <c r="S5221" t="s">
        <v>267</v>
      </c>
    </row>
    <row r="5222" spans="1:19" x14ac:dyDescent="0.35">
      <c r="A5222">
        <v>79413</v>
      </c>
      <c r="B5222">
        <v>114</v>
      </c>
      <c r="C5222" t="s">
        <v>27</v>
      </c>
      <c r="D5222" t="s">
        <v>2680</v>
      </c>
      <c r="E5222">
        <v>2332.5500000000002</v>
      </c>
      <c r="F5222" s="20">
        <v>45582</v>
      </c>
      <c r="G5222" s="20">
        <v>45582</v>
      </c>
      <c r="H5222" s="20">
        <v>45582</v>
      </c>
      <c r="I5222" s="20">
        <v>45567</v>
      </c>
      <c r="J5222" s="20">
        <v>45569</v>
      </c>
      <c r="K5222" t="s">
        <v>330</v>
      </c>
      <c r="L5222" t="s">
        <v>762</v>
      </c>
      <c r="M5222" t="s">
        <v>788</v>
      </c>
      <c r="N5222" t="s">
        <v>5684</v>
      </c>
      <c r="O5222" t="s">
        <v>756</v>
      </c>
      <c r="P5222" t="s">
        <v>757</v>
      </c>
      <c r="Q5222" t="s">
        <v>758</v>
      </c>
      <c r="R5222" t="s">
        <v>266</v>
      </c>
      <c r="S5222" t="s">
        <v>267</v>
      </c>
    </row>
    <row r="5223" spans="1:19" x14ac:dyDescent="0.35">
      <c r="A5223">
        <v>76683</v>
      </c>
      <c r="B5223">
        <v>114</v>
      </c>
      <c r="C5223" t="s">
        <v>27</v>
      </c>
      <c r="D5223" t="s">
        <v>885</v>
      </c>
      <c r="E5223">
        <v>3047.5</v>
      </c>
      <c r="F5223" s="20">
        <v>45582</v>
      </c>
      <c r="G5223" s="20">
        <v>45582</v>
      </c>
      <c r="H5223" s="20">
        <v>45582</v>
      </c>
      <c r="I5223" s="20">
        <v>45553</v>
      </c>
      <c r="J5223" s="20">
        <v>45555</v>
      </c>
      <c r="K5223" t="s">
        <v>330</v>
      </c>
      <c r="L5223" t="s">
        <v>766</v>
      </c>
      <c r="M5223" t="s">
        <v>770</v>
      </c>
      <c r="N5223" t="s">
        <v>5685</v>
      </c>
      <c r="O5223" t="s">
        <v>756</v>
      </c>
      <c r="P5223" t="s">
        <v>757</v>
      </c>
      <c r="Q5223" t="s">
        <v>758</v>
      </c>
      <c r="R5223" t="s">
        <v>266</v>
      </c>
      <c r="S5223" t="s">
        <v>267</v>
      </c>
    </row>
    <row r="5224" spans="1:19" x14ac:dyDescent="0.35">
      <c r="A5224">
        <v>76813</v>
      </c>
      <c r="B5224">
        <v>114</v>
      </c>
      <c r="C5224" t="s">
        <v>27</v>
      </c>
      <c r="D5224" t="s">
        <v>1533</v>
      </c>
      <c r="E5224">
        <v>750</v>
      </c>
      <c r="F5224" s="20">
        <v>45582</v>
      </c>
      <c r="G5224" s="20">
        <v>45582</v>
      </c>
      <c r="H5224" s="20">
        <v>45582</v>
      </c>
      <c r="I5224" s="20">
        <v>45552</v>
      </c>
      <c r="J5224" s="20">
        <v>45558</v>
      </c>
      <c r="K5224" t="s">
        <v>330</v>
      </c>
      <c r="L5224" t="s">
        <v>766</v>
      </c>
      <c r="M5224" t="s">
        <v>770</v>
      </c>
      <c r="N5224" t="s">
        <v>5686</v>
      </c>
      <c r="O5224" t="s">
        <v>756</v>
      </c>
      <c r="P5224" t="s">
        <v>757</v>
      </c>
      <c r="Q5224" t="s">
        <v>758</v>
      </c>
      <c r="R5224" t="s">
        <v>266</v>
      </c>
      <c r="S5224" t="s">
        <v>267</v>
      </c>
    </row>
    <row r="5225" spans="1:19" x14ac:dyDescent="0.35">
      <c r="A5225">
        <v>82766</v>
      </c>
      <c r="B5225">
        <v>114</v>
      </c>
      <c r="C5225" t="s">
        <v>27</v>
      </c>
      <c r="D5225" t="s">
        <v>995</v>
      </c>
      <c r="E5225">
        <v>10</v>
      </c>
      <c r="F5225" s="20">
        <v>45582</v>
      </c>
      <c r="G5225" s="20"/>
      <c r="H5225" s="20">
        <v>45582</v>
      </c>
      <c r="I5225" s="20">
        <v>45582</v>
      </c>
      <c r="J5225" s="20">
        <v>45590</v>
      </c>
      <c r="K5225" t="s">
        <v>996</v>
      </c>
      <c r="L5225" t="s">
        <v>4457</v>
      </c>
      <c r="M5225" t="s">
        <v>4458</v>
      </c>
      <c r="N5225" t="s">
        <v>5687</v>
      </c>
      <c r="P5225" t="s">
        <v>757</v>
      </c>
      <c r="R5225" t="s">
        <v>266</v>
      </c>
    </row>
    <row r="5226" spans="1:19" x14ac:dyDescent="0.35">
      <c r="A5226">
        <v>79669</v>
      </c>
      <c r="B5226">
        <v>114</v>
      </c>
      <c r="C5226" t="s">
        <v>27</v>
      </c>
      <c r="D5226" t="s">
        <v>782</v>
      </c>
      <c r="E5226">
        <v>2607.75</v>
      </c>
      <c r="F5226" s="20">
        <v>45582</v>
      </c>
      <c r="G5226" s="20">
        <v>45582</v>
      </c>
      <c r="H5226" s="20">
        <v>45582</v>
      </c>
      <c r="I5226" s="20">
        <v>45569</v>
      </c>
      <c r="J5226" s="20">
        <v>45572</v>
      </c>
      <c r="K5226" t="s">
        <v>330</v>
      </c>
      <c r="N5226" t="s">
        <v>5688</v>
      </c>
      <c r="O5226" t="s">
        <v>756</v>
      </c>
      <c r="P5226" t="s">
        <v>757</v>
      </c>
      <c r="Q5226" t="s">
        <v>758</v>
      </c>
      <c r="R5226" t="s">
        <v>266</v>
      </c>
      <c r="S5226" t="s">
        <v>267</v>
      </c>
    </row>
    <row r="5227" spans="1:19" x14ac:dyDescent="0.35">
      <c r="A5227">
        <v>79673</v>
      </c>
      <c r="B5227">
        <v>114</v>
      </c>
      <c r="C5227" t="s">
        <v>27</v>
      </c>
      <c r="D5227" t="s">
        <v>819</v>
      </c>
      <c r="E5227">
        <v>1709.75</v>
      </c>
      <c r="F5227" s="20">
        <v>45582</v>
      </c>
      <c r="G5227" s="20">
        <v>45582</v>
      </c>
      <c r="H5227" s="20">
        <v>45582</v>
      </c>
      <c r="I5227" s="20">
        <v>45568</v>
      </c>
      <c r="J5227" s="20">
        <v>45572</v>
      </c>
      <c r="K5227" t="s">
        <v>330</v>
      </c>
      <c r="N5227" t="s">
        <v>5593</v>
      </c>
      <c r="O5227" t="s">
        <v>756</v>
      </c>
      <c r="P5227" t="s">
        <v>757</v>
      </c>
      <c r="Q5227" t="s">
        <v>758</v>
      </c>
      <c r="R5227" t="s">
        <v>266</v>
      </c>
      <c r="S5227" t="s">
        <v>267</v>
      </c>
    </row>
    <row r="5228" spans="1:19" x14ac:dyDescent="0.35">
      <c r="A5228">
        <v>79942</v>
      </c>
      <c r="B5228">
        <v>114</v>
      </c>
      <c r="C5228" t="s">
        <v>27</v>
      </c>
      <c r="D5228" t="s">
        <v>1960</v>
      </c>
      <c r="E5228">
        <v>123.07</v>
      </c>
      <c r="F5228" s="20">
        <v>45582</v>
      </c>
      <c r="G5228" s="20">
        <v>45582</v>
      </c>
      <c r="H5228" s="20">
        <v>45582</v>
      </c>
      <c r="I5228" s="20">
        <v>45567</v>
      </c>
      <c r="J5228" s="20">
        <v>45574</v>
      </c>
      <c r="K5228" t="s">
        <v>330</v>
      </c>
      <c r="L5228" t="s">
        <v>766</v>
      </c>
      <c r="M5228" t="s">
        <v>767</v>
      </c>
      <c r="N5228" t="s">
        <v>5689</v>
      </c>
      <c r="O5228" t="s">
        <v>756</v>
      </c>
      <c r="P5228" t="s">
        <v>757</v>
      </c>
      <c r="Q5228" t="s">
        <v>758</v>
      </c>
      <c r="R5228" t="s">
        <v>266</v>
      </c>
      <c r="S5228" t="s">
        <v>267</v>
      </c>
    </row>
    <row r="5229" spans="1:19" x14ac:dyDescent="0.35">
      <c r="A5229">
        <v>79989</v>
      </c>
      <c r="B5229">
        <v>114</v>
      </c>
      <c r="C5229" t="s">
        <v>27</v>
      </c>
      <c r="D5229" t="s">
        <v>777</v>
      </c>
      <c r="E5229">
        <v>4319.22</v>
      </c>
      <c r="F5229" s="20">
        <v>45582</v>
      </c>
      <c r="G5229" s="20">
        <v>45582</v>
      </c>
      <c r="H5229" s="20">
        <v>45582</v>
      </c>
      <c r="I5229" s="20">
        <v>45568</v>
      </c>
      <c r="J5229" s="20">
        <v>45574</v>
      </c>
      <c r="K5229" t="s">
        <v>330</v>
      </c>
      <c r="L5229" t="s">
        <v>766</v>
      </c>
      <c r="M5229" t="s">
        <v>767</v>
      </c>
      <c r="N5229" t="s">
        <v>5690</v>
      </c>
      <c r="O5229" t="s">
        <v>756</v>
      </c>
      <c r="P5229" t="s">
        <v>757</v>
      </c>
      <c r="Q5229" t="s">
        <v>758</v>
      </c>
      <c r="R5229" t="s">
        <v>266</v>
      </c>
      <c r="S5229" t="s">
        <v>267</v>
      </c>
    </row>
    <row r="5230" spans="1:19" x14ac:dyDescent="0.35">
      <c r="A5230">
        <v>78607</v>
      </c>
      <c r="B5230">
        <v>114</v>
      </c>
      <c r="C5230" t="s">
        <v>27</v>
      </c>
      <c r="D5230" t="s">
        <v>848</v>
      </c>
      <c r="E5230">
        <v>1770.33</v>
      </c>
      <c r="F5230" s="20">
        <v>45582</v>
      </c>
      <c r="G5230" s="20">
        <v>45582</v>
      </c>
      <c r="H5230" s="20">
        <v>45582</v>
      </c>
      <c r="I5230" s="20">
        <v>45560</v>
      </c>
      <c r="J5230" s="20">
        <v>45567</v>
      </c>
      <c r="K5230" t="s">
        <v>330</v>
      </c>
      <c r="L5230" t="s">
        <v>766</v>
      </c>
      <c r="M5230" t="s">
        <v>770</v>
      </c>
      <c r="N5230" t="s">
        <v>5691</v>
      </c>
      <c r="O5230" t="s">
        <v>756</v>
      </c>
      <c r="P5230" t="s">
        <v>757</v>
      </c>
      <c r="Q5230" t="s">
        <v>758</v>
      </c>
      <c r="R5230" t="s">
        <v>266</v>
      </c>
      <c r="S5230" t="s">
        <v>267</v>
      </c>
    </row>
    <row r="5231" spans="1:19" x14ac:dyDescent="0.35">
      <c r="A5231">
        <v>78616</v>
      </c>
      <c r="B5231">
        <v>114</v>
      </c>
      <c r="C5231" t="s">
        <v>27</v>
      </c>
      <c r="D5231" t="s">
        <v>759</v>
      </c>
      <c r="E5231">
        <v>1386.86</v>
      </c>
      <c r="F5231" s="20">
        <v>45582</v>
      </c>
      <c r="G5231" s="20">
        <v>45582</v>
      </c>
      <c r="H5231" s="20">
        <v>45582</v>
      </c>
      <c r="I5231" s="20">
        <v>45561</v>
      </c>
      <c r="J5231" s="20">
        <v>45567</v>
      </c>
      <c r="K5231" t="s">
        <v>330</v>
      </c>
      <c r="L5231" t="s">
        <v>762</v>
      </c>
      <c r="M5231" t="s">
        <v>807</v>
      </c>
      <c r="N5231" t="s">
        <v>5692</v>
      </c>
      <c r="O5231" t="s">
        <v>756</v>
      </c>
      <c r="P5231" t="s">
        <v>757</v>
      </c>
      <c r="Q5231" t="s">
        <v>758</v>
      </c>
      <c r="R5231" t="s">
        <v>266</v>
      </c>
      <c r="S5231" t="s">
        <v>267</v>
      </c>
    </row>
    <row r="5232" spans="1:19" x14ac:dyDescent="0.35">
      <c r="A5232">
        <v>76365</v>
      </c>
      <c r="B5232">
        <v>114</v>
      </c>
      <c r="C5232" t="s">
        <v>27</v>
      </c>
      <c r="D5232" t="s">
        <v>541</v>
      </c>
      <c r="E5232">
        <v>4086.09</v>
      </c>
      <c r="F5232" s="20">
        <v>45582</v>
      </c>
      <c r="G5232" s="20">
        <v>45582</v>
      </c>
      <c r="H5232" s="20">
        <v>45582</v>
      </c>
      <c r="I5232" s="20">
        <v>45551</v>
      </c>
      <c r="J5232" s="20">
        <v>45554</v>
      </c>
      <c r="K5232" t="s">
        <v>330</v>
      </c>
      <c r="L5232" t="s">
        <v>766</v>
      </c>
      <c r="M5232" t="s">
        <v>770</v>
      </c>
      <c r="N5232" t="s">
        <v>5693</v>
      </c>
      <c r="O5232" t="s">
        <v>756</v>
      </c>
      <c r="P5232" t="s">
        <v>757</v>
      </c>
      <c r="Q5232" t="s">
        <v>758</v>
      </c>
      <c r="R5232" t="s">
        <v>266</v>
      </c>
      <c r="S5232" t="s">
        <v>267</v>
      </c>
    </row>
    <row r="5233" spans="1:19" x14ac:dyDescent="0.35">
      <c r="A5233">
        <v>84709</v>
      </c>
      <c r="B5233">
        <v>114</v>
      </c>
      <c r="C5233" t="s">
        <v>27</v>
      </c>
      <c r="D5233" t="s">
        <v>1533</v>
      </c>
      <c r="E5233">
        <v>0</v>
      </c>
      <c r="F5233" s="20">
        <v>45582</v>
      </c>
      <c r="G5233" s="20"/>
      <c r="H5233" s="20">
        <v>45582</v>
      </c>
      <c r="I5233" s="20">
        <v>45582</v>
      </c>
      <c r="J5233" s="20">
        <v>45601</v>
      </c>
      <c r="K5233" t="s">
        <v>453</v>
      </c>
      <c r="L5233" t="s">
        <v>4146</v>
      </c>
      <c r="M5233" t="s">
        <v>4234</v>
      </c>
      <c r="N5233" t="s">
        <v>5694</v>
      </c>
      <c r="O5233" t="s">
        <v>756</v>
      </c>
      <c r="P5233" t="s">
        <v>757</v>
      </c>
      <c r="Q5233" t="s">
        <v>758</v>
      </c>
      <c r="R5233" t="s">
        <v>266</v>
      </c>
      <c r="S5233" t="s">
        <v>271</v>
      </c>
    </row>
    <row r="5234" spans="1:19" x14ac:dyDescent="0.35">
      <c r="A5234">
        <v>76369</v>
      </c>
      <c r="B5234">
        <v>114</v>
      </c>
      <c r="C5234" t="s">
        <v>27</v>
      </c>
      <c r="D5234" t="s">
        <v>1933</v>
      </c>
      <c r="E5234">
        <v>6436.29</v>
      </c>
      <c r="F5234" s="20">
        <v>45581</v>
      </c>
      <c r="G5234" s="20">
        <v>45581</v>
      </c>
      <c r="H5234" s="20">
        <v>45581</v>
      </c>
      <c r="I5234" s="20">
        <v>45549</v>
      </c>
      <c r="J5234" s="20">
        <v>45554</v>
      </c>
      <c r="K5234" t="s">
        <v>330</v>
      </c>
      <c r="L5234" t="s">
        <v>4146</v>
      </c>
      <c r="M5234" t="s">
        <v>4147</v>
      </c>
      <c r="N5234" t="s">
        <v>5695</v>
      </c>
      <c r="O5234" t="s">
        <v>756</v>
      </c>
      <c r="P5234" t="s">
        <v>757</v>
      </c>
      <c r="Q5234" t="s">
        <v>758</v>
      </c>
      <c r="R5234" t="s">
        <v>266</v>
      </c>
      <c r="S5234" t="s">
        <v>267</v>
      </c>
    </row>
    <row r="5235" spans="1:19" x14ac:dyDescent="0.35">
      <c r="A5235">
        <v>77663</v>
      </c>
      <c r="B5235">
        <v>114</v>
      </c>
      <c r="C5235" t="s">
        <v>27</v>
      </c>
      <c r="D5235" t="s">
        <v>848</v>
      </c>
      <c r="E5235">
        <v>3300.1</v>
      </c>
      <c r="F5235" s="20">
        <v>45581</v>
      </c>
      <c r="G5235" s="20">
        <v>45581</v>
      </c>
      <c r="H5235" s="20">
        <v>45581</v>
      </c>
      <c r="I5235" s="20">
        <v>45559</v>
      </c>
      <c r="J5235" s="20">
        <v>45561</v>
      </c>
      <c r="K5235" t="s">
        <v>330</v>
      </c>
      <c r="L5235" t="s">
        <v>766</v>
      </c>
      <c r="M5235" t="s">
        <v>770</v>
      </c>
      <c r="N5235" t="s">
        <v>5696</v>
      </c>
      <c r="O5235" t="s">
        <v>756</v>
      </c>
      <c r="P5235" t="s">
        <v>757</v>
      </c>
      <c r="Q5235" t="s">
        <v>758</v>
      </c>
      <c r="R5235" t="s">
        <v>266</v>
      </c>
      <c r="S5235" t="s">
        <v>267</v>
      </c>
    </row>
    <row r="5236" spans="1:19" x14ac:dyDescent="0.35">
      <c r="A5236">
        <v>77711</v>
      </c>
      <c r="B5236">
        <v>114</v>
      </c>
      <c r="C5236" t="s">
        <v>27</v>
      </c>
      <c r="D5236" t="s">
        <v>4256</v>
      </c>
      <c r="E5236">
        <v>580</v>
      </c>
      <c r="F5236" s="20">
        <v>45581</v>
      </c>
      <c r="G5236" s="20">
        <v>45581</v>
      </c>
      <c r="H5236" s="20">
        <v>45581</v>
      </c>
      <c r="I5236" s="20">
        <v>45560</v>
      </c>
      <c r="J5236" s="20">
        <v>45561</v>
      </c>
      <c r="K5236" t="s">
        <v>330</v>
      </c>
      <c r="L5236" t="s">
        <v>766</v>
      </c>
      <c r="M5236" t="s">
        <v>767</v>
      </c>
      <c r="N5236" t="s">
        <v>5697</v>
      </c>
      <c r="O5236" t="s">
        <v>756</v>
      </c>
      <c r="P5236" t="s">
        <v>757</v>
      </c>
      <c r="Q5236" t="s">
        <v>758</v>
      </c>
      <c r="R5236" t="s">
        <v>266</v>
      </c>
      <c r="S5236" t="s">
        <v>267</v>
      </c>
    </row>
    <row r="5237" spans="1:19" x14ac:dyDescent="0.35">
      <c r="A5237">
        <v>78420</v>
      </c>
      <c r="B5237">
        <v>114</v>
      </c>
      <c r="C5237" t="s">
        <v>27</v>
      </c>
      <c r="D5237" t="s">
        <v>1049</v>
      </c>
      <c r="E5237">
        <v>660</v>
      </c>
      <c r="F5237" s="20">
        <v>45581</v>
      </c>
      <c r="G5237" s="20">
        <v>45581</v>
      </c>
      <c r="H5237" s="20">
        <v>45581</v>
      </c>
      <c r="I5237" s="20">
        <v>45566</v>
      </c>
      <c r="J5237" s="20">
        <v>45566</v>
      </c>
      <c r="K5237" t="s">
        <v>264</v>
      </c>
      <c r="L5237" t="s">
        <v>4130</v>
      </c>
      <c r="M5237" t="s">
        <v>4894</v>
      </c>
      <c r="N5237" t="s">
        <v>5698</v>
      </c>
      <c r="O5237" t="s">
        <v>756</v>
      </c>
      <c r="P5237" t="s">
        <v>757</v>
      </c>
      <c r="Q5237" t="s">
        <v>758</v>
      </c>
      <c r="R5237" t="s">
        <v>266</v>
      </c>
      <c r="S5237" t="s">
        <v>271</v>
      </c>
    </row>
    <row r="5238" spans="1:19" x14ac:dyDescent="0.35">
      <c r="A5238">
        <v>78421</v>
      </c>
      <c r="B5238">
        <v>114</v>
      </c>
      <c r="C5238" t="s">
        <v>27</v>
      </c>
      <c r="D5238" t="s">
        <v>1049</v>
      </c>
      <c r="E5238">
        <v>200</v>
      </c>
      <c r="F5238" s="20">
        <v>45581</v>
      </c>
      <c r="G5238" s="20">
        <v>45581</v>
      </c>
      <c r="H5238" s="20">
        <v>45581</v>
      </c>
      <c r="I5238" s="20">
        <v>45566</v>
      </c>
      <c r="J5238" s="20">
        <v>45566</v>
      </c>
      <c r="K5238" t="s">
        <v>264</v>
      </c>
      <c r="L5238" t="s">
        <v>4130</v>
      </c>
      <c r="M5238" t="s">
        <v>4894</v>
      </c>
      <c r="N5238" t="s">
        <v>5699</v>
      </c>
      <c r="O5238" t="s">
        <v>756</v>
      </c>
      <c r="P5238" t="s">
        <v>757</v>
      </c>
      <c r="Q5238" t="s">
        <v>758</v>
      </c>
      <c r="R5238" t="s">
        <v>266</v>
      </c>
      <c r="S5238" t="s">
        <v>271</v>
      </c>
    </row>
    <row r="5239" spans="1:19" x14ac:dyDescent="0.35">
      <c r="A5239">
        <v>79025</v>
      </c>
      <c r="B5239">
        <v>114</v>
      </c>
      <c r="C5239" t="s">
        <v>27</v>
      </c>
      <c r="D5239" t="s">
        <v>4697</v>
      </c>
      <c r="E5239">
        <v>350</v>
      </c>
      <c r="F5239" s="20">
        <v>45581</v>
      </c>
      <c r="G5239" s="20">
        <v>45581</v>
      </c>
      <c r="H5239" s="20">
        <v>45581</v>
      </c>
      <c r="I5239" s="20">
        <v>45566</v>
      </c>
      <c r="J5239" s="20">
        <v>45568</v>
      </c>
      <c r="K5239" t="s">
        <v>264</v>
      </c>
      <c r="L5239" t="s">
        <v>4287</v>
      </c>
      <c r="M5239" t="s">
        <v>4288</v>
      </c>
      <c r="N5239" t="s">
        <v>4975</v>
      </c>
      <c r="O5239" t="s">
        <v>756</v>
      </c>
      <c r="P5239" t="s">
        <v>757</v>
      </c>
      <c r="Q5239" t="s">
        <v>758</v>
      </c>
      <c r="R5239" t="s">
        <v>266</v>
      </c>
      <c r="S5239" t="s">
        <v>271</v>
      </c>
    </row>
    <row r="5240" spans="1:19" x14ac:dyDescent="0.35">
      <c r="A5240">
        <v>79177</v>
      </c>
      <c r="B5240">
        <v>114</v>
      </c>
      <c r="C5240" t="s">
        <v>27</v>
      </c>
      <c r="D5240" t="s">
        <v>2142</v>
      </c>
      <c r="E5240">
        <v>843.12</v>
      </c>
      <c r="F5240" s="20">
        <v>45581</v>
      </c>
      <c r="G5240" s="20">
        <v>45581</v>
      </c>
      <c r="H5240" s="20">
        <v>45581</v>
      </c>
      <c r="I5240" s="20">
        <v>45566</v>
      </c>
      <c r="J5240" s="20">
        <v>45568</v>
      </c>
      <c r="K5240" t="s">
        <v>330</v>
      </c>
      <c r="L5240" t="s">
        <v>766</v>
      </c>
      <c r="M5240" t="s">
        <v>767</v>
      </c>
      <c r="N5240" t="s">
        <v>5700</v>
      </c>
      <c r="O5240" t="s">
        <v>756</v>
      </c>
      <c r="P5240" t="s">
        <v>757</v>
      </c>
      <c r="Q5240" t="s">
        <v>758</v>
      </c>
      <c r="R5240" t="s">
        <v>266</v>
      </c>
      <c r="S5240" t="s">
        <v>267</v>
      </c>
    </row>
    <row r="5241" spans="1:19" x14ac:dyDescent="0.35">
      <c r="A5241">
        <v>79186</v>
      </c>
      <c r="B5241">
        <v>114</v>
      </c>
      <c r="C5241" t="s">
        <v>27</v>
      </c>
      <c r="D5241" t="s">
        <v>784</v>
      </c>
      <c r="E5241">
        <v>570.42999999999995</v>
      </c>
      <c r="F5241" s="20">
        <v>45581</v>
      </c>
      <c r="G5241" s="20">
        <v>45581</v>
      </c>
      <c r="H5241" s="20">
        <v>45581</v>
      </c>
      <c r="I5241" s="20">
        <v>45567</v>
      </c>
      <c r="J5241" s="20">
        <v>45568</v>
      </c>
      <c r="K5241" t="s">
        <v>330</v>
      </c>
      <c r="L5241" t="s">
        <v>766</v>
      </c>
      <c r="M5241" t="s">
        <v>767</v>
      </c>
      <c r="N5241" t="s">
        <v>5701</v>
      </c>
      <c r="O5241" t="s">
        <v>756</v>
      </c>
      <c r="P5241" t="s">
        <v>757</v>
      </c>
      <c r="Q5241" t="s">
        <v>758</v>
      </c>
      <c r="R5241" t="s">
        <v>266</v>
      </c>
      <c r="S5241" t="s">
        <v>267</v>
      </c>
    </row>
    <row r="5242" spans="1:19" x14ac:dyDescent="0.35">
      <c r="A5242">
        <v>79198</v>
      </c>
      <c r="B5242">
        <v>114</v>
      </c>
      <c r="C5242" t="s">
        <v>27</v>
      </c>
      <c r="D5242" t="s">
        <v>777</v>
      </c>
      <c r="E5242">
        <v>750.46</v>
      </c>
      <c r="F5242" s="20">
        <v>45581</v>
      </c>
      <c r="G5242" s="20">
        <v>45581</v>
      </c>
      <c r="H5242" s="20">
        <v>45581</v>
      </c>
      <c r="I5242" s="20">
        <v>45567</v>
      </c>
      <c r="J5242" s="20">
        <v>45568</v>
      </c>
      <c r="K5242" t="s">
        <v>330</v>
      </c>
      <c r="L5242" t="s">
        <v>4146</v>
      </c>
      <c r="M5242" t="s">
        <v>4234</v>
      </c>
      <c r="N5242" t="s">
        <v>5702</v>
      </c>
      <c r="O5242" t="s">
        <v>756</v>
      </c>
      <c r="P5242" t="s">
        <v>757</v>
      </c>
      <c r="Q5242" t="s">
        <v>758</v>
      </c>
      <c r="R5242" t="s">
        <v>266</v>
      </c>
      <c r="S5242" t="s">
        <v>267</v>
      </c>
    </row>
    <row r="5243" spans="1:19" x14ac:dyDescent="0.35">
      <c r="A5243">
        <v>79200</v>
      </c>
      <c r="B5243">
        <v>114</v>
      </c>
      <c r="C5243" t="s">
        <v>27</v>
      </c>
      <c r="D5243" t="s">
        <v>2224</v>
      </c>
      <c r="E5243">
        <v>375</v>
      </c>
      <c r="F5243" s="20">
        <v>45581</v>
      </c>
      <c r="G5243" s="20">
        <v>45581</v>
      </c>
      <c r="H5243" s="20">
        <v>45581</v>
      </c>
      <c r="I5243" s="20">
        <v>45566</v>
      </c>
      <c r="J5243" s="20">
        <v>45568</v>
      </c>
      <c r="K5243" t="s">
        <v>330</v>
      </c>
      <c r="L5243" t="s">
        <v>766</v>
      </c>
      <c r="M5243" t="s">
        <v>767</v>
      </c>
      <c r="N5243" t="s">
        <v>5703</v>
      </c>
      <c r="O5243" t="s">
        <v>756</v>
      </c>
      <c r="P5243" t="s">
        <v>757</v>
      </c>
      <c r="Q5243" t="s">
        <v>758</v>
      </c>
      <c r="R5243" t="s">
        <v>266</v>
      </c>
      <c r="S5243" t="s">
        <v>267</v>
      </c>
    </row>
    <row r="5244" spans="1:19" x14ac:dyDescent="0.35">
      <c r="A5244">
        <v>79204</v>
      </c>
      <c r="B5244">
        <v>114</v>
      </c>
      <c r="C5244" t="s">
        <v>27</v>
      </c>
      <c r="D5244" t="s">
        <v>826</v>
      </c>
      <c r="E5244">
        <v>2550</v>
      </c>
      <c r="F5244" s="20">
        <v>45581</v>
      </c>
      <c r="G5244" s="20">
        <v>45581</v>
      </c>
      <c r="H5244" s="20">
        <v>45581</v>
      </c>
      <c r="I5244" s="20">
        <v>45567</v>
      </c>
      <c r="J5244" s="20">
        <v>45568</v>
      </c>
      <c r="K5244" t="s">
        <v>330</v>
      </c>
      <c r="L5244" t="s">
        <v>766</v>
      </c>
      <c r="M5244" t="s">
        <v>767</v>
      </c>
      <c r="N5244" t="s">
        <v>5704</v>
      </c>
      <c r="O5244" t="s">
        <v>756</v>
      </c>
      <c r="P5244" t="s">
        <v>757</v>
      </c>
      <c r="Q5244" t="s">
        <v>758</v>
      </c>
      <c r="R5244" t="s">
        <v>266</v>
      </c>
      <c r="S5244" t="s">
        <v>267</v>
      </c>
    </row>
    <row r="5245" spans="1:19" x14ac:dyDescent="0.35">
      <c r="A5245">
        <v>79213</v>
      </c>
      <c r="B5245">
        <v>114</v>
      </c>
      <c r="C5245" t="s">
        <v>27</v>
      </c>
      <c r="D5245" t="s">
        <v>1960</v>
      </c>
      <c r="E5245">
        <v>3043.8</v>
      </c>
      <c r="F5245" s="20">
        <v>45581</v>
      </c>
      <c r="G5245" s="20">
        <v>45581</v>
      </c>
      <c r="H5245" s="20">
        <v>45581</v>
      </c>
      <c r="I5245" s="20">
        <v>45567</v>
      </c>
      <c r="J5245" s="20">
        <v>45568</v>
      </c>
      <c r="K5245" t="s">
        <v>330</v>
      </c>
      <c r="L5245" t="s">
        <v>766</v>
      </c>
      <c r="M5245" t="s">
        <v>767</v>
      </c>
      <c r="N5245" t="s">
        <v>5705</v>
      </c>
      <c r="O5245" t="s">
        <v>756</v>
      </c>
      <c r="P5245" t="s">
        <v>757</v>
      </c>
      <c r="Q5245" t="s">
        <v>758</v>
      </c>
      <c r="R5245" t="s">
        <v>266</v>
      </c>
      <c r="S5245" t="s">
        <v>267</v>
      </c>
    </row>
    <row r="5246" spans="1:19" x14ac:dyDescent="0.35">
      <c r="A5246">
        <v>79396</v>
      </c>
      <c r="B5246">
        <v>114</v>
      </c>
      <c r="C5246" t="s">
        <v>27</v>
      </c>
      <c r="D5246" t="s">
        <v>982</v>
      </c>
      <c r="E5246">
        <v>398.31</v>
      </c>
      <c r="F5246" s="20">
        <v>45581</v>
      </c>
      <c r="G5246" s="20">
        <v>45581</v>
      </c>
      <c r="H5246" s="20">
        <v>45581</v>
      </c>
      <c r="I5246" s="20">
        <v>45567</v>
      </c>
      <c r="J5246" s="20">
        <v>45569</v>
      </c>
      <c r="K5246" t="s">
        <v>330</v>
      </c>
      <c r="L5246" t="s">
        <v>766</v>
      </c>
      <c r="M5246" t="s">
        <v>770</v>
      </c>
      <c r="N5246" t="s">
        <v>5706</v>
      </c>
      <c r="O5246" t="s">
        <v>756</v>
      </c>
      <c r="P5246" t="s">
        <v>757</v>
      </c>
      <c r="Q5246" t="s">
        <v>758</v>
      </c>
      <c r="R5246" t="s">
        <v>266</v>
      </c>
      <c r="S5246" t="s">
        <v>267</v>
      </c>
    </row>
    <row r="5247" spans="1:19" x14ac:dyDescent="0.35">
      <c r="A5247">
        <v>79400</v>
      </c>
      <c r="B5247">
        <v>114</v>
      </c>
      <c r="C5247" t="s">
        <v>27</v>
      </c>
      <c r="D5247" t="s">
        <v>782</v>
      </c>
      <c r="E5247">
        <v>980</v>
      </c>
      <c r="F5247" s="20">
        <v>45581</v>
      </c>
      <c r="G5247" s="20">
        <v>45581</v>
      </c>
      <c r="H5247" s="20">
        <v>45581</v>
      </c>
      <c r="I5247" s="20">
        <v>45567</v>
      </c>
      <c r="J5247" s="20">
        <v>45569</v>
      </c>
      <c r="K5247" t="s">
        <v>330</v>
      </c>
      <c r="L5247" t="s">
        <v>766</v>
      </c>
      <c r="M5247" t="s">
        <v>767</v>
      </c>
      <c r="N5247" t="s">
        <v>5707</v>
      </c>
      <c r="O5247" t="s">
        <v>756</v>
      </c>
      <c r="P5247" t="s">
        <v>757</v>
      </c>
      <c r="Q5247" t="s">
        <v>758</v>
      </c>
      <c r="R5247" t="s">
        <v>266</v>
      </c>
      <c r="S5247" t="s">
        <v>267</v>
      </c>
    </row>
    <row r="5248" spans="1:19" x14ac:dyDescent="0.35">
      <c r="A5248">
        <v>79431</v>
      </c>
      <c r="B5248">
        <v>114</v>
      </c>
      <c r="C5248" t="s">
        <v>27</v>
      </c>
      <c r="D5248" t="s">
        <v>1047</v>
      </c>
      <c r="E5248">
        <v>500</v>
      </c>
      <c r="F5248" s="20">
        <v>45581</v>
      </c>
      <c r="G5248" s="20">
        <v>45581</v>
      </c>
      <c r="H5248" s="20">
        <v>45581</v>
      </c>
      <c r="I5248" s="20">
        <v>45567</v>
      </c>
      <c r="J5248" s="20">
        <v>45569</v>
      </c>
      <c r="K5248" t="s">
        <v>330</v>
      </c>
      <c r="L5248" t="s">
        <v>762</v>
      </c>
      <c r="M5248" t="s">
        <v>788</v>
      </c>
      <c r="N5248" t="s">
        <v>5708</v>
      </c>
      <c r="O5248" t="s">
        <v>756</v>
      </c>
      <c r="P5248" t="s">
        <v>757</v>
      </c>
      <c r="Q5248" t="s">
        <v>758</v>
      </c>
      <c r="R5248" t="s">
        <v>266</v>
      </c>
      <c r="S5248" t="s">
        <v>267</v>
      </c>
    </row>
    <row r="5249" spans="1:19" x14ac:dyDescent="0.35">
      <c r="A5249">
        <v>76687</v>
      </c>
      <c r="B5249">
        <v>114</v>
      </c>
      <c r="C5249" t="s">
        <v>27</v>
      </c>
      <c r="D5249" t="s">
        <v>952</v>
      </c>
      <c r="E5249">
        <v>1567.8</v>
      </c>
      <c r="F5249" s="20">
        <v>45581</v>
      </c>
      <c r="G5249" s="20">
        <v>45581</v>
      </c>
      <c r="H5249" s="20">
        <v>45581</v>
      </c>
      <c r="I5249" s="20">
        <v>45553</v>
      </c>
      <c r="J5249" s="20">
        <v>45555</v>
      </c>
      <c r="K5249" t="s">
        <v>330</v>
      </c>
      <c r="L5249" t="s">
        <v>766</v>
      </c>
      <c r="M5249" t="s">
        <v>770</v>
      </c>
      <c r="N5249" t="s">
        <v>5709</v>
      </c>
      <c r="O5249" t="s">
        <v>756</v>
      </c>
      <c r="P5249" t="s">
        <v>757</v>
      </c>
      <c r="Q5249" t="s">
        <v>758</v>
      </c>
      <c r="R5249" t="s">
        <v>266</v>
      </c>
      <c r="S5249" t="s">
        <v>267</v>
      </c>
    </row>
    <row r="5250" spans="1:19" x14ac:dyDescent="0.35">
      <c r="A5250">
        <v>76711</v>
      </c>
      <c r="B5250">
        <v>114</v>
      </c>
      <c r="C5250" t="s">
        <v>27</v>
      </c>
      <c r="D5250" t="s">
        <v>5431</v>
      </c>
      <c r="E5250">
        <v>2483.8000000000002</v>
      </c>
      <c r="F5250" s="20">
        <v>45581</v>
      </c>
      <c r="G5250" s="20">
        <v>45581</v>
      </c>
      <c r="H5250" s="20">
        <v>45581</v>
      </c>
      <c r="I5250" s="20">
        <v>45553</v>
      </c>
      <c r="J5250" s="20">
        <v>45555</v>
      </c>
      <c r="K5250" t="s">
        <v>330</v>
      </c>
      <c r="L5250" t="s">
        <v>766</v>
      </c>
      <c r="M5250" t="s">
        <v>770</v>
      </c>
      <c r="N5250" t="s">
        <v>5710</v>
      </c>
      <c r="O5250" t="s">
        <v>756</v>
      </c>
      <c r="P5250" t="s">
        <v>757</v>
      </c>
      <c r="Q5250" t="s">
        <v>758</v>
      </c>
      <c r="R5250" t="s">
        <v>266</v>
      </c>
      <c r="S5250" t="s">
        <v>267</v>
      </c>
    </row>
    <row r="5251" spans="1:19" x14ac:dyDescent="0.35">
      <c r="A5251">
        <v>77482</v>
      </c>
      <c r="B5251">
        <v>114</v>
      </c>
      <c r="C5251" t="s">
        <v>27</v>
      </c>
      <c r="D5251" t="s">
        <v>1414</v>
      </c>
      <c r="E5251">
        <v>257.23</v>
      </c>
      <c r="F5251" s="20">
        <v>45581</v>
      </c>
      <c r="G5251" s="20">
        <v>45581</v>
      </c>
      <c r="H5251" s="20">
        <v>45581</v>
      </c>
      <c r="I5251" s="20">
        <v>45560</v>
      </c>
      <c r="J5251" s="20">
        <v>45560</v>
      </c>
      <c r="K5251" t="s">
        <v>330</v>
      </c>
      <c r="L5251" t="s">
        <v>766</v>
      </c>
      <c r="M5251" t="s">
        <v>767</v>
      </c>
      <c r="N5251" t="s">
        <v>5711</v>
      </c>
      <c r="O5251" t="s">
        <v>756</v>
      </c>
      <c r="P5251" t="s">
        <v>757</v>
      </c>
      <c r="Q5251" t="s">
        <v>758</v>
      </c>
      <c r="R5251" t="s">
        <v>266</v>
      </c>
      <c r="S5251" t="s">
        <v>267</v>
      </c>
    </row>
    <row r="5252" spans="1:19" x14ac:dyDescent="0.35">
      <c r="A5252">
        <v>79648</v>
      </c>
      <c r="B5252">
        <v>114</v>
      </c>
      <c r="C5252" t="s">
        <v>27</v>
      </c>
      <c r="D5252" t="s">
        <v>2103</v>
      </c>
      <c r="E5252">
        <v>4150.6000000000004</v>
      </c>
      <c r="F5252" s="20">
        <v>45581</v>
      </c>
      <c r="G5252" s="20">
        <v>45581</v>
      </c>
      <c r="H5252" s="20">
        <v>45581</v>
      </c>
      <c r="I5252" s="20">
        <v>45568</v>
      </c>
      <c r="J5252" s="20">
        <v>45572</v>
      </c>
      <c r="K5252" t="s">
        <v>330</v>
      </c>
      <c r="L5252" t="s">
        <v>766</v>
      </c>
      <c r="M5252" t="s">
        <v>767</v>
      </c>
      <c r="N5252" t="s">
        <v>5712</v>
      </c>
      <c r="O5252" t="s">
        <v>756</v>
      </c>
      <c r="P5252" t="s">
        <v>757</v>
      </c>
      <c r="Q5252" t="s">
        <v>758</v>
      </c>
      <c r="R5252" t="s">
        <v>266</v>
      </c>
      <c r="S5252" t="s">
        <v>267</v>
      </c>
    </row>
    <row r="5253" spans="1:19" x14ac:dyDescent="0.35">
      <c r="A5253">
        <v>79944</v>
      </c>
      <c r="B5253">
        <v>114</v>
      </c>
      <c r="C5253" t="s">
        <v>27</v>
      </c>
      <c r="D5253" t="s">
        <v>3721</v>
      </c>
      <c r="E5253">
        <v>839.26</v>
      </c>
      <c r="F5253" s="20">
        <v>45581</v>
      </c>
      <c r="G5253" s="20">
        <v>45581</v>
      </c>
      <c r="H5253" s="20">
        <v>45581</v>
      </c>
      <c r="I5253" s="20">
        <v>45566</v>
      </c>
      <c r="J5253" s="20">
        <v>45574</v>
      </c>
      <c r="K5253" t="s">
        <v>330</v>
      </c>
      <c r="L5253" t="s">
        <v>766</v>
      </c>
      <c r="M5253" t="s">
        <v>767</v>
      </c>
      <c r="N5253" t="s">
        <v>5713</v>
      </c>
      <c r="O5253" t="s">
        <v>756</v>
      </c>
      <c r="P5253" t="s">
        <v>757</v>
      </c>
      <c r="Q5253" t="s">
        <v>758</v>
      </c>
      <c r="R5253" t="s">
        <v>266</v>
      </c>
      <c r="S5253" t="s">
        <v>267</v>
      </c>
    </row>
    <row r="5254" spans="1:19" x14ac:dyDescent="0.35">
      <c r="A5254">
        <v>79986</v>
      </c>
      <c r="B5254">
        <v>114</v>
      </c>
      <c r="C5254" t="s">
        <v>27</v>
      </c>
      <c r="D5254" t="s">
        <v>5714</v>
      </c>
      <c r="E5254">
        <v>479.69</v>
      </c>
      <c r="F5254" s="20">
        <v>45581</v>
      </c>
      <c r="G5254" s="20">
        <v>45581</v>
      </c>
      <c r="H5254" s="20">
        <v>45581</v>
      </c>
      <c r="I5254" s="20">
        <v>45567</v>
      </c>
      <c r="J5254" s="20">
        <v>45574</v>
      </c>
      <c r="K5254" t="s">
        <v>330</v>
      </c>
      <c r="L5254" t="s">
        <v>766</v>
      </c>
      <c r="M5254" t="s">
        <v>770</v>
      </c>
      <c r="N5254" t="s">
        <v>5715</v>
      </c>
      <c r="O5254" t="s">
        <v>756</v>
      </c>
      <c r="P5254" t="s">
        <v>757</v>
      </c>
      <c r="Q5254" t="s">
        <v>758</v>
      </c>
      <c r="R5254" t="s">
        <v>266</v>
      </c>
      <c r="S5254" t="s">
        <v>267</v>
      </c>
    </row>
    <row r="5255" spans="1:19" x14ac:dyDescent="0.35">
      <c r="A5255">
        <v>81673</v>
      </c>
      <c r="B5255">
        <v>114</v>
      </c>
      <c r="C5255" t="s">
        <v>27</v>
      </c>
      <c r="D5255" t="s">
        <v>995</v>
      </c>
      <c r="E5255">
        <v>10</v>
      </c>
      <c r="F5255" s="20">
        <v>45581</v>
      </c>
      <c r="G5255" s="20"/>
      <c r="H5255" s="20">
        <v>45581</v>
      </c>
      <c r="I5255" s="20">
        <v>45581</v>
      </c>
      <c r="J5255" s="20">
        <v>45582</v>
      </c>
      <c r="K5255" t="s">
        <v>996</v>
      </c>
      <c r="L5255" t="s">
        <v>4457</v>
      </c>
      <c r="M5255" t="s">
        <v>4458</v>
      </c>
      <c r="N5255" t="s">
        <v>5716</v>
      </c>
      <c r="R5255" t="s">
        <v>266</v>
      </c>
    </row>
    <row r="5256" spans="1:19" x14ac:dyDescent="0.35">
      <c r="A5256">
        <v>64150</v>
      </c>
      <c r="B5256">
        <v>114</v>
      </c>
      <c r="C5256" t="s">
        <v>27</v>
      </c>
      <c r="D5256" t="s">
        <v>811</v>
      </c>
      <c r="E5256">
        <v>5200</v>
      </c>
      <c r="F5256" s="20">
        <v>45580</v>
      </c>
      <c r="G5256" s="20">
        <v>45580</v>
      </c>
      <c r="H5256" s="20">
        <v>45580</v>
      </c>
      <c r="I5256" s="20">
        <v>45566</v>
      </c>
      <c r="J5256" s="20"/>
      <c r="K5256" t="s">
        <v>319</v>
      </c>
      <c r="L5256" t="s">
        <v>4279</v>
      </c>
      <c r="M5256" t="s">
        <v>811</v>
      </c>
      <c r="N5256" t="s">
        <v>5191</v>
      </c>
      <c r="O5256" t="s">
        <v>756</v>
      </c>
      <c r="P5256" t="s">
        <v>757</v>
      </c>
      <c r="Q5256" t="s">
        <v>758</v>
      </c>
      <c r="R5256" t="s">
        <v>266</v>
      </c>
      <c r="S5256" t="s">
        <v>320</v>
      </c>
    </row>
    <row r="5257" spans="1:19" x14ac:dyDescent="0.35">
      <c r="A5257">
        <v>64045</v>
      </c>
      <c r="B5257">
        <v>114</v>
      </c>
      <c r="C5257" t="s">
        <v>27</v>
      </c>
      <c r="D5257" t="s">
        <v>1464</v>
      </c>
      <c r="E5257">
        <v>219</v>
      </c>
      <c r="F5257" s="20">
        <v>45580</v>
      </c>
      <c r="G5257" s="20">
        <v>45580</v>
      </c>
      <c r="H5257" s="20">
        <v>45580</v>
      </c>
      <c r="I5257" s="20">
        <v>45566</v>
      </c>
      <c r="J5257" s="20"/>
      <c r="K5257" t="s">
        <v>330</v>
      </c>
      <c r="L5257" t="s">
        <v>4334</v>
      </c>
      <c r="M5257" t="s">
        <v>4335</v>
      </c>
      <c r="N5257" t="s">
        <v>5717</v>
      </c>
      <c r="O5257" t="s">
        <v>756</v>
      </c>
      <c r="P5257" t="s">
        <v>757</v>
      </c>
      <c r="Q5257" t="s">
        <v>758</v>
      </c>
      <c r="R5257" t="s">
        <v>266</v>
      </c>
      <c r="S5257" t="s">
        <v>267</v>
      </c>
    </row>
    <row r="5258" spans="1:19" x14ac:dyDescent="0.35">
      <c r="A5258">
        <v>74063</v>
      </c>
      <c r="B5258">
        <v>114</v>
      </c>
      <c r="C5258" t="s">
        <v>27</v>
      </c>
      <c r="D5258" t="s">
        <v>1226</v>
      </c>
      <c r="E5258">
        <v>109.99</v>
      </c>
      <c r="F5258" s="20">
        <v>45580</v>
      </c>
      <c r="G5258" s="20">
        <v>45580</v>
      </c>
      <c r="H5258" s="20">
        <v>45580</v>
      </c>
      <c r="I5258" s="20">
        <v>45566</v>
      </c>
      <c r="J5258" s="20">
        <v>45540</v>
      </c>
      <c r="K5258" t="s">
        <v>330</v>
      </c>
      <c r="L5258" t="s">
        <v>4334</v>
      </c>
      <c r="M5258" t="s">
        <v>4766</v>
      </c>
      <c r="N5258" t="s">
        <v>5718</v>
      </c>
      <c r="O5258" t="s">
        <v>756</v>
      </c>
      <c r="P5258" t="s">
        <v>757</v>
      </c>
      <c r="Q5258" t="s">
        <v>758</v>
      </c>
      <c r="R5258" t="s">
        <v>266</v>
      </c>
      <c r="S5258" t="s">
        <v>267</v>
      </c>
    </row>
    <row r="5259" spans="1:19" x14ac:dyDescent="0.35">
      <c r="A5259">
        <v>75293</v>
      </c>
      <c r="B5259">
        <v>114</v>
      </c>
      <c r="C5259" t="s">
        <v>27</v>
      </c>
      <c r="D5259" t="s">
        <v>1216</v>
      </c>
      <c r="E5259">
        <v>2250</v>
      </c>
      <c r="F5259" s="20">
        <v>45580</v>
      </c>
      <c r="G5259" s="20">
        <v>45580</v>
      </c>
      <c r="H5259" s="20">
        <v>45580</v>
      </c>
      <c r="I5259" s="20">
        <v>45546</v>
      </c>
      <c r="J5259" s="20">
        <v>45551</v>
      </c>
      <c r="K5259" t="s">
        <v>264</v>
      </c>
      <c r="L5259" t="s">
        <v>4279</v>
      </c>
      <c r="M5259" t="s">
        <v>4465</v>
      </c>
      <c r="N5259" t="s">
        <v>3438</v>
      </c>
      <c r="O5259" t="s">
        <v>756</v>
      </c>
      <c r="P5259" t="s">
        <v>757</v>
      </c>
      <c r="Q5259" t="s">
        <v>758</v>
      </c>
      <c r="R5259" t="s">
        <v>266</v>
      </c>
      <c r="S5259" t="s">
        <v>302</v>
      </c>
    </row>
    <row r="5260" spans="1:19" x14ac:dyDescent="0.35">
      <c r="A5260">
        <v>80749</v>
      </c>
      <c r="B5260">
        <v>114</v>
      </c>
      <c r="C5260" t="s">
        <v>27</v>
      </c>
      <c r="D5260" t="s">
        <v>2071</v>
      </c>
      <c r="E5260">
        <v>1200</v>
      </c>
      <c r="F5260" s="20">
        <v>45580</v>
      </c>
      <c r="G5260" s="20"/>
      <c r="H5260" s="20">
        <v>45580</v>
      </c>
      <c r="I5260" s="20">
        <v>45580</v>
      </c>
      <c r="J5260" s="20">
        <v>45580</v>
      </c>
      <c r="K5260" t="s">
        <v>264</v>
      </c>
      <c r="L5260" t="s">
        <v>4150</v>
      </c>
      <c r="M5260" t="s">
        <v>4150</v>
      </c>
      <c r="N5260" t="s">
        <v>5719</v>
      </c>
      <c r="O5260" t="s">
        <v>756</v>
      </c>
      <c r="P5260" t="s">
        <v>757</v>
      </c>
      <c r="Q5260" t="s">
        <v>758</v>
      </c>
      <c r="R5260" t="s">
        <v>266</v>
      </c>
      <c r="S5260" t="s">
        <v>271</v>
      </c>
    </row>
    <row r="5261" spans="1:19" x14ac:dyDescent="0.35">
      <c r="A5261">
        <v>80750</v>
      </c>
      <c r="B5261">
        <v>114</v>
      </c>
      <c r="C5261" t="s">
        <v>27</v>
      </c>
      <c r="D5261" t="s">
        <v>1563</v>
      </c>
      <c r="E5261">
        <v>2700</v>
      </c>
      <c r="F5261" s="20">
        <v>45580</v>
      </c>
      <c r="G5261" s="20"/>
      <c r="H5261" s="20">
        <v>45580</v>
      </c>
      <c r="I5261" s="20">
        <v>45580</v>
      </c>
      <c r="J5261" s="20">
        <v>45580</v>
      </c>
      <c r="K5261" t="s">
        <v>264</v>
      </c>
      <c r="L5261" t="s">
        <v>4150</v>
      </c>
      <c r="M5261" t="s">
        <v>4150</v>
      </c>
      <c r="N5261" t="s">
        <v>5720</v>
      </c>
      <c r="O5261" t="s">
        <v>756</v>
      </c>
      <c r="P5261" t="s">
        <v>757</v>
      </c>
      <c r="Q5261" t="s">
        <v>758</v>
      </c>
      <c r="R5261" t="s">
        <v>266</v>
      </c>
      <c r="S5261" t="s">
        <v>267</v>
      </c>
    </row>
    <row r="5262" spans="1:19" x14ac:dyDescent="0.35">
      <c r="A5262">
        <v>80751</v>
      </c>
      <c r="B5262">
        <v>114</v>
      </c>
      <c r="C5262" t="s">
        <v>27</v>
      </c>
      <c r="D5262" t="s">
        <v>5673</v>
      </c>
      <c r="E5262">
        <v>543.6</v>
      </c>
      <c r="F5262" s="20">
        <v>45580</v>
      </c>
      <c r="G5262" s="20"/>
      <c r="H5262" s="20">
        <v>45580</v>
      </c>
      <c r="I5262" s="20">
        <v>45580</v>
      </c>
      <c r="J5262" s="20">
        <v>45580</v>
      </c>
      <c r="K5262" t="s">
        <v>264</v>
      </c>
      <c r="L5262" t="s">
        <v>4150</v>
      </c>
      <c r="M5262" t="s">
        <v>4150</v>
      </c>
      <c r="N5262" t="s">
        <v>5721</v>
      </c>
      <c r="O5262" t="s">
        <v>756</v>
      </c>
      <c r="P5262" t="s">
        <v>757</v>
      </c>
      <c r="Q5262" t="s">
        <v>758</v>
      </c>
      <c r="R5262" t="s">
        <v>266</v>
      </c>
      <c r="S5262" t="s">
        <v>271</v>
      </c>
    </row>
    <row r="5263" spans="1:19" x14ac:dyDescent="0.35">
      <c r="A5263">
        <v>80752</v>
      </c>
      <c r="B5263">
        <v>114</v>
      </c>
      <c r="C5263" t="s">
        <v>27</v>
      </c>
      <c r="D5263" t="s">
        <v>1799</v>
      </c>
      <c r="E5263">
        <v>222</v>
      </c>
      <c r="F5263" s="20">
        <v>45580</v>
      </c>
      <c r="G5263" s="20"/>
      <c r="H5263" s="20">
        <v>45580</v>
      </c>
      <c r="I5263" s="20">
        <v>45580</v>
      </c>
      <c r="J5263" s="20">
        <v>45580</v>
      </c>
      <c r="K5263" t="s">
        <v>264</v>
      </c>
      <c r="L5263" t="s">
        <v>4150</v>
      </c>
      <c r="M5263" t="s">
        <v>4150</v>
      </c>
      <c r="N5263" t="s">
        <v>5722</v>
      </c>
      <c r="O5263" t="s">
        <v>756</v>
      </c>
      <c r="P5263" t="s">
        <v>757</v>
      </c>
      <c r="Q5263" t="s">
        <v>758</v>
      </c>
      <c r="R5263" t="s">
        <v>266</v>
      </c>
      <c r="S5263" t="s">
        <v>271</v>
      </c>
    </row>
    <row r="5264" spans="1:19" x14ac:dyDescent="0.35">
      <c r="A5264">
        <v>81377</v>
      </c>
      <c r="B5264">
        <v>114</v>
      </c>
      <c r="C5264" t="s">
        <v>27</v>
      </c>
      <c r="D5264" t="s">
        <v>2071</v>
      </c>
      <c r="E5264">
        <v>0</v>
      </c>
      <c r="F5264" s="20">
        <v>45581</v>
      </c>
      <c r="G5264" s="20">
        <v>45586</v>
      </c>
      <c r="H5264" s="20">
        <v>45580</v>
      </c>
      <c r="I5264" s="20">
        <v>45581</v>
      </c>
      <c r="J5264" s="20">
        <v>45581</v>
      </c>
      <c r="K5264" t="s">
        <v>264</v>
      </c>
      <c r="L5264" t="s">
        <v>766</v>
      </c>
      <c r="M5264" t="s">
        <v>767</v>
      </c>
      <c r="N5264" t="s">
        <v>5723</v>
      </c>
      <c r="O5264" t="s">
        <v>756</v>
      </c>
      <c r="P5264" t="s">
        <v>757</v>
      </c>
      <c r="Q5264" t="s">
        <v>758</v>
      </c>
      <c r="R5264" t="s">
        <v>266</v>
      </c>
      <c r="S5264" t="s">
        <v>271</v>
      </c>
    </row>
    <row r="5265" spans="1:19" x14ac:dyDescent="0.35">
      <c r="A5265">
        <v>78718</v>
      </c>
      <c r="B5265">
        <v>114</v>
      </c>
      <c r="C5265" t="s">
        <v>27</v>
      </c>
      <c r="D5265" t="s">
        <v>1461</v>
      </c>
      <c r="E5265">
        <v>788</v>
      </c>
      <c r="F5265" s="20">
        <v>45580</v>
      </c>
      <c r="G5265" s="20">
        <v>45580</v>
      </c>
      <c r="H5265" s="20">
        <v>45580</v>
      </c>
      <c r="I5265" s="20">
        <v>45566</v>
      </c>
      <c r="J5265" s="20">
        <v>45567</v>
      </c>
      <c r="K5265" t="s">
        <v>330</v>
      </c>
      <c r="L5265" t="s">
        <v>4367</v>
      </c>
      <c r="M5265" t="s">
        <v>4844</v>
      </c>
      <c r="N5265" t="s">
        <v>5252</v>
      </c>
      <c r="O5265" t="s">
        <v>756</v>
      </c>
      <c r="P5265" t="s">
        <v>757</v>
      </c>
      <c r="Q5265" t="s">
        <v>758</v>
      </c>
      <c r="R5265" t="s">
        <v>266</v>
      </c>
      <c r="S5265" t="s">
        <v>302</v>
      </c>
    </row>
    <row r="5266" spans="1:19" x14ac:dyDescent="0.35">
      <c r="A5266">
        <v>79192</v>
      </c>
      <c r="B5266">
        <v>114</v>
      </c>
      <c r="C5266" t="s">
        <v>27</v>
      </c>
      <c r="D5266" t="s">
        <v>5255</v>
      </c>
      <c r="E5266">
        <v>235.13</v>
      </c>
      <c r="F5266" s="20">
        <v>45580</v>
      </c>
      <c r="G5266" s="20">
        <v>45580</v>
      </c>
      <c r="H5266" s="20">
        <v>45580</v>
      </c>
      <c r="I5266" s="20">
        <v>45566</v>
      </c>
      <c r="J5266" s="20">
        <v>45568</v>
      </c>
      <c r="K5266" t="s">
        <v>330</v>
      </c>
      <c r="L5266" t="s">
        <v>766</v>
      </c>
      <c r="M5266" t="s">
        <v>767</v>
      </c>
      <c r="N5266" t="s">
        <v>5724</v>
      </c>
      <c r="O5266" t="s">
        <v>756</v>
      </c>
      <c r="P5266" t="s">
        <v>757</v>
      </c>
      <c r="Q5266" t="s">
        <v>758</v>
      </c>
      <c r="R5266" t="s">
        <v>266</v>
      </c>
      <c r="S5266" t="s">
        <v>267</v>
      </c>
    </row>
    <row r="5267" spans="1:19" x14ac:dyDescent="0.35">
      <c r="A5267">
        <v>79193</v>
      </c>
      <c r="B5267">
        <v>114</v>
      </c>
      <c r="C5267" t="s">
        <v>27</v>
      </c>
      <c r="D5267" t="s">
        <v>782</v>
      </c>
      <c r="E5267">
        <v>667.5</v>
      </c>
      <c r="F5267" s="20">
        <v>45580</v>
      </c>
      <c r="G5267" s="20">
        <v>45580</v>
      </c>
      <c r="H5267" s="20">
        <v>45580</v>
      </c>
      <c r="I5267" s="20">
        <v>45566</v>
      </c>
      <c r="J5267" s="20">
        <v>45568</v>
      </c>
      <c r="K5267" t="s">
        <v>330</v>
      </c>
      <c r="L5267" t="s">
        <v>766</v>
      </c>
      <c r="M5267" t="s">
        <v>767</v>
      </c>
      <c r="N5267" t="s">
        <v>5725</v>
      </c>
      <c r="O5267" t="s">
        <v>756</v>
      </c>
      <c r="P5267" t="s">
        <v>757</v>
      </c>
      <c r="Q5267" t="s">
        <v>758</v>
      </c>
      <c r="R5267" t="s">
        <v>266</v>
      </c>
      <c r="S5267" t="s">
        <v>267</v>
      </c>
    </row>
    <row r="5268" spans="1:19" x14ac:dyDescent="0.35">
      <c r="A5268">
        <v>79196</v>
      </c>
      <c r="B5268">
        <v>114</v>
      </c>
      <c r="C5268" t="s">
        <v>27</v>
      </c>
      <c r="D5268" t="s">
        <v>777</v>
      </c>
      <c r="E5268">
        <v>3937.14</v>
      </c>
      <c r="F5268" s="20">
        <v>45580</v>
      </c>
      <c r="G5268" s="20">
        <v>45580</v>
      </c>
      <c r="H5268" s="20">
        <v>45580</v>
      </c>
      <c r="I5268" s="20">
        <v>45566</v>
      </c>
      <c r="J5268" s="20">
        <v>45568</v>
      </c>
      <c r="K5268" t="s">
        <v>330</v>
      </c>
      <c r="L5268" t="s">
        <v>766</v>
      </c>
      <c r="M5268" t="s">
        <v>767</v>
      </c>
      <c r="N5268" t="s">
        <v>5726</v>
      </c>
      <c r="O5268" t="s">
        <v>756</v>
      </c>
      <c r="P5268" t="s">
        <v>757</v>
      </c>
      <c r="Q5268" t="s">
        <v>758</v>
      </c>
      <c r="R5268" t="s">
        <v>266</v>
      </c>
      <c r="S5268" t="s">
        <v>267</v>
      </c>
    </row>
    <row r="5269" spans="1:19" x14ac:dyDescent="0.35">
      <c r="A5269">
        <v>79252</v>
      </c>
      <c r="B5269">
        <v>114</v>
      </c>
      <c r="C5269" t="s">
        <v>27</v>
      </c>
      <c r="D5269" t="s">
        <v>5159</v>
      </c>
      <c r="E5269">
        <v>661.2</v>
      </c>
      <c r="F5269" s="20">
        <v>45580</v>
      </c>
      <c r="G5269" s="20">
        <v>45580</v>
      </c>
      <c r="H5269" s="20">
        <v>45580</v>
      </c>
      <c r="I5269" s="20">
        <v>45565</v>
      </c>
      <c r="J5269" s="20">
        <v>45568</v>
      </c>
      <c r="K5269" t="s">
        <v>330</v>
      </c>
      <c r="L5269" t="s">
        <v>4251</v>
      </c>
      <c r="M5269" t="s">
        <v>4252</v>
      </c>
      <c r="N5269" t="s">
        <v>2194</v>
      </c>
      <c r="O5269" t="s">
        <v>756</v>
      </c>
      <c r="P5269" t="s">
        <v>757</v>
      </c>
      <c r="Q5269" t="s">
        <v>758</v>
      </c>
      <c r="R5269" t="s">
        <v>266</v>
      </c>
      <c r="S5269" t="s">
        <v>267</v>
      </c>
    </row>
    <row r="5270" spans="1:19" x14ac:dyDescent="0.35">
      <c r="A5270">
        <v>77630</v>
      </c>
      <c r="B5270">
        <v>114</v>
      </c>
      <c r="C5270" t="s">
        <v>27</v>
      </c>
      <c r="D5270" t="s">
        <v>1218</v>
      </c>
      <c r="E5270">
        <v>3400</v>
      </c>
      <c r="F5270" s="20">
        <v>45580</v>
      </c>
      <c r="G5270" s="20">
        <v>45580</v>
      </c>
      <c r="H5270" s="20">
        <v>45580</v>
      </c>
      <c r="I5270" s="20">
        <v>45536</v>
      </c>
      <c r="J5270" s="20">
        <v>45561</v>
      </c>
      <c r="K5270" t="s">
        <v>264</v>
      </c>
      <c r="L5270" t="s">
        <v>4279</v>
      </c>
      <c r="M5270" t="s">
        <v>4465</v>
      </c>
      <c r="N5270" t="s">
        <v>3869</v>
      </c>
      <c r="O5270" t="s">
        <v>756</v>
      </c>
      <c r="P5270" t="s">
        <v>757</v>
      </c>
      <c r="Q5270" t="s">
        <v>758</v>
      </c>
      <c r="R5270" t="s">
        <v>266</v>
      </c>
      <c r="S5270" t="s">
        <v>332</v>
      </c>
    </row>
    <row r="5271" spans="1:19" x14ac:dyDescent="0.35">
      <c r="A5271">
        <v>77665</v>
      </c>
      <c r="B5271">
        <v>114</v>
      </c>
      <c r="C5271" t="s">
        <v>27</v>
      </c>
      <c r="D5271" t="s">
        <v>1767</v>
      </c>
      <c r="E5271">
        <v>1237.49</v>
      </c>
      <c r="F5271" s="20">
        <v>45580</v>
      </c>
      <c r="G5271" s="20">
        <v>45580</v>
      </c>
      <c r="H5271" s="20">
        <v>45580</v>
      </c>
      <c r="I5271" s="20">
        <v>45559</v>
      </c>
      <c r="J5271" s="20">
        <v>45561</v>
      </c>
      <c r="K5271" t="s">
        <v>330</v>
      </c>
      <c r="L5271" t="s">
        <v>766</v>
      </c>
      <c r="M5271" t="s">
        <v>767</v>
      </c>
      <c r="N5271" t="s">
        <v>5727</v>
      </c>
      <c r="O5271" t="s">
        <v>756</v>
      </c>
      <c r="P5271" t="s">
        <v>757</v>
      </c>
      <c r="Q5271" t="s">
        <v>758</v>
      </c>
      <c r="R5271" t="s">
        <v>266</v>
      </c>
      <c r="S5271" t="s">
        <v>267</v>
      </c>
    </row>
    <row r="5272" spans="1:19" x14ac:dyDescent="0.35">
      <c r="A5272">
        <v>78404</v>
      </c>
      <c r="B5272">
        <v>114</v>
      </c>
      <c r="C5272" t="s">
        <v>27</v>
      </c>
      <c r="D5272" t="s">
        <v>2704</v>
      </c>
      <c r="E5272">
        <v>2000</v>
      </c>
      <c r="F5272" s="20">
        <v>45580</v>
      </c>
      <c r="G5272" s="20">
        <v>45580</v>
      </c>
      <c r="H5272" s="20">
        <v>45580</v>
      </c>
      <c r="I5272" s="20">
        <v>45566</v>
      </c>
      <c r="J5272" s="20">
        <v>45566</v>
      </c>
      <c r="K5272" t="s">
        <v>330</v>
      </c>
      <c r="L5272" t="s">
        <v>4226</v>
      </c>
      <c r="M5272" t="s">
        <v>1755</v>
      </c>
      <c r="N5272" t="s">
        <v>1991</v>
      </c>
      <c r="O5272" t="s">
        <v>756</v>
      </c>
      <c r="P5272" t="s">
        <v>757</v>
      </c>
      <c r="Q5272" t="s">
        <v>758</v>
      </c>
      <c r="R5272" t="s">
        <v>266</v>
      </c>
      <c r="S5272" t="s">
        <v>280</v>
      </c>
    </row>
    <row r="5273" spans="1:19" x14ac:dyDescent="0.35">
      <c r="A5273">
        <v>78410</v>
      </c>
      <c r="B5273">
        <v>114</v>
      </c>
      <c r="C5273" t="s">
        <v>27</v>
      </c>
      <c r="D5273" t="s">
        <v>2704</v>
      </c>
      <c r="E5273">
        <v>2000</v>
      </c>
      <c r="F5273" s="20">
        <v>45580</v>
      </c>
      <c r="G5273" s="20">
        <v>45580</v>
      </c>
      <c r="H5273" s="20">
        <v>45580</v>
      </c>
      <c r="I5273" s="20">
        <v>45566</v>
      </c>
      <c r="J5273" s="20">
        <v>45566</v>
      </c>
      <c r="K5273" t="s">
        <v>264</v>
      </c>
      <c r="L5273" t="s">
        <v>4226</v>
      </c>
      <c r="M5273" t="s">
        <v>1755</v>
      </c>
      <c r="N5273" t="s">
        <v>1991</v>
      </c>
      <c r="O5273" t="s">
        <v>756</v>
      </c>
      <c r="P5273" t="s">
        <v>757</v>
      </c>
      <c r="Q5273" t="s">
        <v>758</v>
      </c>
      <c r="R5273" t="s">
        <v>266</v>
      </c>
      <c r="S5273" t="s">
        <v>280</v>
      </c>
    </row>
    <row r="5274" spans="1:19" x14ac:dyDescent="0.35">
      <c r="A5274">
        <v>78454</v>
      </c>
      <c r="B5274">
        <v>114</v>
      </c>
      <c r="C5274" t="s">
        <v>27</v>
      </c>
      <c r="D5274" t="s">
        <v>2142</v>
      </c>
      <c r="E5274">
        <v>292.08999999999997</v>
      </c>
      <c r="F5274" s="20">
        <v>45580</v>
      </c>
      <c r="G5274" s="20">
        <v>45580</v>
      </c>
      <c r="H5274" s="20">
        <v>45580</v>
      </c>
      <c r="I5274" s="20">
        <v>45565</v>
      </c>
      <c r="J5274" s="20">
        <v>45566</v>
      </c>
      <c r="K5274" t="s">
        <v>330</v>
      </c>
      <c r="L5274" t="s">
        <v>766</v>
      </c>
      <c r="M5274" t="s">
        <v>767</v>
      </c>
      <c r="N5274" t="s">
        <v>5728</v>
      </c>
      <c r="O5274" t="s">
        <v>756</v>
      </c>
      <c r="P5274" t="s">
        <v>757</v>
      </c>
      <c r="Q5274" t="s">
        <v>758</v>
      </c>
      <c r="R5274" t="s">
        <v>266</v>
      </c>
      <c r="S5274" t="s">
        <v>267</v>
      </c>
    </row>
    <row r="5275" spans="1:19" x14ac:dyDescent="0.35">
      <c r="A5275">
        <v>78464</v>
      </c>
      <c r="B5275">
        <v>114</v>
      </c>
      <c r="C5275" t="s">
        <v>27</v>
      </c>
      <c r="D5275" t="s">
        <v>2224</v>
      </c>
      <c r="E5275">
        <v>600</v>
      </c>
      <c r="F5275" s="20">
        <v>45580</v>
      </c>
      <c r="G5275" s="20">
        <v>45580</v>
      </c>
      <c r="H5275" s="20">
        <v>45580</v>
      </c>
      <c r="I5275" s="20">
        <v>45565</v>
      </c>
      <c r="J5275" s="20">
        <v>45566</v>
      </c>
      <c r="K5275" t="s">
        <v>330</v>
      </c>
      <c r="L5275" t="s">
        <v>766</v>
      </c>
      <c r="M5275" t="s">
        <v>767</v>
      </c>
      <c r="N5275" t="s">
        <v>5729</v>
      </c>
      <c r="O5275" t="s">
        <v>756</v>
      </c>
      <c r="P5275" t="s">
        <v>757</v>
      </c>
      <c r="Q5275" t="s">
        <v>758</v>
      </c>
      <c r="R5275" t="s">
        <v>266</v>
      </c>
      <c r="S5275" t="s">
        <v>267</v>
      </c>
    </row>
    <row r="5276" spans="1:19" x14ac:dyDescent="0.35">
      <c r="A5276">
        <v>81672</v>
      </c>
      <c r="B5276">
        <v>114</v>
      </c>
      <c r="C5276" t="s">
        <v>27</v>
      </c>
      <c r="D5276" t="s">
        <v>995</v>
      </c>
      <c r="E5276">
        <v>10</v>
      </c>
      <c r="F5276" s="20">
        <v>45580</v>
      </c>
      <c r="G5276" s="20"/>
      <c r="H5276" s="20">
        <v>45580</v>
      </c>
      <c r="I5276" s="20">
        <v>45580</v>
      </c>
      <c r="J5276" s="20">
        <v>45582</v>
      </c>
      <c r="K5276" t="s">
        <v>996</v>
      </c>
      <c r="L5276" t="s">
        <v>4457</v>
      </c>
      <c r="M5276" t="s">
        <v>4458</v>
      </c>
      <c r="N5276" t="s">
        <v>5730</v>
      </c>
      <c r="R5276" t="s">
        <v>266</v>
      </c>
    </row>
    <row r="5277" spans="1:19" x14ac:dyDescent="0.35">
      <c r="A5277">
        <v>76808</v>
      </c>
      <c r="B5277">
        <v>114</v>
      </c>
      <c r="C5277" t="s">
        <v>27</v>
      </c>
      <c r="D5277" t="s">
        <v>772</v>
      </c>
      <c r="E5277">
        <v>2562</v>
      </c>
      <c r="F5277" s="20">
        <v>45580</v>
      </c>
      <c r="G5277" s="20">
        <v>45580</v>
      </c>
      <c r="H5277" s="20">
        <v>45580</v>
      </c>
      <c r="I5277" s="20">
        <v>45551</v>
      </c>
      <c r="J5277" s="20">
        <v>45558</v>
      </c>
      <c r="K5277" t="s">
        <v>330</v>
      </c>
      <c r="L5277" t="s">
        <v>766</v>
      </c>
      <c r="M5277" t="s">
        <v>770</v>
      </c>
      <c r="N5277" t="s">
        <v>5731</v>
      </c>
      <c r="O5277" t="s">
        <v>756</v>
      </c>
      <c r="P5277" t="s">
        <v>757</v>
      </c>
      <c r="Q5277" t="s">
        <v>758</v>
      </c>
      <c r="R5277" t="s">
        <v>266</v>
      </c>
      <c r="S5277" t="s">
        <v>267</v>
      </c>
    </row>
    <row r="5278" spans="1:19" x14ac:dyDescent="0.35">
      <c r="A5278">
        <v>77411</v>
      </c>
      <c r="B5278">
        <v>114</v>
      </c>
      <c r="C5278" t="s">
        <v>27</v>
      </c>
      <c r="D5278" t="s">
        <v>1767</v>
      </c>
      <c r="E5278">
        <v>2157.23</v>
      </c>
      <c r="F5278" s="20">
        <v>45580</v>
      </c>
      <c r="G5278" s="20">
        <v>45580</v>
      </c>
      <c r="H5278" s="20">
        <v>45580</v>
      </c>
      <c r="I5278" s="20">
        <v>45558</v>
      </c>
      <c r="J5278" s="20">
        <v>45560</v>
      </c>
      <c r="K5278" t="s">
        <v>330</v>
      </c>
      <c r="L5278" t="s">
        <v>766</v>
      </c>
      <c r="M5278" t="s">
        <v>767</v>
      </c>
      <c r="N5278" t="s">
        <v>5732</v>
      </c>
      <c r="O5278" t="s">
        <v>756</v>
      </c>
      <c r="P5278" t="s">
        <v>757</v>
      </c>
      <c r="Q5278" t="s">
        <v>758</v>
      </c>
      <c r="R5278" t="s">
        <v>266</v>
      </c>
      <c r="S5278" t="s">
        <v>267</v>
      </c>
    </row>
    <row r="5279" spans="1:19" x14ac:dyDescent="0.35">
      <c r="A5279">
        <v>79640</v>
      </c>
      <c r="B5279">
        <v>114</v>
      </c>
      <c r="C5279" t="s">
        <v>27</v>
      </c>
      <c r="D5279" t="s">
        <v>784</v>
      </c>
      <c r="E5279">
        <v>591.86</v>
      </c>
      <c r="F5279" s="20">
        <v>45580</v>
      </c>
      <c r="G5279" s="20">
        <v>45580</v>
      </c>
      <c r="H5279" s="20">
        <v>45580</v>
      </c>
      <c r="I5279" s="20">
        <v>45566</v>
      </c>
      <c r="J5279" s="20">
        <v>45572</v>
      </c>
      <c r="K5279" t="s">
        <v>330</v>
      </c>
      <c r="L5279" t="s">
        <v>766</v>
      </c>
      <c r="M5279" t="s">
        <v>767</v>
      </c>
      <c r="N5279" t="s">
        <v>5733</v>
      </c>
      <c r="O5279" t="s">
        <v>756</v>
      </c>
      <c r="P5279" t="s">
        <v>757</v>
      </c>
      <c r="Q5279" t="s">
        <v>758</v>
      </c>
      <c r="R5279" t="s">
        <v>266</v>
      </c>
      <c r="S5279" t="s">
        <v>267</v>
      </c>
    </row>
    <row r="5280" spans="1:19" x14ac:dyDescent="0.35">
      <c r="A5280">
        <v>79987</v>
      </c>
      <c r="B5280">
        <v>114</v>
      </c>
      <c r="C5280" t="s">
        <v>27</v>
      </c>
      <c r="D5280" t="s">
        <v>782</v>
      </c>
      <c r="E5280">
        <v>433</v>
      </c>
      <c r="F5280" s="20">
        <v>45580</v>
      </c>
      <c r="G5280" s="20">
        <v>45580</v>
      </c>
      <c r="H5280" s="20">
        <v>45580</v>
      </c>
      <c r="I5280" s="20">
        <v>45566</v>
      </c>
      <c r="J5280" s="20">
        <v>45574</v>
      </c>
      <c r="K5280" t="s">
        <v>330</v>
      </c>
      <c r="L5280" t="s">
        <v>766</v>
      </c>
      <c r="M5280" t="s">
        <v>767</v>
      </c>
      <c r="N5280" t="s">
        <v>5734</v>
      </c>
      <c r="O5280" t="s">
        <v>756</v>
      </c>
      <c r="P5280" t="s">
        <v>757</v>
      </c>
      <c r="Q5280" t="s">
        <v>758</v>
      </c>
      <c r="R5280" t="s">
        <v>266</v>
      </c>
      <c r="S5280" t="s">
        <v>267</v>
      </c>
    </row>
    <row r="5281" spans="1:19" x14ac:dyDescent="0.35">
      <c r="A5281">
        <v>83851</v>
      </c>
      <c r="B5281">
        <v>114</v>
      </c>
      <c r="C5281" t="s">
        <v>27</v>
      </c>
      <c r="D5281" t="s">
        <v>1035</v>
      </c>
      <c r="E5281">
        <v>0</v>
      </c>
      <c r="F5281" s="20">
        <v>45580</v>
      </c>
      <c r="G5281" s="20">
        <v>45601</v>
      </c>
      <c r="H5281" s="20">
        <v>45580</v>
      </c>
      <c r="I5281" s="20">
        <v>45580</v>
      </c>
      <c r="J5281" s="20">
        <v>45596</v>
      </c>
      <c r="K5281" t="s">
        <v>996</v>
      </c>
      <c r="L5281" t="s">
        <v>4457</v>
      </c>
      <c r="M5281" t="s">
        <v>4458</v>
      </c>
      <c r="N5281" t="s">
        <v>5730</v>
      </c>
      <c r="O5281" t="s">
        <v>756</v>
      </c>
      <c r="P5281" t="s">
        <v>757</v>
      </c>
      <c r="Q5281" t="s">
        <v>758</v>
      </c>
      <c r="R5281" t="s">
        <v>266</v>
      </c>
    </row>
    <row r="5282" spans="1:19" x14ac:dyDescent="0.35">
      <c r="A5282">
        <v>83852</v>
      </c>
      <c r="B5282">
        <v>114</v>
      </c>
      <c r="C5282" t="s">
        <v>27</v>
      </c>
      <c r="D5282" t="s">
        <v>1035</v>
      </c>
      <c r="E5282">
        <v>0</v>
      </c>
      <c r="F5282" s="20">
        <v>45580</v>
      </c>
      <c r="G5282" s="20">
        <v>45601</v>
      </c>
      <c r="H5282" s="20">
        <v>45580</v>
      </c>
      <c r="I5282" s="20">
        <v>45580</v>
      </c>
      <c r="J5282" s="20">
        <v>45596</v>
      </c>
      <c r="K5282" t="s">
        <v>996</v>
      </c>
      <c r="L5282" t="s">
        <v>4457</v>
      </c>
      <c r="M5282" t="s">
        <v>4458</v>
      </c>
      <c r="N5282" t="s">
        <v>5730</v>
      </c>
      <c r="O5282" t="s">
        <v>756</v>
      </c>
      <c r="P5282" t="s">
        <v>757</v>
      </c>
      <c r="Q5282" t="s">
        <v>758</v>
      </c>
      <c r="R5282" t="s">
        <v>266</v>
      </c>
    </row>
    <row r="5283" spans="1:19" x14ac:dyDescent="0.35">
      <c r="A5283">
        <v>63958</v>
      </c>
      <c r="B5283">
        <v>114</v>
      </c>
      <c r="C5283" t="s">
        <v>27</v>
      </c>
      <c r="D5283" t="s">
        <v>1471</v>
      </c>
      <c r="E5283">
        <v>2060</v>
      </c>
      <c r="F5283" s="20">
        <v>45577</v>
      </c>
      <c r="G5283" s="20">
        <v>45579</v>
      </c>
      <c r="H5283" s="20">
        <v>45579</v>
      </c>
      <c r="I5283" s="20">
        <v>45560</v>
      </c>
      <c r="J5283" s="20"/>
      <c r="K5283" t="s">
        <v>264</v>
      </c>
      <c r="L5283" t="s">
        <v>4251</v>
      </c>
      <c r="M5283" t="s">
        <v>4479</v>
      </c>
      <c r="N5283" t="s">
        <v>5735</v>
      </c>
      <c r="O5283" t="s">
        <v>756</v>
      </c>
      <c r="P5283" t="s">
        <v>757</v>
      </c>
      <c r="Q5283" t="s">
        <v>758</v>
      </c>
      <c r="R5283" t="s">
        <v>266</v>
      </c>
      <c r="S5283" t="s">
        <v>271</v>
      </c>
    </row>
    <row r="5284" spans="1:19" x14ac:dyDescent="0.35">
      <c r="A5284">
        <v>64028</v>
      </c>
      <c r="B5284">
        <v>114</v>
      </c>
      <c r="C5284" t="s">
        <v>27</v>
      </c>
      <c r="D5284" t="s">
        <v>941</v>
      </c>
      <c r="E5284">
        <v>61129.8</v>
      </c>
      <c r="F5284" s="20">
        <v>45579</v>
      </c>
      <c r="G5284" s="20">
        <v>45579</v>
      </c>
      <c r="H5284" s="20">
        <v>45579</v>
      </c>
      <c r="I5284" s="20">
        <v>45557</v>
      </c>
      <c r="J5284" s="20"/>
      <c r="K5284" t="s">
        <v>330</v>
      </c>
      <c r="L5284" t="s">
        <v>4231</v>
      </c>
      <c r="M5284" t="s">
        <v>4232</v>
      </c>
      <c r="N5284" t="s">
        <v>5736</v>
      </c>
      <c r="O5284" t="s">
        <v>756</v>
      </c>
      <c r="P5284" t="s">
        <v>757</v>
      </c>
      <c r="Q5284" t="s">
        <v>758</v>
      </c>
      <c r="R5284" t="s">
        <v>266</v>
      </c>
      <c r="S5284" t="s">
        <v>267</v>
      </c>
    </row>
    <row r="5285" spans="1:19" x14ac:dyDescent="0.35">
      <c r="A5285">
        <v>49158</v>
      </c>
      <c r="B5285">
        <v>114</v>
      </c>
      <c r="C5285" t="s">
        <v>27</v>
      </c>
      <c r="D5285" t="s">
        <v>929</v>
      </c>
      <c r="E5285">
        <v>36280.25</v>
      </c>
      <c r="F5285" s="20">
        <v>45578</v>
      </c>
      <c r="G5285" s="20">
        <v>45579</v>
      </c>
      <c r="H5285" s="20">
        <v>45579</v>
      </c>
      <c r="I5285" s="20">
        <v>45555</v>
      </c>
      <c r="J5285" s="20"/>
      <c r="L5285" t="s">
        <v>4848</v>
      </c>
      <c r="M5285" t="s">
        <v>4849</v>
      </c>
      <c r="O5285" t="s">
        <v>756</v>
      </c>
      <c r="P5285" t="s">
        <v>757</v>
      </c>
      <c r="Q5285" t="s">
        <v>758</v>
      </c>
      <c r="R5285" t="s">
        <v>266</v>
      </c>
      <c r="S5285" t="s">
        <v>271</v>
      </c>
    </row>
    <row r="5286" spans="1:19" x14ac:dyDescent="0.35">
      <c r="A5286">
        <v>79795</v>
      </c>
      <c r="B5286">
        <v>114</v>
      </c>
      <c r="C5286" t="s">
        <v>27</v>
      </c>
      <c r="D5286" t="s">
        <v>987</v>
      </c>
      <c r="E5286">
        <v>3169.78</v>
      </c>
      <c r="F5286" s="20">
        <v>45579</v>
      </c>
      <c r="G5286" s="20">
        <v>45579</v>
      </c>
      <c r="H5286" s="20">
        <v>45579</v>
      </c>
      <c r="I5286" s="20">
        <v>45572</v>
      </c>
      <c r="J5286" s="20">
        <v>45573</v>
      </c>
      <c r="K5286" t="s">
        <v>330</v>
      </c>
      <c r="L5286" t="s">
        <v>4146</v>
      </c>
      <c r="M5286" t="s">
        <v>4234</v>
      </c>
      <c r="N5286" t="s">
        <v>4108</v>
      </c>
      <c r="O5286" t="s">
        <v>756</v>
      </c>
      <c r="P5286" t="s">
        <v>757</v>
      </c>
      <c r="Q5286" t="s">
        <v>758</v>
      </c>
      <c r="R5286" t="s">
        <v>266</v>
      </c>
      <c r="S5286" t="s">
        <v>267</v>
      </c>
    </row>
    <row r="5287" spans="1:19" x14ac:dyDescent="0.35">
      <c r="A5287">
        <v>77999</v>
      </c>
      <c r="B5287">
        <v>114</v>
      </c>
      <c r="C5287" t="s">
        <v>27</v>
      </c>
      <c r="D5287" t="s">
        <v>4016</v>
      </c>
      <c r="E5287">
        <v>810.66</v>
      </c>
      <c r="F5287" s="20">
        <v>45578</v>
      </c>
      <c r="G5287" s="20">
        <v>45579</v>
      </c>
      <c r="H5287" s="20">
        <v>45579</v>
      </c>
      <c r="I5287" s="20">
        <v>45566</v>
      </c>
      <c r="J5287" s="20">
        <v>45562</v>
      </c>
      <c r="K5287" t="s">
        <v>330</v>
      </c>
      <c r="L5287" t="s">
        <v>4279</v>
      </c>
      <c r="M5287" t="s">
        <v>5053</v>
      </c>
      <c r="N5287" t="s">
        <v>3869</v>
      </c>
      <c r="O5287" t="s">
        <v>756</v>
      </c>
      <c r="P5287" t="s">
        <v>757</v>
      </c>
      <c r="Q5287" t="s">
        <v>758</v>
      </c>
      <c r="R5287" t="s">
        <v>266</v>
      </c>
      <c r="S5287" t="s">
        <v>267</v>
      </c>
    </row>
    <row r="5288" spans="1:19" x14ac:dyDescent="0.35">
      <c r="A5288">
        <v>78125</v>
      </c>
      <c r="B5288">
        <v>114</v>
      </c>
      <c r="C5288" t="s">
        <v>27</v>
      </c>
      <c r="D5288" t="s">
        <v>2263</v>
      </c>
      <c r="E5288">
        <v>3000</v>
      </c>
      <c r="F5288" s="20">
        <v>45577</v>
      </c>
      <c r="G5288" s="20">
        <v>45579</v>
      </c>
      <c r="H5288" s="20">
        <v>45579</v>
      </c>
      <c r="I5288" s="20">
        <v>45562</v>
      </c>
      <c r="J5288" s="20">
        <v>45562</v>
      </c>
      <c r="K5288" t="s">
        <v>264</v>
      </c>
      <c r="L5288" t="s">
        <v>4251</v>
      </c>
      <c r="M5288" t="s">
        <v>4252</v>
      </c>
      <c r="N5288" t="s">
        <v>5737</v>
      </c>
      <c r="O5288" t="s">
        <v>756</v>
      </c>
      <c r="P5288" t="s">
        <v>757</v>
      </c>
      <c r="Q5288" t="s">
        <v>758</v>
      </c>
      <c r="R5288" t="s">
        <v>266</v>
      </c>
      <c r="S5288" t="s">
        <v>271</v>
      </c>
    </row>
    <row r="5289" spans="1:19" x14ac:dyDescent="0.35">
      <c r="A5289">
        <v>78326</v>
      </c>
      <c r="B5289">
        <v>114</v>
      </c>
      <c r="C5289" t="s">
        <v>27</v>
      </c>
      <c r="D5289" t="s">
        <v>826</v>
      </c>
      <c r="E5289">
        <v>2550</v>
      </c>
      <c r="F5289" s="20">
        <v>45577</v>
      </c>
      <c r="G5289" s="20">
        <v>45579</v>
      </c>
      <c r="H5289" s="20">
        <v>45579</v>
      </c>
      <c r="I5289" s="20">
        <v>45562</v>
      </c>
      <c r="J5289" s="20">
        <v>45565</v>
      </c>
      <c r="K5289" t="s">
        <v>330</v>
      </c>
      <c r="L5289" t="s">
        <v>766</v>
      </c>
      <c r="M5289" t="s">
        <v>767</v>
      </c>
      <c r="N5289" t="s">
        <v>1352</v>
      </c>
      <c r="O5289" t="s">
        <v>756</v>
      </c>
      <c r="P5289" t="s">
        <v>757</v>
      </c>
      <c r="Q5289" t="s">
        <v>758</v>
      </c>
      <c r="R5289" t="s">
        <v>266</v>
      </c>
      <c r="S5289" t="s">
        <v>267</v>
      </c>
    </row>
    <row r="5290" spans="1:19" x14ac:dyDescent="0.35">
      <c r="A5290">
        <v>78334</v>
      </c>
      <c r="B5290">
        <v>114</v>
      </c>
      <c r="C5290" t="s">
        <v>27</v>
      </c>
      <c r="D5290" t="s">
        <v>2142</v>
      </c>
      <c r="E5290">
        <v>553.86</v>
      </c>
      <c r="F5290" s="20">
        <v>45577</v>
      </c>
      <c r="G5290" s="20">
        <v>45579</v>
      </c>
      <c r="H5290" s="20">
        <v>45579</v>
      </c>
      <c r="I5290" s="20">
        <v>45562</v>
      </c>
      <c r="J5290" s="20">
        <v>45565</v>
      </c>
      <c r="K5290" t="s">
        <v>330</v>
      </c>
      <c r="L5290" t="s">
        <v>766</v>
      </c>
      <c r="M5290" t="s">
        <v>767</v>
      </c>
      <c r="N5290" t="s">
        <v>5738</v>
      </c>
      <c r="O5290" t="s">
        <v>756</v>
      </c>
      <c r="P5290" t="s">
        <v>757</v>
      </c>
      <c r="Q5290" t="s">
        <v>758</v>
      </c>
      <c r="R5290" t="s">
        <v>266</v>
      </c>
      <c r="S5290" t="s">
        <v>267</v>
      </c>
    </row>
    <row r="5291" spans="1:19" x14ac:dyDescent="0.35">
      <c r="A5291">
        <v>78343</v>
      </c>
      <c r="B5291">
        <v>114</v>
      </c>
      <c r="C5291" t="s">
        <v>27</v>
      </c>
      <c r="D5291" t="s">
        <v>5255</v>
      </c>
      <c r="E5291">
        <v>425.44</v>
      </c>
      <c r="F5291" s="20">
        <v>45577</v>
      </c>
      <c r="G5291" s="20">
        <v>45579</v>
      </c>
      <c r="H5291" s="20">
        <v>45579</v>
      </c>
      <c r="I5291" s="20">
        <v>45562</v>
      </c>
      <c r="J5291" s="20">
        <v>45565</v>
      </c>
      <c r="K5291" t="s">
        <v>330</v>
      </c>
      <c r="L5291" t="s">
        <v>766</v>
      </c>
      <c r="M5291" t="s">
        <v>767</v>
      </c>
      <c r="N5291" t="s">
        <v>5739</v>
      </c>
      <c r="O5291" t="s">
        <v>756</v>
      </c>
      <c r="P5291" t="s">
        <v>757</v>
      </c>
      <c r="Q5291" t="s">
        <v>758</v>
      </c>
      <c r="R5291" t="s">
        <v>266</v>
      </c>
      <c r="S5291" t="s">
        <v>267</v>
      </c>
    </row>
    <row r="5292" spans="1:19" x14ac:dyDescent="0.35">
      <c r="A5292">
        <v>78414</v>
      </c>
      <c r="B5292">
        <v>114</v>
      </c>
      <c r="C5292" t="s">
        <v>27</v>
      </c>
      <c r="D5292" t="s">
        <v>2529</v>
      </c>
      <c r="E5292">
        <v>80</v>
      </c>
      <c r="F5292" s="20">
        <v>45579</v>
      </c>
      <c r="G5292" s="20">
        <v>45579</v>
      </c>
      <c r="H5292" s="20">
        <v>45579</v>
      </c>
      <c r="I5292" s="20">
        <v>45562</v>
      </c>
      <c r="J5292" s="20">
        <v>45566</v>
      </c>
      <c r="K5292" t="s">
        <v>264</v>
      </c>
      <c r="L5292" t="s">
        <v>4251</v>
      </c>
      <c r="M5292" t="s">
        <v>4252</v>
      </c>
      <c r="N5292" t="s">
        <v>5740</v>
      </c>
      <c r="O5292" t="s">
        <v>756</v>
      </c>
      <c r="P5292" t="s">
        <v>757</v>
      </c>
      <c r="Q5292" t="s">
        <v>758</v>
      </c>
      <c r="R5292" t="s">
        <v>266</v>
      </c>
      <c r="S5292" t="s">
        <v>271</v>
      </c>
    </row>
    <row r="5293" spans="1:19" x14ac:dyDescent="0.35">
      <c r="A5293">
        <v>78455</v>
      </c>
      <c r="B5293">
        <v>114</v>
      </c>
      <c r="C5293" t="s">
        <v>27</v>
      </c>
      <c r="D5293" t="s">
        <v>1960</v>
      </c>
      <c r="E5293">
        <v>134.94999999999999</v>
      </c>
      <c r="F5293" s="20">
        <v>45579</v>
      </c>
      <c r="G5293" s="20">
        <v>45579</v>
      </c>
      <c r="H5293" s="20">
        <v>45579</v>
      </c>
      <c r="I5293" s="20">
        <v>45564</v>
      </c>
      <c r="J5293" s="20">
        <v>45566</v>
      </c>
      <c r="K5293" t="s">
        <v>330</v>
      </c>
      <c r="L5293" t="s">
        <v>762</v>
      </c>
      <c r="M5293" t="s">
        <v>807</v>
      </c>
      <c r="N5293" t="s">
        <v>5741</v>
      </c>
      <c r="O5293" t="s">
        <v>756</v>
      </c>
      <c r="P5293" t="s">
        <v>757</v>
      </c>
      <c r="Q5293" t="s">
        <v>758</v>
      </c>
      <c r="R5293" t="s">
        <v>266</v>
      </c>
      <c r="S5293" t="s">
        <v>267</v>
      </c>
    </row>
    <row r="5294" spans="1:19" x14ac:dyDescent="0.35">
      <c r="A5294">
        <v>78462</v>
      </c>
      <c r="B5294">
        <v>114</v>
      </c>
      <c r="C5294" t="s">
        <v>27</v>
      </c>
      <c r="D5294" t="s">
        <v>782</v>
      </c>
      <c r="E5294">
        <v>144</v>
      </c>
      <c r="F5294" s="20">
        <v>45579</v>
      </c>
      <c r="G5294" s="20">
        <v>45579</v>
      </c>
      <c r="H5294" s="20">
        <v>45579</v>
      </c>
      <c r="I5294" s="20">
        <v>45565</v>
      </c>
      <c r="J5294" s="20">
        <v>45566</v>
      </c>
      <c r="K5294" t="s">
        <v>330</v>
      </c>
      <c r="L5294" t="s">
        <v>766</v>
      </c>
      <c r="M5294" t="s">
        <v>767</v>
      </c>
      <c r="N5294" t="s">
        <v>5742</v>
      </c>
      <c r="O5294" t="s">
        <v>756</v>
      </c>
      <c r="P5294" t="s">
        <v>757</v>
      </c>
      <c r="Q5294" t="s">
        <v>758</v>
      </c>
      <c r="R5294" t="s">
        <v>266</v>
      </c>
      <c r="S5294" t="s">
        <v>267</v>
      </c>
    </row>
    <row r="5295" spans="1:19" x14ac:dyDescent="0.35">
      <c r="A5295">
        <v>78604</v>
      </c>
      <c r="B5295">
        <v>114</v>
      </c>
      <c r="C5295" t="s">
        <v>27</v>
      </c>
      <c r="D5295" t="s">
        <v>1960</v>
      </c>
      <c r="E5295">
        <v>290.5</v>
      </c>
      <c r="F5295" s="20">
        <v>45579</v>
      </c>
      <c r="G5295" s="20">
        <v>45579</v>
      </c>
      <c r="H5295" s="20">
        <v>45579</v>
      </c>
      <c r="I5295" s="20">
        <v>45565</v>
      </c>
      <c r="J5295" s="20">
        <v>45567</v>
      </c>
      <c r="K5295" t="s">
        <v>330</v>
      </c>
      <c r="L5295" t="s">
        <v>766</v>
      </c>
      <c r="M5295" t="s">
        <v>767</v>
      </c>
      <c r="N5295" t="s">
        <v>5743</v>
      </c>
      <c r="O5295" t="s">
        <v>756</v>
      </c>
      <c r="P5295" t="s">
        <v>757</v>
      </c>
      <c r="Q5295" t="s">
        <v>758</v>
      </c>
      <c r="R5295" t="s">
        <v>266</v>
      </c>
      <c r="S5295" t="s">
        <v>267</v>
      </c>
    </row>
    <row r="5296" spans="1:19" x14ac:dyDescent="0.35">
      <c r="A5296">
        <v>78606</v>
      </c>
      <c r="B5296">
        <v>114</v>
      </c>
      <c r="C5296" t="s">
        <v>27</v>
      </c>
      <c r="D5296" t="s">
        <v>2103</v>
      </c>
      <c r="E5296">
        <v>1673.4</v>
      </c>
      <c r="F5296" s="20">
        <v>45579</v>
      </c>
      <c r="G5296" s="20">
        <v>45579</v>
      </c>
      <c r="H5296" s="20">
        <v>45579</v>
      </c>
      <c r="I5296" s="20">
        <v>45565</v>
      </c>
      <c r="J5296" s="20">
        <v>45567</v>
      </c>
      <c r="K5296" t="s">
        <v>330</v>
      </c>
      <c r="L5296" t="s">
        <v>766</v>
      </c>
      <c r="M5296" t="s">
        <v>767</v>
      </c>
      <c r="N5296" t="s">
        <v>5744</v>
      </c>
      <c r="O5296" t="s">
        <v>756</v>
      </c>
      <c r="P5296" t="s">
        <v>757</v>
      </c>
      <c r="Q5296" t="s">
        <v>758</v>
      </c>
      <c r="R5296" t="s">
        <v>266</v>
      </c>
      <c r="S5296" t="s">
        <v>267</v>
      </c>
    </row>
    <row r="5297" spans="1:19" x14ac:dyDescent="0.35">
      <c r="A5297">
        <v>78615</v>
      </c>
      <c r="B5297">
        <v>114</v>
      </c>
      <c r="C5297" t="s">
        <v>27</v>
      </c>
      <c r="D5297" t="s">
        <v>784</v>
      </c>
      <c r="E5297">
        <v>705.98</v>
      </c>
      <c r="F5297" s="20">
        <v>45579</v>
      </c>
      <c r="G5297" s="20">
        <v>45579</v>
      </c>
      <c r="H5297" s="20">
        <v>45579</v>
      </c>
      <c r="I5297" s="20">
        <v>45565</v>
      </c>
      <c r="J5297" s="20">
        <v>45567</v>
      </c>
      <c r="K5297" t="s">
        <v>330</v>
      </c>
      <c r="L5297" t="s">
        <v>766</v>
      </c>
      <c r="M5297" t="s">
        <v>767</v>
      </c>
      <c r="N5297" t="s">
        <v>5745</v>
      </c>
      <c r="O5297" t="s">
        <v>756</v>
      </c>
      <c r="P5297" t="s">
        <v>757</v>
      </c>
      <c r="Q5297" t="s">
        <v>758</v>
      </c>
      <c r="R5297" t="s">
        <v>266</v>
      </c>
      <c r="S5297" t="s">
        <v>267</v>
      </c>
    </row>
    <row r="5298" spans="1:19" x14ac:dyDescent="0.35">
      <c r="A5298">
        <v>79337</v>
      </c>
      <c r="B5298">
        <v>114</v>
      </c>
      <c r="C5298" t="s">
        <v>27</v>
      </c>
      <c r="D5298" t="s">
        <v>984</v>
      </c>
      <c r="E5298">
        <v>3924</v>
      </c>
      <c r="F5298" s="20">
        <v>45579</v>
      </c>
      <c r="G5298" s="20">
        <v>45579</v>
      </c>
      <c r="H5298" s="20">
        <v>45579</v>
      </c>
      <c r="I5298" s="20">
        <v>45565</v>
      </c>
      <c r="J5298" s="20">
        <v>45569</v>
      </c>
      <c r="K5298" t="s">
        <v>264</v>
      </c>
      <c r="L5298" t="s">
        <v>4279</v>
      </c>
      <c r="M5298" t="s">
        <v>4433</v>
      </c>
      <c r="N5298" t="s">
        <v>5746</v>
      </c>
      <c r="O5298" t="s">
        <v>756</v>
      </c>
      <c r="P5298" t="s">
        <v>757</v>
      </c>
      <c r="Q5298" t="s">
        <v>758</v>
      </c>
      <c r="R5298" t="s">
        <v>266</v>
      </c>
      <c r="S5298" t="s">
        <v>271</v>
      </c>
    </row>
    <row r="5299" spans="1:19" x14ac:dyDescent="0.35">
      <c r="A5299">
        <v>79338</v>
      </c>
      <c r="B5299">
        <v>114</v>
      </c>
      <c r="C5299" t="s">
        <v>27</v>
      </c>
      <c r="D5299" t="s">
        <v>984</v>
      </c>
      <c r="E5299">
        <v>3690</v>
      </c>
      <c r="F5299" s="20">
        <v>45579</v>
      </c>
      <c r="G5299" s="20">
        <v>45579</v>
      </c>
      <c r="H5299" s="20">
        <v>45579</v>
      </c>
      <c r="I5299" s="20">
        <v>45569</v>
      </c>
      <c r="J5299" s="20">
        <v>45569</v>
      </c>
      <c r="K5299" t="s">
        <v>264</v>
      </c>
      <c r="L5299" t="s">
        <v>4279</v>
      </c>
      <c r="M5299" t="s">
        <v>4433</v>
      </c>
      <c r="N5299" t="s">
        <v>5746</v>
      </c>
      <c r="O5299" t="s">
        <v>756</v>
      </c>
      <c r="P5299" t="s">
        <v>757</v>
      </c>
      <c r="Q5299" t="s">
        <v>758</v>
      </c>
      <c r="R5299" t="s">
        <v>266</v>
      </c>
      <c r="S5299" t="s">
        <v>271</v>
      </c>
    </row>
    <row r="5300" spans="1:19" x14ac:dyDescent="0.35">
      <c r="A5300">
        <v>79421</v>
      </c>
      <c r="B5300">
        <v>114</v>
      </c>
      <c r="C5300" t="s">
        <v>27</v>
      </c>
      <c r="D5300" t="s">
        <v>1336</v>
      </c>
      <c r="E5300">
        <v>1444.52</v>
      </c>
      <c r="F5300" s="20">
        <v>45578</v>
      </c>
      <c r="G5300" s="20">
        <v>45579</v>
      </c>
      <c r="H5300" s="20">
        <v>45579</v>
      </c>
      <c r="I5300" s="20">
        <v>45568</v>
      </c>
      <c r="J5300" s="20">
        <v>45569</v>
      </c>
      <c r="K5300" t="s">
        <v>330</v>
      </c>
      <c r="L5300" t="s">
        <v>766</v>
      </c>
      <c r="M5300" t="s">
        <v>767</v>
      </c>
      <c r="N5300" t="s">
        <v>5747</v>
      </c>
      <c r="O5300" t="s">
        <v>756</v>
      </c>
      <c r="P5300" t="s">
        <v>757</v>
      </c>
      <c r="Q5300" t="s">
        <v>758</v>
      </c>
      <c r="R5300" t="s">
        <v>266</v>
      </c>
      <c r="S5300" t="s">
        <v>267</v>
      </c>
    </row>
    <row r="5301" spans="1:19" x14ac:dyDescent="0.35">
      <c r="A5301">
        <v>79427</v>
      </c>
      <c r="B5301">
        <v>114</v>
      </c>
      <c r="C5301" t="s">
        <v>27</v>
      </c>
      <c r="D5301" t="s">
        <v>1339</v>
      </c>
      <c r="E5301">
        <v>3982</v>
      </c>
      <c r="F5301" s="20">
        <v>45577</v>
      </c>
      <c r="G5301" s="20">
        <v>45579</v>
      </c>
      <c r="H5301" s="20">
        <v>45579</v>
      </c>
      <c r="I5301" s="20">
        <v>45566</v>
      </c>
      <c r="J5301" s="20">
        <v>45569</v>
      </c>
      <c r="K5301" t="s">
        <v>330</v>
      </c>
      <c r="L5301" t="s">
        <v>766</v>
      </c>
      <c r="M5301" t="s">
        <v>770</v>
      </c>
      <c r="N5301" t="s">
        <v>5748</v>
      </c>
      <c r="O5301" t="s">
        <v>756</v>
      </c>
      <c r="P5301" t="s">
        <v>757</v>
      </c>
      <c r="Q5301" t="s">
        <v>758</v>
      </c>
      <c r="R5301" t="s">
        <v>266</v>
      </c>
      <c r="S5301" t="s">
        <v>267</v>
      </c>
    </row>
    <row r="5302" spans="1:19" x14ac:dyDescent="0.35">
      <c r="A5302">
        <v>79436</v>
      </c>
      <c r="B5302">
        <v>114</v>
      </c>
      <c r="C5302" t="s">
        <v>27</v>
      </c>
      <c r="D5302" t="s">
        <v>1336</v>
      </c>
      <c r="E5302">
        <v>1076.56</v>
      </c>
      <c r="F5302" s="20">
        <v>45579</v>
      </c>
      <c r="G5302" s="20">
        <v>45579</v>
      </c>
      <c r="H5302" s="20">
        <v>45579</v>
      </c>
      <c r="I5302" s="20">
        <v>45569</v>
      </c>
      <c r="J5302" s="20">
        <v>45569</v>
      </c>
      <c r="K5302" t="s">
        <v>330</v>
      </c>
      <c r="L5302" t="s">
        <v>766</v>
      </c>
      <c r="M5302" t="s">
        <v>767</v>
      </c>
      <c r="N5302" t="s">
        <v>5749</v>
      </c>
      <c r="O5302" t="s">
        <v>756</v>
      </c>
      <c r="P5302" t="s">
        <v>757</v>
      </c>
      <c r="Q5302" t="s">
        <v>758</v>
      </c>
      <c r="R5302" t="s">
        <v>266</v>
      </c>
      <c r="S5302" t="s">
        <v>267</v>
      </c>
    </row>
    <row r="5303" spans="1:19" x14ac:dyDescent="0.35">
      <c r="A5303">
        <v>76663</v>
      </c>
      <c r="B5303">
        <v>114</v>
      </c>
      <c r="C5303" t="s">
        <v>27</v>
      </c>
      <c r="D5303" t="s">
        <v>541</v>
      </c>
      <c r="E5303">
        <v>3432</v>
      </c>
      <c r="F5303" s="20">
        <v>45579</v>
      </c>
      <c r="G5303" s="20">
        <v>45579</v>
      </c>
      <c r="H5303" s="20">
        <v>45579</v>
      </c>
      <c r="I5303" s="20">
        <v>45547</v>
      </c>
      <c r="J5303" s="20">
        <v>45555</v>
      </c>
      <c r="K5303" t="s">
        <v>330</v>
      </c>
      <c r="L5303" t="s">
        <v>766</v>
      </c>
      <c r="M5303" t="s">
        <v>770</v>
      </c>
      <c r="N5303" t="s">
        <v>5750</v>
      </c>
      <c r="O5303" t="s">
        <v>756</v>
      </c>
      <c r="P5303" t="s">
        <v>757</v>
      </c>
      <c r="Q5303" t="s">
        <v>758</v>
      </c>
      <c r="R5303" t="s">
        <v>266</v>
      </c>
      <c r="S5303" t="s">
        <v>267</v>
      </c>
    </row>
    <row r="5304" spans="1:19" x14ac:dyDescent="0.35">
      <c r="A5304">
        <v>76668</v>
      </c>
      <c r="B5304">
        <v>114</v>
      </c>
      <c r="C5304" t="s">
        <v>27</v>
      </c>
      <c r="D5304" t="s">
        <v>541</v>
      </c>
      <c r="E5304">
        <v>3432</v>
      </c>
      <c r="F5304" s="20">
        <v>45579</v>
      </c>
      <c r="G5304" s="20">
        <v>45579</v>
      </c>
      <c r="H5304" s="20">
        <v>45579</v>
      </c>
      <c r="I5304" s="20">
        <v>45547</v>
      </c>
      <c r="J5304" s="20">
        <v>45555</v>
      </c>
      <c r="K5304" t="s">
        <v>330</v>
      </c>
      <c r="L5304" t="s">
        <v>766</v>
      </c>
      <c r="M5304" t="s">
        <v>770</v>
      </c>
      <c r="N5304" t="s">
        <v>5751</v>
      </c>
      <c r="O5304" t="s">
        <v>756</v>
      </c>
      <c r="P5304" t="s">
        <v>757</v>
      </c>
      <c r="Q5304" t="s">
        <v>758</v>
      </c>
      <c r="R5304" t="s">
        <v>266</v>
      </c>
      <c r="S5304" t="s">
        <v>267</v>
      </c>
    </row>
    <row r="5305" spans="1:19" x14ac:dyDescent="0.35">
      <c r="A5305">
        <v>76796</v>
      </c>
      <c r="B5305">
        <v>114</v>
      </c>
      <c r="C5305" t="s">
        <v>27</v>
      </c>
      <c r="D5305" t="s">
        <v>761</v>
      </c>
      <c r="E5305">
        <v>532.79999999999995</v>
      </c>
      <c r="F5305" s="20">
        <v>45578</v>
      </c>
      <c r="G5305" s="20">
        <v>45579</v>
      </c>
      <c r="H5305" s="20">
        <v>45579</v>
      </c>
      <c r="I5305" s="20">
        <v>45553</v>
      </c>
      <c r="J5305" s="20">
        <v>45558</v>
      </c>
      <c r="K5305" t="s">
        <v>330</v>
      </c>
      <c r="L5305" t="s">
        <v>762</v>
      </c>
      <c r="M5305" t="s">
        <v>763</v>
      </c>
      <c r="N5305" t="s">
        <v>5752</v>
      </c>
      <c r="O5305" t="s">
        <v>756</v>
      </c>
      <c r="P5305" t="s">
        <v>757</v>
      </c>
      <c r="Q5305" t="s">
        <v>758</v>
      </c>
      <c r="R5305" t="s">
        <v>266</v>
      </c>
      <c r="S5305" t="s">
        <v>267</v>
      </c>
    </row>
    <row r="5306" spans="1:19" x14ac:dyDescent="0.35">
      <c r="A5306">
        <v>76798</v>
      </c>
      <c r="B5306">
        <v>114</v>
      </c>
      <c r="C5306" t="s">
        <v>27</v>
      </c>
      <c r="D5306" t="s">
        <v>761</v>
      </c>
      <c r="E5306">
        <v>532.79999999999995</v>
      </c>
      <c r="F5306" s="20">
        <v>45579</v>
      </c>
      <c r="G5306" s="20">
        <v>45579</v>
      </c>
      <c r="H5306" s="20">
        <v>45579</v>
      </c>
      <c r="I5306" s="20">
        <v>45554</v>
      </c>
      <c r="J5306" s="20">
        <v>45558</v>
      </c>
      <c r="K5306" t="s">
        <v>330</v>
      </c>
      <c r="L5306" t="s">
        <v>762</v>
      </c>
      <c r="M5306" t="s">
        <v>763</v>
      </c>
      <c r="N5306" t="s">
        <v>5753</v>
      </c>
      <c r="O5306" t="s">
        <v>756</v>
      </c>
      <c r="P5306" t="s">
        <v>757</v>
      </c>
      <c r="Q5306" t="s">
        <v>758</v>
      </c>
      <c r="R5306" t="s">
        <v>266</v>
      </c>
      <c r="S5306" t="s">
        <v>267</v>
      </c>
    </row>
    <row r="5307" spans="1:19" x14ac:dyDescent="0.35">
      <c r="A5307">
        <v>77530</v>
      </c>
      <c r="B5307">
        <v>114</v>
      </c>
      <c r="C5307" t="s">
        <v>27</v>
      </c>
      <c r="D5307" t="s">
        <v>3440</v>
      </c>
      <c r="E5307">
        <v>4500</v>
      </c>
      <c r="F5307" s="20">
        <v>45578</v>
      </c>
      <c r="G5307" s="20">
        <v>45579</v>
      </c>
      <c r="H5307" s="20">
        <v>45579</v>
      </c>
      <c r="I5307" s="20">
        <v>45536</v>
      </c>
      <c r="J5307" s="20">
        <v>45561</v>
      </c>
      <c r="K5307" t="s">
        <v>264</v>
      </c>
      <c r="L5307" t="s">
        <v>4279</v>
      </c>
      <c r="M5307" t="s">
        <v>4465</v>
      </c>
      <c r="N5307" t="s">
        <v>3869</v>
      </c>
      <c r="O5307" t="s">
        <v>756</v>
      </c>
      <c r="P5307" t="s">
        <v>757</v>
      </c>
      <c r="Q5307" t="s">
        <v>758</v>
      </c>
      <c r="R5307" t="s">
        <v>266</v>
      </c>
      <c r="S5307" t="s">
        <v>302</v>
      </c>
    </row>
    <row r="5308" spans="1:19" x14ac:dyDescent="0.35">
      <c r="A5308">
        <v>81671</v>
      </c>
      <c r="B5308">
        <v>114</v>
      </c>
      <c r="C5308" t="s">
        <v>27</v>
      </c>
      <c r="D5308" t="s">
        <v>995</v>
      </c>
      <c r="E5308">
        <v>10</v>
      </c>
      <c r="F5308" s="20">
        <v>45579</v>
      </c>
      <c r="G5308" s="20"/>
      <c r="H5308" s="20">
        <v>45579</v>
      </c>
      <c r="I5308" s="20">
        <v>45579</v>
      </c>
      <c r="J5308" s="20">
        <v>45582</v>
      </c>
      <c r="K5308" t="s">
        <v>996</v>
      </c>
      <c r="L5308" t="s">
        <v>4457</v>
      </c>
      <c r="M5308" t="s">
        <v>4458</v>
      </c>
      <c r="N5308" t="s">
        <v>5754</v>
      </c>
      <c r="R5308" t="s">
        <v>266</v>
      </c>
    </row>
    <row r="5309" spans="1:19" x14ac:dyDescent="0.35">
      <c r="A5309">
        <v>75663</v>
      </c>
      <c r="B5309">
        <v>114</v>
      </c>
      <c r="C5309" t="s">
        <v>27</v>
      </c>
      <c r="D5309" t="s">
        <v>541</v>
      </c>
      <c r="E5309">
        <v>2126.4</v>
      </c>
      <c r="F5309" s="20">
        <v>45579</v>
      </c>
      <c r="G5309" s="20">
        <v>45579</v>
      </c>
      <c r="H5309" s="20">
        <v>45579</v>
      </c>
      <c r="I5309" s="20">
        <v>45547</v>
      </c>
      <c r="J5309" s="20">
        <v>45551</v>
      </c>
      <c r="K5309" t="s">
        <v>330</v>
      </c>
      <c r="L5309" t="s">
        <v>4146</v>
      </c>
      <c r="M5309" t="s">
        <v>4147</v>
      </c>
      <c r="N5309" t="s">
        <v>5755</v>
      </c>
      <c r="O5309" t="s">
        <v>756</v>
      </c>
      <c r="P5309" t="s">
        <v>757</v>
      </c>
      <c r="Q5309" t="s">
        <v>758</v>
      </c>
      <c r="R5309" t="s">
        <v>266</v>
      </c>
      <c r="S5309" t="s">
        <v>267</v>
      </c>
    </row>
    <row r="5310" spans="1:19" x14ac:dyDescent="0.35">
      <c r="A5310">
        <v>76361</v>
      </c>
      <c r="B5310">
        <v>114</v>
      </c>
      <c r="C5310" t="s">
        <v>27</v>
      </c>
      <c r="D5310" t="s">
        <v>541</v>
      </c>
      <c r="E5310">
        <v>1717.29</v>
      </c>
      <c r="F5310" s="20">
        <v>45579</v>
      </c>
      <c r="G5310" s="20">
        <v>45579</v>
      </c>
      <c r="H5310" s="20">
        <v>45579</v>
      </c>
      <c r="I5310" s="20">
        <v>45547</v>
      </c>
      <c r="J5310" s="20">
        <v>45554</v>
      </c>
      <c r="K5310" t="s">
        <v>330</v>
      </c>
      <c r="L5310" t="s">
        <v>766</v>
      </c>
      <c r="M5310" t="s">
        <v>770</v>
      </c>
      <c r="N5310" t="s">
        <v>5756</v>
      </c>
      <c r="O5310" t="s">
        <v>756</v>
      </c>
      <c r="P5310" t="s">
        <v>757</v>
      </c>
      <c r="Q5310" t="s">
        <v>758</v>
      </c>
      <c r="R5310" t="s">
        <v>266</v>
      </c>
      <c r="S5310" t="s">
        <v>267</v>
      </c>
    </row>
    <row r="5311" spans="1:19" x14ac:dyDescent="0.35">
      <c r="A5311">
        <v>75241</v>
      </c>
      <c r="B5311">
        <v>114</v>
      </c>
      <c r="C5311" t="s">
        <v>27</v>
      </c>
      <c r="D5311" t="s">
        <v>541</v>
      </c>
      <c r="E5311">
        <v>4290</v>
      </c>
      <c r="F5311" s="20">
        <v>45579</v>
      </c>
      <c r="G5311" s="20">
        <v>45579</v>
      </c>
      <c r="H5311" s="20">
        <v>45579</v>
      </c>
      <c r="I5311" s="20">
        <v>45547</v>
      </c>
      <c r="J5311" s="20">
        <v>45548</v>
      </c>
      <c r="K5311" t="s">
        <v>330</v>
      </c>
      <c r="L5311" t="s">
        <v>766</v>
      </c>
      <c r="M5311" t="s">
        <v>770</v>
      </c>
      <c r="N5311" t="s">
        <v>5757</v>
      </c>
      <c r="O5311" t="s">
        <v>756</v>
      </c>
      <c r="P5311" t="s">
        <v>757</v>
      </c>
      <c r="Q5311" t="s">
        <v>758</v>
      </c>
      <c r="R5311" t="s">
        <v>266</v>
      </c>
      <c r="S5311" t="s">
        <v>267</v>
      </c>
    </row>
    <row r="5312" spans="1:19" x14ac:dyDescent="0.35">
      <c r="A5312">
        <v>75242</v>
      </c>
      <c r="B5312">
        <v>114</v>
      </c>
      <c r="C5312" t="s">
        <v>27</v>
      </c>
      <c r="D5312" t="s">
        <v>541</v>
      </c>
      <c r="E5312">
        <v>3228.8</v>
      </c>
      <c r="F5312" s="20">
        <v>45579</v>
      </c>
      <c r="G5312" s="20">
        <v>45579</v>
      </c>
      <c r="H5312" s="20">
        <v>45579</v>
      </c>
      <c r="I5312" s="20">
        <v>45546</v>
      </c>
      <c r="J5312" s="20">
        <v>45548</v>
      </c>
      <c r="K5312" t="s">
        <v>330</v>
      </c>
      <c r="L5312" t="s">
        <v>766</v>
      </c>
      <c r="M5312" t="s">
        <v>770</v>
      </c>
      <c r="N5312" t="s">
        <v>5758</v>
      </c>
      <c r="O5312" t="s">
        <v>756</v>
      </c>
      <c r="P5312" t="s">
        <v>757</v>
      </c>
      <c r="Q5312" t="s">
        <v>758</v>
      </c>
      <c r="R5312" t="s">
        <v>266</v>
      </c>
      <c r="S5312" t="s">
        <v>267</v>
      </c>
    </row>
    <row r="5313" spans="1:19" x14ac:dyDescent="0.35">
      <c r="A5313">
        <v>75243</v>
      </c>
      <c r="B5313">
        <v>114</v>
      </c>
      <c r="C5313" t="s">
        <v>27</v>
      </c>
      <c r="D5313" t="s">
        <v>541</v>
      </c>
      <c r="E5313">
        <v>8581.2900000000009</v>
      </c>
      <c r="F5313" s="20">
        <v>45579</v>
      </c>
      <c r="G5313" s="20">
        <v>45579</v>
      </c>
      <c r="H5313" s="20">
        <v>45579</v>
      </c>
      <c r="I5313" s="20">
        <v>45546</v>
      </c>
      <c r="J5313" s="20">
        <v>45548</v>
      </c>
      <c r="K5313" t="s">
        <v>330</v>
      </c>
      <c r="L5313" t="s">
        <v>4146</v>
      </c>
      <c r="M5313" t="s">
        <v>4147</v>
      </c>
      <c r="N5313" t="s">
        <v>5759</v>
      </c>
      <c r="O5313" t="s">
        <v>756</v>
      </c>
      <c r="P5313" t="s">
        <v>757</v>
      </c>
      <c r="Q5313" t="s">
        <v>758</v>
      </c>
      <c r="R5313" t="s">
        <v>266</v>
      </c>
      <c r="S5313" t="s">
        <v>267</v>
      </c>
    </row>
    <row r="5314" spans="1:19" x14ac:dyDescent="0.35">
      <c r="A5314">
        <v>75495</v>
      </c>
      <c r="B5314">
        <v>114</v>
      </c>
      <c r="C5314" t="s">
        <v>27</v>
      </c>
      <c r="D5314" t="s">
        <v>541</v>
      </c>
      <c r="E5314">
        <v>1064.49</v>
      </c>
      <c r="F5314" s="20">
        <v>45579</v>
      </c>
      <c r="G5314" s="20">
        <v>45579</v>
      </c>
      <c r="H5314" s="20">
        <v>45579</v>
      </c>
      <c r="I5314" s="20">
        <v>45548</v>
      </c>
      <c r="J5314" s="20">
        <v>45551</v>
      </c>
      <c r="K5314" t="s">
        <v>330</v>
      </c>
      <c r="L5314" t="s">
        <v>766</v>
      </c>
      <c r="M5314" t="s">
        <v>770</v>
      </c>
      <c r="N5314" t="s">
        <v>5760</v>
      </c>
      <c r="O5314" t="s">
        <v>756</v>
      </c>
      <c r="P5314" t="s">
        <v>757</v>
      </c>
      <c r="Q5314" t="s">
        <v>758</v>
      </c>
      <c r="R5314" t="s">
        <v>266</v>
      </c>
      <c r="S5314" t="s">
        <v>267</v>
      </c>
    </row>
    <row r="5315" spans="1:19" x14ac:dyDescent="0.35">
      <c r="A5315">
        <v>75496</v>
      </c>
      <c r="B5315">
        <v>114</v>
      </c>
      <c r="C5315" t="s">
        <v>27</v>
      </c>
      <c r="D5315" t="s">
        <v>1933</v>
      </c>
      <c r="E5315">
        <v>6436.29</v>
      </c>
      <c r="F5315" s="20">
        <v>45579</v>
      </c>
      <c r="G5315" s="20">
        <v>45579</v>
      </c>
      <c r="H5315" s="20">
        <v>45579</v>
      </c>
      <c r="I5315" s="20">
        <v>45548</v>
      </c>
      <c r="J5315" s="20">
        <v>45551</v>
      </c>
      <c r="K5315" t="s">
        <v>330</v>
      </c>
      <c r="L5315" t="s">
        <v>4146</v>
      </c>
      <c r="M5315" t="s">
        <v>4147</v>
      </c>
      <c r="N5315" t="s">
        <v>5761</v>
      </c>
      <c r="O5315" t="s">
        <v>756</v>
      </c>
      <c r="P5315" t="s">
        <v>757</v>
      </c>
      <c r="Q5315" t="s">
        <v>758</v>
      </c>
      <c r="R5315" t="s">
        <v>266</v>
      </c>
      <c r="S5315" t="s">
        <v>267</v>
      </c>
    </row>
    <row r="5316" spans="1:19" x14ac:dyDescent="0.35">
      <c r="A5316">
        <v>75511</v>
      </c>
      <c r="B5316">
        <v>114</v>
      </c>
      <c r="C5316" t="s">
        <v>27</v>
      </c>
      <c r="D5316" t="s">
        <v>541</v>
      </c>
      <c r="E5316">
        <v>340.29</v>
      </c>
      <c r="F5316" s="20">
        <v>45579</v>
      </c>
      <c r="G5316" s="20">
        <v>45579</v>
      </c>
      <c r="H5316" s="20">
        <v>45579</v>
      </c>
      <c r="I5316" s="20">
        <v>45547</v>
      </c>
      <c r="J5316" s="20">
        <v>45551</v>
      </c>
      <c r="K5316" t="s">
        <v>330</v>
      </c>
      <c r="L5316" t="s">
        <v>4146</v>
      </c>
      <c r="M5316" t="s">
        <v>4147</v>
      </c>
      <c r="N5316" t="s">
        <v>5762</v>
      </c>
      <c r="O5316" t="s">
        <v>756</v>
      </c>
      <c r="P5316" t="s">
        <v>757</v>
      </c>
      <c r="Q5316" t="s">
        <v>758</v>
      </c>
      <c r="R5316" t="s">
        <v>266</v>
      </c>
      <c r="S5316" t="s">
        <v>267</v>
      </c>
    </row>
    <row r="5317" spans="1:19" x14ac:dyDescent="0.35">
      <c r="A5317">
        <v>81662</v>
      </c>
      <c r="B5317">
        <v>114</v>
      </c>
      <c r="C5317" t="s">
        <v>27</v>
      </c>
      <c r="D5317" t="s">
        <v>995</v>
      </c>
      <c r="E5317">
        <v>10</v>
      </c>
      <c r="F5317" s="20">
        <v>45576</v>
      </c>
      <c r="G5317" s="20"/>
      <c r="H5317" s="20">
        <v>45576</v>
      </c>
      <c r="I5317" s="20">
        <v>45576</v>
      </c>
      <c r="J5317" s="20">
        <v>45582</v>
      </c>
      <c r="K5317" t="s">
        <v>996</v>
      </c>
      <c r="L5317" t="s">
        <v>4457</v>
      </c>
      <c r="M5317" t="s">
        <v>4458</v>
      </c>
      <c r="N5317" t="s">
        <v>5763</v>
      </c>
      <c r="R5317" t="s">
        <v>266</v>
      </c>
    </row>
    <row r="5318" spans="1:19" x14ac:dyDescent="0.35">
      <c r="A5318">
        <v>78007</v>
      </c>
      <c r="B5318">
        <v>114</v>
      </c>
      <c r="C5318" t="s">
        <v>27</v>
      </c>
      <c r="D5318" t="s">
        <v>2224</v>
      </c>
      <c r="E5318">
        <v>1130.0999999999999</v>
      </c>
      <c r="F5318" s="20">
        <v>45576</v>
      </c>
      <c r="G5318" s="20">
        <v>45576</v>
      </c>
      <c r="H5318" s="20">
        <v>45576</v>
      </c>
      <c r="I5318" s="20">
        <v>45561</v>
      </c>
      <c r="J5318" s="20">
        <v>45562</v>
      </c>
      <c r="K5318" t="s">
        <v>330</v>
      </c>
      <c r="L5318" t="s">
        <v>766</v>
      </c>
      <c r="M5318" t="s">
        <v>767</v>
      </c>
      <c r="N5318" t="s">
        <v>5764</v>
      </c>
      <c r="O5318" t="s">
        <v>756</v>
      </c>
      <c r="P5318" t="s">
        <v>757</v>
      </c>
      <c r="Q5318" t="s">
        <v>758</v>
      </c>
      <c r="R5318" t="s">
        <v>266</v>
      </c>
      <c r="S5318" t="s">
        <v>267</v>
      </c>
    </row>
    <row r="5319" spans="1:19" x14ac:dyDescent="0.35">
      <c r="A5319">
        <v>78010</v>
      </c>
      <c r="B5319">
        <v>114</v>
      </c>
      <c r="C5319" t="s">
        <v>27</v>
      </c>
      <c r="D5319" t="s">
        <v>817</v>
      </c>
      <c r="E5319">
        <v>2400.6999999999998</v>
      </c>
      <c r="F5319" s="20">
        <v>45576</v>
      </c>
      <c r="G5319" s="20">
        <v>45579</v>
      </c>
      <c r="H5319" s="20">
        <v>45576</v>
      </c>
      <c r="I5319" s="20">
        <v>45562</v>
      </c>
      <c r="J5319" s="20">
        <v>45562</v>
      </c>
      <c r="K5319" t="s">
        <v>330</v>
      </c>
      <c r="L5319" t="s">
        <v>766</v>
      </c>
      <c r="M5319" t="s">
        <v>767</v>
      </c>
      <c r="N5319" t="s">
        <v>5765</v>
      </c>
      <c r="O5319" t="s">
        <v>756</v>
      </c>
      <c r="P5319" t="s">
        <v>757</v>
      </c>
      <c r="Q5319" t="s">
        <v>758</v>
      </c>
      <c r="R5319" t="s">
        <v>266</v>
      </c>
      <c r="S5319" t="s">
        <v>267</v>
      </c>
    </row>
    <row r="5320" spans="1:19" x14ac:dyDescent="0.35">
      <c r="A5320">
        <v>78036</v>
      </c>
      <c r="B5320">
        <v>114</v>
      </c>
      <c r="C5320" t="s">
        <v>27</v>
      </c>
      <c r="D5320" t="s">
        <v>5255</v>
      </c>
      <c r="E5320">
        <v>395.46</v>
      </c>
      <c r="F5320" s="20">
        <v>45576</v>
      </c>
      <c r="G5320" s="20">
        <v>45576</v>
      </c>
      <c r="H5320" s="20">
        <v>45576</v>
      </c>
      <c r="I5320" s="20">
        <v>45562</v>
      </c>
      <c r="J5320" s="20">
        <v>45562</v>
      </c>
      <c r="K5320" t="s">
        <v>330</v>
      </c>
      <c r="L5320" t="s">
        <v>766</v>
      </c>
      <c r="M5320" t="s">
        <v>767</v>
      </c>
      <c r="N5320" t="s">
        <v>5766</v>
      </c>
      <c r="O5320" t="s">
        <v>756</v>
      </c>
      <c r="P5320" t="s">
        <v>757</v>
      </c>
      <c r="Q5320" t="s">
        <v>758</v>
      </c>
      <c r="R5320" t="s">
        <v>266</v>
      </c>
      <c r="S5320" t="s">
        <v>267</v>
      </c>
    </row>
    <row r="5321" spans="1:19" x14ac:dyDescent="0.35">
      <c r="A5321">
        <v>78056</v>
      </c>
      <c r="B5321">
        <v>114</v>
      </c>
      <c r="C5321" t="s">
        <v>27</v>
      </c>
      <c r="D5321" t="s">
        <v>2142</v>
      </c>
      <c r="E5321">
        <v>3079.6</v>
      </c>
      <c r="F5321" s="20">
        <v>45576</v>
      </c>
      <c r="G5321" s="20">
        <v>45576</v>
      </c>
      <c r="H5321" s="20">
        <v>45576</v>
      </c>
      <c r="I5321" s="20">
        <v>45561</v>
      </c>
      <c r="J5321" s="20">
        <v>45562</v>
      </c>
      <c r="K5321" t="s">
        <v>330</v>
      </c>
      <c r="L5321" t="s">
        <v>766</v>
      </c>
      <c r="M5321" t="s">
        <v>767</v>
      </c>
      <c r="N5321" t="s">
        <v>5767</v>
      </c>
      <c r="O5321" t="s">
        <v>756</v>
      </c>
      <c r="P5321" t="s">
        <v>757</v>
      </c>
      <c r="Q5321" t="s">
        <v>758</v>
      </c>
      <c r="R5321" t="s">
        <v>266</v>
      </c>
      <c r="S5321" t="s">
        <v>267</v>
      </c>
    </row>
    <row r="5322" spans="1:19" x14ac:dyDescent="0.35">
      <c r="A5322">
        <v>78346</v>
      </c>
      <c r="B5322">
        <v>114</v>
      </c>
      <c r="C5322" t="s">
        <v>27</v>
      </c>
      <c r="D5322" t="s">
        <v>782</v>
      </c>
      <c r="E5322">
        <v>1065</v>
      </c>
      <c r="F5322" s="20">
        <v>45576</v>
      </c>
      <c r="G5322" s="20">
        <v>45576</v>
      </c>
      <c r="H5322" s="20">
        <v>45576</v>
      </c>
      <c r="I5322" s="20">
        <v>45562</v>
      </c>
      <c r="J5322" s="20">
        <v>45565</v>
      </c>
      <c r="K5322" t="s">
        <v>330</v>
      </c>
      <c r="L5322" t="s">
        <v>766</v>
      </c>
      <c r="M5322" t="s">
        <v>767</v>
      </c>
      <c r="N5322" t="s">
        <v>5768</v>
      </c>
      <c r="O5322" t="s">
        <v>756</v>
      </c>
      <c r="P5322" t="s">
        <v>757</v>
      </c>
      <c r="Q5322" t="s">
        <v>758</v>
      </c>
      <c r="R5322" t="s">
        <v>266</v>
      </c>
      <c r="S5322" t="s">
        <v>267</v>
      </c>
    </row>
    <row r="5323" spans="1:19" x14ac:dyDescent="0.35">
      <c r="A5323">
        <v>78352</v>
      </c>
      <c r="B5323">
        <v>114</v>
      </c>
      <c r="C5323" t="s">
        <v>27</v>
      </c>
      <c r="D5323" t="s">
        <v>782</v>
      </c>
      <c r="E5323">
        <v>452</v>
      </c>
      <c r="F5323" s="20">
        <v>45576</v>
      </c>
      <c r="G5323" s="20">
        <v>45576</v>
      </c>
      <c r="H5323" s="20">
        <v>45576</v>
      </c>
      <c r="I5323" s="20">
        <v>45562</v>
      </c>
      <c r="J5323" s="20">
        <v>45565</v>
      </c>
      <c r="K5323" t="s">
        <v>330</v>
      </c>
      <c r="L5323" t="s">
        <v>766</v>
      </c>
      <c r="M5323" t="s">
        <v>767</v>
      </c>
      <c r="N5323" t="s">
        <v>5769</v>
      </c>
      <c r="O5323" t="s">
        <v>756</v>
      </c>
      <c r="P5323" t="s">
        <v>757</v>
      </c>
      <c r="Q5323" t="s">
        <v>758</v>
      </c>
      <c r="R5323" t="s">
        <v>266</v>
      </c>
      <c r="S5323" t="s">
        <v>267</v>
      </c>
    </row>
    <row r="5324" spans="1:19" x14ac:dyDescent="0.35">
      <c r="A5324">
        <v>78620</v>
      </c>
      <c r="B5324">
        <v>114</v>
      </c>
      <c r="C5324" t="s">
        <v>27</v>
      </c>
      <c r="D5324" t="s">
        <v>784</v>
      </c>
      <c r="E5324">
        <v>388.8</v>
      </c>
      <c r="F5324" s="20">
        <v>45576</v>
      </c>
      <c r="G5324" s="20">
        <v>45576</v>
      </c>
      <c r="H5324" s="20">
        <v>45576</v>
      </c>
      <c r="I5324" s="20">
        <v>45562</v>
      </c>
      <c r="J5324" s="20">
        <v>45567</v>
      </c>
      <c r="K5324" t="s">
        <v>330</v>
      </c>
      <c r="L5324" t="s">
        <v>766</v>
      </c>
      <c r="M5324" t="s">
        <v>767</v>
      </c>
      <c r="N5324" t="s">
        <v>5770</v>
      </c>
      <c r="O5324" t="s">
        <v>756</v>
      </c>
      <c r="P5324" t="s">
        <v>757</v>
      </c>
      <c r="Q5324" t="s">
        <v>758</v>
      </c>
      <c r="R5324" t="s">
        <v>266</v>
      </c>
      <c r="S5324" t="s">
        <v>267</v>
      </c>
    </row>
    <row r="5325" spans="1:19" x14ac:dyDescent="0.35">
      <c r="A5325">
        <v>76346</v>
      </c>
      <c r="B5325">
        <v>114</v>
      </c>
      <c r="C5325" t="s">
        <v>27</v>
      </c>
      <c r="D5325" t="s">
        <v>1767</v>
      </c>
      <c r="E5325">
        <v>978.8</v>
      </c>
      <c r="F5325" s="20">
        <v>45576</v>
      </c>
      <c r="G5325" s="20">
        <v>45576</v>
      </c>
      <c r="H5325" s="20">
        <v>45576</v>
      </c>
      <c r="I5325" s="20">
        <v>45553</v>
      </c>
      <c r="J5325" s="20">
        <v>45554</v>
      </c>
      <c r="K5325" t="s">
        <v>330</v>
      </c>
      <c r="L5325" t="s">
        <v>766</v>
      </c>
      <c r="M5325" t="s">
        <v>770</v>
      </c>
      <c r="N5325" t="s">
        <v>5771</v>
      </c>
      <c r="O5325" t="s">
        <v>756</v>
      </c>
      <c r="P5325" t="s">
        <v>757</v>
      </c>
      <c r="Q5325" t="s">
        <v>758</v>
      </c>
      <c r="R5325" t="s">
        <v>266</v>
      </c>
      <c r="S5325" t="s">
        <v>267</v>
      </c>
    </row>
    <row r="5326" spans="1:19" x14ac:dyDescent="0.35">
      <c r="A5326">
        <v>75051</v>
      </c>
      <c r="B5326">
        <v>114</v>
      </c>
      <c r="C5326" t="s">
        <v>27</v>
      </c>
      <c r="D5326" t="s">
        <v>541</v>
      </c>
      <c r="E5326">
        <v>9378.69</v>
      </c>
      <c r="F5326" s="20">
        <v>45576</v>
      </c>
      <c r="G5326" s="20">
        <v>45576</v>
      </c>
      <c r="H5326" s="20">
        <v>45576</v>
      </c>
      <c r="I5326" s="20">
        <v>45545</v>
      </c>
      <c r="J5326" s="20">
        <v>45547</v>
      </c>
      <c r="K5326" t="s">
        <v>330</v>
      </c>
      <c r="L5326" t="s">
        <v>766</v>
      </c>
      <c r="M5326" t="s">
        <v>770</v>
      </c>
      <c r="N5326" t="s">
        <v>5772</v>
      </c>
      <c r="O5326" t="s">
        <v>756</v>
      </c>
      <c r="P5326" t="s">
        <v>757</v>
      </c>
      <c r="Q5326" t="s">
        <v>758</v>
      </c>
      <c r="R5326" t="s">
        <v>266</v>
      </c>
      <c r="S5326" t="s">
        <v>267</v>
      </c>
    </row>
    <row r="5327" spans="1:19" x14ac:dyDescent="0.35">
      <c r="A5327">
        <v>75053</v>
      </c>
      <c r="B5327">
        <v>114</v>
      </c>
      <c r="C5327" t="s">
        <v>27</v>
      </c>
      <c r="D5327" t="s">
        <v>541</v>
      </c>
      <c r="E5327">
        <v>543.6</v>
      </c>
      <c r="F5327" s="20">
        <v>45576</v>
      </c>
      <c r="G5327" s="20">
        <v>45576</v>
      </c>
      <c r="H5327" s="20">
        <v>45576</v>
      </c>
      <c r="I5327" s="20">
        <v>45545</v>
      </c>
      <c r="J5327" s="20">
        <v>45547</v>
      </c>
      <c r="K5327" t="s">
        <v>330</v>
      </c>
      <c r="L5327" t="s">
        <v>4146</v>
      </c>
      <c r="M5327" t="s">
        <v>4147</v>
      </c>
      <c r="N5327" t="s">
        <v>5773</v>
      </c>
      <c r="O5327" t="s">
        <v>756</v>
      </c>
      <c r="P5327" t="s">
        <v>757</v>
      </c>
      <c r="Q5327" t="s">
        <v>758</v>
      </c>
      <c r="R5327" t="s">
        <v>266</v>
      </c>
      <c r="S5327" t="s">
        <v>267</v>
      </c>
    </row>
    <row r="5328" spans="1:19" x14ac:dyDescent="0.35">
      <c r="A5328">
        <v>74991</v>
      </c>
      <c r="B5328">
        <v>114</v>
      </c>
      <c r="C5328" t="s">
        <v>27</v>
      </c>
      <c r="D5328" t="s">
        <v>541</v>
      </c>
      <c r="E5328">
        <v>10622.69</v>
      </c>
      <c r="F5328" s="20">
        <v>45575</v>
      </c>
      <c r="G5328" s="20">
        <v>45575</v>
      </c>
      <c r="H5328" s="20">
        <v>45575</v>
      </c>
      <c r="I5328" s="20">
        <v>45544</v>
      </c>
      <c r="J5328" s="20">
        <v>45547</v>
      </c>
      <c r="K5328" t="s">
        <v>330</v>
      </c>
      <c r="L5328" t="s">
        <v>766</v>
      </c>
      <c r="M5328" t="s">
        <v>770</v>
      </c>
      <c r="N5328" t="s">
        <v>5774</v>
      </c>
      <c r="O5328" t="s">
        <v>756</v>
      </c>
      <c r="P5328" t="s">
        <v>757</v>
      </c>
      <c r="Q5328" t="s">
        <v>758</v>
      </c>
      <c r="R5328" t="s">
        <v>266</v>
      </c>
      <c r="S5328" t="s">
        <v>267</v>
      </c>
    </row>
    <row r="5329" spans="1:19" x14ac:dyDescent="0.35">
      <c r="A5329">
        <v>74996</v>
      </c>
      <c r="B5329">
        <v>114</v>
      </c>
      <c r="C5329" t="s">
        <v>27</v>
      </c>
      <c r="D5329" t="s">
        <v>541</v>
      </c>
      <c r="E5329">
        <v>18489</v>
      </c>
      <c r="F5329" s="20">
        <v>45575</v>
      </c>
      <c r="G5329" s="20">
        <v>45575</v>
      </c>
      <c r="H5329" s="20">
        <v>45575</v>
      </c>
      <c r="I5329" s="20">
        <v>45544</v>
      </c>
      <c r="J5329" s="20">
        <v>45547</v>
      </c>
      <c r="K5329" t="s">
        <v>330</v>
      </c>
      <c r="L5329" t="s">
        <v>766</v>
      </c>
      <c r="M5329" t="s">
        <v>770</v>
      </c>
      <c r="N5329" t="s">
        <v>5775</v>
      </c>
      <c r="O5329" t="s">
        <v>756</v>
      </c>
      <c r="P5329" t="s">
        <v>757</v>
      </c>
      <c r="Q5329" t="s">
        <v>758</v>
      </c>
      <c r="R5329" t="s">
        <v>266</v>
      </c>
      <c r="S5329" t="s">
        <v>267</v>
      </c>
    </row>
    <row r="5330" spans="1:19" x14ac:dyDescent="0.35">
      <c r="A5330">
        <v>75759</v>
      </c>
      <c r="B5330">
        <v>114</v>
      </c>
      <c r="C5330" t="s">
        <v>27</v>
      </c>
      <c r="D5330" t="s">
        <v>1339</v>
      </c>
      <c r="E5330">
        <v>1065</v>
      </c>
      <c r="F5330" s="20">
        <v>45575</v>
      </c>
      <c r="G5330" s="20">
        <v>45575</v>
      </c>
      <c r="H5330" s="20">
        <v>45575</v>
      </c>
      <c r="I5330" s="20">
        <v>45551</v>
      </c>
      <c r="J5330" s="20">
        <v>45552</v>
      </c>
      <c r="K5330" t="s">
        <v>330</v>
      </c>
      <c r="L5330" t="s">
        <v>4370</v>
      </c>
      <c r="M5330" t="s">
        <v>4371</v>
      </c>
      <c r="N5330" t="s">
        <v>5776</v>
      </c>
      <c r="O5330" t="s">
        <v>756</v>
      </c>
      <c r="P5330" t="s">
        <v>757</v>
      </c>
      <c r="Q5330" t="s">
        <v>758</v>
      </c>
      <c r="R5330" t="s">
        <v>266</v>
      </c>
      <c r="S5330" t="s">
        <v>267</v>
      </c>
    </row>
    <row r="5331" spans="1:19" x14ac:dyDescent="0.35">
      <c r="A5331">
        <v>75788</v>
      </c>
      <c r="B5331">
        <v>114</v>
      </c>
      <c r="C5331" t="s">
        <v>27</v>
      </c>
      <c r="D5331" t="s">
        <v>772</v>
      </c>
      <c r="E5331">
        <v>1560.72</v>
      </c>
      <c r="F5331" s="20">
        <v>45575</v>
      </c>
      <c r="G5331" s="20">
        <v>45575</v>
      </c>
      <c r="H5331" s="20">
        <v>45575</v>
      </c>
      <c r="I5331" s="20">
        <v>45546</v>
      </c>
      <c r="J5331" s="20">
        <v>45552</v>
      </c>
      <c r="K5331" t="s">
        <v>330</v>
      </c>
      <c r="L5331" t="s">
        <v>766</v>
      </c>
      <c r="M5331" t="s">
        <v>770</v>
      </c>
      <c r="N5331" t="s">
        <v>5777</v>
      </c>
      <c r="O5331" t="s">
        <v>756</v>
      </c>
      <c r="P5331" t="s">
        <v>757</v>
      </c>
      <c r="Q5331" t="s">
        <v>758</v>
      </c>
      <c r="R5331" t="s">
        <v>266</v>
      </c>
      <c r="S5331" t="s">
        <v>267</v>
      </c>
    </row>
    <row r="5332" spans="1:19" x14ac:dyDescent="0.35">
      <c r="A5332">
        <v>76334</v>
      </c>
      <c r="B5332">
        <v>114</v>
      </c>
      <c r="C5332" t="s">
        <v>27</v>
      </c>
      <c r="D5332" t="s">
        <v>848</v>
      </c>
      <c r="E5332">
        <v>1150.78</v>
      </c>
      <c r="F5332" s="20">
        <v>45575</v>
      </c>
      <c r="G5332" s="20">
        <v>45575</v>
      </c>
      <c r="H5332" s="20">
        <v>45575</v>
      </c>
      <c r="I5332" s="20">
        <v>45553</v>
      </c>
      <c r="J5332" s="20">
        <v>45554</v>
      </c>
      <c r="K5332" t="s">
        <v>330</v>
      </c>
      <c r="L5332" t="s">
        <v>766</v>
      </c>
      <c r="M5332" t="s">
        <v>770</v>
      </c>
      <c r="N5332" t="s">
        <v>5778</v>
      </c>
      <c r="O5332" t="s">
        <v>756</v>
      </c>
      <c r="P5332" t="s">
        <v>757</v>
      </c>
      <c r="Q5332" t="s">
        <v>758</v>
      </c>
      <c r="R5332" t="s">
        <v>266</v>
      </c>
      <c r="S5332" t="s">
        <v>267</v>
      </c>
    </row>
    <row r="5333" spans="1:19" x14ac:dyDescent="0.35">
      <c r="A5333">
        <v>76382</v>
      </c>
      <c r="B5333">
        <v>114</v>
      </c>
      <c r="C5333" t="s">
        <v>27</v>
      </c>
      <c r="D5333" t="s">
        <v>1106</v>
      </c>
      <c r="E5333">
        <v>3145.7</v>
      </c>
      <c r="F5333" s="20">
        <v>45575</v>
      </c>
      <c r="G5333" s="20">
        <v>45575</v>
      </c>
      <c r="H5333" s="20">
        <v>45575</v>
      </c>
      <c r="I5333" s="20">
        <v>45554</v>
      </c>
      <c r="J5333" s="20"/>
      <c r="K5333" t="s">
        <v>330</v>
      </c>
      <c r="M5333" t="s">
        <v>1755</v>
      </c>
      <c r="N5333" t="s">
        <v>5779</v>
      </c>
      <c r="O5333" t="s">
        <v>756</v>
      </c>
      <c r="P5333" t="s">
        <v>757</v>
      </c>
      <c r="Q5333" t="s">
        <v>758</v>
      </c>
      <c r="R5333" t="s">
        <v>266</v>
      </c>
      <c r="S5333" t="s">
        <v>267</v>
      </c>
    </row>
    <row r="5334" spans="1:19" x14ac:dyDescent="0.35">
      <c r="A5334">
        <v>64108</v>
      </c>
      <c r="B5334">
        <v>114</v>
      </c>
      <c r="C5334" t="s">
        <v>27</v>
      </c>
      <c r="D5334" t="s">
        <v>1044</v>
      </c>
      <c r="E5334">
        <v>5000</v>
      </c>
      <c r="F5334" s="20">
        <v>45575</v>
      </c>
      <c r="G5334" s="20">
        <v>45575</v>
      </c>
      <c r="H5334" s="20">
        <v>45575</v>
      </c>
      <c r="I5334" s="20">
        <v>45566</v>
      </c>
      <c r="J5334" s="20"/>
      <c r="K5334" t="s">
        <v>264</v>
      </c>
      <c r="L5334" t="s">
        <v>4231</v>
      </c>
      <c r="M5334" t="s">
        <v>4989</v>
      </c>
      <c r="O5334" t="s">
        <v>756</v>
      </c>
      <c r="P5334" t="s">
        <v>757</v>
      </c>
      <c r="Q5334" t="s">
        <v>758</v>
      </c>
      <c r="R5334" t="s">
        <v>266</v>
      </c>
      <c r="S5334" t="s">
        <v>271</v>
      </c>
    </row>
    <row r="5335" spans="1:19" x14ac:dyDescent="0.35">
      <c r="A5335">
        <v>63982</v>
      </c>
      <c r="B5335">
        <v>114</v>
      </c>
      <c r="C5335" t="s">
        <v>27</v>
      </c>
      <c r="D5335" t="s">
        <v>1551</v>
      </c>
      <c r="E5335">
        <v>326</v>
      </c>
      <c r="F5335" s="20">
        <v>45575</v>
      </c>
      <c r="G5335" s="20">
        <v>45575</v>
      </c>
      <c r="H5335" s="20">
        <v>45575</v>
      </c>
      <c r="I5335" s="20">
        <v>45558</v>
      </c>
      <c r="J5335" s="20"/>
      <c r="K5335" t="s">
        <v>330</v>
      </c>
      <c r="L5335" t="s">
        <v>4370</v>
      </c>
      <c r="M5335" t="s">
        <v>4371</v>
      </c>
      <c r="N5335" t="s">
        <v>5780</v>
      </c>
      <c r="O5335" t="s">
        <v>756</v>
      </c>
      <c r="P5335" t="s">
        <v>757</v>
      </c>
      <c r="Q5335" t="s">
        <v>758</v>
      </c>
      <c r="R5335" t="s">
        <v>266</v>
      </c>
      <c r="S5335" t="s">
        <v>267</v>
      </c>
    </row>
    <row r="5336" spans="1:19" x14ac:dyDescent="0.35">
      <c r="A5336">
        <v>64004</v>
      </c>
      <c r="B5336">
        <v>114</v>
      </c>
      <c r="C5336" t="s">
        <v>27</v>
      </c>
      <c r="D5336" t="s">
        <v>752</v>
      </c>
      <c r="E5336">
        <v>15364.56</v>
      </c>
      <c r="F5336" s="20">
        <v>45575</v>
      </c>
      <c r="G5336" s="20">
        <v>45575</v>
      </c>
      <c r="H5336" s="20">
        <v>45575</v>
      </c>
      <c r="I5336" s="20">
        <v>45571</v>
      </c>
      <c r="J5336" s="20"/>
      <c r="K5336" t="s">
        <v>330</v>
      </c>
      <c r="L5336" t="s">
        <v>4279</v>
      </c>
      <c r="M5336" t="s">
        <v>4671</v>
      </c>
      <c r="N5336" t="s">
        <v>5546</v>
      </c>
      <c r="O5336" t="s">
        <v>756</v>
      </c>
      <c r="P5336" t="s">
        <v>757</v>
      </c>
      <c r="Q5336" t="s">
        <v>758</v>
      </c>
      <c r="R5336" t="s">
        <v>266</v>
      </c>
      <c r="S5336" t="s">
        <v>267</v>
      </c>
    </row>
    <row r="5337" spans="1:19" x14ac:dyDescent="0.35">
      <c r="A5337">
        <v>81660</v>
      </c>
      <c r="B5337">
        <v>114</v>
      </c>
      <c r="C5337" t="s">
        <v>27</v>
      </c>
      <c r="D5337" t="s">
        <v>995</v>
      </c>
      <c r="E5337">
        <v>10</v>
      </c>
      <c r="F5337" s="20">
        <v>45575</v>
      </c>
      <c r="G5337" s="20"/>
      <c r="H5337" s="20">
        <v>45575</v>
      </c>
      <c r="I5337" s="20">
        <v>45575</v>
      </c>
      <c r="J5337" s="20">
        <v>45582</v>
      </c>
      <c r="K5337" t="s">
        <v>996</v>
      </c>
      <c r="L5337" t="s">
        <v>4457</v>
      </c>
      <c r="M5337" t="s">
        <v>4458</v>
      </c>
      <c r="N5337" t="s">
        <v>5781</v>
      </c>
      <c r="R5337" t="s">
        <v>266</v>
      </c>
    </row>
    <row r="5338" spans="1:19" x14ac:dyDescent="0.35">
      <c r="A5338">
        <v>77655</v>
      </c>
      <c r="B5338">
        <v>114</v>
      </c>
      <c r="C5338" t="s">
        <v>27</v>
      </c>
      <c r="D5338" t="s">
        <v>2142</v>
      </c>
      <c r="E5338">
        <v>1229.4000000000001</v>
      </c>
      <c r="F5338" s="20">
        <v>45575</v>
      </c>
      <c r="G5338" s="20">
        <v>45575</v>
      </c>
      <c r="H5338" s="20">
        <v>45575</v>
      </c>
      <c r="I5338" s="20">
        <v>45560</v>
      </c>
      <c r="J5338" s="20">
        <v>45561</v>
      </c>
      <c r="K5338" t="s">
        <v>330</v>
      </c>
      <c r="L5338" t="s">
        <v>766</v>
      </c>
      <c r="M5338" t="s">
        <v>767</v>
      </c>
      <c r="N5338" t="s">
        <v>5782</v>
      </c>
      <c r="O5338" t="s">
        <v>756</v>
      </c>
      <c r="P5338" t="s">
        <v>757</v>
      </c>
      <c r="Q5338" t="s">
        <v>758</v>
      </c>
      <c r="R5338" t="s">
        <v>266</v>
      </c>
      <c r="S5338" t="s">
        <v>267</v>
      </c>
    </row>
    <row r="5339" spans="1:19" x14ac:dyDescent="0.35">
      <c r="A5339">
        <v>77702</v>
      </c>
      <c r="B5339">
        <v>114</v>
      </c>
      <c r="C5339" t="s">
        <v>27</v>
      </c>
      <c r="D5339" t="s">
        <v>2224</v>
      </c>
      <c r="E5339">
        <v>314.39999999999998</v>
      </c>
      <c r="F5339" s="20">
        <v>45575</v>
      </c>
      <c r="G5339" s="20">
        <v>45575</v>
      </c>
      <c r="H5339" s="20">
        <v>45575</v>
      </c>
      <c r="I5339" s="20">
        <v>45560</v>
      </c>
      <c r="J5339" s="20">
        <v>45561</v>
      </c>
      <c r="K5339" t="s">
        <v>330</v>
      </c>
      <c r="L5339" t="s">
        <v>766</v>
      </c>
      <c r="M5339" t="s">
        <v>767</v>
      </c>
      <c r="N5339" t="s">
        <v>5783</v>
      </c>
      <c r="O5339" t="s">
        <v>756</v>
      </c>
      <c r="P5339" t="s">
        <v>757</v>
      </c>
      <c r="Q5339" t="s">
        <v>758</v>
      </c>
      <c r="R5339" t="s">
        <v>266</v>
      </c>
      <c r="S5339" t="s">
        <v>267</v>
      </c>
    </row>
    <row r="5340" spans="1:19" x14ac:dyDescent="0.35">
      <c r="A5340">
        <v>77715</v>
      </c>
      <c r="B5340">
        <v>114</v>
      </c>
      <c r="C5340" t="s">
        <v>27</v>
      </c>
      <c r="D5340" t="s">
        <v>787</v>
      </c>
      <c r="E5340">
        <v>572.5</v>
      </c>
      <c r="F5340" s="20">
        <v>45575</v>
      </c>
      <c r="G5340" s="20">
        <v>45575</v>
      </c>
      <c r="H5340" s="20">
        <v>45575</v>
      </c>
      <c r="I5340" s="20">
        <v>45560</v>
      </c>
      <c r="J5340" s="20">
        <v>45561</v>
      </c>
      <c r="K5340" t="s">
        <v>330</v>
      </c>
      <c r="L5340" t="s">
        <v>4130</v>
      </c>
      <c r="M5340" t="s">
        <v>4607</v>
      </c>
      <c r="N5340" t="s">
        <v>5784</v>
      </c>
      <c r="O5340" t="s">
        <v>756</v>
      </c>
      <c r="P5340" t="s">
        <v>757</v>
      </c>
      <c r="Q5340" t="s">
        <v>758</v>
      </c>
      <c r="R5340" t="s">
        <v>266</v>
      </c>
      <c r="S5340" t="s">
        <v>267</v>
      </c>
    </row>
    <row r="5341" spans="1:19" x14ac:dyDescent="0.35">
      <c r="A5341">
        <v>78012</v>
      </c>
      <c r="B5341">
        <v>114</v>
      </c>
      <c r="C5341" t="s">
        <v>27</v>
      </c>
      <c r="D5341" t="s">
        <v>794</v>
      </c>
      <c r="E5341">
        <v>1957.51</v>
      </c>
      <c r="F5341" s="20">
        <v>45575</v>
      </c>
      <c r="G5341" s="20">
        <v>45575</v>
      </c>
      <c r="H5341" s="20">
        <v>45575</v>
      </c>
      <c r="I5341" s="20">
        <v>45561</v>
      </c>
      <c r="J5341" s="20">
        <v>45562</v>
      </c>
      <c r="K5341" t="s">
        <v>330</v>
      </c>
      <c r="L5341" t="s">
        <v>766</v>
      </c>
      <c r="M5341" t="s">
        <v>767</v>
      </c>
      <c r="N5341" t="s">
        <v>5785</v>
      </c>
      <c r="O5341" t="s">
        <v>756</v>
      </c>
      <c r="P5341" t="s">
        <v>757</v>
      </c>
      <c r="Q5341" t="s">
        <v>758</v>
      </c>
      <c r="R5341" t="s">
        <v>266</v>
      </c>
      <c r="S5341" t="s">
        <v>267</v>
      </c>
    </row>
    <row r="5342" spans="1:19" x14ac:dyDescent="0.35">
      <c r="A5342">
        <v>78037</v>
      </c>
      <c r="B5342">
        <v>114</v>
      </c>
      <c r="C5342" t="s">
        <v>27</v>
      </c>
      <c r="D5342" t="s">
        <v>782</v>
      </c>
      <c r="E5342">
        <v>1948.5</v>
      </c>
      <c r="F5342" s="20">
        <v>45575</v>
      </c>
      <c r="G5342" s="20">
        <v>45575</v>
      </c>
      <c r="H5342" s="20">
        <v>45575</v>
      </c>
      <c r="I5342" s="20">
        <v>45561</v>
      </c>
      <c r="J5342" s="20">
        <v>45562</v>
      </c>
      <c r="K5342" t="s">
        <v>330</v>
      </c>
      <c r="L5342" t="s">
        <v>766</v>
      </c>
      <c r="M5342" t="s">
        <v>767</v>
      </c>
      <c r="N5342" t="s">
        <v>5786</v>
      </c>
      <c r="O5342" t="s">
        <v>756</v>
      </c>
      <c r="P5342" t="s">
        <v>757</v>
      </c>
      <c r="Q5342" t="s">
        <v>758</v>
      </c>
      <c r="R5342" t="s">
        <v>266</v>
      </c>
      <c r="S5342" t="s">
        <v>267</v>
      </c>
    </row>
    <row r="5343" spans="1:19" x14ac:dyDescent="0.35">
      <c r="A5343">
        <v>78047</v>
      </c>
      <c r="B5343">
        <v>114</v>
      </c>
      <c r="C5343" t="s">
        <v>27</v>
      </c>
      <c r="D5343" t="s">
        <v>777</v>
      </c>
      <c r="E5343">
        <v>4021.66</v>
      </c>
      <c r="F5343" s="20">
        <v>45575</v>
      </c>
      <c r="G5343" s="20">
        <v>45575</v>
      </c>
      <c r="H5343" s="20">
        <v>45575</v>
      </c>
      <c r="I5343" s="20">
        <v>45561</v>
      </c>
      <c r="J5343" s="20">
        <v>45562</v>
      </c>
      <c r="K5343" t="s">
        <v>330</v>
      </c>
      <c r="L5343" t="s">
        <v>766</v>
      </c>
      <c r="M5343" t="s">
        <v>767</v>
      </c>
      <c r="N5343" t="s">
        <v>5787</v>
      </c>
      <c r="O5343" t="s">
        <v>756</v>
      </c>
      <c r="P5343" t="s">
        <v>757</v>
      </c>
      <c r="Q5343" t="s">
        <v>758</v>
      </c>
      <c r="R5343" t="s">
        <v>266</v>
      </c>
      <c r="S5343" t="s">
        <v>267</v>
      </c>
    </row>
    <row r="5344" spans="1:19" x14ac:dyDescent="0.35">
      <c r="A5344">
        <v>78049</v>
      </c>
      <c r="B5344">
        <v>114</v>
      </c>
      <c r="C5344" t="s">
        <v>27</v>
      </c>
      <c r="D5344" t="s">
        <v>826</v>
      </c>
      <c r="E5344">
        <v>2550</v>
      </c>
      <c r="F5344" s="20">
        <v>45575</v>
      </c>
      <c r="G5344" s="20">
        <v>45575</v>
      </c>
      <c r="H5344" s="20">
        <v>45575</v>
      </c>
      <c r="I5344" s="20">
        <v>45561</v>
      </c>
      <c r="J5344" s="20">
        <v>45562</v>
      </c>
      <c r="K5344" t="s">
        <v>330</v>
      </c>
      <c r="L5344" t="s">
        <v>766</v>
      </c>
      <c r="M5344" t="s">
        <v>767</v>
      </c>
      <c r="N5344" t="s">
        <v>5788</v>
      </c>
      <c r="O5344" t="s">
        <v>756</v>
      </c>
      <c r="P5344" t="s">
        <v>757</v>
      </c>
      <c r="Q5344" t="s">
        <v>758</v>
      </c>
      <c r="R5344" t="s">
        <v>266</v>
      </c>
      <c r="S5344" t="s">
        <v>267</v>
      </c>
    </row>
    <row r="5345" spans="1:19" x14ac:dyDescent="0.35">
      <c r="A5345">
        <v>78050</v>
      </c>
      <c r="B5345">
        <v>114</v>
      </c>
      <c r="C5345" t="s">
        <v>27</v>
      </c>
      <c r="D5345" t="s">
        <v>1960</v>
      </c>
      <c r="E5345">
        <v>3938.13</v>
      </c>
      <c r="F5345" s="20">
        <v>45575</v>
      </c>
      <c r="G5345" s="20">
        <v>45575</v>
      </c>
      <c r="H5345" s="20">
        <v>45575</v>
      </c>
      <c r="I5345" s="20">
        <v>45560</v>
      </c>
      <c r="J5345" s="20">
        <v>45562</v>
      </c>
      <c r="K5345" t="s">
        <v>330</v>
      </c>
      <c r="L5345" t="s">
        <v>766</v>
      </c>
      <c r="M5345" t="s">
        <v>767</v>
      </c>
      <c r="N5345" t="s">
        <v>5789</v>
      </c>
      <c r="O5345" t="s">
        <v>756</v>
      </c>
      <c r="P5345" t="s">
        <v>757</v>
      </c>
      <c r="Q5345" t="s">
        <v>758</v>
      </c>
      <c r="R5345" t="s">
        <v>266</v>
      </c>
      <c r="S5345" t="s">
        <v>267</v>
      </c>
    </row>
    <row r="5346" spans="1:19" x14ac:dyDescent="0.35">
      <c r="A5346">
        <v>78339</v>
      </c>
      <c r="B5346">
        <v>114</v>
      </c>
      <c r="C5346" t="s">
        <v>27</v>
      </c>
      <c r="D5346" t="s">
        <v>819</v>
      </c>
      <c r="E5346">
        <v>2578.94</v>
      </c>
      <c r="F5346" s="20">
        <v>45575</v>
      </c>
      <c r="G5346" s="20">
        <v>45575</v>
      </c>
      <c r="H5346" s="20">
        <v>45575</v>
      </c>
      <c r="I5346" s="20">
        <v>45562</v>
      </c>
      <c r="J5346" s="20">
        <v>45565</v>
      </c>
      <c r="K5346" t="s">
        <v>330</v>
      </c>
      <c r="L5346" t="s">
        <v>762</v>
      </c>
      <c r="M5346" t="s">
        <v>788</v>
      </c>
      <c r="N5346" t="s">
        <v>5790</v>
      </c>
      <c r="O5346" t="s">
        <v>756</v>
      </c>
      <c r="P5346" t="s">
        <v>757</v>
      </c>
      <c r="Q5346" t="s">
        <v>758</v>
      </c>
      <c r="R5346" t="s">
        <v>266</v>
      </c>
      <c r="S5346" t="s">
        <v>267</v>
      </c>
    </row>
    <row r="5347" spans="1:19" x14ac:dyDescent="0.35">
      <c r="A5347">
        <v>1086</v>
      </c>
      <c r="B5347">
        <v>114</v>
      </c>
      <c r="C5347" t="s">
        <v>27</v>
      </c>
      <c r="D5347" t="s">
        <v>929</v>
      </c>
      <c r="E5347">
        <v>708.51</v>
      </c>
      <c r="F5347" s="20">
        <v>45575</v>
      </c>
      <c r="G5347" s="20">
        <v>45575</v>
      </c>
      <c r="H5347" s="20">
        <v>45575</v>
      </c>
      <c r="I5347" s="20">
        <v>44998</v>
      </c>
      <c r="J5347" s="20"/>
      <c r="L5347" t="s">
        <v>4226</v>
      </c>
      <c r="M5347" t="s">
        <v>1755</v>
      </c>
      <c r="O5347" t="s">
        <v>756</v>
      </c>
      <c r="P5347" t="s">
        <v>757</v>
      </c>
      <c r="Q5347" t="s">
        <v>758</v>
      </c>
      <c r="R5347" t="s">
        <v>266</v>
      </c>
      <c r="S5347" t="s">
        <v>267</v>
      </c>
    </row>
    <row r="5348" spans="1:19" x14ac:dyDescent="0.35">
      <c r="A5348">
        <v>1087</v>
      </c>
      <c r="B5348">
        <v>114</v>
      </c>
      <c r="C5348" t="s">
        <v>27</v>
      </c>
      <c r="D5348" t="s">
        <v>929</v>
      </c>
      <c r="E5348">
        <v>14693.54</v>
      </c>
      <c r="F5348" s="20">
        <v>45575</v>
      </c>
      <c r="G5348" s="20">
        <v>45575</v>
      </c>
      <c r="H5348" s="20">
        <v>45575</v>
      </c>
      <c r="I5348" s="20">
        <v>44998</v>
      </c>
      <c r="J5348" s="20"/>
      <c r="L5348" t="s">
        <v>4226</v>
      </c>
      <c r="M5348" t="s">
        <v>1755</v>
      </c>
      <c r="O5348" t="s">
        <v>756</v>
      </c>
      <c r="P5348" t="s">
        <v>757</v>
      </c>
      <c r="Q5348" t="s">
        <v>758</v>
      </c>
      <c r="R5348" t="s">
        <v>266</v>
      </c>
      <c r="S5348" t="s">
        <v>267</v>
      </c>
    </row>
    <row r="5349" spans="1:19" x14ac:dyDescent="0.35">
      <c r="A5349">
        <v>1088</v>
      </c>
      <c r="B5349">
        <v>114</v>
      </c>
      <c r="C5349" t="s">
        <v>27</v>
      </c>
      <c r="D5349" t="s">
        <v>929</v>
      </c>
      <c r="E5349">
        <v>1461.92</v>
      </c>
      <c r="F5349" s="20">
        <v>45575</v>
      </c>
      <c r="G5349" s="20">
        <v>45575</v>
      </c>
      <c r="H5349" s="20">
        <v>45575</v>
      </c>
      <c r="I5349" s="20">
        <v>44998</v>
      </c>
      <c r="J5349" s="20"/>
      <c r="L5349" t="s">
        <v>4226</v>
      </c>
      <c r="M5349" t="s">
        <v>1755</v>
      </c>
      <c r="O5349" t="s">
        <v>756</v>
      </c>
      <c r="P5349" t="s">
        <v>757</v>
      </c>
      <c r="Q5349" t="s">
        <v>758</v>
      </c>
      <c r="R5349" t="s">
        <v>266</v>
      </c>
      <c r="S5349" t="s">
        <v>267</v>
      </c>
    </row>
    <row r="5350" spans="1:19" x14ac:dyDescent="0.35">
      <c r="A5350">
        <v>1089</v>
      </c>
      <c r="B5350">
        <v>114</v>
      </c>
      <c r="C5350" t="s">
        <v>27</v>
      </c>
      <c r="D5350" t="s">
        <v>929</v>
      </c>
      <c r="E5350">
        <v>15085.7</v>
      </c>
      <c r="F5350" s="20">
        <v>45575</v>
      </c>
      <c r="G5350" s="20">
        <v>45575</v>
      </c>
      <c r="H5350" s="20">
        <v>45575</v>
      </c>
      <c r="I5350" s="20">
        <v>44998</v>
      </c>
      <c r="J5350" s="20"/>
      <c r="L5350" t="s">
        <v>4226</v>
      </c>
      <c r="M5350" t="s">
        <v>1755</v>
      </c>
      <c r="O5350" t="s">
        <v>756</v>
      </c>
      <c r="P5350" t="s">
        <v>757</v>
      </c>
      <c r="Q5350" t="s">
        <v>758</v>
      </c>
      <c r="R5350" t="s">
        <v>266</v>
      </c>
      <c r="S5350" t="s">
        <v>267</v>
      </c>
    </row>
    <row r="5351" spans="1:19" x14ac:dyDescent="0.35">
      <c r="A5351">
        <v>11562</v>
      </c>
      <c r="B5351">
        <v>114</v>
      </c>
      <c r="C5351" t="s">
        <v>27</v>
      </c>
      <c r="D5351" t="s">
        <v>4992</v>
      </c>
      <c r="E5351">
        <v>3000</v>
      </c>
      <c r="F5351" s="20">
        <v>45574</v>
      </c>
      <c r="G5351" s="20">
        <v>45573</v>
      </c>
      <c r="H5351" s="20">
        <v>45574</v>
      </c>
      <c r="I5351" s="20">
        <v>45190</v>
      </c>
      <c r="J5351" s="20"/>
      <c r="L5351" t="s">
        <v>1097</v>
      </c>
      <c r="M5351" t="s">
        <v>1105</v>
      </c>
      <c r="O5351" t="s">
        <v>756</v>
      </c>
      <c r="P5351" t="s">
        <v>757</v>
      </c>
      <c r="Q5351" t="s">
        <v>758</v>
      </c>
      <c r="R5351" t="s">
        <v>266</v>
      </c>
      <c r="S5351" t="s">
        <v>332</v>
      </c>
    </row>
    <row r="5352" spans="1:19" x14ac:dyDescent="0.35">
      <c r="A5352">
        <v>64133</v>
      </c>
      <c r="B5352">
        <v>114</v>
      </c>
      <c r="C5352" t="s">
        <v>27</v>
      </c>
      <c r="D5352" t="s">
        <v>1318</v>
      </c>
      <c r="E5352">
        <v>47156.67</v>
      </c>
      <c r="F5352" s="20">
        <v>45574</v>
      </c>
      <c r="G5352" s="20">
        <v>45573</v>
      </c>
      <c r="H5352" s="20">
        <v>45574</v>
      </c>
      <c r="I5352" s="20">
        <v>45536</v>
      </c>
      <c r="J5352" s="20"/>
      <c r="K5352" t="s">
        <v>264</v>
      </c>
      <c r="L5352" t="s">
        <v>4279</v>
      </c>
      <c r="M5352" t="s">
        <v>4557</v>
      </c>
      <c r="N5352" t="s">
        <v>5469</v>
      </c>
      <c r="O5352" t="s">
        <v>756</v>
      </c>
      <c r="P5352" t="s">
        <v>757</v>
      </c>
      <c r="Q5352" t="s">
        <v>758</v>
      </c>
      <c r="R5352" t="s">
        <v>266</v>
      </c>
      <c r="S5352" t="s">
        <v>302</v>
      </c>
    </row>
    <row r="5353" spans="1:19" x14ac:dyDescent="0.35">
      <c r="A5353">
        <v>75061</v>
      </c>
      <c r="B5353">
        <v>114</v>
      </c>
      <c r="C5353" t="s">
        <v>27</v>
      </c>
      <c r="D5353" t="s">
        <v>885</v>
      </c>
      <c r="E5353">
        <v>3047.5</v>
      </c>
      <c r="F5353" s="20">
        <v>45574</v>
      </c>
      <c r="G5353" s="20">
        <v>45573</v>
      </c>
      <c r="H5353" s="20">
        <v>45574</v>
      </c>
      <c r="I5353" s="20">
        <v>45545</v>
      </c>
      <c r="J5353" s="20">
        <v>45547</v>
      </c>
      <c r="K5353" t="s">
        <v>330</v>
      </c>
      <c r="L5353" t="s">
        <v>766</v>
      </c>
      <c r="M5353" t="s">
        <v>770</v>
      </c>
      <c r="N5353" t="s">
        <v>5791</v>
      </c>
      <c r="O5353" t="s">
        <v>756</v>
      </c>
      <c r="P5353" t="s">
        <v>757</v>
      </c>
      <c r="Q5353" t="s">
        <v>758</v>
      </c>
      <c r="R5353" t="s">
        <v>266</v>
      </c>
      <c r="S5353" t="s">
        <v>267</v>
      </c>
    </row>
    <row r="5354" spans="1:19" x14ac:dyDescent="0.35">
      <c r="A5354">
        <v>75062</v>
      </c>
      <c r="B5354">
        <v>114</v>
      </c>
      <c r="C5354" t="s">
        <v>27</v>
      </c>
      <c r="D5354" t="s">
        <v>952</v>
      </c>
      <c r="E5354">
        <v>1185</v>
      </c>
      <c r="F5354" s="20">
        <v>45574</v>
      </c>
      <c r="G5354" s="20">
        <v>45573</v>
      </c>
      <c r="H5354" s="20">
        <v>45574</v>
      </c>
      <c r="I5354" s="20">
        <v>45546</v>
      </c>
      <c r="J5354" s="20">
        <v>45547</v>
      </c>
      <c r="K5354" t="s">
        <v>330</v>
      </c>
      <c r="L5354" t="s">
        <v>766</v>
      </c>
      <c r="M5354" t="s">
        <v>770</v>
      </c>
      <c r="N5354" t="s">
        <v>5792</v>
      </c>
      <c r="O5354" t="s">
        <v>756</v>
      </c>
      <c r="P5354" t="s">
        <v>757</v>
      </c>
      <c r="Q5354" t="s">
        <v>758</v>
      </c>
      <c r="R5354" t="s">
        <v>266</v>
      </c>
      <c r="S5354" t="s">
        <v>267</v>
      </c>
    </row>
    <row r="5355" spans="1:19" x14ac:dyDescent="0.35">
      <c r="A5355">
        <v>75238</v>
      </c>
      <c r="B5355">
        <v>114</v>
      </c>
      <c r="C5355" t="s">
        <v>27</v>
      </c>
      <c r="D5355" t="s">
        <v>5431</v>
      </c>
      <c r="E5355">
        <v>1715.1</v>
      </c>
      <c r="F5355" s="20">
        <v>45574</v>
      </c>
      <c r="G5355" s="20">
        <v>45573</v>
      </c>
      <c r="H5355" s="20">
        <v>45574</v>
      </c>
      <c r="I5355" s="20">
        <v>45546</v>
      </c>
      <c r="J5355" s="20">
        <v>45548</v>
      </c>
      <c r="K5355" t="s">
        <v>330</v>
      </c>
      <c r="L5355" t="s">
        <v>766</v>
      </c>
      <c r="M5355" t="s">
        <v>770</v>
      </c>
      <c r="N5355" t="s">
        <v>5793</v>
      </c>
      <c r="O5355" t="s">
        <v>756</v>
      </c>
      <c r="P5355" t="s">
        <v>757</v>
      </c>
      <c r="Q5355" t="s">
        <v>758</v>
      </c>
      <c r="R5355" t="s">
        <v>266</v>
      </c>
      <c r="S5355" t="s">
        <v>267</v>
      </c>
    </row>
    <row r="5356" spans="1:19" x14ac:dyDescent="0.35">
      <c r="A5356">
        <v>76349</v>
      </c>
      <c r="B5356">
        <v>114</v>
      </c>
      <c r="C5356" t="s">
        <v>27</v>
      </c>
      <c r="D5356" t="s">
        <v>1414</v>
      </c>
      <c r="E5356">
        <v>820.19</v>
      </c>
      <c r="F5356" s="20">
        <v>45574</v>
      </c>
      <c r="G5356" s="20">
        <v>45573</v>
      </c>
      <c r="H5356" s="20">
        <v>45574</v>
      </c>
      <c r="I5356" s="20">
        <v>45553</v>
      </c>
      <c r="J5356" s="20">
        <v>45554</v>
      </c>
      <c r="K5356" t="s">
        <v>330</v>
      </c>
      <c r="L5356" t="s">
        <v>766</v>
      </c>
      <c r="M5356" t="s">
        <v>767</v>
      </c>
      <c r="N5356" t="s">
        <v>5794</v>
      </c>
      <c r="O5356" t="s">
        <v>756</v>
      </c>
      <c r="P5356" t="s">
        <v>757</v>
      </c>
      <c r="Q5356" t="s">
        <v>758</v>
      </c>
      <c r="R5356" t="s">
        <v>266</v>
      </c>
      <c r="S5356" t="s">
        <v>267</v>
      </c>
    </row>
    <row r="5357" spans="1:19" x14ac:dyDescent="0.35">
      <c r="A5357">
        <v>81658</v>
      </c>
      <c r="B5357">
        <v>114</v>
      </c>
      <c r="C5357" t="s">
        <v>27</v>
      </c>
      <c r="D5357" t="s">
        <v>995</v>
      </c>
      <c r="E5357">
        <v>10</v>
      </c>
      <c r="F5357" s="20">
        <v>45574</v>
      </c>
      <c r="G5357" s="20"/>
      <c r="H5357" s="20">
        <v>45574</v>
      </c>
      <c r="I5357" s="20">
        <v>45574</v>
      </c>
      <c r="J5357" s="20">
        <v>45582</v>
      </c>
      <c r="K5357" t="s">
        <v>996</v>
      </c>
      <c r="L5357" t="s">
        <v>4457</v>
      </c>
      <c r="M5357" t="s">
        <v>4458</v>
      </c>
      <c r="N5357" t="s">
        <v>5795</v>
      </c>
      <c r="R5357" t="s">
        <v>266</v>
      </c>
    </row>
    <row r="5358" spans="1:19" x14ac:dyDescent="0.35">
      <c r="A5358">
        <v>76847</v>
      </c>
      <c r="B5358">
        <v>114</v>
      </c>
      <c r="C5358" t="s">
        <v>27</v>
      </c>
      <c r="D5358" t="s">
        <v>4697</v>
      </c>
      <c r="E5358">
        <v>350</v>
      </c>
      <c r="F5358" s="20">
        <v>45574</v>
      </c>
      <c r="G5358" s="20">
        <v>45573</v>
      </c>
      <c r="H5358" s="20">
        <v>45574</v>
      </c>
      <c r="I5358" s="20">
        <v>45558</v>
      </c>
      <c r="J5358" s="20">
        <v>45559</v>
      </c>
      <c r="K5358" t="s">
        <v>264</v>
      </c>
      <c r="L5358" t="s">
        <v>4287</v>
      </c>
      <c r="M5358" t="s">
        <v>4288</v>
      </c>
      <c r="N5358" t="s">
        <v>5102</v>
      </c>
      <c r="O5358" t="s">
        <v>756</v>
      </c>
      <c r="P5358" t="s">
        <v>757</v>
      </c>
      <c r="Q5358" t="s">
        <v>758</v>
      </c>
      <c r="R5358" t="s">
        <v>266</v>
      </c>
      <c r="S5358" t="s">
        <v>271</v>
      </c>
    </row>
    <row r="5359" spans="1:19" x14ac:dyDescent="0.35">
      <c r="A5359">
        <v>77377</v>
      </c>
      <c r="B5359">
        <v>114</v>
      </c>
      <c r="C5359" t="s">
        <v>27</v>
      </c>
      <c r="D5359" t="s">
        <v>2142</v>
      </c>
      <c r="E5359">
        <v>1435.16</v>
      </c>
      <c r="F5359" s="20">
        <v>45574</v>
      </c>
      <c r="G5359" s="20">
        <v>45573</v>
      </c>
      <c r="H5359" s="20">
        <v>45574</v>
      </c>
      <c r="I5359" s="20">
        <v>45559</v>
      </c>
      <c r="J5359" s="20">
        <v>45560</v>
      </c>
      <c r="K5359" t="s">
        <v>330</v>
      </c>
      <c r="L5359" t="s">
        <v>766</v>
      </c>
      <c r="M5359" t="s">
        <v>767</v>
      </c>
      <c r="N5359" t="s">
        <v>5796</v>
      </c>
      <c r="O5359" t="s">
        <v>756</v>
      </c>
      <c r="P5359" t="s">
        <v>757</v>
      </c>
      <c r="Q5359" t="s">
        <v>758</v>
      </c>
      <c r="R5359" t="s">
        <v>266</v>
      </c>
      <c r="S5359" t="s">
        <v>267</v>
      </c>
    </row>
    <row r="5360" spans="1:19" x14ac:dyDescent="0.35">
      <c r="A5360">
        <v>77465</v>
      </c>
      <c r="B5360">
        <v>114</v>
      </c>
      <c r="C5360" t="s">
        <v>27</v>
      </c>
      <c r="D5360" t="s">
        <v>2224</v>
      </c>
      <c r="E5360">
        <v>432</v>
      </c>
      <c r="F5360" s="20">
        <v>45574</v>
      </c>
      <c r="G5360" s="20">
        <v>45573</v>
      </c>
      <c r="H5360" s="20">
        <v>45574</v>
      </c>
      <c r="I5360" s="20">
        <v>45559</v>
      </c>
      <c r="J5360" s="20">
        <v>45560</v>
      </c>
      <c r="K5360" t="s">
        <v>330</v>
      </c>
      <c r="L5360" t="s">
        <v>766</v>
      </c>
      <c r="M5360" t="s">
        <v>767</v>
      </c>
      <c r="N5360" t="s">
        <v>5797</v>
      </c>
      <c r="O5360" t="s">
        <v>756</v>
      </c>
      <c r="P5360" t="s">
        <v>757</v>
      </c>
      <c r="Q5360" t="s">
        <v>758</v>
      </c>
      <c r="R5360" t="s">
        <v>266</v>
      </c>
      <c r="S5360" t="s">
        <v>267</v>
      </c>
    </row>
    <row r="5361" spans="1:19" x14ac:dyDescent="0.35">
      <c r="A5361">
        <v>77479</v>
      </c>
      <c r="B5361">
        <v>114</v>
      </c>
      <c r="C5361" t="s">
        <v>27</v>
      </c>
      <c r="D5361" t="s">
        <v>1025</v>
      </c>
      <c r="E5361">
        <v>329.44</v>
      </c>
      <c r="F5361" s="20">
        <v>45574</v>
      </c>
      <c r="G5361" s="20">
        <v>45573</v>
      </c>
      <c r="H5361" s="20">
        <v>45574</v>
      </c>
      <c r="I5361" s="20">
        <v>45559</v>
      </c>
      <c r="J5361" s="20">
        <v>45560</v>
      </c>
      <c r="K5361" t="s">
        <v>330</v>
      </c>
      <c r="L5361" t="s">
        <v>766</v>
      </c>
      <c r="M5361" t="s">
        <v>770</v>
      </c>
      <c r="N5361" t="s">
        <v>5798</v>
      </c>
      <c r="O5361" t="s">
        <v>756</v>
      </c>
      <c r="P5361" t="s">
        <v>757</v>
      </c>
      <c r="Q5361" t="s">
        <v>758</v>
      </c>
      <c r="R5361" t="s">
        <v>266</v>
      </c>
      <c r="S5361" t="s">
        <v>267</v>
      </c>
    </row>
    <row r="5362" spans="1:19" x14ac:dyDescent="0.35">
      <c r="A5362">
        <v>77505</v>
      </c>
      <c r="B5362">
        <v>114</v>
      </c>
      <c r="C5362" t="s">
        <v>27</v>
      </c>
      <c r="D5362" t="s">
        <v>2529</v>
      </c>
      <c r="E5362">
        <v>135</v>
      </c>
      <c r="F5362" s="20">
        <v>45574</v>
      </c>
      <c r="G5362" s="20">
        <v>45573</v>
      </c>
      <c r="H5362" s="20">
        <v>45574</v>
      </c>
      <c r="I5362" s="20">
        <v>45559</v>
      </c>
      <c r="J5362" s="20">
        <v>45561</v>
      </c>
      <c r="K5362" t="s">
        <v>264</v>
      </c>
      <c r="L5362" t="s">
        <v>4251</v>
      </c>
      <c r="M5362" t="s">
        <v>4252</v>
      </c>
      <c r="N5362" t="s">
        <v>5799</v>
      </c>
      <c r="O5362" t="s">
        <v>756</v>
      </c>
      <c r="P5362" t="s">
        <v>757</v>
      </c>
      <c r="Q5362" t="s">
        <v>758</v>
      </c>
      <c r="R5362" t="s">
        <v>266</v>
      </c>
      <c r="S5362" t="s">
        <v>271</v>
      </c>
    </row>
    <row r="5363" spans="1:19" x14ac:dyDescent="0.35">
      <c r="A5363">
        <v>77672</v>
      </c>
      <c r="B5363">
        <v>114</v>
      </c>
      <c r="C5363" t="s">
        <v>27</v>
      </c>
      <c r="D5363" t="s">
        <v>2103</v>
      </c>
      <c r="E5363">
        <v>2383.41</v>
      </c>
      <c r="F5363" s="20">
        <v>45574</v>
      </c>
      <c r="G5363" s="20">
        <v>45573</v>
      </c>
      <c r="H5363" s="20">
        <v>45574</v>
      </c>
      <c r="I5363" s="20">
        <v>45560</v>
      </c>
      <c r="J5363" s="20">
        <v>45561</v>
      </c>
      <c r="K5363" t="s">
        <v>330</v>
      </c>
      <c r="L5363" t="s">
        <v>4146</v>
      </c>
      <c r="M5363" t="s">
        <v>4234</v>
      </c>
      <c r="N5363" t="s">
        <v>5800</v>
      </c>
      <c r="O5363" t="s">
        <v>756</v>
      </c>
      <c r="P5363" t="s">
        <v>757</v>
      </c>
      <c r="Q5363" t="s">
        <v>758</v>
      </c>
      <c r="R5363" t="s">
        <v>266</v>
      </c>
      <c r="S5363" t="s">
        <v>267</v>
      </c>
    </row>
    <row r="5364" spans="1:19" x14ac:dyDescent="0.35">
      <c r="A5364">
        <v>77678</v>
      </c>
      <c r="B5364">
        <v>114</v>
      </c>
      <c r="C5364" t="s">
        <v>27</v>
      </c>
      <c r="D5364" t="s">
        <v>784</v>
      </c>
      <c r="E5364">
        <v>137.69999999999999</v>
      </c>
      <c r="F5364" s="20">
        <v>45574</v>
      </c>
      <c r="G5364" s="20">
        <v>45573</v>
      </c>
      <c r="H5364" s="20">
        <v>45574</v>
      </c>
      <c r="I5364" s="20">
        <v>45560</v>
      </c>
      <c r="J5364" s="20">
        <v>45561</v>
      </c>
      <c r="K5364" t="s">
        <v>330</v>
      </c>
      <c r="L5364" t="s">
        <v>766</v>
      </c>
      <c r="M5364" t="s">
        <v>767</v>
      </c>
      <c r="N5364" t="s">
        <v>5801</v>
      </c>
      <c r="O5364" t="s">
        <v>756</v>
      </c>
      <c r="P5364" t="s">
        <v>757</v>
      </c>
      <c r="Q5364" t="s">
        <v>758</v>
      </c>
      <c r="R5364" t="s">
        <v>266</v>
      </c>
      <c r="S5364" t="s">
        <v>267</v>
      </c>
    </row>
    <row r="5365" spans="1:19" x14ac:dyDescent="0.35">
      <c r="A5365">
        <v>77706</v>
      </c>
      <c r="B5365">
        <v>114</v>
      </c>
      <c r="C5365" t="s">
        <v>27</v>
      </c>
      <c r="D5365" t="s">
        <v>875</v>
      </c>
      <c r="E5365">
        <v>202.8</v>
      </c>
      <c r="F5365" s="20">
        <v>45574</v>
      </c>
      <c r="G5365" s="20">
        <v>45573</v>
      </c>
      <c r="H5365" s="20">
        <v>45574</v>
      </c>
      <c r="I5365" s="20">
        <v>45560</v>
      </c>
      <c r="J5365" s="20">
        <v>45561</v>
      </c>
      <c r="K5365" t="s">
        <v>330</v>
      </c>
      <c r="L5365" t="s">
        <v>762</v>
      </c>
      <c r="M5365" t="s">
        <v>788</v>
      </c>
      <c r="N5365" t="s">
        <v>5802</v>
      </c>
      <c r="O5365" t="s">
        <v>756</v>
      </c>
      <c r="P5365" t="s">
        <v>757</v>
      </c>
      <c r="Q5365" t="s">
        <v>758</v>
      </c>
      <c r="R5365" t="s">
        <v>266</v>
      </c>
      <c r="S5365" t="s">
        <v>267</v>
      </c>
    </row>
    <row r="5366" spans="1:19" x14ac:dyDescent="0.35">
      <c r="A5366">
        <v>77709</v>
      </c>
      <c r="B5366">
        <v>114</v>
      </c>
      <c r="C5366" t="s">
        <v>27</v>
      </c>
      <c r="D5366" t="s">
        <v>782</v>
      </c>
      <c r="E5366">
        <v>873.75</v>
      </c>
      <c r="F5366" s="20">
        <v>45574</v>
      </c>
      <c r="G5366" s="20">
        <v>45573</v>
      </c>
      <c r="H5366" s="20">
        <v>45574</v>
      </c>
      <c r="I5366" s="20">
        <v>45560</v>
      </c>
      <c r="J5366" s="20">
        <v>45561</v>
      </c>
      <c r="K5366" t="s">
        <v>330</v>
      </c>
      <c r="L5366" t="s">
        <v>766</v>
      </c>
      <c r="M5366" t="s">
        <v>767</v>
      </c>
      <c r="N5366" t="s">
        <v>5803</v>
      </c>
      <c r="O5366" t="s">
        <v>756</v>
      </c>
      <c r="P5366" t="s">
        <v>757</v>
      </c>
      <c r="Q5366" t="s">
        <v>758</v>
      </c>
      <c r="R5366" t="s">
        <v>266</v>
      </c>
      <c r="S5366" t="s">
        <v>267</v>
      </c>
    </row>
    <row r="5367" spans="1:19" x14ac:dyDescent="0.35">
      <c r="A5367">
        <v>78045</v>
      </c>
      <c r="B5367">
        <v>114</v>
      </c>
      <c r="C5367" t="s">
        <v>27</v>
      </c>
      <c r="D5367" t="s">
        <v>794</v>
      </c>
      <c r="E5367">
        <v>1883.95</v>
      </c>
      <c r="F5367" s="20">
        <v>45574</v>
      </c>
      <c r="G5367" s="20">
        <v>45573</v>
      </c>
      <c r="H5367" s="20">
        <v>45574</v>
      </c>
      <c r="I5367" s="20">
        <v>45560</v>
      </c>
      <c r="J5367" s="20">
        <v>45562</v>
      </c>
      <c r="K5367" t="s">
        <v>330</v>
      </c>
      <c r="L5367" t="s">
        <v>766</v>
      </c>
      <c r="M5367" t="s">
        <v>767</v>
      </c>
      <c r="N5367" t="s">
        <v>5804</v>
      </c>
      <c r="O5367" t="s">
        <v>756</v>
      </c>
      <c r="P5367" t="s">
        <v>757</v>
      </c>
      <c r="Q5367" t="s">
        <v>758</v>
      </c>
      <c r="R5367" t="s">
        <v>266</v>
      </c>
      <c r="S5367" t="s">
        <v>267</v>
      </c>
    </row>
    <row r="5368" spans="1:19" x14ac:dyDescent="0.35">
      <c r="A5368">
        <v>78052</v>
      </c>
      <c r="B5368">
        <v>114</v>
      </c>
      <c r="C5368" t="s">
        <v>27</v>
      </c>
      <c r="D5368" t="s">
        <v>1960</v>
      </c>
      <c r="E5368">
        <v>628.22</v>
      </c>
      <c r="F5368" s="20">
        <v>45574</v>
      </c>
      <c r="G5368" s="20">
        <v>45573</v>
      </c>
      <c r="H5368" s="20">
        <v>45574</v>
      </c>
      <c r="I5368" s="20">
        <v>45560</v>
      </c>
      <c r="J5368" s="20">
        <v>45562</v>
      </c>
      <c r="K5368" t="s">
        <v>330</v>
      </c>
      <c r="L5368" t="s">
        <v>762</v>
      </c>
      <c r="M5368" t="s">
        <v>788</v>
      </c>
      <c r="N5368" t="s">
        <v>5805</v>
      </c>
      <c r="O5368" t="s">
        <v>756</v>
      </c>
      <c r="P5368" t="s">
        <v>757</v>
      </c>
      <c r="Q5368" t="s">
        <v>758</v>
      </c>
      <c r="R5368" t="s">
        <v>266</v>
      </c>
      <c r="S5368" t="s">
        <v>267</v>
      </c>
    </row>
    <row r="5369" spans="1:19" x14ac:dyDescent="0.35">
      <c r="A5369">
        <v>78335</v>
      </c>
      <c r="B5369">
        <v>114</v>
      </c>
      <c r="C5369" t="s">
        <v>27</v>
      </c>
      <c r="D5369" t="s">
        <v>982</v>
      </c>
      <c r="E5369">
        <v>5197.67</v>
      </c>
      <c r="F5369" s="20">
        <v>45574</v>
      </c>
      <c r="G5369" s="20">
        <v>45573</v>
      </c>
      <c r="H5369" s="20">
        <v>45574</v>
      </c>
      <c r="I5369" s="20">
        <v>45560</v>
      </c>
      <c r="J5369" s="20">
        <v>45565</v>
      </c>
      <c r="K5369" t="s">
        <v>330</v>
      </c>
      <c r="L5369" t="s">
        <v>766</v>
      </c>
      <c r="M5369" t="s">
        <v>770</v>
      </c>
      <c r="N5369" t="s">
        <v>5806</v>
      </c>
      <c r="O5369" t="s">
        <v>756</v>
      </c>
      <c r="P5369" t="s">
        <v>757</v>
      </c>
      <c r="Q5369" t="s">
        <v>758</v>
      </c>
      <c r="R5369" t="s">
        <v>266</v>
      </c>
      <c r="S5369" t="s">
        <v>267</v>
      </c>
    </row>
    <row r="5370" spans="1:19" x14ac:dyDescent="0.35">
      <c r="A5370">
        <v>64145</v>
      </c>
      <c r="B5370">
        <v>114</v>
      </c>
      <c r="C5370" t="s">
        <v>27</v>
      </c>
      <c r="D5370" t="s">
        <v>811</v>
      </c>
      <c r="E5370">
        <v>5200</v>
      </c>
      <c r="F5370" s="20">
        <v>45573</v>
      </c>
      <c r="G5370" s="20">
        <v>45573</v>
      </c>
      <c r="H5370" s="20">
        <v>45573</v>
      </c>
      <c r="I5370" s="20">
        <v>45566</v>
      </c>
      <c r="J5370" s="20"/>
      <c r="K5370" t="s">
        <v>264</v>
      </c>
      <c r="L5370" t="s">
        <v>4279</v>
      </c>
      <c r="M5370" t="s">
        <v>811</v>
      </c>
      <c r="N5370" t="s">
        <v>5191</v>
      </c>
      <c r="O5370" t="s">
        <v>756</v>
      </c>
      <c r="P5370" t="s">
        <v>757</v>
      </c>
      <c r="Q5370" t="s">
        <v>758</v>
      </c>
      <c r="R5370" t="s">
        <v>266</v>
      </c>
      <c r="S5370" t="s">
        <v>320</v>
      </c>
    </row>
    <row r="5371" spans="1:19" x14ac:dyDescent="0.35">
      <c r="A5371">
        <v>76705</v>
      </c>
      <c r="B5371">
        <v>114</v>
      </c>
      <c r="C5371" t="s">
        <v>27</v>
      </c>
      <c r="D5371" t="s">
        <v>1767</v>
      </c>
      <c r="E5371">
        <v>876</v>
      </c>
      <c r="F5371" s="20">
        <v>45573</v>
      </c>
      <c r="G5371" s="20">
        <v>45573</v>
      </c>
      <c r="H5371" s="20">
        <v>45573</v>
      </c>
      <c r="I5371" s="20">
        <v>45554</v>
      </c>
      <c r="J5371" s="20">
        <v>45555</v>
      </c>
      <c r="K5371" t="s">
        <v>330</v>
      </c>
      <c r="L5371" t="s">
        <v>766</v>
      </c>
      <c r="M5371" t="s">
        <v>770</v>
      </c>
      <c r="N5371" t="s">
        <v>5807</v>
      </c>
      <c r="O5371" t="s">
        <v>756</v>
      </c>
      <c r="P5371" t="s">
        <v>757</v>
      </c>
      <c r="Q5371" t="s">
        <v>758</v>
      </c>
      <c r="R5371" t="s">
        <v>266</v>
      </c>
      <c r="S5371" t="s">
        <v>267</v>
      </c>
    </row>
    <row r="5372" spans="1:19" x14ac:dyDescent="0.35">
      <c r="A5372">
        <v>76802</v>
      </c>
      <c r="B5372">
        <v>114</v>
      </c>
      <c r="C5372" t="s">
        <v>27</v>
      </c>
      <c r="D5372" t="s">
        <v>1767</v>
      </c>
      <c r="E5372">
        <v>2100</v>
      </c>
      <c r="F5372" s="20">
        <v>45573</v>
      </c>
      <c r="G5372" s="20">
        <v>45573</v>
      </c>
      <c r="H5372" s="20">
        <v>45573</v>
      </c>
      <c r="I5372" s="20">
        <v>45554</v>
      </c>
      <c r="J5372" s="20">
        <v>45558</v>
      </c>
      <c r="K5372" t="s">
        <v>330</v>
      </c>
      <c r="L5372" t="s">
        <v>766</v>
      </c>
      <c r="M5372" t="s">
        <v>767</v>
      </c>
      <c r="N5372" t="s">
        <v>5808</v>
      </c>
      <c r="O5372" t="s">
        <v>756</v>
      </c>
      <c r="P5372" t="s">
        <v>757</v>
      </c>
      <c r="Q5372" t="s">
        <v>758</v>
      </c>
      <c r="R5372" t="s">
        <v>266</v>
      </c>
      <c r="S5372" t="s">
        <v>267</v>
      </c>
    </row>
    <row r="5373" spans="1:19" x14ac:dyDescent="0.35">
      <c r="A5373">
        <v>76818</v>
      </c>
      <c r="B5373">
        <v>114</v>
      </c>
      <c r="C5373" t="s">
        <v>27</v>
      </c>
      <c r="D5373" t="s">
        <v>1982</v>
      </c>
      <c r="E5373">
        <v>4000</v>
      </c>
      <c r="F5373" s="20">
        <v>45573</v>
      </c>
      <c r="G5373" s="20">
        <v>45573</v>
      </c>
      <c r="H5373" s="20">
        <v>45573</v>
      </c>
      <c r="I5373" s="20">
        <v>45558</v>
      </c>
      <c r="J5373" s="20">
        <v>45558</v>
      </c>
      <c r="K5373" t="s">
        <v>264</v>
      </c>
      <c r="L5373" t="s">
        <v>4287</v>
      </c>
      <c r="M5373" t="s">
        <v>4288</v>
      </c>
      <c r="N5373" t="s">
        <v>5469</v>
      </c>
      <c r="O5373" t="s">
        <v>756</v>
      </c>
      <c r="P5373" t="s">
        <v>757</v>
      </c>
      <c r="Q5373" t="s">
        <v>758</v>
      </c>
      <c r="R5373" t="s">
        <v>266</v>
      </c>
      <c r="S5373" t="s">
        <v>271</v>
      </c>
    </row>
    <row r="5374" spans="1:19" x14ac:dyDescent="0.35">
      <c r="A5374">
        <v>77178</v>
      </c>
      <c r="B5374">
        <v>114</v>
      </c>
      <c r="C5374" t="s">
        <v>27</v>
      </c>
      <c r="D5374" t="s">
        <v>775</v>
      </c>
      <c r="E5374">
        <v>344.4</v>
      </c>
      <c r="F5374" s="20">
        <v>45573</v>
      </c>
      <c r="G5374" s="20">
        <v>45573</v>
      </c>
      <c r="H5374" s="20">
        <v>45573</v>
      </c>
      <c r="I5374" s="20">
        <v>45558</v>
      </c>
      <c r="J5374" s="20">
        <v>45559</v>
      </c>
      <c r="K5374" t="s">
        <v>330</v>
      </c>
      <c r="L5374" t="s">
        <v>766</v>
      </c>
      <c r="M5374" t="s">
        <v>767</v>
      </c>
      <c r="N5374" t="s">
        <v>5809</v>
      </c>
      <c r="O5374" t="s">
        <v>756</v>
      </c>
      <c r="P5374" t="s">
        <v>757</v>
      </c>
      <c r="Q5374" t="s">
        <v>758</v>
      </c>
      <c r="R5374" t="s">
        <v>266</v>
      </c>
      <c r="S5374" t="s">
        <v>267</v>
      </c>
    </row>
    <row r="5375" spans="1:19" x14ac:dyDescent="0.35">
      <c r="A5375">
        <v>77181</v>
      </c>
      <c r="B5375">
        <v>114</v>
      </c>
      <c r="C5375" t="s">
        <v>27</v>
      </c>
      <c r="D5375" t="s">
        <v>2224</v>
      </c>
      <c r="E5375">
        <v>474</v>
      </c>
      <c r="F5375" s="20">
        <v>45573</v>
      </c>
      <c r="G5375" s="20">
        <v>45573</v>
      </c>
      <c r="H5375" s="20">
        <v>45573</v>
      </c>
      <c r="I5375" s="20">
        <v>45558</v>
      </c>
      <c r="J5375" s="20">
        <v>45559</v>
      </c>
      <c r="K5375" t="s">
        <v>330</v>
      </c>
      <c r="L5375" t="s">
        <v>766</v>
      </c>
      <c r="M5375" t="s">
        <v>767</v>
      </c>
      <c r="N5375" t="s">
        <v>5810</v>
      </c>
      <c r="O5375" t="s">
        <v>756</v>
      </c>
      <c r="P5375" t="s">
        <v>757</v>
      </c>
      <c r="Q5375" t="s">
        <v>758</v>
      </c>
      <c r="R5375" t="s">
        <v>266</v>
      </c>
      <c r="S5375" t="s">
        <v>267</v>
      </c>
    </row>
    <row r="5376" spans="1:19" x14ac:dyDescent="0.35">
      <c r="A5376">
        <v>77399</v>
      </c>
      <c r="B5376">
        <v>114</v>
      </c>
      <c r="C5376" t="s">
        <v>27</v>
      </c>
      <c r="D5376" t="s">
        <v>2103</v>
      </c>
      <c r="E5376">
        <v>2802.4</v>
      </c>
      <c r="F5376" s="20">
        <v>45573</v>
      </c>
      <c r="G5376" s="20">
        <v>45573</v>
      </c>
      <c r="H5376" s="20">
        <v>45573</v>
      </c>
      <c r="I5376" s="20">
        <v>45559</v>
      </c>
      <c r="J5376" s="20">
        <v>45560</v>
      </c>
      <c r="K5376" t="s">
        <v>330</v>
      </c>
      <c r="L5376" t="s">
        <v>766</v>
      </c>
      <c r="M5376" t="s">
        <v>767</v>
      </c>
      <c r="N5376" t="s">
        <v>5811</v>
      </c>
      <c r="O5376" t="s">
        <v>756</v>
      </c>
      <c r="P5376" t="s">
        <v>757</v>
      </c>
      <c r="Q5376" t="s">
        <v>758</v>
      </c>
      <c r="R5376" t="s">
        <v>266</v>
      </c>
      <c r="S5376" t="s">
        <v>267</v>
      </c>
    </row>
    <row r="5377" spans="1:19" x14ac:dyDescent="0.35">
      <c r="A5377">
        <v>77417</v>
      </c>
      <c r="B5377">
        <v>114</v>
      </c>
      <c r="C5377" t="s">
        <v>27</v>
      </c>
      <c r="D5377" t="s">
        <v>777</v>
      </c>
      <c r="E5377">
        <v>1648.32</v>
      </c>
      <c r="F5377" s="20">
        <v>45573</v>
      </c>
      <c r="G5377" s="20">
        <v>45573</v>
      </c>
      <c r="H5377" s="20">
        <v>45573</v>
      </c>
      <c r="I5377" s="20">
        <v>45559</v>
      </c>
      <c r="J5377" s="20">
        <v>45560</v>
      </c>
      <c r="K5377" t="s">
        <v>330</v>
      </c>
      <c r="L5377" t="s">
        <v>766</v>
      </c>
      <c r="M5377" t="s">
        <v>767</v>
      </c>
      <c r="N5377" t="s">
        <v>5812</v>
      </c>
      <c r="O5377" t="s">
        <v>756</v>
      </c>
      <c r="P5377" t="s">
        <v>757</v>
      </c>
      <c r="Q5377" t="s">
        <v>758</v>
      </c>
      <c r="R5377" t="s">
        <v>266</v>
      </c>
      <c r="S5377" t="s">
        <v>267</v>
      </c>
    </row>
    <row r="5378" spans="1:19" x14ac:dyDescent="0.35">
      <c r="A5378">
        <v>77470</v>
      </c>
      <c r="B5378">
        <v>114</v>
      </c>
      <c r="C5378" t="s">
        <v>27</v>
      </c>
      <c r="D5378" t="s">
        <v>782</v>
      </c>
      <c r="E5378">
        <v>426.25</v>
      </c>
      <c r="F5378" s="20">
        <v>45573</v>
      </c>
      <c r="G5378" s="20">
        <v>45573</v>
      </c>
      <c r="H5378" s="20">
        <v>45573</v>
      </c>
      <c r="I5378" s="20">
        <v>45559</v>
      </c>
      <c r="J5378" s="20">
        <v>45560</v>
      </c>
      <c r="K5378" t="s">
        <v>330</v>
      </c>
      <c r="L5378" t="s">
        <v>766</v>
      </c>
      <c r="M5378" t="s">
        <v>767</v>
      </c>
      <c r="N5378" t="s">
        <v>5813</v>
      </c>
      <c r="O5378" t="s">
        <v>756</v>
      </c>
      <c r="P5378" t="s">
        <v>757</v>
      </c>
      <c r="Q5378" t="s">
        <v>758</v>
      </c>
      <c r="R5378" t="s">
        <v>266</v>
      </c>
      <c r="S5378" t="s">
        <v>267</v>
      </c>
    </row>
    <row r="5379" spans="1:19" x14ac:dyDescent="0.35">
      <c r="A5379">
        <v>77473</v>
      </c>
      <c r="B5379">
        <v>114</v>
      </c>
      <c r="C5379" t="s">
        <v>27</v>
      </c>
      <c r="D5379" t="s">
        <v>2680</v>
      </c>
      <c r="E5379">
        <v>2160</v>
      </c>
      <c r="F5379" s="20">
        <v>45573</v>
      </c>
      <c r="G5379" s="20">
        <v>45573</v>
      </c>
      <c r="H5379" s="20">
        <v>45573</v>
      </c>
      <c r="I5379" s="20">
        <v>45558</v>
      </c>
      <c r="J5379" s="20">
        <v>45560</v>
      </c>
      <c r="K5379" t="s">
        <v>330</v>
      </c>
      <c r="L5379" t="s">
        <v>762</v>
      </c>
      <c r="M5379" t="s">
        <v>788</v>
      </c>
      <c r="N5379" t="s">
        <v>5814</v>
      </c>
      <c r="O5379" t="s">
        <v>756</v>
      </c>
      <c r="P5379" t="s">
        <v>757</v>
      </c>
      <c r="Q5379" t="s">
        <v>758</v>
      </c>
      <c r="R5379" t="s">
        <v>266</v>
      </c>
      <c r="S5379" t="s">
        <v>267</v>
      </c>
    </row>
    <row r="5380" spans="1:19" x14ac:dyDescent="0.35">
      <c r="A5380">
        <v>77529</v>
      </c>
      <c r="B5380">
        <v>114</v>
      </c>
      <c r="C5380" t="s">
        <v>27</v>
      </c>
      <c r="D5380" t="s">
        <v>1559</v>
      </c>
      <c r="E5380">
        <v>12750</v>
      </c>
      <c r="F5380" s="20">
        <v>45574</v>
      </c>
      <c r="G5380" s="20">
        <v>45573</v>
      </c>
      <c r="H5380" s="20">
        <v>45573</v>
      </c>
      <c r="I5380" s="20">
        <v>45536</v>
      </c>
      <c r="J5380" s="20">
        <v>45561</v>
      </c>
      <c r="K5380" t="s">
        <v>264</v>
      </c>
      <c r="L5380" t="s">
        <v>4279</v>
      </c>
      <c r="M5380" t="s">
        <v>4465</v>
      </c>
      <c r="N5380" t="s">
        <v>3869</v>
      </c>
      <c r="O5380" t="s">
        <v>756</v>
      </c>
      <c r="P5380" t="s">
        <v>757</v>
      </c>
      <c r="Q5380" t="s">
        <v>758</v>
      </c>
      <c r="R5380" t="s">
        <v>266</v>
      </c>
      <c r="S5380" t="s">
        <v>271</v>
      </c>
    </row>
    <row r="5381" spans="1:19" x14ac:dyDescent="0.35">
      <c r="A5381">
        <v>81655</v>
      </c>
      <c r="B5381">
        <v>114</v>
      </c>
      <c r="C5381" t="s">
        <v>27</v>
      </c>
      <c r="D5381" t="s">
        <v>995</v>
      </c>
      <c r="E5381">
        <v>10</v>
      </c>
      <c r="F5381" s="20">
        <v>45573</v>
      </c>
      <c r="G5381" s="20"/>
      <c r="H5381" s="20">
        <v>45573</v>
      </c>
      <c r="I5381" s="20">
        <v>45573</v>
      </c>
      <c r="J5381" s="20">
        <v>45582</v>
      </c>
      <c r="K5381" t="s">
        <v>996</v>
      </c>
      <c r="L5381" t="s">
        <v>4457</v>
      </c>
      <c r="M5381" t="s">
        <v>4458</v>
      </c>
      <c r="N5381" t="s">
        <v>5815</v>
      </c>
      <c r="R5381" t="s">
        <v>266</v>
      </c>
    </row>
    <row r="5382" spans="1:19" x14ac:dyDescent="0.35">
      <c r="A5382">
        <v>81712</v>
      </c>
      <c r="B5382">
        <v>114</v>
      </c>
      <c r="C5382" t="s">
        <v>27</v>
      </c>
      <c r="D5382" t="s">
        <v>1057</v>
      </c>
      <c r="E5382">
        <v>0</v>
      </c>
      <c r="F5382" s="20">
        <v>45574</v>
      </c>
      <c r="G5382" s="20">
        <v>45595</v>
      </c>
      <c r="H5382" s="20">
        <v>45573</v>
      </c>
      <c r="I5382" s="20">
        <v>45574</v>
      </c>
      <c r="J5382" s="20">
        <v>45582</v>
      </c>
      <c r="K5382" t="s">
        <v>264</v>
      </c>
      <c r="L5382" t="s">
        <v>766</v>
      </c>
      <c r="M5382" t="s">
        <v>767</v>
      </c>
      <c r="N5382" t="s">
        <v>5816</v>
      </c>
      <c r="O5382" t="s">
        <v>756</v>
      </c>
      <c r="P5382" t="s">
        <v>757</v>
      </c>
      <c r="Q5382" t="s">
        <v>758</v>
      </c>
      <c r="R5382" t="s">
        <v>266</v>
      </c>
      <c r="S5382" t="s">
        <v>271</v>
      </c>
    </row>
    <row r="5383" spans="1:19" x14ac:dyDescent="0.35">
      <c r="A5383">
        <v>79726</v>
      </c>
      <c r="B5383">
        <v>114</v>
      </c>
      <c r="C5383" t="s">
        <v>27</v>
      </c>
      <c r="D5383" t="s">
        <v>2071</v>
      </c>
      <c r="E5383">
        <v>1200</v>
      </c>
      <c r="F5383" s="20">
        <v>45573</v>
      </c>
      <c r="G5383" s="20">
        <v>45573</v>
      </c>
      <c r="H5383" s="20">
        <v>45573</v>
      </c>
      <c r="I5383" s="20">
        <v>45573</v>
      </c>
      <c r="J5383" s="20">
        <v>45573</v>
      </c>
      <c r="K5383" t="s">
        <v>264</v>
      </c>
      <c r="L5383" t="s">
        <v>4150</v>
      </c>
      <c r="M5383" t="s">
        <v>4150</v>
      </c>
      <c r="N5383" t="s">
        <v>5817</v>
      </c>
      <c r="O5383" t="s">
        <v>756</v>
      </c>
      <c r="P5383" t="s">
        <v>757</v>
      </c>
      <c r="Q5383" t="s">
        <v>758</v>
      </c>
      <c r="R5383" t="s">
        <v>266</v>
      </c>
      <c r="S5383" t="s">
        <v>271</v>
      </c>
    </row>
    <row r="5384" spans="1:19" x14ac:dyDescent="0.35">
      <c r="A5384">
        <v>79727</v>
      </c>
      <c r="B5384">
        <v>114</v>
      </c>
      <c r="C5384" t="s">
        <v>27</v>
      </c>
      <c r="D5384" t="s">
        <v>1057</v>
      </c>
      <c r="E5384">
        <v>157.6</v>
      </c>
      <c r="F5384" s="20">
        <v>45573</v>
      </c>
      <c r="G5384" s="20">
        <v>45573</v>
      </c>
      <c r="H5384" s="20">
        <v>45573</v>
      </c>
      <c r="I5384" s="20">
        <v>45573</v>
      </c>
      <c r="J5384" s="20">
        <v>45573</v>
      </c>
      <c r="K5384" t="s">
        <v>264</v>
      </c>
      <c r="L5384" t="s">
        <v>4150</v>
      </c>
      <c r="M5384" t="s">
        <v>4150</v>
      </c>
      <c r="N5384" t="s">
        <v>5817</v>
      </c>
      <c r="O5384" t="s">
        <v>756</v>
      </c>
      <c r="P5384" t="s">
        <v>757</v>
      </c>
      <c r="Q5384" t="s">
        <v>758</v>
      </c>
      <c r="R5384" t="s">
        <v>266</v>
      </c>
      <c r="S5384" t="s">
        <v>271</v>
      </c>
    </row>
    <row r="5385" spans="1:19" x14ac:dyDescent="0.35">
      <c r="A5385">
        <v>80339</v>
      </c>
      <c r="B5385">
        <v>114</v>
      </c>
      <c r="C5385" t="s">
        <v>27</v>
      </c>
      <c r="D5385" t="s">
        <v>2071</v>
      </c>
      <c r="E5385">
        <v>0</v>
      </c>
      <c r="F5385" s="20">
        <v>45573</v>
      </c>
      <c r="G5385" s="20"/>
      <c r="H5385" s="20">
        <v>45573</v>
      </c>
      <c r="I5385" s="20">
        <v>45573</v>
      </c>
      <c r="J5385" s="20">
        <v>45575</v>
      </c>
      <c r="K5385" t="s">
        <v>264</v>
      </c>
      <c r="L5385" t="s">
        <v>766</v>
      </c>
      <c r="M5385" t="s">
        <v>767</v>
      </c>
      <c r="N5385" t="s">
        <v>2885</v>
      </c>
      <c r="O5385" t="s">
        <v>756</v>
      </c>
      <c r="P5385" t="s">
        <v>757</v>
      </c>
      <c r="Q5385" t="s">
        <v>758</v>
      </c>
      <c r="R5385" t="s">
        <v>266</v>
      </c>
      <c r="S5385" t="s">
        <v>271</v>
      </c>
    </row>
    <row r="5386" spans="1:19" x14ac:dyDescent="0.35">
      <c r="A5386">
        <v>76208</v>
      </c>
      <c r="B5386">
        <v>114</v>
      </c>
      <c r="C5386" t="s">
        <v>27</v>
      </c>
      <c r="D5386" t="s">
        <v>1767</v>
      </c>
      <c r="E5386">
        <v>1937.86</v>
      </c>
      <c r="F5386" s="20">
        <v>45573</v>
      </c>
      <c r="G5386" s="20">
        <v>45573</v>
      </c>
      <c r="H5386" s="20">
        <v>45573</v>
      </c>
      <c r="I5386" s="20">
        <v>45551</v>
      </c>
      <c r="J5386" s="20">
        <v>45553</v>
      </c>
      <c r="K5386" t="s">
        <v>330</v>
      </c>
      <c r="L5386" t="s">
        <v>766</v>
      </c>
      <c r="M5386" t="s">
        <v>767</v>
      </c>
      <c r="N5386" t="s">
        <v>5818</v>
      </c>
      <c r="O5386" t="s">
        <v>756</v>
      </c>
      <c r="P5386" t="s">
        <v>757</v>
      </c>
      <c r="Q5386" t="s">
        <v>758</v>
      </c>
      <c r="R5386" t="s">
        <v>266</v>
      </c>
      <c r="S5386" t="s">
        <v>267</v>
      </c>
    </row>
    <row r="5387" spans="1:19" x14ac:dyDescent="0.35">
      <c r="A5387">
        <v>76339</v>
      </c>
      <c r="B5387">
        <v>114</v>
      </c>
      <c r="C5387" t="s">
        <v>27</v>
      </c>
      <c r="D5387" t="s">
        <v>1767</v>
      </c>
      <c r="E5387">
        <v>1297.04</v>
      </c>
      <c r="F5387" s="20">
        <v>45573</v>
      </c>
      <c r="G5387" s="20">
        <v>45573</v>
      </c>
      <c r="H5387" s="20">
        <v>45573</v>
      </c>
      <c r="I5387" s="20">
        <v>45552</v>
      </c>
      <c r="J5387" s="20">
        <v>45554</v>
      </c>
      <c r="K5387" t="s">
        <v>330</v>
      </c>
      <c r="L5387" t="s">
        <v>766</v>
      </c>
      <c r="M5387" t="s">
        <v>767</v>
      </c>
      <c r="N5387" t="s">
        <v>5819</v>
      </c>
      <c r="O5387" t="s">
        <v>756</v>
      </c>
      <c r="P5387" t="s">
        <v>757</v>
      </c>
      <c r="Q5387" t="s">
        <v>758</v>
      </c>
      <c r="R5387" t="s">
        <v>266</v>
      </c>
      <c r="S5387" t="s">
        <v>267</v>
      </c>
    </row>
    <row r="5388" spans="1:19" x14ac:dyDescent="0.35">
      <c r="A5388">
        <v>49132</v>
      </c>
      <c r="B5388">
        <v>114</v>
      </c>
      <c r="C5388" t="s">
        <v>27</v>
      </c>
      <c r="D5388" t="s">
        <v>929</v>
      </c>
      <c r="E5388">
        <v>6324.07</v>
      </c>
      <c r="F5388" s="20">
        <v>45570</v>
      </c>
      <c r="G5388" s="20">
        <v>45572</v>
      </c>
      <c r="H5388" s="20">
        <v>45572</v>
      </c>
      <c r="I5388" s="20">
        <v>45555</v>
      </c>
      <c r="J5388" s="20"/>
      <c r="L5388" t="s">
        <v>4848</v>
      </c>
      <c r="M5388" t="s">
        <v>4849</v>
      </c>
      <c r="O5388" t="s">
        <v>756</v>
      </c>
      <c r="P5388" t="s">
        <v>757</v>
      </c>
      <c r="Q5388" t="s">
        <v>758</v>
      </c>
      <c r="R5388" t="s">
        <v>266</v>
      </c>
      <c r="S5388" t="s">
        <v>271</v>
      </c>
    </row>
    <row r="5389" spans="1:19" x14ac:dyDescent="0.35">
      <c r="A5389">
        <v>74999</v>
      </c>
      <c r="B5389">
        <v>114</v>
      </c>
      <c r="C5389" t="s">
        <v>27</v>
      </c>
      <c r="D5389" t="s">
        <v>541</v>
      </c>
      <c r="E5389">
        <v>1717.29</v>
      </c>
      <c r="F5389" s="20">
        <v>45572</v>
      </c>
      <c r="G5389" s="20">
        <v>45572</v>
      </c>
      <c r="H5389" s="20">
        <v>45572</v>
      </c>
      <c r="I5389" s="20">
        <v>45540</v>
      </c>
      <c r="J5389" s="20">
        <v>45547</v>
      </c>
      <c r="K5389" t="s">
        <v>330</v>
      </c>
      <c r="L5389" t="s">
        <v>766</v>
      </c>
      <c r="M5389" t="s">
        <v>770</v>
      </c>
      <c r="N5389" t="s">
        <v>5820</v>
      </c>
      <c r="O5389" t="s">
        <v>756</v>
      </c>
      <c r="P5389" t="s">
        <v>757</v>
      </c>
      <c r="Q5389" t="s">
        <v>758</v>
      </c>
      <c r="R5389" t="s">
        <v>266</v>
      </c>
      <c r="S5389" t="s">
        <v>267</v>
      </c>
    </row>
    <row r="5390" spans="1:19" x14ac:dyDescent="0.35">
      <c r="A5390">
        <v>75001</v>
      </c>
      <c r="B5390">
        <v>114</v>
      </c>
      <c r="C5390" t="s">
        <v>27</v>
      </c>
      <c r="D5390" t="s">
        <v>541</v>
      </c>
      <c r="E5390">
        <v>858</v>
      </c>
      <c r="F5390" s="20">
        <v>45572</v>
      </c>
      <c r="G5390" s="20">
        <v>45572</v>
      </c>
      <c r="H5390" s="20">
        <v>45572</v>
      </c>
      <c r="I5390" s="20">
        <v>45541</v>
      </c>
      <c r="J5390" s="20">
        <v>45547</v>
      </c>
      <c r="K5390" t="s">
        <v>330</v>
      </c>
      <c r="L5390" t="s">
        <v>766</v>
      </c>
      <c r="M5390" t="s">
        <v>770</v>
      </c>
      <c r="N5390" t="s">
        <v>5821</v>
      </c>
      <c r="O5390" t="s">
        <v>756</v>
      </c>
      <c r="P5390" t="s">
        <v>757</v>
      </c>
      <c r="Q5390" t="s">
        <v>758</v>
      </c>
      <c r="R5390" t="s">
        <v>266</v>
      </c>
      <c r="S5390" t="s">
        <v>267</v>
      </c>
    </row>
    <row r="5391" spans="1:19" x14ac:dyDescent="0.35">
      <c r="A5391">
        <v>75004</v>
      </c>
      <c r="B5391">
        <v>114</v>
      </c>
      <c r="C5391" t="s">
        <v>27</v>
      </c>
      <c r="D5391" t="s">
        <v>541</v>
      </c>
      <c r="E5391">
        <v>3432</v>
      </c>
      <c r="F5391" s="20">
        <v>45572</v>
      </c>
      <c r="G5391" s="20">
        <v>45572</v>
      </c>
      <c r="H5391" s="20">
        <v>45572</v>
      </c>
      <c r="I5391" s="20">
        <v>45540</v>
      </c>
      <c r="J5391" s="20">
        <v>45547</v>
      </c>
      <c r="K5391" t="s">
        <v>330</v>
      </c>
      <c r="L5391" t="s">
        <v>766</v>
      </c>
      <c r="M5391" t="s">
        <v>770</v>
      </c>
      <c r="N5391" t="s">
        <v>5822</v>
      </c>
      <c r="O5391" t="s">
        <v>756</v>
      </c>
      <c r="P5391" t="s">
        <v>757</v>
      </c>
      <c r="Q5391" t="s">
        <v>758</v>
      </c>
      <c r="R5391" t="s">
        <v>266</v>
      </c>
      <c r="S5391" t="s">
        <v>267</v>
      </c>
    </row>
    <row r="5392" spans="1:19" x14ac:dyDescent="0.35">
      <c r="A5392">
        <v>75793</v>
      </c>
      <c r="B5392">
        <v>114</v>
      </c>
      <c r="C5392" t="s">
        <v>27</v>
      </c>
      <c r="D5392" t="s">
        <v>761</v>
      </c>
      <c r="E5392">
        <v>373.85</v>
      </c>
      <c r="F5392" s="20">
        <v>45571</v>
      </c>
      <c r="G5392" s="20">
        <v>45572</v>
      </c>
      <c r="H5392" s="20">
        <v>45572</v>
      </c>
      <c r="I5392" s="20">
        <v>45546</v>
      </c>
      <c r="J5392" s="20">
        <v>45552</v>
      </c>
      <c r="K5392" t="s">
        <v>330</v>
      </c>
      <c r="L5392" t="s">
        <v>762</v>
      </c>
      <c r="M5392" t="s">
        <v>763</v>
      </c>
      <c r="N5392" t="s">
        <v>5823</v>
      </c>
      <c r="O5392" t="s">
        <v>756</v>
      </c>
      <c r="P5392" t="s">
        <v>757</v>
      </c>
      <c r="Q5392" t="s">
        <v>758</v>
      </c>
      <c r="R5392" t="s">
        <v>266</v>
      </c>
      <c r="S5392" t="s">
        <v>267</v>
      </c>
    </row>
    <row r="5393" spans="1:19" x14ac:dyDescent="0.35">
      <c r="A5393">
        <v>74294</v>
      </c>
      <c r="B5393">
        <v>114</v>
      </c>
      <c r="C5393" t="s">
        <v>27</v>
      </c>
      <c r="D5393" t="s">
        <v>541</v>
      </c>
      <c r="E5393">
        <v>3433.29</v>
      </c>
      <c r="F5393" s="20">
        <v>45572</v>
      </c>
      <c r="G5393" s="20">
        <v>45572</v>
      </c>
      <c r="H5393" s="20">
        <v>45572</v>
      </c>
      <c r="I5393" s="20">
        <v>45539</v>
      </c>
      <c r="J5393" s="20">
        <v>45541</v>
      </c>
      <c r="K5393" t="s">
        <v>330</v>
      </c>
      <c r="L5393" t="s">
        <v>766</v>
      </c>
      <c r="M5393" t="s">
        <v>770</v>
      </c>
      <c r="N5393" t="s">
        <v>5824</v>
      </c>
      <c r="O5393" t="s">
        <v>756</v>
      </c>
      <c r="P5393" t="s">
        <v>757</v>
      </c>
      <c r="Q5393" t="s">
        <v>758</v>
      </c>
      <c r="R5393" t="s">
        <v>266</v>
      </c>
      <c r="S5393" t="s">
        <v>267</v>
      </c>
    </row>
    <row r="5394" spans="1:19" x14ac:dyDescent="0.35">
      <c r="A5394">
        <v>74295</v>
      </c>
      <c r="B5394">
        <v>114</v>
      </c>
      <c r="C5394" t="s">
        <v>27</v>
      </c>
      <c r="D5394" t="s">
        <v>541</v>
      </c>
      <c r="E5394">
        <v>5048.29</v>
      </c>
      <c r="F5394" s="20">
        <v>45572</v>
      </c>
      <c r="G5394" s="20">
        <v>45572</v>
      </c>
      <c r="H5394" s="20">
        <v>45572</v>
      </c>
      <c r="I5394" s="20">
        <v>45539</v>
      </c>
      <c r="J5394" s="20">
        <v>45541</v>
      </c>
      <c r="K5394" t="s">
        <v>330</v>
      </c>
      <c r="L5394" t="s">
        <v>766</v>
      </c>
      <c r="M5394" t="s">
        <v>770</v>
      </c>
      <c r="N5394" t="s">
        <v>5825</v>
      </c>
      <c r="O5394" t="s">
        <v>756</v>
      </c>
      <c r="P5394" t="s">
        <v>757</v>
      </c>
      <c r="Q5394" t="s">
        <v>758</v>
      </c>
      <c r="R5394" t="s">
        <v>266</v>
      </c>
      <c r="S5394" t="s">
        <v>267</v>
      </c>
    </row>
    <row r="5395" spans="1:19" x14ac:dyDescent="0.35">
      <c r="A5395">
        <v>74296</v>
      </c>
      <c r="B5395">
        <v>114</v>
      </c>
      <c r="C5395" t="s">
        <v>27</v>
      </c>
      <c r="D5395" t="s">
        <v>541</v>
      </c>
      <c r="E5395">
        <v>3432</v>
      </c>
      <c r="F5395" s="20">
        <v>45572</v>
      </c>
      <c r="G5395" s="20">
        <v>45572</v>
      </c>
      <c r="H5395" s="20">
        <v>45572</v>
      </c>
      <c r="I5395" s="20">
        <v>45539</v>
      </c>
      <c r="J5395" s="20">
        <v>45541</v>
      </c>
      <c r="K5395" t="s">
        <v>330</v>
      </c>
      <c r="L5395" t="s">
        <v>766</v>
      </c>
      <c r="M5395" t="s">
        <v>770</v>
      </c>
      <c r="N5395" t="s">
        <v>5826</v>
      </c>
      <c r="O5395" t="s">
        <v>756</v>
      </c>
      <c r="P5395" t="s">
        <v>757</v>
      </c>
      <c r="Q5395" t="s">
        <v>758</v>
      </c>
      <c r="R5395" t="s">
        <v>266</v>
      </c>
      <c r="S5395" t="s">
        <v>267</v>
      </c>
    </row>
    <row r="5396" spans="1:19" x14ac:dyDescent="0.35">
      <c r="A5396">
        <v>74314</v>
      </c>
      <c r="B5396">
        <v>114</v>
      </c>
      <c r="C5396" t="s">
        <v>27</v>
      </c>
      <c r="D5396" t="s">
        <v>541</v>
      </c>
      <c r="E5396">
        <v>1716</v>
      </c>
      <c r="F5396" s="20">
        <v>45572</v>
      </c>
      <c r="G5396" s="20">
        <v>45572</v>
      </c>
      <c r="H5396" s="20">
        <v>45572</v>
      </c>
      <c r="I5396" s="20">
        <v>45542</v>
      </c>
      <c r="J5396" s="20">
        <v>45541</v>
      </c>
      <c r="K5396" t="s">
        <v>330</v>
      </c>
      <c r="L5396" t="s">
        <v>766</v>
      </c>
      <c r="M5396" t="s">
        <v>770</v>
      </c>
      <c r="N5396" t="s">
        <v>5827</v>
      </c>
      <c r="O5396" t="s">
        <v>756</v>
      </c>
      <c r="P5396" t="s">
        <v>757</v>
      </c>
      <c r="Q5396" t="s">
        <v>758</v>
      </c>
      <c r="R5396" t="s">
        <v>266</v>
      </c>
      <c r="S5396" t="s">
        <v>267</v>
      </c>
    </row>
    <row r="5397" spans="1:19" x14ac:dyDescent="0.35">
      <c r="A5397">
        <v>74315</v>
      </c>
      <c r="B5397">
        <v>114</v>
      </c>
      <c r="C5397" t="s">
        <v>27</v>
      </c>
      <c r="D5397" t="s">
        <v>541</v>
      </c>
      <c r="E5397">
        <v>1329</v>
      </c>
      <c r="F5397" s="20">
        <v>45572</v>
      </c>
      <c r="G5397" s="20">
        <v>45572</v>
      </c>
      <c r="H5397" s="20">
        <v>45572</v>
      </c>
      <c r="I5397" s="20">
        <v>45539</v>
      </c>
      <c r="J5397" s="20">
        <v>45541</v>
      </c>
      <c r="K5397" t="s">
        <v>330</v>
      </c>
      <c r="L5397" t="s">
        <v>766</v>
      </c>
      <c r="M5397" t="s">
        <v>770</v>
      </c>
      <c r="N5397" t="s">
        <v>5828</v>
      </c>
      <c r="O5397" t="s">
        <v>756</v>
      </c>
      <c r="P5397" t="s">
        <v>757</v>
      </c>
      <c r="Q5397" t="s">
        <v>758</v>
      </c>
      <c r="R5397" t="s">
        <v>266</v>
      </c>
      <c r="S5397" t="s">
        <v>267</v>
      </c>
    </row>
    <row r="5398" spans="1:19" x14ac:dyDescent="0.35">
      <c r="A5398">
        <v>74319</v>
      </c>
      <c r="B5398">
        <v>114</v>
      </c>
      <c r="C5398" t="s">
        <v>27</v>
      </c>
      <c r="D5398" t="s">
        <v>541</v>
      </c>
      <c r="E5398">
        <v>3432</v>
      </c>
      <c r="F5398" s="20">
        <v>45572</v>
      </c>
      <c r="G5398" s="20">
        <v>45572</v>
      </c>
      <c r="H5398" s="20">
        <v>45572</v>
      </c>
      <c r="I5398" s="20">
        <v>45540</v>
      </c>
      <c r="J5398" s="20">
        <v>45541</v>
      </c>
      <c r="K5398" t="s">
        <v>330</v>
      </c>
      <c r="L5398" t="s">
        <v>766</v>
      </c>
      <c r="M5398" t="s">
        <v>770</v>
      </c>
      <c r="N5398" t="s">
        <v>5829</v>
      </c>
      <c r="O5398" t="s">
        <v>756</v>
      </c>
      <c r="P5398" t="s">
        <v>757</v>
      </c>
      <c r="Q5398" t="s">
        <v>758</v>
      </c>
      <c r="R5398" t="s">
        <v>266</v>
      </c>
      <c r="S5398" t="s">
        <v>267</v>
      </c>
    </row>
    <row r="5399" spans="1:19" x14ac:dyDescent="0.35">
      <c r="A5399">
        <v>74532</v>
      </c>
      <c r="B5399">
        <v>114</v>
      </c>
      <c r="C5399" t="s">
        <v>27</v>
      </c>
      <c r="D5399" t="s">
        <v>541</v>
      </c>
      <c r="E5399">
        <v>3433.29</v>
      </c>
      <c r="F5399" s="20">
        <v>45572</v>
      </c>
      <c r="G5399" s="20">
        <v>45572</v>
      </c>
      <c r="H5399" s="20">
        <v>45572</v>
      </c>
      <c r="I5399" s="20">
        <v>45541</v>
      </c>
      <c r="J5399" s="20">
        <v>45544</v>
      </c>
      <c r="K5399" t="s">
        <v>330</v>
      </c>
      <c r="L5399" t="s">
        <v>766</v>
      </c>
      <c r="M5399" t="s">
        <v>770</v>
      </c>
      <c r="N5399" t="s">
        <v>5830</v>
      </c>
      <c r="O5399" t="s">
        <v>756</v>
      </c>
      <c r="P5399" t="s">
        <v>757</v>
      </c>
      <c r="Q5399" t="s">
        <v>758</v>
      </c>
      <c r="R5399" t="s">
        <v>266</v>
      </c>
      <c r="S5399" t="s">
        <v>267</v>
      </c>
    </row>
    <row r="5400" spans="1:19" x14ac:dyDescent="0.35">
      <c r="A5400">
        <v>63946</v>
      </c>
      <c r="B5400">
        <v>114</v>
      </c>
      <c r="C5400" t="s">
        <v>27</v>
      </c>
      <c r="D5400" t="s">
        <v>915</v>
      </c>
      <c r="E5400">
        <v>15010</v>
      </c>
      <c r="F5400" s="20">
        <v>45571</v>
      </c>
      <c r="G5400" s="20">
        <v>45572</v>
      </c>
      <c r="H5400" s="20">
        <v>45572</v>
      </c>
      <c r="I5400" s="20">
        <v>45565</v>
      </c>
      <c r="J5400" s="20"/>
      <c r="K5400" t="s">
        <v>264</v>
      </c>
      <c r="L5400" t="s">
        <v>4367</v>
      </c>
      <c r="M5400" t="s">
        <v>4368</v>
      </c>
      <c r="N5400" t="s">
        <v>5831</v>
      </c>
      <c r="O5400" t="s">
        <v>756</v>
      </c>
      <c r="P5400" t="s">
        <v>757</v>
      </c>
      <c r="Q5400" t="s">
        <v>758</v>
      </c>
      <c r="R5400" t="s">
        <v>266</v>
      </c>
      <c r="S5400" t="s">
        <v>271</v>
      </c>
    </row>
    <row r="5401" spans="1:19" x14ac:dyDescent="0.35">
      <c r="A5401">
        <v>63976</v>
      </c>
      <c r="B5401">
        <v>114</v>
      </c>
      <c r="C5401" t="s">
        <v>27</v>
      </c>
      <c r="D5401" t="s">
        <v>911</v>
      </c>
      <c r="E5401">
        <v>166.9</v>
      </c>
      <c r="F5401" s="20">
        <v>45570</v>
      </c>
      <c r="G5401" s="20">
        <v>45572</v>
      </c>
      <c r="H5401" s="20">
        <v>45572</v>
      </c>
      <c r="I5401" s="20">
        <v>45553</v>
      </c>
      <c r="J5401" s="20"/>
      <c r="K5401" t="s">
        <v>330</v>
      </c>
      <c r="L5401" t="s">
        <v>4370</v>
      </c>
      <c r="M5401" t="s">
        <v>4371</v>
      </c>
      <c r="N5401" t="s">
        <v>5832</v>
      </c>
      <c r="O5401" t="s">
        <v>756</v>
      </c>
      <c r="P5401" t="s">
        <v>757</v>
      </c>
      <c r="Q5401" t="s">
        <v>758</v>
      </c>
      <c r="R5401" t="s">
        <v>266</v>
      </c>
      <c r="S5401" t="s">
        <v>267</v>
      </c>
    </row>
    <row r="5402" spans="1:19" x14ac:dyDescent="0.35">
      <c r="A5402">
        <v>64027</v>
      </c>
      <c r="B5402">
        <v>114</v>
      </c>
      <c r="C5402" t="s">
        <v>27</v>
      </c>
      <c r="D5402" t="s">
        <v>941</v>
      </c>
      <c r="E5402">
        <v>56140.9</v>
      </c>
      <c r="F5402" s="20">
        <v>45572</v>
      </c>
      <c r="G5402" s="20">
        <v>45572</v>
      </c>
      <c r="H5402" s="20">
        <v>45572</v>
      </c>
      <c r="I5402" s="20">
        <v>45550</v>
      </c>
      <c r="J5402" s="20"/>
      <c r="K5402" t="s">
        <v>330</v>
      </c>
      <c r="L5402" t="s">
        <v>4231</v>
      </c>
      <c r="M5402" t="s">
        <v>4232</v>
      </c>
      <c r="O5402" t="s">
        <v>756</v>
      </c>
      <c r="P5402" t="s">
        <v>757</v>
      </c>
      <c r="Q5402" t="s">
        <v>758</v>
      </c>
      <c r="R5402" t="s">
        <v>266</v>
      </c>
      <c r="S5402" t="s">
        <v>267</v>
      </c>
    </row>
    <row r="5403" spans="1:19" x14ac:dyDescent="0.35">
      <c r="A5403">
        <v>64113</v>
      </c>
      <c r="B5403">
        <v>114</v>
      </c>
      <c r="C5403" t="s">
        <v>27</v>
      </c>
      <c r="D5403" t="s">
        <v>923</v>
      </c>
      <c r="E5403">
        <v>563.51</v>
      </c>
      <c r="F5403" s="20">
        <v>45571</v>
      </c>
      <c r="G5403" s="20">
        <v>45572</v>
      </c>
      <c r="H5403" s="20">
        <v>45572</v>
      </c>
      <c r="I5403" s="20">
        <v>45555</v>
      </c>
      <c r="J5403" s="20"/>
      <c r="K5403" t="s">
        <v>330</v>
      </c>
      <c r="L5403" t="s">
        <v>4334</v>
      </c>
      <c r="M5403" t="s">
        <v>4597</v>
      </c>
      <c r="N5403" t="s">
        <v>5833</v>
      </c>
      <c r="O5403" t="s">
        <v>756</v>
      </c>
      <c r="P5403" t="s">
        <v>757</v>
      </c>
      <c r="Q5403" t="s">
        <v>758</v>
      </c>
      <c r="R5403" t="s">
        <v>266</v>
      </c>
      <c r="S5403" t="s">
        <v>267</v>
      </c>
    </row>
    <row r="5404" spans="1:19" x14ac:dyDescent="0.35">
      <c r="A5404">
        <v>79804</v>
      </c>
      <c r="B5404">
        <v>114</v>
      </c>
      <c r="C5404" t="s">
        <v>27</v>
      </c>
      <c r="D5404" t="s">
        <v>782</v>
      </c>
      <c r="E5404">
        <v>0</v>
      </c>
      <c r="F5404" s="20">
        <v>45572</v>
      </c>
      <c r="G5404" s="20"/>
      <c r="H5404" s="20">
        <v>45572</v>
      </c>
      <c r="I5404" s="20">
        <v>45572</v>
      </c>
      <c r="J5404" s="20">
        <v>45573</v>
      </c>
      <c r="K5404" t="s">
        <v>453</v>
      </c>
      <c r="L5404" t="s">
        <v>4146</v>
      </c>
      <c r="M5404" t="s">
        <v>4234</v>
      </c>
      <c r="N5404" t="s">
        <v>5834</v>
      </c>
      <c r="O5404" t="s">
        <v>756</v>
      </c>
      <c r="P5404" t="s">
        <v>757</v>
      </c>
      <c r="Q5404" t="s">
        <v>758</v>
      </c>
      <c r="R5404" t="s">
        <v>266</v>
      </c>
    </row>
    <row r="5405" spans="1:19" x14ac:dyDescent="0.35">
      <c r="A5405">
        <v>78727</v>
      </c>
      <c r="B5405">
        <v>114</v>
      </c>
      <c r="C5405" t="s">
        <v>27</v>
      </c>
      <c r="D5405" t="s">
        <v>1461</v>
      </c>
      <c r="E5405">
        <v>1407.75</v>
      </c>
      <c r="F5405" s="20">
        <v>45568</v>
      </c>
      <c r="G5405" s="20">
        <v>45572</v>
      </c>
      <c r="H5405" s="20">
        <v>45572</v>
      </c>
      <c r="I5405" s="20">
        <v>45566</v>
      </c>
      <c r="J5405" s="20">
        <v>45567</v>
      </c>
      <c r="K5405" t="s">
        <v>330</v>
      </c>
      <c r="L5405" t="s">
        <v>4367</v>
      </c>
      <c r="M5405" t="s">
        <v>4844</v>
      </c>
      <c r="N5405" t="s">
        <v>5251</v>
      </c>
      <c r="O5405" t="s">
        <v>756</v>
      </c>
      <c r="P5405" t="s">
        <v>757</v>
      </c>
      <c r="Q5405" t="s">
        <v>758</v>
      </c>
      <c r="R5405" t="s">
        <v>266</v>
      </c>
      <c r="S5405" t="s">
        <v>267</v>
      </c>
    </row>
    <row r="5406" spans="1:19" x14ac:dyDescent="0.35">
      <c r="A5406">
        <v>76787</v>
      </c>
      <c r="B5406">
        <v>114</v>
      </c>
      <c r="C5406" t="s">
        <v>27</v>
      </c>
      <c r="D5406" t="s">
        <v>1009</v>
      </c>
      <c r="E5406">
        <v>250</v>
      </c>
      <c r="F5406" s="20">
        <v>45570</v>
      </c>
      <c r="G5406" s="20">
        <v>45572</v>
      </c>
      <c r="H5406" s="20">
        <v>45572</v>
      </c>
      <c r="I5406" s="20">
        <v>45554</v>
      </c>
      <c r="J5406" s="20">
        <v>45558</v>
      </c>
      <c r="K5406" t="s">
        <v>330</v>
      </c>
      <c r="L5406" t="s">
        <v>766</v>
      </c>
      <c r="M5406" t="s">
        <v>767</v>
      </c>
      <c r="N5406" t="s">
        <v>5835</v>
      </c>
      <c r="O5406" t="s">
        <v>756</v>
      </c>
      <c r="P5406" t="s">
        <v>757</v>
      </c>
      <c r="Q5406" t="s">
        <v>758</v>
      </c>
      <c r="R5406" t="s">
        <v>266</v>
      </c>
      <c r="S5406" t="s">
        <v>267</v>
      </c>
    </row>
    <row r="5407" spans="1:19" x14ac:dyDescent="0.35">
      <c r="A5407">
        <v>76789</v>
      </c>
      <c r="B5407">
        <v>114</v>
      </c>
      <c r="C5407" t="s">
        <v>27</v>
      </c>
      <c r="D5407" t="s">
        <v>2142</v>
      </c>
      <c r="E5407">
        <v>1068.2</v>
      </c>
      <c r="F5407" s="20">
        <v>45570</v>
      </c>
      <c r="G5407" s="20">
        <v>45572</v>
      </c>
      <c r="H5407" s="20">
        <v>45572</v>
      </c>
      <c r="I5407" s="20">
        <v>45555</v>
      </c>
      <c r="J5407" s="20">
        <v>45558</v>
      </c>
      <c r="K5407" t="s">
        <v>330</v>
      </c>
      <c r="L5407" t="s">
        <v>766</v>
      </c>
      <c r="M5407" t="s">
        <v>767</v>
      </c>
      <c r="N5407" t="s">
        <v>5836</v>
      </c>
      <c r="O5407" t="s">
        <v>756</v>
      </c>
      <c r="P5407" t="s">
        <v>757</v>
      </c>
      <c r="Q5407" t="s">
        <v>758</v>
      </c>
      <c r="R5407" t="s">
        <v>266</v>
      </c>
      <c r="S5407" t="s">
        <v>267</v>
      </c>
    </row>
    <row r="5408" spans="1:19" x14ac:dyDescent="0.35">
      <c r="A5408">
        <v>76790</v>
      </c>
      <c r="B5408">
        <v>114</v>
      </c>
      <c r="C5408" t="s">
        <v>27</v>
      </c>
      <c r="D5408" t="s">
        <v>826</v>
      </c>
      <c r="E5408">
        <v>1275</v>
      </c>
      <c r="F5408" s="20">
        <v>45570</v>
      </c>
      <c r="G5408" s="20">
        <v>45572</v>
      </c>
      <c r="H5408" s="20">
        <v>45572</v>
      </c>
      <c r="I5408" s="20">
        <v>45556</v>
      </c>
      <c r="J5408" s="20">
        <v>45558</v>
      </c>
      <c r="K5408" t="s">
        <v>330</v>
      </c>
      <c r="L5408" t="s">
        <v>4146</v>
      </c>
      <c r="M5408" t="s">
        <v>4234</v>
      </c>
      <c r="N5408" t="s">
        <v>1909</v>
      </c>
      <c r="O5408" t="s">
        <v>756</v>
      </c>
      <c r="P5408" t="s">
        <v>757</v>
      </c>
      <c r="Q5408" t="s">
        <v>758</v>
      </c>
      <c r="R5408" t="s">
        <v>266</v>
      </c>
      <c r="S5408" t="s">
        <v>267</v>
      </c>
    </row>
    <row r="5409" spans="1:19" x14ac:dyDescent="0.35">
      <c r="A5409">
        <v>76792</v>
      </c>
      <c r="B5409">
        <v>114</v>
      </c>
      <c r="C5409" t="s">
        <v>27</v>
      </c>
      <c r="D5409" t="s">
        <v>1025</v>
      </c>
      <c r="E5409">
        <v>432.92</v>
      </c>
      <c r="F5409" s="20">
        <v>45572</v>
      </c>
      <c r="G5409" s="20">
        <v>45572</v>
      </c>
      <c r="H5409" s="20">
        <v>45572</v>
      </c>
      <c r="I5409" s="20">
        <v>45555</v>
      </c>
      <c r="J5409" s="20">
        <v>45558</v>
      </c>
      <c r="K5409" t="s">
        <v>330</v>
      </c>
      <c r="L5409" t="s">
        <v>766</v>
      </c>
      <c r="M5409" t="s">
        <v>770</v>
      </c>
      <c r="N5409" t="s">
        <v>5837</v>
      </c>
      <c r="O5409" t="s">
        <v>756</v>
      </c>
      <c r="P5409" t="s">
        <v>757</v>
      </c>
      <c r="Q5409" t="s">
        <v>758</v>
      </c>
      <c r="R5409" t="s">
        <v>266</v>
      </c>
      <c r="S5409" t="s">
        <v>267</v>
      </c>
    </row>
    <row r="5410" spans="1:19" x14ac:dyDescent="0.35">
      <c r="A5410">
        <v>76793</v>
      </c>
      <c r="B5410">
        <v>114</v>
      </c>
      <c r="C5410" t="s">
        <v>27</v>
      </c>
      <c r="D5410" t="s">
        <v>5255</v>
      </c>
      <c r="E5410">
        <v>346.36</v>
      </c>
      <c r="F5410" s="20">
        <v>45570</v>
      </c>
      <c r="G5410" s="20">
        <v>45572</v>
      </c>
      <c r="H5410" s="20">
        <v>45572</v>
      </c>
      <c r="I5410" s="20">
        <v>45555</v>
      </c>
      <c r="J5410" s="20">
        <v>45558</v>
      </c>
      <c r="K5410" t="s">
        <v>330</v>
      </c>
      <c r="L5410" t="s">
        <v>766</v>
      </c>
      <c r="M5410" t="s">
        <v>767</v>
      </c>
      <c r="N5410" t="s">
        <v>5838</v>
      </c>
      <c r="O5410" t="s">
        <v>756</v>
      </c>
      <c r="P5410" t="s">
        <v>757</v>
      </c>
      <c r="Q5410" t="s">
        <v>758</v>
      </c>
      <c r="R5410" t="s">
        <v>266</v>
      </c>
      <c r="S5410" t="s">
        <v>267</v>
      </c>
    </row>
    <row r="5411" spans="1:19" x14ac:dyDescent="0.35">
      <c r="A5411">
        <v>76794</v>
      </c>
      <c r="B5411">
        <v>114</v>
      </c>
      <c r="C5411" t="s">
        <v>27</v>
      </c>
      <c r="D5411" t="s">
        <v>2224</v>
      </c>
      <c r="E5411">
        <v>389</v>
      </c>
      <c r="F5411" s="20">
        <v>45570</v>
      </c>
      <c r="G5411" s="20">
        <v>45572</v>
      </c>
      <c r="H5411" s="20">
        <v>45572</v>
      </c>
      <c r="I5411" s="20">
        <v>45555</v>
      </c>
      <c r="J5411" s="20">
        <v>45558</v>
      </c>
      <c r="K5411" t="s">
        <v>330</v>
      </c>
      <c r="L5411" t="s">
        <v>766</v>
      </c>
      <c r="M5411" t="s">
        <v>767</v>
      </c>
      <c r="N5411" t="s">
        <v>5839</v>
      </c>
      <c r="O5411" t="s">
        <v>756</v>
      </c>
      <c r="P5411" t="s">
        <v>757</v>
      </c>
      <c r="Q5411" t="s">
        <v>758</v>
      </c>
      <c r="R5411" t="s">
        <v>266</v>
      </c>
      <c r="S5411" t="s">
        <v>267</v>
      </c>
    </row>
    <row r="5412" spans="1:19" x14ac:dyDescent="0.35">
      <c r="A5412">
        <v>77177</v>
      </c>
      <c r="B5412">
        <v>114</v>
      </c>
      <c r="C5412" t="s">
        <v>27</v>
      </c>
      <c r="D5412" t="s">
        <v>782</v>
      </c>
      <c r="E5412">
        <v>741.8</v>
      </c>
      <c r="F5412" s="20">
        <v>45572</v>
      </c>
      <c r="G5412" s="20">
        <v>45572</v>
      </c>
      <c r="H5412" s="20">
        <v>45572</v>
      </c>
      <c r="I5412" s="20">
        <v>45558</v>
      </c>
      <c r="J5412" s="20">
        <v>45559</v>
      </c>
      <c r="K5412" t="s">
        <v>330</v>
      </c>
      <c r="L5412" t="s">
        <v>766</v>
      </c>
      <c r="M5412" t="s">
        <v>767</v>
      </c>
      <c r="N5412" t="s">
        <v>5840</v>
      </c>
      <c r="O5412" t="s">
        <v>756</v>
      </c>
      <c r="P5412" t="s">
        <v>757</v>
      </c>
      <c r="Q5412" t="s">
        <v>758</v>
      </c>
      <c r="R5412" t="s">
        <v>266</v>
      </c>
      <c r="S5412" t="s">
        <v>267</v>
      </c>
    </row>
    <row r="5413" spans="1:19" x14ac:dyDescent="0.35">
      <c r="A5413">
        <v>77396</v>
      </c>
      <c r="B5413">
        <v>114</v>
      </c>
      <c r="C5413" t="s">
        <v>27</v>
      </c>
      <c r="D5413" t="s">
        <v>1336</v>
      </c>
      <c r="E5413">
        <v>2702.56</v>
      </c>
      <c r="F5413" s="20">
        <v>45570</v>
      </c>
      <c r="G5413" s="20">
        <v>45572</v>
      </c>
      <c r="H5413" s="20">
        <v>45572</v>
      </c>
      <c r="I5413" s="20">
        <v>45560</v>
      </c>
      <c r="J5413" s="20">
        <v>45560</v>
      </c>
      <c r="K5413" t="s">
        <v>330</v>
      </c>
      <c r="L5413" t="s">
        <v>766</v>
      </c>
      <c r="M5413" t="s">
        <v>767</v>
      </c>
      <c r="N5413" t="s">
        <v>5841</v>
      </c>
      <c r="O5413" t="s">
        <v>756</v>
      </c>
      <c r="P5413" t="s">
        <v>757</v>
      </c>
      <c r="Q5413" t="s">
        <v>758</v>
      </c>
      <c r="R5413" t="s">
        <v>266</v>
      </c>
      <c r="S5413" t="s">
        <v>267</v>
      </c>
    </row>
    <row r="5414" spans="1:19" x14ac:dyDescent="0.35">
      <c r="A5414">
        <v>77651</v>
      </c>
      <c r="B5414">
        <v>114</v>
      </c>
      <c r="C5414" t="s">
        <v>27</v>
      </c>
      <c r="D5414" t="s">
        <v>804</v>
      </c>
      <c r="E5414">
        <v>4665.62</v>
      </c>
      <c r="F5414" s="20">
        <v>45572</v>
      </c>
      <c r="G5414" s="20">
        <v>45572</v>
      </c>
      <c r="H5414" s="20">
        <v>45572</v>
      </c>
      <c r="I5414" s="20">
        <v>45559</v>
      </c>
      <c r="J5414" s="20">
        <v>45561</v>
      </c>
      <c r="K5414" t="s">
        <v>330</v>
      </c>
      <c r="L5414" t="s">
        <v>4146</v>
      </c>
      <c r="M5414" t="s">
        <v>4234</v>
      </c>
      <c r="N5414" t="s">
        <v>5842</v>
      </c>
      <c r="O5414" t="s">
        <v>756</v>
      </c>
      <c r="P5414" t="s">
        <v>757</v>
      </c>
      <c r="Q5414" t="s">
        <v>758</v>
      </c>
      <c r="R5414" t="s">
        <v>266</v>
      </c>
      <c r="S5414" t="s">
        <v>267</v>
      </c>
    </row>
    <row r="5415" spans="1:19" x14ac:dyDescent="0.35">
      <c r="A5415">
        <v>78001</v>
      </c>
      <c r="B5415">
        <v>114</v>
      </c>
      <c r="C5415" t="s">
        <v>27</v>
      </c>
      <c r="D5415" t="s">
        <v>984</v>
      </c>
      <c r="E5415">
        <v>7542</v>
      </c>
      <c r="F5415" s="20">
        <v>45572</v>
      </c>
      <c r="G5415" s="20">
        <v>45572</v>
      </c>
      <c r="H5415" s="20">
        <v>45572</v>
      </c>
      <c r="I5415" s="20">
        <v>45562</v>
      </c>
      <c r="J5415" s="20">
        <v>45562</v>
      </c>
      <c r="K5415" t="s">
        <v>264</v>
      </c>
      <c r="L5415" t="s">
        <v>4279</v>
      </c>
      <c r="M5415" t="s">
        <v>4433</v>
      </c>
      <c r="N5415" t="s">
        <v>5843</v>
      </c>
      <c r="O5415" t="s">
        <v>756</v>
      </c>
      <c r="P5415" t="s">
        <v>757</v>
      </c>
      <c r="Q5415" t="s">
        <v>758</v>
      </c>
      <c r="R5415" t="s">
        <v>266</v>
      </c>
      <c r="S5415" t="s">
        <v>271</v>
      </c>
    </row>
    <row r="5416" spans="1:19" x14ac:dyDescent="0.35">
      <c r="A5416">
        <v>78332</v>
      </c>
      <c r="B5416">
        <v>114</v>
      </c>
      <c r="C5416" t="s">
        <v>27</v>
      </c>
      <c r="D5416" t="s">
        <v>1336</v>
      </c>
      <c r="E5416">
        <v>519.38</v>
      </c>
      <c r="F5416" s="20">
        <v>45572</v>
      </c>
      <c r="G5416" s="20">
        <v>45572</v>
      </c>
      <c r="H5416" s="20">
        <v>45572</v>
      </c>
      <c r="I5416" s="20">
        <v>45562</v>
      </c>
      <c r="J5416" s="20">
        <v>45565</v>
      </c>
      <c r="K5416" t="s">
        <v>330</v>
      </c>
      <c r="L5416" t="s">
        <v>766</v>
      </c>
      <c r="M5416" t="s">
        <v>767</v>
      </c>
      <c r="N5416" t="s">
        <v>5844</v>
      </c>
      <c r="O5416" t="s">
        <v>756</v>
      </c>
      <c r="P5416" t="s">
        <v>757</v>
      </c>
      <c r="Q5416" t="s">
        <v>758</v>
      </c>
      <c r="R5416" t="s">
        <v>266</v>
      </c>
      <c r="S5416" t="s">
        <v>267</v>
      </c>
    </row>
    <row r="5417" spans="1:19" x14ac:dyDescent="0.35">
      <c r="A5417">
        <v>78481</v>
      </c>
      <c r="B5417">
        <v>114</v>
      </c>
      <c r="C5417" t="s">
        <v>27</v>
      </c>
      <c r="D5417" t="s">
        <v>987</v>
      </c>
      <c r="E5417">
        <v>1750.07</v>
      </c>
      <c r="F5417" s="20">
        <v>45572</v>
      </c>
      <c r="G5417" s="20">
        <v>45572</v>
      </c>
      <c r="H5417" s="20">
        <v>45572</v>
      </c>
      <c r="I5417" s="20">
        <v>45565</v>
      </c>
      <c r="J5417" s="20">
        <v>45566</v>
      </c>
      <c r="K5417" t="s">
        <v>330</v>
      </c>
      <c r="L5417" t="s">
        <v>4146</v>
      </c>
      <c r="M5417" t="s">
        <v>4234</v>
      </c>
      <c r="N5417" t="s">
        <v>5845</v>
      </c>
      <c r="O5417" t="s">
        <v>756</v>
      </c>
      <c r="P5417" t="s">
        <v>757</v>
      </c>
      <c r="Q5417" t="s">
        <v>758</v>
      </c>
      <c r="R5417" t="s">
        <v>266</v>
      </c>
      <c r="S5417" t="s">
        <v>267</v>
      </c>
    </row>
    <row r="5418" spans="1:19" x14ac:dyDescent="0.35">
      <c r="A5418">
        <v>81654</v>
      </c>
      <c r="B5418">
        <v>114</v>
      </c>
      <c r="C5418" t="s">
        <v>27</v>
      </c>
      <c r="D5418" t="s">
        <v>995</v>
      </c>
      <c r="E5418">
        <v>10</v>
      </c>
      <c r="F5418" s="20">
        <v>45572</v>
      </c>
      <c r="G5418" s="20"/>
      <c r="H5418" s="20">
        <v>45572</v>
      </c>
      <c r="I5418" s="20">
        <v>45572</v>
      </c>
      <c r="J5418" s="20">
        <v>45582</v>
      </c>
      <c r="K5418" t="s">
        <v>996</v>
      </c>
      <c r="L5418" t="s">
        <v>4457</v>
      </c>
      <c r="M5418" t="s">
        <v>4458</v>
      </c>
      <c r="N5418" t="s">
        <v>5846</v>
      </c>
      <c r="R5418" t="s">
        <v>266</v>
      </c>
    </row>
    <row r="5419" spans="1:19" x14ac:dyDescent="0.35">
      <c r="A5419">
        <v>79205</v>
      </c>
      <c r="B5419">
        <v>114</v>
      </c>
      <c r="C5419" t="s">
        <v>27</v>
      </c>
      <c r="D5419" t="s">
        <v>940</v>
      </c>
      <c r="E5419">
        <v>44.82</v>
      </c>
      <c r="F5419" s="20">
        <v>45570</v>
      </c>
      <c r="G5419" s="20">
        <v>45572</v>
      </c>
      <c r="H5419" s="20">
        <v>45570</v>
      </c>
      <c r="I5419" s="20">
        <v>45559</v>
      </c>
      <c r="J5419" s="20">
        <v>45568</v>
      </c>
      <c r="K5419" t="s">
        <v>307</v>
      </c>
      <c r="L5419" t="s">
        <v>4251</v>
      </c>
      <c r="M5419" t="s">
        <v>4309</v>
      </c>
      <c r="N5419" t="s">
        <v>5847</v>
      </c>
      <c r="O5419" t="s">
        <v>756</v>
      </c>
      <c r="P5419" t="s">
        <v>757</v>
      </c>
      <c r="Q5419" t="s">
        <v>758</v>
      </c>
      <c r="R5419" t="s">
        <v>266</v>
      </c>
    </row>
    <row r="5420" spans="1:19" x14ac:dyDescent="0.35">
      <c r="A5420">
        <v>79241</v>
      </c>
      <c r="B5420">
        <v>114</v>
      </c>
      <c r="C5420" t="s">
        <v>27</v>
      </c>
      <c r="D5420" t="s">
        <v>919</v>
      </c>
      <c r="E5420">
        <v>626.51</v>
      </c>
      <c r="F5420" s="20">
        <v>45570</v>
      </c>
      <c r="G5420" s="20">
        <v>45572</v>
      </c>
      <c r="H5420" s="20">
        <v>45570</v>
      </c>
      <c r="I5420" s="20">
        <v>45541</v>
      </c>
      <c r="J5420" s="20">
        <v>45568</v>
      </c>
      <c r="K5420" t="s">
        <v>307</v>
      </c>
      <c r="L5420" t="s">
        <v>4334</v>
      </c>
      <c r="M5420" t="s">
        <v>4335</v>
      </c>
      <c r="N5420" t="s">
        <v>5848</v>
      </c>
      <c r="O5420" t="s">
        <v>756</v>
      </c>
      <c r="P5420" t="s">
        <v>757</v>
      </c>
      <c r="Q5420" t="s">
        <v>758</v>
      </c>
      <c r="R5420" t="s">
        <v>266</v>
      </c>
    </row>
    <row r="5421" spans="1:19" x14ac:dyDescent="0.35">
      <c r="A5421">
        <v>77303</v>
      </c>
      <c r="B5421">
        <v>114</v>
      </c>
      <c r="C5421" t="s">
        <v>27</v>
      </c>
      <c r="D5421" t="s">
        <v>935</v>
      </c>
      <c r="E5421">
        <v>780.38</v>
      </c>
      <c r="F5421" s="20">
        <v>45570</v>
      </c>
      <c r="G5421" s="20">
        <v>45572</v>
      </c>
      <c r="H5421" s="20">
        <v>45570</v>
      </c>
      <c r="I5421" s="20">
        <v>45540</v>
      </c>
      <c r="J5421" s="20">
        <v>45560</v>
      </c>
      <c r="K5421" t="s">
        <v>307</v>
      </c>
      <c r="L5421" t="s">
        <v>4251</v>
      </c>
      <c r="M5421" t="s">
        <v>4309</v>
      </c>
      <c r="N5421" t="s">
        <v>5849</v>
      </c>
      <c r="O5421" t="s">
        <v>756</v>
      </c>
      <c r="P5421" t="s">
        <v>757</v>
      </c>
      <c r="Q5421" t="s">
        <v>758</v>
      </c>
      <c r="R5421" t="s">
        <v>266</v>
      </c>
    </row>
    <row r="5422" spans="1:19" x14ac:dyDescent="0.35">
      <c r="A5422">
        <v>78493</v>
      </c>
      <c r="B5422">
        <v>114</v>
      </c>
      <c r="C5422" t="s">
        <v>27</v>
      </c>
      <c r="D5422" t="s">
        <v>5435</v>
      </c>
      <c r="E5422">
        <v>149.9</v>
      </c>
      <c r="F5422" s="20">
        <v>45570</v>
      </c>
      <c r="G5422" s="20">
        <v>45572</v>
      </c>
      <c r="H5422" s="20">
        <v>45570</v>
      </c>
      <c r="I5422" s="20">
        <v>45539</v>
      </c>
      <c r="J5422" s="20">
        <v>45566</v>
      </c>
      <c r="K5422" t="s">
        <v>307</v>
      </c>
      <c r="L5422" t="s">
        <v>4251</v>
      </c>
      <c r="M5422" t="s">
        <v>4252</v>
      </c>
      <c r="N5422" t="s">
        <v>5850</v>
      </c>
      <c r="O5422" t="s">
        <v>756</v>
      </c>
      <c r="P5422" t="s">
        <v>757</v>
      </c>
      <c r="Q5422" t="s">
        <v>758</v>
      </c>
      <c r="R5422" t="s">
        <v>266</v>
      </c>
    </row>
    <row r="5423" spans="1:19" x14ac:dyDescent="0.35">
      <c r="A5423">
        <v>81642</v>
      </c>
      <c r="B5423">
        <v>114</v>
      </c>
      <c r="C5423" t="s">
        <v>27</v>
      </c>
      <c r="D5423" t="s">
        <v>995</v>
      </c>
      <c r="E5423">
        <v>317.02</v>
      </c>
      <c r="F5423" s="20">
        <v>45569</v>
      </c>
      <c r="G5423" s="20"/>
      <c r="H5423" s="20">
        <v>45569</v>
      </c>
      <c r="I5423" s="20">
        <v>45569</v>
      </c>
      <c r="J5423" s="20">
        <v>45582</v>
      </c>
      <c r="K5423" t="s">
        <v>996</v>
      </c>
      <c r="L5423" t="s">
        <v>4334</v>
      </c>
      <c r="M5423" t="s">
        <v>4335</v>
      </c>
      <c r="N5423" t="s">
        <v>5851</v>
      </c>
      <c r="R5423" t="s">
        <v>266</v>
      </c>
    </row>
    <row r="5424" spans="1:19" x14ac:dyDescent="0.35">
      <c r="A5424">
        <v>81650</v>
      </c>
      <c r="B5424">
        <v>114</v>
      </c>
      <c r="C5424" t="s">
        <v>27</v>
      </c>
      <c r="D5424" t="s">
        <v>995</v>
      </c>
      <c r="E5424">
        <v>10</v>
      </c>
      <c r="F5424" s="20">
        <v>45569</v>
      </c>
      <c r="G5424" s="20"/>
      <c r="H5424" s="20">
        <v>45569</v>
      </c>
      <c r="I5424" s="20">
        <v>45569</v>
      </c>
      <c r="J5424" s="20">
        <v>45582</v>
      </c>
      <c r="K5424" t="s">
        <v>996</v>
      </c>
      <c r="L5424" t="s">
        <v>4457</v>
      </c>
      <c r="M5424" t="s">
        <v>4458</v>
      </c>
      <c r="N5424" t="s">
        <v>5851</v>
      </c>
      <c r="R5424" t="s">
        <v>266</v>
      </c>
    </row>
    <row r="5425" spans="1:19" x14ac:dyDescent="0.35">
      <c r="A5425">
        <v>64003</v>
      </c>
      <c r="B5425">
        <v>114</v>
      </c>
      <c r="C5425" t="s">
        <v>27</v>
      </c>
      <c r="D5425" t="s">
        <v>752</v>
      </c>
      <c r="E5425">
        <v>16523.310000000001</v>
      </c>
      <c r="F5425" s="20">
        <v>45568</v>
      </c>
      <c r="G5425" s="20">
        <v>45568</v>
      </c>
      <c r="H5425" s="20">
        <v>45569</v>
      </c>
      <c r="I5425" s="20">
        <v>45564</v>
      </c>
      <c r="J5425" s="20"/>
      <c r="K5425" t="s">
        <v>330</v>
      </c>
      <c r="L5425" t="s">
        <v>4279</v>
      </c>
      <c r="M5425" t="s">
        <v>4671</v>
      </c>
      <c r="N5425" t="s">
        <v>5633</v>
      </c>
      <c r="O5425" t="s">
        <v>756</v>
      </c>
      <c r="P5425" t="s">
        <v>757</v>
      </c>
      <c r="Q5425" t="s">
        <v>758</v>
      </c>
      <c r="R5425" t="s">
        <v>266</v>
      </c>
      <c r="S5425" t="s">
        <v>280</v>
      </c>
    </row>
    <row r="5426" spans="1:19" x14ac:dyDescent="0.35">
      <c r="A5426">
        <v>64157</v>
      </c>
      <c r="B5426">
        <v>114</v>
      </c>
      <c r="C5426" t="s">
        <v>27</v>
      </c>
      <c r="D5426" t="s">
        <v>966</v>
      </c>
      <c r="E5426">
        <v>15606.33</v>
      </c>
      <c r="F5426" s="20">
        <v>45569</v>
      </c>
      <c r="G5426" s="20">
        <v>45568</v>
      </c>
      <c r="H5426" s="20">
        <v>45568</v>
      </c>
      <c r="I5426" s="20">
        <v>45549</v>
      </c>
      <c r="J5426" s="20"/>
      <c r="K5426" t="s">
        <v>330</v>
      </c>
      <c r="L5426" t="s">
        <v>4130</v>
      </c>
      <c r="M5426" t="s">
        <v>4476</v>
      </c>
      <c r="N5426" t="s">
        <v>5852</v>
      </c>
      <c r="O5426" t="s">
        <v>756</v>
      </c>
      <c r="P5426" t="s">
        <v>757</v>
      </c>
      <c r="Q5426" t="s">
        <v>758</v>
      </c>
      <c r="R5426" t="s">
        <v>266</v>
      </c>
      <c r="S5426" t="s">
        <v>280</v>
      </c>
    </row>
    <row r="5427" spans="1:19" x14ac:dyDescent="0.35">
      <c r="A5427">
        <v>64165</v>
      </c>
      <c r="B5427">
        <v>114</v>
      </c>
      <c r="C5427" t="s">
        <v>27</v>
      </c>
      <c r="D5427" t="s">
        <v>966</v>
      </c>
      <c r="E5427">
        <v>89.23</v>
      </c>
      <c r="F5427" s="20">
        <v>45569</v>
      </c>
      <c r="G5427" s="20">
        <v>45568</v>
      </c>
      <c r="H5427" s="20">
        <v>45568</v>
      </c>
      <c r="I5427" s="20">
        <v>45549</v>
      </c>
      <c r="J5427" s="20"/>
      <c r="K5427" t="s">
        <v>330</v>
      </c>
      <c r="L5427" t="s">
        <v>4130</v>
      </c>
      <c r="M5427" t="s">
        <v>4476</v>
      </c>
      <c r="N5427" t="s">
        <v>5853</v>
      </c>
      <c r="O5427" t="s">
        <v>756</v>
      </c>
      <c r="P5427" t="s">
        <v>757</v>
      </c>
      <c r="Q5427" t="s">
        <v>758</v>
      </c>
      <c r="R5427" t="s">
        <v>266</v>
      </c>
      <c r="S5427" t="s">
        <v>280</v>
      </c>
    </row>
    <row r="5428" spans="1:19" x14ac:dyDescent="0.35">
      <c r="A5428">
        <v>64172</v>
      </c>
      <c r="B5428">
        <v>114</v>
      </c>
      <c r="C5428" t="s">
        <v>27</v>
      </c>
      <c r="D5428" t="s">
        <v>966</v>
      </c>
      <c r="E5428">
        <v>11796.97</v>
      </c>
      <c r="F5428" s="20">
        <v>45569</v>
      </c>
      <c r="G5428" s="20">
        <v>45568</v>
      </c>
      <c r="H5428" s="20">
        <v>45568</v>
      </c>
      <c r="I5428" s="20">
        <v>45549</v>
      </c>
      <c r="J5428" s="20"/>
      <c r="K5428" t="s">
        <v>330</v>
      </c>
      <c r="L5428" t="s">
        <v>4130</v>
      </c>
      <c r="M5428" t="s">
        <v>4476</v>
      </c>
      <c r="N5428" t="s">
        <v>5854</v>
      </c>
      <c r="O5428" t="s">
        <v>756</v>
      </c>
      <c r="P5428" t="s">
        <v>757</v>
      </c>
      <c r="Q5428" t="s">
        <v>758</v>
      </c>
      <c r="R5428" t="s">
        <v>266</v>
      </c>
      <c r="S5428" t="s">
        <v>280</v>
      </c>
    </row>
    <row r="5429" spans="1:19" x14ac:dyDescent="0.35">
      <c r="A5429">
        <v>50467</v>
      </c>
      <c r="B5429">
        <v>114</v>
      </c>
      <c r="C5429" t="s">
        <v>27</v>
      </c>
      <c r="D5429" t="s">
        <v>5855</v>
      </c>
      <c r="E5429">
        <v>1852.9</v>
      </c>
      <c r="F5429" s="20">
        <v>45568</v>
      </c>
      <c r="G5429" s="20">
        <v>45568</v>
      </c>
      <c r="H5429" s="20">
        <v>45568</v>
      </c>
      <c r="I5429" s="20">
        <v>45554</v>
      </c>
      <c r="J5429" s="20">
        <v>45401</v>
      </c>
      <c r="K5429" t="s">
        <v>264</v>
      </c>
      <c r="L5429" t="s">
        <v>4287</v>
      </c>
      <c r="M5429" t="s">
        <v>4288</v>
      </c>
      <c r="N5429" t="s">
        <v>5856</v>
      </c>
      <c r="O5429" t="s">
        <v>756</v>
      </c>
      <c r="P5429" t="s">
        <v>757</v>
      </c>
      <c r="Q5429" t="s">
        <v>758</v>
      </c>
      <c r="R5429" t="s">
        <v>266</v>
      </c>
      <c r="S5429" t="s">
        <v>332</v>
      </c>
    </row>
    <row r="5430" spans="1:19" x14ac:dyDescent="0.35">
      <c r="A5430">
        <v>81640</v>
      </c>
      <c r="B5430">
        <v>114</v>
      </c>
      <c r="C5430" t="s">
        <v>27</v>
      </c>
      <c r="D5430" t="s">
        <v>995</v>
      </c>
      <c r="E5430">
        <v>10</v>
      </c>
      <c r="F5430" s="20">
        <v>45568</v>
      </c>
      <c r="G5430" s="20"/>
      <c r="H5430" s="20">
        <v>45568</v>
      </c>
      <c r="I5430" s="20">
        <v>45568</v>
      </c>
      <c r="J5430" s="20">
        <v>45582</v>
      </c>
      <c r="K5430" t="s">
        <v>996</v>
      </c>
      <c r="L5430" t="s">
        <v>4457</v>
      </c>
      <c r="M5430" t="s">
        <v>4458</v>
      </c>
      <c r="N5430" t="s">
        <v>5857</v>
      </c>
      <c r="R5430" t="s">
        <v>266</v>
      </c>
    </row>
    <row r="5431" spans="1:19" x14ac:dyDescent="0.35">
      <c r="A5431">
        <v>77637</v>
      </c>
      <c r="B5431">
        <v>114</v>
      </c>
      <c r="C5431" t="s">
        <v>27</v>
      </c>
      <c r="D5431" t="s">
        <v>2142</v>
      </c>
      <c r="E5431">
        <v>1126.5899999999999</v>
      </c>
      <c r="F5431" s="20">
        <v>45568</v>
      </c>
      <c r="G5431" s="20">
        <v>45568</v>
      </c>
      <c r="H5431" s="20">
        <v>45568</v>
      </c>
      <c r="I5431" s="20">
        <v>45541</v>
      </c>
      <c r="J5431" s="20">
        <v>45561</v>
      </c>
      <c r="K5431" t="s">
        <v>264</v>
      </c>
      <c r="L5431" t="s">
        <v>766</v>
      </c>
      <c r="M5431" t="s">
        <v>767</v>
      </c>
      <c r="N5431" t="s">
        <v>5858</v>
      </c>
      <c r="O5431" t="s">
        <v>756</v>
      </c>
      <c r="P5431" t="s">
        <v>757</v>
      </c>
      <c r="Q5431" t="s">
        <v>758</v>
      </c>
      <c r="R5431" t="s">
        <v>266</v>
      </c>
      <c r="S5431" t="s">
        <v>332</v>
      </c>
    </row>
    <row r="5432" spans="1:19" x14ac:dyDescent="0.35">
      <c r="A5432">
        <v>77668</v>
      </c>
      <c r="B5432">
        <v>114</v>
      </c>
      <c r="C5432" t="s">
        <v>27</v>
      </c>
      <c r="D5432" t="s">
        <v>2083</v>
      </c>
      <c r="E5432">
        <v>2559.1999999999998</v>
      </c>
      <c r="F5432" s="20">
        <v>45569</v>
      </c>
      <c r="G5432" s="20">
        <v>45568</v>
      </c>
      <c r="H5432" s="20">
        <v>45568</v>
      </c>
      <c r="I5432" s="20">
        <v>45555</v>
      </c>
      <c r="J5432" s="20">
        <v>45561</v>
      </c>
      <c r="K5432" t="s">
        <v>330</v>
      </c>
      <c r="L5432" t="s">
        <v>762</v>
      </c>
      <c r="M5432" t="s">
        <v>807</v>
      </c>
      <c r="N5432" t="s">
        <v>5859</v>
      </c>
      <c r="O5432" t="s">
        <v>756</v>
      </c>
      <c r="P5432" t="s">
        <v>757</v>
      </c>
      <c r="Q5432" t="s">
        <v>758</v>
      </c>
      <c r="R5432" t="s">
        <v>266</v>
      </c>
      <c r="S5432" t="s">
        <v>280</v>
      </c>
    </row>
    <row r="5433" spans="1:19" x14ac:dyDescent="0.35">
      <c r="A5433">
        <v>77929</v>
      </c>
      <c r="B5433">
        <v>114</v>
      </c>
      <c r="C5433" t="s">
        <v>27</v>
      </c>
      <c r="D5433" t="s">
        <v>5405</v>
      </c>
      <c r="E5433">
        <v>50</v>
      </c>
      <c r="F5433" s="20">
        <v>45569</v>
      </c>
      <c r="G5433" s="20">
        <v>45568</v>
      </c>
      <c r="H5433" s="20">
        <v>45568</v>
      </c>
      <c r="I5433" s="20">
        <v>45561</v>
      </c>
      <c r="J5433" s="20">
        <v>45562</v>
      </c>
      <c r="K5433" t="s">
        <v>264</v>
      </c>
      <c r="L5433" t="s">
        <v>4279</v>
      </c>
      <c r="M5433" t="s">
        <v>811</v>
      </c>
      <c r="N5433" t="s">
        <v>5843</v>
      </c>
      <c r="O5433" t="s">
        <v>756</v>
      </c>
      <c r="P5433" t="s">
        <v>757</v>
      </c>
      <c r="Q5433" t="s">
        <v>758</v>
      </c>
      <c r="R5433" t="s">
        <v>266</v>
      </c>
      <c r="S5433" t="s">
        <v>302</v>
      </c>
    </row>
    <row r="5434" spans="1:19" x14ac:dyDescent="0.35">
      <c r="A5434">
        <v>77931</v>
      </c>
      <c r="B5434">
        <v>114</v>
      </c>
      <c r="C5434" t="s">
        <v>27</v>
      </c>
      <c r="D5434" t="s">
        <v>5405</v>
      </c>
      <c r="E5434">
        <v>50</v>
      </c>
      <c r="F5434" s="20">
        <v>45569</v>
      </c>
      <c r="G5434" s="20">
        <v>45568</v>
      </c>
      <c r="H5434" s="20">
        <v>45568</v>
      </c>
      <c r="I5434" s="20">
        <v>45561</v>
      </c>
      <c r="J5434" s="20">
        <v>45562</v>
      </c>
      <c r="K5434" t="s">
        <v>264</v>
      </c>
      <c r="L5434" t="s">
        <v>4279</v>
      </c>
      <c r="M5434" t="s">
        <v>811</v>
      </c>
      <c r="N5434" t="s">
        <v>5843</v>
      </c>
      <c r="O5434" t="s">
        <v>756</v>
      </c>
      <c r="P5434" t="s">
        <v>757</v>
      </c>
      <c r="Q5434" t="s">
        <v>758</v>
      </c>
      <c r="R5434" t="s">
        <v>266</v>
      </c>
      <c r="S5434" t="s">
        <v>302</v>
      </c>
    </row>
    <row r="5435" spans="1:19" x14ac:dyDescent="0.35">
      <c r="A5435">
        <v>77933</v>
      </c>
      <c r="B5435">
        <v>114</v>
      </c>
      <c r="C5435" t="s">
        <v>27</v>
      </c>
      <c r="D5435" t="s">
        <v>5405</v>
      </c>
      <c r="E5435">
        <v>50</v>
      </c>
      <c r="F5435" s="20">
        <v>45569</v>
      </c>
      <c r="G5435" s="20">
        <v>45568</v>
      </c>
      <c r="H5435" s="20">
        <v>45568</v>
      </c>
      <c r="I5435" s="20">
        <v>45561</v>
      </c>
      <c r="J5435" s="20">
        <v>45562</v>
      </c>
      <c r="K5435" t="s">
        <v>264</v>
      </c>
      <c r="L5435" t="s">
        <v>4279</v>
      </c>
      <c r="M5435" t="s">
        <v>811</v>
      </c>
      <c r="N5435" t="s">
        <v>5843</v>
      </c>
      <c r="O5435" t="s">
        <v>756</v>
      </c>
      <c r="P5435" t="s">
        <v>757</v>
      </c>
      <c r="Q5435" t="s">
        <v>758</v>
      </c>
      <c r="R5435" t="s">
        <v>266</v>
      </c>
      <c r="S5435" t="s">
        <v>302</v>
      </c>
    </row>
    <row r="5436" spans="1:19" x14ac:dyDescent="0.35">
      <c r="A5436">
        <v>77936</v>
      </c>
      <c r="B5436">
        <v>114</v>
      </c>
      <c r="C5436" t="s">
        <v>27</v>
      </c>
      <c r="D5436" t="s">
        <v>5405</v>
      </c>
      <c r="E5436">
        <v>50</v>
      </c>
      <c r="F5436" s="20">
        <v>45569</v>
      </c>
      <c r="G5436" s="20">
        <v>45568</v>
      </c>
      <c r="H5436" s="20">
        <v>45568</v>
      </c>
      <c r="I5436" s="20">
        <v>45561</v>
      </c>
      <c r="J5436" s="20">
        <v>45562</v>
      </c>
      <c r="K5436" t="s">
        <v>264</v>
      </c>
      <c r="L5436" t="s">
        <v>4279</v>
      </c>
      <c r="M5436" t="s">
        <v>811</v>
      </c>
      <c r="N5436" t="s">
        <v>5843</v>
      </c>
      <c r="O5436" t="s">
        <v>756</v>
      </c>
      <c r="P5436" t="s">
        <v>757</v>
      </c>
      <c r="Q5436" t="s">
        <v>758</v>
      </c>
      <c r="R5436" t="s">
        <v>266</v>
      </c>
      <c r="S5436" t="s">
        <v>302</v>
      </c>
    </row>
    <row r="5437" spans="1:19" x14ac:dyDescent="0.35">
      <c r="A5437">
        <v>77938</v>
      </c>
      <c r="B5437">
        <v>114</v>
      </c>
      <c r="C5437" t="s">
        <v>27</v>
      </c>
      <c r="D5437" t="s">
        <v>5405</v>
      </c>
      <c r="E5437">
        <v>40</v>
      </c>
      <c r="F5437" s="20">
        <v>45569</v>
      </c>
      <c r="G5437" s="20">
        <v>45568</v>
      </c>
      <c r="H5437" s="20">
        <v>45568</v>
      </c>
      <c r="I5437" s="20">
        <v>45562</v>
      </c>
      <c r="J5437" s="20">
        <v>45562</v>
      </c>
      <c r="K5437" t="s">
        <v>264</v>
      </c>
      <c r="L5437" t="s">
        <v>4279</v>
      </c>
      <c r="M5437" t="s">
        <v>811</v>
      </c>
      <c r="N5437" t="s">
        <v>5843</v>
      </c>
      <c r="O5437" t="s">
        <v>756</v>
      </c>
      <c r="P5437" t="s">
        <v>757</v>
      </c>
      <c r="Q5437" t="s">
        <v>758</v>
      </c>
      <c r="R5437" t="s">
        <v>266</v>
      </c>
      <c r="S5437" t="s">
        <v>302</v>
      </c>
    </row>
    <row r="5438" spans="1:19" x14ac:dyDescent="0.35">
      <c r="A5438">
        <v>79086</v>
      </c>
      <c r="B5438">
        <v>114</v>
      </c>
      <c r="C5438" t="s">
        <v>27</v>
      </c>
      <c r="D5438" t="s">
        <v>878</v>
      </c>
      <c r="E5438">
        <v>3351.79</v>
      </c>
      <c r="F5438" s="20">
        <v>45568</v>
      </c>
      <c r="G5438" s="20">
        <v>45568</v>
      </c>
      <c r="H5438" s="20">
        <v>45568</v>
      </c>
      <c r="I5438" s="20">
        <v>45565</v>
      </c>
      <c r="J5438" s="20"/>
      <c r="L5438" t="s">
        <v>4279</v>
      </c>
      <c r="M5438" t="s">
        <v>4557</v>
      </c>
      <c r="O5438" t="s">
        <v>756</v>
      </c>
      <c r="P5438" t="s">
        <v>757</v>
      </c>
      <c r="Q5438" t="s">
        <v>758</v>
      </c>
      <c r="R5438" t="s">
        <v>266</v>
      </c>
      <c r="S5438" t="s">
        <v>302</v>
      </c>
    </row>
    <row r="5439" spans="1:19" x14ac:dyDescent="0.35">
      <c r="A5439">
        <v>79087</v>
      </c>
      <c r="B5439">
        <v>114</v>
      </c>
      <c r="C5439" t="s">
        <v>27</v>
      </c>
      <c r="D5439" t="s">
        <v>881</v>
      </c>
      <c r="E5439">
        <v>4110.83</v>
      </c>
      <c r="F5439" s="20">
        <v>45568</v>
      </c>
      <c r="G5439" s="20">
        <v>45568</v>
      </c>
      <c r="H5439" s="20">
        <v>45568</v>
      </c>
      <c r="I5439" s="20">
        <v>45565</v>
      </c>
      <c r="J5439" s="20"/>
      <c r="L5439" t="s">
        <v>4279</v>
      </c>
      <c r="M5439" t="s">
        <v>4557</v>
      </c>
      <c r="O5439" t="s">
        <v>756</v>
      </c>
      <c r="P5439" t="s">
        <v>757</v>
      </c>
      <c r="Q5439" t="s">
        <v>758</v>
      </c>
      <c r="R5439" t="s">
        <v>266</v>
      </c>
      <c r="S5439" t="s">
        <v>302</v>
      </c>
    </row>
    <row r="5440" spans="1:19" x14ac:dyDescent="0.35">
      <c r="A5440">
        <v>79088</v>
      </c>
      <c r="B5440">
        <v>114</v>
      </c>
      <c r="C5440" t="s">
        <v>27</v>
      </c>
      <c r="D5440" t="s">
        <v>882</v>
      </c>
      <c r="E5440">
        <v>3870.93</v>
      </c>
      <c r="F5440" s="20">
        <v>45568</v>
      </c>
      <c r="G5440" s="20">
        <v>45568</v>
      </c>
      <c r="H5440" s="20">
        <v>45568</v>
      </c>
      <c r="I5440" s="20">
        <v>45565</v>
      </c>
      <c r="J5440" s="20"/>
      <c r="L5440" t="s">
        <v>4279</v>
      </c>
      <c r="M5440" t="s">
        <v>4557</v>
      </c>
      <c r="O5440" t="s">
        <v>756</v>
      </c>
      <c r="P5440" t="s">
        <v>757</v>
      </c>
      <c r="Q5440" t="s">
        <v>758</v>
      </c>
      <c r="R5440" t="s">
        <v>266</v>
      </c>
      <c r="S5440" t="s">
        <v>302</v>
      </c>
    </row>
    <row r="5441" spans="1:19" x14ac:dyDescent="0.35">
      <c r="A5441">
        <v>79089</v>
      </c>
      <c r="B5441">
        <v>114</v>
      </c>
      <c r="C5441" t="s">
        <v>27</v>
      </c>
      <c r="D5441" t="s">
        <v>883</v>
      </c>
      <c r="E5441">
        <v>3514.63</v>
      </c>
      <c r="F5441" s="20">
        <v>45568</v>
      </c>
      <c r="G5441" s="20">
        <v>45568</v>
      </c>
      <c r="H5441" s="20">
        <v>45568</v>
      </c>
      <c r="I5441" s="20">
        <v>45565</v>
      </c>
      <c r="J5441" s="20"/>
      <c r="L5441" t="s">
        <v>4279</v>
      </c>
      <c r="M5441" t="s">
        <v>4557</v>
      </c>
      <c r="O5441" t="s">
        <v>756</v>
      </c>
      <c r="P5441" t="s">
        <v>757</v>
      </c>
      <c r="Q5441" t="s">
        <v>758</v>
      </c>
      <c r="R5441" t="s">
        <v>266</v>
      </c>
      <c r="S5441" t="s">
        <v>302</v>
      </c>
    </row>
    <row r="5442" spans="1:19" x14ac:dyDescent="0.35">
      <c r="A5442">
        <v>76678</v>
      </c>
      <c r="B5442">
        <v>114</v>
      </c>
      <c r="C5442" t="s">
        <v>27</v>
      </c>
      <c r="D5442" t="s">
        <v>1960</v>
      </c>
      <c r="E5442">
        <v>3667.44</v>
      </c>
      <c r="F5442" s="20">
        <v>45568</v>
      </c>
      <c r="G5442" s="20">
        <v>45568</v>
      </c>
      <c r="H5442" s="20">
        <v>45568</v>
      </c>
      <c r="I5442" s="20">
        <v>45553</v>
      </c>
      <c r="J5442" s="20">
        <v>45555</v>
      </c>
      <c r="K5442" t="s">
        <v>330</v>
      </c>
      <c r="L5442" t="s">
        <v>766</v>
      </c>
      <c r="M5442" t="s">
        <v>767</v>
      </c>
      <c r="N5442" t="s">
        <v>5860</v>
      </c>
      <c r="O5442" t="s">
        <v>756</v>
      </c>
      <c r="P5442" t="s">
        <v>757</v>
      </c>
      <c r="Q5442" t="s">
        <v>758</v>
      </c>
      <c r="R5442" t="s">
        <v>266</v>
      </c>
      <c r="S5442" t="s">
        <v>280</v>
      </c>
    </row>
    <row r="5443" spans="1:19" x14ac:dyDescent="0.35">
      <c r="A5443">
        <v>76691</v>
      </c>
      <c r="B5443">
        <v>114</v>
      </c>
      <c r="C5443" t="s">
        <v>27</v>
      </c>
      <c r="D5443" t="s">
        <v>1960</v>
      </c>
      <c r="E5443">
        <v>525.29999999999995</v>
      </c>
      <c r="F5443" s="20">
        <v>45568</v>
      </c>
      <c r="G5443" s="20">
        <v>45568</v>
      </c>
      <c r="H5443" s="20">
        <v>45568</v>
      </c>
      <c r="I5443" s="20">
        <v>45553</v>
      </c>
      <c r="J5443" s="20">
        <v>45555</v>
      </c>
      <c r="K5443" t="s">
        <v>330</v>
      </c>
      <c r="L5443" t="s">
        <v>762</v>
      </c>
      <c r="M5443" t="s">
        <v>788</v>
      </c>
      <c r="N5443" t="s">
        <v>5861</v>
      </c>
      <c r="O5443" t="s">
        <v>756</v>
      </c>
      <c r="P5443" t="s">
        <v>757</v>
      </c>
      <c r="Q5443" t="s">
        <v>758</v>
      </c>
      <c r="R5443" t="s">
        <v>266</v>
      </c>
      <c r="S5443" t="s">
        <v>280</v>
      </c>
    </row>
    <row r="5444" spans="1:19" x14ac:dyDescent="0.35">
      <c r="A5444">
        <v>76693</v>
      </c>
      <c r="B5444">
        <v>114</v>
      </c>
      <c r="C5444" t="s">
        <v>27</v>
      </c>
      <c r="D5444" t="s">
        <v>2680</v>
      </c>
      <c r="E5444">
        <v>1902.34</v>
      </c>
      <c r="F5444" s="20">
        <v>45568</v>
      </c>
      <c r="G5444" s="20">
        <v>45568</v>
      </c>
      <c r="H5444" s="20">
        <v>45568</v>
      </c>
      <c r="I5444" s="20">
        <v>45553</v>
      </c>
      <c r="J5444" s="20">
        <v>45555</v>
      </c>
      <c r="K5444" t="s">
        <v>330</v>
      </c>
      <c r="L5444" t="s">
        <v>762</v>
      </c>
      <c r="M5444" t="s">
        <v>788</v>
      </c>
      <c r="N5444" t="s">
        <v>5862</v>
      </c>
      <c r="O5444" t="s">
        <v>756</v>
      </c>
      <c r="P5444" t="s">
        <v>757</v>
      </c>
      <c r="Q5444" t="s">
        <v>758</v>
      </c>
      <c r="R5444" t="s">
        <v>266</v>
      </c>
      <c r="S5444" t="s">
        <v>280</v>
      </c>
    </row>
    <row r="5445" spans="1:19" x14ac:dyDescent="0.35">
      <c r="A5445">
        <v>76697</v>
      </c>
      <c r="B5445">
        <v>114</v>
      </c>
      <c r="C5445" t="s">
        <v>27</v>
      </c>
      <c r="D5445" t="s">
        <v>782</v>
      </c>
      <c r="E5445">
        <v>1648</v>
      </c>
      <c r="F5445" s="20">
        <v>45568</v>
      </c>
      <c r="G5445" s="20">
        <v>45568</v>
      </c>
      <c r="H5445" s="20">
        <v>45568</v>
      </c>
      <c r="I5445" s="20">
        <v>45554</v>
      </c>
      <c r="J5445" s="20">
        <v>45555</v>
      </c>
      <c r="K5445" t="s">
        <v>330</v>
      </c>
      <c r="L5445" t="s">
        <v>766</v>
      </c>
      <c r="M5445" t="s">
        <v>767</v>
      </c>
      <c r="N5445" t="s">
        <v>5863</v>
      </c>
      <c r="O5445" t="s">
        <v>756</v>
      </c>
      <c r="P5445" t="s">
        <v>757</v>
      </c>
      <c r="Q5445" t="s">
        <v>758</v>
      </c>
      <c r="R5445" t="s">
        <v>266</v>
      </c>
      <c r="S5445" t="s">
        <v>280</v>
      </c>
    </row>
    <row r="5446" spans="1:19" x14ac:dyDescent="0.35">
      <c r="A5446">
        <v>76700</v>
      </c>
      <c r="B5446">
        <v>114</v>
      </c>
      <c r="C5446" t="s">
        <v>27</v>
      </c>
      <c r="D5446" t="s">
        <v>819</v>
      </c>
      <c r="E5446">
        <v>2426.8000000000002</v>
      </c>
      <c r="F5446" s="20">
        <v>45568</v>
      </c>
      <c r="G5446" s="20">
        <v>45568</v>
      </c>
      <c r="H5446" s="20">
        <v>45568</v>
      </c>
      <c r="I5446" s="20">
        <v>45554</v>
      </c>
      <c r="J5446" s="20">
        <v>45555</v>
      </c>
      <c r="K5446" t="s">
        <v>330</v>
      </c>
      <c r="L5446" t="s">
        <v>762</v>
      </c>
      <c r="M5446" t="s">
        <v>788</v>
      </c>
      <c r="N5446" t="s">
        <v>5864</v>
      </c>
      <c r="O5446" t="s">
        <v>756</v>
      </c>
      <c r="P5446" t="s">
        <v>757</v>
      </c>
      <c r="Q5446" t="s">
        <v>758</v>
      </c>
      <c r="R5446" t="s">
        <v>266</v>
      </c>
      <c r="S5446" t="s">
        <v>280</v>
      </c>
    </row>
    <row r="5447" spans="1:19" x14ac:dyDescent="0.35">
      <c r="A5447">
        <v>76702</v>
      </c>
      <c r="B5447">
        <v>114</v>
      </c>
      <c r="C5447" t="s">
        <v>27</v>
      </c>
      <c r="D5447" t="s">
        <v>5255</v>
      </c>
      <c r="E5447">
        <v>1385.35</v>
      </c>
      <c r="F5447" s="20">
        <v>45569</v>
      </c>
      <c r="G5447" s="20">
        <v>45568</v>
      </c>
      <c r="H5447" s="20">
        <v>45568</v>
      </c>
      <c r="I5447" s="20">
        <v>45554</v>
      </c>
      <c r="J5447" s="20">
        <v>45555</v>
      </c>
      <c r="K5447" t="s">
        <v>330</v>
      </c>
      <c r="L5447" t="s">
        <v>766</v>
      </c>
      <c r="M5447" t="s">
        <v>767</v>
      </c>
      <c r="N5447" t="s">
        <v>5865</v>
      </c>
      <c r="O5447" t="s">
        <v>756</v>
      </c>
      <c r="P5447" t="s">
        <v>757</v>
      </c>
      <c r="Q5447" t="s">
        <v>758</v>
      </c>
      <c r="R5447" t="s">
        <v>266</v>
      </c>
      <c r="S5447" t="s">
        <v>280</v>
      </c>
    </row>
    <row r="5448" spans="1:19" x14ac:dyDescent="0.35">
      <c r="A5448">
        <v>76704</v>
      </c>
      <c r="B5448">
        <v>114</v>
      </c>
      <c r="C5448" t="s">
        <v>27</v>
      </c>
      <c r="D5448" t="s">
        <v>2224</v>
      </c>
      <c r="E5448">
        <v>294</v>
      </c>
      <c r="F5448" s="20">
        <v>45569</v>
      </c>
      <c r="G5448" s="20">
        <v>45568</v>
      </c>
      <c r="H5448" s="20">
        <v>45568</v>
      </c>
      <c r="I5448" s="20">
        <v>45554</v>
      </c>
      <c r="J5448" s="20">
        <v>45555</v>
      </c>
      <c r="K5448" t="s">
        <v>330</v>
      </c>
      <c r="L5448" t="s">
        <v>766</v>
      </c>
      <c r="M5448" t="s">
        <v>767</v>
      </c>
      <c r="N5448" t="s">
        <v>5866</v>
      </c>
      <c r="O5448" t="s">
        <v>756</v>
      </c>
      <c r="P5448" t="s">
        <v>757</v>
      </c>
      <c r="Q5448" t="s">
        <v>758</v>
      </c>
      <c r="R5448" t="s">
        <v>266</v>
      </c>
      <c r="S5448" t="s">
        <v>280</v>
      </c>
    </row>
    <row r="5449" spans="1:19" x14ac:dyDescent="0.35">
      <c r="A5449">
        <v>76706</v>
      </c>
      <c r="B5449">
        <v>114</v>
      </c>
      <c r="C5449" t="s">
        <v>27</v>
      </c>
      <c r="D5449" t="s">
        <v>826</v>
      </c>
      <c r="E5449">
        <v>2091</v>
      </c>
      <c r="F5449" s="20">
        <v>45568</v>
      </c>
      <c r="G5449" s="20">
        <v>45568</v>
      </c>
      <c r="H5449" s="20">
        <v>45568</v>
      </c>
      <c r="I5449" s="20">
        <v>45555</v>
      </c>
      <c r="J5449" s="20">
        <v>45555</v>
      </c>
      <c r="K5449" t="s">
        <v>330</v>
      </c>
      <c r="L5449" t="s">
        <v>766</v>
      </c>
      <c r="M5449" t="s">
        <v>767</v>
      </c>
      <c r="N5449" t="s">
        <v>5867</v>
      </c>
      <c r="O5449" t="s">
        <v>756</v>
      </c>
      <c r="P5449" t="s">
        <v>757</v>
      </c>
      <c r="Q5449" t="s">
        <v>758</v>
      </c>
      <c r="R5449" t="s">
        <v>266</v>
      </c>
      <c r="S5449" t="s">
        <v>280</v>
      </c>
    </row>
    <row r="5450" spans="1:19" x14ac:dyDescent="0.35">
      <c r="A5450">
        <v>76713</v>
      </c>
      <c r="B5450">
        <v>114</v>
      </c>
      <c r="C5450" t="s">
        <v>27</v>
      </c>
      <c r="D5450" t="s">
        <v>2142</v>
      </c>
      <c r="E5450">
        <v>1644.17</v>
      </c>
      <c r="F5450" s="20">
        <v>45568</v>
      </c>
      <c r="G5450" s="20">
        <v>45568</v>
      </c>
      <c r="H5450" s="20">
        <v>45568</v>
      </c>
      <c r="I5450" s="20">
        <v>45554</v>
      </c>
      <c r="J5450" s="20">
        <v>45555</v>
      </c>
      <c r="K5450" t="s">
        <v>330</v>
      </c>
      <c r="L5450" t="s">
        <v>766</v>
      </c>
      <c r="M5450" t="s">
        <v>767</v>
      </c>
      <c r="N5450" t="s">
        <v>5868</v>
      </c>
      <c r="O5450" t="s">
        <v>756</v>
      </c>
      <c r="P5450" t="s">
        <v>757</v>
      </c>
      <c r="Q5450" t="s">
        <v>758</v>
      </c>
      <c r="R5450" t="s">
        <v>266</v>
      </c>
      <c r="S5450" t="s">
        <v>280</v>
      </c>
    </row>
    <row r="5451" spans="1:19" x14ac:dyDescent="0.35">
      <c r="A5451">
        <v>76791</v>
      </c>
      <c r="B5451">
        <v>114</v>
      </c>
      <c r="C5451" t="s">
        <v>27</v>
      </c>
      <c r="D5451" t="s">
        <v>782</v>
      </c>
      <c r="E5451">
        <v>1228.8499999999999</v>
      </c>
      <c r="F5451" s="20">
        <v>45569</v>
      </c>
      <c r="G5451" s="20">
        <v>45568</v>
      </c>
      <c r="H5451" s="20">
        <v>45568</v>
      </c>
      <c r="I5451" s="20">
        <v>45555</v>
      </c>
      <c r="J5451" s="20">
        <v>45558</v>
      </c>
      <c r="K5451" t="s">
        <v>330</v>
      </c>
      <c r="L5451" t="s">
        <v>766</v>
      </c>
      <c r="M5451" t="s">
        <v>767</v>
      </c>
      <c r="N5451" t="s">
        <v>5869</v>
      </c>
      <c r="O5451" t="s">
        <v>756</v>
      </c>
      <c r="P5451" t="s">
        <v>757</v>
      </c>
      <c r="Q5451" t="s">
        <v>758</v>
      </c>
      <c r="R5451" t="s">
        <v>266</v>
      </c>
      <c r="S5451" t="s">
        <v>280</v>
      </c>
    </row>
    <row r="5452" spans="1:19" x14ac:dyDescent="0.35">
      <c r="A5452">
        <v>76800</v>
      </c>
      <c r="B5452">
        <v>114</v>
      </c>
      <c r="C5452" t="s">
        <v>27</v>
      </c>
      <c r="D5452" t="s">
        <v>777</v>
      </c>
      <c r="E5452">
        <v>3462.98</v>
      </c>
      <c r="F5452" s="20">
        <v>45569</v>
      </c>
      <c r="G5452" s="20">
        <v>45568</v>
      </c>
      <c r="H5452" s="20">
        <v>45568</v>
      </c>
      <c r="I5452" s="20">
        <v>45555</v>
      </c>
      <c r="J5452" s="20">
        <v>45558</v>
      </c>
      <c r="K5452" t="s">
        <v>330</v>
      </c>
      <c r="L5452" t="s">
        <v>766</v>
      </c>
      <c r="M5452" t="s">
        <v>767</v>
      </c>
      <c r="N5452" t="s">
        <v>5870</v>
      </c>
      <c r="O5452" t="s">
        <v>756</v>
      </c>
      <c r="P5452" t="s">
        <v>757</v>
      </c>
      <c r="Q5452" t="s">
        <v>758</v>
      </c>
      <c r="R5452" t="s">
        <v>266</v>
      </c>
      <c r="S5452" t="s">
        <v>280</v>
      </c>
    </row>
    <row r="5453" spans="1:19" x14ac:dyDescent="0.35">
      <c r="A5453">
        <v>77185</v>
      </c>
      <c r="B5453">
        <v>114</v>
      </c>
      <c r="C5453" t="s">
        <v>27</v>
      </c>
      <c r="D5453" t="s">
        <v>782</v>
      </c>
      <c r="E5453">
        <v>581</v>
      </c>
      <c r="F5453" s="20">
        <v>45569</v>
      </c>
      <c r="G5453" s="20">
        <v>45568</v>
      </c>
      <c r="H5453" s="20">
        <v>45568</v>
      </c>
      <c r="I5453" s="20">
        <v>45555</v>
      </c>
      <c r="J5453" s="20">
        <v>45559</v>
      </c>
      <c r="K5453" t="s">
        <v>330</v>
      </c>
      <c r="L5453" t="s">
        <v>766</v>
      </c>
      <c r="M5453" t="s">
        <v>767</v>
      </c>
      <c r="N5453" t="s">
        <v>5871</v>
      </c>
      <c r="O5453" t="s">
        <v>756</v>
      </c>
      <c r="P5453" t="s">
        <v>757</v>
      </c>
      <c r="Q5453" t="s">
        <v>758</v>
      </c>
      <c r="R5453" t="s">
        <v>266</v>
      </c>
      <c r="S5453" t="s">
        <v>280</v>
      </c>
    </row>
    <row r="5454" spans="1:19" x14ac:dyDescent="0.35">
      <c r="A5454">
        <v>77433</v>
      </c>
      <c r="B5454">
        <v>114</v>
      </c>
      <c r="C5454" t="s">
        <v>27</v>
      </c>
      <c r="D5454" t="s">
        <v>784</v>
      </c>
      <c r="E5454">
        <v>97.2</v>
      </c>
      <c r="F5454" s="20">
        <v>45569</v>
      </c>
      <c r="G5454" s="20">
        <v>45568</v>
      </c>
      <c r="H5454" s="20">
        <v>45568</v>
      </c>
      <c r="I5454" s="20">
        <v>45555</v>
      </c>
      <c r="J5454" s="20">
        <v>45560</v>
      </c>
      <c r="K5454" t="s">
        <v>330</v>
      </c>
      <c r="L5454" t="s">
        <v>766</v>
      </c>
      <c r="M5454" t="s">
        <v>767</v>
      </c>
      <c r="N5454" t="s">
        <v>5872</v>
      </c>
      <c r="O5454" t="s">
        <v>756</v>
      </c>
      <c r="P5454" t="s">
        <v>757</v>
      </c>
      <c r="Q5454" t="s">
        <v>758</v>
      </c>
      <c r="R5454" t="s">
        <v>266</v>
      </c>
      <c r="S5454" t="s">
        <v>280</v>
      </c>
    </row>
    <row r="5455" spans="1:19" x14ac:dyDescent="0.35">
      <c r="A5455">
        <v>77510</v>
      </c>
      <c r="B5455">
        <v>114</v>
      </c>
      <c r="C5455" t="s">
        <v>27</v>
      </c>
      <c r="D5455" t="s">
        <v>973</v>
      </c>
      <c r="E5455">
        <v>1348.34</v>
      </c>
      <c r="F5455" s="20">
        <v>45569</v>
      </c>
      <c r="G5455" s="20">
        <v>45568</v>
      </c>
      <c r="H5455" s="20">
        <v>45568</v>
      </c>
      <c r="I5455" s="20">
        <v>45566</v>
      </c>
      <c r="J5455" s="20">
        <v>45561</v>
      </c>
      <c r="K5455" t="s">
        <v>330</v>
      </c>
      <c r="L5455" t="s">
        <v>4279</v>
      </c>
      <c r="M5455" t="s">
        <v>5053</v>
      </c>
      <c r="N5455" t="s">
        <v>5873</v>
      </c>
      <c r="O5455" t="s">
        <v>756</v>
      </c>
      <c r="P5455" t="s">
        <v>757</v>
      </c>
      <c r="Q5455" t="s">
        <v>758</v>
      </c>
      <c r="R5455" t="s">
        <v>266</v>
      </c>
      <c r="S5455" t="s">
        <v>280</v>
      </c>
    </row>
    <row r="5456" spans="1:19" x14ac:dyDescent="0.35">
      <c r="A5456">
        <v>74596</v>
      </c>
      <c r="B5456">
        <v>114</v>
      </c>
      <c r="C5456" t="s">
        <v>27</v>
      </c>
      <c r="D5456" t="s">
        <v>1533</v>
      </c>
      <c r="E5456">
        <v>750</v>
      </c>
      <c r="F5456" s="20">
        <v>45569</v>
      </c>
      <c r="G5456" s="20">
        <v>45568</v>
      </c>
      <c r="H5456" s="20">
        <v>45568</v>
      </c>
      <c r="I5456" s="20">
        <v>45539</v>
      </c>
      <c r="J5456" s="20">
        <v>45545</v>
      </c>
      <c r="K5456" t="s">
        <v>330</v>
      </c>
      <c r="L5456" t="s">
        <v>766</v>
      </c>
      <c r="M5456" t="s">
        <v>770</v>
      </c>
      <c r="N5456" t="s">
        <v>5874</v>
      </c>
      <c r="O5456" t="s">
        <v>756</v>
      </c>
      <c r="P5456" t="s">
        <v>757</v>
      </c>
      <c r="Q5456" t="s">
        <v>758</v>
      </c>
      <c r="R5456" t="s">
        <v>266</v>
      </c>
      <c r="S5456" t="s">
        <v>280</v>
      </c>
    </row>
    <row r="5457" spans="1:19" x14ac:dyDescent="0.35">
      <c r="A5457">
        <v>74597</v>
      </c>
      <c r="B5457">
        <v>114</v>
      </c>
      <c r="C5457" t="s">
        <v>27</v>
      </c>
      <c r="D5457" t="s">
        <v>1533</v>
      </c>
      <c r="E5457">
        <v>750</v>
      </c>
      <c r="F5457" s="20">
        <v>45569</v>
      </c>
      <c r="G5457" s="20">
        <v>45568</v>
      </c>
      <c r="H5457" s="20">
        <v>45568</v>
      </c>
      <c r="I5457" s="20">
        <v>45539</v>
      </c>
      <c r="J5457" s="20">
        <v>45545</v>
      </c>
      <c r="K5457" t="s">
        <v>330</v>
      </c>
      <c r="L5457" t="s">
        <v>4146</v>
      </c>
      <c r="M5457" t="s">
        <v>4147</v>
      </c>
      <c r="N5457" t="s">
        <v>5875</v>
      </c>
      <c r="O5457" t="s">
        <v>756</v>
      </c>
      <c r="P5457" t="s">
        <v>757</v>
      </c>
      <c r="Q5457" t="s">
        <v>758</v>
      </c>
      <c r="R5457" t="s">
        <v>266</v>
      </c>
      <c r="S5457" t="s">
        <v>280</v>
      </c>
    </row>
    <row r="5458" spans="1:19" x14ac:dyDescent="0.35">
      <c r="A5458">
        <v>74598</v>
      </c>
      <c r="B5458">
        <v>114</v>
      </c>
      <c r="C5458" t="s">
        <v>27</v>
      </c>
      <c r="D5458" t="s">
        <v>1533</v>
      </c>
      <c r="E5458">
        <v>500</v>
      </c>
      <c r="F5458" s="20">
        <v>45569</v>
      </c>
      <c r="G5458" s="20">
        <v>45568</v>
      </c>
      <c r="H5458" s="20">
        <v>45568</v>
      </c>
      <c r="I5458" s="20">
        <v>45539</v>
      </c>
      <c r="J5458" s="20">
        <v>45545</v>
      </c>
      <c r="K5458" t="s">
        <v>330</v>
      </c>
      <c r="L5458" t="s">
        <v>4146</v>
      </c>
      <c r="M5458" t="s">
        <v>4147</v>
      </c>
      <c r="N5458" t="s">
        <v>5876</v>
      </c>
      <c r="O5458" t="s">
        <v>756</v>
      </c>
      <c r="P5458" t="s">
        <v>757</v>
      </c>
      <c r="Q5458" t="s">
        <v>758</v>
      </c>
      <c r="R5458" t="s">
        <v>266</v>
      </c>
      <c r="S5458" t="s">
        <v>280</v>
      </c>
    </row>
    <row r="5459" spans="1:19" x14ac:dyDescent="0.35">
      <c r="A5459">
        <v>74599</v>
      </c>
      <c r="B5459">
        <v>114</v>
      </c>
      <c r="C5459" t="s">
        <v>27</v>
      </c>
      <c r="D5459" t="s">
        <v>1533</v>
      </c>
      <c r="E5459">
        <v>500</v>
      </c>
      <c r="F5459" s="20">
        <v>45569</v>
      </c>
      <c r="G5459" s="20">
        <v>45568</v>
      </c>
      <c r="H5459" s="20">
        <v>45568</v>
      </c>
      <c r="I5459" s="20">
        <v>45539</v>
      </c>
      <c r="J5459" s="20">
        <v>45545</v>
      </c>
      <c r="K5459" t="s">
        <v>330</v>
      </c>
      <c r="L5459" t="s">
        <v>4146</v>
      </c>
      <c r="M5459" t="s">
        <v>4147</v>
      </c>
      <c r="N5459" t="s">
        <v>5877</v>
      </c>
      <c r="O5459" t="s">
        <v>756</v>
      </c>
      <c r="P5459" t="s">
        <v>757</v>
      </c>
      <c r="Q5459" t="s">
        <v>758</v>
      </c>
      <c r="R5459" t="s">
        <v>266</v>
      </c>
      <c r="S5459" t="s">
        <v>280</v>
      </c>
    </row>
    <row r="5460" spans="1:19" x14ac:dyDescent="0.35">
      <c r="A5460">
        <v>74600</v>
      </c>
      <c r="B5460">
        <v>114</v>
      </c>
      <c r="C5460" t="s">
        <v>27</v>
      </c>
      <c r="D5460" t="s">
        <v>1533</v>
      </c>
      <c r="E5460">
        <v>1500</v>
      </c>
      <c r="F5460" s="20">
        <v>45569</v>
      </c>
      <c r="G5460" s="20">
        <v>45568</v>
      </c>
      <c r="H5460" s="20">
        <v>45568</v>
      </c>
      <c r="I5460" s="20">
        <v>45539</v>
      </c>
      <c r="J5460" s="20">
        <v>45545</v>
      </c>
      <c r="K5460" t="s">
        <v>330</v>
      </c>
      <c r="L5460" t="s">
        <v>4146</v>
      </c>
      <c r="M5460" t="s">
        <v>4147</v>
      </c>
      <c r="N5460" t="s">
        <v>5878</v>
      </c>
      <c r="O5460" t="s">
        <v>756</v>
      </c>
      <c r="P5460" t="s">
        <v>757</v>
      </c>
      <c r="Q5460" t="s">
        <v>758</v>
      </c>
      <c r="R5460" t="s">
        <v>266</v>
      </c>
      <c r="S5460" t="s">
        <v>280</v>
      </c>
    </row>
    <row r="5461" spans="1:19" x14ac:dyDescent="0.35">
      <c r="A5461">
        <v>74987</v>
      </c>
      <c r="B5461">
        <v>114</v>
      </c>
      <c r="C5461" t="s">
        <v>27</v>
      </c>
      <c r="D5461" t="s">
        <v>1767</v>
      </c>
      <c r="E5461">
        <v>1529.6</v>
      </c>
      <c r="F5461" s="20">
        <v>45569</v>
      </c>
      <c r="G5461" s="20">
        <v>45568</v>
      </c>
      <c r="H5461" s="20">
        <v>45568</v>
      </c>
      <c r="I5461" s="20">
        <v>45544</v>
      </c>
      <c r="J5461" s="20">
        <v>45547</v>
      </c>
      <c r="K5461" t="s">
        <v>330</v>
      </c>
      <c r="L5461" t="s">
        <v>766</v>
      </c>
      <c r="M5461" t="s">
        <v>767</v>
      </c>
      <c r="N5461" t="s">
        <v>5879</v>
      </c>
      <c r="O5461" t="s">
        <v>756</v>
      </c>
      <c r="P5461" t="s">
        <v>757</v>
      </c>
      <c r="Q5461" t="s">
        <v>758</v>
      </c>
      <c r="R5461" t="s">
        <v>266</v>
      </c>
      <c r="S5461" t="s">
        <v>280</v>
      </c>
    </row>
    <row r="5462" spans="1:19" x14ac:dyDescent="0.35">
      <c r="A5462">
        <v>74997</v>
      </c>
      <c r="B5462">
        <v>114</v>
      </c>
      <c r="C5462" t="s">
        <v>27</v>
      </c>
      <c r="D5462" t="s">
        <v>541</v>
      </c>
      <c r="E5462">
        <v>1716</v>
      </c>
      <c r="F5462" s="20">
        <v>45568</v>
      </c>
      <c r="G5462" s="20">
        <v>45568</v>
      </c>
      <c r="H5462" s="20">
        <v>45568</v>
      </c>
      <c r="I5462" s="20">
        <v>45537</v>
      </c>
      <c r="J5462" s="20">
        <v>45547</v>
      </c>
      <c r="K5462" t="s">
        <v>330</v>
      </c>
      <c r="L5462" t="s">
        <v>766</v>
      </c>
      <c r="M5462" t="s">
        <v>770</v>
      </c>
      <c r="N5462" t="s">
        <v>5880</v>
      </c>
      <c r="O5462" t="s">
        <v>756</v>
      </c>
      <c r="P5462" t="s">
        <v>757</v>
      </c>
      <c r="Q5462" t="s">
        <v>758</v>
      </c>
      <c r="R5462" t="s">
        <v>266</v>
      </c>
      <c r="S5462" t="s">
        <v>280</v>
      </c>
    </row>
    <row r="5463" spans="1:19" x14ac:dyDescent="0.35">
      <c r="A5463">
        <v>75030</v>
      </c>
      <c r="B5463">
        <v>114</v>
      </c>
      <c r="C5463" t="s">
        <v>27</v>
      </c>
      <c r="D5463" t="s">
        <v>541</v>
      </c>
      <c r="E5463">
        <v>1737.49</v>
      </c>
      <c r="F5463" s="20">
        <v>45568</v>
      </c>
      <c r="G5463" s="20">
        <v>45568</v>
      </c>
      <c r="H5463" s="20">
        <v>45568</v>
      </c>
      <c r="I5463" s="20">
        <v>45537</v>
      </c>
      <c r="J5463" s="20">
        <v>45547</v>
      </c>
      <c r="K5463" t="s">
        <v>330</v>
      </c>
      <c r="L5463" t="s">
        <v>766</v>
      </c>
      <c r="M5463" t="s">
        <v>770</v>
      </c>
      <c r="N5463" t="s">
        <v>5881</v>
      </c>
      <c r="O5463" t="s">
        <v>756</v>
      </c>
      <c r="P5463" t="s">
        <v>757</v>
      </c>
      <c r="Q5463" t="s">
        <v>758</v>
      </c>
      <c r="R5463" t="s">
        <v>266</v>
      </c>
      <c r="S5463" t="s">
        <v>280</v>
      </c>
    </row>
    <row r="5464" spans="1:19" x14ac:dyDescent="0.35">
      <c r="A5464">
        <v>75065</v>
      </c>
      <c r="B5464">
        <v>114</v>
      </c>
      <c r="C5464" t="s">
        <v>27</v>
      </c>
      <c r="D5464" t="s">
        <v>1767</v>
      </c>
      <c r="E5464">
        <v>1271.79</v>
      </c>
      <c r="F5464" s="20">
        <v>45569</v>
      </c>
      <c r="G5464" s="20">
        <v>45568</v>
      </c>
      <c r="H5464" s="20">
        <v>45568</v>
      </c>
      <c r="I5464" s="20">
        <v>45545</v>
      </c>
      <c r="J5464" s="20">
        <v>45547</v>
      </c>
      <c r="K5464" t="s">
        <v>330</v>
      </c>
      <c r="L5464" t="s">
        <v>766</v>
      </c>
      <c r="M5464" t="s">
        <v>767</v>
      </c>
      <c r="N5464" t="s">
        <v>5882</v>
      </c>
      <c r="O5464" t="s">
        <v>756</v>
      </c>
      <c r="P5464" t="s">
        <v>757</v>
      </c>
      <c r="Q5464" t="s">
        <v>758</v>
      </c>
      <c r="R5464" t="s">
        <v>266</v>
      </c>
      <c r="S5464" t="s">
        <v>280</v>
      </c>
    </row>
    <row r="5465" spans="1:19" x14ac:dyDescent="0.35">
      <c r="A5465">
        <v>75239</v>
      </c>
      <c r="B5465">
        <v>114</v>
      </c>
      <c r="C5465" t="s">
        <v>27</v>
      </c>
      <c r="D5465" t="s">
        <v>1767</v>
      </c>
      <c r="E5465">
        <v>1940.2</v>
      </c>
      <c r="F5465" s="20">
        <v>45569</v>
      </c>
      <c r="G5465" s="20">
        <v>45568</v>
      </c>
      <c r="H5465" s="20">
        <v>45568</v>
      </c>
      <c r="I5465" s="20">
        <v>45546</v>
      </c>
      <c r="J5465" s="20">
        <v>45548</v>
      </c>
      <c r="K5465" t="s">
        <v>330</v>
      </c>
      <c r="L5465" t="s">
        <v>766</v>
      </c>
      <c r="M5465" t="s">
        <v>770</v>
      </c>
      <c r="N5465" t="s">
        <v>5883</v>
      </c>
      <c r="O5465" t="s">
        <v>756</v>
      </c>
      <c r="P5465" t="s">
        <v>757</v>
      </c>
      <c r="Q5465" t="s">
        <v>758</v>
      </c>
      <c r="R5465" t="s">
        <v>266</v>
      </c>
      <c r="S5465" t="s">
        <v>280</v>
      </c>
    </row>
    <row r="5466" spans="1:19" x14ac:dyDescent="0.35">
      <c r="A5466">
        <v>75784</v>
      </c>
      <c r="B5466">
        <v>114</v>
      </c>
      <c r="C5466" t="s">
        <v>27</v>
      </c>
      <c r="D5466" t="s">
        <v>966</v>
      </c>
      <c r="E5466">
        <v>1734.07</v>
      </c>
      <c r="F5466" s="20">
        <v>45569</v>
      </c>
      <c r="G5466" s="20">
        <v>45568</v>
      </c>
      <c r="H5466" s="20">
        <v>45568</v>
      </c>
      <c r="I5466" s="20">
        <v>45549</v>
      </c>
      <c r="J5466" s="20">
        <v>45552</v>
      </c>
      <c r="K5466" t="s">
        <v>330</v>
      </c>
      <c r="L5466" t="s">
        <v>4226</v>
      </c>
      <c r="M5466" t="s">
        <v>1755</v>
      </c>
      <c r="N5466" t="s">
        <v>5852</v>
      </c>
      <c r="O5466" t="s">
        <v>756</v>
      </c>
      <c r="P5466" t="s">
        <v>757</v>
      </c>
      <c r="Q5466" t="s">
        <v>758</v>
      </c>
      <c r="R5466" t="s">
        <v>266</v>
      </c>
      <c r="S5466" t="s">
        <v>280</v>
      </c>
    </row>
    <row r="5467" spans="1:19" x14ac:dyDescent="0.35">
      <c r="A5467">
        <v>76170</v>
      </c>
      <c r="B5467">
        <v>114</v>
      </c>
      <c r="C5467" t="s">
        <v>27</v>
      </c>
      <c r="D5467" t="s">
        <v>3208</v>
      </c>
      <c r="E5467">
        <v>2090</v>
      </c>
      <c r="F5467" s="20">
        <v>45568</v>
      </c>
      <c r="G5467" s="20">
        <v>45568</v>
      </c>
      <c r="H5467" s="20">
        <v>45568</v>
      </c>
      <c r="I5467" s="20">
        <v>45553</v>
      </c>
      <c r="J5467" s="20">
        <v>45553</v>
      </c>
      <c r="K5467" t="s">
        <v>330</v>
      </c>
      <c r="L5467" t="s">
        <v>4130</v>
      </c>
      <c r="M5467" t="s">
        <v>4655</v>
      </c>
      <c r="N5467" t="s">
        <v>5884</v>
      </c>
      <c r="O5467" t="s">
        <v>756</v>
      </c>
      <c r="P5467" t="s">
        <v>757</v>
      </c>
      <c r="Q5467" t="s">
        <v>758</v>
      </c>
      <c r="R5467" t="s">
        <v>266</v>
      </c>
      <c r="S5467" t="s">
        <v>280</v>
      </c>
    </row>
    <row r="5468" spans="1:19" x14ac:dyDescent="0.35">
      <c r="A5468">
        <v>76301</v>
      </c>
      <c r="B5468">
        <v>114</v>
      </c>
      <c r="C5468" t="s">
        <v>27</v>
      </c>
      <c r="D5468" t="s">
        <v>5885</v>
      </c>
      <c r="E5468">
        <v>5806.9</v>
      </c>
      <c r="F5468" s="20">
        <v>45569</v>
      </c>
      <c r="G5468" s="20">
        <v>45568</v>
      </c>
      <c r="H5468" s="20">
        <v>45568</v>
      </c>
      <c r="I5468" s="20">
        <v>45554</v>
      </c>
      <c r="J5468" s="20">
        <v>45554</v>
      </c>
      <c r="K5468" t="s">
        <v>264</v>
      </c>
      <c r="L5468" t="s">
        <v>4287</v>
      </c>
      <c r="M5468" t="s">
        <v>4288</v>
      </c>
      <c r="N5468" t="s">
        <v>5886</v>
      </c>
      <c r="O5468" t="s">
        <v>756</v>
      </c>
      <c r="P5468" t="s">
        <v>757</v>
      </c>
      <c r="Q5468" t="s">
        <v>758</v>
      </c>
      <c r="R5468" t="s">
        <v>266</v>
      </c>
      <c r="S5468" t="s">
        <v>332</v>
      </c>
    </row>
    <row r="5469" spans="1:19" x14ac:dyDescent="0.35">
      <c r="A5469">
        <v>76331</v>
      </c>
      <c r="B5469">
        <v>114</v>
      </c>
      <c r="C5469" t="s">
        <v>27</v>
      </c>
      <c r="D5469" t="s">
        <v>2142</v>
      </c>
      <c r="E5469">
        <v>582.54999999999995</v>
      </c>
      <c r="F5469" s="20">
        <v>45568</v>
      </c>
      <c r="G5469" s="20">
        <v>45568</v>
      </c>
      <c r="H5469" s="20">
        <v>45568</v>
      </c>
      <c r="I5469" s="20">
        <v>45553</v>
      </c>
      <c r="J5469" s="20">
        <v>45554</v>
      </c>
      <c r="K5469" t="s">
        <v>330</v>
      </c>
      <c r="L5469" t="s">
        <v>766</v>
      </c>
      <c r="M5469" t="s">
        <v>767</v>
      </c>
      <c r="N5469" t="s">
        <v>5887</v>
      </c>
      <c r="O5469" t="s">
        <v>756</v>
      </c>
      <c r="P5469" t="s">
        <v>757</v>
      </c>
      <c r="Q5469" t="s">
        <v>758</v>
      </c>
      <c r="R5469" t="s">
        <v>266</v>
      </c>
      <c r="S5469" t="s">
        <v>280</v>
      </c>
    </row>
    <row r="5470" spans="1:19" x14ac:dyDescent="0.35">
      <c r="A5470">
        <v>76333</v>
      </c>
      <c r="B5470">
        <v>114</v>
      </c>
      <c r="C5470" t="s">
        <v>27</v>
      </c>
      <c r="D5470" t="s">
        <v>5255</v>
      </c>
      <c r="E5470">
        <v>682.15</v>
      </c>
      <c r="F5470" s="20">
        <v>45568</v>
      </c>
      <c r="G5470" s="20">
        <v>45568</v>
      </c>
      <c r="H5470" s="20">
        <v>45568</v>
      </c>
      <c r="I5470" s="20">
        <v>45553</v>
      </c>
      <c r="J5470" s="20">
        <v>45554</v>
      </c>
      <c r="K5470" t="s">
        <v>330</v>
      </c>
      <c r="L5470" t="s">
        <v>766</v>
      </c>
      <c r="M5470" t="s">
        <v>767</v>
      </c>
      <c r="N5470" t="s">
        <v>5888</v>
      </c>
      <c r="O5470" t="s">
        <v>756</v>
      </c>
      <c r="P5470" t="s">
        <v>757</v>
      </c>
      <c r="Q5470" t="s">
        <v>758</v>
      </c>
      <c r="R5470" t="s">
        <v>266</v>
      </c>
      <c r="S5470" t="s">
        <v>280</v>
      </c>
    </row>
    <row r="5471" spans="1:19" x14ac:dyDescent="0.35">
      <c r="A5471">
        <v>73798</v>
      </c>
      <c r="B5471">
        <v>114</v>
      </c>
      <c r="C5471" t="s">
        <v>27</v>
      </c>
      <c r="D5471" t="s">
        <v>541</v>
      </c>
      <c r="E5471">
        <v>3432</v>
      </c>
      <c r="F5471" s="20">
        <v>45568</v>
      </c>
      <c r="G5471" s="20">
        <v>45568</v>
      </c>
      <c r="H5471" s="20">
        <v>45568</v>
      </c>
      <c r="I5471" s="20">
        <v>45537</v>
      </c>
      <c r="J5471" s="20">
        <v>45539</v>
      </c>
      <c r="K5471" t="s">
        <v>330</v>
      </c>
      <c r="L5471" t="s">
        <v>766</v>
      </c>
      <c r="M5471" t="s">
        <v>770</v>
      </c>
      <c r="N5471" t="s">
        <v>5889</v>
      </c>
      <c r="O5471" t="s">
        <v>756</v>
      </c>
      <c r="P5471" t="s">
        <v>757</v>
      </c>
      <c r="Q5471" t="s">
        <v>758</v>
      </c>
      <c r="R5471" t="s">
        <v>266</v>
      </c>
      <c r="S5471" t="s">
        <v>280</v>
      </c>
    </row>
    <row r="5472" spans="1:19" x14ac:dyDescent="0.35">
      <c r="A5472">
        <v>74284</v>
      </c>
      <c r="B5472">
        <v>114</v>
      </c>
      <c r="C5472" t="s">
        <v>27</v>
      </c>
      <c r="D5472" t="s">
        <v>885</v>
      </c>
      <c r="E5472">
        <v>2447.5</v>
      </c>
      <c r="F5472" s="20">
        <v>45568</v>
      </c>
      <c r="G5472" s="20">
        <v>45568</v>
      </c>
      <c r="H5472" s="20">
        <v>45568</v>
      </c>
      <c r="I5472" s="20">
        <v>45539</v>
      </c>
      <c r="J5472" s="20">
        <v>45541</v>
      </c>
      <c r="K5472" t="s">
        <v>330</v>
      </c>
      <c r="L5472" t="s">
        <v>766</v>
      </c>
      <c r="M5472" t="s">
        <v>770</v>
      </c>
      <c r="N5472" t="s">
        <v>5890</v>
      </c>
      <c r="O5472" t="s">
        <v>756</v>
      </c>
      <c r="P5472" t="s">
        <v>757</v>
      </c>
      <c r="Q5472" t="s">
        <v>758</v>
      </c>
      <c r="R5472" t="s">
        <v>266</v>
      </c>
      <c r="S5472" t="s">
        <v>280</v>
      </c>
    </row>
    <row r="5473" spans="1:19" x14ac:dyDescent="0.35">
      <c r="A5473">
        <v>74316</v>
      </c>
      <c r="B5473">
        <v>114</v>
      </c>
      <c r="C5473" t="s">
        <v>27</v>
      </c>
      <c r="D5473" t="s">
        <v>541</v>
      </c>
      <c r="E5473">
        <v>8581.2900000000009</v>
      </c>
      <c r="F5473" s="20">
        <v>45569</v>
      </c>
      <c r="G5473" s="20">
        <v>45568</v>
      </c>
      <c r="H5473" s="20">
        <v>45568</v>
      </c>
      <c r="I5473" s="20">
        <v>45538</v>
      </c>
      <c r="J5473" s="20">
        <v>45541</v>
      </c>
      <c r="K5473" t="s">
        <v>330</v>
      </c>
      <c r="L5473" t="s">
        <v>766</v>
      </c>
      <c r="M5473" t="s">
        <v>770</v>
      </c>
      <c r="N5473" t="s">
        <v>5891</v>
      </c>
      <c r="O5473" t="s">
        <v>756</v>
      </c>
      <c r="P5473" t="s">
        <v>757</v>
      </c>
      <c r="Q5473" t="s">
        <v>758</v>
      </c>
      <c r="R5473" t="s">
        <v>266</v>
      </c>
      <c r="S5473" t="s">
        <v>280</v>
      </c>
    </row>
    <row r="5474" spans="1:19" x14ac:dyDescent="0.35">
      <c r="A5474">
        <v>74317</v>
      </c>
      <c r="B5474">
        <v>114</v>
      </c>
      <c r="C5474" t="s">
        <v>27</v>
      </c>
      <c r="D5474" t="s">
        <v>541</v>
      </c>
      <c r="E5474">
        <v>3433.29</v>
      </c>
      <c r="F5474" s="20">
        <v>45568</v>
      </c>
      <c r="G5474" s="20">
        <v>45568</v>
      </c>
      <c r="H5474" s="20">
        <v>45568</v>
      </c>
      <c r="I5474" s="20">
        <v>45537</v>
      </c>
      <c r="J5474" s="20">
        <v>45541</v>
      </c>
      <c r="K5474" t="s">
        <v>330</v>
      </c>
      <c r="L5474" t="s">
        <v>766</v>
      </c>
      <c r="M5474" t="s">
        <v>770</v>
      </c>
      <c r="N5474" t="s">
        <v>5892</v>
      </c>
      <c r="O5474" t="s">
        <v>756</v>
      </c>
      <c r="P5474" t="s">
        <v>757</v>
      </c>
      <c r="Q5474" t="s">
        <v>758</v>
      </c>
      <c r="R5474" t="s">
        <v>266</v>
      </c>
      <c r="S5474" t="s">
        <v>280</v>
      </c>
    </row>
    <row r="5475" spans="1:19" x14ac:dyDescent="0.35">
      <c r="A5475">
        <v>81638</v>
      </c>
      <c r="B5475">
        <v>114</v>
      </c>
      <c r="C5475" t="s">
        <v>27</v>
      </c>
      <c r="D5475" t="s">
        <v>995</v>
      </c>
      <c r="E5475">
        <v>10</v>
      </c>
      <c r="F5475" s="20">
        <v>45567</v>
      </c>
      <c r="G5475" s="20"/>
      <c r="H5475" s="20">
        <v>45567</v>
      </c>
      <c r="I5475" s="20">
        <v>45567</v>
      </c>
      <c r="J5475" s="20">
        <v>45582</v>
      </c>
      <c r="K5475" t="s">
        <v>996</v>
      </c>
      <c r="L5475" t="s">
        <v>4457</v>
      </c>
      <c r="M5475" t="s">
        <v>4458</v>
      </c>
      <c r="N5475" t="s">
        <v>5893</v>
      </c>
      <c r="R5475" t="s">
        <v>266</v>
      </c>
    </row>
    <row r="5476" spans="1:19" x14ac:dyDescent="0.35">
      <c r="A5476">
        <v>78415</v>
      </c>
      <c r="B5476">
        <v>114</v>
      </c>
      <c r="C5476" t="s">
        <v>27</v>
      </c>
      <c r="D5476" t="s">
        <v>1746</v>
      </c>
      <c r="E5476">
        <v>0</v>
      </c>
      <c r="F5476" s="20">
        <v>45566</v>
      </c>
      <c r="G5476" s="20"/>
      <c r="H5476" s="20">
        <v>45566</v>
      </c>
      <c r="I5476" s="20">
        <v>45566</v>
      </c>
      <c r="J5476" s="20">
        <v>45566</v>
      </c>
      <c r="K5476" t="s">
        <v>264</v>
      </c>
      <c r="L5476" t="s">
        <v>4287</v>
      </c>
      <c r="M5476" t="s">
        <v>4676</v>
      </c>
      <c r="N5476" t="s">
        <v>5893</v>
      </c>
      <c r="O5476" t="s">
        <v>756</v>
      </c>
      <c r="P5476" t="s">
        <v>757</v>
      </c>
      <c r="Q5476" t="s">
        <v>758</v>
      </c>
      <c r="R5476" t="s">
        <v>266</v>
      </c>
    </row>
    <row r="5477" spans="1:19" x14ac:dyDescent="0.35">
      <c r="A5477">
        <v>78430</v>
      </c>
      <c r="B5477">
        <v>114</v>
      </c>
      <c r="C5477" t="s">
        <v>27</v>
      </c>
      <c r="D5477" t="s">
        <v>2071</v>
      </c>
      <c r="E5477">
        <v>1200</v>
      </c>
      <c r="F5477" s="20">
        <v>45566</v>
      </c>
      <c r="G5477" s="20">
        <v>45566</v>
      </c>
      <c r="H5477" s="20">
        <v>45566</v>
      </c>
      <c r="I5477" s="20">
        <v>45566</v>
      </c>
      <c r="J5477" s="20">
        <v>45566</v>
      </c>
      <c r="K5477" t="s">
        <v>264</v>
      </c>
      <c r="L5477" t="s">
        <v>4150</v>
      </c>
      <c r="M5477" t="s">
        <v>4150</v>
      </c>
      <c r="N5477" t="s">
        <v>5894</v>
      </c>
      <c r="O5477" t="s">
        <v>756</v>
      </c>
      <c r="P5477" t="s">
        <v>757</v>
      </c>
      <c r="Q5477" t="s">
        <v>758</v>
      </c>
      <c r="R5477" t="s">
        <v>266</v>
      </c>
      <c r="S5477" t="s">
        <v>332</v>
      </c>
    </row>
    <row r="5478" spans="1:19" x14ac:dyDescent="0.35">
      <c r="A5478">
        <v>78434</v>
      </c>
      <c r="B5478">
        <v>114</v>
      </c>
      <c r="C5478" t="s">
        <v>27</v>
      </c>
      <c r="D5478" t="s">
        <v>1799</v>
      </c>
      <c r="E5478">
        <v>132</v>
      </c>
      <c r="F5478" s="20">
        <v>45566</v>
      </c>
      <c r="G5478" s="20">
        <v>45566</v>
      </c>
      <c r="H5478" s="20">
        <v>45566</v>
      </c>
      <c r="I5478" s="20">
        <v>45566</v>
      </c>
      <c r="J5478" s="20">
        <v>45566</v>
      </c>
      <c r="K5478" t="s">
        <v>264</v>
      </c>
      <c r="L5478" t="s">
        <v>4150</v>
      </c>
      <c r="M5478" t="s">
        <v>4150</v>
      </c>
      <c r="N5478" t="s">
        <v>5895</v>
      </c>
      <c r="O5478" t="s">
        <v>756</v>
      </c>
      <c r="P5478" t="s">
        <v>757</v>
      </c>
      <c r="Q5478" t="s">
        <v>758</v>
      </c>
      <c r="R5478" t="s">
        <v>266</v>
      </c>
      <c r="S5478" t="s">
        <v>332</v>
      </c>
    </row>
    <row r="5479" spans="1:19" x14ac:dyDescent="0.35">
      <c r="A5479">
        <v>81635</v>
      </c>
      <c r="B5479">
        <v>114</v>
      </c>
      <c r="C5479" t="s">
        <v>27</v>
      </c>
      <c r="D5479" t="s">
        <v>995</v>
      </c>
      <c r="E5479">
        <v>2900</v>
      </c>
      <c r="F5479" s="20">
        <v>45566</v>
      </c>
      <c r="G5479" s="20"/>
      <c r="H5479" s="20">
        <v>45566</v>
      </c>
      <c r="I5479" s="20">
        <v>45566</v>
      </c>
      <c r="J5479" s="20">
        <v>45582</v>
      </c>
      <c r="K5479" t="s">
        <v>996</v>
      </c>
      <c r="L5479" t="s">
        <v>4334</v>
      </c>
      <c r="M5479" t="s">
        <v>4335</v>
      </c>
      <c r="N5479" t="s">
        <v>5893</v>
      </c>
      <c r="R5479" t="s">
        <v>266</v>
      </c>
    </row>
    <row r="5480" spans="1:19" x14ac:dyDescent="0.35">
      <c r="A5480">
        <v>81636</v>
      </c>
      <c r="B5480">
        <v>114</v>
      </c>
      <c r="C5480" t="s">
        <v>27</v>
      </c>
      <c r="D5480" t="s">
        <v>995</v>
      </c>
      <c r="E5480">
        <v>10</v>
      </c>
      <c r="F5480" s="20">
        <v>45566</v>
      </c>
      <c r="G5480" s="20"/>
      <c r="H5480" s="20">
        <v>45566</v>
      </c>
      <c r="I5480" s="20">
        <v>45566</v>
      </c>
      <c r="J5480" s="20">
        <v>45582</v>
      </c>
      <c r="K5480" t="s">
        <v>996</v>
      </c>
      <c r="L5480" t="s">
        <v>4457</v>
      </c>
      <c r="M5480" t="s">
        <v>4458</v>
      </c>
      <c r="N5480" t="s">
        <v>5893</v>
      </c>
      <c r="R5480" t="s">
        <v>266</v>
      </c>
    </row>
    <row r="5481" spans="1:19" x14ac:dyDescent="0.35">
      <c r="A5481">
        <v>76674</v>
      </c>
      <c r="B5481">
        <v>114</v>
      </c>
      <c r="C5481" t="s">
        <v>27</v>
      </c>
      <c r="D5481" t="s">
        <v>1628</v>
      </c>
      <c r="E5481">
        <v>1052.93</v>
      </c>
      <c r="F5481" s="20">
        <v>45566</v>
      </c>
      <c r="G5481" s="20">
        <v>45566</v>
      </c>
      <c r="H5481" s="20">
        <v>45566</v>
      </c>
      <c r="I5481" s="20">
        <v>45552</v>
      </c>
      <c r="J5481" s="20">
        <v>45555</v>
      </c>
      <c r="K5481" t="s">
        <v>330</v>
      </c>
      <c r="L5481" t="s">
        <v>766</v>
      </c>
      <c r="M5481" t="s">
        <v>767</v>
      </c>
      <c r="N5481" t="s">
        <v>5896</v>
      </c>
      <c r="O5481" t="s">
        <v>756</v>
      </c>
      <c r="P5481" t="s">
        <v>757</v>
      </c>
      <c r="Q5481" t="s">
        <v>758</v>
      </c>
      <c r="R5481" t="s">
        <v>266</v>
      </c>
      <c r="S5481" t="s">
        <v>280</v>
      </c>
    </row>
    <row r="5482" spans="1:19" x14ac:dyDescent="0.35">
      <c r="A5482">
        <v>76675</v>
      </c>
      <c r="B5482">
        <v>114</v>
      </c>
      <c r="C5482" t="s">
        <v>27</v>
      </c>
      <c r="D5482" t="s">
        <v>982</v>
      </c>
      <c r="E5482">
        <v>3465.86</v>
      </c>
      <c r="F5482" s="20">
        <v>45567</v>
      </c>
      <c r="G5482" s="20">
        <v>45566</v>
      </c>
      <c r="H5482" s="20">
        <v>45566</v>
      </c>
      <c r="I5482" s="20">
        <v>45553</v>
      </c>
      <c r="J5482" s="20">
        <v>45555</v>
      </c>
      <c r="K5482" t="s">
        <v>330</v>
      </c>
      <c r="L5482" t="s">
        <v>766</v>
      </c>
      <c r="M5482" t="s">
        <v>770</v>
      </c>
      <c r="N5482" t="s">
        <v>5897</v>
      </c>
      <c r="O5482" t="s">
        <v>756</v>
      </c>
      <c r="P5482" t="s">
        <v>757</v>
      </c>
      <c r="Q5482" t="s">
        <v>758</v>
      </c>
      <c r="R5482" t="s">
        <v>266</v>
      </c>
      <c r="S5482" t="s">
        <v>280</v>
      </c>
    </row>
    <row r="5483" spans="1:19" x14ac:dyDescent="0.35">
      <c r="A5483">
        <v>74957</v>
      </c>
      <c r="B5483">
        <v>114</v>
      </c>
      <c r="C5483" t="s">
        <v>27</v>
      </c>
      <c r="D5483" t="s">
        <v>1414</v>
      </c>
      <c r="E5483">
        <v>488.57</v>
      </c>
      <c r="F5483" s="20">
        <v>45566</v>
      </c>
      <c r="G5483" s="20">
        <v>45566</v>
      </c>
      <c r="H5483" s="20">
        <v>45566</v>
      </c>
      <c r="I5483" s="20">
        <v>45545</v>
      </c>
      <c r="J5483" s="20">
        <v>45547</v>
      </c>
      <c r="K5483" t="s">
        <v>330</v>
      </c>
      <c r="L5483" t="s">
        <v>766</v>
      </c>
      <c r="M5483" t="s">
        <v>767</v>
      </c>
      <c r="N5483" t="s">
        <v>5898</v>
      </c>
      <c r="O5483" t="s">
        <v>756</v>
      </c>
      <c r="P5483" t="s">
        <v>757</v>
      </c>
      <c r="Q5483" t="s">
        <v>758</v>
      </c>
      <c r="R5483" t="s">
        <v>266</v>
      </c>
      <c r="S5483" t="s">
        <v>280</v>
      </c>
    </row>
    <row r="5484" spans="1:19" x14ac:dyDescent="0.35">
      <c r="A5484">
        <v>75054</v>
      </c>
      <c r="B5484">
        <v>114</v>
      </c>
      <c r="C5484" t="s">
        <v>27</v>
      </c>
      <c r="D5484" t="s">
        <v>4256</v>
      </c>
      <c r="E5484">
        <v>580</v>
      </c>
      <c r="F5484" s="20">
        <v>45566</v>
      </c>
      <c r="G5484" s="20">
        <v>45566</v>
      </c>
      <c r="H5484" s="20">
        <v>45566</v>
      </c>
      <c r="I5484" s="20">
        <v>45545</v>
      </c>
      <c r="J5484" s="20">
        <v>45547</v>
      </c>
      <c r="K5484" t="s">
        <v>330</v>
      </c>
      <c r="L5484" t="s">
        <v>766</v>
      </c>
      <c r="M5484" t="s">
        <v>767</v>
      </c>
      <c r="N5484" t="s">
        <v>5899</v>
      </c>
      <c r="O5484" t="s">
        <v>756</v>
      </c>
      <c r="P5484" t="s">
        <v>757</v>
      </c>
      <c r="Q5484" t="s">
        <v>758</v>
      </c>
      <c r="R5484" t="s">
        <v>266</v>
      </c>
      <c r="S5484" t="s">
        <v>280</v>
      </c>
    </row>
    <row r="5485" spans="1:19" x14ac:dyDescent="0.35">
      <c r="A5485">
        <v>74324</v>
      </c>
      <c r="B5485">
        <v>114</v>
      </c>
      <c r="C5485" t="s">
        <v>27</v>
      </c>
      <c r="D5485" t="s">
        <v>5431</v>
      </c>
      <c r="E5485">
        <v>2587.8000000000002</v>
      </c>
      <c r="F5485" s="20">
        <v>45567</v>
      </c>
      <c r="G5485" s="20">
        <v>45566</v>
      </c>
      <c r="H5485" s="20">
        <v>45566</v>
      </c>
      <c r="I5485" s="20">
        <v>45539</v>
      </c>
      <c r="J5485" s="20">
        <v>45541</v>
      </c>
      <c r="K5485" t="s">
        <v>330</v>
      </c>
      <c r="L5485" t="s">
        <v>766</v>
      </c>
      <c r="M5485" t="s">
        <v>770</v>
      </c>
      <c r="N5485" t="s">
        <v>5900</v>
      </c>
      <c r="O5485" t="s">
        <v>756</v>
      </c>
      <c r="P5485" t="s">
        <v>757</v>
      </c>
      <c r="Q5485" t="s">
        <v>758</v>
      </c>
      <c r="R5485" t="s">
        <v>266</v>
      </c>
      <c r="S5485" t="s">
        <v>280</v>
      </c>
    </row>
    <row r="5486" spans="1:19" x14ac:dyDescent="0.35">
      <c r="A5486">
        <v>75673</v>
      </c>
      <c r="B5486">
        <v>114</v>
      </c>
      <c r="C5486" t="s">
        <v>27</v>
      </c>
      <c r="D5486" t="s">
        <v>4697</v>
      </c>
      <c r="E5486">
        <v>1200</v>
      </c>
      <c r="F5486" s="20">
        <v>45567</v>
      </c>
      <c r="G5486" s="20">
        <v>45566</v>
      </c>
      <c r="H5486" s="20">
        <v>45566</v>
      </c>
      <c r="I5486" s="20">
        <v>45548</v>
      </c>
      <c r="J5486" s="20">
        <v>45551</v>
      </c>
      <c r="K5486" t="s">
        <v>264</v>
      </c>
      <c r="L5486" t="s">
        <v>4287</v>
      </c>
      <c r="M5486" t="s">
        <v>4288</v>
      </c>
      <c r="N5486" t="s">
        <v>5158</v>
      </c>
      <c r="O5486" t="s">
        <v>756</v>
      </c>
      <c r="P5486" t="s">
        <v>757</v>
      </c>
      <c r="Q5486" t="s">
        <v>758</v>
      </c>
      <c r="R5486" t="s">
        <v>266</v>
      </c>
      <c r="S5486" t="s">
        <v>332</v>
      </c>
    </row>
    <row r="5487" spans="1:19" x14ac:dyDescent="0.35">
      <c r="A5487">
        <v>75782</v>
      </c>
      <c r="B5487">
        <v>114</v>
      </c>
      <c r="C5487" t="s">
        <v>27</v>
      </c>
      <c r="D5487" t="s">
        <v>1082</v>
      </c>
      <c r="E5487">
        <v>5015</v>
      </c>
      <c r="F5487" s="20">
        <v>45567</v>
      </c>
      <c r="G5487" s="20">
        <v>45566</v>
      </c>
      <c r="H5487" s="20">
        <v>45566</v>
      </c>
      <c r="I5487" s="20">
        <v>45552</v>
      </c>
      <c r="J5487" s="20">
        <v>45552</v>
      </c>
      <c r="K5487" t="s">
        <v>264</v>
      </c>
      <c r="L5487" t="s">
        <v>4279</v>
      </c>
      <c r="M5487" t="s">
        <v>4433</v>
      </c>
      <c r="N5487" t="s">
        <v>5901</v>
      </c>
      <c r="O5487" t="s">
        <v>756</v>
      </c>
      <c r="P5487" t="s">
        <v>757</v>
      </c>
      <c r="Q5487" t="s">
        <v>758</v>
      </c>
      <c r="R5487" t="s">
        <v>266</v>
      </c>
      <c r="S5487" t="s">
        <v>332</v>
      </c>
    </row>
    <row r="5488" spans="1:19" x14ac:dyDescent="0.35">
      <c r="A5488">
        <v>75785</v>
      </c>
      <c r="B5488">
        <v>114</v>
      </c>
      <c r="C5488" t="s">
        <v>27</v>
      </c>
      <c r="D5488" t="s">
        <v>2142</v>
      </c>
      <c r="E5488">
        <v>623.58000000000004</v>
      </c>
      <c r="F5488" s="20">
        <v>45566</v>
      </c>
      <c r="G5488" s="20">
        <v>45566</v>
      </c>
      <c r="H5488" s="20">
        <v>45566</v>
      </c>
      <c r="I5488" s="20">
        <v>45551</v>
      </c>
      <c r="J5488" s="20">
        <v>45552</v>
      </c>
      <c r="K5488" t="s">
        <v>330</v>
      </c>
      <c r="L5488" t="s">
        <v>766</v>
      </c>
      <c r="M5488" t="s">
        <v>767</v>
      </c>
      <c r="N5488" t="s">
        <v>5902</v>
      </c>
      <c r="O5488" t="s">
        <v>756</v>
      </c>
      <c r="P5488" t="s">
        <v>757</v>
      </c>
      <c r="Q5488" t="s">
        <v>758</v>
      </c>
      <c r="R5488" t="s">
        <v>266</v>
      </c>
      <c r="S5488" t="s">
        <v>280</v>
      </c>
    </row>
    <row r="5489" spans="1:19" x14ac:dyDescent="0.35">
      <c r="A5489">
        <v>75790</v>
      </c>
      <c r="B5489">
        <v>114</v>
      </c>
      <c r="C5489" t="s">
        <v>27</v>
      </c>
      <c r="D5489" t="s">
        <v>804</v>
      </c>
      <c r="E5489">
        <v>830.36</v>
      </c>
      <c r="F5489" s="20">
        <v>45566</v>
      </c>
      <c r="G5489" s="20">
        <v>45566</v>
      </c>
      <c r="H5489" s="20">
        <v>45566</v>
      </c>
      <c r="I5489" s="20">
        <v>45552</v>
      </c>
      <c r="J5489" s="20">
        <v>45552</v>
      </c>
      <c r="K5489" t="s">
        <v>330</v>
      </c>
      <c r="L5489" t="s">
        <v>766</v>
      </c>
      <c r="M5489" t="s">
        <v>767</v>
      </c>
      <c r="N5489" t="s">
        <v>5903</v>
      </c>
      <c r="O5489" t="s">
        <v>756</v>
      </c>
      <c r="P5489" t="s">
        <v>757</v>
      </c>
      <c r="Q5489" t="s">
        <v>758</v>
      </c>
      <c r="R5489" t="s">
        <v>266</v>
      </c>
      <c r="S5489" t="s">
        <v>280</v>
      </c>
    </row>
    <row r="5490" spans="1:19" x14ac:dyDescent="0.35">
      <c r="A5490">
        <v>75813</v>
      </c>
      <c r="B5490">
        <v>114</v>
      </c>
      <c r="C5490" t="s">
        <v>27</v>
      </c>
      <c r="D5490" t="s">
        <v>5159</v>
      </c>
      <c r="E5490">
        <v>1482</v>
      </c>
      <c r="F5490" s="20">
        <v>45566</v>
      </c>
      <c r="G5490" s="20">
        <v>45566</v>
      </c>
      <c r="H5490" s="20">
        <v>45566</v>
      </c>
      <c r="I5490" s="20">
        <v>45551</v>
      </c>
      <c r="J5490" s="20">
        <v>45552</v>
      </c>
      <c r="K5490" t="s">
        <v>330</v>
      </c>
      <c r="L5490" t="s">
        <v>4251</v>
      </c>
      <c r="M5490" t="s">
        <v>4252</v>
      </c>
      <c r="N5490" t="s">
        <v>5904</v>
      </c>
      <c r="O5490" t="s">
        <v>756</v>
      </c>
      <c r="P5490" t="s">
        <v>757</v>
      </c>
      <c r="Q5490" t="s">
        <v>758</v>
      </c>
      <c r="R5490" t="s">
        <v>266</v>
      </c>
      <c r="S5490" t="s">
        <v>280</v>
      </c>
    </row>
    <row r="5491" spans="1:19" x14ac:dyDescent="0.35">
      <c r="A5491">
        <v>76191</v>
      </c>
      <c r="B5491">
        <v>114</v>
      </c>
      <c r="C5491" t="s">
        <v>27</v>
      </c>
      <c r="D5491" t="s">
        <v>817</v>
      </c>
      <c r="E5491">
        <v>1187.8</v>
      </c>
      <c r="F5491" s="20">
        <v>45566</v>
      </c>
      <c r="G5491" s="20">
        <v>45566</v>
      </c>
      <c r="H5491" s="20">
        <v>45566</v>
      </c>
      <c r="I5491" s="20">
        <v>45552</v>
      </c>
      <c r="J5491" s="20">
        <v>45553</v>
      </c>
      <c r="K5491" t="s">
        <v>330</v>
      </c>
      <c r="L5491" t="s">
        <v>766</v>
      </c>
      <c r="M5491" t="s">
        <v>767</v>
      </c>
      <c r="N5491" t="s">
        <v>5905</v>
      </c>
      <c r="O5491" t="s">
        <v>756</v>
      </c>
      <c r="P5491" t="s">
        <v>757</v>
      </c>
      <c r="Q5491" t="s">
        <v>758</v>
      </c>
      <c r="R5491" t="s">
        <v>266</v>
      </c>
      <c r="S5491" t="s">
        <v>280</v>
      </c>
    </row>
    <row r="5492" spans="1:19" x14ac:dyDescent="0.35">
      <c r="A5492">
        <v>76193</v>
      </c>
      <c r="B5492">
        <v>114</v>
      </c>
      <c r="C5492" t="s">
        <v>27</v>
      </c>
      <c r="D5492" t="s">
        <v>2103</v>
      </c>
      <c r="E5492">
        <v>1458.4</v>
      </c>
      <c r="F5492" s="20">
        <v>45566</v>
      </c>
      <c r="G5492" s="20">
        <v>45566</v>
      </c>
      <c r="H5492" s="20">
        <v>45566</v>
      </c>
      <c r="I5492" s="20">
        <v>45552</v>
      </c>
      <c r="J5492" s="20">
        <v>45553</v>
      </c>
      <c r="K5492" t="s">
        <v>330</v>
      </c>
      <c r="L5492" t="s">
        <v>766</v>
      </c>
      <c r="M5492" t="s">
        <v>767</v>
      </c>
      <c r="N5492" t="s">
        <v>5906</v>
      </c>
      <c r="O5492" t="s">
        <v>756</v>
      </c>
      <c r="P5492" t="s">
        <v>757</v>
      </c>
      <c r="Q5492" t="s">
        <v>758</v>
      </c>
      <c r="R5492" t="s">
        <v>266</v>
      </c>
      <c r="S5492" t="s">
        <v>280</v>
      </c>
    </row>
    <row r="5493" spans="1:19" x14ac:dyDescent="0.35">
      <c r="A5493">
        <v>76197</v>
      </c>
      <c r="B5493">
        <v>114</v>
      </c>
      <c r="C5493" t="s">
        <v>27</v>
      </c>
      <c r="D5493" t="s">
        <v>782</v>
      </c>
      <c r="E5493">
        <v>28.75</v>
      </c>
      <c r="F5493" s="20">
        <v>45566</v>
      </c>
      <c r="G5493" s="20">
        <v>45566</v>
      </c>
      <c r="H5493" s="20">
        <v>45566</v>
      </c>
      <c r="I5493" s="20">
        <v>45552</v>
      </c>
      <c r="J5493" s="20">
        <v>45553</v>
      </c>
      <c r="K5493" t="s">
        <v>330</v>
      </c>
      <c r="L5493" t="s">
        <v>4146</v>
      </c>
      <c r="M5493" t="s">
        <v>4234</v>
      </c>
      <c r="N5493" t="s">
        <v>5907</v>
      </c>
      <c r="O5493" t="s">
        <v>756</v>
      </c>
      <c r="P5493" t="s">
        <v>757</v>
      </c>
      <c r="Q5493" t="s">
        <v>758</v>
      </c>
      <c r="R5493" t="s">
        <v>266</v>
      </c>
      <c r="S5493" t="s">
        <v>280</v>
      </c>
    </row>
    <row r="5494" spans="1:19" x14ac:dyDescent="0.35">
      <c r="A5494">
        <v>76206</v>
      </c>
      <c r="B5494">
        <v>114</v>
      </c>
      <c r="C5494" t="s">
        <v>27</v>
      </c>
      <c r="D5494" t="s">
        <v>777</v>
      </c>
      <c r="E5494">
        <v>1823.61</v>
      </c>
      <c r="F5494" s="20">
        <v>45566</v>
      </c>
      <c r="G5494" s="20">
        <v>45566</v>
      </c>
      <c r="H5494" s="20">
        <v>45566</v>
      </c>
      <c r="I5494" s="20">
        <v>45552</v>
      </c>
      <c r="J5494" s="20">
        <v>45553</v>
      </c>
      <c r="K5494" t="s">
        <v>330</v>
      </c>
      <c r="L5494" t="s">
        <v>766</v>
      </c>
      <c r="M5494" t="s">
        <v>767</v>
      </c>
      <c r="N5494" t="s">
        <v>5908</v>
      </c>
      <c r="O5494" t="s">
        <v>756</v>
      </c>
      <c r="P5494" t="s">
        <v>757</v>
      </c>
      <c r="Q5494" t="s">
        <v>758</v>
      </c>
      <c r="R5494" t="s">
        <v>266</v>
      </c>
      <c r="S5494" t="s">
        <v>280</v>
      </c>
    </row>
    <row r="5495" spans="1:19" x14ac:dyDescent="0.35">
      <c r="A5495">
        <v>76210</v>
      </c>
      <c r="B5495">
        <v>114</v>
      </c>
      <c r="C5495" t="s">
        <v>27</v>
      </c>
      <c r="D5495" t="s">
        <v>5255</v>
      </c>
      <c r="E5495">
        <v>530.98</v>
      </c>
      <c r="F5495" s="20">
        <v>45567</v>
      </c>
      <c r="G5495" s="20">
        <v>45566</v>
      </c>
      <c r="H5495" s="20">
        <v>45566</v>
      </c>
      <c r="I5495" s="20">
        <v>45552</v>
      </c>
      <c r="J5495" s="20">
        <v>45553</v>
      </c>
      <c r="K5495" t="s">
        <v>330</v>
      </c>
      <c r="L5495" t="s">
        <v>4146</v>
      </c>
      <c r="M5495" t="s">
        <v>4234</v>
      </c>
      <c r="N5495" t="s">
        <v>5909</v>
      </c>
      <c r="O5495" t="s">
        <v>756</v>
      </c>
      <c r="P5495" t="s">
        <v>757</v>
      </c>
      <c r="Q5495" t="s">
        <v>758</v>
      </c>
      <c r="R5495" t="s">
        <v>266</v>
      </c>
      <c r="S5495" t="s">
        <v>280</v>
      </c>
    </row>
    <row r="5496" spans="1:19" x14ac:dyDescent="0.35">
      <c r="A5496">
        <v>76211</v>
      </c>
      <c r="B5496">
        <v>114</v>
      </c>
      <c r="C5496" t="s">
        <v>27</v>
      </c>
      <c r="D5496" t="s">
        <v>782</v>
      </c>
      <c r="E5496">
        <v>513.65</v>
      </c>
      <c r="F5496" s="20">
        <v>45566</v>
      </c>
      <c r="G5496" s="20">
        <v>45566</v>
      </c>
      <c r="H5496" s="20">
        <v>45566</v>
      </c>
      <c r="I5496" s="20">
        <v>45552</v>
      </c>
      <c r="J5496" s="20">
        <v>45553</v>
      </c>
      <c r="K5496" t="s">
        <v>330</v>
      </c>
      <c r="L5496" t="s">
        <v>766</v>
      </c>
      <c r="M5496" t="s">
        <v>767</v>
      </c>
      <c r="N5496" t="s">
        <v>5910</v>
      </c>
      <c r="O5496" t="s">
        <v>756</v>
      </c>
      <c r="P5496" t="s">
        <v>757</v>
      </c>
      <c r="Q5496" t="s">
        <v>758</v>
      </c>
      <c r="R5496" t="s">
        <v>266</v>
      </c>
      <c r="S5496" t="s">
        <v>280</v>
      </c>
    </row>
    <row r="5497" spans="1:19" x14ac:dyDescent="0.35">
      <c r="A5497">
        <v>76213</v>
      </c>
      <c r="B5497">
        <v>114</v>
      </c>
      <c r="C5497" t="s">
        <v>27</v>
      </c>
      <c r="D5497" t="s">
        <v>2224</v>
      </c>
      <c r="E5497">
        <v>278.2</v>
      </c>
      <c r="F5497" s="20">
        <v>45567</v>
      </c>
      <c r="G5497" s="20">
        <v>45566</v>
      </c>
      <c r="H5497" s="20">
        <v>45566</v>
      </c>
      <c r="I5497" s="20">
        <v>45552</v>
      </c>
      <c r="J5497" s="20">
        <v>45553</v>
      </c>
      <c r="K5497" t="s">
        <v>330</v>
      </c>
      <c r="L5497" t="s">
        <v>766</v>
      </c>
      <c r="M5497" t="s">
        <v>767</v>
      </c>
      <c r="N5497" t="s">
        <v>5911</v>
      </c>
      <c r="O5497" t="s">
        <v>756</v>
      </c>
      <c r="P5497" t="s">
        <v>757</v>
      </c>
      <c r="Q5497" t="s">
        <v>758</v>
      </c>
      <c r="R5497" t="s">
        <v>266</v>
      </c>
      <c r="S5497" t="s">
        <v>280</v>
      </c>
    </row>
    <row r="5498" spans="1:19" x14ac:dyDescent="0.35">
      <c r="A5498">
        <v>76217</v>
      </c>
      <c r="B5498">
        <v>114</v>
      </c>
      <c r="C5498" t="s">
        <v>27</v>
      </c>
      <c r="D5498" t="s">
        <v>804</v>
      </c>
      <c r="E5498">
        <v>356.82</v>
      </c>
      <c r="F5498" s="20">
        <v>45566</v>
      </c>
      <c r="G5498" s="20">
        <v>45566</v>
      </c>
      <c r="H5498" s="20">
        <v>45566</v>
      </c>
      <c r="I5498" s="20">
        <v>45547</v>
      </c>
      <c r="J5498" s="20">
        <v>45553</v>
      </c>
      <c r="K5498" t="s">
        <v>330</v>
      </c>
      <c r="L5498" t="s">
        <v>766</v>
      </c>
      <c r="M5498" t="s">
        <v>767</v>
      </c>
      <c r="N5498" t="s">
        <v>5912</v>
      </c>
      <c r="O5498" t="s">
        <v>756</v>
      </c>
      <c r="P5498" t="s">
        <v>757</v>
      </c>
      <c r="Q5498" t="s">
        <v>758</v>
      </c>
      <c r="R5498" t="s">
        <v>266</v>
      </c>
      <c r="S5498" t="s">
        <v>280</v>
      </c>
    </row>
    <row r="5499" spans="1:19" x14ac:dyDescent="0.35">
      <c r="A5499">
        <v>76317</v>
      </c>
      <c r="B5499">
        <v>114</v>
      </c>
      <c r="C5499" t="s">
        <v>27</v>
      </c>
      <c r="D5499" t="s">
        <v>1059</v>
      </c>
      <c r="E5499">
        <v>1235.51</v>
      </c>
      <c r="F5499" s="20">
        <v>45567</v>
      </c>
      <c r="G5499" s="20">
        <v>45566</v>
      </c>
      <c r="H5499" s="20">
        <v>45566</v>
      </c>
      <c r="I5499" s="20">
        <v>45552</v>
      </c>
      <c r="J5499" s="20">
        <v>45554</v>
      </c>
      <c r="K5499" t="s">
        <v>330</v>
      </c>
      <c r="L5499" t="s">
        <v>766</v>
      </c>
      <c r="M5499" t="s">
        <v>767</v>
      </c>
      <c r="N5499" t="s">
        <v>5913</v>
      </c>
      <c r="O5499" t="s">
        <v>756</v>
      </c>
      <c r="P5499" t="s">
        <v>757</v>
      </c>
      <c r="Q5499" t="s">
        <v>758</v>
      </c>
      <c r="R5499" t="s">
        <v>266</v>
      </c>
      <c r="S5499" t="s">
        <v>280</v>
      </c>
    </row>
    <row r="5500" spans="1:19" x14ac:dyDescent="0.35">
      <c r="A5500">
        <v>76332</v>
      </c>
      <c r="B5500">
        <v>114</v>
      </c>
      <c r="C5500" t="s">
        <v>27</v>
      </c>
      <c r="D5500" t="s">
        <v>1047</v>
      </c>
      <c r="E5500">
        <v>500</v>
      </c>
      <c r="F5500" s="20">
        <v>45567</v>
      </c>
      <c r="G5500" s="20">
        <v>45566</v>
      </c>
      <c r="H5500" s="20">
        <v>45566</v>
      </c>
      <c r="I5500" s="20">
        <v>45553</v>
      </c>
      <c r="J5500" s="20">
        <v>45554</v>
      </c>
      <c r="K5500" t="s">
        <v>330</v>
      </c>
      <c r="L5500" t="s">
        <v>762</v>
      </c>
      <c r="M5500" t="s">
        <v>788</v>
      </c>
      <c r="N5500" t="s">
        <v>5914</v>
      </c>
      <c r="O5500" t="s">
        <v>756</v>
      </c>
      <c r="P5500" t="s">
        <v>757</v>
      </c>
      <c r="Q5500" t="s">
        <v>758</v>
      </c>
      <c r="R5500" t="s">
        <v>266</v>
      </c>
      <c r="S5500" t="s">
        <v>280</v>
      </c>
    </row>
    <row r="5501" spans="1:19" x14ac:dyDescent="0.35">
      <c r="A5501">
        <v>76335</v>
      </c>
      <c r="B5501">
        <v>114</v>
      </c>
      <c r="C5501" t="s">
        <v>27</v>
      </c>
      <c r="D5501" t="s">
        <v>782</v>
      </c>
      <c r="E5501">
        <v>171.65</v>
      </c>
      <c r="F5501" s="20">
        <v>45567</v>
      </c>
      <c r="G5501" s="20">
        <v>45566</v>
      </c>
      <c r="H5501" s="20">
        <v>45566</v>
      </c>
      <c r="I5501" s="20">
        <v>45553</v>
      </c>
      <c r="J5501" s="20">
        <v>45554</v>
      </c>
      <c r="K5501" t="s">
        <v>330</v>
      </c>
      <c r="L5501" t="s">
        <v>766</v>
      </c>
      <c r="M5501" t="s">
        <v>767</v>
      </c>
      <c r="N5501" t="s">
        <v>5915</v>
      </c>
      <c r="O5501" t="s">
        <v>756</v>
      </c>
      <c r="P5501" t="s">
        <v>757</v>
      </c>
      <c r="Q5501" t="s">
        <v>758</v>
      </c>
      <c r="R5501" t="s">
        <v>266</v>
      </c>
      <c r="S5501" t="s">
        <v>280</v>
      </c>
    </row>
    <row r="5502" spans="1:19" x14ac:dyDescent="0.35">
      <c r="A5502">
        <v>76336</v>
      </c>
      <c r="B5502">
        <v>114</v>
      </c>
      <c r="C5502" t="s">
        <v>27</v>
      </c>
      <c r="D5502" t="s">
        <v>875</v>
      </c>
      <c r="E5502">
        <v>224.75</v>
      </c>
      <c r="F5502" s="20">
        <v>45567</v>
      </c>
      <c r="G5502" s="20">
        <v>45566</v>
      </c>
      <c r="H5502" s="20">
        <v>45566</v>
      </c>
      <c r="I5502" s="20">
        <v>45553</v>
      </c>
      <c r="J5502" s="20">
        <v>45554</v>
      </c>
      <c r="K5502" t="s">
        <v>330</v>
      </c>
      <c r="L5502" t="s">
        <v>762</v>
      </c>
      <c r="M5502" t="s">
        <v>788</v>
      </c>
      <c r="N5502" t="s">
        <v>5916</v>
      </c>
      <c r="O5502" t="s">
        <v>756</v>
      </c>
      <c r="P5502" t="s">
        <v>757</v>
      </c>
      <c r="Q5502" t="s">
        <v>758</v>
      </c>
      <c r="R5502" t="s">
        <v>266</v>
      </c>
      <c r="S5502" t="s">
        <v>280</v>
      </c>
    </row>
    <row r="5503" spans="1:19" x14ac:dyDescent="0.35">
      <c r="A5503">
        <v>76344</v>
      </c>
      <c r="B5503">
        <v>114</v>
      </c>
      <c r="C5503" t="s">
        <v>27</v>
      </c>
      <c r="D5503" t="s">
        <v>2103</v>
      </c>
      <c r="E5503">
        <v>1499</v>
      </c>
      <c r="F5503" s="20">
        <v>45566</v>
      </c>
      <c r="G5503" s="20">
        <v>45566</v>
      </c>
      <c r="H5503" s="20">
        <v>45566</v>
      </c>
      <c r="I5503" s="20">
        <v>45553</v>
      </c>
      <c r="J5503" s="20">
        <v>45554</v>
      </c>
      <c r="K5503" t="s">
        <v>330</v>
      </c>
      <c r="L5503" t="s">
        <v>4146</v>
      </c>
      <c r="M5503" t="s">
        <v>4234</v>
      </c>
      <c r="N5503" t="s">
        <v>5917</v>
      </c>
      <c r="O5503" t="s">
        <v>756</v>
      </c>
      <c r="P5503" t="s">
        <v>757</v>
      </c>
      <c r="Q5503" t="s">
        <v>758</v>
      </c>
      <c r="R5503" t="s">
        <v>266</v>
      </c>
      <c r="S5503" t="s">
        <v>280</v>
      </c>
    </row>
    <row r="5504" spans="1:19" x14ac:dyDescent="0.35">
      <c r="A5504">
        <v>76353</v>
      </c>
      <c r="B5504">
        <v>114</v>
      </c>
      <c r="C5504" t="s">
        <v>27</v>
      </c>
      <c r="D5504" t="s">
        <v>826</v>
      </c>
      <c r="E5504">
        <v>1800</v>
      </c>
      <c r="F5504" s="20">
        <v>45566</v>
      </c>
      <c r="G5504" s="20">
        <v>45566</v>
      </c>
      <c r="H5504" s="20">
        <v>45566</v>
      </c>
      <c r="I5504" s="20">
        <v>45553</v>
      </c>
      <c r="J5504" s="20">
        <v>45554</v>
      </c>
      <c r="K5504" t="s">
        <v>330</v>
      </c>
      <c r="L5504" t="s">
        <v>766</v>
      </c>
      <c r="M5504" t="s">
        <v>767</v>
      </c>
      <c r="N5504" t="s">
        <v>5918</v>
      </c>
      <c r="O5504" t="s">
        <v>756</v>
      </c>
      <c r="P5504" t="s">
        <v>757</v>
      </c>
      <c r="Q5504" t="s">
        <v>758</v>
      </c>
      <c r="R5504" t="s">
        <v>266</v>
      </c>
      <c r="S5504" t="s">
        <v>280</v>
      </c>
    </row>
    <row r="5505" spans="1:19" x14ac:dyDescent="0.35">
      <c r="A5505">
        <v>64103</v>
      </c>
      <c r="B5505">
        <v>114</v>
      </c>
      <c r="C5505" t="s">
        <v>27</v>
      </c>
      <c r="D5505" t="s">
        <v>1044</v>
      </c>
      <c r="E5505">
        <v>9750</v>
      </c>
      <c r="F5505" s="20">
        <v>45566</v>
      </c>
      <c r="G5505" s="20">
        <v>45566</v>
      </c>
      <c r="H5505" s="20">
        <v>45566</v>
      </c>
      <c r="I5505" s="20">
        <v>45566</v>
      </c>
      <c r="J5505" s="20"/>
      <c r="K5505" t="s">
        <v>264</v>
      </c>
      <c r="L5505" t="s">
        <v>4231</v>
      </c>
      <c r="M5505" t="s">
        <v>4361</v>
      </c>
      <c r="N5505" t="s">
        <v>5919</v>
      </c>
      <c r="O5505" t="s">
        <v>756</v>
      </c>
      <c r="P5505" t="s">
        <v>757</v>
      </c>
      <c r="Q5505" t="s">
        <v>758</v>
      </c>
      <c r="R5505" t="s">
        <v>266</v>
      </c>
      <c r="S5505" t="s">
        <v>332</v>
      </c>
    </row>
    <row r="5506" spans="1:19" x14ac:dyDescent="0.35">
      <c r="A5506">
        <v>64140</v>
      </c>
      <c r="B5506">
        <v>114</v>
      </c>
      <c r="C5506" t="s">
        <v>27</v>
      </c>
      <c r="D5506" t="s">
        <v>811</v>
      </c>
      <c r="E5506">
        <v>5200</v>
      </c>
      <c r="F5506" s="20">
        <v>45566</v>
      </c>
      <c r="G5506" s="20">
        <v>45566</v>
      </c>
      <c r="H5506" s="20">
        <v>45566</v>
      </c>
      <c r="I5506" s="20">
        <v>45566</v>
      </c>
      <c r="J5506" s="20"/>
      <c r="K5506" t="s">
        <v>319</v>
      </c>
      <c r="L5506" t="s">
        <v>4279</v>
      </c>
      <c r="M5506" t="s">
        <v>811</v>
      </c>
      <c r="N5506" t="s">
        <v>5919</v>
      </c>
      <c r="O5506" t="s">
        <v>756</v>
      </c>
      <c r="P5506" t="s">
        <v>757</v>
      </c>
      <c r="Q5506" t="s">
        <v>758</v>
      </c>
      <c r="R5506" t="s">
        <v>266</v>
      </c>
      <c r="S5506" t="s">
        <v>320</v>
      </c>
    </row>
    <row r="5507" spans="1:19" x14ac:dyDescent="0.35">
      <c r="A5507">
        <v>54909</v>
      </c>
      <c r="B5507">
        <v>114</v>
      </c>
      <c r="C5507" t="s">
        <v>27</v>
      </c>
      <c r="D5507" t="s">
        <v>1047</v>
      </c>
      <c r="E5507">
        <v>440</v>
      </c>
      <c r="F5507" s="20">
        <v>45564</v>
      </c>
      <c r="G5507" s="20">
        <v>45565</v>
      </c>
      <c r="H5507" s="20">
        <v>45565</v>
      </c>
      <c r="I5507" s="20">
        <v>45550</v>
      </c>
      <c r="J5507" s="20">
        <v>45433</v>
      </c>
      <c r="K5507" t="s">
        <v>330</v>
      </c>
      <c r="L5507" t="s">
        <v>4370</v>
      </c>
      <c r="M5507" t="s">
        <v>4371</v>
      </c>
      <c r="N5507" t="s">
        <v>3720</v>
      </c>
      <c r="O5507" t="s">
        <v>756</v>
      </c>
      <c r="P5507" t="s">
        <v>757</v>
      </c>
      <c r="Q5507" t="s">
        <v>758</v>
      </c>
      <c r="R5507" t="s">
        <v>266</v>
      </c>
      <c r="S5507" t="s">
        <v>280</v>
      </c>
    </row>
    <row r="5508" spans="1:19" x14ac:dyDescent="0.35">
      <c r="A5508">
        <v>76658</v>
      </c>
      <c r="B5508">
        <v>114</v>
      </c>
      <c r="C5508" t="s">
        <v>27</v>
      </c>
      <c r="D5508" t="s">
        <v>984</v>
      </c>
      <c r="E5508">
        <v>7470</v>
      </c>
      <c r="F5508" s="20">
        <v>45565</v>
      </c>
      <c r="G5508" s="20">
        <v>45565</v>
      </c>
      <c r="H5508" s="20">
        <v>45565</v>
      </c>
      <c r="I5508" s="20">
        <v>45555</v>
      </c>
      <c r="J5508" s="20">
        <v>45555</v>
      </c>
      <c r="K5508" t="s">
        <v>264</v>
      </c>
      <c r="L5508" t="s">
        <v>4279</v>
      </c>
      <c r="M5508" t="s">
        <v>4433</v>
      </c>
      <c r="N5508" t="s">
        <v>5920</v>
      </c>
      <c r="O5508" t="s">
        <v>756</v>
      </c>
      <c r="P5508" t="s">
        <v>757</v>
      </c>
      <c r="Q5508" t="s">
        <v>758</v>
      </c>
      <c r="R5508" t="s">
        <v>266</v>
      </c>
      <c r="S5508" t="s">
        <v>332</v>
      </c>
    </row>
    <row r="5509" spans="1:19" x14ac:dyDescent="0.35">
      <c r="A5509">
        <v>76688</v>
      </c>
      <c r="B5509">
        <v>114</v>
      </c>
      <c r="C5509" t="s">
        <v>27</v>
      </c>
      <c r="D5509" t="s">
        <v>1960</v>
      </c>
      <c r="E5509">
        <v>757.7</v>
      </c>
      <c r="F5509" s="20">
        <v>45565</v>
      </c>
      <c r="G5509" s="20">
        <v>45565</v>
      </c>
      <c r="H5509" s="20">
        <v>45565</v>
      </c>
      <c r="I5509" s="20">
        <v>45552</v>
      </c>
      <c r="J5509" s="20">
        <v>45555</v>
      </c>
      <c r="K5509" t="s">
        <v>330</v>
      </c>
      <c r="L5509" t="s">
        <v>766</v>
      </c>
      <c r="M5509" t="s">
        <v>770</v>
      </c>
      <c r="N5509" t="s">
        <v>5921</v>
      </c>
      <c r="O5509" t="s">
        <v>756</v>
      </c>
      <c r="P5509" t="s">
        <v>757</v>
      </c>
      <c r="Q5509" t="s">
        <v>758</v>
      </c>
      <c r="R5509" t="s">
        <v>266</v>
      </c>
      <c r="S5509" t="s">
        <v>280</v>
      </c>
    </row>
    <row r="5510" spans="1:19" x14ac:dyDescent="0.35">
      <c r="A5510">
        <v>77314</v>
      </c>
      <c r="B5510">
        <v>114</v>
      </c>
      <c r="C5510" t="s">
        <v>27</v>
      </c>
      <c r="D5510" t="s">
        <v>987</v>
      </c>
      <c r="E5510">
        <v>1860.43</v>
      </c>
      <c r="F5510" s="20">
        <v>45565</v>
      </c>
      <c r="G5510" s="20">
        <v>45565</v>
      </c>
      <c r="H5510" s="20">
        <v>45565</v>
      </c>
      <c r="I5510" s="20">
        <v>45558</v>
      </c>
      <c r="J5510" s="20">
        <v>45560</v>
      </c>
      <c r="K5510" t="s">
        <v>264</v>
      </c>
      <c r="L5510" t="s">
        <v>4146</v>
      </c>
      <c r="M5510" t="s">
        <v>4234</v>
      </c>
      <c r="N5510" t="s">
        <v>5922</v>
      </c>
      <c r="O5510" t="s">
        <v>756</v>
      </c>
      <c r="P5510" t="s">
        <v>757</v>
      </c>
      <c r="Q5510" t="s">
        <v>758</v>
      </c>
      <c r="R5510" t="s">
        <v>266</v>
      </c>
      <c r="S5510" t="s">
        <v>280</v>
      </c>
    </row>
    <row r="5511" spans="1:19" x14ac:dyDescent="0.35">
      <c r="A5511">
        <v>79002</v>
      </c>
      <c r="B5511">
        <v>114</v>
      </c>
      <c r="C5511" t="s">
        <v>27</v>
      </c>
      <c r="D5511" t="s">
        <v>829</v>
      </c>
      <c r="E5511">
        <v>307.5</v>
      </c>
      <c r="F5511" s="20">
        <v>45565</v>
      </c>
      <c r="G5511" s="20"/>
      <c r="H5511" s="20">
        <v>45565</v>
      </c>
      <c r="I5511" s="20">
        <v>45536</v>
      </c>
      <c r="J5511" s="20">
        <v>45568</v>
      </c>
      <c r="K5511" t="s">
        <v>319</v>
      </c>
      <c r="L5511" t="s">
        <v>4146</v>
      </c>
      <c r="M5511" t="s">
        <v>4234</v>
      </c>
      <c r="N5511" t="s">
        <v>5672</v>
      </c>
      <c r="O5511" t="s">
        <v>756</v>
      </c>
      <c r="P5511" t="s">
        <v>757</v>
      </c>
      <c r="Q5511" t="s">
        <v>758</v>
      </c>
      <c r="R5511" t="s">
        <v>266</v>
      </c>
      <c r="S5511" t="s">
        <v>2752</v>
      </c>
    </row>
    <row r="5512" spans="1:19" x14ac:dyDescent="0.35">
      <c r="A5512">
        <v>79003</v>
      </c>
      <c r="B5512">
        <v>114</v>
      </c>
      <c r="C5512" t="s">
        <v>27</v>
      </c>
      <c r="D5512" t="s">
        <v>829</v>
      </c>
      <c r="E5512">
        <v>234</v>
      </c>
      <c r="F5512" s="20">
        <v>45565</v>
      </c>
      <c r="G5512" s="20"/>
      <c r="H5512" s="20">
        <v>45565</v>
      </c>
      <c r="I5512" s="20">
        <v>45536</v>
      </c>
      <c r="J5512" s="20">
        <v>45568</v>
      </c>
      <c r="K5512" t="s">
        <v>319</v>
      </c>
      <c r="L5512" t="s">
        <v>4146</v>
      </c>
      <c r="M5512" t="s">
        <v>4147</v>
      </c>
      <c r="N5512" t="s">
        <v>5672</v>
      </c>
      <c r="O5512" t="s">
        <v>756</v>
      </c>
      <c r="P5512" t="s">
        <v>757</v>
      </c>
      <c r="Q5512" t="s">
        <v>758</v>
      </c>
      <c r="R5512" t="s">
        <v>266</v>
      </c>
      <c r="S5512" t="s">
        <v>2752</v>
      </c>
    </row>
    <row r="5513" spans="1:19" x14ac:dyDescent="0.35">
      <c r="A5513">
        <v>79004</v>
      </c>
      <c r="B5513">
        <v>114</v>
      </c>
      <c r="C5513" t="s">
        <v>27</v>
      </c>
      <c r="D5513" t="s">
        <v>829</v>
      </c>
      <c r="E5513">
        <v>181.32</v>
      </c>
      <c r="F5513" s="20">
        <v>45565</v>
      </c>
      <c r="G5513" s="20"/>
      <c r="H5513" s="20">
        <v>45565</v>
      </c>
      <c r="I5513" s="20">
        <v>45536</v>
      </c>
      <c r="J5513" s="20">
        <v>45568</v>
      </c>
      <c r="K5513" t="s">
        <v>319</v>
      </c>
      <c r="L5513" t="s">
        <v>4130</v>
      </c>
      <c r="M5513" t="s">
        <v>4675</v>
      </c>
      <c r="N5513" t="s">
        <v>5672</v>
      </c>
      <c r="O5513" t="s">
        <v>756</v>
      </c>
      <c r="P5513" t="s">
        <v>757</v>
      </c>
      <c r="Q5513" t="s">
        <v>758</v>
      </c>
      <c r="R5513" t="s">
        <v>266</v>
      </c>
      <c r="S5513" t="s">
        <v>2752</v>
      </c>
    </row>
    <row r="5514" spans="1:19" x14ac:dyDescent="0.35">
      <c r="A5514">
        <v>79005</v>
      </c>
      <c r="B5514">
        <v>114</v>
      </c>
      <c r="C5514" t="s">
        <v>27</v>
      </c>
      <c r="D5514" t="s">
        <v>829</v>
      </c>
      <c r="E5514">
        <v>904.16</v>
      </c>
      <c r="F5514" s="20">
        <v>45565</v>
      </c>
      <c r="G5514" s="20"/>
      <c r="H5514" s="20">
        <v>45565</v>
      </c>
      <c r="I5514" s="20">
        <v>45536</v>
      </c>
      <c r="J5514" s="20">
        <v>45568</v>
      </c>
      <c r="K5514" t="s">
        <v>319</v>
      </c>
      <c r="L5514" t="s">
        <v>4287</v>
      </c>
      <c r="M5514" t="s">
        <v>4288</v>
      </c>
      <c r="N5514" t="s">
        <v>5672</v>
      </c>
      <c r="O5514" t="s">
        <v>756</v>
      </c>
      <c r="P5514" t="s">
        <v>757</v>
      </c>
      <c r="Q5514" t="s">
        <v>758</v>
      </c>
      <c r="R5514" t="s">
        <v>266</v>
      </c>
      <c r="S5514" t="s">
        <v>2752</v>
      </c>
    </row>
    <row r="5515" spans="1:19" x14ac:dyDescent="0.35">
      <c r="A5515">
        <v>79006</v>
      </c>
      <c r="B5515">
        <v>114</v>
      </c>
      <c r="C5515" t="s">
        <v>27</v>
      </c>
      <c r="D5515" t="s">
        <v>829</v>
      </c>
      <c r="E5515">
        <v>70</v>
      </c>
      <c r="F5515" s="20">
        <v>45565</v>
      </c>
      <c r="G5515" s="20"/>
      <c r="H5515" s="20">
        <v>45565</v>
      </c>
      <c r="I5515" s="20">
        <v>45536</v>
      </c>
      <c r="J5515" s="20">
        <v>45568</v>
      </c>
      <c r="K5515" t="s">
        <v>319</v>
      </c>
      <c r="L5515" t="s">
        <v>4251</v>
      </c>
      <c r="M5515" t="s">
        <v>4252</v>
      </c>
      <c r="N5515" t="s">
        <v>5672</v>
      </c>
      <c r="O5515" t="s">
        <v>756</v>
      </c>
      <c r="P5515" t="s">
        <v>757</v>
      </c>
      <c r="Q5515" t="s">
        <v>758</v>
      </c>
      <c r="R5515" t="s">
        <v>266</v>
      </c>
      <c r="S5515" t="s">
        <v>2752</v>
      </c>
    </row>
    <row r="5516" spans="1:19" x14ac:dyDescent="0.35">
      <c r="A5516">
        <v>79008</v>
      </c>
      <c r="B5516">
        <v>114</v>
      </c>
      <c r="C5516" t="s">
        <v>27</v>
      </c>
      <c r="D5516" t="s">
        <v>829</v>
      </c>
      <c r="E5516">
        <v>606.73</v>
      </c>
      <c r="F5516" s="20">
        <v>45565</v>
      </c>
      <c r="G5516" s="20"/>
      <c r="H5516" s="20">
        <v>45565</v>
      </c>
      <c r="I5516" s="20">
        <v>45536</v>
      </c>
      <c r="J5516" s="20">
        <v>45568</v>
      </c>
      <c r="K5516" t="s">
        <v>319</v>
      </c>
      <c r="L5516" t="s">
        <v>4130</v>
      </c>
      <c r="M5516" t="s">
        <v>4678</v>
      </c>
      <c r="N5516" t="s">
        <v>5672</v>
      </c>
      <c r="O5516" t="s">
        <v>756</v>
      </c>
      <c r="P5516" t="s">
        <v>757</v>
      </c>
      <c r="Q5516" t="s">
        <v>758</v>
      </c>
      <c r="R5516" t="s">
        <v>266</v>
      </c>
      <c r="S5516" t="s">
        <v>2752</v>
      </c>
    </row>
    <row r="5517" spans="1:19" x14ac:dyDescent="0.35">
      <c r="A5517">
        <v>79136</v>
      </c>
      <c r="B5517">
        <v>114</v>
      </c>
      <c r="C5517" t="s">
        <v>27</v>
      </c>
      <c r="D5517" t="s">
        <v>995</v>
      </c>
      <c r="E5517">
        <v>39583.15</v>
      </c>
      <c r="F5517" s="20">
        <v>45565</v>
      </c>
      <c r="G5517" s="20"/>
      <c r="H5517" s="20">
        <v>45565</v>
      </c>
      <c r="I5517" s="20">
        <v>45565</v>
      </c>
      <c r="J5517" s="20">
        <v>45568</v>
      </c>
      <c r="K5517" t="s">
        <v>996</v>
      </c>
      <c r="L5517" t="s">
        <v>4673</v>
      </c>
      <c r="M5517" t="s">
        <v>4681</v>
      </c>
      <c r="N5517" t="s">
        <v>5562</v>
      </c>
      <c r="O5517" t="s">
        <v>756</v>
      </c>
      <c r="P5517" t="s">
        <v>757</v>
      </c>
      <c r="Q5517" t="s">
        <v>758</v>
      </c>
      <c r="R5517" t="s">
        <v>266</v>
      </c>
    </row>
    <row r="5518" spans="1:19" x14ac:dyDescent="0.35">
      <c r="A5518">
        <v>79138</v>
      </c>
      <c r="B5518">
        <v>114</v>
      </c>
      <c r="C5518" t="s">
        <v>27</v>
      </c>
      <c r="D5518" t="s">
        <v>995</v>
      </c>
      <c r="E5518">
        <v>5867.71</v>
      </c>
      <c r="F5518" s="20">
        <v>45565</v>
      </c>
      <c r="G5518" s="20"/>
      <c r="H5518" s="20">
        <v>45565</v>
      </c>
      <c r="I5518" s="20">
        <v>45565</v>
      </c>
      <c r="J5518" s="20">
        <v>45568</v>
      </c>
      <c r="K5518" t="s">
        <v>996</v>
      </c>
      <c r="L5518" t="s">
        <v>4673</v>
      </c>
      <c r="M5518" t="s">
        <v>4681</v>
      </c>
      <c r="N5518" t="s">
        <v>5562</v>
      </c>
      <c r="O5518" t="s">
        <v>756</v>
      </c>
      <c r="P5518" t="s">
        <v>757</v>
      </c>
      <c r="Q5518" t="s">
        <v>758</v>
      </c>
      <c r="R5518" t="s">
        <v>266</v>
      </c>
    </row>
    <row r="5519" spans="1:19" x14ac:dyDescent="0.35">
      <c r="A5519">
        <v>79140</v>
      </c>
      <c r="B5519">
        <v>114</v>
      </c>
      <c r="C5519" t="s">
        <v>27</v>
      </c>
      <c r="D5519" t="s">
        <v>995</v>
      </c>
      <c r="E5519">
        <v>1897.63</v>
      </c>
      <c r="F5519" s="20">
        <v>45565</v>
      </c>
      <c r="G5519" s="20"/>
      <c r="H5519" s="20">
        <v>45565</v>
      </c>
      <c r="I5519" s="20">
        <v>45565</v>
      </c>
      <c r="J5519" s="20">
        <v>45568</v>
      </c>
      <c r="K5519" t="s">
        <v>996</v>
      </c>
      <c r="L5519" t="s">
        <v>4673</v>
      </c>
      <c r="M5519" t="s">
        <v>4681</v>
      </c>
      <c r="N5519" t="s">
        <v>5562</v>
      </c>
      <c r="O5519" t="s">
        <v>756</v>
      </c>
      <c r="P5519" t="s">
        <v>757</v>
      </c>
      <c r="Q5519" t="s">
        <v>758</v>
      </c>
      <c r="R5519" t="s">
        <v>266</v>
      </c>
    </row>
    <row r="5520" spans="1:19" x14ac:dyDescent="0.35">
      <c r="A5520">
        <v>79141</v>
      </c>
      <c r="B5520">
        <v>114</v>
      </c>
      <c r="C5520" t="s">
        <v>27</v>
      </c>
      <c r="D5520" t="s">
        <v>995</v>
      </c>
      <c r="E5520">
        <v>2800</v>
      </c>
      <c r="F5520" s="20">
        <v>45565</v>
      </c>
      <c r="G5520" s="20"/>
      <c r="H5520" s="20">
        <v>45565</v>
      </c>
      <c r="I5520" s="20">
        <v>45565</v>
      </c>
      <c r="J5520" s="20">
        <v>45568</v>
      </c>
      <c r="K5520" t="s">
        <v>996</v>
      </c>
      <c r="L5520" t="s">
        <v>4334</v>
      </c>
      <c r="M5520" t="s">
        <v>4335</v>
      </c>
      <c r="N5520" t="s">
        <v>5562</v>
      </c>
      <c r="O5520" t="s">
        <v>756</v>
      </c>
      <c r="P5520" t="s">
        <v>757</v>
      </c>
      <c r="Q5520" t="s">
        <v>758</v>
      </c>
      <c r="R5520" t="s">
        <v>266</v>
      </c>
    </row>
    <row r="5521" spans="1:19" x14ac:dyDescent="0.35">
      <c r="A5521">
        <v>79143</v>
      </c>
      <c r="B5521">
        <v>114</v>
      </c>
      <c r="C5521" t="s">
        <v>27</v>
      </c>
      <c r="D5521" t="s">
        <v>995</v>
      </c>
      <c r="E5521">
        <v>10</v>
      </c>
      <c r="F5521" s="20">
        <v>45565</v>
      </c>
      <c r="G5521" s="20"/>
      <c r="H5521" s="20">
        <v>45565</v>
      </c>
      <c r="I5521" s="20">
        <v>45565</v>
      </c>
      <c r="J5521" s="20">
        <v>45568</v>
      </c>
      <c r="K5521" t="s">
        <v>996</v>
      </c>
      <c r="L5521" t="s">
        <v>4457</v>
      </c>
      <c r="M5521" t="s">
        <v>4458</v>
      </c>
      <c r="N5521" t="s">
        <v>5562</v>
      </c>
      <c r="O5521" t="s">
        <v>756</v>
      </c>
      <c r="P5521" t="s">
        <v>757</v>
      </c>
      <c r="Q5521" t="s">
        <v>758</v>
      </c>
      <c r="R5521" t="s">
        <v>266</v>
      </c>
    </row>
    <row r="5522" spans="1:19" x14ac:dyDescent="0.35">
      <c r="A5522">
        <v>79145</v>
      </c>
      <c r="B5522">
        <v>114</v>
      </c>
      <c r="C5522" t="s">
        <v>27</v>
      </c>
      <c r="D5522" t="s">
        <v>995</v>
      </c>
      <c r="E5522">
        <v>16.39</v>
      </c>
      <c r="F5522" s="20">
        <v>45565</v>
      </c>
      <c r="G5522" s="20"/>
      <c r="H5522" s="20">
        <v>45565</v>
      </c>
      <c r="I5522" s="20">
        <v>45565</v>
      </c>
      <c r="J5522" s="20">
        <v>45568</v>
      </c>
      <c r="K5522" t="s">
        <v>996</v>
      </c>
      <c r="L5522" t="s">
        <v>4673</v>
      </c>
      <c r="M5522" t="s">
        <v>4681</v>
      </c>
      <c r="N5522" t="s">
        <v>5562</v>
      </c>
      <c r="O5522" t="s">
        <v>756</v>
      </c>
      <c r="P5522" t="s">
        <v>757</v>
      </c>
      <c r="Q5522" t="s">
        <v>758</v>
      </c>
      <c r="R5522" t="s">
        <v>266</v>
      </c>
    </row>
    <row r="5523" spans="1:19" x14ac:dyDescent="0.35">
      <c r="A5523">
        <v>79148</v>
      </c>
      <c r="B5523">
        <v>114</v>
      </c>
      <c r="C5523" t="s">
        <v>27</v>
      </c>
      <c r="D5523" t="s">
        <v>995</v>
      </c>
      <c r="E5523">
        <v>7.08</v>
      </c>
      <c r="F5523" s="20">
        <v>45565</v>
      </c>
      <c r="G5523" s="20"/>
      <c r="H5523" s="20">
        <v>45565</v>
      </c>
      <c r="I5523" s="20">
        <v>45565</v>
      </c>
      <c r="J5523" s="20">
        <v>45568</v>
      </c>
      <c r="K5523" t="s">
        <v>996</v>
      </c>
      <c r="L5523" t="s">
        <v>4673</v>
      </c>
      <c r="M5523" t="s">
        <v>4681</v>
      </c>
      <c r="N5523" t="s">
        <v>5562</v>
      </c>
      <c r="O5523" t="s">
        <v>756</v>
      </c>
      <c r="P5523" t="s">
        <v>757</v>
      </c>
      <c r="Q5523" t="s">
        <v>758</v>
      </c>
      <c r="R5523" t="s">
        <v>266</v>
      </c>
    </row>
    <row r="5524" spans="1:19" x14ac:dyDescent="0.35">
      <c r="A5524">
        <v>79149</v>
      </c>
      <c r="B5524">
        <v>114</v>
      </c>
      <c r="C5524" t="s">
        <v>27</v>
      </c>
      <c r="D5524" t="s">
        <v>995</v>
      </c>
      <c r="E5524">
        <v>414.21</v>
      </c>
      <c r="F5524" s="20">
        <v>45565</v>
      </c>
      <c r="G5524" s="20"/>
      <c r="H5524" s="20">
        <v>45565</v>
      </c>
      <c r="I5524" s="20">
        <v>45565</v>
      </c>
      <c r="J5524" s="20">
        <v>45568</v>
      </c>
      <c r="K5524" t="s">
        <v>996</v>
      </c>
      <c r="L5524" t="s">
        <v>4673</v>
      </c>
      <c r="M5524" t="s">
        <v>4681</v>
      </c>
      <c r="N5524" t="s">
        <v>5562</v>
      </c>
      <c r="O5524" t="s">
        <v>756</v>
      </c>
      <c r="P5524" t="s">
        <v>757</v>
      </c>
      <c r="Q5524" t="s">
        <v>758</v>
      </c>
      <c r="R5524" t="s">
        <v>266</v>
      </c>
    </row>
    <row r="5525" spans="1:19" x14ac:dyDescent="0.35">
      <c r="A5525">
        <v>79191</v>
      </c>
      <c r="B5525">
        <v>114</v>
      </c>
      <c r="C5525" t="s">
        <v>27</v>
      </c>
      <c r="D5525" t="s">
        <v>2071</v>
      </c>
      <c r="E5525">
        <v>0</v>
      </c>
      <c r="F5525" s="20">
        <v>45567</v>
      </c>
      <c r="G5525" s="20">
        <v>45572</v>
      </c>
      <c r="H5525" s="20">
        <v>45565</v>
      </c>
      <c r="I5525" s="20">
        <v>45567</v>
      </c>
      <c r="J5525" s="20">
        <v>45568</v>
      </c>
      <c r="K5525" t="s">
        <v>264</v>
      </c>
      <c r="L5525" t="s">
        <v>766</v>
      </c>
      <c r="M5525" t="s">
        <v>767</v>
      </c>
      <c r="N5525" t="s">
        <v>5923</v>
      </c>
      <c r="O5525" t="s">
        <v>756</v>
      </c>
      <c r="P5525" t="s">
        <v>757</v>
      </c>
      <c r="Q5525" t="s">
        <v>758</v>
      </c>
      <c r="R5525" t="s">
        <v>266</v>
      </c>
      <c r="S5525" t="s">
        <v>332</v>
      </c>
    </row>
    <row r="5526" spans="1:19" x14ac:dyDescent="0.35">
      <c r="A5526">
        <v>81550</v>
      </c>
      <c r="B5526">
        <v>114</v>
      </c>
      <c r="C5526" t="s">
        <v>27</v>
      </c>
      <c r="D5526" t="s">
        <v>1751</v>
      </c>
      <c r="E5526">
        <v>774.66</v>
      </c>
      <c r="F5526" s="20">
        <v>45565</v>
      </c>
      <c r="G5526" s="20"/>
      <c r="H5526" s="20">
        <v>45565</v>
      </c>
      <c r="I5526" s="20">
        <v>45565</v>
      </c>
      <c r="J5526" s="20">
        <v>45582</v>
      </c>
      <c r="K5526" t="s">
        <v>996</v>
      </c>
      <c r="L5526" t="s">
        <v>4673</v>
      </c>
      <c r="M5526" t="s">
        <v>4673</v>
      </c>
      <c r="N5526" t="s">
        <v>5562</v>
      </c>
      <c r="R5526" t="s">
        <v>266</v>
      </c>
    </row>
    <row r="5527" spans="1:19" x14ac:dyDescent="0.35">
      <c r="A5527">
        <v>81562</v>
      </c>
      <c r="B5527">
        <v>114</v>
      </c>
      <c r="C5527" t="s">
        <v>27</v>
      </c>
      <c r="D5527" t="s">
        <v>4182</v>
      </c>
      <c r="E5527">
        <v>122.88</v>
      </c>
      <c r="F5527" s="20">
        <v>45565</v>
      </c>
      <c r="G5527" s="20"/>
      <c r="H5527" s="20">
        <v>45565</v>
      </c>
      <c r="I5527" s="20">
        <v>45565</v>
      </c>
      <c r="J5527" s="20">
        <v>45582</v>
      </c>
      <c r="K5527" t="s">
        <v>996</v>
      </c>
      <c r="L5527" t="s">
        <v>4673</v>
      </c>
      <c r="M5527" t="s">
        <v>4673</v>
      </c>
      <c r="N5527" t="s">
        <v>5562</v>
      </c>
      <c r="R5527" t="s">
        <v>266</v>
      </c>
    </row>
    <row r="5528" spans="1:19" x14ac:dyDescent="0.35">
      <c r="A5528">
        <v>77680</v>
      </c>
      <c r="B5528">
        <v>114</v>
      </c>
      <c r="C5528" t="s">
        <v>27</v>
      </c>
      <c r="D5528" t="s">
        <v>1096</v>
      </c>
      <c r="E5528">
        <v>759.45</v>
      </c>
      <c r="F5528" s="20">
        <v>45565</v>
      </c>
      <c r="G5528" s="20">
        <v>45565</v>
      </c>
      <c r="H5528" s="20">
        <v>45565</v>
      </c>
      <c r="I5528" s="20">
        <v>45565</v>
      </c>
      <c r="J5528" s="20"/>
      <c r="K5528" t="s">
        <v>330</v>
      </c>
      <c r="M5528" t="s">
        <v>1755</v>
      </c>
      <c r="N5528" t="s">
        <v>5924</v>
      </c>
      <c r="O5528" t="s">
        <v>756</v>
      </c>
      <c r="P5528" t="s">
        <v>757</v>
      </c>
      <c r="Q5528" t="s">
        <v>758</v>
      </c>
      <c r="R5528" t="s">
        <v>266</v>
      </c>
      <c r="S5528" t="s">
        <v>280</v>
      </c>
    </row>
    <row r="5529" spans="1:19" x14ac:dyDescent="0.35">
      <c r="A5529">
        <v>77905</v>
      </c>
      <c r="B5529">
        <v>114</v>
      </c>
      <c r="C5529" t="s">
        <v>27</v>
      </c>
      <c r="D5529" t="s">
        <v>1100</v>
      </c>
      <c r="E5529">
        <v>3185.89</v>
      </c>
      <c r="F5529" s="20">
        <v>45565</v>
      </c>
      <c r="G5529" s="20">
        <v>45565</v>
      </c>
      <c r="H5529" s="20">
        <v>45565</v>
      </c>
      <c r="I5529" s="20">
        <v>45560</v>
      </c>
      <c r="J5529" s="20">
        <v>45561</v>
      </c>
      <c r="K5529" t="s">
        <v>330</v>
      </c>
      <c r="M5529" t="s">
        <v>5925</v>
      </c>
      <c r="N5529" t="s">
        <v>4193</v>
      </c>
      <c r="O5529" t="s">
        <v>756</v>
      </c>
      <c r="P5529" t="s">
        <v>757</v>
      </c>
      <c r="Q5529" t="s">
        <v>758</v>
      </c>
      <c r="R5529" t="s">
        <v>266</v>
      </c>
      <c r="S5529" t="s">
        <v>280</v>
      </c>
    </row>
    <row r="5530" spans="1:19" x14ac:dyDescent="0.35">
      <c r="A5530">
        <v>1090</v>
      </c>
      <c r="B5530">
        <v>114</v>
      </c>
      <c r="C5530" t="s">
        <v>27</v>
      </c>
      <c r="D5530" t="s">
        <v>4383</v>
      </c>
      <c r="E5530">
        <v>3500</v>
      </c>
      <c r="F5530" s="20">
        <v>45565</v>
      </c>
      <c r="G5530" s="20">
        <v>45565</v>
      </c>
      <c r="H5530" s="20">
        <v>45565</v>
      </c>
      <c r="I5530" s="20">
        <v>45061</v>
      </c>
      <c r="J5530" s="20"/>
      <c r="L5530" t="s">
        <v>1097</v>
      </c>
      <c r="M5530" t="s">
        <v>1105</v>
      </c>
      <c r="O5530" t="s">
        <v>756</v>
      </c>
      <c r="P5530" t="s">
        <v>757</v>
      </c>
      <c r="Q5530" t="s">
        <v>758</v>
      </c>
      <c r="R5530" t="s">
        <v>266</v>
      </c>
      <c r="S5530" t="s">
        <v>332</v>
      </c>
    </row>
    <row r="5531" spans="1:19" x14ac:dyDescent="0.35">
      <c r="A5531">
        <v>1091</v>
      </c>
      <c r="B5531">
        <v>114</v>
      </c>
      <c r="C5531" t="s">
        <v>27</v>
      </c>
      <c r="D5531" t="s">
        <v>929</v>
      </c>
      <c r="E5531">
        <v>242.75</v>
      </c>
      <c r="F5531" s="20">
        <v>45563</v>
      </c>
      <c r="G5531" s="20">
        <v>45565</v>
      </c>
      <c r="H5531" s="20">
        <v>45565</v>
      </c>
      <c r="I5531" s="20">
        <v>44998</v>
      </c>
      <c r="J5531" s="20"/>
      <c r="L5531" t="s">
        <v>4226</v>
      </c>
      <c r="M5531" t="s">
        <v>1755</v>
      </c>
      <c r="O5531" t="s">
        <v>756</v>
      </c>
      <c r="P5531" t="s">
        <v>757</v>
      </c>
      <c r="Q5531" t="s">
        <v>758</v>
      </c>
      <c r="R5531" t="s">
        <v>266</v>
      </c>
      <c r="S5531" t="s">
        <v>280</v>
      </c>
    </row>
    <row r="5532" spans="1:19" x14ac:dyDescent="0.35">
      <c r="A5532">
        <v>1092</v>
      </c>
      <c r="B5532">
        <v>114</v>
      </c>
      <c r="C5532" t="s">
        <v>27</v>
      </c>
      <c r="D5532" t="s">
        <v>929</v>
      </c>
      <c r="E5532">
        <v>2807.88</v>
      </c>
      <c r="F5532" s="20">
        <v>45563</v>
      </c>
      <c r="G5532" s="20">
        <v>45565</v>
      </c>
      <c r="H5532" s="20">
        <v>45565</v>
      </c>
      <c r="I5532" s="20">
        <v>44998</v>
      </c>
      <c r="J5532" s="20"/>
      <c r="L5532" t="s">
        <v>4226</v>
      </c>
      <c r="M5532" t="s">
        <v>1755</v>
      </c>
      <c r="O5532" t="s">
        <v>756</v>
      </c>
      <c r="P5532" t="s">
        <v>757</v>
      </c>
      <c r="Q5532" t="s">
        <v>758</v>
      </c>
      <c r="R5532" t="s">
        <v>266</v>
      </c>
      <c r="S5532" t="s">
        <v>280</v>
      </c>
    </row>
    <row r="5533" spans="1:19" x14ac:dyDescent="0.35">
      <c r="A5533">
        <v>63928</v>
      </c>
      <c r="B5533">
        <v>114</v>
      </c>
      <c r="C5533" t="s">
        <v>27</v>
      </c>
      <c r="E5533">
        <v>39401.370000000003</v>
      </c>
      <c r="F5533" s="20">
        <v>45564</v>
      </c>
      <c r="G5533" s="20">
        <v>45565</v>
      </c>
      <c r="H5533" s="20">
        <v>45565</v>
      </c>
      <c r="I5533" s="20">
        <v>45554</v>
      </c>
      <c r="J5533" s="20"/>
      <c r="K5533" t="s">
        <v>330</v>
      </c>
      <c r="L5533" t="s">
        <v>4130</v>
      </c>
      <c r="M5533" t="s">
        <v>4817</v>
      </c>
      <c r="N5533" t="s">
        <v>5926</v>
      </c>
      <c r="O5533" t="s">
        <v>756</v>
      </c>
      <c r="P5533" t="s">
        <v>757</v>
      </c>
      <c r="Q5533" t="s">
        <v>758</v>
      </c>
      <c r="R5533" t="s">
        <v>266</v>
      </c>
      <c r="S5533" t="s">
        <v>280</v>
      </c>
    </row>
    <row r="5534" spans="1:19" x14ac:dyDescent="0.35">
      <c r="A5534">
        <v>63934</v>
      </c>
      <c r="B5534">
        <v>114</v>
      </c>
      <c r="C5534" t="s">
        <v>27</v>
      </c>
      <c r="D5534" t="s">
        <v>1041</v>
      </c>
      <c r="E5534">
        <v>150</v>
      </c>
      <c r="F5534" s="20">
        <v>45565</v>
      </c>
      <c r="G5534" s="20">
        <v>45565</v>
      </c>
      <c r="H5534" s="20">
        <v>45565</v>
      </c>
      <c r="I5534" s="20">
        <v>45536</v>
      </c>
      <c r="J5534" s="20"/>
      <c r="K5534" t="s">
        <v>264</v>
      </c>
      <c r="L5534" t="s">
        <v>4287</v>
      </c>
      <c r="M5534" t="s">
        <v>4688</v>
      </c>
      <c r="O5534" t="s">
        <v>756</v>
      </c>
      <c r="P5534" t="s">
        <v>757</v>
      </c>
      <c r="Q5534" t="s">
        <v>758</v>
      </c>
      <c r="R5534" t="s">
        <v>266</v>
      </c>
      <c r="S5534" t="s">
        <v>332</v>
      </c>
    </row>
    <row r="5535" spans="1:19" x14ac:dyDescent="0.35">
      <c r="A5535">
        <v>64026</v>
      </c>
      <c r="B5535">
        <v>114</v>
      </c>
      <c r="C5535" t="s">
        <v>27</v>
      </c>
      <c r="D5535" t="s">
        <v>941</v>
      </c>
      <c r="E5535">
        <v>43074.74</v>
      </c>
      <c r="F5535" s="20">
        <v>45565</v>
      </c>
      <c r="G5535" s="20">
        <v>45565</v>
      </c>
      <c r="H5535" s="20">
        <v>45565</v>
      </c>
      <c r="I5535" s="20">
        <v>45543</v>
      </c>
      <c r="J5535" s="20"/>
      <c r="K5535" t="s">
        <v>330</v>
      </c>
      <c r="L5535" t="s">
        <v>4231</v>
      </c>
      <c r="M5535" t="s">
        <v>4232</v>
      </c>
      <c r="N5535" t="s">
        <v>5927</v>
      </c>
      <c r="O5535" t="s">
        <v>756</v>
      </c>
      <c r="P5535" t="s">
        <v>757</v>
      </c>
      <c r="Q5535" t="s">
        <v>758</v>
      </c>
      <c r="R5535" t="s">
        <v>266</v>
      </c>
      <c r="S5535" t="s">
        <v>280</v>
      </c>
    </row>
    <row r="5536" spans="1:19" x14ac:dyDescent="0.35">
      <c r="A5536">
        <v>62080</v>
      </c>
      <c r="B5536">
        <v>114</v>
      </c>
      <c r="C5536" t="s">
        <v>27</v>
      </c>
      <c r="D5536" t="s">
        <v>1100</v>
      </c>
      <c r="E5536">
        <v>545.79999999999995</v>
      </c>
      <c r="F5536" s="20">
        <v>45565</v>
      </c>
      <c r="G5536" s="20">
        <v>45565</v>
      </c>
      <c r="H5536" s="20">
        <v>45565</v>
      </c>
      <c r="I5536" s="20">
        <v>45563</v>
      </c>
      <c r="J5536" s="20"/>
      <c r="K5536" t="s">
        <v>330</v>
      </c>
      <c r="M5536" t="s">
        <v>1755</v>
      </c>
      <c r="N5536" t="s">
        <v>5928</v>
      </c>
      <c r="O5536" t="s">
        <v>756</v>
      </c>
      <c r="P5536" t="s">
        <v>757</v>
      </c>
      <c r="Q5536" t="s">
        <v>758</v>
      </c>
      <c r="R5536" t="s">
        <v>266</v>
      </c>
      <c r="S5536" t="s">
        <v>302</v>
      </c>
    </row>
    <row r="5537" spans="1:19" x14ac:dyDescent="0.35">
      <c r="A5537">
        <v>72629</v>
      </c>
      <c r="B5537">
        <v>114</v>
      </c>
      <c r="C5537" t="s">
        <v>27</v>
      </c>
      <c r="D5537" t="s">
        <v>541</v>
      </c>
      <c r="E5537">
        <v>2448.09</v>
      </c>
      <c r="F5537" s="20">
        <v>45565</v>
      </c>
      <c r="G5537" s="20">
        <v>45565</v>
      </c>
      <c r="H5537" s="20">
        <v>45565</v>
      </c>
      <c r="I5537" s="20">
        <v>45532</v>
      </c>
      <c r="J5537" s="20">
        <v>45533</v>
      </c>
      <c r="K5537" t="s">
        <v>330</v>
      </c>
      <c r="L5537" t="s">
        <v>766</v>
      </c>
      <c r="M5537" t="s">
        <v>770</v>
      </c>
      <c r="N5537" t="s">
        <v>5929</v>
      </c>
      <c r="O5537" t="s">
        <v>756</v>
      </c>
      <c r="P5537" t="s">
        <v>757</v>
      </c>
      <c r="Q5537" t="s">
        <v>758</v>
      </c>
      <c r="R5537" t="s">
        <v>266</v>
      </c>
      <c r="S5537" t="s">
        <v>280</v>
      </c>
    </row>
    <row r="5538" spans="1:19" x14ac:dyDescent="0.35">
      <c r="A5538">
        <v>72632</v>
      </c>
      <c r="B5538">
        <v>114</v>
      </c>
      <c r="C5538" t="s">
        <v>27</v>
      </c>
      <c r="D5538" t="s">
        <v>541</v>
      </c>
      <c r="E5538">
        <v>1063.2</v>
      </c>
      <c r="F5538" s="20">
        <v>45565</v>
      </c>
      <c r="G5538" s="20">
        <v>45565</v>
      </c>
      <c r="H5538" s="20">
        <v>45565</v>
      </c>
      <c r="I5538" s="20">
        <v>45532</v>
      </c>
      <c r="J5538" s="20">
        <v>45533</v>
      </c>
      <c r="K5538" t="s">
        <v>330</v>
      </c>
      <c r="L5538" t="s">
        <v>4146</v>
      </c>
      <c r="M5538" t="s">
        <v>4147</v>
      </c>
      <c r="N5538" t="s">
        <v>5930</v>
      </c>
      <c r="O5538" t="s">
        <v>756</v>
      </c>
      <c r="P5538" t="s">
        <v>757</v>
      </c>
      <c r="Q5538" t="s">
        <v>758</v>
      </c>
      <c r="R5538" t="s">
        <v>266</v>
      </c>
      <c r="S5538" t="s">
        <v>280</v>
      </c>
    </row>
    <row r="5539" spans="1:19" x14ac:dyDescent="0.35">
      <c r="A5539">
        <v>72635</v>
      </c>
      <c r="B5539">
        <v>114</v>
      </c>
      <c r="C5539" t="s">
        <v>27</v>
      </c>
      <c r="D5539" t="s">
        <v>1933</v>
      </c>
      <c r="E5539">
        <v>3433.29</v>
      </c>
      <c r="F5539" s="20">
        <v>45565</v>
      </c>
      <c r="G5539" s="20">
        <v>45565</v>
      </c>
      <c r="H5539" s="20">
        <v>45565</v>
      </c>
      <c r="I5539" s="20">
        <v>45532</v>
      </c>
      <c r="J5539" s="20">
        <v>45533</v>
      </c>
      <c r="K5539" t="s">
        <v>330</v>
      </c>
      <c r="L5539" t="s">
        <v>4146</v>
      </c>
      <c r="M5539" t="s">
        <v>4147</v>
      </c>
      <c r="N5539" t="s">
        <v>5931</v>
      </c>
      <c r="O5539" t="s">
        <v>756</v>
      </c>
      <c r="P5539" t="s">
        <v>757</v>
      </c>
      <c r="Q5539" t="s">
        <v>758</v>
      </c>
      <c r="R5539" t="s">
        <v>266</v>
      </c>
      <c r="S5539" t="s">
        <v>280</v>
      </c>
    </row>
    <row r="5540" spans="1:19" x14ac:dyDescent="0.35">
      <c r="A5540">
        <v>72762</v>
      </c>
      <c r="B5540">
        <v>114</v>
      </c>
      <c r="C5540" t="s">
        <v>27</v>
      </c>
      <c r="D5540" t="s">
        <v>541</v>
      </c>
      <c r="E5540">
        <v>3432</v>
      </c>
      <c r="F5540" s="20">
        <v>45565</v>
      </c>
      <c r="G5540" s="20">
        <v>45565</v>
      </c>
      <c r="H5540" s="20">
        <v>45565</v>
      </c>
      <c r="I5540" s="20">
        <v>45533</v>
      </c>
      <c r="J5540" s="20">
        <v>45534</v>
      </c>
      <c r="K5540" t="s">
        <v>330</v>
      </c>
      <c r="L5540" t="s">
        <v>766</v>
      </c>
      <c r="M5540" t="s">
        <v>770</v>
      </c>
      <c r="N5540" t="s">
        <v>5932</v>
      </c>
      <c r="O5540" t="s">
        <v>756</v>
      </c>
      <c r="P5540" t="s">
        <v>757</v>
      </c>
      <c r="Q5540" t="s">
        <v>758</v>
      </c>
      <c r="R5540" t="s">
        <v>266</v>
      </c>
      <c r="S5540" t="s">
        <v>280</v>
      </c>
    </row>
    <row r="5541" spans="1:19" x14ac:dyDescent="0.35">
      <c r="A5541">
        <v>72766</v>
      </c>
      <c r="B5541">
        <v>114</v>
      </c>
      <c r="C5541" t="s">
        <v>27</v>
      </c>
      <c r="D5541" t="s">
        <v>541</v>
      </c>
      <c r="E5541">
        <v>1330.29</v>
      </c>
      <c r="F5541" s="20">
        <v>45565</v>
      </c>
      <c r="G5541" s="20">
        <v>45565</v>
      </c>
      <c r="H5541" s="20">
        <v>45565</v>
      </c>
      <c r="I5541" s="20">
        <v>45533</v>
      </c>
      <c r="J5541" s="20">
        <v>45534</v>
      </c>
      <c r="K5541" t="s">
        <v>330</v>
      </c>
      <c r="L5541" t="s">
        <v>4146</v>
      </c>
      <c r="M5541" t="s">
        <v>4147</v>
      </c>
      <c r="N5541" t="s">
        <v>5933</v>
      </c>
      <c r="O5541" t="s">
        <v>756</v>
      </c>
      <c r="P5541" t="s">
        <v>757</v>
      </c>
      <c r="Q5541" t="s">
        <v>758</v>
      </c>
      <c r="R5541" t="s">
        <v>266</v>
      </c>
      <c r="S5541" t="s">
        <v>280</v>
      </c>
    </row>
    <row r="5542" spans="1:19" x14ac:dyDescent="0.35">
      <c r="A5542">
        <v>73173</v>
      </c>
      <c r="B5542">
        <v>114</v>
      </c>
      <c r="C5542" t="s">
        <v>27</v>
      </c>
      <c r="D5542" t="s">
        <v>541</v>
      </c>
      <c r="E5542">
        <v>3432</v>
      </c>
      <c r="F5542" s="20">
        <v>45565</v>
      </c>
      <c r="G5542" s="20">
        <v>45565</v>
      </c>
      <c r="H5542" s="20">
        <v>45565</v>
      </c>
      <c r="I5542" s="20">
        <v>45533</v>
      </c>
      <c r="J5542" s="20">
        <v>45537</v>
      </c>
      <c r="K5542" t="s">
        <v>330</v>
      </c>
      <c r="L5542" t="s">
        <v>766</v>
      </c>
      <c r="M5542" t="s">
        <v>770</v>
      </c>
      <c r="N5542" t="s">
        <v>5934</v>
      </c>
      <c r="O5542" t="s">
        <v>756</v>
      </c>
      <c r="P5542" t="s">
        <v>757</v>
      </c>
      <c r="Q5542" t="s">
        <v>758</v>
      </c>
      <c r="R5542" t="s">
        <v>266</v>
      </c>
      <c r="S5542" t="s">
        <v>280</v>
      </c>
    </row>
    <row r="5543" spans="1:19" x14ac:dyDescent="0.35">
      <c r="A5543">
        <v>73174</v>
      </c>
      <c r="B5543">
        <v>114</v>
      </c>
      <c r="C5543" t="s">
        <v>27</v>
      </c>
      <c r="D5543" t="s">
        <v>541</v>
      </c>
      <c r="E5543">
        <v>2575.29</v>
      </c>
      <c r="F5543" s="20">
        <v>45565</v>
      </c>
      <c r="G5543" s="20">
        <v>45565</v>
      </c>
      <c r="H5543" s="20">
        <v>45565</v>
      </c>
      <c r="I5543" s="20">
        <v>45533</v>
      </c>
      <c r="J5543" s="20">
        <v>45537</v>
      </c>
      <c r="K5543" t="s">
        <v>330</v>
      </c>
      <c r="L5543" t="s">
        <v>766</v>
      </c>
      <c r="M5543" t="s">
        <v>770</v>
      </c>
      <c r="N5543" t="s">
        <v>5935</v>
      </c>
      <c r="O5543" t="s">
        <v>756</v>
      </c>
      <c r="P5543" t="s">
        <v>757</v>
      </c>
      <c r="Q5543" t="s">
        <v>758</v>
      </c>
      <c r="R5543" t="s">
        <v>266</v>
      </c>
      <c r="S5543" t="s">
        <v>280</v>
      </c>
    </row>
    <row r="5544" spans="1:19" x14ac:dyDescent="0.35">
      <c r="A5544">
        <v>73409</v>
      </c>
      <c r="B5544">
        <v>114</v>
      </c>
      <c r="C5544" t="s">
        <v>27</v>
      </c>
      <c r="D5544" t="s">
        <v>541</v>
      </c>
      <c r="E5544">
        <v>6436.29</v>
      </c>
      <c r="F5544" s="20">
        <v>45565</v>
      </c>
      <c r="G5544" s="20">
        <v>45565</v>
      </c>
      <c r="H5544" s="20">
        <v>45565</v>
      </c>
      <c r="I5544" s="20">
        <v>45534</v>
      </c>
      <c r="J5544" s="20">
        <v>45538</v>
      </c>
      <c r="K5544" t="s">
        <v>330</v>
      </c>
      <c r="L5544" t="s">
        <v>766</v>
      </c>
      <c r="M5544" t="s">
        <v>770</v>
      </c>
      <c r="N5544" t="s">
        <v>5936</v>
      </c>
      <c r="O5544" t="s">
        <v>756</v>
      </c>
      <c r="P5544" t="s">
        <v>757</v>
      </c>
      <c r="Q5544" t="s">
        <v>758</v>
      </c>
      <c r="R5544" t="s">
        <v>266</v>
      </c>
      <c r="S5544" t="s">
        <v>280</v>
      </c>
    </row>
    <row r="5545" spans="1:19" x14ac:dyDescent="0.35">
      <c r="A5545">
        <v>73410</v>
      </c>
      <c r="B5545">
        <v>114</v>
      </c>
      <c r="C5545" t="s">
        <v>27</v>
      </c>
      <c r="D5545" t="s">
        <v>541</v>
      </c>
      <c r="E5545">
        <v>858</v>
      </c>
      <c r="F5545" s="20">
        <v>45565</v>
      </c>
      <c r="G5545" s="20">
        <v>45565</v>
      </c>
      <c r="H5545" s="20">
        <v>45565</v>
      </c>
      <c r="I5545" s="20">
        <v>45532</v>
      </c>
      <c r="J5545" s="20">
        <v>45538</v>
      </c>
      <c r="K5545" t="s">
        <v>330</v>
      </c>
      <c r="L5545" t="s">
        <v>766</v>
      </c>
      <c r="M5545" t="s">
        <v>770</v>
      </c>
      <c r="N5545" t="s">
        <v>5937</v>
      </c>
      <c r="O5545" t="s">
        <v>756</v>
      </c>
      <c r="P5545" t="s">
        <v>757</v>
      </c>
      <c r="Q5545" t="s">
        <v>758</v>
      </c>
      <c r="R5545" t="s">
        <v>266</v>
      </c>
      <c r="S5545" t="s">
        <v>280</v>
      </c>
    </row>
    <row r="5546" spans="1:19" x14ac:dyDescent="0.35">
      <c r="A5546">
        <v>73411</v>
      </c>
      <c r="B5546">
        <v>114</v>
      </c>
      <c r="C5546" t="s">
        <v>27</v>
      </c>
      <c r="D5546" t="s">
        <v>541</v>
      </c>
      <c r="E5546">
        <v>3432</v>
      </c>
      <c r="F5546" s="20">
        <v>45565</v>
      </c>
      <c r="G5546" s="20">
        <v>45565</v>
      </c>
      <c r="H5546" s="20">
        <v>45565</v>
      </c>
      <c r="I5546" s="20">
        <v>45533</v>
      </c>
      <c r="J5546" s="20">
        <v>45538</v>
      </c>
      <c r="K5546" t="s">
        <v>330</v>
      </c>
      <c r="L5546" t="s">
        <v>766</v>
      </c>
      <c r="M5546" t="s">
        <v>770</v>
      </c>
      <c r="N5546" t="s">
        <v>5938</v>
      </c>
      <c r="O5546" t="s">
        <v>756</v>
      </c>
      <c r="P5546" t="s">
        <v>757</v>
      </c>
      <c r="Q5546" t="s">
        <v>758</v>
      </c>
      <c r="R5546" t="s">
        <v>266</v>
      </c>
      <c r="S5546" t="s">
        <v>280</v>
      </c>
    </row>
    <row r="5547" spans="1:19" x14ac:dyDescent="0.35">
      <c r="A5547">
        <v>74281</v>
      </c>
      <c r="B5547">
        <v>114</v>
      </c>
      <c r="C5547" t="s">
        <v>27</v>
      </c>
      <c r="D5547" t="s">
        <v>761</v>
      </c>
      <c r="E5547">
        <v>532.79999999999995</v>
      </c>
      <c r="F5547" s="20">
        <v>45564</v>
      </c>
      <c r="G5547" s="20">
        <v>45565</v>
      </c>
      <c r="H5547" s="20">
        <v>45565</v>
      </c>
      <c r="I5547" s="20">
        <v>45539</v>
      </c>
      <c r="J5547" s="20">
        <v>45541</v>
      </c>
      <c r="K5547" t="s">
        <v>330</v>
      </c>
      <c r="L5547" t="s">
        <v>762</v>
      </c>
      <c r="M5547" t="s">
        <v>763</v>
      </c>
      <c r="N5547" t="s">
        <v>5939</v>
      </c>
      <c r="O5547" t="s">
        <v>756</v>
      </c>
      <c r="P5547" t="s">
        <v>757</v>
      </c>
      <c r="Q5547" t="s">
        <v>758</v>
      </c>
      <c r="R5547" t="s">
        <v>266</v>
      </c>
      <c r="S5547" t="s">
        <v>280</v>
      </c>
    </row>
    <row r="5548" spans="1:19" x14ac:dyDescent="0.35">
      <c r="A5548">
        <v>74524</v>
      </c>
      <c r="B5548">
        <v>114</v>
      </c>
      <c r="C5548" t="s">
        <v>27</v>
      </c>
      <c r="D5548" t="s">
        <v>761</v>
      </c>
      <c r="E5548">
        <v>266.39999999999998</v>
      </c>
      <c r="F5548" s="20">
        <v>45565</v>
      </c>
      <c r="G5548" s="20">
        <v>45565</v>
      </c>
      <c r="H5548" s="20">
        <v>45565</v>
      </c>
      <c r="I5548" s="20">
        <v>45540</v>
      </c>
      <c r="J5548" s="20">
        <v>45544</v>
      </c>
      <c r="K5548" t="s">
        <v>330</v>
      </c>
      <c r="L5548" t="s">
        <v>762</v>
      </c>
      <c r="M5548" t="s">
        <v>763</v>
      </c>
      <c r="N5548" t="s">
        <v>5940</v>
      </c>
      <c r="O5548" t="s">
        <v>756</v>
      </c>
      <c r="P5548" t="s">
        <v>757</v>
      </c>
      <c r="Q5548" t="s">
        <v>758</v>
      </c>
      <c r="R5548" t="s">
        <v>266</v>
      </c>
      <c r="S5548" t="s">
        <v>280</v>
      </c>
    </row>
    <row r="5549" spans="1:19" x14ac:dyDescent="0.35">
      <c r="A5549">
        <v>75237</v>
      </c>
      <c r="B5549">
        <v>114</v>
      </c>
      <c r="C5549" t="s">
        <v>27</v>
      </c>
      <c r="D5549" t="s">
        <v>848</v>
      </c>
      <c r="E5549">
        <v>3115.94</v>
      </c>
      <c r="F5549" s="20">
        <v>45565</v>
      </c>
      <c r="G5549" s="20">
        <v>45565</v>
      </c>
      <c r="H5549" s="20">
        <v>45565</v>
      </c>
      <c r="I5549" s="20">
        <v>45546</v>
      </c>
      <c r="J5549" s="20">
        <v>45548</v>
      </c>
      <c r="K5549" t="s">
        <v>330</v>
      </c>
      <c r="L5549" t="s">
        <v>766</v>
      </c>
      <c r="M5549" t="s">
        <v>770</v>
      </c>
      <c r="N5549" t="s">
        <v>5941</v>
      </c>
      <c r="O5549" t="s">
        <v>756</v>
      </c>
      <c r="P5549" t="s">
        <v>757</v>
      </c>
      <c r="Q5549" t="s">
        <v>758</v>
      </c>
      <c r="R5549" t="s">
        <v>266</v>
      </c>
      <c r="S5549" t="s">
        <v>280</v>
      </c>
    </row>
    <row r="5550" spans="1:19" x14ac:dyDescent="0.35">
      <c r="A5550">
        <v>75431</v>
      </c>
      <c r="B5550">
        <v>114</v>
      </c>
      <c r="C5550" t="s">
        <v>27</v>
      </c>
      <c r="D5550" t="s">
        <v>777</v>
      </c>
      <c r="E5550">
        <v>1180.8</v>
      </c>
      <c r="F5550" s="20">
        <v>45563</v>
      </c>
      <c r="G5550" s="20">
        <v>45565</v>
      </c>
      <c r="H5550" s="20">
        <v>45565</v>
      </c>
      <c r="I5550" s="20">
        <v>45549</v>
      </c>
      <c r="J5550" s="20">
        <v>45551</v>
      </c>
      <c r="K5550" t="s">
        <v>330</v>
      </c>
      <c r="L5550" t="s">
        <v>4146</v>
      </c>
      <c r="M5550" t="s">
        <v>4234</v>
      </c>
      <c r="N5550" t="s">
        <v>5942</v>
      </c>
      <c r="O5550" t="s">
        <v>756</v>
      </c>
      <c r="P5550" t="s">
        <v>757</v>
      </c>
      <c r="Q5550" t="s">
        <v>758</v>
      </c>
      <c r="R5550" t="s">
        <v>266</v>
      </c>
      <c r="S5550" t="s">
        <v>280</v>
      </c>
    </row>
    <row r="5551" spans="1:19" x14ac:dyDescent="0.35">
      <c r="A5551">
        <v>75434</v>
      </c>
      <c r="B5551">
        <v>114</v>
      </c>
      <c r="C5551" t="s">
        <v>27</v>
      </c>
      <c r="D5551" t="s">
        <v>826</v>
      </c>
      <c r="E5551">
        <v>2400</v>
      </c>
      <c r="F5551" s="20">
        <v>45565</v>
      </c>
      <c r="G5551" s="20">
        <v>45565</v>
      </c>
      <c r="H5551" s="20">
        <v>45565</v>
      </c>
      <c r="I5551" s="20">
        <v>45549</v>
      </c>
      <c r="J5551" s="20">
        <v>45551</v>
      </c>
      <c r="K5551" t="s">
        <v>330</v>
      </c>
      <c r="L5551" t="s">
        <v>766</v>
      </c>
      <c r="M5551" t="s">
        <v>767</v>
      </c>
      <c r="N5551" t="s">
        <v>5943</v>
      </c>
      <c r="O5551" t="s">
        <v>756</v>
      </c>
      <c r="P5551" t="s">
        <v>757</v>
      </c>
      <c r="Q5551" t="s">
        <v>758</v>
      </c>
      <c r="R5551" t="s">
        <v>266</v>
      </c>
      <c r="S5551" t="s">
        <v>280</v>
      </c>
    </row>
    <row r="5552" spans="1:19" x14ac:dyDescent="0.35">
      <c r="A5552">
        <v>75500</v>
      </c>
      <c r="B5552">
        <v>114</v>
      </c>
      <c r="C5552" t="s">
        <v>27</v>
      </c>
      <c r="D5552" t="s">
        <v>784</v>
      </c>
      <c r="E5552">
        <v>245.7</v>
      </c>
      <c r="F5552" s="20">
        <v>45563</v>
      </c>
      <c r="G5552" s="20">
        <v>45565</v>
      </c>
      <c r="H5552" s="20">
        <v>45565</v>
      </c>
      <c r="I5552" s="20">
        <v>45549</v>
      </c>
      <c r="J5552" s="20">
        <v>45551</v>
      </c>
      <c r="K5552" t="s">
        <v>330</v>
      </c>
      <c r="L5552" t="s">
        <v>766</v>
      </c>
      <c r="M5552" t="s">
        <v>767</v>
      </c>
      <c r="N5552" t="s">
        <v>5944</v>
      </c>
      <c r="O5552" t="s">
        <v>756</v>
      </c>
      <c r="P5552" t="s">
        <v>757</v>
      </c>
      <c r="Q5552" t="s">
        <v>758</v>
      </c>
      <c r="R5552" t="s">
        <v>266</v>
      </c>
      <c r="S5552" t="s">
        <v>280</v>
      </c>
    </row>
    <row r="5553" spans="1:19" x14ac:dyDescent="0.35">
      <c r="A5553">
        <v>75502</v>
      </c>
      <c r="B5553">
        <v>114</v>
      </c>
      <c r="C5553" t="s">
        <v>27</v>
      </c>
      <c r="D5553" t="s">
        <v>2224</v>
      </c>
      <c r="E5553">
        <v>557</v>
      </c>
      <c r="F5553" s="20">
        <v>45563</v>
      </c>
      <c r="G5553" s="20">
        <v>45565</v>
      </c>
      <c r="H5553" s="20">
        <v>45565</v>
      </c>
      <c r="I5553" s="20">
        <v>45548</v>
      </c>
      <c r="J5553" s="20">
        <v>45551</v>
      </c>
      <c r="K5553" t="s">
        <v>330</v>
      </c>
      <c r="L5553" t="s">
        <v>766</v>
      </c>
      <c r="M5553" t="s">
        <v>767</v>
      </c>
      <c r="N5553" t="s">
        <v>5945</v>
      </c>
      <c r="O5553" t="s">
        <v>756</v>
      </c>
      <c r="P5553" t="s">
        <v>757</v>
      </c>
      <c r="Q5553" t="s">
        <v>758</v>
      </c>
      <c r="R5553" t="s">
        <v>266</v>
      </c>
      <c r="S5553" t="s">
        <v>280</v>
      </c>
    </row>
    <row r="5554" spans="1:19" x14ac:dyDescent="0.35">
      <c r="A5554">
        <v>75507</v>
      </c>
      <c r="B5554">
        <v>114</v>
      </c>
      <c r="C5554" t="s">
        <v>27</v>
      </c>
      <c r="D5554" t="s">
        <v>2142</v>
      </c>
      <c r="E5554">
        <v>1152.58</v>
      </c>
      <c r="F5554" s="20">
        <v>45563</v>
      </c>
      <c r="G5554" s="20">
        <v>45565</v>
      </c>
      <c r="H5554" s="20">
        <v>45565</v>
      </c>
      <c r="I5554" s="20">
        <v>45548</v>
      </c>
      <c r="J5554" s="20">
        <v>45551</v>
      </c>
      <c r="K5554" t="s">
        <v>330</v>
      </c>
      <c r="L5554" t="s">
        <v>766</v>
      </c>
      <c r="M5554" t="s">
        <v>767</v>
      </c>
      <c r="N5554" t="s">
        <v>5946</v>
      </c>
      <c r="O5554" t="s">
        <v>756</v>
      </c>
      <c r="P5554" t="s">
        <v>757</v>
      </c>
      <c r="Q5554" t="s">
        <v>758</v>
      </c>
      <c r="R5554" t="s">
        <v>266</v>
      </c>
      <c r="S5554" t="s">
        <v>280</v>
      </c>
    </row>
    <row r="5555" spans="1:19" x14ac:dyDescent="0.35">
      <c r="A5555">
        <v>75667</v>
      </c>
      <c r="B5555">
        <v>114</v>
      </c>
      <c r="C5555" t="s">
        <v>27</v>
      </c>
      <c r="D5555" t="s">
        <v>3721</v>
      </c>
      <c r="E5555">
        <v>523.17999999999995</v>
      </c>
      <c r="F5555" s="20">
        <v>45565</v>
      </c>
      <c r="G5555" s="20">
        <v>45565</v>
      </c>
      <c r="H5555" s="20">
        <v>45565</v>
      </c>
      <c r="I5555" s="20">
        <v>45548</v>
      </c>
      <c r="J5555" s="20">
        <v>45551</v>
      </c>
      <c r="K5555" t="s">
        <v>330</v>
      </c>
      <c r="L5555" t="s">
        <v>4146</v>
      </c>
      <c r="M5555" t="s">
        <v>4234</v>
      </c>
      <c r="N5555" t="s">
        <v>5947</v>
      </c>
      <c r="O5555" t="s">
        <v>756</v>
      </c>
      <c r="P5555" t="s">
        <v>757</v>
      </c>
      <c r="Q5555" t="s">
        <v>758</v>
      </c>
      <c r="R5555" t="s">
        <v>266</v>
      </c>
      <c r="S5555" t="s">
        <v>280</v>
      </c>
    </row>
    <row r="5556" spans="1:19" x14ac:dyDescent="0.35">
      <c r="A5556">
        <v>75680</v>
      </c>
      <c r="B5556">
        <v>114</v>
      </c>
      <c r="C5556" t="s">
        <v>27</v>
      </c>
      <c r="D5556" t="s">
        <v>5255</v>
      </c>
      <c r="E5556">
        <v>332.35</v>
      </c>
      <c r="F5556" s="20">
        <v>45565</v>
      </c>
      <c r="G5556" s="20">
        <v>45565</v>
      </c>
      <c r="H5556" s="20">
        <v>45565</v>
      </c>
      <c r="I5556" s="20">
        <v>45550</v>
      </c>
      <c r="J5556" s="20">
        <v>45551</v>
      </c>
      <c r="K5556" t="s">
        <v>330</v>
      </c>
      <c r="L5556" t="s">
        <v>766</v>
      </c>
      <c r="M5556" t="s">
        <v>767</v>
      </c>
      <c r="N5556" t="s">
        <v>5948</v>
      </c>
      <c r="O5556" t="s">
        <v>756</v>
      </c>
      <c r="P5556" t="s">
        <v>757</v>
      </c>
      <c r="Q5556" t="s">
        <v>758</v>
      </c>
      <c r="R5556" t="s">
        <v>266</v>
      </c>
      <c r="S5556" t="s">
        <v>280</v>
      </c>
    </row>
    <row r="5557" spans="1:19" x14ac:dyDescent="0.35">
      <c r="A5557">
        <v>75681</v>
      </c>
      <c r="B5557">
        <v>114</v>
      </c>
      <c r="C5557" t="s">
        <v>27</v>
      </c>
      <c r="D5557" t="s">
        <v>2142</v>
      </c>
      <c r="E5557">
        <v>228.48</v>
      </c>
      <c r="F5557" s="20">
        <v>45565</v>
      </c>
      <c r="G5557" s="20">
        <v>45565</v>
      </c>
      <c r="H5557" s="20">
        <v>45565</v>
      </c>
      <c r="I5557" s="20">
        <v>45548</v>
      </c>
      <c r="J5557" s="20">
        <v>45551</v>
      </c>
      <c r="K5557" t="s">
        <v>330</v>
      </c>
      <c r="L5557" t="s">
        <v>766</v>
      </c>
      <c r="M5557" t="s">
        <v>767</v>
      </c>
      <c r="N5557" t="s">
        <v>5949</v>
      </c>
      <c r="O5557" t="s">
        <v>756</v>
      </c>
      <c r="P5557" t="s">
        <v>757</v>
      </c>
      <c r="Q5557" t="s">
        <v>758</v>
      </c>
      <c r="R5557" t="s">
        <v>266</v>
      </c>
      <c r="S5557" t="s">
        <v>280</v>
      </c>
    </row>
    <row r="5558" spans="1:19" x14ac:dyDescent="0.35">
      <c r="A5558">
        <v>76187</v>
      </c>
      <c r="B5558">
        <v>114</v>
      </c>
      <c r="C5558" t="s">
        <v>27</v>
      </c>
      <c r="D5558" t="s">
        <v>1336</v>
      </c>
      <c r="E5558">
        <v>226.8</v>
      </c>
      <c r="F5558" s="20">
        <v>45563</v>
      </c>
      <c r="G5558" s="20">
        <v>45565</v>
      </c>
      <c r="H5558" s="20">
        <v>45565</v>
      </c>
      <c r="I5558" s="20">
        <v>45553</v>
      </c>
      <c r="J5558" s="20">
        <v>45553</v>
      </c>
      <c r="K5558" t="s">
        <v>330</v>
      </c>
      <c r="L5558" t="s">
        <v>766</v>
      </c>
      <c r="M5558" t="s">
        <v>767</v>
      </c>
      <c r="N5558" t="s">
        <v>5950</v>
      </c>
      <c r="O5558" t="s">
        <v>756</v>
      </c>
      <c r="P5558" t="s">
        <v>757</v>
      </c>
      <c r="Q5558" t="s">
        <v>758</v>
      </c>
      <c r="R5558" t="s">
        <v>266</v>
      </c>
      <c r="S5558" t="s">
        <v>280</v>
      </c>
    </row>
    <row r="5559" spans="1:19" x14ac:dyDescent="0.35">
      <c r="A5559">
        <v>76337</v>
      </c>
      <c r="B5559">
        <v>114</v>
      </c>
      <c r="C5559" t="s">
        <v>27</v>
      </c>
      <c r="D5559" t="s">
        <v>5255</v>
      </c>
      <c r="E5559">
        <v>537.86</v>
      </c>
      <c r="F5559" s="20">
        <v>45563</v>
      </c>
      <c r="G5559" s="20">
        <v>45565</v>
      </c>
      <c r="H5559" s="20">
        <v>45565</v>
      </c>
      <c r="I5559" s="20">
        <v>45548</v>
      </c>
      <c r="J5559" s="20">
        <v>45554</v>
      </c>
      <c r="K5559" t="s">
        <v>330</v>
      </c>
      <c r="L5559" t="s">
        <v>766</v>
      </c>
      <c r="M5559" t="s">
        <v>767</v>
      </c>
      <c r="N5559" t="s">
        <v>5951</v>
      </c>
      <c r="O5559" t="s">
        <v>756</v>
      </c>
      <c r="P5559" t="s">
        <v>757</v>
      </c>
      <c r="Q5559" t="s">
        <v>758</v>
      </c>
      <c r="R5559" t="s">
        <v>266</v>
      </c>
      <c r="S5559" t="s">
        <v>280</v>
      </c>
    </row>
    <row r="5560" spans="1:19" x14ac:dyDescent="0.35">
      <c r="A5560">
        <v>77947</v>
      </c>
      <c r="B5560">
        <v>114</v>
      </c>
      <c r="C5560" t="s">
        <v>27</v>
      </c>
      <c r="D5560" t="s">
        <v>995</v>
      </c>
      <c r="E5560">
        <v>10</v>
      </c>
      <c r="F5560" s="20">
        <v>45564</v>
      </c>
      <c r="G5560" s="20"/>
      <c r="H5560" s="20">
        <v>45564</v>
      </c>
      <c r="I5560" s="20">
        <v>45555</v>
      </c>
      <c r="J5560" s="20">
        <v>45562</v>
      </c>
      <c r="K5560" t="s">
        <v>996</v>
      </c>
      <c r="L5560" t="s">
        <v>4457</v>
      </c>
      <c r="M5560" t="s">
        <v>4458</v>
      </c>
      <c r="N5560" t="s">
        <v>5952</v>
      </c>
      <c r="R5560" t="s">
        <v>266</v>
      </c>
    </row>
    <row r="5561" spans="1:19" x14ac:dyDescent="0.35">
      <c r="A5561">
        <v>77953</v>
      </c>
      <c r="B5561">
        <v>114</v>
      </c>
      <c r="C5561" t="s">
        <v>27</v>
      </c>
      <c r="D5561" t="s">
        <v>995</v>
      </c>
      <c r="E5561">
        <v>10</v>
      </c>
      <c r="F5561" s="20">
        <v>45562</v>
      </c>
      <c r="G5561" s="20"/>
      <c r="H5561" s="20">
        <v>45562</v>
      </c>
      <c r="I5561" s="20">
        <v>45562</v>
      </c>
      <c r="J5561" s="20">
        <v>45562</v>
      </c>
      <c r="K5561" t="s">
        <v>996</v>
      </c>
      <c r="L5561" t="s">
        <v>4457</v>
      </c>
      <c r="M5561" t="s">
        <v>4458</v>
      </c>
      <c r="N5561" t="s">
        <v>5953</v>
      </c>
      <c r="R5561" t="s">
        <v>266</v>
      </c>
    </row>
    <row r="5562" spans="1:19" x14ac:dyDescent="0.35">
      <c r="A5562">
        <v>11563</v>
      </c>
      <c r="B5562">
        <v>114</v>
      </c>
      <c r="C5562" t="s">
        <v>27</v>
      </c>
      <c r="D5562" t="s">
        <v>1104</v>
      </c>
      <c r="E5562">
        <v>3333.34</v>
      </c>
      <c r="F5562" s="20">
        <v>45561</v>
      </c>
      <c r="G5562" s="20">
        <v>45561</v>
      </c>
      <c r="H5562" s="20">
        <v>45561</v>
      </c>
      <c r="I5562" s="20">
        <v>45265</v>
      </c>
      <c r="J5562" s="20"/>
      <c r="L5562" t="s">
        <v>1097</v>
      </c>
      <c r="M5562" t="s">
        <v>1105</v>
      </c>
      <c r="O5562" t="s">
        <v>756</v>
      </c>
      <c r="P5562" t="s">
        <v>757</v>
      </c>
      <c r="Q5562" t="s">
        <v>758</v>
      </c>
      <c r="R5562" t="s">
        <v>266</v>
      </c>
      <c r="S5562" t="s">
        <v>332</v>
      </c>
    </row>
    <row r="5563" spans="1:19" x14ac:dyDescent="0.35">
      <c r="A5563">
        <v>22614</v>
      </c>
      <c r="B5563">
        <v>114</v>
      </c>
      <c r="C5563" t="s">
        <v>27</v>
      </c>
      <c r="D5563" t="s">
        <v>1317</v>
      </c>
      <c r="E5563">
        <v>4000</v>
      </c>
      <c r="F5563" s="20">
        <v>45561</v>
      </c>
      <c r="G5563" s="20">
        <v>45561</v>
      </c>
      <c r="H5563" s="20">
        <v>45561</v>
      </c>
      <c r="I5563" s="20">
        <v>45327</v>
      </c>
      <c r="J5563" s="20"/>
      <c r="L5563" t="s">
        <v>1097</v>
      </c>
      <c r="M5563" t="s">
        <v>1105</v>
      </c>
      <c r="O5563" t="s">
        <v>756</v>
      </c>
      <c r="P5563" t="s">
        <v>757</v>
      </c>
      <c r="Q5563" t="s">
        <v>758</v>
      </c>
      <c r="R5563" t="s">
        <v>266</v>
      </c>
      <c r="S5563" t="s">
        <v>332</v>
      </c>
    </row>
    <row r="5564" spans="1:19" x14ac:dyDescent="0.35">
      <c r="A5564">
        <v>75084</v>
      </c>
      <c r="B5564">
        <v>114</v>
      </c>
      <c r="C5564" t="s">
        <v>27</v>
      </c>
      <c r="D5564" t="s">
        <v>5954</v>
      </c>
      <c r="E5564">
        <v>1600</v>
      </c>
      <c r="F5564" s="20">
        <v>45562</v>
      </c>
      <c r="G5564" s="20">
        <v>45561</v>
      </c>
      <c r="H5564" s="20">
        <v>45561</v>
      </c>
      <c r="I5564" s="20">
        <v>45547</v>
      </c>
      <c r="J5564" s="20">
        <v>45547</v>
      </c>
      <c r="K5564" t="s">
        <v>264</v>
      </c>
      <c r="L5564" t="s">
        <v>4279</v>
      </c>
      <c r="M5564" t="s">
        <v>5222</v>
      </c>
      <c r="N5564" t="s">
        <v>5955</v>
      </c>
      <c r="O5564" t="s">
        <v>756</v>
      </c>
      <c r="P5564" t="s">
        <v>757</v>
      </c>
      <c r="Q5564" t="s">
        <v>758</v>
      </c>
      <c r="R5564" t="s">
        <v>266</v>
      </c>
      <c r="S5564" t="s">
        <v>332</v>
      </c>
    </row>
    <row r="5565" spans="1:19" x14ac:dyDescent="0.35">
      <c r="A5565">
        <v>75219</v>
      </c>
      <c r="B5565">
        <v>114</v>
      </c>
      <c r="C5565" t="s">
        <v>27</v>
      </c>
      <c r="D5565" t="s">
        <v>784</v>
      </c>
      <c r="E5565">
        <v>2055.6</v>
      </c>
      <c r="F5565" s="20">
        <v>45561</v>
      </c>
      <c r="G5565" s="20">
        <v>45561</v>
      </c>
      <c r="H5565" s="20">
        <v>45561</v>
      </c>
      <c r="I5565" s="20">
        <v>45547</v>
      </c>
      <c r="J5565" s="20">
        <v>45548</v>
      </c>
      <c r="K5565" t="s">
        <v>330</v>
      </c>
      <c r="L5565" t="s">
        <v>766</v>
      </c>
      <c r="M5565" t="s">
        <v>767</v>
      </c>
      <c r="N5565" t="s">
        <v>5956</v>
      </c>
      <c r="O5565" t="s">
        <v>756</v>
      </c>
      <c r="P5565" t="s">
        <v>757</v>
      </c>
      <c r="Q5565" t="s">
        <v>758</v>
      </c>
      <c r="R5565" t="s">
        <v>266</v>
      </c>
      <c r="S5565" t="s">
        <v>280</v>
      </c>
    </row>
    <row r="5566" spans="1:19" x14ac:dyDescent="0.35">
      <c r="A5566">
        <v>75220</v>
      </c>
      <c r="B5566">
        <v>114</v>
      </c>
      <c r="C5566" t="s">
        <v>27</v>
      </c>
      <c r="D5566" t="s">
        <v>782</v>
      </c>
      <c r="E5566">
        <v>523</v>
      </c>
      <c r="F5566" s="20">
        <v>45561</v>
      </c>
      <c r="G5566" s="20">
        <v>45561</v>
      </c>
      <c r="H5566" s="20">
        <v>45561</v>
      </c>
      <c r="I5566" s="20">
        <v>45547</v>
      </c>
      <c r="J5566" s="20">
        <v>45548</v>
      </c>
      <c r="K5566" t="s">
        <v>330</v>
      </c>
      <c r="L5566" t="s">
        <v>766</v>
      </c>
      <c r="M5566" t="s">
        <v>767</v>
      </c>
      <c r="N5566" t="s">
        <v>5957</v>
      </c>
      <c r="O5566" t="s">
        <v>756</v>
      </c>
      <c r="P5566" t="s">
        <v>757</v>
      </c>
      <c r="Q5566" t="s">
        <v>758</v>
      </c>
      <c r="R5566" t="s">
        <v>266</v>
      </c>
      <c r="S5566" t="s">
        <v>280</v>
      </c>
    </row>
    <row r="5567" spans="1:19" x14ac:dyDescent="0.35">
      <c r="A5567">
        <v>75221</v>
      </c>
      <c r="B5567">
        <v>114</v>
      </c>
      <c r="C5567" t="s">
        <v>27</v>
      </c>
      <c r="D5567" t="s">
        <v>5255</v>
      </c>
      <c r="E5567">
        <v>438.19</v>
      </c>
      <c r="F5567" s="20">
        <v>45561</v>
      </c>
      <c r="G5567" s="20">
        <v>45561</v>
      </c>
      <c r="H5567" s="20">
        <v>45561</v>
      </c>
      <c r="I5567" s="20">
        <v>45546</v>
      </c>
      <c r="J5567" s="20">
        <v>45548</v>
      </c>
      <c r="K5567" t="s">
        <v>330</v>
      </c>
      <c r="L5567" t="s">
        <v>766</v>
      </c>
      <c r="M5567" t="s">
        <v>767</v>
      </c>
      <c r="N5567" t="s">
        <v>5958</v>
      </c>
      <c r="O5567" t="s">
        <v>756</v>
      </c>
      <c r="P5567" t="s">
        <v>757</v>
      </c>
      <c r="Q5567" t="s">
        <v>758</v>
      </c>
      <c r="R5567" t="s">
        <v>266</v>
      </c>
      <c r="S5567" t="s">
        <v>280</v>
      </c>
    </row>
    <row r="5568" spans="1:19" x14ac:dyDescent="0.35">
      <c r="A5568">
        <v>75222</v>
      </c>
      <c r="B5568">
        <v>114</v>
      </c>
      <c r="C5568" t="s">
        <v>27</v>
      </c>
      <c r="D5568" t="s">
        <v>784</v>
      </c>
      <c r="E5568">
        <v>377.45</v>
      </c>
      <c r="F5568" s="20">
        <v>45561</v>
      </c>
      <c r="G5568" s="20">
        <v>45561</v>
      </c>
      <c r="H5568" s="20">
        <v>45561</v>
      </c>
      <c r="I5568" s="20">
        <v>45547</v>
      </c>
      <c r="J5568" s="20">
        <v>45548</v>
      </c>
      <c r="K5568" t="s">
        <v>330</v>
      </c>
      <c r="L5568" t="s">
        <v>766</v>
      </c>
      <c r="M5568" t="s">
        <v>767</v>
      </c>
      <c r="N5568" t="s">
        <v>5959</v>
      </c>
      <c r="O5568" t="s">
        <v>756</v>
      </c>
      <c r="P5568" t="s">
        <v>757</v>
      </c>
      <c r="Q5568" t="s">
        <v>758</v>
      </c>
      <c r="R5568" t="s">
        <v>266</v>
      </c>
      <c r="S5568" t="s">
        <v>280</v>
      </c>
    </row>
    <row r="5569" spans="1:19" x14ac:dyDescent="0.35">
      <c r="A5569">
        <v>75224</v>
      </c>
      <c r="B5569">
        <v>114</v>
      </c>
      <c r="C5569" t="s">
        <v>27</v>
      </c>
      <c r="D5569" t="s">
        <v>2142</v>
      </c>
      <c r="E5569">
        <v>1165.5899999999999</v>
      </c>
      <c r="F5569" s="20">
        <v>45561</v>
      </c>
      <c r="G5569" s="20">
        <v>45561</v>
      </c>
      <c r="H5569" s="20">
        <v>45561</v>
      </c>
      <c r="I5569" s="20">
        <v>45546</v>
      </c>
      <c r="J5569" s="20">
        <v>45548</v>
      </c>
      <c r="K5569" t="s">
        <v>330</v>
      </c>
      <c r="L5569" t="s">
        <v>766</v>
      </c>
      <c r="M5569" t="s">
        <v>767</v>
      </c>
      <c r="N5569" t="s">
        <v>5960</v>
      </c>
      <c r="O5569" t="s">
        <v>756</v>
      </c>
      <c r="P5569" t="s">
        <v>757</v>
      </c>
      <c r="Q5569" t="s">
        <v>758</v>
      </c>
      <c r="R5569" t="s">
        <v>266</v>
      </c>
      <c r="S5569" t="s">
        <v>280</v>
      </c>
    </row>
    <row r="5570" spans="1:19" x14ac:dyDescent="0.35">
      <c r="A5570">
        <v>75225</v>
      </c>
      <c r="B5570">
        <v>114</v>
      </c>
      <c r="C5570" t="s">
        <v>27</v>
      </c>
      <c r="D5570" t="s">
        <v>777</v>
      </c>
      <c r="E5570">
        <v>1615.07</v>
      </c>
      <c r="F5570" s="20">
        <v>45561</v>
      </c>
      <c r="G5570" s="20">
        <v>45561</v>
      </c>
      <c r="H5570" s="20">
        <v>45561</v>
      </c>
      <c r="I5570" s="20">
        <v>45547</v>
      </c>
      <c r="J5570" s="20">
        <v>45548</v>
      </c>
      <c r="K5570" t="s">
        <v>330</v>
      </c>
      <c r="L5570" t="s">
        <v>766</v>
      </c>
      <c r="M5570" t="s">
        <v>767</v>
      </c>
      <c r="N5570" t="s">
        <v>5961</v>
      </c>
      <c r="O5570" t="s">
        <v>756</v>
      </c>
      <c r="P5570" t="s">
        <v>757</v>
      </c>
      <c r="Q5570" t="s">
        <v>758</v>
      </c>
      <c r="R5570" t="s">
        <v>266</v>
      </c>
      <c r="S5570" t="s">
        <v>280</v>
      </c>
    </row>
    <row r="5571" spans="1:19" x14ac:dyDescent="0.35">
      <c r="A5571">
        <v>75226</v>
      </c>
      <c r="B5571">
        <v>114</v>
      </c>
      <c r="C5571" t="s">
        <v>27</v>
      </c>
      <c r="D5571" t="s">
        <v>1960</v>
      </c>
      <c r="E5571">
        <v>740</v>
      </c>
      <c r="F5571" s="20">
        <v>45561</v>
      </c>
      <c r="G5571" s="20">
        <v>45561</v>
      </c>
      <c r="H5571" s="20">
        <v>45561</v>
      </c>
      <c r="I5571" s="20">
        <v>45546</v>
      </c>
      <c r="J5571" s="20">
        <v>45548</v>
      </c>
      <c r="K5571" t="s">
        <v>330</v>
      </c>
      <c r="L5571" t="s">
        <v>762</v>
      </c>
      <c r="M5571" t="s">
        <v>788</v>
      </c>
      <c r="N5571" t="s">
        <v>5962</v>
      </c>
      <c r="O5571" t="s">
        <v>756</v>
      </c>
      <c r="P5571" t="s">
        <v>757</v>
      </c>
      <c r="Q5571" t="s">
        <v>758</v>
      </c>
      <c r="R5571" t="s">
        <v>266</v>
      </c>
      <c r="S5571" t="s">
        <v>280</v>
      </c>
    </row>
    <row r="5572" spans="1:19" x14ac:dyDescent="0.35">
      <c r="A5572">
        <v>75227</v>
      </c>
      <c r="B5572">
        <v>114</v>
      </c>
      <c r="C5572" t="s">
        <v>27</v>
      </c>
      <c r="D5572" t="s">
        <v>2224</v>
      </c>
      <c r="E5572">
        <v>449.8</v>
      </c>
      <c r="F5572" s="20">
        <v>45561</v>
      </c>
      <c r="G5572" s="20">
        <v>45561</v>
      </c>
      <c r="H5572" s="20">
        <v>45561</v>
      </c>
      <c r="I5572" s="20">
        <v>45546</v>
      </c>
      <c r="J5572" s="20">
        <v>45548</v>
      </c>
      <c r="K5572" t="s">
        <v>330</v>
      </c>
      <c r="L5572" t="s">
        <v>766</v>
      </c>
      <c r="M5572" t="s">
        <v>767</v>
      </c>
      <c r="N5572" t="s">
        <v>5963</v>
      </c>
      <c r="O5572" t="s">
        <v>756</v>
      </c>
      <c r="P5572" t="s">
        <v>757</v>
      </c>
      <c r="Q5572" t="s">
        <v>758</v>
      </c>
      <c r="R5572" t="s">
        <v>266</v>
      </c>
      <c r="S5572" t="s">
        <v>280</v>
      </c>
    </row>
    <row r="5573" spans="1:19" x14ac:dyDescent="0.35">
      <c r="A5573">
        <v>75228</v>
      </c>
      <c r="B5573">
        <v>114</v>
      </c>
      <c r="C5573" t="s">
        <v>27</v>
      </c>
      <c r="D5573" t="s">
        <v>5964</v>
      </c>
      <c r="E5573">
        <v>1922.91</v>
      </c>
      <c r="F5573" s="20">
        <v>45561</v>
      </c>
      <c r="G5573" s="20">
        <v>45561</v>
      </c>
      <c r="H5573" s="20">
        <v>45561</v>
      </c>
      <c r="I5573" s="20">
        <v>45546</v>
      </c>
      <c r="J5573" s="20">
        <v>45548</v>
      </c>
      <c r="K5573" t="s">
        <v>330</v>
      </c>
      <c r="L5573" t="s">
        <v>766</v>
      </c>
      <c r="M5573" t="s">
        <v>767</v>
      </c>
      <c r="N5573" t="s">
        <v>5965</v>
      </c>
      <c r="O5573" t="s">
        <v>756</v>
      </c>
      <c r="P5573" t="s">
        <v>757</v>
      </c>
      <c r="Q5573" t="s">
        <v>758</v>
      </c>
      <c r="R5573" t="s">
        <v>266</v>
      </c>
      <c r="S5573" t="s">
        <v>280</v>
      </c>
    </row>
    <row r="5574" spans="1:19" x14ac:dyDescent="0.35">
      <c r="A5574">
        <v>75229</v>
      </c>
      <c r="B5574">
        <v>114</v>
      </c>
      <c r="C5574" t="s">
        <v>27</v>
      </c>
      <c r="D5574" t="s">
        <v>2680</v>
      </c>
      <c r="E5574">
        <v>2128</v>
      </c>
      <c r="F5574" s="20">
        <v>45561</v>
      </c>
      <c r="G5574" s="20">
        <v>45561</v>
      </c>
      <c r="H5574" s="20">
        <v>45561</v>
      </c>
      <c r="I5574" s="20">
        <v>45546</v>
      </c>
      <c r="J5574" s="20">
        <v>45548</v>
      </c>
      <c r="K5574" t="s">
        <v>330</v>
      </c>
      <c r="L5574" t="s">
        <v>762</v>
      </c>
      <c r="M5574" t="s">
        <v>788</v>
      </c>
      <c r="N5574" t="s">
        <v>5966</v>
      </c>
      <c r="O5574" t="s">
        <v>756</v>
      </c>
      <c r="P5574" t="s">
        <v>757</v>
      </c>
      <c r="Q5574" t="s">
        <v>758</v>
      </c>
      <c r="R5574" t="s">
        <v>266</v>
      </c>
      <c r="S5574" t="s">
        <v>332</v>
      </c>
    </row>
    <row r="5575" spans="1:19" x14ac:dyDescent="0.35">
      <c r="A5575">
        <v>75230</v>
      </c>
      <c r="B5575">
        <v>114</v>
      </c>
      <c r="C5575" t="s">
        <v>27</v>
      </c>
      <c r="D5575" t="s">
        <v>1960</v>
      </c>
      <c r="E5575">
        <v>3983.1</v>
      </c>
      <c r="F5575" s="20">
        <v>45561</v>
      </c>
      <c r="G5575" s="20">
        <v>45561</v>
      </c>
      <c r="H5575" s="20">
        <v>45561</v>
      </c>
      <c r="I5575" s="20">
        <v>45546</v>
      </c>
      <c r="J5575" s="20">
        <v>45548</v>
      </c>
      <c r="K5575" t="s">
        <v>330</v>
      </c>
      <c r="L5575" t="s">
        <v>766</v>
      </c>
      <c r="M5575" t="s">
        <v>767</v>
      </c>
      <c r="N5575" t="s">
        <v>5967</v>
      </c>
      <c r="O5575" t="s">
        <v>756</v>
      </c>
      <c r="P5575" t="s">
        <v>757</v>
      </c>
      <c r="Q5575" t="s">
        <v>758</v>
      </c>
      <c r="R5575" t="s">
        <v>266</v>
      </c>
      <c r="S5575" t="s">
        <v>280</v>
      </c>
    </row>
    <row r="5576" spans="1:19" x14ac:dyDescent="0.35">
      <c r="A5576">
        <v>75231</v>
      </c>
      <c r="B5576">
        <v>114</v>
      </c>
      <c r="C5576" t="s">
        <v>27</v>
      </c>
      <c r="D5576" t="s">
        <v>1025</v>
      </c>
      <c r="E5576">
        <v>329.44</v>
      </c>
      <c r="F5576" s="20">
        <v>45562</v>
      </c>
      <c r="G5576" s="20">
        <v>45561</v>
      </c>
      <c r="H5576" s="20">
        <v>45561</v>
      </c>
      <c r="I5576" s="20">
        <v>45547</v>
      </c>
      <c r="J5576" s="20">
        <v>45548</v>
      </c>
      <c r="K5576" t="s">
        <v>330</v>
      </c>
      <c r="L5576" t="s">
        <v>766</v>
      </c>
      <c r="M5576" t="s">
        <v>770</v>
      </c>
      <c r="N5576" t="s">
        <v>5968</v>
      </c>
      <c r="O5576" t="s">
        <v>756</v>
      </c>
      <c r="P5576" t="s">
        <v>757</v>
      </c>
      <c r="Q5576" t="s">
        <v>758</v>
      </c>
      <c r="R5576" t="s">
        <v>266</v>
      </c>
      <c r="S5576" t="s">
        <v>280</v>
      </c>
    </row>
    <row r="5577" spans="1:19" x14ac:dyDescent="0.35">
      <c r="A5577">
        <v>75232</v>
      </c>
      <c r="B5577">
        <v>114</v>
      </c>
      <c r="C5577" t="s">
        <v>27</v>
      </c>
      <c r="D5577" t="s">
        <v>2142</v>
      </c>
      <c r="E5577">
        <v>2242.94</v>
      </c>
      <c r="F5577" s="20">
        <v>45562</v>
      </c>
      <c r="G5577" s="20">
        <v>45561</v>
      </c>
      <c r="H5577" s="20">
        <v>45561</v>
      </c>
      <c r="I5577" s="20">
        <v>45547</v>
      </c>
      <c r="J5577" s="20">
        <v>45548</v>
      </c>
      <c r="K5577" t="s">
        <v>330</v>
      </c>
      <c r="L5577" t="s">
        <v>766</v>
      </c>
      <c r="M5577" t="s">
        <v>767</v>
      </c>
      <c r="N5577" t="s">
        <v>5969</v>
      </c>
      <c r="O5577" t="s">
        <v>756</v>
      </c>
      <c r="P5577" t="s">
        <v>757</v>
      </c>
      <c r="Q5577" t="s">
        <v>758</v>
      </c>
      <c r="R5577" t="s">
        <v>266</v>
      </c>
      <c r="S5577" t="s">
        <v>280</v>
      </c>
    </row>
    <row r="5578" spans="1:19" x14ac:dyDescent="0.35">
      <c r="A5578">
        <v>75234</v>
      </c>
      <c r="B5578">
        <v>114</v>
      </c>
      <c r="C5578" t="s">
        <v>27</v>
      </c>
      <c r="D5578" t="s">
        <v>5255</v>
      </c>
      <c r="E5578">
        <v>1201.71</v>
      </c>
      <c r="F5578" s="20">
        <v>45562</v>
      </c>
      <c r="G5578" s="20">
        <v>45561</v>
      </c>
      <c r="H5578" s="20">
        <v>45561</v>
      </c>
      <c r="I5578" s="20">
        <v>45548</v>
      </c>
      <c r="J5578" s="20">
        <v>45548</v>
      </c>
      <c r="K5578" t="s">
        <v>330</v>
      </c>
      <c r="L5578" t="s">
        <v>766</v>
      </c>
      <c r="M5578" t="s">
        <v>767</v>
      </c>
      <c r="N5578" t="s">
        <v>5970</v>
      </c>
      <c r="O5578" t="s">
        <v>756</v>
      </c>
      <c r="P5578" t="s">
        <v>757</v>
      </c>
      <c r="Q5578" t="s">
        <v>758</v>
      </c>
      <c r="R5578" t="s">
        <v>266</v>
      </c>
      <c r="S5578" t="s">
        <v>280</v>
      </c>
    </row>
    <row r="5579" spans="1:19" x14ac:dyDescent="0.35">
      <c r="A5579">
        <v>75236</v>
      </c>
      <c r="B5579">
        <v>114</v>
      </c>
      <c r="C5579" t="s">
        <v>27</v>
      </c>
      <c r="D5579" t="s">
        <v>2224</v>
      </c>
      <c r="E5579">
        <v>1351.7</v>
      </c>
      <c r="F5579" s="20">
        <v>45562</v>
      </c>
      <c r="G5579" s="20">
        <v>45561</v>
      </c>
      <c r="H5579" s="20">
        <v>45561</v>
      </c>
      <c r="I5579" s="20">
        <v>45547</v>
      </c>
      <c r="J5579" s="20">
        <v>45548</v>
      </c>
      <c r="K5579" t="s">
        <v>330</v>
      </c>
      <c r="L5579" t="s">
        <v>766</v>
      </c>
      <c r="M5579" t="s">
        <v>767</v>
      </c>
      <c r="N5579" t="s">
        <v>5971</v>
      </c>
      <c r="O5579" t="s">
        <v>756</v>
      </c>
      <c r="P5579" t="s">
        <v>757</v>
      </c>
      <c r="Q5579" t="s">
        <v>758</v>
      </c>
      <c r="R5579" t="s">
        <v>266</v>
      </c>
      <c r="S5579" t="s">
        <v>280</v>
      </c>
    </row>
    <row r="5580" spans="1:19" x14ac:dyDescent="0.35">
      <c r="A5580">
        <v>75437</v>
      </c>
      <c r="B5580">
        <v>114</v>
      </c>
      <c r="C5580" t="s">
        <v>27</v>
      </c>
      <c r="D5580" t="s">
        <v>784</v>
      </c>
      <c r="E5580">
        <v>494.81</v>
      </c>
      <c r="F5580" s="20">
        <v>45562</v>
      </c>
      <c r="G5580" s="20">
        <v>45561</v>
      </c>
      <c r="H5580" s="20">
        <v>45561</v>
      </c>
      <c r="I5580" s="20">
        <v>45548</v>
      </c>
      <c r="J5580" s="20">
        <v>45551</v>
      </c>
      <c r="K5580" t="s">
        <v>330</v>
      </c>
      <c r="L5580" t="s">
        <v>766</v>
      </c>
      <c r="M5580" t="s">
        <v>767</v>
      </c>
      <c r="N5580" t="s">
        <v>5972</v>
      </c>
      <c r="O5580" t="s">
        <v>756</v>
      </c>
      <c r="P5580" t="s">
        <v>757</v>
      </c>
      <c r="Q5580" t="s">
        <v>758</v>
      </c>
      <c r="R5580" t="s">
        <v>266</v>
      </c>
      <c r="S5580" t="s">
        <v>280</v>
      </c>
    </row>
    <row r="5581" spans="1:19" x14ac:dyDescent="0.35">
      <c r="A5581">
        <v>75498</v>
      </c>
      <c r="B5581">
        <v>114</v>
      </c>
      <c r="C5581" t="s">
        <v>27</v>
      </c>
      <c r="D5581" t="s">
        <v>782</v>
      </c>
      <c r="E5581">
        <v>236</v>
      </c>
      <c r="F5581" s="20">
        <v>45562</v>
      </c>
      <c r="G5581" s="20">
        <v>45561</v>
      </c>
      <c r="H5581" s="20">
        <v>45561</v>
      </c>
      <c r="I5581" s="20">
        <v>45548</v>
      </c>
      <c r="J5581" s="20">
        <v>45551</v>
      </c>
      <c r="K5581" t="s">
        <v>330</v>
      </c>
      <c r="L5581" t="s">
        <v>766</v>
      </c>
      <c r="M5581" t="s">
        <v>767</v>
      </c>
      <c r="N5581" t="s">
        <v>5973</v>
      </c>
      <c r="O5581" t="s">
        <v>756</v>
      </c>
      <c r="P5581" t="s">
        <v>757</v>
      </c>
      <c r="Q5581" t="s">
        <v>758</v>
      </c>
      <c r="R5581" t="s">
        <v>266</v>
      </c>
      <c r="S5581" t="s">
        <v>280</v>
      </c>
    </row>
    <row r="5582" spans="1:19" x14ac:dyDescent="0.35">
      <c r="A5582">
        <v>75671</v>
      </c>
      <c r="B5582">
        <v>114</v>
      </c>
      <c r="C5582" t="s">
        <v>27</v>
      </c>
      <c r="D5582" t="s">
        <v>826</v>
      </c>
      <c r="E5582">
        <v>2400</v>
      </c>
      <c r="F5582" s="20">
        <v>45562</v>
      </c>
      <c r="G5582" s="20">
        <v>45561</v>
      </c>
      <c r="H5582" s="20">
        <v>45561</v>
      </c>
      <c r="I5582" s="20">
        <v>45548</v>
      </c>
      <c r="J5582" s="20">
        <v>45551</v>
      </c>
      <c r="K5582" t="s">
        <v>330</v>
      </c>
      <c r="L5582" t="s">
        <v>766</v>
      </c>
      <c r="M5582" t="s">
        <v>767</v>
      </c>
      <c r="N5582" t="s">
        <v>2945</v>
      </c>
      <c r="O5582" t="s">
        <v>756</v>
      </c>
      <c r="P5582" t="s">
        <v>757</v>
      </c>
      <c r="Q5582" t="s">
        <v>758</v>
      </c>
      <c r="R5582" t="s">
        <v>266</v>
      </c>
      <c r="S5582" t="s">
        <v>280</v>
      </c>
    </row>
    <row r="5583" spans="1:19" x14ac:dyDescent="0.35">
      <c r="A5583">
        <v>75677</v>
      </c>
      <c r="B5583">
        <v>114</v>
      </c>
      <c r="C5583" t="s">
        <v>27</v>
      </c>
      <c r="D5583" t="s">
        <v>777</v>
      </c>
      <c r="E5583">
        <v>1588.45</v>
      </c>
      <c r="F5583" s="20">
        <v>45562</v>
      </c>
      <c r="G5583" s="20">
        <v>45561</v>
      </c>
      <c r="H5583" s="20">
        <v>45561</v>
      </c>
      <c r="I5583" s="20">
        <v>45548</v>
      </c>
      <c r="J5583" s="20">
        <v>45551</v>
      </c>
      <c r="K5583" t="s">
        <v>330</v>
      </c>
      <c r="L5583" t="s">
        <v>766</v>
      </c>
      <c r="M5583" t="s">
        <v>767</v>
      </c>
      <c r="N5583" t="s">
        <v>5974</v>
      </c>
      <c r="O5583" t="s">
        <v>756</v>
      </c>
      <c r="P5583" t="s">
        <v>757</v>
      </c>
      <c r="Q5583" t="s">
        <v>758</v>
      </c>
      <c r="R5583" t="s">
        <v>266</v>
      </c>
      <c r="S5583" t="s">
        <v>280</v>
      </c>
    </row>
    <row r="5584" spans="1:19" x14ac:dyDescent="0.35">
      <c r="A5584">
        <v>75682</v>
      </c>
      <c r="B5584">
        <v>114</v>
      </c>
      <c r="C5584" t="s">
        <v>27</v>
      </c>
      <c r="D5584" t="s">
        <v>782</v>
      </c>
      <c r="E5584">
        <v>235.4</v>
      </c>
      <c r="F5584" s="20">
        <v>45562</v>
      </c>
      <c r="G5584" s="20">
        <v>45561</v>
      </c>
      <c r="H5584" s="20">
        <v>45561</v>
      </c>
      <c r="I5584" s="20">
        <v>45548</v>
      </c>
      <c r="J5584" s="20">
        <v>45551</v>
      </c>
      <c r="K5584" t="s">
        <v>330</v>
      </c>
      <c r="L5584" t="s">
        <v>766</v>
      </c>
      <c r="M5584" t="s">
        <v>767</v>
      </c>
      <c r="N5584" t="s">
        <v>5975</v>
      </c>
      <c r="O5584" t="s">
        <v>756</v>
      </c>
      <c r="P5584" t="s">
        <v>757</v>
      </c>
      <c r="Q5584" t="s">
        <v>758</v>
      </c>
      <c r="R5584" t="s">
        <v>266</v>
      </c>
      <c r="S5584" t="s">
        <v>280</v>
      </c>
    </row>
    <row r="5585" spans="1:19" x14ac:dyDescent="0.35">
      <c r="A5585">
        <v>75791</v>
      </c>
      <c r="B5585">
        <v>114</v>
      </c>
      <c r="C5585" t="s">
        <v>27</v>
      </c>
      <c r="D5585" t="s">
        <v>1960</v>
      </c>
      <c r="E5585">
        <v>1373.95</v>
      </c>
      <c r="F5585" s="20">
        <v>45561</v>
      </c>
      <c r="G5585" s="20">
        <v>45561</v>
      </c>
      <c r="H5585" s="20">
        <v>45561</v>
      </c>
      <c r="I5585" s="20">
        <v>45547</v>
      </c>
      <c r="J5585" s="20">
        <v>45552</v>
      </c>
      <c r="K5585" t="s">
        <v>330</v>
      </c>
      <c r="L5585" t="s">
        <v>4146</v>
      </c>
      <c r="M5585" t="s">
        <v>4234</v>
      </c>
      <c r="N5585" t="s">
        <v>5976</v>
      </c>
      <c r="O5585" t="s">
        <v>756</v>
      </c>
      <c r="P5585" t="s">
        <v>757</v>
      </c>
      <c r="Q5585" t="s">
        <v>758</v>
      </c>
      <c r="R5585" t="s">
        <v>266</v>
      </c>
      <c r="S5585" t="s">
        <v>280</v>
      </c>
    </row>
    <row r="5586" spans="1:19" x14ac:dyDescent="0.35">
      <c r="A5586">
        <v>76215</v>
      </c>
      <c r="B5586">
        <v>114</v>
      </c>
      <c r="C5586" t="s">
        <v>27</v>
      </c>
      <c r="D5586" t="s">
        <v>1009</v>
      </c>
      <c r="E5586">
        <v>257.39999999999998</v>
      </c>
      <c r="F5586" s="20">
        <v>45561</v>
      </c>
      <c r="G5586" s="20">
        <v>45561</v>
      </c>
      <c r="H5586" s="20">
        <v>45561</v>
      </c>
      <c r="I5586" s="20">
        <v>45545</v>
      </c>
      <c r="J5586" s="20">
        <v>45553</v>
      </c>
      <c r="K5586" t="s">
        <v>330</v>
      </c>
      <c r="L5586" t="s">
        <v>766</v>
      </c>
      <c r="M5586" t="s">
        <v>767</v>
      </c>
      <c r="N5586" t="s">
        <v>5977</v>
      </c>
      <c r="O5586" t="s">
        <v>756</v>
      </c>
      <c r="P5586" t="s">
        <v>757</v>
      </c>
      <c r="Q5586" t="s">
        <v>758</v>
      </c>
      <c r="R5586" t="s">
        <v>266</v>
      </c>
      <c r="S5586" t="s">
        <v>280</v>
      </c>
    </row>
    <row r="5587" spans="1:19" x14ac:dyDescent="0.35">
      <c r="A5587">
        <v>73840</v>
      </c>
      <c r="B5587">
        <v>114</v>
      </c>
      <c r="C5587" t="s">
        <v>27</v>
      </c>
      <c r="D5587" t="s">
        <v>1039</v>
      </c>
      <c r="E5587">
        <v>1842.96</v>
      </c>
      <c r="F5587" s="20">
        <v>45562</v>
      </c>
      <c r="G5587" s="20">
        <v>45561</v>
      </c>
      <c r="H5587" s="20">
        <v>45561</v>
      </c>
      <c r="I5587" s="20">
        <v>45538</v>
      </c>
      <c r="J5587" s="20">
        <v>45539</v>
      </c>
      <c r="K5587" t="s">
        <v>264</v>
      </c>
      <c r="L5587" t="s">
        <v>4251</v>
      </c>
      <c r="M5587" t="s">
        <v>4309</v>
      </c>
      <c r="N5587" t="s">
        <v>5978</v>
      </c>
      <c r="O5587" t="s">
        <v>756</v>
      </c>
      <c r="P5587" t="s">
        <v>757</v>
      </c>
      <c r="Q5587" t="s">
        <v>758</v>
      </c>
      <c r="R5587" t="s">
        <v>266</v>
      </c>
      <c r="S5587" t="s">
        <v>332</v>
      </c>
    </row>
    <row r="5588" spans="1:19" x14ac:dyDescent="0.35">
      <c r="A5588">
        <v>74320</v>
      </c>
      <c r="B5588">
        <v>114</v>
      </c>
      <c r="C5588" t="s">
        <v>27</v>
      </c>
      <c r="D5588" t="s">
        <v>848</v>
      </c>
      <c r="E5588">
        <v>1934.7</v>
      </c>
      <c r="F5588" s="20">
        <v>45561</v>
      </c>
      <c r="G5588" s="20">
        <v>45561</v>
      </c>
      <c r="H5588" s="20">
        <v>45561</v>
      </c>
      <c r="I5588" s="20">
        <v>45539</v>
      </c>
      <c r="J5588" s="20">
        <v>45541</v>
      </c>
      <c r="K5588" t="s">
        <v>330</v>
      </c>
      <c r="L5588" t="s">
        <v>766</v>
      </c>
      <c r="M5588" t="s">
        <v>770</v>
      </c>
      <c r="N5588" t="s">
        <v>5979</v>
      </c>
      <c r="O5588" t="s">
        <v>756</v>
      </c>
      <c r="P5588" t="s">
        <v>757</v>
      </c>
      <c r="Q5588" t="s">
        <v>758</v>
      </c>
      <c r="R5588" t="s">
        <v>266</v>
      </c>
      <c r="S5588" t="s">
        <v>280</v>
      </c>
    </row>
    <row r="5589" spans="1:19" x14ac:dyDescent="0.35">
      <c r="A5589">
        <v>74526</v>
      </c>
      <c r="B5589">
        <v>114</v>
      </c>
      <c r="C5589" t="s">
        <v>27</v>
      </c>
      <c r="D5589" t="s">
        <v>1414</v>
      </c>
      <c r="E5589">
        <v>209.91</v>
      </c>
      <c r="F5589" s="20">
        <v>45561</v>
      </c>
      <c r="G5589" s="20">
        <v>45561</v>
      </c>
      <c r="H5589" s="20">
        <v>45561</v>
      </c>
      <c r="I5589" s="20">
        <v>45540</v>
      </c>
      <c r="J5589" s="20">
        <v>45544</v>
      </c>
      <c r="K5589" t="s">
        <v>330</v>
      </c>
      <c r="L5589" t="s">
        <v>766</v>
      </c>
      <c r="M5589" t="s">
        <v>767</v>
      </c>
      <c r="N5589" t="s">
        <v>5980</v>
      </c>
      <c r="O5589" t="s">
        <v>756</v>
      </c>
      <c r="P5589" t="s">
        <v>757</v>
      </c>
      <c r="Q5589" t="s">
        <v>758</v>
      </c>
      <c r="R5589" t="s">
        <v>266</v>
      </c>
      <c r="S5589" t="s">
        <v>280</v>
      </c>
    </row>
    <row r="5590" spans="1:19" x14ac:dyDescent="0.35">
      <c r="A5590">
        <v>72614</v>
      </c>
      <c r="B5590">
        <v>114</v>
      </c>
      <c r="C5590" t="s">
        <v>27</v>
      </c>
      <c r="D5590" t="s">
        <v>885</v>
      </c>
      <c r="E5590">
        <v>2447.5</v>
      </c>
      <c r="F5590" s="20">
        <v>45561</v>
      </c>
      <c r="G5590" s="20">
        <v>45561</v>
      </c>
      <c r="H5590" s="20">
        <v>45561</v>
      </c>
      <c r="I5590" s="20">
        <v>45532</v>
      </c>
      <c r="J5590" s="20">
        <v>45533</v>
      </c>
      <c r="K5590" t="s">
        <v>330</v>
      </c>
      <c r="L5590" t="s">
        <v>766</v>
      </c>
      <c r="M5590" t="s">
        <v>770</v>
      </c>
      <c r="N5590" t="s">
        <v>5981</v>
      </c>
      <c r="O5590" t="s">
        <v>756</v>
      </c>
      <c r="P5590" t="s">
        <v>757</v>
      </c>
      <c r="Q5590" t="s">
        <v>758</v>
      </c>
      <c r="R5590" t="s">
        <v>266</v>
      </c>
      <c r="S5590" t="s">
        <v>280</v>
      </c>
    </row>
    <row r="5591" spans="1:19" x14ac:dyDescent="0.35">
      <c r="A5591">
        <v>72788</v>
      </c>
      <c r="B5591">
        <v>114</v>
      </c>
      <c r="C5591" t="s">
        <v>27</v>
      </c>
      <c r="D5591" t="s">
        <v>2189</v>
      </c>
      <c r="E5591">
        <v>1536.67</v>
      </c>
      <c r="F5591" s="20">
        <v>45562</v>
      </c>
      <c r="G5591" s="20">
        <v>45561</v>
      </c>
      <c r="H5591" s="20">
        <v>45561</v>
      </c>
      <c r="I5591" s="20">
        <v>45532</v>
      </c>
      <c r="J5591" s="20">
        <v>45534</v>
      </c>
      <c r="K5591" t="s">
        <v>330</v>
      </c>
      <c r="L5591" t="s">
        <v>766</v>
      </c>
      <c r="M5591" t="s">
        <v>770</v>
      </c>
      <c r="N5591" t="s">
        <v>5982</v>
      </c>
      <c r="O5591" t="s">
        <v>756</v>
      </c>
      <c r="P5591" t="s">
        <v>757</v>
      </c>
      <c r="Q5591" t="s">
        <v>758</v>
      </c>
      <c r="R5591" t="s">
        <v>266</v>
      </c>
      <c r="S5591" t="s">
        <v>280</v>
      </c>
    </row>
    <row r="5592" spans="1:19" x14ac:dyDescent="0.35">
      <c r="A5592">
        <v>73166</v>
      </c>
      <c r="B5592">
        <v>114</v>
      </c>
      <c r="C5592" t="s">
        <v>27</v>
      </c>
      <c r="D5592" t="s">
        <v>541</v>
      </c>
      <c r="E5592">
        <v>3433.29</v>
      </c>
      <c r="F5592" s="20">
        <v>45561</v>
      </c>
      <c r="G5592" s="20">
        <v>45561</v>
      </c>
      <c r="H5592" s="20">
        <v>45561</v>
      </c>
      <c r="I5592" s="20">
        <v>45530</v>
      </c>
      <c r="J5592" s="20">
        <v>45537</v>
      </c>
      <c r="K5592" t="s">
        <v>330</v>
      </c>
      <c r="L5592" t="s">
        <v>766</v>
      </c>
      <c r="M5592" t="s">
        <v>770</v>
      </c>
      <c r="N5592" t="s">
        <v>5983</v>
      </c>
      <c r="O5592" t="s">
        <v>756</v>
      </c>
      <c r="P5592" t="s">
        <v>757</v>
      </c>
      <c r="Q5592" t="s">
        <v>758</v>
      </c>
      <c r="R5592" t="s">
        <v>266</v>
      </c>
      <c r="S5592" t="s">
        <v>280</v>
      </c>
    </row>
    <row r="5593" spans="1:19" x14ac:dyDescent="0.35">
      <c r="A5593">
        <v>73168</v>
      </c>
      <c r="B5593">
        <v>114</v>
      </c>
      <c r="C5593" t="s">
        <v>27</v>
      </c>
      <c r="D5593" t="s">
        <v>541</v>
      </c>
      <c r="E5593">
        <v>1716</v>
      </c>
      <c r="F5593" s="20">
        <v>45561</v>
      </c>
      <c r="G5593" s="20">
        <v>45561</v>
      </c>
      <c r="H5593" s="20">
        <v>45561</v>
      </c>
      <c r="I5593" s="20">
        <v>45530</v>
      </c>
      <c r="J5593" s="20">
        <v>45537</v>
      </c>
      <c r="K5593" t="s">
        <v>330</v>
      </c>
      <c r="L5593" t="s">
        <v>766</v>
      </c>
      <c r="M5593" t="s">
        <v>770</v>
      </c>
      <c r="N5593" t="s">
        <v>5984</v>
      </c>
      <c r="O5593" t="s">
        <v>756</v>
      </c>
      <c r="P5593" t="s">
        <v>757</v>
      </c>
      <c r="Q5593" t="s">
        <v>758</v>
      </c>
      <c r="R5593" t="s">
        <v>266</v>
      </c>
      <c r="S5593" t="s">
        <v>280</v>
      </c>
    </row>
    <row r="5594" spans="1:19" x14ac:dyDescent="0.35">
      <c r="A5594">
        <v>73169</v>
      </c>
      <c r="B5594">
        <v>114</v>
      </c>
      <c r="C5594" t="s">
        <v>27</v>
      </c>
      <c r="D5594" t="s">
        <v>541</v>
      </c>
      <c r="E5594">
        <v>3432</v>
      </c>
      <c r="F5594" s="20">
        <v>45561</v>
      </c>
      <c r="G5594" s="20">
        <v>45561</v>
      </c>
      <c r="H5594" s="20">
        <v>45561</v>
      </c>
      <c r="I5594" s="20">
        <v>45530</v>
      </c>
      <c r="J5594" s="20">
        <v>45537</v>
      </c>
      <c r="K5594" t="s">
        <v>330</v>
      </c>
      <c r="L5594" t="s">
        <v>766</v>
      </c>
      <c r="M5594" t="s">
        <v>770</v>
      </c>
      <c r="N5594" t="s">
        <v>5985</v>
      </c>
      <c r="O5594" t="s">
        <v>756</v>
      </c>
      <c r="P5594" t="s">
        <v>757</v>
      </c>
      <c r="Q5594" t="s">
        <v>758</v>
      </c>
      <c r="R5594" t="s">
        <v>266</v>
      </c>
      <c r="S5594" t="s">
        <v>280</v>
      </c>
    </row>
    <row r="5595" spans="1:19" x14ac:dyDescent="0.35">
      <c r="A5595">
        <v>73171</v>
      </c>
      <c r="B5595">
        <v>114</v>
      </c>
      <c r="C5595" t="s">
        <v>27</v>
      </c>
      <c r="D5595" t="s">
        <v>541</v>
      </c>
      <c r="E5595">
        <v>8581.2900000000009</v>
      </c>
      <c r="F5595" s="20">
        <v>45562</v>
      </c>
      <c r="G5595" s="20">
        <v>45561</v>
      </c>
      <c r="H5595" s="20">
        <v>45561</v>
      </c>
      <c r="I5595" s="20">
        <v>45531</v>
      </c>
      <c r="J5595" s="20">
        <v>45537</v>
      </c>
      <c r="K5595" t="s">
        <v>330</v>
      </c>
      <c r="L5595" t="s">
        <v>766</v>
      </c>
      <c r="M5595" t="s">
        <v>770</v>
      </c>
      <c r="N5595" t="s">
        <v>5986</v>
      </c>
      <c r="O5595" t="s">
        <v>756</v>
      </c>
      <c r="P5595" t="s">
        <v>757</v>
      </c>
      <c r="Q5595" t="s">
        <v>758</v>
      </c>
      <c r="R5595" t="s">
        <v>266</v>
      </c>
      <c r="S5595" t="s">
        <v>280</v>
      </c>
    </row>
    <row r="5596" spans="1:19" x14ac:dyDescent="0.35">
      <c r="A5596">
        <v>72322</v>
      </c>
      <c r="B5596">
        <v>114</v>
      </c>
      <c r="C5596" t="s">
        <v>27</v>
      </c>
      <c r="D5596" t="s">
        <v>541</v>
      </c>
      <c r="E5596">
        <v>1674.49</v>
      </c>
      <c r="F5596" s="20">
        <v>45561</v>
      </c>
      <c r="G5596" s="20">
        <v>45561</v>
      </c>
      <c r="H5596" s="20">
        <v>45561</v>
      </c>
      <c r="I5596" s="20">
        <v>45530</v>
      </c>
      <c r="J5596" s="20">
        <v>45532</v>
      </c>
      <c r="K5596" t="s">
        <v>330</v>
      </c>
      <c r="L5596" t="s">
        <v>766</v>
      </c>
      <c r="M5596" t="s">
        <v>770</v>
      </c>
      <c r="N5596" t="s">
        <v>5987</v>
      </c>
      <c r="O5596" t="s">
        <v>756</v>
      </c>
      <c r="P5596" t="s">
        <v>757</v>
      </c>
      <c r="Q5596" t="s">
        <v>758</v>
      </c>
      <c r="R5596" t="s">
        <v>266</v>
      </c>
      <c r="S5596" t="s">
        <v>280</v>
      </c>
    </row>
    <row r="5597" spans="1:19" x14ac:dyDescent="0.35">
      <c r="A5597">
        <v>72568</v>
      </c>
      <c r="B5597">
        <v>114</v>
      </c>
      <c r="C5597" t="s">
        <v>27</v>
      </c>
      <c r="D5597" t="s">
        <v>772</v>
      </c>
      <c r="E5597">
        <v>1560.72</v>
      </c>
      <c r="F5597" s="20">
        <v>45561</v>
      </c>
      <c r="G5597" s="20">
        <v>45561</v>
      </c>
      <c r="H5597" s="20">
        <v>45561</v>
      </c>
      <c r="I5597" s="20">
        <v>45532</v>
      </c>
      <c r="J5597" s="20">
        <v>45533</v>
      </c>
      <c r="K5597" t="s">
        <v>330</v>
      </c>
      <c r="L5597" t="s">
        <v>766</v>
      </c>
      <c r="M5597" t="s">
        <v>770</v>
      </c>
      <c r="N5597" t="s">
        <v>5988</v>
      </c>
      <c r="O5597" t="s">
        <v>756</v>
      </c>
      <c r="P5597" t="s">
        <v>757</v>
      </c>
      <c r="Q5597" t="s">
        <v>758</v>
      </c>
      <c r="R5597" t="s">
        <v>266</v>
      </c>
      <c r="S5597" t="s">
        <v>280</v>
      </c>
    </row>
    <row r="5598" spans="1:19" x14ac:dyDescent="0.35">
      <c r="A5598">
        <v>77952</v>
      </c>
      <c r="B5598">
        <v>114</v>
      </c>
      <c r="C5598" t="s">
        <v>27</v>
      </c>
      <c r="D5598" t="s">
        <v>995</v>
      </c>
      <c r="E5598">
        <v>10</v>
      </c>
      <c r="F5598" s="20">
        <v>45561</v>
      </c>
      <c r="G5598" s="20"/>
      <c r="H5598" s="20">
        <v>45561</v>
      </c>
      <c r="I5598" s="20">
        <v>45561</v>
      </c>
      <c r="J5598" s="20">
        <v>45562</v>
      </c>
      <c r="K5598" t="s">
        <v>996</v>
      </c>
      <c r="L5598" t="s">
        <v>4457</v>
      </c>
      <c r="M5598" t="s">
        <v>4458</v>
      </c>
      <c r="N5598" t="s">
        <v>5989</v>
      </c>
      <c r="R5598" t="s">
        <v>266</v>
      </c>
    </row>
    <row r="5599" spans="1:19" x14ac:dyDescent="0.35">
      <c r="A5599">
        <v>63922</v>
      </c>
      <c r="B5599">
        <v>114</v>
      </c>
      <c r="C5599" t="s">
        <v>27</v>
      </c>
      <c r="E5599">
        <v>4233.5600000000004</v>
      </c>
      <c r="F5599" s="20">
        <v>45561</v>
      </c>
      <c r="G5599" s="20">
        <v>45561</v>
      </c>
      <c r="H5599" s="20">
        <v>45561</v>
      </c>
      <c r="I5599" s="20">
        <v>45525</v>
      </c>
      <c r="J5599" s="20"/>
      <c r="K5599" t="s">
        <v>330</v>
      </c>
      <c r="L5599" t="s">
        <v>4130</v>
      </c>
      <c r="M5599" t="s">
        <v>4817</v>
      </c>
      <c r="N5599" t="s">
        <v>5990</v>
      </c>
      <c r="O5599" t="s">
        <v>756</v>
      </c>
      <c r="P5599" t="s">
        <v>757</v>
      </c>
      <c r="Q5599" t="s">
        <v>758</v>
      </c>
      <c r="R5599" t="s">
        <v>266</v>
      </c>
      <c r="S5599" t="s">
        <v>280</v>
      </c>
    </row>
    <row r="5600" spans="1:19" x14ac:dyDescent="0.35">
      <c r="A5600">
        <v>64002</v>
      </c>
      <c r="B5600">
        <v>114</v>
      </c>
      <c r="C5600" t="s">
        <v>27</v>
      </c>
      <c r="D5600" t="s">
        <v>752</v>
      </c>
      <c r="E5600">
        <v>20209.16</v>
      </c>
      <c r="F5600" s="20">
        <v>45561</v>
      </c>
      <c r="G5600" s="20">
        <v>45561</v>
      </c>
      <c r="H5600" s="20">
        <v>45561</v>
      </c>
      <c r="I5600" s="20">
        <v>45557</v>
      </c>
      <c r="J5600" s="20"/>
      <c r="K5600" t="s">
        <v>330</v>
      </c>
      <c r="L5600" t="s">
        <v>4279</v>
      </c>
      <c r="M5600" t="s">
        <v>4671</v>
      </c>
      <c r="N5600" t="s">
        <v>5736</v>
      </c>
      <c r="O5600" t="s">
        <v>756</v>
      </c>
      <c r="P5600" t="s">
        <v>757</v>
      </c>
      <c r="Q5600" t="s">
        <v>758</v>
      </c>
      <c r="R5600" t="s">
        <v>266</v>
      </c>
      <c r="S5600" t="s">
        <v>280</v>
      </c>
    </row>
    <row r="5601" spans="1:19" x14ac:dyDescent="0.35">
      <c r="A5601">
        <v>64062</v>
      </c>
      <c r="B5601">
        <v>114</v>
      </c>
      <c r="C5601" t="s">
        <v>27</v>
      </c>
      <c r="D5601" t="s">
        <v>1311</v>
      </c>
      <c r="E5601">
        <v>4035.98</v>
      </c>
      <c r="F5601" s="20">
        <v>45561</v>
      </c>
      <c r="G5601" s="20">
        <v>45561</v>
      </c>
      <c r="H5601" s="20">
        <v>45561</v>
      </c>
      <c r="I5601" s="20">
        <v>45546</v>
      </c>
      <c r="J5601" s="20"/>
      <c r="K5601" t="s">
        <v>330</v>
      </c>
      <c r="L5601" t="s">
        <v>4130</v>
      </c>
      <c r="M5601" t="s">
        <v>4903</v>
      </c>
      <c r="N5601" t="s">
        <v>5991</v>
      </c>
      <c r="O5601" t="s">
        <v>756</v>
      </c>
      <c r="P5601" t="s">
        <v>757</v>
      </c>
      <c r="Q5601" t="s">
        <v>758</v>
      </c>
      <c r="R5601" t="s">
        <v>266</v>
      </c>
      <c r="S5601" t="s">
        <v>280</v>
      </c>
    </row>
    <row r="5602" spans="1:19" x14ac:dyDescent="0.35">
      <c r="A5602">
        <v>63951</v>
      </c>
      <c r="B5602">
        <v>114</v>
      </c>
      <c r="C5602" t="s">
        <v>27</v>
      </c>
      <c r="D5602" t="s">
        <v>1252</v>
      </c>
      <c r="E5602">
        <v>146550</v>
      </c>
      <c r="F5602" s="20">
        <v>45560</v>
      </c>
      <c r="G5602" s="20">
        <v>45559</v>
      </c>
      <c r="H5602" s="20">
        <v>45560</v>
      </c>
      <c r="I5602" s="20">
        <v>45534</v>
      </c>
      <c r="J5602" s="20"/>
      <c r="K5602" t="s">
        <v>264</v>
      </c>
      <c r="L5602" t="s">
        <v>4279</v>
      </c>
      <c r="M5602" t="s">
        <v>4280</v>
      </c>
      <c r="N5602" t="s">
        <v>5992</v>
      </c>
      <c r="O5602" t="s">
        <v>756</v>
      </c>
      <c r="P5602" t="s">
        <v>757</v>
      </c>
      <c r="Q5602" t="s">
        <v>758</v>
      </c>
      <c r="R5602" t="s">
        <v>266</v>
      </c>
      <c r="S5602" t="s">
        <v>302</v>
      </c>
    </row>
    <row r="5603" spans="1:19" x14ac:dyDescent="0.35">
      <c r="A5603">
        <v>77233</v>
      </c>
      <c r="B5603">
        <v>114</v>
      </c>
      <c r="C5603" t="s">
        <v>27</v>
      </c>
      <c r="D5603" t="s">
        <v>941</v>
      </c>
      <c r="E5603">
        <v>48004.08</v>
      </c>
      <c r="F5603" s="20">
        <v>45565</v>
      </c>
      <c r="G5603" s="20">
        <v>45560</v>
      </c>
      <c r="H5603" s="20">
        <v>45560</v>
      </c>
      <c r="I5603" s="20">
        <v>45534</v>
      </c>
      <c r="J5603" s="20">
        <v>45559</v>
      </c>
      <c r="K5603" t="s">
        <v>330</v>
      </c>
      <c r="L5603" t="s">
        <v>4231</v>
      </c>
      <c r="M5603" t="s">
        <v>4232</v>
      </c>
      <c r="N5603" t="s">
        <v>5993</v>
      </c>
      <c r="O5603" t="s">
        <v>756</v>
      </c>
      <c r="P5603" t="s">
        <v>757</v>
      </c>
      <c r="Q5603" t="s">
        <v>758</v>
      </c>
      <c r="R5603" t="s">
        <v>266</v>
      </c>
      <c r="S5603" t="s">
        <v>280</v>
      </c>
    </row>
    <row r="5604" spans="1:19" x14ac:dyDescent="0.35">
      <c r="A5604">
        <v>77431</v>
      </c>
      <c r="B5604">
        <v>114</v>
      </c>
      <c r="C5604" t="s">
        <v>27</v>
      </c>
      <c r="D5604" t="s">
        <v>2071</v>
      </c>
      <c r="E5604">
        <v>0</v>
      </c>
      <c r="F5604" s="20">
        <v>45560</v>
      </c>
      <c r="G5604" s="20"/>
      <c r="H5604" s="20">
        <v>45560</v>
      </c>
      <c r="I5604" s="20">
        <v>45560</v>
      </c>
      <c r="J5604" s="20">
        <v>45560</v>
      </c>
      <c r="K5604" t="s">
        <v>264</v>
      </c>
      <c r="L5604" t="s">
        <v>766</v>
      </c>
      <c r="M5604" t="s">
        <v>767</v>
      </c>
      <c r="N5604" t="s">
        <v>5994</v>
      </c>
      <c r="O5604" t="s">
        <v>756</v>
      </c>
      <c r="P5604" t="s">
        <v>757</v>
      </c>
      <c r="Q5604" t="s">
        <v>758</v>
      </c>
      <c r="R5604" t="s">
        <v>266</v>
      </c>
      <c r="S5604" t="s">
        <v>332</v>
      </c>
    </row>
    <row r="5605" spans="1:19" x14ac:dyDescent="0.35">
      <c r="A5605">
        <v>77951</v>
      </c>
      <c r="B5605">
        <v>114</v>
      </c>
      <c r="C5605" t="s">
        <v>27</v>
      </c>
      <c r="D5605" t="s">
        <v>995</v>
      </c>
      <c r="E5605">
        <v>10</v>
      </c>
      <c r="F5605" s="20">
        <v>45560</v>
      </c>
      <c r="G5605" s="20"/>
      <c r="H5605" s="20">
        <v>45560</v>
      </c>
      <c r="I5605" s="20">
        <v>45560</v>
      </c>
      <c r="J5605" s="20">
        <v>45562</v>
      </c>
      <c r="K5605" t="s">
        <v>996</v>
      </c>
      <c r="L5605" t="s">
        <v>4457</v>
      </c>
      <c r="M5605" t="s">
        <v>4458</v>
      </c>
      <c r="N5605" t="s">
        <v>5995</v>
      </c>
      <c r="R5605" t="s">
        <v>266</v>
      </c>
    </row>
    <row r="5606" spans="1:19" x14ac:dyDescent="0.35">
      <c r="A5606">
        <v>75267</v>
      </c>
      <c r="B5606">
        <v>114</v>
      </c>
      <c r="C5606" t="s">
        <v>27</v>
      </c>
      <c r="D5606" t="s">
        <v>1214</v>
      </c>
      <c r="E5606">
        <v>4140</v>
      </c>
      <c r="F5606" s="20">
        <v>45560</v>
      </c>
      <c r="G5606" s="20">
        <v>45559</v>
      </c>
      <c r="H5606" s="20">
        <v>45560</v>
      </c>
      <c r="I5606" s="20">
        <v>45534</v>
      </c>
      <c r="J5606" s="20">
        <v>45551</v>
      </c>
      <c r="K5606" t="s">
        <v>264</v>
      </c>
      <c r="L5606" t="s">
        <v>4279</v>
      </c>
      <c r="M5606" t="s">
        <v>4280</v>
      </c>
      <c r="N5606" t="s">
        <v>5469</v>
      </c>
      <c r="O5606" t="s">
        <v>756</v>
      </c>
      <c r="P5606" t="s">
        <v>757</v>
      </c>
      <c r="Q5606" t="s">
        <v>758</v>
      </c>
      <c r="R5606" t="s">
        <v>266</v>
      </c>
      <c r="S5606" t="s">
        <v>302</v>
      </c>
    </row>
    <row r="5607" spans="1:19" x14ac:dyDescent="0.35">
      <c r="A5607">
        <v>75268</v>
      </c>
      <c r="B5607">
        <v>114</v>
      </c>
      <c r="C5607" t="s">
        <v>27</v>
      </c>
      <c r="D5607" t="s">
        <v>1197</v>
      </c>
      <c r="E5607">
        <v>4450</v>
      </c>
      <c r="F5607" s="20">
        <v>45560</v>
      </c>
      <c r="G5607" s="20">
        <v>45559</v>
      </c>
      <c r="H5607" s="20">
        <v>45560</v>
      </c>
      <c r="I5607" s="20">
        <v>45534</v>
      </c>
      <c r="J5607" s="20">
        <v>45551</v>
      </c>
      <c r="K5607" t="s">
        <v>264</v>
      </c>
      <c r="L5607" t="s">
        <v>4279</v>
      </c>
      <c r="M5607" t="s">
        <v>4280</v>
      </c>
      <c r="N5607" t="s">
        <v>1204</v>
      </c>
      <c r="O5607" t="s">
        <v>756</v>
      </c>
      <c r="P5607" t="s">
        <v>757</v>
      </c>
      <c r="Q5607" t="s">
        <v>758</v>
      </c>
      <c r="R5607" t="s">
        <v>266</v>
      </c>
      <c r="S5607" t="s">
        <v>302</v>
      </c>
    </row>
    <row r="5608" spans="1:19" x14ac:dyDescent="0.35">
      <c r="A5608">
        <v>75269</v>
      </c>
      <c r="B5608">
        <v>114</v>
      </c>
      <c r="C5608" t="s">
        <v>27</v>
      </c>
      <c r="D5608" t="s">
        <v>5173</v>
      </c>
      <c r="E5608">
        <v>3710</v>
      </c>
      <c r="F5608" s="20">
        <v>45560</v>
      </c>
      <c r="G5608" s="20">
        <v>45559</v>
      </c>
      <c r="H5608" s="20">
        <v>45560</v>
      </c>
      <c r="I5608" s="20">
        <v>45534</v>
      </c>
      <c r="J5608" s="20">
        <v>45551</v>
      </c>
      <c r="K5608" t="s">
        <v>264</v>
      </c>
      <c r="L5608" t="s">
        <v>4279</v>
      </c>
      <c r="M5608" t="s">
        <v>4280</v>
      </c>
      <c r="N5608" t="s">
        <v>2695</v>
      </c>
      <c r="O5608" t="s">
        <v>756</v>
      </c>
      <c r="P5608" t="s">
        <v>757</v>
      </c>
      <c r="Q5608" t="s">
        <v>758</v>
      </c>
      <c r="R5608" t="s">
        <v>266</v>
      </c>
      <c r="S5608" t="s">
        <v>302</v>
      </c>
    </row>
    <row r="5609" spans="1:19" x14ac:dyDescent="0.35">
      <c r="A5609">
        <v>75270</v>
      </c>
      <c r="B5609">
        <v>114</v>
      </c>
      <c r="C5609" t="s">
        <v>27</v>
      </c>
      <c r="D5609" t="s">
        <v>1199</v>
      </c>
      <c r="E5609">
        <v>3710</v>
      </c>
      <c r="F5609" s="20">
        <v>45560</v>
      </c>
      <c r="G5609" s="20">
        <v>45559</v>
      </c>
      <c r="H5609" s="20">
        <v>45560</v>
      </c>
      <c r="I5609" s="20">
        <v>45534</v>
      </c>
      <c r="J5609" s="20">
        <v>45551</v>
      </c>
      <c r="K5609" t="s">
        <v>264</v>
      </c>
      <c r="L5609" t="s">
        <v>4279</v>
      </c>
      <c r="M5609" t="s">
        <v>4280</v>
      </c>
      <c r="N5609" t="s">
        <v>1805</v>
      </c>
      <c r="O5609" t="s">
        <v>756</v>
      </c>
      <c r="P5609" t="s">
        <v>757</v>
      </c>
      <c r="Q5609" t="s">
        <v>758</v>
      </c>
      <c r="R5609" t="s">
        <v>266</v>
      </c>
      <c r="S5609" t="s">
        <v>302</v>
      </c>
    </row>
    <row r="5610" spans="1:19" x14ac:dyDescent="0.35">
      <c r="A5610">
        <v>75271</v>
      </c>
      <c r="B5610">
        <v>114</v>
      </c>
      <c r="C5610" t="s">
        <v>27</v>
      </c>
      <c r="D5610" t="s">
        <v>1201</v>
      </c>
      <c r="E5610">
        <v>4450</v>
      </c>
      <c r="F5610" s="20">
        <v>45560</v>
      </c>
      <c r="G5610" s="20">
        <v>45559</v>
      </c>
      <c r="H5610" s="20">
        <v>45560</v>
      </c>
      <c r="I5610" s="20">
        <v>45534</v>
      </c>
      <c r="J5610" s="20">
        <v>45551</v>
      </c>
      <c r="K5610" t="s">
        <v>264</v>
      </c>
      <c r="L5610" t="s">
        <v>4279</v>
      </c>
      <c r="M5610" t="s">
        <v>4280</v>
      </c>
      <c r="N5610" t="s">
        <v>5996</v>
      </c>
      <c r="O5610" t="s">
        <v>756</v>
      </c>
      <c r="P5610" t="s">
        <v>757</v>
      </c>
      <c r="Q5610" t="s">
        <v>758</v>
      </c>
      <c r="R5610" t="s">
        <v>266</v>
      </c>
      <c r="S5610" t="s">
        <v>302</v>
      </c>
    </row>
    <row r="5611" spans="1:19" x14ac:dyDescent="0.35">
      <c r="A5611">
        <v>75272</v>
      </c>
      <c r="B5611">
        <v>114</v>
      </c>
      <c r="C5611" t="s">
        <v>27</v>
      </c>
      <c r="D5611" t="s">
        <v>1203</v>
      </c>
      <c r="E5611">
        <v>4450</v>
      </c>
      <c r="F5611" s="20">
        <v>45560</v>
      </c>
      <c r="G5611" s="20">
        <v>45559</v>
      </c>
      <c r="H5611" s="20">
        <v>45560</v>
      </c>
      <c r="I5611" s="20">
        <v>45534</v>
      </c>
      <c r="J5611" s="20">
        <v>45551</v>
      </c>
      <c r="K5611" t="s">
        <v>264</v>
      </c>
      <c r="L5611" t="s">
        <v>4279</v>
      </c>
      <c r="M5611" t="s">
        <v>4280</v>
      </c>
      <c r="N5611" t="s">
        <v>2948</v>
      </c>
      <c r="O5611" t="s">
        <v>756</v>
      </c>
      <c r="P5611" t="s">
        <v>757</v>
      </c>
      <c r="Q5611" t="s">
        <v>758</v>
      </c>
      <c r="R5611" t="s">
        <v>266</v>
      </c>
      <c r="S5611" t="s">
        <v>302</v>
      </c>
    </row>
    <row r="5612" spans="1:19" x14ac:dyDescent="0.35">
      <c r="A5612">
        <v>75273</v>
      </c>
      <c r="B5612">
        <v>114</v>
      </c>
      <c r="C5612" t="s">
        <v>27</v>
      </c>
      <c r="D5612" t="s">
        <v>1191</v>
      </c>
      <c r="E5612">
        <v>4450</v>
      </c>
      <c r="F5612" s="20">
        <v>45560</v>
      </c>
      <c r="G5612" s="20">
        <v>45559</v>
      </c>
      <c r="H5612" s="20">
        <v>45560</v>
      </c>
      <c r="I5612" s="20">
        <v>45534</v>
      </c>
      <c r="J5612" s="20">
        <v>45551</v>
      </c>
      <c r="K5612" t="s">
        <v>264</v>
      </c>
      <c r="L5612" t="s">
        <v>4279</v>
      </c>
      <c r="M5612" t="s">
        <v>4280</v>
      </c>
      <c r="N5612" t="s">
        <v>3408</v>
      </c>
      <c r="O5612" t="s">
        <v>756</v>
      </c>
      <c r="P5612" t="s">
        <v>757</v>
      </c>
      <c r="Q5612" t="s">
        <v>758</v>
      </c>
      <c r="R5612" t="s">
        <v>266</v>
      </c>
      <c r="S5612" t="s">
        <v>302</v>
      </c>
    </row>
    <row r="5613" spans="1:19" x14ac:dyDescent="0.35">
      <c r="A5613">
        <v>75274</v>
      </c>
      <c r="B5613">
        <v>114</v>
      </c>
      <c r="C5613" t="s">
        <v>27</v>
      </c>
      <c r="D5613" t="s">
        <v>5174</v>
      </c>
      <c r="E5613">
        <v>4450</v>
      </c>
      <c r="F5613" s="20">
        <v>45560</v>
      </c>
      <c r="G5613" s="20">
        <v>45559</v>
      </c>
      <c r="H5613" s="20">
        <v>45560</v>
      </c>
      <c r="I5613" s="20">
        <v>45534</v>
      </c>
      <c r="J5613" s="20">
        <v>45551</v>
      </c>
      <c r="K5613" t="s">
        <v>264</v>
      </c>
      <c r="L5613" t="s">
        <v>4279</v>
      </c>
      <c r="M5613" t="s">
        <v>4280</v>
      </c>
      <c r="N5613" t="s">
        <v>1079</v>
      </c>
      <c r="O5613" t="s">
        <v>756</v>
      </c>
      <c r="P5613" t="s">
        <v>757</v>
      </c>
      <c r="Q5613" t="s">
        <v>758</v>
      </c>
      <c r="R5613" t="s">
        <v>266</v>
      </c>
      <c r="S5613" t="s">
        <v>302</v>
      </c>
    </row>
    <row r="5614" spans="1:19" x14ac:dyDescent="0.35">
      <c r="A5614">
        <v>75275</v>
      </c>
      <c r="B5614">
        <v>114</v>
      </c>
      <c r="C5614" t="s">
        <v>27</v>
      </c>
      <c r="D5614" t="s">
        <v>1205</v>
      </c>
      <c r="E5614">
        <v>4450</v>
      </c>
      <c r="F5614" s="20">
        <v>45560</v>
      </c>
      <c r="G5614" s="20">
        <v>45559</v>
      </c>
      <c r="H5614" s="20">
        <v>45560</v>
      </c>
      <c r="I5614" s="20">
        <v>45534</v>
      </c>
      <c r="J5614" s="20">
        <v>45551</v>
      </c>
      <c r="K5614" t="s">
        <v>264</v>
      </c>
      <c r="L5614" t="s">
        <v>4279</v>
      </c>
      <c r="M5614" t="s">
        <v>4280</v>
      </c>
      <c r="N5614" t="s">
        <v>1805</v>
      </c>
      <c r="O5614" t="s">
        <v>756</v>
      </c>
      <c r="P5614" t="s">
        <v>757</v>
      </c>
      <c r="Q5614" t="s">
        <v>758</v>
      </c>
      <c r="R5614" t="s">
        <v>266</v>
      </c>
      <c r="S5614" t="s">
        <v>302</v>
      </c>
    </row>
    <row r="5615" spans="1:19" x14ac:dyDescent="0.35">
      <c r="A5615">
        <v>75276</v>
      </c>
      <c r="B5615">
        <v>114</v>
      </c>
      <c r="C5615" t="s">
        <v>27</v>
      </c>
      <c r="D5615" t="s">
        <v>1195</v>
      </c>
      <c r="E5615">
        <v>5120</v>
      </c>
      <c r="F5615" s="20">
        <v>45560</v>
      </c>
      <c r="G5615" s="20">
        <v>45559</v>
      </c>
      <c r="H5615" s="20">
        <v>45560</v>
      </c>
      <c r="I5615" s="20">
        <v>45534</v>
      </c>
      <c r="J5615" s="20">
        <v>45551</v>
      </c>
      <c r="K5615" t="s">
        <v>264</v>
      </c>
      <c r="L5615" t="s">
        <v>4279</v>
      </c>
      <c r="M5615" t="s">
        <v>4280</v>
      </c>
      <c r="N5615" t="s">
        <v>3720</v>
      </c>
      <c r="O5615" t="s">
        <v>756</v>
      </c>
      <c r="P5615" t="s">
        <v>757</v>
      </c>
      <c r="Q5615" t="s">
        <v>758</v>
      </c>
      <c r="R5615" t="s">
        <v>266</v>
      </c>
      <c r="S5615" t="s">
        <v>302</v>
      </c>
    </row>
    <row r="5616" spans="1:19" x14ac:dyDescent="0.35">
      <c r="A5616">
        <v>75277</v>
      </c>
      <c r="B5616">
        <v>114</v>
      </c>
      <c r="C5616" t="s">
        <v>27</v>
      </c>
      <c r="D5616" t="s">
        <v>5171</v>
      </c>
      <c r="E5616">
        <v>5120</v>
      </c>
      <c r="F5616" s="20">
        <v>45560</v>
      </c>
      <c r="G5616" s="20">
        <v>45559</v>
      </c>
      <c r="H5616" s="20">
        <v>45560</v>
      </c>
      <c r="I5616" s="20">
        <v>45534</v>
      </c>
      <c r="J5616" s="20">
        <v>45551</v>
      </c>
      <c r="K5616" t="s">
        <v>264</v>
      </c>
      <c r="L5616" t="s">
        <v>4279</v>
      </c>
      <c r="M5616" t="s">
        <v>4280</v>
      </c>
      <c r="N5616" t="s">
        <v>1204</v>
      </c>
      <c r="O5616" t="s">
        <v>756</v>
      </c>
      <c r="P5616" t="s">
        <v>757</v>
      </c>
      <c r="Q5616" t="s">
        <v>758</v>
      </c>
      <c r="R5616" t="s">
        <v>266</v>
      </c>
      <c r="S5616" t="s">
        <v>302</v>
      </c>
    </row>
    <row r="5617" spans="1:19" x14ac:dyDescent="0.35">
      <c r="A5617">
        <v>75278</v>
      </c>
      <c r="B5617">
        <v>114</v>
      </c>
      <c r="C5617" t="s">
        <v>27</v>
      </c>
      <c r="D5617" t="s">
        <v>1216</v>
      </c>
      <c r="E5617">
        <v>1490</v>
      </c>
      <c r="F5617" s="20">
        <v>45560</v>
      </c>
      <c r="G5617" s="20">
        <v>45559</v>
      </c>
      <c r="H5617" s="20">
        <v>45560</v>
      </c>
      <c r="I5617" s="20">
        <v>45534</v>
      </c>
      <c r="J5617" s="20">
        <v>45551</v>
      </c>
      <c r="K5617" t="s">
        <v>264</v>
      </c>
      <c r="L5617" t="s">
        <v>4279</v>
      </c>
      <c r="M5617" t="s">
        <v>4280</v>
      </c>
      <c r="N5617" t="s">
        <v>1223</v>
      </c>
      <c r="O5617" t="s">
        <v>756</v>
      </c>
      <c r="P5617" t="s">
        <v>757</v>
      </c>
      <c r="Q5617" t="s">
        <v>758</v>
      </c>
      <c r="R5617" t="s">
        <v>266</v>
      </c>
      <c r="S5617" t="s">
        <v>302</v>
      </c>
    </row>
    <row r="5618" spans="1:19" x14ac:dyDescent="0.35">
      <c r="A5618">
        <v>75279</v>
      </c>
      <c r="B5618">
        <v>114</v>
      </c>
      <c r="C5618" t="s">
        <v>27</v>
      </c>
      <c r="D5618" t="s">
        <v>5172</v>
      </c>
      <c r="E5618">
        <v>6730</v>
      </c>
      <c r="F5618" s="20">
        <v>45560</v>
      </c>
      <c r="G5618" s="20">
        <v>45559</v>
      </c>
      <c r="H5618" s="20">
        <v>45560</v>
      </c>
      <c r="I5618" s="20">
        <v>45534</v>
      </c>
      <c r="J5618" s="20">
        <v>45551</v>
      </c>
      <c r="K5618" t="s">
        <v>264</v>
      </c>
      <c r="L5618" t="s">
        <v>4279</v>
      </c>
      <c r="M5618" t="s">
        <v>4280</v>
      </c>
      <c r="N5618" t="s">
        <v>1095</v>
      </c>
      <c r="O5618" t="s">
        <v>756</v>
      </c>
      <c r="P5618" t="s">
        <v>757</v>
      </c>
      <c r="Q5618" t="s">
        <v>758</v>
      </c>
      <c r="R5618" t="s">
        <v>266</v>
      </c>
      <c r="S5618" t="s">
        <v>332</v>
      </c>
    </row>
    <row r="5619" spans="1:19" x14ac:dyDescent="0.35">
      <c r="A5619">
        <v>75280</v>
      </c>
      <c r="B5619">
        <v>114</v>
      </c>
      <c r="C5619" t="s">
        <v>27</v>
      </c>
      <c r="D5619" t="s">
        <v>1207</v>
      </c>
      <c r="E5619">
        <v>4450</v>
      </c>
      <c r="F5619" s="20">
        <v>45560</v>
      </c>
      <c r="G5619" s="20">
        <v>45559</v>
      </c>
      <c r="H5619" s="20">
        <v>45560</v>
      </c>
      <c r="I5619" s="20">
        <v>45534</v>
      </c>
      <c r="J5619" s="20">
        <v>45551</v>
      </c>
      <c r="K5619" t="s">
        <v>264</v>
      </c>
      <c r="L5619" t="s">
        <v>4279</v>
      </c>
      <c r="M5619" t="s">
        <v>4280</v>
      </c>
      <c r="N5619" t="s">
        <v>2262</v>
      </c>
      <c r="O5619" t="s">
        <v>756</v>
      </c>
      <c r="P5619" t="s">
        <v>757</v>
      </c>
      <c r="Q5619" t="s">
        <v>758</v>
      </c>
      <c r="R5619" t="s">
        <v>266</v>
      </c>
      <c r="S5619" t="s">
        <v>302</v>
      </c>
    </row>
    <row r="5620" spans="1:19" x14ac:dyDescent="0.35">
      <c r="A5620">
        <v>75281</v>
      </c>
      <c r="B5620">
        <v>114</v>
      </c>
      <c r="C5620" t="s">
        <v>27</v>
      </c>
      <c r="D5620" t="s">
        <v>1209</v>
      </c>
      <c r="E5620">
        <v>4450</v>
      </c>
      <c r="F5620" s="20">
        <v>45560</v>
      </c>
      <c r="G5620" s="20">
        <v>45559</v>
      </c>
      <c r="H5620" s="20">
        <v>45560</v>
      </c>
      <c r="I5620" s="20">
        <v>45534</v>
      </c>
      <c r="J5620" s="20">
        <v>45551</v>
      </c>
      <c r="K5620" t="s">
        <v>264</v>
      </c>
      <c r="L5620" t="s">
        <v>4279</v>
      </c>
      <c r="M5620" t="s">
        <v>4280</v>
      </c>
      <c r="N5620" t="s">
        <v>4283</v>
      </c>
      <c r="O5620" t="s">
        <v>756</v>
      </c>
      <c r="P5620" t="s">
        <v>757</v>
      </c>
      <c r="Q5620" t="s">
        <v>758</v>
      </c>
      <c r="R5620" t="s">
        <v>266</v>
      </c>
      <c r="S5620" t="s">
        <v>302</v>
      </c>
    </row>
    <row r="5621" spans="1:19" x14ac:dyDescent="0.35">
      <c r="A5621">
        <v>72607</v>
      </c>
      <c r="B5621">
        <v>114</v>
      </c>
      <c r="C5621" t="s">
        <v>27</v>
      </c>
      <c r="D5621" t="s">
        <v>952</v>
      </c>
      <c r="E5621">
        <v>1185</v>
      </c>
      <c r="F5621" s="20">
        <v>45559</v>
      </c>
      <c r="G5621" s="20">
        <v>45559</v>
      </c>
      <c r="H5621" s="20">
        <v>45559</v>
      </c>
      <c r="I5621" s="20">
        <v>45531</v>
      </c>
      <c r="J5621" s="20">
        <v>45533</v>
      </c>
      <c r="K5621" t="s">
        <v>330</v>
      </c>
      <c r="L5621" t="s">
        <v>766</v>
      </c>
      <c r="M5621" t="s">
        <v>770</v>
      </c>
      <c r="N5621" t="s">
        <v>5997</v>
      </c>
      <c r="O5621" t="s">
        <v>756</v>
      </c>
      <c r="P5621" t="s">
        <v>757</v>
      </c>
      <c r="Q5621" t="s">
        <v>758</v>
      </c>
      <c r="R5621" t="s">
        <v>266</v>
      </c>
      <c r="S5621" t="s">
        <v>280</v>
      </c>
    </row>
    <row r="5622" spans="1:19" x14ac:dyDescent="0.35">
      <c r="A5622">
        <v>74592</v>
      </c>
      <c r="B5622">
        <v>114</v>
      </c>
      <c r="C5622" t="s">
        <v>27</v>
      </c>
      <c r="D5622" t="s">
        <v>777</v>
      </c>
      <c r="E5622">
        <v>1821.56</v>
      </c>
      <c r="F5622" s="20">
        <v>45559</v>
      </c>
      <c r="G5622" s="20">
        <v>45559</v>
      </c>
      <c r="H5622" s="20">
        <v>45559</v>
      </c>
      <c r="I5622" s="20">
        <v>45545</v>
      </c>
      <c r="J5622" s="20">
        <v>45545</v>
      </c>
      <c r="K5622" t="s">
        <v>330</v>
      </c>
      <c r="L5622" t="s">
        <v>766</v>
      </c>
      <c r="M5622" t="s">
        <v>767</v>
      </c>
      <c r="N5622" t="s">
        <v>5998</v>
      </c>
      <c r="O5622" t="s">
        <v>756</v>
      </c>
      <c r="P5622" t="s">
        <v>757</v>
      </c>
      <c r="Q5622" t="s">
        <v>758</v>
      </c>
      <c r="R5622" t="s">
        <v>266</v>
      </c>
      <c r="S5622" t="s">
        <v>280</v>
      </c>
    </row>
    <row r="5623" spans="1:19" x14ac:dyDescent="0.35">
      <c r="A5623">
        <v>74613</v>
      </c>
      <c r="B5623">
        <v>114</v>
      </c>
      <c r="C5623" t="s">
        <v>27</v>
      </c>
      <c r="D5623" t="s">
        <v>1226</v>
      </c>
      <c r="E5623">
        <v>112.25</v>
      </c>
      <c r="F5623" s="20">
        <v>45560</v>
      </c>
      <c r="G5623" s="20">
        <v>45559</v>
      </c>
      <c r="H5623" s="20">
        <v>45559</v>
      </c>
      <c r="I5623" s="20">
        <v>45539</v>
      </c>
      <c r="J5623" s="20">
        <v>45545</v>
      </c>
      <c r="K5623" t="s">
        <v>330</v>
      </c>
      <c r="L5623" t="s">
        <v>4334</v>
      </c>
      <c r="M5623" t="s">
        <v>4766</v>
      </c>
      <c r="N5623" t="s">
        <v>5999</v>
      </c>
      <c r="O5623" t="s">
        <v>756</v>
      </c>
      <c r="P5623" t="s">
        <v>757</v>
      </c>
      <c r="Q5623" t="s">
        <v>758</v>
      </c>
      <c r="R5623" t="s">
        <v>266</v>
      </c>
      <c r="S5623" t="s">
        <v>280</v>
      </c>
    </row>
    <row r="5624" spans="1:19" x14ac:dyDescent="0.35">
      <c r="A5624">
        <v>74960</v>
      </c>
      <c r="B5624">
        <v>114</v>
      </c>
      <c r="C5624" t="s">
        <v>27</v>
      </c>
      <c r="D5624" t="s">
        <v>5255</v>
      </c>
      <c r="E5624">
        <v>704.45</v>
      </c>
      <c r="F5624" s="20">
        <v>45559</v>
      </c>
      <c r="G5624" s="20">
        <v>45559</v>
      </c>
      <c r="H5624" s="20">
        <v>45559</v>
      </c>
      <c r="I5624" s="20">
        <v>45544</v>
      </c>
      <c r="J5624" s="20">
        <v>45547</v>
      </c>
      <c r="K5624" t="s">
        <v>330</v>
      </c>
      <c r="L5624" t="s">
        <v>766</v>
      </c>
      <c r="M5624" t="s">
        <v>767</v>
      </c>
      <c r="N5624" t="s">
        <v>6000</v>
      </c>
      <c r="O5624" t="s">
        <v>756</v>
      </c>
      <c r="P5624" t="s">
        <v>757</v>
      </c>
      <c r="Q5624" t="s">
        <v>758</v>
      </c>
      <c r="R5624" t="s">
        <v>266</v>
      </c>
      <c r="S5624" t="s">
        <v>280</v>
      </c>
    </row>
    <row r="5625" spans="1:19" x14ac:dyDescent="0.35">
      <c r="A5625">
        <v>74976</v>
      </c>
      <c r="B5625">
        <v>114</v>
      </c>
      <c r="C5625" t="s">
        <v>27</v>
      </c>
      <c r="D5625" t="s">
        <v>2224</v>
      </c>
      <c r="E5625">
        <v>345.7</v>
      </c>
      <c r="F5625" s="20">
        <v>45559</v>
      </c>
      <c r="G5625" s="20">
        <v>45559</v>
      </c>
      <c r="H5625" s="20">
        <v>45559</v>
      </c>
      <c r="I5625" s="20">
        <v>45544</v>
      </c>
      <c r="J5625" s="20">
        <v>45547</v>
      </c>
      <c r="K5625" t="s">
        <v>330</v>
      </c>
      <c r="L5625" t="s">
        <v>766</v>
      </c>
      <c r="M5625" t="s">
        <v>767</v>
      </c>
      <c r="N5625" t="s">
        <v>6001</v>
      </c>
      <c r="O5625" t="s">
        <v>756</v>
      </c>
      <c r="P5625" t="s">
        <v>757</v>
      </c>
      <c r="Q5625" t="s">
        <v>758</v>
      </c>
      <c r="R5625" t="s">
        <v>266</v>
      </c>
      <c r="S5625" t="s">
        <v>280</v>
      </c>
    </row>
    <row r="5626" spans="1:19" x14ac:dyDescent="0.35">
      <c r="A5626">
        <v>75031</v>
      </c>
      <c r="B5626">
        <v>114</v>
      </c>
      <c r="C5626" t="s">
        <v>27</v>
      </c>
      <c r="D5626" t="s">
        <v>817</v>
      </c>
      <c r="E5626">
        <v>1960</v>
      </c>
      <c r="F5626" s="20">
        <v>45559</v>
      </c>
      <c r="G5626" s="20">
        <v>45559</v>
      </c>
      <c r="H5626" s="20">
        <v>45559</v>
      </c>
      <c r="I5626" s="20">
        <v>45545</v>
      </c>
      <c r="J5626" s="20">
        <v>45547</v>
      </c>
      <c r="K5626" t="s">
        <v>330</v>
      </c>
      <c r="L5626" t="s">
        <v>766</v>
      </c>
      <c r="M5626" t="s">
        <v>767</v>
      </c>
      <c r="N5626" t="s">
        <v>6002</v>
      </c>
      <c r="O5626" t="s">
        <v>756</v>
      </c>
      <c r="P5626" t="s">
        <v>757</v>
      </c>
      <c r="Q5626" t="s">
        <v>758</v>
      </c>
      <c r="R5626" t="s">
        <v>266</v>
      </c>
      <c r="S5626" t="s">
        <v>280</v>
      </c>
    </row>
    <row r="5627" spans="1:19" x14ac:dyDescent="0.35">
      <c r="A5627">
        <v>75033</v>
      </c>
      <c r="B5627">
        <v>114</v>
      </c>
      <c r="C5627" t="s">
        <v>27</v>
      </c>
      <c r="D5627" t="s">
        <v>5255</v>
      </c>
      <c r="E5627">
        <v>425.07</v>
      </c>
      <c r="F5627" s="20">
        <v>45559</v>
      </c>
      <c r="G5627" s="20">
        <v>45559</v>
      </c>
      <c r="H5627" s="20">
        <v>45559</v>
      </c>
      <c r="I5627" s="20">
        <v>45545</v>
      </c>
      <c r="J5627" s="20">
        <v>45547</v>
      </c>
      <c r="K5627" t="s">
        <v>330</v>
      </c>
      <c r="L5627" t="s">
        <v>766</v>
      </c>
      <c r="M5627" t="s">
        <v>767</v>
      </c>
      <c r="N5627" t="s">
        <v>6003</v>
      </c>
      <c r="O5627" t="s">
        <v>756</v>
      </c>
      <c r="P5627" t="s">
        <v>757</v>
      </c>
      <c r="Q5627" t="s">
        <v>758</v>
      </c>
      <c r="R5627" t="s">
        <v>266</v>
      </c>
      <c r="S5627" t="s">
        <v>280</v>
      </c>
    </row>
    <row r="5628" spans="1:19" x14ac:dyDescent="0.35">
      <c r="A5628">
        <v>75035</v>
      </c>
      <c r="B5628">
        <v>114</v>
      </c>
      <c r="C5628" t="s">
        <v>27</v>
      </c>
      <c r="D5628" t="s">
        <v>2224</v>
      </c>
      <c r="E5628">
        <v>387.82</v>
      </c>
      <c r="F5628" s="20">
        <v>45560</v>
      </c>
      <c r="G5628" s="20">
        <v>45559</v>
      </c>
      <c r="H5628" s="20">
        <v>45559</v>
      </c>
      <c r="I5628" s="20">
        <v>45545</v>
      </c>
      <c r="J5628" s="20">
        <v>45547</v>
      </c>
      <c r="K5628" t="s">
        <v>330</v>
      </c>
      <c r="L5628" t="s">
        <v>766</v>
      </c>
      <c r="M5628" t="s">
        <v>767</v>
      </c>
      <c r="N5628" t="s">
        <v>6004</v>
      </c>
      <c r="O5628" t="s">
        <v>756</v>
      </c>
      <c r="P5628" t="s">
        <v>757</v>
      </c>
      <c r="Q5628" t="s">
        <v>758</v>
      </c>
      <c r="R5628" t="s">
        <v>266</v>
      </c>
      <c r="S5628" t="s">
        <v>280</v>
      </c>
    </row>
    <row r="5629" spans="1:19" x14ac:dyDescent="0.35">
      <c r="A5629">
        <v>75037</v>
      </c>
      <c r="B5629">
        <v>114</v>
      </c>
      <c r="C5629" t="s">
        <v>27</v>
      </c>
      <c r="D5629" t="s">
        <v>782</v>
      </c>
      <c r="E5629">
        <v>199</v>
      </c>
      <c r="F5629" s="20">
        <v>45559</v>
      </c>
      <c r="G5629" s="20">
        <v>45559</v>
      </c>
      <c r="H5629" s="20">
        <v>45559</v>
      </c>
      <c r="I5629" s="20">
        <v>45545</v>
      </c>
      <c r="J5629" s="20">
        <v>45547</v>
      </c>
      <c r="K5629" t="s">
        <v>330</v>
      </c>
      <c r="L5629" t="s">
        <v>766</v>
      </c>
      <c r="M5629" t="s">
        <v>767</v>
      </c>
      <c r="N5629" t="s">
        <v>6005</v>
      </c>
      <c r="O5629" t="s">
        <v>756</v>
      </c>
      <c r="P5629" t="s">
        <v>757</v>
      </c>
      <c r="Q5629" t="s">
        <v>758</v>
      </c>
      <c r="R5629" t="s">
        <v>266</v>
      </c>
      <c r="S5629" t="s">
        <v>280</v>
      </c>
    </row>
    <row r="5630" spans="1:19" x14ac:dyDescent="0.35">
      <c r="A5630">
        <v>75038</v>
      </c>
      <c r="B5630">
        <v>114</v>
      </c>
      <c r="C5630" t="s">
        <v>27</v>
      </c>
      <c r="D5630" t="s">
        <v>784</v>
      </c>
      <c r="E5630">
        <v>564.36</v>
      </c>
      <c r="F5630" s="20">
        <v>45559</v>
      </c>
      <c r="G5630" s="20">
        <v>45559</v>
      </c>
      <c r="H5630" s="20">
        <v>45559</v>
      </c>
      <c r="I5630" s="20">
        <v>45545</v>
      </c>
      <c r="J5630" s="20">
        <v>45547</v>
      </c>
      <c r="K5630" t="s">
        <v>330</v>
      </c>
      <c r="L5630" t="s">
        <v>766</v>
      </c>
      <c r="M5630" t="s">
        <v>767</v>
      </c>
      <c r="N5630" t="s">
        <v>6006</v>
      </c>
      <c r="O5630" t="s">
        <v>756</v>
      </c>
      <c r="P5630" t="s">
        <v>757</v>
      </c>
      <c r="Q5630" t="s">
        <v>758</v>
      </c>
      <c r="R5630" t="s">
        <v>266</v>
      </c>
      <c r="S5630" t="s">
        <v>280</v>
      </c>
    </row>
    <row r="5631" spans="1:19" x14ac:dyDescent="0.35">
      <c r="A5631">
        <v>75058</v>
      </c>
      <c r="B5631">
        <v>114</v>
      </c>
      <c r="C5631" t="s">
        <v>27</v>
      </c>
      <c r="D5631" t="s">
        <v>1960</v>
      </c>
      <c r="E5631">
        <v>193.2</v>
      </c>
      <c r="F5631" s="20">
        <v>45559</v>
      </c>
      <c r="G5631" s="20">
        <v>45559</v>
      </c>
      <c r="H5631" s="20">
        <v>45559</v>
      </c>
      <c r="I5631" s="20">
        <v>45545</v>
      </c>
      <c r="J5631" s="20">
        <v>45547</v>
      </c>
      <c r="K5631" t="s">
        <v>330</v>
      </c>
      <c r="L5631" t="s">
        <v>766</v>
      </c>
      <c r="M5631" t="s">
        <v>767</v>
      </c>
      <c r="N5631" t="s">
        <v>6007</v>
      </c>
      <c r="O5631" t="s">
        <v>756</v>
      </c>
      <c r="P5631" t="s">
        <v>757</v>
      </c>
      <c r="Q5631" t="s">
        <v>758</v>
      </c>
      <c r="R5631" t="s">
        <v>266</v>
      </c>
      <c r="S5631" t="s">
        <v>280</v>
      </c>
    </row>
    <row r="5632" spans="1:19" x14ac:dyDescent="0.35">
      <c r="A5632">
        <v>75069</v>
      </c>
      <c r="B5632">
        <v>114</v>
      </c>
      <c r="C5632" t="s">
        <v>27</v>
      </c>
      <c r="D5632" t="s">
        <v>1009</v>
      </c>
      <c r="E5632">
        <v>300</v>
      </c>
      <c r="F5632" s="20">
        <v>45560</v>
      </c>
      <c r="G5632" s="20">
        <v>45559</v>
      </c>
      <c r="H5632" s="20">
        <v>45559</v>
      </c>
      <c r="I5632" s="20">
        <v>45544</v>
      </c>
      <c r="J5632" s="20">
        <v>45547</v>
      </c>
      <c r="K5632" t="s">
        <v>330</v>
      </c>
      <c r="L5632" t="s">
        <v>766</v>
      </c>
      <c r="M5632" t="s">
        <v>767</v>
      </c>
      <c r="N5632" t="s">
        <v>6008</v>
      </c>
      <c r="O5632" t="s">
        <v>756</v>
      </c>
      <c r="P5632" t="s">
        <v>757</v>
      </c>
      <c r="Q5632" t="s">
        <v>758</v>
      </c>
      <c r="R5632" t="s">
        <v>266</v>
      </c>
      <c r="S5632" t="s">
        <v>280</v>
      </c>
    </row>
    <row r="5633" spans="1:19" x14ac:dyDescent="0.35">
      <c r="A5633">
        <v>75071</v>
      </c>
      <c r="B5633">
        <v>114</v>
      </c>
      <c r="C5633" t="s">
        <v>27</v>
      </c>
      <c r="D5633" t="s">
        <v>775</v>
      </c>
      <c r="E5633">
        <v>856.42</v>
      </c>
      <c r="F5633" s="20">
        <v>45559</v>
      </c>
      <c r="G5633" s="20">
        <v>45559</v>
      </c>
      <c r="H5633" s="20">
        <v>45559</v>
      </c>
      <c r="I5633" s="20">
        <v>45544</v>
      </c>
      <c r="J5633" s="20">
        <v>45547</v>
      </c>
      <c r="K5633" t="s">
        <v>330</v>
      </c>
      <c r="L5633" t="s">
        <v>766</v>
      </c>
      <c r="M5633" t="s">
        <v>767</v>
      </c>
      <c r="N5633" t="s">
        <v>6009</v>
      </c>
      <c r="O5633" t="s">
        <v>756</v>
      </c>
      <c r="P5633" t="s">
        <v>757</v>
      </c>
      <c r="Q5633" t="s">
        <v>758</v>
      </c>
      <c r="R5633" t="s">
        <v>266</v>
      </c>
      <c r="S5633" t="s">
        <v>280</v>
      </c>
    </row>
    <row r="5634" spans="1:19" x14ac:dyDescent="0.35">
      <c r="A5634">
        <v>75072</v>
      </c>
      <c r="B5634">
        <v>114</v>
      </c>
      <c r="C5634" t="s">
        <v>27</v>
      </c>
      <c r="D5634" t="s">
        <v>1059</v>
      </c>
      <c r="E5634">
        <v>414.96</v>
      </c>
      <c r="F5634" s="20">
        <v>45559</v>
      </c>
      <c r="G5634" s="20">
        <v>45559</v>
      </c>
      <c r="H5634" s="20">
        <v>45559</v>
      </c>
      <c r="I5634" s="20">
        <v>45544</v>
      </c>
      <c r="J5634" s="20">
        <v>45547</v>
      </c>
      <c r="K5634" t="s">
        <v>330</v>
      </c>
      <c r="L5634" t="s">
        <v>766</v>
      </c>
      <c r="M5634" t="s">
        <v>767</v>
      </c>
      <c r="N5634" t="s">
        <v>6010</v>
      </c>
      <c r="O5634" t="s">
        <v>756</v>
      </c>
      <c r="P5634" t="s">
        <v>757</v>
      </c>
      <c r="Q5634" t="s">
        <v>758</v>
      </c>
      <c r="R5634" t="s">
        <v>266</v>
      </c>
      <c r="S5634" t="s">
        <v>280</v>
      </c>
    </row>
    <row r="5635" spans="1:19" x14ac:dyDescent="0.35">
      <c r="A5635">
        <v>75073</v>
      </c>
      <c r="B5635">
        <v>114</v>
      </c>
      <c r="C5635" t="s">
        <v>27</v>
      </c>
      <c r="D5635" t="s">
        <v>775</v>
      </c>
      <c r="E5635">
        <v>566.84</v>
      </c>
      <c r="F5635" s="20">
        <v>45560</v>
      </c>
      <c r="G5635" s="20">
        <v>45559</v>
      </c>
      <c r="H5635" s="20">
        <v>45559</v>
      </c>
      <c r="I5635" s="20">
        <v>45545</v>
      </c>
      <c r="J5635" s="20">
        <v>45547</v>
      </c>
      <c r="K5635" t="s">
        <v>330</v>
      </c>
      <c r="L5635" t="s">
        <v>766</v>
      </c>
      <c r="M5635" t="s">
        <v>767</v>
      </c>
      <c r="N5635" t="s">
        <v>6011</v>
      </c>
      <c r="O5635" t="s">
        <v>756</v>
      </c>
      <c r="P5635" t="s">
        <v>757</v>
      </c>
      <c r="Q5635" t="s">
        <v>758</v>
      </c>
      <c r="R5635" t="s">
        <v>266</v>
      </c>
      <c r="S5635" t="s">
        <v>280</v>
      </c>
    </row>
    <row r="5636" spans="1:19" x14ac:dyDescent="0.35">
      <c r="A5636">
        <v>75206</v>
      </c>
      <c r="B5636">
        <v>114</v>
      </c>
      <c r="C5636" t="s">
        <v>27</v>
      </c>
      <c r="D5636" t="s">
        <v>1628</v>
      </c>
      <c r="E5636">
        <v>701.96</v>
      </c>
      <c r="F5636" s="20">
        <v>45559</v>
      </c>
      <c r="G5636" s="20">
        <v>45559</v>
      </c>
      <c r="H5636" s="20">
        <v>45559</v>
      </c>
      <c r="I5636" s="20">
        <v>45545</v>
      </c>
      <c r="J5636" s="20">
        <v>45548</v>
      </c>
      <c r="K5636" t="s">
        <v>330</v>
      </c>
      <c r="L5636" t="s">
        <v>766</v>
      </c>
      <c r="M5636" t="s">
        <v>767</v>
      </c>
      <c r="N5636" t="s">
        <v>6012</v>
      </c>
      <c r="O5636" t="s">
        <v>756</v>
      </c>
      <c r="P5636" t="s">
        <v>757</v>
      </c>
      <c r="Q5636" t="s">
        <v>758</v>
      </c>
      <c r="R5636" t="s">
        <v>266</v>
      </c>
      <c r="S5636" t="s">
        <v>280</v>
      </c>
    </row>
    <row r="5637" spans="1:19" x14ac:dyDescent="0.35">
      <c r="A5637">
        <v>75215</v>
      </c>
      <c r="B5637">
        <v>114</v>
      </c>
      <c r="C5637" t="s">
        <v>27</v>
      </c>
      <c r="D5637" t="s">
        <v>982</v>
      </c>
      <c r="E5637">
        <v>4463.6400000000003</v>
      </c>
      <c r="F5637" s="20">
        <v>45560</v>
      </c>
      <c r="G5637" s="20">
        <v>45559</v>
      </c>
      <c r="H5637" s="20">
        <v>45559</v>
      </c>
      <c r="I5637" s="20">
        <v>45546</v>
      </c>
      <c r="J5637" s="20">
        <v>45548</v>
      </c>
      <c r="K5637" t="s">
        <v>330</v>
      </c>
      <c r="L5637" t="s">
        <v>766</v>
      </c>
      <c r="M5637" t="s">
        <v>770</v>
      </c>
      <c r="N5637" t="s">
        <v>6013</v>
      </c>
      <c r="O5637" t="s">
        <v>756</v>
      </c>
      <c r="P5637" t="s">
        <v>757</v>
      </c>
      <c r="Q5637" t="s">
        <v>758</v>
      </c>
      <c r="R5637" t="s">
        <v>266</v>
      </c>
      <c r="S5637" t="s">
        <v>280</v>
      </c>
    </row>
    <row r="5638" spans="1:19" x14ac:dyDescent="0.35">
      <c r="A5638">
        <v>75216</v>
      </c>
      <c r="B5638">
        <v>114</v>
      </c>
      <c r="C5638" t="s">
        <v>27</v>
      </c>
      <c r="D5638" t="s">
        <v>3721</v>
      </c>
      <c r="E5638">
        <v>1532.15</v>
      </c>
      <c r="F5638" s="20">
        <v>45560</v>
      </c>
      <c r="G5638" s="20">
        <v>45559</v>
      </c>
      <c r="H5638" s="20">
        <v>45559</v>
      </c>
      <c r="I5638" s="20">
        <v>45545</v>
      </c>
      <c r="J5638" s="20">
        <v>45548</v>
      </c>
      <c r="K5638" t="s">
        <v>330</v>
      </c>
      <c r="L5638" t="s">
        <v>766</v>
      </c>
      <c r="M5638" t="s">
        <v>767</v>
      </c>
      <c r="N5638" t="s">
        <v>6014</v>
      </c>
      <c r="O5638" t="s">
        <v>756</v>
      </c>
      <c r="P5638" t="s">
        <v>757</v>
      </c>
      <c r="Q5638" t="s">
        <v>758</v>
      </c>
      <c r="R5638" t="s">
        <v>266</v>
      </c>
      <c r="S5638" t="s">
        <v>280</v>
      </c>
    </row>
    <row r="5639" spans="1:19" x14ac:dyDescent="0.35">
      <c r="A5639">
        <v>75218</v>
      </c>
      <c r="B5639">
        <v>114</v>
      </c>
      <c r="C5639" t="s">
        <v>27</v>
      </c>
      <c r="D5639" t="s">
        <v>784</v>
      </c>
      <c r="E5639">
        <v>1290.3</v>
      </c>
      <c r="F5639" s="20">
        <v>45560</v>
      </c>
      <c r="G5639" s="20">
        <v>45559</v>
      </c>
      <c r="H5639" s="20">
        <v>45559</v>
      </c>
      <c r="I5639" s="20">
        <v>45546</v>
      </c>
      <c r="J5639" s="20">
        <v>45548</v>
      </c>
      <c r="K5639" t="s">
        <v>330</v>
      </c>
      <c r="L5639" t="s">
        <v>766</v>
      </c>
      <c r="M5639" t="s">
        <v>767</v>
      </c>
      <c r="N5639" t="s">
        <v>6015</v>
      </c>
      <c r="O5639" t="s">
        <v>756</v>
      </c>
      <c r="P5639" t="s">
        <v>757</v>
      </c>
      <c r="Q5639" t="s">
        <v>758</v>
      </c>
      <c r="R5639" t="s">
        <v>266</v>
      </c>
      <c r="S5639" t="s">
        <v>280</v>
      </c>
    </row>
    <row r="5640" spans="1:19" x14ac:dyDescent="0.35">
      <c r="A5640">
        <v>75282</v>
      </c>
      <c r="B5640">
        <v>114</v>
      </c>
      <c r="C5640" t="s">
        <v>27</v>
      </c>
      <c r="D5640" t="s">
        <v>1218</v>
      </c>
      <c r="E5640">
        <v>472.7</v>
      </c>
      <c r="F5640" s="20">
        <v>45560</v>
      </c>
      <c r="G5640" s="20">
        <v>45559</v>
      </c>
      <c r="H5640" s="20">
        <v>45559</v>
      </c>
      <c r="I5640" s="20">
        <v>45534</v>
      </c>
      <c r="J5640" s="20">
        <v>45551</v>
      </c>
      <c r="K5640" t="s">
        <v>264</v>
      </c>
      <c r="L5640" t="s">
        <v>4098</v>
      </c>
      <c r="M5640" t="s">
        <v>4099</v>
      </c>
      <c r="N5640" t="s">
        <v>2410</v>
      </c>
      <c r="O5640" t="s">
        <v>756</v>
      </c>
      <c r="P5640" t="s">
        <v>757</v>
      </c>
      <c r="Q5640" t="s">
        <v>758</v>
      </c>
      <c r="R5640" t="s">
        <v>266</v>
      </c>
      <c r="S5640" t="s">
        <v>302</v>
      </c>
    </row>
    <row r="5641" spans="1:19" x14ac:dyDescent="0.35">
      <c r="A5641">
        <v>72314</v>
      </c>
      <c r="B5641">
        <v>114</v>
      </c>
      <c r="C5641" t="s">
        <v>27</v>
      </c>
      <c r="D5641" t="s">
        <v>5431</v>
      </c>
      <c r="E5641">
        <v>1627.95</v>
      </c>
      <c r="F5641" s="20">
        <v>45559</v>
      </c>
      <c r="G5641" s="20">
        <v>45559</v>
      </c>
      <c r="H5641" s="20">
        <v>45559</v>
      </c>
      <c r="I5641" s="20">
        <v>45531</v>
      </c>
      <c r="J5641" s="20">
        <v>45532</v>
      </c>
      <c r="K5641" t="s">
        <v>330</v>
      </c>
      <c r="L5641" t="s">
        <v>766</v>
      </c>
      <c r="M5641" t="s">
        <v>770</v>
      </c>
      <c r="N5641" t="s">
        <v>6016</v>
      </c>
      <c r="O5641" t="s">
        <v>756</v>
      </c>
      <c r="P5641" t="s">
        <v>757</v>
      </c>
      <c r="Q5641" t="s">
        <v>758</v>
      </c>
      <c r="R5641" t="s">
        <v>266</v>
      </c>
      <c r="S5641" t="s">
        <v>280</v>
      </c>
    </row>
    <row r="5642" spans="1:19" x14ac:dyDescent="0.35">
      <c r="A5642">
        <v>73804</v>
      </c>
      <c r="B5642">
        <v>114</v>
      </c>
      <c r="C5642" t="s">
        <v>27</v>
      </c>
      <c r="D5642" t="s">
        <v>1767</v>
      </c>
      <c r="E5642">
        <v>1323.07</v>
      </c>
      <c r="F5642" s="20">
        <v>45559</v>
      </c>
      <c r="G5642" s="20">
        <v>45559</v>
      </c>
      <c r="H5642" s="20">
        <v>45559</v>
      </c>
      <c r="I5642" s="20">
        <v>45538</v>
      </c>
      <c r="J5642" s="20">
        <v>45539</v>
      </c>
      <c r="K5642" t="s">
        <v>330</v>
      </c>
      <c r="L5642" t="s">
        <v>766</v>
      </c>
      <c r="M5642" t="s">
        <v>767</v>
      </c>
      <c r="N5642" t="s">
        <v>6017</v>
      </c>
      <c r="O5642" t="s">
        <v>756</v>
      </c>
      <c r="P5642" t="s">
        <v>757</v>
      </c>
      <c r="Q5642" t="s">
        <v>758</v>
      </c>
      <c r="R5642" t="s">
        <v>266</v>
      </c>
      <c r="S5642" t="s">
        <v>280</v>
      </c>
    </row>
    <row r="5643" spans="1:19" x14ac:dyDescent="0.35">
      <c r="A5643">
        <v>74289</v>
      </c>
      <c r="B5643">
        <v>114</v>
      </c>
      <c r="C5643" t="s">
        <v>27</v>
      </c>
      <c r="D5643" t="s">
        <v>1767</v>
      </c>
      <c r="E5643">
        <v>1745.4</v>
      </c>
      <c r="F5643" s="20">
        <v>45559</v>
      </c>
      <c r="G5643" s="20">
        <v>45559</v>
      </c>
      <c r="H5643" s="20">
        <v>45559</v>
      </c>
      <c r="I5643" s="20">
        <v>45539</v>
      </c>
      <c r="J5643" s="20">
        <v>45541</v>
      </c>
      <c r="K5643" t="s">
        <v>330</v>
      </c>
      <c r="L5643" t="s">
        <v>766</v>
      </c>
      <c r="M5643" t="s">
        <v>770</v>
      </c>
      <c r="N5643" t="s">
        <v>6018</v>
      </c>
      <c r="O5643" t="s">
        <v>756</v>
      </c>
      <c r="P5643" t="s">
        <v>757</v>
      </c>
      <c r="Q5643" t="s">
        <v>758</v>
      </c>
      <c r="R5643" t="s">
        <v>266</v>
      </c>
      <c r="S5643" t="s">
        <v>280</v>
      </c>
    </row>
    <row r="5644" spans="1:19" x14ac:dyDescent="0.35">
      <c r="A5644">
        <v>74527</v>
      </c>
      <c r="B5644">
        <v>114</v>
      </c>
      <c r="C5644" t="s">
        <v>27</v>
      </c>
      <c r="D5644" t="s">
        <v>4455</v>
      </c>
      <c r="E5644">
        <v>2751.4</v>
      </c>
      <c r="F5644" s="20">
        <v>45560</v>
      </c>
      <c r="G5644" s="20">
        <v>45559</v>
      </c>
      <c r="H5644" s="20">
        <v>45559</v>
      </c>
      <c r="I5644" s="20">
        <v>45540</v>
      </c>
      <c r="J5644" s="20">
        <v>45544</v>
      </c>
      <c r="K5644" t="s">
        <v>330</v>
      </c>
      <c r="L5644" t="s">
        <v>4287</v>
      </c>
      <c r="M5644" t="s">
        <v>4288</v>
      </c>
      <c r="N5644" t="s">
        <v>6019</v>
      </c>
      <c r="O5644" t="s">
        <v>756</v>
      </c>
      <c r="P5644" t="s">
        <v>757</v>
      </c>
      <c r="Q5644" t="s">
        <v>758</v>
      </c>
      <c r="R5644" t="s">
        <v>266</v>
      </c>
      <c r="S5644" t="s">
        <v>280</v>
      </c>
    </row>
    <row r="5645" spans="1:19" x14ac:dyDescent="0.35">
      <c r="A5645">
        <v>75665</v>
      </c>
      <c r="B5645">
        <v>114</v>
      </c>
      <c r="C5645" t="s">
        <v>27</v>
      </c>
      <c r="D5645" t="s">
        <v>811</v>
      </c>
      <c r="E5645">
        <v>120</v>
      </c>
      <c r="F5645" s="20">
        <v>45559</v>
      </c>
      <c r="G5645" s="20">
        <v>45559</v>
      </c>
      <c r="H5645" s="20">
        <v>45559</v>
      </c>
      <c r="I5645" s="20">
        <v>45552</v>
      </c>
      <c r="J5645" s="20">
        <v>45551</v>
      </c>
      <c r="K5645" t="s">
        <v>264</v>
      </c>
      <c r="L5645" t="s">
        <v>4279</v>
      </c>
      <c r="M5645" t="s">
        <v>811</v>
      </c>
      <c r="N5645" t="s">
        <v>5469</v>
      </c>
      <c r="O5645" t="s">
        <v>756</v>
      </c>
      <c r="P5645" t="s">
        <v>757</v>
      </c>
      <c r="Q5645" t="s">
        <v>758</v>
      </c>
      <c r="R5645" t="s">
        <v>266</v>
      </c>
      <c r="S5645" t="s">
        <v>332</v>
      </c>
    </row>
    <row r="5646" spans="1:19" x14ac:dyDescent="0.35">
      <c r="A5646">
        <v>75678</v>
      </c>
      <c r="B5646">
        <v>114</v>
      </c>
      <c r="C5646" t="s">
        <v>27</v>
      </c>
      <c r="D5646" t="s">
        <v>2103</v>
      </c>
      <c r="E5646">
        <v>2575.8000000000002</v>
      </c>
      <c r="F5646" s="20">
        <v>45560</v>
      </c>
      <c r="G5646" s="20">
        <v>45559</v>
      </c>
      <c r="H5646" s="20">
        <v>45559</v>
      </c>
      <c r="I5646" s="20">
        <v>45546</v>
      </c>
      <c r="J5646" s="20">
        <v>45551</v>
      </c>
      <c r="K5646" t="s">
        <v>330</v>
      </c>
      <c r="L5646" t="s">
        <v>4146</v>
      </c>
      <c r="M5646" t="s">
        <v>4234</v>
      </c>
      <c r="N5646" t="s">
        <v>4644</v>
      </c>
      <c r="O5646" t="s">
        <v>756</v>
      </c>
      <c r="P5646" t="s">
        <v>757</v>
      </c>
      <c r="Q5646" t="s">
        <v>758</v>
      </c>
      <c r="R5646" t="s">
        <v>266</v>
      </c>
      <c r="S5646" t="s">
        <v>280</v>
      </c>
    </row>
    <row r="5647" spans="1:19" x14ac:dyDescent="0.35">
      <c r="A5647">
        <v>76219</v>
      </c>
      <c r="B5647">
        <v>114</v>
      </c>
      <c r="C5647" t="s">
        <v>27</v>
      </c>
      <c r="D5647" t="s">
        <v>819</v>
      </c>
      <c r="E5647">
        <v>850</v>
      </c>
      <c r="F5647" s="20">
        <v>45560</v>
      </c>
      <c r="G5647" s="20">
        <v>45559</v>
      </c>
      <c r="H5647" s="20">
        <v>45559</v>
      </c>
      <c r="I5647" s="20">
        <v>45546</v>
      </c>
      <c r="J5647" s="20">
        <v>45553</v>
      </c>
      <c r="K5647" t="s">
        <v>330</v>
      </c>
      <c r="L5647" t="s">
        <v>762</v>
      </c>
      <c r="M5647" t="s">
        <v>788</v>
      </c>
      <c r="N5647" t="s">
        <v>6020</v>
      </c>
      <c r="O5647" t="s">
        <v>756</v>
      </c>
      <c r="P5647" t="s">
        <v>757</v>
      </c>
      <c r="Q5647" t="s">
        <v>758</v>
      </c>
      <c r="R5647" t="s">
        <v>266</v>
      </c>
      <c r="S5647" t="s">
        <v>280</v>
      </c>
    </row>
    <row r="5648" spans="1:19" x14ac:dyDescent="0.35">
      <c r="A5648">
        <v>76221</v>
      </c>
      <c r="B5648">
        <v>114</v>
      </c>
      <c r="C5648" t="s">
        <v>27</v>
      </c>
      <c r="D5648" t="s">
        <v>819</v>
      </c>
      <c r="E5648">
        <v>2620</v>
      </c>
      <c r="F5648" s="20">
        <v>45560</v>
      </c>
      <c r="G5648" s="20">
        <v>45559</v>
      </c>
      <c r="H5648" s="20">
        <v>45559</v>
      </c>
      <c r="I5648" s="20">
        <v>45546</v>
      </c>
      <c r="J5648" s="20">
        <v>45553</v>
      </c>
      <c r="K5648" t="s">
        <v>330</v>
      </c>
      <c r="L5648" t="s">
        <v>762</v>
      </c>
      <c r="M5648" t="s">
        <v>788</v>
      </c>
      <c r="N5648" t="s">
        <v>6021</v>
      </c>
      <c r="O5648" t="s">
        <v>756</v>
      </c>
      <c r="P5648" t="s">
        <v>757</v>
      </c>
      <c r="Q5648" t="s">
        <v>758</v>
      </c>
      <c r="R5648" t="s">
        <v>266</v>
      </c>
      <c r="S5648" t="s">
        <v>280</v>
      </c>
    </row>
    <row r="5649" spans="1:19" x14ac:dyDescent="0.35">
      <c r="A5649">
        <v>64073</v>
      </c>
      <c r="B5649">
        <v>114</v>
      </c>
      <c r="C5649" t="s">
        <v>27</v>
      </c>
      <c r="D5649" t="s">
        <v>1244</v>
      </c>
      <c r="E5649">
        <v>1090.02</v>
      </c>
      <c r="F5649" s="20">
        <v>45560</v>
      </c>
      <c r="G5649" s="20">
        <v>45559</v>
      </c>
      <c r="H5649" s="20">
        <v>45559</v>
      </c>
      <c r="I5649" s="20">
        <v>45518</v>
      </c>
      <c r="J5649" s="20"/>
      <c r="K5649" t="s">
        <v>330</v>
      </c>
      <c r="L5649" t="s">
        <v>4130</v>
      </c>
      <c r="M5649" t="s">
        <v>4131</v>
      </c>
      <c r="N5649" t="s">
        <v>6022</v>
      </c>
      <c r="O5649" t="s">
        <v>756</v>
      </c>
      <c r="P5649" t="s">
        <v>757</v>
      </c>
      <c r="Q5649" t="s">
        <v>758</v>
      </c>
      <c r="R5649" t="s">
        <v>266</v>
      </c>
      <c r="S5649" t="s">
        <v>280</v>
      </c>
    </row>
    <row r="5650" spans="1:19" x14ac:dyDescent="0.35">
      <c r="A5650">
        <v>64079</v>
      </c>
      <c r="B5650">
        <v>114</v>
      </c>
      <c r="C5650" t="s">
        <v>27</v>
      </c>
      <c r="D5650" t="s">
        <v>1244</v>
      </c>
      <c r="E5650">
        <v>4169.72</v>
      </c>
      <c r="F5650" s="20">
        <v>45560</v>
      </c>
      <c r="G5650" s="20">
        <v>45559</v>
      </c>
      <c r="H5650" s="20">
        <v>45559</v>
      </c>
      <c r="I5650" s="20">
        <v>45518</v>
      </c>
      <c r="J5650" s="20"/>
      <c r="K5650" t="s">
        <v>330</v>
      </c>
      <c r="L5650" t="s">
        <v>4130</v>
      </c>
      <c r="M5650" t="s">
        <v>4131</v>
      </c>
      <c r="N5650" t="s">
        <v>6022</v>
      </c>
      <c r="O5650" t="s">
        <v>756</v>
      </c>
      <c r="P5650" t="s">
        <v>757</v>
      </c>
      <c r="Q5650" t="s">
        <v>758</v>
      </c>
      <c r="R5650" t="s">
        <v>266</v>
      </c>
      <c r="S5650" t="s">
        <v>280</v>
      </c>
    </row>
    <row r="5651" spans="1:19" x14ac:dyDescent="0.35">
      <c r="A5651">
        <v>64085</v>
      </c>
      <c r="B5651">
        <v>114</v>
      </c>
      <c r="C5651" t="s">
        <v>27</v>
      </c>
      <c r="D5651" t="s">
        <v>1244</v>
      </c>
      <c r="E5651">
        <v>455.25</v>
      </c>
      <c r="F5651" s="20">
        <v>45560</v>
      </c>
      <c r="G5651" s="20">
        <v>45559</v>
      </c>
      <c r="H5651" s="20">
        <v>45559</v>
      </c>
      <c r="I5651" s="20">
        <v>45518</v>
      </c>
      <c r="J5651" s="20"/>
      <c r="K5651" t="s">
        <v>330</v>
      </c>
      <c r="L5651" t="s">
        <v>4130</v>
      </c>
      <c r="M5651" t="s">
        <v>4131</v>
      </c>
      <c r="N5651" t="s">
        <v>6022</v>
      </c>
      <c r="O5651" t="s">
        <v>756</v>
      </c>
      <c r="P5651" t="s">
        <v>757</v>
      </c>
      <c r="Q5651" t="s">
        <v>758</v>
      </c>
      <c r="R5651" t="s">
        <v>266</v>
      </c>
      <c r="S5651" t="s">
        <v>280</v>
      </c>
    </row>
    <row r="5652" spans="1:19" x14ac:dyDescent="0.35">
      <c r="A5652">
        <v>64091</v>
      </c>
      <c r="B5652">
        <v>114</v>
      </c>
      <c r="C5652" t="s">
        <v>27</v>
      </c>
      <c r="D5652" t="s">
        <v>1253</v>
      </c>
      <c r="E5652">
        <v>1250</v>
      </c>
      <c r="F5652" s="20">
        <v>45560</v>
      </c>
      <c r="G5652" s="20">
        <v>45559</v>
      </c>
      <c r="H5652" s="20">
        <v>45559</v>
      </c>
      <c r="I5652" s="20">
        <v>45541</v>
      </c>
      <c r="J5652" s="20"/>
      <c r="K5652" t="s">
        <v>330</v>
      </c>
      <c r="L5652" t="s">
        <v>4367</v>
      </c>
      <c r="M5652" t="s">
        <v>4762</v>
      </c>
      <c r="N5652" t="s">
        <v>6023</v>
      </c>
      <c r="O5652" t="s">
        <v>756</v>
      </c>
      <c r="P5652" t="s">
        <v>757</v>
      </c>
      <c r="Q5652" t="s">
        <v>758</v>
      </c>
      <c r="R5652" t="s">
        <v>266</v>
      </c>
      <c r="S5652" t="s">
        <v>280</v>
      </c>
    </row>
    <row r="5653" spans="1:19" x14ac:dyDescent="0.35">
      <c r="A5653">
        <v>77950</v>
      </c>
      <c r="B5653">
        <v>114</v>
      </c>
      <c r="C5653" t="s">
        <v>27</v>
      </c>
      <c r="D5653" t="s">
        <v>995</v>
      </c>
      <c r="E5653">
        <v>10</v>
      </c>
      <c r="F5653" s="20">
        <v>45559</v>
      </c>
      <c r="G5653" s="20"/>
      <c r="H5653" s="20">
        <v>45559</v>
      </c>
      <c r="I5653" s="20">
        <v>45559</v>
      </c>
      <c r="J5653" s="20">
        <v>45562</v>
      </c>
      <c r="K5653" t="s">
        <v>996</v>
      </c>
      <c r="L5653" t="s">
        <v>4457</v>
      </c>
      <c r="M5653" t="s">
        <v>4458</v>
      </c>
      <c r="N5653" t="s">
        <v>6024</v>
      </c>
      <c r="R5653" t="s">
        <v>266</v>
      </c>
    </row>
    <row r="5654" spans="1:19" x14ac:dyDescent="0.35">
      <c r="A5654">
        <v>77190</v>
      </c>
      <c r="B5654">
        <v>114</v>
      </c>
      <c r="C5654" t="s">
        <v>27</v>
      </c>
      <c r="D5654" t="s">
        <v>1799</v>
      </c>
      <c r="E5654">
        <v>158</v>
      </c>
      <c r="F5654" s="20">
        <v>45559</v>
      </c>
      <c r="G5654" s="20"/>
      <c r="H5654" s="20">
        <v>45559</v>
      </c>
      <c r="I5654" s="20">
        <v>45559</v>
      </c>
      <c r="J5654" s="20">
        <v>45559</v>
      </c>
      <c r="K5654" t="s">
        <v>264</v>
      </c>
      <c r="L5654" t="s">
        <v>4150</v>
      </c>
      <c r="M5654" t="s">
        <v>4150</v>
      </c>
      <c r="N5654" t="s">
        <v>6025</v>
      </c>
      <c r="O5654" t="s">
        <v>756</v>
      </c>
      <c r="P5654" t="s">
        <v>757</v>
      </c>
      <c r="Q5654" t="s">
        <v>758</v>
      </c>
      <c r="R5654" t="s">
        <v>266</v>
      </c>
      <c r="S5654" t="s">
        <v>332</v>
      </c>
    </row>
    <row r="5655" spans="1:19" x14ac:dyDescent="0.35">
      <c r="A5655">
        <v>77192</v>
      </c>
      <c r="B5655">
        <v>114</v>
      </c>
      <c r="C5655" t="s">
        <v>27</v>
      </c>
      <c r="D5655" t="s">
        <v>2071</v>
      </c>
      <c r="E5655">
        <v>600</v>
      </c>
      <c r="F5655" s="20">
        <v>45559</v>
      </c>
      <c r="G5655" s="20"/>
      <c r="H5655" s="20">
        <v>45559</v>
      </c>
      <c r="I5655" s="20">
        <v>45559</v>
      </c>
      <c r="J5655" s="20">
        <v>45559</v>
      </c>
      <c r="K5655" t="s">
        <v>264</v>
      </c>
      <c r="L5655" t="s">
        <v>4150</v>
      </c>
      <c r="M5655" t="s">
        <v>4150</v>
      </c>
      <c r="N5655" t="s">
        <v>6026</v>
      </c>
      <c r="O5655" t="s">
        <v>756</v>
      </c>
      <c r="P5655" t="s">
        <v>757</v>
      </c>
      <c r="Q5655" t="s">
        <v>758</v>
      </c>
      <c r="R5655" t="s">
        <v>266</v>
      </c>
      <c r="S5655" t="s">
        <v>332</v>
      </c>
    </row>
    <row r="5656" spans="1:19" x14ac:dyDescent="0.35">
      <c r="A5656">
        <v>77193</v>
      </c>
      <c r="B5656">
        <v>114</v>
      </c>
      <c r="C5656" t="s">
        <v>27</v>
      </c>
      <c r="D5656" t="s">
        <v>3712</v>
      </c>
      <c r="E5656">
        <v>157.6</v>
      </c>
      <c r="F5656" s="20">
        <v>45559</v>
      </c>
      <c r="G5656" s="20"/>
      <c r="H5656" s="20">
        <v>45559</v>
      </c>
      <c r="I5656" s="20">
        <v>45559</v>
      </c>
      <c r="J5656" s="20">
        <v>45559</v>
      </c>
      <c r="K5656" t="s">
        <v>264</v>
      </c>
      <c r="L5656" t="s">
        <v>4150</v>
      </c>
      <c r="M5656" t="s">
        <v>4150</v>
      </c>
      <c r="N5656" t="s">
        <v>6027</v>
      </c>
      <c r="O5656" t="s">
        <v>756</v>
      </c>
      <c r="P5656" t="s">
        <v>757</v>
      </c>
      <c r="Q5656" t="s">
        <v>758</v>
      </c>
      <c r="R5656" t="s">
        <v>266</v>
      </c>
      <c r="S5656" t="s">
        <v>332</v>
      </c>
    </row>
    <row r="5657" spans="1:19" x14ac:dyDescent="0.35">
      <c r="A5657">
        <v>77195</v>
      </c>
      <c r="B5657">
        <v>114</v>
      </c>
      <c r="C5657" t="s">
        <v>27</v>
      </c>
      <c r="D5657" t="s">
        <v>6028</v>
      </c>
      <c r="E5657">
        <v>820</v>
      </c>
      <c r="F5657" s="20">
        <v>45559</v>
      </c>
      <c r="G5657" s="20"/>
      <c r="H5657" s="20">
        <v>45559</v>
      </c>
      <c r="I5657" s="20">
        <v>45559</v>
      </c>
      <c r="J5657" s="20">
        <v>45559</v>
      </c>
      <c r="K5657" t="s">
        <v>264</v>
      </c>
      <c r="L5657" t="s">
        <v>4150</v>
      </c>
      <c r="M5657" t="s">
        <v>4150</v>
      </c>
      <c r="N5657" t="s">
        <v>6029</v>
      </c>
      <c r="O5657" t="s">
        <v>756</v>
      </c>
      <c r="P5657" t="s">
        <v>757</v>
      </c>
      <c r="Q5657" t="s">
        <v>758</v>
      </c>
      <c r="R5657" t="s">
        <v>266</v>
      </c>
      <c r="S5657" t="s">
        <v>332</v>
      </c>
    </row>
    <row r="5658" spans="1:19" x14ac:dyDescent="0.35">
      <c r="A5658">
        <v>76623</v>
      </c>
      <c r="B5658">
        <v>114</v>
      </c>
      <c r="C5658" t="s">
        <v>27</v>
      </c>
      <c r="D5658" t="s">
        <v>1378</v>
      </c>
      <c r="E5658">
        <v>1213.6600000000001</v>
      </c>
      <c r="F5658" s="20">
        <v>45555</v>
      </c>
      <c r="G5658" s="20">
        <v>45558</v>
      </c>
      <c r="H5658" s="20">
        <v>45558</v>
      </c>
      <c r="I5658" s="20">
        <v>45534</v>
      </c>
      <c r="J5658" s="20">
        <v>45555</v>
      </c>
      <c r="K5658" t="s">
        <v>330</v>
      </c>
      <c r="L5658" t="s">
        <v>4128</v>
      </c>
      <c r="M5658" t="s">
        <v>1378</v>
      </c>
      <c r="N5658" t="s">
        <v>6030</v>
      </c>
      <c r="O5658" t="s">
        <v>756</v>
      </c>
      <c r="P5658" t="s">
        <v>757</v>
      </c>
      <c r="Q5658" t="s">
        <v>758</v>
      </c>
      <c r="R5658" t="s">
        <v>266</v>
      </c>
      <c r="S5658" t="s">
        <v>302</v>
      </c>
    </row>
    <row r="5659" spans="1:19" x14ac:dyDescent="0.35">
      <c r="A5659">
        <v>77949</v>
      </c>
      <c r="B5659">
        <v>114</v>
      </c>
      <c r="C5659" t="s">
        <v>27</v>
      </c>
      <c r="D5659" t="s">
        <v>995</v>
      </c>
      <c r="E5659">
        <v>10</v>
      </c>
      <c r="F5659" s="20">
        <v>45558</v>
      </c>
      <c r="G5659" s="20"/>
      <c r="H5659" s="20">
        <v>45558</v>
      </c>
      <c r="I5659" s="20">
        <v>45558</v>
      </c>
      <c r="J5659" s="20">
        <v>45562</v>
      </c>
      <c r="K5659" t="s">
        <v>996</v>
      </c>
      <c r="L5659" t="s">
        <v>4457</v>
      </c>
      <c r="M5659" t="s">
        <v>4458</v>
      </c>
      <c r="N5659" t="s">
        <v>6031</v>
      </c>
      <c r="R5659" t="s">
        <v>266</v>
      </c>
    </row>
    <row r="5660" spans="1:19" x14ac:dyDescent="0.35">
      <c r="A5660">
        <v>75725</v>
      </c>
      <c r="B5660">
        <v>114</v>
      </c>
      <c r="C5660" t="s">
        <v>27</v>
      </c>
      <c r="D5660" t="s">
        <v>1461</v>
      </c>
      <c r="E5660">
        <v>1407.75</v>
      </c>
      <c r="F5660" s="20">
        <v>45558</v>
      </c>
      <c r="G5660" s="20">
        <v>45558</v>
      </c>
      <c r="H5660" s="20">
        <v>45558</v>
      </c>
      <c r="I5660" s="20">
        <v>45551</v>
      </c>
      <c r="J5660" s="20">
        <v>45552</v>
      </c>
      <c r="K5660" t="s">
        <v>330</v>
      </c>
      <c r="L5660" t="s">
        <v>4367</v>
      </c>
      <c r="M5660" t="s">
        <v>4844</v>
      </c>
      <c r="N5660" t="s">
        <v>6032</v>
      </c>
      <c r="O5660" t="s">
        <v>756</v>
      </c>
      <c r="P5660" t="s">
        <v>757</v>
      </c>
      <c r="Q5660" t="s">
        <v>758</v>
      </c>
      <c r="R5660" t="s">
        <v>266</v>
      </c>
      <c r="S5660" t="s">
        <v>280</v>
      </c>
    </row>
    <row r="5661" spans="1:19" x14ac:dyDescent="0.35">
      <c r="A5661">
        <v>75762</v>
      </c>
      <c r="B5661">
        <v>114</v>
      </c>
      <c r="C5661" t="s">
        <v>27</v>
      </c>
      <c r="D5661" t="s">
        <v>987</v>
      </c>
      <c r="E5661">
        <v>1702.58</v>
      </c>
      <c r="F5661" s="20">
        <v>45558</v>
      </c>
      <c r="G5661" s="20">
        <v>45558</v>
      </c>
      <c r="H5661" s="20">
        <v>45558</v>
      </c>
      <c r="I5661" s="20">
        <v>45552</v>
      </c>
      <c r="J5661" s="20">
        <v>45552</v>
      </c>
      <c r="K5661" t="s">
        <v>330</v>
      </c>
      <c r="L5661" t="s">
        <v>4146</v>
      </c>
      <c r="M5661" t="s">
        <v>4234</v>
      </c>
      <c r="N5661" t="s">
        <v>5922</v>
      </c>
      <c r="O5661" t="s">
        <v>756</v>
      </c>
      <c r="P5661" t="s">
        <v>757</v>
      </c>
      <c r="Q5661" t="s">
        <v>758</v>
      </c>
      <c r="R5661" t="s">
        <v>266</v>
      </c>
      <c r="S5661" t="s">
        <v>280</v>
      </c>
    </row>
    <row r="5662" spans="1:19" x14ac:dyDescent="0.35">
      <c r="A5662">
        <v>75794</v>
      </c>
      <c r="B5662">
        <v>114</v>
      </c>
      <c r="C5662" t="s">
        <v>27</v>
      </c>
      <c r="D5662" t="s">
        <v>784</v>
      </c>
      <c r="E5662">
        <v>248</v>
      </c>
      <c r="F5662" s="20">
        <v>45558</v>
      </c>
      <c r="G5662" s="20">
        <v>45558</v>
      </c>
      <c r="H5662" s="20">
        <v>45558</v>
      </c>
      <c r="I5662" s="20">
        <v>45544</v>
      </c>
      <c r="J5662" s="20">
        <v>45552</v>
      </c>
      <c r="K5662" t="s">
        <v>330</v>
      </c>
      <c r="L5662" t="s">
        <v>766</v>
      </c>
      <c r="M5662" t="s">
        <v>767</v>
      </c>
      <c r="N5662" t="s">
        <v>6033</v>
      </c>
      <c r="O5662" t="s">
        <v>756</v>
      </c>
      <c r="P5662" t="s">
        <v>757</v>
      </c>
      <c r="Q5662" t="s">
        <v>758</v>
      </c>
      <c r="R5662" t="s">
        <v>266</v>
      </c>
      <c r="S5662" t="s">
        <v>280</v>
      </c>
    </row>
    <row r="5663" spans="1:19" x14ac:dyDescent="0.35">
      <c r="A5663">
        <v>75796</v>
      </c>
      <c r="B5663">
        <v>114</v>
      </c>
      <c r="C5663" t="s">
        <v>27</v>
      </c>
      <c r="D5663" t="s">
        <v>5714</v>
      </c>
      <c r="E5663">
        <v>480.88</v>
      </c>
      <c r="F5663" s="20">
        <v>45558</v>
      </c>
      <c r="G5663" s="20">
        <v>45558</v>
      </c>
      <c r="H5663" s="20">
        <v>45558</v>
      </c>
      <c r="I5663" s="20">
        <v>45544</v>
      </c>
      <c r="J5663" s="20">
        <v>45552</v>
      </c>
      <c r="K5663" t="s">
        <v>330</v>
      </c>
      <c r="L5663" t="s">
        <v>766</v>
      </c>
      <c r="M5663" t="s">
        <v>770</v>
      </c>
      <c r="N5663" t="s">
        <v>6034</v>
      </c>
      <c r="O5663" t="s">
        <v>756</v>
      </c>
      <c r="P5663" t="s">
        <v>757</v>
      </c>
      <c r="Q5663" t="s">
        <v>758</v>
      </c>
      <c r="R5663" t="s">
        <v>266</v>
      </c>
      <c r="S5663" t="s">
        <v>280</v>
      </c>
    </row>
    <row r="5664" spans="1:19" x14ac:dyDescent="0.35">
      <c r="A5664">
        <v>75844</v>
      </c>
      <c r="B5664">
        <v>114</v>
      </c>
      <c r="C5664" t="s">
        <v>27</v>
      </c>
      <c r="D5664" t="s">
        <v>1461</v>
      </c>
      <c r="E5664">
        <v>400</v>
      </c>
      <c r="F5664" s="20">
        <v>45558</v>
      </c>
      <c r="G5664" s="20">
        <v>45558</v>
      </c>
      <c r="H5664" s="20">
        <v>45558</v>
      </c>
      <c r="I5664" s="20">
        <v>45551</v>
      </c>
      <c r="J5664" s="20">
        <v>45553</v>
      </c>
      <c r="K5664" t="s">
        <v>330</v>
      </c>
      <c r="L5664" t="s">
        <v>4367</v>
      </c>
      <c r="M5664" t="s">
        <v>4844</v>
      </c>
      <c r="N5664" t="s">
        <v>6035</v>
      </c>
      <c r="O5664" t="s">
        <v>756</v>
      </c>
      <c r="P5664" t="s">
        <v>757</v>
      </c>
      <c r="Q5664" t="s">
        <v>758</v>
      </c>
      <c r="R5664" t="s">
        <v>266</v>
      </c>
      <c r="S5664" t="s">
        <v>302</v>
      </c>
    </row>
    <row r="5665" spans="1:19" x14ac:dyDescent="0.35">
      <c r="A5665">
        <v>75845</v>
      </c>
      <c r="B5665">
        <v>114</v>
      </c>
      <c r="C5665" t="s">
        <v>27</v>
      </c>
      <c r="D5665" t="s">
        <v>1461</v>
      </c>
      <c r="E5665">
        <v>788</v>
      </c>
      <c r="F5665" s="20">
        <v>45558</v>
      </c>
      <c r="G5665" s="20">
        <v>45558</v>
      </c>
      <c r="H5665" s="20">
        <v>45558</v>
      </c>
      <c r="I5665" s="20">
        <v>45551</v>
      </c>
      <c r="J5665" s="20">
        <v>45553</v>
      </c>
      <c r="K5665" t="s">
        <v>330</v>
      </c>
      <c r="L5665" t="s">
        <v>4367</v>
      </c>
      <c r="M5665" t="s">
        <v>4844</v>
      </c>
      <c r="N5665" t="s">
        <v>6036</v>
      </c>
      <c r="O5665" t="s">
        <v>756</v>
      </c>
      <c r="P5665" t="s">
        <v>757</v>
      </c>
      <c r="Q5665" t="s">
        <v>758</v>
      </c>
      <c r="R5665" t="s">
        <v>266</v>
      </c>
      <c r="S5665" t="s">
        <v>302</v>
      </c>
    </row>
    <row r="5666" spans="1:19" x14ac:dyDescent="0.35">
      <c r="A5666">
        <v>75857</v>
      </c>
      <c r="B5666">
        <v>114</v>
      </c>
      <c r="C5666" t="s">
        <v>27</v>
      </c>
      <c r="D5666" t="s">
        <v>1461</v>
      </c>
      <c r="E5666">
        <v>2815.5</v>
      </c>
      <c r="F5666" s="20">
        <v>45558</v>
      </c>
      <c r="G5666" s="20">
        <v>45558</v>
      </c>
      <c r="H5666" s="20">
        <v>45558</v>
      </c>
      <c r="I5666" s="20">
        <v>45551</v>
      </c>
      <c r="J5666" s="20">
        <v>45553</v>
      </c>
      <c r="K5666" t="s">
        <v>330</v>
      </c>
      <c r="L5666" t="s">
        <v>4367</v>
      </c>
      <c r="M5666" t="s">
        <v>4844</v>
      </c>
      <c r="N5666" t="s">
        <v>6037</v>
      </c>
      <c r="O5666" t="s">
        <v>756</v>
      </c>
      <c r="P5666" t="s">
        <v>757</v>
      </c>
      <c r="Q5666" t="s">
        <v>758</v>
      </c>
      <c r="R5666" t="s">
        <v>266</v>
      </c>
      <c r="S5666" t="s">
        <v>280</v>
      </c>
    </row>
    <row r="5667" spans="1:19" x14ac:dyDescent="0.35">
      <c r="A5667">
        <v>71772</v>
      </c>
      <c r="B5667">
        <v>114</v>
      </c>
      <c r="C5667" t="s">
        <v>27</v>
      </c>
      <c r="D5667" t="s">
        <v>541</v>
      </c>
      <c r="E5667">
        <v>1075.8900000000001</v>
      </c>
      <c r="F5667" s="20">
        <v>45558</v>
      </c>
      <c r="G5667" s="20">
        <v>45558</v>
      </c>
      <c r="H5667" s="20">
        <v>45558</v>
      </c>
      <c r="I5667" s="20">
        <v>45526</v>
      </c>
      <c r="J5667" s="20">
        <v>45527</v>
      </c>
      <c r="K5667" t="s">
        <v>330</v>
      </c>
      <c r="L5667" t="s">
        <v>766</v>
      </c>
      <c r="M5667" t="s">
        <v>770</v>
      </c>
      <c r="N5667" t="s">
        <v>6038</v>
      </c>
      <c r="O5667" t="s">
        <v>756</v>
      </c>
      <c r="P5667" t="s">
        <v>757</v>
      </c>
      <c r="Q5667" t="s">
        <v>758</v>
      </c>
      <c r="R5667" t="s">
        <v>266</v>
      </c>
      <c r="S5667" t="s">
        <v>280</v>
      </c>
    </row>
    <row r="5668" spans="1:19" x14ac:dyDescent="0.35">
      <c r="A5668">
        <v>71773</v>
      </c>
      <c r="B5668">
        <v>114</v>
      </c>
      <c r="C5668" t="s">
        <v>27</v>
      </c>
      <c r="D5668" t="s">
        <v>541</v>
      </c>
      <c r="E5668">
        <v>858</v>
      </c>
      <c r="F5668" s="20">
        <v>45558</v>
      </c>
      <c r="G5668" s="20">
        <v>45558</v>
      </c>
      <c r="H5668" s="20">
        <v>45558</v>
      </c>
      <c r="I5668" s="20">
        <v>45525</v>
      </c>
      <c r="J5668" s="20">
        <v>45527</v>
      </c>
      <c r="K5668" t="s">
        <v>330</v>
      </c>
      <c r="L5668" t="s">
        <v>766</v>
      </c>
      <c r="M5668" t="s">
        <v>770</v>
      </c>
      <c r="N5668" t="s">
        <v>6039</v>
      </c>
      <c r="O5668" t="s">
        <v>756</v>
      </c>
      <c r="P5668" t="s">
        <v>757</v>
      </c>
      <c r="Q5668" t="s">
        <v>758</v>
      </c>
      <c r="R5668" t="s">
        <v>266</v>
      </c>
      <c r="S5668" t="s">
        <v>280</v>
      </c>
    </row>
    <row r="5669" spans="1:19" x14ac:dyDescent="0.35">
      <c r="A5669">
        <v>71774</v>
      </c>
      <c r="B5669">
        <v>114</v>
      </c>
      <c r="C5669" t="s">
        <v>27</v>
      </c>
      <c r="D5669" t="s">
        <v>541</v>
      </c>
      <c r="E5669">
        <v>3433.29</v>
      </c>
      <c r="F5669" s="20">
        <v>45558</v>
      </c>
      <c r="G5669" s="20">
        <v>45558</v>
      </c>
      <c r="H5669" s="20">
        <v>45558</v>
      </c>
      <c r="I5669" s="20">
        <v>45526</v>
      </c>
      <c r="J5669" s="20">
        <v>45527</v>
      </c>
      <c r="K5669" t="s">
        <v>330</v>
      </c>
      <c r="L5669" t="s">
        <v>766</v>
      </c>
      <c r="M5669" t="s">
        <v>770</v>
      </c>
      <c r="N5669" t="s">
        <v>6040</v>
      </c>
      <c r="O5669" t="s">
        <v>756</v>
      </c>
      <c r="P5669" t="s">
        <v>757</v>
      </c>
      <c r="Q5669" t="s">
        <v>758</v>
      </c>
      <c r="R5669" t="s">
        <v>266</v>
      </c>
      <c r="S5669" t="s">
        <v>280</v>
      </c>
    </row>
    <row r="5670" spans="1:19" x14ac:dyDescent="0.35">
      <c r="A5670">
        <v>71985</v>
      </c>
      <c r="B5670">
        <v>114</v>
      </c>
      <c r="C5670" t="s">
        <v>27</v>
      </c>
      <c r="D5670" t="s">
        <v>541</v>
      </c>
      <c r="E5670">
        <v>1330.29</v>
      </c>
      <c r="F5670" s="20">
        <v>45558</v>
      </c>
      <c r="G5670" s="20">
        <v>45558</v>
      </c>
      <c r="H5670" s="20">
        <v>45558</v>
      </c>
      <c r="I5670" s="20">
        <v>45527</v>
      </c>
      <c r="J5670" s="20">
        <v>45530</v>
      </c>
      <c r="K5670" t="s">
        <v>330</v>
      </c>
      <c r="L5670" t="s">
        <v>766</v>
      </c>
      <c r="M5670" t="s">
        <v>770</v>
      </c>
      <c r="N5670" t="s">
        <v>6041</v>
      </c>
      <c r="O5670" t="s">
        <v>756</v>
      </c>
      <c r="P5670" t="s">
        <v>757</v>
      </c>
      <c r="Q5670" t="s">
        <v>758</v>
      </c>
      <c r="R5670" t="s">
        <v>266</v>
      </c>
      <c r="S5670" t="s">
        <v>280</v>
      </c>
    </row>
    <row r="5671" spans="1:19" x14ac:dyDescent="0.35">
      <c r="A5671">
        <v>71993</v>
      </c>
      <c r="B5671">
        <v>114</v>
      </c>
      <c r="C5671" t="s">
        <v>27</v>
      </c>
      <c r="D5671" t="s">
        <v>541</v>
      </c>
      <c r="E5671">
        <v>1064.49</v>
      </c>
      <c r="F5671" s="20">
        <v>45558</v>
      </c>
      <c r="G5671" s="20">
        <v>45558</v>
      </c>
      <c r="H5671" s="20">
        <v>45558</v>
      </c>
      <c r="I5671" s="20">
        <v>45525</v>
      </c>
      <c r="J5671" s="20">
        <v>45530</v>
      </c>
      <c r="K5671" t="s">
        <v>330</v>
      </c>
      <c r="L5671" t="s">
        <v>766</v>
      </c>
      <c r="M5671" t="s">
        <v>770</v>
      </c>
      <c r="N5671" t="s">
        <v>6042</v>
      </c>
      <c r="O5671" t="s">
        <v>756</v>
      </c>
      <c r="P5671" t="s">
        <v>757</v>
      </c>
      <c r="Q5671" t="s">
        <v>758</v>
      </c>
      <c r="R5671" t="s">
        <v>266</v>
      </c>
      <c r="S5671" t="s">
        <v>280</v>
      </c>
    </row>
    <row r="5672" spans="1:19" x14ac:dyDescent="0.35">
      <c r="A5672">
        <v>72327</v>
      </c>
      <c r="B5672">
        <v>114</v>
      </c>
      <c r="C5672" t="s">
        <v>27</v>
      </c>
      <c r="D5672" t="s">
        <v>541</v>
      </c>
      <c r="E5672">
        <v>3433.29</v>
      </c>
      <c r="F5672" s="20">
        <v>45558</v>
      </c>
      <c r="G5672" s="20">
        <v>45558</v>
      </c>
      <c r="H5672" s="20">
        <v>45558</v>
      </c>
      <c r="I5672" s="20">
        <v>45526</v>
      </c>
      <c r="J5672" s="20">
        <v>45532</v>
      </c>
      <c r="K5672" t="s">
        <v>330</v>
      </c>
      <c r="L5672" t="s">
        <v>766</v>
      </c>
      <c r="M5672" t="s">
        <v>770</v>
      </c>
      <c r="N5672" t="s">
        <v>6043</v>
      </c>
      <c r="O5672" t="s">
        <v>756</v>
      </c>
      <c r="P5672" t="s">
        <v>757</v>
      </c>
      <c r="Q5672" t="s">
        <v>758</v>
      </c>
      <c r="R5672" t="s">
        <v>266</v>
      </c>
      <c r="S5672" t="s">
        <v>280</v>
      </c>
    </row>
    <row r="5673" spans="1:19" x14ac:dyDescent="0.35">
      <c r="A5673">
        <v>72330</v>
      </c>
      <c r="B5673">
        <v>114</v>
      </c>
      <c r="C5673" t="s">
        <v>27</v>
      </c>
      <c r="D5673" t="s">
        <v>541</v>
      </c>
      <c r="E5673">
        <v>1716</v>
      </c>
      <c r="F5673" s="20">
        <v>45558</v>
      </c>
      <c r="G5673" s="20">
        <v>45558</v>
      </c>
      <c r="H5673" s="20">
        <v>45558</v>
      </c>
      <c r="I5673" s="20">
        <v>45526</v>
      </c>
      <c r="J5673" s="20">
        <v>45532</v>
      </c>
      <c r="K5673" t="s">
        <v>330</v>
      </c>
      <c r="L5673" t="s">
        <v>766</v>
      </c>
      <c r="M5673" t="s">
        <v>770</v>
      </c>
      <c r="N5673" t="s">
        <v>6044</v>
      </c>
      <c r="O5673" t="s">
        <v>756</v>
      </c>
      <c r="P5673" t="s">
        <v>757</v>
      </c>
      <c r="Q5673" t="s">
        <v>758</v>
      </c>
      <c r="R5673" t="s">
        <v>266</v>
      </c>
      <c r="S5673" t="s">
        <v>280</v>
      </c>
    </row>
    <row r="5674" spans="1:19" x14ac:dyDescent="0.35">
      <c r="A5674">
        <v>72620</v>
      </c>
      <c r="B5674">
        <v>114</v>
      </c>
      <c r="C5674" t="s">
        <v>27</v>
      </c>
      <c r="D5674" t="s">
        <v>1533</v>
      </c>
      <c r="E5674">
        <v>750</v>
      </c>
      <c r="F5674" s="20">
        <v>45556</v>
      </c>
      <c r="G5674" s="20">
        <v>45558</v>
      </c>
      <c r="H5674" s="20">
        <v>45558</v>
      </c>
      <c r="I5674" s="20">
        <v>45526</v>
      </c>
      <c r="J5674" s="20">
        <v>45533</v>
      </c>
      <c r="K5674" t="s">
        <v>330</v>
      </c>
      <c r="L5674" t="s">
        <v>766</v>
      </c>
      <c r="M5674" t="s">
        <v>770</v>
      </c>
      <c r="N5674" t="s">
        <v>6045</v>
      </c>
      <c r="O5674" t="s">
        <v>756</v>
      </c>
      <c r="P5674" t="s">
        <v>757</v>
      </c>
      <c r="Q5674" t="s">
        <v>758</v>
      </c>
      <c r="R5674" t="s">
        <v>266</v>
      </c>
      <c r="S5674" t="s">
        <v>280</v>
      </c>
    </row>
    <row r="5675" spans="1:19" x14ac:dyDescent="0.35">
      <c r="A5675">
        <v>72621</v>
      </c>
      <c r="B5675">
        <v>114</v>
      </c>
      <c r="C5675" t="s">
        <v>27</v>
      </c>
      <c r="D5675" t="s">
        <v>1533</v>
      </c>
      <c r="E5675">
        <v>500</v>
      </c>
      <c r="F5675" s="20">
        <v>45556</v>
      </c>
      <c r="G5675" s="20">
        <v>45558</v>
      </c>
      <c r="H5675" s="20">
        <v>45558</v>
      </c>
      <c r="I5675" s="20">
        <v>45526</v>
      </c>
      <c r="J5675" s="20">
        <v>45533</v>
      </c>
      <c r="K5675" t="s">
        <v>330</v>
      </c>
      <c r="L5675" t="s">
        <v>766</v>
      </c>
      <c r="M5675" t="s">
        <v>770</v>
      </c>
      <c r="N5675" t="s">
        <v>6046</v>
      </c>
      <c r="O5675" t="s">
        <v>756</v>
      </c>
      <c r="P5675" t="s">
        <v>757</v>
      </c>
      <c r="Q5675" t="s">
        <v>758</v>
      </c>
      <c r="R5675" t="s">
        <v>266</v>
      </c>
      <c r="S5675" t="s">
        <v>280</v>
      </c>
    </row>
    <row r="5676" spans="1:19" x14ac:dyDescent="0.35">
      <c r="A5676">
        <v>72771</v>
      </c>
      <c r="B5676">
        <v>114</v>
      </c>
      <c r="C5676" t="s">
        <v>27</v>
      </c>
      <c r="D5676" t="s">
        <v>761</v>
      </c>
      <c r="E5676">
        <v>532.79999999999995</v>
      </c>
      <c r="F5676" s="20">
        <v>45558</v>
      </c>
      <c r="G5676" s="20">
        <v>45558</v>
      </c>
      <c r="H5676" s="20">
        <v>45558</v>
      </c>
      <c r="I5676" s="20">
        <v>45533</v>
      </c>
      <c r="J5676" s="20">
        <v>45534</v>
      </c>
      <c r="K5676" t="s">
        <v>330</v>
      </c>
      <c r="L5676" t="s">
        <v>762</v>
      </c>
      <c r="M5676" t="s">
        <v>763</v>
      </c>
      <c r="N5676" t="s">
        <v>6047</v>
      </c>
      <c r="O5676" t="s">
        <v>756</v>
      </c>
      <c r="P5676" t="s">
        <v>757</v>
      </c>
      <c r="Q5676" t="s">
        <v>758</v>
      </c>
      <c r="R5676" t="s">
        <v>266</v>
      </c>
      <c r="S5676" t="s">
        <v>280</v>
      </c>
    </row>
    <row r="5677" spans="1:19" x14ac:dyDescent="0.35">
      <c r="A5677">
        <v>73159</v>
      </c>
      <c r="B5677">
        <v>114</v>
      </c>
      <c r="C5677" t="s">
        <v>27</v>
      </c>
      <c r="D5677" t="s">
        <v>541</v>
      </c>
      <c r="E5677">
        <v>859.29</v>
      </c>
      <c r="F5677" s="20">
        <v>45558</v>
      </c>
      <c r="G5677" s="20">
        <v>45558</v>
      </c>
      <c r="H5677" s="20">
        <v>45558</v>
      </c>
      <c r="I5677" s="20">
        <v>45527</v>
      </c>
      <c r="J5677" s="20">
        <v>45537</v>
      </c>
      <c r="K5677" t="s">
        <v>330</v>
      </c>
      <c r="L5677" t="s">
        <v>766</v>
      </c>
      <c r="M5677" t="s">
        <v>770</v>
      </c>
      <c r="N5677" t="s">
        <v>6048</v>
      </c>
      <c r="O5677" t="s">
        <v>756</v>
      </c>
      <c r="P5677" t="s">
        <v>757</v>
      </c>
      <c r="Q5677" t="s">
        <v>758</v>
      </c>
      <c r="R5677" t="s">
        <v>266</v>
      </c>
      <c r="S5677" t="s">
        <v>280</v>
      </c>
    </row>
    <row r="5678" spans="1:19" x14ac:dyDescent="0.35">
      <c r="A5678">
        <v>73165</v>
      </c>
      <c r="B5678">
        <v>114</v>
      </c>
      <c r="C5678" t="s">
        <v>27</v>
      </c>
      <c r="D5678" t="s">
        <v>541</v>
      </c>
      <c r="E5678">
        <v>3432</v>
      </c>
      <c r="F5678" s="20">
        <v>45558</v>
      </c>
      <c r="G5678" s="20">
        <v>45558</v>
      </c>
      <c r="H5678" s="20">
        <v>45558</v>
      </c>
      <c r="I5678" s="20">
        <v>45527</v>
      </c>
      <c r="J5678" s="20">
        <v>45537</v>
      </c>
      <c r="K5678" t="s">
        <v>330</v>
      </c>
      <c r="L5678" t="s">
        <v>766</v>
      </c>
      <c r="M5678" t="s">
        <v>770</v>
      </c>
      <c r="N5678" t="s">
        <v>6049</v>
      </c>
      <c r="O5678" t="s">
        <v>756</v>
      </c>
      <c r="P5678" t="s">
        <v>757</v>
      </c>
      <c r="Q5678" t="s">
        <v>758</v>
      </c>
      <c r="R5678" t="s">
        <v>266</v>
      </c>
      <c r="S5678" t="s">
        <v>280</v>
      </c>
    </row>
    <row r="5679" spans="1:19" x14ac:dyDescent="0.35">
      <c r="A5679">
        <v>73412</v>
      </c>
      <c r="B5679">
        <v>114</v>
      </c>
      <c r="C5679" t="s">
        <v>27</v>
      </c>
      <c r="D5679" t="s">
        <v>541</v>
      </c>
      <c r="E5679">
        <v>3432</v>
      </c>
      <c r="F5679" s="20">
        <v>45558</v>
      </c>
      <c r="G5679" s="20">
        <v>45558</v>
      </c>
      <c r="H5679" s="20">
        <v>45558</v>
      </c>
      <c r="I5679" s="20">
        <v>45526</v>
      </c>
      <c r="J5679" s="20">
        <v>45538</v>
      </c>
      <c r="K5679" t="s">
        <v>330</v>
      </c>
      <c r="L5679" t="s">
        <v>766</v>
      </c>
      <c r="M5679" t="s">
        <v>770</v>
      </c>
      <c r="N5679" t="s">
        <v>6050</v>
      </c>
      <c r="O5679" t="s">
        <v>756</v>
      </c>
      <c r="P5679" t="s">
        <v>757</v>
      </c>
      <c r="Q5679" t="s">
        <v>758</v>
      </c>
      <c r="R5679" t="s">
        <v>266</v>
      </c>
      <c r="S5679" t="s">
        <v>280</v>
      </c>
    </row>
    <row r="5680" spans="1:19" x14ac:dyDescent="0.35">
      <c r="A5680">
        <v>73426</v>
      </c>
      <c r="B5680">
        <v>114</v>
      </c>
      <c r="C5680" t="s">
        <v>27</v>
      </c>
      <c r="D5680" t="s">
        <v>845</v>
      </c>
      <c r="E5680">
        <v>201.61</v>
      </c>
      <c r="F5680" s="20">
        <v>45558</v>
      </c>
      <c r="G5680" s="20">
        <v>45558</v>
      </c>
      <c r="H5680" s="20">
        <v>45558</v>
      </c>
      <c r="I5680" s="20">
        <v>45537</v>
      </c>
      <c r="J5680" s="20">
        <v>45538</v>
      </c>
      <c r="K5680" t="s">
        <v>330</v>
      </c>
      <c r="L5680" t="s">
        <v>5481</v>
      </c>
      <c r="M5680" t="s">
        <v>5482</v>
      </c>
      <c r="N5680" t="s">
        <v>6051</v>
      </c>
      <c r="O5680" t="s">
        <v>756</v>
      </c>
      <c r="P5680" t="s">
        <v>757</v>
      </c>
      <c r="Q5680" t="s">
        <v>758</v>
      </c>
      <c r="R5680" t="s">
        <v>266</v>
      </c>
      <c r="S5680" t="s">
        <v>280</v>
      </c>
    </row>
    <row r="5681" spans="1:19" x14ac:dyDescent="0.35">
      <c r="A5681">
        <v>74595</v>
      </c>
      <c r="B5681">
        <v>114</v>
      </c>
      <c r="C5681" t="s">
        <v>27</v>
      </c>
      <c r="D5681" t="s">
        <v>5255</v>
      </c>
      <c r="E5681">
        <v>239.39</v>
      </c>
      <c r="F5681" s="20">
        <v>45558</v>
      </c>
      <c r="G5681" s="20">
        <v>45558</v>
      </c>
      <c r="H5681" s="20">
        <v>45558</v>
      </c>
      <c r="I5681" s="20">
        <v>45543</v>
      </c>
      <c r="J5681" s="20">
        <v>45545</v>
      </c>
      <c r="K5681" t="s">
        <v>330</v>
      </c>
      <c r="L5681" t="s">
        <v>766</v>
      </c>
      <c r="M5681" t="s">
        <v>767</v>
      </c>
      <c r="N5681" t="s">
        <v>6052</v>
      </c>
      <c r="O5681" t="s">
        <v>756</v>
      </c>
      <c r="P5681" t="s">
        <v>757</v>
      </c>
      <c r="Q5681" t="s">
        <v>758</v>
      </c>
      <c r="R5681" t="s">
        <v>266</v>
      </c>
      <c r="S5681" t="s">
        <v>280</v>
      </c>
    </row>
    <row r="5682" spans="1:19" x14ac:dyDescent="0.35">
      <c r="A5682">
        <v>74981</v>
      </c>
      <c r="B5682">
        <v>114</v>
      </c>
      <c r="C5682" t="s">
        <v>27</v>
      </c>
      <c r="D5682" t="s">
        <v>784</v>
      </c>
      <c r="E5682">
        <v>442.5</v>
      </c>
      <c r="F5682" s="20">
        <v>45558</v>
      </c>
      <c r="G5682" s="20">
        <v>45558</v>
      </c>
      <c r="H5682" s="20">
        <v>45558</v>
      </c>
      <c r="I5682" s="20">
        <v>45544</v>
      </c>
      <c r="J5682" s="20">
        <v>45547</v>
      </c>
      <c r="K5682" t="s">
        <v>330</v>
      </c>
      <c r="L5682" t="s">
        <v>766</v>
      </c>
      <c r="M5682" t="s">
        <v>767</v>
      </c>
      <c r="N5682" t="s">
        <v>6053</v>
      </c>
      <c r="O5682" t="s">
        <v>756</v>
      </c>
      <c r="P5682" t="s">
        <v>757</v>
      </c>
      <c r="Q5682" t="s">
        <v>758</v>
      </c>
      <c r="R5682" t="s">
        <v>266</v>
      </c>
      <c r="S5682" t="s">
        <v>280</v>
      </c>
    </row>
    <row r="5683" spans="1:19" x14ac:dyDescent="0.35">
      <c r="A5683">
        <v>75055</v>
      </c>
      <c r="B5683">
        <v>114</v>
      </c>
      <c r="C5683" t="s">
        <v>27</v>
      </c>
      <c r="D5683" t="s">
        <v>804</v>
      </c>
      <c r="E5683">
        <v>553.79999999999995</v>
      </c>
      <c r="F5683" s="20">
        <v>45558</v>
      </c>
      <c r="G5683" s="20">
        <v>45558</v>
      </c>
      <c r="H5683" s="20">
        <v>45558</v>
      </c>
      <c r="I5683" s="20">
        <v>45544</v>
      </c>
      <c r="J5683" s="20">
        <v>45547</v>
      </c>
      <c r="K5683" t="s">
        <v>330</v>
      </c>
      <c r="L5683" t="s">
        <v>766</v>
      </c>
      <c r="M5683" t="s">
        <v>767</v>
      </c>
      <c r="N5683" t="s">
        <v>6054</v>
      </c>
      <c r="O5683" t="s">
        <v>756</v>
      </c>
      <c r="P5683" t="s">
        <v>757</v>
      </c>
      <c r="Q5683" t="s">
        <v>758</v>
      </c>
      <c r="R5683" t="s">
        <v>266</v>
      </c>
      <c r="S5683" t="s">
        <v>280</v>
      </c>
    </row>
    <row r="5684" spans="1:19" x14ac:dyDescent="0.35">
      <c r="A5684">
        <v>75197</v>
      </c>
      <c r="B5684">
        <v>114</v>
      </c>
      <c r="C5684" t="s">
        <v>27</v>
      </c>
      <c r="D5684" t="s">
        <v>984</v>
      </c>
      <c r="E5684">
        <v>7128</v>
      </c>
      <c r="F5684" s="20">
        <v>45558</v>
      </c>
      <c r="G5684" s="20">
        <v>45558</v>
      </c>
      <c r="H5684" s="20">
        <v>45558</v>
      </c>
      <c r="I5684" s="20">
        <v>45548</v>
      </c>
      <c r="J5684" s="20">
        <v>45548</v>
      </c>
      <c r="K5684" t="s">
        <v>264</v>
      </c>
      <c r="L5684" t="s">
        <v>4279</v>
      </c>
      <c r="M5684" t="s">
        <v>4433</v>
      </c>
      <c r="N5684" t="s">
        <v>6055</v>
      </c>
      <c r="O5684" t="s">
        <v>756</v>
      </c>
      <c r="P5684" t="s">
        <v>757</v>
      </c>
      <c r="Q5684" t="s">
        <v>758</v>
      </c>
      <c r="R5684" t="s">
        <v>266</v>
      </c>
      <c r="S5684" t="s">
        <v>332</v>
      </c>
    </row>
    <row r="5685" spans="1:19" x14ac:dyDescent="0.35">
      <c r="A5685">
        <v>75505</v>
      </c>
      <c r="B5685">
        <v>114</v>
      </c>
      <c r="C5685" t="s">
        <v>27</v>
      </c>
      <c r="D5685" t="s">
        <v>1336</v>
      </c>
      <c r="E5685">
        <v>730.62</v>
      </c>
      <c r="F5685" s="20">
        <v>45558</v>
      </c>
      <c r="G5685" s="20">
        <v>45558</v>
      </c>
      <c r="H5685" s="20">
        <v>45558</v>
      </c>
      <c r="I5685" s="20">
        <v>45548</v>
      </c>
      <c r="J5685" s="20">
        <v>45551</v>
      </c>
      <c r="K5685" t="s">
        <v>330</v>
      </c>
      <c r="L5685" t="s">
        <v>4146</v>
      </c>
      <c r="M5685" t="s">
        <v>4234</v>
      </c>
      <c r="N5685" t="s">
        <v>6056</v>
      </c>
      <c r="O5685" t="s">
        <v>756</v>
      </c>
      <c r="P5685" t="s">
        <v>757</v>
      </c>
      <c r="Q5685" t="s">
        <v>758</v>
      </c>
      <c r="R5685" t="s">
        <v>266</v>
      </c>
      <c r="S5685" t="s">
        <v>280</v>
      </c>
    </row>
    <row r="5686" spans="1:19" x14ac:dyDescent="0.35">
      <c r="A5686">
        <v>74522</v>
      </c>
      <c r="B5686">
        <v>114</v>
      </c>
      <c r="C5686" t="s">
        <v>27</v>
      </c>
      <c r="D5686" t="s">
        <v>2142</v>
      </c>
      <c r="E5686">
        <v>166.99</v>
      </c>
      <c r="F5686" s="20">
        <v>45558</v>
      </c>
      <c r="G5686" s="20">
        <v>45558</v>
      </c>
      <c r="H5686" s="20">
        <v>45558</v>
      </c>
      <c r="I5686" s="20">
        <v>45541</v>
      </c>
      <c r="J5686" s="20">
        <v>45544</v>
      </c>
      <c r="K5686" t="s">
        <v>330</v>
      </c>
      <c r="L5686" t="s">
        <v>766</v>
      </c>
      <c r="M5686" t="s">
        <v>767</v>
      </c>
      <c r="N5686" t="s">
        <v>6057</v>
      </c>
      <c r="O5686" t="s">
        <v>756</v>
      </c>
      <c r="P5686" t="s">
        <v>757</v>
      </c>
      <c r="Q5686" t="s">
        <v>758</v>
      </c>
      <c r="R5686" t="s">
        <v>266</v>
      </c>
      <c r="S5686" t="s">
        <v>280</v>
      </c>
    </row>
    <row r="5687" spans="1:19" x14ac:dyDescent="0.35">
      <c r="A5687">
        <v>74523</v>
      </c>
      <c r="B5687">
        <v>114</v>
      </c>
      <c r="C5687" t="s">
        <v>27</v>
      </c>
      <c r="D5687" t="s">
        <v>2224</v>
      </c>
      <c r="E5687">
        <v>223</v>
      </c>
      <c r="F5687" s="20">
        <v>45558</v>
      </c>
      <c r="G5687" s="20">
        <v>45558</v>
      </c>
      <c r="H5687" s="20">
        <v>45558</v>
      </c>
      <c r="I5687" s="20">
        <v>45543</v>
      </c>
      <c r="J5687" s="20">
        <v>45544</v>
      </c>
      <c r="K5687" t="s">
        <v>330</v>
      </c>
      <c r="L5687" t="s">
        <v>766</v>
      </c>
      <c r="M5687" t="s">
        <v>767</v>
      </c>
      <c r="N5687" t="s">
        <v>6058</v>
      </c>
      <c r="O5687" t="s">
        <v>756</v>
      </c>
      <c r="P5687" t="s">
        <v>757</v>
      </c>
      <c r="Q5687" t="s">
        <v>758</v>
      </c>
      <c r="R5687" t="s">
        <v>266</v>
      </c>
      <c r="S5687" t="s">
        <v>280</v>
      </c>
    </row>
    <row r="5688" spans="1:19" x14ac:dyDescent="0.35">
      <c r="A5688">
        <v>74525</v>
      </c>
      <c r="B5688">
        <v>114</v>
      </c>
      <c r="C5688" t="s">
        <v>27</v>
      </c>
      <c r="D5688" t="s">
        <v>784</v>
      </c>
      <c r="E5688">
        <v>325</v>
      </c>
      <c r="F5688" s="20">
        <v>45556</v>
      </c>
      <c r="G5688" s="20">
        <v>45558</v>
      </c>
      <c r="H5688" s="20">
        <v>45558</v>
      </c>
      <c r="I5688" s="20">
        <v>45542</v>
      </c>
      <c r="J5688" s="20">
        <v>45544</v>
      </c>
      <c r="K5688" t="s">
        <v>330</v>
      </c>
      <c r="L5688" t="s">
        <v>766</v>
      </c>
      <c r="M5688" t="s">
        <v>767</v>
      </c>
      <c r="N5688" t="s">
        <v>6059</v>
      </c>
      <c r="O5688" t="s">
        <v>756</v>
      </c>
      <c r="P5688" t="s">
        <v>757</v>
      </c>
      <c r="Q5688" t="s">
        <v>758</v>
      </c>
      <c r="R5688" t="s">
        <v>266</v>
      </c>
      <c r="S5688" t="s">
        <v>280</v>
      </c>
    </row>
    <row r="5689" spans="1:19" x14ac:dyDescent="0.35">
      <c r="A5689">
        <v>74529</v>
      </c>
      <c r="B5689">
        <v>114</v>
      </c>
      <c r="C5689" t="s">
        <v>27</v>
      </c>
      <c r="D5689" t="s">
        <v>2224</v>
      </c>
      <c r="E5689">
        <v>736.5</v>
      </c>
      <c r="F5689" s="20">
        <v>45556</v>
      </c>
      <c r="G5689" s="20">
        <v>45558</v>
      </c>
      <c r="H5689" s="20">
        <v>45558</v>
      </c>
      <c r="I5689" s="20">
        <v>45541</v>
      </c>
      <c r="J5689" s="20">
        <v>45544</v>
      </c>
      <c r="K5689" t="s">
        <v>330</v>
      </c>
      <c r="L5689" t="s">
        <v>766</v>
      </c>
      <c r="M5689" t="s">
        <v>767</v>
      </c>
      <c r="N5689" t="s">
        <v>6060</v>
      </c>
      <c r="O5689" t="s">
        <v>756</v>
      </c>
      <c r="P5689" t="s">
        <v>757</v>
      </c>
      <c r="Q5689" t="s">
        <v>758</v>
      </c>
      <c r="R5689" t="s">
        <v>266</v>
      </c>
      <c r="S5689" t="s">
        <v>280</v>
      </c>
    </row>
    <row r="5690" spans="1:19" x14ac:dyDescent="0.35">
      <c r="A5690">
        <v>63940</v>
      </c>
      <c r="B5690">
        <v>114</v>
      </c>
      <c r="C5690" t="s">
        <v>27</v>
      </c>
      <c r="D5690" t="s">
        <v>915</v>
      </c>
      <c r="E5690">
        <v>14820</v>
      </c>
      <c r="F5690" s="20">
        <v>45557</v>
      </c>
      <c r="G5690" s="20">
        <v>45558</v>
      </c>
      <c r="H5690" s="20">
        <v>45558</v>
      </c>
      <c r="I5690" s="20">
        <v>45536</v>
      </c>
      <c r="J5690" s="20"/>
      <c r="K5690" t="s">
        <v>264</v>
      </c>
      <c r="L5690" t="s">
        <v>4367</v>
      </c>
      <c r="M5690" t="s">
        <v>4368</v>
      </c>
      <c r="N5690" t="s">
        <v>5469</v>
      </c>
      <c r="O5690" t="s">
        <v>756</v>
      </c>
      <c r="P5690" t="s">
        <v>757</v>
      </c>
      <c r="Q5690" t="s">
        <v>758</v>
      </c>
      <c r="R5690" t="s">
        <v>266</v>
      </c>
      <c r="S5690" t="s">
        <v>332</v>
      </c>
    </row>
    <row r="5691" spans="1:19" x14ac:dyDescent="0.35">
      <c r="A5691">
        <v>64049</v>
      </c>
      <c r="B5691">
        <v>114</v>
      </c>
      <c r="C5691" t="s">
        <v>27</v>
      </c>
      <c r="D5691" t="s">
        <v>1314</v>
      </c>
      <c r="E5691">
        <v>572.1</v>
      </c>
      <c r="F5691" s="20">
        <v>45557</v>
      </c>
      <c r="G5691" s="20">
        <v>45558</v>
      </c>
      <c r="H5691" s="20">
        <v>45558</v>
      </c>
      <c r="I5691" s="20">
        <v>45524</v>
      </c>
      <c r="J5691" s="20"/>
      <c r="K5691" t="s">
        <v>330</v>
      </c>
      <c r="L5691" t="s">
        <v>4334</v>
      </c>
      <c r="M5691" t="s">
        <v>4335</v>
      </c>
      <c r="N5691" t="s">
        <v>6061</v>
      </c>
      <c r="O5691" t="s">
        <v>756</v>
      </c>
      <c r="P5691" t="s">
        <v>757</v>
      </c>
      <c r="Q5691" t="s">
        <v>758</v>
      </c>
      <c r="R5691" t="s">
        <v>266</v>
      </c>
      <c r="S5691" t="s">
        <v>332</v>
      </c>
    </row>
    <row r="5692" spans="1:19" x14ac:dyDescent="0.35">
      <c r="A5692">
        <v>77948</v>
      </c>
      <c r="B5692">
        <v>114</v>
      </c>
      <c r="C5692" t="s">
        <v>27</v>
      </c>
      <c r="D5692" t="s">
        <v>995</v>
      </c>
      <c r="E5692">
        <v>233.2</v>
      </c>
      <c r="F5692" s="20">
        <v>45556</v>
      </c>
      <c r="G5692" s="20">
        <v>45565</v>
      </c>
      <c r="H5692" s="20">
        <v>45556</v>
      </c>
      <c r="I5692" s="20">
        <v>45556</v>
      </c>
      <c r="J5692" s="20">
        <v>45562</v>
      </c>
      <c r="K5692" t="s">
        <v>996</v>
      </c>
      <c r="L5692" t="s">
        <v>4251</v>
      </c>
      <c r="M5692" t="s">
        <v>6062</v>
      </c>
      <c r="N5692" t="s">
        <v>6063</v>
      </c>
      <c r="O5692" t="s">
        <v>756</v>
      </c>
      <c r="P5692" t="s">
        <v>757</v>
      </c>
      <c r="Q5692" t="s">
        <v>758</v>
      </c>
      <c r="R5692" t="s">
        <v>266</v>
      </c>
    </row>
    <row r="5693" spans="1:19" x14ac:dyDescent="0.35">
      <c r="A5693">
        <v>76642</v>
      </c>
      <c r="B5693">
        <v>114</v>
      </c>
      <c r="C5693" t="s">
        <v>27</v>
      </c>
      <c r="D5693" t="s">
        <v>1466</v>
      </c>
      <c r="E5693">
        <v>0</v>
      </c>
      <c r="F5693" s="20">
        <v>45555</v>
      </c>
      <c r="G5693" s="20">
        <v>45558</v>
      </c>
      <c r="H5693" s="20">
        <v>45555</v>
      </c>
      <c r="I5693" s="20">
        <v>45545</v>
      </c>
      <c r="J5693" s="20">
        <v>45555</v>
      </c>
      <c r="K5693" t="s">
        <v>264</v>
      </c>
      <c r="L5693" t="s">
        <v>4370</v>
      </c>
      <c r="M5693" t="s">
        <v>4371</v>
      </c>
      <c r="N5693" t="s">
        <v>6064</v>
      </c>
      <c r="O5693" t="s">
        <v>756</v>
      </c>
      <c r="P5693" t="s">
        <v>757</v>
      </c>
      <c r="Q5693" t="s">
        <v>758</v>
      </c>
      <c r="R5693" t="s">
        <v>266</v>
      </c>
      <c r="S5693" t="s">
        <v>332</v>
      </c>
    </row>
    <row r="5694" spans="1:19" x14ac:dyDescent="0.35">
      <c r="A5694">
        <v>63987</v>
      </c>
      <c r="B5694">
        <v>114</v>
      </c>
      <c r="C5694" t="s">
        <v>27</v>
      </c>
      <c r="D5694" t="s">
        <v>1323</v>
      </c>
      <c r="E5694">
        <v>271.88</v>
      </c>
      <c r="F5694" s="20">
        <v>45555</v>
      </c>
      <c r="G5694" s="20">
        <v>45554</v>
      </c>
      <c r="H5694" s="20">
        <v>45555</v>
      </c>
      <c r="I5694" s="20">
        <v>45524</v>
      </c>
      <c r="J5694" s="20"/>
      <c r="K5694" t="s">
        <v>330</v>
      </c>
      <c r="L5694" t="s">
        <v>4370</v>
      </c>
      <c r="M5694" t="s">
        <v>4371</v>
      </c>
      <c r="N5694" t="s">
        <v>6065</v>
      </c>
      <c r="O5694" t="s">
        <v>756</v>
      </c>
      <c r="P5694" t="s">
        <v>757</v>
      </c>
      <c r="Q5694" t="s">
        <v>758</v>
      </c>
      <c r="R5694" t="s">
        <v>266</v>
      </c>
      <c r="S5694" t="s">
        <v>267</v>
      </c>
    </row>
    <row r="5695" spans="1:19" x14ac:dyDescent="0.35">
      <c r="A5695">
        <v>71389</v>
      </c>
      <c r="B5695">
        <v>114</v>
      </c>
      <c r="C5695" t="s">
        <v>27</v>
      </c>
      <c r="D5695" t="s">
        <v>1933</v>
      </c>
      <c r="E5695">
        <v>3432</v>
      </c>
      <c r="F5695" s="20">
        <v>45555</v>
      </c>
      <c r="G5695" s="20">
        <v>45554</v>
      </c>
      <c r="H5695" s="20">
        <v>45555</v>
      </c>
      <c r="I5695" s="20">
        <v>45524</v>
      </c>
      <c r="J5695" s="20">
        <v>45525</v>
      </c>
      <c r="K5695" t="s">
        <v>330</v>
      </c>
      <c r="L5695" t="s">
        <v>4146</v>
      </c>
      <c r="M5695" t="s">
        <v>4147</v>
      </c>
      <c r="N5695" t="s">
        <v>6066</v>
      </c>
      <c r="O5695" t="s">
        <v>756</v>
      </c>
      <c r="P5695" t="s">
        <v>757</v>
      </c>
      <c r="Q5695" t="s">
        <v>758</v>
      </c>
      <c r="R5695" t="s">
        <v>266</v>
      </c>
      <c r="S5695" t="s">
        <v>267</v>
      </c>
    </row>
    <row r="5696" spans="1:19" x14ac:dyDescent="0.35">
      <c r="A5696">
        <v>71390</v>
      </c>
      <c r="B5696">
        <v>114</v>
      </c>
      <c r="C5696" t="s">
        <v>27</v>
      </c>
      <c r="D5696" t="s">
        <v>1933</v>
      </c>
      <c r="E5696">
        <v>3433.29</v>
      </c>
      <c r="F5696" s="20">
        <v>45555</v>
      </c>
      <c r="G5696" s="20">
        <v>45554</v>
      </c>
      <c r="H5696" s="20">
        <v>45555</v>
      </c>
      <c r="I5696" s="20">
        <v>45524</v>
      </c>
      <c r="J5696" s="20">
        <v>45525</v>
      </c>
      <c r="K5696" t="s">
        <v>330</v>
      </c>
      <c r="L5696" t="s">
        <v>4146</v>
      </c>
      <c r="M5696" t="s">
        <v>4147</v>
      </c>
      <c r="N5696" t="s">
        <v>6067</v>
      </c>
      <c r="O5696" t="s">
        <v>756</v>
      </c>
      <c r="P5696" t="s">
        <v>757</v>
      </c>
      <c r="Q5696" t="s">
        <v>758</v>
      </c>
      <c r="R5696" t="s">
        <v>266</v>
      </c>
      <c r="S5696" t="s">
        <v>267</v>
      </c>
    </row>
    <row r="5697" spans="1:19" x14ac:dyDescent="0.35">
      <c r="A5697">
        <v>71391</v>
      </c>
      <c r="B5697">
        <v>114</v>
      </c>
      <c r="C5697" t="s">
        <v>27</v>
      </c>
      <c r="D5697" t="s">
        <v>1933</v>
      </c>
      <c r="E5697">
        <v>1716</v>
      </c>
      <c r="F5697" s="20">
        <v>45555</v>
      </c>
      <c r="G5697" s="20">
        <v>45554</v>
      </c>
      <c r="H5697" s="20">
        <v>45555</v>
      </c>
      <c r="I5697" s="20">
        <v>45524</v>
      </c>
      <c r="J5697" s="20">
        <v>45525</v>
      </c>
      <c r="K5697" t="s">
        <v>330</v>
      </c>
      <c r="L5697" t="s">
        <v>4146</v>
      </c>
      <c r="M5697" t="s">
        <v>4147</v>
      </c>
      <c r="N5697" t="s">
        <v>6068</v>
      </c>
      <c r="O5697" t="s">
        <v>756</v>
      </c>
      <c r="P5697" t="s">
        <v>757</v>
      </c>
      <c r="Q5697" t="s">
        <v>758</v>
      </c>
      <c r="R5697" t="s">
        <v>266</v>
      </c>
      <c r="S5697" t="s">
        <v>267</v>
      </c>
    </row>
    <row r="5698" spans="1:19" x14ac:dyDescent="0.35">
      <c r="A5698">
        <v>72626</v>
      </c>
      <c r="B5698">
        <v>114</v>
      </c>
      <c r="C5698" t="s">
        <v>27</v>
      </c>
      <c r="D5698" t="s">
        <v>1767</v>
      </c>
      <c r="E5698">
        <v>902.4</v>
      </c>
      <c r="F5698" s="20">
        <v>45555</v>
      </c>
      <c r="G5698" s="20">
        <v>45554</v>
      </c>
      <c r="H5698" s="20">
        <v>45555</v>
      </c>
      <c r="I5698" s="20">
        <v>45532</v>
      </c>
      <c r="J5698" s="20">
        <v>45533</v>
      </c>
      <c r="K5698" t="s">
        <v>330</v>
      </c>
      <c r="L5698" t="s">
        <v>766</v>
      </c>
      <c r="M5698" t="s">
        <v>770</v>
      </c>
      <c r="N5698" t="s">
        <v>6069</v>
      </c>
      <c r="O5698" t="s">
        <v>756</v>
      </c>
      <c r="P5698" t="s">
        <v>757</v>
      </c>
      <c r="Q5698" t="s">
        <v>758</v>
      </c>
      <c r="R5698" t="s">
        <v>266</v>
      </c>
      <c r="S5698" t="s">
        <v>267</v>
      </c>
    </row>
    <row r="5699" spans="1:19" x14ac:dyDescent="0.35">
      <c r="A5699">
        <v>72751</v>
      </c>
      <c r="B5699">
        <v>114</v>
      </c>
      <c r="C5699" t="s">
        <v>27</v>
      </c>
      <c r="D5699" t="s">
        <v>1339</v>
      </c>
      <c r="E5699">
        <v>1065</v>
      </c>
      <c r="F5699" s="20">
        <v>45555</v>
      </c>
      <c r="G5699" s="20">
        <v>45554</v>
      </c>
      <c r="H5699" s="20">
        <v>45555</v>
      </c>
      <c r="I5699" s="20">
        <v>45536</v>
      </c>
      <c r="J5699" s="20">
        <v>45534</v>
      </c>
      <c r="K5699" t="s">
        <v>330</v>
      </c>
      <c r="L5699" t="s">
        <v>4370</v>
      </c>
      <c r="M5699" t="s">
        <v>4371</v>
      </c>
      <c r="N5699" t="s">
        <v>6070</v>
      </c>
      <c r="O5699" t="s">
        <v>756</v>
      </c>
      <c r="P5699" t="s">
        <v>757</v>
      </c>
      <c r="Q5699" t="s">
        <v>758</v>
      </c>
      <c r="R5699" t="s">
        <v>266</v>
      </c>
      <c r="S5699" t="s">
        <v>267</v>
      </c>
    </row>
    <row r="5700" spans="1:19" x14ac:dyDescent="0.35">
      <c r="A5700">
        <v>73182</v>
      </c>
      <c r="B5700">
        <v>114</v>
      </c>
      <c r="C5700" t="s">
        <v>27</v>
      </c>
      <c r="D5700" t="s">
        <v>1533</v>
      </c>
      <c r="E5700">
        <v>1175.5</v>
      </c>
      <c r="F5700" s="20">
        <v>45555</v>
      </c>
      <c r="G5700" s="20">
        <v>45554</v>
      </c>
      <c r="H5700" s="20">
        <v>45555</v>
      </c>
      <c r="I5700" s="20">
        <v>45525</v>
      </c>
      <c r="J5700" s="20">
        <v>45537</v>
      </c>
      <c r="K5700" t="s">
        <v>330</v>
      </c>
      <c r="L5700" t="s">
        <v>766</v>
      </c>
      <c r="M5700" t="s">
        <v>770</v>
      </c>
      <c r="N5700" t="s">
        <v>6071</v>
      </c>
      <c r="O5700" t="s">
        <v>756</v>
      </c>
      <c r="P5700" t="s">
        <v>757</v>
      </c>
      <c r="Q5700" t="s">
        <v>758</v>
      </c>
      <c r="R5700" t="s">
        <v>266</v>
      </c>
      <c r="S5700" t="s">
        <v>267</v>
      </c>
    </row>
    <row r="5701" spans="1:19" x14ac:dyDescent="0.35">
      <c r="A5701">
        <v>73415</v>
      </c>
      <c r="B5701">
        <v>114</v>
      </c>
      <c r="C5701" t="s">
        <v>27</v>
      </c>
      <c r="D5701" t="s">
        <v>1378</v>
      </c>
      <c r="E5701">
        <v>1213.6600000000001</v>
      </c>
      <c r="F5701" s="20">
        <v>45555</v>
      </c>
      <c r="G5701" s="20">
        <v>45554</v>
      </c>
      <c r="H5701" s="20">
        <v>45555</v>
      </c>
      <c r="I5701" s="20">
        <v>45534</v>
      </c>
      <c r="J5701" s="20">
        <v>45538</v>
      </c>
      <c r="K5701" t="s">
        <v>330</v>
      </c>
      <c r="L5701" t="s">
        <v>4128</v>
      </c>
      <c r="M5701" t="s">
        <v>1378</v>
      </c>
      <c r="N5701" t="s">
        <v>3869</v>
      </c>
      <c r="O5701" t="s">
        <v>756</v>
      </c>
      <c r="P5701" t="s">
        <v>757</v>
      </c>
      <c r="Q5701" t="s">
        <v>758</v>
      </c>
      <c r="R5701" t="s">
        <v>266</v>
      </c>
      <c r="S5701" t="s">
        <v>302</v>
      </c>
    </row>
    <row r="5702" spans="1:19" x14ac:dyDescent="0.35">
      <c r="A5702">
        <v>73417</v>
      </c>
      <c r="B5702">
        <v>114</v>
      </c>
      <c r="C5702" t="s">
        <v>27</v>
      </c>
      <c r="D5702" t="s">
        <v>1381</v>
      </c>
      <c r="E5702">
        <v>1304.3499999999999</v>
      </c>
      <c r="F5702" s="20">
        <v>45555</v>
      </c>
      <c r="G5702" s="20">
        <v>45554</v>
      </c>
      <c r="H5702" s="20">
        <v>45555</v>
      </c>
      <c r="I5702" s="20">
        <v>45534</v>
      </c>
      <c r="J5702" s="20">
        <v>45538</v>
      </c>
      <c r="K5702" t="s">
        <v>264</v>
      </c>
      <c r="L5702" t="s">
        <v>4279</v>
      </c>
      <c r="M5702" t="s">
        <v>1381</v>
      </c>
      <c r="N5702" t="s">
        <v>3869</v>
      </c>
      <c r="O5702" t="s">
        <v>756</v>
      </c>
      <c r="P5702" t="s">
        <v>757</v>
      </c>
      <c r="Q5702" t="s">
        <v>758</v>
      </c>
      <c r="R5702" t="s">
        <v>266</v>
      </c>
      <c r="S5702" t="s">
        <v>302</v>
      </c>
    </row>
    <row r="5703" spans="1:19" x14ac:dyDescent="0.35">
      <c r="A5703">
        <v>72105</v>
      </c>
      <c r="B5703">
        <v>114</v>
      </c>
      <c r="C5703" t="s">
        <v>27</v>
      </c>
      <c r="D5703" t="s">
        <v>761</v>
      </c>
      <c r="E5703">
        <v>532.79999999999995</v>
      </c>
      <c r="F5703" s="20">
        <v>45555</v>
      </c>
      <c r="G5703" s="20">
        <v>45554</v>
      </c>
      <c r="H5703" s="20">
        <v>45555</v>
      </c>
      <c r="I5703" s="20">
        <v>45530</v>
      </c>
      <c r="J5703" s="20">
        <v>45531</v>
      </c>
      <c r="K5703" t="s">
        <v>330</v>
      </c>
      <c r="L5703" t="s">
        <v>762</v>
      </c>
      <c r="M5703" t="s">
        <v>763</v>
      </c>
      <c r="N5703" t="s">
        <v>6072</v>
      </c>
      <c r="O5703" t="s">
        <v>756</v>
      </c>
      <c r="P5703" t="s">
        <v>757</v>
      </c>
      <c r="Q5703" t="s">
        <v>758</v>
      </c>
      <c r="R5703" t="s">
        <v>266</v>
      </c>
      <c r="S5703" t="s">
        <v>267</v>
      </c>
    </row>
    <row r="5704" spans="1:19" x14ac:dyDescent="0.35">
      <c r="A5704">
        <v>72338</v>
      </c>
      <c r="B5704">
        <v>114</v>
      </c>
      <c r="C5704" t="s">
        <v>27</v>
      </c>
      <c r="D5704" t="s">
        <v>761</v>
      </c>
      <c r="E5704">
        <v>214.9</v>
      </c>
      <c r="F5704" s="20">
        <v>45555</v>
      </c>
      <c r="G5704" s="20">
        <v>45554</v>
      </c>
      <c r="H5704" s="20">
        <v>45555</v>
      </c>
      <c r="I5704" s="20">
        <v>45530</v>
      </c>
      <c r="J5704" s="20">
        <v>45532</v>
      </c>
      <c r="K5704" t="s">
        <v>330</v>
      </c>
      <c r="L5704" t="s">
        <v>762</v>
      </c>
      <c r="M5704" t="s">
        <v>763</v>
      </c>
      <c r="N5704" t="s">
        <v>6073</v>
      </c>
      <c r="O5704" t="s">
        <v>756</v>
      </c>
      <c r="P5704" t="s">
        <v>757</v>
      </c>
      <c r="Q5704" t="s">
        <v>758</v>
      </c>
      <c r="R5704" t="s">
        <v>266</v>
      </c>
      <c r="S5704" t="s">
        <v>267</v>
      </c>
    </row>
    <row r="5705" spans="1:19" x14ac:dyDescent="0.35">
      <c r="A5705">
        <v>72573</v>
      </c>
      <c r="B5705">
        <v>114</v>
      </c>
      <c r="C5705" t="s">
        <v>27</v>
      </c>
      <c r="D5705" t="s">
        <v>1767</v>
      </c>
      <c r="E5705">
        <v>1024.0899999999999</v>
      </c>
      <c r="F5705" s="20">
        <v>45555</v>
      </c>
      <c r="G5705" s="20">
        <v>45554</v>
      </c>
      <c r="H5705" s="20">
        <v>45555</v>
      </c>
      <c r="I5705" s="20">
        <v>45531</v>
      </c>
      <c r="J5705" s="20">
        <v>45533</v>
      </c>
      <c r="K5705" t="s">
        <v>330</v>
      </c>
      <c r="L5705" t="s">
        <v>766</v>
      </c>
      <c r="M5705" t="s">
        <v>767</v>
      </c>
      <c r="N5705" t="s">
        <v>6074</v>
      </c>
      <c r="O5705" t="s">
        <v>756</v>
      </c>
      <c r="P5705" t="s">
        <v>757</v>
      </c>
      <c r="Q5705" t="s">
        <v>758</v>
      </c>
      <c r="R5705" t="s">
        <v>266</v>
      </c>
      <c r="S5705" t="s">
        <v>267</v>
      </c>
    </row>
    <row r="5706" spans="1:19" x14ac:dyDescent="0.35">
      <c r="A5706">
        <v>74590</v>
      </c>
      <c r="B5706">
        <v>114</v>
      </c>
      <c r="C5706" t="s">
        <v>27</v>
      </c>
      <c r="D5706" t="s">
        <v>5255</v>
      </c>
      <c r="E5706">
        <v>824.54</v>
      </c>
      <c r="F5706" s="20">
        <v>45555</v>
      </c>
      <c r="G5706" s="20">
        <v>45554</v>
      </c>
      <c r="H5706" s="20">
        <v>45555</v>
      </c>
      <c r="I5706" s="20">
        <v>45541</v>
      </c>
      <c r="J5706" s="20">
        <v>45545</v>
      </c>
      <c r="K5706" t="s">
        <v>330</v>
      </c>
      <c r="L5706" t="s">
        <v>766</v>
      </c>
      <c r="M5706" t="s">
        <v>767</v>
      </c>
      <c r="N5706" t="s">
        <v>6075</v>
      </c>
      <c r="O5706" t="s">
        <v>756</v>
      </c>
      <c r="P5706" t="s">
        <v>757</v>
      </c>
      <c r="Q5706" t="s">
        <v>758</v>
      </c>
      <c r="R5706" t="s">
        <v>266</v>
      </c>
      <c r="S5706" t="s">
        <v>267</v>
      </c>
    </row>
    <row r="5707" spans="1:19" x14ac:dyDescent="0.35">
      <c r="A5707">
        <v>74982</v>
      </c>
      <c r="B5707">
        <v>114</v>
      </c>
      <c r="C5707" t="s">
        <v>27</v>
      </c>
      <c r="D5707" t="s">
        <v>1320</v>
      </c>
      <c r="E5707">
        <v>185</v>
      </c>
      <c r="F5707" s="20">
        <v>45555</v>
      </c>
      <c r="G5707" s="20">
        <v>45554</v>
      </c>
      <c r="H5707" s="20">
        <v>45555</v>
      </c>
      <c r="I5707" s="20">
        <v>45546</v>
      </c>
      <c r="J5707" s="20">
        <v>45547</v>
      </c>
      <c r="K5707" t="s">
        <v>330</v>
      </c>
      <c r="L5707" t="s">
        <v>4367</v>
      </c>
      <c r="M5707" t="s">
        <v>4762</v>
      </c>
      <c r="N5707" t="s">
        <v>6076</v>
      </c>
      <c r="O5707" t="s">
        <v>756</v>
      </c>
      <c r="P5707" t="s">
        <v>757</v>
      </c>
      <c r="Q5707" t="s">
        <v>758</v>
      </c>
      <c r="R5707" t="s">
        <v>266</v>
      </c>
      <c r="S5707" t="s">
        <v>267</v>
      </c>
    </row>
    <row r="5708" spans="1:19" x14ac:dyDescent="0.35">
      <c r="A5708">
        <v>74985</v>
      </c>
      <c r="B5708">
        <v>114</v>
      </c>
      <c r="C5708" t="s">
        <v>27</v>
      </c>
      <c r="D5708" t="s">
        <v>777</v>
      </c>
      <c r="E5708">
        <v>1803.93</v>
      </c>
      <c r="F5708" s="20">
        <v>45555</v>
      </c>
      <c r="G5708" s="20">
        <v>45554</v>
      </c>
      <c r="H5708" s="20">
        <v>45555</v>
      </c>
      <c r="I5708" s="20">
        <v>45541</v>
      </c>
      <c r="J5708" s="20">
        <v>45547</v>
      </c>
      <c r="K5708" t="s">
        <v>330</v>
      </c>
      <c r="L5708" t="s">
        <v>766</v>
      </c>
      <c r="M5708" t="s">
        <v>767</v>
      </c>
      <c r="N5708" t="s">
        <v>6077</v>
      </c>
      <c r="O5708" t="s">
        <v>756</v>
      </c>
      <c r="P5708" t="s">
        <v>757</v>
      </c>
      <c r="Q5708" t="s">
        <v>758</v>
      </c>
      <c r="R5708" t="s">
        <v>266</v>
      </c>
      <c r="S5708" t="s">
        <v>267</v>
      </c>
    </row>
    <row r="5709" spans="1:19" x14ac:dyDescent="0.35">
      <c r="A5709">
        <v>75039</v>
      </c>
      <c r="B5709">
        <v>114</v>
      </c>
      <c r="C5709" t="s">
        <v>27</v>
      </c>
      <c r="D5709" t="s">
        <v>1336</v>
      </c>
      <c r="E5709">
        <v>248.64</v>
      </c>
      <c r="F5709" s="20">
        <v>45555</v>
      </c>
      <c r="G5709" s="20">
        <v>45554</v>
      </c>
      <c r="H5709" s="20">
        <v>45555</v>
      </c>
      <c r="I5709" s="20">
        <v>45545</v>
      </c>
      <c r="J5709" s="20">
        <v>45547</v>
      </c>
      <c r="K5709" t="s">
        <v>330</v>
      </c>
      <c r="L5709" t="s">
        <v>766</v>
      </c>
      <c r="M5709" t="s">
        <v>767</v>
      </c>
      <c r="N5709" t="s">
        <v>6078</v>
      </c>
      <c r="O5709" t="s">
        <v>756</v>
      </c>
      <c r="P5709" t="s">
        <v>757</v>
      </c>
      <c r="Q5709" t="s">
        <v>758</v>
      </c>
      <c r="R5709" t="s">
        <v>266</v>
      </c>
      <c r="S5709" t="s">
        <v>267</v>
      </c>
    </row>
    <row r="5710" spans="1:19" x14ac:dyDescent="0.35">
      <c r="A5710">
        <v>75087</v>
      </c>
      <c r="B5710">
        <v>114</v>
      </c>
      <c r="C5710" t="s">
        <v>27</v>
      </c>
      <c r="D5710" t="s">
        <v>1106</v>
      </c>
      <c r="E5710">
        <v>91969.65</v>
      </c>
      <c r="F5710" s="20">
        <v>45555</v>
      </c>
      <c r="G5710" s="20">
        <v>45555</v>
      </c>
      <c r="H5710" s="20">
        <v>45555</v>
      </c>
      <c r="I5710" s="20">
        <v>45534</v>
      </c>
      <c r="J5710" s="20">
        <v>45547</v>
      </c>
      <c r="K5710" t="s">
        <v>330</v>
      </c>
      <c r="L5710" t="s">
        <v>4374</v>
      </c>
      <c r="M5710" t="s">
        <v>4375</v>
      </c>
      <c r="N5710" t="s">
        <v>6079</v>
      </c>
      <c r="O5710" t="s">
        <v>756</v>
      </c>
      <c r="P5710" t="s">
        <v>757</v>
      </c>
      <c r="Q5710" t="s">
        <v>758</v>
      </c>
      <c r="R5710" t="s">
        <v>266</v>
      </c>
      <c r="S5710" t="s">
        <v>267</v>
      </c>
    </row>
    <row r="5711" spans="1:19" x14ac:dyDescent="0.35">
      <c r="A5711">
        <v>74248</v>
      </c>
      <c r="B5711">
        <v>114</v>
      </c>
      <c r="C5711" t="s">
        <v>27</v>
      </c>
      <c r="D5711" t="s">
        <v>4535</v>
      </c>
      <c r="E5711">
        <v>117.56</v>
      </c>
      <c r="F5711" s="20">
        <v>45555</v>
      </c>
      <c r="G5711" s="20">
        <v>45554</v>
      </c>
      <c r="H5711" s="20">
        <v>45555</v>
      </c>
      <c r="I5711" s="20">
        <v>45534</v>
      </c>
      <c r="J5711" s="20">
        <v>45541</v>
      </c>
      <c r="K5711" t="s">
        <v>330</v>
      </c>
      <c r="L5711" t="s">
        <v>4128</v>
      </c>
      <c r="M5711" t="s">
        <v>1378</v>
      </c>
      <c r="N5711" t="s">
        <v>6079</v>
      </c>
      <c r="O5711" t="s">
        <v>756</v>
      </c>
      <c r="P5711" t="s">
        <v>757</v>
      </c>
      <c r="Q5711" t="s">
        <v>758</v>
      </c>
      <c r="R5711" t="s">
        <v>266</v>
      </c>
      <c r="S5711" t="s">
        <v>267</v>
      </c>
    </row>
    <row r="5712" spans="1:19" x14ac:dyDescent="0.35">
      <c r="A5712">
        <v>74258</v>
      </c>
      <c r="B5712">
        <v>114</v>
      </c>
      <c r="C5712" t="s">
        <v>27</v>
      </c>
      <c r="D5712" t="s">
        <v>4535</v>
      </c>
      <c r="E5712">
        <v>364.45</v>
      </c>
      <c r="F5712" s="20">
        <v>45555</v>
      </c>
      <c r="G5712" s="20">
        <v>45554</v>
      </c>
      <c r="H5712" s="20">
        <v>45555</v>
      </c>
      <c r="I5712" s="20">
        <v>45534</v>
      </c>
      <c r="J5712" s="20">
        <v>45541</v>
      </c>
      <c r="K5712" t="s">
        <v>330</v>
      </c>
      <c r="L5712" t="s">
        <v>4128</v>
      </c>
      <c r="M5712" t="s">
        <v>6080</v>
      </c>
      <c r="N5712" t="s">
        <v>6079</v>
      </c>
      <c r="O5712" t="s">
        <v>756</v>
      </c>
      <c r="P5712" t="s">
        <v>757</v>
      </c>
      <c r="Q5712" t="s">
        <v>758</v>
      </c>
      <c r="R5712" t="s">
        <v>266</v>
      </c>
      <c r="S5712" t="s">
        <v>267</v>
      </c>
    </row>
    <row r="5713" spans="1:19" x14ac:dyDescent="0.35">
      <c r="A5713">
        <v>74267</v>
      </c>
      <c r="B5713">
        <v>114</v>
      </c>
      <c r="C5713" t="s">
        <v>27</v>
      </c>
      <c r="D5713" t="s">
        <v>1025</v>
      </c>
      <c r="E5713">
        <v>329.44</v>
      </c>
      <c r="F5713" s="20">
        <v>45555</v>
      </c>
      <c r="G5713" s="20">
        <v>45554</v>
      </c>
      <c r="H5713" s="20">
        <v>45555</v>
      </c>
      <c r="I5713" s="20">
        <v>45540</v>
      </c>
      <c r="J5713" s="20">
        <v>45541</v>
      </c>
      <c r="K5713" t="s">
        <v>330</v>
      </c>
      <c r="L5713" t="s">
        <v>766</v>
      </c>
      <c r="M5713" t="s">
        <v>770</v>
      </c>
      <c r="N5713" t="s">
        <v>6081</v>
      </c>
      <c r="O5713" t="s">
        <v>756</v>
      </c>
      <c r="P5713" t="s">
        <v>757</v>
      </c>
      <c r="Q5713" t="s">
        <v>758</v>
      </c>
      <c r="R5713" t="s">
        <v>266</v>
      </c>
      <c r="S5713" t="s">
        <v>267</v>
      </c>
    </row>
    <row r="5714" spans="1:19" x14ac:dyDescent="0.35">
      <c r="A5714">
        <v>74323</v>
      </c>
      <c r="B5714">
        <v>114</v>
      </c>
      <c r="C5714" t="s">
        <v>27</v>
      </c>
      <c r="D5714" t="s">
        <v>5255</v>
      </c>
      <c r="E5714">
        <v>1250.6099999999999</v>
      </c>
      <c r="F5714" s="20">
        <v>45555</v>
      </c>
      <c r="G5714" s="20">
        <v>45554</v>
      </c>
      <c r="H5714" s="20">
        <v>45555</v>
      </c>
      <c r="I5714" s="20">
        <v>45541</v>
      </c>
      <c r="J5714" s="20">
        <v>45541</v>
      </c>
      <c r="K5714" t="s">
        <v>330</v>
      </c>
      <c r="L5714" t="s">
        <v>766</v>
      </c>
      <c r="M5714" t="s">
        <v>767</v>
      </c>
      <c r="N5714" t="s">
        <v>6082</v>
      </c>
      <c r="O5714" t="s">
        <v>756</v>
      </c>
      <c r="P5714" t="s">
        <v>757</v>
      </c>
      <c r="Q5714" t="s">
        <v>758</v>
      </c>
      <c r="R5714" t="s">
        <v>266</v>
      </c>
      <c r="S5714" t="s">
        <v>267</v>
      </c>
    </row>
    <row r="5715" spans="1:19" x14ac:dyDescent="0.35">
      <c r="A5715">
        <v>74327</v>
      </c>
      <c r="B5715">
        <v>114</v>
      </c>
      <c r="C5715" t="s">
        <v>27</v>
      </c>
      <c r="D5715" t="s">
        <v>2224</v>
      </c>
      <c r="E5715">
        <v>536.5</v>
      </c>
      <c r="F5715" s="20">
        <v>45555</v>
      </c>
      <c r="G5715" s="20">
        <v>45554</v>
      </c>
      <c r="H5715" s="20">
        <v>45555</v>
      </c>
      <c r="I5715" s="20">
        <v>45540</v>
      </c>
      <c r="J5715" s="20">
        <v>45541</v>
      </c>
      <c r="K5715" t="s">
        <v>330</v>
      </c>
      <c r="L5715" t="s">
        <v>766</v>
      </c>
      <c r="M5715" t="s">
        <v>767</v>
      </c>
      <c r="N5715" t="s">
        <v>6083</v>
      </c>
      <c r="O5715" t="s">
        <v>756</v>
      </c>
      <c r="P5715" t="s">
        <v>757</v>
      </c>
      <c r="Q5715" t="s">
        <v>758</v>
      </c>
      <c r="R5715" t="s">
        <v>266</v>
      </c>
      <c r="S5715" t="s">
        <v>267</v>
      </c>
    </row>
    <row r="5716" spans="1:19" x14ac:dyDescent="0.35">
      <c r="A5716">
        <v>74329</v>
      </c>
      <c r="B5716">
        <v>114</v>
      </c>
      <c r="C5716" t="s">
        <v>27</v>
      </c>
      <c r="D5716" t="s">
        <v>777</v>
      </c>
      <c r="E5716">
        <v>1535.36</v>
      </c>
      <c r="F5716" s="20">
        <v>45555</v>
      </c>
      <c r="G5716" s="20">
        <v>45554</v>
      </c>
      <c r="H5716" s="20">
        <v>45555</v>
      </c>
      <c r="I5716" s="20">
        <v>45541</v>
      </c>
      <c r="J5716" s="20">
        <v>45541</v>
      </c>
      <c r="K5716" t="s">
        <v>330</v>
      </c>
      <c r="L5716" t="s">
        <v>766</v>
      </c>
      <c r="M5716" t="s">
        <v>767</v>
      </c>
      <c r="N5716" t="s">
        <v>6084</v>
      </c>
      <c r="O5716" t="s">
        <v>756</v>
      </c>
      <c r="P5716" t="s">
        <v>757</v>
      </c>
      <c r="Q5716" t="s">
        <v>758</v>
      </c>
      <c r="R5716" t="s">
        <v>266</v>
      </c>
      <c r="S5716" t="s">
        <v>267</v>
      </c>
    </row>
    <row r="5717" spans="1:19" x14ac:dyDescent="0.35">
      <c r="A5717">
        <v>74406</v>
      </c>
      <c r="B5717">
        <v>114</v>
      </c>
      <c r="C5717" t="s">
        <v>27</v>
      </c>
      <c r="D5717" t="s">
        <v>6085</v>
      </c>
      <c r="E5717">
        <v>6500</v>
      </c>
      <c r="F5717" s="20">
        <v>45555</v>
      </c>
      <c r="G5717" s="20">
        <v>45554</v>
      </c>
      <c r="H5717" s="20">
        <v>45555</v>
      </c>
      <c r="I5717" s="20">
        <v>45541</v>
      </c>
      <c r="J5717" s="20">
        <v>45544</v>
      </c>
      <c r="K5717" t="s">
        <v>264</v>
      </c>
      <c r="L5717" t="s">
        <v>4251</v>
      </c>
      <c r="M5717" t="s">
        <v>4252</v>
      </c>
      <c r="N5717" t="s">
        <v>5469</v>
      </c>
      <c r="O5717" t="s">
        <v>756</v>
      </c>
      <c r="P5717" t="s">
        <v>757</v>
      </c>
      <c r="Q5717" t="s">
        <v>758</v>
      </c>
      <c r="R5717" t="s">
        <v>266</v>
      </c>
      <c r="S5717" t="s">
        <v>271</v>
      </c>
    </row>
    <row r="5718" spans="1:19" x14ac:dyDescent="0.35">
      <c r="A5718">
        <v>74530</v>
      </c>
      <c r="B5718">
        <v>114</v>
      </c>
      <c r="C5718" t="s">
        <v>27</v>
      </c>
      <c r="D5718" t="s">
        <v>784</v>
      </c>
      <c r="E5718">
        <v>450.06</v>
      </c>
      <c r="F5718" s="20">
        <v>45555</v>
      </c>
      <c r="G5718" s="20">
        <v>45554</v>
      </c>
      <c r="H5718" s="20">
        <v>45555</v>
      </c>
      <c r="I5718" s="20">
        <v>45541</v>
      </c>
      <c r="J5718" s="20">
        <v>45544</v>
      </c>
      <c r="K5718" t="s">
        <v>330</v>
      </c>
      <c r="L5718" t="s">
        <v>766</v>
      </c>
      <c r="M5718" t="s">
        <v>767</v>
      </c>
      <c r="N5718" t="s">
        <v>6086</v>
      </c>
      <c r="O5718" t="s">
        <v>756</v>
      </c>
      <c r="P5718" t="s">
        <v>757</v>
      </c>
      <c r="Q5718" t="s">
        <v>758</v>
      </c>
      <c r="R5718" t="s">
        <v>266</v>
      </c>
      <c r="S5718" t="s">
        <v>267</v>
      </c>
    </row>
    <row r="5719" spans="1:19" x14ac:dyDescent="0.35">
      <c r="A5719">
        <v>74531</v>
      </c>
      <c r="B5719">
        <v>114</v>
      </c>
      <c r="C5719" t="s">
        <v>27</v>
      </c>
      <c r="D5719" t="s">
        <v>782</v>
      </c>
      <c r="E5719">
        <v>320.39999999999998</v>
      </c>
      <c r="F5719" s="20">
        <v>45555</v>
      </c>
      <c r="G5719" s="20">
        <v>45554</v>
      </c>
      <c r="H5719" s="20">
        <v>45555</v>
      </c>
      <c r="I5719" s="20">
        <v>45541</v>
      </c>
      <c r="J5719" s="20">
        <v>45544</v>
      </c>
      <c r="K5719" t="s">
        <v>330</v>
      </c>
      <c r="L5719" t="s">
        <v>766</v>
      </c>
      <c r="M5719" t="s">
        <v>767</v>
      </c>
      <c r="N5719" t="s">
        <v>6087</v>
      </c>
      <c r="O5719" t="s">
        <v>756</v>
      </c>
      <c r="P5719" t="s">
        <v>757</v>
      </c>
      <c r="Q5719" t="s">
        <v>758</v>
      </c>
      <c r="R5719" t="s">
        <v>266</v>
      </c>
      <c r="S5719" t="s">
        <v>267</v>
      </c>
    </row>
    <row r="5720" spans="1:19" x14ac:dyDescent="0.35">
      <c r="A5720">
        <v>49150</v>
      </c>
      <c r="B5720">
        <v>114</v>
      </c>
      <c r="C5720" t="s">
        <v>27</v>
      </c>
      <c r="D5720" t="s">
        <v>929</v>
      </c>
      <c r="E5720">
        <v>37422.6</v>
      </c>
      <c r="F5720" s="20">
        <v>45555</v>
      </c>
      <c r="G5720" s="20">
        <v>45554</v>
      </c>
      <c r="H5720" s="20">
        <v>45555</v>
      </c>
      <c r="I5720" s="20">
        <v>45524</v>
      </c>
      <c r="J5720" s="20"/>
      <c r="L5720" t="s">
        <v>4848</v>
      </c>
      <c r="M5720" t="s">
        <v>4849</v>
      </c>
      <c r="O5720" t="s">
        <v>756</v>
      </c>
      <c r="P5720" t="s">
        <v>757</v>
      </c>
      <c r="Q5720" t="s">
        <v>758</v>
      </c>
      <c r="R5720" t="s">
        <v>266</v>
      </c>
      <c r="S5720" t="s">
        <v>271</v>
      </c>
    </row>
    <row r="5721" spans="1:19" x14ac:dyDescent="0.35">
      <c r="A5721">
        <v>64001</v>
      </c>
      <c r="B5721">
        <v>114</v>
      </c>
      <c r="C5721" t="s">
        <v>27</v>
      </c>
      <c r="D5721" t="s">
        <v>752</v>
      </c>
      <c r="E5721">
        <v>19404.27</v>
      </c>
      <c r="F5721" s="20">
        <v>45554</v>
      </c>
      <c r="G5721" s="20">
        <v>45554</v>
      </c>
      <c r="H5721" s="20">
        <v>45554</v>
      </c>
      <c r="I5721" s="20">
        <v>45550</v>
      </c>
      <c r="J5721" s="20"/>
      <c r="K5721" t="s">
        <v>330</v>
      </c>
      <c r="L5721" t="s">
        <v>4279</v>
      </c>
      <c r="M5721" t="s">
        <v>4671</v>
      </c>
      <c r="N5721" t="s">
        <v>5831</v>
      </c>
      <c r="O5721" t="s">
        <v>756</v>
      </c>
      <c r="P5721" t="s">
        <v>757</v>
      </c>
      <c r="Q5721" t="s">
        <v>758</v>
      </c>
      <c r="R5721" t="s">
        <v>266</v>
      </c>
      <c r="S5721" t="s">
        <v>267</v>
      </c>
    </row>
    <row r="5722" spans="1:19" x14ac:dyDescent="0.35">
      <c r="A5722">
        <v>64127</v>
      </c>
      <c r="B5722">
        <v>114</v>
      </c>
      <c r="C5722" t="s">
        <v>27</v>
      </c>
      <c r="D5722" t="s">
        <v>1318</v>
      </c>
      <c r="E5722">
        <v>46303.33</v>
      </c>
      <c r="F5722" s="20">
        <v>45555</v>
      </c>
      <c r="G5722" s="20">
        <v>45554</v>
      </c>
      <c r="H5722" s="20">
        <v>45554</v>
      </c>
      <c r="I5722" s="20">
        <v>45536</v>
      </c>
      <c r="J5722" s="20"/>
      <c r="K5722" t="s">
        <v>264</v>
      </c>
      <c r="L5722" t="s">
        <v>4279</v>
      </c>
      <c r="M5722" t="s">
        <v>4557</v>
      </c>
      <c r="N5722" t="s">
        <v>5469</v>
      </c>
      <c r="O5722" t="s">
        <v>756</v>
      </c>
      <c r="P5722" t="s">
        <v>757</v>
      </c>
      <c r="Q5722" t="s">
        <v>758</v>
      </c>
      <c r="R5722" t="s">
        <v>266</v>
      </c>
      <c r="S5722" t="s">
        <v>302</v>
      </c>
    </row>
    <row r="5723" spans="1:19" x14ac:dyDescent="0.35">
      <c r="A5723">
        <v>77946</v>
      </c>
      <c r="B5723">
        <v>114</v>
      </c>
      <c r="C5723" t="s">
        <v>27</v>
      </c>
      <c r="D5723" t="s">
        <v>995</v>
      </c>
      <c r="E5723">
        <v>10</v>
      </c>
      <c r="F5723" s="20">
        <v>45554</v>
      </c>
      <c r="G5723" s="20"/>
      <c r="H5723" s="20">
        <v>45554</v>
      </c>
      <c r="I5723" s="20">
        <v>45554</v>
      </c>
      <c r="J5723" s="20">
        <v>45562</v>
      </c>
      <c r="K5723" t="s">
        <v>996</v>
      </c>
      <c r="L5723" t="s">
        <v>4457</v>
      </c>
      <c r="M5723" t="s">
        <v>4458</v>
      </c>
      <c r="N5723" t="s">
        <v>6088</v>
      </c>
      <c r="R5723" t="s">
        <v>266</v>
      </c>
    </row>
    <row r="5724" spans="1:19" x14ac:dyDescent="0.35">
      <c r="A5724">
        <v>73795</v>
      </c>
      <c r="B5724">
        <v>114</v>
      </c>
      <c r="C5724" t="s">
        <v>27</v>
      </c>
      <c r="D5724" t="s">
        <v>5964</v>
      </c>
      <c r="E5724">
        <v>1313.4</v>
      </c>
      <c r="F5724" s="20">
        <v>45554</v>
      </c>
      <c r="G5724" s="20">
        <v>45554</v>
      </c>
      <c r="H5724" s="20">
        <v>45554</v>
      </c>
      <c r="I5724" s="20">
        <v>45538</v>
      </c>
      <c r="J5724" s="20">
        <v>45539</v>
      </c>
      <c r="K5724" t="s">
        <v>330</v>
      </c>
      <c r="L5724" t="s">
        <v>766</v>
      </c>
      <c r="M5724" t="s">
        <v>767</v>
      </c>
      <c r="N5724" t="s">
        <v>6089</v>
      </c>
      <c r="O5724" t="s">
        <v>756</v>
      </c>
      <c r="P5724" t="s">
        <v>757</v>
      </c>
      <c r="Q5724" t="s">
        <v>758</v>
      </c>
      <c r="R5724" t="s">
        <v>266</v>
      </c>
      <c r="S5724" t="s">
        <v>267</v>
      </c>
    </row>
    <row r="5725" spans="1:19" x14ac:dyDescent="0.35">
      <c r="A5725">
        <v>74277</v>
      </c>
      <c r="B5725">
        <v>114</v>
      </c>
      <c r="C5725" t="s">
        <v>27</v>
      </c>
      <c r="D5725" t="s">
        <v>2142</v>
      </c>
      <c r="E5725">
        <v>412.88</v>
      </c>
      <c r="F5725" s="20">
        <v>45554</v>
      </c>
      <c r="G5725" s="20">
        <v>45554</v>
      </c>
      <c r="H5725" s="20">
        <v>45554</v>
      </c>
      <c r="I5725" s="20">
        <v>45539</v>
      </c>
      <c r="J5725" s="20">
        <v>45541</v>
      </c>
      <c r="K5725" t="s">
        <v>330</v>
      </c>
      <c r="L5725" t="s">
        <v>766</v>
      </c>
      <c r="M5725" t="s">
        <v>767</v>
      </c>
      <c r="N5725" t="s">
        <v>6090</v>
      </c>
      <c r="O5725" t="s">
        <v>756</v>
      </c>
      <c r="P5725" t="s">
        <v>757</v>
      </c>
      <c r="Q5725" t="s">
        <v>758</v>
      </c>
      <c r="R5725" t="s">
        <v>266</v>
      </c>
      <c r="S5725" t="s">
        <v>267</v>
      </c>
    </row>
    <row r="5726" spans="1:19" x14ac:dyDescent="0.35">
      <c r="A5726">
        <v>74285</v>
      </c>
      <c r="B5726">
        <v>114</v>
      </c>
      <c r="C5726" t="s">
        <v>27</v>
      </c>
      <c r="D5726" t="s">
        <v>1960</v>
      </c>
      <c r="E5726">
        <v>523.79999999999995</v>
      </c>
      <c r="F5726" s="20">
        <v>45554</v>
      </c>
      <c r="G5726" s="20">
        <v>45554</v>
      </c>
      <c r="H5726" s="20">
        <v>45554</v>
      </c>
      <c r="I5726" s="20">
        <v>45538</v>
      </c>
      <c r="J5726" s="20">
        <v>45541</v>
      </c>
      <c r="K5726" t="s">
        <v>330</v>
      </c>
      <c r="L5726" t="s">
        <v>766</v>
      </c>
      <c r="M5726" t="s">
        <v>770</v>
      </c>
      <c r="N5726" t="s">
        <v>6091</v>
      </c>
      <c r="O5726" t="s">
        <v>756</v>
      </c>
      <c r="P5726" t="s">
        <v>757</v>
      </c>
      <c r="Q5726" t="s">
        <v>758</v>
      </c>
      <c r="R5726" t="s">
        <v>266</v>
      </c>
      <c r="S5726" t="s">
        <v>267</v>
      </c>
    </row>
    <row r="5727" spans="1:19" x14ac:dyDescent="0.35">
      <c r="A5727">
        <v>74286</v>
      </c>
      <c r="B5727">
        <v>114</v>
      </c>
      <c r="C5727" t="s">
        <v>27</v>
      </c>
      <c r="D5727" t="s">
        <v>1960</v>
      </c>
      <c r="E5727">
        <v>4198.0600000000004</v>
      </c>
      <c r="F5727" s="20">
        <v>45554</v>
      </c>
      <c r="G5727" s="20">
        <v>45554</v>
      </c>
      <c r="H5727" s="20">
        <v>45554</v>
      </c>
      <c r="I5727" s="20">
        <v>45539</v>
      </c>
      <c r="J5727" s="20">
        <v>45541</v>
      </c>
      <c r="K5727" t="s">
        <v>330</v>
      </c>
      <c r="L5727" t="s">
        <v>766</v>
      </c>
      <c r="M5727" t="s">
        <v>767</v>
      </c>
      <c r="N5727" t="s">
        <v>6092</v>
      </c>
      <c r="O5727" t="s">
        <v>756</v>
      </c>
      <c r="P5727" t="s">
        <v>757</v>
      </c>
      <c r="Q5727" t="s">
        <v>758</v>
      </c>
      <c r="R5727" t="s">
        <v>266</v>
      </c>
      <c r="S5727" t="s">
        <v>267</v>
      </c>
    </row>
    <row r="5728" spans="1:19" x14ac:dyDescent="0.35">
      <c r="A5728">
        <v>74287</v>
      </c>
      <c r="B5728">
        <v>114</v>
      </c>
      <c r="C5728" t="s">
        <v>27</v>
      </c>
      <c r="D5728" t="s">
        <v>2103</v>
      </c>
      <c r="E5728">
        <v>779.4</v>
      </c>
      <c r="F5728" s="20">
        <v>45554</v>
      </c>
      <c r="G5728" s="20">
        <v>45554</v>
      </c>
      <c r="H5728" s="20">
        <v>45554</v>
      </c>
      <c r="I5728" s="20">
        <v>45540</v>
      </c>
      <c r="J5728" s="20">
        <v>45541</v>
      </c>
      <c r="K5728" t="s">
        <v>330</v>
      </c>
      <c r="L5728" t="s">
        <v>766</v>
      </c>
      <c r="M5728" t="s">
        <v>767</v>
      </c>
      <c r="N5728" t="s">
        <v>6093</v>
      </c>
      <c r="O5728" t="s">
        <v>756</v>
      </c>
      <c r="P5728" t="s">
        <v>757</v>
      </c>
      <c r="Q5728" t="s">
        <v>758</v>
      </c>
      <c r="R5728" t="s">
        <v>266</v>
      </c>
      <c r="S5728" t="s">
        <v>267</v>
      </c>
    </row>
    <row r="5729" spans="1:19" x14ac:dyDescent="0.35">
      <c r="A5729">
        <v>74292</v>
      </c>
      <c r="B5729">
        <v>114</v>
      </c>
      <c r="C5729" t="s">
        <v>27</v>
      </c>
      <c r="D5729" t="s">
        <v>5255</v>
      </c>
      <c r="E5729">
        <v>594.67999999999995</v>
      </c>
      <c r="F5729" s="20">
        <v>45554</v>
      </c>
      <c r="G5729" s="20">
        <v>45554</v>
      </c>
      <c r="H5729" s="20">
        <v>45554</v>
      </c>
      <c r="I5729" s="20">
        <v>45539</v>
      </c>
      <c r="J5729" s="20">
        <v>45541</v>
      </c>
      <c r="K5729" t="s">
        <v>330</v>
      </c>
      <c r="L5729" t="s">
        <v>766</v>
      </c>
      <c r="M5729" t="s">
        <v>767</v>
      </c>
      <c r="N5729" t="s">
        <v>6094</v>
      </c>
      <c r="O5729" t="s">
        <v>756</v>
      </c>
      <c r="P5729" t="s">
        <v>757</v>
      </c>
      <c r="Q5729" t="s">
        <v>758</v>
      </c>
      <c r="R5729" t="s">
        <v>266</v>
      </c>
      <c r="S5729" t="s">
        <v>267</v>
      </c>
    </row>
    <row r="5730" spans="1:19" x14ac:dyDescent="0.35">
      <c r="A5730">
        <v>74322</v>
      </c>
      <c r="B5730">
        <v>114</v>
      </c>
      <c r="C5730" t="s">
        <v>27</v>
      </c>
      <c r="D5730" t="s">
        <v>784</v>
      </c>
      <c r="E5730">
        <v>1339.12</v>
      </c>
      <c r="F5730" s="20">
        <v>45554</v>
      </c>
      <c r="G5730" s="20">
        <v>45554</v>
      </c>
      <c r="H5730" s="20">
        <v>45554</v>
      </c>
      <c r="I5730" s="20">
        <v>45540</v>
      </c>
      <c r="J5730" s="20">
        <v>45541</v>
      </c>
      <c r="K5730" t="s">
        <v>330</v>
      </c>
      <c r="L5730" t="s">
        <v>766</v>
      </c>
      <c r="M5730" t="s">
        <v>767</v>
      </c>
      <c r="N5730" t="s">
        <v>6095</v>
      </c>
      <c r="O5730" t="s">
        <v>756</v>
      </c>
      <c r="P5730" t="s">
        <v>757</v>
      </c>
      <c r="Q5730" t="s">
        <v>758</v>
      </c>
      <c r="R5730" t="s">
        <v>266</v>
      </c>
      <c r="S5730" t="s">
        <v>267</v>
      </c>
    </row>
    <row r="5731" spans="1:19" x14ac:dyDescent="0.35">
      <c r="A5731">
        <v>74325</v>
      </c>
      <c r="B5731">
        <v>114</v>
      </c>
      <c r="C5731" t="s">
        <v>27</v>
      </c>
      <c r="D5731" t="s">
        <v>826</v>
      </c>
      <c r="E5731">
        <v>2400</v>
      </c>
      <c r="F5731" s="20">
        <v>45554</v>
      </c>
      <c r="G5731" s="20">
        <v>45554</v>
      </c>
      <c r="H5731" s="20">
        <v>45554</v>
      </c>
      <c r="I5731" s="20">
        <v>45539</v>
      </c>
      <c r="J5731" s="20">
        <v>45541</v>
      </c>
      <c r="K5731" t="s">
        <v>330</v>
      </c>
      <c r="L5731" t="s">
        <v>766</v>
      </c>
      <c r="M5731" t="s">
        <v>767</v>
      </c>
      <c r="N5731" t="s">
        <v>3437</v>
      </c>
      <c r="O5731" t="s">
        <v>756</v>
      </c>
      <c r="P5731" t="s">
        <v>757</v>
      </c>
      <c r="Q5731" t="s">
        <v>758</v>
      </c>
      <c r="R5731" t="s">
        <v>266</v>
      </c>
      <c r="S5731" t="s">
        <v>267</v>
      </c>
    </row>
    <row r="5732" spans="1:19" x14ac:dyDescent="0.35">
      <c r="A5732">
        <v>74330</v>
      </c>
      <c r="B5732">
        <v>114</v>
      </c>
      <c r="C5732" t="s">
        <v>27</v>
      </c>
      <c r="D5732" t="s">
        <v>782</v>
      </c>
      <c r="E5732">
        <v>278.5</v>
      </c>
      <c r="F5732" s="20">
        <v>45554</v>
      </c>
      <c r="G5732" s="20">
        <v>45554</v>
      </c>
      <c r="H5732" s="20">
        <v>45554</v>
      </c>
      <c r="I5732" s="20">
        <v>45540</v>
      </c>
      <c r="J5732" s="20">
        <v>45541</v>
      </c>
      <c r="K5732" t="s">
        <v>330</v>
      </c>
      <c r="L5732" t="s">
        <v>766</v>
      </c>
      <c r="M5732" t="s">
        <v>767</v>
      </c>
      <c r="N5732" t="s">
        <v>6096</v>
      </c>
      <c r="O5732" t="s">
        <v>756</v>
      </c>
      <c r="P5732" t="s">
        <v>757</v>
      </c>
      <c r="Q5732" t="s">
        <v>758</v>
      </c>
      <c r="R5732" t="s">
        <v>266</v>
      </c>
      <c r="S5732" t="s">
        <v>267</v>
      </c>
    </row>
    <row r="5733" spans="1:19" x14ac:dyDescent="0.35">
      <c r="A5733">
        <v>74332</v>
      </c>
      <c r="B5733">
        <v>114</v>
      </c>
      <c r="C5733" t="s">
        <v>27</v>
      </c>
      <c r="D5733" t="s">
        <v>784</v>
      </c>
      <c r="E5733">
        <v>667.44</v>
      </c>
      <c r="F5733" s="20">
        <v>45554</v>
      </c>
      <c r="G5733" s="20">
        <v>45554</v>
      </c>
      <c r="H5733" s="20">
        <v>45554</v>
      </c>
      <c r="I5733" s="20">
        <v>45540</v>
      </c>
      <c r="J5733" s="20">
        <v>45541</v>
      </c>
      <c r="K5733" t="s">
        <v>330</v>
      </c>
      <c r="L5733" t="s">
        <v>766</v>
      </c>
      <c r="M5733" t="s">
        <v>767</v>
      </c>
      <c r="N5733" t="s">
        <v>6097</v>
      </c>
      <c r="O5733" t="s">
        <v>756</v>
      </c>
      <c r="P5733" t="s">
        <v>757</v>
      </c>
      <c r="Q5733" t="s">
        <v>758</v>
      </c>
      <c r="R5733" t="s">
        <v>266</v>
      </c>
      <c r="S5733" t="s">
        <v>267</v>
      </c>
    </row>
    <row r="5734" spans="1:19" x14ac:dyDescent="0.35">
      <c r="A5734">
        <v>74528</v>
      </c>
      <c r="B5734">
        <v>114</v>
      </c>
      <c r="C5734" t="s">
        <v>27</v>
      </c>
      <c r="D5734" t="s">
        <v>1960</v>
      </c>
      <c r="E5734">
        <v>406.9</v>
      </c>
      <c r="F5734" s="20">
        <v>45554</v>
      </c>
      <c r="G5734" s="20">
        <v>45554</v>
      </c>
      <c r="H5734" s="20">
        <v>45554</v>
      </c>
      <c r="I5734" s="20">
        <v>45540</v>
      </c>
      <c r="J5734" s="20">
        <v>45544</v>
      </c>
      <c r="K5734" t="s">
        <v>330</v>
      </c>
      <c r="L5734" t="s">
        <v>762</v>
      </c>
      <c r="M5734" t="s">
        <v>788</v>
      </c>
      <c r="N5734" t="s">
        <v>6098</v>
      </c>
      <c r="O5734" t="s">
        <v>756</v>
      </c>
      <c r="P5734" t="s">
        <v>757</v>
      </c>
      <c r="Q5734" t="s">
        <v>758</v>
      </c>
      <c r="R5734" t="s">
        <v>266</v>
      </c>
      <c r="S5734" t="s">
        <v>267</v>
      </c>
    </row>
    <row r="5735" spans="1:19" x14ac:dyDescent="0.35">
      <c r="A5735">
        <v>71364</v>
      </c>
      <c r="B5735">
        <v>114</v>
      </c>
      <c r="C5735" t="s">
        <v>27</v>
      </c>
      <c r="D5735" t="s">
        <v>1933</v>
      </c>
      <c r="E5735">
        <v>3433.29</v>
      </c>
      <c r="F5735" s="20">
        <v>45554</v>
      </c>
      <c r="G5735" s="20">
        <v>45554</v>
      </c>
      <c r="H5735" s="20">
        <v>45554</v>
      </c>
      <c r="I5735" s="20">
        <v>45523</v>
      </c>
      <c r="J5735" s="20">
        <v>45525</v>
      </c>
      <c r="K5735" t="s">
        <v>330</v>
      </c>
      <c r="L5735" t="s">
        <v>766</v>
      </c>
      <c r="M5735" t="s">
        <v>770</v>
      </c>
      <c r="N5735" t="s">
        <v>6099</v>
      </c>
      <c r="O5735" t="s">
        <v>756</v>
      </c>
      <c r="P5735" t="s">
        <v>757</v>
      </c>
      <c r="Q5735" t="s">
        <v>758</v>
      </c>
      <c r="R5735" t="s">
        <v>266</v>
      </c>
      <c r="S5735" t="s">
        <v>267</v>
      </c>
    </row>
    <row r="5736" spans="1:19" x14ac:dyDescent="0.35">
      <c r="A5736">
        <v>71365</v>
      </c>
      <c r="B5736">
        <v>114</v>
      </c>
      <c r="C5736" t="s">
        <v>27</v>
      </c>
      <c r="D5736" t="s">
        <v>1933</v>
      </c>
      <c r="E5736">
        <v>3432</v>
      </c>
      <c r="F5736" s="20">
        <v>45554</v>
      </c>
      <c r="G5736" s="20">
        <v>45554</v>
      </c>
      <c r="H5736" s="20">
        <v>45554</v>
      </c>
      <c r="I5736" s="20">
        <v>45523</v>
      </c>
      <c r="J5736" s="20">
        <v>45525</v>
      </c>
      <c r="K5736" t="s">
        <v>330</v>
      </c>
      <c r="L5736" t="s">
        <v>766</v>
      </c>
      <c r="M5736" t="s">
        <v>770</v>
      </c>
      <c r="N5736" t="s">
        <v>6100</v>
      </c>
      <c r="O5736" t="s">
        <v>756</v>
      </c>
      <c r="P5736" t="s">
        <v>757</v>
      </c>
      <c r="Q5736" t="s">
        <v>758</v>
      </c>
      <c r="R5736" t="s">
        <v>266</v>
      </c>
      <c r="S5736" t="s">
        <v>267</v>
      </c>
    </row>
    <row r="5737" spans="1:19" x14ac:dyDescent="0.35">
      <c r="A5737">
        <v>71368</v>
      </c>
      <c r="B5737">
        <v>114</v>
      </c>
      <c r="C5737" t="s">
        <v>27</v>
      </c>
      <c r="D5737" t="s">
        <v>1933</v>
      </c>
      <c r="E5737">
        <v>2574</v>
      </c>
      <c r="F5737" s="20">
        <v>45554</v>
      </c>
      <c r="G5737" s="20">
        <v>45554</v>
      </c>
      <c r="H5737" s="20">
        <v>45554</v>
      </c>
      <c r="I5737" s="20">
        <v>45523</v>
      </c>
      <c r="J5737" s="20">
        <v>45525</v>
      </c>
      <c r="K5737" t="s">
        <v>330</v>
      </c>
      <c r="L5737" t="s">
        <v>4146</v>
      </c>
      <c r="M5737" t="s">
        <v>4147</v>
      </c>
      <c r="N5737" t="s">
        <v>6101</v>
      </c>
      <c r="O5737" t="s">
        <v>756</v>
      </c>
      <c r="P5737" t="s">
        <v>757</v>
      </c>
      <c r="Q5737" t="s">
        <v>758</v>
      </c>
      <c r="R5737" t="s">
        <v>266</v>
      </c>
      <c r="S5737" t="s">
        <v>267</v>
      </c>
    </row>
    <row r="5738" spans="1:19" x14ac:dyDescent="0.35">
      <c r="A5738">
        <v>71372</v>
      </c>
      <c r="B5738">
        <v>114</v>
      </c>
      <c r="C5738" t="s">
        <v>27</v>
      </c>
      <c r="D5738" t="s">
        <v>1933</v>
      </c>
      <c r="E5738">
        <v>3432</v>
      </c>
      <c r="F5738" s="20">
        <v>45554</v>
      </c>
      <c r="G5738" s="20">
        <v>45554</v>
      </c>
      <c r="H5738" s="20">
        <v>45554</v>
      </c>
      <c r="I5738" s="20">
        <v>45523</v>
      </c>
      <c r="J5738" s="20">
        <v>45525</v>
      </c>
      <c r="K5738" t="s">
        <v>330</v>
      </c>
      <c r="L5738" t="s">
        <v>4146</v>
      </c>
      <c r="M5738" t="s">
        <v>4147</v>
      </c>
      <c r="N5738" t="s">
        <v>6102</v>
      </c>
      <c r="O5738" t="s">
        <v>756</v>
      </c>
      <c r="P5738" t="s">
        <v>757</v>
      </c>
      <c r="Q5738" t="s">
        <v>758</v>
      </c>
      <c r="R5738" t="s">
        <v>266</v>
      </c>
      <c r="S5738" t="s">
        <v>267</v>
      </c>
    </row>
    <row r="5739" spans="1:19" x14ac:dyDescent="0.35">
      <c r="A5739">
        <v>71377</v>
      </c>
      <c r="B5739">
        <v>114</v>
      </c>
      <c r="C5739" t="s">
        <v>27</v>
      </c>
      <c r="D5739" t="s">
        <v>769</v>
      </c>
      <c r="E5739">
        <v>1063.2</v>
      </c>
      <c r="F5739" s="20">
        <v>45554</v>
      </c>
      <c r="G5739" s="20">
        <v>45554</v>
      </c>
      <c r="H5739" s="20">
        <v>45554</v>
      </c>
      <c r="I5739" s="20">
        <v>45523</v>
      </c>
      <c r="J5739" s="20">
        <v>45525</v>
      </c>
      <c r="K5739" t="s">
        <v>330</v>
      </c>
      <c r="L5739" t="s">
        <v>4146</v>
      </c>
      <c r="M5739" t="s">
        <v>4147</v>
      </c>
      <c r="N5739" t="s">
        <v>6103</v>
      </c>
      <c r="O5739" t="s">
        <v>756</v>
      </c>
      <c r="P5739" t="s">
        <v>757</v>
      </c>
      <c r="Q5739" t="s">
        <v>758</v>
      </c>
      <c r="R5739" t="s">
        <v>266</v>
      </c>
      <c r="S5739" t="s">
        <v>267</v>
      </c>
    </row>
    <row r="5740" spans="1:19" x14ac:dyDescent="0.35">
      <c r="A5740">
        <v>71384</v>
      </c>
      <c r="B5740">
        <v>114</v>
      </c>
      <c r="C5740" t="s">
        <v>27</v>
      </c>
      <c r="D5740" t="s">
        <v>769</v>
      </c>
      <c r="E5740">
        <v>4940.49</v>
      </c>
      <c r="F5740" s="20">
        <v>45554</v>
      </c>
      <c r="G5740" s="20">
        <v>45554</v>
      </c>
      <c r="H5740" s="20">
        <v>45554</v>
      </c>
      <c r="I5740" s="20">
        <v>45523</v>
      </c>
      <c r="J5740" s="20">
        <v>45525</v>
      </c>
      <c r="K5740" t="s">
        <v>330</v>
      </c>
      <c r="L5740" t="s">
        <v>4146</v>
      </c>
      <c r="M5740" t="s">
        <v>4147</v>
      </c>
      <c r="N5740" t="s">
        <v>6104</v>
      </c>
      <c r="O5740" t="s">
        <v>756</v>
      </c>
      <c r="P5740" t="s">
        <v>757</v>
      </c>
      <c r="Q5740" t="s">
        <v>758</v>
      </c>
      <c r="R5740" t="s">
        <v>266</v>
      </c>
      <c r="S5740" t="s">
        <v>267</v>
      </c>
    </row>
    <row r="5741" spans="1:19" x14ac:dyDescent="0.35">
      <c r="A5741">
        <v>71543</v>
      </c>
      <c r="B5741">
        <v>114</v>
      </c>
      <c r="C5741" t="s">
        <v>27</v>
      </c>
      <c r="D5741" t="s">
        <v>772</v>
      </c>
      <c r="E5741">
        <v>1560.72</v>
      </c>
      <c r="F5741" s="20">
        <v>45554</v>
      </c>
      <c r="G5741" s="20">
        <v>45554</v>
      </c>
      <c r="H5741" s="20">
        <v>45554</v>
      </c>
      <c r="I5741" s="20">
        <v>45525</v>
      </c>
      <c r="J5741" s="20">
        <v>45526</v>
      </c>
      <c r="K5741" t="s">
        <v>330</v>
      </c>
      <c r="L5741" t="s">
        <v>766</v>
      </c>
      <c r="M5741" t="s">
        <v>770</v>
      </c>
      <c r="N5741" t="s">
        <v>6105</v>
      </c>
      <c r="O5741" t="s">
        <v>756</v>
      </c>
      <c r="P5741" t="s">
        <v>757</v>
      </c>
      <c r="Q5741" t="s">
        <v>758</v>
      </c>
      <c r="R5741" t="s">
        <v>266</v>
      </c>
      <c r="S5741" t="s">
        <v>267</v>
      </c>
    </row>
    <row r="5742" spans="1:19" x14ac:dyDescent="0.35">
      <c r="A5742">
        <v>72624</v>
      </c>
      <c r="B5742">
        <v>114</v>
      </c>
      <c r="C5742" t="s">
        <v>27</v>
      </c>
      <c r="D5742" t="s">
        <v>848</v>
      </c>
      <c r="E5742">
        <v>2138.36</v>
      </c>
      <c r="F5742" s="20">
        <v>45554</v>
      </c>
      <c r="G5742" s="20">
        <v>45554</v>
      </c>
      <c r="H5742" s="20">
        <v>45554</v>
      </c>
      <c r="I5742" s="20">
        <v>45532</v>
      </c>
      <c r="J5742" s="20">
        <v>45533</v>
      </c>
      <c r="K5742" t="s">
        <v>330</v>
      </c>
      <c r="L5742" t="s">
        <v>766</v>
      </c>
      <c r="M5742" t="s">
        <v>770</v>
      </c>
      <c r="N5742" t="s">
        <v>6106</v>
      </c>
      <c r="O5742" t="s">
        <v>756</v>
      </c>
      <c r="P5742" t="s">
        <v>757</v>
      </c>
      <c r="Q5742" t="s">
        <v>758</v>
      </c>
      <c r="R5742" t="s">
        <v>266</v>
      </c>
      <c r="S5742" t="s">
        <v>267</v>
      </c>
    </row>
    <row r="5743" spans="1:19" x14ac:dyDescent="0.35">
      <c r="A5743">
        <v>74533</v>
      </c>
      <c r="B5743">
        <v>114</v>
      </c>
      <c r="C5743" t="s">
        <v>27</v>
      </c>
      <c r="D5743" t="s">
        <v>826</v>
      </c>
      <c r="E5743">
        <v>2400</v>
      </c>
      <c r="F5743" s="20">
        <v>45554</v>
      </c>
      <c r="G5743" s="20">
        <v>45554</v>
      </c>
      <c r="H5743" s="20">
        <v>45554</v>
      </c>
      <c r="I5743" s="20">
        <v>45541</v>
      </c>
      <c r="J5743" s="20">
        <v>45544</v>
      </c>
      <c r="K5743" t="s">
        <v>330</v>
      </c>
      <c r="L5743" t="s">
        <v>766</v>
      </c>
      <c r="M5743" t="s">
        <v>767</v>
      </c>
      <c r="N5743" t="s">
        <v>3432</v>
      </c>
      <c r="O5743" t="s">
        <v>756</v>
      </c>
      <c r="P5743" t="s">
        <v>757</v>
      </c>
      <c r="Q5743" t="s">
        <v>758</v>
      </c>
      <c r="R5743" t="s">
        <v>266</v>
      </c>
      <c r="S5743" t="s">
        <v>267</v>
      </c>
    </row>
    <row r="5744" spans="1:19" x14ac:dyDescent="0.35">
      <c r="A5744">
        <v>74988</v>
      </c>
      <c r="B5744">
        <v>114</v>
      </c>
      <c r="C5744" t="s">
        <v>27</v>
      </c>
      <c r="D5744" t="s">
        <v>5964</v>
      </c>
      <c r="E5744">
        <v>156.54</v>
      </c>
      <c r="F5744" s="20">
        <v>45554</v>
      </c>
      <c r="G5744" s="20">
        <v>45554</v>
      </c>
      <c r="H5744" s="20">
        <v>45554</v>
      </c>
      <c r="I5744" s="20">
        <v>45541</v>
      </c>
      <c r="J5744" s="20">
        <v>45547</v>
      </c>
      <c r="K5744" t="s">
        <v>330</v>
      </c>
      <c r="L5744" t="s">
        <v>766</v>
      </c>
      <c r="M5744" t="s">
        <v>767</v>
      </c>
      <c r="N5744" t="s">
        <v>6107</v>
      </c>
      <c r="O5744" t="s">
        <v>756</v>
      </c>
      <c r="P5744" t="s">
        <v>757</v>
      </c>
      <c r="Q5744" t="s">
        <v>758</v>
      </c>
      <c r="R5744" t="s">
        <v>266</v>
      </c>
      <c r="S5744" t="s">
        <v>267</v>
      </c>
    </row>
    <row r="5745" spans="1:19" x14ac:dyDescent="0.35">
      <c r="A5745">
        <v>71763</v>
      </c>
      <c r="B5745">
        <v>114</v>
      </c>
      <c r="C5745" t="s">
        <v>27</v>
      </c>
      <c r="D5745" t="s">
        <v>885</v>
      </c>
      <c r="E5745">
        <v>2132</v>
      </c>
      <c r="F5745" s="20">
        <v>45554</v>
      </c>
      <c r="G5745" s="20">
        <v>45554</v>
      </c>
      <c r="H5745" s="20">
        <v>45554</v>
      </c>
      <c r="I5745" s="20">
        <v>45526</v>
      </c>
      <c r="J5745" s="20">
        <v>45527</v>
      </c>
      <c r="K5745" t="s">
        <v>330</v>
      </c>
      <c r="L5745" t="s">
        <v>766</v>
      </c>
      <c r="M5745" t="s">
        <v>770</v>
      </c>
      <c r="N5745" t="s">
        <v>6108</v>
      </c>
      <c r="O5745" t="s">
        <v>756</v>
      </c>
      <c r="P5745" t="s">
        <v>757</v>
      </c>
      <c r="Q5745" t="s">
        <v>758</v>
      </c>
      <c r="R5745" t="s">
        <v>266</v>
      </c>
      <c r="S5745" t="s">
        <v>267</v>
      </c>
    </row>
    <row r="5746" spans="1:19" x14ac:dyDescent="0.35">
      <c r="A5746">
        <v>71995</v>
      </c>
      <c r="B5746">
        <v>114</v>
      </c>
      <c r="C5746" t="s">
        <v>27</v>
      </c>
      <c r="D5746" t="s">
        <v>772</v>
      </c>
      <c r="E5746">
        <v>1461.6</v>
      </c>
      <c r="F5746" s="20">
        <v>45554</v>
      </c>
      <c r="G5746" s="20">
        <v>45554</v>
      </c>
      <c r="H5746" s="20">
        <v>45554</v>
      </c>
      <c r="I5746" s="20">
        <v>45525</v>
      </c>
      <c r="J5746" s="20">
        <v>45530</v>
      </c>
      <c r="K5746" t="s">
        <v>330</v>
      </c>
      <c r="L5746" t="s">
        <v>766</v>
      </c>
      <c r="M5746" t="s">
        <v>770</v>
      </c>
      <c r="N5746" t="s">
        <v>6109</v>
      </c>
      <c r="O5746" t="s">
        <v>756</v>
      </c>
      <c r="P5746" t="s">
        <v>757</v>
      </c>
      <c r="Q5746" t="s">
        <v>758</v>
      </c>
      <c r="R5746" t="s">
        <v>266</v>
      </c>
      <c r="S5746" t="s">
        <v>267</v>
      </c>
    </row>
    <row r="5747" spans="1:19" x14ac:dyDescent="0.35">
      <c r="A5747">
        <v>15674</v>
      </c>
      <c r="B5747">
        <v>114</v>
      </c>
      <c r="C5747" t="s">
        <v>27</v>
      </c>
      <c r="D5747" t="s">
        <v>1317</v>
      </c>
      <c r="E5747">
        <v>2000</v>
      </c>
      <c r="F5747" s="20">
        <v>45554</v>
      </c>
      <c r="G5747" s="20">
        <v>45554</v>
      </c>
      <c r="H5747" s="20">
        <v>45554</v>
      </c>
      <c r="I5747" s="20">
        <v>45322</v>
      </c>
      <c r="J5747" s="20"/>
      <c r="L5747" t="s">
        <v>1097</v>
      </c>
      <c r="M5747" t="s">
        <v>1105</v>
      </c>
      <c r="O5747" t="s">
        <v>756</v>
      </c>
      <c r="P5747" t="s">
        <v>757</v>
      </c>
      <c r="Q5747" t="s">
        <v>758</v>
      </c>
      <c r="R5747" t="s">
        <v>266</v>
      </c>
      <c r="S5747" t="s">
        <v>332</v>
      </c>
    </row>
    <row r="5748" spans="1:19" x14ac:dyDescent="0.35">
      <c r="A5748">
        <v>76073</v>
      </c>
      <c r="B5748">
        <v>114</v>
      </c>
      <c r="C5748" t="s">
        <v>27</v>
      </c>
      <c r="D5748" t="s">
        <v>878</v>
      </c>
      <c r="E5748">
        <v>770.37</v>
      </c>
      <c r="F5748" s="20">
        <v>45555</v>
      </c>
      <c r="G5748" s="20">
        <v>45553</v>
      </c>
      <c r="H5748" s="20">
        <v>45553</v>
      </c>
      <c r="I5748" s="20">
        <v>45550</v>
      </c>
      <c r="J5748" s="20"/>
      <c r="L5748" t="s">
        <v>4279</v>
      </c>
      <c r="M5748" t="s">
        <v>4557</v>
      </c>
      <c r="O5748" t="s">
        <v>756</v>
      </c>
      <c r="P5748" t="s">
        <v>757</v>
      </c>
      <c r="Q5748" t="s">
        <v>758</v>
      </c>
      <c r="R5748" t="s">
        <v>266</v>
      </c>
      <c r="S5748" t="s">
        <v>302</v>
      </c>
    </row>
    <row r="5749" spans="1:19" x14ac:dyDescent="0.35">
      <c r="A5749">
        <v>76074</v>
      </c>
      <c r="B5749">
        <v>114</v>
      </c>
      <c r="C5749" t="s">
        <v>27</v>
      </c>
      <c r="D5749" t="s">
        <v>882</v>
      </c>
      <c r="E5749">
        <v>680.6</v>
      </c>
      <c r="F5749" s="20">
        <v>45555</v>
      </c>
      <c r="G5749" s="20">
        <v>45553</v>
      </c>
      <c r="H5749" s="20">
        <v>45553</v>
      </c>
      <c r="I5749" s="20">
        <v>45550</v>
      </c>
      <c r="J5749" s="20"/>
      <c r="L5749" t="s">
        <v>4279</v>
      </c>
      <c r="M5749" t="s">
        <v>4557</v>
      </c>
      <c r="O5749" t="s">
        <v>756</v>
      </c>
      <c r="P5749" t="s">
        <v>757</v>
      </c>
      <c r="Q5749" t="s">
        <v>758</v>
      </c>
      <c r="R5749" t="s">
        <v>266</v>
      </c>
      <c r="S5749" t="s">
        <v>302</v>
      </c>
    </row>
    <row r="5750" spans="1:19" x14ac:dyDescent="0.35">
      <c r="A5750">
        <v>76075</v>
      </c>
      <c r="B5750">
        <v>114</v>
      </c>
      <c r="C5750" t="s">
        <v>27</v>
      </c>
      <c r="D5750" t="s">
        <v>883</v>
      </c>
      <c r="E5750">
        <v>755.41</v>
      </c>
      <c r="F5750" s="20">
        <v>45555</v>
      </c>
      <c r="G5750" s="20">
        <v>45553</v>
      </c>
      <c r="H5750" s="20">
        <v>45553</v>
      </c>
      <c r="I5750" s="20">
        <v>45550</v>
      </c>
      <c r="J5750" s="20"/>
      <c r="L5750" t="s">
        <v>4279</v>
      </c>
      <c r="M5750" t="s">
        <v>4557</v>
      </c>
      <c r="O5750" t="s">
        <v>756</v>
      </c>
      <c r="P5750" t="s">
        <v>757</v>
      </c>
      <c r="Q5750" t="s">
        <v>758</v>
      </c>
      <c r="R5750" t="s">
        <v>266</v>
      </c>
      <c r="S5750" t="s">
        <v>302</v>
      </c>
    </row>
    <row r="5751" spans="1:19" x14ac:dyDescent="0.35">
      <c r="A5751">
        <v>77945</v>
      </c>
      <c r="B5751">
        <v>114</v>
      </c>
      <c r="C5751" t="s">
        <v>27</v>
      </c>
      <c r="D5751" t="s">
        <v>995</v>
      </c>
      <c r="E5751">
        <v>10</v>
      </c>
      <c r="F5751" s="20">
        <v>45553</v>
      </c>
      <c r="G5751" s="20"/>
      <c r="H5751" s="20">
        <v>45553</v>
      </c>
      <c r="I5751" s="20">
        <v>45553</v>
      </c>
      <c r="J5751" s="20">
        <v>45562</v>
      </c>
      <c r="K5751" t="s">
        <v>996</v>
      </c>
      <c r="L5751" t="s">
        <v>4457</v>
      </c>
      <c r="M5751" t="s">
        <v>4458</v>
      </c>
      <c r="N5751" t="s">
        <v>6110</v>
      </c>
      <c r="R5751" t="s">
        <v>266</v>
      </c>
    </row>
    <row r="5752" spans="1:19" x14ac:dyDescent="0.35">
      <c r="A5752">
        <v>77944</v>
      </c>
      <c r="B5752">
        <v>114</v>
      </c>
      <c r="C5752" t="s">
        <v>27</v>
      </c>
      <c r="D5752" t="s">
        <v>995</v>
      </c>
      <c r="E5752">
        <v>10</v>
      </c>
      <c r="F5752" s="20">
        <v>45552</v>
      </c>
      <c r="G5752" s="20"/>
      <c r="H5752" s="20">
        <v>45552</v>
      </c>
      <c r="I5752" s="20">
        <v>45552</v>
      </c>
      <c r="J5752" s="20">
        <v>45562</v>
      </c>
      <c r="K5752" t="s">
        <v>996</v>
      </c>
      <c r="L5752" t="s">
        <v>4457</v>
      </c>
      <c r="M5752" t="s">
        <v>4458</v>
      </c>
      <c r="N5752" t="s">
        <v>6111</v>
      </c>
      <c r="R5752" t="s">
        <v>266</v>
      </c>
    </row>
    <row r="5753" spans="1:19" x14ac:dyDescent="0.35">
      <c r="A5753">
        <v>64055</v>
      </c>
      <c r="B5753">
        <v>114</v>
      </c>
      <c r="C5753" t="s">
        <v>27</v>
      </c>
      <c r="D5753" t="s">
        <v>1672</v>
      </c>
      <c r="E5753">
        <v>2283.17</v>
      </c>
      <c r="F5753" s="20">
        <v>45553</v>
      </c>
      <c r="G5753" s="20">
        <v>45552</v>
      </c>
      <c r="H5753" s="20">
        <v>45552</v>
      </c>
      <c r="I5753" s="20">
        <v>45533</v>
      </c>
      <c r="J5753" s="20"/>
      <c r="K5753" t="s">
        <v>330</v>
      </c>
      <c r="L5753" t="s">
        <v>4367</v>
      </c>
      <c r="M5753" t="s">
        <v>4762</v>
      </c>
      <c r="N5753" t="s">
        <v>6112</v>
      </c>
      <c r="O5753" t="s">
        <v>756</v>
      </c>
      <c r="P5753" t="s">
        <v>757</v>
      </c>
      <c r="Q5753" t="s">
        <v>758</v>
      </c>
      <c r="R5753" t="s">
        <v>266</v>
      </c>
      <c r="S5753" t="s">
        <v>267</v>
      </c>
    </row>
    <row r="5754" spans="1:19" x14ac:dyDescent="0.35">
      <c r="A5754">
        <v>64096</v>
      </c>
      <c r="B5754">
        <v>114</v>
      </c>
      <c r="C5754" t="s">
        <v>27</v>
      </c>
      <c r="D5754" t="s">
        <v>2998</v>
      </c>
      <c r="E5754">
        <v>900</v>
      </c>
      <c r="F5754" s="20">
        <v>45552</v>
      </c>
      <c r="G5754" s="20">
        <v>45552</v>
      </c>
      <c r="H5754" s="20">
        <v>45552</v>
      </c>
      <c r="I5754" s="20">
        <v>45538</v>
      </c>
      <c r="J5754" s="20"/>
      <c r="K5754" t="s">
        <v>264</v>
      </c>
      <c r="L5754" t="s">
        <v>4130</v>
      </c>
      <c r="M5754" t="s">
        <v>4655</v>
      </c>
      <c r="N5754" t="s">
        <v>2412</v>
      </c>
      <c r="O5754" t="s">
        <v>756</v>
      </c>
      <c r="P5754" t="s">
        <v>757</v>
      </c>
      <c r="Q5754" t="s">
        <v>758</v>
      </c>
      <c r="R5754" t="s">
        <v>266</v>
      </c>
      <c r="S5754" t="s">
        <v>271</v>
      </c>
    </row>
    <row r="5755" spans="1:19" x14ac:dyDescent="0.35">
      <c r="A5755">
        <v>64119</v>
      </c>
      <c r="B5755">
        <v>114</v>
      </c>
      <c r="C5755" t="s">
        <v>27</v>
      </c>
      <c r="D5755" t="s">
        <v>1288</v>
      </c>
      <c r="E5755">
        <v>329.7</v>
      </c>
      <c r="F5755" s="20">
        <v>45553</v>
      </c>
      <c r="G5755" s="20">
        <v>45552</v>
      </c>
      <c r="H5755" s="20">
        <v>45552</v>
      </c>
      <c r="I5755" s="20">
        <v>45538</v>
      </c>
      <c r="J5755" s="20"/>
      <c r="K5755" t="s">
        <v>264</v>
      </c>
      <c r="L5755" t="s">
        <v>4279</v>
      </c>
      <c r="M5755" t="s">
        <v>5222</v>
      </c>
      <c r="N5755" t="s">
        <v>6113</v>
      </c>
      <c r="O5755" t="s">
        <v>756</v>
      </c>
      <c r="P5755" t="s">
        <v>757</v>
      </c>
      <c r="Q5755" t="s">
        <v>758</v>
      </c>
      <c r="R5755" t="s">
        <v>266</v>
      </c>
      <c r="S5755" t="s">
        <v>271</v>
      </c>
    </row>
    <row r="5756" spans="1:19" x14ac:dyDescent="0.35">
      <c r="A5756">
        <v>74542</v>
      </c>
      <c r="B5756">
        <v>114</v>
      </c>
      <c r="C5756" t="s">
        <v>27</v>
      </c>
      <c r="D5756" t="s">
        <v>5405</v>
      </c>
      <c r="E5756">
        <v>210</v>
      </c>
      <c r="F5756" s="20">
        <v>45552</v>
      </c>
      <c r="G5756" s="20">
        <v>45552</v>
      </c>
      <c r="H5756" s="20">
        <v>45552</v>
      </c>
      <c r="I5756" s="20">
        <v>45545</v>
      </c>
      <c r="J5756" s="20">
        <v>45545</v>
      </c>
      <c r="K5756" t="s">
        <v>264</v>
      </c>
      <c r="L5756" t="s">
        <v>4279</v>
      </c>
      <c r="M5756" t="s">
        <v>811</v>
      </c>
      <c r="N5756" t="s">
        <v>6114</v>
      </c>
      <c r="O5756" t="s">
        <v>756</v>
      </c>
      <c r="P5756" t="s">
        <v>757</v>
      </c>
      <c r="Q5756" t="s">
        <v>758</v>
      </c>
      <c r="R5756" t="s">
        <v>266</v>
      </c>
      <c r="S5756" t="s">
        <v>302</v>
      </c>
    </row>
    <row r="5757" spans="1:19" x14ac:dyDescent="0.35">
      <c r="A5757">
        <v>74593</v>
      </c>
      <c r="B5757">
        <v>114</v>
      </c>
      <c r="C5757" t="s">
        <v>27</v>
      </c>
      <c r="D5757" t="s">
        <v>2680</v>
      </c>
      <c r="E5757">
        <v>2160</v>
      </c>
      <c r="F5757" s="20">
        <v>45552</v>
      </c>
      <c r="G5757" s="20">
        <v>45552</v>
      </c>
      <c r="H5757" s="20">
        <v>45552</v>
      </c>
      <c r="I5757" s="20">
        <v>45537</v>
      </c>
      <c r="J5757" s="20">
        <v>45545</v>
      </c>
      <c r="K5757" t="s">
        <v>330</v>
      </c>
      <c r="L5757" t="s">
        <v>762</v>
      </c>
      <c r="M5757" t="s">
        <v>788</v>
      </c>
      <c r="N5757" t="s">
        <v>6115</v>
      </c>
      <c r="O5757" t="s">
        <v>756</v>
      </c>
      <c r="P5757" t="s">
        <v>757</v>
      </c>
      <c r="Q5757" t="s">
        <v>758</v>
      </c>
      <c r="R5757" t="s">
        <v>266</v>
      </c>
      <c r="S5757" t="s">
        <v>267</v>
      </c>
    </row>
    <row r="5758" spans="1:19" x14ac:dyDescent="0.35">
      <c r="A5758">
        <v>73796</v>
      </c>
      <c r="B5758">
        <v>114</v>
      </c>
      <c r="C5758" t="s">
        <v>27</v>
      </c>
      <c r="D5758" t="s">
        <v>2142</v>
      </c>
      <c r="E5758">
        <v>1253.51</v>
      </c>
      <c r="F5758" s="20">
        <v>45553</v>
      </c>
      <c r="G5758" s="20">
        <v>45552</v>
      </c>
      <c r="H5758" s="20">
        <v>45552</v>
      </c>
      <c r="I5758" s="20">
        <v>45538</v>
      </c>
      <c r="J5758" s="20">
        <v>45539</v>
      </c>
      <c r="K5758" t="s">
        <v>330</v>
      </c>
      <c r="L5758" t="s">
        <v>766</v>
      </c>
      <c r="M5758" t="s">
        <v>767</v>
      </c>
      <c r="N5758" t="s">
        <v>6116</v>
      </c>
      <c r="O5758" t="s">
        <v>756</v>
      </c>
      <c r="P5758" t="s">
        <v>757</v>
      </c>
      <c r="Q5758" t="s">
        <v>758</v>
      </c>
      <c r="R5758" t="s">
        <v>266</v>
      </c>
      <c r="S5758" t="s">
        <v>267</v>
      </c>
    </row>
    <row r="5759" spans="1:19" x14ac:dyDescent="0.35">
      <c r="A5759">
        <v>73799</v>
      </c>
      <c r="B5759">
        <v>114</v>
      </c>
      <c r="C5759" t="s">
        <v>27</v>
      </c>
      <c r="D5759" t="s">
        <v>784</v>
      </c>
      <c r="E5759">
        <v>431.88</v>
      </c>
      <c r="F5759" s="20">
        <v>45552</v>
      </c>
      <c r="G5759" s="20">
        <v>45552</v>
      </c>
      <c r="H5759" s="20">
        <v>45552</v>
      </c>
      <c r="I5759" s="20">
        <v>45538</v>
      </c>
      <c r="J5759" s="20">
        <v>45539</v>
      </c>
      <c r="K5759" t="s">
        <v>330</v>
      </c>
      <c r="L5759" t="s">
        <v>766</v>
      </c>
      <c r="M5759" t="s">
        <v>767</v>
      </c>
      <c r="N5759" t="s">
        <v>6117</v>
      </c>
      <c r="O5759" t="s">
        <v>756</v>
      </c>
      <c r="P5759" t="s">
        <v>757</v>
      </c>
      <c r="Q5759" t="s">
        <v>758</v>
      </c>
      <c r="R5759" t="s">
        <v>266</v>
      </c>
      <c r="S5759" t="s">
        <v>267</v>
      </c>
    </row>
    <row r="5760" spans="1:19" x14ac:dyDescent="0.35">
      <c r="A5760">
        <v>73800</v>
      </c>
      <c r="B5760">
        <v>114</v>
      </c>
      <c r="C5760" t="s">
        <v>27</v>
      </c>
      <c r="D5760" t="s">
        <v>777</v>
      </c>
      <c r="E5760">
        <v>1988.63</v>
      </c>
      <c r="F5760" s="20">
        <v>45553</v>
      </c>
      <c r="G5760" s="20">
        <v>45552</v>
      </c>
      <c r="H5760" s="20">
        <v>45552</v>
      </c>
      <c r="I5760" s="20">
        <v>45539</v>
      </c>
      <c r="J5760" s="20">
        <v>45539</v>
      </c>
      <c r="K5760" t="s">
        <v>330</v>
      </c>
      <c r="L5760" t="s">
        <v>766</v>
      </c>
      <c r="M5760" t="s">
        <v>767</v>
      </c>
      <c r="N5760" t="s">
        <v>6118</v>
      </c>
      <c r="O5760" t="s">
        <v>756</v>
      </c>
      <c r="P5760" t="s">
        <v>757</v>
      </c>
      <c r="Q5760" t="s">
        <v>758</v>
      </c>
      <c r="R5760" t="s">
        <v>266</v>
      </c>
      <c r="S5760" t="s">
        <v>267</v>
      </c>
    </row>
    <row r="5761" spans="1:19" x14ac:dyDescent="0.35">
      <c r="A5761">
        <v>73801</v>
      </c>
      <c r="B5761">
        <v>114</v>
      </c>
      <c r="C5761" t="s">
        <v>27</v>
      </c>
      <c r="D5761" t="s">
        <v>782</v>
      </c>
      <c r="E5761">
        <v>278.5</v>
      </c>
      <c r="F5761" s="20">
        <v>45552</v>
      </c>
      <c r="G5761" s="20">
        <v>45552</v>
      </c>
      <c r="H5761" s="20">
        <v>45552</v>
      </c>
      <c r="I5761" s="20">
        <v>45538</v>
      </c>
      <c r="J5761" s="20">
        <v>45539</v>
      </c>
      <c r="K5761" t="s">
        <v>330</v>
      </c>
      <c r="L5761" t="s">
        <v>766</v>
      </c>
      <c r="M5761" t="s">
        <v>767</v>
      </c>
      <c r="N5761" t="s">
        <v>6119</v>
      </c>
      <c r="O5761" t="s">
        <v>756</v>
      </c>
      <c r="P5761" t="s">
        <v>757</v>
      </c>
      <c r="Q5761" t="s">
        <v>758</v>
      </c>
      <c r="R5761" t="s">
        <v>266</v>
      </c>
      <c r="S5761" t="s">
        <v>267</v>
      </c>
    </row>
    <row r="5762" spans="1:19" x14ac:dyDescent="0.35">
      <c r="A5762">
        <v>73802</v>
      </c>
      <c r="B5762">
        <v>114</v>
      </c>
      <c r="C5762" t="s">
        <v>27</v>
      </c>
      <c r="D5762" t="s">
        <v>5255</v>
      </c>
      <c r="E5762">
        <v>659.93</v>
      </c>
      <c r="F5762" s="20">
        <v>45552</v>
      </c>
      <c r="G5762" s="20">
        <v>45552</v>
      </c>
      <c r="H5762" s="20">
        <v>45552</v>
      </c>
      <c r="I5762" s="20">
        <v>45538</v>
      </c>
      <c r="J5762" s="20">
        <v>45539</v>
      </c>
      <c r="K5762" t="s">
        <v>330</v>
      </c>
      <c r="L5762" t="s">
        <v>766</v>
      </c>
      <c r="M5762" t="s">
        <v>767</v>
      </c>
      <c r="N5762" t="s">
        <v>1457</v>
      </c>
      <c r="O5762" t="s">
        <v>756</v>
      </c>
      <c r="P5762" t="s">
        <v>757</v>
      </c>
      <c r="Q5762" t="s">
        <v>758</v>
      </c>
      <c r="R5762" t="s">
        <v>266</v>
      </c>
      <c r="S5762" t="s">
        <v>267</v>
      </c>
    </row>
    <row r="5763" spans="1:19" x14ac:dyDescent="0.35">
      <c r="A5763">
        <v>74270</v>
      </c>
      <c r="B5763">
        <v>114</v>
      </c>
      <c r="C5763" t="s">
        <v>27</v>
      </c>
      <c r="D5763" t="s">
        <v>1059</v>
      </c>
      <c r="E5763">
        <v>263.94</v>
      </c>
      <c r="F5763" s="20">
        <v>45553</v>
      </c>
      <c r="G5763" s="20">
        <v>45552</v>
      </c>
      <c r="H5763" s="20">
        <v>45552</v>
      </c>
      <c r="I5763" s="20">
        <v>45538</v>
      </c>
      <c r="J5763" s="20">
        <v>45541</v>
      </c>
      <c r="K5763" t="s">
        <v>330</v>
      </c>
      <c r="L5763" t="s">
        <v>766</v>
      </c>
      <c r="M5763" t="s">
        <v>767</v>
      </c>
      <c r="N5763" t="s">
        <v>6120</v>
      </c>
      <c r="O5763" t="s">
        <v>756</v>
      </c>
      <c r="P5763" t="s">
        <v>757</v>
      </c>
      <c r="Q5763" t="s">
        <v>758</v>
      </c>
      <c r="R5763" t="s">
        <v>266</v>
      </c>
      <c r="S5763" t="s">
        <v>267</v>
      </c>
    </row>
    <row r="5764" spans="1:19" x14ac:dyDescent="0.35">
      <c r="A5764">
        <v>74280</v>
      </c>
      <c r="B5764">
        <v>114</v>
      </c>
      <c r="C5764" t="s">
        <v>27</v>
      </c>
      <c r="D5764" t="s">
        <v>1059</v>
      </c>
      <c r="E5764">
        <v>222.29</v>
      </c>
      <c r="F5764" s="20">
        <v>45552</v>
      </c>
      <c r="G5764" s="20">
        <v>45552</v>
      </c>
      <c r="H5764" s="20">
        <v>45552</v>
      </c>
      <c r="I5764" s="20">
        <v>45537</v>
      </c>
      <c r="J5764" s="20">
        <v>45541</v>
      </c>
      <c r="K5764" t="s">
        <v>330</v>
      </c>
      <c r="L5764" t="s">
        <v>766</v>
      </c>
      <c r="M5764" t="s">
        <v>767</v>
      </c>
      <c r="N5764" t="s">
        <v>6121</v>
      </c>
      <c r="O5764" t="s">
        <v>756</v>
      </c>
      <c r="P5764" t="s">
        <v>757</v>
      </c>
      <c r="Q5764" t="s">
        <v>758</v>
      </c>
      <c r="R5764" t="s">
        <v>266</v>
      </c>
      <c r="S5764" t="s">
        <v>267</v>
      </c>
    </row>
    <row r="5765" spans="1:19" x14ac:dyDescent="0.35">
      <c r="A5765">
        <v>74288</v>
      </c>
      <c r="B5765">
        <v>114</v>
      </c>
      <c r="C5765" t="s">
        <v>27</v>
      </c>
      <c r="D5765" t="s">
        <v>982</v>
      </c>
      <c r="E5765">
        <v>1542.75</v>
      </c>
      <c r="F5765" s="20">
        <v>45553</v>
      </c>
      <c r="G5765" s="20">
        <v>45552</v>
      </c>
      <c r="H5765" s="20">
        <v>45552</v>
      </c>
      <c r="I5765" s="20">
        <v>45539</v>
      </c>
      <c r="J5765" s="20">
        <v>45541</v>
      </c>
      <c r="K5765" t="s">
        <v>330</v>
      </c>
      <c r="L5765" t="s">
        <v>766</v>
      </c>
      <c r="M5765" t="s">
        <v>770</v>
      </c>
      <c r="N5765" t="s">
        <v>6122</v>
      </c>
      <c r="O5765" t="s">
        <v>756</v>
      </c>
      <c r="P5765" t="s">
        <v>757</v>
      </c>
      <c r="Q5765" t="s">
        <v>758</v>
      </c>
      <c r="R5765" t="s">
        <v>266</v>
      </c>
      <c r="S5765" t="s">
        <v>267</v>
      </c>
    </row>
    <row r="5766" spans="1:19" x14ac:dyDescent="0.35">
      <c r="A5766">
        <v>74290</v>
      </c>
      <c r="B5766">
        <v>114</v>
      </c>
      <c r="C5766" t="s">
        <v>27</v>
      </c>
      <c r="D5766" t="s">
        <v>784</v>
      </c>
      <c r="E5766">
        <v>403.58</v>
      </c>
      <c r="F5766" s="20">
        <v>45553</v>
      </c>
      <c r="G5766" s="20">
        <v>45552</v>
      </c>
      <c r="H5766" s="20">
        <v>45552</v>
      </c>
      <c r="I5766" s="20">
        <v>45539</v>
      </c>
      <c r="J5766" s="20">
        <v>45541</v>
      </c>
      <c r="K5766" t="s">
        <v>330</v>
      </c>
      <c r="L5766" t="s">
        <v>766</v>
      </c>
      <c r="M5766" t="s">
        <v>767</v>
      </c>
      <c r="N5766" t="s">
        <v>6123</v>
      </c>
      <c r="O5766" t="s">
        <v>756</v>
      </c>
      <c r="P5766" t="s">
        <v>757</v>
      </c>
      <c r="Q5766" t="s">
        <v>758</v>
      </c>
      <c r="R5766" t="s">
        <v>266</v>
      </c>
      <c r="S5766" t="s">
        <v>267</v>
      </c>
    </row>
    <row r="5767" spans="1:19" x14ac:dyDescent="0.35">
      <c r="A5767">
        <v>74321</v>
      </c>
      <c r="B5767">
        <v>114</v>
      </c>
      <c r="C5767" t="s">
        <v>27</v>
      </c>
      <c r="D5767" t="s">
        <v>804</v>
      </c>
      <c r="E5767">
        <v>3074.23</v>
      </c>
      <c r="F5767" s="20">
        <v>45553</v>
      </c>
      <c r="G5767" s="20">
        <v>45552</v>
      </c>
      <c r="H5767" s="20">
        <v>45552</v>
      </c>
      <c r="I5767" s="20">
        <v>45540</v>
      </c>
      <c r="J5767" s="20">
        <v>45541</v>
      </c>
      <c r="K5767" t="s">
        <v>330</v>
      </c>
      <c r="L5767" t="s">
        <v>766</v>
      </c>
      <c r="M5767" t="s">
        <v>767</v>
      </c>
      <c r="N5767" t="s">
        <v>6124</v>
      </c>
      <c r="O5767" t="s">
        <v>756</v>
      </c>
      <c r="P5767" t="s">
        <v>757</v>
      </c>
      <c r="Q5767" t="s">
        <v>758</v>
      </c>
      <c r="R5767" t="s">
        <v>266</v>
      </c>
      <c r="S5767" t="s">
        <v>267</v>
      </c>
    </row>
    <row r="5768" spans="1:19" x14ac:dyDescent="0.35">
      <c r="A5768">
        <v>72313</v>
      </c>
      <c r="B5768">
        <v>114</v>
      </c>
      <c r="C5768" t="s">
        <v>27</v>
      </c>
      <c r="D5768" t="s">
        <v>4256</v>
      </c>
      <c r="E5768">
        <v>580</v>
      </c>
      <c r="F5768" s="20">
        <v>45552</v>
      </c>
      <c r="G5768" s="20">
        <v>45552</v>
      </c>
      <c r="H5768" s="20">
        <v>45552</v>
      </c>
      <c r="I5768" s="20">
        <v>45531</v>
      </c>
      <c r="J5768" s="20">
        <v>45532</v>
      </c>
      <c r="K5768" t="s">
        <v>330</v>
      </c>
      <c r="L5768" t="s">
        <v>766</v>
      </c>
      <c r="M5768" t="s">
        <v>767</v>
      </c>
      <c r="N5768" t="s">
        <v>6125</v>
      </c>
      <c r="O5768" t="s">
        <v>756</v>
      </c>
      <c r="P5768" t="s">
        <v>757</v>
      </c>
      <c r="Q5768" t="s">
        <v>758</v>
      </c>
      <c r="R5768" t="s">
        <v>266</v>
      </c>
      <c r="S5768" t="s">
        <v>267</v>
      </c>
    </row>
    <row r="5769" spans="1:19" x14ac:dyDescent="0.35">
      <c r="A5769">
        <v>72354</v>
      </c>
      <c r="B5769">
        <v>114</v>
      </c>
      <c r="C5769" t="s">
        <v>27</v>
      </c>
      <c r="D5769" t="s">
        <v>1414</v>
      </c>
      <c r="E5769">
        <v>357.1</v>
      </c>
      <c r="F5769" s="20">
        <v>45552</v>
      </c>
      <c r="G5769" s="20">
        <v>45552</v>
      </c>
      <c r="H5769" s="20">
        <v>45552</v>
      </c>
      <c r="I5769" s="20">
        <v>45531</v>
      </c>
      <c r="J5769" s="20">
        <v>45532</v>
      </c>
      <c r="K5769" t="s">
        <v>330</v>
      </c>
      <c r="L5769" t="s">
        <v>766</v>
      </c>
      <c r="M5769" t="s">
        <v>767</v>
      </c>
      <c r="N5769" t="s">
        <v>6126</v>
      </c>
      <c r="O5769" t="s">
        <v>756</v>
      </c>
      <c r="P5769" t="s">
        <v>757</v>
      </c>
      <c r="Q5769" t="s">
        <v>758</v>
      </c>
      <c r="R5769" t="s">
        <v>266</v>
      </c>
      <c r="S5769" t="s">
        <v>267</v>
      </c>
    </row>
    <row r="5770" spans="1:19" x14ac:dyDescent="0.35">
      <c r="A5770">
        <v>71554</v>
      </c>
      <c r="B5770">
        <v>114</v>
      </c>
      <c r="C5770" t="s">
        <v>27</v>
      </c>
      <c r="D5770" t="s">
        <v>5431</v>
      </c>
      <c r="E5770">
        <v>2699.5</v>
      </c>
      <c r="F5770" s="20">
        <v>45552</v>
      </c>
      <c r="G5770" s="20">
        <v>45552</v>
      </c>
      <c r="H5770" s="20">
        <v>45552</v>
      </c>
      <c r="I5770" s="20">
        <v>45524</v>
      </c>
      <c r="J5770" s="20">
        <v>45526</v>
      </c>
      <c r="K5770" t="s">
        <v>330</v>
      </c>
      <c r="L5770" t="s">
        <v>766</v>
      </c>
      <c r="M5770" t="s">
        <v>770</v>
      </c>
      <c r="N5770" t="s">
        <v>6127</v>
      </c>
      <c r="O5770" t="s">
        <v>756</v>
      </c>
      <c r="P5770" t="s">
        <v>757</v>
      </c>
      <c r="Q5770" t="s">
        <v>758</v>
      </c>
      <c r="R5770" t="s">
        <v>266</v>
      </c>
      <c r="S5770" t="s">
        <v>267</v>
      </c>
    </row>
    <row r="5771" spans="1:19" x14ac:dyDescent="0.35">
      <c r="A5771">
        <v>73268</v>
      </c>
      <c r="B5771">
        <v>114</v>
      </c>
      <c r="C5771" t="s">
        <v>27</v>
      </c>
      <c r="D5771" t="s">
        <v>1082</v>
      </c>
      <c r="E5771">
        <v>4488</v>
      </c>
      <c r="F5771" s="20">
        <v>45553</v>
      </c>
      <c r="G5771" s="20">
        <v>45552</v>
      </c>
      <c r="H5771" s="20">
        <v>45552</v>
      </c>
      <c r="I5771" s="20">
        <v>45535</v>
      </c>
      <c r="J5771" s="20">
        <v>45538</v>
      </c>
      <c r="K5771" t="s">
        <v>264</v>
      </c>
      <c r="L5771" t="s">
        <v>4279</v>
      </c>
      <c r="M5771" t="s">
        <v>4433</v>
      </c>
      <c r="N5771" t="s">
        <v>6128</v>
      </c>
      <c r="O5771" t="s">
        <v>756</v>
      </c>
      <c r="P5771" t="s">
        <v>757</v>
      </c>
      <c r="Q5771" t="s">
        <v>758</v>
      </c>
      <c r="R5771" t="s">
        <v>266</v>
      </c>
      <c r="S5771" t="s">
        <v>271</v>
      </c>
    </row>
    <row r="5772" spans="1:19" x14ac:dyDescent="0.35">
      <c r="A5772">
        <v>73424</v>
      </c>
      <c r="B5772">
        <v>114</v>
      </c>
      <c r="C5772" t="s">
        <v>27</v>
      </c>
      <c r="D5772" t="s">
        <v>5255</v>
      </c>
      <c r="E5772">
        <v>685.02</v>
      </c>
      <c r="F5772" s="20">
        <v>45552</v>
      </c>
      <c r="G5772" s="20">
        <v>45552</v>
      </c>
      <c r="H5772" s="20">
        <v>45552</v>
      </c>
      <c r="I5772" s="20">
        <v>45537</v>
      </c>
      <c r="J5772" s="20">
        <v>45538</v>
      </c>
      <c r="K5772" t="s">
        <v>330</v>
      </c>
      <c r="L5772" t="s">
        <v>766</v>
      </c>
      <c r="M5772" t="s">
        <v>767</v>
      </c>
      <c r="N5772" t="s">
        <v>6129</v>
      </c>
      <c r="O5772" t="s">
        <v>756</v>
      </c>
      <c r="P5772" t="s">
        <v>757</v>
      </c>
      <c r="Q5772" t="s">
        <v>758</v>
      </c>
      <c r="R5772" t="s">
        <v>266</v>
      </c>
      <c r="S5772" t="s">
        <v>267</v>
      </c>
    </row>
    <row r="5773" spans="1:19" x14ac:dyDescent="0.35">
      <c r="A5773">
        <v>73427</v>
      </c>
      <c r="B5773">
        <v>114</v>
      </c>
      <c r="C5773" t="s">
        <v>27</v>
      </c>
      <c r="D5773" t="s">
        <v>826</v>
      </c>
      <c r="E5773">
        <v>1200</v>
      </c>
      <c r="F5773" s="20">
        <v>45553</v>
      </c>
      <c r="G5773" s="20">
        <v>45552</v>
      </c>
      <c r="H5773" s="20">
        <v>45552</v>
      </c>
      <c r="I5773" s="20">
        <v>45538</v>
      </c>
      <c r="J5773" s="20">
        <v>45538</v>
      </c>
      <c r="K5773" t="s">
        <v>330</v>
      </c>
      <c r="L5773" t="s">
        <v>766</v>
      </c>
      <c r="M5773" t="s">
        <v>767</v>
      </c>
      <c r="N5773" t="s">
        <v>6130</v>
      </c>
      <c r="O5773" t="s">
        <v>756</v>
      </c>
      <c r="P5773" t="s">
        <v>757</v>
      </c>
      <c r="Q5773" t="s">
        <v>758</v>
      </c>
      <c r="R5773" t="s">
        <v>266</v>
      </c>
      <c r="S5773" t="s">
        <v>267</v>
      </c>
    </row>
    <row r="5774" spans="1:19" x14ac:dyDescent="0.35">
      <c r="A5774">
        <v>75763</v>
      </c>
      <c r="B5774">
        <v>114</v>
      </c>
      <c r="C5774" t="s">
        <v>27</v>
      </c>
      <c r="D5774" t="s">
        <v>1799</v>
      </c>
      <c r="E5774">
        <v>183</v>
      </c>
      <c r="F5774" s="20">
        <v>45552</v>
      </c>
      <c r="G5774" s="20">
        <v>45552</v>
      </c>
      <c r="H5774" s="20">
        <v>45552</v>
      </c>
      <c r="I5774" s="20">
        <v>45552</v>
      </c>
      <c r="J5774" s="20">
        <v>45552</v>
      </c>
      <c r="K5774" t="s">
        <v>264</v>
      </c>
      <c r="L5774" t="s">
        <v>4150</v>
      </c>
      <c r="M5774" t="s">
        <v>4150</v>
      </c>
      <c r="N5774" t="s">
        <v>6131</v>
      </c>
      <c r="O5774" t="s">
        <v>756</v>
      </c>
      <c r="P5774" t="s">
        <v>757</v>
      </c>
      <c r="Q5774" t="s">
        <v>758</v>
      </c>
      <c r="R5774" t="s">
        <v>266</v>
      </c>
      <c r="S5774" t="s">
        <v>271</v>
      </c>
    </row>
    <row r="5775" spans="1:19" x14ac:dyDescent="0.35">
      <c r="A5775">
        <v>75764</v>
      </c>
      <c r="B5775">
        <v>114</v>
      </c>
      <c r="C5775" t="s">
        <v>27</v>
      </c>
      <c r="D5775" t="s">
        <v>1563</v>
      </c>
      <c r="E5775">
        <v>1650</v>
      </c>
      <c r="F5775" s="20">
        <v>45552</v>
      </c>
      <c r="G5775" s="20">
        <v>45552</v>
      </c>
      <c r="H5775" s="20">
        <v>45552</v>
      </c>
      <c r="I5775" s="20">
        <v>45552</v>
      </c>
      <c r="J5775" s="20">
        <v>45552</v>
      </c>
      <c r="K5775" t="s">
        <v>264</v>
      </c>
      <c r="L5775" t="s">
        <v>4150</v>
      </c>
      <c r="M5775" t="s">
        <v>4150</v>
      </c>
      <c r="N5775" t="s">
        <v>6132</v>
      </c>
      <c r="O5775" t="s">
        <v>756</v>
      </c>
      <c r="P5775" t="s">
        <v>757</v>
      </c>
      <c r="Q5775" t="s">
        <v>758</v>
      </c>
      <c r="R5775" t="s">
        <v>266</v>
      </c>
      <c r="S5775" t="s">
        <v>271</v>
      </c>
    </row>
    <row r="5776" spans="1:19" x14ac:dyDescent="0.35">
      <c r="A5776">
        <v>75765</v>
      </c>
      <c r="B5776">
        <v>114</v>
      </c>
      <c r="C5776" t="s">
        <v>27</v>
      </c>
      <c r="D5776" t="s">
        <v>2071</v>
      </c>
      <c r="E5776">
        <v>600</v>
      </c>
      <c r="F5776" s="20">
        <v>45552</v>
      </c>
      <c r="G5776" s="20">
        <v>45552</v>
      </c>
      <c r="H5776" s="20">
        <v>45552</v>
      </c>
      <c r="I5776" s="20">
        <v>45552</v>
      </c>
      <c r="J5776" s="20">
        <v>45552</v>
      </c>
      <c r="K5776" t="s">
        <v>264</v>
      </c>
      <c r="L5776" t="s">
        <v>4150</v>
      </c>
      <c r="M5776" t="s">
        <v>4150</v>
      </c>
      <c r="N5776" t="s">
        <v>6133</v>
      </c>
      <c r="O5776" t="s">
        <v>756</v>
      </c>
      <c r="P5776" t="s">
        <v>757</v>
      </c>
      <c r="Q5776" t="s">
        <v>758</v>
      </c>
      <c r="R5776" t="s">
        <v>266</v>
      </c>
      <c r="S5776" t="s">
        <v>271</v>
      </c>
    </row>
    <row r="5777" spans="1:19" x14ac:dyDescent="0.35">
      <c r="A5777">
        <v>76357</v>
      </c>
      <c r="B5777">
        <v>114</v>
      </c>
      <c r="C5777" t="s">
        <v>27</v>
      </c>
      <c r="D5777" t="s">
        <v>2071</v>
      </c>
      <c r="E5777">
        <v>0</v>
      </c>
      <c r="F5777" s="20">
        <v>45553</v>
      </c>
      <c r="G5777" s="20">
        <v>45558</v>
      </c>
      <c r="H5777" s="20">
        <v>45552</v>
      </c>
      <c r="I5777" s="20">
        <v>45553</v>
      </c>
      <c r="J5777" s="20">
        <v>45554</v>
      </c>
      <c r="K5777" t="s">
        <v>264</v>
      </c>
      <c r="L5777" t="s">
        <v>766</v>
      </c>
      <c r="M5777" t="s">
        <v>767</v>
      </c>
      <c r="N5777" t="s">
        <v>6134</v>
      </c>
      <c r="O5777" t="s">
        <v>756</v>
      </c>
      <c r="P5777" t="s">
        <v>757</v>
      </c>
      <c r="Q5777" t="s">
        <v>758</v>
      </c>
      <c r="R5777" t="s">
        <v>266</v>
      </c>
      <c r="S5777" t="s">
        <v>332</v>
      </c>
    </row>
    <row r="5778" spans="1:19" x14ac:dyDescent="0.35">
      <c r="A5778">
        <v>70027</v>
      </c>
      <c r="B5778">
        <v>114</v>
      </c>
      <c r="C5778" t="s">
        <v>27</v>
      </c>
      <c r="D5778" t="s">
        <v>1226</v>
      </c>
      <c r="E5778">
        <v>109.99</v>
      </c>
      <c r="F5778" s="20">
        <v>45550</v>
      </c>
      <c r="G5778" s="20">
        <v>45551</v>
      </c>
      <c r="H5778" s="20">
        <v>45551</v>
      </c>
      <c r="I5778" s="20">
        <v>45536</v>
      </c>
      <c r="J5778" s="20">
        <v>45517</v>
      </c>
      <c r="K5778" t="s">
        <v>330</v>
      </c>
      <c r="L5778" t="s">
        <v>4334</v>
      </c>
      <c r="M5778" t="s">
        <v>4766</v>
      </c>
      <c r="N5778" t="s">
        <v>6135</v>
      </c>
      <c r="O5778" t="s">
        <v>756</v>
      </c>
      <c r="P5778" t="s">
        <v>757</v>
      </c>
      <c r="Q5778" t="s">
        <v>758</v>
      </c>
      <c r="R5778" t="s">
        <v>266</v>
      </c>
      <c r="S5778" t="s">
        <v>267</v>
      </c>
    </row>
    <row r="5779" spans="1:19" x14ac:dyDescent="0.35">
      <c r="A5779">
        <v>70372</v>
      </c>
      <c r="B5779">
        <v>114</v>
      </c>
      <c r="C5779" t="s">
        <v>27</v>
      </c>
      <c r="D5779" t="s">
        <v>541</v>
      </c>
      <c r="E5779">
        <v>8581.2900000000009</v>
      </c>
      <c r="F5779" s="20">
        <v>45551</v>
      </c>
      <c r="G5779" s="20">
        <v>45551</v>
      </c>
      <c r="H5779" s="20">
        <v>45551</v>
      </c>
      <c r="I5779" s="20">
        <v>45518</v>
      </c>
      <c r="J5779" s="20">
        <v>45519</v>
      </c>
      <c r="K5779" t="s">
        <v>330</v>
      </c>
      <c r="L5779" t="s">
        <v>766</v>
      </c>
      <c r="M5779" t="s">
        <v>770</v>
      </c>
      <c r="N5779" t="s">
        <v>6136</v>
      </c>
      <c r="O5779" t="s">
        <v>756</v>
      </c>
      <c r="P5779" t="s">
        <v>757</v>
      </c>
      <c r="Q5779" t="s">
        <v>758</v>
      </c>
      <c r="R5779" t="s">
        <v>266</v>
      </c>
      <c r="S5779" t="s">
        <v>267</v>
      </c>
    </row>
    <row r="5780" spans="1:19" x14ac:dyDescent="0.35">
      <c r="A5780">
        <v>70518</v>
      </c>
      <c r="B5780">
        <v>114</v>
      </c>
      <c r="C5780" t="s">
        <v>27</v>
      </c>
      <c r="D5780" t="s">
        <v>1216</v>
      </c>
      <c r="E5780">
        <v>2250</v>
      </c>
      <c r="F5780" s="20">
        <v>45550</v>
      </c>
      <c r="G5780" s="20">
        <v>45551</v>
      </c>
      <c r="H5780" s="20">
        <v>45551</v>
      </c>
      <c r="I5780" s="20">
        <v>45517</v>
      </c>
      <c r="J5780" s="20">
        <v>45520</v>
      </c>
      <c r="K5780" t="s">
        <v>264</v>
      </c>
      <c r="L5780" t="s">
        <v>4279</v>
      </c>
      <c r="M5780" t="s">
        <v>4465</v>
      </c>
      <c r="N5780" t="s">
        <v>2409</v>
      </c>
      <c r="O5780" t="s">
        <v>756</v>
      </c>
      <c r="P5780" t="s">
        <v>757</v>
      </c>
      <c r="Q5780" t="s">
        <v>758</v>
      </c>
      <c r="R5780" t="s">
        <v>266</v>
      </c>
      <c r="S5780" t="s">
        <v>302</v>
      </c>
    </row>
    <row r="5781" spans="1:19" x14ac:dyDescent="0.35">
      <c r="A5781">
        <v>71760</v>
      </c>
      <c r="B5781">
        <v>114</v>
      </c>
      <c r="C5781" t="s">
        <v>27</v>
      </c>
      <c r="D5781" t="s">
        <v>761</v>
      </c>
      <c r="E5781">
        <v>532.79999999999995</v>
      </c>
      <c r="F5781" s="20">
        <v>45550</v>
      </c>
      <c r="G5781" s="20">
        <v>45551</v>
      </c>
      <c r="H5781" s="20">
        <v>45551</v>
      </c>
      <c r="I5781" s="20">
        <v>45525</v>
      </c>
      <c r="J5781" s="20">
        <v>45527</v>
      </c>
      <c r="K5781" t="s">
        <v>330</v>
      </c>
      <c r="L5781" t="s">
        <v>762</v>
      </c>
      <c r="M5781" t="s">
        <v>763</v>
      </c>
      <c r="N5781" t="s">
        <v>6137</v>
      </c>
      <c r="O5781" t="s">
        <v>756</v>
      </c>
      <c r="P5781" t="s">
        <v>757</v>
      </c>
      <c r="Q5781" t="s">
        <v>758</v>
      </c>
      <c r="R5781" t="s">
        <v>266</v>
      </c>
      <c r="S5781" t="s">
        <v>267</v>
      </c>
    </row>
    <row r="5782" spans="1:19" x14ac:dyDescent="0.35">
      <c r="A5782">
        <v>71994</v>
      </c>
      <c r="B5782">
        <v>114</v>
      </c>
      <c r="C5782" t="s">
        <v>27</v>
      </c>
      <c r="D5782" t="s">
        <v>761</v>
      </c>
      <c r="E5782">
        <v>532.79999999999995</v>
      </c>
      <c r="F5782" s="20">
        <v>45551</v>
      </c>
      <c r="G5782" s="20">
        <v>45551</v>
      </c>
      <c r="H5782" s="20">
        <v>45551</v>
      </c>
      <c r="I5782" s="20">
        <v>45526</v>
      </c>
      <c r="J5782" s="20">
        <v>45530</v>
      </c>
      <c r="K5782" t="s">
        <v>330</v>
      </c>
      <c r="L5782" t="s">
        <v>762</v>
      </c>
      <c r="M5782" t="s">
        <v>763</v>
      </c>
      <c r="N5782" t="s">
        <v>6138</v>
      </c>
      <c r="O5782" t="s">
        <v>756</v>
      </c>
      <c r="P5782" t="s">
        <v>757</v>
      </c>
      <c r="Q5782" t="s">
        <v>758</v>
      </c>
      <c r="R5782" t="s">
        <v>266</v>
      </c>
      <c r="S5782" t="s">
        <v>267</v>
      </c>
    </row>
    <row r="5783" spans="1:19" x14ac:dyDescent="0.35">
      <c r="A5783">
        <v>72258</v>
      </c>
      <c r="B5783">
        <v>114</v>
      </c>
      <c r="C5783" t="s">
        <v>27</v>
      </c>
      <c r="D5783" t="s">
        <v>1218</v>
      </c>
      <c r="E5783">
        <v>3400</v>
      </c>
      <c r="F5783" s="20">
        <v>45550</v>
      </c>
      <c r="G5783" s="20">
        <v>45551</v>
      </c>
      <c r="H5783" s="20">
        <v>45551</v>
      </c>
      <c r="I5783" s="20">
        <v>45532</v>
      </c>
      <c r="J5783" s="20">
        <v>45532</v>
      </c>
      <c r="K5783" t="s">
        <v>264</v>
      </c>
      <c r="L5783" t="s">
        <v>4279</v>
      </c>
      <c r="M5783" t="s">
        <v>4465</v>
      </c>
      <c r="N5783" t="s">
        <v>1095</v>
      </c>
      <c r="O5783" t="s">
        <v>756</v>
      </c>
      <c r="P5783" t="s">
        <v>757</v>
      </c>
      <c r="Q5783" t="s">
        <v>758</v>
      </c>
      <c r="R5783" t="s">
        <v>266</v>
      </c>
      <c r="S5783" t="s">
        <v>302</v>
      </c>
    </row>
    <row r="5784" spans="1:19" x14ac:dyDescent="0.35">
      <c r="A5784">
        <v>74559</v>
      </c>
      <c r="B5784">
        <v>114</v>
      </c>
      <c r="C5784" t="s">
        <v>27</v>
      </c>
      <c r="D5784" t="s">
        <v>987</v>
      </c>
      <c r="E5784">
        <v>1892.32</v>
      </c>
      <c r="F5784" s="20">
        <v>45551</v>
      </c>
      <c r="G5784" s="20">
        <v>45551</v>
      </c>
      <c r="H5784" s="20">
        <v>45551</v>
      </c>
      <c r="I5784" s="20">
        <v>45544</v>
      </c>
      <c r="J5784" s="20">
        <v>45545</v>
      </c>
      <c r="K5784" t="s">
        <v>330</v>
      </c>
      <c r="L5784" t="s">
        <v>4146</v>
      </c>
      <c r="M5784" t="s">
        <v>4234</v>
      </c>
      <c r="N5784" t="s">
        <v>6114</v>
      </c>
      <c r="O5784" t="s">
        <v>756</v>
      </c>
      <c r="P5784" t="s">
        <v>757</v>
      </c>
      <c r="Q5784" t="s">
        <v>758</v>
      </c>
      <c r="R5784" t="s">
        <v>266</v>
      </c>
      <c r="S5784" t="s">
        <v>267</v>
      </c>
    </row>
    <row r="5785" spans="1:19" x14ac:dyDescent="0.35">
      <c r="A5785">
        <v>74338</v>
      </c>
      <c r="B5785">
        <v>114</v>
      </c>
      <c r="C5785" t="s">
        <v>27</v>
      </c>
      <c r="D5785" t="s">
        <v>984</v>
      </c>
      <c r="E5785">
        <v>3042</v>
      </c>
      <c r="F5785" s="20">
        <v>45551</v>
      </c>
      <c r="G5785" s="20">
        <v>45551</v>
      </c>
      <c r="H5785" s="20">
        <v>45551</v>
      </c>
      <c r="I5785" s="20">
        <v>45535</v>
      </c>
      <c r="J5785" s="20">
        <v>45541</v>
      </c>
      <c r="K5785" t="s">
        <v>264</v>
      </c>
      <c r="L5785" t="s">
        <v>4279</v>
      </c>
      <c r="M5785" t="s">
        <v>4433</v>
      </c>
      <c r="N5785" t="s">
        <v>6139</v>
      </c>
      <c r="O5785" t="s">
        <v>756</v>
      </c>
      <c r="P5785" t="s">
        <v>757</v>
      </c>
      <c r="Q5785" t="s">
        <v>758</v>
      </c>
      <c r="R5785" t="s">
        <v>266</v>
      </c>
      <c r="S5785" t="s">
        <v>271</v>
      </c>
    </row>
    <row r="5786" spans="1:19" x14ac:dyDescent="0.35">
      <c r="A5786">
        <v>74346</v>
      </c>
      <c r="B5786">
        <v>114</v>
      </c>
      <c r="C5786" t="s">
        <v>27</v>
      </c>
      <c r="D5786" t="s">
        <v>984</v>
      </c>
      <c r="E5786">
        <v>4266</v>
      </c>
      <c r="F5786" s="20">
        <v>45551</v>
      </c>
      <c r="G5786" s="20">
        <v>45551</v>
      </c>
      <c r="H5786" s="20">
        <v>45551</v>
      </c>
      <c r="I5786" s="20">
        <v>45541</v>
      </c>
      <c r="J5786" s="20">
        <v>45541</v>
      </c>
      <c r="K5786" t="s">
        <v>264</v>
      </c>
      <c r="L5786" t="s">
        <v>4279</v>
      </c>
      <c r="M5786" t="s">
        <v>4433</v>
      </c>
      <c r="N5786" t="s">
        <v>6139</v>
      </c>
      <c r="O5786" t="s">
        <v>756</v>
      </c>
      <c r="P5786" t="s">
        <v>757</v>
      </c>
      <c r="Q5786" t="s">
        <v>758</v>
      </c>
      <c r="R5786" t="s">
        <v>266</v>
      </c>
      <c r="S5786" t="s">
        <v>271</v>
      </c>
    </row>
    <row r="5787" spans="1:19" x14ac:dyDescent="0.35">
      <c r="A5787">
        <v>71060</v>
      </c>
      <c r="B5787">
        <v>114</v>
      </c>
      <c r="C5787" t="s">
        <v>27</v>
      </c>
      <c r="D5787" t="s">
        <v>541</v>
      </c>
      <c r="E5787">
        <v>4822.8900000000003</v>
      </c>
      <c r="F5787" s="20">
        <v>45551</v>
      </c>
      <c r="G5787" s="20">
        <v>45551</v>
      </c>
      <c r="H5787" s="20">
        <v>45551</v>
      </c>
      <c r="I5787" s="20">
        <v>45520</v>
      </c>
      <c r="J5787" s="20">
        <v>45523</v>
      </c>
      <c r="K5787" t="s">
        <v>330</v>
      </c>
      <c r="L5787" t="s">
        <v>766</v>
      </c>
      <c r="M5787" t="s">
        <v>770</v>
      </c>
      <c r="N5787" t="s">
        <v>6140</v>
      </c>
      <c r="O5787" t="s">
        <v>756</v>
      </c>
      <c r="P5787" t="s">
        <v>757</v>
      </c>
      <c r="Q5787" t="s">
        <v>758</v>
      </c>
      <c r="R5787" t="s">
        <v>266</v>
      </c>
      <c r="S5787" t="s">
        <v>267</v>
      </c>
    </row>
    <row r="5788" spans="1:19" x14ac:dyDescent="0.35">
      <c r="A5788">
        <v>71066</v>
      </c>
      <c r="B5788">
        <v>114</v>
      </c>
      <c r="C5788" t="s">
        <v>27</v>
      </c>
      <c r="D5788" t="s">
        <v>541</v>
      </c>
      <c r="E5788">
        <v>1596.09</v>
      </c>
      <c r="F5788" s="20">
        <v>45551</v>
      </c>
      <c r="G5788" s="20">
        <v>45551</v>
      </c>
      <c r="H5788" s="20">
        <v>45551</v>
      </c>
      <c r="I5788" s="20">
        <v>45519</v>
      </c>
      <c r="J5788" s="20">
        <v>45523</v>
      </c>
      <c r="K5788" t="s">
        <v>330</v>
      </c>
      <c r="L5788" t="s">
        <v>766</v>
      </c>
      <c r="M5788" t="s">
        <v>770</v>
      </c>
      <c r="N5788" t="s">
        <v>6141</v>
      </c>
      <c r="O5788" t="s">
        <v>756</v>
      </c>
      <c r="P5788" t="s">
        <v>757</v>
      </c>
      <c r="Q5788" t="s">
        <v>758</v>
      </c>
      <c r="R5788" t="s">
        <v>266</v>
      </c>
      <c r="S5788" t="s">
        <v>267</v>
      </c>
    </row>
    <row r="5789" spans="1:19" x14ac:dyDescent="0.35">
      <c r="A5789">
        <v>71067</v>
      </c>
      <c r="B5789">
        <v>114</v>
      </c>
      <c r="C5789" t="s">
        <v>27</v>
      </c>
      <c r="D5789" t="s">
        <v>1933</v>
      </c>
      <c r="E5789">
        <v>2574</v>
      </c>
      <c r="F5789" s="20">
        <v>45551</v>
      </c>
      <c r="G5789" s="20">
        <v>45551</v>
      </c>
      <c r="H5789" s="20">
        <v>45551</v>
      </c>
      <c r="I5789" s="20">
        <v>45519</v>
      </c>
      <c r="J5789" s="20">
        <v>45523</v>
      </c>
      <c r="K5789" t="s">
        <v>330</v>
      </c>
      <c r="L5789" t="s">
        <v>4146</v>
      </c>
      <c r="M5789" t="s">
        <v>4147</v>
      </c>
      <c r="N5789" t="s">
        <v>6142</v>
      </c>
      <c r="O5789" t="s">
        <v>756</v>
      </c>
      <c r="P5789" t="s">
        <v>757</v>
      </c>
      <c r="Q5789" t="s">
        <v>758</v>
      </c>
      <c r="R5789" t="s">
        <v>266</v>
      </c>
      <c r="S5789" t="s">
        <v>267</v>
      </c>
    </row>
    <row r="5790" spans="1:19" x14ac:dyDescent="0.35">
      <c r="A5790">
        <v>71068</v>
      </c>
      <c r="B5790">
        <v>114</v>
      </c>
      <c r="C5790" t="s">
        <v>27</v>
      </c>
      <c r="D5790" t="s">
        <v>1933</v>
      </c>
      <c r="E5790">
        <v>3432</v>
      </c>
      <c r="F5790" s="20">
        <v>45551</v>
      </c>
      <c r="G5790" s="20">
        <v>45551</v>
      </c>
      <c r="H5790" s="20">
        <v>45551</v>
      </c>
      <c r="I5790" s="20">
        <v>45519</v>
      </c>
      <c r="J5790" s="20">
        <v>45523</v>
      </c>
      <c r="K5790" t="s">
        <v>330</v>
      </c>
      <c r="L5790" t="s">
        <v>4146</v>
      </c>
      <c r="M5790" t="s">
        <v>4147</v>
      </c>
      <c r="N5790" t="s">
        <v>6143</v>
      </c>
      <c r="O5790" t="s">
        <v>756</v>
      </c>
      <c r="P5790" t="s">
        <v>757</v>
      </c>
      <c r="Q5790" t="s">
        <v>758</v>
      </c>
      <c r="R5790" t="s">
        <v>266</v>
      </c>
      <c r="S5790" t="s">
        <v>267</v>
      </c>
    </row>
    <row r="5791" spans="1:19" x14ac:dyDescent="0.35">
      <c r="A5791">
        <v>71069</v>
      </c>
      <c r="B5791">
        <v>114</v>
      </c>
      <c r="C5791" t="s">
        <v>27</v>
      </c>
      <c r="D5791" t="s">
        <v>1933</v>
      </c>
      <c r="E5791">
        <v>3433.29</v>
      </c>
      <c r="F5791" s="20">
        <v>45551</v>
      </c>
      <c r="G5791" s="20">
        <v>45551</v>
      </c>
      <c r="H5791" s="20">
        <v>45551</v>
      </c>
      <c r="I5791" s="20">
        <v>45519</v>
      </c>
      <c r="J5791" s="20">
        <v>45523</v>
      </c>
      <c r="K5791" t="s">
        <v>330</v>
      </c>
      <c r="L5791" t="s">
        <v>4146</v>
      </c>
      <c r="M5791" t="s">
        <v>4147</v>
      </c>
      <c r="N5791" t="s">
        <v>6144</v>
      </c>
      <c r="O5791" t="s">
        <v>756</v>
      </c>
      <c r="P5791" t="s">
        <v>757</v>
      </c>
      <c r="Q5791" t="s">
        <v>758</v>
      </c>
      <c r="R5791" t="s">
        <v>266</v>
      </c>
      <c r="S5791" t="s">
        <v>267</v>
      </c>
    </row>
    <row r="5792" spans="1:19" x14ac:dyDescent="0.35">
      <c r="A5792">
        <v>71070</v>
      </c>
      <c r="B5792">
        <v>114</v>
      </c>
      <c r="C5792" t="s">
        <v>27</v>
      </c>
      <c r="D5792" t="s">
        <v>1933</v>
      </c>
      <c r="E5792">
        <v>3432</v>
      </c>
      <c r="F5792" s="20">
        <v>45551</v>
      </c>
      <c r="G5792" s="20">
        <v>45551</v>
      </c>
      <c r="H5792" s="20">
        <v>45551</v>
      </c>
      <c r="I5792" s="20">
        <v>45519</v>
      </c>
      <c r="J5792" s="20">
        <v>45523</v>
      </c>
      <c r="K5792" t="s">
        <v>330</v>
      </c>
      <c r="L5792" t="s">
        <v>4146</v>
      </c>
      <c r="M5792" t="s">
        <v>4147</v>
      </c>
      <c r="N5792" t="s">
        <v>6145</v>
      </c>
      <c r="O5792" t="s">
        <v>756</v>
      </c>
      <c r="P5792" t="s">
        <v>757</v>
      </c>
      <c r="Q5792" t="s">
        <v>758</v>
      </c>
      <c r="R5792" t="s">
        <v>266</v>
      </c>
      <c r="S5792" t="s">
        <v>267</v>
      </c>
    </row>
    <row r="5793" spans="1:19" x14ac:dyDescent="0.35">
      <c r="A5793">
        <v>72813</v>
      </c>
      <c r="B5793">
        <v>114</v>
      </c>
      <c r="C5793" t="s">
        <v>27</v>
      </c>
      <c r="D5793" t="s">
        <v>6146</v>
      </c>
      <c r="E5793">
        <v>178.73</v>
      </c>
      <c r="F5793" s="20">
        <v>45550</v>
      </c>
      <c r="G5793" s="20">
        <v>45551</v>
      </c>
      <c r="H5793" s="20">
        <v>45551</v>
      </c>
      <c r="I5793" s="20">
        <v>45524</v>
      </c>
      <c r="J5793" s="20">
        <v>45534</v>
      </c>
      <c r="K5793" t="s">
        <v>264</v>
      </c>
      <c r="L5793" t="s">
        <v>4130</v>
      </c>
      <c r="M5793" t="s">
        <v>4675</v>
      </c>
      <c r="N5793" t="s">
        <v>6147</v>
      </c>
      <c r="O5793" t="s">
        <v>756</v>
      </c>
      <c r="P5793" t="s">
        <v>757</v>
      </c>
      <c r="Q5793" t="s">
        <v>758</v>
      </c>
      <c r="R5793" t="s">
        <v>266</v>
      </c>
      <c r="S5793" t="s">
        <v>271</v>
      </c>
    </row>
    <row r="5794" spans="1:19" x14ac:dyDescent="0.35">
      <c r="A5794">
        <v>73154</v>
      </c>
      <c r="B5794">
        <v>114</v>
      </c>
      <c r="C5794" t="s">
        <v>27</v>
      </c>
      <c r="D5794" t="s">
        <v>2142</v>
      </c>
      <c r="E5794">
        <v>289.13</v>
      </c>
      <c r="F5794" s="20">
        <v>45551</v>
      </c>
      <c r="G5794" s="20">
        <v>45551</v>
      </c>
      <c r="H5794" s="20">
        <v>45551</v>
      </c>
      <c r="I5794" s="20">
        <v>45534</v>
      </c>
      <c r="J5794" s="20">
        <v>45537</v>
      </c>
      <c r="K5794" t="s">
        <v>330</v>
      </c>
      <c r="L5794" t="s">
        <v>766</v>
      </c>
      <c r="M5794" t="s">
        <v>767</v>
      </c>
      <c r="N5794" t="s">
        <v>6148</v>
      </c>
      <c r="O5794" t="s">
        <v>756</v>
      </c>
      <c r="P5794" t="s">
        <v>757</v>
      </c>
      <c r="Q5794" t="s">
        <v>758</v>
      </c>
      <c r="R5794" t="s">
        <v>266</v>
      </c>
      <c r="S5794" t="s">
        <v>267</v>
      </c>
    </row>
    <row r="5795" spans="1:19" x14ac:dyDescent="0.35">
      <c r="A5795">
        <v>73157</v>
      </c>
      <c r="B5795">
        <v>114</v>
      </c>
      <c r="C5795" t="s">
        <v>27</v>
      </c>
      <c r="D5795" t="s">
        <v>2142</v>
      </c>
      <c r="E5795">
        <v>822.47</v>
      </c>
      <c r="F5795" s="20">
        <v>45549</v>
      </c>
      <c r="G5795" s="20">
        <v>45551</v>
      </c>
      <c r="H5795" s="20">
        <v>45551</v>
      </c>
      <c r="I5795" s="20">
        <v>45534</v>
      </c>
      <c r="J5795" s="20">
        <v>45537</v>
      </c>
      <c r="K5795" t="s">
        <v>330</v>
      </c>
      <c r="L5795" t="s">
        <v>766</v>
      </c>
      <c r="M5795" t="s">
        <v>767</v>
      </c>
      <c r="N5795" t="s">
        <v>6149</v>
      </c>
      <c r="O5795" t="s">
        <v>756</v>
      </c>
      <c r="P5795" t="s">
        <v>757</v>
      </c>
      <c r="Q5795" t="s">
        <v>758</v>
      </c>
      <c r="R5795" t="s">
        <v>266</v>
      </c>
      <c r="S5795" t="s">
        <v>267</v>
      </c>
    </row>
    <row r="5796" spans="1:19" x14ac:dyDescent="0.35">
      <c r="A5796">
        <v>73161</v>
      </c>
      <c r="B5796">
        <v>114</v>
      </c>
      <c r="C5796" t="s">
        <v>27</v>
      </c>
      <c r="D5796" t="s">
        <v>784</v>
      </c>
      <c r="E5796">
        <v>207.45</v>
      </c>
      <c r="F5796" s="20">
        <v>45549</v>
      </c>
      <c r="G5796" s="20">
        <v>45551</v>
      </c>
      <c r="H5796" s="20">
        <v>45551</v>
      </c>
      <c r="I5796" s="20">
        <v>45535</v>
      </c>
      <c r="J5796" s="20">
        <v>45537</v>
      </c>
      <c r="K5796" t="s">
        <v>330</v>
      </c>
      <c r="L5796" t="s">
        <v>766</v>
      </c>
      <c r="M5796" t="s">
        <v>767</v>
      </c>
      <c r="N5796" t="s">
        <v>6150</v>
      </c>
      <c r="O5796" t="s">
        <v>756</v>
      </c>
      <c r="P5796" t="s">
        <v>757</v>
      </c>
      <c r="Q5796" t="s">
        <v>758</v>
      </c>
      <c r="R5796" t="s">
        <v>266</v>
      </c>
      <c r="S5796" t="s">
        <v>267</v>
      </c>
    </row>
    <row r="5797" spans="1:19" x14ac:dyDescent="0.35">
      <c r="A5797">
        <v>73176</v>
      </c>
      <c r="B5797">
        <v>114</v>
      </c>
      <c r="C5797" t="s">
        <v>27</v>
      </c>
      <c r="D5797" t="s">
        <v>826</v>
      </c>
      <c r="E5797">
        <v>2400</v>
      </c>
      <c r="F5797" s="20">
        <v>45550</v>
      </c>
      <c r="G5797" s="20">
        <v>45551</v>
      </c>
      <c r="H5797" s="20">
        <v>45551</v>
      </c>
      <c r="I5797" s="20">
        <v>45535</v>
      </c>
      <c r="J5797" s="20">
        <v>45537</v>
      </c>
      <c r="K5797" t="s">
        <v>330</v>
      </c>
      <c r="L5797" t="s">
        <v>766</v>
      </c>
      <c r="M5797" t="s">
        <v>767</v>
      </c>
      <c r="N5797" t="s">
        <v>6151</v>
      </c>
      <c r="O5797" t="s">
        <v>756</v>
      </c>
      <c r="P5797" t="s">
        <v>757</v>
      </c>
      <c r="Q5797" t="s">
        <v>758</v>
      </c>
      <c r="R5797" t="s">
        <v>266</v>
      </c>
      <c r="S5797" t="s">
        <v>267</v>
      </c>
    </row>
    <row r="5798" spans="1:19" x14ac:dyDescent="0.35">
      <c r="A5798">
        <v>73184</v>
      </c>
      <c r="B5798">
        <v>114</v>
      </c>
      <c r="C5798" t="s">
        <v>27</v>
      </c>
      <c r="D5798" t="s">
        <v>1533</v>
      </c>
      <c r="E5798">
        <v>2500</v>
      </c>
      <c r="F5798" s="20">
        <v>45550</v>
      </c>
      <c r="G5798" s="20">
        <v>45551</v>
      </c>
      <c r="H5798" s="20">
        <v>45551</v>
      </c>
      <c r="I5798" s="20">
        <v>45520</v>
      </c>
      <c r="J5798" s="20">
        <v>45537</v>
      </c>
      <c r="K5798" t="s">
        <v>330</v>
      </c>
      <c r="L5798" t="s">
        <v>766</v>
      </c>
      <c r="M5798" t="s">
        <v>770</v>
      </c>
      <c r="N5798" t="s">
        <v>6152</v>
      </c>
      <c r="O5798" t="s">
        <v>756</v>
      </c>
      <c r="P5798" t="s">
        <v>757</v>
      </c>
      <c r="Q5798" t="s">
        <v>758</v>
      </c>
      <c r="R5798" t="s">
        <v>266</v>
      </c>
      <c r="S5798" t="s">
        <v>267</v>
      </c>
    </row>
    <row r="5799" spans="1:19" x14ac:dyDescent="0.35">
      <c r="A5799">
        <v>73190</v>
      </c>
      <c r="B5799">
        <v>114</v>
      </c>
      <c r="C5799" t="s">
        <v>27</v>
      </c>
      <c r="D5799" t="s">
        <v>2224</v>
      </c>
      <c r="E5799">
        <v>289.5</v>
      </c>
      <c r="F5799" s="20">
        <v>45549</v>
      </c>
      <c r="G5799" s="20">
        <v>45551</v>
      </c>
      <c r="H5799" s="20">
        <v>45551</v>
      </c>
      <c r="I5799" s="20">
        <v>45534</v>
      </c>
      <c r="J5799" s="20">
        <v>45537</v>
      </c>
      <c r="K5799" t="s">
        <v>330</v>
      </c>
      <c r="L5799" t="s">
        <v>766</v>
      </c>
      <c r="M5799" t="s">
        <v>767</v>
      </c>
      <c r="N5799" t="s">
        <v>6153</v>
      </c>
      <c r="O5799" t="s">
        <v>756</v>
      </c>
      <c r="P5799" t="s">
        <v>757</v>
      </c>
      <c r="Q5799" t="s">
        <v>758</v>
      </c>
      <c r="R5799" t="s">
        <v>266</v>
      </c>
      <c r="S5799" t="s">
        <v>267</v>
      </c>
    </row>
    <row r="5800" spans="1:19" x14ac:dyDescent="0.35">
      <c r="A5800">
        <v>73192</v>
      </c>
      <c r="B5800">
        <v>114</v>
      </c>
      <c r="C5800" t="s">
        <v>27</v>
      </c>
      <c r="D5800" t="s">
        <v>5255</v>
      </c>
      <c r="E5800">
        <v>751.17</v>
      </c>
      <c r="F5800" s="20">
        <v>45549</v>
      </c>
      <c r="G5800" s="20">
        <v>45551</v>
      </c>
      <c r="H5800" s="20">
        <v>45551</v>
      </c>
      <c r="I5800" s="20">
        <v>45534</v>
      </c>
      <c r="J5800" s="20">
        <v>45537</v>
      </c>
      <c r="K5800" t="s">
        <v>330</v>
      </c>
      <c r="L5800" t="s">
        <v>766</v>
      </c>
      <c r="M5800" t="s">
        <v>767</v>
      </c>
      <c r="N5800" t="s">
        <v>6154</v>
      </c>
      <c r="O5800" t="s">
        <v>756</v>
      </c>
      <c r="P5800" t="s">
        <v>757</v>
      </c>
      <c r="Q5800" t="s">
        <v>758</v>
      </c>
      <c r="R5800" t="s">
        <v>266</v>
      </c>
      <c r="S5800" t="s">
        <v>267</v>
      </c>
    </row>
    <row r="5801" spans="1:19" x14ac:dyDescent="0.35">
      <c r="A5801">
        <v>73193</v>
      </c>
      <c r="B5801">
        <v>114</v>
      </c>
      <c r="C5801" t="s">
        <v>27</v>
      </c>
      <c r="D5801" t="s">
        <v>777</v>
      </c>
      <c r="E5801">
        <v>1616.24</v>
      </c>
      <c r="F5801" s="20">
        <v>45549</v>
      </c>
      <c r="G5801" s="20">
        <v>45551</v>
      </c>
      <c r="H5801" s="20">
        <v>45551</v>
      </c>
      <c r="I5801" s="20">
        <v>45535</v>
      </c>
      <c r="J5801" s="20">
        <v>45537</v>
      </c>
      <c r="K5801" t="s">
        <v>330</v>
      </c>
      <c r="L5801" t="s">
        <v>766</v>
      </c>
      <c r="M5801" t="s">
        <v>767</v>
      </c>
      <c r="N5801" t="s">
        <v>6155</v>
      </c>
      <c r="O5801" t="s">
        <v>756</v>
      </c>
      <c r="P5801" t="s">
        <v>757</v>
      </c>
      <c r="Q5801" t="s">
        <v>758</v>
      </c>
      <c r="R5801" t="s">
        <v>266</v>
      </c>
      <c r="S5801" t="s">
        <v>267</v>
      </c>
    </row>
    <row r="5802" spans="1:19" x14ac:dyDescent="0.35">
      <c r="A5802">
        <v>73247</v>
      </c>
      <c r="B5802">
        <v>114</v>
      </c>
      <c r="C5802" t="s">
        <v>27</v>
      </c>
      <c r="D5802" t="s">
        <v>2529</v>
      </c>
      <c r="E5802">
        <v>580</v>
      </c>
      <c r="F5802" s="20">
        <v>45551</v>
      </c>
      <c r="G5802" s="20">
        <v>45551</v>
      </c>
      <c r="H5802" s="20">
        <v>45551</v>
      </c>
      <c r="I5802" s="20">
        <v>45534</v>
      </c>
      <c r="J5802" s="20">
        <v>45538</v>
      </c>
      <c r="K5802" t="s">
        <v>264</v>
      </c>
      <c r="L5802" t="s">
        <v>4251</v>
      </c>
      <c r="M5802" t="s">
        <v>4252</v>
      </c>
      <c r="N5802" t="s">
        <v>6156</v>
      </c>
      <c r="O5802" t="s">
        <v>756</v>
      </c>
      <c r="P5802" t="s">
        <v>757</v>
      </c>
      <c r="Q5802" t="s">
        <v>758</v>
      </c>
      <c r="R5802" t="s">
        <v>266</v>
      </c>
      <c r="S5802" t="s">
        <v>271</v>
      </c>
    </row>
    <row r="5803" spans="1:19" x14ac:dyDescent="0.35">
      <c r="A5803">
        <v>73421</v>
      </c>
      <c r="B5803">
        <v>114</v>
      </c>
      <c r="C5803" t="s">
        <v>27</v>
      </c>
      <c r="D5803" t="s">
        <v>782</v>
      </c>
      <c r="E5803">
        <v>395.6</v>
      </c>
      <c r="F5803" s="20">
        <v>45551</v>
      </c>
      <c r="G5803" s="20">
        <v>45551</v>
      </c>
      <c r="H5803" s="20">
        <v>45551</v>
      </c>
      <c r="I5803" s="20">
        <v>45537</v>
      </c>
      <c r="J5803" s="20">
        <v>45538</v>
      </c>
      <c r="K5803" t="s">
        <v>330</v>
      </c>
      <c r="L5803" t="s">
        <v>766</v>
      </c>
      <c r="M5803" t="s">
        <v>767</v>
      </c>
      <c r="N5803" t="s">
        <v>6157</v>
      </c>
      <c r="O5803" t="s">
        <v>756</v>
      </c>
      <c r="P5803" t="s">
        <v>757</v>
      </c>
      <c r="Q5803" t="s">
        <v>758</v>
      </c>
      <c r="R5803" t="s">
        <v>266</v>
      </c>
      <c r="S5803" t="s">
        <v>267</v>
      </c>
    </row>
    <row r="5804" spans="1:19" x14ac:dyDescent="0.35">
      <c r="A5804">
        <v>73423</v>
      </c>
      <c r="B5804">
        <v>114</v>
      </c>
      <c r="C5804" t="s">
        <v>27</v>
      </c>
      <c r="D5804" t="s">
        <v>784</v>
      </c>
      <c r="E5804">
        <v>393.06</v>
      </c>
      <c r="F5804" s="20">
        <v>45551</v>
      </c>
      <c r="G5804" s="20">
        <v>45551</v>
      </c>
      <c r="H5804" s="20">
        <v>45551</v>
      </c>
      <c r="I5804" s="20">
        <v>45537</v>
      </c>
      <c r="J5804" s="20">
        <v>45538</v>
      </c>
      <c r="K5804" t="s">
        <v>330</v>
      </c>
      <c r="L5804" t="s">
        <v>766</v>
      </c>
      <c r="M5804" t="s">
        <v>767</v>
      </c>
      <c r="N5804" t="s">
        <v>6158</v>
      </c>
      <c r="O5804" t="s">
        <v>756</v>
      </c>
      <c r="P5804" t="s">
        <v>757</v>
      </c>
      <c r="Q5804" t="s">
        <v>758</v>
      </c>
      <c r="R5804" t="s">
        <v>266</v>
      </c>
      <c r="S5804" t="s">
        <v>267</v>
      </c>
    </row>
    <row r="5805" spans="1:19" x14ac:dyDescent="0.35">
      <c r="A5805">
        <v>64149</v>
      </c>
      <c r="B5805">
        <v>114</v>
      </c>
      <c r="C5805" t="s">
        <v>27</v>
      </c>
      <c r="D5805" t="s">
        <v>811</v>
      </c>
      <c r="E5805">
        <v>4400</v>
      </c>
      <c r="F5805" s="20">
        <v>45550</v>
      </c>
      <c r="G5805" s="20">
        <v>45551</v>
      </c>
      <c r="H5805" s="20">
        <v>45551</v>
      </c>
      <c r="I5805" s="20">
        <v>45536</v>
      </c>
      <c r="J5805" s="20"/>
      <c r="K5805" t="s">
        <v>319</v>
      </c>
      <c r="L5805" t="s">
        <v>4279</v>
      </c>
      <c r="M5805" t="s">
        <v>811</v>
      </c>
      <c r="N5805" t="s">
        <v>6159</v>
      </c>
      <c r="O5805" t="s">
        <v>756</v>
      </c>
      <c r="P5805" t="s">
        <v>757</v>
      </c>
      <c r="Q5805" t="s">
        <v>758</v>
      </c>
      <c r="R5805" t="s">
        <v>266</v>
      </c>
      <c r="S5805" t="s">
        <v>320</v>
      </c>
    </row>
    <row r="5806" spans="1:19" x14ac:dyDescent="0.35">
      <c r="A5806">
        <v>64024</v>
      </c>
      <c r="B5806">
        <v>114</v>
      </c>
      <c r="C5806" t="s">
        <v>27</v>
      </c>
      <c r="D5806" t="s">
        <v>941</v>
      </c>
      <c r="E5806">
        <v>39859.54</v>
      </c>
      <c r="F5806" s="20">
        <v>45551</v>
      </c>
      <c r="G5806" s="20">
        <v>45551</v>
      </c>
      <c r="H5806" s="20">
        <v>45551</v>
      </c>
      <c r="I5806" s="20">
        <v>45529</v>
      </c>
      <c r="J5806" s="20"/>
      <c r="K5806" t="s">
        <v>330</v>
      </c>
      <c r="L5806" t="s">
        <v>4231</v>
      </c>
      <c r="M5806" t="s">
        <v>4232</v>
      </c>
      <c r="N5806" t="s">
        <v>6160</v>
      </c>
      <c r="O5806" t="s">
        <v>756</v>
      </c>
      <c r="P5806" t="s">
        <v>757</v>
      </c>
      <c r="Q5806" t="s">
        <v>758</v>
      </c>
      <c r="R5806" t="s">
        <v>266</v>
      </c>
      <c r="S5806" t="s">
        <v>267</v>
      </c>
    </row>
    <row r="5807" spans="1:19" x14ac:dyDescent="0.35">
      <c r="A5807">
        <v>64044</v>
      </c>
      <c r="B5807">
        <v>114</v>
      </c>
      <c r="C5807" t="s">
        <v>27</v>
      </c>
      <c r="D5807" t="s">
        <v>1464</v>
      </c>
      <c r="E5807">
        <v>219</v>
      </c>
      <c r="F5807" s="20">
        <v>45550</v>
      </c>
      <c r="G5807" s="20">
        <v>45551</v>
      </c>
      <c r="H5807" s="20">
        <v>45551</v>
      </c>
      <c r="I5807" s="20">
        <v>45536</v>
      </c>
      <c r="J5807" s="20"/>
      <c r="K5807" t="s">
        <v>330</v>
      </c>
      <c r="L5807" t="s">
        <v>4334</v>
      </c>
      <c r="M5807" t="s">
        <v>4335</v>
      </c>
      <c r="N5807" t="s">
        <v>6161</v>
      </c>
      <c r="O5807" t="s">
        <v>756</v>
      </c>
      <c r="P5807" t="s">
        <v>757</v>
      </c>
      <c r="Q5807" t="s">
        <v>758</v>
      </c>
      <c r="R5807" t="s">
        <v>266</v>
      </c>
      <c r="S5807" t="s">
        <v>267</v>
      </c>
    </row>
    <row r="5808" spans="1:19" x14ac:dyDescent="0.35">
      <c r="A5808">
        <v>77942</v>
      </c>
      <c r="B5808">
        <v>114</v>
      </c>
      <c r="C5808" t="s">
        <v>27</v>
      </c>
      <c r="D5808" t="s">
        <v>995</v>
      </c>
      <c r="E5808">
        <v>10</v>
      </c>
      <c r="F5808" s="20">
        <v>45551</v>
      </c>
      <c r="G5808" s="20"/>
      <c r="H5808" s="20">
        <v>45551</v>
      </c>
      <c r="I5808" s="20">
        <v>45551</v>
      </c>
      <c r="J5808" s="20">
        <v>45562</v>
      </c>
      <c r="K5808" t="s">
        <v>996</v>
      </c>
      <c r="L5808" t="s">
        <v>4457</v>
      </c>
      <c r="M5808" t="s">
        <v>4458</v>
      </c>
      <c r="N5808" t="s">
        <v>6162</v>
      </c>
      <c r="R5808" t="s">
        <v>266</v>
      </c>
    </row>
    <row r="5809" spans="1:19" x14ac:dyDescent="0.35">
      <c r="A5809">
        <v>77943</v>
      </c>
      <c r="B5809">
        <v>114</v>
      </c>
      <c r="C5809" t="s">
        <v>27</v>
      </c>
      <c r="D5809" t="s">
        <v>995</v>
      </c>
      <c r="E5809">
        <v>0.2</v>
      </c>
      <c r="F5809" s="20">
        <v>45551</v>
      </c>
      <c r="G5809" s="20">
        <v>45565</v>
      </c>
      <c r="H5809" s="20">
        <v>45551</v>
      </c>
      <c r="I5809" s="20">
        <v>45551</v>
      </c>
      <c r="J5809" s="20">
        <v>45562</v>
      </c>
      <c r="K5809" t="s">
        <v>996</v>
      </c>
      <c r="L5809" t="s">
        <v>4251</v>
      </c>
      <c r="M5809" t="s">
        <v>6062</v>
      </c>
      <c r="N5809" t="s">
        <v>6162</v>
      </c>
      <c r="O5809" t="s">
        <v>756</v>
      </c>
      <c r="P5809" t="s">
        <v>757</v>
      </c>
      <c r="Q5809" t="s">
        <v>758</v>
      </c>
      <c r="R5809" t="s">
        <v>266</v>
      </c>
    </row>
    <row r="5810" spans="1:19" x14ac:dyDescent="0.35">
      <c r="A5810">
        <v>74647</v>
      </c>
      <c r="B5810">
        <v>114</v>
      </c>
      <c r="C5810" t="s">
        <v>27</v>
      </c>
      <c r="D5810" t="s">
        <v>3440</v>
      </c>
      <c r="E5810">
        <v>4500</v>
      </c>
      <c r="F5810" s="20">
        <v>45548</v>
      </c>
      <c r="G5810" s="20">
        <v>45548</v>
      </c>
      <c r="H5810" s="20">
        <v>45548</v>
      </c>
      <c r="I5810" s="20">
        <v>45523</v>
      </c>
      <c r="J5810" s="20">
        <v>45546</v>
      </c>
      <c r="K5810" t="s">
        <v>264</v>
      </c>
      <c r="L5810" t="s">
        <v>4279</v>
      </c>
      <c r="M5810" t="s">
        <v>4465</v>
      </c>
      <c r="N5810" t="s">
        <v>1211</v>
      </c>
      <c r="O5810" t="s">
        <v>756</v>
      </c>
      <c r="P5810" t="s">
        <v>757</v>
      </c>
      <c r="Q5810" t="s">
        <v>758</v>
      </c>
      <c r="R5810" t="s">
        <v>266</v>
      </c>
      <c r="S5810" t="s">
        <v>302</v>
      </c>
    </row>
    <row r="5811" spans="1:19" x14ac:dyDescent="0.35">
      <c r="A5811">
        <v>74974</v>
      </c>
      <c r="B5811">
        <v>114</v>
      </c>
      <c r="C5811" t="s">
        <v>27</v>
      </c>
      <c r="D5811" t="s">
        <v>782</v>
      </c>
      <c r="E5811">
        <v>0</v>
      </c>
      <c r="F5811" s="20">
        <v>45545</v>
      </c>
      <c r="G5811" s="20">
        <v>45547</v>
      </c>
      <c r="H5811" s="20">
        <v>45548</v>
      </c>
      <c r="I5811" s="20">
        <v>45545</v>
      </c>
      <c r="J5811" s="20">
        <v>45547</v>
      </c>
      <c r="K5811" t="s">
        <v>453</v>
      </c>
      <c r="L5811" t="s">
        <v>4146</v>
      </c>
      <c r="M5811" t="s">
        <v>4234</v>
      </c>
      <c r="N5811" t="s">
        <v>6163</v>
      </c>
      <c r="O5811" t="s">
        <v>756</v>
      </c>
      <c r="P5811" t="s">
        <v>757</v>
      </c>
      <c r="Q5811" t="s">
        <v>758</v>
      </c>
      <c r="R5811" t="s">
        <v>266</v>
      </c>
    </row>
    <row r="5812" spans="1:19" x14ac:dyDescent="0.35">
      <c r="A5812">
        <v>77940</v>
      </c>
      <c r="B5812">
        <v>114</v>
      </c>
      <c r="C5812" t="s">
        <v>27</v>
      </c>
      <c r="D5812" t="s">
        <v>995</v>
      </c>
      <c r="E5812">
        <v>10</v>
      </c>
      <c r="F5812" s="20">
        <v>45548</v>
      </c>
      <c r="G5812" s="20"/>
      <c r="H5812" s="20">
        <v>45548</v>
      </c>
      <c r="I5812" s="20">
        <v>45548</v>
      </c>
      <c r="J5812" s="20">
        <v>45562</v>
      </c>
      <c r="K5812" t="s">
        <v>996</v>
      </c>
      <c r="L5812" t="s">
        <v>4457</v>
      </c>
      <c r="M5812" t="s">
        <v>4458</v>
      </c>
      <c r="N5812" t="s">
        <v>6164</v>
      </c>
      <c r="R5812" t="s">
        <v>266</v>
      </c>
    </row>
    <row r="5813" spans="1:19" x14ac:dyDescent="0.35">
      <c r="A5813">
        <v>77941</v>
      </c>
      <c r="B5813">
        <v>114</v>
      </c>
      <c r="C5813" t="s">
        <v>27</v>
      </c>
      <c r="D5813" t="s">
        <v>995</v>
      </c>
      <c r="E5813">
        <v>1600</v>
      </c>
      <c r="F5813" s="20">
        <v>45548</v>
      </c>
      <c r="G5813" s="20"/>
      <c r="H5813" s="20">
        <v>45548</v>
      </c>
      <c r="I5813" s="20">
        <v>45548</v>
      </c>
      <c r="J5813" s="20">
        <v>45562</v>
      </c>
      <c r="K5813" t="s">
        <v>996</v>
      </c>
      <c r="L5813" t="s">
        <v>4334</v>
      </c>
      <c r="M5813" t="s">
        <v>4335</v>
      </c>
      <c r="N5813" t="s">
        <v>6164</v>
      </c>
      <c r="R5813" t="s">
        <v>266</v>
      </c>
    </row>
    <row r="5814" spans="1:19" x14ac:dyDescent="0.35">
      <c r="A5814">
        <v>76649</v>
      </c>
      <c r="B5814">
        <v>114</v>
      </c>
      <c r="C5814" t="s">
        <v>27</v>
      </c>
      <c r="D5814" t="s">
        <v>1035</v>
      </c>
      <c r="E5814">
        <v>149.9</v>
      </c>
      <c r="F5814" s="20">
        <v>45548</v>
      </c>
      <c r="G5814" s="20">
        <v>45558</v>
      </c>
      <c r="H5814" s="20">
        <v>45548</v>
      </c>
      <c r="I5814" s="20">
        <v>45548</v>
      </c>
      <c r="J5814" s="20">
        <v>45555</v>
      </c>
      <c r="K5814" t="s">
        <v>996</v>
      </c>
      <c r="L5814" t="s">
        <v>4457</v>
      </c>
      <c r="M5814" t="s">
        <v>4458</v>
      </c>
      <c r="N5814" t="s">
        <v>6164</v>
      </c>
      <c r="P5814" t="s">
        <v>757</v>
      </c>
      <c r="R5814" t="s">
        <v>266</v>
      </c>
    </row>
    <row r="5815" spans="1:19" x14ac:dyDescent="0.35">
      <c r="A5815">
        <v>76690</v>
      </c>
      <c r="B5815">
        <v>114</v>
      </c>
      <c r="C5815" t="s">
        <v>27</v>
      </c>
      <c r="D5815" t="s">
        <v>1035</v>
      </c>
      <c r="E5815">
        <v>156.1</v>
      </c>
      <c r="F5815" s="20">
        <v>45548</v>
      </c>
      <c r="G5815" s="20"/>
      <c r="H5815" s="20">
        <v>45548</v>
      </c>
      <c r="I5815" s="20">
        <v>45548</v>
      </c>
      <c r="J5815" s="20">
        <v>45555</v>
      </c>
      <c r="K5815" t="s">
        <v>996</v>
      </c>
      <c r="L5815" t="s">
        <v>4457</v>
      </c>
      <c r="M5815" t="s">
        <v>4458</v>
      </c>
      <c r="N5815" t="s">
        <v>6164</v>
      </c>
      <c r="R5815" t="s">
        <v>266</v>
      </c>
    </row>
    <row r="5816" spans="1:19" x14ac:dyDescent="0.35">
      <c r="A5816">
        <v>77939</v>
      </c>
      <c r="B5816">
        <v>114</v>
      </c>
      <c r="C5816" t="s">
        <v>27</v>
      </c>
      <c r="D5816" t="s">
        <v>995</v>
      </c>
      <c r="E5816">
        <v>10</v>
      </c>
      <c r="F5816" s="20">
        <v>45547</v>
      </c>
      <c r="G5816" s="20"/>
      <c r="H5816" s="20">
        <v>45547</v>
      </c>
      <c r="I5816" s="20">
        <v>45547</v>
      </c>
      <c r="J5816" s="20">
        <v>45562</v>
      </c>
      <c r="K5816" t="s">
        <v>996</v>
      </c>
      <c r="L5816" t="s">
        <v>4457</v>
      </c>
      <c r="M5816" t="s">
        <v>4458</v>
      </c>
      <c r="N5816" t="s">
        <v>6165</v>
      </c>
      <c r="R5816" t="s">
        <v>266</v>
      </c>
    </row>
    <row r="5817" spans="1:19" x14ac:dyDescent="0.35">
      <c r="A5817">
        <v>71992</v>
      </c>
      <c r="B5817">
        <v>114</v>
      </c>
      <c r="C5817" t="s">
        <v>27</v>
      </c>
      <c r="D5817" t="s">
        <v>1767</v>
      </c>
      <c r="E5817">
        <v>568.25</v>
      </c>
      <c r="F5817" s="20">
        <v>45548</v>
      </c>
      <c r="G5817" s="20">
        <v>45547</v>
      </c>
      <c r="H5817" s="20">
        <v>45547</v>
      </c>
      <c r="I5817" s="20">
        <v>45526</v>
      </c>
      <c r="J5817" s="20">
        <v>45530</v>
      </c>
      <c r="K5817" t="s">
        <v>330</v>
      </c>
      <c r="L5817" t="s">
        <v>766</v>
      </c>
      <c r="M5817" t="s">
        <v>767</v>
      </c>
      <c r="N5817" t="s">
        <v>6166</v>
      </c>
      <c r="O5817" t="s">
        <v>756</v>
      </c>
      <c r="P5817" t="s">
        <v>757</v>
      </c>
      <c r="Q5817" t="s">
        <v>758</v>
      </c>
      <c r="R5817" t="s">
        <v>266</v>
      </c>
      <c r="S5817" t="s">
        <v>267</v>
      </c>
    </row>
    <row r="5818" spans="1:19" x14ac:dyDescent="0.35">
      <c r="A5818">
        <v>72459</v>
      </c>
      <c r="B5818">
        <v>114</v>
      </c>
      <c r="C5818" t="s">
        <v>27</v>
      </c>
      <c r="D5818" t="s">
        <v>4016</v>
      </c>
      <c r="E5818">
        <v>810.66</v>
      </c>
      <c r="F5818" s="20">
        <v>45548</v>
      </c>
      <c r="G5818" s="20">
        <v>45547</v>
      </c>
      <c r="H5818" s="20">
        <v>45547</v>
      </c>
      <c r="I5818" s="20">
        <v>45536</v>
      </c>
      <c r="J5818" s="20">
        <v>45532</v>
      </c>
      <c r="K5818" t="s">
        <v>330</v>
      </c>
      <c r="L5818" t="s">
        <v>4279</v>
      </c>
      <c r="M5818" t="s">
        <v>5053</v>
      </c>
      <c r="N5818" t="s">
        <v>3869</v>
      </c>
      <c r="O5818" t="s">
        <v>756</v>
      </c>
      <c r="P5818" t="s">
        <v>757</v>
      </c>
      <c r="Q5818" t="s">
        <v>758</v>
      </c>
      <c r="R5818" t="s">
        <v>266</v>
      </c>
      <c r="S5818" t="s">
        <v>280</v>
      </c>
    </row>
    <row r="5819" spans="1:19" x14ac:dyDescent="0.35">
      <c r="A5819">
        <v>72561</v>
      </c>
      <c r="B5819">
        <v>114</v>
      </c>
      <c r="C5819" t="s">
        <v>27</v>
      </c>
      <c r="D5819" t="s">
        <v>2142</v>
      </c>
      <c r="E5819">
        <v>587.57000000000005</v>
      </c>
      <c r="F5819" s="20">
        <v>45547</v>
      </c>
      <c r="G5819" s="20">
        <v>45547</v>
      </c>
      <c r="H5819" s="20">
        <v>45547</v>
      </c>
      <c r="I5819" s="20">
        <v>45532</v>
      </c>
      <c r="J5819" s="20">
        <v>45533</v>
      </c>
      <c r="K5819" t="s">
        <v>330</v>
      </c>
      <c r="L5819" t="s">
        <v>766</v>
      </c>
      <c r="M5819" t="s">
        <v>767</v>
      </c>
      <c r="N5819" t="s">
        <v>6167</v>
      </c>
      <c r="O5819" t="s">
        <v>756</v>
      </c>
      <c r="P5819" t="s">
        <v>757</v>
      </c>
      <c r="Q5819" t="s">
        <v>758</v>
      </c>
      <c r="R5819" t="s">
        <v>266</v>
      </c>
      <c r="S5819" t="s">
        <v>267</v>
      </c>
    </row>
    <row r="5820" spans="1:19" x14ac:dyDescent="0.35">
      <c r="A5820">
        <v>72570</v>
      </c>
      <c r="B5820">
        <v>114</v>
      </c>
      <c r="C5820" t="s">
        <v>27</v>
      </c>
      <c r="D5820" t="s">
        <v>5964</v>
      </c>
      <c r="E5820">
        <v>875.6</v>
      </c>
      <c r="F5820" s="20">
        <v>45547</v>
      </c>
      <c r="G5820" s="20">
        <v>45547</v>
      </c>
      <c r="H5820" s="20">
        <v>45547</v>
      </c>
      <c r="I5820" s="20">
        <v>45532</v>
      </c>
      <c r="J5820" s="20">
        <v>45533</v>
      </c>
      <c r="K5820" t="s">
        <v>330</v>
      </c>
      <c r="L5820" t="s">
        <v>766</v>
      </c>
      <c r="M5820" t="s">
        <v>767</v>
      </c>
      <c r="N5820" t="s">
        <v>6168</v>
      </c>
      <c r="O5820" t="s">
        <v>756</v>
      </c>
      <c r="P5820" t="s">
        <v>757</v>
      </c>
      <c r="Q5820" t="s">
        <v>758</v>
      </c>
      <c r="R5820" t="s">
        <v>266</v>
      </c>
      <c r="S5820" t="s">
        <v>267</v>
      </c>
    </row>
    <row r="5821" spans="1:19" x14ac:dyDescent="0.35">
      <c r="A5821">
        <v>70352</v>
      </c>
      <c r="B5821">
        <v>114</v>
      </c>
      <c r="C5821" t="s">
        <v>27</v>
      </c>
      <c r="D5821" t="s">
        <v>885</v>
      </c>
      <c r="E5821">
        <v>2291</v>
      </c>
      <c r="F5821" s="20">
        <v>45547</v>
      </c>
      <c r="G5821" s="20">
        <v>45547</v>
      </c>
      <c r="H5821" s="20">
        <v>45547</v>
      </c>
      <c r="I5821" s="20">
        <v>45518</v>
      </c>
      <c r="J5821" s="20">
        <v>45519</v>
      </c>
      <c r="K5821" t="s">
        <v>330</v>
      </c>
      <c r="L5821" t="s">
        <v>766</v>
      </c>
      <c r="M5821" t="s">
        <v>770</v>
      </c>
      <c r="N5821" t="s">
        <v>6169</v>
      </c>
      <c r="O5821" t="s">
        <v>756</v>
      </c>
      <c r="P5821" t="s">
        <v>757</v>
      </c>
      <c r="Q5821" t="s">
        <v>758</v>
      </c>
      <c r="R5821" t="s">
        <v>266</v>
      </c>
      <c r="S5821" t="s">
        <v>267</v>
      </c>
    </row>
    <row r="5822" spans="1:19" x14ac:dyDescent="0.35">
      <c r="A5822">
        <v>70379</v>
      </c>
      <c r="B5822">
        <v>114</v>
      </c>
      <c r="C5822" t="s">
        <v>27</v>
      </c>
      <c r="D5822" t="s">
        <v>541</v>
      </c>
      <c r="E5822">
        <v>2525.4899999999998</v>
      </c>
      <c r="F5822" s="20">
        <v>45548</v>
      </c>
      <c r="G5822" s="20">
        <v>45547</v>
      </c>
      <c r="H5822" s="20">
        <v>45547</v>
      </c>
      <c r="I5822" s="20">
        <v>45517</v>
      </c>
      <c r="J5822" s="20">
        <v>45519</v>
      </c>
      <c r="K5822" t="s">
        <v>330</v>
      </c>
      <c r="L5822" t="s">
        <v>766</v>
      </c>
      <c r="M5822" t="s">
        <v>770</v>
      </c>
      <c r="N5822" t="s">
        <v>6170</v>
      </c>
      <c r="O5822" t="s">
        <v>756</v>
      </c>
      <c r="P5822" t="s">
        <v>757</v>
      </c>
      <c r="Q5822" t="s">
        <v>758</v>
      </c>
      <c r="R5822" t="s">
        <v>266</v>
      </c>
      <c r="S5822" t="s">
        <v>267</v>
      </c>
    </row>
    <row r="5823" spans="1:19" x14ac:dyDescent="0.35">
      <c r="A5823">
        <v>70549</v>
      </c>
      <c r="B5823">
        <v>114</v>
      </c>
      <c r="C5823" t="s">
        <v>27</v>
      </c>
      <c r="D5823" t="s">
        <v>772</v>
      </c>
      <c r="E5823">
        <v>1662</v>
      </c>
      <c r="F5823" s="20">
        <v>45547</v>
      </c>
      <c r="G5823" s="20">
        <v>45547</v>
      </c>
      <c r="H5823" s="20">
        <v>45547</v>
      </c>
      <c r="I5823" s="20">
        <v>45518</v>
      </c>
      <c r="J5823" s="20">
        <v>45520</v>
      </c>
      <c r="K5823" t="s">
        <v>330</v>
      </c>
      <c r="L5823" t="s">
        <v>766</v>
      </c>
      <c r="M5823" t="s">
        <v>770</v>
      </c>
      <c r="N5823" t="s">
        <v>6171</v>
      </c>
      <c r="O5823" t="s">
        <v>756</v>
      </c>
      <c r="P5823" t="s">
        <v>757</v>
      </c>
      <c r="Q5823" t="s">
        <v>758</v>
      </c>
      <c r="R5823" t="s">
        <v>266</v>
      </c>
      <c r="S5823" t="s">
        <v>267</v>
      </c>
    </row>
    <row r="5824" spans="1:19" x14ac:dyDescent="0.35">
      <c r="A5824">
        <v>72612</v>
      </c>
      <c r="B5824">
        <v>114</v>
      </c>
      <c r="C5824" t="s">
        <v>27</v>
      </c>
      <c r="D5824" t="s">
        <v>1025</v>
      </c>
      <c r="E5824">
        <v>225.96</v>
      </c>
      <c r="F5824" s="20">
        <v>45547</v>
      </c>
      <c r="G5824" s="20">
        <v>45547</v>
      </c>
      <c r="H5824" s="20">
        <v>45547</v>
      </c>
      <c r="I5824" s="20">
        <v>45532</v>
      </c>
      <c r="J5824" s="20">
        <v>45533</v>
      </c>
      <c r="K5824" t="s">
        <v>330</v>
      </c>
      <c r="L5824" t="s">
        <v>766</v>
      </c>
      <c r="M5824" t="s">
        <v>770</v>
      </c>
      <c r="N5824" t="s">
        <v>6172</v>
      </c>
      <c r="O5824" t="s">
        <v>756</v>
      </c>
      <c r="P5824" t="s">
        <v>757</v>
      </c>
      <c r="Q5824" t="s">
        <v>758</v>
      </c>
      <c r="R5824" t="s">
        <v>266</v>
      </c>
      <c r="S5824" t="s">
        <v>267</v>
      </c>
    </row>
    <row r="5825" spans="1:19" x14ac:dyDescent="0.35">
      <c r="A5825">
        <v>72618</v>
      </c>
      <c r="B5825">
        <v>114</v>
      </c>
      <c r="C5825" t="s">
        <v>27</v>
      </c>
      <c r="D5825" t="s">
        <v>5255</v>
      </c>
      <c r="E5825">
        <v>580.54</v>
      </c>
      <c r="F5825" s="20">
        <v>45547</v>
      </c>
      <c r="G5825" s="20">
        <v>45547</v>
      </c>
      <c r="H5825" s="20">
        <v>45547</v>
      </c>
      <c r="I5825" s="20">
        <v>45532</v>
      </c>
      <c r="J5825" s="20">
        <v>45533</v>
      </c>
      <c r="K5825" t="s">
        <v>330</v>
      </c>
      <c r="L5825" t="s">
        <v>766</v>
      </c>
      <c r="M5825" t="s">
        <v>767</v>
      </c>
      <c r="N5825" t="s">
        <v>6173</v>
      </c>
      <c r="O5825" t="s">
        <v>756</v>
      </c>
      <c r="P5825" t="s">
        <v>757</v>
      </c>
      <c r="Q5825" t="s">
        <v>758</v>
      </c>
      <c r="R5825" t="s">
        <v>266</v>
      </c>
      <c r="S5825" t="s">
        <v>267</v>
      </c>
    </row>
    <row r="5826" spans="1:19" x14ac:dyDescent="0.35">
      <c r="A5826">
        <v>72628</v>
      </c>
      <c r="B5826">
        <v>114</v>
      </c>
      <c r="C5826" t="s">
        <v>27</v>
      </c>
      <c r="D5826" t="s">
        <v>5480</v>
      </c>
      <c r="E5826">
        <v>699.29</v>
      </c>
      <c r="F5826" s="20">
        <v>45548</v>
      </c>
      <c r="G5826" s="20">
        <v>45547</v>
      </c>
      <c r="H5826" s="20">
        <v>45547</v>
      </c>
      <c r="I5826" s="20">
        <v>45533</v>
      </c>
      <c r="J5826" s="20">
        <v>45533</v>
      </c>
      <c r="K5826" t="s">
        <v>264</v>
      </c>
      <c r="L5826" t="s">
        <v>5481</v>
      </c>
      <c r="M5826" t="s">
        <v>5482</v>
      </c>
      <c r="N5826" t="s">
        <v>6174</v>
      </c>
      <c r="O5826" t="s">
        <v>756</v>
      </c>
      <c r="P5826" t="s">
        <v>757</v>
      </c>
      <c r="Q5826" t="s">
        <v>758</v>
      </c>
      <c r="R5826" t="s">
        <v>266</v>
      </c>
      <c r="S5826" t="s">
        <v>271</v>
      </c>
    </row>
    <row r="5827" spans="1:19" x14ac:dyDescent="0.35">
      <c r="A5827">
        <v>72760</v>
      </c>
      <c r="B5827">
        <v>114</v>
      </c>
      <c r="C5827" t="s">
        <v>27</v>
      </c>
      <c r="D5827" t="s">
        <v>2142</v>
      </c>
      <c r="E5827">
        <v>2778.13</v>
      </c>
      <c r="F5827" s="20">
        <v>45548</v>
      </c>
      <c r="G5827" s="20">
        <v>45547</v>
      </c>
      <c r="H5827" s="20">
        <v>45547</v>
      </c>
      <c r="I5827" s="20">
        <v>45533</v>
      </c>
      <c r="J5827" s="20">
        <v>45534</v>
      </c>
      <c r="K5827" t="s">
        <v>330</v>
      </c>
      <c r="L5827" t="s">
        <v>766</v>
      </c>
      <c r="M5827" t="s">
        <v>767</v>
      </c>
      <c r="N5827" t="s">
        <v>6175</v>
      </c>
      <c r="O5827" t="s">
        <v>756</v>
      </c>
      <c r="P5827" t="s">
        <v>757</v>
      </c>
      <c r="Q5827" t="s">
        <v>758</v>
      </c>
      <c r="R5827" t="s">
        <v>266</v>
      </c>
      <c r="S5827" t="s">
        <v>267</v>
      </c>
    </row>
    <row r="5828" spans="1:19" x14ac:dyDescent="0.35">
      <c r="A5828">
        <v>72761</v>
      </c>
      <c r="B5828">
        <v>114</v>
      </c>
      <c r="C5828" t="s">
        <v>27</v>
      </c>
      <c r="D5828" t="s">
        <v>2224</v>
      </c>
      <c r="E5828">
        <v>390.5</v>
      </c>
      <c r="F5828" s="20">
        <v>45548</v>
      </c>
      <c r="G5828" s="20">
        <v>45547</v>
      </c>
      <c r="H5828" s="20">
        <v>45547</v>
      </c>
      <c r="I5828" s="20">
        <v>45533</v>
      </c>
      <c r="J5828" s="20">
        <v>45534</v>
      </c>
      <c r="K5828" t="s">
        <v>330</v>
      </c>
      <c r="L5828" t="s">
        <v>766</v>
      </c>
      <c r="M5828" t="s">
        <v>767</v>
      </c>
      <c r="N5828" t="s">
        <v>6176</v>
      </c>
      <c r="O5828" t="s">
        <v>756</v>
      </c>
      <c r="P5828" t="s">
        <v>757</v>
      </c>
      <c r="Q5828" t="s">
        <v>758</v>
      </c>
      <c r="R5828" t="s">
        <v>266</v>
      </c>
      <c r="S5828" t="s">
        <v>267</v>
      </c>
    </row>
    <row r="5829" spans="1:19" x14ac:dyDescent="0.35">
      <c r="A5829">
        <v>72764</v>
      </c>
      <c r="B5829">
        <v>114</v>
      </c>
      <c r="C5829" t="s">
        <v>27</v>
      </c>
      <c r="D5829" t="s">
        <v>2680</v>
      </c>
      <c r="E5829">
        <v>1887.63</v>
      </c>
      <c r="F5829" s="20">
        <v>45547</v>
      </c>
      <c r="G5829" s="20">
        <v>45547</v>
      </c>
      <c r="H5829" s="20">
        <v>45547</v>
      </c>
      <c r="I5829" s="20">
        <v>45532</v>
      </c>
      <c r="J5829" s="20">
        <v>45534</v>
      </c>
      <c r="K5829" t="s">
        <v>330</v>
      </c>
      <c r="L5829" t="s">
        <v>762</v>
      </c>
      <c r="M5829" t="s">
        <v>788</v>
      </c>
      <c r="N5829" t="s">
        <v>6177</v>
      </c>
      <c r="O5829" t="s">
        <v>756</v>
      </c>
      <c r="P5829" t="s">
        <v>757</v>
      </c>
      <c r="Q5829" t="s">
        <v>758</v>
      </c>
      <c r="R5829" t="s">
        <v>266</v>
      </c>
      <c r="S5829" t="s">
        <v>267</v>
      </c>
    </row>
    <row r="5830" spans="1:19" x14ac:dyDescent="0.35">
      <c r="A5830">
        <v>72768</v>
      </c>
      <c r="B5830">
        <v>114</v>
      </c>
      <c r="C5830" t="s">
        <v>27</v>
      </c>
      <c r="D5830" t="s">
        <v>784</v>
      </c>
      <c r="E5830">
        <v>375.06</v>
      </c>
      <c r="F5830" s="20">
        <v>45547</v>
      </c>
      <c r="G5830" s="20">
        <v>45547</v>
      </c>
      <c r="H5830" s="20">
        <v>45547</v>
      </c>
      <c r="I5830" s="20">
        <v>45533</v>
      </c>
      <c r="J5830" s="20">
        <v>45534</v>
      </c>
      <c r="K5830" t="s">
        <v>330</v>
      </c>
      <c r="L5830" t="s">
        <v>766</v>
      </c>
      <c r="M5830" t="s">
        <v>767</v>
      </c>
      <c r="N5830" t="s">
        <v>6178</v>
      </c>
      <c r="O5830" t="s">
        <v>756</v>
      </c>
      <c r="P5830" t="s">
        <v>757</v>
      </c>
      <c r="Q5830" t="s">
        <v>758</v>
      </c>
      <c r="R5830" t="s">
        <v>266</v>
      </c>
      <c r="S5830" t="s">
        <v>267</v>
      </c>
    </row>
    <row r="5831" spans="1:19" x14ac:dyDescent="0.35">
      <c r="A5831">
        <v>72770</v>
      </c>
      <c r="B5831">
        <v>114</v>
      </c>
      <c r="C5831" t="s">
        <v>27</v>
      </c>
      <c r="D5831" t="s">
        <v>784</v>
      </c>
      <c r="E5831">
        <v>199.98</v>
      </c>
      <c r="F5831" s="20">
        <v>45547</v>
      </c>
      <c r="G5831" s="20">
        <v>45547</v>
      </c>
      <c r="H5831" s="20">
        <v>45547</v>
      </c>
      <c r="I5831" s="20">
        <v>45533</v>
      </c>
      <c r="J5831" s="20">
        <v>45534</v>
      </c>
      <c r="K5831" t="s">
        <v>330</v>
      </c>
      <c r="L5831" t="s">
        <v>766</v>
      </c>
      <c r="M5831" t="s">
        <v>767</v>
      </c>
      <c r="N5831" t="s">
        <v>6179</v>
      </c>
      <c r="O5831" t="s">
        <v>756</v>
      </c>
      <c r="P5831" t="s">
        <v>757</v>
      </c>
      <c r="Q5831" t="s">
        <v>758</v>
      </c>
      <c r="R5831" t="s">
        <v>266</v>
      </c>
      <c r="S5831" t="s">
        <v>267</v>
      </c>
    </row>
    <row r="5832" spans="1:19" x14ac:dyDescent="0.35">
      <c r="A5832">
        <v>73185</v>
      </c>
      <c r="B5832">
        <v>114</v>
      </c>
      <c r="C5832" t="s">
        <v>27</v>
      </c>
      <c r="D5832" t="s">
        <v>782</v>
      </c>
      <c r="E5832">
        <v>631.75</v>
      </c>
      <c r="F5832" s="20">
        <v>45548</v>
      </c>
      <c r="G5832" s="20">
        <v>45547</v>
      </c>
      <c r="H5832" s="20">
        <v>45547</v>
      </c>
      <c r="I5832" s="20">
        <v>45534</v>
      </c>
      <c r="J5832" s="20">
        <v>45537</v>
      </c>
      <c r="K5832" t="s">
        <v>330</v>
      </c>
      <c r="L5832" t="s">
        <v>766</v>
      </c>
      <c r="M5832" t="s">
        <v>767</v>
      </c>
      <c r="N5832" t="s">
        <v>6180</v>
      </c>
      <c r="O5832" t="s">
        <v>756</v>
      </c>
      <c r="P5832" t="s">
        <v>757</v>
      </c>
      <c r="Q5832" t="s">
        <v>758</v>
      </c>
      <c r="R5832" t="s">
        <v>266</v>
      </c>
      <c r="S5832" t="s">
        <v>267</v>
      </c>
    </row>
    <row r="5833" spans="1:19" x14ac:dyDescent="0.35">
      <c r="A5833">
        <v>73186</v>
      </c>
      <c r="B5833">
        <v>114</v>
      </c>
      <c r="C5833" t="s">
        <v>27</v>
      </c>
      <c r="D5833" t="s">
        <v>1628</v>
      </c>
      <c r="E5833">
        <v>701.96</v>
      </c>
      <c r="F5833" s="20">
        <v>45547</v>
      </c>
      <c r="G5833" s="20">
        <v>45547</v>
      </c>
      <c r="H5833" s="20">
        <v>45547</v>
      </c>
      <c r="I5833" s="20">
        <v>45533</v>
      </c>
      <c r="J5833" s="20">
        <v>45537</v>
      </c>
      <c r="K5833" t="s">
        <v>330</v>
      </c>
      <c r="L5833" t="s">
        <v>766</v>
      </c>
      <c r="M5833" t="s">
        <v>767</v>
      </c>
      <c r="N5833" t="s">
        <v>6181</v>
      </c>
      <c r="O5833" t="s">
        <v>756</v>
      </c>
      <c r="P5833" t="s">
        <v>757</v>
      </c>
      <c r="Q5833" t="s">
        <v>758</v>
      </c>
      <c r="R5833" t="s">
        <v>266</v>
      </c>
      <c r="S5833" t="s">
        <v>267</v>
      </c>
    </row>
    <row r="5834" spans="1:19" x14ac:dyDescent="0.35">
      <c r="A5834">
        <v>73187</v>
      </c>
      <c r="B5834">
        <v>114</v>
      </c>
      <c r="C5834" t="s">
        <v>27</v>
      </c>
      <c r="D5834" t="s">
        <v>2249</v>
      </c>
      <c r="E5834">
        <v>3079.8</v>
      </c>
      <c r="F5834" s="20">
        <v>45547</v>
      </c>
      <c r="G5834" s="20">
        <v>45547</v>
      </c>
      <c r="H5834" s="20">
        <v>45547</v>
      </c>
      <c r="I5834" s="20">
        <v>45533</v>
      </c>
      <c r="J5834" s="20">
        <v>45537</v>
      </c>
      <c r="K5834" t="s">
        <v>330</v>
      </c>
      <c r="L5834" t="s">
        <v>762</v>
      </c>
      <c r="M5834" t="s">
        <v>788</v>
      </c>
      <c r="N5834" t="s">
        <v>6182</v>
      </c>
      <c r="O5834" t="s">
        <v>756</v>
      </c>
      <c r="P5834" t="s">
        <v>757</v>
      </c>
      <c r="Q5834" t="s">
        <v>758</v>
      </c>
      <c r="R5834" t="s">
        <v>266</v>
      </c>
      <c r="S5834" t="s">
        <v>267</v>
      </c>
    </row>
    <row r="5835" spans="1:19" x14ac:dyDescent="0.35">
      <c r="A5835">
        <v>73191</v>
      </c>
      <c r="B5835">
        <v>114</v>
      </c>
      <c r="C5835" t="s">
        <v>27</v>
      </c>
      <c r="D5835" t="s">
        <v>784</v>
      </c>
      <c r="E5835">
        <v>325</v>
      </c>
      <c r="F5835" s="20">
        <v>45548</v>
      </c>
      <c r="G5835" s="20">
        <v>45547</v>
      </c>
      <c r="H5835" s="20">
        <v>45547</v>
      </c>
      <c r="I5835" s="20">
        <v>45534</v>
      </c>
      <c r="J5835" s="20">
        <v>45537</v>
      </c>
      <c r="K5835" t="s">
        <v>330</v>
      </c>
      <c r="L5835" t="s">
        <v>766</v>
      </c>
      <c r="M5835" t="s">
        <v>767</v>
      </c>
      <c r="N5835" t="s">
        <v>6183</v>
      </c>
      <c r="O5835" t="s">
        <v>756</v>
      </c>
      <c r="P5835" t="s">
        <v>757</v>
      </c>
      <c r="Q5835" t="s">
        <v>758</v>
      </c>
      <c r="R5835" t="s">
        <v>266</v>
      </c>
      <c r="S5835" t="s">
        <v>267</v>
      </c>
    </row>
    <row r="5836" spans="1:19" x14ac:dyDescent="0.35">
      <c r="A5836">
        <v>73194</v>
      </c>
      <c r="B5836">
        <v>114</v>
      </c>
      <c r="C5836" t="s">
        <v>27</v>
      </c>
      <c r="D5836" t="s">
        <v>5255</v>
      </c>
      <c r="E5836">
        <v>1102.99</v>
      </c>
      <c r="F5836" s="20">
        <v>45548</v>
      </c>
      <c r="G5836" s="20">
        <v>45547</v>
      </c>
      <c r="H5836" s="20">
        <v>45547</v>
      </c>
      <c r="I5836" s="20">
        <v>45534</v>
      </c>
      <c r="J5836" s="20">
        <v>45537</v>
      </c>
      <c r="K5836" t="s">
        <v>330</v>
      </c>
      <c r="L5836" t="s">
        <v>766</v>
      </c>
      <c r="M5836" t="s">
        <v>767</v>
      </c>
      <c r="N5836" t="s">
        <v>6184</v>
      </c>
      <c r="O5836" t="s">
        <v>756</v>
      </c>
      <c r="P5836" t="s">
        <v>757</v>
      </c>
      <c r="Q5836" t="s">
        <v>758</v>
      </c>
      <c r="R5836" t="s">
        <v>266</v>
      </c>
      <c r="S5836" t="s">
        <v>267</v>
      </c>
    </row>
    <row r="5837" spans="1:19" x14ac:dyDescent="0.35">
      <c r="A5837">
        <v>73195</v>
      </c>
      <c r="B5837">
        <v>114</v>
      </c>
      <c r="C5837" t="s">
        <v>27</v>
      </c>
      <c r="D5837" t="s">
        <v>782</v>
      </c>
      <c r="E5837">
        <v>174</v>
      </c>
      <c r="F5837" s="20">
        <v>45548</v>
      </c>
      <c r="G5837" s="20">
        <v>45547</v>
      </c>
      <c r="H5837" s="20">
        <v>45547</v>
      </c>
      <c r="I5837" s="20">
        <v>45534</v>
      </c>
      <c r="J5837" s="20">
        <v>45537</v>
      </c>
      <c r="K5837" t="s">
        <v>330</v>
      </c>
      <c r="L5837" t="s">
        <v>766</v>
      </c>
      <c r="M5837" t="s">
        <v>767</v>
      </c>
      <c r="N5837" t="s">
        <v>6185</v>
      </c>
      <c r="O5837" t="s">
        <v>756</v>
      </c>
      <c r="P5837" t="s">
        <v>757</v>
      </c>
      <c r="Q5837" t="s">
        <v>758</v>
      </c>
      <c r="R5837" t="s">
        <v>266</v>
      </c>
      <c r="S5837" t="s">
        <v>267</v>
      </c>
    </row>
    <row r="5838" spans="1:19" x14ac:dyDescent="0.35">
      <c r="A5838">
        <v>73246</v>
      </c>
      <c r="B5838">
        <v>114</v>
      </c>
      <c r="C5838" t="s">
        <v>27</v>
      </c>
      <c r="D5838" t="s">
        <v>1282</v>
      </c>
      <c r="E5838">
        <v>1200</v>
      </c>
      <c r="F5838" s="20">
        <v>45547</v>
      </c>
      <c r="G5838" s="20">
        <v>45547</v>
      </c>
      <c r="H5838" s="20">
        <v>45547</v>
      </c>
      <c r="I5838" s="20">
        <v>45534</v>
      </c>
      <c r="J5838" s="20">
        <v>45538</v>
      </c>
      <c r="K5838" t="s">
        <v>330</v>
      </c>
      <c r="L5838" t="s">
        <v>4130</v>
      </c>
      <c r="M5838" t="s">
        <v>4655</v>
      </c>
      <c r="N5838" t="s">
        <v>6186</v>
      </c>
      <c r="O5838" t="s">
        <v>756</v>
      </c>
      <c r="P5838" t="s">
        <v>757</v>
      </c>
      <c r="Q5838" t="s">
        <v>758</v>
      </c>
      <c r="R5838" t="s">
        <v>266</v>
      </c>
      <c r="S5838" t="s">
        <v>267</v>
      </c>
    </row>
    <row r="5839" spans="1:19" x14ac:dyDescent="0.35">
      <c r="A5839">
        <v>73855</v>
      </c>
      <c r="B5839">
        <v>114</v>
      </c>
      <c r="C5839" t="s">
        <v>27</v>
      </c>
      <c r="D5839" t="s">
        <v>1049</v>
      </c>
      <c r="E5839">
        <v>660</v>
      </c>
      <c r="F5839" s="20">
        <v>45548</v>
      </c>
      <c r="G5839" s="20">
        <v>45547</v>
      </c>
      <c r="H5839" s="20">
        <v>45547</v>
      </c>
      <c r="I5839" s="20">
        <v>45539</v>
      </c>
      <c r="J5839" s="20">
        <v>45539</v>
      </c>
      <c r="K5839" t="s">
        <v>264</v>
      </c>
      <c r="L5839" t="s">
        <v>4130</v>
      </c>
      <c r="M5839" t="s">
        <v>4894</v>
      </c>
      <c r="N5839" t="s">
        <v>6187</v>
      </c>
      <c r="O5839" t="s">
        <v>756</v>
      </c>
      <c r="P5839" t="s">
        <v>757</v>
      </c>
      <c r="Q5839" t="s">
        <v>758</v>
      </c>
      <c r="R5839" t="s">
        <v>266</v>
      </c>
      <c r="S5839" t="s">
        <v>271</v>
      </c>
    </row>
    <row r="5840" spans="1:19" x14ac:dyDescent="0.35">
      <c r="A5840">
        <v>73857</v>
      </c>
      <c r="B5840">
        <v>114</v>
      </c>
      <c r="C5840" t="s">
        <v>27</v>
      </c>
      <c r="D5840" t="s">
        <v>1049</v>
      </c>
      <c r="E5840">
        <v>200</v>
      </c>
      <c r="F5840" s="20">
        <v>45548</v>
      </c>
      <c r="G5840" s="20">
        <v>45547</v>
      </c>
      <c r="H5840" s="20">
        <v>45547</v>
      </c>
      <c r="I5840" s="20">
        <v>45539</v>
      </c>
      <c r="J5840" s="20">
        <v>45539</v>
      </c>
      <c r="K5840" t="s">
        <v>264</v>
      </c>
      <c r="L5840" t="s">
        <v>4130</v>
      </c>
      <c r="M5840" t="s">
        <v>4894</v>
      </c>
      <c r="N5840" t="s">
        <v>6188</v>
      </c>
      <c r="O5840" t="s">
        <v>756</v>
      </c>
      <c r="P5840" t="s">
        <v>757</v>
      </c>
      <c r="Q5840" t="s">
        <v>758</v>
      </c>
      <c r="R5840" t="s">
        <v>266</v>
      </c>
      <c r="S5840" t="s">
        <v>271</v>
      </c>
    </row>
    <row r="5841" spans="1:19" x14ac:dyDescent="0.35">
      <c r="A5841">
        <v>74157</v>
      </c>
      <c r="B5841">
        <v>114</v>
      </c>
      <c r="C5841" t="s">
        <v>27</v>
      </c>
      <c r="D5841" t="s">
        <v>987</v>
      </c>
      <c r="E5841">
        <v>1940.38</v>
      </c>
      <c r="F5841" s="20">
        <v>45547</v>
      </c>
      <c r="G5841" s="20">
        <v>45547</v>
      </c>
      <c r="H5841" s="20">
        <v>45547</v>
      </c>
      <c r="I5841" s="20">
        <v>45540</v>
      </c>
      <c r="J5841" s="20">
        <v>45540</v>
      </c>
      <c r="K5841" t="s">
        <v>330</v>
      </c>
      <c r="L5841" t="s">
        <v>4146</v>
      </c>
      <c r="M5841" t="s">
        <v>4234</v>
      </c>
      <c r="N5841" t="s">
        <v>6135</v>
      </c>
      <c r="O5841" t="s">
        <v>756</v>
      </c>
      <c r="P5841" t="s">
        <v>757</v>
      </c>
      <c r="Q5841" t="s">
        <v>758</v>
      </c>
      <c r="R5841" t="s">
        <v>266</v>
      </c>
      <c r="S5841" t="s">
        <v>267</v>
      </c>
    </row>
    <row r="5842" spans="1:19" x14ac:dyDescent="0.35">
      <c r="A5842">
        <v>74169</v>
      </c>
      <c r="B5842">
        <v>114</v>
      </c>
      <c r="C5842" t="s">
        <v>27</v>
      </c>
      <c r="D5842" t="s">
        <v>1339</v>
      </c>
      <c r="E5842">
        <v>2315.5</v>
      </c>
      <c r="F5842" s="20">
        <v>45548</v>
      </c>
      <c r="G5842" s="20">
        <v>45547</v>
      </c>
      <c r="H5842" s="20">
        <v>45547</v>
      </c>
      <c r="I5842" s="20">
        <v>45537</v>
      </c>
      <c r="J5842" s="20">
        <v>45540</v>
      </c>
      <c r="K5842" t="s">
        <v>330</v>
      </c>
      <c r="L5842" t="s">
        <v>4130</v>
      </c>
      <c r="M5842" t="s">
        <v>4677</v>
      </c>
      <c r="N5842" t="s">
        <v>6189</v>
      </c>
      <c r="O5842" t="s">
        <v>756</v>
      </c>
      <c r="P5842" t="s">
        <v>757</v>
      </c>
      <c r="Q5842" t="s">
        <v>758</v>
      </c>
      <c r="R5842" t="s">
        <v>266</v>
      </c>
      <c r="S5842" t="s">
        <v>267</v>
      </c>
    </row>
    <row r="5843" spans="1:19" x14ac:dyDescent="0.35">
      <c r="A5843">
        <v>74170</v>
      </c>
      <c r="B5843">
        <v>114</v>
      </c>
      <c r="C5843" t="s">
        <v>27</v>
      </c>
      <c r="D5843" t="s">
        <v>1336</v>
      </c>
      <c r="E5843">
        <v>487.89</v>
      </c>
      <c r="F5843" s="20">
        <v>45548</v>
      </c>
      <c r="G5843" s="20">
        <v>45547</v>
      </c>
      <c r="H5843" s="20">
        <v>45547</v>
      </c>
      <c r="I5843" s="20">
        <v>45538</v>
      </c>
      <c r="J5843" s="20">
        <v>45540</v>
      </c>
      <c r="K5843" t="s">
        <v>330</v>
      </c>
      <c r="L5843" t="s">
        <v>4146</v>
      </c>
      <c r="M5843" t="s">
        <v>4234</v>
      </c>
      <c r="N5843" t="s">
        <v>6190</v>
      </c>
      <c r="O5843" t="s">
        <v>756</v>
      </c>
      <c r="P5843" t="s">
        <v>757</v>
      </c>
      <c r="Q5843" t="s">
        <v>758</v>
      </c>
      <c r="R5843" t="s">
        <v>266</v>
      </c>
      <c r="S5843" t="s">
        <v>267</v>
      </c>
    </row>
    <row r="5844" spans="1:19" x14ac:dyDescent="0.35">
      <c r="A5844">
        <v>71042</v>
      </c>
      <c r="B5844">
        <v>114</v>
      </c>
      <c r="C5844" t="s">
        <v>27</v>
      </c>
      <c r="D5844" t="s">
        <v>845</v>
      </c>
      <c r="E5844">
        <v>128.13999999999999</v>
      </c>
      <c r="F5844" s="20">
        <v>45548</v>
      </c>
      <c r="G5844" s="20">
        <v>45547</v>
      </c>
      <c r="H5844" s="20">
        <v>45547</v>
      </c>
      <c r="I5844" s="20">
        <v>45520</v>
      </c>
      <c r="J5844" s="20">
        <v>45523</v>
      </c>
      <c r="K5844" t="s">
        <v>330</v>
      </c>
      <c r="L5844" t="s">
        <v>5481</v>
      </c>
      <c r="M5844" t="s">
        <v>5482</v>
      </c>
      <c r="N5844" t="s">
        <v>6191</v>
      </c>
      <c r="O5844" t="s">
        <v>756</v>
      </c>
      <c r="P5844" t="s">
        <v>757</v>
      </c>
      <c r="Q5844" t="s">
        <v>758</v>
      </c>
      <c r="R5844" t="s">
        <v>266</v>
      </c>
      <c r="S5844" t="s">
        <v>267</v>
      </c>
    </row>
    <row r="5845" spans="1:19" x14ac:dyDescent="0.35">
      <c r="A5845">
        <v>64112</v>
      </c>
      <c r="B5845">
        <v>114</v>
      </c>
      <c r="C5845" t="s">
        <v>27</v>
      </c>
      <c r="D5845" t="s">
        <v>923</v>
      </c>
      <c r="E5845">
        <v>543.65</v>
      </c>
      <c r="F5845" s="20">
        <v>45541</v>
      </c>
      <c r="G5845" s="20">
        <v>45540</v>
      </c>
      <c r="H5845" s="20">
        <v>45547</v>
      </c>
      <c r="I5845" s="20">
        <v>45528</v>
      </c>
      <c r="J5845" s="20"/>
      <c r="K5845" t="s">
        <v>330</v>
      </c>
      <c r="L5845" t="s">
        <v>4334</v>
      </c>
      <c r="M5845" t="s">
        <v>4597</v>
      </c>
      <c r="N5845" t="s">
        <v>6192</v>
      </c>
      <c r="O5845" t="s">
        <v>756</v>
      </c>
      <c r="P5845" t="s">
        <v>757</v>
      </c>
      <c r="Q5845" t="s">
        <v>758</v>
      </c>
      <c r="R5845" t="s">
        <v>266</v>
      </c>
      <c r="S5845" t="s">
        <v>267</v>
      </c>
    </row>
    <row r="5846" spans="1:19" x14ac:dyDescent="0.35">
      <c r="A5846">
        <v>63957</v>
      </c>
      <c r="B5846">
        <v>114</v>
      </c>
      <c r="C5846" t="s">
        <v>27</v>
      </c>
      <c r="D5846" t="s">
        <v>1471</v>
      </c>
      <c r="E5846">
        <v>2060</v>
      </c>
      <c r="F5846" s="20">
        <v>45547</v>
      </c>
      <c r="G5846" s="20">
        <v>45547</v>
      </c>
      <c r="H5846" s="20">
        <v>45547</v>
      </c>
      <c r="I5846" s="20">
        <v>45529</v>
      </c>
      <c r="J5846" s="20"/>
      <c r="K5846" t="s">
        <v>264</v>
      </c>
      <c r="L5846" t="s">
        <v>4251</v>
      </c>
      <c r="M5846" t="s">
        <v>4479</v>
      </c>
      <c r="N5846" t="s">
        <v>6193</v>
      </c>
      <c r="O5846" t="s">
        <v>756</v>
      </c>
      <c r="P5846" t="s">
        <v>757</v>
      </c>
      <c r="Q5846" t="s">
        <v>758</v>
      </c>
      <c r="R5846" t="s">
        <v>266</v>
      </c>
      <c r="S5846" t="s">
        <v>271</v>
      </c>
    </row>
    <row r="5847" spans="1:19" x14ac:dyDescent="0.35">
      <c r="A5847">
        <v>64000</v>
      </c>
      <c r="B5847">
        <v>114</v>
      </c>
      <c r="C5847" t="s">
        <v>27</v>
      </c>
      <c r="D5847" t="s">
        <v>752</v>
      </c>
      <c r="E5847">
        <v>19330.05</v>
      </c>
      <c r="F5847" s="20">
        <v>45547</v>
      </c>
      <c r="G5847" s="20">
        <v>45547</v>
      </c>
      <c r="H5847" s="20">
        <v>45547</v>
      </c>
      <c r="I5847" s="20">
        <v>45543</v>
      </c>
      <c r="J5847" s="20"/>
      <c r="K5847" t="s">
        <v>330</v>
      </c>
      <c r="L5847" t="s">
        <v>4279</v>
      </c>
      <c r="M5847" t="s">
        <v>4671</v>
      </c>
      <c r="N5847" t="s">
        <v>6194</v>
      </c>
      <c r="O5847" t="s">
        <v>756</v>
      </c>
      <c r="P5847" t="s">
        <v>757</v>
      </c>
      <c r="Q5847" t="s">
        <v>758</v>
      </c>
      <c r="R5847" t="s">
        <v>266</v>
      </c>
      <c r="S5847" t="s">
        <v>267</v>
      </c>
    </row>
    <row r="5848" spans="1:19" x14ac:dyDescent="0.35">
      <c r="A5848">
        <v>49135</v>
      </c>
      <c r="B5848">
        <v>114</v>
      </c>
      <c r="C5848" t="s">
        <v>27</v>
      </c>
      <c r="D5848" t="s">
        <v>929</v>
      </c>
      <c r="E5848">
        <v>36280.25</v>
      </c>
      <c r="F5848" s="20">
        <v>45548</v>
      </c>
      <c r="G5848" s="20">
        <v>45547</v>
      </c>
      <c r="H5848" s="20">
        <v>45547</v>
      </c>
      <c r="I5848" s="20">
        <v>45524</v>
      </c>
      <c r="J5848" s="20"/>
      <c r="L5848" t="s">
        <v>4848</v>
      </c>
      <c r="M5848" t="s">
        <v>4849</v>
      </c>
      <c r="O5848" t="s">
        <v>756</v>
      </c>
      <c r="P5848" t="s">
        <v>757</v>
      </c>
      <c r="Q5848" t="s">
        <v>758</v>
      </c>
      <c r="R5848" t="s">
        <v>266</v>
      </c>
      <c r="S5848" t="s">
        <v>271</v>
      </c>
    </row>
    <row r="5849" spans="1:19" x14ac:dyDescent="0.35">
      <c r="A5849">
        <v>77937</v>
      </c>
      <c r="B5849">
        <v>114</v>
      </c>
      <c r="C5849" t="s">
        <v>27</v>
      </c>
      <c r="D5849" t="s">
        <v>995</v>
      </c>
      <c r="E5849">
        <v>10</v>
      </c>
      <c r="F5849" s="20">
        <v>45546</v>
      </c>
      <c r="G5849" s="20"/>
      <c r="H5849" s="20">
        <v>45546</v>
      </c>
      <c r="I5849" s="20">
        <v>45546</v>
      </c>
      <c r="J5849" s="20">
        <v>45562</v>
      </c>
      <c r="K5849" t="s">
        <v>996</v>
      </c>
      <c r="L5849" t="s">
        <v>4457</v>
      </c>
      <c r="M5849" t="s">
        <v>4458</v>
      </c>
      <c r="N5849" t="s">
        <v>6195</v>
      </c>
      <c r="R5849" t="s">
        <v>266</v>
      </c>
    </row>
    <row r="5850" spans="1:19" x14ac:dyDescent="0.35">
      <c r="A5850">
        <v>74637</v>
      </c>
      <c r="B5850">
        <v>114</v>
      </c>
      <c r="C5850" t="s">
        <v>27</v>
      </c>
      <c r="D5850" t="s">
        <v>1799</v>
      </c>
      <c r="E5850">
        <v>52</v>
      </c>
      <c r="F5850" s="20">
        <v>45546</v>
      </c>
      <c r="G5850" s="20">
        <v>45546</v>
      </c>
      <c r="H5850" s="20">
        <v>45546</v>
      </c>
      <c r="I5850" s="20">
        <v>45546</v>
      </c>
      <c r="J5850" s="20">
        <v>45546</v>
      </c>
      <c r="K5850" t="s">
        <v>264</v>
      </c>
      <c r="L5850" t="s">
        <v>4150</v>
      </c>
      <c r="M5850" t="s">
        <v>4150</v>
      </c>
      <c r="N5850" t="s">
        <v>6196</v>
      </c>
      <c r="O5850" t="s">
        <v>756</v>
      </c>
      <c r="P5850" t="s">
        <v>757</v>
      </c>
      <c r="Q5850" t="s">
        <v>758</v>
      </c>
      <c r="R5850" t="s">
        <v>266</v>
      </c>
      <c r="S5850" t="s">
        <v>271</v>
      </c>
    </row>
    <row r="5851" spans="1:19" x14ac:dyDescent="0.35">
      <c r="A5851">
        <v>74638</v>
      </c>
      <c r="B5851">
        <v>114</v>
      </c>
      <c r="C5851" t="s">
        <v>27</v>
      </c>
      <c r="D5851" t="s">
        <v>2071</v>
      </c>
      <c r="E5851">
        <v>1200</v>
      </c>
      <c r="F5851" s="20">
        <v>45546</v>
      </c>
      <c r="G5851" s="20">
        <v>45546</v>
      </c>
      <c r="H5851" s="20">
        <v>45546</v>
      </c>
      <c r="I5851" s="20">
        <v>45546</v>
      </c>
      <c r="J5851" s="20">
        <v>45546</v>
      </c>
      <c r="K5851" t="s">
        <v>264</v>
      </c>
      <c r="L5851" t="s">
        <v>4150</v>
      </c>
      <c r="M5851" t="s">
        <v>4150</v>
      </c>
      <c r="N5851" t="s">
        <v>6197</v>
      </c>
      <c r="O5851" t="s">
        <v>756</v>
      </c>
      <c r="P5851" t="s">
        <v>757</v>
      </c>
      <c r="Q5851" t="s">
        <v>758</v>
      </c>
      <c r="R5851" t="s">
        <v>266</v>
      </c>
      <c r="S5851" t="s">
        <v>271</v>
      </c>
    </row>
    <row r="5852" spans="1:19" x14ac:dyDescent="0.35">
      <c r="A5852">
        <v>74640</v>
      </c>
      <c r="B5852">
        <v>114</v>
      </c>
      <c r="C5852" t="s">
        <v>27</v>
      </c>
      <c r="D5852" t="s">
        <v>1020</v>
      </c>
      <c r="E5852">
        <v>399.5</v>
      </c>
      <c r="F5852" s="20">
        <v>45546</v>
      </c>
      <c r="G5852" s="20">
        <v>45546</v>
      </c>
      <c r="H5852" s="20">
        <v>45546</v>
      </c>
      <c r="I5852" s="20">
        <v>45546</v>
      </c>
      <c r="J5852" s="20">
        <v>45546</v>
      </c>
      <c r="K5852" t="s">
        <v>264</v>
      </c>
      <c r="L5852" t="s">
        <v>4150</v>
      </c>
      <c r="M5852" t="s">
        <v>4150</v>
      </c>
      <c r="N5852" t="s">
        <v>6198</v>
      </c>
      <c r="O5852" t="s">
        <v>756</v>
      </c>
      <c r="P5852" t="s">
        <v>757</v>
      </c>
      <c r="Q5852" t="s">
        <v>758</v>
      </c>
      <c r="R5852" t="s">
        <v>266</v>
      </c>
      <c r="S5852" t="s">
        <v>271</v>
      </c>
    </row>
    <row r="5853" spans="1:19" x14ac:dyDescent="0.35">
      <c r="A5853">
        <v>74644</v>
      </c>
      <c r="B5853">
        <v>114</v>
      </c>
      <c r="C5853" t="s">
        <v>27</v>
      </c>
      <c r="D5853" t="s">
        <v>1563</v>
      </c>
      <c r="E5853">
        <v>2700</v>
      </c>
      <c r="F5853" s="20">
        <v>45546</v>
      </c>
      <c r="G5853" s="20">
        <v>45546</v>
      </c>
      <c r="H5853" s="20">
        <v>45546</v>
      </c>
      <c r="I5853" s="20">
        <v>45546</v>
      </c>
      <c r="J5853" s="20">
        <v>45546</v>
      </c>
      <c r="K5853" t="s">
        <v>264</v>
      </c>
      <c r="L5853" t="s">
        <v>4150</v>
      </c>
      <c r="M5853" t="s">
        <v>4150</v>
      </c>
      <c r="N5853" t="s">
        <v>6198</v>
      </c>
      <c r="O5853" t="s">
        <v>756</v>
      </c>
      <c r="P5853" t="s">
        <v>757</v>
      </c>
      <c r="Q5853" t="s">
        <v>758</v>
      </c>
      <c r="R5853" t="s">
        <v>266</v>
      </c>
      <c r="S5853" t="s">
        <v>271</v>
      </c>
    </row>
    <row r="5854" spans="1:19" x14ac:dyDescent="0.35">
      <c r="A5854">
        <v>75040</v>
      </c>
      <c r="B5854">
        <v>114</v>
      </c>
      <c r="C5854" t="s">
        <v>27</v>
      </c>
      <c r="D5854" t="s">
        <v>2071</v>
      </c>
      <c r="E5854">
        <v>0</v>
      </c>
      <c r="F5854" s="20">
        <v>45545</v>
      </c>
      <c r="G5854" s="20">
        <v>45547</v>
      </c>
      <c r="H5854" s="20">
        <v>45546</v>
      </c>
      <c r="I5854" s="20">
        <v>45545</v>
      </c>
      <c r="J5854" s="20">
        <v>45547</v>
      </c>
      <c r="K5854" t="s">
        <v>264</v>
      </c>
      <c r="L5854" t="s">
        <v>766</v>
      </c>
      <c r="M5854" t="s">
        <v>767</v>
      </c>
      <c r="N5854" t="s">
        <v>6199</v>
      </c>
      <c r="O5854" t="s">
        <v>756</v>
      </c>
      <c r="P5854" t="s">
        <v>757</v>
      </c>
      <c r="Q5854" t="s">
        <v>758</v>
      </c>
      <c r="R5854" t="s">
        <v>266</v>
      </c>
      <c r="S5854" t="s">
        <v>271</v>
      </c>
    </row>
    <row r="5855" spans="1:19" x14ac:dyDescent="0.35">
      <c r="A5855">
        <v>75245</v>
      </c>
      <c r="B5855">
        <v>114</v>
      </c>
      <c r="C5855" t="s">
        <v>27</v>
      </c>
      <c r="D5855" t="s">
        <v>1020</v>
      </c>
      <c r="E5855">
        <v>0</v>
      </c>
      <c r="F5855" s="20">
        <v>45546</v>
      </c>
      <c r="G5855" s="20"/>
      <c r="H5855" s="20">
        <v>45546</v>
      </c>
      <c r="I5855" s="20">
        <v>45546</v>
      </c>
      <c r="J5855" s="20">
        <v>45548</v>
      </c>
      <c r="K5855" t="s">
        <v>264</v>
      </c>
      <c r="L5855" t="s">
        <v>766</v>
      </c>
      <c r="M5855" t="s">
        <v>767</v>
      </c>
      <c r="N5855" t="s">
        <v>6200</v>
      </c>
      <c r="O5855" t="s">
        <v>756</v>
      </c>
      <c r="P5855" t="s">
        <v>757</v>
      </c>
      <c r="Q5855" t="s">
        <v>758</v>
      </c>
      <c r="R5855" t="s">
        <v>266</v>
      </c>
      <c r="S5855" t="s">
        <v>271</v>
      </c>
    </row>
    <row r="5856" spans="1:19" x14ac:dyDescent="0.35">
      <c r="A5856">
        <v>64107</v>
      </c>
      <c r="B5856">
        <v>114</v>
      </c>
      <c r="C5856" t="s">
        <v>27</v>
      </c>
      <c r="D5856" t="s">
        <v>1044</v>
      </c>
      <c r="E5856">
        <v>5000</v>
      </c>
      <c r="F5856" s="20">
        <v>45545</v>
      </c>
      <c r="G5856" s="20">
        <v>45545</v>
      </c>
      <c r="H5856" s="20">
        <v>45545</v>
      </c>
      <c r="I5856" s="20">
        <v>45536</v>
      </c>
      <c r="J5856" s="20"/>
      <c r="K5856" t="s">
        <v>264</v>
      </c>
      <c r="L5856" t="s">
        <v>4231</v>
      </c>
      <c r="M5856" t="s">
        <v>4989</v>
      </c>
      <c r="O5856" t="s">
        <v>756</v>
      </c>
      <c r="P5856" t="s">
        <v>757</v>
      </c>
      <c r="Q5856" t="s">
        <v>758</v>
      </c>
      <c r="R5856" t="s">
        <v>266</v>
      </c>
      <c r="S5856" t="s">
        <v>271</v>
      </c>
    </row>
    <row r="5857" spans="1:19" x14ac:dyDescent="0.35">
      <c r="A5857">
        <v>64132</v>
      </c>
      <c r="B5857">
        <v>114</v>
      </c>
      <c r="C5857" t="s">
        <v>27</v>
      </c>
      <c r="D5857" t="s">
        <v>1318</v>
      </c>
      <c r="E5857">
        <v>45546.67</v>
      </c>
      <c r="F5857" s="20">
        <v>45545</v>
      </c>
      <c r="G5857" s="20">
        <v>45544</v>
      </c>
      <c r="H5857" s="20">
        <v>45545</v>
      </c>
      <c r="I5857" s="20">
        <v>45505</v>
      </c>
      <c r="J5857" s="20"/>
      <c r="K5857" t="s">
        <v>264</v>
      </c>
      <c r="L5857" t="s">
        <v>4279</v>
      </c>
      <c r="M5857" t="s">
        <v>4557</v>
      </c>
      <c r="N5857" t="s">
        <v>6201</v>
      </c>
      <c r="O5857" t="s">
        <v>756</v>
      </c>
      <c r="P5857" t="s">
        <v>757</v>
      </c>
      <c r="Q5857" t="s">
        <v>758</v>
      </c>
      <c r="R5857" t="s">
        <v>266</v>
      </c>
      <c r="S5857" t="s">
        <v>302</v>
      </c>
    </row>
    <row r="5858" spans="1:19" x14ac:dyDescent="0.35">
      <c r="A5858">
        <v>63981</v>
      </c>
      <c r="B5858">
        <v>114</v>
      </c>
      <c r="C5858" t="s">
        <v>27</v>
      </c>
      <c r="D5858" t="s">
        <v>1551</v>
      </c>
      <c r="E5858">
        <v>326</v>
      </c>
      <c r="F5858" s="20">
        <v>45545</v>
      </c>
      <c r="G5858" s="20">
        <v>45545</v>
      </c>
      <c r="H5858" s="20">
        <v>45545</v>
      </c>
      <c r="I5858" s="20">
        <v>45527</v>
      </c>
      <c r="J5858" s="20"/>
      <c r="K5858" t="s">
        <v>330</v>
      </c>
      <c r="L5858" t="s">
        <v>4370</v>
      </c>
      <c r="M5858" t="s">
        <v>4371</v>
      </c>
      <c r="N5858" t="s">
        <v>6202</v>
      </c>
      <c r="O5858" t="s">
        <v>756</v>
      </c>
      <c r="P5858" t="s">
        <v>757</v>
      </c>
      <c r="Q5858" t="s">
        <v>758</v>
      </c>
      <c r="R5858" t="s">
        <v>266</v>
      </c>
      <c r="S5858" t="s">
        <v>267</v>
      </c>
    </row>
    <row r="5859" spans="1:19" x14ac:dyDescent="0.35">
      <c r="A5859">
        <v>64061</v>
      </c>
      <c r="B5859">
        <v>114</v>
      </c>
      <c r="C5859" t="s">
        <v>27</v>
      </c>
      <c r="D5859" t="s">
        <v>1311</v>
      </c>
      <c r="E5859">
        <v>3880.75</v>
      </c>
      <c r="F5859" s="20">
        <v>45546</v>
      </c>
      <c r="G5859" s="20">
        <v>45530</v>
      </c>
      <c r="H5859" s="20">
        <v>45545</v>
      </c>
      <c r="I5859" s="20">
        <v>45531</v>
      </c>
      <c r="J5859" s="20"/>
      <c r="K5859" t="s">
        <v>330</v>
      </c>
      <c r="L5859" t="s">
        <v>4130</v>
      </c>
      <c r="M5859" t="s">
        <v>4903</v>
      </c>
      <c r="N5859" t="s">
        <v>6203</v>
      </c>
      <c r="O5859" t="s">
        <v>756</v>
      </c>
      <c r="P5859" t="s">
        <v>757</v>
      </c>
      <c r="Q5859" t="s">
        <v>758</v>
      </c>
      <c r="R5859" t="s">
        <v>266</v>
      </c>
      <c r="S5859" t="s">
        <v>267</v>
      </c>
    </row>
    <row r="5860" spans="1:19" x14ac:dyDescent="0.35">
      <c r="A5860">
        <v>77934</v>
      </c>
      <c r="B5860">
        <v>114</v>
      </c>
      <c r="C5860" t="s">
        <v>27</v>
      </c>
      <c r="D5860" t="s">
        <v>995</v>
      </c>
      <c r="E5860">
        <v>10</v>
      </c>
      <c r="F5860" s="20">
        <v>45545</v>
      </c>
      <c r="G5860" s="20"/>
      <c r="H5860" s="20">
        <v>45545</v>
      </c>
      <c r="I5860" s="20">
        <v>45545</v>
      </c>
      <c r="J5860" s="20">
        <v>45562</v>
      </c>
      <c r="K5860" t="s">
        <v>996</v>
      </c>
      <c r="L5860" t="s">
        <v>4457</v>
      </c>
      <c r="M5860" t="s">
        <v>4458</v>
      </c>
      <c r="N5860" t="s">
        <v>6204</v>
      </c>
      <c r="R5860" t="s">
        <v>266</v>
      </c>
    </row>
    <row r="5861" spans="1:19" x14ac:dyDescent="0.35">
      <c r="A5861">
        <v>77935</v>
      </c>
      <c r="B5861">
        <v>114</v>
      </c>
      <c r="C5861" t="s">
        <v>27</v>
      </c>
      <c r="D5861" t="s">
        <v>995</v>
      </c>
      <c r="E5861">
        <v>62.97</v>
      </c>
      <c r="F5861" s="20">
        <v>45545</v>
      </c>
      <c r="G5861" s="20"/>
      <c r="H5861" s="20">
        <v>45545</v>
      </c>
      <c r="I5861" s="20">
        <v>45545</v>
      </c>
      <c r="J5861" s="20">
        <v>45562</v>
      </c>
      <c r="K5861" t="s">
        <v>996</v>
      </c>
      <c r="L5861" t="s">
        <v>4334</v>
      </c>
      <c r="M5861" t="s">
        <v>4335</v>
      </c>
      <c r="N5861" t="s">
        <v>6204</v>
      </c>
      <c r="R5861" t="s">
        <v>266</v>
      </c>
    </row>
    <row r="5862" spans="1:19" x14ac:dyDescent="0.35">
      <c r="A5862">
        <v>1093</v>
      </c>
      <c r="B5862">
        <v>114</v>
      </c>
      <c r="C5862" t="s">
        <v>27</v>
      </c>
      <c r="D5862" t="s">
        <v>929</v>
      </c>
      <c r="E5862">
        <v>708.51</v>
      </c>
      <c r="F5862" s="20">
        <v>45545</v>
      </c>
      <c r="G5862" s="20">
        <v>45545</v>
      </c>
      <c r="H5862" s="20">
        <v>45545</v>
      </c>
      <c r="I5862" s="20">
        <v>44998</v>
      </c>
      <c r="J5862" s="20"/>
      <c r="L5862" t="s">
        <v>4226</v>
      </c>
      <c r="M5862" t="s">
        <v>1755</v>
      </c>
      <c r="O5862" t="s">
        <v>756</v>
      </c>
      <c r="P5862" t="s">
        <v>757</v>
      </c>
      <c r="Q5862" t="s">
        <v>758</v>
      </c>
      <c r="R5862" t="s">
        <v>266</v>
      </c>
      <c r="S5862" t="s">
        <v>267</v>
      </c>
    </row>
    <row r="5863" spans="1:19" x14ac:dyDescent="0.35">
      <c r="A5863">
        <v>1094</v>
      </c>
      <c r="B5863">
        <v>114</v>
      </c>
      <c r="C5863" t="s">
        <v>27</v>
      </c>
      <c r="D5863" t="s">
        <v>929</v>
      </c>
      <c r="E5863">
        <v>14693.54</v>
      </c>
      <c r="F5863" s="20">
        <v>45545</v>
      </c>
      <c r="G5863" s="20">
        <v>45545</v>
      </c>
      <c r="H5863" s="20">
        <v>45545</v>
      </c>
      <c r="I5863" s="20">
        <v>44998</v>
      </c>
      <c r="J5863" s="20"/>
      <c r="L5863" t="s">
        <v>4226</v>
      </c>
      <c r="M5863" t="s">
        <v>1755</v>
      </c>
      <c r="O5863" t="s">
        <v>756</v>
      </c>
      <c r="P5863" t="s">
        <v>757</v>
      </c>
      <c r="Q5863" t="s">
        <v>758</v>
      </c>
      <c r="R5863" t="s">
        <v>266</v>
      </c>
      <c r="S5863" t="s">
        <v>267</v>
      </c>
    </row>
    <row r="5864" spans="1:19" x14ac:dyDescent="0.35">
      <c r="A5864">
        <v>1095</v>
      </c>
      <c r="B5864">
        <v>114</v>
      </c>
      <c r="C5864" t="s">
        <v>27</v>
      </c>
      <c r="D5864" t="s">
        <v>929</v>
      </c>
      <c r="E5864">
        <v>1461.92</v>
      </c>
      <c r="F5864" s="20">
        <v>45545</v>
      </c>
      <c r="G5864" s="20">
        <v>45545</v>
      </c>
      <c r="H5864" s="20">
        <v>45545</v>
      </c>
      <c r="I5864" s="20">
        <v>44998</v>
      </c>
      <c r="J5864" s="20"/>
      <c r="L5864" t="s">
        <v>4226</v>
      </c>
      <c r="M5864" t="s">
        <v>1755</v>
      </c>
      <c r="O5864" t="s">
        <v>756</v>
      </c>
      <c r="P5864" t="s">
        <v>757</v>
      </c>
      <c r="Q5864" t="s">
        <v>758</v>
      </c>
      <c r="R5864" t="s">
        <v>266</v>
      </c>
      <c r="S5864" t="s">
        <v>267</v>
      </c>
    </row>
    <row r="5865" spans="1:19" x14ac:dyDescent="0.35">
      <c r="A5865">
        <v>1096</v>
      </c>
      <c r="B5865">
        <v>114</v>
      </c>
      <c r="C5865" t="s">
        <v>27</v>
      </c>
      <c r="D5865" t="s">
        <v>929</v>
      </c>
      <c r="E5865">
        <v>15085.7</v>
      </c>
      <c r="F5865" s="20">
        <v>45545</v>
      </c>
      <c r="G5865" s="20">
        <v>45545</v>
      </c>
      <c r="H5865" s="20">
        <v>45545</v>
      </c>
      <c r="I5865" s="20">
        <v>44998</v>
      </c>
      <c r="J5865" s="20"/>
      <c r="L5865" t="s">
        <v>4226</v>
      </c>
      <c r="M5865" t="s">
        <v>1755</v>
      </c>
      <c r="O5865" t="s">
        <v>756</v>
      </c>
      <c r="P5865" t="s">
        <v>757</v>
      </c>
      <c r="Q5865" t="s">
        <v>758</v>
      </c>
      <c r="R5865" t="s">
        <v>266</v>
      </c>
      <c r="S5865" t="s">
        <v>267</v>
      </c>
    </row>
    <row r="5866" spans="1:19" x14ac:dyDescent="0.35">
      <c r="A5866">
        <v>72608</v>
      </c>
      <c r="B5866">
        <v>114</v>
      </c>
      <c r="C5866" t="s">
        <v>27</v>
      </c>
      <c r="D5866" t="s">
        <v>826</v>
      </c>
      <c r="E5866">
        <v>2400</v>
      </c>
      <c r="F5866" s="20">
        <v>45546</v>
      </c>
      <c r="G5866" s="20">
        <v>45545</v>
      </c>
      <c r="H5866" s="20">
        <v>45545</v>
      </c>
      <c r="I5866" s="20">
        <v>45532</v>
      </c>
      <c r="J5866" s="20">
        <v>45533</v>
      </c>
      <c r="K5866" t="s">
        <v>330</v>
      </c>
      <c r="L5866" t="s">
        <v>766</v>
      </c>
      <c r="M5866" t="s">
        <v>767</v>
      </c>
      <c r="N5866" t="s">
        <v>6205</v>
      </c>
      <c r="O5866" t="s">
        <v>756</v>
      </c>
      <c r="P5866" t="s">
        <v>757</v>
      </c>
      <c r="Q5866" t="s">
        <v>758</v>
      </c>
      <c r="R5866" t="s">
        <v>266</v>
      </c>
      <c r="S5866" t="s">
        <v>267</v>
      </c>
    </row>
    <row r="5867" spans="1:19" x14ac:dyDescent="0.35">
      <c r="A5867">
        <v>72616</v>
      </c>
      <c r="B5867">
        <v>114</v>
      </c>
      <c r="C5867" t="s">
        <v>27</v>
      </c>
      <c r="D5867" t="s">
        <v>782</v>
      </c>
      <c r="E5867">
        <v>475.5</v>
      </c>
      <c r="F5867" s="20">
        <v>45546</v>
      </c>
      <c r="G5867" s="20">
        <v>45545</v>
      </c>
      <c r="H5867" s="20">
        <v>45545</v>
      </c>
      <c r="I5867" s="20">
        <v>45532</v>
      </c>
      <c r="J5867" s="20">
        <v>45533</v>
      </c>
      <c r="K5867" t="s">
        <v>330</v>
      </c>
      <c r="L5867" t="s">
        <v>766</v>
      </c>
      <c r="M5867" t="s">
        <v>767</v>
      </c>
      <c r="N5867" t="s">
        <v>6206</v>
      </c>
      <c r="O5867" t="s">
        <v>756</v>
      </c>
      <c r="P5867" t="s">
        <v>757</v>
      </c>
      <c r="Q5867" t="s">
        <v>758</v>
      </c>
      <c r="R5867" t="s">
        <v>266</v>
      </c>
      <c r="S5867" t="s">
        <v>267</v>
      </c>
    </row>
    <row r="5868" spans="1:19" x14ac:dyDescent="0.35">
      <c r="A5868">
        <v>72637</v>
      </c>
      <c r="B5868">
        <v>114</v>
      </c>
      <c r="C5868" t="s">
        <v>27</v>
      </c>
      <c r="D5868" t="s">
        <v>784</v>
      </c>
      <c r="E5868">
        <v>392.87</v>
      </c>
      <c r="F5868" s="20">
        <v>45546</v>
      </c>
      <c r="G5868" s="20">
        <v>45545</v>
      </c>
      <c r="H5868" s="20">
        <v>45545</v>
      </c>
      <c r="I5868" s="20">
        <v>45532</v>
      </c>
      <c r="J5868" s="20">
        <v>45533</v>
      </c>
      <c r="K5868" t="s">
        <v>330</v>
      </c>
      <c r="L5868" t="s">
        <v>766</v>
      </c>
      <c r="M5868" t="s">
        <v>767</v>
      </c>
      <c r="N5868" t="s">
        <v>6207</v>
      </c>
      <c r="O5868" t="s">
        <v>756</v>
      </c>
      <c r="P5868" t="s">
        <v>757</v>
      </c>
      <c r="Q5868" t="s">
        <v>758</v>
      </c>
      <c r="R5868" t="s">
        <v>266</v>
      </c>
      <c r="S5868" t="s">
        <v>267</v>
      </c>
    </row>
    <row r="5869" spans="1:19" x14ac:dyDescent="0.35">
      <c r="A5869">
        <v>72773</v>
      </c>
      <c r="B5869">
        <v>114</v>
      </c>
      <c r="C5869" t="s">
        <v>27</v>
      </c>
      <c r="D5869" t="s">
        <v>1960</v>
      </c>
      <c r="E5869">
        <v>2950.9</v>
      </c>
      <c r="F5869" s="20">
        <v>45546</v>
      </c>
      <c r="G5869" s="20">
        <v>45545</v>
      </c>
      <c r="H5869" s="20">
        <v>45545</v>
      </c>
      <c r="I5869" s="20">
        <v>45531</v>
      </c>
      <c r="J5869" s="20">
        <v>45534</v>
      </c>
      <c r="K5869" t="s">
        <v>330</v>
      </c>
      <c r="L5869" t="s">
        <v>766</v>
      </c>
      <c r="M5869" t="s">
        <v>767</v>
      </c>
      <c r="N5869" t="s">
        <v>5141</v>
      </c>
      <c r="O5869" t="s">
        <v>756</v>
      </c>
      <c r="P5869" t="s">
        <v>757</v>
      </c>
      <c r="Q5869" t="s">
        <v>758</v>
      </c>
      <c r="R5869" t="s">
        <v>266</v>
      </c>
      <c r="S5869" t="s">
        <v>267</v>
      </c>
    </row>
    <row r="5870" spans="1:19" x14ac:dyDescent="0.35">
      <c r="A5870">
        <v>72775</v>
      </c>
      <c r="B5870">
        <v>114</v>
      </c>
      <c r="C5870" t="s">
        <v>27</v>
      </c>
      <c r="D5870" t="s">
        <v>1960</v>
      </c>
      <c r="E5870">
        <v>432.5</v>
      </c>
      <c r="F5870" s="20">
        <v>45546</v>
      </c>
      <c r="G5870" s="20">
        <v>45545</v>
      </c>
      <c r="H5870" s="20">
        <v>45545</v>
      </c>
      <c r="I5870" s="20">
        <v>45532</v>
      </c>
      <c r="J5870" s="20">
        <v>45534</v>
      </c>
      <c r="K5870" t="s">
        <v>330</v>
      </c>
      <c r="L5870" t="s">
        <v>762</v>
      </c>
      <c r="M5870" t="s">
        <v>788</v>
      </c>
      <c r="N5870" t="s">
        <v>6208</v>
      </c>
      <c r="O5870" t="s">
        <v>756</v>
      </c>
      <c r="P5870" t="s">
        <v>757</v>
      </c>
      <c r="Q5870" t="s">
        <v>758</v>
      </c>
      <c r="R5870" t="s">
        <v>266</v>
      </c>
      <c r="S5870" t="s">
        <v>267</v>
      </c>
    </row>
    <row r="5871" spans="1:19" x14ac:dyDescent="0.35">
      <c r="A5871">
        <v>72786</v>
      </c>
      <c r="B5871">
        <v>114</v>
      </c>
      <c r="C5871" t="s">
        <v>27</v>
      </c>
      <c r="D5871" t="s">
        <v>1960</v>
      </c>
      <c r="E5871">
        <v>467.8</v>
      </c>
      <c r="F5871" s="20">
        <v>45546</v>
      </c>
      <c r="G5871" s="20">
        <v>45545</v>
      </c>
      <c r="H5871" s="20">
        <v>45545</v>
      </c>
      <c r="I5871" s="20">
        <v>45531</v>
      </c>
      <c r="J5871" s="20">
        <v>45534</v>
      </c>
      <c r="K5871" t="s">
        <v>330</v>
      </c>
      <c r="L5871" t="s">
        <v>4146</v>
      </c>
      <c r="M5871" t="s">
        <v>4147</v>
      </c>
      <c r="N5871" t="s">
        <v>6209</v>
      </c>
      <c r="O5871" t="s">
        <v>756</v>
      </c>
      <c r="P5871" t="s">
        <v>757</v>
      </c>
      <c r="Q5871" t="s">
        <v>758</v>
      </c>
      <c r="R5871" t="s">
        <v>266</v>
      </c>
      <c r="S5871" t="s">
        <v>267</v>
      </c>
    </row>
    <row r="5872" spans="1:19" x14ac:dyDescent="0.35">
      <c r="A5872">
        <v>72787</v>
      </c>
      <c r="B5872">
        <v>114</v>
      </c>
      <c r="C5872" t="s">
        <v>27</v>
      </c>
      <c r="D5872" t="s">
        <v>982</v>
      </c>
      <c r="E5872">
        <v>1932.53</v>
      </c>
      <c r="F5872" s="20">
        <v>45546</v>
      </c>
      <c r="G5872" s="20">
        <v>45545</v>
      </c>
      <c r="H5872" s="20">
        <v>45545</v>
      </c>
      <c r="I5872" s="20">
        <v>45532</v>
      </c>
      <c r="J5872" s="20">
        <v>45534</v>
      </c>
      <c r="K5872" t="s">
        <v>330</v>
      </c>
      <c r="L5872" t="s">
        <v>766</v>
      </c>
      <c r="M5872" t="s">
        <v>770</v>
      </c>
      <c r="N5872" t="s">
        <v>6210</v>
      </c>
      <c r="O5872" t="s">
        <v>756</v>
      </c>
      <c r="P5872" t="s">
        <v>757</v>
      </c>
      <c r="Q5872" t="s">
        <v>758</v>
      </c>
      <c r="R5872" t="s">
        <v>266</v>
      </c>
      <c r="S5872" t="s">
        <v>267</v>
      </c>
    </row>
    <row r="5873" spans="1:19" x14ac:dyDescent="0.35">
      <c r="A5873">
        <v>71762</v>
      </c>
      <c r="B5873">
        <v>114</v>
      </c>
      <c r="C5873" t="s">
        <v>27</v>
      </c>
      <c r="D5873" t="s">
        <v>1767</v>
      </c>
      <c r="E5873">
        <v>705</v>
      </c>
      <c r="F5873" s="20">
        <v>45545</v>
      </c>
      <c r="G5873" s="20">
        <v>45545</v>
      </c>
      <c r="H5873" s="20">
        <v>45545</v>
      </c>
      <c r="I5873" s="20">
        <v>45524</v>
      </c>
      <c r="J5873" s="20">
        <v>45527</v>
      </c>
      <c r="K5873" t="s">
        <v>330</v>
      </c>
      <c r="L5873" t="s">
        <v>766</v>
      </c>
      <c r="M5873" t="s">
        <v>767</v>
      </c>
      <c r="N5873" t="s">
        <v>6211</v>
      </c>
      <c r="O5873" t="s">
        <v>756</v>
      </c>
      <c r="P5873" t="s">
        <v>757</v>
      </c>
      <c r="Q5873" t="s">
        <v>758</v>
      </c>
      <c r="R5873" t="s">
        <v>266</v>
      </c>
      <c r="S5873" t="s">
        <v>267</v>
      </c>
    </row>
    <row r="5874" spans="1:19" x14ac:dyDescent="0.35">
      <c r="A5874">
        <v>72096</v>
      </c>
      <c r="B5874">
        <v>114</v>
      </c>
      <c r="C5874" t="s">
        <v>27</v>
      </c>
      <c r="D5874" t="s">
        <v>2142</v>
      </c>
      <c r="E5874">
        <v>705.31</v>
      </c>
      <c r="F5874" s="20">
        <v>45545</v>
      </c>
      <c r="G5874" s="20">
        <v>45545</v>
      </c>
      <c r="H5874" s="20">
        <v>45545</v>
      </c>
      <c r="I5874" s="20">
        <v>45530</v>
      </c>
      <c r="J5874" s="20">
        <v>45531</v>
      </c>
      <c r="K5874" t="s">
        <v>330</v>
      </c>
      <c r="L5874" t="s">
        <v>766</v>
      </c>
      <c r="M5874" t="s">
        <v>767</v>
      </c>
      <c r="N5874" t="s">
        <v>6212</v>
      </c>
      <c r="O5874" t="s">
        <v>756</v>
      </c>
      <c r="P5874" t="s">
        <v>757</v>
      </c>
      <c r="Q5874" t="s">
        <v>758</v>
      </c>
      <c r="R5874" t="s">
        <v>266</v>
      </c>
      <c r="S5874" t="s">
        <v>267</v>
      </c>
    </row>
    <row r="5875" spans="1:19" x14ac:dyDescent="0.35">
      <c r="A5875">
        <v>72100</v>
      </c>
      <c r="B5875">
        <v>114</v>
      </c>
      <c r="C5875" t="s">
        <v>27</v>
      </c>
      <c r="D5875" t="s">
        <v>5255</v>
      </c>
      <c r="E5875">
        <v>311.51</v>
      </c>
      <c r="F5875" s="20">
        <v>45545</v>
      </c>
      <c r="G5875" s="20">
        <v>45545</v>
      </c>
      <c r="H5875" s="20">
        <v>45545</v>
      </c>
      <c r="I5875" s="20">
        <v>45530</v>
      </c>
      <c r="J5875" s="20">
        <v>45531</v>
      </c>
      <c r="K5875" t="s">
        <v>330</v>
      </c>
      <c r="L5875" t="s">
        <v>766</v>
      </c>
      <c r="M5875" t="s">
        <v>767</v>
      </c>
      <c r="N5875" t="s">
        <v>6213</v>
      </c>
      <c r="O5875" t="s">
        <v>756</v>
      </c>
      <c r="P5875" t="s">
        <v>757</v>
      </c>
      <c r="Q5875" t="s">
        <v>758</v>
      </c>
      <c r="R5875" t="s">
        <v>266</v>
      </c>
      <c r="S5875" t="s">
        <v>267</v>
      </c>
    </row>
    <row r="5876" spans="1:19" x14ac:dyDescent="0.35">
      <c r="A5876">
        <v>72101</v>
      </c>
      <c r="B5876">
        <v>114</v>
      </c>
      <c r="C5876" t="s">
        <v>27</v>
      </c>
      <c r="D5876" t="s">
        <v>777</v>
      </c>
      <c r="E5876">
        <v>794.17</v>
      </c>
      <c r="F5876" s="20">
        <v>45545</v>
      </c>
      <c r="G5876" s="20">
        <v>45545</v>
      </c>
      <c r="H5876" s="20">
        <v>45545</v>
      </c>
      <c r="I5876" s="20">
        <v>45531</v>
      </c>
      <c r="J5876" s="20">
        <v>45531</v>
      </c>
      <c r="K5876" t="s">
        <v>330</v>
      </c>
      <c r="L5876" t="s">
        <v>766</v>
      </c>
      <c r="M5876" t="s">
        <v>767</v>
      </c>
      <c r="N5876" t="s">
        <v>6214</v>
      </c>
      <c r="O5876" t="s">
        <v>756</v>
      </c>
      <c r="P5876" t="s">
        <v>757</v>
      </c>
      <c r="Q5876" t="s">
        <v>758</v>
      </c>
      <c r="R5876" t="s">
        <v>266</v>
      </c>
      <c r="S5876" t="s">
        <v>267</v>
      </c>
    </row>
    <row r="5877" spans="1:19" x14ac:dyDescent="0.35">
      <c r="A5877">
        <v>72315</v>
      </c>
      <c r="B5877">
        <v>114</v>
      </c>
      <c r="C5877" t="s">
        <v>27</v>
      </c>
      <c r="D5877" t="s">
        <v>782</v>
      </c>
      <c r="E5877">
        <v>333.5</v>
      </c>
      <c r="F5877" s="20">
        <v>45545</v>
      </c>
      <c r="G5877" s="20">
        <v>45545</v>
      </c>
      <c r="H5877" s="20">
        <v>45545</v>
      </c>
      <c r="I5877" s="20">
        <v>45531</v>
      </c>
      <c r="J5877" s="20">
        <v>45532</v>
      </c>
      <c r="K5877" t="s">
        <v>330</v>
      </c>
      <c r="L5877" t="s">
        <v>766</v>
      </c>
      <c r="M5877" t="s">
        <v>767</v>
      </c>
      <c r="N5877" t="s">
        <v>6215</v>
      </c>
      <c r="O5877" t="s">
        <v>756</v>
      </c>
      <c r="P5877" t="s">
        <v>757</v>
      </c>
      <c r="Q5877" t="s">
        <v>758</v>
      </c>
      <c r="R5877" t="s">
        <v>266</v>
      </c>
      <c r="S5877" t="s">
        <v>267</v>
      </c>
    </row>
    <row r="5878" spans="1:19" x14ac:dyDescent="0.35">
      <c r="A5878">
        <v>72318</v>
      </c>
      <c r="B5878">
        <v>114</v>
      </c>
      <c r="C5878" t="s">
        <v>27</v>
      </c>
      <c r="D5878" t="s">
        <v>2103</v>
      </c>
      <c r="E5878">
        <v>2200.8000000000002</v>
      </c>
      <c r="F5878" s="20">
        <v>45545</v>
      </c>
      <c r="G5878" s="20">
        <v>45545</v>
      </c>
      <c r="H5878" s="20">
        <v>45545</v>
      </c>
      <c r="I5878" s="20">
        <v>45531</v>
      </c>
      <c r="J5878" s="20">
        <v>45532</v>
      </c>
      <c r="K5878" t="s">
        <v>330</v>
      </c>
      <c r="L5878" t="s">
        <v>766</v>
      </c>
      <c r="M5878" t="s">
        <v>767</v>
      </c>
      <c r="N5878" t="s">
        <v>6216</v>
      </c>
      <c r="O5878" t="s">
        <v>756</v>
      </c>
      <c r="P5878" t="s">
        <v>757</v>
      </c>
      <c r="Q5878" t="s">
        <v>758</v>
      </c>
      <c r="R5878" t="s">
        <v>266</v>
      </c>
      <c r="S5878" t="s">
        <v>267</v>
      </c>
    </row>
    <row r="5879" spans="1:19" x14ac:dyDescent="0.35">
      <c r="A5879">
        <v>72324</v>
      </c>
      <c r="B5879">
        <v>114</v>
      </c>
      <c r="C5879" t="s">
        <v>27</v>
      </c>
      <c r="D5879" t="s">
        <v>784</v>
      </c>
      <c r="E5879">
        <v>290</v>
      </c>
      <c r="F5879" s="20">
        <v>45545</v>
      </c>
      <c r="G5879" s="20">
        <v>45545</v>
      </c>
      <c r="H5879" s="20">
        <v>45545</v>
      </c>
      <c r="I5879" s="20">
        <v>45531</v>
      </c>
      <c r="J5879" s="20">
        <v>45532</v>
      </c>
      <c r="K5879" t="s">
        <v>330</v>
      </c>
      <c r="L5879" t="s">
        <v>766</v>
      </c>
      <c r="M5879" t="s">
        <v>767</v>
      </c>
      <c r="N5879" t="s">
        <v>6217</v>
      </c>
      <c r="O5879" t="s">
        <v>756</v>
      </c>
      <c r="P5879" t="s">
        <v>757</v>
      </c>
      <c r="Q5879" t="s">
        <v>758</v>
      </c>
      <c r="R5879" t="s">
        <v>266</v>
      </c>
      <c r="S5879" t="s">
        <v>267</v>
      </c>
    </row>
    <row r="5880" spans="1:19" x14ac:dyDescent="0.35">
      <c r="A5880">
        <v>72332</v>
      </c>
      <c r="B5880">
        <v>114</v>
      </c>
      <c r="C5880" t="s">
        <v>27</v>
      </c>
      <c r="D5880" t="s">
        <v>784</v>
      </c>
      <c r="E5880">
        <v>381.49</v>
      </c>
      <c r="F5880" s="20">
        <v>45545</v>
      </c>
      <c r="G5880" s="20">
        <v>45545</v>
      </c>
      <c r="H5880" s="20">
        <v>45545</v>
      </c>
      <c r="I5880" s="20">
        <v>45531</v>
      </c>
      <c r="J5880" s="20">
        <v>45532</v>
      </c>
      <c r="K5880" t="s">
        <v>330</v>
      </c>
      <c r="L5880" t="s">
        <v>766</v>
      </c>
      <c r="M5880" t="s">
        <v>767</v>
      </c>
      <c r="N5880" t="s">
        <v>6218</v>
      </c>
      <c r="O5880" t="s">
        <v>756</v>
      </c>
      <c r="P5880" t="s">
        <v>757</v>
      </c>
      <c r="Q5880" t="s">
        <v>758</v>
      </c>
      <c r="R5880" t="s">
        <v>266</v>
      </c>
      <c r="S5880" t="s">
        <v>267</v>
      </c>
    </row>
    <row r="5881" spans="1:19" x14ac:dyDescent="0.35">
      <c r="A5881">
        <v>72341</v>
      </c>
      <c r="B5881">
        <v>114</v>
      </c>
      <c r="C5881" t="s">
        <v>27</v>
      </c>
      <c r="D5881" t="s">
        <v>5255</v>
      </c>
      <c r="E5881">
        <v>673.83</v>
      </c>
      <c r="F5881" s="20">
        <v>45546</v>
      </c>
      <c r="G5881" s="20">
        <v>45545</v>
      </c>
      <c r="H5881" s="20">
        <v>45545</v>
      </c>
      <c r="I5881" s="20">
        <v>45531</v>
      </c>
      <c r="J5881" s="20">
        <v>45532</v>
      </c>
      <c r="K5881" t="s">
        <v>330</v>
      </c>
      <c r="L5881" t="s">
        <v>766</v>
      </c>
      <c r="M5881" t="s">
        <v>767</v>
      </c>
      <c r="N5881" t="s">
        <v>6219</v>
      </c>
      <c r="O5881" t="s">
        <v>756</v>
      </c>
      <c r="P5881" t="s">
        <v>757</v>
      </c>
      <c r="Q5881" t="s">
        <v>758</v>
      </c>
      <c r="R5881" t="s">
        <v>266</v>
      </c>
      <c r="S5881" t="s">
        <v>267</v>
      </c>
    </row>
    <row r="5882" spans="1:19" x14ac:dyDescent="0.35">
      <c r="A5882">
        <v>72348</v>
      </c>
      <c r="B5882">
        <v>114</v>
      </c>
      <c r="C5882" t="s">
        <v>27</v>
      </c>
      <c r="D5882" t="s">
        <v>777</v>
      </c>
      <c r="E5882">
        <v>1606.31</v>
      </c>
      <c r="F5882" s="20">
        <v>45546</v>
      </c>
      <c r="G5882" s="20">
        <v>45545</v>
      </c>
      <c r="H5882" s="20">
        <v>45545</v>
      </c>
      <c r="I5882" s="20">
        <v>45532</v>
      </c>
      <c r="J5882" s="20">
        <v>45532</v>
      </c>
      <c r="K5882" t="s">
        <v>330</v>
      </c>
      <c r="L5882" t="s">
        <v>766</v>
      </c>
      <c r="M5882" t="s">
        <v>767</v>
      </c>
      <c r="N5882" t="s">
        <v>6220</v>
      </c>
      <c r="O5882" t="s">
        <v>756</v>
      </c>
      <c r="P5882" t="s">
        <v>757</v>
      </c>
      <c r="Q5882" t="s">
        <v>758</v>
      </c>
      <c r="R5882" t="s">
        <v>266</v>
      </c>
      <c r="S5882" t="s">
        <v>267</v>
      </c>
    </row>
    <row r="5883" spans="1:19" x14ac:dyDescent="0.35">
      <c r="A5883">
        <v>71252</v>
      </c>
      <c r="B5883">
        <v>114</v>
      </c>
      <c r="C5883" t="s">
        <v>27</v>
      </c>
      <c r="D5883" t="s">
        <v>2061</v>
      </c>
      <c r="E5883">
        <v>1146.24</v>
      </c>
      <c r="F5883" s="20">
        <v>45546</v>
      </c>
      <c r="G5883" s="20">
        <v>45545</v>
      </c>
      <c r="H5883" s="20">
        <v>45545</v>
      </c>
      <c r="I5883" s="20">
        <v>45518</v>
      </c>
      <c r="J5883" s="20">
        <v>45524</v>
      </c>
      <c r="K5883" t="s">
        <v>330</v>
      </c>
      <c r="L5883" t="s">
        <v>762</v>
      </c>
      <c r="M5883" t="s">
        <v>807</v>
      </c>
      <c r="N5883" t="s">
        <v>6221</v>
      </c>
      <c r="O5883" t="s">
        <v>756</v>
      </c>
      <c r="P5883" t="s">
        <v>757</v>
      </c>
      <c r="Q5883" t="s">
        <v>758</v>
      </c>
      <c r="R5883" t="s">
        <v>266</v>
      </c>
      <c r="S5883" t="s">
        <v>267</v>
      </c>
    </row>
    <row r="5884" spans="1:19" x14ac:dyDescent="0.35">
      <c r="A5884">
        <v>71393</v>
      </c>
      <c r="B5884">
        <v>114</v>
      </c>
      <c r="C5884" t="s">
        <v>27</v>
      </c>
      <c r="D5884" t="s">
        <v>4740</v>
      </c>
      <c r="E5884">
        <v>580</v>
      </c>
      <c r="F5884" s="20">
        <v>45545</v>
      </c>
      <c r="G5884" s="20">
        <v>45545</v>
      </c>
      <c r="H5884" s="20">
        <v>45545</v>
      </c>
      <c r="I5884" s="20">
        <v>45524</v>
      </c>
      <c r="J5884" s="20">
        <v>45525</v>
      </c>
      <c r="K5884" t="s">
        <v>330</v>
      </c>
      <c r="L5884" t="s">
        <v>4146</v>
      </c>
      <c r="M5884" t="s">
        <v>4234</v>
      </c>
      <c r="N5884" t="s">
        <v>6222</v>
      </c>
      <c r="O5884" t="s">
        <v>756</v>
      </c>
      <c r="P5884" t="s">
        <v>757</v>
      </c>
      <c r="Q5884" t="s">
        <v>758</v>
      </c>
      <c r="R5884" t="s">
        <v>266</v>
      </c>
      <c r="S5884" t="s">
        <v>267</v>
      </c>
    </row>
    <row r="5885" spans="1:19" x14ac:dyDescent="0.35">
      <c r="A5885">
        <v>71504</v>
      </c>
      <c r="B5885">
        <v>114</v>
      </c>
      <c r="C5885" t="s">
        <v>27</v>
      </c>
      <c r="D5885" t="s">
        <v>1339</v>
      </c>
      <c r="E5885">
        <v>1065</v>
      </c>
      <c r="F5885" s="20">
        <v>45545</v>
      </c>
      <c r="G5885" s="20">
        <v>45545</v>
      </c>
      <c r="H5885" s="20">
        <v>45545</v>
      </c>
      <c r="I5885" s="20">
        <v>45524</v>
      </c>
      <c r="J5885" s="20">
        <v>45526</v>
      </c>
      <c r="K5885" t="s">
        <v>330</v>
      </c>
      <c r="L5885" t="s">
        <v>4370</v>
      </c>
      <c r="M5885" t="s">
        <v>4371</v>
      </c>
      <c r="N5885" t="s">
        <v>6223</v>
      </c>
      <c r="O5885" t="s">
        <v>756</v>
      </c>
      <c r="P5885" t="s">
        <v>757</v>
      </c>
      <c r="Q5885" t="s">
        <v>758</v>
      </c>
      <c r="R5885" t="s">
        <v>266</v>
      </c>
      <c r="S5885" t="s">
        <v>267</v>
      </c>
    </row>
    <row r="5886" spans="1:19" x14ac:dyDescent="0.35">
      <c r="A5886">
        <v>71550</v>
      </c>
      <c r="B5886">
        <v>114</v>
      </c>
      <c r="C5886" t="s">
        <v>27</v>
      </c>
      <c r="D5886" t="s">
        <v>848</v>
      </c>
      <c r="E5886">
        <v>2047.02</v>
      </c>
      <c r="F5886" s="20">
        <v>45546</v>
      </c>
      <c r="G5886" s="20">
        <v>45545</v>
      </c>
      <c r="H5886" s="20">
        <v>45545</v>
      </c>
      <c r="I5886" s="20">
        <v>45524</v>
      </c>
      <c r="J5886" s="20">
        <v>45526</v>
      </c>
      <c r="K5886" t="s">
        <v>330</v>
      </c>
      <c r="L5886" t="s">
        <v>766</v>
      </c>
      <c r="M5886" t="s">
        <v>770</v>
      </c>
      <c r="N5886" t="s">
        <v>6224</v>
      </c>
      <c r="O5886" t="s">
        <v>756</v>
      </c>
      <c r="P5886" t="s">
        <v>757</v>
      </c>
      <c r="Q5886" t="s">
        <v>758</v>
      </c>
      <c r="R5886" t="s">
        <v>266</v>
      </c>
      <c r="S5886" t="s">
        <v>267</v>
      </c>
    </row>
    <row r="5887" spans="1:19" x14ac:dyDescent="0.35">
      <c r="A5887">
        <v>71551</v>
      </c>
      <c r="B5887">
        <v>114</v>
      </c>
      <c r="C5887" t="s">
        <v>27</v>
      </c>
      <c r="D5887" t="s">
        <v>1767</v>
      </c>
      <c r="E5887">
        <v>897.2</v>
      </c>
      <c r="F5887" s="20">
        <v>45545</v>
      </c>
      <c r="G5887" s="20">
        <v>45545</v>
      </c>
      <c r="H5887" s="20">
        <v>45545</v>
      </c>
      <c r="I5887" s="20">
        <v>45524</v>
      </c>
      <c r="J5887" s="20">
        <v>45526</v>
      </c>
      <c r="K5887" t="s">
        <v>330</v>
      </c>
      <c r="L5887" t="s">
        <v>766</v>
      </c>
      <c r="M5887" t="s">
        <v>770</v>
      </c>
      <c r="N5887" t="s">
        <v>6225</v>
      </c>
      <c r="O5887" t="s">
        <v>756</v>
      </c>
      <c r="P5887" t="s">
        <v>757</v>
      </c>
      <c r="Q5887" t="s">
        <v>758</v>
      </c>
      <c r="R5887" t="s">
        <v>266</v>
      </c>
      <c r="S5887" t="s">
        <v>267</v>
      </c>
    </row>
    <row r="5888" spans="1:19" x14ac:dyDescent="0.35">
      <c r="A5888">
        <v>70385</v>
      </c>
      <c r="B5888">
        <v>114</v>
      </c>
      <c r="C5888" t="s">
        <v>27</v>
      </c>
      <c r="D5888" t="s">
        <v>5431</v>
      </c>
      <c r="E5888">
        <v>1630.8</v>
      </c>
      <c r="F5888" s="20">
        <v>45545</v>
      </c>
      <c r="G5888" s="20">
        <v>45545</v>
      </c>
      <c r="H5888" s="20">
        <v>45545</v>
      </c>
      <c r="I5888" s="20">
        <v>45517</v>
      </c>
      <c r="J5888" s="20">
        <v>45519</v>
      </c>
      <c r="K5888" t="s">
        <v>330</v>
      </c>
      <c r="L5888" t="s">
        <v>766</v>
      </c>
      <c r="M5888" t="s">
        <v>770</v>
      </c>
      <c r="N5888" t="s">
        <v>6226</v>
      </c>
      <c r="O5888" t="s">
        <v>756</v>
      </c>
      <c r="P5888" t="s">
        <v>757</v>
      </c>
      <c r="Q5888" t="s">
        <v>758</v>
      </c>
      <c r="R5888" t="s">
        <v>266</v>
      </c>
      <c r="S5888" t="s">
        <v>267</v>
      </c>
    </row>
    <row r="5889" spans="1:19" x14ac:dyDescent="0.35">
      <c r="A5889">
        <v>70389</v>
      </c>
      <c r="B5889">
        <v>114</v>
      </c>
      <c r="C5889" t="s">
        <v>27</v>
      </c>
      <c r="D5889" t="s">
        <v>845</v>
      </c>
      <c r="E5889">
        <v>966.31</v>
      </c>
      <c r="F5889" s="20">
        <v>45546</v>
      </c>
      <c r="G5889" s="20">
        <v>45545</v>
      </c>
      <c r="H5889" s="20">
        <v>45545</v>
      </c>
      <c r="I5889" s="20">
        <v>45518</v>
      </c>
      <c r="J5889" s="20">
        <v>45519</v>
      </c>
      <c r="K5889" t="s">
        <v>330</v>
      </c>
      <c r="L5889" t="s">
        <v>5481</v>
      </c>
      <c r="M5889" t="s">
        <v>5482</v>
      </c>
      <c r="N5889" t="s">
        <v>6227</v>
      </c>
      <c r="O5889" t="s">
        <v>756</v>
      </c>
      <c r="P5889" t="s">
        <v>757</v>
      </c>
      <c r="Q5889" t="s">
        <v>758</v>
      </c>
      <c r="R5889" t="s">
        <v>266</v>
      </c>
      <c r="S5889" t="s">
        <v>267</v>
      </c>
    </row>
    <row r="5890" spans="1:19" x14ac:dyDescent="0.35">
      <c r="A5890">
        <v>77930</v>
      </c>
      <c r="B5890">
        <v>114</v>
      </c>
      <c r="C5890" t="s">
        <v>27</v>
      </c>
      <c r="D5890" t="s">
        <v>995</v>
      </c>
      <c r="E5890">
        <v>10.16</v>
      </c>
      <c r="F5890" s="20">
        <v>45544</v>
      </c>
      <c r="G5890" s="20"/>
      <c r="H5890" s="20">
        <v>45544</v>
      </c>
      <c r="I5890" s="20">
        <v>45544</v>
      </c>
      <c r="J5890" s="20">
        <v>45562</v>
      </c>
      <c r="K5890" t="s">
        <v>996</v>
      </c>
      <c r="L5890" t="s">
        <v>4334</v>
      </c>
      <c r="M5890" t="s">
        <v>4335</v>
      </c>
      <c r="N5890" t="s">
        <v>6228</v>
      </c>
      <c r="R5890" t="s">
        <v>266</v>
      </c>
    </row>
    <row r="5891" spans="1:19" x14ac:dyDescent="0.35">
      <c r="A5891">
        <v>77932</v>
      </c>
      <c r="B5891">
        <v>114</v>
      </c>
      <c r="C5891" t="s">
        <v>27</v>
      </c>
      <c r="D5891" t="s">
        <v>995</v>
      </c>
      <c r="E5891">
        <v>10</v>
      </c>
      <c r="F5891" s="20">
        <v>45544</v>
      </c>
      <c r="G5891" s="20"/>
      <c r="H5891" s="20">
        <v>45544</v>
      </c>
      <c r="I5891" s="20">
        <v>45544</v>
      </c>
      <c r="J5891" s="20">
        <v>45562</v>
      </c>
      <c r="K5891" t="s">
        <v>996</v>
      </c>
      <c r="L5891" t="s">
        <v>4457</v>
      </c>
      <c r="M5891" t="s">
        <v>4458</v>
      </c>
      <c r="N5891" t="s">
        <v>6228</v>
      </c>
      <c r="R5891" t="s">
        <v>266</v>
      </c>
    </row>
    <row r="5892" spans="1:19" x14ac:dyDescent="0.35">
      <c r="A5892">
        <v>64023</v>
      </c>
      <c r="B5892">
        <v>114</v>
      </c>
      <c r="C5892" t="s">
        <v>27</v>
      </c>
      <c r="D5892" t="s">
        <v>941</v>
      </c>
      <c r="E5892">
        <v>59521.760000000002</v>
      </c>
      <c r="F5892" s="20">
        <v>45544</v>
      </c>
      <c r="G5892" s="20">
        <v>45544</v>
      </c>
      <c r="H5892" s="20">
        <v>45544</v>
      </c>
      <c r="I5892" s="20">
        <v>45522</v>
      </c>
      <c r="J5892" s="20"/>
      <c r="K5892" t="s">
        <v>330</v>
      </c>
      <c r="L5892" t="s">
        <v>4231</v>
      </c>
      <c r="M5892" t="s">
        <v>4232</v>
      </c>
      <c r="N5892" t="s">
        <v>6229</v>
      </c>
      <c r="O5892" t="s">
        <v>756</v>
      </c>
      <c r="P5892" t="s">
        <v>757</v>
      </c>
      <c r="Q5892" t="s">
        <v>758</v>
      </c>
      <c r="R5892" t="s">
        <v>266</v>
      </c>
      <c r="S5892" t="s">
        <v>267</v>
      </c>
    </row>
    <row r="5893" spans="1:19" x14ac:dyDescent="0.35">
      <c r="A5893">
        <v>64144</v>
      </c>
      <c r="B5893">
        <v>114</v>
      </c>
      <c r="C5893" t="s">
        <v>27</v>
      </c>
      <c r="D5893" t="s">
        <v>811</v>
      </c>
      <c r="E5893">
        <v>4900</v>
      </c>
      <c r="F5893" s="20">
        <v>45543</v>
      </c>
      <c r="G5893" s="20">
        <v>45544</v>
      </c>
      <c r="H5893" s="20">
        <v>45544</v>
      </c>
      <c r="I5893" s="20">
        <v>45536</v>
      </c>
      <c r="J5893" s="20"/>
      <c r="K5893" t="s">
        <v>264</v>
      </c>
      <c r="L5893" t="s">
        <v>4279</v>
      </c>
      <c r="M5893" t="s">
        <v>811</v>
      </c>
      <c r="N5893" t="s">
        <v>6159</v>
      </c>
      <c r="O5893" t="s">
        <v>756</v>
      </c>
      <c r="P5893" t="s">
        <v>757</v>
      </c>
      <c r="Q5893" t="s">
        <v>758</v>
      </c>
      <c r="R5893" t="s">
        <v>266</v>
      </c>
      <c r="S5893" t="s">
        <v>320</v>
      </c>
    </row>
    <row r="5894" spans="1:19" x14ac:dyDescent="0.35">
      <c r="A5894">
        <v>72756</v>
      </c>
      <c r="B5894">
        <v>114</v>
      </c>
      <c r="C5894" t="s">
        <v>27</v>
      </c>
      <c r="D5894" t="s">
        <v>984</v>
      </c>
      <c r="E5894">
        <v>7272</v>
      </c>
      <c r="F5894" s="20">
        <v>45544</v>
      </c>
      <c r="G5894" s="20">
        <v>45544</v>
      </c>
      <c r="H5894" s="20">
        <v>45544</v>
      </c>
      <c r="I5894" s="20">
        <v>45534</v>
      </c>
      <c r="J5894" s="20">
        <v>45534</v>
      </c>
      <c r="K5894" t="s">
        <v>264</v>
      </c>
      <c r="L5894" t="s">
        <v>4279</v>
      </c>
      <c r="M5894" t="s">
        <v>4433</v>
      </c>
      <c r="N5894" t="s">
        <v>6230</v>
      </c>
      <c r="O5894" t="s">
        <v>756</v>
      </c>
      <c r="P5894" t="s">
        <v>757</v>
      </c>
      <c r="Q5894" t="s">
        <v>758</v>
      </c>
      <c r="R5894" t="s">
        <v>266</v>
      </c>
      <c r="S5894" t="s">
        <v>271</v>
      </c>
    </row>
    <row r="5895" spans="1:19" x14ac:dyDescent="0.35">
      <c r="A5895">
        <v>71980</v>
      </c>
      <c r="B5895">
        <v>114</v>
      </c>
      <c r="C5895" t="s">
        <v>27</v>
      </c>
      <c r="D5895" t="s">
        <v>775</v>
      </c>
      <c r="E5895">
        <v>453.71</v>
      </c>
      <c r="F5895" s="20">
        <v>45544</v>
      </c>
      <c r="G5895" s="20">
        <v>45544</v>
      </c>
      <c r="H5895" s="20">
        <v>45544</v>
      </c>
      <c r="I5895" s="20">
        <v>45527</v>
      </c>
      <c r="J5895" s="20">
        <v>45530</v>
      </c>
      <c r="K5895" t="s">
        <v>330</v>
      </c>
      <c r="L5895" t="s">
        <v>4146</v>
      </c>
      <c r="M5895" t="s">
        <v>4234</v>
      </c>
      <c r="N5895" t="s">
        <v>6231</v>
      </c>
      <c r="O5895" t="s">
        <v>756</v>
      </c>
      <c r="P5895" t="s">
        <v>757</v>
      </c>
      <c r="Q5895" t="s">
        <v>758</v>
      </c>
      <c r="R5895" t="s">
        <v>266</v>
      </c>
      <c r="S5895" t="s">
        <v>267</v>
      </c>
    </row>
    <row r="5896" spans="1:19" x14ac:dyDescent="0.35">
      <c r="A5896">
        <v>71983</v>
      </c>
      <c r="B5896">
        <v>114</v>
      </c>
      <c r="C5896" t="s">
        <v>27</v>
      </c>
      <c r="D5896" t="s">
        <v>2142</v>
      </c>
      <c r="E5896">
        <v>649.36</v>
      </c>
      <c r="F5896" s="20">
        <v>45542</v>
      </c>
      <c r="G5896" s="20">
        <v>45544</v>
      </c>
      <c r="H5896" s="20">
        <v>45544</v>
      </c>
      <c r="I5896" s="20">
        <v>45527</v>
      </c>
      <c r="J5896" s="20">
        <v>45530</v>
      </c>
      <c r="K5896" t="s">
        <v>330</v>
      </c>
      <c r="L5896" t="s">
        <v>766</v>
      </c>
      <c r="M5896" t="s">
        <v>767</v>
      </c>
      <c r="N5896" t="s">
        <v>6232</v>
      </c>
      <c r="O5896" t="s">
        <v>756</v>
      </c>
      <c r="P5896" t="s">
        <v>757</v>
      </c>
      <c r="Q5896" t="s">
        <v>758</v>
      </c>
      <c r="R5896" t="s">
        <v>266</v>
      </c>
      <c r="S5896" t="s">
        <v>267</v>
      </c>
    </row>
    <row r="5897" spans="1:19" x14ac:dyDescent="0.35">
      <c r="A5897">
        <v>71988</v>
      </c>
      <c r="B5897">
        <v>114</v>
      </c>
      <c r="C5897" t="s">
        <v>27</v>
      </c>
      <c r="D5897" t="s">
        <v>2224</v>
      </c>
      <c r="E5897">
        <v>255.6</v>
      </c>
      <c r="F5897" s="20">
        <v>45542</v>
      </c>
      <c r="G5897" s="20">
        <v>45544</v>
      </c>
      <c r="H5897" s="20">
        <v>45544</v>
      </c>
      <c r="I5897" s="20">
        <v>45527</v>
      </c>
      <c r="J5897" s="20">
        <v>45530</v>
      </c>
      <c r="K5897" t="s">
        <v>330</v>
      </c>
      <c r="L5897" t="s">
        <v>766</v>
      </c>
      <c r="M5897" t="s">
        <v>767</v>
      </c>
      <c r="N5897" t="s">
        <v>6233</v>
      </c>
      <c r="O5897" t="s">
        <v>756</v>
      </c>
      <c r="P5897" t="s">
        <v>757</v>
      </c>
      <c r="Q5897" t="s">
        <v>758</v>
      </c>
      <c r="R5897" t="s">
        <v>266</v>
      </c>
      <c r="S5897" t="s">
        <v>267</v>
      </c>
    </row>
    <row r="5898" spans="1:19" x14ac:dyDescent="0.35">
      <c r="A5898">
        <v>71989</v>
      </c>
      <c r="B5898">
        <v>114</v>
      </c>
      <c r="C5898" t="s">
        <v>27</v>
      </c>
      <c r="D5898" t="s">
        <v>5255</v>
      </c>
      <c r="E5898">
        <v>711.19</v>
      </c>
      <c r="F5898" s="20">
        <v>45542</v>
      </c>
      <c r="G5898" s="20">
        <v>45544</v>
      </c>
      <c r="H5898" s="20">
        <v>45544</v>
      </c>
      <c r="I5898" s="20">
        <v>45527</v>
      </c>
      <c r="J5898" s="20">
        <v>45530</v>
      </c>
      <c r="K5898" t="s">
        <v>330</v>
      </c>
      <c r="L5898" t="s">
        <v>766</v>
      </c>
      <c r="M5898" t="s">
        <v>767</v>
      </c>
      <c r="N5898" t="s">
        <v>6234</v>
      </c>
      <c r="O5898" t="s">
        <v>756</v>
      </c>
      <c r="P5898" t="s">
        <v>757</v>
      </c>
      <c r="Q5898" t="s">
        <v>758</v>
      </c>
      <c r="R5898" t="s">
        <v>266</v>
      </c>
      <c r="S5898" t="s">
        <v>267</v>
      </c>
    </row>
    <row r="5899" spans="1:19" x14ac:dyDescent="0.35">
      <c r="A5899">
        <v>71990</v>
      </c>
      <c r="B5899">
        <v>114</v>
      </c>
      <c r="C5899" t="s">
        <v>27</v>
      </c>
      <c r="D5899" t="s">
        <v>826</v>
      </c>
      <c r="E5899">
        <v>3600</v>
      </c>
      <c r="F5899" s="20">
        <v>45542</v>
      </c>
      <c r="G5899" s="20">
        <v>45544</v>
      </c>
      <c r="H5899" s="20">
        <v>45544</v>
      </c>
      <c r="I5899" s="20">
        <v>45528</v>
      </c>
      <c r="J5899" s="20">
        <v>45530</v>
      </c>
      <c r="K5899" t="s">
        <v>330</v>
      </c>
      <c r="L5899" t="s">
        <v>766</v>
      </c>
      <c r="M5899" t="s">
        <v>767</v>
      </c>
      <c r="N5899" t="s">
        <v>1217</v>
      </c>
      <c r="O5899" t="s">
        <v>756</v>
      </c>
      <c r="P5899" t="s">
        <v>757</v>
      </c>
      <c r="Q5899" t="s">
        <v>758</v>
      </c>
      <c r="R5899" t="s">
        <v>266</v>
      </c>
      <c r="S5899" t="s">
        <v>267</v>
      </c>
    </row>
    <row r="5900" spans="1:19" x14ac:dyDescent="0.35">
      <c r="A5900">
        <v>72097</v>
      </c>
      <c r="B5900">
        <v>114</v>
      </c>
      <c r="C5900" t="s">
        <v>27</v>
      </c>
      <c r="D5900" t="s">
        <v>2142</v>
      </c>
      <c r="E5900">
        <v>227</v>
      </c>
      <c r="F5900" s="20">
        <v>45544</v>
      </c>
      <c r="G5900" s="20">
        <v>45544</v>
      </c>
      <c r="H5900" s="20">
        <v>45544</v>
      </c>
      <c r="I5900" s="20">
        <v>45530</v>
      </c>
      <c r="J5900" s="20">
        <v>45531</v>
      </c>
      <c r="K5900" t="s">
        <v>330</v>
      </c>
      <c r="L5900" t="s">
        <v>766</v>
      </c>
      <c r="M5900" t="s">
        <v>767</v>
      </c>
      <c r="N5900" t="s">
        <v>6235</v>
      </c>
      <c r="O5900" t="s">
        <v>756</v>
      </c>
      <c r="P5900" t="s">
        <v>757</v>
      </c>
      <c r="Q5900" t="s">
        <v>758</v>
      </c>
      <c r="R5900" t="s">
        <v>266</v>
      </c>
      <c r="S5900" t="s">
        <v>267</v>
      </c>
    </row>
    <row r="5901" spans="1:19" x14ac:dyDescent="0.35">
      <c r="A5901">
        <v>72098</v>
      </c>
      <c r="B5901">
        <v>114</v>
      </c>
      <c r="C5901" t="s">
        <v>27</v>
      </c>
      <c r="D5901" t="s">
        <v>784</v>
      </c>
      <c r="E5901">
        <v>358.04</v>
      </c>
      <c r="F5901" s="20">
        <v>45544</v>
      </c>
      <c r="G5901" s="20">
        <v>45544</v>
      </c>
      <c r="H5901" s="20">
        <v>45544</v>
      </c>
      <c r="I5901" s="20">
        <v>45530</v>
      </c>
      <c r="J5901" s="20">
        <v>45531</v>
      </c>
      <c r="K5901" t="s">
        <v>330</v>
      </c>
      <c r="L5901" t="s">
        <v>766</v>
      </c>
      <c r="M5901" t="s">
        <v>767</v>
      </c>
      <c r="N5901" t="s">
        <v>6236</v>
      </c>
      <c r="O5901" t="s">
        <v>756</v>
      </c>
      <c r="P5901" t="s">
        <v>757</v>
      </c>
      <c r="Q5901" t="s">
        <v>758</v>
      </c>
      <c r="R5901" t="s">
        <v>266</v>
      </c>
      <c r="S5901" t="s">
        <v>267</v>
      </c>
    </row>
    <row r="5902" spans="1:19" x14ac:dyDescent="0.35">
      <c r="A5902">
        <v>72103</v>
      </c>
      <c r="B5902">
        <v>114</v>
      </c>
      <c r="C5902" t="s">
        <v>27</v>
      </c>
      <c r="D5902" t="s">
        <v>782</v>
      </c>
      <c r="E5902">
        <v>164.5</v>
      </c>
      <c r="F5902" s="20">
        <v>45544</v>
      </c>
      <c r="G5902" s="20">
        <v>45544</v>
      </c>
      <c r="H5902" s="20">
        <v>45544</v>
      </c>
      <c r="I5902" s="20">
        <v>45530</v>
      </c>
      <c r="J5902" s="20">
        <v>45531</v>
      </c>
      <c r="K5902" t="s">
        <v>330</v>
      </c>
      <c r="L5902" t="s">
        <v>766</v>
      </c>
      <c r="M5902" t="s">
        <v>767</v>
      </c>
      <c r="N5902" t="s">
        <v>6237</v>
      </c>
      <c r="O5902" t="s">
        <v>756</v>
      </c>
      <c r="P5902" t="s">
        <v>757</v>
      </c>
      <c r="Q5902" t="s">
        <v>758</v>
      </c>
      <c r="R5902" t="s">
        <v>266</v>
      </c>
      <c r="S5902" t="s">
        <v>267</v>
      </c>
    </row>
    <row r="5903" spans="1:19" x14ac:dyDescent="0.35">
      <c r="A5903">
        <v>72255</v>
      </c>
      <c r="B5903">
        <v>114</v>
      </c>
      <c r="C5903" t="s">
        <v>27</v>
      </c>
      <c r="D5903" t="s">
        <v>1559</v>
      </c>
      <c r="E5903">
        <v>12750</v>
      </c>
      <c r="F5903" s="20">
        <v>45544</v>
      </c>
      <c r="G5903" s="20">
        <v>45544</v>
      </c>
      <c r="H5903" s="20">
        <v>45544</v>
      </c>
      <c r="I5903" s="20">
        <v>45532</v>
      </c>
      <c r="J5903" s="20">
        <v>45532</v>
      </c>
      <c r="K5903" t="s">
        <v>264</v>
      </c>
      <c r="L5903" t="s">
        <v>4279</v>
      </c>
      <c r="M5903" t="s">
        <v>4465</v>
      </c>
      <c r="N5903" t="s">
        <v>3869</v>
      </c>
      <c r="O5903" t="s">
        <v>756</v>
      </c>
      <c r="P5903" t="s">
        <v>757</v>
      </c>
      <c r="Q5903" t="s">
        <v>758</v>
      </c>
      <c r="R5903" t="s">
        <v>266</v>
      </c>
      <c r="S5903" t="s">
        <v>271</v>
      </c>
    </row>
    <row r="5904" spans="1:19" x14ac:dyDescent="0.35">
      <c r="A5904">
        <v>69638</v>
      </c>
      <c r="B5904">
        <v>114</v>
      </c>
      <c r="C5904" t="s">
        <v>27</v>
      </c>
      <c r="D5904" t="s">
        <v>541</v>
      </c>
      <c r="E5904">
        <v>9644.49</v>
      </c>
      <c r="F5904" s="20">
        <v>45544</v>
      </c>
      <c r="G5904" s="20">
        <v>45544</v>
      </c>
      <c r="H5904" s="20">
        <v>45544</v>
      </c>
      <c r="I5904" s="20">
        <v>45511</v>
      </c>
      <c r="J5904" s="20">
        <v>45513</v>
      </c>
      <c r="K5904" t="s">
        <v>330</v>
      </c>
      <c r="L5904" t="s">
        <v>766</v>
      </c>
      <c r="M5904" t="s">
        <v>770</v>
      </c>
      <c r="N5904" t="s">
        <v>6238</v>
      </c>
      <c r="O5904" t="s">
        <v>756</v>
      </c>
      <c r="P5904" t="s">
        <v>757</v>
      </c>
      <c r="Q5904" t="s">
        <v>758</v>
      </c>
      <c r="R5904" t="s">
        <v>266</v>
      </c>
      <c r="S5904" t="s">
        <v>267</v>
      </c>
    </row>
    <row r="5905" spans="1:19" x14ac:dyDescent="0.35">
      <c r="A5905">
        <v>69826</v>
      </c>
      <c r="B5905">
        <v>114</v>
      </c>
      <c r="C5905" t="s">
        <v>27</v>
      </c>
      <c r="D5905" t="s">
        <v>541</v>
      </c>
      <c r="E5905">
        <v>4883</v>
      </c>
      <c r="F5905" s="20">
        <v>45544</v>
      </c>
      <c r="G5905" s="20">
        <v>45544</v>
      </c>
      <c r="H5905" s="20">
        <v>45544</v>
      </c>
      <c r="I5905" s="20">
        <v>45512</v>
      </c>
      <c r="J5905" s="20">
        <v>45516</v>
      </c>
      <c r="K5905" t="s">
        <v>330</v>
      </c>
      <c r="L5905" t="s">
        <v>766</v>
      </c>
      <c r="M5905" t="s">
        <v>770</v>
      </c>
      <c r="N5905" t="s">
        <v>6239</v>
      </c>
      <c r="O5905" t="s">
        <v>756</v>
      </c>
      <c r="P5905" t="s">
        <v>757</v>
      </c>
      <c r="Q5905" t="s">
        <v>758</v>
      </c>
      <c r="R5905" t="s">
        <v>266</v>
      </c>
      <c r="S5905" t="s">
        <v>267</v>
      </c>
    </row>
    <row r="5906" spans="1:19" x14ac:dyDescent="0.35">
      <c r="A5906">
        <v>69828</v>
      </c>
      <c r="B5906">
        <v>114</v>
      </c>
      <c r="C5906" t="s">
        <v>27</v>
      </c>
      <c r="D5906" t="s">
        <v>1933</v>
      </c>
      <c r="E5906">
        <v>1716</v>
      </c>
      <c r="F5906" s="20">
        <v>45544</v>
      </c>
      <c r="G5906" s="20">
        <v>45544</v>
      </c>
      <c r="H5906" s="20">
        <v>45544</v>
      </c>
      <c r="I5906" s="20">
        <v>45512</v>
      </c>
      <c r="J5906" s="20">
        <v>45516</v>
      </c>
      <c r="K5906" t="s">
        <v>330</v>
      </c>
      <c r="L5906" t="s">
        <v>4146</v>
      </c>
      <c r="M5906" t="s">
        <v>4147</v>
      </c>
      <c r="N5906" t="s">
        <v>6240</v>
      </c>
      <c r="O5906" t="s">
        <v>756</v>
      </c>
      <c r="P5906" t="s">
        <v>757</v>
      </c>
      <c r="Q5906" t="s">
        <v>758</v>
      </c>
      <c r="R5906" t="s">
        <v>266</v>
      </c>
      <c r="S5906" t="s">
        <v>267</v>
      </c>
    </row>
    <row r="5907" spans="1:19" x14ac:dyDescent="0.35">
      <c r="A5907">
        <v>69829</v>
      </c>
      <c r="B5907">
        <v>114</v>
      </c>
      <c r="C5907" t="s">
        <v>27</v>
      </c>
      <c r="D5907" t="s">
        <v>541</v>
      </c>
      <c r="E5907">
        <v>3432</v>
      </c>
      <c r="F5907" s="20">
        <v>45544</v>
      </c>
      <c r="G5907" s="20">
        <v>45544</v>
      </c>
      <c r="H5907" s="20">
        <v>45544</v>
      </c>
      <c r="I5907" s="20">
        <v>45512</v>
      </c>
      <c r="J5907" s="20">
        <v>45516</v>
      </c>
      <c r="K5907" t="s">
        <v>330</v>
      </c>
      <c r="L5907" t="s">
        <v>766</v>
      </c>
      <c r="M5907" t="s">
        <v>770</v>
      </c>
      <c r="N5907" t="s">
        <v>6241</v>
      </c>
      <c r="O5907" t="s">
        <v>756</v>
      </c>
      <c r="P5907" t="s">
        <v>757</v>
      </c>
      <c r="Q5907" t="s">
        <v>758</v>
      </c>
      <c r="R5907" t="s">
        <v>266</v>
      </c>
      <c r="S5907" t="s">
        <v>267</v>
      </c>
    </row>
    <row r="5908" spans="1:19" x14ac:dyDescent="0.35">
      <c r="A5908">
        <v>69830</v>
      </c>
      <c r="B5908">
        <v>114</v>
      </c>
      <c r="C5908" t="s">
        <v>27</v>
      </c>
      <c r="D5908" t="s">
        <v>541</v>
      </c>
      <c r="E5908">
        <v>3433.29</v>
      </c>
      <c r="F5908" s="20">
        <v>45544</v>
      </c>
      <c r="G5908" s="20">
        <v>45544</v>
      </c>
      <c r="H5908" s="20">
        <v>45544</v>
      </c>
      <c r="I5908" s="20">
        <v>45512</v>
      </c>
      <c r="J5908" s="20">
        <v>45516</v>
      </c>
      <c r="K5908" t="s">
        <v>330</v>
      </c>
      <c r="L5908" t="s">
        <v>766</v>
      </c>
      <c r="M5908" t="s">
        <v>770</v>
      </c>
      <c r="N5908" t="s">
        <v>6242</v>
      </c>
      <c r="O5908" t="s">
        <v>756</v>
      </c>
      <c r="P5908" t="s">
        <v>757</v>
      </c>
      <c r="Q5908" t="s">
        <v>758</v>
      </c>
      <c r="R5908" t="s">
        <v>266</v>
      </c>
      <c r="S5908" t="s">
        <v>267</v>
      </c>
    </row>
    <row r="5909" spans="1:19" x14ac:dyDescent="0.35">
      <c r="A5909">
        <v>69831</v>
      </c>
      <c r="B5909">
        <v>114</v>
      </c>
      <c r="C5909" t="s">
        <v>27</v>
      </c>
      <c r="D5909" t="s">
        <v>541</v>
      </c>
      <c r="E5909">
        <v>4291.29</v>
      </c>
      <c r="F5909" s="20">
        <v>45544</v>
      </c>
      <c r="G5909" s="20">
        <v>45544</v>
      </c>
      <c r="H5909" s="20">
        <v>45544</v>
      </c>
      <c r="I5909" s="20">
        <v>45512</v>
      </c>
      <c r="J5909" s="20">
        <v>45516</v>
      </c>
      <c r="K5909" t="s">
        <v>330</v>
      </c>
      <c r="L5909" t="s">
        <v>766</v>
      </c>
      <c r="M5909" t="s">
        <v>770</v>
      </c>
      <c r="N5909" t="s">
        <v>6243</v>
      </c>
      <c r="O5909" t="s">
        <v>756</v>
      </c>
      <c r="P5909" t="s">
        <v>757</v>
      </c>
      <c r="Q5909" t="s">
        <v>758</v>
      </c>
      <c r="R5909" t="s">
        <v>266</v>
      </c>
      <c r="S5909" t="s">
        <v>267</v>
      </c>
    </row>
    <row r="5910" spans="1:19" x14ac:dyDescent="0.35">
      <c r="A5910">
        <v>69833</v>
      </c>
      <c r="B5910">
        <v>114</v>
      </c>
      <c r="C5910" t="s">
        <v>27</v>
      </c>
      <c r="D5910" t="s">
        <v>541</v>
      </c>
      <c r="E5910">
        <v>1063.2</v>
      </c>
      <c r="F5910" s="20">
        <v>45544</v>
      </c>
      <c r="G5910" s="20">
        <v>45544</v>
      </c>
      <c r="H5910" s="20">
        <v>45544</v>
      </c>
      <c r="I5910" s="20">
        <v>45512</v>
      </c>
      <c r="J5910" s="20">
        <v>45516</v>
      </c>
      <c r="K5910" t="s">
        <v>330</v>
      </c>
      <c r="L5910" t="s">
        <v>766</v>
      </c>
      <c r="M5910" t="s">
        <v>770</v>
      </c>
      <c r="N5910" t="s">
        <v>6244</v>
      </c>
      <c r="O5910" t="s">
        <v>756</v>
      </c>
      <c r="P5910" t="s">
        <v>757</v>
      </c>
      <c r="Q5910" t="s">
        <v>758</v>
      </c>
      <c r="R5910" t="s">
        <v>266</v>
      </c>
      <c r="S5910" t="s">
        <v>267</v>
      </c>
    </row>
    <row r="5911" spans="1:19" x14ac:dyDescent="0.35">
      <c r="A5911">
        <v>69842</v>
      </c>
      <c r="B5911">
        <v>114</v>
      </c>
      <c r="C5911" t="s">
        <v>27</v>
      </c>
      <c r="D5911" t="s">
        <v>541</v>
      </c>
      <c r="E5911">
        <v>4822.8900000000003</v>
      </c>
      <c r="F5911" s="20">
        <v>45544</v>
      </c>
      <c r="G5911" s="20">
        <v>45544</v>
      </c>
      <c r="H5911" s="20">
        <v>45544</v>
      </c>
      <c r="I5911" s="20">
        <v>45513</v>
      </c>
      <c r="J5911" s="20">
        <v>45516</v>
      </c>
      <c r="K5911" t="s">
        <v>330</v>
      </c>
      <c r="L5911" t="s">
        <v>766</v>
      </c>
      <c r="M5911" t="s">
        <v>770</v>
      </c>
      <c r="N5911" t="s">
        <v>6245</v>
      </c>
      <c r="O5911" t="s">
        <v>756</v>
      </c>
      <c r="P5911" t="s">
        <v>757</v>
      </c>
      <c r="Q5911" t="s">
        <v>758</v>
      </c>
      <c r="R5911" t="s">
        <v>266</v>
      </c>
      <c r="S5911" t="s">
        <v>267</v>
      </c>
    </row>
    <row r="5912" spans="1:19" x14ac:dyDescent="0.35">
      <c r="A5912">
        <v>70570</v>
      </c>
      <c r="B5912">
        <v>114</v>
      </c>
      <c r="C5912" t="s">
        <v>27</v>
      </c>
      <c r="D5912" t="s">
        <v>761</v>
      </c>
      <c r="E5912">
        <v>799.2</v>
      </c>
      <c r="F5912" s="20">
        <v>45543</v>
      </c>
      <c r="G5912" s="20">
        <v>45544</v>
      </c>
      <c r="H5912" s="20">
        <v>45544</v>
      </c>
      <c r="I5912" s="20">
        <v>45518</v>
      </c>
      <c r="J5912" s="20">
        <v>45520</v>
      </c>
      <c r="K5912" t="s">
        <v>330</v>
      </c>
      <c r="L5912" t="s">
        <v>762</v>
      </c>
      <c r="M5912" t="s">
        <v>763</v>
      </c>
      <c r="N5912" t="s">
        <v>6246</v>
      </c>
      <c r="O5912" t="s">
        <v>756</v>
      </c>
      <c r="P5912" t="s">
        <v>757</v>
      </c>
      <c r="Q5912" t="s">
        <v>758</v>
      </c>
      <c r="R5912" t="s">
        <v>266</v>
      </c>
      <c r="S5912" t="s">
        <v>267</v>
      </c>
    </row>
    <row r="5913" spans="1:19" x14ac:dyDescent="0.35">
      <c r="A5913">
        <v>11564</v>
      </c>
      <c r="B5913">
        <v>114</v>
      </c>
      <c r="C5913" t="s">
        <v>27</v>
      </c>
      <c r="D5913" t="s">
        <v>4992</v>
      </c>
      <c r="E5913">
        <v>3000</v>
      </c>
      <c r="F5913" s="20">
        <v>45544</v>
      </c>
      <c r="G5913" s="20">
        <v>45544</v>
      </c>
      <c r="H5913" s="20">
        <v>45544</v>
      </c>
      <c r="I5913" s="20">
        <v>45190</v>
      </c>
      <c r="J5913" s="20"/>
      <c r="L5913" t="s">
        <v>1097</v>
      </c>
      <c r="M5913" t="s">
        <v>1105</v>
      </c>
      <c r="O5913" t="s">
        <v>756</v>
      </c>
      <c r="P5913" t="s">
        <v>757</v>
      </c>
      <c r="Q5913" t="s">
        <v>758</v>
      </c>
      <c r="R5913" t="s">
        <v>266</v>
      </c>
      <c r="S5913" t="s">
        <v>332</v>
      </c>
    </row>
    <row r="5914" spans="1:19" x14ac:dyDescent="0.35">
      <c r="A5914">
        <v>77928</v>
      </c>
      <c r="B5914">
        <v>114</v>
      </c>
      <c r="C5914" t="s">
        <v>27</v>
      </c>
      <c r="D5914" t="s">
        <v>995</v>
      </c>
      <c r="E5914">
        <v>10</v>
      </c>
      <c r="F5914" s="20">
        <v>45541</v>
      </c>
      <c r="G5914" s="20"/>
      <c r="H5914" s="20">
        <v>45541</v>
      </c>
      <c r="I5914" s="20">
        <v>45541</v>
      </c>
      <c r="J5914" s="20">
        <v>45562</v>
      </c>
      <c r="K5914" t="s">
        <v>996</v>
      </c>
      <c r="L5914" t="s">
        <v>4457</v>
      </c>
      <c r="M5914" t="s">
        <v>4458</v>
      </c>
      <c r="N5914" t="s">
        <v>6247</v>
      </c>
      <c r="R5914" t="s">
        <v>266</v>
      </c>
    </row>
    <row r="5915" spans="1:19" x14ac:dyDescent="0.35">
      <c r="A5915">
        <v>76689</v>
      </c>
      <c r="B5915">
        <v>114</v>
      </c>
      <c r="C5915" t="s">
        <v>27</v>
      </c>
      <c r="D5915" t="s">
        <v>1035</v>
      </c>
      <c r="E5915">
        <v>16</v>
      </c>
      <c r="F5915" s="20">
        <v>45540</v>
      </c>
      <c r="G5915" s="20"/>
      <c r="H5915" s="20">
        <v>45540</v>
      </c>
      <c r="I5915" s="20">
        <v>45540</v>
      </c>
      <c r="J5915" s="20">
        <v>45555</v>
      </c>
      <c r="K5915" t="s">
        <v>996</v>
      </c>
      <c r="L5915" t="s">
        <v>4457</v>
      </c>
      <c r="M5915" t="s">
        <v>4458</v>
      </c>
      <c r="N5915" t="s">
        <v>6248</v>
      </c>
      <c r="R5915" t="s">
        <v>266</v>
      </c>
    </row>
    <row r="5916" spans="1:19" x14ac:dyDescent="0.35">
      <c r="A5916">
        <v>77927</v>
      </c>
      <c r="B5916">
        <v>114</v>
      </c>
      <c r="C5916" t="s">
        <v>27</v>
      </c>
      <c r="D5916" t="s">
        <v>995</v>
      </c>
      <c r="E5916">
        <v>10</v>
      </c>
      <c r="F5916" s="20">
        <v>45540</v>
      </c>
      <c r="G5916" s="20"/>
      <c r="H5916" s="20">
        <v>45540</v>
      </c>
      <c r="I5916" s="20">
        <v>45540</v>
      </c>
      <c r="J5916" s="20">
        <v>45562</v>
      </c>
      <c r="K5916" t="s">
        <v>996</v>
      </c>
      <c r="L5916" t="s">
        <v>4457</v>
      </c>
      <c r="M5916" t="s">
        <v>4458</v>
      </c>
      <c r="N5916" t="s">
        <v>6248</v>
      </c>
      <c r="R5916" t="s">
        <v>266</v>
      </c>
    </row>
    <row r="5917" spans="1:19" x14ac:dyDescent="0.35">
      <c r="A5917">
        <v>69610</v>
      </c>
      <c r="B5917">
        <v>114</v>
      </c>
      <c r="C5917" t="s">
        <v>27</v>
      </c>
      <c r="D5917" t="s">
        <v>541</v>
      </c>
      <c r="E5917">
        <v>5239.4799999999996</v>
      </c>
      <c r="F5917" s="20">
        <v>45541</v>
      </c>
      <c r="G5917" s="20">
        <v>45540</v>
      </c>
      <c r="H5917" s="20">
        <v>45540</v>
      </c>
      <c r="I5917" s="20">
        <v>45510</v>
      </c>
      <c r="J5917" s="20">
        <v>45513</v>
      </c>
      <c r="K5917" t="s">
        <v>330</v>
      </c>
      <c r="L5917" t="s">
        <v>766</v>
      </c>
      <c r="M5917" t="s">
        <v>770</v>
      </c>
      <c r="N5917" t="s">
        <v>6249</v>
      </c>
      <c r="O5917" t="s">
        <v>756</v>
      </c>
      <c r="P5917" t="s">
        <v>757</v>
      </c>
      <c r="Q5917" t="s">
        <v>758</v>
      </c>
      <c r="R5917" t="s">
        <v>266</v>
      </c>
      <c r="S5917" t="s">
        <v>267</v>
      </c>
    </row>
    <row r="5918" spans="1:19" x14ac:dyDescent="0.35">
      <c r="A5918">
        <v>69617</v>
      </c>
      <c r="B5918">
        <v>114</v>
      </c>
      <c r="C5918" t="s">
        <v>27</v>
      </c>
      <c r="D5918" t="s">
        <v>541</v>
      </c>
      <c r="E5918">
        <v>9644.49</v>
      </c>
      <c r="F5918" s="20">
        <v>45541</v>
      </c>
      <c r="G5918" s="20">
        <v>45540</v>
      </c>
      <c r="H5918" s="20">
        <v>45540</v>
      </c>
      <c r="I5918" s="20">
        <v>45510</v>
      </c>
      <c r="J5918" s="20">
        <v>45513</v>
      </c>
      <c r="K5918" t="s">
        <v>330</v>
      </c>
      <c r="L5918" t="s">
        <v>766</v>
      </c>
      <c r="M5918" t="s">
        <v>770</v>
      </c>
      <c r="N5918" t="s">
        <v>6250</v>
      </c>
      <c r="O5918" t="s">
        <v>756</v>
      </c>
      <c r="P5918" t="s">
        <v>757</v>
      </c>
      <c r="Q5918" t="s">
        <v>758</v>
      </c>
      <c r="R5918" t="s">
        <v>266</v>
      </c>
      <c r="S5918" t="s">
        <v>267</v>
      </c>
    </row>
    <row r="5919" spans="1:19" x14ac:dyDescent="0.35">
      <c r="A5919">
        <v>70940</v>
      </c>
      <c r="B5919">
        <v>114</v>
      </c>
      <c r="C5919" t="s">
        <v>27</v>
      </c>
      <c r="D5919" t="s">
        <v>1409</v>
      </c>
      <c r="E5919">
        <v>891.78</v>
      </c>
      <c r="F5919" s="20">
        <v>45541</v>
      </c>
      <c r="G5919" s="20">
        <v>45540</v>
      </c>
      <c r="H5919" s="20">
        <v>45540</v>
      </c>
      <c r="I5919" s="20">
        <v>45523</v>
      </c>
      <c r="J5919" s="20">
        <v>45523</v>
      </c>
      <c r="K5919" t="s">
        <v>330</v>
      </c>
      <c r="L5919" t="s">
        <v>4279</v>
      </c>
      <c r="M5919" t="s">
        <v>4573</v>
      </c>
      <c r="N5919" t="s">
        <v>6251</v>
      </c>
      <c r="O5919" t="s">
        <v>756</v>
      </c>
      <c r="P5919" t="s">
        <v>757</v>
      </c>
      <c r="Q5919" t="s">
        <v>758</v>
      </c>
      <c r="R5919" t="s">
        <v>266</v>
      </c>
      <c r="S5919" t="s">
        <v>280</v>
      </c>
    </row>
    <row r="5920" spans="1:19" x14ac:dyDescent="0.35">
      <c r="A5920">
        <v>71418</v>
      </c>
      <c r="B5920">
        <v>114</v>
      </c>
      <c r="C5920" t="s">
        <v>27</v>
      </c>
      <c r="D5920" t="s">
        <v>1009</v>
      </c>
      <c r="E5920">
        <v>257.39999999999998</v>
      </c>
      <c r="F5920" s="20">
        <v>45540</v>
      </c>
      <c r="G5920" s="20">
        <v>45540</v>
      </c>
      <c r="H5920" s="20">
        <v>45540</v>
      </c>
      <c r="I5920" s="20">
        <v>45524</v>
      </c>
      <c r="J5920" s="20">
        <v>45525</v>
      </c>
      <c r="K5920" t="s">
        <v>330</v>
      </c>
      <c r="L5920" t="s">
        <v>766</v>
      </c>
      <c r="M5920" t="s">
        <v>767</v>
      </c>
      <c r="N5920" t="s">
        <v>6252</v>
      </c>
      <c r="O5920" t="s">
        <v>756</v>
      </c>
      <c r="P5920" t="s">
        <v>757</v>
      </c>
      <c r="Q5920" t="s">
        <v>758</v>
      </c>
      <c r="R5920" t="s">
        <v>266</v>
      </c>
      <c r="S5920" t="s">
        <v>267</v>
      </c>
    </row>
    <row r="5921" spans="1:19" x14ac:dyDescent="0.35">
      <c r="A5921">
        <v>71545</v>
      </c>
      <c r="B5921">
        <v>114</v>
      </c>
      <c r="C5921" t="s">
        <v>27</v>
      </c>
      <c r="D5921" t="s">
        <v>2224</v>
      </c>
      <c r="E5921">
        <v>560.5</v>
      </c>
      <c r="F5921" s="20">
        <v>45540</v>
      </c>
      <c r="G5921" s="20">
        <v>45540</v>
      </c>
      <c r="H5921" s="20">
        <v>45540</v>
      </c>
      <c r="I5921" s="20">
        <v>45525</v>
      </c>
      <c r="J5921" s="20">
        <v>45526</v>
      </c>
      <c r="K5921" t="s">
        <v>330</v>
      </c>
      <c r="L5921" t="s">
        <v>766</v>
      </c>
      <c r="M5921" t="s">
        <v>767</v>
      </c>
      <c r="N5921" t="s">
        <v>6253</v>
      </c>
      <c r="O5921" t="s">
        <v>756</v>
      </c>
      <c r="P5921" t="s">
        <v>757</v>
      </c>
      <c r="Q5921" t="s">
        <v>758</v>
      </c>
      <c r="R5921" t="s">
        <v>266</v>
      </c>
      <c r="S5921" t="s">
        <v>267</v>
      </c>
    </row>
    <row r="5922" spans="1:19" x14ac:dyDescent="0.35">
      <c r="A5922">
        <v>71548</v>
      </c>
      <c r="B5922">
        <v>114</v>
      </c>
      <c r="C5922" t="s">
        <v>27</v>
      </c>
      <c r="D5922" t="s">
        <v>5255</v>
      </c>
      <c r="E5922">
        <v>409.16</v>
      </c>
      <c r="F5922" s="20">
        <v>45540</v>
      </c>
      <c r="G5922" s="20">
        <v>45540</v>
      </c>
      <c r="H5922" s="20">
        <v>45540</v>
      </c>
      <c r="I5922" s="20">
        <v>45525</v>
      </c>
      <c r="J5922" s="20">
        <v>45526</v>
      </c>
      <c r="K5922" t="s">
        <v>330</v>
      </c>
      <c r="L5922" t="s">
        <v>766</v>
      </c>
      <c r="M5922" t="s">
        <v>767</v>
      </c>
      <c r="N5922" t="s">
        <v>6254</v>
      </c>
      <c r="O5922" t="s">
        <v>756</v>
      </c>
      <c r="P5922" t="s">
        <v>757</v>
      </c>
      <c r="Q5922" t="s">
        <v>758</v>
      </c>
      <c r="R5922" t="s">
        <v>266</v>
      </c>
      <c r="S5922" t="s">
        <v>267</v>
      </c>
    </row>
    <row r="5923" spans="1:19" x14ac:dyDescent="0.35">
      <c r="A5923">
        <v>71549</v>
      </c>
      <c r="B5923">
        <v>114</v>
      </c>
      <c r="C5923" t="s">
        <v>27</v>
      </c>
      <c r="D5923" t="s">
        <v>2142</v>
      </c>
      <c r="E5923">
        <v>249.36</v>
      </c>
      <c r="F5923" s="20">
        <v>45540</v>
      </c>
      <c r="G5923" s="20">
        <v>45540</v>
      </c>
      <c r="H5923" s="20">
        <v>45540</v>
      </c>
      <c r="I5923" s="20">
        <v>45525</v>
      </c>
      <c r="J5923" s="20">
        <v>45526</v>
      </c>
      <c r="K5923" t="s">
        <v>330</v>
      </c>
      <c r="L5923" t="s">
        <v>766</v>
      </c>
      <c r="M5923" t="s">
        <v>767</v>
      </c>
      <c r="N5923" t="s">
        <v>6255</v>
      </c>
      <c r="O5923" t="s">
        <v>756</v>
      </c>
      <c r="P5923" t="s">
        <v>757</v>
      </c>
      <c r="Q5923" t="s">
        <v>758</v>
      </c>
      <c r="R5923" t="s">
        <v>266</v>
      </c>
      <c r="S5923" t="s">
        <v>267</v>
      </c>
    </row>
    <row r="5924" spans="1:19" x14ac:dyDescent="0.35">
      <c r="A5924">
        <v>71553</v>
      </c>
      <c r="B5924">
        <v>114</v>
      </c>
      <c r="C5924" t="s">
        <v>27</v>
      </c>
      <c r="D5924" t="s">
        <v>5964</v>
      </c>
      <c r="E5924">
        <v>1313.4</v>
      </c>
      <c r="F5924" s="20">
        <v>45540</v>
      </c>
      <c r="G5924" s="20">
        <v>45540</v>
      </c>
      <c r="H5924" s="20">
        <v>45540</v>
      </c>
      <c r="I5924" s="20">
        <v>45525</v>
      </c>
      <c r="J5924" s="20">
        <v>45526</v>
      </c>
      <c r="K5924" t="s">
        <v>330</v>
      </c>
      <c r="L5924" t="s">
        <v>766</v>
      </c>
      <c r="M5924" t="s">
        <v>767</v>
      </c>
      <c r="N5924" t="s">
        <v>1630</v>
      </c>
      <c r="O5924" t="s">
        <v>756</v>
      </c>
      <c r="P5924" t="s">
        <v>757</v>
      </c>
      <c r="Q5924" t="s">
        <v>758</v>
      </c>
      <c r="R5924" t="s">
        <v>266</v>
      </c>
      <c r="S5924" t="s">
        <v>267</v>
      </c>
    </row>
    <row r="5925" spans="1:19" x14ac:dyDescent="0.35">
      <c r="A5925">
        <v>71761</v>
      </c>
      <c r="B5925">
        <v>114</v>
      </c>
      <c r="C5925" t="s">
        <v>27</v>
      </c>
      <c r="D5925" t="s">
        <v>1960</v>
      </c>
      <c r="E5925">
        <v>3419.84</v>
      </c>
      <c r="F5925" s="20">
        <v>45540</v>
      </c>
      <c r="G5925" s="20">
        <v>45540</v>
      </c>
      <c r="H5925" s="20">
        <v>45540</v>
      </c>
      <c r="I5925" s="20">
        <v>45526</v>
      </c>
      <c r="J5925" s="20">
        <v>45527</v>
      </c>
      <c r="K5925" t="s">
        <v>330</v>
      </c>
      <c r="L5925" t="s">
        <v>766</v>
      </c>
      <c r="M5925" t="s">
        <v>767</v>
      </c>
      <c r="N5925" t="s">
        <v>6256</v>
      </c>
      <c r="O5925" t="s">
        <v>756</v>
      </c>
      <c r="P5925" t="s">
        <v>757</v>
      </c>
      <c r="Q5925" t="s">
        <v>758</v>
      </c>
      <c r="R5925" t="s">
        <v>266</v>
      </c>
      <c r="S5925" t="s">
        <v>267</v>
      </c>
    </row>
    <row r="5926" spans="1:19" x14ac:dyDescent="0.35">
      <c r="A5926">
        <v>71765</v>
      </c>
      <c r="B5926">
        <v>114</v>
      </c>
      <c r="C5926" t="s">
        <v>27</v>
      </c>
      <c r="D5926" t="s">
        <v>775</v>
      </c>
      <c r="E5926">
        <v>1244</v>
      </c>
      <c r="F5926" s="20">
        <v>45541</v>
      </c>
      <c r="G5926" s="20">
        <v>45540</v>
      </c>
      <c r="H5926" s="20">
        <v>45540</v>
      </c>
      <c r="I5926" s="20">
        <v>45526</v>
      </c>
      <c r="J5926" s="20">
        <v>45527</v>
      </c>
      <c r="K5926" t="s">
        <v>330</v>
      </c>
      <c r="L5926" t="s">
        <v>766</v>
      </c>
      <c r="M5926" t="s">
        <v>767</v>
      </c>
      <c r="N5926" t="s">
        <v>6257</v>
      </c>
      <c r="O5926" t="s">
        <v>756</v>
      </c>
      <c r="P5926" t="s">
        <v>757</v>
      </c>
      <c r="Q5926" t="s">
        <v>758</v>
      </c>
      <c r="R5926" t="s">
        <v>266</v>
      </c>
      <c r="S5926" t="s">
        <v>267</v>
      </c>
    </row>
    <row r="5927" spans="1:19" x14ac:dyDescent="0.35">
      <c r="A5927">
        <v>71767</v>
      </c>
      <c r="B5927">
        <v>114</v>
      </c>
      <c r="C5927" t="s">
        <v>27</v>
      </c>
      <c r="D5927" t="s">
        <v>2224</v>
      </c>
      <c r="E5927">
        <v>366.5</v>
      </c>
      <c r="F5927" s="20">
        <v>45541</v>
      </c>
      <c r="G5927" s="20">
        <v>45540</v>
      </c>
      <c r="H5927" s="20">
        <v>45540</v>
      </c>
      <c r="I5927" s="20">
        <v>45526</v>
      </c>
      <c r="J5927" s="20">
        <v>45527</v>
      </c>
      <c r="K5927" t="s">
        <v>330</v>
      </c>
      <c r="L5927" t="s">
        <v>766</v>
      </c>
      <c r="M5927" t="s">
        <v>767</v>
      </c>
      <c r="N5927" t="s">
        <v>6258</v>
      </c>
      <c r="O5927" t="s">
        <v>756</v>
      </c>
      <c r="P5927" t="s">
        <v>757</v>
      </c>
      <c r="Q5927" t="s">
        <v>758</v>
      </c>
      <c r="R5927" t="s">
        <v>266</v>
      </c>
      <c r="S5927" t="s">
        <v>267</v>
      </c>
    </row>
    <row r="5928" spans="1:19" x14ac:dyDescent="0.35">
      <c r="A5928">
        <v>71769</v>
      </c>
      <c r="B5928">
        <v>114</v>
      </c>
      <c r="C5928" t="s">
        <v>27</v>
      </c>
      <c r="D5928" t="s">
        <v>5255</v>
      </c>
      <c r="E5928">
        <v>1315.42</v>
      </c>
      <c r="F5928" s="20">
        <v>45541</v>
      </c>
      <c r="G5928" s="20">
        <v>45540</v>
      </c>
      <c r="H5928" s="20">
        <v>45540</v>
      </c>
      <c r="I5928" s="20">
        <v>45526</v>
      </c>
      <c r="J5928" s="20">
        <v>45527</v>
      </c>
      <c r="K5928" t="s">
        <v>330</v>
      </c>
      <c r="L5928" t="s">
        <v>766</v>
      </c>
      <c r="M5928" t="s">
        <v>767</v>
      </c>
      <c r="N5928" t="s">
        <v>6259</v>
      </c>
      <c r="O5928" t="s">
        <v>756</v>
      </c>
      <c r="P5928" t="s">
        <v>757</v>
      </c>
      <c r="Q5928" t="s">
        <v>758</v>
      </c>
      <c r="R5928" t="s">
        <v>266</v>
      </c>
      <c r="S5928" t="s">
        <v>267</v>
      </c>
    </row>
    <row r="5929" spans="1:19" x14ac:dyDescent="0.35">
      <c r="A5929">
        <v>71770</v>
      </c>
      <c r="B5929">
        <v>114</v>
      </c>
      <c r="C5929" t="s">
        <v>27</v>
      </c>
      <c r="D5929" t="s">
        <v>784</v>
      </c>
      <c r="E5929">
        <v>997.66</v>
      </c>
      <c r="F5929" s="20">
        <v>45540</v>
      </c>
      <c r="G5929" s="20">
        <v>45540</v>
      </c>
      <c r="H5929" s="20">
        <v>45540</v>
      </c>
      <c r="I5929" s="20">
        <v>45526</v>
      </c>
      <c r="J5929" s="20">
        <v>45527</v>
      </c>
      <c r="K5929" t="s">
        <v>330</v>
      </c>
      <c r="L5929" t="s">
        <v>766</v>
      </c>
      <c r="M5929" t="s">
        <v>767</v>
      </c>
      <c r="N5929" t="s">
        <v>6260</v>
      </c>
      <c r="O5929" t="s">
        <v>756</v>
      </c>
      <c r="P5929" t="s">
        <v>757</v>
      </c>
      <c r="Q5929" t="s">
        <v>758</v>
      </c>
      <c r="R5929" t="s">
        <v>266</v>
      </c>
      <c r="S5929" t="s">
        <v>267</v>
      </c>
    </row>
    <row r="5930" spans="1:19" x14ac:dyDescent="0.35">
      <c r="A5930">
        <v>71771</v>
      </c>
      <c r="B5930">
        <v>114</v>
      </c>
      <c r="C5930" t="s">
        <v>27</v>
      </c>
      <c r="D5930" t="s">
        <v>777</v>
      </c>
      <c r="E5930">
        <v>3079.23</v>
      </c>
      <c r="F5930" s="20">
        <v>45541</v>
      </c>
      <c r="G5930" s="20">
        <v>45540</v>
      </c>
      <c r="H5930" s="20">
        <v>45540</v>
      </c>
      <c r="I5930" s="20">
        <v>45527</v>
      </c>
      <c r="J5930" s="20">
        <v>45527</v>
      </c>
      <c r="K5930" t="s">
        <v>330</v>
      </c>
      <c r="L5930" t="s">
        <v>766</v>
      </c>
      <c r="M5930" t="s">
        <v>767</v>
      </c>
      <c r="N5930" t="s">
        <v>6261</v>
      </c>
      <c r="O5930" t="s">
        <v>756</v>
      </c>
      <c r="P5930" t="s">
        <v>757</v>
      </c>
      <c r="Q5930" t="s">
        <v>758</v>
      </c>
      <c r="R5930" t="s">
        <v>266</v>
      </c>
      <c r="S5930" t="s">
        <v>267</v>
      </c>
    </row>
    <row r="5931" spans="1:19" x14ac:dyDescent="0.35">
      <c r="A5931">
        <v>71787</v>
      </c>
      <c r="B5931">
        <v>114</v>
      </c>
      <c r="C5931" t="s">
        <v>27</v>
      </c>
      <c r="D5931" t="s">
        <v>2680</v>
      </c>
      <c r="E5931">
        <v>1778.55</v>
      </c>
      <c r="F5931" s="20">
        <v>45540</v>
      </c>
      <c r="G5931" s="20">
        <v>45540</v>
      </c>
      <c r="H5931" s="20">
        <v>45540</v>
      </c>
      <c r="I5931" s="20">
        <v>45525</v>
      </c>
      <c r="J5931" s="20">
        <v>45527</v>
      </c>
      <c r="K5931" t="s">
        <v>330</v>
      </c>
      <c r="L5931" t="s">
        <v>762</v>
      </c>
      <c r="M5931" t="s">
        <v>788</v>
      </c>
      <c r="N5931" t="s">
        <v>6262</v>
      </c>
      <c r="O5931" t="s">
        <v>756</v>
      </c>
      <c r="P5931" t="s">
        <v>757</v>
      </c>
      <c r="Q5931" t="s">
        <v>758</v>
      </c>
      <c r="R5931" t="s">
        <v>266</v>
      </c>
      <c r="S5931" t="s">
        <v>267</v>
      </c>
    </row>
    <row r="5932" spans="1:19" x14ac:dyDescent="0.35">
      <c r="A5932">
        <v>71790</v>
      </c>
      <c r="B5932">
        <v>114</v>
      </c>
      <c r="C5932" t="s">
        <v>27</v>
      </c>
      <c r="D5932" t="s">
        <v>1025</v>
      </c>
      <c r="E5932">
        <v>225.96</v>
      </c>
      <c r="F5932" s="20">
        <v>45541</v>
      </c>
      <c r="G5932" s="20">
        <v>45540</v>
      </c>
      <c r="H5932" s="20">
        <v>45540</v>
      </c>
      <c r="I5932" s="20">
        <v>45526</v>
      </c>
      <c r="J5932" s="20">
        <v>45527</v>
      </c>
      <c r="K5932" t="s">
        <v>330</v>
      </c>
      <c r="L5932" t="s">
        <v>766</v>
      </c>
      <c r="M5932" t="s">
        <v>770</v>
      </c>
      <c r="N5932" t="s">
        <v>6263</v>
      </c>
      <c r="O5932" t="s">
        <v>756</v>
      </c>
      <c r="P5932" t="s">
        <v>757</v>
      </c>
      <c r="Q5932" t="s">
        <v>758</v>
      </c>
      <c r="R5932" t="s">
        <v>266</v>
      </c>
      <c r="S5932" t="s">
        <v>267</v>
      </c>
    </row>
    <row r="5933" spans="1:19" x14ac:dyDescent="0.35">
      <c r="A5933">
        <v>71831</v>
      </c>
      <c r="B5933">
        <v>114</v>
      </c>
      <c r="C5933" t="s">
        <v>27</v>
      </c>
      <c r="D5933" t="s">
        <v>1044</v>
      </c>
      <c r="E5933">
        <v>960</v>
      </c>
      <c r="F5933" s="20">
        <v>45540</v>
      </c>
      <c r="G5933" s="20">
        <v>45540</v>
      </c>
      <c r="H5933" s="20">
        <v>45540</v>
      </c>
      <c r="I5933" s="20">
        <v>45525</v>
      </c>
      <c r="J5933" s="20">
        <v>45527</v>
      </c>
      <c r="K5933" t="s">
        <v>264</v>
      </c>
      <c r="L5933" t="s">
        <v>4231</v>
      </c>
      <c r="M5933" t="s">
        <v>4989</v>
      </c>
      <c r="N5933" t="s">
        <v>6264</v>
      </c>
      <c r="O5933" t="s">
        <v>756</v>
      </c>
      <c r="P5933" t="s">
        <v>757</v>
      </c>
      <c r="Q5933" t="s">
        <v>758</v>
      </c>
      <c r="R5933" t="s">
        <v>266</v>
      </c>
      <c r="S5933" t="s">
        <v>271</v>
      </c>
    </row>
    <row r="5934" spans="1:19" x14ac:dyDescent="0.35">
      <c r="A5934">
        <v>71986</v>
      </c>
      <c r="B5934">
        <v>114</v>
      </c>
      <c r="C5934" t="s">
        <v>27</v>
      </c>
      <c r="D5934" t="s">
        <v>784</v>
      </c>
      <c r="E5934">
        <v>290</v>
      </c>
      <c r="F5934" s="20">
        <v>45541</v>
      </c>
      <c r="G5934" s="20">
        <v>45540</v>
      </c>
      <c r="H5934" s="20">
        <v>45540</v>
      </c>
      <c r="I5934" s="20">
        <v>45527</v>
      </c>
      <c r="J5934" s="20">
        <v>45530</v>
      </c>
      <c r="K5934" t="s">
        <v>330</v>
      </c>
      <c r="L5934" t="s">
        <v>766</v>
      </c>
      <c r="M5934" t="s">
        <v>767</v>
      </c>
      <c r="N5934" t="s">
        <v>6265</v>
      </c>
      <c r="O5934" t="s">
        <v>756</v>
      </c>
      <c r="P5934" t="s">
        <v>757</v>
      </c>
      <c r="Q5934" t="s">
        <v>758</v>
      </c>
      <c r="R5934" t="s">
        <v>266</v>
      </c>
      <c r="S5934" t="s">
        <v>267</v>
      </c>
    </row>
    <row r="5935" spans="1:19" x14ac:dyDescent="0.35">
      <c r="A5935">
        <v>71987</v>
      </c>
      <c r="B5935">
        <v>114</v>
      </c>
      <c r="C5935" t="s">
        <v>27</v>
      </c>
      <c r="D5935" t="s">
        <v>782</v>
      </c>
      <c r="E5935">
        <v>632.5</v>
      </c>
      <c r="F5935" s="20">
        <v>45541</v>
      </c>
      <c r="G5935" s="20">
        <v>45540</v>
      </c>
      <c r="H5935" s="20">
        <v>45540</v>
      </c>
      <c r="I5935" s="20">
        <v>45527</v>
      </c>
      <c r="J5935" s="20">
        <v>45530</v>
      </c>
      <c r="K5935" t="s">
        <v>330</v>
      </c>
      <c r="L5935" t="s">
        <v>766</v>
      </c>
      <c r="M5935" t="s">
        <v>767</v>
      </c>
      <c r="N5935" t="s">
        <v>6266</v>
      </c>
      <c r="O5935" t="s">
        <v>756</v>
      </c>
      <c r="P5935" t="s">
        <v>757</v>
      </c>
      <c r="Q5935" t="s">
        <v>758</v>
      </c>
      <c r="R5935" t="s">
        <v>266</v>
      </c>
      <c r="S5935" t="s">
        <v>267</v>
      </c>
    </row>
    <row r="5936" spans="1:19" x14ac:dyDescent="0.35">
      <c r="A5936">
        <v>71996</v>
      </c>
      <c r="B5936">
        <v>114</v>
      </c>
      <c r="C5936" t="s">
        <v>27</v>
      </c>
      <c r="D5936" t="s">
        <v>782</v>
      </c>
      <c r="E5936">
        <v>195.5</v>
      </c>
      <c r="F5936" s="20">
        <v>45541</v>
      </c>
      <c r="G5936" s="20">
        <v>45540</v>
      </c>
      <c r="H5936" s="20">
        <v>45540</v>
      </c>
      <c r="I5936" s="20">
        <v>45527</v>
      </c>
      <c r="J5936" s="20">
        <v>45530</v>
      </c>
      <c r="K5936" t="s">
        <v>330</v>
      </c>
      <c r="L5936" t="s">
        <v>766</v>
      </c>
      <c r="M5936" t="s">
        <v>767</v>
      </c>
      <c r="N5936" t="s">
        <v>6267</v>
      </c>
      <c r="O5936" t="s">
        <v>756</v>
      </c>
      <c r="P5936" t="s">
        <v>757</v>
      </c>
      <c r="Q5936" t="s">
        <v>758</v>
      </c>
      <c r="R5936" t="s">
        <v>266</v>
      </c>
      <c r="S5936" t="s">
        <v>267</v>
      </c>
    </row>
    <row r="5937" spans="1:19" x14ac:dyDescent="0.35">
      <c r="A5937">
        <v>72104</v>
      </c>
      <c r="B5937">
        <v>114</v>
      </c>
      <c r="C5937" t="s">
        <v>27</v>
      </c>
      <c r="D5937" t="s">
        <v>1336</v>
      </c>
      <c r="E5937">
        <v>240.58</v>
      </c>
      <c r="F5937" s="20">
        <v>45541</v>
      </c>
      <c r="G5937" s="20">
        <v>45540</v>
      </c>
      <c r="H5937" s="20">
        <v>45540</v>
      </c>
      <c r="I5937" s="20">
        <v>45531</v>
      </c>
      <c r="J5937" s="20">
        <v>45531</v>
      </c>
      <c r="K5937" t="s">
        <v>330</v>
      </c>
      <c r="L5937" t="s">
        <v>766</v>
      </c>
      <c r="M5937" t="s">
        <v>767</v>
      </c>
      <c r="N5937" t="s">
        <v>6268</v>
      </c>
      <c r="O5937" t="s">
        <v>756</v>
      </c>
      <c r="P5937" t="s">
        <v>757</v>
      </c>
      <c r="Q5937" t="s">
        <v>758</v>
      </c>
      <c r="R5937" t="s">
        <v>266</v>
      </c>
      <c r="S5937" t="s">
        <v>267</v>
      </c>
    </row>
    <row r="5938" spans="1:19" x14ac:dyDescent="0.35">
      <c r="A5938">
        <v>72498</v>
      </c>
      <c r="B5938">
        <v>114</v>
      </c>
      <c r="C5938" t="s">
        <v>27</v>
      </c>
      <c r="D5938" t="s">
        <v>1767</v>
      </c>
      <c r="E5938">
        <v>199.5</v>
      </c>
      <c r="F5938" s="20">
        <v>45541</v>
      </c>
      <c r="G5938" s="20">
        <v>45540</v>
      </c>
      <c r="H5938" s="20">
        <v>45540</v>
      </c>
      <c r="I5938" s="20">
        <v>45497</v>
      </c>
      <c r="J5938" s="20">
        <v>45533</v>
      </c>
      <c r="K5938" t="s">
        <v>264</v>
      </c>
      <c r="L5938" t="s">
        <v>4146</v>
      </c>
      <c r="M5938" t="s">
        <v>4234</v>
      </c>
      <c r="N5938" t="s">
        <v>6269</v>
      </c>
      <c r="O5938" t="s">
        <v>756</v>
      </c>
      <c r="P5938" t="s">
        <v>757</v>
      </c>
      <c r="Q5938" t="s">
        <v>758</v>
      </c>
      <c r="R5938" t="s">
        <v>266</v>
      </c>
      <c r="S5938" t="s">
        <v>271</v>
      </c>
    </row>
    <row r="5939" spans="1:19" x14ac:dyDescent="0.35">
      <c r="A5939">
        <v>73656</v>
      </c>
      <c r="B5939">
        <v>114</v>
      </c>
      <c r="C5939" t="s">
        <v>27</v>
      </c>
      <c r="D5939" t="s">
        <v>878</v>
      </c>
      <c r="E5939">
        <v>3609.52</v>
      </c>
      <c r="F5939" s="20">
        <v>45541</v>
      </c>
      <c r="G5939" s="20">
        <v>45540</v>
      </c>
      <c r="H5939" s="20">
        <v>45540</v>
      </c>
      <c r="I5939" s="20">
        <v>45534</v>
      </c>
      <c r="J5939" s="20"/>
      <c r="L5939" t="s">
        <v>4279</v>
      </c>
      <c r="M5939" t="s">
        <v>4557</v>
      </c>
      <c r="O5939" t="s">
        <v>756</v>
      </c>
      <c r="P5939" t="s">
        <v>757</v>
      </c>
      <c r="Q5939" t="s">
        <v>758</v>
      </c>
      <c r="R5939" t="s">
        <v>266</v>
      </c>
      <c r="S5939" t="s">
        <v>302</v>
      </c>
    </row>
    <row r="5940" spans="1:19" x14ac:dyDescent="0.35">
      <c r="A5940">
        <v>73657</v>
      </c>
      <c r="B5940">
        <v>114</v>
      </c>
      <c r="C5940" t="s">
        <v>27</v>
      </c>
      <c r="D5940" t="s">
        <v>882</v>
      </c>
      <c r="E5940">
        <v>3830.94</v>
      </c>
      <c r="F5940" s="20">
        <v>45541</v>
      </c>
      <c r="G5940" s="20">
        <v>45540</v>
      </c>
      <c r="H5940" s="20">
        <v>45540</v>
      </c>
      <c r="I5940" s="20">
        <v>45534</v>
      </c>
      <c r="J5940" s="20"/>
      <c r="L5940" t="s">
        <v>4279</v>
      </c>
      <c r="M5940" t="s">
        <v>4557</v>
      </c>
      <c r="O5940" t="s">
        <v>756</v>
      </c>
      <c r="P5940" t="s">
        <v>757</v>
      </c>
      <c r="Q5940" t="s">
        <v>758</v>
      </c>
      <c r="R5940" t="s">
        <v>266</v>
      </c>
      <c r="S5940" t="s">
        <v>302</v>
      </c>
    </row>
    <row r="5941" spans="1:19" x14ac:dyDescent="0.35">
      <c r="A5941">
        <v>73658</v>
      </c>
      <c r="B5941">
        <v>114</v>
      </c>
      <c r="C5941" t="s">
        <v>27</v>
      </c>
      <c r="D5941" t="s">
        <v>883</v>
      </c>
      <c r="E5941">
        <v>3829.76</v>
      </c>
      <c r="F5941" s="20">
        <v>45541</v>
      </c>
      <c r="G5941" s="20">
        <v>45540</v>
      </c>
      <c r="H5941" s="20">
        <v>45540</v>
      </c>
      <c r="I5941" s="20">
        <v>45534</v>
      </c>
      <c r="J5941" s="20"/>
      <c r="L5941" t="s">
        <v>4279</v>
      </c>
      <c r="M5941" t="s">
        <v>4557</v>
      </c>
      <c r="O5941" t="s">
        <v>756</v>
      </c>
      <c r="P5941" t="s">
        <v>757</v>
      </c>
      <c r="Q5941" t="s">
        <v>758</v>
      </c>
      <c r="R5941" t="s">
        <v>266</v>
      </c>
      <c r="S5941" t="s">
        <v>302</v>
      </c>
    </row>
    <row r="5942" spans="1:19" x14ac:dyDescent="0.35">
      <c r="A5942">
        <v>73896</v>
      </c>
      <c r="B5942">
        <v>114</v>
      </c>
      <c r="C5942" t="s">
        <v>27</v>
      </c>
      <c r="D5942" t="s">
        <v>935</v>
      </c>
      <c r="E5942">
        <v>1052.45</v>
      </c>
      <c r="F5942" s="20">
        <v>45540</v>
      </c>
      <c r="G5942" s="20"/>
      <c r="H5942" s="20">
        <v>45540</v>
      </c>
      <c r="I5942" s="20">
        <v>45537</v>
      </c>
      <c r="J5942" s="20">
        <v>45539</v>
      </c>
      <c r="K5942" t="s">
        <v>307</v>
      </c>
      <c r="L5942" t="s">
        <v>4251</v>
      </c>
      <c r="M5942" t="s">
        <v>4309</v>
      </c>
      <c r="N5942" t="s">
        <v>6270</v>
      </c>
      <c r="O5942" t="s">
        <v>756</v>
      </c>
      <c r="P5942" t="s">
        <v>757</v>
      </c>
      <c r="Q5942" t="s">
        <v>758</v>
      </c>
      <c r="R5942" t="s">
        <v>266</v>
      </c>
    </row>
    <row r="5943" spans="1:19" x14ac:dyDescent="0.35">
      <c r="A5943">
        <v>73899</v>
      </c>
      <c r="B5943">
        <v>114</v>
      </c>
      <c r="C5943" t="s">
        <v>27</v>
      </c>
      <c r="D5943" t="s">
        <v>933</v>
      </c>
      <c r="E5943">
        <v>21.9</v>
      </c>
      <c r="F5943" s="20">
        <v>45540</v>
      </c>
      <c r="G5943" s="20"/>
      <c r="H5943" s="20">
        <v>45540</v>
      </c>
      <c r="I5943" s="20">
        <v>45537</v>
      </c>
      <c r="J5943" s="20">
        <v>45539</v>
      </c>
      <c r="K5943" t="s">
        <v>307</v>
      </c>
      <c r="L5943" t="s">
        <v>4251</v>
      </c>
      <c r="M5943" t="s">
        <v>4479</v>
      </c>
      <c r="N5943" t="s">
        <v>5017</v>
      </c>
      <c r="O5943" t="s">
        <v>756</v>
      </c>
      <c r="P5943" t="s">
        <v>757</v>
      </c>
      <c r="Q5943" t="s">
        <v>758</v>
      </c>
      <c r="R5943" t="s">
        <v>266</v>
      </c>
    </row>
    <row r="5944" spans="1:19" x14ac:dyDescent="0.35">
      <c r="A5944">
        <v>73903</v>
      </c>
      <c r="B5944">
        <v>114</v>
      </c>
      <c r="C5944" t="s">
        <v>27</v>
      </c>
      <c r="D5944" t="s">
        <v>6271</v>
      </c>
      <c r="E5944">
        <v>799.5</v>
      </c>
      <c r="F5944" s="20">
        <v>45540</v>
      </c>
      <c r="G5944" s="20"/>
      <c r="H5944" s="20">
        <v>45540</v>
      </c>
      <c r="I5944" s="20">
        <v>45537</v>
      </c>
      <c r="J5944" s="20">
        <v>45539</v>
      </c>
      <c r="K5944" t="s">
        <v>307</v>
      </c>
      <c r="L5944" t="s">
        <v>4251</v>
      </c>
      <c r="M5944" t="s">
        <v>4252</v>
      </c>
      <c r="N5944" t="s">
        <v>6272</v>
      </c>
      <c r="O5944" t="s">
        <v>756</v>
      </c>
      <c r="P5944" t="s">
        <v>757</v>
      </c>
      <c r="Q5944" t="s">
        <v>758</v>
      </c>
      <c r="R5944" t="s">
        <v>266</v>
      </c>
    </row>
    <row r="5945" spans="1:19" x14ac:dyDescent="0.35">
      <c r="A5945">
        <v>74187</v>
      </c>
      <c r="B5945">
        <v>114</v>
      </c>
      <c r="C5945" t="s">
        <v>27</v>
      </c>
      <c r="D5945" t="s">
        <v>1035</v>
      </c>
      <c r="E5945">
        <v>16</v>
      </c>
      <c r="F5945" s="20">
        <v>45448</v>
      </c>
      <c r="G5945" s="20"/>
      <c r="H5945" s="20">
        <v>45540</v>
      </c>
      <c r="I5945" s="20">
        <v>45448</v>
      </c>
      <c r="J5945" s="20">
        <v>45541</v>
      </c>
      <c r="K5945" t="s">
        <v>996</v>
      </c>
      <c r="L5945" t="s">
        <v>4457</v>
      </c>
      <c r="M5945" t="s">
        <v>4458</v>
      </c>
      <c r="N5945" t="s">
        <v>6273</v>
      </c>
      <c r="R5945" t="s">
        <v>266</v>
      </c>
    </row>
    <row r="5946" spans="1:19" x14ac:dyDescent="0.35">
      <c r="A5946">
        <v>69292</v>
      </c>
      <c r="B5946">
        <v>114</v>
      </c>
      <c r="C5946" t="s">
        <v>27</v>
      </c>
      <c r="D5946" t="s">
        <v>541</v>
      </c>
      <c r="E5946">
        <v>3432</v>
      </c>
      <c r="F5946" s="20">
        <v>45540</v>
      </c>
      <c r="G5946" s="20">
        <v>45540</v>
      </c>
      <c r="H5946" s="20">
        <v>45540</v>
      </c>
      <c r="I5946" s="20">
        <v>45509</v>
      </c>
      <c r="J5946" s="20">
        <v>45511</v>
      </c>
      <c r="K5946" t="s">
        <v>330</v>
      </c>
      <c r="L5946" t="s">
        <v>766</v>
      </c>
      <c r="M5946" t="s">
        <v>770</v>
      </c>
      <c r="N5946" t="s">
        <v>6274</v>
      </c>
      <c r="O5946" t="s">
        <v>756</v>
      </c>
      <c r="P5946" t="s">
        <v>757</v>
      </c>
      <c r="Q5946" t="s">
        <v>758</v>
      </c>
      <c r="R5946" t="s">
        <v>266</v>
      </c>
      <c r="S5946" t="s">
        <v>267</v>
      </c>
    </row>
    <row r="5947" spans="1:19" x14ac:dyDescent="0.35">
      <c r="A5947">
        <v>69293</v>
      </c>
      <c r="B5947">
        <v>114</v>
      </c>
      <c r="C5947" t="s">
        <v>27</v>
      </c>
      <c r="D5947" t="s">
        <v>1933</v>
      </c>
      <c r="E5947">
        <v>3433.29</v>
      </c>
      <c r="F5947" s="20">
        <v>45540</v>
      </c>
      <c r="G5947" s="20">
        <v>45540</v>
      </c>
      <c r="H5947" s="20">
        <v>45540</v>
      </c>
      <c r="I5947" s="20">
        <v>45509</v>
      </c>
      <c r="J5947" s="20">
        <v>45511</v>
      </c>
      <c r="K5947" t="s">
        <v>330</v>
      </c>
      <c r="L5947" t="s">
        <v>4146</v>
      </c>
      <c r="M5947" t="s">
        <v>4147</v>
      </c>
      <c r="N5947" t="s">
        <v>6275</v>
      </c>
      <c r="O5947" t="s">
        <v>756</v>
      </c>
      <c r="P5947" t="s">
        <v>757</v>
      </c>
      <c r="Q5947" t="s">
        <v>758</v>
      </c>
      <c r="R5947" t="s">
        <v>266</v>
      </c>
      <c r="S5947" t="s">
        <v>267</v>
      </c>
    </row>
    <row r="5948" spans="1:19" x14ac:dyDescent="0.35">
      <c r="A5948">
        <v>69294</v>
      </c>
      <c r="B5948">
        <v>114</v>
      </c>
      <c r="C5948" t="s">
        <v>27</v>
      </c>
      <c r="D5948" t="s">
        <v>1933</v>
      </c>
      <c r="E5948">
        <v>1716</v>
      </c>
      <c r="F5948" s="20">
        <v>45540</v>
      </c>
      <c r="G5948" s="20">
        <v>45540</v>
      </c>
      <c r="H5948" s="20">
        <v>45540</v>
      </c>
      <c r="I5948" s="20">
        <v>45509</v>
      </c>
      <c r="J5948" s="20">
        <v>45511</v>
      </c>
      <c r="K5948" t="s">
        <v>330</v>
      </c>
      <c r="L5948" t="s">
        <v>4146</v>
      </c>
      <c r="M5948" t="s">
        <v>4147</v>
      </c>
      <c r="N5948" t="s">
        <v>6276</v>
      </c>
      <c r="O5948" t="s">
        <v>756</v>
      </c>
      <c r="P5948" t="s">
        <v>757</v>
      </c>
      <c r="Q5948" t="s">
        <v>758</v>
      </c>
      <c r="R5948" t="s">
        <v>266</v>
      </c>
      <c r="S5948" t="s">
        <v>267</v>
      </c>
    </row>
    <row r="5949" spans="1:19" x14ac:dyDescent="0.35">
      <c r="A5949">
        <v>69480</v>
      </c>
      <c r="B5949">
        <v>114</v>
      </c>
      <c r="C5949" t="s">
        <v>27</v>
      </c>
      <c r="D5949" t="s">
        <v>885</v>
      </c>
      <c r="E5949">
        <v>2288.5</v>
      </c>
      <c r="F5949" s="20">
        <v>45540</v>
      </c>
      <c r="G5949" s="20">
        <v>45540</v>
      </c>
      <c r="H5949" s="20">
        <v>45540</v>
      </c>
      <c r="I5949" s="20">
        <v>45511</v>
      </c>
      <c r="J5949" s="20">
        <v>45512</v>
      </c>
      <c r="K5949" t="s">
        <v>330</v>
      </c>
      <c r="L5949" t="s">
        <v>766</v>
      </c>
      <c r="M5949" t="s">
        <v>770</v>
      </c>
      <c r="N5949" t="s">
        <v>6277</v>
      </c>
      <c r="O5949" t="s">
        <v>756</v>
      </c>
      <c r="P5949" t="s">
        <v>757</v>
      </c>
      <c r="Q5949" t="s">
        <v>758</v>
      </c>
      <c r="R5949" t="s">
        <v>266</v>
      </c>
      <c r="S5949" t="s">
        <v>267</v>
      </c>
    </row>
    <row r="5950" spans="1:19" x14ac:dyDescent="0.35">
      <c r="A5950">
        <v>69481</v>
      </c>
      <c r="B5950">
        <v>114</v>
      </c>
      <c r="C5950" t="s">
        <v>27</v>
      </c>
      <c r="D5950" t="s">
        <v>772</v>
      </c>
      <c r="E5950">
        <v>1760.4</v>
      </c>
      <c r="F5950" s="20">
        <v>45540</v>
      </c>
      <c r="G5950" s="20">
        <v>45540</v>
      </c>
      <c r="H5950" s="20">
        <v>45540</v>
      </c>
      <c r="I5950" s="20">
        <v>45511</v>
      </c>
      <c r="J5950" s="20">
        <v>45512</v>
      </c>
      <c r="K5950" t="s">
        <v>330</v>
      </c>
      <c r="L5950" t="s">
        <v>766</v>
      </c>
      <c r="M5950" t="s">
        <v>770</v>
      </c>
      <c r="N5950" t="s">
        <v>6278</v>
      </c>
      <c r="O5950" t="s">
        <v>756</v>
      </c>
      <c r="P5950" t="s">
        <v>757</v>
      </c>
      <c r="Q5950" t="s">
        <v>758</v>
      </c>
      <c r="R5950" t="s">
        <v>266</v>
      </c>
      <c r="S5950" t="s">
        <v>267</v>
      </c>
    </row>
    <row r="5951" spans="1:19" x14ac:dyDescent="0.35">
      <c r="A5951">
        <v>63945</v>
      </c>
      <c r="B5951">
        <v>114</v>
      </c>
      <c r="C5951" t="s">
        <v>27</v>
      </c>
      <c r="D5951" t="s">
        <v>915</v>
      </c>
      <c r="E5951">
        <v>15770</v>
      </c>
      <c r="F5951" s="20">
        <v>45541</v>
      </c>
      <c r="G5951" s="20">
        <v>45540</v>
      </c>
      <c r="H5951" s="20">
        <v>45540</v>
      </c>
      <c r="I5951" s="20">
        <v>45534</v>
      </c>
      <c r="J5951" s="20"/>
      <c r="K5951" t="s">
        <v>264</v>
      </c>
      <c r="L5951" t="s">
        <v>4367</v>
      </c>
      <c r="M5951" t="s">
        <v>4368</v>
      </c>
      <c r="N5951" t="s">
        <v>5992</v>
      </c>
      <c r="O5951" t="s">
        <v>756</v>
      </c>
      <c r="P5951" t="s">
        <v>757</v>
      </c>
      <c r="Q5951" t="s">
        <v>758</v>
      </c>
      <c r="R5951" t="s">
        <v>266</v>
      </c>
      <c r="S5951" t="s">
        <v>271</v>
      </c>
    </row>
    <row r="5952" spans="1:19" x14ac:dyDescent="0.35">
      <c r="A5952">
        <v>63963</v>
      </c>
      <c r="B5952">
        <v>114</v>
      </c>
      <c r="C5952" t="s">
        <v>27</v>
      </c>
      <c r="D5952" t="s">
        <v>919</v>
      </c>
      <c r="E5952">
        <v>576.87</v>
      </c>
      <c r="F5952" s="20">
        <v>45540</v>
      </c>
      <c r="G5952" s="20">
        <v>45530</v>
      </c>
      <c r="H5952" s="20">
        <v>45540</v>
      </c>
      <c r="I5952" s="20">
        <v>45505</v>
      </c>
      <c r="J5952" s="20"/>
      <c r="K5952" t="s">
        <v>307</v>
      </c>
      <c r="L5952" t="s">
        <v>4334</v>
      </c>
      <c r="M5952" t="s">
        <v>4335</v>
      </c>
      <c r="N5952" t="s">
        <v>6201</v>
      </c>
      <c r="O5952" t="s">
        <v>756</v>
      </c>
      <c r="P5952" t="s">
        <v>757</v>
      </c>
      <c r="Q5952" t="s">
        <v>758</v>
      </c>
      <c r="R5952" t="s">
        <v>266</v>
      </c>
    </row>
    <row r="5953" spans="1:19" x14ac:dyDescent="0.35">
      <c r="A5953">
        <v>63969</v>
      </c>
      <c r="B5953">
        <v>114</v>
      </c>
      <c r="C5953" t="s">
        <v>27</v>
      </c>
      <c r="D5953" t="s">
        <v>1466</v>
      </c>
      <c r="E5953">
        <v>188.11</v>
      </c>
      <c r="F5953" s="20">
        <v>45526</v>
      </c>
      <c r="G5953" s="20">
        <v>45540</v>
      </c>
      <c r="H5953" s="20">
        <v>45540</v>
      </c>
      <c r="I5953" s="20">
        <v>45516</v>
      </c>
      <c r="J5953" s="20"/>
      <c r="K5953" t="s">
        <v>330</v>
      </c>
      <c r="L5953" t="s">
        <v>4370</v>
      </c>
      <c r="M5953" t="s">
        <v>4371</v>
      </c>
      <c r="N5953" t="s">
        <v>6279</v>
      </c>
      <c r="O5953" t="s">
        <v>756</v>
      </c>
      <c r="P5953" t="s">
        <v>757</v>
      </c>
      <c r="Q5953" t="s">
        <v>758</v>
      </c>
      <c r="R5953" t="s">
        <v>266</v>
      </c>
      <c r="S5953" t="s">
        <v>280</v>
      </c>
    </row>
    <row r="5954" spans="1:19" x14ac:dyDescent="0.35">
      <c r="A5954">
        <v>63975</v>
      </c>
      <c r="B5954">
        <v>114</v>
      </c>
      <c r="C5954" t="s">
        <v>27</v>
      </c>
      <c r="D5954" t="s">
        <v>911</v>
      </c>
      <c r="E5954">
        <v>166.9</v>
      </c>
      <c r="F5954" s="20">
        <v>45540</v>
      </c>
      <c r="G5954" s="20">
        <v>45540</v>
      </c>
      <c r="H5954" s="20">
        <v>45540</v>
      </c>
      <c r="I5954" s="20">
        <v>45523</v>
      </c>
      <c r="J5954" s="20"/>
      <c r="K5954" t="s">
        <v>330</v>
      </c>
      <c r="L5954" t="s">
        <v>4370</v>
      </c>
      <c r="M5954" t="s">
        <v>4371</v>
      </c>
      <c r="N5954" t="s">
        <v>2692</v>
      </c>
      <c r="O5954" t="s">
        <v>756</v>
      </c>
      <c r="P5954" t="s">
        <v>757</v>
      </c>
      <c r="Q5954" t="s">
        <v>758</v>
      </c>
      <c r="R5954" t="s">
        <v>266</v>
      </c>
      <c r="S5954" t="s">
        <v>267</v>
      </c>
    </row>
    <row r="5955" spans="1:19" x14ac:dyDescent="0.35">
      <c r="A5955">
        <v>63999</v>
      </c>
      <c r="B5955">
        <v>114</v>
      </c>
      <c r="C5955" t="s">
        <v>27</v>
      </c>
      <c r="D5955" t="s">
        <v>752</v>
      </c>
      <c r="E5955">
        <v>18296.61</v>
      </c>
      <c r="F5955" s="20">
        <v>45540</v>
      </c>
      <c r="G5955" s="20">
        <v>45540</v>
      </c>
      <c r="H5955" s="20">
        <v>45540</v>
      </c>
      <c r="I5955" s="20">
        <v>45535</v>
      </c>
      <c r="J5955" s="20"/>
      <c r="K5955" t="s">
        <v>330</v>
      </c>
      <c r="L5955" t="s">
        <v>4279</v>
      </c>
      <c r="M5955" t="s">
        <v>4671</v>
      </c>
      <c r="N5955" t="s">
        <v>6280</v>
      </c>
      <c r="O5955" t="s">
        <v>756</v>
      </c>
      <c r="P5955" t="s">
        <v>757</v>
      </c>
      <c r="Q5955" t="s">
        <v>758</v>
      </c>
      <c r="R5955" t="s">
        <v>266</v>
      </c>
      <c r="S5955" t="s">
        <v>267</v>
      </c>
    </row>
    <row r="5956" spans="1:19" x14ac:dyDescent="0.35">
      <c r="A5956">
        <v>49145</v>
      </c>
      <c r="B5956">
        <v>114</v>
      </c>
      <c r="C5956" t="s">
        <v>27</v>
      </c>
      <c r="D5956" t="s">
        <v>929</v>
      </c>
      <c r="E5956">
        <v>6324.07</v>
      </c>
      <c r="F5956" s="20">
        <v>45540</v>
      </c>
      <c r="G5956" s="20">
        <v>45540</v>
      </c>
      <c r="H5956" s="20">
        <v>45540</v>
      </c>
      <c r="I5956" s="20">
        <v>45524</v>
      </c>
      <c r="J5956" s="20"/>
      <c r="L5956" t="s">
        <v>4848</v>
      </c>
      <c r="M5956" t="s">
        <v>4849</v>
      </c>
      <c r="O5956" t="s">
        <v>756</v>
      </c>
      <c r="P5956" t="s">
        <v>757</v>
      </c>
      <c r="Q5956" t="s">
        <v>758</v>
      </c>
      <c r="R5956" t="s">
        <v>266</v>
      </c>
      <c r="S5956" t="s">
        <v>332</v>
      </c>
    </row>
    <row r="5957" spans="1:19" x14ac:dyDescent="0.35">
      <c r="A5957">
        <v>77926</v>
      </c>
      <c r="B5957">
        <v>114</v>
      </c>
      <c r="C5957" t="s">
        <v>27</v>
      </c>
      <c r="D5957" t="s">
        <v>995</v>
      </c>
      <c r="E5957">
        <v>10</v>
      </c>
      <c r="F5957" s="20">
        <v>45539</v>
      </c>
      <c r="G5957" s="20"/>
      <c r="H5957" s="20">
        <v>45539</v>
      </c>
      <c r="I5957" s="20">
        <v>45539</v>
      </c>
      <c r="J5957" s="20">
        <v>45562</v>
      </c>
      <c r="K5957" t="s">
        <v>996</v>
      </c>
      <c r="L5957" t="s">
        <v>4457</v>
      </c>
      <c r="M5957" t="s">
        <v>4458</v>
      </c>
      <c r="N5957" t="s">
        <v>6281</v>
      </c>
      <c r="R5957" t="s">
        <v>266</v>
      </c>
    </row>
    <row r="5958" spans="1:19" x14ac:dyDescent="0.35">
      <c r="A5958">
        <v>73655</v>
      </c>
      <c r="B5958">
        <v>114</v>
      </c>
      <c r="C5958" t="s">
        <v>27</v>
      </c>
      <c r="D5958" t="s">
        <v>1020</v>
      </c>
      <c r="E5958">
        <v>1659.76</v>
      </c>
      <c r="F5958" s="20">
        <v>45539</v>
      </c>
      <c r="G5958" s="20">
        <v>45539</v>
      </c>
      <c r="H5958" s="20">
        <v>45539</v>
      </c>
      <c r="I5958" s="20">
        <v>45539</v>
      </c>
      <c r="J5958" s="20">
        <v>45539</v>
      </c>
      <c r="K5958" t="s">
        <v>264</v>
      </c>
      <c r="L5958" t="s">
        <v>4150</v>
      </c>
      <c r="M5958" t="s">
        <v>4150</v>
      </c>
      <c r="N5958" t="s">
        <v>6282</v>
      </c>
      <c r="O5958" t="s">
        <v>756</v>
      </c>
      <c r="P5958" t="s">
        <v>757</v>
      </c>
      <c r="Q5958" t="s">
        <v>758</v>
      </c>
      <c r="R5958" t="s">
        <v>266</v>
      </c>
      <c r="S5958" t="s">
        <v>271</v>
      </c>
    </row>
    <row r="5959" spans="1:19" x14ac:dyDescent="0.35">
      <c r="A5959">
        <v>73659</v>
      </c>
      <c r="B5959">
        <v>114</v>
      </c>
      <c r="C5959" t="s">
        <v>27</v>
      </c>
      <c r="D5959" t="s">
        <v>2071</v>
      </c>
      <c r="E5959">
        <v>1200</v>
      </c>
      <c r="F5959" s="20">
        <v>45539</v>
      </c>
      <c r="G5959" s="20">
        <v>45539</v>
      </c>
      <c r="H5959" s="20">
        <v>45539</v>
      </c>
      <c r="I5959" s="20">
        <v>45539</v>
      </c>
      <c r="J5959" s="20">
        <v>45539</v>
      </c>
      <c r="K5959" t="s">
        <v>264</v>
      </c>
      <c r="L5959" t="s">
        <v>4150</v>
      </c>
      <c r="M5959" t="s">
        <v>4150</v>
      </c>
      <c r="N5959" t="s">
        <v>6283</v>
      </c>
      <c r="O5959" t="s">
        <v>756</v>
      </c>
      <c r="P5959" t="s">
        <v>757</v>
      </c>
      <c r="Q5959" t="s">
        <v>758</v>
      </c>
      <c r="R5959" t="s">
        <v>266</v>
      </c>
      <c r="S5959" t="s">
        <v>271</v>
      </c>
    </row>
    <row r="5960" spans="1:19" x14ac:dyDescent="0.35">
      <c r="A5960">
        <v>73660</v>
      </c>
      <c r="B5960">
        <v>114</v>
      </c>
      <c r="C5960" t="s">
        <v>27</v>
      </c>
      <c r="D5960" t="s">
        <v>1799</v>
      </c>
      <c r="E5960">
        <v>65</v>
      </c>
      <c r="F5960" s="20">
        <v>45539</v>
      </c>
      <c r="G5960" s="20">
        <v>45539</v>
      </c>
      <c r="H5960" s="20">
        <v>45539</v>
      </c>
      <c r="I5960" s="20">
        <v>45539</v>
      </c>
      <c r="J5960" s="20">
        <v>45539</v>
      </c>
      <c r="K5960" t="s">
        <v>264</v>
      </c>
      <c r="L5960" t="s">
        <v>4150</v>
      </c>
      <c r="M5960" t="s">
        <v>4150</v>
      </c>
      <c r="N5960" t="s">
        <v>6284</v>
      </c>
      <c r="O5960" t="s">
        <v>756</v>
      </c>
      <c r="P5960" t="s">
        <v>757</v>
      </c>
      <c r="Q5960" t="s">
        <v>758</v>
      </c>
      <c r="R5960" t="s">
        <v>266</v>
      </c>
      <c r="S5960" t="s">
        <v>271</v>
      </c>
    </row>
    <row r="5961" spans="1:19" x14ac:dyDescent="0.35">
      <c r="A5961">
        <v>73803</v>
      </c>
      <c r="B5961">
        <v>114</v>
      </c>
      <c r="C5961" t="s">
        <v>27</v>
      </c>
      <c r="D5961" t="s">
        <v>2071</v>
      </c>
      <c r="E5961">
        <v>1200</v>
      </c>
      <c r="F5961" s="20">
        <v>45539</v>
      </c>
      <c r="G5961" s="20"/>
      <c r="H5961" s="20">
        <v>45539</v>
      </c>
      <c r="I5961" s="20">
        <v>45539</v>
      </c>
      <c r="J5961" s="20">
        <v>45539</v>
      </c>
      <c r="K5961" t="s">
        <v>264</v>
      </c>
      <c r="L5961" t="s">
        <v>766</v>
      </c>
      <c r="M5961" t="s">
        <v>767</v>
      </c>
      <c r="N5961" t="s">
        <v>6285</v>
      </c>
      <c r="O5961" t="s">
        <v>756</v>
      </c>
      <c r="P5961" t="s">
        <v>757</v>
      </c>
      <c r="Q5961" t="s">
        <v>758</v>
      </c>
      <c r="R5961" t="s">
        <v>266</v>
      </c>
    </row>
    <row r="5962" spans="1:19" x14ac:dyDescent="0.35">
      <c r="A5962">
        <v>74293</v>
      </c>
      <c r="B5962">
        <v>114</v>
      </c>
      <c r="C5962" t="s">
        <v>27</v>
      </c>
      <c r="D5962" t="s">
        <v>1020</v>
      </c>
      <c r="E5962">
        <v>0</v>
      </c>
      <c r="F5962" s="20">
        <v>45539</v>
      </c>
      <c r="G5962" s="20"/>
      <c r="H5962" s="20">
        <v>45539</v>
      </c>
      <c r="I5962" s="20">
        <v>45539</v>
      </c>
      <c r="J5962" s="20">
        <v>45541</v>
      </c>
      <c r="K5962" t="s">
        <v>264</v>
      </c>
      <c r="L5962" t="s">
        <v>766</v>
      </c>
      <c r="M5962" t="s">
        <v>767</v>
      </c>
      <c r="N5962" t="s">
        <v>6286</v>
      </c>
      <c r="O5962" t="s">
        <v>756</v>
      </c>
      <c r="P5962" t="s">
        <v>757</v>
      </c>
      <c r="Q5962" t="s">
        <v>758</v>
      </c>
      <c r="R5962" t="s">
        <v>266</v>
      </c>
      <c r="S5962" t="s">
        <v>271</v>
      </c>
    </row>
    <row r="5963" spans="1:19" x14ac:dyDescent="0.35">
      <c r="A5963">
        <v>70648</v>
      </c>
      <c r="B5963">
        <v>114</v>
      </c>
      <c r="C5963" t="s">
        <v>27</v>
      </c>
      <c r="D5963" t="s">
        <v>966</v>
      </c>
      <c r="E5963">
        <v>1734.07</v>
      </c>
      <c r="F5963" s="20">
        <v>45539</v>
      </c>
      <c r="G5963" s="20">
        <v>45538</v>
      </c>
      <c r="H5963" s="20">
        <v>45538</v>
      </c>
      <c r="I5963" s="20">
        <v>45519</v>
      </c>
      <c r="J5963" s="20">
        <v>45520</v>
      </c>
      <c r="K5963" t="s">
        <v>330</v>
      </c>
      <c r="L5963" t="s">
        <v>4226</v>
      </c>
      <c r="M5963" t="s">
        <v>1755</v>
      </c>
      <c r="N5963" t="s">
        <v>6287</v>
      </c>
      <c r="O5963" t="s">
        <v>756</v>
      </c>
      <c r="P5963" t="s">
        <v>757</v>
      </c>
      <c r="Q5963" t="s">
        <v>758</v>
      </c>
      <c r="R5963" t="s">
        <v>266</v>
      </c>
      <c r="S5963" t="s">
        <v>267</v>
      </c>
    </row>
    <row r="5964" spans="1:19" x14ac:dyDescent="0.35">
      <c r="A5964">
        <v>71064</v>
      </c>
      <c r="B5964">
        <v>114</v>
      </c>
      <c r="C5964" t="s">
        <v>27</v>
      </c>
      <c r="D5964" t="s">
        <v>1059</v>
      </c>
      <c r="E5964">
        <v>505.47</v>
      </c>
      <c r="F5964" s="20">
        <v>45538</v>
      </c>
      <c r="G5964" s="20">
        <v>45538</v>
      </c>
      <c r="H5964" s="20">
        <v>45538</v>
      </c>
      <c r="I5964" s="20">
        <v>45518</v>
      </c>
      <c r="J5964" s="20">
        <v>45523</v>
      </c>
      <c r="K5964" t="s">
        <v>330</v>
      </c>
      <c r="L5964" t="s">
        <v>766</v>
      </c>
      <c r="M5964" t="s">
        <v>767</v>
      </c>
      <c r="N5964" t="s">
        <v>6288</v>
      </c>
      <c r="O5964" t="s">
        <v>756</v>
      </c>
      <c r="P5964" t="s">
        <v>757</v>
      </c>
      <c r="Q5964" t="s">
        <v>758</v>
      </c>
      <c r="R5964" t="s">
        <v>266</v>
      </c>
      <c r="S5964" t="s">
        <v>267</v>
      </c>
    </row>
    <row r="5965" spans="1:19" x14ac:dyDescent="0.35">
      <c r="A5965">
        <v>71126</v>
      </c>
      <c r="B5965">
        <v>114</v>
      </c>
      <c r="C5965" t="s">
        <v>27</v>
      </c>
      <c r="D5965" t="s">
        <v>1082</v>
      </c>
      <c r="E5965">
        <v>4726</v>
      </c>
      <c r="F5965" s="20">
        <v>45539</v>
      </c>
      <c r="G5965" s="20">
        <v>45538</v>
      </c>
      <c r="H5965" s="20">
        <v>45538</v>
      </c>
      <c r="I5965" s="20">
        <v>45524</v>
      </c>
      <c r="J5965" s="20">
        <v>45524</v>
      </c>
      <c r="K5965" t="s">
        <v>264</v>
      </c>
      <c r="L5965" t="s">
        <v>4279</v>
      </c>
      <c r="M5965" t="s">
        <v>4433</v>
      </c>
      <c r="N5965" t="s">
        <v>6289</v>
      </c>
      <c r="O5965" t="s">
        <v>756</v>
      </c>
      <c r="P5965" t="s">
        <v>757</v>
      </c>
      <c r="Q5965" t="s">
        <v>758</v>
      </c>
      <c r="R5965" t="s">
        <v>266</v>
      </c>
      <c r="S5965" t="s">
        <v>271</v>
      </c>
    </row>
    <row r="5966" spans="1:19" x14ac:dyDescent="0.35">
      <c r="A5966">
        <v>71246</v>
      </c>
      <c r="B5966">
        <v>114</v>
      </c>
      <c r="C5966" t="s">
        <v>27</v>
      </c>
      <c r="D5966" t="s">
        <v>2142</v>
      </c>
      <c r="E5966">
        <v>437.98</v>
      </c>
      <c r="F5966" s="20">
        <v>45538</v>
      </c>
      <c r="G5966" s="20">
        <v>45538</v>
      </c>
      <c r="H5966" s="20">
        <v>45538</v>
      </c>
      <c r="I5966" s="20">
        <v>45523</v>
      </c>
      <c r="J5966" s="20">
        <v>45524</v>
      </c>
      <c r="K5966" t="s">
        <v>330</v>
      </c>
      <c r="L5966" t="s">
        <v>766</v>
      </c>
      <c r="M5966" t="s">
        <v>767</v>
      </c>
      <c r="N5966" t="s">
        <v>6290</v>
      </c>
      <c r="O5966" t="s">
        <v>756</v>
      </c>
      <c r="P5966" t="s">
        <v>757</v>
      </c>
      <c r="Q5966" t="s">
        <v>758</v>
      </c>
      <c r="R5966" t="s">
        <v>266</v>
      </c>
      <c r="S5966" t="s">
        <v>267</v>
      </c>
    </row>
    <row r="5967" spans="1:19" x14ac:dyDescent="0.35">
      <c r="A5967">
        <v>71249</v>
      </c>
      <c r="B5967">
        <v>114</v>
      </c>
      <c r="C5967" t="s">
        <v>27</v>
      </c>
      <c r="D5967" t="s">
        <v>2224</v>
      </c>
      <c r="E5967">
        <v>460</v>
      </c>
      <c r="F5967" s="20">
        <v>45538</v>
      </c>
      <c r="G5967" s="20">
        <v>45538</v>
      </c>
      <c r="H5967" s="20">
        <v>45538</v>
      </c>
      <c r="I5967" s="20">
        <v>45523</v>
      </c>
      <c r="J5967" s="20">
        <v>45524</v>
      </c>
      <c r="K5967" t="s">
        <v>330</v>
      </c>
      <c r="L5967" t="s">
        <v>766</v>
      </c>
      <c r="M5967" t="s">
        <v>767</v>
      </c>
      <c r="N5967" t="s">
        <v>6291</v>
      </c>
      <c r="O5967" t="s">
        <v>756</v>
      </c>
      <c r="P5967" t="s">
        <v>757</v>
      </c>
      <c r="Q5967" t="s">
        <v>758</v>
      </c>
      <c r="R5967" t="s">
        <v>266</v>
      </c>
      <c r="S5967" t="s">
        <v>267</v>
      </c>
    </row>
    <row r="5968" spans="1:19" x14ac:dyDescent="0.35">
      <c r="A5968">
        <v>71251</v>
      </c>
      <c r="B5968">
        <v>114</v>
      </c>
      <c r="C5968" t="s">
        <v>27</v>
      </c>
      <c r="D5968" t="s">
        <v>5255</v>
      </c>
      <c r="E5968">
        <v>523.35</v>
      </c>
      <c r="F5968" s="20">
        <v>45538</v>
      </c>
      <c r="G5968" s="20">
        <v>45538</v>
      </c>
      <c r="H5968" s="20">
        <v>45538</v>
      </c>
      <c r="I5968" s="20">
        <v>45524</v>
      </c>
      <c r="J5968" s="20">
        <v>45524</v>
      </c>
      <c r="K5968" t="s">
        <v>330</v>
      </c>
      <c r="L5968" t="s">
        <v>766</v>
      </c>
      <c r="M5968" t="s">
        <v>767</v>
      </c>
      <c r="N5968" t="s">
        <v>6292</v>
      </c>
      <c r="O5968" t="s">
        <v>756</v>
      </c>
      <c r="P5968" t="s">
        <v>757</v>
      </c>
      <c r="Q5968" t="s">
        <v>758</v>
      </c>
      <c r="R5968" t="s">
        <v>266</v>
      </c>
      <c r="S5968" t="s">
        <v>267</v>
      </c>
    </row>
    <row r="5969" spans="1:19" x14ac:dyDescent="0.35">
      <c r="A5969">
        <v>71392</v>
      </c>
      <c r="B5969">
        <v>114</v>
      </c>
      <c r="C5969" t="s">
        <v>27</v>
      </c>
      <c r="D5969" t="s">
        <v>982</v>
      </c>
      <c r="E5969">
        <v>2964.2</v>
      </c>
      <c r="F5969" s="20">
        <v>45539</v>
      </c>
      <c r="G5969" s="20">
        <v>45538</v>
      </c>
      <c r="H5969" s="20">
        <v>45538</v>
      </c>
      <c r="I5969" s="20">
        <v>45525</v>
      </c>
      <c r="J5969" s="20">
        <v>45525</v>
      </c>
      <c r="K5969" t="s">
        <v>330</v>
      </c>
      <c r="L5969" t="s">
        <v>766</v>
      </c>
      <c r="M5969" t="s">
        <v>770</v>
      </c>
      <c r="N5969" t="s">
        <v>6293</v>
      </c>
      <c r="O5969" t="s">
        <v>756</v>
      </c>
      <c r="P5969" t="s">
        <v>757</v>
      </c>
      <c r="Q5969" t="s">
        <v>758</v>
      </c>
      <c r="R5969" t="s">
        <v>266</v>
      </c>
      <c r="S5969" t="s">
        <v>267</v>
      </c>
    </row>
    <row r="5970" spans="1:19" x14ac:dyDescent="0.35">
      <c r="A5970">
        <v>71396</v>
      </c>
      <c r="B5970">
        <v>114</v>
      </c>
      <c r="C5970" t="s">
        <v>27</v>
      </c>
      <c r="D5970" t="s">
        <v>777</v>
      </c>
      <c r="E5970">
        <v>2311.5500000000002</v>
      </c>
      <c r="F5970" s="20">
        <v>45539</v>
      </c>
      <c r="G5970" s="20">
        <v>45538</v>
      </c>
      <c r="H5970" s="20">
        <v>45538</v>
      </c>
      <c r="I5970" s="20">
        <v>45525</v>
      </c>
      <c r="J5970" s="20">
        <v>45525</v>
      </c>
      <c r="K5970" t="s">
        <v>330</v>
      </c>
      <c r="L5970" t="s">
        <v>766</v>
      </c>
      <c r="M5970" t="s">
        <v>767</v>
      </c>
      <c r="N5970" t="s">
        <v>6294</v>
      </c>
      <c r="O5970" t="s">
        <v>756</v>
      </c>
      <c r="P5970" t="s">
        <v>757</v>
      </c>
      <c r="Q5970" t="s">
        <v>758</v>
      </c>
      <c r="R5970" t="s">
        <v>266</v>
      </c>
      <c r="S5970" t="s">
        <v>267</v>
      </c>
    </row>
    <row r="5971" spans="1:19" x14ac:dyDescent="0.35">
      <c r="A5971">
        <v>71400</v>
      </c>
      <c r="B5971">
        <v>114</v>
      </c>
      <c r="C5971" t="s">
        <v>27</v>
      </c>
      <c r="D5971" t="s">
        <v>2224</v>
      </c>
      <c r="E5971">
        <v>578</v>
      </c>
      <c r="F5971" s="20">
        <v>45539</v>
      </c>
      <c r="G5971" s="20">
        <v>45538</v>
      </c>
      <c r="H5971" s="20">
        <v>45538</v>
      </c>
      <c r="I5971" s="20">
        <v>45524</v>
      </c>
      <c r="J5971" s="20">
        <v>45525</v>
      </c>
      <c r="K5971" t="s">
        <v>330</v>
      </c>
      <c r="L5971" t="s">
        <v>766</v>
      </c>
      <c r="M5971" t="s">
        <v>767</v>
      </c>
      <c r="N5971" t="s">
        <v>6295</v>
      </c>
      <c r="O5971" t="s">
        <v>756</v>
      </c>
      <c r="P5971" t="s">
        <v>757</v>
      </c>
      <c r="Q5971" t="s">
        <v>758</v>
      </c>
      <c r="R5971" t="s">
        <v>266</v>
      </c>
      <c r="S5971" t="s">
        <v>267</v>
      </c>
    </row>
    <row r="5972" spans="1:19" x14ac:dyDescent="0.35">
      <c r="A5972">
        <v>71402</v>
      </c>
      <c r="B5972">
        <v>114</v>
      </c>
      <c r="C5972" t="s">
        <v>27</v>
      </c>
      <c r="D5972" t="s">
        <v>5255</v>
      </c>
      <c r="E5972">
        <v>872.38</v>
      </c>
      <c r="F5972" s="20">
        <v>45539</v>
      </c>
      <c r="G5972" s="20">
        <v>45538</v>
      </c>
      <c r="H5972" s="20">
        <v>45538</v>
      </c>
      <c r="I5972" s="20">
        <v>45524</v>
      </c>
      <c r="J5972" s="20">
        <v>45525</v>
      </c>
      <c r="K5972" t="s">
        <v>330</v>
      </c>
      <c r="L5972" t="s">
        <v>766</v>
      </c>
      <c r="M5972" t="s">
        <v>767</v>
      </c>
      <c r="N5972" t="s">
        <v>6296</v>
      </c>
      <c r="O5972" t="s">
        <v>756</v>
      </c>
      <c r="P5972" t="s">
        <v>757</v>
      </c>
      <c r="Q5972" t="s">
        <v>758</v>
      </c>
      <c r="R5972" t="s">
        <v>266</v>
      </c>
      <c r="S5972" t="s">
        <v>267</v>
      </c>
    </row>
    <row r="5973" spans="1:19" x14ac:dyDescent="0.35">
      <c r="A5973">
        <v>71404</v>
      </c>
      <c r="B5973">
        <v>114</v>
      </c>
      <c r="C5973" t="s">
        <v>27</v>
      </c>
      <c r="D5973" t="s">
        <v>2142</v>
      </c>
      <c r="E5973">
        <v>490.17</v>
      </c>
      <c r="F5973" s="20">
        <v>45539</v>
      </c>
      <c r="G5973" s="20">
        <v>45538</v>
      </c>
      <c r="H5973" s="20">
        <v>45538</v>
      </c>
      <c r="I5973" s="20">
        <v>45524</v>
      </c>
      <c r="J5973" s="20">
        <v>45525</v>
      </c>
      <c r="K5973" t="s">
        <v>330</v>
      </c>
      <c r="L5973" t="s">
        <v>766</v>
      </c>
      <c r="M5973" t="s">
        <v>767</v>
      </c>
      <c r="N5973" t="s">
        <v>6297</v>
      </c>
      <c r="O5973" t="s">
        <v>756</v>
      </c>
      <c r="P5973" t="s">
        <v>757</v>
      </c>
      <c r="Q5973" t="s">
        <v>758</v>
      </c>
      <c r="R5973" t="s">
        <v>266</v>
      </c>
      <c r="S5973" t="s">
        <v>267</v>
      </c>
    </row>
    <row r="5974" spans="1:19" x14ac:dyDescent="0.35">
      <c r="A5974">
        <v>71544</v>
      </c>
      <c r="B5974">
        <v>114</v>
      </c>
      <c r="C5974" t="s">
        <v>27</v>
      </c>
      <c r="D5974" t="s">
        <v>784</v>
      </c>
      <c r="E5974">
        <v>457.46</v>
      </c>
      <c r="F5974" s="20">
        <v>45539</v>
      </c>
      <c r="G5974" s="20">
        <v>45538</v>
      </c>
      <c r="H5974" s="20">
        <v>45538</v>
      </c>
      <c r="I5974" s="20">
        <v>45525</v>
      </c>
      <c r="J5974" s="20">
        <v>45526</v>
      </c>
      <c r="K5974" t="s">
        <v>330</v>
      </c>
      <c r="L5974" t="s">
        <v>766</v>
      </c>
      <c r="M5974" t="s">
        <v>767</v>
      </c>
      <c r="N5974" t="s">
        <v>6298</v>
      </c>
      <c r="O5974" t="s">
        <v>756</v>
      </c>
      <c r="P5974" t="s">
        <v>757</v>
      </c>
      <c r="Q5974" t="s">
        <v>758</v>
      </c>
      <c r="R5974" t="s">
        <v>266</v>
      </c>
      <c r="S5974" t="s">
        <v>267</v>
      </c>
    </row>
    <row r="5975" spans="1:19" x14ac:dyDescent="0.35">
      <c r="A5975">
        <v>71547</v>
      </c>
      <c r="B5975">
        <v>114</v>
      </c>
      <c r="C5975" t="s">
        <v>27</v>
      </c>
      <c r="D5975" t="s">
        <v>782</v>
      </c>
      <c r="E5975">
        <v>372.5</v>
      </c>
      <c r="F5975" s="20">
        <v>45539</v>
      </c>
      <c r="G5975" s="20">
        <v>45538</v>
      </c>
      <c r="H5975" s="20">
        <v>45538</v>
      </c>
      <c r="I5975" s="20">
        <v>45525</v>
      </c>
      <c r="J5975" s="20">
        <v>45526</v>
      </c>
      <c r="K5975" t="s">
        <v>330</v>
      </c>
      <c r="L5975" t="s">
        <v>766</v>
      </c>
      <c r="M5975" t="s">
        <v>767</v>
      </c>
      <c r="N5975" t="s">
        <v>6299</v>
      </c>
      <c r="O5975" t="s">
        <v>756</v>
      </c>
      <c r="P5975" t="s">
        <v>757</v>
      </c>
      <c r="Q5975" t="s">
        <v>758</v>
      </c>
      <c r="R5975" t="s">
        <v>266</v>
      </c>
      <c r="S5975" t="s">
        <v>267</v>
      </c>
    </row>
    <row r="5976" spans="1:19" x14ac:dyDescent="0.35">
      <c r="A5976">
        <v>71552</v>
      </c>
      <c r="B5976">
        <v>114</v>
      </c>
      <c r="C5976" t="s">
        <v>27</v>
      </c>
      <c r="D5976" t="s">
        <v>1059</v>
      </c>
      <c r="E5976">
        <v>595</v>
      </c>
      <c r="F5976" s="20">
        <v>45539</v>
      </c>
      <c r="G5976" s="20">
        <v>45538</v>
      </c>
      <c r="H5976" s="20">
        <v>45538</v>
      </c>
      <c r="I5976" s="20">
        <v>45524</v>
      </c>
      <c r="J5976" s="20">
        <v>45526</v>
      </c>
      <c r="K5976" t="s">
        <v>330</v>
      </c>
      <c r="L5976" t="s">
        <v>766</v>
      </c>
      <c r="M5976" t="s">
        <v>767</v>
      </c>
      <c r="N5976" t="s">
        <v>6300</v>
      </c>
      <c r="O5976" t="s">
        <v>756</v>
      </c>
      <c r="P5976" t="s">
        <v>757</v>
      </c>
      <c r="Q5976" t="s">
        <v>758</v>
      </c>
      <c r="R5976" t="s">
        <v>266</v>
      </c>
      <c r="S5976" t="s">
        <v>267</v>
      </c>
    </row>
    <row r="5977" spans="1:19" x14ac:dyDescent="0.35">
      <c r="A5977">
        <v>71565</v>
      </c>
      <c r="B5977">
        <v>114</v>
      </c>
      <c r="C5977" t="s">
        <v>27</v>
      </c>
      <c r="D5977" t="s">
        <v>1059</v>
      </c>
      <c r="E5977">
        <v>714.54</v>
      </c>
      <c r="F5977" s="20">
        <v>45539</v>
      </c>
      <c r="G5977" s="20">
        <v>45538</v>
      </c>
      <c r="H5977" s="20">
        <v>45538</v>
      </c>
      <c r="I5977" s="20">
        <v>45524</v>
      </c>
      <c r="J5977" s="20">
        <v>45526</v>
      </c>
      <c r="K5977" t="s">
        <v>330</v>
      </c>
      <c r="L5977" t="s">
        <v>766</v>
      </c>
      <c r="M5977" t="s">
        <v>767</v>
      </c>
      <c r="N5977" t="s">
        <v>6301</v>
      </c>
      <c r="O5977" t="s">
        <v>756</v>
      </c>
      <c r="P5977" t="s">
        <v>757</v>
      </c>
      <c r="Q5977" t="s">
        <v>758</v>
      </c>
      <c r="R5977" t="s">
        <v>266</v>
      </c>
      <c r="S5977" t="s">
        <v>267</v>
      </c>
    </row>
    <row r="5978" spans="1:19" x14ac:dyDescent="0.35">
      <c r="A5978">
        <v>71896</v>
      </c>
      <c r="B5978">
        <v>114</v>
      </c>
      <c r="C5978" t="s">
        <v>27</v>
      </c>
      <c r="D5978" t="s">
        <v>973</v>
      </c>
      <c r="E5978">
        <v>1348.34</v>
      </c>
      <c r="F5978" s="20">
        <v>45539</v>
      </c>
      <c r="G5978" s="20">
        <v>45538</v>
      </c>
      <c r="H5978" s="20">
        <v>45538</v>
      </c>
      <c r="I5978" s="20">
        <v>45536</v>
      </c>
      <c r="J5978" s="20">
        <v>45530</v>
      </c>
      <c r="K5978" t="s">
        <v>330</v>
      </c>
      <c r="L5978" t="s">
        <v>4279</v>
      </c>
      <c r="M5978" t="s">
        <v>5053</v>
      </c>
      <c r="N5978" t="s">
        <v>6302</v>
      </c>
      <c r="O5978" t="s">
        <v>756</v>
      </c>
      <c r="P5978" t="s">
        <v>757</v>
      </c>
      <c r="Q5978" t="s">
        <v>758</v>
      </c>
      <c r="R5978" t="s">
        <v>266</v>
      </c>
      <c r="S5978" t="s">
        <v>280</v>
      </c>
    </row>
    <row r="5979" spans="1:19" x14ac:dyDescent="0.35">
      <c r="A5979">
        <v>69847</v>
      </c>
      <c r="B5979">
        <v>114</v>
      </c>
      <c r="C5979" t="s">
        <v>27</v>
      </c>
      <c r="D5979" t="s">
        <v>761</v>
      </c>
      <c r="E5979">
        <v>532.79999999999995</v>
      </c>
      <c r="F5979" s="20">
        <v>45538</v>
      </c>
      <c r="G5979" s="20">
        <v>45538</v>
      </c>
      <c r="H5979" s="20">
        <v>45538</v>
      </c>
      <c r="I5979" s="20">
        <v>45513</v>
      </c>
      <c r="J5979" s="20">
        <v>45516</v>
      </c>
      <c r="K5979" t="s">
        <v>330</v>
      </c>
      <c r="L5979" t="s">
        <v>762</v>
      </c>
      <c r="M5979" t="s">
        <v>763</v>
      </c>
      <c r="N5979" t="s">
        <v>6303</v>
      </c>
      <c r="O5979" t="s">
        <v>756</v>
      </c>
      <c r="P5979" t="s">
        <v>757</v>
      </c>
      <c r="Q5979" t="s">
        <v>758</v>
      </c>
      <c r="R5979" t="s">
        <v>266</v>
      </c>
      <c r="S5979" t="s">
        <v>267</v>
      </c>
    </row>
    <row r="5980" spans="1:19" x14ac:dyDescent="0.35">
      <c r="A5980">
        <v>69907</v>
      </c>
      <c r="B5980">
        <v>114</v>
      </c>
      <c r="C5980" t="s">
        <v>27</v>
      </c>
      <c r="D5980" t="s">
        <v>4455</v>
      </c>
      <c r="E5980">
        <v>8493.35</v>
      </c>
      <c r="F5980" s="20">
        <v>45538</v>
      </c>
      <c r="G5980" s="20">
        <v>45538</v>
      </c>
      <c r="H5980" s="20">
        <v>45538</v>
      </c>
      <c r="I5980" s="20">
        <v>45510</v>
      </c>
      <c r="J5980" s="20">
        <v>45517</v>
      </c>
      <c r="K5980" t="s">
        <v>330</v>
      </c>
      <c r="L5980" t="s">
        <v>5481</v>
      </c>
      <c r="M5980" t="s">
        <v>5482</v>
      </c>
      <c r="N5980" t="s">
        <v>6304</v>
      </c>
      <c r="O5980" t="s">
        <v>756</v>
      </c>
      <c r="P5980" t="s">
        <v>757</v>
      </c>
      <c r="Q5980" t="s">
        <v>758</v>
      </c>
      <c r="R5980" t="s">
        <v>266</v>
      </c>
      <c r="S5980" t="s">
        <v>267</v>
      </c>
    </row>
    <row r="5981" spans="1:19" x14ac:dyDescent="0.35">
      <c r="A5981">
        <v>70184</v>
      </c>
      <c r="B5981">
        <v>114</v>
      </c>
      <c r="C5981" t="s">
        <v>27</v>
      </c>
      <c r="D5981" t="s">
        <v>1414</v>
      </c>
      <c r="E5981">
        <v>534.29999999999995</v>
      </c>
      <c r="F5981" s="20">
        <v>45538</v>
      </c>
      <c r="G5981" s="20">
        <v>45538</v>
      </c>
      <c r="H5981" s="20">
        <v>45538</v>
      </c>
      <c r="I5981" s="20">
        <v>45517</v>
      </c>
      <c r="J5981" s="20">
        <v>45518</v>
      </c>
      <c r="K5981" t="s">
        <v>330</v>
      </c>
      <c r="L5981" t="s">
        <v>766</v>
      </c>
      <c r="M5981" t="s">
        <v>767</v>
      </c>
      <c r="N5981" t="s">
        <v>6305</v>
      </c>
      <c r="O5981" t="s">
        <v>756</v>
      </c>
      <c r="P5981" t="s">
        <v>757</v>
      </c>
      <c r="Q5981" t="s">
        <v>758</v>
      </c>
      <c r="R5981" t="s">
        <v>266</v>
      </c>
      <c r="S5981" t="s">
        <v>267</v>
      </c>
    </row>
    <row r="5982" spans="1:19" x14ac:dyDescent="0.35">
      <c r="A5982">
        <v>70195</v>
      </c>
      <c r="B5982">
        <v>114</v>
      </c>
      <c r="C5982" t="s">
        <v>27</v>
      </c>
      <c r="D5982" t="s">
        <v>4740</v>
      </c>
      <c r="E5982">
        <v>580</v>
      </c>
      <c r="F5982" s="20">
        <v>45538</v>
      </c>
      <c r="G5982" s="20">
        <v>45538</v>
      </c>
      <c r="H5982" s="20">
        <v>45538</v>
      </c>
      <c r="I5982" s="20">
        <v>45517</v>
      </c>
      <c r="J5982" s="20">
        <v>45518</v>
      </c>
      <c r="K5982" t="s">
        <v>330</v>
      </c>
      <c r="L5982" t="s">
        <v>4146</v>
      </c>
      <c r="M5982" t="s">
        <v>4234</v>
      </c>
      <c r="N5982" t="s">
        <v>6306</v>
      </c>
      <c r="O5982" t="s">
        <v>756</v>
      </c>
      <c r="P5982" t="s">
        <v>757</v>
      </c>
      <c r="Q5982" t="s">
        <v>758</v>
      </c>
      <c r="R5982" t="s">
        <v>266</v>
      </c>
      <c r="S5982" t="s">
        <v>267</v>
      </c>
    </row>
    <row r="5983" spans="1:19" x14ac:dyDescent="0.35">
      <c r="A5983">
        <v>70382</v>
      </c>
      <c r="B5983">
        <v>114</v>
      </c>
      <c r="C5983" t="s">
        <v>27</v>
      </c>
      <c r="D5983" t="s">
        <v>1767</v>
      </c>
      <c r="E5983">
        <v>1288.3</v>
      </c>
      <c r="F5983" s="20">
        <v>45538</v>
      </c>
      <c r="G5983" s="20">
        <v>45538</v>
      </c>
      <c r="H5983" s="20">
        <v>45538</v>
      </c>
      <c r="I5983" s="20">
        <v>45517</v>
      </c>
      <c r="J5983" s="20">
        <v>45519</v>
      </c>
      <c r="K5983" t="s">
        <v>330</v>
      </c>
      <c r="L5983" t="s">
        <v>766</v>
      </c>
      <c r="M5983" t="s">
        <v>770</v>
      </c>
      <c r="N5983" t="s">
        <v>6307</v>
      </c>
      <c r="O5983" t="s">
        <v>756</v>
      </c>
      <c r="P5983" t="s">
        <v>757</v>
      </c>
      <c r="Q5983" t="s">
        <v>758</v>
      </c>
      <c r="R5983" t="s">
        <v>266</v>
      </c>
      <c r="S5983" t="s">
        <v>267</v>
      </c>
    </row>
    <row r="5984" spans="1:19" x14ac:dyDescent="0.35">
      <c r="A5984">
        <v>70383</v>
      </c>
      <c r="B5984">
        <v>114</v>
      </c>
      <c r="C5984" t="s">
        <v>27</v>
      </c>
      <c r="D5984" t="s">
        <v>1767</v>
      </c>
      <c r="E5984">
        <v>1300.7</v>
      </c>
      <c r="F5984" s="20">
        <v>45538</v>
      </c>
      <c r="G5984" s="20">
        <v>45538</v>
      </c>
      <c r="H5984" s="20">
        <v>45538</v>
      </c>
      <c r="I5984" s="20">
        <v>45517</v>
      </c>
      <c r="J5984" s="20">
        <v>45519</v>
      </c>
      <c r="K5984" t="s">
        <v>330</v>
      </c>
      <c r="L5984" t="s">
        <v>766</v>
      </c>
      <c r="M5984" t="s">
        <v>767</v>
      </c>
      <c r="N5984" t="s">
        <v>6308</v>
      </c>
      <c r="O5984" t="s">
        <v>756</v>
      </c>
      <c r="P5984" t="s">
        <v>757</v>
      </c>
      <c r="Q5984" t="s">
        <v>758</v>
      </c>
      <c r="R5984" t="s">
        <v>266</v>
      </c>
      <c r="S5984" t="s">
        <v>267</v>
      </c>
    </row>
    <row r="5985" spans="1:19" x14ac:dyDescent="0.35">
      <c r="A5985">
        <v>1097</v>
      </c>
      <c r="B5985">
        <v>114</v>
      </c>
      <c r="C5985" t="s">
        <v>27</v>
      </c>
      <c r="D5985" t="s">
        <v>6309</v>
      </c>
      <c r="E5985">
        <v>2000</v>
      </c>
      <c r="F5985" s="20">
        <v>45539</v>
      </c>
      <c r="G5985" s="20">
        <v>45538</v>
      </c>
      <c r="H5985" s="20">
        <v>45538</v>
      </c>
      <c r="I5985" s="20">
        <v>45155</v>
      </c>
      <c r="J5985" s="20"/>
      <c r="L5985" t="s">
        <v>1097</v>
      </c>
      <c r="M5985" t="s">
        <v>1105</v>
      </c>
      <c r="O5985" t="s">
        <v>756</v>
      </c>
      <c r="P5985" t="s">
        <v>757</v>
      </c>
      <c r="Q5985" t="s">
        <v>758</v>
      </c>
      <c r="R5985" t="s">
        <v>266</v>
      </c>
      <c r="S5985" t="s">
        <v>332</v>
      </c>
    </row>
    <row r="5986" spans="1:19" x14ac:dyDescent="0.35">
      <c r="A5986">
        <v>50466</v>
      </c>
      <c r="B5986">
        <v>114</v>
      </c>
      <c r="C5986" t="s">
        <v>27</v>
      </c>
      <c r="D5986" t="s">
        <v>5855</v>
      </c>
      <c r="E5986">
        <v>1852.9</v>
      </c>
      <c r="F5986" s="20">
        <v>45538</v>
      </c>
      <c r="G5986" s="20">
        <v>45538</v>
      </c>
      <c r="H5986" s="20">
        <v>45538</v>
      </c>
      <c r="I5986" s="20">
        <v>45523</v>
      </c>
      <c r="J5986" s="20">
        <v>45401</v>
      </c>
      <c r="K5986" t="s">
        <v>264</v>
      </c>
      <c r="L5986" t="s">
        <v>4287</v>
      </c>
      <c r="M5986" t="s">
        <v>4288</v>
      </c>
      <c r="N5986" t="s">
        <v>5856</v>
      </c>
      <c r="O5986" t="s">
        <v>756</v>
      </c>
      <c r="P5986" t="s">
        <v>757</v>
      </c>
      <c r="Q5986" t="s">
        <v>758</v>
      </c>
      <c r="R5986" t="s">
        <v>266</v>
      </c>
      <c r="S5986" t="s">
        <v>332</v>
      </c>
    </row>
    <row r="5987" spans="1:19" x14ac:dyDescent="0.35">
      <c r="A5987">
        <v>56902</v>
      </c>
      <c r="B5987">
        <v>114</v>
      </c>
      <c r="C5987" t="s">
        <v>27</v>
      </c>
      <c r="D5987" t="s">
        <v>6310</v>
      </c>
      <c r="E5987">
        <v>1350</v>
      </c>
      <c r="F5987" s="20">
        <v>45539</v>
      </c>
      <c r="G5987" s="20">
        <v>45538</v>
      </c>
      <c r="H5987" s="20">
        <v>45538</v>
      </c>
      <c r="I5987" s="20">
        <v>45532</v>
      </c>
      <c r="J5987" s="20">
        <v>45447</v>
      </c>
      <c r="K5987" t="s">
        <v>330</v>
      </c>
      <c r="L5987" t="s">
        <v>4287</v>
      </c>
      <c r="M5987" t="s">
        <v>4288</v>
      </c>
      <c r="N5987" t="s">
        <v>6311</v>
      </c>
      <c r="O5987" t="s">
        <v>756</v>
      </c>
      <c r="P5987" t="s">
        <v>757</v>
      </c>
      <c r="Q5987" t="s">
        <v>758</v>
      </c>
      <c r="R5987" t="s">
        <v>266</v>
      </c>
      <c r="S5987" t="s">
        <v>267</v>
      </c>
    </row>
    <row r="5988" spans="1:19" x14ac:dyDescent="0.35">
      <c r="A5988">
        <v>77925</v>
      </c>
      <c r="B5988">
        <v>114</v>
      </c>
      <c r="C5988" t="s">
        <v>27</v>
      </c>
      <c r="D5988" t="s">
        <v>995</v>
      </c>
      <c r="E5988">
        <v>10</v>
      </c>
      <c r="F5988" s="20">
        <v>45538</v>
      </c>
      <c r="G5988" s="20"/>
      <c r="H5988" s="20">
        <v>45538</v>
      </c>
      <c r="I5988" s="20">
        <v>45538</v>
      </c>
      <c r="J5988" s="20">
        <v>45562</v>
      </c>
      <c r="K5988" t="s">
        <v>996</v>
      </c>
      <c r="L5988" t="s">
        <v>4457</v>
      </c>
      <c r="M5988" t="s">
        <v>4458</v>
      </c>
      <c r="N5988" t="s">
        <v>6312</v>
      </c>
      <c r="R5988" t="s">
        <v>266</v>
      </c>
    </row>
    <row r="5989" spans="1:19" x14ac:dyDescent="0.35">
      <c r="A5989">
        <v>69491</v>
      </c>
      <c r="B5989">
        <v>114</v>
      </c>
      <c r="C5989" t="s">
        <v>27</v>
      </c>
      <c r="D5989" t="s">
        <v>5431</v>
      </c>
      <c r="E5989">
        <v>1272.5999999999999</v>
      </c>
      <c r="F5989" s="20">
        <v>45538</v>
      </c>
      <c r="G5989" s="20">
        <v>45538</v>
      </c>
      <c r="H5989" s="20">
        <v>45538</v>
      </c>
      <c r="I5989" s="20">
        <v>45510</v>
      </c>
      <c r="J5989" s="20">
        <v>45512</v>
      </c>
      <c r="K5989" t="s">
        <v>330</v>
      </c>
      <c r="L5989" t="s">
        <v>766</v>
      </c>
      <c r="M5989" t="s">
        <v>770</v>
      </c>
      <c r="N5989" t="s">
        <v>6313</v>
      </c>
      <c r="O5989" t="s">
        <v>756</v>
      </c>
      <c r="P5989" t="s">
        <v>757</v>
      </c>
      <c r="Q5989" t="s">
        <v>758</v>
      </c>
      <c r="R5989" t="s">
        <v>266</v>
      </c>
      <c r="S5989" t="s">
        <v>267</v>
      </c>
    </row>
    <row r="5990" spans="1:19" x14ac:dyDescent="0.35">
      <c r="A5990">
        <v>64156</v>
      </c>
      <c r="B5990">
        <v>114</v>
      </c>
      <c r="C5990" t="s">
        <v>27</v>
      </c>
      <c r="D5990" t="s">
        <v>966</v>
      </c>
      <c r="E5990">
        <v>13090.43</v>
      </c>
      <c r="F5990" s="20">
        <v>45539</v>
      </c>
      <c r="G5990" s="20">
        <v>45538</v>
      </c>
      <c r="H5990" s="20">
        <v>45538</v>
      </c>
      <c r="I5990" s="20">
        <v>45519</v>
      </c>
      <c r="J5990" s="20"/>
      <c r="K5990" t="s">
        <v>330</v>
      </c>
      <c r="L5990" t="s">
        <v>4130</v>
      </c>
      <c r="M5990" t="s">
        <v>4476</v>
      </c>
      <c r="N5990" t="s">
        <v>6314</v>
      </c>
      <c r="O5990" t="s">
        <v>756</v>
      </c>
      <c r="P5990" t="s">
        <v>757</v>
      </c>
      <c r="Q5990" t="s">
        <v>758</v>
      </c>
      <c r="R5990" t="s">
        <v>266</v>
      </c>
      <c r="S5990" t="s">
        <v>267</v>
      </c>
    </row>
    <row r="5991" spans="1:19" x14ac:dyDescent="0.35">
      <c r="A5991">
        <v>64164</v>
      </c>
      <c r="B5991">
        <v>114</v>
      </c>
      <c r="C5991" t="s">
        <v>27</v>
      </c>
      <c r="D5991" t="s">
        <v>966</v>
      </c>
      <c r="E5991">
        <v>87.62</v>
      </c>
      <c r="F5991" s="20">
        <v>45539</v>
      </c>
      <c r="G5991" s="20">
        <v>45538</v>
      </c>
      <c r="H5991" s="20">
        <v>45538</v>
      </c>
      <c r="I5991" s="20">
        <v>45520</v>
      </c>
      <c r="J5991" s="20"/>
      <c r="K5991" t="s">
        <v>330</v>
      </c>
      <c r="L5991" t="s">
        <v>4130</v>
      </c>
      <c r="M5991" t="s">
        <v>4476</v>
      </c>
      <c r="N5991" t="s">
        <v>6315</v>
      </c>
      <c r="O5991" t="s">
        <v>756</v>
      </c>
      <c r="P5991" t="s">
        <v>757</v>
      </c>
      <c r="Q5991" t="s">
        <v>758</v>
      </c>
      <c r="R5991" t="s">
        <v>266</v>
      </c>
      <c r="S5991" t="s">
        <v>267</v>
      </c>
    </row>
    <row r="5992" spans="1:19" x14ac:dyDescent="0.35">
      <c r="A5992">
        <v>64171</v>
      </c>
      <c r="B5992">
        <v>114</v>
      </c>
      <c r="C5992" t="s">
        <v>27</v>
      </c>
      <c r="D5992" t="s">
        <v>966</v>
      </c>
      <c r="E5992">
        <v>9359.6200000000008</v>
      </c>
      <c r="F5992" s="20">
        <v>45539</v>
      </c>
      <c r="G5992" s="20">
        <v>45538</v>
      </c>
      <c r="H5992" s="20">
        <v>45538</v>
      </c>
      <c r="I5992" s="20">
        <v>45519</v>
      </c>
      <c r="J5992" s="20"/>
      <c r="K5992" t="s">
        <v>330</v>
      </c>
      <c r="L5992" t="s">
        <v>4130</v>
      </c>
      <c r="M5992" t="s">
        <v>4476</v>
      </c>
      <c r="N5992" t="s">
        <v>6287</v>
      </c>
      <c r="O5992" t="s">
        <v>756</v>
      </c>
      <c r="P5992" t="s">
        <v>757</v>
      </c>
      <c r="Q5992" t="s">
        <v>758</v>
      </c>
      <c r="R5992" t="s">
        <v>266</v>
      </c>
      <c r="S5992" t="s">
        <v>267</v>
      </c>
    </row>
    <row r="5993" spans="1:19" x14ac:dyDescent="0.35">
      <c r="A5993">
        <v>64102</v>
      </c>
      <c r="B5993">
        <v>114</v>
      </c>
      <c r="C5993" t="s">
        <v>27</v>
      </c>
      <c r="D5993" t="s">
        <v>1044</v>
      </c>
      <c r="E5993">
        <v>9750</v>
      </c>
      <c r="F5993" s="20">
        <v>45536</v>
      </c>
      <c r="G5993" s="20">
        <v>45537</v>
      </c>
      <c r="H5993" s="20">
        <v>45537</v>
      </c>
      <c r="I5993" s="20">
        <v>45536</v>
      </c>
      <c r="J5993" s="20"/>
      <c r="K5993" t="s">
        <v>264</v>
      </c>
      <c r="L5993" t="s">
        <v>4231</v>
      </c>
      <c r="M5993" t="s">
        <v>4361</v>
      </c>
      <c r="O5993" t="s">
        <v>756</v>
      </c>
      <c r="P5993" t="s">
        <v>757</v>
      </c>
      <c r="Q5993" t="s">
        <v>758</v>
      </c>
      <c r="R5993" t="s">
        <v>266</v>
      </c>
      <c r="S5993" t="s">
        <v>271</v>
      </c>
    </row>
    <row r="5994" spans="1:19" x14ac:dyDescent="0.35">
      <c r="A5994">
        <v>64139</v>
      </c>
      <c r="B5994">
        <v>114</v>
      </c>
      <c r="C5994" t="s">
        <v>27</v>
      </c>
      <c r="D5994" t="s">
        <v>811</v>
      </c>
      <c r="E5994">
        <v>4910</v>
      </c>
      <c r="F5994" s="20">
        <v>45536</v>
      </c>
      <c r="G5994" s="20">
        <v>45537</v>
      </c>
      <c r="H5994" s="20">
        <v>45537</v>
      </c>
      <c r="I5994" s="20">
        <v>45536</v>
      </c>
      <c r="J5994" s="20"/>
      <c r="K5994" t="s">
        <v>319</v>
      </c>
      <c r="L5994" t="s">
        <v>4279</v>
      </c>
      <c r="M5994" t="s">
        <v>811</v>
      </c>
      <c r="N5994" t="s">
        <v>6159</v>
      </c>
      <c r="O5994" t="s">
        <v>756</v>
      </c>
      <c r="P5994" t="s">
        <v>757</v>
      </c>
      <c r="Q5994" t="s">
        <v>758</v>
      </c>
      <c r="R5994" t="s">
        <v>266</v>
      </c>
      <c r="S5994" t="s">
        <v>320</v>
      </c>
    </row>
    <row r="5995" spans="1:19" x14ac:dyDescent="0.35">
      <c r="A5995">
        <v>68798</v>
      </c>
      <c r="B5995">
        <v>114</v>
      </c>
      <c r="C5995" t="s">
        <v>27</v>
      </c>
      <c r="D5995" t="s">
        <v>1933</v>
      </c>
      <c r="E5995">
        <v>1716</v>
      </c>
      <c r="F5995" s="20">
        <v>45537</v>
      </c>
      <c r="G5995" s="20">
        <v>45537</v>
      </c>
      <c r="H5995" s="20">
        <v>45537</v>
      </c>
      <c r="I5995" s="20">
        <v>45504</v>
      </c>
      <c r="J5995" s="20">
        <v>45509</v>
      </c>
      <c r="K5995" t="s">
        <v>330</v>
      </c>
      <c r="L5995" t="s">
        <v>4146</v>
      </c>
      <c r="M5995" t="s">
        <v>4147</v>
      </c>
      <c r="N5995" t="s">
        <v>6316</v>
      </c>
      <c r="O5995" t="s">
        <v>756</v>
      </c>
      <c r="P5995" t="s">
        <v>757</v>
      </c>
      <c r="Q5995" t="s">
        <v>758</v>
      </c>
      <c r="R5995" t="s">
        <v>266</v>
      </c>
      <c r="S5995" t="s">
        <v>267</v>
      </c>
    </row>
    <row r="5996" spans="1:19" x14ac:dyDescent="0.35">
      <c r="A5996">
        <v>68800</v>
      </c>
      <c r="B5996">
        <v>114</v>
      </c>
      <c r="C5996" t="s">
        <v>27</v>
      </c>
      <c r="D5996" t="s">
        <v>1933</v>
      </c>
      <c r="E5996">
        <v>3433.29</v>
      </c>
      <c r="F5996" s="20">
        <v>45537</v>
      </c>
      <c r="G5996" s="20">
        <v>45537</v>
      </c>
      <c r="H5996" s="20">
        <v>45537</v>
      </c>
      <c r="I5996" s="20">
        <v>45504</v>
      </c>
      <c r="J5996" s="20">
        <v>45509</v>
      </c>
      <c r="K5996" t="s">
        <v>330</v>
      </c>
      <c r="L5996" t="s">
        <v>4146</v>
      </c>
      <c r="M5996" t="s">
        <v>4147</v>
      </c>
      <c r="N5996" t="s">
        <v>6317</v>
      </c>
      <c r="O5996" t="s">
        <v>756</v>
      </c>
      <c r="P5996" t="s">
        <v>757</v>
      </c>
      <c r="Q5996" t="s">
        <v>758</v>
      </c>
      <c r="R5996" t="s">
        <v>266</v>
      </c>
      <c r="S5996" t="s">
        <v>267</v>
      </c>
    </row>
    <row r="5997" spans="1:19" x14ac:dyDescent="0.35">
      <c r="A5997">
        <v>68802</v>
      </c>
      <c r="B5997">
        <v>114</v>
      </c>
      <c r="C5997" t="s">
        <v>27</v>
      </c>
      <c r="D5997" t="s">
        <v>541</v>
      </c>
      <c r="E5997">
        <v>3432</v>
      </c>
      <c r="F5997" s="20">
        <v>45537</v>
      </c>
      <c r="G5997" s="20">
        <v>45537</v>
      </c>
      <c r="H5997" s="20">
        <v>45537</v>
      </c>
      <c r="I5997" s="20">
        <v>45504</v>
      </c>
      <c r="J5997" s="20">
        <v>45509</v>
      </c>
      <c r="K5997" t="s">
        <v>330</v>
      </c>
      <c r="L5997" t="s">
        <v>766</v>
      </c>
      <c r="M5997" t="s">
        <v>770</v>
      </c>
      <c r="N5997" t="s">
        <v>6318</v>
      </c>
      <c r="O5997" t="s">
        <v>756</v>
      </c>
      <c r="P5997" t="s">
        <v>757</v>
      </c>
      <c r="Q5997" t="s">
        <v>758</v>
      </c>
      <c r="R5997" t="s">
        <v>266</v>
      </c>
      <c r="S5997" t="s">
        <v>267</v>
      </c>
    </row>
    <row r="5998" spans="1:19" x14ac:dyDescent="0.35">
      <c r="A5998">
        <v>69169</v>
      </c>
      <c r="B5998">
        <v>114</v>
      </c>
      <c r="C5998" t="s">
        <v>27</v>
      </c>
      <c r="D5998" t="s">
        <v>541</v>
      </c>
      <c r="E5998">
        <v>4291.29</v>
      </c>
      <c r="F5998" s="20">
        <v>45537</v>
      </c>
      <c r="G5998" s="20">
        <v>45537</v>
      </c>
      <c r="H5998" s="20">
        <v>45537</v>
      </c>
      <c r="I5998" s="20">
        <v>45506</v>
      </c>
      <c r="J5998" s="20">
        <v>45510</v>
      </c>
      <c r="K5998" t="s">
        <v>330</v>
      </c>
      <c r="L5998" t="s">
        <v>766</v>
      </c>
      <c r="M5998" t="s">
        <v>770</v>
      </c>
      <c r="N5998" t="s">
        <v>6319</v>
      </c>
      <c r="O5998" t="s">
        <v>756</v>
      </c>
      <c r="P5998" t="s">
        <v>757</v>
      </c>
      <c r="Q5998" t="s">
        <v>758</v>
      </c>
      <c r="R5998" t="s">
        <v>266</v>
      </c>
      <c r="S5998" t="s">
        <v>267</v>
      </c>
    </row>
    <row r="5999" spans="1:19" x14ac:dyDescent="0.35">
      <c r="A5999">
        <v>69171</v>
      </c>
      <c r="B5999">
        <v>114</v>
      </c>
      <c r="C5999" t="s">
        <v>27</v>
      </c>
      <c r="D5999" t="s">
        <v>541</v>
      </c>
      <c r="E5999">
        <v>532.89</v>
      </c>
      <c r="F5999" s="20">
        <v>45537</v>
      </c>
      <c r="G5999" s="20">
        <v>45537</v>
      </c>
      <c r="H5999" s="20">
        <v>45537</v>
      </c>
      <c r="I5999" s="20">
        <v>45506</v>
      </c>
      <c r="J5999" s="20">
        <v>45510</v>
      </c>
      <c r="K5999" t="s">
        <v>330</v>
      </c>
      <c r="L5999" t="s">
        <v>4146</v>
      </c>
      <c r="M5999" t="s">
        <v>4147</v>
      </c>
      <c r="N5999" t="s">
        <v>6320</v>
      </c>
      <c r="O5999" t="s">
        <v>756</v>
      </c>
      <c r="P5999" t="s">
        <v>757</v>
      </c>
      <c r="Q5999" t="s">
        <v>758</v>
      </c>
      <c r="R5999" t="s">
        <v>266</v>
      </c>
      <c r="S5999" t="s">
        <v>267</v>
      </c>
    </row>
    <row r="6000" spans="1:19" x14ac:dyDescent="0.35">
      <c r="A6000">
        <v>69181</v>
      </c>
      <c r="B6000">
        <v>114</v>
      </c>
      <c r="C6000" t="s">
        <v>27</v>
      </c>
      <c r="D6000" t="s">
        <v>541</v>
      </c>
      <c r="E6000">
        <v>3982</v>
      </c>
      <c r="F6000" s="20">
        <v>45537</v>
      </c>
      <c r="G6000" s="20">
        <v>45537</v>
      </c>
      <c r="H6000" s="20">
        <v>45537</v>
      </c>
      <c r="I6000" s="20">
        <v>45505</v>
      </c>
      <c r="J6000" s="20">
        <v>45510</v>
      </c>
      <c r="K6000" t="s">
        <v>330</v>
      </c>
      <c r="L6000" t="s">
        <v>766</v>
      </c>
      <c r="M6000" t="s">
        <v>770</v>
      </c>
      <c r="N6000" t="s">
        <v>6321</v>
      </c>
      <c r="O6000" t="s">
        <v>756</v>
      </c>
      <c r="P6000" t="s">
        <v>757</v>
      </c>
      <c r="Q6000" t="s">
        <v>758</v>
      </c>
      <c r="R6000" t="s">
        <v>266</v>
      </c>
      <c r="S6000" t="s">
        <v>267</v>
      </c>
    </row>
    <row r="6001" spans="1:19" x14ac:dyDescent="0.35">
      <c r="A6001">
        <v>69182</v>
      </c>
      <c r="B6001">
        <v>114</v>
      </c>
      <c r="C6001" t="s">
        <v>27</v>
      </c>
      <c r="D6001" t="s">
        <v>1933</v>
      </c>
      <c r="E6001">
        <v>3432</v>
      </c>
      <c r="F6001" s="20">
        <v>45537</v>
      </c>
      <c r="G6001" s="20">
        <v>45537</v>
      </c>
      <c r="H6001" s="20">
        <v>45537</v>
      </c>
      <c r="I6001" s="20">
        <v>45505</v>
      </c>
      <c r="J6001" s="20">
        <v>45510</v>
      </c>
      <c r="K6001" t="s">
        <v>330</v>
      </c>
      <c r="L6001" t="s">
        <v>4146</v>
      </c>
      <c r="M6001" t="s">
        <v>4147</v>
      </c>
      <c r="N6001" t="s">
        <v>6322</v>
      </c>
      <c r="O6001" t="s">
        <v>756</v>
      </c>
      <c r="P6001" t="s">
        <v>757</v>
      </c>
      <c r="Q6001" t="s">
        <v>758</v>
      </c>
      <c r="R6001" t="s">
        <v>266</v>
      </c>
      <c r="S6001" t="s">
        <v>267</v>
      </c>
    </row>
    <row r="6002" spans="1:19" x14ac:dyDescent="0.35">
      <c r="A6002">
        <v>69183</v>
      </c>
      <c r="B6002">
        <v>114</v>
      </c>
      <c r="C6002" t="s">
        <v>27</v>
      </c>
      <c r="D6002" t="s">
        <v>541</v>
      </c>
      <c r="E6002">
        <v>1064.49</v>
      </c>
      <c r="F6002" s="20">
        <v>45537</v>
      </c>
      <c r="G6002" s="20">
        <v>45537</v>
      </c>
      <c r="H6002" s="20">
        <v>45537</v>
      </c>
      <c r="I6002" s="20">
        <v>45505</v>
      </c>
      <c r="J6002" s="20">
        <v>45510</v>
      </c>
      <c r="K6002" t="s">
        <v>330</v>
      </c>
      <c r="L6002" t="s">
        <v>4146</v>
      </c>
      <c r="M6002" t="s">
        <v>4147</v>
      </c>
      <c r="N6002" t="s">
        <v>6323</v>
      </c>
      <c r="O6002" t="s">
        <v>756</v>
      </c>
      <c r="P6002" t="s">
        <v>757</v>
      </c>
      <c r="Q6002" t="s">
        <v>758</v>
      </c>
      <c r="R6002" t="s">
        <v>266</v>
      </c>
      <c r="S6002" t="s">
        <v>267</v>
      </c>
    </row>
    <row r="6003" spans="1:19" x14ac:dyDescent="0.35">
      <c r="A6003">
        <v>69464</v>
      </c>
      <c r="B6003">
        <v>114</v>
      </c>
      <c r="C6003" t="s">
        <v>27</v>
      </c>
      <c r="D6003" t="s">
        <v>995</v>
      </c>
      <c r="E6003">
        <v>1800</v>
      </c>
      <c r="F6003" s="20">
        <v>45527</v>
      </c>
      <c r="G6003" s="20">
        <v>45537</v>
      </c>
      <c r="H6003" s="20">
        <v>45537</v>
      </c>
      <c r="I6003" s="20">
        <v>45512</v>
      </c>
      <c r="J6003" s="20">
        <v>45512</v>
      </c>
      <c r="K6003" t="s">
        <v>330</v>
      </c>
      <c r="L6003" t="s">
        <v>4334</v>
      </c>
      <c r="M6003" t="s">
        <v>4335</v>
      </c>
      <c r="N6003" t="s">
        <v>6324</v>
      </c>
      <c r="O6003" t="s">
        <v>756</v>
      </c>
      <c r="P6003" t="s">
        <v>757</v>
      </c>
      <c r="Q6003" t="s">
        <v>758</v>
      </c>
      <c r="R6003" t="s">
        <v>266</v>
      </c>
      <c r="S6003" t="s">
        <v>267</v>
      </c>
    </row>
    <row r="6004" spans="1:19" x14ac:dyDescent="0.35">
      <c r="A6004">
        <v>64022</v>
      </c>
      <c r="B6004">
        <v>114</v>
      </c>
      <c r="C6004" t="s">
        <v>27</v>
      </c>
      <c r="D6004" t="s">
        <v>941</v>
      </c>
      <c r="E6004">
        <v>56993.56</v>
      </c>
      <c r="F6004" s="20">
        <v>45537</v>
      </c>
      <c r="G6004" s="20">
        <v>45537</v>
      </c>
      <c r="H6004" s="20">
        <v>45537</v>
      </c>
      <c r="I6004" s="20">
        <v>45515</v>
      </c>
      <c r="J6004" s="20"/>
      <c r="K6004" t="s">
        <v>330</v>
      </c>
      <c r="L6004" t="s">
        <v>4231</v>
      </c>
      <c r="M6004" t="s">
        <v>4232</v>
      </c>
      <c r="N6004" t="s">
        <v>6325</v>
      </c>
      <c r="O6004" t="s">
        <v>756</v>
      </c>
      <c r="P6004" t="s">
        <v>757</v>
      </c>
      <c r="Q6004" t="s">
        <v>758</v>
      </c>
      <c r="R6004" t="s">
        <v>266</v>
      </c>
      <c r="S6004" t="s">
        <v>267</v>
      </c>
    </row>
    <row r="6005" spans="1:19" x14ac:dyDescent="0.35">
      <c r="A6005">
        <v>70695</v>
      </c>
      <c r="B6005">
        <v>114</v>
      </c>
      <c r="C6005" t="s">
        <v>27</v>
      </c>
      <c r="D6005" t="s">
        <v>6326</v>
      </c>
      <c r="E6005">
        <v>5000</v>
      </c>
      <c r="F6005" s="20">
        <v>45535</v>
      </c>
      <c r="G6005" s="20">
        <v>45537</v>
      </c>
      <c r="H6005" s="20">
        <v>45537</v>
      </c>
      <c r="I6005" s="20">
        <v>45520</v>
      </c>
      <c r="J6005" s="20">
        <v>45520</v>
      </c>
      <c r="K6005" t="s">
        <v>264</v>
      </c>
      <c r="L6005" t="s">
        <v>4251</v>
      </c>
      <c r="M6005" t="s">
        <v>4309</v>
      </c>
      <c r="N6005" t="s">
        <v>6327</v>
      </c>
      <c r="O6005" t="s">
        <v>756</v>
      </c>
      <c r="P6005" t="s">
        <v>757</v>
      </c>
      <c r="Q6005" t="s">
        <v>758</v>
      </c>
      <c r="R6005" t="s">
        <v>266</v>
      </c>
      <c r="S6005" t="s">
        <v>271</v>
      </c>
    </row>
    <row r="6006" spans="1:19" x14ac:dyDescent="0.35">
      <c r="A6006">
        <v>71045</v>
      </c>
      <c r="B6006">
        <v>114</v>
      </c>
      <c r="C6006" t="s">
        <v>27</v>
      </c>
      <c r="D6006" t="s">
        <v>2142</v>
      </c>
      <c r="E6006">
        <v>1424.46</v>
      </c>
      <c r="F6006" s="20">
        <v>45535</v>
      </c>
      <c r="G6006" s="20">
        <v>45537</v>
      </c>
      <c r="H6006" s="20">
        <v>45537</v>
      </c>
      <c r="I6006" s="20">
        <v>45520</v>
      </c>
      <c r="J6006" s="20">
        <v>45523</v>
      </c>
      <c r="K6006" t="s">
        <v>330</v>
      </c>
      <c r="L6006" t="s">
        <v>4146</v>
      </c>
      <c r="M6006" t="s">
        <v>4234</v>
      </c>
      <c r="N6006" t="s">
        <v>6328</v>
      </c>
      <c r="O6006" t="s">
        <v>756</v>
      </c>
      <c r="P6006" t="s">
        <v>757</v>
      </c>
      <c r="Q6006" t="s">
        <v>758</v>
      </c>
      <c r="R6006" t="s">
        <v>266</v>
      </c>
      <c r="S6006" t="s">
        <v>267</v>
      </c>
    </row>
    <row r="6007" spans="1:19" x14ac:dyDescent="0.35">
      <c r="A6007">
        <v>71048</v>
      </c>
      <c r="B6007">
        <v>114</v>
      </c>
      <c r="C6007" t="s">
        <v>27</v>
      </c>
      <c r="D6007" t="s">
        <v>5255</v>
      </c>
      <c r="E6007">
        <v>1515.9</v>
      </c>
      <c r="F6007" s="20">
        <v>45535</v>
      </c>
      <c r="G6007" s="20">
        <v>45537</v>
      </c>
      <c r="H6007" s="20">
        <v>45537</v>
      </c>
      <c r="I6007" s="20">
        <v>45520</v>
      </c>
      <c r="J6007" s="20">
        <v>45523</v>
      </c>
      <c r="K6007" t="s">
        <v>330</v>
      </c>
      <c r="L6007" t="s">
        <v>766</v>
      </c>
      <c r="M6007" t="s">
        <v>767</v>
      </c>
      <c r="N6007" t="s">
        <v>6329</v>
      </c>
      <c r="O6007" t="s">
        <v>756</v>
      </c>
      <c r="P6007" t="s">
        <v>757</v>
      </c>
      <c r="Q6007" t="s">
        <v>758</v>
      </c>
      <c r="R6007" t="s">
        <v>266</v>
      </c>
      <c r="S6007" t="s">
        <v>267</v>
      </c>
    </row>
    <row r="6008" spans="1:19" x14ac:dyDescent="0.35">
      <c r="A6008">
        <v>71075</v>
      </c>
      <c r="B6008">
        <v>114</v>
      </c>
      <c r="C6008" t="s">
        <v>27</v>
      </c>
      <c r="D6008" t="s">
        <v>784</v>
      </c>
      <c r="E6008">
        <v>372.6</v>
      </c>
      <c r="F6008" s="20">
        <v>45535</v>
      </c>
      <c r="G6008" s="20">
        <v>45537</v>
      </c>
      <c r="H6008" s="20">
        <v>45537</v>
      </c>
      <c r="I6008" s="20">
        <v>45521</v>
      </c>
      <c r="J6008" s="20">
        <v>45523</v>
      </c>
      <c r="K6008" t="s">
        <v>330</v>
      </c>
      <c r="L6008" t="s">
        <v>766</v>
      </c>
      <c r="M6008" t="s">
        <v>767</v>
      </c>
      <c r="N6008" t="s">
        <v>6330</v>
      </c>
      <c r="O6008" t="s">
        <v>756</v>
      </c>
      <c r="P6008" t="s">
        <v>757</v>
      </c>
      <c r="Q6008" t="s">
        <v>758</v>
      </c>
      <c r="R6008" t="s">
        <v>266</v>
      </c>
      <c r="S6008" t="s">
        <v>267</v>
      </c>
    </row>
    <row r="6009" spans="1:19" x14ac:dyDescent="0.35">
      <c r="A6009">
        <v>71247</v>
      </c>
      <c r="B6009">
        <v>114</v>
      </c>
      <c r="C6009" t="s">
        <v>27</v>
      </c>
      <c r="D6009" t="s">
        <v>2142</v>
      </c>
      <c r="E6009">
        <v>492.32</v>
      </c>
      <c r="F6009" s="20">
        <v>45537</v>
      </c>
      <c r="G6009" s="20">
        <v>45537</v>
      </c>
      <c r="H6009" s="20">
        <v>45537</v>
      </c>
      <c r="I6009" s="20">
        <v>45520</v>
      </c>
      <c r="J6009" s="20">
        <v>45524</v>
      </c>
      <c r="K6009" t="s">
        <v>330</v>
      </c>
      <c r="L6009" t="s">
        <v>766</v>
      </c>
      <c r="M6009" t="s">
        <v>767</v>
      </c>
      <c r="N6009" t="s">
        <v>6331</v>
      </c>
      <c r="O6009" t="s">
        <v>756</v>
      </c>
      <c r="P6009" t="s">
        <v>757</v>
      </c>
      <c r="Q6009" t="s">
        <v>758</v>
      </c>
      <c r="R6009" t="s">
        <v>266</v>
      </c>
      <c r="S6009" t="s">
        <v>267</v>
      </c>
    </row>
    <row r="6010" spans="1:19" x14ac:dyDescent="0.35">
      <c r="A6010">
        <v>71248</v>
      </c>
      <c r="B6010">
        <v>114</v>
      </c>
      <c r="C6010" t="s">
        <v>27</v>
      </c>
      <c r="D6010" t="s">
        <v>5255</v>
      </c>
      <c r="E6010">
        <v>391.62</v>
      </c>
      <c r="F6010" s="20">
        <v>45536</v>
      </c>
      <c r="G6010" s="20">
        <v>45537</v>
      </c>
      <c r="H6010" s="20">
        <v>45537</v>
      </c>
      <c r="I6010" s="20">
        <v>45524</v>
      </c>
      <c r="J6010" s="20">
        <v>45524</v>
      </c>
      <c r="K6010" t="s">
        <v>330</v>
      </c>
      <c r="L6010" t="s">
        <v>766</v>
      </c>
      <c r="M6010" t="s">
        <v>767</v>
      </c>
      <c r="N6010" t="s">
        <v>6332</v>
      </c>
      <c r="O6010" t="s">
        <v>756</v>
      </c>
      <c r="P6010" t="s">
        <v>757</v>
      </c>
      <c r="Q6010" t="s">
        <v>758</v>
      </c>
      <c r="R6010" t="s">
        <v>266</v>
      </c>
      <c r="S6010" t="s">
        <v>267</v>
      </c>
    </row>
    <row r="6011" spans="1:19" x14ac:dyDescent="0.35">
      <c r="A6011">
        <v>71250</v>
      </c>
      <c r="B6011">
        <v>114</v>
      </c>
      <c r="C6011" t="s">
        <v>27</v>
      </c>
      <c r="D6011" t="s">
        <v>2103</v>
      </c>
      <c r="E6011">
        <v>3149.2</v>
      </c>
      <c r="F6011" s="20">
        <v>45537</v>
      </c>
      <c r="G6011" s="20">
        <v>45537</v>
      </c>
      <c r="H6011" s="20">
        <v>45537</v>
      </c>
      <c r="I6011" s="20">
        <v>45523</v>
      </c>
      <c r="J6011" s="20">
        <v>45524</v>
      </c>
      <c r="K6011" t="s">
        <v>330</v>
      </c>
      <c r="L6011" t="s">
        <v>766</v>
      </c>
      <c r="M6011" t="s">
        <v>767</v>
      </c>
      <c r="N6011" t="s">
        <v>6333</v>
      </c>
      <c r="O6011" t="s">
        <v>756</v>
      </c>
      <c r="P6011" t="s">
        <v>757</v>
      </c>
      <c r="Q6011" t="s">
        <v>758</v>
      </c>
      <c r="R6011" t="s">
        <v>266</v>
      </c>
      <c r="S6011" t="s">
        <v>267</v>
      </c>
    </row>
    <row r="6012" spans="1:19" x14ac:dyDescent="0.35">
      <c r="A6012">
        <v>69615</v>
      </c>
      <c r="B6012">
        <v>114</v>
      </c>
      <c r="C6012" t="s">
        <v>27</v>
      </c>
      <c r="D6012" t="s">
        <v>541</v>
      </c>
      <c r="E6012">
        <v>3004.29</v>
      </c>
      <c r="F6012" s="20">
        <v>45537</v>
      </c>
      <c r="G6012" s="20">
        <v>45537</v>
      </c>
      <c r="H6012" s="20">
        <v>45537</v>
      </c>
      <c r="I6012" s="20">
        <v>45505</v>
      </c>
      <c r="J6012" s="20">
        <v>45513</v>
      </c>
      <c r="K6012" t="s">
        <v>330</v>
      </c>
      <c r="L6012" t="s">
        <v>766</v>
      </c>
      <c r="M6012" t="s">
        <v>770</v>
      </c>
      <c r="N6012" t="s">
        <v>6334</v>
      </c>
      <c r="O6012" t="s">
        <v>756</v>
      </c>
      <c r="P6012" t="s">
        <v>757</v>
      </c>
      <c r="Q6012" t="s">
        <v>758</v>
      </c>
      <c r="R6012" t="s">
        <v>266</v>
      </c>
      <c r="S6012" t="s">
        <v>267</v>
      </c>
    </row>
    <row r="6013" spans="1:19" x14ac:dyDescent="0.35">
      <c r="A6013">
        <v>70338</v>
      </c>
      <c r="B6013">
        <v>114</v>
      </c>
      <c r="C6013" t="s">
        <v>27</v>
      </c>
      <c r="D6013" t="s">
        <v>1362</v>
      </c>
      <c r="E6013">
        <v>329</v>
      </c>
      <c r="F6013" s="20">
        <v>45537</v>
      </c>
      <c r="G6013" s="20">
        <v>45537</v>
      </c>
      <c r="H6013" s="20">
        <v>45537</v>
      </c>
      <c r="I6013" s="20">
        <v>45516</v>
      </c>
      <c r="J6013" s="20">
        <v>45519</v>
      </c>
      <c r="K6013" t="s">
        <v>330</v>
      </c>
      <c r="L6013" t="s">
        <v>4251</v>
      </c>
      <c r="M6013" t="s">
        <v>4252</v>
      </c>
      <c r="N6013" t="s">
        <v>6335</v>
      </c>
      <c r="O6013" t="s">
        <v>756</v>
      </c>
      <c r="P6013" t="s">
        <v>757</v>
      </c>
      <c r="Q6013" t="s">
        <v>758</v>
      </c>
      <c r="R6013" t="s">
        <v>266</v>
      </c>
      <c r="S6013" t="s">
        <v>267</v>
      </c>
    </row>
    <row r="6014" spans="1:19" x14ac:dyDescent="0.35">
      <c r="A6014">
        <v>70390</v>
      </c>
      <c r="B6014">
        <v>114</v>
      </c>
      <c r="C6014" t="s">
        <v>27</v>
      </c>
      <c r="D6014" t="s">
        <v>845</v>
      </c>
      <c r="E6014">
        <v>1193.81</v>
      </c>
      <c r="F6014" s="20">
        <v>45537</v>
      </c>
      <c r="G6014" s="20">
        <v>45537</v>
      </c>
      <c r="H6014" s="20">
        <v>45537</v>
      </c>
      <c r="I6014" s="20">
        <v>45516</v>
      </c>
      <c r="J6014" s="20">
        <v>45519</v>
      </c>
      <c r="K6014" t="s">
        <v>330</v>
      </c>
      <c r="L6014" t="s">
        <v>5481</v>
      </c>
      <c r="M6014" t="s">
        <v>5482</v>
      </c>
      <c r="N6014" t="s">
        <v>6336</v>
      </c>
      <c r="O6014" t="s">
        <v>756</v>
      </c>
      <c r="P6014" t="s">
        <v>757</v>
      </c>
      <c r="Q6014" t="s">
        <v>758</v>
      </c>
      <c r="R6014" t="s">
        <v>266</v>
      </c>
      <c r="S6014" t="s">
        <v>267</v>
      </c>
    </row>
    <row r="6015" spans="1:19" x14ac:dyDescent="0.35">
      <c r="A6015">
        <v>70585</v>
      </c>
      <c r="B6015">
        <v>114</v>
      </c>
      <c r="C6015" t="s">
        <v>27</v>
      </c>
      <c r="D6015" t="s">
        <v>848</v>
      </c>
      <c r="E6015">
        <v>2170.4</v>
      </c>
      <c r="F6015" s="20">
        <v>45535</v>
      </c>
      <c r="G6015" s="20">
        <v>45537</v>
      </c>
      <c r="H6015" s="20">
        <v>45537</v>
      </c>
      <c r="I6015" s="20">
        <v>45517</v>
      </c>
      <c r="J6015" s="20">
        <v>45520</v>
      </c>
      <c r="K6015" t="s">
        <v>330</v>
      </c>
      <c r="L6015" t="s">
        <v>766</v>
      </c>
      <c r="M6015" t="s">
        <v>770</v>
      </c>
      <c r="N6015" t="s">
        <v>6337</v>
      </c>
      <c r="O6015" t="s">
        <v>756</v>
      </c>
      <c r="P6015" t="s">
        <v>757</v>
      </c>
      <c r="Q6015" t="s">
        <v>758</v>
      </c>
      <c r="R6015" t="s">
        <v>266</v>
      </c>
      <c r="S6015" t="s">
        <v>267</v>
      </c>
    </row>
    <row r="6016" spans="1:19" x14ac:dyDescent="0.35">
      <c r="A6016">
        <v>71788</v>
      </c>
      <c r="B6016">
        <v>114</v>
      </c>
      <c r="C6016" t="s">
        <v>27</v>
      </c>
      <c r="D6016" t="s">
        <v>1960</v>
      </c>
      <c r="E6016">
        <v>736.5</v>
      </c>
      <c r="F6016" s="20">
        <v>45537</v>
      </c>
      <c r="G6016" s="20">
        <v>45537</v>
      </c>
      <c r="H6016" s="20">
        <v>45537</v>
      </c>
      <c r="I6016" s="20">
        <v>45525</v>
      </c>
      <c r="J6016" s="20">
        <v>45527</v>
      </c>
      <c r="K6016" t="s">
        <v>330</v>
      </c>
      <c r="L6016" t="s">
        <v>762</v>
      </c>
      <c r="M6016" t="s">
        <v>788</v>
      </c>
      <c r="N6016" t="s">
        <v>6338</v>
      </c>
      <c r="O6016" t="s">
        <v>756</v>
      </c>
      <c r="P6016" t="s">
        <v>757</v>
      </c>
      <c r="Q6016" t="s">
        <v>758</v>
      </c>
      <c r="R6016" t="s">
        <v>266</v>
      </c>
      <c r="S6016" t="s">
        <v>267</v>
      </c>
    </row>
    <row r="6017" spans="1:19" x14ac:dyDescent="0.35">
      <c r="A6017">
        <v>71789</v>
      </c>
      <c r="B6017">
        <v>114</v>
      </c>
      <c r="C6017" t="s">
        <v>27</v>
      </c>
      <c r="D6017" t="s">
        <v>1960</v>
      </c>
      <c r="E6017">
        <v>757.7</v>
      </c>
      <c r="F6017" s="20">
        <v>45537</v>
      </c>
      <c r="G6017" s="20">
        <v>45537</v>
      </c>
      <c r="H6017" s="20">
        <v>45537</v>
      </c>
      <c r="I6017" s="20">
        <v>45524</v>
      </c>
      <c r="J6017" s="20">
        <v>45527</v>
      </c>
      <c r="K6017" t="s">
        <v>330</v>
      </c>
      <c r="L6017" t="s">
        <v>766</v>
      </c>
      <c r="M6017" t="s">
        <v>770</v>
      </c>
      <c r="N6017" t="s">
        <v>6339</v>
      </c>
      <c r="O6017" t="s">
        <v>756</v>
      </c>
      <c r="P6017" t="s">
        <v>757</v>
      </c>
      <c r="Q6017" t="s">
        <v>758</v>
      </c>
      <c r="R6017" t="s">
        <v>266</v>
      </c>
      <c r="S6017" t="s">
        <v>267</v>
      </c>
    </row>
    <row r="6018" spans="1:19" x14ac:dyDescent="0.35">
      <c r="A6018">
        <v>71802</v>
      </c>
      <c r="B6018">
        <v>114</v>
      </c>
      <c r="C6018" t="s">
        <v>27</v>
      </c>
      <c r="D6018" t="s">
        <v>984</v>
      </c>
      <c r="E6018">
        <v>6822</v>
      </c>
      <c r="F6018" s="20">
        <v>45537</v>
      </c>
      <c r="G6018" s="20">
        <v>45537</v>
      </c>
      <c r="H6018" s="20">
        <v>45537</v>
      </c>
      <c r="I6018" s="20">
        <v>45527</v>
      </c>
      <c r="J6018" s="20">
        <v>45527</v>
      </c>
      <c r="K6018" t="s">
        <v>264</v>
      </c>
      <c r="L6018" t="s">
        <v>4279</v>
      </c>
      <c r="M6018" t="s">
        <v>4433</v>
      </c>
      <c r="N6018" t="s">
        <v>6340</v>
      </c>
      <c r="O6018" t="s">
        <v>756</v>
      </c>
      <c r="P6018" t="s">
        <v>757</v>
      </c>
      <c r="Q6018" t="s">
        <v>758</v>
      </c>
      <c r="R6018" t="s">
        <v>266</v>
      </c>
      <c r="S6018" t="s">
        <v>271</v>
      </c>
    </row>
    <row r="6019" spans="1:19" x14ac:dyDescent="0.35">
      <c r="A6019">
        <v>71976</v>
      </c>
      <c r="B6019">
        <v>114</v>
      </c>
      <c r="C6019" t="s">
        <v>27</v>
      </c>
      <c r="D6019" t="s">
        <v>1047</v>
      </c>
      <c r="E6019">
        <v>500</v>
      </c>
      <c r="F6019" s="20">
        <v>45537</v>
      </c>
      <c r="G6019" s="20">
        <v>45537</v>
      </c>
      <c r="H6019" s="20">
        <v>45537</v>
      </c>
      <c r="I6019" s="20">
        <v>45441</v>
      </c>
      <c r="J6019" s="20">
        <v>45530</v>
      </c>
      <c r="K6019" t="s">
        <v>330</v>
      </c>
      <c r="L6019" t="s">
        <v>4130</v>
      </c>
      <c r="M6019" t="s">
        <v>4607</v>
      </c>
      <c r="N6019" t="s">
        <v>6341</v>
      </c>
      <c r="O6019" t="s">
        <v>756</v>
      </c>
      <c r="P6019" t="s">
        <v>757</v>
      </c>
      <c r="Q6019" t="s">
        <v>758</v>
      </c>
      <c r="R6019" t="s">
        <v>266</v>
      </c>
      <c r="S6019" t="s">
        <v>271</v>
      </c>
    </row>
    <row r="6020" spans="1:19" x14ac:dyDescent="0.35">
      <c r="A6020">
        <v>72087</v>
      </c>
      <c r="B6020">
        <v>114</v>
      </c>
      <c r="C6020" t="s">
        <v>27</v>
      </c>
      <c r="D6020" t="s">
        <v>987</v>
      </c>
      <c r="E6020">
        <v>1487.33</v>
      </c>
      <c r="F6020" s="20">
        <v>45537</v>
      </c>
      <c r="G6020" s="20">
        <v>45537</v>
      </c>
      <c r="H6020" s="20">
        <v>45537</v>
      </c>
      <c r="I6020" s="20">
        <v>45530</v>
      </c>
      <c r="J6020" s="20">
        <v>45531</v>
      </c>
      <c r="K6020" t="s">
        <v>330</v>
      </c>
      <c r="L6020" t="s">
        <v>4146</v>
      </c>
      <c r="M6020" t="s">
        <v>4234</v>
      </c>
      <c r="N6020" t="s">
        <v>6342</v>
      </c>
      <c r="O6020" t="s">
        <v>756</v>
      </c>
      <c r="P6020" t="s">
        <v>757</v>
      </c>
      <c r="Q6020" t="s">
        <v>758</v>
      </c>
      <c r="R6020" t="s">
        <v>266</v>
      </c>
      <c r="S6020" t="s">
        <v>267</v>
      </c>
    </row>
    <row r="6021" spans="1:19" x14ac:dyDescent="0.35">
      <c r="A6021">
        <v>77923</v>
      </c>
      <c r="B6021">
        <v>114</v>
      </c>
      <c r="C6021" t="s">
        <v>27</v>
      </c>
      <c r="D6021" t="s">
        <v>995</v>
      </c>
      <c r="E6021">
        <v>8.57</v>
      </c>
      <c r="F6021" s="20">
        <v>45537</v>
      </c>
      <c r="G6021" s="20"/>
      <c r="H6021" s="20">
        <v>45537</v>
      </c>
      <c r="I6021" s="20">
        <v>45537</v>
      </c>
      <c r="J6021" s="20">
        <v>45562</v>
      </c>
      <c r="K6021" t="s">
        <v>996</v>
      </c>
      <c r="L6021" t="s">
        <v>4334</v>
      </c>
      <c r="M6021" t="s">
        <v>4335</v>
      </c>
      <c r="N6021" t="s">
        <v>6343</v>
      </c>
      <c r="R6021" t="s">
        <v>266</v>
      </c>
    </row>
    <row r="6022" spans="1:19" x14ac:dyDescent="0.35">
      <c r="A6022">
        <v>77924</v>
      </c>
      <c r="B6022">
        <v>114</v>
      </c>
      <c r="C6022" t="s">
        <v>27</v>
      </c>
      <c r="D6022" t="s">
        <v>995</v>
      </c>
      <c r="E6022">
        <v>10</v>
      </c>
      <c r="F6022" s="20">
        <v>45537</v>
      </c>
      <c r="G6022" s="20"/>
      <c r="H6022" s="20">
        <v>45537</v>
      </c>
      <c r="I6022" s="20">
        <v>45537</v>
      </c>
      <c r="J6022" s="20">
        <v>45562</v>
      </c>
      <c r="K6022" t="s">
        <v>996</v>
      </c>
      <c r="L6022" t="s">
        <v>4457</v>
      </c>
      <c r="M6022" t="s">
        <v>4458</v>
      </c>
      <c r="N6022" t="s">
        <v>6343</v>
      </c>
      <c r="R6022" t="s">
        <v>266</v>
      </c>
    </row>
    <row r="6023" spans="1:19" x14ac:dyDescent="0.35">
      <c r="A6023">
        <v>80765</v>
      </c>
      <c r="B6023">
        <v>114</v>
      </c>
      <c r="C6023" t="s">
        <v>27</v>
      </c>
      <c r="D6023" t="s">
        <v>4830</v>
      </c>
      <c r="E6023">
        <v>0</v>
      </c>
      <c r="F6023" s="20">
        <v>45537</v>
      </c>
      <c r="G6023" s="20">
        <v>45595</v>
      </c>
      <c r="H6023" s="20">
        <v>45537</v>
      </c>
      <c r="I6023" s="20">
        <v>45537</v>
      </c>
      <c r="J6023" s="20">
        <v>45580</v>
      </c>
      <c r="K6023" t="s">
        <v>264</v>
      </c>
      <c r="L6023" t="s">
        <v>4334</v>
      </c>
      <c r="M6023" t="s">
        <v>4766</v>
      </c>
      <c r="N6023" t="s">
        <v>6344</v>
      </c>
      <c r="O6023" t="s">
        <v>756</v>
      </c>
      <c r="P6023" t="s">
        <v>757</v>
      </c>
      <c r="Q6023" t="s">
        <v>758</v>
      </c>
      <c r="R6023" t="s">
        <v>266</v>
      </c>
    </row>
    <row r="6024" spans="1:19" x14ac:dyDescent="0.35">
      <c r="A6024">
        <v>57898</v>
      </c>
      <c r="B6024">
        <v>114</v>
      </c>
      <c r="C6024" t="s">
        <v>27</v>
      </c>
      <c r="D6024" t="s">
        <v>6345</v>
      </c>
      <c r="E6024">
        <v>19000</v>
      </c>
      <c r="F6024" s="20">
        <v>45537</v>
      </c>
      <c r="G6024" s="20">
        <v>45537</v>
      </c>
      <c r="H6024" s="20">
        <v>45537</v>
      </c>
      <c r="I6024" s="20">
        <v>45505</v>
      </c>
      <c r="J6024" s="20">
        <v>45454</v>
      </c>
      <c r="K6024" t="s">
        <v>264</v>
      </c>
      <c r="L6024" t="s">
        <v>5481</v>
      </c>
      <c r="M6024" t="s">
        <v>5482</v>
      </c>
      <c r="N6024" t="s">
        <v>6346</v>
      </c>
      <c r="O6024" t="s">
        <v>756</v>
      </c>
      <c r="P6024" t="s">
        <v>757</v>
      </c>
      <c r="Q6024" t="s">
        <v>758</v>
      </c>
      <c r="R6024" t="s">
        <v>266</v>
      </c>
      <c r="S6024" t="s">
        <v>332</v>
      </c>
    </row>
    <row r="6025" spans="1:19" x14ac:dyDescent="0.35">
      <c r="A6025">
        <v>77922</v>
      </c>
      <c r="B6025">
        <v>114</v>
      </c>
      <c r="C6025" t="s">
        <v>27</v>
      </c>
      <c r="D6025" t="s">
        <v>995</v>
      </c>
      <c r="E6025">
        <v>2900</v>
      </c>
      <c r="F6025" s="20">
        <v>45536</v>
      </c>
      <c r="G6025" s="20"/>
      <c r="H6025" s="20">
        <v>45536</v>
      </c>
      <c r="I6025" s="20">
        <v>45536</v>
      </c>
      <c r="J6025" s="20">
        <v>45562</v>
      </c>
      <c r="K6025" t="s">
        <v>996</v>
      </c>
      <c r="L6025" t="s">
        <v>4334</v>
      </c>
      <c r="M6025" t="s">
        <v>4335</v>
      </c>
      <c r="N6025" t="s">
        <v>6159</v>
      </c>
      <c r="R6025" t="s">
        <v>266</v>
      </c>
    </row>
    <row r="6026" spans="1:19" x14ac:dyDescent="0.35">
      <c r="A6026">
        <v>73086</v>
      </c>
      <c r="B6026">
        <v>114</v>
      </c>
      <c r="C6026" t="s">
        <v>27</v>
      </c>
      <c r="D6026" t="s">
        <v>1746</v>
      </c>
      <c r="E6026">
        <v>1090.6400000000001</v>
      </c>
      <c r="F6026" s="20">
        <v>45535</v>
      </c>
      <c r="G6026" s="20"/>
      <c r="H6026" s="20">
        <v>45535</v>
      </c>
      <c r="I6026" s="20">
        <v>45535</v>
      </c>
      <c r="J6026" s="20">
        <v>45537</v>
      </c>
      <c r="K6026" t="s">
        <v>264</v>
      </c>
      <c r="L6026" t="s">
        <v>4287</v>
      </c>
      <c r="M6026" t="s">
        <v>4676</v>
      </c>
      <c r="N6026" t="s">
        <v>6347</v>
      </c>
      <c r="O6026" t="s">
        <v>756</v>
      </c>
      <c r="P6026" t="s">
        <v>757</v>
      </c>
      <c r="Q6026" t="s">
        <v>758</v>
      </c>
      <c r="R6026" t="s">
        <v>266</v>
      </c>
    </row>
    <row r="6027" spans="1:19" x14ac:dyDescent="0.35">
      <c r="A6027">
        <v>73271</v>
      </c>
      <c r="B6027">
        <v>114</v>
      </c>
      <c r="C6027" t="s">
        <v>27</v>
      </c>
      <c r="D6027" t="s">
        <v>829</v>
      </c>
      <c r="E6027">
        <v>95</v>
      </c>
      <c r="F6027" s="20">
        <v>45535</v>
      </c>
      <c r="G6027" s="20"/>
      <c r="H6027" s="20">
        <v>45535</v>
      </c>
      <c r="I6027" s="20">
        <v>45535</v>
      </c>
      <c r="J6027" s="20">
        <v>45538</v>
      </c>
      <c r="K6027" t="s">
        <v>319</v>
      </c>
      <c r="L6027" t="s">
        <v>4287</v>
      </c>
      <c r="M6027" t="s">
        <v>4288</v>
      </c>
      <c r="N6027" t="s">
        <v>6128</v>
      </c>
      <c r="O6027" t="s">
        <v>756</v>
      </c>
      <c r="P6027" t="s">
        <v>757</v>
      </c>
      <c r="Q6027" t="s">
        <v>758</v>
      </c>
      <c r="R6027" t="s">
        <v>266</v>
      </c>
      <c r="S6027" t="s">
        <v>2752</v>
      </c>
    </row>
    <row r="6028" spans="1:19" x14ac:dyDescent="0.35">
      <c r="A6028">
        <v>72772</v>
      </c>
      <c r="B6028">
        <v>114</v>
      </c>
      <c r="C6028" t="s">
        <v>27</v>
      </c>
      <c r="D6028" t="s">
        <v>1100</v>
      </c>
      <c r="E6028">
        <v>3158.92</v>
      </c>
      <c r="F6028" s="20">
        <v>45534</v>
      </c>
      <c r="G6028" s="20">
        <v>45534</v>
      </c>
      <c r="H6028" s="20">
        <v>45534</v>
      </c>
      <c r="I6028" s="20">
        <v>45470</v>
      </c>
      <c r="J6028" s="20">
        <v>45534</v>
      </c>
      <c r="K6028" t="s">
        <v>330</v>
      </c>
      <c r="M6028" t="s">
        <v>5925</v>
      </c>
      <c r="N6028" t="s">
        <v>4690</v>
      </c>
      <c r="O6028" t="s">
        <v>756</v>
      </c>
      <c r="P6028" t="s">
        <v>757</v>
      </c>
      <c r="Q6028" t="s">
        <v>758</v>
      </c>
      <c r="R6028" t="s">
        <v>266</v>
      </c>
      <c r="S6028" t="s">
        <v>267</v>
      </c>
    </row>
    <row r="6029" spans="1:19" x14ac:dyDescent="0.35">
      <c r="A6029">
        <v>71049</v>
      </c>
      <c r="B6029">
        <v>114</v>
      </c>
      <c r="C6029" t="s">
        <v>27</v>
      </c>
      <c r="D6029" t="s">
        <v>784</v>
      </c>
      <c r="E6029">
        <v>247.26</v>
      </c>
      <c r="F6029" s="20">
        <v>45534</v>
      </c>
      <c r="G6029" s="20">
        <v>45534</v>
      </c>
      <c r="H6029" s="20">
        <v>45534</v>
      </c>
      <c r="I6029" s="20">
        <v>45520</v>
      </c>
      <c r="J6029" s="20">
        <v>45523</v>
      </c>
      <c r="K6029" t="s">
        <v>330</v>
      </c>
      <c r="L6029" t="s">
        <v>766</v>
      </c>
      <c r="M6029" t="s">
        <v>767</v>
      </c>
      <c r="N6029" t="s">
        <v>6348</v>
      </c>
      <c r="O6029" t="s">
        <v>756</v>
      </c>
      <c r="P6029" t="s">
        <v>757</v>
      </c>
      <c r="Q6029" t="s">
        <v>758</v>
      </c>
      <c r="R6029" t="s">
        <v>266</v>
      </c>
      <c r="S6029" t="s">
        <v>267</v>
      </c>
    </row>
    <row r="6030" spans="1:19" x14ac:dyDescent="0.35">
      <c r="A6030">
        <v>73688</v>
      </c>
      <c r="B6030">
        <v>114</v>
      </c>
      <c r="C6030" t="s">
        <v>27</v>
      </c>
      <c r="D6030" t="s">
        <v>995</v>
      </c>
      <c r="E6030">
        <v>43434.94</v>
      </c>
      <c r="F6030" s="20">
        <v>45534</v>
      </c>
      <c r="G6030" s="20"/>
      <c r="H6030" s="20">
        <v>45534</v>
      </c>
      <c r="I6030" s="20">
        <v>45534</v>
      </c>
      <c r="J6030" s="20">
        <v>45539</v>
      </c>
      <c r="K6030" t="s">
        <v>996</v>
      </c>
      <c r="L6030" t="s">
        <v>4673</v>
      </c>
      <c r="M6030" t="s">
        <v>4681</v>
      </c>
      <c r="N6030" t="s">
        <v>5993</v>
      </c>
      <c r="R6030" t="s">
        <v>266</v>
      </c>
    </row>
    <row r="6031" spans="1:19" x14ac:dyDescent="0.35">
      <c r="A6031">
        <v>73689</v>
      </c>
      <c r="B6031">
        <v>114</v>
      </c>
      <c r="C6031" t="s">
        <v>27</v>
      </c>
      <c r="D6031" t="s">
        <v>995</v>
      </c>
      <c r="E6031">
        <v>7972.63</v>
      </c>
      <c r="F6031" s="20">
        <v>45534</v>
      </c>
      <c r="G6031" s="20"/>
      <c r="H6031" s="20">
        <v>45534</v>
      </c>
      <c r="I6031" s="20">
        <v>45534</v>
      </c>
      <c r="J6031" s="20">
        <v>45539</v>
      </c>
      <c r="K6031" t="s">
        <v>996</v>
      </c>
      <c r="L6031" t="s">
        <v>4673</v>
      </c>
      <c r="M6031" t="s">
        <v>4681</v>
      </c>
      <c r="N6031" t="s">
        <v>5993</v>
      </c>
      <c r="R6031" t="s">
        <v>266</v>
      </c>
    </row>
    <row r="6032" spans="1:19" x14ac:dyDescent="0.35">
      <c r="A6032">
        <v>73690</v>
      </c>
      <c r="B6032">
        <v>114</v>
      </c>
      <c r="C6032" t="s">
        <v>27</v>
      </c>
      <c r="D6032" t="s">
        <v>995</v>
      </c>
      <c r="E6032">
        <v>1654.65</v>
      </c>
      <c r="F6032" s="20">
        <v>45534</v>
      </c>
      <c r="G6032" s="20"/>
      <c r="H6032" s="20">
        <v>45534</v>
      </c>
      <c r="I6032" s="20">
        <v>45534</v>
      </c>
      <c r="J6032" s="20">
        <v>45539</v>
      </c>
      <c r="K6032" t="s">
        <v>996</v>
      </c>
      <c r="L6032" t="s">
        <v>4673</v>
      </c>
      <c r="M6032" t="s">
        <v>4681</v>
      </c>
      <c r="N6032" t="s">
        <v>5993</v>
      </c>
      <c r="R6032" t="s">
        <v>266</v>
      </c>
    </row>
    <row r="6033" spans="1:19" x14ac:dyDescent="0.35">
      <c r="A6033">
        <v>73691</v>
      </c>
      <c r="B6033">
        <v>114</v>
      </c>
      <c r="C6033" t="s">
        <v>27</v>
      </c>
      <c r="D6033" t="s">
        <v>995</v>
      </c>
      <c r="E6033">
        <v>2800</v>
      </c>
      <c r="F6033" s="20">
        <v>45534</v>
      </c>
      <c r="G6033" s="20"/>
      <c r="H6033" s="20">
        <v>45534</v>
      </c>
      <c r="I6033" s="20">
        <v>45534</v>
      </c>
      <c r="J6033" s="20">
        <v>45539</v>
      </c>
      <c r="K6033" t="s">
        <v>996</v>
      </c>
      <c r="L6033" t="s">
        <v>4673</v>
      </c>
      <c r="M6033" t="s">
        <v>4681</v>
      </c>
      <c r="N6033" t="s">
        <v>5993</v>
      </c>
      <c r="R6033" t="s">
        <v>266</v>
      </c>
    </row>
    <row r="6034" spans="1:19" x14ac:dyDescent="0.35">
      <c r="A6034">
        <v>73693</v>
      </c>
      <c r="B6034">
        <v>114</v>
      </c>
      <c r="C6034" t="s">
        <v>27</v>
      </c>
      <c r="D6034" t="s">
        <v>995</v>
      </c>
      <c r="E6034">
        <v>210</v>
      </c>
      <c r="F6034" s="20">
        <v>45534</v>
      </c>
      <c r="G6034" s="20"/>
      <c r="H6034" s="20">
        <v>45534</v>
      </c>
      <c r="I6034" s="20">
        <v>45534</v>
      </c>
      <c r="J6034" s="20">
        <v>45539</v>
      </c>
      <c r="K6034" t="s">
        <v>996</v>
      </c>
      <c r="L6034" t="s">
        <v>4457</v>
      </c>
      <c r="M6034" t="s">
        <v>4458</v>
      </c>
      <c r="N6034" t="s">
        <v>5993</v>
      </c>
      <c r="R6034" t="s">
        <v>266</v>
      </c>
    </row>
    <row r="6035" spans="1:19" x14ac:dyDescent="0.35">
      <c r="A6035">
        <v>73699</v>
      </c>
      <c r="B6035">
        <v>114</v>
      </c>
      <c r="C6035" t="s">
        <v>27</v>
      </c>
      <c r="D6035" t="s">
        <v>995</v>
      </c>
      <c r="E6035">
        <v>13.5</v>
      </c>
      <c r="F6035" s="20">
        <v>45534</v>
      </c>
      <c r="G6035" s="20"/>
      <c r="H6035" s="20">
        <v>45534</v>
      </c>
      <c r="I6035" s="20">
        <v>45534</v>
      </c>
      <c r="J6035" s="20">
        <v>45539</v>
      </c>
      <c r="K6035" t="s">
        <v>996</v>
      </c>
      <c r="L6035" t="s">
        <v>4673</v>
      </c>
      <c r="M6035" t="s">
        <v>4681</v>
      </c>
      <c r="N6035" t="s">
        <v>5993</v>
      </c>
      <c r="R6035" t="s">
        <v>266</v>
      </c>
    </row>
    <row r="6036" spans="1:19" x14ac:dyDescent="0.35">
      <c r="A6036">
        <v>73700</v>
      </c>
      <c r="B6036">
        <v>114</v>
      </c>
      <c r="C6036" t="s">
        <v>27</v>
      </c>
      <c r="D6036" t="s">
        <v>995</v>
      </c>
      <c r="E6036">
        <v>22.29</v>
      </c>
      <c r="F6036" s="20">
        <v>45534</v>
      </c>
      <c r="G6036" s="20"/>
      <c r="H6036" s="20">
        <v>45534</v>
      </c>
      <c r="I6036" s="20">
        <v>45534</v>
      </c>
      <c r="J6036" s="20">
        <v>45539</v>
      </c>
      <c r="K6036" t="s">
        <v>996</v>
      </c>
      <c r="L6036" t="s">
        <v>4673</v>
      </c>
      <c r="M6036" t="s">
        <v>4681</v>
      </c>
      <c r="N6036" t="s">
        <v>5993</v>
      </c>
      <c r="R6036" t="s">
        <v>266</v>
      </c>
    </row>
    <row r="6037" spans="1:19" x14ac:dyDescent="0.35">
      <c r="A6037">
        <v>73701</v>
      </c>
      <c r="B6037">
        <v>114</v>
      </c>
      <c r="C6037" t="s">
        <v>27</v>
      </c>
      <c r="D6037" t="s">
        <v>995</v>
      </c>
      <c r="E6037">
        <v>108.99</v>
      </c>
      <c r="F6037" s="20">
        <v>45534</v>
      </c>
      <c r="G6037" s="20"/>
      <c r="H6037" s="20">
        <v>45534</v>
      </c>
      <c r="I6037" s="20">
        <v>45534</v>
      </c>
      <c r="J6037" s="20">
        <v>45539</v>
      </c>
      <c r="K6037" t="s">
        <v>996</v>
      </c>
      <c r="L6037" t="s">
        <v>4673</v>
      </c>
      <c r="M6037" t="s">
        <v>4681</v>
      </c>
      <c r="N6037" t="s">
        <v>5993</v>
      </c>
      <c r="R6037" t="s">
        <v>266</v>
      </c>
    </row>
    <row r="6038" spans="1:19" x14ac:dyDescent="0.35">
      <c r="A6038">
        <v>73702</v>
      </c>
      <c r="B6038">
        <v>114</v>
      </c>
      <c r="C6038" t="s">
        <v>27</v>
      </c>
      <c r="D6038" t="s">
        <v>995</v>
      </c>
      <c r="E6038">
        <v>5.25</v>
      </c>
      <c r="F6038" s="20">
        <v>45534</v>
      </c>
      <c r="G6038" s="20"/>
      <c r="H6038" s="20">
        <v>45534</v>
      </c>
      <c r="I6038" s="20">
        <v>45534</v>
      </c>
      <c r="J6038" s="20">
        <v>45539</v>
      </c>
      <c r="K6038" t="s">
        <v>996</v>
      </c>
      <c r="L6038" t="s">
        <v>4673</v>
      </c>
      <c r="M6038" t="s">
        <v>4681</v>
      </c>
      <c r="N6038" t="s">
        <v>5993</v>
      </c>
      <c r="R6038" t="s">
        <v>266</v>
      </c>
    </row>
    <row r="6039" spans="1:19" x14ac:dyDescent="0.35">
      <c r="A6039">
        <v>73991</v>
      </c>
      <c r="B6039">
        <v>114</v>
      </c>
      <c r="C6039" t="s">
        <v>27</v>
      </c>
      <c r="D6039" t="s">
        <v>1035</v>
      </c>
      <c r="E6039">
        <v>411.98</v>
      </c>
      <c r="F6039" s="20">
        <v>45534</v>
      </c>
      <c r="G6039" s="20"/>
      <c r="H6039" s="20">
        <v>45534</v>
      </c>
      <c r="I6039" s="20">
        <v>45534</v>
      </c>
      <c r="J6039" s="20">
        <v>45539</v>
      </c>
      <c r="K6039" t="s">
        <v>996</v>
      </c>
      <c r="L6039" t="s">
        <v>4457</v>
      </c>
      <c r="M6039" t="s">
        <v>4458</v>
      </c>
      <c r="N6039" t="s">
        <v>5993</v>
      </c>
      <c r="R6039" t="s">
        <v>266</v>
      </c>
    </row>
    <row r="6040" spans="1:19" x14ac:dyDescent="0.35">
      <c r="A6040">
        <v>74033</v>
      </c>
      <c r="B6040">
        <v>114</v>
      </c>
      <c r="C6040" t="s">
        <v>27</v>
      </c>
      <c r="D6040" t="s">
        <v>1751</v>
      </c>
      <c r="E6040">
        <v>1134.23</v>
      </c>
      <c r="F6040" s="20">
        <v>45534</v>
      </c>
      <c r="G6040" s="20"/>
      <c r="H6040" s="20">
        <v>45534</v>
      </c>
      <c r="I6040" s="20">
        <v>45534</v>
      </c>
      <c r="J6040" s="20">
        <v>45540</v>
      </c>
      <c r="K6040" t="s">
        <v>996</v>
      </c>
      <c r="L6040" t="s">
        <v>4673</v>
      </c>
      <c r="M6040" t="s">
        <v>4673</v>
      </c>
      <c r="N6040" t="s">
        <v>5993</v>
      </c>
      <c r="R6040" t="s">
        <v>266</v>
      </c>
    </row>
    <row r="6041" spans="1:19" x14ac:dyDescent="0.35">
      <c r="A6041">
        <v>74037</v>
      </c>
      <c r="B6041">
        <v>114</v>
      </c>
      <c r="C6041" t="s">
        <v>27</v>
      </c>
      <c r="D6041" t="s">
        <v>4182</v>
      </c>
      <c r="E6041">
        <v>32.4</v>
      </c>
      <c r="F6041" s="20">
        <v>45534</v>
      </c>
      <c r="G6041" s="20"/>
      <c r="H6041" s="20">
        <v>45534</v>
      </c>
      <c r="I6041" s="20">
        <v>45534</v>
      </c>
      <c r="J6041" s="20">
        <v>45540</v>
      </c>
      <c r="K6041" t="s">
        <v>996</v>
      </c>
      <c r="L6041" t="s">
        <v>4673</v>
      </c>
      <c r="M6041" t="s">
        <v>4673</v>
      </c>
      <c r="N6041" t="s">
        <v>5993</v>
      </c>
      <c r="R6041" t="s">
        <v>266</v>
      </c>
    </row>
    <row r="6042" spans="1:19" x14ac:dyDescent="0.35">
      <c r="A6042">
        <v>74102</v>
      </c>
      <c r="B6042">
        <v>114</v>
      </c>
      <c r="C6042" t="s">
        <v>27</v>
      </c>
      <c r="D6042" t="s">
        <v>748</v>
      </c>
      <c r="E6042">
        <v>36</v>
      </c>
      <c r="F6042" s="20">
        <v>45534</v>
      </c>
      <c r="G6042" s="20"/>
      <c r="H6042" s="20">
        <v>45534</v>
      </c>
      <c r="I6042" s="20">
        <v>45534</v>
      </c>
      <c r="J6042" s="20">
        <v>45540</v>
      </c>
      <c r="K6042" t="s">
        <v>996</v>
      </c>
      <c r="L6042" t="s">
        <v>4457</v>
      </c>
      <c r="M6042" t="s">
        <v>4458</v>
      </c>
      <c r="N6042" t="s">
        <v>5993</v>
      </c>
      <c r="R6042" t="s">
        <v>266</v>
      </c>
    </row>
    <row r="6043" spans="1:19" x14ac:dyDescent="0.35">
      <c r="A6043">
        <v>69637</v>
      </c>
      <c r="B6043">
        <v>114</v>
      </c>
      <c r="C6043" t="s">
        <v>27</v>
      </c>
      <c r="D6043" t="s">
        <v>1767</v>
      </c>
      <c r="E6043">
        <v>578.4</v>
      </c>
      <c r="F6043" s="20">
        <v>45534</v>
      </c>
      <c r="G6043" s="20">
        <v>45534</v>
      </c>
      <c r="H6043" s="20">
        <v>45534</v>
      </c>
      <c r="I6043" s="20">
        <v>45511</v>
      </c>
      <c r="J6043" s="20">
        <v>45513</v>
      </c>
      <c r="K6043" t="s">
        <v>330</v>
      </c>
      <c r="L6043" t="s">
        <v>766</v>
      </c>
      <c r="M6043" t="s">
        <v>770</v>
      </c>
      <c r="N6043" t="s">
        <v>6349</v>
      </c>
      <c r="O6043" t="s">
        <v>756</v>
      </c>
      <c r="P6043" t="s">
        <v>757</v>
      </c>
      <c r="Q6043" t="s">
        <v>758</v>
      </c>
      <c r="R6043" t="s">
        <v>266</v>
      </c>
      <c r="S6043" t="s">
        <v>267</v>
      </c>
    </row>
    <row r="6044" spans="1:19" x14ac:dyDescent="0.35">
      <c r="A6044">
        <v>70337</v>
      </c>
      <c r="B6044">
        <v>114</v>
      </c>
      <c r="C6044" t="s">
        <v>27</v>
      </c>
      <c r="D6044" t="s">
        <v>6350</v>
      </c>
      <c r="E6044">
        <v>333.2</v>
      </c>
      <c r="F6044" s="20">
        <v>45534</v>
      </c>
      <c r="G6044" s="20">
        <v>45534</v>
      </c>
      <c r="H6044" s="20">
        <v>45534</v>
      </c>
      <c r="I6044" s="20">
        <v>45517</v>
      </c>
      <c r="J6044" s="20">
        <v>45519</v>
      </c>
      <c r="K6044" t="s">
        <v>264</v>
      </c>
      <c r="L6044" t="s">
        <v>4098</v>
      </c>
      <c r="M6044" t="s">
        <v>4099</v>
      </c>
      <c r="N6044" t="s">
        <v>6351</v>
      </c>
      <c r="O6044" t="s">
        <v>756</v>
      </c>
      <c r="P6044" t="s">
        <v>757</v>
      </c>
      <c r="Q6044" t="s">
        <v>758</v>
      </c>
      <c r="R6044" t="s">
        <v>266</v>
      </c>
      <c r="S6044" t="s">
        <v>302</v>
      </c>
    </row>
    <row r="6045" spans="1:19" x14ac:dyDescent="0.35">
      <c r="A6045">
        <v>70577</v>
      </c>
      <c r="B6045">
        <v>114</v>
      </c>
      <c r="C6045" t="s">
        <v>27</v>
      </c>
      <c r="D6045" t="s">
        <v>1025</v>
      </c>
      <c r="E6045">
        <v>329.44</v>
      </c>
      <c r="F6045" s="20">
        <v>45534</v>
      </c>
      <c r="G6045" s="20">
        <v>45534</v>
      </c>
      <c r="H6045" s="20">
        <v>45534</v>
      </c>
      <c r="I6045" s="20">
        <v>45519</v>
      </c>
      <c r="J6045" s="20">
        <v>45520</v>
      </c>
      <c r="K6045" t="s">
        <v>330</v>
      </c>
      <c r="L6045" t="s">
        <v>766</v>
      </c>
      <c r="M6045" t="s">
        <v>770</v>
      </c>
      <c r="N6045" t="s">
        <v>6352</v>
      </c>
      <c r="O6045" t="s">
        <v>756</v>
      </c>
      <c r="P6045" t="s">
        <v>757</v>
      </c>
      <c r="Q6045" t="s">
        <v>758</v>
      </c>
      <c r="R6045" t="s">
        <v>266</v>
      </c>
      <c r="S6045" t="s">
        <v>267</v>
      </c>
    </row>
    <row r="6046" spans="1:19" x14ac:dyDescent="0.35">
      <c r="A6046">
        <v>70583</v>
      </c>
      <c r="B6046">
        <v>114</v>
      </c>
      <c r="C6046" t="s">
        <v>27</v>
      </c>
      <c r="D6046" t="s">
        <v>2224</v>
      </c>
      <c r="E6046">
        <v>349.2</v>
      </c>
      <c r="F6046" s="20">
        <v>45534</v>
      </c>
      <c r="G6046" s="20">
        <v>45534</v>
      </c>
      <c r="H6046" s="20">
        <v>45534</v>
      </c>
      <c r="I6046" s="20">
        <v>45519</v>
      </c>
      <c r="J6046" s="20">
        <v>45520</v>
      </c>
      <c r="K6046" t="s">
        <v>330</v>
      </c>
      <c r="L6046" t="s">
        <v>766</v>
      </c>
      <c r="M6046" t="s">
        <v>767</v>
      </c>
      <c r="N6046" t="s">
        <v>6353</v>
      </c>
      <c r="O6046" t="s">
        <v>756</v>
      </c>
      <c r="P6046" t="s">
        <v>757</v>
      </c>
      <c r="Q6046" t="s">
        <v>758</v>
      </c>
      <c r="R6046" t="s">
        <v>266</v>
      </c>
      <c r="S6046" t="s">
        <v>267</v>
      </c>
    </row>
    <row r="6047" spans="1:19" x14ac:dyDescent="0.35">
      <c r="A6047">
        <v>70591</v>
      </c>
      <c r="B6047">
        <v>114</v>
      </c>
      <c r="C6047" t="s">
        <v>27</v>
      </c>
      <c r="D6047" t="s">
        <v>5255</v>
      </c>
      <c r="E6047">
        <v>1786.91</v>
      </c>
      <c r="F6047" s="20">
        <v>45534</v>
      </c>
      <c r="G6047" s="20">
        <v>45534</v>
      </c>
      <c r="H6047" s="20">
        <v>45534</v>
      </c>
      <c r="I6047" s="20">
        <v>45519</v>
      </c>
      <c r="J6047" s="20">
        <v>45520</v>
      </c>
      <c r="K6047" t="s">
        <v>330</v>
      </c>
      <c r="L6047" t="s">
        <v>766</v>
      </c>
      <c r="M6047" t="s">
        <v>767</v>
      </c>
      <c r="N6047" t="s">
        <v>6354</v>
      </c>
      <c r="O6047" t="s">
        <v>756</v>
      </c>
      <c r="P6047" t="s">
        <v>757</v>
      </c>
      <c r="Q6047" t="s">
        <v>758</v>
      </c>
      <c r="R6047" t="s">
        <v>266</v>
      </c>
      <c r="S6047" t="s">
        <v>267</v>
      </c>
    </row>
    <row r="6048" spans="1:19" x14ac:dyDescent="0.35">
      <c r="A6048">
        <v>70593</v>
      </c>
      <c r="B6048">
        <v>114</v>
      </c>
      <c r="C6048" t="s">
        <v>27</v>
      </c>
      <c r="D6048" t="s">
        <v>2142</v>
      </c>
      <c r="E6048">
        <v>1569.78</v>
      </c>
      <c r="F6048" s="20">
        <v>45534</v>
      </c>
      <c r="G6048" s="20">
        <v>45534</v>
      </c>
      <c r="H6048" s="20">
        <v>45534</v>
      </c>
      <c r="I6048" s="20">
        <v>45519</v>
      </c>
      <c r="J6048" s="20">
        <v>45520</v>
      </c>
      <c r="K6048" t="s">
        <v>330</v>
      </c>
      <c r="L6048" t="s">
        <v>766</v>
      </c>
      <c r="M6048" t="s">
        <v>767</v>
      </c>
      <c r="N6048" t="s">
        <v>6355</v>
      </c>
      <c r="O6048" t="s">
        <v>756</v>
      </c>
      <c r="P6048" t="s">
        <v>757</v>
      </c>
      <c r="Q6048" t="s">
        <v>758</v>
      </c>
      <c r="R6048" t="s">
        <v>266</v>
      </c>
      <c r="S6048" t="s">
        <v>267</v>
      </c>
    </row>
    <row r="6049" spans="1:19" x14ac:dyDescent="0.35">
      <c r="A6049">
        <v>67889</v>
      </c>
      <c r="B6049">
        <v>114</v>
      </c>
      <c r="C6049" t="s">
        <v>27</v>
      </c>
      <c r="D6049" t="s">
        <v>541</v>
      </c>
      <c r="E6049">
        <v>1064.49</v>
      </c>
      <c r="F6049" s="20">
        <v>45534</v>
      </c>
      <c r="G6049" s="20">
        <v>45534</v>
      </c>
      <c r="H6049" s="20">
        <v>45534</v>
      </c>
      <c r="I6049" s="20">
        <v>45503</v>
      </c>
      <c r="J6049" s="20">
        <v>45504</v>
      </c>
      <c r="K6049" t="s">
        <v>330</v>
      </c>
      <c r="L6049" t="s">
        <v>766</v>
      </c>
      <c r="M6049" t="s">
        <v>770</v>
      </c>
      <c r="N6049" t="s">
        <v>6356</v>
      </c>
      <c r="O6049" t="s">
        <v>756</v>
      </c>
      <c r="P6049" t="s">
        <v>757</v>
      </c>
      <c r="Q6049" t="s">
        <v>758</v>
      </c>
      <c r="R6049" t="s">
        <v>266</v>
      </c>
      <c r="S6049" t="s">
        <v>267</v>
      </c>
    </row>
    <row r="6050" spans="1:19" x14ac:dyDescent="0.35">
      <c r="A6050">
        <v>68794</v>
      </c>
      <c r="B6050">
        <v>114</v>
      </c>
      <c r="C6050" t="s">
        <v>27</v>
      </c>
      <c r="D6050" t="s">
        <v>1933</v>
      </c>
      <c r="E6050">
        <v>1716</v>
      </c>
      <c r="F6050" s="20">
        <v>45534</v>
      </c>
      <c r="G6050" s="20">
        <v>45534</v>
      </c>
      <c r="H6050" s="20">
        <v>45534</v>
      </c>
      <c r="I6050" s="20">
        <v>45503</v>
      </c>
      <c r="J6050" s="20">
        <v>45509</v>
      </c>
      <c r="K6050" t="s">
        <v>330</v>
      </c>
      <c r="L6050" t="s">
        <v>4146</v>
      </c>
      <c r="M6050" t="s">
        <v>4147</v>
      </c>
      <c r="N6050" t="s">
        <v>6357</v>
      </c>
      <c r="O6050" t="s">
        <v>756</v>
      </c>
      <c r="P6050" t="s">
        <v>757</v>
      </c>
      <c r="Q6050" t="s">
        <v>758</v>
      </c>
      <c r="R6050" t="s">
        <v>266</v>
      </c>
      <c r="S6050" t="s">
        <v>267</v>
      </c>
    </row>
    <row r="6051" spans="1:19" x14ac:dyDescent="0.35">
      <c r="A6051">
        <v>68796</v>
      </c>
      <c r="B6051">
        <v>114</v>
      </c>
      <c r="C6051" t="s">
        <v>27</v>
      </c>
      <c r="D6051" t="s">
        <v>1933</v>
      </c>
      <c r="E6051">
        <v>3432</v>
      </c>
      <c r="F6051" s="20">
        <v>45534</v>
      </c>
      <c r="G6051" s="20">
        <v>45534</v>
      </c>
      <c r="H6051" s="20">
        <v>45534</v>
      </c>
      <c r="I6051" s="20">
        <v>45503</v>
      </c>
      <c r="J6051" s="20">
        <v>45509</v>
      </c>
      <c r="K6051" t="s">
        <v>330</v>
      </c>
      <c r="L6051" t="s">
        <v>4146</v>
      </c>
      <c r="M6051" t="s">
        <v>4147</v>
      </c>
      <c r="N6051" t="s">
        <v>6358</v>
      </c>
      <c r="O6051" t="s">
        <v>756</v>
      </c>
      <c r="P6051" t="s">
        <v>757</v>
      </c>
      <c r="Q6051" t="s">
        <v>758</v>
      </c>
      <c r="R6051" t="s">
        <v>266</v>
      </c>
      <c r="S6051" t="s">
        <v>267</v>
      </c>
    </row>
    <row r="6052" spans="1:19" x14ac:dyDescent="0.35">
      <c r="A6052">
        <v>68797</v>
      </c>
      <c r="B6052">
        <v>114</v>
      </c>
      <c r="C6052" t="s">
        <v>27</v>
      </c>
      <c r="D6052" t="s">
        <v>1933</v>
      </c>
      <c r="E6052">
        <v>3433.29</v>
      </c>
      <c r="F6052" s="20">
        <v>45534</v>
      </c>
      <c r="G6052" s="20">
        <v>45534</v>
      </c>
      <c r="H6052" s="20">
        <v>45534</v>
      </c>
      <c r="I6052" s="20">
        <v>45503</v>
      </c>
      <c r="J6052" s="20">
        <v>45509</v>
      </c>
      <c r="K6052" t="s">
        <v>330</v>
      </c>
      <c r="L6052" t="s">
        <v>4146</v>
      </c>
      <c r="M6052" t="s">
        <v>4147</v>
      </c>
      <c r="N6052" t="s">
        <v>6359</v>
      </c>
      <c r="O6052" t="s">
        <v>756</v>
      </c>
      <c r="P6052" t="s">
        <v>757</v>
      </c>
      <c r="Q6052" t="s">
        <v>758</v>
      </c>
      <c r="R6052" t="s">
        <v>266</v>
      </c>
      <c r="S6052" t="s">
        <v>267</v>
      </c>
    </row>
    <row r="6053" spans="1:19" x14ac:dyDescent="0.35">
      <c r="A6053">
        <v>69519</v>
      </c>
      <c r="B6053">
        <v>114</v>
      </c>
      <c r="C6053" t="s">
        <v>27</v>
      </c>
      <c r="D6053" t="s">
        <v>1767</v>
      </c>
      <c r="E6053">
        <v>696.19</v>
      </c>
      <c r="F6053" s="20">
        <v>45534</v>
      </c>
      <c r="G6053" s="20">
        <v>45534</v>
      </c>
      <c r="H6053" s="20">
        <v>45534</v>
      </c>
      <c r="I6053" s="20">
        <v>45510</v>
      </c>
      <c r="J6053" s="20">
        <v>45512</v>
      </c>
      <c r="K6053" t="s">
        <v>330</v>
      </c>
      <c r="L6053" t="s">
        <v>766</v>
      </c>
      <c r="M6053" t="s">
        <v>767</v>
      </c>
      <c r="N6053" t="s">
        <v>6360</v>
      </c>
      <c r="O6053" t="s">
        <v>756</v>
      </c>
      <c r="P6053" t="s">
        <v>757</v>
      </c>
      <c r="Q6053" t="s">
        <v>758</v>
      </c>
      <c r="R6053" t="s">
        <v>266</v>
      </c>
      <c r="S6053" t="s">
        <v>267</v>
      </c>
    </row>
    <row r="6054" spans="1:19" x14ac:dyDescent="0.35">
      <c r="A6054">
        <v>63933</v>
      </c>
      <c r="B6054">
        <v>114</v>
      </c>
      <c r="C6054" t="s">
        <v>27</v>
      </c>
      <c r="D6054" t="s">
        <v>1041</v>
      </c>
      <c r="E6054">
        <v>150</v>
      </c>
      <c r="F6054" s="20">
        <v>45534</v>
      </c>
      <c r="G6054" s="20">
        <v>45534</v>
      </c>
      <c r="H6054" s="20">
        <v>45534</v>
      </c>
      <c r="I6054" s="20">
        <v>45505</v>
      </c>
      <c r="J6054" s="20"/>
      <c r="K6054" t="s">
        <v>264</v>
      </c>
      <c r="L6054" t="s">
        <v>4287</v>
      </c>
      <c r="M6054" t="s">
        <v>4688</v>
      </c>
      <c r="N6054" t="s">
        <v>6201</v>
      </c>
      <c r="O6054" t="s">
        <v>756</v>
      </c>
      <c r="P6054" t="s">
        <v>757</v>
      </c>
      <c r="Q6054" t="s">
        <v>758</v>
      </c>
      <c r="R6054" t="s">
        <v>266</v>
      </c>
      <c r="S6054" t="s">
        <v>271</v>
      </c>
    </row>
    <row r="6055" spans="1:19" x14ac:dyDescent="0.35">
      <c r="A6055">
        <v>67708</v>
      </c>
      <c r="B6055">
        <v>114</v>
      </c>
      <c r="C6055" t="s">
        <v>27</v>
      </c>
      <c r="D6055" t="s">
        <v>541</v>
      </c>
      <c r="E6055">
        <v>1716</v>
      </c>
      <c r="F6055" s="20">
        <v>45533</v>
      </c>
      <c r="G6055" s="20">
        <v>45533</v>
      </c>
      <c r="H6055" s="20">
        <v>45533</v>
      </c>
      <c r="I6055" s="20">
        <v>45502</v>
      </c>
      <c r="J6055" s="20">
        <v>45503</v>
      </c>
      <c r="K6055" t="s">
        <v>330</v>
      </c>
      <c r="L6055" t="s">
        <v>766</v>
      </c>
      <c r="M6055" t="s">
        <v>770</v>
      </c>
      <c r="N6055" t="s">
        <v>6361</v>
      </c>
      <c r="O6055" t="s">
        <v>756</v>
      </c>
      <c r="P6055" t="s">
        <v>757</v>
      </c>
      <c r="Q6055" t="s">
        <v>758</v>
      </c>
      <c r="R6055" t="s">
        <v>266</v>
      </c>
      <c r="S6055" t="s">
        <v>267</v>
      </c>
    </row>
    <row r="6056" spans="1:19" x14ac:dyDescent="0.35">
      <c r="A6056">
        <v>67709</v>
      </c>
      <c r="B6056">
        <v>114</v>
      </c>
      <c r="C6056" t="s">
        <v>27</v>
      </c>
      <c r="D6056" t="s">
        <v>1933</v>
      </c>
      <c r="E6056">
        <v>3433.29</v>
      </c>
      <c r="F6056" s="20">
        <v>45533</v>
      </c>
      <c r="G6056" s="20">
        <v>45533</v>
      </c>
      <c r="H6056" s="20">
        <v>45533</v>
      </c>
      <c r="I6056" s="20">
        <v>45502</v>
      </c>
      <c r="J6056" s="20">
        <v>45503</v>
      </c>
      <c r="K6056" t="s">
        <v>330</v>
      </c>
      <c r="L6056" t="s">
        <v>4146</v>
      </c>
      <c r="M6056" t="s">
        <v>4147</v>
      </c>
      <c r="N6056" t="s">
        <v>6362</v>
      </c>
      <c r="O6056" t="s">
        <v>756</v>
      </c>
      <c r="P6056" t="s">
        <v>757</v>
      </c>
      <c r="Q6056" t="s">
        <v>758</v>
      </c>
      <c r="R6056" t="s">
        <v>266</v>
      </c>
      <c r="S6056" t="s">
        <v>267</v>
      </c>
    </row>
    <row r="6057" spans="1:19" x14ac:dyDescent="0.35">
      <c r="A6057">
        <v>67710</v>
      </c>
      <c r="B6057">
        <v>114</v>
      </c>
      <c r="C6057" t="s">
        <v>27</v>
      </c>
      <c r="D6057" t="s">
        <v>1933</v>
      </c>
      <c r="E6057">
        <v>3432</v>
      </c>
      <c r="F6057" s="20">
        <v>45533</v>
      </c>
      <c r="G6057" s="20">
        <v>45533</v>
      </c>
      <c r="H6057" s="20">
        <v>45533</v>
      </c>
      <c r="I6057" s="20">
        <v>45502</v>
      </c>
      <c r="J6057" s="20">
        <v>45503</v>
      </c>
      <c r="K6057" t="s">
        <v>330</v>
      </c>
      <c r="L6057" t="s">
        <v>4146</v>
      </c>
      <c r="M6057" t="s">
        <v>4147</v>
      </c>
      <c r="N6057" t="s">
        <v>6363</v>
      </c>
      <c r="O6057" t="s">
        <v>756</v>
      </c>
      <c r="P6057" t="s">
        <v>757</v>
      </c>
      <c r="Q6057" t="s">
        <v>758</v>
      </c>
      <c r="R6057" t="s">
        <v>266</v>
      </c>
      <c r="S6057" t="s">
        <v>267</v>
      </c>
    </row>
    <row r="6058" spans="1:19" x14ac:dyDescent="0.35">
      <c r="A6058">
        <v>67714</v>
      </c>
      <c r="B6058">
        <v>114</v>
      </c>
      <c r="C6058" t="s">
        <v>27</v>
      </c>
      <c r="D6058" t="s">
        <v>541</v>
      </c>
      <c r="E6058">
        <v>797.4</v>
      </c>
      <c r="F6058" s="20">
        <v>45533</v>
      </c>
      <c r="G6058" s="20">
        <v>45533</v>
      </c>
      <c r="H6058" s="20">
        <v>45533</v>
      </c>
      <c r="I6058" s="20">
        <v>45502</v>
      </c>
      <c r="J6058" s="20">
        <v>45503</v>
      </c>
      <c r="K6058" t="s">
        <v>330</v>
      </c>
      <c r="L6058" t="s">
        <v>4146</v>
      </c>
      <c r="M6058" t="s">
        <v>4147</v>
      </c>
      <c r="N6058" t="s">
        <v>6364</v>
      </c>
      <c r="O6058" t="s">
        <v>756</v>
      </c>
      <c r="P6058" t="s">
        <v>757</v>
      </c>
      <c r="Q6058" t="s">
        <v>758</v>
      </c>
      <c r="R6058" t="s">
        <v>266</v>
      </c>
      <c r="S6058" t="s">
        <v>267</v>
      </c>
    </row>
    <row r="6059" spans="1:19" x14ac:dyDescent="0.35">
      <c r="A6059">
        <v>67722</v>
      </c>
      <c r="B6059">
        <v>114</v>
      </c>
      <c r="C6059" t="s">
        <v>27</v>
      </c>
      <c r="D6059" t="s">
        <v>541</v>
      </c>
      <c r="E6059">
        <v>2169.09</v>
      </c>
      <c r="F6059" s="20">
        <v>45533</v>
      </c>
      <c r="G6059" s="20">
        <v>45533</v>
      </c>
      <c r="H6059" s="20">
        <v>45533</v>
      </c>
      <c r="I6059" s="20">
        <v>45502</v>
      </c>
      <c r="J6059" s="20">
        <v>45503</v>
      </c>
      <c r="K6059" t="s">
        <v>330</v>
      </c>
      <c r="L6059" t="s">
        <v>766</v>
      </c>
      <c r="M6059" t="s">
        <v>770</v>
      </c>
      <c r="N6059" t="s">
        <v>6365</v>
      </c>
      <c r="O6059" t="s">
        <v>756</v>
      </c>
      <c r="P6059" t="s">
        <v>757</v>
      </c>
      <c r="Q6059" t="s">
        <v>758</v>
      </c>
      <c r="R6059" t="s">
        <v>266</v>
      </c>
      <c r="S6059" t="s">
        <v>267</v>
      </c>
    </row>
    <row r="6060" spans="1:19" x14ac:dyDescent="0.35">
      <c r="A6060">
        <v>68332</v>
      </c>
      <c r="B6060">
        <v>114</v>
      </c>
      <c r="C6060" t="s">
        <v>27</v>
      </c>
      <c r="D6060" t="s">
        <v>772</v>
      </c>
      <c r="E6060">
        <v>586.79999999999995</v>
      </c>
      <c r="F6060" s="20">
        <v>45533</v>
      </c>
      <c r="G6060" s="20">
        <v>45533</v>
      </c>
      <c r="H6060" s="20">
        <v>45533</v>
      </c>
      <c r="I6060" s="20">
        <v>45504</v>
      </c>
      <c r="J6060" s="20">
        <v>45506</v>
      </c>
      <c r="K6060" t="s">
        <v>330</v>
      </c>
      <c r="L6060" t="s">
        <v>766</v>
      </c>
      <c r="M6060" t="s">
        <v>770</v>
      </c>
      <c r="N6060" t="s">
        <v>6366</v>
      </c>
      <c r="O6060" t="s">
        <v>756</v>
      </c>
      <c r="P6060" t="s">
        <v>757</v>
      </c>
      <c r="Q6060" t="s">
        <v>758</v>
      </c>
      <c r="R6060" t="s">
        <v>266</v>
      </c>
      <c r="S6060" t="s">
        <v>267</v>
      </c>
    </row>
    <row r="6061" spans="1:19" x14ac:dyDescent="0.35">
      <c r="A6061">
        <v>68333</v>
      </c>
      <c r="B6061">
        <v>114</v>
      </c>
      <c r="C6061" t="s">
        <v>27</v>
      </c>
      <c r="D6061" t="s">
        <v>885</v>
      </c>
      <c r="E6061">
        <v>2891</v>
      </c>
      <c r="F6061" s="20">
        <v>45533</v>
      </c>
      <c r="G6061" s="20">
        <v>45533</v>
      </c>
      <c r="H6061" s="20">
        <v>45533</v>
      </c>
      <c r="I6061" s="20">
        <v>45503</v>
      </c>
      <c r="J6061" s="20">
        <v>45506</v>
      </c>
      <c r="K6061" t="s">
        <v>330</v>
      </c>
      <c r="L6061" t="s">
        <v>766</v>
      </c>
      <c r="M6061" t="s">
        <v>770</v>
      </c>
      <c r="N6061" t="s">
        <v>6367</v>
      </c>
      <c r="O6061" t="s">
        <v>756</v>
      </c>
      <c r="P6061" t="s">
        <v>757</v>
      </c>
      <c r="Q6061" t="s">
        <v>758</v>
      </c>
      <c r="R6061" t="s">
        <v>266</v>
      </c>
      <c r="S6061" t="s">
        <v>267</v>
      </c>
    </row>
    <row r="6062" spans="1:19" x14ac:dyDescent="0.35">
      <c r="A6062">
        <v>63998</v>
      </c>
      <c r="B6062">
        <v>114</v>
      </c>
      <c r="C6062" t="s">
        <v>27</v>
      </c>
      <c r="D6062" t="s">
        <v>752</v>
      </c>
      <c r="E6062">
        <v>17208.560000000001</v>
      </c>
      <c r="F6062" s="20">
        <v>45533</v>
      </c>
      <c r="G6062" s="20">
        <v>45533</v>
      </c>
      <c r="H6062" s="20">
        <v>45533</v>
      </c>
      <c r="I6062" s="20">
        <v>45529</v>
      </c>
      <c r="J6062" s="20"/>
      <c r="K6062" t="s">
        <v>330</v>
      </c>
      <c r="L6062" t="s">
        <v>4279</v>
      </c>
      <c r="M6062" t="s">
        <v>4671</v>
      </c>
      <c r="N6062" t="s">
        <v>6160</v>
      </c>
      <c r="O6062" t="s">
        <v>756</v>
      </c>
      <c r="P6062" t="s">
        <v>757</v>
      </c>
      <c r="Q6062" t="s">
        <v>758</v>
      </c>
      <c r="R6062" t="s">
        <v>266</v>
      </c>
      <c r="S6062" t="s">
        <v>267</v>
      </c>
    </row>
    <row r="6063" spans="1:19" x14ac:dyDescent="0.35">
      <c r="A6063">
        <v>69627</v>
      </c>
      <c r="B6063">
        <v>114</v>
      </c>
      <c r="C6063" t="s">
        <v>27</v>
      </c>
      <c r="D6063" t="s">
        <v>5964</v>
      </c>
      <c r="E6063">
        <v>1424.97</v>
      </c>
      <c r="F6063" s="20">
        <v>45533</v>
      </c>
      <c r="G6063" s="20">
        <v>45533</v>
      </c>
      <c r="H6063" s="20">
        <v>45533</v>
      </c>
      <c r="I6063" s="20">
        <v>45512</v>
      </c>
      <c r="J6063" s="20">
        <v>45513</v>
      </c>
      <c r="K6063" t="s">
        <v>330</v>
      </c>
      <c r="L6063" t="s">
        <v>766</v>
      </c>
      <c r="M6063" t="s">
        <v>767</v>
      </c>
      <c r="N6063" t="s">
        <v>6368</v>
      </c>
      <c r="O6063" t="s">
        <v>756</v>
      </c>
      <c r="P6063" t="s">
        <v>757</v>
      </c>
      <c r="Q6063" t="s">
        <v>758</v>
      </c>
      <c r="R6063" t="s">
        <v>266</v>
      </c>
      <c r="S6063" t="s">
        <v>267</v>
      </c>
    </row>
    <row r="6064" spans="1:19" x14ac:dyDescent="0.35">
      <c r="A6064">
        <v>70181</v>
      </c>
      <c r="B6064">
        <v>114</v>
      </c>
      <c r="C6064" t="s">
        <v>27</v>
      </c>
      <c r="D6064" t="s">
        <v>5964</v>
      </c>
      <c r="E6064">
        <v>1313.94</v>
      </c>
      <c r="F6064" s="20">
        <v>45533</v>
      </c>
      <c r="G6064" s="20">
        <v>45533</v>
      </c>
      <c r="H6064" s="20">
        <v>45533</v>
      </c>
      <c r="I6064" s="20">
        <v>45518</v>
      </c>
      <c r="J6064" s="20">
        <v>45518</v>
      </c>
      <c r="K6064" t="s">
        <v>330</v>
      </c>
      <c r="L6064" t="s">
        <v>766</v>
      </c>
      <c r="M6064" t="s">
        <v>767</v>
      </c>
      <c r="N6064" t="s">
        <v>6369</v>
      </c>
      <c r="O6064" t="s">
        <v>756</v>
      </c>
      <c r="P6064" t="s">
        <v>757</v>
      </c>
      <c r="Q6064" t="s">
        <v>758</v>
      </c>
      <c r="R6064" t="s">
        <v>266</v>
      </c>
      <c r="S6064" t="s">
        <v>267</v>
      </c>
    </row>
    <row r="6065" spans="1:19" x14ac:dyDescent="0.35">
      <c r="A6065">
        <v>70191</v>
      </c>
      <c r="B6065">
        <v>114</v>
      </c>
      <c r="C6065" t="s">
        <v>27</v>
      </c>
      <c r="D6065" t="s">
        <v>1009</v>
      </c>
      <c r="E6065">
        <v>257.39999999999998</v>
      </c>
      <c r="F6065" s="20">
        <v>45533</v>
      </c>
      <c r="G6065" s="20">
        <v>45533</v>
      </c>
      <c r="H6065" s="20">
        <v>45533</v>
      </c>
      <c r="I6065" s="20">
        <v>45517</v>
      </c>
      <c r="J6065" s="20">
        <v>45518</v>
      </c>
      <c r="K6065" t="s">
        <v>330</v>
      </c>
      <c r="L6065" t="s">
        <v>766</v>
      </c>
      <c r="M6065" t="s">
        <v>767</v>
      </c>
      <c r="N6065" t="s">
        <v>6370</v>
      </c>
      <c r="O6065" t="s">
        <v>756</v>
      </c>
      <c r="P6065" t="s">
        <v>757</v>
      </c>
      <c r="Q6065" t="s">
        <v>758</v>
      </c>
      <c r="R6065" t="s">
        <v>266</v>
      </c>
      <c r="S6065" t="s">
        <v>267</v>
      </c>
    </row>
    <row r="6066" spans="1:19" x14ac:dyDescent="0.35">
      <c r="A6066">
        <v>70369</v>
      </c>
      <c r="B6066">
        <v>114</v>
      </c>
      <c r="C6066" t="s">
        <v>27</v>
      </c>
      <c r="D6066" t="s">
        <v>777</v>
      </c>
      <c r="E6066">
        <v>1952.91</v>
      </c>
      <c r="F6066" s="20">
        <v>45533</v>
      </c>
      <c r="G6066" s="20">
        <v>45533</v>
      </c>
      <c r="H6066" s="20">
        <v>45533</v>
      </c>
      <c r="I6066" s="20">
        <v>45519</v>
      </c>
      <c r="J6066" s="20">
        <v>45519</v>
      </c>
      <c r="K6066" t="s">
        <v>330</v>
      </c>
      <c r="L6066" t="s">
        <v>766</v>
      </c>
      <c r="M6066" t="s">
        <v>767</v>
      </c>
      <c r="N6066" t="s">
        <v>6371</v>
      </c>
      <c r="O6066" t="s">
        <v>756</v>
      </c>
      <c r="P6066" t="s">
        <v>757</v>
      </c>
      <c r="Q6066" t="s">
        <v>758</v>
      </c>
      <c r="R6066" t="s">
        <v>266</v>
      </c>
      <c r="S6066" t="s">
        <v>267</v>
      </c>
    </row>
    <row r="6067" spans="1:19" x14ac:dyDescent="0.35">
      <c r="A6067">
        <v>70370</v>
      </c>
      <c r="B6067">
        <v>114</v>
      </c>
      <c r="C6067" t="s">
        <v>27</v>
      </c>
      <c r="D6067" t="s">
        <v>5255</v>
      </c>
      <c r="E6067">
        <v>356.07</v>
      </c>
      <c r="F6067" s="20">
        <v>45533</v>
      </c>
      <c r="G6067" s="20">
        <v>45533</v>
      </c>
      <c r="H6067" s="20">
        <v>45533</v>
      </c>
      <c r="I6067" s="20">
        <v>45518</v>
      </c>
      <c r="J6067" s="20">
        <v>45519</v>
      </c>
      <c r="K6067" t="s">
        <v>330</v>
      </c>
      <c r="L6067" t="s">
        <v>766</v>
      </c>
      <c r="M6067" t="s">
        <v>767</v>
      </c>
      <c r="N6067" t="s">
        <v>6372</v>
      </c>
      <c r="O6067" t="s">
        <v>756</v>
      </c>
      <c r="P6067" t="s">
        <v>757</v>
      </c>
      <c r="Q6067" t="s">
        <v>758</v>
      </c>
      <c r="R6067" t="s">
        <v>266</v>
      </c>
      <c r="S6067" t="s">
        <v>267</v>
      </c>
    </row>
    <row r="6068" spans="1:19" x14ac:dyDescent="0.35">
      <c r="A6068">
        <v>70373</v>
      </c>
      <c r="B6068">
        <v>114</v>
      </c>
      <c r="C6068" t="s">
        <v>27</v>
      </c>
      <c r="D6068" t="s">
        <v>2142</v>
      </c>
      <c r="E6068">
        <v>206.28</v>
      </c>
      <c r="F6068" s="20">
        <v>45533</v>
      </c>
      <c r="G6068" s="20">
        <v>45533</v>
      </c>
      <c r="H6068" s="20">
        <v>45533</v>
      </c>
      <c r="I6068" s="20">
        <v>45518</v>
      </c>
      <c r="J6068" s="20">
        <v>45519</v>
      </c>
      <c r="K6068" t="s">
        <v>330</v>
      </c>
      <c r="L6068" t="s">
        <v>766</v>
      </c>
      <c r="M6068" t="s">
        <v>767</v>
      </c>
      <c r="N6068" t="s">
        <v>6373</v>
      </c>
      <c r="O6068" t="s">
        <v>756</v>
      </c>
      <c r="P6068" t="s">
        <v>757</v>
      </c>
      <c r="Q6068" t="s">
        <v>758</v>
      </c>
      <c r="R6068" t="s">
        <v>266</v>
      </c>
      <c r="S6068" t="s">
        <v>267</v>
      </c>
    </row>
    <row r="6069" spans="1:19" x14ac:dyDescent="0.35">
      <c r="A6069">
        <v>70579</v>
      </c>
      <c r="B6069">
        <v>114</v>
      </c>
      <c r="C6069" t="s">
        <v>27</v>
      </c>
      <c r="D6069" t="s">
        <v>2083</v>
      </c>
      <c r="E6069">
        <v>2638.4</v>
      </c>
      <c r="F6069" s="20">
        <v>45533</v>
      </c>
      <c r="G6069" s="20">
        <v>45533</v>
      </c>
      <c r="H6069" s="20">
        <v>45533</v>
      </c>
      <c r="I6069" s="20">
        <v>45519</v>
      </c>
      <c r="J6069" s="20">
        <v>45520</v>
      </c>
      <c r="K6069" t="s">
        <v>330</v>
      </c>
      <c r="L6069" t="s">
        <v>762</v>
      </c>
      <c r="M6069" t="s">
        <v>788</v>
      </c>
      <c r="N6069" t="s">
        <v>3283</v>
      </c>
      <c r="O6069" t="s">
        <v>756</v>
      </c>
      <c r="P6069" t="s">
        <v>757</v>
      </c>
      <c r="Q6069" t="s">
        <v>758</v>
      </c>
      <c r="R6069" t="s">
        <v>266</v>
      </c>
      <c r="S6069" t="s">
        <v>267</v>
      </c>
    </row>
    <row r="6070" spans="1:19" x14ac:dyDescent="0.35">
      <c r="A6070">
        <v>70588</v>
      </c>
      <c r="B6070">
        <v>114</v>
      </c>
      <c r="C6070" t="s">
        <v>27</v>
      </c>
      <c r="D6070" t="s">
        <v>784</v>
      </c>
      <c r="E6070">
        <v>466.04</v>
      </c>
      <c r="F6070" s="20">
        <v>45533</v>
      </c>
      <c r="G6070" s="20">
        <v>45533</v>
      </c>
      <c r="H6070" s="20">
        <v>45533</v>
      </c>
      <c r="I6070" s="20">
        <v>45519</v>
      </c>
      <c r="J6070" s="20">
        <v>45520</v>
      </c>
      <c r="K6070" t="s">
        <v>330</v>
      </c>
      <c r="L6070" t="s">
        <v>766</v>
      </c>
      <c r="M6070" t="s">
        <v>767</v>
      </c>
      <c r="N6070" t="s">
        <v>6374</v>
      </c>
      <c r="O6070" t="s">
        <v>756</v>
      </c>
      <c r="P6070" t="s">
        <v>757</v>
      </c>
      <c r="Q6070" t="s">
        <v>758</v>
      </c>
      <c r="R6070" t="s">
        <v>266</v>
      </c>
      <c r="S6070" t="s">
        <v>267</v>
      </c>
    </row>
    <row r="6071" spans="1:19" x14ac:dyDescent="0.35">
      <c r="A6071">
        <v>70589</v>
      </c>
      <c r="B6071">
        <v>114</v>
      </c>
      <c r="C6071" t="s">
        <v>27</v>
      </c>
      <c r="D6071" t="s">
        <v>782</v>
      </c>
      <c r="E6071">
        <v>227.5</v>
      </c>
      <c r="F6071" s="20">
        <v>45533</v>
      </c>
      <c r="G6071" s="20">
        <v>45533</v>
      </c>
      <c r="H6071" s="20">
        <v>45533</v>
      </c>
      <c r="I6071" s="20">
        <v>45519</v>
      </c>
      <c r="J6071" s="20">
        <v>45520</v>
      </c>
      <c r="K6071" t="s">
        <v>330</v>
      </c>
      <c r="L6071" t="s">
        <v>766</v>
      </c>
      <c r="M6071" t="s">
        <v>767</v>
      </c>
      <c r="N6071" t="s">
        <v>6375</v>
      </c>
      <c r="O6071" t="s">
        <v>756</v>
      </c>
      <c r="P6071" t="s">
        <v>757</v>
      </c>
      <c r="Q6071" t="s">
        <v>758</v>
      </c>
      <c r="R6071" t="s">
        <v>266</v>
      </c>
      <c r="S6071" t="s">
        <v>267</v>
      </c>
    </row>
    <row r="6072" spans="1:19" x14ac:dyDescent="0.35">
      <c r="A6072">
        <v>71073</v>
      </c>
      <c r="B6072">
        <v>114</v>
      </c>
      <c r="C6072" t="s">
        <v>27</v>
      </c>
      <c r="D6072" t="s">
        <v>826</v>
      </c>
      <c r="E6072">
        <v>4800</v>
      </c>
      <c r="F6072" s="20">
        <v>45533</v>
      </c>
      <c r="G6072" s="20">
        <v>45533</v>
      </c>
      <c r="H6072" s="20">
        <v>45533</v>
      </c>
      <c r="I6072" s="20">
        <v>45520</v>
      </c>
      <c r="J6072" s="20">
        <v>45523</v>
      </c>
      <c r="K6072" t="s">
        <v>330</v>
      </c>
      <c r="L6072" t="s">
        <v>766</v>
      </c>
      <c r="M6072" t="s">
        <v>767</v>
      </c>
      <c r="N6072" t="s">
        <v>2954</v>
      </c>
      <c r="O6072" t="s">
        <v>756</v>
      </c>
      <c r="P6072" t="s">
        <v>757</v>
      </c>
      <c r="Q6072" t="s">
        <v>758</v>
      </c>
      <c r="R6072" t="s">
        <v>266</v>
      </c>
      <c r="S6072" t="s">
        <v>267</v>
      </c>
    </row>
    <row r="6073" spans="1:19" x14ac:dyDescent="0.35">
      <c r="A6073">
        <v>71076</v>
      </c>
      <c r="B6073">
        <v>114</v>
      </c>
      <c r="C6073" t="s">
        <v>27</v>
      </c>
      <c r="D6073" t="s">
        <v>2680</v>
      </c>
      <c r="E6073">
        <v>2454.62</v>
      </c>
      <c r="F6073" s="20">
        <v>45533</v>
      </c>
      <c r="G6073" s="20">
        <v>45533</v>
      </c>
      <c r="H6073" s="20">
        <v>45533</v>
      </c>
      <c r="I6073" s="20">
        <v>45518</v>
      </c>
      <c r="J6073" s="20">
        <v>45523</v>
      </c>
      <c r="K6073" t="s">
        <v>330</v>
      </c>
      <c r="L6073" t="s">
        <v>762</v>
      </c>
      <c r="M6073" t="s">
        <v>788</v>
      </c>
      <c r="N6073" t="s">
        <v>6376</v>
      </c>
      <c r="O6073" t="s">
        <v>756</v>
      </c>
      <c r="P6073" t="s">
        <v>757</v>
      </c>
      <c r="Q6073" t="s">
        <v>758</v>
      </c>
      <c r="R6073" t="s">
        <v>266</v>
      </c>
      <c r="S6073" t="s">
        <v>267</v>
      </c>
    </row>
    <row r="6074" spans="1:19" x14ac:dyDescent="0.35">
      <c r="A6074">
        <v>73272</v>
      </c>
      <c r="B6074">
        <v>114</v>
      </c>
      <c r="C6074" t="s">
        <v>27</v>
      </c>
      <c r="D6074" t="s">
        <v>829</v>
      </c>
      <c r="E6074">
        <v>99.5</v>
      </c>
      <c r="F6074" s="20">
        <v>45533</v>
      </c>
      <c r="G6074" s="20"/>
      <c r="H6074" s="20">
        <v>45533</v>
      </c>
      <c r="I6074" s="20">
        <v>45533</v>
      </c>
      <c r="J6074" s="20">
        <v>45538</v>
      </c>
      <c r="K6074" t="s">
        <v>319</v>
      </c>
      <c r="L6074" t="s">
        <v>4287</v>
      </c>
      <c r="M6074" t="s">
        <v>4288</v>
      </c>
      <c r="N6074" t="s">
        <v>6128</v>
      </c>
      <c r="O6074" t="s">
        <v>756</v>
      </c>
      <c r="P6074" t="s">
        <v>757</v>
      </c>
      <c r="Q6074" t="s">
        <v>758</v>
      </c>
      <c r="R6074" t="s">
        <v>266</v>
      </c>
      <c r="S6074" t="s">
        <v>2752</v>
      </c>
    </row>
    <row r="6075" spans="1:19" x14ac:dyDescent="0.35">
      <c r="A6075">
        <v>73279</v>
      </c>
      <c r="B6075">
        <v>114</v>
      </c>
      <c r="C6075" t="s">
        <v>27</v>
      </c>
      <c r="D6075" t="s">
        <v>829</v>
      </c>
      <c r="E6075">
        <v>6.89</v>
      </c>
      <c r="F6075" s="20">
        <v>45533</v>
      </c>
      <c r="G6075" s="20"/>
      <c r="H6075" s="20">
        <v>45533</v>
      </c>
      <c r="I6075" s="20">
        <v>45533</v>
      </c>
      <c r="J6075" s="20">
        <v>45538</v>
      </c>
      <c r="K6075" t="s">
        <v>319</v>
      </c>
      <c r="L6075" t="s">
        <v>4146</v>
      </c>
      <c r="M6075" t="s">
        <v>4234</v>
      </c>
      <c r="N6075" t="s">
        <v>6128</v>
      </c>
      <c r="O6075" t="s">
        <v>756</v>
      </c>
      <c r="P6075" t="s">
        <v>757</v>
      </c>
      <c r="Q6075" t="s">
        <v>758</v>
      </c>
      <c r="R6075" t="s">
        <v>266</v>
      </c>
      <c r="S6075" t="s">
        <v>2752</v>
      </c>
    </row>
    <row r="6076" spans="1:19" x14ac:dyDescent="0.35">
      <c r="A6076">
        <v>73280</v>
      </c>
      <c r="B6076">
        <v>114</v>
      </c>
      <c r="C6076" t="s">
        <v>27</v>
      </c>
      <c r="D6076" t="s">
        <v>829</v>
      </c>
      <c r="E6076">
        <v>17.899999999999999</v>
      </c>
      <c r="F6076" s="20">
        <v>45533</v>
      </c>
      <c r="G6076" s="20"/>
      <c r="H6076" s="20">
        <v>45533</v>
      </c>
      <c r="I6076" s="20">
        <v>45533</v>
      </c>
      <c r="J6076" s="20">
        <v>45538</v>
      </c>
      <c r="K6076" t="s">
        <v>319</v>
      </c>
      <c r="L6076" t="s">
        <v>4287</v>
      </c>
      <c r="M6076" t="s">
        <v>4288</v>
      </c>
      <c r="N6076" t="s">
        <v>6128</v>
      </c>
      <c r="O6076" t="s">
        <v>756</v>
      </c>
      <c r="P6076" t="s">
        <v>757</v>
      </c>
      <c r="Q6076" t="s">
        <v>758</v>
      </c>
      <c r="R6076" t="s">
        <v>266</v>
      </c>
      <c r="S6076" t="s">
        <v>2752</v>
      </c>
    </row>
    <row r="6077" spans="1:19" x14ac:dyDescent="0.35">
      <c r="A6077">
        <v>54908</v>
      </c>
      <c r="B6077">
        <v>114</v>
      </c>
      <c r="C6077" t="s">
        <v>27</v>
      </c>
      <c r="D6077" t="s">
        <v>1047</v>
      </c>
      <c r="E6077">
        <v>440</v>
      </c>
      <c r="F6077" s="20">
        <v>45533</v>
      </c>
      <c r="G6077" s="20">
        <v>45533</v>
      </c>
      <c r="H6077" s="20">
        <v>45533</v>
      </c>
      <c r="I6077" s="20">
        <v>45519</v>
      </c>
      <c r="J6077" s="20">
        <v>45433</v>
      </c>
      <c r="K6077" t="s">
        <v>330</v>
      </c>
      <c r="L6077" t="s">
        <v>4370</v>
      </c>
      <c r="M6077" t="s">
        <v>4371</v>
      </c>
      <c r="N6077" t="s">
        <v>3720</v>
      </c>
      <c r="O6077" t="s">
        <v>756</v>
      </c>
      <c r="P6077" t="s">
        <v>757</v>
      </c>
      <c r="Q6077" t="s">
        <v>758</v>
      </c>
      <c r="R6077" t="s">
        <v>266</v>
      </c>
      <c r="S6077" t="s">
        <v>267</v>
      </c>
    </row>
    <row r="6078" spans="1:19" x14ac:dyDescent="0.35">
      <c r="A6078">
        <v>1098</v>
      </c>
      <c r="B6078">
        <v>114</v>
      </c>
      <c r="C6078" t="s">
        <v>27</v>
      </c>
      <c r="D6078" t="s">
        <v>4383</v>
      </c>
      <c r="E6078">
        <v>3500</v>
      </c>
      <c r="F6078" s="20">
        <v>45533</v>
      </c>
      <c r="G6078" s="20">
        <v>45533</v>
      </c>
      <c r="H6078" s="20">
        <v>45533</v>
      </c>
      <c r="I6078" s="20">
        <v>45061</v>
      </c>
      <c r="J6078" s="20"/>
      <c r="L6078" t="s">
        <v>1097</v>
      </c>
      <c r="M6078" t="s">
        <v>1105</v>
      </c>
      <c r="O6078" t="s">
        <v>756</v>
      </c>
      <c r="P6078" t="s">
        <v>757</v>
      </c>
      <c r="Q6078" t="s">
        <v>758</v>
      </c>
      <c r="R6078" t="s">
        <v>266</v>
      </c>
      <c r="S6078" t="s">
        <v>332</v>
      </c>
    </row>
    <row r="6079" spans="1:19" x14ac:dyDescent="0.35">
      <c r="A6079">
        <v>1099</v>
      </c>
      <c r="B6079">
        <v>114</v>
      </c>
      <c r="C6079" t="s">
        <v>27</v>
      </c>
      <c r="D6079" t="s">
        <v>929</v>
      </c>
      <c r="E6079">
        <v>242.75</v>
      </c>
      <c r="F6079" s="20">
        <v>45532</v>
      </c>
      <c r="G6079" s="20">
        <v>45532</v>
      </c>
      <c r="H6079" s="20">
        <v>45532</v>
      </c>
      <c r="I6079" s="20">
        <v>44998</v>
      </c>
      <c r="J6079" s="20"/>
      <c r="L6079" t="s">
        <v>4226</v>
      </c>
      <c r="M6079" t="s">
        <v>1755</v>
      </c>
      <c r="O6079" t="s">
        <v>756</v>
      </c>
      <c r="P6079" t="s">
        <v>757</v>
      </c>
      <c r="Q6079" t="s">
        <v>758</v>
      </c>
      <c r="R6079" t="s">
        <v>266</v>
      </c>
      <c r="S6079" t="s">
        <v>267</v>
      </c>
    </row>
    <row r="6080" spans="1:19" x14ac:dyDescent="0.35">
      <c r="A6080">
        <v>1100</v>
      </c>
      <c r="B6080">
        <v>114</v>
      </c>
      <c r="C6080" t="s">
        <v>27</v>
      </c>
      <c r="D6080" t="s">
        <v>929</v>
      </c>
      <c r="E6080">
        <v>2807.88</v>
      </c>
      <c r="F6080" s="20">
        <v>45532</v>
      </c>
      <c r="G6080" s="20">
        <v>45532</v>
      </c>
      <c r="H6080" s="20">
        <v>45532</v>
      </c>
      <c r="I6080" s="20">
        <v>44998</v>
      </c>
      <c r="J6080" s="20"/>
      <c r="L6080" t="s">
        <v>4226</v>
      </c>
      <c r="M6080" t="s">
        <v>1755</v>
      </c>
      <c r="O6080" t="s">
        <v>756</v>
      </c>
      <c r="P6080" t="s">
        <v>757</v>
      </c>
      <c r="Q6080" t="s">
        <v>758</v>
      </c>
      <c r="R6080" t="s">
        <v>266</v>
      </c>
      <c r="S6080" t="s">
        <v>267</v>
      </c>
    </row>
    <row r="6081" spans="1:19" x14ac:dyDescent="0.35">
      <c r="A6081">
        <v>64048</v>
      </c>
      <c r="B6081">
        <v>114</v>
      </c>
      <c r="C6081" t="s">
        <v>27</v>
      </c>
      <c r="D6081" t="s">
        <v>1314</v>
      </c>
      <c r="E6081">
        <v>572.1</v>
      </c>
      <c r="F6081" s="20">
        <v>45526</v>
      </c>
      <c r="G6081" s="20">
        <v>45526</v>
      </c>
      <c r="H6081" s="20">
        <v>45532</v>
      </c>
      <c r="I6081" s="20">
        <v>45493</v>
      </c>
      <c r="J6081" s="20"/>
      <c r="K6081" t="s">
        <v>330</v>
      </c>
      <c r="L6081" t="s">
        <v>4334</v>
      </c>
      <c r="M6081" t="s">
        <v>4335</v>
      </c>
      <c r="N6081" t="s">
        <v>6377</v>
      </c>
      <c r="O6081" t="s">
        <v>756</v>
      </c>
      <c r="P6081" t="s">
        <v>757</v>
      </c>
      <c r="Q6081" t="s">
        <v>758</v>
      </c>
      <c r="R6081" t="s">
        <v>266</v>
      </c>
      <c r="S6081" t="s">
        <v>271</v>
      </c>
    </row>
    <row r="6082" spans="1:19" x14ac:dyDescent="0.35">
      <c r="A6082">
        <v>62079</v>
      </c>
      <c r="B6082">
        <v>114</v>
      </c>
      <c r="C6082" t="s">
        <v>27</v>
      </c>
      <c r="D6082" t="s">
        <v>1100</v>
      </c>
      <c r="E6082">
        <v>541.36</v>
      </c>
      <c r="F6082" s="20">
        <v>45532</v>
      </c>
      <c r="G6082" s="20">
        <v>45532</v>
      </c>
      <c r="H6082" s="20">
        <v>45532</v>
      </c>
      <c r="I6082" s="20">
        <v>45532</v>
      </c>
      <c r="J6082" s="20"/>
      <c r="K6082" t="s">
        <v>330</v>
      </c>
      <c r="M6082" t="s">
        <v>1755</v>
      </c>
      <c r="N6082" t="s">
        <v>6378</v>
      </c>
      <c r="O6082" t="s">
        <v>756</v>
      </c>
      <c r="P6082" t="s">
        <v>757</v>
      </c>
      <c r="Q6082" t="s">
        <v>758</v>
      </c>
      <c r="R6082" t="s">
        <v>266</v>
      </c>
      <c r="S6082" t="s">
        <v>302</v>
      </c>
    </row>
    <row r="6083" spans="1:19" x14ac:dyDescent="0.35">
      <c r="A6083">
        <v>69185</v>
      </c>
      <c r="B6083">
        <v>114</v>
      </c>
      <c r="C6083" t="s">
        <v>27</v>
      </c>
      <c r="D6083" t="s">
        <v>761</v>
      </c>
      <c r="E6083">
        <v>532.79999999999995</v>
      </c>
      <c r="F6083" s="20">
        <v>45532</v>
      </c>
      <c r="G6083" s="20">
        <v>45532</v>
      </c>
      <c r="H6083" s="20">
        <v>45532</v>
      </c>
      <c r="I6083" s="20">
        <v>45507</v>
      </c>
      <c r="J6083" s="20">
        <v>45510</v>
      </c>
      <c r="K6083" t="s">
        <v>330</v>
      </c>
      <c r="L6083" t="s">
        <v>762</v>
      </c>
      <c r="M6083" t="s">
        <v>763</v>
      </c>
      <c r="N6083" t="s">
        <v>6379</v>
      </c>
      <c r="O6083" t="s">
        <v>756</v>
      </c>
      <c r="P6083" t="s">
        <v>757</v>
      </c>
      <c r="Q6083" t="s">
        <v>758</v>
      </c>
      <c r="R6083" t="s">
        <v>266</v>
      </c>
      <c r="S6083" t="s">
        <v>267</v>
      </c>
    </row>
    <row r="6084" spans="1:19" x14ac:dyDescent="0.35">
      <c r="A6084">
        <v>69474</v>
      </c>
      <c r="B6084">
        <v>114</v>
      </c>
      <c r="C6084" t="s">
        <v>27</v>
      </c>
      <c r="D6084" t="s">
        <v>848</v>
      </c>
      <c r="E6084">
        <v>2122.62</v>
      </c>
      <c r="F6084" s="20">
        <v>45532</v>
      </c>
      <c r="G6084" s="20">
        <v>45532</v>
      </c>
      <c r="H6084" s="20">
        <v>45532</v>
      </c>
      <c r="I6084" s="20">
        <v>45510</v>
      </c>
      <c r="J6084" s="20">
        <v>45512</v>
      </c>
      <c r="K6084" t="s">
        <v>330</v>
      </c>
      <c r="L6084" t="s">
        <v>766</v>
      </c>
      <c r="M6084" t="s">
        <v>770</v>
      </c>
      <c r="N6084" t="s">
        <v>6380</v>
      </c>
      <c r="O6084" t="s">
        <v>756</v>
      </c>
      <c r="P6084" t="s">
        <v>757</v>
      </c>
      <c r="Q6084" t="s">
        <v>758</v>
      </c>
      <c r="R6084" t="s">
        <v>266</v>
      </c>
      <c r="S6084" t="s">
        <v>267</v>
      </c>
    </row>
    <row r="6085" spans="1:19" x14ac:dyDescent="0.35">
      <c r="A6085">
        <v>72436</v>
      </c>
      <c r="B6085">
        <v>114</v>
      </c>
      <c r="C6085" t="s">
        <v>27</v>
      </c>
      <c r="D6085" t="s">
        <v>829</v>
      </c>
      <c r="E6085">
        <v>21.67</v>
      </c>
      <c r="F6085" s="20">
        <v>45532</v>
      </c>
      <c r="G6085" s="20"/>
      <c r="H6085" s="20">
        <v>45532</v>
      </c>
      <c r="I6085" s="20">
        <v>45524</v>
      </c>
      <c r="J6085" s="20">
        <v>45532</v>
      </c>
      <c r="K6085" t="s">
        <v>319</v>
      </c>
      <c r="L6085" t="s">
        <v>4287</v>
      </c>
      <c r="M6085" t="s">
        <v>4288</v>
      </c>
      <c r="N6085" t="s">
        <v>6381</v>
      </c>
      <c r="O6085" t="s">
        <v>756</v>
      </c>
      <c r="P6085" t="s">
        <v>757</v>
      </c>
      <c r="Q6085" t="s">
        <v>758</v>
      </c>
      <c r="R6085" t="s">
        <v>266</v>
      </c>
    </row>
    <row r="6086" spans="1:19" x14ac:dyDescent="0.35">
      <c r="A6086">
        <v>72555</v>
      </c>
      <c r="B6086">
        <v>114</v>
      </c>
      <c r="C6086" t="s">
        <v>27</v>
      </c>
      <c r="D6086" t="s">
        <v>1057</v>
      </c>
      <c r="E6086">
        <v>0</v>
      </c>
      <c r="F6086" s="20">
        <v>45532</v>
      </c>
      <c r="G6086" s="20"/>
      <c r="H6086" s="20">
        <v>45532</v>
      </c>
      <c r="I6086" s="20">
        <v>45532</v>
      </c>
      <c r="J6086" s="20">
        <v>45533</v>
      </c>
      <c r="K6086" t="s">
        <v>264</v>
      </c>
      <c r="L6086" t="s">
        <v>766</v>
      </c>
      <c r="M6086" t="s">
        <v>767</v>
      </c>
      <c r="N6086" t="s">
        <v>6382</v>
      </c>
      <c r="O6086" t="s">
        <v>756</v>
      </c>
      <c r="P6086" t="s">
        <v>757</v>
      </c>
      <c r="Q6086" t="s">
        <v>758</v>
      </c>
      <c r="R6086" t="s">
        <v>266</v>
      </c>
      <c r="S6086" t="s">
        <v>271</v>
      </c>
    </row>
    <row r="6087" spans="1:19" x14ac:dyDescent="0.35">
      <c r="A6087">
        <v>72560</v>
      </c>
      <c r="B6087">
        <v>114</v>
      </c>
      <c r="C6087" t="s">
        <v>27</v>
      </c>
      <c r="D6087" t="s">
        <v>2071</v>
      </c>
      <c r="E6087">
        <v>0</v>
      </c>
      <c r="F6087" s="20">
        <v>45532</v>
      </c>
      <c r="G6087" s="20"/>
      <c r="H6087" s="20">
        <v>45532</v>
      </c>
      <c r="I6087" s="20">
        <v>45532</v>
      </c>
      <c r="J6087" s="20">
        <v>45533</v>
      </c>
      <c r="K6087" t="s">
        <v>264</v>
      </c>
      <c r="L6087" t="s">
        <v>766</v>
      </c>
      <c r="M6087" t="s">
        <v>767</v>
      </c>
      <c r="N6087" t="s">
        <v>6383</v>
      </c>
      <c r="O6087" t="s">
        <v>756</v>
      </c>
      <c r="P6087" t="s">
        <v>757</v>
      </c>
      <c r="Q6087" t="s">
        <v>758</v>
      </c>
      <c r="R6087" t="s">
        <v>266</v>
      </c>
      <c r="S6087" t="s">
        <v>271</v>
      </c>
    </row>
    <row r="6088" spans="1:19" x14ac:dyDescent="0.35">
      <c r="A6088">
        <v>71240</v>
      </c>
      <c r="B6088">
        <v>114</v>
      </c>
      <c r="C6088" t="s">
        <v>27</v>
      </c>
      <c r="D6088" t="s">
        <v>6384</v>
      </c>
      <c r="E6088">
        <v>1120</v>
      </c>
      <c r="F6088" s="20">
        <v>45532</v>
      </c>
      <c r="G6088" s="20">
        <v>45532</v>
      </c>
      <c r="H6088" s="20">
        <v>45532</v>
      </c>
      <c r="I6088" s="20">
        <v>45517</v>
      </c>
      <c r="J6088" s="20">
        <v>45524</v>
      </c>
      <c r="K6088" t="s">
        <v>264</v>
      </c>
      <c r="L6088" t="s">
        <v>4251</v>
      </c>
      <c r="M6088" t="s">
        <v>4309</v>
      </c>
      <c r="N6088" t="s">
        <v>2412</v>
      </c>
      <c r="O6088" t="s">
        <v>756</v>
      </c>
      <c r="P6088" t="s">
        <v>757</v>
      </c>
      <c r="Q6088" t="s">
        <v>758</v>
      </c>
      <c r="R6088" t="s">
        <v>266</v>
      </c>
      <c r="S6088" t="s">
        <v>271</v>
      </c>
    </row>
    <row r="6089" spans="1:19" x14ac:dyDescent="0.35">
      <c r="A6089">
        <v>71352</v>
      </c>
      <c r="B6089">
        <v>114</v>
      </c>
      <c r="C6089" t="s">
        <v>27</v>
      </c>
      <c r="D6089" t="s">
        <v>5405</v>
      </c>
      <c r="E6089">
        <v>107</v>
      </c>
      <c r="F6089" s="20">
        <v>45532</v>
      </c>
      <c r="G6089" s="20">
        <v>45532</v>
      </c>
      <c r="H6089" s="20">
        <v>45532</v>
      </c>
      <c r="I6089" s="20">
        <v>45525</v>
      </c>
      <c r="J6089" s="20">
        <v>45525</v>
      </c>
      <c r="K6089" t="s">
        <v>264</v>
      </c>
      <c r="L6089" t="s">
        <v>4279</v>
      </c>
      <c r="M6089" t="s">
        <v>811</v>
      </c>
      <c r="N6089" t="s">
        <v>6385</v>
      </c>
      <c r="O6089" t="s">
        <v>756</v>
      </c>
      <c r="P6089" t="s">
        <v>757</v>
      </c>
      <c r="Q6089" t="s">
        <v>758</v>
      </c>
      <c r="R6089" t="s">
        <v>266</v>
      </c>
      <c r="S6089" t="s">
        <v>302</v>
      </c>
    </row>
    <row r="6090" spans="1:19" x14ac:dyDescent="0.35">
      <c r="A6090">
        <v>69626</v>
      </c>
      <c r="B6090">
        <v>114</v>
      </c>
      <c r="C6090" t="s">
        <v>27</v>
      </c>
      <c r="D6090" t="s">
        <v>4740</v>
      </c>
      <c r="E6090">
        <v>580</v>
      </c>
      <c r="F6090" s="20">
        <v>45532</v>
      </c>
      <c r="G6090" s="20">
        <v>45532</v>
      </c>
      <c r="H6090" s="20">
        <v>45532</v>
      </c>
      <c r="I6090" s="20">
        <v>45511</v>
      </c>
      <c r="J6090" s="20">
        <v>45513</v>
      </c>
      <c r="K6090" t="s">
        <v>330</v>
      </c>
      <c r="L6090" t="s">
        <v>4146</v>
      </c>
      <c r="M6090" t="s">
        <v>4234</v>
      </c>
      <c r="N6090" t="s">
        <v>6386</v>
      </c>
      <c r="O6090" t="s">
        <v>756</v>
      </c>
      <c r="P6090" t="s">
        <v>757</v>
      </c>
      <c r="Q6090" t="s">
        <v>758</v>
      </c>
      <c r="R6090" t="s">
        <v>266</v>
      </c>
      <c r="S6090" t="s">
        <v>267</v>
      </c>
    </row>
    <row r="6091" spans="1:19" x14ac:dyDescent="0.35">
      <c r="A6091">
        <v>70188</v>
      </c>
      <c r="B6091">
        <v>114</v>
      </c>
      <c r="C6091" t="s">
        <v>27</v>
      </c>
      <c r="D6091" t="s">
        <v>5255</v>
      </c>
      <c r="E6091">
        <v>389.24</v>
      </c>
      <c r="F6091" s="20">
        <v>45532</v>
      </c>
      <c r="G6091" s="20">
        <v>45532</v>
      </c>
      <c r="H6091" s="20">
        <v>45532</v>
      </c>
      <c r="I6091" s="20">
        <v>45517</v>
      </c>
      <c r="J6091" s="20">
        <v>45518</v>
      </c>
      <c r="K6091" t="s">
        <v>330</v>
      </c>
      <c r="L6091" t="s">
        <v>766</v>
      </c>
      <c r="M6091" t="s">
        <v>767</v>
      </c>
      <c r="N6091" t="s">
        <v>6387</v>
      </c>
      <c r="O6091" t="s">
        <v>756</v>
      </c>
      <c r="P6091" t="s">
        <v>757</v>
      </c>
      <c r="Q6091" t="s">
        <v>758</v>
      </c>
      <c r="R6091" t="s">
        <v>266</v>
      </c>
      <c r="S6091" t="s">
        <v>267</v>
      </c>
    </row>
    <row r="6092" spans="1:19" x14ac:dyDescent="0.35">
      <c r="A6092">
        <v>70189</v>
      </c>
      <c r="B6092">
        <v>114</v>
      </c>
      <c r="C6092" t="s">
        <v>27</v>
      </c>
      <c r="D6092" t="s">
        <v>777</v>
      </c>
      <c r="E6092">
        <v>1354.9</v>
      </c>
      <c r="F6092" s="20">
        <v>45532</v>
      </c>
      <c r="G6092" s="20">
        <v>45532</v>
      </c>
      <c r="H6092" s="20">
        <v>45532</v>
      </c>
      <c r="I6092" s="20">
        <v>45518</v>
      </c>
      <c r="J6092" s="20">
        <v>45518</v>
      </c>
      <c r="K6092" t="s">
        <v>330</v>
      </c>
      <c r="L6092" t="s">
        <v>766</v>
      </c>
      <c r="M6092" t="s">
        <v>767</v>
      </c>
      <c r="N6092" t="s">
        <v>6388</v>
      </c>
      <c r="O6092" t="s">
        <v>756</v>
      </c>
      <c r="P6092" t="s">
        <v>757</v>
      </c>
      <c r="Q6092" t="s">
        <v>758</v>
      </c>
      <c r="R6092" t="s">
        <v>266</v>
      </c>
      <c r="S6092" t="s">
        <v>267</v>
      </c>
    </row>
    <row r="6093" spans="1:19" x14ac:dyDescent="0.35">
      <c r="A6093">
        <v>70192</v>
      </c>
      <c r="B6093">
        <v>114</v>
      </c>
      <c r="C6093" t="s">
        <v>27</v>
      </c>
      <c r="D6093" t="s">
        <v>2142</v>
      </c>
      <c r="E6093">
        <v>306.06</v>
      </c>
      <c r="F6093" s="20">
        <v>45532</v>
      </c>
      <c r="G6093" s="20">
        <v>45532</v>
      </c>
      <c r="H6093" s="20">
        <v>45532</v>
      </c>
      <c r="I6093" s="20">
        <v>45517</v>
      </c>
      <c r="J6093" s="20">
        <v>45518</v>
      </c>
      <c r="K6093" t="s">
        <v>330</v>
      </c>
      <c r="L6093" t="s">
        <v>766</v>
      </c>
      <c r="M6093" t="s">
        <v>767</v>
      </c>
      <c r="N6093" t="s">
        <v>6389</v>
      </c>
      <c r="O6093" t="s">
        <v>756</v>
      </c>
      <c r="P6093" t="s">
        <v>757</v>
      </c>
      <c r="Q6093" t="s">
        <v>758</v>
      </c>
      <c r="R6093" t="s">
        <v>266</v>
      </c>
      <c r="S6093" t="s">
        <v>267</v>
      </c>
    </row>
    <row r="6094" spans="1:19" x14ac:dyDescent="0.35">
      <c r="A6094">
        <v>70375</v>
      </c>
      <c r="B6094">
        <v>114</v>
      </c>
      <c r="C6094" t="s">
        <v>27</v>
      </c>
      <c r="D6094" t="s">
        <v>784</v>
      </c>
      <c r="E6094">
        <v>624.67999999999995</v>
      </c>
      <c r="F6094" s="20">
        <v>45532</v>
      </c>
      <c r="G6094" s="20">
        <v>45532</v>
      </c>
      <c r="H6094" s="20">
        <v>45532</v>
      </c>
      <c r="I6094" s="20">
        <v>45518</v>
      </c>
      <c r="J6094" s="20">
        <v>45519</v>
      </c>
      <c r="K6094" t="s">
        <v>330</v>
      </c>
      <c r="L6094" t="s">
        <v>766</v>
      </c>
      <c r="M6094" t="s">
        <v>767</v>
      </c>
      <c r="N6094" t="s">
        <v>6390</v>
      </c>
      <c r="O6094" t="s">
        <v>756</v>
      </c>
      <c r="P6094" t="s">
        <v>757</v>
      </c>
      <c r="Q6094" t="s">
        <v>758</v>
      </c>
      <c r="R6094" t="s">
        <v>266</v>
      </c>
      <c r="S6094" t="s">
        <v>267</v>
      </c>
    </row>
    <row r="6095" spans="1:19" x14ac:dyDescent="0.35">
      <c r="A6095">
        <v>70376</v>
      </c>
      <c r="B6095">
        <v>114</v>
      </c>
      <c r="C6095" t="s">
        <v>27</v>
      </c>
      <c r="D6095" t="s">
        <v>782</v>
      </c>
      <c r="E6095">
        <v>170.1</v>
      </c>
      <c r="F6095" s="20">
        <v>45532</v>
      </c>
      <c r="G6095" s="20">
        <v>45532</v>
      </c>
      <c r="H6095" s="20">
        <v>45532</v>
      </c>
      <c r="I6095" s="20">
        <v>45518</v>
      </c>
      <c r="J6095" s="20">
        <v>45519</v>
      </c>
      <c r="K6095" t="s">
        <v>330</v>
      </c>
      <c r="L6095" t="s">
        <v>766</v>
      </c>
      <c r="M6095" t="s">
        <v>767</v>
      </c>
      <c r="N6095" t="s">
        <v>6391</v>
      </c>
      <c r="O6095" t="s">
        <v>756</v>
      </c>
      <c r="P6095" t="s">
        <v>757</v>
      </c>
      <c r="Q6095" t="s">
        <v>758</v>
      </c>
      <c r="R6095" t="s">
        <v>266</v>
      </c>
      <c r="S6095" t="s">
        <v>267</v>
      </c>
    </row>
    <row r="6096" spans="1:19" x14ac:dyDescent="0.35">
      <c r="A6096">
        <v>70377</v>
      </c>
      <c r="B6096">
        <v>114</v>
      </c>
      <c r="C6096" t="s">
        <v>27</v>
      </c>
      <c r="D6096" t="s">
        <v>1960</v>
      </c>
      <c r="E6096">
        <v>3798.9</v>
      </c>
      <c r="F6096" s="20">
        <v>45532</v>
      </c>
      <c r="G6096" s="20">
        <v>45532</v>
      </c>
      <c r="H6096" s="20">
        <v>45532</v>
      </c>
      <c r="I6096" s="20">
        <v>45517</v>
      </c>
      <c r="J6096" s="20">
        <v>45519</v>
      </c>
      <c r="K6096" t="s">
        <v>330</v>
      </c>
      <c r="L6096" t="s">
        <v>766</v>
      </c>
      <c r="M6096" t="s">
        <v>767</v>
      </c>
      <c r="N6096" t="s">
        <v>6392</v>
      </c>
      <c r="O6096" t="s">
        <v>756</v>
      </c>
      <c r="P6096" t="s">
        <v>757</v>
      </c>
      <c r="Q6096" t="s">
        <v>758</v>
      </c>
      <c r="R6096" t="s">
        <v>266</v>
      </c>
      <c r="S6096" t="s">
        <v>267</v>
      </c>
    </row>
    <row r="6097" spans="1:19" x14ac:dyDescent="0.35">
      <c r="A6097">
        <v>70380</v>
      </c>
      <c r="B6097">
        <v>114</v>
      </c>
      <c r="C6097" t="s">
        <v>27</v>
      </c>
      <c r="D6097" t="s">
        <v>1960</v>
      </c>
      <c r="E6097">
        <v>295.89999999999998</v>
      </c>
      <c r="F6097" s="20">
        <v>45532</v>
      </c>
      <c r="G6097" s="20">
        <v>45532</v>
      </c>
      <c r="H6097" s="20">
        <v>45532</v>
      </c>
      <c r="I6097" s="20">
        <v>45517</v>
      </c>
      <c r="J6097" s="20">
        <v>45519</v>
      </c>
      <c r="K6097" t="s">
        <v>330</v>
      </c>
      <c r="L6097" t="s">
        <v>766</v>
      </c>
      <c r="M6097" t="s">
        <v>770</v>
      </c>
      <c r="N6097" t="s">
        <v>6393</v>
      </c>
      <c r="O6097" t="s">
        <v>756</v>
      </c>
      <c r="P6097" t="s">
        <v>757</v>
      </c>
      <c r="Q6097" t="s">
        <v>758</v>
      </c>
      <c r="R6097" t="s">
        <v>266</v>
      </c>
      <c r="S6097" t="s">
        <v>267</v>
      </c>
    </row>
    <row r="6098" spans="1:19" x14ac:dyDescent="0.35">
      <c r="A6098">
        <v>70381</v>
      </c>
      <c r="B6098">
        <v>114</v>
      </c>
      <c r="C6098" t="s">
        <v>27</v>
      </c>
      <c r="D6098" t="s">
        <v>1960</v>
      </c>
      <c r="E6098">
        <v>790.55</v>
      </c>
      <c r="F6098" s="20">
        <v>45532</v>
      </c>
      <c r="G6098" s="20">
        <v>45532</v>
      </c>
      <c r="H6098" s="20">
        <v>45532</v>
      </c>
      <c r="I6098" s="20">
        <v>45517</v>
      </c>
      <c r="J6098" s="20">
        <v>45519</v>
      </c>
      <c r="K6098" t="s">
        <v>330</v>
      </c>
      <c r="L6098" t="s">
        <v>762</v>
      </c>
      <c r="M6098" t="s">
        <v>788</v>
      </c>
      <c r="N6098" t="s">
        <v>6394</v>
      </c>
      <c r="O6098" t="s">
        <v>756</v>
      </c>
      <c r="P6098" t="s">
        <v>757</v>
      </c>
      <c r="Q6098" t="s">
        <v>758</v>
      </c>
      <c r="R6098" t="s">
        <v>266</v>
      </c>
      <c r="S6098" t="s">
        <v>267</v>
      </c>
    </row>
    <row r="6099" spans="1:19" x14ac:dyDescent="0.35">
      <c r="A6099">
        <v>73273</v>
      </c>
      <c r="B6099">
        <v>114</v>
      </c>
      <c r="C6099" t="s">
        <v>27</v>
      </c>
      <c r="D6099" t="s">
        <v>829</v>
      </c>
      <c r="E6099">
        <v>33.99</v>
      </c>
      <c r="F6099" s="20">
        <v>45532</v>
      </c>
      <c r="G6099" s="20"/>
      <c r="H6099" s="20">
        <v>45532</v>
      </c>
      <c r="I6099" s="20">
        <v>45532</v>
      </c>
      <c r="J6099" s="20">
        <v>45538</v>
      </c>
      <c r="K6099" t="s">
        <v>319</v>
      </c>
      <c r="L6099" t="s">
        <v>4130</v>
      </c>
      <c r="M6099" t="s">
        <v>4678</v>
      </c>
      <c r="N6099" t="s">
        <v>6128</v>
      </c>
      <c r="O6099" t="s">
        <v>756</v>
      </c>
      <c r="P6099" t="s">
        <v>757</v>
      </c>
      <c r="Q6099" t="s">
        <v>758</v>
      </c>
      <c r="R6099" t="s">
        <v>266</v>
      </c>
      <c r="S6099" t="s">
        <v>2752</v>
      </c>
    </row>
    <row r="6100" spans="1:19" x14ac:dyDescent="0.35">
      <c r="A6100">
        <v>73281</v>
      </c>
      <c r="B6100">
        <v>114</v>
      </c>
      <c r="C6100" t="s">
        <v>27</v>
      </c>
      <c r="D6100" t="s">
        <v>829</v>
      </c>
      <c r="E6100">
        <v>12.2</v>
      </c>
      <c r="F6100" s="20">
        <v>45532</v>
      </c>
      <c r="G6100" s="20"/>
      <c r="H6100" s="20">
        <v>45532</v>
      </c>
      <c r="I6100" s="20">
        <v>45532</v>
      </c>
      <c r="J6100" s="20">
        <v>45538</v>
      </c>
      <c r="K6100" t="s">
        <v>319</v>
      </c>
      <c r="L6100" t="s">
        <v>4130</v>
      </c>
      <c r="M6100" t="s">
        <v>4678</v>
      </c>
      <c r="N6100" t="s">
        <v>6128</v>
      </c>
      <c r="O6100" t="s">
        <v>756</v>
      </c>
      <c r="P6100" t="s">
        <v>757</v>
      </c>
      <c r="Q6100" t="s">
        <v>758</v>
      </c>
      <c r="R6100" t="s">
        <v>266</v>
      </c>
      <c r="S6100" t="s">
        <v>2752</v>
      </c>
    </row>
    <row r="6101" spans="1:19" x14ac:dyDescent="0.35">
      <c r="A6101">
        <v>73284</v>
      </c>
      <c r="B6101">
        <v>114</v>
      </c>
      <c r="C6101" t="s">
        <v>27</v>
      </c>
      <c r="D6101" t="s">
        <v>829</v>
      </c>
      <c r="E6101">
        <v>60</v>
      </c>
      <c r="F6101" s="20">
        <v>45532</v>
      </c>
      <c r="G6101" s="20"/>
      <c r="H6101" s="20">
        <v>45532</v>
      </c>
      <c r="I6101" s="20">
        <v>45532</v>
      </c>
      <c r="J6101" s="20">
        <v>45538</v>
      </c>
      <c r="K6101" t="s">
        <v>319</v>
      </c>
      <c r="L6101" t="s">
        <v>4130</v>
      </c>
      <c r="M6101" t="s">
        <v>4678</v>
      </c>
      <c r="N6101" t="s">
        <v>6128</v>
      </c>
      <c r="O6101" t="s">
        <v>756</v>
      </c>
      <c r="P6101" t="s">
        <v>757</v>
      </c>
      <c r="Q6101" t="s">
        <v>758</v>
      </c>
      <c r="R6101" t="s">
        <v>266</v>
      </c>
      <c r="S6101" t="s">
        <v>2752</v>
      </c>
    </row>
    <row r="6102" spans="1:19" x14ac:dyDescent="0.35">
      <c r="A6102">
        <v>71766</v>
      </c>
      <c r="B6102">
        <v>114</v>
      </c>
      <c r="C6102" t="s">
        <v>27</v>
      </c>
      <c r="D6102" t="s">
        <v>6395</v>
      </c>
      <c r="E6102">
        <v>954.55</v>
      </c>
      <c r="F6102" s="20">
        <v>45531</v>
      </c>
      <c r="G6102" s="20">
        <v>45531</v>
      </c>
      <c r="H6102" s="20">
        <v>45531</v>
      </c>
      <c r="I6102" s="20">
        <v>45527</v>
      </c>
      <c r="J6102" s="20">
        <v>45527</v>
      </c>
      <c r="K6102" t="s">
        <v>264</v>
      </c>
      <c r="L6102" t="s">
        <v>5481</v>
      </c>
      <c r="M6102" t="s">
        <v>5482</v>
      </c>
      <c r="N6102" t="s">
        <v>6396</v>
      </c>
      <c r="O6102" t="s">
        <v>756</v>
      </c>
      <c r="P6102" t="s">
        <v>757</v>
      </c>
      <c r="Q6102" t="s">
        <v>758</v>
      </c>
      <c r="R6102" t="s">
        <v>266</v>
      </c>
      <c r="S6102" t="s">
        <v>271</v>
      </c>
    </row>
    <row r="6103" spans="1:19" x14ac:dyDescent="0.35">
      <c r="A6103">
        <v>71902</v>
      </c>
      <c r="B6103">
        <v>114</v>
      </c>
      <c r="C6103" t="s">
        <v>27</v>
      </c>
      <c r="D6103" t="s">
        <v>1317</v>
      </c>
      <c r="E6103">
        <v>377</v>
      </c>
      <c r="F6103" s="20">
        <v>45531</v>
      </c>
      <c r="G6103" s="20">
        <v>45531</v>
      </c>
      <c r="H6103" s="20">
        <v>45531</v>
      </c>
      <c r="I6103" s="20">
        <v>45530</v>
      </c>
      <c r="J6103" s="20">
        <v>45530</v>
      </c>
      <c r="K6103" t="s">
        <v>264</v>
      </c>
      <c r="M6103" t="s">
        <v>1755</v>
      </c>
      <c r="N6103" t="s">
        <v>1991</v>
      </c>
      <c r="O6103" t="s">
        <v>756</v>
      </c>
      <c r="P6103" t="s">
        <v>757</v>
      </c>
      <c r="Q6103" t="s">
        <v>758</v>
      </c>
      <c r="R6103" t="s">
        <v>266</v>
      </c>
      <c r="S6103" t="s">
        <v>271</v>
      </c>
    </row>
    <row r="6104" spans="1:19" x14ac:dyDescent="0.35">
      <c r="A6104">
        <v>72140</v>
      </c>
      <c r="B6104">
        <v>114</v>
      </c>
      <c r="C6104" t="s">
        <v>27</v>
      </c>
      <c r="D6104" t="s">
        <v>2071</v>
      </c>
      <c r="E6104">
        <v>600</v>
      </c>
      <c r="F6104" s="20">
        <v>45531</v>
      </c>
      <c r="G6104" s="20"/>
      <c r="H6104" s="20">
        <v>45531</v>
      </c>
      <c r="I6104" s="20">
        <v>45531</v>
      </c>
      <c r="J6104" s="20">
        <v>45531</v>
      </c>
      <c r="K6104" t="s">
        <v>264</v>
      </c>
      <c r="L6104" t="s">
        <v>4150</v>
      </c>
      <c r="M6104" t="s">
        <v>4150</v>
      </c>
      <c r="N6104" t="s">
        <v>6397</v>
      </c>
      <c r="O6104" t="s">
        <v>756</v>
      </c>
      <c r="P6104" t="s">
        <v>757</v>
      </c>
      <c r="Q6104" t="s">
        <v>758</v>
      </c>
      <c r="R6104" t="s">
        <v>266</v>
      </c>
      <c r="S6104" t="s">
        <v>271</v>
      </c>
    </row>
    <row r="6105" spans="1:19" x14ac:dyDescent="0.35">
      <c r="A6105">
        <v>72142</v>
      </c>
      <c r="B6105">
        <v>114</v>
      </c>
      <c r="C6105" t="s">
        <v>27</v>
      </c>
      <c r="D6105" t="s">
        <v>1799</v>
      </c>
      <c r="E6105">
        <v>52</v>
      </c>
      <c r="F6105" s="20">
        <v>45531</v>
      </c>
      <c r="G6105" s="20"/>
      <c r="H6105" s="20">
        <v>45531</v>
      </c>
      <c r="I6105" s="20">
        <v>45531</v>
      </c>
      <c r="J6105" s="20">
        <v>45531</v>
      </c>
      <c r="K6105" t="s">
        <v>264</v>
      </c>
      <c r="L6105" t="s">
        <v>4150</v>
      </c>
      <c r="M6105" t="s">
        <v>4150</v>
      </c>
      <c r="N6105" t="s">
        <v>6398</v>
      </c>
      <c r="O6105" t="s">
        <v>756</v>
      </c>
      <c r="P6105" t="s">
        <v>757</v>
      </c>
      <c r="Q6105" t="s">
        <v>758</v>
      </c>
      <c r="R6105" t="s">
        <v>266</v>
      </c>
      <c r="S6105" t="s">
        <v>271</v>
      </c>
    </row>
    <row r="6106" spans="1:19" x14ac:dyDescent="0.35">
      <c r="A6106">
        <v>72143</v>
      </c>
      <c r="B6106">
        <v>114</v>
      </c>
      <c r="C6106" t="s">
        <v>27</v>
      </c>
      <c r="D6106" t="s">
        <v>3712</v>
      </c>
      <c r="E6106">
        <v>157.6</v>
      </c>
      <c r="F6106" s="20">
        <v>45531</v>
      </c>
      <c r="G6106" s="20"/>
      <c r="H6106" s="20">
        <v>45531</v>
      </c>
      <c r="I6106" s="20">
        <v>45531</v>
      </c>
      <c r="J6106" s="20">
        <v>45531</v>
      </c>
      <c r="K6106" t="s">
        <v>264</v>
      </c>
      <c r="L6106" t="s">
        <v>4150</v>
      </c>
      <c r="M6106" t="s">
        <v>4150</v>
      </c>
      <c r="N6106" t="s">
        <v>6399</v>
      </c>
      <c r="O6106" t="s">
        <v>756</v>
      </c>
      <c r="P6106" t="s">
        <v>757</v>
      </c>
      <c r="Q6106" t="s">
        <v>758</v>
      </c>
      <c r="R6106" t="s">
        <v>266</v>
      </c>
      <c r="S6106" t="s">
        <v>271</v>
      </c>
    </row>
    <row r="6107" spans="1:19" x14ac:dyDescent="0.35">
      <c r="A6107">
        <v>69621</v>
      </c>
      <c r="B6107">
        <v>114</v>
      </c>
      <c r="C6107" t="s">
        <v>27</v>
      </c>
      <c r="D6107" t="s">
        <v>1767</v>
      </c>
      <c r="E6107">
        <v>1036.33</v>
      </c>
      <c r="F6107" s="20">
        <v>45531</v>
      </c>
      <c r="G6107" s="20">
        <v>45531</v>
      </c>
      <c r="H6107" s="20">
        <v>45531</v>
      </c>
      <c r="I6107" s="20">
        <v>45509</v>
      </c>
      <c r="J6107" s="20">
        <v>45513</v>
      </c>
      <c r="K6107" t="s">
        <v>330</v>
      </c>
      <c r="L6107" t="s">
        <v>766</v>
      </c>
      <c r="M6107" t="s">
        <v>767</v>
      </c>
      <c r="N6107" t="s">
        <v>6400</v>
      </c>
      <c r="O6107" t="s">
        <v>756</v>
      </c>
      <c r="P6107" t="s">
        <v>757</v>
      </c>
      <c r="Q6107" t="s">
        <v>758</v>
      </c>
      <c r="R6107" t="s">
        <v>266</v>
      </c>
      <c r="S6107" t="s">
        <v>267</v>
      </c>
    </row>
    <row r="6108" spans="1:19" x14ac:dyDescent="0.35">
      <c r="A6108">
        <v>69908</v>
      </c>
      <c r="B6108">
        <v>114</v>
      </c>
      <c r="C6108" t="s">
        <v>27</v>
      </c>
      <c r="D6108" t="s">
        <v>6401</v>
      </c>
      <c r="E6108">
        <v>4342.3999999999996</v>
      </c>
      <c r="F6108" s="20">
        <v>45531</v>
      </c>
      <c r="G6108" s="20">
        <v>45531</v>
      </c>
      <c r="H6108" s="20">
        <v>45531</v>
      </c>
      <c r="I6108" s="20">
        <v>45510</v>
      </c>
      <c r="J6108" s="20">
        <v>45517</v>
      </c>
      <c r="K6108" t="s">
        <v>264</v>
      </c>
      <c r="L6108" t="s">
        <v>4251</v>
      </c>
      <c r="M6108" t="s">
        <v>4309</v>
      </c>
      <c r="N6108" t="s">
        <v>6402</v>
      </c>
      <c r="O6108" t="s">
        <v>756</v>
      </c>
      <c r="P6108" t="s">
        <v>757</v>
      </c>
      <c r="Q6108" t="s">
        <v>758</v>
      </c>
      <c r="R6108" t="s">
        <v>266</v>
      </c>
      <c r="S6108" t="s">
        <v>271</v>
      </c>
    </row>
    <row r="6109" spans="1:19" x14ac:dyDescent="0.35">
      <c r="A6109">
        <v>69921</v>
      </c>
      <c r="B6109">
        <v>114</v>
      </c>
      <c r="C6109" t="s">
        <v>27</v>
      </c>
      <c r="D6109" t="s">
        <v>2142</v>
      </c>
      <c r="E6109">
        <v>235.27</v>
      </c>
      <c r="F6109" s="20">
        <v>45531</v>
      </c>
      <c r="G6109" s="20">
        <v>45531</v>
      </c>
      <c r="H6109" s="20">
        <v>45531</v>
      </c>
      <c r="I6109" s="20">
        <v>45516</v>
      </c>
      <c r="J6109" s="20">
        <v>45517</v>
      </c>
      <c r="K6109" t="s">
        <v>330</v>
      </c>
      <c r="L6109" t="s">
        <v>766</v>
      </c>
      <c r="M6109" t="s">
        <v>767</v>
      </c>
      <c r="N6109" t="s">
        <v>6403</v>
      </c>
      <c r="O6109" t="s">
        <v>756</v>
      </c>
      <c r="P6109" t="s">
        <v>757</v>
      </c>
      <c r="Q6109" t="s">
        <v>758</v>
      </c>
      <c r="R6109" t="s">
        <v>266</v>
      </c>
      <c r="S6109" t="s">
        <v>267</v>
      </c>
    </row>
    <row r="6110" spans="1:19" x14ac:dyDescent="0.35">
      <c r="A6110">
        <v>69926</v>
      </c>
      <c r="B6110">
        <v>114</v>
      </c>
      <c r="C6110" t="s">
        <v>27</v>
      </c>
      <c r="D6110" t="s">
        <v>5255</v>
      </c>
      <c r="E6110">
        <v>1002.22</v>
      </c>
      <c r="F6110" s="20">
        <v>45531</v>
      </c>
      <c r="G6110" s="20">
        <v>45531</v>
      </c>
      <c r="H6110" s="20">
        <v>45531</v>
      </c>
      <c r="I6110" s="20">
        <v>45516</v>
      </c>
      <c r="J6110" s="20">
        <v>45517</v>
      </c>
      <c r="K6110" t="s">
        <v>330</v>
      </c>
      <c r="L6110" t="s">
        <v>4146</v>
      </c>
      <c r="M6110" t="s">
        <v>4234</v>
      </c>
      <c r="N6110" t="s">
        <v>6404</v>
      </c>
      <c r="O6110" t="s">
        <v>756</v>
      </c>
      <c r="P6110" t="s">
        <v>757</v>
      </c>
      <c r="Q6110" t="s">
        <v>758</v>
      </c>
      <c r="R6110" t="s">
        <v>266</v>
      </c>
      <c r="S6110" t="s">
        <v>267</v>
      </c>
    </row>
    <row r="6111" spans="1:19" x14ac:dyDescent="0.35">
      <c r="A6111">
        <v>70193</v>
      </c>
      <c r="B6111">
        <v>114</v>
      </c>
      <c r="C6111" t="s">
        <v>27</v>
      </c>
      <c r="D6111" t="s">
        <v>817</v>
      </c>
      <c r="E6111">
        <v>2106</v>
      </c>
      <c r="F6111" s="20">
        <v>45531</v>
      </c>
      <c r="G6111" s="20">
        <v>45531</v>
      </c>
      <c r="H6111" s="20">
        <v>45531</v>
      </c>
      <c r="I6111" s="20">
        <v>45517</v>
      </c>
      <c r="J6111" s="20">
        <v>45518</v>
      </c>
      <c r="K6111" t="s">
        <v>330</v>
      </c>
      <c r="L6111" t="s">
        <v>766</v>
      </c>
      <c r="M6111" t="s">
        <v>767</v>
      </c>
      <c r="N6111" t="s">
        <v>6405</v>
      </c>
      <c r="O6111" t="s">
        <v>756</v>
      </c>
      <c r="P6111" t="s">
        <v>757</v>
      </c>
      <c r="Q6111" t="s">
        <v>758</v>
      </c>
      <c r="R6111" t="s">
        <v>266</v>
      </c>
      <c r="S6111" t="s">
        <v>267</v>
      </c>
    </row>
    <row r="6112" spans="1:19" x14ac:dyDescent="0.35">
      <c r="A6112">
        <v>70196</v>
      </c>
      <c r="B6112">
        <v>114</v>
      </c>
      <c r="C6112" t="s">
        <v>27</v>
      </c>
      <c r="D6112" t="s">
        <v>784</v>
      </c>
      <c r="E6112">
        <v>547.51</v>
      </c>
      <c r="F6112" s="20">
        <v>45531</v>
      </c>
      <c r="G6112" s="20">
        <v>45531</v>
      </c>
      <c r="H6112" s="20">
        <v>45531</v>
      </c>
      <c r="I6112" s="20">
        <v>45517</v>
      </c>
      <c r="J6112" s="20">
        <v>45518</v>
      </c>
      <c r="K6112" t="s">
        <v>330</v>
      </c>
      <c r="L6112" t="s">
        <v>766</v>
      </c>
      <c r="M6112" t="s">
        <v>767</v>
      </c>
      <c r="N6112" t="s">
        <v>6406</v>
      </c>
      <c r="O6112" t="s">
        <v>756</v>
      </c>
      <c r="P6112" t="s">
        <v>757</v>
      </c>
      <c r="Q6112" t="s">
        <v>758</v>
      </c>
      <c r="R6112" t="s">
        <v>266</v>
      </c>
      <c r="S6112" t="s">
        <v>267</v>
      </c>
    </row>
    <row r="6113" spans="1:19" x14ac:dyDescent="0.35">
      <c r="A6113">
        <v>70197</v>
      </c>
      <c r="B6113">
        <v>114</v>
      </c>
      <c r="C6113" t="s">
        <v>27</v>
      </c>
      <c r="D6113" t="s">
        <v>2103</v>
      </c>
      <c r="E6113">
        <v>1376.55</v>
      </c>
      <c r="F6113" s="20">
        <v>45531</v>
      </c>
      <c r="G6113" s="20">
        <v>45531</v>
      </c>
      <c r="H6113" s="20">
        <v>45531</v>
      </c>
      <c r="I6113" s="20">
        <v>45517</v>
      </c>
      <c r="J6113" s="20">
        <v>45518</v>
      </c>
      <c r="K6113" t="s">
        <v>330</v>
      </c>
      <c r="L6113" t="s">
        <v>766</v>
      </c>
      <c r="M6113" t="s">
        <v>767</v>
      </c>
      <c r="N6113" t="s">
        <v>6407</v>
      </c>
      <c r="O6113" t="s">
        <v>756</v>
      </c>
      <c r="P6113" t="s">
        <v>757</v>
      </c>
      <c r="Q6113" t="s">
        <v>758</v>
      </c>
      <c r="R6113" t="s">
        <v>266</v>
      </c>
      <c r="S6113" t="s">
        <v>267</v>
      </c>
    </row>
    <row r="6114" spans="1:19" x14ac:dyDescent="0.35">
      <c r="A6114">
        <v>70378</v>
      </c>
      <c r="B6114">
        <v>114</v>
      </c>
      <c r="C6114" t="s">
        <v>27</v>
      </c>
      <c r="D6114" t="s">
        <v>982</v>
      </c>
      <c r="E6114">
        <v>4209.53</v>
      </c>
      <c r="F6114" s="20">
        <v>45531</v>
      </c>
      <c r="G6114" s="20">
        <v>45531</v>
      </c>
      <c r="H6114" s="20">
        <v>45531</v>
      </c>
      <c r="I6114" s="20">
        <v>45517</v>
      </c>
      <c r="J6114" s="20">
        <v>45519</v>
      </c>
      <c r="K6114" t="s">
        <v>330</v>
      </c>
      <c r="L6114" t="s">
        <v>766</v>
      </c>
      <c r="M6114" t="s">
        <v>770</v>
      </c>
      <c r="N6114" t="s">
        <v>6408</v>
      </c>
      <c r="O6114" t="s">
        <v>756</v>
      </c>
      <c r="P6114" t="s">
        <v>757</v>
      </c>
      <c r="Q6114" t="s">
        <v>758</v>
      </c>
      <c r="R6114" t="s">
        <v>266</v>
      </c>
      <c r="S6114" t="s">
        <v>267</v>
      </c>
    </row>
    <row r="6115" spans="1:19" x14ac:dyDescent="0.35">
      <c r="A6115">
        <v>70580</v>
      </c>
      <c r="B6115">
        <v>114</v>
      </c>
      <c r="C6115" t="s">
        <v>27</v>
      </c>
      <c r="D6115" t="s">
        <v>1628</v>
      </c>
      <c r="E6115">
        <v>772.62</v>
      </c>
      <c r="F6115" s="20">
        <v>45531</v>
      </c>
      <c r="G6115" s="20">
        <v>45531</v>
      </c>
      <c r="H6115" s="20">
        <v>45531</v>
      </c>
      <c r="I6115" s="20">
        <v>45517</v>
      </c>
      <c r="J6115" s="20">
        <v>45520</v>
      </c>
      <c r="K6115" t="s">
        <v>330</v>
      </c>
      <c r="L6115" t="s">
        <v>766</v>
      </c>
      <c r="M6115" t="s">
        <v>767</v>
      </c>
      <c r="N6115" t="s">
        <v>6409</v>
      </c>
      <c r="O6115" t="s">
        <v>756</v>
      </c>
      <c r="P6115" t="s">
        <v>757</v>
      </c>
      <c r="Q6115" t="s">
        <v>758</v>
      </c>
      <c r="R6115" t="s">
        <v>266</v>
      </c>
      <c r="S6115" t="s">
        <v>267</v>
      </c>
    </row>
    <row r="6116" spans="1:19" x14ac:dyDescent="0.35">
      <c r="A6116">
        <v>68499</v>
      </c>
      <c r="B6116">
        <v>114</v>
      </c>
      <c r="C6116" t="s">
        <v>27</v>
      </c>
      <c r="D6116" t="s">
        <v>1039</v>
      </c>
      <c r="E6116">
        <v>1842.96</v>
      </c>
      <c r="F6116" s="20">
        <v>45531</v>
      </c>
      <c r="G6116" s="20">
        <v>45531</v>
      </c>
      <c r="H6116" s="20">
        <v>45531</v>
      </c>
      <c r="I6116" s="20">
        <v>45506</v>
      </c>
      <c r="J6116" s="20">
        <v>45506</v>
      </c>
      <c r="K6116" t="s">
        <v>264</v>
      </c>
      <c r="L6116" t="s">
        <v>4251</v>
      </c>
      <c r="M6116" t="s">
        <v>4309</v>
      </c>
      <c r="N6116" t="s">
        <v>6410</v>
      </c>
      <c r="O6116" t="s">
        <v>756</v>
      </c>
      <c r="P6116" t="s">
        <v>757</v>
      </c>
      <c r="Q6116" t="s">
        <v>758</v>
      </c>
      <c r="R6116" t="s">
        <v>266</v>
      </c>
      <c r="S6116" t="s">
        <v>271</v>
      </c>
    </row>
    <row r="6117" spans="1:19" x14ac:dyDescent="0.35">
      <c r="A6117">
        <v>67888</v>
      </c>
      <c r="B6117">
        <v>114</v>
      </c>
      <c r="C6117" t="s">
        <v>27</v>
      </c>
      <c r="D6117" t="s">
        <v>5431</v>
      </c>
      <c r="E6117">
        <v>2904.5</v>
      </c>
      <c r="F6117" s="20">
        <v>45531</v>
      </c>
      <c r="G6117" s="20">
        <v>45531</v>
      </c>
      <c r="H6117" s="20">
        <v>45531</v>
      </c>
      <c r="I6117" s="20">
        <v>45503</v>
      </c>
      <c r="J6117" s="20">
        <v>45504</v>
      </c>
      <c r="K6117" t="s">
        <v>330</v>
      </c>
      <c r="L6117" t="s">
        <v>766</v>
      </c>
      <c r="M6117" t="s">
        <v>770</v>
      </c>
      <c r="N6117" t="s">
        <v>6411</v>
      </c>
      <c r="O6117" t="s">
        <v>756</v>
      </c>
      <c r="P6117" t="s">
        <v>757</v>
      </c>
      <c r="Q6117" t="s">
        <v>758</v>
      </c>
      <c r="R6117" t="s">
        <v>266</v>
      </c>
      <c r="S6117" t="s">
        <v>267</v>
      </c>
    </row>
    <row r="6118" spans="1:19" x14ac:dyDescent="0.35">
      <c r="A6118">
        <v>68109</v>
      </c>
      <c r="B6118">
        <v>114</v>
      </c>
      <c r="C6118" t="s">
        <v>27</v>
      </c>
      <c r="D6118" t="s">
        <v>952</v>
      </c>
      <c r="E6118">
        <v>1185</v>
      </c>
      <c r="F6118" s="20">
        <v>45531</v>
      </c>
      <c r="G6118" s="20">
        <v>45531</v>
      </c>
      <c r="H6118" s="20">
        <v>45531</v>
      </c>
      <c r="I6118" s="20">
        <v>45503</v>
      </c>
      <c r="J6118" s="20">
        <v>45505</v>
      </c>
      <c r="K6118" t="s">
        <v>330</v>
      </c>
      <c r="L6118" t="s">
        <v>766</v>
      </c>
      <c r="M6118" t="s">
        <v>770</v>
      </c>
      <c r="N6118" t="s">
        <v>6412</v>
      </c>
      <c r="O6118" t="s">
        <v>756</v>
      </c>
      <c r="P6118" t="s">
        <v>757</v>
      </c>
      <c r="Q6118" t="s">
        <v>758</v>
      </c>
      <c r="R6118" t="s">
        <v>266</v>
      </c>
      <c r="S6118" t="s">
        <v>267</v>
      </c>
    </row>
    <row r="6119" spans="1:19" x14ac:dyDescent="0.35">
      <c r="A6119">
        <v>67372</v>
      </c>
      <c r="B6119">
        <v>114</v>
      </c>
      <c r="C6119" t="s">
        <v>27</v>
      </c>
      <c r="D6119" t="s">
        <v>541</v>
      </c>
      <c r="E6119">
        <v>798.69</v>
      </c>
      <c r="F6119" s="20">
        <v>45530</v>
      </c>
      <c r="G6119" s="20">
        <v>45530</v>
      </c>
      <c r="H6119" s="20">
        <v>45530</v>
      </c>
      <c r="I6119" s="20">
        <v>45499</v>
      </c>
      <c r="J6119" s="20">
        <v>45502</v>
      </c>
      <c r="K6119" t="s">
        <v>330</v>
      </c>
      <c r="L6119" t="s">
        <v>766</v>
      </c>
      <c r="M6119" t="s">
        <v>770</v>
      </c>
      <c r="N6119" t="s">
        <v>6413</v>
      </c>
      <c r="O6119" t="s">
        <v>756</v>
      </c>
      <c r="P6119" t="s">
        <v>757</v>
      </c>
      <c r="Q6119" t="s">
        <v>758</v>
      </c>
      <c r="R6119" t="s">
        <v>266</v>
      </c>
    </row>
    <row r="6120" spans="1:19" x14ac:dyDescent="0.35">
      <c r="A6120">
        <v>67373</v>
      </c>
      <c r="B6120">
        <v>114</v>
      </c>
      <c r="C6120" t="s">
        <v>27</v>
      </c>
      <c r="D6120" t="s">
        <v>1933</v>
      </c>
      <c r="E6120">
        <v>6436.29</v>
      </c>
      <c r="F6120" s="20">
        <v>45530</v>
      </c>
      <c r="G6120" s="20">
        <v>45530</v>
      </c>
      <c r="H6120" s="20">
        <v>45530</v>
      </c>
      <c r="I6120" s="20">
        <v>45499</v>
      </c>
      <c r="J6120" s="20">
        <v>45502</v>
      </c>
      <c r="K6120" t="s">
        <v>330</v>
      </c>
      <c r="L6120" t="s">
        <v>4146</v>
      </c>
      <c r="M6120" t="s">
        <v>4147</v>
      </c>
      <c r="N6120" t="s">
        <v>6414</v>
      </c>
      <c r="O6120" t="s">
        <v>756</v>
      </c>
      <c r="P6120" t="s">
        <v>757</v>
      </c>
      <c r="Q6120" t="s">
        <v>758</v>
      </c>
      <c r="R6120" t="s">
        <v>266</v>
      </c>
    </row>
    <row r="6121" spans="1:19" x14ac:dyDescent="0.35">
      <c r="A6121">
        <v>67385</v>
      </c>
      <c r="B6121">
        <v>114</v>
      </c>
      <c r="C6121" t="s">
        <v>27</v>
      </c>
      <c r="D6121" t="s">
        <v>541</v>
      </c>
      <c r="E6121">
        <v>1596.09</v>
      </c>
      <c r="F6121" s="20">
        <v>45530</v>
      </c>
      <c r="G6121" s="20">
        <v>45530</v>
      </c>
      <c r="H6121" s="20">
        <v>45530</v>
      </c>
      <c r="I6121" s="20">
        <v>45498</v>
      </c>
      <c r="J6121" s="20">
        <v>45502</v>
      </c>
      <c r="K6121" t="s">
        <v>330</v>
      </c>
      <c r="L6121" t="s">
        <v>766</v>
      </c>
      <c r="M6121" t="s">
        <v>770</v>
      </c>
      <c r="N6121" t="s">
        <v>6415</v>
      </c>
      <c r="O6121" t="s">
        <v>756</v>
      </c>
      <c r="P6121" t="s">
        <v>757</v>
      </c>
      <c r="Q6121" t="s">
        <v>758</v>
      </c>
      <c r="R6121" t="s">
        <v>266</v>
      </c>
    </row>
    <row r="6122" spans="1:19" x14ac:dyDescent="0.35">
      <c r="A6122">
        <v>67387</v>
      </c>
      <c r="B6122">
        <v>114</v>
      </c>
      <c r="C6122" t="s">
        <v>27</v>
      </c>
      <c r="D6122" t="s">
        <v>1933</v>
      </c>
      <c r="E6122">
        <v>6007.29</v>
      </c>
      <c r="F6122" s="20">
        <v>45530</v>
      </c>
      <c r="G6122" s="20">
        <v>45530</v>
      </c>
      <c r="H6122" s="20">
        <v>45530</v>
      </c>
      <c r="I6122" s="20">
        <v>45498</v>
      </c>
      <c r="J6122" s="20">
        <v>45502</v>
      </c>
      <c r="K6122" t="s">
        <v>330</v>
      </c>
      <c r="L6122" t="s">
        <v>4146</v>
      </c>
      <c r="M6122" t="s">
        <v>4147</v>
      </c>
      <c r="N6122" t="s">
        <v>6416</v>
      </c>
      <c r="O6122" t="s">
        <v>756</v>
      </c>
      <c r="P6122" t="s">
        <v>757</v>
      </c>
      <c r="Q6122" t="s">
        <v>758</v>
      </c>
      <c r="R6122" t="s">
        <v>266</v>
      </c>
    </row>
    <row r="6123" spans="1:19" x14ac:dyDescent="0.35">
      <c r="A6123">
        <v>67388</v>
      </c>
      <c r="B6123">
        <v>114</v>
      </c>
      <c r="C6123" t="s">
        <v>27</v>
      </c>
      <c r="D6123" t="s">
        <v>1933</v>
      </c>
      <c r="E6123">
        <v>2574</v>
      </c>
      <c r="F6123" s="20">
        <v>45530</v>
      </c>
      <c r="G6123" s="20">
        <v>45530</v>
      </c>
      <c r="H6123" s="20">
        <v>45530</v>
      </c>
      <c r="I6123" s="20">
        <v>45498</v>
      </c>
      <c r="J6123" s="20">
        <v>45502</v>
      </c>
      <c r="K6123" t="s">
        <v>330</v>
      </c>
      <c r="L6123" t="s">
        <v>4146</v>
      </c>
      <c r="M6123" t="s">
        <v>4147</v>
      </c>
      <c r="N6123" t="s">
        <v>6417</v>
      </c>
      <c r="O6123" t="s">
        <v>756</v>
      </c>
      <c r="P6123" t="s">
        <v>757</v>
      </c>
      <c r="Q6123" t="s">
        <v>758</v>
      </c>
      <c r="R6123" t="s">
        <v>266</v>
      </c>
    </row>
    <row r="6124" spans="1:19" x14ac:dyDescent="0.35">
      <c r="A6124">
        <v>68331</v>
      </c>
      <c r="B6124">
        <v>114</v>
      </c>
      <c r="C6124" t="s">
        <v>27</v>
      </c>
      <c r="D6124" t="s">
        <v>761</v>
      </c>
      <c r="E6124">
        <v>532.79999999999995</v>
      </c>
      <c r="F6124" s="20">
        <v>45529</v>
      </c>
      <c r="G6124" s="20">
        <v>45530</v>
      </c>
      <c r="H6124" s="20">
        <v>45530</v>
      </c>
      <c r="I6124" s="20">
        <v>45504</v>
      </c>
      <c r="J6124" s="20">
        <v>45506</v>
      </c>
      <c r="K6124" t="s">
        <v>330</v>
      </c>
      <c r="L6124" t="s">
        <v>762</v>
      </c>
      <c r="M6124" t="s">
        <v>763</v>
      </c>
      <c r="N6124" t="s">
        <v>6418</v>
      </c>
      <c r="O6124" t="s">
        <v>756</v>
      </c>
      <c r="P6124" t="s">
        <v>757</v>
      </c>
      <c r="Q6124" t="s">
        <v>758</v>
      </c>
      <c r="R6124" t="s">
        <v>266</v>
      </c>
    </row>
    <row r="6125" spans="1:19" x14ac:dyDescent="0.35">
      <c r="A6125">
        <v>69295</v>
      </c>
      <c r="B6125">
        <v>114</v>
      </c>
      <c r="C6125" t="s">
        <v>27</v>
      </c>
      <c r="D6125" t="s">
        <v>5964</v>
      </c>
      <c r="E6125">
        <v>163.9</v>
      </c>
      <c r="F6125" s="20">
        <v>45530</v>
      </c>
      <c r="G6125" s="20">
        <v>45530</v>
      </c>
      <c r="H6125" s="20">
        <v>45530</v>
      </c>
      <c r="I6125" s="20">
        <v>45510</v>
      </c>
      <c r="J6125" s="20">
        <v>45511</v>
      </c>
      <c r="K6125" t="s">
        <v>330</v>
      </c>
      <c r="L6125" t="s">
        <v>766</v>
      </c>
      <c r="M6125" t="s">
        <v>767</v>
      </c>
      <c r="N6125" t="s">
        <v>6419</v>
      </c>
      <c r="O6125" t="s">
        <v>756</v>
      </c>
      <c r="P6125" t="s">
        <v>757</v>
      </c>
      <c r="Q6125" t="s">
        <v>758</v>
      </c>
      <c r="R6125" t="s">
        <v>266</v>
      </c>
    </row>
    <row r="6126" spans="1:19" x14ac:dyDescent="0.35">
      <c r="A6126">
        <v>69522</v>
      </c>
      <c r="B6126">
        <v>114</v>
      </c>
      <c r="C6126" t="s">
        <v>27</v>
      </c>
      <c r="D6126" t="s">
        <v>941</v>
      </c>
      <c r="E6126">
        <v>14225.66</v>
      </c>
      <c r="F6126" s="20">
        <v>45530</v>
      </c>
      <c r="G6126" s="20">
        <v>45530</v>
      </c>
      <c r="H6126" s="20">
        <v>45530</v>
      </c>
      <c r="I6126" s="20">
        <v>45504</v>
      </c>
      <c r="J6126" s="20">
        <v>45512</v>
      </c>
      <c r="K6126" t="s">
        <v>330</v>
      </c>
      <c r="L6126" t="s">
        <v>4231</v>
      </c>
      <c r="M6126" t="s">
        <v>4232</v>
      </c>
      <c r="N6126" t="s">
        <v>6324</v>
      </c>
      <c r="O6126" t="s">
        <v>756</v>
      </c>
      <c r="P6126" t="s">
        <v>757</v>
      </c>
      <c r="Q6126" t="s">
        <v>758</v>
      </c>
      <c r="R6126" t="s">
        <v>266</v>
      </c>
    </row>
    <row r="6127" spans="1:19" x14ac:dyDescent="0.35">
      <c r="A6127">
        <v>64021</v>
      </c>
      <c r="B6127">
        <v>114</v>
      </c>
      <c r="C6127" t="s">
        <v>27</v>
      </c>
      <c r="D6127" t="s">
        <v>941</v>
      </c>
      <c r="E6127">
        <v>43983.360000000001</v>
      </c>
      <c r="F6127" s="20">
        <v>45530</v>
      </c>
      <c r="G6127" s="20">
        <v>45530</v>
      </c>
      <c r="H6127" s="20">
        <v>45530</v>
      </c>
      <c r="I6127" s="20">
        <v>45511</v>
      </c>
      <c r="J6127" s="20"/>
      <c r="K6127" t="s">
        <v>330</v>
      </c>
      <c r="L6127" t="s">
        <v>4231</v>
      </c>
      <c r="M6127" t="s">
        <v>4232</v>
      </c>
      <c r="N6127" t="s">
        <v>6324</v>
      </c>
      <c r="O6127" t="s">
        <v>756</v>
      </c>
      <c r="P6127" t="s">
        <v>757</v>
      </c>
      <c r="Q6127" t="s">
        <v>758</v>
      </c>
      <c r="R6127" t="s">
        <v>266</v>
      </c>
    </row>
    <row r="6128" spans="1:19" x14ac:dyDescent="0.35">
      <c r="A6128">
        <v>64072</v>
      </c>
      <c r="B6128">
        <v>114</v>
      </c>
      <c r="C6128" t="s">
        <v>27</v>
      </c>
      <c r="D6128" t="s">
        <v>1244</v>
      </c>
      <c r="E6128">
        <v>4138.01</v>
      </c>
      <c r="F6128" s="20">
        <v>45529</v>
      </c>
      <c r="G6128" s="20">
        <v>45530</v>
      </c>
      <c r="H6128" s="20">
        <v>45530</v>
      </c>
      <c r="I6128" s="20">
        <v>45488</v>
      </c>
      <c r="J6128" s="20"/>
      <c r="K6128" t="s">
        <v>330</v>
      </c>
      <c r="L6128" t="s">
        <v>4130</v>
      </c>
      <c r="M6128" t="s">
        <v>4131</v>
      </c>
      <c r="N6128" t="s">
        <v>6420</v>
      </c>
      <c r="O6128" t="s">
        <v>756</v>
      </c>
      <c r="P6128" t="s">
        <v>757</v>
      </c>
      <c r="Q6128" t="s">
        <v>758</v>
      </c>
      <c r="R6128" t="s">
        <v>266</v>
      </c>
    </row>
    <row r="6129" spans="1:18" x14ac:dyDescent="0.35">
      <c r="A6129">
        <v>64078</v>
      </c>
      <c r="B6129">
        <v>114</v>
      </c>
      <c r="C6129" t="s">
        <v>27</v>
      </c>
      <c r="D6129" t="s">
        <v>1244</v>
      </c>
      <c r="E6129">
        <v>2848.13</v>
      </c>
      <c r="F6129" s="20">
        <v>45529</v>
      </c>
      <c r="G6129" s="20">
        <v>45530</v>
      </c>
      <c r="H6129" s="20">
        <v>45530</v>
      </c>
      <c r="I6129" s="20">
        <v>45488</v>
      </c>
      <c r="J6129" s="20"/>
      <c r="K6129" t="s">
        <v>330</v>
      </c>
      <c r="L6129" t="s">
        <v>4130</v>
      </c>
      <c r="M6129" t="s">
        <v>4131</v>
      </c>
      <c r="N6129" t="s">
        <v>6420</v>
      </c>
      <c r="O6129" t="s">
        <v>756</v>
      </c>
      <c r="P6129" t="s">
        <v>757</v>
      </c>
      <c r="Q6129" t="s">
        <v>758</v>
      </c>
      <c r="R6129" t="s">
        <v>266</v>
      </c>
    </row>
    <row r="6130" spans="1:18" x14ac:dyDescent="0.35">
      <c r="A6130">
        <v>64084</v>
      </c>
      <c r="B6130">
        <v>114</v>
      </c>
      <c r="C6130" t="s">
        <v>27</v>
      </c>
      <c r="D6130" t="s">
        <v>1244</v>
      </c>
      <c r="E6130">
        <v>513.54</v>
      </c>
      <c r="F6130" s="20">
        <v>45529</v>
      </c>
      <c r="G6130" s="20">
        <v>45530</v>
      </c>
      <c r="H6130" s="20">
        <v>45530</v>
      </c>
      <c r="I6130" s="20">
        <v>45488</v>
      </c>
      <c r="J6130" s="20"/>
      <c r="K6130" t="s">
        <v>330</v>
      </c>
      <c r="L6130" t="s">
        <v>4130</v>
      </c>
      <c r="M6130" t="s">
        <v>4131</v>
      </c>
      <c r="N6130" t="s">
        <v>6420</v>
      </c>
      <c r="O6130" t="s">
        <v>756</v>
      </c>
      <c r="P6130" t="s">
        <v>757</v>
      </c>
      <c r="Q6130" t="s">
        <v>758</v>
      </c>
      <c r="R6130" t="s">
        <v>266</v>
      </c>
    </row>
    <row r="6131" spans="1:18" x14ac:dyDescent="0.35">
      <c r="A6131">
        <v>67103</v>
      </c>
      <c r="B6131">
        <v>114</v>
      </c>
      <c r="C6131" t="s">
        <v>27</v>
      </c>
      <c r="D6131" t="s">
        <v>541</v>
      </c>
      <c r="E6131">
        <v>6436.29</v>
      </c>
      <c r="F6131" s="20">
        <v>45530</v>
      </c>
      <c r="G6131" s="20">
        <v>45530</v>
      </c>
      <c r="H6131" s="20">
        <v>45530</v>
      </c>
      <c r="I6131" s="20">
        <v>45497</v>
      </c>
      <c r="J6131" s="20">
        <v>45499</v>
      </c>
      <c r="K6131" t="s">
        <v>330</v>
      </c>
      <c r="L6131" t="s">
        <v>766</v>
      </c>
      <c r="M6131" t="s">
        <v>770</v>
      </c>
      <c r="N6131" t="s">
        <v>6421</v>
      </c>
      <c r="O6131" t="s">
        <v>756</v>
      </c>
      <c r="P6131" t="s">
        <v>757</v>
      </c>
      <c r="Q6131" t="s">
        <v>758</v>
      </c>
      <c r="R6131" t="s">
        <v>266</v>
      </c>
    </row>
    <row r="6132" spans="1:18" x14ac:dyDescent="0.35">
      <c r="A6132">
        <v>69629</v>
      </c>
      <c r="B6132">
        <v>114</v>
      </c>
      <c r="C6132" t="s">
        <v>27</v>
      </c>
      <c r="D6132" t="s">
        <v>5964</v>
      </c>
      <c r="E6132">
        <v>179.4</v>
      </c>
      <c r="F6132" s="20">
        <v>45530</v>
      </c>
      <c r="G6132" s="20">
        <v>45530</v>
      </c>
      <c r="H6132" s="20">
        <v>45530</v>
      </c>
      <c r="I6132" s="20">
        <v>45510</v>
      </c>
      <c r="J6132" s="20">
        <v>45513</v>
      </c>
      <c r="K6132" t="s">
        <v>330</v>
      </c>
      <c r="L6132" t="s">
        <v>766</v>
      </c>
      <c r="M6132" t="s">
        <v>770</v>
      </c>
      <c r="N6132" t="s">
        <v>6422</v>
      </c>
      <c r="O6132" t="s">
        <v>756</v>
      </c>
      <c r="P6132" t="s">
        <v>757</v>
      </c>
      <c r="Q6132" t="s">
        <v>758</v>
      </c>
      <c r="R6132" t="s">
        <v>266</v>
      </c>
    </row>
    <row r="6133" spans="1:18" x14ac:dyDescent="0.35">
      <c r="A6133">
        <v>69812</v>
      </c>
      <c r="B6133">
        <v>114</v>
      </c>
      <c r="C6133" t="s">
        <v>27</v>
      </c>
      <c r="D6133" t="s">
        <v>2224</v>
      </c>
      <c r="E6133">
        <v>742.2</v>
      </c>
      <c r="F6133" s="20">
        <v>45528</v>
      </c>
      <c r="G6133" s="20">
        <v>45530</v>
      </c>
      <c r="H6133" s="20">
        <v>45530</v>
      </c>
      <c r="I6133" s="20">
        <v>45513</v>
      </c>
      <c r="J6133" s="20">
        <v>45516</v>
      </c>
      <c r="K6133" t="s">
        <v>330</v>
      </c>
      <c r="L6133" t="s">
        <v>766</v>
      </c>
      <c r="M6133" t="s">
        <v>767</v>
      </c>
      <c r="N6133" t="s">
        <v>6423</v>
      </c>
      <c r="O6133" t="s">
        <v>756</v>
      </c>
      <c r="P6133" t="s">
        <v>757</v>
      </c>
      <c r="Q6133" t="s">
        <v>758</v>
      </c>
      <c r="R6133" t="s">
        <v>266</v>
      </c>
    </row>
    <row r="6134" spans="1:18" x14ac:dyDescent="0.35">
      <c r="A6134">
        <v>69827</v>
      </c>
      <c r="B6134">
        <v>114</v>
      </c>
      <c r="C6134" t="s">
        <v>27</v>
      </c>
      <c r="D6134" t="s">
        <v>2142</v>
      </c>
      <c r="E6134">
        <v>1452.41</v>
      </c>
      <c r="F6134" s="20">
        <v>45528</v>
      </c>
      <c r="G6134" s="20">
        <v>45530</v>
      </c>
      <c r="H6134" s="20">
        <v>45530</v>
      </c>
      <c r="I6134" s="20">
        <v>45513</v>
      </c>
      <c r="J6134" s="20">
        <v>45516</v>
      </c>
      <c r="K6134" t="s">
        <v>330</v>
      </c>
      <c r="L6134" t="s">
        <v>766</v>
      </c>
      <c r="M6134" t="s">
        <v>767</v>
      </c>
      <c r="N6134" t="s">
        <v>6424</v>
      </c>
      <c r="O6134" t="s">
        <v>756</v>
      </c>
      <c r="P6134" t="s">
        <v>757</v>
      </c>
      <c r="Q6134" t="s">
        <v>758</v>
      </c>
      <c r="R6134" t="s">
        <v>266</v>
      </c>
    </row>
    <row r="6135" spans="1:18" x14ac:dyDescent="0.35">
      <c r="A6135">
        <v>69843</v>
      </c>
      <c r="B6135">
        <v>114</v>
      </c>
      <c r="C6135" t="s">
        <v>27</v>
      </c>
      <c r="D6135" t="s">
        <v>5255</v>
      </c>
      <c r="E6135">
        <v>540</v>
      </c>
      <c r="F6135" s="20">
        <v>45528</v>
      </c>
      <c r="G6135" s="20">
        <v>45530</v>
      </c>
      <c r="H6135" s="20">
        <v>45530</v>
      </c>
      <c r="I6135" s="20">
        <v>45513</v>
      </c>
      <c r="J6135" s="20">
        <v>45516</v>
      </c>
      <c r="K6135" t="s">
        <v>330</v>
      </c>
      <c r="L6135" t="s">
        <v>766</v>
      </c>
      <c r="M6135" t="s">
        <v>767</v>
      </c>
      <c r="N6135" t="s">
        <v>6425</v>
      </c>
      <c r="O6135" t="s">
        <v>756</v>
      </c>
      <c r="P6135" t="s">
        <v>757</v>
      </c>
      <c r="Q6135" t="s">
        <v>758</v>
      </c>
      <c r="R6135" t="s">
        <v>266</v>
      </c>
    </row>
    <row r="6136" spans="1:18" x14ac:dyDescent="0.35">
      <c r="A6136">
        <v>69850</v>
      </c>
      <c r="B6136">
        <v>114</v>
      </c>
      <c r="C6136" t="s">
        <v>27</v>
      </c>
      <c r="D6136" t="s">
        <v>784</v>
      </c>
      <c r="E6136">
        <v>780.79</v>
      </c>
      <c r="F6136" s="20">
        <v>45528</v>
      </c>
      <c r="G6136" s="20">
        <v>45530</v>
      </c>
      <c r="H6136" s="20">
        <v>45530</v>
      </c>
      <c r="I6136" s="20">
        <v>45514</v>
      </c>
      <c r="J6136" s="20">
        <v>45516</v>
      </c>
      <c r="K6136" t="s">
        <v>330</v>
      </c>
      <c r="L6136" t="s">
        <v>766</v>
      </c>
      <c r="M6136" t="s">
        <v>767</v>
      </c>
      <c r="N6136" t="s">
        <v>6426</v>
      </c>
      <c r="O6136" t="s">
        <v>756</v>
      </c>
      <c r="P6136" t="s">
        <v>757</v>
      </c>
      <c r="Q6136" t="s">
        <v>758</v>
      </c>
      <c r="R6136" t="s">
        <v>266</v>
      </c>
    </row>
    <row r="6137" spans="1:18" x14ac:dyDescent="0.35">
      <c r="A6137">
        <v>69855</v>
      </c>
      <c r="B6137">
        <v>114</v>
      </c>
      <c r="C6137" t="s">
        <v>27</v>
      </c>
      <c r="D6137" t="s">
        <v>1009</v>
      </c>
      <c r="E6137">
        <v>600</v>
      </c>
      <c r="F6137" s="20">
        <v>45529</v>
      </c>
      <c r="G6137" s="20">
        <v>45530</v>
      </c>
      <c r="H6137" s="20">
        <v>45530</v>
      </c>
      <c r="I6137" s="20">
        <v>45514</v>
      </c>
      <c r="J6137" s="20">
        <v>45516</v>
      </c>
      <c r="K6137" t="s">
        <v>330</v>
      </c>
      <c r="L6137" t="s">
        <v>766</v>
      </c>
      <c r="M6137" t="s">
        <v>767</v>
      </c>
      <c r="N6137" t="s">
        <v>6427</v>
      </c>
      <c r="O6137" t="s">
        <v>756</v>
      </c>
      <c r="P6137" t="s">
        <v>757</v>
      </c>
      <c r="Q6137" t="s">
        <v>758</v>
      </c>
      <c r="R6137" t="s">
        <v>266</v>
      </c>
    </row>
    <row r="6138" spans="1:18" x14ac:dyDescent="0.35">
      <c r="A6138">
        <v>69865</v>
      </c>
      <c r="B6138">
        <v>114</v>
      </c>
      <c r="C6138" t="s">
        <v>27</v>
      </c>
      <c r="D6138" t="s">
        <v>2142</v>
      </c>
      <c r="E6138">
        <v>549.51</v>
      </c>
      <c r="F6138" s="20">
        <v>45530</v>
      </c>
      <c r="G6138" s="20">
        <v>45530</v>
      </c>
      <c r="H6138" s="20">
        <v>45530</v>
      </c>
      <c r="I6138" s="20">
        <v>45513</v>
      </c>
      <c r="J6138" s="20">
        <v>45516</v>
      </c>
      <c r="K6138" t="s">
        <v>330</v>
      </c>
      <c r="L6138" t="s">
        <v>766</v>
      </c>
      <c r="M6138" t="s">
        <v>767</v>
      </c>
      <c r="N6138" t="s">
        <v>6428</v>
      </c>
      <c r="O6138" t="s">
        <v>756</v>
      </c>
      <c r="P6138" t="s">
        <v>757</v>
      </c>
      <c r="Q6138" t="s">
        <v>758</v>
      </c>
      <c r="R6138" t="s">
        <v>266</v>
      </c>
    </row>
    <row r="6139" spans="1:18" x14ac:dyDescent="0.35">
      <c r="A6139">
        <v>69920</v>
      </c>
      <c r="B6139">
        <v>114</v>
      </c>
      <c r="C6139" t="s">
        <v>27</v>
      </c>
      <c r="D6139" t="s">
        <v>1059</v>
      </c>
      <c r="E6139">
        <v>563.64</v>
      </c>
      <c r="F6139" s="20">
        <v>45530</v>
      </c>
      <c r="G6139" s="20">
        <v>45530</v>
      </c>
      <c r="H6139" s="20">
        <v>45530</v>
      </c>
      <c r="I6139" s="20">
        <v>45513</v>
      </c>
      <c r="J6139" s="20">
        <v>45517</v>
      </c>
      <c r="K6139" t="s">
        <v>330</v>
      </c>
      <c r="L6139" t="s">
        <v>766</v>
      </c>
      <c r="M6139" t="s">
        <v>767</v>
      </c>
      <c r="N6139" t="s">
        <v>6429</v>
      </c>
      <c r="O6139" t="s">
        <v>756</v>
      </c>
      <c r="P6139" t="s">
        <v>757</v>
      </c>
      <c r="Q6139" t="s">
        <v>758</v>
      </c>
      <c r="R6139" t="s">
        <v>266</v>
      </c>
    </row>
    <row r="6140" spans="1:18" x14ac:dyDescent="0.35">
      <c r="A6140">
        <v>69924</v>
      </c>
      <c r="B6140">
        <v>114</v>
      </c>
      <c r="C6140" t="s">
        <v>27</v>
      </c>
      <c r="D6140" t="s">
        <v>784</v>
      </c>
      <c r="E6140">
        <v>330.2</v>
      </c>
      <c r="F6140" s="20">
        <v>45530</v>
      </c>
      <c r="G6140" s="20">
        <v>45530</v>
      </c>
      <c r="H6140" s="20">
        <v>45530</v>
      </c>
      <c r="I6140" s="20">
        <v>45516</v>
      </c>
      <c r="J6140" s="20">
        <v>45517</v>
      </c>
      <c r="K6140" t="s">
        <v>330</v>
      </c>
      <c r="L6140" t="s">
        <v>766</v>
      </c>
      <c r="M6140" t="s">
        <v>767</v>
      </c>
      <c r="N6140" t="s">
        <v>6430</v>
      </c>
      <c r="O6140" t="s">
        <v>756</v>
      </c>
      <c r="P6140" t="s">
        <v>757</v>
      </c>
      <c r="Q6140" t="s">
        <v>758</v>
      </c>
      <c r="R6140" t="s">
        <v>266</v>
      </c>
    </row>
    <row r="6141" spans="1:18" x14ac:dyDescent="0.35">
      <c r="A6141">
        <v>70183</v>
      </c>
      <c r="B6141">
        <v>114</v>
      </c>
      <c r="C6141" t="s">
        <v>27</v>
      </c>
      <c r="D6141" t="s">
        <v>826</v>
      </c>
      <c r="E6141">
        <v>2400</v>
      </c>
      <c r="F6141" s="20">
        <v>45528</v>
      </c>
      <c r="G6141" s="20">
        <v>45530</v>
      </c>
      <c r="H6141" s="20">
        <v>45530</v>
      </c>
      <c r="I6141" s="20">
        <v>45518</v>
      </c>
      <c r="J6141" s="20">
        <v>45518</v>
      </c>
      <c r="K6141" t="s">
        <v>330</v>
      </c>
      <c r="L6141" t="s">
        <v>766</v>
      </c>
      <c r="M6141" t="s">
        <v>767</v>
      </c>
      <c r="N6141" t="s">
        <v>6431</v>
      </c>
      <c r="O6141" t="s">
        <v>756</v>
      </c>
      <c r="P6141" t="s">
        <v>757</v>
      </c>
      <c r="Q6141" t="s">
        <v>758</v>
      </c>
      <c r="R6141" t="s">
        <v>266</v>
      </c>
    </row>
    <row r="6142" spans="1:18" x14ac:dyDescent="0.35">
      <c r="A6142">
        <v>70185</v>
      </c>
      <c r="B6142">
        <v>114</v>
      </c>
      <c r="C6142" t="s">
        <v>27</v>
      </c>
      <c r="D6142" t="s">
        <v>2103</v>
      </c>
      <c r="E6142">
        <v>1356.4</v>
      </c>
      <c r="F6142" s="20">
        <v>45530</v>
      </c>
      <c r="G6142" s="20">
        <v>45530</v>
      </c>
      <c r="H6142" s="20">
        <v>45530</v>
      </c>
      <c r="I6142" s="20">
        <v>45516</v>
      </c>
      <c r="J6142" s="20">
        <v>45518</v>
      </c>
      <c r="K6142" t="s">
        <v>330</v>
      </c>
      <c r="L6142" t="s">
        <v>766</v>
      </c>
      <c r="M6142" t="s">
        <v>767</v>
      </c>
      <c r="N6142" t="s">
        <v>6432</v>
      </c>
      <c r="O6142" t="s">
        <v>756</v>
      </c>
      <c r="P6142" t="s">
        <v>757</v>
      </c>
      <c r="Q6142" t="s">
        <v>758</v>
      </c>
      <c r="R6142" t="s">
        <v>266</v>
      </c>
    </row>
    <row r="6143" spans="1:18" x14ac:dyDescent="0.35">
      <c r="A6143">
        <v>70186</v>
      </c>
      <c r="B6143">
        <v>114</v>
      </c>
      <c r="C6143" t="s">
        <v>27</v>
      </c>
      <c r="D6143" t="s">
        <v>804</v>
      </c>
      <c r="E6143">
        <v>3012.48</v>
      </c>
      <c r="F6143" s="20">
        <v>45530</v>
      </c>
      <c r="G6143" s="20">
        <v>45530</v>
      </c>
      <c r="H6143" s="20">
        <v>45530</v>
      </c>
      <c r="I6143" s="20">
        <v>45517</v>
      </c>
      <c r="J6143" s="20">
        <v>45518</v>
      </c>
      <c r="K6143" t="s">
        <v>330</v>
      </c>
      <c r="L6143" t="s">
        <v>766</v>
      </c>
      <c r="M6143" t="s">
        <v>767</v>
      </c>
      <c r="N6143" t="s">
        <v>6433</v>
      </c>
      <c r="O6143" t="s">
        <v>756</v>
      </c>
      <c r="P6143" t="s">
        <v>757</v>
      </c>
      <c r="Q6143" t="s">
        <v>758</v>
      </c>
      <c r="R6143" t="s">
        <v>266</v>
      </c>
    </row>
    <row r="6144" spans="1:18" x14ac:dyDescent="0.35">
      <c r="A6144">
        <v>70517</v>
      </c>
      <c r="B6144">
        <v>114</v>
      </c>
      <c r="C6144" t="s">
        <v>27</v>
      </c>
      <c r="D6144" t="s">
        <v>1216</v>
      </c>
      <c r="E6144">
        <v>1350</v>
      </c>
      <c r="F6144" s="20">
        <v>45529</v>
      </c>
      <c r="G6144" s="20">
        <v>45530</v>
      </c>
      <c r="H6144" s="20">
        <v>45530</v>
      </c>
      <c r="I6144" s="20">
        <v>45504</v>
      </c>
      <c r="J6144" s="20">
        <v>45520</v>
      </c>
      <c r="K6144" t="s">
        <v>264</v>
      </c>
      <c r="L6144" t="s">
        <v>4279</v>
      </c>
      <c r="M6144" t="s">
        <v>4280</v>
      </c>
      <c r="N6144" t="s">
        <v>928</v>
      </c>
      <c r="O6144" t="s">
        <v>756</v>
      </c>
      <c r="P6144" t="s">
        <v>757</v>
      </c>
      <c r="Q6144" t="s">
        <v>758</v>
      </c>
      <c r="R6144" t="s">
        <v>266</v>
      </c>
    </row>
    <row r="6145" spans="1:18" x14ac:dyDescent="0.35">
      <c r="A6145">
        <v>70519</v>
      </c>
      <c r="B6145">
        <v>114</v>
      </c>
      <c r="C6145" t="s">
        <v>27</v>
      </c>
      <c r="D6145" t="s">
        <v>1207</v>
      </c>
      <c r="E6145">
        <v>4870</v>
      </c>
      <c r="F6145" s="20">
        <v>45529</v>
      </c>
      <c r="G6145" s="20">
        <v>45530</v>
      </c>
      <c r="H6145" s="20">
        <v>45530</v>
      </c>
      <c r="I6145" s="20">
        <v>45504</v>
      </c>
      <c r="J6145" s="20">
        <v>45520</v>
      </c>
      <c r="K6145" t="s">
        <v>264</v>
      </c>
      <c r="L6145" t="s">
        <v>4279</v>
      </c>
      <c r="M6145" t="s">
        <v>4280</v>
      </c>
      <c r="N6145" t="s">
        <v>1805</v>
      </c>
      <c r="O6145" t="s">
        <v>756</v>
      </c>
      <c r="P6145" t="s">
        <v>757</v>
      </c>
      <c r="Q6145" t="s">
        <v>758</v>
      </c>
      <c r="R6145" t="s">
        <v>266</v>
      </c>
    </row>
    <row r="6146" spans="1:18" x14ac:dyDescent="0.35">
      <c r="A6146">
        <v>70525</v>
      </c>
      <c r="B6146">
        <v>114</v>
      </c>
      <c r="C6146" t="s">
        <v>27</v>
      </c>
      <c r="D6146" t="s">
        <v>1191</v>
      </c>
      <c r="E6146">
        <v>4870</v>
      </c>
      <c r="F6146" s="20">
        <v>45529</v>
      </c>
      <c r="G6146" s="20">
        <v>45530</v>
      </c>
      <c r="H6146" s="20">
        <v>45530</v>
      </c>
      <c r="I6146" s="20">
        <v>45504</v>
      </c>
      <c r="J6146" s="20">
        <v>45520</v>
      </c>
      <c r="K6146" t="s">
        <v>264</v>
      </c>
      <c r="L6146" t="s">
        <v>4279</v>
      </c>
      <c r="M6146" t="s">
        <v>4280</v>
      </c>
      <c r="N6146" t="s">
        <v>2946</v>
      </c>
      <c r="O6146" t="s">
        <v>756</v>
      </c>
      <c r="P6146" t="s">
        <v>757</v>
      </c>
      <c r="Q6146" t="s">
        <v>758</v>
      </c>
      <c r="R6146" t="s">
        <v>266</v>
      </c>
    </row>
    <row r="6147" spans="1:18" x14ac:dyDescent="0.35">
      <c r="A6147">
        <v>70528</v>
      </c>
      <c r="B6147">
        <v>114</v>
      </c>
      <c r="C6147" t="s">
        <v>27</v>
      </c>
      <c r="D6147" t="s">
        <v>1203</v>
      </c>
      <c r="E6147">
        <v>4870</v>
      </c>
      <c r="F6147" s="20">
        <v>45529</v>
      </c>
      <c r="G6147" s="20">
        <v>45530</v>
      </c>
      <c r="H6147" s="20">
        <v>45530</v>
      </c>
      <c r="I6147" s="20">
        <v>45504</v>
      </c>
      <c r="J6147" s="20">
        <v>45520</v>
      </c>
      <c r="K6147" t="s">
        <v>264</v>
      </c>
      <c r="L6147" t="s">
        <v>4279</v>
      </c>
      <c r="M6147" t="s">
        <v>4280</v>
      </c>
      <c r="N6147" t="s">
        <v>1803</v>
      </c>
      <c r="O6147" t="s">
        <v>756</v>
      </c>
      <c r="P6147" t="s">
        <v>757</v>
      </c>
      <c r="Q6147" t="s">
        <v>758</v>
      </c>
      <c r="R6147" t="s">
        <v>266</v>
      </c>
    </row>
    <row r="6148" spans="1:18" x14ac:dyDescent="0.35">
      <c r="A6148">
        <v>70537</v>
      </c>
      <c r="B6148">
        <v>114</v>
      </c>
      <c r="C6148" t="s">
        <v>27</v>
      </c>
      <c r="D6148" t="s">
        <v>1201</v>
      </c>
      <c r="E6148">
        <v>4870</v>
      </c>
      <c r="F6148" s="20">
        <v>45529</v>
      </c>
      <c r="G6148" s="20">
        <v>45530</v>
      </c>
      <c r="H6148" s="20">
        <v>45530</v>
      </c>
      <c r="I6148" s="20">
        <v>45504</v>
      </c>
      <c r="J6148" s="20">
        <v>45520</v>
      </c>
      <c r="K6148" t="s">
        <v>264</v>
      </c>
      <c r="L6148" t="s">
        <v>4279</v>
      </c>
      <c r="M6148" t="s">
        <v>4280</v>
      </c>
      <c r="N6148" t="s">
        <v>3021</v>
      </c>
      <c r="O6148" t="s">
        <v>756</v>
      </c>
      <c r="P6148" t="s">
        <v>757</v>
      </c>
      <c r="Q6148" t="s">
        <v>758</v>
      </c>
      <c r="R6148" t="s">
        <v>266</v>
      </c>
    </row>
    <row r="6149" spans="1:18" x14ac:dyDescent="0.35">
      <c r="A6149">
        <v>70578</v>
      </c>
      <c r="B6149">
        <v>114</v>
      </c>
      <c r="C6149" t="s">
        <v>27</v>
      </c>
      <c r="D6149" t="s">
        <v>1209</v>
      </c>
      <c r="E6149">
        <v>4870</v>
      </c>
      <c r="F6149" s="20">
        <v>45529</v>
      </c>
      <c r="G6149" s="20">
        <v>45530</v>
      </c>
      <c r="H6149" s="20">
        <v>45530</v>
      </c>
      <c r="I6149" s="20">
        <v>45504</v>
      </c>
      <c r="J6149" s="20">
        <v>45520</v>
      </c>
      <c r="K6149" t="s">
        <v>264</v>
      </c>
      <c r="L6149" t="s">
        <v>4279</v>
      </c>
      <c r="M6149" t="s">
        <v>4280</v>
      </c>
      <c r="N6149" t="s">
        <v>1095</v>
      </c>
      <c r="O6149" t="s">
        <v>756</v>
      </c>
      <c r="P6149" t="s">
        <v>757</v>
      </c>
      <c r="Q6149" t="s">
        <v>758</v>
      </c>
      <c r="R6149" t="s">
        <v>266</v>
      </c>
    </row>
    <row r="6150" spans="1:18" x14ac:dyDescent="0.35">
      <c r="A6150">
        <v>70582</v>
      </c>
      <c r="B6150">
        <v>114</v>
      </c>
      <c r="C6150" t="s">
        <v>27</v>
      </c>
      <c r="D6150" t="s">
        <v>1205</v>
      </c>
      <c r="E6150">
        <v>4870</v>
      </c>
      <c r="F6150" s="20">
        <v>45529</v>
      </c>
      <c r="G6150" s="20">
        <v>45530</v>
      </c>
      <c r="H6150" s="20">
        <v>45530</v>
      </c>
      <c r="I6150" s="20">
        <v>45504</v>
      </c>
      <c r="J6150" s="20">
        <v>45520</v>
      </c>
      <c r="K6150" t="s">
        <v>264</v>
      </c>
      <c r="L6150" t="s">
        <v>4279</v>
      </c>
      <c r="M6150" t="s">
        <v>4280</v>
      </c>
      <c r="N6150" t="s">
        <v>3408</v>
      </c>
      <c r="O6150" t="s">
        <v>756</v>
      </c>
      <c r="P6150" t="s">
        <v>757</v>
      </c>
      <c r="Q6150" t="s">
        <v>758</v>
      </c>
      <c r="R6150" t="s">
        <v>266</v>
      </c>
    </row>
    <row r="6151" spans="1:18" x14ac:dyDescent="0.35">
      <c r="A6151">
        <v>70592</v>
      </c>
      <c r="B6151">
        <v>114</v>
      </c>
      <c r="C6151" t="s">
        <v>27</v>
      </c>
      <c r="D6151" t="s">
        <v>5174</v>
      </c>
      <c r="E6151">
        <v>4870</v>
      </c>
      <c r="F6151" s="20">
        <v>45529</v>
      </c>
      <c r="G6151" s="20">
        <v>45530</v>
      </c>
      <c r="H6151" s="20">
        <v>45530</v>
      </c>
      <c r="I6151" s="20">
        <v>45504</v>
      </c>
      <c r="J6151" s="20">
        <v>45520</v>
      </c>
      <c r="K6151" t="s">
        <v>264</v>
      </c>
      <c r="L6151" t="s">
        <v>4279</v>
      </c>
      <c r="M6151" t="s">
        <v>4280</v>
      </c>
      <c r="N6151" t="s">
        <v>1808</v>
      </c>
      <c r="O6151" t="s">
        <v>756</v>
      </c>
      <c r="P6151" t="s">
        <v>757</v>
      </c>
      <c r="Q6151" t="s">
        <v>758</v>
      </c>
      <c r="R6151" t="s">
        <v>266</v>
      </c>
    </row>
    <row r="6152" spans="1:18" x14ac:dyDescent="0.35">
      <c r="A6152">
        <v>70596</v>
      </c>
      <c r="B6152">
        <v>114</v>
      </c>
      <c r="C6152" t="s">
        <v>27</v>
      </c>
      <c r="D6152" t="s">
        <v>1199</v>
      </c>
      <c r="E6152">
        <v>4060</v>
      </c>
      <c r="F6152" s="20">
        <v>45529</v>
      </c>
      <c r="G6152" s="20">
        <v>45530</v>
      </c>
      <c r="H6152" s="20">
        <v>45530</v>
      </c>
      <c r="I6152" s="20">
        <v>45504</v>
      </c>
      <c r="J6152" s="20">
        <v>45520</v>
      </c>
      <c r="K6152" t="s">
        <v>264</v>
      </c>
      <c r="L6152" t="s">
        <v>4279</v>
      </c>
      <c r="M6152" t="s">
        <v>4280</v>
      </c>
      <c r="N6152" t="s">
        <v>3408</v>
      </c>
      <c r="O6152" t="s">
        <v>756</v>
      </c>
      <c r="P6152" t="s">
        <v>757</v>
      </c>
      <c r="Q6152" t="s">
        <v>758</v>
      </c>
      <c r="R6152" t="s">
        <v>266</v>
      </c>
    </row>
    <row r="6153" spans="1:18" x14ac:dyDescent="0.35">
      <c r="A6153">
        <v>70598</v>
      </c>
      <c r="B6153">
        <v>114</v>
      </c>
      <c r="C6153" t="s">
        <v>27</v>
      </c>
      <c r="D6153" t="s">
        <v>5173</v>
      </c>
      <c r="E6153">
        <v>4060</v>
      </c>
      <c r="F6153" s="20">
        <v>45529</v>
      </c>
      <c r="G6153" s="20">
        <v>45530</v>
      </c>
      <c r="H6153" s="20">
        <v>45530</v>
      </c>
      <c r="I6153" s="20">
        <v>45504</v>
      </c>
      <c r="J6153" s="20">
        <v>45520</v>
      </c>
      <c r="K6153" t="s">
        <v>264</v>
      </c>
      <c r="L6153" t="s">
        <v>4279</v>
      </c>
      <c r="M6153" t="s">
        <v>4280</v>
      </c>
      <c r="N6153" t="s">
        <v>1211</v>
      </c>
      <c r="O6153" t="s">
        <v>756</v>
      </c>
      <c r="P6153" t="s">
        <v>757</v>
      </c>
      <c r="Q6153" t="s">
        <v>758</v>
      </c>
      <c r="R6153" t="s">
        <v>266</v>
      </c>
    </row>
    <row r="6154" spans="1:18" x14ac:dyDescent="0.35">
      <c r="A6154">
        <v>70601</v>
      </c>
      <c r="B6154">
        <v>114</v>
      </c>
      <c r="C6154" t="s">
        <v>27</v>
      </c>
      <c r="D6154" t="s">
        <v>1197</v>
      </c>
      <c r="E6154">
        <v>4870</v>
      </c>
      <c r="F6154" s="20">
        <v>45529</v>
      </c>
      <c r="G6154" s="20">
        <v>45530</v>
      </c>
      <c r="H6154" s="20">
        <v>45530</v>
      </c>
      <c r="I6154" s="20">
        <v>45504</v>
      </c>
      <c r="J6154" s="20">
        <v>45520</v>
      </c>
      <c r="K6154" t="s">
        <v>264</v>
      </c>
      <c r="L6154" t="s">
        <v>4279</v>
      </c>
      <c r="M6154" t="s">
        <v>4280</v>
      </c>
      <c r="N6154" t="s">
        <v>1805</v>
      </c>
      <c r="O6154" t="s">
        <v>756</v>
      </c>
      <c r="P6154" t="s">
        <v>757</v>
      </c>
      <c r="Q6154" t="s">
        <v>758</v>
      </c>
      <c r="R6154" t="s">
        <v>266</v>
      </c>
    </row>
    <row r="6155" spans="1:18" x14ac:dyDescent="0.35">
      <c r="A6155">
        <v>70607</v>
      </c>
      <c r="B6155">
        <v>114</v>
      </c>
      <c r="C6155" t="s">
        <v>27</v>
      </c>
      <c r="D6155" t="s">
        <v>5171</v>
      </c>
      <c r="E6155">
        <v>5710</v>
      </c>
      <c r="F6155" s="20">
        <v>45529</v>
      </c>
      <c r="G6155" s="20">
        <v>45530</v>
      </c>
      <c r="H6155" s="20">
        <v>45530</v>
      </c>
      <c r="I6155" s="20">
        <v>45504</v>
      </c>
      <c r="J6155" s="20">
        <v>45520</v>
      </c>
      <c r="K6155" t="s">
        <v>264</v>
      </c>
      <c r="L6155" t="s">
        <v>4279</v>
      </c>
      <c r="M6155" t="s">
        <v>4280</v>
      </c>
      <c r="N6155" t="s">
        <v>1808</v>
      </c>
      <c r="O6155" t="s">
        <v>756</v>
      </c>
      <c r="P6155" t="s">
        <v>757</v>
      </c>
      <c r="Q6155" t="s">
        <v>758</v>
      </c>
      <c r="R6155" t="s">
        <v>266</v>
      </c>
    </row>
    <row r="6156" spans="1:18" x14ac:dyDescent="0.35">
      <c r="A6156">
        <v>70609</v>
      </c>
      <c r="B6156">
        <v>114</v>
      </c>
      <c r="C6156" t="s">
        <v>27</v>
      </c>
      <c r="D6156" t="s">
        <v>1195</v>
      </c>
      <c r="E6156">
        <v>5710</v>
      </c>
      <c r="F6156" s="20">
        <v>45529</v>
      </c>
      <c r="G6156" s="20">
        <v>45530</v>
      </c>
      <c r="H6156" s="20">
        <v>45530</v>
      </c>
      <c r="I6156" s="20">
        <v>45504</v>
      </c>
      <c r="J6156" s="20">
        <v>45520</v>
      </c>
      <c r="K6156" t="s">
        <v>264</v>
      </c>
      <c r="L6156" t="s">
        <v>4279</v>
      </c>
      <c r="M6156" t="s">
        <v>4280</v>
      </c>
      <c r="N6156" t="s">
        <v>2946</v>
      </c>
      <c r="O6156" t="s">
        <v>756</v>
      </c>
      <c r="P6156" t="s">
        <v>757</v>
      </c>
      <c r="Q6156" t="s">
        <v>758</v>
      </c>
      <c r="R6156" t="s">
        <v>266</v>
      </c>
    </row>
    <row r="6157" spans="1:18" x14ac:dyDescent="0.35">
      <c r="A6157">
        <v>70637</v>
      </c>
      <c r="B6157">
        <v>114</v>
      </c>
      <c r="C6157" t="s">
        <v>27</v>
      </c>
      <c r="D6157" t="s">
        <v>1218</v>
      </c>
      <c r="E6157">
        <v>219.55</v>
      </c>
      <c r="F6157" s="20">
        <v>45529</v>
      </c>
      <c r="G6157" s="20">
        <v>45530</v>
      </c>
      <c r="H6157" s="20">
        <v>45530</v>
      </c>
      <c r="I6157" s="20">
        <v>45504</v>
      </c>
      <c r="J6157" s="20">
        <v>45520</v>
      </c>
      <c r="K6157" t="s">
        <v>264</v>
      </c>
      <c r="L6157" t="s">
        <v>4098</v>
      </c>
      <c r="M6157" t="s">
        <v>4099</v>
      </c>
      <c r="N6157" t="s">
        <v>2325</v>
      </c>
      <c r="O6157" t="s">
        <v>756</v>
      </c>
      <c r="P6157" t="s">
        <v>757</v>
      </c>
      <c r="Q6157" t="s">
        <v>758</v>
      </c>
      <c r="R6157" t="s">
        <v>266</v>
      </c>
    </row>
    <row r="6158" spans="1:18" x14ac:dyDescent="0.35">
      <c r="A6158">
        <v>70666</v>
      </c>
      <c r="B6158">
        <v>114</v>
      </c>
      <c r="C6158" t="s">
        <v>27</v>
      </c>
      <c r="D6158" t="s">
        <v>984</v>
      </c>
      <c r="E6158">
        <v>6534</v>
      </c>
      <c r="F6158" s="20">
        <v>45530</v>
      </c>
      <c r="G6158" s="20">
        <v>45530</v>
      </c>
      <c r="H6158" s="20">
        <v>45530</v>
      </c>
      <c r="I6158" s="20">
        <v>45520</v>
      </c>
      <c r="J6158" s="20">
        <v>45520</v>
      </c>
      <c r="K6158" t="s">
        <v>264</v>
      </c>
      <c r="L6158" t="s">
        <v>4279</v>
      </c>
      <c r="M6158" t="s">
        <v>4433</v>
      </c>
      <c r="N6158" t="s">
        <v>6287</v>
      </c>
      <c r="O6158" t="s">
        <v>756</v>
      </c>
      <c r="P6158" t="s">
        <v>757</v>
      </c>
      <c r="Q6158" t="s">
        <v>758</v>
      </c>
      <c r="R6158" t="s">
        <v>266</v>
      </c>
    </row>
    <row r="6159" spans="1:18" x14ac:dyDescent="0.35">
      <c r="A6159">
        <v>70679</v>
      </c>
      <c r="B6159">
        <v>114</v>
      </c>
      <c r="C6159" t="s">
        <v>27</v>
      </c>
      <c r="D6159" t="s">
        <v>1252</v>
      </c>
      <c r="E6159">
        <v>131920</v>
      </c>
      <c r="F6159" s="20">
        <v>45529</v>
      </c>
      <c r="G6159" s="20">
        <v>45530</v>
      </c>
      <c r="H6159" s="20">
        <v>45530</v>
      </c>
      <c r="I6159" s="20">
        <v>45504</v>
      </c>
      <c r="J6159" s="20">
        <v>45520</v>
      </c>
      <c r="K6159" t="s">
        <v>264</v>
      </c>
      <c r="L6159" t="s">
        <v>4279</v>
      </c>
      <c r="M6159" t="s">
        <v>4280</v>
      </c>
      <c r="N6159" t="s">
        <v>6434</v>
      </c>
      <c r="O6159" t="s">
        <v>756</v>
      </c>
      <c r="P6159" t="s">
        <v>757</v>
      </c>
      <c r="Q6159" t="s">
        <v>758</v>
      </c>
      <c r="R6159" t="s">
        <v>266</v>
      </c>
    </row>
    <row r="6160" spans="1:18" x14ac:dyDescent="0.35">
      <c r="A6160">
        <v>70724</v>
      </c>
      <c r="B6160">
        <v>114</v>
      </c>
      <c r="C6160" t="s">
        <v>27</v>
      </c>
      <c r="D6160" t="s">
        <v>2704</v>
      </c>
      <c r="E6160">
        <v>4000</v>
      </c>
      <c r="F6160" s="20">
        <v>45530</v>
      </c>
      <c r="G6160" s="20">
        <v>45530</v>
      </c>
      <c r="H6160" s="20">
        <v>45530</v>
      </c>
      <c r="I6160" s="20">
        <v>45519</v>
      </c>
      <c r="J6160" s="20">
        <v>45520</v>
      </c>
      <c r="K6160" t="s">
        <v>330</v>
      </c>
      <c r="L6160" t="s">
        <v>4226</v>
      </c>
      <c r="M6160" t="s">
        <v>1755</v>
      </c>
      <c r="N6160" t="s">
        <v>1991</v>
      </c>
      <c r="O6160" t="s">
        <v>756</v>
      </c>
      <c r="P6160" t="s">
        <v>757</v>
      </c>
      <c r="Q6160" t="s">
        <v>758</v>
      </c>
      <c r="R6160" t="s">
        <v>266</v>
      </c>
    </row>
    <row r="6161" spans="1:19" x14ac:dyDescent="0.35">
      <c r="A6161">
        <v>71140</v>
      </c>
      <c r="B6161">
        <v>114</v>
      </c>
      <c r="C6161" t="s">
        <v>27</v>
      </c>
      <c r="D6161" t="s">
        <v>987</v>
      </c>
      <c r="E6161">
        <v>1916.41</v>
      </c>
      <c r="F6161" s="20">
        <v>45530</v>
      </c>
      <c r="G6161" s="20">
        <v>45530</v>
      </c>
      <c r="H6161" s="20">
        <v>45530</v>
      </c>
      <c r="I6161" s="20">
        <v>45523</v>
      </c>
      <c r="J6161" s="20">
        <v>45524</v>
      </c>
      <c r="K6161" t="s">
        <v>330</v>
      </c>
      <c r="L6161" t="s">
        <v>4146</v>
      </c>
      <c r="M6161" t="s">
        <v>4234</v>
      </c>
      <c r="N6161" t="s">
        <v>6289</v>
      </c>
      <c r="O6161" t="s">
        <v>756</v>
      </c>
      <c r="P6161" t="s">
        <v>757</v>
      </c>
      <c r="Q6161" t="s">
        <v>758</v>
      </c>
      <c r="R6161" t="s">
        <v>266</v>
      </c>
    </row>
    <row r="6162" spans="1:19" x14ac:dyDescent="0.35">
      <c r="A6162">
        <v>71269</v>
      </c>
      <c r="B6162">
        <v>114</v>
      </c>
      <c r="C6162" t="s">
        <v>27</v>
      </c>
      <c r="E6162">
        <v>60.76</v>
      </c>
      <c r="F6162" s="20">
        <v>45530</v>
      </c>
      <c r="G6162" s="20">
        <v>45530</v>
      </c>
      <c r="H6162" s="20">
        <v>45530</v>
      </c>
      <c r="I6162" s="20">
        <v>45520</v>
      </c>
      <c r="J6162" s="20">
        <v>45524</v>
      </c>
      <c r="K6162" t="s">
        <v>330</v>
      </c>
      <c r="L6162" t="s">
        <v>4130</v>
      </c>
      <c r="M6162" t="s">
        <v>4817</v>
      </c>
      <c r="N6162" t="s">
        <v>6289</v>
      </c>
      <c r="O6162" t="s">
        <v>756</v>
      </c>
      <c r="P6162" t="s">
        <v>757</v>
      </c>
      <c r="Q6162" t="s">
        <v>758</v>
      </c>
      <c r="R6162" t="s">
        <v>266</v>
      </c>
    </row>
    <row r="6163" spans="1:19" x14ac:dyDescent="0.35">
      <c r="A6163">
        <v>71271</v>
      </c>
      <c r="B6163">
        <v>114</v>
      </c>
      <c r="C6163" t="s">
        <v>27</v>
      </c>
      <c r="E6163">
        <v>85.9</v>
      </c>
      <c r="F6163" s="20">
        <v>45530</v>
      </c>
      <c r="G6163" s="20">
        <v>45530</v>
      </c>
      <c r="H6163" s="20">
        <v>45530</v>
      </c>
      <c r="I6163" s="20">
        <v>45520</v>
      </c>
      <c r="J6163" s="20">
        <v>45524</v>
      </c>
      <c r="K6163" t="s">
        <v>330</v>
      </c>
      <c r="L6163" t="s">
        <v>4130</v>
      </c>
      <c r="M6163" t="s">
        <v>4817</v>
      </c>
      <c r="N6163" t="s">
        <v>6289</v>
      </c>
      <c r="O6163" t="s">
        <v>756</v>
      </c>
      <c r="P6163" t="s">
        <v>757</v>
      </c>
      <c r="Q6163" t="s">
        <v>758</v>
      </c>
      <c r="R6163" t="s">
        <v>266</v>
      </c>
    </row>
    <row r="6164" spans="1:19" x14ac:dyDescent="0.35">
      <c r="A6164">
        <v>71603</v>
      </c>
      <c r="B6164">
        <v>114</v>
      </c>
      <c r="C6164" t="s">
        <v>27</v>
      </c>
      <c r="D6164" t="s">
        <v>1214</v>
      </c>
      <c r="E6164">
        <v>1500</v>
      </c>
      <c r="F6164" s="20">
        <v>45530</v>
      </c>
      <c r="G6164" s="20">
        <v>45530</v>
      </c>
      <c r="H6164" s="20">
        <v>45530</v>
      </c>
      <c r="I6164" s="20">
        <v>45504</v>
      </c>
      <c r="J6164" s="20">
        <v>45526</v>
      </c>
      <c r="K6164" t="s">
        <v>264</v>
      </c>
      <c r="L6164" t="s">
        <v>4279</v>
      </c>
      <c r="M6164" t="s">
        <v>4465</v>
      </c>
      <c r="N6164" t="s">
        <v>3869</v>
      </c>
      <c r="O6164" t="s">
        <v>756</v>
      </c>
      <c r="P6164" t="s">
        <v>757</v>
      </c>
      <c r="Q6164" t="s">
        <v>758</v>
      </c>
      <c r="R6164" t="s">
        <v>266</v>
      </c>
    </row>
    <row r="6165" spans="1:19" x14ac:dyDescent="0.35">
      <c r="A6165">
        <v>73277</v>
      </c>
      <c r="B6165">
        <v>114</v>
      </c>
      <c r="C6165" t="s">
        <v>27</v>
      </c>
      <c r="D6165" t="s">
        <v>829</v>
      </c>
      <c r="E6165">
        <v>39</v>
      </c>
      <c r="F6165" s="20">
        <v>45530</v>
      </c>
      <c r="G6165" s="20"/>
      <c r="H6165" s="20">
        <v>45530</v>
      </c>
      <c r="I6165" s="20">
        <v>45530</v>
      </c>
      <c r="J6165" s="20">
        <v>45538</v>
      </c>
      <c r="K6165" t="s">
        <v>319</v>
      </c>
      <c r="L6165" t="s">
        <v>4287</v>
      </c>
      <c r="M6165" t="s">
        <v>4288</v>
      </c>
      <c r="N6165" t="s">
        <v>6128</v>
      </c>
      <c r="O6165" t="s">
        <v>756</v>
      </c>
      <c r="P6165" t="s">
        <v>757</v>
      </c>
      <c r="Q6165" t="s">
        <v>758</v>
      </c>
      <c r="R6165" t="s">
        <v>266</v>
      </c>
      <c r="S6165" t="s">
        <v>2752</v>
      </c>
    </row>
    <row r="6166" spans="1:19" x14ac:dyDescent="0.35">
      <c r="A6166">
        <v>72102</v>
      </c>
      <c r="B6166">
        <v>114</v>
      </c>
      <c r="C6166" t="s">
        <v>27</v>
      </c>
      <c r="D6166" t="s">
        <v>782</v>
      </c>
      <c r="E6166">
        <v>0</v>
      </c>
      <c r="F6166" s="20">
        <v>45530</v>
      </c>
      <c r="G6166" s="20">
        <v>45532</v>
      </c>
      <c r="H6166" s="20">
        <v>45530</v>
      </c>
      <c r="I6166" s="20">
        <v>45530</v>
      </c>
      <c r="J6166" s="20">
        <v>45531</v>
      </c>
      <c r="K6166" t="s">
        <v>453</v>
      </c>
      <c r="L6166" t="s">
        <v>4146</v>
      </c>
      <c r="M6166" t="s">
        <v>4234</v>
      </c>
      <c r="N6166" t="s">
        <v>6435</v>
      </c>
      <c r="O6166" t="s">
        <v>756</v>
      </c>
      <c r="P6166" t="s">
        <v>757</v>
      </c>
      <c r="Q6166" t="s">
        <v>758</v>
      </c>
      <c r="R6166" t="s">
        <v>266</v>
      </c>
    </row>
    <row r="6167" spans="1:19" x14ac:dyDescent="0.35">
      <c r="A6167">
        <v>11565</v>
      </c>
      <c r="B6167">
        <v>114</v>
      </c>
      <c r="C6167" t="s">
        <v>27</v>
      </c>
      <c r="D6167" t="s">
        <v>1104</v>
      </c>
      <c r="E6167">
        <v>3333.34</v>
      </c>
      <c r="F6167" s="20">
        <v>45530</v>
      </c>
      <c r="G6167" s="20">
        <v>45530</v>
      </c>
      <c r="H6167" s="20">
        <v>45530</v>
      </c>
      <c r="I6167" s="20">
        <v>45265</v>
      </c>
      <c r="J6167" s="20"/>
      <c r="L6167" t="s">
        <v>1097</v>
      </c>
      <c r="M6167" t="s">
        <v>1105</v>
      </c>
      <c r="O6167" t="s">
        <v>756</v>
      </c>
      <c r="P6167" t="s">
        <v>757</v>
      </c>
      <c r="Q6167" t="s">
        <v>758</v>
      </c>
      <c r="R6167" t="s">
        <v>266</v>
      </c>
    </row>
    <row r="6168" spans="1:19" x14ac:dyDescent="0.35">
      <c r="A6168">
        <v>22618</v>
      </c>
      <c r="B6168">
        <v>114</v>
      </c>
      <c r="C6168" t="s">
        <v>27</v>
      </c>
      <c r="D6168" t="s">
        <v>1317</v>
      </c>
      <c r="E6168">
        <v>4000</v>
      </c>
      <c r="F6168" s="20">
        <v>45530</v>
      </c>
      <c r="G6168" s="20">
        <v>45530</v>
      </c>
      <c r="H6168" s="20">
        <v>45530</v>
      </c>
      <c r="I6168" s="20">
        <v>45327</v>
      </c>
      <c r="J6168" s="20"/>
      <c r="L6168" t="s">
        <v>1097</v>
      </c>
      <c r="M6168" t="s">
        <v>1105</v>
      </c>
      <c r="O6168" t="s">
        <v>756</v>
      </c>
      <c r="P6168" t="s">
        <v>757</v>
      </c>
      <c r="Q6168" t="s">
        <v>758</v>
      </c>
      <c r="R6168" t="s">
        <v>266</v>
      </c>
    </row>
    <row r="6169" spans="1:19" x14ac:dyDescent="0.35">
      <c r="A6169">
        <v>73276</v>
      </c>
      <c r="B6169">
        <v>114</v>
      </c>
      <c r="C6169" t="s">
        <v>27</v>
      </c>
      <c r="D6169" t="s">
        <v>829</v>
      </c>
      <c r="E6169">
        <v>6.79</v>
      </c>
      <c r="F6169" s="20">
        <v>45528</v>
      </c>
      <c r="G6169" s="20"/>
      <c r="H6169" s="20">
        <v>45528</v>
      </c>
      <c r="I6169" s="20">
        <v>45528</v>
      </c>
      <c r="J6169" s="20">
        <v>45538</v>
      </c>
      <c r="K6169" t="s">
        <v>319</v>
      </c>
      <c r="L6169" t="s">
        <v>4130</v>
      </c>
      <c r="M6169" t="s">
        <v>4678</v>
      </c>
      <c r="N6169" t="s">
        <v>6128</v>
      </c>
      <c r="O6169" t="s">
        <v>756</v>
      </c>
      <c r="P6169" t="s">
        <v>757</v>
      </c>
      <c r="Q6169" t="s">
        <v>758</v>
      </c>
      <c r="R6169" t="s">
        <v>266</v>
      </c>
      <c r="S6169" t="s">
        <v>2752</v>
      </c>
    </row>
    <row r="6170" spans="1:19" x14ac:dyDescent="0.35">
      <c r="A6170">
        <v>73282</v>
      </c>
      <c r="B6170">
        <v>114</v>
      </c>
      <c r="C6170" t="s">
        <v>27</v>
      </c>
      <c r="D6170" t="s">
        <v>829</v>
      </c>
      <c r="E6170">
        <v>30</v>
      </c>
      <c r="F6170" s="20">
        <v>45528</v>
      </c>
      <c r="G6170" s="20"/>
      <c r="H6170" s="20">
        <v>45528</v>
      </c>
      <c r="I6170" s="20">
        <v>45528</v>
      </c>
      <c r="J6170" s="20">
        <v>45538</v>
      </c>
      <c r="K6170" t="s">
        <v>319</v>
      </c>
      <c r="L6170" t="s">
        <v>4130</v>
      </c>
      <c r="M6170" t="s">
        <v>4675</v>
      </c>
      <c r="N6170" t="s">
        <v>6128</v>
      </c>
      <c r="O6170" t="s">
        <v>756</v>
      </c>
      <c r="P6170" t="s">
        <v>757</v>
      </c>
      <c r="Q6170" t="s">
        <v>758</v>
      </c>
      <c r="R6170" t="s">
        <v>266</v>
      </c>
      <c r="S6170" t="s">
        <v>2752</v>
      </c>
    </row>
    <row r="6171" spans="1:19" x14ac:dyDescent="0.35">
      <c r="A6171">
        <v>69618</v>
      </c>
      <c r="B6171">
        <v>114</v>
      </c>
      <c r="C6171" t="s">
        <v>27</v>
      </c>
      <c r="D6171" t="s">
        <v>1025</v>
      </c>
      <c r="E6171">
        <v>174.22</v>
      </c>
      <c r="F6171" s="20">
        <v>45527</v>
      </c>
      <c r="G6171" s="20">
        <v>45527</v>
      </c>
      <c r="H6171" s="20">
        <v>45527</v>
      </c>
      <c r="I6171" s="20">
        <v>45512</v>
      </c>
      <c r="J6171" s="20">
        <v>45513</v>
      </c>
      <c r="K6171" t="s">
        <v>330</v>
      </c>
      <c r="L6171" t="s">
        <v>766</v>
      </c>
      <c r="M6171" t="s">
        <v>770</v>
      </c>
      <c r="N6171" t="s">
        <v>6436</v>
      </c>
      <c r="O6171" t="s">
        <v>756</v>
      </c>
      <c r="P6171" t="s">
        <v>757</v>
      </c>
      <c r="Q6171" t="s">
        <v>758</v>
      </c>
      <c r="R6171" t="s">
        <v>266</v>
      </c>
    </row>
    <row r="6172" spans="1:19" x14ac:dyDescent="0.35">
      <c r="A6172">
        <v>69810</v>
      </c>
      <c r="B6172">
        <v>114</v>
      </c>
      <c r="C6172" t="s">
        <v>27</v>
      </c>
      <c r="D6172" t="s">
        <v>784</v>
      </c>
      <c r="E6172">
        <v>1567.32</v>
      </c>
      <c r="F6172" s="20">
        <v>45527</v>
      </c>
      <c r="G6172" s="20">
        <v>45527</v>
      </c>
      <c r="H6172" s="20">
        <v>45527</v>
      </c>
      <c r="I6172" s="20">
        <v>45513</v>
      </c>
      <c r="J6172" s="20">
        <v>45516</v>
      </c>
      <c r="K6172" t="s">
        <v>330</v>
      </c>
      <c r="L6172" t="s">
        <v>766</v>
      </c>
      <c r="M6172" t="s">
        <v>767</v>
      </c>
      <c r="N6172" t="s">
        <v>6437</v>
      </c>
      <c r="O6172" t="s">
        <v>756</v>
      </c>
      <c r="P6172" t="s">
        <v>757</v>
      </c>
      <c r="Q6172" t="s">
        <v>758</v>
      </c>
      <c r="R6172" t="s">
        <v>266</v>
      </c>
    </row>
    <row r="6173" spans="1:19" x14ac:dyDescent="0.35">
      <c r="A6173">
        <v>69821</v>
      </c>
      <c r="B6173">
        <v>114</v>
      </c>
      <c r="C6173" t="s">
        <v>27</v>
      </c>
      <c r="D6173" t="s">
        <v>782</v>
      </c>
      <c r="E6173">
        <v>328</v>
      </c>
      <c r="F6173" s="20">
        <v>45527</v>
      </c>
      <c r="G6173" s="20">
        <v>45527</v>
      </c>
      <c r="H6173" s="20">
        <v>45527</v>
      </c>
      <c r="I6173" s="20">
        <v>45513</v>
      </c>
      <c r="J6173" s="20">
        <v>45516</v>
      </c>
      <c r="K6173" t="s">
        <v>330</v>
      </c>
      <c r="L6173" t="s">
        <v>766</v>
      </c>
      <c r="M6173" t="s">
        <v>767</v>
      </c>
      <c r="N6173" t="s">
        <v>6438</v>
      </c>
      <c r="O6173" t="s">
        <v>756</v>
      </c>
      <c r="P6173" t="s">
        <v>757</v>
      </c>
      <c r="Q6173" t="s">
        <v>758</v>
      </c>
      <c r="R6173" t="s">
        <v>266</v>
      </c>
    </row>
    <row r="6174" spans="1:19" x14ac:dyDescent="0.35">
      <c r="A6174">
        <v>69822</v>
      </c>
      <c r="B6174">
        <v>114</v>
      </c>
      <c r="C6174" t="s">
        <v>27</v>
      </c>
      <c r="D6174" t="s">
        <v>2142</v>
      </c>
      <c r="E6174">
        <v>1638.08</v>
      </c>
      <c r="F6174" s="20">
        <v>45527</v>
      </c>
      <c r="G6174" s="20">
        <v>45527</v>
      </c>
      <c r="H6174" s="20">
        <v>45527</v>
      </c>
      <c r="I6174" s="20">
        <v>45512</v>
      </c>
      <c r="J6174" s="20">
        <v>45516</v>
      </c>
      <c r="K6174" t="s">
        <v>330</v>
      </c>
      <c r="L6174" t="s">
        <v>766</v>
      </c>
      <c r="M6174" t="s">
        <v>767</v>
      </c>
      <c r="N6174" t="s">
        <v>6439</v>
      </c>
      <c r="O6174" t="s">
        <v>756</v>
      </c>
      <c r="P6174" t="s">
        <v>757</v>
      </c>
      <c r="Q6174" t="s">
        <v>758</v>
      </c>
      <c r="R6174" t="s">
        <v>266</v>
      </c>
    </row>
    <row r="6175" spans="1:19" x14ac:dyDescent="0.35">
      <c r="A6175">
        <v>69823</v>
      </c>
      <c r="B6175">
        <v>114</v>
      </c>
      <c r="C6175" t="s">
        <v>27</v>
      </c>
      <c r="D6175" t="s">
        <v>2224</v>
      </c>
      <c r="E6175">
        <v>785.15</v>
      </c>
      <c r="F6175" s="20">
        <v>45527</v>
      </c>
      <c r="G6175" s="20">
        <v>45527</v>
      </c>
      <c r="H6175" s="20">
        <v>45527</v>
      </c>
      <c r="I6175" s="20">
        <v>45512</v>
      </c>
      <c r="J6175" s="20">
        <v>45516</v>
      </c>
      <c r="K6175" t="s">
        <v>330</v>
      </c>
      <c r="L6175" t="s">
        <v>766</v>
      </c>
      <c r="M6175" t="s">
        <v>767</v>
      </c>
      <c r="N6175" t="s">
        <v>6440</v>
      </c>
      <c r="O6175" t="s">
        <v>756</v>
      </c>
      <c r="P6175" t="s">
        <v>757</v>
      </c>
      <c r="Q6175" t="s">
        <v>758</v>
      </c>
      <c r="R6175" t="s">
        <v>266</v>
      </c>
    </row>
    <row r="6176" spans="1:19" x14ac:dyDescent="0.35">
      <c r="A6176">
        <v>69853</v>
      </c>
      <c r="B6176">
        <v>114</v>
      </c>
      <c r="C6176" t="s">
        <v>27</v>
      </c>
      <c r="D6176" t="s">
        <v>817</v>
      </c>
      <c r="E6176">
        <v>1684.8</v>
      </c>
      <c r="F6176" s="20">
        <v>45527</v>
      </c>
      <c r="G6176" s="20">
        <v>45527</v>
      </c>
      <c r="H6176" s="20">
        <v>45527</v>
      </c>
      <c r="I6176" s="20">
        <v>45513</v>
      </c>
      <c r="J6176" s="20">
        <v>45516</v>
      </c>
      <c r="K6176" t="s">
        <v>330</v>
      </c>
      <c r="L6176" t="s">
        <v>766</v>
      </c>
      <c r="M6176" t="s">
        <v>767</v>
      </c>
      <c r="N6176" t="s">
        <v>6441</v>
      </c>
      <c r="O6176" t="s">
        <v>756</v>
      </c>
      <c r="P6176" t="s">
        <v>757</v>
      </c>
      <c r="Q6176" t="s">
        <v>758</v>
      </c>
      <c r="R6176" t="s">
        <v>266</v>
      </c>
    </row>
    <row r="6177" spans="1:19" x14ac:dyDescent="0.35">
      <c r="A6177">
        <v>69857</v>
      </c>
      <c r="B6177">
        <v>114</v>
      </c>
      <c r="C6177" t="s">
        <v>27</v>
      </c>
      <c r="D6177" t="s">
        <v>777</v>
      </c>
      <c r="E6177">
        <v>2423.65</v>
      </c>
      <c r="F6177" s="20">
        <v>45527</v>
      </c>
      <c r="G6177" s="20">
        <v>45527</v>
      </c>
      <c r="H6177" s="20">
        <v>45527</v>
      </c>
      <c r="I6177" s="20">
        <v>45513</v>
      </c>
      <c r="J6177" s="20">
        <v>45516</v>
      </c>
      <c r="K6177" t="s">
        <v>330</v>
      </c>
      <c r="L6177" t="s">
        <v>766</v>
      </c>
      <c r="M6177" t="s">
        <v>767</v>
      </c>
      <c r="N6177" t="s">
        <v>6442</v>
      </c>
      <c r="O6177" t="s">
        <v>756</v>
      </c>
      <c r="P6177" t="s">
        <v>757</v>
      </c>
      <c r="Q6177" t="s">
        <v>758</v>
      </c>
      <c r="R6177" t="s">
        <v>266</v>
      </c>
    </row>
    <row r="6178" spans="1:19" x14ac:dyDescent="0.35">
      <c r="A6178">
        <v>70180</v>
      </c>
      <c r="B6178">
        <v>114</v>
      </c>
      <c r="C6178" t="s">
        <v>27</v>
      </c>
      <c r="D6178" t="s">
        <v>1336</v>
      </c>
      <c r="E6178">
        <v>233.35</v>
      </c>
      <c r="F6178" s="20">
        <v>45527</v>
      </c>
      <c r="G6178" s="20">
        <v>45527</v>
      </c>
      <c r="H6178" s="20">
        <v>45527</v>
      </c>
      <c r="I6178" s="20">
        <v>45517</v>
      </c>
      <c r="J6178" s="20">
        <v>45518</v>
      </c>
      <c r="K6178" t="s">
        <v>330</v>
      </c>
      <c r="L6178" t="s">
        <v>766</v>
      </c>
      <c r="M6178" t="s">
        <v>767</v>
      </c>
      <c r="N6178" t="s">
        <v>6443</v>
      </c>
      <c r="O6178" t="s">
        <v>756</v>
      </c>
      <c r="P6178" t="s">
        <v>757</v>
      </c>
      <c r="Q6178" t="s">
        <v>758</v>
      </c>
      <c r="R6178" t="s">
        <v>266</v>
      </c>
    </row>
    <row r="6179" spans="1:19" x14ac:dyDescent="0.35">
      <c r="A6179">
        <v>71719</v>
      </c>
      <c r="B6179">
        <v>114</v>
      </c>
      <c r="C6179" t="s">
        <v>27</v>
      </c>
      <c r="D6179" t="s">
        <v>6395</v>
      </c>
      <c r="E6179">
        <v>433.36</v>
      </c>
      <c r="F6179" s="20">
        <v>45527</v>
      </c>
      <c r="G6179" s="20">
        <v>45527</v>
      </c>
      <c r="H6179" s="20">
        <v>45527</v>
      </c>
      <c r="I6179" s="20">
        <v>45527</v>
      </c>
      <c r="J6179" s="20">
        <v>45527</v>
      </c>
      <c r="K6179" t="s">
        <v>319</v>
      </c>
      <c r="L6179" t="s">
        <v>5481</v>
      </c>
      <c r="M6179" t="s">
        <v>5482</v>
      </c>
      <c r="N6179" t="s">
        <v>6444</v>
      </c>
      <c r="O6179" t="s">
        <v>756</v>
      </c>
      <c r="P6179" t="s">
        <v>757</v>
      </c>
      <c r="Q6179" t="s">
        <v>758</v>
      </c>
      <c r="R6179" t="s">
        <v>266</v>
      </c>
    </row>
    <row r="6180" spans="1:19" x14ac:dyDescent="0.35">
      <c r="A6180">
        <v>71991</v>
      </c>
      <c r="B6180">
        <v>114</v>
      </c>
      <c r="C6180" t="s">
        <v>27</v>
      </c>
      <c r="D6180" t="s">
        <v>1336</v>
      </c>
      <c r="E6180">
        <v>2678.4</v>
      </c>
      <c r="F6180" s="20">
        <v>45527</v>
      </c>
      <c r="G6180" s="20">
        <v>45537</v>
      </c>
      <c r="H6180" s="20">
        <v>45527</v>
      </c>
      <c r="I6180" s="20">
        <v>45527</v>
      </c>
      <c r="J6180" s="20">
        <v>45530</v>
      </c>
      <c r="K6180" t="s">
        <v>264</v>
      </c>
      <c r="L6180" t="s">
        <v>766</v>
      </c>
      <c r="M6180" t="s">
        <v>767</v>
      </c>
      <c r="N6180" t="s">
        <v>6445</v>
      </c>
      <c r="O6180" t="s">
        <v>756</v>
      </c>
      <c r="P6180" t="s">
        <v>757</v>
      </c>
      <c r="Q6180" t="s">
        <v>758</v>
      </c>
      <c r="R6180" t="s">
        <v>266</v>
      </c>
      <c r="S6180" t="s">
        <v>271</v>
      </c>
    </row>
    <row r="6181" spans="1:19" x14ac:dyDescent="0.35">
      <c r="A6181">
        <v>72453</v>
      </c>
      <c r="B6181">
        <v>114</v>
      </c>
      <c r="C6181" t="s">
        <v>27</v>
      </c>
      <c r="D6181" t="s">
        <v>829</v>
      </c>
      <c r="E6181">
        <v>50.33</v>
      </c>
      <c r="F6181" s="20">
        <v>45527</v>
      </c>
      <c r="G6181" s="20"/>
      <c r="H6181" s="20">
        <v>45527</v>
      </c>
      <c r="I6181" s="20">
        <v>45527</v>
      </c>
      <c r="J6181" s="20">
        <v>45532</v>
      </c>
      <c r="K6181" t="s">
        <v>319</v>
      </c>
      <c r="L6181" t="s">
        <v>4146</v>
      </c>
      <c r="M6181" t="s">
        <v>4234</v>
      </c>
      <c r="N6181" t="s">
        <v>6381</v>
      </c>
      <c r="O6181" t="s">
        <v>756</v>
      </c>
      <c r="P6181" t="s">
        <v>757</v>
      </c>
      <c r="Q6181" t="s">
        <v>758</v>
      </c>
      <c r="R6181" t="s">
        <v>266</v>
      </c>
    </row>
    <row r="6182" spans="1:19" x14ac:dyDescent="0.35">
      <c r="A6182">
        <v>64090</v>
      </c>
      <c r="B6182">
        <v>114</v>
      </c>
      <c r="C6182" t="s">
        <v>27</v>
      </c>
      <c r="D6182" t="s">
        <v>1253</v>
      </c>
      <c r="E6182">
        <v>1250</v>
      </c>
      <c r="F6182" s="20">
        <v>45527</v>
      </c>
      <c r="G6182" s="20">
        <v>45527</v>
      </c>
      <c r="H6182" s="20">
        <v>45527</v>
      </c>
      <c r="I6182" s="20">
        <v>45513</v>
      </c>
      <c r="J6182" s="20"/>
      <c r="K6182" t="s">
        <v>330</v>
      </c>
      <c r="L6182" t="s">
        <v>4367</v>
      </c>
      <c r="M6182" t="s">
        <v>4762</v>
      </c>
      <c r="N6182" t="s">
        <v>6446</v>
      </c>
      <c r="O6182" t="s">
        <v>756</v>
      </c>
      <c r="P6182" t="s">
        <v>757</v>
      </c>
      <c r="Q6182" t="s">
        <v>758</v>
      </c>
      <c r="R6182" t="s">
        <v>266</v>
      </c>
    </row>
    <row r="6183" spans="1:19" x14ac:dyDescent="0.35">
      <c r="A6183">
        <v>68814</v>
      </c>
      <c r="B6183">
        <v>114</v>
      </c>
      <c r="C6183" t="s">
        <v>27</v>
      </c>
      <c r="D6183" t="s">
        <v>845</v>
      </c>
      <c r="E6183">
        <v>425.95</v>
      </c>
      <c r="F6183" s="20">
        <v>45527</v>
      </c>
      <c r="G6183" s="20">
        <v>45527</v>
      </c>
      <c r="H6183" s="20">
        <v>45527</v>
      </c>
      <c r="I6183" s="20">
        <v>45506</v>
      </c>
      <c r="J6183" s="20">
        <v>45509</v>
      </c>
      <c r="K6183" t="s">
        <v>330</v>
      </c>
      <c r="L6183" t="s">
        <v>5481</v>
      </c>
      <c r="M6183" t="s">
        <v>5482</v>
      </c>
      <c r="N6183" t="s">
        <v>6447</v>
      </c>
      <c r="O6183" t="s">
        <v>756</v>
      </c>
      <c r="P6183" t="s">
        <v>757</v>
      </c>
      <c r="Q6183" t="s">
        <v>758</v>
      </c>
      <c r="R6183" t="s">
        <v>266</v>
      </c>
    </row>
    <row r="6184" spans="1:19" x14ac:dyDescent="0.35">
      <c r="A6184">
        <v>66818</v>
      </c>
      <c r="B6184">
        <v>114</v>
      </c>
      <c r="C6184" t="s">
        <v>27</v>
      </c>
      <c r="D6184" t="s">
        <v>541</v>
      </c>
      <c r="E6184">
        <v>4291.29</v>
      </c>
      <c r="F6184" s="20">
        <v>45527</v>
      </c>
      <c r="G6184" s="20">
        <v>45527</v>
      </c>
      <c r="H6184" s="20">
        <v>45527</v>
      </c>
      <c r="I6184" s="20">
        <v>45496</v>
      </c>
      <c r="J6184" s="20">
        <v>45498</v>
      </c>
      <c r="K6184" t="s">
        <v>330</v>
      </c>
      <c r="L6184" t="s">
        <v>766</v>
      </c>
      <c r="M6184" t="s">
        <v>770</v>
      </c>
      <c r="N6184" t="s">
        <v>6448</v>
      </c>
      <c r="O6184" t="s">
        <v>756</v>
      </c>
      <c r="P6184" t="s">
        <v>757</v>
      </c>
      <c r="Q6184" t="s">
        <v>758</v>
      </c>
      <c r="R6184" t="s">
        <v>266</v>
      </c>
    </row>
    <row r="6185" spans="1:19" x14ac:dyDescent="0.35">
      <c r="A6185">
        <v>66861</v>
      </c>
      <c r="B6185">
        <v>114</v>
      </c>
      <c r="C6185" t="s">
        <v>27</v>
      </c>
      <c r="D6185" t="s">
        <v>541</v>
      </c>
      <c r="E6185">
        <v>3462</v>
      </c>
      <c r="F6185" s="20">
        <v>45527</v>
      </c>
      <c r="G6185" s="20">
        <v>45527</v>
      </c>
      <c r="H6185" s="20">
        <v>45527</v>
      </c>
      <c r="I6185" s="20">
        <v>45496</v>
      </c>
      <c r="J6185" s="20">
        <v>45498</v>
      </c>
      <c r="K6185" t="s">
        <v>330</v>
      </c>
      <c r="L6185" t="s">
        <v>766</v>
      </c>
      <c r="M6185" t="s">
        <v>770</v>
      </c>
      <c r="N6185" t="s">
        <v>6449</v>
      </c>
      <c r="O6185" t="s">
        <v>756</v>
      </c>
      <c r="P6185" t="s">
        <v>757</v>
      </c>
      <c r="Q6185" t="s">
        <v>758</v>
      </c>
      <c r="R6185" t="s">
        <v>266</v>
      </c>
    </row>
    <row r="6186" spans="1:19" x14ac:dyDescent="0.35">
      <c r="A6186">
        <v>70706</v>
      </c>
      <c r="B6186">
        <v>114</v>
      </c>
      <c r="C6186" t="s">
        <v>27</v>
      </c>
      <c r="D6186" t="s">
        <v>6450</v>
      </c>
      <c r="E6186">
        <v>533.91</v>
      </c>
      <c r="F6186" s="20">
        <v>45526</v>
      </c>
      <c r="G6186" s="20">
        <v>45526</v>
      </c>
      <c r="H6186" s="20">
        <v>45526</v>
      </c>
      <c r="I6186" s="20">
        <v>45520</v>
      </c>
      <c r="J6186" s="20">
        <v>45520</v>
      </c>
      <c r="K6186" t="s">
        <v>264</v>
      </c>
      <c r="L6186" t="s">
        <v>5481</v>
      </c>
      <c r="M6186" t="s">
        <v>5482</v>
      </c>
      <c r="N6186" t="s">
        <v>6451</v>
      </c>
      <c r="O6186" t="s">
        <v>756</v>
      </c>
      <c r="P6186" t="s">
        <v>757</v>
      </c>
      <c r="Q6186" t="s">
        <v>758</v>
      </c>
      <c r="R6186" t="s">
        <v>266</v>
      </c>
    </row>
    <row r="6187" spans="1:19" x14ac:dyDescent="0.35">
      <c r="A6187">
        <v>72448</v>
      </c>
      <c r="B6187">
        <v>114</v>
      </c>
      <c r="C6187" t="s">
        <v>27</v>
      </c>
      <c r="D6187" t="s">
        <v>829</v>
      </c>
      <c r="E6187">
        <v>11.97</v>
      </c>
      <c r="F6187" s="20">
        <v>45526</v>
      </c>
      <c r="G6187" s="20"/>
      <c r="H6187" s="20">
        <v>45526</v>
      </c>
      <c r="I6187" s="20">
        <v>45526</v>
      </c>
      <c r="J6187" s="20">
        <v>45532</v>
      </c>
      <c r="K6187" t="s">
        <v>319</v>
      </c>
      <c r="L6187" t="s">
        <v>4130</v>
      </c>
      <c r="M6187" t="s">
        <v>4423</v>
      </c>
      <c r="N6187" t="s">
        <v>6381</v>
      </c>
      <c r="O6187" t="s">
        <v>756</v>
      </c>
      <c r="P6187" t="s">
        <v>757</v>
      </c>
      <c r="Q6187" t="s">
        <v>758</v>
      </c>
      <c r="R6187" t="s">
        <v>266</v>
      </c>
    </row>
    <row r="6188" spans="1:19" x14ac:dyDescent="0.35">
      <c r="A6188">
        <v>72452</v>
      </c>
      <c r="B6188">
        <v>114</v>
      </c>
      <c r="C6188" t="s">
        <v>27</v>
      </c>
      <c r="D6188" t="s">
        <v>829</v>
      </c>
      <c r="E6188">
        <v>40</v>
      </c>
      <c r="F6188" s="20">
        <v>45526</v>
      </c>
      <c r="G6188" s="20"/>
      <c r="H6188" s="20">
        <v>45526</v>
      </c>
      <c r="I6188" s="20">
        <v>45526</v>
      </c>
      <c r="J6188" s="20">
        <v>45532</v>
      </c>
      <c r="K6188" t="s">
        <v>319</v>
      </c>
      <c r="L6188" t="s">
        <v>4130</v>
      </c>
      <c r="M6188" t="s">
        <v>4675</v>
      </c>
      <c r="N6188" t="s">
        <v>6381</v>
      </c>
      <c r="O6188" t="s">
        <v>756</v>
      </c>
      <c r="P6188" t="s">
        <v>757</v>
      </c>
      <c r="Q6188" t="s">
        <v>758</v>
      </c>
      <c r="R6188" t="s">
        <v>266</v>
      </c>
    </row>
    <row r="6189" spans="1:19" x14ac:dyDescent="0.35">
      <c r="A6189">
        <v>72558</v>
      </c>
      <c r="B6189">
        <v>114</v>
      </c>
      <c r="C6189" t="s">
        <v>27</v>
      </c>
      <c r="D6189" t="s">
        <v>1533</v>
      </c>
      <c r="E6189">
        <v>0</v>
      </c>
      <c r="F6189" s="20">
        <v>45526</v>
      </c>
      <c r="G6189" s="20"/>
      <c r="H6189" s="20">
        <v>45526</v>
      </c>
      <c r="I6189" s="20">
        <v>45526</v>
      </c>
      <c r="J6189" s="20">
        <v>45533</v>
      </c>
      <c r="K6189" t="s">
        <v>453</v>
      </c>
      <c r="L6189" t="s">
        <v>4130</v>
      </c>
      <c r="M6189" t="s">
        <v>4423</v>
      </c>
      <c r="N6189" t="s">
        <v>6452</v>
      </c>
      <c r="O6189" t="s">
        <v>756</v>
      </c>
      <c r="P6189" t="s">
        <v>757</v>
      </c>
      <c r="Q6189" t="s">
        <v>758</v>
      </c>
      <c r="R6189" t="s">
        <v>266</v>
      </c>
    </row>
    <row r="6190" spans="1:19" x14ac:dyDescent="0.35">
      <c r="A6190">
        <v>69600</v>
      </c>
      <c r="B6190">
        <v>114</v>
      </c>
      <c r="C6190" t="s">
        <v>27</v>
      </c>
      <c r="D6190" t="s">
        <v>6453</v>
      </c>
      <c r="E6190">
        <v>314.7</v>
      </c>
      <c r="F6190" s="20">
        <v>45526</v>
      </c>
      <c r="G6190" s="20">
        <v>45526</v>
      </c>
      <c r="H6190" s="20">
        <v>45526</v>
      </c>
      <c r="I6190" s="20">
        <v>45512</v>
      </c>
      <c r="J6190" s="20">
        <v>45513</v>
      </c>
      <c r="K6190" t="s">
        <v>330</v>
      </c>
      <c r="L6190" t="s">
        <v>4146</v>
      </c>
      <c r="M6190" t="s">
        <v>4234</v>
      </c>
      <c r="N6190" t="s">
        <v>6454</v>
      </c>
      <c r="O6190" t="s">
        <v>756</v>
      </c>
      <c r="P6190" t="s">
        <v>757</v>
      </c>
      <c r="Q6190" t="s">
        <v>758</v>
      </c>
      <c r="R6190" t="s">
        <v>266</v>
      </c>
    </row>
    <row r="6191" spans="1:19" x14ac:dyDescent="0.35">
      <c r="A6191">
        <v>69605</v>
      </c>
      <c r="B6191">
        <v>114</v>
      </c>
      <c r="C6191" t="s">
        <v>27</v>
      </c>
      <c r="D6191" t="s">
        <v>1960</v>
      </c>
      <c r="E6191">
        <v>637.29999999999995</v>
      </c>
      <c r="F6191" s="20">
        <v>45526</v>
      </c>
      <c r="G6191" s="20">
        <v>45526</v>
      </c>
      <c r="H6191" s="20">
        <v>45526</v>
      </c>
      <c r="I6191" s="20">
        <v>45512</v>
      </c>
      <c r="J6191" s="20">
        <v>45513</v>
      </c>
      <c r="K6191" t="s">
        <v>330</v>
      </c>
      <c r="L6191" t="s">
        <v>762</v>
      </c>
      <c r="M6191" t="s">
        <v>788</v>
      </c>
      <c r="N6191" t="s">
        <v>6455</v>
      </c>
      <c r="O6191" t="s">
        <v>756</v>
      </c>
      <c r="P6191" t="s">
        <v>757</v>
      </c>
      <c r="Q6191" t="s">
        <v>758</v>
      </c>
      <c r="R6191" t="s">
        <v>266</v>
      </c>
    </row>
    <row r="6192" spans="1:19" x14ac:dyDescent="0.35">
      <c r="A6192">
        <v>69607</v>
      </c>
      <c r="B6192">
        <v>114</v>
      </c>
      <c r="C6192" t="s">
        <v>27</v>
      </c>
      <c r="D6192" t="s">
        <v>784</v>
      </c>
      <c r="E6192">
        <v>2129.27</v>
      </c>
      <c r="F6192" s="20">
        <v>45526</v>
      </c>
      <c r="G6192" s="20">
        <v>45526</v>
      </c>
      <c r="H6192" s="20">
        <v>45526</v>
      </c>
      <c r="I6192" s="20">
        <v>45512</v>
      </c>
      <c r="J6192" s="20">
        <v>45513</v>
      </c>
      <c r="K6192" t="s">
        <v>330</v>
      </c>
      <c r="L6192" t="s">
        <v>766</v>
      </c>
      <c r="M6192" t="s">
        <v>767</v>
      </c>
      <c r="N6192" t="s">
        <v>6456</v>
      </c>
      <c r="O6192" t="s">
        <v>756</v>
      </c>
      <c r="P6192" t="s">
        <v>757</v>
      </c>
      <c r="Q6192" t="s">
        <v>758</v>
      </c>
      <c r="R6192" t="s">
        <v>266</v>
      </c>
    </row>
    <row r="6193" spans="1:18" x14ac:dyDescent="0.35">
      <c r="A6193">
        <v>69608</v>
      </c>
      <c r="B6193">
        <v>114</v>
      </c>
      <c r="C6193" t="s">
        <v>27</v>
      </c>
      <c r="D6193" t="s">
        <v>782</v>
      </c>
      <c r="E6193">
        <v>264.2</v>
      </c>
      <c r="F6193" s="20">
        <v>45526</v>
      </c>
      <c r="G6193" s="20">
        <v>45526</v>
      </c>
      <c r="H6193" s="20">
        <v>45526</v>
      </c>
      <c r="I6193" s="20">
        <v>45512</v>
      </c>
      <c r="J6193" s="20">
        <v>45513</v>
      </c>
      <c r="K6193" t="s">
        <v>330</v>
      </c>
      <c r="L6193" t="s">
        <v>766</v>
      </c>
      <c r="M6193" t="s">
        <v>767</v>
      </c>
      <c r="N6193" t="s">
        <v>6457</v>
      </c>
      <c r="O6193" t="s">
        <v>756</v>
      </c>
      <c r="P6193" t="s">
        <v>757</v>
      </c>
      <c r="Q6193" t="s">
        <v>758</v>
      </c>
      <c r="R6193" t="s">
        <v>266</v>
      </c>
    </row>
    <row r="6194" spans="1:18" x14ac:dyDescent="0.35">
      <c r="A6194">
        <v>69609</v>
      </c>
      <c r="B6194">
        <v>114</v>
      </c>
      <c r="C6194" t="s">
        <v>27</v>
      </c>
      <c r="D6194" t="s">
        <v>1059</v>
      </c>
      <c r="E6194">
        <v>789.64</v>
      </c>
      <c r="F6194" s="20">
        <v>45526</v>
      </c>
      <c r="G6194" s="20">
        <v>45526</v>
      </c>
      <c r="H6194" s="20">
        <v>45526</v>
      </c>
      <c r="I6194" s="20">
        <v>45511</v>
      </c>
      <c r="J6194" s="20">
        <v>45513</v>
      </c>
      <c r="K6194" t="s">
        <v>330</v>
      </c>
      <c r="L6194" t="s">
        <v>766</v>
      </c>
      <c r="M6194" t="s">
        <v>767</v>
      </c>
      <c r="N6194" t="s">
        <v>6458</v>
      </c>
      <c r="O6194" t="s">
        <v>756</v>
      </c>
      <c r="P6194" t="s">
        <v>757</v>
      </c>
      <c r="Q6194" t="s">
        <v>758</v>
      </c>
      <c r="R6194" t="s">
        <v>266</v>
      </c>
    </row>
    <row r="6195" spans="1:18" x14ac:dyDescent="0.35">
      <c r="A6195">
        <v>69611</v>
      </c>
      <c r="B6195">
        <v>114</v>
      </c>
      <c r="C6195" t="s">
        <v>27</v>
      </c>
      <c r="D6195" t="s">
        <v>979</v>
      </c>
      <c r="E6195">
        <v>5548.86</v>
      </c>
      <c r="F6195" s="20">
        <v>45526</v>
      </c>
      <c r="G6195" s="20">
        <v>45526</v>
      </c>
      <c r="H6195" s="20">
        <v>45526</v>
      </c>
      <c r="I6195" s="20">
        <v>45512</v>
      </c>
      <c r="J6195" s="20">
        <v>45513</v>
      </c>
      <c r="K6195" t="s">
        <v>330</v>
      </c>
      <c r="L6195" t="s">
        <v>766</v>
      </c>
      <c r="M6195" t="s">
        <v>767</v>
      </c>
      <c r="N6195" t="s">
        <v>6459</v>
      </c>
      <c r="O6195" t="s">
        <v>756</v>
      </c>
      <c r="P6195" t="s">
        <v>757</v>
      </c>
      <c r="Q6195" t="s">
        <v>758</v>
      </c>
      <c r="R6195" t="s">
        <v>266</v>
      </c>
    </row>
    <row r="6196" spans="1:18" x14ac:dyDescent="0.35">
      <c r="A6196">
        <v>69612</v>
      </c>
      <c r="B6196">
        <v>114</v>
      </c>
      <c r="C6196" t="s">
        <v>27</v>
      </c>
      <c r="D6196" t="s">
        <v>819</v>
      </c>
      <c r="E6196">
        <v>2218.9</v>
      </c>
      <c r="F6196" s="20">
        <v>45526</v>
      </c>
      <c r="G6196" s="20">
        <v>45526</v>
      </c>
      <c r="H6196" s="20">
        <v>45526</v>
      </c>
      <c r="I6196" s="20">
        <v>45512</v>
      </c>
      <c r="J6196" s="20">
        <v>45513</v>
      </c>
      <c r="K6196" t="s">
        <v>330</v>
      </c>
      <c r="L6196" t="s">
        <v>4130</v>
      </c>
      <c r="M6196" t="s">
        <v>4607</v>
      </c>
      <c r="N6196" t="s">
        <v>3766</v>
      </c>
      <c r="O6196" t="s">
        <v>756</v>
      </c>
      <c r="P6196" t="s">
        <v>757</v>
      </c>
      <c r="Q6196" t="s">
        <v>758</v>
      </c>
      <c r="R6196" t="s">
        <v>266</v>
      </c>
    </row>
    <row r="6197" spans="1:18" x14ac:dyDescent="0.35">
      <c r="A6197">
        <v>69622</v>
      </c>
      <c r="B6197">
        <v>114</v>
      </c>
      <c r="C6197" t="s">
        <v>27</v>
      </c>
      <c r="D6197" t="s">
        <v>2142</v>
      </c>
      <c r="E6197">
        <v>1031.44</v>
      </c>
      <c r="F6197" s="20">
        <v>45526</v>
      </c>
      <c r="G6197" s="20">
        <v>45526</v>
      </c>
      <c r="H6197" s="20">
        <v>45526</v>
      </c>
      <c r="I6197" s="20">
        <v>45511</v>
      </c>
      <c r="J6197" s="20">
        <v>45513</v>
      </c>
      <c r="K6197" t="s">
        <v>330</v>
      </c>
      <c r="L6197" t="s">
        <v>766</v>
      </c>
      <c r="M6197" t="s">
        <v>767</v>
      </c>
      <c r="N6197" t="s">
        <v>6460</v>
      </c>
      <c r="O6197" t="s">
        <v>756</v>
      </c>
      <c r="P6197" t="s">
        <v>757</v>
      </c>
      <c r="Q6197" t="s">
        <v>758</v>
      </c>
      <c r="R6197" t="s">
        <v>266</v>
      </c>
    </row>
    <row r="6198" spans="1:18" x14ac:dyDescent="0.35">
      <c r="A6198">
        <v>69624</v>
      </c>
      <c r="B6198">
        <v>114</v>
      </c>
      <c r="C6198" t="s">
        <v>27</v>
      </c>
      <c r="D6198" t="s">
        <v>5255</v>
      </c>
      <c r="E6198">
        <v>327.54000000000002</v>
      </c>
      <c r="F6198" s="20">
        <v>45526</v>
      </c>
      <c r="G6198" s="20">
        <v>45526</v>
      </c>
      <c r="H6198" s="20">
        <v>45526</v>
      </c>
      <c r="I6198" s="20">
        <v>45511</v>
      </c>
      <c r="J6198" s="20">
        <v>45513</v>
      </c>
      <c r="K6198" t="s">
        <v>330</v>
      </c>
      <c r="L6198" t="s">
        <v>766</v>
      </c>
      <c r="M6198" t="s">
        <v>767</v>
      </c>
      <c r="N6198" t="s">
        <v>6461</v>
      </c>
      <c r="O6198" t="s">
        <v>756</v>
      </c>
      <c r="P6198" t="s">
        <v>757</v>
      </c>
      <c r="Q6198" t="s">
        <v>758</v>
      </c>
      <c r="R6198" t="s">
        <v>266</v>
      </c>
    </row>
    <row r="6199" spans="1:18" x14ac:dyDescent="0.35">
      <c r="A6199">
        <v>69628</v>
      </c>
      <c r="B6199">
        <v>114</v>
      </c>
      <c r="C6199" t="s">
        <v>27</v>
      </c>
      <c r="D6199" t="s">
        <v>826</v>
      </c>
      <c r="E6199">
        <v>4800</v>
      </c>
      <c r="F6199" s="20">
        <v>45526</v>
      </c>
      <c r="G6199" s="20">
        <v>45526</v>
      </c>
      <c r="H6199" s="20">
        <v>45526</v>
      </c>
      <c r="I6199" s="20">
        <v>45512</v>
      </c>
      <c r="J6199" s="20">
        <v>45513</v>
      </c>
      <c r="K6199" t="s">
        <v>330</v>
      </c>
      <c r="L6199" t="s">
        <v>766</v>
      </c>
      <c r="M6199" t="s">
        <v>767</v>
      </c>
      <c r="N6199" t="s">
        <v>1430</v>
      </c>
      <c r="O6199" t="s">
        <v>756</v>
      </c>
      <c r="P6199" t="s">
        <v>757</v>
      </c>
      <c r="Q6199" t="s">
        <v>758</v>
      </c>
      <c r="R6199" t="s">
        <v>266</v>
      </c>
    </row>
    <row r="6200" spans="1:18" x14ac:dyDescent="0.35">
      <c r="A6200">
        <v>69824</v>
      </c>
      <c r="B6200">
        <v>114</v>
      </c>
      <c r="C6200" t="s">
        <v>27</v>
      </c>
      <c r="D6200" t="s">
        <v>794</v>
      </c>
      <c r="E6200">
        <v>3723</v>
      </c>
      <c r="F6200" s="20">
        <v>45526</v>
      </c>
      <c r="G6200" s="20">
        <v>45526</v>
      </c>
      <c r="H6200" s="20">
        <v>45526</v>
      </c>
      <c r="I6200" s="20">
        <v>45512</v>
      </c>
      <c r="J6200" s="20">
        <v>45516</v>
      </c>
      <c r="K6200" t="s">
        <v>330</v>
      </c>
      <c r="L6200" t="s">
        <v>766</v>
      </c>
      <c r="M6200" t="s">
        <v>767</v>
      </c>
      <c r="N6200" t="s">
        <v>6462</v>
      </c>
      <c r="O6200" t="s">
        <v>756</v>
      </c>
      <c r="P6200" t="s">
        <v>757</v>
      </c>
      <c r="Q6200" t="s">
        <v>758</v>
      </c>
      <c r="R6200" t="s">
        <v>266</v>
      </c>
    </row>
    <row r="6201" spans="1:18" x14ac:dyDescent="0.35">
      <c r="A6201">
        <v>70340</v>
      </c>
      <c r="B6201">
        <v>114</v>
      </c>
      <c r="C6201" t="s">
        <v>27</v>
      </c>
      <c r="D6201" t="s">
        <v>5405</v>
      </c>
      <c r="E6201">
        <v>155</v>
      </c>
      <c r="F6201" s="20">
        <v>45526</v>
      </c>
      <c r="G6201" s="20">
        <v>45526</v>
      </c>
      <c r="H6201" s="20">
        <v>45526</v>
      </c>
      <c r="I6201" s="20">
        <v>45519</v>
      </c>
      <c r="J6201" s="20">
        <v>45519</v>
      </c>
      <c r="K6201" t="s">
        <v>264</v>
      </c>
      <c r="L6201" t="s">
        <v>4279</v>
      </c>
      <c r="M6201" t="s">
        <v>811</v>
      </c>
      <c r="N6201" t="s">
        <v>6315</v>
      </c>
      <c r="O6201" t="s">
        <v>756</v>
      </c>
      <c r="P6201" t="s">
        <v>757</v>
      </c>
      <c r="Q6201" t="s">
        <v>758</v>
      </c>
      <c r="R6201" t="s">
        <v>266</v>
      </c>
    </row>
    <row r="6202" spans="1:18" x14ac:dyDescent="0.35">
      <c r="A6202">
        <v>70341</v>
      </c>
      <c r="B6202">
        <v>114</v>
      </c>
      <c r="C6202" t="s">
        <v>27</v>
      </c>
      <c r="D6202" t="s">
        <v>5405</v>
      </c>
      <c r="E6202">
        <v>155</v>
      </c>
      <c r="F6202" s="20">
        <v>45526</v>
      </c>
      <c r="G6202" s="20">
        <v>45526</v>
      </c>
      <c r="H6202" s="20">
        <v>45526</v>
      </c>
      <c r="I6202" s="20">
        <v>45519</v>
      </c>
      <c r="J6202" s="20">
        <v>45519</v>
      </c>
      <c r="K6202" t="s">
        <v>264</v>
      </c>
      <c r="L6202" t="s">
        <v>4279</v>
      </c>
      <c r="M6202" t="s">
        <v>811</v>
      </c>
      <c r="N6202" t="s">
        <v>6315</v>
      </c>
      <c r="O6202" t="s">
        <v>756</v>
      </c>
      <c r="P6202" t="s">
        <v>757</v>
      </c>
      <c r="Q6202" t="s">
        <v>758</v>
      </c>
      <c r="R6202" t="s">
        <v>266</v>
      </c>
    </row>
    <row r="6203" spans="1:18" x14ac:dyDescent="0.35">
      <c r="A6203">
        <v>63939</v>
      </c>
      <c r="B6203">
        <v>114</v>
      </c>
      <c r="C6203" t="s">
        <v>27</v>
      </c>
      <c r="D6203" t="s">
        <v>915</v>
      </c>
      <c r="E6203">
        <v>15010</v>
      </c>
      <c r="F6203" s="20">
        <v>45526</v>
      </c>
      <c r="G6203" s="20">
        <v>45526</v>
      </c>
      <c r="H6203" s="20">
        <v>45526</v>
      </c>
      <c r="I6203" s="20">
        <v>45519</v>
      </c>
      <c r="J6203" s="20"/>
      <c r="K6203" t="s">
        <v>264</v>
      </c>
      <c r="L6203" t="s">
        <v>4367</v>
      </c>
      <c r="M6203" t="s">
        <v>4368</v>
      </c>
      <c r="N6203" t="s">
        <v>6385</v>
      </c>
      <c r="O6203" t="s">
        <v>756</v>
      </c>
      <c r="P6203" t="s">
        <v>757</v>
      </c>
      <c r="Q6203" t="s">
        <v>758</v>
      </c>
      <c r="R6203" t="s">
        <v>266</v>
      </c>
    </row>
    <row r="6204" spans="1:18" x14ac:dyDescent="0.35">
      <c r="A6204">
        <v>63997</v>
      </c>
      <c r="B6204">
        <v>114</v>
      </c>
      <c r="C6204" t="s">
        <v>27</v>
      </c>
      <c r="D6204" t="s">
        <v>752</v>
      </c>
      <c r="E6204">
        <v>14802.33</v>
      </c>
      <c r="F6204" s="20">
        <v>45526</v>
      </c>
      <c r="G6204" s="20">
        <v>45526</v>
      </c>
      <c r="H6204" s="20">
        <v>45526</v>
      </c>
      <c r="I6204" s="20">
        <v>45524</v>
      </c>
      <c r="J6204" s="20"/>
      <c r="K6204" t="s">
        <v>330</v>
      </c>
      <c r="L6204" t="s">
        <v>4279</v>
      </c>
      <c r="M6204" t="s">
        <v>4671</v>
      </c>
      <c r="N6204" t="s">
        <v>6385</v>
      </c>
      <c r="O6204" t="s">
        <v>756</v>
      </c>
      <c r="P6204" t="s">
        <v>757</v>
      </c>
      <c r="Q6204" t="s">
        <v>758</v>
      </c>
      <c r="R6204" t="s">
        <v>266</v>
      </c>
    </row>
    <row r="6205" spans="1:18" x14ac:dyDescent="0.35">
      <c r="A6205">
        <v>68772</v>
      </c>
      <c r="B6205">
        <v>114</v>
      </c>
      <c r="C6205" t="s">
        <v>27</v>
      </c>
      <c r="D6205" t="s">
        <v>1362</v>
      </c>
      <c r="E6205">
        <v>356.4</v>
      </c>
      <c r="F6205" s="20">
        <v>45526</v>
      </c>
      <c r="G6205" s="20">
        <v>45526</v>
      </c>
      <c r="H6205" s="20">
        <v>45526</v>
      </c>
      <c r="I6205" s="20">
        <v>45505</v>
      </c>
      <c r="J6205" s="20">
        <v>45509</v>
      </c>
      <c r="K6205" t="s">
        <v>330</v>
      </c>
      <c r="L6205" t="s">
        <v>4251</v>
      </c>
      <c r="M6205" t="s">
        <v>4252</v>
      </c>
      <c r="N6205" t="s">
        <v>6463</v>
      </c>
      <c r="O6205" t="s">
        <v>756</v>
      </c>
      <c r="P6205" t="s">
        <v>757</v>
      </c>
      <c r="Q6205" t="s">
        <v>758</v>
      </c>
      <c r="R6205" t="s">
        <v>266</v>
      </c>
    </row>
    <row r="6206" spans="1:18" x14ac:dyDescent="0.35">
      <c r="A6206">
        <v>69511</v>
      </c>
      <c r="B6206">
        <v>114</v>
      </c>
      <c r="C6206" t="s">
        <v>27</v>
      </c>
      <c r="D6206" t="s">
        <v>2224</v>
      </c>
      <c r="E6206">
        <v>901</v>
      </c>
      <c r="F6206" s="20">
        <v>45526</v>
      </c>
      <c r="G6206" s="20">
        <v>45526</v>
      </c>
      <c r="H6206" s="20">
        <v>45526</v>
      </c>
      <c r="I6206" s="20">
        <v>45511</v>
      </c>
      <c r="J6206" s="20">
        <v>45512</v>
      </c>
      <c r="K6206" t="s">
        <v>330</v>
      </c>
      <c r="L6206" t="s">
        <v>766</v>
      </c>
      <c r="M6206" t="s">
        <v>767</v>
      </c>
      <c r="N6206" t="s">
        <v>6464</v>
      </c>
      <c r="O6206" t="s">
        <v>756</v>
      </c>
      <c r="P6206" t="s">
        <v>757</v>
      </c>
      <c r="Q6206" t="s">
        <v>758</v>
      </c>
      <c r="R6206" t="s">
        <v>266</v>
      </c>
    </row>
    <row r="6207" spans="1:18" x14ac:dyDescent="0.35">
      <c r="A6207">
        <v>66833</v>
      </c>
      <c r="B6207">
        <v>114</v>
      </c>
      <c r="C6207" t="s">
        <v>27</v>
      </c>
      <c r="D6207" t="s">
        <v>541</v>
      </c>
      <c r="E6207">
        <v>859.29</v>
      </c>
      <c r="F6207" s="20">
        <v>45526</v>
      </c>
      <c r="G6207" s="20">
        <v>45526</v>
      </c>
      <c r="H6207" s="20">
        <v>45526</v>
      </c>
      <c r="I6207" s="20">
        <v>45495</v>
      </c>
      <c r="J6207" s="20">
        <v>45498</v>
      </c>
      <c r="K6207" t="s">
        <v>330</v>
      </c>
      <c r="L6207" t="s">
        <v>766</v>
      </c>
      <c r="M6207" t="s">
        <v>770</v>
      </c>
      <c r="N6207" t="s">
        <v>6465</v>
      </c>
      <c r="O6207" t="s">
        <v>756</v>
      </c>
      <c r="P6207" t="s">
        <v>757</v>
      </c>
      <c r="Q6207" t="s">
        <v>758</v>
      </c>
      <c r="R6207" t="s">
        <v>266</v>
      </c>
    </row>
    <row r="6208" spans="1:18" x14ac:dyDescent="0.35">
      <c r="A6208">
        <v>66839</v>
      </c>
      <c r="B6208">
        <v>114</v>
      </c>
      <c r="C6208" t="s">
        <v>27</v>
      </c>
      <c r="D6208" t="s">
        <v>1933</v>
      </c>
      <c r="E6208">
        <v>6006</v>
      </c>
      <c r="F6208" s="20">
        <v>45526</v>
      </c>
      <c r="G6208" s="20">
        <v>45526</v>
      </c>
      <c r="H6208" s="20">
        <v>45526</v>
      </c>
      <c r="I6208" s="20">
        <v>45495</v>
      </c>
      <c r="J6208" s="20">
        <v>45498</v>
      </c>
      <c r="K6208" t="s">
        <v>330</v>
      </c>
      <c r="L6208" t="s">
        <v>4146</v>
      </c>
      <c r="M6208" t="s">
        <v>4147</v>
      </c>
      <c r="N6208" t="s">
        <v>6466</v>
      </c>
      <c r="O6208" t="s">
        <v>756</v>
      </c>
      <c r="P6208" t="s">
        <v>757</v>
      </c>
      <c r="Q6208" t="s">
        <v>758</v>
      </c>
      <c r="R6208" t="s">
        <v>266</v>
      </c>
    </row>
    <row r="6209" spans="1:18" x14ac:dyDescent="0.35">
      <c r="A6209">
        <v>66842</v>
      </c>
      <c r="B6209">
        <v>114</v>
      </c>
      <c r="C6209" t="s">
        <v>27</v>
      </c>
      <c r="D6209" t="s">
        <v>1933</v>
      </c>
      <c r="E6209">
        <v>6006</v>
      </c>
      <c r="F6209" s="20">
        <v>45526</v>
      </c>
      <c r="G6209" s="20">
        <v>45526</v>
      </c>
      <c r="H6209" s="20">
        <v>45526</v>
      </c>
      <c r="I6209" s="20">
        <v>45495</v>
      </c>
      <c r="J6209" s="20">
        <v>45498</v>
      </c>
      <c r="K6209" t="s">
        <v>330</v>
      </c>
      <c r="L6209" t="s">
        <v>4146</v>
      </c>
      <c r="M6209" t="s">
        <v>4147</v>
      </c>
      <c r="N6209" t="s">
        <v>6467</v>
      </c>
      <c r="O6209" t="s">
        <v>756</v>
      </c>
      <c r="P6209" t="s">
        <v>757</v>
      </c>
      <c r="Q6209" t="s">
        <v>758</v>
      </c>
      <c r="R6209" t="s">
        <v>266</v>
      </c>
    </row>
    <row r="6210" spans="1:18" x14ac:dyDescent="0.35">
      <c r="A6210">
        <v>66851</v>
      </c>
      <c r="B6210">
        <v>114</v>
      </c>
      <c r="C6210" t="s">
        <v>27</v>
      </c>
      <c r="D6210" t="s">
        <v>885</v>
      </c>
      <c r="E6210">
        <v>1828.5</v>
      </c>
      <c r="F6210" s="20">
        <v>45526</v>
      </c>
      <c r="G6210" s="20">
        <v>45526</v>
      </c>
      <c r="H6210" s="20">
        <v>45526</v>
      </c>
      <c r="I6210" s="20">
        <v>45497</v>
      </c>
      <c r="J6210" s="20">
        <v>45498</v>
      </c>
      <c r="K6210" t="s">
        <v>330</v>
      </c>
      <c r="L6210" t="s">
        <v>766</v>
      </c>
      <c r="M6210" t="s">
        <v>770</v>
      </c>
      <c r="N6210" t="s">
        <v>6468</v>
      </c>
      <c r="O6210" t="s">
        <v>756</v>
      </c>
      <c r="P6210" t="s">
        <v>757</v>
      </c>
      <c r="Q6210" t="s">
        <v>758</v>
      </c>
      <c r="R6210" t="s">
        <v>266</v>
      </c>
    </row>
    <row r="6211" spans="1:18" x14ac:dyDescent="0.35">
      <c r="A6211">
        <v>66853</v>
      </c>
      <c r="B6211">
        <v>114</v>
      </c>
      <c r="C6211" t="s">
        <v>27</v>
      </c>
      <c r="D6211" t="s">
        <v>772</v>
      </c>
      <c r="E6211">
        <v>2341.08</v>
      </c>
      <c r="F6211" s="20">
        <v>45526</v>
      </c>
      <c r="G6211" s="20">
        <v>45526</v>
      </c>
      <c r="H6211" s="20">
        <v>45526</v>
      </c>
      <c r="I6211" s="20">
        <v>45497</v>
      </c>
      <c r="J6211" s="20">
        <v>45498</v>
      </c>
      <c r="K6211" t="s">
        <v>330</v>
      </c>
      <c r="L6211" t="s">
        <v>766</v>
      </c>
      <c r="M6211" t="s">
        <v>770</v>
      </c>
      <c r="N6211" t="s">
        <v>6469</v>
      </c>
      <c r="O6211" t="s">
        <v>756</v>
      </c>
      <c r="P6211" t="s">
        <v>757</v>
      </c>
      <c r="Q6211" t="s">
        <v>758</v>
      </c>
      <c r="R6211" t="s">
        <v>266</v>
      </c>
    </row>
    <row r="6212" spans="1:18" x14ac:dyDescent="0.35">
      <c r="A6212">
        <v>68790</v>
      </c>
      <c r="B6212">
        <v>114</v>
      </c>
      <c r="C6212" t="s">
        <v>27</v>
      </c>
      <c r="D6212" t="s">
        <v>2061</v>
      </c>
      <c r="E6212">
        <v>1445.04</v>
      </c>
      <c r="F6212" s="20">
        <v>45525</v>
      </c>
      <c r="G6212" s="20">
        <v>45525</v>
      </c>
      <c r="H6212" s="20">
        <v>45525</v>
      </c>
      <c r="I6212" s="20">
        <v>45497</v>
      </c>
      <c r="J6212" s="20">
        <v>45509</v>
      </c>
      <c r="K6212" t="s">
        <v>330</v>
      </c>
      <c r="L6212" t="s">
        <v>4130</v>
      </c>
      <c r="M6212" t="s">
        <v>4423</v>
      </c>
      <c r="N6212" t="s">
        <v>6470</v>
      </c>
      <c r="O6212" t="s">
        <v>756</v>
      </c>
      <c r="P6212" t="s">
        <v>757</v>
      </c>
      <c r="Q6212" t="s">
        <v>758</v>
      </c>
      <c r="R6212" t="s">
        <v>266</v>
      </c>
    </row>
    <row r="6213" spans="1:18" x14ac:dyDescent="0.35">
      <c r="A6213">
        <v>68791</v>
      </c>
      <c r="B6213">
        <v>114</v>
      </c>
      <c r="C6213" t="s">
        <v>27</v>
      </c>
      <c r="D6213" t="s">
        <v>4256</v>
      </c>
      <c r="E6213">
        <v>565</v>
      </c>
      <c r="F6213" s="20">
        <v>45525</v>
      </c>
      <c r="G6213" s="20">
        <v>45525</v>
      </c>
      <c r="H6213" s="20">
        <v>45525</v>
      </c>
      <c r="I6213" s="20">
        <v>45504</v>
      </c>
      <c r="J6213" s="20">
        <v>45509</v>
      </c>
      <c r="K6213" t="s">
        <v>330</v>
      </c>
      <c r="L6213" t="s">
        <v>766</v>
      </c>
      <c r="M6213" t="s">
        <v>767</v>
      </c>
      <c r="N6213" t="s">
        <v>6471</v>
      </c>
      <c r="O6213" t="s">
        <v>756</v>
      </c>
      <c r="P6213" t="s">
        <v>757</v>
      </c>
      <c r="Q6213" t="s">
        <v>758</v>
      </c>
      <c r="R6213" t="s">
        <v>266</v>
      </c>
    </row>
    <row r="6214" spans="1:18" x14ac:dyDescent="0.35">
      <c r="A6214">
        <v>69299</v>
      </c>
      <c r="B6214">
        <v>114</v>
      </c>
      <c r="C6214" t="s">
        <v>27</v>
      </c>
      <c r="D6214" t="s">
        <v>2224</v>
      </c>
      <c r="E6214">
        <v>356.5</v>
      </c>
      <c r="F6214" s="20">
        <v>45525</v>
      </c>
      <c r="G6214" s="20">
        <v>45525</v>
      </c>
      <c r="H6214" s="20">
        <v>45525</v>
      </c>
      <c r="I6214" s="20">
        <v>45510</v>
      </c>
      <c r="J6214" s="20">
        <v>45511</v>
      </c>
      <c r="K6214" t="s">
        <v>330</v>
      </c>
      <c r="L6214" t="s">
        <v>766</v>
      </c>
      <c r="M6214" t="s">
        <v>767</v>
      </c>
      <c r="N6214" t="s">
        <v>6472</v>
      </c>
      <c r="O6214" t="s">
        <v>756</v>
      </c>
      <c r="P6214" t="s">
        <v>757</v>
      </c>
      <c r="Q6214" t="s">
        <v>758</v>
      </c>
      <c r="R6214" t="s">
        <v>266</v>
      </c>
    </row>
    <row r="6215" spans="1:18" x14ac:dyDescent="0.35">
      <c r="A6215">
        <v>69300</v>
      </c>
      <c r="B6215">
        <v>114</v>
      </c>
      <c r="C6215" t="s">
        <v>27</v>
      </c>
      <c r="D6215" t="s">
        <v>5255</v>
      </c>
      <c r="E6215">
        <v>220.59</v>
      </c>
      <c r="F6215" s="20">
        <v>45525</v>
      </c>
      <c r="G6215" s="20">
        <v>45525</v>
      </c>
      <c r="H6215" s="20">
        <v>45525</v>
      </c>
      <c r="I6215" s="20">
        <v>45510</v>
      </c>
      <c r="J6215" s="20">
        <v>45511</v>
      </c>
      <c r="K6215" t="s">
        <v>330</v>
      </c>
      <c r="L6215" t="s">
        <v>766</v>
      </c>
      <c r="M6215" t="s">
        <v>767</v>
      </c>
      <c r="N6215" t="s">
        <v>6473</v>
      </c>
      <c r="O6215" t="s">
        <v>756</v>
      </c>
      <c r="P6215" t="s">
        <v>757</v>
      </c>
      <c r="Q6215" t="s">
        <v>758</v>
      </c>
      <c r="R6215" t="s">
        <v>266</v>
      </c>
    </row>
    <row r="6216" spans="1:18" x14ac:dyDescent="0.35">
      <c r="A6216">
        <v>69487</v>
      </c>
      <c r="B6216">
        <v>114</v>
      </c>
      <c r="C6216" t="s">
        <v>27</v>
      </c>
      <c r="D6216" t="s">
        <v>2142</v>
      </c>
      <c r="E6216">
        <v>1029.27</v>
      </c>
      <c r="F6216" s="20">
        <v>45525</v>
      </c>
      <c r="G6216" s="20">
        <v>45525</v>
      </c>
      <c r="H6216" s="20">
        <v>45525</v>
      </c>
      <c r="I6216" s="20">
        <v>45510</v>
      </c>
      <c r="J6216" s="20">
        <v>45512</v>
      </c>
      <c r="K6216" t="s">
        <v>330</v>
      </c>
      <c r="L6216" t="s">
        <v>766</v>
      </c>
      <c r="M6216" t="s">
        <v>767</v>
      </c>
      <c r="N6216" t="s">
        <v>6474</v>
      </c>
      <c r="O6216" t="s">
        <v>756</v>
      </c>
      <c r="P6216" t="s">
        <v>757</v>
      </c>
      <c r="Q6216" t="s">
        <v>758</v>
      </c>
      <c r="R6216" t="s">
        <v>266</v>
      </c>
    </row>
    <row r="6217" spans="1:18" x14ac:dyDescent="0.35">
      <c r="A6217">
        <v>69496</v>
      </c>
      <c r="B6217">
        <v>114</v>
      </c>
      <c r="C6217" t="s">
        <v>27</v>
      </c>
      <c r="D6217" t="s">
        <v>1414</v>
      </c>
      <c r="E6217">
        <v>943.7</v>
      </c>
      <c r="F6217" s="20">
        <v>45525</v>
      </c>
      <c r="G6217" s="20">
        <v>45525</v>
      </c>
      <c r="H6217" s="20">
        <v>45525</v>
      </c>
      <c r="I6217" s="20">
        <v>45511</v>
      </c>
      <c r="J6217" s="20">
        <v>45512</v>
      </c>
      <c r="K6217" t="s">
        <v>330</v>
      </c>
      <c r="L6217" t="s">
        <v>766</v>
      </c>
      <c r="M6217" t="s">
        <v>767</v>
      </c>
      <c r="N6217" t="s">
        <v>6475</v>
      </c>
      <c r="O6217" t="s">
        <v>756</v>
      </c>
      <c r="P6217" t="s">
        <v>757</v>
      </c>
      <c r="Q6217" t="s">
        <v>758</v>
      </c>
      <c r="R6217" t="s">
        <v>266</v>
      </c>
    </row>
    <row r="6218" spans="1:18" x14ac:dyDescent="0.35">
      <c r="A6218">
        <v>69504</v>
      </c>
      <c r="B6218">
        <v>114</v>
      </c>
      <c r="C6218" t="s">
        <v>27</v>
      </c>
      <c r="D6218" t="s">
        <v>2103</v>
      </c>
      <c r="E6218">
        <v>3144.33</v>
      </c>
      <c r="F6218" s="20">
        <v>45525</v>
      </c>
      <c r="G6218" s="20">
        <v>45525</v>
      </c>
      <c r="H6218" s="20">
        <v>45525</v>
      </c>
      <c r="I6218" s="20">
        <v>45511</v>
      </c>
      <c r="J6218" s="20">
        <v>45512</v>
      </c>
      <c r="K6218" t="s">
        <v>330</v>
      </c>
      <c r="L6218" t="s">
        <v>766</v>
      </c>
      <c r="M6218" t="s">
        <v>767</v>
      </c>
      <c r="N6218" t="s">
        <v>6476</v>
      </c>
      <c r="O6218" t="s">
        <v>756</v>
      </c>
      <c r="P6218" t="s">
        <v>757</v>
      </c>
      <c r="Q6218" t="s">
        <v>758</v>
      </c>
      <c r="R6218" t="s">
        <v>266</v>
      </c>
    </row>
    <row r="6219" spans="1:18" x14ac:dyDescent="0.35">
      <c r="A6219">
        <v>67876</v>
      </c>
      <c r="B6219">
        <v>114</v>
      </c>
      <c r="C6219" t="s">
        <v>27</v>
      </c>
      <c r="D6219" t="s">
        <v>787</v>
      </c>
      <c r="E6219">
        <v>1200</v>
      </c>
      <c r="F6219" s="20">
        <v>45525</v>
      </c>
      <c r="G6219" s="20">
        <v>45525</v>
      </c>
      <c r="H6219" s="20">
        <v>45525</v>
      </c>
      <c r="I6219" s="20">
        <v>45497</v>
      </c>
      <c r="J6219" s="20">
        <v>45504</v>
      </c>
      <c r="K6219" t="s">
        <v>330</v>
      </c>
      <c r="L6219" t="s">
        <v>762</v>
      </c>
      <c r="M6219" t="s">
        <v>788</v>
      </c>
      <c r="N6219" t="s">
        <v>6477</v>
      </c>
      <c r="O6219" t="s">
        <v>756</v>
      </c>
      <c r="P6219" t="s">
        <v>757</v>
      </c>
      <c r="Q6219" t="s">
        <v>758</v>
      </c>
      <c r="R6219" t="s">
        <v>266</v>
      </c>
    </row>
    <row r="6220" spans="1:18" x14ac:dyDescent="0.35">
      <c r="A6220">
        <v>67891</v>
      </c>
      <c r="B6220">
        <v>114</v>
      </c>
      <c r="C6220" t="s">
        <v>27</v>
      </c>
      <c r="D6220" t="s">
        <v>848</v>
      </c>
      <c r="E6220">
        <v>484.98</v>
      </c>
      <c r="F6220" s="20">
        <v>45525</v>
      </c>
      <c r="G6220" s="20">
        <v>45525</v>
      </c>
      <c r="H6220" s="20">
        <v>45525</v>
      </c>
      <c r="I6220" s="20">
        <v>45503</v>
      </c>
      <c r="J6220" s="20">
        <v>45504</v>
      </c>
      <c r="K6220" t="s">
        <v>330</v>
      </c>
      <c r="L6220" t="s">
        <v>766</v>
      </c>
      <c r="M6220" t="s">
        <v>770</v>
      </c>
      <c r="N6220" t="s">
        <v>6478</v>
      </c>
      <c r="O6220" t="s">
        <v>756</v>
      </c>
      <c r="P6220" t="s">
        <v>757</v>
      </c>
      <c r="Q6220" t="s">
        <v>758</v>
      </c>
      <c r="R6220" t="s">
        <v>266</v>
      </c>
    </row>
    <row r="6221" spans="1:18" x14ac:dyDescent="0.35">
      <c r="A6221">
        <v>68112</v>
      </c>
      <c r="B6221">
        <v>114</v>
      </c>
      <c r="C6221" t="s">
        <v>27</v>
      </c>
      <c r="D6221" t="s">
        <v>5964</v>
      </c>
      <c r="E6221">
        <v>1313.4</v>
      </c>
      <c r="F6221" s="20">
        <v>45525</v>
      </c>
      <c r="G6221" s="20">
        <v>45525</v>
      </c>
      <c r="H6221" s="20">
        <v>45525</v>
      </c>
      <c r="I6221" s="20">
        <v>45504</v>
      </c>
      <c r="J6221" s="20">
        <v>45505</v>
      </c>
      <c r="K6221" t="s">
        <v>330</v>
      </c>
      <c r="L6221" t="s">
        <v>766</v>
      </c>
      <c r="M6221" t="s">
        <v>767</v>
      </c>
      <c r="N6221" t="s">
        <v>6479</v>
      </c>
      <c r="O6221" t="s">
        <v>756</v>
      </c>
      <c r="P6221" t="s">
        <v>757</v>
      </c>
      <c r="Q6221" t="s">
        <v>758</v>
      </c>
      <c r="R6221" t="s">
        <v>266</v>
      </c>
    </row>
    <row r="6222" spans="1:18" x14ac:dyDescent="0.35">
      <c r="A6222">
        <v>68330</v>
      </c>
      <c r="B6222">
        <v>114</v>
      </c>
      <c r="C6222" t="s">
        <v>27</v>
      </c>
      <c r="D6222" t="s">
        <v>2680</v>
      </c>
      <c r="E6222">
        <v>1350</v>
      </c>
      <c r="F6222" s="20">
        <v>45525</v>
      </c>
      <c r="G6222" s="20">
        <v>45525</v>
      </c>
      <c r="H6222" s="20">
        <v>45525</v>
      </c>
      <c r="I6222" s="20">
        <v>45504</v>
      </c>
      <c r="J6222" s="20">
        <v>45506</v>
      </c>
      <c r="K6222" t="s">
        <v>330</v>
      </c>
      <c r="L6222" t="s">
        <v>762</v>
      </c>
      <c r="M6222" t="s">
        <v>788</v>
      </c>
      <c r="N6222" t="s">
        <v>6480</v>
      </c>
      <c r="O6222" t="s">
        <v>756</v>
      </c>
      <c r="P6222" t="s">
        <v>757</v>
      </c>
      <c r="Q6222" t="s">
        <v>758</v>
      </c>
      <c r="R6222" t="s">
        <v>266</v>
      </c>
    </row>
    <row r="6223" spans="1:18" x14ac:dyDescent="0.35">
      <c r="A6223">
        <v>66545</v>
      </c>
      <c r="B6223">
        <v>114</v>
      </c>
      <c r="C6223" t="s">
        <v>27</v>
      </c>
      <c r="D6223" t="s">
        <v>541</v>
      </c>
      <c r="E6223">
        <v>430.29</v>
      </c>
      <c r="F6223" s="20">
        <v>45525</v>
      </c>
      <c r="G6223" s="20">
        <v>45525</v>
      </c>
      <c r="H6223" s="20">
        <v>45525</v>
      </c>
      <c r="I6223" s="20">
        <v>45493</v>
      </c>
      <c r="J6223" s="20">
        <v>45497</v>
      </c>
      <c r="K6223" t="s">
        <v>330</v>
      </c>
      <c r="L6223" t="s">
        <v>766</v>
      </c>
      <c r="M6223" t="s">
        <v>770</v>
      </c>
      <c r="N6223" t="s">
        <v>6481</v>
      </c>
      <c r="O6223" t="s">
        <v>756</v>
      </c>
      <c r="P6223" t="s">
        <v>757</v>
      </c>
      <c r="Q6223" t="s">
        <v>758</v>
      </c>
      <c r="R6223" t="s">
        <v>266</v>
      </c>
    </row>
    <row r="6224" spans="1:18" x14ac:dyDescent="0.35">
      <c r="A6224">
        <v>67087</v>
      </c>
      <c r="B6224">
        <v>114</v>
      </c>
      <c r="C6224" t="s">
        <v>27</v>
      </c>
      <c r="D6224" t="s">
        <v>2680</v>
      </c>
      <c r="E6224">
        <v>2023.94</v>
      </c>
      <c r="F6224" s="20">
        <v>45525</v>
      </c>
      <c r="G6224" s="20">
        <v>45525</v>
      </c>
      <c r="H6224" s="20">
        <v>45525</v>
      </c>
      <c r="I6224" s="20">
        <v>45497</v>
      </c>
      <c r="J6224" s="20">
        <v>45499</v>
      </c>
      <c r="K6224" t="s">
        <v>330</v>
      </c>
      <c r="L6224" t="s">
        <v>762</v>
      </c>
      <c r="M6224" t="s">
        <v>788</v>
      </c>
      <c r="N6224" t="s">
        <v>6482</v>
      </c>
      <c r="O6224" t="s">
        <v>756</v>
      </c>
      <c r="P6224" t="s">
        <v>757</v>
      </c>
      <c r="Q6224" t="s">
        <v>758</v>
      </c>
      <c r="R6224" t="s">
        <v>266</v>
      </c>
    </row>
    <row r="6225" spans="1:18" x14ac:dyDescent="0.35">
      <c r="A6225">
        <v>69602</v>
      </c>
      <c r="B6225">
        <v>114</v>
      </c>
      <c r="C6225" t="s">
        <v>27</v>
      </c>
      <c r="D6225" t="s">
        <v>5714</v>
      </c>
      <c r="E6225">
        <v>422</v>
      </c>
      <c r="F6225" s="20">
        <v>45525</v>
      </c>
      <c r="G6225" s="20">
        <v>45525</v>
      </c>
      <c r="H6225" s="20">
        <v>45525</v>
      </c>
      <c r="I6225" s="20">
        <v>45511</v>
      </c>
      <c r="J6225" s="20">
        <v>45513</v>
      </c>
      <c r="K6225" t="s">
        <v>330</v>
      </c>
      <c r="L6225" t="s">
        <v>4146</v>
      </c>
      <c r="M6225" t="s">
        <v>4147</v>
      </c>
      <c r="N6225" t="s">
        <v>6483</v>
      </c>
      <c r="O6225" t="s">
        <v>756</v>
      </c>
      <c r="P6225" t="s">
        <v>757</v>
      </c>
      <c r="Q6225" t="s">
        <v>758</v>
      </c>
      <c r="R6225" t="s">
        <v>266</v>
      </c>
    </row>
    <row r="6226" spans="1:18" x14ac:dyDescent="0.35">
      <c r="A6226">
        <v>69625</v>
      </c>
      <c r="B6226">
        <v>114</v>
      </c>
      <c r="C6226" t="s">
        <v>27</v>
      </c>
      <c r="D6226" t="s">
        <v>782</v>
      </c>
      <c r="E6226">
        <v>402.3</v>
      </c>
      <c r="F6226" s="20">
        <v>45525</v>
      </c>
      <c r="G6226" s="20">
        <v>45525</v>
      </c>
      <c r="H6226" s="20">
        <v>45525</v>
      </c>
      <c r="I6226" s="20">
        <v>45511</v>
      </c>
      <c r="J6226" s="20">
        <v>45513</v>
      </c>
      <c r="K6226" t="s">
        <v>330</v>
      </c>
      <c r="L6226" t="s">
        <v>766</v>
      </c>
      <c r="M6226" t="s">
        <v>767</v>
      </c>
      <c r="N6226" t="s">
        <v>6484</v>
      </c>
      <c r="O6226" t="s">
        <v>756</v>
      </c>
      <c r="P6226" t="s">
        <v>757</v>
      </c>
      <c r="Q6226" t="s">
        <v>758</v>
      </c>
      <c r="R6226" t="s">
        <v>266</v>
      </c>
    </row>
    <row r="6227" spans="1:18" x14ac:dyDescent="0.35">
      <c r="A6227">
        <v>69630</v>
      </c>
      <c r="B6227">
        <v>114</v>
      </c>
      <c r="C6227" t="s">
        <v>27</v>
      </c>
      <c r="D6227" t="s">
        <v>982</v>
      </c>
      <c r="E6227">
        <v>2259.6799999999998</v>
      </c>
      <c r="F6227" s="20">
        <v>45525</v>
      </c>
      <c r="G6227" s="20">
        <v>45525</v>
      </c>
      <c r="H6227" s="20">
        <v>45525</v>
      </c>
      <c r="I6227" s="20">
        <v>45511</v>
      </c>
      <c r="J6227" s="20">
        <v>45513</v>
      </c>
      <c r="K6227" t="s">
        <v>330</v>
      </c>
      <c r="L6227" t="s">
        <v>766</v>
      </c>
      <c r="M6227" t="s">
        <v>770</v>
      </c>
      <c r="N6227" t="s">
        <v>6485</v>
      </c>
      <c r="O6227" t="s">
        <v>756</v>
      </c>
      <c r="P6227" t="s">
        <v>757</v>
      </c>
      <c r="Q6227" t="s">
        <v>758</v>
      </c>
      <c r="R6227" t="s">
        <v>266</v>
      </c>
    </row>
    <row r="6228" spans="1:18" x14ac:dyDescent="0.35">
      <c r="A6228">
        <v>69633</v>
      </c>
      <c r="B6228">
        <v>114</v>
      </c>
      <c r="C6228" t="s">
        <v>27</v>
      </c>
      <c r="D6228" t="s">
        <v>794</v>
      </c>
      <c r="E6228">
        <v>2524.88</v>
      </c>
      <c r="F6228" s="20">
        <v>45525</v>
      </c>
      <c r="G6228" s="20">
        <v>45525</v>
      </c>
      <c r="H6228" s="20">
        <v>45525</v>
      </c>
      <c r="I6228" s="20">
        <v>45511</v>
      </c>
      <c r="J6228" s="20">
        <v>45513</v>
      </c>
      <c r="K6228" t="s">
        <v>330</v>
      </c>
      <c r="L6228" t="s">
        <v>766</v>
      </c>
      <c r="M6228" t="s">
        <v>767</v>
      </c>
      <c r="N6228" t="s">
        <v>6486</v>
      </c>
      <c r="O6228" t="s">
        <v>756</v>
      </c>
      <c r="P6228" t="s">
        <v>757</v>
      </c>
      <c r="Q6228" t="s">
        <v>758</v>
      </c>
      <c r="R6228" t="s">
        <v>266</v>
      </c>
    </row>
    <row r="6229" spans="1:18" x14ac:dyDescent="0.35">
      <c r="A6229">
        <v>69634</v>
      </c>
      <c r="B6229">
        <v>114</v>
      </c>
      <c r="C6229" t="s">
        <v>27</v>
      </c>
      <c r="D6229" t="s">
        <v>794</v>
      </c>
      <c r="E6229">
        <v>443.09</v>
      </c>
      <c r="F6229" s="20">
        <v>45525</v>
      </c>
      <c r="G6229" s="20">
        <v>45525</v>
      </c>
      <c r="H6229" s="20">
        <v>45525</v>
      </c>
      <c r="I6229" s="20">
        <v>45511</v>
      </c>
      <c r="J6229" s="20">
        <v>45513</v>
      </c>
      <c r="K6229" t="s">
        <v>330</v>
      </c>
      <c r="L6229" t="s">
        <v>766</v>
      </c>
      <c r="M6229" t="s">
        <v>767</v>
      </c>
      <c r="N6229" t="s">
        <v>6487</v>
      </c>
      <c r="O6229" t="s">
        <v>756</v>
      </c>
      <c r="P6229" t="s">
        <v>757</v>
      </c>
      <c r="Q6229" t="s">
        <v>758</v>
      </c>
      <c r="R6229" t="s">
        <v>266</v>
      </c>
    </row>
    <row r="6230" spans="1:18" x14ac:dyDescent="0.35">
      <c r="A6230">
        <v>69635</v>
      </c>
      <c r="B6230">
        <v>114</v>
      </c>
      <c r="C6230" t="s">
        <v>27</v>
      </c>
      <c r="D6230" t="s">
        <v>5964</v>
      </c>
      <c r="E6230">
        <v>358.8</v>
      </c>
      <c r="F6230" s="20">
        <v>45525</v>
      </c>
      <c r="G6230" s="20">
        <v>45525</v>
      </c>
      <c r="H6230" s="20">
        <v>45525</v>
      </c>
      <c r="I6230" s="20">
        <v>45511</v>
      </c>
      <c r="J6230" s="20">
        <v>45513</v>
      </c>
      <c r="K6230" t="s">
        <v>330</v>
      </c>
      <c r="L6230" t="s">
        <v>766</v>
      </c>
      <c r="M6230" t="s">
        <v>770</v>
      </c>
      <c r="N6230" t="s">
        <v>6488</v>
      </c>
      <c r="O6230" t="s">
        <v>756</v>
      </c>
      <c r="P6230" t="s">
        <v>757</v>
      </c>
      <c r="Q6230" t="s">
        <v>758</v>
      </c>
      <c r="R6230" t="s">
        <v>266</v>
      </c>
    </row>
    <row r="6231" spans="1:18" x14ac:dyDescent="0.35">
      <c r="A6231">
        <v>69825</v>
      </c>
      <c r="B6231">
        <v>114</v>
      </c>
      <c r="C6231" t="s">
        <v>27</v>
      </c>
      <c r="D6231" t="s">
        <v>2680</v>
      </c>
      <c r="E6231">
        <v>2529.65</v>
      </c>
      <c r="F6231" s="20">
        <v>45525</v>
      </c>
      <c r="G6231" s="20">
        <v>45525</v>
      </c>
      <c r="H6231" s="20">
        <v>45525</v>
      </c>
      <c r="I6231" s="20">
        <v>45512</v>
      </c>
      <c r="J6231" s="20">
        <v>45516</v>
      </c>
      <c r="K6231" t="s">
        <v>330</v>
      </c>
      <c r="L6231" t="s">
        <v>762</v>
      </c>
      <c r="M6231" t="s">
        <v>788</v>
      </c>
      <c r="N6231" t="s">
        <v>6489</v>
      </c>
      <c r="O6231" t="s">
        <v>756</v>
      </c>
      <c r="P6231" t="s">
        <v>757</v>
      </c>
      <c r="Q6231" t="s">
        <v>758</v>
      </c>
      <c r="R6231" t="s">
        <v>266</v>
      </c>
    </row>
    <row r="6232" spans="1:18" x14ac:dyDescent="0.35">
      <c r="A6232">
        <v>71319</v>
      </c>
      <c r="B6232">
        <v>114</v>
      </c>
      <c r="C6232" t="s">
        <v>27</v>
      </c>
      <c r="D6232" t="s">
        <v>6490</v>
      </c>
      <c r="E6232">
        <v>177.9</v>
      </c>
      <c r="F6232" s="20">
        <v>45525</v>
      </c>
      <c r="G6232" s="20">
        <v>45525</v>
      </c>
      <c r="H6232" s="20">
        <v>45525</v>
      </c>
      <c r="I6232" s="20">
        <v>45525</v>
      </c>
      <c r="J6232" s="20">
        <v>45525</v>
      </c>
      <c r="K6232" t="s">
        <v>330</v>
      </c>
      <c r="L6232" t="s">
        <v>4130</v>
      </c>
      <c r="M6232" t="s">
        <v>6491</v>
      </c>
      <c r="N6232" t="s">
        <v>6492</v>
      </c>
      <c r="O6232" t="s">
        <v>756</v>
      </c>
      <c r="P6232" t="s">
        <v>757</v>
      </c>
      <c r="Q6232" t="s">
        <v>758</v>
      </c>
      <c r="R6232" t="s">
        <v>266</v>
      </c>
    </row>
    <row r="6233" spans="1:18" x14ac:dyDescent="0.35">
      <c r="A6233">
        <v>70986</v>
      </c>
      <c r="B6233">
        <v>114</v>
      </c>
      <c r="C6233" t="s">
        <v>27</v>
      </c>
      <c r="D6233" t="s">
        <v>1106</v>
      </c>
      <c r="E6233">
        <v>83981.63</v>
      </c>
      <c r="F6233" s="20">
        <v>45524</v>
      </c>
      <c r="G6233" s="20">
        <v>45524</v>
      </c>
      <c r="H6233" s="20">
        <v>45524</v>
      </c>
      <c r="I6233" s="20">
        <v>45503</v>
      </c>
      <c r="J6233" s="20">
        <v>45523</v>
      </c>
      <c r="K6233" t="s">
        <v>330</v>
      </c>
      <c r="L6233" t="s">
        <v>4374</v>
      </c>
      <c r="M6233" t="s">
        <v>4375</v>
      </c>
      <c r="N6233" t="s">
        <v>6493</v>
      </c>
      <c r="O6233" t="s">
        <v>756</v>
      </c>
      <c r="P6233" t="s">
        <v>757</v>
      </c>
      <c r="Q6233" t="s">
        <v>758</v>
      </c>
      <c r="R6233" t="s">
        <v>266</v>
      </c>
    </row>
    <row r="6234" spans="1:18" x14ac:dyDescent="0.35">
      <c r="A6234">
        <v>71567</v>
      </c>
      <c r="B6234">
        <v>114</v>
      </c>
      <c r="C6234" t="s">
        <v>27</v>
      </c>
      <c r="D6234" t="s">
        <v>2071</v>
      </c>
      <c r="E6234">
        <v>1200</v>
      </c>
      <c r="F6234" s="20">
        <v>45525</v>
      </c>
      <c r="G6234" s="20">
        <v>45530</v>
      </c>
      <c r="H6234" s="20">
        <v>45524</v>
      </c>
      <c r="I6234" s="20">
        <v>45525</v>
      </c>
      <c r="J6234" s="20">
        <v>45526</v>
      </c>
      <c r="K6234" t="s">
        <v>264</v>
      </c>
      <c r="L6234" t="s">
        <v>766</v>
      </c>
      <c r="M6234" t="s">
        <v>767</v>
      </c>
      <c r="N6234" t="s">
        <v>6494</v>
      </c>
      <c r="O6234" t="s">
        <v>756</v>
      </c>
      <c r="P6234" t="s">
        <v>757</v>
      </c>
      <c r="Q6234" t="s">
        <v>758</v>
      </c>
      <c r="R6234" t="s">
        <v>266</v>
      </c>
    </row>
    <row r="6235" spans="1:18" x14ac:dyDescent="0.35">
      <c r="A6235">
        <v>69906</v>
      </c>
      <c r="B6235">
        <v>114</v>
      </c>
      <c r="C6235" t="s">
        <v>27</v>
      </c>
      <c r="D6235" t="s">
        <v>4455</v>
      </c>
      <c r="E6235">
        <v>3828.09</v>
      </c>
      <c r="F6235" s="20">
        <v>45524</v>
      </c>
      <c r="G6235" s="20">
        <v>45524</v>
      </c>
      <c r="H6235" s="20">
        <v>45524</v>
      </c>
      <c r="I6235" s="20">
        <v>45503</v>
      </c>
      <c r="J6235" s="20">
        <v>45517</v>
      </c>
      <c r="K6235" t="s">
        <v>330</v>
      </c>
      <c r="L6235" t="s">
        <v>5481</v>
      </c>
      <c r="M6235" t="s">
        <v>5482</v>
      </c>
      <c r="N6235" t="s">
        <v>6495</v>
      </c>
      <c r="O6235" t="s">
        <v>756</v>
      </c>
      <c r="P6235" t="s">
        <v>757</v>
      </c>
      <c r="Q6235" t="s">
        <v>758</v>
      </c>
      <c r="R6235" t="s">
        <v>266</v>
      </c>
    </row>
    <row r="6236" spans="1:18" x14ac:dyDescent="0.35">
      <c r="A6236">
        <v>70125</v>
      </c>
      <c r="B6236">
        <v>114</v>
      </c>
      <c r="C6236" t="s">
        <v>27</v>
      </c>
      <c r="D6236" t="s">
        <v>987</v>
      </c>
      <c r="E6236">
        <v>1779.36</v>
      </c>
      <c r="F6236" s="20">
        <v>45524</v>
      </c>
      <c r="G6236" s="20">
        <v>45524</v>
      </c>
      <c r="H6236" s="20">
        <v>45524</v>
      </c>
      <c r="I6236" s="20">
        <v>45517</v>
      </c>
      <c r="J6236" s="20">
        <v>45518</v>
      </c>
      <c r="K6236" t="s">
        <v>330</v>
      </c>
      <c r="L6236" t="s">
        <v>4146</v>
      </c>
      <c r="M6236" t="s">
        <v>4234</v>
      </c>
      <c r="N6236" t="s">
        <v>6022</v>
      </c>
      <c r="O6236" t="s">
        <v>756</v>
      </c>
      <c r="P6236" t="s">
        <v>757</v>
      </c>
      <c r="Q6236" t="s">
        <v>758</v>
      </c>
      <c r="R6236" t="s">
        <v>266</v>
      </c>
    </row>
    <row r="6237" spans="1:18" x14ac:dyDescent="0.35">
      <c r="A6237">
        <v>70334</v>
      </c>
      <c r="B6237">
        <v>114</v>
      </c>
      <c r="C6237" t="s">
        <v>27</v>
      </c>
      <c r="D6237" t="s">
        <v>6496</v>
      </c>
      <c r="E6237">
        <v>450</v>
      </c>
      <c r="F6237" s="20">
        <v>45524</v>
      </c>
      <c r="G6237" s="20">
        <v>45524</v>
      </c>
      <c r="H6237" s="20">
        <v>45524</v>
      </c>
      <c r="I6237" s="20">
        <v>45489</v>
      </c>
      <c r="J6237" s="20">
        <v>45519</v>
      </c>
      <c r="K6237" t="s">
        <v>264</v>
      </c>
      <c r="L6237" t="s">
        <v>4251</v>
      </c>
      <c r="M6237" t="s">
        <v>4309</v>
      </c>
      <c r="N6237" t="s">
        <v>1198</v>
      </c>
      <c r="O6237" t="s">
        <v>756</v>
      </c>
      <c r="P6237" t="s">
        <v>757</v>
      </c>
      <c r="Q6237" t="s">
        <v>758</v>
      </c>
      <c r="R6237" t="s">
        <v>266</v>
      </c>
    </row>
    <row r="6238" spans="1:18" x14ac:dyDescent="0.35">
      <c r="A6238">
        <v>70571</v>
      </c>
      <c r="B6238">
        <v>114</v>
      </c>
      <c r="C6238" t="s">
        <v>27</v>
      </c>
      <c r="D6238" t="s">
        <v>1320</v>
      </c>
      <c r="E6238">
        <v>185</v>
      </c>
      <c r="F6238" s="20">
        <v>45524</v>
      </c>
      <c r="G6238" s="20">
        <v>45524</v>
      </c>
      <c r="H6238" s="20">
        <v>45524</v>
      </c>
      <c r="I6238" s="20">
        <v>45520</v>
      </c>
      <c r="J6238" s="20"/>
      <c r="K6238" t="s">
        <v>330</v>
      </c>
      <c r="L6238" t="s">
        <v>4367</v>
      </c>
      <c r="M6238" t="s">
        <v>4762</v>
      </c>
      <c r="O6238" t="s">
        <v>756</v>
      </c>
      <c r="P6238" t="s">
        <v>757</v>
      </c>
      <c r="Q6238" t="s">
        <v>758</v>
      </c>
      <c r="R6238" t="s">
        <v>266</v>
      </c>
    </row>
    <row r="6239" spans="1:18" x14ac:dyDescent="0.35">
      <c r="A6239">
        <v>72440</v>
      </c>
      <c r="B6239">
        <v>114</v>
      </c>
      <c r="C6239" t="s">
        <v>27</v>
      </c>
      <c r="D6239" t="s">
        <v>829</v>
      </c>
      <c r="E6239">
        <v>9.2899999999999991</v>
      </c>
      <c r="F6239" s="20">
        <v>45524</v>
      </c>
      <c r="G6239" s="20"/>
      <c r="H6239" s="20">
        <v>45524</v>
      </c>
      <c r="I6239" s="20">
        <v>45524</v>
      </c>
      <c r="J6239" s="20">
        <v>45532</v>
      </c>
      <c r="K6239" t="s">
        <v>319</v>
      </c>
      <c r="L6239" t="s">
        <v>4287</v>
      </c>
      <c r="M6239" t="s">
        <v>4288</v>
      </c>
      <c r="N6239" t="s">
        <v>6381</v>
      </c>
      <c r="O6239" t="s">
        <v>756</v>
      </c>
      <c r="P6239" t="s">
        <v>757</v>
      </c>
      <c r="Q6239" t="s">
        <v>758</v>
      </c>
      <c r="R6239" t="s">
        <v>266</v>
      </c>
    </row>
    <row r="6240" spans="1:18" x14ac:dyDescent="0.35">
      <c r="A6240">
        <v>72442</v>
      </c>
      <c r="B6240">
        <v>114</v>
      </c>
      <c r="C6240" t="s">
        <v>27</v>
      </c>
      <c r="D6240" t="s">
        <v>829</v>
      </c>
      <c r="E6240">
        <v>245</v>
      </c>
      <c r="F6240" s="20">
        <v>45524</v>
      </c>
      <c r="G6240" s="20"/>
      <c r="H6240" s="20">
        <v>45524</v>
      </c>
      <c r="I6240" s="20">
        <v>45524</v>
      </c>
      <c r="J6240" s="20">
        <v>45532</v>
      </c>
      <c r="K6240" t="s">
        <v>319</v>
      </c>
      <c r="L6240" t="s">
        <v>4287</v>
      </c>
      <c r="M6240" t="s">
        <v>4288</v>
      </c>
      <c r="N6240" t="s">
        <v>6381</v>
      </c>
      <c r="O6240" t="s">
        <v>756</v>
      </c>
      <c r="P6240" t="s">
        <v>757</v>
      </c>
      <c r="Q6240" t="s">
        <v>758</v>
      </c>
      <c r="R6240" t="s">
        <v>266</v>
      </c>
    </row>
    <row r="6241" spans="1:18" x14ac:dyDescent="0.35">
      <c r="A6241">
        <v>72444</v>
      </c>
      <c r="B6241">
        <v>114</v>
      </c>
      <c r="C6241" t="s">
        <v>27</v>
      </c>
      <c r="D6241" t="s">
        <v>829</v>
      </c>
      <c r="E6241">
        <v>38</v>
      </c>
      <c r="F6241" s="20">
        <v>45524</v>
      </c>
      <c r="G6241" s="20"/>
      <c r="H6241" s="20">
        <v>45524</v>
      </c>
      <c r="I6241" s="20">
        <v>45524</v>
      </c>
      <c r="J6241" s="20">
        <v>45532</v>
      </c>
      <c r="K6241" t="s">
        <v>319</v>
      </c>
      <c r="L6241" t="s">
        <v>4287</v>
      </c>
      <c r="M6241" t="s">
        <v>4288</v>
      </c>
      <c r="N6241" t="s">
        <v>6381</v>
      </c>
      <c r="O6241" t="s">
        <v>756</v>
      </c>
      <c r="P6241" t="s">
        <v>757</v>
      </c>
      <c r="Q6241" t="s">
        <v>758</v>
      </c>
      <c r="R6241" t="s">
        <v>266</v>
      </c>
    </row>
    <row r="6242" spans="1:18" x14ac:dyDescent="0.35">
      <c r="A6242">
        <v>72446</v>
      </c>
      <c r="B6242">
        <v>114</v>
      </c>
      <c r="C6242" t="s">
        <v>27</v>
      </c>
      <c r="D6242" t="s">
        <v>829</v>
      </c>
      <c r="E6242">
        <v>15.76</v>
      </c>
      <c r="F6242" s="20">
        <v>45524</v>
      </c>
      <c r="G6242" s="20"/>
      <c r="H6242" s="20">
        <v>45524</v>
      </c>
      <c r="I6242" s="20">
        <v>45524</v>
      </c>
      <c r="J6242" s="20">
        <v>45532</v>
      </c>
      <c r="K6242" t="s">
        <v>319</v>
      </c>
      <c r="L6242" t="s">
        <v>4287</v>
      </c>
      <c r="M6242" t="s">
        <v>4288</v>
      </c>
      <c r="N6242" t="s">
        <v>6381</v>
      </c>
      <c r="O6242" t="s">
        <v>756</v>
      </c>
      <c r="P6242" t="s">
        <v>757</v>
      </c>
      <c r="Q6242" t="s">
        <v>758</v>
      </c>
      <c r="R6242" t="s">
        <v>266</v>
      </c>
    </row>
    <row r="6243" spans="1:18" x14ac:dyDescent="0.35">
      <c r="A6243">
        <v>66862</v>
      </c>
      <c r="B6243">
        <v>114</v>
      </c>
      <c r="C6243" t="s">
        <v>27</v>
      </c>
      <c r="D6243" t="s">
        <v>5431</v>
      </c>
      <c r="E6243">
        <v>1972.6</v>
      </c>
      <c r="F6243" s="20">
        <v>45524</v>
      </c>
      <c r="G6243" s="20">
        <v>45524</v>
      </c>
      <c r="H6243" s="20">
        <v>45524</v>
      </c>
      <c r="I6243" s="20">
        <v>45496</v>
      </c>
      <c r="J6243" s="20">
        <v>45498</v>
      </c>
      <c r="K6243" t="s">
        <v>330</v>
      </c>
      <c r="L6243" t="s">
        <v>766</v>
      </c>
      <c r="M6243" t="s">
        <v>770</v>
      </c>
      <c r="N6243" t="s">
        <v>6497</v>
      </c>
      <c r="O6243" t="s">
        <v>756</v>
      </c>
      <c r="P6243" t="s">
        <v>757</v>
      </c>
      <c r="Q6243" t="s">
        <v>758</v>
      </c>
      <c r="R6243" t="s">
        <v>266</v>
      </c>
    </row>
    <row r="6244" spans="1:18" x14ac:dyDescent="0.35">
      <c r="A6244">
        <v>67085</v>
      </c>
      <c r="B6244">
        <v>114</v>
      </c>
      <c r="C6244" t="s">
        <v>27</v>
      </c>
      <c r="D6244" t="s">
        <v>952</v>
      </c>
      <c r="E6244">
        <v>765.6</v>
      </c>
      <c r="F6244" s="20">
        <v>45524</v>
      </c>
      <c r="G6244" s="20">
        <v>45524</v>
      </c>
      <c r="H6244" s="20">
        <v>45524</v>
      </c>
      <c r="I6244" s="20">
        <v>45496</v>
      </c>
      <c r="J6244" s="20">
        <v>45499</v>
      </c>
      <c r="K6244" t="s">
        <v>330</v>
      </c>
      <c r="L6244" t="s">
        <v>766</v>
      </c>
      <c r="M6244" t="s">
        <v>770</v>
      </c>
      <c r="N6244" t="s">
        <v>6498</v>
      </c>
      <c r="O6244" t="s">
        <v>756</v>
      </c>
      <c r="P6244" t="s">
        <v>757</v>
      </c>
      <c r="Q6244" t="s">
        <v>758</v>
      </c>
      <c r="R6244" t="s">
        <v>266</v>
      </c>
    </row>
    <row r="6245" spans="1:18" x14ac:dyDescent="0.35">
      <c r="A6245">
        <v>64126</v>
      </c>
      <c r="B6245">
        <v>114</v>
      </c>
      <c r="C6245" t="s">
        <v>27</v>
      </c>
      <c r="D6245" t="s">
        <v>1318</v>
      </c>
      <c r="E6245">
        <v>44550.01</v>
      </c>
      <c r="F6245" s="20">
        <v>45524</v>
      </c>
      <c r="G6245" s="20">
        <v>45524</v>
      </c>
      <c r="H6245" s="20">
        <v>45524</v>
      </c>
      <c r="I6245" s="20">
        <v>45505</v>
      </c>
      <c r="J6245" s="20"/>
      <c r="K6245" t="s">
        <v>264</v>
      </c>
      <c r="L6245" t="s">
        <v>4279</v>
      </c>
      <c r="M6245" t="s">
        <v>4557</v>
      </c>
      <c r="N6245" t="s">
        <v>6201</v>
      </c>
      <c r="O6245" t="s">
        <v>756</v>
      </c>
      <c r="P6245" t="s">
        <v>757</v>
      </c>
      <c r="Q6245" t="s">
        <v>758</v>
      </c>
      <c r="R6245" t="s">
        <v>266</v>
      </c>
    </row>
    <row r="6246" spans="1:18" x14ac:dyDescent="0.35">
      <c r="A6246">
        <v>68517</v>
      </c>
      <c r="B6246">
        <v>114</v>
      </c>
      <c r="C6246" t="s">
        <v>27</v>
      </c>
      <c r="D6246" t="s">
        <v>1378</v>
      </c>
      <c r="E6246">
        <v>1075.06</v>
      </c>
      <c r="F6246" s="20">
        <v>45524</v>
      </c>
      <c r="G6246" s="20">
        <v>45524</v>
      </c>
      <c r="H6246" s="20">
        <v>45524</v>
      </c>
      <c r="I6246" s="20">
        <v>45504</v>
      </c>
      <c r="J6246" s="20">
        <v>45506</v>
      </c>
      <c r="K6246" t="s">
        <v>330</v>
      </c>
      <c r="L6246" t="s">
        <v>4128</v>
      </c>
      <c r="M6246" t="s">
        <v>1378</v>
      </c>
      <c r="N6246" t="s">
        <v>3869</v>
      </c>
      <c r="O6246" t="s">
        <v>756</v>
      </c>
      <c r="P6246" t="s">
        <v>757</v>
      </c>
      <c r="Q6246" t="s">
        <v>758</v>
      </c>
      <c r="R6246" t="s">
        <v>266</v>
      </c>
    </row>
    <row r="6247" spans="1:18" x14ac:dyDescent="0.35">
      <c r="A6247">
        <v>68770</v>
      </c>
      <c r="B6247">
        <v>114</v>
      </c>
      <c r="C6247" t="s">
        <v>27</v>
      </c>
      <c r="D6247" t="s">
        <v>1339</v>
      </c>
      <c r="E6247">
        <v>1065</v>
      </c>
      <c r="F6247" s="20">
        <v>45524</v>
      </c>
      <c r="G6247" s="20">
        <v>45524</v>
      </c>
      <c r="H6247" s="20">
        <v>45524</v>
      </c>
      <c r="I6247" s="20">
        <v>45505</v>
      </c>
      <c r="J6247" s="20">
        <v>45509</v>
      </c>
      <c r="K6247" t="s">
        <v>330</v>
      </c>
      <c r="L6247" t="s">
        <v>4370</v>
      </c>
      <c r="M6247" t="s">
        <v>4371</v>
      </c>
      <c r="N6247" t="s">
        <v>6499</v>
      </c>
      <c r="O6247" t="s">
        <v>756</v>
      </c>
      <c r="P6247" t="s">
        <v>757</v>
      </c>
      <c r="Q6247" t="s">
        <v>758</v>
      </c>
      <c r="R6247" t="s">
        <v>266</v>
      </c>
    </row>
    <row r="6248" spans="1:18" x14ac:dyDescent="0.35">
      <c r="A6248">
        <v>69138</v>
      </c>
      <c r="B6248">
        <v>114</v>
      </c>
      <c r="C6248" t="s">
        <v>27</v>
      </c>
      <c r="D6248" t="s">
        <v>1381</v>
      </c>
      <c r="E6248">
        <v>1218.6199999999999</v>
      </c>
      <c r="F6248" s="20">
        <v>45524</v>
      </c>
      <c r="G6248" s="20">
        <v>45524</v>
      </c>
      <c r="H6248" s="20">
        <v>45524</v>
      </c>
      <c r="I6248" s="20">
        <v>45504</v>
      </c>
      <c r="J6248" s="20">
        <v>45510</v>
      </c>
      <c r="K6248" t="s">
        <v>264</v>
      </c>
      <c r="L6248" t="s">
        <v>4279</v>
      </c>
      <c r="M6248" t="s">
        <v>1381</v>
      </c>
      <c r="N6248" t="s">
        <v>3869</v>
      </c>
      <c r="O6248" t="s">
        <v>756</v>
      </c>
      <c r="P6248" t="s">
        <v>757</v>
      </c>
      <c r="Q6248" t="s">
        <v>758</v>
      </c>
      <c r="R6248" t="s">
        <v>266</v>
      </c>
    </row>
    <row r="6249" spans="1:18" x14ac:dyDescent="0.35">
      <c r="A6249">
        <v>69165</v>
      </c>
      <c r="B6249">
        <v>114</v>
      </c>
      <c r="C6249" t="s">
        <v>27</v>
      </c>
      <c r="D6249" t="s">
        <v>1049</v>
      </c>
      <c r="E6249">
        <v>200</v>
      </c>
      <c r="F6249" s="20">
        <v>45524</v>
      </c>
      <c r="G6249" s="20">
        <v>45524</v>
      </c>
      <c r="H6249" s="20">
        <v>45524</v>
      </c>
      <c r="I6249" s="20">
        <v>45510</v>
      </c>
      <c r="J6249" s="20">
        <v>45510</v>
      </c>
      <c r="K6249" t="s">
        <v>264</v>
      </c>
      <c r="L6249" t="s">
        <v>4130</v>
      </c>
      <c r="M6249" t="s">
        <v>4894</v>
      </c>
      <c r="N6249" t="s">
        <v>6500</v>
      </c>
      <c r="O6249" t="s">
        <v>756</v>
      </c>
      <c r="P6249" t="s">
        <v>757</v>
      </c>
      <c r="Q6249" t="s">
        <v>758</v>
      </c>
      <c r="R6249" t="s">
        <v>266</v>
      </c>
    </row>
    <row r="6250" spans="1:18" x14ac:dyDescent="0.35">
      <c r="A6250">
        <v>69167</v>
      </c>
      <c r="B6250">
        <v>114</v>
      </c>
      <c r="C6250" t="s">
        <v>27</v>
      </c>
      <c r="D6250" t="s">
        <v>1049</v>
      </c>
      <c r="E6250">
        <v>660</v>
      </c>
      <c r="F6250" s="20">
        <v>45524</v>
      </c>
      <c r="G6250" s="20">
        <v>45524</v>
      </c>
      <c r="H6250" s="20">
        <v>45524</v>
      </c>
      <c r="I6250" s="20">
        <v>45510</v>
      </c>
      <c r="J6250" s="20">
        <v>45510</v>
      </c>
      <c r="K6250" t="s">
        <v>264</v>
      </c>
      <c r="L6250" t="s">
        <v>4130</v>
      </c>
      <c r="M6250" t="s">
        <v>4894</v>
      </c>
      <c r="N6250" t="s">
        <v>5160</v>
      </c>
      <c r="O6250" t="s">
        <v>756</v>
      </c>
      <c r="P6250" t="s">
        <v>757</v>
      </c>
      <c r="Q6250" t="s">
        <v>758</v>
      </c>
      <c r="R6250" t="s">
        <v>266</v>
      </c>
    </row>
    <row r="6251" spans="1:18" x14ac:dyDescent="0.35">
      <c r="A6251">
        <v>69290</v>
      </c>
      <c r="B6251">
        <v>114</v>
      </c>
      <c r="C6251" t="s">
        <v>27</v>
      </c>
      <c r="D6251" t="s">
        <v>2142</v>
      </c>
      <c r="E6251">
        <v>822.03</v>
      </c>
      <c r="F6251" s="20">
        <v>45524</v>
      </c>
      <c r="G6251" s="20">
        <v>45524</v>
      </c>
      <c r="H6251" s="20">
        <v>45524</v>
      </c>
      <c r="I6251" s="20">
        <v>45509</v>
      </c>
      <c r="J6251" s="20">
        <v>45511</v>
      </c>
      <c r="K6251" t="s">
        <v>330</v>
      </c>
      <c r="L6251" t="s">
        <v>766</v>
      </c>
      <c r="M6251" t="s">
        <v>767</v>
      </c>
      <c r="N6251" t="s">
        <v>6501</v>
      </c>
      <c r="O6251" t="s">
        <v>756</v>
      </c>
      <c r="P6251" t="s">
        <v>757</v>
      </c>
      <c r="Q6251" t="s">
        <v>758</v>
      </c>
      <c r="R6251" t="s">
        <v>266</v>
      </c>
    </row>
    <row r="6252" spans="1:18" x14ac:dyDescent="0.35">
      <c r="A6252">
        <v>69298</v>
      </c>
      <c r="B6252">
        <v>114</v>
      </c>
      <c r="C6252" t="s">
        <v>27</v>
      </c>
      <c r="D6252" t="s">
        <v>2224</v>
      </c>
      <c r="E6252">
        <v>374.55</v>
      </c>
      <c r="F6252" s="20">
        <v>45524</v>
      </c>
      <c r="G6252" s="20">
        <v>45524</v>
      </c>
      <c r="H6252" s="20">
        <v>45524</v>
      </c>
      <c r="I6252" s="20">
        <v>45509</v>
      </c>
      <c r="J6252" s="20">
        <v>45511</v>
      </c>
      <c r="K6252" t="s">
        <v>330</v>
      </c>
      <c r="L6252" t="s">
        <v>766</v>
      </c>
      <c r="M6252" t="s">
        <v>767</v>
      </c>
      <c r="N6252" t="s">
        <v>6502</v>
      </c>
      <c r="O6252" t="s">
        <v>756</v>
      </c>
      <c r="P6252" t="s">
        <v>757</v>
      </c>
      <c r="Q6252" t="s">
        <v>758</v>
      </c>
      <c r="R6252" t="s">
        <v>266</v>
      </c>
    </row>
    <row r="6253" spans="1:18" x14ac:dyDescent="0.35">
      <c r="A6253">
        <v>69301</v>
      </c>
      <c r="B6253">
        <v>114</v>
      </c>
      <c r="C6253" t="s">
        <v>27</v>
      </c>
      <c r="D6253" t="s">
        <v>2103</v>
      </c>
      <c r="E6253">
        <v>2248.1999999999998</v>
      </c>
      <c r="F6253" s="20">
        <v>45524</v>
      </c>
      <c r="G6253" s="20">
        <v>45524</v>
      </c>
      <c r="H6253" s="20">
        <v>45524</v>
      </c>
      <c r="I6253" s="20">
        <v>45510</v>
      </c>
      <c r="J6253" s="20">
        <v>45511</v>
      </c>
      <c r="K6253" t="s">
        <v>330</v>
      </c>
      <c r="L6253" t="s">
        <v>766</v>
      </c>
      <c r="M6253" t="s">
        <v>767</v>
      </c>
      <c r="N6253" t="s">
        <v>6503</v>
      </c>
      <c r="O6253" t="s">
        <v>756</v>
      </c>
      <c r="P6253" t="s">
        <v>757</v>
      </c>
      <c r="Q6253" t="s">
        <v>758</v>
      </c>
      <c r="R6253" t="s">
        <v>266</v>
      </c>
    </row>
    <row r="6254" spans="1:18" x14ac:dyDescent="0.35">
      <c r="A6254">
        <v>67374</v>
      </c>
      <c r="B6254">
        <v>114</v>
      </c>
      <c r="C6254" t="s">
        <v>27</v>
      </c>
      <c r="D6254" t="s">
        <v>761</v>
      </c>
      <c r="E6254">
        <v>532.79999999999995</v>
      </c>
      <c r="F6254" s="20">
        <v>45524</v>
      </c>
      <c r="G6254" s="20">
        <v>45524</v>
      </c>
      <c r="H6254" s="20">
        <v>45524</v>
      </c>
      <c r="I6254" s="20">
        <v>45499</v>
      </c>
      <c r="J6254" s="20">
        <v>45502</v>
      </c>
      <c r="K6254" t="s">
        <v>330</v>
      </c>
      <c r="L6254" t="s">
        <v>762</v>
      </c>
      <c r="M6254" t="s">
        <v>763</v>
      </c>
      <c r="N6254" t="s">
        <v>6504</v>
      </c>
      <c r="O6254" t="s">
        <v>756</v>
      </c>
      <c r="P6254" t="s">
        <v>757</v>
      </c>
      <c r="Q6254" t="s">
        <v>758</v>
      </c>
      <c r="R6254" t="s">
        <v>266</v>
      </c>
    </row>
    <row r="6255" spans="1:18" x14ac:dyDescent="0.35">
      <c r="A6255">
        <v>67883</v>
      </c>
      <c r="B6255">
        <v>114</v>
      </c>
      <c r="C6255" t="s">
        <v>27</v>
      </c>
      <c r="D6255" t="s">
        <v>1767</v>
      </c>
      <c r="E6255">
        <v>1592.86</v>
      </c>
      <c r="F6255" s="20">
        <v>45524</v>
      </c>
      <c r="G6255" s="20">
        <v>45524</v>
      </c>
      <c r="H6255" s="20">
        <v>45524</v>
      </c>
      <c r="I6255" s="20">
        <v>45502</v>
      </c>
      <c r="J6255" s="20">
        <v>45504</v>
      </c>
      <c r="K6255" t="s">
        <v>330</v>
      </c>
      <c r="L6255" t="s">
        <v>766</v>
      </c>
      <c r="M6255" t="s">
        <v>767</v>
      </c>
      <c r="N6255" t="s">
        <v>6505</v>
      </c>
      <c r="O6255" t="s">
        <v>756</v>
      </c>
      <c r="P6255" t="s">
        <v>757</v>
      </c>
      <c r="Q6255" t="s">
        <v>758</v>
      </c>
      <c r="R6255" t="s">
        <v>266</v>
      </c>
    </row>
    <row r="6256" spans="1:18" x14ac:dyDescent="0.35">
      <c r="A6256">
        <v>68106</v>
      </c>
      <c r="B6256">
        <v>114</v>
      </c>
      <c r="C6256" t="s">
        <v>27</v>
      </c>
      <c r="D6256" t="s">
        <v>1767</v>
      </c>
      <c r="E6256">
        <v>998.6</v>
      </c>
      <c r="F6256" s="20">
        <v>45524</v>
      </c>
      <c r="G6256" s="20">
        <v>45524</v>
      </c>
      <c r="H6256" s="20">
        <v>45524</v>
      </c>
      <c r="I6256" s="20">
        <v>45503</v>
      </c>
      <c r="J6256" s="20">
        <v>45505</v>
      </c>
      <c r="K6256" t="s">
        <v>330</v>
      </c>
      <c r="L6256" t="s">
        <v>766</v>
      </c>
      <c r="M6256" t="s">
        <v>770</v>
      </c>
      <c r="N6256" t="s">
        <v>6506</v>
      </c>
      <c r="O6256" t="s">
        <v>756</v>
      </c>
      <c r="P6256" t="s">
        <v>757</v>
      </c>
      <c r="Q6256" t="s">
        <v>758</v>
      </c>
      <c r="R6256" t="s">
        <v>266</v>
      </c>
    </row>
    <row r="6257" spans="1:19" x14ac:dyDescent="0.35">
      <c r="A6257">
        <v>63986</v>
      </c>
      <c r="B6257">
        <v>114</v>
      </c>
      <c r="C6257" t="s">
        <v>27</v>
      </c>
      <c r="D6257" t="s">
        <v>1323</v>
      </c>
      <c r="E6257">
        <v>271.88</v>
      </c>
      <c r="F6257" s="20">
        <v>45524</v>
      </c>
      <c r="G6257" s="20">
        <v>45524</v>
      </c>
      <c r="H6257" s="20">
        <v>45524</v>
      </c>
      <c r="I6257" s="20">
        <v>45495</v>
      </c>
      <c r="J6257" s="20"/>
      <c r="K6257" t="s">
        <v>330</v>
      </c>
      <c r="L6257" t="s">
        <v>4370</v>
      </c>
      <c r="M6257" t="s">
        <v>4371</v>
      </c>
      <c r="N6257" t="s">
        <v>6507</v>
      </c>
      <c r="O6257" t="s">
        <v>756</v>
      </c>
      <c r="P6257" t="s">
        <v>757</v>
      </c>
      <c r="Q6257" t="s">
        <v>758</v>
      </c>
      <c r="R6257" t="s">
        <v>266</v>
      </c>
    </row>
    <row r="6258" spans="1:19" x14ac:dyDescent="0.35">
      <c r="A6258">
        <v>49157</v>
      </c>
      <c r="B6258">
        <v>114</v>
      </c>
      <c r="C6258" t="s">
        <v>27</v>
      </c>
      <c r="D6258" t="s">
        <v>929</v>
      </c>
      <c r="E6258">
        <v>37422.6</v>
      </c>
      <c r="F6258" s="20">
        <v>45524</v>
      </c>
      <c r="G6258" s="20">
        <v>45524</v>
      </c>
      <c r="H6258" s="20">
        <v>45524</v>
      </c>
      <c r="I6258" s="20">
        <v>45493</v>
      </c>
      <c r="J6258" s="20"/>
      <c r="L6258" t="s">
        <v>4848</v>
      </c>
      <c r="M6258" t="s">
        <v>4849</v>
      </c>
      <c r="O6258" t="s">
        <v>756</v>
      </c>
      <c r="P6258" t="s">
        <v>757</v>
      </c>
      <c r="Q6258" t="s">
        <v>758</v>
      </c>
      <c r="R6258" t="s">
        <v>266</v>
      </c>
    </row>
    <row r="6259" spans="1:19" x14ac:dyDescent="0.35">
      <c r="A6259">
        <v>70900</v>
      </c>
      <c r="B6259">
        <v>114</v>
      </c>
      <c r="C6259" t="s">
        <v>27</v>
      </c>
      <c r="D6259" t="s">
        <v>878</v>
      </c>
      <c r="E6259">
        <v>790.43</v>
      </c>
      <c r="F6259" s="20">
        <v>45524</v>
      </c>
      <c r="G6259" s="20">
        <v>45523</v>
      </c>
      <c r="H6259" s="20">
        <v>45523</v>
      </c>
      <c r="I6259" s="20">
        <v>45519</v>
      </c>
      <c r="J6259" s="20"/>
      <c r="L6259" t="s">
        <v>4279</v>
      </c>
      <c r="M6259" t="s">
        <v>4557</v>
      </c>
      <c r="O6259" t="s">
        <v>756</v>
      </c>
      <c r="P6259" t="s">
        <v>757</v>
      </c>
      <c r="Q6259" t="s">
        <v>758</v>
      </c>
      <c r="R6259" t="s">
        <v>266</v>
      </c>
    </row>
    <row r="6260" spans="1:19" x14ac:dyDescent="0.35">
      <c r="A6260">
        <v>70901</v>
      </c>
      <c r="B6260">
        <v>114</v>
      </c>
      <c r="C6260" t="s">
        <v>27</v>
      </c>
      <c r="D6260" t="s">
        <v>882</v>
      </c>
      <c r="E6260">
        <v>692.54</v>
      </c>
      <c r="F6260" s="20">
        <v>45524</v>
      </c>
      <c r="G6260" s="20">
        <v>45523</v>
      </c>
      <c r="H6260" s="20">
        <v>45523</v>
      </c>
      <c r="I6260" s="20">
        <v>45519</v>
      </c>
      <c r="J6260" s="20"/>
      <c r="L6260" t="s">
        <v>4279</v>
      </c>
      <c r="M6260" t="s">
        <v>4557</v>
      </c>
      <c r="O6260" t="s">
        <v>756</v>
      </c>
      <c r="P6260" t="s">
        <v>757</v>
      </c>
      <c r="Q6260" t="s">
        <v>758</v>
      </c>
      <c r="R6260" t="s">
        <v>266</v>
      </c>
    </row>
    <row r="6261" spans="1:19" x14ac:dyDescent="0.35">
      <c r="A6261">
        <v>70902</v>
      </c>
      <c r="B6261">
        <v>114</v>
      </c>
      <c r="C6261" t="s">
        <v>27</v>
      </c>
      <c r="D6261" t="s">
        <v>883</v>
      </c>
      <c r="E6261">
        <v>780.76</v>
      </c>
      <c r="F6261" s="20">
        <v>45524</v>
      </c>
      <c r="G6261" s="20">
        <v>45523</v>
      </c>
      <c r="H6261" s="20">
        <v>45523</v>
      </c>
      <c r="I6261" s="20">
        <v>45519</v>
      </c>
      <c r="J6261" s="20"/>
      <c r="L6261" t="s">
        <v>4279</v>
      </c>
      <c r="M6261" t="s">
        <v>4557</v>
      </c>
      <c r="O6261" t="s">
        <v>756</v>
      </c>
      <c r="P6261" t="s">
        <v>757</v>
      </c>
      <c r="Q6261" t="s">
        <v>758</v>
      </c>
      <c r="R6261" t="s">
        <v>266</v>
      </c>
    </row>
    <row r="6262" spans="1:19" x14ac:dyDescent="0.35">
      <c r="A6262">
        <v>71143</v>
      </c>
      <c r="B6262">
        <v>114</v>
      </c>
      <c r="C6262" t="s">
        <v>27</v>
      </c>
      <c r="D6262" t="s">
        <v>829</v>
      </c>
      <c r="E6262">
        <v>92.8</v>
      </c>
      <c r="F6262" s="20">
        <v>45523</v>
      </c>
      <c r="G6262" s="20"/>
      <c r="H6262" s="20">
        <v>45523</v>
      </c>
      <c r="I6262" s="20">
        <v>45523</v>
      </c>
      <c r="J6262" s="20">
        <v>45524</v>
      </c>
      <c r="K6262" t="s">
        <v>319</v>
      </c>
      <c r="L6262" t="s">
        <v>4287</v>
      </c>
      <c r="M6262" t="s">
        <v>4288</v>
      </c>
      <c r="N6262" t="s">
        <v>6289</v>
      </c>
      <c r="O6262" t="s">
        <v>756</v>
      </c>
      <c r="P6262" t="s">
        <v>757</v>
      </c>
      <c r="Q6262" t="s">
        <v>758</v>
      </c>
      <c r="R6262" t="s">
        <v>266</v>
      </c>
    </row>
    <row r="6263" spans="1:19" x14ac:dyDescent="0.35">
      <c r="A6263">
        <v>71144</v>
      </c>
      <c r="B6263">
        <v>114</v>
      </c>
      <c r="C6263" t="s">
        <v>27</v>
      </c>
      <c r="D6263" t="s">
        <v>829</v>
      </c>
      <c r="E6263">
        <v>15.5</v>
      </c>
      <c r="F6263" s="20">
        <v>45523</v>
      </c>
      <c r="G6263" s="20"/>
      <c r="H6263" s="20">
        <v>45523</v>
      </c>
      <c r="I6263" s="20">
        <v>45523</v>
      </c>
      <c r="J6263" s="20">
        <v>45524</v>
      </c>
      <c r="K6263" t="s">
        <v>319</v>
      </c>
      <c r="L6263" t="s">
        <v>4287</v>
      </c>
      <c r="M6263" t="s">
        <v>4288</v>
      </c>
      <c r="N6263" t="s">
        <v>6289</v>
      </c>
      <c r="O6263" t="s">
        <v>756</v>
      </c>
      <c r="P6263" t="s">
        <v>757</v>
      </c>
      <c r="Q6263" t="s">
        <v>758</v>
      </c>
      <c r="R6263" t="s">
        <v>266</v>
      </c>
    </row>
    <row r="6264" spans="1:19" x14ac:dyDescent="0.35">
      <c r="A6264">
        <v>71145</v>
      </c>
      <c r="B6264">
        <v>114</v>
      </c>
      <c r="C6264" t="s">
        <v>27</v>
      </c>
      <c r="D6264" t="s">
        <v>829</v>
      </c>
      <c r="E6264">
        <v>43</v>
      </c>
      <c r="F6264" s="20">
        <v>45523</v>
      </c>
      <c r="G6264" s="20"/>
      <c r="H6264" s="20">
        <v>45523</v>
      </c>
      <c r="I6264" s="20">
        <v>45523</v>
      </c>
      <c r="J6264" s="20">
        <v>45524</v>
      </c>
      <c r="K6264" t="s">
        <v>319</v>
      </c>
      <c r="L6264" t="s">
        <v>4287</v>
      </c>
      <c r="M6264" t="s">
        <v>4288</v>
      </c>
      <c r="N6264" t="s">
        <v>6289</v>
      </c>
      <c r="O6264" t="s">
        <v>756</v>
      </c>
      <c r="P6264" t="s">
        <v>757</v>
      </c>
      <c r="Q6264" t="s">
        <v>758</v>
      </c>
      <c r="R6264" t="s">
        <v>266</v>
      </c>
    </row>
    <row r="6265" spans="1:19" x14ac:dyDescent="0.35">
      <c r="A6265">
        <v>73402</v>
      </c>
      <c r="B6265">
        <v>114</v>
      </c>
      <c r="C6265" t="s">
        <v>27</v>
      </c>
      <c r="D6265" t="s">
        <v>1799</v>
      </c>
      <c r="E6265">
        <v>124</v>
      </c>
      <c r="F6265" s="20">
        <v>45553</v>
      </c>
      <c r="G6265" s="20">
        <v>45552</v>
      </c>
      <c r="H6265" s="20">
        <v>45523</v>
      </c>
      <c r="I6265" s="20">
        <v>45523</v>
      </c>
      <c r="J6265" s="20">
        <v>45538</v>
      </c>
      <c r="K6265" t="s">
        <v>264</v>
      </c>
      <c r="L6265" t="s">
        <v>766</v>
      </c>
      <c r="M6265" t="s">
        <v>770</v>
      </c>
      <c r="N6265" t="s">
        <v>6508</v>
      </c>
      <c r="O6265" t="s">
        <v>756</v>
      </c>
      <c r="P6265" t="s">
        <v>757</v>
      </c>
      <c r="Q6265" t="s">
        <v>758</v>
      </c>
      <c r="R6265" t="s">
        <v>266</v>
      </c>
      <c r="S6265" t="s">
        <v>271</v>
      </c>
    </row>
    <row r="6266" spans="1:19" x14ac:dyDescent="0.35">
      <c r="A6266">
        <v>72434</v>
      </c>
      <c r="B6266">
        <v>114</v>
      </c>
      <c r="C6266" t="s">
        <v>27</v>
      </c>
      <c r="D6266" t="s">
        <v>829</v>
      </c>
      <c r="E6266">
        <v>80</v>
      </c>
      <c r="F6266" s="20">
        <v>45523</v>
      </c>
      <c r="G6266" s="20"/>
      <c r="H6266" s="20">
        <v>45523</v>
      </c>
      <c r="I6266" s="20">
        <v>45523</v>
      </c>
      <c r="J6266" s="20">
        <v>45532</v>
      </c>
      <c r="K6266" t="s">
        <v>319</v>
      </c>
      <c r="L6266" t="s">
        <v>4130</v>
      </c>
      <c r="M6266" t="s">
        <v>4677</v>
      </c>
      <c r="N6266" t="s">
        <v>6381</v>
      </c>
      <c r="O6266" t="s">
        <v>756</v>
      </c>
      <c r="P6266" t="s">
        <v>757</v>
      </c>
      <c r="Q6266" t="s">
        <v>758</v>
      </c>
      <c r="R6266" t="s">
        <v>266</v>
      </c>
    </row>
    <row r="6267" spans="1:19" x14ac:dyDescent="0.35">
      <c r="A6267">
        <v>72438</v>
      </c>
      <c r="B6267">
        <v>114</v>
      </c>
      <c r="C6267" t="s">
        <v>27</v>
      </c>
      <c r="D6267" t="s">
        <v>829</v>
      </c>
      <c r="E6267">
        <v>5</v>
      </c>
      <c r="F6267" s="20">
        <v>45523</v>
      </c>
      <c r="G6267" s="20"/>
      <c r="H6267" s="20">
        <v>45523</v>
      </c>
      <c r="I6267" s="20">
        <v>45523</v>
      </c>
      <c r="J6267" s="20">
        <v>45532</v>
      </c>
      <c r="K6267" t="s">
        <v>319</v>
      </c>
      <c r="L6267" t="s">
        <v>4130</v>
      </c>
      <c r="M6267" t="s">
        <v>4678</v>
      </c>
      <c r="N6267" t="s">
        <v>6381</v>
      </c>
      <c r="O6267" t="s">
        <v>756</v>
      </c>
      <c r="P6267" t="s">
        <v>757</v>
      </c>
      <c r="Q6267" t="s">
        <v>758</v>
      </c>
      <c r="R6267" t="s">
        <v>266</v>
      </c>
    </row>
    <row r="6268" spans="1:19" x14ac:dyDescent="0.35">
      <c r="A6268">
        <v>69653</v>
      </c>
      <c r="B6268">
        <v>114</v>
      </c>
      <c r="C6268" t="s">
        <v>27</v>
      </c>
      <c r="D6268" t="s">
        <v>984</v>
      </c>
      <c r="E6268">
        <v>7092</v>
      </c>
      <c r="F6268" s="20">
        <v>45523</v>
      </c>
      <c r="G6268" s="20">
        <v>45523</v>
      </c>
      <c r="H6268" s="20">
        <v>45523</v>
      </c>
      <c r="I6268" s="20">
        <v>45513</v>
      </c>
      <c r="J6268" s="20">
        <v>45513</v>
      </c>
      <c r="K6268" t="s">
        <v>264</v>
      </c>
      <c r="L6268" t="s">
        <v>4279</v>
      </c>
      <c r="M6268" t="s">
        <v>4433</v>
      </c>
      <c r="N6268" t="s">
        <v>6324</v>
      </c>
      <c r="O6268" t="s">
        <v>756</v>
      </c>
      <c r="P6268" t="s">
        <v>757</v>
      </c>
      <c r="Q6268" t="s">
        <v>758</v>
      </c>
      <c r="R6268" t="s">
        <v>266</v>
      </c>
    </row>
    <row r="6269" spans="1:19" x14ac:dyDescent="0.35">
      <c r="A6269">
        <v>69904</v>
      </c>
      <c r="B6269">
        <v>114</v>
      </c>
      <c r="C6269" t="s">
        <v>27</v>
      </c>
      <c r="D6269" t="s">
        <v>4455</v>
      </c>
      <c r="E6269">
        <v>257.8</v>
      </c>
      <c r="F6269" s="20">
        <v>45521</v>
      </c>
      <c r="G6269" s="20">
        <v>45523</v>
      </c>
      <c r="H6269" s="20">
        <v>45523</v>
      </c>
      <c r="I6269" s="20">
        <v>45511</v>
      </c>
      <c r="J6269" s="20">
        <v>45517</v>
      </c>
      <c r="K6269" t="s">
        <v>330</v>
      </c>
      <c r="L6269" t="s">
        <v>5481</v>
      </c>
      <c r="M6269" t="s">
        <v>6509</v>
      </c>
      <c r="N6269" t="s">
        <v>6510</v>
      </c>
      <c r="O6269" t="s">
        <v>756</v>
      </c>
      <c r="P6269" t="s">
        <v>757</v>
      </c>
      <c r="Q6269" t="s">
        <v>758</v>
      </c>
      <c r="R6269" t="s">
        <v>266</v>
      </c>
    </row>
    <row r="6270" spans="1:19" x14ac:dyDescent="0.35">
      <c r="A6270">
        <v>69905</v>
      </c>
      <c r="B6270">
        <v>114</v>
      </c>
      <c r="C6270" t="s">
        <v>27</v>
      </c>
      <c r="D6270" t="s">
        <v>4455</v>
      </c>
      <c r="E6270">
        <v>31.6</v>
      </c>
      <c r="F6270" s="20">
        <v>45521</v>
      </c>
      <c r="G6270" s="20">
        <v>45523</v>
      </c>
      <c r="H6270" s="20">
        <v>45523</v>
      </c>
      <c r="I6270" s="20">
        <v>45511</v>
      </c>
      <c r="J6270" s="20">
        <v>45517</v>
      </c>
      <c r="K6270" t="s">
        <v>330</v>
      </c>
      <c r="L6270" t="s">
        <v>5481</v>
      </c>
      <c r="M6270" t="s">
        <v>5482</v>
      </c>
      <c r="N6270" t="s">
        <v>6511</v>
      </c>
      <c r="O6270" t="s">
        <v>756</v>
      </c>
      <c r="P6270" t="s">
        <v>757</v>
      </c>
      <c r="Q6270" t="s">
        <v>758</v>
      </c>
      <c r="R6270" t="s">
        <v>266</v>
      </c>
    </row>
    <row r="6271" spans="1:19" x14ac:dyDescent="0.35">
      <c r="A6271">
        <v>15690</v>
      </c>
      <c r="B6271">
        <v>114</v>
      </c>
      <c r="C6271" t="s">
        <v>27</v>
      </c>
      <c r="D6271" t="s">
        <v>1317</v>
      </c>
      <c r="E6271">
        <v>2000</v>
      </c>
      <c r="F6271" s="20">
        <v>45523</v>
      </c>
      <c r="G6271" s="20">
        <v>45523</v>
      </c>
      <c r="H6271" s="20">
        <v>45523</v>
      </c>
      <c r="I6271" s="20">
        <v>45322</v>
      </c>
      <c r="J6271" s="20"/>
      <c r="L6271" t="s">
        <v>1097</v>
      </c>
      <c r="M6271" t="s">
        <v>1105</v>
      </c>
      <c r="O6271" t="s">
        <v>756</v>
      </c>
      <c r="P6271" t="s">
        <v>757</v>
      </c>
      <c r="Q6271" t="s">
        <v>758</v>
      </c>
      <c r="R6271" t="s">
        <v>266</v>
      </c>
    </row>
    <row r="6272" spans="1:19" x14ac:dyDescent="0.35">
      <c r="A6272">
        <v>64020</v>
      </c>
      <c r="B6272">
        <v>114</v>
      </c>
      <c r="C6272" t="s">
        <v>27</v>
      </c>
      <c r="D6272" t="s">
        <v>941</v>
      </c>
      <c r="E6272">
        <v>62911.16</v>
      </c>
      <c r="F6272" s="20">
        <v>45523</v>
      </c>
      <c r="G6272" s="20">
        <v>45523</v>
      </c>
      <c r="H6272" s="20">
        <v>45523</v>
      </c>
      <c r="I6272" s="20">
        <v>45504</v>
      </c>
      <c r="J6272" s="20"/>
      <c r="K6272" t="s">
        <v>330</v>
      </c>
      <c r="L6272" t="s">
        <v>4231</v>
      </c>
      <c r="M6272" t="s">
        <v>4232</v>
      </c>
      <c r="N6272" t="s">
        <v>6512</v>
      </c>
      <c r="O6272" t="s">
        <v>756</v>
      </c>
      <c r="P6272" t="s">
        <v>757</v>
      </c>
      <c r="Q6272" t="s">
        <v>758</v>
      </c>
      <c r="R6272" t="s">
        <v>266</v>
      </c>
    </row>
    <row r="6273" spans="1:18" x14ac:dyDescent="0.35">
      <c r="A6273">
        <v>64054</v>
      </c>
      <c r="B6273">
        <v>114</v>
      </c>
      <c r="C6273" t="s">
        <v>27</v>
      </c>
      <c r="D6273" t="s">
        <v>1672</v>
      </c>
      <c r="E6273">
        <v>2283.17</v>
      </c>
      <c r="F6273" s="20">
        <v>45522</v>
      </c>
      <c r="G6273" s="20">
        <v>45523</v>
      </c>
      <c r="H6273" s="20">
        <v>45523</v>
      </c>
      <c r="I6273" s="20">
        <v>45496</v>
      </c>
      <c r="J6273" s="20"/>
      <c r="K6273" t="s">
        <v>330</v>
      </c>
      <c r="L6273" t="s">
        <v>4367</v>
      </c>
      <c r="M6273" t="s">
        <v>4762</v>
      </c>
      <c r="O6273" t="s">
        <v>756</v>
      </c>
      <c r="P6273" t="s">
        <v>757</v>
      </c>
      <c r="Q6273" t="s">
        <v>758</v>
      </c>
      <c r="R6273" t="s">
        <v>266</v>
      </c>
    </row>
    <row r="6274" spans="1:18" x14ac:dyDescent="0.35">
      <c r="A6274">
        <v>66544</v>
      </c>
      <c r="B6274">
        <v>114</v>
      </c>
      <c r="C6274" t="s">
        <v>27</v>
      </c>
      <c r="D6274" t="s">
        <v>541</v>
      </c>
      <c r="E6274">
        <v>1596.09</v>
      </c>
      <c r="F6274" s="20">
        <v>45523</v>
      </c>
      <c r="G6274" s="20">
        <v>45523</v>
      </c>
      <c r="H6274" s="20">
        <v>45523</v>
      </c>
      <c r="I6274" s="20">
        <v>45492</v>
      </c>
      <c r="J6274" s="20">
        <v>45497</v>
      </c>
      <c r="K6274" t="s">
        <v>330</v>
      </c>
      <c r="L6274" t="s">
        <v>766</v>
      </c>
      <c r="M6274" t="s">
        <v>770</v>
      </c>
      <c r="N6274" t="s">
        <v>6513</v>
      </c>
      <c r="O6274" t="s">
        <v>756</v>
      </c>
      <c r="P6274" t="s">
        <v>757</v>
      </c>
      <c r="Q6274" t="s">
        <v>758</v>
      </c>
      <c r="R6274" t="s">
        <v>266</v>
      </c>
    </row>
    <row r="6275" spans="1:18" x14ac:dyDescent="0.35">
      <c r="A6275">
        <v>66551</v>
      </c>
      <c r="B6275">
        <v>114</v>
      </c>
      <c r="C6275" t="s">
        <v>27</v>
      </c>
      <c r="D6275" t="s">
        <v>1933</v>
      </c>
      <c r="E6275">
        <v>6436.29</v>
      </c>
      <c r="F6275" s="20">
        <v>45523</v>
      </c>
      <c r="G6275" s="20">
        <v>45523</v>
      </c>
      <c r="H6275" s="20">
        <v>45523</v>
      </c>
      <c r="I6275" s="20">
        <v>45492</v>
      </c>
      <c r="J6275" s="20">
        <v>45497</v>
      </c>
      <c r="K6275" t="s">
        <v>330</v>
      </c>
      <c r="L6275" t="s">
        <v>4146</v>
      </c>
      <c r="M6275" t="s">
        <v>4147</v>
      </c>
      <c r="N6275" t="s">
        <v>6514</v>
      </c>
      <c r="O6275" t="s">
        <v>756</v>
      </c>
      <c r="P6275" t="s">
        <v>757</v>
      </c>
      <c r="Q6275" t="s">
        <v>758</v>
      </c>
      <c r="R6275" t="s">
        <v>266</v>
      </c>
    </row>
    <row r="6276" spans="1:18" x14ac:dyDescent="0.35">
      <c r="A6276">
        <v>67027</v>
      </c>
      <c r="B6276">
        <v>114</v>
      </c>
      <c r="C6276" t="s">
        <v>27</v>
      </c>
      <c r="D6276" t="s">
        <v>541</v>
      </c>
      <c r="E6276">
        <v>2127.69</v>
      </c>
      <c r="F6276" s="20">
        <v>45523</v>
      </c>
      <c r="G6276" s="20">
        <v>45523</v>
      </c>
      <c r="H6276" s="20">
        <v>45523</v>
      </c>
      <c r="I6276" s="20">
        <v>45491</v>
      </c>
      <c r="J6276" s="20">
        <v>45499</v>
      </c>
      <c r="K6276" t="s">
        <v>330</v>
      </c>
      <c r="L6276" t="s">
        <v>766</v>
      </c>
      <c r="M6276" t="s">
        <v>770</v>
      </c>
      <c r="N6276" t="s">
        <v>6515</v>
      </c>
      <c r="O6276" t="s">
        <v>756</v>
      </c>
      <c r="P6276" t="s">
        <v>757</v>
      </c>
      <c r="Q6276" t="s">
        <v>758</v>
      </c>
      <c r="R6276" t="s">
        <v>266</v>
      </c>
    </row>
    <row r="6277" spans="1:18" x14ac:dyDescent="0.35">
      <c r="A6277">
        <v>64095</v>
      </c>
      <c r="B6277">
        <v>114</v>
      </c>
      <c r="C6277" t="s">
        <v>27</v>
      </c>
      <c r="D6277" t="s">
        <v>2998</v>
      </c>
      <c r="E6277">
        <v>900</v>
      </c>
      <c r="F6277" s="20">
        <v>45523</v>
      </c>
      <c r="G6277" s="20">
        <v>45523</v>
      </c>
      <c r="H6277" s="20">
        <v>45523</v>
      </c>
      <c r="I6277" s="20">
        <v>45510</v>
      </c>
      <c r="J6277" s="20"/>
      <c r="K6277" t="s">
        <v>264</v>
      </c>
      <c r="L6277" t="s">
        <v>4130</v>
      </c>
      <c r="M6277" t="s">
        <v>4655</v>
      </c>
      <c r="N6277" t="s">
        <v>3438</v>
      </c>
      <c r="O6277" t="s">
        <v>756</v>
      </c>
      <c r="P6277" t="s">
        <v>757</v>
      </c>
      <c r="Q6277" t="s">
        <v>758</v>
      </c>
      <c r="R6277" t="s">
        <v>266</v>
      </c>
    </row>
    <row r="6278" spans="1:18" x14ac:dyDescent="0.35">
      <c r="A6278">
        <v>67376</v>
      </c>
      <c r="B6278">
        <v>114</v>
      </c>
      <c r="C6278" t="s">
        <v>27</v>
      </c>
      <c r="D6278" t="s">
        <v>761</v>
      </c>
      <c r="E6278">
        <v>532.79999999999995</v>
      </c>
      <c r="F6278" s="20">
        <v>45522</v>
      </c>
      <c r="G6278" s="20">
        <v>45523</v>
      </c>
      <c r="H6278" s="20">
        <v>45523</v>
      </c>
      <c r="I6278" s="20">
        <v>45497</v>
      </c>
      <c r="J6278" s="20">
        <v>45502</v>
      </c>
      <c r="K6278" t="s">
        <v>330</v>
      </c>
      <c r="L6278" t="s">
        <v>762</v>
      </c>
      <c r="M6278" t="s">
        <v>763</v>
      </c>
      <c r="N6278" t="s">
        <v>6516</v>
      </c>
      <c r="O6278" t="s">
        <v>756</v>
      </c>
      <c r="P6278" t="s">
        <v>757</v>
      </c>
      <c r="Q6278" t="s">
        <v>758</v>
      </c>
      <c r="R6278" t="s">
        <v>266</v>
      </c>
    </row>
    <row r="6279" spans="1:18" x14ac:dyDescent="0.35">
      <c r="A6279">
        <v>68826</v>
      </c>
      <c r="B6279">
        <v>114</v>
      </c>
      <c r="C6279" t="s">
        <v>27</v>
      </c>
      <c r="D6279" t="s">
        <v>2224</v>
      </c>
      <c r="E6279">
        <v>310</v>
      </c>
      <c r="F6279" s="20">
        <v>45523</v>
      </c>
      <c r="G6279" s="20">
        <v>45523</v>
      </c>
      <c r="H6279" s="20">
        <v>45523</v>
      </c>
      <c r="I6279" s="20">
        <v>45508</v>
      </c>
      <c r="J6279" s="20">
        <v>45509</v>
      </c>
      <c r="K6279" t="s">
        <v>330</v>
      </c>
      <c r="L6279" t="s">
        <v>766</v>
      </c>
      <c r="M6279" t="s">
        <v>767</v>
      </c>
      <c r="N6279" t="s">
        <v>6517</v>
      </c>
      <c r="O6279" t="s">
        <v>756</v>
      </c>
      <c r="P6279" t="s">
        <v>757</v>
      </c>
      <c r="Q6279" t="s">
        <v>758</v>
      </c>
      <c r="R6279" t="s">
        <v>266</v>
      </c>
    </row>
    <row r="6280" spans="1:18" x14ac:dyDescent="0.35">
      <c r="A6280">
        <v>68838</v>
      </c>
      <c r="B6280">
        <v>114</v>
      </c>
      <c r="C6280" t="s">
        <v>27</v>
      </c>
      <c r="D6280" t="s">
        <v>2142</v>
      </c>
      <c r="E6280">
        <v>2006.24</v>
      </c>
      <c r="F6280" s="20">
        <v>45521</v>
      </c>
      <c r="G6280" s="20">
        <v>45523</v>
      </c>
      <c r="H6280" s="20">
        <v>45523</v>
      </c>
      <c r="I6280" s="20">
        <v>45506</v>
      </c>
      <c r="J6280" s="20">
        <v>45509</v>
      </c>
      <c r="K6280" t="s">
        <v>330</v>
      </c>
      <c r="L6280" t="s">
        <v>766</v>
      </c>
      <c r="M6280" t="s">
        <v>767</v>
      </c>
      <c r="N6280" t="s">
        <v>6518</v>
      </c>
      <c r="O6280" t="s">
        <v>756</v>
      </c>
      <c r="P6280" t="s">
        <v>757</v>
      </c>
      <c r="Q6280" t="s">
        <v>758</v>
      </c>
      <c r="R6280" t="s">
        <v>266</v>
      </c>
    </row>
    <row r="6281" spans="1:18" x14ac:dyDescent="0.35">
      <c r="A6281">
        <v>68840</v>
      </c>
      <c r="B6281">
        <v>114</v>
      </c>
      <c r="C6281" t="s">
        <v>27</v>
      </c>
      <c r="D6281" t="s">
        <v>2142</v>
      </c>
      <c r="E6281">
        <v>719.76</v>
      </c>
      <c r="F6281" s="20">
        <v>45523</v>
      </c>
      <c r="G6281" s="20">
        <v>45523</v>
      </c>
      <c r="H6281" s="20">
        <v>45523</v>
      </c>
      <c r="I6281" s="20">
        <v>45506</v>
      </c>
      <c r="J6281" s="20">
        <v>45509</v>
      </c>
      <c r="K6281" t="s">
        <v>330</v>
      </c>
      <c r="L6281" t="s">
        <v>766</v>
      </c>
      <c r="M6281" t="s">
        <v>767</v>
      </c>
      <c r="N6281" t="s">
        <v>6519</v>
      </c>
      <c r="O6281" t="s">
        <v>756</v>
      </c>
      <c r="P6281" t="s">
        <v>757</v>
      </c>
      <c r="Q6281" t="s">
        <v>758</v>
      </c>
      <c r="R6281" t="s">
        <v>266</v>
      </c>
    </row>
    <row r="6282" spans="1:18" x14ac:dyDescent="0.35">
      <c r="A6282">
        <v>69176</v>
      </c>
      <c r="B6282">
        <v>114</v>
      </c>
      <c r="C6282" t="s">
        <v>27</v>
      </c>
      <c r="D6282" t="s">
        <v>5255</v>
      </c>
      <c r="E6282">
        <v>573.17999999999995</v>
      </c>
      <c r="F6282" s="20">
        <v>45522</v>
      </c>
      <c r="G6282" s="20">
        <v>45523</v>
      </c>
      <c r="H6282" s="20">
        <v>45523</v>
      </c>
      <c r="I6282" s="20">
        <v>45508</v>
      </c>
      <c r="J6282" s="20">
        <v>45510</v>
      </c>
      <c r="K6282" t="s">
        <v>330</v>
      </c>
      <c r="L6282" t="s">
        <v>766</v>
      </c>
      <c r="M6282" t="s">
        <v>767</v>
      </c>
      <c r="N6282" t="s">
        <v>6520</v>
      </c>
      <c r="O6282" t="s">
        <v>756</v>
      </c>
      <c r="P6282" t="s">
        <v>757</v>
      </c>
      <c r="Q6282" t="s">
        <v>758</v>
      </c>
      <c r="R6282" t="s">
        <v>266</v>
      </c>
    </row>
    <row r="6283" spans="1:18" x14ac:dyDescent="0.35">
      <c r="A6283">
        <v>69178</v>
      </c>
      <c r="B6283">
        <v>114</v>
      </c>
      <c r="C6283" t="s">
        <v>27</v>
      </c>
      <c r="D6283" t="s">
        <v>5255</v>
      </c>
      <c r="E6283">
        <v>782.8</v>
      </c>
      <c r="F6283" s="20">
        <v>45521</v>
      </c>
      <c r="G6283" s="20">
        <v>45523</v>
      </c>
      <c r="H6283" s="20">
        <v>45523</v>
      </c>
      <c r="I6283" s="20">
        <v>45506</v>
      </c>
      <c r="J6283" s="20">
        <v>45510</v>
      </c>
      <c r="K6283" t="s">
        <v>330</v>
      </c>
      <c r="L6283" t="s">
        <v>4146</v>
      </c>
      <c r="M6283" t="s">
        <v>4234</v>
      </c>
      <c r="N6283" t="s">
        <v>6521</v>
      </c>
      <c r="O6283" t="s">
        <v>756</v>
      </c>
      <c r="P6283" t="s">
        <v>757</v>
      </c>
      <c r="Q6283" t="s">
        <v>758</v>
      </c>
      <c r="R6283" t="s">
        <v>266</v>
      </c>
    </row>
    <row r="6284" spans="1:18" x14ac:dyDescent="0.35">
      <c r="A6284">
        <v>69180</v>
      </c>
      <c r="B6284">
        <v>114</v>
      </c>
      <c r="C6284" t="s">
        <v>27</v>
      </c>
      <c r="D6284" t="s">
        <v>2224</v>
      </c>
      <c r="E6284">
        <v>560.5</v>
      </c>
      <c r="F6284" s="20">
        <v>45521</v>
      </c>
      <c r="G6284" s="20">
        <v>45523</v>
      </c>
      <c r="H6284" s="20">
        <v>45523</v>
      </c>
      <c r="I6284" s="20">
        <v>45506</v>
      </c>
      <c r="J6284" s="20">
        <v>45510</v>
      </c>
      <c r="K6284" t="s">
        <v>330</v>
      </c>
      <c r="L6284" t="s">
        <v>766</v>
      </c>
      <c r="M6284" t="s">
        <v>767</v>
      </c>
      <c r="N6284" t="s">
        <v>6522</v>
      </c>
      <c r="O6284" t="s">
        <v>756</v>
      </c>
      <c r="P6284" t="s">
        <v>757</v>
      </c>
      <c r="Q6284" t="s">
        <v>758</v>
      </c>
      <c r="R6284" t="s">
        <v>266</v>
      </c>
    </row>
    <row r="6285" spans="1:18" x14ac:dyDescent="0.35">
      <c r="A6285">
        <v>69186</v>
      </c>
      <c r="B6285">
        <v>114</v>
      </c>
      <c r="C6285" t="s">
        <v>27</v>
      </c>
      <c r="D6285" t="s">
        <v>804</v>
      </c>
      <c r="E6285">
        <v>674.3</v>
      </c>
      <c r="F6285" s="20">
        <v>45523</v>
      </c>
      <c r="G6285" s="20">
        <v>45523</v>
      </c>
      <c r="H6285" s="20">
        <v>45523</v>
      </c>
      <c r="I6285" s="20">
        <v>45506</v>
      </c>
      <c r="J6285" s="20">
        <v>45510</v>
      </c>
      <c r="K6285" t="s">
        <v>330</v>
      </c>
      <c r="L6285" t="s">
        <v>766</v>
      </c>
      <c r="M6285" t="s">
        <v>767</v>
      </c>
      <c r="N6285" t="s">
        <v>6523</v>
      </c>
      <c r="O6285" t="s">
        <v>756</v>
      </c>
      <c r="P6285" t="s">
        <v>757</v>
      </c>
      <c r="Q6285" t="s">
        <v>758</v>
      </c>
      <c r="R6285" t="s">
        <v>266</v>
      </c>
    </row>
    <row r="6286" spans="1:18" x14ac:dyDescent="0.35">
      <c r="A6286">
        <v>69296</v>
      </c>
      <c r="B6286">
        <v>114</v>
      </c>
      <c r="C6286" t="s">
        <v>27</v>
      </c>
      <c r="D6286" t="s">
        <v>782</v>
      </c>
      <c r="E6286">
        <v>444.6</v>
      </c>
      <c r="F6286" s="20">
        <v>45523</v>
      </c>
      <c r="G6286" s="20">
        <v>45523</v>
      </c>
      <c r="H6286" s="20">
        <v>45523</v>
      </c>
      <c r="I6286" s="20">
        <v>45509</v>
      </c>
      <c r="J6286" s="20">
        <v>45511</v>
      </c>
      <c r="K6286" t="s">
        <v>330</v>
      </c>
      <c r="L6286" t="s">
        <v>766</v>
      </c>
      <c r="M6286" t="s">
        <v>767</v>
      </c>
      <c r="N6286" t="s">
        <v>6524</v>
      </c>
      <c r="O6286" t="s">
        <v>756</v>
      </c>
      <c r="P6286" t="s">
        <v>757</v>
      </c>
      <c r="Q6286" t="s">
        <v>758</v>
      </c>
      <c r="R6286" t="s">
        <v>266</v>
      </c>
    </row>
    <row r="6287" spans="1:18" x14ac:dyDescent="0.35">
      <c r="A6287">
        <v>69302</v>
      </c>
      <c r="B6287">
        <v>114</v>
      </c>
      <c r="C6287" t="s">
        <v>27</v>
      </c>
      <c r="D6287" t="s">
        <v>2083</v>
      </c>
      <c r="E6287">
        <v>879.6</v>
      </c>
      <c r="F6287" s="20">
        <v>45523</v>
      </c>
      <c r="G6287" s="20">
        <v>45523</v>
      </c>
      <c r="H6287" s="20">
        <v>45523</v>
      </c>
      <c r="I6287" s="20">
        <v>45509</v>
      </c>
      <c r="J6287" s="20">
        <v>45511</v>
      </c>
      <c r="K6287" t="s">
        <v>330</v>
      </c>
      <c r="L6287" t="s">
        <v>762</v>
      </c>
      <c r="M6287" t="s">
        <v>788</v>
      </c>
      <c r="N6287" t="s">
        <v>4029</v>
      </c>
      <c r="O6287" t="s">
        <v>756</v>
      </c>
      <c r="P6287" t="s">
        <v>757</v>
      </c>
      <c r="Q6287" t="s">
        <v>758</v>
      </c>
      <c r="R6287" t="s">
        <v>266</v>
      </c>
    </row>
    <row r="6288" spans="1:18" x14ac:dyDescent="0.35">
      <c r="A6288">
        <v>69482</v>
      </c>
      <c r="B6288">
        <v>114</v>
      </c>
      <c r="C6288" t="s">
        <v>27</v>
      </c>
      <c r="D6288" t="s">
        <v>1336</v>
      </c>
      <c r="E6288">
        <v>1135.19</v>
      </c>
      <c r="F6288" s="20">
        <v>45521</v>
      </c>
      <c r="G6288" s="20">
        <v>45523</v>
      </c>
      <c r="H6288" s="20">
        <v>45523</v>
      </c>
      <c r="I6288" s="20">
        <v>45511</v>
      </c>
      <c r="J6288" s="20">
        <v>45512</v>
      </c>
      <c r="K6288" t="s">
        <v>330</v>
      </c>
      <c r="L6288" t="s">
        <v>766</v>
      </c>
      <c r="M6288" t="s">
        <v>767</v>
      </c>
      <c r="N6288" t="s">
        <v>6525</v>
      </c>
      <c r="O6288" t="s">
        <v>756</v>
      </c>
      <c r="P6288" t="s">
        <v>757</v>
      </c>
      <c r="Q6288" t="s">
        <v>758</v>
      </c>
      <c r="R6288" t="s">
        <v>266</v>
      </c>
    </row>
    <row r="6289" spans="1:18" x14ac:dyDescent="0.35">
      <c r="A6289">
        <v>69493</v>
      </c>
      <c r="B6289">
        <v>114</v>
      </c>
      <c r="C6289" t="s">
        <v>27</v>
      </c>
      <c r="D6289" t="s">
        <v>804</v>
      </c>
      <c r="E6289">
        <v>4792.92</v>
      </c>
      <c r="F6289" s="20">
        <v>45523</v>
      </c>
      <c r="G6289" s="20">
        <v>45523</v>
      </c>
      <c r="H6289" s="20">
        <v>45523</v>
      </c>
      <c r="I6289" s="20">
        <v>45510</v>
      </c>
      <c r="J6289" s="20">
        <v>45512</v>
      </c>
      <c r="K6289" t="s">
        <v>330</v>
      </c>
      <c r="L6289" t="s">
        <v>766</v>
      </c>
      <c r="M6289" t="s">
        <v>767</v>
      </c>
      <c r="N6289" t="s">
        <v>6526</v>
      </c>
      <c r="O6289" t="s">
        <v>756</v>
      </c>
      <c r="P6289" t="s">
        <v>757</v>
      </c>
      <c r="Q6289" t="s">
        <v>758</v>
      </c>
      <c r="R6289" t="s">
        <v>266</v>
      </c>
    </row>
    <row r="6290" spans="1:18" x14ac:dyDescent="0.35">
      <c r="A6290">
        <v>71146</v>
      </c>
      <c r="B6290">
        <v>114</v>
      </c>
      <c r="C6290" t="s">
        <v>27</v>
      </c>
      <c r="D6290" t="s">
        <v>829</v>
      </c>
      <c r="E6290">
        <v>14</v>
      </c>
      <c r="F6290" s="20">
        <v>45521</v>
      </c>
      <c r="G6290" s="20"/>
      <c r="H6290" s="20">
        <v>45521</v>
      </c>
      <c r="I6290" s="20">
        <v>45521</v>
      </c>
      <c r="J6290" s="20">
        <v>45524</v>
      </c>
      <c r="K6290" t="s">
        <v>319</v>
      </c>
      <c r="L6290" t="s">
        <v>4287</v>
      </c>
      <c r="M6290" t="s">
        <v>4288</v>
      </c>
      <c r="N6290" t="s">
        <v>6289</v>
      </c>
      <c r="O6290" t="s">
        <v>756</v>
      </c>
      <c r="P6290" t="s">
        <v>757</v>
      </c>
      <c r="Q6290" t="s">
        <v>758</v>
      </c>
      <c r="R6290" t="s">
        <v>266</v>
      </c>
    </row>
    <row r="6291" spans="1:18" x14ac:dyDescent="0.35">
      <c r="A6291">
        <v>71149</v>
      </c>
      <c r="B6291">
        <v>114</v>
      </c>
      <c r="C6291" t="s">
        <v>27</v>
      </c>
      <c r="D6291" t="s">
        <v>829</v>
      </c>
      <c r="E6291">
        <v>175.9</v>
      </c>
      <c r="F6291" s="20">
        <v>45521</v>
      </c>
      <c r="G6291" s="20"/>
      <c r="H6291" s="20">
        <v>45521</v>
      </c>
      <c r="I6291" s="20">
        <v>45521</v>
      </c>
      <c r="J6291" s="20">
        <v>45524</v>
      </c>
      <c r="K6291" t="s">
        <v>319</v>
      </c>
      <c r="L6291" t="s">
        <v>4287</v>
      </c>
      <c r="M6291" t="s">
        <v>4288</v>
      </c>
      <c r="N6291" t="s">
        <v>6289</v>
      </c>
      <c r="O6291" t="s">
        <v>756</v>
      </c>
      <c r="P6291" t="s">
        <v>757</v>
      </c>
      <c r="Q6291" t="s">
        <v>758</v>
      </c>
      <c r="R6291" t="s">
        <v>266</v>
      </c>
    </row>
    <row r="6292" spans="1:18" x14ac:dyDescent="0.35">
      <c r="A6292">
        <v>72449</v>
      </c>
      <c r="B6292">
        <v>114</v>
      </c>
      <c r="C6292" t="s">
        <v>27</v>
      </c>
      <c r="D6292" t="s">
        <v>829</v>
      </c>
      <c r="E6292">
        <v>23</v>
      </c>
      <c r="F6292" s="20">
        <v>45521</v>
      </c>
      <c r="G6292" s="20"/>
      <c r="H6292" s="20">
        <v>45521</v>
      </c>
      <c r="I6292" s="20">
        <v>45521</v>
      </c>
      <c r="J6292" s="20">
        <v>45532</v>
      </c>
      <c r="K6292" t="s">
        <v>319</v>
      </c>
      <c r="L6292" t="s">
        <v>4287</v>
      </c>
      <c r="M6292" t="s">
        <v>4288</v>
      </c>
      <c r="N6292" t="s">
        <v>6381</v>
      </c>
      <c r="O6292" t="s">
        <v>756</v>
      </c>
      <c r="P6292" t="s">
        <v>757</v>
      </c>
      <c r="Q6292" t="s">
        <v>758</v>
      </c>
      <c r="R6292" t="s">
        <v>266</v>
      </c>
    </row>
    <row r="6293" spans="1:18" x14ac:dyDescent="0.35">
      <c r="A6293">
        <v>69778</v>
      </c>
      <c r="B6293">
        <v>114</v>
      </c>
      <c r="C6293" t="s">
        <v>27</v>
      </c>
      <c r="D6293" t="s">
        <v>923</v>
      </c>
      <c r="E6293">
        <v>518.67999999999995</v>
      </c>
      <c r="F6293" s="20">
        <v>45510</v>
      </c>
      <c r="G6293" s="20">
        <v>45520</v>
      </c>
      <c r="H6293" s="20">
        <v>45520</v>
      </c>
      <c r="I6293" s="20">
        <v>45497</v>
      </c>
      <c r="J6293" s="20">
        <v>45516</v>
      </c>
      <c r="K6293" t="s">
        <v>330</v>
      </c>
      <c r="L6293" t="s">
        <v>4334</v>
      </c>
      <c r="M6293" t="s">
        <v>4597</v>
      </c>
      <c r="N6293" t="s">
        <v>6527</v>
      </c>
      <c r="O6293" t="s">
        <v>756</v>
      </c>
      <c r="P6293" t="s">
        <v>757</v>
      </c>
      <c r="Q6293" t="s">
        <v>758</v>
      </c>
      <c r="R6293" t="s">
        <v>266</v>
      </c>
    </row>
    <row r="6294" spans="1:18" x14ac:dyDescent="0.35">
      <c r="A6294">
        <v>71142</v>
      </c>
      <c r="B6294">
        <v>114</v>
      </c>
      <c r="C6294" t="s">
        <v>27</v>
      </c>
      <c r="D6294" t="s">
        <v>829</v>
      </c>
      <c r="E6294">
        <v>6</v>
      </c>
      <c r="F6294" s="20">
        <v>45520</v>
      </c>
      <c r="G6294" s="20"/>
      <c r="H6294" s="20">
        <v>45520</v>
      </c>
      <c r="I6294" s="20">
        <v>45520</v>
      </c>
      <c r="J6294" s="20">
        <v>45524</v>
      </c>
      <c r="K6294" t="s">
        <v>319</v>
      </c>
      <c r="L6294" t="s">
        <v>4146</v>
      </c>
      <c r="M6294" t="s">
        <v>6528</v>
      </c>
      <c r="N6294" t="s">
        <v>6289</v>
      </c>
      <c r="O6294" t="s">
        <v>756</v>
      </c>
      <c r="P6294" t="s">
        <v>757</v>
      </c>
      <c r="Q6294" t="s">
        <v>758</v>
      </c>
      <c r="R6294" t="s">
        <v>266</v>
      </c>
    </row>
    <row r="6295" spans="1:18" x14ac:dyDescent="0.35">
      <c r="A6295">
        <v>68810</v>
      </c>
      <c r="B6295">
        <v>114</v>
      </c>
      <c r="C6295" t="s">
        <v>27</v>
      </c>
      <c r="D6295" t="s">
        <v>817</v>
      </c>
      <c r="E6295">
        <v>2500</v>
      </c>
      <c r="F6295" s="20">
        <v>45520</v>
      </c>
      <c r="G6295" s="20">
        <v>45520</v>
      </c>
      <c r="H6295" s="20">
        <v>45520</v>
      </c>
      <c r="I6295" s="20">
        <v>45506</v>
      </c>
      <c r="J6295" s="20">
        <v>45509</v>
      </c>
      <c r="K6295" t="s">
        <v>330</v>
      </c>
      <c r="L6295" t="s">
        <v>766</v>
      </c>
      <c r="M6295" t="s">
        <v>767</v>
      </c>
      <c r="N6295" t="s">
        <v>6529</v>
      </c>
      <c r="O6295" t="s">
        <v>756</v>
      </c>
      <c r="P6295" t="s">
        <v>757</v>
      </c>
      <c r="Q6295" t="s">
        <v>758</v>
      </c>
      <c r="R6295" t="s">
        <v>266</v>
      </c>
    </row>
    <row r="6296" spans="1:18" x14ac:dyDescent="0.35">
      <c r="A6296">
        <v>68816</v>
      </c>
      <c r="B6296">
        <v>114</v>
      </c>
      <c r="C6296" t="s">
        <v>27</v>
      </c>
      <c r="D6296" t="s">
        <v>2224</v>
      </c>
      <c r="E6296">
        <v>221</v>
      </c>
      <c r="F6296" s="20">
        <v>45520</v>
      </c>
      <c r="G6296" s="20">
        <v>45520</v>
      </c>
      <c r="H6296" s="20">
        <v>45520</v>
      </c>
      <c r="I6296" s="20">
        <v>45505</v>
      </c>
      <c r="J6296" s="20">
        <v>45509</v>
      </c>
      <c r="K6296" t="s">
        <v>330</v>
      </c>
      <c r="L6296" t="s">
        <v>766</v>
      </c>
      <c r="M6296" t="s">
        <v>767</v>
      </c>
      <c r="N6296" t="s">
        <v>6530</v>
      </c>
      <c r="O6296" t="s">
        <v>756</v>
      </c>
      <c r="P6296" t="s">
        <v>757</v>
      </c>
      <c r="Q6296" t="s">
        <v>758</v>
      </c>
      <c r="R6296" t="s">
        <v>266</v>
      </c>
    </row>
    <row r="6297" spans="1:18" x14ac:dyDescent="0.35">
      <c r="A6297">
        <v>68818</v>
      </c>
      <c r="B6297">
        <v>114</v>
      </c>
      <c r="C6297" t="s">
        <v>27</v>
      </c>
      <c r="D6297" t="s">
        <v>5255</v>
      </c>
      <c r="E6297">
        <v>938.59</v>
      </c>
      <c r="F6297" s="20">
        <v>45520</v>
      </c>
      <c r="G6297" s="20">
        <v>45520</v>
      </c>
      <c r="H6297" s="20">
        <v>45520</v>
      </c>
      <c r="I6297" s="20">
        <v>45505</v>
      </c>
      <c r="J6297" s="20">
        <v>45509</v>
      </c>
      <c r="K6297" t="s">
        <v>330</v>
      </c>
      <c r="L6297" t="s">
        <v>766</v>
      </c>
      <c r="M6297" t="s">
        <v>767</v>
      </c>
      <c r="N6297" t="s">
        <v>6531</v>
      </c>
      <c r="O6297" t="s">
        <v>756</v>
      </c>
      <c r="P6297" t="s">
        <v>757</v>
      </c>
      <c r="Q6297" t="s">
        <v>758</v>
      </c>
      <c r="R6297" t="s">
        <v>266</v>
      </c>
    </row>
    <row r="6298" spans="1:18" x14ac:dyDescent="0.35">
      <c r="A6298">
        <v>68822</v>
      </c>
      <c r="B6298">
        <v>114</v>
      </c>
      <c r="C6298" t="s">
        <v>27</v>
      </c>
      <c r="D6298" t="s">
        <v>1414</v>
      </c>
      <c r="E6298">
        <v>813</v>
      </c>
      <c r="F6298" s="20">
        <v>45520</v>
      </c>
      <c r="G6298" s="20">
        <v>45520</v>
      </c>
      <c r="H6298" s="20">
        <v>45520</v>
      </c>
      <c r="I6298" s="20">
        <v>45506</v>
      </c>
      <c r="J6298" s="20">
        <v>45509</v>
      </c>
      <c r="K6298" t="s">
        <v>330</v>
      </c>
      <c r="L6298" t="s">
        <v>4146</v>
      </c>
      <c r="M6298" t="s">
        <v>4234</v>
      </c>
      <c r="N6298" t="s">
        <v>6532</v>
      </c>
      <c r="O6298" t="s">
        <v>756</v>
      </c>
      <c r="P6298" t="s">
        <v>757</v>
      </c>
      <c r="Q6298" t="s">
        <v>758</v>
      </c>
      <c r="R6298" t="s">
        <v>266</v>
      </c>
    </row>
    <row r="6299" spans="1:18" x14ac:dyDescent="0.35">
      <c r="A6299">
        <v>68828</v>
      </c>
      <c r="B6299">
        <v>114</v>
      </c>
      <c r="C6299" t="s">
        <v>27</v>
      </c>
      <c r="D6299" t="s">
        <v>782</v>
      </c>
      <c r="E6299">
        <v>181.5</v>
      </c>
      <c r="F6299" s="20">
        <v>45520</v>
      </c>
      <c r="G6299" s="20">
        <v>45520</v>
      </c>
      <c r="H6299" s="20">
        <v>45520</v>
      </c>
      <c r="I6299" s="20">
        <v>45506</v>
      </c>
      <c r="J6299" s="20">
        <v>45509</v>
      </c>
      <c r="K6299" t="s">
        <v>330</v>
      </c>
      <c r="L6299" t="s">
        <v>766</v>
      </c>
      <c r="M6299" t="s">
        <v>767</v>
      </c>
      <c r="N6299" t="s">
        <v>6533</v>
      </c>
      <c r="O6299" t="s">
        <v>756</v>
      </c>
      <c r="P6299" t="s">
        <v>757</v>
      </c>
      <c r="Q6299" t="s">
        <v>758</v>
      </c>
      <c r="R6299" t="s">
        <v>266</v>
      </c>
    </row>
    <row r="6300" spans="1:18" x14ac:dyDescent="0.35">
      <c r="A6300">
        <v>68829</v>
      </c>
      <c r="B6300">
        <v>114</v>
      </c>
      <c r="C6300" t="s">
        <v>27</v>
      </c>
      <c r="D6300" t="s">
        <v>2083</v>
      </c>
      <c r="E6300">
        <v>360</v>
      </c>
      <c r="F6300" s="20">
        <v>45520</v>
      </c>
      <c r="G6300" s="20">
        <v>45520</v>
      </c>
      <c r="H6300" s="20">
        <v>45520</v>
      </c>
      <c r="I6300" s="20">
        <v>45506</v>
      </c>
      <c r="J6300" s="20">
        <v>45509</v>
      </c>
      <c r="K6300" t="s">
        <v>330</v>
      </c>
      <c r="L6300" t="s">
        <v>762</v>
      </c>
      <c r="M6300" t="s">
        <v>788</v>
      </c>
      <c r="N6300" t="s">
        <v>4053</v>
      </c>
      <c r="O6300" t="s">
        <v>756</v>
      </c>
      <c r="P6300" t="s">
        <v>757</v>
      </c>
      <c r="Q6300" t="s">
        <v>758</v>
      </c>
      <c r="R6300" t="s">
        <v>266</v>
      </c>
    </row>
    <row r="6301" spans="1:18" x14ac:dyDescent="0.35">
      <c r="A6301">
        <v>68836</v>
      </c>
      <c r="B6301">
        <v>114</v>
      </c>
      <c r="C6301" t="s">
        <v>27</v>
      </c>
      <c r="D6301" t="s">
        <v>2142</v>
      </c>
      <c r="E6301">
        <v>1905.1</v>
      </c>
      <c r="F6301" s="20">
        <v>45520</v>
      </c>
      <c r="G6301" s="20">
        <v>45520</v>
      </c>
      <c r="H6301" s="20">
        <v>45520</v>
      </c>
      <c r="I6301" s="20">
        <v>45505</v>
      </c>
      <c r="J6301" s="20">
        <v>45509</v>
      </c>
      <c r="K6301" t="s">
        <v>330</v>
      </c>
      <c r="L6301" t="s">
        <v>766</v>
      </c>
      <c r="M6301" t="s">
        <v>767</v>
      </c>
      <c r="N6301" t="s">
        <v>6534</v>
      </c>
      <c r="O6301" t="s">
        <v>756</v>
      </c>
      <c r="P6301" t="s">
        <v>757</v>
      </c>
      <c r="Q6301" t="s">
        <v>758</v>
      </c>
      <c r="R6301" t="s">
        <v>266</v>
      </c>
    </row>
    <row r="6302" spans="1:18" x14ac:dyDescent="0.35">
      <c r="A6302">
        <v>69184</v>
      </c>
      <c r="B6302">
        <v>114</v>
      </c>
      <c r="C6302" t="s">
        <v>27</v>
      </c>
      <c r="D6302" t="s">
        <v>782</v>
      </c>
      <c r="E6302">
        <v>329.1</v>
      </c>
      <c r="F6302" s="20">
        <v>45520</v>
      </c>
      <c r="G6302" s="20">
        <v>45520</v>
      </c>
      <c r="H6302" s="20">
        <v>45520</v>
      </c>
      <c r="I6302" s="20">
        <v>45506</v>
      </c>
      <c r="J6302" s="20">
        <v>45510</v>
      </c>
      <c r="K6302" t="s">
        <v>330</v>
      </c>
      <c r="L6302" t="s">
        <v>766</v>
      </c>
      <c r="M6302" t="s">
        <v>767</v>
      </c>
      <c r="N6302" t="s">
        <v>6535</v>
      </c>
      <c r="O6302" t="s">
        <v>756</v>
      </c>
      <c r="P6302" t="s">
        <v>757</v>
      </c>
      <c r="Q6302" t="s">
        <v>758</v>
      </c>
      <c r="R6302" t="s">
        <v>266</v>
      </c>
    </row>
    <row r="6303" spans="1:18" x14ac:dyDescent="0.35">
      <c r="A6303">
        <v>67105</v>
      </c>
      <c r="B6303">
        <v>114</v>
      </c>
      <c r="C6303" t="s">
        <v>27</v>
      </c>
      <c r="D6303" t="s">
        <v>1767</v>
      </c>
      <c r="E6303">
        <v>1216.5</v>
      </c>
      <c r="F6303" s="20">
        <v>45520</v>
      </c>
      <c r="G6303" s="20">
        <v>45520</v>
      </c>
      <c r="H6303" s="20">
        <v>45520</v>
      </c>
      <c r="I6303" s="20">
        <v>45497</v>
      </c>
      <c r="J6303" s="20">
        <v>45499</v>
      </c>
      <c r="K6303" t="s">
        <v>330</v>
      </c>
      <c r="L6303" t="s">
        <v>766</v>
      </c>
      <c r="M6303" t="s">
        <v>770</v>
      </c>
      <c r="N6303" t="s">
        <v>6536</v>
      </c>
      <c r="O6303" t="s">
        <v>756</v>
      </c>
      <c r="P6303" t="s">
        <v>757</v>
      </c>
      <c r="Q6303" t="s">
        <v>758</v>
      </c>
      <c r="R6303" t="s">
        <v>266</v>
      </c>
    </row>
    <row r="6304" spans="1:18" x14ac:dyDescent="0.35">
      <c r="A6304">
        <v>64043</v>
      </c>
      <c r="B6304">
        <v>114</v>
      </c>
      <c r="C6304" t="s">
        <v>27</v>
      </c>
      <c r="D6304" t="s">
        <v>1464</v>
      </c>
      <c r="E6304">
        <v>219</v>
      </c>
      <c r="F6304" s="20">
        <v>45520</v>
      </c>
      <c r="G6304" s="20">
        <v>45519</v>
      </c>
      <c r="H6304" s="20">
        <v>45520</v>
      </c>
      <c r="I6304" s="20">
        <v>45505</v>
      </c>
      <c r="J6304" s="20"/>
      <c r="K6304" t="s">
        <v>330</v>
      </c>
      <c r="L6304" t="s">
        <v>4334</v>
      </c>
      <c r="M6304" t="s">
        <v>4335</v>
      </c>
      <c r="N6304" t="s">
        <v>6537</v>
      </c>
      <c r="O6304" t="s">
        <v>756</v>
      </c>
      <c r="P6304" t="s">
        <v>757</v>
      </c>
      <c r="Q6304" t="s">
        <v>758</v>
      </c>
      <c r="R6304" t="s">
        <v>266</v>
      </c>
    </row>
    <row r="6305" spans="1:18" x14ac:dyDescent="0.35">
      <c r="A6305">
        <v>65949</v>
      </c>
      <c r="B6305">
        <v>114</v>
      </c>
      <c r="C6305" t="s">
        <v>27</v>
      </c>
      <c r="D6305" t="s">
        <v>1767</v>
      </c>
      <c r="E6305">
        <v>2604</v>
      </c>
      <c r="F6305" s="20">
        <v>45520</v>
      </c>
      <c r="G6305" s="20">
        <v>45520</v>
      </c>
      <c r="H6305" s="20">
        <v>45520</v>
      </c>
      <c r="I6305" s="20">
        <v>45490</v>
      </c>
      <c r="J6305" s="20">
        <v>45492</v>
      </c>
      <c r="K6305" t="s">
        <v>330</v>
      </c>
      <c r="L6305" t="s">
        <v>766</v>
      </c>
      <c r="M6305" t="s">
        <v>770</v>
      </c>
      <c r="N6305" t="s">
        <v>6538</v>
      </c>
      <c r="O6305" t="s">
        <v>756</v>
      </c>
      <c r="P6305" t="s">
        <v>757</v>
      </c>
      <c r="Q6305" t="s">
        <v>758</v>
      </c>
      <c r="R6305" t="s">
        <v>266</v>
      </c>
    </row>
    <row r="6306" spans="1:18" x14ac:dyDescent="0.35">
      <c r="A6306">
        <v>65956</v>
      </c>
      <c r="B6306">
        <v>114</v>
      </c>
      <c r="C6306" t="s">
        <v>27</v>
      </c>
      <c r="D6306" t="s">
        <v>541</v>
      </c>
      <c r="E6306">
        <v>21451.29</v>
      </c>
      <c r="F6306" s="20">
        <v>45520</v>
      </c>
      <c r="G6306" s="20">
        <v>45520</v>
      </c>
      <c r="H6306" s="20">
        <v>45520</v>
      </c>
      <c r="I6306" s="20">
        <v>45490</v>
      </c>
      <c r="J6306" s="20">
        <v>45492</v>
      </c>
      <c r="K6306" t="s">
        <v>330</v>
      </c>
      <c r="L6306" t="s">
        <v>766</v>
      </c>
      <c r="M6306" t="s">
        <v>770</v>
      </c>
      <c r="N6306" t="s">
        <v>6539</v>
      </c>
      <c r="O6306" t="s">
        <v>756</v>
      </c>
      <c r="P6306" t="s">
        <v>757</v>
      </c>
      <c r="Q6306" t="s">
        <v>758</v>
      </c>
      <c r="R6306" t="s">
        <v>266</v>
      </c>
    </row>
    <row r="6307" spans="1:18" x14ac:dyDescent="0.35">
      <c r="A6307">
        <v>67370</v>
      </c>
      <c r="B6307">
        <v>114</v>
      </c>
      <c r="C6307" t="s">
        <v>27</v>
      </c>
      <c r="D6307" t="s">
        <v>1767</v>
      </c>
      <c r="E6307">
        <v>876</v>
      </c>
      <c r="F6307" s="20">
        <v>45520</v>
      </c>
      <c r="G6307" s="20">
        <v>45520</v>
      </c>
      <c r="H6307" s="20">
        <v>45520</v>
      </c>
      <c r="I6307" s="20">
        <v>45499</v>
      </c>
      <c r="J6307" s="20">
        <v>45502</v>
      </c>
      <c r="K6307" t="s">
        <v>330</v>
      </c>
      <c r="L6307" t="s">
        <v>766</v>
      </c>
      <c r="M6307" t="s">
        <v>770</v>
      </c>
      <c r="N6307" t="s">
        <v>6540</v>
      </c>
      <c r="O6307" t="s">
        <v>756</v>
      </c>
      <c r="P6307" t="s">
        <v>757</v>
      </c>
      <c r="Q6307" t="s">
        <v>758</v>
      </c>
      <c r="R6307" t="s">
        <v>266</v>
      </c>
    </row>
    <row r="6308" spans="1:18" x14ac:dyDescent="0.35">
      <c r="A6308">
        <v>67878</v>
      </c>
      <c r="B6308">
        <v>114</v>
      </c>
      <c r="C6308" t="s">
        <v>27</v>
      </c>
      <c r="D6308" t="s">
        <v>2061</v>
      </c>
      <c r="E6308">
        <v>1734.24</v>
      </c>
      <c r="F6308" s="20">
        <v>45520</v>
      </c>
      <c r="G6308" s="20">
        <v>45520</v>
      </c>
      <c r="H6308" s="20">
        <v>45520</v>
      </c>
      <c r="I6308" s="20">
        <v>45492</v>
      </c>
      <c r="J6308" s="20">
        <v>45504</v>
      </c>
      <c r="K6308" t="s">
        <v>330</v>
      </c>
      <c r="L6308" t="s">
        <v>762</v>
      </c>
      <c r="M6308" t="s">
        <v>807</v>
      </c>
      <c r="N6308" t="s">
        <v>6541</v>
      </c>
      <c r="O6308" t="s">
        <v>756</v>
      </c>
      <c r="P6308" t="s">
        <v>757</v>
      </c>
      <c r="Q6308" t="s">
        <v>758</v>
      </c>
      <c r="R6308" t="s">
        <v>266</v>
      </c>
    </row>
    <row r="6309" spans="1:18" x14ac:dyDescent="0.35">
      <c r="A6309">
        <v>68326</v>
      </c>
      <c r="B6309">
        <v>114</v>
      </c>
      <c r="C6309" t="s">
        <v>27</v>
      </c>
      <c r="D6309" t="s">
        <v>1082</v>
      </c>
      <c r="E6309">
        <v>4913</v>
      </c>
      <c r="F6309" s="20">
        <v>45520</v>
      </c>
      <c r="G6309" s="20">
        <v>45520</v>
      </c>
      <c r="H6309" s="20">
        <v>45520</v>
      </c>
      <c r="I6309" s="20">
        <v>45504</v>
      </c>
      <c r="J6309" s="20">
        <v>45506</v>
      </c>
      <c r="K6309" t="s">
        <v>264</v>
      </c>
      <c r="L6309" t="s">
        <v>4279</v>
      </c>
      <c r="M6309" t="s">
        <v>4433</v>
      </c>
      <c r="N6309" t="s">
        <v>6542</v>
      </c>
      <c r="O6309" t="s">
        <v>756</v>
      </c>
      <c r="P6309" t="s">
        <v>757</v>
      </c>
      <c r="Q6309" t="s">
        <v>758</v>
      </c>
      <c r="R6309" t="s">
        <v>266</v>
      </c>
    </row>
    <row r="6310" spans="1:18" x14ac:dyDescent="0.35">
      <c r="A6310">
        <v>73698</v>
      </c>
      <c r="B6310">
        <v>114</v>
      </c>
      <c r="C6310" t="s">
        <v>27</v>
      </c>
      <c r="D6310" t="s">
        <v>995</v>
      </c>
      <c r="E6310">
        <v>410.29</v>
      </c>
      <c r="F6310" s="20">
        <v>45519</v>
      </c>
      <c r="G6310" s="20"/>
      <c r="H6310" s="20">
        <v>45519</v>
      </c>
      <c r="I6310" s="20">
        <v>45519</v>
      </c>
      <c r="J6310" s="20">
        <v>45539</v>
      </c>
      <c r="K6310" t="s">
        <v>996</v>
      </c>
      <c r="L6310" t="s">
        <v>4334</v>
      </c>
      <c r="M6310" t="s">
        <v>4335</v>
      </c>
      <c r="N6310" t="s">
        <v>6543</v>
      </c>
      <c r="R6310" t="s">
        <v>266</v>
      </c>
    </row>
    <row r="6311" spans="1:18" x14ac:dyDescent="0.35">
      <c r="A6311">
        <v>74100</v>
      </c>
      <c r="B6311">
        <v>114</v>
      </c>
      <c r="C6311" t="s">
        <v>27</v>
      </c>
      <c r="D6311" t="s">
        <v>1035</v>
      </c>
      <c r="E6311">
        <v>149.9</v>
      </c>
      <c r="F6311" s="20">
        <v>45519</v>
      </c>
      <c r="G6311" s="20"/>
      <c r="H6311" s="20">
        <v>45519</v>
      </c>
      <c r="I6311" s="20">
        <v>45519</v>
      </c>
      <c r="J6311" s="20">
        <v>45540</v>
      </c>
      <c r="K6311" t="s">
        <v>996</v>
      </c>
      <c r="L6311" t="s">
        <v>4457</v>
      </c>
      <c r="M6311" t="s">
        <v>4458</v>
      </c>
      <c r="N6311" t="s">
        <v>6544</v>
      </c>
      <c r="R6311" t="s">
        <v>266</v>
      </c>
    </row>
    <row r="6312" spans="1:18" x14ac:dyDescent="0.35">
      <c r="A6312">
        <v>71141</v>
      </c>
      <c r="B6312">
        <v>114</v>
      </c>
      <c r="C6312" t="s">
        <v>27</v>
      </c>
      <c r="D6312" t="s">
        <v>829</v>
      </c>
      <c r="E6312">
        <v>70</v>
      </c>
      <c r="F6312" s="20">
        <v>45519</v>
      </c>
      <c r="G6312" s="20"/>
      <c r="H6312" s="20">
        <v>45519</v>
      </c>
      <c r="I6312" s="20">
        <v>45519</v>
      </c>
      <c r="J6312" s="20">
        <v>45524</v>
      </c>
      <c r="K6312" t="s">
        <v>319</v>
      </c>
      <c r="L6312" t="s">
        <v>4287</v>
      </c>
      <c r="M6312" t="s">
        <v>4288</v>
      </c>
      <c r="N6312" t="s">
        <v>6289</v>
      </c>
      <c r="O6312" t="s">
        <v>756</v>
      </c>
      <c r="P6312" t="s">
        <v>757</v>
      </c>
      <c r="Q6312" t="s">
        <v>758</v>
      </c>
      <c r="R6312" t="s">
        <v>266</v>
      </c>
    </row>
    <row r="6313" spans="1:18" x14ac:dyDescent="0.35">
      <c r="A6313">
        <v>71147</v>
      </c>
      <c r="B6313">
        <v>114</v>
      </c>
      <c r="C6313" t="s">
        <v>27</v>
      </c>
      <c r="D6313" t="s">
        <v>829</v>
      </c>
      <c r="E6313">
        <v>37</v>
      </c>
      <c r="F6313" s="20">
        <v>45519</v>
      </c>
      <c r="G6313" s="20"/>
      <c r="H6313" s="20">
        <v>45519</v>
      </c>
      <c r="I6313" s="20">
        <v>45519</v>
      </c>
      <c r="J6313" s="20">
        <v>45524</v>
      </c>
      <c r="K6313" t="s">
        <v>319</v>
      </c>
      <c r="L6313" t="s">
        <v>4130</v>
      </c>
      <c r="M6313" t="s">
        <v>4607</v>
      </c>
      <c r="N6313" t="s">
        <v>6289</v>
      </c>
      <c r="O6313" t="s">
        <v>756</v>
      </c>
      <c r="P6313" t="s">
        <v>757</v>
      </c>
      <c r="Q6313" t="s">
        <v>758</v>
      </c>
      <c r="R6313" t="s">
        <v>266</v>
      </c>
    </row>
    <row r="6314" spans="1:18" x14ac:dyDescent="0.35">
      <c r="A6314">
        <v>70024</v>
      </c>
      <c r="B6314">
        <v>114</v>
      </c>
      <c r="C6314" t="s">
        <v>27</v>
      </c>
      <c r="D6314" t="s">
        <v>1226</v>
      </c>
      <c r="E6314">
        <v>109.99</v>
      </c>
      <c r="F6314" s="20">
        <v>45519</v>
      </c>
      <c r="G6314" s="20">
        <v>45519</v>
      </c>
      <c r="H6314" s="20">
        <v>45519</v>
      </c>
      <c r="I6314" s="20">
        <v>45505</v>
      </c>
      <c r="J6314" s="20">
        <v>45517</v>
      </c>
      <c r="K6314" t="s">
        <v>330</v>
      </c>
      <c r="L6314" t="s">
        <v>4334</v>
      </c>
      <c r="M6314" t="s">
        <v>4766</v>
      </c>
      <c r="N6314" t="s">
        <v>6545</v>
      </c>
      <c r="O6314" t="s">
        <v>756</v>
      </c>
      <c r="P6314" t="s">
        <v>757</v>
      </c>
      <c r="Q6314" t="s">
        <v>758</v>
      </c>
      <c r="R6314" t="s">
        <v>266</v>
      </c>
    </row>
    <row r="6315" spans="1:18" x14ac:dyDescent="0.35">
      <c r="A6315">
        <v>67921</v>
      </c>
      <c r="B6315">
        <v>114</v>
      </c>
      <c r="C6315" t="s">
        <v>27</v>
      </c>
      <c r="D6315" t="s">
        <v>1139</v>
      </c>
      <c r="E6315">
        <v>156</v>
      </c>
      <c r="F6315" s="20">
        <v>45519</v>
      </c>
      <c r="G6315" s="20">
        <v>45519</v>
      </c>
      <c r="H6315" s="20">
        <v>45519</v>
      </c>
      <c r="I6315" s="20">
        <v>45504</v>
      </c>
      <c r="J6315" s="20">
        <v>45504</v>
      </c>
      <c r="K6315" t="s">
        <v>264</v>
      </c>
      <c r="L6315" t="s">
        <v>4673</v>
      </c>
      <c r="M6315" t="s">
        <v>5282</v>
      </c>
      <c r="N6315" t="s">
        <v>6512</v>
      </c>
      <c r="O6315" t="s">
        <v>756</v>
      </c>
      <c r="P6315" t="s">
        <v>757</v>
      </c>
      <c r="Q6315" t="s">
        <v>758</v>
      </c>
      <c r="R6315" t="s">
        <v>266</v>
      </c>
    </row>
    <row r="6316" spans="1:18" x14ac:dyDescent="0.35">
      <c r="A6316">
        <v>68097</v>
      </c>
      <c r="B6316">
        <v>114</v>
      </c>
      <c r="C6316" t="s">
        <v>27</v>
      </c>
      <c r="D6316" t="s">
        <v>2142</v>
      </c>
      <c r="E6316">
        <v>296.94</v>
      </c>
      <c r="F6316" s="20">
        <v>45519</v>
      </c>
      <c r="G6316" s="20">
        <v>45519</v>
      </c>
      <c r="H6316" s="20">
        <v>45519</v>
      </c>
      <c r="I6316" s="20">
        <v>45504</v>
      </c>
      <c r="J6316" s="20">
        <v>45505</v>
      </c>
      <c r="K6316" t="s">
        <v>330</v>
      </c>
      <c r="L6316" t="s">
        <v>766</v>
      </c>
      <c r="M6316" t="s">
        <v>767</v>
      </c>
      <c r="N6316" t="s">
        <v>6546</v>
      </c>
      <c r="O6316" t="s">
        <v>756</v>
      </c>
      <c r="P6316" t="s">
        <v>757</v>
      </c>
      <c r="Q6316" t="s">
        <v>758</v>
      </c>
      <c r="R6316" t="s">
        <v>266</v>
      </c>
    </row>
    <row r="6317" spans="1:18" x14ac:dyDescent="0.35">
      <c r="A6317">
        <v>68098</v>
      </c>
      <c r="B6317">
        <v>114</v>
      </c>
      <c r="C6317" t="s">
        <v>27</v>
      </c>
      <c r="D6317" t="s">
        <v>5255</v>
      </c>
      <c r="E6317">
        <v>218.6</v>
      </c>
      <c r="F6317" s="20">
        <v>45519</v>
      </c>
      <c r="G6317" s="20">
        <v>45519</v>
      </c>
      <c r="H6317" s="20">
        <v>45519</v>
      </c>
      <c r="I6317" s="20">
        <v>45504</v>
      </c>
      <c r="J6317" s="20">
        <v>45505</v>
      </c>
      <c r="K6317" t="s">
        <v>330</v>
      </c>
      <c r="L6317" t="s">
        <v>766</v>
      </c>
      <c r="M6317" t="s">
        <v>767</v>
      </c>
      <c r="N6317" t="s">
        <v>6547</v>
      </c>
      <c r="O6317" t="s">
        <v>756</v>
      </c>
      <c r="P6317" t="s">
        <v>757</v>
      </c>
      <c r="Q6317" t="s">
        <v>758</v>
      </c>
      <c r="R6317" t="s">
        <v>266</v>
      </c>
    </row>
    <row r="6318" spans="1:18" x14ac:dyDescent="0.35">
      <c r="A6318">
        <v>68103</v>
      </c>
      <c r="B6318">
        <v>114</v>
      </c>
      <c r="C6318" t="s">
        <v>27</v>
      </c>
      <c r="D6318" t="s">
        <v>2224</v>
      </c>
      <c r="E6318">
        <v>125.9</v>
      </c>
      <c r="F6318" s="20">
        <v>45519</v>
      </c>
      <c r="G6318" s="20">
        <v>45519</v>
      </c>
      <c r="H6318" s="20">
        <v>45519</v>
      </c>
      <c r="I6318" s="20">
        <v>45504</v>
      </c>
      <c r="J6318" s="20">
        <v>45505</v>
      </c>
      <c r="K6318" t="s">
        <v>330</v>
      </c>
      <c r="L6318" t="s">
        <v>766</v>
      </c>
      <c r="M6318" t="s">
        <v>767</v>
      </c>
      <c r="N6318" t="s">
        <v>6548</v>
      </c>
      <c r="O6318" t="s">
        <v>756</v>
      </c>
      <c r="P6318" t="s">
        <v>757</v>
      </c>
      <c r="Q6318" t="s">
        <v>758</v>
      </c>
      <c r="R6318" t="s">
        <v>266</v>
      </c>
    </row>
    <row r="6319" spans="1:18" x14ac:dyDescent="0.35">
      <c r="A6319">
        <v>68121</v>
      </c>
      <c r="B6319">
        <v>114</v>
      </c>
      <c r="C6319" t="s">
        <v>27</v>
      </c>
      <c r="D6319" t="s">
        <v>1025</v>
      </c>
      <c r="E6319">
        <v>329.44</v>
      </c>
      <c r="F6319" s="20">
        <v>45519</v>
      </c>
      <c r="G6319" s="20">
        <v>45519</v>
      </c>
      <c r="H6319" s="20">
        <v>45519</v>
      </c>
      <c r="I6319" s="20">
        <v>45504</v>
      </c>
      <c r="J6319" s="20">
        <v>45505</v>
      </c>
      <c r="K6319" t="s">
        <v>330</v>
      </c>
      <c r="L6319" t="s">
        <v>766</v>
      </c>
      <c r="M6319" t="s">
        <v>770</v>
      </c>
      <c r="N6319" t="s">
        <v>6549</v>
      </c>
      <c r="O6319" t="s">
        <v>756</v>
      </c>
      <c r="P6319" t="s">
        <v>757</v>
      </c>
      <c r="Q6319" t="s">
        <v>758</v>
      </c>
      <c r="R6319" t="s">
        <v>266</v>
      </c>
    </row>
    <row r="6320" spans="1:18" x14ac:dyDescent="0.35">
      <c r="A6320">
        <v>68335</v>
      </c>
      <c r="B6320">
        <v>114</v>
      </c>
      <c r="C6320" t="s">
        <v>27</v>
      </c>
      <c r="D6320" t="s">
        <v>2083</v>
      </c>
      <c r="E6320">
        <v>2758.2</v>
      </c>
      <c r="F6320" s="20">
        <v>45519</v>
      </c>
      <c r="G6320" s="20">
        <v>45519</v>
      </c>
      <c r="H6320" s="20">
        <v>45519</v>
      </c>
      <c r="I6320" s="20">
        <v>45505</v>
      </c>
      <c r="J6320" s="20">
        <v>45506</v>
      </c>
      <c r="K6320" t="s">
        <v>330</v>
      </c>
      <c r="L6320" t="s">
        <v>762</v>
      </c>
      <c r="M6320" t="s">
        <v>788</v>
      </c>
      <c r="N6320" t="s">
        <v>6550</v>
      </c>
      <c r="O6320" t="s">
        <v>756</v>
      </c>
      <c r="P6320" t="s">
        <v>757</v>
      </c>
      <c r="Q6320" t="s">
        <v>758</v>
      </c>
      <c r="R6320" t="s">
        <v>266</v>
      </c>
    </row>
    <row r="6321" spans="1:18" x14ac:dyDescent="0.35">
      <c r="A6321">
        <v>63996</v>
      </c>
      <c r="B6321">
        <v>114</v>
      </c>
      <c r="C6321" t="s">
        <v>27</v>
      </c>
      <c r="D6321" t="s">
        <v>752</v>
      </c>
      <c r="E6321">
        <v>17130.96</v>
      </c>
      <c r="F6321" s="20">
        <v>45519</v>
      </c>
      <c r="G6321" s="20">
        <v>45519</v>
      </c>
      <c r="H6321" s="20">
        <v>45519</v>
      </c>
      <c r="I6321" s="20">
        <v>45515</v>
      </c>
      <c r="J6321" s="20"/>
      <c r="K6321" t="s">
        <v>330</v>
      </c>
      <c r="L6321" t="s">
        <v>4279</v>
      </c>
      <c r="M6321" t="s">
        <v>4671</v>
      </c>
      <c r="N6321" t="s">
        <v>6325</v>
      </c>
      <c r="O6321" t="s">
        <v>756</v>
      </c>
      <c r="P6321" t="s">
        <v>757</v>
      </c>
      <c r="Q6321" t="s">
        <v>758</v>
      </c>
      <c r="R6321" t="s">
        <v>266</v>
      </c>
    </row>
    <row r="6322" spans="1:18" x14ac:dyDescent="0.35">
      <c r="A6322">
        <v>68820</v>
      </c>
      <c r="B6322">
        <v>114</v>
      </c>
      <c r="C6322" t="s">
        <v>27</v>
      </c>
      <c r="D6322" t="s">
        <v>782</v>
      </c>
      <c r="E6322">
        <v>152.6</v>
      </c>
      <c r="F6322" s="20">
        <v>45519</v>
      </c>
      <c r="G6322" s="20">
        <v>45519</v>
      </c>
      <c r="H6322" s="20">
        <v>45519</v>
      </c>
      <c r="I6322" s="20">
        <v>45505</v>
      </c>
      <c r="J6322" s="20">
        <v>45509</v>
      </c>
      <c r="K6322" t="s">
        <v>330</v>
      </c>
      <c r="L6322" t="s">
        <v>4146</v>
      </c>
      <c r="M6322" t="s">
        <v>4234</v>
      </c>
      <c r="N6322" t="s">
        <v>6551</v>
      </c>
      <c r="O6322" t="s">
        <v>756</v>
      </c>
      <c r="P6322" t="s">
        <v>757</v>
      </c>
      <c r="Q6322" t="s">
        <v>758</v>
      </c>
      <c r="R6322" t="s">
        <v>266</v>
      </c>
    </row>
    <row r="6323" spans="1:18" x14ac:dyDescent="0.35">
      <c r="A6323">
        <v>67299</v>
      </c>
      <c r="B6323">
        <v>114</v>
      </c>
      <c r="C6323" t="s">
        <v>27</v>
      </c>
      <c r="D6323" t="s">
        <v>1218</v>
      </c>
      <c r="E6323">
        <v>2000</v>
      </c>
      <c r="F6323" s="20">
        <v>45519</v>
      </c>
      <c r="G6323" s="20">
        <v>45519</v>
      </c>
      <c r="H6323" s="20">
        <v>45519</v>
      </c>
      <c r="I6323" s="20">
        <v>45474</v>
      </c>
      <c r="J6323" s="20">
        <v>45502</v>
      </c>
      <c r="K6323" t="s">
        <v>264</v>
      </c>
      <c r="L6323" t="s">
        <v>4279</v>
      </c>
      <c r="M6323" t="s">
        <v>4465</v>
      </c>
      <c r="N6323" t="s">
        <v>2013</v>
      </c>
      <c r="O6323" t="s">
        <v>756</v>
      </c>
      <c r="P6323" t="s">
        <v>757</v>
      </c>
      <c r="Q6323" t="s">
        <v>758</v>
      </c>
      <c r="R6323" t="s">
        <v>266</v>
      </c>
    </row>
    <row r="6324" spans="1:18" x14ac:dyDescent="0.35">
      <c r="A6324">
        <v>65758</v>
      </c>
      <c r="B6324">
        <v>114</v>
      </c>
      <c r="C6324" t="s">
        <v>27</v>
      </c>
      <c r="D6324" t="s">
        <v>772</v>
      </c>
      <c r="E6324">
        <v>2098.3200000000002</v>
      </c>
      <c r="F6324" s="20">
        <v>45519</v>
      </c>
      <c r="G6324" s="20">
        <v>45519</v>
      </c>
      <c r="H6324" s="20">
        <v>45519</v>
      </c>
      <c r="I6324" s="20">
        <v>45490</v>
      </c>
      <c r="J6324" s="20">
        <v>45491</v>
      </c>
      <c r="K6324" t="s">
        <v>330</v>
      </c>
      <c r="L6324" t="s">
        <v>766</v>
      </c>
      <c r="M6324" t="s">
        <v>770</v>
      </c>
      <c r="N6324" t="s">
        <v>6552</v>
      </c>
      <c r="O6324" t="s">
        <v>756</v>
      </c>
      <c r="P6324" t="s">
        <v>757</v>
      </c>
      <c r="Q6324" t="s">
        <v>758</v>
      </c>
      <c r="R6324" t="s">
        <v>266</v>
      </c>
    </row>
    <row r="6325" spans="1:18" x14ac:dyDescent="0.35">
      <c r="A6325">
        <v>65809</v>
      </c>
      <c r="B6325">
        <v>114</v>
      </c>
      <c r="C6325" t="s">
        <v>27</v>
      </c>
      <c r="D6325" t="s">
        <v>885</v>
      </c>
      <c r="E6325">
        <v>2291</v>
      </c>
      <c r="F6325" s="20">
        <v>45519</v>
      </c>
      <c r="G6325" s="20">
        <v>45519</v>
      </c>
      <c r="H6325" s="20">
        <v>45519</v>
      </c>
      <c r="I6325" s="20">
        <v>45490</v>
      </c>
      <c r="J6325" s="20">
        <v>45491</v>
      </c>
      <c r="K6325" t="s">
        <v>330</v>
      </c>
      <c r="L6325" t="s">
        <v>766</v>
      </c>
      <c r="M6325" t="s">
        <v>770</v>
      </c>
      <c r="N6325" t="s">
        <v>6553</v>
      </c>
      <c r="O6325" t="s">
        <v>756</v>
      </c>
      <c r="P6325" t="s">
        <v>757</v>
      </c>
      <c r="Q6325" t="s">
        <v>758</v>
      </c>
      <c r="R6325" t="s">
        <v>266</v>
      </c>
    </row>
    <row r="6326" spans="1:18" x14ac:dyDescent="0.35">
      <c r="A6326">
        <v>64148</v>
      </c>
      <c r="B6326">
        <v>114</v>
      </c>
      <c r="C6326" t="s">
        <v>27</v>
      </c>
      <c r="D6326" t="s">
        <v>811</v>
      </c>
      <c r="E6326">
        <v>4300</v>
      </c>
      <c r="F6326" s="20">
        <v>45519</v>
      </c>
      <c r="G6326" s="20">
        <v>45519</v>
      </c>
      <c r="H6326" s="20">
        <v>45519</v>
      </c>
      <c r="I6326" s="20">
        <v>45505</v>
      </c>
      <c r="J6326" s="20"/>
      <c r="K6326" t="s">
        <v>319</v>
      </c>
      <c r="L6326" t="s">
        <v>4279</v>
      </c>
      <c r="M6326" t="s">
        <v>811</v>
      </c>
      <c r="N6326" t="s">
        <v>6544</v>
      </c>
      <c r="O6326" t="s">
        <v>756</v>
      </c>
      <c r="P6326" t="s">
        <v>757</v>
      </c>
      <c r="Q6326" t="s">
        <v>758</v>
      </c>
      <c r="R6326" t="s">
        <v>266</v>
      </c>
    </row>
    <row r="6327" spans="1:18" x14ac:dyDescent="0.35">
      <c r="A6327">
        <v>64754</v>
      </c>
      <c r="B6327">
        <v>114</v>
      </c>
      <c r="C6327" t="s">
        <v>27</v>
      </c>
      <c r="D6327" t="s">
        <v>1216</v>
      </c>
      <c r="E6327">
        <v>2250</v>
      </c>
      <c r="F6327" s="20">
        <v>45519</v>
      </c>
      <c r="G6327" s="20">
        <v>45519</v>
      </c>
      <c r="H6327" s="20">
        <v>45519</v>
      </c>
      <c r="I6327" s="20">
        <v>45483</v>
      </c>
      <c r="J6327" s="20">
        <v>45485</v>
      </c>
      <c r="K6327" t="s">
        <v>264</v>
      </c>
      <c r="L6327" t="s">
        <v>4279</v>
      </c>
      <c r="M6327" t="s">
        <v>4465</v>
      </c>
      <c r="N6327" t="s">
        <v>3436</v>
      </c>
      <c r="O6327" t="s">
        <v>756</v>
      </c>
      <c r="P6327" t="s">
        <v>757</v>
      </c>
      <c r="Q6327" t="s">
        <v>758</v>
      </c>
      <c r="R6327" t="s">
        <v>266</v>
      </c>
    </row>
    <row r="6328" spans="1:18" x14ac:dyDescent="0.35">
      <c r="A6328">
        <v>69890</v>
      </c>
      <c r="B6328">
        <v>114</v>
      </c>
      <c r="C6328" t="s">
        <v>27</v>
      </c>
      <c r="D6328" t="s">
        <v>1317</v>
      </c>
      <c r="E6328">
        <v>14133.46</v>
      </c>
      <c r="F6328" s="20">
        <v>45518</v>
      </c>
      <c r="G6328" s="20">
        <v>45518</v>
      </c>
      <c r="H6328" s="20">
        <v>45518</v>
      </c>
      <c r="I6328" s="20">
        <v>45516</v>
      </c>
      <c r="J6328" s="20">
        <v>45516</v>
      </c>
      <c r="K6328" t="s">
        <v>330</v>
      </c>
      <c r="L6328" t="s">
        <v>1097</v>
      </c>
      <c r="M6328" t="s">
        <v>1105</v>
      </c>
      <c r="N6328" t="s">
        <v>1991</v>
      </c>
      <c r="O6328" t="s">
        <v>756</v>
      </c>
      <c r="P6328" t="s">
        <v>757</v>
      </c>
      <c r="Q6328" t="s">
        <v>758</v>
      </c>
      <c r="R6328" t="s">
        <v>266</v>
      </c>
    </row>
    <row r="6329" spans="1:18" x14ac:dyDescent="0.35">
      <c r="A6329">
        <v>70681</v>
      </c>
      <c r="B6329">
        <v>114</v>
      </c>
      <c r="C6329" t="s">
        <v>27</v>
      </c>
      <c r="D6329" t="s">
        <v>829</v>
      </c>
      <c r="E6329">
        <v>12.5</v>
      </c>
      <c r="F6329" s="20">
        <v>45518</v>
      </c>
      <c r="G6329" s="20"/>
      <c r="H6329" s="20">
        <v>45518</v>
      </c>
      <c r="I6329" s="20">
        <v>45518</v>
      </c>
      <c r="J6329" s="20">
        <v>45520</v>
      </c>
      <c r="K6329" t="s">
        <v>319</v>
      </c>
      <c r="L6329" t="s">
        <v>4287</v>
      </c>
      <c r="M6329" t="s">
        <v>4288</v>
      </c>
      <c r="N6329" t="s">
        <v>6287</v>
      </c>
      <c r="O6329" t="s">
        <v>756</v>
      </c>
      <c r="P6329" t="s">
        <v>757</v>
      </c>
      <c r="Q6329" t="s">
        <v>758</v>
      </c>
      <c r="R6329" t="s">
        <v>266</v>
      </c>
    </row>
    <row r="6330" spans="1:18" x14ac:dyDescent="0.35">
      <c r="A6330">
        <v>71150</v>
      </c>
      <c r="B6330">
        <v>114</v>
      </c>
      <c r="C6330" t="s">
        <v>27</v>
      </c>
      <c r="D6330" t="s">
        <v>829</v>
      </c>
      <c r="E6330">
        <v>25</v>
      </c>
      <c r="F6330" s="20">
        <v>45518</v>
      </c>
      <c r="G6330" s="20"/>
      <c r="H6330" s="20">
        <v>45518</v>
      </c>
      <c r="I6330" s="20">
        <v>45518</v>
      </c>
      <c r="J6330" s="20">
        <v>45524</v>
      </c>
      <c r="K6330" t="s">
        <v>319</v>
      </c>
      <c r="L6330" t="s">
        <v>4130</v>
      </c>
      <c r="M6330" t="s">
        <v>4675</v>
      </c>
      <c r="N6330" t="s">
        <v>6289</v>
      </c>
      <c r="O6330" t="s">
        <v>756</v>
      </c>
      <c r="P6330" t="s">
        <v>757</v>
      </c>
      <c r="Q6330" t="s">
        <v>758</v>
      </c>
      <c r="R6330" t="s">
        <v>266</v>
      </c>
    </row>
    <row r="6331" spans="1:18" x14ac:dyDescent="0.35">
      <c r="A6331">
        <v>68516</v>
      </c>
      <c r="B6331">
        <v>114</v>
      </c>
      <c r="C6331" t="s">
        <v>27</v>
      </c>
      <c r="D6331" t="s">
        <v>1039</v>
      </c>
      <c r="E6331">
        <v>1842.96</v>
      </c>
      <c r="F6331" s="20">
        <v>45518</v>
      </c>
      <c r="G6331" s="20">
        <v>45518</v>
      </c>
      <c r="H6331" s="20">
        <v>45518</v>
      </c>
      <c r="I6331" s="20">
        <v>45475</v>
      </c>
      <c r="J6331" s="20">
        <v>45506</v>
      </c>
      <c r="K6331" t="s">
        <v>264</v>
      </c>
      <c r="L6331" t="s">
        <v>4251</v>
      </c>
      <c r="M6331" t="s">
        <v>4309</v>
      </c>
      <c r="N6331" t="s">
        <v>6554</v>
      </c>
      <c r="O6331" t="s">
        <v>756</v>
      </c>
      <c r="P6331" t="s">
        <v>757</v>
      </c>
      <c r="Q6331" t="s">
        <v>758</v>
      </c>
      <c r="R6331" t="s">
        <v>266</v>
      </c>
    </row>
    <row r="6332" spans="1:18" x14ac:dyDescent="0.35">
      <c r="A6332">
        <v>67389</v>
      </c>
      <c r="B6332">
        <v>114</v>
      </c>
      <c r="C6332" t="s">
        <v>27</v>
      </c>
      <c r="D6332" t="s">
        <v>4455</v>
      </c>
      <c r="E6332">
        <v>2237.3000000000002</v>
      </c>
      <c r="F6332" s="20">
        <v>45518</v>
      </c>
      <c r="G6332" s="20">
        <v>45518</v>
      </c>
      <c r="H6332" s="20">
        <v>45518</v>
      </c>
      <c r="I6332" s="20">
        <v>45497</v>
      </c>
      <c r="J6332" s="20">
        <v>45502</v>
      </c>
      <c r="K6332" t="s">
        <v>330</v>
      </c>
      <c r="L6332" t="s">
        <v>5481</v>
      </c>
      <c r="M6332" t="s">
        <v>5482</v>
      </c>
      <c r="N6332" t="s">
        <v>6555</v>
      </c>
      <c r="O6332" t="s">
        <v>756</v>
      </c>
      <c r="P6332" t="s">
        <v>757</v>
      </c>
      <c r="Q6332" t="s">
        <v>758</v>
      </c>
      <c r="R6332" t="s">
        <v>266</v>
      </c>
    </row>
    <row r="6333" spans="1:18" x14ac:dyDescent="0.35">
      <c r="A6333">
        <v>67869</v>
      </c>
      <c r="B6333">
        <v>114</v>
      </c>
      <c r="C6333" t="s">
        <v>27</v>
      </c>
      <c r="D6333" t="s">
        <v>2142</v>
      </c>
      <c r="E6333">
        <v>571</v>
      </c>
      <c r="F6333" s="20">
        <v>45518</v>
      </c>
      <c r="G6333" s="20">
        <v>45518</v>
      </c>
      <c r="H6333" s="20">
        <v>45518</v>
      </c>
      <c r="I6333" s="20">
        <v>45503</v>
      </c>
      <c r="J6333" s="20">
        <v>45504</v>
      </c>
      <c r="K6333" t="s">
        <v>330</v>
      </c>
      <c r="L6333" t="s">
        <v>766</v>
      </c>
      <c r="M6333" t="s">
        <v>767</v>
      </c>
      <c r="N6333" t="s">
        <v>6556</v>
      </c>
      <c r="O6333" t="s">
        <v>756</v>
      </c>
      <c r="P6333" t="s">
        <v>757</v>
      </c>
      <c r="Q6333" t="s">
        <v>758</v>
      </c>
      <c r="R6333" t="s">
        <v>266</v>
      </c>
    </row>
    <row r="6334" spans="1:18" x14ac:dyDescent="0.35">
      <c r="A6334">
        <v>67870</v>
      </c>
      <c r="B6334">
        <v>114</v>
      </c>
      <c r="C6334" t="s">
        <v>27</v>
      </c>
      <c r="D6334" t="s">
        <v>784</v>
      </c>
      <c r="E6334">
        <v>800</v>
      </c>
      <c r="F6334" s="20">
        <v>45513</v>
      </c>
      <c r="G6334" s="20">
        <v>45518</v>
      </c>
      <c r="H6334" s="20">
        <v>45518</v>
      </c>
      <c r="I6334" s="20">
        <v>45499</v>
      </c>
      <c r="J6334" s="20">
        <v>45504</v>
      </c>
      <c r="K6334" t="s">
        <v>330</v>
      </c>
      <c r="L6334" t="s">
        <v>766</v>
      </c>
      <c r="M6334" t="s">
        <v>767</v>
      </c>
      <c r="N6334" t="s">
        <v>6557</v>
      </c>
      <c r="O6334" t="s">
        <v>756</v>
      </c>
      <c r="P6334" t="s">
        <v>757</v>
      </c>
      <c r="Q6334" t="s">
        <v>758</v>
      </c>
      <c r="R6334" t="s">
        <v>266</v>
      </c>
    </row>
    <row r="6335" spans="1:18" x14ac:dyDescent="0.35">
      <c r="A6335">
        <v>67887</v>
      </c>
      <c r="B6335">
        <v>114</v>
      </c>
      <c r="C6335" t="s">
        <v>27</v>
      </c>
      <c r="D6335" t="s">
        <v>2224</v>
      </c>
      <c r="E6335">
        <v>214.6</v>
      </c>
      <c r="F6335" s="20">
        <v>45518</v>
      </c>
      <c r="G6335" s="20">
        <v>45518</v>
      </c>
      <c r="H6335" s="20">
        <v>45518</v>
      </c>
      <c r="I6335" s="20">
        <v>45503</v>
      </c>
      <c r="J6335" s="20">
        <v>45504</v>
      </c>
      <c r="K6335" t="s">
        <v>330</v>
      </c>
      <c r="L6335" t="s">
        <v>766</v>
      </c>
      <c r="M6335" t="s">
        <v>767</v>
      </c>
      <c r="N6335" t="s">
        <v>6558</v>
      </c>
      <c r="O6335" t="s">
        <v>756</v>
      </c>
      <c r="P6335" t="s">
        <v>757</v>
      </c>
      <c r="Q6335" t="s">
        <v>758</v>
      </c>
      <c r="R6335" t="s">
        <v>266</v>
      </c>
    </row>
    <row r="6336" spans="1:18" x14ac:dyDescent="0.35">
      <c r="A6336">
        <v>67895</v>
      </c>
      <c r="B6336">
        <v>114</v>
      </c>
      <c r="C6336" t="s">
        <v>27</v>
      </c>
      <c r="D6336" t="s">
        <v>5255</v>
      </c>
      <c r="E6336">
        <v>339.66</v>
      </c>
      <c r="F6336" s="20">
        <v>45518</v>
      </c>
      <c r="G6336" s="20">
        <v>45518</v>
      </c>
      <c r="H6336" s="20">
        <v>45518</v>
      </c>
      <c r="I6336" s="20">
        <v>45504</v>
      </c>
      <c r="J6336" s="20">
        <v>45504</v>
      </c>
      <c r="K6336" t="s">
        <v>330</v>
      </c>
      <c r="L6336" t="s">
        <v>766</v>
      </c>
      <c r="M6336" t="s">
        <v>767</v>
      </c>
      <c r="N6336" t="s">
        <v>5252</v>
      </c>
      <c r="O6336" t="s">
        <v>756</v>
      </c>
      <c r="P6336" t="s">
        <v>757</v>
      </c>
      <c r="Q6336" t="s">
        <v>758</v>
      </c>
      <c r="R6336" t="s">
        <v>266</v>
      </c>
    </row>
    <row r="6337" spans="1:18" x14ac:dyDescent="0.35">
      <c r="A6337">
        <v>68099</v>
      </c>
      <c r="B6337">
        <v>114</v>
      </c>
      <c r="C6337" t="s">
        <v>27</v>
      </c>
      <c r="D6337" t="s">
        <v>782</v>
      </c>
      <c r="E6337">
        <v>269.60000000000002</v>
      </c>
      <c r="F6337" s="20">
        <v>45518</v>
      </c>
      <c r="G6337" s="20">
        <v>45518</v>
      </c>
      <c r="H6337" s="20">
        <v>45518</v>
      </c>
      <c r="I6337" s="20">
        <v>45504</v>
      </c>
      <c r="J6337" s="20">
        <v>45505</v>
      </c>
      <c r="K6337" t="s">
        <v>330</v>
      </c>
      <c r="L6337" t="s">
        <v>766</v>
      </c>
      <c r="M6337" t="s">
        <v>767</v>
      </c>
      <c r="N6337" t="s">
        <v>6559</v>
      </c>
      <c r="O6337" t="s">
        <v>756</v>
      </c>
      <c r="P6337" t="s">
        <v>757</v>
      </c>
      <c r="Q6337" t="s">
        <v>758</v>
      </c>
      <c r="R6337" t="s">
        <v>266</v>
      </c>
    </row>
    <row r="6338" spans="1:18" x14ac:dyDescent="0.35">
      <c r="A6338">
        <v>68116</v>
      </c>
      <c r="B6338">
        <v>114</v>
      </c>
      <c r="C6338" t="s">
        <v>27</v>
      </c>
      <c r="D6338" t="s">
        <v>817</v>
      </c>
      <c r="E6338">
        <v>3584.4</v>
      </c>
      <c r="F6338" s="20">
        <v>45518</v>
      </c>
      <c r="G6338" s="20">
        <v>45518</v>
      </c>
      <c r="H6338" s="20">
        <v>45518</v>
      </c>
      <c r="I6338" s="20">
        <v>45504</v>
      </c>
      <c r="J6338" s="20">
        <v>45505</v>
      </c>
      <c r="K6338" t="s">
        <v>330</v>
      </c>
      <c r="L6338" t="s">
        <v>766</v>
      </c>
      <c r="M6338" t="s">
        <v>767</v>
      </c>
      <c r="N6338" t="s">
        <v>6560</v>
      </c>
      <c r="O6338" t="s">
        <v>756</v>
      </c>
      <c r="P6338" t="s">
        <v>757</v>
      </c>
      <c r="Q6338" t="s">
        <v>758</v>
      </c>
      <c r="R6338" t="s">
        <v>266</v>
      </c>
    </row>
    <row r="6339" spans="1:18" x14ac:dyDescent="0.35">
      <c r="A6339">
        <v>66850</v>
      </c>
      <c r="B6339">
        <v>114</v>
      </c>
      <c r="C6339" t="s">
        <v>27</v>
      </c>
      <c r="D6339" t="s">
        <v>848</v>
      </c>
      <c r="E6339">
        <v>506.27</v>
      </c>
      <c r="F6339" s="20">
        <v>45518</v>
      </c>
      <c r="G6339" s="20">
        <v>45518</v>
      </c>
      <c r="H6339" s="20">
        <v>45518</v>
      </c>
      <c r="I6339" s="20">
        <v>45496</v>
      </c>
      <c r="J6339" s="20">
        <v>45498</v>
      </c>
      <c r="K6339" t="s">
        <v>330</v>
      </c>
      <c r="L6339" t="s">
        <v>766</v>
      </c>
      <c r="M6339" t="s">
        <v>770</v>
      </c>
      <c r="N6339" t="s">
        <v>6561</v>
      </c>
      <c r="O6339" t="s">
        <v>756</v>
      </c>
      <c r="P6339" t="s">
        <v>757</v>
      </c>
      <c r="Q6339" t="s">
        <v>758</v>
      </c>
      <c r="R6339" t="s">
        <v>266</v>
      </c>
    </row>
    <row r="6340" spans="1:18" x14ac:dyDescent="0.35">
      <c r="A6340">
        <v>67078</v>
      </c>
      <c r="B6340">
        <v>114</v>
      </c>
      <c r="C6340" t="s">
        <v>27</v>
      </c>
      <c r="D6340" t="s">
        <v>1025</v>
      </c>
      <c r="E6340">
        <v>228.6</v>
      </c>
      <c r="F6340" s="20">
        <v>45512</v>
      </c>
      <c r="G6340" s="20">
        <v>45518</v>
      </c>
      <c r="H6340" s="20">
        <v>45518</v>
      </c>
      <c r="I6340" s="20">
        <v>45497</v>
      </c>
      <c r="J6340" s="20">
        <v>45499</v>
      </c>
      <c r="K6340" t="s">
        <v>330</v>
      </c>
      <c r="L6340" t="s">
        <v>766</v>
      </c>
      <c r="M6340" t="s">
        <v>770</v>
      </c>
      <c r="N6340" t="s">
        <v>6562</v>
      </c>
      <c r="O6340" t="s">
        <v>756</v>
      </c>
      <c r="P6340" t="s">
        <v>757</v>
      </c>
      <c r="Q6340" t="s">
        <v>758</v>
      </c>
      <c r="R6340" t="s">
        <v>266</v>
      </c>
    </row>
    <row r="6341" spans="1:18" x14ac:dyDescent="0.35">
      <c r="A6341">
        <v>67100</v>
      </c>
      <c r="B6341">
        <v>114</v>
      </c>
      <c r="C6341" t="s">
        <v>27</v>
      </c>
      <c r="D6341" t="s">
        <v>4740</v>
      </c>
      <c r="E6341">
        <v>565</v>
      </c>
      <c r="F6341" s="20">
        <v>45518</v>
      </c>
      <c r="G6341" s="20">
        <v>45518</v>
      </c>
      <c r="H6341" s="20">
        <v>45518</v>
      </c>
      <c r="I6341" s="20">
        <v>45497</v>
      </c>
      <c r="J6341" s="20">
        <v>45499</v>
      </c>
      <c r="K6341" t="s">
        <v>330</v>
      </c>
      <c r="L6341" t="s">
        <v>4146</v>
      </c>
      <c r="M6341" t="s">
        <v>4234</v>
      </c>
      <c r="N6341" t="s">
        <v>6563</v>
      </c>
      <c r="O6341" t="s">
        <v>756</v>
      </c>
      <c r="P6341" t="s">
        <v>757</v>
      </c>
      <c r="Q6341" t="s">
        <v>758</v>
      </c>
      <c r="R6341" t="s">
        <v>266</v>
      </c>
    </row>
    <row r="6342" spans="1:18" x14ac:dyDescent="0.35">
      <c r="A6342">
        <v>49137</v>
      </c>
      <c r="B6342">
        <v>114</v>
      </c>
      <c r="C6342" t="s">
        <v>27</v>
      </c>
      <c r="D6342" t="s">
        <v>929</v>
      </c>
      <c r="E6342">
        <v>36280.25</v>
      </c>
      <c r="F6342" s="20">
        <v>45517</v>
      </c>
      <c r="G6342" s="20">
        <v>45517</v>
      </c>
      <c r="H6342" s="20">
        <v>45517</v>
      </c>
      <c r="I6342" s="20">
        <v>45493</v>
      </c>
      <c r="J6342" s="20"/>
      <c r="L6342" t="s">
        <v>4848</v>
      </c>
      <c r="M6342" t="s">
        <v>4849</v>
      </c>
      <c r="O6342" t="s">
        <v>756</v>
      </c>
      <c r="P6342" t="s">
        <v>757</v>
      </c>
      <c r="Q6342" t="s">
        <v>758</v>
      </c>
      <c r="R6342" t="s">
        <v>266</v>
      </c>
    </row>
    <row r="6343" spans="1:18" x14ac:dyDescent="0.35">
      <c r="A6343">
        <v>70685</v>
      </c>
      <c r="B6343">
        <v>114</v>
      </c>
      <c r="C6343" t="s">
        <v>27</v>
      </c>
      <c r="D6343" t="s">
        <v>829</v>
      </c>
      <c r="E6343">
        <v>46.99</v>
      </c>
      <c r="F6343" s="20">
        <v>45517</v>
      </c>
      <c r="G6343" s="20"/>
      <c r="H6343" s="20">
        <v>45517</v>
      </c>
      <c r="I6343" s="20">
        <v>45517</v>
      </c>
      <c r="J6343" s="20">
        <v>45520</v>
      </c>
      <c r="K6343" t="s">
        <v>319</v>
      </c>
      <c r="L6343" t="s">
        <v>4130</v>
      </c>
      <c r="M6343" t="s">
        <v>4675</v>
      </c>
      <c r="N6343" t="s">
        <v>6287</v>
      </c>
      <c r="O6343" t="s">
        <v>756</v>
      </c>
      <c r="P6343" t="s">
        <v>757</v>
      </c>
      <c r="Q6343" t="s">
        <v>758</v>
      </c>
      <c r="R6343" t="s">
        <v>266</v>
      </c>
    </row>
    <row r="6344" spans="1:18" x14ac:dyDescent="0.35">
      <c r="A6344">
        <v>70686</v>
      </c>
      <c r="B6344">
        <v>114</v>
      </c>
      <c r="C6344" t="s">
        <v>27</v>
      </c>
      <c r="D6344" t="s">
        <v>829</v>
      </c>
      <c r="E6344">
        <v>48.9</v>
      </c>
      <c r="F6344" s="20">
        <v>45517</v>
      </c>
      <c r="G6344" s="20"/>
      <c r="H6344" s="20">
        <v>45517</v>
      </c>
      <c r="I6344" s="20">
        <v>45517</v>
      </c>
      <c r="J6344" s="20">
        <v>45520</v>
      </c>
      <c r="K6344" t="s">
        <v>319</v>
      </c>
      <c r="L6344" t="s">
        <v>4130</v>
      </c>
      <c r="M6344" t="s">
        <v>4675</v>
      </c>
      <c r="N6344" t="s">
        <v>6287</v>
      </c>
      <c r="O6344" t="s">
        <v>756</v>
      </c>
      <c r="P6344" t="s">
        <v>757</v>
      </c>
      <c r="Q6344" t="s">
        <v>758</v>
      </c>
      <c r="R6344" t="s">
        <v>266</v>
      </c>
    </row>
    <row r="6345" spans="1:18" x14ac:dyDescent="0.35">
      <c r="A6345">
        <v>67005</v>
      </c>
      <c r="B6345">
        <v>114</v>
      </c>
      <c r="C6345" t="s">
        <v>27</v>
      </c>
      <c r="D6345" t="s">
        <v>4016</v>
      </c>
      <c r="E6345">
        <v>758.26</v>
      </c>
      <c r="F6345" s="20">
        <v>45517</v>
      </c>
      <c r="G6345" s="20">
        <v>45517</v>
      </c>
      <c r="H6345" s="20">
        <v>45517</v>
      </c>
      <c r="I6345" s="20">
        <v>45505</v>
      </c>
      <c r="J6345" s="20">
        <v>45499</v>
      </c>
      <c r="K6345" t="s">
        <v>330</v>
      </c>
      <c r="L6345" t="s">
        <v>4279</v>
      </c>
      <c r="M6345" t="s">
        <v>5053</v>
      </c>
      <c r="N6345" t="s">
        <v>3869</v>
      </c>
      <c r="O6345" t="s">
        <v>756</v>
      </c>
      <c r="P6345" t="s">
        <v>757</v>
      </c>
      <c r="Q6345" t="s">
        <v>758</v>
      </c>
      <c r="R6345" t="s">
        <v>266</v>
      </c>
    </row>
    <row r="6346" spans="1:18" x14ac:dyDescent="0.35">
      <c r="A6346">
        <v>68815</v>
      </c>
      <c r="B6346">
        <v>114</v>
      </c>
      <c r="C6346" t="s">
        <v>27</v>
      </c>
      <c r="D6346" t="s">
        <v>826</v>
      </c>
      <c r="E6346">
        <v>2400</v>
      </c>
      <c r="F6346" s="20">
        <v>45517</v>
      </c>
      <c r="G6346" s="20">
        <v>45517</v>
      </c>
      <c r="H6346" s="20">
        <v>45517</v>
      </c>
      <c r="I6346" s="20">
        <v>45507</v>
      </c>
      <c r="J6346" s="20">
        <v>45509</v>
      </c>
      <c r="K6346" t="s">
        <v>330</v>
      </c>
      <c r="L6346" t="s">
        <v>766</v>
      </c>
      <c r="M6346" t="s">
        <v>767</v>
      </c>
      <c r="N6346" t="s">
        <v>6564</v>
      </c>
      <c r="O6346" t="s">
        <v>756</v>
      </c>
      <c r="P6346" t="s">
        <v>757</v>
      </c>
      <c r="Q6346" t="s">
        <v>758</v>
      </c>
      <c r="R6346" t="s">
        <v>266</v>
      </c>
    </row>
    <row r="6347" spans="1:18" x14ac:dyDescent="0.35">
      <c r="A6347">
        <v>69303</v>
      </c>
      <c r="B6347">
        <v>114</v>
      </c>
      <c r="C6347" t="s">
        <v>27</v>
      </c>
      <c r="D6347" t="s">
        <v>5405</v>
      </c>
      <c r="E6347">
        <v>252</v>
      </c>
      <c r="F6347" s="20">
        <v>45517</v>
      </c>
      <c r="G6347" s="20">
        <v>45517</v>
      </c>
      <c r="H6347" s="20">
        <v>45517</v>
      </c>
      <c r="I6347" s="20">
        <v>45510</v>
      </c>
      <c r="J6347" s="20">
        <v>45511</v>
      </c>
      <c r="K6347" t="s">
        <v>264</v>
      </c>
      <c r="L6347" t="s">
        <v>4279</v>
      </c>
      <c r="M6347" t="s">
        <v>811</v>
      </c>
      <c r="N6347" t="s">
        <v>6565</v>
      </c>
      <c r="O6347" t="s">
        <v>756</v>
      </c>
      <c r="P6347" t="s">
        <v>757</v>
      </c>
      <c r="Q6347" t="s">
        <v>758</v>
      </c>
      <c r="R6347" t="s">
        <v>266</v>
      </c>
    </row>
    <row r="6348" spans="1:18" x14ac:dyDescent="0.35">
      <c r="A6348">
        <v>67329</v>
      </c>
      <c r="B6348">
        <v>114</v>
      </c>
      <c r="C6348" t="s">
        <v>27</v>
      </c>
      <c r="D6348" t="s">
        <v>3440</v>
      </c>
      <c r="E6348">
        <v>4500</v>
      </c>
      <c r="F6348" s="20">
        <v>45517</v>
      </c>
      <c r="G6348" s="20">
        <v>45517</v>
      </c>
      <c r="H6348" s="20">
        <v>45517</v>
      </c>
      <c r="I6348" s="20">
        <v>45502</v>
      </c>
      <c r="J6348" s="20">
        <v>45502</v>
      </c>
      <c r="K6348" t="s">
        <v>264</v>
      </c>
      <c r="L6348" t="s">
        <v>4279</v>
      </c>
      <c r="M6348" t="s">
        <v>4465</v>
      </c>
      <c r="N6348" t="s">
        <v>1809</v>
      </c>
      <c r="O6348" t="s">
        <v>756</v>
      </c>
      <c r="P6348" t="s">
        <v>757</v>
      </c>
      <c r="Q6348" t="s">
        <v>758</v>
      </c>
      <c r="R6348" t="s">
        <v>266</v>
      </c>
    </row>
    <row r="6349" spans="1:18" x14ac:dyDescent="0.35">
      <c r="A6349">
        <v>67705</v>
      </c>
      <c r="B6349">
        <v>114</v>
      </c>
      <c r="C6349" t="s">
        <v>27</v>
      </c>
      <c r="D6349" t="s">
        <v>2142</v>
      </c>
      <c r="E6349">
        <v>883.21</v>
      </c>
      <c r="F6349" s="20">
        <v>45517</v>
      </c>
      <c r="G6349" s="20">
        <v>45517</v>
      </c>
      <c r="H6349" s="20">
        <v>45517</v>
      </c>
      <c r="I6349" s="20">
        <v>45502</v>
      </c>
      <c r="J6349" s="20">
        <v>45503</v>
      </c>
      <c r="K6349" t="s">
        <v>330</v>
      </c>
      <c r="L6349" t="s">
        <v>766</v>
      </c>
      <c r="M6349" t="s">
        <v>767</v>
      </c>
      <c r="N6349" t="s">
        <v>6566</v>
      </c>
      <c r="O6349" t="s">
        <v>756</v>
      </c>
      <c r="P6349" t="s">
        <v>757</v>
      </c>
      <c r="Q6349" t="s">
        <v>758</v>
      </c>
      <c r="R6349" t="s">
        <v>266</v>
      </c>
    </row>
    <row r="6350" spans="1:18" x14ac:dyDescent="0.35">
      <c r="A6350">
        <v>67716</v>
      </c>
      <c r="B6350">
        <v>114</v>
      </c>
      <c r="C6350" t="s">
        <v>27</v>
      </c>
      <c r="D6350" t="s">
        <v>5255</v>
      </c>
      <c r="E6350">
        <v>756.35</v>
      </c>
      <c r="F6350" s="20">
        <v>45517</v>
      </c>
      <c r="G6350" s="20">
        <v>45517</v>
      </c>
      <c r="H6350" s="20">
        <v>45517</v>
      </c>
      <c r="I6350" s="20">
        <v>45503</v>
      </c>
      <c r="J6350" s="20">
        <v>45503</v>
      </c>
      <c r="K6350" t="s">
        <v>330</v>
      </c>
      <c r="L6350" t="s">
        <v>766</v>
      </c>
      <c r="M6350" t="s">
        <v>767</v>
      </c>
      <c r="N6350" t="s">
        <v>6567</v>
      </c>
      <c r="O6350" t="s">
        <v>756</v>
      </c>
      <c r="P6350" t="s">
        <v>757</v>
      </c>
      <c r="Q6350" t="s">
        <v>758</v>
      </c>
      <c r="R6350" t="s">
        <v>266</v>
      </c>
    </row>
    <row r="6351" spans="1:18" x14ac:dyDescent="0.35">
      <c r="A6351">
        <v>67886</v>
      </c>
      <c r="B6351">
        <v>114</v>
      </c>
      <c r="C6351" t="s">
        <v>27</v>
      </c>
      <c r="D6351" t="s">
        <v>2103</v>
      </c>
      <c r="E6351">
        <v>2202.48</v>
      </c>
      <c r="F6351" s="20">
        <v>45517</v>
      </c>
      <c r="G6351" s="20">
        <v>45517</v>
      </c>
      <c r="H6351" s="20">
        <v>45517</v>
      </c>
      <c r="I6351" s="20">
        <v>45503</v>
      </c>
      <c r="J6351" s="20">
        <v>45504</v>
      </c>
      <c r="K6351" t="s">
        <v>330</v>
      </c>
      <c r="L6351" t="s">
        <v>766</v>
      </c>
      <c r="M6351" t="s">
        <v>767</v>
      </c>
      <c r="N6351" t="s">
        <v>6568</v>
      </c>
      <c r="O6351" t="s">
        <v>756</v>
      </c>
      <c r="P6351" t="s">
        <v>757</v>
      </c>
      <c r="Q6351" t="s">
        <v>758</v>
      </c>
      <c r="R6351" t="s">
        <v>266</v>
      </c>
    </row>
    <row r="6352" spans="1:18" x14ac:dyDescent="0.35">
      <c r="A6352">
        <v>67892</v>
      </c>
      <c r="B6352">
        <v>114</v>
      </c>
      <c r="C6352" t="s">
        <v>27</v>
      </c>
      <c r="D6352" t="s">
        <v>794</v>
      </c>
      <c r="E6352">
        <v>3347.94</v>
      </c>
      <c r="F6352" s="20">
        <v>45517</v>
      </c>
      <c r="G6352" s="20">
        <v>45517</v>
      </c>
      <c r="H6352" s="20">
        <v>45517</v>
      </c>
      <c r="I6352" s="20">
        <v>45503</v>
      </c>
      <c r="J6352" s="20">
        <v>45504</v>
      </c>
      <c r="K6352" t="s">
        <v>330</v>
      </c>
      <c r="L6352" t="s">
        <v>766</v>
      </c>
      <c r="M6352" t="s">
        <v>767</v>
      </c>
      <c r="N6352" t="s">
        <v>6569</v>
      </c>
      <c r="O6352" t="s">
        <v>756</v>
      </c>
      <c r="P6352" t="s">
        <v>757</v>
      </c>
      <c r="Q6352" t="s">
        <v>758</v>
      </c>
      <c r="R6352" t="s">
        <v>266</v>
      </c>
    </row>
    <row r="6353" spans="1:18" x14ac:dyDescent="0.35">
      <c r="A6353">
        <v>67896</v>
      </c>
      <c r="B6353">
        <v>114</v>
      </c>
      <c r="C6353" t="s">
        <v>27</v>
      </c>
      <c r="D6353" t="s">
        <v>782</v>
      </c>
      <c r="E6353">
        <v>461</v>
      </c>
      <c r="F6353" s="20">
        <v>45517</v>
      </c>
      <c r="G6353" s="20">
        <v>45517</v>
      </c>
      <c r="H6353" s="20">
        <v>45517</v>
      </c>
      <c r="I6353" s="20">
        <v>45503</v>
      </c>
      <c r="J6353" s="20">
        <v>45504</v>
      </c>
      <c r="K6353" t="s">
        <v>330</v>
      </c>
      <c r="L6353" t="s">
        <v>4146</v>
      </c>
      <c r="M6353" t="s">
        <v>4234</v>
      </c>
      <c r="N6353" t="s">
        <v>6570</v>
      </c>
      <c r="O6353" t="s">
        <v>756</v>
      </c>
      <c r="P6353" t="s">
        <v>757</v>
      </c>
      <c r="Q6353" t="s">
        <v>758</v>
      </c>
      <c r="R6353" t="s">
        <v>266</v>
      </c>
    </row>
    <row r="6354" spans="1:18" x14ac:dyDescent="0.35">
      <c r="A6354">
        <v>68111</v>
      </c>
      <c r="B6354">
        <v>114</v>
      </c>
      <c r="C6354" t="s">
        <v>27</v>
      </c>
      <c r="D6354" t="s">
        <v>982</v>
      </c>
      <c r="E6354">
        <v>714.99</v>
      </c>
      <c r="F6354" s="20">
        <v>45517</v>
      </c>
      <c r="G6354" s="20">
        <v>45517</v>
      </c>
      <c r="H6354" s="20">
        <v>45517</v>
      </c>
      <c r="I6354" s="20">
        <v>45503</v>
      </c>
      <c r="J6354" s="20">
        <v>45505</v>
      </c>
      <c r="K6354" t="s">
        <v>330</v>
      </c>
      <c r="L6354" t="s">
        <v>766</v>
      </c>
      <c r="M6354" t="s">
        <v>770</v>
      </c>
      <c r="N6354" t="s">
        <v>6571</v>
      </c>
      <c r="O6354" t="s">
        <v>756</v>
      </c>
      <c r="P6354" t="s">
        <v>757</v>
      </c>
      <c r="Q6354" t="s">
        <v>758</v>
      </c>
      <c r="R6354" t="s">
        <v>266</v>
      </c>
    </row>
    <row r="6355" spans="1:18" x14ac:dyDescent="0.35">
      <c r="A6355">
        <v>68119</v>
      </c>
      <c r="B6355">
        <v>114</v>
      </c>
      <c r="C6355" t="s">
        <v>27</v>
      </c>
      <c r="D6355" t="s">
        <v>1414</v>
      </c>
      <c r="E6355">
        <v>972.25</v>
      </c>
      <c r="F6355" s="20">
        <v>45517</v>
      </c>
      <c r="G6355" s="20">
        <v>45517</v>
      </c>
      <c r="H6355" s="20">
        <v>45517</v>
      </c>
      <c r="I6355" s="20">
        <v>45503</v>
      </c>
      <c r="J6355" s="20">
        <v>45505</v>
      </c>
      <c r="K6355" t="s">
        <v>330</v>
      </c>
      <c r="L6355" t="s">
        <v>766</v>
      </c>
      <c r="M6355" t="s">
        <v>767</v>
      </c>
      <c r="N6355" t="s">
        <v>6572</v>
      </c>
      <c r="O6355" t="s">
        <v>756</v>
      </c>
      <c r="P6355" t="s">
        <v>757</v>
      </c>
      <c r="Q6355" t="s">
        <v>758</v>
      </c>
      <c r="R6355" t="s">
        <v>266</v>
      </c>
    </row>
    <row r="6356" spans="1:18" x14ac:dyDescent="0.35">
      <c r="A6356">
        <v>67369</v>
      </c>
      <c r="B6356">
        <v>114</v>
      </c>
      <c r="C6356" t="s">
        <v>27</v>
      </c>
      <c r="D6356" t="s">
        <v>2142</v>
      </c>
      <c r="E6356">
        <v>2711.9</v>
      </c>
      <c r="F6356" s="20">
        <v>45514</v>
      </c>
      <c r="G6356" s="20">
        <v>45516</v>
      </c>
      <c r="H6356" s="20">
        <v>45516</v>
      </c>
      <c r="I6356" s="20">
        <v>45499</v>
      </c>
      <c r="J6356" s="20">
        <v>45502</v>
      </c>
      <c r="K6356" t="s">
        <v>330</v>
      </c>
      <c r="L6356" t="s">
        <v>766</v>
      </c>
      <c r="M6356" t="s">
        <v>767</v>
      </c>
      <c r="N6356" t="s">
        <v>6573</v>
      </c>
      <c r="O6356" t="s">
        <v>756</v>
      </c>
      <c r="P6356" t="s">
        <v>757</v>
      </c>
      <c r="Q6356" t="s">
        <v>758</v>
      </c>
      <c r="R6356" t="s">
        <v>266</v>
      </c>
    </row>
    <row r="6357" spans="1:18" x14ac:dyDescent="0.35">
      <c r="A6357">
        <v>67706</v>
      </c>
      <c r="B6357">
        <v>114</v>
      </c>
      <c r="C6357" t="s">
        <v>27</v>
      </c>
      <c r="D6357" t="s">
        <v>2142</v>
      </c>
      <c r="E6357">
        <v>2044.6</v>
      </c>
      <c r="F6357" s="20">
        <v>45516</v>
      </c>
      <c r="G6357" s="20">
        <v>45516</v>
      </c>
      <c r="H6357" s="20">
        <v>45516</v>
      </c>
      <c r="I6357" s="20">
        <v>45499</v>
      </c>
      <c r="J6357" s="20">
        <v>45503</v>
      </c>
      <c r="K6357" t="s">
        <v>330</v>
      </c>
      <c r="L6357" t="s">
        <v>766</v>
      </c>
      <c r="M6357" t="s">
        <v>767</v>
      </c>
      <c r="N6357" t="s">
        <v>993</v>
      </c>
      <c r="O6357" t="s">
        <v>756</v>
      </c>
      <c r="P6357" t="s">
        <v>757</v>
      </c>
      <c r="Q6357" t="s">
        <v>758</v>
      </c>
      <c r="R6357" t="s">
        <v>266</v>
      </c>
    </row>
    <row r="6358" spans="1:18" x14ac:dyDescent="0.35">
      <c r="A6358">
        <v>67718</v>
      </c>
      <c r="B6358">
        <v>114</v>
      </c>
      <c r="C6358" t="s">
        <v>27</v>
      </c>
      <c r="D6358" t="s">
        <v>782</v>
      </c>
      <c r="E6358">
        <v>182.6</v>
      </c>
      <c r="F6358" s="20">
        <v>45516</v>
      </c>
      <c r="G6358" s="20">
        <v>45516</v>
      </c>
      <c r="H6358" s="20">
        <v>45516</v>
      </c>
      <c r="I6358" s="20">
        <v>45502</v>
      </c>
      <c r="J6358" s="20">
        <v>45503</v>
      </c>
      <c r="K6358" t="s">
        <v>330</v>
      </c>
      <c r="L6358" t="s">
        <v>766</v>
      </c>
      <c r="M6358" t="s">
        <v>767</v>
      </c>
      <c r="N6358" t="s">
        <v>6574</v>
      </c>
      <c r="O6358" t="s">
        <v>756</v>
      </c>
      <c r="P6358" t="s">
        <v>757</v>
      </c>
      <c r="Q6358" t="s">
        <v>758</v>
      </c>
      <c r="R6358" t="s">
        <v>266</v>
      </c>
    </row>
    <row r="6359" spans="1:18" x14ac:dyDescent="0.35">
      <c r="A6359">
        <v>67882</v>
      </c>
      <c r="B6359">
        <v>114</v>
      </c>
      <c r="C6359" t="s">
        <v>27</v>
      </c>
      <c r="D6359" t="s">
        <v>5255</v>
      </c>
      <c r="E6359">
        <v>480.04</v>
      </c>
      <c r="F6359" s="20">
        <v>45514</v>
      </c>
      <c r="G6359" s="20">
        <v>45516</v>
      </c>
      <c r="H6359" s="20">
        <v>45516</v>
      </c>
      <c r="I6359" s="20">
        <v>45499</v>
      </c>
      <c r="J6359" s="20">
        <v>45504</v>
      </c>
      <c r="K6359" t="s">
        <v>330</v>
      </c>
      <c r="L6359" t="s">
        <v>766</v>
      </c>
      <c r="M6359" t="s">
        <v>767</v>
      </c>
      <c r="N6359" t="s">
        <v>846</v>
      </c>
      <c r="O6359" t="s">
        <v>756</v>
      </c>
      <c r="P6359" t="s">
        <v>757</v>
      </c>
      <c r="Q6359" t="s">
        <v>758</v>
      </c>
      <c r="R6359" t="s">
        <v>266</v>
      </c>
    </row>
    <row r="6360" spans="1:18" x14ac:dyDescent="0.35">
      <c r="A6360">
        <v>67884</v>
      </c>
      <c r="B6360">
        <v>114</v>
      </c>
      <c r="C6360" t="s">
        <v>27</v>
      </c>
      <c r="D6360" t="s">
        <v>3648</v>
      </c>
      <c r="E6360">
        <v>536.33000000000004</v>
      </c>
      <c r="F6360" s="20">
        <v>45516</v>
      </c>
      <c r="G6360" s="20">
        <v>45516</v>
      </c>
      <c r="H6360" s="20">
        <v>45516</v>
      </c>
      <c r="I6360" s="20">
        <v>45502</v>
      </c>
      <c r="J6360" s="20">
        <v>45504</v>
      </c>
      <c r="K6360" t="s">
        <v>330</v>
      </c>
      <c r="L6360" t="s">
        <v>766</v>
      </c>
      <c r="M6360" t="s">
        <v>767</v>
      </c>
      <c r="N6360" t="s">
        <v>6575</v>
      </c>
      <c r="O6360" t="s">
        <v>756</v>
      </c>
      <c r="P6360" t="s">
        <v>757</v>
      </c>
      <c r="Q6360" t="s">
        <v>758</v>
      </c>
      <c r="R6360" t="s">
        <v>266</v>
      </c>
    </row>
    <row r="6361" spans="1:18" x14ac:dyDescent="0.35">
      <c r="A6361">
        <v>68122</v>
      </c>
      <c r="B6361">
        <v>114</v>
      </c>
      <c r="C6361" t="s">
        <v>27</v>
      </c>
      <c r="D6361" t="s">
        <v>3648</v>
      </c>
      <c r="E6361">
        <v>402</v>
      </c>
      <c r="F6361" s="20">
        <v>45516</v>
      </c>
      <c r="G6361" s="20">
        <v>45516</v>
      </c>
      <c r="H6361" s="20">
        <v>45516</v>
      </c>
      <c r="I6361" s="20">
        <v>45503</v>
      </c>
      <c r="J6361" s="20">
        <v>45505</v>
      </c>
      <c r="K6361" t="s">
        <v>330</v>
      </c>
      <c r="L6361" t="s">
        <v>762</v>
      </c>
      <c r="M6361" t="s">
        <v>788</v>
      </c>
      <c r="N6361" t="s">
        <v>6576</v>
      </c>
      <c r="O6361" t="s">
        <v>756</v>
      </c>
      <c r="P6361" t="s">
        <v>757</v>
      </c>
      <c r="Q6361" t="s">
        <v>758</v>
      </c>
      <c r="R6361" t="s">
        <v>266</v>
      </c>
    </row>
    <row r="6362" spans="1:18" x14ac:dyDescent="0.35">
      <c r="A6362">
        <v>68323</v>
      </c>
      <c r="B6362">
        <v>114</v>
      </c>
      <c r="C6362" t="s">
        <v>27</v>
      </c>
      <c r="D6362" t="s">
        <v>984</v>
      </c>
      <c r="E6362">
        <v>5580</v>
      </c>
      <c r="F6362" s="20">
        <v>45516</v>
      </c>
      <c r="G6362" s="20">
        <v>45516</v>
      </c>
      <c r="H6362" s="20">
        <v>45516</v>
      </c>
      <c r="I6362" s="20">
        <v>45504</v>
      </c>
      <c r="J6362" s="20">
        <v>45506</v>
      </c>
      <c r="K6362" t="s">
        <v>264</v>
      </c>
      <c r="L6362" t="s">
        <v>4279</v>
      </c>
      <c r="M6362" t="s">
        <v>4433</v>
      </c>
      <c r="N6362" t="s">
        <v>6542</v>
      </c>
      <c r="O6362" t="s">
        <v>756</v>
      </c>
      <c r="P6362" t="s">
        <v>757</v>
      </c>
      <c r="Q6362" t="s">
        <v>758</v>
      </c>
      <c r="R6362" t="s">
        <v>266</v>
      </c>
    </row>
    <row r="6363" spans="1:18" x14ac:dyDescent="0.35">
      <c r="A6363">
        <v>68324</v>
      </c>
      <c r="B6363">
        <v>114</v>
      </c>
      <c r="C6363" t="s">
        <v>27</v>
      </c>
      <c r="D6363" t="s">
        <v>984</v>
      </c>
      <c r="E6363">
        <v>1188</v>
      </c>
      <c r="F6363" s="20">
        <v>45516</v>
      </c>
      <c r="G6363" s="20">
        <v>45516</v>
      </c>
      <c r="H6363" s="20">
        <v>45516</v>
      </c>
      <c r="I6363" s="20">
        <v>45506</v>
      </c>
      <c r="J6363" s="20">
        <v>45506</v>
      </c>
      <c r="K6363" t="s">
        <v>264</v>
      </c>
      <c r="L6363" t="s">
        <v>4279</v>
      </c>
      <c r="M6363" t="s">
        <v>4433</v>
      </c>
      <c r="N6363" t="s">
        <v>6542</v>
      </c>
      <c r="O6363" t="s">
        <v>756</v>
      </c>
      <c r="P6363" t="s">
        <v>757</v>
      </c>
      <c r="Q6363" t="s">
        <v>758</v>
      </c>
      <c r="R6363" t="s">
        <v>266</v>
      </c>
    </row>
    <row r="6364" spans="1:18" x14ac:dyDescent="0.35">
      <c r="A6364">
        <v>68328</v>
      </c>
      <c r="B6364">
        <v>114</v>
      </c>
      <c r="C6364" t="s">
        <v>27</v>
      </c>
      <c r="D6364" t="s">
        <v>1339</v>
      </c>
      <c r="E6364">
        <v>1237.5</v>
      </c>
      <c r="F6364" s="20">
        <v>45516</v>
      </c>
      <c r="G6364" s="20">
        <v>45516</v>
      </c>
      <c r="H6364" s="20">
        <v>45516</v>
      </c>
      <c r="I6364" s="20">
        <v>45505</v>
      </c>
      <c r="J6364" s="20">
        <v>45506</v>
      </c>
      <c r="K6364" t="s">
        <v>264</v>
      </c>
      <c r="L6364" t="s">
        <v>4130</v>
      </c>
      <c r="M6364" t="s">
        <v>4677</v>
      </c>
      <c r="N6364" t="s">
        <v>6577</v>
      </c>
      <c r="O6364" t="s">
        <v>756</v>
      </c>
      <c r="P6364" t="s">
        <v>757</v>
      </c>
      <c r="Q6364" t="s">
        <v>758</v>
      </c>
      <c r="R6364" t="s">
        <v>266</v>
      </c>
    </row>
    <row r="6365" spans="1:18" x14ac:dyDescent="0.35">
      <c r="A6365">
        <v>68329</v>
      </c>
      <c r="B6365">
        <v>114</v>
      </c>
      <c r="C6365" t="s">
        <v>27</v>
      </c>
      <c r="D6365" t="s">
        <v>979</v>
      </c>
      <c r="E6365">
        <v>201.11</v>
      </c>
      <c r="F6365" s="20">
        <v>45516</v>
      </c>
      <c r="G6365" s="20">
        <v>45516</v>
      </c>
      <c r="H6365" s="20">
        <v>45516</v>
      </c>
      <c r="I6365" s="20">
        <v>45504</v>
      </c>
      <c r="J6365" s="20">
        <v>45506</v>
      </c>
      <c r="K6365" t="s">
        <v>330</v>
      </c>
      <c r="L6365" t="s">
        <v>762</v>
      </c>
      <c r="M6365" t="s">
        <v>788</v>
      </c>
      <c r="N6365" t="s">
        <v>6578</v>
      </c>
      <c r="O6365" t="s">
        <v>756</v>
      </c>
      <c r="P6365" t="s">
        <v>757</v>
      </c>
      <c r="Q6365" t="s">
        <v>758</v>
      </c>
      <c r="R6365" t="s">
        <v>266</v>
      </c>
    </row>
    <row r="6366" spans="1:18" x14ac:dyDescent="0.35">
      <c r="A6366">
        <v>68334</v>
      </c>
      <c r="B6366">
        <v>114</v>
      </c>
      <c r="C6366" t="s">
        <v>27</v>
      </c>
      <c r="D6366" t="s">
        <v>979</v>
      </c>
      <c r="E6366">
        <v>4615.0600000000004</v>
      </c>
      <c r="F6366" s="20">
        <v>45516</v>
      </c>
      <c r="G6366" s="20">
        <v>45516</v>
      </c>
      <c r="H6366" s="20">
        <v>45516</v>
      </c>
      <c r="I6366" s="20">
        <v>45504</v>
      </c>
      <c r="J6366" s="20">
        <v>45506</v>
      </c>
      <c r="K6366" t="s">
        <v>330</v>
      </c>
      <c r="L6366" t="s">
        <v>766</v>
      </c>
      <c r="M6366" t="s">
        <v>767</v>
      </c>
      <c r="N6366" t="s">
        <v>6579</v>
      </c>
      <c r="O6366" t="s">
        <v>756</v>
      </c>
      <c r="P6366" t="s">
        <v>757</v>
      </c>
      <c r="Q6366" t="s">
        <v>758</v>
      </c>
      <c r="R6366" t="s">
        <v>266</v>
      </c>
    </row>
    <row r="6367" spans="1:18" x14ac:dyDescent="0.35">
      <c r="A6367">
        <v>64106</v>
      </c>
      <c r="B6367">
        <v>114</v>
      </c>
      <c r="C6367" t="s">
        <v>27</v>
      </c>
      <c r="D6367" t="s">
        <v>1044</v>
      </c>
      <c r="E6367">
        <v>5000</v>
      </c>
      <c r="F6367" s="20">
        <v>45514</v>
      </c>
      <c r="G6367" s="20">
        <v>45516</v>
      </c>
      <c r="H6367" s="20">
        <v>45516</v>
      </c>
      <c r="I6367" s="20">
        <v>45505</v>
      </c>
      <c r="J6367" s="20"/>
      <c r="K6367" t="s">
        <v>264</v>
      </c>
      <c r="L6367" t="s">
        <v>4231</v>
      </c>
      <c r="M6367" t="s">
        <v>4989</v>
      </c>
      <c r="N6367" t="s">
        <v>6201</v>
      </c>
      <c r="O6367" t="s">
        <v>756</v>
      </c>
      <c r="P6367" t="s">
        <v>757</v>
      </c>
      <c r="Q6367" t="s">
        <v>758</v>
      </c>
      <c r="R6367" t="s">
        <v>266</v>
      </c>
    </row>
    <row r="6368" spans="1:18" x14ac:dyDescent="0.35">
      <c r="A6368">
        <v>64825</v>
      </c>
      <c r="B6368">
        <v>114</v>
      </c>
      <c r="C6368" t="s">
        <v>27</v>
      </c>
      <c r="D6368" t="s">
        <v>541</v>
      </c>
      <c r="E6368">
        <v>1432.8</v>
      </c>
      <c r="F6368" s="20">
        <v>45516</v>
      </c>
      <c r="G6368" s="20">
        <v>45516</v>
      </c>
      <c r="H6368" s="20">
        <v>45516</v>
      </c>
      <c r="I6368" s="20">
        <v>45483</v>
      </c>
      <c r="J6368" s="20">
        <v>45485</v>
      </c>
      <c r="K6368" t="s">
        <v>330</v>
      </c>
      <c r="L6368" t="s">
        <v>766</v>
      </c>
      <c r="M6368" t="s">
        <v>770</v>
      </c>
      <c r="N6368" t="s">
        <v>6580</v>
      </c>
      <c r="O6368" t="s">
        <v>756</v>
      </c>
      <c r="P6368" t="s">
        <v>757</v>
      </c>
      <c r="Q6368" t="s">
        <v>758</v>
      </c>
      <c r="R6368" t="s">
        <v>266</v>
      </c>
    </row>
    <row r="6369" spans="1:18" x14ac:dyDescent="0.35">
      <c r="A6369">
        <v>65075</v>
      </c>
      <c r="B6369">
        <v>114</v>
      </c>
      <c r="C6369" t="s">
        <v>27</v>
      </c>
      <c r="D6369" t="s">
        <v>541</v>
      </c>
      <c r="E6369">
        <v>12871.29</v>
      </c>
      <c r="F6369" s="20">
        <v>45516</v>
      </c>
      <c r="G6369" s="20">
        <v>45516</v>
      </c>
      <c r="H6369" s="20">
        <v>45516</v>
      </c>
      <c r="I6369" s="20">
        <v>45485</v>
      </c>
      <c r="J6369" s="20">
        <v>45488</v>
      </c>
      <c r="K6369" t="s">
        <v>330</v>
      </c>
      <c r="L6369" t="s">
        <v>766</v>
      </c>
      <c r="M6369" t="s">
        <v>770</v>
      </c>
      <c r="N6369" t="s">
        <v>6581</v>
      </c>
      <c r="O6369" t="s">
        <v>756</v>
      </c>
      <c r="P6369" t="s">
        <v>757</v>
      </c>
      <c r="Q6369" t="s">
        <v>758</v>
      </c>
      <c r="R6369" t="s">
        <v>266</v>
      </c>
    </row>
    <row r="6370" spans="1:18" x14ac:dyDescent="0.35">
      <c r="A6370">
        <v>65076</v>
      </c>
      <c r="B6370">
        <v>114</v>
      </c>
      <c r="C6370" t="s">
        <v>27</v>
      </c>
      <c r="D6370" t="s">
        <v>541</v>
      </c>
      <c r="E6370">
        <v>477.6</v>
      </c>
      <c r="F6370" s="20">
        <v>45516</v>
      </c>
      <c r="G6370" s="20">
        <v>45516</v>
      </c>
      <c r="H6370" s="20">
        <v>45516</v>
      </c>
      <c r="I6370" s="20">
        <v>45485</v>
      </c>
      <c r="J6370" s="20">
        <v>45488</v>
      </c>
      <c r="K6370" t="s">
        <v>330</v>
      </c>
      <c r="L6370" t="s">
        <v>766</v>
      </c>
      <c r="M6370" t="s">
        <v>770</v>
      </c>
      <c r="N6370" t="s">
        <v>6582</v>
      </c>
      <c r="O6370" t="s">
        <v>756</v>
      </c>
      <c r="P6370" t="s">
        <v>757</v>
      </c>
      <c r="Q6370" t="s">
        <v>758</v>
      </c>
      <c r="R6370" t="s">
        <v>266</v>
      </c>
    </row>
    <row r="6371" spans="1:18" x14ac:dyDescent="0.35">
      <c r="A6371">
        <v>65117</v>
      </c>
      <c r="B6371">
        <v>114</v>
      </c>
      <c r="C6371" t="s">
        <v>27</v>
      </c>
      <c r="D6371" t="s">
        <v>541</v>
      </c>
      <c r="E6371">
        <v>6436.29</v>
      </c>
      <c r="F6371" s="20">
        <v>45516</v>
      </c>
      <c r="G6371" s="20">
        <v>45516</v>
      </c>
      <c r="H6371" s="20">
        <v>45516</v>
      </c>
      <c r="I6371" s="20">
        <v>45483</v>
      </c>
      <c r="J6371" s="20">
        <v>45489</v>
      </c>
      <c r="K6371" t="s">
        <v>330</v>
      </c>
      <c r="L6371" t="s">
        <v>766</v>
      </c>
      <c r="M6371" t="s">
        <v>770</v>
      </c>
      <c r="N6371" t="s">
        <v>6583</v>
      </c>
      <c r="O6371" t="s">
        <v>756</v>
      </c>
      <c r="P6371" t="s">
        <v>757</v>
      </c>
      <c r="Q6371" t="s">
        <v>758</v>
      </c>
      <c r="R6371" t="s">
        <v>266</v>
      </c>
    </row>
    <row r="6372" spans="1:18" x14ac:dyDescent="0.35">
      <c r="A6372">
        <v>66548</v>
      </c>
      <c r="B6372">
        <v>114</v>
      </c>
      <c r="C6372" t="s">
        <v>27</v>
      </c>
      <c r="D6372" t="s">
        <v>761</v>
      </c>
      <c r="E6372">
        <v>532.79999999999995</v>
      </c>
      <c r="F6372" s="20">
        <v>45516</v>
      </c>
      <c r="G6372" s="20">
        <v>45516</v>
      </c>
      <c r="H6372" s="20">
        <v>45516</v>
      </c>
      <c r="I6372" s="20">
        <v>45491</v>
      </c>
      <c r="J6372" s="20">
        <v>45497</v>
      </c>
      <c r="K6372" t="s">
        <v>330</v>
      </c>
      <c r="L6372" t="s">
        <v>762</v>
      </c>
      <c r="M6372" t="s">
        <v>763</v>
      </c>
      <c r="N6372" t="s">
        <v>6584</v>
      </c>
      <c r="O6372" t="s">
        <v>756</v>
      </c>
      <c r="P6372" t="s">
        <v>757</v>
      </c>
      <c r="Q6372" t="s">
        <v>758</v>
      </c>
      <c r="R6372" t="s">
        <v>266</v>
      </c>
    </row>
    <row r="6373" spans="1:18" x14ac:dyDescent="0.35">
      <c r="A6373">
        <v>68809</v>
      </c>
      <c r="B6373">
        <v>114</v>
      </c>
      <c r="C6373" t="s">
        <v>27</v>
      </c>
      <c r="D6373" t="s">
        <v>826</v>
      </c>
      <c r="E6373">
        <v>2400</v>
      </c>
      <c r="F6373" s="20">
        <v>45516</v>
      </c>
      <c r="G6373" s="20">
        <v>45516</v>
      </c>
      <c r="H6373" s="20">
        <v>45516</v>
      </c>
      <c r="I6373" s="20">
        <v>45506</v>
      </c>
      <c r="J6373" s="20">
        <v>45509</v>
      </c>
      <c r="K6373" t="s">
        <v>330</v>
      </c>
      <c r="L6373" t="s">
        <v>766</v>
      </c>
      <c r="M6373" t="s">
        <v>767</v>
      </c>
      <c r="N6373" t="s">
        <v>2416</v>
      </c>
      <c r="O6373" t="s">
        <v>756</v>
      </c>
      <c r="P6373" t="s">
        <v>757</v>
      </c>
      <c r="Q6373" t="s">
        <v>758</v>
      </c>
      <c r="R6373" t="s">
        <v>266</v>
      </c>
    </row>
    <row r="6374" spans="1:18" x14ac:dyDescent="0.35">
      <c r="A6374">
        <v>69086</v>
      </c>
      <c r="B6374">
        <v>114</v>
      </c>
      <c r="C6374" t="s">
        <v>27</v>
      </c>
      <c r="D6374" t="s">
        <v>987</v>
      </c>
      <c r="E6374">
        <v>1534.14</v>
      </c>
      <c r="F6374" s="20">
        <v>45516</v>
      </c>
      <c r="G6374" s="20">
        <v>45516</v>
      </c>
      <c r="H6374" s="20">
        <v>45516</v>
      </c>
      <c r="I6374" s="20">
        <v>45509</v>
      </c>
      <c r="J6374" s="20">
        <v>45510</v>
      </c>
      <c r="K6374" t="s">
        <v>330</v>
      </c>
      <c r="L6374" t="s">
        <v>4146</v>
      </c>
      <c r="M6374" t="s">
        <v>4234</v>
      </c>
      <c r="N6374" t="s">
        <v>6585</v>
      </c>
      <c r="O6374" t="s">
        <v>756</v>
      </c>
      <c r="P6374" t="s">
        <v>757</v>
      </c>
      <c r="Q6374" t="s">
        <v>758</v>
      </c>
      <c r="R6374" t="s">
        <v>266</v>
      </c>
    </row>
    <row r="6375" spans="1:18" x14ac:dyDescent="0.35">
      <c r="A6375">
        <v>69131</v>
      </c>
      <c r="B6375">
        <v>114</v>
      </c>
      <c r="C6375" t="s">
        <v>27</v>
      </c>
      <c r="D6375" t="s">
        <v>3721</v>
      </c>
      <c r="E6375">
        <v>236.04</v>
      </c>
      <c r="F6375" s="20">
        <v>45516</v>
      </c>
      <c r="G6375" s="20">
        <v>45516</v>
      </c>
      <c r="H6375" s="20">
        <v>45516</v>
      </c>
      <c r="I6375" s="20">
        <v>45504</v>
      </c>
      <c r="J6375" s="20">
        <v>45510</v>
      </c>
      <c r="K6375" t="s">
        <v>330</v>
      </c>
      <c r="L6375" t="s">
        <v>4146</v>
      </c>
      <c r="M6375" t="s">
        <v>4234</v>
      </c>
      <c r="N6375" t="s">
        <v>6586</v>
      </c>
      <c r="O6375" t="s">
        <v>756</v>
      </c>
      <c r="P6375" t="s">
        <v>757</v>
      </c>
      <c r="Q6375" t="s">
        <v>758</v>
      </c>
      <c r="R6375" t="s">
        <v>266</v>
      </c>
    </row>
    <row r="6376" spans="1:18" x14ac:dyDescent="0.35">
      <c r="A6376">
        <v>69289</v>
      </c>
      <c r="B6376">
        <v>114</v>
      </c>
      <c r="C6376" t="s">
        <v>27</v>
      </c>
      <c r="D6376" t="s">
        <v>3721</v>
      </c>
      <c r="E6376">
        <v>1336.27</v>
      </c>
      <c r="F6376" s="20">
        <v>45516</v>
      </c>
      <c r="G6376" s="20">
        <v>45516</v>
      </c>
      <c r="H6376" s="20">
        <v>45516</v>
      </c>
      <c r="I6376" s="20">
        <v>45506</v>
      </c>
      <c r="J6376" s="20">
        <v>45511</v>
      </c>
      <c r="K6376" t="s">
        <v>330</v>
      </c>
      <c r="L6376" t="s">
        <v>766</v>
      </c>
      <c r="M6376" t="s">
        <v>767</v>
      </c>
      <c r="N6376" t="s">
        <v>6587</v>
      </c>
      <c r="O6376" t="s">
        <v>756</v>
      </c>
      <c r="P6376" t="s">
        <v>757</v>
      </c>
      <c r="Q6376" t="s">
        <v>758</v>
      </c>
      <c r="R6376" t="s">
        <v>266</v>
      </c>
    </row>
    <row r="6377" spans="1:18" x14ac:dyDescent="0.35">
      <c r="A6377">
        <v>65951</v>
      </c>
      <c r="B6377">
        <v>114</v>
      </c>
      <c r="C6377" t="s">
        <v>27</v>
      </c>
      <c r="D6377" t="s">
        <v>541</v>
      </c>
      <c r="E6377">
        <v>1329</v>
      </c>
      <c r="F6377" s="20">
        <v>45516</v>
      </c>
      <c r="G6377" s="20">
        <v>45516</v>
      </c>
      <c r="H6377" s="20">
        <v>45516</v>
      </c>
      <c r="I6377" s="20">
        <v>45485</v>
      </c>
      <c r="J6377" s="20">
        <v>45492</v>
      </c>
      <c r="K6377" t="s">
        <v>330</v>
      </c>
      <c r="L6377" t="s">
        <v>766</v>
      </c>
      <c r="M6377" t="s">
        <v>770</v>
      </c>
      <c r="N6377" t="s">
        <v>6588</v>
      </c>
      <c r="O6377" t="s">
        <v>756</v>
      </c>
      <c r="P6377" t="s">
        <v>757</v>
      </c>
      <c r="Q6377" t="s">
        <v>758</v>
      </c>
      <c r="R6377" t="s">
        <v>266</v>
      </c>
    </row>
    <row r="6378" spans="1:18" x14ac:dyDescent="0.35">
      <c r="A6378">
        <v>65967</v>
      </c>
      <c r="B6378">
        <v>114</v>
      </c>
      <c r="C6378" t="s">
        <v>27</v>
      </c>
      <c r="D6378" t="s">
        <v>541</v>
      </c>
      <c r="E6378">
        <v>8715.35</v>
      </c>
      <c r="F6378" s="20">
        <v>45516</v>
      </c>
      <c r="G6378" s="20">
        <v>45516</v>
      </c>
      <c r="H6378" s="20">
        <v>45516</v>
      </c>
      <c r="I6378" s="20">
        <v>45484</v>
      </c>
      <c r="J6378" s="20">
        <v>45492</v>
      </c>
      <c r="K6378" t="s">
        <v>330</v>
      </c>
      <c r="L6378" t="s">
        <v>4146</v>
      </c>
      <c r="M6378" t="s">
        <v>4147</v>
      </c>
      <c r="N6378" t="s">
        <v>6589</v>
      </c>
      <c r="O6378" t="s">
        <v>756</v>
      </c>
      <c r="P6378" t="s">
        <v>757</v>
      </c>
      <c r="Q6378" t="s">
        <v>758</v>
      </c>
      <c r="R6378" t="s">
        <v>266</v>
      </c>
    </row>
    <row r="6379" spans="1:18" x14ac:dyDescent="0.35">
      <c r="A6379">
        <v>66154</v>
      </c>
      <c r="B6379">
        <v>114</v>
      </c>
      <c r="C6379" t="s">
        <v>27</v>
      </c>
      <c r="D6379" t="s">
        <v>1339</v>
      </c>
      <c r="E6379">
        <v>1065</v>
      </c>
      <c r="F6379" s="20">
        <v>45514</v>
      </c>
      <c r="G6379" s="20">
        <v>45516</v>
      </c>
      <c r="H6379" s="20">
        <v>45516</v>
      </c>
      <c r="I6379" s="20">
        <v>45492</v>
      </c>
      <c r="J6379" s="20">
        <v>45495</v>
      </c>
      <c r="K6379" t="s">
        <v>330</v>
      </c>
      <c r="L6379" t="s">
        <v>4370</v>
      </c>
      <c r="M6379" t="s">
        <v>4371</v>
      </c>
      <c r="N6379" t="s">
        <v>6590</v>
      </c>
      <c r="O6379" t="s">
        <v>756</v>
      </c>
      <c r="P6379" t="s">
        <v>757</v>
      </c>
      <c r="Q6379" t="s">
        <v>758</v>
      </c>
      <c r="R6379" t="s">
        <v>266</v>
      </c>
    </row>
    <row r="6380" spans="1:18" x14ac:dyDescent="0.35">
      <c r="A6380">
        <v>63956</v>
      </c>
      <c r="B6380">
        <v>114</v>
      </c>
      <c r="C6380" t="s">
        <v>27</v>
      </c>
      <c r="D6380" t="s">
        <v>1471</v>
      </c>
      <c r="E6380">
        <v>2060</v>
      </c>
      <c r="F6380" s="20">
        <v>45516</v>
      </c>
      <c r="G6380" s="20">
        <v>45516</v>
      </c>
      <c r="H6380" s="20">
        <v>45516</v>
      </c>
      <c r="I6380" s="20">
        <v>45498</v>
      </c>
      <c r="J6380" s="20"/>
      <c r="K6380" t="s">
        <v>264</v>
      </c>
      <c r="L6380" t="s">
        <v>4251</v>
      </c>
      <c r="M6380" t="s">
        <v>4479</v>
      </c>
      <c r="N6380" t="s">
        <v>2463</v>
      </c>
      <c r="O6380" t="s">
        <v>756</v>
      </c>
      <c r="P6380" t="s">
        <v>757</v>
      </c>
      <c r="Q6380" t="s">
        <v>758</v>
      </c>
      <c r="R6380" t="s">
        <v>266</v>
      </c>
    </row>
    <row r="6381" spans="1:18" x14ac:dyDescent="0.35">
      <c r="A6381">
        <v>64019</v>
      </c>
      <c r="B6381">
        <v>114</v>
      </c>
      <c r="C6381" t="s">
        <v>27</v>
      </c>
      <c r="D6381" t="s">
        <v>941</v>
      </c>
      <c r="E6381">
        <v>36178.559999999998</v>
      </c>
      <c r="F6381" s="20">
        <v>45516</v>
      </c>
      <c r="G6381" s="20">
        <v>45516</v>
      </c>
      <c r="H6381" s="20">
        <v>45516</v>
      </c>
      <c r="I6381" s="20">
        <v>45494</v>
      </c>
      <c r="J6381" s="20"/>
      <c r="K6381" t="s">
        <v>330</v>
      </c>
      <c r="L6381" t="s">
        <v>4231</v>
      </c>
      <c r="M6381" t="s">
        <v>4232</v>
      </c>
      <c r="N6381" t="s">
        <v>6591</v>
      </c>
      <c r="O6381" t="s">
        <v>756</v>
      </c>
      <c r="P6381" t="s">
        <v>757</v>
      </c>
      <c r="Q6381" t="s">
        <v>758</v>
      </c>
      <c r="R6381" t="s">
        <v>266</v>
      </c>
    </row>
    <row r="6382" spans="1:18" x14ac:dyDescent="0.35">
      <c r="A6382">
        <v>1101</v>
      </c>
      <c r="B6382">
        <v>114</v>
      </c>
      <c r="C6382" t="s">
        <v>27</v>
      </c>
      <c r="D6382" t="s">
        <v>929</v>
      </c>
      <c r="E6382">
        <v>708.51</v>
      </c>
      <c r="F6382" s="20">
        <v>45514</v>
      </c>
      <c r="G6382" s="20">
        <v>45516</v>
      </c>
      <c r="H6382" s="20">
        <v>45516</v>
      </c>
      <c r="I6382" s="20">
        <v>44998</v>
      </c>
      <c r="J6382" s="20"/>
      <c r="L6382" t="s">
        <v>4226</v>
      </c>
      <c r="M6382" t="s">
        <v>1755</v>
      </c>
      <c r="O6382" t="s">
        <v>756</v>
      </c>
      <c r="P6382" t="s">
        <v>757</v>
      </c>
      <c r="Q6382" t="s">
        <v>758</v>
      </c>
      <c r="R6382" t="s">
        <v>266</v>
      </c>
    </row>
    <row r="6383" spans="1:18" x14ac:dyDescent="0.35">
      <c r="A6383">
        <v>1102</v>
      </c>
      <c r="B6383">
        <v>114</v>
      </c>
      <c r="C6383" t="s">
        <v>27</v>
      </c>
      <c r="D6383" t="s">
        <v>929</v>
      </c>
      <c r="E6383">
        <v>14693.54</v>
      </c>
      <c r="F6383" s="20">
        <v>45514</v>
      </c>
      <c r="G6383" s="20">
        <v>45516</v>
      </c>
      <c r="H6383" s="20">
        <v>45516</v>
      </c>
      <c r="I6383" s="20">
        <v>44998</v>
      </c>
      <c r="J6383" s="20"/>
      <c r="L6383" t="s">
        <v>4226</v>
      </c>
      <c r="M6383" t="s">
        <v>1755</v>
      </c>
      <c r="O6383" t="s">
        <v>756</v>
      </c>
      <c r="P6383" t="s">
        <v>757</v>
      </c>
      <c r="Q6383" t="s">
        <v>758</v>
      </c>
      <c r="R6383" t="s">
        <v>266</v>
      </c>
    </row>
    <row r="6384" spans="1:18" x14ac:dyDescent="0.35">
      <c r="A6384">
        <v>1103</v>
      </c>
      <c r="B6384">
        <v>114</v>
      </c>
      <c r="C6384" t="s">
        <v>27</v>
      </c>
      <c r="D6384" t="s">
        <v>929</v>
      </c>
      <c r="E6384">
        <v>1461.92</v>
      </c>
      <c r="F6384" s="20">
        <v>45514</v>
      </c>
      <c r="G6384" s="20">
        <v>45516</v>
      </c>
      <c r="H6384" s="20">
        <v>45516</v>
      </c>
      <c r="I6384" s="20">
        <v>44998</v>
      </c>
      <c r="J6384" s="20"/>
      <c r="L6384" t="s">
        <v>4226</v>
      </c>
      <c r="M6384" t="s">
        <v>1755</v>
      </c>
      <c r="O6384" t="s">
        <v>756</v>
      </c>
      <c r="P6384" t="s">
        <v>757</v>
      </c>
      <c r="Q6384" t="s">
        <v>758</v>
      </c>
      <c r="R6384" t="s">
        <v>266</v>
      </c>
    </row>
    <row r="6385" spans="1:18" x14ac:dyDescent="0.35">
      <c r="A6385">
        <v>1104</v>
      </c>
      <c r="B6385">
        <v>114</v>
      </c>
      <c r="C6385" t="s">
        <v>27</v>
      </c>
      <c r="D6385" t="s">
        <v>929</v>
      </c>
      <c r="E6385">
        <v>15085.7</v>
      </c>
      <c r="F6385" s="20">
        <v>45514</v>
      </c>
      <c r="G6385" s="20">
        <v>45516</v>
      </c>
      <c r="H6385" s="20">
        <v>45516</v>
      </c>
      <c r="I6385" s="20">
        <v>44998</v>
      </c>
      <c r="J6385" s="20"/>
      <c r="L6385" t="s">
        <v>4226</v>
      </c>
      <c r="M6385" t="s">
        <v>1755</v>
      </c>
      <c r="O6385" t="s">
        <v>756</v>
      </c>
      <c r="P6385" t="s">
        <v>757</v>
      </c>
      <c r="Q6385" t="s">
        <v>758</v>
      </c>
      <c r="R6385" t="s">
        <v>266</v>
      </c>
    </row>
    <row r="6386" spans="1:18" x14ac:dyDescent="0.35">
      <c r="A6386">
        <v>70675</v>
      </c>
      <c r="B6386">
        <v>114</v>
      </c>
      <c r="C6386" t="s">
        <v>27</v>
      </c>
      <c r="D6386" t="s">
        <v>829</v>
      </c>
      <c r="E6386">
        <v>56.04</v>
      </c>
      <c r="F6386" s="20">
        <v>45514</v>
      </c>
      <c r="G6386" s="20"/>
      <c r="H6386" s="20">
        <v>45514</v>
      </c>
      <c r="I6386" s="20">
        <v>45514</v>
      </c>
      <c r="J6386" s="20">
        <v>45520</v>
      </c>
      <c r="K6386" t="s">
        <v>319</v>
      </c>
      <c r="L6386" t="s">
        <v>4146</v>
      </c>
      <c r="M6386" t="s">
        <v>4234</v>
      </c>
      <c r="N6386" t="s">
        <v>6287</v>
      </c>
      <c r="O6386" t="s">
        <v>756</v>
      </c>
      <c r="P6386" t="s">
        <v>757</v>
      </c>
      <c r="Q6386" t="s">
        <v>758</v>
      </c>
      <c r="R6386" t="s">
        <v>266</v>
      </c>
    </row>
    <row r="6387" spans="1:18" x14ac:dyDescent="0.35">
      <c r="A6387">
        <v>70676</v>
      </c>
      <c r="B6387">
        <v>114</v>
      </c>
      <c r="C6387" t="s">
        <v>27</v>
      </c>
      <c r="D6387" t="s">
        <v>829</v>
      </c>
      <c r="E6387">
        <v>8.99</v>
      </c>
      <c r="F6387" s="20">
        <v>45514</v>
      </c>
      <c r="G6387" s="20"/>
      <c r="H6387" s="20">
        <v>45514</v>
      </c>
      <c r="I6387" s="20">
        <v>45514</v>
      </c>
      <c r="J6387" s="20">
        <v>45520</v>
      </c>
      <c r="K6387" t="s">
        <v>319</v>
      </c>
      <c r="L6387" t="s">
        <v>4146</v>
      </c>
      <c r="M6387" t="s">
        <v>4234</v>
      </c>
      <c r="N6387" t="s">
        <v>6287</v>
      </c>
      <c r="O6387" t="s">
        <v>756</v>
      </c>
      <c r="P6387" t="s">
        <v>757</v>
      </c>
      <c r="Q6387" t="s">
        <v>758</v>
      </c>
      <c r="R6387" t="s">
        <v>266</v>
      </c>
    </row>
    <row r="6388" spans="1:18" x14ac:dyDescent="0.35">
      <c r="A6388">
        <v>70678</v>
      </c>
      <c r="B6388">
        <v>114</v>
      </c>
      <c r="C6388" t="s">
        <v>27</v>
      </c>
      <c r="D6388" t="s">
        <v>829</v>
      </c>
      <c r="E6388">
        <v>100</v>
      </c>
      <c r="F6388" s="20">
        <v>45514</v>
      </c>
      <c r="G6388" s="20"/>
      <c r="H6388" s="20">
        <v>45514</v>
      </c>
      <c r="I6388" s="20">
        <v>45514</v>
      </c>
      <c r="J6388" s="20">
        <v>45520</v>
      </c>
      <c r="K6388" t="s">
        <v>319</v>
      </c>
      <c r="L6388" t="s">
        <v>4287</v>
      </c>
      <c r="M6388" t="s">
        <v>4288</v>
      </c>
      <c r="N6388" t="s">
        <v>6287</v>
      </c>
      <c r="O6388" t="s">
        <v>756</v>
      </c>
      <c r="P6388" t="s">
        <v>757</v>
      </c>
      <c r="Q6388" t="s">
        <v>758</v>
      </c>
      <c r="R6388" t="s">
        <v>266</v>
      </c>
    </row>
    <row r="6389" spans="1:18" x14ac:dyDescent="0.35">
      <c r="A6389">
        <v>70682</v>
      </c>
      <c r="B6389">
        <v>114</v>
      </c>
      <c r="C6389" t="s">
        <v>27</v>
      </c>
      <c r="D6389" t="s">
        <v>829</v>
      </c>
      <c r="E6389">
        <v>60</v>
      </c>
      <c r="F6389" s="20">
        <v>45514</v>
      </c>
      <c r="G6389" s="20"/>
      <c r="H6389" s="20">
        <v>45514</v>
      </c>
      <c r="I6389" s="20">
        <v>45514</v>
      </c>
      <c r="J6389" s="20">
        <v>45520</v>
      </c>
      <c r="K6389" t="s">
        <v>319</v>
      </c>
      <c r="L6389" t="s">
        <v>4279</v>
      </c>
      <c r="M6389" t="s">
        <v>5222</v>
      </c>
      <c r="N6389" t="s">
        <v>6287</v>
      </c>
      <c r="O6389" t="s">
        <v>756</v>
      </c>
      <c r="P6389" t="s">
        <v>757</v>
      </c>
      <c r="Q6389" t="s">
        <v>758</v>
      </c>
      <c r="R6389" t="s">
        <v>266</v>
      </c>
    </row>
    <row r="6390" spans="1:18" x14ac:dyDescent="0.35">
      <c r="A6390">
        <v>70684</v>
      </c>
      <c r="B6390">
        <v>114</v>
      </c>
      <c r="C6390" t="s">
        <v>27</v>
      </c>
      <c r="D6390" t="s">
        <v>829</v>
      </c>
      <c r="E6390">
        <v>21.5</v>
      </c>
      <c r="F6390" s="20">
        <v>45514</v>
      </c>
      <c r="G6390" s="20"/>
      <c r="H6390" s="20">
        <v>45514</v>
      </c>
      <c r="I6390" s="20">
        <v>45514</v>
      </c>
      <c r="J6390" s="20">
        <v>45520</v>
      </c>
      <c r="K6390" t="s">
        <v>319</v>
      </c>
      <c r="L6390" t="s">
        <v>4130</v>
      </c>
      <c r="M6390" t="s">
        <v>4678</v>
      </c>
      <c r="N6390" t="s">
        <v>6287</v>
      </c>
      <c r="O6390" t="s">
        <v>756</v>
      </c>
      <c r="P6390" t="s">
        <v>757</v>
      </c>
      <c r="Q6390" t="s">
        <v>758</v>
      </c>
      <c r="R6390" t="s">
        <v>266</v>
      </c>
    </row>
    <row r="6391" spans="1:18" x14ac:dyDescent="0.35">
      <c r="A6391">
        <v>71151</v>
      </c>
      <c r="B6391">
        <v>114</v>
      </c>
      <c r="C6391" t="s">
        <v>27</v>
      </c>
      <c r="D6391" t="s">
        <v>829</v>
      </c>
      <c r="E6391">
        <v>34</v>
      </c>
      <c r="F6391" s="20">
        <v>45514</v>
      </c>
      <c r="G6391" s="20"/>
      <c r="H6391" s="20">
        <v>45514</v>
      </c>
      <c r="I6391" s="20">
        <v>45514</v>
      </c>
      <c r="J6391" s="20">
        <v>45524</v>
      </c>
      <c r="K6391" t="s">
        <v>319</v>
      </c>
      <c r="L6391" t="s">
        <v>4130</v>
      </c>
      <c r="M6391" t="s">
        <v>4675</v>
      </c>
      <c r="N6391" t="s">
        <v>6289</v>
      </c>
      <c r="O6391" t="s">
        <v>756</v>
      </c>
      <c r="P6391" t="s">
        <v>757</v>
      </c>
      <c r="Q6391" t="s">
        <v>758</v>
      </c>
      <c r="R6391" t="s">
        <v>266</v>
      </c>
    </row>
    <row r="6392" spans="1:18" x14ac:dyDescent="0.35">
      <c r="A6392">
        <v>71152</v>
      </c>
      <c r="B6392">
        <v>114</v>
      </c>
      <c r="C6392" t="s">
        <v>27</v>
      </c>
      <c r="D6392" t="s">
        <v>829</v>
      </c>
      <c r="E6392">
        <v>25</v>
      </c>
      <c r="F6392" s="20">
        <v>45514</v>
      </c>
      <c r="G6392" s="20"/>
      <c r="H6392" s="20">
        <v>45514</v>
      </c>
      <c r="I6392" s="20">
        <v>45514</v>
      </c>
      <c r="J6392" s="20">
        <v>45524</v>
      </c>
      <c r="K6392" t="s">
        <v>319</v>
      </c>
      <c r="L6392" t="s">
        <v>4130</v>
      </c>
      <c r="M6392" t="s">
        <v>4678</v>
      </c>
      <c r="N6392" t="s">
        <v>6289</v>
      </c>
      <c r="O6392" t="s">
        <v>756</v>
      </c>
      <c r="P6392" t="s">
        <v>757</v>
      </c>
      <c r="Q6392" t="s">
        <v>758</v>
      </c>
      <c r="R6392" t="s">
        <v>266</v>
      </c>
    </row>
    <row r="6393" spans="1:18" x14ac:dyDescent="0.35">
      <c r="A6393">
        <v>70674</v>
      </c>
      <c r="B6393">
        <v>114</v>
      </c>
      <c r="C6393" t="s">
        <v>27</v>
      </c>
      <c r="D6393" t="s">
        <v>829</v>
      </c>
      <c r="E6393">
        <v>24.16</v>
      </c>
      <c r="F6393" s="20">
        <v>45513</v>
      </c>
      <c r="G6393" s="20"/>
      <c r="H6393" s="20">
        <v>45513</v>
      </c>
      <c r="I6393" s="20">
        <v>45513</v>
      </c>
      <c r="J6393" s="20">
        <v>45520</v>
      </c>
      <c r="K6393" t="s">
        <v>319</v>
      </c>
      <c r="L6393" t="s">
        <v>4287</v>
      </c>
      <c r="M6393" t="s">
        <v>4288</v>
      </c>
      <c r="N6393" t="s">
        <v>6287</v>
      </c>
      <c r="O6393" t="s">
        <v>756</v>
      </c>
      <c r="P6393" t="s">
        <v>757</v>
      </c>
      <c r="Q6393" t="s">
        <v>758</v>
      </c>
      <c r="R6393" t="s">
        <v>266</v>
      </c>
    </row>
    <row r="6394" spans="1:18" x14ac:dyDescent="0.35">
      <c r="A6394">
        <v>70677</v>
      </c>
      <c r="B6394">
        <v>114</v>
      </c>
      <c r="C6394" t="s">
        <v>27</v>
      </c>
      <c r="D6394" t="s">
        <v>829</v>
      </c>
      <c r="E6394">
        <v>51</v>
      </c>
      <c r="F6394" s="20">
        <v>45513</v>
      </c>
      <c r="G6394" s="20"/>
      <c r="H6394" s="20">
        <v>45513</v>
      </c>
      <c r="I6394" s="20">
        <v>45513</v>
      </c>
      <c r="J6394" s="20">
        <v>45520</v>
      </c>
      <c r="K6394" t="s">
        <v>319</v>
      </c>
      <c r="L6394" t="s">
        <v>4287</v>
      </c>
      <c r="M6394" t="s">
        <v>4288</v>
      </c>
      <c r="N6394" t="s">
        <v>6287</v>
      </c>
      <c r="O6394" t="s">
        <v>756</v>
      </c>
      <c r="P6394" t="s">
        <v>757</v>
      </c>
      <c r="Q6394" t="s">
        <v>758</v>
      </c>
      <c r="R6394" t="s">
        <v>266</v>
      </c>
    </row>
    <row r="6395" spans="1:18" x14ac:dyDescent="0.35">
      <c r="A6395">
        <v>70680</v>
      </c>
      <c r="B6395">
        <v>114</v>
      </c>
      <c r="C6395" t="s">
        <v>27</v>
      </c>
      <c r="D6395" t="s">
        <v>829</v>
      </c>
      <c r="E6395">
        <v>35.799999999999997</v>
      </c>
      <c r="F6395" s="20">
        <v>45513</v>
      </c>
      <c r="G6395" s="20"/>
      <c r="H6395" s="20">
        <v>45513</v>
      </c>
      <c r="I6395" s="20">
        <v>45513</v>
      </c>
      <c r="J6395" s="20">
        <v>45520</v>
      </c>
      <c r="K6395" t="s">
        <v>319</v>
      </c>
      <c r="L6395" t="s">
        <v>4287</v>
      </c>
      <c r="M6395" t="s">
        <v>4288</v>
      </c>
      <c r="N6395" t="s">
        <v>6287</v>
      </c>
      <c r="O6395" t="s">
        <v>756</v>
      </c>
      <c r="P6395" t="s">
        <v>757</v>
      </c>
      <c r="Q6395" t="s">
        <v>758</v>
      </c>
      <c r="R6395" t="s">
        <v>266</v>
      </c>
    </row>
    <row r="6396" spans="1:18" x14ac:dyDescent="0.35">
      <c r="A6396">
        <v>66394</v>
      </c>
      <c r="B6396">
        <v>114</v>
      </c>
      <c r="C6396" t="s">
        <v>27</v>
      </c>
      <c r="D6396" t="s">
        <v>1362</v>
      </c>
      <c r="E6396">
        <v>171.5</v>
      </c>
      <c r="F6396" s="20">
        <v>45513</v>
      </c>
      <c r="G6396" s="20">
        <v>45513</v>
      </c>
      <c r="H6396" s="20">
        <v>45513</v>
      </c>
      <c r="I6396" s="20">
        <v>45492</v>
      </c>
      <c r="J6396" s="20">
        <v>45496</v>
      </c>
      <c r="K6396" t="s">
        <v>330</v>
      </c>
      <c r="L6396" t="s">
        <v>4251</v>
      </c>
      <c r="M6396" t="s">
        <v>4252</v>
      </c>
      <c r="N6396" t="s">
        <v>6592</v>
      </c>
      <c r="O6396" t="s">
        <v>756</v>
      </c>
      <c r="P6396" t="s">
        <v>757</v>
      </c>
      <c r="Q6396" t="s">
        <v>758</v>
      </c>
      <c r="R6396" t="s">
        <v>266</v>
      </c>
    </row>
    <row r="6397" spans="1:18" x14ac:dyDescent="0.35">
      <c r="A6397">
        <v>66711</v>
      </c>
      <c r="B6397">
        <v>114</v>
      </c>
      <c r="C6397" t="s">
        <v>27</v>
      </c>
      <c r="D6397" t="s">
        <v>6350</v>
      </c>
      <c r="E6397">
        <v>647.08000000000004</v>
      </c>
      <c r="F6397" s="20">
        <v>45513</v>
      </c>
      <c r="G6397" s="20">
        <v>45513</v>
      </c>
      <c r="H6397" s="20">
        <v>45513</v>
      </c>
      <c r="I6397" s="20">
        <v>45496</v>
      </c>
      <c r="J6397" s="20">
        <v>45498</v>
      </c>
      <c r="K6397" t="s">
        <v>264</v>
      </c>
      <c r="L6397" t="s">
        <v>4098</v>
      </c>
      <c r="M6397" t="s">
        <v>4099</v>
      </c>
      <c r="N6397" t="s">
        <v>4890</v>
      </c>
      <c r="O6397" t="s">
        <v>756</v>
      </c>
      <c r="P6397" t="s">
        <v>757</v>
      </c>
      <c r="Q6397" t="s">
        <v>758</v>
      </c>
      <c r="R6397" t="s">
        <v>266</v>
      </c>
    </row>
    <row r="6398" spans="1:18" x14ac:dyDescent="0.35">
      <c r="A6398">
        <v>67043</v>
      </c>
      <c r="B6398">
        <v>114</v>
      </c>
      <c r="C6398" t="s">
        <v>27</v>
      </c>
      <c r="D6398" t="s">
        <v>2142</v>
      </c>
      <c r="E6398">
        <v>1480.18</v>
      </c>
      <c r="F6398" s="20">
        <v>45513</v>
      </c>
      <c r="G6398" s="20">
        <v>45513</v>
      </c>
      <c r="H6398" s="20">
        <v>45513</v>
      </c>
      <c r="I6398" s="20">
        <v>45498</v>
      </c>
      <c r="J6398" s="20">
        <v>45499</v>
      </c>
      <c r="K6398" t="s">
        <v>330</v>
      </c>
      <c r="L6398" t="s">
        <v>766</v>
      </c>
      <c r="M6398" t="s">
        <v>767</v>
      </c>
      <c r="N6398" t="s">
        <v>6593</v>
      </c>
      <c r="O6398" t="s">
        <v>756</v>
      </c>
      <c r="P6398" t="s">
        <v>757</v>
      </c>
      <c r="Q6398" t="s">
        <v>758</v>
      </c>
      <c r="R6398" t="s">
        <v>266</v>
      </c>
    </row>
    <row r="6399" spans="1:18" x14ac:dyDescent="0.35">
      <c r="A6399">
        <v>67371</v>
      </c>
      <c r="B6399">
        <v>114</v>
      </c>
      <c r="C6399" t="s">
        <v>27</v>
      </c>
      <c r="D6399" t="s">
        <v>782</v>
      </c>
      <c r="E6399">
        <v>372</v>
      </c>
      <c r="F6399" s="20">
        <v>45513</v>
      </c>
      <c r="G6399" s="20">
        <v>45513</v>
      </c>
      <c r="H6399" s="20">
        <v>45513</v>
      </c>
      <c r="I6399" s="20">
        <v>45499</v>
      </c>
      <c r="J6399" s="20">
        <v>45502</v>
      </c>
      <c r="K6399" t="s">
        <v>330</v>
      </c>
      <c r="L6399" t="s">
        <v>766</v>
      </c>
      <c r="M6399" t="s">
        <v>767</v>
      </c>
      <c r="N6399" t="s">
        <v>6594</v>
      </c>
      <c r="O6399" t="s">
        <v>756</v>
      </c>
      <c r="P6399" t="s">
        <v>757</v>
      </c>
      <c r="Q6399" t="s">
        <v>758</v>
      </c>
      <c r="R6399" t="s">
        <v>266</v>
      </c>
    </row>
    <row r="6400" spans="1:18" x14ac:dyDescent="0.35">
      <c r="A6400">
        <v>67378</v>
      </c>
      <c r="B6400">
        <v>114</v>
      </c>
      <c r="C6400" t="s">
        <v>27</v>
      </c>
      <c r="D6400" t="s">
        <v>817</v>
      </c>
      <c r="E6400">
        <v>3512.5</v>
      </c>
      <c r="F6400" s="20">
        <v>45513</v>
      </c>
      <c r="G6400" s="20">
        <v>45513</v>
      </c>
      <c r="H6400" s="20">
        <v>45513</v>
      </c>
      <c r="I6400" s="20">
        <v>45499</v>
      </c>
      <c r="J6400" s="20">
        <v>45502</v>
      </c>
      <c r="K6400" t="s">
        <v>330</v>
      </c>
      <c r="L6400" t="s">
        <v>766</v>
      </c>
      <c r="M6400" t="s">
        <v>767</v>
      </c>
      <c r="N6400" t="s">
        <v>6595</v>
      </c>
      <c r="O6400" t="s">
        <v>756</v>
      </c>
      <c r="P6400" t="s">
        <v>757</v>
      </c>
      <c r="Q6400" t="s">
        <v>758</v>
      </c>
      <c r="R6400" t="s">
        <v>266</v>
      </c>
    </row>
    <row r="6401" spans="1:18" x14ac:dyDescent="0.35">
      <c r="A6401">
        <v>67382</v>
      </c>
      <c r="B6401">
        <v>114</v>
      </c>
      <c r="C6401" t="s">
        <v>27</v>
      </c>
      <c r="D6401" t="s">
        <v>5255</v>
      </c>
      <c r="E6401">
        <v>2333.41</v>
      </c>
      <c r="F6401" s="20">
        <v>45513</v>
      </c>
      <c r="G6401" s="20">
        <v>45513</v>
      </c>
      <c r="H6401" s="20">
        <v>45513</v>
      </c>
      <c r="I6401" s="20">
        <v>45498</v>
      </c>
      <c r="J6401" s="20">
        <v>45502</v>
      </c>
      <c r="K6401" t="s">
        <v>330</v>
      </c>
      <c r="L6401" t="s">
        <v>766</v>
      </c>
      <c r="M6401" t="s">
        <v>767</v>
      </c>
      <c r="N6401" t="s">
        <v>6596</v>
      </c>
      <c r="O6401" t="s">
        <v>756</v>
      </c>
      <c r="P6401" t="s">
        <v>757</v>
      </c>
      <c r="Q6401" t="s">
        <v>758</v>
      </c>
      <c r="R6401" t="s">
        <v>266</v>
      </c>
    </row>
    <row r="6402" spans="1:18" x14ac:dyDescent="0.35">
      <c r="A6402">
        <v>67384</v>
      </c>
      <c r="B6402">
        <v>114</v>
      </c>
      <c r="C6402" t="s">
        <v>27</v>
      </c>
      <c r="D6402" t="s">
        <v>2224</v>
      </c>
      <c r="E6402">
        <v>493.1</v>
      </c>
      <c r="F6402" s="20">
        <v>45513</v>
      </c>
      <c r="G6402" s="20">
        <v>45513</v>
      </c>
      <c r="H6402" s="20">
        <v>45513</v>
      </c>
      <c r="I6402" s="20">
        <v>45498</v>
      </c>
      <c r="J6402" s="20">
        <v>45502</v>
      </c>
      <c r="K6402" t="s">
        <v>330</v>
      </c>
      <c r="L6402" t="s">
        <v>766</v>
      </c>
      <c r="M6402" t="s">
        <v>767</v>
      </c>
      <c r="N6402" t="s">
        <v>6597</v>
      </c>
      <c r="O6402" t="s">
        <v>756</v>
      </c>
      <c r="P6402" t="s">
        <v>757</v>
      </c>
      <c r="Q6402" t="s">
        <v>758</v>
      </c>
      <c r="R6402" t="s">
        <v>266</v>
      </c>
    </row>
    <row r="6403" spans="1:18" x14ac:dyDescent="0.35">
      <c r="A6403">
        <v>67390</v>
      </c>
      <c r="B6403">
        <v>114</v>
      </c>
      <c r="C6403" t="s">
        <v>27</v>
      </c>
      <c r="D6403" t="s">
        <v>845</v>
      </c>
      <c r="E6403">
        <v>237.25</v>
      </c>
      <c r="F6403" s="20">
        <v>45513</v>
      </c>
      <c r="G6403" s="20">
        <v>45513</v>
      </c>
      <c r="H6403" s="20">
        <v>45513</v>
      </c>
      <c r="I6403" s="20">
        <v>45492</v>
      </c>
      <c r="J6403" s="20">
        <v>45502</v>
      </c>
      <c r="K6403" t="s">
        <v>330</v>
      </c>
      <c r="L6403" t="s">
        <v>4287</v>
      </c>
      <c r="M6403" t="s">
        <v>4288</v>
      </c>
      <c r="N6403" t="s">
        <v>6598</v>
      </c>
      <c r="O6403" t="s">
        <v>756</v>
      </c>
      <c r="P6403" t="s">
        <v>757</v>
      </c>
      <c r="Q6403" t="s">
        <v>758</v>
      </c>
      <c r="R6403" t="s">
        <v>266</v>
      </c>
    </row>
    <row r="6404" spans="1:18" x14ac:dyDescent="0.35">
      <c r="A6404">
        <v>67707</v>
      </c>
      <c r="B6404">
        <v>114</v>
      </c>
      <c r="C6404" t="s">
        <v>27</v>
      </c>
      <c r="D6404" t="s">
        <v>782</v>
      </c>
      <c r="E6404">
        <v>187.1</v>
      </c>
      <c r="F6404" s="20">
        <v>45513</v>
      </c>
      <c r="G6404" s="20">
        <v>45513</v>
      </c>
      <c r="H6404" s="20">
        <v>45513</v>
      </c>
      <c r="I6404" s="20">
        <v>45499</v>
      </c>
      <c r="J6404" s="20">
        <v>45503</v>
      </c>
      <c r="K6404" t="s">
        <v>330</v>
      </c>
      <c r="L6404" t="s">
        <v>766</v>
      </c>
      <c r="M6404" t="s">
        <v>767</v>
      </c>
      <c r="N6404" t="s">
        <v>6599</v>
      </c>
      <c r="O6404" t="s">
        <v>756</v>
      </c>
      <c r="P6404" t="s">
        <v>757</v>
      </c>
      <c r="Q6404" t="s">
        <v>758</v>
      </c>
      <c r="R6404" t="s">
        <v>266</v>
      </c>
    </row>
    <row r="6405" spans="1:18" x14ac:dyDescent="0.35">
      <c r="A6405">
        <v>64283</v>
      </c>
      <c r="B6405">
        <v>114</v>
      </c>
      <c r="C6405" t="s">
        <v>27</v>
      </c>
      <c r="D6405" t="s">
        <v>2189</v>
      </c>
      <c r="E6405">
        <v>1208.93</v>
      </c>
      <c r="F6405" s="20">
        <v>45509</v>
      </c>
      <c r="G6405" s="20">
        <v>45509</v>
      </c>
      <c r="H6405" s="20">
        <v>45513</v>
      </c>
      <c r="I6405" s="20">
        <v>45477</v>
      </c>
      <c r="J6405" s="20">
        <v>45483</v>
      </c>
      <c r="K6405" t="s">
        <v>330</v>
      </c>
      <c r="L6405" t="s">
        <v>766</v>
      </c>
      <c r="M6405" t="s">
        <v>770</v>
      </c>
      <c r="N6405" t="s">
        <v>6600</v>
      </c>
      <c r="O6405" t="s">
        <v>756</v>
      </c>
      <c r="P6405" t="s">
        <v>757</v>
      </c>
      <c r="Q6405" t="s">
        <v>758</v>
      </c>
      <c r="R6405" t="s">
        <v>266</v>
      </c>
    </row>
    <row r="6406" spans="1:18" x14ac:dyDescent="0.35">
      <c r="A6406">
        <v>64653</v>
      </c>
      <c r="B6406">
        <v>114</v>
      </c>
      <c r="C6406" t="s">
        <v>27</v>
      </c>
      <c r="D6406" t="s">
        <v>541</v>
      </c>
      <c r="E6406">
        <v>3313.69</v>
      </c>
      <c r="F6406" s="20">
        <v>45513</v>
      </c>
      <c r="G6406" s="20">
        <v>45513</v>
      </c>
      <c r="H6406" s="20">
        <v>45513</v>
      </c>
      <c r="I6406" s="20">
        <v>45484</v>
      </c>
      <c r="J6406" s="20">
        <v>45484</v>
      </c>
      <c r="K6406" t="s">
        <v>330</v>
      </c>
      <c r="L6406" t="s">
        <v>766</v>
      </c>
      <c r="M6406" t="s">
        <v>770</v>
      </c>
      <c r="N6406" t="s">
        <v>6601</v>
      </c>
      <c r="O6406" t="s">
        <v>756</v>
      </c>
      <c r="P6406" t="s">
        <v>757</v>
      </c>
      <c r="Q6406" t="s">
        <v>758</v>
      </c>
      <c r="R6406" t="s">
        <v>266</v>
      </c>
    </row>
    <row r="6407" spans="1:18" x14ac:dyDescent="0.35">
      <c r="A6407">
        <v>64848</v>
      </c>
      <c r="B6407">
        <v>114</v>
      </c>
      <c r="C6407" t="s">
        <v>27</v>
      </c>
      <c r="D6407" t="s">
        <v>541</v>
      </c>
      <c r="E6407">
        <v>8581.2900000000009</v>
      </c>
      <c r="F6407" s="20">
        <v>45513</v>
      </c>
      <c r="G6407" s="20">
        <v>45513</v>
      </c>
      <c r="H6407" s="20">
        <v>45513</v>
      </c>
      <c r="I6407" s="20">
        <v>45482</v>
      </c>
      <c r="J6407" s="20">
        <v>45485</v>
      </c>
      <c r="K6407" t="s">
        <v>330</v>
      </c>
      <c r="L6407" t="s">
        <v>766</v>
      </c>
      <c r="M6407" t="s">
        <v>770</v>
      </c>
      <c r="N6407" t="s">
        <v>6602</v>
      </c>
      <c r="O6407" t="s">
        <v>756</v>
      </c>
      <c r="P6407" t="s">
        <v>757</v>
      </c>
      <c r="Q6407" t="s">
        <v>758</v>
      </c>
      <c r="R6407" t="s">
        <v>266</v>
      </c>
    </row>
    <row r="6408" spans="1:18" x14ac:dyDescent="0.35">
      <c r="A6408">
        <v>65113</v>
      </c>
      <c r="B6408">
        <v>114</v>
      </c>
      <c r="C6408" t="s">
        <v>27</v>
      </c>
      <c r="D6408" t="s">
        <v>772</v>
      </c>
      <c r="E6408">
        <v>2442.36</v>
      </c>
      <c r="F6408" s="20">
        <v>45513</v>
      </c>
      <c r="G6408" s="20">
        <v>45513</v>
      </c>
      <c r="H6408" s="20">
        <v>45513</v>
      </c>
      <c r="I6408" s="20">
        <v>45484</v>
      </c>
      <c r="J6408" s="20">
        <v>45489</v>
      </c>
      <c r="K6408" t="s">
        <v>330</v>
      </c>
      <c r="L6408" t="s">
        <v>766</v>
      </c>
      <c r="M6408" t="s">
        <v>770</v>
      </c>
      <c r="N6408" t="s">
        <v>6603</v>
      </c>
      <c r="O6408" t="s">
        <v>756</v>
      </c>
      <c r="P6408" t="s">
        <v>757</v>
      </c>
      <c r="Q6408" t="s">
        <v>758</v>
      </c>
      <c r="R6408" t="s">
        <v>266</v>
      </c>
    </row>
    <row r="6409" spans="1:18" x14ac:dyDescent="0.35">
      <c r="A6409">
        <v>65119</v>
      </c>
      <c r="B6409">
        <v>114</v>
      </c>
      <c r="C6409" t="s">
        <v>27</v>
      </c>
      <c r="D6409" t="s">
        <v>541</v>
      </c>
      <c r="E6409">
        <v>1063.2</v>
      </c>
      <c r="F6409" s="20">
        <v>45513</v>
      </c>
      <c r="G6409" s="20">
        <v>45513</v>
      </c>
      <c r="H6409" s="20">
        <v>45513</v>
      </c>
      <c r="I6409" s="20">
        <v>45482</v>
      </c>
      <c r="J6409" s="20">
        <v>45489</v>
      </c>
      <c r="K6409" t="s">
        <v>330</v>
      </c>
      <c r="L6409" t="s">
        <v>766</v>
      </c>
      <c r="M6409" t="s">
        <v>770</v>
      </c>
      <c r="N6409" t="s">
        <v>6604</v>
      </c>
      <c r="O6409" t="s">
        <v>756</v>
      </c>
      <c r="P6409" t="s">
        <v>757</v>
      </c>
      <c r="Q6409" t="s">
        <v>758</v>
      </c>
      <c r="R6409" t="s">
        <v>266</v>
      </c>
    </row>
    <row r="6410" spans="1:18" x14ac:dyDescent="0.35">
      <c r="A6410">
        <v>65125</v>
      </c>
      <c r="B6410">
        <v>114</v>
      </c>
      <c r="C6410" t="s">
        <v>27</v>
      </c>
      <c r="D6410" t="s">
        <v>885</v>
      </c>
      <c r="E6410">
        <v>2293.5</v>
      </c>
      <c r="F6410" s="20">
        <v>45513</v>
      </c>
      <c r="G6410" s="20">
        <v>45513</v>
      </c>
      <c r="H6410" s="20">
        <v>45513</v>
      </c>
      <c r="I6410" s="20">
        <v>45484</v>
      </c>
      <c r="J6410" s="20">
        <v>45489</v>
      </c>
      <c r="K6410" t="s">
        <v>330</v>
      </c>
      <c r="L6410" t="s">
        <v>766</v>
      </c>
      <c r="M6410" t="s">
        <v>770</v>
      </c>
      <c r="N6410" t="s">
        <v>6605</v>
      </c>
      <c r="O6410" t="s">
        <v>756</v>
      </c>
      <c r="P6410" t="s">
        <v>757</v>
      </c>
      <c r="Q6410" t="s">
        <v>758</v>
      </c>
      <c r="R6410" t="s">
        <v>266</v>
      </c>
    </row>
    <row r="6411" spans="1:18" x14ac:dyDescent="0.35">
      <c r="A6411">
        <v>65765</v>
      </c>
      <c r="B6411">
        <v>114</v>
      </c>
      <c r="C6411" t="s">
        <v>27</v>
      </c>
      <c r="D6411" t="s">
        <v>761</v>
      </c>
      <c r="E6411">
        <v>1125.5999999999999</v>
      </c>
      <c r="F6411" s="20">
        <v>45513</v>
      </c>
      <c r="G6411" s="20">
        <v>45513</v>
      </c>
      <c r="H6411" s="20">
        <v>45513</v>
      </c>
      <c r="I6411" s="20">
        <v>45488</v>
      </c>
      <c r="J6411" s="20">
        <v>45491</v>
      </c>
      <c r="K6411" t="s">
        <v>330</v>
      </c>
      <c r="L6411" t="s">
        <v>762</v>
      </c>
      <c r="M6411" t="s">
        <v>763</v>
      </c>
      <c r="N6411" t="s">
        <v>6606</v>
      </c>
      <c r="O6411" t="s">
        <v>756</v>
      </c>
      <c r="P6411" t="s">
        <v>757</v>
      </c>
      <c r="Q6411" t="s">
        <v>758</v>
      </c>
      <c r="R6411" t="s">
        <v>266</v>
      </c>
    </row>
    <row r="6412" spans="1:18" x14ac:dyDescent="0.35">
      <c r="A6412">
        <v>11566</v>
      </c>
      <c r="B6412">
        <v>114</v>
      </c>
      <c r="C6412" t="s">
        <v>27</v>
      </c>
      <c r="D6412" t="s">
        <v>4992</v>
      </c>
      <c r="E6412">
        <v>3000</v>
      </c>
      <c r="F6412" s="20">
        <v>45513</v>
      </c>
      <c r="G6412" s="20">
        <v>45513</v>
      </c>
      <c r="H6412" s="20">
        <v>45513</v>
      </c>
      <c r="I6412" s="20">
        <v>45190</v>
      </c>
      <c r="J6412" s="20"/>
      <c r="L6412" t="s">
        <v>1097</v>
      </c>
      <c r="M6412" t="s">
        <v>1105</v>
      </c>
      <c r="O6412" t="s">
        <v>756</v>
      </c>
      <c r="P6412" t="s">
        <v>757</v>
      </c>
      <c r="Q6412" t="s">
        <v>758</v>
      </c>
      <c r="R6412" t="s">
        <v>266</v>
      </c>
    </row>
    <row r="6413" spans="1:18" x14ac:dyDescent="0.35">
      <c r="A6413">
        <v>69603</v>
      </c>
      <c r="B6413">
        <v>114</v>
      </c>
      <c r="C6413" t="s">
        <v>27</v>
      </c>
      <c r="D6413" t="s">
        <v>1020</v>
      </c>
      <c r="E6413">
        <v>1771.89</v>
      </c>
      <c r="F6413" s="20">
        <v>45512</v>
      </c>
      <c r="G6413" s="20"/>
      <c r="H6413" s="20">
        <v>45512</v>
      </c>
      <c r="I6413" s="20">
        <v>45512</v>
      </c>
      <c r="J6413" s="20">
        <v>45513</v>
      </c>
      <c r="K6413" t="s">
        <v>264</v>
      </c>
      <c r="L6413" t="s">
        <v>4146</v>
      </c>
      <c r="M6413" t="s">
        <v>6528</v>
      </c>
      <c r="N6413" t="s">
        <v>6607</v>
      </c>
      <c r="O6413" t="s">
        <v>756</v>
      </c>
      <c r="P6413" t="s">
        <v>757</v>
      </c>
      <c r="Q6413" t="s">
        <v>758</v>
      </c>
      <c r="R6413" t="s">
        <v>266</v>
      </c>
    </row>
    <row r="6414" spans="1:18" x14ac:dyDescent="0.35">
      <c r="A6414">
        <v>65963</v>
      </c>
      <c r="B6414">
        <v>114</v>
      </c>
      <c r="C6414" t="s">
        <v>27</v>
      </c>
      <c r="D6414" t="s">
        <v>848</v>
      </c>
      <c r="E6414">
        <v>2054.92</v>
      </c>
      <c r="F6414" s="20">
        <v>45512</v>
      </c>
      <c r="G6414" s="20">
        <v>45512</v>
      </c>
      <c r="H6414" s="20">
        <v>45512</v>
      </c>
      <c r="I6414" s="20">
        <v>45490</v>
      </c>
      <c r="J6414" s="20">
        <v>45492</v>
      </c>
      <c r="K6414" t="s">
        <v>330</v>
      </c>
      <c r="L6414" t="s">
        <v>766</v>
      </c>
      <c r="M6414" t="s">
        <v>770</v>
      </c>
      <c r="N6414" t="s">
        <v>6608</v>
      </c>
      <c r="O6414" t="s">
        <v>756</v>
      </c>
      <c r="P6414" t="s">
        <v>757</v>
      </c>
      <c r="Q6414" t="s">
        <v>758</v>
      </c>
      <c r="R6414" t="s">
        <v>266</v>
      </c>
    </row>
    <row r="6415" spans="1:18" x14ac:dyDescent="0.35">
      <c r="A6415">
        <v>67339</v>
      </c>
      <c r="B6415">
        <v>114</v>
      </c>
      <c r="C6415" t="s">
        <v>27</v>
      </c>
      <c r="D6415" t="s">
        <v>1559</v>
      </c>
      <c r="E6415">
        <v>10800</v>
      </c>
      <c r="F6415" s="20">
        <v>45513</v>
      </c>
      <c r="G6415" s="20">
        <v>45512</v>
      </c>
      <c r="H6415" s="20">
        <v>45512</v>
      </c>
      <c r="I6415" s="20">
        <v>45502</v>
      </c>
      <c r="J6415" s="20">
        <v>45502</v>
      </c>
      <c r="K6415" t="s">
        <v>264</v>
      </c>
      <c r="L6415" t="s">
        <v>4279</v>
      </c>
      <c r="M6415" t="s">
        <v>4465</v>
      </c>
      <c r="N6415" t="s">
        <v>3869</v>
      </c>
      <c r="O6415" t="s">
        <v>756</v>
      </c>
      <c r="P6415" t="s">
        <v>757</v>
      </c>
      <c r="Q6415" t="s">
        <v>758</v>
      </c>
      <c r="R6415" t="s">
        <v>266</v>
      </c>
    </row>
    <row r="6416" spans="1:18" x14ac:dyDescent="0.35">
      <c r="A6416">
        <v>67377</v>
      </c>
      <c r="B6416">
        <v>114</v>
      </c>
      <c r="C6416" t="s">
        <v>27</v>
      </c>
      <c r="D6416" t="s">
        <v>794</v>
      </c>
      <c r="E6416">
        <v>2373.98</v>
      </c>
      <c r="F6416" s="20">
        <v>45512</v>
      </c>
      <c r="G6416" s="20">
        <v>45512</v>
      </c>
      <c r="H6416" s="20">
        <v>45512</v>
      </c>
      <c r="I6416" s="20">
        <v>45498</v>
      </c>
      <c r="J6416" s="20">
        <v>45502</v>
      </c>
      <c r="K6416" t="s">
        <v>330</v>
      </c>
      <c r="L6416" t="s">
        <v>766</v>
      </c>
      <c r="M6416" t="s">
        <v>767</v>
      </c>
      <c r="N6416" t="s">
        <v>6609</v>
      </c>
      <c r="O6416" t="s">
        <v>756</v>
      </c>
      <c r="P6416" t="s">
        <v>757</v>
      </c>
      <c r="Q6416" t="s">
        <v>758</v>
      </c>
      <c r="R6416" t="s">
        <v>266</v>
      </c>
    </row>
    <row r="6417" spans="1:18" x14ac:dyDescent="0.35">
      <c r="A6417">
        <v>67392</v>
      </c>
      <c r="B6417">
        <v>114</v>
      </c>
      <c r="C6417" t="s">
        <v>27</v>
      </c>
      <c r="D6417" t="s">
        <v>5673</v>
      </c>
      <c r="E6417">
        <v>1380</v>
      </c>
      <c r="F6417" s="20">
        <v>45512</v>
      </c>
      <c r="G6417" s="20">
        <v>45512</v>
      </c>
      <c r="H6417" s="20">
        <v>45512</v>
      </c>
      <c r="I6417" s="20">
        <v>45497</v>
      </c>
      <c r="J6417" s="20">
        <v>45502</v>
      </c>
      <c r="K6417" t="s">
        <v>330</v>
      </c>
      <c r="L6417" t="s">
        <v>5481</v>
      </c>
      <c r="M6417" t="s">
        <v>5482</v>
      </c>
      <c r="N6417" t="s">
        <v>6610</v>
      </c>
      <c r="O6417" t="s">
        <v>756</v>
      </c>
      <c r="P6417" t="s">
        <v>757</v>
      </c>
      <c r="Q6417" t="s">
        <v>758</v>
      </c>
      <c r="R6417" t="s">
        <v>266</v>
      </c>
    </row>
    <row r="6418" spans="1:18" x14ac:dyDescent="0.35">
      <c r="A6418">
        <v>63944</v>
      </c>
      <c r="B6418">
        <v>114</v>
      </c>
      <c r="C6418" t="s">
        <v>27</v>
      </c>
      <c r="D6418" t="s">
        <v>915</v>
      </c>
      <c r="E6418">
        <v>15770</v>
      </c>
      <c r="F6418" s="20">
        <v>45512</v>
      </c>
      <c r="G6418" s="20">
        <v>45512</v>
      </c>
      <c r="H6418" s="20">
        <v>45512</v>
      </c>
      <c r="I6418" s="20">
        <v>45504</v>
      </c>
      <c r="J6418" s="20"/>
      <c r="K6418" t="s">
        <v>264</v>
      </c>
      <c r="L6418" t="s">
        <v>4367</v>
      </c>
      <c r="M6418" t="s">
        <v>4368</v>
      </c>
      <c r="O6418" t="s">
        <v>756</v>
      </c>
      <c r="P6418" t="s">
        <v>757</v>
      </c>
      <c r="Q6418" t="s">
        <v>758</v>
      </c>
      <c r="R6418" t="s">
        <v>266</v>
      </c>
    </row>
    <row r="6419" spans="1:18" x14ac:dyDescent="0.35">
      <c r="A6419">
        <v>63995</v>
      </c>
      <c r="B6419">
        <v>114</v>
      </c>
      <c r="C6419" t="s">
        <v>27</v>
      </c>
      <c r="D6419" t="s">
        <v>752</v>
      </c>
      <c r="E6419">
        <v>12106.95</v>
      </c>
      <c r="F6419" s="20">
        <v>45512</v>
      </c>
      <c r="G6419" s="20">
        <v>45512</v>
      </c>
      <c r="H6419" s="20">
        <v>45512</v>
      </c>
      <c r="I6419" s="20">
        <v>45504</v>
      </c>
      <c r="J6419" s="20"/>
      <c r="K6419" t="s">
        <v>330</v>
      </c>
      <c r="L6419" t="s">
        <v>4279</v>
      </c>
      <c r="M6419" t="s">
        <v>4671</v>
      </c>
      <c r="N6419" t="s">
        <v>6324</v>
      </c>
      <c r="O6419" t="s">
        <v>756</v>
      </c>
      <c r="P6419" t="s">
        <v>757</v>
      </c>
      <c r="Q6419" t="s">
        <v>758</v>
      </c>
      <c r="R6419" t="s">
        <v>266</v>
      </c>
    </row>
    <row r="6420" spans="1:18" x14ac:dyDescent="0.35">
      <c r="A6420">
        <v>67041</v>
      </c>
      <c r="B6420">
        <v>114</v>
      </c>
      <c r="C6420" t="s">
        <v>27</v>
      </c>
      <c r="D6420" t="s">
        <v>782</v>
      </c>
      <c r="E6420">
        <v>675</v>
      </c>
      <c r="F6420" s="20">
        <v>45512</v>
      </c>
      <c r="G6420" s="20">
        <v>45512</v>
      </c>
      <c r="H6420" s="20">
        <v>45512</v>
      </c>
      <c r="I6420" s="20">
        <v>45498</v>
      </c>
      <c r="J6420" s="20">
        <v>45499</v>
      </c>
      <c r="K6420" t="s">
        <v>330</v>
      </c>
      <c r="L6420" t="s">
        <v>766</v>
      </c>
      <c r="M6420" t="s">
        <v>767</v>
      </c>
      <c r="N6420" t="s">
        <v>6611</v>
      </c>
      <c r="O6420" t="s">
        <v>756</v>
      </c>
      <c r="P6420" t="s">
        <v>757</v>
      </c>
      <c r="Q6420" t="s">
        <v>758</v>
      </c>
      <c r="R6420" t="s">
        <v>266</v>
      </c>
    </row>
    <row r="6421" spans="1:18" x14ac:dyDescent="0.35">
      <c r="A6421">
        <v>67044</v>
      </c>
      <c r="B6421">
        <v>114</v>
      </c>
      <c r="C6421" t="s">
        <v>27</v>
      </c>
      <c r="D6421" t="s">
        <v>979</v>
      </c>
      <c r="E6421">
        <v>452.6</v>
      </c>
      <c r="F6421" s="20">
        <v>45512</v>
      </c>
      <c r="G6421" s="20">
        <v>45512</v>
      </c>
      <c r="H6421" s="20">
        <v>45512</v>
      </c>
      <c r="I6421" s="20">
        <v>45498</v>
      </c>
      <c r="J6421" s="20">
        <v>45499</v>
      </c>
      <c r="K6421" t="s">
        <v>330</v>
      </c>
      <c r="L6421" t="s">
        <v>766</v>
      </c>
      <c r="M6421" t="s">
        <v>767</v>
      </c>
      <c r="N6421" t="s">
        <v>6612</v>
      </c>
      <c r="O6421" t="s">
        <v>756</v>
      </c>
      <c r="P6421" t="s">
        <v>757</v>
      </c>
      <c r="Q6421" t="s">
        <v>758</v>
      </c>
      <c r="R6421" t="s">
        <v>266</v>
      </c>
    </row>
    <row r="6422" spans="1:18" x14ac:dyDescent="0.35">
      <c r="A6422">
        <v>67054</v>
      </c>
      <c r="B6422">
        <v>114</v>
      </c>
      <c r="C6422" t="s">
        <v>27</v>
      </c>
      <c r="D6422" t="s">
        <v>5964</v>
      </c>
      <c r="E6422">
        <v>1313.4</v>
      </c>
      <c r="F6422" s="20">
        <v>45512</v>
      </c>
      <c r="G6422" s="20">
        <v>45512</v>
      </c>
      <c r="H6422" s="20">
        <v>45512</v>
      </c>
      <c r="I6422" s="20">
        <v>45497</v>
      </c>
      <c r="J6422" s="20">
        <v>45499</v>
      </c>
      <c r="K6422" t="s">
        <v>330</v>
      </c>
      <c r="L6422" t="s">
        <v>766</v>
      </c>
      <c r="M6422" t="s">
        <v>767</v>
      </c>
      <c r="N6422" t="s">
        <v>6613</v>
      </c>
      <c r="O6422" t="s">
        <v>756</v>
      </c>
      <c r="P6422" t="s">
        <v>757</v>
      </c>
      <c r="Q6422" t="s">
        <v>758</v>
      </c>
      <c r="R6422" t="s">
        <v>266</v>
      </c>
    </row>
    <row r="6423" spans="1:18" x14ac:dyDescent="0.35">
      <c r="A6423">
        <v>67071</v>
      </c>
      <c r="B6423">
        <v>114</v>
      </c>
      <c r="C6423" t="s">
        <v>27</v>
      </c>
      <c r="D6423" t="s">
        <v>2142</v>
      </c>
      <c r="E6423">
        <v>1226.93</v>
      </c>
      <c r="F6423" s="20">
        <v>45512</v>
      </c>
      <c r="G6423" s="20">
        <v>45512</v>
      </c>
      <c r="H6423" s="20">
        <v>45512</v>
      </c>
      <c r="I6423" s="20">
        <v>45497</v>
      </c>
      <c r="J6423" s="20">
        <v>45499</v>
      </c>
      <c r="K6423" t="s">
        <v>330</v>
      </c>
      <c r="L6423" t="s">
        <v>766</v>
      </c>
      <c r="M6423" t="s">
        <v>767</v>
      </c>
      <c r="N6423" t="s">
        <v>6614</v>
      </c>
      <c r="O6423" t="s">
        <v>756</v>
      </c>
      <c r="P6423" t="s">
        <v>757</v>
      </c>
      <c r="Q6423" t="s">
        <v>758</v>
      </c>
      <c r="R6423" t="s">
        <v>266</v>
      </c>
    </row>
    <row r="6424" spans="1:18" x14ac:dyDescent="0.35">
      <c r="A6424">
        <v>67110</v>
      </c>
      <c r="B6424">
        <v>114</v>
      </c>
      <c r="C6424" t="s">
        <v>27</v>
      </c>
      <c r="D6424" t="s">
        <v>784</v>
      </c>
      <c r="E6424">
        <v>800</v>
      </c>
      <c r="F6424" s="20">
        <v>45512</v>
      </c>
      <c r="G6424" s="20">
        <v>45512</v>
      </c>
      <c r="H6424" s="20">
        <v>45512</v>
      </c>
      <c r="I6424" s="20">
        <v>45498</v>
      </c>
      <c r="J6424" s="20">
        <v>45499</v>
      </c>
      <c r="K6424" t="s">
        <v>330</v>
      </c>
      <c r="L6424" t="s">
        <v>766</v>
      </c>
      <c r="M6424" t="s">
        <v>767</v>
      </c>
      <c r="N6424" t="s">
        <v>6615</v>
      </c>
      <c r="O6424" t="s">
        <v>756</v>
      </c>
      <c r="P6424" t="s">
        <v>757</v>
      </c>
      <c r="Q6424" t="s">
        <v>758</v>
      </c>
      <c r="R6424" t="s">
        <v>266</v>
      </c>
    </row>
    <row r="6425" spans="1:18" x14ac:dyDescent="0.35">
      <c r="A6425">
        <v>67112</v>
      </c>
      <c r="B6425">
        <v>114</v>
      </c>
      <c r="C6425" t="s">
        <v>27</v>
      </c>
      <c r="D6425" t="s">
        <v>5255</v>
      </c>
      <c r="E6425">
        <v>700.74</v>
      </c>
      <c r="F6425" s="20">
        <v>45512</v>
      </c>
      <c r="G6425" s="20">
        <v>45512</v>
      </c>
      <c r="H6425" s="20">
        <v>45512</v>
      </c>
      <c r="I6425" s="20">
        <v>45497</v>
      </c>
      <c r="J6425" s="20">
        <v>45499</v>
      </c>
      <c r="K6425" t="s">
        <v>330</v>
      </c>
      <c r="L6425" t="s">
        <v>766</v>
      </c>
      <c r="M6425" t="s">
        <v>767</v>
      </c>
      <c r="N6425" t="s">
        <v>6616</v>
      </c>
      <c r="O6425" t="s">
        <v>756</v>
      </c>
      <c r="P6425" t="s">
        <v>757</v>
      </c>
      <c r="Q6425" t="s">
        <v>758</v>
      </c>
      <c r="R6425" t="s">
        <v>266</v>
      </c>
    </row>
    <row r="6426" spans="1:18" x14ac:dyDescent="0.35">
      <c r="A6426">
        <v>67144</v>
      </c>
      <c r="B6426">
        <v>114</v>
      </c>
      <c r="C6426" t="s">
        <v>27</v>
      </c>
      <c r="D6426" t="s">
        <v>2224</v>
      </c>
      <c r="E6426">
        <v>170.5</v>
      </c>
      <c r="F6426" s="20">
        <v>45512</v>
      </c>
      <c r="G6426" s="20">
        <v>45512</v>
      </c>
      <c r="H6426" s="20">
        <v>45512</v>
      </c>
      <c r="I6426" s="20">
        <v>45497</v>
      </c>
      <c r="J6426" s="20">
        <v>45499</v>
      </c>
      <c r="K6426" t="s">
        <v>330</v>
      </c>
      <c r="L6426" t="s">
        <v>766</v>
      </c>
      <c r="M6426" t="s">
        <v>767</v>
      </c>
      <c r="N6426" t="s">
        <v>6617</v>
      </c>
      <c r="O6426" t="s">
        <v>756</v>
      </c>
      <c r="P6426" t="s">
        <v>757</v>
      </c>
      <c r="Q6426" t="s">
        <v>758</v>
      </c>
      <c r="R6426" t="s">
        <v>266</v>
      </c>
    </row>
    <row r="6427" spans="1:18" x14ac:dyDescent="0.35">
      <c r="A6427">
        <v>69421</v>
      </c>
      <c r="B6427">
        <v>114</v>
      </c>
      <c r="C6427" t="s">
        <v>27</v>
      </c>
      <c r="D6427" t="s">
        <v>752</v>
      </c>
      <c r="E6427">
        <v>5656.44</v>
      </c>
      <c r="F6427" s="20">
        <v>45512</v>
      </c>
      <c r="G6427" s="20">
        <v>45512</v>
      </c>
      <c r="H6427" s="20">
        <v>45512</v>
      </c>
      <c r="I6427" s="20">
        <v>45511</v>
      </c>
      <c r="J6427" s="20">
        <v>45512</v>
      </c>
      <c r="K6427" t="s">
        <v>330</v>
      </c>
      <c r="L6427" t="s">
        <v>4279</v>
      </c>
      <c r="M6427" t="s">
        <v>4671</v>
      </c>
      <c r="N6427" t="s">
        <v>6324</v>
      </c>
      <c r="O6427" t="s">
        <v>756</v>
      </c>
      <c r="P6427" t="s">
        <v>757</v>
      </c>
      <c r="Q6427" t="s">
        <v>758</v>
      </c>
      <c r="R6427" t="s">
        <v>266</v>
      </c>
    </row>
    <row r="6428" spans="1:18" x14ac:dyDescent="0.35">
      <c r="A6428">
        <v>64143</v>
      </c>
      <c r="B6428">
        <v>114</v>
      </c>
      <c r="C6428" t="s">
        <v>27</v>
      </c>
      <c r="D6428" t="s">
        <v>811</v>
      </c>
      <c r="E6428">
        <v>4900</v>
      </c>
      <c r="F6428" s="20">
        <v>45512</v>
      </c>
      <c r="G6428" s="20">
        <v>45512</v>
      </c>
      <c r="H6428" s="20">
        <v>45512</v>
      </c>
      <c r="I6428" s="20">
        <v>45505</v>
      </c>
      <c r="J6428" s="20"/>
      <c r="K6428" t="s">
        <v>264</v>
      </c>
      <c r="L6428" t="s">
        <v>4279</v>
      </c>
      <c r="M6428" t="s">
        <v>811</v>
      </c>
      <c r="N6428" t="s">
        <v>6618</v>
      </c>
      <c r="O6428" t="s">
        <v>756</v>
      </c>
      <c r="P6428" t="s">
        <v>757</v>
      </c>
      <c r="Q6428" t="s">
        <v>758</v>
      </c>
      <c r="R6428" t="s">
        <v>266</v>
      </c>
    </row>
    <row r="6429" spans="1:18" x14ac:dyDescent="0.35">
      <c r="A6429">
        <v>64651</v>
      </c>
      <c r="B6429">
        <v>114</v>
      </c>
      <c r="C6429" t="s">
        <v>27</v>
      </c>
      <c r="D6429" t="s">
        <v>541</v>
      </c>
      <c r="E6429">
        <v>13934.49</v>
      </c>
      <c r="F6429" s="20">
        <v>45512</v>
      </c>
      <c r="G6429" s="20">
        <v>45512</v>
      </c>
      <c r="H6429" s="20">
        <v>45512</v>
      </c>
      <c r="I6429" s="20">
        <v>45481</v>
      </c>
      <c r="J6429" s="20">
        <v>45484</v>
      </c>
      <c r="K6429" t="s">
        <v>330</v>
      </c>
      <c r="L6429" t="s">
        <v>766</v>
      </c>
      <c r="M6429" t="s">
        <v>770</v>
      </c>
      <c r="N6429" t="s">
        <v>6619</v>
      </c>
      <c r="O6429" t="s">
        <v>756</v>
      </c>
      <c r="P6429" t="s">
        <v>757</v>
      </c>
      <c r="Q6429" t="s">
        <v>758</v>
      </c>
      <c r="R6429" t="s">
        <v>266</v>
      </c>
    </row>
    <row r="6430" spans="1:18" x14ac:dyDescent="0.35">
      <c r="A6430">
        <v>65066</v>
      </c>
      <c r="B6430">
        <v>114</v>
      </c>
      <c r="C6430" t="s">
        <v>27</v>
      </c>
      <c r="D6430" t="s">
        <v>952</v>
      </c>
      <c r="E6430">
        <v>1531.2</v>
      </c>
      <c r="F6430" s="20">
        <v>45512</v>
      </c>
      <c r="G6430" s="20">
        <v>45512</v>
      </c>
      <c r="H6430" s="20">
        <v>45512</v>
      </c>
      <c r="I6430" s="20">
        <v>45484</v>
      </c>
      <c r="J6430" s="20">
        <v>45488</v>
      </c>
      <c r="K6430" t="s">
        <v>330</v>
      </c>
      <c r="L6430" t="s">
        <v>766</v>
      </c>
      <c r="M6430" t="s">
        <v>770</v>
      </c>
      <c r="N6430" t="s">
        <v>6620</v>
      </c>
      <c r="O6430" t="s">
        <v>756</v>
      </c>
      <c r="P6430" t="s">
        <v>757</v>
      </c>
      <c r="Q6430" t="s">
        <v>758</v>
      </c>
      <c r="R6430" t="s">
        <v>266</v>
      </c>
    </row>
    <row r="6431" spans="1:18" x14ac:dyDescent="0.35">
      <c r="A6431">
        <v>64131</v>
      </c>
      <c r="B6431">
        <v>114</v>
      </c>
      <c r="C6431" t="s">
        <v>27</v>
      </c>
      <c r="D6431" t="s">
        <v>1318</v>
      </c>
      <c r="E6431">
        <v>45850</v>
      </c>
      <c r="F6431" s="20">
        <v>45513</v>
      </c>
      <c r="G6431" s="20">
        <v>45511</v>
      </c>
      <c r="H6431" s="20">
        <v>45511</v>
      </c>
      <c r="I6431" s="20">
        <v>45474</v>
      </c>
      <c r="J6431" s="20"/>
      <c r="K6431" t="s">
        <v>264</v>
      </c>
      <c r="L6431" t="s">
        <v>4279</v>
      </c>
      <c r="M6431" t="s">
        <v>4557</v>
      </c>
      <c r="N6431" t="s">
        <v>6621</v>
      </c>
      <c r="O6431" t="s">
        <v>756</v>
      </c>
      <c r="P6431" t="s">
        <v>757</v>
      </c>
      <c r="Q6431" t="s">
        <v>758</v>
      </c>
      <c r="R6431" t="s">
        <v>266</v>
      </c>
    </row>
    <row r="6432" spans="1:18" x14ac:dyDescent="0.35">
      <c r="A6432">
        <v>63926</v>
      </c>
      <c r="B6432">
        <v>114</v>
      </c>
      <c r="C6432" t="s">
        <v>27</v>
      </c>
      <c r="E6432">
        <v>62.79</v>
      </c>
      <c r="F6432" s="20">
        <v>45511</v>
      </c>
      <c r="G6432" s="20">
        <v>45498</v>
      </c>
      <c r="H6432" s="20">
        <v>45511</v>
      </c>
      <c r="I6432" s="20">
        <v>45503</v>
      </c>
      <c r="J6432" s="20"/>
      <c r="K6432" t="s">
        <v>330</v>
      </c>
      <c r="L6432" t="s">
        <v>4130</v>
      </c>
      <c r="M6432" t="s">
        <v>4817</v>
      </c>
      <c r="O6432" t="s">
        <v>756</v>
      </c>
      <c r="P6432" t="s">
        <v>757</v>
      </c>
      <c r="Q6432" t="s">
        <v>758</v>
      </c>
      <c r="R6432" t="s">
        <v>266</v>
      </c>
    </row>
    <row r="6433" spans="1:18" x14ac:dyDescent="0.35">
      <c r="A6433">
        <v>65770</v>
      </c>
      <c r="B6433">
        <v>114</v>
      </c>
      <c r="C6433" t="s">
        <v>27</v>
      </c>
      <c r="D6433" t="s">
        <v>2103</v>
      </c>
      <c r="E6433">
        <v>2454.14</v>
      </c>
      <c r="F6433" s="20">
        <v>45511</v>
      </c>
      <c r="G6433" s="20">
        <v>45511</v>
      </c>
      <c r="H6433" s="20">
        <v>45511</v>
      </c>
      <c r="I6433" s="20">
        <v>45490</v>
      </c>
      <c r="J6433" s="20">
        <v>45491</v>
      </c>
      <c r="K6433" t="s">
        <v>330</v>
      </c>
      <c r="L6433" t="s">
        <v>766</v>
      </c>
      <c r="M6433" t="s">
        <v>767</v>
      </c>
      <c r="N6433" t="s">
        <v>6622</v>
      </c>
      <c r="O6433" t="s">
        <v>756</v>
      </c>
      <c r="P6433" t="s">
        <v>757</v>
      </c>
      <c r="Q6433" t="s">
        <v>758</v>
      </c>
      <c r="R6433" t="s">
        <v>266</v>
      </c>
    </row>
    <row r="6434" spans="1:18" x14ac:dyDescent="0.35">
      <c r="A6434">
        <v>65954</v>
      </c>
      <c r="B6434">
        <v>114</v>
      </c>
      <c r="C6434" t="s">
        <v>27</v>
      </c>
      <c r="D6434" t="s">
        <v>4740</v>
      </c>
      <c r="E6434">
        <v>904</v>
      </c>
      <c r="F6434" s="20">
        <v>45511</v>
      </c>
      <c r="G6434" s="20">
        <v>45511</v>
      </c>
      <c r="H6434" s="20">
        <v>45511</v>
      </c>
      <c r="I6434" s="20">
        <v>45490</v>
      </c>
      <c r="J6434" s="20">
        <v>45492</v>
      </c>
      <c r="K6434" t="s">
        <v>330</v>
      </c>
      <c r="L6434" t="s">
        <v>4146</v>
      </c>
      <c r="M6434" t="s">
        <v>4234</v>
      </c>
      <c r="N6434" t="s">
        <v>6623</v>
      </c>
      <c r="O6434" t="s">
        <v>756</v>
      </c>
      <c r="P6434" t="s">
        <v>757</v>
      </c>
      <c r="Q6434" t="s">
        <v>758</v>
      </c>
      <c r="R6434" t="s">
        <v>266</v>
      </c>
    </row>
    <row r="6435" spans="1:18" x14ac:dyDescent="0.35">
      <c r="A6435">
        <v>67874</v>
      </c>
      <c r="B6435">
        <v>114</v>
      </c>
      <c r="C6435" t="s">
        <v>27</v>
      </c>
      <c r="D6435" t="s">
        <v>2083</v>
      </c>
      <c r="E6435">
        <v>705.8</v>
      </c>
      <c r="F6435" s="20">
        <v>45516</v>
      </c>
      <c r="G6435" s="20">
        <v>45511</v>
      </c>
      <c r="H6435" s="20">
        <v>45511</v>
      </c>
      <c r="I6435" s="20">
        <v>45497</v>
      </c>
      <c r="J6435" s="20">
        <v>45504</v>
      </c>
      <c r="K6435" t="s">
        <v>330</v>
      </c>
      <c r="L6435" t="s">
        <v>762</v>
      </c>
      <c r="M6435" t="s">
        <v>788</v>
      </c>
      <c r="N6435" t="s">
        <v>6624</v>
      </c>
      <c r="O6435" t="s">
        <v>756</v>
      </c>
      <c r="P6435" t="s">
        <v>757</v>
      </c>
      <c r="Q6435" t="s">
        <v>758</v>
      </c>
      <c r="R6435" t="s">
        <v>266</v>
      </c>
    </row>
    <row r="6436" spans="1:18" x14ac:dyDescent="0.35">
      <c r="A6436">
        <v>66820</v>
      </c>
      <c r="B6436">
        <v>114</v>
      </c>
      <c r="C6436" t="s">
        <v>27</v>
      </c>
      <c r="D6436" t="s">
        <v>1414</v>
      </c>
      <c r="E6436">
        <v>544</v>
      </c>
      <c r="F6436" s="20">
        <v>45511</v>
      </c>
      <c r="G6436" s="20">
        <v>45511</v>
      </c>
      <c r="H6436" s="20">
        <v>45511</v>
      </c>
      <c r="I6436" s="20">
        <v>45497</v>
      </c>
      <c r="J6436" s="20">
        <v>45498</v>
      </c>
      <c r="K6436" t="s">
        <v>330</v>
      </c>
      <c r="L6436" t="s">
        <v>766</v>
      </c>
      <c r="M6436" t="s">
        <v>767</v>
      </c>
      <c r="N6436" t="s">
        <v>6625</v>
      </c>
      <c r="O6436" t="s">
        <v>756</v>
      </c>
      <c r="P6436" t="s">
        <v>757</v>
      </c>
      <c r="Q6436" t="s">
        <v>758</v>
      </c>
      <c r="R6436" t="s">
        <v>266</v>
      </c>
    </row>
    <row r="6437" spans="1:18" x14ac:dyDescent="0.35">
      <c r="A6437">
        <v>66848</v>
      </c>
      <c r="B6437">
        <v>114</v>
      </c>
      <c r="C6437" t="s">
        <v>27</v>
      </c>
      <c r="D6437" t="s">
        <v>982</v>
      </c>
      <c r="E6437">
        <v>3512.58</v>
      </c>
      <c r="F6437" s="20">
        <v>45511</v>
      </c>
      <c r="G6437" s="20">
        <v>45511</v>
      </c>
      <c r="H6437" s="20">
        <v>45511</v>
      </c>
      <c r="I6437" s="20">
        <v>45497</v>
      </c>
      <c r="J6437" s="20">
        <v>45498</v>
      </c>
      <c r="K6437" t="s">
        <v>330</v>
      </c>
      <c r="L6437" t="s">
        <v>766</v>
      </c>
      <c r="M6437" t="s">
        <v>770</v>
      </c>
      <c r="N6437" t="s">
        <v>6626</v>
      </c>
      <c r="O6437" t="s">
        <v>756</v>
      </c>
      <c r="P6437" t="s">
        <v>757</v>
      </c>
      <c r="Q6437" t="s">
        <v>758</v>
      </c>
      <c r="R6437" t="s">
        <v>266</v>
      </c>
    </row>
    <row r="6438" spans="1:18" x14ac:dyDescent="0.35">
      <c r="A6438">
        <v>66854</v>
      </c>
      <c r="B6438">
        <v>114</v>
      </c>
      <c r="C6438" t="s">
        <v>27</v>
      </c>
      <c r="D6438" t="s">
        <v>5255</v>
      </c>
      <c r="E6438">
        <v>554.02</v>
      </c>
      <c r="F6438" s="20">
        <v>45511</v>
      </c>
      <c r="G6438" s="20">
        <v>45511</v>
      </c>
      <c r="H6438" s="20">
        <v>45511</v>
      </c>
      <c r="I6438" s="20">
        <v>45496</v>
      </c>
      <c r="J6438" s="20">
        <v>45498</v>
      </c>
      <c r="K6438" t="s">
        <v>330</v>
      </c>
      <c r="L6438" t="s">
        <v>766</v>
      </c>
      <c r="M6438" t="s">
        <v>767</v>
      </c>
      <c r="N6438" t="s">
        <v>6627</v>
      </c>
      <c r="O6438" t="s">
        <v>756</v>
      </c>
      <c r="P6438" t="s">
        <v>757</v>
      </c>
      <c r="Q6438" t="s">
        <v>758</v>
      </c>
      <c r="R6438" t="s">
        <v>266</v>
      </c>
    </row>
    <row r="6439" spans="1:18" x14ac:dyDescent="0.35">
      <c r="A6439">
        <v>66858</v>
      </c>
      <c r="B6439">
        <v>114</v>
      </c>
      <c r="C6439" t="s">
        <v>27</v>
      </c>
      <c r="D6439" t="s">
        <v>2142</v>
      </c>
      <c r="E6439">
        <v>1356.02</v>
      </c>
      <c r="F6439" s="20">
        <v>45511</v>
      </c>
      <c r="G6439" s="20">
        <v>45511</v>
      </c>
      <c r="H6439" s="20">
        <v>45511</v>
      </c>
      <c r="I6439" s="20">
        <v>45496</v>
      </c>
      <c r="J6439" s="20">
        <v>45498</v>
      </c>
      <c r="K6439" t="s">
        <v>330</v>
      </c>
      <c r="L6439" t="s">
        <v>766</v>
      </c>
      <c r="M6439" t="s">
        <v>767</v>
      </c>
      <c r="N6439" t="s">
        <v>6628</v>
      </c>
      <c r="O6439" t="s">
        <v>756</v>
      </c>
      <c r="P6439" t="s">
        <v>757</v>
      </c>
      <c r="Q6439" t="s">
        <v>758</v>
      </c>
      <c r="R6439" t="s">
        <v>266</v>
      </c>
    </row>
    <row r="6440" spans="1:18" x14ac:dyDescent="0.35">
      <c r="A6440">
        <v>67107</v>
      </c>
      <c r="B6440">
        <v>114</v>
      </c>
      <c r="C6440" t="s">
        <v>27</v>
      </c>
      <c r="D6440" t="s">
        <v>782</v>
      </c>
      <c r="E6440">
        <v>357.8</v>
      </c>
      <c r="F6440" s="20">
        <v>45511</v>
      </c>
      <c r="G6440" s="20">
        <v>45511</v>
      </c>
      <c r="H6440" s="20">
        <v>45511</v>
      </c>
      <c r="I6440" s="20">
        <v>45497</v>
      </c>
      <c r="J6440" s="20">
        <v>45499</v>
      </c>
      <c r="K6440" t="s">
        <v>330</v>
      </c>
      <c r="L6440" t="s">
        <v>766</v>
      </c>
      <c r="M6440" t="s">
        <v>767</v>
      </c>
      <c r="N6440" t="s">
        <v>6629</v>
      </c>
      <c r="O6440" t="s">
        <v>756</v>
      </c>
      <c r="P6440" t="s">
        <v>757</v>
      </c>
      <c r="Q6440" t="s">
        <v>758</v>
      </c>
      <c r="R6440" t="s">
        <v>266</v>
      </c>
    </row>
    <row r="6441" spans="1:18" x14ac:dyDescent="0.35">
      <c r="A6441">
        <v>69962</v>
      </c>
      <c r="B6441">
        <v>114</v>
      </c>
      <c r="C6441" t="s">
        <v>27</v>
      </c>
      <c r="D6441" t="s">
        <v>829</v>
      </c>
      <c r="E6441">
        <v>48.07</v>
      </c>
      <c r="F6441" s="20">
        <v>45511</v>
      </c>
      <c r="G6441" s="20"/>
      <c r="H6441" s="20">
        <v>45511</v>
      </c>
      <c r="I6441" s="20">
        <v>45511</v>
      </c>
      <c r="J6441" s="20">
        <v>45517</v>
      </c>
      <c r="K6441" t="s">
        <v>319</v>
      </c>
      <c r="L6441" t="s">
        <v>4146</v>
      </c>
      <c r="M6441" t="s">
        <v>4234</v>
      </c>
      <c r="N6441" t="s">
        <v>6545</v>
      </c>
      <c r="O6441" t="s">
        <v>756</v>
      </c>
      <c r="P6441" t="s">
        <v>757</v>
      </c>
      <c r="Q6441" t="s">
        <v>758</v>
      </c>
      <c r="R6441" t="s">
        <v>266</v>
      </c>
    </row>
    <row r="6442" spans="1:18" x14ac:dyDescent="0.35">
      <c r="A6442">
        <v>70671</v>
      </c>
      <c r="B6442">
        <v>114</v>
      </c>
      <c r="C6442" t="s">
        <v>27</v>
      </c>
      <c r="D6442" t="s">
        <v>829</v>
      </c>
      <c r="E6442">
        <v>84.23</v>
      </c>
      <c r="F6442" s="20">
        <v>45510</v>
      </c>
      <c r="G6442" s="20"/>
      <c r="H6442" s="20">
        <v>45510</v>
      </c>
      <c r="I6442" s="20">
        <v>45510</v>
      </c>
      <c r="J6442" s="20">
        <v>45520</v>
      </c>
      <c r="K6442" t="s">
        <v>319</v>
      </c>
      <c r="L6442" t="s">
        <v>4287</v>
      </c>
      <c r="M6442" t="s">
        <v>4288</v>
      </c>
      <c r="N6442" t="s">
        <v>6287</v>
      </c>
      <c r="O6442" t="s">
        <v>756</v>
      </c>
      <c r="P6442" t="s">
        <v>757</v>
      </c>
      <c r="Q6442" t="s">
        <v>758</v>
      </c>
      <c r="R6442" t="s">
        <v>266</v>
      </c>
    </row>
    <row r="6443" spans="1:18" x14ac:dyDescent="0.35">
      <c r="A6443">
        <v>70673</v>
      </c>
      <c r="B6443">
        <v>114</v>
      </c>
      <c r="C6443" t="s">
        <v>27</v>
      </c>
      <c r="D6443" t="s">
        <v>829</v>
      </c>
      <c r="E6443">
        <v>20</v>
      </c>
      <c r="F6443" s="20">
        <v>45510</v>
      </c>
      <c r="G6443" s="20"/>
      <c r="H6443" s="20">
        <v>45510</v>
      </c>
      <c r="I6443" s="20">
        <v>45510</v>
      </c>
      <c r="J6443" s="20">
        <v>45520</v>
      </c>
      <c r="K6443" t="s">
        <v>319</v>
      </c>
      <c r="L6443" t="s">
        <v>4287</v>
      </c>
      <c r="M6443" t="s">
        <v>4288</v>
      </c>
      <c r="N6443" t="s">
        <v>6287</v>
      </c>
      <c r="O6443" t="s">
        <v>756</v>
      </c>
      <c r="P6443" t="s">
        <v>757</v>
      </c>
      <c r="Q6443" t="s">
        <v>758</v>
      </c>
      <c r="R6443" t="s">
        <v>266</v>
      </c>
    </row>
    <row r="6444" spans="1:18" x14ac:dyDescent="0.35">
      <c r="A6444">
        <v>73697</v>
      </c>
      <c r="B6444">
        <v>114</v>
      </c>
      <c r="C6444" t="s">
        <v>27</v>
      </c>
      <c r="D6444" t="s">
        <v>995</v>
      </c>
      <c r="E6444">
        <v>0.24</v>
      </c>
      <c r="F6444" s="20">
        <v>45510</v>
      </c>
      <c r="G6444" s="20"/>
      <c r="H6444" s="20">
        <v>45510</v>
      </c>
      <c r="I6444" s="20">
        <v>45510</v>
      </c>
      <c r="J6444" s="20">
        <v>45539</v>
      </c>
      <c r="K6444" t="s">
        <v>996</v>
      </c>
      <c r="L6444" t="s">
        <v>4334</v>
      </c>
      <c r="M6444" t="s">
        <v>4335</v>
      </c>
      <c r="N6444" t="s">
        <v>6630</v>
      </c>
      <c r="R6444" t="s">
        <v>266</v>
      </c>
    </row>
    <row r="6445" spans="1:18" x14ac:dyDescent="0.35">
      <c r="A6445">
        <v>66815</v>
      </c>
      <c r="B6445">
        <v>114</v>
      </c>
      <c r="C6445" t="s">
        <v>27</v>
      </c>
      <c r="D6445" t="s">
        <v>782</v>
      </c>
      <c r="E6445">
        <v>337.55</v>
      </c>
      <c r="F6445" s="20">
        <v>45510</v>
      </c>
      <c r="G6445" s="20">
        <v>45510</v>
      </c>
      <c r="H6445" s="20">
        <v>45510</v>
      </c>
      <c r="I6445" s="20">
        <v>45496</v>
      </c>
      <c r="J6445" s="20">
        <v>45498</v>
      </c>
      <c r="K6445" t="s">
        <v>330</v>
      </c>
      <c r="L6445" t="s">
        <v>766</v>
      </c>
      <c r="M6445" t="s">
        <v>767</v>
      </c>
      <c r="N6445" t="s">
        <v>6631</v>
      </c>
      <c r="O6445" t="s">
        <v>756</v>
      </c>
      <c r="P6445" t="s">
        <v>757</v>
      </c>
      <c r="Q6445" t="s">
        <v>758</v>
      </c>
      <c r="R6445" t="s">
        <v>266</v>
      </c>
    </row>
    <row r="6446" spans="1:18" x14ac:dyDescent="0.35">
      <c r="A6446">
        <v>66826</v>
      </c>
      <c r="B6446">
        <v>114</v>
      </c>
      <c r="C6446" t="s">
        <v>27</v>
      </c>
      <c r="D6446" t="s">
        <v>2224</v>
      </c>
      <c r="E6446">
        <v>293</v>
      </c>
      <c r="F6446" s="20">
        <v>45510</v>
      </c>
      <c r="G6446" s="20">
        <v>45510</v>
      </c>
      <c r="H6446" s="20">
        <v>45510</v>
      </c>
      <c r="I6446" s="20">
        <v>45495</v>
      </c>
      <c r="J6446" s="20">
        <v>45498</v>
      </c>
      <c r="K6446" t="s">
        <v>330</v>
      </c>
      <c r="L6446" t="s">
        <v>766</v>
      </c>
      <c r="M6446" t="s">
        <v>767</v>
      </c>
      <c r="N6446" t="s">
        <v>6632</v>
      </c>
      <c r="O6446" t="s">
        <v>756</v>
      </c>
      <c r="P6446" t="s">
        <v>757</v>
      </c>
      <c r="Q6446" t="s">
        <v>758</v>
      </c>
      <c r="R6446" t="s">
        <v>266</v>
      </c>
    </row>
    <row r="6447" spans="1:18" x14ac:dyDescent="0.35">
      <c r="A6447">
        <v>66829</v>
      </c>
      <c r="B6447">
        <v>114</v>
      </c>
      <c r="C6447" t="s">
        <v>27</v>
      </c>
      <c r="D6447" t="s">
        <v>2142</v>
      </c>
      <c r="E6447">
        <v>1662.94</v>
      </c>
      <c r="F6447" s="20">
        <v>45510</v>
      </c>
      <c r="G6447" s="20">
        <v>45510</v>
      </c>
      <c r="H6447" s="20">
        <v>45510</v>
      </c>
      <c r="I6447" s="20">
        <v>45495</v>
      </c>
      <c r="J6447" s="20">
        <v>45498</v>
      </c>
      <c r="K6447" t="s">
        <v>330</v>
      </c>
      <c r="L6447" t="s">
        <v>766</v>
      </c>
      <c r="M6447" t="s">
        <v>767</v>
      </c>
      <c r="N6447" t="s">
        <v>6633</v>
      </c>
      <c r="O6447" t="s">
        <v>756</v>
      </c>
      <c r="P6447" t="s">
        <v>757</v>
      </c>
      <c r="Q6447" t="s">
        <v>758</v>
      </c>
      <c r="R6447" t="s">
        <v>266</v>
      </c>
    </row>
    <row r="6448" spans="1:18" x14ac:dyDescent="0.35">
      <c r="A6448">
        <v>66844</v>
      </c>
      <c r="B6448">
        <v>114</v>
      </c>
      <c r="C6448" t="s">
        <v>27</v>
      </c>
      <c r="D6448" t="s">
        <v>5255</v>
      </c>
      <c r="E6448">
        <v>280.42</v>
      </c>
      <c r="F6448" s="20">
        <v>45510</v>
      </c>
      <c r="G6448" s="20">
        <v>45510</v>
      </c>
      <c r="H6448" s="20">
        <v>45510</v>
      </c>
      <c r="I6448" s="20">
        <v>45496</v>
      </c>
      <c r="J6448" s="20">
        <v>45498</v>
      </c>
      <c r="K6448" t="s">
        <v>330</v>
      </c>
      <c r="L6448" t="s">
        <v>766</v>
      </c>
      <c r="M6448" t="s">
        <v>767</v>
      </c>
      <c r="N6448" t="s">
        <v>6634</v>
      </c>
      <c r="O6448" t="s">
        <v>756</v>
      </c>
      <c r="P6448" t="s">
        <v>757</v>
      </c>
      <c r="Q6448" t="s">
        <v>758</v>
      </c>
      <c r="R6448" t="s">
        <v>266</v>
      </c>
    </row>
    <row r="6449" spans="1:18" x14ac:dyDescent="0.35">
      <c r="A6449">
        <v>66860</v>
      </c>
      <c r="B6449">
        <v>114</v>
      </c>
      <c r="C6449" t="s">
        <v>27</v>
      </c>
      <c r="D6449" t="s">
        <v>2103</v>
      </c>
      <c r="E6449">
        <v>2020.2</v>
      </c>
      <c r="F6449" s="20">
        <v>45510</v>
      </c>
      <c r="G6449" s="20">
        <v>45510</v>
      </c>
      <c r="H6449" s="20">
        <v>45510</v>
      </c>
      <c r="I6449" s="20">
        <v>45496</v>
      </c>
      <c r="J6449" s="20">
        <v>45498</v>
      </c>
      <c r="K6449" t="s">
        <v>330</v>
      </c>
      <c r="L6449" t="s">
        <v>766</v>
      </c>
      <c r="M6449" t="s">
        <v>767</v>
      </c>
      <c r="N6449" t="s">
        <v>6635</v>
      </c>
      <c r="O6449" t="s">
        <v>756</v>
      </c>
      <c r="P6449" t="s">
        <v>757</v>
      </c>
      <c r="Q6449" t="s">
        <v>758</v>
      </c>
      <c r="R6449" t="s">
        <v>266</v>
      </c>
    </row>
    <row r="6450" spans="1:18" x14ac:dyDescent="0.35">
      <c r="A6450">
        <v>65948</v>
      </c>
      <c r="B6450">
        <v>114</v>
      </c>
      <c r="C6450" t="s">
        <v>27</v>
      </c>
      <c r="D6450" t="s">
        <v>845</v>
      </c>
      <c r="E6450">
        <v>1229.5</v>
      </c>
      <c r="F6450" s="20">
        <v>45510</v>
      </c>
      <c r="G6450" s="20">
        <v>45510</v>
      </c>
      <c r="H6450" s="20">
        <v>45510</v>
      </c>
      <c r="I6450" s="20">
        <v>45489</v>
      </c>
      <c r="J6450" s="20">
        <v>45492</v>
      </c>
      <c r="K6450" t="s">
        <v>330</v>
      </c>
      <c r="L6450" t="s">
        <v>4287</v>
      </c>
      <c r="M6450" t="s">
        <v>4288</v>
      </c>
      <c r="N6450" t="s">
        <v>6636</v>
      </c>
      <c r="O6450" t="s">
        <v>756</v>
      </c>
      <c r="P6450" t="s">
        <v>757</v>
      </c>
      <c r="Q6450" t="s">
        <v>758</v>
      </c>
      <c r="R6450" t="s">
        <v>266</v>
      </c>
    </row>
    <row r="6451" spans="1:18" x14ac:dyDescent="0.35">
      <c r="A6451">
        <v>65080</v>
      </c>
      <c r="B6451">
        <v>114</v>
      </c>
      <c r="C6451" t="s">
        <v>27</v>
      </c>
      <c r="D6451" t="s">
        <v>1767</v>
      </c>
      <c r="E6451">
        <v>1137.4000000000001</v>
      </c>
      <c r="F6451" s="20">
        <v>45510</v>
      </c>
      <c r="G6451" s="20">
        <v>45510</v>
      </c>
      <c r="H6451" s="20">
        <v>45510</v>
      </c>
      <c r="I6451" s="20">
        <v>45488</v>
      </c>
      <c r="J6451" s="20">
        <v>45488</v>
      </c>
      <c r="K6451" t="s">
        <v>330</v>
      </c>
      <c r="L6451" t="s">
        <v>4146</v>
      </c>
      <c r="M6451" t="s">
        <v>4234</v>
      </c>
      <c r="N6451" t="s">
        <v>6637</v>
      </c>
      <c r="O6451" t="s">
        <v>756</v>
      </c>
      <c r="P6451" t="s">
        <v>757</v>
      </c>
      <c r="Q6451" t="s">
        <v>758</v>
      </c>
      <c r="R6451" t="s">
        <v>266</v>
      </c>
    </row>
    <row r="6452" spans="1:18" x14ac:dyDescent="0.35">
      <c r="A6452">
        <v>68505</v>
      </c>
      <c r="B6452">
        <v>114</v>
      </c>
      <c r="C6452" t="s">
        <v>27</v>
      </c>
      <c r="D6452" t="s">
        <v>6638</v>
      </c>
      <c r="E6452">
        <v>851.65</v>
      </c>
      <c r="F6452" s="20">
        <v>45509</v>
      </c>
      <c r="G6452" s="20">
        <v>45510</v>
      </c>
      <c r="H6452" s="20">
        <v>45510</v>
      </c>
      <c r="I6452" s="20">
        <v>45506</v>
      </c>
      <c r="J6452" s="20">
        <v>45506</v>
      </c>
      <c r="K6452" t="s">
        <v>264</v>
      </c>
      <c r="L6452" t="s">
        <v>5481</v>
      </c>
      <c r="M6452" t="s">
        <v>5482</v>
      </c>
      <c r="N6452" t="s">
        <v>6639</v>
      </c>
      <c r="O6452" t="s">
        <v>756</v>
      </c>
      <c r="P6452" t="s">
        <v>757</v>
      </c>
      <c r="Q6452" t="s">
        <v>758</v>
      </c>
      <c r="R6452" t="s">
        <v>266</v>
      </c>
    </row>
    <row r="6453" spans="1:18" x14ac:dyDescent="0.35">
      <c r="A6453">
        <v>69056</v>
      </c>
      <c r="B6453">
        <v>114</v>
      </c>
      <c r="C6453" t="s">
        <v>27</v>
      </c>
      <c r="D6453" t="s">
        <v>878</v>
      </c>
      <c r="E6453">
        <v>3401.56</v>
      </c>
      <c r="F6453" s="20">
        <v>45510</v>
      </c>
      <c r="G6453" s="20">
        <v>45510</v>
      </c>
      <c r="H6453" s="20">
        <v>45510</v>
      </c>
      <c r="I6453" s="20">
        <v>45504</v>
      </c>
      <c r="J6453" s="20"/>
      <c r="L6453" t="s">
        <v>4279</v>
      </c>
      <c r="M6453" t="s">
        <v>4557</v>
      </c>
      <c r="O6453" t="s">
        <v>756</v>
      </c>
      <c r="P6453" t="s">
        <v>757</v>
      </c>
      <c r="Q6453" t="s">
        <v>758</v>
      </c>
      <c r="R6453" t="s">
        <v>266</v>
      </c>
    </row>
    <row r="6454" spans="1:18" x14ac:dyDescent="0.35">
      <c r="A6454">
        <v>69057</v>
      </c>
      <c r="B6454">
        <v>114</v>
      </c>
      <c r="C6454" t="s">
        <v>27</v>
      </c>
      <c r="D6454" t="s">
        <v>882</v>
      </c>
      <c r="E6454">
        <v>3671.57</v>
      </c>
      <c r="F6454" s="20">
        <v>45510</v>
      </c>
      <c r="G6454" s="20">
        <v>45510</v>
      </c>
      <c r="H6454" s="20">
        <v>45510</v>
      </c>
      <c r="I6454" s="20">
        <v>45504</v>
      </c>
      <c r="J6454" s="20"/>
      <c r="L6454" t="s">
        <v>4279</v>
      </c>
      <c r="M6454" t="s">
        <v>4557</v>
      </c>
      <c r="O6454" t="s">
        <v>756</v>
      </c>
      <c r="P6454" t="s">
        <v>757</v>
      </c>
      <c r="Q6454" t="s">
        <v>758</v>
      </c>
      <c r="R6454" t="s">
        <v>266</v>
      </c>
    </row>
    <row r="6455" spans="1:18" x14ac:dyDescent="0.35">
      <c r="A6455">
        <v>69058</v>
      </c>
      <c r="B6455">
        <v>114</v>
      </c>
      <c r="C6455" t="s">
        <v>27</v>
      </c>
      <c r="D6455" t="s">
        <v>883</v>
      </c>
      <c r="E6455">
        <v>3481.52</v>
      </c>
      <c r="F6455" s="20">
        <v>45510</v>
      </c>
      <c r="G6455" s="20">
        <v>45510</v>
      </c>
      <c r="H6455" s="20">
        <v>45510</v>
      </c>
      <c r="I6455" s="20">
        <v>45504</v>
      </c>
      <c r="J6455" s="20"/>
      <c r="L6455" t="s">
        <v>4279</v>
      </c>
      <c r="M6455" t="s">
        <v>4557</v>
      </c>
      <c r="O6455" t="s">
        <v>756</v>
      </c>
      <c r="P6455" t="s">
        <v>757</v>
      </c>
      <c r="Q6455" t="s">
        <v>758</v>
      </c>
      <c r="R6455" t="s">
        <v>266</v>
      </c>
    </row>
    <row r="6456" spans="1:18" x14ac:dyDescent="0.35">
      <c r="A6456">
        <v>69469</v>
      </c>
      <c r="B6456">
        <v>114</v>
      </c>
      <c r="C6456" t="s">
        <v>27</v>
      </c>
      <c r="D6456" t="s">
        <v>2071</v>
      </c>
      <c r="E6456">
        <v>720</v>
      </c>
      <c r="F6456" s="20">
        <v>45510</v>
      </c>
      <c r="G6456" s="20"/>
      <c r="H6456" s="20">
        <v>45510</v>
      </c>
      <c r="I6456" s="20">
        <v>45510</v>
      </c>
      <c r="J6456" s="20">
        <v>45512</v>
      </c>
      <c r="K6456" t="s">
        <v>264</v>
      </c>
      <c r="L6456" t="s">
        <v>766</v>
      </c>
      <c r="M6456" t="s">
        <v>767</v>
      </c>
      <c r="N6456" t="s">
        <v>6640</v>
      </c>
      <c r="O6456" t="s">
        <v>756</v>
      </c>
      <c r="P6456" t="s">
        <v>757</v>
      </c>
      <c r="Q6456" t="s">
        <v>758</v>
      </c>
      <c r="R6456" t="s">
        <v>266</v>
      </c>
    </row>
    <row r="6457" spans="1:18" x14ac:dyDescent="0.35">
      <c r="A6457">
        <v>67379</v>
      </c>
      <c r="B6457">
        <v>114</v>
      </c>
      <c r="C6457" t="s">
        <v>27</v>
      </c>
      <c r="D6457" t="s">
        <v>1628</v>
      </c>
      <c r="E6457">
        <v>883</v>
      </c>
      <c r="F6457" s="20">
        <v>45510</v>
      </c>
      <c r="G6457" s="20">
        <v>45510</v>
      </c>
      <c r="H6457" s="20">
        <v>45510</v>
      </c>
      <c r="I6457" s="20">
        <v>45496</v>
      </c>
      <c r="J6457" s="20">
        <v>45502</v>
      </c>
      <c r="K6457" t="s">
        <v>330</v>
      </c>
      <c r="L6457" t="s">
        <v>766</v>
      </c>
      <c r="M6457" t="s">
        <v>767</v>
      </c>
      <c r="N6457" t="s">
        <v>6641</v>
      </c>
      <c r="O6457" t="s">
        <v>756</v>
      </c>
      <c r="P6457" t="s">
        <v>757</v>
      </c>
      <c r="Q6457" t="s">
        <v>758</v>
      </c>
      <c r="R6457" t="s">
        <v>266</v>
      </c>
    </row>
    <row r="6458" spans="1:18" x14ac:dyDescent="0.35">
      <c r="A6458">
        <v>56901</v>
      </c>
      <c r="B6458">
        <v>114</v>
      </c>
      <c r="C6458" t="s">
        <v>27</v>
      </c>
      <c r="D6458" t="s">
        <v>6310</v>
      </c>
      <c r="E6458">
        <v>1375</v>
      </c>
      <c r="F6458" s="20">
        <v>45509</v>
      </c>
      <c r="G6458" s="20">
        <v>45509</v>
      </c>
      <c r="H6458" s="20">
        <v>45509</v>
      </c>
      <c r="I6458" s="20">
        <v>45501</v>
      </c>
      <c r="J6458" s="20">
        <v>45447</v>
      </c>
      <c r="K6458" t="s">
        <v>330</v>
      </c>
      <c r="L6458" t="s">
        <v>4287</v>
      </c>
      <c r="M6458" t="s">
        <v>4288</v>
      </c>
      <c r="N6458" t="s">
        <v>6311</v>
      </c>
      <c r="O6458" t="s">
        <v>756</v>
      </c>
      <c r="P6458" t="s">
        <v>757</v>
      </c>
      <c r="Q6458" t="s">
        <v>758</v>
      </c>
      <c r="R6458" t="s">
        <v>266</v>
      </c>
    </row>
    <row r="6459" spans="1:18" x14ac:dyDescent="0.35">
      <c r="A6459">
        <v>49155</v>
      </c>
      <c r="B6459">
        <v>114</v>
      </c>
      <c r="C6459" t="s">
        <v>27</v>
      </c>
      <c r="D6459" t="s">
        <v>929</v>
      </c>
      <c r="E6459">
        <v>6324.07</v>
      </c>
      <c r="F6459" s="20">
        <v>45509</v>
      </c>
      <c r="G6459" s="20">
        <v>45509</v>
      </c>
      <c r="H6459" s="20">
        <v>45509</v>
      </c>
      <c r="I6459" s="20">
        <v>45493</v>
      </c>
      <c r="J6459" s="20"/>
      <c r="L6459" t="s">
        <v>4848</v>
      </c>
      <c r="M6459" t="s">
        <v>4849</v>
      </c>
      <c r="O6459" t="s">
        <v>756</v>
      </c>
      <c r="P6459" t="s">
        <v>757</v>
      </c>
      <c r="Q6459" t="s">
        <v>758</v>
      </c>
      <c r="R6459" t="s">
        <v>266</v>
      </c>
    </row>
    <row r="6460" spans="1:18" x14ac:dyDescent="0.35">
      <c r="A6460">
        <v>50465</v>
      </c>
      <c r="B6460">
        <v>114</v>
      </c>
      <c r="C6460" t="s">
        <v>27</v>
      </c>
      <c r="D6460" t="s">
        <v>5855</v>
      </c>
      <c r="E6460">
        <v>1852.9</v>
      </c>
      <c r="F6460" s="20">
        <v>45508</v>
      </c>
      <c r="G6460" s="20">
        <v>45509</v>
      </c>
      <c r="H6460" s="20">
        <v>45509</v>
      </c>
      <c r="I6460" s="20">
        <v>45492</v>
      </c>
      <c r="J6460" s="20">
        <v>45401</v>
      </c>
      <c r="K6460" t="s">
        <v>264</v>
      </c>
      <c r="L6460" t="s">
        <v>4287</v>
      </c>
      <c r="M6460" t="s">
        <v>4288</v>
      </c>
      <c r="N6460" t="s">
        <v>5856</v>
      </c>
      <c r="O6460" t="s">
        <v>756</v>
      </c>
      <c r="P6460" t="s">
        <v>757</v>
      </c>
      <c r="Q6460" t="s">
        <v>758</v>
      </c>
      <c r="R6460" t="s">
        <v>266</v>
      </c>
    </row>
    <row r="6461" spans="1:18" x14ac:dyDescent="0.35">
      <c r="A6461">
        <v>1105</v>
      </c>
      <c r="B6461">
        <v>114</v>
      </c>
      <c r="C6461" t="s">
        <v>27</v>
      </c>
      <c r="D6461" t="s">
        <v>6309</v>
      </c>
      <c r="E6461">
        <v>2000</v>
      </c>
      <c r="F6461" s="20">
        <v>45509</v>
      </c>
      <c r="G6461" s="20">
        <v>45509</v>
      </c>
      <c r="H6461" s="20">
        <v>45509</v>
      </c>
      <c r="I6461" s="20">
        <v>45155</v>
      </c>
      <c r="J6461" s="20"/>
      <c r="L6461" t="s">
        <v>1097</v>
      </c>
      <c r="M6461" t="s">
        <v>1105</v>
      </c>
      <c r="O6461" t="s">
        <v>756</v>
      </c>
      <c r="P6461" t="s">
        <v>757</v>
      </c>
      <c r="Q6461" t="s">
        <v>758</v>
      </c>
      <c r="R6461" t="s">
        <v>266</v>
      </c>
    </row>
    <row r="6462" spans="1:18" x14ac:dyDescent="0.35">
      <c r="A6462">
        <v>67375</v>
      </c>
      <c r="B6462">
        <v>114</v>
      </c>
      <c r="C6462" t="s">
        <v>27</v>
      </c>
      <c r="D6462" t="s">
        <v>826</v>
      </c>
      <c r="E6462">
        <v>2400</v>
      </c>
      <c r="F6462" s="20">
        <v>45509</v>
      </c>
      <c r="G6462" s="20">
        <v>45509</v>
      </c>
      <c r="H6462" s="20">
        <v>45509</v>
      </c>
      <c r="I6462" s="20">
        <v>45499</v>
      </c>
      <c r="J6462" s="20">
        <v>45502</v>
      </c>
      <c r="K6462" t="s">
        <v>330</v>
      </c>
      <c r="L6462" t="s">
        <v>4146</v>
      </c>
      <c r="M6462" t="s">
        <v>4234</v>
      </c>
      <c r="N6462" t="s">
        <v>1822</v>
      </c>
      <c r="O6462" t="s">
        <v>756</v>
      </c>
      <c r="P6462" t="s">
        <v>757</v>
      </c>
      <c r="Q6462" t="s">
        <v>758</v>
      </c>
      <c r="R6462" t="s">
        <v>266</v>
      </c>
    </row>
    <row r="6463" spans="1:18" x14ac:dyDescent="0.35">
      <c r="A6463">
        <v>67647</v>
      </c>
      <c r="B6463">
        <v>114</v>
      </c>
      <c r="C6463" t="s">
        <v>27</v>
      </c>
      <c r="D6463" t="s">
        <v>5480</v>
      </c>
      <c r="E6463">
        <v>1680</v>
      </c>
      <c r="F6463" s="20">
        <v>45509</v>
      </c>
      <c r="G6463" s="20">
        <v>45509</v>
      </c>
      <c r="H6463" s="20">
        <v>45509</v>
      </c>
      <c r="I6463" s="20">
        <v>45502</v>
      </c>
      <c r="J6463" s="20">
        <v>45503</v>
      </c>
      <c r="K6463" t="s">
        <v>264</v>
      </c>
      <c r="L6463" t="s">
        <v>5481</v>
      </c>
      <c r="M6463" t="s">
        <v>5482</v>
      </c>
      <c r="N6463" t="s">
        <v>6642</v>
      </c>
      <c r="O6463" t="s">
        <v>756</v>
      </c>
      <c r="P6463" t="s">
        <v>757</v>
      </c>
      <c r="Q6463" t="s">
        <v>758</v>
      </c>
      <c r="R6463" t="s">
        <v>266</v>
      </c>
    </row>
    <row r="6464" spans="1:18" x14ac:dyDescent="0.35">
      <c r="A6464">
        <v>67652</v>
      </c>
      <c r="B6464">
        <v>114</v>
      </c>
      <c r="C6464" t="s">
        <v>27</v>
      </c>
      <c r="D6464" t="s">
        <v>987</v>
      </c>
      <c r="E6464">
        <v>1864.17</v>
      </c>
      <c r="F6464" s="20">
        <v>45509</v>
      </c>
      <c r="G6464" s="20">
        <v>45509</v>
      </c>
      <c r="H6464" s="20">
        <v>45509</v>
      </c>
      <c r="I6464" s="20">
        <v>45502</v>
      </c>
      <c r="J6464" s="20">
        <v>45503</v>
      </c>
      <c r="K6464" t="s">
        <v>330</v>
      </c>
      <c r="L6464" t="s">
        <v>4146</v>
      </c>
      <c r="M6464" t="s">
        <v>4234</v>
      </c>
      <c r="N6464" t="s">
        <v>6643</v>
      </c>
      <c r="O6464" t="s">
        <v>756</v>
      </c>
      <c r="P6464" t="s">
        <v>757</v>
      </c>
      <c r="Q6464" t="s">
        <v>758</v>
      </c>
      <c r="R6464" t="s">
        <v>266</v>
      </c>
    </row>
    <row r="6465" spans="1:18" x14ac:dyDescent="0.35">
      <c r="A6465">
        <v>67867</v>
      </c>
      <c r="B6465">
        <v>114</v>
      </c>
      <c r="C6465" t="s">
        <v>27</v>
      </c>
      <c r="D6465" t="s">
        <v>794</v>
      </c>
      <c r="E6465">
        <v>4549.83</v>
      </c>
      <c r="F6465" s="20">
        <v>45509</v>
      </c>
      <c r="G6465" s="20">
        <v>45509</v>
      </c>
      <c r="H6465" s="20">
        <v>45509</v>
      </c>
      <c r="I6465" s="20">
        <v>45495</v>
      </c>
      <c r="J6465" s="20">
        <v>45504</v>
      </c>
      <c r="K6465" t="s">
        <v>330</v>
      </c>
      <c r="L6465" t="s">
        <v>766</v>
      </c>
      <c r="M6465" t="s">
        <v>767</v>
      </c>
      <c r="N6465" t="s">
        <v>6644</v>
      </c>
      <c r="O6465" t="s">
        <v>756</v>
      </c>
      <c r="P6465" t="s">
        <v>757</v>
      </c>
      <c r="Q6465" t="s">
        <v>758</v>
      </c>
      <c r="R6465" t="s">
        <v>266</v>
      </c>
    </row>
    <row r="6466" spans="1:18" x14ac:dyDescent="0.35">
      <c r="A6466">
        <v>67872</v>
      </c>
      <c r="B6466">
        <v>114</v>
      </c>
      <c r="C6466" t="s">
        <v>27</v>
      </c>
      <c r="D6466" t="s">
        <v>3648</v>
      </c>
      <c r="E6466">
        <v>428.2</v>
      </c>
      <c r="F6466" s="20">
        <v>45509</v>
      </c>
      <c r="G6466" s="20">
        <v>45509</v>
      </c>
      <c r="H6466" s="20">
        <v>45509</v>
      </c>
      <c r="I6466" s="20">
        <v>45495</v>
      </c>
      <c r="J6466" s="20">
        <v>45504</v>
      </c>
      <c r="K6466" t="s">
        <v>330</v>
      </c>
      <c r="L6466" t="s">
        <v>762</v>
      </c>
      <c r="M6466" t="s">
        <v>788</v>
      </c>
      <c r="N6466" t="s">
        <v>5372</v>
      </c>
      <c r="O6466" t="s">
        <v>756</v>
      </c>
      <c r="P6466" t="s">
        <v>757</v>
      </c>
      <c r="Q6466" t="s">
        <v>758</v>
      </c>
      <c r="R6466" t="s">
        <v>266</v>
      </c>
    </row>
    <row r="6467" spans="1:18" x14ac:dyDescent="0.35">
      <c r="A6467">
        <v>67875</v>
      </c>
      <c r="B6467">
        <v>114</v>
      </c>
      <c r="C6467" t="s">
        <v>27</v>
      </c>
      <c r="D6467" t="s">
        <v>3648</v>
      </c>
      <c r="E6467">
        <v>89</v>
      </c>
      <c r="F6467" s="20">
        <v>45509</v>
      </c>
      <c r="G6467" s="20">
        <v>45509</v>
      </c>
      <c r="H6467" s="20">
        <v>45509</v>
      </c>
      <c r="I6467" s="20">
        <v>45497</v>
      </c>
      <c r="J6467" s="20">
        <v>45504</v>
      </c>
      <c r="K6467" t="s">
        <v>330</v>
      </c>
      <c r="L6467" t="s">
        <v>766</v>
      </c>
      <c r="M6467" t="s">
        <v>767</v>
      </c>
      <c r="N6467" t="s">
        <v>6645</v>
      </c>
      <c r="O6467" t="s">
        <v>756</v>
      </c>
      <c r="P6467" t="s">
        <v>757</v>
      </c>
      <c r="Q6467" t="s">
        <v>758</v>
      </c>
      <c r="R6467" t="s">
        <v>266</v>
      </c>
    </row>
    <row r="6468" spans="1:18" x14ac:dyDescent="0.35">
      <c r="A6468">
        <v>68447</v>
      </c>
      <c r="B6468">
        <v>114</v>
      </c>
      <c r="C6468" t="s">
        <v>27</v>
      </c>
      <c r="D6468" t="s">
        <v>935</v>
      </c>
      <c r="E6468">
        <v>2020.63</v>
      </c>
      <c r="F6468" s="20">
        <v>45509</v>
      </c>
      <c r="G6468" s="20"/>
      <c r="H6468" s="20">
        <v>45509</v>
      </c>
      <c r="I6468" s="20">
        <v>45444</v>
      </c>
      <c r="J6468" s="20">
        <v>45506</v>
      </c>
      <c r="K6468" t="s">
        <v>307</v>
      </c>
      <c r="M6468" t="s">
        <v>4309</v>
      </c>
      <c r="N6468" t="s">
        <v>6646</v>
      </c>
      <c r="O6468" t="s">
        <v>756</v>
      </c>
      <c r="P6468" t="s">
        <v>757</v>
      </c>
      <c r="Q6468" t="s">
        <v>758</v>
      </c>
      <c r="R6468" t="s">
        <v>266</v>
      </c>
    </row>
    <row r="6469" spans="1:18" x14ac:dyDescent="0.35">
      <c r="A6469">
        <v>65152</v>
      </c>
      <c r="B6469">
        <v>114</v>
      </c>
      <c r="C6469" t="s">
        <v>27</v>
      </c>
      <c r="D6469" t="s">
        <v>1409</v>
      </c>
      <c r="E6469">
        <v>192.8</v>
      </c>
      <c r="F6469" s="20">
        <v>45509</v>
      </c>
      <c r="G6469" s="20">
        <v>45509</v>
      </c>
      <c r="H6469" s="20">
        <v>45509</v>
      </c>
      <c r="I6469" s="20">
        <v>45489</v>
      </c>
      <c r="J6469" s="20">
        <v>45489</v>
      </c>
      <c r="K6469" t="s">
        <v>330</v>
      </c>
      <c r="L6469" t="s">
        <v>4279</v>
      </c>
      <c r="M6469" t="s">
        <v>4573</v>
      </c>
      <c r="N6469" t="s">
        <v>6647</v>
      </c>
      <c r="O6469" t="s">
        <v>756</v>
      </c>
      <c r="P6469" t="s">
        <v>757</v>
      </c>
      <c r="Q6469" t="s">
        <v>758</v>
      </c>
      <c r="R6469" t="s">
        <v>266</v>
      </c>
    </row>
    <row r="6470" spans="1:18" x14ac:dyDescent="0.35">
      <c r="A6470">
        <v>65170</v>
      </c>
      <c r="B6470">
        <v>114</v>
      </c>
      <c r="C6470" t="s">
        <v>27</v>
      </c>
      <c r="D6470" t="s">
        <v>1362</v>
      </c>
      <c r="E6470">
        <v>351</v>
      </c>
      <c r="F6470" s="20">
        <v>45509</v>
      </c>
      <c r="G6470" s="20">
        <v>45509</v>
      </c>
      <c r="H6470" s="20">
        <v>45509</v>
      </c>
      <c r="I6470" s="20">
        <v>45488</v>
      </c>
      <c r="J6470" s="20">
        <v>45489</v>
      </c>
      <c r="K6470" t="s">
        <v>330</v>
      </c>
      <c r="L6470" t="s">
        <v>4251</v>
      </c>
      <c r="M6470" t="s">
        <v>4252</v>
      </c>
      <c r="N6470" t="s">
        <v>6648</v>
      </c>
      <c r="O6470" t="s">
        <v>756</v>
      </c>
      <c r="P6470" t="s">
        <v>757</v>
      </c>
      <c r="Q6470" t="s">
        <v>758</v>
      </c>
      <c r="R6470" t="s">
        <v>266</v>
      </c>
    </row>
    <row r="6471" spans="1:18" x14ac:dyDescent="0.35">
      <c r="A6471">
        <v>65602</v>
      </c>
      <c r="B6471">
        <v>114</v>
      </c>
      <c r="C6471" t="s">
        <v>27</v>
      </c>
      <c r="D6471" t="s">
        <v>966</v>
      </c>
      <c r="E6471">
        <v>1734.07</v>
      </c>
      <c r="F6471" s="20">
        <v>45509</v>
      </c>
      <c r="G6471" s="20">
        <v>45509</v>
      </c>
      <c r="H6471" s="20">
        <v>45509</v>
      </c>
      <c r="I6471" s="20">
        <v>45489</v>
      </c>
      <c r="J6471" s="20">
        <v>45490</v>
      </c>
      <c r="K6471" t="s">
        <v>330</v>
      </c>
      <c r="L6471" t="s">
        <v>4226</v>
      </c>
      <c r="M6471" t="s">
        <v>1755</v>
      </c>
      <c r="N6471" t="s">
        <v>6649</v>
      </c>
      <c r="O6471" t="s">
        <v>756</v>
      </c>
      <c r="P6471" t="s">
        <v>757</v>
      </c>
      <c r="Q6471" t="s">
        <v>758</v>
      </c>
      <c r="R6471" t="s">
        <v>266</v>
      </c>
    </row>
    <row r="6472" spans="1:18" x14ac:dyDescent="0.35">
      <c r="A6472">
        <v>65957</v>
      </c>
      <c r="B6472">
        <v>114</v>
      </c>
      <c r="C6472" t="s">
        <v>27</v>
      </c>
      <c r="D6472" t="s">
        <v>1025</v>
      </c>
      <c r="E6472">
        <v>225.96</v>
      </c>
      <c r="F6472" s="20">
        <v>45513</v>
      </c>
      <c r="G6472" s="20">
        <v>45506</v>
      </c>
      <c r="H6472" s="20">
        <v>45509</v>
      </c>
      <c r="I6472" s="20">
        <v>45506</v>
      </c>
      <c r="J6472" s="20">
        <v>45492</v>
      </c>
      <c r="K6472" t="s">
        <v>330</v>
      </c>
      <c r="L6472" t="s">
        <v>766</v>
      </c>
      <c r="M6472" t="s">
        <v>770</v>
      </c>
      <c r="N6472" t="s">
        <v>6650</v>
      </c>
      <c r="O6472" t="s">
        <v>756</v>
      </c>
      <c r="P6472" t="s">
        <v>757</v>
      </c>
      <c r="Q6472" t="s">
        <v>758</v>
      </c>
      <c r="R6472" t="s">
        <v>266</v>
      </c>
    </row>
    <row r="6473" spans="1:18" x14ac:dyDescent="0.35">
      <c r="A6473">
        <v>66550</v>
      </c>
      <c r="B6473">
        <v>114</v>
      </c>
      <c r="C6473" t="s">
        <v>27</v>
      </c>
      <c r="D6473" t="s">
        <v>2142</v>
      </c>
      <c r="E6473">
        <v>1317.41</v>
      </c>
      <c r="F6473" s="20">
        <v>45509</v>
      </c>
      <c r="G6473" s="20">
        <v>45509</v>
      </c>
      <c r="H6473" s="20">
        <v>45509</v>
      </c>
      <c r="I6473" s="20">
        <v>45492</v>
      </c>
      <c r="J6473" s="20">
        <v>45497</v>
      </c>
      <c r="K6473" t="s">
        <v>330</v>
      </c>
      <c r="L6473" t="s">
        <v>766</v>
      </c>
      <c r="M6473" t="s">
        <v>767</v>
      </c>
      <c r="N6473" t="s">
        <v>6651</v>
      </c>
      <c r="O6473" t="s">
        <v>756</v>
      </c>
      <c r="P6473" t="s">
        <v>757</v>
      </c>
      <c r="Q6473" t="s">
        <v>758</v>
      </c>
      <c r="R6473" t="s">
        <v>266</v>
      </c>
    </row>
    <row r="6474" spans="1:18" x14ac:dyDescent="0.35">
      <c r="A6474">
        <v>66557</v>
      </c>
      <c r="B6474">
        <v>114</v>
      </c>
      <c r="C6474" t="s">
        <v>27</v>
      </c>
      <c r="D6474" t="s">
        <v>804</v>
      </c>
      <c r="E6474">
        <v>984.8</v>
      </c>
      <c r="F6474" s="20">
        <v>45509</v>
      </c>
      <c r="G6474" s="20">
        <v>45509</v>
      </c>
      <c r="H6474" s="20">
        <v>45509</v>
      </c>
      <c r="I6474" s="20">
        <v>45491</v>
      </c>
      <c r="J6474" s="20">
        <v>45497</v>
      </c>
      <c r="K6474" t="s">
        <v>330</v>
      </c>
      <c r="L6474" t="s">
        <v>766</v>
      </c>
      <c r="M6474" t="s">
        <v>767</v>
      </c>
      <c r="N6474" t="s">
        <v>6652</v>
      </c>
      <c r="O6474" t="s">
        <v>756</v>
      </c>
      <c r="P6474" t="s">
        <v>757</v>
      </c>
      <c r="Q6474" t="s">
        <v>758</v>
      </c>
      <c r="R6474" t="s">
        <v>266</v>
      </c>
    </row>
    <row r="6475" spans="1:18" x14ac:dyDescent="0.35">
      <c r="A6475">
        <v>66558</v>
      </c>
      <c r="B6475">
        <v>114</v>
      </c>
      <c r="C6475" t="s">
        <v>27</v>
      </c>
      <c r="D6475" t="s">
        <v>2142</v>
      </c>
      <c r="E6475">
        <v>1940.82</v>
      </c>
      <c r="F6475" s="20">
        <v>45507</v>
      </c>
      <c r="G6475" s="20">
        <v>45509</v>
      </c>
      <c r="H6475" s="20">
        <v>45509</v>
      </c>
      <c r="I6475" s="20">
        <v>45492</v>
      </c>
      <c r="J6475" s="20">
        <v>45497</v>
      </c>
      <c r="K6475" t="s">
        <v>330</v>
      </c>
      <c r="L6475" t="s">
        <v>766</v>
      </c>
      <c r="M6475" t="s">
        <v>767</v>
      </c>
      <c r="N6475" t="s">
        <v>6653</v>
      </c>
      <c r="O6475" t="s">
        <v>756</v>
      </c>
      <c r="P6475" t="s">
        <v>757</v>
      </c>
      <c r="Q6475" t="s">
        <v>758</v>
      </c>
      <c r="R6475" t="s">
        <v>266</v>
      </c>
    </row>
    <row r="6476" spans="1:18" x14ac:dyDescent="0.35">
      <c r="A6476">
        <v>66559</v>
      </c>
      <c r="B6476">
        <v>114</v>
      </c>
      <c r="C6476" t="s">
        <v>27</v>
      </c>
      <c r="D6476" t="s">
        <v>5255</v>
      </c>
      <c r="E6476">
        <v>401.24</v>
      </c>
      <c r="F6476" s="20">
        <v>45507</v>
      </c>
      <c r="G6476" s="20">
        <v>45509</v>
      </c>
      <c r="H6476" s="20">
        <v>45509</v>
      </c>
      <c r="I6476" s="20">
        <v>45492</v>
      </c>
      <c r="J6476" s="20">
        <v>45497</v>
      </c>
      <c r="K6476" t="s">
        <v>330</v>
      </c>
      <c r="L6476" t="s">
        <v>766</v>
      </c>
      <c r="M6476" t="s">
        <v>767</v>
      </c>
      <c r="N6476" t="s">
        <v>6654</v>
      </c>
      <c r="O6476" t="s">
        <v>756</v>
      </c>
      <c r="P6476" t="s">
        <v>757</v>
      </c>
      <c r="Q6476" t="s">
        <v>758</v>
      </c>
      <c r="R6476" t="s">
        <v>266</v>
      </c>
    </row>
    <row r="6477" spans="1:18" x14ac:dyDescent="0.35">
      <c r="A6477">
        <v>66718</v>
      </c>
      <c r="B6477">
        <v>114</v>
      </c>
      <c r="C6477" t="s">
        <v>27</v>
      </c>
      <c r="D6477" t="s">
        <v>973</v>
      </c>
      <c r="E6477">
        <v>1348.34</v>
      </c>
      <c r="F6477" s="20">
        <v>45508</v>
      </c>
      <c r="G6477" s="20">
        <v>45509</v>
      </c>
      <c r="H6477" s="20">
        <v>45509</v>
      </c>
      <c r="I6477" s="20">
        <v>45505</v>
      </c>
      <c r="J6477" s="20">
        <v>45498</v>
      </c>
      <c r="K6477" t="s">
        <v>330</v>
      </c>
      <c r="L6477" t="s">
        <v>4279</v>
      </c>
      <c r="M6477" t="s">
        <v>5053</v>
      </c>
      <c r="N6477" t="s">
        <v>3869</v>
      </c>
      <c r="O6477" t="s">
        <v>756</v>
      </c>
      <c r="P6477" t="s">
        <v>757</v>
      </c>
      <c r="Q6477" t="s">
        <v>758</v>
      </c>
      <c r="R6477" t="s">
        <v>266</v>
      </c>
    </row>
    <row r="6478" spans="1:18" x14ac:dyDescent="0.35">
      <c r="A6478">
        <v>66822</v>
      </c>
      <c r="B6478">
        <v>114</v>
      </c>
      <c r="C6478" t="s">
        <v>27</v>
      </c>
      <c r="D6478" t="s">
        <v>3648</v>
      </c>
      <c r="E6478">
        <v>825.3</v>
      </c>
      <c r="F6478" s="20">
        <v>45509</v>
      </c>
      <c r="G6478" s="20">
        <v>45509</v>
      </c>
      <c r="H6478" s="20">
        <v>45509</v>
      </c>
      <c r="I6478" s="20">
        <v>45496</v>
      </c>
      <c r="J6478" s="20">
        <v>45498</v>
      </c>
      <c r="K6478" t="s">
        <v>330</v>
      </c>
      <c r="L6478" t="s">
        <v>762</v>
      </c>
      <c r="M6478" t="s">
        <v>788</v>
      </c>
      <c r="N6478" t="s">
        <v>6655</v>
      </c>
      <c r="O6478" t="s">
        <v>756</v>
      </c>
      <c r="P6478" t="s">
        <v>757</v>
      </c>
      <c r="Q6478" t="s">
        <v>758</v>
      </c>
      <c r="R6478" t="s">
        <v>266</v>
      </c>
    </row>
    <row r="6479" spans="1:18" x14ac:dyDescent="0.35">
      <c r="A6479">
        <v>66832</v>
      </c>
      <c r="B6479">
        <v>114</v>
      </c>
      <c r="C6479" t="s">
        <v>27</v>
      </c>
      <c r="D6479" t="s">
        <v>782</v>
      </c>
      <c r="E6479">
        <v>369</v>
      </c>
      <c r="F6479" s="20">
        <v>45509</v>
      </c>
      <c r="G6479" s="20">
        <v>45509</v>
      </c>
      <c r="H6479" s="20">
        <v>45509</v>
      </c>
      <c r="I6479" s="20">
        <v>45495</v>
      </c>
      <c r="J6479" s="20">
        <v>45498</v>
      </c>
      <c r="K6479" t="s">
        <v>330</v>
      </c>
      <c r="L6479" t="s">
        <v>766</v>
      </c>
      <c r="M6479" t="s">
        <v>767</v>
      </c>
      <c r="N6479" t="s">
        <v>6656</v>
      </c>
      <c r="O6479" t="s">
        <v>756</v>
      </c>
      <c r="P6479" t="s">
        <v>757</v>
      </c>
      <c r="Q6479" t="s">
        <v>758</v>
      </c>
      <c r="R6479" t="s">
        <v>266</v>
      </c>
    </row>
    <row r="6480" spans="1:18" x14ac:dyDescent="0.35">
      <c r="A6480">
        <v>66855</v>
      </c>
      <c r="B6480">
        <v>114</v>
      </c>
      <c r="C6480" t="s">
        <v>27</v>
      </c>
      <c r="D6480" t="s">
        <v>804</v>
      </c>
      <c r="E6480">
        <v>1903.34</v>
      </c>
      <c r="F6480" s="20">
        <v>45509</v>
      </c>
      <c r="G6480" s="20">
        <v>45509</v>
      </c>
      <c r="H6480" s="20">
        <v>45509</v>
      </c>
      <c r="I6480" s="20">
        <v>45496</v>
      </c>
      <c r="J6480" s="20">
        <v>45498</v>
      </c>
      <c r="K6480" t="s">
        <v>330</v>
      </c>
      <c r="L6480" t="s">
        <v>766</v>
      </c>
      <c r="M6480" t="s">
        <v>767</v>
      </c>
      <c r="N6480" t="s">
        <v>6657</v>
      </c>
      <c r="O6480" t="s">
        <v>756</v>
      </c>
      <c r="P6480" t="s">
        <v>757</v>
      </c>
      <c r="Q6480" t="s">
        <v>758</v>
      </c>
      <c r="R6480" t="s">
        <v>266</v>
      </c>
    </row>
    <row r="6481" spans="1:18" x14ac:dyDescent="0.35">
      <c r="A6481">
        <v>66857</v>
      </c>
      <c r="B6481">
        <v>114</v>
      </c>
      <c r="C6481" t="s">
        <v>27</v>
      </c>
      <c r="D6481" t="s">
        <v>826</v>
      </c>
      <c r="E6481">
        <v>1200</v>
      </c>
      <c r="F6481" s="20">
        <v>45507</v>
      </c>
      <c r="G6481" s="20">
        <v>45509</v>
      </c>
      <c r="H6481" s="20">
        <v>45509</v>
      </c>
      <c r="I6481" s="20">
        <v>45497</v>
      </c>
      <c r="J6481" s="20">
        <v>45498</v>
      </c>
      <c r="K6481" t="s">
        <v>330</v>
      </c>
      <c r="L6481" t="s">
        <v>766</v>
      </c>
      <c r="M6481" t="s">
        <v>767</v>
      </c>
      <c r="N6481" t="s">
        <v>2950</v>
      </c>
      <c r="O6481" t="s">
        <v>756</v>
      </c>
      <c r="P6481" t="s">
        <v>757</v>
      </c>
      <c r="Q6481" t="s">
        <v>758</v>
      </c>
      <c r="R6481" t="s">
        <v>266</v>
      </c>
    </row>
    <row r="6482" spans="1:18" x14ac:dyDescent="0.35">
      <c r="A6482">
        <v>67069</v>
      </c>
      <c r="B6482">
        <v>114</v>
      </c>
      <c r="C6482" t="s">
        <v>27</v>
      </c>
      <c r="D6482" t="s">
        <v>3648</v>
      </c>
      <c r="E6482">
        <v>2882.64</v>
      </c>
      <c r="F6482" s="20">
        <v>45509</v>
      </c>
      <c r="G6482" s="20">
        <v>45509</v>
      </c>
      <c r="H6482" s="20">
        <v>45509</v>
      </c>
      <c r="I6482" s="20">
        <v>45496</v>
      </c>
      <c r="J6482" s="20">
        <v>45499</v>
      </c>
      <c r="K6482" t="s">
        <v>330</v>
      </c>
      <c r="L6482" t="s">
        <v>766</v>
      </c>
      <c r="M6482" t="s">
        <v>767</v>
      </c>
      <c r="N6482" t="s">
        <v>6658</v>
      </c>
      <c r="O6482" t="s">
        <v>756</v>
      </c>
      <c r="P6482" t="s">
        <v>757</v>
      </c>
      <c r="Q6482" t="s">
        <v>758</v>
      </c>
      <c r="R6482" t="s">
        <v>266</v>
      </c>
    </row>
    <row r="6483" spans="1:18" x14ac:dyDescent="0.35">
      <c r="A6483">
        <v>67083</v>
      </c>
      <c r="B6483">
        <v>114</v>
      </c>
      <c r="C6483" t="s">
        <v>27</v>
      </c>
      <c r="D6483" t="s">
        <v>826</v>
      </c>
      <c r="E6483">
        <v>2400</v>
      </c>
      <c r="F6483" s="20">
        <v>45509</v>
      </c>
      <c r="G6483" s="20">
        <v>45509</v>
      </c>
      <c r="H6483" s="20">
        <v>45509</v>
      </c>
      <c r="I6483" s="20">
        <v>45498</v>
      </c>
      <c r="J6483" s="20">
        <v>45499</v>
      </c>
      <c r="K6483" t="s">
        <v>330</v>
      </c>
      <c r="L6483" t="s">
        <v>766</v>
      </c>
      <c r="M6483" t="s">
        <v>767</v>
      </c>
      <c r="N6483" t="s">
        <v>6659</v>
      </c>
      <c r="O6483" t="s">
        <v>756</v>
      </c>
      <c r="P6483" t="s">
        <v>757</v>
      </c>
      <c r="Q6483" t="s">
        <v>758</v>
      </c>
      <c r="R6483" t="s">
        <v>266</v>
      </c>
    </row>
    <row r="6484" spans="1:18" x14ac:dyDescent="0.35">
      <c r="A6484">
        <v>67193</v>
      </c>
      <c r="B6484">
        <v>114</v>
      </c>
      <c r="C6484" t="s">
        <v>27</v>
      </c>
      <c r="D6484" t="s">
        <v>984</v>
      </c>
      <c r="E6484">
        <v>6804</v>
      </c>
      <c r="F6484" s="20">
        <v>45509</v>
      </c>
      <c r="G6484" s="20">
        <v>45509</v>
      </c>
      <c r="H6484" s="20">
        <v>45509</v>
      </c>
      <c r="I6484" s="20">
        <v>45499</v>
      </c>
      <c r="J6484" s="20">
        <v>45499</v>
      </c>
      <c r="K6484" t="s">
        <v>264</v>
      </c>
      <c r="L6484" t="s">
        <v>4279</v>
      </c>
      <c r="M6484" t="s">
        <v>4433</v>
      </c>
      <c r="N6484" t="s">
        <v>6660</v>
      </c>
      <c r="O6484" t="s">
        <v>756</v>
      </c>
      <c r="P6484" t="s">
        <v>757</v>
      </c>
      <c r="Q6484" t="s">
        <v>758</v>
      </c>
      <c r="R6484" t="s">
        <v>266</v>
      </c>
    </row>
    <row r="6485" spans="1:18" x14ac:dyDescent="0.35">
      <c r="A6485">
        <v>63442</v>
      </c>
      <c r="B6485">
        <v>114</v>
      </c>
      <c r="C6485" t="s">
        <v>27</v>
      </c>
      <c r="D6485" t="s">
        <v>541</v>
      </c>
      <c r="E6485">
        <v>6436.29</v>
      </c>
      <c r="F6485" s="20">
        <v>45509</v>
      </c>
      <c r="G6485" s="20">
        <v>45509</v>
      </c>
      <c r="H6485" s="20">
        <v>45509</v>
      </c>
      <c r="I6485" s="20">
        <v>45476</v>
      </c>
      <c r="J6485" s="20">
        <v>45478</v>
      </c>
      <c r="K6485" t="s">
        <v>330</v>
      </c>
      <c r="L6485" t="s">
        <v>766</v>
      </c>
      <c r="M6485" t="s">
        <v>770</v>
      </c>
      <c r="N6485" t="s">
        <v>6661</v>
      </c>
      <c r="O6485" t="s">
        <v>756</v>
      </c>
      <c r="P6485" t="s">
        <v>757</v>
      </c>
      <c r="Q6485" t="s">
        <v>758</v>
      </c>
      <c r="R6485" t="s">
        <v>266</v>
      </c>
    </row>
    <row r="6486" spans="1:18" x14ac:dyDescent="0.35">
      <c r="A6486">
        <v>63456</v>
      </c>
      <c r="B6486">
        <v>114</v>
      </c>
      <c r="C6486" t="s">
        <v>27</v>
      </c>
      <c r="D6486" t="s">
        <v>541</v>
      </c>
      <c r="E6486">
        <v>798.69</v>
      </c>
      <c r="F6486" s="20">
        <v>45509</v>
      </c>
      <c r="G6486" s="20">
        <v>45509</v>
      </c>
      <c r="H6486" s="20">
        <v>45509</v>
      </c>
      <c r="I6486" s="20">
        <v>45476</v>
      </c>
      <c r="J6486" s="20">
        <v>45478</v>
      </c>
      <c r="K6486" t="s">
        <v>330</v>
      </c>
      <c r="L6486" t="s">
        <v>4146</v>
      </c>
      <c r="M6486" t="s">
        <v>4147</v>
      </c>
      <c r="N6486" t="s">
        <v>6662</v>
      </c>
      <c r="O6486" t="s">
        <v>756</v>
      </c>
      <c r="P6486" t="s">
        <v>757</v>
      </c>
      <c r="Q6486" t="s">
        <v>758</v>
      </c>
      <c r="R6486" t="s">
        <v>266</v>
      </c>
    </row>
    <row r="6487" spans="1:18" x14ac:dyDescent="0.35">
      <c r="A6487">
        <v>63962</v>
      </c>
      <c r="B6487">
        <v>114</v>
      </c>
      <c r="C6487" t="s">
        <v>27</v>
      </c>
      <c r="D6487" t="s">
        <v>919</v>
      </c>
      <c r="E6487">
        <v>672.39</v>
      </c>
      <c r="F6487" s="20">
        <v>45519</v>
      </c>
      <c r="G6487" s="20">
        <v>45498</v>
      </c>
      <c r="H6487" s="20">
        <v>45509</v>
      </c>
      <c r="I6487" s="20">
        <v>45504</v>
      </c>
      <c r="J6487" s="20"/>
      <c r="K6487" t="s">
        <v>307</v>
      </c>
      <c r="L6487" t="s">
        <v>4334</v>
      </c>
      <c r="M6487" t="s">
        <v>4335</v>
      </c>
      <c r="N6487" t="s">
        <v>6512</v>
      </c>
      <c r="O6487" t="s">
        <v>756</v>
      </c>
      <c r="P6487" t="s">
        <v>757</v>
      </c>
      <c r="Q6487" t="s">
        <v>758</v>
      </c>
      <c r="R6487" t="s">
        <v>266</v>
      </c>
    </row>
    <row r="6488" spans="1:18" x14ac:dyDescent="0.35">
      <c r="A6488">
        <v>63974</v>
      </c>
      <c r="B6488">
        <v>114</v>
      </c>
      <c r="C6488" t="s">
        <v>27</v>
      </c>
      <c r="D6488" t="s">
        <v>911</v>
      </c>
      <c r="E6488">
        <v>166.9</v>
      </c>
      <c r="F6488" s="20">
        <v>45509</v>
      </c>
      <c r="G6488" s="20">
        <v>45509</v>
      </c>
      <c r="H6488" s="20">
        <v>45509</v>
      </c>
      <c r="I6488" s="20">
        <v>45492</v>
      </c>
      <c r="J6488" s="20"/>
      <c r="K6488" t="s">
        <v>330</v>
      </c>
      <c r="L6488" t="s">
        <v>4370</v>
      </c>
      <c r="M6488" t="s">
        <v>4371</v>
      </c>
      <c r="N6488" t="s">
        <v>6663</v>
      </c>
      <c r="O6488" t="s">
        <v>756</v>
      </c>
      <c r="P6488" t="s">
        <v>757</v>
      </c>
      <c r="Q6488" t="s">
        <v>758</v>
      </c>
      <c r="R6488" t="s">
        <v>266</v>
      </c>
    </row>
    <row r="6489" spans="1:18" x14ac:dyDescent="0.35">
      <c r="A6489">
        <v>64018</v>
      </c>
      <c r="B6489">
        <v>114</v>
      </c>
      <c r="C6489" t="s">
        <v>27</v>
      </c>
      <c r="D6489" t="s">
        <v>941</v>
      </c>
      <c r="E6489">
        <v>41061.58</v>
      </c>
      <c r="F6489" s="20">
        <v>45509</v>
      </c>
      <c r="G6489" s="20">
        <v>45509</v>
      </c>
      <c r="H6489" s="20">
        <v>45509</v>
      </c>
      <c r="I6489" s="20">
        <v>45487</v>
      </c>
      <c r="J6489" s="20"/>
      <c r="K6489" t="s">
        <v>330</v>
      </c>
      <c r="L6489" t="s">
        <v>4231</v>
      </c>
      <c r="M6489" t="s">
        <v>4232</v>
      </c>
      <c r="N6489" t="s">
        <v>6664</v>
      </c>
      <c r="O6489" t="s">
        <v>756</v>
      </c>
      <c r="P6489" t="s">
        <v>757</v>
      </c>
      <c r="Q6489" t="s">
        <v>758</v>
      </c>
      <c r="R6489" t="s">
        <v>266</v>
      </c>
    </row>
    <row r="6490" spans="1:18" x14ac:dyDescent="0.35">
      <c r="A6490">
        <v>64060</v>
      </c>
      <c r="B6490">
        <v>114</v>
      </c>
      <c r="C6490" t="s">
        <v>27</v>
      </c>
      <c r="D6490" t="s">
        <v>1311</v>
      </c>
      <c r="E6490">
        <v>3545.02</v>
      </c>
      <c r="F6490" s="20">
        <v>45507</v>
      </c>
      <c r="G6490" s="20">
        <v>45499</v>
      </c>
      <c r="H6490" s="20">
        <v>45509</v>
      </c>
      <c r="I6490" s="20">
        <v>45492</v>
      </c>
      <c r="J6490" s="20"/>
      <c r="K6490" t="s">
        <v>330</v>
      </c>
      <c r="L6490" t="s">
        <v>4130</v>
      </c>
      <c r="M6490" t="s">
        <v>4903</v>
      </c>
      <c r="N6490" t="s">
        <v>6665</v>
      </c>
      <c r="O6490" t="s">
        <v>756</v>
      </c>
      <c r="P6490" t="s">
        <v>757</v>
      </c>
      <c r="Q6490" t="s">
        <v>758</v>
      </c>
      <c r="R6490" t="s">
        <v>266</v>
      </c>
    </row>
    <row r="6491" spans="1:18" x14ac:dyDescent="0.35">
      <c r="A6491">
        <v>64155</v>
      </c>
      <c r="B6491">
        <v>114</v>
      </c>
      <c r="C6491" t="s">
        <v>27</v>
      </c>
      <c r="D6491" t="s">
        <v>966</v>
      </c>
      <c r="E6491">
        <v>14203.96</v>
      </c>
      <c r="F6491" s="20">
        <v>45509</v>
      </c>
      <c r="G6491" s="20">
        <v>45509</v>
      </c>
      <c r="H6491" s="20">
        <v>45509</v>
      </c>
      <c r="I6491" s="20">
        <v>45489</v>
      </c>
      <c r="J6491" s="20"/>
      <c r="K6491" t="s">
        <v>330</v>
      </c>
      <c r="L6491" t="s">
        <v>4130</v>
      </c>
      <c r="M6491" t="s">
        <v>4476</v>
      </c>
      <c r="N6491" t="s">
        <v>6649</v>
      </c>
      <c r="O6491" t="s">
        <v>756</v>
      </c>
      <c r="P6491" t="s">
        <v>757</v>
      </c>
      <c r="Q6491" t="s">
        <v>758</v>
      </c>
      <c r="R6491" t="s">
        <v>266</v>
      </c>
    </row>
    <row r="6492" spans="1:18" x14ac:dyDescent="0.35">
      <c r="A6492">
        <v>64163</v>
      </c>
      <c r="B6492">
        <v>114</v>
      </c>
      <c r="C6492" t="s">
        <v>27</v>
      </c>
      <c r="D6492" t="s">
        <v>966</v>
      </c>
      <c r="E6492">
        <v>88.78</v>
      </c>
      <c r="F6492" s="20">
        <v>45509</v>
      </c>
      <c r="G6492" s="20">
        <v>45509</v>
      </c>
      <c r="H6492" s="20">
        <v>45509</v>
      </c>
      <c r="I6492" s="20">
        <v>45489</v>
      </c>
      <c r="J6492" s="20"/>
      <c r="K6492" t="s">
        <v>330</v>
      </c>
      <c r="L6492" t="s">
        <v>4130</v>
      </c>
      <c r="M6492" t="s">
        <v>4476</v>
      </c>
      <c r="N6492" t="s">
        <v>6649</v>
      </c>
      <c r="O6492" t="s">
        <v>756</v>
      </c>
      <c r="P6492" t="s">
        <v>757</v>
      </c>
      <c r="Q6492" t="s">
        <v>758</v>
      </c>
      <c r="R6492" t="s">
        <v>266</v>
      </c>
    </row>
    <row r="6493" spans="1:18" x14ac:dyDescent="0.35">
      <c r="A6493">
        <v>64170</v>
      </c>
      <c r="B6493">
        <v>114</v>
      </c>
      <c r="C6493" t="s">
        <v>27</v>
      </c>
      <c r="D6493" t="s">
        <v>966</v>
      </c>
      <c r="E6493">
        <v>11420.07</v>
      </c>
      <c r="F6493" s="20">
        <v>45509</v>
      </c>
      <c r="G6493" s="20">
        <v>45509</v>
      </c>
      <c r="H6493" s="20">
        <v>45509</v>
      </c>
      <c r="I6493" s="20">
        <v>45489</v>
      </c>
      <c r="J6493" s="20"/>
      <c r="K6493" t="s">
        <v>330</v>
      </c>
      <c r="L6493" t="s">
        <v>4130</v>
      </c>
      <c r="M6493" t="s">
        <v>4476</v>
      </c>
      <c r="N6493" t="s">
        <v>6649</v>
      </c>
      <c r="O6493" t="s">
        <v>756</v>
      </c>
      <c r="P6493" t="s">
        <v>757</v>
      </c>
      <c r="Q6493" t="s">
        <v>758</v>
      </c>
      <c r="R6493" t="s">
        <v>266</v>
      </c>
    </row>
    <row r="6494" spans="1:18" x14ac:dyDescent="0.35">
      <c r="A6494">
        <v>64274</v>
      </c>
      <c r="B6494">
        <v>114</v>
      </c>
      <c r="C6494" t="s">
        <v>27</v>
      </c>
      <c r="D6494" t="s">
        <v>885</v>
      </c>
      <c r="E6494">
        <v>624.74</v>
      </c>
      <c r="F6494" s="20">
        <v>45509</v>
      </c>
      <c r="G6494" s="20">
        <v>45509</v>
      </c>
      <c r="H6494" s="20">
        <v>45509</v>
      </c>
      <c r="I6494" s="20">
        <v>45481</v>
      </c>
      <c r="J6494" s="20">
        <v>45483</v>
      </c>
      <c r="K6494" t="s">
        <v>330</v>
      </c>
      <c r="L6494" t="s">
        <v>766</v>
      </c>
      <c r="M6494" t="s">
        <v>770</v>
      </c>
      <c r="N6494" t="s">
        <v>6666</v>
      </c>
      <c r="O6494" t="s">
        <v>756</v>
      </c>
      <c r="P6494" t="s">
        <v>757</v>
      </c>
      <c r="Q6494" t="s">
        <v>758</v>
      </c>
      <c r="R6494" t="s">
        <v>266</v>
      </c>
    </row>
    <row r="6495" spans="1:18" x14ac:dyDescent="0.35">
      <c r="A6495">
        <v>64319</v>
      </c>
      <c r="B6495">
        <v>114</v>
      </c>
      <c r="C6495" t="s">
        <v>27</v>
      </c>
      <c r="D6495" t="s">
        <v>541</v>
      </c>
      <c r="E6495">
        <v>9378.69</v>
      </c>
      <c r="F6495" s="20">
        <v>45509</v>
      </c>
      <c r="G6495" s="20">
        <v>45509</v>
      </c>
      <c r="H6495" s="20">
        <v>45509</v>
      </c>
      <c r="I6495" s="20">
        <v>45478</v>
      </c>
      <c r="J6495" s="20">
        <v>45483</v>
      </c>
      <c r="K6495" t="s">
        <v>330</v>
      </c>
      <c r="L6495" t="s">
        <v>766</v>
      </c>
      <c r="M6495" t="s">
        <v>770</v>
      </c>
      <c r="N6495" t="s">
        <v>6667</v>
      </c>
      <c r="O6495" t="s">
        <v>756</v>
      </c>
      <c r="P6495" t="s">
        <v>757</v>
      </c>
      <c r="Q6495" t="s">
        <v>758</v>
      </c>
      <c r="R6495" t="s">
        <v>266</v>
      </c>
    </row>
    <row r="6496" spans="1:18" x14ac:dyDescent="0.35">
      <c r="A6496">
        <v>64335</v>
      </c>
      <c r="B6496">
        <v>114</v>
      </c>
      <c r="C6496" t="s">
        <v>27</v>
      </c>
      <c r="D6496" t="s">
        <v>541</v>
      </c>
      <c r="E6496">
        <v>6436.29</v>
      </c>
      <c r="F6496" s="20">
        <v>45509</v>
      </c>
      <c r="G6496" s="20">
        <v>45509</v>
      </c>
      <c r="H6496" s="20">
        <v>45509</v>
      </c>
      <c r="I6496" s="20">
        <v>45477</v>
      </c>
      <c r="J6496" s="20">
        <v>45483</v>
      </c>
      <c r="K6496" t="s">
        <v>330</v>
      </c>
      <c r="L6496" t="s">
        <v>766</v>
      </c>
      <c r="M6496" t="s">
        <v>770</v>
      </c>
      <c r="N6496" t="s">
        <v>6668</v>
      </c>
      <c r="O6496" t="s">
        <v>756</v>
      </c>
      <c r="P6496" t="s">
        <v>757</v>
      </c>
      <c r="Q6496" t="s">
        <v>758</v>
      </c>
      <c r="R6496" t="s">
        <v>266</v>
      </c>
    </row>
    <row r="6497" spans="1:18" x14ac:dyDescent="0.35">
      <c r="A6497">
        <v>64338</v>
      </c>
      <c r="B6497">
        <v>114</v>
      </c>
      <c r="C6497" t="s">
        <v>27</v>
      </c>
      <c r="D6497" t="s">
        <v>541</v>
      </c>
      <c r="E6497">
        <v>1329</v>
      </c>
      <c r="F6497" s="20">
        <v>45509</v>
      </c>
      <c r="G6497" s="20">
        <v>45509</v>
      </c>
      <c r="H6497" s="20">
        <v>45509</v>
      </c>
      <c r="I6497" s="20">
        <v>45477</v>
      </c>
      <c r="J6497" s="20">
        <v>45483</v>
      </c>
      <c r="K6497" t="s">
        <v>330</v>
      </c>
      <c r="L6497" t="s">
        <v>766</v>
      </c>
      <c r="M6497" t="s">
        <v>770</v>
      </c>
      <c r="N6497" t="s">
        <v>6669</v>
      </c>
      <c r="O6497" t="s">
        <v>756</v>
      </c>
      <c r="P6497" t="s">
        <v>757</v>
      </c>
      <c r="Q6497" t="s">
        <v>758</v>
      </c>
      <c r="R6497" t="s">
        <v>266</v>
      </c>
    </row>
    <row r="6498" spans="1:18" x14ac:dyDescent="0.35">
      <c r="A6498">
        <v>64844</v>
      </c>
      <c r="B6498">
        <v>114</v>
      </c>
      <c r="C6498" t="s">
        <v>27</v>
      </c>
      <c r="D6498" t="s">
        <v>761</v>
      </c>
      <c r="E6498">
        <v>1065.5999999999999</v>
      </c>
      <c r="F6498" s="20">
        <v>45508</v>
      </c>
      <c r="G6498" s="20">
        <v>45509</v>
      </c>
      <c r="H6498" s="20">
        <v>45509</v>
      </c>
      <c r="I6498" s="20">
        <v>45483</v>
      </c>
      <c r="J6498" s="20">
        <v>45485</v>
      </c>
      <c r="K6498" t="s">
        <v>330</v>
      </c>
      <c r="L6498" t="s">
        <v>762</v>
      </c>
      <c r="M6498" t="s">
        <v>763</v>
      </c>
      <c r="N6498" t="s">
        <v>6670</v>
      </c>
      <c r="O6498" t="s">
        <v>756</v>
      </c>
      <c r="P6498" t="s">
        <v>757</v>
      </c>
      <c r="Q6498" t="s">
        <v>758</v>
      </c>
      <c r="R6498" t="s">
        <v>266</v>
      </c>
    </row>
    <row r="6499" spans="1:18" x14ac:dyDescent="0.35">
      <c r="A6499">
        <v>65067</v>
      </c>
      <c r="B6499">
        <v>114</v>
      </c>
      <c r="C6499" t="s">
        <v>27</v>
      </c>
      <c r="D6499" t="s">
        <v>541</v>
      </c>
      <c r="E6499">
        <v>478.89</v>
      </c>
      <c r="F6499" s="20">
        <v>45509</v>
      </c>
      <c r="G6499" s="20">
        <v>45509</v>
      </c>
      <c r="H6499" s="20">
        <v>45509</v>
      </c>
      <c r="I6499" s="20">
        <v>45477</v>
      </c>
      <c r="J6499" s="20">
        <v>45488</v>
      </c>
      <c r="K6499" t="s">
        <v>330</v>
      </c>
      <c r="L6499" t="s">
        <v>766</v>
      </c>
      <c r="M6499" t="s">
        <v>770</v>
      </c>
      <c r="N6499" t="s">
        <v>6671</v>
      </c>
      <c r="O6499" t="s">
        <v>756</v>
      </c>
      <c r="P6499" t="s">
        <v>757</v>
      </c>
      <c r="Q6499" t="s">
        <v>758</v>
      </c>
      <c r="R6499" t="s">
        <v>266</v>
      </c>
    </row>
    <row r="6500" spans="1:18" x14ac:dyDescent="0.35">
      <c r="A6500">
        <v>73696</v>
      </c>
      <c r="B6500">
        <v>114</v>
      </c>
      <c r="C6500" t="s">
        <v>27</v>
      </c>
      <c r="D6500" t="s">
        <v>995</v>
      </c>
      <c r="E6500">
        <v>1638.4</v>
      </c>
      <c r="F6500" s="20">
        <v>45509</v>
      </c>
      <c r="G6500" s="20"/>
      <c r="H6500" s="20">
        <v>45509</v>
      </c>
      <c r="I6500" s="20">
        <v>45509</v>
      </c>
      <c r="J6500" s="20">
        <v>45539</v>
      </c>
      <c r="K6500" t="s">
        <v>996</v>
      </c>
      <c r="L6500" t="s">
        <v>4334</v>
      </c>
      <c r="M6500" t="s">
        <v>4335</v>
      </c>
      <c r="N6500" t="s">
        <v>6672</v>
      </c>
      <c r="R6500" t="s">
        <v>266</v>
      </c>
    </row>
    <row r="6501" spans="1:18" x14ac:dyDescent="0.35">
      <c r="A6501">
        <v>69952</v>
      </c>
      <c r="B6501">
        <v>114</v>
      </c>
      <c r="C6501" t="s">
        <v>27</v>
      </c>
      <c r="D6501" t="s">
        <v>829</v>
      </c>
      <c r="E6501">
        <v>23</v>
      </c>
      <c r="F6501" s="20">
        <v>45507</v>
      </c>
      <c r="G6501" s="20"/>
      <c r="H6501" s="20">
        <v>45507</v>
      </c>
      <c r="I6501" s="20">
        <v>45507</v>
      </c>
      <c r="J6501" s="20">
        <v>45517</v>
      </c>
      <c r="K6501" t="s">
        <v>319</v>
      </c>
      <c r="L6501" t="s">
        <v>4287</v>
      </c>
      <c r="M6501" t="s">
        <v>4288</v>
      </c>
      <c r="N6501" t="s">
        <v>6545</v>
      </c>
      <c r="O6501" t="s">
        <v>756</v>
      </c>
      <c r="P6501" t="s">
        <v>757</v>
      </c>
      <c r="Q6501" t="s">
        <v>758</v>
      </c>
      <c r="R6501" t="s">
        <v>266</v>
      </c>
    </row>
    <row r="6502" spans="1:18" x14ac:dyDescent="0.35">
      <c r="A6502">
        <v>69956</v>
      </c>
      <c r="B6502">
        <v>114</v>
      </c>
      <c r="C6502" t="s">
        <v>27</v>
      </c>
      <c r="D6502" t="s">
        <v>829</v>
      </c>
      <c r="E6502">
        <v>45</v>
      </c>
      <c r="F6502" s="20">
        <v>45507</v>
      </c>
      <c r="G6502" s="20"/>
      <c r="H6502" s="20">
        <v>45507</v>
      </c>
      <c r="I6502" s="20">
        <v>45507</v>
      </c>
      <c r="J6502" s="20">
        <v>45517</v>
      </c>
      <c r="K6502" t="s">
        <v>319</v>
      </c>
      <c r="L6502" t="s">
        <v>4287</v>
      </c>
      <c r="M6502" t="s">
        <v>4288</v>
      </c>
      <c r="N6502" t="s">
        <v>6545</v>
      </c>
      <c r="O6502" t="s">
        <v>756</v>
      </c>
      <c r="P6502" t="s">
        <v>757</v>
      </c>
      <c r="Q6502" t="s">
        <v>758</v>
      </c>
      <c r="R6502" t="s">
        <v>266</v>
      </c>
    </row>
    <row r="6503" spans="1:18" x14ac:dyDescent="0.35">
      <c r="A6503">
        <v>69957</v>
      </c>
      <c r="B6503">
        <v>114</v>
      </c>
      <c r="C6503" t="s">
        <v>27</v>
      </c>
      <c r="D6503" t="s">
        <v>829</v>
      </c>
      <c r="E6503">
        <v>7.9</v>
      </c>
      <c r="F6503" s="20">
        <v>45507</v>
      </c>
      <c r="G6503" s="20"/>
      <c r="H6503" s="20">
        <v>45507</v>
      </c>
      <c r="I6503" s="20">
        <v>45507</v>
      </c>
      <c r="J6503" s="20">
        <v>45517</v>
      </c>
      <c r="K6503" t="s">
        <v>319</v>
      </c>
      <c r="L6503" t="s">
        <v>4287</v>
      </c>
      <c r="M6503" t="s">
        <v>4288</v>
      </c>
      <c r="N6503" t="s">
        <v>6545</v>
      </c>
      <c r="O6503" t="s">
        <v>756</v>
      </c>
      <c r="P6503" t="s">
        <v>757</v>
      </c>
      <c r="Q6503" t="s">
        <v>758</v>
      </c>
      <c r="R6503" t="s">
        <v>266</v>
      </c>
    </row>
    <row r="6504" spans="1:18" x14ac:dyDescent="0.35">
      <c r="A6504">
        <v>69959</v>
      </c>
      <c r="B6504">
        <v>114</v>
      </c>
      <c r="C6504" t="s">
        <v>27</v>
      </c>
      <c r="D6504" t="s">
        <v>829</v>
      </c>
      <c r="E6504">
        <v>28.9</v>
      </c>
      <c r="F6504" s="20">
        <v>45507</v>
      </c>
      <c r="G6504" s="20"/>
      <c r="H6504" s="20">
        <v>45507</v>
      </c>
      <c r="I6504" s="20">
        <v>45507</v>
      </c>
      <c r="J6504" s="20">
        <v>45517</v>
      </c>
      <c r="K6504" t="s">
        <v>319</v>
      </c>
      <c r="L6504" t="s">
        <v>4287</v>
      </c>
      <c r="M6504" t="s">
        <v>4288</v>
      </c>
      <c r="N6504" t="s">
        <v>6545</v>
      </c>
      <c r="O6504" t="s">
        <v>756</v>
      </c>
      <c r="P6504" t="s">
        <v>757</v>
      </c>
      <c r="Q6504" t="s">
        <v>758</v>
      </c>
      <c r="R6504" t="s">
        <v>266</v>
      </c>
    </row>
    <row r="6505" spans="1:18" x14ac:dyDescent="0.35">
      <c r="A6505">
        <v>69961</v>
      </c>
      <c r="B6505">
        <v>114</v>
      </c>
      <c r="C6505" t="s">
        <v>27</v>
      </c>
      <c r="D6505" t="s">
        <v>829</v>
      </c>
      <c r="E6505">
        <v>40</v>
      </c>
      <c r="F6505" s="20">
        <v>45507</v>
      </c>
      <c r="G6505" s="20"/>
      <c r="H6505" s="20">
        <v>45507</v>
      </c>
      <c r="I6505" s="20">
        <v>45507</v>
      </c>
      <c r="J6505" s="20">
        <v>45517</v>
      </c>
      <c r="K6505" t="s">
        <v>319</v>
      </c>
      <c r="L6505" t="s">
        <v>4287</v>
      </c>
      <c r="M6505" t="s">
        <v>4288</v>
      </c>
      <c r="N6505" t="s">
        <v>6545</v>
      </c>
      <c r="O6505" t="s">
        <v>756</v>
      </c>
      <c r="P6505" t="s">
        <v>757</v>
      </c>
      <c r="Q6505" t="s">
        <v>758</v>
      </c>
      <c r="R6505" t="s">
        <v>266</v>
      </c>
    </row>
    <row r="6506" spans="1:18" x14ac:dyDescent="0.35">
      <c r="A6506">
        <v>69953</v>
      </c>
      <c r="B6506">
        <v>114</v>
      </c>
      <c r="C6506" t="s">
        <v>27</v>
      </c>
      <c r="D6506" t="s">
        <v>829</v>
      </c>
      <c r="E6506">
        <v>35</v>
      </c>
      <c r="F6506" s="20">
        <v>45506</v>
      </c>
      <c r="G6506" s="20"/>
      <c r="H6506" s="20">
        <v>45506</v>
      </c>
      <c r="I6506" s="20">
        <v>45506</v>
      </c>
      <c r="J6506" s="20">
        <v>45517</v>
      </c>
      <c r="K6506" t="s">
        <v>319</v>
      </c>
      <c r="L6506" t="s">
        <v>4130</v>
      </c>
      <c r="M6506" t="s">
        <v>4675</v>
      </c>
      <c r="N6506" t="s">
        <v>6545</v>
      </c>
      <c r="O6506" t="s">
        <v>756</v>
      </c>
      <c r="P6506" t="s">
        <v>757</v>
      </c>
      <c r="Q6506" t="s">
        <v>758</v>
      </c>
      <c r="R6506" t="s">
        <v>266</v>
      </c>
    </row>
    <row r="6507" spans="1:18" x14ac:dyDescent="0.35">
      <c r="A6507">
        <v>69960</v>
      </c>
      <c r="B6507">
        <v>114</v>
      </c>
      <c r="C6507" t="s">
        <v>27</v>
      </c>
      <c r="D6507" t="s">
        <v>829</v>
      </c>
      <c r="E6507">
        <v>20.58</v>
      </c>
      <c r="F6507" s="20">
        <v>45506</v>
      </c>
      <c r="G6507" s="20"/>
      <c r="H6507" s="20">
        <v>45506</v>
      </c>
      <c r="I6507" s="20">
        <v>45506</v>
      </c>
      <c r="J6507" s="20">
        <v>45517</v>
      </c>
      <c r="K6507" t="s">
        <v>319</v>
      </c>
      <c r="L6507" t="s">
        <v>4146</v>
      </c>
      <c r="M6507" t="s">
        <v>4234</v>
      </c>
      <c r="N6507" t="s">
        <v>6545</v>
      </c>
      <c r="O6507" t="s">
        <v>756</v>
      </c>
      <c r="P6507" t="s">
        <v>757</v>
      </c>
      <c r="Q6507" t="s">
        <v>758</v>
      </c>
      <c r="R6507" t="s">
        <v>266</v>
      </c>
    </row>
    <row r="6508" spans="1:18" x14ac:dyDescent="0.35">
      <c r="A6508">
        <v>73694</v>
      </c>
      <c r="B6508">
        <v>114</v>
      </c>
      <c r="C6508" t="s">
        <v>27</v>
      </c>
      <c r="D6508" t="s">
        <v>995</v>
      </c>
      <c r="E6508">
        <v>70.17</v>
      </c>
      <c r="F6508" s="20">
        <v>45506</v>
      </c>
      <c r="G6508" s="20"/>
      <c r="H6508" s="20">
        <v>45506</v>
      </c>
      <c r="I6508" s="20">
        <v>45506</v>
      </c>
      <c r="J6508" s="20">
        <v>45539</v>
      </c>
      <c r="K6508" t="s">
        <v>996</v>
      </c>
      <c r="L6508" t="s">
        <v>4334</v>
      </c>
      <c r="M6508" t="s">
        <v>4335</v>
      </c>
      <c r="N6508" t="s">
        <v>6673</v>
      </c>
      <c r="R6508" t="s">
        <v>266</v>
      </c>
    </row>
    <row r="6509" spans="1:18" x14ac:dyDescent="0.35">
      <c r="A6509">
        <v>68817</v>
      </c>
      <c r="B6509">
        <v>114</v>
      </c>
      <c r="C6509" t="s">
        <v>27</v>
      </c>
      <c r="D6509" t="s">
        <v>772</v>
      </c>
      <c r="E6509">
        <v>0</v>
      </c>
      <c r="F6509" s="20">
        <v>45506</v>
      </c>
      <c r="G6509" s="20"/>
      <c r="H6509" s="20">
        <v>45506</v>
      </c>
      <c r="I6509" s="20">
        <v>45506</v>
      </c>
      <c r="J6509" s="20">
        <v>45509</v>
      </c>
      <c r="K6509" t="s">
        <v>453</v>
      </c>
      <c r="L6509" t="s">
        <v>4146</v>
      </c>
      <c r="M6509" t="s">
        <v>4147</v>
      </c>
      <c r="N6509" t="s">
        <v>6674</v>
      </c>
      <c r="O6509" t="s">
        <v>756</v>
      </c>
      <c r="P6509" t="s">
        <v>757</v>
      </c>
      <c r="Q6509" t="s">
        <v>758</v>
      </c>
      <c r="R6509" t="s">
        <v>266</v>
      </c>
    </row>
    <row r="6510" spans="1:18" x14ac:dyDescent="0.35">
      <c r="A6510">
        <v>69175</v>
      </c>
      <c r="B6510">
        <v>114</v>
      </c>
      <c r="C6510" t="s">
        <v>27</v>
      </c>
      <c r="D6510" t="s">
        <v>3928</v>
      </c>
      <c r="E6510">
        <v>1449.56</v>
      </c>
      <c r="F6510" s="20">
        <v>45506</v>
      </c>
      <c r="G6510" s="20"/>
      <c r="H6510" s="20">
        <v>45506</v>
      </c>
      <c r="I6510" s="20">
        <v>45506</v>
      </c>
      <c r="J6510" s="20">
        <v>45510</v>
      </c>
      <c r="K6510" t="s">
        <v>264</v>
      </c>
      <c r="L6510" t="s">
        <v>4287</v>
      </c>
      <c r="M6510" t="s">
        <v>4288</v>
      </c>
      <c r="N6510" t="s">
        <v>6675</v>
      </c>
      <c r="O6510" t="s">
        <v>756</v>
      </c>
      <c r="P6510" t="s">
        <v>757</v>
      </c>
      <c r="Q6510" t="s">
        <v>758</v>
      </c>
      <c r="R6510" t="s">
        <v>266</v>
      </c>
    </row>
    <row r="6511" spans="1:18" x14ac:dyDescent="0.35">
      <c r="A6511">
        <v>66547</v>
      </c>
      <c r="B6511">
        <v>114</v>
      </c>
      <c r="C6511" t="s">
        <v>27</v>
      </c>
      <c r="D6511" t="s">
        <v>2142</v>
      </c>
      <c r="E6511">
        <v>1040</v>
      </c>
      <c r="F6511" s="20">
        <v>45506</v>
      </c>
      <c r="G6511" s="20">
        <v>45506</v>
      </c>
      <c r="H6511" s="20">
        <v>45506</v>
      </c>
      <c r="I6511" s="20">
        <v>45492</v>
      </c>
      <c r="J6511" s="20">
        <v>45497</v>
      </c>
      <c r="K6511" t="s">
        <v>330</v>
      </c>
      <c r="L6511" t="s">
        <v>766</v>
      </c>
      <c r="M6511" t="s">
        <v>767</v>
      </c>
      <c r="N6511" t="s">
        <v>6584</v>
      </c>
      <c r="O6511" t="s">
        <v>756</v>
      </c>
      <c r="P6511" t="s">
        <v>757</v>
      </c>
      <c r="Q6511" t="s">
        <v>758</v>
      </c>
      <c r="R6511" t="s">
        <v>266</v>
      </c>
    </row>
    <row r="6512" spans="1:18" x14ac:dyDescent="0.35">
      <c r="A6512">
        <v>66549</v>
      </c>
      <c r="B6512">
        <v>114</v>
      </c>
      <c r="C6512" t="s">
        <v>27</v>
      </c>
      <c r="D6512" t="s">
        <v>782</v>
      </c>
      <c r="E6512">
        <v>154.05000000000001</v>
      </c>
      <c r="F6512" s="20">
        <v>45506</v>
      </c>
      <c r="G6512" s="20">
        <v>45506</v>
      </c>
      <c r="H6512" s="20">
        <v>45506</v>
      </c>
      <c r="I6512" s="20">
        <v>45492</v>
      </c>
      <c r="J6512" s="20">
        <v>45497</v>
      </c>
      <c r="K6512" t="s">
        <v>330</v>
      </c>
      <c r="L6512" t="s">
        <v>4146</v>
      </c>
      <c r="M6512" t="s">
        <v>4234</v>
      </c>
      <c r="N6512" t="s">
        <v>6676</v>
      </c>
      <c r="O6512" t="s">
        <v>756</v>
      </c>
      <c r="P6512" t="s">
        <v>757</v>
      </c>
      <c r="Q6512" t="s">
        <v>758</v>
      </c>
      <c r="R6512" t="s">
        <v>266</v>
      </c>
    </row>
    <row r="6513" spans="1:18" x14ac:dyDescent="0.35">
      <c r="A6513">
        <v>66556</v>
      </c>
      <c r="B6513">
        <v>114</v>
      </c>
      <c r="C6513" t="s">
        <v>27</v>
      </c>
      <c r="D6513" t="s">
        <v>2142</v>
      </c>
      <c r="E6513">
        <v>1819.02</v>
      </c>
      <c r="F6513" s="20">
        <v>45506</v>
      </c>
      <c r="G6513" s="20">
        <v>45506</v>
      </c>
      <c r="H6513" s="20">
        <v>45506</v>
      </c>
      <c r="I6513" s="20">
        <v>45491</v>
      </c>
      <c r="J6513" s="20">
        <v>45497</v>
      </c>
      <c r="K6513" t="s">
        <v>330</v>
      </c>
      <c r="L6513" t="s">
        <v>766</v>
      </c>
      <c r="M6513" t="s">
        <v>767</v>
      </c>
      <c r="N6513" t="s">
        <v>6677</v>
      </c>
      <c r="O6513" t="s">
        <v>756</v>
      </c>
      <c r="P6513" t="s">
        <v>757</v>
      </c>
      <c r="Q6513" t="s">
        <v>758</v>
      </c>
      <c r="R6513" t="s">
        <v>266</v>
      </c>
    </row>
    <row r="6514" spans="1:18" x14ac:dyDescent="0.35">
      <c r="A6514">
        <v>67040</v>
      </c>
      <c r="B6514">
        <v>114</v>
      </c>
      <c r="C6514" t="s">
        <v>27</v>
      </c>
      <c r="D6514" t="s">
        <v>1336</v>
      </c>
      <c r="E6514">
        <v>459.14</v>
      </c>
      <c r="F6514" s="20">
        <v>45506</v>
      </c>
      <c r="G6514" s="20">
        <v>45506</v>
      </c>
      <c r="H6514" s="20">
        <v>45506</v>
      </c>
      <c r="I6514" s="20">
        <v>45496</v>
      </c>
      <c r="J6514" s="20">
        <v>45499</v>
      </c>
      <c r="K6514" t="s">
        <v>330</v>
      </c>
      <c r="L6514" t="s">
        <v>766</v>
      </c>
      <c r="M6514" t="s">
        <v>767</v>
      </c>
      <c r="N6514" t="s">
        <v>6678</v>
      </c>
      <c r="O6514" t="s">
        <v>756</v>
      </c>
      <c r="P6514" t="s">
        <v>757</v>
      </c>
      <c r="Q6514" t="s">
        <v>758</v>
      </c>
      <c r="R6514" t="s">
        <v>266</v>
      </c>
    </row>
    <row r="6515" spans="1:18" x14ac:dyDescent="0.35">
      <c r="A6515">
        <v>65064</v>
      </c>
      <c r="B6515">
        <v>114</v>
      </c>
      <c r="C6515" t="s">
        <v>27</v>
      </c>
      <c r="D6515" t="s">
        <v>1767</v>
      </c>
      <c r="E6515">
        <v>1149.5</v>
      </c>
      <c r="F6515" s="20">
        <v>45506</v>
      </c>
      <c r="G6515" s="20">
        <v>45506</v>
      </c>
      <c r="H6515" s="20">
        <v>45506</v>
      </c>
      <c r="I6515" s="20">
        <v>45484</v>
      </c>
      <c r="J6515" s="20">
        <v>45488</v>
      </c>
      <c r="K6515" t="s">
        <v>330</v>
      </c>
      <c r="L6515" t="s">
        <v>766</v>
      </c>
      <c r="M6515" t="s">
        <v>770</v>
      </c>
      <c r="N6515" t="s">
        <v>6679</v>
      </c>
      <c r="O6515" t="s">
        <v>756</v>
      </c>
      <c r="P6515" t="s">
        <v>757</v>
      </c>
      <c r="Q6515" t="s">
        <v>758</v>
      </c>
      <c r="R6515" t="s">
        <v>266</v>
      </c>
    </row>
    <row r="6516" spans="1:18" x14ac:dyDescent="0.35">
      <c r="A6516">
        <v>63451</v>
      </c>
      <c r="B6516">
        <v>114</v>
      </c>
      <c r="C6516" t="s">
        <v>27</v>
      </c>
      <c r="D6516" t="s">
        <v>541</v>
      </c>
      <c r="E6516">
        <v>6436.29</v>
      </c>
      <c r="F6516" s="20">
        <v>45506</v>
      </c>
      <c r="G6516" s="20">
        <v>45506</v>
      </c>
      <c r="H6516" s="20">
        <v>45506</v>
      </c>
      <c r="I6516" s="20">
        <v>45475</v>
      </c>
      <c r="J6516" s="20">
        <v>45478</v>
      </c>
      <c r="K6516" t="s">
        <v>330</v>
      </c>
      <c r="L6516" t="s">
        <v>766</v>
      </c>
      <c r="M6516" t="s">
        <v>770</v>
      </c>
      <c r="N6516" t="s">
        <v>6680</v>
      </c>
      <c r="O6516" t="s">
        <v>756</v>
      </c>
      <c r="P6516" t="s">
        <v>757</v>
      </c>
      <c r="Q6516" t="s">
        <v>758</v>
      </c>
      <c r="R6516" t="s">
        <v>266</v>
      </c>
    </row>
    <row r="6517" spans="1:18" x14ac:dyDescent="0.35">
      <c r="A6517">
        <v>66552</v>
      </c>
      <c r="B6517">
        <v>114</v>
      </c>
      <c r="C6517" t="s">
        <v>27</v>
      </c>
      <c r="D6517" t="s">
        <v>2083</v>
      </c>
      <c r="E6517">
        <v>2842.58</v>
      </c>
      <c r="F6517" s="20">
        <v>45505</v>
      </c>
      <c r="G6517" s="20">
        <v>45505</v>
      </c>
      <c r="H6517" s="20">
        <v>45505</v>
      </c>
      <c r="I6517" s="20">
        <v>45491</v>
      </c>
      <c r="J6517" s="20">
        <v>45497</v>
      </c>
      <c r="K6517" t="s">
        <v>330</v>
      </c>
      <c r="L6517" t="s">
        <v>762</v>
      </c>
      <c r="M6517" t="s">
        <v>788</v>
      </c>
      <c r="N6517" t="s">
        <v>6681</v>
      </c>
      <c r="O6517" t="s">
        <v>756</v>
      </c>
      <c r="P6517" t="s">
        <v>757</v>
      </c>
      <c r="Q6517" t="s">
        <v>758</v>
      </c>
      <c r="R6517" t="s">
        <v>266</v>
      </c>
    </row>
    <row r="6518" spans="1:18" x14ac:dyDescent="0.35">
      <c r="A6518">
        <v>66553</v>
      </c>
      <c r="B6518">
        <v>114</v>
      </c>
      <c r="C6518" t="s">
        <v>27</v>
      </c>
      <c r="D6518" t="s">
        <v>5255</v>
      </c>
      <c r="E6518">
        <v>610.09</v>
      </c>
      <c r="F6518" s="20">
        <v>45505</v>
      </c>
      <c r="G6518" s="20">
        <v>45505</v>
      </c>
      <c r="H6518" s="20">
        <v>45505</v>
      </c>
      <c r="I6518" s="20">
        <v>45491</v>
      </c>
      <c r="J6518" s="20">
        <v>45497</v>
      </c>
      <c r="K6518" t="s">
        <v>330</v>
      </c>
      <c r="L6518" t="s">
        <v>766</v>
      </c>
      <c r="M6518" t="s">
        <v>767</v>
      </c>
      <c r="N6518" t="s">
        <v>6682</v>
      </c>
      <c r="O6518" t="s">
        <v>756</v>
      </c>
      <c r="P6518" t="s">
        <v>757</v>
      </c>
      <c r="Q6518" t="s">
        <v>758</v>
      </c>
      <c r="R6518" t="s">
        <v>266</v>
      </c>
    </row>
    <row r="6519" spans="1:18" x14ac:dyDescent="0.35">
      <c r="A6519">
        <v>66554</v>
      </c>
      <c r="B6519">
        <v>114</v>
      </c>
      <c r="C6519" t="s">
        <v>27</v>
      </c>
      <c r="D6519" t="s">
        <v>782</v>
      </c>
      <c r="E6519">
        <v>605.4</v>
      </c>
      <c r="F6519" s="20">
        <v>45505</v>
      </c>
      <c r="G6519" s="20">
        <v>45505</v>
      </c>
      <c r="H6519" s="20">
        <v>45505</v>
      </c>
      <c r="I6519" s="20">
        <v>45491</v>
      </c>
      <c r="J6519" s="20">
        <v>45497</v>
      </c>
      <c r="K6519" t="s">
        <v>330</v>
      </c>
      <c r="L6519" t="s">
        <v>766</v>
      </c>
      <c r="M6519" t="s">
        <v>767</v>
      </c>
      <c r="N6519" t="s">
        <v>6683</v>
      </c>
      <c r="O6519" t="s">
        <v>756</v>
      </c>
      <c r="P6519" t="s">
        <v>757</v>
      </c>
      <c r="Q6519" t="s">
        <v>758</v>
      </c>
      <c r="R6519" t="s">
        <v>266</v>
      </c>
    </row>
    <row r="6520" spans="1:18" x14ac:dyDescent="0.35">
      <c r="A6520">
        <v>66845</v>
      </c>
      <c r="B6520">
        <v>114</v>
      </c>
      <c r="C6520" t="s">
        <v>27</v>
      </c>
      <c r="D6520" t="s">
        <v>3648</v>
      </c>
      <c r="E6520">
        <v>426</v>
      </c>
      <c r="F6520" s="20">
        <v>45505</v>
      </c>
      <c r="G6520" s="20">
        <v>45505</v>
      </c>
      <c r="H6520" s="20">
        <v>45505</v>
      </c>
      <c r="I6520" s="20">
        <v>45493</v>
      </c>
      <c r="J6520" s="20">
        <v>45498</v>
      </c>
      <c r="K6520" t="s">
        <v>330</v>
      </c>
      <c r="L6520" t="s">
        <v>766</v>
      </c>
      <c r="M6520" t="s">
        <v>767</v>
      </c>
      <c r="N6520" t="s">
        <v>6684</v>
      </c>
      <c r="O6520" t="s">
        <v>756</v>
      </c>
      <c r="P6520" t="s">
        <v>757</v>
      </c>
      <c r="Q6520" t="s">
        <v>758</v>
      </c>
      <c r="R6520" t="s">
        <v>266</v>
      </c>
    </row>
    <row r="6521" spans="1:18" x14ac:dyDescent="0.35">
      <c r="A6521">
        <v>63246</v>
      </c>
      <c r="B6521">
        <v>114</v>
      </c>
      <c r="C6521" t="s">
        <v>27</v>
      </c>
      <c r="D6521" t="s">
        <v>541</v>
      </c>
      <c r="E6521">
        <v>829.84</v>
      </c>
      <c r="F6521" s="20">
        <v>45505</v>
      </c>
      <c r="G6521" s="20">
        <v>45505</v>
      </c>
      <c r="H6521" s="20">
        <v>45505</v>
      </c>
      <c r="I6521" s="20">
        <v>45474</v>
      </c>
      <c r="J6521" s="20">
        <v>45477</v>
      </c>
      <c r="K6521" t="s">
        <v>330</v>
      </c>
      <c r="L6521" t="s">
        <v>766</v>
      </c>
      <c r="M6521" t="s">
        <v>770</v>
      </c>
      <c r="N6521" t="s">
        <v>6685</v>
      </c>
      <c r="O6521" t="s">
        <v>756</v>
      </c>
      <c r="P6521" t="s">
        <v>757</v>
      </c>
      <c r="Q6521" t="s">
        <v>758</v>
      </c>
      <c r="R6521" t="s">
        <v>266</v>
      </c>
    </row>
    <row r="6522" spans="1:18" x14ac:dyDescent="0.35">
      <c r="A6522">
        <v>63261</v>
      </c>
      <c r="B6522">
        <v>114</v>
      </c>
      <c r="C6522" t="s">
        <v>27</v>
      </c>
      <c r="D6522" t="s">
        <v>772</v>
      </c>
      <c r="E6522">
        <v>1173.5999999999999</v>
      </c>
      <c r="F6522" s="20">
        <v>45505</v>
      </c>
      <c r="G6522" s="20">
        <v>45505</v>
      </c>
      <c r="H6522" s="20">
        <v>45505</v>
      </c>
      <c r="I6522" s="20">
        <v>45476</v>
      </c>
      <c r="J6522" s="20">
        <v>45477</v>
      </c>
      <c r="K6522" t="s">
        <v>330</v>
      </c>
      <c r="L6522" t="s">
        <v>766</v>
      </c>
      <c r="M6522" t="s">
        <v>770</v>
      </c>
      <c r="N6522" t="s">
        <v>6686</v>
      </c>
      <c r="O6522" t="s">
        <v>756</v>
      </c>
      <c r="P6522" t="s">
        <v>757</v>
      </c>
      <c r="Q6522" t="s">
        <v>758</v>
      </c>
      <c r="R6522" t="s">
        <v>266</v>
      </c>
    </row>
    <row r="6523" spans="1:18" x14ac:dyDescent="0.35">
      <c r="A6523">
        <v>63267</v>
      </c>
      <c r="B6523">
        <v>114</v>
      </c>
      <c r="C6523" t="s">
        <v>27</v>
      </c>
      <c r="D6523" t="s">
        <v>541</v>
      </c>
      <c r="E6523">
        <v>3776.76</v>
      </c>
      <c r="F6523" s="20">
        <v>45505</v>
      </c>
      <c r="G6523" s="20">
        <v>45505</v>
      </c>
      <c r="H6523" s="20">
        <v>45505</v>
      </c>
      <c r="I6523" s="20">
        <v>45474</v>
      </c>
      <c r="J6523" s="20">
        <v>45477</v>
      </c>
      <c r="K6523" t="s">
        <v>330</v>
      </c>
      <c r="L6523" t="s">
        <v>766</v>
      </c>
      <c r="M6523" t="s">
        <v>770</v>
      </c>
      <c r="N6523" t="s">
        <v>6685</v>
      </c>
      <c r="O6523" t="s">
        <v>756</v>
      </c>
      <c r="P6523" t="s">
        <v>757</v>
      </c>
      <c r="Q6523" t="s">
        <v>758</v>
      </c>
      <c r="R6523" t="s">
        <v>266</v>
      </c>
    </row>
    <row r="6524" spans="1:18" x14ac:dyDescent="0.35">
      <c r="A6524">
        <v>63269</v>
      </c>
      <c r="B6524">
        <v>114</v>
      </c>
      <c r="C6524" t="s">
        <v>27</v>
      </c>
      <c r="D6524" t="s">
        <v>541</v>
      </c>
      <c r="E6524">
        <v>14200.29</v>
      </c>
      <c r="F6524" s="20">
        <v>45505</v>
      </c>
      <c r="G6524" s="20">
        <v>45505</v>
      </c>
      <c r="H6524" s="20">
        <v>45505</v>
      </c>
      <c r="I6524" s="20">
        <v>45474</v>
      </c>
      <c r="J6524" s="20">
        <v>45477</v>
      </c>
      <c r="K6524" t="s">
        <v>330</v>
      </c>
      <c r="L6524" t="s">
        <v>766</v>
      </c>
      <c r="M6524" t="s">
        <v>770</v>
      </c>
      <c r="N6524" t="s">
        <v>6687</v>
      </c>
      <c r="O6524" t="s">
        <v>756</v>
      </c>
      <c r="P6524" t="s">
        <v>757</v>
      </c>
      <c r="Q6524" t="s">
        <v>758</v>
      </c>
      <c r="R6524" t="s">
        <v>266</v>
      </c>
    </row>
    <row r="6525" spans="1:18" x14ac:dyDescent="0.35">
      <c r="A6525">
        <v>63441</v>
      </c>
      <c r="B6525">
        <v>114</v>
      </c>
      <c r="C6525" t="s">
        <v>27</v>
      </c>
      <c r="D6525" t="s">
        <v>952</v>
      </c>
      <c r="E6525">
        <v>1148.4000000000001</v>
      </c>
      <c r="F6525" s="20">
        <v>45505</v>
      </c>
      <c r="G6525" s="20">
        <v>45505</v>
      </c>
      <c r="H6525" s="20">
        <v>45505</v>
      </c>
      <c r="I6525" s="20">
        <v>45477</v>
      </c>
      <c r="J6525" s="20">
        <v>45478</v>
      </c>
      <c r="K6525" t="s">
        <v>330</v>
      </c>
      <c r="L6525" t="s">
        <v>766</v>
      </c>
      <c r="M6525" t="s">
        <v>770</v>
      </c>
      <c r="N6525" t="s">
        <v>6688</v>
      </c>
      <c r="O6525" t="s">
        <v>756</v>
      </c>
      <c r="P6525" t="s">
        <v>757</v>
      </c>
      <c r="Q6525" t="s">
        <v>758</v>
      </c>
      <c r="R6525" t="s">
        <v>266</v>
      </c>
    </row>
    <row r="6526" spans="1:18" x14ac:dyDescent="0.35">
      <c r="A6526">
        <v>63994</v>
      </c>
      <c r="B6526">
        <v>114</v>
      </c>
      <c r="C6526" t="s">
        <v>27</v>
      </c>
      <c r="D6526" t="s">
        <v>752</v>
      </c>
      <c r="E6526">
        <v>17326.2</v>
      </c>
      <c r="F6526" s="20">
        <v>45505</v>
      </c>
      <c r="G6526" s="20">
        <v>45505</v>
      </c>
      <c r="H6526" s="20">
        <v>45505</v>
      </c>
      <c r="I6526" s="20">
        <v>45504</v>
      </c>
      <c r="J6526" s="20"/>
      <c r="K6526" t="s">
        <v>330</v>
      </c>
      <c r="L6526" t="s">
        <v>4279</v>
      </c>
      <c r="M6526" t="s">
        <v>4671</v>
      </c>
      <c r="N6526" t="s">
        <v>6512</v>
      </c>
      <c r="O6526" t="s">
        <v>756</v>
      </c>
      <c r="P6526" t="s">
        <v>757</v>
      </c>
      <c r="Q6526" t="s">
        <v>758</v>
      </c>
      <c r="R6526" t="s">
        <v>266</v>
      </c>
    </row>
    <row r="6527" spans="1:18" x14ac:dyDescent="0.35">
      <c r="A6527">
        <v>65757</v>
      </c>
      <c r="B6527">
        <v>114</v>
      </c>
      <c r="C6527" t="s">
        <v>27</v>
      </c>
      <c r="D6527" t="s">
        <v>5255</v>
      </c>
      <c r="E6527">
        <v>487.72</v>
      </c>
      <c r="F6527" s="20">
        <v>45505</v>
      </c>
      <c r="G6527" s="20">
        <v>45505</v>
      </c>
      <c r="H6527" s="20">
        <v>45505</v>
      </c>
      <c r="I6527" s="20">
        <v>45490</v>
      </c>
      <c r="J6527" s="20">
        <v>45491</v>
      </c>
      <c r="K6527" t="s">
        <v>330</v>
      </c>
      <c r="L6527" t="s">
        <v>766</v>
      </c>
      <c r="M6527" t="s">
        <v>767</v>
      </c>
      <c r="N6527" t="s">
        <v>6689</v>
      </c>
      <c r="O6527" t="s">
        <v>756</v>
      </c>
      <c r="P6527" t="s">
        <v>757</v>
      </c>
      <c r="Q6527" t="s">
        <v>758</v>
      </c>
      <c r="R6527" t="s">
        <v>266</v>
      </c>
    </row>
    <row r="6528" spans="1:18" x14ac:dyDescent="0.35">
      <c r="A6528">
        <v>65777</v>
      </c>
      <c r="B6528">
        <v>114</v>
      </c>
      <c r="C6528" t="s">
        <v>27</v>
      </c>
      <c r="D6528" t="s">
        <v>5964</v>
      </c>
      <c r="E6528">
        <v>1313.4</v>
      </c>
      <c r="F6528" s="20">
        <v>45505</v>
      </c>
      <c r="G6528" s="20">
        <v>45505</v>
      </c>
      <c r="H6528" s="20">
        <v>45505</v>
      </c>
      <c r="I6528" s="20">
        <v>45490</v>
      </c>
      <c r="J6528" s="20">
        <v>45491</v>
      </c>
      <c r="K6528" t="s">
        <v>330</v>
      </c>
      <c r="L6528" t="s">
        <v>766</v>
      </c>
      <c r="M6528" t="s">
        <v>767</v>
      </c>
      <c r="N6528" t="s">
        <v>6690</v>
      </c>
      <c r="O6528" t="s">
        <v>756</v>
      </c>
      <c r="P6528" t="s">
        <v>757</v>
      </c>
      <c r="Q6528" t="s">
        <v>758</v>
      </c>
      <c r="R6528" t="s">
        <v>266</v>
      </c>
    </row>
    <row r="6529" spans="1:18" x14ac:dyDescent="0.35">
      <c r="A6529">
        <v>65804</v>
      </c>
      <c r="B6529">
        <v>114</v>
      </c>
      <c r="C6529" t="s">
        <v>27</v>
      </c>
      <c r="D6529" t="s">
        <v>775</v>
      </c>
      <c r="E6529">
        <v>1661.27</v>
      </c>
      <c r="F6529" s="20">
        <v>45505</v>
      </c>
      <c r="G6529" s="20">
        <v>45505</v>
      </c>
      <c r="H6529" s="20">
        <v>45505</v>
      </c>
      <c r="I6529" s="20">
        <v>45490</v>
      </c>
      <c r="J6529" s="20">
        <v>45491</v>
      </c>
      <c r="K6529" t="s">
        <v>330</v>
      </c>
      <c r="L6529" t="s">
        <v>4146</v>
      </c>
      <c r="M6529" t="s">
        <v>4234</v>
      </c>
      <c r="N6529" t="s">
        <v>6691</v>
      </c>
      <c r="O6529" t="s">
        <v>756</v>
      </c>
      <c r="P6529" t="s">
        <v>757</v>
      </c>
      <c r="Q6529" t="s">
        <v>758</v>
      </c>
      <c r="R6529" t="s">
        <v>266</v>
      </c>
    </row>
    <row r="6530" spans="1:18" x14ac:dyDescent="0.35">
      <c r="A6530">
        <v>65955</v>
      </c>
      <c r="B6530">
        <v>114</v>
      </c>
      <c r="C6530" t="s">
        <v>27</v>
      </c>
      <c r="D6530" t="s">
        <v>982</v>
      </c>
      <c r="E6530">
        <v>3135.15</v>
      </c>
      <c r="F6530" s="20">
        <v>45505</v>
      </c>
      <c r="G6530" s="20">
        <v>45505</v>
      </c>
      <c r="H6530" s="20">
        <v>45505</v>
      </c>
      <c r="I6530" s="20">
        <v>45491</v>
      </c>
      <c r="J6530" s="20">
        <v>45492</v>
      </c>
      <c r="K6530" t="s">
        <v>330</v>
      </c>
      <c r="L6530" t="s">
        <v>766</v>
      </c>
      <c r="M6530" t="s">
        <v>770</v>
      </c>
      <c r="N6530" t="s">
        <v>6692</v>
      </c>
      <c r="O6530" t="s">
        <v>756</v>
      </c>
      <c r="P6530" t="s">
        <v>757</v>
      </c>
      <c r="Q6530" t="s">
        <v>758</v>
      </c>
      <c r="R6530" t="s">
        <v>266</v>
      </c>
    </row>
    <row r="6531" spans="1:18" x14ac:dyDescent="0.35">
      <c r="A6531">
        <v>65958</v>
      </c>
      <c r="B6531">
        <v>114</v>
      </c>
      <c r="C6531" t="s">
        <v>27</v>
      </c>
      <c r="D6531" t="s">
        <v>2680</v>
      </c>
      <c r="E6531">
        <v>1553.8</v>
      </c>
      <c r="F6531" s="20">
        <v>45505</v>
      </c>
      <c r="G6531" s="20">
        <v>45505</v>
      </c>
      <c r="H6531" s="20">
        <v>45505</v>
      </c>
      <c r="I6531" s="20">
        <v>45490</v>
      </c>
      <c r="J6531" s="20">
        <v>45492</v>
      </c>
      <c r="K6531" t="s">
        <v>330</v>
      </c>
      <c r="L6531" t="s">
        <v>762</v>
      </c>
      <c r="M6531" t="s">
        <v>788</v>
      </c>
      <c r="N6531" t="s">
        <v>6693</v>
      </c>
      <c r="O6531" t="s">
        <v>756</v>
      </c>
      <c r="P6531" t="s">
        <v>757</v>
      </c>
      <c r="Q6531" t="s">
        <v>758</v>
      </c>
      <c r="R6531" t="s">
        <v>266</v>
      </c>
    </row>
    <row r="6532" spans="1:18" x14ac:dyDescent="0.35">
      <c r="A6532">
        <v>64101</v>
      </c>
      <c r="B6532">
        <v>114</v>
      </c>
      <c r="C6532" t="s">
        <v>27</v>
      </c>
      <c r="D6532" t="s">
        <v>1044</v>
      </c>
      <c r="E6532">
        <v>9750</v>
      </c>
      <c r="F6532" s="20">
        <v>45505</v>
      </c>
      <c r="G6532" s="20">
        <v>45505</v>
      </c>
      <c r="H6532" s="20">
        <v>45505</v>
      </c>
      <c r="I6532" s="20">
        <v>45505</v>
      </c>
      <c r="J6532" s="20"/>
      <c r="K6532" t="s">
        <v>264</v>
      </c>
      <c r="L6532" t="s">
        <v>4231</v>
      </c>
      <c r="M6532" t="s">
        <v>4361</v>
      </c>
      <c r="N6532" t="s">
        <v>6201</v>
      </c>
      <c r="O6532" t="s">
        <v>756</v>
      </c>
      <c r="P6532" t="s">
        <v>757</v>
      </c>
      <c r="Q6532" t="s">
        <v>758</v>
      </c>
      <c r="R6532" t="s">
        <v>266</v>
      </c>
    </row>
    <row r="6533" spans="1:18" x14ac:dyDescent="0.35">
      <c r="A6533">
        <v>64138</v>
      </c>
      <c r="B6533">
        <v>114</v>
      </c>
      <c r="C6533" t="s">
        <v>27</v>
      </c>
      <c r="D6533" t="s">
        <v>811</v>
      </c>
      <c r="E6533">
        <v>4900</v>
      </c>
      <c r="F6533" s="20">
        <v>45505</v>
      </c>
      <c r="G6533" s="20">
        <v>45505</v>
      </c>
      <c r="H6533" s="20">
        <v>45505</v>
      </c>
      <c r="I6533" s="20">
        <v>45505</v>
      </c>
      <c r="J6533" s="20"/>
      <c r="K6533" t="s">
        <v>319</v>
      </c>
      <c r="L6533" t="s">
        <v>4279</v>
      </c>
      <c r="M6533" t="s">
        <v>811</v>
      </c>
      <c r="N6533" t="s">
        <v>6201</v>
      </c>
      <c r="O6533" t="s">
        <v>756</v>
      </c>
      <c r="P6533" t="s">
        <v>757</v>
      </c>
      <c r="Q6533" t="s">
        <v>758</v>
      </c>
      <c r="R6533" t="s">
        <v>266</v>
      </c>
    </row>
    <row r="6534" spans="1:18" x14ac:dyDescent="0.35">
      <c r="A6534">
        <v>64331</v>
      </c>
      <c r="B6534">
        <v>114</v>
      </c>
      <c r="C6534" t="s">
        <v>27</v>
      </c>
      <c r="D6534" t="s">
        <v>885</v>
      </c>
      <c r="E6534">
        <v>1994.5</v>
      </c>
      <c r="F6534" s="20">
        <v>45505</v>
      </c>
      <c r="G6534" s="20">
        <v>45505</v>
      </c>
      <c r="H6534" s="20">
        <v>45505</v>
      </c>
      <c r="I6534" s="20">
        <v>45476</v>
      </c>
      <c r="J6534" s="20">
        <v>45483</v>
      </c>
      <c r="K6534" t="s">
        <v>330</v>
      </c>
      <c r="L6534" t="s">
        <v>766</v>
      </c>
      <c r="M6534" t="s">
        <v>770</v>
      </c>
      <c r="N6534" t="s">
        <v>6694</v>
      </c>
      <c r="O6534" t="s">
        <v>756</v>
      </c>
      <c r="P6534" t="s">
        <v>757</v>
      </c>
      <c r="Q6534" t="s">
        <v>758</v>
      </c>
      <c r="R6534" t="s">
        <v>266</v>
      </c>
    </row>
    <row r="6535" spans="1:18" x14ac:dyDescent="0.35">
      <c r="A6535">
        <v>64836</v>
      </c>
      <c r="B6535">
        <v>114</v>
      </c>
      <c r="C6535" t="s">
        <v>27</v>
      </c>
      <c r="D6535" t="s">
        <v>4740</v>
      </c>
      <c r="E6535">
        <v>565</v>
      </c>
      <c r="F6535" s="20">
        <v>45505</v>
      </c>
      <c r="G6535" s="20">
        <v>45505</v>
      </c>
      <c r="H6535" s="20">
        <v>45505</v>
      </c>
      <c r="I6535" s="20">
        <v>45484</v>
      </c>
      <c r="J6535" s="20">
        <v>45485</v>
      </c>
      <c r="K6535" t="s">
        <v>330</v>
      </c>
      <c r="L6535" t="s">
        <v>4146</v>
      </c>
      <c r="M6535" t="s">
        <v>4234</v>
      </c>
      <c r="N6535" t="s">
        <v>6695</v>
      </c>
      <c r="O6535" t="s">
        <v>756</v>
      </c>
      <c r="P6535" t="s">
        <v>757</v>
      </c>
      <c r="Q6535" t="s">
        <v>758</v>
      </c>
      <c r="R6535" t="s">
        <v>266</v>
      </c>
    </row>
    <row r="6536" spans="1:18" x14ac:dyDescent="0.35">
      <c r="A6536">
        <v>69955</v>
      </c>
      <c r="B6536">
        <v>114</v>
      </c>
      <c r="C6536" t="s">
        <v>27</v>
      </c>
      <c r="D6536" t="s">
        <v>829</v>
      </c>
      <c r="E6536">
        <v>4.28</v>
      </c>
      <c r="F6536" s="20">
        <v>45505</v>
      </c>
      <c r="G6536" s="20"/>
      <c r="H6536" s="20">
        <v>45505</v>
      </c>
      <c r="I6536" s="20">
        <v>45505</v>
      </c>
      <c r="J6536" s="20">
        <v>45517</v>
      </c>
      <c r="K6536" t="s">
        <v>319</v>
      </c>
      <c r="L6536" t="s">
        <v>4287</v>
      </c>
      <c r="M6536" t="s">
        <v>4288</v>
      </c>
      <c r="N6536" t="s">
        <v>6545</v>
      </c>
      <c r="O6536" t="s">
        <v>756</v>
      </c>
      <c r="P6536" t="s">
        <v>757</v>
      </c>
      <c r="Q6536" t="s">
        <v>758</v>
      </c>
      <c r="R6536" t="s">
        <v>266</v>
      </c>
    </row>
    <row r="6537" spans="1:18" x14ac:dyDescent="0.35">
      <c r="A6537">
        <v>69963</v>
      </c>
      <c r="B6537">
        <v>114</v>
      </c>
      <c r="C6537" t="s">
        <v>27</v>
      </c>
      <c r="D6537" t="s">
        <v>829</v>
      </c>
      <c r="E6537">
        <v>16.309999999999999</v>
      </c>
      <c r="F6537" s="20">
        <v>45505</v>
      </c>
      <c r="G6537" s="20"/>
      <c r="H6537" s="20">
        <v>45505</v>
      </c>
      <c r="I6537" s="20">
        <v>45505</v>
      </c>
      <c r="J6537" s="20">
        <v>45517</v>
      </c>
      <c r="K6537" t="s">
        <v>319</v>
      </c>
      <c r="L6537" t="s">
        <v>4287</v>
      </c>
      <c r="M6537" t="s">
        <v>4288</v>
      </c>
      <c r="N6537" t="s">
        <v>6545</v>
      </c>
      <c r="O6537" t="s">
        <v>756</v>
      </c>
      <c r="P6537" t="s">
        <v>757</v>
      </c>
      <c r="Q6537" t="s">
        <v>758</v>
      </c>
      <c r="R6537" t="s">
        <v>266</v>
      </c>
    </row>
    <row r="6538" spans="1:18" x14ac:dyDescent="0.35">
      <c r="A6538">
        <v>69964</v>
      </c>
      <c r="B6538">
        <v>114</v>
      </c>
      <c r="C6538" t="s">
        <v>27</v>
      </c>
      <c r="D6538" t="s">
        <v>829</v>
      </c>
      <c r="E6538">
        <v>150</v>
      </c>
      <c r="F6538" s="20">
        <v>45505</v>
      </c>
      <c r="G6538" s="20"/>
      <c r="H6538" s="20">
        <v>45505</v>
      </c>
      <c r="I6538" s="20">
        <v>45505</v>
      </c>
      <c r="J6538" s="20">
        <v>45517</v>
      </c>
      <c r="K6538" t="s">
        <v>319</v>
      </c>
      <c r="L6538" t="s">
        <v>4130</v>
      </c>
      <c r="M6538" t="s">
        <v>4678</v>
      </c>
      <c r="N6538" t="s">
        <v>6545</v>
      </c>
      <c r="O6538" t="s">
        <v>756</v>
      </c>
      <c r="P6538" t="s">
        <v>757</v>
      </c>
      <c r="Q6538" t="s">
        <v>758</v>
      </c>
      <c r="R6538" t="s">
        <v>266</v>
      </c>
    </row>
    <row r="6539" spans="1:18" x14ac:dyDescent="0.35">
      <c r="A6539">
        <v>73692</v>
      </c>
      <c r="B6539">
        <v>114</v>
      </c>
      <c r="C6539" t="s">
        <v>27</v>
      </c>
      <c r="D6539" t="s">
        <v>995</v>
      </c>
      <c r="E6539">
        <v>2300</v>
      </c>
      <c r="F6539" s="20">
        <v>45505</v>
      </c>
      <c r="G6539" s="20"/>
      <c r="H6539" s="20">
        <v>45505</v>
      </c>
      <c r="I6539" s="20">
        <v>45505</v>
      </c>
      <c r="J6539" s="20">
        <v>45539</v>
      </c>
      <c r="K6539" t="s">
        <v>996</v>
      </c>
      <c r="L6539" t="s">
        <v>4334</v>
      </c>
      <c r="M6539" t="s">
        <v>4335</v>
      </c>
      <c r="N6539" t="s">
        <v>6201</v>
      </c>
      <c r="R6539" t="s">
        <v>266</v>
      </c>
    </row>
    <row r="6540" spans="1:18" x14ac:dyDescent="0.35">
      <c r="A6540">
        <v>68714</v>
      </c>
      <c r="B6540">
        <v>114</v>
      </c>
      <c r="C6540" t="s">
        <v>27</v>
      </c>
      <c r="D6540" t="s">
        <v>1751</v>
      </c>
      <c r="E6540">
        <v>359.35</v>
      </c>
      <c r="F6540" s="20">
        <v>45504</v>
      </c>
      <c r="G6540" s="20"/>
      <c r="H6540" s="20">
        <v>45504</v>
      </c>
      <c r="I6540" s="20">
        <v>45504</v>
      </c>
      <c r="J6540" s="20">
        <v>45509</v>
      </c>
      <c r="K6540" t="s">
        <v>996</v>
      </c>
      <c r="L6540" t="s">
        <v>4673</v>
      </c>
      <c r="M6540" t="s">
        <v>4673</v>
      </c>
      <c r="N6540" t="s">
        <v>6434</v>
      </c>
      <c r="R6540" t="s">
        <v>266</v>
      </c>
    </row>
    <row r="6541" spans="1:18" x14ac:dyDescent="0.35">
      <c r="A6541">
        <v>68718</v>
      </c>
      <c r="B6541">
        <v>114</v>
      </c>
      <c r="C6541" t="s">
        <v>27</v>
      </c>
      <c r="D6541" t="s">
        <v>4182</v>
      </c>
      <c r="E6541">
        <v>142.56</v>
      </c>
      <c r="F6541" s="20">
        <v>45504</v>
      </c>
      <c r="G6541" s="20"/>
      <c r="H6541" s="20">
        <v>45504</v>
      </c>
      <c r="I6541" s="20">
        <v>45504</v>
      </c>
      <c r="J6541" s="20">
        <v>45509</v>
      </c>
      <c r="K6541" t="s">
        <v>996</v>
      </c>
      <c r="L6541" t="s">
        <v>4673</v>
      </c>
      <c r="M6541" t="s">
        <v>4673</v>
      </c>
      <c r="N6541" t="s">
        <v>6434</v>
      </c>
      <c r="R6541" t="s">
        <v>266</v>
      </c>
    </row>
    <row r="6542" spans="1:18" x14ac:dyDescent="0.35">
      <c r="A6542">
        <v>68754</v>
      </c>
      <c r="B6542">
        <v>114</v>
      </c>
      <c r="C6542" t="s">
        <v>27</v>
      </c>
      <c r="D6542" t="s">
        <v>1035</v>
      </c>
      <c r="E6542">
        <v>288.60000000000002</v>
      </c>
      <c r="F6542" s="20">
        <v>45504</v>
      </c>
      <c r="G6542" s="20"/>
      <c r="H6542" s="20">
        <v>45504</v>
      </c>
      <c r="I6542" s="20">
        <v>45504</v>
      </c>
      <c r="J6542" s="20">
        <v>45509</v>
      </c>
      <c r="K6542" t="s">
        <v>996</v>
      </c>
      <c r="L6542" t="s">
        <v>4457</v>
      </c>
      <c r="M6542" t="s">
        <v>4458</v>
      </c>
      <c r="N6542" t="s">
        <v>6434</v>
      </c>
      <c r="O6542" t="s">
        <v>756</v>
      </c>
      <c r="R6542" t="s">
        <v>266</v>
      </c>
    </row>
    <row r="6543" spans="1:18" x14ac:dyDescent="0.35">
      <c r="A6543">
        <v>68756</v>
      </c>
      <c r="B6543">
        <v>114</v>
      </c>
      <c r="C6543" t="s">
        <v>27</v>
      </c>
      <c r="D6543" t="s">
        <v>748</v>
      </c>
      <c r="E6543">
        <v>4</v>
      </c>
      <c r="F6543" s="20">
        <v>45504</v>
      </c>
      <c r="G6543" s="20"/>
      <c r="H6543" s="20">
        <v>45504</v>
      </c>
      <c r="I6543" s="20">
        <v>45504</v>
      </c>
      <c r="J6543" s="20">
        <v>45509</v>
      </c>
      <c r="K6543" t="s">
        <v>996</v>
      </c>
      <c r="L6543" t="s">
        <v>4457</v>
      </c>
      <c r="M6543" t="s">
        <v>4458</v>
      </c>
      <c r="N6543" t="s">
        <v>6434</v>
      </c>
      <c r="R6543" t="s">
        <v>266</v>
      </c>
    </row>
    <row r="6544" spans="1:18" x14ac:dyDescent="0.35">
      <c r="A6544">
        <v>69189</v>
      </c>
      <c r="B6544">
        <v>114</v>
      </c>
      <c r="C6544" t="s">
        <v>27</v>
      </c>
      <c r="D6544" t="s">
        <v>1057</v>
      </c>
      <c r="E6544">
        <v>157.6</v>
      </c>
      <c r="F6544" s="20">
        <v>45505</v>
      </c>
      <c r="G6544" s="20"/>
      <c r="H6544" s="20">
        <v>45504</v>
      </c>
      <c r="I6544" s="20">
        <v>45505</v>
      </c>
      <c r="J6544" s="20">
        <v>45510</v>
      </c>
      <c r="K6544" t="s">
        <v>264</v>
      </c>
      <c r="L6544" t="s">
        <v>762</v>
      </c>
      <c r="M6544" t="s">
        <v>788</v>
      </c>
      <c r="N6544" t="s">
        <v>6696</v>
      </c>
      <c r="O6544" t="s">
        <v>756</v>
      </c>
      <c r="P6544" t="s">
        <v>757</v>
      </c>
      <c r="Q6544" t="s">
        <v>758</v>
      </c>
      <c r="R6544" t="s">
        <v>266</v>
      </c>
    </row>
    <row r="6545" spans="1:18" x14ac:dyDescent="0.35">
      <c r="A6545">
        <v>62078</v>
      </c>
      <c r="B6545">
        <v>114</v>
      </c>
      <c r="C6545" t="s">
        <v>27</v>
      </c>
      <c r="D6545" t="s">
        <v>1100</v>
      </c>
      <c r="E6545">
        <v>536.71</v>
      </c>
      <c r="F6545" s="20">
        <v>45504</v>
      </c>
      <c r="G6545" s="20">
        <v>45502</v>
      </c>
      <c r="H6545" s="20">
        <v>45504</v>
      </c>
      <c r="I6545" s="20">
        <v>45501</v>
      </c>
      <c r="J6545" s="20"/>
      <c r="K6545" t="s">
        <v>330</v>
      </c>
      <c r="M6545" t="s">
        <v>1755</v>
      </c>
      <c r="N6545" t="s">
        <v>6697</v>
      </c>
      <c r="O6545" t="s">
        <v>756</v>
      </c>
      <c r="P6545" t="s">
        <v>757</v>
      </c>
      <c r="Q6545" t="s">
        <v>758</v>
      </c>
      <c r="R6545" t="s">
        <v>266</v>
      </c>
    </row>
    <row r="6546" spans="1:18" x14ac:dyDescent="0.35">
      <c r="A6546">
        <v>68258</v>
      </c>
      <c r="B6546">
        <v>114</v>
      </c>
      <c r="C6546" t="s">
        <v>27</v>
      </c>
      <c r="D6546" t="s">
        <v>995</v>
      </c>
      <c r="E6546">
        <v>36012.39</v>
      </c>
      <c r="F6546" s="20">
        <v>45504</v>
      </c>
      <c r="G6546" s="20"/>
      <c r="H6546" s="20">
        <v>45504</v>
      </c>
      <c r="I6546" s="20">
        <v>45504</v>
      </c>
      <c r="J6546" s="20">
        <v>45506</v>
      </c>
      <c r="K6546" t="s">
        <v>996</v>
      </c>
      <c r="L6546" t="s">
        <v>4673</v>
      </c>
      <c r="M6546" t="s">
        <v>4681</v>
      </c>
      <c r="N6546" t="s">
        <v>6434</v>
      </c>
      <c r="R6546" t="s">
        <v>266</v>
      </c>
    </row>
    <row r="6547" spans="1:18" x14ac:dyDescent="0.35">
      <c r="A6547">
        <v>68260</v>
      </c>
      <c r="B6547">
        <v>114</v>
      </c>
      <c r="C6547" t="s">
        <v>27</v>
      </c>
      <c r="D6547" t="s">
        <v>995</v>
      </c>
      <c r="E6547">
        <v>7678.33</v>
      </c>
      <c r="F6547" s="20">
        <v>45504</v>
      </c>
      <c r="G6547" s="20"/>
      <c r="H6547" s="20">
        <v>45504</v>
      </c>
      <c r="I6547" s="20">
        <v>45504</v>
      </c>
      <c r="J6547" s="20">
        <v>45506</v>
      </c>
      <c r="K6547" t="s">
        <v>996</v>
      </c>
      <c r="L6547" t="s">
        <v>4673</v>
      </c>
      <c r="M6547" t="s">
        <v>4681</v>
      </c>
      <c r="N6547" t="s">
        <v>6434</v>
      </c>
      <c r="R6547" t="s">
        <v>266</v>
      </c>
    </row>
    <row r="6548" spans="1:18" x14ac:dyDescent="0.35">
      <c r="A6548">
        <v>68261</v>
      </c>
      <c r="B6548">
        <v>114</v>
      </c>
      <c r="C6548" t="s">
        <v>27</v>
      </c>
      <c r="D6548" t="s">
        <v>995</v>
      </c>
      <c r="E6548">
        <v>1496.56</v>
      </c>
      <c r="F6548" s="20">
        <v>45504</v>
      </c>
      <c r="G6548" s="20"/>
      <c r="H6548" s="20">
        <v>45504</v>
      </c>
      <c r="I6548" s="20">
        <v>45504</v>
      </c>
      <c r="J6548" s="20">
        <v>45506</v>
      </c>
      <c r="K6548" t="s">
        <v>996</v>
      </c>
      <c r="L6548" t="s">
        <v>4673</v>
      </c>
      <c r="M6548" t="s">
        <v>4681</v>
      </c>
      <c r="N6548" t="s">
        <v>6434</v>
      </c>
      <c r="R6548" t="s">
        <v>266</v>
      </c>
    </row>
    <row r="6549" spans="1:18" x14ac:dyDescent="0.35">
      <c r="A6549">
        <v>68264</v>
      </c>
      <c r="B6549">
        <v>114</v>
      </c>
      <c r="C6549" t="s">
        <v>27</v>
      </c>
      <c r="D6549" t="s">
        <v>995</v>
      </c>
      <c r="E6549">
        <v>2800</v>
      </c>
      <c r="F6549" s="20">
        <v>45504</v>
      </c>
      <c r="G6549" s="20"/>
      <c r="H6549" s="20">
        <v>45504</v>
      </c>
      <c r="I6549" s="20">
        <v>45504</v>
      </c>
      <c r="J6549" s="20">
        <v>45506</v>
      </c>
      <c r="K6549" t="s">
        <v>996</v>
      </c>
      <c r="L6549" t="s">
        <v>4334</v>
      </c>
      <c r="M6549" t="s">
        <v>4335</v>
      </c>
      <c r="N6549" t="s">
        <v>6434</v>
      </c>
      <c r="R6549" t="s">
        <v>266</v>
      </c>
    </row>
    <row r="6550" spans="1:18" x14ac:dyDescent="0.35">
      <c r="A6550">
        <v>68277</v>
      </c>
      <c r="B6550">
        <v>114</v>
      </c>
      <c r="C6550" t="s">
        <v>27</v>
      </c>
      <c r="D6550" t="s">
        <v>995</v>
      </c>
      <c r="E6550">
        <v>220</v>
      </c>
      <c r="F6550" s="20">
        <v>45504</v>
      </c>
      <c r="G6550" s="20"/>
      <c r="H6550" s="20">
        <v>45504</v>
      </c>
      <c r="I6550" s="20">
        <v>45504</v>
      </c>
      <c r="J6550" s="20">
        <v>45506</v>
      </c>
      <c r="K6550" t="s">
        <v>996</v>
      </c>
      <c r="L6550" t="s">
        <v>4457</v>
      </c>
      <c r="M6550" t="s">
        <v>4458</v>
      </c>
      <c r="N6550" t="s">
        <v>6434</v>
      </c>
      <c r="R6550" t="s">
        <v>266</v>
      </c>
    </row>
    <row r="6551" spans="1:18" x14ac:dyDescent="0.35">
      <c r="A6551">
        <v>68278</v>
      </c>
      <c r="B6551">
        <v>114</v>
      </c>
      <c r="C6551" t="s">
        <v>27</v>
      </c>
      <c r="D6551" t="s">
        <v>995</v>
      </c>
      <c r="E6551">
        <v>14.94</v>
      </c>
      <c r="F6551" s="20">
        <v>45504</v>
      </c>
      <c r="G6551" s="20"/>
      <c r="H6551" s="20">
        <v>45504</v>
      </c>
      <c r="I6551" s="20">
        <v>45504</v>
      </c>
      <c r="J6551" s="20">
        <v>45506</v>
      </c>
      <c r="K6551" t="s">
        <v>996</v>
      </c>
      <c r="L6551" t="s">
        <v>4673</v>
      </c>
      <c r="M6551" t="s">
        <v>4681</v>
      </c>
      <c r="N6551" t="s">
        <v>6434</v>
      </c>
      <c r="R6551" t="s">
        <v>266</v>
      </c>
    </row>
    <row r="6552" spans="1:18" x14ac:dyDescent="0.35">
      <c r="A6552">
        <v>68279</v>
      </c>
      <c r="B6552">
        <v>114</v>
      </c>
      <c r="C6552" t="s">
        <v>27</v>
      </c>
      <c r="D6552" t="s">
        <v>995</v>
      </c>
      <c r="E6552">
        <v>821.56</v>
      </c>
      <c r="F6552" s="20">
        <v>45504</v>
      </c>
      <c r="G6552" s="20"/>
      <c r="H6552" s="20">
        <v>45504</v>
      </c>
      <c r="I6552" s="20">
        <v>45504</v>
      </c>
      <c r="J6552" s="20">
        <v>45506</v>
      </c>
      <c r="K6552" t="s">
        <v>996</v>
      </c>
      <c r="L6552" t="s">
        <v>4673</v>
      </c>
      <c r="M6552" t="s">
        <v>4681</v>
      </c>
      <c r="N6552" t="s">
        <v>6434</v>
      </c>
      <c r="R6552" t="s">
        <v>266</v>
      </c>
    </row>
    <row r="6553" spans="1:18" x14ac:dyDescent="0.35">
      <c r="A6553">
        <v>68280</v>
      </c>
      <c r="B6553">
        <v>114</v>
      </c>
      <c r="C6553" t="s">
        <v>27</v>
      </c>
      <c r="D6553" t="s">
        <v>995</v>
      </c>
      <c r="E6553">
        <v>2.46</v>
      </c>
      <c r="F6553" s="20">
        <v>45504</v>
      </c>
      <c r="G6553" s="20"/>
      <c r="H6553" s="20">
        <v>45504</v>
      </c>
      <c r="I6553" s="20">
        <v>45504</v>
      </c>
      <c r="J6553" s="20">
        <v>45506</v>
      </c>
      <c r="K6553" t="s">
        <v>996</v>
      </c>
      <c r="L6553" t="s">
        <v>4673</v>
      </c>
      <c r="M6553" t="s">
        <v>4681</v>
      </c>
      <c r="N6553" t="s">
        <v>6434</v>
      </c>
      <c r="R6553" t="s">
        <v>266</v>
      </c>
    </row>
    <row r="6554" spans="1:18" x14ac:dyDescent="0.35">
      <c r="A6554">
        <v>65617</v>
      </c>
      <c r="B6554">
        <v>114</v>
      </c>
      <c r="C6554" t="s">
        <v>27</v>
      </c>
      <c r="D6554" t="s">
        <v>1082</v>
      </c>
      <c r="E6554">
        <v>4607</v>
      </c>
      <c r="F6554" s="20">
        <v>45504</v>
      </c>
      <c r="G6554" s="20">
        <v>45504</v>
      </c>
      <c r="H6554" s="20">
        <v>45504</v>
      </c>
      <c r="I6554" s="20">
        <v>45490</v>
      </c>
      <c r="J6554" s="20">
        <v>45490</v>
      </c>
      <c r="K6554" t="s">
        <v>264</v>
      </c>
      <c r="L6554" t="s">
        <v>4279</v>
      </c>
      <c r="M6554" t="s">
        <v>4433</v>
      </c>
      <c r="N6554" t="s">
        <v>6649</v>
      </c>
      <c r="O6554" t="s">
        <v>756</v>
      </c>
      <c r="P6554" t="s">
        <v>757</v>
      </c>
      <c r="Q6554" t="s">
        <v>758</v>
      </c>
      <c r="R6554" t="s">
        <v>266</v>
      </c>
    </row>
    <row r="6555" spans="1:18" x14ac:dyDescent="0.35">
      <c r="A6555">
        <v>65684</v>
      </c>
      <c r="B6555">
        <v>114</v>
      </c>
      <c r="C6555" t="s">
        <v>27</v>
      </c>
      <c r="D6555" t="s">
        <v>5159</v>
      </c>
      <c r="E6555">
        <v>185</v>
      </c>
      <c r="F6555" s="20">
        <v>45504</v>
      </c>
      <c r="G6555" s="20">
        <v>45504</v>
      </c>
      <c r="H6555" s="20">
        <v>45504</v>
      </c>
      <c r="I6555" s="20">
        <v>45489</v>
      </c>
      <c r="J6555" s="20">
        <v>45491</v>
      </c>
      <c r="K6555" t="s">
        <v>330</v>
      </c>
      <c r="L6555" t="s">
        <v>4251</v>
      </c>
      <c r="M6555" t="s">
        <v>4252</v>
      </c>
      <c r="N6555" t="s">
        <v>4319</v>
      </c>
      <c r="O6555" t="s">
        <v>756</v>
      </c>
      <c r="P6555" t="s">
        <v>757</v>
      </c>
      <c r="Q6555" t="s">
        <v>758</v>
      </c>
      <c r="R6555" t="s">
        <v>266</v>
      </c>
    </row>
    <row r="6556" spans="1:18" x14ac:dyDescent="0.35">
      <c r="A6556">
        <v>65759</v>
      </c>
      <c r="B6556">
        <v>114</v>
      </c>
      <c r="C6556" t="s">
        <v>27</v>
      </c>
      <c r="D6556" t="s">
        <v>875</v>
      </c>
      <c r="E6556">
        <v>375.2</v>
      </c>
      <c r="F6556" s="20">
        <v>45504</v>
      </c>
      <c r="G6556" s="20">
        <v>45504</v>
      </c>
      <c r="H6556" s="20">
        <v>45504</v>
      </c>
      <c r="I6556" s="20">
        <v>45490</v>
      </c>
      <c r="J6556" s="20">
        <v>45491</v>
      </c>
      <c r="K6556" t="s">
        <v>330</v>
      </c>
      <c r="L6556" t="s">
        <v>762</v>
      </c>
      <c r="M6556" t="s">
        <v>788</v>
      </c>
      <c r="N6556" t="s">
        <v>6698</v>
      </c>
      <c r="O6556" t="s">
        <v>756</v>
      </c>
      <c r="P6556" t="s">
        <v>757</v>
      </c>
      <c r="Q6556" t="s">
        <v>758</v>
      </c>
      <c r="R6556" t="s">
        <v>266</v>
      </c>
    </row>
    <row r="6557" spans="1:18" x14ac:dyDescent="0.35">
      <c r="A6557">
        <v>65762</v>
      </c>
      <c r="B6557">
        <v>114</v>
      </c>
      <c r="C6557" t="s">
        <v>27</v>
      </c>
      <c r="D6557" t="s">
        <v>817</v>
      </c>
      <c r="E6557">
        <v>3720.4</v>
      </c>
      <c r="F6557" s="20">
        <v>45504</v>
      </c>
      <c r="G6557" s="20">
        <v>45504</v>
      </c>
      <c r="H6557" s="20">
        <v>45504</v>
      </c>
      <c r="I6557" s="20">
        <v>45490</v>
      </c>
      <c r="J6557" s="20">
        <v>45491</v>
      </c>
      <c r="K6557" t="s">
        <v>330</v>
      </c>
      <c r="L6557" t="s">
        <v>766</v>
      </c>
      <c r="M6557" t="s">
        <v>767</v>
      </c>
      <c r="N6557" t="s">
        <v>6699</v>
      </c>
      <c r="O6557" t="s">
        <v>756</v>
      </c>
      <c r="P6557" t="s">
        <v>757</v>
      </c>
      <c r="Q6557" t="s">
        <v>758</v>
      </c>
      <c r="R6557" t="s">
        <v>266</v>
      </c>
    </row>
    <row r="6558" spans="1:18" x14ac:dyDescent="0.35">
      <c r="A6558">
        <v>65772</v>
      </c>
      <c r="B6558">
        <v>114</v>
      </c>
      <c r="C6558" t="s">
        <v>27</v>
      </c>
      <c r="D6558" t="s">
        <v>2142</v>
      </c>
      <c r="E6558">
        <v>1178.6500000000001</v>
      </c>
      <c r="F6558" s="20">
        <v>45504</v>
      </c>
      <c r="G6558" s="20">
        <v>45504</v>
      </c>
      <c r="H6558" s="20">
        <v>45504</v>
      </c>
      <c r="I6558" s="20">
        <v>45489</v>
      </c>
      <c r="J6558" s="20">
        <v>45491</v>
      </c>
      <c r="K6558" t="s">
        <v>330</v>
      </c>
      <c r="L6558" t="s">
        <v>766</v>
      </c>
      <c r="M6558" t="s">
        <v>767</v>
      </c>
      <c r="N6558" t="s">
        <v>6700</v>
      </c>
      <c r="O6558" t="s">
        <v>756</v>
      </c>
      <c r="P6558" t="s">
        <v>757</v>
      </c>
      <c r="Q6558" t="s">
        <v>758</v>
      </c>
      <c r="R6558" t="s">
        <v>266</v>
      </c>
    </row>
    <row r="6559" spans="1:18" x14ac:dyDescent="0.35">
      <c r="A6559">
        <v>65778</v>
      </c>
      <c r="B6559">
        <v>114</v>
      </c>
      <c r="C6559" t="s">
        <v>27</v>
      </c>
      <c r="D6559" t="s">
        <v>1414</v>
      </c>
      <c r="E6559">
        <v>549.54999999999995</v>
      </c>
      <c r="F6559" s="20">
        <v>45504</v>
      </c>
      <c r="G6559" s="20">
        <v>45504</v>
      </c>
      <c r="H6559" s="20">
        <v>45504</v>
      </c>
      <c r="I6559" s="20">
        <v>45490</v>
      </c>
      <c r="J6559" s="20">
        <v>45491</v>
      </c>
      <c r="K6559" t="s">
        <v>330</v>
      </c>
      <c r="L6559" t="s">
        <v>766</v>
      </c>
      <c r="M6559" t="s">
        <v>767</v>
      </c>
      <c r="N6559" t="s">
        <v>6701</v>
      </c>
      <c r="O6559" t="s">
        <v>756</v>
      </c>
      <c r="P6559" t="s">
        <v>757</v>
      </c>
      <c r="Q6559" t="s">
        <v>758</v>
      </c>
      <c r="R6559" t="s">
        <v>266</v>
      </c>
    </row>
    <row r="6560" spans="1:18" x14ac:dyDescent="0.35">
      <c r="A6560">
        <v>65780</v>
      </c>
      <c r="B6560">
        <v>114</v>
      </c>
      <c r="C6560" t="s">
        <v>27</v>
      </c>
      <c r="D6560" t="s">
        <v>5255</v>
      </c>
      <c r="E6560">
        <v>443.27</v>
      </c>
      <c r="F6560" s="20">
        <v>45504</v>
      </c>
      <c r="G6560" s="20">
        <v>45504</v>
      </c>
      <c r="H6560" s="20">
        <v>45504</v>
      </c>
      <c r="I6560" s="20">
        <v>45489</v>
      </c>
      <c r="J6560" s="20">
        <v>45491</v>
      </c>
      <c r="K6560" t="s">
        <v>330</v>
      </c>
      <c r="L6560" t="s">
        <v>766</v>
      </c>
      <c r="M6560" t="s">
        <v>767</v>
      </c>
      <c r="N6560" t="s">
        <v>6702</v>
      </c>
      <c r="O6560" t="s">
        <v>756</v>
      </c>
      <c r="P6560" t="s">
        <v>757</v>
      </c>
      <c r="Q6560" t="s">
        <v>758</v>
      </c>
      <c r="R6560" t="s">
        <v>266</v>
      </c>
    </row>
    <row r="6561" spans="1:18" x14ac:dyDescent="0.35">
      <c r="A6561">
        <v>65781</v>
      </c>
      <c r="B6561">
        <v>114</v>
      </c>
      <c r="C6561" t="s">
        <v>27</v>
      </c>
      <c r="D6561" t="s">
        <v>2224</v>
      </c>
      <c r="E6561">
        <v>145.9</v>
      </c>
      <c r="F6561" s="20">
        <v>45504</v>
      </c>
      <c r="G6561" s="20">
        <v>45504</v>
      </c>
      <c r="H6561" s="20">
        <v>45504</v>
      </c>
      <c r="I6561" s="20">
        <v>45489</v>
      </c>
      <c r="J6561" s="20">
        <v>45491</v>
      </c>
      <c r="K6561" t="s">
        <v>330</v>
      </c>
      <c r="L6561" t="s">
        <v>766</v>
      </c>
      <c r="M6561" t="s">
        <v>767</v>
      </c>
      <c r="N6561" t="s">
        <v>6703</v>
      </c>
      <c r="O6561" t="s">
        <v>756</v>
      </c>
      <c r="P6561" t="s">
        <v>757</v>
      </c>
      <c r="Q6561" t="s">
        <v>758</v>
      </c>
      <c r="R6561" t="s">
        <v>266</v>
      </c>
    </row>
    <row r="6562" spans="1:18" x14ac:dyDescent="0.35">
      <c r="A6562">
        <v>65806</v>
      </c>
      <c r="B6562">
        <v>114</v>
      </c>
      <c r="C6562" t="s">
        <v>27</v>
      </c>
      <c r="D6562" t="s">
        <v>782</v>
      </c>
      <c r="E6562">
        <v>312.5</v>
      </c>
      <c r="F6562" s="20">
        <v>45504</v>
      </c>
      <c r="G6562" s="20">
        <v>45504</v>
      </c>
      <c r="H6562" s="20">
        <v>45504</v>
      </c>
      <c r="I6562" s="20">
        <v>45490</v>
      </c>
      <c r="J6562" s="20">
        <v>45491</v>
      </c>
      <c r="K6562" t="s">
        <v>330</v>
      </c>
      <c r="L6562" t="s">
        <v>766</v>
      </c>
      <c r="M6562" t="s">
        <v>767</v>
      </c>
      <c r="N6562" t="s">
        <v>6704</v>
      </c>
      <c r="O6562" t="s">
        <v>756</v>
      </c>
      <c r="P6562" t="s">
        <v>757</v>
      </c>
      <c r="Q6562" t="s">
        <v>758</v>
      </c>
      <c r="R6562" t="s">
        <v>266</v>
      </c>
    </row>
    <row r="6563" spans="1:18" x14ac:dyDescent="0.35">
      <c r="A6563">
        <v>65952</v>
      </c>
      <c r="B6563">
        <v>114</v>
      </c>
      <c r="C6563" t="s">
        <v>27</v>
      </c>
      <c r="D6563" t="s">
        <v>794</v>
      </c>
      <c r="E6563">
        <v>1540</v>
      </c>
      <c r="F6563" s="20">
        <v>45504</v>
      </c>
      <c r="G6563" s="20">
        <v>45504</v>
      </c>
      <c r="H6563" s="20">
        <v>45504</v>
      </c>
      <c r="I6563" s="20">
        <v>45490</v>
      </c>
      <c r="J6563" s="20">
        <v>45492</v>
      </c>
      <c r="K6563" t="s">
        <v>330</v>
      </c>
      <c r="L6563" t="s">
        <v>766</v>
      </c>
      <c r="M6563" t="s">
        <v>767</v>
      </c>
      <c r="N6563" t="s">
        <v>6705</v>
      </c>
      <c r="O6563" t="s">
        <v>756</v>
      </c>
      <c r="P6563" t="s">
        <v>757</v>
      </c>
      <c r="Q6563" t="s">
        <v>758</v>
      </c>
      <c r="R6563" t="s">
        <v>266</v>
      </c>
    </row>
    <row r="6564" spans="1:18" x14ac:dyDescent="0.35">
      <c r="A6564">
        <v>63920</v>
      </c>
      <c r="B6564">
        <v>114</v>
      </c>
      <c r="C6564" t="s">
        <v>27</v>
      </c>
      <c r="E6564">
        <v>4158.4799999999996</v>
      </c>
      <c r="F6564" s="20">
        <v>45501</v>
      </c>
      <c r="G6564" s="20">
        <v>45503</v>
      </c>
      <c r="H6564" s="20">
        <v>45503</v>
      </c>
      <c r="I6564" s="20">
        <v>45491</v>
      </c>
      <c r="J6564" s="20"/>
      <c r="K6564" t="s">
        <v>330</v>
      </c>
      <c r="L6564" t="s">
        <v>4130</v>
      </c>
      <c r="M6564" t="s">
        <v>4817</v>
      </c>
      <c r="N6564" t="s">
        <v>6706</v>
      </c>
      <c r="O6564" t="s">
        <v>756</v>
      </c>
      <c r="P6564" t="s">
        <v>757</v>
      </c>
      <c r="Q6564" t="s">
        <v>758</v>
      </c>
      <c r="R6564" t="s">
        <v>266</v>
      </c>
    </row>
    <row r="6565" spans="1:18" x14ac:dyDescent="0.35">
      <c r="A6565">
        <v>63932</v>
      </c>
      <c r="B6565">
        <v>114</v>
      </c>
      <c r="C6565" t="s">
        <v>27</v>
      </c>
      <c r="D6565" t="s">
        <v>1041</v>
      </c>
      <c r="E6565">
        <v>150</v>
      </c>
      <c r="F6565" s="20">
        <v>45503</v>
      </c>
      <c r="G6565" s="20">
        <v>45503</v>
      </c>
      <c r="H6565" s="20">
        <v>45503</v>
      </c>
      <c r="I6565" s="20">
        <v>45474</v>
      </c>
      <c r="J6565" s="20"/>
      <c r="K6565" t="s">
        <v>264</v>
      </c>
      <c r="L6565" t="s">
        <v>4287</v>
      </c>
      <c r="M6565" t="s">
        <v>4688</v>
      </c>
      <c r="N6565" t="s">
        <v>6621</v>
      </c>
      <c r="O6565" t="s">
        <v>756</v>
      </c>
      <c r="P6565" t="s">
        <v>757</v>
      </c>
      <c r="Q6565" t="s">
        <v>758</v>
      </c>
      <c r="R6565" t="s">
        <v>266</v>
      </c>
    </row>
    <row r="6566" spans="1:18" x14ac:dyDescent="0.35">
      <c r="A6566">
        <v>64882</v>
      </c>
      <c r="B6566">
        <v>114</v>
      </c>
      <c r="C6566" t="s">
        <v>27</v>
      </c>
      <c r="D6566" t="s">
        <v>811</v>
      </c>
      <c r="E6566">
        <v>217.83</v>
      </c>
      <c r="F6566" s="20">
        <v>45503</v>
      </c>
      <c r="G6566" s="20">
        <v>45503</v>
      </c>
      <c r="H6566" s="20">
        <v>45503</v>
      </c>
      <c r="I6566" s="20">
        <v>45505</v>
      </c>
      <c r="J6566" s="20">
        <v>45485</v>
      </c>
      <c r="K6566" t="s">
        <v>330</v>
      </c>
      <c r="L6566" t="s">
        <v>4279</v>
      </c>
      <c r="M6566" t="s">
        <v>811</v>
      </c>
      <c r="N6566" t="s">
        <v>3869</v>
      </c>
      <c r="O6566" t="s">
        <v>756</v>
      </c>
      <c r="P6566" t="s">
        <v>757</v>
      </c>
      <c r="Q6566" t="s">
        <v>758</v>
      </c>
      <c r="R6566" t="s">
        <v>266</v>
      </c>
    </row>
    <row r="6567" spans="1:18" x14ac:dyDescent="0.35">
      <c r="A6567">
        <v>68553</v>
      </c>
      <c r="B6567">
        <v>114</v>
      </c>
      <c r="C6567" t="s">
        <v>27</v>
      </c>
      <c r="D6567" t="s">
        <v>829</v>
      </c>
      <c r="E6567">
        <v>10</v>
      </c>
      <c r="F6567" s="20">
        <v>45503</v>
      </c>
      <c r="G6567" s="20"/>
      <c r="H6567" s="20">
        <v>45503</v>
      </c>
      <c r="I6567" s="20">
        <v>45503</v>
      </c>
      <c r="J6567" s="20">
        <v>45508</v>
      </c>
      <c r="K6567" t="s">
        <v>319</v>
      </c>
      <c r="L6567" t="s">
        <v>4287</v>
      </c>
      <c r="M6567" t="s">
        <v>4288</v>
      </c>
      <c r="N6567" t="s">
        <v>6707</v>
      </c>
      <c r="O6567" t="s">
        <v>756</v>
      </c>
      <c r="P6567" t="s">
        <v>757</v>
      </c>
      <c r="Q6567" t="s">
        <v>758</v>
      </c>
      <c r="R6567" t="s">
        <v>266</v>
      </c>
    </row>
    <row r="6568" spans="1:18" x14ac:dyDescent="0.35">
      <c r="A6568">
        <v>68556</v>
      </c>
      <c r="B6568">
        <v>114</v>
      </c>
      <c r="C6568" t="s">
        <v>27</v>
      </c>
      <c r="D6568" t="s">
        <v>829</v>
      </c>
      <c r="E6568">
        <v>4.1500000000000004</v>
      </c>
      <c r="F6568" s="20">
        <v>45503</v>
      </c>
      <c r="G6568" s="20"/>
      <c r="H6568" s="20">
        <v>45503</v>
      </c>
      <c r="I6568" s="20">
        <v>45503</v>
      </c>
      <c r="J6568" s="20">
        <v>45508</v>
      </c>
      <c r="K6568" t="s">
        <v>319</v>
      </c>
      <c r="L6568" t="s">
        <v>4146</v>
      </c>
      <c r="M6568" t="s">
        <v>4234</v>
      </c>
      <c r="N6568" t="s">
        <v>6707</v>
      </c>
      <c r="O6568" t="s">
        <v>756</v>
      </c>
      <c r="P6568" t="s">
        <v>757</v>
      </c>
      <c r="Q6568" t="s">
        <v>758</v>
      </c>
      <c r="R6568" t="s">
        <v>266</v>
      </c>
    </row>
    <row r="6569" spans="1:18" x14ac:dyDescent="0.35">
      <c r="A6569">
        <v>68557</v>
      </c>
      <c r="B6569">
        <v>114</v>
      </c>
      <c r="C6569" t="s">
        <v>27</v>
      </c>
      <c r="D6569" t="s">
        <v>829</v>
      </c>
      <c r="E6569">
        <v>4</v>
      </c>
      <c r="F6569" s="20">
        <v>45503</v>
      </c>
      <c r="G6569" s="20"/>
      <c r="H6569" s="20">
        <v>45503</v>
      </c>
      <c r="I6569" s="20">
        <v>45503</v>
      </c>
      <c r="J6569" s="20">
        <v>45508</v>
      </c>
      <c r="K6569" t="s">
        <v>319</v>
      </c>
      <c r="L6569" t="s">
        <v>4146</v>
      </c>
      <c r="M6569" t="s">
        <v>4234</v>
      </c>
      <c r="N6569" t="s">
        <v>6707</v>
      </c>
      <c r="O6569" t="s">
        <v>756</v>
      </c>
      <c r="P6569" t="s">
        <v>757</v>
      </c>
      <c r="Q6569" t="s">
        <v>758</v>
      </c>
      <c r="R6569" t="s">
        <v>266</v>
      </c>
    </row>
    <row r="6570" spans="1:18" x14ac:dyDescent="0.35">
      <c r="A6570">
        <v>68560</v>
      </c>
      <c r="B6570">
        <v>114</v>
      </c>
      <c r="C6570" t="s">
        <v>27</v>
      </c>
      <c r="D6570" t="s">
        <v>829</v>
      </c>
      <c r="E6570">
        <v>75</v>
      </c>
      <c r="F6570" s="20">
        <v>45503</v>
      </c>
      <c r="G6570" s="20"/>
      <c r="H6570" s="20">
        <v>45503</v>
      </c>
      <c r="I6570" s="20">
        <v>45503</v>
      </c>
      <c r="J6570" s="20">
        <v>45508</v>
      </c>
      <c r="K6570" t="s">
        <v>319</v>
      </c>
      <c r="L6570" t="s">
        <v>4287</v>
      </c>
      <c r="M6570" t="s">
        <v>4288</v>
      </c>
      <c r="N6570" t="s">
        <v>6707</v>
      </c>
      <c r="O6570" t="s">
        <v>756</v>
      </c>
      <c r="P6570" t="s">
        <v>757</v>
      </c>
      <c r="Q6570" t="s">
        <v>758</v>
      </c>
      <c r="R6570" t="s">
        <v>266</v>
      </c>
    </row>
    <row r="6571" spans="1:18" x14ac:dyDescent="0.35">
      <c r="A6571">
        <v>67039</v>
      </c>
      <c r="B6571">
        <v>114</v>
      </c>
      <c r="C6571" t="s">
        <v>27</v>
      </c>
      <c r="D6571" t="s">
        <v>1336</v>
      </c>
      <c r="E6571">
        <v>108.06</v>
      </c>
      <c r="F6571" s="20">
        <v>45503</v>
      </c>
      <c r="G6571" s="20">
        <v>45503</v>
      </c>
      <c r="H6571" s="20">
        <v>45503</v>
      </c>
      <c r="I6571" s="20">
        <v>45493</v>
      </c>
      <c r="J6571" s="20">
        <v>45499</v>
      </c>
      <c r="K6571" t="s">
        <v>330</v>
      </c>
      <c r="L6571" t="s">
        <v>766</v>
      </c>
      <c r="M6571" t="s">
        <v>767</v>
      </c>
      <c r="N6571" t="s">
        <v>6708</v>
      </c>
      <c r="O6571" t="s">
        <v>756</v>
      </c>
      <c r="P6571" t="s">
        <v>757</v>
      </c>
      <c r="Q6571" t="s">
        <v>758</v>
      </c>
      <c r="R6571" t="s">
        <v>266</v>
      </c>
    </row>
    <row r="6572" spans="1:18" x14ac:dyDescent="0.35">
      <c r="A6572">
        <v>67075</v>
      </c>
      <c r="B6572">
        <v>114</v>
      </c>
      <c r="C6572" t="s">
        <v>27</v>
      </c>
      <c r="D6572" t="s">
        <v>1059</v>
      </c>
      <c r="E6572">
        <v>715.49</v>
      </c>
      <c r="F6572" s="20">
        <v>45503</v>
      </c>
      <c r="G6572" s="20">
        <v>45503</v>
      </c>
      <c r="H6572" s="20">
        <v>45503</v>
      </c>
      <c r="I6572" s="20">
        <v>45496</v>
      </c>
      <c r="J6572" s="20">
        <v>45499</v>
      </c>
      <c r="K6572" t="s">
        <v>330</v>
      </c>
      <c r="L6572" t="s">
        <v>766</v>
      </c>
      <c r="M6572" t="s">
        <v>767</v>
      </c>
      <c r="N6572" t="s">
        <v>6709</v>
      </c>
      <c r="O6572" t="s">
        <v>756</v>
      </c>
      <c r="P6572" t="s">
        <v>757</v>
      </c>
      <c r="Q6572" t="s">
        <v>758</v>
      </c>
      <c r="R6572" t="s">
        <v>266</v>
      </c>
    </row>
    <row r="6573" spans="1:18" x14ac:dyDescent="0.35">
      <c r="A6573">
        <v>67893</v>
      </c>
      <c r="B6573">
        <v>114</v>
      </c>
      <c r="C6573" t="s">
        <v>27</v>
      </c>
      <c r="D6573" t="s">
        <v>782</v>
      </c>
      <c r="E6573">
        <v>0</v>
      </c>
      <c r="F6573" s="20">
        <v>45503</v>
      </c>
      <c r="G6573" s="20"/>
      <c r="H6573" s="20">
        <v>45503</v>
      </c>
      <c r="I6573" s="20">
        <v>45503</v>
      </c>
      <c r="J6573" s="20">
        <v>45504</v>
      </c>
      <c r="K6573" t="s">
        <v>453</v>
      </c>
      <c r="L6573" t="s">
        <v>4146</v>
      </c>
      <c r="M6573" t="s">
        <v>4234</v>
      </c>
      <c r="N6573" t="s">
        <v>6710</v>
      </c>
      <c r="O6573" t="s">
        <v>756</v>
      </c>
      <c r="P6573" t="s">
        <v>757</v>
      </c>
      <c r="Q6573" t="s">
        <v>758</v>
      </c>
      <c r="R6573" t="s">
        <v>266</v>
      </c>
    </row>
    <row r="6574" spans="1:18" x14ac:dyDescent="0.35">
      <c r="A6574">
        <v>68276</v>
      </c>
      <c r="B6574">
        <v>114</v>
      </c>
      <c r="C6574" t="s">
        <v>27</v>
      </c>
      <c r="D6574" t="s">
        <v>995</v>
      </c>
      <c r="E6574">
        <v>6.17</v>
      </c>
      <c r="F6574" s="20">
        <v>45503</v>
      </c>
      <c r="G6574" s="20"/>
      <c r="H6574" s="20">
        <v>45503</v>
      </c>
      <c r="I6574" s="20">
        <v>45503</v>
      </c>
      <c r="J6574" s="20">
        <v>45506</v>
      </c>
      <c r="K6574" t="s">
        <v>996</v>
      </c>
      <c r="L6574" t="s">
        <v>4334</v>
      </c>
      <c r="M6574" t="s">
        <v>4335</v>
      </c>
      <c r="N6574" t="s">
        <v>6711</v>
      </c>
      <c r="R6574" t="s">
        <v>266</v>
      </c>
    </row>
    <row r="6575" spans="1:18" x14ac:dyDescent="0.35">
      <c r="A6575">
        <v>65163</v>
      </c>
      <c r="B6575">
        <v>114</v>
      </c>
      <c r="C6575" t="s">
        <v>27</v>
      </c>
      <c r="D6575" t="s">
        <v>6384</v>
      </c>
      <c r="E6575">
        <v>1120</v>
      </c>
      <c r="F6575" s="20">
        <v>45503</v>
      </c>
      <c r="G6575" s="20">
        <v>45503</v>
      </c>
      <c r="H6575" s="20">
        <v>45503</v>
      </c>
      <c r="I6575" s="20">
        <v>45488</v>
      </c>
      <c r="J6575" s="20">
        <v>45489</v>
      </c>
      <c r="K6575" t="s">
        <v>264</v>
      </c>
      <c r="L6575" t="s">
        <v>4251</v>
      </c>
      <c r="M6575" t="s">
        <v>4309</v>
      </c>
      <c r="N6575" t="s">
        <v>1223</v>
      </c>
      <c r="O6575" t="s">
        <v>756</v>
      </c>
      <c r="P6575" t="s">
        <v>757</v>
      </c>
      <c r="Q6575" t="s">
        <v>758</v>
      </c>
      <c r="R6575" t="s">
        <v>266</v>
      </c>
    </row>
    <row r="6576" spans="1:18" x14ac:dyDescent="0.35">
      <c r="A6576">
        <v>65768</v>
      </c>
      <c r="B6576">
        <v>114</v>
      </c>
      <c r="C6576" t="s">
        <v>27</v>
      </c>
      <c r="D6576" t="s">
        <v>5255</v>
      </c>
      <c r="E6576">
        <v>849.71</v>
      </c>
      <c r="F6576" s="20">
        <v>45503</v>
      </c>
      <c r="G6576" s="20">
        <v>45503</v>
      </c>
      <c r="H6576" s="20">
        <v>45503</v>
      </c>
      <c r="I6576" s="20">
        <v>45489</v>
      </c>
      <c r="J6576" s="20">
        <v>45491</v>
      </c>
      <c r="K6576" t="s">
        <v>330</v>
      </c>
      <c r="L6576" t="s">
        <v>766</v>
      </c>
      <c r="M6576" t="s">
        <v>767</v>
      </c>
      <c r="N6576" t="s">
        <v>6712</v>
      </c>
      <c r="O6576" t="s">
        <v>756</v>
      </c>
      <c r="P6576" t="s">
        <v>757</v>
      </c>
      <c r="Q6576" t="s">
        <v>758</v>
      </c>
      <c r="R6576" t="s">
        <v>266</v>
      </c>
    </row>
    <row r="6577" spans="1:18" x14ac:dyDescent="0.35">
      <c r="A6577">
        <v>65779</v>
      </c>
      <c r="B6577">
        <v>114</v>
      </c>
      <c r="C6577" t="s">
        <v>27</v>
      </c>
      <c r="D6577" t="s">
        <v>2103</v>
      </c>
      <c r="E6577">
        <v>2317.1999999999998</v>
      </c>
      <c r="F6577" s="20">
        <v>45503</v>
      </c>
      <c r="G6577" s="20">
        <v>45503</v>
      </c>
      <c r="H6577" s="20">
        <v>45503</v>
      </c>
      <c r="I6577" s="20">
        <v>45489</v>
      </c>
      <c r="J6577" s="20">
        <v>45491</v>
      </c>
      <c r="K6577" t="s">
        <v>330</v>
      </c>
      <c r="L6577" t="s">
        <v>4146</v>
      </c>
      <c r="M6577" t="s">
        <v>4234</v>
      </c>
      <c r="N6577" t="s">
        <v>6713</v>
      </c>
      <c r="O6577" t="s">
        <v>756</v>
      </c>
      <c r="P6577" t="s">
        <v>757</v>
      </c>
      <c r="Q6577" t="s">
        <v>758</v>
      </c>
      <c r="R6577" t="s">
        <v>266</v>
      </c>
    </row>
    <row r="6578" spans="1:18" x14ac:dyDescent="0.35">
      <c r="A6578">
        <v>65785</v>
      </c>
      <c r="B6578">
        <v>114</v>
      </c>
      <c r="C6578" t="s">
        <v>27</v>
      </c>
      <c r="D6578" t="s">
        <v>2224</v>
      </c>
      <c r="E6578">
        <v>406.15</v>
      </c>
      <c r="F6578" s="20">
        <v>45503</v>
      </c>
      <c r="G6578" s="20">
        <v>45503</v>
      </c>
      <c r="H6578" s="20">
        <v>45503</v>
      </c>
      <c r="I6578" s="20">
        <v>45488</v>
      </c>
      <c r="J6578" s="20">
        <v>45491</v>
      </c>
      <c r="K6578" t="s">
        <v>330</v>
      </c>
      <c r="L6578" t="s">
        <v>766</v>
      </c>
      <c r="M6578" t="s">
        <v>767</v>
      </c>
      <c r="N6578" t="s">
        <v>6714</v>
      </c>
      <c r="O6578" t="s">
        <v>756</v>
      </c>
      <c r="P6578" t="s">
        <v>757</v>
      </c>
      <c r="Q6578" t="s">
        <v>758</v>
      </c>
      <c r="R6578" t="s">
        <v>266</v>
      </c>
    </row>
    <row r="6579" spans="1:18" x14ac:dyDescent="0.35">
      <c r="A6579">
        <v>65787</v>
      </c>
      <c r="B6579">
        <v>114</v>
      </c>
      <c r="C6579" t="s">
        <v>27</v>
      </c>
      <c r="D6579" t="s">
        <v>2142</v>
      </c>
      <c r="E6579">
        <v>1807.96</v>
      </c>
      <c r="F6579" s="20">
        <v>45503</v>
      </c>
      <c r="G6579" s="20">
        <v>45503</v>
      </c>
      <c r="H6579" s="20">
        <v>45503</v>
      </c>
      <c r="I6579" s="20">
        <v>45488</v>
      </c>
      <c r="J6579" s="20">
        <v>45491</v>
      </c>
      <c r="K6579" t="s">
        <v>330</v>
      </c>
      <c r="L6579" t="s">
        <v>766</v>
      </c>
      <c r="M6579" t="s">
        <v>767</v>
      </c>
      <c r="N6579" t="s">
        <v>6715</v>
      </c>
      <c r="O6579" t="s">
        <v>756</v>
      </c>
      <c r="P6579" t="s">
        <v>757</v>
      </c>
      <c r="Q6579" t="s">
        <v>758</v>
      </c>
      <c r="R6579" t="s">
        <v>266</v>
      </c>
    </row>
    <row r="6580" spans="1:18" x14ac:dyDescent="0.35">
      <c r="A6580">
        <v>65775</v>
      </c>
      <c r="B6580">
        <v>114</v>
      </c>
      <c r="C6580" t="s">
        <v>27</v>
      </c>
      <c r="D6580" t="s">
        <v>804</v>
      </c>
      <c r="E6580">
        <v>3989.56</v>
      </c>
      <c r="F6580" s="20">
        <v>45502</v>
      </c>
      <c r="G6580" s="20">
        <v>45502</v>
      </c>
      <c r="H6580" s="20">
        <v>45502</v>
      </c>
      <c r="I6580" s="20">
        <v>45489</v>
      </c>
      <c r="J6580" s="20">
        <v>45491</v>
      </c>
      <c r="K6580" t="s">
        <v>330</v>
      </c>
      <c r="L6580" t="s">
        <v>766</v>
      </c>
      <c r="M6580" t="s">
        <v>767</v>
      </c>
      <c r="N6580" t="s">
        <v>6716</v>
      </c>
      <c r="O6580" t="s">
        <v>756</v>
      </c>
      <c r="P6580" t="s">
        <v>757</v>
      </c>
      <c r="Q6580" t="s">
        <v>758</v>
      </c>
      <c r="R6580" t="s">
        <v>266</v>
      </c>
    </row>
    <row r="6581" spans="1:18" x14ac:dyDescent="0.35">
      <c r="A6581">
        <v>65789</v>
      </c>
      <c r="B6581">
        <v>114</v>
      </c>
      <c r="C6581" t="s">
        <v>27</v>
      </c>
      <c r="D6581" t="s">
        <v>784</v>
      </c>
      <c r="E6581">
        <v>180.89</v>
      </c>
      <c r="F6581" s="20">
        <v>45502</v>
      </c>
      <c r="G6581" s="20">
        <v>45502</v>
      </c>
      <c r="H6581" s="20">
        <v>45502</v>
      </c>
      <c r="I6581" s="20">
        <v>45488</v>
      </c>
      <c r="J6581" s="20">
        <v>45491</v>
      </c>
      <c r="K6581" t="s">
        <v>330</v>
      </c>
      <c r="L6581" t="s">
        <v>766</v>
      </c>
      <c r="M6581" t="s">
        <v>767</v>
      </c>
      <c r="N6581" t="s">
        <v>6717</v>
      </c>
      <c r="O6581" t="s">
        <v>756</v>
      </c>
      <c r="P6581" t="s">
        <v>757</v>
      </c>
      <c r="Q6581" t="s">
        <v>758</v>
      </c>
      <c r="R6581" t="s">
        <v>266</v>
      </c>
    </row>
    <row r="6582" spans="1:18" x14ac:dyDescent="0.35">
      <c r="A6582">
        <v>65932</v>
      </c>
      <c r="B6582">
        <v>114</v>
      </c>
      <c r="C6582" t="s">
        <v>27</v>
      </c>
      <c r="D6582" t="s">
        <v>984</v>
      </c>
      <c r="E6582">
        <v>6660</v>
      </c>
      <c r="F6582" s="20">
        <v>45502</v>
      </c>
      <c r="G6582" s="20">
        <v>45502</v>
      </c>
      <c r="H6582" s="20">
        <v>45502</v>
      </c>
      <c r="I6582" s="20">
        <v>45492</v>
      </c>
      <c r="J6582" s="20">
        <v>45492</v>
      </c>
      <c r="K6582" t="s">
        <v>264</v>
      </c>
      <c r="L6582" t="s">
        <v>4279</v>
      </c>
      <c r="M6582" t="s">
        <v>4433</v>
      </c>
      <c r="N6582" t="s">
        <v>6718</v>
      </c>
      <c r="O6582" t="s">
        <v>756</v>
      </c>
      <c r="P6582" t="s">
        <v>757</v>
      </c>
      <c r="Q6582" t="s">
        <v>758</v>
      </c>
      <c r="R6582" t="s">
        <v>266</v>
      </c>
    </row>
    <row r="6583" spans="1:18" x14ac:dyDescent="0.35">
      <c r="A6583">
        <v>65961</v>
      </c>
      <c r="B6583">
        <v>114</v>
      </c>
      <c r="C6583" t="s">
        <v>27</v>
      </c>
      <c r="D6583" t="s">
        <v>3648</v>
      </c>
      <c r="E6583">
        <v>3155.94</v>
      </c>
      <c r="F6583" s="20">
        <v>45502</v>
      </c>
      <c r="G6583" s="20">
        <v>45502</v>
      </c>
      <c r="H6583" s="20">
        <v>45502</v>
      </c>
      <c r="I6583" s="20">
        <v>45491</v>
      </c>
      <c r="J6583" s="20">
        <v>45492</v>
      </c>
      <c r="K6583" t="s">
        <v>330</v>
      </c>
      <c r="L6583" t="s">
        <v>766</v>
      </c>
      <c r="M6583" t="s">
        <v>767</v>
      </c>
      <c r="N6583" t="s">
        <v>6719</v>
      </c>
      <c r="O6583" t="s">
        <v>756</v>
      </c>
      <c r="P6583" t="s">
        <v>757</v>
      </c>
      <c r="Q6583" t="s">
        <v>758</v>
      </c>
      <c r="R6583" t="s">
        <v>266</v>
      </c>
    </row>
    <row r="6584" spans="1:18" x14ac:dyDescent="0.35">
      <c r="A6584">
        <v>65965</v>
      </c>
      <c r="B6584">
        <v>114</v>
      </c>
      <c r="C6584" t="s">
        <v>27</v>
      </c>
      <c r="D6584" t="s">
        <v>979</v>
      </c>
      <c r="E6584">
        <v>486</v>
      </c>
      <c r="F6584" s="20">
        <v>45502</v>
      </c>
      <c r="G6584" s="20">
        <v>45502</v>
      </c>
      <c r="H6584" s="20">
        <v>45502</v>
      </c>
      <c r="I6584" s="20">
        <v>45490</v>
      </c>
      <c r="J6584" s="20">
        <v>45492</v>
      </c>
      <c r="K6584" t="s">
        <v>330</v>
      </c>
      <c r="L6584" t="s">
        <v>762</v>
      </c>
      <c r="M6584" t="s">
        <v>788</v>
      </c>
      <c r="N6584" t="s">
        <v>6720</v>
      </c>
      <c r="O6584" t="s">
        <v>756</v>
      </c>
      <c r="P6584" t="s">
        <v>757</v>
      </c>
      <c r="Q6584" t="s">
        <v>758</v>
      </c>
      <c r="R6584" t="s">
        <v>266</v>
      </c>
    </row>
    <row r="6585" spans="1:18" x14ac:dyDescent="0.35">
      <c r="A6585">
        <v>64307</v>
      </c>
      <c r="B6585">
        <v>114</v>
      </c>
      <c r="C6585" t="s">
        <v>27</v>
      </c>
      <c r="D6585" t="s">
        <v>1362</v>
      </c>
      <c r="E6585">
        <v>97.5</v>
      </c>
      <c r="F6585" s="20">
        <v>45502</v>
      </c>
      <c r="G6585" s="20">
        <v>45502</v>
      </c>
      <c r="H6585" s="20">
        <v>45502</v>
      </c>
      <c r="I6585" s="20">
        <v>45481</v>
      </c>
      <c r="J6585" s="20">
        <v>45483</v>
      </c>
      <c r="K6585" t="s">
        <v>330</v>
      </c>
      <c r="L6585" t="s">
        <v>4251</v>
      </c>
      <c r="M6585" t="s">
        <v>4252</v>
      </c>
      <c r="N6585" t="s">
        <v>6721</v>
      </c>
      <c r="O6585" t="s">
        <v>756</v>
      </c>
      <c r="P6585" t="s">
        <v>757</v>
      </c>
      <c r="Q6585" t="s">
        <v>758</v>
      </c>
      <c r="R6585" t="s">
        <v>266</v>
      </c>
    </row>
    <row r="6586" spans="1:18" x14ac:dyDescent="0.35">
      <c r="A6586">
        <v>64684</v>
      </c>
      <c r="B6586">
        <v>114</v>
      </c>
      <c r="C6586" t="s">
        <v>27</v>
      </c>
      <c r="D6586" t="s">
        <v>761</v>
      </c>
      <c r="E6586">
        <v>214.9</v>
      </c>
      <c r="F6586" s="20">
        <v>45502</v>
      </c>
      <c r="G6586" s="20">
        <v>45502</v>
      </c>
      <c r="H6586" s="20">
        <v>45502</v>
      </c>
      <c r="I6586" s="20">
        <v>45477</v>
      </c>
      <c r="J6586" s="20">
        <v>45484</v>
      </c>
      <c r="K6586" t="s">
        <v>330</v>
      </c>
      <c r="L6586" t="s">
        <v>762</v>
      </c>
      <c r="M6586" t="s">
        <v>763</v>
      </c>
      <c r="N6586" t="s">
        <v>6722</v>
      </c>
      <c r="O6586" t="s">
        <v>756</v>
      </c>
      <c r="P6586" t="s">
        <v>757</v>
      </c>
      <c r="Q6586" t="s">
        <v>758</v>
      </c>
      <c r="R6586" t="s">
        <v>266</v>
      </c>
    </row>
    <row r="6587" spans="1:18" x14ac:dyDescent="0.35">
      <c r="A6587">
        <v>64860</v>
      </c>
      <c r="B6587">
        <v>114</v>
      </c>
      <c r="C6587" t="s">
        <v>27</v>
      </c>
      <c r="D6587" t="s">
        <v>804</v>
      </c>
      <c r="E6587">
        <v>136.6</v>
      </c>
      <c r="F6587" s="20">
        <v>45502</v>
      </c>
      <c r="G6587" s="20">
        <v>45502</v>
      </c>
      <c r="H6587" s="20">
        <v>45502</v>
      </c>
      <c r="I6587" s="20">
        <v>45484</v>
      </c>
      <c r="J6587" s="20">
        <v>45485</v>
      </c>
      <c r="K6587" t="s">
        <v>330</v>
      </c>
      <c r="L6587" t="s">
        <v>766</v>
      </c>
      <c r="M6587" t="s">
        <v>767</v>
      </c>
      <c r="N6587" t="s">
        <v>6723</v>
      </c>
      <c r="O6587" t="s">
        <v>756</v>
      </c>
      <c r="P6587" t="s">
        <v>757</v>
      </c>
      <c r="Q6587" t="s">
        <v>758</v>
      </c>
      <c r="R6587" t="s">
        <v>266</v>
      </c>
    </row>
    <row r="6588" spans="1:18" x14ac:dyDescent="0.35">
      <c r="A6588">
        <v>65077</v>
      </c>
      <c r="B6588">
        <v>114</v>
      </c>
      <c r="C6588" t="s">
        <v>27</v>
      </c>
      <c r="D6588" t="s">
        <v>5964</v>
      </c>
      <c r="E6588">
        <v>1589.68</v>
      </c>
      <c r="F6588" s="20">
        <v>45502</v>
      </c>
      <c r="G6588" s="20">
        <v>45502</v>
      </c>
      <c r="H6588" s="20">
        <v>45502</v>
      </c>
      <c r="I6588" s="20">
        <v>45485</v>
      </c>
      <c r="J6588" s="20">
        <v>45488</v>
      </c>
      <c r="K6588" t="s">
        <v>330</v>
      </c>
      <c r="L6588" t="s">
        <v>766</v>
      </c>
      <c r="M6588" t="s">
        <v>767</v>
      </c>
      <c r="N6588" t="s">
        <v>6724</v>
      </c>
      <c r="O6588" t="s">
        <v>756</v>
      </c>
      <c r="P6588" t="s">
        <v>757</v>
      </c>
      <c r="Q6588" t="s">
        <v>758</v>
      </c>
      <c r="R6588" t="s">
        <v>266</v>
      </c>
    </row>
    <row r="6589" spans="1:18" x14ac:dyDescent="0.35">
      <c r="A6589">
        <v>65112</v>
      </c>
      <c r="B6589">
        <v>114</v>
      </c>
      <c r="C6589" t="s">
        <v>27</v>
      </c>
      <c r="D6589" t="s">
        <v>2142</v>
      </c>
      <c r="E6589">
        <v>581.4</v>
      </c>
      <c r="F6589" s="20">
        <v>45502</v>
      </c>
      <c r="G6589" s="20">
        <v>45502</v>
      </c>
      <c r="H6589" s="20">
        <v>45502</v>
      </c>
      <c r="I6589" s="20">
        <v>45485</v>
      </c>
      <c r="J6589" s="20">
        <v>45489</v>
      </c>
      <c r="K6589" t="s">
        <v>330</v>
      </c>
      <c r="L6589" t="s">
        <v>766</v>
      </c>
      <c r="M6589" t="s">
        <v>767</v>
      </c>
      <c r="N6589" t="s">
        <v>6725</v>
      </c>
      <c r="O6589" t="s">
        <v>756</v>
      </c>
      <c r="P6589" t="s">
        <v>757</v>
      </c>
      <c r="Q6589" t="s">
        <v>758</v>
      </c>
      <c r="R6589" t="s">
        <v>266</v>
      </c>
    </row>
    <row r="6590" spans="1:18" x14ac:dyDescent="0.35">
      <c r="A6590">
        <v>65128</v>
      </c>
      <c r="B6590">
        <v>114</v>
      </c>
      <c r="C6590" t="s">
        <v>27</v>
      </c>
      <c r="D6590" t="s">
        <v>2142</v>
      </c>
      <c r="E6590">
        <v>1116.3</v>
      </c>
      <c r="F6590" s="20">
        <v>45500</v>
      </c>
      <c r="G6590" s="20">
        <v>45502</v>
      </c>
      <c r="H6590" s="20">
        <v>45502</v>
      </c>
      <c r="I6590" s="20">
        <v>45485</v>
      </c>
      <c r="J6590" s="20">
        <v>45489</v>
      </c>
      <c r="K6590" t="s">
        <v>330</v>
      </c>
      <c r="L6590" t="s">
        <v>766</v>
      </c>
      <c r="M6590" t="s">
        <v>767</v>
      </c>
      <c r="N6590" t="s">
        <v>6726</v>
      </c>
      <c r="O6590" t="s">
        <v>756</v>
      </c>
      <c r="P6590" t="s">
        <v>757</v>
      </c>
      <c r="Q6590" t="s">
        <v>758</v>
      </c>
      <c r="R6590" t="s">
        <v>266</v>
      </c>
    </row>
    <row r="6591" spans="1:18" x14ac:dyDescent="0.35">
      <c r="A6591">
        <v>63425</v>
      </c>
      <c r="B6591">
        <v>114</v>
      </c>
      <c r="C6591" t="s">
        <v>27</v>
      </c>
      <c r="D6591" t="s">
        <v>761</v>
      </c>
      <c r="E6591">
        <v>532.79999999999995</v>
      </c>
      <c r="F6591" s="20">
        <v>45501</v>
      </c>
      <c r="G6591" s="20">
        <v>45502</v>
      </c>
      <c r="H6591" s="20">
        <v>45502</v>
      </c>
      <c r="I6591" s="20">
        <v>45476</v>
      </c>
      <c r="J6591" s="20">
        <v>45478</v>
      </c>
      <c r="K6591" t="s">
        <v>330</v>
      </c>
      <c r="L6591" t="s">
        <v>762</v>
      </c>
      <c r="M6591" t="s">
        <v>763</v>
      </c>
      <c r="N6591" t="s">
        <v>6727</v>
      </c>
      <c r="O6591" t="s">
        <v>756</v>
      </c>
      <c r="P6591" t="s">
        <v>757</v>
      </c>
      <c r="Q6591" t="s">
        <v>758</v>
      </c>
      <c r="R6591" t="s">
        <v>266</v>
      </c>
    </row>
    <row r="6592" spans="1:18" x14ac:dyDescent="0.35">
      <c r="A6592">
        <v>64017</v>
      </c>
      <c r="B6592">
        <v>114</v>
      </c>
      <c r="C6592" t="s">
        <v>27</v>
      </c>
      <c r="D6592" t="s">
        <v>941</v>
      </c>
      <c r="E6592">
        <v>46528.9</v>
      </c>
      <c r="F6592" s="20">
        <v>45502</v>
      </c>
      <c r="G6592" s="20">
        <v>45502</v>
      </c>
      <c r="H6592" s="20">
        <v>45502</v>
      </c>
      <c r="I6592" s="20">
        <v>45480</v>
      </c>
      <c r="J6592" s="20"/>
      <c r="K6592" t="s">
        <v>330</v>
      </c>
      <c r="L6592" t="s">
        <v>4231</v>
      </c>
      <c r="M6592" t="s">
        <v>4232</v>
      </c>
      <c r="N6592" t="s">
        <v>6728</v>
      </c>
      <c r="O6592" t="s">
        <v>756</v>
      </c>
      <c r="P6592" t="s">
        <v>757</v>
      </c>
      <c r="Q6592" t="s">
        <v>758</v>
      </c>
      <c r="R6592" t="s">
        <v>266</v>
      </c>
    </row>
    <row r="6593" spans="1:18" x14ac:dyDescent="0.35">
      <c r="A6593">
        <v>61820</v>
      </c>
      <c r="B6593">
        <v>114</v>
      </c>
      <c r="C6593" t="s">
        <v>27</v>
      </c>
      <c r="D6593" t="s">
        <v>541</v>
      </c>
      <c r="E6593">
        <v>9378.69</v>
      </c>
      <c r="F6593" s="20">
        <v>45502</v>
      </c>
      <c r="G6593" s="20">
        <v>45502</v>
      </c>
      <c r="H6593" s="20">
        <v>45502</v>
      </c>
      <c r="I6593" s="20">
        <v>45469</v>
      </c>
      <c r="J6593" s="20">
        <v>45471</v>
      </c>
      <c r="K6593" t="s">
        <v>330</v>
      </c>
      <c r="L6593" t="s">
        <v>766</v>
      </c>
      <c r="M6593" t="s">
        <v>770</v>
      </c>
      <c r="N6593" t="s">
        <v>6729</v>
      </c>
      <c r="O6593" t="s">
        <v>756</v>
      </c>
      <c r="P6593" t="s">
        <v>757</v>
      </c>
      <c r="Q6593" t="s">
        <v>758</v>
      </c>
      <c r="R6593" t="s">
        <v>266</v>
      </c>
    </row>
    <row r="6594" spans="1:18" x14ac:dyDescent="0.35">
      <c r="A6594">
        <v>62220</v>
      </c>
      <c r="B6594">
        <v>114</v>
      </c>
      <c r="C6594" t="s">
        <v>27</v>
      </c>
      <c r="D6594" t="s">
        <v>541</v>
      </c>
      <c r="E6594">
        <v>1329</v>
      </c>
      <c r="F6594" s="20">
        <v>45502</v>
      </c>
      <c r="G6594" s="20">
        <v>45502</v>
      </c>
      <c r="H6594" s="20">
        <v>45502</v>
      </c>
      <c r="I6594" s="20">
        <v>45471</v>
      </c>
      <c r="J6594" s="20">
        <v>45475</v>
      </c>
      <c r="K6594" t="s">
        <v>330</v>
      </c>
      <c r="L6594" t="s">
        <v>766</v>
      </c>
      <c r="M6594" t="s">
        <v>770</v>
      </c>
      <c r="N6594" t="s">
        <v>6730</v>
      </c>
      <c r="O6594" t="s">
        <v>756</v>
      </c>
      <c r="P6594" t="s">
        <v>757</v>
      </c>
      <c r="Q6594" t="s">
        <v>758</v>
      </c>
      <c r="R6594" t="s">
        <v>266</v>
      </c>
    </row>
    <row r="6595" spans="1:18" x14ac:dyDescent="0.35">
      <c r="A6595">
        <v>62226</v>
      </c>
      <c r="B6595">
        <v>114</v>
      </c>
      <c r="C6595" t="s">
        <v>27</v>
      </c>
      <c r="D6595" t="s">
        <v>541</v>
      </c>
      <c r="E6595">
        <v>6436.29</v>
      </c>
      <c r="F6595" s="20">
        <v>45502</v>
      </c>
      <c r="G6595" s="20">
        <v>45502</v>
      </c>
      <c r="H6595" s="20">
        <v>45502</v>
      </c>
      <c r="I6595" s="20">
        <v>45471</v>
      </c>
      <c r="J6595" s="20">
        <v>45475</v>
      </c>
      <c r="K6595" t="s">
        <v>330</v>
      </c>
      <c r="L6595" t="s">
        <v>766</v>
      </c>
      <c r="M6595" t="s">
        <v>770</v>
      </c>
      <c r="N6595" t="s">
        <v>6731</v>
      </c>
      <c r="O6595" t="s">
        <v>756</v>
      </c>
      <c r="P6595" t="s">
        <v>757</v>
      </c>
      <c r="Q6595" t="s">
        <v>758</v>
      </c>
      <c r="R6595" t="s">
        <v>266</v>
      </c>
    </row>
    <row r="6596" spans="1:18" x14ac:dyDescent="0.35">
      <c r="A6596">
        <v>62825</v>
      </c>
      <c r="B6596">
        <v>114</v>
      </c>
      <c r="C6596" t="s">
        <v>27</v>
      </c>
      <c r="D6596" t="s">
        <v>541</v>
      </c>
      <c r="E6596">
        <v>12401.29</v>
      </c>
      <c r="F6596" s="20">
        <v>45502</v>
      </c>
      <c r="G6596" s="20">
        <v>45502</v>
      </c>
      <c r="H6596" s="20">
        <v>45502</v>
      </c>
      <c r="I6596" s="20">
        <v>45470</v>
      </c>
      <c r="J6596" s="20">
        <v>45476</v>
      </c>
      <c r="K6596" t="s">
        <v>330</v>
      </c>
      <c r="L6596" t="s">
        <v>766</v>
      </c>
      <c r="M6596" t="s">
        <v>770</v>
      </c>
      <c r="N6596" t="s">
        <v>6732</v>
      </c>
      <c r="O6596" t="s">
        <v>756</v>
      </c>
      <c r="P6596" t="s">
        <v>757</v>
      </c>
      <c r="Q6596" t="s">
        <v>758</v>
      </c>
      <c r="R6596" t="s">
        <v>266</v>
      </c>
    </row>
    <row r="6597" spans="1:18" x14ac:dyDescent="0.35">
      <c r="A6597">
        <v>67715</v>
      </c>
      <c r="B6597">
        <v>114</v>
      </c>
      <c r="C6597" t="s">
        <v>27</v>
      </c>
      <c r="D6597" t="s">
        <v>772</v>
      </c>
      <c r="E6597">
        <v>0</v>
      </c>
      <c r="F6597" s="20">
        <v>45502</v>
      </c>
      <c r="G6597" s="20"/>
      <c r="H6597" s="20">
        <v>45502</v>
      </c>
      <c r="I6597" s="20">
        <v>45502</v>
      </c>
      <c r="J6597" s="20">
        <v>45503</v>
      </c>
      <c r="K6597" t="s">
        <v>453</v>
      </c>
      <c r="L6597" t="s">
        <v>4146</v>
      </c>
      <c r="M6597" t="s">
        <v>4147</v>
      </c>
      <c r="N6597" t="s">
        <v>6733</v>
      </c>
      <c r="O6597" t="s">
        <v>756</v>
      </c>
      <c r="P6597" t="s">
        <v>757</v>
      </c>
      <c r="Q6597" t="s">
        <v>758</v>
      </c>
      <c r="R6597" t="s">
        <v>266</v>
      </c>
    </row>
    <row r="6598" spans="1:18" x14ac:dyDescent="0.35">
      <c r="A6598">
        <v>68558</v>
      </c>
      <c r="B6598">
        <v>114</v>
      </c>
      <c r="C6598" t="s">
        <v>27</v>
      </c>
      <c r="D6598" t="s">
        <v>829</v>
      </c>
      <c r="E6598">
        <v>6.5</v>
      </c>
      <c r="F6598" s="20">
        <v>45502</v>
      </c>
      <c r="G6598" s="20"/>
      <c r="H6598" s="20">
        <v>45502</v>
      </c>
      <c r="I6598" s="20">
        <v>45502</v>
      </c>
      <c r="J6598" s="20">
        <v>45508</v>
      </c>
      <c r="K6598" t="s">
        <v>319</v>
      </c>
      <c r="L6598" t="s">
        <v>4146</v>
      </c>
      <c r="M6598" t="s">
        <v>4234</v>
      </c>
      <c r="N6598" t="s">
        <v>6707</v>
      </c>
      <c r="O6598" t="s">
        <v>756</v>
      </c>
      <c r="P6598" t="s">
        <v>757</v>
      </c>
      <c r="Q6598" t="s">
        <v>758</v>
      </c>
      <c r="R6598" t="s">
        <v>266</v>
      </c>
    </row>
    <row r="6599" spans="1:18" x14ac:dyDescent="0.35">
      <c r="A6599">
        <v>68561</v>
      </c>
      <c r="B6599">
        <v>114</v>
      </c>
      <c r="C6599" t="s">
        <v>27</v>
      </c>
      <c r="D6599" t="s">
        <v>829</v>
      </c>
      <c r="E6599">
        <v>130</v>
      </c>
      <c r="F6599" s="20">
        <v>45502</v>
      </c>
      <c r="G6599" s="20"/>
      <c r="H6599" s="20">
        <v>45502</v>
      </c>
      <c r="I6599" s="20">
        <v>45502</v>
      </c>
      <c r="J6599" s="20">
        <v>45508</v>
      </c>
      <c r="K6599" t="s">
        <v>319</v>
      </c>
      <c r="L6599" t="s">
        <v>4287</v>
      </c>
      <c r="M6599" t="s">
        <v>4288</v>
      </c>
      <c r="N6599" t="s">
        <v>6707</v>
      </c>
      <c r="O6599" t="s">
        <v>756</v>
      </c>
      <c r="P6599" t="s">
        <v>757</v>
      </c>
      <c r="Q6599" t="s">
        <v>758</v>
      </c>
      <c r="R6599" t="s">
        <v>266</v>
      </c>
    </row>
    <row r="6600" spans="1:18" x14ac:dyDescent="0.35">
      <c r="A6600">
        <v>66368</v>
      </c>
      <c r="B6600">
        <v>114</v>
      </c>
      <c r="C6600" t="s">
        <v>27</v>
      </c>
      <c r="D6600" t="s">
        <v>987</v>
      </c>
      <c r="E6600">
        <v>1675.84</v>
      </c>
      <c r="F6600" s="20">
        <v>45502</v>
      </c>
      <c r="G6600" s="20">
        <v>45502</v>
      </c>
      <c r="H6600" s="20">
        <v>45502</v>
      </c>
      <c r="I6600" s="20">
        <v>45495</v>
      </c>
      <c r="J6600" s="20">
        <v>45496</v>
      </c>
      <c r="K6600" t="s">
        <v>330</v>
      </c>
      <c r="L6600" t="s">
        <v>4146</v>
      </c>
      <c r="M6600" t="s">
        <v>4234</v>
      </c>
      <c r="N6600" t="s">
        <v>6734</v>
      </c>
      <c r="O6600" t="s">
        <v>756</v>
      </c>
      <c r="P6600" t="s">
        <v>757</v>
      </c>
      <c r="Q6600" t="s">
        <v>758</v>
      </c>
      <c r="R6600" t="s">
        <v>266</v>
      </c>
    </row>
    <row r="6601" spans="1:18" x14ac:dyDescent="0.35">
      <c r="A6601">
        <v>66555</v>
      </c>
      <c r="B6601">
        <v>114</v>
      </c>
      <c r="C6601" t="s">
        <v>27</v>
      </c>
      <c r="D6601" t="s">
        <v>826</v>
      </c>
      <c r="E6601">
        <v>2400</v>
      </c>
      <c r="F6601" s="20">
        <v>45502</v>
      </c>
      <c r="G6601" s="20">
        <v>45502</v>
      </c>
      <c r="H6601" s="20">
        <v>45502</v>
      </c>
      <c r="I6601" s="20">
        <v>45492</v>
      </c>
      <c r="J6601" s="20">
        <v>45497</v>
      </c>
      <c r="K6601" t="s">
        <v>330</v>
      </c>
      <c r="L6601" t="s">
        <v>766</v>
      </c>
      <c r="M6601" t="s">
        <v>767</v>
      </c>
      <c r="N6601" t="s">
        <v>5996</v>
      </c>
      <c r="O6601" t="s">
        <v>756</v>
      </c>
      <c r="P6601" t="s">
        <v>757</v>
      </c>
      <c r="Q6601" t="s">
        <v>758</v>
      </c>
      <c r="R6601" t="s">
        <v>266</v>
      </c>
    </row>
    <row r="6602" spans="1:18" x14ac:dyDescent="0.35">
      <c r="A6602">
        <v>66663</v>
      </c>
      <c r="B6602">
        <v>114</v>
      </c>
      <c r="C6602" t="s">
        <v>27</v>
      </c>
      <c r="D6602" t="s">
        <v>5619</v>
      </c>
      <c r="E6602">
        <v>786.9</v>
      </c>
      <c r="F6602" s="20">
        <v>45502</v>
      </c>
      <c r="G6602" s="20">
        <v>45502</v>
      </c>
      <c r="H6602" s="20">
        <v>45502</v>
      </c>
      <c r="I6602" s="20">
        <v>45497</v>
      </c>
      <c r="J6602" s="20">
        <v>45497</v>
      </c>
      <c r="K6602" t="s">
        <v>264</v>
      </c>
      <c r="L6602" t="s">
        <v>5481</v>
      </c>
      <c r="M6602" t="s">
        <v>5482</v>
      </c>
      <c r="N6602" t="s">
        <v>6735</v>
      </c>
      <c r="O6602" t="s">
        <v>756</v>
      </c>
      <c r="P6602" t="s">
        <v>757</v>
      </c>
      <c r="Q6602" t="s">
        <v>758</v>
      </c>
      <c r="R6602" t="s">
        <v>266</v>
      </c>
    </row>
    <row r="6603" spans="1:18" x14ac:dyDescent="0.35">
      <c r="A6603">
        <v>54907</v>
      </c>
      <c r="B6603">
        <v>114</v>
      </c>
      <c r="C6603" t="s">
        <v>27</v>
      </c>
      <c r="D6603" t="s">
        <v>1047</v>
      </c>
      <c r="E6603">
        <v>440</v>
      </c>
      <c r="F6603" s="20">
        <v>45502</v>
      </c>
      <c r="G6603" s="20">
        <v>45502</v>
      </c>
      <c r="H6603" s="20">
        <v>45502</v>
      </c>
      <c r="I6603" s="20">
        <v>45488</v>
      </c>
      <c r="J6603" s="20">
        <v>45433</v>
      </c>
      <c r="K6603" t="s">
        <v>330</v>
      </c>
      <c r="L6603" t="s">
        <v>4370</v>
      </c>
      <c r="M6603" t="s">
        <v>4371</v>
      </c>
      <c r="N6603" t="s">
        <v>3720</v>
      </c>
      <c r="O6603" t="s">
        <v>756</v>
      </c>
      <c r="P6603" t="s">
        <v>757</v>
      </c>
      <c r="Q6603" t="s">
        <v>758</v>
      </c>
      <c r="R6603" t="s">
        <v>266</v>
      </c>
    </row>
    <row r="6604" spans="1:18" x14ac:dyDescent="0.35">
      <c r="A6604">
        <v>57896</v>
      </c>
      <c r="B6604">
        <v>114</v>
      </c>
      <c r="C6604" t="s">
        <v>27</v>
      </c>
      <c r="D6604" t="s">
        <v>6345</v>
      </c>
      <c r="E6604">
        <v>14250</v>
      </c>
      <c r="F6604" s="20">
        <v>45502</v>
      </c>
      <c r="G6604" s="20">
        <v>45502</v>
      </c>
      <c r="H6604" s="20">
        <v>45502</v>
      </c>
      <c r="I6604" s="20">
        <v>45474</v>
      </c>
      <c r="J6604" s="20">
        <v>45454</v>
      </c>
      <c r="K6604" t="s">
        <v>264</v>
      </c>
      <c r="L6604" t="s">
        <v>5481</v>
      </c>
      <c r="M6604" t="s">
        <v>5482</v>
      </c>
      <c r="N6604" t="s">
        <v>6736</v>
      </c>
      <c r="O6604" t="s">
        <v>756</v>
      </c>
      <c r="P6604" t="s">
        <v>757</v>
      </c>
      <c r="Q6604" t="s">
        <v>758</v>
      </c>
      <c r="R6604" t="s">
        <v>266</v>
      </c>
    </row>
    <row r="6605" spans="1:18" x14ac:dyDescent="0.35">
      <c r="A6605">
        <v>1106</v>
      </c>
      <c r="B6605">
        <v>114</v>
      </c>
      <c r="C6605" t="s">
        <v>27</v>
      </c>
      <c r="D6605" t="s">
        <v>4383</v>
      </c>
      <c r="E6605">
        <v>3500</v>
      </c>
      <c r="F6605" s="20">
        <v>45502</v>
      </c>
      <c r="G6605" s="20">
        <v>45502</v>
      </c>
      <c r="H6605" s="20">
        <v>45502</v>
      </c>
      <c r="I6605" s="20">
        <v>45061</v>
      </c>
      <c r="J6605" s="20"/>
      <c r="L6605" t="s">
        <v>1097</v>
      </c>
      <c r="M6605" t="s">
        <v>1105</v>
      </c>
      <c r="O6605" t="s">
        <v>756</v>
      </c>
      <c r="P6605" t="s">
        <v>757</v>
      </c>
      <c r="Q6605" t="s">
        <v>758</v>
      </c>
      <c r="R6605" t="s">
        <v>266</v>
      </c>
    </row>
    <row r="6606" spans="1:18" x14ac:dyDescent="0.35">
      <c r="A6606">
        <v>1107</v>
      </c>
      <c r="B6606">
        <v>114</v>
      </c>
      <c r="C6606" t="s">
        <v>27</v>
      </c>
      <c r="D6606" t="s">
        <v>929</v>
      </c>
      <c r="E6606">
        <v>242.75</v>
      </c>
      <c r="F6606" s="20">
        <v>45501</v>
      </c>
      <c r="G6606" s="20">
        <v>45502</v>
      </c>
      <c r="H6606" s="20">
        <v>45502</v>
      </c>
      <c r="I6606" s="20">
        <v>44998</v>
      </c>
      <c r="J6606" s="20"/>
      <c r="L6606" t="s">
        <v>4226</v>
      </c>
      <c r="M6606" t="s">
        <v>1755</v>
      </c>
      <c r="O6606" t="s">
        <v>756</v>
      </c>
      <c r="P6606" t="s">
        <v>757</v>
      </c>
      <c r="Q6606" t="s">
        <v>758</v>
      </c>
      <c r="R6606" t="s">
        <v>266</v>
      </c>
    </row>
    <row r="6607" spans="1:18" x14ac:dyDescent="0.35">
      <c r="A6607">
        <v>1108</v>
      </c>
      <c r="B6607">
        <v>114</v>
      </c>
      <c r="C6607" t="s">
        <v>27</v>
      </c>
      <c r="D6607" t="s">
        <v>929</v>
      </c>
      <c r="E6607">
        <v>2807.88</v>
      </c>
      <c r="F6607" s="20">
        <v>45501</v>
      </c>
      <c r="G6607" s="20">
        <v>45502</v>
      </c>
      <c r="H6607" s="20">
        <v>45502</v>
      </c>
      <c r="I6607" s="20">
        <v>44998</v>
      </c>
      <c r="J6607" s="20"/>
      <c r="L6607" t="s">
        <v>4226</v>
      </c>
      <c r="M6607" t="s">
        <v>1755</v>
      </c>
      <c r="O6607" t="s">
        <v>756</v>
      </c>
      <c r="P6607" t="s">
        <v>757</v>
      </c>
      <c r="Q6607" t="s">
        <v>758</v>
      </c>
      <c r="R6607" t="s">
        <v>266</v>
      </c>
    </row>
    <row r="6608" spans="1:18" x14ac:dyDescent="0.35">
      <c r="A6608">
        <v>68554</v>
      </c>
      <c r="B6608">
        <v>114</v>
      </c>
      <c r="C6608" t="s">
        <v>27</v>
      </c>
      <c r="D6608" t="s">
        <v>829</v>
      </c>
      <c r="E6608">
        <v>160</v>
      </c>
      <c r="F6608" s="20">
        <v>45501</v>
      </c>
      <c r="G6608" s="20"/>
      <c r="H6608" s="20">
        <v>45501</v>
      </c>
      <c r="I6608" s="20">
        <v>45501</v>
      </c>
      <c r="J6608" s="20">
        <v>45508</v>
      </c>
      <c r="K6608" t="s">
        <v>319</v>
      </c>
      <c r="L6608" t="s">
        <v>4130</v>
      </c>
      <c r="M6608" t="s">
        <v>4677</v>
      </c>
      <c r="N6608" t="s">
        <v>6707</v>
      </c>
      <c r="O6608" t="s">
        <v>756</v>
      </c>
      <c r="P6608" t="s">
        <v>757</v>
      </c>
      <c r="Q6608" t="s">
        <v>758</v>
      </c>
      <c r="R6608" t="s">
        <v>266</v>
      </c>
    </row>
    <row r="6609" spans="1:18" x14ac:dyDescent="0.35">
      <c r="A6609">
        <v>68559</v>
      </c>
      <c r="B6609">
        <v>114</v>
      </c>
      <c r="C6609" t="s">
        <v>27</v>
      </c>
      <c r="D6609" t="s">
        <v>829</v>
      </c>
      <c r="E6609">
        <v>50</v>
      </c>
      <c r="F6609" s="20">
        <v>45501</v>
      </c>
      <c r="G6609" s="20"/>
      <c r="H6609" s="20">
        <v>45501</v>
      </c>
      <c r="I6609" s="20">
        <v>45501</v>
      </c>
      <c r="J6609" s="20">
        <v>45508</v>
      </c>
      <c r="K6609" t="s">
        <v>319</v>
      </c>
      <c r="L6609" t="s">
        <v>4146</v>
      </c>
      <c r="M6609" t="s">
        <v>4234</v>
      </c>
      <c r="N6609" t="s">
        <v>6707</v>
      </c>
      <c r="O6609" t="s">
        <v>756</v>
      </c>
      <c r="P6609" t="s">
        <v>757</v>
      </c>
      <c r="Q6609" t="s">
        <v>758</v>
      </c>
      <c r="R6609" t="s">
        <v>266</v>
      </c>
    </row>
    <row r="6610" spans="1:18" x14ac:dyDescent="0.35">
      <c r="A6610">
        <v>68555</v>
      </c>
      <c r="B6610">
        <v>114</v>
      </c>
      <c r="C6610" t="s">
        <v>27</v>
      </c>
      <c r="D6610" t="s">
        <v>829</v>
      </c>
      <c r="E6610">
        <v>67.77</v>
      </c>
      <c r="F6610" s="20">
        <v>45500</v>
      </c>
      <c r="G6610" s="20"/>
      <c r="H6610" s="20">
        <v>45500</v>
      </c>
      <c r="I6610" s="20">
        <v>45500</v>
      </c>
      <c r="J6610" s="20">
        <v>45508</v>
      </c>
      <c r="K6610" t="s">
        <v>319</v>
      </c>
      <c r="L6610" t="s">
        <v>4146</v>
      </c>
      <c r="M6610" t="s">
        <v>4234</v>
      </c>
      <c r="N6610" t="s">
        <v>6707</v>
      </c>
      <c r="O6610" t="s">
        <v>756</v>
      </c>
      <c r="P6610" t="s">
        <v>757</v>
      </c>
      <c r="Q6610" t="s">
        <v>758</v>
      </c>
      <c r="R6610" t="s">
        <v>266</v>
      </c>
    </row>
    <row r="6611" spans="1:18" x14ac:dyDescent="0.35">
      <c r="A6611">
        <v>68551</v>
      </c>
      <c r="B6611">
        <v>114</v>
      </c>
      <c r="C6611" t="s">
        <v>27</v>
      </c>
      <c r="D6611" t="s">
        <v>829</v>
      </c>
      <c r="E6611">
        <v>30.15</v>
      </c>
      <c r="F6611" s="20">
        <v>45499</v>
      </c>
      <c r="G6611" s="20"/>
      <c r="H6611" s="20">
        <v>45499</v>
      </c>
      <c r="I6611" s="20">
        <v>45499</v>
      </c>
      <c r="J6611" s="20">
        <v>45508</v>
      </c>
      <c r="K6611" t="s">
        <v>319</v>
      </c>
      <c r="L6611" t="s">
        <v>4130</v>
      </c>
      <c r="M6611" t="s">
        <v>4678</v>
      </c>
      <c r="N6611" t="s">
        <v>6707</v>
      </c>
      <c r="O6611" t="s">
        <v>756</v>
      </c>
      <c r="P6611" t="s">
        <v>757</v>
      </c>
      <c r="Q6611" t="s">
        <v>758</v>
      </c>
      <c r="R6611" t="s">
        <v>266</v>
      </c>
    </row>
    <row r="6612" spans="1:18" x14ac:dyDescent="0.35">
      <c r="A6612">
        <v>68552</v>
      </c>
      <c r="B6612">
        <v>114</v>
      </c>
      <c r="C6612" t="s">
        <v>27</v>
      </c>
      <c r="D6612" t="s">
        <v>829</v>
      </c>
      <c r="E6612">
        <v>6</v>
      </c>
      <c r="F6612" s="20">
        <v>45499</v>
      </c>
      <c r="G6612" s="20"/>
      <c r="H6612" s="20">
        <v>45499</v>
      </c>
      <c r="I6612" s="20">
        <v>45499</v>
      </c>
      <c r="J6612" s="20">
        <v>45508</v>
      </c>
      <c r="K6612" t="s">
        <v>319</v>
      </c>
      <c r="L6612" t="s">
        <v>4130</v>
      </c>
      <c r="M6612" t="s">
        <v>4678</v>
      </c>
      <c r="N6612" t="s">
        <v>6707</v>
      </c>
      <c r="O6612" t="s">
        <v>756</v>
      </c>
      <c r="P6612" t="s">
        <v>757</v>
      </c>
      <c r="Q6612" t="s">
        <v>758</v>
      </c>
      <c r="R6612" t="s">
        <v>266</v>
      </c>
    </row>
    <row r="6613" spans="1:18" x14ac:dyDescent="0.35">
      <c r="A6613">
        <v>63445</v>
      </c>
      <c r="B6613">
        <v>114</v>
      </c>
      <c r="C6613" t="s">
        <v>27</v>
      </c>
      <c r="D6613" t="s">
        <v>1767</v>
      </c>
      <c r="E6613">
        <v>1641.5</v>
      </c>
      <c r="F6613" s="20">
        <v>45499</v>
      </c>
      <c r="G6613" s="20">
        <v>45499</v>
      </c>
      <c r="H6613" s="20">
        <v>45499</v>
      </c>
      <c r="I6613" s="20">
        <v>45476</v>
      </c>
      <c r="J6613" s="20">
        <v>45478</v>
      </c>
      <c r="K6613" t="s">
        <v>330</v>
      </c>
      <c r="L6613" t="s">
        <v>766</v>
      </c>
      <c r="M6613" t="s">
        <v>770</v>
      </c>
      <c r="N6613" t="s">
        <v>6737</v>
      </c>
      <c r="O6613" t="s">
        <v>756</v>
      </c>
      <c r="P6613" t="s">
        <v>757</v>
      </c>
      <c r="Q6613" t="s">
        <v>758</v>
      </c>
      <c r="R6613" t="s">
        <v>266</v>
      </c>
    </row>
    <row r="6614" spans="1:18" x14ac:dyDescent="0.35">
      <c r="A6614">
        <v>65783</v>
      </c>
      <c r="B6614">
        <v>114</v>
      </c>
      <c r="C6614" t="s">
        <v>27</v>
      </c>
      <c r="D6614" t="s">
        <v>826</v>
      </c>
      <c r="E6614">
        <v>2400</v>
      </c>
      <c r="F6614" s="20">
        <v>45499</v>
      </c>
      <c r="G6614" s="20">
        <v>45499</v>
      </c>
      <c r="H6614" s="20">
        <v>45499</v>
      </c>
      <c r="I6614" s="20">
        <v>45489</v>
      </c>
      <c r="J6614" s="20">
        <v>45491</v>
      </c>
      <c r="K6614" t="s">
        <v>330</v>
      </c>
      <c r="L6614" t="s">
        <v>766</v>
      </c>
      <c r="M6614" t="s">
        <v>767</v>
      </c>
      <c r="N6614" t="s">
        <v>2187</v>
      </c>
      <c r="O6614" t="s">
        <v>756</v>
      </c>
      <c r="P6614" t="s">
        <v>757</v>
      </c>
      <c r="Q6614" t="s">
        <v>758</v>
      </c>
      <c r="R6614" t="s">
        <v>266</v>
      </c>
    </row>
    <row r="6615" spans="1:18" x14ac:dyDescent="0.35">
      <c r="A6615">
        <v>65953</v>
      </c>
      <c r="B6615">
        <v>114</v>
      </c>
      <c r="C6615" t="s">
        <v>27</v>
      </c>
      <c r="D6615" t="s">
        <v>3648</v>
      </c>
      <c r="E6615">
        <v>102.4</v>
      </c>
      <c r="F6615" s="20">
        <v>45499</v>
      </c>
      <c r="G6615" s="20">
        <v>45499</v>
      </c>
      <c r="H6615" s="20">
        <v>45499</v>
      </c>
      <c r="I6615" s="20">
        <v>45485</v>
      </c>
      <c r="J6615" s="20">
        <v>45492</v>
      </c>
      <c r="K6615" t="s">
        <v>330</v>
      </c>
      <c r="L6615" t="s">
        <v>766</v>
      </c>
      <c r="M6615" t="s">
        <v>767</v>
      </c>
      <c r="N6615" t="s">
        <v>6738</v>
      </c>
      <c r="O6615" t="s">
        <v>756</v>
      </c>
      <c r="P6615" t="s">
        <v>757</v>
      </c>
      <c r="Q6615" t="s">
        <v>758</v>
      </c>
      <c r="R6615" t="s">
        <v>266</v>
      </c>
    </row>
    <row r="6616" spans="1:18" x14ac:dyDescent="0.35">
      <c r="A6616">
        <v>64830</v>
      </c>
      <c r="B6616">
        <v>114</v>
      </c>
      <c r="C6616" t="s">
        <v>27</v>
      </c>
      <c r="D6616" t="s">
        <v>2224</v>
      </c>
      <c r="E6616">
        <v>683.2</v>
      </c>
      <c r="F6616" s="20">
        <v>45499</v>
      </c>
      <c r="G6616" s="20">
        <v>45499</v>
      </c>
      <c r="H6616" s="20">
        <v>45499</v>
      </c>
      <c r="I6616" s="20">
        <v>45484</v>
      </c>
      <c r="J6616" s="20">
        <v>45485</v>
      </c>
      <c r="K6616" t="s">
        <v>330</v>
      </c>
      <c r="L6616" t="s">
        <v>766</v>
      </c>
      <c r="M6616" t="s">
        <v>767</v>
      </c>
      <c r="N6616" t="s">
        <v>6739</v>
      </c>
      <c r="O6616" t="s">
        <v>756</v>
      </c>
      <c r="P6616" t="s">
        <v>757</v>
      </c>
      <c r="Q6616" t="s">
        <v>758</v>
      </c>
      <c r="R6616" t="s">
        <v>266</v>
      </c>
    </row>
    <row r="6617" spans="1:18" x14ac:dyDescent="0.35">
      <c r="A6617">
        <v>64835</v>
      </c>
      <c r="B6617">
        <v>114</v>
      </c>
      <c r="C6617" t="s">
        <v>27</v>
      </c>
      <c r="D6617" t="s">
        <v>2142</v>
      </c>
      <c r="E6617">
        <v>3110.49</v>
      </c>
      <c r="F6617" s="20">
        <v>45499</v>
      </c>
      <c r="G6617" s="20">
        <v>45499</v>
      </c>
      <c r="H6617" s="20">
        <v>45499</v>
      </c>
      <c r="I6617" s="20">
        <v>45484</v>
      </c>
      <c r="J6617" s="20">
        <v>45485</v>
      </c>
      <c r="K6617" t="s">
        <v>330</v>
      </c>
      <c r="L6617" t="s">
        <v>766</v>
      </c>
      <c r="M6617" t="s">
        <v>767</v>
      </c>
      <c r="N6617" t="s">
        <v>6740</v>
      </c>
      <c r="O6617" t="s">
        <v>756</v>
      </c>
      <c r="P6617" t="s">
        <v>757</v>
      </c>
      <c r="Q6617" t="s">
        <v>758</v>
      </c>
      <c r="R6617" t="s">
        <v>266</v>
      </c>
    </row>
    <row r="6618" spans="1:18" x14ac:dyDescent="0.35">
      <c r="A6618">
        <v>65070</v>
      </c>
      <c r="B6618">
        <v>114</v>
      </c>
      <c r="C6618" t="s">
        <v>27</v>
      </c>
      <c r="D6618" t="s">
        <v>2103</v>
      </c>
      <c r="E6618">
        <v>964.8</v>
      </c>
      <c r="F6618" s="20">
        <v>45499</v>
      </c>
      <c r="G6618" s="20">
        <v>45499</v>
      </c>
      <c r="H6618" s="20">
        <v>45499</v>
      </c>
      <c r="I6618" s="20">
        <v>45485</v>
      </c>
      <c r="J6618" s="20">
        <v>45488</v>
      </c>
      <c r="K6618" t="s">
        <v>330</v>
      </c>
      <c r="L6618" t="s">
        <v>766</v>
      </c>
      <c r="M6618" t="s">
        <v>767</v>
      </c>
      <c r="N6618" t="s">
        <v>6741</v>
      </c>
      <c r="O6618" t="s">
        <v>756</v>
      </c>
      <c r="P6618" t="s">
        <v>757</v>
      </c>
      <c r="Q6618" t="s">
        <v>758</v>
      </c>
      <c r="R6618" t="s">
        <v>266</v>
      </c>
    </row>
    <row r="6619" spans="1:18" x14ac:dyDescent="0.35">
      <c r="A6619">
        <v>65116</v>
      </c>
      <c r="B6619">
        <v>114</v>
      </c>
      <c r="C6619" t="s">
        <v>27</v>
      </c>
      <c r="D6619" t="s">
        <v>1025</v>
      </c>
      <c r="E6619">
        <v>432.92</v>
      </c>
      <c r="F6619" s="20">
        <v>45499</v>
      </c>
      <c r="G6619" s="20">
        <v>45499</v>
      </c>
      <c r="H6619" s="20">
        <v>45499</v>
      </c>
      <c r="I6619" s="20">
        <v>45484</v>
      </c>
      <c r="J6619" s="20">
        <v>45489</v>
      </c>
      <c r="K6619" t="s">
        <v>330</v>
      </c>
      <c r="L6619" t="s">
        <v>766</v>
      </c>
      <c r="M6619" t="s">
        <v>770</v>
      </c>
      <c r="N6619" t="s">
        <v>6742</v>
      </c>
      <c r="O6619" t="s">
        <v>756</v>
      </c>
      <c r="P6619" t="s">
        <v>757</v>
      </c>
      <c r="Q6619" t="s">
        <v>758</v>
      </c>
      <c r="R6619" t="s">
        <v>266</v>
      </c>
    </row>
    <row r="6620" spans="1:18" x14ac:dyDescent="0.35">
      <c r="A6620">
        <v>65120</v>
      </c>
      <c r="B6620">
        <v>114</v>
      </c>
      <c r="C6620" t="s">
        <v>27</v>
      </c>
      <c r="D6620" t="s">
        <v>5255</v>
      </c>
      <c r="E6620">
        <v>766.71</v>
      </c>
      <c r="F6620" s="20">
        <v>45499</v>
      </c>
      <c r="G6620" s="20">
        <v>45499</v>
      </c>
      <c r="H6620" s="20">
        <v>45499</v>
      </c>
      <c r="I6620" s="20">
        <v>45485</v>
      </c>
      <c r="J6620" s="20">
        <v>45489</v>
      </c>
      <c r="K6620" t="s">
        <v>330</v>
      </c>
      <c r="L6620" t="s">
        <v>766</v>
      </c>
      <c r="M6620" t="s">
        <v>767</v>
      </c>
      <c r="N6620" t="s">
        <v>6743</v>
      </c>
      <c r="O6620" t="s">
        <v>756</v>
      </c>
      <c r="P6620" t="s">
        <v>757</v>
      </c>
      <c r="Q6620" t="s">
        <v>758</v>
      </c>
      <c r="R6620" t="s">
        <v>266</v>
      </c>
    </row>
    <row r="6621" spans="1:18" x14ac:dyDescent="0.35">
      <c r="A6621">
        <v>65121</v>
      </c>
      <c r="B6621">
        <v>114</v>
      </c>
      <c r="C6621" t="s">
        <v>27</v>
      </c>
      <c r="D6621" t="s">
        <v>982</v>
      </c>
      <c r="E6621">
        <v>2754.76</v>
      </c>
      <c r="F6621" s="20">
        <v>45499</v>
      </c>
      <c r="G6621" s="20">
        <v>45499</v>
      </c>
      <c r="H6621" s="20">
        <v>45499</v>
      </c>
      <c r="I6621" s="20">
        <v>45485</v>
      </c>
      <c r="J6621" s="20">
        <v>45489</v>
      </c>
      <c r="K6621" t="s">
        <v>330</v>
      </c>
      <c r="L6621" t="s">
        <v>766</v>
      </c>
      <c r="M6621" t="s">
        <v>770</v>
      </c>
      <c r="N6621" t="s">
        <v>6744</v>
      </c>
      <c r="O6621" t="s">
        <v>756</v>
      </c>
      <c r="P6621" t="s">
        <v>757</v>
      </c>
      <c r="Q6621" t="s">
        <v>758</v>
      </c>
      <c r="R6621" t="s">
        <v>266</v>
      </c>
    </row>
    <row r="6622" spans="1:18" x14ac:dyDescent="0.35">
      <c r="A6622">
        <v>65123</v>
      </c>
      <c r="B6622">
        <v>114</v>
      </c>
      <c r="C6622" t="s">
        <v>27</v>
      </c>
      <c r="D6622" t="s">
        <v>1414</v>
      </c>
      <c r="E6622">
        <v>679.5</v>
      </c>
      <c r="F6622" s="20">
        <v>45499</v>
      </c>
      <c r="G6622" s="20">
        <v>45499</v>
      </c>
      <c r="H6622" s="20">
        <v>45499</v>
      </c>
      <c r="I6622" s="20">
        <v>45485</v>
      </c>
      <c r="J6622" s="20">
        <v>45489</v>
      </c>
      <c r="K6622" t="s">
        <v>330</v>
      </c>
      <c r="L6622" t="s">
        <v>4146</v>
      </c>
      <c r="M6622" t="s">
        <v>4234</v>
      </c>
      <c r="N6622" t="s">
        <v>6745</v>
      </c>
      <c r="O6622" t="s">
        <v>756</v>
      </c>
      <c r="P6622" t="s">
        <v>757</v>
      </c>
      <c r="Q6622" t="s">
        <v>758</v>
      </c>
      <c r="R6622" t="s">
        <v>266</v>
      </c>
    </row>
    <row r="6623" spans="1:18" x14ac:dyDescent="0.35">
      <c r="A6623">
        <v>65126</v>
      </c>
      <c r="B6623">
        <v>114</v>
      </c>
      <c r="C6623" t="s">
        <v>27</v>
      </c>
      <c r="D6623" t="s">
        <v>5964</v>
      </c>
      <c r="E6623">
        <v>229.9</v>
      </c>
      <c r="F6623" s="20">
        <v>45499</v>
      </c>
      <c r="G6623" s="20">
        <v>45499</v>
      </c>
      <c r="H6623" s="20">
        <v>45499</v>
      </c>
      <c r="I6623" s="20">
        <v>45484</v>
      </c>
      <c r="J6623" s="20">
        <v>45489</v>
      </c>
      <c r="K6623" t="s">
        <v>330</v>
      </c>
      <c r="L6623" t="s">
        <v>766</v>
      </c>
      <c r="M6623" t="s">
        <v>767</v>
      </c>
      <c r="N6623" t="s">
        <v>6746</v>
      </c>
      <c r="O6623" t="s">
        <v>756</v>
      </c>
      <c r="P6623" t="s">
        <v>757</v>
      </c>
      <c r="Q6623" t="s">
        <v>758</v>
      </c>
      <c r="R6623" t="s">
        <v>266</v>
      </c>
    </row>
    <row r="6624" spans="1:18" x14ac:dyDescent="0.35">
      <c r="A6624">
        <v>65130</v>
      </c>
      <c r="B6624">
        <v>114</v>
      </c>
      <c r="C6624" t="s">
        <v>27</v>
      </c>
      <c r="D6624" t="s">
        <v>782</v>
      </c>
      <c r="E6624">
        <v>162.5</v>
      </c>
      <c r="F6624" s="20">
        <v>45499</v>
      </c>
      <c r="G6624" s="20">
        <v>45499</v>
      </c>
      <c r="H6624" s="20">
        <v>45499</v>
      </c>
      <c r="I6624" s="20">
        <v>45485</v>
      </c>
      <c r="J6624" s="20">
        <v>45489</v>
      </c>
      <c r="K6624" t="s">
        <v>330</v>
      </c>
      <c r="L6624" t="s">
        <v>766</v>
      </c>
      <c r="M6624" t="s">
        <v>767</v>
      </c>
      <c r="N6624" t="s">
        <v>6747</v>
      </c>
      <c r="O6624" t="s">
        <v>756</v>
      </c>
      <c r="P6624" t="s">
        <v>757</v>
      </c>
      <c r="Q6624" t="s">
        <v>758</v>
      </c>
      <c r="R6624" t="s">
        <v>266</v>
      </c>
    </row>
    <row r="6625" spans="1:18" x14ac:dyDescent="0.35">
      <c r="A6625">
        <v>65131</v>
      </c>
      <c r="B6625">
        <v>114</v>
      </c>
      <c r="C6625" t="s">
        <v>27</v>
      </c>
      <c r="D6625" t="s">
        <v>782</v>
      </c>
      <c r="E6625">
        <v>279.5</v>
      </c>
      <c r="F6625" s="20">
        <v>45499</v>
      </c>
      <c r="G6625" s="20">
        <v>45499</v>
      </c>
      <c r="H6625" s="20">
        <v>45499</v>
      </c>
      <c r="I6625" s="20">
        <v>45485</v>
      </c>
      <c r="J6625" s="20">
        <v>45489</v>
      </c>
      <c r="K6625" t="s">
        <v>330</v>
      </c>
      <c r="L6625" t="s">
        <v>766</v>
      </c>
      <c r="M6625" t="s">
        <v>767</v>
      </c>
      <c r="N6625" t="s">
        <v>6748</v>
      </c>
      <c r="O6625" t="s">
        <v>756</v>
      </c>
      <c r="P6625" t="s">
        <v>757</v>
      </c>
      <c r="Q6625" t="s">
        <v>758</v>
      </c>
      <c r="R6625" t="s">
        <v>266</v>
      </c>
    </row>
    <row r="6626" spans="1:18" x14ac:dyDescent="0.35">
      <c r="A6626">
        <v>66333</v>
      </c>
      <c r="B6626">
        <v>114</v>
      </c>
      <c r="C6626" t="s">
        <v>27</v>
      </c>
      <c r="D6626" t="s">
        <v>1201</v>
      </c>
      <c r="E6626">
        <v>5228</v>
      </c>
      <c r="F6626" s="20">
        <v>45498</v>
      </c>
      <c r="G6626" s="20">
        <v>45499</v>
      </c>
      <c r="H6626" s="20">
        <v>45499</v>
      </c>
      <c r="I6626" s="20">
        <v>45473</v>
      </c>
      <c r="J6626" s="20">
        <v>45496</v>
      </c>
      <c r="K6626" t="s">
        <v>264</v>
      </c>
      <c r="L6626" t="s">
        <v>4279</v>
      </c>
      <c r="M6626" t="s">
        <v>4280</v>
      </c>
      <c r="N6626" t="s">
        <v>6749</v>
      </c>
      <c r="O6626" t="s">
        <v>756</v>
      </c>
      <c r="P6626" t="s">
        <v>757</v>
      </c>
      <c r="Q6626" t="s">
        <v>758</v>
      </c>
      <c r="R6626" t="s">
        <v>266</v>
      </c>
    </row>
    <row r="6627" spans="1:18" x14ac:dyDescent="0.35">
      <c r="A6627">
        <v>67239</v>
      </c>
      <c r="B6627">
        <v>114</v>
      </c>
      <c r="C6627" t="s">
        <v>27</v>
      </c>
      <c r="D6627" t="s">
        <v>1507</v>
      </c>
      <c r="E6627">
        <v>231.21</v>
      </c>
      <c r="F6627" s="20">
        <v>45499</v>
      </c>
      <c r="G6627" s="20"/>
      <c r="H6627" s="20">
        <v>45499</v>
      </c>
      <c r="I6627" s="20">
        <v>45473</v>
      </c>
      <c r="J6627" s="20">
        <v>45499</v>
      </c>
      <c r="K6627" t="s">
        <v>330</v>
      </c>
      <c r="L6627" t="s">
        <v>4848</v>
      </c>
      <c r="M6627" t="s">
        <v>6750</v>
      </c>
      <c r="N6627" t="s">
        <v>6751</v>
      </c>
      <c r="O6627" t="s">
        <v>756</v>
      </c>
      <c r="P6627" t="s">
        <v>757</v>
      </c>
      <c r="Q6627" t="s">
        <v>758</v>
      </c>
      <c r="R6627" t="s">
        <v>266</v>
      </c>
    </row>
    <row r="6628" spans="1:18" x14ac:dyDescent="0.35">
      <c r="A6628">
        <v>22607</v>
      </c>
      <c r="B6628">
        <v>114</v>
      </c>
      <c r="C6628" t="s">
        <v>27</v>
      </c>
      <c r="D6628" t="s">
        <v>1317</v>
      </c>
      <c r="E6628">
        <v>4000</v>
      </c>
      <c r="F6628" s="20">
        <v>45499</v>
      </c>
      <c r="G6628" s="20">
        <v>45499</v>
      </c>
      <c r="H6628" s="20">
        <v>45499</v>
      </c>
      <c r="I6628" s="20">
        <v>45327</v>
      </c>
      <c r="J6628" s="20"/>
      <c r="L6628" t="s">
        <v>1097</v>
      </c>
      <c r="M6628" t="s">
        <v>1105</v>
      </c>
      <c r="O6628" t="s">
        <v>756</v>
      </c>
      <c r="P6628" t="s">
        <v>757</v>
      </c>
      <c r="Q6628" t="s">
        <v>758</v>
      </c>
      <c r="R6628" t="s">
        <v>266</v>
      </c>
    </row>
    <row r="6629" spans="1:18" x14ac:dyDescent="0.35">
      <c r="A6629">
        <v>11567</v>
      </c>
      <c r="B6629">
        <v>114</v>
      </c>
      <c r="C6629" t="s">
        <v>27</v>
      </c>
      <c r="D6629" t="s">
        <v>1104</v>
      </c>
      <c r="E6629">
        <v>3333.34</v>
      </c>
      <c r="F6629" s="20">
        <v>45499</v>
      </c>
      <c r="G6629" s="20">
        <v>45499</v>
      </c>
      <c r="H6629" s="20">
        <v>45499</v>
      </c>
      <c r="I6629" s="20">
        <v>45265</v>
      </c>
      <c r="J6629" s="20"/>
      <c r="L6629" t="s">
        <v>1097</v>
      </c>
      <c r="M6629" t="s">
        <v>1105</v>
      </c>
      <c r="O6629" t="s">
        <v>756</v>
      </c>
      <c r="P6629" t="s">
        <v>757</v>
      </c>
      <c r="Q6629" t="s">
        <v>758</v>
      </c>
      <c r="R6629" t="s">
        <v>266</v>
      </c>
    </row>
    <row r="6630" spans="1:18" x14ac:dyDescent="0.35">
      <c r="A6630">
        <v>61336</v>
      </c>
      <c r="B6630">
        <v>114</v>
      </c>
      <c r="C6630" t="s">
        <v>27</v>
      </c>
      <c r="D6630" t="s">
        <v>541</v>
      </c>
      <c r="E6630">
        <v>8581.2900000000009</v>
      </c>
      <c r="F6630" s="20">
        <v>45499</v>
      </c>
      <c r="G6630" s="20">
        <v>45499</v>
      </c>
      <c r="H6630" s="20">
        <v>45499</v>
      </c>
      <c r="I6630" s="20">
        <v>45468</v>
      </c>
      <c r="J6630" s="20">
        <v>45469</v>
      </c>
      <c r="K6630" t="s">
        <v>330</v>
      </c>
      <c r="L6630" t="s">
        <v>766</v>
      </c>
      <c r="M6630" t="s">
        <v>770</v>
      </c>
      <c r="N6630" t="s">
        <v>6752</v>
      </c>
      <c r="O6630" t="s">
        <v>756</v>
      </c>
      <c r="P6630" t="s">
        <v>757</v>
      </c>
      <c r="Q6630" t="s">
        <v>758</v>
      </c>
      <c r="R6630" t="s">
        <v>266</v>
      </c>
    </row>
    <row r="6631" spans="1:18" x14ac:dyDescent="0.35">
      <c r="A6631">
        <v>60742</v>
      </c>
      <c r="B6631">
        <v>114</v>
      </c>
      <c r="C6631" t="s">
        <v>27</v>
      </c>
      <c r="D6631" t="s">
        <v>541</v>
      </c>
      <c r="E6631">
        <v>8581.2900000000009</v>
      </c>
      <c r="F6631" s="20">
        <v>45498</v>
      </c>
      <c r="G6631" s="20">
        <v>45498</v>
      </c>
      <c r="H6631" s="20">
        <v>45498</v>
      </c>
      <c r="I6631" s="20">
        <v>45467</v>
      </c>
      <c r="J6631" s="20">
        <v>45468</v>
      </c>
      <c r="K6631" t="s">
        <v>330</v>
      </c>
      <c r="L6631" t="s">
        <v>766</v>
      </c>
      <c r="M6631" t="s">
        <v>770</v>
      </c>
      <c r="N6631" t="s">
        <v>6753</v>
      </c>
      <c r="O6631" t="s">
        <v>756</v>
      </c>
      <c r="P6631" t="s">
        <v>757</v>
      </c>
      <c r="Q6631" t="s">
        <v>758</v>
      </c>
      <c r="R6631" t="s">
        <v>266</v>
      </c>
    </row>
    <row r="6632" spans="1:18" x14ac:dyDescent="0.35">
      <c r="A6632">
        <v>60745</v>
      </c>
      <c r="B6632">
        <v>114</v>
      </c>
      <c r="C6632" t="s">
        <v>27</v>
      </c>
      <c r="D6632" t="s">
        <v>541</v>
      </c>
      <c r="E6632">
        <v>543.6</v>
      </c>
      <c r="F6632" s="20">
        <v>45498</v>
      </c>
      <c r="G6632" s="20">
        <v>45498</v>
      </c>
      <c r="H6632" s="20">
        <v>45498</v>
      </c>
      <c r="I6632" s="20">
        <v>45467</v>
      </c>
      <c r="J6632" s="20">
        <v>45468</v>
      </c>
      <c r="K6632" t="s">
        <v>330</v>
      </c>
      <c r="L6632" t="s">
        <v>4146</v>
      </c>
      <c r="M6632" t="s">
        <v>4147</v>
      </c>
      <c r="N6632" t="s">
        <v>6754</v>
      </c>
      <c r="O6632" t="s">
        <v>756</v>
      </c>
      <c r="P6632" t="s">
        <v>757</v>
      </c>
      <c r="Q6632" t="s">
        <v>758</v>
      </c>
      <c r="R6632" t="s">
        <v>266</v>
      </c>
    </row>
    <row r="6633" spans="1:18" x14ac:dyDescent="0.35">
      <c r="A6633">
        <v>60749</v>
      </c>
      <c r="B6633">
        <v>114</v>
      </c>
      <c r="C6633" t="s">
        <v>27</v>
      </c>
      <c r="D6633" t="s">
        <v>541</v>
      </c>
      <c r="E6633">
        <v>3438</v>
      </c>
      <c r="F6633" s="20">
        <v>45498</v>
      </c>
      <c r="G6633" s="20">
        <v>45498</v>
      </c>
      <c r="H6633" s="20">
        <v>45498</v>
      </c>
      <c r="I6633" s="20">
        <v>45467</v>
      </c>
      <c r="J6633" s="20">
        <v>45468</v>
      </c>
      <c r="K6633" t="s">
        <v>330</v>
      </c>
      <c r="L6633" t="s">
        <v>4146</v>
      </c>
      <c r="M6633" t="s">
        <v>4147</v>
      </c>
      <c r="N6633" t="s">
        <v>6755</v>
      </c>
      <c r="O6633" t="s">
        <v>756</v>
      </c>
      <c r="P6633" t="s">
        <v>757</v>
      </c>
      <c r="Q6633" t="s">
        <v>758</v>
      </c>
      <c r="R6633" t="s">
        <v>266</v>
      </c>
    </row>
    <row r="6634" spans="1:18" x14ac:dyDescent="0.35">
      <c r="A6634">
        <v>61340</v>
      </c>
      <c r="B6634">
        <v>114</v>
      </c>
      <c r="C6634" t="s">
        <v>27</v>
      </c>
      <c r="D6634" t="s">
        <v>541</v>
      </c>
      <c r="E6634">
        <v>797.4</v>
      </c>
      <c r="F6634" s="20">
        <v>45498</v>
      </c>
      <c r="G6634" s="20">
        <v>45498</v>
      </c>
      <c r="H6634" s="20">
        <v>45498</v>
      </c>
      <c r="I6634" s="20">
        <v>45467</v>
      </c>
      <c r="J6634" s="20">
        <v>45469</v>
      </c>
      <c r="K6634" t="s">
        <v>330</v>
      </c>
      <c r="L6634" t="s">
        <v>766</v>
      </c>
      <c r="M6634" t="s">
        <v>770</v>
      </c>
      <c r="N6634" t="s">
        <v>6756</v>
      </c>
      <c r="O6634" t="s">
        <v>756</v>
      </c>
      <c r="P6634" t="s">
        <v>757</v>
      </c>
      <c r="Q6634" t="s">
        <v>758</v>
      </c>
      <c r="R6634" t="s">
        <v>266</v>
      </c>
    </row>
    <row r="6635" spans="1:18" x14ac:dyDescent="0.35">
      <c r="A6635">
        <v>61665</v>
      </c>
      <c r="B6635">
        <v>114</v>
      </c>
      <c r="C6635" t="s">
        <v>27</v>
      </c>
      <c r="D6635" t="s">
        <v>885</v>
      </c>
      <c r="E6635">
        <v>1838</v>
      </c>
      <c r="F6635" s="20">
        <v>45498</v>
      </c>
      <c r="G6635" s="20">
        <v>45498</v>
      </c>
      <c r="H6635" s="20">
        <v>45498</v>
      </c>
      <c r="I6635" s="20">
        <v>45469</v>
      </c>
      <c r="J6635" s="20">
        <v>45470</v>
      </c>
      <c r="K6635" t="s">
        <v>330</v>
      </c>
      <c r="L6635" t="s">
        <v>766</v>
      </c>
      <c r="M6635" t="s">
        <v>770</v>
      </c>
      <c r="N6635" t="s">
        <v>6757</v>
      </c>
      <c r="O6635" t="s">
        <v>756</v>
      </c>
      <c r="P6635" t="s">
        <v>757</v>
      </c>
      <c r="Q6635" t="s">
        <v>758</v>
      </c>
      <c r="R6635" t="s">
        <v>266</v>
      </c>
    </row>
    <row r="6636" spans="1:18" x14ac:dyDescent="0.35">
      <c r="A6636">
        <v>59915</v>
      </c>
      <c r="B6636">
        <v>114</v>
      </c>
      <c r="C6636" t="s">
        <v>27</v>
      </c>
      <c r="D6636" t="s">
        <v>1244</v>
      </c>
      <c r="E6636">
        <v>339.37</v>
      </c>
      <c r="F6636" s="20">
        <v>45498</v>
      </c>
      <c r="G6636" s="20">
        <v>45498</v>
      </c>
      <c r="H6636" s="20">
        <v>45498</v>
      </c>
      <c r="I6636" s="20">
        <v>45457</v>
      </c>
      <c r="J6636" s="20">
        <v>45463</v>
      </c>
      <c r="K6636" t="s">
        <v>330</v>
      </c>
      <c r="L6636" t="s">
        <v>4130</v>
      </c>
      <c r="M6636" t="s">
        <v>4131</v>
      </c>
      <c r="N6636" t="s">
        <v>6758</v>
      </c>
      <c r="O6636" t="s">
        <v>756</v>
      </c>
      <c r="P6636" t="s">
        <v>757</v>
      </c>
      <c r="Q6636" t="s">
        <v>758</v>
      </c>
      <c r="R6636" t="s">
        <v>266</v>
      </c>
    </row>
    <row r="6637" spans="1:18" x14ac:dyDescent="0.35">
      <c r="A6637">
        <v>59918</v>
      </c>
      <c r="B6637">
        <v>114</v>
      </c>
      <c r="C6637" t="s">
        <v>27</v>
      </c>
      <c r="D6637" t="s">
        <v>1244</v>
      </c>
      <c r="E6637">
        <v>1080.47</v>
      </c>
      <c r="F6637" s="20">
        <v>45498</v>
      </c>
      <c r="G6637" s="20">
        <v>45498</v>
      </c>
      <c r="H6637" s="20">
        <v>45498</v>
      </c>
      <c r="I6637" s="20">
        <v>45457</v>
      </c>
      <c r="J6637" s="20">
        <v>45463</v>
      </c>
      <c r="K6637" t="s">
        <v>330</v>
      </c>
      <c r="L6637" t="s">
        <v>4130</v>
      </c>
      <c r="M6637" t="s">
        <v>4131</v>
      </c>
      <c r="N6637" t="s">
        <v>6758</v>
      </c>
      <c r="O6637" t="s">
        <v>756</v>
      </c>
      <c r="P6637" t="s">
        <v>757</v>
      </c>
      <c r="Q6637" t="s">
        <v>758</v>
      </c>
      <c r="R6637" t="s">
        <v>266</v>
      </c>
    </row>
    <row r="6638" spans="1:18" x14ac:dyDescent="0.35">
      <c r="A6638">
        <v>11568</v>
      </c>
      <c r="B6638">
        <v>114</v>
      </c>
      <c r="C6638" t="s">
        <v>27</v>
      </c>
      <c r="D6638" t="s">
        <v>1244</v>
      </c>
      <c r="E6638">
        <v>2010.68</v>
      </c>
      <c r="F6638" s="20">
        <v>45498</v>
      </c>
      <c r="G6638" s="20">
        <v>45498</v>
      </c>
      <c r="H6638" s="20">
        <v>45498</v>
      </c>
      <c r="I6638" s="20">
        <v>45498</v>
      </c>
      <c r="J6638" s="20"/>
      <c r="L6638" t="s">
        <v>4226</v>
      </c>
      <c r="M6638" t="s">
        <v>1755</v>
      </c>
      <c r="O6638" t="s">
        <v>756</v>
      </c>
      <c r="P6638" t="s">
        <v>757</v>
      </c>
      <c r="Q6638" t="s">
        <v>758</v>
      </c>
      <c r="R6638" t="s">
        <v>266</v>
      </c>
    </row>
    <row r="6639" spans="1:18" x14ac:dyDescent="0.35">
      <c r="A6639">
        <v>65959</v>
      </c>
      <c r="B6639">
        <v>114</v>
      </c>
      <c r="C6639" t="s">
        <v>27</v>
      </c>
      <c r="D6639" t="s">
        <v>1059</v>
      </c>
      <c r="E6639">
        <v>607.57000000000005</v>
      </c>
      <c r="F6639" s="20">
        <v>45498</v>
      </c>
      <c r="G6639" s="20">
        <v>45498</v>
      </c>
      <c r="H6639" s="20">
        <v>45498</v>
      </c>
      <c r="I6639" s="20">
        <v>45491</v>
      </c>
      <c r="J6639" s="20">
        <v>45492</v>
      </c>
      <c r="K6639" t="s">
        <v>330</v>
      </c>
      <c r="L6639" t="s">
        <v>766</v>
      </c>
      <c r="M6639" t="s">
        <v>767</v>
      </c>
      <c r="N6639" t="s">
        <v>6759</v>
      </c>
      <c r="O6639" t="s">
        <v>756</v>
      </c>
      <c r="P6639" t="s">
        <v>757</v>
      </c>
      <c r="Q6639" t="s">
        <v>758</v>
      </c>
      <c r="R6639" t="s">
        <v>266</v>
      </c>
    </row>
    <row r="6640" spans="1:18" x14ac:dyDescent="0.35">
      <c r="A6640">
        <v>63157</v>
      </c>
      <c r="B6640">
        <v>114</v>
      </c>
      <c r="C6640" t="s">
        <v>27</v>
      </c>
      <c r="D6640" t="s">
        <v>1252</v>
      </c>
      <c r="E6640">
        <v>139470</v>
      </c>
      <c r="F6640" s="20">
        <v>45498</v>
      </c>
      <c r="G6640" s="20">
        <v>45498</v>
      </c>
      <c r="H6640" s="20">
        <v>45498</v>
      </c>
      <c r="I6640" s="20">
        <v>45473</v>
      </c>
      <c r="J6640" s="20">
        <v>45477</v>
      </c>
      <c r="K6640" t="s">
        <v>264</v>
      </c>
      <c r="L6640" t="s">
        <v>4279</v>
      </c>
      <c r="M6640" t="s">
        <v>4280</v>
      </c>
      <c r="N6640" t="s">
        <v>6760</v>
      </c>
      <c r="O6640" t="s">
        <v>756</v>
      </c>
      <c r="P6640" t="s">
        <v>757</v>
      </c>
      <c r="Q6640" t="s">
        <v>758</v>
      </c>
      <c r="R6640" t="s">
        <v>266</v>
      </c>
    </row>
    <row r="6641" spans="1:18" x14ac:dyDescent="0.35">
      <c r="A6641">
        <v>63993</v>
      </c>
      <c r="B6641">
        <v>114</v>
      </c>
      <c r="C6641" t="s">
        <v>27</v>
      </c>
      <c r="D6641" t="s">
        <v>752</v>
      </c>
      <c r="E6641">
        <v>14834.03</v>
      </c>
      <c r="F6641" s="20">
        <v>45498</v>
      </c>
      <c r="G6641" s="20">
        <v>45498</v>
      </c>
      <c r="H6641" s="20">
        <v>45498</v>
      </c>
      <c r="I6641" s="20">
        <v>45494</v>
      </c>
      <c r="J6641" s="20"/>
      <c r="K6641" t="s">
        <v>330</v>
      </c>
      <c r="L6641" t="s">
        <v>4279</v>
      </c>
      <c r="M6641" t="s">
        <v>4671</v>
      </c>
      <c r="N6641" t="s">
        <v>6591</v>
      </c>
      <c r="O6641" t="s">
        <v>756</v>
      </c>
      <c r="P6641" t="s">
        <v>757</v>
      </c>
      <c r="Q6641" t="s">
        <v>758</v>
      </c>
      <c r="R6641" t="s">
        <v>266</v>
      </c>
    </row>
    <row r="6642" spans="1:18" x14ac:dyDescent="0.35">
      <c r="A6642">
        <v>64066</v>
      </c>
      <c r="B6642">
        <v>114</v>
      </c>
      <c r="C6642" t="s">
        <v>27</v>
      </c>
      <c r="D6642" t="s">
        <v>1253</v>
      </c>
      <c r="E6642">
        <v>1250</v>
      </c>
      <c r="F6642" s="20">
        <v>45498</v>
      </c>
      <c r="G6642" s="20">
        <v>45498</v>
      </c>
      <c r="H6642" s="20">
        <v>45498</v>
      </c>
      <c r="I6642" s="20">
        <v>45482</v>
      </c>
      <c r="J6642" s="20">
        <v>45483</v>
      </c>
      <c r="K6642" t="s">
        <v>330</v>
      </c>
      <c r="L6642" t="s">
        <v>4367</v>
      </c>
      <c r="M6642" t="s">
        <v>4762</v>
      </c>
      <c r="N6642" t="s">
        <v>6761</v>
      </c>
      <c r="O6642" t="s">
        <v>756</v>
      </c>
      <c r="P6642" t="s">
        <v>757</v>
      </c>
      <c r="Q6642" t="s">
        <v>758</v>
      </c>
      <c r="R6642" t="s">
        <v>266</v>
      </c>
    </row>
    <row r="6643" spans="1:18" x14ac:dyDescent="0.35">
      <c r="A6643">
        <v>64673</v>
      </c>
      <c r="B6643">
        <v>114</v>
      </c>
      <c r="C6643" t="s">
        <v>27</v>
      </c>
      <c r="D6643" t="s">
        <v>5255</v>
      </c>
      <c r="E6643">
        <v>291.41000000000003</v>
      </c>
      <c r="F6643" s="20">
        <v>45498</v>
      </c>
      <c r="G6643" s="20">
        <v>45498</v>
      </c>
      <c r="H6643" s="20">
        <v>45498</v>
      </c>
      <c r="I6643" s="20">
        <v>45483</v>
      </c>
      <c r="J6643" s="20">
        <v>45484</v>
      </c>
      <c r="K6643" t="s">
        <v>330</v>
      </c>
      <c r="L6643" t="s">
        <v>766</v>
      </c>
      <c r="M6643" t="s">
        <v>767</v>
      </c>
      <c r="N6643" t="s">
        <v>6762</v>
      </c>
      <c r="O6643" t="s">
        <v>756</v>
      </c>
      <c r="P6643" t="s">
        <v>757</v>
      </c>
      <c r="Q6643" t="s">
        <v>758</v>
      </c>
      <c r="R6643" t="s">
        <v>266</v>
      </c>
    </row>
    <row r="6644" spans="1:18" x14ac:dyDescent="0.35">
      <c r="A6644">
        <v>64680</v>
      </c>
      <c r="B6644">
        <v>114</v>
      </c>
      <c r="C6644" t="s">
        <v>27</v>
      </c>
      <c r="D6644" t="s">
        <v>2142</v>
      </c>
      <c r="E6644">
        <v>956.6</v>
      </c>
      <c r="F6644" s="20">
        <v>45498</v>
      </c>
      <c r="G6644" s="20">
        <v>45498</v>
      </c>
      <c r="H6644" s="20">
        <v>45498</v>
      </c>
      <c r="I6644" s="20">
        <v>45483</v>
      </c>
      <c r="J6644" s="20">
        <v>45484</v>
      </c>
      <c r="K6644" t="s">
        <v>330</v>
      </c>
      <c r="L6644" t="s">
        <v>766</v>
      </c>
      <c r="M6644" t="s">
        <v>767</v>
      </c>
      <c r="N6644" t="s">
        <v>6763</v>
      </c>
      <c r="O6644" t="s">
        <v>756</v>
      </c>
      <c r="P6644" t="s">
        <v>757</v>
      </c>
      <c r="Q6644" t="s">
        <v>758</v>
      </c>
      <c r="R6644" t="s">
        <v>266</v>
      </c>
    </row>
    <row r="6645" spans="1:18" x14ac:dyDescent="0.35">
      <c r="A6645">
        <v>64726</v>
      </c>
      <c r="B6645">
        <v>114</v>
      </c>
      <c r="C6645" t="s">
        <v>27</v>
      </c>
      <c r="D6645" t="s">
        <v>1195</v>
      </c>
      <c r="E6645">
        <v>6190</v>
      </c>
      <c r="F6645" s="20">
        <v>45498</v>
      </c>
      <c r="G6645" s="20">
        <v>45498</v>
      </c>
      <c r="H6645" s="20">
        <v>45498</v>
      </c>
      <c r="I6645" s="20">
        <v>45473</v>
      </c>
      <c r="J6645" s="20">
        <v>45485</v>
      </c>
      <c r="K6645" t="s">
        <v>264</v>
      </c>
      <c r="L6645" t="s">
        <v>4279</v>
      </c>
      <c r="M6645" t="s">
        <v>4280</v>
      </c>
      <c r="N6645" t="s">
        <v>2695</v>
      </c>
      <c r="O6645" t="s">
        <v>756</v>
      </c>
      <c r="P6645" t="s">
        <v>757</v>
      </c>
      <c r="Q6645" t="s">
        <v>758</v>
      </c>
      <c r="R6645" t="s">
        <v>266</v>
      </c>
    </row>
    <row r="6646" spans="1:18" x14ac:dyDescent="0.35">
      <c r="A6646">
        <v>64728</v>
      </c>
      <c r="B6646">
        <v>114</v>
      </c>
      <c r="C6646" t="s">
        <v>27</v>
      </c>
      <c r="D6646" t="s">
        <v>5173</v>
      </c>
      <c r="E6646">
        <v>4400</v>
      </c>
      <c r="F6646" s="20">
        <v>45498</v>
      </c>
      <c r="G6646" s="20">
        <v>45498</v>
      </c>
      <c r="H6646" s="20">
        <v>45498</v>
      </c>
      <c r="I6646" s="20">
        <v>45473</v>
      </c>
      <c r="J6646" s="20">
        <v>45485</v>
      </c>
      <c r="K6646" t="s">
        <v>264</v>
      </c>
      <c r="L6646" t="s">
        <v>4279</v>
      </c>
      <c r="M6646" t="s">
        <v>4280</v>
      </c>
      <c r="N6646" t="s">
        <v>1809</v>
      </c>
      <c r="O6646" t="s">
        <v>756</v>
      </c>
      <c r="P6646" t="s">
        <v>757</v>
      </c>
      <c r="Q6646" t="s">
        <v>758</v>
      </c>
      <c r="R6646" t="s">
        <v>266</v>
      </c>
    </row>
    <row r="6647" spans="1:18" x14ac:dyDescent="0.35">
      <c r="A6647">
        <v>64734</v>
      </c>
      <c r="B6647">
        <v>114</v>
      </c>
      <c r="C6647" t="s">
        <v>27</v>
      </c>
      <c r="D6647" t="s">
        <v>5171</v>
      </c>
      <c r="E6647">
        <v>6190</v>
      </c>
      <c r="F6647" s="20">
        <v>45498</v>
      </c>
      <c r="G6647" s="20">
        <v>45498</v>
      </c>
      <c r="H6647" s="20">
        <v>45498</v>
      </c>
      <c r="I6647" s="20">
        <v>45473</v>
      </c>
      <c r="J6647" s="20">
        <v>45485</v>
      </c>
      <c r="K6647" t="s">
        <v>264</v>
      </c>
      <c r="L6647" t="s">
        <v>4279</v>
      </c>
      <c r="M6647" t="s">
        <v>4280</v>
      </c>
      <c r="N6647" t="s">
        <v>4945</v>
      </c>
      <c r="O6647" t="s">
        <v>756</v>
      </c>
      <c r="P6647" t="s">
        <v>757</v>
      </c>
      <c r="Q6647" t="s">
        <v>758</v>
      </c>
      <c r="R6647" t="s">
        <v>266</v>
      </c>
    </row>
    <row r="6648" spans="1:18" x14ac:dyDescent="0.35">
      <c r="A6648">
        <v>64737</v>
      </c>
      <c r="B6648">
        <v>114</v>
      </c>
      <c r="C6648" t="s">
        <v>27</v>
      </c>
      <c r="D6648" t="s">
        <v>1197</v>
      </c>
      <c r="E6648">
        <v>5280</v>
      </c>
      <c r="F6648" s="20">
        <v>45498</v>
      </c>
      <c r="G6648" s="20">
        <v>45498</v>
      </c>
      <c r="H6648" s="20">
        <v>45498</v>
      </c>
      <c r="I6648" s="20">
        <v>45473</v>
      </c>
      <c r="J6648" s="20">
        <v>45485</v>
      </c>
      <c r="K6648" t="s">
        <v>264</v>
      </c>
      <c r="L6648" t="s">
        <v>4279</v>
      </c>
      <c r="M6648" t="s">
        <v>4280</v>
      </c>
      <c r="N6648" t="s">
        <v>4945</v>
      </c>
      <c r="O6648" t="s">
        <v>756</v>
      </c>
      <c r="P6648" t="s">
        <v>757</v>
      </c>
      <c r="Q6648" t="s">
        <v>758</v>
      </c>
      <c r="R6648" t="s">
        <v>266</v>
      </c>
    </row>
    <row r="6649" spans="1:18" x14ac:dyDescent="0.35">
      <c r="A6649">
        <v>64740</v>
      </c>
      <c r="B6649">
        <v>114</v>
      </c>
      <c r="C6649" t="s">
        <v>27</v>
      </c>
      <c r="D6649" t="s">
        <v>1199</v>
      </c>
      <c r="E6649">
        <v>4400</v>
      </c>
      <c r="F6649" s="20">
        <v>45498</v>
      </c>
      <c r="G6649" s="20">
        <v>45498</v>
      </c>
      <c r="H6649" s="20">
        <v>45498</v>
      </c>
      <c r="I6649" s="20">
        <v>45473</v>
      </c>
      <c r="J6649" s="20">
        <v>45485</v>
      </c>
      <c r="K6649" t="s">
        <v>264</v>
      </c>
      <c r="L6649" t="s">
        <v>4279</v>
      </c>
      <c r="M6649" t="s">
        <v>4280</v>
      </c>
      <c r="N6649" t="s">
        <v>1558</v>
      </c>
      <c r="O6649" t="s">
        <v>756</v>
      </c>
      <c r="P6649" t="s">
        <v>757</v>
      </c>
      <c r="Q6649" t="s">
        <v>758</v>
      </c>
      <c r="R6649" t="s">
        <v>266</v>
      </c>
    </row>
    <row r="6650" spans="1:18" x14ac:dyDescent="0.35">
      <c r="A6650">
        <v>64742</v>
      </c>
      <c r="B6650">
        <v>114</v>
      </c>
      <c r="C6650" t="s">
        <v>27</v>
      </c>
      <c r="D6650" t="s">
        <v>1191</v>
      </c>
      <c r="E6650">
        <v>5280</v>
      </c>
      <c r="F6650" s="20">
        <v>45498</v>
      </c>
      <c r="G6650" s="20">
        <v>45498</v>
      </c>
      <c r="H6650" s="20">
        <v>45498</v>
      </c>
      <c r="I6650" s="20">
        <v>45473</v>
      </c>
      <c r="J6650" s="20">
        <v>45485</v>
      </c>
      <c r="K6650" t="s">
        <v>264</v>
      </c>
      <c r="L6650" t="s">
        <v>4279</v>
      </c>
      <c r="M6650" t="s">
        <v>4280</v>
      </c>
      <c r="N6650" t="s">
        <v>2695</v>
      </c>
      <c r="O6650" t="s">
        <v>756</v>
      </c>
      <c r="P6650" t="s">
        <v>757</v>
      </c>
      <c r="Q6650" t="s">
        <v>758</v>
      </c>
      <c r="R6650" t="s">
        <v>266</v>
      </c>
    </row>
    <row r="6651" spans="1:18" x14ac:dyDescent="0.35">
      <c r="A6651">
        <v>64744</v>
      </c>
      <c r="B6651">
        <v>114</v>
      </c>
      <c r="C6651" t="s">
        <v>27</v>
      </c>
      <c r="D6651" t="s">
        <v>1203</v>
      </c>
      <c r="E6651">
        <v>5280</v>
      </c>
      <c r="F6651" s="20">
        <v>45498</v>
      </c>
      <c r="G6651" s="20">
        <v>45498</v>
      </c>
      <c r="H6651" s="20">
        <v>45498</v>
      </c>
      <c r="I6651" s="20">
        <v>45473</v>
      </c>
      <c r="J6651" s="20">
        <v>45485</v>
      </c>
      <c r="K6651" t="s">
        <v>264</v>
      </c>
      <c r="L6651" t="s">
        <v>4279</v>
      </c>
      <c r="M6651" t="s">
        <v>4280</v>
      </c>
      <c r="N6651" t="s">
        <v>1709</v>
      </c>
      <c r="O6651" t="s">
        <v>756</v>
      </c>
      <c r="P6651" t="s">
        <v>757</v>
      </c>
      <c r="Q6651" t="s">
        <v>758</v>
      </c>
      <c r="R6651" t="s">
        <v>266</v>
      </c>
    </row>
    <row r="6652" spans="1:18" x14ac:dyDescent="0.35">
      <c r="A6652">
        <v>64753</v>
      </c>
      <c r="B6652">
        <v>114</v>
      </c>
      <c r="C6652" t="s">
        <v>27</v>
      </c>
      <c r="D6652" t="s">
        <v>1216</v>
      </c>
      <c r="E6652">
        <v>1470</v>
      </c>
      <c r="F6652" s="20">
        <v>45498</v>
      </c>
      <c r="G6652" s="20">
        <v>45498</v>
      </c>
      <c r="H6652" s="20">
        <v>45498</v>
      </c>
      <c r="I6652" s="20">
        <v>45473</v>
      </c>
      <c r="J6652" s="20">
        <v>45485</v>
      </c>
      <c r="K6652" t="s">
        <v>264</v>
      </c>
      <c r="L6652" t="s">
        <v>4279</v>
      </c>
      <c r="M6652" t="s">
        <v>4280</v>
      </c>
      <c r="N6652" t="s">
        <v>3127</v>
      </c>
      <c r="O6652" t="s">
        <v>756</v>
      </c>
      <c r="P6652" t="s">
        <v>757</v>
      </c>
      <c r="Q6652" t="s">
        <v>758</v>
      </c>
      <c r="R6652" t="s">
        <v>266</v>
      </c>
    </row>
    <row r="6653" spans="1:18" x14ac:dyDescent="0.35">
      <c r="A6653">
        <v>64755</v>
      </c>
      <c r="B6653">
        <v>114</v>
      </c>
      <c r="C6653" t="s">
        <v>27</v>
      </c>
      <c r="D6653" t="s">
        <v>5174</v>
      </c>
      <c r="E6653">
        <v>5280</v>
      </c>
      <c r="F6653" s="20">
        <v>45498</v>
      </c>
      <c r="G6653" s="20">
        <v>45498</v>
      </c>
      <c r="H6653" s="20">
        <v>45498</v>
      </c>
      <c r="I6653" s="20">
        <v>45473</v>
      </c>
      <c r="J6653" s="20">
        <v>45485</v>
      </c>
      <c r="K6653" t="s">
        <v>264</v>
      </c>
      <c r="L6653" t="s">
        <v>4279</v>
      </c>
      <c r="M6653" t="s">
        <v>4280</v>
      </c>
      <c r="N6653" t="s">
        <v>3720</v>
      </c>
      <c r="O6653" t="s">
        <v>756</v>
      </c>
      <c r="P6653" t="s">
        <v>757</v>
      </c>
      <c r="Q6653" t="s">
        <v>758</v>
      </c>
      <c r="R6653" t="s">
        <v>266</v>
      </c>
    </row>
    <row r="6654" spans="1:18" x14ac:dyDescent="0.35">
      <c r="A6654">
        <v>64757</v>
      </c>
      <c r="B6654">
        <v>114</v>
      </c>
      <c r="C6654" t="s">
        <v>27</v>
      </c>
      <c r="D6654" t="s">
        <v>1205</v>
      </c>
      <c r="E6654">
        <v>5280</v>
      </c>
      <c r="F6654" s="20">
        <v>45498</v>
      </c>
      <c r="G6654" s="20">
        <v>45498</v>
      </c>
      <c r="H6654" s="20">
        <v>45498</v>
      </c>
      <c r="I6654" s="20">
        <v>45473</v>
      </c>
      <c r="J6654" s="20">
        <v>45485</v>
      </c>
      <c r="K6654" t="s">
        <v>264</v>
      </c>
      <c r="L6654" t="s">
        <v>4279</v>
      </c>
      <c r="M6654" t="s">
        <v>4280</v>
      </c>
      <c r="N6654" t="s">
        <v>2946</v>
      </c>
      <c r="O6654" t="s">
        <v>756</v>
      </c>
      <c r="P6654" t="s">
        <v>757</v>
      </c>
      <c r="Q6654" t="s">
        <v>758</v>
      </c>
      <c r="R6654" t="s">
        <v>266</v>
      </c>
    </row>
    <row r="6655" spans="1:18" x14ac:dyDescent="0.35">
      <c r="A6655">
        <v>64760</v>
      </c>
      <c r="B6655">
        <v>114</v>
      </c>
      <c r="C6655" t="s">
        <v>27</v>
      </c>
      <c r="D6655" t="s">
        <v>1207</v>
      </c>
      <c r="E6655">
        <v>5280</v>
      </c>
      <c r="F6655" s="20">
        <v>45498</v>
      </c>
      <c r="G6655" s="20">
        <v>45498</v>
      </c>
      <c r="H6655" s="20">
        <v>45498</v>
      </c>
      <c r="I6655" s="20">
        <v>45473</v>
      </c>
      <c r="J6655" s="20">
        <v>45485</v>
      </c>
      <c r="K6655" t="s">
        <v>264</v>
      </c>
      <c r="L6655" t="s">
        <v>4279</v>
      </c>
      <c r="M6655" t="s">
        <v>4280</v>
      </c>
      <c r="N6655" t="s">
        <v>3408</v>
      </c>
      <c r="O6655" t="s">
        <v>756</v>
      </c>
      <c r="P6655" t="s">
        <v>757</v>
      </c>
      <c r="Q6655" t="s">
        <v>758</v>
      </c>
      <c r="R6655" t="s">
        <v>266</v>
      </c>
    </row>
    <row r="6656" spans="1:18" x14ac:dyDescent="0.35">
      <c r="A6656">
        <v>64762</v>
      </c>
      <c r="B6656">
        <v>114</v>
      </c>
      <c r="C6656" t="s">
        <v>27</v>
      </c>
      <c r="D6656" t="s">
        <v>1209</v>
      </c>
      <c r="E6656">
        <v>5280</v>
      </c>
      <c r="F6656" s="20">
        <v>45498</v>
      </c>
      <c r="G6656" s="20">
        <v>45498</v>
      </c>
      <c r="H6656" s="20">
        <v>45498</v>
      </c>
      <c r="I6656" s="20">
        <v>45473</v>
      </c>
      <c r="J6656" s="20">
        <v>45485</v>
      </c>
      <c r="K6656" t="s">
        <v>264</v>
      </c>
      <c r="L6656" t="s">
        <v>4279</v>
      </c>
      <c r="M6656" t="s">
        <v>4280</v>
      </c>
      <c r="N6656" t="s">
        <v>1709</v>
      </c>
      <c r="O6656" t="s">
        <v>756</v>
      </c>
      <c r="P6656" t="s">
        <v>757</v>
      </c>
      <c r="Q6656" t="s">
        <v>758</v>
      </c>
      <c r="R6656" t="s">
        <v>266</v>
      </c>
    </row>
    <row r="6657" spans="1:18" x14ac:dyDescent="0.35">
      <c r="A6657">
        <v>64833</v>
      </c>
      <c r="B6657">
        <v>114</v>
      </c>
      <c r="C6657" t="s">
        <v>27</v>
      </c>
      <c r="D6657" t="s">
        <v>782</v>
      </c>
      <c r="E6657">
        <v>655.5</v>
      </c>
      <c r="F6657" s="20">
        <v>45498</v>
      </c>
      <c r="G6657" s="20">
        <v>45498</v>
      </c>
      <c r="H6657" s="20">
        <v>45498</v>
      </c>
      <c r="I6657" s="20">
        <v>45484</v>
      </c>
      <c r="J6657" s="20">
        <v>45485</v>
      </c>
      <c r="K6657" t="s">
        <v>330</v>
      </c>
      <c r="L6657" t="s">
        <v>766</v>
      </c>
      <c r="M6657" t="s">
        <v>767</v>
      </c>
      <c r="N6657" t="s">
        <v>6764</v>
      </c>
      <c r="O6657" t="s">
        <v>756</v>
      </c>
      <c r="P6657" t="s">
        <v>757</v>
      </c>
      <c r="Q6657" t="s">
        <v>758</v>
      </c>
      <c r="R6657" t="s">
        <v>266</v>
      </c>
    </row>
    <row r="6658" spans="1:18" x14ac:dyDescent="0.35">
      <c r="A6658">
        <v>64867</v>
      </c>
      <c r="B6658">
        <v>114</v>
      </c>
      <c r="C6658" t="s">
        <v>27</v>
      </c>
      <c r="D6658" t="s">
        <v>784</v>
      </c>
      <c r="E6658">
        <v>386</v>
      </c>
      <c r="F6658" s="20">
        <v>45498</v>
      </c>
      <c r="G6658" s="20">
        <v>45498</v>
      </c>
      <c r="H6658" s="20">
        <v>45498</v>
      </c>
      <c r="I6658" s="20">
        <v>45484</v>
      </c>
      <c r="J6658" s="20">
        <v>45485</v>
      </c>
      <c r="K6658" t="s">
        <v>330</v>
      </c>
      <c r="L6658" t="s">
        <v>766</v>
      </c>
      <c r="M6658" t="s">
        <v>767</v>
      </c>
      <c r="N6658" t="s">
        <v>6765</v>
      </c>
      <c r="O6658" t="s">
        <v>756</v>
      </c>
      <c r="P6658" t="s">
        <v>757</v>
      </c>
      <c r="Q6658" t="s">
        <v>758</v>
      </c>
      <c r="R6658" t="s">
        <v>266</v>
      </c>
    </row>
    <row r="6659" spans="1:18" x14ac:dyDescent="0.35">
      <c r="A6659">
        <v>65065</v>
      </c>
      <c r="B6659">
        <v>114</v>
      </c>
      <c r="C6659" t="s">
        <v>27</v>
      </c>
      <c r="D6659" t="s">
        <v>2083</v>
      </c>
      <c r="E6659">
        <v>2558.4499999999998</v>
      </c>
      <c r="F6659" s="20">
        <v>45498</v>
      </c>
      <c r="G6659" s="20">
        <v>45498</v>
      </c>
      <c r="H6659" s="20">
        <v>45498</v>
      </c>
      <c r="I6659" s="20">
        <v>45485</v>
      </c>
      <c r="J6659" s="20">
        <v>45488</v>
      </c>
      <c r="K6659" t="s">
        <v>330</v>
      </c>
      <c r="L6659" t="s">
        <v>762</v>
      </c>
      <c r="M6659" t="s">
        <v>788</v>
      </c>
      <c r="N6659" t="s">
        <v>4181</v>
      </c>
      <c r="O6659" t="s">
        <v>756</v>
      </c>
      <c r="P6659" t="s">
        <v>757</v>
      </c>
      <c r="Q6659" t="s">
        <v>758</v>
      </c>
      <c r="R6659" t="s">
        <v>266</v>
      </c>
    </row>
    <row r="6660" spans="1:18" x14ac:dyDescent="0.35">
      <c r="A6660">
        <v>65079</v>
      </c>
      <c r="B6660">
        <v>114</v>
      </c>
      <c r="C6660" t="s">
        <v>27</v>
      </c>
      <c r="D6660" t="s">
        <v>3648</v>
      </c>
      <c r="E6660">
        <v>360.38</v>
      </c>
      <c r="F6660" s="20">
        <v>45498</v>
      </c>
      <c r="G6660" s="20">
        <v>45498</v>
      </c>
      <c r="H6660" s="20">
        <v>45498</v>
      </c>
      <c r="I6660" s="20">
        <v>45484</v>
      </c>
      <c r="J6660" s="20">
        <v>45488</v>
      </c>
      <c r="K6660" t="s">
        <v>330</v>
      </c>
      <c r="L6660" t="s">
        <v>4146</v>
      </c>
      <c r="M6660" t="s">
        <v>4234</v>
      </c>
      <c r="N6660" t="s">
        <v>1914</v>
      </c>
      <c r="O6660" t="s">
        <v>756</v>
      </c>
      <c r="P6660" t="s">
        <v>757</v>
      </c>
      <c r="Q6660" t="s">
        <v>758</v>
      </c>
      <c r="R6660" t="s">
        <v>266</v>
      </c>
    </row>
    <row r="6661" spans="1:18" x14ac:dyDescent="0.35">
      <c r="A6661">
        <v>67776</v>
      </c>
      <c r="B6661">
        <v>114</v>
      </c>
      <c r="C6661" t="s">
        <v>27</v>
      </c>
      <c r="D6661" t="s">
        <v>829</v>
      </c>
      <c r="E6661">
        <v>33.99</v>
      </c>
      <c r="F6661" s="20">
        <v>45498</v>
      </c>
      <c r="G6661" s="20"/>
      <c r="H6661" s="20">
        <v>45498</v>
      </c>
      <c r="I6661" s="20">
        <v>45498</v>
      </c>
      <c r="J6661" s="20">
        <v>45503</v>
      </c>
      <c r="K6661" t="s">
        <v>319</v>
      </c>
      <c r="L6661" t="s">
        <v>4130</v>
      </c>
      <c r="M6661" t="s">
        <v>4678</v>
      </c>
      <c r="N6661" t="s">
        <v>6643</v>
      </c>
      <c r="O6661" t="s">
        <v>756</v>
      </c>
      <c r="P6661" t="s">
        <v>757</v>
      </c>
      <c r="Q6661" t="s">
        <v>758</v>
      </c>
      <c r="R6661" t="s">
        <v>266</v>
      </c>
    </row>
    <row r="6662" spans="1:18" x14ac:dyDescent="0.35">
      <c r="A6662">
        <v>68274</v>
      </c>
      <c r="B6662">
        <v>114</v>
      </c>
      <c r="C6662" t="s">
        <v>27</v>
      </c>
      <c r="D6662" t="s">
        <v>995</v>
      </c>
      <c r="E6662">
        <v>204.01</v>
      </c>
      <c r="F6662" s="20">
        <v>45497</v>
      </c>
      <c r="G6662" s="20"/>
      <c r="H6662" s="20">
        <v>45497</v>
      </c>
      <c r="I6662" s="20">
        <v>45497</v>
      </c>
      <c r="J6662" s="20">
        <v>45506</v>
      </c>
      <c r="K6662" t="s">
        <v>996</v>
      </c>
      <c r="L6662" t="s">
        <v>4334</v>
      </c>
      <c r="M6662" t="s">
        <v>4335</v>
      </c>
      <c r="N6662" t="s">
        <v>6766</v>
      </c>
      <c r="R6662" t="s">
        <v>266</v>
      </c>
    </row>
    <row r="6663" spans="1:18" x14ac:dyDescent="0.35">
      <c r="A6663">
        <v>67147</v>
      </c>
      <c r="B6663">
        <v>114</v>
      </c>
      <c r="C6663" t="s">
        <v>27</v>
      </c>
      <c r="D6663" t="s">
        <v>772</v>
      </c>
      <c r="E6663">
        <v>0</v>
      </c>
      <c r="F6663" s="20">
        <v>45497</v>
      </c>
      <c r="G6663" s="20"/>
      <c r="H6663" s="20">
        <v>45497</v>
      </c>
      <c r="I6663" s="20">
        <v>45497</v>
      </c>
      <c r="J6663" s="20">
        <v>45499</v>
      </c>
      <c r="K6663" t="s">
        <v>453</v>
      </c>
      <c r="L6663" t="s">
        <v>4146</v>
      </c>
      <c r="M6663" t="s">
        <v>4147</v>
      </c>
      <c r="N6663" t="s">
        <v>6767</v>
      </c>
      <c r="O6663" t="s">
        <v>756</v>
      </c>
      <c r="P6663" t="s">
        <v>757</v>
      </c>
      <c r="Q6663" t="s">
        <v>758</v>
      </c>
      <c r="R6663" t="s">
        <v>266</v>
      </c>
    </row>
    <row r="6664" spans="1:18" x14ac:dyDescent="0.35">
      <c r="A6664">
        <v>64657</v>
      </c>
      <c r="B6664">
        <v>114</v>
      </c>
      <c r="C6664" t="s">
        <v>27</v>
      </c>
      <c r="D6664" t="s">
        <v>782</v>
      </c>
      <c r="E6664">
        <v>192</v>
      </c>
      <c r="F6664" s="20">
        <v>45497</v>
      </c>
      <c r="G6664" s="20">
        <v>45497</v>
      </c>
      <c r="H6664" s="20">
        <v>45497</v>
      </c>
      <c r="I6664" s="20">
        <v>45483</v>
      </c>
      <c r="J6664" s="20">
        <v>45484</v>
      </c>
      <c r="K6664" t="s">
        <v>330</v>
      </c>
      <c r="L6664" t="s">
        <v>766</v>
      </c>
      <c r="M6664" t="s">
        <v>767</v>
      </c>
      <c r="N6664" t="s">
        <v>6768</v>
      </c>
      <c r="O6664" t="s">
        <v>756</v>
      </c>
      <c r="P6664" t="s">
        <v>757</v>
      </c>
      <c r="Q6664" t="s">
        <v>758</v>
      </c>
      <c r="R6664" t="s">
        <v>266</v>
      </c>
    </row>
    <row r="6665" spans="1:18" x14ac:dyDescent="0.35">
      <c r="A6665">
        <v>64666</v>
      </c>
      <c r="B6665">
        <v>114</v>
      </c>
      <c r="C6665" t="s">
        <v>27</v>
      </c>
      <c r="D6665" t="s">
        <v>2103</v>
      </c>
      <c r="E6665">
        <v>1108.8</v>
      </c>
      <c r="F6665" s="20">
        <v>45497</v>
      </c>
      <c r="G6665" s="20">
        <v>45497</v>
      </c>
      <c r="H6665" s="20">
        <v>45497</v>
      </c>
      <c r="I6665" s="20">
        <v>45483</v>
      </c>
      <c r="J6665" s="20">
        <v>45484</v>
      </c>
      <c r="K6665" t="s">
        <v>330</v>
      </c>
      <c r="L6665" t="s">
        <v>766</v>
      </c>
      <c r="M6665" t="s">
        <v>767</v>
      </c>
      <c r="N6665" t="s">
        <v>6769</v>
      </c>
      <c r="O6665" t="s">
        <v>756</v>
      </c>
      <c r="P6665" t="s">
        <v>757</v>
      </c>
      <c r="Q6665" t="s">
        <v>758</v>
      </c>
      <c r="R6665" t="s">
        <v>266</v>
      </c>
    </row>
    <row r="6666" spans="1:18" x14ac:dyDescent="0.35">
      <c r="A6666">
        <v>64671</v>
      </c>
      <c r="B6666">
        <v>114</v>
      </c>
      <c r="C6666" t="s">
        <v>27</v>
      </c>
      <c r="D6666" t="s">
        <v>817</v>
      </c>
      <c r="E6666">
        <v>4048.5</v>
      </c>
      <c r="F6666" s="20">
        <v>45497</v>
      </c>
      <c r="G6666" s="20">
        <v>45497</v>
      </c>
      <c r="H6666" s="20">
        <v>45497</v>
      </c>
      <c r="I6666" s="20">
        <v>45483</v>
      </c>
      <c r="J6666" s="20">
        <v>45484</v>
      </c>
      <c r="K6666" t="s">
        <v>330</v>
      </c>
      <c r="L6666" t="s">
        <v>766</v>
      </c>
      <c r="M6666" t="s">
        <v>767</v>
      </c>
      <c r="N6666" t="s">
        <v>6770</v>
      </c>
      <c r="O6666" t="s">
        <v>756</v>
      </c>
      <c r="P6666" t="s">
        <v>757</v>
      </c>
      <c r="Q6666" t="s">
        <v>758</v>
      </c>
      <c r="R6666" t="s">
        <v>266</v>
      </c>
    </row>
    <row r="6667" spans="1:18" x14ac:dyDescent="0.35">
      <c r="A6667">
        <v>64672</v>
      </c>
      <c r="B6667">
        <v>114</v>
      </c>
      <c r="C6667" t="s">
        <v>27</v>
      </c>
      <c r="D6667" t="s">
        <v>5255</v>
      </c>
      <c r="E6667">
        <v>752.97</v>
      </c>
      <c r="F6667" s="20">
        <v>45497</v>
      </c>
      <c r="G6667" s="20">
        <v>45497</v>
      </c>
      <c r="H6667" s="20">
        <v>45497</v>
      </c>
      <c r="I6667" s="20">
        <v>45482</v>
      </c>
      <c r="J6667" s="20">
        <v>45484</v>
      </c>
      <c r="K6667" t="s">
        <v>330</v>
      </c>
      <c r="L6667" t="s">
        <v>766</v>
      </c>
      <c r="M6667" t="s">
        <v>767</v>
      </c>
      <c r="N6667" t="s">
        <v>6771</v>
      </c>
      <c r="O6667" t="s">
        <v>756</v>
      </c>
      <c r="P6667" t="s">
        <v>757</v>
      </c>
      <c r="Q6667" t="s">
        <v>758</v>
      </c>
      <c r="R6667" t="s">
        <v>266</v>
      </c>
    </row>
    <row r="6668" spans="1:18" x14ac:dyDescent="0.35">
      <c r="A6668">
        <v>64677</v>
      </c>
      <c r="B6668">
        <v>114</v>
      </c>
      <c r="C6668" t="s">
        <v>27</v>
      </c>
      <c r="D6668" t="s">
        <v>2142</v>
      </c>
      <c r="E6668">
        <v>793.8</v>
      </c>
      <c r="F6668" s="20">
        <v>45497</v>
      </c>
      <c r="G6668" s="20">
        <v>45497</v>
      </c>
      <c r="H6668" s="20">
        <v>45497</v>
      </c>
      <c r="I6668" s="20">
        <v>45481</v>
      </c>
      <c r="J6668" s="20">
        <v>45484</v>
      </c>
      <c r="K6668" t="s">
        <v>330</v>
      </c>
      <c r="L6668" t="s">
        <v>766</v>
      </c>
      <c r="M6668" t="s">
        <v>767</v>
      </c>
      <c r="N6668" t="s">
        <v>6772</v>
      </c>
      <c r="O6668" t="s">
        <v>756</v>
      </c>
      <c r="P6668" t="s">
        <v>757</v>
      </c>
      <c r="Q6668" t="s">
        <v>758</v>
      </c>
      <c r="R6668" t="s">
        <v>266</v>
      </c>
    </row>
    <row r="6669" spans="1:18" x14ac:dyDescent="0.35">
      <c r="A6669">
        <v>64687</v>
      </c>
      <c r="B6669">
        <v>114</v>
      </c>
      <c r="C6669" t="s">
        <v>27</v>
      </c>
      <c r="D6669" t="s">
        <v>2224</v>
      </c>
      <c r="E6669">
        <v>945</v>
      </c>
      <c r="F6669" s="20">
        <v>45497</v>
      </c>
      <c r="G6669" s="20">
        <v>45497</v>
      </c>
      <c r="H6669" s="20">
        <v>45497</v>
      </c>
      <c r="I6669" s="20">
        <v>45482</v>
      </c>
      <c r="J6669" s="20">
        <v>45484</v>
      </c>
      <c r="K6669" t="s">
        <v>330</v>
      </c>
      <c r="L6669" t="s">
        <v>766</v>
      </c>
      <c r="M6669" t="s">
        <v>767</v>
      </c>
      <c r="N6669" t="s">
        <v>6773</v>
      </c>
      <c r="O6669" t="s">
        <v>756</v>
      </c>
      <c r="P6669" t="s">
        <v>757</v>
      </c>
      <c r="Q6669" t="s">
        <v>758</v>
      </c>
      <c r="R6669" t="s">
        <v>266</v>
      </c>
    </row>
    <row r="6670" spans="1:18" x14ac:dyDescent="0.35">
      <c r="A6670">
        <v>65115</v>
      </c>
      <c r="B6670">
        <v>114</v>
      </c>
      <c r="C6670" t="s">
        <v>27</v>
      </c>
      <c r="D6670" t="s">
        <v>1628</v>
      </c>
      <c r="E6670">
        <v>1103.75</v>
      </c>
      <c r="F6670" s="20">
        <v>45497</v>
      </c>
      <c r="G6670" s="20">
        <v>45497</v>
      </c>
      <c r="H6670" s="20">
        <v>45497</v>
      </c>
      <c r="I6670" s="20">
        <v>45483</v>
      </c>
      <c r="J6670" s="20">
        <v>45489</v>
      </c>
      <c r="K6670" t="s">
        <v>330</v>
      </c>
      <c r="L6670" t="s">
        <v>766</v>
      </c>
      <c r="M6670" t="s">
        <v>767</v>
      </c>
      <c r="N6670" t="s">
        <v>6774</v>
      </c>
      <c r="O6670" t="s">
        <v>756</v>
      </c>
      <c r="P6670" t="s">
        <v>757</v>
      </c>
      <c r="Q6670" t="s">
        <v>758</v>
      </c>
      <c r="R6670" t="s">
        <v>266</v>
      </c>
    </row>
    <row r="6671" spans="1:18" x14ac:dyDescent="0.35">
      <c r="A6671">
        <v>65132</v>
      </c>
      <c r="B6671">
        <v>114</v>
      </c>
      <c r="C6671" t="s">
        <v>27</v>
      </c>
      <c r="D6671" t="s">
        <v>794</v>
      </c>
      <c r="E6671">
        <v>340</v>
      </c>
      <c r="F6671" s="20">
        <v>45497</v>
      </c>
      <c r="G6671" s="20">
        <v>45497</v>
      </c>
      <c r="H6671" s="20">
        <v>45497</v>
      </c>
      <c r="I6671" s="20">
        <v>45483</v>
      </c>
      <c r="J6671" s="20">
        <v>45489</v>
      </c>
      <c r="K6671" t="s">
        <v>330</v>
      </c>
      <c r="L6671" t="s">
        <v>766</v>
      </c>
      <c r="M6671" t="s">
        <v>767</v>
      </c>
      <c r="N6671" t="s">
        <v>6775</v>
      </c>
      <c r="O6671" t="s">
        <v>756</v>
      </c>
      <c r="P6671" t="s">
        <v>757</v>
      </c>
      <c r="Q6671" t="s">
        <v>758</v>
      </c>
      <c r="R6671" t="s">
        <v>266</v>
      </c>
    </row>
    <row r="6672" spans="1:18" x14ac:dyDescent="0.35">
      <c r="A6672">
        <v>63448</v>
      </c>
      <c r="B6672">
        <v>114</v>
      </c>
      <c r="C6672" t="s">
        <v>27</v>
      </c>
      <c r="D6672" t="s">
        <v>4740</v>
      </c>
      <c r="E6672">
        <v>452</v>
      </c>
      <c r="F6672" s="20">
        <v>45497</v>
      </c>
      <c r="G6672" s="20">
        <v>45497</v>
      </c>
      <c r="H6672" s="20">
        <v>45497</v>
      </c>
      <c r="I6672" s="20">
        <v>45476</v>
      </c>
      <c r="J6672" s="20">
        <v>45478</v>
      </c>
      <c r="K6672" t="s">
        <v>330</v>
      </c>
      <c r="L6672" t="s">
        <v>4146</v>
      </c>
      <c r="M6672" t="s">
        <v>4234</v>
      </c>
      <c r="N6672" t="s">
        <v>6776</v>
      </c>
      <c r="O6672" t="s">
        <v>756</v>
      </c>
      <c r="P6672" t="s">
        <v>757</v>
      </c>
      <c r="Q6672" t="s">
        <v>758</v>
      </c>
      <c r="R6672" t="s">
        <v>266</v>
      </c>
    </row>
    <row r="6673" spans="1:18" x14ac:dyDescent="0.35">
      <c r="A6673">
        <v>64070</v>
      </c>
      <c r="B6673">
        <v>114</v>
      </c>
      <c r="C6673" t="s">
        <v>27</v>
      </c>
      <c r="D6673" t="s">
        <v>1362</v>
      </c>
      <c r="E6673">
        <v>785</v>
      </c>
      <c r="F6673" s="20">
        <v>45497</v>
      </c>
      <c r="G6673" s="20">
        <v>45497</v>
      </c>
      <c r="H6673" s="20">
        <v>45497</v>
      </c>
      <c r="I6673" s="20">
        <v>45476</v>
      </c>
      <c r="J6673" s="20">
        <v>45483</v>
      </c>
      <c r="K6673" t="s">
        <v>330</v>
      </c>
      <c r="L6673" t="s">
        <v>4251</v>
      </c>
      <c r="M6673" t="s">
        <v>4252</v>
      </c>
      <c r="N6673" t="s">
        <v>6777</v>
      </c>
      <c r="O6673" t="s">
        <v>756</v>
      </c>
      <c r="P6673" t="s">
        <v>757</v>
      </c>
      <c r="Q6673" t="s">
        <v>758</v>
      </c>
      <c r="R6673" t="s">
        <v>266</v>
      </c>
    </row>
    <row r="6674" spans="1:18" x14ac:dyDescent="0.35">
      <c r="A6674">
        <v>62822</v>
      </c>
      <c r="B6674">
        <v>114</v>
      </c>
      <c r="C6674" t="s">
        <v>27</v>
      </c>
      <c r="D6674" t="s">
        <v>761</v>
      </c>
      <c r="E6674">
        <v>532.79999999999995</v>
      </c>
      <c r="F6674" s="20">
        <v>45497</v>
      </c>
      <c r="G6674" s="20">
        <v>45497</v>
      </c>
      <c r="H6674" s="20">
        <v>45497</v>
      </c>
      <c r="I6674" s="20">
        <v>45472</v>
      </c>
      <c r="J6674" s="20">
        <v>45476</v>
      </c>
      <c r="K6674" t="s">
        <v>330</v>
      </c>
      <c r="L6674" t="s">
        <v>762</v>
      </c>
      <c r="M6674" t="s">
        <v>763</v>
      </c>
      <c r="N6674" t="s">
        <v>6778</v>
      </c>
      <c r="O6674" t="s">
        <v>756</v>
      </c>
      <c r="P6674" t="s">
        <v>757</v>
      </c>
      <c r="Q6674" t="s">
        <v>758</v>
      </c>
      <c r="R6674" t="s">
        <v>266</v>
      </c>
    </row>
    <row r="6675" spans="1:18" x14ac:dyDescent="0.35">
      <c r="A6675">
        <v>61286</v>
      </c>
      <c r="B6675">
        <v>114</v>
      </c>
      <c r="C6675" t="s">
        <v>27</v>
      </c>
      <c r="D6675" t="s">
        <v>845</v>
      </c>
      <c r="E6675">
        <v>906.98</v>
      </c>
      <c r="F6675" s="20">
        <v>45496</v>
      </c>
      <c r="G6675" s="20">
        <v>45496</v>
      </c>
      <c r="H6675" s="20">
        <v>45496</v>
      </c>
      <c r="I6675" s="20">
        <v>45468</v>
      </c>
      <c r="J6675" s="20">
        <v>45469</v>
      </c>
      <c r="K6675" t="s">
        <v>330</v>
      </c>
      <c r="L6675" t="s">
        <v>5481</v>
      </c>
      <c r="M6675" t="s">
        <v>5482</v>
      </c>
      <c r="N6675" t="s">
        <v>6779</v>
      </c>
      <c r="O6675" t="s">
        <v>756</v>
      </c>
      <c r="P6675" t="s">
        <v>757</v>
      </c>
      <c r="Q6675" t="s">
        <v>758</v>
      </c>
      <c r="R6675" t="s">
        <v>266</v>
      </c>
    </row>
    <row r="6676" spans="1:18" x14ac:dyDescent="0.35">
      <c r="A6676">
        <v>61990</v>
      </c>
      <c r="B6676">
        <v>114</v>
      </c>
      <c r="C6676" t="s">
        <v>27</v>
      </c>
      <c r="D6676" t="s">
        <v>6780</v>
      </c>
      <c r="E6676">
        <v>4881.4799999999996</v>
      </c>
      <c r="F6676" s="20">
        <v>45496</v>
      </c>
      <c r="G6676" s="20">
        <v>45496</v>
      </c>
      <c r="H6676" s="20">
        <v>45496</v>
      </c>
      <c r="I6676" s="20">
        <v>45468</v>
      </c>
      <c r="J6676" s="20">
        <v>45474</v>
      </c>
      <c r="K6676" t="s">
        <v>330</v>
      </c>
      <c r="L6676" t="s">
        <v>5481</v>
      </c>
      <c r="M6676" t="s">
        <v>5482</v>
      </c>
      <c r="N6676" t="s">
        <v>3196</v>
      </c>
      <c r="O6676" t="s">
        <v>756</v>
      </c>
      <c r="P6676" t="s">
        <v>757</v>
      </c>
      <c r="Q6676" t="s">
        <v>758</v>
      </c>
      <c r="R6676" t="s">
        <v>266</v>
      </c>
    </row>
    <row r="6677" spans="1:18" x14ac:dyDescent="0.35">
      <c r="A6677">
        <v>67766</v>
      </c>
      <c r="B6677">
        <v>114</v>
      </c>
      <c r="C6677" t="s">
        <v>27</v>
      </c>
      <c r="D6677" t="s">
        <v>829</v>
      </c>
      <c r="E6677">
        <v>46</v>
      </c>
      <c r="F6677" s="20">
        <v>45496</v>
      </c>
      <c r="G6677" s="20"/>
      <c r="H6677" s="20">
        <v>45496</v>
      </c>
      <c r="I6677" s="20">
        <v>45496</v>
      </c>
      <c r="J6677" s="20">
        <v>45503</v>
      </c>
      <c r="K6677" t="s">
        <v>319</v>
      </c>
      <c r="L6677" t="s">
        <v>4130</v>
      </c>
      <c r="M6677" t="s">
        <v>4675</v>
      </c>
      <c r="N6677" t="s">
        <v>6643</v>
      </c>
      <c r="O6677" t="s">
        <v>756</v>
      </c>
      <c r="P6677" t="s">
        <v>757</v>
      </c>
      <c r="Q6677" t="s">
        <v>758</v>
      </c>
      <c r="R6677" t="s">
        <v>266</v>
      </c>
    </row>
    <row r="6678" spans="1:18" x14ac:dyDescent="0.35">
      <c r="A6678">
        <v>67768</v>
      </c>
      <c r="B6678">
        <v>114</v>
      </c>
      <c r="C6678" t="s">
        <v>27</v>
      </c>
      <c r="D6678" t="s">
        <v>829</v>
      </c>
      <c r="E6678">
        <v>96</v>
      </c>
      <c r="F6678" s="20">
        <v>45496</v>
      </c>
      <c r="G6678" s="20"/>
      <c r="H6678" s="20">
        <v>45496</v>
      </c>
      <c r="I6678" s="20">
        <v>45496</v>
      </c>
      <c r="J6678" s="20">
        <v>45503</v>
      </c>
      <c r="K6678" t="s">
        <v>319</v>
      </c>
      <c r="L6678" t="s">
        <v>4287</v>
      </c>
      <c r="M6678" t="s">
        <v>4288</v>
      </c>
      <c r="N6678" t="s">
        <v>6643</v>
      </c>
      <c r="O6678" t="s">
        <v>756</v>
      </c>
      <c r="P6678" t="s">
        <v>757</v>
      </c>
      <c r="Q6678" t="s">
        <v>758</v>
      </c>
      <c r="R6678" t="s">
        <v>266</v>
      </c>
    </row>
    <row r="6679" spans="1:18" x14ac:dyDescent="0.35">
      <c r="A6679">
        <v>67771</v>
      </c>
      <c r="B6679">
        <v>114</v>
      </c>
      <c r="C6679" t="s">
        <v>27</v>
      </c>
      <c r="D6679" t="s">
        <v>829</v>
      </c>
      <c r="E6679">
        <v>29</v>
      </c>
      <c r="F6679" s="20">
        <v>45496</v>
      </c>
      <c r="G6679" s="20"/>
      <c r="H6679" s="20">
        <v>45496</v>
      </c>
      <c r="I6679" s="20">
        <v>45496</v>
      </c>
      <c r="J6679" s="20">
        <v>45503</v>
      </c>
      <c r="K6679" t="s">
        <v>319</v>
      </c>
      <c r="L6679" t="s">
        <v>4146</v>
      </c>
      <c r="M6679" t="s">
        <v>6528</v>
      </c>
      <c r="N6679" t="s">
        <v>6643</v>
      </c>
      <c r="O6679" t="s">
        <v>756</v>
      </c>
      <c r="P6679" t="s">
        <v>757</v>
      </c>
      <c r="Q6679" t="s">
        <v>758</v>
      </c>
      <c r="R6679" t="s">
        <v>266</v>
      </c>
    </row>
    <row r="6680" spans="1:18" x14ac:dyDescent="0.35">
      <c r="A6680">
        <v>65950</v>
      </c>
      <c r="B6680">
        <v>114</v>
      </c>
      <c r="C6680" t="s">
        <v>27</v>
      </c>
      <c r="D6680" t="s">
        <v>1009</v>
      </c>
      <c r="E6680">
        <v>481.2</v>
      </c>
      <c r="F6680" s="20">
        <v>45496</v>
      </c>
      <c r="G6680" s="20">
        <v>45496</v>
      </c>
      <c r="H6680" s="20">
        <v>45496</v>
      </c>
      <c r="I6680" s="20">
        <v>45485</v>
      </c>
      <c r="J6680" s="20">
        <v>45492</v>
      </c>
      <c r="K6680" t="s">
        <v>330</v>
      </c>
      <c r="L6680" t="s">
        <v>766</v>
      </c>
      <c r="M6680" t="s">
        <v>767</v>
      </c>
      <c r="N6680" t="s">
        <v>6781</v>
      </c>
      <c r="O6680" t="s">
        <v>756</v>
      </c>
      <c r="P6680" t="s">
        <v>757</v>
      </c>
      <c r="Q6680" t="s">
        <v>758</v>
      </c>
      <c r="R6680" t="s">
        <v>266</v>
      </c>
    </row>
    <row r="6681" spans="1:18" x14ac:dyDescent="0.35">
      <c r="A6681">
        <v>66058</v>
      </c>
      <c r="B6681">
        <v>114</v>
      </c>
      <c r="C6681" t="s">
        <v>27</v>
      </c>
      <c r="D6681" t="s">
        <v>6782</v>
      </c>
      <c r="E6681">
        <v>2682</v>
      </c>
      <c r="F6681" s="20">
        <v>45496</v>
      </c>
      <c r="G6681" s="20">
        <v>45496</v>
      </c>
      <c r="H6681" s="20">
        <v>45496</v>
      </c>
      <c r="I6681" s="20">
        <v>45492</v>
      </c>
      <c r="J6681" s="20">
        <v>45492</v>
      </c>
      <c r="K6681" t="s">
        <v>264</v>
      </c>
      <c r="L6681" t="s">
        <v>4226</v>
      </c>
      <c r="M6681" t="s">
        <v>1755</v>
      </c>
      <c r="N6681" t="s">
        <v>1991</v>
      </c>
      <c r="O6681" t="s">
        <v>756</v>
      </c>
      <c r="P6681" t="s">
        <v>757</v>
      </c>
      <c r="Q6681" t="s">
        <v>758</v>
      </c>
      <c r="R6681" t="s">
        <v>266</v>
      </c>
    </row>
    <row r="6682" spans="1:18" x14ac:dyDescent="0.35">
      <c r="A6682">
        <v>64327</v>
      </c>
      <c r="B6682">
        <v>114</v>
      </c>
      <c r="C6682" t="s">
        <v>27</v>
      </c>
      <c r="D6682" t="s">
        <v>5964</v>
      </c>
      <c r="E6682">
        <v>1095.4000000000001</v>
      </c>
      <c r="F6682" s="20">
        <v>45496</v>
      </c>
      <c r="G6682" s="20">
        <v>45496</v>
      </c>
      <c r="H6682" s="20">
        <v>45496</v>
      </c>
      <c r="I6682" s="20">
        <v>45481</v>
      </c>
      <c r="J6682" s="20">
        <v>45483</v>
      </c>
      <c r="K6682" t="s">
        <v>330</v>
      </c>
      <c r="L6682" t="s">
        <v>766</v>
      </c>
      <c r="M6682" t="s">
        <v>767</v>
      </c>
      <c r="N6682" t="s">
        <v>6783</v>
      </c>
      <c r="O6682" t="s">
        <v>756</v>
      </c>
      <c r="P6682" t="s">
        <v>757</v>
      </c>
      <c r="Q6682" t="s">
        <v>758</v>
      </c>
      <c r="R6682" t="s">
        <v>266</v>
      </c>
    </row>
    <row r="6683" spans="1:18" x14ac:dyDescent="0.35">
      <c r="A6683">
        <v>64686</v>
      </c>
      <c r="B6683">
        <v>114</v>
      </c>
      <c r="C6683" t="s">
        <v>27</v>
      </c>
      <c r="D6683" t="s">
        <v>782</v>
      </c>
      <c r="E6683">
        <v>230.5</v>
      </c>
      <c r="F6683" s="20">
        <v>45496</v>
      </c>
      <c r="G6683" s="20">
        <v>45496</v>
      </c>
      <c r="H6683" s="20">
        <v>45496</v>
      </c>
      <c r="I6683" s="20">
        <v>45482</v>
      </c>
      <c r="J6683" s="20">
        <v>45484</v>
      </c>
      <c r="K6683" t="s">
        <v>330</v>
      </c>
      <c r="L6683" t="s">
        <v>766</v>
      </c>
      <c r="M6683" t="s">
        <v>767</v>
      </c>
      <c r="N6683" t="s">
        <v>6784</v>
      </c>
      <c r="O6683" t="s">
        <v>756</v>
      </c>
      <c r="P6683" t="s">
        <v>757</v>
      </c>
      <c r="Q6683" t="s">
        <v>758</v>
      </c>
      <c r="R6683" t="s">
        <v>266</v>
      </c>
    </row>
    <row r="6684" spans="1:18" x14ac:dyDescent="0.35">
      <c r="A6684">
        <v>64827</v>
      </c>
      <c r="B6684">
        <v>114</v>
      </c>
      <c r="C6684" t="s">
        <v>27</v>
      </c>
      <c r="D6684" t="s">
        <v>2142</v>
      </c>
      <c r="E6684">
        <v>631.5</v>
      </c>
      <c r="F6684" s="20">
        <v>45496</v>
      </c>
      <c r="G6684" s="20">
        <v>45496</v>
      </c>
      <c r="H6684" s="20">
        <v>45496</v>
      </c>
      <c r="I6684" s="20">
        <v>45481</v>
      </c>
      <c r="J6684" s="20">
        <v>45485</v>
      </c>
      <c r="K6684" t="s">
        <v>330</v>
      </c>
      <c r="L6684" t="s">
        <v>766</v>
      </c>
      <c r="M6684" t="s">
        <v>767</v>
      </c>
      <c r="N6684" t="s">
        <v>6785</v>
      </c>
      <c r="O6684" t="s">
        <v>756</v>
      </c>
      <c r="P6684" t="s">
        <v>757</v>
      </c>
      <c r="Q6684" t="s">
        <v>758</v>
      </c>
      <c r="R6684" t="s">
        <v>266</v>
      </c>
    </row>
    <row r="6685" spans="1:18" x14ac:dyDescent="0.35">
      <c r="A6685">
        <v>64852</v>
      </c>
      <c r="B6685">
        <v>114</v>
      </c>
      <c r="C6685" t="s">
        <v>27</v>
      </c>
      <c r="D6685" t="s">
        <v>2224</v>
      </c>
      <c r="E6685">
        <v>1066.0999999999999</v>
      </c>
      <c r="F6685" s="20">
        <v>45496</v>
      </c>
      <c r="G6685" s="20">
        <v>45496</v>
      </c>
      <c r="H6685" s="20">
        <v>45496</v>
      </c>
      <c r="I6685" s="20">
        <v>45481</v>
      </c>
      <c r="J6685" s="20">
        <v>45485</v>
      </c>
      <c r="K6685" t="s">
        <v>330</v>
      </c>
      <c r="L6685" t="s">
        <v>766</v>
      </c>
      <c r="M6685" t="s">
        <v>767</v>
      </c>
      <c r="N6685" t="s">
        <v>6786</v>
      </c>
      <c r="O6685" t="s">
        <v>756</v>
      </c>
      <c r="P6685" t="s">
        <v>757</v>
      </c>
      <c r="Q6685" t="s">
        <v>758</v>
      </c>
      <c r="R6685" t="s">
        <v>266</v>
      </c>
    </row>
    <row r="6686" spans="1:18" x14ac:dyDescent="0.35">
      <c r="A6686">
        <v>49131</v>
      </c>
      <c r="B6686">
        <v>114</v>
      </c>
      <c r="C6686" t="s">
        <v>27</v>
      </c>
      <c r="D6686" t="s">
        <v>929</v>
      </c>
      <c r="E6686">
        <v>37422.6</v>
      </c>
      <c r="F6686" s="20">
        <v>45493</v>
      </c>
      <c r="G6686" s="20">
        <v>45495</v>
      </c>
      <c r="H6686" s="20">
        <v>45495</v>
      </c>
      <c r="I6686" s="20">
        <v>45463</v>
      </c>
      <c r="J6686" s="20"/>
      <c r="L6686" t="s">
        <v>4848</v>
      </c>
      <c r="M6686" t="s">
        <v>4849</v>
      </c>
      <c r="O6686" t="s">
        <v>756</v>
      </c>
      <c r="P6686" t="s">
        <v>757</v>
      </c>
      <c r="Q6686" t="s">
        <v>758</v>
      </c>
      <c r="R6686" t="s">
        <v>266</v>
      </c>
    </row>
    <row r="6687" spans="1:18" x14ac:dyDescent="0.35">
      <c r="A6687">
        <v>59761</v>
      </c>
      <c r="B6687">
        <v>114</v>
      </c>
      <c r="C6687" t="s">
        <v>27</v>
      </c>
      <c r="D6687" t="s">
        <v>1314</v>
      </c>
      <c r="E6687">
        <v>572.1</v>
      </c>
      <c r="F6687" s="20">
        <v>45495</v>
      </c>
      <c r="G6687" s="20">
        <v>45495</v>
      </c>
      <c r="H6687" s="20">
        <v>45495</v>
      </c>
      <c r="I6687" s="20">
        <v>45463</v>
      </c>
      <c r="J6687" s="20">
        <v>45463</v>
      </c>
      <c r="K6687" t="s">
        <v>330</v>
      </c>
      <c r="L6687" t="s">
        <v>4334</v>
      </c>
      <c r="M6687" t="s">
        <v>4335</v>
      </c>
      <c r="N6687" t="s">
        <v>6787</v>
      </c>
      <c r="O6687" t="s">
        <v>756</v>
      </c>
      <c r="P6687" t="s">
        <v>757</v>
      </c>
      <c r="Q6687" t="s">
        <v>758</v>
      </c>
      <c r="R6687" t="s">
        <v>266</v>
      </c>
    </row>
    <row r="6688" spans="1:18" x14ac:dyDescent="0.35">
      <c r="A6688">
        <v>59762</v>
      </c>
      <c r="B6688">
        <v>114</v>
      </c>
      <c r="C6688" t="s">
        <v>27</v>
      </c>
      <c r="D6688" t="s">
        <v>1323</v>
      </c>
      <c r="E6688">
        <v>271.88</v>
      </c>
      <c r="F6688" s="20">
        <v>45493</v>
      </c>
      <c r="G6688" s="20">
        <v>45495</v>
      </c>
      <c r="H6688" s="20">
        <v>45495</v>
      </c>
      <c r="I6688" s="20">
        <v>45463</v>
      </c>
      <c r="J6688" s="20">
        <v>45463</v>
      </c>
      <c r="K6688" t="s">
        <v>330</v>
      </c>
      <c r="L6688" t="s">
        <v>4370</v>
      </c>
      <c r="M6688" t="s">
        <v>4371</v>
      </c>
      <c r="N6688" t="s">
        <v>6788</v>
      </c>
      <c r="O6688" t="s">
        <v>756</v>
      </c>
      <c r="P6688" t="s">
        <v>757</v>
      </c>
      <c r="Q6688" t="s">
        <v>758</v>
      </c>
      <c r="R6688" t="s">
        <v>266</v>
      </c>
    </row>
    <row r="6689" spans="1:18" x14ac:dyDescent="0.35">
      <c r="A6689">
        <v>60009</v>
      </c>
      <c r="B6689">
        <v>114</v>
      </c>
      <c r="C6689" t="s">
        <v>27</v>
      </c>
      <c r="D6689" t="s">
        <v>541</v>
      </c>
      <c r="E6689">
        <v>5087.3999999999996</v>
      </c>
      <c r="F6689" s="20">
        <v>45495</v>
      </c>
      <c r="G6689" s="20">
        <v>45495</v>
      </c>
      <c r="H6689" s="20">
        <v>45495</v>
      </c>
      <c r="I6689" s="20">
        <v>45462</v>
      </c>
      <c r="J6689" s="20">
        <v>45464</v>
      </c>
      <c r="K6689" t="s">
        <v>330</v>
      </c>
      <c r="L6689" t="s">
        <v>766</v>
      </c>
      <c r="M6689" t="s">
        <v>770</v>
      </c>
      <c r="N6689" t="s">
        <v>6789</v>
      </c>
      <c r="O6689" t="s">
        <v>756</v>
      </c>
      <c r="P6689" t="s">
        <v>757</v>
      </c>
      <c r="Q6689" t="s">
        <v>758</v>
      </c>
      <c r="R6689" t="s">
        <v>266</v>
      </c>
    </row>
    <row r="6690" spans="1:18" x14ac:dyDescent="0.35">
      <c r="A6690">
        <v>60015</v>
      </c>
      <c r="B6690">
        <v>114</v>
      </c>
      <c r="C6690" t="s">
        <v>27</v>
      </c>
      <c r="D6690" t="s">
        <v>541</v>
      </c>
      <c r="E6690">
        <v>1642.13</v>
      </c>
      <c r="F6690" s="20">
        <v>45495</v>
      </c>
      <c r="G6690" s="20">
        <v>45495</v>
      </c>
      <c r="H6690" s="20">
        <v>45495</v>
      </c>
      <c r="I6690" s="20">
        <v>45462</v>
      </c>
      <c r="J6690" s="20">
        <v>45464</v>
      </c>
      <c r="K6690" t="s">
        <v>330</v>
      </c>
      <c r="L6690" t="s">
        <v>766</v>
      </c>
      <c r="M6690" t="s">
        <v>770</v>
      </c>
      <c r="N6690" t="s">
        <v>6790</v>
      </c>
      <c r="O6690" t="s">
        <v>756</v>
      </c>
      <c r="P6690" t="s">
        <v>757</v>
      </c>
      <c r="Q6690" t="s">
        <v>758</v>
      </c>
      <c r="R6690" t="s">
        <v>266</v>
      </c>
    </row>
    <row r="6691" spans="1:18" x14ac:dyDescent="0.35">
      <c r="A6691">
        <v>60219</v>
      </c>
      <c r="B6691">
        <v>114</v>
      </c>
      <c r="C6691" t="s">
        <v>27</v>
      </c>
      <c r="D6691" t="s">
        <v>541</v>
      </c>
      <c r="E6691">
        <v>9377.4</v>
      </c>
      <c r="F6691" s="20">
        <v>45495</v>
      </c>
      <c r="G6691" s="20">
        <v>45495</v>
      </c>
      <c r="H6691" s="20">
        <v>45495</v>
      </c>
      <c r="I6691" s="20">
        <v>45463</v>
      </c>
      <c r="J6691" s="20">
        <v>45467</v>
      </c>
      <c r="K6691" t="s">
        <v>330</v>
      </c>
      <c r="L6691" t="s">
        <v>766</v>
      </c>
      <c r="M6691" t="s">
        <v>770</v>
      </c>
      <c r="N6691" t="s">
        <v>6791</v>
      </c>
      <c r="O6691" t="s">
        <v>756</v>
      </c>
      <c r="P6691" t="s">
        <v>757</v>
      </c>
      <c r="Q6691" t="s">
        <v>758</v>
      </c>
      <c r="R6691" t="s">
        <v>266</v>
      </c>
    </row>
    <row r="6692" spans="1:18" x14ac:dyDescent="0.35">
      <c r="A6692">
        <v>60220</v>
      </c>
      <c r="B6692">
        <v>114</v>
      </c>
      <c r="C6692" t="s">
        <v>27</v>
      </c>
      <c r="D6692" t="s">
        <v>541</v>
      </c>
      <c r="E6692">
        <v>2310.09</v>
      </c>
      <c r="F6692" s="20">
        <v>45495</v>
      </c>
      <c r="G6692" s="20">
        <v>45495</v>
      </c>
      <c r="H6692" s="20">
        <v>45495</v>
      </c>
      <c r="I6692" s="20">
        <v>45463</v>
      </c>
      <c r="J6692" s="20">
        <v>45467</v>
      </c>
      <c r="K6692" t="s">
        <v>330</v>
      </c>
      <c r="L6692" t="s">
        <v>4146</v>
      </c>
      <c r="M6692" t="s">
        <v>4147</v>
      </c>
      <c r="N6692" t="s">
        <v>6792</v>
      </c>
      <c r="O6692" t="s">
        <v>756</v>
      </c>
      <c r="P6692" t="s">
        <v>757</v>
      </c>
      <c r="Q6692" t="s">
        <v>758</v>
      </c>
      <c r="R6692" t="s">
        <v>266</v>
      </c>
    </row>
    <row r="6693" spans="1:18" x14ac:dyDescent="0.35">
      <c r="A6693">
        <v>60617</v>
      </c>
      <c r="B6693">
        <v>114</v>
      </c>
      <c r="C6693" t="s">
        <v>27</v>
      </c>
      <c r="D6693" t="s">
        <v>541</v>
      </c>
      <c r="E6693">
        <v>6436.29</v>
      </c>
      <c r="F6693" s="20">
        <v>45495</v>
      </c>
      <c r="G6693" s="20">
        <v>45495</v>
      </c>
      <c r="H6693" s="20">
        <v>45495</v>
      </c>
      <c r="I6693" s="20">
        <v>45464</v>
      </c>
      <c r="J6693" s="20">
        <v>45468</v>
      </c>
      <c r="K6693" t="s">
        <v>330</v>
      </c>
      <c r="L6693" t="s">
        <v>766</v>
      </c>
      <c r="M6693" t="s">
        <v>770</v>
      </c>
      <c r="N6693" t="s">
        <v>6793</v>
      </c>
      <c r="O6693" t="s">
        <v>756</v>
      </c>
      <c r="P6693" t="s">
        <v>757</v>
      </c>
      <c r="Q6693" t="s">
        <v>758</v>
      </c>
      <c r="R6693" t="s">
        <v>266</v>
      </c>
    </row>
    <row r="6694" spans="1:18" x14ac:dyDescent="0.35">
      <c r="A6694">
        <v>61140</v>
      </c>
      <c r="B6694">
        <v>114</v>
      </c>
      <c r="C6694" t="s">
        <v>27</v>
      </c>
      <c r="D6694" t="s">
        <v>1339</v>
      </c>
      <c r="E6694">
        <v>1065</v>
      </c>
      <c r="F6694" s="20">
        <v>45493</v>
      </c>
      <c r="G6694" s="20">
        <v>45495</v>
      </c>
      <c r="H6694" s="20">
        <v>45495</v>
      </c>
      <c r="I6694" s="20">
        <v>45474</v>
      </c>
      <c r="J6694" s="20">
        <v>45469</v>
      </c>
      <c r="K6694" t="s">
        <v>330</v>
      </c>
      <c r="L6694" t="s">
        <v>4370</v>
      </c>
      <c r="M6694" t="s">
        <v>4371</v>
      </c>
      <c r="N6694" t="s">
        <v>6794</v>
      </c>
      <c r="O6694" t="s">
        <v>756</v>
      </c>
      <c r="P6694" t="s">
        <v>757</v>
      </c>
      <c r="Q6694" t="s">
        <v>758</v>
      </c>
      <c r="R6694" t="s">
        <v>266</v>
      </c>
    </row>
    <row r="6695" spans="1:18" x14ac:dyDescent="0.35">
      <c r="A6695">
        <v>64311</v>
      </c>
      <c r="B6695">
        <v>114</v>
      </c>
      <c r="C6695" t="s">
        <v>27</v>
      </c>
      <c r="D6695" t="s">
        <v>2142</v>
      </c>
      <c r="E6695">
        <v>560.5</v>
      </c>
      <c r="F6695" s="20">
        <v>45493</v>
      </c>
      <c r="G6695" s="20">
        <v>45495</v>
      </c>
      <c r="H6695" s="20">
        <v>45495</v>
      </c>
      <c r="I6695" s="20">
        <v>45478</v>
      </c>
      <c r="J6695" s="20">
        <v>45483</v>
      </c>
      <c r="K6695" t="s">
        <v>330</v>
      </c>
      <c r="L6695" t="s">
        <v>766</v>
      </c>
      <c r="M6695" t="s">
        <v>767</v>
      </c>
      <c r="N6695" t="s">
        <v>6795</v>
      </c>
      <c r="O6695" t="s">
        <v>756</v>
      </c>
      <c r="P6695" t="s">
        <v>757</v>
      </c>
      <c r="Q6695" t="s">
        <v>758</v>
      </c>
      <c r="R6695" t="s">
        <v>266</v>
      </c>
    </row>
    <row r="6696" spans="1:18" x14ac:dyDescent="0.35">
      <c r="A6696">
        <v>64315</v>
      </c>
      <c r="B6696">
        <v>114</v>
      </c>
      <c r="C6696" t="s">
        <v>27</v>
      </c>
      <c r="D6696" t="s">
        <v>2142</v>
      </c>
      <c r="E6696">
        <v>888.8</v>
      </c>
      <c r="F6696" s="20">
        <v>45495</v>
      </c>
      <c r="G6696" s="20">
        <v>45495</v>
      </c>
      <c r="H6696" s="20">
        <v>45495</v>
      </c>
      <c r="I6696" s="20">
        <v>45478</v>
      </c>
      <c r="J6696" s="20">
        <v>45483</v>
      </c>
      <c r="K6696" t="s">
        <v>330</v>
      </c>
      <c r="L6696" t="s">
        <v>766</v>
      </c>
      <c r="M6696" t="s">
        <v>767</v>
      </c>
      <c r="N6696" t="s">
        <v>6796</v>
      </c>
      <c r="O6696" t="s">
        <v>756</v>
      </c>
      <c r="P6696" t="s">
        <v>757</v>
      </c>
      <c r="Q6696" t="s">
        <v>758</v>
      </c>
      <c r="R6696" t="s">
        <v>266</v>
      </c>
    </row>
    <row r="6697" spans="1:18" x14ac:dyDescent="0.35">
      <c r="A6697">
        <v>64318</v>
      </c>
      <c r="B6697">
        <v>114</v>
      </c>
      <c r="C6697" t="s">
        <v>27</v>
      </c>
      <c r="D6697" t="s">
        <v>2224</v>
      </c>
      <c r="E6697">
        <v>249.4</v>
      </c>
      <c r="F6697" s="20">
        <v>45493</v>
      </c>
      <c r="G6697" s="20">
        <v>45495</v>
      </c>
      <c r="H6697" s="20">
        <v>45495</v>
      </c>
      <c r="I6697" s="20">
        <v>45478</v>
      </c>
      <c r="J6697" s="20">
        <v>45483</v>
      </c>
      <c r="K6697" t="s">
        <v>330</v>
      </c>
      <c r="L6697" t="s">
        <v>766</v>
      </c>
      <c r="M6697" t="s">
        <v>767</v>
      </c>
      <c r="N6697" t="s">
        <v>6797</v>
      </c>
      <c r="O6697" t="s">
        <v>756</v>
      </c>
      <c r="P6697" t="s">
        <v>757</v>
      </c>
      <c r="Q6697" t="s">
        <v>758</v>
      </c>
      <c r="R6697" t="s">
        <v>266</v>
      </c>
    </row>
    <row r="6698" spans="1:18" x14ac:dyDescent="0.35">
      <c r="A6698">
        <v>64325</v>
      </c>
      <c r="B6698">
        <v>114</v>
      </c>
      <c r="C6698" t="s">
        <v>27</v>
      </c>
      <c r="D6698" t="s">
        <v>2224</v>
      </c>
      <c r="E6698">
        <v>326</v>
      </c>
      <c r="F6698" s="20">
        <v>45495</v>
      </c>
      <c r="G6698" s="20">
        <v>45495</v>
      </c>
      <c r="H6698" s="20">
        <v>45495</v>
      </c>
      <c r="I6698" s="20">
        <v>45480</v>
      </c>
      <c r="J6698" s="20">
        <v>45483</v>
      </c>
      <c r="K6698" t="s">
        <v>330</v>
      </c>
      <c r="L6698" t="s">
        <v>766</v>
      </c>
      <c r="M6698" t="s">
        <v>767</v>
      </c>
      <c r="N6698" t="s">
        <v>6798</v>
      </c>
      <c r="O6698" t="s">
        <v>756</v>
      </c>
      <c r="P6698" t="s">
        <v>757</v>
      </c>
      <c r="Q6698" t="s">
        <v>758</v>
      </c>
      <c r="R6698" t="s">
        <v>266</v>
      </c>
    </row>
    <row r="6699" spans="1:18" x14ac:dyDescent="0.35">
      <c r="A6699">
        <v>64660</v>
      </c>
      <c r="B6699">
        <v>114</v>
      </c>
      <c r="C6699" t="s">
        <v>27</v>
      </c>
      <c r="D6699" t="s">
        <v>794</v>
      </c>
      <c r="E6699">
        <v>398</v>
      </c>
      <c r="F6699" s="20">
        <v>45494</v>
      </c>
      <c r="G6699" s="20">
        <v>45495</v>
      </c>
      <c r="H6699" s="20">
        <v>45495</v>
      </c>
      <c r="I6699" s="20">
        <v>45481</v>
      </c>
      <c r="J6699" s="20">
        <v>45484</v>
      </c>
      <c r="K6699" t="s">
        <v>330</v>
      </c>
      <c r="L6699" t="s">
        <v>766</v>
      </c>
      <c r="M6699" t="s">
        <v>767</v>
      </c>
      <c r="N6699" t="s">
        <v>6799</v>
      </c>
      <c r="O6699" t="s">
        <v>756</v>
      </c>
      <c r="P6699" t="s">
        <v>757</v>
      </c>
      <c r="Q6699" t="s">
        <v>758</v>
      </c>
      <c r="R6699" t="s">
        <v>266</v>
      </c>
    </row>
    <row r="6700" spans="1:18" x14ac:dyDescent="0.35">
      <c r="A6700">
        <v>64674</v>
      </c>
      <c r="B6700">
        <v>114</v>
      </c>
      <c r="C6700" t="s">
        <v>27</v>
      </c>
      <c r="D6700" t="s">
        <v>1320</v>
      </c>
      <c r="E6700">
        <v>185</v>
      </c>
      <c r="F6700" s="20">
        <v>45493</v>
      </c>
      <c r="G6700" s="20">
        <v>45495</v>
      </c>
      <c r="H6700" s="20">
        <v>45495</v>
      </c>
      <c r="I6700" s="20">
        <v>45484</v>
      </c>
      <c r="J6700" s="20">
        <v>45484</v>
      </c>
      <c r="K6700" t="s">
        <v>330</v>
      </c>
      <c r="L6700" t="s">
        <v>4367</v>
      </c>
      <c r="M6700" t="s">
        <v>4762</v>
      </c>
      <c r="N6700" t="s">
        <v>6800</v>
      </c>
      <c r="O6700" t="s">
        <v>756</v>
      </c>
      <c r="P6700" t="s">
        <v>757</v>
      </c>
      <c r="Q6700" t="s">
        <v>758</v>
      </c>
      <c r="R6700" t="s">
        <v>266</v>
      </c>
    </row>
    <row r="6701" spans="1:18" x14ac:dyDescent="0.35">
      <c r="A6701">
        <v>64839</v>
      </c>
      <c r="B6701">
        <v>114</v>
      </c>
      <c r="C6701" t="s">
        <v>27</v>
      </c>
      <c r="D6701" t="s">
        <v>3648</v>
      </c>
      <c r="E6701">
        <v>2004.77</v>
      </c>
      <c r="F6701" s="20">
        <v>45495</v>
      </c>
      <c r="G6701" s="20">
        <v>45495</v>
      </c>
      <c r="H6701" s="20">
        <v>45495</v>
      </c>
      <c r="I6701" s="20">
        <v>45484</v>
      </c>
      <c r="J6701" s="20">
        <v>45485</v>
      </c>
      <c r="K6701" t="s">
        <v>330</v>
      </c>
      <c r="L6701" t="s">
        <v>766</v>
      </c>
      <c r="M6701" t="s">
        <v>767</v>
      </c>
      <c r="N6701" t="s">
        <v>6801</v>
      </c>
      <c r="O6701" t="s">
        <v>756</v>
      </c>
      <c r="P6701" t="s">
        <v>757</v>
      </c>
      <c r="Q6701" t="s">
        <v>758</v>
      </c>
      <c r="R6701" t="s">
        <v>266</v>
      </c>
    </row>
    <row r="6702" spans="1:18" x14ac:dyDescent="0.35">
      <c r="A6702">
        <v>64856</v>
      </c>
      <c r="B6702">
        <v>114</v>
      </c>
      <c r="C6702" t="s">
        <v>27</v>
      </c>
      <c r="D6702" t="s">
        <v>784</v>
      </c>
      <c r="E6702">
        <v>413.33</v>
      </c>
      <c r="F6702" s="20">
        <v>45495</v>
      </c>
      <c r="G6702" s="20">
        <v>45495</v>
      </c>
      <c r="H6702" s="20">
        <v>45495</v>
      </c>
      <c r="I6702" s="20">
        <v>45481</v>
      </c>
      <c r="J6702" s="20">
        <v>45485</v>
      </c>
      <c r="K6702" t="s">
        <v>330</v>
      </c>
      <c r="L6702" t="s">
        <v>766</v>
      </c>
      <c r="M6702" t="s">
        <v>767</v>
      </c>
      <c r="N6702" t="s">
        <v>6802</v>
      </c>
      <c r="O6702" t="s">
        <v>756</v>
      </c>
      <c r="P6702" t="s">
        <v>757</v>
      </c>
      <c r="Q6702" t="s">
        <v>758</v>
      </c>
      <c r="R6702" t="s">
        <v>266</v>
      </c>
    </row>
    <row r="6703" spans="1:18" x14ac:dyDescent="0.35">
      <c r="A6703">
        <v>64862</v>
      </c>
      <c r="B6703">
        <v>114</v>
      </c>
      <c r="C6703" t="s">
        <v>27</v>
      </c>
      <c r="D6703" t="s">
        <v>782</v>
      </c>
      <c r="E6703">
        <v>220.5</v>
      </c>
      <c r="F6703" s="20">
        <v>45495</v>
      </c>
      <c r="G6703" s="20">
        <v>45495</v>
      </c>
      <c r="H6703" s="20">
        <v>45495</v>
      </c>
      <c r="I6703" s="20">
        <v>45481</v>
      </c>
      <c r="J6703" s="20">
        <v>45485</v>
      </c>
      <c r="K6703" t="s">
        <v>330</v>
      </c>
      <c r="L6703" t="s">
        <v>766</v>
      </c>
      <c r="M6703" t="s">
        <v>767</v>
      </c>
      <c r="N6703" t="s">
        <v>6803</v>
      </c>
      <c r="O6703" t="s">
        <v>756</v>
      </c>
      <c r="P6703" t="s">
        <v>757</v>
      </c>
      <c r="Q6703" t="s">
        <v>758</v>
      </c>
      <c r="R6703" t="s">
        <v>266</v>
      </c>
    </row>
    <row r="6704" spans="1:18" x14ac:dyDescent="0.35">
      <c r="A6704">
        <v>64883</v>
      </c>
      <c r="B6704">
        <v>114</v>
      </c>
      <c r="C6704" t="s">
        <v>27</v>
      </c>
      <c r="D6704" t="s">
        <v>984</v>
      </c>
      <c r="E6704">
        <v>6228</v>
      </c>
      <c r="F6704" s="20">
        <v>45495</v>
      </c>
      <c r="G6704" s="20">
        <v>45495</v>
      </c>
      <c r="H6704" s="20">
        <v>45495</v>
      </c>
      <c r="I6704" s="20">
        <v>45485</v>
      </c>
      <c r="J6704" s="20">
        <v>45485</v>
      </c>
      <c r="K6704" t="s">
        <v>264</v>
      </c>
      <c r="L6704" t="s">
        <v>4279</v>
      </c>
      <c r="M6704" t="s">
        <v>4433</v>
      </c>
      <c r="N6704" t="s">
        <v>6804</v>
      </c>
      <c r="O6704" t="s">
        <v>756</v>
      </c>
      <c r="P6704" t="s">
        <v>757</v>
      </c>
      <c r="Q6704" t="s">
        <v>758</v>
      </c>
      <c r="R6704" t="s">
        <v>266</v>
      </c>
    </row>
    <row r="6705" spans="1:18" x14ac:dyDescent="0.35">
      <c r="A6705">
        <v>65078</v>
      </c>
      <c r="B6705">
        <v>114</v>
      </c>
      <c r="C6705" t="s">
        <v>27</v>
      </c>
      <c r="D6705" t="s">
        <v>2680</v>
      </c>
      <c r="E6705">
        <v>1759.16</v>
      </c>
      <c r="F6705" s="20">
        <v>45495</v>
      </c>
      <c r="G6705" s="20">
        <v>45495</v>
      </c>
      <c r="H6705" s="20">
        <v>45495</v>
      </c>
      <c r="I6705" s="20">
        <v>45484</v>
      </c>
      <c r="J6705" s="20">
        <v>45488</v>
      </c>
      <c r="K6705" t="s">
        <v>330</v>
      </c>
      <c r="L6705" t="s">
        <v>762</v>
      </c>
      <c r="M6705" t="s">
        <v>788</v>
      </c>
      <c r="N6705" t="s">
        <v>6805</v>
      </c>
      <c r="O6705" t="s">
        <v>756</v>
      </c>
      <c r="P6705" t="s">
        <v>757</v>
      </c>
      <c r="Q6705" t="s">
        <v>758</v>
      </c>
      <c r="R6705" t="s">
        <v>266</v>
      </c>
    </row>
    <row r="6706" spans="1:18" x14ac:dyDescent="0.35">
      <c r="A6706">
        <v>65107</v>
      </c>
      <c r="B6706">
        <v>114</v>
      </c>
      <c r="C6706" t="s">
        <v>27</v>
      </c>
      <c r="D6706" t="s">
        <v>817</v>
      </c>
      <c r="E6706">
        <v>1019.2</v>
      </c>
      <c r="F6706" s="20">
        <v>45493</v>
      </c>
      <c r="G6706" s="20">
        <v>45495</v>
      </c>
      <c r="H6706" s="20">
        <v>45495</v>
      </c>
      <c r="I6706" s="20">
        <v>45479</v>
      </c>
      <c r="J6706" s="20">
        <v>45489</v>
      </c>
      <c r="K6706" t="s">
        <v>330</v>
      </c>
      <c r="L6706" t="s">
        <v>766</v>
      </c>
      <c r="M6706" t="s">
        <v>767</v>
      </c>
      <c r="N6706" t="s">
        <v>6806</v>
      </c>
      <c r="O6706" t="s">
        <v>756</v>
      </c>
      <c r="P6706" t="s">
        <v>757</v>
      </c>
      <c r="Q6706" t="s">
        <v>758</v>
      </c>
      <c r="R6706" t="s">
        <v>266</v>
      </c>
    </row>
    <row r="6707" spans="1:18" x14ac:dyDescent="0.35">
      <c r="A6707">
        <v>65133</v>
      </c>
      <c r="B6707">
        <v>114</v>
      </c>
      <c r="C6707" t="s">
        <v>27</v>
      </c>
      <c r="D6707" t="s">
        <v>987</v>
      </c>
      <c r="E6707">
        <v>1839.83</v>
      </c>
      <c r="F6707" s="20">
        <v>45495</v>
      </c>
      <c r="G6707" s="20">
        <v>45495</v>
      </c>
      <c r="H6707" s="20">
        <v>45495</v>
      </c>
      <c r="I6707" s="20">
        <v>45488</v>
      </c>
      <c r="J6707" s="20">
        <v>45489</v>
      </c>
      <c r="K6707" t="s">
        <v>330</v>
      </c>
      <c r="L6707" t="s">
        <v>4146</v>
      </c>
      <c r="M6707" t="s">
        <v>4234</v>
      </c>
      <c r="N6707" t="s">
        <v>6807</v>
      </c>
      <c r="O6707" t="s">
        <v>756</v>
      </c>
      <c r="P6707" t="s">
        <v>757</v>
      </c>
      <c r="Q6707" t="s">
        <v>758</v>
      </c>
      <c r="R6707" t="s">
        <v>266</v>
      </c>
    </row>
    <row r="6708" spans="1:18" x14ac:dyDescent="0.35">
      <c r="A6708">
        <v>67780</v>
      </c>
      <c r="B6708">
        <v>114</v>
      </c>
      <c r="C6708" t="s">
        <v>27</v>
      </c>
      <c r="D6708" t="s">
        <v>829</v>
      </c>
      <c r="E6708">
        <v>28.9</v>
      </c>
      <c r="F6708" s="20">
        <v>45495</v>
      </c>
      <c r="G6708" s="20"/>
      <c r="H6708" s="20">
        <v>45495</v>
      </c>
      <c r="I6708" s="20">
        <v>45495</v>
      </c>
      <c r="J6708" s="20">
        <v>45503</v>
      </c>
      <c r="K6708" t="s">
        <v>319</v>
      </c>
      <c r="L6708" t="s">
        <v>4287</v>
      </c>
      <c r="M6708" t="s">
        <v>4288</v>
      </c>
      <c r="N6708" t="s">
        <v>6643</v>
      </c>
      <c r="O6708" t="s">
        <v>756</v>
      </c>
      <c r="P6708" t="s">
        <v>757</v>
      </c>
      <c r="Q6708" t="s">
        <v>758</v>
      </c>
      <c r="R6708" t="s">
        <v>266</v>
      </c>
    </row>
    <row r="6709" spans="1:18" x14ac:dyDescent="0.35">
      <c r="A6709">
        <v>62230</v>
      </c>
      <c r="B6709">
        <v>114</v>
      </c>
      <c r="C6709" t="s">
        <v>27</v>
      </c>
      <c r="D6709" t="s">
        <v>761</v>
      </c>
      <c r="E6709">
        <v>532.79999999999995</v>
      </c>
      <c r="F6709" s="20">
        <v>45493</v>
      </c>
      <c r="G6709" s="20">
        <v>45495</v>
      </c>
      <c r="H6709" s="20">
        <v>45495</v>
      </c>
      <c r="I6709" s="20">
        <v>45469</v>
      </c>
      <c r="J6709" s="20">
        <v>45475</v>
      </c>
      <c r="K6709" t="s">
        <v>330</v>
      </c>
      <c r="L6709" t="s">
        <v>762</v>
      </c>
      <c r="M6709" t="s">
        <v>763</v>
      </c>
      <c r="N6709" t="s">
        <v>6808</v>
      </c>
      <c r="O6709" t="s">
        <v>756</v>
      </c>
      <c r="P6709" t="s">
        <v>757</v>
      </c>
      <c r="Q6709" t="s">
        <v>758</v>
      </c>
      <c r="R6709" t="s">
        <v>266</v>
      </c>
    </row>
    <row r="6710" spans="1:18" x14ac:dyDescent="0.35">
      <c r="A6710">
        <v>62715</v>
      </c>
      <c r="B6710">
        <v>114</v>
      </c>
      <c r="C6710" t="s">
        <v>27</v>
      </c>
      <c r="D6710" t="s">
        <v>941</v>
      </c>
      <c r="E6710">
        <v>52567.68</v>
      </c>
      <c r="F6710" s="20">
        <v>45495</v>
      </c>
      <c r="G6710" s="20">
        <v>45495</v>
      </c>
      <c r="H6710" s="20">
        <v>45495</v>
      </c>
      <c r="I6710" s="20">
        <v>45473</v>
      </c>
      <c r="J6710" s="20">
        <v>45476</v>
      </c>
      <c r="K6710" t="s">
        <v>330</v>
      </c>
      <c r="L6710" t="s">
        <v>4231</v>
      </c>
      <c r="M6710" t="s">
        <v>4232</v>
      </c>
      <c r="N6710" t="s">
        <v>6760</v>
      </c>
      <c r="O6710" t="s">
        <v>756</v>
      </c>
      <c r="P6710" t="s">
        <v>757</v>
      </c>
      <c r="Q6710" t="s">
        <v>758</v>
      </c>
      <c r="R6710" t="s">
        <v>266</v>
      </c>
    </row>
    <row r="6711" spans="1:18" x14ac:dyDescent="0.35">
      <c r="A6711">
        <v>65586</v>
      </c>
      <c r="B6711">
        <v>114</v>
      </c>
      <c r="C6711" t="s">
        <v>27</v>
      </c>
      <c r="D6711" t="s">
        <v>5619</v>
      </c>
      <c r="E6711">
        <v>385</v>
      </c>
      <c r="F6711" s="20">
        <v>45495</v>
      </c>
      <c r="G6711" s="20">
        <v>45495</v>
      </c>
      <c r="H6711" s="20">
        <v>45495</v>
      </c>
      <c r="I6711" s="20">
        <v>45489</v>
      </c>
      <c r="J6711" s="20">
        <v>45490</v>
      </c>
      <c r="K6711" t="s">
        <v>319</v>
      </c>
      <c r="L6711" t="s">
        <v>4251</v>
      </c>
      <c r="M6711" t="s">
        <v>4252</v>
      </c>
      <c r="N6711" t="s">
        <v>6809</v>
      </c>
      <c r="O6711" t="s">
        <v>756</v>
      </c>
      <c r="P6711" t="s">
        <v>757</v>
      </c>
      <c r="Q6711" t="s">
        <v>758</v>
      </c>
      <c r="R6711" t="s">
        <v>266</v>
      </c>
    </row>
    <row r="6712" spans="1:18" x14ac:dyDescent="0.35">
      <c r="A6712">
        <v>65587</v>
      </c>
      <c r="B6712">
        <v>114</v>
      </c>
      <c r="C6712" t="s">
        <v>27</v>
      </c>
      <c r="D6712" t="s">
        <v>6345</v>
      </c>
      <c r="E6712">
        <v>7250</v>
      </c>
      <c r="F6712" s="20">
        <v>45495</v>
      </c>
      <c r="G6712" s="20">
        <v>45495</v>
      </c>
      <c r="H6712" s="20">
        <v>45495</v>
      </c>
      <c r="I6712" s="20">
        <v>45490</v>
      </c>
      <c r="J6712" s="20">
        <v>45490</v>
      </c>
      <c r="K6712" t="s">
        <v>264</v>
      </c>
      <c r="L6712" t="s">
        <v>5481</v>
      </c>
      <c r="M6712" t="s">
        <v>5482</v>
      </c>
      <c r="N6712" t="s">
        <v>6810</v>
      </c>
      <c r="O6712" t="s">
        <v>756</v>
      </c>
      <c r="P6712" t="s">
        <v>757</v>
      </c>
      <c r="Q6712" t="s">
        <v>758</v>
      </c>
      <c r="R6712" t="s">
        <v>266</v>
      </c>
    </row>
    <row r="6713" spans="1:18" x14ac:dyDescent="0.35">
      <c r="A6713">
        <v>66080</v>
      </c>
      <c r="B6713">
        <v>114</v>
      </c>
      <c r="C6713" t="s">
        <v>27</v>
      </c>
      <c r="D6713" t="s">
        <v>1318</v>
      </c>
      <c r="E6713">
        <v>666.67</v>
      </c>
      <c r="F6713" s="20">
        <v>45495</v>
      </c>
      <c r="G6713" s="20">
        <v>45495</v>
      </c>
      <c r="H6713" s="20">
        <v>45495</v>
      </c>
      <c r="I6713" s="20">
        <v>45474</v>
      </c>
      <c r="J6713" s="20">
        <v>45495</v>
      </c>
      <c r="K6713" t="s">
        <v>264</v>
      </c>
      <c r="L6713" t="s">
        <v>4279</v>
      </c>
      <c r="M6713" t="s">
        <v>4557</v>
      </c>
      <c r="N6713" t="s">
        <v>6621</v>
      </c>
      <c r="O6713" t="s">
        <v>756</v>
      </c>
      <c r="P6713" t="s">
        <v>757</v>
      </c>
      <c r="Q6713" t="s">
        <v>758</v>
      </c>
      <c r="R6713" t="s">
        <v>266</v>
      </c>
    </row>
    <row r="6714" spans="1:18" x14ac:dyDescent="0.35">
      <c r="A6714">
        <v>63464</v>
      </c>
      <c r="B6714">
        <v>114</v>
      </c>
      <c r="C6714" t="s">
        <v>27</v>
      </c>
      <c r="D6714" t="s">
        <v>809</v>
      </c>
      <c r="E6714">
        <v>2842.97</v>
      </c>
      <c r="F6714" s="20">
        <v>45493</v>
      </c>
      <c r="G6714" s="20">
        <v>45495</v>
      </c>
      <c r="H6714" s="20">
        <v>45495</v>
      </c>
      <c r="I6714" s="20">
        <v>45477</v>
      </c>
      <c r="J6714" s="20">
        <v>45478</v>
      </c>
      <c r="K6714" t="s">
        <v>330</v>
      </c>
      <c r="L6714" t="s">
        <v>4146</v>
      </c>
      <c r="M6714" t="s">
        <v>4234</v>
      </c>
      <c r="N6714" t="s">
        <v>6811</v>
      </c>
      <c r="O6714" t="s">
        <v>756</v>
      </c>
      <c r="P6714" t="s">
        <v>757</v>
      </c>
      <c r="Q6714" t="s">
        <v>758</v>
      </c>
      <c r="R6714" t="s">
        <v>266</v>
      </c>
    </row>
    <row r="6715" spans="1:18" x14ac:dyDescent="0.35">
      <c r="A6715">
        <v>63938</v>
      </c>
      <c r="B6715">
        <v>114</v>
      </c>
      <c r="C6715" t="s">
        <v>27</v>
      </c>
      <c r="D6715" t="s">
        <v>915</v>
      </c>
      <c r="E6715">
        <v>15200</v>
      </c>
      <c r="F6715" s="20">
        <v>45495</v>
      </c>
      <c r="G6715" s="20">
        <v>45495</v>
      </c>
      <c r="H6715" s="20">
        <v>45495</v>
      </c>
      <c r="I6715" s="20">
        <v>45474</v>
      </c>
      <c r="J6715" s="20"/>
      <c r="K6715" t="s">
        <v>264</v>
      </c>
      <c r="L6715" t="s">
        <v>4367</v>
      </c>
      <c r="M6715" t="s">
        <v>4368</v>
      </c>
      <c r="N6715" t="s">
        <v>6812</v>
      </c>
      <c r="O6715" t="s">
        <v>756</v>
      </c>
      <c r="P6715" t="s">
        <v>757</v>
      </c>
      <c r="Q6715" t="s">
        <v>758</v>
      </c>
      <c r="R6715" t="s">
        <v>266</v>
      </c>
    </row>
    <row r="6716" spans="1:18" x14ac:dyDescent="0.35">
      <c r="A6716">
        <v>67787</v>
      </c>
      <c r="B6716">
        <v>114</v>
      </c>
      <c r="C6716" t="s">
        <v>27</v>
      </c>
      <c r="D6716" t="s">
        <v>829</v>
      </c>
      <c r="E6716">
        <v>30</v>
      </c>
      <c r="F6716" s="20">
        <v>45494</v>
      </c>
      <c r="G6716" s="20"/>
      <c r="H6716" s="20">
        <v>45494</v>
      </c>
      <c r="I6716" s="20">
        <v>45494</v>
      </c>
      <c r="J6716" s="20">
        <v>45503</v>
      </c>
      <c r="K6716" t="s">
        <v>319</v>
      </c>
      <c r="L6716" t="s">
        <v>4146</v>
      </c>
      <c r="M6716" t="s">
        <v>4234</v>
      </c>
      <c r="N6716" t="s">
        <v>6643</v>
      </c>
      <c r="O6716" t="s">
        <v>756</v>
      </c>
      <c r="P6716" t="s">
        <v>757</v>
      </c>
      <c r="Q6716" t="s">
        <v>758</v>
      </c>
      <c r="R6716" t="s">
        <v>266</v>
      </c>
    </row>
    <row r="6717" spans="1:18" x14ac:dyDescent="0.35">
      <c r="A6717">
        <v>68273</v>
      </c>
      <c r="B6717">
        <v>114</v>
      </c>
      <c r="C6717" t="s">
        <v>27</v>
      </c>
      <c r="D6717" t="s">
        <v>995</v>
      </c>
      <c r="E6717">
        <v>0.12</v>
      </c>
      <c r="F6717" s="20">
        <v>45493</v>
      </c>
      <c r="G6717" s="20"/>
      <c r="H6717" s="20">
        <v>45493</v>
      </c>
      <c r="I6717" s="20">
        <v>45493</v>
      </c>
      <c r="J6717" s="20">
        <v>45506</v>
      </c>
      <c r="K6717" t="s">
        <v>996</v>
      </c>
      <c r="L6717" t="s">
        <v>4334</v>
      </c>
      <c r="M6717" t="s">
        <v>4335</v>
      </c>
      <c r="N6717" t="s">
        <v>6813</v>
      </c>
      <c r="R6717" t="s">
        <v>266</v>
      </c>
    </row>
    <row r="6718" spans="1:18" x14ac:dyDescent="0.35">
      <c r="A6718">
        <v>66546</v>
      </c>
      <c r="B6718">
        <v>114</v>
      </c>
      <c r="C6718" t="s">
        <v>27</v>
      </c>
      <c r="D6718" t="s">
        <v>541</v>
      </c>
      <c r="E6718">
        <v>0</v>
      </c>
      <c r="F6718" s="20">
        <v>45493</v>
      </c>
      <c r="G6718" s="20"/>
      <c r="H6718" s="20">
        <v>45493</v>
      </c>
      <c r="I6718" s="20">
        <v>45493</v>
      </c>
      <c r="J6718" s="20">
        <v>45497</v>
      </c>
      <c r="K6718" t="s">
        <v>453</v>
      </c>
      <c r="L6718" t="s">
        <v>4146</v>
      </c>
      <c r="M6718" t="s">
        <v>4147</v>
      </c>
      <c r="N6718" t="s">
        <v>6481</v>
      </c>
      <c r="O6718" t="s">
        <v>756</v>
      </c>
      <c r="P6718" t="s">
        <v>757</v>
      </c>
      <c r="Q6718" t="s">
        <v>758</v>
      </c>
      <c r="R6718" t="s">
        <v>266</v>
      </c>
    </row>
    <row r="6719" spans="1:18" x14ac:dyDescent="0.35">
      <c r="A6719">
        <v>15640</v>
      </c>
      <c r="B6719">
        <v>114</v>
      </c>
      <c r="C6719" t="s">
        <v>27</v>
      </c>
      <c r="D6719" t="s">
        <v>1317</v>
      </c>
      <c r="E6719">
        <v>2000</v>
      </c>
      <c r="F6719" s="20">
        <v>45492</v>
      </c>
      <c r="G6719" s="20">
        <v>45492</v>
      </c>
      <c r="H6719" s="20">
        <v>45492</v>
      </c>
      <c r="I6719" s="20">
        <v>45322</v>
      </c>
      <c r="J6719" s="20"/>
      <c r="L6719" t="s">
        <v>1097</v>
      </c>
      <c r="M6719" t="s">
        <v>1105</v>
      </c>
      <c r="O6719" t="s">
        <v>756</v>
      </c>
      <c r="P6719" t="s">
        <v>757</v>
      </c>
      <c r="Q6719" t="s">
        <v>758</v>
      </c>
      <c r="R6719" t="s">
        <v>266</v>
      </c>
    </row>
    <row r="6720" spans="1:18" x14ac:dyDescent="0.35">
      <c r="A6720">
        <v>63253</v>
      </c>
      <c r="B6720">
        <v>114</v>
      </c>
      <c r="C6720" t="s">
        <v>27</v>
      </c>
      <c r="D6720" t="s">
        <v>1381</v>
      </c>
      <c r="E6720">
        <v>1266.06</v>
      </c>
      <c r="F6720" s="20">
        <v>45492</v>
      </c>
      <c r="G6720" s="20">
        <v>45492</v>
      </c>
      <c r="H6720" s="20">
        <v>45492</v>
      </c>
      <c r="I6720" s="20">
        <v>45473</v>
      </c>
      <c r="J6720" s="20">
        <v>45477</v>
      </c>
      <c r="K6720" t="s">
        <v>264</v>
      </c>
      <c r="L6720" t="s">
        <v>4279</v>
      </c>
      <c r="M6720" t="s">
        <v>1381</v>
      </c>
      <c r="N6720" t="s">
        <v>3869</v>
      </c>
      <c r="O6720" t="s">
        <v>756</v>
      </c>
      <c r="P6720" t="s">
        <v>757</v>
      </c>
      <c r="Q6720" t="s">
        <v>758</v>
      </c>
      <c r="R6720" t="s">
        <v>266</v>
      </c>
    </row>
    <row r="6721" spans="1:18" x14ac:dyDescent="0.35">
      <c r="A6721">
        <v>63255</v>
      </c>
      <c r="B6721">
        <v>114</v>
      </c>
      <c r="C6721" t="s">
        <v>27</v>
      </c>
      <c r="D6721" t="s">
        <v>1374</v>
      </c>
      <c r="E6721">
        <v>1672.06</v>
      </c>
      <c r="F6721" s="20">
        <v>45492</v>
      </c>
      <c r="G6721" s="20">
        <v>45492</v>
      </c>
      <c r="H6721" s="20">
        <v>45492</v>
      </c>
      <c r="I6721" s="20">
        <v>45473</v>
      </c>
      <c r="J6721" s="20">
        <v>45477</v>
      </c>
      <c r="K6721" t="s">
        <v>330</v>
      </c>
      <c r="L6721" t="s">
        <v>4279</v>
      </c>
      <c r="M6721" t="s">
        <v>1374</v>
      </c>
      <c r="N6721" t="s">
        <v>3869</v>
      </c>
      <c r="O6721" t="s">
        <v>756</v>
      </c>
      <c r="P6721" t="s">
        <v>757</v>
      </c>
      <c r="Q6721" t="s">
        <v>758</v>
      </c>
      <c r="R6721" t="s">
        <v>266</v>
      </c>
    </row>
    <row r="6722" spans="1:18" x14ac:dyDescent="0.35">
      <c r="A6722">
        <v>63256</v>
      </c>
      <c r="B6722">
        <v>114</v>
      </c>
      <c r="C6722" t="s">
        <v>27</v>
      </c>
      <c r="D6722" t="s">
        <v>1378</v>
      </c>
      <c r="E6722">
        <v>1190.98</v>
      </c>
      <c r="F6722" s="20">
        <v>45492</v>
      </c>
      <c r="G6722" s="20">
        <v>45492</v>
      </c>
      <c r="H6722" s="20">
        <v>45492</v>
      </c>
      <c r="I6722" s="20">
        <v>45473</v>
      </c>
      <c r="J6722" s="20">
        <v>45477</v>
      </c>
      <c r="K6722" t="s">
        <v>330</v>
      </c>
      <c r="L6722" t="s">
        <v>4128</v>
      </c>
      <c r="M6722" t="s">
        <v>1378</v>
      </c>
      <c r="N6722" t="s">
        <v>3869</v>
      </c>
      <c r="O6722" t="s">
        <v>756</v>
      </c>
      <c r="P6722" t="s">
        <v>757</v>
      </c>
      <c r="Q6722" t="s">
        <v>758</v>
      </c>
      <c r="R6722" t="s">
        <v>266</v>
      </c>
    </row>
    <row r="6723" spans="1:18" x14ac:dyDescent="0.35">
      <c r="A6723">
        <v>63426</v>
      </c>
      <c r="B6723">
        <v>114</v>
      </c>
      <c r="C6723" t="s">
        <v>27</v>
      </c>
      <c r="D6723" t="s">
        <v>2142</v>
      </c>
      <c r="E6723">
        <v>1572.1</v>
      </c>
      <c r="F6723" s="20">
        <v>45492</v>
      </c>
      <c r="G6723" s="20">
        <v>45492</v>
      </c>
      <c r="H6723" s="20">
        <v>45492</v>
      </c>
      <c r="I6723" s="20">
        <v>45477</v>
      </c>
      <c r="J6723" s="20">
        <v>45478</v>
      </c>
      <c r="K6723" t="s">
        <v>330</v>
      </c>
      <c r="L6723" t="s">
        <v>766</v>
      </c>
      <c r="M6723" t="s">
        <v>767</v>
      </c>
      <c r="N6723" t="s">
        <v>6814</v>
      </c>
      <c r="O6723" t="s">
        <v>756</v>
      </c>
      <c r="P6723" t="s">
        <v>757</v>
      </c>
      <c r="Q6723" t="s">
        <v>758</v>
      </c>
      <c r="R6723" t="s">
        <v>266</v>
      </c>
    </row>
    <row r="6724" spans="1:18" x14ac:dyDescent="0.35">
      <c r="A6724">
        <v>63428</v>
      </c>
      <c r="B6724">
        <v>114</v>
      </c>
      <c r="C6724" t="s">
        <v>27</v>
      </c>
      <c r="D6724" t="s">
        <v>2224</v>
      </c>
      <c r="E6724">
        <v>1078.82</v>
      </c>
      <c r="F6724" s="20">
        <v>45492</v>
      </c>
      <c r="G6724" s="20">
        <v>45492</v>
      </c>
      <c r="H6724" s="20">
        <v>45492</v>
      </c>
      <c r="I6724" s="20">
        <v>45477</v>
      </c>
      <c r="J6724" s="20">
        <v>45478</v>
      </c>
      <c r="K6724" t="s">
        <v>330</v>
      </c>
      <c r="L6724" t="s">
        <v>766</v>
      </c>
      <c r="M6724" t="s">
        <v>767</v>
      </c>
      <c r="N6724" t="s">
        <v>6815</v>
      </c>
      <c r="O6724" t="s">
        <v>756</v>
      </c>
      <c r="P6724" t="s">
        <v>757</v>
      </c>
      <c r="Q6724" t="s">
        <v>758</v>
      </c>
      <c r="R6724" t="s">
        <v>266</v>
      </c>
    </row>
    <row r="6725" spans="1:18" x14ac:dyDescent="0.35">
      <c r="A6725">
        <v>63437</v>
      </c>
      <c r="B6725">
        <v>114</v>
      </c>
      <c r="C6725" t="s">
        <v>27</v>
      </c>
      <c r="D6725" t="s">
        <v>5255</v>
      </c>
      <c r="E6725">
        <v>1289.49</v>
      </c>
      <c r="F6725" s="20">
        <v>45492</v>
      </c>
      <c r="G6725" s="20">
        <v>45492</v>
      </c>
      <c r="H6725" s="20">
        <v>45492</v>
      </c>
      <c r="I6725" s="20">
        <v>45477</v>
      </c>
      <c r="J6725" s="20">
        <v>45478</v>
      </c>
      <c r="K6725" t="s">
        <v>330</v>
      </c>
      <c r="L6725" t="s">
        <v>766</v>
      </c>
      <c r="M6725" t="s">
        <v>767</v>
      </c>
      <c r="N6725" t="s">
        <v>3917</v>
      </c>
      <c r="O6725" t="s">
        <v>756</v>
      </c>
      <c r="P6725" t="s">
        <v>757</v>
      </c>
      <c r="Q6725" t="s">
        <v>758</v>
      </c>
      <c r="R6725" t="s">
        <v>266</v>
      </c>
    </row>
    <row r="6726" spans="1:18" x14ac:dyDescent="0.35">
      <c r="A6726">
        <v>63440</v>
      </c>
      <c r="B6726">
        <v>114</v>
      </c>
      <c r="C6726" t="s">
        <v>27</v>
      </c>
      <c r="D6726" t="s">
        <v>1025</v>
      </c>
      <c r="E6726">
        <v>432.92</v>
      </c>
      <c r="F6726" s="20">
        <v>45492</v>
      </c>
      <c r="G6726" s="20">
        <v>45492</v>
      </c>
      <c r="H6726" s="20">
        <v>45492</v>
      </c>
      <c r="I6726" s="20">
        <v>45477</v>
      </c>
      <c r="J6726" s="20">
        <v>45478</v>
      </c>
      <c r="K6726" t="s">
        <v>330</v>
      </c>
      <c r="L6726" t="s">
        <v>766</v>
      </c>
      <c r="M6726" t="s">
        <v>770</v>
      </c>
      <c r="N6726" t="s">
        <v>6816</v>
      </c>
      <c r="O6726" t="s">
        <v>756</v>
      </c>
      <c r="P6726" t="s">
        <v>757</v>
      </c>
      <c r="Q6726" t="s">
        <v>758</v>
      </c>
      <c r="R6726" t="s">
        <v>266</v>
      </c>
    </row>
    <row r="6727" spans="1:18" x14ac:dyDescent="0.35">
      <c r="A6727">
        <v>63968</v>
      </c>
      <c r="B6727">
        <v>114</v>
      </c>
      <c r="C6727" t="s">
        <v>27</v>
      </c>
      <c r="D6727" t="s">
        <v>1466</v>
      </c>
      <c r="E6727">
        <v>153.82</v>
      </c>
      <c r="F6727" s="20">
        <v>45492</v>
      </c>
      <c r="G6727" s="20">
        <v>45492</v>
      </c>
      <c r="H6727" s="20">
        <v>45492</v>
      </c>
      <c r="I6727" s="20">
        <v>45484</v>
      </c>
      <c r="J6727" s="20"/>
      <c r="K6727" t="s">
        <v>330</v>
      </c>
      <c r="L6727" t="s">
        <v>4370</v>
      </c>
      <c r="M6727" t="s">
        <v>4371</v>
      </c>
      <c r="N6727" t="s">
        <v>6817</v>
      </c>
      <c r="O6727" t="s">
        <v>756</v>
      </c>
      <c r="P6727" t="s">
        <v>757</v>
      </c>
      <c r="Q6727" t="s">
        <v>758</v>
      </c>
      <c r="R6727" t="s">
        <v>266</v>
      </c>
    </row>
    <row r="6728" spans="1:18" x14ac:dyDescent="0.35">
      <c r="A6728">
        <v>64125</v>
      </c>
      <c r="B6728">
        <v>114</v>
      </c>
      <c r="C6728" t="s">
        <v>27</v>
      </c>
      <c r="D6728" t="s">
        <v>1318</v>
      </c>
      <c r="E6728">
        <v>44703.33</v>
      </c>
      <c r="F6728" s="20">
        <v>45493</v>
      </c>
      <c r="G6728" s="20">
        <v>45492</v>
      </c>
      <c r="H6728" s="20">
        <v>45492</v>
      </c>
      <c r="I6728" s="20">
        <v>45474</v>
      </c>
      <c r="J6728" s="20"/>
      <c r="K6728" t="s">
        <v>264</v>
      </c>
      <c r="L6728" t="s">
        <v>4279</v>
      </c>
      <c r="M6728" t="s">
        <v>4557</v>
      </c>
      <c r="N6728" t="s">
        <v>6818</v>
      </c>
      <c r="O6728" t="s">
        <v>756</v>
      </c>
      <c r="P6728" t="s">
        <v>757</v>
      </c>
      <c r="Q6728" t="s">
        <v>758</v>
      </c>
      <c r="R6728" t="s">
        <v>266</v>
      </c>
    </row>
    <row r="6729" spans="1:18" x14ac:dyDescent="0.35">
      <c r="A6729">
        <v>64282</v>
      </c>
      <c r="B6729">
        <v>114</v>
      </c>
      <c r="C6729" t="s">
        <v>27</v>
      </c>
      <c r="D6729" t="s">
        <v>2680</v>
      </c>
      <c r="E6729">
        <v>1456.4</v>
      </c>
      <c r="F6729" s="20">
        <v>45492</v>
      </c>
      <c r="G6729" s="20">
        <v>45492</v>
      </c>
      <c r="H6729" s="20">
        <v>45492</v>
      </c>
      <c r="I6729" s="20">
        <v>45477</v>
      </c>
      <c r="J6729" s="20">
        <v>45483</v>
      </c>
      <c r="K6729" t="s">
        <v>330</v>
      </c>
      <c r="L6729" t="s">
        <v>762</v>
      </c>
      <c r="M6729" t="s">
        <v>788</v>
      </c>
      <c r="N6729" t="s">
        <v>6819</v>
      </c>
      <c r="O6729" t="s">
        <v>756</v>
      </c>
      <c r="P6729" t="s">
        <v>757</v>
      </c>
      <c r="Q6729" t="s">
        <v>758</v>
      </c>
      <c r="R6729" t="s">
        <v>266</v>
      </c>
    </row>
    <row r="6730" spans="1:18" x14ac:dyDescent="0.35">
      <c r="A6730">
        <v>64321</v>
      </c>
      <c r="B6730">
        <v>114</v>
      </c>
      <c r="C6730" t="s">
        <v>27</v>
      </c>
      <c r="D6730" t="s">
        <v>782</v>
      </c>
      <c r="E6730">
        <v>118.5</v>
      </c>
      <c r="F6730" s="20">
        <v>45492</v>
      </c>
      <c r="G6730" s="20">
        <v>45492</v>
      </c>
      <c r="H6730" s="20">
        <v>45492</v>
      </c>
      <c r="I6730" s="20">
        <v>45478</v>
      </c>
      <c r="J6730" s="20">
        <v>45483</v>
      </c>
      <c r="K6730" t="s">
        <v>330</v>
      </c>
      <c r="L6730" t="s">
        <v>766</v>
      </c>
      <c r="M6730" t="s">
        <v>767</v>
      </c>
      <c r="N6730" t="s">
        <v>6820</v>
      </c>
      <c r="O6730" t="s">
        <v>756</v>
      </c>
      <c r="P6730" t="s">
        <v>757</v>
      </c>
      <c r="Q6730" t="s">
        <v>758</v>
      </c>
      <c r="R6730" t="s">
        <v>266</v>
      </c>
    </row>
    <row r="6731" spans="1:18" x14ac:dyDescent="0.35">
      <c r="A6731">
        <v>64323</v>
      </c>
      <c r="B6731">
        <v>114</v>
      </c>
      <c r="C6731" t="s">
        <v>27</v>
      </c>
      <c r="D6731" t="s">
        <v>782</v>
      </c>
      <c r="E6731">
        <v>404.5</v>
      </c>
      <c r="F6731" s="20">
        <v>45492</v>
      </c>
      <c r="G6731" s="20">
        <v>45492</v>
      </c>
      <c r="H6731" s="20">
        <v>45492</v>
      </c>
      <c r="I6731" s="20">
        <v>45478</v>
      </c>
      <c r="J6731" s="20">
        <v>45483</v>
      </c>
      <c r="K6731" t="s">
        <v>330</v>
      </c>
      <c r="L6731" t="s">
        <v>766</v>
      </c>
      <c r="M6731" t="s">
        <v>767</v>
      </c>
      <c r="N6731" t="s">
        <v>6821</v>
      </c>
      <c r="O6731" t="s">
        <v>756</v>
      </c>
      <c r="P6731" t="s">
        <v>757</v>
      </c>
      <c r="Q6731" t="s">
        <v>758</v>
      </c>
      <c r="R6731" t="s">
        <v>266</v>
      </c>
    </row>
    <row r="6732" spans="1:18" x14ac:dyDescent="0.35">
      <c r="A6732">
        <v>65102</v>
      </c>
      <c r="B6732">
        <v>114</v>
      </c>
      <c r="C6732" t="s">
        <v>27</v>
      </c>
      <c r="D6732" t="s">
        <v>1951</v>
      </c>
      <c r="E6732">
        <v>2176.54</v>
      </c>
      <c r="F6732" s="20">
        <v>45492</v>
      </c>
      <c r="G6732" s="20">
        <v>45492</v>
      </c>
      <c r="H6732" s="20">
        <v>45492</v>
      </c>
      <c r="I6732" s="20">
        <v>45479</v>
      </c>
      <c r="J6732" s="20">
        <v>45489</v>
      </c>
      <c r="K6732" t="s">
        <v>330</v>
      </c>
      <c r="L6732" t="s">
        <v>766</v>
      </c>
      <c r="M6732" t="s">
        <v>767</v>
      </c>
      <c r="N6732" t="s">
        <v>6822</v>
      </c>
      <c r="O6732" t="s">
        <v>756</v>
      </c>
      <c r="P6732" t="s">
        <v>757</v>
      </c>
      <c r="Q6732" t="s">
        <v>758</v>
      </c>
      <c r="R6732" t="s">
        <v>266</v>
      </c>
    </row>
    <row r="6733" spans="1:18" x14ac:dyDescent="0.35">
      <c r="A6733">
        <v>65105</v>
      </c>
      <c r="B6733">
        <v>114</v>
      </c>
      <c r="C6733" t="s">
        <v>27</v>
      </c>
      <c r="D6733" t="s">
        <v>826</v>
      </c>
      <c r="E6733">
        <v>2400</v>
      </c>
      <c r="F6733" s="20">
        <v>45492</v>
      </c>
      <c r="G6733" s="20">
        <v>45492</v>
      </c>
      <c r="H6733" s="20">
        <v>45492</v>
      </c>
      <c r="I6733" s="20">
        <v>45485</v>
      </c>
      <c r="J6733" s="20">
        <v>45489</v>
      </c>
      <c r="K6733" t="s">
        <v>330</v>
      </c>
      <c r="L6733" t="s">
        <v>766</v>
      </c>
      <c r="M6733" t="s">
        <v>767</v>
      </c>
      <c r="N6733" t="s">
        <v>2512</v>
      </c>
      <c r="O6733" t="s">
        <v>756</v>
      </c>
      <c r="P6733" t="s">
        <v>757</v>
      </c>
      <c r="Q6733" t="s">
        <v>758</v>
      </c>
      <c r="R6733" t="s">
        <v>266</v>
      </c>
    </row>
    <row r="6734" spans="1:18" x14ac:dyDescent="0.35">
      <c r="A6734">
        <v>65108</v>
      </c>
      <c r="B6734">
        <v>114</v>
      </c>
      <c r="C6734" t="s">
        <v>27</v>
      </c>
      <c r="D6734" t="s">
        <v>2083</v>
      </c>
      <c r="E6734">
        <v>188</v>
      </c>
      <c r="F6734" s="20">
        <v>45492</v>
      </c>
      <c r="G6734" s="20">
        <v>45492</v>
      </c>
      <c r="H6734" s="20">
        <v>45492</v>
      </c>
      <c r="I6734" s="20">
        <v>45478</v>
      </c>
      <c r="J6734" s="20">
        <v>45489</v>
      </c>
      <c r="K6734" t="s">
        <v>330</v>
      </c>
      <c r="L6734" t="s">
        <v>762</v>
      </c>
      <c r="M6734" t="s">
        <v>788</v>
      </c>
      <c r="N6734" t="s">
        <v>1352</v>
      </c>
      <c r="O6734" t="s">
        <v>756</v>
      </c>
      <c r="P6734" t="s">
        <v>757</v>
      </c>
      <c r="Q6734" t="s">
        <v>758</v>
      </c>
      <c r="R6734" t="s">
        <v>266</v>
      </c>
    </row>
    <row r="6735" spans="1:18" x14ac:dyDescent="0.35">
      <c r="A6735">
        <v>65129</v>
      </c>
      <c r="B6735">
        <v>114</v>
      </c>
      <c r="C6735" t="s">
        <v>27</v>
      </c>
      <c r="D6735" t="s">
        <v>811</v>
      </c>
      <c r="E6735">
        <v>210</v>
      </c>
      <c r="F6735" s="20">
        <v>45492</v>
      </c>
      <c r="G6735" s="20">
        <v>45492</v>
      </c>
      <c r="H6735" s="20">
        <v>45492</v>
      </c>
      <c r="I6735" s="20">
        <v>45488</v>
      </c>
      <c r="J6735" s="20">
        <v>45489</v>
      </c>
      <c r="K6735" t="s">
        <v>264</v>
      </c>
      <c r="L6735" t="s">
        <v>4279</v>
      </c>
      <c r="M6735" t="s">
        <v>811</v>
      </c>
      <c r="N6735" t="s">
        <v>6823</v>
      </c>
      <c r="O6735" t="s">
        <v>756</v>
      </c>
      <c r="P6735" t="s">
        <v>757</v>
      </c>
      <c r="Q6735" t="s">
        <v>758</v>
      </c>
      <c r="R6735" t="s">
        <v>266</v>
      </c>
    </row>
    <row r="6736" spans="1:18" x14ac:dyDescent="0.35">
      <c r="A6736">
        <v>67772</v>
      </c>
      <c r="B6736">
        <v>114</v>
      </c>
      <c r="C6736" t="s">
        <v>27</v>
      </c>
      <c r="D6736" t="s">
        <v>829</v>
      </c>
      <c r="E6736">
        <v>5</v>
      </c>
      <c r="F6736" s="20">
        <v>45492</v>
      </c>
      <c r="G6736" s="20"/>
      <c r="H6736" s="20">
        <v>45492</v>
      </c>
      <c r="I6736" s="20">
        <v>45492</v>
      </c>
      <c r="J6736" s="20">
        <v>45503</v>
      </c>
      <c r="K6736" t="s">
        <v>319</v>
      </c>
      <c r="L6736" t="s">
        <v>4287</v>
      </c>
      <c r="M6736" t="s">
        <v>4288</v>
      </c>
      <c r="N6736" t="s">
        <v>6643</v>
      </c>
      <c r="O6736" t="s">
        <v>756</v>
      </c>
      <c r="P6736" t="s">
        <v>757</v>
      </c>
      <c r="Q6736" t="s">
        <v>758</v>
      </c>
      <c r="R6736" t="s">
        <v>266</v>
      </c>
    </row>
    <row r="6737" spans="1:18" x14ac:dyDescent="0.35">
      <c r="A6737">
        <v>67775</v>
      </c>
      <c r="B6737">
        <v>114</v>
      </c>
      <c r="C6737" t="s">
        <v>27</v>
      </c>
      <c r="D6737" t="s">
        <v>829</v>
      </c>
      <c r="E6737">
        <v>8</v>
      </c>
      <c r="F6737" s="20">
        <v>45492</v>
      </c>
      <c r="G6737" s="20"/>
      <c r="H6737" s="20">
        <v>45492</v>
      </c>
      <c r="I6737" s="20">
        <v>45492</v>
      </c>
      <c r="J6737" s="20">
        <v>45503</v>
      </c>
      <c r="K6737" t="s">
        <v>319</v>
      </c>
      <c r="L6737" t="s">
        <v>4287</v>
      </c>
      <c r="M6737" t="s">
        <v>4288</v>
      </c>
      <c r="N6737" t="s">
        <v>6643</v>
      </c>
      <c r="O6737" t="s">
        <v>756</v>
      </c>
      <c r="P6737" t="s">
        <v>757</v>
      </c>
      <c r="Q6737" t="s">
        <v>758</v>
      </c>
      <c r="R6737" t="s">
        <v>266</v>
      </c>
    </row>
    <row r="6738" spans="1:18" x14ac:dyDescent="0.35">
      <c r="A6738">
        <v>67777</v>
      </c>
      <c r="B6738">
        <v>114</v>
      </c>
      <c r="C6738" t="s">
        <v>27</v>
      </c>
      <c r="D6738" t="s">
        <v>829</v>
      </c>
      <c r="E6738">
        <v>27.7</v>
      </c>
      <c r="F6738" s="20">
        <v>45492</v>
      </c>
      <c r="G6738" s="20"/>
      <c r="H6738" s="20">
        <v>45492</v>
      </c>
      <c r="I6738" s="20">
        <v>45492</v>
      </c>
      <c r="J6738" s="20">
        <v>45503</v>
      </c>
      <c r="K6738" t="s">
        <v>319</v>
      </c>
      <c r="L6738" t="s">
        <v>4287</v>
      </c>
      <c r="M6738" t="s">
        <v>4288</v>
      </c>
      <c r="N6738" t="s">
        <v>6643</v>
      </c>
      <c r="O6738" t="s">
        <v>756</v>
      </c>
      <c r="P6738" t="s">
        <v>757</v>
      </c>
      <c r="Q6738" t="s">
        <v>758</v>
      </c>
      <c r="R6738" t="s">
        <v>266</v>
      </c>
    </row>
    <row r="6739" spans="1:18" x14ac:dyDescent="0.35">
      <c r="A6739">
        <v>67781</v>
      </c>
      <c r="B6739">
        <v>114</v>
      </c>
      <c r="C6739" t="s">
        <v>27</v>
      </c>
      <c r="D6739" t="s">
        <v>829</v>
      </c>
      <c r="E6739">
        <v>70</v>
      </c>
      <c r="F6739" s="20">
        <v>45492</v>
      </c>
      <c r="G6739" s="20"/>
      <c r="H6739" s="20">
        <v>45492</v>
      </c>
      <c r="I6739" s="20">
        <v>45492</v>
      </c>
      <c r="J6739" s="20">
        <v>45503</v>
      </c>
      <c r="K6739" t="s">
        <v>319</v>
      </c>
      <c r="L6739" t="s">
        <v>4287</v>
      </c>
      <c r="M6739" t="s">
        <v>4288</v>
      </c>
      <c r="N6739" t="s">
        <v>6643</v>
      </c>
      <c r="O6739" t="s">
        <v>756</v>
      </c>
      <c r="P6739" t="s">
        <v>757</v>
      </c>
      <c r="Q6739" t="s">
        <v>758</v>
      </c>
      <c r="R6739" t="s">
        <v>266</v>
      </c>
    </row>
    <row r="6740" spans="1:18" x14ac:dyDescent="0.35">
      <c r="A6740">
        <v>67789</v>
      </c>
      <c r="B6740">
        <v>114</v>
      </c>
      <c r="C6740" t="s">
        <v>27</v>
      </c>
      <c r="D6740" t="s">
        <v>829</v>
      </c>
      <c r="E6740">
        <v>16</v>
      </c>
      <c r="F6740" s="20">
        <v>45492</v>
      </c>
      <c r="G6740" s="20"/>
      <c r="H6740" s="20">
        <v>45492</v>
      </c>
      <c r="I6740" s="20">
        <v>45492</v>
      </c>
      <c r="J6740" s="20">
        <v>45503</v>
      </c>
      <c r="K6740" t="s">
        <v>319</v>
      </c>
      <c r="L6740" t="s">
        <v>4130</v>
      </c>
      <c r="M6740" t="s">
        <v>4678</v>
      </c>
      <c r="N6740" t="s">
        <v>6643</v>
      </c>
      <c r="O6740" t="s">
        <v>756</v>
      </c>
      <c r="P6740" t="s">
        <v>757</v>
      </c>
      <c r="Q6740" t="s">
        <v>758</v>
      </c>
      <c r="R6740" t="s">
        <v>266</v>
      </c>
    </row>
    <row r="6741" spans="1:18" x14ac:dyDescent="0.35">
      <c r="A6741">
        <v>60226</v>
      </c>
      <c r="B6741">
        <v>114</v>
      </c>
      <c r="C6741" t="s">
        <v>27</v>
      </c>
      <c r="D6741" t="s">
        <v>541</v>
      </c>
      <c r="E6741">
        <v>798.69</v>
      </c>
      <c r="F6741" s="20">
        <v>45492</v>
      </c>
      <c r="G6741" s="20">
        <v>45492</v>
      </c>
      <c r="H6741" s="20">
        <v>45492</v>
      </c>
      <c r="I6741" s="20">
        <v>45461</v>
      </c>
      <c r="J6741" s="20">
        <v>45467</v>
      </c>
      <c r="K6741" t="s">
        <v>330</v>
      </c>
      <c r="L6741" t="s">
        <v>766</v>
      </c>
      <c r="M6741" t="s">
        <v>770</v>
      </c>
      <c r="N6741" t="s">
        <v>6824</v>
      </c>
      <c r="O6741" t="s">
        <v>756</v>
      </c>
      <c r="P6741" t="s">
        <v>757</v>
      </c>
      <c r="Q6741" t="s">
        <v>758</v>
      </c>
      <c r="R6741" t="s">
        <v>266</v>
      </c>
    </row>
    <row r="6742" spans="1:18" x14ac:dyDescent="0.35">
      <c r="A6742">
        <v>59994</v>
      </c>
      <c r="B6742">
        <v>114</v>
      </c>
      <c r="C6742" t="s">
        <v>27</v>
      </c>
      <c r="D6742" t="s">
        <v>541</v>
      </c>
      <c r="E6742">
        <v>308.25</v>
      </c>
      <c r="F6742" s="20">
        <v>45491</v>
      </c>
      <c r="G6742" s="20">
        <v>45491</v>
      </c>
      <c r="H6742" s="20">
        <v>45491</v>
      </c>
      <c r="I6742" s="20">
        <v>45460</v>
      </c>
      <c r="J6742" s="20">
        <v>45464</v>
      </c>
      <c r="K6742" t="s">
        <v>330</v>
      </c>
      <c r="L6742" t="s">
        <v>766</v>
      </c>
      <c r="M6742" t="s">
        <v>770</v>
      </c>
      <c r="N6742" t="s">
        <v>6825</v>
      </c>
      <c r="O6742" t="s">
        <v>756</v>
      </c>
      <c r="P6742" t="s">
        <v>757</v>
      </c>
      <c r="Q6742" t="s">
        <v>758</v>
      </c>
      <c r="R6742" t="s">
        <v>266</v>
      </c>
    </row>
    <row r="6743" spans="1:18" x14ac:dyDescent="0.35">
      <c r="A6743">
        <v>60007</v>
      </c>
      <c r="B6743">
        <v>114</v>
      </c>
      <c r="C6743" t="s">
        <v>27</v>
      </c>
      <c r="D6743" t="s">
        <v>885</v>
      </c>
      <c r="E6743">
        <v>2891</v>
      </c>
      <c r="F6743" s="20">
        <v>45491</v>
      </c>
      <c r="G6743" s="20">
        <v>45491</v>
      </c>
      <c r="H6743" s="20">
        <v>45491</v>
      </c>
      <c r="I6743" s="20">
        <v>45462</v>
      </c>
      <c r="J6743" s="20">
        <v>45464</v>
      </c>
      <c r="K6743" t="s">
        <v>330</v>
      </c>
      <c r="L6743" t="s">
        <v>766</v>
      </c>
      <c r="M6743" t="s">
        <v>770</v>
      </c>
      <c r="N6743" t="s">
        <v>6826</v>
      </c>
      <c r="O6743" t="s">
        <v>756</v>
      </c>
      <c r="P6743" t="s">
        <v>757</v>
      </c>
      <c r="Q6743" t="s">
        <v>758</v>
      </c>
      <c r="R6743" t="s">
        <v>266</v>
      </c>
    </row>
    <row r="6744" spans="1:18" x14ac:dyDescent="0.35">
      <c r="A6744">
        <v>60011</v>
      </c>
      <c r="B6744">
        <v>114</v>
      </c>
      <c r="C6744" t="s">
        <v>27</v>
      </c>
      <c r="D6744" t="s">
        <v>541</v>
      </c>
      <c r="E6744">
        <v>3694.04</v>
      </c>
      <c r="F6744" s="20">
        <v>45491</v>
      </c>
      <c r="G6744" s="20">
        <v>45491</v>
      </c>
      <c r="H6744" s="20">
        <v>45491</v>
      </c>
      <c r="I6744" s="20">
        <v>45460</v>
      </c>
      <c r="J6744" s="20">
        <v>45464</v>
      </c>
      <c r="K6744" t="s">
        <v>330</v>
      </c>
      <c r="L6744" t="s">
        <v>766</v>
      </c>
      <c r="M6744" t="s">
        <v>770</v>
      </c>
      <c r="N6744" t="s">
        <v>6827</v>
      </c>
      <c r="O6744" t="s">
        <v>756</v>
      </c>
      <c r="P6744" t="s">
        <v>757</v>
      </c>
      <c r="Q6744" t="s">
        <v>758</v>
      </c>
      <c r="R6744" t="s">
        <v>266</v>
      </c>
    </row>
    <row r="6745" spans="1:18" x14ac:dyDescent="0.35">
      <c r="A6745">
        <v>61065</v>
      </c>
      <c r="B6745">
        <v>114</v>
      </c>
      <c r="C6745" t="s">
        <v>27</v>
      </c>
      <c r="D6745" t="s">
        <v>1933</v>
      </c>
      <c r="E6745">
        <v>430.29</v>
      </c>
      <c r="F6745" s="20">
        <v>45491</v>
      </c>
      <c r="G6745" s="20">
        <v>45491</v>
      </c>
      <c r="H6745" s="20">
        <v>45491</v>
      </c>
      <c r="I6745" s="20">
        <v>45460</v>
      </c>
      <c r="J6745" s="20">
        <v>45469</v>
      </c>
      <c r="K6745" t="s">
        <v>330</v>
      </c>
      <c r="L6745" t="s">
        <v>4146</v>
      </c>
      <c r="M6745" t="s">
        <v>4147</v>
      </c>
      <c r="N6745" t="s">
        <v>6828</v>
      </c>
      <c r="O6745" t="s">
        <v>756</v>
      </c>
      <c r="P6745" t="s">
        <v>757</v>
      </c>
      <c r="Q6745" t="s">
        <v>758</v>
      </c>
      <c r="R6745" t="s">
        <v>266</v>
      </c>
    </row>
    <row r="6746" spans="1:18" x14ac:dyDescent="0.35">
      <c r="A6746">
        <v>65947</v>
      </c>
      <c r="B6746">
        <v>114</v>
      </c>
      <c r="C6746" t="s">
        <v>27</v>
      </c>
      <c r="D6746" t="s">
        <v>6829</v>
      </c>
      <c r="E6746">
        <v>85.26</v>
      </c>
      <c r="F6746" s="20">
        <v>45491</v>
      </c>
      <c r="G6746" s="20"/>
      <c r="H6746" s="20">
        <v>45491</v>
      </c>
      <c r="I6746" s="20">
        <v>45491</v>
      </c>
      <c r="J6746" s="20">
        <v>45492</v>
      </c>
      <c r="K6746" t="s">
        <v>264</v>
      </c>
      <c r="L6746" t="s">
        <v>4146</v>
      </c>
      <c r="M6746" t="s">
        <v>4234</v>
      </c>
      <c r="N6746" t="s">
        <v>6830</v>
      </c>
      <c r="O6746" t="s">
        <v>756</v>
      </c>
      <c r="P6746" t="s">
        <v>757</v>
      </c>
      <c r="Q6746" t="s">
        <v>758</v>
      </c>
      <c r="R6746" t="s">
        <v>266</v>
      </c>
    </row>
    <row r="6747" spans="1:18" x14ac:dyDescent="0.35">
      <c r="A6747">
        <v>64111</v>
      </c>
      <c r="B6747">
        <v>114</v>
      </c>
      <c r="C6747" t="s">
        <v>27</v>
      </c>
      <c r="D6747" t="s">
        <v>923</v>
      </c>
      <c r="E6747">
        <v>417.52</v>
      </c>
      <c r="F6747" s="20">
        <v>45491</v>
      </c>
      <c r="G6747" s="20">
        <v>45491</v>
      </c>
      <c r="H6747" s="20">
        <v>45491</v>
      </c>
      <c r="I6747" s="20">
        <v>45474</v>
      </c>
      <c r="J6747" s="20"/>
      <c r="K6747" t="s">
        <v>330</v>
      </c>
      <c r="L6747" t="s">
        <v>4334</v>
      </c>
      <c r="M6747" t="s">
        <v>4597</v>
      </c>
      <c r="N6747" t="s">
        <v>6807</v>
      </c>
      <c r="O6747" t="s">
        <v>756</v>
      </c>
      <c r="P6747" t="s">
        <v>757</v>
      </c>
      <c r="Q6747" t="s">
        <v>758</v>
      </c>
      <c r="R6747" t="s">
        <v>266</v>
      </c>
    </row>
    <row r="6748" spans="1:18" x14ac:dyDescent="0.35">
      <c r="A6748">
        <v>64292</v>
      </c>
      <c r="B6748">
        <v>114</v>
      </c>
      <c r="C6748" t="s">
        <v>27</v>
      </c>
      <c r="D6748" t="s">
        <v>3721</v>
      </c>
      <c r="E6748">
        <v>2207.61</v>
      </c>
      <c r="F6748" s="20">
        <v>45491</v>
      </c>
      <c r="G6748" s="20">
        <v>45491</v>
      </c>
      <c r="H6748" s="20">
        <v>45491</v>
      </c>
      <c r="I6748" s="20">
        <v>45476</v>
      </c>
      <c r="J6748" s="20">
        <v>45483</v>
      </c>
      <c r="K6748" t="s">
        <v>330</v>
      </c>
      <c r="L6748" t="s">
        <v>4146</v>
      </c>
      <c r="M6748" t="s">
        <v>4234</v>
      </c>
      <c r="N6748" t="s">
        <v>6831</v>
      </c>
      <c r="O6748" t="s">
        <v>756</v>
      </c>
      <c r="P6748" t="s">
        <v>757</v>
      </c>
      <c r="Q6748" t="s">
        <v>758</v>
      </c>
      <c r="R6748" t="s">
        <v>266</v>
      </c>
    </row>
    <row r="6749" spans="1:18" x14ac:dyDescent="0.35">
      <c r="A6749">
        <v>64332</v>
      </c>
      <c r="B6749">
        <v>114</v>
      </c>
      <c r="C6749" t="s">
        <v>27</v>
      </c>
      <c r="D6749" t="s">
        <v>1951</v>
      </c>
      <c r="E6749">
        <v>398</v>
      </c>
      <c r="F6749" s="20">
        <v>45491</v>
      </c>
      <c r="G6749" s="20">
        <v>45491</v>
      </c>
      <c r="H6749" s="20">
        <v>45491</v>
      </c>
      <c r="I6749" s="20">
        <v>45478</v>
      </c>
      <c r="J6749" s="20">
        <v>45483</v>
      </c>
      <c r="K6749" t="s">
        <v>330</v>
      </c>
      <c r="L6749" t="s">
        <v>766</v>
      </c>
      <c r="M6749" t="s">
        <v>767</v>
      </c>
      <c r="N6749" t="s">
        <v>6832</v>
      </c>
      <c r="O6749" t="s">
        <v>756</v>
      </c>
      <c r="P6749" t="s">
        <v>757</v>
      </c>
      <c r="Q6749" t="s">
        <v>758</v>
      </c>
      <c r="R6749" t="s">
        <v>266</v>
      </c>
    </row>
    <row r="6750" spans="1:18" x14ac:dyDescent="0.35">
      <c r="A6750">
        <v>64344</v>
      </c>
      <c r="B6750">
        <v>114</v>
      </c>
      <c r="C6750" t="s">
        <v>27</v>
      </c>
      <c r="D6750" t="s">
        <v>826</v>
      </c>
      <c r="E6750">
        <v>1200</v>
      </c>
      <c r="F6750" s="20">
        <v>45491</v>
      </c>
      <c r="G6750" s="20">
        <v>45491</v>
      </c>
      <c r="H6750" s="20">
        <v>45491</v>
      </c>
      <c r="I6750" s="20">
        <v>45481</v>
      </c>
      <c r="J6750" s="20">
        <v>45483</v>
      </c>
      <c r="K6750" t="s">
        <v>330</v>
      </c>
      <c r="L6750" t="s">
        <v>766</v>
      </c>
      <c r="M6750" t="s">
        <v>767</v>
      </c>
      <c r="N6750" t="s">
        <v>1749</v>
      </c>
      <c r="O6750" t="s">
        <v>756</v>
      </c>
      <c r="P6750" t="s">
        <v>757</v>
      </c>
      <c r="Q6750" t="s">
        <v>758</v>
      </c>
      <c r="R6750" t="s">
        <v>266</v>
      </c>
    </row>
    <row r="6751" spans="1:18" x14ac:dyDescent="0.35">
      <c r="A6751">
        <v>65111</v>
      </c>
      <c r="B6751">
        <v>114</v>
      </c>
      <c r="C6751" t="s">
        <v>27</v>
      </c>
      <c r="D6751" t="s">
        <v>3721</v>
      </c>
      <c r="E6751">
        <v>678.99</v>
      </c>
      <c r="F6751" s="20">
        <v>45491</v>
      </c>
      <c r="G6751" s="20">
        <v>45491</v>
      </c>
      <c r="H6751" s="20">
        <v>45491</v>
      </c>
      <c r="I6751" s="20">
        <v>45484</v>
      </c>
      <c r="J6751" s="20">
        <v>45489</v>
      </c>
      <c r="K6751" t="s">
        <v>330</v>
      </c>
      <c r="L6751" t="s">
        <v>4146</v>
      </c>
      <c r="M6751" t="s">
        <v>4234</v>
      </c>
      <c r="N6751" t="s">
        <v>6833</v>
      </c>
      <c r="O6751" t="s">
        <v>756</v>
      </c>
      <c r="P6751" t="s">
        <v>757</v>
      </c>
      <c r="Q6751" t="s">
        <v>758</v>
      </c>
      <c r="R6751" t="s">
        <v>266</v>
      </c>
    </row>
    <row r="6752" spans="1:18" x14ac:dyDescent="0.35">
      <c r="A6752">
        <v>67030</v>
      </c>
      <c r="B6752">
        <v>114</v>
      </c>
      <c r="C6752" t="s">
        <v>27</v>
      </c>
      <c r="D6752" t="s">
        <v>541</v>
      </c>
      <c r="E6752">
        <v>0</v>
      </c>
      <c r="F6752" s="20">
        <v>45491</v>
      </c>
      <c r="G6752" s="20"/>
      <c r="H6752" s="20">
        <v>45491</v>
      </c>
      <c r="I6752" s="20">
        <v>45491</v>
      </c>
      <c r="J6752" s="20">
        <v>45499</v>
      </c>
      <c r="K6752" t="s">
        <v>453</v>
      </c>
      <c r="L6752" t="s">
        <v>4146</v>
      </c>
      <c r="M6752" t="s">
        <v>4147</v>
      </c>
      <c r="N6752" t="s">
        <v>6515</v>
      </c>
      <c r="O6752" t="s">
        <v>756</v>
      </c>
      <c r="P6752" t="s">
        <v>757</v>
      </c>
      <c r="Q6752" t="s">
        <v>758</v>
      </c>
      <c r="R6752" t="s">
        <v>266</v>
      </c>
    </row>
    <row r="6753" spans="1:18" x14ac:dyDescent="0.35">
      <c r="A6753">
        <v>63258</v>
      </c>
      <c r="B6753">
        <v>114</v>
      </c>
      <c r="C6753" t="s">
        <v>27</v>
      </c>
      <c r="D6753" t="s">
        <v>5255</v>
      </c>
      <c r="E6753">
        <v>540.79</v>
      </c>
      <c r="F6753" s="20">
        <v>45491</v>
      </c>
      <c r="G6753" s="20">
        <v>45491</v>
      </c>
      <c r="H6753" s="20">
        <v>45491</v>
      </c>
      <c r="I6753" s="20">
        <v>45477</v>
      </c>
      <c r="J6753" s="20">
        <v>45477</v>
      </c>
      <c r="K6753" t="s">
        <v>330</v>
      </c>
      <c r="L6753" t="s">
        <v>766</v>
      </c>
      <c r="M6753" t="s">
        <v>767</v>
      </c>
      <c r="N6753" t="s">
        <v>6834</v>
      </c>
      <c r="O6753" t="s">
        <v>756</v>
      </c>
      <c r="P6753" t="s">
        <v>757</v>
      </c>
      <c r="Q6753" t="s">
        <v>758</v>
      </c>
      <c r="R6753" t="s">
        <v>266</v>
      </c>
    </row>
    <row r="6754" spans="1:18" x14ac:dyDescent="0.35">
      <c r="A6754">
        <v>63262</v>
      </c>
      <c r="B6754">
        <v>114</v>
      </c>
      <c r="C6754" t="s">
        <v>27</v>
      </c>
      <c r="D6754" t="s">
        <v>2224</v>
      </c>
      <c r="E6754">
        <v>470.1</v>
      </c>
      <c r="F6754" s="20">
        <v>45491</v>
      </c>
      <c r="G6754" s="20">
        <v>45491</v>
      </c>
      <c r="H6754" s="20">
        <v>45491</v>
      </c>
      <c r="I6754" s="20">
        <v>45476</v>
      </c>
      <c r="J6754" s="20">
        <v>45477</v>
      </c>
      <c r="K6754" t="s">
        <v>330</v>
      </c>
      <c r="L6754" t="s">
        <v>766</v>
      </c>
      <c r="M6754" t="s">
        <v>767</v>
      </c>
      <c r="N6754" t="s">
        <v>6835</v>
      </c>
      <c r="O6754" t="s">
        <v>756</v>
      </c>
      <c r="P6754" t="s">
        <v>757</v>
      </c>
      <c r="Q6754" t="s">
        <v>758</v>
      </c>
      <c r="R6754" t="s">
        <v>266</v>
      </c>
    </row>
    <row r="6755" spans="1:18" x14ac:dyDescent="0.35">
      <c r="A6755">
        <v>63263</v>
      </c>
      <c r="B6755">
        <v>114</v>
      </c>
      <c r="C6755" t="s">
        <v>27</v>
      </c>
      <c r="D6755" t="s">
        <v>2142</v>
      </c>
      <c r="E6755">
        <v>963.48</v>
      </c>
      <c r="F6755" s="20">
        <v>45491</v>
      </c>
      <c r="G6755" s="20">
        <v>45491</v>
      </c>
      <c r="H6755" s="20">
        <v>45491</v>
      </c>
      <c r="I6755" s="20">
        <v>45476</v>
      </c>
      <c r="J6755" s="20">
        <v>45477</v>
      </c>
      <c r="K6755" t="s">
        <v>330</v>
      </c>
      <c r="L6755" t="s">
        <v>766</v>
      </c>
      <c r="M6755" t="s">
        <v>767</v>
      </c>
      <c r="N6755" t="s">
        <v>6836</v>
      </c>
      <c r="O6755" t="s">
        <v>756</v>
      </c>
      <c r="P6755" t="s">
        <v>757</v>
      </c>
      <c r="Q6755" t="s">
        <v>758</v>
      </c>
      <c r="R6755" t="s">
        <v>266</v>
      </c>
    </row>
    <row r="6756" spans="1:18" x14ac:dyDescent="0.35">
      <c r="A6756">
        <v>63427</v>
      </c>
      <c r="B6756">
        <v>114</v>
      </c>
      <c r="C6756" t="s">
        <v>27</v>
      </c>
      <c r="D6756" t="s">
        <v>794</v>
      </c>
      <c r="E6756">
        <v>3256.68</v>
      </c>
      <c r="F6756" s="20">
        <v>45491</v>
      </c>
      <c r="G6756" s="20">
        <v>45491</v>
      </c>
      <c r="H6756" s="20">
        <v>45491</v>
      </c>
      <c r="I6756" s="20">
        <v>45477</v>
      </c>
      <c r="J6756" s="20">
        <v>45478</v>
      </c>
      <c r="K6756" t="s">
        <v>330</v>
      </c>
      <c r="L6756" t="s">
        <v>766</v>
      </c>
      <c r="M6756" t="s">
        <v>767</v>
      </c>
      <c r="N6756" t="s">
        <v>6837</v>
      </c>
      <c r="O6756" t="s">
        <v>756</v>
      </c>
      <c r="P6756" t="s">
        <v>757</v>
      </c>
      <c r="Q6756" t="s">
        <v>758</v>
      </c>
      <c r="R6756" t="s">
        <v>266</v>
      </c>
    </row>
    <row r="6757" spans="1:18" x14ac:dyDescent="0.35">
      <c r="A6757">
        <v>63429</v>
      </c>
      <c r="B6757">
        <v>114</v>
      </c>
      <c r="C6757" t="s">
        <v>27</v>
      </c>
      <c r="D6757" t="s">
        <v>784</v>
      </c>
      <c r="E6757">
        <v>627.51</v>
      </c>
      <c r="F6757" s="20">
        <v>45491</v>
      </c>
      <c r="G6757" s="20">
        <v>45491</v>
      </c>
      <c r="H6757" s="20">
        <v>45491</v>
      </c>
      <c r="I6757" s="20">
        <v>45477</v>
      </c>
      <c r="J6757" s="20">
        <v>45478</v>
      </c>
      <c r="K6757" t="s">
        <v>330</v>
      </c>
      <c r="L6757" t="s">
        <v>766</v>
      </c>
      <c r="M6757" t="s">
        <v>767</v>
      </c>
      <c r="N6757" t="s">
        <v>6838</v>
      </c>
      <c r="O6757" t="s">
        <v>756</v>
      </c>
      <c r="P6757" t="s">
        <v>757</v>
      </c>
      <c r="Q6757" t="s">
        <v>758</v>
      </c>
      <c r="R6757" t="s">
        <v>266</v>
      </c>
    </row>
    <row r="6758" spans="1:18" x14ac:dyDescent="0.35">
      <c r="A6758">
        <v>63431</v>
      </c>
      <c r="B6758">
        <v>114</v>
      </c>
      <c r="C6758" t="s">
        <v>27</v>
      </c>
      <c r="D6758" t="s">
        <v>782</v>
      </c>
      <c r="E6758">
        <v>1224</v>
      </c>
      <c r="F6758" s="20">
        <v>45491</v>
      </c>
      <c r="G6758" s="20">
        <v>45491</v>
      </c>
      <c r="H6758" s="20">
        <v>45491</v>
      </c>
      <c r="I6758" s="20">
        <v>45477</v>
      </c>
      <c r="J6758" s="20">
        <v>45478</v>
      </c>
      <c r="K6758" t="s">
        <v>330</v>
      </c>
      <c r="L6758" t="s">
        <v>766</v>
      </c>
      <c r="M6758" t="s">
        <v>767</v>
      </c>
      <c r="N6758" t="s">
        <v>6839</v>
      </c>
      <c r="O6758" t="s">
        <v>756</v>
      </c>
      <c r="P6758" t="s">
        <v>757</v>
      </c>
      <c r="Q6758" t="s">
        <v>758</v>
      </c>
      <c r="R6758" t="s">
        <v>266</v>
      </c>
    </row>
    <row r="6759" spans="1:18" x14ac:dyDescent="0.35">
      <c r="A6759">
        <v>63438</v>
      </c>
      <c r="B6759">
        <v>114</v>
      </c>
      <c r="C6759" t="s">
        <v>27</v>
      </c>
      <c r="D6759" t="s">
        <v>875</v>
      </c>
      <c r="E6759">
        <v>223.9</v>
      </c>
      <c r="F6759" s="20">
        <v>45491</v>
      </c>
      <c r="G6759" s="20">
        <v>45491</v>
      </c>
      <c r="H6759" s="20">
        <v>45491</v>
      </c>
      <c r="I6759" s="20">
        <v>45477</v>
      </c>
      <c r="J6759" s="20">
        <v>45478</v>
      </c>
      <c r="K6759" t="s">
        <v>330</v>
      </c>
      <c r="L6759" t="s">
        <v>762</v>
      </c>
      <c r="M6759" t="s">
        <v>788</v>
      </c>
      <c r="N6759" t="s">
        <v>6840</v>
      </c>
      <c r="O6759" t="s">
        <v>756</v>
      </c>
      <c r="P6759" t="s">
        <v>757</v>
      </c>
      <c r="Q6759" t="s">
        <v>758</v>
      </c>
      <c r="R6759" t="s">
        <v>266</v>
      </c>
    </row>
    <row r="6760" spans="1:18" x14ac:dyDescent="0.35">
      <c r="A6760">
        <v>63992</v>
      </c>
      <c r="B6760">
        <v>114</v>
      </c>
      <c r="C6760" t="s">
        <v>27</v>
      </c>
      <c r="D6760" t="s">
        <v>752</v>
      </c>
      <c r="E6760">
        <v>14015.15</v>
      </c>
      <c r="F6760" s="20">
        <v>45491</v>
      </c>
      <c r="G6760" s="20">
        <v>45491</v>
      </c>
      <c r="H6760" s="20">
        <v>45491</v>
      </c>
      <c r="I6760" s="20">
        <v>45487</v>
      </c>
      <c r="J6760" s="20"/>
      <c r="K6760" t="s">
        <v>330</v>
      </c>
      <c r="L6760" t="s">
        <v>4279</v>
      </c>
      <c r="M6760" t="s">
        <v>4671</v>
      </c>
      <c r="N6760" t="s">
        <v>6664</v>
      </c>
      <c r="O6760" t="s">
        <v>756</v>
      </c>
      <c r="P6760" t="s">
        <v>757</v>
      </c>
      <c r="Q6760" t="s">
        <v>758</v>
      </c>
      <c r="R6760" t="s">
        <v>266</v>
      </c>
    </row>
    <row r="6761" spans="1:18" x14ac:dyDescent="0.35">
      <c r="A6761">
        <v>62707</v>
      </c>
      <c r="B6761">
        <v>114</v>
      </c>
      <c r="C6761" t="s">
        <v>27</v>
      </c>
      <c r="D6761" t="s">
        <v>2263</v>
      </c>
      <c r="E6761">
        <v>500</v>
      </c>
      <c r="F6761" s="20">
        <v>45491</v>
      </c>
      <c r="G6761" s="20">
        <v>45491</v>
      </c>
      <c r="H6761" s="20">
        <v>45491</v>
      </c>
      <c r="I6761" s="20">
        <v>45470</v>
      </c>
      <c r="J6761" s="20">
        <v>45476</v>
      </c>
      <c r="K6761" t="s">
        <v>264</v>
      </c>
      <c r="L6761" t="s">
        <v>4251</v>
      </c>
      <c r="M6761" t="s">
        <v>4309</v>
      </c>
      <c r="N6761" t="s">
        <v>1805</v>
      </c>
      <c r="O6761" t="s">
        <v>756</v>
      </c>
      <c r="P6761" t="s">
        <v>757</v>
      </c>
      <c r="Q6761" t="s">
        <v>758</v>
      </c>
      <c r="R6761" t="s">
        <v>266</v>
      </c>
    </row>
    <row r="6762" spans="1:18" x14ac:dyDescent="0.35">
      <c r="A6762">
        <v>62731</v>
      </c>
      <c r="B6762">
        <v>114</v>
      </c>
      <c r="C6762" t="s">
        <v>27</v>
      </c>
      <c r="D6762" t="s">
        <v>1672</v>
      </c>
      <c r="E6762">
        <v>2283.17</v>
      </c>
      <c r="F6762" s="20">
        <v>45491</v>
      </c>
      <c r="G6762" s="20">
        <v>45491</v>
      </c>
      <c r="H6762" s="20">
        <v>45491</v>
      </c>
      <c r="I6762" s="20">
        <v>45473</v>
      </c>
      <c r="J6762" s="20">
        <v>45476</v>
      </c>
      <c r="K6762" t="s">
        <v>330</v>
      </c>
      <c r="L6762" t="s">
        <v>4367</v>
      </c>
      <c r="M6762" t="s">
        <v>4762</v>
      </c>
      <c r="N6762" t="s">
        <v>6841</v>
      </c>
      <c r="O6762" t="s">
        <v>756</v>
      </c>
      <c r="P6762" t="s">
        <v>757</v>
      </c>
      <c r="Q6762" t="s">
        <v>758</v>
      </c>
      <c r="R6762" t="s">
        <v>266</v>
      </c>
    </row>
    <row r="6763" spans="1:18" x14ac:dyDescent="0.35">
      <c r="A6763">
        <v>67785</v>
      </c>
      <c r="B6763">
        <v>114</v>
      </c>
      <c r="C6763" t="s">
        <v>27</v>
      </c>
      <c r="D6763" t="s">
        <v>829</v>
      </c>
      <c r="E6763">
        <v>44.9</v>
      </c>
      <c r="F6763" s="20">
        <v>45491</v>
      </c>
      <c r="G6763" s="20"/>
      <c r="H6763" s="20">
        <v>45491</v>
      </c>
      <c r="I6763" s="20">
        <v>45491</v>
      </c>
      <c r="J6763" s="20">
        <v>45503</v>
      </c>
      <c r="K6763" t="s">
        <v>319</v>
      </c>
      <c r="L6763" t="s">
        <v>4287</v>
      </c>
      <c r="M6763" t="s">
        <v>4288</v>
      </c>
      <c r="N6763" t="s">
        <v>6643</v>
      </c>
      <c r="O6763" t="s">
        <v>756</v>
      </c>
      <c r="P6763" t="s">
        <v>757</v>
      </c>
      <c r="Q6763" t="s">
        <v>758</v>
      </c>
      <c r="R6763" t="s">
        <v>266</v>
      </c>
    </row>
    <row r="6764" spans="1:18" x14ac:dyDescent="0.35">
      <c r="A6764">
        <v>65455</v>
      </c>
      <c r="B6764">
        <v>114</v>
      </c>
      <c r="C6764" t="s">
        <v>27</v>
      </c>
      <c r="D6764" t="s">
        <v>878</v>
      </c>
      <c r="E6764">
        <v>738.83</v>
      </c>
      <c r="F6764" s="20">
        <v>45492</v>
      </c>
      <c r="G6764" s="20">
        <v>45490</v>
      </c>
      <c r="H6764" s="20">
        <v>45490</v>
      </c>
      <c r="I6764" s="20">
        <v>45488</v>
      </c>
      <c r="J6764" s="20"/>
      <c r="L6764" t="s">
        <v>4279</v>
      </c>
      <c r="M6764" t="s">
        <v>4557</v>
      </c>
      <c r="O6764" t="s">
        <v>756</v>
      </c>
      <c r="P6764" t="s">
        <v>757</v>
      </c>
      <c r="Q6764" t="s">
        <v>758</v>
      </c>
      <c r="R6764" t="s">
        <v>266</v>
      </c>
    </row>
    <row r="6765" spans="1:18" x14ac:dyDescent="0.35">
      <c r="A6765">
        <v>65456</v>
      </c>
      <c r="B6765">
        <v>114</v>
      </c>
      <c r="C6765" t="s">
        <v>27</v>
      </c>
      <c r="D6765" t="s">
        <v>882</v>
      </c>
      <c r="E6765">
        <v>660.98</v>
      </c>
      <c r="F6765" s="20">
        <v>45492</v>
      </c>
      <c r="G6765" s="20">
        <v>45490</v>
      </c>
      <c r="H6765" s="20">
        <v>45490</v>
      </c>
      <c r="I6765" s="20">
        <v>45488</v>
      </c>
      <c r="J6765" s="20"/>
      <c r="L6765" t="s">
        <v>4279</v>
      </c>
      <c r="M6765" t="s">
        <v>4557</v>
      </c>
      <c r="O6765" t="s">
        <v>756</v>
      </c>
      <c r="P6765" t="s">
        <v>757</v>
      </c>
      <c r="Q6765" t="s">
        <v>758</v>
      </c>
      <c r="R6765" t="s">
        <v>266</v>
      </c>
    </row>
    <row r="6766" spans="1:18" x14ac:dyDescent="0.35">
      <c r="A6766">
        <v>65457</v>
      </c>
      <c r="B6766">
        <v>114</v>
      </c>
      <c r="C6766" t="s">
        <v>27</v>
      </c>
      <c r="D6766" t="s">
        <v>883</v>
      </c>
      <c r="E6766">
        <v>736.84</v>
      </c>
      <c r="F6766" s="20">
        <v>45492</v>
      </c>
      <c r="G6766" s="20">
        <v>45490</v>
      </c>
      <c r="H6766" s="20">
        <v>45490</v>
      </c>
      <c r="I6766" s="20">
        <v>45488</v>
      </c>
      <c r="J6766" s="20"/>
      <c r="L6766" t="s">
        <v>4279</v>
      </c>
      <c r="M6766" t="s">
        <v>4557</v>
      </c>
      <c r="O6766" t="s">
        <v>756</v>
      </c>
      <c r="P6766" t="s">
        <v>757</v>
      </c>
      <c r="Q6766" t="s">
        <v>758</v>
      </c>
      <c r="R6766" t="s">
        <v>266</v>
      </c>
    </row>
    <row r="6767" spans="1:18" x14ac:dyDescent="0.35">
      <c r="A6767">
        <v>65480</v>
      </c>
      <c r="B6767">
        <v>114</v>
      </c>
      <c r="C6767" t="s">
        <v>27</v>
      </c>
      <c r="D6767" t="s">
        <v>1409</v>
      </c>
      <c r="E6767">
        <v>192.8</v>
      </c>
      <c r="F6767" s="20">
        <v>45490</v>
      </c>
      <c r="G6767" s="20">
        <v>45490</v>
      </c>
      <c r="H6767" s="20">
        <v>45490</v>
      </c>
      <c r="I6767" s="20">
        <v>45473</v>
      </c>
      <c r="J6767" s="20">
        <v>45490</v>
      </c>
      <c r="K6767" t="s">
        <v>330</v>
      </c>
      <c r="L6767" t="s">
        <v>4279</v>
      </c>
      <c r="M6767" t="s">
        <v>4573</v>
      </c>
      <c r="N6767" t="s">
        <v>6842</v>
      </c>
      <c r="O6767" t="s">
        <v>756</v>
      </c>
      <c r="P6767" t="s">
        <v>757</v>
      </c>
      <c r="Q6767" t="s">
        <v>758</v>
      </c>
      <c r="R6767" t="s">
        <v>266</v>
      </c>
    </row>
    <row r="6768" spans="1:18" x14ac:dyDescent="0.35">
      <c r="A6768">
        <v>64919</v>
      </c>
      <c r="B6768">
        <v>114</v>
      </c>
      <c r="C6768" t="s">
        <v>27</v>
      </c>
      <c r="D6768" t="s">
        <v>6843</v>
      </c>
      <c r="E6768">
        <v>1665.84</v>
      </c>
      <c r="F6768" s="20">
        <v>45488</v>
      </c>
      <c r="G6768" s="20">
        <v>45490</v>
      </c>
      <c r="H6768" s="20">
        <v>45490</v>
      </c>
      <c r="I6768" s="20">
        <v>45485</v>
      </c>
      <c r="J6768" s="20">
        <v>45485</v>
      </c>
      <c r="K6768" t="s">
        <v>264</v>
      </c>
      <c r="L6768" t="s">
        <v>5481</v>
      </c>
      <c r="M6768" t="s">
        <v>5482</v>
      </c>
      <c r="N6768" t="s">
        <v>6844</v>
      </c>
      <c r="O6768" t="s">
        <v>756</v>
      </c>
      <c r="P6768" t="s">
        <v>757</v>
      </c>
      <c r="Q6768" t="s">
        <v>758</v>
      </c>
      <c r="R6768" t="s">
        <v>266</v>
      </c>
    </row>
    <row r="6769" spans="1:18" x14ac:dyDescent="0.35">
      <c r="A6769">
        <v>65101</v>
      </c>
      <c r="B6769">
        <v>114</v>
      </c>
      <c r="C6769" t="s">
        <v>27</v>
      </c>
      <c r="D6769" t="s">
        <v>5714</v>
      </c>
      <c r="E6769">
        <v>636.24</v>
      </c>
      <c r="F6769" s="20">
        <v>45490</v>
      </c>
      <c r="G6769" s="20">
        <v>45490</v>
      </c>
      <c r="H6769" s="20">
        <v>45490</v>
      </c>
      <c r="I6769" s="20">
        <v>45483</v>
      </c>
      <c r="J6769" s="20">
        <v>45489</v>
      </c>
      <c r="K6769" t="s">
        <v>330</v>
      </c>
      <c r="L6769" t="s">
        <v>766</v>
      </c>
      <c r="M6769" t="s">
        <v>770</v>
      </c>
      <c r="N6769" t="s">
        <v>6845</v>
      </c>
      <c r="O6769" t="s">
        <v>756</v>
      </c>
      <c r="P6769" t="s">
        <v>757</v>
      </c>
      <c r="Q6769" t="s">
        <v>758</v>
      </c>
      <c r="R6769" t="s">
        <v>266</v>
      </c>
    </row>
    <row r="6770" spans="1:18" x14ac:dyDescent="0.35">
      <c r="A6770">
        <v>62810</v>
      </c>
      <c r="B6770">
        <v>114</v>
      </c>
      <c r="C6770" t="s">
        <v>27</v>
      </c>
      <c r="D6770" t="s">
        <v>2224</v>
      </c>
      <c r="E6770">
        <v>269</v>
      </c>
      <c r="F6770" s="20">
        <v>45490</v>
      </c>
      <c r="G6770" s="20">
        <v>45490</v>
      </c>
      <c r="H6770" s="20">
        <v>45490</v>
      </c>
      <c r="I6770" s="20">
        <v>45475</v>
      </c>
      <c r="J6770" s="20">
        <v>45476</v>
      </c>
      <c r="K6770" t="s">
        <v>330</v>
      </c>
      <c r="L6770" t="s">
        <v>766</v>
      </c>
      <c r="M6770" t="s">
        <v>767</v>
      </c>
      <c r="N6770" t="s">
        <v>6846</v>
      </c>
      <c r="O6770" t="s">
        <v>756</v>
      </c>
      <c r="P6770" t="s">
        <v>757</v>
      </c>
      <c r="Q6770" t="s">
        <v>758</v>
      </c>
      <c r="R6770" t="s">
        <v>266</v>
      </c>
    </row>
    <row r="6771" spans="1:18" x14ac:dyDescent="0.35">
      <c r="A6771">
        <v>63097</v>
      </c>
      <c r="B6771">
        <v>114</v>
      </c>
      <c r="C6771" t="s">
        <v>27</v>
      </c>
      <c r="D6771" t="s">
        <v>2998</v>
      </c>
      <c r="E6771">
        <v>900</v>
      </c>
      <c r="F6771" s="20">
        <v>45490</v>
      </c>
      <c r="G6771" s="20">
        <v>45490</v>
      </c>
      <c r="H6771" s="20">
        <v>45490</v>
      </c>
      <c r="I6771" s="20">
        <v>45476</v>
      </c>
      <c r="J6771" s="20">
        <v>45477</v>
      </c>
      <c r="K6771" t="s">
        <v>264</v>
      </c>
      <c r="L6771" t="s">
        <v>4130</v>
      </c>
      <c r="M6771" t="s">
        <v>4655</v>
      </c>
      <c r="N6771" t="s">
        <v>2409</v>
      </c>
      <c r="O6771" t="s">
        <v>756</v>
      </c>
      <c r="P6771" t="s">
        <v>757</v>
      </c>
      <c r="Q6771" t="s">
        <v>758</v>
      </c>
      <c r="R6771" t="s">
        <v>266</v>
      </c>
    </row>
    <row r="6772" spans="1:18" x14ac:dyDescent="0.35">
      <c r="A6772">
        <v>63226</v>
      </c>
      <c r="B6772">
        <v>114</v>
      </c>
      <c r="C6772" t="s">
        <v>27</v>
      </c>
      <c r="D6772" t="s">
        <v>1282</v>
      </c>
      <c r="E6772">
        <v>1200</v>
      </c>
      <c r="F6772" s="20">
        <v>45490</v>
      </c>
      <c r="G6772" s="20">
        <v>45490</v>
      </c>
      <c r="H6772" s="20">
        <v>45490</v>
      </c>
      <c r="I6772" s="20">
        <v>45477</v>
      </c>
      <c r="J6772" s="20">
        <v>45477</v>
      </c>
      <c r="K6772" t="s">
        <v>330</v>
      </c>
      <c r="L6772" t="s">
        <v>4130</v>
      </c>
      <c r="M6772" t="s">
        <v>4655</v>
      </c>
      <c r="N6772" t="s">
        <v>6847</v>
      </c>
      <c r="O6772" t="s">
        <v>756</v>
      </c>
      <c r="P6772" t="s">
        <v>757</v>
      </c>
      <c r="Q6772" t="s">
        <v>758</v>
      </c>
      <c r="R6772" t="s">
        <v>266</v>
      </c>
    </row>
    <row r="6773" spans="1:18" x14ac:dyDescent="0.35">
      <c r="A6773">
        <v>63248</v>
      </c>
      <c r="B6773">
        <v>114</v>
      </c>
      <c r="C6773" t="s">
        <v>27</v>
      </c>
      <c r="D6773" t="s">
        <v>794</v>
      </c>
      <c r="E6773">
        <v>5078.5600000000004</v>
      </c>
      <c r="F6773" s="20">
        <v>45490</v>
      </c>
      <c r="G6773" s="20">
        <v>45490</v>
      </c>
      <c r="H6773" s="20">
        <v>45490</v>
      </c>
      <c r="I6773" s="20">
        <v>45476</v>
      </c>
      <c r="J6773" s="20">
        <v>45477</v>
      </c>
      <c r="K6773" t="s">
        <v>330</v>
      </c>
      <c r="L6773" t="s">
        <v>766</v>
      </c>
      <c r="M6773" t="s">
        <v>767</v>
      </c>
      <c r="N6773" t="s">
        <v>6848</v>
      </c>
      <c r="O6773" t="s">
        <v>756</v>
      </c>
      <c r="P6773" t="s">
        <v>757</v>
      </c>
      <c r="Q6773" t="s">
        <v>758</v>
      </c>
      <c r="R6773" t="s">
        <v>266</v>
      </c>
    </row>
    <row r="6774" spans="1:18" x14ac:dyDescent="0.35">
      <c r="A6774">
        <v>63252</v>
      </c>
      <c r="B6774">
        <v>114</v>
      </c>
      <c r="C6774" t="s">
        <v>27</v>
      </c>
      <c r="D6774" t="s">
        <v>782</v>
      </c>
      <c r="E6774">
        <v>407.7</v>
      </c>
      <c r="F6774" s="20">
        <v>45490</v>
      </c>
      <c r="G6774" s="20">
        <v>45490</v>
      </c>
      <c r="H6774" s="20">
        <v>45490</v>
      </c>
      <c r="I6774" s="20">
        <v>45476</v>
      </c>
      <c r="J6774" s="20">
        <v>45477</v>
      </c>
      <c r="K6774" t="s">
        <v>330</v>
      </c>
      <c r="L6774" t="s">
        <v>766</v>
      </c>
      <c r="M6774" t="s">
        <v>767</v>
      </c>
      <c r="N6774" t="s">
        <v>6849</v>
      </c>
      <c r="O6774" t="s">
        <v>756</v>
      </c>
      <c r="P6774" t="s">
        <v>757</v>
      </c>
      <c r="Q6774" t="s">
        <v>758</v>
      </c>
      <c r="R6774" t="s">
        <v>266</v>
      </c>
    </row>
    <row r="6775" spans="1:18" x14ac:dyDescent="0.35">
      <c r="A6775">
        <v>63271</v>
      </c>
      <c r="B6775">
        <v>114</v>
      </c>
      <c r="C6775" t="s">
        <v>27</v>
      </c>
      <c r="D6775" t="s">
        <v>2142</v>
      </c>
      <c r="E6775">
        <v>655.9</v>
      </c>
      <c r="F6775" s="20">
        <v>45490</v>
      </c>
      <c r="G6775" s="20">
        <v>45490</v>
      </c>
      <c r="H6775" s="20">
        <v>45490</v>
      </c>
      <c r="I6775" s="20">
        <v>45475</v>
      </c>
      <c r="J6775" s="20">
        <v>45477</v>
      </c>
      <c r="K6775" t="s">
        <v>330</v>
      </c>
      <c r="L6775" t="s">
        <v>766</v>
      </c>
      <c r="M6775" t="s">
        <v>767</v>
      </c>
      <c r="N6775" t="s">
        <v>6850</v>
      </c>
      <c r="O6775" t="s">
        <v>756</v>
      </c>
      <c r="P6775" t="s">
        <v>757</v>
      </c>
      <c r="Q6775" t="s">
        <v>758</v>
      </c>
      <c r="R6775" t="s">
        <v>266</v>
      </c>
    </row>
    <row r="6776" spans="1:18" x14ac:dyDescent="0.35">
      <c r="A6776">
        <v>63273</v>
      </c>
      <c r="B6776">
        <v>114</v>
      </c>
      <c r="C6776" t="s">
        <v>27</v>
      </c>
      <c r="D6776" t="s">
        <v>1414</v>
      </c>
      <c r="E6776">
        <v>1066.45</v>
      </c>
      <c r="F6776" s="20">
        <v>45490</v>
      </c>
      <c r="G6776" s="20">
        <v>45490</v>
      </c>
      <c r="H6776" s="20">
        <v>45490</v>
      </c>
      <c r="I6776" s="20">
        <v>45476</v>
      </c>
      <c r="J6776" s="20">
        <v>45477</v>
      </c>
      <c r="K6776" t="s">
        <v>330</v>
      </c>
      <c r="L6776" t="s">
        <v>766</v>
      </c>
      <c r="M6776" t="s">
        <v>767</v>
      </c>
      <c r="N6776" t="s">
        <v>6851</v>
      </c>
      <c r="O6776" t="s">
        <v>756</v>
      </c>
      <c r="P6776" t="s">
        <v>757</v>
      </c>
      <c r="Q6776" t="s">
        <v>758</v>
      </c>
      <c r="R6776" t="s">
        <v>266</v>
      </c>
    </row>
    <row r="6777" spans="1:18" x14ac:dyDescent="0.35">
      <c r="A6777">
        <v>63432</v>
      </c>
      <c r="B6777">
        <v>114</v>
      </c>
      <c r="C6777" t="s">
        <v>27</v>
      </c>
      <c r="D6777" t="s">
        <v>3648</v>
      </c>
      <c r="E6777">
        <v>689.74</v>
      </c>
      <c r="F6777" s="20">
        <v>45490</v>
      </c>
      <c r="G6777" s="20">
        <v>45490</v>
      </c>
      <c r="H6777" s="20">
        <v>45490</v>
      </c>
      <c r="I6777" s="20">
        <v>45476</v>
      </c>
      <c r="J6777" s="20">
        <v>45478</v>
      </c>
      <c r="K6777" t="s">
        <v>330</v>
      </c>
      <c r="L6777" t="s">
        <v>762</v>
      </c>
      <c r="M6777" t="s">
        <v>788</v>
      </c>
      <c r="N6777" t="s">
        <v>6852</v>
      </c>
      <c r="O6777" t="s">
        <v>756</v>
      </c>
      <c r="P6777" t="s">
        <v>757</v>
      </c>
      <c r="Q6777" t="s">
        <v>758</v>
      </c>
      <c r="R6777" t="s">
        <v>266</v>
      </c>
    </row>
    <row r="6778" spans="1:18" x14ac:dyDescent="0.35">
      <c r="A6778">
        <v>60040</v>
      </c>
      <c r="B6778">
        <v>114</v>
      </c>
      <c r="C6778" t="s">
        <v>27</v>
      </c>
      <c r="D6778" t="s">
        <v>5431</v>
      </c>
      <c r="E6778">
        <v>1455.5</v>
      </c>
      <c r="F6778" s="20">
        <v>45490</v>
      </c>
      <c r="G6778" s="20">
        <v>45490</v>
      </c>
      <c r="H6778" s="20">
        <v>45490</v>
      </c>
      <c r="I6778" s="20">
        <v>45462</v>
      </c>
      <c r="J6778" s="20">
        <v>45464</v>
      </c>
      <c r="K6778" t="s">
        <v>330</v>
      </c>
      <c r="L6778" t="s">
        <v>766</v>
      </c>
      <c r="M6778" t="s">
        <v>770</v>
      </c>
      <c r="N6778" t="s">
        <v>6853</v>
      </c>
      <c r="O6778" t="s">
        <v>756</v>
      </c>
      <c r="P6778" t="s">
        <v>757</v>
      </c>
      <c r="Q6778" t="s">
        <v>758</v>
      </c>
      <c r="R6778" t="s">
        <v>266</v>
      </c>
    </row>
    <row r="6779" spans="1:18" x14ac:dyDescent="0.35">
      <c r="A6779">
        <v>61667</v>
      </c>
      <c r="B6779">
        <v>114</v>
      </c>
      <c r="C6779" t="s">
        <v>27</v>
      </c>
      <c r="D6779" t="s">
        <v>848</v>
      </c>
      <c r="E6779">
        <v>2123.64</v>
      </c>
      <c r="F6779" s="20">
        <v>45490</v>
      </c>
      <c r="G6779" s="20">
        <v>45490</v>
      </c>
      <c r="H6779" s="20">
        <v>45490</v>
      </c>
      <c r="I6779" s="20">
        <v>45468</v>
      </c>
      <c r="J6779" s="20">
        <v>45470</v>
      </c>
      <c r="K6779" t="s">
        <v>330</v>
      </c>
      <c r="L6779" t="s">
        <v>766</v>
      </c>
      <c r="M6779" t="s">
        <v>770</v>
      </c>
      <c r="N6779" t="s">
        <v>6854</v>
      </c>
      <c r="O6779" t="s">
        <v>756</v>
      </c>
      <c r="P6779" t="s">
        <v>757</v>
      </c>
      <c r="Q6779" t="s">
        <v>758</v>
      </c>
      <c r="R6779" t="s">
        <v>266</v>
      </c>
    </row>
    <row r="6780" spans="1:18" x14ac:dyDescent="0.35">
      <c r="A6780">
        <v>65679</v>
      </c>
      <c r="B6780">
        <v>114</v>
      </c>
      <c r="C6780" t="s">
        <v>27</v>
      </c>
      <c r="D6780" t="s">
        <v>829</v>
      </c>
      <c r="E6780">
        <v>5</v>
      </c>
      <c r="F6780" s="20">
        <v>45489</v>
      </c>
      <c r="G6780" s="20"/>
      <c r="H6780" s="20">
        <v>45489</v>
      </c>
      <c r="I6780" s="20">
        <v>45489</v>
      </c>
      <c r="J6780" s="20">
        <v>45491</v>
      </c>
      <c r="K6780" t="s">
        <v>319</v>
      </c>
      <c r="L6780" t="s">
        <v>4130</v>
      </c>
      <c r="M6780" t="s">
        <v>4675</v>
      </c>
      <c r="N6780" t="s">
        <v>6855</v>
      </c>
      <c r="O6780" t="s">
        <v>756</v>
      </c>
      <c r="P6780" t="s">
        <v>757</v>
      </c>
      <c r="Q6780" t="s">
        <v>758</v>
      </c>
      <c r="R6780" t="s">
        <v>266</v>
      </c>
    </row>
    <row r="6781" spans="1:18" x14ac:dyDescent="0.35">
      <c r="A6781">
        <v>65680</v>
      </c>
      <c r="B6781">
        <v>114</v>
      </c>
      <c r="C6781" t="s">
        <v>27</v>
      </c>
      <c r="D6781" t="s">
        <v>829</v>
      </c>
      <c r="E6781">
        <v>24.9</v>
      </c>
      <c r="F6781" s="20">
        <v>45489</v>
      </c>
      <c r="G6781" s="20"/>
      <c r="H6781" s="20">
        <v>45489</v>
      </c>
      <c r="I6781" s="20">
        <v>45489</v>
      </c>
      <c r="J6781" s="20">
        <v>45491</v>
      </c>
      <c r="K6781" t="s">
        <v>319</v>
      </c>
      <c r="L6781" t="s">
        <v>4130</v>
      </c>
      <c r="M6781" t="s">
        <v>4675</v>
      </c>
      <c r="N6781" t="s">
        <v>6855</v>
      </c>
      <c r="O6781" t="s">
        <v>756</v>
      </c>
      <c r="P6781" t="s">
        <v>757</v>
      </c>
      <c r="Q6781" t="s">
        <v>758</v>
      </c>
      <c r="R6781" t="s">
        <v>266</v>
      </c>
    </row>
    <row r="6782" spans="1:18" x14ac:dyDescent="0.35">
      <c r="A6782">
        <v>65681</v>
      </c>
      <c r="B6782">
        <v>114</v>
      </c>
      <c r="C6782" t="s">
        <v>27</v>
      </c>
      <c r="D6782" t="s">
        <v>829</v>
      </c>
      <c r="E6782">
        <v>24.99</v>
      </c>
      <c r="F6782" s="20">
        <v>45489</v>
      </c>
      <c r="G6782" s="20"/>
      <c r="H6782" s="20">
        <v>45489</v>
      </c>
      <c r="I6782" s="20">
        <v>45489</v>
      </c>
      <c r="J6782" s="20">
        <v>45491</v>
      </c>
      <c r="K6782" t="s">
        <v>319</v>
      </c>
      <c r="L6782" t="s">
        <v>4130</v>
      </c>
      <c r="M6782" t="s">
        <v>4675</v>
      </c>
      <c r="N6782" t="s">
        <v>6855</v>
      </c>
      <c r="O6782" t="s">
        <v>756</v>
      </c>
      <c r="P6782" t="s">
        <v>757</v>
      </c>
      <c r="Q6782" t="s">
        <v>758</v>
      </c>
      <c r="R6782" t="s">
        <v>266</v>
      </c>
    </row>
    <row r="6783" spans="1:18" x14ac:dyDescent="0.35">
      <c r="A6783">
        <v>63272</v>
      </c>
      <c r="B6783">
        <v>114</v>
      </c>
      <c r="C6783" t="s">
        <v>27</v>
      </c>
      <c r="D6783" t="s">
        <v>782</v>
      </c>
      <c r="E6783">
        <v>367.1</v>
      </c>
      <c r="F6783" s="20">
        <v>45489</v>
      </c>
      <c r="G6783" s="20">
        <v>45489</v>
      </c>
      <c r="H6783" s="20">
        <v>45489</v>
      </c>
      <c r="I6783" s="20">
        <v>45475</v>
      </c>
      <c r="J6783" s="20">
        <v>45477</v>
      </c>
      <c r="K6783" t="s">
        <v>330</v>
      </c>
      <c r="L6783" t="s">
        <v>766</v>
      </c>
      <c r="M6783" t="s">
        <v>767</v>
      </c>
      <c r="N6783" t="s">
        <v>6856</v>
      </c>
      <c r="O6783" t="s">
        <v>756</v>
      </c>
      <c r="P6783" t="s">
        <v>757</v>
      </c>
      <c r="Q6783" t="s">
        <v>758</v>
      </c>
      <c r="R6783" t="s">
        <v>266</v>
      </c>
    </row>
    <row r="6784" spans="1:18" x14ac:dyDescent="0.35">
      <c r="A6784">
        <v>63275</v>
      </c>
      <c r="B6784">
        <v>114</v>
      </c>
      <c r="C6784" t="s">
        <v>27</v>
      </c>
      <c r="D6784" t="s">
        <v>2103</v>
      </c>
      <c r="E6784">
        <v>907.2</v>
      </c>
      <c r="F6784" s="20">
        <v>45489</v>
      </c>
      <c r="G6784" s="20">
        <v>45489</v>
      </c>
      <c r="H6784" s="20">
        <v>45489</v>
      </c>
      <c r="I6784" s="20">
        <v>45475</v>
      </c>
      <c r="J6784" s="20">
        <v>45477</v>
      </c>
      <c r="K6784" t="s">
        <v>330</v>
      </c>
      <c r="L6784" t="s">
        <v>4146</v>
      </c>
      <c r="M6784" t="s">
        <v>4234</v>
      </c>
      <c r="N6784" t="s">
        <v>6857</v>
      </c>
      <c r="O6784" t="s">
        <v>756</v>
      </c>
      <c r="P6784" t="s">
        <v>757</v>
      </c>
      <c r="Q6784" t="s">
        <v>758</v>
      </c>
      <c r="R6784" t="s">
        <v>266</v>
      </c>
    </row>
    <row r="6785" spans="1:18" x14ac:dyDescent="0.35">
      <c r="A6785">
        <v>63439</v>
      </c>
      <c r="B6785">
        <v>114</v>
      </c>
      <c r="C6785" t="s">
        <v>27</v>
      </c>
      <c r="D6785" t="s">
        <v>979</v>
      </c>
      <c r="E6785">
        <v>4235.91</v>
      </c>
      <c r="F6785" s="20">
        <v>45489</v>
      </c>
      <c r="G6785" s="20">
        <v>45489</v>
      </c>
      <c r="H6785" s="20">
        <v>45489</v>
      </c>
      <c r="I6785" s="20">
        <v>45476</v>
      </c>
      <c r="J6785" s="20">
        <v>45478</v>
      </c>
      <c r="K6785" t="s">
        <v>330</v>
      </c>
      <c r="L6785" t="s">
        <v>766</v>
      </c>
      <c r="M6785" t="s">
        <v>767</v>
      </c>
      <c r="N6785" t="s">
        <v>6858</v>
      </c>
      <c r="O6785" t="s">
        <v>756</v>
      </c>
      <c r="P6785" t="s">
        <v>757</v>
      </c>
      <c r="Q6785" t="s">
        <v>758</v>
      </c>
      <c r="R6785" t="s">
        <v>266</v>
      </c>
    </row>
    <row r="6786" spans="1:18" x14ac:dyDescent="0.35">
      <c r="A6786">
        <v>64329</v>
      </c>
      <c r="B6786">
        <v>114</v>
      </c>
      <c r="C6786" t="s">
        <v>27</v>
      </c>
      <c r="D6786" t="s">
        <v>817</v>
      </c>
      <c r="E6786">
        <v>965.2</v>
      </c>
      <c r="F6786" s="20">
        <v>45489</v>
      </c>
      <c r="G6786" s="20">
        <v>45489</v>
      </c>
      <c r="H6786" s="20">
        <v>45489</v>
      </c>
      <c r="I6786" s="20">
        <v>45475</v>
      </c>
      <c r="J6786" s="20">
        <v>45483</v>
      </c>
      <c r="K6786" t="s">
        <v>330</v>
      </c>
      <c r="L6786" t="s">
        <v>766</v>
      </c>
      <c r="M6786" t="s">
        <v>767</v>
      </c>
      <c r="N6786" t="s">
        <v>6859</v>
      </c>
      <c r="O6786" t="s">
        <v>756</v>
      </c>
      <c r="P6786" t="s">
        <v>757</v>
      </c>
      <c r="Q6786" t="s">
        <v>758</v>
      </c>
      <c r="R6786" t="s">
        <v>266</v>
      </c>
    </row>
    <row r="6787" spans="1:18" x14ac:dyDescent="0.35">
      <c r="A6787">
        <v>62388</v>
      </c>
      <c r="B6787">
        <v>114</v>
      </c>
      <c r="C6787" t="s">
        <v>27</v>
      </c>
      <c r="D6787" t="s">
        <v>1082</v>
      </c>
      <c r="E6787">
        <v>6630</v>
      </c>
      <c r="F6787" s="20">
        <v>45489</v>
      </c>
      <c r="G6787" s="20">
        <v>45489</v>
      </c>
      <c r="H6787" s="20">
        <v>45489</v>
      </c>
      <c r="I6787" s="20">
        <v>45473</v>
      </c>
      <c r="J6787" s="20">
        <v>45475</v>
      </c>
      <c r="K6787" t="s">
        <v>264</v>
      </c>
      <c r="L6787" t="s">
        <v>4279</v>
      </c>
      <c r="M6787" t="s">
        <v>4433</v>
      </c>
      <c r="N6787" t="s">
        <v>6860</v>
      </c>
      <c r="O6787" t="s">
        <v>756</v>
      </c>
      <c r="P6787" t="s">
        <v>757</v>
      </c>
      <c r="Q6787" t="s">
        <v>758</v>
      </c>
      <c r="R6787" t="s">
        <v>266</v>
      </c>
    </row>
    <row r="6788" spans="1:18" x14ac:dyDescent="0.35">
      <c r="A6788">
        <v>62827</v>
      </c>
      <c r="B6788">
        <v>114</v>
      </c>
      <c r="C6788" t="s">
        <v>27</v>
      </c>
      <c r="D6788" t="s">
        <v>5255</v>
      </c>
      <c r="E6788">
        <v>230.98</v>
      </c>
      <c r="F6788" s="20">
        <v>45489</v>
      </c>
      <c r="G6788" s="20">
        <v>45489</v>
      </c>
      <c r="H6788" s="20">
        <v>45489</v>
      </c>
      <c r="I6788" s="20">
        <v>45474</v>
      </c>
      <c r="J6788" s="20">
        <v>45476</v>
      </c>
      <c r="K6788" t="s">
        <v>330</v>
      </c>
      <c r="L6788" t="s">
        <v>766</v>
      </c>
      <c r="M6788" t="s">
        <v>767</v>
      </c>
      <c r="N6788" t="s">
        <v>6861</v>
      </c>
      <c r="O6788" t="s">
        <v>756</v>
      </c>
      <c r="P6788" t="s">
        <v>757</v>
      </c>
      <c r="Q6788" t="s">
        <v>758</v>
      </c>
      <c r="R6788" t="s">
        <v>266</v>
      </c>
    </row>
    <row r="6789" spans="1:18" x14ac:dyDescent="0.35">
      <c r="A6789">
        <v>62835</v>
      </c>
      <c r="B6789">
        <v>114</v>
      </c>
      <c r="C6789" t="s">
        <v>27</v>
      </c>
      <c r="D6789" t="s">
        <v>2142</v>
      </c>
      <c r="E6789">
        <v>270.3</v>
      </c>
      <c r="F6789" s="20">
        <v>45489</v>
      </c>
      <c r="G6789" s="20">
        <v>45489</v>
      </c>
      <c r="H6789" s="20">
        <v>45489</v>
      </c>
      <c r="I6789" s="20">
        <v>45474</v>
      </c>
      <c r="J6789" s="20">
        <v>45476</v>
      </c>
      <c r="K6789" t="s">
        <v>330</v>
      </c>
      <c r="L6789" t="s">
        <v>766</v>
      </c>
      <c r="M6789" t="s">
        <v>767</v>
      </c>
      <c r="N6789" t="s">
        <v>6862</v>
      </c>
      <c r="O6789" t="s">
        <v>756</v>
      </c>
      <c r="P6789" t="s">
        <v>757</v>
      </c>
      <c r="Q6789" t="s">
        <v>758</v>
      </c>
      <c r="R6789" t="s">
        <v>266</v>
      </c>
    </row>
    <row r="6790" spans="1:18" x14ac:dyDescent="0.35">
      <c r="A6790">
        <v>57895</v>
      </c>
      <c r="B6790">
        <v>114</v>
      </c>
      <c r="C6790" t="s">
        <v>27</v>
      </c>
      <c r="D6790" t="s">
        <v>6345</v>
      </c>
      <c r="E6790">
        <v>7000</v>
      </c>
      <c r="F6790" s="20">
        <v>45487</v>
      </c>
      <c r="G6790" s="20"/>
      <c r="H6790" s="20">
        <v>45489</v>
      </c>
      <c r="I6790" s="20">
        <v>45474</v>
      </c>
      <c r="J6790" s="20">
        <v>45454</v>
      </c>
      <c r="K6790" t="s">
        <v>264</v>
      </c>
      <c r="L6790" t="s">
        <v>5481</v>
      </c>
      <c r="M6790" t="s">
        <v>5482</v>
      </c>
      <c r="N6790" t="s">
        <v>6863</v>
      </c>
      <c r="O6790" t="s">
        <v>756</v>
      </c>
      <c r="P6790" t="s">
        <v>757</v>
      </c>
      <c r="Q6790" t="s">
        <v>758</v>
      </c>
      <c r="R6790" t="s">
        <v>266</v>
      </c>
    </row>
    <row r="6791" spans="1:18" x14ac:dyDescent="0.35">
      <c r="A6791">
        <v>59794</v>
      </c>
      <c r="B6791">
        <v>114</v>
      </c>
      <c r="C6791" t="s">
        <v>27</v>
      </c>
      <c r="D6791" t="s">
        <v>541</v>
      </c>
      <c r="E6791">
        <v>7387.76</v>
      </c>
      <c r="F6791" s="20">
        <v>45488</v>
      </c>
      <c r="G6791" s="20">
        <v>45489</v>
      </c>
      <c r="H6791" s="20">
        <v>45489</v>
      </c>
      <c r="I6791" s="20">
        <v>45463</v>
      </c>
      <c r="J6791" s="20">
        <v>45463</v>
      </c>
      <c r="K6791" t="s">
        <v>330</v>
      </c>
      <c r="L6791" t="s">
        <v>766</v>
      </c>
      <c r="M6791" t="s">
        <v>770</v>
      </c>
      <c r="N6791" t="s">
        <v>6864</v>
      </c>
      <c r="O6791" t="s">
        <v>756</v>
      </c>
      <c r="P6791" t="s">
        <v>757</v>
      </c>
      <c r="Q6791" t="s">
        <v>758</v>
      </c>
      <c r="R6791" t="s">
        <v>266</v>
      </c>
    </row>
    <row r="6792" spans="1:18" x14ac:dyDescent="0.35">
      <c r="A6792">
        <v>61285</v>
      </c>
      <c r="B6792">
        <v>114</v>
      </c>
      <c r="C6792" t="s">
        <v>27</v>
      </c>
      <c r="D6792" t="s">
        <v>761</v>
      </c>
      <c r="E6792">
        <v>532.79999999999995</v>
      </c>
      <c r="F6792" s="20">
        <v>45489</v>
      </c>
      <c r="G6792" s="20">
        <v>45489</v>
      </c>
      <c r="H6792" s="20">
        <v>45489</v>
      </c>
      <c r="I6792" s="20">
        <v>45464</v>
      </c>
      <c r="J6792" s="20">
        <v>45469</v>
      </c>
      <c r="K6792" t="s">
        <v>330</v>
      </c>
      <c r="L6792" t="s">
        <v>4130</v>
      </c>
      <c r="M6792" t="s">
        <v>4677</v>
      </c>
      <c r="N6792" t="s">
        <v>6865</v>
      </c>
      <c r="O6792" t="s">
        <v>756</v>
      </c>
      <c r="P6792" t="s">
        <v>757</v>
      </c>
      <c r="Q6792" t="s">
        <v>758</v>
      </c>
      <c r="R6792" t="s">
        <v>266</v>
      </c>
    </row>
    <row r="6793" spans="1:18" x14ac:dyDescent="0.35">
      <c r="A6793">
        <v>61989</v>
      </c>
      <c r="B6793">
        <v>114</v>
      </c>
      <c r="C6793" t="s">
        <v>27</v>
      </c>
      <c r="D6793" t="s">
        <v>1464</v>
      </c>
      <c r="E6793">
        <v>254.4</v>
      </c>
      <c r="F6793" s="20">
        <v>45488</v>
      </c>
      <c r="G6793" s="20">
        <v>45488</v>
      </c>
      <c r="H6793" s="20">
        <v>45488</v>
      </c>
      <c r="I6793" s="20">
        <v>45474</v>
      </c>
      <c r="J6793" s="20">
        <v>45474</v>
      </c>
      <c r="K6793" t="s">
        <v>330</v>
      </c>
      <c r="L6793" t="s">
        <v>4334</v>
      </c>
      <c r="M6793" t="s">
        <v>4335</v>
      </c>
      <c r="N6793" t="s">
        <v>6866</v>
      </c>
      <c r="O6793" t="s">
        <v>756</v>
      </c>
      <c r="P6793" t="s">
        <v>757</v>
      </c>
      <c r="Q6793" t="s">
        <v>758</v>
      </c>
      <c r="R6793" t="s">
        <v>266</v>
      </c>
    </row>
    <row r="6794" spans="1:18" x14ac:dyDescent="0.35">
      <c r="A6794">
        <v>62061</v>
      </c>
      <c r="B6794">
        <v>114</v>
      </c>
      <c r="C6794" t="s">
        <v>27</v>
      </c>
      <c r="D6794" t="s">
        <v>1049</v>
      </c>
      <c r="E6794">
        <v>200</v>
      </c>
      <c r="F6794" s="20">
        <v>45488</v>
      </c>
      <c r="G6794" s="20">
        <v>45488</v>
      </c>
      <c r="H6794" s="20">
        <v>45488</v>
      </c>
      <c r="I6794" s="20">
        <v>45474</v>
      </c>
      <c r="J6794" s="20">
        <v>45474</v>
      </c>
      <c r="K6794" t="s">
        <v>264</v>
      </c>
      <c r="L6794" t="s">
        <v>4130</v>
      </c>
      <c r="M6794" t="s">
        <v>4894</v>
      </c>
      <c r="N6794" t="s">
        <v>6867</v>
      </c>
      <c r="O6794" t="s">
        <v>756</v>
      </c>
      <c r="P6794" t="s">
        <v>757</v>
      </c>
      <c r="Q6794" t="s">
        <v>758</v>
      </c>
      <c r="R6794" t="s">
        <v>266</v>
      </c>
    </row>
    <row r="6795" spans="1:18" x14ac:dyDescent="0.35">
      <c r="A6795">
        <v>62062</v>
      </c>
      <c r="B6795">
        <v>114</v>
      </c>
      <c r="C6795" t="s">
        <v>27</v>
      </c>
      <c r="D6795" t="s">
        <v>1049</v>
      </c>
      <c r="E6795">
        <v>660</v>
      </c>
      <c r="F6795" s="20">
        <v>45488</v>
      </c>
      <c r="G6795" s="20">
        <v>45488</v>
      </c>
      <c r="H6795" s="20">
        <v>45488</v>
      </c>
      <c r="I6795" s="20">
        <v>45474</v>
      </c>
      <c r="J6795" s="20">
        <v>45474</v>
      </c>
      <c r="K6795" t="s">
        <v>264</v>
      </c>
      <c r="L6795" t="s">
        <v>4130</v>
      </c>
      <c r="M6795" t="s">
        <v>4894</v>
      </c>
      <c r="N6795" t="s">
        <v>1131</v>
      </c>
      <c r="O6795" t="s">
        <v>756</v>
      </c>
      <c r="P6795" t="s">
        <v>757</v>
      </c>
      <c r="Q6795" t="s">
        <v>758</v>
      </c>
      <c r="R6795" t="s">
        <v>266</v>
      </c>
    </row>
    <row r="6796" spans="1:18" x14ac:dyDescent="0.35">
      <c r="A6796">
        <v>62201</v>
      </c>
      <c r="B6796">
        <v>114</v>
      </c>
      <c r="C6796" t="s">
        <v>27</v>
      </c>
      <c r="D6796" t="s">
        <v>5255</v>
      </c>
      <c r="E6796">
        <v>666.5</v>
      </c>
      <c r="F6796" s="20">
        <v>45488</v>
      </c>
      <c r="G6796" s="20">
        <v>45488</v>
      </c>
      <c r="H6796" s="20">
        <v>45488</v>
      </c>
      <c r="I6796" s="20">
        <v>45473</v>
      </c>
      <c r="J6796" s="20">
        <v>45475</v>
      </c>
      <c r="K6796" t="s">
        <v>330</v>
      </c>
      <c r="L6796" t="s">
        <v>766</v>
      </c>
      <c r="M6796" t="s">
        <v>767</v>
      </c>
      <c r="N6796" t="s">
        <v>6868</v>
      </c>
      <c r="O6796" t="s">
        <v>756</v>
      </c>
      <c r="P6796" t="s">
        <v>757</v>
      </c>
      <c r="Q6796" t="s">
        <v>758</v>
      </c>
      <c r="R6796" t="s">
        <v>266</v>
      </c>
    </row>
    <row r="6797" spans="1:18" x14ac:dyDescent="0.35">
      <c r="A6797">
        <v>62203</v>
      </c>
      <c r="B6797">
        <v>114</v>
      </c>
      <c r="C6797" t="s">
        <v>27</v>
      </c>
      <c r="D6797" t="s">
        <v>2224</v>
      </c>
      <c r="E6797">
        <v>279</v>
      </c>
      <c r="F6797" s="20">
        <v>45487</v>
      </c>
      <c r="G6797" s="20">
        <v>45488</v>
      </c>
      <c r="H6797" s="20">
        <v>45488</v>
      </c>
      <c r="I6797" s="20">
        <v>45471</v>
      </c>
      <c r="J6797" s="20">
        <v>45475</v>
      </c>
      <c r="K6797" t="s">
        <v>330</v>
      </c>
      <c r="L6797" t="s">
        <v>766</v>
      </c>
      <c r="M6797" t="s">
        <v>767</v>
      </c>
      <c r="N6797" t="s">
        <v>6869</v>
      </c>
      <c r="O6797" t="s">
        <v>756</v>
      </c>
      <c r="P6797" t="s">
        <v>757</v>
      </c>
      <c r="Q6797" t="s">
        <v>758</v>
      </c>
      <c r="R6797" t="s">
        <v>266</v>
      </c>
    </row>
    <row r="6798" spans="1:18" x14ac:dyDescent="0.35">
      <c r="A6798">
        <v>62208</v>
      </c>
      <c r="B6798">
        <v>114</v>
      </c>
      <c r="C6798" t="s">
        <v>27</v>
      </c>
      <c r="D6798" t="s">
        <v>2142</v>
      </c>
      <c r="E6798">
        <v>433.05</v>
      </c>
      <c r="F6798" s="20">
        <v>45486</v>
      </c>
      <c r="G6798" s="20">
        <v>45488</v>
      </c>
      <c r="H6798" s="20">
        <v>45488</v>
      </c>
      <c r="I6798" s="20">
        <v>45471</v>
      </c>
      <c r="J6798" s="20">
        <v>45475</v>
      </c>
      <c r="K6798" t="s">
        <v>330</v>
      </c>
      <c r="L6798" t="s">
        <v>766</v>
      </c>
      <c r="M6798" t="s">
        <v>767</v>
      </c>
      <c r="N6798" t="s">
        <v>6870</v>
      </c>
      <c r="O6798" t="s">
        <v>756</v>
      </c>
      <c r="P6798" t="s">
        <v>757</v>
      </c>
      <c r="Q6798" t="s">
        <v>758</v>
      </c>
      <c r="R6798" t="s">
        <v>266</v>
      </c>
    </row>
    <row r="6799" spans="1:18" x14ac:dyDescent="0.35">
      <c r="A6799">
        <v>62464</v>
      </c>
      <c r="B6799">
        <v>114</v>
      </c>
      <c r="C6799" t="s">
        <v>27</v>
      </c>
      <c r="D6799" t="s">
        <v>984</v>
      </c>
      <c r="E6799">
        <v>2358</v>
      </c>
      <c r="F6799" s="20">
        <v>45488</v>
      </c>
      <c r="G6799" s="20">
        <v>45488</v>
      </c>
      <c r="H6799" s="20">
        <v>45488</v>
      </c>
      <c r="I6799" s="20">
        <v>45473</v>
      </c>
      <c r="J6799" s="20">
        <v>45475</v>
      </c>
      <c r="K6799" t="s">
        <v>264</v>
      </c>
      <c r="L6799" t="s">
        <v>4279</v>
      </c>
      <c r="M6799" t="s">
        <v>4433</v>
      </c>
      <c r="N6799" t="s">
        <v>6860</v>
      </c>
      <c r="O6799" t="s">
        <v>756</v>
      </c>
      <c r="P6799" t="s">
        <v>757</v>
      </c>
      <c r="Q6799" t="s">
        <v>758</v>
      </c>
      <c r="R6799" t="s">
        <v>266</v>
      </c>
    </row>
    <row r="6800" spans="1:18" x14ac:dyDescent="0.35">
      <c r="A6800">
        <v>62813</v>
      </c>
      <c r="B6800">
        <v>114</v>
      </c>
      <c r="C6800" t="s">
        <v>27</v>
      </c>
      <c r="D6800" t="s">
        <v>5964</v>
      </c>
      <c r="E6800">
        <v>2403.96</v>
      </c>
      <c r="F6800" s="20">
        <v>45488</v>
      </c>
      <c r="G6800" s="20">
        <v>45488</v>
      </c>
      <c r="H6800" s="20">
        <v>45488</v>
      </c>
      <c r="I6800" s="20">
        <v>45474</v>
      </c>
      <c r="J6800" s="20">
        <v>45476</v>
      </c>
      <c r="K6800" t="s">
        <v>330</v>
      </c>
      <c r="L6800" t="s">
        <v>766</v>
      </c>
      <c r="M6800" t="s">
        <v>767</v>
      </c>
      <c r="N6800" t="s">
        <v>6871</v>
      </c>
      <c r="O6800" t="s">
        <v>756</v>
      </c>
      <c r="P6800" t="s">
        <v>757</v>
      </c>
      <c r="Q6800" t="s">
        <v>758</v>
      </c>
      <c r="R6800" t="s">
        <v>266</v>
      </c>
    </row>
    <row r="6801" spans="1:18" x14ac:dyDescent="0.35">
      <c r="A6801">
        <v>62817</v>
      </c>
      <c r="B6801">
        <v>114</v>
      </c>
      <c r="C6801" t="s">
        <v>27</v>
      </c>
      <c r="D6801" t="s">
        <v>804</v>
      </c>
      <c r="E6801">
        <v>1299.98</v>
      </c>
      <c r="F6801" s="20">
        <v>45488</v>
      </c>
      <c r="G6801" s="20">
        <v>45488</v>
      </c>
      <c r="H6801" s="20">
        <v>45488</v>
      </c>
      <c r="I6801" s="20">
        <v>45475</v>
      </c>
      <c r="J6801" s="20">
        <v>45476</v>
      </c>
      <c r="K6801" t="s">
        <v>330</v>
      </c>
      <c r="L6801" t="s">
        <v>766</v>
      </c>
      <c r="M6801" t="s">
        <v>767</v>
      </c>
      <c r="N6801" t="s">
        <v>6872</v>
      </c>
      <c r="O6801" t="s">
        <v>756</v>
      </c>
      <c r="P6801" t="s">
        <v>757</v>
      </c>
      <c r="Q6801" t="s">
        <v>758</v>
      </c>
      <c r="R6801" t="s">
        <v>266</v>
      </c>
    </row>
    <row r="6802" spans="1:18" x14ac:dyDescent="0.35">
      <c r="A6802">
        <v>62820</v>
      </c>
      <c r="B6802">
        <v>114</v>
      </c>
      <c r="C6802" t="s">
        <v>27</v>
      </c>
      <c r="D6802" t="s">
        <v>782</v>
      </c>
      <c r="E6802">
        <v>824.5</v>
      </c>
      <c r="F6802" s="20">
        <v>45488</v>
      </c>
      <c r="G6802" s="20">
        <v>45488</v>
      </c>
      <c r="H6802" s="20">
        <v>45488</v>
      </c>
      <c r="I6802" s="20">
        <v>45475</v>
      </c>
      <c r="J6802" s="20">
        <v>45476</v>
      </c>
      <c r="K6802" t="s">
        <v>330</v>
      </c>
      <c r="L6802" t="s">
        <v>766</v>
      </c>
      <c r="M6802" t="s">
        <v>767</v>
      </c>
      <c r="N6802" t="s">
        <v>6873</v>
      </c>
      <c r="O6802" t="s">
        <v>756</v>
      </c>
      <c r="P6802" t="s">
        <v>757</v>
      </c>
      <c r="Q6802" t="s">
        <v>758</v>
      </c>
      <c r="R6802" t="s">
        <v>266</v>
      </c>
    </row>
    <row r="6803" spans="1:18" x14ac:dyDescent="0.35">
      <c r="A6803">
        <v>62821</v>
      </c>
      <c r="B6803">
        <v>114</v>
      </c>
      <c r="C6803" t="s">
        <v>27</v>
      </c>
      <c r="D6803" t="s">
        <v>979</v>
      </c>
      <c r="E6803">
        <v>1488.51</v>
      </c>
      <c r="F6803" s="20">
        <v>45488</v>
      </c>
      <c r="G6803" s="20">
        <v>45488</v>
      </c>
      <c r="H6803" s="20">
        <v>45488</v>
      </c>
      <c r="I6803" s="20">
        <v>45473</v>
      </c>
      <c r="J6803" s="20">
        <v>45476</v>
      </c>
      <c r="K6803" t="s">
        <v>330</v>
      </c>
      <c r="L6803" t="s">
        <v>766</v>
      </c>
      <c r="M6803" t="s">
        <v>767</v>
      </c>
      <c r="N6803" t="s">
        <v>4053</v>
      </c>
      <c r="O6803" t="s">
        <v>756</v>
      </c>
      <c r="P6803" t="s">
        <v>757</v>
      </c>
      <c r="Q6803" t="s">
        <v>758</v>
      </c>
      <c r="R6803" t="s">
        <v>266</v>
      </c>
    </row>
    <row r="6804" spans="1:18" x14ac:dyDescent="0.35">
      <c r="A6804">
        <v>62832</v>
      </c>
      <c r="B6804">
        <v>114</v>
      </c>
      <c r="C6804" t="s">
        <v>27</v>
      </c>
      <c r="D6804" t="s">
        <v>794</v>
      </c>
      <c r="E6804">
        <v>1052</v>
      </c>
      <c r="F6804" s="20">
        <v>45488</v>
      </c>
      <c r="G6804" s="20">
        <v>45488</v>
      </c>
      <c r="H6804" s="20">
        <v>45488</v>
      </c>
      <c r="I6804" s="20">
        <v>45474</v>
      </c>
      <c r="J6804" s="20">
        <v>45476</v>
      </c>
      <c r="K6804" t="s">
        <v>330</v>
      </c>
      <c r="L6804" t="s">
        <v>766</v>
      </c>
      <c r="M6804" t="s">
        <v>767</v>
      </c>
      <c r="N6804" t="s">
        <v>6874</v>
      </c>
      <c r="O6804" t="s">
        <v>756</v>
      </c>
      <c r="P6804" t="s">
        <v>757</v>
      </c>
      <c r="Q6804" t="s">
        <v>758</v>
      </c>
      <c r="R6804" t="s">
        <v>266</v>
      </c>
    </row>
    <row r="6805" spans="1:18" x14ac:dyDescent="0.35">
      <c r="A6805">
        <v>65633</v>
      </c>
      <c r="B6805">
        <v>114</v>
      </c>
      <c r="C6805" t="s">
        <v>27</v>
      </c>
      <c r="D6805" t="s">
        <v>829</v>
      </c>
      <c r="E6805">
        <v>134</v>
      </c>
      <c r="F6805" s="20">
        <v>45488</v>
      </c>
      <c r="G6805" s="20"/>
      <c r="H6805" s="20">
        <v>45488</v>
      </c>
      <c r="I6805" s="20">
        <v>45488</v>
      </c>
      <c r="J6805" s="20">
        <v>45490</v>
      </c>
      <c r="K6805" t="s">
        <v>319</v>
      </c>
      <c r="L6805" t="s">
        <v>4287</v>
      </c>
      <c r="M6805" t="s">
        <v>4288</v>
      </c>
      <c r="N6805" t="s">
        <v>6649</v>
      </c>
      <c r="O6805" t="s">
        <v>756</v>
      </c>
      <c r="P6805" t="s">
        <v>757</v>
      </c>
      <c r="Q6805" t="s">
        <v>758</v>
      </c>
      <c r="R6805" t="s">
        <v>266</v>
      </c>
    </row>
    <row r="6806" spans="1:18" x14ac:dyDescent="0.35">
      <c r="A6806">
        <v>65675</v>
      </c>
      <c r="B6806">
        <v>114</v>
      </c>
      <c r="C6806" t="s">
        <v>27</v>
      </c>
      <c r="D6806" t="s">
        <v>829</v>
      </c>
      <c r="E6806">
        <v>17.91</v>
      </c>
      <c r="F6806" s="20">
        <v>45488</v>
      </c>
      <c r="G6806" s="20"/>
      <c r="H6806" s="20">
        <v>45488</v>
      </c>
      <c r="I6806" s="20">
        <v>45488</v>
      </c>
      <c r="J6806" s="20">
        <v>45491</v>
      </c>
      <c r="K6806" t="s">
        <v>319</v>
      </c>
      <c r="L6806" t="s">
        <v>4146</v>
      </c>
      <c r="M6806" t="s">
        <v>4234</v>
      </c>
      <c r="N6806" t="s">
        <v>6855</v>
      </c>
      <c r="O6806" t="s">
        <v>756</v>
      </c>
      <c r="P6806" t="s">
        <v>757</v>
      </c>
      <c r="Q6806" t="s">
        <v>758</v>
      </c>
      <c r="R6806" t="s">
        <v>266</v>
      </c>
    </row>
    <row r="6807" spans="1:18" x14ac:dyDescent="0.35">
      <c r="A6807">
        <v>65677</v>
      </c>
      <c r="B6807">
        <v>114</v>
      </c>
      <c r="C6807" t="s">
        <v>27</v>
      </c>
      <c r="D6807" t="s">
        <v>829</v>
      </c>
      <c r="E6807">
        <v>97.9</v>
      </c>
      <c r="F6807" s="20">
        <v>45488</v>
      </c>
      <c r="G6807" s="20"/>
      <c r="H6807" s="20">
        <v>45488</v>
      </c>
      <c r="I6807" s="20">
        <v>45488</v>
      </c>
      <c r="J6807" s="20">
        <v>45491</v>
      </c>
      <c r="K6807" t="s">
        <v>319</v>
      </c>
      <c r="L6807" t="s">
        <v>4287</v>
      </c>
      <c r="M6807" t="s">
        <v>4288</v>
      </c>
      <c r="N6807" t="s">
        <v>6855</v>
      </c>
      <c r="O6807" t="s">
        <v>756</v>
      </c>
      <c r="P6807" t="s">
        <v>757</v>
      </c>
      <c r="Q6807" t="s">
        <v>758</v>
      </c>
      <c r="R6807" t="s">
        <v>266</v>
      </c>
    </row>
    <row r="6808" spans="1:18" x14ac:dyDescent="0.35">
      <c r="A6808">
        <v>68757</v>
      </c>
      <c r="B6808">
        <v>114</v>
      </c>
      <c r="C6808" t="s">
        <v>27</v>
      </c>
      <c r="D6808" t="s">
        <v>1035</v>
      </c>
      <c r="E6808">
        <v>149.9</v>
      </c>
      <c r="F6808" s="20">
        <v>45488</v>
      </c>
      <c r="G6808" s="20"/>
      <c r="H6808" s="20">
        <v>45488</v>
      </c>
      <c r="I6808" s="20">
        <v>45488</v>
      </c>
      <c r="J6808" s="20">
        <v>45509</v>
      </c>
      <c r="K6808" t="s">
        <v>996</v>
      </c>
      <c r="L6808" t="s">
        <v>4457</v>
      </c>
      <c r="M6808" t="s">
        <v>4458</v>
      </c>
      <c r="N6808" t="s">
        <v>6823</v>
      </c>
      <c r="O6808" t="s">
        <v>756</v>
      </c>
      <c r="R6808" t="s">
        <v>266</v>
      </c>
    </row>
    <row r="6809" spans="1:18" x14ac:dyDescent="0.35">
      <c r="A6809">
        <v>64211</v>
      </c>
      <c r="B6809">
        <v>114</v>
      </c>
      <c r="C6809" t="s">
        <v>27</v>
      </c>
      <c r="D6809" t="s">
        <v>987</v>
      </c>
      <c r="E6809">
        <v>1867.73</v>
      </c>
      <c r="F6809" s="20">
        <v>45488</v>
      </c>
      <c r="G6809" s="20">
        <v>45488</v>
      </c>
      <c r="H6809" s="20">
        <v>45488</v>
      </c>
      <c r="I6809" s="20">
        <v>45481</v>
      </c>
      <c r="J6809" s="20">
        <v>45483</v>
      </c>
      <c r="K6809" t="s">
        <v>330</v>
      </c>
      <c r="L6809" t="s">
        <v>4146</v>
      </c>
      <c r="M6809" t="s">
        <v>4234</v>
      </c>
      <c r="N6809" t="s">
        <v>6875</v>
      </c>
      <c r="O6809" t="s">
        <v>756</v>
      </c>
      <c r="P6809" t="s">
        <v>757</v>
      </c>
      <c r="Q6809" t="s">
        <v>758</v>
      </c>
      <c r="R6809" t="s">
        <v>266</v>
      </c>
    </row>
    <row r="6810" spans="1:18" x14ac:dyDescent="0.35">
      <c r="A6810">
        <v>64340</v>
      </c>
      <c r="B6810">
        <v>114</v>
      </c>
      <c r="C6810" t="s">
        <v>27</v>
      </c>
      <c r="D6810" t="s">
        <v>826</v>
      </c>
      <c r="E6810">
        <v>2400</v>
      </c>
      <c r="F6810" s="20">
        <v>45488</v>
      </c>
      <c r="G6810" s="20">
        <v>45488</v>
      </c>
      <c r="H6810" s="20">
        <v>45488</v>
      </c>
      <c r="I6810" s="20">
        <v>45478</v>
      </c>
      <c r="J6810" s="20">
        <v>45483</v>
      </c>
      <c r="K6810" t="s">
        <v>330</v>
      </c>
      <c r="L6810" t="s">
        <v>766</v>
      </c>
      <c r="M6810" t="s">
        <v>767</v>
      </c>
      <c r="N6810" t="s">
        <v>3021</v>
      </c>
      <c r="O6810" t="s">
        <v>756</v>
      </c>
      <c r="P6810" t="s">
        <v>757</v>
      </c>
      <c r="Q6810" t="s">
        <v>758</v>
      </c>
      <c r="R6810" t="s">
        <v>266</v>
      </c>
    </row>
    <row r="6811" spans="1:18" x14ac:dyDescent="0.35">
      <c r="A6811">
        <v>64682</v>
      </c>
      <c r="B6811">
        <v>114</v>
      </c>
      <c r="C6811" t="s">
        <v>27</v>
      </c>
      <c r="D6811" t="s">
        <v>1226</v>
      </c>
      <c r="E6811">
        <v>85.14</v>
      </c>
      <c r="F6811" s="20">
        <v>45488</v>
      </c>
      <c r="G6811" s="20">
        <v>45488</v>
      </c>
      <c r="H6811" s="20">
        <v>45488</v>
      </c>
      <c r="I6811" s="20">
        <v>45474</v>
      </c>
      <c r="J6811" s="20">
        <v>45484</v>
      </c>
      <c r="K6811" t="s">
        <v>330</v>
      </c>
      <c r="L6811" t="s">
        <v>4334</v>
      </c>
      <c r="M6811" t="s">
        <v>4766</v>
      </c>
      <c r="N6811" t="s">
        <v>6876</v>
      </c>
      <c r="O6811" t="s">
        <v>756</v>
      </c>
      <c r="P6811" t="s">
        <v>757</v>
      </c>
      <c r="Q6811" t="s">
        <v>758</v>
      </c>
      <c r="R6811" t="s">
        <v>266</v>
      </c>
    </row>
    <row r="6812" spans="1:18" x14ac:dyDescent="0.35">
      <c r="A6812">
        <v>63092</v>
      </c>
      <c r="B6812">
        <v>114</v>
      </c>
      <c r="C6812" t="s">
        <v>27</v>
      </c>
      <c r="D6812" t="s">
        <v>941</v>
      </c>
      <c r="E6812">
        <v>54616.4</v>
      </c>
      <c r="F6812" s="20">
        <v>45488</v>
      </c>
      <c r="G6812" s="20">
        <v>45488</v>
      </c>
      <c r="H6812" s="20">
        <v>45488</v>
      </c>
      <c r="I6812" s="20">
        <v>45466</v>
      </c>
      <c r="J6812" s="20">
        <v>45477</v>
      </c>
      <c r="K6812" t="s">
        <v>330</v>
      </c>
      <c r="L6812" t="s">
        <v>4231</v>
      </c>
      <c r="M6812" t="s">
        <v>4232</v>
      </c>
      <c r="N6812" t="s">
        <v>6877</v>
      </c>
      <c r="O6812" t="s">
        <v>756</v>
      </c>
      <c r="P6812" t="s">
        <v>757</v>
      </c>
      <c r="Q6812" t="s">
        <v>758</v>
      </c>
      <c r="R6812" t="s">
        <v>266</v>
      </c>
    </row>
    <row r="6813" spans="1:18" x14ac:dyDescent="0.35">
      <c r="A6813">
        <v>63247</v>
      </c>
      <c r="B6813">
        <v>114</v>
      </c>
      <c r="C6813" t="s">
        <v>27</v>
      </c>
      <c r="D6813" t="s">
        <v>804</v>
      </c>
      <c r="E6813">
        <v>391.2</v>
      </c>
      <c r="F6813" s="20">
        <v>45488</v>
      </c>
      <c r="G6813" s="20">
        <v>45488</v>
      </c>
      <c r="H6813" s="20">
        <v>45488</v>
      </c>
      <c r="I6813" s="20">
        <v>45474</v>
      </c>
      <c r="J6813" s="20">
        <v>45477</v>
      </c>
      <c r="K6813" t="s">
        <v>330</v>
      </c>
      <c r="L6813" t="s">
        <v>766</v>
      </c>
      <c r="M6813" t="s">
        <v>767</v>
      </c>
      <c r="N6813" t="s">
        <v>6878</v>
      </c>
      <c r="O6813" t="s">
        <v>756</v>
      </c>
      <c r="P6813" t="s">
        <v>757</v>
      </c>
      <c r="Q6813" t="s">
        <v>758</v>
      </c>
      <c r="R6813" t="s">
        <v>266</v>
      </c>
    </row>
    <row r="6814" spans="1:18" x14ac:dyDescent="0.35">
      <c r="A6814">
        <v>63264</v>
      </c>
      <c r="B6814">
        <v>114</v>
      </c>
      <c r="C6814" t="s">
        <v>27</v>
      </c>
      <c r="D6814" t="s">
        <v>2083</v>
      </c>
      <c r="E6814">
        <v>1367</v>
      </c>
      <c r="F6814" s="20">
        <v>45488</v>
      </c>
      <c r="G6814" s="20">
        <v>45488</v>
      </c>
      <c r="H6814" s="20">
        <v>45488</v>
      </c>
      <c r="I6814" s="20">
        <v>45474</v>
      </c>
      <c r="J6814" s="20">
        <v>45477</v>
      </c>
      <c r="K6814" t="s">
        <v>330</v>
      </c>
      <c r="L6814" t="s">
        <v>762</v>
      </c>
      <c r="M6814" t="s">
        <v>788</v>
      </c>
      <c r="N6814" t="s">
        <v>1822</v>
      </c>
      <c r="O6814" t="s">
        <v>756</v>
      </c>
      <c r="P6814" t="s">
        <v>757</v>
      </c>
      <c r="Q6814" t="s">
        <v>758</v>
      </c>
      <c r="R6814" t="s">
        <v>266</v>
      </c>
    </row>
    <row r="6815" spans="1:18" x14ac:dyDescent="0.35">
      <c r="A6815">
        <v>63450</v>
      </c>
      <c r="B6815">
        <v>114</v>
      </c>
      <c r="C6815" t="s">
        <v>27</v>
      </c>
      <c r="D6815" t="s">
        <v>784</v>
      </c>
      <c r="E6815">
        <v>237.5</v>
      </c>
      <c r="F6815" s="20">
        <v>45488</v>
      </c>
      <c r="G6815" s="20">
        <v>45488</v>
      </c>
      <c r="H6815" s="20">
        <v>45488</v>
      </c>
      <c r="I6815" s="20">
        <v>45474</v>
      </c>
      <c r="J6815" s="20">
        <v>45478</v>
      </c>
      <c r="K6815" t="s">
        <v>330</v>
      </c>
      <c r="L6815" t="s">
        <v>766</v>
      </c>
      <c r="M6815" t="s">
        <v>767</v>
      </c>
      <c r="N6815" t="s">
        <v>6879</v>
      </c>
      <c r="O6815" t="s">
        <v>756</v>
      </c>
      <c r="P6815" t="s">
        <v>757</v>
      </c>
      <c r="Q6815" t="s">
        <v>758</v>
      </c>
      <c r="R6815" t="s">
        <v>266</v>
      </c>
    </row>
    <row r="6816" spans="1:18" x14ac:dyDescent="0.35">
      <c r="A6816">
        <v>63471</v>
      </c>
      <c r="B6816">
        <v>114</v>
      </c>
      <c r="C6816" t="s">
        <v>27</v>
      </c>
      <c r="D6816" t="s">
        <v>984</v>
      </c>
      <c r="E6816">
        <v>4482</v>
      </c>
      <c r="F6816" s="20">
        <v>45488</v>
      </c>
      <c r="G6816" s="20">
        <v>45488</v>
      </c>
      <c r="H6816" s="20">
        <v>45488</v>
      </c>
      <c r="I6816" s="20">
        <v>45478</v>
      </c>
      <c r="J6816" s="20">
        <v>45478</v>
      </c>
      <c r="K6816" t="s">
        <v>264</v>
      </c>
      <c r="L6816" t="s">
        <v>4279</v>
      </c>
      <c r="M6816" t="s">
        <v>4433</v>
      </c>
      <c r="N6816" t="s">
        <v>6880</v>
      </c>
      <c r="O6816" t="s">
        <v>756</v>
      </c>
      <c r="P6816" t="s">
        <v>757</v>
      </c>
      <c r="Q6816" t="s">
        <v>758</v>
      </c>
      <c r="R6816" t="s">
        <v>266</v>
      </c>
    </row>
    <row r="6817" spans="1:18" x14ac:dyDescent="0.35">
      <c r="A6817">
        <v>63567</v>
      </c>
      <c r="B6817">
        <v>114</v>
      </c>
      <c r="C6817" t="s">
        <v>27</v>
      </c>
      <c r="D6817" t="s">
        <v>1096</v>
      </c>
      <c r="E6817">
        <v>738.42</v>
      </c>
      <c r="F6817" s="20">
        <v>45488</v>
      </c>
      <c r="G6817" s="20">
        <v>45488</v>
      </c>
      <c r="H6817" s="20">
        <v>45488</v>
      </c>
      <c r="I6817" s="20">
        <v>45471</v>
      </c>
      <c r="J6817" s="20">
        <v>45478</v>
      </c>
      <c r="K6817" t="s">
        <v>330</v>
      </c>
      <c r="M6817" t="s">
        <v>1755</v>
      </c>
      <c r="N6817" t="s">
        <v>6881</v>
      </c>
      <c r="O6817" t="s">
        <v>756</v>
      </c>
      <c r="P6817" t="s">
        <v>757</v>
      </c>
      <c r="Q6817" t="s">
        <v>758</v>
      </c>
      <c r="R6817" t="s">
        <v>266</v>
      </c>
    </row>
    <row r="6818" spans="1:18" x14ac:dyDescent="0.35">
      <c r="A6818">
        <v>49159</v>
      </c>
      <c r="B6818">
        <v>114</v>
      </c>
      <c r="C6818" t="s">
        <v>27</v>
      </c>
      <c r="D6818" t="s">
        <v>929</v>
      </c>
      <c r="E6818">
        <v>36280.25</v>
      </c>
      <c r="F6818" s="20">
        <v>45486</v>
      </c>
      <c r="G6818" s="20">
        <v>45488</v>
      </c>
      <c r="H6818" s="20">
        <v>45488</v>
      </c>
      <c r="I6818" s="20">
        <v>45463</v>
      </c>
      <c r="J6818" s="20"/>
      <c r="L6818" t="s">
        <v>4848</v>
      </c>
      <c r="M6818" t="s">
        <v>4849</v>
      </c>
      <c r="O6818" t="s">
        <v>756</v>
      </c>
      <c r="P6818" t="s">
        <v>757</v>
      </c>
      <c r="Q6818" t="s">
        <v>758</v>
      </c>
      <c r="R6818" t="s">
        <v>266</v>
      </c>
    </row>
    <row r="6819" spans="1:18" x14ac:dyDescent="0.35">
      <c r="A6819">
        <v>60725</v>
      </c>
      <c r="B6819">
        <v>114</v>
      </c>
      <c r="C6819" t="s">
        <v>27</v>
      </c>
      <c r="D6819" t="s">
        <v>845</v>
      </c>
      <c r="E6819">
        <v>210.24</v>
      </c>
      <c r="F6819" s="20">
        <v>45488</v>
      </c>
      <c r="G6819" s="20">
        <v>45488</v>
      </c>
      <c r="H6819" s="20">
        <v>45488</v>
      </c>
      <c r="I6819" s="20">
        <v>45467</v>
      </c>
      <c r="J6819" s="20">
        <v>45468</v>
      </c>
      <c r="K6819" t="s">
        <v>330</v>
      </c>
      <c r="L6819" t="s">
        <v>5481</v>
      </c>
      <c r="M6819" t="s">
        <v>5482</v>
      </c>
      <c r="N6819" t="s">
        <v>6882</v>
      </c>
      <c r="O6819" t="s">
        <v>756</v>
      </c>
      <c r="P6819" t="s">
        <v>757</v>
      </c>
      <c r="Q6819" t="s">
        <v>758</v>
      </c>
      <c r="R6819" t="s">
        <v>266</v>
      </c>
    </row>
    <row r="6820" spans="1:18" x14ac:dyDescent="0.35">
      <c r="A6820">
        <v>61074</v>
      </c>
      <c r="B6820">
        <v>114</v>
      </c>
      <c r="C6820" t="s">
        <v>27</v>
      </c>
      <c r="D6820" t="s">
        <v>5296</v>
      </c>
      <c r="E6820">
        <v>1619.2</v>
      </c>
      <c r="F6820" s="20">
        <v>45488</v>
      </c>
      <c r="G6820" s="20">
        <v>45488</v>
      </c>
      <c r="H6820" s="20">
        <v>45488</v>
      </c>
      <c r="I6820" s="20">
        <v>45464</v>
      </c>
      <c r="J6820" s="20">
        <v>45469</v>
      </c>
      <c r="K6820" t="s">
        <v>264</v>
      </c>
      <c r="L6820" t="s">
        <v>4231</v>
      </c>
      <c r="M6820" t="s">
        <v>4232</v>
      </c>
      <c r="N6820" t="s">
        <v>6883</v>
      </c>
      <c r="O6820" t="s">
        <v>756</v>
      </c>
      <c r="P6820" t="s">
        <v>757</v>
      </c>
      <c r="Q6820" t="s">
        <v>758</v>
      </c>
      <c r="R6820" t="s">
        <v>266</v>
      </c>
    </row>
    <row r="6821" spans="1:18" x14ac:dyDescent="0.35">
      <c r="A6821">
        <v>61080</v>
      </c>
      <c r="B6821">
        <v>114</v>
      </c>
      <c r="C6821" t="s">
        <v>27</v>
      </c>
      <c r="D6821" t="s">
        <v>3440</v>
      </c>
      <c r="E6821">
        <v>4500</v>
      </c>
      <c r="F6821" s="20">
        <v>45486</v>
      </c>
      <c r="G6821" s="20">
        <v>45488</v>
      </c>
      <c r="H6821" s="20">
        <v>45488</v>
      </c>
      <c r="I6821" s="20">
        <v>45469</v>
      </c>
      <c r="J6821" s="20">
        <v>45469</v>
      </c>
      <c r="K6821" t="s">
        <v>264</v>
      </c>
      <c r="L6821" t="s">
        <v>4279</v>
      </c>
      <c r="M6821" t="s">
        <v>4465</v>
      </c>
      <c r="N6821" t="s">
        <v>3869</v>
      </c>
      <c r="O6821" t="s">
        <v>756</v>
      </c>
      <c r="P6821" t="s">
        <v>757</v>
      </c>
      <c r="Q6821" t="s">
        <v>758</v>
      </c>
      <c r="R6821" t="s">
        <v>266</v>
      </c>
    </row>
    <row r="6822" spans="1:18" x14ac:dyDescent="0.35">
      <c r="A6822">
        <v>61652</v>
      </c>
      <c r="B6822">
        <v>114</v>
      </c>
      <c r="C6822" t="s">
        <v>27</v>
      </c>
      <c r="D6822" t="s">
        <v>4016</v>
      </c>
      <c r="E6822">
        <v>758.26</v>
      </c>
      <c r="F6822" s="20">
        <v>45486</v>
      </c>
      <c r="G6822" s="20">
        <v>45488</v>
      </c>
      <c r="H6822" s="20">
        <v>45488</v>
      </c>
      <c r="I6822" s="20">
        <v>45474</v>
      </c>
      <c r="J6822" s="20">
        <v>45470</v>
      </c>
      <c r="K6822" t="s">
        <v>330</v>
      </c>
      <c r="L6822" t="s">
        <v>4279</v>
      </c>
      <c r="M6822" t="s">
        <v>5053</v>
      </c>
      <c r="N6822" t="s">
        <v>3869</v>
      </c>
      <c r="O6822" t="s">
        <v>756</v>
      </c>
      <c r="P6822" t="s">
        <v>757</v>
      </c>
      <c r="Q6822" t="s">
        <v>758</v>
      </c>
      <c r="R6822" t="s">
        <v>266</v>
      </c>
    </row>
    <row r="6823" spans="1:18" x14ac:dyDescent="0.35">
      <c r="A6823">
        <v>58259</v>
      </c>
      <c r="B6823">
        <v>114</v>
      </c>
      <c r="C6823" t="s">
        <v>27</v>
      </c>
      <c r="D6823" t="s">
        <v>1216</v>
      </c>
      <c r="E6823">
        <v>2250</v>
      </c>
      <c r="F6823" s="20">
        <v>45488</v>
      </c>
      <c r="G6823" s="20">
        <v>45488</v>
      </c>
      <c r="H6823" s="20">
        <v>45488</v>
      </c>
      <c r="I6823" s="20">
        <v>45452</v>
      </c>
      <c r="J6823" s="20">
        <v>45455</v>
      </c>
      <c r="K6823" t="s">
        <v>264</v>
      </c>
      <c r="L6823" t="s">
        <v>4279</v>
      </c>
      <c r="M6823" t="s">
        <v>4465</v>
      </c>
      <c r="N6823" t="s">
        <v>5588</v>
      </c>
      <c r="O6823" t="s">
        <v>756</v>
      </c>
      <c r="P6823" t="s">
        <v>757</v>
      </c>
      <c r="Q6823" t="s">
        <v>758</v>
      </c>
      <c r="R6823" t="s">
        <v>266</v>
      </c>
    </row>
    <row r="6824" spans="1:18" x14ac:dyDescent="0.35">
      <c r="A6824">
        <v>58712</v>
      </c>
      <c r="B6824">
        <v>114</v>
      </c>
      <c r="C6824" t="s">
        <v>27</v>
      </c>
      <c r="D6824" t="s">
        <v>541</v>
      </c>
      <c r="E6824">
        <v>12871.29</v>
      </c>
      <c r="F6824" s="20">
        <v>45488</v>
      </c>
      <c r="G6824" s="20">
        <v>45488</v>
      </c>
      <c r="H6824" s="20">
        <v>45488</v>
      </c>
      <c r="I6824" s="20">
        <v>45455</v>
      </c>
      <c r="J6824" s="20">
        <v>45457</v>
      </c>
      <c r="K6824" t="s">
        <v>330</v>
      </c>
      <c r="L6824" t="s">
        <v>766</v>
      </c>
      <c r="M6824" t="s">
        <v>770</v>
      </c>
      <c r="N6824" t="s">
        <v>6884</v>
      </c>
      <c r="O6824" t="s">
        <v>756</v>
      </c>
      <c r="P6824" t="s">
        <v>757</v>
      </c>
      <c r="Q6824" t="s">
        <v>758</v>
      </c>
      <c r="R6824" t="s">
        <v>266</v>
      </c>
    </row>
    <row r="6825" spans="1:18" x14ac:dyDescent="0.35">
      <c r="A6825">
        <v>58716</v>
      </c>
      <c r="B6825">
        <v>114</v>
      </c>
      <c r="C6825" t="s">
        <v>27</v>
      </c>
      <c r="D6825" t="s">
        <v>541</v>
      </c>
      <c r="E6825">
        <v>818.01</v>
      </c>
      <c r="F6825" s="20">
        <v>45485</v>
      </c>
      <c r="G6825" s="20"/>
      <c r="H6825" s="20">
        <v>45488</v>
      </c>
      <c r="I6825" s="20">
        <v>45454</v>
      </c>
      <c r="J6825" s="20">
        <v>45457</v>
      </c>
      <c r="K6825" t="s">
        <v>330</v>
      </c>
      <c r="L6825" t="s">
        <v>766</v>
      </c>
      <c r="M6825" t="s">
        <v>770</v>
      </c>
      <c r="N6825" t="s">
        <v>6885</v>
      </c>
      <c r="O6825" t="s">
        <v>756</v>
      </c>
      <c r="P6825" t="s">
        <v>757</v>
      </c>
      <c r="Q6825" t="s">
        <v>758</v>
      </c>
      <c r="R6825" t="s">
        <v>266</v>
      </c>
    </row>
    <row r="6826" spans="1:18" x14ac:dyDescent="0.35">
      <c r="A6826">
        <v>59797</v>
      </c>
      <c r="B6826">
        <v>114</v>
      </c>
      <c r="C6826" t="s">
        <v>27</v>
      </c>
      <c r="D6826" t="s">
        <v>541</v>
      </c>
      <c r="E6826">
        <v>8581.2900000000009</v>
      </c>
      <c r="F6826" s="20">
        <v>45488</v>
      </c>
      <c r="G6826" s="20">
        <v>45488</v>
      </c>
      <c r="H6826" s="20">
        <v>45488</v>
      </c>
      <c r="I6826" s="20">
        <v>45456</v>
      </c>
      <c r="J6826" s="20">
        <v>45463</v>
      </c>
      <c r="K6826" t="s">
        <v>330</v>
      </c>
      <c r="L6826" t="s">
        <v>766</v>
      </c>
      <c r="M6826" t="s">
        <v>770</v>
      </c>
      <c r="N6826" t="s">
        <v>6886</v>
      </c>
      <c r="O6826" t="s">
        <v>756</v>
      </c>
      <c r="P6826" t="s">
        <v>757</v>
      </c>
      <c r="Q6826" t="s">
        <v>758</v>
      </c>
      <c r="R6826" t="s">
        <v>266</v>
      </c>
    </row>
    <row r="6827" spans="1:18" x14ac:dyDescent="0.35">
      <c r="A6827">
        <v>59818</v>
      </c>
      <c r="B6827">
        <v>114</v>
      </c>
      <c r="C6827" t="s">
        <v>27</v>
      </c>
      <c r="D6827" t="s">
        <v>541</v>
      </c>
      <c r="E6827">
        <v>1329</v>
      </c>
      <c r="F6827" s="20">
        <v>45488</v>
      </c>
      <c r="G6827" s="20">
        <v>45488</v>
      </c>
      <c r="H6827" s="20">
        <v>45488</v>
      </c>
      <c r="I6827" s="20">
        <v>45456</v>
      </c>
      <c r="J6827" s="20">
        <v>45463</v>
      </c>
      <c r="K6827" t="s">
        <v>330</v>
      </c>
      <c r="L6827" t="s">
        <v>4146</v>
      </c>
      <c r="M6827" t="s">
        <v>4147</v>
      </c>
      <c r="N6827" t="s">
        <v>6887</v>
      </c>
      <c r="O6827" t="s">
        <v>756</v>
      </c>
      <c r="P6827" t="s">
        <v>757</v>
      </c>
      <c r="Q6827" t="s">
        <v>758</v>
      </c>
      <c r="R6827" t="s">
        <v>266</v>
      </c>
    </row>
    <row r="6828" spans="1:18" x14ac:dyDescent="0.35">
      <c r="A6828">
        <v>60019</v>
      </c>
      <c r="B6828">
        <v>114</v>
      </c>
      <c r="C6828" t="s">
        <v>27</v>
      </c>
      <c r="D6828" t="s">
        <v>761</v>
      </c>
      <c r="E6828">
        <v>532.79999999999995</v>
      </c>
      <c r="F6828" s="20">
        <v>45486</v>
      </c>
      <c r="G6828" s="20">
        <v>45488</v>
      </c>
      <c r="H6828" s="20">
        <v>45488</v>
      </c>
      <c r="I6828" s="20">
        <v>45461</v>
      </c>
      <c r="J6828" s="20">
        <v>45464</v>
      </c>
      <c r="K6828" t="s">
        <v>330</v>
      </c>
      <c r="L6828" t="s">
        <v>4130</v>
      </c>
      <c r="M6828" t="s">
        <v>4677</v>
      </c>
      <c r="N6828" t="s">
        <v>6888</v>
      </c>
      <c r="O6828" t="s">
        <v>756</v>
      </c>
      <c r="P6828" t="s">
        <v>757</v>
      </c>
      <c r="Q6828" t="s">
        <v>758</v>
      </c>
      <c r="R6828" t="s">
        <v>266</v>
      </c>
    </row>
    <row r="6829" spans="1:18" x14ac:dyDescent="0.35">
      <c r="A6829">
        <v>60020</v>
      </c>
      <c r="B6829">
        <v>114</v>
      </c>
      <c r="C6829" t="s">
        <v>27</v>
      </c>
      <c r="D6829" t="s">
        <v>761</v>
      </c>
      <c r="E6829">
        <v>799.2</v>
      </c>
      <c r="F6829" s="20">
        <v>45486</v>
      </c>
      <c r="G6829" s="20">
        <v>45488</v>
      </c>
      <c r="H6829" s="20">
        <v>45488</v>
      </c>
      <c r="I6829" s="20">
        <v>45461</v>
      </c>
      <c r="J6829" s="20">
        <v>45464</v>
      </c>
      <c r="K6829" t="s">
        <v>330</v>
      </c>
      <c r="L6829" t="s">
        <v>4130</v>
      </c>
      <c r="M6829" t="s">
        <v>4677</v>
      </c>
      <c r="N6829" t="s">
        <v>6889</v>
      </c>
      <c r="O6829" t="s">
        <v>756</v>
      </c>
      <c r="P6829" t="s">
        <v>757</v>
      </c>
      <c r="Q6829" t="s">
        <v>758</v>
      </c>
      <c r="R6829" t="s">
        <v>266</v>
      </c>
    </row>
    <row r="6830" spans="1:18" x14ac:dyDescent="0.35">
      <c r="A6830">
        <v>60021</v>
      </c>
      <c r="B6830">
        <v>114</v>
      </c>
      <c r="C6830" t="s">
        <v>27</v>
      </c>
      <c r="D6830" t="s">
        <v>6890</v>
      </c>
      <c r="E6830">
        <v>113.81</v>
      </c>
      <c r="F6830" s="20">
        <v>45486</v>
      </c>
      <c r="G6830" s="20">
        <v>45488</v>
      </c>
      <c r="H6830" s="20">
        <v>45488</v>
      </c>
      <c r="I6830" s="20">
        <v>45461</v>
      </c>
      <c r="J6830" s="20">
        <v>45464</v>
      </c>
      <c r="K6830" t="s">
        <v>330</v>
      </c>
      <c r="L6830" t="s">
        <v>4130</v>
      </c>
      <c r="M6830" t="s">
        <v>4677</v>
      </c>
      <c r="N6830" t="s">
        <v>6891</v>
      </c>
      <c r="O6830" t="s">
        <v>756</v>
      </c>
      <c r="P6830" t="s">
        <v>757</v>
      </c>
      <c r="Q6830" t="s">
        <v>758</v>
      </c>
      <c r="R6830" t="s">
        <v>266</v>
      </c>
    </row>
    <row r="6831" spans="1:18" x14ac:dyDescent="0.35">
      <c r="A6831">
        <v>65676</v>
      </c>
      <c r="B6831">
        <v>114</v>
      </c>
      <c r="C6831" t="s">
        <v>27</v>
      </c>
      <c r="D6831" t="s">
        <v>829</v>
      </c>
      <c r="E6831">
        <v>10</v>
      </c>
      <c r="F6831" s="20">
        <v>45487</v>
      </c>
      <c r="G6831" s="20"/>
      <c r="H6831" s="20">
        <v>45487</v>
      </c>
      <c r="I6831" s="20">
        <v>45487</v>
      </c>
      <c r="J6831" s="20">
        <v>45491</v>
      </c>
      <c r="K6831" t="s">
        <v>319</v>
      </c>
      <c r="L6831" t="s">
        <v>4146</v>
      </c>
      <c r="M6831" t="s">
        <v>4234</v>
      </c>
      <c r="N6831" t="s">
        <v>6855</v>
      </c>
      <c r="O6831" t="s">
        <v>756</v>
      </c>
      <c r="P6831" t="s">
        <v>757</v>
      </c>
      <c r="Q6831" t="s">
        <v>758</v>
      </c>
      <c r="R6831" t="s">
        <v>266</v>
      </c>
    </row>
    <row r="6832" spans="1:18" x14ac:dyDescent="0.35">
      <c r="A6832">
        <v>65654</v>
      </c>
      <c r="B6832">
        <v>114</v>
      </c>
      <c r="C6832" t="s">
        <v>27</v>
      </c>
      <c r="D6832" t="s">
        <v>829</v>
      </c>
      <c r="E6832">
        <v>18.899999999999999</v>
      </c>
      <c r="F6832" s="20">
        <v>45486</v>
      </c>
      <c r="G6832" s="20"/>
      <c r="H6832" s="20">
        <v>45486</v>
      </c>
      <c r="I6832" s="20">
        <v>45486</v>
      </c>
      <c r="J6832" s="20">
        <v>45490</v>
      </c>
      <c r="K6832" t="s">
        <v>319</v>
      </c>
      <c r="L6832" t="s">
        <v>4287</v>
      </c>
      <c r="M6832" t="s">
        <v>4288</v>
      </c>
      <c r="N6832" t="s">
        <v>6649</v>
      </c>
      <c r="O6832" t="s">
        <v>756</v>
      </c>
      <c r="P6832" t="s">
        <v>757</v>
      </c>
      <c r="Q6832" t="s">
        <v>758</v>
      </c>
      <c r="R6832" t="s">
        <v>266</v>
      </c>
    </row>
    <row r="6833" spans="1:18" x14ac:dyDescent="0.35">
      <c r="A6833">
        <v>65671</v>
      </c>
      <c r="B6833">
        <v>114</v>
      </c>
      <c r="C6833" t="s">
        <v>27</v>
      </c>
      <c r="D6833" t="s">
        <v>829</v>
      </c>
      <c r="E6833">
        <v>30</v>
      </c>
      <c r="F6833" s="20">
        <v>45486</v>
      </c>
      <c r="G6833" s="20"/>
      <c r="H6833" s="20">
        <v>45486</v>
      </c>
      <c r="I6833" s="20">
        <v>45486</v>
      </c>
      <c r="J6833" s="20">
        <v>45491</v>
      </c>
      <c r="K6833" t="s">
        <v>319</v>
      </c>
      <c r="L6833" t="s">
        <v>4130</v>
      </c>
      <c r="M6833" t="s">
        <v>4675</v>
      </c>
      <c r="N6833" t="s">
        <v>6855</v>
      </c>
      <c r="O6833" t="s">
        <v>756</v>
      </c>
      <c r="P6833" t="s">
        <v>757</v>
      </c>
      <c r="Q6833" t="s">
        <v>758</v>
      </c>
      <c r="R6833" t="s">
        <v>266</v>
      </c>
    </row>
    <row r="6834" spans="1:18" x14ac:dyDescent="0.35">
      <c r="A6834">
        <v>63505</v>
      </c>
      <c r="B6834">
        <v>114</v>
      </c>
      <c r="C6834" t="s">
        <v>27</v>
      </c>
      <c r="D6834" t="s">
        <v>3342</v>
      </c>
      <c r="E6834">
        <v>630</v>
      </c>
      <c r="F6834" s="20">
        <v>45485</v>
      </c>
      <c r="G6834" s="20">
        <v>45485</v>
      </c>
      <c r="H6834" s="20">
        <v>45485</v>
      </c>
      <c r="I6834" s="20">
        <v>45478</v>
      </c>
      <c r="J6834" s="20">
        <v>45478</v>
      </c>
      <c r="K6834" t="s">
        <v>264</v>
      </c>
      <c r="L6834" t="s">
        <v>4287</v>
      </c>
      <c r="M6834" t="s">
        <v>4288</v>
      </c>
      <c r="N6834" t="s">
        <v>6892</v>
      </c>
      <c r="O6834" t="s">
        <v>756</v>
      </c>
      <c r="P6834" t="s">
        <v>757</v>
      </c>
      <c r="Q6834" t="s">
        <v>758</v>
      </c>
      <c r="R6834" t="s">
        <v>266</v>
      </c>
    </row>
    <row r="6835" spans="1:18" x14ac:dyDescent="0.35">
      <c r="A6835">
        <v>61819</v>
      </c>
      <c r="B6835">
        <v>114</v>
      </c>
      <c r="C6835" t="s">
        <v>27</v>
      </c>
      <c r="D6835" t="s">
        <v>2142</v>
      </c>
      <c r="E6835">
        <v>1729.67</v>
      </c>
      <c r="F6835" s="20">
        <v>45485</v>
      </c>
      <c r="G6835" s="20">
        <v>45485</v>
      </c>
      <c r="H6835" s="20">
        <v>45485</v>
      </c>
      <c r="I6835" s="20">
        <v>45470</v>
      </c>
      <c r="J6835" s="20">
        <v>45471</v>
      </c>
      <c r="K6835" t="s">
        <v>330</v>
      </c>
      <c r="L6835" t="s">
        <v>766</v>
      </c>
      <c r="M6835" t="s">
        <v>767</v>
      </c>
      <c r="N6835" t="s">
        <v>6893</v>
      </c>
      <c r="O6835" t="s">
        <v>756</v>
      </c>
      <c r="P6835" t="s">
        <v>757</v>
      </c>
      <c r="Q6835" t="s">
        <v>758</v>
      </c>
      <c r="R6835" t="s">
        <v>266</v>
      </c>
    </row>
    <row r="6836" spans="1:18" x14ac:dyDescent="0.35">
      <c r="A6836">
        <v>61821</v>
      </c>
      <c r="B6836">
        <v>114</v>
      </c>
      <c r="C6836" t="s">
        <v>27</v>
      </c>
      <c r="D6836" t="s">
        <v>2224</v>
      </c>
      <c r="E6836">
        <v>345.85</v>
      </c>
      <c r="F6836" s="20">
        <v>45485</v>
      </c>
      <c r="G6836" s="20">
        <v>45485</v>
      </c>
      <c r="H6836" s="20">
        <v>45485</v>
      </c>
      <c r="I6836" s="20">
        <v>45470</v>
      </c>
      <c r="J6836" s="20">
        <v>45471</v>
      </c>
      <c r="K6836" t="s">
        <v>330</v>
      </c>
      <c r="L6836" t="s">
        <v>766</v>
      </c>
      <c r="M6836" t="s">
        <v>767</v>
      </c>
      <c r="N6836" t="s">
        <v>6894</v>
      </c>
      <c r="O6836" t="s">
        <v>756</v>
      </c>
      <c r="P6836" t="s">
        <v>757</v>
      </c>
      <c r="Q6836" t="s">
        <v>758</v>
      </c>
      <c r="R6836" t="s">
        <v>266</v>
      </c>
    </row>
    <row r="6837" spans="1:18" x14ac:dyDescent="0.35">
      <c r="A6837">
        <v>61863</v>
      </c>
      <c r="B6837">
        <v>114</v>
      </c>
      <c r="C6837" t="s">
        <v>27</v>
      </c>
      <c r="D6837" t="s">
        <v>1471</v>
      </c>
      <c r="E6837">
        <v>2060</v>
      </c>
      <c r="F6837" s="20">
        <v>45485</v>
      </c>
      <c r="G6837" s="20">
        <v>45485</v>
      </c>
      <c r="H6837" s="20">
        <v>45485</v>
      </c>
      <c r="I6837" s="20">
        <v>45468</v>
      </c>
      <c r="J6837" s="20">
        <v>45471</v>
      </c>
      <c r="K6837" t="s">
        <v>264</v>
      </c>
      <c r="L6837" t="s">
        <v>4251</v>
      </c>
      <c r="M6837" t="s">
        <v>4479</v>
      </c>
      <c r="N6837" t="s">
        <v>2626</v>
      </c>
      <c r="O6837" t="s">
        <v>756</v>
      </c>
      <c r="P6837" t="s">
        <v>757</v>
      </c>
      <c r="Q6837" t="s">
        <v>758</v>
      </c>
      <c r="R6837" t="s">
        <v>266</v>
      </c>
    </row>
    <row r="6838" spans="1:18" x14ac:dyDescent="0.35">
      <c r="A6838">
        <v>62204</v>
      </c>
      <c r="B6838">
        <v>114</v>
      </c>
      <c r="C6838" t="s">
        <v>27</v>
      </c>
      <c r="D6838" t="s">
        <v>5255</v>
      </c>
      <c r="E6838">
        <v>370.48</v>
      </c>
      <c r="F6838" s="20">
        <v>45485</v>
      </c>
      <c r="G6838" s="20">
        <v>45485</v>
      </c>
      <c r="H6838" s="20">
        <v>45485</v>
      </c>
      <c r="I6838" s="20">
        <v>45471</v>
      </c>
      <c r="J6838" s="20">
        <v>45475</v>
      </c>
      <c r="K6838" t="s">
        <v>330</v>
      </c>
      <c r="L6838" t="s">
        <v>766</v>
      </c>
      <c r="M6838" t="s">
        <v>767</v>
      </c>
      <c r="N6838" t="s">
        <v>6895</v>
      </c>
      <c r="O6838" t="s">
        <v>756</v>
      </c>
      <c r="P6838" t="s">
        <v>757</v>
      </c>
      <c r="Q6838" t="s">
        <v>758</v>
      </c>
      <c r="R6838" t="s">
        <v>266</v>
      </c>
    </row>
    <row r="6839" spans="1:18" x14ac:dyDescent="0.35">
      <c r="A6839">
        <v>62215</v>
      </c>
      <c r="B6839">
        <v>114</v>
      </c>
      <c r="C6839" t="s">
        <v>27</v>
      </c>
      <c r="D6839" t="s">
        <v>782</v>
      </c>
      <c r="E6839">
        <v>208</v>
      </c>
      <c r="F6839" s="20">
        <v>45485</v>
      </c>
      <c r="G6839" s="20">
        <v>45485</v>
      </c>
      <c r="H6839" s="20">
        <v>45485</v>
      </c>
      <c r="I6839" s="20">
        <v>45471</v>
      </c>
      <c r="J6839" s="20">
        <v>45475</v>
      </c>
      <c r="K6839" t="s">
        <v>330</v>
      </c>
      <c r="L6839" t="s">
        <v>766</v>
      </c>
      <c r="M6839" t="s">
        <v>767</v>
      </c>
      <c r="N6839" t="s">
        <v>6896</v>
      </c>
      <c r="O6839" t="s">
        <v>756</v>
      </c>
      <c r="P6839" t="s">
        <v>757</v>
      </c>
      <c r="Q6839" t="s">
        <v>758</v>
      </c>
      <c r="R6839" t="s">
        <v>266</v>
      </c>
    </row>
    <row r="6840" spans="1:18" x14ac:dyDescent="0.35">
      <c r="A6840">
        <v>62221</v>
      </c>
      <c r="B6840">
        <v>114</v>
      </c>
      <c r="C6840" t="s">
        <v>27</v>
      </c>
      <c r="D6840" t="s">
        <v>1339</v>
      </c>
      <c r="E6840">
        <v>2282.5</v>
      </c>
      <c r="F6840" s="20">
        <v>45485</v>
      </c>
      <c r="G6840" s="20">
        <v>45485</v>
      </c>
      <c r="H6840" s="20">
        <v>45485</v>
      </c>
      <c r="I6840" s="20">
        <v>45474</v>
      </c>
      <c r="J6840" s="20">
        <v>45475</v>
      </c>
      <c r="K6840" t="s">
        <v>330</v>
      </c>
      <c r="L6840" t="s">
        <v>4130</v>
      </c>
      <c r="M6840" t="s">
        <v>4677</v>
      </c>
      <c r="N6840" t="s">
        <v>6897</v>
      </c>
      <c r="O6840" t="s">
        <v>756</v>
      </c>
      <c r="P6840" t="s">
        <v>757</v>
      </c>
      <c r="Q6840" t="s">
        <v>758</v>
      </c>
      <c r="R6840" t="s">
        <v>266</v>
      </c>
    </row>
    <row r="6841" spans="1:18" x14ac:dyDescent="0.35">
      <c r="A6841">
        <v>62223</v>
      </c>
      <c r="B6841">
        <v>114</v>
      </c>
      <c r="C6841" t="s">
        <v>27</v>
      </c>
      <c r="D6841" t="s">
        <v>3648</v>
      </c>
      <c r="E6841">
        <v>553.76</v>
      </c>
      <c r="F6841" s="20">
        <v>45485</v>
      </c>
      <c r="G6841" s="20">
        <v>45485</v>
      </c>
      <c r="H6841" s="20">
        <v>45485</v>
      </c>
      <c r="I6841" s="20">
        <v>45471</v>
      </c>
      <c r="J6841" s="20">
        <v>45475</v>
      </c>
      <c r="K6841" t="s">
        <v>330</v>
      </c>
      <c r="L6841" t="s">
        <v>766</v>
      </c>
      <c r="M6841" t="s">
        <v>767</v>
      </c>
      <c r="N6841" t="s">
        <v>6898</v>
      </c>
      <c r="O6841" t="s">
        <v>756</v>
      </c>
      <c r="P6841" t="s">
        <v>757</v>
      </c>
      <c r="Q6841" t="s">
        <v>758</v>
      </c>
      <c r="R6841" t="s">
        <v>266</v>
      </c>
    </row>
    <row r="6842" spans="1:18" x14ac:dyDescent="0.35">
      <c r="A6842">
        <v>62224</v>
      </c>
      <c r="B6842">
        <v>114</v>
      </c>
      <c r="C6842" t="s">
        <v>27</v>
      </c>
      <c r="D6842" t="s">
        <v>782</v>
      </c>
      <c r="E6842">
        <v>312.7</v>
      </c>
      <c r="F6842" s="20">
        <v>45485</v>
      </c>
      <c r="G6842" s="20">
        <v>45485</v>
      </c>
      <c r="H6842" s="20">
        <v>45485</v>
      </c>
      <c r="I6842" s="20">
        <v>45471</v>
      </c>
      <c r="J6842" s="20">
        <v>45475</v>
      </c>
      <c r="K6842" t="s">
        <v>330</v>
      </c>
      <c r="L6842" t="s">
        <v>766</v>
      </c>
      <c r="M6842" t="s">
        <v>767</v>
      </c>
      <c r="N6842" t="s">
        <v>6899</v>
      </c>
      <c r="O6842" t="s">
        <v>756</v>
      </c>
      <c r="P6842" t="s">
        <v>757</v>
      </c>
      <c r="Q6842" t="s">
        <v>758</v>
      </c>
      <c r="R6842" t="s">
        <v>266</v>
      </c>
    </row>
    <row r="6843" spans="1:18" x14ac:dyDescent="0.35">
      <c r="A6843">
        <v>64918</v>
      </c>
      <c r="B6843">
        <v>114</v>
      </c>
      <c r="C6843" t="s">
        <v>27</v>
      </c>
      <c r="D6843" t="s">
        <v>829</v>
      </c>
      <c r="E6843">
        <v>55</v>
      </c>
      <c r="F6843" s="20">
        <v>45485</v>
      </c>
      <c r="G6843" s="20"/>
      <c r="H6843" s="20">
        <v>45485</v>
      </c>
      <c r="I6843" s="20">
        <v>45485</v>
      </c>
      <c r="J6843" s="20">
        <v>45485</v>
      </c>
      <c r="K6843" t="s">
        <v>319</v>
      </c>
      <c r="L6843" t="s">
        <v>4287</v>
      </c>
      <c r="M6843" t="s">
        <v>4288</v>
      </c>
      <c r="N6843" t="s">
        <v>6804</v>
      </c>
      <c r="O6843" t="s">
        <v>756</v>
      </c>
      <c r="P6843" t="s">
        <v>757</v>
      </c>
      <c r="Q6843" t="s">
        <v>758</v>
      </c>
      <c r="R6843" t="s">
        <v>266</v>
      </c>
    </row>
    <row r="6844" spans="1:18" x14ac:dyDescent="0.35">
      <c r="A6844">
        <v>64921</v>
      </c>
      <c r="B6844">
        <v>114</v>
      </c>
      <c r="C6844" t="s">
        <v>27</v>
      </c>
      <c r="D6844" t="s">
        <v>829</v>
      </c>
      <c r="E6844">
        <v>157.80000000000001</v>
      </c>
      <c r="F6844" s="20">
        <v>45485</v>
      </c>
      <c r="G6844" s="20"/>
      <c r="H6844" s="20">
        <v>45485</v>
      </c>
      <c r="I6844" s="20">
        <v>45485</v>
      </c>
      <c r="J6844" s="20">
        <v>45485</v>
      </c>
      <c r="K6844" t="s">
        <v>319</v>
      </c>
      <c r="L6844" t="s">
        <v>4287</v>
      </c>
      <c r="M6844" t="s">
        <v>4288</v>
      </c>
      <c r="N6844" t="s">
        <v>6900</v>
      </c>
      <c r="O6844" t="s">
        <v>756</v>
      </c>
      <c r="P6844" t="s">
        <v>757</v>
      </c>
      <c r="Q6844" t="s">
        <v>758</v>
      </c>
      <c r="R6844" t="s">
        <v>266</v>
      </c>
    </row>
    <row r="6845" spans="1:18" x14ac:dyDescent="0.35">
      <c r="A6845">
        <v>64922</v>
      </c>
      <c r="B6845">
        <v>114</v>
      </c>
      <c r="C6845" t="s">
        <v>27</v>
      </c>
      <c r="D6845" t="s">
        <v>829</v>
      </c>
      <c r="E6845">
        <v>9.9</v>
      </c>
      <c r="F6845" s="20">
        <v>45485</v>
      </c>
      <c r="G6845" s="20"/>
      <c r="H6845" s="20">
        <v>45485</v>
      </c>
      <c r="I6845" s="20">
        <v>45485</v>
      </c>
      <c r="J6845" s="20">
        <v>45485</v>
      </c>
      <c r="K6845" t="s">
        <v>319</v>
      </c>
      <c r="L6845" t="s">
        <v>4130</v>
      </c>
      <c r="M6845" t="s">
        <v>4675</v>
      </c>
      <c r="N6845" t="s">
        <v>6804</v>
      </c>
      <c r="O6845" t="s">
        <v>756</v>
      </c>
      <c r="P6845" t="s">
        <v>757</v>
      </c>
      <c r="Q6845" t="s">
        <v>758</v>
      </c>
      <c r="R6845" t="s">
        <v>266</v>
      </c>
    </row>
    <row r="6846" spans="1:18" x14ac:dyDescent="0.35">
      <c r="A6846">
        <v>64923</v>
      </c>
      <c r="B6846">
        <v>114</v>
      </c>
      <c r="C6846" t="s">
        <v>27</v>
      </c>
      <c r="D6846" t="s">
        <v>829</v>
      </c>
      <c r="E6846">
        <v>30.05</v>
      </c>
      <c r="F6846" s="20">
        <v>45485</v>
      </c>
      <c r="G6846" s="20"/>
      <c r="H6846" s="20">
        <v>45485</v>
      </c>
      <c r="I6846" s="20">
        <v>45485</v>
      </c>
      <c r="J6846" s="20">
        <v>45485</v>
      </c>
      <c r="K6846" t="s">
        <v>319</v>
      </c>
      <c r="L6846" t="s">
        <v>4130</v>
      </c>
      <c r="M6846" t="s">
        <v>4675</v>
      </c>
      <c r="N6846" t="s">
        <v>6804</v>
      </c>
      <c r="O6846" t="s">
        <v>756</v>
      </c>
      <c r="P6846" t="s">
        <v>757</v>
      </c>
      <c r="Q6846" t="s">
        <v>758</v>
      </c>
      <c r="R6846" t="s">
        <v>266</v>
      </c>
    </row>
    <row r="6847" spans="1:18" x14ac:dyDescent="0.35">
      <c r="A6847">
        <v>59795</v>
      </c>
      <c r="B6847">
        <v>114</v>
      </c>
      <c r="C6847" t="s">
        <v>27</v>
      </c>
      <c r="D6847" t="s">
        <v>772</v>
      </c>
      <c r="E6847">
        <v>1560.72</v>
      </c>
      <c r="F6847" s="20">
        <v>45485</v>
      </c>
      <c r="G6847" s="20">
        <v>45485</v>
      </c>
      <c r="H6847" s="20">
        <v>45485</v>
      </c>
      <c r="I6847" s="20">
        <v>45457</v>
      </c>
      <c r="J6847" s="20">
        <v>45463</v>
      </c>
      <c r="K6847" t="s">
        <v>330</v>
      </c>
      <c r="L6847" t="s">
        <v>766</v>
      </c>
      <c r="M6847" t="s">
        <v>770</v>
      </c>
      <c r="N6847" t="s">
        <v>6901</v>
      </c>
      <c r="O6847" t="s">
        <v>756</v>
      </c>
      <c r="P6847" t="s">
        <v>757</v>
      </c>
      <c r="Q6847" t="s">
        <v>758</v>
      </c>
      <c r="R6847" t="s">
        <v>266</v>
      </c>
    </row>
    <row r="6848" spans="1:18" x14ac:dyDescent="0.35">
      <c r="A6848">
        <v>59990</v>
      </c>
      <c r="B6848">
        <v>114</v>
      </c>
      <c r="C6848" t="s">
        <v>27</v>
      </c>
      <c r="D6848" t="s">
        <v>1767</v>
      </c>
      <c r="E6848">
        <v>864</v>
      </c>
      <c r="F6848" s="20">
        <v>45485</v>
      </c>
      <c r="G6848" s="20">
        <v>45485</v>
      </c>
      <c r="H6848" s="20">
        <v>45485</v>
      </c>
      <c r="I6848" s="20">
        <v>45462</v>
      </c>
      <c r="J6848" s="20">
        <v>45464</v>
      </c>
      <c r="K6848" t="s">
        <v>330</v>
      </c>
      <c r="L6848" t="s">
        <v>766</v>
      </c>
      <c r="M6848" t="s">
        <v>770</v>
      </c>
      <c r="N6848" t="s">
        <v>6902</v>
      </c>
      <c r="O6848" t="s">
        <v>756</v>
      </c>
      <c r="P6848" t="s">
        <v>757</v>
      </c>
      <c r="Q6848" t="s">
        <v>758</v>
      </c>
      <c r="R6848" t="s">
        <v>266</v>
      </c>
    </row>
    <row r="6849" spans="1:18" x14ac:dyDescent="0.35">
      <c r="A6849">
        <v>58713</v>
      </c>
      <c r="B6849">
        <v>114</v>
      </c>
      <c r="C6849" t="s">
        <v>27</v>
      </c>
      <c r="D6849" t="s">
        <v>541</v>
      </c>
      <c r="E6849">
        <v>12871.29</v>
      </c>
      <c r="F6849" s="20">
        <v>45485</v>
      </c>
      <c r="G6849" s="20">
        <v>45485</v>
      </c>
      <c r="H6849" s="20">
        <v>45485</v>
      </c>
      <c r="I6849" s="20">
        <v>45454</v>
      </c>
      <c r="J6849" s="20">
        <v>45457</v>
      </c>
      <c r="K6849" t="s">
        <v>330</v>
      </c>
      <c r="L6849" t="s">
        <v>766</v>
      </c>
      <c r="M6849" t="s">
        <v>770</v>
      </c>
      <c r="N6849" t="s">
        <v>6903</v>
      </c>
      <c r="O6849" t="s">
        <v>756</v>
      </c>
      <c r="P6849" t="s">
        <v>757</v>
      </c>
      <c r="Q6849" t="s">
        <v>758</v>
      </c>
      <c r="R6849" t="s">
        <v>266</v>
      </c>
    </row>
    <row r="6850" spans="1:18" x14ac:dyDescent="0.35">
      <c r="A6850">
        <v>59049</v>
      </c>
      <c r="B6850">
        <v>114</v>
      </c>
      <c r="C6850" t="s">
        <v>27</v>
      </c>
      <c r="D6850" t="s">
        <v>2189</v>
      </c>
      <c r="E6850">
        <v>1196.2</v>
      </c>
      <c r="F6850" s="20">
        <v>45485</v>
      </c>
      <c r="G6850" s="20">
        <v>45485</v>
      </c>
      <c r="H6850" s="20">
        <v>45485</v>
      </c>
      <c r="I6850" s="20">
        <v>45455</v>
      </c>
      <c r="J6850" s="20">
        <v>45460</v>
      </c>
      <c r="K6850" t="s">
        <v>330</v>
      </c>
      <c r="L6850" t="s">
        <v>766</v>
      </c>
      <c r="M6850" t="s">
        <v>770</v>
      </c>
      <c r="N6850" t="s">
        <v>6904</v>
      </c>
      <c r="O6850" t="s">
        <v>756</v>
      </c>
      <c r="P6850" t="s">
        <v>757</v>
      </c>
      <c r="Q6850" t="s">
        <v>758</v>
      </c>
      <c r="R6850" t="s">
        <v>266</v>
      </c>
    </row>
    <row r="6851" spans="1:18" x14ac:dyDescent="0.35">
      <c r="A6851">
        <v>59053</v>
      </c>
      <c r="B6851">
        <v>114</v>
      </c>
      <c r="C6851" t="s">
        <v>27</v>
      </c>
      <c r="D6851" t="s">
        <v>772</v>
      </c>
      <c r="E6851">
        <v>1560.72</v>
      </c>
      <c r="F6851" s="20">
        <v>45485</v>
      </c>
      <c r="G6851" s="20">
        <v>45485</v>
      </c>
      <c r="H6851" s="20">
        <v>45485</v>
      </c>
      <c r="I6851" s="20">
        <v>45456</v>
      </c>
      <c r="J6851" s="20">
        <v>45460</v>
      </c>
      <c r="K6851" t="s">
        <v>330</v>
      </c>
      <c r="L6851" t="s">
        <v>766</v>
      </c>
      <c r="M6851" t="s">
        <v>770</v>
      </c>
      <c r="N6851" t="s">
        <v>6905</v>
      </c>
      <c r="O6851" t="s">
        <v>756</v>
      </c>
      <c r="P6851" t="s">
        <v>757</v>
      </c>
      <c r="Q6851" t="s">
        <v>758</v>
      </c>
      <c r="R6851" t="s">
        <v>266</v>
      </c>
    </row>
    <row r="6852" spans="1:18" x14ac:dyDescent="0.35">
      <c r="A6852">
        <v>59058</v>
      </c>
      <c r="B6852">
        <v>114</v>
      </c>
      <c r="C6852" t="s">
        <v>27</v>
      </c>
      <c r="D6852" t="s">
        <v>541</v>
      </c>
      <c r="E6852">
        <v>2372.2800000000002</v>
      </c>
      <c r="F6852" s="20">
        <v>45485</v>
      </c>
      <c r="G6852" s="20">
        <v>45485</v>
      </c>
      <c r="H6852" s="20">
        <v>45485</v>
      </c>
      <c r="I6852" s="20">
        <v>45454</v>
      </c>
      <c r="J6852" s="20">
        <v>45460</v>
      </c>
      <c r="K6852" t="s">
        <v>330</v>
      </c>
      <c r="L6852" t="s">
        <v>766</v>
      </c>
      <c r="M6852" t="s">
        <v>770</v>
      </c>
      <c r="N6852" t="s">
        <v>6906</v>
      </c>
      <c r="O6852" t="s">
        <v>756</v>
      </c>
      <c r="P6852" t="s">
        <v>757</v>
      </c>
      <c r="Q6852" t="s">
        <v>758</v>
      </c>
      <c r="R6852" t="s">
        <v>266</v>
      </c>
    </row>
    <row r="6853" spans="1:18" x14ac:dyDescent="0.35">
      <c r="A6853">
        <v>58738</v>
      </c>
      <c r="B6853">
        <v>114</v>
      </c>
      <c r="C6853" t="s">
        <v>27</v>
      </c>
      <c r="D6853" t="s">
        <v>885</v>
      </c>
      <c r="E6853">
        <v>1204.5</v>
      </c>
      <c r="F6853" s="20">
        <v>45484</v>
      </c>
      <c r="G6853" s="20">
        <v>45484</v>
      </c>
      <c r="H6853" s="20">
        <v>45484</v>
      </c>
      <c r="I6853" s="20">
        <v>45455</v>
      </c>
      <c r="J6853" s="20">
        <v>45457</v>
      </c>
      <c r="K6853" t="s">
        <v>330</v>
      </c>
      <c r="L6853" t="s">
        <v>766</v>
      </c>
      <c r="M6853" t="s">
        <v>770</v>
      </c>
      <c r="N6853" t="s">
        <v>6907</v>
      </c>
      <c r="O6853" t="s">
        <v>756</v>
      </c>
      <c r="P6853" t="s">
        <v>757</v>
      </c>
      <c r="Q6853" t="s">
        <v>758</v>
      </c>
      <c r="R6853" t="s">
        <v>266</v>
      </c>
    </row>
    <row r="6854" spans="1:18" x14ac:dyDescent="0.35">
      <c r="A6854">
        <v>57927</v>
      </c>
      <c r="B6854">
        <v>114</v>
      </c>
      <c r="C6854" t="s">
        <v>27</v>
      </c>
      <c r="D6854" t="s">
        <v>541</v>
      </c>
      <c r="E6854">
        <v>8581.2900000000009</v>
      </c>
      <c r="F6854" s="20">
        <v>45484</v>
      </c>
      <c r="G6854" s="20">
        <v>45484</v>
      </c>
      <c r="H6854" s="20">
        <v>45484</v>
      </c>
      <c r="I6854" s="20">
        <v>45454</v>
      </c>
      <c r="J6854" s="20">
        <v>45454</v>
      </c>
      <c r="K6854" t="s">
        <v>330</v>
      </c>
      <c r="L6854" t="s">
        <v>766</v>
      </c>
      <c r="M6854" t="s">
        <v>770</v>
      </c>
      <c r="N6854" t="s">
        <v>6908</v>
      </c>
      <c r="O6854" t="s">
        <v>756</v>
      </c>
      <c r="P6854" t="s">
        <v>757</v>
      </c>
      <c r="Q6854" t="s">
        <v>758</v>
      </c>
      <c r="R6854" t="s">
        <v>266</v>
      </c>
    </row>
    <row r="6855" spans="1:18" x14ac:dyDescent="0.35">
      <c r="A6855">
        <v>61657</v>
      </c>
      <c r="B6855">
        <v>114</v>
      </c>
      <c r="C6855" t="s">
        <v>27</v>
      </c>
      <c r="D6855" t="s">
        <v>2224</v>
      </c>
      <c r="E6855">
        <v>1148.44</v>
      </c>
      <c r="F6855" s="20">
        <v>45484</v>
      </c>
      <c r="G6855" s="20">
        <v>45484</v>
      </c>
      <c r="H6855" s="20">
        <v>45484</v>
      </c>
      <c r="I6855" s="20">
        <v>45469</v>
      </c>
      <c r="J6855" s="20">
        <v>45470</v>
      </c>
      <c r="K6855" t="s">
        <v>330</v>
      </c>
      <c r="L6855" t="s">
        <v>766</v>
      </c>
      <c r="M6855" t="s">
        <v>767</v>
      </c>
      <c r="N6855" t="s">
        <v>6909</v>
      </c>
      <c r="O6855" t="s">
        <v>756</v>
      </c>
      <c r="P6855" t="s">
        <v>757</v>
      </c>
      <c r="Q6855" t="s">
        <v>758</v>
      </c>
      <c r="R6855" t="s">
        <v>266</v>
      </c>
    </row>
    <row r="6856" spans="1:18" x14ac:dyDescent="0.35">
      <c r="A6856">
        <v>61658</v>
      </c>
      <c r="B6856">
        <v>114</v>
      </c>
      <c r="C6856" t="s">
        <v>27</v>
      </c>
      <c r="D6856" t="s">
        <v>5255</v>
      </c>
      <c r="E6856">
        <v>1255.26</v>
      </c>
      <c r="F6856" s="20">
        <v>45484</v>
      </c>
      <c r="G6856" s="20">
        <v>45484</v>
      </c>
      <c r="H6856" s="20">
        <v>45484</v>
      </c>
      <c r="I6856" s="20">
        <v>45469</v>
      </c>
      <c r="J6856" s="20">
        <v>45470</v>
      </c>
      <c r="K6856" t="s">
        <v>330</v>
      </c>
      <c r="L6856" t="s">
        <v>766</v>
      </c>
      <c r="M6856" t="s">
        <v>767</v>
      </c>
      <c r="N6856" t="s">
        <v>6910</v>
      </c>
      <c r="O6856" t="s">
        <v>756</v>
      </c>
      <c r="P6856" t="s">
        <v>757</v>
      </c>
      <c r="Q6856" t="s">
        <v>758</v>
      </c>
      <c r="R6856" t="s">
        <v>266</v>
      </c>
    </row>
    <row r="6857" spans="1:18" x14ac:dyDescent="0.35">
      <c r="A6857">
        <v>61661</v>
      </c>
      <c r="B6857">
        <v>114</v>
      </c>
      <c r="C6857" t="s">
        <v>27</v>
      </c>
      <c r="D6857" t="s">
        <v>2142</v>
      </c>
      <c r="E6857">
        <v>310.49</v>
      </c>
      <c r="F6857" s="20">
        <v>45484</v>
      </c>
      <c r="G6857" s="20">
        <v>45484</v>
      </c>
      <c r="H6857" s="20">
        <v>45484</v>
      </c>
      <c r="I6857" s="20">
        <v>45469</v>
      </c>
      <c r="J6857" s="20">
        <v>45470</v>
      </c>
      <c r="K6857" t="s">
        <v>330</v>
      </c>
      <c r="L6857" t="s">
        <v>766</v>
      </c>
      <c r="M6857" t="s">
        <v>767</v>
      </c>
      <c r="N6857" t="s">
        <v>6911</v>
      </c>
      <c r="O6857" t="s">
        <v>756</v>
      </c>
      <c r="P6857" t="s">
        <v>757</v>
      </c>
      <c r="Q6857" t="s">
        <v>758</v>
      </c>
      <c r="R6857" t="s">
        <v>266</v>
      </c>
    </row>
    <row r="6858" spans="1:18" x14ac:dyDescent="0.35">
      <c r="A6858">
        <v>61666</v>
      </c>
      <c r="B6858">
        <v>114</v>
      </c>
      <c r="C6858" t="s">
        <v>27</v>
      </c>
      <c r="D6858" t="s">
        <v>1025</v>
      </c>
      <c r="E6858">
        <v>329.44</v>
      </c>
      <c r="F6858" s="20">
        <v>45484</v>
      </c>
      <c r="G6858" s="20">
        <v>45484</v>
      </c>
      <c r="H6858" s="20">
        <v>45484</v>
      </c>
      <c r="I6858" s="20">
        <v>45469</v>
      </c>
      <c r="J6858" s="20">
        <v>45470</v>
      </c>
      <c r="K6858" t="s">
        <v>330</v>
      </c>
      <c r="L6858" t="s">
        <v>766</v>
      </c>
      <c r="M6858" t="s">
        <v>770</v>
      </c>
      <c r="N6858" t="s">
        <v>6912</v>
      </c>
      <c r="O6858" t="s">
        <v>756</v>
      </c>
      <c r="P6858" t="s">
        <v>757</v>
      </c>
      <c r="Q6858" t="s">
        <v>758</v>
      </c>
      <c r="R6858" t="s">
        <v>266</v>
      </c>
    </row>
    <row r="6859" spans="1:18" x14ac:dyDescent="0.35">
      <c r="A6859">
        <v>63268</v>
      </c>
      <c r="B6859">
        <v>114</v>
      </c>
      <c r="C6859" t="s">
        <v>27</v>
      </c>
      <c r="D6859" t="s">
        <v>752</v>
      </c>
      <c r="E6859">
        <v>12888.91</v>
      </c>
      <c r="F6859" s="20">
        <v>45484</v>
      </c>
      <c r="G6859" s="20">
        <v>45484</v>
      </c>
      <c r="H6859" s="20">
        <v>45484</v>
      </c>
      <c r="I6859" s="20">
        <v>45480</v>
      </c>
      <c r="J6859" s="20"/>
      <c r="K6859" t="s">
        <v>330</v>
      </c>
      <c r="L6859" t="s">
        <v>4279</v>
      </c>
      <c r="M6859" t="s">
        <v>4671</v>
      </c>
      <c r="N6859" t="s">
        <v>6728</v>
      </c>
      <c r="O6859" t="s">
        <v>756</v>
      </c>
      <c r="P6859" t="s">
        <v>757</v>
      </c>
      <c r="Q6859" t="s">
        <v>758</v>
      </c>
      <c r="R6859" t="s">
        <v>266</v>
      </c>
    </row>
    <row r="6860" spans="1:18" x14ac:dyDescent="0.35">
      <c r="A6860">
        <v>65640</v>
      </c>
      <c r="B6860">
        <v>114</v>
      </c>
      <c r="C6860" t="s">
        <v>27</v>
      </c>
      <c r="D6860" t="s">
        <v>829</v>
      </c>
      <c r="E6860">
        <v>4.4000000000000004</v>
      </c>
      <c r="F6860" s="20">
        <v>45484</v>
      </c>
      <c r="G6860" s="20"/>
      <c r="H6860" s="20">
        <v>45484</v>
      </c>
      <c r="I6860" s="20">
        <v>45484</v>
      </c>
      <c r="J6860" s="20">
        <v>45490</v>
      </c>
      <c r="K6860" t="s">
        <v>319</v>
      </c>
      <c r="L6860" t="s">
        <v>4287</v>
      </c>
      <c r="M6860" t="s">
        <v>4288</v>
      </c>
      <c r="N6860" t="s">
        <v>6649</v>
      </c>
      <c r="O6860" t="s">
        <v>756</v>
      </c>
      <c r="P6860" t="s">
        <v>757</v>
      </c>
      <c r="Q6860" t="s">
        <v>758</v>
      </c>
      <c r="R6860" t="s">
        <v>266</v>
      </c>
    </row>
    <row r="6861" spans="1:18" x14ac:dyDescent="0.35">
      <c r="A6861">
        <v>65678</v>
      </c>
      <c r="B6861">
        <v>114</v>
      </c>
      <c r="C6861" t="s">
        <v>27</v>
      </c>
      <c r="D6861" t="s">
        <v>829</v>
      </c>
      <c r="E6861">
        <v>95</v>
      </c>
      <c r="F6861" s="20">
        <v>45484</v>
      </c>
      <c r="G6861" s="20"/>
      <c r="H6861" s="20">
        <v>45484</v>
      </c>
      <c r="I6861" s="20">
        <v>45484</v>
      </c>
      <c r="J6861" s="20">
        <v>45491</v>
      </c>
      <c r="K6861" t="s">
        <v>319</v>
      </c>
      <c r="L6861" t="s">
        <v>4287</v>
      </c>
      <c r="M6861" t="s">
        <v>4288</v>
      </c>
      <c r="N6861" t="s">
        <v>6913</v>
      </c>
      <c r="O6861" t="s">
        <v>756</v>
      </c>
      <c r="P6861" t="s">
        <v>757</v>
      </c>
      <c r="Q6861" t="s">
        <v>758</v>
      </c>
      <c r="R6861" t="s">
        <v>266</v>
      </c>
    </row>
    <row r="6862" spans="1:18" x14ac:dyDescent="0.35">
      <c r="A6862">
        <v>61809</v>
      </c>
      <c r="B6862">
        <v>114</v>
      </c>
      <c r="C6862" t="s">
        <v>27</v>
      </c>
      <c r="D6862" t="s">
        <v>5255</v>
      </c>
      <c r="E6862">
        <v>2446.7600000000002</v>
      </c>
      <c r="F6862" s="20">
        <v>45484</v>
      </c>
      <c r="G6862" s="20">
        <v>45484</v>
      </c>
      <c r="H6862" s="20">
        <v>45484</v>
      </c>
      <c r="I6862" s="20">
        <v>45470</v>
      </c>
      <c r="J6862" s="20">
        <v>45471</v>
      </c>
      <c r="K6862" t="s">
        <v>330</v>
      </c>
      <c r="L6862" t="s">
        <v>4146</v>
      </c>
      <c r="M6862" t="s">
        <v>4234</v>
      </c>
      <c r="N6862" t="s">
        <v>6914</v>
      </c>
      <c r="O6862" t="s">
        <v>756</v>
      </c>
      <c r="P6862" t="s">
        <v>757</v>
      </c>
      <c r="Q6862" t="s">
        <v>758</v>
      </c>
      <c r="R6862" t="s">
        <v>266</v>
      </c>
    </row>
    <row r="6863" spans="1:18" x14ac:dyDescent="0.35">
      <c r="A6863">
        <v>61822</v>
      </c>
      <c r="B6863">
        <v>114</v>
      </c>
      <c r="C6863" t="s">
        <v>27</v>
      </c>
      <c r="D6863" t="s">
        <v>782</v>
      </c>
      <c r="E6863">
        <v>1508.5</v>
      </c>
      <c r="F6863" s="20">
        <v>45484</v>
      </c>
      <c r="G6863" s="20">
        <v>45484</v>
      </c>
      <c r="H6863" s="20">
        <v>45484</v>
      </c>
      <c r="I6863" s="20">
        <v>45470</v>
      </c>
      <c r="J6863" s="20">
        <v>45471</v>
      </c>
      <c r="K6863" t="s">
        <v>330</v>
      </c>
      <c r="L6863" t="s">
        <v>766</v>
      </c>
      <c r="M6863" t="s">
        <v>767</v>
      </c>
      <c r="N6863" t="s">
        <v>6915</v>
      </c>
      <c r="O6863" t="s">
        <v>756</v>
      </c>
      <c r="P6863" t="s">
        <v>757</v>
      </c>
      <c r="Q6863" t="s">
        <v>758</v>
      </c>
      <c r="R6863" t="s">
        <v>266</v>
      </c>
    </row>
    <row r="6864" spans="1:18" x14ac:dyDescent="0.35">
      <c r="A6864">
        <v>61824</v>
      </c>
      <c r="B6864">
        <v>114</v>
      </c>
      <c r="C6864" t="s">
        <v>27</v>
      </c>
      <c r="D6864" t="s">
        <v>1059</v>
      </c>
      <c r="E6864">
        <v>2462.7600000000002</v>
      </c>
      <c r="F6864" s="20">
        <v>45484</v>
      </c>
      <c r="G6864" s="20">
        <v>45484</v>
      </c>
      <c r="H6864" s="20">
        <v>45484</v>
      </c>
      <c r="I6864" s="20">
        <v>45469</v>
      </c>
      <c r="J6864" s="20">
        <v>45471</v>
      </c>
      <c r="K6864" t="s">
        <v>330</v>
      </c>
      <c r="L6864" t="s">
        <v>766</v>
      </c>
      <c r="M6864" t="s">
        <v>767</v>
      </c>
      <c r="N6864" t="s">
        <v>6916</v>
      </c>
      <c r="O6864" t="s">
        <v>756</v>
      </c>
      <c r="P6864" t="s">
        <v>757</v>
      </c>
      <c r="Q6864" t="s">
        <v>758</v>
      </c>
      <c r="R6864" t="s">
        <v>266</v>
      </c>
    </row>
    <row r="6865" spans="1:18" x14ac:dyDescent="0.35">
      <c r="A6865">
        <v>1109</v>
      </c>
      <c r="B6865">
        <v>114</v>
      </c>
      <c r="C6865" t="s">
        <v>27</v>
      </c>
      <c r="D6865" t="s">
        <v>929</v>
      </c>
      <c r="E6865">
        <v>708.51</v>
      </c>
      <c r="F6865" s="20">
        <v>45483</v>
      </c>
      <c r="G6865" s="20">
        <v>45483</v>
      </c>
      <c r="H6865" s="20">
        <v>45483</v>
      </c>
      <c r="I6865" s="20">
        <v>44998</v>
      </c>
      <c r="J6865" s="20"/>
      <c r="L6865" t="s">
        <v>4226</v>
      </c>
      <c r="M6865" t="s">
        <v>1755</v>
      </c>
      <c r="O6865" t="s">
        <v>756</v>
      </c>
      <c r="P6865" t="s">
        <v>757</v>
      </c>
      <c r="Q6865" t="s">
        <v>758</v>
      </c>
      <c r="R6865" t="s">
        <v>266</v>
      </c>
    </row>
    <row r="6866" spans="1:18" x14ac:dyDescent="0.35">
      <c r="A6866">
        <v>1110</v>
      </c>
      <c r="B6866">
        <v>114</v>
      </c>
      <c r="C6866" t="s">
        <v>27</v>
      </c>
      <c r="D6866" t="s">
        <v>929</v>
      </c>
      <c r="E6866">
        <v>14693.54</v>
      </c>
      <c r="F6866" s="20">
        <v>45483</v>
      </c>
      <c r="G6866" s="20">
        <v>45483</v>
      </c>
      <c r="H6866" s="20">
        <v>45483</v>
      </c>
      <c r="I6866" s="20">
        <v>44998</v>
      </c>
      <c r="J6866" s="20"/>
      <c r="L6866" t="s">
        <v>4226</v>
      </c>
      <c r="M6866" t="s">
        <v>1755</v>
      </c>
      <c r="O6866" t="s">
        <v>756</v>
      </c>
      <c r="P6866" t="s">
        <v>757</v>
      </c>
      <c r="Q6866" t="s">
        <v>758</v>
      </c>
      <c r="R6866" t="s">
        <v>266</v>
      </c>
    </row>
    <row r="6867" spans="1:18" x14ac:dyDescent="0.35">
      <c r="A6867">
        <v>1111</v>
      </c>
      <c r="B6867">
        <v>114</v>
      </c>
      <c r="C6867" t="s">
        <v>27</v>
      </c>
      <c r="D6867" t="s">
        <v>929</v>
      </c>
      <c r="E6867">
        <v>1461.92</v>
      </c>
      <c r="F6867" s="20">
        <v>45483</v>
      </c>
      <c r="G6867" s="20">
        <v>45483</v>
      </c>
      <c r="H6867" s="20">
        <v>45483</v>
      </c>
      <c r="I6867" s="20">
        <v>44998</v>
      </c>
      <c r="J6867" s="20"/>
      <c r="L6867" t="s">
        <v>4226</v>
      </c>
      <c r="M6867" t="s">
        <v>1755</v>
      </c>
      <c r="O6867" t="s">
        <v>756</v>
      </c>
      <c r="P6867" t="s">
        <v>757</v>
      </c>
      <c r="Q6867" t="s">
        <v>758</v>
      </c>
      <c r="R6867" t="s">
        <v>266</v>
      </c>
    </row>
    <row r="6868" spans="1:18" x14ac:dyDescent="0.35">
      <c r="A6868">
        <v>1112</v>
      </c>
      <c r="B6868">
        <v>114</v>
      </c>
      <c r="C6868" t="s">
        <v>27</v>
      </c>
      <c r="D6868" t="s">
        <v>929</v>
      </c>
      <c r="E6868">
        <v>15085.7</v>
      </c>
      <c r="F6868" s="20">
        <v>45483</v>
      </c>
      <c r="G6868" s="20">
        <v>45483</v>
      </c>
      <c r="H6868" s="20">
        <v>45483</v>
      </c>
      <c r="I6868" s="20">
        <v>44998</v>
      </c>
      <c r="J6868" s="20"/>
      <c r="L6868" t="s">
        <v>4226</v>
      </c>
      <c r="M6868" t="s">
        <v>1755</v>
      </c>
      <c r="O6868" t="s">
        <v>756</v>
      </c>
      <c r="P6868" t="s">
        <v>757</v>
      </c>
      <c r="Q6868" t="s">
        <v>758</v>
      </c>
      <c r="R6868" t="s">
        <v>266</v>
      </c>
    </row>
    <row r="6869" spans="1:18" x14ac:dyDescent="0.35">
      <c r="A6869">
        <v>11569</v>
      </c>
      <c r="B6869">
        <v>114</v>
      </c>
      <c r="C6869" t="s">
        <v>27</v>
      </c>
      <c r="D6869" t="s">
        <v>4992</v>
      </c>
      <c r="E6869">
        <v>3000</v>
      </c>
      <c r="F6869" s="20">
        <v>45482</v>
      </c>
      <c r="G6869" s="20">
        <v>45483</v>
      </c>
      <c r="H6869" s="20">
        <v>45483</v>
      </c>
      <c r="I6869" s="20">
        <v>45190</v>
      </c>
      <c r="J6869" s="20"/>
      <c r="L6869" t="s">
        <v>1097</v>
      </c>
      <c r="M6869" t="s">
        <v>1105</v>
      </c>
      <c r="O6869" t="s">
        <v>756</v>
      </c>
      <c r="P6869" t="s">
        <v>757</v>
      </c>
      <c r="Q6869" t="s">
        <v>758</v>
      </c>
      <c r="R6869" t="s">
        <v>266</v>
      </c>
    </row>
    <row r="6870" spans="1:18" x14ac:dyDescent="0.35">
      <c r="A6870">
        <v>60722</v>
      </c>
      <c r="B6870">
        <v>114</v>
      </c>
      <c r="C6870" t="s">
        <v>27</v>
      </c>
      <c r="D6870" t="s">
        <v>5255</v>
      </c>
      <c r="E6870">
        <v>262.61</v>
      </c>
      <c r="F6870" s="20">
        <v>45482</v>
      </c>
      <c r="G6870" s="20">
        <v>45483</v>
      </c>
      <c r="H6870" s="20">
        <v>45483</v>
      </c>
      <c r="I6870" s="20">
        <v>45467</v>
      </c>
      <c r="J6870" s="20">
        <v>45468</v>
      </c>
      <c r="K6870" t="s">
        <v>330</v>
      </c>
      <c r="L6870" t="s">
        <v>766</v>
      </c>
      <c r="M6870" t="s">
        <v>767</v>
      </c>
      <c r="N6870" t="s">
        <v>6917</v>
      </c>
      <c r="O6870" t="s">
        <v>756</v>
      </c>
      <c r="P6870" t="s">
        <v>757</v>
      </c>
      <c r="Q6870" t="s">
        <v>758</v>
      </c>
      <c r="R6870" t="s">
        <v>266</v>
      </c>
    </row>
    <row r="6871" spans="1:18" x14ac:dyDescent="0.35">
      <c r="A6871">
        <v>60728</v>
      </c>
      <c r="B6871">
        <v>114</v>
      </c>
      <c r="C6871" t="s">
        <v>27</v>
      </c>
      <c r="D6871" t="s">
        <v>5964</v>
      </c>
      <c r="E6871">
        <v>904</v>
      </c>
      <c r="F6871" s="20">
        <v>45482</v>
      </c>
      <c r="G6871" s="20">
        <v>45483</v>
      </c>
      <c r="H6871" s="20">
        <v>45483</v>
      </c>
      <c r="I6871" s="20">
        <v>45467</v>
      </c>
      <c r="J6871" s="20">
        <v>45468</v>
      </c>
      <c r="K6871" t="s">
        <v>330</v>
      </c>
      <c r="L6871" t="s">
        <v>766</v>
      </c>
      <c r="M6871" t="s">
        <v>767</v>
      </c>
      <c r="N6871" t="s">
        <v>6918</v>
      </c>
      <c r="O6871" t="s">
        <v>756</v>
      </c>
      <c r="P6871" t="s">
        <v>757</v>
      </c>
      <c r="Q6871" t="s">
        <v>758</v>
      </c>
      <c r="R6871" t="s">
        <v>266</v>
      </c>
    </row>
    <row r="6872" spans="1:18" x14ac:dyDescent="0.35">
      <c r="A6872">
        <v>60732</v>
      </c>
      <c r="B6872">
        <v>114</v>
      </c>
      <c r="C6872" t="s">
        <v>27</v>
      </c>
      <c r="D6872" t="s">
        <v>2224</v>
      </c>
      <c r="E6872">
        <v>363.24</v>
      </c>
      <c r="F6872" s="20">
        <v>45483</v>
      </c>
      <c r="G6872" s="20">
        <v>45483</v>
      </c>
      <c r="H6872" s="20">
        <v>45483</v>
      </c>
      <c r="I6872" s="20">
        <v>45467</v>
      </c>
      <c r="J6872" s="20">
        <v>45468</v>
      </c>
      <c r="K6872" t="s">
        <v>330</v>
      </c>
      <c r="L6872" t="s">
        <v>766</v>
      </c>
      <c r="M6872" t="s">
        <v>767</v>
      </c>
      <c r="N6872" t="s">
        <v>6919</v>
      </c>
      <c r="O6872" t="s">
        <v>756</v>
      </c>
      <c r="P6872" t="s">
        <v>757</v>
      </c>
      <c r="Q6872" t="s">
        <v>758</v>
      </c>
      <c r="R6872" t="s">
        <v>266</v>
      </c>
    </row>
    <row r="6873" spans="1:18" x14ac:dyDescent="0.35">
      <c r="A6873">
        <v>60739</v>
      </c>
      <c r="B6873">
        <v>114</v>
      </c>
      <c r="C6873" t="s">
        <v>27</v>
      </c>
      <c r="D6873" t="s">
        <v>2224</v>
      </c>
      <c r="E6873">
        <v>320.2</v>
      </c>
      <c r="F6873" s="20">
        <v>45482</v>
      </c>
      <c r="G6873" s="20">
        <v>45483</v>
      </c>
      <c r="H6873" s="20">
        <v>45483</v>
      </c>
      <c r="I6873" s="20">
        <v>45467</v>
      </c>
      <c r="J6873" s="20">
        <v>45468</v>
      </c>
      <c r="K6873" t="s">
        <v>330</v>
      </c>
      <c r="L6873" t="s">
        <v>766</v>
      </c>
      <c r="M6873" t="s">
        <v>767</v>
      </c>
      <c r="N6873" t="s">
        <v>6920</v>
      </c>
      <c r="O6873" t="s">
        <v>756</v>
      </c>
      <c r="P6873" t="s">
        <v>757</v>
      </c>
      <c r="Q6873" t="s">
        <v>758</v>
      </c>
      <c r="R6873" t="s">
        <v>266</v>
      </c>
    </row>
    <row r="6874" spans="1:18" x14ac:dyDescent="0.35">
      <c r="A6874">
        <v>60753</v>
      </c>
      <c r="B6874">
        <v>114</v>
      </c>
      <c r="C6874" t="s">
        <v>27</v>
      </c>
      <c r="D6874" t="s">
        <v>2142</v>
      </c>
      <c r="E6874">
        <v>1113.1500000000001</v>
      </c>
      <c r="F6874" s="20">
        <v>45482</v>
      </c>
      <c r="G6874" s="20">
        <v>45483</v>
      </c>
      <c r="H6874" s="20">
        <v>45483</v>
      </c>
      <c r="I6874" s="20">
        <v>45467</v>
      </c>
      <c r="J6874" s="20">
        <v>45468</v>
      </c>
      <c r="K6874" t="s">
        <v>330</v>
      </c>
      <c r="L6874" t="s">
        <v>766</v>
      </c>
      <c r="M6874" t="s">
        <v>767</v>
      </c>
      <c r="N6874" t="s">
        <v>6921</v>
      </c>
      <c r="O6874" t="s">
        <v>756</v>
      </c>
      <c r="P6874" t="s">
        <v>757</v>
      </c>
      <c r="Q6874" t="s">
        <v>758</v>
      </c>
      <c r="R6874" t="s">
        <v>266</v>
      </c>
    </row>
    <row r="6875" spans="1:18" x14ac:dyDescent="0.35">
      <c r="A6875">
        <v>61305</v>
      </c>
      <c r="B6875">
        <v>114</v>
      </c>
      <c r="C6875" t="s">
        <v>27</v>
      </c>
      <c r="D6875" t="s">
        <v>1414</v>
      </c>
      <c r="E6875">
        <v>1272.5999999999999</v>
      </c>
      <c r="F6875" s="20">
        <v>45483</v>
      </c>
      <c r="G6875" s="20">
        <v>45483</v>
      </c>
      <c r="H6875" s="20">
        <v>45483</v>
      </c>
      <c r="I6875" s="20">
        <v>45469</v>
      </c>
      <c r="J6875" s="20">
        <v>45469</v>
      </c>
      <c r="K6875" t="s">
        <v>330</v>
      </c>
      <c r="L6875" t="s">
        <v>766</v>
      </c>
      <c r="M6875" t="s">
        <v>767</v>
      </c>
      <c r="N6875" t="s">
        <v>6922</v>
      </c>
      <c r="O6875" t="s">
        <v>756</v>
      </c>
      <c r="P6875" t="s">
        <v>757</v>
      </c>
      <c r="Q6875" t="s">
        <v>758</v>
      </c>
      <c r="R6875" t="s">
        <v>266</v>
      </c>
    </row>
    <row r="6876" spans="1:18" x14ac:dyDescent="0.35">
      <c r="A6876">
        <v>61318</v>
      </c>
      <c r="B6876">
        <v>114</v>
      </c>
      <c r="C6876" t="s">
        <v>27</v>
      </c>
      <c r="D6876" t="s">
        <v>2224</v>
      </c>
      <c r="E6876">
        <v>341.3</v>
      </c>
      <c r="F6876" s="20">
        <v>45483</v>
      </c>
      <c r="G6876" s="20">
        <v>45483</v>
      </c>
      <c r="H6876" s="20">
        <v>45483</v>
      </c>
      <c r="I6876" s="20">
        <v>45468</v>
      </c>
      <c r="J6876" s="20">
        <v>45469</v>
      </c>
      <c r="K6876" t="s">
        <v>330</v>
      </c>
      <c r="L6876" t="s">
        <v>766</v>
      </c>
      <c r="M6876" t="s">
        <v>767</v>
      </c>
      <c r="N6876" t="s">
        <v>6923</v>
      </c>
      <c r="O6876" t="s">
        <v>756</v>
      </c>
      <c r="P6876" t="s">
        <v>757</v>
      </c>
      <c r="Q6876" t="s">
        <v>758</v>
      </c>
      <c r="R6876" t="s">
        <v>266</v>
      </c>
    </row>
    <row r="6877" spans="1:18" x14ac:dyDescent="0.35">
      <c r="A6877">
        <v>61321</v>
      </c>
      <c r="B6877">
        <v>114</v>
      </c>
      <c r="C6877" t="s">
        <v>27</v>
      </c>
      <c r="D6877" t="s">
        <v>875</v>
      </c>
      <c r="E6877">
        <v>212.55</v>
      </c>
      <c r="F6877" s="20">
        <v>45482</v>
      </c>
      <c r="G6877" s="20">
        <v>45483</v>
      </c>
      <c r="H6877" s="20">
        <v>45483</v>
      </c>
      <c r="I6877" s="20">
        <v>45468</v>
      </c>
      <c r="J6877" s="20">
        <v>45469</v>
      </c>
      <c r="K6877" t="s">
        <v>330</v>
      </c>
      <c r="L6877" t="s">
        <v>762</v>
      </c>
      <c r="M6877" t="s">
        <v>788</v>
      </c>
      <c r="N6877" t="s">
        <v>6924</v>
      </c>
      <c r="O6877" t="s">
        <v>756</v>
      </c>
      <c r="P6877" t="s">
        <v>757</v>
      </c>
      <c r="Q6877" t="s">
        <v>758</v>
      </c>
      <c r="R6877" t="s">
        <v>266</v>
      </c>
    </row>
    <row r="6878" spans="1:18" x14ac:dyDescent="0.35">
      <c r="A6878">
        <v>61323</v>
      </c>
      <c r="B6878">
        <v>114</v>
      </c>
      <c r="C6878" t="s">
        <v>27</v>
      </c>
      <c r="D6878" t="s">
        <v>782</v>
      </c>
      <c r="E6878">
        <v>599.5</v>
      </c>
      <c r="F6878" s="20">
        <v>45482</v>
      </c>
      <c r="G6878" s="20">
        <v>45483</v>
      </c>
      <c r="H6878" s="20">
        <v>45483</v>
      </c>
      <c r="I6878" s="20">
        <v>45468</v>
      </c>
      <c r="J6878" s="20">
        <v>45469</v>
      </c>
      <c r="K6878" t="s">
        <v>330</v>
      </c>
      <c r="L6878" t="s">
        <v>766</v>
      </c>
      <c r="M6878" t="s">
        <v>767</v>
      </c>
      <c r="N6878" t="s">
        <v>6925</v>
      </c>
      <c r="O6878" t="s">
        <v>756</v>
      </c>
      <c r="P6878" t="s">
        <v>757</v>
      </c>
      <c r="Q6878" t="s">
        <v>758</v>
      </c>
      <c r="R6878" t="s">
        <v>266</v>
      </c>
    </row>
    <row r="6879" spans="1:18" x14ac:dyDescent="0.35">
      <c r="A6879">
        <v>61325</v>
      </c>
      <c r="B6879">
        <v>114</v>
      </c>
      <c r="C6879" t="s">
        <v>27</v>
      </c>
      <c r="D6879" t="s">
        <v>817</v>
      </c>
      <c r="E6879">
        <v>4104.7</v>
      </c>
      <c r="F6879" s="20">
        <v>45482</v>
      </c>
      <c r="G6879" s="20">
        <v>45483</v>
      </c>
      <c r="H6879" s="20">
        <v>45483</v>
      </c>
      <c r="I6879" s="20">
        <v>45468</v>
      </c>
      <c r="J6879" s="20">
        <v>45469</v>
      </c>
      <c r="K6879" t="s">
        <v>330</v>
      </c>
      <c r="L6879" t="s">
        <v>766</v>
      </c>
      <c r="M6879" t="s">
        <v>767</v>
      </c>
      <c r="N6879" t="s">
        <v>6926</v>
      </c>
      <c r="O6879" t="s">
        <v>756</v>
      </c>
      <c r="P6879" t="s">
        <v>757</v>
      </c>
      <c r="Q6879" t="s">
        <v>758</v>
      </c>
      <c r="R6879" t="s">
        <v>266</v>
      </c>
    </row>
    <row r="6880" spans="1:18" x14ac:dyDescent="0.35">
      <c r="A6880">
        <v>61335</v>
      </c>
      <c r="B6880">
        <v>114</v>
      </c>
      <c r="C6880" t="s">
        <v>27</v>
      </c>
      <c r="D6880" t="s">
        <v>2142</v>
      </c>
      <c r="E6880">
        <v>394</v>
      </c>
      <c r="F6880" s="20">
        <v>45483</v>
      </c>
      <c r="G6880" s="20">
        <v>45483</v>
      </c>
      <c r="H6880" s="20">
        <v>45483</v>
      </c>
      <c r="I6880" s="20">
        <v>45468</v>
      </c>
      <c r="J6880" s="20">
        <v>45469</v>
      </c>
      <c r="K6880" t="s">
        <v>330</v>
      </c>
      <c r="L6880" t="s">
        <v>766</v>
      </c>
      <c r="M6880" t="s">
        <v>767</v>
      </c>
      <c r="N6880" t="s">
        <v>6927</v>
      </c>
      <c r="O6880" t="s">
        <v>756</v>
      </c>
      <c r="P6880" t="s">
        <v>757</v>
      </c>
      <c r="Q6880" t="s">
        <v>758</v>
      </c>
      <c r="R6880" t="s">
        <v>266</v>
      </c>
    </row>
    <row r="6881" spans="1:18" x14ac:dyDescent="0.35">
      <c r="A6881">
        <v>61338</v>
      </c>
      <c r="B6881">
        <v>114</v>
      </c>
      <c r="C6881" t="s">
        <v>27</v>
      </c>
      <c r="D6881" t="s">
        <v>5255</v>
      </c>
      <c r="E6881">
        <v>1432.46</v>
      </c>
      <c r="F6881" s="20">
        <v>45483</v>
      </c>
      <c r="G6881" s="20">
        <v>45483</v>
      </c>
      <c r="H6881" s="20">
        <v>45483</v>
      </c>
      <c r="I6881" s="20">
        <v>45468</v>
      </c>
      <c r="J6881" s="20">
        <v>45469</v>
      </c>
      <c r="K6881" t="s">
        <v>330</v>
      </c>
      <c r="L6881" t="s">
        <v>766</v>
      </c>
      <c r="M6881" t="s">
        <v>767</v>
      </c>
      <c r="N6881" t="s">
        <v>6928</v>
      </c>
      <c r="O6881" t="s">
        <v>756</v>
      </c>
      <c r="P6881" t="s">
        <v>757</v>
      </c>
      <c r="Q6881" t="s">
        <v>758</v>
      </c>
      <c r="R6881" t="s">
        <v>266</v>
      </c>
    </row>
    <row r="6882" spans="1:18" x14ac:dyDescent="0.35">
      <c r="A6882">
        <v>61663</v>
      </c>
      <c r="B6882">
        <v>114</v>
      </c>
      <c r="C6882" t="s">
        <v>27</v>
      </c>
      <c r="D6882" t="s">
        <v>2083</v>
      </c>
      <c r="E6882">
        <v>1351.4</v>
      </c>
      <c r="F6882" s="20">
        <v>45483</v>
      </c>
      <c r="G6882" s="20">
        <v>45483</v>
      </c>
      <c r="H6882" s="20">
        <v>45483</v>
      </c>
      <c r="I6882" s="20">
        <v>45469</v>
      </c>
      <c r="J6882" s="20">
        <v>45470</v>
      </c>
      <c r="K6882" t="s">
        <v>330</v>
      </c>
      <c r="L6882" t="s">
        <v>762</v>
      </c>
      <c r="M6882" t="s">
        <v>788</v>
      </c>
      <c r="N6882" t="s">
        <v>1431</v>
      </c>
      <c r="O6882" t="s">
        <v>756</v>
      </c>
      <c r="P6882" t="s">
        <v>757</v>
      </c>
      <c r="Q6882" t="s">
        <v>758</v>
      </c>
      <c r="R6882" t="s">
        <v>266</v>
      </c>
    </row>
    <row r="6883" spans="1:18" x14ac:dyDescent="0.35">
      <c r="A6883">
        <v>61664</v>
      </c>
      <c r="B6883">
        <v>114</v>
      </c>
      <c r="C6883" t="s">
        <v>27</v>
      </c>
      <c r="D6883" t="s">
        <v>2103</v>
      </c>
      <c r="E6883">
        <v>1022.4</v>
      </c>
      <c r="F6883" s="20">
        <v>45483</v>
      </c>
      <c r="G6883" s="20">
        <v>45483</v>
      </c>
      <c r="H6883" s="20">
        <v>45483</v>
      </c>
      <c r="I6883" s="20">
        <v>45469</v>
      </c>
      <c r="J6883" s="20">
        <v>45470</v>
      </c>
      <c r="K6883" t="s">
        <v>330</v>
      </c>
      <c r="L6883" t="s">
        <v>766</v>
      </c>
      <c r="M6883" t="s">
        <v>767</v>
      </c>
      <c r="N6883" t="s">
        <v>6929</v>
      </c>
      <c r="O6883" t="s">
        <v>756</v>
      </c>
      <c r="P6883" t="s">
        <v>757</v>
      </c>
      <c r="Q6883" t="s">
        <v>758</v>
      </c>
      <c r="R6883" t="s">
        <v>266</v>
      </c>
    </row>
    <row r="6884" spans="1:18" x14ac:dyDescent="0.35">
      <c r="A6884">
        <v>61670</v>
      </c>
      <c r="B6884">
        <v>114</v>
      </c>
      <c r="C6884" t="s">
        <v>27</v>
      </c>
      <c r="D6884" t="s">
        <v>804</v>
      </c>
      <c r="E6884">
        <v>3511.4</v>
      </c>
      <c r="F6884" s="20">
        <v>45482</v>
      </c>
      <c r="G6884" s="20">
        <v>45483</v>
      </c>
      <c r="H6884" s="20">
        <v>45483</v>
      </c>
      <c r="I6884" s="20">
        <v>45469</v>
      </c>
      <c r="J6884" s="20">
        <v>45470</v>
      </c>
      <c r="K6884" t="s">
        <v>330</v>
      </c>
      <c r="L6884" t="s">
        <v>766</v>
      </c>
      <c r="M6884" t="s">
        <v>767</v>
      </c>
      <c r="N6884" t="s">
        <v>6930</v>
      </c>
      <c r="O6884" t="s">
        <v>756</v>
      </c>
      <c r="P6884" t="s">
        <v>757</v>
      </c>
      <c r="Q6884" t="s">
        <v>758</v>
      </c>
      <c r="R6884" t="s">
        <v>266</v>
      </c>
    </row>
    <row r="6885" spans="1:18" x14ac:dyDescent="0.35">
      <c r="A6885">
        <v>61671</v>
      </c>
      <c r="B6885">
        <v>114</v>
      </c>
      <c r="C6885" t="s">
        <v>27</v>
      </c>
      <c r="D6885" t="s">
        <v>782</v>
      </c>
      <c r="E6885">
        <v>348.1</v>
      </c>
      <c r="F6885" s="20">
        <v>45483</v>
      </c>
      <c r="G6885" s="20">
        <v>45483</v>
      </c>
      <c r="H6885" s="20">
        <v>45483</v>
      </c>
      <c r="I6885" s="20">
        <v>45469</v>
      </c>
      <c r="J6885" s="20">
        <v>45470</v>
      </c>
      <c r="K6885" t="s">
        <v>330</v>
      </c>
      <c r="L6885" t="s">
        <v>766</v>
      </c>
      <c r="M6885" t="s">
        <v>767</v>
      </c>
      <c r="N6885" t="s">
        <v>6931</v>
      </c>
      <c r="O6885" t="s">
        <v>756</v>
      </c>
      <c r="P6885" t="s">
        <v>757</v>
      </c>
      <c r="Q6885" t="s">
        <v>758</v>
      </c>
      <c r="R6885" t="s">
        <v>266</v>
      </c>
    </row>
    <row r="6886" spans="1:18" x14ac:dyDescent="0.35">
      <c r="A6886">
        <v>61672</v>
      </c>
      <c r="B6886">
        <v>114</v>
      </c>
      <c r="C6886" t="s">
        <v>27</v>
      </c>
      <c r="D6886" t="s">
        <v>2680</v>
      </c>
      <c r="E6886">
        <v>1232.6199999999999</v>
      </c>
      <c r="F6886" s="20">
        <v>45483</v>
      </c>
      <c r="G6886" s="20">
        <v>45483</v>
      </c>
      <c r="H6886" s="20">
        <v>45483</v>
      </c>
      <c r="I6886" s="20">
        <v>45468</v>
      </c>
      <c r="J6886" s="20">
        <v>45470</v>
      </c>
      <c r="K6886" t="s">
        <v>330</v>
      </c>
      <c r="L6886" t="s">
        <v>762</v>
      </c>
      <c r="M6886" t="s">
        <v>788</v>
      </c>
      <c r="N6886" t="s">
        <v>6932</v>
      </c>
      <c r="O6886" t="s">
        <v>756</v>
      </c>
      <c r="P6886" t="s">
        <v>757</v>
      </c>
      <c r="Q6886" t="s">
        <v>758</v>
      </c>
      <c r="R6886" t="s">
        <v>266</v>
      </c>
    </row>
    <row r="6887" spans="1:18" x14ac:dyDescent="0.35">
      <c r="A6887">
        <v>58762</v>
      </c>
      <c r="B6887">
        <v>114</v>
      </c>
      <c r="C6887" t="s">
        <v>27</v>
      </c>
      <c r="D6887" t="s">
        <v>5431</v>
      </c>
      <c r="E6887">
        <v>448</v>
      </c>
      <c r="F6887" s="20">
        <v>45483</v>
      </c>
      <c r="G6887" s="20">
        <v>45483</v>
      </c>
      <c r="H6887" s="20">
        <v>45483</v>
      </c>
      <c r="I6887" s="20">
        <v>45455</v>
      </c>
      <c r="J6887" s="20">
        <v>45457</v>
      </c>
      <c r="K6887" t="s">
        <v>330</v>
      </c>
      <c r="L6887" t="s">
        <v>766</v>
      </c>
      <c r="M6887" t="s">
        <v>770</v>
      </c>
      <c r="N6887" t="s">
        <v>6933</v>
      </c>
      <c r="O6887" t="s">
        <v>756</v>
      </c>
      <c r="P6887" t="s">
        <v>757</v>
      </c>
      <c r="Q6887" t="s">
        <v>758</v>
      </c>
      <c r="R6887" t="s">
        <v>266</v>
      </c>
    </row>
    <row r="6888" spans="1:18" x14ac:dyDescent="0.35">
      <c r="A6888">
        <v>59423</v>
      </c>
      <c r="B6888">
        <v>114</v>
      </c>
      <c r="C6888" t="s">
        <v>27</v>
      </c>
      <c r="D6888" t="s">
        <v>1362</v>
      </c>
      <c r="E6888">
        <v>237.6</v>
      </c>
      <c r="F6888" s="20">
        <v>45482</v>
      </c>
      <c r="G6888" s="20">
        <v>45483</v>
      </c>
      <c r="H6888" s="20">
        <v>45483</v>
      </c>
      <c r="I6888" s="20">
        <v>45461</v>
      </c>
      <c r="J6888" s="20">
        <v>45462</v>
      </c>
      <c r="K6888" t="s">
        <v>330</v>
      </c>
      <c r="L6888" t="s">
        <v>4251</v>
      </c>
      <c r="M6888" t="s">
        <v>4252</v>
      </c>
      <c r="N6888" t="s">
        <v>6934</v>
      </c>
      <c r="O6888" t="s">
        <v>756</v>
      </c>
      <c r="P6888" t="s">
        <v>757</v>
      </c>
      <c r="Q6888" t="s">
        <v>758</v>
      </c>
      <c r="R6888" t="s">
        <v>266</v>
      </c>
    </row>
    <row r="6889" spans="1:18" x14ac:dyDescent="0.35">
      <c r="A6889">
        <v>59759</v>
      </c>
      <c r="B6889">
        <v>114</v>
      </c>
      <c r="C6889" t="s">
        <v>27</v>
      </c>
      <c r="D6889" t="s">
        <v>1339</v>
      </c>
      <c r="E6889">
        <v>1065</v>
      </c>
      <c r="F6889" s="20">
        <v>45483</v>
      </c>
      <c r="G6889" s="20">
        <v>45483</v>
      </c>
      <c r="H6889" s="20">
        <v>45483</v>
      </c>
      <c r="I6889" s="20">
        <v>45463</v>
      </c>
      <c r="J6889" s="20">
        <v>45463</v>
      </c>
      <c r="K6889" t="s">
        <v>330</v>
      </c>
      <c r="L6889" t="s">
        <v>4370</v>
      </c>
      <c r="M6889" t="s">
        <v>4371</v>
      </c>
      <c r="N6889" t="s">
        <v>6935</v>
      </c>
      <c r="O6889" t="s">
        <v>756</v>
      </c>
      <c r="P6889" t="s">
        <v>757</v>
      </c>
      <c r="Q6889" t="s">
        <v>758</v>
      </c>
      <c r="R6889" t="s">
        <v>266</v>
      </c>
    </row>
    <row r="6890" spans="1:18" x14ac:dyDescent="0.35">
      <c r="A6890">
        <v>60227</v>
      </c>
      <c r="B6890">
        <v>114</v>
      </c>
      <c r="C6890" t="s">
        <v>27</v>
      </c>
      <c r="D6890" t="s">
        <v>4740</v>
      </c>
      <c r="E6890">
        <v>565</v>
      </c>
      <c r="F6890" s="20">
        <v>45482</v>
      </c>
      <c r="G6890" s="20">
        <v>45483</v>
      </c>
      <c r="H6890" s="20">
        <v>45483</v>
      </c>
      <c r="I6890" s="20">
        <v>45461</v>
      </c>
      <c r="J6890" s="20">
        <v>45467</v>
      </c>
      <c r="K6890" t="s">
        <v>330</v>
      </c>
      <c r="L6890" t="s">
        <v>4146</v>
      </c>
      <c r="M6890" t="s">
        <v>4234</v>
      </c>
      <c r="N6890" t="s">
        <v>6936</v>
      </c>
      <c r="O6890" t="s">
        <v>756</v>
      </c>
      <c r="P6890" t="s">
        <v>757</v>
      </c>
      <c r="Q6890" t="s">
        <v>758</v>
      </c>
      <c r="R6890" t="s">
        <v>266</v>
      </c>
    </row>
    <row r="6891" spans="1:18" x14ac:dyDescent="0.35">
      <c r="A6891">
        <v>63568</v>
      </c>
      <c r="B6891">
        <v>114</v>
      </c>
      <c r="C6891" t="s">
        <v>27</v>
      </c>
      <c r="D6891" t="s">
        <v>4970</v>
      </c>
      <c r="E6891">
        <v>516.91999999999996</v>
      </c>
      <c r="F6891" s="20">
        <v>45483</v>
      </c>
      <c r="G6891" s="20">
        <v>45483</v>
      </c>
      <c r="H6891" s="20">
        <v>45483</v>
      </c>
      <c r="I6891" s="20">
        <v>45473</v>
      </c>
      <c r="J6891" s="20">
        <v>45478</v>
      </c>
      <c r="K6891" t="s">
        <v>330</v>
      </c>
      <c r="L6891" t="s">
        <v>4374</v>
      </c>
      <c r="M6891" t="s">
        <v>4970</v>
      </c>
      <c r="N6891" t="s">
        <v>6937</v>
      </c>
      <c r="O6891" t="s">
        <v>756</v>
      </c>
      <c r="P6891" t="s">
        <v>757</v>
      </c>
      <c r="Q6891" t="s">
        <v>758</v>
      </c>
      <c r="R6891" t="s">
        <v>266</v>
      </c>
    </row>
    <row r="6892" spans="1:18" x14ac:dyDescent="0.35">
      <c r="A6892">
        <v>64339</v>
      </c>
      <c r="B6892">
        <v>114</v>
      </c>
      <c r="C6892" t="s">
        <v>27</v>
      </c>
      <c r="D6892" t="s">
        <v>6938</v>
      </c>
      <c r="E6892">
        <v>300</v>
      </c>
      <c r="F6892" s="20">
        <v>45483</v>
      </c>
      <c r="G6892" s="20">
        <v>45483</v>
      </c>
      <c r="H6892" s="20">
        <v>45483</v>
      </c>
      <c r="I6892" s="20">
        <v>45483</v>
      </c>
      <c r="J6892" s="20">
        <v>45483</v>
      </c>
      <c r="K6892" t="s">
        <v>264</v>
      </c>
      <c r="L6892" t="s">
        <v>4251</v>
      </c>
      <c r="M6892" t="s">
        <v>4309</v>
      </c>
      <c r="N6892" t="s">
        <v>6939</v>
      </c>
      <c r="O6892" t="s">
        <v>756</v>
      </c>
      <c r="P6892" t="s">
        <v>757</v>
      </c>
      <c r="Q6892" t="s">
        <v>758</v>
      </c>
      <c r="R6892" t="s">
        <v>266</v>
      </c>
    </row>
    <row r="6893" spans="1:18" x14ac:dyDescent="0.35">
      <c r="A6893">
        <v>65062</v>
      </c>
      <c r="B6893">
        <v>114</v>
      </c>
      <c r="C6893" t="s">
        <v>27</v>
      </c>
      <c r="D6893" t="s">
        <v>1020</v>
      </c>
      <c r="E6893">
        <v>1771.89</v>
      </c>
      <c r="F6893" s="20">
        <v>45483</v>
      </c>
      <c r="G6893" s="20"/>
      <c r="H6893" s="20">
        <v>45483</v>
      </c>
      <c r="I6893" s="20">
        <v>45483</v>
      </c>
      <c r="J6893" s="20">
        <v>45488</v>
      </c>
      <c r="K6893" t="s">
        <v>264</v>
      </c>
      <c r="L6893" t="s">
        <v>4130</v>
      </c>
      <c r="M6893" t="s">
        <v>4423</v>
      </c>
      <c r="N6893" t="s">
        <v>6940</v>
      </c>
      <c r="O6893" t="s">
        <v>756</v>
      </c>
      <c r="P6893" t="s">
        <v>757</v>
      </c>
      <c r="Q6893" t="s">
        <v>758</v>
      </c>
      <c r="R6893" t="s">
        <v>266</v>
      </c>
    </row>
    <row r="6894" spans="1:18" x14ac:dyDescent="0.35">
      <c r="A6894">
        <v>68272</v>
      </c>
      <c r="B6894">
        <v>114</v>
      </c>
      <c r="C6894" t="s">
        <v>27</v>
      </c>
      <c r="D6894" t="s">
        <v>995</v>
      </c>
      <c r="E6894">
        <v>66.569999999999993</v>
      </c>
      <c r="F6894" s="20">
        <v>45483</v>
      </c>
      <c r="G6894" s="20"/>
      <c r="H6894" s="20">
        <v>45483</v>
      </c>
      <c r="I6894" s="20">
        <v>45483</v>
      </c>
      <c r="J6894" s="20">
        <v>45506</v>
      </c>
      <c r="K6894" t="s">
        <v>996</v>
      </c>
      <c r="L6894" t="s">
        <v>4334</v>
      </c>
      <c r="M6894" t="s">
        <v>4335</v>
      </c>
      <c r="N6894" t="s">
        <v>6939</v>
      </c>
      <c r="R6894" t="s">
        <v>266</v>
      </c>
    </row>
    <row r="6895" spans="1:18" x14ac:dyDescent="0.35">
      <c r="A6895">
        <v>61823</v>
      </c>
      <c r="B6895">
        <v>114</v>
      </c>
      <c r="C6895" t="s">
        <v>27</v>
      </c>
      <c r="D6895" t="s">
        <v>1628</v>
      </c>
      <c r="E6895">
        <v>883</v>
      </c>
      <c r="F6895" s="20">
        <v>45483</v>
      </c>
      <c r="G6895" s="20">
        <v>45483</v>
      </c>
      <c r="H6895" s="20">
        <v>45483</v>
      </c>
      <c r="I6895" s="20">
        <v>45469</v>
      </c>
      <c r="J6895" s="20">
        <v>45471</v>
      </c>
      <c r="K6895" t="s">
        <v>330</v>
      </c>
      <c r="L6895" t="s">
        <v>766</v>
      </c>
      <c r="M6895" t="s">
        <v>767</v>
      </c>
      <c r="N6895" t="s">
        <v>6915</v>
      </c>
      <c r="O6895" t="s">
        <v>756</v>
      </c>
      <c r="P6895" t="s">
        <v>757</v>
      </c>
      <c r="Q6895" t="s">
        <v>758</v>
      </c>
      <c r="R6895" t="s">
        <v>266</v>
      </c>
    </row>
    <row r="6896" spans="1:18" x14ac:dyDescent="0.35">
      <c r="A6896">
        <v>61825</v>
      </c>
      <c r="B6896">
        <v>114</v>
      </c>
      <c r="C6896" t="s">
        <v>27</v>
      </c>
      <c r="D6896" t="s">
        <v>982</v>
      </c>
      <c r="E6896">
        <v>1136.8699999999999</v>
      </c>
      <c r="F6896" s="20">
        <v>45483</v>
      </c>
      <c r="G6896" s="20">
        <v>45483</v>
      </c>
      <c r="H6896" s="20">
        <v>45483</v>
      </c>
      <c r="I6896" s="20">
        <v>45469</v>
      </c>
      <c r="J6896" s="20">
        <v>45471</v>
      </c>
      <c r="K6896" t="s">
        <v>330</v>
      </c>
      <c r="L6896" t="s">
        <v>766</v>
      </c>
      <c r="M6896" t="s">
        <v>770</v>
      </c>
      <c r="N6896" t="s">
        <v>6941</v>
      </c>
      <c r="O6896" t="s">
        <v>756</v>
      </c>
      <c r="P6896" t="s">
        <v>757</v>
      </c>
      <c r="Q6896" t="s">
        <v>758</v>
      </c>
      <c r="R6896" t="s">
        <v>266</v>
      </c>
    </row>
    <row r="6897" spans="1:18" x14ac:dyDescent="0.35">
      <c r="A6897">
        <v>61855</v>
      </c>
      <c r="B6897">
        <v>114</v>
      </c>
      <c r="C6897" t="s">
        <v>27</v>
      </c>
      <c r="D6897" t="s">
        <v>2263</v>
      </c>
      <c r="E6897">
        <v>3000</v>
      </c>
      <c r="F6897" s="20">
        <v>45482</v>
      </c>
      <c r="G6897" s="20">
        <v>45483</v>
      </c>
      <c r="H6897" s="20">
        <v>45483</v>
      </c>
      <c r="I6897" s="20">
        <v>45467</v>
      </c>
      <c r="J6897" s="20">
        <v>45471</v>
      </c>
      <c r="K6897" t="s">
        <v>264</v>
      </c>
      <c r="L6897" t="s">
        <v>4251</v>
      </c>
      <c r="M6897" t="s">
        <v>4309</v>
      </c>
      <c r="N6897" t="s">
        <v>1808</v>
      </c>
      <c r="O6897" t="s">
        <v>756</v>
      </c>
      <c r="P6897" t="s">
        <v>757</v>
      </c>
      <c r="Q6897" t="s">
        <v>758</v>
      </c>
      <c r="R6897" t="s">
        <v>266</v>
      </c>
    </row>
    <row r="6898" spans="1:18" x14ac:dyDescent="0.35">
      <c r="A6898">
        <v>61859</v>
      </c>
      <c r="B6898">
        <v>114</v>
      </c>
      <c r="C6898" t="s">
        <v>27</v>
      </c>
      <c r="D6898" t="s">
        <v>6350</v>
      </c>
      <c r="E6898">
        <v>400</v>
      </c>
      <c r="F6898" s="20">
        <v>45482</v>
      </c>
      <c r="G6898" s="20">
        <v>45483</v>
      </c>
      <c r="H6898" s="20">
        <v>45483</v>
      </c>
      <c r="I6898" s="20">
        <v>45469</v>
      </c>
      <c r="J6898" s="20">
        <v>45471</v>
      </c>
      <c r="K6898" t="s">
        <v>264</v>
      </c>
      <c r="L6898" t="s">
        <v>4098</v>
      </c>
      <c r="M6898" t="s">
        <v>4099</v>
      </c>
      <c r="N6898" t="s">
        <v>4914</v>
      </c>
      <c r="O6898" t="s">
        <v>756</v>
      </c>
      <c r="P6898" t="s">
        <v>757</v>
      </c>
      <c r="Q6898" t="s">
        <v>758</v>
      </c>
      <c r="R6898" t="s">
        <v>266</v>
      </c>
    </row>
    <row r="6899" spans="1:18" x14ac:dyDescent="0.35">
      <c r="A6899">
        <v>61927</v>
      </c>
      <c r="B6899">
        <v>114</v>
      </c>
      <c r="C6899" t="s">
        <v>27</v>
      </c>
      <c r="D6899" t="s">
        <v>1507</v>
      </c>
      <c r="E6899">
        <v>216.23</v>
      </c>
      <c r="F6899" s="20">
        <v>45483</v>
      </c>
      <c r="G6899" s="20">
        <v>45483</v>
      </c>
      <c r="H6899" s="20">
        <v>45483</v>
      </c>
      <c r="I6899" s="20">
        <v>45473</v>
      </c>
      <c r="J6899" s="20">
        <v>45471</v>
      </c>
      <c r="K6899" t="s">
        <v>330</v>
      </c>
      <c r="L6899" t="s">
        <v>4848</v>
      </c>
      <c r="M6899" t="s">
        <v>6750</v>
      </c>
      <c r="N6899" t="s">
        <v>6751</v>
      </c>
      <c r="O6899" t="s">
        <v>756</v>
      </c>
      <c r="P6899" t="s">
        <v>757</v>
      </c>
      <c r="Q6899" t="s">
        <v>758</v>
      </c>
      <c r="R6899" t="s">
        <v>266</v>
      </c>
    </row>
    <row r="6900" spans="1:18" x14ac:dyDescent="0.35">
      <c r="A6900">
        <v>62175</v>
      </c>
      <c r="B6900">
        <v>114</v>
      </c>
      <c r="C6900" t="s">
        <v>27</v>
      </c>
      <c r="D6900" t="s">
        <v>1551</v>
      </c>
      <c r="E6900">
        <v>396</v>
      </c>
      <c r="F6900" s="20">
        <v>45483</v>
      </c>
      <c r="G6900" s="20">
        <v>45483</v>
      </c>
      <c r="H6900" s="20">
        <v>45483</v>
      </c>
      <c r="I6900" s="20">
        <v>45469</v>
      </c>
      <c r="J6900" s="20">
        <v>45475</v>
      </c>
      <c r="K6900" t="s">
        <v>330</v>
      </c>
      <c r="L6900" t="s">
        <v>4370</v>
      </c>
      <c r="M6900" t="s">
        <v>4371</v>
      </c>
      <c r="N6900" t="s">
        <v>6942</v>
      </c>
      <c r="O6900" t="s">
        <v>756</v>
      </c>
      <c r="P6900" t="s">
        <v>757</v>
      </c>
      <c r="Q6900" t="s">
        <v>758</v>
      </c>
      <c r="R6900" t="s">
        <v>266</v>
      </c>
    </row>
    <row r="6901" spans="1:18" x14ac:dyDescent="0.35">
      <c r="A6901">
        <v>62199</v>
      </c>
      <c r="B6901">
        <v>114</v>
      </c>
      <c r="C6901" t="s">
        <v>27</v>
      </c>
      <c r="D6901" t="s">
        <v>5291</v>
      </c>
      <c r="E6901">
        <v>600</v>
      </c>
      <c r="F6901" s="20">
        <v>45482</v>
      </c>
      <c r="G6901" s="20">
        <v>45483</v>
      </c>
      <c r="H6901" s="20">
        <v>45483</v>
      </c>
      <c r="I6901" s="20">
        <v>45464</v>
      </c>
      <c r="J6901" s="20">
        <v>45475</v>
      </c>
      <c r="K6901" t="s">
        <v>330</v>
      </c>
      <c r="L6901" t="s">
        <v>4130</v>
      </c>
      <c r="M6901" t="s">
        <v>4423</v>
      </c>
      <c r="N6901" t="s">
        <v>6943</v>
      </c>
      <c r="O6901" t="s">
        <v>756</v>
      </c>
      <c r="P6901" t="s">
        <v>757</v>
      </c>
      <c r="Q6901" t="s">
        <v>758</v>
      </c>
      <c r="R6901" t="s">
        <v>266</v>
      </c>
    </row>
    <row r="6902" spans="1:18" x14ac:dyDescent="0.35">
      <c r="A6902">
        <v>62212</v>
      </c>
      <c r="B6902">
        <v>114</v>
      </c>
      <c r="C6902" t="s">
        <v>27</v>
      </c>
      <c r="D6902" t="s">
        <v>1047</v>
      </c>
      <c r="E6902">
        <v>500</v>
      </c>
      <c r="F6902" s="20">
        <v>45483</v>
      </c>
      <c r="G6902" s="20">
        <v>45483</v>
      </c>
      <c r="H6902" s="20">
        <v>45483</v>
      </c>
      <c r="I6902" s="20">
        <v>45441</v>
      </c>
      <c r="J6902" s="20">
        <v>45475</v>
      </c>
      <c r="K6902" t="s">
        <v>330</v>
      </c>
      <c r="L6902" t="s">
        <v>762</v>
      </c>
      <c r="M6902" t="s">
        <v>788</v>
      </c>
      <c r="N6902" t="s">
        <v>6944</v>
      </c>
      <c r="O6902" t="s">
        <v>756</v>
      </c>
      <c r="P6902" t="s">
        <v>757</v>
      </c>
      <c r="Q6902" t="s">
        <v>758</v>
      </c>
      <c r="R6902" t="s">
        <v>266</v>
      </c>
    </row>
    <row r="6903" spans="1:18" x14ac:dyDescent="0.35">
      <c r="A6903">
        <v>62758</v>
      </c>
      <c r="B6903">
        <v>114</v>
      </c>
      <c r="C6903" t="s">
        <v>27</v>
      </c>
      <c r="D6903" t="s">
        <v>987</v>
      </c>
      <c r="E6903">
        <v>1653.54</v>
      </c>
      <c r="F6903" s="20">
        <v>45482</v>
      </c>
      <c r="G6903" s="20">
        <v>45483</v>
      </c>
      <c r="H6903" s="20">
        <v>45483</v>
      </c>
      <c r="I6903" s="20">
        <v>45473</v>
      </c>
      <c r="J6903" s="20">
        <v>45476</v>
      </c>
      <c r="K6903" t="s">
        <v>330</v>
      </c>
      <c r="L6903" t="s">
        <v>4146</v>
      </c>
      <c r="M6903" t="s">
        <v>4234</v>
      </c>
      <c r="N6903" t="s">
        <v>6945</v>
      </c>
      <c r="O6903" t="s">
        <v>756</v>
      </c>
      <c r="P6903" t="s">
        <v>757</v>
      </c>
      <c r="Q6903" t="s">
        <v>758</v>
      </c>
      <c r="R6903" t="s">
        <v>266</v>
      </c>
    </row>
    <row r="6904" spans="1:18" x14ac:dyDescent="0.35">
      <c r="A6904">
        <v>62846</v>
      </c>
      <c r="B6904">
        <v>114</v>
      </c>
      <c r="C6904" t="s">
        <v>27</v>
      </c>
      <c r="D6904" t="s">
        <v>1044</v>
      </c>
      <c r="E6904">
        <v>5000</v>
      </c>
      <c r="F6904" s="20">
        <v>45483</v>
      </c>
      <c r="G6904" s="20">
        <v>45483</v>
      </c>
      <c r="H6904" s="20">
        <v>45483</v>
      </c>
      <c r="I6904" s="20">
        <v>45474</v>
      </c>
      <c r="J6904" s="20">
        <v>45476</v>
      </c>
      <c r="K6904" t="s">
        <v>264</v>
      </c>
      <c r="L6904" t="s">
        <v>4231</v>
      </c>
      <c r="M6904" t="s">
        <v>4989</v>
      </c>
      <c r="N6904" t="s">
        <v>6621</v>
      </c>
      <c r="O6904" t="s">
        <v>756</v>
      </c>
      <c r="P6904" t="s">
        <v>757</v>
      </c>
      <c r="Q6904" t="s">
        <v>758</v>
      </c>
      <c r="R6904" t="s">
        <v>266</v>
      </c>
    </row>
    <row r="6905" spans="1:18" x14ac:dyDescent="0.35">
      <c r="A6905">
        <v>65630</v>
      </c>
      <c r="B6905">
        <v>114</v>
      </c>
      <c r="C6905" t="s">
        <v>27</v>
      </c>
      <c r="D6905" t="s">
        <v>829</v>
      </c>
      <c r="E6905">
        <v>29.9</v>
      </c>
      <c r="F6905" s="20">
        <v>45483</v>
      </c>
      <c r="G6905" s="20"/>
      <c r="H6905" s="20">
        <v>45483</v>
      </c>
      <c r="I6905" s="20">
        <v>45483</v>
      </c>
      <c r="J6905" s="20">
        <v>45490</v>
      </c>
      <c r="K6905" t="s">
        <v>319</v>
      </c>
      <c r="L6905" t="s">
        <v>4287</v>
      </c>
      <c r="M6905" t="s">
        <v>4288</v>
      </c>
      <c r="N6905" t="s">
        <v>6649</v>
      </c>
      <c r="O6905" t="s">
        <v>756</v>
      </c>
      <c r="P6905" t="s">
        <v>757</v>
      </c>
      <c r="Q6905" t="s">
        <v>758</v>
      </c>
      <c r="R6905" t="s">
        <v>266</v>
      </c>
    </row>
    <row r="6906" spans="1:18" x14ac:dyDescent="0.35">
      <c r="A6906">
        <v>65642</v>
      </c>
      <c r="B6906">
        <v>114</v>
      </c>
      <c r="C6906" t="s">
        <v>27</v>
      </c>
      <c r="D6906" t="s">
        <v>829</v>
      </c>
      <c r="E6906">
        <v>45.15</v>
      </c>
      <c r="F6906" s="20">
        <v>45483</v>
      </c>
      <c r="G6906" s="20"/>
      <c r="H6906" s="20">
        <v>45483</v>
      </c>
      <c r="I6906" s="20">
        <v>45483</v>
      </c>
      <c r="J6906" s="20">
        <v>45490</v>
      </c>
      <c r="K6906" t="s">
        <v>319</v>
      </c>
      <c r="L6906" t="s">
        <v>4130</v>
      </c>
      <c r="M6906" t="s">
        <v>4678</v>
      </c>
      <c r="N6906" t="s">
        <v>6649</v>
      </c>
      <c r="O6906" t="s">
        <v>756</v>
      </c>
      <c r="P6906" t="s">
        <v>757</v>
      </c>
      <c r="Q6906" t="s">
        <v>758</v>
      </c>
      <c r="R6906" t="s">
        <v>266</v>
      </c>
    </row>
    <row r="6907" spans="1:18" x14ac:dyDescent="0.35">
      <c r="A6907">
        <v>65649</v>
      </c>
      <c r="B6907">
        <v>114</v>
      </c>
      <c r="C6907" t="s">
        <v>27</v>
      </c>
      <c r="D6907" t="s">
        <v>829</v>
      </c>
      <c r="E6907">
        <v>25</v>
      </c>
      <c r="F6907" s="20">
        <v>45483</v>
      </c>
      <c r="G6907" s="20"/>
      <c r="H6907" s="20">
        <v>45483</v>
      </c>
      <c r="I6907" s="20">
        <v>45483</v>
      </c>
      <c r="J6907" s="20">
        <v>45490</v>
      </c>
      <c r="K6907" t="s">
        <v>319</v>
      </c>
      <c r="L6907" t="s">
        <v>4287</v>
      </c>
      <c r="M6907" t="s">
        <v>4288</v>
      </c>
      <c r="N6907" t="s">
        <v>6649</v>
      </c>
      <c r="O6907" t="s">
        <v>756</v>
      </c>
      <c r="P6907" t="s">
        <v>757</v>
      </c>
      <c r="Q6907" t="s">
        <v>758</v>
      </c>
      <c r="R6907" t="s">
        <v>266</v>
      </c>
    </row>
    <row r="6908" spans="1:18" x14ac:dyDescent="0.35">
      <c r="A6908">
        <v>65651</v>
      </c>
      <c r="B6908">
        <v>114</v>
      </c>
      <c r="C6908" t="s">
        <v>27</v>
      </c>
      <c r="D6908" t="s">
        <v>829</v>
      </c>
      <c r="E6908">
        <v>69</v>
      </c>
      <c r="F6908" s="20">
        <v>45483</v>
      </c>
      <c r="G6908" s="20"/>
      <c r="H6908" s="20">
        <v>45483</v>
      </c>
      <c r="I6908" s="20">
        <v>45483</v>
      </c>
      <c r="J6908" s="20">
        <v>45490</v>
      </c>
      <c r="K6908" t="s">
        <v>319</v>
      </c>
      <c r="L6908" t="s">
        <v>4287</v>
      </c>
      <c r="M6908" t="s">
        <v>4288</v>
      </c>
      <c r="N6908" t="s">
        <v>6649</v>
      </c>
      <c r="O6908" t="s">
        <v>756</v>
      </c>
      <c r="P6908" t="s">
        <v>757</v>
      </c>
      <c r="Q6908" t="s">
        <v>758</v>
      </c>
      <c r="R6908" t="s">
        <v>266</v>
      </c>
    </row>
    <row r="6909" spans="1:18" x14ac:dyDescent="0.35">
      <c r="A6909">
        <v>65672</v>
      </c>
      <c r="B6909">
        <v>114</v>
      </c>
      <c r="C6909" t="s">
        <v>27</v>
      </c>
      <c r="D6909" t="s">
        <v>829</v>
      </c>
      <c r="E6909">
        <v>22</v>
      </c>
      <c r="F6909" s="20">
        <v>45483</v>
      </c>
      <c r="G6909" s="20"/>
      <c r="H6909" s="20">
        <v>45483</v>
      </c>
      <c r="I6909" s="20">
        <v>45483</v>
      </c>
      <c r="J6909" s="20">
        <v>45491</v>
      </c>
      <c r="K6909" t="s">
        <v>319</v>
      </c>
      <c r="L6909" t="s">
        <v>4287</v>
      </c>
      <c r="M6909" t="s">
        <v>4288</v>
      </c>
      <c r="N6909" t="s">
        <v>6855</v>
      </c>
      <c r="O6909" t="s">
        <v>756</v>
      </c>
      <c r="P6909" t="s">
        <v>757</v>
      </c>
      <c r="Q6909" t="s">
        <v>758</v>
      </c>
      <c r="R6909" t="s">
        <v>266</v>
      </c>
    </row>
    <row r="6910" spans="1:18" x14ac:dyDescent="0.35">
      <c r="A6910">
        <v>65673</v>
      </c>
      <c r="B6910">
        <v>114</v>
      </c>
      <c r="C6910" t="s">
        <v>27</v>
      </c>
      <c r="D6910" t="s">
        <v>829</v>
      </c>
      <c r="E6910">
        <v>10.5</v>
      </c>
      <c r="F6910" s="20">
        <v>45483</v>
      </c>
      <c r="G6910" s="20"/>
      <c r="H6910" s="20">
        <v>45483</v>
      </c>
      <c r="I6910" s="20">
        <v>45483</v>
      </c>
      <c r="J6910" s="20">
        <v>45491</v>
      </c>
      <c r="K6910" t="s">
        <v>319</v>
      </c>
      <c r="L6910" t="s">
        <v>4287</v>
      </c>
      <c r="M6910" t="s">
        <v>4288</v>
      </c>
      <c r="N6910" t="s">
        <v>6855</v>
      </c>
      <c r="O6910" t="s">
        <v>756</v>
      </c>
      <c r="P6910" t="s">
        <v>757</v>
      </c>
      <c r="Q6910" t="s">
        <v>758</v>
      </c>
      <c r="R6910" t="s">
        <v>266</v>
      </c>
    </row>
    <row r="6911" spans="1:18" x14ac:dyDescent="0.35">
      <c r="A6911">
        <v>65674</v>
      </c>
      <c r="B6911">
        <v>114</v>
      </c>
      <c r="C6911" t="s">
        <v>27</v>
      </c>
      <c r="D6911" t="s">
        <v>829</v>
      </c>
      <c r="E6911">
        <v>36.5</v>
      </c>
      <c r="F6911" s="20">
        <v>45483</v>
      </c>
      <c r="G6911" s="20"/>
      <c r="H6911" s="20">
        <v>45483</v>
      </c>
      <c r="I6911" s="20">
        <v>45483</v>
      </c>
      <c r="J6911" s="20">
        <v>45491</v>
      </c>
      <c r="K6911" t="s">
        <v>319</v>
      </c>
      <c r="L6911" t="s">
        <v>4287</v>
      </c>
      <c r="M6911" t="s">
        <v>4288</v>
      </c>
      <c r="N6911" t="s">
        <v>6855</v>
      </c>
      <c r="O6911" t="s">
        <v>756</v>
      </c>
      <c r="P6911" t="s">
        <v>757</v>
      </c>
      <c r="Q6911" t="s">
        <v>758</v>
      </c>
      <c r="R6911" t="s">
        <v>266</v>
      </c>
    </row>
    <row r="6912" spans="1:18" x14ac:dyDescent="0.35">
      <c r="A6912">
        <v>63497</v>
      </c>
      <c r="B6912">
        <v>114</v>
      </c>
      <c r="C6912" t="s">
        <v>27</v>
      </c>
      <c r="D6912" t="s">
        <v>1139</v>
      </c>
      <c r="E6912">
        <v>1263.28</v>
      </c>
      <c r="F6912" s="20">
        <v>45481</v>
      </c>
      <c r="G6912" s="20">
        <v>45481</v>
      </c>
      <c r="H6912" s="20">
        <v>45481</v>
      </c>
      <c r="I6912" s="20">
        <v>45478</v>
      </c>
      <c r="J6912" s="20">
        <v>45478</v>
      </c>
      <c r="K6912" t="s">
        <v>264</v>
      </c>
      <c r="L6912" t="s">
        <v>5481</v>
      </c>
      <c r="M6912" t="s">
        <v>5482</v>
      </c>
      <c r="N6912" t="s">
        <v>6946</v>
      </c>
      <c r="O6912" t="s">
        <v>756</v>
      </c>
      <c r="P6912" t="s">
        <v>757</v>
      </c>
      <c r="Q6912" t="s">
        <v>758</v>
      </c>
      <c r="R6912" t="s">
        <v>266</v>
      </c>
    </row>
    <row r="6913" spans="1:18" x14ac:dyDescent="0.35">
      <c r="A6913">
        <v>63504</v>
      </c>
      <c r="B6913">
        <v>114</v>
      </c>
      <c r="C6913" t="s">
        <v>27</v>
      </c>
      <c r="D6913" t="s">
        <v>6947</v>
      </c>
      <c r="E6913">
        <v>1465.42</v>
      </c>
      <c r="F6913" s="20">
        <v>45481</v>
      </c>
      <c r="G6913" s="20">
        <v>45481</v>
      </c>
      <c r="H6913" s="20">
        <v>45481</v>
      </c>
      <c r="I6913" s="20">
        <v>45478</v>
      </c>
      <c r="J6913" s="20">
        <v>45478</v>
      </c>
      <c r="K6913" t="s">
        <v>264</v>
      </c>
      <c r="L6913" t="s">
        <v>5481</v>
      </c>
      <c r="M6913" t="s">
        <v>5482</v>
      </c>
      <c r="N6913" t="s">
        <v>6948</v>
      </c>
      <c r="O6913" t="s">
        <v>756</v>
      </c>
      <c r="P6913" t="s">
        <v>757</v>
      </c>
      <c r="Q6913" t="s">
        <v>758</v>
      </c>
      <c r="R6913" t="s">
        <v>266</v>
      </c>
    </row>
    <row r="6914" spans="1:18" x14ac:dyDescent="0.35">
      <c r="A6914">
        <v>68271</v>
      </c>
      <c r="B6914">
        <v>114</v>
      </c>
      <c r="C6914" t="s">
        <v>27</v>
      </c>
      <c r="D6914" t="s">
        <v>995</v>
      </c>
      <c r="E6914">
        <v>82.49</v>
      </c>
      <c r="F6914" s="20">
        <v>45481</v>
      </c>
      <c r="G6914" s="20"/>
      <c r="H6914" s="20">
        <v>45481</v>
      </c>
      <c r="I6914" s="20">
        <v>45481</v>
      </c>
      <c r="J6914" s="20">
        <v>45506</v>
      </c>
      <c r="K6914" t="s">
        <v>996</v>
      </c>
      <c r="L6914" t="s">
        <v>4334</v>
      </c>
      <c r="M6914" t="s">
        <v>4335</v>
      </c>
      <c r="N6914" t="s">
        <v>6949</v>
      </c>
      <c r="R6914" t="s">
        <v>266</v>
      </c>
    </row>
    <row r="6915" spans="1:18" x14ac:dyDescent="0.35">
      <c r="A6915">
        <v>61832</v>
      </c>
      <c r="B6915">
        <v>114</v>
      </c>
      <c r="C6915" t="s">
        <v>27</v>
      </c>
      <c r="D6915" t="s">
        <v>984</v>
      </c>
      <c r="E6915">
        <v>6210</v>
      </c>
      <c r="F6915" s="20">
        <v>45481</v>
      </c>
      <c r="G6915" s="20">
        <v>45481</v>
      </c>
      <c r="H6915" s="20">
        <v>45481</v>
      </c>
      <c r="I6915" s="20">
        <v>45471</v>
      </c>
      <c r="J6915" s="20">
        <v>45471</v>
      </c>
      <c r="K6915" t="s">
        <v>264</v>
      </c>
      <c r="L6915" t="s">
        <v>4279</v>
      </c>
      <c r="M6915" t="s">
        <v>4433</v>
      </c>
      <c r="N6915" t="s">
        <v>6950</v>
      </c>
      <c r="O6915" t="s">
        <v>756</v>
      </c>
      <c r="P6915" t="s">
        <v>757</v>
      </c>
      <c r="Q6915" t="s">
        <v>758</v>
      </c>
      <c r="R6915" t="s">
        <v>266</v>
      </c>
    </row>
    <row r="6916" spans="1:18" x14ac:dyDescent="0.35">
      <c r="A6916">
        <v>62218</v>
      </c>
      <c r="B6916">
        <v>114</v>
      </c>
      <c r="C6916" t="s">
        <v>27</v>
      </c>
      <c r="D6916" t="s">
        <v>826</v>
      </c>
      <c r="E6916">
        <v>2400</v>
      </c>
      <c r="F6916" s="20">
        <v>45480</v>
      </c>
      <c r="G6916" s="20">
        <v>45481</v>
      </c>
      <c r="H6916" s="20">
        <v>45481</v>
      </c>
      <c r="I6916" s="20">
        <v>45471</v>
      </c>
      <c r="J6916" s="20">
        <v>45475</v>
      </c>
      <c r="K6916" t="s">
        <v>330</v>
      </c>
      <c r="L6916" t="s">
        <v>766</v>
      </c>
      <c r="M6916" t="s">
        <v>767</v>
      </c>
      <c r="N6916" t="s">
        <v>6749</v>
      </c>
      <c r="O6916" t="s">
        <v>756</v>
      </c>
      <c r="P6916" t="s">
        <v>757</v>
      </c>
      <c r="Q6916" t="s">
        <v>758</v>
      </c>
      <c r="R6916" t="s">
        <v>266</v>
      </c>
    </row>
    <row r="6917" spans="1:18" x14ac:dyDescent="0.35">
      <c r="A6917">
        <v>62228</v>
      </c>
      <c r="B6917">
        <v>114</v>
      </c>
      <c r="C6917" t="s">
        <v>27</v>
      </c>
      <c r="D6917" t="s">
        <v>826</v>
      </c>
      <c r="E6917">
        <v>2400</v>
      </c>
      <c r="F6917" s="20">
        <v>45480</v>
      </c>
      <c r="G6917" s="20">
        <v>45481</v>
      </c>
      <c r="H6917" s="20">
        <v>45481</v>
      </c>
      <c r="I6917" s="20">
        <v>45469</v>
      </c>
      <c r="J6917" s="20">
        <v>45475</v>
      </c>
      <c r="K6917" t="s">
        <v>330</v>
      </c>
      <c r="L6917" t="s">
        <v>766</v>
      </c>
      <c r="M6917" t="s">
        <v>767</v>
      </c>
      <c r="N6917" t="s">
        <v>1221</v>
      </c>
      <c r="O6917" t="s">
        <v>756</v>
      </c>
      <c r="P6917" t="s">
        <v>757</v>
      </c>
      <c r="Q6917" t="s">
        <v>758</v>
      </c>
      <c r="R6917" t="s">
        <v>266</v>
      </c>
    </row>
    <row r="6918" spans="1:18" x14ac:dyDescent="0.35">
      <c r="A6918">
        <v>59760</v>
      </c>
      <c r="B6918">
        <v>114</v>
      </c>
      <c r="C6918" t="s">
        <v>27</v>
      </c>
      <c r="D6918" t="s">
        <v>941</v>
      </c>
      <c r="E6918">
        <v>55015.16</v>
      </c>
      <c r="F6918" s="20">
        <v>45481</v>
      </c>
      <c r="G6918" s="20">
        <v>45481</v>
      </c>
      <c r="H6918" s="20">
        <v>45481</v>
      </c>
      <c r="I6918" s="20">
        <v>45459</v>
      </c>
      <c r="J6918" s="20">
        <v>45463</v>
      </c>
      <c r="K6918" t="s">
        <v>330</v>
      </c>
      <c r="L6918" t="s">
        <v>4231</v>
      </c>
      <c r="M6918" t="s">
        <v>4232</v>
      </c>
      <c r="N6918" t="s">
        <v>6951</v>
      </c>
      <c r="O6918" t="s">
        <v>756</v>
      </c>
      <c r="P6918" t="s">
        <v>757</v>
      </c>
      <c r="Q6918" t="s">
        <v>758</v>
      </c>
      <c r="R6918" t="s">
        <v>266</v>
      </c>
    </row>
    <row r="6919" spans="1:18" x14ac:dyDescent="0.35">
      <c r="A6919">
        <v>59946</v>
      </c>
      <c r="B6919">
        <v>114</v>
      </c>
      <c r="C6919" t="s">
        <v>27</v>
      </c>
      <c r="D6919" t="s">
        <v>923</v>
      </c>
      <c r="E6919">
        <v>314.49</v>
      </c>
      <c r="F6919" s="20">
        <v>45480</v>
      </c>
      <c r="G6919" s="20">
        <v>45481</v>
      </c>
      <c r="H6919" s="20">
        <v>45481</v>
      </c>
      <c r="I6919" s="20">
        <v>45447</v>
      </c>
      <c r="J6919" s="20">
        <v>45463</v>
      </c>
      <c r="K6919" t="s">
        <v>330</v>
      </c>
      <c r="L6919" t="s">
        <v>4334</v>
      </c>
      <c r="M6919" t="s">
        <v>4597</v>
      </c>
      <c r="N6919" t="s">
        <v>6952</v>
      </c>
      <c r="O6919" t="s">
        <v>756</v>
      </c>
      <c r="P6919" t="s">
        <v>757</v>
      </c>
      <c r="Q6919" t="s">
        <v>758</v>
      </c>
      <c r="R6919" t="s">
        <v>266</v>
      </c>
    </row>
    <row r="6920" spans="1:18" x14ac:dyDescent="0.35">
      <c r="A6920">
        <v>59985</v>
      </c>
      <c r="B6920">
        <v>114</v>
      </c>
      <c r="C6920" t="s">
        <v>27</v>
      </c>
      <c r="D6920" t="s">
        <v>6384</v>
      </c>
      <c r="E6920">
        <v>1120</v>
      </c>
      <c r="F6920" s="20">
        <v>45479</v>
      </c>
      <c r="G6920" s="20">
        <v>45481</v>
      </c>
      <c r="H6920" s="20">
        <v>45481</v>
      </c>
      <c r="I6920" s="20">
        <v>45457</v>
      </c>
      <c r="J6920" s="20">
        <v>45464</v>
      </c>
      <c r="K6920" t="s">
        <v>264</v>
      </c>
      <c r="L6920" t="s">
        <v>4251</v>
      </c>
      <c r="M6920" t="s">
        <v>4309</v>
      </c>
      <c r="N6920" t="s">
        <v>2409</v>
      </c>
      <c r="O6920" t="s">
        <v>756</v>
      </c>
      <c r="P6920" t="s">
        <v>757</v>
      </c>
      <c r="Q6920" t="s">
        <v>758</v>
      </c>
      <c r="R6920" t="s">
        <v>266</v>
      </c>
    </row>
    <row r="6921" spans="1:18" x14ac:dyDescent="0.35">
      <c r="A6921">
        <v>60016</v>
      </c>
      <c r="B6921">
        <v>114</v>
      </c>
      <c r="C6921" t="s">
        <v>27</v>
      </c>
      <c r="E6921">
        <v>5069.34</v>
      </c>
      <c r="F6921" s="20">
        <v>45481</v>
      </c>
      <c r="G6921" s="20">
        <v>45481</v>
      </c>
      <c r="H6921" s="20">
        <v>45481</v>
      </c>
      <c r="I6921" s="20">
        <v>45461</v>
      </c>
      <c r="J6921" s="20">
        <v>45464</v>
      </c>
      <c r="K6921" t="s">
        <v>330</v>
      </c>
      <c r="L6921" t="s">
        <v>766</v>
      </c>
      <c r="M6921" t="s">
        <v>767</v>
      </c>
      <c r="N6921" t="s">
        <v>6953</v>
      </c>
      <c r="O6921" t="s">
        <v>756</v>
      </c>
      <c r="P6921" t="s">
        <v>757</v>
      </c>
      <c r="Q6921" t="s">
        <v>758</v>
      </c>
      <c r="R6921" t="s">
        <v>266</v>
      </c>
    </row>
    <row r="6922" spans="1:18" x14ac:dyDescent="0.35">
      <c r="A6922">
        <v>60609</v>
      </c>
      <c r="B6922">
        <v>114</v>
      </c>
      <c r="C6922" t="s">
        <v>27</v>
      </c>
      <c r="D6922" t="s">
        <v>2142</v>
      </c>
      <c r="E6922">
        <v>874.6</v>
      </c>
      <c r="F6922" s="20">
        <v>45479</v>
      </c>
      <c r="G6922" s="20">
        <v>45481</v>
      </c>
      <c r="H6922" s="20">
        <v>45481</v>
      </c>
      <c r="I6922" s="20">
        <v>45464</v>
      </c>
      <c r="J6922" s="20">
        <v>45468</v>
      </c>
      <c r="K6922" t="s">
        <v>330</v>
      </c>
      <c r="L6922" t="s">
        <v>766</v>
      </c>
      <c r="M6922" t="s">
        <v>767</v>
      </c>
      <c r="N6922" t="s">
        <v>6954</v>
      </c>
      <c r="O6922" t="s">
        <v>756</v>
      </c>
      <c r="P6922" t="s">
        <v>757</v>
      </c>
      <c r="Q6922" t="s">
        <v>758</v>
      </c>
      <c r="R6922" t="s">
        <v>266</v>
      </c>
    </row>
    <row r="6923" spans="1:18" x14ac:dyDescent="0.35">
      <c r="A6923">
        <v>60615</v>
      </c>
      <c r="B6923">
        <v>114</v>
      </c>
      <c r="C6923" t="s">
        <v>27</v>
      </c>
      <c r="D6923" t="s">
        <v>794</v>
      </c>
      <c r="E6923">
        <v>2109.73</v>
      </c>
      <c r="F6923" s="20">
        <v>45479</v>
      </c>
      <c r="G6923" s="20">
        <v>45481</v>
      </c>
      <c r="H6923" s="20">
        <v>45481</v>
      </c>
      <c r="I6923" s="20">
        <v>45465</v>
      </c>
      <c r="J6923" s="20">
        <v>45468</v>
      </c>
      <c r="K6923" t="s">
        <v>330</v>
      </c>
      <c r="L6923" t="s">
        <v>766</v>
      </c>
      <c r="M6923" t="s">
        <v>767</v>
      </c>
      <c r="N6923" t="s">
        <v>6955</v>
      </c>
      <c r="O6923" t="s">
        <v>756</v>
      </c>
      <c r="P6923" t="s">
        <v>757</v>
      </c>
      <c r="Q6923" t="s">
        <v>758</v>
      </c>
      <c r="R6923" t="s">
        <v>266</v>
      </c>
    </row>
    <row r="6924" spans="1:18" x14ac:dyDescent="0.35">
      <c r="A6924">
        <v>60616</v>
      </c>
      <c r="B6924">
        <v>114</v>
      </c>
      <c r="C6924" t="s">
        <v>27</v>
      </c>
      <c r="D6924" t="s">
        <v>5255</v>
      </c>
      <c r="E6924">
        <v>509.99</v>
      </c>
      <c r="F6924" s="20">
        <v>45481</v>
      </c>
      <c r="G6924" s="20">
        <v>45481</v>
      </c>
      <c r="H6924" s="20">
        <v>45481</v>
      </c>
      <c r="I6924" s="20">
        <v>45467</v>
      </c>
      <c r="J6924" s="20">
        <v>45468</v>
      </c>
      <c r="K6924" t="s">
        <v>330</v>
      </c>
      <c r="L6924" t="s">
        <v>766</v>
      </c>
      <c r="M6924" t="s">
        <v>767</v>
      </c>
      <c r="N6924" t="s">
        <v>6956</v>
      </c>
      <c r="O6924" t="s">
        <v>756</v>
      </c>
      <c r="P6924" t="s">
        <v>757</v>
      </c>
      <c r="Q6924" t="s">
        <v>758</v>
      </c>
      <c r="R6924" t="s">
        <v>266</v>
      </c>
    </row>
    <row r="6925" spans="1:18" x14ac:dyDescent="0.35">
      <c r="A6925">
        <v>60734</v>
      </c>
      <c r="B6925">
        <v>114</v>
      </c>
      <c r="C6925" t="s">
        <v>27</v>
      </c>
      <c r="D6925" t="s">
        <v>782</v>
      </c>
      <c r="E6925">
        <v>361.1</v>
      </c>
      <c r="F6925" s="20">
        <v>45481</v>
      </c>
      <c r="G6925" s="20">
        <v>45481</v>
      </c>
      <c r="H6925" s="20">
        <v>45481</v>
      </c>
      <c r="I6925" s="20">
        <v>45467</v>
      </c>
      <c r="J6925" s="20">
        <v>45468</v>
      </c>
      <c r="K6925" t="s">
        <v>330</v>
      </c>
      <c r="L6925" t="s">
        <v>766</v>
      </c>
      <c r="M6925" t="s">
        <v>767</v>
      </c>
      <c r="N6925" t="s">
        <v>6957</v>
      </c>
      <c r="O6925" t="s">
        <v>756</v>
      </c>
      <c r="P6925" t="s">
        <v>757</v>
      </c>
      <c r="Q6925" t="s">
        <v>758</v>
      </c>
      <c r="R6925" t="s">
        <v>266</v>
      </c>
    </row>
    <row r="6926" spans="1:18" x14ac:dyDescent="0.35">
      <c r="A6926">
        <v>60750</v>
      </c>
      <c r="B6926">
        <v>114</v>
      </c>
      <c r="C6926" t="s">
        <v>27</v>
      </c>
      <c r="D6926" t="s">
        <v>794</v>
      </c>
      <c r="E6926">
        <v>3690.55</v>
      </c>
      <c r="F6926" s="20">
        <v>45481</v>
      </c>
      <c r="G6926" s="20">
        <v>45481</v>
      </c>
      <c r="H6926" s="20">
        <v>45481</v>
      </c>
      <c r="I6926" s="20">
        <v>45467</v>
      </c>
      <c r="J6926" s="20">
        <v>45468</v>
      </c>
      <c r="K6926" t="s">
        <v>330</v>
      </c>
      <c r="L6926" t="s">
        <v>766</v>
      </c>
      <c r="M6926" t="s">
        <v>767</v>
      </c>
      <c r="N6926" t="s">
        <v>6958</v>
      </c>
      <c r="O6926" t="s">
        <v>756</v>
      </c>
      <c r="P6926" t="s">
        <v>757</v>
      </c>
      <c r="Q6926" t="s">
        <v>758</v>
      </c>
      <c r="R6926" t="s">
        <v>266</v>
      </c>
    </row>
    <row r="6927" spans="1:18" x14ac:dyDescent="0.35">
      <c r="A6927">
        <v>61078</v>
      </c>
      <c r="B6927">
        <v>114</v>
      </c>
      <c r="C6927" t="s">
        <v>27</v>
      </c>
      <c r="D6927" t="s">
        <v>1559</v>
      </c>
      <c r="E6927">
        <v>10800</v>
      </c>
      <c r="F6927" s="20">
        <v>45482</v>
      </c>
      <c r="G6927" s="20">
        <v>45481</v>
      </c>
      <c r="H6927" s="20">
        <v>45481</v>
      </c>
      <c r="I6927" s="20">
        <v>45469</v>
      </c>
      <c r="J6927" s="20">
        <v>45469</v>
      </c>
      <c r="K6927" t="s">
        <v>264</v>
      </c>
      <c r="L6927" t="s">
        <v>4279</v>
      </c>
      <c r="M6927" t="s">
        <v>4465</v>
      </c>
      <c r="N6927" t="s">
        <v>3869</v>
      </c>
      <c r="O6927" t="s">
        <v>756</v>
      </c>
      <c r="P6927" t="s">
        <v>757</v>
      </c>
      <c r="Q6927" t="s">
        <v>758</v>
      </c>
      <c r="R6927" t="s">
        <v>266</v>
      </c>
    </row>
    <row r="6928" spans="1:18" x14ac:dyDescent="0.35">
      <c r="A6928">
        <v>61283</v>
      </c>
      <c r="B6928">
        <v>114</v>
      </c>
      <c r="C6928" t="s">
        <v>27</v>
      </c>
      <c r="D6928" t="s">
        <v>826</v>
      </c>
      <c r="E6928">
        <v>1200</v>
      </c>
      <c r="F6928" s="20">
        <v>45479</v>
      </c>
      <c r="G6928" s="20">
        <v>45481</v>
      </c>
      <c r="H6928" s="20">
        <v>45481</v>
      </c>
      <c r="I6928" s="20">
        <v>45469</v>
      </c>
      <c r="J6928" s="20">
        <v>45469</v>
      </c>
      <c r="K6928" t="s">
        <v>330</v>
      </c>
      <c r="L6928" t="s">
        <v>766</v>
      </c>
      <c r="M6928" t="s">
        <v>767</v>
      </c>
      <c r="N6928" t="s">
        <v>3679</v>
      </c>
      <c r="O6928" t="s">
        <v>756</v>
      </c>
      <c r="P6928" t="s">
        <v>757</v>
      </c>
      <c r="Q6928" t="s">
        <v>758</v>
      </c>
      <c r="R6928" t="s">
        <v>266</v>
      </c>
    </row>
    <row r="6929" spans="1:18" x14ac:dyDescent="0.35">
      <c r="A6929">
        <v>61307</v>
      </c>
      <c r="B6929">
        <v>114</v>
      </c>
      <c r="C6929" t="s">
        <v>27</v>
      </c>
      <c r="D6929" t="s">
        <v>2103</v>
      </c>
      <c r="E6929">
        <v>2597.8000000000002</v>
      </c>
      <c r="F6929" s="20">
        <v>45481</v>
      </c>
      <c r="G6929" s="20">
        <v>45481</v>
      </c>
      <c r="H6929" s="20">
        <v>45481</v>
      </c>
      <c r="I6929" s="20">
        <v>45467</v>
      </c>
      <c r="J6929" s="20">
        <v>45469</v>
      </c>
      <c r="K6929" t="s">
        <v>330</v>
      </c>
      <c r="L6929" t="s">
        <v>766</v>
      </c>
      <c r="M6929" t="s">
        <v>767</v>
      </c>
      <c r="N6929" t="s">
        <v>6959</v>
      </c>
      <c r="O6929" t="s">
        <v>756</v>
      </c>
      <c r="P6929" t="s">
        <v>757</v>
      </c>
      <c r="Q6929" t="s">
        <v>758</v>
      </c>
      <c r="R6929" t="s">
        <v>266</v>
      </c>
    </row>
    <row r="6930" spans="1:18" x14ac:dyDescent="0.35">
      <c r="A6930">
        <v>61668</v>
      </c>
      <c r="B6930">
        <v>114</v>
      </c>
      <c r="C6930" t="s">
        <v>27</v>
      </c>
      <c r="D6930" t="s">
        <v>3648</v>
      </c>
      <c r="E6930">
        <v>504</v>
      </c>
      <c r="F6930" s="20">
        <v>45481</v>
      </c>
      <c r="G6930" s="20">
        <v>45481</v>
      </c>
      <c r="H6930" s="20">
        <v>45481</v>
      </c>
      <c r="I6930" s="20">
        <v>45468</v>
      </c>
      <c r="J6930" s="20">
        <v>45470</v>
      </c>
      <c r="K6930" t="s">
        <v>330</v>
      </c>
      <c r="L6930" t="s">
        <v>762</v>
      </c>
      <c r="M6930" t="s">
        <v>788</v>
      </c>
      <c r="N6930" t="s">
        <v>4514</v>
      </c>
      <c r="O6930" t="s">
        <v>756</v>
      </c>
      <c r="P6930" t="s">
        <v>757</v>
      </c>
      <c r="Q6930" t="s">
        <v>758</v>
      </c>
      <c r="R6930" t="s">
        <v>266</v>
      </c>
    </row>
    <row r="6931" spans="1:18" x14ac:dyDescent="0.35">
      <c r="A6931">
        <v>61669</v>
      </c>
      <c r="B6931">
        <v>114</v>
      </c>
      <c r="C6931" t="s">
        <v>27</v>
      </c>
      <c r="D6931" t="s">
        <v>3648</v>
      </c>
      <c r="E6931">
        <v>2263.34</v>
      </c>
      <c r="F6931" s="20">
        <v>45481</v>
      </c>
      <c r="G6931" s="20">
        <v>45481</v>
      </c>
      <c r="H6931" s="20">
        <v>45481</v>
      </c>
      <c r="I6931" s="20">
        <v>45468</v>
      </c>
      <c r="J6931" s="20">
        <v>45470</v>
      </c>
      <c r="K6931" t="s">
        <v>330</v>
      </c>
      <c r="L6931" t="s">
        <v>766</v>
      </c>
      <c r="M6931" t="s">
        <v>767</v>
      </c>
      <c r="N6931" t="s">
        <v>4440</v>
      </c>
      <c r="O6931" t="s">
        <v>756</v>
      </c>
      <c r="P6931" t="s">
        <v>757</v>
      </c>
      <c r="Q6931" t="s">
        <v>758</v>
      </c>
      <c r="R6931" t="s">
        <v>266</v>
      </c>
    </row>
    <row r="6932" spans="1:18" x14ac:dyDescent="0.35">
      <c r="A6932">
        <v>58761</v>
      </c>
      <c r="B6932">
        <v>114</v>
      </c>
      <c r="C6932" t="s">
        <v>27</v>
      </c>
      <c r="D6932" t="s">
        <v>885</v>
      </c>
      <c r="E6932">
        <v>2578</v>
      </c>
      <c r="F6932" s="20">
        <v>45481</v>
      </c>
      <c r="G6932" s="20">
        <v>45481</v>
      </c>
      <c r="H6932" s="20">
        <v>45481</v>
      </c>
      <c r="I6932" s="20">
        <v>45453</v>
      </c>
      <c r="J6932" s="20">
        <v>45457</v>
      </c>
      <c r="K6932" t="s">
        <v>330</v>
      </c>
      <c r="L6932" t="s">
        <v>766</v>
      </c>
      <c r="M6932" t="s">
        <v>770</v>
      </c>
      <c r="N6932" t="s">
        <v>6960</v>
      </c>
      <c r="O6932" t="s">
        <v>756</v>
      </c>
      <c r="P6932" t="s">
        <v>757</v>
      </c>
      <c r="Q6932" t="s">
        <v>758</v>
      </c>
      <c r="R6932" t="s">
        <v>266</v>
      </c>
    </row>
    <row r="6933" spans="1:18" x14ac:dyDescent="0.35">
      <c r="A6933">
        <v>59062</v>
      </c>
      <c r="B6933">
        <v>114</v>
      </c>
      <c r="C6933" t="s">
        <v>27</v>
      </c>
      <c r="D6933" t="s">
        <v>761</v>
      </c>
      <c r="E6933">
        <v>799.2</v>
      </c>
      <c r="F6933" s="20">
        <v>45479</v>
      </c>
      <c r="G6933" s="20">
        <v>45481</v>
      </c>
      <c r="H6933" s="20">
        <v>45481</v>
      </c>
      <c r="I6933" s="20">
        <v>45454</v>
      </c>
      <c r="J6933" s="20">
        <v>45460</v>
      </c>
      <c r="K6933" t="s">
        <v>330</v>
      </c>
      <c r="L6933" t="s">
        <v>4130</v>
      </c>
      <c r="M6933" t="s">
        <v>4677</v>
      </c>
      <c r="N6933" t="s">
        <v>6961</v>
      </c>
      <c r="O6933" t="s">
        <v>756</v>
      </c>
      <c r="P6933" t="s">
        <v>757</v>
      </c>
      <c r="Q6933" t="s">
        <v>758</v>
      </c>
      <c r="R6933" t="s">
        <v>266</v>
      </c>
    </row>
    <row r="6934" spans="1:18" x14ac:dyDescent="0.35">
      <c r="A6934">
        <v>59427</v>
      </c>
      <c r="B6934">
        <v>114</v>
      </c>
      <c r="C6934" t="s">
        <v>27</v>
      </c>
      <c r="D6934" t="s">
        <v>5296</v>
      </c>
      <c r="E6934">
        <v>662.4</v>
      </c>
      <c r="F6934" s="20">
        <v>45481</v>
      </c>
      <c r="G6934" s="20">
        <v>45481</v>
      </c>
      <c r="H6934" s="20">
        <v>45481</v>
      </c>
      <c r="I6934" s="20">
        <v>45457</v>
      </c>
      <c r="J6934" s="20">
        <v>45462</v>
      </c>
      <c r="K6934" t="s">
        <v>264</v>
      </c>
      <c r="L6934" t="s">
        <v>4231</v>
      </c>
      <c r="M6934" t="s">
        <v>4232</v>
      </c>
      <c r="N6934" t="s">
        <v>6758</v>
      </c>
      <c r="O6934" t="s">
        <v>756</v>
      </c>
      <c r="P6934" t="s">
        <v>757</v>
      </c>
      <c r="Q6934" t="s">
        <v>758</v>
      </c>
      <c r="R6934" t="s">
        <v>266</v>
      </c>
    </row>
    <row r="6935" spans="1:18" x14ac:dyDescent="0.35">
      <c r="A6935">
        <v>57644</v>
      </c>
      <c r="B6935">
        <v>114</v>
      </c>
      <c r="C6935" t="s">
        <v>27</v>
      </c>
      <c r="D6935" t="s">
        <v>541</v>
      </c>
      <c r="E6935">
        <v>15529.29</v>
      </c>
      <c r="F6935" s="20">
        <v>45481</v>
      </c>
      <c r="G6935" s="20">
        <v>45481</v>
      </c>
      <c r="H6935" s="20">
        <v>45481</v>
      </c>
      <c r="I6935" s="20">
        <v>45449</v>
      </c>
      <c r="J6935" s="20">
        <v>45450</v>
      </c>
      <c r="K6935" t="s">
        <v>330</v>
      </c>
      <c r="L6935" t="s">
        <v>766</v>
      </c>
      <c r="M6935" t="s">
        <v>770</v>
      </c>
      <c r="N6935" t="s">
        <v>6962</v>
      </c>
      <c r="O6935" t="s">
        <v>756</v>
      </c>
      <c r="P6935" t="s">
        <v>757</v>
      </c>
      <c r="Q6935" t="s">
        <v>758</v>
      </c>
      <c r="R6935" t="s">
        <v>266</v>
      </c>
    </row>
    <row r="6936" spans="1:18" x14ac:dyDescent="0.35">
      <c r="A6936">
        <v>64370</v>
      </c>
      <c r="B6936">
        <v>114</v>
      </c>
      <c r="C6936" t="s">
        <v>27</v>
      </c>
      <c r="D6936" t="s">
        <v>829</v>
      </c>
      <c r="E6936">
        <v>55</v>
      </c>
      <c r="F6936" s="20">
        <v>45480</v>
      </c>
      <c r="G6936" s="20"/>
      <c r="H6936" s="20">
        <v>45480</v>
      </c>
      <c r="I6936" s="20">
        <v>45480</v>
      </c>
      <c r="J6936" s="20">
        <v>45483</v>
      </c>
      <c r="K6936" t="s">
        <v>319</v>
      </c>
      <c r="L6936" t="s">
        <v>4146</v>
      </c>
      <c r="M6936" t="s">
        <v>4234</v>
      </c>
      <c r="N6936" t="s">
        <v>6875</v>
      </c>
      <c r="O6936" t="s">
        <v>756</v>
      </c>
      <c r="P6936" t="s">
        <v>757</v>
      </c>
      <c r="Q6936" t="s">
        <v>758</v>
      </c>
      <c r="R6936" t="s">
        <v>266</v>
      </c>
    </row>
    <row r="6937" spans="1:18" x14ac:dyDescent="0.35">
      <c r="A6937">
        <v>64380</v>
      </c>
      <c r="B6937">
        <v>114</v>
      </c>
      <c r="C6937" t="s">
        <v>27</v>
      </c>
      <c r="D6937" t="s">
        <v>829</v>
      </c>
      <c r="E6937">
        <v>34.9</v>
      </c>
      <c r="F6937" s="20">
        <v>45480</v>
      </c>
      <c r="G6937" s="20"/>
      <c r="H6937" s="20">
        <v>45480</v>
      </c>
      <c r="I6937" s="20">
        <v>45480</v>
      </c>
      <c r="J6937" s="20">
        <v>45483</v>
      </c>
      <c r="K6937" t="s">
        <v>319</v>
      </c>
      <c r="L6937" t="s">
        <v>4279</v>
      </c>
      <c r="M6937" t="s">
        <v>4573</v>
      </c>
      <c r="N6937" t="s">
        <v>6875</v>
      </c>
      <c r="O6937" t="s">
        <v>756</v>
      </c>
      <c r="P6937" t="s">
        <v>757</v>
      </c>
      <c r="Q6937" t="s">
        <v>758</v>
      </c>
      <c r="R6937" t="s">
        <v>266</v>
      </c>
    </row>
    <row r="6938" spans="1:18" x14ac:dyDescent="0.35">
      <c r="A6938">
        <v>64377</v>
      </c>
      <c r="B6938">
        <v>114</v>
      </c>
      <c r="C6938" t="s">
        <v>27</v>
      </c>
      <c r="D6938" t="s">
        <v>829</v>
      </c>
      <c r="E6938">
        <v>12.9</v>
      </c>
      <c r="F6938" s="20">
        <v>45479</v>
      </c>
      <c r="G6938" s="20"/>
      <c r="H6938" s="20">
        <v>45479</v>
      </c>
      <c r="I6938" s="20">
        <v>45479</v>
      </c>
      <c r="J6938" s="20">
        <v>45483</v>
      </c>
      <c r="K6938" t="s">
        <v>319</v>
      </c>
      <c r="L6938" t="s">
        <v>4287</v>
      </c>
      <c r="M6938" t="s">
        <v>4288</v>
      </c>
      <c r="N6938" t="s">
        <v>6875</v>
      </c>
      <c r="O6938" t="s">
        <v>756</v>
      </c>
      <c r="P6938" t="s">
        <v>757</v>
      </c>
      <c r="Q6938" t="s">
        <v>758</v>
      </c>
      <c r="R6938" t="s">
        <v>266</v>
      </c>
    </row>
    <row r="6939" spans="1:18" x14ac:dyDescent="0.35">
      <c r="A6939">
        <v>64384</v>
      </c>
      <c r="B6939">
        <v>114</v>
      </c>
      <c r="C6939" t="s">
        <v>27</v>
      </c>
      <c r="D6939" t="s">
        <v>829</v>
      </c>
      <c r="E6939">
        <v>5.76</v>
      </c>
      <c r="F6939" s="20">
        <v>45479</v>
      </c>
      <c r="G6939" s="20"/>
      <c r="H6939" s="20">
        <v>45479</v>
      </c>
      <c r="I6939" s="20">
        <v>45479</v>
      </c>
      <c r="J6939" s="20">
        <v>45483</v>
      </c>
      <c r="K6939" t="s">
        <v>319</v>
      </c>
      <c r="L6939" t="s">
        <v>4287</v>
      </c>
      <c r="M6939" t="s">
        <v>4288</v>
      </c>
      <c r="N6939" t="s">
        <v>6875</v>
      </c>
      <c r="O6939" t="s">
        <v>756</v>
      </c>
      <c r="P6939" t="s">
        <v>757</v>
      </c>
      <c r="Q6939" t="s">
        <v>758</v>
      </c>
      <c r="R6939" t="s">
        <v>266</v>
      </c>
    </row>
    <row r="6940" spans="1:18" x14ac:dyDescent="0.35">
      <c r="A6940">
        <v>64385</v>
      </c>
      <c r="B6940">
        <v>114</v>
      </c>
      <c r="C6940" t="s">
        <v>27</v>
      </c>
      <c r="D6940" t="s">
        <v>829</v>
      </c>
      <c r="E6940">
        <v>20.48</v>
      </c>
      <c r="F6940" s="20">
        <v>45479</v>
      </c>
      <c r="G6940" s="20"/>
      <c r="H6940" s="20">
        <v>45479</v>
      </c>
      <c r="I6940" s="20">
        <v>45479</v>
      </c>
      <c r="J6940" s="20">
        <v>45483</v>
      </c>
      <c r="K6940" t="s">
        <v>319</v>
      </c>
      <c r="L6940" t="s">
        <v>4287</v>
      </c>
      <c r="M6940" t="s">
        <v>4288</v>
      </c>
      <c r="N6940" t="s">
        <v>6875</v>
      </c>
      <c r="O6940" t="s">
        <v>756</v>
      </c>
      <c r="P6940" t="s">
        <v>757</v>
      </c>
      <c r="Q6940" t="s">
        <v>758</v>
      </c>
      <c r="R6940" t="s">
        <v>266</v>
      </c>
    </row>
    <row r="6941" spans="1:18" x14ac:dyDescent="0.35">
      <c r="A6941">
        <v>65643</v>
      </c>
      <c r="B6941">
        <v>114</v>
      </c>
      <c r="C6941" t="s">
        <v>27</v>
      </c>
      <c r="D6941" t="s">
        <v>829</v>
      </c>
      <c r="E6941">
        <v>5.01</v>
      </c>
      <c r="F6941" s="20">
        <v>45479</v>
      </c>
      <c r="G6941" s="20"/>
      <c r="H6941" s="20">
        <v>45479</v>
      </c>
      <c r="I6941" s="20">
        <v>45479</v>
      </c>
      <c r="J6941" s="20">
        <v>45490</v>
      </c>
      <c r="K6941" t="s">
        <v>319</v>
      </c>
      <c r="L6941" t="s">
        <v>4287</v>
      </c>
      <c r="M6941" t="s">
        <v>4288</v>
      </c>
      <c r="N6941" t="s">
        <v>6649</v>
      </c>
      <c r="O6941" t="s">
        <v>756</v>
      </c>
      <c r="P6941" t="s">
        <v>757</v>
      </c>
      <c r="Q6941" t="s">
        <v>758</v>
      </c>
      <c r="R6941" t="s">
        <v>266</v>
      </c>
    </row>
    <row r="6942" spans="1:18" x14ac:dyDescent="0.35">
      <c r="A6942">
        <v>57495</v>
      </c>
      <c r="B6942">
        <v>114</v>
      </c>
      <c r="C6942" t="s">
        <v>27</v>
      </c>
      <c r="D6942" t="s">
        <v>541</v>
      </c>
      <c r="E6942">
        <v>3043.49</v>
      </c>
      <c r="F6942" s="20">
        <v>45478</v>
      </c>
      <c r="G6942" s="20">
        <v>45478</v>
      </c>
      <c r="H6942" s="20">
        <v>45478</v>
      </c>
      <c r="I6942" s="20">
        <v>45447</v>
      </c>
      <c r="J6942" s="20">
        <v>45449</v>
      </c>
      <c r="K6942" t="s">
        <v>330</v>
      </c>
      <c r="L6942" t="s">
        <v>766</v>
      </c>
      <c r="M6942" t="s">
        <v>770</v>
      </c>
      <c r="N6942" t="s">
        <v>6963</v>
      </c>
      <c r="O6942" t="s">
        <v>756</v>
      </c>
      <c r="P6942" t="s">
        <v>757</v>
      </c>
      <c r="Q6942" t="s">
        <v>758</v>
      </c>
      <c r="R6942" t="s">
        <v>266</v>
      </c>
    </row>
    <row r="6943" spans="1:18" x14ac:dyDescent="0.35">
      <c r="A6943">
        <v>60604</v>
      </c>
      <c r="B6943">
        <v>114</v>
      </c>
      <c r="C6943" t="s">
        <v>27</v>
      </c>
      <c r="D6943" t="s">
        <v>2142</v>
      </c>
      <c r="E6943">
        <v>2409.5100000000002</v>
      </c>
      <c r="F6943" s="20">
        <v>45478</v>
      </c>
      <c r="G6943" s="20">
        <v>45478</v>
      </c>
      <c r="H6943" s="20">
        <v>45478</v>
      </c>
      <c r="I6943" s="20">
        <v>45463</v>
      </c>
      <c r="J6943" s="20">
        <v>45468</v>
      </c>
      <c r="K6943" t="s">
        <v>330</v>
      </c>
      <c r="L6943" t="s">
        <v>766</v>
      </c>
      <c r="M6943" t="s">
        <v>767</v>
      </c>
      <c r="N6943" t="s">
        <v>6964</v>
      </c>
      <c r="O6943" t="s">
        <v>756</v>
      </c>
      <c r="P6943" t="s">
        <v>757</v>
      </c>
      <c r="Q6943" t="s">
        <v>758</v>
      </c>
      <c r="R6943" t="s">
        <v>266</v>
      </c>
    </row>
    <row r="6944" spans="1:18" x14ac:dyDescent="0.35">
      <c r="A6944">
        <v>60612</v>
      </c>
      <c r="B6944">
        <v>114</v>
      </c>
      <c r="C6944" t="s">
        <v>27</v>
      </c>
      <c r="D6944" t="s">
        <v>982</v>
      </c>
      <c r="E6944">
        <v>4273.9399999999996</v>
      </c>
      <c r="F6944" s="20">
        <v>45478</v>
      </c>
      <c r="G6944" s="20">
        <v>45478</v>
      </c>
      <c r="H6944" s="20">
        <v>45478</v>
      </c>
      <c r="I6944" s="20">
        <v>45464</v>
      </c>
      <c r="J6944" s="20">
        <v>45468</v>
      </c>
      <c r="K6944" t="s">
        <v>330</v>
      </c>
      <c r="L6944" t="s">
        <v>766</v>
      </c>
      <c r="M6944" t="s">
        <v>770</v>
      </c>
      <c r="N6944" t="s">
        <v>6965</v>
      </c>
      <c r="O6944" t="s">
        <v>756</v>
      </c>
      <c r="P6944" t="s">
        <v>757</v>
      </c>
      <c r="Q6944" t="s">
        <v>758</v>
      </c>
      <c r="R6944" t="s">
        <v>266</v>
      </c>
    </row>
    <row r="6945" spans="1:18" x14ac:dyDescent="0.35">
      <c r="A6945">
        <v>60618</v>
      </c>
      <c r="B6945">
        <v>114</v>
      </c>
      <c r="C6945" t="s">
        <v>27</v>
      </c>
      <c r="D6945" t="s">
        <v>5964</v>
      </c>
      <c r="E6945">
        <v>432.32</v>
      </c>
      <c r="F6945" s="20">
        <v>45478</v>
      </c>
      <c r="G6945" s="20">
        <v>45478</v>
      </c>
      <c r="H6945" s="20">
        <v>45478</v>
      </c>
      <c r="I6945" s="20">
        <v>45463</v>
      </c>
      <c r="J6945" s="20">
        <v>45468</v>
      </c>
      <c r="K6945" t="s">
        <v>330</v>
      </c>
      <c r="L6945" t="s">
        <v>766</v>
      </c>
      <c r="M6945" t="s">
        <v>770</v>
      </c>
      <c r="N6945" t="s">
        <v>6966</v>
      </c>
      <c r="O6945" t="s">
        <v>756</v>
      </c>
      <c r="P6945" t="s">
        <v>757</v>
      </c>
      <c r="Q6945" t="s">
        <v>758</v>
      </c>
      <c r="R6945" t="s">
        <v>266</v>
      </c>
    </row>
    <row r="6946" spans="1:18" x14ac:dyDescent="0.35">
      <c r="A6946">
        <v>60622</v>
      </c>
      <c r="B6946">
        <v>114</v>
      </c>
      <c r="C6946" t="s">
        <v>27</v>
      </c>
      <c r="D6946" t="s">
        <v>782</v>
      </c>
      <c r="E6946">
        <v>565</v>
      </c>
      <c r="F6946" s="20">
        <v>45478</v>
      </c>
      <c r="G6946" s="20">
        <v>45478</v>
      </c>
      <c r="H6946" s="20">
        <v>45478</v>
      </c>
      <c r="I6946" s="20">
        <v>45464</v>
      </c>
      <c r="J6946" s="20">
        <v>45468</v>
      </c>
      <c r="K6946" t="s">
        <v>330</v>
      </c>
      <c r="L6946" t="s">
        <v>766</v>
      </c>
      <c r="M6946" t="s">
        <v>767</v>
      </c>
      <c r="N6946" t="s">
        <v>6967</v>
      </c>
      <c r="O6946" t="s">
        <v>756</v>
      </c>
      <c r="P6946" t="s">
        <v>757</v>
      </c>
      <c r="Q6946" t="s">
        <v>758</v>
      </c>
      <c r="R6946" t="s">
        <v>266</v>
      </c>
    </row>
    <row r="6947" spans="1:18" x14ac:dyDescent="0.35">
      <c r="A6947">
        <v>60623</v>
      </c>
      <c r="B6947">
        <v>114</v>
      </c>
      <c r="C6947" t="s">
        <v>27</v>
      </c>
      <c r="D6947" t="s">
        <v>782</v>
      </c>
      <c r="E6947">
        <v>715</v>
      </c>
      <c r="F6947" s="20">
        <v>45478</v>
      </c>
      <c r="G6947" s="20">
        <v>45478</v>
      </c>
      <c r="H6947" s="20">
        <v>45478</v>
      </c>
      <c r="I6947" s="20">
        <v>45464</v>
      </c>
      <c r="J6947" s="20">
        <v>45468</v>
      </c>
      <c r="K6947" t="s">
        <v>330</v>
      </c>
      <c r="L6947" t="s">
        <v>766</v>
      </c>
      <c r="M6947" t="s">
        <v>767</v>
      </c>
      <c r="N6947" t="s">
        <v>6968</v>
      </c>
      <c r="O6947" t="s">
        <v>756</v>
      </c>
      <c r="P6947" t="s">
        <v>757</v>
      </c>
      <c r="Q6947" t="s">
        <v>758</v>
      </c>
      <c r="R6947" t="s">
        <v>266</v>
      </c>
    </row>
    <row r="6948" spans="1:18" x14ac:dyDescent="0.35">
      <c r="A6948">
        <v>60624</v>
      </c>
      <c r="B6948">
        <v>114</v>
      </c>
      <c r="C6948" t="s">
        <v>27</v>
      </c>
      <c r="D6948" t="s">
        <v>1767</v>
      </c>
      <c r="E6948">
        <v>312</v>
      </c>
      <c r="F6948" s="20">
        <v>45478</v>
      </c>
      <c r="G6948" s="20">
        <v>45478</v>
      </c>
      <c r="H6948" s="20">
        <v>45478</v>
      </c>
      <c r="I6948" s="20">
        <v>45456</v>
      </c>
      <c r="J6948" s="20">
        <v>45468</v>
      </c>
      <c r="K6948" t="s">
        <v>330</v>
      </c>
      <c r="L6948" t="s">
        <v>766</v>
      </c>
      <c r="M6948" t="s">
        <v>767</v>
      </c>
      <c r="N6948" t="s">
        <v>6969</v>
      </c>
      <c r="O6948" t="s">
        <v>756</v>
      </c>
      <c r="P6948" t="s">
        <v>757</v>
      </c>
      <c r="Q6948" t="s">
        <v>758</v>
      </c>
      <c r="R6948" t="s">
        <v>266</v>
      </c>
    </row>
    <row r="6949" spans="1:18" x14ac:dyDescent="0.35">
      <c r="A6949">
        <v>60644</v>
      </c>
      <c r="B6949">
        <v>114</v>
      </c>
      <c r="C6949" t="s">
        <v>27</v>
      </c>
      <c r="D6949" t="s">
        <v>911</v>
      </c>
      <c r="E6949">
        <v>166.9</v>
      </c>
      <c r="F6949" s="20">
        <v>45478</v>
      </c>
      <c r="G6949" s="20">
        <v>45478</v>
      </c>
      <c r="H6949" s="20">
        <v>45478</v>
      </c>
      <c r="I6949" s="20">
        <v>45461</v>
      </c>
      <c r="J6949" s="20">
        <v>45468</v>
      </c>
      <c r="K6949" t="s">
        <v>330</v>
      </c>
      <c r="L6949" t="s">
        <v>4370</v>
      </c>
      <c r="M6949" t="s">
        <v>4371</v>
      </c>
      <c r="N6949" t="s">
        <v>6970</v>
      </c>
      <c r="O6949" t="s">
        <v>756</v>
      </c>
      <c r="P6949" t="s">
        <v>757</v>
      </c>
      <c r="Q6949" t="s">
        <v>758</v>
      </c>
      <c r="R6949" t="s">
        <v>266</v>
      </c>
    </row>
    <row r="6950" spans="1:18" x14ac:dyDescent="0.35">
      <c r="A6950">
        <v>61660</v>
      </c>
      <c r="B6950">
        <v>114</v>
      </c>
      <c r="C6950" t="s">
        <v>27</v>
      </c>
      <c r="D6950" t="s">
        <v>784</v>
      </c>
      <c r="E6950">
        <v>236</v>
      </c>
      <c r="F6950" s="20">
        <v>45478</v>
      </c>
      <c r="G6950" s="20">
        <v>45478</v>
      </c>
      <c r="H6950" s="20">
        <v>45478</v>
      </c>
      <c r="I6950" s="20">
        <v>45464</v>
      </c>
      <c r="J6950" s="20">
        <v>45470</v>
      </c>
      <c r="K6950" t="s">
        <v>330</v>
      </c>
      <c r="L6950" t="s">
        <v>766</v>
      </c>
      <c r="M6950" t="s">
        <v>767</v>
      </c>
      <c r="N6950" t="s">
        <v>6971</v>
      </c>
      <c r="O6950" t="s">
        <v>756</v>
      </c>
      <c r="P6950" t="s">
        <v>757</v>
      </c>
      <c r="Q6950" t="s">
        <v>758</v>
      </c>
      <c r="R6950" t="s">
        <v>266</v>
      </c>
    </row>
    <row r="6951" spans="1:18" x14ac:dyDescent="0.35">
      <c r="A6951">
        <v>61741</v>
      </c>
      <c r="B6951">
        <v>114</v>
      </c>
      <c r="C6951" t="s">
        <v>27</v>
      </c>
      <c r="D6951" t="s">
        <v>915</v>
      </c>
      <c r="E6951">
        <v>15580</v>
      </c>
      <c r="F6951" s="20">
        <v>45478</v>
      </c>
      <c r="G6951" s="20">
        <v>45478</v>
      </c>
      <c r="H6951" s="20">
        <v>45478</v>
      </c>
      <c r="I6951" s="20">
        <v>45473</v>
      </c>
      <c r="J6951" s="20"/>
      <c r="K6951" t="s">
        <v>264</v>
      </c>
      <c r="L6951" t="s">
        <v>4367</v>
      </c>
      <c r="M6951" t="s">
        <v>4368</v>
      </c>
      <c r="N6951" t="s">
        <v>6760</v>
      </c>
      <c r="O6951" t="s">
        <v>756</v>
      </c>
      <c r="P6951" t="s">
        <v>757</v>
      </c>
      <c r="Q6951" t="s">
        <v>758</v>
      </c>
      <c r="R6951" t="s">
        <v>266</v>
      </c>
    </row>
    <row r="6952" spans="1:18" x14ac:dyDescent="0.35">
      <c r="A6952">
        <v>60208</v>
      </c>
      <c r="B6952">
        <v>114</v>
      </c>
      <c r="C6952" t="s">
        <v>27</v>
      </c>
      <c r="D6952" t="s">
        <v>2224</v>
      </c>
      <c r="E6952">
        <v>1780.2</v>
      </c>
      <c r="F6952" s="20">
        <v>45478</v>
      </c>
      <c r="G6952" s="20">
        <v>45478</v>
      </c>
      <c r="H6952" s="20">
        <v>45478</v>
      </c>
      <c r="I6952" s="20">
        <v>45463</v>
      </c>
      <c r="J6952" s="20">
        <v>45467</v>
      </c>
      <c r="K6952" t="s">
        <v>330</v>
      </c>
      <c r="L6952" t="s">
        <v>766</v>
      </c>
      <c r="M6952" t="s">
        <v>767</v>
      </c>
      <c r="N6952" t="s">
        <v>6972</v>
      </c>
      <c r="O6952" t="s">
        <v>756</v>
      </c>
      <c r="P6952" t="s">
        <v>757</v>
      </c>
      <c r="Q6952" t="s">
        <v>758</v>
      </c>
      <c r="R6952" t="s">
        <v>266</v>
      </c>
    </row>
    <row r="6953" spans="1:18" x14ac:dyDescent="0.35">
      <c r="A6953">
        <v>60216</v>
      </c>
      <c r="B6953">
        <v>114</v>
      </c>
      <c r="C6953" t="s">
        <v>27</v>
      </c>
      <c r="D6953" t="s">
        <v>5255</v>
      </c>
      <c r="E6953">
        <v>327.55</v>
      </c>
      <c r="F6953" s="20">
        <v>45478</v>
      </c>
      <c r="G6953" s="20">
        <v>45478</v>
      </c>
      <c r="H6953" s="20">
        <v>45478</v>
      </c>
      <c r="I6953" s="20">
        <v>45463</v>
      </c>
      <c r="J6953" s="20">
        <v>45467</v>
      </c>
      <c r="K6953" t="s">
        <v>330</v>
      </c>
      <c r="L6953" t="s">
        <v>766</v>
      </c>
      <c r="M6953" t="s">
        <v>767</v>
      </c>
      <c r="N6953" t="s">
        <v>6973</v>
      </c>
      <c r="O6953" t="s">
        <v>756</v>
      </c>
      <c r="P6953" t="s">
        <v>757</v>
      </c>
      <c r="Q6953" t="s">
        <v>758</v>
      </c>
      <c r="R6953" t="s">
        <v>266</v>
      </c>
    </row>
    <row r="6954" spans="1:18" x14ac:dyDescent="0.35">
      <c r="A6954">
        <v>56894</v>
      </c>
      <c r="B6954">
        <v>114</v>
      </c>
      <c r="C6954" t="s">
        <v>27</v>
      </c>
      <c r="D6954" t="s">
        <v>6310</v>
      </c>
      <c r="E6954">
        <v>1375</v>
      </c>
      <c r="F6954" s="20">
        <v>45478</v>
      </c>
      <c r="G6954" s="20">
        <v>45478</v>
      </c>
      <c r="H6954" s="20">
        <v>45478</v>
      </c>
      <c r="I6954" s="20">
        <v>45471</v>
      </c>
      <c r="J6954" s="20">
        <v>45447</v>
      </c>
      <c r="K6954" t="s">
        <v>330</v>
      </c>
      <c r="L6954" t="s">
        <v>4287</v>
      </c>
      <c r="M6954" t="s">
        <v>4288</v>
      </c>
      <c r="N6954" t="s">
        <v>6311</v>
      </c>
      <c r="O6954" t="s">
        <v>756</v>
      </c>
      <c r="P6954" t="s">
        <v>757</v>
      </c>
      <c r="Q6954" t="s">
        <v>758</v>
      </c>
      <c r="R6954" t="s">
        <v>266</v>
      </c>
    </row>
    <row r="6955" spans="1:18" x14ac:dyDescent="0.35">
      <c r="A6955">
        <v>59426</v>
      </c>
      <c r="B6955">
        <v>114</v>
      </c>
      <c r="C6955" t="s">
        <v>27</v>
      </c>
      <c r="D6955" t="s">
        <v>1362</v>
      </c>
      <c r="E6955">
        <v>993.2</v>
      </c>
      <c r="F6955" s="20">
        <v>45478</v>
      </c>
      <c r="G6955" s="20">
        <v>45478</v>
      </c>
      <c r="H6955" s="20">
        <v>45478</v>
      </c>
      <c r="I6955" s="20">
        <v>45457</v>
      </c>
      <c r="J6955" s="20">
        <v>45462</v>
      </c>
      <c r="K6955" t="s">
        <v>330</v>
      </c>
      <c r="L6955" t="s">
        <v>4251</v>
      </c>
      <c r="M6955" t="s">
        <v>4252</v>
      </c>
      <c r="N6955" t="s">
        <v>6974</v>
      </c>
      <c r="O6955" t="s">
        <v>756</v>
      </c>
      <c r="P6955" t="s">
        <v>757</v>
      </c>
      <c r="Q6955" t="s">
        <v>758</v>
      </c>
      <c r="R6955" t="s">
        <v>266</v>
      </c>
    </row>
    <row r="6956" spans="1:18" x14ac:dyDescent="0.35">
      <c r="A6956">
        <v>62847</v>
      </c>
      <c r="B6956">
        <v>114</v>
      </c>
      <c r="C6956" t="s">
        <v>27</v>
      </c>
      <c r="D6956" t="s">
        <v>1044</v>
      </c>
      <c r="E6956">
        <v>9750</v>
      </c>
      <c r="F6956" s="20">
        <v>45478</v>
      </c>
      <c r="G6956" s="20">
        <v>45478</v>
      </c>
      <c r="H6956" s="20">
        <v>45478</v>
      </c>
      <c r="I6956" s="20">
        <v>45474</v>
      </c>
      <c r="J6956" s="20">
        <v>45476</v>
      </c>
      <c r="K6956" t="s">
        <v>264</v>
      </c>
      <c r="L6956" t="s">
        <v>4231</v>
      </c>
      <c r="M6956" t="s">
        <v>4361</v>
      </c>
      <c r="N6956" t="s">
        <v>6621</v>
      </c>
      <c r="O6956" t="s">
        <v>756</v>
      </c>
      <c r="P6956" t="s">
        <v>757</v>
      </c>
      <c r="Q6956" t="s">
        <v>758</v>
      </c>
      <c r="R6956" t="s">
        <v>266</v>
      </c>
    </row>
    <row r="6957" spans="1:18" x14ac:dyDescent="0.35">
      <c r="A6957">
        <v>64373</v>
      </c>
      <c r="B6957">
        <v>114</v>
      </c>
      <c r="C6957" t="s">
        <v>27</v>
      </c>
      <c r="D6957" t="s">
        <v>829</v>
      </c>
      <c r="E6957">
        <v>45</v>
      </c>
      <c r="F6957" s="20">
        <v>45478</v>
      </c>
      <c r="G6957" s="20"/>
      <c r="H6957" s="20">
        <v>45478</v>
      </c>
      <c r="I6957" s="20">
        <v>45478</v>
      </c>
      <c r="J6957" s="20">
        <v>45483</v>
      </c>
      <c r="K6957" t="s">
        <v>319</v>
      </c>
      <c r="L6957" t="s">
        <v>4130</v>
      </c>
      <c r="M6957" t="s">
        <v>4678</v>
      </c>
      <c r="N6957" t="s">
        <v>6875</v>
      </c>
      <c r="O6957" t="s">
        <v>756</v>
      </c>
      <c r="P6957" t="s">
        <v>757</v>
      </c>
      <c r="Q6957" t="s">
        <v>758</v>
      </c>
      <c r="R6957" t="s">
        <v>266</v>
      </c>
    </row>
    <row r="6958" spans="1:18" x14ac:dyDescent="0.35">
      <c r="A6958">
        <v>64375</v>
      </c>
      <c r="B6958">
        <v>114</v>
      </c>
      <c r="C6958" t="s">
        <v>27</v>
      </c>
      <c r="D6958" t="s">
        <v>829</v>
      </c>
      <c r="E6958">
        <v>37.090000000000003</v>
      </c>
      <c r="F6958" s="20">
        <v>45478</v>
      </c>
      <c r="G6958" s="20"/>
      <c r="H6958" s="20">
        <v>45478</v>
      </c>
      <c r="I6958" s="20">
        <v>45478</v>
      </c>
      <c r="J6958" s="20">
        <v>45483</v>
      </c>
      <c r="K6958" t="s">
        <v>319</v>
      </c>
      <c r="L6958" t="s">
        <v>4146</v>
      </c>
      <c r="M6958" t="s">
        <v>4147</v>
      </c>
      <c r="N6958" t="s">
        <v>6875</v>
      </c>
      <c r="O6958" t="s">
        <v>756</v>
      </c>
      <c r="P6958" t="s">
        <v>757</v>
      </c>
      <c r="Q6958" t="s">
        <v>758</v>
      </c>
      <c r="R6958" t="s">
        <v>266</v>
      </c>
    </row>
    <row r="6959" spans="1:18" x14ac:dyDescent="0.35">
      <c r="A6959">
        <v>68269</v>
      </c>
      <c r="B6959">
        <v>114</v>
      </c>
      <c r="C6959" t="s">
        <v>27</v>
      </c>
      <c r="D6959" t="s">
        <v>995</v>
      </c>
      <c r="E6959">
        <v>1712.16</v>
      </c>
      <c r="F6959" s="20">
        <v>45478</v>
      </c>
      <c r="G6959" s="20"/>
      <c r="H6959" s="20">
        <v>45478</v>
      </c>
      <c r="I6959" s="20">
        <v>45478</v>
      </c>
      <c r="J6959" s="20">
        <v>45506</v>
      </c>
      <c r="K6959" t="s">
        <v>996</v>
      </c>
      <c r="L6959" t="s">
        <v>4334</v>
      </c>
      <c r="M6959" t="s">
        <v>4335</v>
      </c>
      <c r="N6959" t="s">
        <v>6975</v>
      </c>
      <c r="R6959" t="s">
        <v>266</v>
      </c>
    </row>
    <row r="6960" spans="1:18" x14ac:dyDescent="0.35">
      <c r="A6960">
        <v>49154</v>
      </c>
      <c r="B6960">
        <v>114</v>
      </c>
      <c r="C6960" t="s">
        <v>27</v>
      </c>
      <c r="D6960" t="s">
        <v>929</v>
      </c>
      <c r="E6960">
        <v>6324.07</v>
      </c>
      <c r="F6960" s="20">
        <v>45478</v>
      </c>
      <c r="G6960" s="20">
        <v>45478</v>
      </c>
      <c r="H6960" s="20">
        <v>45478</v>
      </c>
      <c r="I6960" s="20">
        <v>45463</v>
      </c>
      <c r="J6960" s="20"/>
      <c r="L6960" t="s">
        <v>4848</v>
      </c>
      <c r="M6960" t="s">
        <v>4849</v>
      </c>
      <c r="O6960" t="s">
        <v>756</v>
      </c>
      <c r="P6960" t="s">
        <v>757</v>
      </c>
      <c r="Q6960" t="s">
        <v>758</v>
      </c>
      <c r="R6960" t="s">
        <v>266</v>
      </c>
    </row>
    <row r="6961" spans="1:18" x14ac:dyDescent="0.35">
      <c r="A6961">
        <v>53432</v>
      </c>
      <c r="B6961">
        <v>114</v>
      </c>
      <c r="C6961" t="s">
        <v>27</v>
      </c>
      <c r="D6961" t="s">
        <v>6976</v>
      </c>
      <c r="E6961">
        <v>1412</v>
      </c>
      <c r="F6961" s="20">
        <v>45337</v>
      </c>
      <c r="G6961" s="20">
        <v>45478</v>
      </c>
      <c r="H6961" s="20">
        <v>45478</v>
      </c>
      <c r="I6961" s="20">
        <v>45329</v>
      </c>
      <c r="J6961" s="20">
        <v>45421</v>
      </c>
      <c r="K6961" t="s">
        <v>264</v>
      </c>
      <c r="L6961" t="s">
        <v>4367</v>
      </c>
      <c r="M6961" t="s">
        <v>4844</v>
      </c>
      <c r="N6961" t="s">
        <v>6977</v>
      </c>
      <c r="O6961" t="s">
        <v>756</v>
      </c>
      <c r="P6961" t="s">
        <v>757</v>
      </c>
      <c r="Q6961" t="s">
        <v>758</v>
      </c>
      <c r="R6961" t="s">
        <v>266</v>
      </c>
    </row>
    <row r="6962" spans="1:18" x14ac:dyDescent="0.35">
      <c r="A6962">
        <v>50464</v>
      </c>
      <c r="B6962">
        <v>114</v>
      </c>
      <c r="C6962" t="s">
        <v>27</v>
      </c>
      <c r="D6962" t="s">
        <v>5855</v>
      </c>
      <c r="E6962">
        <v>1852.9</v>
      </c>
      <c r="F6962" s="20">
        <v>45478</v>
      </c>
      <c r="G6962" s="20">
        <v>45478</v>
      </c>
      <c r="H6962" s="20">
        <v>45478</v>
      </c>
      <c r="I6962" s="20">
        <v>45462</v>
      </c>
      <c r="J6962" s="20">
        <v>45401</v>
      </c>
      <c r="K6962" t="s">
        <v>264</v>
      </c>
      <c r="L6962" t="s">
        <v>4287</v>
      </c>
      <c r="M6962" t="s">
        <v>4288</v>
      </c>
      <c r="N6962" t="s">
        <v>5856</v>
      </c>
      <c r="O6962" t="s">
        <v>756</v>
      </c>
      <c r="P6962" t="s">
        <v>757</v>
      </c>
      <c r="Q6962" t="s">
        <v>758</v>
      </c>
      <c r="R6962" t="s">
        <v>266</v>
      </c>
    </row>
    <row r="6963" spans="1:18" x14ac:dyDescent="0.35">
      <c r="A6963">
        <v>65670</v>
      </c>
      <c r="B6963">
        <v>114</v>
      </c>
      <c r="C6963" t="s">
        <v>27</v>
      </c>
      <c r="D6963" t="s">
        <v>829</v>
      </c>
      <c r="E6963">
        <v>35</v>
      </c>
      <c r="F6963" s="20">
        <v>45477</v>
      </c>
      <c r="G6963" s="20"/>
      <c r="H6963" s="20">
        <v>45477</v>
      </c>
      <c r="I6963" s="20">
        <v>45477</v>
      </c>
      <c r="J6963" s="20">
        <v>45491</v>
      </c>
      <c r="K6963" t="s">
        <v>319</v>
      </c>
      <c r="L6963" t="s">
        <v>4130</v>
      </c>
      <c r="M6963" t="s">
        <v>4675</v>
      </c>
      <c r="N6963" t="s">
        <v>6855</v>
      </c>
      <c r="O6963" t="s">
        <v>756</v>
      </c>
      <c r="P6963" t="s">
        <v>757</v>
      </c>
      <c r="Q6963" t="s">
        <v>758</v>
      </c>
      <c r="R6963" t="s">
        <v>266</v>
      </c>
    </row>
    <row r="6964" spans="1:18" x14ac:dyDescent="0.35">
      <c r="A6964">
        <v>63465</v>
      </c>
      <c r="B6964">
        <v>114</v>
      </c>
      <c r="C6964" t="s">
        <v>27</v>
      </c>
      <c r="D6964" t="s">
        <v>809</v>
      </c>
      <c r="E6964">
        <v>0</v>
      </c>
      <c r="F6964" s="20">
        <v>45477</v>
      </c>
      <c r="G6964" s="20"/>
      <c r="H6964" s="20">
        <v>45477</v>
      </c>
      <c r="I6964" s="20">
        <v>45477</v>
      </c>
      <c r="J6964" s="20">
        <v>45478</v>
      </c>
      <c r="K6964" t="s">
        <v>453</v>
      </c>
      <c r="L6964" t="s">
        <v>4146</v>
      </c>
      <c r="M6964" t="s">
        <v>4234</v>
      </c>
      <c r="N6964" t="s">
        <v>6978</v>
      </c>
      <c r="O6964" t="s">
        <v>756</v>
      </c>
      <c r="P6964" t="s">
        <v>757</v>
      </c>
      <c r="Q6964" t="s">
        <v>758</v>
      </c>
      <c r="R6964" t="s">
        <v>266</v>
      </c>
    </row>
    <row r="6965" spans="1:18" x14ac:dyDescent="0.35">
      <c r="A6965">
        <v>63002</v>
      </c>
      <c r="B6965">
        <v>114</v>
      </c>
      <c r="C6965" t="s">
        <v>27</v>
      </c>
      <c r="D6965" t="s">
        <v>878</v>
      </c>
      <c r="E6965">
        <v>3477.54</v>
      </c>
      <c r="F6965" s="20">
        <v>45478</v>
      </c>
      <c r="G6965" s="20">
        <v>45477</v>
      </c>
      <c r="H6965" s="20">
        <v>45477</v>
      </c>
      <c r="I6965" s="20">
        <v>45473</v>
      </c>
      <c r="J6965" s="20"/>
      <c r="L6965" t="s">
        <v>4279</v>
      </c>
      <c r="M6965" t="s">
        <v>4557</v>
      </c>
      <c r="O6965" t="s">
        <v>756</v>
      </c>
      <c r="P6965" t="s">
        <v>757</v>
      </c>
      <c r="Q6965" t="s">
        <v>758</v>
      </c>
      <c r="R6965" t="s">
        <v>266</v>
      </c>
    </row>
    <row r="6966" spans="1:18" x14ac:dyDescent="0.35">
      <c r="A6966">
        <v>63003</v>
      </c>
      <c r="B6966">
        <v>114</v>
      </c>
      <c r="C6966" t="s">
        <v>27</v>
      </c>
      <c r="D6966" t="s">
        <v>882</v>
      </c>
      <c r="E6966">
        <v>3779.67</v>
      </c>
      <c r="F6966" s="20">
        <v>45478</v>
      </c>
      <c r="G6966" s="20">
        <v>45477</v>
      </c>
      <c r="H6966" s="20">
        <v>45477</v>
      </c>
      <c r="I6966" s="20">
        <v>45473</v>
      </c>
      <c r="J6966" s="20"/>
      <c r="L6966" t="s">
        <v>4279</v>
      </c>
      <c r="M6966" t="s">
        <v>4557</v>
      </c>
      <c r="O6966" t="s">
        <v>756</v>
      </c>
      <c r="P6966" t="s">
        <v>757</v>
      </c>
      <c r="Q6966" t="s">
        <v>758</v>
      </c>
      <c r="R6966" t="s">
        <v>266</v>
      </c>
    </row>
    <row r="6967" spans="1:18" x14ac:dyDescent="0.35">
      <c r="A6967">
        <v>63004</v>
      </c>
      <c r="B6967">
        <v>114</v>
      </c>
      <c r="C6967" t="s">
        <v>27</v>
      </c>
      <c r="D6967" t="s">
        <v>883</v>
      </c>
      <c r="E6967">
        <v>3697.1</v>
      </c>
      <c r="F6967" s="20">
        <v>45478</v>
      </c>
      <c r="G6967" s="20">
        <v>45477</v>
      </c>
      <c r="H6967" s="20">
        <v>45477</v>
      </c>
      <c r="I6967" s="20">
        <v>45473</v>
      </c>
      <c r="J6967" s="20"/>
      <c r="L6967" t="s">
        <v>4279</v>
      </c>
      <c r="M6967" t="s">
        <v>4557</v>
      </c>
      <c r="O6967" t="s">
        <v>756</v>
      </c>
      <c r="P6967" t="s">
        <v>757</v>
      </c>
      <c r="Q6967" t="s">
        <v>758</v>
      </c>
      <c r="R6967" t="s">
        <v>266</v>
      </c>
    </row>
    <row r="6968" spans="1:18" x14ac:dyDescent="0.35">
      <c r="A6968">
        <v>64363</v>
      </c>
      <c r="B6968">
        <v>114</v>
      </c>
      <c r="C6968" t="s">
        <v>27</v>
      </c>
      <c r="D6968" t="s">
        <v>829</v>
      </c>
      <c r="E6968">
        <v>45</v>
      </c>
      <c r="F6968" s="20">
        <v>45477</v>
      </c>
      <c r="G6968" s="20"/>
      <c r="H6968" s="20">
        <v>45477</v>
      </c>
      <c r="I6968" s="20">
        <v>45477</v>
      </c>
      <c r="J6968" s="20">
        <v>45483</v>
      </c>
      <c r="K6968" t="s">
        <v>319</v>
      </c>
      <c r="L6968" t="s">
        <v>4130</v>
      </c>
      <c r="M6968" t="s">
        <v>4675</v>
      </c>
      <c r="N6968" t="s">
        <v>6875</v>
      </c>
      <c r="O6968" t="s">
        <v>756</v>
      </c>
      <c r="P6968" t="s">
        <v>757</v>
      </c>
      <c r="Q6968" t="s">
        <v>758</v>
      </c>
      <c r="R6968" t="s">
        <v>266</v>
      </c>
    </row>
    <row r="6969" spans="1:18" x14ac:dyDescent="0.35">
      <c r="A6969">
        <v>59425</v>
      </c>
      <c r="B6969">
        <v>114</v>
      </c>
      <c r="C6969" t="s">
        <v>27</v>
      </c>
      <c r="D6969" t="s">
        <v>6979</v>
      </c>
      <c r="E6969">
        <v>700</v>
      </c>
      <c r="F6969" s="20">
        <v>45477</v>
      </c>
      <c r="G6969" s="20">
        <v>45477</v>
      </c>
      <c r="H6969" s="20">
        <v>45477</v>
      </c>
      <c r="I6969" s="20">
        <v>45460</v>
      </c>
      <c r="J6969" s="20">
        <v>45462</v>
      </c>
      <c r="K6969" t="s">
        <v>264</v>
      </c>
      <c r="L6969" t="s">
        <v>4251</v>
      </c>
      <c r="M6969" t="s">
        <v>4252</v>
      </c>
      <c r="N6969" t="s">
        <v>3720</v>
      </c>
      <c r="O6969" t="s">
        <v>756</v>
      </c>
      <c r="P6969" t="s">
        <v>757</v>
      </c>
      <c r="Q6969" t="s">
        <v>758</v>
      </c>
      <c r="R6969" t="s">
        <v>266</v>
      </c>
    </row>
    <row r="6970" spans="1:18" x14ac:dyDescent="0.35">
      <c r="A6970">
        <v>59793</v>
      </c>
      <c r="B6970">
        <v>114</v>
      </c>
      <c r="C6970" t="s">
        <v>27</v>
      </c>
      <c r="D6970" t="s">
        <v>759</v>
      </c>
      <c r="E6970">
        <v>955.2</v>
      </c>
      <c r="F6970" s="20">
        <v>45477</v>
      </c>
      <c r="G6970" s="20">
        <v>45477</v>
      </c>
      <c r="H6970" s="20">
        <v>45477</v>
      </c>
      <c r="I6970" s="20">
        <v>45456</v>
      </c>
      <c r="J6970" s="20">
        <v>45463</v>
      </c>
      <c r="K6970" t="s">
        <v>330</v>
      </c>
      <c r="L6970" t="s">
        <v>762</v>
      </c>
      <c r="M6970" t="s">
        <v>788</v>
      </c>
      <c r="N6970" t="s">
        <v>6980</v>
      </c>
      <c r="O6970" t="s">
        <v>756</v>
      </c>
      <c r="P6970" t="s">
        <v>757</v>
      </c>
      <c r="Q6970" t="s">
        <v>758</v>
      </c>
      <c r="R6970" t="s">
        <v>266</v>
      </c>
    </row>
    <row r="6971" spans="1:18" x14ac:dyDescent="0.35">
      <c r="A6971">
        <v>59919</v>
      </c>
      <c r="B6971">
        <v>114</v>
      </c>
      <c r="C6971" t="s">
        <v>27</v>
      </c>
      <c r="D6971" t="s">
        <v>966</v>
      </c>
      <c r="E6971">
        <v>88.46</v>
      </c>
      <c r="F6971" s="20">
        <v>45477</v>
      </c>
      <c r="G6971" s="20">
        <v>45477</v>
      </c>
      <c r="H6971" s="20">
        <v>45477</v>
      </c>
      <c r="I6971" s="20">
        <v>45457</v>
      </c>
      <c r="J6971" s="20">
        <v>45463</v>
      </c>
      <c r="K6971" t="s">
        <v>330</v>
      </c>
      <c r="L6971" t="s">
        <v>4130</v>
      </c>
      <c r="M6971" t="s">
        <v>4476</v>
      </c>
      <c r="N6971" t="s">
        <v>6758</v>
      </c>
      <c r="O6971" t="s">
        <v>756</v>
      </c>
      <c r="P6971" t="s">
        <v>757</v>
      </c>
      <c r="Q6971" t="s">
        <v>758</v>
      </c>
      <c r="R6971" t="s">
        <v>266</v>
      </c>
    </row>
    <row r="6972" spans="1:18" x14ac:dyDescent="0.35">
      <c r="A6972">
        <v>59920</v>
      </c>
      <c r="B6972">
        <v>114</v>
      </c>
      <c r="C6972" t="s">
        <v>27</v>
      </c>
      <c r="D6972" t="s">
        <v>966</v>
      </c>
      <c r="E6972">
        <v>14945.26</v>
      </c>
      <c r="F6972" s="20">
        <v>45477</v>
      </c>
      <c r="G6972" s="20">
        <v>45477</v>
      </c>
      <c r="H6972" s="20">
        <v>45477</v>
      </c>
      <c r="I6972" s="20">
        <v>45457</v>
      </c>
      <c r="J6972" s="20">
        <v>45463</v>
      </c>
      <c r="K6972" t="s">
        <v>330</v>
      </c>
      <c r="L6972" t="s">
        <v>4130</v>
      </c>
      <c r="M6972" t="s">
        <v>4476</v>
      </c>
      <c r="N6972" t="s">
        <v>6758</v>
      </c>
      <c r="O6972" t="s">
        <v>756</v>
      </c>
      <c r="P6972" t="s">
        <v>757</v>
      </c>
      <c r="Q6972" t="s">
        <v>758</v>
      </c>
      <c r="R6972" t="s">
        <v>266</v>
      </c>
    </row>
    <row r="6973" spans="1:18" x14ac:dyDescent="0.35">
      <c r="A6973">
        <v>59923</v>
      </c>
      <c r="B6973">
        <v>114</v>
      </c>
      <c r="C6973" t="s">
        <v>27</v>
      </c>
      <c r="D6973" t="s">
        <v>966</v>
      </c>
      <c r="E6973">
        <v>12923.81</v>
      </c>
      <c r="F6973" s="20">
        <v>45477</v>
      </c>
      <c r="G6973" s="20">
        <v>45477</v>
      </c>
      <c r="H6973" s="20">
        <v>45477</v>
      </c>
      <c r="I6973" s="20">
        <v>45457</v>
      </c>
      <c r="J6973" s="20">
        <v>45463</v>
      </c>
      <c r="K6973" t="s">
        <v>330</v>
      </c>
      <c r="L6973" t="s">
        <v>4130</v>
      </c>
      <c r="M6973" t="s">
        <v>4476</v>
      </c>
      <c r="N6973" t="s">
        <v>6758</v>
      </c>
      <c r="O6973" t="s">
        <v>756</v>
      </c>
      <c r="P6973" t="s">
        <v>757</v>
      </c>
      <c r="Q6973" t="s">
        <v>758</v>
      </c>
      <c r="R6973" t="s">
        <v>266</v>
      </c>
    </row>
    <row r="6974" spans="1:18" x14ac:dyDescent="0.35">
      <c r="A6974">
        <v>59987</v>
      </c>
      <c r="B6974">
        <v>114</v>
      </c>
      <c r="C6974" t="s">
        <v>27</v>
      </c>
      <c r="D6974" t="s">
        <v>2224</v>
      </c>
      <c r="E6974">
        <v>1265.4000000000001</v>
      </c>
      <c r="F6974" s="20">
        <v>45477</v>
      </c>
      <c r="G6974" s="20">
        <v>45477</v>
      </c>
      <c r="H6974" s="20">
        <v>45477</v>
      </c>
      <c r="I6974" s="20">
        <v>45462</v>
      </c>
      <c r="J6974" s="20">
        <v>45464</v>
      </c>
      <c r="K6974" t="s">
        <v>330</v>
      </c>
      <c r="L6974" t="s">
        <v>766</v>
      </c>
      <c r="M6974" t="s">
        <v>767</v>
      </c>
      <c r="N6974" t="s">
        <v>6981</v>
      </c>
      <c r="O6974" t="s">
        <v>756</v>
      </c>
      <c r="P6974" t="s">
        <v>757</v>
      </c>
      <c r="Q6974" t="s">
        <v>758</v>
      </c>
      <c r="R6974" t="s">
        <v>266</v>
      </c>
    </row>
    <row r="6975" spans="1:18" x14ac:dyDescent="0.35">
      <c r="A6975">
        <v>59989</v>
      </c>
      <c r="B6975">
        <v>114</v>
      </c>
      <c r="C6975" t="s">
        <v>27</v>
      </c>
      <c r="D6975" t="s">
        <v>2680</v>
      </c>
      <c r="E6975">
        <v>1672.48</v>
      </c>
      <c r="F6975" s="20">
        <v>45477</v>
      </c>
      <c r="G6975" s="20">
        <v>45477</v>
      </c>
      <c r="H6975" s="20">
        <v>45477</v>
      </c>
      <c r="I6975" s="20">
        <v>45462</v>
      </c>
      <c r="J6975" s="20">
        <v>45464</v>
      </c>
      <c r="K6975" t="s">
        <v>330</v>
      </c>
      <c r="L6975" t="s">
        <v>762</v>
      </c>
      <c r="M6975" t="s">
        <v>788</v>
      </c>
      <c r="N6975" t="s">
        <v>6982</v>
      </c>
      <c r="O6975" t="s">
        <v>756</v>
      </c>
      <c r="P6975" t="s">
        <v>757</v>
      </c>
      <c r="Q6975" t="s">
        <v>758</v>
      </c>
      <c r="R6975" t="s">
        <v>266</v>
      </c>
    </row>
    <row r="6976" spans="1:18" x14ac:dyDescent="0.35">
      <c r="A6976">
        <v>59991</v>
      </c>
      <c r="B6976">
        <v>114</v>
      </c>
      <c r="C6976" t="s">
        <v>27</v>
      </c>
      <c r="D6976" t="s">
        <v>1025</v>
      </c>
      <c r="E6976">
        <v>329.44</v>
      </c>
      <c r="F6976" s="20">
        <v>45477</v>
      </c>
      <c r="G6976" s="20">
        <v>45477</v>
      </c>
      <c r="H6976" s="20">
        <v>45477</v>
      </c>
      <c r="I6976" s="20">
        <v>45462</v>
      </c>
      <c r="J6976" s="20">
        <v>45464</v>
      </c>
      <c r="K6976" t="s">
        <v>330</v>
      </c>
      <c r="L6976" t="s">
        <v>766</v>
      </c>
      <c r="M6976" t="s">
        <v>770</v>
      </c>
      <c r="N6976" t="s">
        <v>6983</v>
      </c>
      <c r="O6976" t="s">
        <v>756</v>
      </c>
      <c r="P6976" t="s">
        <v>757</v>
      </c>
      <c r="Q6976" t="s">
        <v>758</v>
      </c>
      <c r="R6976" t="s">
        <v>266</v>
      </c>
    </row>
    <row r="6977" spans="1:18" x14ac:dyDescent="0.35">
      <c r="A6977">
        <v>60008</v>
      </c>
      <c r="B6977">
        <v>114</v>
      </c>
      <c r="C6977" t="s">
        <v>27</v>
      </c>
      <c r="D6977" t="s">
        <v>5255</v>
      </c>
      <c r="E6977">
        <v>332.45</v>
      </c>
      <c r="F6977" s="20">
        <v>45477</v>
      </c>
      <c r="G6977" s="20">
        <v>45477</v>
      </c>
      <c r="H6977" s="20">
        <v>45477</v>
      </c>
      <c r="I6977" s="20">
        <v>45463</v>
      </c>
      <c r="J6977" s="20">
        <v>45464</v>
      </c>
      <c r="K6977" t="s">
        <v>330</v>
      </c>
      <c r="L6977" t="s">
        <v>766</v>
      </c>
      <c r="M6977" t="s">
        <v>767</v>
      </c>
      <c r="N6977" t="s">
        <v>6984</v>
      </c>
      <c r="O6977" t="s">
        <v>756</v>
      </c>
      <c r="P6977" t="s">
        <v>757</v>
      </c>
      <c r="Q6977" t="s">
        <v>758</v>
      </c>
      <c r="R6977" t="s">
        <v>266</v>
      </c>
    </row>
    <row r="6978" spans="1:18" x14ac:dyDescent="0.35">
      <c r="A6978">
        <v>60052</v>
      </c>
      <c r="B6978">
        <v>114</v>
      </c>
      <c r="C6978" t="s">
        <v>27</v>
      </c>
      <c r="D6978" t="s">
        <v>1059</v>
      </c>
      <c r="E6978">
        <v>2045.08</v>
      </c>
      <c r="F6978" s="20">
        <v>45477</v>
      </c>
      <c r="G6978" s="20">
        <v>45477</v>
      </c>
      <c r="H6978" s="20">
        <v>45477</v>
      </c>
      <c r="I6978" s="20">
        <v>45462</v>
      </c>
      <c r="J6978" s="20">
        <v>45464</v>
      </c>
      <c r="K6978" t="s">
        <v>330</v>
      </c>
      <c r="L6978" t="s">
        <v>4146</v>
      </c>
      <c r="M6978" t="s">
        <v>4234</v>
      </c>
      <c r="N6978" t="s">
        <v>6985</v>
      </c>
      <c r="O6978" t="s">
        <v>756</v>
      </c>
      <c r="P6978" t="s">
        <v>757</v>
      </c>
      <c r="Q6978" t="s">
        <v>758</v>
      </c>
      <c r="R6978" t="s">
        <v>266</v>
      </c>
    </row>
    <row r="6979" spans="1:18" x14ac:dyDescent="0.35">
      <c r="A6979">
        <v>60217</v>
      </c>
      <c r="B6979">
        <v>114</v>
      </c>
      <c r="C6979" t="s">
        <v>27</v>
      </c>
      <c r="D6979" t="s">
        <v>784</v>
      </c>
      <c r="E6979">
        <v>333</v>
      </c>
      <c r="F6979" s="20">
        <v>45477</v>
      </c>
      <c r="G6979" s="20">
        <v>45477</v>
      </c>
      <c r="H6979" s="20">
        <v>45477</v>
      </c>
      <c r="I6979" s="20">
        <v>45463</v>
      </c>
      <c r="J6979" s="20">
        <v>45467</v>
      </c>
      <c r="K6979" t="s">
        <v>330</v>
      </c>
      <c r="L6979" t="s">
        <v>766</v>
      </c>
      <c r="M6979" t="s">
        <v>767</v>
      </c>
      <c r="N6979" t="s">
        <v>6986</v>
      </c>
      <c r="O6979" t="s">
        <v>756</v>
      </c>
      <c r="P6979" t="s">
        <v>757</v>
      </c>
      <c r="Q6979" t="s">
        <v>758</v>
      </c>
      <c r="R6979" t="s">
        <v>266</v>
      </c>
    </row>
    <row r="6980" spans="1:18" x14ac:dyDescent="0.35">
      <c r="A6980">
        <v>60218</v>
      </c>
      <c r="B6980">
        <v>114</v>
      </c>
      <c r="C6980" t="s">
        <v>27</v>
      </c>
      <c r="D6980" t="s">
        <v>782</v>
      </c>
      <c r="E6980">
        <v>1113.5999999999999</v>
      </c>
      <c r="F6980" s="20">
        <v>45477</v>
      </c>
      <c r="G6980" s="20">
        <v>45477</v>
      </c>
      <c r="H6980" s="20">
        <v>45477</v>
      </c>
      <c r="I6980" s="20">
        <v>45463</v>
      </c>
      <c r="J6980" s="20">
        <v>45467</v>
      </c>
      <c r="K6980" t="s">
        <v>330</v>
      </c>
      <c r="L6980" t="s">
        <v>766</v>
      </c>
      <c r="M6980" t="s">
        <v>767</v>
      </c>
      <c r="N6980" t="s">
        <v>6987</v>
      </c>
      <c r="O6980" t="s">
        <v>756</v>
      </c>
      <c r="P6980" t="s">
        <v>757</v>
      </c>
      <c r="Q6980" t="s">
        <v>758</v>
      </c>
      <c r="R6980" t="s">
        <v>266</v>
      </c>
    </row>
    <row r="6981" spans="1:18" x14ac:dyDescent="0.35">
      <c r="A6981">
        <v>57649</v>
      </c>
      <c r="B6981">
        <v>114</v>
      </c>
      <c r="C6981" t="s">
        <v>27</v>
      </c>
      <c r="D6981" t="s">
        <v>1533</v>
      </c>
      <c r="E6981">
        <v>513.91999999999996</v>
      </c>
      <c r="F6981" s="20">
        <v>45477</v>
      </c>
      <c r="G6981" s="20">
        <v>45477</v>
      </c>
      <c r="H6981" s="20">
        <v>45477</v>
      </c>
      <c r="I6981" s="20">
        <v>45447</v>
      </c>
      <c r="J6981" s="20">
        <v>45450</v>
      </c>
      <c r="K6981" t="s">
        <v>330</v>
      </c>
      <c r="L6981" t="s">
        <v>766</v>
      </c>
      <c r="M6981" t="s">
        <v>770</v>
      </c>
      <c r="N6981" t="s">
        <v>6988</v>
      </c>
      <c r="O6981" t="s">
        <v>756</v>
      </c>
      <c r="P6981" t="s">
        <v>757</v>
      </c>
      <c r="Q6981" t="s">
        <v>758</v>
      </c>
      <c r="R6981" t="s">
        <v>266</v>
      </c>
    </row>
    <row r="6982" spans="1:18" x14ac:dyDescent="0.35">
      <c r="A6982">
        <v>60595</v>
      </c>
      <c r="B6982">
        <v>114</v>
      </c>
      <c r="C6982" t="s">
        <v>27</v>
      </c>
      <c r="D6982" t="s">
        <v>973</v>
      </c>
      <c r="E6982">
        <v>1348.34</v>
      </c>
      <c r="F6982" s="20">
        <v>45477</v>
      </c>
      <c r="G6982" s="20">
        <v>45477</v>
      </c>
      <c r="H6982" s="20">
        <v>45477</v>
      </c>
      <c r="I6982" s="20">
        <v>45474</v>
      </c>
      <c r="J6982" s="20">
        <v>45468</v>
      </c>
      <c r="K6982" t="s">
        <v>330</v>
      </c>
      <c r="L6982" t="s">
        <v>4279</v>
      </c>
      <c r="M6982" t="s">
        <v>5053</v>
      </c>
      <c r="N6982" t="s">
        <v>6989</v>
      </c>
      <c r="O6982" t="s">
        <v>756</v>
      </c>
      <c r="P6982" t="s">
        <v>757</v>
      </c>
      <c r="Q6982" t="s">
        <v>758</v>
      </c>
      <c r="R6982" t="s">
        <v>266</v>
      </c>
    </row>
    <row r="6983" spans="1:18" x14ac:dyDescent="0.35">
      <c r="A6983">
        <v>61737</v>
      </c>
      <c r="B6983">
        <v>114</v>
      </c>
      <c r="C6983" t="s">
        <v>27</v>
      </c>
      <c r="D6983" t="s">
        <v>752</v>
      </c>
      <c r="E6983">
        <v>13090.28</v>
      </c>
      <c r="F6983" s="20">
        <v>45477</v>
      </c>
      <c r="G6983" s="20">
        <v>45477</v>
      </c>
      <c r="H6983" s="20">
        <v>45477</v>
      </c>
      <c r="I6983" s="20">
        <v>45471</v>
      </c>
      <c r="J6983" s="20"/>
      <c r="K6983" t="s">
        <v>330</v>
      </c>
      <c r="L6983" t="s">
        <v>4279</v>
      </c>
      <c r="M6983" t="s">
        <v>4671</v>
      </c>
      <c r="N6983" t="s">
        <v>6760</v>
      </c>
      <c r="O6983" t="s">
        <v>756</v>
      </c>
      <c r="P6983" t="s">
        <v>757</v>
      </c>
      <c r="Q6983" t="s">
        <v>758</v>
      </c>
      <c r="R6983" t="s">
        <v>266</v>
      </c>
    </row>
    <row r="6984" spans="1:18" x14ac:dyDescent="0.35">
      <c r="A6984">
        <v>57177</v>
      </c>
      <c r="B6984">
        <v>114</v>
      </c>
      <c r="C6984" t="s">
        <v>27</v>
      </c>
      <c r="D6984" t="s">
        <v>541</v>
      </c>
      <c r="E6984">
        <v>1330.29</v>
      </c>
      <c r="F6984" s="20">
        <v>45477</v>
      </c>
      <c r="G6984" s="20">
        <v>45477</v>
      </c>
      <c r="H6984" s="20">
        <v>45477</v>
      </c>
      <c r="I6984" s="20">
        <v>45446</v>
      </c>
      <c r="J6984" s="20">
        <v>45448</v>
      </c>
      <c r="K6984" t="s">
        <v>330</v>
      </c>
      <c r="L6984" t="s">
        <v>766</v>
      </c>
      <c r="M6984" t="s">
        <v>770</v>
      </c>
      <c r="N6984" t="s">
        <v>6990</v>
      </c>
      <c r="O6984" t="s">
        <v>756</v>
      </c>
      <c r="P6984" t="s">
        <v>757</v>
      </c>
      <c r="Q6984" t="s">
        <v>758</v>
      </c>
      <c r="R6984" t="s">
        <v>266</v>
      </c>
    </row>
    <row r="6985" spans="1:18" x14ac:dyDescent="0.35">
      <c r="A6985">
        <v>1113</v>
      </c>
      <c r="B6985">
        <v>114</v>
      </c>
      <c r="C6985" t="s">
        <v>27</v>
      </c>
      <c r="D6985" t="s">
        <v>6309</v>
      </c>
      <c r="E6985">
        <v>2000</v>
      </c>
      <c r="F6985" s="20">
        <v>45477</v>
      </c>
      <c r="G6985" s="20">
        <v>45477</v>
      </c>
      <c r="H6985" s="20">
        <v>45477</v>
      </c>
      <c r="I6985" s="20">
        <v>45155</v>
      </c>
      <c r="J6985" s="20"/>
      <c r="L6985" t="s">
        <v>1097</v>
      </c>
      <c r="M6985" t="s">
        <v>1105</v>
      </c>
      <c r="O6985" t="s">
        <v>756</v>
      </c>
      <c r="P6985" t="s">
        <v>757</v>
      </c>
      <c r="Q6985" t="s">
        <v>758</v>
      </c>
      <c r="R6985" t="s">
        <v>266</v>
      </c>
    </row>
    <row r="6986" spans="1:18" x14ac:dyDescent="0.35">
      <c r="A6986">
        <v>64358</v>
      </c>
      <c r="B6986">
        <v>114</v>
      </c>
      <c r="C6986" t="s">
        <v>27</v>
      </c>
      <c r="D6986" t="s">
        <v>829</v>
      </c>
      <c r="E6986">
        <v>30</v>
      </c>
      <c r="F6986" s="20">
        <v>45476</v>
      </c>
      <c r="G6986" s="20"/>
      <c r="H6986" s="20">
        <v>45476</v>
      </c>
      <c r="I6986" s="20">
        <v>45476</v>
      </c>
      <c r="J6986" s="20">
        <v>45483</v>
      </c>
      <c r="K6986" t="s">
        <v>319</v>
      </c>
      <c r="L6986" t="s">
        <v>4130</v>
      </c>
      <c r="M6986" t="s">
        <v>4675</v>
      </c>
      <c r="N6986" t="s">
        <v>6875</v>
      </c>
      <c r="O6986" t="s">
        <v>756</v>
      </c>
      <c r="P6986" t="s">
        <v>757</v>
      </c>
      <c r="Q6986" t="s">
        <v>758</v>
      </c>
      <c r="R6986" t="s">
        <v>266</v>
      </c>
    </row>
    <row r="6987" spans="1:18" x14ac:dyDescent="0.35">
      <c r="A6987">
        <v>68270</v>
      </c>
      <c r="B6987">
        <v>114</v>
      </c>
      <c r="C6987" t="s">
        <v>27</v>
      </c>
      <c r="D6987" t="s">
        <v>995</v>
      </c>
      <c r="E6987">
        <v>2.84</v>
      </c>
      <c r="F6987" s="20">
        <v>45476</v>
      </c>
      <c r="G6987" s="20"/>
      <c r="H6987" s="20">
        <v>45476</v>
      </c>
      <c r="I6987" s="20">
        <v>45476</v>
      </c>
      <c r="J6987" s="20">
        <v>45506</v>
      </c>
      <c r="K6987" t="s">
        <v>996</v>
      </c>
      <c r="L6987" t="s">
        <v>4334</v>
      </c>
      <c r="M6987" t="s">
        <v>4335</v>
      </c>
      <c r="N6987" t="s">
        <v>6991</v>
      </c>
      <c r="R6987" t="s">
        <v>266</v>
      </c>
    </row>
    <row r="6988" spans="1:18" x14ac:dyDescent="0.35">
      <c r="A6988">
        <v>61997</v>
      </c>
      <c r="B6988">
        <v>114</v>
      </c>
      <c r="C6988" t="s">
        <v>27</v>
      </c>
      <c r="D6988" t="s">
        <v>1226</v>
      </c>
      <c r="E6988">
        <v>910.91</v>
      </c>
      <c r="F6988" s="20">
        <v>45476</v>
      </c>
      <c r="G6988" s="20">
        <v>45476</v>
      </c>
      <c r="H6988" s="20">
        <v>45476</v>
      </c>
      <c r="I6988" s="20">
        <v>45456</v>
      </c>
      <c r="J6988" s="20">
        <v>45474</v>
      </c>
      <c r="K6988" t="s">
        <v>330</v>
      </c>
      <c r="L6988" t="s">
        <v>4334</v>
      </c>
      <c r="M6988" t="s">
        <v>4766</v>
      </c>
      <c r="N6988" t="s">
        <v>6992</v>
      </c>
      <c r="O6988" t="s">
        <v>756</v>
      </c>
      <c r="P6988" t="s">
        <v>757</v>
      </c>
      <c r="Q6988" t="s">
        <v>758</v>
      </c>
      <c r="R6988" t="s">
        <v>266</v>
      </c>
    </row>
    <row r="6989" spans="1:18" x14ac:dyDescent="0.35">
      <c r="A6989">
        <v>57504</v>
      </c>
      <c r="B6989">
        <v>114</v>
      </c>
      <c r="C6989" t="s">
        <v>27</v>
      </c>
      <c r="D6989" t="s">
        <v>952</v>
      </c>
      <c r="E6989">
        <v>1185</v>
      </c>
      <c r="F6989" s="20">
        <v>45476</v>
      </c>
      <c r="G6989" s="20">
        <v>45476</v>
      </c>
      <c r="H6989" s="20">
        <v>45476</v>
      </c>
      <c r="I6989" s="20">
        <v>45448</v>
      </c>
      <c r="J6989" s="20">
        <v>45449</v>
      </c>
      <c r="K6989" t="s">
        <v>330</v>
      </c>
      <c r="L6989" t="s">
        <v>766</v>
      </c>
      <c r="M6989" t="s">
        <v>770</v>
      </c>
      <c r="N6989" t="s">
        <v>6993</v>
      </c>
      <c r="O6989" t="s">
        <v>756</v>
      </c>
      <c r="P6989" t="s">
        <v>757</v>
      </c>
      <c r="Q6989" t="s">
        <v>758</v>
      </c>
      <c r="R6989" t="s">
        <v>266</v>
      </c>
    </row>
    <row r="6990" spans="1:18" x14ac:dyDescent="0.35">
      <c r="A6990">
        <v>59986</v>
      </c>
      <c r="B6990">
        <v>114</v>
      </c>
      <c r="C6990" t="s">
        <v>27</v>
      </c>
      <c r="D6990" t="s">
        <v>782</v>
      </c>
      <c r="E6990">
        <v>155.69999999999999</v>
      </c>
      <c r="F6990" s="20">
        <v>45476</v>
      </c>
      <c r="G6990" s="20">
        <v>45476</v>
      </c>
      <c r="H6990" s="20">
        <v>45476</v>
      </c>
      <c r="I6990" s="20">
        <v>45462</v>
      </c>
      <c r="J6990" s="20">
        <v>45464</v>
      </c>
      <c r="K6990" t="s">
        <v>330</v>
      </c>
      <c r="L6990" t="s">
        <v>766</v>
      </c>
      <c r="M6990" t="s">
        <v>767</v>
      </c>
      <c r="N6990" t="s">
        <v>6994</v>
      </c>
      <c r="O6990" t="s">
        <v>756</v>
      </c>
      <c r="P6990" t="s">
        <v>757</v>
      </c>
      <c r="Q6990" t="s">
        <v>758</v>
      </c>
      <c r="R6990" t="s">
        <v>266</v>
      </c>
    </row>
    <row r="6991" spans="1:18" x14ac:dyDescent="0.35">
      <c r="A6991">
        <v>60005</v>
      </c>
      <c r="B6991">
        <v>114</v>
      </c>
      <c r="C6991" t="s">
        <v>27</v>
      </c>
      <c r="D6991" t="s">
        <v>1414</v>
      </c>
      <c r="E6991">
        <v>834.71</v>
      </c>
      <c r="F6991" s="20">
        <v>45476</v>
      </c>
      <c r="G6991" s="20">
        <v>45476</v>
      </c>
      <c r="H6991" s="20">
        <v>45476</v>
      </c>
      <c r="I6991" s="20">
        <v>45462</v>
      </c>
      <c r="J6991" s="20">
        <v>45464</v>
      </c>
      <c r="K6991" t="s">
        <v>330</v>
      </c>
      <c r="L6991" t="s">
        <v>766</v>
      </c>
      <c r="M6991" t="s">
        <v>767</v>
      </c>
      <c r="N6991" t="s">
        <v>6995</v>
      </c>
      <c r="O6991" t="s">
        <v>756</v>
      </c>
      <c r="P6991" t="s">
        <v>757</v>
      </c>
      <c r="Q6991" t="s">
        <v>758</v>
      </c>
      <c r="R6991" t="s">
        <v>266</v>
      </c>
    </row>
    <row r="6992" spans="1:18" x14ac:dyDescent="0.35">
      <c r="A6992">
        <v>60051</v>
      </c>
      <c r="B6992">
        <v>114</v>
      </c>
      <c r="C6992" t="s">
        <v>27</v>
      </c>
      <c r="D6992" t="s">
        <v>817</v>
      </c>
      <c r="E6992">
        <v>2500</v>
      </c>
      <c r="F6992" s="20">
        <v>45476</v>
      </c>
      <c r="G6992" s="20">
        <v>45476</v>
      </c>
      <c r="H6992" s="20">
        <v>45476</v>
      </c>
      <c r="I6992" s="20">
        <v>45462</v>
      </c>
      <c r="J6992" s="20">
        <v>45464</v>
      </c>
      <c r="K6992" t="s">
        <v>330</v>
      </c>
      <c r="L6992" t="s">
        <v>4146</v>
      </c>
      <c r="M6992" t="s">
        <v>4234</v>
      </c>
      <c r="N6992" t="s">
        <v>6996</v>
      </c>
      <c r="O6992" t="s">
        <v>756</v>
      </c>
      <c r="P6992" t="s">
        <v>757</v>
      </c>
      <c r="Q6992" t="s">
        <v>758</v>
      </c>
      <c r="R6992" t="s">
        <v>266</v>
      </c>
    </row>
    <row r="6993" spans="1:18" x14ac:dyDescent="0.35">
      <c r="A6993">
        <v>60225</v>
      </c>
      <c r="B6993">
        <v>114</v>
      </c>
      <c r="C6993" t="s">
        <v>27</v>
      </c>
      <c r="D6993" t="s">
        <v>2224</v>
      </c>
      <c r="E6993">
        <v>889.1</v>
      </c>
      <c r="F6993" s="20">
        <v>45476</v>
      </c>
      <c r="G6993" s="20">
        <v>45476</v>
      </c>
      <c r="H6993" s="20">
        <v>45476</v>
      </c>
      <c r="I6993" s="20">
        <v>45461</v>
      </c>
      <c r="J6993" s="20">
        <v>45467</v>
      </c>
      <c r="K6993" t="s">
        <v>330</v>
      </c>
      <c r="L6993" t="s">
        <v>766</v>
      </c>
      <c r="M6993" t="s">
        <v>767</v>
      </c>
      <c r="N6993" t="s">
        <v>6997</v>
      </c>
      <c r="O6993" t="s">
        <v>756</v>
      </c>
      <c r="P6993" t="s">
        <v>757</v>
      </c>
      <c r="Q6993" t="s">
        <v>758</v>
      </c>
      <c r="R6993" t="s">
        <v>266</v>
      </c>
    </row>
    <row r="6994" spans="1:18" x14ac:dyDescent="0.35">
      <c r="A6994">
        <v>60231</v>
      </c>
      <c r="B6994">
        <v>114</v>
      </c>
      <c r="C6994" t="s">
        <v>27</v>
      </c>
      <c r="D6994" t="s">
        <v>2142</v>
      </c>
      <c r="E6994">
        <v>732</v>
      </c>
      <c r="F6994" s="20">
        <v>45476</v>
      </c>
      <c r="G6994" s="20">
        <v>45476</v>
      </c>
      <c r="H6994" s="20">
        <v>45476</v>
      </c>
      <c r="I6994" s="20">
        <v>45461</v>
      </c>
      <c r="J6994" s="20">
        <v>45467</v>
      </c>
      <c r="K6994" t="s">
        <v>330</v>
      </c>
      <c r="L6994" t="s">
        <v>766</v>
      </c>
      <c r="M6994" t="s">
        <v>767</v>
      </c>
      <c r="N6994" t="s">
        <v>6998</v>
      </c>
      <c r="O6994" t="s">
        <v>756</v>
      </c>
      <c r="P6994" t="s">
        <v>757</v>
      </c>
      <c r="Q6994" t="s">
        <v>758</v>
      </c>
      <c r="R6994" t="s">
        <v>266</v>
      </c>
    </row>
    <row r="6995" spans="1:18" x14ac:dyDescent="0.35">
      <c r="A6995">
        <v>59065</v>
      </c>
      <c r="B6995">
        <v>114</v>
      </c>
      <c r="C6995" t="s">
        <v>27</v>
      </c>
      <c r="D6995" t="s">
        <v>4740</v>
      </c>
      <c r="E6995">
        <v>565</v>
      </c>
      <c r="F6995" s="20">
        <v>45475</v>
      </c>
      <c r="G6995" s="20">
        <v>45475</v>
      </c>
      <c r="H6995" s="20">
        <v>45475</v>
      </c>
      <c r="I6995" s="20">
        <v>45454</v>
      </c>
      <c r="J6995" s="20">
        <v>45460</v>
      </c>
      <c r="K6995" t="s">
        <v>330</v>
      </c>
      <c r="L6995" t="s">
        <v>4146</v>
      </c>
      <c r="M6995" t="s">
        <v>4234</v>
      </c>
      <c r="N6995" t="s">
        <v>6999</v>
      </c>
      <c r="O6995" t="s">
        <v>756</v>
      </c>
      <c r="P6995" t="s">
        <v>757</v>
      </c>
      <c r="Q6995" t="s">
        <v>758</v>
      </c>
      <c r="R6995" t="s">
        <v>266</v>
      </c>
    </row>
    <row r="6996" spans="1:18" x14ac:dyDescent="0.35">
      <c r="A6996">
        <v>58123</v>
      </c>
      <c r="B6996">
        <v>114</v>
      </c>
      <c r="C6996" t="s">
        <v>27</v>
      </c>
      <c r="D6996" t="s">
        <v>1362</v>
      </c>
      <c r="E6996">
        <v>299</v>
      </c>
      <c r="F6996" s="20">
        <v>45475</v>
      </c>
      <c r="G6996" s="20">
        <v>45475</v>
      </c>
      <c r="H6996" s="20">
        <v>45475</v>
      </c>
      <c r="I6996" s="20">
        <v>45454</v>
      </c>
      <c r="J6996" s="20">
        <v>45455</v>
      </c>
      <c r="K6996" t="s">
        <v>330</v>
      </c>
      <c r="L6996" t="s">
        <v>4251</v>
      </c>
      <c r="M6996" t="s">
        <v>4252</v>
      </c>
      <c r="N6996" t="s">
        <v>7000</v>
      </c>
      <c r="O6996" t="s">
        <v>756</v>
      </c>
      <c r="P6996" t="s">
        <v>757</v>
      </c>
      <c r="Q6996" t="s">
        <v>758</v>
      </c>
      <c r="R6996" t="s">
        <v>266</v>
      </c>
    </row>
    <row r="6997" spans="1:18" x14ac:dyDescent="0.35">
      <c r="A6997">
        <v>59816</v>
      </c>
      <c r="B6997">
        <v>114</v>
      </c>
      <c r="C6997" t="s">
        <v>27</v>
      </c>
      <c r="D6997" t="s">
        <v>809</v>
      </c>
      <c r="E6997">
        <v>1839.02</v>
      </c>
      <c r="F6997" s="20">
        <v>45475</v>
      </c>
      <c r="G6997" s="20">
        <v>45475</v>
      </c>
      <c r="H6997" s="20">
        <v>45475</v>
      </c>
      <c r="I6997" s="20">
        <v>45459</v>
      </c>
      <c r="J6997" s="20">
        <v>45463</v>
      </c>
      <c r="K6997" t="s">
        <v>330</v>
      </c>
      <c r="L6997" t="s">
        <v>4146</v>
      </c>
      <c r="M6997" t="s">
        <v>4234</v>
      </c>
      <c r="N6997" t="s">
        <v>7001</v>
      </c>
      <c r="O6997" t="s">
        <v>756</v>
      </c>
      <c r="P6997" t="s">
        <v>757</v>
      </c>
      <c r="Q6997" t="s">
        <v>758</v>
      </c>
      <c r="R6997" t="s">
        <v>266</v>
      </c>
    </row>
    <row r="6998" spans="1:18" x14ac:dyDescent="0.35">
      <c r="A6998">
        <v>59995</v>
      </c>
      <c r="B6998">
        <v>114</v>
      </c>
      <c r="C6998" t="s">
        <v>27</v>
      </c>
      <c r="D6998" t="s">
        <v>782</v>
      </c>
      <c r="E6998">
        <v>438.6</v>
      </c>
      <c r="F6998" s="20">
        <v>45475</v>
      </c>
      <c r="G6998" s="20">
        <v>45475</v>
      </c>
      <c r="H6998" s="20">
        <v>45475</v>
      </c>
      <c r="I6998" s="20">
        <v>45461</v>
      </c>
      <c r="J6998" s="20">
        <v>45464</v>
      </c>
      <c r="K6998" t="s">
        <v>330</v>
      </c>
      <c r="L6998" t="s">
        <v>766</v>
      </c>
      <c r="M6998" t="s">
        <v>767</v>
      </c>
      <c r="N6998" t="s">
        <v>7002</v>
      </c>
      <c r="O6998" t="s">
        <v>756</v>
      </c>
      <c r="P6998" t="s">
        <v>757</v>
      </c>
      <c r="Q6998" t="s">
        <v>758</v>
      </c>
      <c r="R6998" t="s">
        <v>266</v>
      </c>
    </row>
    <row r="6999" spans="1:18" x14ac:dyDescent="0.35">
      <c r="A6999">
        <v>60006</v>
      </c>
      <c r="B6999">
        <v>114</v>
      </c>
      <c r="C6999" t="s">
        <v>27</v>
      </c>
      <c r="D6999" t="s">
        <v>2103</v>
      </c>
      <c r="E6999">
        <v>869.4</v>
      </c>
      <c r="F6999" s="20">
        <v>45475</v>
      </c>
      <c r="G6999" s="20">
        <v>45475</v>
      </c>
      <c r="H6999" s="20">
        <v>45475</v>
      </c>
      <c r="I6999" s="20">
        <v>45461</v>
      </c>
      <c r="J6999" s="20">
        <v>45464</v>
      </c>
      <c r="K6999" t="s">
        <v>330</v>
      </c>
      <c r="L6999" t="s">
        <v>766</v>
      </c>
      <c r="M6999" t="s">
        <v>767</v>
      </c>
      <c r="N6999" t="s">
        <v>7003</v>
      </c>
      <c r="O6999" t="s">
        <v>756</v>
      </c>
      <c r="P6999" t="s">
        <v>757</v>
      </c>
      <c r="Q6999" t="s">
        <v>758</v>
      </c>
      <c r="R6999" t="s">
        <v>266</v>
      </c>
    </row>
    <row r="7000" spans="1:18" x14ac:dyDescent="0.35">
      <c r="A7000">
        <v>60024</v>
      </c>
      <c r="B7000">
        <v>114</v>
      </c>
      <c r="C7000" t="s">
        <v>27</v>
      </c>
      <c r="D7000" t="s">
        <v>2224</v>
      </c>
      <c r="E7000">
        <v>1815.2</v>
      </c>
      <c r="F7000" s="20">
        <v>45475</v>
      </c>
      <c r="G7000" s="20">
        <v>45475</v>
      </c>
      <c r="H7000" s="20">
        <v>45475</v>
      </c>
      <c r="I7000" s="20">
        <v>45460</v>
      </c>
      <c r="J7000" s="20">
        <v>45464</v>
      </c>
      <c r="K7000" t="s">
        <v>330</v>
      </c>
      <c r="L7000" t="s">
        <v>766</v>
      </c>
      <c r="M7000" t="s">
        <v>767</v>
      </c>
      <c r="N7000" t="s">
        <v>7004</v>
      </c>
      <c r="O7000" t="s">
        <v>756</v>
      </c>
      <c r="P7000" t="s">
        <v>757</v>
      </c>
      <c r="Q7000" t="s">
        <v>758</v>
      </c>
      <c r="R7000" t="s">
        <v>266</v>
      </c>
    </row>
    <row r="7001" spans="1:18" x14ac:dyDescent="0.35">
      <c r="A7001">
        <v>60027</v>
      </c>
      <c r="B7001">
        <v>114</v>
      </c>
      <c r="C7001" t="s">
        <v>27</v>
      </c>
      <c r="D7001" t="s">
        <v>817</v>
      </c>
      <c r="E7001">
        <v>3671.8</v>
      </c>
      <c r="F7001" s="20">
        <v>45475</v>
      </c>
      <c r="G7001" s="20">
        <v>45475</v>
      </c>
      <c r="H7001" s="20">
        <v>45475</v>
      </c>
      <c r="I7001" s="20">
        <v>45461</v>
      </c>
      <c r="J7001" s="20">
        <v>45464</v>
      </c>
      <c r="K7001" t="s">
        <v>330</v>
      </c>
      <c r="L7001" t="s">
        <v>766</v>
      </c>
      <c r="M7001" t="s">
        <v>767</v>
      </c>
      <c r="N7001" t="s">
        <v>7005</v>
      </c>
      <c r="O7001" t="s">
        <v>756</v>
      </c>
      <c r="P7001" t="s">
        <v>757</v>
      </c>
      <c r="Q7001" t="s">
        <v>758</v>
      </c>
      <c r="R7001" t="s">
        <v>266</v>
      </c>
    </row>
    <row r="7002" spans="1:18" x14ac:dyDescent="0.35">
      <c r="A7002">
        <v>60041</v>
      </c>
      <c r="B7002">
        <v>114</v>
      </c>
      <c r="C7002" t="s">
        <v>27</v>
      </c>
      <c r="D7002" t="s">
        <v>2142</v>
      </c>
      <c r="E7002">
        <v>449.09</v>
      </c>
      <c r="F7002" s="20">
        <v>45475</v>
      </c>
      <c r="G7002" s="20">
        <v>45475</v>
      </c>
      <c r="H7002" s="20">
        <v>45475</v>
      </c>
      <c r="I7002" s="20">
        <v>45460</v>
      </c>
      <c r="J7002" s="20">
        <v>45464</v>
      </c>
      <c r="K7002" t="s">
        <v>330</v>
      </c>
      <c r="L7002" t="s">
        <v>766</v>
      </c>
      <c r="M7002" t="s">
        <v>767</v>
      </c>
      <c r="N7002" t="s">
        <v>7006</v>
      </c>
      <c r="O7002" t="s">
        <v>756</v>
      </c>
      <c r="P7002" t="s">
        <v>757</v>
      </c>
      <c r="Q7002" t="s">
        <v>758</v>
      </c>
      <c r="R7002" t="s">
        <v>266</v>
      </c>
    </row>
    <row r="7003" spans="1:18" x14ac:dyDescent="0.35">
      <c r="A7003">
        <v>60224</v>
      </c>
      <c r="B7003">
        <v>114</v>
      </c>
      <c r="C7003" t="s">
        <v>27</v>
      </c>
      <c r="D7003" t="s">
        <v>875</v>
      </c>
      <c r="E7003">
        <v>1102.75</v>
      </c>
      <c r="F7003" s="20">
        <v>45475</v>
      </c>
      <c r="G7003" s="20">
        <v>45475</v>
      </c>
      <c r="H7003" s="20">
        <v>45475</v>
      </c>
      <c r="I7003" s="20">
        <v>45461</v>
      </c>
      <c r="J7003" s="20">
        <v>45467</v>
      </c>
      <c r="K7003" t="s">
        <v>330</v>
      </c>
      <c r="L7003" t="s">
        <v>762</v>
      </c>
      <c r="M7003" t="s">
        <v>788</v>
      </c>
      <c r="N7003" t="s">
        <v>7007</v>
      </c>
      <c r="O7003" t="s">
        <v>756</v>
      </c>
      <c r="P7003" t="s">
        <v>757</v>
      </c>
      <c r="Q7003" t="s">
        <v>758</v>
      </c>
      <c r="R7003" t="s">
        <v>266</v>
      </c>
    </row>
    <row r="7004" spans="1:18" x14ac:dyDescent="0.35">
      <c r="A7004">
        <v>63251</v>
      </c>
      <c r="B7004">
        <v>114</v>
      </c>
      <c r="C7004" t="s">
        <v>27</v>
      </c>
      <c r="D7004" t="s">
        <v>2071</v>
      </c>
      <c r="E7004">
        <v>600</v>
      </c>
      <c r="F7004" s="20">
        <v>45476</v>
      </c>
      <c r="G7004" s="20"/>
      <c r="H7004" s="20">
        <v>45475</v>
      </c>
      <c r="I7004" s="20">
        <v>45476</v>
      </c>
      <c r="J7004" s="20">
        <v>45477</v>
      </c>
      <c r="K7004" t="s">
        <v>264</v>
      </c>
      <c r="L7004" t="s">
        <v>766</v>
      </c>
      <c r="M7004" t="s">
        <v>767</v>
      </c>
      <c r="N7004" t="s">
        <v>7008</v>
      </c>
      <c r="O7004" t="s">
        <v>756</v>
      </c>
      <c r="P7004" t="s">
        <v>757</v>
      </c>
      <c r="Q7004" t="s">
        <v>758</v>
      </c>
      <c r="R7004" t="s">
        <v>266</v>
      </c>
    </row>
    <row r="7005" spans="1:18" x14ac:dyDescent="0.35">
      <c r="A7005">
        <v>63389</v>
      </c>
      <c r="B7005">
        <v>114</v>
      </c>
      <c r="C7005" t="s">
        <v>27</v>
      </c>
      <c r="D7005" t="s">
        <v>2478</v>
      </c>
      <c r="E7005">
        <v>720</v>
      </c>
      <c r="F7005" s="20">
        <v>45476</v>
      </c>
      <c r="G7005" s="20"/>
      <c r="H7005" s="20">
        <v>45475</v>
      </c>
      <c r="I7005" s="20">
        <v>45476</v>
      </c>
      <c r="J7005" s="20">
        <v>45478</v>
      </c>
      <c r="K7005" t="s">
        <v>264</v>
      </c>
      <c r="L7005" t="s">
        <v>4287</v>
      </c>
      <c r="M7005" t="s">
        <v>4288</v>
      </c>
      <c r="N7005" t="s">
        <v>7009</v>
      </c>
      <c r="O7005" t="s">
        <v>756</v>
      </c>
      <c r="P7005" t="s">
        <v>757</v>
      </c>
      <c r="Q7005" t="s">
        <v>758</v>
      </c>
      <c r="R7005" t="s">
        <v>266</v>
      </c>
    </row>
    <row r="7006" spans="1:18" x14ac:dyDescent="0.35">
      <c r="A7006">
        <v>62214</v>
      </c>
      <c r="B7006">
        <v>114</v>
      </c>
      <c r="C7006" t="s">
        <v>27</v>
      </c>
      <c r="D7006" t="s">
        <v>941</v>
      </c>
      <c r="E7006">
        <v>59885.48</v>
      </c>
      <c r="F7006" s="20">
        <v>45474</v>
      </c>
      <c r="G7006" s="20">
        <v>45475</v>
      </c>
      <c r="H7006" s="20">
        <v>45475</v>
      </c>
      <c r="I7006" s="20">
        <v>45452</v>
      </c>
      <c r="J7006" s="20">
        <v>45475</v>
      </c>
      <c r="K7006" t="s">
        <v>330</v>
      </c>
      <c r="L7006" t="s">
        <v>4231</v>
      </c>
      <c r="M7006" t="s">
        <v>4232</v>
      </c>
      <c r="N7006" t="s">
        <v>7010</v>
      </c>
      <c r="O7006" t="s">
        <v>756</v>
      </c>
      <c r="P7006" t="s">
        <v>757</v>
      </c>
      <c r="Q7006" t="s">
        <v>758</v>
      </c>
      <c r="R7006" t="s">
        <v>266</v>
      </c>
    </row>
    <row r="7007" spans="1:18" x14ac:dyDescent="0.35">
      <c r="A7007">
        <v>62681</v>
      </c>
      <c r="B7007">
        <v>114</v>
      </c>
      <c r="C7007" t="s">
        <v>27</v>
      </c>
      <c r="D7007" t="s">
        <v>7011</v>
      </c>
      <c r="E7007">
        <v>0</v>
      </c>
      <c r="F7007" s="20">
        <v>45475</v>
      </c>
      <c r="G7007" s="20"/>
      <c r="H7007" s="20">
        <v>45475</v>
      </c>
      <c r="I7007" s="20">
        <v>45475</v>
      </c>
      <c r="J7007" s="20">
        <v>45475</v>
      </c>
      <c r="K7007" t="s">
        <v>307</v>
      </c>
      <c r="L7007" t="s">
        <v>4150</v>
      </c>
      <c r="M7007" t="s">
        <v>7012</v>
      </c>
      <c r="N7007" t="s">
        <v>7013</v>
      </c>
      <c r="O7007" t="s">
        <v>756</v>
      </c>
      <c r="P7007" t="s">
        <v>757</v>
      </c>
      <c r="Q7007" t="s">
        <v>758</v>
      </c>
      <c r="R7007" t="s">
        <v>266</v>
      </c>
    </row>
    <row r="7008" spans="1:18" x14ac:dyDescent="0.35">
      <c r="A7008">
        <v>62037</v>
      </c>
      <c r="B7008">
        <v>114</v>
      </c>
      <c r="C7008" t="s">
        <v>27</v>
      </c>
      <c r="D7008" t="s">
        <v>829</v>
      </c>
      <c r="E7008">
        <v>48.46</v>
      </c>
      <c r="F7008" s="20">
        <v>45474</v>
      </c>
      <c r="G7008" s="20"/>
      <c r="H7008" s="20">
        <v>45474</v>
      </c>
      <c r="I7008" s="20">
        <v>45474</v>
      </c>
      <c r="J7008" s="20">
        <v>45474</v>
      </c>
      <c r="K7008" t="s">
        <v>319</v>
      </c>
      <c r="L7008" t="s">
        <v>4287</v>
      </c>
      <c r="M7008" t="s">
        <v>4288</v>
      </c>
      <c r="N7008" t="s">
        <v>7014</v>
      </c>
      <c r="O7008" t="s">
        <v>756</v>
      </c>
      <c r="P7008" t="s">
        <v>757</v>
      </c>
      <c r="Q7008" t="s">
        <v>758</v>
      </c>
      <c r="R7008" t="s">
        <v>266</v>
      </c>
    </row>
    <row r="7009" spans="1:18" x14ac:dyDescent="0.35">
      <c r="A7009">
        <v>62400</v>
      </c>
      <c r="B7009">
        <v>114</v>
      </c>
      <c r="C7009" t="s">
        <v>27</v>
      </c>
      <c r="D7009" t="s">
        <v>829</v>
      </c>
      <c r="E7009">
        <v>14</v>
      </c>
      <c r="F7009" s="20">
        <v>45474</v>
      </c>
      <c r="G7009" s="20"/>
      <c r="H7009" s="20">
        <v>45474</v>
      </c>
      <c r="I7009" s="20">
        <v>45474</v>
      </c>
      <c r="J7009" s="20">
        <v>45475</v>
      </c>
      <c r="K7009" t="s">
        <v>319</v>
      </c>
      <c r="L7009" t="s">
        <v>4287</v>
      </c>
      <c r="M7009" t="s">
        <v>4288</v>
      </c>
      <c r="N7009" t="s">
        <v>6860</v>
      </c>
      <c r="O7009" t="s">
        <v>756</v>
      </c>
      <c r="P7009" t="s">
        <v>757</v>
      </c>
      <c r="Q7009" t="s">
        <v>758</v>
      </c>
      <c r="R7009" t="s">
        <v>266</v>
      </c>
    </row>
    <row r="7010" spans="1:18" x14ac:dyDescent="0.35">
      <c r="A7010">
        <v>64366</v>
      </c>
      <c r="B7010">
        <v>114</v>
      </c>
      <c r="C7010" t="s">
        <v>27</v>
      </c>
      <c r="D7010" t="s">
        <v>829</v>
      </c>
      <c r="E7010">
        <v>75</v>
      </c>
      <c r="F7010" s="20">
        <v>45474</v>
      </c>
      <c r="G7010" s="20"/>
      <c r="H7010" s="20">
        <v>45474</v>
      </c>
      <c r="I7010" s="20">
        <v>45474</v>
      </c>
      <c r="J7010" s="20">
        <v>45483</v>
      </c>
      <c r="K7010" t="s">
        <v>319</v>
      </c>
      <c r="L7010" t="s">
        <v>4287</v>
      </c>
      <c r="M7010" t="s">
        <v>4288</v>
      </c>
      <c r="N7010" t="s">
        <v>6875</v>
      </c>
      <c r="O7010" t="s">
        <v>756</v>
      </c>
      <c r="P7010" t="s">
        <v>757</v>
      </c>
      <c r="Q7010" t="s">
        <v>758</v>
      </c>
      <c r="R7010" t="s">
        <v>266</v>
      </c>
    </row>
    <row r="7011" spans="1:18" x14ac:dyDescent="0.35">
      <c r="A7011">
        <v>64386</v>
      </c>
      <c r="B7011">
        <v>114</v>
      </c>
      <c r="C7011" t="s">
        <v>27</v>
      </c>
      <c r="D7011" t="s">
        <v>829</v>
      </c>
      <c r="E7011">
        <v>103</v>
      </c>
      <c r="F7011" s="20">
        <v>45474</v>
      </c>
      <c r="G7011" s="20"/>
      <c r="H7011" s="20">
        <v>45474</v>
      </c>
      <c r="I7011" s="20">
        <v>45474</v>
      </c>
      <c r="J7011" s="20">
        <v>45483</v>
      </c>
      <c r="K7011" t="s">
        <v>319</v>
      </c>
      <c r="L7011" t="s">
        <v>4130</v>
      </c>
      <c r="M7011" t="s">
        <v>4423</v>
      </c>
      <c r="N7011" t="s">
        <v>7015</v>
      </c>
      <c r="O7011" t="s">
        <v>756</v>
      </c>
      <c r="P7011" t="s">
        <v>757</v>
      </c>
      <c r="Q7011" t="s">
        <v>758</v>
      </c>
      <c r="R7011" t="s">
        <v>266</v>
      </c>
    </row>
    <row r="7012" spans="1:18" x14ac:dyDescent="0.35">
      <c r="A7012">
        <v>60620</v>
      </c>
      <c r="B7012">
        <v>114</v>
      </c>
      <c r="C7012" t="s">
        <v>27</v>
      </c>
      <c r="D7012" t="s">
        <v>826</v>
      </c>
      <c r="E7012">
        <v>2400</v>
      </c>
      <c r="F7012" s="20">
        <v>45472</v>
      </c>
      <c r="G7012" s="20">
        <v>45474</v>
      </c>
      <c r="H7012" s="20">
        <v>45474</v>
      </c>
      <c r="I7012" s="20">
        <v>45462</v>
      </c>
      <c r="J7012" s="20">
        <v>45468</v>
      </c>
      <c r="K7012" t="s">
        <v>330</v>
      </c>
      <c r="L7012" t="s">
        <v>766</v>
      </c>
      <c r="M7012" t="s">
        <v>767</v>
      </c>
      <c r="N7012" t="s">
        <v>7016</v>
      </c>
      <c r="O7012" t="s">
        <v>756</v>
      </c>
      <c r="P7012" t="s">
        <v>757</v>
      </c>
      <c r="Q7012" t="s">
        <v>758</v>
      </c>
      <c r="R7012" t="s">
        <v>266</v>
      </c>
    </row>
    <row r="7013" spans="1:18" x14ac:dyDescent="0.35">
      <c r="A7013">
        <v>60621</v>
      </c>
      <c r="B7013">
        <v>114</v>
      </c>
      <c r="C7013" t="s">
        <v>27</v>
      </c>
      <c r="D7013" t="s">
        <v>826</v>
      </c>
      <c r="E7013">
        <v>3600</v>
      </c>
      <c r="F7013" s="20">
        <v>45474</v>
      </c>
      <c r="G7013" s="20">
        <v>45474</v>
      </c>
      <c r="H7013" s="20">
        <v>45474</v>
      </c>
      <c r="I7013" s="20">
        <v>45464</v>
      </c>
      <c r="J7013" s="20">
        <v>45468</v>
      </c>
      <c r="K7013" t="s">
        <v>330</v>
      </c>
      <c r="L7013" t="s">
        <v>766</v>
      </c>
      <c r="M7013" t="s">
        <v>767</v>
      </c>
      <c r="N7013" t="s">
        <v>7017</v>
      </c>
      <c r="O7013" t="s">
        <v>756</v>
      </c>
      <c r="P7013" t="s">
        <v>757</v>
      </c>
      <c r="Q7013" t="s">
        <v>758</v>
      </c>
      <c r="R7013" t="s">
        <v>266</v>
      </c>
    </row>
    <row r="7014" spans="1:18" x14ac:dyDescent="0.35">
      <c r="A7014">
        <v>60631</v>
      </c>
      <c r="B7014">
        <v>114</v>
      </c>
      <c r="C7014" t="s">
        <v>27</v>
      </c>
      <c r="D7014" t="s">
        <v>987</v>
      </c>
      <c r="E7014">
        <v>1635.09</v>
      </c>
      <c r="F7014" s="20">
        <v>45474</v>
      </c>
      <c r="G7014" s="20">
        <v>45474</v>
      </c>
      <c r="H7014" s="20">
        <v>45474</v>
      </c>
      <c r="I7014" s="20">
        <v>45467</v>
      </c>
      <c r="J7014" s="20">
        <v>45468</v>
      </c>
      <c r="K7014" t="s">
        <v>330</v>
      </c>
      <c r="L7014" t="s">
        <v>4146</v>
      </c>
      <c r="M7014" t="s">
        <v>4234</v>
      </c>
      <c r="N7014" t="s">
        <v>7018</v>
      </c>
      <c r="O7014" t="s">
        <v>756</v>
      </c>
      <c r="P7014" t="s">
        <v>757</v>
      </c>
      <c r="Q7014" t="s">
        <v>758</v>
      </c>
      <c r="R7014" t="s">
        <v>266</v>
      </c>
    </row>
    <row r="7015" spans="1:18" x14ac:dyDescent="0.35">
      <c r="A7015">
        <v>61674</v>
      </c>
      <c r="B7015">
        <v>114</v>
      </c>
      <c r="C7015" t="s">
        <v>27</v>
      </c>
      <c r="D7015" t="s">
        <v>5480</v>
      </c>
      <c r="E7015">
        <v>1314.34</v>
      </c>
      <c r="F7015" s="20">
        <v>45474</v>
      </c>
      <c r="G7015" s="20">
        <v>45474</v>
      </c>
      <c r="H7015" s="20">
        <v>45474</v>
      </c>
      <c r="I7015" s="20">
        <v>45468</v>
      </c>
      <c r="J7015" s="20">
        <v>45470</v>
      </c>
      <c r="K7015" t="s">
        <v>264</v>
      </c>
      <c r="L7015" t="s">
        <v>4287</v>
      </c>
      <c r="M7015" t="s">
        <v>4288</v>
      </c>
      <c r="N7015" t="s">
        <v>7019</v>
      </c>
      <c r="O7015" t="s">
        <v>756</v>
      </c>
      <c r="P7015" t="s">
        <v>757</v>
      </c>
      <c r="Q7015" t="s">
        <v>758</v>
      </c>
      <c r="R7015" t="s">
        <v>266</v>
      </c>
    </row>
    <row r="7016" spans="1:18" x14ac:dyDescent="0.35">
      <c r="A7016">
        <v>61750</v>
      </c>
      <c r="B7016">
        <v>114</v>
      </c>
      <c r="C7016" t="s">
        <v>27</v>
      </c>
      <c r="D7016" t="s">
        <v>1041</v>
      </c>
      <c r="E7016">
        <v>150</v>
      </c>
      <c r="F7016" s="20">
        <v>45474</v>
      </c>
      <c r="G7016" s="20">
        <v>45474</v>
      </c>
      <c r="H7016" s="20">
        <v>45474</v>
      </c>
      <c r="I7016" s="20">
        <v>45444</v>
      </c>
      <c r="J7016" s="20">
        <v>45471</v>
      </c>
      <c r="K7016" t="s">
        <v>264</v>
      </c>
      <c r="L7016" t="s">
        <v>4287</v>
      </c>
      <c r="M7016" t="s">
        <v>4688</v>
      </c>
      <c r="N7016" t="s">
        <v>7020</v>
      </c>
      <c r="O7016" t="s">
        <v>756</v>
      </c>
      <c r="P7016" t="s">
        <v>757</v>
      </c>
      <c r="Q7016" t="s">
        <v>758</v>
      </c>
      <c r="R7016" t="s">
        <v>266</v>
      </c>
    </row>
    <row r="7017" spans="1:18" x14ac:dyDescent="0.35">
      <c r="A7017">
        <v>56673</v>
      </c>
      <c r="B7017">
        <v>114</v>
      </c>
      <c r="C7017" t="s">
        <v>27</v>
      </c>
      <c r="D7017" t="s">
        <v>541</v>
      </c>
      <c r="E7017">
        <v>12871.29</v>
      </c>
      <c r="F7017" s="20">
        <v>45474</v>
      </c>
      <c r="G7017" s="20">
        <v>45474</v>
      </c>
      <c r="H7017" s="20">
        <v>45474</v>
      </c>
      <c r="I7017" s="20">
        <v>45442</v>
      </c>
      <c r="J7017" s="20">
        <v>45446</v>
      </c>
      <c r="K7017" t="s">
        <v>330</v>
      </c>
      <c r="L7017" t="s">
        <v>766</v>
      </c>
      <c r="M7017" t="s">
        <v>770</v>
      </c>
      <c r="N7017" t="s">
        <v>7021</v>
      </c>
      <c r="O7017" t="s">
        <v>756</v>
      </c>
      <c r="P7017" t="s">
        <v>757</v>
      </c>
      <c r="Q7017" t="s">
        <v>758</v>
      </c>
      <c r="R7017" t="s">
        <v>266</v>
      </c>
    </row>
    <row r="7018" spans="1:18" x14ac:dyDescent="0.35">
      <c r="A7018">
        <v>57167</v>
      </c>
      <c r="B7018">
        <v>114</v>
      </c>
      <c r="C7018" t="s">
        <v>27</v>
      </c>
      <c r="D7018" t="s">
        <v>769</v>
      </c>
      <c r="E7018">
        <v>798.69</v>
      </c>
      <c r="F7018" s="20">
        <v>45474</v>
      </c>
      <c r="G7018" s="20">
        <v>45474</v>
      </c>
      <c r="H7018" s="20">
        <v>45474</v>
      </c>
      <c r="I7018" s="20">
        <v>45442</v>
      </c>
      <c r="J7018" s="20">
        <v>45448</v>
      </c>
      <c r="K7018" t="s">
        <v>330</v>
      </c>
      <c r="L7018" t="s">
        <v>766</v>
      </c>
      <c r="M7018" t="s">
        <v>770</v>
      </c>
      <c r="N7018" t="s">
        <v>7022</v>
      </c>
      <c r="O7018" t="s">
        <v>756</v>
      </c>
      <c r="P7018" t="s">
        <v>757</v>
      </c>
      <c r="Q7018" t="s">
        <v>758</v>
      </c>
      <c r="R7018" t="s">
        <v>266</v>
      </c>
    </row>
    <row r="7019" spans="1:18" x14ac:dyDescent="0.35">
      <c r="A7019">
        <v>58703</v>
      </c>
      <c r="B7019">
        <v>114</v>
      </c>
      <c r="C7019" t="s">
        <v>27</v>
      </c>
      <c r="D7019" t="s">
        <v>848</v>
      </c>
      <c r="E7019">
        <v>3003.96</v>
      </c>
      <c r="F7019" s="20">
        <v>45474</v>
      </c>
      <c r="G7019" s="20">
        <v>45474</v>
      </c>
      <c r="H7019" s="20">
        <v>45474</v>
      </c>
      <c r="I7019" s="20">
        <v>45455</v>
      </c>
      <c r="J7019" s="20">
        <v>45457</v>
      </c>
      <c r="K7019" t="s">
        <v>330</v>
      </c>
      <c r="L7019" t="s">
        <v>766</v>
      </c>
      <c r="M7019" t="s">
        <v>770</v>
      </c>
      <c r="N7019" t="s">
        <v>7023</v>
      </c>
      <c r="O7019" t="s">
        <v>756</v>
      </c>
      <c r="P7019" t="s">
        <v>757</v>
      </c>
      <c r="Q7019" t="s">
        <v>758</v>
      </c>
      <c r="R7019" t="s">
        <v>266</v>
      </c>
    </row>
    <row r="7020" spans="1:18" x14ac:dyDescent="0.35">
      <c r="A7020">
        <v>59422</v>
      </c>
      <c r="B7020">
        <v>114</v>
      </c>
      <c r="C7020" t="s">
        <v>27</v>
      </c>
      <c r="D7020" t="s">
        <v>1311</v>
      </c>
      <c r="E7020">
        <v>4003.49</v>
      </c>
      <c r="F7020" s="20">
        <v>45473</v>
      </c>
      <c r="G7020" s="20">
        <v>45474</v>
      </c>
      <c r="H7020" s="20">
        <v>45474</v>
      </c>
      <c r="I7020" s="20">
        <v>45461</v>
      </c>
      <c r="J7020" s="20">
        <v>45462</v>
      </c>
      <c r="K7020" t="s">
        <v>330</v>
      </c>
      <c r="L7020" t="s">
        <v>4130</v>
      </c>
      <c r="M7020" t="s">
        <v>4903</v>
      </c>
      <c r="N7020" t="s">
        <v>7024</v>
      </c>
      <c r="O7020" t="s">
        <v>756</v>
      </c>
      <c r="P7020" t="s">
        <v>757</v>
      </c>
      <c r="Q7020" t="s">
        <v>758</v>
      </c>
      <c r="R7020" t="s">
        <v>266</v>
      </c>
    </row>
    <row r="7021" spans="1:18" x14ac:dyDescent="0.35">
      <c r="A7021">
        <v>59788</v>
      </c>
      <c r="B7021">
        <v>114</v>
      </c>
      <c r="C7021" t="s">
        <v>27</v>
      </c>
      <c r="D7021" t="s">
        <v>2224</v>
      </c>
      <c r="E7021">
        <v>791.28</v>
      </c>
      <c r="F7021" s="20">
        <v>45474</v>
      </c>
      <c r="G7021" s="20">
        <v>45474</v>
      </c>
      <c r="H7021" s="20">
        <v>45474</v>
      </c>
      <c r="I7021" s="20">
        <v>45459</v>
      </c>
      <c r="J7021" s="20">
        <v>45463</v>
      </c>
      <c r="K7021" t="s">
        <v>330</v>
      </c>
      <c r="L7021" t="s">
        <v>766</v>
      </c>
      <c r="M7021" t="s">
        <v>767</v>
      </c>
      <c r="N7021" t="s">
        <v>7025</v>
      </c>
      <c r="O7021" t="s">
        <v>756</v>
      </c>
      <c r="P7021" t="s">
        <v>757</v>
      </c>
      <c r="Q7021" t="s">
        <v>758</v>
      </c>
      <c r="R7021" t="s">
        <v>266</v>
      </c>
    </row>
    <row r="7022" spans="1:18" x14ac:dyDescent="0.35">
      <c r="A7022">
        <v>59796</v>
      </c>
      <c r="B7022">
        <v>114</v>
      </c>
      <c r="C7022" t="s">
        <v>27</v>
      </c>
      <c r="D7022" t="s">
        <v>2224</v>
      </c>
      <c r="E7022">
        <v>1331</v>
      </c>
      <c r="F7022" s="20">
        <v>45472</v>
      </c>
      <c r="G7022" s="20">
        <v>45474</v>
      </c>
      <c r="H7022" s="20">
        <v>45474</v>
      </c>
      <c r="I7022" s="20">
        <v>45457</v>
      </c>
      <c r="J7022" s="20">
        <v>45463</v>
      </c>
      <c r="K7022" t="s">
        <v>330</v>
      </c>
      <c r="L7022" t="s">
        <v>766</v>
      </c>
      <c r="M7022" t="s">
        <v>767</v>
      </c>
      <c r="N7022" t="s">
        <v>7026</v>
      </c>
      <c r="O7022" t="s">
        <v>756</v>
      </c>
      <c r="P7022" t="s">
        <v>757</v>
      </c>
      <c r="Q7022" t="s">
        <v>758</v>
      </c>
      <c r="R7022" t="s">
        <v>266</v>
      </c>
    </row>
    <row r="7023" spans="1:18" x14ac:dyDescent="0.35">
      <c r="A7023">
        <v>59799</v>
      </c>
      <c r="B7023">
        <v>114</v>
      </c>
      <c r="C7023" t="s">
        <v>27</v>
      </c>
      <c r="D7023" t="s">
        <v>794</v>
      </c>
      <c r="E7023">
        <v>3882.26</v>
      </c>
      <c r="F7023" s="20">
        <v>45474</v>
      </c>
      <c r="G7023" s="20">
        <v>45474</v>
      </c>
      <c r="H7023" s="20">
        <v>45474</v>
      </c>
      <c r="I7023" s="20">
        <v>45460</v>
      </c>
      <c r="J7023" s="20">
        <v>45463</v>
      </c>
      <c r="K7023" t="s">
        <v>330</v>
      </c>
      <c r="L7023" t="s">
        <v>766</v>
      </c>
      <c r="M7023" t="s">
        <v>767</v>
      </c>
      <c r="N7023" t="s">
        <v>7027</v>
      </c>
      <c r="O7023" t="s">
        <v>756</v>
      </c>
      <c r="P7023" t="s">
        <v>757</v>
      </c>
      <c r="Q7023" t="s">
        <v>758</v>
      </c>
      <c r="R7023" t="s">
        <v>266</v>
      </c>
    </row>
    <row r="7024" spans="1:18" x14ac:dyDescent="0.35">
      <c r="A7024">
        <v>59804</v>
      </c>
      <c r="B7024">
        <v>114</v>
      </c>
      <c r="C7024" t="s">
        <v>27</v>
      </c>
      <c r="D7024" t="s">
        <v>2142</v>
      </c>
      <c r="E7024">
        <v>263</v>
      </c>
      <c r="F7024" s="20">
        <v>45472</v>
      </c>
      <c r="G7024" s="20">
        <v>45474</v>
      </c>
      <c r="H7024" s="20">
        <v>45474</v>
      </c>
      <c r="I7024" s="20">
        <v>45457</v>
      </c>
      <c r="J7024" s="20">
        <v>45463</v>
      </c>
      <c r="K7024" t="s">
        <v>330</v>
      </c>
      <c r="L7024" t="s">
        <v>766</v>
      </c>
      <c r="M7024" t="s">
        <v>767</v>
      </c>
      <c r="N7024" t="s">
        <v>7028</v>
      </c>
      <c r="O7024" t="s">
        <v>756</v>
      </c>
      <c r="P7024" t="s">
        <v>757</v>
      </c>
      <c r="Q7024" t="s">
        <v>758</v>
      </c>
      <c r="R7024" t="s">
        <v>266</v>
      </c>
    </row>
    <row r="7025" spans="1:18" x14ac:dyDescent="0.35">
      <c r="A7025">
        <v>59806</v>
      </c>
      <c r="B7025">
        <v>114</v>
      </c>
      <c r="C7025" t="s">
        <v>27</v>
      </c>
      <c r="D7025" t="s">
        <v>2142</v>
      </c>
      <c r="E7025">
        <v>347</v>
      </c>
      <c r="F7025" s="20">
        <v>45474</v>
      </c>
      <c r="G7025" s="20">
        <v>45474</v>
      </c>
      <c r="H7025" s="20">
        <v>45474</v>
      </c>
      <c r="I7025" s="20">
        <v>45457</v>
      </c>
      <c r="J7025" s="20">
        <v>45463</v>
      </c>
      <c r="K7025" t="s">
        <v>330</v>
      </c>
      <c r="L7025" t="s">
        <v>766</v>
      </c>
      <c r="M7025" t="s">
        <v>767</v>
      </c>
      <c r="N7025" t="s">
        <v>7029</v>
      </c>
      <c r="O7025" t="s">
        <v>756</v>
      </c>
      <c r="P7025" t="s">
        <v>757</v>
      </c>
      <c r="Q7025" t="s">
        <v>758</v>
      </c>
      <c r="R7025" t="s">
        <v>266</v>
      </c>
    </row>
    <row r="7026" spans="1:18" x14ac:dyDescent="0.35">
      <c r="A7026">
        <v>60013</v>
      </c>
      <c r="B7026">
        <v>114</v>
      </c>
      <c r="C7026" t="s">
        <v>27</v>
      </c>
      <c r="D7026" t="s">
        <v>3648</v>
      </c>
      <c r="E7026">
        <v>4799.84</v>
      </c>
      <c r="F7026" s="20">
        <v>45474</v>
      </c>
      <c r="G7026" s="20">
        <v>45474</v>
      </c>
      <c r="H7026" s="20">
        <v>45474</v>
      </c>
      <c r="I7026" s="20">
        <v>45461</v>
      </c>
      <c r="J7026" s="20">
        <v>45464</v>
      </c>
      <c r="K7026" t="s">
        <v>330</v>
      </c>
      <c r="L7026" t="s">
        <v>766</v>
      </c>
      <c r="M7026" t="s">
        <v>767</v>
      </c>
      <c r="N7026" t="s">
        <v>4785</v>
      </c>
      <c r="O7026" t="s">
        <v>756</v>
      </c>
      <c r="P7026" t="s">
        <v>757</v>
      </c>
      <c r="Q7026" t="s">
        <v>758</v>
      </c>
      <c r="R7026" t="s">
        <v>266</v>
      </c>
    </row>
    <row r="7027" spans="1:18" x14ac:dyDescent="0.35">
      <c r="A7027">
        <v>60028</v>
      </c>
      <c r="B7027">
        <v>114</v>
      </c>
      <c r="C7027" t="s">
        <v>27</v>
      </c>
      <c r="D7027" t="s">
        <v>784</v>
      </c>
      <c r="E7027">
        <v>444.79</v>
      </c>
      <c r="F7027" s="20">
        <v>45474</v>
      </c>
      <c r="G7027" s="20">
        <v>45474</v>
      </c>
      <c r="H7027" s="20">
        <v>45474</v>
      </c>
      <c r="I7027" s="20">
        <v>45460</v>
      </c>
      <c r="J7027" s="20">
        <v>45464</v>
      </c>
      <c r="K7027" t="s">
        <v>330</v>
      </c>
      <c r="L7027" t="s">
        <v>766</v>
      </c>
      <c r="M7027" t="s">
        <v>767</v>
      </c>
      <c r="N7027" t="s">
        <v>7030</v>
      </c>
      <c r="O7027" t="s">
        <v>756</v>
      </c>
      <c r="P7027" t="s">
        <v>757</v>
      </c>
      <c r="Q7027" t="s">
        <v>758</v>
      </c>
      <c r="R7027" t="s">
        <v>266</v>
      </c>
    </row>
    <row r="7028" spans="1:18" x14ac:dyDescent="0.35">
      <c r="A7028">
        <v>60030</v>
      </c>
      <c r="B7028">
        <v>114</v>
      </c>
      <c r="C7028" t="s">
        <v>27</v>
      </c>
      <c r="D7028" t="s">
        <v>782</v>
      </c>
      <c r="E7028">
        <v>237</v>
      </c>
      <c r="F7028" s="20">
        <v>45474</v>
      </c>
      <c r="G7028" s="20">
        <v>45474</v>
      </c>
      <c r="H7028" s="20">
        <v>45474</v>
      </c>
      <c r="I7028" s="20">
        <v>45460</v>
      </c>
      <c r="J7028" s="20">
        <v>45464</v>
      </c>
      <c r="K7028" t="s">
        <v>330</v>
      </c>
      <c r="L7028" t="s">
        <v>766</v>
      </c>
      <c r="M7028" t="s">
        <v>767</v>
      </c>
      <c r="N7028" t="s">
        <v>7031</v>
      </c>
      <c r="O7028" t="s">
        <v>756</v>
      </c>
      <c r="P7028" t="s">
        <v>757</v>
      </c>
      <c r="Q7028" t="s">
        <v>758</v>
      </c>
      <c r="R7028" t="s">
        <v>266</v>
      </c>
    </row>
    <row r="7029" spans="1:18" x14ac:dyDescent="0.35">
      <c r="A7029">
        <v>60031</v>
      </c>
      <c r="B7029">
        <v>114</v>
      </c>
      <c r="C7029" t="s">
        <v>27</v>
      </c>
      <c r="D7029" t="s">
        <v>3648</v>
      </c>
      <c r="E7029">
        <v>206</v>
      </c>
      <c r="F7029" s="20">
        <v>45474</v>
      </c>
      <c r="G7029" s="20">
        <v>45474</v>
      </c>
      <c r="H7029" s="20">
        <v>45474</v>
      </c>
      <c r="I7029" s="20">
        <v>45461</v>
      </c>
      <c r="J7029" s="20">
        <v>45464</v>
      </c>
      <c r="K7029" t="s">
        <v>330</v>
      </c>
      <c r="L7029" t="s">
        <v>762</v>
      </c>
      <c r="M7029" t="s">
        <v>788</v>
      </c>
      <c r="N7029" t="s">
        <v>7032</v>
      </c>
      <c r="O7029" t="s">
        <v>756</v>
      </c>
      <c r="P7029" t="s">
        <v>757</v>
      </c>
      <c r="Q7029" t="s">
        <v>758</v>
      </c>
      <c r="R7029" t="s">
        <v>266</v>
      </c>
    </row>
    <row r="7030" spans="1:18" x14ac:dyDescent="0.35">
      <c r="A7030">
        <v>60038</v>
      </c>
      <c r="B7030">
        <v>114</v>
      </c>
      <c r="C7030" t="s">
        <v>27</v>
      </c>
      <c r="D7030" t="s">
        <v>1009</v>
      </c>
      <c r="E7030">
        <v>257.39999999999998</v>
      </c>
      <c r="F7030" s="20">
        <v>45473</v>
      </c>
      <c r="G7030" s="20">
        <v>45474</v>
      </c>
      <c r="H7030" s="20">
        <v>45474</v>
      </c>
      <c r="I7030" s="20">
        <v>45462</v>
      </c>
      <c r="J7030" s="20">
        <v>45464</v>
      </c>
      <c r="K7030" t="s">
        <v>330</v>
      </c>
      <c r="L7030" t="s">
        <v>766</v>
      </c>
      <c r="M7030" t="s">
        <v>767</v>
      </c>
      <c r="N7030" t="s">
        <v>7033</v>
      </c>
      <c r="O7030" t="s">
        <v>756</v>
      </c>
      <c r="P7030" t="s">
        <v>757</v>
      </c>
      <c r="Q7030" t="s">
        <v>758</v>
      </c>
      <c r="R7030" t="s">
        <v>266</v>
      </c>
    </row>
    <row r="7031" spans="1:18" x14ac:dyDescent="0.35">
      <c r="A7031">
        <v>60076</v>
      </c>
      <c r="B7031">
        <v>114</v>
      </c>
      <c r="C7031" t="s">
        <v>27</v>
      </c>
      <c r="D7031" t="s">
        <v>984</v>
      </c>
      <c r="E7031">
        <v>5112</v>
      </c>
      <c r="F7031" s="20">
        <v>45474</v>
      </c>
      <c r="G7031" s="20">
        <v>45474</v>
      </c>
      <c r="H7031" s="20">
        <v>45474</v>
      </c>
      <c r="I7031" s="20">
        <v>45464</v>
      </c>
      <c r="J7031" s="20">
        <v>45464</v>
      </c>
      <c r="K7031" t="s">
        <v>264</v>
      </c>
      <c r="L7031" t="s">
        <v>4279</v>
      </c>
      <c r="M7031" t="s">
        <v>4433</v>
      </c>
      <c r="N7031" t="s">
        <v>6883</v>
      </c>
      <c r="O7031" t="s">
        <v>756</v>
      </c>
      <c r="P7031" t="s">
        <v>757</v>
      </c>
      <c r="Q7031" t="s">
        <v>758</v>
      </c>
      <c r="R7031" t="s">
        <v>266</v>
      </c>
    </row>
    <row r="7032" spans="1:18" x14ac:dyDescent="0.35">
      <c r="A7032">
        <v>60077</v>
      </c>
      <c r="B7032">
        <v>114</v>
      </c>
      <c r="C7032" t="s">
        <v>27</v>
      </c>
      <c r="D7032" t="s">
        <v>1082</v>
      </c>
      <c r="E7032">
        <v>5882</v>
      </c>
      <c r="F7032" s="20">
        <v>45473</v>
      </c>
      <c r="G7032" s="20">
        <v>45474</v>
      </c>
      <c r="H7032" s="20">
        <v>45474</v>
      </c>
      <c r="I7032" s="20">
        <v>45458</v>
      </c>
      <c r="J7032" s="20">
        <v>45464</v>
      </c>
      <c r="K7032" t="s">
        <v>264</v>
      </c>
      <c r="L7032" t="s">
        <v>4279</v>
      </c>
      <c r="M7032" t="s">
        <v>4433</v>
      </c>
      <c r="N7032" t="s">
        <v>7034</v>
      </c>
      <c r="O7032" t="s">
        <v>756</v>
      </c>
      <c r="P7032" t="s">
        <v>757</v>
      </c>
      <c r="Q7032" t="s">
        <v>758</v>
      </c>
      <c r="R7032" t="s">
        <v>266</v>
      </c>
    </row>
    <row r="7033" spans="1:18" x14ac:dyDescent="0.35">
      <c r="A7033">
        <v>60221</v>
      </c>
      <c r="B7033">
        <v>114</v>
      </c>
      <c r="C7033" t="s">
        <v>27</v>
      </c>
      <c r="D7033" t="s">
        <v>3648</v>
      </c>
      <c r="E7033">
        <v>479.9</v>
      </c>
      <c r="F7033" s="20">
        <v>45474</v>
      </c>
      <c r="G7033" s="20">
        <v>45474</v>
      </c>
      <c r="H7033" s="20">
        <v>45474</v>
      </c>
      <c r="I7033" s="20">
        <v>45461</v>
      </c>
      <c r="J7033" s="20">
        <v>45467</v>
      </c>
      <c r="K7033" t="s">
        <v>330</v>
      </c>
      <c r="L7033" t="s">
        <v>766</v>
      </c>
      <c r="M7033" t="s">
        <v>770</v>
      </c>
      <c r="N7033" t="s">
        <v>7035</v>
      </c>
      <c r="O7033" t="s">
        <v>756</v>
      </c>
      <c r="P7033" t="s">
        <v>757</v>
      </c>
      <c r="Q7033" t="s">
        <v>758</v>
      </c>
      <c r="R7033" t="s">
        <v>266</v>
      </c>
    </row>
    <row r="7034" spans="1:18" x14ac:dyDescent="0.35">
      <c r="A7034">
        <v>54906</v>
      </c>
      <c r="B7034">
        <v>114</v>
      </c>
      <c r="C7034" t="s">
        <v>27</v>
      </c>
      <c r="D7034" t="s">
        <v>1047</v>
      </c>
      <c r="E7034">
        <v>440</v>
      </c>
      <c r="F7034" s="20">
        <v>45472</v>
      </c>
      <c r="G7034" s="20">
        <v>45474</v>
      </c>
      <c r="H7034" s="20">
        <v>45474</v>
      </c>
      <c r="I7034" s="20">
        <v>45458</v>
      </c>
      <c r="J7034" s="20">
        <v>45433</v>
      </c>
      <c r="K7034" t="s">
        <v>330</v>
      </c>
      <c r="L7034" t="s">
        <v>4370</v>
      </c>
      <c r="M7034" t="s">
        <v>4371</v>
      </c>
      <c r="N7034" t="s">
        <v>3720</v>
      </c>
      <c r="O7034" t="s">
        <v>756</v>
      </c>
      <c r="P7034" t="s">
        <v>757</v>
      </c>
      <c r="Q7034" t="s">
        <v>758</v>
      </c>
      <c r="R7034" t="s">
        <v>266</v>
      </c>
    </row>
    <row r="7035" spans="1:18" x14ac:dyDescent="0.35">
      <c r="A7035">
        <v>57497</v>
      </c>
      <c r="B7035">
        <v>114</v>
      </c>
      <c r="C7035" t="s">
        <v>27</v>
      </c>
      <c r="D7035" t="s">
        <v>761</v>
      </c>
      <c r="E7035">
        <v>532.79999999999995</v>
      </c>
      <c r="F7035" s="20">
        <v>45472</v>
      </c>
      <c r="G7035" s="20">
        <v>45474</v>
      </c>
      <c r="H7035" s="20">
        <v>45474</v>
      </c>
      <c r="I7035" s="20">
        <v>45447</v>
      </c>
      <c r="J7035" s="20">
        <v>45449</v>
      </c>
      <c r="K7035" t="s">
        <v>330</v>
      </c>
      <c r="L7035" t="s">
        <v>4130</v>
      </c>
      <c r="M7035" t="s">
        <v>4677</v>
      </c>
      <c r="N7035" t="s">
        <v>4731</v>
      </c>
      <c r="O7035" t="s">
        <v>756</v>
      </c>
      <c r="P7035" t="s">
        <v>757</v>
      </c>
      <c r="Q7035" t="s">
        <v>758</v>
      </c>
      <c r="R7035" t="s">
        <v>266</v>
      </c>
    </row>
    <row r="7036" spans="1:18" x14ac:dyDescent="0.35">
      <c r="A7036">
        <v>1114</v>
      </c>
      <c r="B7036">
        <v>114</v>
      </c>
      <c r="C7036" t="s">
        <v>27</v>
      </c>
      <c r="D7036" t="s">
        <v>4383</v>
      </c>
      <c r="E7036">
        <v>3500</v>
      </c>
      <c r="F7036" s="20">
        <v>45474</v>
      </c>
      <c r="G7036" s="20">
        <v>45474</v>
      </c>
      <c r="H7036" s="20">
        <v>45474</v>
      </c>
      <c r="I7036" s="20">
        <v>45061</v>
      </c>
      <c r="J7036" s="20"/>
      <c r="L7036" t="s">
        <v>1097</v>
      </c>
      <c r="M7036" t="s">
        <v>1105</v>
      </c>
      <c r="O7036" t="s">
        <v>756</v>
      </c>
      <c r="P7036" t="s">
        <v>757</v>
      </c>
      <c r="Q7036" t="s">
        <v>758</v>
      </c>
      <c r="R7036" t="s">
        <v>266</v>
      </c>
    </row>
    <row r="7037" spans="1:18" x14ac:dyDescent="0.35">
      <c r="A7037">
        <v>62038</v>
      </c>
      <c r="B7037">
        <v>114</v>
      </c>
      <c r="C7037" t="s">
        <v>27</v>
      </c>
      <c r="D7037" t="s">
        <v>995</v>
      </c>
      <c r="E7037">
        <v>37644.410000000003</v>
      </c>
      <c r="F7037" s="20">
        <v>45473</v>
      </c>
      <c r="G7037" s="20"/>
      <c r="H7037" s="20">
        <v>45473</v>
      </c>
      <c r="I7037" s="20">
        <v>45473</v>
      </c>
      <c r="J7037" s="20">
        <v>45474</v>
      </c>
      <c r="K7037" t="s">
        <v>996</v>
      </c>
      <c r="L7037" t="s">
        <v>4673</v>
      </c>
      <c r="M7037" t="s">
        <v>4681</v>
      </c>
      <c r="N7037" t="s">
        <v>6760</v>
      </c>
      <c r="P7037" t="s">
        <v>757</v>
      </c>
      <c r="R7037" t="s">
        <v>266</v>
      </c>
    </row>
    <row r="7038" spans="1:18" x14ac:dyDescent="0.35">
      <c r="A7038">
        <v>62039</v>
      </c>
      <c r="B7038">
        <v>114</v>
      </c>
      <c r="C7038" t="s">
        <v>27</v>
      </c>
      <c r="D7038" t="s">
        <v>995</v>
      </c>
      <c r="E7038">
        <v>7318.93</v>
      </c>
      <c r="F7038" s="20">
        <v>45473</v>
      </c>
      <c r="G7038" s="20"/>
      <c r="H7038" s="20">
        <v>45473</v>
      </c>
      <c r="I7038" s="20">
        <v>45473</v>
      </c>
      <c r="J7038" s="20">
        <v>45474</v>
      </c>
      <c r="K7038" t="s">
        <v>996</v>
      </c>
      <c r="L7038" t="s">
        <v>4673</v>
      </c>
      <c r="M7038" t="s">
        <v>4681</v>
      </c>
      <c r="N7038" t="s">
        <v>6760</v>
      </c>
      <c r="P7038" t="s">
        <v>757</v>
      </c>
      <c r="R7038" t="s">
        <v>266</v>
      </c>
    </row>
    <row r="7039" spans="1:18" x14ac:dyDescent="0.35">
      <c r="A7039">
        <v>62040</v>
      </c>
      <c r="B7039">
        <v>114</v>
      </c>
      <c r="C7039" t="s">
        <v>27</v>
      </c>
      <c r="D7039" t="s">
        <v>995</v>
      </c>
      <c r="E7039">
        <v>1506.16</v>
      </c>
      <c r="F7039" s="20">
        <v>45473</v>
      </c>
      <c r="G7039" s="20"/>
      <c r="H7039" s="20">
        <v>45473</v>
      </c>
      <c r="I7039" s="20">
        <v>45473</v>
      </c>
      <c r="J7039" s="20">
        <v>45474</v>
      </c>
      <c r="K7039" t="s">
        <v>996</v>
      </c>
      <c r="L7039" t="s">
        <v>4673</v>
      </c>
      <c r="M7039" t="s">
        <v>4681</v>
      </c>
      <c r="N7039" t="s">
        <v>6760</v>
      </c>
      <c r="P7039" t="s">
        <v>757</v>
      </c>
      <c r="R7039" t="s">
        <v>266</v>
      </c>
    </row>
    <row r="7040" spans="1:18" x14ac:dyDescent="0.35">
      <c r="A7040">
        <v>62153</v>
      </c>
      <c r="B7040">
        <v>114</v>
      </c>
      <c r="C7040" t="s">
        <v>27</v>
      </c>
      <c r="D7040" t="s">
        <v>995</v>
      </c>
      <c r="E7040">
        <v>0.12</v>
      </c>
      <c r="F7040" s="20">
        <v>45473</v>
      </c>
      <c r="G7040" s="20"/>
      <c r="H7040" s="20">
        <v>45473</v>
      </c>
      <c r="I7040" s="20">
        <v>45473</v>
      </c>
      <c r="J7040" s="20">
        <v>45474</v>
      </c>
      <c r="K7040" t="s">
        <v>996</v>
      </c>
      <c r="L7040" t="s">
        <v>4334</v>
      </c>
      <c r="M7040" t="s">
        <v>4335</v>
      </c>
      <c r="N7040" t="s">
        <v>6760</v>
      </c>
      <c r="P7040" t="s">
        <v>757</v>
      </c>
      <c r="R7040" t="s">
        <v>266</v>
      </c>
    </row>
    <row r="7041" spans="1:18" x14ac:dyDescent="0.35">
      <c r="A7041">
        <v>62154</v>
      </c>
      <c r="B7041">
        <v>114</v>
      </c>
      <c r="C7041" t="s">
        <v>27</v>
      </c>
      <c r="D7041" t="s">
        <v>995</v>
      </c>
      <c r="E7041">
        <v>200</v>
      </c>
      <c r="F7041" s="20">
        <v>45473</v>
      </c>
      <c r="G7041" s="20"/>
      <c r="H7041" s="20">
        <v>45473</v>
      </c>
      <c r="I7041" s="20">
        <v>45473</v>
      </c>
      <c r="J7041" s="20">
        <v>45474</v>
      </c>
      <c r="K7041" t="s">
        <v>996</v>
      </c>
      <c r="L7041" t="s">
        <v>4457</v>
      </c>
      <c r="M7041" t="s">
        <v>4458</v>
      </c>
      <c r="N7041" t="s">
        <v>6760</v>
      </c>
      <c r="P7041" t="s">
        <v>757</v>
      </c>
      <c r="R7041" t="s">
        <v>266</v>
      </c>
    </row>
    <row r="7042" spans="1:18" x14ac:dyDescent="0.35">
      <c r="A7042">
        <v>62156</v>
      </c>
      <c r="B7042">
        <v>114</v>
      </c>
      <c r="C7042" t="s">
        <v>27</v>
      </c>
      <c r="D7042" t="s">
        <v>995</v>
      </c>
      <c r="E7042">
        <v>10.59</v>
      </c>
      <c r="F7042" s="20">
        <v>45473</v>
      </c>
      <c r="G7042" s="20"/>
      <c r="H7042" s="20">
        <v>45473</v>
      </c>
      <c r="I7042" s="20">
        <v>45473</v>
      </c>
      <c r="J7042" s="20">
        <v>45474</v>
      </c>
      <c r="K7042" t="s">
        <v>996</v>
      </c>
      <c r="L7042" t="s">
        <v>4673</v>
      </c>
      <c r="M7042" t="s">
        <v>4681</v>
      </c>
      <c r="N7042" t="s">
        <v>6760</v>
      </c>
      <c r="P7042" t="s">
        <v>757</v>
      </c>
      <c r="R7042" t="s">
        <v>266</v>
      </c>
    </row>
    <row r="7043" spans="1:18" x14ac:dyDescent="0.35">
      <c r="A7043">
        <v>62157</v>
      </c>
      <c r="B7043">
        <v>114</v>
      </c>
      <c r="C7043" t="s">
        <v>27</v>
      </c>
      <c r="D7043" t="s">
        <v>995</v>
      </c>
      <c r="E7043">
        <v>10.39</v>
      </c>
      <c r="F7043" s="20">
        <v>45473</v>
      </c>
      <c r="G7043" s="20"/>
      <c r="H7043" s="20">
        <v>45473</v>
      </c>
      <c r="I7043" s="20">
        <v>45473</v>
      </c>
      <c r="J7043" s="20">
        <v>45474</v>
      </c>
      <c r="K7043" t="s">
        <v>996</v>
      </c>
      <c r="L7043" t="s">
        <v>4673</v>
      </c>
      <c r="M7043" t="s">
        <v>4681</v>
      </c>
      <c r="N7043" t="s">
        <v>6760</v>
      </c>
      <c r="P7043" t="s">
        <v>757</v>
      </c>
      <c r="R7043" t="s">
        <v>266</v>
      </c>
    </row>
    <row r="7044" spans="1:18" x14ac:dyDescent="0.35">
      <c r="A7044">
        <v>62158</v>
      </c>
      <c r="B7044">
        <v>114</v>
      </c>
      <c r="C7044" t="s">
        <v>27</v>
      </c>
      <c r="D7044" t="s">
        <v>995</v>
      </c>
      <c r="E7044">
        <v>33.4</v>
      </c>
      <c r="F7044" s="20">
        <v>45473</v>
      </c>
      <c r="G7044" s="20"/>
      <c r="H7044" s="20">
        <v>45473</v>
      </c>
      <c r="I7044" s="20">
        <v>45473</v>
      </c>
      <c r="J7044" s="20">
        <v>45474</v>
      </c>
      <c r="K7044" t="s">
        <v>996</v>
      </c>
      <c r="L7044" t="s">
        <v>4673</v>
      </c>
      <c r="M7044" t="s">
        <v>4681</v>
      </c>
      <c r="N7044" t="s">
        <v>6760</v>
      </c>
      <c r="P7044" t="s">
        <v>757</v>
      </c>
      <c r="R7044" t="s">
        <v>266</v>
      </c>
    </row>
    <row r="7045" spans="1:18" x14ac:dyDescent="0.35">
      <c r="A7045">
        <v>62160</v>
      </c>
      <c r="B7045">
        <v>114</v>
      </c>
      <c r="C7045" t="s">
        <v>27</v>
      </c>
      <c r="D7045" t="s">
        <v>995</v>
      </c>
      <c r="E7045">
        <v>2.5099999999999998</v>
      </c>
      <c r="F7045" s="20">
        <v>45473</v>
      </c>
      <c r="G7045" s="20"/>
      <c r="H7045" s="20">
        <v>45473</v>
      </c>
      <c r="I7045" s="20">
        <v>45473</v>
      </c>
      <c r="J7045" s="20">
        <v>45474</v>
      </c>
      <c r="K7045" t="s">
        <v>996</v>
      </c>
      <c r="L7045" t="s">
        <v>4673</v>
      </c>
      <c r="M7045" t="s">
        <v>4681</v>
      </c>
      <c r="N7045" t="s">
        <v>6760</v>
      </c>
      <c r="P7045" t="s">
        <v>757</v>
      </c>
      <c r="R7045" t="s">
        <v>266</v>
      </c>
    </row>
    <row r="7046" spans="1:18" x14ac:dyDescent="0.35">
      <c r="A7046">
        <v>62376</v>
      </c>
      <c r="B7046">
        <v>114</v>
      </c>
      <c r="C7046" t="s">
        <v>27</v>
      </c>
      <c r="D7046" t="s">
        <v>1751</v>
      </c>
      <c r="E7046">
        <v>729.5</v>
      </c>
      <c r="F7046" s="20">
        <v>45473</v>
      </c>
      <c r="G7046" s="20"/>
      <c r="H7046" s="20">
        <v>45473</v>
      </c>
      <c r="I7046" s="20">
        <v>45473</v>
      </c>
      <c r="J7046" s="20">
        <v>45475</v>
      </c>
      <c r="K7046" t="s">
        <v>996</v>
      </c>
      <c r="L7046" t="s">
        <v>4673</v>
      </c>
      <c r="M7046" t="s">
        <v>4673</v>
      </c>
      <c r="N7046" t="s">
        <v>6760</v>
      </c>
      <c r="R7046" t="s">
        <v>266</v>
      </c>
    </row>
    <row r="7047" spans="1:18" x14ac:dyDescent="0.35">
      <c r="A7047">
        <v>62383</v>
      </c>
      <c r="B7047">
        <v>114</v>
      </c>
      <c r="C7047" t="s">
        <v>27</v>
      </c>
      <c r="D7047" t="s">
        <v>4182</v>
      </c>
      <c r="E7047">
        <v>-59.67</v>
      </c>
      <c r="F7047" s="20">
        <v>45473</v>
      </c>
      <c r="G7047" s="20"/>
      <c r="H7047" s="20">
        <v>45473</v>
      </c>
      <c r="I7047" s="20">
        <v>45473</v>
      </c>
      <c r="J7047" s="20">
        <v>45475</v>
      </c>
      <c r="K7047" t="s">
        <v>996</v>
      </c>
      <c r="L7047" t="s">
        <v>4673</v>
      </c>
      <c r="M7047" t="s">
        <v>4673</v>
      </c>
      <c r="N7047" t="s">
        <v>6760</v>
      </c>
      <c r="R7047" t="s">
        <v>266</v>
      </c>
    </row>
    <row r="7048" spans="1:18" x14ac:dyDescent="0.35">
      <c r="A7048">
        <v>62397</v>
      </c>
      <c r="B7048">
        <v>114</v>
      </c>
      <c r="C7048" t="s">
        <v>27</v>
      </c>
      <c r="D7048" t="s">
        <v>829</v>
      </c>
      <c r="E7048">
        <v>12.69</v>
      </c>
      <c r="F7048" s="20">
        <v>45472</v>
      </c>
      <c r="G7048" s="20"/>
      <c r="H7048" s="20">
        <v>45472</v>
      </c>
      <c r="I7048" s="20">
        <v>45472</v>
      </c>
      <c r="J7048" s="20">
        <v>45475</v>
      </c>
      <c r="K7048" t="s">
        <v>319</v>
      </c>
      <c r="L7048" t="s">
        <v>4130</v>
      </c>
      <c r="M7048" t="s">
        <v>4678</v>
      </c>
      <c r="N7048" t="s">
        <v>6860</v>
      </c>
      <c r="O7048" t="s">
        <v>756</v>
      </c>
      <c r="P7048" t="s">
        <v>757</v>
      </c>
      <c r="Q7048" t="s">
        <v>758</v>
      </c>
      <c r="R7048" t="s">
        <v>266</v>
      </c>
    </row>
    <row r="7049" spans="1:18" x14ac:dyDescent="0.35">
      <c r="A7049">
        <v>62412</v>
      </c>
      <c r="B7049">
        <v>114</v>
      </c>
      <c r="C7049" t="s">
        <v>27</v>
      </c>
      <c r="D7049" t="s">
        <v>829</v>
      </c>
      <c r="E7049">
        <v>35</v>
      </c>
      <c r="F7049" s="20">
        <v>45471</v>
      </c>
      <c r="G7049" s="20"/>
      <c r="H7049" s="20">
        <v>45471</v>
      </c>
      <c r="I7049" s="20">
        <v>45471</v>
      </c>
      <c r="J7049" s="20">
        <v>45475</v>
      </c>
      <c r="K7049" t="s">
        <v>319</v>
      </c>
      <c r="L7049" t="s">
        <v>4130</v>
      </c>
      <c r="M7049" t="s">
        <v>4675</v>
      </c>
      <c r="N7049" t="s">
        <v>6860</v>
      </c>
      <c r="O7049" t="s">
        <v>756</v>
      </c>
      <c r="P7049" t="s">
        <v>757</v>
      </c>
      <c r="Q7049" t="s">
        <v>758</v>
      </c>
      <c r="R7049" t="s">
        <v>266</v>
      </c>
    </row>
    <row r="7050" spans="1:18" x14ac:dyDescent="0.35">
      <c r="A7050">
        <v>62461</v>
      </c>
      <c r="B7050">
        <v>114</v>
      </c>
      <c r="C7050" t="s">
        <v>27</v>
      </c>
      <c r="D7050" t="s">
        <v>748</v>
      </c>
      <c r="E7050">
        <v>2</v>
      </c>
      <c r="F7050" s="20">
        <v>45471</v>
      </c>
      <c r="G7050" s="20"/>
      <c r="H7050" s="20">
        <v>45471</v>
      </c>
      <c r="I7050" s="20">
        <v>45471</v>
      </c>
      <c r="J7050" s="20">
        <v>45475</v>
      </c>
      <c r="K7050" t="s">
        <v>996</v>
      </c>
      <c r="L7050" t="s">
        <v>4457</v>
      </c>
      <c r="M7050" t="s">
        <v>4458</v>
      </c>
      <c r="N7050" t="s">
        <v>7036</v>
      </c>
      <c r="R7050" t="s">
        <v>266</v>
      </c>
    </row>
    <row r="7051" spans="1:18" x14ac:dyDescent="0.35">
      <c r="A7051">
        <v>57637</v>
      </c>
      <c r="B7051">
        <v>114</v>
      </c>
      <c r="C7051" t="s">
        <v>27</v>
      </c>
      <c r="D7051" t="s">
        <v>1767</v>
      </c>
      <c r="E7051">
        <v>188.4</v>
      </c>
      <c r="F7051" s="20">
        <v>45471</v>
      </c>
      <c r="G7051" s="20">
        <v>45471</v>
      </c>
      <c r="H7051" s="20">
        <v>45471</v>
      </c>
      <c r="I7051" s="20">
        <v>45449</v>
      </c>
      <c r="J7051" s="20">
        <v>45450</v>
      </c>
      <c r="K7051" t="s">
        <v>330</v>
      </c>
      <c r="L7051" t="s">
        <v>766</v>
      </c>
      <c r="M7051" t="s">
        <v>767</v>
      </c>
      <c r="N7051" t="s">
        <v>7037</v>
      </c>
      <c r="O7051" t="s">
        <v>756</v>
      </c>
      <c r="P7051" t="s">
        <v>757</v>
      </c>
      <c r="Q7051" t="s">
        <v>758</v>
      </c>
      <c r="R7051" t="s">
        <v>266</v>
      </c>
    </row>
    <row r="7052" spans="1:18" x14ac:dyDescent="0.35">
      <c r="A7052">
        <v>57946</v>
      </c>
      <c r="B7052">
        <v>114</v>
      </c>
      <c r="C7052" t="s">
        <v>27</v>
      </c>
      <c r="D7052" t="s">
        <v>1767</v>
      </c>
      <c r="E7052">
        <v>578.6</v>
      </c>
      <c r="F7052" s="20">
        <v>45471</v>
      </c>
      <c r="G7052" s="20">
        <v>45471</v>
      </c>
      <c r="H7052" s="20">
        <v>45471</v>
      </c>
      <c r="I7052" s="20">
        <v>45450</v>
      </c>
      <c r="J7052" s="20">
        <v>45454</v>
      </c>
      <c r="K7052" t="s">
        <v>330</v>
      </c>
      <c r="L7052" t="s">
        <v>766</v>
      </c>
      <c r="M7052" t="s">
        <v>767</v>
      </c>
      <c r="N7052" t="s">
        <v>7038</v>
      </c>
      <c r="O7052" t="s">
        <v>756</v>
      </c>
      <c r="P7052" t="s">
        <v>757</v>
      </c>
      <c r="Q7052" t="s">
        <v>758</v>
      </c>
      <c r="R7052" t="s">
        <v>266</v>
      </c>
    </row>
    <row r="7053" spans="1:18" x14ac:dyDescent="0.35">
      <c r="A7053">
        <v>56675</v>
      </c>
      <c r="B7053">
        <v>114</v>
      </c>
      <c r="C7053" t="s">
        <v>27</v>
      </c>
      <c r="D7053" t="s">
        <v>541</v>
      </c>
      <c r="E7053">
        <v>8581.2900000000009</v>
      </c>
      <c r="F7053" s="20">
        <v>45471</v>
      </c>
      <c r="G7053" s="20">
        <v>45471</v>
      </c>
      <c r="H7053" s="20">
        <v>45471</v>
      </c>
      <c r="I7053" s="20">
        <v>45440</v>
      </c>
      <c r="J7053" s="20">
        <v>45446</v>
      </c>
      <c r="K7053" t="s">
        <v>330</v>
      </c>
      <c r="L7053" t="s">
        <v>766</v>
      </c>
      <c r="M7053" t="s">
        <v>770</v>
      </c>
      <c r="N7053" t="s">
        <v>6469</v>
      </c>
      <c r="O7053" t="s">
        <v>756</v>
      </c>
      <c r="P7053" t="s">
        <v>757</v>
      </c>
      <c r="Q7053" t="s">
        <v>758</v>
      </c>
      <c r="R7053" t="s">
        <v>266</v>
      </c>
    </row>
    <row r="7054" spans="1:18" x14ac:dyDescent="0.35">
      <c r="A7054">
        <v>57069</v>
      </c>
      <c r="B7054">
        <v>114</v>
      </c>
      <c r="C7054" t="s">
        <v>27</v>
      </c>
      <c r="D7054" t="s">
        <v>769</v>
      </c>
      <c r="E7054">
        <v>6401.13</v>
      </c>
      <c r="F7054" s="20">
        <v>45471</v>
      </c>
      <c r="G7054" s="20">
        <v>45471</v>
      </c>
      <c r="H7054" s="20">
        <v>45471</v>
      </c>
      <c r="I7054" s="20">
        <v>45440</v>
      </c>
      <c r="J7054" s="20">
        <v>45448</v>
      </c>
      <c r="K7054" t="s">
        <v>330</v>
      </c>
      <c r="L7054" t="s">
        <v>766</v>
      </c>
      <c r="M7054" t="s">
        <v>770</v>
      </c>
      <c r="N7054" t="s">
        <v>7039</v>
      </c>
      <c r="O7054" t="s">
        <v>756</v>
      </c>
      <c r="P7054" t="s">
        <v>757</v>
      </c>
      <c r="Q7054" t="s">
        <v>758</v>
      </c>
      <c r="R7054" t="s">
        <v>266</v>
      </c>
    </row>
    <row r="7055" spans="1:18" x14ac:dyDescent="0.35">
      <c r="A7055">
        <v>61051</v>
      </c>
      <c r="B7055">
        <v>114</v>
      </c>
      <c r="C7055" t="s">
        <v>27</v>
      </c>
      <c r="D7055" t="s">
        <v>1100</v>
      </c>
      <c r="E7055">
        <v>532.67999999999995</v>
      </c>
      <c r="F7055" s="20">
        <v>45471</v>
      </c>
      <c r="G7055" s="20">
        <v>45471</v>
      </c>
      <c r="H7055" s="20">
        <v>45471</v>
      </c>
      <c r="I7055" s="20">
        <v>45467</v>
      </c>
      <c r="J7055" s="20">
        <v>45468</v>
      </c>
      <c r="K7055" t="s">
        <v>330</v>
      </c>
      <c r="M7055" t="s">
        <v>1755</v>
      </c>
      <c r="N7055" t="s">
        <v>7040</v>
      </c>
      <c r="O7055" t="s">
        <v>756</v>
      </c>
      <c r="P7055" t="s">
        <v>757</v>
      </c>
      <c r="Q7055" t="s">
        <v>758</v>
      </c>
      <c r="R7055" t="s">
        <v>266</v>
      </c>
    </row>
    <row r="7056" spans="1:18" x14ac:dyDescent="0.35">
      <c r="A7056">
        <v>58764</v>
      </c>
      <c r="B7056">
        <v>114</v>
      </c>
      <c r="C7056" t="s">
        <v>27</v>
      </c>
      <c r="D7056" t="s">
        <v>5964</v>
      </c>
      <c r="E7056">
        <v>689.7</v>
      </c>
      <c r="F7056" s="20">
        <v>45471</v>
      </c>
      <c r="G7056" s="20">
        <v>45471</v>
      </c>
      <c r="H7056" s="20">
        <v>45471</v>
      </c>
      <c r="I7056" s="20">
        <v>45456</v>
      </c>
      <c r="J7056" s="20">
        <v>45457</v>
      </c>
      <c r="K7056" t="s">
        <v>330</v>
      </c>
      <c r="L7056" t="s">
        <v>766</v>
      </c>
      <c r="M7056" t="s">
        <v>767</v>
      </c>
      <c r="N7056" t="s">
        <v>7041</v>
      </c>
      <c r="O7056" t="s">
        <v>756</v>
      </c>
      <c r="P7056" t="s">
        <v>757</v>
      </c>
      <c r="Q7056" t="s">
        <v>758</v>
      </c>
      <c r="R7056" t="s">
        <v>266</v>
      </c>
    </row>
    <row r="7057" spans="1:18" x14ac:dyDescent="0.35">
      <c r="A7057">
        <v>59051</v>
      </c>
      <c r="B7057">
        <v>114</v>
      </c>
      <c r="C7057" t="s">
        <v>27</v>
      </c>
      <c r="D7057" t="s">
        <v>2142</v>
      </c>
      <c r="E7057">
        <v>1526</v>
      </c>
      <c r="F7057" s="20">
        <v>45471</v>
      </c>
      <c r="G7057" s="20">
        <v>45471</v>
      </c>
      <c r="H7057" s="20">
        <v>45471</v>
      </c>
      <c r="I7057" s="20">
        <v>45456</v>
      </c>
      <c r="J7057" s="20">
        <v>45460</v>
      </c>
      <c r="K7057" t="s">
        <v>330</v>
      </c>
      <c r="L7057" t="s">
        <v>766</v>
      </c>
      <c r="M7057" t="s">
        <v>767</v>
      </c>
      <c r="N7057" t="s">
        <v>7042</v>
      </c>
      <c r="O7057" t="s">
        <v>756</v>
      </c>
      <c r="P7057" t="s">
        <v>757</v>
      </c>
      <c r="Q7057" t="s">
        <v>758</v>
      </c>
      <c r="R7057" t="s">
        <v>266</v>
      </c>
    </row>
    <row r="7058" spans="1:18" x14ac:dyDescent="0.35">
      <c r="A7058">
        <v>59052</v>
      </c>
      <c r="B7058">
        <v>114</v>
      </c>
      <c r="C7058" t="s">
        <v>27</v>
      </c>
      <c r="D7058" t="s">
        <v>2224</v>
      </c>
      <c r="E7058">
        <v>2870.3</v>
      </c>
      <c r="F7058" s="20">
        <v>45471</v>
      </c>
      <c r="G7058" s="20">
        <v>45471</v>
      </c>
      <c r="H7058" s="20">
        <v>45471</v>
      </c>
      <c r="I7058" s="20">
        <v>45456</v>
      </c>
      <c r="J7058" s="20">
        <v>45460</v>
      </c>
      <c r="K7058" t="s">
        <v>330</v>
      </c>
      <c r="L7058" t="s">
        <v>766</v>
      </c>
      <c r="M7058" t="s">
        <v>767</v>
      </c>
      <c r="N7058" t="s">
        <v>7043</v>
      </c>
      <c r="O7058" t="s">
        <v>756</v>
      </c>
      <c r="P7058" t="s">
        <v>757</v>
      </c>
      <c r="Q7058" t="s">
        <v>758</v>
      </c>
      <c r="R7058" t="s">
        <v>266</v>
      </c>
    </row>
    <row r="7059" spans="1:18" x14ac:dyDescent="0.35">
      <c r="A7059">
        <v>59055</v>
      </c>
      <c r="B7059">
        <v>114</v>
      </c>
      <c r="C7059" t="s">
        <v>27</v>
      </c>
      <c r="D7059" t="s">
        <v>5255</v>
      </c>
      <c r="E7059">
        <v>604.55999999999995</v>
      </c>
      <c r="F7059" s="20">
        <v>45471</v>
      </c>
      <c r="G7059" s="20">
        <v>45471</v>
      </c>
      <c r="H7059" s="20">
        <v>45471</v>
      </c>
      <c r="I7059" s="20">
        <v>45457</v>
      </c>
      <c r="J7059" s="20">
        <v>45460</v>
      </c>
      <c r="K7059" t="s">
        <v>330</v>
      </c>
      <c r="L7059" t="s">
        <v>766</v>
      </c>
      <c r="M7059" t="s">
        <v>767</v>
      </c>
      <c r="N7059" t="s">
        <v>6191</v>
      </c>
      <c r="O7059" t="s">
        <v>756</v>
      </c>
      <c r="P7059" t="s">
        <v>757</v>
      </c>
      <c r="Q7059" t="s">
        <v>758</v>
      </c>
      <c r="R7059" t="s">
        <v>266</v>
      </c>
    </row>
    <row r="7060" spans="1:18" x14ac:dyDescent="0.35">
      <c r="A7060">
        <v>59790</v>
      </c>
      <c r="B7060">
        <v>114</v>
      </c>
      <c r="C7060" t="s">
        <v>27</v>
      </c>
      <c r="D7060" t="s">
        <v>782</v>
      </c>
      <c r="E7060">
        <v>269</v>
      </c>
      <c r="F7060" s="20">
        <v>45471</v>
      </c>
      <c r="G7060" s="20">
        <v>45471</v>
      </c>
      <c r="H7060" s="20">
        <v>45471</v>
      </c>
      <c r="I7060" s="20">
        <v>45457</v>
      </c>
      <c r="J7060" s="20">
        <v>45463</v>
      </c>
      <c r="K7060" t="s">
        <v>330</v>
      </c>
      <c r="L7060" t="s">
        <v>766</v>
      </c>
      <c r="M7060" t="s">
        <v>767</v>
      </c>
      <c r="N7060" t="s">
        <v>7044</v>
      </c>
      <c r="O7060" t="s">
        <v>756</v>
      </c>
      <c r="P7060" t="s">
        <v>757</v>
      </c>
      <c r="Q7060" t="s">
        <v>758</v>
      </c>
      <c r="R7060" t="s">
        <v>266</v>
      </c>
    </row>
    <row r="7061" spans="1:18" x14ac:dyDescent="0.35">
      <c r="A7061">
        <v>59792</v>
      </c>
      <c r="B7061">
        <v>114</v>
      </c>
      <c r="C7061" t="s">
        <v>27</v>
      </c>
      <c r="D7061" t="s">
        <v>2680</v>
      </c>
      <c r="E7061">
        <v>2226.2800000000002</v>
      </c>
      <c r="F7061" s="20">
        <v>45471</v>
      </c>
      <c r="G7061" s="20">
        <v>45471</v>
      </c>
      <c r="H7061" s="20">
        <v>45471</v>
      </c>
      <c r="I7061" s="20">
        <v>45456</v>
      </c>
      <c r="J7061" s="20">
        <v>45463</v>
      </c>
      <c r="K7061" t="s">
        <v>330</v>
      </c>
      <c r="L7061" t="s">
        <v>762</v>
      </c>
      <c r="M7061" t="s">
        <v>788</v>
      </c>
      <c r="N7061" t="s">
        <v>7045</v>
      </c>
      <c r="O7061" t="s">
        <v>756</v>
      </c>
      <c r="P7061" t="s">
        <v>757</v>
      </c>
      <c r="Q7061" t="s">
        <v>758</v>
      </c>
      <c r="R7061" t="s">
        <v>266</v>
      </c>
    </row>
    <row r="7062" spans="1:18" x14ac:dyDescent="0.35">
      <c r="A7062">
        <v>60087</v>
      </c>
      <c r="B7062">
        <v>114</v>
      </c>
      <c r="C7062" t="s">
        <v>27</v>
      </c>
      <c r="D7062" t="s">
        <v>2083</v>
      </c>
      <c r="E7062">
        <v>1512</v>
      </c>
      <c r="F7062" s="20">
        <v>45471</v>
      </c>
      <c r="G7062" s="20">
        <v>45471</v>
      </c>
      <c r="H7062" s="20">
        <v>45471</v>
      </c>
      <c r="I7062" s="20">
        <v>45457</v>
      </c>
      <c r="J7062" s="20">
        <v>45464</v>
      </c>
      <c r="K7062" t="s">
        <v>330</v>
      </c>
      <c r="L7062" t="s">
        <v>762</v>
      </c>
      <c r="M7062" t="s">
        <v>788</v>
      </c>
      <c r="N7062" t="s">
        <v>3720</v>
      </c>
      <c r="O7062" t="s">
        <v>756</v>
      </c>
      <c r="P7062" t="s">
        <v>757</v>
      </c>
      <c r="Q7062" t="s">
        <v>758</v>
      </c>
      <c r="R7062" t="s">
        <v>266</v>
      </c>
    </row>
    <row r="7063" spans="1:18" x14ac:dyDescent="0.35">
      <c r="A7063">
        <v>1115</v>
      </c>
      <c r="B7063">
        <v>114</v>
      </c>
      <c r="C7063" t="s">
        <v>27</v>
      </c>
      <c r="D7063" t="s">
        <v>929</v>
      </c>
      <c r="E7063">
        <v>242.75</v>
      </c>
      <c r="F7063" s="20">
        <v>45471</v>
      </c>
      <c r="G7063" s="20">
        <v>45471</v>
      </c>
      <c r="H7063" s="20">
        <v>45471</v>
      </c>
      <c r="I7063" s="20">
        <v>44998</v>
      </c>
      <c r="J7063" s="20"/>
      <c r="L7063" t="s">
        <v>4226</v>
      </c>
      <c r="M7063" t="s">
        <v>1755</v>
      </c>
      <c r="O7063" t="s">
        <v>756</v>
      </c>
      <c r="P7063" t="s">
        <v>757</v>
      </c>
      <c r="Q7063" t="s">
        <v>758</v>
      </c>
      <c r="R7063" t="s">
        <v>266</v>
      </c>
    </row>
    <row r="7064" spans="1:18" x14ac:dyDescent="0.35">
      <c r="A7064">
        <v>1116</v>
      </c>
      <c r="B7064">
        <v>114</v>
      </c>
      <c r="C7064" t="s">
        <v>27</v>
      </c>
      <c r="D7064" t="s">
        <v>929</v>
      </c>
      <c r="E7064">
        <v>2807.88</v>
      </c>
      <c r="F7064" s="20">
        <v>45471</v>
      </c>
      <c r="G7064" s="20">
        <v>45471</v>
      </c>
      <c r="H7064" s="20">
        <v>45471</v>
      </c>
      <c r="I7064" s="20">
        <v>44998</v>
      </c>
      <c r="J7064" s="20"/>
      <c r="L7064" t="s">
        <v>4226</v>
      </c>
      <c r="M7064" t="s">
        <v>1755</v>
      </c>
      <c r="O7064" t="s">
        <v>756</v>
      </c>
      <c r="P7064" t="s">
        <v>757</v>
      </c>
      <c r="Q7064" t="s">
        <v>758</v>
      </c>
      <c r="R7064" t="s">
        <v>266</v>
      </c>
    </row>
    <row r="7065" spans="1:18" x14ac:dyDescent="0.35">
      <c r="A7065">
        <v>59984</v>
      </c>
      <c r="B7065">
        <v>114</v>
      </c>
      <c r="C7065" t="s">
        <v>27</v>
      </c>
      <c r="D7065" t="s">
        <v>811</v>
      </c>
      <c r="E7065">
        <v>227.73</v>
      </c>
      <c r="F7065" s="20">
        <v>45470</v>
      </c>
      <c r="G7065" s="20">
        <v>45470</v>
      </c>
      <c r="H7065" s="20">
        <v>45470</v>
      </c>
      <c r="I7065" s="20">
        <v>45474</v>
      </c>
      <c r="J7065" s="20">
        <v>45464</v>
      </c>
      <c r="K7065" t="s">
        <v>330</v>
      </c>
      <c r="L7065" t="s">
        <v>4279</v>
      </c>
      <c r="M7065" t="s">
        <v>811</v>
      </c>
      <c r="N7065" t="s">
        <v>3869</v>
      </c>
      <c r="O7065" t="s">
        <v>756</v>
      </c>
      <c r="P7065" t="s">
        <v>757</v>
      </c>
      <c r="Q7065" t="s">
        <v>758</v>
      </c>
      <c r="R7065" t="s">
        <v>266</v>
      </c>
    </row>
    <row r="7066" spans="1:18" x14ac:dyDescent="0.35">
      <c r="A7066">
        <v>60105</v>
      </c>
      <c r="B7066">
        <v>114</v>
      </c>
      <c r="C7066" t="s">
        <v>27</v>
      </c>
      <c r="D7066" t="s">
        <v>752</v>
      </c>
      <c r="E7066">
        <v>12649.27</v>
      </c>
      <c r="F7066" s="20">
        <v>45470</v>
      </c>
      <c r="G7066" s="20">
        <v>45470</v>
      </c>
      <c r="H7066" s="20">
        <v>45470</v>
      </c>
      <c r="I7066" s="20">
        <v>45468</v>
      </c>
      <c r="J7066" s="20"/>
      <c r="K7066" t="s">
        <v>330</v>
      </c>
      <c r="L7066" t="s">
        <v>4279</v>
      </c>
      <c r="M7066" t="s">
        <v>4671</v>
      </c>
      <c r="O7066" t="s">
        <v>756</v>
      </c>
      <c r="P7066" t="s">
        <v>757</v>
      </c>
      <c r="Q7066" t="s">
        <v>758</v>
      </c>
      <c r="R7066" t="s">
        <v>266</v>
      </c>
    </row>
    <row r="7067" spans="1:18" x14ac:dyDescent="0.35">
      <c r="A7067">
        <v>60259</v>
      </c>
      <c r="B7067">
        <v>114</v>
      </c>
      <c r="C7067" t="s">
        <v>27</v>
      </c>
      <c r="D7067" t="s">
        <v>1039</v>
      </c>
      <c r="E7067">
        <v>1842.96</v>
      </c>
      <c r="F7067" s="20">
        <v>45470</v>
      </c>
      <c r="G7067" s="20">
        <v>45470</v>
      </c>
      <c r="H7067" s="20">
        <v>45470</v>
      </c>
      <c r="I7067" s="20">
        <v>45463</v>
      </c>
      <c r="J7067" s="20">
        <v>45467</v>
      </c>
      <c r="K7067" t="s">
        <v>264</v>
      </c>
      <c r="L7067" t="s">
        <v>4251</v>
      </c>
      <c r="M7067" t="s">
        <v>4309</v>
      </c>
      <c r="N7067" t="s">
        <v>7046</v>
      </c>
      <c r="O7067" t="s">
        <v>756</v>
      </c>
      <c r="P7067" t="s">
        <v>757</v>
      </c>
      <c r="Q7067" t="s">
        <v>758</v>
      </c>
      <c r="R7067" t="s">
        <v>266</v>
      </c>
    </row>
    <row r="7068" spans="1:18" x14ac:dyDescent="0.35">
      <c r="A7068">
        <v>56713</v>
      </c>
      <c r="B7068">
        <v>114</v>
      </c>
      <c r="C7068" t="s">
        <v>27</v>
      </c>
      <c r="D7068" t="s">
        <v>541</v>
      </c>
      <c r="E7068">
        <v>10684.6</v>
      </c>
      <c r="F7068" s="20">
        <v>45470</v>
      </c>
      <c r="G7068" s="20">
        <v>45470</v>
      </c>
      <c r="H7068" s="20">
        <v>45470</v>
      </c>
      <c r="I7068" s="20">
        <v>45439</v>
      </c>
      <c r="J7068" s="20">
        <v>45446</v>
      </c>
      <c r="K7068" t="s">
        <v>330</v>
      </c>
      <c r="L7068" t="s">
        <v>766</v>
      </c>
      <c r="M7068" t="s">
        <v>770</v>
      </c>
      <c r="N7068" t="s">
        <v>7047</v>
      </c>
      <c r="O7068" t="s">
        <v>756</v>
      </c>
      <c r="P7068" t="s">
        <v>757</v>
      </c>
      <c r="Q7068" t="s">
        <v>758</v>
      </c>
      <c r="R7068" t="s">
        <v>266</v>
      </c>
    </row>
    <row r="7069" spans="1:18" x14ac:dyDescent="0.35">
      <c r="A7069">
        <v>56715</v>
      </c>
      <c r="B7069">
        <v>114</v>
      </c>
      <c r="C7069" t="s">
        <v>27</v>
      </c>
      <c r="D7069" t="s">
        <v>541</v>
      </c>
      <c r="E7069">
        <v>13668.69</v>
      </c>
      <c r="F7069" s="20">
        <v>45470</v>
      </c>
      <c r="G7069" s="20">
        <v>45470</v>
      </c>
      <c r="H7069" s="20">
        <v>45470</v>
      </c>
      <c r="I7069" s="20">
        <v>45439</v>
      </c>
      <c r="J7069" s="20">
        <v>45446</v>
      </c>
      <c r="K7069" t="s">
        <v>330</v>
      </c>
      <c r="L7069" t="s">
        <v>4146</v>
      </c>
      <c r="M7069" t="s">
        <v>4147</v>
      </c>
      <c r="N7069" t="s">
        <v>7048</v>
      </c>
      <c r="O7069" t="s">
        <v>756</v>
      </c>
      <c r="P7069" t="s">
        <v>757</v>
      </c>
      <c r="Q7069" t="s">
        <v>758</v>
      </c>
      <c r="R7069" t="s">
        <v>266</v>
      </c>
    </row>
    <row r="7070" spans="1:18" x14ac:dyDescent="0.35">
      <c r="A7070">
        <v>57164</v>
      </c>
      <c r="B7070">
        <v>114</v>
      </c>
      <c r="C7070" t="s">
        <v>27</v>
      </c>
      <c r="D7070" t="s">
        <v>1533</v>
      </c>
      <c r="E7070">
        <v>709.2</v>
      </c>
      <c r="F7070" s="20">
        <v>45470</v>
      </c>
      <c r="G7070" s="20">
        <v>45470</v>
      </c>
      <c r="H7070" s="20">
        <v>45470</v>
      </c>
      <c r="I7070" s="20">
        <v>45440</v>
      </c>
      <c r="J7070" s="20">
        <v>45448</v>
      </c>
      <c r="K7070" t="s">
        <v>330</v>
      </c>
      <c r="L7070" t="s">
        <v>766</v>
      </c>
      <c r="M7070" t="s">
        <v>770</v>
      </c>
      <c r="N7070" t="s">
        <v>7049</v>
      </c>
      <c r="O7070" t="s">
        <v>756</v>
      </c>
      <c r="P7070" t="s">
        <v>757</v>
      </c>
      <c r="Q7070" t="s">
        <v>758</v>
      </c>
      <c r="R7070" t="s">
        <v>266</v>
      </c>
    </row>
    <row r="7071" spans="1:18" x14ac:dyDescent="0.35">
      <c r="A7071">
        <v>58194</v>
      </c>
      <c r="B7071">
        <v>114</v>
      </c>
      <c r="C7071" t="s">
        <v>27</v>
      </c>
      <c r="D7071" t="s">
        <v>811</v>
      </c>
      <c r="E7071">
        <v>691.69</v>
      </c>
      <c r="F7071" s="20">
        <v>45470</v>
      </c>
      <c r="G7071" s="20">
        <v>45470</v>
      </c>
      <c r="H7071" s="20">
        <v>45470</v>
      </c>
      <c r="I7071" s="20">
        <v>45474</v>
      </c>
      <c r="J7071" s="20">
        <v>45455</v>
      </c>
      <c r="K7071" t="s">
        <v>330</v>
      </c>
      <c r="L7071" t="s">
        <v>4279</v>
      </c>
      <c r="M7071" t="s">
        <v>811</v>
      </c>
      <c r="N7071" t="s">
        <v>3869</v>
      </c>
      <c r="O7071" t="s">
        <v>756</v>
      </c>
      <c r="P7071" t="s">
        <v>757</v>
      </c>
      <c r="Q7071" t="s">
        <v>758</v>
      </c>
      <c r="R7071" t="s">
        <v>266</v>
      </c>
    </row>
    <row r="7072" spans="1:18" x14ac:dyDescent="0.35">
      <c r="A7072">
        <v>58498</v>
      </c>
      <c r="B7072">
        <v>114</v>
      </c>
      <c r="C7072" t="s">
        <v>27</v>
      </c>
      <c r="D7072" t="s">
        <v>1139</v>
      </c>
      <c r="E7072">
        <v>101.7</v>
      </c>
      <c r="F7072" s="20">
        <v>45470</v>
      </c>
      <c r="G7072" s="20">
        <v>45470</v>
      </c>
      <c r="H7072" s="20">
        <v>45470</v>
      </c>
      <c r="I7072" s="20">
        <v>45455</v>
      </c>
      <c r="J7072" s="20">
        <v>45456</v>
      </c>
      <c r="K7072" t="s">
        <v>264</v>
      </c>
      <c r="L7072" t="s">
        <v>4673</v>
      </c>
      <c r="M7072" t="s">
        <v>4673</v>
      </c>
      <c r="N7072" t="s">
        <v>7050</v>
      </c>
      <c r="O7072" t="s">
        <v>756</v>
      </c>
      <c r="P7072" t="s">
        <v>757</v>
      </c>
      <c r="Q7072" t="s">
        <v>758</v>
      </c>
      <c r="R7072" t="s">
        <v>266</v>
      </c>
    </row>
    <row r="7073" spans="1:18" x14ac:dyDescent="0.35">
      <c r="A7073">
        <v>58499</v>
      </c>
      <c r="B7073">
        <v>114</v>
      </c>
      <c r="C7073" t="s">
        <v>27</v>
      </c>
      <c r="D7073" t="s">
        <v>7051</v>
      </c>
      <c r="E7073">
        <v>74.55</v>
      </c>
      <c r="F7073" s="20">
        <v>45470</v>
      </c>
      <c r="G7073" s="20">
        <v>45470</v>
      </c>
      <c r="H7073" s="20">
        <v>45470</v>
      </c>
      <c r="I7073" s="20">
        <v>45455</v>
      </c>
      <c r="J7073" s="20">
        <v>45456</v>
      </c>
      <c r="K7073" t="s">
        <v>264</v>
      </c>
      <c r="L7073" t="s">
        <v>4130</v>
      </c>
      <c r="M7073" t="s">
        <v>4423</v>
      </c>
      <c r="N7073" t="s">
        <v>7050</v>
      </c>
      <c r="O7073" t="s">
        <v>756</v>
      </c>
      <c r="P7073" t="s">
        <v>757</v>
      </c>
      <c r="Q7073" t="s">
        <v>758</v>
      </c>
      <c r="R7073" t="s">
        <v>266</v>
      </c>
    </row>
    <row r="7074" spans="1:18" x14ac:dyDescent="0.35">
      <c r="A7074">
        <v>58740</v>
      </c>
      <c r="B7074">
        <v>114</v>
      </c>
      <c r="C7074" t="s">
        <v>27</v>
      </c>
      <c r="D7074" t="s">
        <v>5255</v>
      </c>
      <c r="E7074">
        <v>587.08000000000004</v>
      </c>
      <c r="F7074" s="20">
        <v>45470</v>
      </c>
      <c r="G7074" s="20">
        <v>45470</v>
      </c>
      <c r="H7074" s="20">
        <v>45470</v>
      </c>
      <c r="I7074" s="20">
        <v>45455</v>
      </c>
      <c r="J7074" s="20">
        <v>45457</v>
      </c>
      <c r="K7074" t="s">
        <v>330</v>
      </c>
      <c r="L7074" t="s">
        <v>766</v>
      </c>
      <c r="M7074" t="s">
        <v>767</v>
      </c>
      <c r="N7074" t="s">
        <v>7052</v>
      </c>
      <c r="O7074" t="s">
        <v>756</v>
      </c>
      <c r="P7074" t="s">
        <v>757</v>
      </c>
      <c r="Q7074" t="s">
        <v>758</v>
      </c>
      <c r="R7074" t="s">
        <v>266</v>
      </c>
    </row>
    <row r="7075" spans="1:18" x14ac:dyDescent="0.35">
      <c r="A7075">
        <v>58742</v>
      </c>
      <c r="B7075">
        <v>114</v>
      </c>
      <c r="C7075" t="s">
        <v>27</v>
      </c>
      <c r="D7075" t="s">
        <v>2224</v>
      </c>
      <c r="E7075">
        <v>1083.4000000000001</v>
      </c>
      <c r="F7075" s="20">
        <v>45470</v>
      </c>
      <c r="G7075" s="20">
        <v>45470</v>
      </c>
      <c r="H7075" s="20">
        <v>45470</v>
      </c>
      <c r="I7075" s="20">
        <v>45455</v>
      </c>
      <c r="J7075" s="20">
        <v>45457</v>
      </c>
      <c r="K7075" t="s">
        <v>330</v>
      </c>
      <c r="L7075" t="s">
        <v>766</v>
      </c>
      <c r="M7075" t="s">
        <v>767</v>
      </c>
      <c r="N7075" t="s">
        <v>7053</v>
      </c>
      <c r="O7075" t="s">
        <v>756</v>
      </c>
      <c r="P7075" t="s">
        <v>757</v>
      </c>
      <c r="Q7075" t="s">
        <v>758</v>
      </c>
      <c r="R7075" t="s">
        <v>266</v>
      </c>
    </row>
    <row r="7076" spans="1:18" x14ac:dyDescent="0.35">
      <c r="A7076">
        <v>58754</v>
      </c>
      <c r="B7076">
        <v>114</v>
      </c>
      <c r="C7076" t="s">
        <v>27</v>
      </c>
      <c r="D7076" t="s">
        <v>2142</v>
      </c>
      <c r="E7076">
        <v>663</v>
      </c>
      <c r="F7076" s="20">
        <v>45470</v>
      </c>
      <c r="G7076" s="20">
        <v>45470</v>
      </c>
      <c r="H7076" s="20">
        <v>45470</v>
      </c>
      <c r="I7076" s="20">
        <v>45457</v>
      </c>
      <c r="J7076" s="20">
        <v>45457</v>
      </c>
      <c r="K7076" t="s">
        <v>330</v>
      </c>
      <c r="L7076" t="s">
        <v>766</v>
      </c>
      <c r="M7076" t="s">
        <v>767</v>
      </c>
      <c r="N7076" t="s">
        <v>7054</v>
      </c>
      <c r="O7076" t="s">
        <v>756</v>
      </c>
      <c r="P7076" t="s">
        <v>757</v>
      </c>
      <c r="Q7076" t="s">
        <v>758</v>
      </c>
      <c r="R7076" t="s">
        <v>266</v>
      </c>
    </row>
    <row r="7077" spans="1:18" x14ac:dyDescent="0.35">
      <c r="A7077">
        <v>59054</v>
      </c>
      <c r="B7077">
        <v>114</v>
      </c>
      <c r="C7077" t="s">
        <v>27</v>
      </c>
      <c r="D7077" t="s">
        <v>782</v>
      </c>
      <c r="E7077">
        <v>501</v>
      </c>
      <c r="F7077" s="20">
        <v>45470</v>
      </c>
      <c r="G7077" s="20">
        <v>45470</v>
      </c>
      <c r="H7077" s="20">
        <v>45470</v>
      </c>
      <c r="I7077" s="20">
        <v>45456</v>
      </c>
      <c r="J7077" s="20">
        <v>45460</v>
      </c>
      <c r="K7077" t="s">
        <v>330</v>
      </c>
      <c r="L7077" t="s">
        <v>766</v>
      </c>
      <c r="M7077" t="s">
        <v>767</v>
      </c>
      <c r="N7077" t="s">
        <v>7055</v>
      </c>
      <c r="O7077" t="s">
        <v>756</v>
      </c>
      <c r="P7077" t="s">
        <v>757</v>
      </c>
      <c r="Q7077" t="s">
        <v>758</v>
      </c>
      <c r="R7077" t="s">
        <v>266</v>
      </c>
    </row>
    <row r="7078" spans="1:18" x14ac:dyDescent="0.35">
      <c r="A7078">
        <v>59056</v>
      </c>
      <c r="B7078">
        <v>114</v>
      </c>
      <c r="C7078" t="s">
        <v>27</v>
      </c>
      <c r="D7078" t="s">
        <v>2083</v>
      </c>
      <c r="E7078">
        <v>2661</v>
      </c>
      <c r="F7078" s="20">
        <v>45470</v>
      </c>
      <c r="G7078" s="20">
        <v>45470</v>
      </c>
      <c r="H7078" s="20">
        <v>45470</v>
      </c>
      <c r="I7078" s="20">
        <v>45456</v>
      </c>
      <c r="J7078" s="20">
        <v>45460</v>
      </c>
      <c r="K7078" t="s">
        <v>330</v>
      </c>
      <c r="L7078" t="s">
        <v>762</v>
      </c>
      <c r="M7078" t="s">
        <v>788</v>
      </c>
      <c r="N7078" t="s">
        <v>4190</v>
      </c>
      <c r="O7078" t="s">
        <v>756</v>
      </c>
      <c r="P7078" t="s">
        <v>757</v>
      </c>
      <c r="Q7078" t="s">
        <v>758</v>
      </c>
      <c r="R7078" t="s">
        <v>266</v>
      </c>
    </row>
    <row r="7079" spans="1:18" x14ac:dyDescent="0.35">
      <c r="A7079">
        <v>59064</v>
      </c>
      <c r="B7079">
        <v>114</v>
      </c>
      <c r="C7079" t="s">
        <v>27</v>
      </c>
      <c r="D7079" t="s">
        <v>784</v>
      </c>
      <c r="E7079">
        <v>1033.8900000000001</v>
      </c>
      <c r="F7079" s="20">
        <v>45470</v>
      </c>
      <c r="G7079" s="20">
        <v>45470</v>
      </c>
      <c r="H7079" s="20">
        <v>45470</v>
      </c>
      <c r="I7079" s="20">
        <v>45456</v>
      </c>
      <c r="J7079" s="20">
        <v>45460</v>
      </c>
      <c r="K7079" t="s">
        <v>330</v>
      </c>
      <c r="L7079" t="s">
        <v>766</v>
      </c>
      <c r="M7079" t="s">
        <v>767</v>
      </c>
      <c r="N7079" t="s">
        <v>7056</v>
      </c>
      <c r="O7079" t="s">
        <v>756</v>
      </c>
      <c r="P7079" t="s">
        <v>757</v>
      </c>
      <c r="Q7079" t="s">
        <v>758</v>
      </c>
      <c r="R7079" t="s">
        <v>266</v>
      </c>
    </row>
    <row r="7080" spans="1:18" x14ac:dyDescent="0.35">
      <c r="A7080">
        <v>61829</v>
      </c>
      <c r="B7080">
        <v>114</v>
      </c>
      <c r="C7080" t="s">
        <v>27</v>
      </c>
      <c r="D7080" t="s">
        <v>1100</v>
      </c>
      <c r="E7080">
        <v>4482.3999999999996</v>
      </c>
      <c r="F7080" s="20">
        <v>45470</v>
      </c>
      <c r="G7080" s="20"/>
      <c r="H7080" s="20">
        <v>45470</v>
      </c>
      <c r="I7080" s="20">
        <v>45470</v>
      </c>
      <c r="J7080" s="20">
        <v>45471</v>
      </c>
      <c r="K7080" t="s">
        <v>330</v>
      </c>
      <c r="L7080" t="s">
        <v>4128</v>
      </c>
      <c r="M7080" t="s">
        <v>5925</v>
      </c>
      <c r="N7080" t="s">
        <v>7057</v>
      </c>
      <c r="O7080" t="s">
        <v>756</v>
      </c>
      <c r="P7080" t="s">
        <v>757</v>
      </c>
      <c r="Q7080" t="s">
        <v>758</v>
      </c>
      <c r="R7080" t="s">
        <v>266</v>
      </c>
    </row>
    <row r="7081" spans="1:18" x14ac:dyDescent="0.35">
      <c r="A7081">
        <v>61846</v>
      </c>
      <c r="B7081">
        <v>114</v>
      </c>
      <c r="C7081" t="s">
        <v>27</v>
      </c>
      <c r="D7081" t="s">
        <v>1100</v>
      </c>
      <c r="E7081">
        <v>3099.72</v>
      </c>
      <c r="F7081" s="20">
        <v>45470</v>
      </c>
      <c r="G7081" s="20"/>
      <c r="H7081" s="20">
        <v>45470</v>
      </c>
      <c r="I7081" s="20">
        <v>45470</v>
      </c>
      <c r="J7081" s="20">
        <v>45471</v>
      </c>
      <c r="K7081" t="s">
        <v>330</v>
      </c>
      <c r="M7081" t="s">
        <v>5925</v>
      </c>
      <c r="N7081" t="s">
        <v>5779</v>
      </c>
      <c r="O7081" t="s">
        <v>756</v>
      </c>
      <c r="P7081" t="s">
        <v>757</v>
      </c>
      <c r="Q7081" t="s">
        <v>758</v>
      </c>
      <c r="R7081" t="s">
        <v>266</v>
      </c>
    </row>
    <row r="7082" spans="1:18" x14ac:dyDescent="0.35">
      <c r="A7082">
        <v>62396</v>
      </c>
      <c r="B7082">
        <v>114</v>
      </c>
      <c r="C7082" t="s">
        <v>27</v>
      </c>
      <c r="D7082" t="s">
        <v>829</v>
      </c>
      <c r="E7082">
        <v>15.11</v>
      </c>
      <c r="F7082" s="20">
        <v>45470</v>
      </c>
      <c r="G7082" s="20"/>
      <c r="H7082" s="20">
        <v>45470</v>
      </c>
      <c r="I7082" s="20">
        <v>45470</v>
      </c>
      <c r="J7082" s="20">
        <v>45475</v>
      </c>
      <c r="K7082" t="s">
        <v>319</v>
      </c>
      <c r="L7082" t="s">
        <v>4287</v>
      </c>
      <c r="M7082" t="s">
        <v>4288</v>
      </c>
      <c r="N7082" t="s">
        <v>6860</v>
      </c>
      <c r="O7082" t="s">
        <v>756</v>
      </c>
      <c r="P7082" t="s">
        <v>757</v>
      </c>
      <c r="Q7082" t="s">
        <v>758</v>
      </c>
      <c r="R7082" t="s">
        <v>266</v>
      </c>
    </row>
    <row r="7083" spans="1:18" x14ac:dyDescent="0.35">
      <c r="A7083">
        <v>62460</v>
      </c>
      <c r="B7083">
        <v>114</v>
      </c>
      <c r="C7083" t="s">
        <v>27</v>
      </c>
      <c r="D7083" t="s">
        <v>748</v>
      </c>
      <c r="E7083">
        <v>2</v>
      </c>
      <c r="F7083" s="20">
        <v>45470</v>
      </c>
      <c r="G7083" s="20"/>
      <c r="H7083" s="20">
        <v>45470</v>
      </c>
      <c r="I7083" s="20">
        <v>45470</v>
      </c>
      <c r="J7083" s="20">
        <v>45475</v>
      </c>
      <c r="K7083" t="s">
        <v>996</v>
      </c>
      <c r="L7083" t="s">
        <v>4457</v>
      </c>
      <c r="M7083" t="s">
        <v>4458</v>
      </c>
      <c r="N7083" t="s">
        <v>7058</v>
      </c>
      <c r="R7083" t="s">
        <v>266</v>
      </c>
    </row>
    <row r="7084" spans="1:18" x14ac:dyDescent="0.35">
      <c r="A7084">
        <v>62778</v>
      </c>
      <c r="B7084">
        <v>114</v>
      </c>
      <c r="C7084" t="s">
        <v>27</v>
      </c>
      <c r="D7084" t="s">
        <v>1035</v>
      </c>
      <c r="E7084">
        <v>37.049999999999997</v>
      </c>
      <c r="F7084" s="20">
        <v>45470</v>
      </c>
      <c r="G7084" s="20"/>
      <c r="H7084" s="20">
        <v>45470</v>
      </c>
      <c r="I7084" s="20">
        <v>45470</v>
      </c>
      <c r="J7084" s="20">
        <v>45476</v>
      </c>
      <c r="K7084" t="s">
        <v>996</v>
      </c>
      <c r="L7084" t="s">
        <v>4457</v>
      </c>
      <c r="M7084" t="s">
        <v>4458</v>
      </c>
      <c r="N7084" t="s">
        <v>7058</v>
      </c>
      <c r="O7084" t="s">
        <v>756</v>
      </c>
      <c r="R7084" t="s">
        <v>266</v>
      </c>
    </row>
    <row r="7085" spans="1:18" x14ac:dyDescent="0.35">
      <c r="A7085">
        <v>61767</v>
      </c>
      <c r="B7085">
        <v>114</v>
      </c>
      <c r="C7085" t="s">
        <v>27</v>
      </c>
      <c r="D7085" t="s">
        <v>829</v>
      </c>
      <c r="E7085">
        <v>50</v>
      </c>
      <c r="F7085" s="20">
        <v>45469</v>
      </c>
      <c r="G7085" s="20"/>
      <c r="H7085" s="20">
        <v>45469</v>
      </c>
      <c r="I7085" s="20">
        <v>45469</v>
      </c>
      <c r="J7085" s="20">
        <v>45471</v>
      </c>
      <c r="K7085" t="s">
        <v>319</v>
      </c>
      <c r="L7085" t="s">
        <v>4130</v>
      </c>
      <c r="M7085" t="s">
        <v>4675</v>
      </c>
      <c r="N7085" t="s">
        <v>6950</v>
      </c>
      <c r="O7085" t="s">
        <v>756</v>
      </c>
      <c r="P7085" t="s">
        <v>757</v>
      </c>
      <c r="Q7085" t="s">
        <v>758</v>
      </c>
      <c r="R7085" t="s">
        <v>266</v>
      </c>
    </row>
    <row r="7086" spans="1:18" x14ac:dyDescent="0.35">
      <c r="A7086">
        <v>62392</v>
      </c>
      <c r="B7086">
        <v>114</v>
      </c>
      <c r="C7086" t="s">
        <v>27</v>
      </c>
      <c r="D7086" t="s">
        <v>829</v>
      </c>
      <c r="E7086">
        <v>37.17</v>
      </c>
      <c r="F7086" s="20">
        <v>45469</v>
      </c>
      <c r="G7086" s="20"/>
      <c r="H7086" s="20">
        <v>45469</v>
      </c>
      <c r="I7086" s="20">
        <v>45469</v>
      </c>
      <c r="J7086" s="20">
        <v>45475</v>
      </c>
      <c r="K7086" t="s">
        <v>319</v>
      </c>
      <c r="L7086" t="s">
        <v>4287</v>
      </c>
      <c r="M7086" t="s">
        <v>4288</v>
      </c>
      <c r="N7086" t="s">
        <v>6860</v>
      </c>
      <c r="O7086" t="s">
        <v>756</v>
      </c>
      <c r="P7086" t="s">
        <v>757</v>
      </c>
      <c r="Q7086" t="s">
        <v>758</v>
      </c>
      <c r="R7086" t="s">
        <v>266</v>
      </c>
    </row>
    <row r="7087" spans="1:18" x14ac:dyDescent="0.35">
      <c r="A7087">
        <v>62402</v>
      </c>
      <c r="B7087">
        <v>114</v>
      </c>
      <c r="C7087" t="s">
        <v>27</v>
      </c>
      <c r="D7087" t="s">
        <v>829</v>
      </c>
      <c r="E7087">
        <v>35.99</v>
      </c>
      <c r="F7087" s="20">
        <v>45469</v>
      </c>
      <c r="G7087" s="20"/>
      <c r="H7087" s="20">
        <v>45469</v>
      </c>
      <c r="I7087" s="20">
        <v>45469</v>
      </c>
      <c r="J7087" s="20">
        <v>45475</v>
      </c>
      <c r="K7087" t="s">
        <v>319</v>
      </c>
      <c r="L7087" t="s">
        <v>4287</v>
      </c>
      <c r="M7087" t="s">
        <v>4288</v>
      </c>
      <c r="N7087" t="s">
        <v>6860</v>
      </c>
      <c r="O7087" t="s">
        <v>756</v>
      </c>
      <c r="P7087" t="s">
        <v>757</v>
      </c>
      <c r="Q7087" t="s">
        <v>758</v>
      </c>
      <c r="R7087" t="s">
        <v>266</v>
      </c>
    </row>
    <row r="7088" spans="1:18" x14ac:dyDescent="0.35">
      <c r="A7088">
        <v>62459</v>
      </c>
      <c r="B7088">
        <v>114</v>
      </c>
      <c r="C7088" t="s">
        <v>27</v>
      </c>
      <c r="D7088" t="s">
        <v>748</v>
      </c>
      <c r="E7088">
        <v>2</v>
      </c>
      <c r="F7088" s="20">
        <v>45469</v>
      </c>
      <c r="G7088" s="20"/>
      <c r="H7088" s="20">
        <v>45469</v>
      </c>
      <c r="I7088" s="20">
        <v>45469</v>
      </c>
      <c r="J7088" s="20">
        <v>45475</v>
      </c>
      <c r="K7088" t="s">
        <v>996</v>
      </c>
      <c r="L7088" t="s">
        <v>4457</v>
      </c>
      <c r="M7088" t="s">
        <v>4458</v>
      </c>
      <c r="N7088" t="s">
        <v>7059</v>
      </c>
      <c r="R7088" t="s">
        <v>266</v>
      </c>
    </row>
    <row r="7089" spans="1:18" x14ac:dyDescent="0.35">
      <c r="A7089">
        <v>22611</v>
      </c>
      <c r="B7089">
        <v>114</v>
      </c>
      <c r="C7089" t="s">
        <v>27</v>
      </c>
      <c r="D7089" t="s">
        <v>1317</v>
      </c>
      <c r="E7089">
        <v>4000</v>
      </c>
      <c r="F7089" s="20">
        <v>45469</v>
      </c>
      <c r="G7089" s="20">
        <v>45469</v>
      </c>
      <c r="H7089" s="20">
        <v>45469</v>
      </c>
      <c r="I7089" s="20">
        <v>45327</v>
      </c>
      <c r="J7089" s="20"/>
      <c r="L7089" t="s">
        <v>1097</v>
      </c>
      <c r="M7089" t="s">
        <v>1105</v>
      </c>
      <c r="O7089" t="s">
        <v>756</v>
      </c>
      <c r="P7089" t="s">
        <v>757</v>
      </c>
      <c r="Q7089" t="s">
        <v>758</v>
      </c>
      <c r="R7089" t="s">
        <v>266</v>
      </c>
    </row>
    <row r="7090" spans="1:18" x14ac:dyDescent="0.35">
      <c r="A7090">
        <v>11570</v>
      </c>
      <c r="B7090">
        <v>114</v>
      </c>
      <c r="C7090" t="s">
        <v>27</v>
      </c>
      <c r="D7090" t="s">
        <v>1104</v>
      </c>
      <c r="E7090">
        <v>3333.34</v>
      </c>
      <c r="F7090" s="20">
        <v>45469</v>
      </c>
      <c r="G7090" s="20">
        <v>45469</v>
      </c>
      <c r="H7090" s="20">
        <v>45469</v>
      </c>
      <c r="I7090" s="20">
        <v>45265</v>
      </c>
      <c r="J7090" s="20"/>
      <c r="L7090" t="s">
        <v>1097</v>
      </c>
      <c r="M7090" t="s">
        <v>1105</v>
      </c>
      <c r="O7090" t="s">
        <v>756</v>
      </c>
      <c r="P7090" t="s">
        <v>757</v>
      </c>
      <c r="Q7090" t="s">
        <v>758</v>
      </c>
      <c r="R7090" t="s">
        <v>266</v>
      </c>
    </row>
    <row r="7091" spans="1:18" x14ac:dyDescent="0.35">
      <c r="A7091">
        <v>59935</v>
      </c>
      <c r="B7091">
        <v>114</v>
      </c>
      <c r="C7091" t="s">
        <v>27</v>
      </c>
      <c r="D7091" t="s">
        <v>1258</v>
      </c>
      <c r="E7091">
        <v>15453.93</v>
      </c>
      <c r="F7091" s="20">
        <v>45469</v>
      </c>
      <c r="G7091" s="20">
        <v>45469</v>
      </c>
      <c r="H7091" s="20">
        <v>45469</v>
      </c>
      <c r="I7091" s="20">
        <v>45461</v>
      </c>
      <c r="J7091" s="20">
        <v>45463</v>
      </c>
      <c r="K7091" t="s">
        <v>330</v>
      </c>
      <c r="L7091" t="s">
        <v>4130</v>
      </c>
      <c r="M7091" t="s">
        <v>4817</v>
      </c>
      <c r="N7091" t="s">
        <v>7060</v>
      </c>
      <c r="O7091" t="s">
        <v>756</v>
      </c>
      <c r="P7091" t="s">
        <v>757</v>
      </c>
      <c r="Q7091" t="s">
        <v>758</v>
      </c>
      <c r="R7091" t="s">
        <v>266</v>
      </c>
    </row>
    <row r="7092" spans="1:18" x14ac:dyDescent="0.35">
      <c r="A7092">
        <v>59944</v>
      </c>
      <c r="B7092">
        <v>114</v>
      </c>
      <c r="C7092" t="s">
        <v>27</v>
      </c>
      <c r="D7092" t="s">
        <v>1258</v>
      </c>
      <c r="E7092">
        <v>3963.36</v>
      </c>
      <c r="F7092" s="20">
        <v>45469</v>
      </c>
      <c r="G7092" s="20">
        <v>45469</v>
      </c>
      <c r="H7092" s="20">
        <v>45469</v>
      </c>
      <c r="I7092" s="20">
        <v>45461</v>
      </c>
      <c r="J7092" s="20">
        <v>45463</v>
      </c>
      <c r="K7092" t="s">
        <v>330</v>
      </c>
      <c r="L7092" t="s">
        <v>4130</v>
      </c>
      <c r="M7092" t="s">
        <v>4817</v>
      </c>
      <c r="N7092" t="s">
        <v>7060</v>
      </c>
      <c r="O7092" t="s">
        <v>756</v>
      </c>
      <c r="P7092" t="s">
        <v>757</v>
      </c>
      <c r="Q7092" t="s">
        <v>758</v>
      </c>
      <c r="R7092" t="s">
        <v>266</v>
      </c>
    </row>
    <row r="7093" spans="1:18" x14ac:dyDescent="0.35">
      <c r="A7093">
        <v>59993</v>
      </c>
      <c r="B7093">
        <v>114</v>
      </c>
      <c r="C7093" t="s">
        <v>27</v>
      </c>
      <c r="D7093" t="s">
        <v>5714</v>
      </c>
      <c r="E7093">
        <v>874.8</v>
      </c>
      <c r="F7093" s="20">
        <v>45469</v>
      </c>
      <c r="G7093" s="20">
        <v>45469</v>
      </c>
      <c r="H7093" s="20">
        <v>45469</v>
      </c>
      <c r="I7093" s="20">
        <v>45462</v>
      </c>
      <c r="J7093" s="20">
        <v>45464</v>
      </c>
      <c r="K7093" t="s">
        <v>330</v>
      </c>
      <c r="L7093" t="s">
        <v>766</v>
      </c>
      <c r="M7093" t="s">
        <v>770</v>
      </c>
      <c r="N7093" t="s">
        <v>7061</v>
      </c>
      <c r="O7093" t="s">
        <v>756</v>
      </c>
      <c r="P7093" t="s">
        <v>757</v>
      </c>
      <c r="Q7093" t="s">
        <v>758</v>
      </c>
      <c r="R7093" t="s">
        <v>266</v>
      </c>
    </row>
    <row r="7094" spans="1:18" x14ac:dyDescent="0.35">
      <c r="A7094">
        <v>60049</v>
      </c>
      <c r="B7094">
        <v>114</v>
      </c>
      <c r="C7094" t="s">
        <v>27</v>
      </c>
      <c r="D7094" t="s">
        <v>845</v>
      </c>
      <c r="E7094">
        <v>2839.86</v>
      </c>
      <c r="F7094" s="20">
        <v>45469</v>
      </c>
      <c r="G7094" s="20">
        <v>45469</v>
      </c>
      <c r="H7094" s="20">
        <v>45469</v>
      </c>
      <c r="I7094" s="20">
        <v>45455</v>
      </c>
      <c r="J7094" s="20">
        <v>45464</v>
      </c>
      <c r="K7094" t="s">
        <v>330</v>
      </c>
      <c r="L7094" t="s">
        <v>5481</v>
      </c>
      <c r="M7094" t="s">
        <v>5482</v>
      </c>
      <c r="N7094" t="s">
        <v>7062</v>
      </c>
      <c r="O7094" t="s">
        <v>756</v>
      </c>
      <c r="P7094" t="s">
        <v>757</v>
      </c>
      <c r="Q7094" t="s">
        <v>758</v>
      </c>
      <c r="R7094" t="s">
        <v>266</v>
      </c>
    </row>
    <row r="7095" spans="1:18" x14ac:dyDescent="0.35">
      <c r="A7095">
        <v>60079</v>
      </c>
      <c r="B7095">
        <v>114</v>
      </c>
      <c r="C7095" t="s">
        <v>27</v>
      </c>
      <c r="D7095" t="s">
        <v>1059</v>
      </c>
      <c r="E7095">
        <v>645</v>
      </c>
      <c r="F7095" s="20">
        <v>45469</v>
      </c>
      <c r="G7095" s="20">
        <v>45469</v>
      </c>
      <c r="H7095" s="20">
        <v>45469</v>
      </c>
      <c r="I7095" s="20">
        <v>45454</v>
      </c>
      <c r="J7095" s="20">
        <v>45464</v>
      </c>
      <c r="K7095" t="s">
        <v>330</v>
      </c>
      <c r="L7095" t="s">
        <v>766</v>
      </c>
      <c r="M7095" t="s">
        <v>767</v>
      </c>
      <c r="N7095" t="s">
        <v>7063</v>
      </c>
      <c r="O7095" t="s">
        <v>756</v>
      </c>
      <c r="P7095" t="s">
        <v>757</v>
      </c>
      <c r="Q7095" t="s">
        <v>758</v>
      </c>
      <c r="R7095" t="s">
        <v>266</v>
      </c>
    </row>
    <row r="7096" spans="1:18" x14ac:dyDescent="0.35">
      <c r="A7096">
        <v>56678</v>
      </c>
      <c r="B7096">
        <v>114</v>
      </c>
      <c r="C7096" t="s">
        <v>27</v>
      </c>
      <c r="D7096" t="s">
        <v>5431</v>
      </c>
      <c r="E7096">
        <v>566</v>
      </c>
      <c r="F7096" s="20">
        <v>45469</v>
      </c>
      <c r="G7096" s="20">
        <v>45469</v>
      </c>
      <c r="H7096" s="20">
        <v>45469</v>
      </c>
      <c r="I7096" s="20">
        <v>45441</v>
      </c>
      <c r="J7096" s="20">
        <v>45446</v>
      </c>
      <c r="K7096" t="s">
        <v>330</v>
      </c>
      <c r="L7096" t="s">
        <v>766</v>
      </c>
      <c r="M7096" t="s">
        <v>770</v>
      </c>
      <c r="N7096" t="s">
        <v>7064</v>
      </c>
      <c r="O7096" t="s">
        <v>756</v>
      </c>
      <c r="P7096" t="s">
        <v>757</v>
      </c>
      <c r="Q7096" t="s">
        <v>758</v>
      </c>
      <c r="R7096" t="s">
        <v>266</v>
      </c>
    </row>
    <row r="7097" spans="1:18" x14ac:dyDescent="0.35">
      <c r="A7097">
        <v>56712</v>
      </c>
      <c r="B7097">
        <v>114</v>
      </c>
      <c r="C7097" t="s">
        <v>27</v>
      </c>
      <c r="D7097" t="s">
        <v>541</v>
      </c>
      <c r="E7097">
        <v>798.69</v>
      </c>
      <c r="F7097" s="20">
        <v>45469</v>
      </c>
      <c r="G7097" s="20">
        <v>45469</v>
      </c>
      <c r="H7097" s="20">
        <v>45469</v>
      </c>
      <c r="I7097" s="20">
        <v>45437</v>
      </c>
      <c r="J7097" s="20">
        <v>45446</v>
      </c>
      <c r="K7097" t="s">
        <v>330</v>
      </c>
      <c r="L7097" t="s">
        <v>4146</v>
      </c>
      <c r="M7097" t="s">
        <v>4147</v>
      </c>
      <c r="N7097" t="s">
        <v>7065</v>
      </c>
      <c r="O7097" t="s">
        <v>756</v>
      </c>
      <c r="P7097" t="s">
        <v>757</v>
      </c>
      <c r="Q7097" t="s">
        <v>758</v>
      </c>
      <c r="R7097" t="s">
        <v>266</v>
      </c>
    </row>
    <row r="7098" spans="1:18" x14ac:dyDescent="0.35">
      <c r="A7098">
        <v>57163</v>
      </c>
      <c r="B7098">
        <v>114</v>
      </c>
      <c r="C7098" t="s">
        <v>27</v>
      </c>
      <c r="D7098" t="s">
        <v>2061</v>
      </c>
      <c r="E7098">
        <v>1485.6</v>
      </c>
      <c r="F7098" s="20">
        <v>45469</v>
      </c>
      <c r="G7098" s="20">
        <v>45469</v>
      </c>
      <c r="H7098" s="20">
        <v>45469</v>
      </c>
      <c r="I7098" s="20">
        <v>45441</v>
      </c>
      <c r="J7098" s="20">
        <v>45448</v>
      </c>
      <c r="K7098" t="s">
        <v>330</v>
      </c>
      <c r="L7098" t="s">
        <v>4130</v>
      </c>
      <c r="M7098" t="s">
        <v>4423</v>
      </c>
      <c r="N7098" t="s">
        <v>7066</v>
      </c>
      <c r="O7098" t="s">
        <v>756</v>
      </c>
      <c r="P7098" t="s">
        <v>757</v>
      </c>
      <c r="Q7098" t="s">
        <v>758</v>
      </c>
      <c r="R7098" t="s">
        <v>266</v>
      </c>
    </row>
    <row r="7099" spans="1:18" x14ac:dyDescent="0.35">
      <c r="A7099">
        <v>57923</v>
      </c>
      <c r="B7099">
        <v>114</v>
      </c>
      <c r="C7099" t="s">
        <v>27</v>
      </c>
      <c r="D7099" t="s">
        <v>7067</v>
      </c>
      <c r="E7099">
        <v>2201.02</v>
      </c>
      <c r="F7099" s="20">
        <v>45469</v>
      </c>
      <c r="G7099" s="20">
        <v>45469</v>
      </c>
      <c r="H7099" s="20">
        <v>45469</v>
      </c>
      <c r="I7099" s="20">
        <v>45454</v>
      </c>
      <c r="J7099" s="20">
        <v>45454</v>
      </c>
      <c r="K7099" t="s">
        <v>264</v>
      </c>
      <c r="L7099" t="s">
        <v>4231</v>
      </c>
      <c r="M7099" t="s">
        <v>7068</v>
      </c>
      <c r="N7099" t="s">
        <v>7069</v>
      </c>
      <c r="O7099" t="s">
        <v>756</v>
      </c>
      <c r="P7099" t="s">
        <v>757</v>
      </c>
      <c r="Q7099" t="s">
        <v>758</v>
      </c>
      <c r="R7099" t="s">
        <v>266</v>
      </c>
    </row>
    <row r="7100" spans="1:18" x14ac:dyDescent="0.35">
      <c r="A7100">
        <v>58705</v>
      </c>
      <c r="B7100">
        <v>114</v>
      </c>
      <c r="C7100" t="s">
        <v>27</v>
      </c>
      <c r="D7100" t="s">
        <v>982</v>
      </c>
      <c r="E7100">
        <v>3930.94</v>
      </c>
      <c r="F7100" s="20">
        <v>45469</v>
      </c>
      <c r="G7100" s="20">
        <v>45469</v>
      </c>
      <c r="H7100" s="20">
        <v>45469</v>
      </c>
      <c r="I7100" s="20">
        <v>45455</v>
      </c>
      <c r="J7100" s="20">
        <v>45457</v>
      </c>
      <c r="K7100" t="s">
        <v>330</v>
      </c>
      <c r="L7100" t="s">
        <v>766</v>
      </c>
      <c r="M7100" t="s">
        <v>770</v>
      </c>
      <c r="N7100" t="s">
        <v>7070</v>
      </c>
      <c r="O7100" t="s">
        <v>756</v>
      </c>
      <c r="P7100" t="s">
        <v>757</v>
      </c>
      <c r="Q7100" t="s">
        <v>758</v>
      </c>
      <c r="R7100" t="s">
        <v>266</v>
      </c>
    </row>
    <row r="7101" spans="1:18" x14ac:dyDescent="0.35">
      <c r="A7101">
        <v>58717</v>
      </c>
      <c r="B7101">
        <v>114</v>
      </c>
      <c r="C7101" t="s">
        <v>27</v>
      </c>
      <c r="D7101" t="s">
        <v>1414</v>
      </c>
      <c r="E7101">
        <v>729.25</v>
      </c>
      <c r="F7101" s="20">
        <v>45469</v>
      </c>
      <c r="G7101" s="20">
        <v>45469</v>
      </c>
      <c r="H7101" s="20">
        <v>45469</v>
      </c>
      <c r="I7101" s="20">
        <v>45455</v>
      </c>
      <c r="J7101" s="20">
        <v>45457</v>
      </c>
      <c r="K7101" t="s">
        <v>330</v>
      </c>
      <c r="L7101" t="s">
        <v>766</v>
      </c>
      <c r="M7101" t="s">
        <v>767</v>
      </c>
      <c r="N7101" t="s">
        <v>7071</v>
      </c>
      <c r="O7101" t="s">
        <v>756</v>
      </c>
      <c r="P7101" t="s">
        <v>757</v>
      </c>
      <c r="Q7101" t="s">
        <v>758</v>
      </c>
      <c r="R7101" t="s">
        <v>266</v>
      </c>
    </row>
    <row r="7102" spans="1:18" x14ac:dyDescent="0.35">
      <c r="A7102">
        <v>58732</v>
      </c>
      <c r="B7102">
        <v>114</v>
      </c>
      <c r="C7102" t="s">
        <v>27</v>
      </c>
      <c r="D7102" t="s">
        <v>5255</v>
      </c>
      <c r="E7102">
        <v>1398</v>
      </c>
      <c r="F7102" s="20">
        <v>45469</v>
      </c>
      <c r="G7102" s="20">
        <v>45469</v>
      </c>
      <c r="H7102" s="20">
        <v>45469</v>
      </c>
      <c r="I7102" s="20">
        <v>45455</v>
      </c>
      <c r="J7102" s="20">
        <v>45457</v>
      </c>
      <c r="K7102" t="s">
        <v>330</v>
      </c>
      <c r="L7102" t="s">
        <v>766</v>
      </c>
      <c r="M7102" t="s">
        <v>767</v>
      </c>
      <c r="N7102" t="s">
        <v>7072</v>
      </c>
      <c r="O7102" t="s">
        <v>756</v>
      </c>
      <c r="P7102" t="s">
        <v>757</v>
      </c>
      <c r="Q7102" t="s">
        <v>758</v>
      </c>
      <c r="R7102" t="s">
        <v>266</v>
      </c>
    </row>
    <row r="7103" spans="1:18" x14ac:dyDescent="0.35">
      <c r="A7103">
        <v>58737</v>
      </c>
      <c r="B7103">
        <v>114</v>
      </c>
      <c r="C7103" t="s">
        <v>27</v>
      </c>
      <c r="D7103" t="s">
        <v>2224</v>
      </c>
      <c r="E7103">
        <v>312.45</v>
      </c>
      <c r="F7103" s="20">
        <v>45469</v>
      </c>
      <c r="G7103" s="20">
        <v>45469</v>
      </c>
      <c r="H7103" s="20">
        <v>45469</v>
      </c>
      <c r="I7103" s="20">
        <v>45454</v>
      </c>
      <c r="J7103" s="20">
        <v>45457</v>
      </c>
      <c r="K7103" t="s">
        <v>330</v>
      </c>
      <c r="L7103" t="s">
        <v>766</v>
      </c>
      <c r="M7103" t="s">
        <v>767</v>
      </c>
      <c r="N7103" t="s">
        <v>7073</v>
      </c>
      <c r="O7103" t="s">
        <v>756</v>
      </c>
      <c r="P7103" t="s">
        <v>757</v>
      </c>
      <c r="Q7103" t="s">
        <v>758</v>
      </c>
      <c r="R7103" t="s">
        <v>266</v>
      </c>
    </row>
    <row r="7104" spans="1:18" x14ac:dyDescent="0.35">
      <c r="A7104">
        <v>58752</v>
      </c>
      <c r="B7104">
        <v>114</v>
      </c>
      <c r="C7104" t="s">
        <v>27</v>
      </c>
      <c r="D7104" t="s">
        <v>2142</v>
      </c>
      <c r="E7104">
        <v>825.14</v>
      </c>
      <c r="F7104" s="20">
        <v>45469</v>
      </c>
      <c r="G7104" s="20">
        <v>45469</v>
      </c>
      <c r="H7104" s="20">
        <v>45469</v>
      </c>
      <c r="I7104" s="20">
        <v>45454</v>
      </c>
      <c r="J7104" s="20">
        <v>45457</v>
      </c>
      <c r="K7104" t="s">
        <v>330</v>
      </c>
      <c r="L7104" t="s">
        <v>766</v>
      </c>
      <c r="M7104" t="s">
        <v>767</v>
      </c>
      <c r="N7104" t="s">
        <v>7074</v>
      </c>
      <c r="O7104" t="s">
        <v>756</v>
      </c>
      <c r="P7104" t="s">
        <v>757</v>
      </c>
      <c r="Q7104" t="s">
        <v>758</v>
      </c>
      <c r="R7104" t="s">
        <v>266</v>
      </c>
    </row>
    <row r="7105" spans="1:18" x14ac:dyDescent="0.35">
      <c r="A7105">
        <v>59059</v>
      </c>
      <c r="B7105">
        <v>114</v>
      </c>
      <c r="C7105" t="s">
        <v>27</v>
      </c>
      <c r="D7105" t="s">
        <v>1047</v>
      </c>
      <c r="E7105">
        <v>440</v>
      </c>
      <c r="F7105" s="20">
        <v>45469</v>
      </c>
      <c r="G7105" s="20">
        <v>45469</v>
      </c>
      <c r="H7105" s="20">
        <v>45469</v>
      </c>
      <c r="I7105" s="20">
        <v>45455</v>
      </c>
      <c r="J7105" s="20">
        <v>45460</v>
      </c>
      <c r="K7105" t="s">
        <v>330</v>
      </c>
      <c r="L7105" t="s">
        <v>762</v>
      </c>
      <c r="M7105" t="s">
        <v>788</v>
      </c>
      <c r="N7105" t="s">
        <v>7075</v>
      </c>
      <c r="O7105" t="s">
        <v>756</v>
      </c>
      <c r="P7105" t="s">
        <v>757</v>
      </c>
      <c r="Q7105" t="s">
        <v>758</v>
      </c>
      <c r="R7105" t="s">
        <v>266</v>
      </c>
    </row>
    <row r="7106" spans="1:18" x14ac:dyDescent="0.35">
      <c r="A7106">
        <v>59061</v>
      </c>
      <c r="B7106">
        <v>114</v>
      </c>
      <c r="C7106" t="s">
        <v>27</v>
      </c>
      <c r="D7106" t="s">
        <v>875</v>
      </c>
      <c r="E7106">
        <v>512.5</v>
      </c>
      <c r="F7106" s="20">
        <v>45469</v>
      </c>
      <c r="G7106" s="20">
        <v>45469</v>
      </c>
      <c r="H7106" s="20">
        <v>45469</v>
      </c>
      <c r="I7106" s="20">
        <v>45455</v>
      </c>
      <c r="J7106" s="20">
        <v>45460</v>
      </c>
      <c r="K7106" t="s">
        <v>330</v>
      </c>
      <c r="L7106" t="s">
        <v>762</v>
      </c>
      <c r="M7106" t="s">
        <v>788</v>
      </c>
      <c r="N7106" t="s">
        <v>7076</v>
      </c>
      <c r="O7106" t="s">
        <v>756</v>
      </c>
      <c r="P7106" t="s">
        <v>757</v>
      </c>
      <c r="Q7106" t="s">
        <v>758</v>
      </c>
      <c r="R7106" t="s">
        <v>266</v>
      </c>
    </row>
    <row r="7107" spans="1:18" x14ac:dyDescent="0.35">
      <c r="A7107">
        <v>59432</v>
      </c>
      <c r="B7107">
        <v>114</v>
      </c>
      <c r="C7107" t="s">
        <v>27</v>
      </c>
      <c r="D7107" t="s">
        <v>1049</v>
      </c>
      <c r="E7107">
        <v>200</v>
      </c>
      <c r="F7107" s="20">
        <v>45469</v>
      </c>
      <c r="G7107" s="20">
        <v>45469</v>
      </c>
      <c r="H7107" s="20">
        <v>45469</v>
      </c>
      <c r="I7107" s="20">
        <v>45460</v>
      </c>
      <c r="J7107" s="20">
        <v>45462</v>
      </c>
      <c r="K7107" t="s">
        <v>264</v>
      </c>
      <c r="L7107" t="s">
        <v>4130</v>
      </c>
      <c r="M7107" t="s">
        <v>4894</v>
      </c>
      <c r="N7107" t="s">
        <v>1272</v>
      </c>
      <c r="O7107" t="s">
        <v>756</v>
      </c>
      <c r="P7107" t="s">
        <v>757</v>
      </c>
      <c r="Q7107" t="s">
        <v>758</v>
      </c>
      <c r="R7107" t="s">
        <v>266</v>
      </c>
    </row>
    <row r="7108" spans="1:18" x14ac:dyDescent="0.35">
      <c r="A7108">
        <v>11571</v>
      </c>
      <c r="B7108">
        <v>114</v>
      </c>
      <c r="C7108" t="s">
        <v>27</v>
      </c>
      <c r="D7108" t="s">
        <v>1244</v>
      </c>
      <c r="E7108">
        <v>2010.7</v>
      </c>
      <c r="F7108" s="20">
        <v>45468</v>
      </c>
      <c r="G7108" s="20">
        <v>45468</v>
      </c>
      <c r="H7108" s="20">
        <v>45468</v>
      </c>
      <c r="I7108" s="20">
        <v>45468</v>
      </c>
      <c r="J7108" s="20"/>
      <c r="L7108" t="s">
        <v>4226</v>
      </c>
      <c r="M7108" t="s">
        <v>1755</v>
      </c>
      <c r="O7108" t="s">
        <v>756</v>
      </c>
      <c r="P7108" t="s">
        <v>757</v>
      </c>
      <c r="Q7108" t="s">
        <v>758</v>
      </c>
      <c r="R7108" t="s">
        <v>266</v>
      </c>
    </row>
    <row r="7109" spans="1:18" x14ac:dyDescent="0.35">
      <c r="A7109">
        <v>62407</v>
      </c>
      <c r="B7109">
        <v>114</v>
      </c>
      <c r="C7109" t="s">
        <v>27</v>
      </c>
      <c r="D7109" t="s">
        <v>829</v>
      </c>
      <c r="E7109">
        <v>25.69</v>
      </c>
      <c r="F7109" s="20">
        <v>45468</v>
      </c>
      <c r="G7109" s="20"/>
      <c r="H7109" s="20">
        <v>45468</v>
      </c>
      <c r="I7109" s="20">
        <v>45468</v>
      </c>
      <c r="J7109" s="20">
        <v>45475</v>
      </c>
      <c r="K7109" t="s">
        <v>319</v>
      </c>
      <c r="L7109" t="s">
        <v>4287</v>
      </c>
      <c r="M7109" t="s">
        <v>4288</v>
      </c>
      <c r="N7109" t="s">
        <v>6860</v>
      </c>
      <c r="O7109" t="s">
        <v>756</v>
      </c>
      <c r="P7109" t="s">
        <v>757</v>
      </c>
      <c r="Q7109" t="s">
        <v>758</v>
      </c>
      <c r="R7109" t="s">
        <v>266</v>
      </c>
    </row>
    <row r="7110" spans="1:18" x14ac:dyDescent="0.35">
      <c r="A7110">
        <v>62458</v>
      </c>
      <c r="B7110">
        <v>114</v>
      </c>
      <c r="C7110" t="s">
        <v>27</v>
      </c>
      <c r="D7110" t="s">
        <v>748</v>
      </c>
      <c r="E7110">
        <v>2</v>
      </c>
      <c r="F7110" s="20">
        <v>45468</v>
      </c>
      <c r="G7110" s="20"/>
      <c r="H7110" s="20">
        <v>45468</v>
      </c>
      <c r="I7110" s="20">
        <v>45468</v>
      </c>
      <c r="J7110" s="20">
        <v>45475</v>
      </c>
      <c r="K7110" t="s">
        <v>996</v>
      </c>
      <c r="L7110" t="s">
        <v>4457</v>
      </c>
      <c r="M7110" t="s">
        <v>4458</v>
      </c>
      <c r="N7110" t="s">
        <v>7077</v>
      </c>
      <c r="R7110" t="s">
        <v>266</v>
      </c>
    </row>
    <row r="7111" spans="1:18" x14ac:dyDescent="0.35">
      <c r="A7111">
        <v>62777</v>
      </c>
      <c r="B7111">
        <v>114</v>
      </c>
      <c r="C7111" t="s">
        <v>27</v>
      </c>
      <c r="D7111" t="s">
        <v>1035</v>
      </c>
      <c r="E7111">
        <v>12.75</v>
      </c>
      <c r="F7111" s="20">
        <v>45468</v>
      </c>
      <c r="G7111" s="20"/>
      <c r="H7111" s="20">
        <v>45468</v>
      </c>
      <c r="I7111" s="20">
        <v>45468</v>
      </c>
      <c r="J7111" s="20">
        <v>45476</v>
      </c>
      <c r="K7111" t="s">
        <v>996</v>
      </c>
      <c r="L7111" t="s">
        <v>4457</v>
      </c>
      <c r="M7111" t="s">
        <v>4458</v>
      </c>
      <c r="N7111" t="s">
        <v>7077</v>
      </c>
      <c r="O7111" t="s">
        <v>756</v>
      </c>
      <c r="R7111" t="s">
        <v>266</v>
      </c>
    </row>
    <row r="7112" spans="1:18" x14ac:dyDescent="0.35">
      <c r="A7112">
        <v>58702</v>
      </c>
      <c r="B7112">
        <v>114</v>
      </c>
      <c r="C7112" t="s">
        <v>27</v>
      </c>
      <c r="D7112" t="s">
        <v>782</v>
      </c>
      <c r="E7112">
        <v>102.5</v>
      </c>
      <c r="F7112" s="20">
        <v>45468</v>
      </c>
      <c r="G7112" s="20">
        <v>45468</v>
      </c>
      <c r="H7112" s="20">
        <v>45468</v>
      </c>
      <c r="I7112" s="20">
        <v>45454</v>
      </c>
      <c r="J7112" s="20">
        <v>45457</v>
      </c>
      <c r="K7112" t="s">
        <v>330</v>
      </c>
      <c r="L7112" t="s">
        <v>766</v>
      </c>
      <c r="M7112" t="s">
        <v>767</v>
      </c>
      <c r="N7112" t="s">
        <v>7078</v>
      </c>
      <c r="O7112" t="s">
        <v>756</v>
      </c>
      <c r="P7112" t="s">
        <v>757</v>
      </c>
      <c r="Q7112" t="s">
        <v>758</v>
      </c>
      <c r="R7112" t="s">
        <v>266</v>
      </c>
    </row>
    <row r="7113" spans="1:18" x14ac:dyDescent="0.35">
      <c r="A7113">
        <v>58709</v>
      </c>
      <c r="B7113">
        <v>114</v>
      </c>
      <c r="C7113" t="s">
        <v>27</v>
      </c>
      <c r="D7113" t="s">
        <v>2224</v>
      </c>
      <c r="E7113">
        <v>198.7</v>
      </c>
      <c r="F7113" s="20">
        <v>45468</v>
      </c>
      <c r="G7113" s="20">
        <v>45468</v>
      </c>
      <c r="H7113" s="20">
        <v>45468</v>
      </c>
      <c r="I7113" s="20">
        <v>45453</v>
      </c>
      <c r="J7113" s="20">
        <v>45457</v>
      </c>
      <c r="K7113" t="s">
        <v>330</v>
      </c>
      <c r="L7113" t="s">
        <v>766</v>
      </c>
      <c r="M7113" t="s">
        <v>767</v>
      </c>
      <c r="N7113" t="s">
        <v>7079</v>
      </c>
      <c r="O7113" t="s">
        <v>756</v>
      </c>
      <c r="P7113" t="s">
        <v>757</v>
      </c>
      <c r="Q7113" t="s">
        <v>758</v>
      </c>
      <c r="R7113" t="s">
        <v>266</v>
      </c>
    </row>
    <row r="7114" spans="1:18" x14ac:dyDescent="0.35">
      <c r="A7114">
        <v>58733</v>
      </c>
      <c r="B7114">
        <v>114</v>
      </c>
      <c r="C7114" t="s">
        <v>27</v>
      </c>
      <c r="D7114" t="s">
        <v>5255</v>
      </c>
      <c r="E7114">
        <v>598.44000000000005</v>
      </c>
      <c r="F7114" s="20">
        <v>45468</v>
      </c>
      <c r="G7114" s="20">
        <v>45468</v>
      </c>
      <c r="H7114" s="20">
        <v>45468</v>
      </c>
      <c r="I7114" s="20">
        <v>45454</v>
      </c>
      <c r="J7114" s="20">
        <v>45457</v>
      </c>
      <c r="K7114" t="s">
        <v>330</v>
      </c>
      <c r="L7114" t="s">
        <v>766</v>
      </c>
      <c r="M7114" t="s">
        <v>767</v>
      </c>
      <c r="N7114" t="s">
        <v>7080</v>
      </c>
      <c r="O7114" t="s">
        <v>756</v>
      </c>
      <c r="P7114" t="s">
        <v>757</v>
      </c>
      <c r="Q7114" t="s">
        <v>758</v>
      </c>
      <c r="R7114" t="s">
        <v>266</v>
      </c>
    </row>
    <row r="7115" spans="1:18" x14ac:dyDescent="0.35">
      <c r="A7115">
        <v>58734</v>
      </c>
      <c r="B7115">
        <v>114</v>
      </c>
      <c r="C7115" t="s">
        <v>27</v>
      </c>
      <c r="D7115" t="s">
        <v>817</v>
      </c>
      <c r="E7115">
        <v>1922.9</v>
      </c>
      <c r="F7115" s="20">
        <v>45468</v>
      </c>
      <c r="G7115" s="20">
        <v>45468</v>
      </c>
      <c r="H7115" s="20">
        <v>45468</v>
      </c>
      <c r="I7115" s="20">
        <v>45454</v>
      </c>
      <c r="J7115" s="20">
        <v>45457</v>
      </c>
      <c r="K7115" t="s">
        <v>330</v>
      </c>
      <c r="L7115" t="s">
        <v>766</v>
      </c>
      <c r="M7115" t="s">
        <v>767</v>
      </c>
      <c r="N7115" t="s">
        <v>7081</v>
      </c>
      <c r="O7115" t="s">
        <v>756</v>
      </c>
      <c r="P7115" t="s">
        <v>757</v>
      </c>
      <c r="Q7115" t="s">
        <v>758</v>
      </c>
      <c r="R7115" t="s">
        <v>266</v>
      </c>
    </row>
    <row r="7116" spans="1:18" x14ac:dyDescent="0.35">
      <c r="A7116">
        <v>58747</v>
      </c>
      <c r="B7116">
        <v>114</v>
      </c>
      <c r="C7116" t="s">
        <v>27</v>
      </c>
      <c r="D7116" t="s">
        <v>2142</v>
      </c>
      <c r="E7116">
        <v>296.2</v>
      </c>
      <c r="F7116" s="20">
        <v>45468</v>
      </c>
      <c r="G7116" s="20">
        <v>45468</v>
      </c>
      <c r="H7116" s="20">
        <v>45468</v>
      </c>
      <c r="I7116" s="20">
        <v>45453</v>
      </c>
      <c r="J7116" s="20">
        <v>45457</v>
      </c>
      <c r="K7116" t="s">
        <v>330</v>
      </c>
      <c r="L7116" t="s">
        <v>766</v>
      </c>
      <c r="M7116" t="s">
        <v>767</v>
      </c>
      <c r="N7116" t="s">
        <v>7082</v>
      </c>
      <c r="O7116" t="s">
        <v>756</v>
      </c>
      <c r="P7116" t="s">
        <v>757</v>
      </c>
      <c r="Q7116" t="s">
        <v>758</v>
      </c>
      <c r="R7116" t="s">
        <v>266</v>
      </c>
    </row>
    <row r="7117" spans="1:18" x14ac:dyDescent="0.35">
      <c r="A7117">
        <v>58765</v>
      </c>
      <c r="B7117">
        <v>114</v>
      </c>
      <c r="C7117" t="s">
        <v>27</v>
      </c>
      <c r="D7117" t="s">
        <v>1252</v>
      </c>
      <c r="E7117">
        <v>125883.33</v>
      </c>
      <c r="F7117" s="20">
        <v>45468</v>
      </c>
      <c r="G7117" s="20">
        <v>45468</v>
      </c>
      <c r="H7117" s="20">
        <v>45468</v>
      </c>
      <c r="I7117" s="20">
        <v>45443</v>
      </c>
      <c r="J7117" s="20">
        <v>45457</v>
      </c>
      <c r="K7117" t="s">
        <v>264</v>
      </c>
      <c r="L7117" t="s">
        <v>4279</v>
      </c>
      <c r="M7117" t="s">
        <v>4280</v>
      </c>
      <c r="N7117" t="s">
        <v>7083</v>
      </c>
      <c r="O7117" t="s">
        <v>756</v>
      </c>
      <c r="P7117" t="s">
        <v>757</v>
      </c>
      <c r="Q7117" t="s">
        <v>758</v>
      </c>
      <c r="R7117" t="s">
        <v>266</v>
      </c>
    </row>
    <row r="7118" spans="1:18" x14ac:dyDescent="0.35">
      <c r="A7118">
        <v>59933</v>
      </c>
      <c r="B7118">
        <v>114</v>
      </c>
      <c r="C7118" t="s">
        <v>27</v>
      </c>
      <c r="D7118" t="s">
        <v>1226</v>
      </c>
      <c r="E7118">
        <v>618.27</v>
      </c>
      <c r="F7118" s="20">
        <v>45468</v>
      </c>
      <c r="G7118" s="20">
        <v>45468</v>
      </c>
      <c r="H7118" s="20">
        <v>45468</v>
      </c>
      <c r="I7118" s="20">
        <v>45452</v>
      </c>
      <c r="J7118" s="20">
        <v>45463</v>
      </c>
      <c r="K7118" t="s">
        <v>330</v>
      </c>
      <c r="L7118" t="s">
        <v>4334</v>
      </c>
      <c r="M7118" t="s">
        <v>4766</v>
      </c>
      <c r="N7118" t="s">
        <v>7010</v>
      </c>
      <c r="O7118" t="s">
        <v>756</v>
      </c>
      <c r="P7118" t="s">
        <v>757</v>
      </c>
      <c r="Q7118" t="s">
        <v>758</v>
      </c>
      <c r="R7118" t="s">
        <v>266</v>
      </c>
    </row>
    <row r="7119" spans="1:18" x14ac:dyDescent="0.35">
      <c r="A7119">
        <v>61655</v>
      </c>
      <c r="B7119">
        <v>114</v>
      </c>
      <c r="C7119" t="s">
        <v>27</v>
      </c>
      <c r="D7119" t="s">
        <v>2071</v>
      </c>
      <c r="E7119">
        <v>600</v>
      </c>
      <c r="F7119" s="20">
        <v>45469</v>
      </c>
      <c r="G7119" s="20"/>
      <c r="H7119" s="20">
        <v>45468</v>
      </c>
      <c r="I7119" s="20">
        <v>45469</v>
      </c>
      <c r="J7119" s="20">
        <v>45470</v>
      </c>
      <c r="K7119" t="s">
        <v>264</v>
      </c>
      <c r="L7119" t="s">
        <v>766</v>
      </c>
      <c r="M7119" t="s">
        <v>767</v>
      </c>
      <c r="N7119" t="s">
        <v>2233</v>
      </c>
      <c r="O7119" t="s">
        <v>756</v>
      </c>
      <c r="P7119" t="s">
        <v>757</v>
      </c>
      <c r="Q7119" t="s">
        <v>758</v>
      </c>
      <c r="R7119" t="s">
        <v>266</v>
      </c>
    </row>
    <row r="7120" spans="1:18" x14ac:dyDescent="0.35">
      <c r="A7120">
        <v>57487</v>
      </c>
      <c r="B7120">
        <v>114</v>
      </c>
      <c r="C7120" t="s">
        <v>27</v>
      </c>
      <c r="D7120" t="s">
        <v>761</v>
      </c>
      <c r="E7120">
        <v>532.79999999999995</v>
      </c>
      <c r="F7120" s="20">
        <v>45468</v>
      </c>
      <c r="G7120" s="20">
        <v>45468</v>
      </c>
      <c r="H7120" s="20">
        <v>45468</v>
      </c>
      <c r="I7120" s="20">
        <v>45443</v>
      </c>
      <c r="J7120" s="20">
        <v>45449</v>
      </c>
      <c r="K7120" t="s">
        <v>330</v>
      </c>
      <c r="L7120" t="s">
        <v>4130</v>
      </c>
      <c r="M7120" t="s">
        <v>4677</v>
      </c>
      <c r="N7120" t="s">
        <v>7084</v>
      </c>
      <c r="O7120" t="s">
        <v>756</v>
      </c>
      <c r="P7120" t="s">
        <v>757</v>
      </c>
      <c r="Q7120" t="s">
        <v>758</v>
      </c>
      <c r="R7120" t="s">
        <v>266</v>
      </c>
    </row>
    <row r="7121" spans="1:18" x14ac:dyDescent="0.35">
      <c r="A7121">
        <v>57509</v>
      </c>
      <c r="B7121">
        <v>114</v>
      </c>
      <c r="C7121" t="s">
        <v>27</v>
      </c>
      <c r="D7121" t="s">
        <v>4740</v>
      </c>
      <c r="E7121">
        <v>565</v>
      </c>
      <c r="F7121" s="20">
        <v>45468</v>
      </c>
      <c r="G7121" s="20">
        <v>45468</v>
      </c>
      <c r="H7121" s="20">
        <v>45468</v>
      </c>
      <c r="I7121" s="20">
        <v>45447</v>
      </c>
      <c r="J7121" s="20">
        <v>45449</v>
      </c>
      <c r="K7121" t="s">
        <v>330</v>
      </c>
      <c r="L7121" t="s">
        <v>4146</v>
      </c>
      <c r="M7121" t="s">
        <v>4234</v>
      </c>
      <c r="N7121" t="s">
        <v>7085</v>
      </c>
      <c r="O7121" t="s">
        <v>756</v>
      </c>
      <c r="P7121" t="s">
        <v>757</v>
      </c>
      <c r="Q7121" t="s">
        <v>758</v>
      </c>
      <c r="R7121" t="s">
        <v>266</v>
      </c>
    </row>
    <row r="7122" spans="1:18" x14ac:dyDescent="0.35">
      <c r="A7122">
        <v>57540</v>
      </c>
      <c r="B7122">
        <v>114</v>
      </c>
      <c r="C7122" t="s">
        <v>27</v>
      </c>
      <c r="D7122" t="s">
        <v>1253</v>
      </c>
      <c r="E7122">
        <v>1200</v>
      </c>
      <c r="F7122" s="20">
        <v>45468</v>
      </c>
      <c r="G7122" s="20">
        <v>45468</v>
      </c>
      <c r="H7122" s="20">
        <v>45468</v>
      </c>
      <c r="I7122" s="20">
        <v>45449</v>
      </c>
      <c r="J7122" s="20">
        <v>45450</v>
      </c>
      <c r="K7122" t="s">
        <v>330</v>
      </c>
      <c r="L7122" t="s">
        <v>4367</v>
      </c>
      <c r="M7122" t="s">
        <v>4762</v>
      </c>
      <c r="N7122" t="s">
        <v>1973</v>
      </c>
      <c r="O7122" t="s">
        <v>756</v>
      </c>
      <c r="P7122" t="s">
        <v>757</v>
      </c>
      <c r="Q7122" t="s">
        <v>758</v>
      </c>
      <c r="R7122" t="s">
        <v>266</v>
      </c>
    </row>
    <row r="7123" spans="1:18" x14ac:dyDescent="0.35">
      <c r="A7123">
        <v>57844</v>
      </c>
      <c r="B7123">
        <v>114</v>
      </c>
      <c r="C7123" t="s">
        <v>27</v>
      </c>
      <c r="D7123" t="s">
        <v>5619</v>
      </c>
      <c r="E7123">
        <v>200</v>
      </c>
      <c r="F7123" s="20">
        <v>45468</v>
      </c>
      <c r="G7123" s="20">
        <v>45468</v>
      </c>
      <c r="H7123" s="20">
        <v>45468</v>
      </c>
      <c r="I7123" s="20">
        <v>45453</v>
      </c>
      <c r="J7123" s="20">
        <v>45454</v>
      </c>
      <c r="K7123" t="s">
        <v>264</v>
      </c>
      <c r="L7123" t="s">
        <v>4279</v>
      </c>
      <c r="M7123" t="s">
        <v>5053</v>
      </c>
      <c r="N7123" t="s">
        <v>7086</v>
      </c>
      <c r="O7123" t="s">
        <v>756</v>
      </c>
      <c r="P7123" t="s">
        <v>757</v>
      </c>
      <c r="Q7123" t="s">
        <v>758</v>
      </c>
      <c r="R7123" t="s">
        <v>266</v>
      </c>
    </row>
    <row r="7124" spans="1:18" x14ac:dyDescent="0.35">
      <c r="A7124">
        <v>57845</v>
      </c>
      <c r="B7124">
        <v>114</v>
      </c>
      <c r="C7124" t="s">
        <v>27</v>
      </c>
      <c r="D7124" t="s">
        <v>6384</v>
      </c>
      <c r="E7124">
        <v>1120</v>
      </c>
      <c r="F7124" s="20">
        <v>45468</v>
      </c>
      <c r="G7124" s="20">
        <v>45468</v>
      </c>
      <c r="H7124" s="20">
        <v>45468</v>
      </c>
      <c r="I7124" s="20">
        <v>45432</v>
      </c>
      <c r="J7124" s="20">
        <v>45454</v>
      </c>
      <c r="K7124" t="s">
        <v>264</v>
      </c>
      <c r="L7124" t="s">
        <v>4251</v>
      </c>
      <c r="M7124" t="s">
        <v>4309</v>
      </c>
      <c r="N7124" t="s">
        <v>3436</v>
      </c>
      <c r="O7124" t="s">
        <v>756</v>
      </c>
      <c r="P7124" t="s">
        <v>757</v>
      </c>
      <c r="Q7124" t="s">
        <v>758</v>
      </c>
      <c r="R7124" t="s">
        <v>266</v>
      </c>
    </row>
    <row r="7125" spans="1:18" x14ac:dyDescent="0.35">
      <c r="A7125">
        <v>57846</v>
      </c>
      <c r="B7125">
        <v>114</v>
      </c>
      <c r="C7125" t="s">
        <v>27</v>
      </c>
      <c r="D7125" t="s">
        <v>995</v>
      </c>
      <c r="E7125">
        <v>428</v>
      </c>
      <c r="F7125" s="20">
        <v>45468</v>
      </c>
      <c r="G7125" s="20">
        <v>45468</v>
      </c>
      <c r="H7125" s="20">
        <v>45468</v>
      </c>
      <c r="I7125" s="20">
        <v>45450</v>
      </c>
      <c r="J7125" s="20">
        <v>45454</v>
      </c>
      <c r="K7125" t="s">
        <v>330</v>
      </c>
      <c r="L7125" t="s">
        <v>4334</v>
      </c>
      <c r="M7125" t="s">
        <v>4335</v>
      </c>
      <c r="N7125" t="s">
        <v>7087</v>
      </c>
      <c r="O7125" t="s">
        <v>756</v>
      </c>
      <c r="P7125" t="s">
        <v>757</v>
      </c>
      <c r="Q7125" t="s">
        <v>758</v>
      </c>
      <c r="R7125" t="s">
        <v>266</v>
      </c>
    </row>
    <row r="7126" spans="1:18" x14ac:dyDescent="0.35">
      <c r="A7126">
        <v>57851</v>
      </c>
      <c r="B7126">
        <v>114</v>
      </c>
      <c r="C7126" t="s">
        <v>27</v>
      </c>
      <c r="D7126" t="s">
        <v>7088</v>
      </c>
      <c r="E7126">
        <v>1000</v>
      </c>
      <c r="F7126" s="20">
        <v>45468</v>
      </c>
      <c r="G7126" s="20">
        <v>45468</v>
      </c>
      <c r="H7126" s="20">
        <v>45468</v>
      </c>
      <c r="I7126" s="20">
        <v>45450</v>
      </c>
      <c r="J7126" s="20">
        <v>45454</v>
      </c>
      <c r="K7126" t="s">
        <v>264</v>
      </c>
      <c r="L7126" t="s">
        <v>4251</v>
      </c>
      <c r="M7126" t="s">
        <v>4309</v>
      </c>
      <c r="N7126" t="s">
        <v>1558</v>
      </c>
      <c r="O7126" t="s">
        <v>756</v>
      </c>
      <c r="P7126" t="s">
        <v>757</v>
      </c>
      <c r="Q7126" t="s">
        <v>758</v>
      </c>
      <c r="R7126" t="s">
        <v>266</v>
      </c>
    </row>
    <row r="7127" spans="1:18" x14ac:dyDescent="0.35">
      <c r="A7127">
        <v>58226</v>
      </c>
      <c r="B7127">
        <v>114</v>
      </c>
      <c r="C7127" t="s">
        <v>27</v>
      </c>
      <c r="D7127" t="s">
        <v>1216</v>
      </c>
      <c r="E7127">
        <v>1410</v>
      </c>
      <c r="F7127" s="20">
        <v>45468</v>
      </c>
      <c r="G7127" s="20">
        <v>45468</v>
      </c>
      <c r="H7127" s="20">
        <v>45468</v>
      </c>
      <c r="I7127" s="20">
        <v>45443</v>
      </c>
      <c r="J7127" s="20">
        <v>45455</v>
      </c>
      <c r="K7127" t="s">
        <v>264</v>
      </c>
      <c r="L7127" t="s">
        <v>4279</v>
      </c>
      <c r="M7127" t="s">
        <v>4280</v>
      </c>
      <c r="N7127" t="s">
        <v>1843</v>
      </c>
      <c r="O7127" t="s">
        <v>756</v>
      </c>
      <c r="P7127" t="s">
        <v>757</v>
      </c>
      <c r="Q7127" t="s">
        <v>758</v>
      </c>
      <c r="R7127" t="s">
        <v>266</v>
      </c>
    </row>
    <row r="7128" spans="1:18" x14ac:dyDescent="0.35">
      <c r="A7128">
        <v>58231</v>
      </c>
      <c r="B7128">
        <v>114</v>
      </c>
      <c r="C7128" t="s">
        <v>27</v>
      </c>
      <c r="D7128" t="s">
        <v>5171</v>
      </c>
      <c r="E7128">
        <v>5950</v>
      </c>
      <c r="F7128" s="20">
        <v>45468</v>
      </c>
      <c r="G7128" s="20">
        <v>45468</v>
      </c>
      <c r="H7128" s="20">
        <v>45468</v>
      </c>
      <c r="I7128" s="20">
        <v>45443</v>
      </c>
      <c r="J7128" s="20">
        <v>45455</v>
      </c>
      <c r="K7128" t="s">
        <v>264</v>
      </c>
      <c r="L7128" t="s">
        <v>4279</v>
      </c>
      <c r="M7128" t="s">
        <v>4280</v>
      </c>
      <c r="N7128" t="s">
        <v>3720</v>
      </c>
      <c r="O7128" t="s">
        <v>756</v>
      </c>
      <c r="P7128" t="s">
        <v>757</v>
      </c>
      <c r="Q7128" t="s">
        <v>758</v>
      </c>
      <c r="R7128" t="s">
        <v>266</v>
      </c>
    </row>
    <row r="7129" spans="1:18" x14ac:dyDescent="0.35">
      <c r="A7129">
        <v>58240</v>
      </c>
      <c r="B7129">
        <v>114</v>
      </c>
      <c r="C7129" t="s">
        <v>27</v>
      </c>
      <c r="D7129" t="s">
        <v>1195</v>
      </c>
      <c r="E7129">
        <v>5913</v>
      </c>
      <c r="F7129" s="20">
        <v>45468</v>
      </c>
      <c r="G7129" s="20">
        <v>45468</v>
      </c>
      <c r="H7129" s="20">
        <v>45468</v>
      </c>
      <c r="I7129" s="20">
        <v>45443</v>
      </c>
      <c r="J7129" s="20">
        <v>45455</v>
      </c>
      <c r="K7129" t="s">
        <v>264</v>
      </c>
      <c r="L7129" t="s">
        <v>4279</v>
      </c>
      <c r="M7129" t="s">
        <v>4280</v>
      </c>
      <c r="N7129" t="s">
        <v>4190</v>
      </c>
      <c r="O7129" t="s">
        <v>756</v>
      </c>
      <c r="P7129" t="s">
        <v>757</v>
      </c>
      <c r="Q7129" t="s">
        <v>758</v>
      </c>
      <c r="R7129" t="s">
        <v>266</v>
      </c>
    </row>
    <row r="7130" spans="1:18" x14ac:dyDescent="0.35">
      <c r="A7130">
        <v>58247</v>
      </c>
      <c r="B7130">
        <v>114</v>
      </c>
      <c r="C7130" t="s">
        <v>27</v>
      </c>
      <c r="D7130" t="s">
        <v>5173</v>
      </c>
      <c r="E7130">
        <v>4720</v>
      </c>
      <c r="F7130" s="20">
        <v>45468</v>
      </c>
      <c r="G7130" s="20">
        <v>45468</v>
      </c>
      <c r="H7130" s="20">
        <v>45468</v>
      </c>
      <c r="I7130" s="20">
        <v>45443</v>
      </c>
      <c r="J7130" s="20">
        <v>45455</v>
      </c>
      <c r="K7130" t="s">
        <v>264</v>
      </c>
      <c r="L7130" t="s">
        <v>4279</v>
      </c>
      <c r="M7130" t="s">
        <v>4280</v>
      </c>
      <c r="N7130" t="s">
        <v>1213</v>
      </c>
      <c r="O7130" t="s">
        <v>756</v>
      </c>
      <c r="P7130" t="s">
        <v>757</v>
      </c>
      <c r="Q7130" t="s">
        <v>758</v>
      </c>
      <c r="R7130" t="s">
        <v>266</v>
      </c>
    </row>
    <row r="7131" spans="1:18" x14ac:dyDescent="0.35">
      <c r="A7131">
        <v>58248</v>
      </c>
      <c r="B7131">
        <v>114</v>
      </c>
      <c r="C7131" t="s">
        <v>27</v>
      </c>
      <c r="D7131" t="s">
        <v>1199</v>
      </c>
      <c r="E7131">
        <v>4720</v>
      </c>
      <c r="F7131" s="20">
        <v>45468</v>
      </c>
      <c r="G7131" s="20">
        <v>45468</v>
      </c>
      <c r="H7131" s="20">
        <v>45468</v>
      </c>
      <c r="I7131" s="20">
        <v>45443</v>
      </c>
      <c r="J7131" s="20">
        <v>45455</v>
      </c>
      <c r="K7131" t="s">
        <v>264</v>
      </c>
      <c r="L7131" t="s">
        <v>4279</v>
      </c>
      <c r="M7131" t="s">
        <v>4280</v>
      </c>
      <c r="N7131" t="s">
        <v>2946</v>
      </c>
      <c r="O7131" t="s">
        <v>756</v>
      </c>
      <c r="P7131" t="s">
        <v>757</v>
      </c>
      <c r="Q7131" t="s">
        <v>758</v>
      </c>
      <c r="R7131" t="s">
        <v>266</v>
      </c>
    </row>
    <row r="7132" spans="1:18" x14ac:dyDescent="0.35">
      <c r="A7132">
        <v>58249</v>
      </c>
      <c r="B7132">
        <v>114</v>
      </c>
      <c r="C7132" t="s">
        <v>27</v>
      </c>
      <c r="D7132" t="s">
        <v>1197</v>
      </c>
      <c r="E7132">
        <v>5660</v>
      </c>
      <c r="F7132" s="20">
        <v>45468</v>
      </c>
      <c r="G7132" s="20">
        <v>45468</v>
      </c>
      <c r="H7132" s="20">
        <v>45468</v>
      </c>
      <c r="I7132" s="20">
        <v>45443</v>
      </c>
      <c r="J7132" s="20">
        <v>45455</v>
      </c>
      <c r="K7132" t="s">
        <v>264</v>
      </c>
      <c r="L7132" t="s">
        <v>4279</v>
      </c>
      <c r="M7132" t="s">
        <v>4280</v>
      </c>
      <c r="N7132" t="s">
        <v>2946</v>
      </c>
      <c r="O7132" t="s">
        <v>756</v>
      </c>
      <c r="P7132" t="s">
        <v>757</v>
      </c>
      <c r="Q7132" t="s">
        <v>758</v>
      </c>
      <c r="R7132" t="s">
        <v>266</v>
      </c>
    </row>
    <row r="7133" spans="1:18" x14ac:dyDescent="0.35">
      <c r="A7133">
        <v>58250</v>
      </c>
      <c r="B7133">
        <v>114</v>
      </c>
      <c r="C7133" t="s">
        <v>27</v>
      </c>
      <c r="D7133" t="s">
        <v>1205</v>
      </c>
      <c r="E7133">
        <v>5660</v>
      </c>
      <c r="F7133" s="20">
        <v>45468</v>
      </c>
      <c r="G7133" s="20">
        <v>45468</v>
      </c>
      <c r="H7133" s="20">
        <v>45468</v>
      </c>
      <c r="I7133" s="20">
        <v>45443</v>
      </c>
      <c r="J7133" s="20">
        <v>45455</v>
      </c>
      <c r="K7133" t="s">
        <v>264</v>
      </c>
      <c r="L7133" t="s">
        <v>4279</v>
      </c>
      <c r="M7133" t="s">
        <v>4280</v>
      </c>
      <c r="N7133" t="s">
        <v>2695</v>
      </c>
      <c r="O7133" t="s">
        <v>756</v>
      </c>
      <c r="P7133" t="s">
        <v>757</v>
      </c>
      <c r="Q7133" t="s">
        <v>758</v>
      </c>
      <c r="R7133" t="s">
        <v>266</v>
      </c>
    </row>
    <row r="7134" spans="1:18" x14ac:dyDescent="0.35">
      <c r="A7134">
        <v>58251</v>
      </c>
      <c r="B7134">
        <v>114</v>
      </c>
      <c r="C7134" t="s">
        <v>27</v>
      </c>
      <c r="D7134" t="s">
        <v>1191</v>
      </c>
      <c r="E7134">
        <v>5660</v>
      </c>
      <c r="F7134" s="20">
        <v>45468</v>
      </c>
      <c r="G7134" s="20">
        <v>45468</v>
      </c>
      <c r="H7134" s="20">
        <v>45468</v>
      </c>
      <c r="I7134" s="20">
        <v>45443</v>
      </c>
      <c r="J7134" s="20">
        <v>45455</v>
      </c>
      <c r="K7134" t="s">
        <v>264</v>
      </c>
      <c r="L7134" t="s">
        <v>4279</v>
      </c>
      <c r="M7134" t="s">
        <v>4280</v>
      </c>
      <c r="N7134" t="s">
        <v>1211</v>
      </c>
      <c r="O7134" t="s">
        <v>756</v>
      </c>
      <c r="P7134" t="s">
        <v>757</v>
      </c>
      <c r="Q7134" t="s">
        <v>758</v>
      </c>
      <c r="R7134" t="s">
        <v>266</v>
      </c>
    </row>
    <row r="7135" spans="1:18" x14ac:dyDescent="0.35">
      <c r="A7135">
        <v>58252</v>
      </c>
      <c r="B7135">
        <v>114</v>
      </c>
      <c r="C7135" t="s">
        <v>27</v>
      </c>
      <c r="D7135" t="s">
        <v>1207</v>
      </c>
      <c r="E7135">
        <v>5660</v>
      </c>
      <c r="F7135" s="20">
        <v>45468</v>
      </c>
      <c r="G7135" s="20">
        <v>45468</v>
      </c>
      <c r="H7135" s="20">
        <v>45468</v>
      </c>
      <c r="I7135" s="20">
        <v>45443</v>
      </c>
      <c r="J7135" s="20">
        <v>45455</v>
      </c>
      <c r="K7135" t="s">
        <v>264</v>
      </c>
      <c r="L7135" t="s">
        <v>4279</v>
      </c>
      <c r="M7135" t="s">
        <v>4280</v>
      </c>
      <c r="N7135" t="s">
        <v>1558</v>
      </c>
      <c r="O7135" t="s">
        <v>756</v>
      </c>
      <c r="P7135" t="s">
        <v>757</v>
      </c>
      <c r="Q7135" t="s">
        <v>758</v>
      </c>
      <c r="R7135" t="s">
        <v>266</v>
      </c>
    </row>
    <row r="7136" spans="1:18" x14ac:dyDescent="0.35">
      <c r="A7136">
        <v>58360</v>
      </c>
      <c r="B7136">
        <v>114</v>
      </c>
      <c r="C7136" t="s">
        <v>27</v>
      </c>
      <c r="D7136" t="s">
        <v>1209</v>
      </c>
      <c r="E7136">
        <v>5618</v>
      </c>
      <c r="F7136" s="20">
        <v>45468</v>
      </c>
      <c r="G7136" s="20">
        <v>45468</v>
      </c>
      <c r="H7136" s="20">
        <v>45468</v>
      </c>
      <c r="I7136" s="20">
        <v>45443</v>
      </c>
      <c r="J7136" s="20">
        <v>45456</v>
      </c>
      <c r="K7136" t="s">
        <v>264</v>
      </c>
      <c r="L7136" t="s">
        <v>4279</v>
      </c>
      <c r="M7136" t="s">
        <v>4280</v>
      </c>
      <c r="N7136" t="s">
        <v>3718</v>
      </c>
      <c r="O7136" t="s">
        <v>756</v>
      </c>
      <c r="P7136" t="s">
        <v>757</v>
      </c>
      <c r="Q7136" t="s">
        <v>758</v>
      </c>
      <c r="R7136" t="s">
        <v>266</v>
      </c>
    </row>
    <row r="7137" spans="1:18" x14ac:dyDescent="0.35">
      <c r="A7137">
        <v>58361</v>
      </c>
      <c r="B7137">
        <v>114</v>
      </c>
      <c r="C7137" t="s">
        <v>27</v>
      </c>
      <c r="D7137" t="s">
        <v>1203</v>
      </c>
      <c r="E7137">
        <v>5575.7</v>
      </c>
      <c r="F7137" s="20">
        <v>45468</v>
      </c>
      <c r="G7137" s="20">
        <v>45468</v>
      </c>
      <c r="H7137" s="20">
        <v>45468</v>
      </c>
      <c r="I7137" s="20">
        <v>45443</v>
      </c>
      <c r="J7137" s="20">
        <v>45456</v>
      </c>
      <c r="K7137" t="s">
        <v>264</v>
      </c>
      <c r="L7137" t="s">
        <v>4279</v>
      </c>
      <c r="M7137" t="s">
        <v>4280</v>
      </c>
      <c r="N7137" t="s">
        <v>2325</v>
      </c>
      <c r="O7137" t="s">
        <v>756</v>
      </c>
      <c r="P7137" t="s">
        <v>757</v>
      </c>
      <c r="Q7137" t="s">
        <v>758</v>
      </c>
      <c r="R7137" t="s">
        <v>266</v>
      </c>
    </row>
    <row r="7138" spans="1:18" x14ac:dyDescent="0.35">
      <c r="A7138">
        <v>58370</v>
      </c>
      <c r="B7138">
        <v>114</v>
      </c>
      <c r="C7138" t="s">
        <v>27</v>
      </c>
      <c r="D7138" t="s">
        <v>1201</v>
      </c>
      <c r="E7138">
        <v>5660</v>
      </c>
      <c r="F7138" s="20">
        <v>45468</v>
      </c>
      <c r="G7138" s="20">
        <v>45468</v>
      </c>
      <c r="H7138" s="20">
        <v>45468</v>
      </c>
      <c r="I7138" s="20">
        <v>45443</v>
      </c>
      <c r="J7138" s="20">
        <v>45456</v>
      </c>
      <c r="K7138" t="s">
        <v>264</v>
      </c>
      <c r="L7138" t="s">
        <v>4279</v>
      </c>
      <c r="M7138" t="s">
        <v>4280</v>
      </c>
      <c r="N7138" t="s">
        <v>7017</v>
      </c>
      <c r="O7138" t="s">
        <v>756</v>
      </c>
      <c r="P7138" t="s">
        <v>757</v>
      </c>
      <c r="Q7138" t="s">
        <v>758</v>
      </c>
      <c r="R7138" t="s">
        <v>266</v>
      </c>
    </row>
    <row r="7139" spans="1:18" x14ac:dyDescent="0.35">
      <c r="A7139">
        <v>58371</v>
      </c>
      <c r="B7139">
        <v>114</v>
      </c>
      <c r="C7139" t="s">
        <v>27</v>
      </c>
      <c r="D7139" t="s">
        <v>6350</v>
      </c>
      <c r="E7139">
        <v>750.64</v>
      </c>
      <c r="F7139" s="20">
        <v>45468</v>
      </c>
      <c r="G7139" s="20">
        <v>45468</v>
      </c>
      <c r="H7139" s="20">
        <v>45468</v>
      </c>
      <c r="I7139" s="20">
        <v>45455</v>
      </c>
      <c r="J7139" s="20">
        <v>45456</v>
      </c>
      <c r="K7139" t="s">
        <v>264</v>
      </c>
      <c r="L7139" t="s">
        <v>4098</v>
      </c>
      <c r="M7139" t="s">
        <v>4099</v>
      </c>
      <c r="N7139" t="s">
        <v>4975</v>
      </c>
      <c r="O7139" t="s">
        <v>756</v>
      </c>
      <c r="P7139" t="s">
        <v>757</v>
      </c>
      <c r="Q7139" t="s">
        <v>758</v>
      </c>
      <c r="R7139" t="s">
        <v>266</v>
      </c>
    </row>
    <row r="7140" spans="1:18" x14ac:dyDescent="0.35">
      <c r="A7140">
        <v>56674</v>
      </c>
      <c r="B7140">
        <v>114</v>
      </c>
      <c r="C7140" t="s">
        <v>27</v>
      </c>
      <c r="D7140" t="s">
        <v>952</v>
      </c>
      <c r="E7140">
        <v>1148.4000000000001</v>
      </c>
      <c r="F7140" s="20">
        <v>45468</v>
      </c>
      <c r="G7140" s="20">
        <v>45468</v>
      </c>
      <c r="H7140" s="20">
        <v>45468</v>
      </c>
      <c r="I7140" s="20">
        <v>45440</v>
      </c>
      <c r="J7140" s="20">
        <v>45446</v>
      </c>
      <c r="K7140" t="s">
        <v>330</v>
      </c>
      <c r="L7140" t="s">
        <v>766</v>
      </c>
      <c r="M7140" t="s">
        <v>770</v>
      </c>
      <c r="N7140" t="s">
        <v>7089</v>
      </c>
      <c r="O7140" t="s">
        <v>756</v>
      </c>
      <c r="P7140" t="s">
        <v>757</v>
      </c>
      <c r="Q7140" t="s">
        <v>758</v>
      </c>
      <c r="R7140" t="s">
        <v>266</v>
      </c>
    </row>
    <row r="7141" spans="1:18" x14ac:dyDescent="0.35">
      <c r="A7141">
        <v>54696</v>
      </c>
      <c r="B7141">
        <v>114</v>
      </c>
      <c r="C7141" t="s">
        <v>27</v>
      </c>
      <c r="D7141" t="s">
        <v>1314</v>
      </c>
      <c r="E7141">
        <v>572.1</v>
      </c>
      <c r="F7141" s="20">
        <v>45465</v>
      </c>
      <c r="G7141" s="20">
        <v>45467</v>
      </c>
      <c r="H7141" s="20">
        <v>45467</v>
      </c>
      <c r="I7141" s="20">
        <v>45432</v>
      </c>
      <c r="J7141" s="20">
        <v>45432</v>
      </c>
      <c r="K7141" t="s">
        <v>330</v>
      </c>
      <c r="L7141" t="s">
        <v>4334</v>
      </c>
      <c r="M7141" t="s">
        <v>4335</v>
      </c>
      <c r="N7141" t="s">
        <v>7090</v>
      </c>
      <c r="O7141" t="s">
        <v>756</v>
      </c>
      <c r="P7141" t="s">
        <v>757</v>
      </c>
      <c r="Q7141" t="s">
        <v>758</v>
      </c>
      <c r="R7141" t="s">
        <v>266</v>
      </c>
    </row>
    <row r="7142" spans="1:18" x14ac:dyDescent="0.35">
      <c r="A7142">
        <v>58739</v>
      </c>
      <c r="B7142">
        <v>114</v>
      </c>
      <c r="C7142" t="s">
        <v>27</v>
      </c>
      <c r="E7142">
        <v>4652.6400000000003</v>
      </c>
      <c r="F7142" s="20">
        <v>45467</v>
      </c>
      <c r="G7142" s="20">
        <v>45467</v>
      </c>
      <c r="H7142" s="20">
        <v>45467</v>
      </c>
      <c r="I7142" s="20">
        <v>45454</v>
      </c>
      <c r="J7142" s="20">
        <v>45457</v>
      </c>
      <c r="K7142" t="s">
        <v>330</v>
      </c>
      <c r="L7142" t="s">
        <v>766</v>
      </c>
      <c r="M7142" t="s">
        <v>767</v>
      </c>
      <c r="N7142" t="s">
        <v>7091</v>
      </c>
      <c r="O7142" t="s">
        <v>756</v>
      </c>
      <c r="P7142" t="s">
        <v>757</v>
      </c>
      <c r="Q7142" t="s">
        <v>758</v>
      </c>
      <c r="R7142" t="s">
        <v>266</v>
      </c>
    </row>
    <row r="7143" spans="1:18" x14ac:dyDescent="0.35">
      <c r="A7143">
        <v>58845</v>
      </c>
      <c r="B7143">
        <v>114</v>
      </c>
      <c r="C7143" t="s">
        <v>27</v>
      </c>
      <c r="D7143" t="s">
        <v>1551</v>
      </c>
      <c r="E7143">
        <v>396</v>
      </c>
      <c r="F7143" s="20">
        <v>45466</v>
      </c>
      <c r="G7143" s="20">
        <v>45467</v>
      </c>
      <c r="H7143" s="20">
        <v>45467</v>
      </c>
      <c r="I7143" s="20">
        <v>45437</v>
      </c>
      <c r="J7143" s="20">
        <v>45457</v>
      </c>
      <c r="K7143" t="s">
        <v>264</v>
      </c>
      <c r="L7143" t="s">
        <v>4370</v>
      </c>
      <c r="M7143" t="s">
        <v>4371</v>
      </c>
      <c r="N7143" t="s">
        <v>7092</v>
      </c>
      <c r="O7143" t="s">
        <v>756</v>
      </c>
      <c r="P7143" t="s">
        <v>757</v>
      </c>
      <c r="Q7143" t="s">
        <v>758</v>
      </c>
      <c r="R7143" t="s">
        <v>266</v>
      </c>
    </row>
    <row r="7144" spans="1:18" x14ac:dyDescent="0.35">
      <c r="A7144">
        <v>58866</v>
      </c>
      <c r="B7144">
        <v>114</v>
      </c>
      <c r="C7144" t="s">
        <v>27</v>
      </c>
      <c r="D7144" t="s">
        <v>984</v>
      </c>
      <c r="E7144">
        <v>5832</v>
      </c>
      <c r="F7144" s="20">
        <v>45467</v>
      </c>
      <c r="G7144" s="20">
        <v>45467</v>
      </c>
      <c r="H7144" s="20">
        <v>45467</v>
      </c>
      <c r="I7144" s="20">
        <v>45456</v>
      </c>
      <c r="J7144" s="20">
        <v>45457</v>
      </c>
      <c r="K7144" t="s">
        <v>264</v>
      </c>
      <c r="L7144" t="s">
        <v>4279</v>
      </c>
      <c r="M7144" t="s">
        <v>4433</v>
      </c>
      <c r="N7144" t="s">
        <v>6992</v>
      </c>
      <c r="O7144" t="s">
        <v>756</v>
      </c>
      <c r="P7144" t="s">
        <v>757</v>
      </c>
      <c r="Q7144" t="s">
        <v>758</v>
      </c>
      <c r="R7144" t="s">
        <v>266</v>
      </c>
    </row>
    <row r="7145" spans="1:18" x14ac:dyDescent="0.35">
      <c r="A7145">
        <v>58870</v>
      </c>
      <c r="B7145">
        <v>114</v>
      </c>
      <c r="C7145" t="s">
        <v>27</v>
      </c>
      <c r="D7145" t="s">
        <v>5619</v>
      </c>
      <c r="E7145">
        <v>232.5</v>
      </c>
      <c r="F7145" s="20">
        <v>45467</v>
      </c>
      <c r="G7145" s="20">
        <v>45467</v>
      </c>
      <c r="H7145" s="20">
        <v>45467</v>
      </c>
      <c r="I7145" s="20">
        <v>45457</v>
      </c>
      <c r="J7145" s="20">
        <v>45457</v>
      </c>
      <c r="K7145" t="s">
        <v>264</v>
      </c>
      <c r="L7145" t="s">
        <v>4146</v>
      </c>
      <c r="M7145" t="s">
        <v>4234</v>
      </c>
      <c r="N7145" t="s">
        <v>6758</v>
      </c>
      <c r="O7145" t="s">
        <v>756</v>
      </c>
      <c r="P7145" t="s">
        <v>757</v>
      </c>
      <c r="Q7145" t="s">
        <v>758</v>
      </c>
      <c r="R7145" t="s">
        <v>266</v>
      </c>
    </row>
    <row r="7146" spans="1:18" x14ac:dyDescent="0.35">
      <c r="A7146">
        <v>59057</v>
      </c>
      <c r="B7146">
        <v>114</v>
      </c>
      <c r="C7146" t="s">
        <v>27</v>
      </c>
      <c r="D7146" t="s">
        <v>1025</v>
      </c>
      <c r="E7146">
        <v>225.96</v>
      </c>
      <c r="F7146" s="20">
        <v>45467</v>
      </c>
      <c r="G7146" s="20">
        <v>45467</v>
      </c>
      <c r="H7146" s="20">
        <v>45467</v>
      </c>
      <c r="I7146" s="20">
        <v>45456</v>
      </c>
      <c r="J7146" s="20">
        <v>45460</v>
      </c>
      <c r="K7146" t="s">
        <v>330</v>
      </c>
      <c r="L7146" t="s">
        <v>766</v>
      </c>
      <c r="M7146" t="s">
        <v>770</v>
      </c>
      <c r="N7146" t="s">
        <v>7093</v>
      </c>
      <c r="O7146" t="s">
        <v>756</v>
      </c>
      <c r="P7146" t="s">
        <v>757</v>
      </c>
      <c r="Q7146" t="s">
        <v>758</v>
      </c>
      <c r="R7146" t="s">
        <v>266</v>
      </c>
    </row>
    <row r="7147" spans="1:18" x14ac:dyDescent="0.35">
      <c r="A7147">
        <v>59060</v>
      </c>
      <c r="B7147">
        <v>114</v>
      </c>
      <c r="C7147" t="s">
        <v>27</v>
      </c>
      <c r="D7147" t="s">
        <v>3648</v>
      </c>
      <c r="E7147">
        <v>693.92</v>
      </c>
      <c r="F7147" s="20">
        <v>45467</v>
      </c>
      <c r="G7147" s="20">
        <v>45467</v>
      </c>
      <c r="H7147" s="20">
        <v>45467</v>
      </c>
      <c r="I7147" s="20">
        <v>45455</v>
      </c>
      <c r="J7147" s="20">
        <v>45460</v>
      </c>
      <c r="K7147" t="s">
        <v>330</v>
      </c>
      <c r="L7147" t="s">
        <v>762</v>
      </c>
      <c r="M7147" t="s">
        <v>788</v>
      </c>
      <c r="N7147" t="s">
        <v>7094</v>
      </c>
      <c r="O7147" t="s">
        <v>756</v>
      </c>
      <c r="P7147" t="s">
        <v>757</v>
      </c>
      <c r="Q7147" t="s">
        <v>758</v>
      </c>
      <c r="R7147" t="s">
        <v>266</v>
      </c>
    </row>
    <row r="7148" spans="1:18" x14ac:dyDescent="0.35">
      <c r="A7148">
        <v>59063</v>
      </c>
      <c r="B7148">
        <v>114</v>
      </c>
      <c r="C7148" t="s">
        <v>27</v>
      </c>
      <c r="D7148" t="s">
        <v>3648</v>
      </c>
      <c r="E7148">
        <v>1677.26</v>
      </c>
      <c r="F7148" s="20">
        <v>45467</v>
      </c>
      <c r="G7148" s="20">
        <v>45467</v>
      </c>
      <c r="H7148" s="20">
        <v>45467</v>
      </c>
      <c r="I7148" s="20">
        <v>45454</v>
      </c>
      <c r="J7148" s="20">
        <v>45460</v>
      </c>
      <c r="K7148" t="s">
        <v>330</v>
      </c>
      <c r="L7148" t="s">
        <v>766</v>
      </c>
      <c r="M7148" t="s">
        <v>767</v>
      </c>
      <c r="N7148" t="s">
        <v>7095</v>
      </c>
      <c r="O7148" t="s">
        <v>756</v>
      </c>
      <c r="P7148" t="s">
        <v>757</v>
      </c>
      <c r="Q7148" t="s">
        <v>758</v>
      </c>
      <c r="R7148" t="s">
        <v>266</v>
      </c>
    </row>
    <row r="7149" spans="1:18" x14ac:dyDescent="0.35">
      <c r="A7149">
        <v>59540</v>
      </c>
      <c r="B7149">
        <v>114</v>
      </c>
      <c r="C7149" t="s">
        <v>27</v>
      </c>
      <c r="D7149" t="s">
        <v>987</v>
      </c>
      <c r="E7149">
        <v>1726.82</v>
      </c>
      <c r="F7149" s="20">
        <v>45467</v>
      </c>
      <c r="G7149" s="20">
        <v>45467</v>
      </c>
      <c r="H7149" s="20">
        <v>45467</v>
      </c>
      <c r="I7149" s="20">
        <v>45459</v>
      </c>
      <c r="J7149" s="20">
        <v>45462</v>
      </c>
      <c r="K7149" t="s">
        <v>330</v>
      </c>
      <c r="L7149" t="s">
        <v>4146</v>
      </c>
      <c r="M7149" t="s">
        <v>4234</v>
      </c>
      <c r="N7149" t="s">
        <v>6951</v>
      </c>
      <c r="O7149" t="s">
        <v>756</v>
      </c>
      <c r="P7149" t="s">
        <v>757</v>
      </c>
      <c r="Q7149" t="s">
        <v>758</v>
      </c>
      <c r="R7149" t="s">
        <v>266</v>
      </c>
    </row>
    <row r="7150" spans="1:18" x14ac:dyDescent="0.35">
      <c r="A7150">
        <v>59791</v>
      </c>
      <c r="B7150">
        <v>114</v>
      </c>
      <c r="C7150" t="s">
        <v>27</v>
      </c>
      <c r="D7150" t="s">
        <v>826</v>
      </c>
      <c r="E7150">
        <v>2400</v>
      </c>
      <c r="F7150" s="20">
        <v>45467</v>
      </c>
      <c r="G7150" s="20">
        <v>45467</v>
      </c>
      <c r="H7150" s="20">
        <v>45467</v>
      </c>
      <c r="I7150" s="20">
        <v>45457</v>
      </c>
      <c r="J7150" s="20">
        <v>45463</v>
      </c>
      <c r="K7150" t="s">
        <v>330</v>
      </c>
      <c r="L7150" t="s">
        <v>766</v>
      </c>
      <c r="M7150" t="s">
        <v>767</v>
      </c>
      <c r="N7150" t="s">
        <v>2710</v>
      </c>
      <c r="O7150" t="s">
        <v>756</v>
      </c>
      <c r="P7150" t="s">
        <v>757</v>
      </c>
      <c r="Q7150" t="s">
        <v>758</v>
      </c>
      <c r="R7150" t="s">
        <v>266</v>
      </c>
    </row>
    <row r="7151" spans="1:18" x14ac:dyDescent="0.35">
      <c r="A7151">
        <v>60088</v>
      </c>
      <c r="B7151">
        <v>114</v>
      </c>
      <c r="C7151" t="s">
        <v>27</v>
      </c>
      <c r="D7151" t="s">
        <v>7096</v>
      </c>
      <c r="E7151">
        <v>9048.75</v>
      </c>
      <c r="F7151" s="20">
        <v>45467</v>
      </c>
      <c r="G7151" s="20">
        <v>45467</v>
      </c>
      <c r="H7151" s="20">
        <v>45467</v>
      </c>
      <c r="I7151" s="20">
        <v>45464</v>
      </c>
      <c r="J7151" s="20">
        <v>45464</v>
      </c>
      <c r="K7151" t="s">
        <v>264</v>
      </c>
      <c r="L7151" t="s">
        <v>5481</v>
      </c>
      <c r="M7151" t="s">
        <v>5482</v>
      </c>
      <c r="N7151" t="s">
        <v>7097</v>
      </c>
      <c r="O7151" t="s">
        <v>756</v>
      </c>
      <c r="P7151" t="s">
        <v>757</v>
      </c>
      <c r="Q7151" t="s">
        <v>758</v>
      </c>
      <c r="R7151" t="s">
        <v>266</v>
      </c>
    </row>
    <row r="7152" spans="1:18" x14ac:dyDescent="0.35">
      <c r="A7152">
        <v>60090</v>
      </c>
      <c r="B7152">
        <v>114</v>
      </c>
      <c r="C7152" t="s">
        <v>27</v>
      </c>
      <c r="D7152" t="s">
        <v>6843</v>
      </c>
      <c r="E7152">
        <v>8474.2000000000007</v>
      </c>
      <c r="F7152" s="20">
        <v>45467</v>
      </c>
      <c r="G7152" s="20">
        <v>45467</v>
      </c>
      <c r="H7152" s="20">
        <v>45467</v>
      </c>
      <c r="I7152" s="20">
        <v>45464</v>
      </c>
      <c r="J7152" s="20">
        <v>45464</v>
      </c>
      <c r="K7152" t="s">
        <v>264</v>
      </c>
      <c r="L7152" t="s">
        <v>5481</v>
      </c>
      <c r="M7152" t="s">
        <v>5482</v>
      </c>
      <c r="N7152" t="s">
        <v>7098</v>
      </c>
      <c r="O7152" t="s">
        <v>756</v>
      </c>
      <c r="P7152" t="s">
        <v>757</v>
      </c>
      <c r="Q7152" t="s">
        <v>758</v>
      </c>
      <c r="R7152" t="s">
        <v>266</v>
      </c>
    </row>
    <row r="7153" spans="1:18" x14ac:dyDescent="0.35">
      <c r="A7153">
        <v>60092</v>
      </c>
      <c r="B7153">
        <v>114</v>
      </c>
      <c r="C7153" t="s">
        <v>27</v>
      </c>
      <c r="D7153" t="s">
        <v>2476</v>
      </c>
      <c r="E7153">
        <v>810.98</v>
      </c>
      <c r="F7153" s="20">
        <v>45467</v>
      </c>
      <c r="G7153" s="20">
        <v>45467</v>
      </c>
      <c r="H7153" s="20">
        <v>45467</v>
      </c>
      <c r="I7153" s="20">
        <v>45464</v>
      </c>
      <c r="J7153" s="20">
        <v>45464</v>
      </c>
      <c r="K7153" t="s">
        <v>264</v>
      </c>
      <c r="L7153" t="s">
        <v>5481</v>
      </c>
      <c r="M7153" t="s">
        <v>5482</v>
      </c>
      <c r="N7153" t="s">
        <v>7099</v>
      </c>
      <c r="O7153" t="s">
        <v>756</v>
      </c>
      <c r="P7153" t="s">
        <v>757</v>
      </c>
      <c r="Q7153" t="s">
        <v>758</v>
      </c>
      <c r="R7153" t="s">
        <v>266</v>
      </c>
    </row>
    <row r="7154" spans="1:18" x14ac:dyDescent="0.35">
      <c r="A7154">
        <v>56686</v>
      </c>
      <c r="B7154">
        <v>114</v>
      </c>
      <c r="C7154" t="s">
        <v>27</v>
      </c>
      <c r="D7154" t="s">
        <v>761</v>
      </c>
      <c r="E7154">
        <v>1065.5999999999999</v>
      </c>
      <c r="F7154" s="20">
        <v>45465</v>
      </c>
      <c r="G7154" s="20">
        <v>45467</v>
      </c>
      <c r="H7154" s="20">
        <v>45467</v>
      </c>
      <c r="I7154" s="20">
        <v>45440</v>
      </c>
      <c r="J7154" s="20">
        <v>45446</v>
      </c>
      <c r="K7154" t="s">
        <v>330</v>
      </c>
      <c r="L7154" t="s">
        <v>4130</v>
      </c>
      <c r="M7154" t="s">
        <v>4677</v>
      </c>
      <c r="N7154" t="s">
        <v>7100</v>
      </c>
      <c r="O7154" t="s">
        <v>756</v>
      </c>
      <c r="P7154" t="s">
        <v>757</v>
      </c>
      <c r="Q7154" t="s">
        <v>758</v>
      </c>
      <c r="R7154" t="s">
        <v>266</v>
      </c>
    </row>
    <row r="7155" spans="1:18" x14ac:dyDescent="0.35">
      <c r="A7155">
        <v>57071</v>
      </c>
      <c r="B7155">
        <v>114</v>
      </c>
      <c r="C7155" t="s">
        <v>27</v>
      </c>
      <c r="D7155" t="s">
        <v>761</v>
      </c>
      <c r="E7155">
        <v>322.35000000000002</v>
      </c>
      <c r="F7155" s="20">
        <v>45466</v>
      </c>
      <c r="G7155" s="20">
        <v>45467</v>
      </c>
      <c r="H7155" s="20">
        <v>45467</v>
      </c>
      <c r="I7155" s="20">
        <v>45441</v>
      </c>
      <c r="J7155" s="20">
        <v>45448</v>
      </c>
      <c r="K7155" t="s">
        <v>330</v>
      </c>
      <c r="L7155" t="s">
        <v>4130</v>
      </c>
      <c r="M7155" t="s">
        <v>4677</v>
      </c>
      <c r="N7155" t="s">
        <v>7101</v>
      </c>
      <c r="O7155" t="s">
        <v>756</v>
      </c>
      <c r="P7155" t="s">
        <v>757</v>
      </c>
      <c r="Q7155" t="s">
        <v>758</v>
      </c>
      <c r="R7155" t="s">
        <v>266</v>
      </c>
    </row>
    <row r="7156" spans="1:18" x14ac:dyDescent="0.35">
      <c r="A7156">
        <v>57166</v>
      </c>
      <c r="B7156">
        <v>114</v>
      </c>
      <c r="C7156" t="s">
        <v>27</v>
      </c>
      <c r="D7156" t="s">
        <v>769</v>
      </c>
      <c r="E7156">
        <v>837.6</v>
      </c>
      <c r="F7156" s="20">
        <v>45467</v>
      </c>
      <c r="G7156" s="20">
        <v>45467</v>
      </c>
      <c r="H7156" s="20">
        <v>45467</v>
      </c>
      <c r="I7156" s="20">
        <v>45437</v>
      </c>
      <c r="J7156" s="20">
        <v>45448</v>
      </c>
      <c r="K7156" t="s">
        <v>330</v>
      </c>
      <c r="L7156" t="s">
        <v>766</v>
      </c>
      <c r="M7156" t="s">
        <v>770</v>
      </c>
      <c r="N7156" t="s">
        <v>7102</v>
      </c>
      <c r="O7156" t="s">
        <v>756</v>
      </c>
      <c r="P7156" t="s">
        <v>757</v>
      </c>
      <c r="Q7156" t="s">
        <v>758</v>
      </c>
      <c r="R7156" t="s">
        <v>266</v>
      </c>
    </row>
    <row r="7157" spans="1:18" x14ac:dyDescent="0.35">
      <c r="A7157">
        <v>55531</v>
      </c>
      <c r="B7157">
        <v>114</v>
      </c>
      <c r="C7157" t="s">
        <v>27</v>
      </c>
      <c r="D7157" t="s">
        <v>541</v>
      </c>
      <c r="E7157">
        <v>6294.48</v>
      </c>
      <c r="F7157" s="20">
        <v>45467</v>
      </c>
      <c r="G7157" s="20">
        <v>45467</v>
      </c>
      <c r="H7157" s="20">
        <v>45467</v>
      </c>
      <c r="I7157" s="20">
        <v>45435</v>
      </c>
      <c r="J7157" s="20">
        <v>45436</v>
      </c>
      <c r="K7157" t="s">
        <v>330</v>
      </c>
      <c r="L7157" t="s">
        <v>766</v>
      </c>
      <c r="M7157" t="s">
        <v>770</v>
      </c>
      <c r="N7157" t="s">
        <v>7103</v>
      </c>
      <c r="O7157" t="s">
        <v>756</v>
      </c>
      <c r="P7157" t="s">
        <v>757</v>
      </c>
      <c r="Q7157" t="s">
        <v>758</v>
      </c>
      <c r="R7157" t="s">
        <v>266</v>
      </c>
    </row>
    <row r="7158" spans="1:18" x14ac:dyDescent="0.35">
      <c r="A7158">
        <v>55533</v>
      </c>
      <c r="B7158">
        <v>114</v>
      </c>
      <c r="C7158" t="s">
        <v>27</v>
      </c>
      <c r="D7158" t="s">
        <v>541</v>
      </c>
      <c r="E7158">
        <v>1376.49</v>
      </c>
      <c r="F7158" s="20">
        <v>45467</v>
      </c>
      <c r="G7158" s="20">
        <v>45467</v>
      </c>
      <c r="H7158" s="20">
        <v>45467</v>
      </c>
      <c r="I7158" s="20">
        <v>45435</v>
      </c>
      <c r="J7158" s="20">
        <v>45436</v>
      </c>
      <c r="K7158" t="s">
        <v>330</v>
      </c>
      <c r="L7158" t="s">
        <v>766</v>
      </c>
      <c r="M7158" t="s">
        <v>770</v>
      </c>
      <c r="N7158" t="s">
        <v>7104</v>
      </c>
      <c r="O7158" t="s">
        <v>756</v>
      </c>
      <c r="P7158" t="s">
        <v>757</v>
      </c>
      <c r="Q7158" t="s">
        <v>758</v>
      </c>
      <c r="R7158" t="s">
        <v>266</v>
      </c>
    </row>
    <row r="7159" spans="1:18" x14ac:dyDescent="0.35">
      <c r="A7159">
        <v>55730</v>
      </c>
      <c r="B7159">
        <v>114</v>
      </c>
      <c r="C7159" t="s">
        <v>27</v>
      </c>
      <c r="D7159" t="s">
        <v>541</v>
      </c>
      <c r="E7159">
        <v>8581.2900000000009</v>
      </c>
      <c r="F7159" s="20">
        <v>45467</v>
      </c>
      <c r="G7159" s="20">
        <v>45467</v>
      </c>
      <c r="H7159" s="20">
        <v>45467</v>
      </c>
      <c r="I7159" s="20">
        <v>45437</v>
      </c>
      <c r="J7159" s="20">
        <v>45439</v>
      </c>
      <c r="K7159" t="s">
        <v>330</v>
      </c>
      <c r="L7159" t="s">
        <v>766</v>
      </c>
      <c r="M7159" t="s">
        <v>770</v>
      </c>
      <c r="N7159" t="s">
        <v>7105</v>
      </c>
      <c r="O7159" t="s">
        <v>756</v>
      </c>
      <c r="P7159" t="s">
        <v>757</v>
      </c>
      <c r="Q7159" t="s">
        <v>758</v>
      </c>
      <c r="R7159" t="s">
        <v>266</v>
      </c>
    </row>
    <row r="7160" spans="1:18" x14ac:dyDescent="0.35">
      <c r="A7160">
        <v>55732</v>
      </c>
      <c r="B7160">
        <v>114</v>
      </c>
      <c r="C7160" t="s">
        <v>27</v>
      </c>
      <c r="D7160" t="s">
        <v>541</v>
      </c>
      <c r="E7160">
        <v>12870</v>
      </c>
      <c r="F7160" s="20">
        <v>45467</v>
      </c>
      <c r="G7160" s="20">
        <v>45467</v>
      </c>
      <c r="H7160" s="20">
        <v>45467</v>
      </c>
      <c r="I7160" s="20">
        <v>45437</v>
      </c>
      <c r="J7160" s="20">
        <v>45439</v>
      </c>
      <c r="K7160" t="s">
        <v>330</v>
      </c>
      <c r="L7160" t="s">
        <v>766</v>
      </c>
      <c r="M7160" t="s">
        <v>770</v>
      </c>
      <c r="N7160" t="s">
        <v>7106</v>
      </c>
      <c r="O7160" t="s">
        <v>756</v>
      </c>
      <c r="P7160" t="s">
        <v>757</v>
      </c>
      <c r="Q7160" t="s">
        <v>758</v>
      </c>
      <c r="R7160" t="s">
        <v>266</v>
      </c>
    </row>
    <row r="7161" spans="1:18" x14ac:dyDescent="0.35">
      <c r="A7161">
        <v>55735</v>
      </c>
      <c r="B7161">
        <v>114</v>
      </c>
      <c r="C7161" t="s">
        <v>27</v>
      </c>
      <c r="D7161" t="s">
        <v>541</v>
      </c>
      <c r="E7161">
        <v>797.4</v>
      </c>
      <c r="F7161" s="20">
        <v>45467</v>
      </c>
      <c r="G7161" s="20">
        <v>45467</v>
      </c>
      <c r="H7161" s="20">
        <v>45467</v>
      </c>
      <c r="I7161" s="20">
        <v>45437</v>
      </c>
      <c r="J7161" s="20">
        <v>45439</v>
      </c>
      <c r="K7161" t="s">
        <v>330</v>
      </c>
      <c r="L7161" t="s">
        <v>766</v>
      </c>
      <c r="M7161" t="s">
        <v>770</v>
      </c>
      <c r="N7161" t="s">
        <v>7107</v>
      </c>
      <c r="O7161" t="s">
        <v>756</v>
      </c>
      <c r="P7161" t="s">
        <v>757</v>
      </c>
      <c r="Q7161" t="s">
        <v>758</v>
      </c>
      <c r="R7161" t="s">
        <v>266</v>
      </c>
    </row>
    <row r="7162" spans="1:18" x14ac:dyDescent="0.35">
      <c r="A7162">
        <v>55736</v>
      </c>
      <c r="B7162">
        <v>114</v>
      </c>
      <c r="C7162" t="s">
        <v>27</v>
      </c>
      <c r="D7162" t="s">
        <v>541</v>
      </c>
      <c r="E7162">
        <v>797.4</v>
      </c>
      <c r="F7162" s="20">
        <v>45467</v>
      </c>
      <c r="G7162" s="20">
        <v>45467</v>
      </c>
      <c r="H7162" s="20">
        <v>45467</v>
      </c>
      <c r="I7162" s="20">
        <v>45437</v>
      </c>
      <c r="J7162" s="20">
        <v>45439</v>
      </c>
      <c r="K7162" t="s">
        <v>330</v>
      </c>
      <c r="L7162" t="s">
        <v>766</v>
      </c>
      <c r="M7162" t="s">
        <v>770</v>
      </c>
      <c r="N7162" t="s">
        <v>7108</v>
      </c>
      <c r="O7162" t="s">
        <v>756</v>
      </c>
      <c r="P7162" t="s">
        <v>757</v>
      </c>
      <c r="Q7162" t="s">
        <v>758</v>
      </c>
      <c r="R7162" t="s">
        <v>266</v>
      </c>
    </row>
    <row r="7163" spans="1:18" x14ac:dyDescent="0.35">
      <c r="A7163">
        <v>57494</v>
      </c>
      <c r="B7163">
        <v>114</v>
      </c>
      <c r="C7163" t="s">
        <v>27</v>
      </c>
      <c r="E7163">
        <v>1482.43</v>
      </c>
      <c r="F7163" s="20">
        <v>45467</v>
      </c>
      <c r="G7163" s="20">
        <v>45467</v>
      </c>
      <c r="H7163" s="20">
        <v>45467</v>
      </c>
      <c r="I7163" s="20">
        <v>45447</v>
      </c>
      <c r="J7163" s="20">
        <v>45449</v>
      </c>
      <c r="K7163" t="s">
        <v>330</v>
      </c>
      <c r="L7163" t="s">
        <v>766</v>
      </c>
      <c r="M7163" t="s">
        <v>767</v>
      </c>
      <c r="N7163" t="s">
        <v>7109</v>
      </c>
      <c r="O7163" t="s">
        <v>756</v>
      </c>
      <c r="P7163" t="s">
        <v>757</v>
      </c>
      <c r="Q7163" t="s">
        <v>758</v>
      </c>
      <c r="R7163" t="s">
        <v>266</v>
      </c>
    </row>
    <row r="7164" spans="1:18" x14ac:dyDescent="0.35">
      <c r="A7164">
        <v>57804</v>
      </c>
      <c r="B7164">
        <v>114</v>
      </c>
      <c r="C7164" t="s">
        <v>27</v>
      </c>
      <c r="D7164" t="s">
        <v>817</v>
      </c>
      <c r="E7164">
        <v>2965</v>
      </c>
      <c r="F7164" s="20">
        <v>45465</v>
      </c>
      <c r="G7164" s="20">
        <v>45467</v>
      </c>
      <c r="H7164" s="20">
        <v>45467</v>
      </c>
      <c r="I7164" s="20">
        <v>45451</v>
      </c>
      <c r="J7164" s="20">
        <v>45453</v>
      </c>
      <c r="K7164" t="s">
        <v>330</v>
      </c>
      <c r="L7164" t="s">
        <v>766</v>
      </c>
      <c r="M7164" t="s">
        <v>767</v>
      </c>
      <c r="N7164" t="s">
        <v>7110</v>
      </c>
      <c r="O7164" t="s">
        <v>756</v>
      </c>
      <c r="P7164" t="s">
        <v>757</v>
      </c>
      <c r="Q7164" t="s">
        <v>758</v>
      </c>
      <c r="R7164" t="s">
        <v>266</v>
      </c>
    </row>
    <row r="7165" spans="1:18" x14ac:dyDescent="0.35">
      <c r="A7165">
        <v>57920</v>
      </c>
      <c r="B7165">
        <v>114</v>
      </c>
      <c r="C7165" t="s">
        <v>27</v>
      </c>
      <c r="D7165" t="s">
        <v>941</v>
      </c>
      <c r="E7165">
        <v>22603.56</v>
      </c>
      <c r="F7165" s="20">
        <v>45467</v>
      </c>
      <c r="G7165" s="20">
        <v>45467</v>
      </c>
      <c r="H7165" s="20">
        <v>45467</v>
      </c>
      <c r="I7165" s="20">
        <v>45443</v>
      </c>
      <c r="J7165" s="20">
        <v>45454</v>
      </c>
      <c r="K7165" t="s">
        <v>330</v>
      </c>
      <c r="L7165" t="s">
        <v>4231</v>
      </c>
      <c r="M7165" t="s">
        <v>4232</v>
      </c>
      <c r="N7165" t="s">
        <v>7083</v>
      </c>
      <c r="O7165" t="s">
        <v>756</v>
      </c>
      <c r="P7165" t="s">
        <v>757</v>
      </c>
      <c r="Q7165" t="s">
        <v>758</v>
      </c>
      <c r="R7165" t="s">
        <v>266</v>
      </c>
    </row>
    <row r="7166" spans="1:18" x14ac:dyDescent="0.35">
      <c r="A7166">
        <v>57922</v>
      </c>
      <c r="B7166">
        <v>114</v>
      </c>
      <c r="C7166" t="s">
        <v>27</v>
      </c>
      <c r="D7166" t="s">
        <v>941</v>
      </c>
      <c r="E7166">
        <v>23810</v>
      </c>
      <c r="F7166" s="20">
        <v>45467</v>
      </c>
      <c r="G7166" s="20">
        <v>45467</v>
      </c>
      <c r="H7166" s="20">
        <v>45467</v>
      </c>
      <c r="I7166" s="20">
        <v>45445</v>
      </c>
      <c r="J7166" s="20">
        <v>45454</v>
      </c>
      <c r="K7166" t="s">
        <v>330</v>
      </c>
      <c r="L7166" t="s">
        <v>4231</v>
      </c>
      <c r="M7166" t="s">
        <v>4232</v>
      </c>
      <c r="N7166" t="s">
        <v>7111</v>
      </c>
      <c r="O7166" t="s">
        <v>756</v>
      </c>
      <c r="P7166" t="s">
        <v>757</v>
      </c>
      <c r="Q7166" t="s">
        <v>758</v>
      </c>
      <c r="R7166" t="s">
        <v>266</v>
      </c>
    </row>
    <row r="7167" spans="1:18" x14ac:dyDescent="0.35">
      <c r="A7167">
        <v>57930</v>
      </c>
      <c r="B7167">
        <v>114</v>
      </c>
      <c r="C7167" t="s">
        <v>27</v>
      </c>
      <c r="D7167" t="s">
        <v>2224</v>
      </c>
      <c r="E7167">
        <v>404</v>
      </c>
      <c r="F7167" s="20">
        <v>45465</v>
      </c>
      <c r="G7167" s="20">
        <v>45467</v>
      </c>
      <c r="H7167" s="20">
        <v>45467</v>
      </c>
      <c r="I7167" s="20">
        <v>45454</v>
      </c>
      <c r="J7167" s="20">
        <v>45454</v>
      </c>
      <c r="K7167" t="s">
        <v>330</v>
      </c>
      <c r="L7167" t="s">
        <v>766</v>
      </c>
      <c r="M7167" t="s">
        <v>767</v>
      </c>
      <c r="N7167" t="s">
        <v>7112</v>
      </c>
      <c r="O7167" t="s">
        <v>756</v>
      </c>
      <c r="P7167" t="s">
        <v>757</v>
      </c>
      <c r="Q7167" t="s">
        <v>758</v>
      </c>
      <c r="R7167" t="s">
        <v>266</v>
      </c>
    </row>
    <row r="7168" spans="1:18" x14ac:dyDescent="0.35">
      <c r="A7168">
        <v>57932</v>
      </c>
      <c r="B7168">
        <v>114</v>
      </c>
      <c r="C7168" t="s">
        <v>27</v>
      </c>
      <c r="D7168" t="s">
        <v>5255</v>
      </c>
      <c r="E7168">
        <v>515.63</v>
      </c>
      <c r="F7168" s="20">
        <v>45465</v>
      </c>
      <c r="G7168" s="20">
        <v>45467</v>
      </c>
      <c r="H7168" s="20">
        <v>45467</v>
      </c>
      <c r="I7168" s="20">
        <v>45450</v>
      </c>
      <c r="J7168" s="20">
        <v>45454</v>
      </c>
      <c r="K7168" t="s">
        <v>330</v>
      </c>
      <c r="L7168" t="s">
        <v>766</v>
      </c>
      <c r="M7168" t="s">
        <v>767</v>
      </c>
      <c r="N7168" t="s">
        <v>7113</v>
      </c>
      <c r="O7168" t="s">
        <v>756</v>
      </c>
      <c r="P7168" t="s">
        <v>757</v>
      </c>
      <c r="Q7168" t="s">
        <v>758</v>
      </c>
      <c r="R7168" t="s">
        <v>266</v>
      </c>
    </row>
    <row r="7169" spans="1:18" x14ac:dyDescent="0.35">
      <c r="A7169">
        <v>57934</v>
      </c>
      <c r="B7169">
        <v>114</v>
      </c>
      <c r="C7169" t="s">
        <v>27</v>
      </c>
      <c r="D7169" t="s">
        <v>2224</v>
      </c>
      <c r="E7169">
        <v>503.9</v>
      </c>
      <c r="F7169" s="20">
        <v>45466</v>
      </c>
      <c r="G7169" s="20">
        <v>45467</v>
      </c>
      <c r="H7169" s="20">
        <v>45467</v>
      </c>
      <c r="I7169" s="20">
        <v>45451</v>
      </c>
      <c r="J7169" s="20">
        <v>45454</v>
      </c>
      <c r="K7169" t="s">
        <v>330</v>
      </c>
      <c r="L7169" t="s">
        <v>766</v>
      </c>
      <c r="M7169" t="s">
        <v>767</v>
      </c>
      <c r="N7169" t="s">
        <v>7114</v>
      </c>
      <c r="O7169" t="s">
        <v>756</v>
      </c>
      <c r="P7169" t="s">
        <v>757</v>
      </c>
      <c r="Q7169" t="s">
        <v>758</v>
      </c>
      <c r="R7169" t="s">
        <v>266</v>
      </c>
    </row>
    <row r="7170" spans="1:18" x14ac:dyDescent="0.35">
      <c r="A7170">
        <v>57937</v>
      </c>
      <c r="B7170">
        <v>114</v>
      </c>
      <c r="C7170" t="s">
        <v>27</v>
      </c>
      <c r="D7170" t="s">
        <v>5255</v>
      </c>
      <c r="E7170">
        <v>1082.72</v>
      </c>
      <c r="F7170" s="20">
        <v>45467</v>
      </c>
      <c r="G7170" s="20">
        <v>45467</v>
      </c>
      <c r="H7170" s="20">
        <v>45467</v>
      </c>
      <c r="I7170" s="20">
        <v>45452</v>
      </c>
      <c r="J7170" s="20">
        <v>45454</v>
      </c>
      <c r="K7170" t="s">
        <v>330</v>
      </c>
      <c r="L7170" t="s">
        <v>766</v>
      </c>
      <c r="M7170" t="s">
        <v>767</v>
      </c>
      <c r="N7170" t="s">
        <v>7115</v>
      </c>
      <c r="O7170" t="s">
        <v>756</v>
      </c>
      <c r="P7170" t="s">
        <v>757</v>
      </c>
      <c r="Q7170" t="s">
        <v>758</v>
      </c>
      <c r="R7170" t="s">
        <v>266</v>
      </c>
    </row>
    <row r="7171" spans="1:18" x14ac:dyDescent="0.35">
      <c r="A7171">
        <v>58190</v>
      </c>
      <c r="B7171">
        <v>114</v>
      </c>
      <c r="C7171" t="s">
        <v>27</v>
      </c>
      <c r="D7171" t="s">
        <v>2142</v>
      </c>
      <c r="E7171">
        <v>678</v>
      </c>
      <c r="F7171" s="20">
        <v>45465</v>
      </c>
      <c r="G7171" s="20">
        <v>45467</v>
      </c>
      <c r="H7171" s="20">
        <v>45467</v>
      </c>
      <c r="I7171" s="20">
        <v>45450</v>
      </c>
      <c r="J7171" s="20">
        <v>45455</v>
      </c>
      <c r="K7171" t="s">
        <v>330</v>
      </c>
      <c r="L7171" t="s">
        <v>766</v>
      </c>
      <c r="M7171" t="s">
        <v>767</v>
      </c>
      <c r="N7171" t="s">
        <v>7116</v>
      </c>
      <c r="O7171" t="s">
        <v>756</v>
      </c>
      <c r="P7171" t="s">
        <v>757</v>
      </c>
      <c r="Q7171" t="s">
        <v>758</v>
      </c>
      <c r="R7171" t="s">
        <v>266</v>
      </c>
    </row>
    <row r="7172" spans="1:18" x14ac:dyDescent="0.35">
      <c r="A7172">
        <v>58196</v>
      </c>
      <c r="B7172">
        <v>114</v>
      </c>
      <c r="C7172" t="s">
        <v>27</v>
      </c>
      <c r="D7172" t="s">
        <v>2142</v>
      </c>
      <c r="E7172">
        <v>480.6</v>
      </c>
      <c r="F7172" s="20">
        <v>45467</v>
      </c>
      <c r="G7172" s="20">
        <v>45467</v>
      </c>
      <c r="H7172" s="20">
        <v>45467</v>
      </c>
      <c r="I7172" s="20">
        <v>45450</v>
      </c>
      <c r="J7172" s="20">
        <v>45455</v>
      </c>
      <c r="K7172" t="s">
        <v>330</v>
      </c>
      <c r="L7172" t="s">
        <v>766</v>
      </c>
      <c r="M7172" t="s">
        <v>767</v>
      </c>
      <c r="N7172" t="s">
        <v>7117</v>
      </c>
      <c r="O7172" t="s">
        <v>756</v>
      </c>
      <c r="P7172" t="s">
        <v>757</v>
      </c>
      <c r="Q7172" t="s">
        <v>758</v>
      </c>
      <c r="R7172" t="s">
        <v>266</v>
      </c>
    </row>
    <row r="7173" spans="1:18" x14ac:dyDescent="0.35">
      <c r="A7173">
        <v>58202</v>
      </c>
      <c r="B7173">
        <v>114</v>
      </c>
      <c r="C7173" t="s">
        <v>27</v>
      </c>
      <c r="D7173" t="s">
        <v>2103</v>
      </c>
      <c r="E7173">
        <v>1568.7</v>
      </c>
      <c r="F7173" s="20">
        <v>45467</v>
      </c>
      <c r="G7173" s="20">
        <v>45467</v>
      </c>
      <c r="H7173" s="20">
        <v>45467</v>
      </c>
      <c r="I7173" s="20">
        <v>45453</v>
      </c>
      <c r="J7173" s="20">
        <v>45455</v>
      </c>
      <c r="K7173" t="s">
        <v>330</v>
      </c>
      <c r="L7173" t="s">
        <v>766</v>
      </c>
      <c r="M7173" t="s">
        <v>767</v>
      </c>
      <c r="N7173" t="s">
        <v>7118</v>
      </c>
      <c r="O7173" t="s">
        <v>756</v>
      </c>
      <c r="P7173" t="s">
        <v>757</v>
      </c>
      <c r="Q7173" t="s">
        <v>758</v>
      </c>
      <c r="R7173" t="s">
        <v>266</v>
      </c>
    </row>
    <row r="7174" spans="1:18" x14ac:dyDescent="0.35">
      <c r="A7174">
        <v>58205</v>
      </c>
      <c r="B7174">
        <v>114</v>
      </c>
      <c r="C7174" t="s">
        <v>27</v>
      </c>
      <c r="D7174" t="s">
        <v>794</v>
      </c>
      <c r="E7174">
        <v>463.54</v>
      </c>
      <c r="F7174" s="20">
        <v>45467</v>
      </c>
      <c r="G7174" s="20">
        <v>45467</v>
      </c>
      <c r="H7174" s="20">
        <v>45467</v>
      </c>
      <c r="I7174" s="20">
        <v>45454</v>
      </c>
      <c r="J7174" s="20">
        <v>45455</v>
      </c>
      <c r="K7174" t="s">
        <v>330</v>
      </c>
      <c r="L7174" t="s">
        <v>766</v>
      </c>
      <c r="M7174" t="s">
        <v>767</v>
      </c>
      <c r="N7174" t="s">
        <v>7119</v>
      </c>
      <c r="O7174" t="s">
        <v>756</v>
      </c>
      <c r="P7174" t="s">
        <v>757</v>
      </c>
      <c r="Q7174" t="s">
        <v>758</v>
      </c>
      <c r="R7174" t="s">
        <v>266</v>
      </c>
    </row>
    <row r="7175" spans="1:18" x14ac:dyDescent="0.35">
      <c r="A7175">
        <v>58211</v>
      </c>
      <c r="B7175">
        <v>114</v>
      </c>
      <c r="C7175" t="s">
        <v>27</v>
      </c>
      <c r="D7175" t="s">
        <v>794</v>
      </c>
      <c r="E7175">
        <v>4465.62</v>
      </c>
      <c r="F7175" s="20">
        <v>45467</v>
      </c>
      <c r="G7175" s="20">
        <v>45467</v>
      </c>
      <c r="H7175" s="20">
        <v>45467</v>
      </c>
      <c r="I7175" s="20">
        <v>45453</v>
      </c>
      <c r="J7175" s="20">
        <v>45455</v>
      </c>
      <c r="K7175" t="s">
        <v>330</v>
      </c>
      <c r="L7175" t="s">
        <v>4146</v>
      </c>
      <c r="M7175" t="s">
        <v>4234</v>
      </c>
      <c r="N7175" t="s">
        <v>7120</v>
      </c>
      <c r="O7175" t="s">
        <v>756</v>
      </c>
      <c r="P7175" t="s">
        <v>757</v>
      </c>
      <c r="Q7175" t="s">
        <v>758</v>
      </c>
      <c r="R7175" t="s">
        <v>266</v>
      </c>
    </row>
    <row r="7176" spans="1:18" x14ac:dyDescent="0.35">
      <c r="A7176">
        <v>62405</v>
      </c>
      <c r="B7176">
        <v>114</v>
      </c>
      <c r="C7176" t="s">
        <v>27</v>
      </c>
      <c r="D7176" t="s">
        <v>829</v>
      </c>
      <c r="E7176">
        <v>18.8</v>
      </c>
      <c r="F7176" s="20">
        <v>45467</v>
      </c>
      <c r="G7176" s="20"/>
      <c r="H7176" s="20">
        <v>45467</v>
      </c>
      <c r="I7176" s="20">
        <v>45467</v>
      </c>
      <c r="J7176" s="20">
        <v>45475</v>
      </c>
      <c r="K7176" t="s">
        <v>319</v>
      </c>
      <c r="L7176" t="s">
        <v>4146</v>
      </c>
      <c r="M7176" t="s">
        <v>4234</v>
      </c>
      <c r="N7176" t="s">
        <v>6860</v>
      </c>
      <c r="O7176" t="s">
        <v>756</v>
      </c>
      <c r="P7176" t="s">
        <v>757</v>
      </c>
      <c r="Q7176" t="s">
        <v>758</v>
      </c>
      <c r="R7176" t="s">
        <v>266</v>
      </c>
    </row>
    <row r="7177" spans="1:18" x14ac:dyDescent="0.35">
      <c r="A7177">
        <v>62415</v>
      </c>
      <c r="B7177">
        <v>114</v>
      </c>
      <c r="C7177" t="s">
        <v>27</v>
      </c>
      <c r="D7177" t="s">
        <v>829</v>
      </c>
      <c r="E7177">
        <v>20</v>
      </c>
      <c r="F7177" s="20">
        <v>45467</v>
      </c>
      <c r="G7177" s="20"/>
      <c r="H7177" s="20">
        <v>45467</v>
      </c>
      <c r="I7177" s="20">
        <v>45467</v>
      </c>
      <c r="J7177" s="20">
        <v>45475</v>
      </c>
      <c r="K7177" t="s">
        <v>319</v>
      </c>
      <c r="L7177" t="s">
        <v>4130</v>
      </c>
      <c r="M7177" t="s">
        <v>4675</v>
      </c>
      <c r="N7177" t="s">
        <v>6860</v>
      </c>
      <c r="O7177" t="s">
        <v>756</v>
      </c>
      <c r="P7177" t="s">
        <v>757</v>
      </c>
      <c r="Q7177" t="s">
        <v>758</v>
      </c>
      <c r="R7177" t="s">
        <v>266</v>
      </c>
    </row>
    <row r="7178" spans="1:18" x14ac:dyDescent="0.35">
      <c r="A7178">
        <v>62457</v>
      </c>
      <c r="B7178">
        <v>114</v>
      </c>
      <c r="C7178" t="s">
        <v>27</v>
      </c>
      <c r="D7178" t="s">
        <v>748</v>
      </c>
      <c r="E7178">
        <v>4</v>
      </c>
      <c r="F7178" s="20">
        <v>45467</v>
      </c>
      <c r="G7178" s="20"/>
      <c r="H7178" s="20">
        <v>45467</v>
      </c>
      <c r="I7178" s="20">
        <v>45467</v>
      </c>
      <c r="J7178" s="20">
        <v>45475</v>
      </c>
      <c r="K7178" t="s">
        <v>996</v>
      </c>
      <c r="L7178" t="s">
        <v>4457</v>
      </c>
      <c r="M7178" t="s">
        <v>4458</v>
      </c>
      <c r="N7178" t="s">
        <v>7121</v>
      </c>
      <c r="R7178" t="s">
        <v>266</v>
      </c>
    </row>
    <row r="7179" spans="1:18" x14ac:dyDescent="0.35">
      <c r="A7179">
        <v>62776</v>
      </c>
      <c r="B7179">
        <v>114</v>
      </c>
      <c r="C7179" t="s">
        <v>27</v>
      </c>
      <c r="D7179" t="s">
        <v>1035</v>
      </c>
      <c r="E7179">
        <v>23.57</v>
      </c>
      <c r="F7179" s="20">
        <v>45467</v>
      </c>
      <c r="G7179" s="20"/>
      <c r="H7179" s="20">
        <v>45467</v>
      </c>
      <c r="I7179" s="20">
        <v>45467</v>
      </c>
      <c r="J7179" s="20">
        <v>45476</v>
      </c>
      <c r="K7179" t="s">
        <v>996</v>
      </c>
      <c r="L7179" t="s">
        <v>4457</v>
      </c>
      <c r="M7179" t="s">
        <v>4458</v>
      </c>
      <c r="N7179" t="s">
        <v>7121</v>
      </c>
      <c r="O7179" t="s">
        <v>756</v>
      </c>
      <c r="R7179" t="s">
        <v>266</v>
      </c>
    </row>
    <row r="7180" spans="1:18" x14ac:dyDescent="0.35">
      <c r="A7180">
        <v>62421</v>
      </c>
      <c r="B7180">
        <v>114</v>
      </c>
      <c r="C7180" t="s">
        <v>27</v>
      </c>
      <c r="D7180" t="s">
        <v>829</v>
      </c>
      <c r="E7180">
        <v>22</v>
      </c>
      <c r="F7180" s="20">
        <v>45465</v>
      </c>
      <c r="G7180" s="20"/>
      <c r="H7180" s="20">
        <v>45465</v>
      </c>
      <c r="I7180" s="20">
        <v>45465</v>
      </c>
      <c r="J7180" s="20">
        <v>45475</v>
      </c>
      <c r="K7180" t="s">
        <v>319</v>
      </c>
      <c r="L7180" t="s">
        <v>4287</v>
      </c>
      <c r="M7180" t="s">
        <v>4288</v>
      </c>
      <c r="N7180" t="s">
        <v>6860</v>
      </c>
      <c r="O7180" t="s">
        <v>756</v>
      </c>
      <c r="P7180" t="s">
        <v>757</v>
      </c>
      <c r="Q7180" t="s">
        <v>758</v>
      </c>
      <c r="R7180" t="s">
        <v>266</v>
      </c>
    </row>
    <row r="7181" spans="1:18" x14ac:dyDescent="0.35">
      <c r="A7181">
        <v>59535</v>
      </c>
      <c r="B7181">
        <v>114</v>
      </c>
      <c r="C7181" t="s">
        <v>27</v>
      </c>
      <c r="D7181" t="s">
        <v>5619</v>
      </c>
      <c r="E7181">
        <v>643.29999999999995</v>
      </c>
      <c r="F7181" s="20">
        <v>45464</v>
      </c>
      <c r="G7181" s="20">
        <v>45464</v>
      </c>
      <c r="H7181" s="20">
        <v>45464</v>
      </c>
      <c r="I7181" s="20">
        <v>45462</v>
      </c>
      <c r="J7181" s="20">
        <v>45462</v>
      </c>
      <c r="K7181" t="s">
        <v>264</v>
      </c>
      <c r="L7181" t="s">
        <v>5481</v>
      </c>
      <c r="M7181" t="s">
        <v>5482</v>
      </c>
      <c r="N7181" t="s">
        <v>7122</v>
      </c>
      <c r="O7181" t="s">
        <v>756</v>
      </c>
      <c r="P7181" t="s">
        <v>757</v>
      </c>
      <c r="Q7181" t="s">
        <v>758</v>
      </c>
      <c r="R7181" t="s">
        <v>266</v>
      </c>
    </row>
    <row r="7182" spans="1:18" x14ac:dyDescent="0.35">
      <c r="A7182">
        <v>57625</v>
      </c>
      <c r="B7182">
        <v>114</v>
      </c>
      <c r="C7182" t="s">
        <v>27</v>
      </c>
      <c r="D7182" t="s">
        <v>2142</v>
      </c>
      <c r="E7182">
        <v>3427.7</v>
      </c>
      <c r="F7182" s="20">
        <v>45464</v>
      </c>
      <c r="G7182" s="20">
        <v>45464</v>
      </c>
      <c r="H7182" s="20">
        <v>45464</v>
      </c>
      <c r="I7182" s="20">
        <v>45449</v>
      </c>
      <c r="J7182" s="20">
        <v>45450</v>
      </c>
      <c r="K7182" t="s">
        <v>330</v>
      </c>
      <c r="L7182" t="s">
        <v>766</v>
      </c>
      <c r="M7182" t="s">
        <v>767</v>
      </c>
      <c r="N7182" t="s">
        <v>7123</v>
      </c>
      <c r="O7182" t="s">
        <v>756</v>
      </c>
      <c r="P7182" t="s">
        <v>757</v>
      </c>
      <c r="Q7182" t="s">
        <v>758</v>
      </c>
      <c r="R7182" t="s">
        <v>266</v>
      </c>
    </row>
    <row r="7183" spans="1:18" x14ac:dyDescent="0.35">
      <c r="A7183">
        <v>57646</v>
      </c>
      <c r="B7183">
        <v>114</v>
      </c>
      <c r="C7183" t="s">
        <v>27</v>
      </c>
      <c r="D7183" t="s">
        <v>5255</v>
      </c>
      <c r="E7183">
        <v>768.49</v>
      </c>
      <c r="F7183" s="20">
        <v>45464</v>
      </c>
      <c r="G7183" s="20">
        <v>45464</v>
      </c>
      <c r="H7183" s="20">
        <v>45464</v>
      </c>
      <c r="I7183" s="20">
        <v>45450</v>
      </c>
      <c r="J7183" s="20">
        <v>45450</v>
      </c>
      <c r="K7183" t="s">
        <v>330</v>
      </c>
      <c r="L7183" t="s">
        <v>766</v>
      </c>
      <c r="M7183" t="s">
        <v>767</v>
      </c>
      <c r="N7183" t="s">
        <v>7124</v>
      </c>
      <c r="O7183" t="s">
        <v>756</v>
      </c>
      <c r="P7183" t="s">
        <v>757</v>
      </c>
      <c r="Q7183" t="s">
        <v>758</v>
      </c>
      <c r="R7183" t="s">
        <v>266</v>
      </c>
    </row>
    <row r="7184" spans="1:18" x14ac:dyDescent="0.35">
      <c r="A7184">
        <v>57647</v>
      </c>
      <c r="B7184">
        <v>114</v>
      </c>
      <c r="C7184" t="s">
        <v>27</v>
      </c>
      <c r="D7184" t="s">
        <v>2224</v>
      </c>
      <c r="E7184">
        <v>1996.4</v>
      </c>
      <c r="F7184" s="20">
        <v>45464</v>
      </c>
      <c r="G7184" s="20">
        <v>45464</v>
      </c>
      <c r="H7184" s="20">
        <v>45464</v>
      </c>
      <c r="I7184" s="20">
        <v>45449</v>
      </c>
      <c r="J7184" s="20">
        <v>45450</v>
      </c>
      <c r="K7184" t="s">
        <v>330</v>
      </c>
      <c r="L7184" t="s">
        <v>766</v>
      </c>
      <c r="M7184" t="s">
        <v>767</v>
      </c>
      <c r="N7184" t="s">
        <v>7125</v>
      </c>
      <c r="O7184" t="s">
        <v>756</v>
      </c>
      <c r="P7184" t="s">
        <v>757</v>
      </c>
      <c r="Q7184" t="s">
        <v>758</v>
      </c>
      <c r="R7184" t="s">
        <v>266</v>
      </c>
    </row>
    <row r="7185" spans="1:18" x14ac:dyDescent="0.35">
      <c r="A7185">
        <v>57803</v>
      </c>
      <c r="B7185">
        <v>114</v>
      </c>
      <c r="C7185" t="s">
        <v>27</v>
      </c>
      <c r="D7185" t="s">
        <v>782</v>
      </c>
      <c r="E7185">
        <v>618.5</v>
      </c>
      <c r="F7185" s="20">
        <v>45464</v>
      </c>
      <c r="G7185" s="20">
        <v>45464</v>
      </c>
      <c r="H7185" s="20">
        <v>45464</v>
      </c>
      <c r="I7185" s="20">
        <v>45450</v>
      </c>
      <c r="J7185" s="20">
        <v>45453</v>
      </c>
      <c r="K7185" t="s">
        <v>330</v>
      </c>
      <c r="L7185" t="s">
        <v>766</v>
      </c>
      <c r="M7185" t="s">
        <v>767</v>
      </c>
      <c r="N7185" t="s">
        <v>7126</v>
      </c>
      <c r="O7185" t="s">
        <v>756</v>
      </c>
      <c r="P7185" t="s">
        <v>757</v>
      </c>
      <c r="Q7185" t="s">
        <v>758</v>
      </c>
      <c r="R7185" t="s">
        <v>266</v>
      </c>
    </row>
    <row r="7186" spans="1:18" x14ac:dyDescent="0.35">
      <c r="A7186">
        <v>57891</v>
      </c>
      <c r="B7186">
        <v>114</v>
      </c>
      <c r="C7186" t="s">
        <v>27</v>
      </c>
      <c r="D7186" t="s">
        <v>6345</v>
      </c>
      <c r="E7186">
        <v>19000</v>
      </c>
      <c r="F7186" s="20">
        <v>45464</v>
      </c>
      <c r="G7186" s="20">
        <v>45464</v>
      </c>
      <c r="H7186" s="20">
        <v>45464</v>
      </c>
      <c r="I7186" s="20">
        <v>45454</v>
      </c>
      <c r="J7186" s="20">
        <v>45454</v>
      </c>
      <c r="K7186" t="s">
        <v>264</v>
      </c>
      <c r="L7186" t="s">
        <v>5481</v>
      </c>
      <c r="M7186" t="s">
        <v>5482</v>
      </c>
      <c r="N7186" t="s">
        <v>7127</v>
      </c>
      <c r="O7186" t="s">
        <v>756</v>
      </c>
      <c r="P7186" t="s">
        <v>757</v>
      </c>
      <c r="Q7186" t="s">
        <v>758</v>
      </c>
      <c r="R7186" t="s">
        <v>266</v>
      </c>
    </row>
    <row r="7187" spans="1:18" x14ac:dyDescent="0.35">
      <c r="A7187">
        <v>57939</v>
      </c>
      <c r="B7187">
        <v>114</v>
      </c>
      <c r="C7187" t="s">
        <v>27</v>
      </c>
      <c r="D7187" t="s">
        <v>782</v>
      </c>
      <c r="E7187">
        <v>306.5</v>
      </c>
      <c r="F7187" s="20">
        <v>45464</v>
      </c>
      <c r="G7187" s="20">
        <v>45464</v>
      </c>
      <c r="H7187" s="20">
        <v>45464</v>
      </c>
      <c r="I7187" s="20">
        <v>45450</v>
      </c>
      <c r="J7187" s="20">
        <v>45454</v>
      </c>
      <c r="K7187" t="s">
        <v>330</v>
      </c>
      <c r="L7187" t="s">
        <v>766</v>
      </c>
      <c r="M7187" t="s">
        <v>767</v>
      </c>
      <c r="N7187" t="s">
        <v>7128</v>
      </c>
      <c r="O7187" t="s">
        <v>756</v>
      </c>
      <c r="P7187" t="s">
        <v>757</v>
      </c>
      <c r="Q7187" t="s">
        <v>758</v>
      </c>
      <c r="R7187" t="s">
        <v>266</v>
      </c>
    </row>
    <row r="7188" spans="1:18" x14ac:dyDescent="0.35">
      <c r="A7188">
        <v>58124</v>
      </c>
      <c r="B7188">
        <v>114</v>
      </c>
      <c r="C7188" t="s">
        <v>27</v>
      </c>
      <c r="D7188" t="s">
        <v>1466</v>
      </c>
      <c r="E7188">
        <v>169.54</v>
      </c>
      <c r="F7188" s="20">
        <v>45464</v>
      </c>
      <c r="G7188" s="20">
        <v>45464</v>
      </c>
      <c r="H7188" s="20">
        <v>45464</v>
      </c>
      <c r="I7188" s="20">
        <v>45454</v>
      </c>
      <c r="J7188" s="20">
        <v>45455</v>
      </c>
      <c r="K7188" t="s">
        <v>330</v>
      </c>
      <c r="L7188" t="s">
        <v>4370</v>
      </c>
      <c r="M7188" t="s">
        <v>4371</v>
      </c>
      <c r="N7188" t="s">
        <v>7129</v>
      </c>
      <c r="O7188" t="s">
        <v>756</v>
      </c>
      <c r="P7188" t="s">
        <v>757</v>
      </c>
      <c r="Q7188" t="s">
        <v>758</v>
      </c>
      <c r="R7188" t="s">
        <v>266</v>
      </c>
    </row>
    <row r="7189" spans="1:18" x14ac:dyDescent="0.35">
      <c r="A7189">
        <v>58188</v>
      </c>
      <c r="B7189">
        <v>114</v>
      </c>
      <c r="C7189" t="s">
        <v>27</v>
      </c>
      <c r="D7189" t="s">
        <v>5964</v>
      </c>
      <c r="E7189">
        <v>344.66</v>
      </c>
      <c r="F7189" s="20">
        <v>45464</v>
      </c>
      <c r="G7189" s="20">
        <v>45464</v>
      </c>
      <c r="H7189" s="20">
        <v>45464</v>
      </c>
      <c r="I7189" s="20">
        <v>45450</v>
      </c>
      <c r="J7189" s="20">
        <v>45455</v>
      </c>
      <c r="K7189" t="s">
        <v>330</v>
      </c>
      <c r="L7189" t="s">
        <v>766</v>
      </c>
      <c r="M7189" t="s">
        <v>767</v>
      </c>
      <c r="N7189" t="s">
        <v>7130</v>
      </c>
      <c r="O7189" t="s">
        <v>756</v>
      </c>
      <c r="P7189" t="s">
        <v>757</v>
      </c>
      <c r="Q7189" t="s">
        <v>758</v>
      </c>
      <c r="R7189" t="s">
        <v>266</v>
      </c>
    </row>
    <row r="7190" spans="1:18" x14ac:dyDescent="0.35">
      <c r="A7190">
        <v>58590</v>
      </c>
      <c r="B7190">
        <v>114</v>
      </c>
      <c r="C7190" t="s">
        <v>27</v>
      </c>
      <c r="D7190" t="s">
        <v>915</v>
      </c>
      <c r="E7190">
        <v>15390</v>
      </c>
      <c r="F7190" s="20">
        <v>45464</v>
      </c>
      <c r="G7190" s="20">
        <v>45464</v>
      </c>
      <c r="H7190" s="20">
        <v>45464</v>
      </c>
      <c r="I7190" s="20">
        <v>45456</v>
      </c>
      <c r="J7190" s="20"/>
      <c r="K7190" t="s">
        <v>264</v>
      </c>
      <c r="L7190" t="s">
        <v>4367</v>
      </c>
      <c r="M7190" t="s">
        <v>4368</v>
      </c>
      <c r="N7190" t="s">
        <v>7131</v>
      </c>
      <c r="O7190" t="s">
        <v>756</v>
      </c>
      <c r="P7190" t="s">
        <v>757</v>
      </c>
      <c r="Q7190" t="s">
        <v>758</v>
      </c>
      <c r="R7190" t="s">
        <v>266</v>
      </c>
    </row>
    <row r="7191" spans="1:18" x14ac:dyDescent="0.35">
      <c r="A7191">
        <v>58735</v>
      </c>
      <c r="B7191">
        <v>114</v>
      </c>
      <c r="C7191" t="s">
        <v>27</v>
      </c>
      <c r="D7191" t="s">
        <v>826</v>
      </c>
      <c r="E7191">
        <v>2400</v>
      </c>
      <c r="F7191" s="20">
        <v>45464</v>
      </c>
      <c r="G7191" s="20">
        <v>45464</v>
      </c>
      <c r="H7191" s="20">
        <v>45464</v>
      </c>
      <c r="I7191" s="20">
        <v>45454</v>
      </c>
      <c r="J7191" s="20">
        <v>45457</v>
      </c>
      <c r="K7191" t="s">
        <v>330</v>
      </c>
      <c r="L7191" t="s">
        <v>766</v>
      </c>
      <c r="M7191" t="s">
        <v>767</v>
      </c>
      <c r="N7191" t="s">
        <v>7132</v>
      </c>
      <c r="O7191" t="s">
        <v>756</v>
      </c>
      <c r="P7191" t="s">
        <v>757</v>
      </c>
      <c r="Q7191" t="s">
        <v>758</v>
      </c>
      <c r="R7191" t="s">
        <v>266</v>
      </c>
    </row>
    <row r="7192" spans="1:18" x14ac:dyDescent="0.35">
      <c r="A7192">
        <v>59036</v>
      </c>
      <c r="B7192">
        <v>114</v>
      </c>
      <c r="C7192" t="s">
        <v>27</v>
      </c>
      <c r="D7192" t="s">
        <v>811</v>
      </c>
      <c r="E7192">
        <v>200</v>
      </c>
      <c r="F7192" s="20">
        <v>45464</v>
      </c>
      <c r="G7192" s="20">
        <v>45464</v>
      </c>
      <c r="H7192" s="20">
        <v>45464</v>
      </c>
      <c r="I7192" s="20">
        <v>45444</v>
      </c>
      <c r="J7192" s="20">
        <v>45460</v>
      </c>
      <c r="K7192" t="s">
        <v>264</v>
      </c>
      <c r="L7192" t="s">
        <v>4279</v>
      </c>
      <c r="M7192" t="s">
        <v>811</v>
      </c>
      <c r="N7192" t="s">
        <v>7020</v>
      </c>
      <c r="O7192" t="s">
        <v>756</v>
      </c>
      <c r="P7192" t="s">
        <v>757</v>
      </c>
      <c r="Q7192" t="s">
        <v>758</v>
      </c>
      <c r="R7192" t="s">
        <v>266</v>
      </c>
    </row>
    <row r="7193" spans="1:18" x14ac:dyDescent="0.35">
      <c r="A7193">
        <v>59125</v>
      </c>
      <c r="B7193">
        <v>114</v>
      </c>
      <c r="C7193" t="s">
        <v>27</v>
      </c>
      <c r="D7193" t="s">
        <v>782</v>
      </c>
      <c r="E7193">
        <v>51.6</v>
      </c>
      <c r="F7193" s="20">
        <v>45464</v>
      </c>
      <c r="G7193" s="20">
        <v>45464</v>
      </c>
      <c r="H7193" s="20">
        <v>45464</v>
      </c>
      <c r="I7193" s="20">
        <v>45450</v>
      </c>
      <c r="J7193" s="20">
        <v>45460</v>
      </c>
      <c r="K7193" t="s">
        <v>330</v>
      </c>
      <c r="L7193" t="s">
        <v>4146</v>
      </c>
      <c r="M7193" t="s">
        <v>4234</v>
      </c>
      <c r="N7193" t="s">
        <v>7133</v>
      </c>
      <c r="O7193" t="s">
        <v>756</v>
      </c>
      <c r="P7193" t="s">
        <v>757</v>
      </c>
      <c r="Q7193" t="s">
        <v>758</v>
      </c>
      <c r="R7193" t="s">
        <v>266</v>
      </c>
    </row>
    <row r="7194" spans="1:18" x14ac:dyDescent="0.35">
      <c r="A7194">
        <v>55392</v>
      </c>
      <c r="B7194">
        <v>114</v>
      </c>
      <c r="C7194" t="s">
        <v>27</v>
      </c>
      <c r="D7194" t="s">
        <v>541</v>
      </c>
      <c r="E7194">
        <v>23046.09</v>
      </c>
      <c r="F7194" s="20">
        <v>45464</v>
      </c>
      <c r="G7194" s="20">
        <v>45464</v>
      </c>
      <c r="H7194" s="20">
        <v>45464</v>
      </c>
      <c r="I7194" s="20">
        <v>45434</v>
      </c>
      <c r="J7194" s="20">
        <v>45435</v>
      </c>
      <c r="K7194" t="s">
        <v>330</v>
      </c>
      <c r="L7194" t="s">
        <v>766</v>
      </c>
      <c r="M7194" t="s">
        <v>770</v>
      </c>
      <c r="N7194" t="s">
        <v>7134</v>
      </c>
      <c r="O7194" t="s">
        <v>756</v>
      </c>
      <c r="P7194" t="s">
        <v>757</v>
      </c>
      <c r="Q7194" t="s">
        <v>758</v>
      </c>
      <c r="R7194" t="s">
        <v>266</v>
      </c>
    </row>
    <row r="7195" spans="1:18" x14ac:dyDescent="0.35">
      <c r="A7195">
        <v>56677</v>
      </c>
      <c r="B7195">
        <v>114</v>
      </c>
      <c r="C7195" t="s">
        <v>27</v>
      </c>
      <c r="D7195" t="s">
        <v>885</v>
      </c>
      <c r="E7195">
        <v>2891</v>
      </c>
      <c r="F7195" s="20">
        <v>45464</v>
      </c>
      <c r="G7195" s="20">
        <v>45464</v>
      </c>
      <c r="H7195" s="20">
        <v>45464</v>
      </c>
      <c r="I7195" s="20">
        <v>45441</v>
      </c>
      <c r="J7195" s="20">
        <v>45446</v>
      </c>
      <c r="K7195" t="s">
        <v>330</v>
      </c>
      <c r="L7195" t="s">
        <v>766</v>
      </c>
      <c r="M7195" t="s">
        <v>770</v>
      </c>
      <c r="N7195" t="s">
        <v>7135</v>
      </c>
      <c r="O7195" t="s">
        <v>756</v>
      </c>
      <c r="P7195" t="s">
        <v>757</v>
      </c>
      <c r="Q7195" t="s">
        <v>758</v>
      </c>
      <c r="R7195" t="s">
        <v>266</v>
      </c>
    </row>
    <row r="7196" spans="1:18" x14ac:dyDescent="0.35">
      <c r="A7196">
        <v>56681</v>
      </c>
      <c r="B7196">
        <v>114</v>
      </c>
      <c r="C7196" t="s">
        <v>27</v>
      </c>
      <c r="D7196" t="s">
        <v>848</v>
      </c>
      <c r="E7196">
        <v>795.92</v>
      </c>
      <c r="F7196" s="20">
        <v>45464</v>
      </c>
      <c r="G7196" s="20">
        <v>45464</v>
      </c>
      <c r="H7196" s="20">
        <v>45464</v>
      </c>
      <c r="I7196" s="20">
        <v>45441</v>
      </c>
      <c r="J7196" s="20">
        <v>45446</v>
      </c>
      <c r="K7196" t="s">
        <v>330</v>
      </c>
      <c r="L7196" t="s">
        <v>766</v>
      </c>
      <c r="M7196" t="s">
        <v>770</v>
      </c>
      <c r="N7196" t="s">
        <v>7136</v>
      </c>
      <c r="O7196" t="s">
        <v>756</v>
      </c>
      <c r="P7196" t="s">
        <v>757</v>
      </c>
      <c r="Q7196" t="s">
        <v>758</v>
      </c>
      <c r="R7196" t="s">
        <v>266</v>
      </c>
    </row>
    <row r="7197" spans="1:18" x14ac:dyDescent="0.35">
      <c r="A7197">
        <v>56877</v>
      </c>
      <c r="B7197">
        <v>114</v>
      </c>
      <c r="C7197" t="s">
        <v>27</v>
      </c>
      <c r="D7197" t="s">
        <v>5296</v>
      </c>
      <c r="E7197">
        <v>2870.4</v>
      </c>
      <c r="F7197" s="20">
        <v>45464</v>
      </c>
      <c r="G7197" s="20">
        <v>45464</v>
      </c>
      <c r="H7197" s="20">
        <v>45464</v>
      </c>
      <c r="I7197" s="20">
        <v>45443</v>
      </c>
      <c r="J7197" s="20">
        <v>45447</v>
      </c>
      <c r="K7197" t="s">
        <v>264</v>
      </c>
      <c r="L7197" t="s">
        <v>4231</v>
      </c>
      <c r="M7197" t="s">
        <v>4232</v>
      </c>
      <c r="N7197" t="s">
        <v>7083</v>
      </c>
      <c r="O7197" t="s">
        <v>756</v>
      </c>
      <c r="P7197" t="s">
        <v>757</v>
      </c>
      <c r="Q7197" t="s">
        <v>758</v>
      </c>
      <c r="R7197" t="s">
        <v>266</v>
      </c>
    </row>
    <row r="7198" spans="1:18" x14ac:dyDescent="0.35">
      <c r="A7198">
        <v>57106</v>
      </c>
      <c r="B7198">
        <v>114</v>
      </c>
      <c r="C7198" t="s">
        <v>27</v>
      </c>
      <c r="D7198" t="s">
        <v>1767</v>
      </c>
      <c r="E7198">
        <v>837.6</v>
      </c>
      <c r="F7198" s="20">
        <v>45464</v>
      </c>
      <c r="G7198" s="20">
        <v>45464</v>
      </c>
      <c r="H7198" s="20">
        <v>45464</v>
      </c>
      <c r="I7198" s="20">
        <v>45443</v>
      </c>
      <c r="J7198" s="20">
        <v>45448</v>
      </c>
      <c r="K7198" t="s">
        <v>330</v>
      </c>
      <c r="L7198" t="s">
        <v>766</v>
      </c>
      <c r="M7198" t="s">
        <v>767</v>
      </c>
      <c r="N7198" t="s">
        <v>7137</v>
      </c>
      <c r="O7198" t="s">
        <v>756</v>
      </c>
      <c r="P7198" t="s">
        <v>757</v>
      </c>
      <c r="Q7198" t="s">
        <v>758</v>
      </c>
      <c r="R7198" t="s">
        <v>266</v>
      </c>
    </row>
    <row r="7199" spans="1:18" x14ac:dyDescent="0.35">
      <c r="A7199">
        <v>61839</v>
      </c>
      <c r="B7199">
        <v>114</v>
      </c>
      <c r="C7199" t="s">
        <v>27</v>
      </c>
      <c r="D7199" t="s">
        <v>829</v>
      </c>
      <c r="E7199">
        <v>33.119999999999997</v>
      </c>
      <c r="F7199" s="20">
        <v>45464</v>
      </c>
      <c r="G7199" s="20"/>
      <c r="H7199" s="20">
        <v>45464</v>
      </c>
      <c r="I7199" s="20">
        <v>45464</v>
      </c>
      <c r="J7199" s="20">
        <v>45471</v>
      </c>
      <c r="K7199" t="s">
        <v>319</v>
      </c>
      <c r="L7199" t="s">
        <v>4146</v>
      </c>
      <c r="M7199" t="s">
        <v>4234</v>
      </c>
      <c r="N7199" t="s">
        <v>6950</v>
      </c>
      <c r="O7199" t="s">
        <v>756</v>
      </c>
      <c r="P7199" t="s">
        <v>757</v>
      </c>
      <c r="Q7199" t="s">
        <v>758</v>
      </c>
      <c r="R7199" t="s">
        <v>266</v>
      </c>
    </row>
    <row r="7200" spans="1:18" x14ac:dyDescent="0.35">
      <c r="A7200">
        <v>62443</v>
      </c>
      <c r="B7200">
        <v>114</v>
      </c>
      <c r="C7200" t="s">
        <v>27</v>
      </c>
      <c r="D7200" t="s">
        <v>1035</v>
      </c>
      <c r="E7200">
        <v>58.39</v>
      </c>
      <c r="F7200" s="20">
        <v>45464</v>
      </c>
      <c r="G7200" s="20"/>
      <c r="H7200" s="20">
        <v>45464</v>
      </c>
      <c r="I7200" s="20">
        <v>45464</v>
      </c>
      <c r="J7200" s="20">
        <v>45475</v>
      </c>
      <c r="K7200" t="s">
        <v>996</v>
      </c>
      <c r="L7200" t="s">
        <v>4457</v>
      </c>
      <c r="M7200" t="s">
        <v>4458</v>
      </c>
      <c r="N7200" t="s">
        <v>6883</v>
      </c>
      <c r="O7200" t="s">
        <v>756</v>
      </c>
      <c r="R7200" t="s">
        <v>266</v>
      </c>
    </row>
    <row r="7201" spans="1:18" x14ac:dyDescent="0.35">
      <c r="A7201">
        <v>62775</v>
      </c>
      <c r="B7201">
        <v>114</v>
      </c>
      <c r="C7201" t="s">
        <v>27</v>
      </c>
      <c r="D7201" t="s">
        <v>1035</v>
      </c>
      <c r="E7201">
        <v>17</v>
      </c>
      <c r="F7201" s="20">
        <v>45464</v>
      </c>
      <c r="G7201" s="20"/>
      <c r="H7201" s="20">
        <v>45464</v>
      </c>
      <c r="I7201" s="20">
        <v>45464</v>
      </c>
      <c r="J7201" s="20">
        <v>45476</v>
      </c>
      <c r="K7201" t="s">
        <v>996</v>
      </c>
      <c r="L7201" t="s">
        <v>4457</v>
      </c>
      <c r="M7201" t="s">
        <v>4458</v>
      </c>
      <c r="N7201" t="s">
        <v>6883</v>
      </c>
      <c r="O7201" t="s">
        <v>756</v>
      </c>
      <c r="R7201" t="s">
        <v>266</v>
      </c>
    </row>
    <row r="7202" spans="1:18" x14ac:dyDescent="0.35">
      <c r="A7202">
        <v>49143</v>
      </c>
      <c r="B7202">
        <v>114</v>
      </c>
      <c r="C7202" t="s">
        <v>27</v>
      </c>
      <c r="D7202" t="s">
        <v>929</v>
      </c>
      <c r="E7202">
        <v>37422.6</v>
      </c>
      <c r="F7202" s="20">
        <v>45463</v>
      </c>
      <c r="G7202" s="20">
        <v>45463</v>
      </c>
      <c r="H7202" s="20">
        <v>45463</v>
      </c>
      <c r="I7202" s="20">
        <v>45432</v>
      </c>
      <c r="J7202" s="20"/>
      <c r="L7202" t="s">
        <v>4848</v>
      </c>
      <c r="M7202" t="s">
        <v>4849</v>
      </c>
      <c r="O7202" t="s">
        <v>756</v>
      </c>
      <c r="P7202" t="s">
        <v>757</v>
      </c>
      <c r="Q7202" t="s">
        <v>758</v>
      </c>
      <c r="R7202" t="s">
        <v>266</v>
      </c>
    </row>
    <row r="7203" spans="1:18" x14ac:dyDescent="0.35">
      <c r="A7203">
        <v>61833</v>
      </c>
      <c r="B7203">
        <v>114</v>
      </c>
      <c r="C7203" t="s">
        <v>27</v>
      </c>
      <c r="D7203" t="s">
        <v>829</v>
      </c>
      <c r="E7203">
        <v>50</v>
      </c>
      <c r="F7203" s="20">
        <v>45463</v>
      </c>
      <c r="G7203" s="20"/>
      <c r="H7203" s="20">
        <v>45463</v>
      </c>
      <c r="I7203" s="20">
        <v>45463</v>
      </c>
      <c r="J7203" s="20">
        <v>45471</v>
      </c>
      <c r="K7203" t="s">
        <v>319</v>
      </c>
      <c r="L7203" t="s">
        <v>4130</v>
      </c>
      <c r="M7203" t="s">
        <v>4675</v>
      </c>
      <c r="N7203" t="s">
        <v>6950</v>
      </c>
      <c r="O7203" t="s">
        <v>756</v>
      </c>
      <c r="P7203" t="s">
        <v>757</v>
      </c>
      <c r="Q7203" t="s">
        <v>758</v>
      </c>
      <c r="R7203" t="s">
        <v>266</v>
      </c>
    </row>
    <row r="7204" spans="1:18" x14ac:dyDescent="0.35">
      <c r="A7204">
        <v>61838</v>
      </c>
      <c r="B7204">
        <v>114</v>
      </c>
      <c r="C7204" t="s">
        <v>27</v>
      </c>
      <c r="D7204" t="s">
        <v>829</v>
      </c>
      <c r="E7204">
        <v>34.5</v>
      </c>
      <c r="F7204" s="20">
        <v>45463</v>
      </c>
      <c r="G7204" s="20"/>
      <c r="H7204" s="20">
        <v>45463</v>
      </c>
      <c r="I7204" s="20">
        <v>45463</v>
      </c>
      <c r="J7204" s="20">
        <v>45471</v>
      </c>
      <c r="K7204" t="s">
        <v>319</v>
      </c>
      <c r="L7204" t="s">
        <v>4287</v>
      </c>
      <c r="M7204" t="s">
        <v>4288</v>
      </c>
      <c r="N7204" t="s">
        <v>6950</v>
      </c>
      <c r="O7204" t="s">
        <v>756</v>
      </c>
      <c r="P7204" t="s">
        <v>757</v>
      </c>
      <c r="Q7204" t="s">
        <v>758</v>
      </c>
      <c r="R7204" t="s">
        <v>266</v>
      </c>
    </row>
    <row r="7205" spans="1:18" x14ac:dyDescent="0.35">
      <c r="A7205">
        <v>61845</v>
      </c>
      <c r="B7205">
        <v>114</v>
      </c>
      <c r="C7205" t="s">
        <v>27</v>
      </c>
      <c r="D7205" t="s">
        <v>829</v>
      </c>
      <c r="E7205">
        <v>40</v>
      </c>
      <c r="F7205" s="20">
        <v>45463</v>
      </c>
      <c r="G7205" s="20"/>
      <c r="H7205" s="20">
        <v>45463</v>
      </c>
      <c r="I7205" s="20">
        <v>45463</v>
      </c>
      <c r="J7205" s="20">
        <v>45471</v>
      </c>
      <c r="K7205" t="s">
        <v>319</v>
      </c>
      <c r="L7205" t="s">
        <v>4130</v>
      </c>
      <c r="M7205" t="s">
        <v>4423</v>
      </c>
      <c r="N7205" t="s">
        <v>6950</v>
      </c>
      <c r="O7205" t="s">
        <v>756</v>
      </c>
      <c r="P7205" t="s">
        <v>757</v>
      </c>
      <c r="Q7205" t="s">
        <v>758</v>
      </c>
      <c r="R7205" t="s">
        <v>266</v>
      </c>
    </row>
    <row r="7206" spans="1:18" x14ac:dyDescent="0.35">
      <c r="A7206">
        <v>61848</v>
      </c>
      <c r="B7206">
        <v>114</v>
      </c>
      <c r="C7206" t="s">
        <v>27</v>
      </c>
      <c r="D7206" t="s">
        <v>829</v>
      </c>
      <c r="E7206">
        <v>6</v>
      </c>
      <c r="F7206" s="20">
        <v>45463</v>
      </c>
      <c r="G7206" s="20"/>
      <c r="H7206" s="20">
        <v>45463</v>
      </c>
      <c r="I7206" s="20">
        <v>45463</v>
      </c>
      <c r="J7206" s="20">
        <v>45471</v>
      </c>
      <c r="K7206" t="s">
        <v>319</v>
      </c>
      <c r="L7206" t="s">
        <v>4130</v>
      </c>
      <c r="M7206" t="s">
        <v>4678</v>
      </c>
      <c r="N7206" t="s">
        <v>6950</v>
      </c>
      <c r="O7206" t="s">
        <v>756</v>
      </c>
      <c r="P7206" t="s">
        <v>757</v>
      </c>
      <c r="Q7206" t="s">
        <v>758</v>
      </c>
      <c r="R7206" t="s">
        <v>266</v>
      </c>
    </row>
    <row r="7207" spans="1:18" x14ac:dyDescent="0.35">
      <c r="A7207">
        <v>62456</v>
      </c>
      <c r="B7207">
        <v>114</v>
      </c>
      <c r="C7207" t="s">
        <v>27</v>
      </c>
      <c r="D7207" t="s">
        <v>748</v>
      </c>
      <c r="E7207">
        <v>2</v>
      </c>
      <c r="F7207" s="20">
        <v>45463</v>
      </c>
      <c r="G7207" s="20"/>
      <c r="H7207" s="20">
        <v>45463</v>
      </c>
      <c r="I7207" s="20">
        <v>45463</v>
      </c>
      <c r="J7207" s="20">
        <v>45475</v>
      </c>
      <c r="K7207" t="s">
        <v>996</v>
      </c>
      <c r="L7207" t="s">
        <v>4457</v>
      </c>
      <c r="M7207" t="s">
        <v>4458</v>
      </c>
      <c r="N7207" t="s">
        <v>7138</v>
      </c>
      <c r="R7207" t="s">
        <v>266</v>
      </c>
    </row>
    <row r="7208" spans="1:18" x14ac:dyDescent="0.35">
      <c r="A7208">
        <v>62774</v>
      </c>
      <c r="B7208">
        <v>114</v>
      </c>
      <c r="C7208" t="s">
        <v>27</v>
      </c>
      <c r="D7208" t="s">
        <v>1035</v>
      </c>
      <c r="E7208">
        <v>10.65</v>
      </c>
      <c r="F7208" s="20">
        <v>45463</v>
      </c>
      <c r="G7208" s="20"/>
      <c r="H7208" s="20">
        <v>45463</v>
      </c>
      <c r="I7208" s="20">
        <v>45463</v>
      </c>
      <c r="J7208" s="20">
        <v>45476</v>
      </c>
      <c r="K7208" t="s">
        <v>996</v>
      </c>
      <c r="L7208" t="s">
        <v>4457</v>
      </c>
      <c r="M7208" t="s">
        <v>4458</v>
      </c>
      <c r="N7208" t="s">
        <v>7138</v>
      </c>
      <c r="O7208" t="s">
        <v>756</v>
      </c>
      <c r="R7208" t="s">
        <v>266</v>
      </c>
    </row>
    <row r="7209" spans="1:18" x14ac:dyDescent="0.35">
      <c r="A7209">
        <v>56744</v>
      </c>
      <c r="B7209">
        <v>114</v>
      </c>
      <c r="C7209" t="s">
        <v>27</v>
      </c>
      <c r="D7209" t="s">
        <v>1374</v>
      </c>
      <c r="E7209">
        <v>1640.07</v>
      </c>
      <c r="F7209" s="20">
        <v>45463</v>
      </c>
      <c r="G7209" s="20">
        <v>45463</v>
      </c>
      <c r="H7209" s="20">
        <v>45463</v>
      </c>
      <c r="I7209" s="20">
        <v>45413</v>
      </c>
      <c r="J7209" s="20">
        <v>45446</v>
      </c>
      <c r="K7209" t="s">
        <v>330</v>
      </c>
      <c r="L7209" t="s">
        <v>4279</v>
      </c>
      <c r="M7209" t="s">
        <v>1374</v>
      </c>
      <c r="N7209" t="s">
        <v>3869</v>
      </c>
      <c r="O7209" t="s">
        <v>756</v>
      </c>
      <c r="P7209" t="s">
        <v>757</v>
      </c>
      <c r="Q7209" t="s">
        <v>758</v>
      </c>
      <c r="R7209" t="s">
        <v>266</v>
      </c>
    </row>
    <row r="7210" spans="1:18" x14ac:dyDescent="0.35">
      <c r="A7210">
        <v>56745</v>
      </c>
      <c r="B7210">
        <v>114</v>
      </c>
      <c r="C7210" t="s">
        <v>27</v>
      </c>
      <c r="D7210" t="s">
        <v>1378</v>
      </c>
      <c r="E7210">
        <v>1218.67</v>
      </c>
      <c r="F7210" s="20">
        <v>45463</v>
      </c>
      <c r="G7210" s="20">
        <v>45463</v>
      </c>
      <c r="H7210" s="20">
        <v>45463</v>
      </c>
      <c r="I7210" s="20">
        <v>45413</v>
      </c>
      <c r="J7210" s="20">
        <v>45446</v>
      </c>
      <c r="K7210" t="s">
        <v>330</v>
      </c>
      <c r="L7210" t="s">
        <v>4128</v>
      </c>
      <c r="M7210" t="s">
        <v>1378</v>
      </c>
      <c r="N7210" t="s">
        <v>3869</v>
      </c>
      <c r="O7210" t="s">
        <v>756</v>
      </c>
      <c r="P7210" t="s">
        <v>757</v>
      </c>
      <c r="Q7210" t="s">
        <v>758</v>
      </c>
      <c r="R7210" t="s">
        <v>266</v>
      </c>
    </row>
    <row r="7211" spans="1:18" x14ac:dyDescent="0.35">
      <c r="A7211">
        <v>57483</v>
      </c>
      <c r="B7211">
        <v>114</v>
      </c>
      <c r="C7211" t="s">
        <v>27</v>
      </c>
      <c r="D7211" t="s">
        <v>2142</v>
      </c>
      <c r="E7211">
        <v>1295.69</v>
      </c>
      <c r="F7211" s="20">
        <v>45463</v>
      </c>
      <c r="G7211" s="20">
        <v>45463</v>
      </c>
      <c r="H7211" s="20">
        <v>45463</v>
      </c>
      <c r="I7211" s="20">
        <v>45448</v>
      </c>
      <c r="J7211" s="20">
        <v>45449</v>
      </c>
      <c r="K7211" t="s">
        <v>330</v>
      </c>
      <c r="L7211" t="s">
        <v>766</v>
      </c>
      <c r="M7211" t="s">
        <v>767</v>
      </c>
      <c r="N7211" t="s">
        <v>7139</v>
      </c>
      <c r="O7211" t="s">
        <v>756</v>
      </c>
      <c r="P7211" t="s">
        <v>757</v>
      </c>
      <c r="Q7211" t="s">
        <v>758</v>
      </c>
      <c r="R7211" t="s">
        <v>266</v>
      </c>
    </row>
    <row r="7212" spans="1:18" x14ac:dyDescent="0.35">
      <c r="A7212">
        <v>57484</v>
      </c>
      <c r="B7212">
        <v>114</v>
      </c>
      <c r="C7212" t="s">
        <v>27</v>
      </c>
      <c r="D7212" t="s">
        <v>5255</v>
      </c>
      <c r="E7212">
        <v>694.93</v>
      </c>
      <c r="F7212" s="20">
        <v>45463</v>
      </c>
      <c r="G7212" s="20">
        <v>45463</v>
      </c>
      <c r="H7212" s="20">
        <v>45463</v>
      </c>
      <c r="I7212" s="20">
        <v>45448</v>
      </c>
      <c r="J7212" s="20">
        <v>45449</v>
      </c>
      <c r="K7212" t="s">
        <v>330</v>
      </c>
      <c r="L7212" t="s">
        <v>766</v>
      </c>
      <c r="M7212" t="s">
        <v>767</v>
      </c>
      <c r="N7212" t="s">
        <v>7140</v>
      </c>
      <c r="O7212" t="s">
        <v>756</v>
      </c>
      <c r="P7212" t="s">
        <v>757</v>
      </c>
      <c r="Q7212" t="s">
        <v>758</v>
      </c>
      <c r="R7212" t="s">
        <v>266</v>
      </c>
    </row>
    <row r="7213" spans="1:18" x14ac:dyDescent="0.35">
      <c r="A7213">
        <v>57499</v>
      </c>
      <c r="B7213">
        <v>114</v>
      </c>
      <c r="C7213" t="s">
        <v>27</v>
      </c>
      <c r="D7213" t="s">
        <v>2224</v>
      </c>
      <c r="E7213">
        <v>473.55</v>
      </c>
      <c r="F7213" s="20">
        <v>45463</v>
      </c>
      <c r="G7213" s="20">
        <v>45463</v>
      </c>
      <c r="H7213" s="20">
        <v>45463</v>
      </c>
      <c r="I7213" s="20">
        <v>45448</v>
      </c>
      <c r="J7213" s="20">
        <v>45449</v>
      </c>
      <c r="K7213" t="s">
        <v>330</v>
      </c>
      <c r="L7213" t="s">
        <v>766</v>
      </c>
      <c r="M7213" t="s">
        <v>767</v>
      </c>
      <c r="N7213" t="s">
        <v>7141</v>
      </c>
      <c r="O7213" t="s">
        <v>756</v>
      </c>
      <c r="P7213" t="s">
        <v>757</v>
      </c>
      <c r="Q7213" t="s">
        <v>758</v>
      </c>
      <c r="R7213" t="s">
        <v>266</v>
      </c>
    </row>
    <row r="7214" spans="1:18" x14ac:dyDescent="0.35">
      <c r="A7214">
        <v>57640</v>
      </c>
      <c r="B7214">
        <v>114</v>
      </c>
      <c r="C7214" t="s">
        <v>27</v>
      </c>
      <c r="D7214" t="s">
        <v>782</v>
      </c>
      <c r="E7214">
        <v>795</v>
      </c>
      <c r="F7214" s="20">
        <v>45463</v>
      </c>
      <c r="G7214" s="20">
        <v>45463</v>
      </c>
      <c r="H7214" s="20">
        <v>45463</v>
      </c>
      <c r="I7214" s="20">
        <v>45449</v>
      </c>
      <c r="J7214" s="20">
        <v>45450</v>
      </c>
      <c r="K7214" t="s">
        <v>330</v>
      </c>
      <c r="L7214" t="s">
        <v>766</v>
      </c>
      <c r="M7214" t="s">
        <v>767</v>
      </c>
      <c r="N7214" t="s">
        <v>7142</v>
      </c>
      <c r="O7214" t="s">
        <v>756</v>
      </c>
      <c r="P7214" t="s">
        <v>757</v>
      </c>
      <c r="Q7214" t="s">
        <v>758</v>
      </c>
      <c r="R7214" t="s">
        <v>266</v>
      </c>
    </row>
    <row r="7215" spans="1:18" x14ac:dyDescent="0.35">
      <c r="A7215">
        <v>57651</v>
      </c>
      <c r="B7215">
        <v>114</v>
      </c>
      <c r="C7215" t="s">
        <v>27</v>
      </c>
      <c r="D7215" t="s">
        <v>794</v>
      </c>
      <c r="E7215">
        <v>1081.04</v>
      </c>
      <c r="F7215" s="20">
        <v>45463</v>
      </c>
      <c r="G7215" s="20">
        <v>45463</v>
      </c>
      <c r="H7215" s="20">
        <v>45463</v>
      </c>
      <c r="I7215" s="20">
        <v>45449</v>
      </c>
      <c r="J7215" s="20">
        <v>45450</v>
      </c>
      <c r="K7215" t="s">
        <v>330</v>
      </c>
      <c r="L7215" t="s">
        <v>766</v>
      </c>
      <c r="M7215" t="s">
        <v>767</v>
      </c>
      <c r="N7215" t="s">
        <v>7143</v>
      </c>
      <c r="O7215" t="s">
        <v>756</v>
      </c>
      <c r="P7215" t="s">
        <v>757</v>
      </c>
      <c r="Q7215" t="s">
        <v>758</v>
      </c>
      <c r="R7215" t="s">
        <v>266</v>
      </c>
    </row>
    <row r="7216" spans="1:18" x14ac:dyDescent="0.35">
      <c r="A7216">
        <v>57652</v>
      </c>
      <c r="B7216">
        <v>114</v>
      </c>
      <c r="C7216" t="s">
        <v>27</v>
      </c>
      <c r="D7216" t="s">
        <v>2680</v>
      </c>
      <c r="E7216">
        <v>369.8</v>
      </c>
      <c r="F7216" s="20">
        <v>45463</v>
      </c>
      <c r="G7216" s="20">
        <v>45463</v>
      </c>
      <c r="H7216" s="20">
        <v>45463</v>
      </c>
      <c r="I7216" s="20">
        <v>45448</v>
      </c>
      <c r="J7216" s="20">
        <v>45450</v>
      </c>
      <c r="K7216" t="s">
        <v>330</v>
      </c>
      <c r="L7216" t="s">
        <v>762</v>
      </c>
      <c r="M7216" t="s">
        <v>788</v>
      </c>
      <c r="N7216" t="s">
        <v>7144</v>
      </c>
      <c r="O7216" t="s">
        <v>756</v>
      </c>
      <c r="P7216" t="s">
        <v>757</v>
      </c>
      <c r="Q7216" t="s">
        <v>758</v>
      </c>
      <c r="R7216" t="s">
        <v>266</v>
      </c>
    </row>
    <row r="7217" spans="1:18" x14ac:dyDescent="0.35">
      <c r="A7217">
        <v>57683</v>
      </c>
      <c r="B7217">
        <v>114</v>
      </c>
      <c r="C7217" t="s">
        <v>27</v>
      </c>
      <c r="D7217" t="s">
        <v>1339</v>
      </c>
      <c r="E7217">
        <v>1065</v>
      </c>
      <c r="F7217" s="20">
        <v>45463</v>
      </c>
      <c r="G7217" s="20">
        <v>45463</v>
      </c>
      <c r="H7217" s="20">
        <v>45463</v>
      </c>
      <c r="I7217" s="20">
        <v>45447</v>
      </c>
      <c r="J7217" s="20">
        <v>45450</v>
      </c>
      <c r="K7217" t="s">
        <v>330</v>
      </c>
      <c r="L7217" t="s">
        <v>4370</v>
      </c>
      <c r="M7217" t="s">
        <v>4371</v>
      </c>
      <c r="N7217" t="s">
        <v>7145</v>
      </c>
      <c r="O7217" t="s">
        <v>756</v>
      </c>
      <c r="P7217" t="s">
        <v>757</v>
      </c>
      <c r="Q7217" t="s">
        <v>758</v>
      </c>
      <c r="R7217" t="s">
        <v>266</v>
      </c>
    </row>
    <row r="7218" spans="1:18" x14ac:dyDescent="0.35">
      <c r="A7218">
        <v>58273</v>
      </c>
      <c r="B7218">
        <v>114</v>
      </c>
      <c r="C7218" t="s">
        <v>27</v>
      </c>
      <c r="D7218" t="s">
        <v>1320</v>
      </c>
      <c r="E7218">
        <v>185</v>
      </c>
      <c r="F7218" s="20">
        <v>45463</v>
      </c>
      <c r="G7218" s="20">
        <v>45463</v>
      </c>
      <c r="H7218" s="20">
        <v>45463</v>
      </c>
      <c r="I7218" s="20">
        <v>45453</v>
      </c>
      <c r="J7218" s="20">
        <v>45455</v>
      </c>
      <c r="K7218" t="s">
        <v>330</v>
      </c>
      <c r="L7218" t="s">
        <v>4367</v>
      </c>
      <c r="M7218" t="s">
        <v>4762</v>
      </c>
      <c r="N7218" t="s">
        <v>7138</v>
      </c>
      <c r="O7218" t="s">
        <v>756</v>
      </c>
      <c r="P7218" t="s">
        <v>757</v>
      </c>
      <c r="Q7218" t="s">
        <v>758</v>
      </c>
      <c r="R7218" t="s">
        <v>266</v>
      </c>
    </row>
    <row r="7219" spans="1:18" x14ac:dyDescent="0.35">
      <c r="A7219">
        <v>54765</v>
      </c>
      <c r="B7219">
        <v>114</v>
      </c>
      <c r="C7219" t="s">
        <v>27</v>
      </c>
      <c r="D7219" t="s">
        <v>1323</v>
      </c>
      <c r="E7219">
        <v>271.88</v>
      </c>
      <c r="F7219" s="20">
        <v>45463</v>
      </c>
      <c r="G7219" s="20">
        <v>45463</v>
      </c>
      <c r="H7219" s="20">
        <v>45463</v>
      </c>
      <c r="I7219" s="20">
        <v>45432</v>
      </c>
      <c r="J7219" s="20">
        <v>45432</v>
      </c>
      <c r="K7219" t="s">
        <v>330</v>
      </c>
      <c r="L7219" t="s">
        <v>4370</v>
      </c>
      <c r="M7219" t="s">
        <v>4371</v>
      </c>
      <c r="N7219" t="s">
        <v>7146</v>
      </c>
      <c r="O7219" t="s">
        <v>756</v>
      </c>
      <c r="P7219" t="s">
        <v>757</v>
      </c>
      <c r="Q7219" t="s">
        <v>758</v>
      </c>
      <c r="R7219" t="s">
        <v>266</v>
      </c>
    </row>
    <row r="7220" spans="1:18" x14ac:dyDescent="0.35">
      <c r="A7220">
        <v>59836</v>
      </c>
      <c r="B7220">
        <v>114</v>
      </c>
      <c r="C7220" t="s">
        <v>27</v>
      </c>
      <c r="D7220" t="s">
        <v>1381</v>
      </c>
      <c r="E7220">
        <v>1247.78</v>
      </c>
      <c r="F7220" s="20">
        <v>45463</v>
      </c>
      <c r="G7220" s="20"/>
      <c r="H7220" s="20">
        <v>45463</v>
      </c>
      <c r="I7220" s="20">
        <v>45413</v>
      </c>
      <c r="J7220" s="20">
        <v>45463</v>
      </c>
      <c r="K7220" t="s">
        <v>264</v>
      </c>
      <c r="L7220" t="s">
        <v>4279</v>
      </c>
      <c r="M7220" t="s">
        <v>1381</v>
      </c>
      <c r="N7220" t="s">
        <v>3869</v>
      </c>
      <c r="O7220" t="s">
        <v>756</v>
      </c>
      <c r="P7220" t="s">
        <v>757</v>
      </c>
      <c r="Q7220" t="s">
        <v>758</v>
      </c>
      <c r="R7220" t="s">
        <v>266</v>
      </c>
    </row>
    <row r="7221" spans="1:18" x14ac:dyDescent="0.35">
      <c r="A7221">
        <v>60098</v>
      </c>
      <c r="B7221">
        <v>114</v>
      </c>
      <c r="C7221" t="s">
        <v>27</v>
      </c>
      <c r="D7221" t="s">
        <v>2478</v>
      </c>
      <c r="E7221">
        <v>1506.99</v>
      </c>
      <c r="F7221" s="20">
        <v>45463</v>
      </c>
      <c r="G7221" s="20"/>
      <c r="H7221" s="20">
        <v>45463</v>
      </c>
      <c r="I7221" s="20">
        <v>45464</v>
      </c>
      <c r="J7221" s="20">
        <v>45464</v>
      </c>
      <c r="K7221" t="s">
        <v>264</v>
      </c>
      <c r="L7221" t="s">
        <v>4287</v>
      </c>
      <c r="M7221" t="s">
        <v>4288</v>
      </c>
      <c r="N7221" t="s">
        <v>7147</v>
      </c>
      <c r="O7221" t="s">
        <v>756</v>
      </c>
      <c r="P7221" t="s">
        <v>757</v>
      </c>
      <c r="Q7221" t="s">
        <v>758</v>
      </c>
      <c r="R7221" t="s">
        <v>266</v>
      </c>
    </row>
    <row r="7222" spans="1:18" x14ac:dyDescent="0.35">
      <c r="A7222">
        <v>55742</v>
      </c>
      <c r="B7222">
        <v>114</v>
      </c>
      <c r="C7222" t="s">
        <v>27</v>
      </c>
      <c r="D7222" t="s">
        <v>5431</v>
      </c>
      <c r="E7222">
        <v>463.6</v>
      </c>
      <c r="F7222" s="20">
        <v>45463</v>
      </c>
      <c r="G7222" s="20">
        <v>45463</v>
      </c>
      <c r="H7222" s="20">
        <v>45463</v>
      </c>
      <c r="I7222" s="20">
        <v>45435</v>
      </c>
      <c r="J7222" s="20">
        <v>45439</v>
      </c>
      <c r="K7222" t="s">
        <v>330</v>
      </c>
      <c r="L7222" t="s">
        <v>766</v>
      </c>
      <c r="M7222" t="s">
        <v>770</v>
      </c>
      <c r="N7222" t="s">
        <v>7148</v>
      </c>
      <c r="O7222" t="s">
        <v>756</v>
      </c>
      <c r="P7222" t="s">
        <v>757</v>
      </c>
      <c r="Q7222" t="s">
        <v>758</v>
      </c>
      <c r="R7222" t="s">
        <v>266</v>
      </c>
    </row>
    <row r="7223" spans="1:18" x14ac:dyDescent="0.35">
      <c r="A7223">
        <v>58587</v>
      </c>
      <c r="B7223">
        <v>114</v>
      </c>
      <c r="C7223" t="s">
        <v>27</v>
      </c>
      <c r="D7223" t="s">
        <v>752</v>
      </c>
      <c r="E7223">
        <v>11067.13</v>
      </c>
      <c r="F7223" s="20">
        <v>45463</v>
      </c>
      <c r="G7223" s="20">
        <v>45463</v>
      </c>
      <c r="H7223" s="20">
        <v>45463</v>
      </c>
      <c r="I7223" s="20">
        <v>45456</v>
      </c>
      <c r="J7223" s="20"/>
      <c r="K7223" t="s">
        <v>330</v>
      </c>
      <c r="L7223" t="s">
        <v>4279</v>
      </c>
      <c r="M7223" t="s">
        <v>4671</v>
      </c>
      <c r="N7223" t="s">
        <v>6951</v>
      </c>
      <c r="O7223" t="s">
        <v>756</v>
      </c>
      <c r="P7223" t="s">
        <v>757</v>
      </c>
      <c r="Q7223" t="s">
        <v>758</v>
      </c>
      <c r="R7223" t="s">
        <v>266</v>
      </c>
    </row>
    <row r="7224" spans="1:18" x14ac:dyDescent="0.35">
      <c r="A7224">
        <v>60601</v>
      </c>
      <c r="B7224">
        <v>114</v>
      </c>
      <c r="C7224" t="s">
        <v>27</v>
      </c>
      <c r="D7224" t="s">
        <v>1020</v>
      </c>
      <c r="E7224">
        <v>782.51</v>
      </c>
      <c r="F7224" s="20">
        <v>45463</v>
      </c>
      <c r="G7224" s="20"/>
      <c r="H7224" s="20">
        <v>45463</v>
      </c>
      <c r="I7224" s="20">
        <v>45463</v>
      </c>
      <c r="J7224" s="20">
        <v>45468</v>
      </c>
      <c r="K7224" t="s">
        <v>264</v>
      </c>
      <c r="L7224" t="s">
        <v>766</v>
      </c>
      <c r="M7224" t="s">
        <v>767</v>
      </c>
      <c r="N7224" t="s">
        <v>7149</v>
      </c>
      <c r="O7224" t="s">
        <v>756</v>
      </c>
      <c r="P7224" t="s">
        <v>757</v>
      </c>
      <c r="Q7224" t="s">
        <v>758</v>
      </c>
      <c r="R7224" t="s">
        <v>266</v>
      </c>
    </row>
    <row r="7225" spans="1:18" x14ac:dyDescent="0.35">
      <c r="A7225">
        <v>60759</v>
      </c>
      <c r="B7225">
        <v>114</v>
      </c>
      <c r="C7225" t="s">
        <v>27</v>
      </c>
      <c r="D7225" t="s">
        <v>3342</v>
      </c>
      <c r="E7225">
        <v>98</v>
      </c>
      <c r="F7225" s="20">
        <v>45463</v>
      </c>
      <c r="G7225" s="20"/>
      <c r="H7225" s="20">
        <v>45463</v>
      </c>
      <c r="I7225" s="20">
        <v>45463</v>
      </c>
      <c r="J7225" s="20">
        <v>45468</v>
      </c>
      <c r="K7225" t="s">
        <v>264</v>
      </c>
      <c r="L7225" t="s">
        <v>4287</v>
      </c>
      <c r="M7225" t="s">
        <v>4288</v>
      </c>
      <c r="N7225" t="s">
        <v>7150</v>
      </c>
      <c r="O7225" t="s">
        <v>756</v>
      </c>
      <c r="P7225" t="s">
        <v>757</v>
      </c>
      <c r="Q7225" t="s">
        <v>758</v>
      </c>
      <c r="R7225" t="s">
        <v>266</v>
      </c>
    </row>
    <row r="7226" spans="1:18" x14ac:dyDescent="0.35">
      <c r="A7226">
        <v>61066</v>
      </c>
      <c r="B7226">
        <v>114</v>
      </c>
      <c r="C7226" t="s">
        <v>27</v>
      </c>
      <c r="D7226" t="s">
        <v>7151</v>
      </c>
      <c r="E7226">
        <v>2510</v>
      </c>
      <c r="F7226" s="20">
        <v>45464</v>
      </c>
      <c r="G7226" s="20"/>
      <c r="H7226" s="20">
        <v>45463</v>
      </c>
      <c r="I7226" s="20">
        <v>45464</v>
      </c>
      <c r="J7226" s="20">
        <v>45469</v>
      </c>
      <c r="K7226" t="s">
        <v>264</v>
      </c>
      <c r="L7226" t="s">
        <v>4130</v>
      </c>
      <c r="M7226" t="s">
        <v>4423</v>
      </c>
      <c r="N7226" t="s">
        <v>7152</v>
      </c>
      <c r="O7226" t="s">
        <v>756</v>
      </c>
      <c r="P7226" t="s">
        <v>757</v>
      </c>
      <c r="Q7226" t="s">
        <v>758</v>
      </c>
      <c r="R7226" t="s">
        <v>266</v>
      </c>
    </row>
    <row r="7227" spans="1:18" x14ac:dyDescent="0.35">
      <c r="A7227">
        <v>15656</v>
      </c>
      <c r="B7227">
        <v>114</v>
      </c>
      <c r="C7227" t="s">
        <v>27</v>
      </c>
      <c r="D7227" t="s">
        <v>1317</v>
      </c>
      <c r="E7227">
        <v>2000</v>
      </c>
      <c r="F7227" s="20">
        <v>45462</v>
      </c>
      <c r="G7227" s="20">
        <v>45462</v>
      </c>
      <c r="H7227" s="20">
        <v>45462</v>
      </c>
      <c r="I7227" s="20">
        <v>45322</v>
      </c>
      <c r="J7227" s="20"/>
      <c r="L7227" t="s">
        <v>1097</v>
      </c>
      <c r="M7227" t="s">
        <v>1105</v>
      </c>
      <c r="O7227" t="s">
        <v>756</v>
      </c>
      <c r="P7227" t="s">
        <v>757</v>
      </c>
      <c r="Q7227" t="s">
        <v>758</v>
      </c>
      <c r="R7227" t="s">
        <v>266</v>
      </c>
    </row>
    <row r="7228" spans="1:18" x14ac:dyDescent="0.35">
      <c r="A7228">
        <v>61835</v>
      </c>
      <c r="B7228">
        <v>114</v>
      </c>
      <c r="C7228" t="s">
        <v>27</v>
      </c>
      <c r="D7228" t="s">
        <v>829</v>
      </c>
      <c r="E7228">
        <v>26.98</v>
      </c>
      <c r="F7228" s="20">
        <v>45462</v>
      </c>
      <c r="G7228" s="20"/>
      <c r="H7228" s="20">
        <v>45462</v>
      </c>
      <c r="I7228" s="20">
        <v>45462</v>
      </c>
      <c r="J7228" s="20">
        <v>45471</v>
      </c>
      <c r="K7228" t="s">
        <v>319</v>
      </c>
      <c r="L7228" t="s">
        <v>4287</v>
      </c>
      <c r="M7228" t="s">
        <v>4288</v>
      </c>
      <c r="N7228" t="s">
        <v>6950</v>
      </c>
      <c r="O7228" t="s">
        <v>756</v>
      </c>
      <c r="P7228" t="s">
        <v>757</v>
      </c>
      <c r="Q7228" t="s">
        <v>758</v>
      </c>
      <c r="R7228" t="s">
        <v>266</v>
      </c>
    </row>
    <row r="7229" spans="1:18" x14ac:dyDescent="0.35">
      <c r="A7229">
        <v>61840</v>
      </c>
      <c r="B7229">
        <v>114</v>
      </c>
      <c r="C7229" t="s">
        <v>27</v>
      </c>
      <c r="D7229" t="s">
        <v>829</v>
      </c>
      <c r="E7229">
        <v>18</v>
      </c>
      <c r="F7229" s="20">
        <v>45462</v>
      </c>
      <c r="G7229" s="20"/>
      <c r="H7229" s="20">
        <v>45462</v>
      </c>
      <c r="I7229" s="20">
        <v>45462</v>
      </c>
      <c r="J7229" s="20">
        <v>45471</v>
      </c>
      <c r="K7229" t="s">
        <v>319</v>
      </c>
      <c r="L7229" t="s">
        <v>4287</v>
      </c>
      <c r="M7229" t="s">
        <v>4288</v>
      </c>
      <c r="N7229" t="s">
        <v>6950</v>
      </c>
      <c r="O7229" t="s">
        <v>756</v>
      </c>
      <c r="P7229" t="s">
        <v>757</v>
      </c>
      <c r="Q7229" t="s">
        <v>758</v>
      </c>
      <c r="R7229" t="s">
        <v>266</v>
      </c>
    </row>
    <row r="7230" spans="1:18" x14ac:dyDescent="0.35">
      <c r="A7230">
        <v>61842</v>
      </c>
      <c r="B7230">
        <v>114</v>
      </c>
      <c r="C7230" t="s">
        <v>27</v>
      </c>
      <c r="D7230" t="s">
        <v>829</v>
      </c>
      <c r="E7230">
        <v>5</v>
      </c>
      <c r="F7230" s="20">
        <v>45462</v>
      </c>
      <c r="G7230" s="20"/>
      <c r="H7230" s="20">
        <v>45462</v>
      </c>
      <c r="I7230" s="20">
        <v>45462</v>
      </c>
      <c r="J7230" s="20">
        <v>45471</v>
      </c>
      <c r="K7230" t="s">
        <v>319</v>
      </c>
      <c r="L7230" t="s">
        <v>4287</v>
      </c>
      <c r="M7230" t="s">
        <v>4288</v>
      </c>
      <c r="N7230" t="s">
        <v>6950</v>
      </c>
      <c r="O7230" t="s">
        <v>756</v>
      </c>
      <c r="P7230" t="s">
        <v>757</v>
      </c>
      <c r="Q7230" t="s">
        <v>758</v>
      </c>
      <c r="R7230" t="s">
        <v>266</v>
      </c>
    </row>
    <row r="7231" spans="1:18" x14ac:dyDescent="0.35">
      <c r="A7231">
        <v>61843</v>
      </c>
      <c r="B7231">
        <v>114</v>
      </c>
      <c r="C7231" t="s">
        <v>27</v>
      </c>
      <c r="D7231" t="s">
        <v>829</v>
      </c>
      <c r="E7231">
        <v>92</v>
      </c>
      <c r="F7231" s="20">
        <v>45462</v>
      </c>
      <c r="G7231" s="20"/>
      <c r="H7231" s="20">
        <v>45462</v>
      </c>
      <c r="I7231" s="20">
        <v>45462</v>
      </c>
      <c r="J7231" s="20">
        <v>45471</v>
      </c>
      <c r="K7231" t="s">
        <v>319</v>
      </c>
      <c r="L7231" t="s">
        <v>4287</v>
      </c>
      <c r="M7231" t="s">
        <v>4288</v>
      </c>
      <c r="N7231" t="s">
        <v>6950</v>
      </c>
      <c r="O7231" t="s">
        <v>756</v>
      </c>
      <c r="P7231" t="s">
        <v>757</v>
      </c>
      <c r="Q7231" t="s">
        <v>758</v>
      </c>
      <c r="R7231" t="s">
        <v>266</v>
      </c>
    </row>
    <row r="7232" spans="1:18" x14ac:dyDescent="0.35">
      <c r="A7232">
        <v>61847</v>
      </c>
      <c r="B7232">
        <v>114</v>
      </c>
      <c r="C7232" t="s">
        <v>27</v>
      </c>
      <c r="D7232" t="s">
        <v>829</v>
      </c>
      <c r="E7232">
        <v>12.9</v>
      </c>
      <c r="F7232" s="20">
        <v>45462</v>
      </c>
      <c r="G7232" s="20"/>
      <c r="H7232" s="20">
        <v>45462</v>
      </c>
      <c r="I7232" s="20">
        <v>45462</v>
      </c>
      <c r="J7232" s="20">
        <v>45471</v>
      </c>
      <c r="K7232" t="s">
        <v>319</v>
      </c>
      <c r="L7232" t="s">
        <v>4287</v>
      </c>
      <c r="M7232" t="s">
        <v>4288</v>
      </c>
      <c r="N7232" t="s">
        <v>6950</v>
      </c>
      <c r="O7232" t="s">
        <v>756</v>
      </c>
      <c r="P7232" t="s">
        <v>757</v>
      </c>
      <c r="Q7232" t="s">
        <v>758</v>
      </c>
      <c r="R7232" t="s">
        <v>266</v>
      </c>
    </row>
    <row r="7233" spans="1:18" x14ac:dyDescent="0.35">
      <c r="A7233">
        <v>62455</v>
      </c>
      <c r="B7233">
        <v>114</v>
      </c>
      <c r="C7233" t="s">
        <v>27</v>
      </c>
      <c r="D7233" t="s">
        <v>748</v>
      </c>
      <c r="E7233">
        <v>2</v>
      </c>
      <c r="F7233" s="20">
        <v>45462</v>
      </c>
      <c r="G7233" s="20"/>
      <c r="H7233" s="20">
        <v>45462</v>
      </c>
      <c r="I7233" s="20">
        <v>45462</v>
      </c>
      <c r="J7233" s="20">
        <v>45475</v>
      </c>
      <c r="K7233" t="s">
        <v>996</v>
      </c>
      <c r="L7233" t="s">
        <v>4457</v>
      </c>
      <c r="M7233" t="s">
        <v>4458</v>
      </c>
      <c r="N7233" t="s">
        <v>7131</v>
      </c>
      <c r="R7233" t="s">
        <v>266</v>
      </c>
    </row>
    <row r="7234" spans="1:18" x14ac:dyDescent="0.35">
      <c r="A7234">
        <v>60625</v>
      </c>
      <c r="B7234">
        <v>114</v>
      </c>
      <c r="C7234" t="s">
        <v>27</v>
      </c>
      <c r="D7234" t="s">
        <v>6947</v>
      </c>
      <c r="E7234">
        <v>2399.39</v>
      </c>
      <c r="F7234" s="20">
        <v>45463</v>
      </c>
      <c r="G7234" s="20"/>
      <c r="H7234" s="20">
        <v>45462</v>
      </c>
      <c r="I7234" s="20">
        <v>45463</v>
      </c>
      <c r="J7234" s="20">
        <v>45468</v>
      </c>
      <c r="K7234" t="s">
        <v>264</v>
      </c>
      <c r="L7234" t="s">
        <v>5481</v>
      </c>
      <c r="M7234" t="s">
        <v>5482</v>
      </c>
      <c r="N7234" t="s">
        <v>7153</v>
      </c>
      <c r="O7234" t="s">
        <v>756</v>
      </c>
      <c r="P7234" t="s">
        <v>757</v>
      </c>
      <c r="Q7234" t="s">
        <v>758</v>
      </c>
      <c r="R7234" t="s">
        <v>266</v>
      </c>
    </row>
    <row r="7235" spans="1:18" x14ac:dyDescent="0.35">
      <c r="A7235">
        <v>60626</v>
      </c>
      <c r="B7235">
        <v>114</v>
      </c>
      <c r="C7235" t="s">
        <v>27</v>
      </c>
      <c r="D7235" t="s">
        <v>6947</v>
      </c>
      <c r="E7235">
        <v>3908.4</v>
      </c>
      <c r="F7235" s="20">
        <v>45463</v>
      </c>
      <c r="G7235" s="20"/>
      <c r="H7235" s="20">
        <v>45462</v>
      </c>
      <c r="I7235" s="20">
        <v>45463</v>
      </c>
      <c r="J7235" s="20">
        <v>45468</v>
      </c>
      <c r="K7235" t="s">
        <v>264</v>
      </c>
      <c r="L7235" t="s">
        <v>5481</v>
      </c>
      <c r="M7235" t="s">
        <v>5482</v>
      </c>
      <c r="N7235" t="s">
        <v>7154</v>
      </c>
      <c r="O7235" t="s">
        <v>756</v>
      </c>
      <c r="P7235" t="s">
        <v>757</v>
      </c>
      <c r="Q7235" t="s">
        <v>758</v>
      </c>
      <c r="R7235" t="s">
        <v>266</v>
      </c>
    </row>
    <row r="7236" spans="1:18" x14ac:dyDescent="0.35">
      <c r="A7236">
        <v>56478</v>
      </c>
      <c r="B7236">
        <v>114</v>
      </c>
      <c r="C7236" t="s">
        <v>27</v>
      </c>
      <c r="D7236" t="s">
        <v>4740</v>
      </c>
      <c r="E7236">
        <v>565</v>
      </c>
      <c r="F7236" s="20">
        <v>45462</v>
      </c>
      <c r="G7236" s="20">
        <v>45462</v>
      </c>
      <c r="H7236" s="20">
        <v>45462</v>
      </c>
      <c r="I7236" s="20">
        <v>45441</v>
      </c>
      <c r="J7236" s="20">
        <v>45443</v>
      </c>
      <c r="K7236" t="s">
        <v>330</v>
      </c>
      <c r="L7236" t="s">
        <v>766</v>
      </c>
      <c r="M7236" t="s">
        <v>767</v>
      </c>
      <c r="N7236" t="s">
        <v>7155</v>
      </c>
      <c r="O7236" t="s">
        <v>756</v>
      </c>
      <c r="P7236" t="s">
        <v>757</v>
      </c>
      <c r="Q7236" t="s">
        <v>758</v>
      </c>
      <c r="R7236" t="s">
        <v>266</v>
      </c>
    </row>
    <row r="7237" spans="1:18" x14ac:dyDescent="0.35">
      <c r="A7237">
        <v>56873</v>
      </c>
      <c r="B7237">
        <v>114</v>
      </c>
      <c r="C7237" t="s">
        <v>27</v>
      </c>
      <c r="D7237" t="s">
        <v>1288</v>
      </c>
      <c r="E7237">
        <v>316</v>
      </c>
      <c r="F7237" s="20">
        <v>45462</v>
      </c>
      <c r="G7237" s="20">
        <v>45462</v>
      </c>
      <c r="H7237" s="20">
        <v>45462</v>
      </c>
      <c r="I7237" s="20">
        <v>45447</v>
      </c>
      <c r="J7237" s="20">
        <v>45447</v>
      </c>
      <c r="K7237" t="s">
        <v>264</v>
      </c>
      <c r="L7237" t="s">
        <v>4279</v>
      </c>
      <c r="M7237" t="s">
        <v>5222</v>
      </c>
      <c r="N7237" t="s">
        <v>7156</v>
      </c>
      <c r="O7237" t="s">
        <v>756</v>
      </c>
      <c r="P7237" t="s">
        <v>757</v>
      </c>
      <c r="Q7237" t="s">
        <v>758</v>
      </c>
      <c r="R7237" t="s">
        <v>266</v>
      </c>
    </row>
    <row r="7238" spans="1:18" x14ac:dyDescent="0.35">
      <c r="A7238">
        <v>57175</v>
      </c>
      <c r="B7238">
        <v>114</v>
      </c>
      <c r="C7238" t="s">
        <v>27</v>
      </c>
      <c r="D7238" t="s">
        <v>2224</v>
      </c>
      <c r="E7238">
        <v>388</v>
      </c>
      <c r="F7238" s="20">
        <v>45462</v>
      </c>
      <c r="G7238" s="20">
        <v>45462</v>
      </c>
      <c r="H7238" s="20">
        <v>45462</v>
      </c>
      <c r="I7238" s="20">
        <v>45447</v>
      </c>
      <c r="J7238" s="20">
        <v>45448</v>
      </c>
      <c r="K7238" t="s">
        <v>330</v>
      </c>
      <c r="L7238" t="s">
        <v>766</v>
      </c>
      <c r="M7238" t="s">
        <v>767</v>
      </c>
      <c r="N7238" t="s">
        <v>7157</v>
      </c>
      <c r="O7238" t="s">
        <v>756</v>
      </c>
      <c r="P7238" t="s">
        <v>757</v>
      </c>
      <c r="Q7238" t="s">
        <v>758</v>
      </c>
      <c r="R7238" t="s">
        <v>266</v>
      </c>
    </row>
    <row r="7239" spans="1:18" x14ac:dyDescent="0.35">
      <c r="A7239">
        <v>57196</v>
      </c>
      <c r="B7239">
        <v>114</v>
      </c>
      <c r="C7239" t="s">
        <v>27</v>
      </c>
      <c r="D7239" t="s">
        <v>2142</v>
      </c>
      <c r="E7239">
        <v>918.69</v>
      </c>
      <c r="F7239" s="20">
        <v>45462</v>
      </c>
      <c r="G7239" s="20">
        <v>45462</v>
      </c>
      <c r="H7239" s="20">
        <v>45462</v>
      </c>
      <c r="I7239" s="20">
        <v>45447</v>
      </c>
      <c r="J7239" s="20">
        <v>45448</v>
      </c>
      <c r="K7239" t="s">
        <v>330</v>
      </c>
      <c r="L7239" t="s">
        <v>766</v>
      </c>
      <c r="M7239" t="s">
        <v>767</v>
      </c>
      <c r="N7239" t="s">
        <v>7158</v>
      </c>
      <c r="O7239" t="s">
        <v>756</v>
      </c>
      <c r="P7239" t="s">
        <v>757</v>
      </c>
      <c r="Q7239" t="s">
        <v>758</v>
      </c>
      <c r="R7239" t="s">
        <v>266</v>
      </c>
    </row>
    <row r="7240" spans="1:18" x14ac:dyDescent="0.35">
      <c r="A7240">
        <v>57199</v>
      </c>
      <c r="B7240">
        <v>114</v>
      </c>
      <c r="C7240" t="s">
        <v>27</v>
      </c>
      <c r="D7240" t="s">
        <v>995</v>
      </c>
      <c r="E7240">
        <v>900</v>
      </c>
      <c r="F7240" s="20">
        <v>45462</v>
      </c>
      <c r="G7240" s="20">
        <v>45462</v>
      </c>
      <c r="H7240" s="20">
        <v>45462</v>
      </c>
      <c r="I7240" s="20">
        <v>45447</v>
      </c>
      <c r="J7240" s="20">
        <v>45448</v>
      </c>
      <c r="K7240" t="s">
        <v>330</v>
      </c>
      <c r="L7240" t="s">
        <v>4334</v>
      </c>
      <c r="M7240" t="s">
        <v>4335</v>
      </c>
      <c r="N7240" t="s">
        <v>7159</v>
      </c>
      <c r="O7240" t="s">
        <v>756</v>
      </c>
      <c r="P7240" t="s">
        <v>757</v>
      </c>
      <c r="Q7240" t="s">
        <v>758</v>
      </c>
      <c r="R7240" t="s">
        <v>266</v>
      </c>
    </row>
    <row r="7241" spans="1:18" x14ac:dyDescent="0.35">
      <c r="A7241">
        <v>57485</v>
      </c>
      <c r="B7241">
        <v>114</v>
      </c>
      <c r="C7241" t="s">
        <v>27</v>
      </c>
      <c r="D7241" t="s">
        <v>5255</v>
      </c>
      <c r="E7241">
        <v>664.65</v>
      </c>
      <c r="F7241" s="20">
        <v>45462</v>
      </c>
      <c r="G7241" s="20">
        <v>45462</v>
      </c>
      <c r="H7241" s="20">
        <v>45462</v>
      </c>
      <c r="I7241" s="20">
        <v>45447</v>
      </c>
      <c r="J7241" s="20">
        <v>45449</v>
      </c>
      <c r="K7241" t="s">
        <v>330</v>
      </c>
      <c r="L7241" t="s">
        <v>766</v>
      </c>
      <c r="M7241" t="s">
        <v>767</v>
      </c>
      <c r="N7241" t="s">
        <v>7160</v>
      </c>
      <c r="O7241" t="s">
        <v>756</v>
      </c>
      <c r="P7241" t="s">
        <v>757</v>
      </c>
      <c r="Q7241" t="s">
        <v>758</v>
      </c>
      <c r="R7241" t="s">
        <v>266</v>
      </c>
    </row>
    <row r="7242" spans="1:18" x14ac:dyDescent="0.35">
      <c r="A7242">
        <v>57502</v>
      </c>
      <c r="B7242">
        <v>114</v>
      </c>
      <c r="C7242" t="s">
        <v>27</v>
      </c>
      <c r="D7242" t="s">
        <v>2680</v>
      </c>
      <c r="E7242">
        <v>1620</v>
      </c>
      <c r="F7242" s="20">
        <v>45462</v>
      </c>
      <c r="G7242" s="20">
        <v>45462</v>
      </c>
      <c r="H7242" s="20">
        <v>45462</v>
      </c>
      <c r="I7242" s="20">
        <v>45447</v>
      </c>
      <c r="J7242" s="20">
        <v>45449</v>
      </c>
      <c r="K7242" t="s">
        <v>330</v>
      </c>
      <c r="L7242" t="s">
        <v>762</v>
      </c>
      <c r="M7242" t="s">
        <v>788</v>
      </c>
      <c r="N7242" t="s">
        <v>7161</v>
      </c>
      <c r="O7242" t="s">
        <v>756</v>
      </c>
      <c r="P7242" t="s">
        <v>757</v>
      </c>
      <c r="Q7242" t="s">
        <v>758</v>
      </c>
      <c r="R7242" t="s">
        <v>266</v>
      </c>
    </row>
    <row r="7243" spans="1:18" x14ac:dyDescent="0.35">
      <c r="A7243">
        <v>57506</v>
      </c>
      <c r="B7243">
        <v>114</v>
      </c>
      <c r="C7243" t="s">
        <v>27</v>
      </c>
      <c r="D7243" t="s">
        <v>759</v>
      </c>
      <c r="E7243">
        <v>644.17999999999995</v>
      </c>
      <c r="F7243" s="20">
        <v>45462</v>
      </c>
      <c r="G7243" s="20">
        <v>45462</v>
      </c>
      <c r="H7243" s="20">
        <v>45462</v>
      </c>
      <c r="I7243" s="20">
        <v>45441</v>
      </c>
      <c r="J7243" s="20">
        <v>45449</v>
      </c>
      <c r="K7243" t="s">
        <v>330</v>
      </c>
      <c r="L7243" t="s">
        <v>762</v>
      </c>
      <c r="M7243" t="s">
        <v>788</v>
      </c>
      <c r="N7243" t="s">
        <v>7162</v>
      </c>
      <c r="O7243" t="s">
        <v>756</v>
      </c>
      <c r="P7243" t="s">
        <v>757</v>
      </c>
      <c r="Q7243" t="s">
        <v>758</v>
      </c>
      <c r="R7243" t="s">
        <v>266</v>
      </c>
    </row>
    <row r="7244" spans="1:18" x14ac:dyDescent="0.35">
      <c r="A7244">
        <v>57645</v>
      </c>
      <c r="B7244">
        <v>114</v>
      </c>
      <c r="C7244" t="s">
        <v>27</v>
      </c>
      <c r="D7244" t="s">
        <v>3648</v>
      </c>
      <c r="E7244">
        <v>677.08</v>
      </c>
      <c r="F7244" s="20">
        <v>45462</v>
      </c>
      <c r="G7244" s="20">
        <v>45462</v>
      </c>
      <c r="H7244" s="20">
        <v>45462</v>
      </c>
      <c r="I7244" s="20">
        <v>45448</v>
      </c>
      <c r="J7244" s="20">
        <v>45450</v>
      </c>
      <c r="K7244" t="s">
        <v>330</v>
      </c>
      <c r="L7244" t="s">
        <v>766</v>
      </c>
      <c r="M7244" t="s">
        <v>770</v>
      </c>
      <c r="N7244" t="s">
        <v>7163</v>
      </c>
      <c r="O7244" t="s">
        <v>756</v>
      </c>
      <c r="P7244" t="s">
        <v>757</v>
      </c>
      <c r="Q7244" t="s">
        <v>758</v>
      </c>
      <c r="R7244" t="s">
        <v>266</v>
      </c>
    </row>
    <row r="7245" spans="1:18" x14ac:dyDescent="0.35">
      <c r="A7245">
        <v>57650</v>
      </c>
      <c r="B7245">
        <v>114</v>
      </c>
      <c r="C7245" t="s">
        <v>27</v>
      </c>
      <c r="D7245" t="s">
        <v>982</v>
      </c>
      <c r="E7245">
        <v>1445.79</v>
      </c>
      <c r="F7245" s="20">
        <v>45462</v>
      </c>
      <c r="G7245" s="20">
        <v>45462</v>
      </c>
      <c r="H7245" s="20">
        <v>45462</v>
      </c>
      <c r="I7245" s="20">
        <v>45448</v>
      </c>
      <c r="J7245" s="20">
        <v>45450</v>
      </c>
      <c r="K7245" t="s">
        <v>330</v>
      </c>
      <c r="L7245" t="s">
        <v>766</v>
      </c>
      <c r="M7245" t="s">
        <v>770</v>
      </c>
      <c r="N7245" t="s">
        <v>7164</v>
      </c>
      <c r="O7245" t="s">
        <v>756</v>
      </c>
      <c r="P7245" t="s">
        <v>757</v>
      </c>
      <c r="Q7245" t="s">
        <v>758</v>
      </c>
      <c r="R7245" t="s">
        <v>266</v>
      </c>
    </row>
    <row r="7246" spans="1:18" x14ac:dyDescent="0.35">
      <c r="A7246">
        <v>59354</v>
      </c>
      <c r="B7246">
        <v>114</v>
      </c>
      <c r="C7246" t="s">
        <v>27</v>
      </c>
      <c r="D7246" t="s">
        <v>6947</v>
      </c>
      <c r="E7246">
        <v>6307.79</v>
      </c>
      <c r="F7246" s="20">
        <v>45462</v>
      </c>
      <c r="G7246" s="20">
        <v>45462</v>
      </c>
      <c r="H7246" s="20">
        <v>45462</v>
      </c>
      <c r="I7246" s="20">
        <v>45461</v>
      </c>
      <c r="J7246" s="20">
        <v>45461</v>
      </c>
      <c r="K7246" t="s">
        <v>264</v>
      </c>
      <c r="L7246" t="s">
        <v>5481</v>
      </c>
      <c r="M7246" t="s">
        <v>5482</v>
      </c>
      <c r="N7246" t="s">
        <v>7165</v>
      </c>
      <c r="O7246" t="s">
        <v>756</v>
      </c>
      <c r="P7246" t="s">
        <v>757</v>
      </c>
      <c r="Q7246" t="s">
        <v>758</v>
      </c>
      <c r="R7246" t="s">
        <v>266</v>
      </c>
    </row>
    <row r="7247" spans="1:18" x14ac:dyDescent="0.35">
      <c r="A7247">
        <v>59360</v>
      </c>
      <c r="B7247">
        <v>114</v>
      </c>
      <c r="C7247" t="s">
        <v>27</v>
      </c>
      <c r="D7247" t="s">
        <v>7166</v>
      </c>
      <c r="E7247">
        <v>14813.09</v>
      </c>
      <c r="F7247" s="20">
        <v>45462</v>
      </c>
      <c r="G7247" s="20">
        <v>45462</v>
      </c>
      <c r="H7247" s="20">
        <v>45462</v>
      </c>
      <c r="I7247" s="20">
        <v>45461</v>
      </c>
      <c r="J7247" s="20">
        <v>45461</v>
      </c>
      <c r="K7247" t="s">
        <v>264</v>
      </c>
      <c r="L7247" t="s">
        <v>5481</v>
      </c>
      <c r="M7247" t="s">
        <v>5482</v>
      </c>
      <c r="N7247" t="s">
        <v>7165</v>
      </c>
      <c r="O7247" t="s">
        <v>756</v>
      </c>
      <c r="P7247" t="s">
        <v>757</v>
      </c>
      <c r="Q7247" t="s">
        <v>758</v>
      </c>
      <c r="R7247" t="s">
        <v>266</v>
      </c>
    </row>
    <row r="7248" spans="1:18" x14ac:dyDescent="0.35">
      <c r="A7248">
        <v>59548</v>
      </c>
      <c r="B7248">
        <v>114</v>
      </c>
      <c r="C7248" t="s">
        <v>27</v>
      </c>
      <c r="D7248" t="s">
        <v>878</v>
      </c>
      <c r="E7248">
        <v>740.97</v>
      </c>
      <c r="F7248" s="20">
        <v>45463</v>
      </c>
      <c r="G7248" s="20"/>
      <c r="H7248" s="20">
        <v>45462</v>
      </c>
      <c r="I7248" s="20">
        <v>45458</v>
      </c>
      <c r="J7248" s="20"/>
      <c r="L7248" t="s">
        <v>4279</v>
      </c>
      <c r="M7248" t="s">
        <v>4557</v>
      </c>
      <c r="O7248" t="s">
        <v>756</v>
      </c>
      <c r="P7248" t="s">
        <v>757</v>
      </c>
      <c r="Q7248" t="s">
        <v>758</v>
      </c>
      <c r="R7248" t="s">
        <v>266</v>
      </c>
    </row>
    <row r="7249" spans="1:18" x14ac:dyDescent="0.35">
      <c r="A7249">
        <v>59549</v>
      </c>
      <c r="B7249">
        <v>114</v>
      </c>
      <c r="C7249" t="s">
        <v>27</v>
      </c>
      <c r="D7249" t="s">
        <v>882</v>
      </c>
      <c r="E7249">
        <v>664.91</v>
      </c>
      <c r="F7249" s="20">
        <v>45463</v>
      </c>
      <c r="G7249" s="20"/>
      <c r="H7249" s="20">
        <v>45462</v>
      </c>
      <c r="I7249" s="20">
        <v>45458</v>
      </c>
      <c r="J7249" s="20"/>
      <c r="L7249" t="s">
        <v>4279</v>
      </c>
      <c r="M7249" t="s">
        <v>4557</v>
      </c>
      <c r="O7249" t="s">
        <v>756</v>
      </c>
      <c r="P7249" t="s">
        <v>757</v>
      </c>
      <c r="Q7249" t="s">
        <v>758</v>
      </c>
      <c r="R7249" t="s">
        <v>266</v>
      </c>
    </row>
    <row r="7250" spans="1:18" x14ac:dyDescent="0.35">
      <c r="A7250">
        <v>59550</v>
      </c>
      <c r="B7250">
        <v>114</v>
      </c>
      <c r="C7250" t="s">
        <v>27</v>
      </c>
      <c r="D7250" t="s">
        <v>883</v>
      </c>
      <c r="E7250">
        <v>739.91</v>
      </c>
      <c r="F7250" s="20">
        <v>45463</v>
      </c>
      <c r="G7250" s="20"/>
      <c r="H7250" s="20">
        <v>45462</v>
      </c>
      <c r="I7250" s="20">
        <v>45458</v>
      </c>
      <c r="J7250" s="20"/>
      <c r="L7250" t="s">
        <v>4279</v>
      </c>
      <c r="M7250" t="s">
        <v>4557</v>
      </c>
      <c r="O7250" t="s">
        <v>756</v>
      </c>
      <c r="P7250" t="s">
        <v>757</v>
      </c>
      <c r="Q7250" t="s">
        <v>758</v>
      </c>
      <c r="R7250" t="s">
        <v>266</v>
      </c>
    </row>
    <row r="7251" spans="1:18" x14ac:dyDescent="0.35">
      <c r="A7251">
        <v>61836</v>
      </c>
      <c r="B7251">
        <v>114</v>
      </c>
      <c r="C7251" t="s">
        <v>27</v>
      </c>
      <c r="D7251" t="s">
        <v>829</v>
      </c>
      <c r="E7251">
        <v>30</v>
      </c>
      <c r="F7251" s="20">
        <v>45461</v>
      </c>
      <c r="G7251" s="20"/>
      <c r="H7251" s="20">
        <v>45461</v>
      </c>
      <c r="I7251" s="20">
        <v>45461</v>
      </c>
      <c r="J7251" s="20">
        <v>45471</v>
      </c>
      <c r="K7251" t="s">
        <v>319</v>
      </c>
      <c r="L7251" t="s">
        <v>4287</v>
      </c>
      <c r="M7251" t="s">
        <v>4288</v>
      </c>
      <c r="N7251" t="s">
        <v>6950</v>
      </c>
      <c r="O7251" t="s">
        <v>756</v>
      </c>
      <c r="P7251" t="s">
        <v>757</v>
      </c>
      <c r="Q7251" t="s">
        <v>758</v>
      </c>
      <c r="R7251" t="s">
        <v>266</v>
      </c>
    </row>
    <row r="7252" spans="1:18" x14ac:dyDescent="0.35">
      <c r="A7252">
        <v>61841</v>
      </c>
      <c r="B7252">
        <v>114</v>
      </c>
      <c r="C7252" t="s">
        <v>27</v>
      </c>
      <c r="D7252" t="s">
        <v>829</v>
      </c>
      <c r="E7252">
        <v>70.8</v>
      </c>
      <c r="F7252" s="20">
        <v>45461</v>
      </c>
      <c r="G7252" s="20"/>
      <c r="H7252" s="20">
        <v>45461</v>
      </c>
      <c r="I7252" s="20">
        <v>45461</v>
      </c>
      <c r="J7252" s="20">
        <v>45471</v>
      </c>
      <c r="K7252" t="s">
        <v>319</v>
      </c>
      <c r="L7252" t="s">
        <v>4287</v>
      </c>
      <c r="M7252" t="s">
        <v>4288</v>
      </c>
      <c r="N7252" t="s">
        <v>6950</v>
      </c>
      <c r="O7252" t="s">
        <v>756</v>
      </c>
      <c r="P7252" t="s">
        <v>757</v>
      </c>
      <c r="Q7252" t="s">
        <v>758</v>
      </c>
      <c r="R7252" t="s">
        <v>266</v>
      </c>
    </row>
    <row r="7253" spans="1:18" x14ac:dyDescent="0.35">
      <c r="A7253">
        <v>61849</v>
      </c>
      <c r="B7253">
        <v>114</v>
      </c>
      <c r="C7253" t="s">
        <v>27</v>
      </c>
      <c r="D7253" t="s">
        <v>829</v>
      </c>
      <c r="E7253">
        <v>15</v>
      </c>
      <c r="F7253" s="20">
        <v>45461</v>
      </c>
      <c r="G7253" s="20"/>
      <c r="H7253" s="20">
        <v>45461</v>
      </c>
      <c r="I7253" s="20">
        <v>45461</v>
      </c>
      <c r="J7253" s="20">
        <v>45471</v>
      </c>
      <c r="K7253" t="s">
        <v>319</v>
      </c>
      <c r="L7253" t="s">
        <v>4130</v>
      </c>
      <c r="M7253" t="s">
        <v>4675</v>
      </c>
      <c r="N7253" t="s">
        <v>6950</v>
      </c>
      <c r="O7253" t="s">
        <v>756</v>
      </c>
      <c r="P7253" t="s">
        <v>757</v>
      </c>
      <c r="Q7253" t="s">
        <v>758</v>
      </c>
      <c r="R7253" t="s">
        <v>266</v>
      </c>
    </row>
    <row r="7254" spans="1:18" x14ac:dyDescent="0.35">
      <c r="A7254">
        <v>55667</v>
      </c>
      <c r="B7254">
        <v>114</v>
      </c>
      <c r="C7254" t="s">
        <v>27</v>
      </c>
      <c r="D7254" t="s">
        <v>1672</v>
      </c>
      <c r="E7254">
        <v>2283.17</v>
      </c>
      <c r="F7254" s="20">
        <v>45461</v>
      </c>
      <c r="G7254" s="20">
        <v>45461</v>
      </c>
      <c r="H7254" s="20">
        <v>45461</v>
      </c>
      <c r="I7254" s="20">
        <v>45438</v>
      </c>
      <c r="J7254" s="20">
        <v>45439</v>
      </c>
      <c r="K7254" t="s">
        <v>330</v>
      </c>
      <c r="L7254" t="s">
        <v>4367</v>
      </c>
      <c r="M7254" t="s">
        <v>4762</v>
      </c>
      <c r="N7254" t="s">
        <v>5415</v>
      </c>
      <c r="O7254" t="s">
        <v>756</v>
      </c>
      <c r="P7254" t="s">
        <v>757</v>
      </c>
      <c r="Q7254" t="s">
        <v>758</v>
      </c>
      <c r="R7254" t="s">
        <v>266</v>
      </c>
    </row>
    <row r="7255" spans="1:18" x14ac:dyDescent="0.35">
      <c r="A7255">
        <v>57036</v>
      </c>
      <c r="B7255">
        <v>114</v>
      </c>
      <c r="C7255" t="s">
        <v>27</v>
      </c>
      <c r="D7255" t="s">
        <v>2998</v>
      </c>
      <c r="E7255">
        <v>900</v>
      </c>
      <c r="F7255" s="20">
        <v>45461</v>
      </c>
      <c r="G7255" s="20">
        <v>45461</v>
      </c>
      <c r="H7255" s="20">
        <v>45461</v>
      </c>
      <c r="I7255" s="20">
        <v>45447</v>
      </c>
      <c r="J7255" s="20">
        <v>45448</v>
      </c>
      <c r="K7255" t="s">
        <v>264</v>
      </c>
      <c r="L7255" t="s">
        <v>4130</v>
      </c>
      <c r="M7255" t="s">
        <v>4655</v>
      </c>
      <c r="N7255" t="s">
        <v>3436</v>
      </c>
      <c r="O7255" t="s">
        <v>756</v>
      </c>
      <c r="P7255" t="s">
        <v>757</v>
      </c>
      <c r="Q7255" t="s">
        <v>758</v>
      </c>
      <c r="R7255" t="s">
        <v>266</v>
      </c>
    </row>
    <row r="7256" spans="1:18" x14ac:dyDescent="0.35">
      <c r="A7256">
        <v>57058</v>
      </c>
      <c r="B7256">
        <v>114</v>
      </c>
      <c r="C7256" t="s">
        <v>27</v>
      </c>
      <c r="D7256" t="s">
        <v>5255</v>
      </c>
      <c r="E7256">
        <v>995.28</v>
      </c>
      <c r="F7256" s="20">
        <v>45461</v>
      </c>
      <c r="G7256" s="20">
        <v>45461</v>
      </c>
      <c r="H7256" s="20">
        <v>45461</v>
      </c>
      <c r="I7256" s="20">
        <v>45447</v>
      </c>
      <c r="J7256" s="20">
        <v>45448</v>
      </c>
      <c r="K7256" t="s">
        <v>330</v>
      </c>
      <c r="L7256" t="s">
        <v>766</v>
      </c>
      <c r="M7256" t="s">
        <v>767</v>
      </c>
      <c r="N7256" t="s">
        <v>7167</v>
      </c>
      <c r="O7256" t="s">
        <v>756</v>
      </c>
      <c r="P7256" t="s">
        <v>757</v>
      </c>
      <c r="Q7256" t="s">
        <v>758</v>
      </c>
      <c r="R7256" t="s">
        <v>266</v>
      </c>
    </row>
    <row r="7257" spans="1:18" x14ac:dyDescent="0.35">
      <c r="A7257">
        <v>57067</v>
      </c>
      <c r="B7257">
        <v>114</v>
      </c>
      <c r="C7257" t="s">
        <v>27</v>
      </c>
      <c r="D7257" t="s">
        <v>2224</v>
      </c>
      <c r="E7257">
        <v>1570.4</v>
      </c>
      <c r="F7257" s="20">
        <v>45461</v>
      </c>
      <c r="G7257" s="20">
        <v>45461</v>
      </c>
      <c r="H7257" s="20">
        <v>45461</v>
      </c>
      <c r="I7257" s="20">
        <v>45446</v>
      </c>
      <c r="J7257" s="20">
        <v>45448</v>
      </c>
      <c r="K7257" t="s">
        <v>330</v>
      </c>
      <c r="L7257" t="s">
        <v>766</v>
      </c>
      <c r="M7257" t="s">
        <v>767</v>
      </c>
      <c r="N7257" t="s">
        <v>7168</v>
      </c>
      <c r="O7257" t="s">
        <v>756</v>
      </c>
      <c r="P7257" t="s">
        <v>757</v>
      </c>
      <c r="Q7257" t="s">
        <v>758</v>
      </c>
      <c r="R7257" t="s">
        <v>266</v>
      </c>
    </row>
    <row r="7258" spans="1:18" x14ac:dyDescent="0.35">
      <c r="A7258">
        <v>57192</v>
      </c>
      <c r="B7258">
        <v>114</v>
      </c>
      <c r="C7258" t="s">
        <v>27</v>
      </c>
      <c r="D7258" t="s">
        <v>2142</v>
      </c>
      <c r="E7258">
        <v>1223.4000000000001</v>
      </c>
      <c r="F7258" s="20">
        <v>45461</v>
      </c>
      <c r="G7258" s="20">
        <v>45461</v>
      </c>
      <c r="H7258" s="20">
        <v>45461</v>
      </c>
      <c r="I7258" s="20">
        <v>45446</v>
      </c>
      <c r="J7258" s="20">
        <v>45448</v>
      </c>
      <c r="K7258" t="s">
        <v>330</v>
      </c>
      <c r="L7258" t="s">
        <v>766</v>
      </c>
      <c r="M7258" t="s">
        <v>767</v>
      </c>
      <c r="N7258" t="s">
        <v>7169</v>
      </c>
      <c r="O7258" t="s">
        <v>756</v>
      </c>
      <c r="P7258" t="s">
        <v>757</v>
      </c>
      <c r="Q7258" t="s">
        <v>758</v>
      </c>
      <c r="R7258" t="s">
        <v>266</v>
      </c>
    </row>
    <row r="7259" spans="1:18" x14ac:dyDescent="0.35">
      <c r="A7259">
        <v>55091</v>
      </c>
      <c r="B7259">
        <v>114</v>
      </c>
      <c r="C7259" t="s">
        <v>27</v>
      </c>
      <c r="D7259" t="s">
        <v>952</v>
      </c>
      <c r="E7259">
        <v>765.6</v>
      </c>
      <c r="F7259" s="20">
        <v>45461</v>
      </c>
      <c r="G7259" s="20">
        <v>45461</v>
      </c>
      <c r="H7259" s="20">
        <v>45461</v>
      </c>
      <c r="I7259" s="20">
        <v>45433</v>
      </c>
      <c r="J7259" s="20">
        <v>45434</v>
      </c>
      <c r="K7259" t="s">
        <v>330</v>
      </c>
      <c r="L7259" t="s">
        <v>766</v>
      </c>
      <c r="M7259" t="s">
        <v>770</v>
      </c>
      <c r="N7259" t="s">
        <v>958</v>
      </c>
      <c r="O7259" t="s">
        <v>756</v>
      </c>
      <c r="P7259" t="s">
        <v>757</v>
      </c>
      <c r="Q7259" t="s">
        <v>758</v>
      </c>
      <c r="R7259" t="s">
        <v>266</v>
      </c>
    </row>
    <row r="7260" spans="1:18" x14ac:dyDescent="0.35">
      <c r="A7260">
        <v>60047</v>
      </c>
      <c r="B7260">
        <v>114</v>
      </c>
      <c r="C7260" t="s">
        <v>27</v>
      </c>
      <c r="D7260" t="s">
        <v>2071</v>
      </c>
      <c r="E7260">
        <v>1440</v>
      </c>
      <c r="F7260" s="20">
        <v>45462</v>
      </c>
      <c r="G7260" s="20"/>
      <c r="H7260" s="20">
        <v>45461</v>
      </c>
      <c r="I7260" s="20">
        <v>45462</v>
      </c>
      <c r="J7260" s="20">
        <v>45464</v>
      </c>
      <c r="K7260" t="s">
        <v>264</v>
      </c>
      <c r="L7260" t="s">
        <v>766</v>
      </c>
      <c r="M7260" t="s">
        <v>767</v>
      </c>
      <c r="N7260" t="s">
        <v>7170</v>
      </c>
      <c r="O7260" t="s">
        <v>756</v>
      </c>
      <c r="P7260" t="s">
        <v>757</v>
      </c>
      <c r="Q7260" t="s">
        <v>758</v>
      </c>
      <c r="R7260" t="s">
        <v>266</v>
      </c>
    </row>
    <row r="7261" spans="1:18" x14ac:dyDescent="0.35">
      <c r="A7261">
        <v>57437</v>
      </c>
      <c r="B7261">
        <v>114</v>
      </c>
      <c r="C7261" t="s">
        <v>27</v>
      </c>
      <c r="D7261" t="s">
        <v>7171</v>
      </c>
      <c r="E7261">
        <v>1410</v>
      </c>
      <c r="F7261" s="20">
        <v>45461</v>
      </c>
      <c r="G7261" s="20">
        <v>45461</v>
      </c>
      <c r="H7261" s="20">
        <v>45461</v>
      </c>
      <c r="I7261" s="20">
        <v>45440</v>
      </c>
      <c r="J7261" s="20">
        <v>45449</v>
      </c>
      <c r="K7261" t="s">
        <v>330</v>
      </c>
      <c r="L7261" t="s">
        <v>762</v>
      </c>
      <c r="M7261" t="s">
        <v>807</v>
      </c>
      <c r="N7261" t="s">
        <v>1749</v>
      </c>
      <c r="O7261" t="s">
        <v>756</v>
      </c>
      <c r="P7261" t="s">
        <v>757</v>
      </c>
      <c r="Q7261" t="s">
        <v>758</v>
      </c>
      <c r="R7261" t="s">
        <v>266</v>
      </c>
    </row>
    <row r="7262" spans="1:18" x14ac:dyDescent="0.35">
      <c r="A7262">
        <v>57498</v>
      </c>
      <c r="B7262">
        <v>114</v>
      </c>
      <c r="C7262" t="s">
        <v>27</v>
      </c>
      <c r="D7262" t="s">
        <v>1414</v>
      </c>
      <c r="E7262">
        <v>617</v>
      </c>
      <c r="F7262" s="20">
        <v>45461</v>
      </c>
      <c r="G7262" s="20">
        <v>45461</v>
      </c>
      <c r="H7262" s="20">
        <v>45461</v>
      </c>
      <c r="I7262" s="20">
        <v>45447</v>
      </c>
      <c r="J7262" s="20">
        <v>45449</v>
      </c>
      <c r="K7262" t="s">
        <v>330</v>
      </c>
      <c r="L7262" t="s">
        <v>766</v>
      </c>
      <c r="M7262" t="s">
        <v>767</v>
      </c>
      <c r="N7262" t="s">
        <v>7172</v>
      </c>
      <c r="O7262" t="s">
        <v>756</v>
      </c>
      <c r="P7262" t="s">
        <v>757</v>
      </c>
      <c r="Q7262" t="s">
        <v>758</v>
      </c>
      <c r="R7262" t="s">
        <v>266</v>
      </c>
    </row>
    <row r="7263" spans="1:18" x14ac:dyDescent="0.35">
      <c r="A7263">
        <v>57501</v>
      </c>
      <c r="B7263">
        <v>114</v>
      </c>
      <c r="C7263" t="s">
        <v>27</v>
      </c>
      <c r="D7263" t="s">
        <v>875</v>
      </c>
      <c r="E7263">
        <v>672.5</v>
      </c>
      <c r="F7263" s="20">
        <v>45461</v>
      </c>
      <c r="G7263" s="20">
        <v>45461</v>
      </c>
      <c r="H7263" s="20">
        <v>45461</v>
      </c>
      <c r="I7263" s="20">
        <v>45447</v>
      </c>
      <c r="J7263" s="20">
        <v>45449</v>
      </c>
      <c r="K7263" t="s">
        <v>330</v>
      </c>
      <c r="L7263" t="s">
        <v>762</v>
      </c>
      <c r="M7263" t="s">
        <v>788</v>
      </c>
      <c r="N7263" t="s">
        <v>7173</v>
      </c>
      <c r="O7263" t="s">
        <v>756</v>
      </c>
      <c r="P7263" t="s">
        <v>757</v>
      </c>
      <c r="Q7263" t="s">
        <v>758</v>
      </c>
      <c r="R7263" t="s">
        <v>266</v>
      </c>
    </row>
    <row r="7264" spans="1:18" x14ac:dyDescent="0.35">
      <c r="A7264">
        <v>57505</v>
      </c>
      <c r="B7264">
        <v>114</v>
      </c>
      <c r="C7264" t="s">
        <v>27</v>
      </c>
      <c r="D7264" t="s">
        <v>1628</v>
      </c>
      <c r="E7264">
        <v>662.25</v>
      </c>
      <c r="F7264" s="20">
        <v>45461</v>
      </c>
      <c r="G7264" s="20">
        <v>45461</v>
      </c>
      <c r="H7264" s="20">
        <v>45461</v>
      </c>
      <c r="I7264" s="20">
        <v>45447</v>
      </c>
      <c r="J7264" s="20">
        <v>45449</v>
      </c>
      <c r="K7264" t="s">
        <v>330</v>
      </c>
      <c r="L7264" t="s">
        <v>4146</v>
      </c>
      <c r="M7264" t="s">
        <v>4147</v>
      </c>
      <c r="N7264" t="s">
        <v>7174</v>
      </c>
      <c r="O7264" t="s">
        <v>756</v>
      </c>
      <c r="P7264" t="s">
        <v>757</v>
      </c>
      <c r="Q7264" t="s">
        <v>758</v>
      </c>
      <c r="R7264" t="s">
        <v>266</v>
      </c>
    </row>
    <row r="7265" spans="1:18" x14ac:dyDescent="0.35">
      <c r="A7265">
        <v>58750</v>
      </c>
      <c r="B7265">
        <v>114</v>
      </c>
      <c r="C7265" t="s">
        <v>27</v>
      </c>
      <c r="D7265" t="s">
        <v>3721</v>
      </c>
      <c r="E7265">
        <v>1875.76</v>
      </c>
      <c r="F7265" s="20">
        <v>45461</v>
      </c>
      <c r="G7265" s="20">
        <v>45461</v>
      </c>
      <c r="H7265" s="20">
        <v>45461</v>
      </c>
      <c r="I7265" s="20">
        <v>45454</v>
      </c>
      <c r="J7265" s="20">
        <v>45457</v>
      </c>
      <c r="K7265" t="s">
        <v>330</v>
      </c>
      <c r="L7265" t="s">
        <v>766</v>
      </c>
      <c r="M7265" t="s">
        <v>767</v>
      </c>
      <c r="N7265" t="s">
        <v>7175</v>
      </c>
      <c r="O7265" t="s">
        <v>756</v>
      </c>
      <c r="P7265" t="s">
        <v>757</v>
      </c>
      <c r="Q7265" t="s">
        <v>758</v>
      </c>
      <c r="R7265" t="s">
        <v>266</v>
      </c>
    </row>
    <row r="7266" spans="1:18" x14ac:dyDescent="0.35">
      <c r="A7266">
        <v>52422</v>
      </c>
      <c r="B7266">
        <v>114</v>
      </c>
      <c r="C7266" t="s">
        <v>27</v>
      </c>
      <c r="D7266" t="s">
        <v>2083</v>
      </c>
      <c r="E7266">
        <v>2241.5</v>
      </c>
      <c r="F7266" s="20">
        <v>45459</v>
      </c>
      <c r="G7266" s="20">
        <v>45460</v>
      </c>
      <c r="H7266" s="20">
        <v>45460</v>
      </c>
      <c r="I7266" s="20">
        <v>45414</v>
      </c>
      <c r="J7266" s="20">
        <v>45415</v>
      </c>
      <c r="K7266" t="s">
        <v>330</v>
      </c>
      <c r="L7266" t="s">
        <v>762</v>
      </c>
      <c r="M7266" t="s">
        <v>788</v>
      </c>
      <c r="N7266" t="s">
        <v>7176</v>
      </c>
      <c r="O7266" t="s">
        <v>756</v>
      </c>
      <c r="P7266" t="s">
        <v>757</v>
      </c>
      <c r="Q7266" t="s">
        <v>758</v>
      </c>
      <c r="R7266" t="s">
        <v>266</v>
      </c>
    </row>
    <row r="7267" spans="1:18" x14ac:dyDescent="0.35">
      <c r="A7267">
        <v>61063</v>
      </c>
      <c r="B7267">
        <v>114</v>
      </c>
      <c r="C7267" t="s">
        <v>27</v>
      </c>
      <c r="D7267" t="s">
        <v>1933</v>
      </c>
      <c r="E7267">
        <v>0</v>
      </c>
      <c r="F7267" s="20">
        <v>45460</v>
      </c>
      <c r="G7267" s="20"/>
      <c r="H7267" s="20">
        <v>45460</v>
      </c>
      <c r="I7267" s="20">
        <v>45460</v>
      </c>
      <c r="J7267" s="20">
        <v>45469</v>
      </c>
      <c r="K7267" t="s">
        <v>453</v>
      </c>
      <c r="L7267" t="s">
        <v>4146</v>
      </c>
      <c r="M7267" t="s">
        <v>4147</v>
      </c>
      <c r="N7267" t="s">
        <v>6828</v>
      </c>
      <c r="O7267" t="s">
        <v>756</v>
      </c>
      <c r="P7267" t="s">
        <v>757</v>
      </c>
      <c r="Q7267" t="s">
        <v>758</v>
      </c>
      <c r="R7267" t="s">
        <v>266</v>
      </c>
    </row>
    <row r="7268" spans="1:18" x14ac:dyDescent="0.35">
      <c r="A7268">
        <v>55398</v>
      </c>
      <c r="B7268">
        <v>114</v>
      </c>
      <c r="C7268" t="s">
        <v>27</v>
      </c>
      <c r="D7268" t="s">
        <v>761</v>
      </c>
      <c r="E7268">
        <v>1065.5999999999999</v>
      </c>
      <c r="F7268" s="20">
        <v>45459</v>
      </c>
      <c r="G7268" s="20">
        <v>45460</v>
      </c>
      <c r="H7268" s="20">
        <v>45460</v>
      </c>
      <c r="I7268" s="20">
        <v>45434</v>
      </c>
      <c r="J7268" s="20">
        <v>45435</v>
      </c>
      <c r="K7268" t="s">
        <v>330</v>
      </c>
      <c r="L7268" t="s">
        <v>4130</v>
      </c>
      <c r="M7268" t="s">
        <v>4677</v>
      </c>
      <c r="N7268" t="s">
        <v>7177</v>
      </c>
      <c r="O7268" t="s">
        <v>756</v>
      </c>
      <c r="P7268" t="s">
        <v>757</v>
      </c>
      <c r="Q7268" t="s">
        <v>758</v>
      </c>
      <c r="R7268" t="s">
        <v>266</v>
      </c>
    </row>
    <row r="7269" spans="1:18" x14ac:dyDescent="0.35">
      <c r="A7269">
        <v>55814</v>
      </c>
      <c r="B7269">
        <v>114</v>
      </c>
      <c r="C7269" t="s">
        <v>27</v>
      </c>
      <c r="D7269" t="s">
        <v>5296</v>
      </c>
      <c r="E7269">
        <v>1913.6</v>
      </c>
      <c r="F7269" s="20">
        <v>45460</v>
      </c>
      <c r="G7269" s="20">
        <v>45460</v>
      </c>
      <c r="H7269" s="20">
        <v>45460</v>
      </c>
      <c r="I7269" s="20">
        <v>45436</v>
      </c>
      <c r="J7269" s="20">
        <v>45440</v>
      </c>
      <c r="K7269" t="s">
        <v>264</v>
      </c>
      <c r="L7269" t="s">
        <v>4231</v>
      </c>
      <c r="M7269" t="s">
        <v>4232</v>
      </c>
      <c r="N7269" t="s">
        <v>7178</v>
      </c>
      <c r="O7269" t="s">
        <v>756</v>
      </c>
      <c r="P7269" t="s">
        <v>757</v>
      </c>
      <c r="Q7269" t="s">
        <v>758</v>
      </c>
      <c r="R7269" t="s">
        <v>266</v>
      </c>
    </row>
    <row r="7270" spans="1:18" x14ac:dyDescent="0.35">
      <c r="A7270">
        <v>56542</v>
      </c>
      <c r="B7270">
        <v>114</v>
      </c>
      <c r="C7270" t="s">
        <v>27</v>
      </c>
      <c r="D7270" t="s">
        <v>1464</v>
      </c>
      <c r="E7270">
        <v>235.7</v>
      </c>
      <c r="F7270" s="20">
        <v>45458</v>
      </c>
      <c r="G7270" s="20">
        <v>45460</v>
      </c>
      <c r="H7270" s="20">
        <v>45460</v>
      </c>
      <c r="I7270" s="20">
        <v>45444</v>
      </c>
      <c r="J7270" s="20">
        <v>45446</v>
      </c>
      <c r="K7270" t="s">
        <v>330</v>
      </c>
      <c r="L7270" t="s">
        <v>4334</v>
      </c>
      <c r="M7270" t="s">
        <v>4335</v>
      </c>
      <c r="N7270" t="s">
        <v>7179</v>
      </c>
      <c r="O7270" t="s">
        <v>756</v>
      </c>
      <c r="P7270" t="s">
        <v>757</v>
      </c>
      <c r="Q7270" t="s">
        <v>758</v>
      </c>
      <c r="R7270" t="s">
        <v>266</v>
      </c>
    </row>
    <row r="7271" spans="1:18" x14ac:dyDescent="0.35">
      <c r="A7271">
        <v>56632</v>
      </c>
      <c r="B7271">
        <v>114</v>
      </c>
      <c r="C7271" t="s">
        <v>27</v>
      </c>
      <c r="D7271" t="s">
        <v>1082</v>
      </c>
      <c r="E7271">
        <v>7191</v>
      </c>
      <c r="F7271" s="20">
        <v>45460</v>
      </c>
      <c r="G7271" s="20">
        <v>45460</v>
      </c>
      <c r="H7271" s="20">
        <v>45460</v>
      </c>
      <c r="I7271" s="20">
        <v>45443</v>
      </c>
      <c r="J7271" s="20">
        <v>45446</v>
      </c>
      <c r="K7271" t="s">
        <v>264</v>
      </c>
      <c r="L7271" t="s">
        <v>4279</v>
      </c>
      <c r="M7271" t="s">
        <v>4433</v>
      </c>
      <c r="N7271" t="s">
        <v>7180</v>
      </c>
      <c r="O7271" t="s">
        <v>756</v>
      </c>
      <c r="P7271" t="s">
        <v>757</v>
      </c>
      <c r="Q7271" t="s">
        <v>758</v>
      </c>
      <c r="R7271" t="s">
        <v>266</v>
      </c>
    </row>
    <row r="7272" spans="1:18" x14ac:dyDescent="0.35">
      <c r="A7272">
        <v>56704</v>
      </c>
      <c r="B7272">
        <v>114</v>
      </c>
      <c r="C7272" t="s">
        <v>27</v>
      </c>
      <c r="D7272" t="s">
        <v>2224</v>
      </c>
      <c r="E7272">
        <v>617.26</v>
      </c>
      <c r="F7272" s="20">
        <v>45458</v>
      </c>
      <c r="G7272" s="20">
        <v>45460</v>
      </c>
      <c r="H7272" s="20">
        <v>45460</v>
      </c>
      <c r="I7272" s="20">
        <v>45443</v>
      </c>
      <c r="J7272" s="20">
        <v>45446</v>
      </c>
      <c r="K7272" t="s">
        <v>330</v>
      </c>
      <c r="L7272" t="s">
        <v>766</v>
      </c>
      <c r="M7272" t="s">
        <v>767</v>
      </c>
      <c r="N7272" t="s">
        <v>7181</v>
      </c>
      <c r="O7272" t="s">
        <v>756</v>
      </c>
      <c r="P7272" t="s">
        <v>757</v>
      </c>
      <c r="Q7272" t="s">
        <v>758</v>
      </c>
      <c r="R7272" t="s">
        <v>266</v>
      </c>
    </row>
    <row r="7273" spans="1:18" x14ac:dyDescent="0.35">
      <c r="A7273">
        <v>56706</v>
      </c>
      <c r="B7273">
        <v>114</v>
      </c>
      <c r="C7273" t="s">
        <v>27</v>
      </c>
      <c r="D7273" t="s">
        <v>5255</v>
      </c>
      <c r="E7273">
        <v>1188.8499999999999</v>
      </c>
      <c r="F7273" s="20">
        <v>45458</v>
      </c>
      <c r="G7273" s="20">
        <v>45460</v>
      </c>
      <c r="H7273" s="20">
        <v>45460</v>
      </c>
      <c r="I7273" s="20">
        <v>45443</v>
      </c>
      <c r="J7273" s="20">
        <v>45446</v>
      </c>
      <c r="K7273" t="s">
        <v>330</v>
      </c>
      <c r="L7273" t="s">
        <v>766</v>
      </c>
      <c r="M7273" t="s">
        <v>767</v>
      </c>
      <c r="N7273" t="s">
        <v>7182</v>
      </c>
      <c r="O7273" t="s">
        <v>756</v>
      </c>
      <c r="P7273" t="s">
        <v>757</v>
      </c>
      <c r="Q7273" t="s">
        <v>758</v>
      </c>
      <c r="R7273" t="s">
        <v>266</v>
      </c>
    </row>
    <row r="7274" spans="1:18" x14ac:dyDescent="0.35">
      <c r="A7274">
        <v>56716</v>
      </c>
      <c r="B7274">
        <v>114</v>
      </c>
      <c r="C7274" t="s">
        <v>27</v>
      </c>
      <c r="D7274" t="s">
        <v>2142</v>
      </c>
      <c r="E7274">
        <v>487.5</v>
      </c>
      <c r="F7274" s="20">
        <v>45458</v>
      </c>
      <c r="G7274" s="20">
        <v>45460</v>
      </c>
      <c r="H7274" s="20">
        <v>45460</v>
      </c>
      <c r="I7274" s="20">
        <v>45443</v>
      </c>
      <c r="J7274" s="20">
        <v>45446</v>
      </c>
      <c r="K7274" t="s">
        <v>330</v>
      </c>
      <c r="L7274" t="s">
        <v>766</v>
      </c>
      <c r="M7274" t="s">
        <v>767</v>
      </c>
      <c r="N7274" t="s">
        <v>7183</v>
      </c>
      <c r="O7274" t="s">
        <v>756</v>
      </c>
      <c r="P7274" t="s">
        <v>757</v>
      </c>
      <c r="Q7274" t="s">
        <v>758</v>
      </c>
      <c r="R7274" t="s">
        <v>266</v>
      </c>
    </row>
    <row r="7275" spans="1:18" x14ac:dyDescent="0.35">
      <c r="A7275">
        <v>56872</v>
      </c>
      <c r="B7275">
        <v>114</v>
      </c>
      <c r="C7275" t="s">
        <v>27</v>
      </c>
      <c r="D7275" t="s">
        <v>1049</v>
      </c>
      <c r="E7275">
        <v>660</v>
      </c>
      <c r="F7275" s="20">
        <v>45460</v>
      </c>
      <c r="G7275" s="20">
        <v>45460</v>
      </c>
      <c r="H7275" s="20">
        <v>45460</v>
      </c>
      <c r="I7275" s="20">
        <v>45446</v>
      </c>
      <c r="J7275" s="20">
        <v>45447</v>
      </c>
      <c r="K7275" t="s">
        <v>264</v>
      </c>
      <c r="L7275" t="s">
        <v>4130</v>
      </c>
      <c r="M7275" t="s">
        <v>4894</v>
      </c>
      <c r="N7275" t="s">
        <v>7184</v>
      </c>
      <c r="O7275" t="s">
        <v>756</v>
      </c>
      <c r="P7275" t="s">
        <v>757</v>
      </c>
      <c r="Q7275" t="s">
        <v>758</v>
      </c>
      <c r="R7275" t="s">
        <v>266</v>
      </c>
    </row>
    <row r="7276" spans="1:18" x14ac:dyDescent="0.35">
      <c r="A7276">
        <v>56876</v>
      </c>
      <c r="B7276">
        <v>114</v>
      </c>
      <c r="C7276" t="s">
        <v>27</v>
      </c>
      <c r="D7276" t="s">
        <v>941</v>
      </c>
      <c r="E7276">
        <v>50775.76</v>
      </c>
      <c r="F7276" s="20">
        <v>45460</v>
      </c>
      <c r="G7276" s="20">
        <v>45460</v>
      </c>
      <c r="H7276" s="20">
        <v>45460</v>
      </c>
      <c r="I7276" s="20">
        <v>45438</v>
      </c>
      <c r="J7276" s="20">
        <v>45447</v>
      </c>
      <c r="K7276" t="s">
        <v>330</v>
      </c>
      <c r="L7276" t="s">
        <v>4231</v>
      </c>
      <c r="M7276" t="s">
        <v>4232</v>
      </c>
      <c r="N7276" t="s">
        <v>7185</v>
      </c>
      <c r="O7276" t="s">
        <v>756</v>
      </c>
      <c r="P7276" t="s">
        <v>757</v>
      </c>
      <c r="Q7276" t="s">
        <v>758</v>
      </c>
      <c r="R7276" t="s">
        <v>266</v>
      </c>
    </row>
    <row r="7277" spans="1:18" x14ac:dyDescent="0.35">
      <c r="A7277">
        <v>57059</v>
      </c>
      <c r="B7277">
        <v>114</v>
      </c>
      <c r="C7277" t="s">
        <v>27</v>
      </c>
      <c r="D7277" t="s">
        <v>784</v>
      </c>
      <c r="E7277">
        <v>261.81</v>
      </c>
      <c r="F7277" s="20">
        <v>45460</v>
      </c>
      <c r="G7277" s="20">
        <v>45460</v>
      </c>
      <c r="H7277" s="20">
        <v>45460</v>
      </c>
      <c r="I7277" s="20">
        <v>45446</v>
      </c>
      <c r="J7277" s="20">
        <v>45448</v>
      </c>
      <c r="K7277" t="s">
        <v>330</v>
      </c>
      <c r="L7277" t="s">
        <v>766</v>
      </c>
      <c r="M7277" t="s">
        <v>767</v>
      </c>
      <c r="N7277" t="s">
        <v>7186</v>
      </c>
      <c r="O7277" t="s">
        <v>756</v>
      </c>
      <c r="P7277" t="s">
        <v>757</v>
      </c>
      <c r="Q7277" t="s">
        <v>758</v>
      </c>
      <c r="R7277" t="s">
        <v>266</v>
      </c>
    </row>
    <row r="7278" spans="1:18" x14ac:dyDescent="0.35">
      <c r="A7278">
        <v>57503</v>
      </c>
      <c r="B7278">
        <v>114</v>
      </c>
      <c r="C7278" t="s">
        <v>27</v>
      </c>
      <c r="D7278" t="s">
        <v>3648</v>
      </c>
      <c r="E7278">
        <v>460.8</v>
      </c>
      <c r="F7278" s="20">
        <v>45460</v>
      </c>
      <c r="G7278" s="20">
        <v>45460</v>
      </c>
      <c r="H7278" s="20">
        <v>45460</v>
      </c>
      <c r="I7278" s="20">
        <v>45447</v>
      </c>
      <c r="J7278" s="20">
        <v>45449</v>
      </c>
      <c r="K7278" t="s">
        <v>330</v>
      </c>
      <c r="L7278" t="s">
        <v>762</v>
      </c>
      <c r="M7278" t="s">
        <v>788</v>
      </c>
      <c r="N7278" t="s">
        <v>6130</v>
      </c>
      <c r="O7278" t="s">
        <v>756</v>
      </c>
      <c r="P7278" t="s">
        <v>757</v>
      </c>
      <c r="Q7278" t="s">
        <v>758</v>
      </c>
      <c r="R7278" t="s">
        <v>266</v>
      </c>
    </row>
    <row r="7279" spans="1:18" x14ac:dyDescent="0.35">
      <c r="A7279">
        <v>57621</v>
      </c>
      <c r="B7279">
        <v>114</v>
      </c>
      <c r="C7279" t="s">
        <v>27</v>
      </c>
      <c r="D7279" t="s">
        <v>984</v>
      </c>
      <c r="E7279">
        <v>1026</v>
      </c>
      <c r="F7279" s="20">
        <v>45460</v>
      </c>
      <c r="G7279" s="20">
        <v>45460</v>
      </c>
      <c r="H7279" s="20">
        <v>45460</v>
      </c>
      <c r="I7279" s="20">
        <v>45443</v>
      </c>
      <c r="J7279" s="20">
        <v>45450</v>
      </c>
      <c r="K7279" t="s">
        <v>264</v>
      </c>
      <c r="L7279" t="s">
        <v>4279</v>
      </c>
      <c r="M7279" t="s">
        <v>4433</v>
      </c>
      <c r="N7279" t="s">
        <v>7145</v>
      </c>
      <c r="O7279" t="s">
        <v>756</v>
      </c>
      <c r="P7279" t="s">
        <v>757</v>
      </c>
      <c r="Q7279" t="s">
        <v>758</v>
      </c>
      <c r="R7279" t="s">
        <v>266</v>
      </c>
    </row>
    <row r="7280" spans="1:18" x14ac:dyDescent="0.35">
      <c r="A7280">
        <v>57622</v>
      </c>
      <c r="B7280">
        <v>114</v>
      </c>
      <c r="C7280" t="s">
        <v>27</v>
      </c>
      <c r="D7280" t="s">
        <v>984</v>
      </c>
      <c r="E7280">
        <v>4590</v>
      </c>
      <c r="F7280" s="20">
        <v>45460</v>
      </c>
      <c r="G7280" s="20">
        <v>45460</v>
      </c>
      <c r="H7280" s="20">
        <v>45460</v>
      </c>
      <c r="I7280" s="20">
        <v>45450</v>
      </c>
      <c r="J7280" s="20">
        <v>45450</v>
      </c>
      <c r="K7280" t="s">
        <v>264</v>
      </c>
      <c r="L7280" t="s">
        <v>4279</v>
      </c>
      <c r="M7280" t="s">
        <v>4433</v>
      </c>
      <c r="N7280" t="s">
        <v>7145</v>
      </c>
      <c r="O7280" t="s">
        <v>756</v>
      </c>
      <c r="P7280" t="s">
        <v>757</v>
      </c>
      <c r="Q7280" t="s">
        <v>758</v>
      </c>
      <c r="R7280" t="s">
        <v>266</v>
      </c>
    </row>
    <row r="7281" spans="1:18" x14ac:dyDescent="0.35">
      <c r="A7281">
        <v>57632</v>
      </c>
      <c r="B7281">
        <v>114</v>
      </c>
      <c r="C7281" t="s">
        <v>27</v>
      </c>
      <c r="D7281" t="s">
        <v>1025</v>
      </c>
      <c r="E7281">
        <v>225.96</v>
      </c>
      <c r="F7281" s="20">
        <v>45460</v>
      </c>
      <c r="G7281" s="20">
        <v>45460</v>
      </c>
      <c r="H7281" s="20">
        <v>45460</v>
      </c>
      <c r="I7281" s="20">
        <v>45449</v>
      </c>
      <c r="J7281" s="20">
        <v>45450</v>
      </c>
      <c r="K7281" t="s">
        <v>330</v>
      </c>
      <c r="L7281" t="s">
        <v>766</v>
      </c>
      <c r="M7281" t="s">
        <v>770</v>
      </c>
      <c r="N7281" t="s">
        <v>7187</v>
      </c>
      <c r="O7281" t="s">
        <v>756</v>
      </c>
      <c r="P7281" t="s">
        <v>757</v>
      </c>
      <c r="Q7281" t="s">
        <v>758</v>
      </c>
      <c r="R7281" t="s">
        <v>266</v>
      </c>
    </row>
    <row r="7282" spans="1:18" x14ac:dyDescent="0.35">
      <c r="A7282">
        <v>57634</v>
      </c>
      <c r="B7282">
        <v>114</v>
      </c>
      <c r="C7282" t="s">
        <v>27</v>
      </c>
      <c r="D7282" t="s">
        <v>826</v>
      </c>
      <c r="E7282">
        <v>4800</v>
      </c>
      <c r="F7282" s="20">
        <v>45459</v>
      </c>
      <c r="G7282" s="20">
        <v>45460</v>
      </c>
      <c r="H7282" s="20">
        <v>45460</v>
      </c>
      <c r="I7282" s="20">
        <v>45449</v>
      </c>
      <c r="J7282" s="20">
        <v>45450</v>
      </c>
      <c r="K7282" t="s">
        <v>330</v>
      </c>
      <c r="L7282" t="s">
        <v>766</v>
      </c>
      <c r="M7282" t="s">
        <v>767</v>
      </c>
      <c r="N7282" t="s">
        <v>7188</v>
      </c>
      <c r="O7282" t="s">
        <v>756</v>
      </c>
      <c r="P7282" t="s">
        <v>757</v>
      </c>
      <c r="Q7282" t="s">
        <v>758</v>
      </c>
      <c r="R7282" t="s">
        <v>266</v>
      </c>
    </row>
    <row r="7283" spans="1:18" x14ac:dyDescent="0.35">
      <c r="A7283">
        <v>57648</v>
      </c>
      <c r="B7283">
        <v>114</v>
      </c>
      <c r="C7283" t="s">
        <v>27</v>
      </c>
      <c r="D7283" t="s">
        <v>3648</v>
      </c>
      <c r="E7283">
        <v>2552.65</v>
      </c>
      <c r="F7283" s="20">
        <v>45460</v>
      </c>
      <c r="G7283" s="20">
        <v>45460</v>
      </c>
      <c r="H7283" s="20">
        <v>45460</v>
      </c>
      <c r="I7283" s="20">
        <v>45448</v>
      </c>
      <c r="J7283" s="20">
        <v>45450</v>
      </c>
      <c r="K7283" t="s">
        <v>330</v>
      </c>
      <c r="L7283" t="s">
        <v>766</v>
      </c>
      <c r="M7283" t="s">
        <v>767</v>
      </c>
      <c r="N7283" t="s">
        <v>5788</v>
      </c>
      <c r="O7283" t="s">
        <v>756</v>
      </c>
      <c r="P7283" t="s">
        <v>757</v>
      </c>
      <c r="Q7283" t="s">
        <v>758</v>
      </c>
      <c r="R7283" t="s">
        <v>266</v>
      </c>
    </row>
    <row r="7284" spans="1:18" x14ac:dyDescent="0.35">
      <c r="A7284">
        <v>57653</v>
      </c>
      <c r="B7284">
        <v>114</v>
      </c>
      <c r="C7284" t="s">
        <v>27</v>
      </c>
      <c r="D7284" t="s">
        <v>826</v>
      </c>
      <c r="E7284">
        <v>1200</v>
      </c>
      <c r="F7284" s="20">
        <v>45460</v>
      </c>
      <c r="G7284" s="20">
        <v>45460</v>
      </c>
      <c r="H7284" s="20">
        <v>45460</v>
      </c>
      <c r="I7284" s="20">
        <v>45450</v>
      </c>
      <c r="J7284" s="20">
        <v>45450</v>
      </c>
      <c r="K7284" t="s">
        <v>330</v>
      </c>
      <c r="L7284" t="s">
        <v>766</v>
      </c>
      <c r="M7284" t="s">
        <v>767</v>
      </c>
      <c r="N7284" t="s">
        <v>5300</v>
      </c>
      <c r="O7284" t="s">
        <v>756</v>
      </c>
      <c r="P7284" t="s">
        <v>757</v>
      </c>
      <c r="Q7284" t="s">
        <v>758</v>
      </c>
      <c r="R7284" t="s">
        <v>266</v>
      </c>
    </row>
    <row r="7285" spans="1:18" x14ac:dyDescent="0.35">
      <c r="A7285">
        <v>57738</v>
      </c>
      <c r="B7285">
        <v>114</v>
      </c>
      <c r="C7285" t="s">
        <v>27</v>
      </c>
      <c r="D7285" t="s">
        <v>1374</v>
      </c>
      <c r="E7285">
        <v>4116.1000000000004</v>
      </c>
      <c r="F7285" s="20">
        <v>45460</v>
      </c>
      <c r="G7285" s="20">
        <v>45460</v>
      </c>
      <c r="H7285" s="20">
        <v>45460</v>
      </c>
      <c r="I7285" s="20">
        <v>45453</v>
      </c>
      <c r="J7285" s="20">
        <v>45453</v>
      </c>
      <c r="K7285" t="s">
        <v>330</v>
      </c>
      <c r="L7285" t="s">
        <v>4279</v>
      </c>
      <c r="M7285" t="s">
        <v>1374</v>
      </c>
      <c r="N7285" t="s">
        <v>3869</v>
      </c>
      <c r="O7285" t="s">
        <v>756</v>
      </c>
      <c r="P7285" t="s">
        <v>757</v>
      </c>
      <c r="Q7285" t="s">
        <v>758</v>
      </c>
      <c r="R7285" t="s">
        <v>266</v>
      </c>
    </row>
    <row r="7286" spans="1:18" x14ac:dyDescent="0.35">
      <c r="A7286">
        <v>57739</v>
      </c>
      <c r="B7286">
        <v>114</v>
      </c>
      <c r="C7286" t="s">
        <v>27</v>
      </c>
      <c r="D7286" t="s">
        <v>1374</v>
      </c>
      <c r="E7286">
        <v>4014.92</v>
      </c>
      <c r="F7286" s="20">
        <v>45460</v>
      </c>
      <c r="G7286" s="20">
        <v>45460</v>
      </c>
      <c r="H7286" s="20">
        <v>45460</v>
      </c>
      <c r="I7286" s="20">
        <v>45453</v>
      </c>
      <c r="J7286" s="20">
        <v>45453</v>
      </c>
      <c r="K7286" t="s">
        <v>330</v>
      </c>
      <c r="L7286" t="s">
        <v>4279</v>
      </c>
      <c r="M7286" t="s">
        <v>1374</v>
      </c>
      <c r="N7286" t="s">
        <v>3869</v>
      </c>
      <c r="O7286" t="s">
        <v>756</v>
      </c>
      <c r="P7286" t="s">
        <v>757</v>
      </c>
      <c r="Q7286" t="s">
        <v>758</v>
      </c>
      <c r="R7286" t="s">
        <v>266</v>
      </c>
    </row>
    <row r="7287" spans="1:18" x14ac:dyDescent="0.35">
      <c r="A7287">
        <v>57740</v>
      </c>
      <c r="B7287">
        <v>114</v>
      </c>
      <c r="C7287" t="s">
        <v>27</v>
      </c>
      <c r="D7287" t="s">
        <v>1374</v>
      </c>
      <c r="E7287">
        <v>1039.5</v>
      </c>
      <c r="F7287" s="20">
        <v>45460</v>
      </c>
      <c r="G7287" s="20">
        <v>45460</v>
      </c>
      <c r="H7287" s="20">
        <v>45460</v>
      </c>
      <c r="I7287" s="20">
        <v>45453</v>
      </c>
      <c r="J7287" s="20">
        <v>45453</v>
      </c>
      <c r="K7287" t="s">
        <v>330</v>
      </c>
      <c r="L7287" t="s">
        <v>4279</v>
      </c>
      <c r="M7287" t="s">
        <v>1374</v>
      </c>
      <c r="N7287" t="s">
        <v>3869</v>
      </c>
      <c r="O7287" t="s">
        <v>756</v>
      </c>
      <c r="P7287" t="s">
        <v>757</v>
      </c>
      <c r="Q7287" t="s">
        <v>758</v>
      </c>
      <c r="R7287" t="s">
        <v>266</v>
      </c>
    </row>
    <row r="7288" spans="1:18" x14ac:dyDescent="0.35">
      <c r="A7288">
        <v>57742</v>
      </c>
      <c r="B7288">
        <v>114</v>
      </c>
      <c r="C7288" t="s">
        <v>27</v>
      </c>
      <c r="D7288" t="s">
        <v>1374</v>
      </c>
      <c r="E7288">
        <v>1420.45</v>
      </c>
      <c r="F7288" s="20">
        <v>45460</v>
      </c>
      <c r="G7288" s="20">
        <v>45460</v>
      </c>
      <c r="H7288" s="20">
        <v>45460</v>
      </c>
      <c r="I7288" s="20">
        <v>45453</v>
      </c>
      <c r="J7288" s="20">
        <v>45453</v>
      </c>
      <c r="K7288" t="s">
        <v>330</v>
      </c>
      <c r="L7288" t="s">
        <v>4279</v>
      </c>
      <c r="M7288" t="s">
        <v>1374</v>
      </c>
      <c r="N7288" t="s">
        <v>3869</v>
      </c>
      <c r="O7288" t="s">
        <v>756</v>
      </c>
      <c r="P7288" t="s">
        <v>757</v>
      </c>
      <c r="Q7288" t="s">
        <v>758</v>
      </c>
      <c r="R7288" t="s">
        <v>266</v>
      </c>
    </row>
    <row r="7289" spans="1:18" x14ac:dyDescent="0.35">
      <c r="A7289">
        <v>57805</v>
      </c>
      <c r="B7289">
        <v>114</v>
      </c>
      <c r="C7289" t="s">
        <v>27</v>
      </c>
      <c r="D7289" t="s">
        <v>4530</v>
      </c>
      <c r="E7289">
        <v>119.45</v>
      </c>
      <c r="F7289" s="20">
        <v>45460</v>
      </c>
      <c r="G7289" s="20">
        <v>45460</v>
      </c>
      <c r="H7289" s="20">
        <v>45460</v>
      </c>
      <c r="I7289" s="20">
        <v>45450</v>
      </c>
      <c r="J7289" s="20">
        <v>45453</v>
      </c>
      <c r="K7289" t="s">
        <v>330</v>
      </c>
      <c r="L7289" t="s">
        <v>766</v>
      </c>
      <c r="M7289" t="s">
        <v>767</v>
      </c>
      <c r="N7289" t="s">
        <v>7189</v>
      </c>
      <c r="O7289" t="s">
        <v>756</v>
      </c>
      <c r="P7289" t="s">
        <v>757</v>
      </c>
      <c r="Q7289" t="s">
        <v>758</v>
      </c>
      <c r="R7289" t="s">
        <v>266</v>
      </c>
    </row>
    <row r="7290" spans="1:18" x14ac:dyDescent="0.35">
      <c r="A7290">
        <v>57924</v>
      </c>
      <c r="B7290">
        <v>114</v>
      </c>
      <c r="C7290" t="s">
        <v>27</v>
      </c>
      <c r="D7290" t="s">
        <v>987</v>
      </c>
      <c r="E7290">
        <v>2029.57</v>
      </c>
      <c r="F7290" s="20">
        <v>45460</v>
      </c>
      <c r="G7290" s="20">
        <v>45460</v>
      </c>
      <c r="H7290" s="20">
        <v>45460</v>
      </c>
      <c r="I7290" s="20">
        <v>45454</v>
      </c>
      <c r="J7290" s="20">
        <v>45454</v>
      </c>
      <c r="K7290" t="s">
        <v>330</v>
      </c>
      <c r="L7290" t="s">
        <v>4146</v>
      </c>
      <c r="M7290" t="s">
        <v>4234</v>
      </c>
      <c r="N7290" t="s">
        <v>7069</v>
      </c>
      <c r="O7290" t="s">
        <v>756</v>
      </c>
      <c r="P7290" t="s">
        <v>757</v>
      </c>
      <c r="Q7290" t="s">
        <v>758</v>
      </c>
      <c r="R7290" t="s">
        <v>266</v>
      </c>
    </row>
    <row r="7291" spans="1:18" x14ac:dyDescent="0.35">
      <c r="A7291">
        <v>54309</v>
      </c>
      <c r="B7291">
        <v>114</v>
      </c>
      <c r="C7291" t="s">
        <v>27</v>
      </c>
      <c r="D7291" t="s">
        <v>541</v>
      </c>
      <c r="E7291">
        <v>14200.29</v>
      </c>
      <c r="F7291" s="20">
        <v>45460</v>
      </c>
      <c r="G7291" s="20">
        <v>45460</v>
      </c>
      <c r="H7291" s="20">
        <v>45460</v>
      </c>
      <c r="I7291" s="20">
        <v>45427</v>
      </c>
      <c r="J7291" s="20">
        <v>45428</v>
      </c>
      <c r="K7291" t="s">
        <v>330</v>
      </c>
      <c r="L7291" t="s">
        <v>766</v>
      </c>
      <c r="M7291" t="s">
        <v>770</v>
      </c>
      <c r="N7291" t="s">
        <v>7190</v>
      </c>
      <c r="O7291" t="s">
        <v>756</v>
      </c>
      <c r="P7291" t="s">
        <v>757</v>
      </c>
      <c r="Q7291" t="s">
        <v>758</v>
      </c>
      <c r="R7291" t="s">
        <v>266</v>
      </c>
    </row>
    <row r="7292" spans="1:18" x14ac:dyDescent="0.35">
      <c r="A7292">
        <v>54466</v>
      </c>
      <c r="B7292">
        <v>114</v>
      </c>
      <c r="C7292" t="s">
        <v>27</v>
      </c>
      <c r="D7292" t="s">
        <v>541</v>
      </c>
      <c r="E7292">
        <v>8581.2900000000009</v>
      </c>
      <c r="F7292" s="20">
        <v>45460</v>
      </c>
      <c r="G7292" s="20">
        <v>45460</v>
      </c>
      <c r="H7292" s="20">
        <v>45460</v>
      </c>
      <c r="I7292" s="20">
        <v>45428</v>
      </c>
      <c r="J7292" s="20">
        <v>45429</v>
      </c>
      <c r="K7292" t="s">
        <v>330</v>
      </c>
      <c r="L7292" t="s">
        <v>766</v>
      </c>
      <c r="M7292" t="s">
        <v>770</v>
      </c>
      <c r="N7292" t="s">
        <v>7191</v>
      </c>
      <c r="O7292" t="s">
        <v>756</v>
      </c>
      <c r="P7292" t="s">
        <v>757</v>
      </c>
      <c r="Q7292" t="s">
        <v>758</v>
      </c>
      <c r="R7292" t="s">
        <v>266</v>
      </c>
    </row>
    <row r="7293" spans="1:18" x14ac:dyDescent="0.35">
      <c r="A7293">
        <v>54737</v>
      </c>
      <c r="B7293">
        <v>114</v>
      </c>
      <c r="C7293" t="s">
        <v>27</v>
      </c>
      <c r="D7293" t="s">
        <v>541</v>
      </c>
      <c r="E7293">
        <v>6436.29</v>
      </c>
      <c r="F7293" s="20">
        <v>45460</v>
      </c>
      <c r="G7293" s="20">
        <v>45460</v>
      </c>
      <c r="H7293" s="20">
        <v>45460</v>
      </c>
      <c r="I7293" s="20">
        <v>45429</v>
      </c>
      <c r="J7293" s="20">
        <v>45432</v>
      </c>
      <c r="K7293" t="s">
        <v>330</v>
      </c>
      <c r="L7293" t="s">
        <v>766</v>
      </c>
      <c r="M7293" t="s">
        <v>770</v>
      </c>
      <c r="N7293" t="s">
        <v>7192</v>
      </c>
      <c r="O7293" t="s">
        <v>756</v>
      </c>
      <c r="P7293" t="s">
        <v>757</v>
      </c>
      <c r="Q7293" t="s">
        <v>758</v>
      </c>
      <c r="R7293" t="s">
        <v>266</v>
      </c>
    </row>
    <row r="7294" spans="1:18" x14ac:dyDescent="0.35">
      <c r="A7294">
        <v>54738</v>
      </c>
      <c r="B7294">
        <v>114</v>
      </c>
      <c r="C7294" t="s">
        <v>27</v>
      </c>
      <c r="D7294" t="s">
        <v>541</v>
      </c>
      <c r="E7294">
        <v>798.69</v>
      </c>
      <c r="F7294" s="20">
        <v>45460</v>
      </c>
      <c r="G7294" s="20">
        <v>45460</v>
      </c>
      <c r="H7294" s="20">
        <v>45460</v>
      </c>
      <c r="I7294" s="20">
        <v>45429</v>
      </c>
      <c r="J7294" s="20">
        <v>45432</v>
      </c>
      <c r="K7294" t="s">
        <v>330</v>
      </c>
      <c r="L7294" t="s">
        <v>766</v>
      </c>
      <c r="M7294" t="s">
        <v>770</v>
      </c>
      <c r="N7294" t="s">
        <v>7193</v>
      </c>
      <c r="O7294" t="s">
        <v>756</v>
      </c>
      <c r="P7294" t="s">
        <v>757</v>
      </c>
      <c r="Q7294" t="s">
        <v>758</v>
      </c>
      <c r="R7294" t="s">
        <v>266</v>
      </c>
    </row>
    <row r="7295" spans="1:18" x14ac:dyDescent="0.35">
      <c r="A7295">
        <v>59810</v>
      </c>
      <c r="B7295">
        <v>114</v>
      </c>
      <c r="C7295" t="s">
        <v>27</v>
      </c>
      <c r="D7295" t="s">
        <v>794</v>
      </c>
      <c r="E7295">
        <v>0</v>
      </c>
      <c r="F7295" s="20">
        <v>45460</v>
      </c>
      <c r="G7295" s="20">
        <v>45532</v>
      </c>
      <c r="H7295" s="20">
        <v>45460</v>
      </c>
      <c r="I7295" s="20">
        <v>45460</v>
      </c>
      <c r="J7295" s="20">
        <v>45463</v>
      </c>
      <c r="K7295" t="s">
        <v>453</v>
      </c>
      <c r="L7295" t="s">
        <v>4146</v>
      </c>
      <c r="M7295" t="s">
        <v>4234</v>
      </c>
      <c r="N7295" t="s">
        <v>7194</v>
      </c>
      <c r="O7295" t="s">
        <v>756</v>
      </c>
      <c r="P7295" t="s">
        <v>757</v>
      </c>
      <c r="Q7295" t="s">
        <v>758</v>
      </c>
      <c r="R7295" t="s">
        <v>266</v>
      </c>
    </row>
    <row r="7296" spans="1:18" x14ac:dyDescent="0.35">
      <c r="A7296">
        <v>59811</v>
      </c>
      <c r="B7296">
        <v>114</v>
      </c>
      <c r="C7296" t="s">
        <v>27</v>
      </c>
      <c r="D7296" t="s">
        <v>1933</v>
      </c>
      <c r="E7296">
        <v>0</v>
      </c>
      <c r="F7296" s="20">
        <v>45460</v>
      </c>
      <c r="G7296" s="20">
        <v>45532</v>
      </c>
      <c r="H7296" s="20">
        <v>45460</v>
      </c>
      <c r="I7296" s="20">
        <v>45460</v>
      </c>
      <c r="J7296" s="20">
        <v>45463</v>
      </c>
      <c r="K7296" t="s">
        <v>453</v>
      </c>
      <c r="L7296" t="s">
        <v>4146</v>
      </c>
      <c r="M7296" t="s">
        <v>4147</v>
      </c>
      <c r="N7296" t="s">
        <v>7195</v>
      </c>
      <c r="O7296" t="s">
        <v>756</v>
      </c>
      <c r="P7296" t="s">
        <v>757</v>
      </c>
      <c r="Q7296" t="s">
        <v>758</v>
      </c>
      <c r="R7296" t="s">
        <v>266</v>
      </c>
    </row>
    <row r="7297" spans="1:18" x14ac:dyDescent="0.35">
      <c r="A7297">
        <v>59814</v>
      </c>
      <c r="B7297">
        <v>114</v>
      </c>
      <c r="C7297" t="s">
        <v>27</v>
      </c>
      <c r="D7297" t="s">
        <v>1933</v>
      </c>
      <c r="E7297">
        <v>0</v>
      </c>
      <c r="F7297" s="20">
        <v>45460</v>
      </c>
      <c r="G7297" s="20">
        <v>45532</v>
      </c>
      <c r="H7297" s="20">
        <v>45460</v>
      </c>
      <c r="I7297" s="20">
        <v>45460</v>
      </c>
      <c r="J7297" s="20">
        <v>45463</v>
      </c>
      <c r="K7297" t="s">
        <v>453</v>
      </c>
      <c r="L7297" t="s">
        <v>4146</v>
      </c>
      <c r="M7297" t="s">
        <v>4147</v>
      </c>
      <c r="N7297" t="s">
        <v>7196</v>
      </c>
      <c r="O7297" t="s">
        <v>756</v>
      </c>
      <c r="P7297" t="s">
        <v>757</v>
      </c>
      <c r="Q7297" t="s">
        <v>758</v>
      </c>
      <c r="R7297" t="s">
        <v>266</v>
      </c>
    </row>
    <row r="7298" spans="1:18" x14ac:dyDescent="0.35">
      <c r="A7298">
        <v>61775</v>
      </c>
      <c r="B7298">
        <v>114</v>
      </c>
      <c r="C7298" t="s">
        <v>27</v>
      </c>
      <c r="D7298" t="s">
        <v>829</v>
      </c>
      <c r="E7298">
        <v>47.28</v>
      </c>
      <c r="F7298" s="20">
        <v>45460</v>
      </c>
      <c r="G7298" s="20"/>
      <c r="H7298" s="20">
        <v>45460</v>
      </c>
      <c r="I7298" s="20">
        <v>45460</v>
      </c>
      <c r="J7298" s="20">
        <v>45471</v>
      </c>
      <c r="K7298" t="s">
        <v>319</v>
      </c>
      <c r="L7298" t="s">
        <v>4287</v>
      </c>
      <c r="M7298" t="s">
        <v>4288</v>
      </c>
      <c r="N7298" t="s">
        <v>6950</v>
      </c>
      <c r="O7298" t="s">
        <v>756</v>
      </c>
      <c r="P7298" t="s">
        <v>757</v>
      </c>
      <c r="Q7298" t="s">
        <v>758</v>
      </c>
      <c r="R7298" t="s">
        <v>266</v>
      </c>
    </row>
    <row r="7299" spans="1:18" x14ac:dyDescent="0.35">
      <c r="A7299">
        <v>62454</v>
      </c>
      <c r="B7299">
        <v>114</v>
      </c>
      <c r="C7299" t="s">
        <v>27</v>
      </c>
      <c r="D7299" t="s">
        <v>748</v>
      </c>
      <c r="E7299">
        <v>2</v>
      </c>
      <c r="F7299" s="20">
        <v>45460</v>
      </c>
      <c r="G7299" s="20"/>
      <c r="H7299" s="20">
        <v>45460</v>
      </c>
      <c r="I7299" s="20">
        <v>45460</v>
      </c>
      <c r="J7299" s="20">
        <v>45475</v>
      </c>
      <c r="K7299" t="s">
        <v>996</v>
      </c>
      <c r="L7299" t="s">
        <v>4457</v>
      </c>
      <c r="M7299" t="s">
        <v>4458</v>
      </c>
      <c r="N7299" t="s">
        <v>7197</v>
      </c>
      <c r="R7299" t="s">
        <v>266</v>
      </c>
    </row>
    <row r="7300" spans="1:18" x14ac:dyDescent="0.35">
      <c r="A7300">
        <v>62773</v>
      </c>
      <c r="B7300">
        <v>114</v>
      </c>
      <c r="C7300" t="s">
        <v>27</v>
      </c>
      <c r="D7300" t="s">
        <v>1035</v>
      </c>
      <c r="E7300">
        <v>4.0999999999999996</v>
      </c>
      <c r="F7300" s="20">
        <v>45460</v>
      </c>
      <c r="G7300" s="20"/>
      <c r="H7300" s="20">
        <v>45460</v>
      </c>
      <c r="I7300" s="20">
        <v>45460</v>
      </c>
      <c r="J7300" s="20">
        <v>45476</v>
      </c>
      <c r="K7300" t="s">
        <v>996</v>
      </c>
      <c r="L7300" t="s">
        <v>4457</v>
      </c>
      <c r="M7300" t="s">
        <v>4458</v>
      </c>
      <c r="N7300" t="s">
        <v>7197</v>
      </c>
      <c r="O7300" t="s">
        <v>756</v>
      </c>
      <c r="R7300" t="s">
        <v>266</v>
      </c>
    </row>
    <row r="7301" spans="1:18" x14ac:dyDescent="0.35">
      <c r="A7301">
        <v>59815</v>
      </c>
      <c r="B7301">
        <v>114</v>
      </c>
      <c r="C7301" t="s">
        <v>27</v>
      </c>
      <c r="D7301" t="s">
        <v>809</v>
      </c>
      <c r="E7301">
        <v>0</v>
      </c>
      <c r="F7301" s="20">
        <v>45459</v>
      </c>
      <c r="G7301" s="20">
        <v>45532</v>
      </c>
      <c r="H7301" s="20">
        <v>45459</v>
      </c>
      <c r="I7301" s="20">
        <v>45459</v>
      </c>
      <c r="J7301" s="20">
        <v>45463</v>
      </c>
      <c r="K7301" t="s">
        <v>453</v>
      </c>
      <c r="L7301" t="s">
        <v>4146</v>
      </c>
      <c r="M7301" t="s">
        <v>4234</v>
      </c>
      <c r="N7301" t="s">
        <v>7198</v>
      </c>
      <c r="O7301" t="s">
        <v>756</v>
      </c>
      <c r="P7301" t="s">
        <v>757</v>
      </c>
      <c r="Q7301" t="s">
        <v>758</v>
      </c>
      <c r="R7301" t="s">
        <v>266</v>
      </c>
    </row>
    <row r="7302" spans="1:18" x14ac:dyDescent="0.35">
      <c r="A7302">
        <v>59808</v>
      </c>
      <c r="B7302">
        <v>114</v>
      </c>
      <c r="C7302" t="s">
        <v>27</v>
      </c>
      <c r="D7302" t="s">
        <v>794</v>
      </c>
      <c r="E7302">
        <v>0</v>
      </c>
      <c r="F7302" s="20">
        <v>45458</v>
      </c>
      <c r="G7302" s="20">
        <v>45532</v>
      </c>
      <c r="H7302" s="20">
        <v>45458</v>
      </c>
      <c r="I7302" s="20">
        <v>45458</v>
      </c>
      <c r="J7302" s="20">
        <v>45463</v>
      </c>
      <c r="K7302" t="s">
        <v>453</v>
      </c>
      <c r="L7302" t="s">
        <v>4146</v>
      </c>
      <c r="M7302" t="s">
        <v>4234</v>
      </c>
      <c r="N7302" t="s">
        <v>7199</v>
      </c>
      <c r="O7302" t="s">
        <v>756</v>
      </c>
      <c r="P7302" t="s">
        <v>757</v>
      </c>
      <c r="Q7302" t="s">
        <v>758</v>
      </c>
      <c r="R7302" t="s">
        <v>266</v>
      </c>
    </row>
    <row r="7303" spans="1:18" x14ac:dyDescent="0.35">
      <c r="A7303">
        <v>61772</v>
      </c>
      <c r="B7303">
        <v>114</v>
      </c>
      <c r="C7303" t="s">
        <v>27</v>
      </c>
      <c r="D7303" t="s">
        <v>829</v>
      </c>
      <c r="E7303">
        <v>5</v>
      </c>
      <c r="F7303" s="20">
        <v>45458</v>
      </c>
      <c r="G7303" s="20"/>
      <c r="H7303" s="20">
        <v>45458</v>
      </c>
      <c r="I7303" s="20">
        <v>45458</v>
      </c>
      <c r="J7303" s="20">
        <v>45471</v>
      </c>
      <c r="K7303" t="s">
        <v>319</v>
      </c>
      <c r="L7303" t="s">
        <v>4130</v>
      </c>
      <c r="M7303" t="s">
        <v>4604</v>
      </c>
      <c r="N7303" t="s">
        <v>7200</v>
      </c>
      <c r="O7303" t="s">
        <v>756</v>
      </c>
      <c r="P7303" t="s">
        <v>757</v>
      </c>
      <c r="Q7303" t="s">
        <v>758</v>
      </c>
      <c r="R7303" t="s">
        <v>266</v>
      </c>
    </row>
    <row r="7304" spans="1:18" x14ac:dyDescent="0.35">
      <c r="A7304">
        <v>61853</v>
      </c>
      <c r="B7304">
        <v>114</v>
      </c>
      <c r="C7304" t="s">
        <v>27</v>
      </c>
      <c r="D7304" t="s">
        <v>829</v>
      </c>
      <c r="E7304">
        <v>32</v>
      </c>
      <c r="F7304" s="20">
        <v>45458</v>
      </c>
      <c r="G7304" s="20"/>
      <c r="H7304" s="20">
        <v>45458</v>
      </c>
      <c r="I7304" s="20">
        <v>45458</v>
      </c>
      <c r="J7304" s="20">
        <v>45471</v>
      </c>
      <c r="K7304" t="s">
        <v>319</v>
      </c>
      <c r="L7304" t="s">
        <v>4130</v>
      </c>
      <c r="M7304" t="s">
        <v>4675</v>
      </c>
      <c r="N7304" t="s">
        <v>6950</v>
      </c>
      <c r="O7304" t="s">
        <v>756</v>
      </c>
      <c r="P7304" t="s">
        <v>757</v>
      </c>
      <c r="Q7304" t="s">
        <v>758</v>
      </c>
      <c r="R7304" t="s">
        <v>266</v>
      </c>
    </row>
    <row r="7305" spans="1:18" x14ac:dyDescent="0.35">
      <c r="A7305">
        <v>61773</v>
      </c>
      <c r="B7305">
        <v>114</v>
      </c>
      <c r="C7305" t="s">
        <v>27</v>
      </c>
      <c r="D7305" t="s">
        <v>829</v>
      </c>
      <c r="E7305">
        <v>23.8</v>
      </c>
      <c r="F7305" s="20">
        <v>45457</v>
      </c>
      <c r="G7305" s="20"/>
      <c r="H7305" s="20">
        <v>45457</v>
      </c>
      <c r="I7305" s="20">
        <v>45457</v>
      </c>
      <c r="J7305" s="20">
        <v>45471</v>
      </c>
      <c r="K7305" t="s">
        <v>319</v>
      </c>
      <c r="L7305" t="s">
        <v>4287</v>
      </c>
      <c r="M7305" t="s">
        <v>4288</v>
      </c>
      <c r="N7305" t="s">
        <v>6950</v>
      </c>
      <c r="O7305" t="s">
        <v>756</v>
      </c>
      <c r="P7305" t="s">
        <v>757</v>
      </c>
      <c r="Q7305" t="s">
        <v>758</v>
      </c>
      <c r="R7305" t="s">
        <v>266</v>
      </c>
    </row>
    <row r="7306" spans="1:18" x14ac:dyDescent="0.35">
      <c r="A7306">
        <v>61774</v>
      </c>
      <c r="B7306">
        <v>114</v>
      </c>
      <c r="C7306" t="s">
        <v>27</v>
      </c>
      <c r="D7306" t="s">
        <v>829</v>
      </c>
      <c r="E7306">
        <v>12</v>
      </c>
      <c r="F7306" s="20">
        <v>45457</v>
      </c>
      <c r="G7306" s="20"/>
      <c r="H7306" s="20">
        <v>45457</v>
      </c>
      <c r="I7306" s="20">
        <v>45457</v>
      </c>
      <c r="J7306" s="20">
        <v>45471</v>
      </c>
      <c r="K7306" t="s">
        <v>319</v>
      </c>
      <c r="L7306" t="s">
        <v>4287</v>
      </c>
      <c r="M7306" t="s">
        <v>4288</v>
      </c>
      <c r="N7306" t="s">
        <v>6950</v>
      </c>
      <c r="O7306" t="s">
        <v>756</v>
      </c>
      <c r="P7306" t="s">
        <v>757</v>
      </c>
      <c r="Q7306" t="s">
        <v>758</v>
      </c>
      <c r="R7306" t="s">
        <v>266</v>
      </c>
    </row>
    <row r="7307" spans="1:18" x14ac:dyDescent="0.35">
      <c r="A7307">
        <v>61834</v>
      </c>
      <c r="B7307">
        <v>114</v>
      </c>
      <c r="C7307" t="s">
        <v>27</v>
      </c>
      <c r="D7307" t="s">
        <v>829</v>
      </c>
      <c r="E7307">
        <v>150</v>
      </c>
      <c r="F7307" s="20">
        <v>45457</v>
      </c>
      <c r="G7307" s="20"/>
      <c r="H7307" s="20">
        <v>45457</v>
      </c>
      <c r="I7307" s="20">
        <v>45457</v>
      </c>
      <c r="J7307" s="20">
        <v>45471</v>
      </c>
      <c r="K7307" t="s">
        <v>319</v>
      </c>
      <c r="L7307" t="s">
        <v>4130</v>
      </c>
      <c r="M7307" t="s">
        <v>4678</v>
      </c>
      <c r="N7307" t="s">
        <v>6950</v>
      </c>
      <c r="O7307" t="s">
        <v>756</v>
      </c>
      <c r="P7307" t="s">
        <v>757</v>
      </c>
      <c r="Q7307" t="s">
        <v>758</v>
      </c>
      <c r="R7307" t="s">
        <v>266</v>
      </c>
    </row>
    <row r="7308" spans="1:18" x14ac:dyDescent="0.35">
      <c r="A7308">
        <v>62442</v>
      </c>
      <c r="B7308">
        <v>114</v>
      </c>
      <c r="C7308" t="s">
        <v>27</v>
      </c>
      <c r="D7308" t="s">
        <v>1035</v>
      </c>
      <c r="E7308">
        <v>149.9</v>
      </c>
      <c r="F7308" s="20">
        <v>45457</v>
      </c>
      <c r="G7308" s="20"/>
      <c r="H7308" s="20">
        <v>45457</v>
      </c>
      <c r="I7308" s="20">
        <v>45457</v>
      </c>
      <c r="J7308" s="20">
        <v>45475</v>
      </c>
      <c r="K7308" t="s">
        <v>996</v>
      </c>
      <c r="L7308" t="s">
        <v>4457</v>
      </c>
      <c r="M7308" t="s">
        <v>4458</v>
      </c>
      <c r="N7308" t="s">
        <v>6758</v>
      </c>
      <c r="O7308" t="s">
        <v>756</v>
      </c>
      <c r="R7308" t="s">
        <v>266</v>
      </c>
    </row>
    <row r="7309" spans="1:18" x14ac:dyDescent="0.35">
      <c r="A7309">
        <v>62772</v>
      </c>
      <c r="B7309">
        <v>114</v>
      </c>
      <c r="C7309" t="s">
        <v>27</v>
      </c>
      <c r="D7309" t="s">
        <v>1035</v>
      </c>
      <c r="E7309">
        <v>156.1</v>
      </c>
      <c r="F7309" s="20">
        <v>45457</v>
      </c>
      <c r="G7309" s="20"/>
      <c r="H7309" s="20">
        <v>45457</v>
      </c>
      <c r="I7309" s="20">
        <v>45457</v>
      </c>
      <c r="J7309" s="20">
        <v>45476</v>
      </c>
      <c r="K7309" t="s">
        <v>996</v>
      </c>
      <c r="L7309" t="s">
        <v>4457</v>
      </c>
      <c r="M7309" t="s">
        <v>4458</v>
      </c>
      <c r="N7309" t="s">
        <v>6758</v>
      </c>
      <c r="O7309" t="s">
        <v>756</v>
      </c>
      <c r="R7309" t="s">
        <v>266</v>
      </c>
    </row>
    <row r="7310" spans="1:18" x14ac:dyDescent="0.35">
      <c r="A7310">
        <v>53750</v>
      </c>
      <c r="B7310">
        <v>114</v>
      </c>
      <c r="C7310" t="s">
        <v>27</v>
      </c>
      <c r="D7310" t="s">
        <v>1216</v>
      </c>
      <c r="E7310">
        <v>2250</v>
      </c>
      <c r="F7310" s="20">
        <v>45458</v>
      </c>
      <c r="G7310" s="20">
        <v>45457</v>
      </c>
      <c r="H7310" s="20">
        <v>45457</v>
      </c>
      <c r="I7310" s="20">
        <v>45419</v>
      </c>
      <c r="J7310" s="20">
        <v>45425</v>
      </c>
      <c r="K7310" t="s">
        <v>264</v>
      </c>
      <c r="L7310" t="s">
        <v>4279</v>
      </c>
      <c r="M7310" t="s">
        <v>4465</v>
      </c>
      <c r="N7310" t="s">
        <v>1079</v>
      </c>
      <c r="O7310" t="s">
        <v>756</v>
      </c>
      <c r="P7310" t="s">
        <v>757</v>
      </c>
      <c r="Q7310" t="s">
        <v>758</v>
      </c>
      <c r="R7310" t="s">
        <v>266</v>
      </c>
    </row>
    <row r="7311" spans="1:18" x14ac:dyDescent="0.35">
      <c r="A7311">
        <v>59807</v>
      </c>
      <c r="B7311">
        <v>114</v>
      </c>
      <c r="C7311" t="s">
        <v>27</v>
      </c>
      <c r="D7311" t="s">
        <v>782</v>
      </c>
      <c r="E7311">
        <v>0</v>
      </c>
      <c r="F7311" s="20">
        <v>45457</v>
      </c>
      <c r="G7311" s="20">
        <v>45532</v>
      </c>
      <c r="H7311" s="20">
        <v>45457</v>
      </c>
      <c r="I7311" s="20">
        <v>45457</v>
      </c>
      <c r="J7311" s="20">
        <v>45463</v>
      </c>
      <c r="K7311" t="s">
        <v>453</v>
      </c>
      <c r="L7311" t="s">
        <v>4146</v>
      </c>
      <c r="M7311" t="s">
        <v>4234</v>
      </c>
      <c r="N7311" t="s">
        <v>7201</v>
      </c>
      <c r="O7311" t="s">
        <v>756</v>
      </c>
      <c r="P7311" t="s">
        <v>757</v>
      </c>
      <c r="Q7311" t="s">
        <v>758</v>
      </c>
      <c r="R7311" t="s">
        <v>266</v>
      </c>
    </row>
    <row r="7312" spans="1:18" x14ac:dyDescent="0.35">
      <c r="A7312">
        <v>55710</v>
      </c>
      <c r="B7312">
        <v>114</v>
      </c>
      <c r="C7312" t="s">
        <v>27</v>
      </c>
      <c r="D7312" t="s">
        <v>6350</v>
      </c>
      <c r="E7312">
        <v>3400</v>
      </c>
      <c r="F7312" s="20">
        <v>45458</v>
      </c>
      <c r="G7312" s="20">
        <v>45457</v>
      </c>
      <c r="H7312" s="20">
        <v>45457</v>
      </c>
      <c r="I7312" s="20">
        <v>45439</v>
      </c>
      <c r="J7312" s="20">
        <v>45439</v>
      </c>
      <c r="K7312" t="s">
        <v>264</v>
      </c>
      <c r="L7312" t="s">
        <v>4279</v>
      </c>
      <c r="M7312" t="s">
        <v>4465</v>
      </c>
      <c r="N7312" t="s">
        <v>3869</v>
      </c>
      <c r="O7312" t="s">
        <v>756</v>
      </c>
      <c r="P7312" t="s">
        <v>757</v>
      </c>
      <c r="Q7312" t="s">
        <v>758</v>
      </c>
      <c r="R7312" t="s">
        <v>266</v>
      </c>
    </row>
    <row r="7313" spans="1:18" x14ac:dyDescent="0.35">
      <c r="A7313">
        <v>55728</v>
      </c>
      <c r="B7313">
        <v>114</v>
      </c>
      <c r="C7313" t="s">
        <v>27</v>
      </c>
      <c r="D7313" t="s">
        <v>845</v>
      </c>
      <c r="E7313">
        <v>490.47</v>
      </c>
      <c r="F7313" s="20">
        <v>45457</v>
      </c>
      <c r="G7313" s="20">
        <v>45457</v>
      </c>
      <c r="H7313" s="20">
        <v>45457</v>
      </c>
      <c r="I7313" s="20">
        <v>45436</v>
      </c>
      <c r="J7313" s="20">
        <v>45439</v>
      </c>
      <c r="K7313" t="s">
        <v>330</v>
      </c>
      <c r="L7313" t="s">
        <v>4287</v>
      </c>
      <c r="M7313" t="s">
        <v>4288</v>
      </c>
      <c r="N7313" t="s">
        <v>7202</v>
      </c>
      <c r="O7313" t="s">
        <v>756</v>
      </c>
      <c r="P7313" t="s">
        <v>757</v>
      </c>
      <c r="Q7313" t="s">
        <v>758</v>
      </c>
      <c r="R7313" t="s">
        <v>266</v>
      </c>
    </row>
    <row r="7314" spans="1:18" x14ac:dyDescent="0.35">
      <c r="A7314">
        <v>55739</v>
      </c>
      <c r="B7314">
        <v>114</v>
      </c>
      <c r="C7314" t="s">
        <v>27</v>
      </c>
      <c r="D7314" t="s">
        <v>1767</v>
      </c>
      <c r="E7314">
        <v>113.7</v>
      </c>
      <c r="F7314" s="20">
        <v>45457</v>
      </c>
      <c r="G7314" s="20">
        <v>45457</v>
      </c>
      <c r="H7314" s="20">
        <v>45457</v>
      </c>
      <c r="I7314" s="20">
        <v>45434</v>
      </c>
      <c r="J7314" s="20">
        <v>45439</v>
      </c>
      <c r="K7314" t="s">
        <v>330</v>
      </c>
      <c r="L7314" t="s">
        <v>766</v>
      </c>
      <c r="M7314" t="s">
        <v>767</v>
      </c>
      <c r="N7314" t="s">
        <v>7203</v>
      </c>
      <c r="O7314" t="s">
        <v>756</v>
      </c>
      <c r="P7314" t="s">
        <v>757</v>
      </c>
      <c r="Q7314" t="s">
        <v>758</v>
      </c>
      <c r="R7314" t="s">
        <v>266</v>
      </c>
    </row>
    <row r="7315" spans="1:18" x14ac:dyDescent="0.35">
      <c r="A7315">
        <v>58429</v>
      </c>
      <c r="B7315">
        <v>114</v>
      </c>
      <c r="C7315" t="s">
        <v>27</v>
      </c>
      <c r="D7315" t="s">
        <v>2476</v>
      </c>
      <c r="E7315">
        <v>1352.7</v>
      </c>
      <c r="F7315" s="20">
        <v>45457</v>
      </c>
      <c r="G7315" s="20">
        <v>45457</v>
      </c>
      <c r="H7315" s="20">
        <v>45457</v>
      </c>
      <c r="I7315" s="20">
        <v>45456</v>
      </c>
      <c r="J7315" s="20">
        <v>45456</v>
      </c>
      <c r="K7315" t="s">
        <v>264</v>
      </c>
      <c r="L7315" t="s">
        <v>5481</v>
      </c>
      <c r="M7315" t="s">
        <v>5482</v>
      </c>
      <c r="N7315" t="s">
        <v>7204</v>
      </c>
      <c r="O7315" t="s">
        <v>756</v>
      </c>
      <c r="P7315" t="s">
        <v>757</v>
      </c>
      <c r="Q7315" t="s">
        <v>758</v>
      </c>
      <c r="R7315" t="s">
        <v>266</v>
      </c>
    </row>
    <row r="7316" spans="1:18" x14ac:dyDescent="0.35">
      <c r="A7316">
        <v>58430</v>
      </c>
      <c r="B7316">
        <v>114</v>
      </c>
      <c r="C7316" t="s">
        <v>27</v>
      </c>
      <c r="D7316" t="s">
        <v>6947</v>
      </c>
      <c r="E7316">
        <v>2532.9699999999998</v>
      </c>
      <c r="F7316" s="20">
        <v>45457</v>
      </c>
      <c r="G7316" s="20">
        <v>45457</v>
      </c>
      <c r="H7316" s="20">
        <v>45457</v>
      </c>
      <c r="I7316" s="20">
        <v>45456</v>
      </c>
      <c r="J7316" s="20">
        <v>45456</v>
      </c>
      <c r="K7316" t="s">
        <v>264</v>
      </c>
      <c r="L7316" t="s">
        <v>5481</v>
      </c>
      <c r="M7316" t="s">
        <v>5482</v>
      </c>
      <c r="N7316" t="s">
        <v>7205</v>
      </c>
      <c r="O7316" t="s">
        <v>756</v>
      </c>
      <c r="P7316" t="s">
        <v>757</v>
      </c>
      <c r="Q7316" t="s">
        <v>758</v>
      </c>
      <c r="R7316" t="s">
        <v>266</v>
      </c>
    </row>
    <row r="7317" spans="1:18" x14ac:dyDescent="0.35">
      <c r="A7317">
        <v>58431</v>
      </c>
      <c r="B7317">
        <v>114</v>
      </c>
      <c r="C7317" t="s">
        <v>27</v>
      </c>
      <c r="D7317" t="s">
        <v>7206</v>
      </c>
      <c r="E7317">
        <v>2567.5</v>
      </c>
      <c r="F7317" s="20">
        <v>45457</v>
      </c>
      <c r="G7317" s="20">
        <v>45457</v>
      </c>
      <c r="H7317" s="20">
        <v>45457</v>
      </c>
      <c r="I7317" s="20">
        <v>45456</v>
      </c>
      <c r="J7317" s="20">
        <v>45456</v>
      </c>
      <c r="K7317" t="s">
        <v>264</v>
      </c>
      <c r="L7317" t="s">
        <v>5481</v>
      </c>
      <c r="M7317" t="s">
        <v>5482</v>
      </c>
      <c r="N7317" t="s">
        <v>7207</v>
      </c>
      <c r="O7317" t="s">
        <v>756</v>
      </c>
      <c r="P7317" t="s">
        <v>757</v>
      </c>
      <c r="Q7317" t="s">
        <v>758</v>
      </c>
      <c r="R7317" t="s">
        <v>266</v>
      </c>
    </row>
    <row r="7318" spans="1:18" x14ac:dyDescent="0.35">
      <c r="A7318">
        <v>54283</v>
      </c>
      <c r="B7318">
        <v>114</v>
      </c>
      <c r="C7318" t="s">
        <v>27</v>
      </c>
      <c r="D7318" t="s">
        <v>541</v>
      </c>
      <c r="E7318">
        <v>6063.49</v>
      </c>
      <c r="F7318" s="20">
        <v>45457</v>
      </c>
      <c r="G7318" s="20">
        <v>45457</v>
      </c>
      <c r="H7318" s="20">
        <v>45457</v>
      </c>
      <c r="I7318" s="20">
        <v>45426</v>
      </c>
      <c r="J7318" s="20">
        <v>45428</v>
      </c>
      <c r="K7318" t="s">
        <v>330</v>
      </c>
      <c r="L7318" t="s">
        <v>766</v>
      </c>
      <c r="M7318" t="s">
        <v>770</v>
      </c>
      <c r="N7318" t="s">
        <v>7208</v>
      </c>
      <c r="O7318" t="s">
        <v>756</v>
      </c>
      <c r="P7318" t="s">
        <v>757</v>
      </c>
      <c r="Q7318" t="s">
        <v>758</v>
      </c>
      <c r="R7318" t="s">
        <v>266</v>
      </c>
    </row>
    <row r="7319" spans="1:18" x14ac:dyDescent="0.35">
      <c r="A7319">
        <v>54284</v>
      </c>
      <c r="B7319">
        <v>114</v>
      </c>
      <c r="C7319" t="s">
        <v>27</v>
      </c>
      <c r="D7319" t="s">
        <v>541</v>
      </c>
      <c r="E7319">
        <v>1329</v>
      </c>
      <c r="F7319" s="20">
        <v>45457</v>
      </c>
      <c r="G7319" s="20">
        <v>45457</v>
      </c>
      <c r="H7319" s="20">
        <v>45457</v>
      </c>
      <c r="I7319" s="20">
        <v>45426</v>
      </c>
      <c r="J7319" s="20">
        <v>45428</v>
      </c>
      <c r="K7319" t="s">
        <v>330</v>
      </c>
      <c r="L7319" t="s">
        <v>766</v>
      </c>
      <c r="M7319" t="s">
        <v>770</v>
      </c>
      <c r="N7319" t="s">
        <v>7209</v>
      </c>
      <c r="O7319" t="s">
        <v>756</v>
      </c>
      <c r="P7319" t="s">
        <v>757</v>
      </c>
      <c r="Q7319" t="s">
        <v>758</v>
      </c>
      <c r="R7319" t="s">
        <v>266</v>
      </c>
    </row>
    <row r="7320" spans="1:18" x14ac:dyDescent="0.35">
      <c r="A7320">
        <v>54289</v>
      </c>
      <c r="B7320">
        <v>114</v>
      </c>
      <c r="C7320" t="s">
        <v>27</v>
      </c>
      <c r="D7320" t="s">
        <v>541</v>
      </c>
      <c r="E7320">
        <v>17161.29</v>
      </c>
      <c r="F7320" s="20">
        <v>45457</v>
      </c>
      <c r="G7320" s="20">
        <v>45457</v>
      </c>
      <c r="H7320" s="20">
        <v>45457</v>
      </c>
      <c r="I7320" s="20">
        <v>45426</v>
      </c>
      <c r="J7320" s="20">
        <v>45428</v>
      </c>
      <c r="K7320" t="s">
        <v>330</v>
      </c>
      <c r="L7320" t="s">
        <v>766</v>
      </c>
      <c r="M7320" t="s">
        <v>770</v>
      </c>
      <c r="N7320" t="s">
        <v>7210</v>
      </c>
      <c r="O7320" t="s">
        <v>756</v>
      </c>
      <c r="P7320" t="s">
        <v>757</v>
      </c>
      <c r="Q7320" t="s">
        <v>758</v>
      </c>
      <c r="R7320" t="s">
        <v>266</v>
      </c>
    </row>
    <row r="7321" spans="1:18" x14ac:dyDescent="0.35">
      <c r="A7321">
        <v>56433</v>
      </c>
      <c r="B7321">
        <v>114</v>
      </c>
      <c r="C7321" t="s">
        <v>27</v>
      </c>
      <c r="D7321" t="s">
        <v>1414</v>
      </c>
      <c r="E7321">
        <v>754.17</v>
      </c>
      <c r="F7321" s="20">
        <v>45457</v>
      </c>
      <c r="G7321" s="20">
        <v>45457</v>
      </c>
      <c r="H7321" s="20">
        <v>45457</v>
      </c>
      <c r="I7321" s="20">
        <v>45443</v>
      </c>
      <c r="J7321" s="20">
        <v>45443</v>
      </c>
      <c r="K7321" t="s">
        <v>330</v>
      </c>
      <c r="L7321" t="s">
        <v>766</v>
      </c>
      <c r="M7321" t="s">
        <v>767</v>
      </c>
      <c r="N7321" t="s">
        <v>7211</v>
      </c>
      <c r="O7321" t="s">
        <v>756</v>
      </c>
      <c r="P7321" t="s">
        <v>757</v>
      </c>
      <c r="Q7321" t="s">
        <v>758</v>
      </c>
      <c r="R7321" t="s">
        <v>266</v>
      </c>
    </row>
    <row r="7322" spans="1:18" x14ac:dyDescent="0.35">
      <c r="A7322">
        <v>56682</v>
      </c>
      <c r="B7322">
        <v>114</v>
      </c>
      <c r="C7322" t="s">
        <v>27</v>
      </c>
      <c r="D7322" t="s">
        <v>5255</v>
      </c>
      <c r="E7322">
        <v>2251.25</v>
      </c>
      <c r="F7322" s="20">
        <v>45457</v>
      </c>
      <c r="G7322" s="20">
        <v>45457</v>
      </c>
      <c r="H7322" s="20">
        <v>45457</v>
      </c>
      <c r="I7322" s="20">
        <v>45443</v>
      </c>
      <c r="J7322" s="20">
        <v>45446</v>
      </c>
      <c r="K7322" t="s">
        <v>330</v>
      </c>
      <c r="L7322" t="s">
        <v>766</v>
      </c>
      <c r="M7322" t="s">
        <v>767</v>
      </c>
      <c r="N7322" t="s">
        <v>7212</v>
      </c>
      <c r="O7322" t="s">
        <v>756</v>
      </c>
      <c r="P7322" t="s">
        <v>757</v>
      </c>
      <c r="Q7322" t="s">
        <v>758</v>
      </c>
      <c r="R7322" t="s">
        <v>266</v>
      </c>
    </row>
    <row r="7323" spans="1:18" x14ac:dyDescent="0.35">
      <c r="A7323">
        <v>56685</v>
      </c>
      <c r="B7323">
        <v>114</v>
      </c>
      <c r="C7323" t="s">
        <v>27</v>
      </c>
      <c r="D7323" t="s">
        <v>2224</v>
      </c>
      <c r="E7323">
        <v>1414.7</v>
      </c>
      <c r="F7323" s="20">
        <v>45457</v>
      </c>
      <c r="G7323" s="20">
        <v>45457</v>
      </c>
      <c r="H7323" s="20">
        <v>45457</v>
      </c>
      <c r="I7323" s="20">
        <v>45442</v>
      </c>
      <c r="J7323" s="20">
        <v>45446</v>
      </c>
      <c r="K7323" t="s">
        <v>330</v>
      </c>
      <c r="L7323" t="s">
        <v>766</v>
      </c>
      <c r="M7323" t="s">
        <v>767</v>
      </c>
      <c r="N7323" t="s">
        <v>7213</v>
      </c>
      <c r="O7323" t="s">
        <v>756</v>
      </c>
      <c r="P7323" t="s">
        <v>757</v>
      </c>
      <c r="Q7323" t="s">
        <v>758</v>
      </c>
      <c r="R7323" t="s">
        <v>266</v>
      </c>
    </row>
    <row r="7324" spans="1:18" x14ac:dyDescent="0.35">
      <c r="A7324">
        <v>56699</v>
      </c>
      <c r="B7324">
        <v>114</v>
      </c>
      <c r="C7324" t="s">
        <v>27</v>
      </c>
      <c r="D7324" t="s">
        <v>784</v>
      </c>
      <c r="E7324">
        <v>165.38</v>
      </c>
      <c r="F7324" s="20">
        <v>45457</v>
      </c>
      <c r="G7324" s="20">
        <v>45457</v>
      </c>
      <c r="H7324" s="20">
        <v>45457</v>
      </c>
      <c r="I7324" s="20">
        <v>45443</v>
      </c>
      <c r="J7324" s="20">
        <v>45446</v>
      </c>
      <c r="K7324" t="s">
        <v>330</v>
      </c>
      <c r="L7324" t="s">
        <v>766</v>
      </c>
      <c r="M7324" t="s">
        <v>767</v>
      </c>
      <c r="N7324" t="s">
        <v>7214</v>
      </c>
      <c r="O7324" t="s">
        <v>756</v>
      </c>
      <c r="P7324" t="s">
        <v>757</v>
      </c>
      <c r="Q7324" t="s">
        <v>758</v>
      </c>
      <c r="R7324" t="s">
        <v>266</v>
      </c>
    </row>
    <row r="7325" spans="1:18" x14ac:dyDescent="0.35">
      <c r="A7325">
        <v>56702</v>
      </c>
      <c r="B7325">
        <v>114</v>
      </c>
      <c r="C7325" t="s">
        <v>27</v>
      </c>
      <c r="D7325" t="s">
        <v>784</v>
      </c>
      <c r="E7325">
        <v>524.88</v>
      </c>
      <c r="F7325" s="20">
        <v>45457</v>
      </c>
      <c r="G7325" s="20">
        <v>45457</v>
      </c>
      <c r="H7325" s="20">
        <v>45457</v>
      </c>
      <c r="I7325" s="20">
        <v>45443</v>
      </c>
      <c r="J7325" s="20">
        <v>45446</v>
      </c>
      <c r="K7325" t="s">
        <v>330</v>
      </c>
      <c r="L7325" t="s">
        <v>766</v>
      </c>
      <c r="M7325" t="s">
        <v>767</v>
      </c>
      <c r="N7325" t="s">
        <v>7215</v>
      </c>
      <c r="O7325" t="s">
        <v>756</v>
      </c>
      <c r="P7325" t="s">
        <v>757</v>
      </c>
      <c r="Q7325" t="s">
        <v>758</v>
      </c>
      <c r="R7325" t="s">
        <v>266</v>
      </c>
    </row>
    <row r="7326" spans="1:18" x14ac:dyDescent="0.35">
      <c r="A7326">
        <v>56720</v>
      </c>
      <c r="B7326">
        <v>114</v>
      </c>
      <c r="C7326" t="s">
        <v>27</v>
      </c>
      <c r="D7326" t="s">
        <v>2142</v>
      </c>
      <c r="E7326">
        <v>906.41</v>
      </c>
      <c r="F7326" s="20">
        <v>45457</v>
      </c>
      <c r="G7326" s="20">
        <v>45457</v>
      </c>
      <c r="H7326" s="20">
        <v>45457</v>
      </c>
      <c r="I7326" s="20">
        <v>45441</v>
      </c>
      <c r="J7326" s="20">
        <v>45446</v>
      </c>
      <c r="K7326" t="s">
        <v>330</v>
      </c>
      <c r="L7326" t="s">
        <v>766</v>
      </c>
      <c r="M7326" t="s">
        <v>767</v>
      </c>
      <c r="N7326" t="s">
        <v>7216</v>
      </c>
      <c r="O7326" t="s">
        <v>756</v>
      </c>
      <c r="P7326" t="s">
        <v>757</v>
      </c>
      <c r="Q7326" t="s">
        <v>758</v>
      </c>
      <c r="R7326" t="s">
        <v>266</v>
      </c>
    </row>
    <row r="7327" spans="1:18" x14ac:dyDescent="0.35">
      <c r="A7327">
        <v>56912</v>
      </c>
      <c r="B7327">
        <v>114</v>
      </c>
      <c r="C7327" t="s">
        <v>27</v>
      </c>
      <c r="D7327" t="s">
        <v>5964</v>
      </c>
      <c r="E7327">
        <v>416.5</v>
      </c>
      <c r="F7327" s="20">
        <v>45457</v>
      </c>
      <c r="G7327" s="20">
        <v>45457</v>
      </c>
      <c r="H7327" s="20">
        <v>45457</v>
      </c>
      <c r="I7327" s="20">
        <v>45443</v>
      </c>
      <c r="J7327" s="20">
        <v>45447</v>
      </c>
      <c r="K7327" t="s">
        <v>330</v>
      </c>
      <c r="L7327" t="s">
        <v>766</v>
      </c>
      <c r="M7327" t="s">
        <v>767</v>
      </c>
      <c r="N7327" t="s">
        <v>7217</v>
      </c>
      <c r="O7327" t="s">
        <v>756</v>
      </c>
      <c r="P7327" t="s">
        <v>757</v>
      </c>
      <c r="Q7327" t="s">
        <v>758</v>
      </c>
      <c r="R7327" t="s">
        <v>266</v>
      </c>
    </row>
    <row r="7328" spans="1:18" x14ac:dyDescent="0.35">
      <c r="A7328">
        <v>56916</v>
      </c>
      <c r="B7328">
        <v>114</v>
      </c>
      <c r="C7328" t="s">
        <v>27</v>
      </c>
      <c r="D7328" t="s">
        <v>1339</v>
      </c>
      <c r="E7328">
        <v>1584</v>
      </c>
      <c r="F7328" s="20">
        <v>45457</v>
      </c>
      <c r="G7328" s="20">
        <v>45457</v>
      </c>
      <c r="H7328" s="20">
        <v>45457</v>
      </c>
      <c r="I7328" s="20">
        <v>45446</v>
      </c>
      <c r="J7328" s="20">
        <v>45447</v>
      </c>
      <c r="K7328" t="s">
        <v>330</v>
      </c>
      <c r="L7328" t="s">
        <v>4130</v>
      </c>
      <c r="M7328" t="s">
        <v>4677</v>
      </c>
      <c r="N7328" t="s">
        <v>7218</v>
      </c>
      <c r="O7328" t="s">
        <v>756</v>
      </c>
      <c r="P7328" t="s">
        <v>757</v>
      </c>
      <c r="Q7328" t="s">
        <v>758</v>
      </c>
      <c r="R7328" t="s">
        <v>266</v>
      </c>
    </row>
    <row r="7329" spans="1:18" x14ac:dyDescent="0.35">
      <c r="A7329">
        <v>56919</v>
      </c>
      <c r="B7329">
        <v>114</v>
      </c>
      <c r="C7329" t="s">
        <v>27</v>
      </c>
      <c r="D7329" t="s">
        <v>1339</v>
      </c>
      <c r="E7329">
        <v>495</v>
      </c>
      <c r="F7329" s="20">
        <v>45457</v>
      </c>
      <c r="G7329" s="20">
        <v>45457</v>
      </c>
      <c r="H7329" s="20">
        <v>45457</v>
      </c>
      <c r="I7329" s="20">
        <v>45446</v>
      </c>
      <c r="J7329" s="20">
        <v>45447</v>
      </c>
      <c r="K7329" t="s">
        <v>330</v>
      </c>
      <c r="L7329" t="s">
        <v>4130</v>
      </c>
      <c r="M7329" t="s">
        <v>4677</v>
      </c>
      <c r="N7329" t="s">
        <v>7219</v>
      </c>
      <c r="O7329" t="s">
        <v>756</v>
      </c>
      <c r="P7329" t="s">
        <v>757</v>
      </c>
      <c r="Q7329" t="s">
        <v>758</v>
      </c>
      <c r="R7329" t="s">
        <v>266</v>
      </c>
    </row>
    <row r="7330" spans="1:18" x14ac:dyDescent="0.35">
      <c r="A7330">
        <v>57889</v>
      </c>
      <c r="B7330">
        <v>114</v>
      </c>
      <c r="C7330" t="s">
        <v>27</v>
      </c>
      <c r="D7330" t="s">
        <v>6345</v>
      </c>
      <c r="E7330">
        <v>28500</v>
      </c>
      <c r="F7330" s="20">
        <v>45457</v>
      </c>
      <c r="G7330" s="20">
        <v>45457</v>
      </c>
      <c r="H7330" s="20">
        <v>45457</v>
      </c>
      <c r="I7330" s="20">
        <v>45454</v>
      </c>
      <c r="J7330" s="20">
        <v>45454</v>
      </c>
      <c r="K7330" t="s">
        <v>264</v>
      </c>
      <c r="L7330" t="s">
        <v>5481</v>
      </c>
      <c r="M7330" t="s">
        <v>5482</v>
      </c>
      <c r="N7330" t="s">
        <v>7220</v>
      </c>
      <c r="O7330" t="s">
        <v>756</v>
      </c>
      <c r="P7330" t="s">
        <v>757</v>
      </c>
      <c r="Q7330" t="s">
        <v>758</v>
      </c>
      <c r="R7330" t="s">
        <v>266</v>
      </c>
    </row>
    <row r="7331" spans="1:18" x14ac:dyDescent="0.35">
      <c r="A7331">
        <v>57489</v>
      </c>
      <c r="B7331">
        <v>114</v>
      </c>
      <c r="C7331" t="s">
        <v>27</v>
      </c>
      <c r="D7331" t="s">
        <v>5964</v>
      </c>
      <c r="E7331">
        <v>1897.56</v>
      </c>
      <c r="F7331" s="20">
        <v>45456</v>
      </c>
      <c r="G7331" s="20">
        <v>45456</v>
      </c>
      <c r="H7331" s="20">
        <v>45456</v>
      </c>
      <c r="I7331" s="20">
        <v>45441</v>
      </c>
      <c r="J7331" s="20">
        <v>45449</v>
      </c>
      <c r="K7331" t="s">
        <v>330</v>
      </c>
      <c r="L7331" t="s">
        <v>766</v>
      </c>
      <c r="M7331" t="s">
        <v>770</v>
      </c>
      <c r="N7331" t="s">
        <v>7221</v>
      </c>
      <c r="O7331" t="s">
        <v>756</v>
      </c>
      <c r="P7331" t="s">
        <v>757</v>
      </c>
      <c r="Q7331" t="s">
        <v>758</v>
      </c>
      <c r="R7331" t="s">
        <v>266</v>
      </c>
    </row>
    <row r="7332" spans="1:18" x14ac:dyDescent="0.35">
      <c r="A7332">
        <v>57617</v>
      </c>
      <c r="B7332">
        <v>114</v>
      </c>
      <c r="C7332" t="s">
        <v>27</v>
      </c>
      <c r="D7332" t="s">
        <v>752</v>
      </c>
      <c r="E7332">
        <v>12147.04</v>
      </c>
      <c r="F7332" s="20">
        <v>45456</v>
      </c>
      <c r="G7332" s="20">
        <v>45456</v>
      </c>
      <c r="H7332" s="20">
        <v>45456</v>
      </c>
      <c r="I7332" s="20">
        <v>45450</v>
      </c>
      <c r="J7332" s="20"/>
      <c r="K7332" t="s">
        <v>330</v>
      </c>
      <c r="L7332" t="s">
        <v>4279</v>
      </c>
      <c r="M7332" t="s">
        <v>4671</v>
      </c>
      <c r="O7332" t="s">
        <v>756</v>
      </c>
      <c r="P7332" t="s">
        <v>757</v>
      </c>
      <c r="Q7332" t="s">
        <v>758</v>
      </c>
      <c r="R7332" t="s">
        <v>266</v>
      </c>
    </row>
    <row r="7333" spans="1:18" x14ac:dyDescent="0.35">
      <c r="A7333">
        <v>57631</v>
      </c>
      <c r="B7333">
        <v>114</v>
      </c>
      <c r="C7333" t="s">
        <v>27</v>
      </c>
      <c r="D7333" t="s">
        <v>5714</v>
      </c>
      <c r="E7333">
        <v>1150.56</v>
      </c>
      <c r="F7333" s="20">
        <v>45456</v>
      </c>
      <c r="G7333" s="20">
        <v>45456</v>
      </c>
      <c r="H7333" s="20">
        <v>45456</v>
      </c>
      <c r="I7333" s="20">
        <v>45448</v>
      </c>
      <c r="J7333" s="20">
        <v>45450</v>
      </c>
      <c r="K7333" t="s">
        <v>330</v>
      </c>
      <c r="L7333" t="s">
        <v>766</v>
      </c>
      <c r="M7333" t="s">
        <v>770</v>
      </c>
      <c r="N7333" t="s">
        <v>7222</v>
      </c>
      <c r="O7333" t="s">
        <v>756</v>
      </c>
      <c r="P7333" t="s">
        <v>757</v>
      </c>
      <c r="Q7333" t="s">
        <v>758</v>
      </c>
      <c r="R7333" t="s">
        <v>266</v>
      </c>
    </row>
    <row r="7334" spans="1:18" x14ac:dyDescent="0.35">
      <c r="A7334">
        <v>55511</v>
      </c>
      <c r="B7334">
        <v>114</v>
      </c>
      <c r="C7334" t="s">
        <v>27</v>
      </c>
      <c r="D7334" t="s">
        <v>885</v>
      </c>
      <c r="E7334">
        <v>2891</v>
      </c>
      <c r="F7334" s="20">
        <v>45456</v>
      </c>
      <c r="G7334" s="20">
        <v>45456</v>
      </c>
      <c r="H7334" s="20">
        <v>45456</v>
      </c>
      <c r="I7334" s="20">
        <v>45433</v>
      </c>
      <c r="J7334" s="20">
        <v>45436</v>
      </c>
      <c r="K7334" t="s">
        <v>330</v>
      </c>
      <c r="L7334" t="s">
        <v>766</v>
      </c>
      <c r="M7334" t="s">
        <v>770</v>
      </c>
      <c r="N7334" t="s">
        <v>7223</v>
      </c>
      <c r="O7334" t="s">
        <v>756</v>
      </c>
      <c r="P7334" t="s">
        <v>757</v>
      </c>
      <c r="Q7334" t="s">
        <v>758</v>
      </c>
      <c r="R7334" t="s">
        <v>266</v>
      </c>
    </row>
    <row r="7335" spans="1:18" x14ac:dyDescent="0.35">
      <c r="A7335">
        <v>55613</v>
      </c>
      <c r="B7335">
        <v>114</v>
      </c>
      <c r="C7335" t="s">
        <v>27</v>
      </c>
      <c r="D7335" t="s">
        <v>1362</v>
      </c>
      <c r="E7335">
        <v>510</v>
      </c>
      <c r="F7335" s="20">
        <v>45456</v>
      </c>
      <c r="G7335" s="20">
        <v>45456</v>
      </c>
      <c r="H7335" s="20">
        <v>45456</v>
      </c>
      <c r="I7335" s="20">
        <v>45435</v>
      </c>
      <c r="J7335" s="20">
        <v>45439</v>
      </c>
      <c r="K7335" t="s">
        <v>330</v>
      </c>
      <c r="L7335" t="s">
        <v>4251</v>
      </c>
      <c r="M7335" t="s">
        <v>4252</v>
      </c>
      <c r="N7335" t="s">
        <v>7224</v>
      </c>
      <c r="O7335" t="s">
        <v>756</v>
      </c>
      <c r="P7335" t="s">
        <v>757</v>
      </c>
      <c r="Q7335" t="s">
        <v>758</v>
      </c>
      <c r="R7335" t="s">
        <v>266</v>
      </c>
    </row>
    <row r="7336" spans="1:18" x14ac:dyDescent="0.35">
      <c r="A7336">
        <v>55797</v>
      </c>
      <c r="B7336">
        <v>114</v>
      </c>
      <c r="C7336" t="s">
        <v>27</v>
      </c>
      <c r="D7336" t="s">
        <v>4016</v>
      </c>
      <c r="E7336">
        <v>758.26</v>
      </c>
      <c r="F7336" s="20">
        <v>45456</v>
      </c>
      <c r="G7336" s="20">
        <v>45456</v>
      </c>
      <c r="H7336" s="20">
        <v>45456</v>
      </c>
      <c r="I7336" s="20">
        <v>45444</v>
      </c>
      <c r="J7336" s="20">
        <v>45440</v>
      </c>
      <c r="K7336" t="s">
        <v>330</v>
      </c>
      <c r="L7336" t="s">
        <v>4279</v>
      </c>
      <c r="M7336" t="s">
        <v>5053</v>
      </c>
      <c r="N7336" t="s">
        <v>3869</v>
      </c>
      <c r="O7336" t="s">
        <v>756</v>
      </c>
      <c r="P7336" t="s">
        <v>757</v>
      </c>
      <c r="Q7336" t="s">
        <v>758</v>
      </c>
      <c r="R7336" t="s">
        <v>266</v>
      </c>
    </row>
    <row r="7337" spans="1:18" x14ac:dyDescent="0.35">
      <c r="A7337">
        <v>56489</v>
      </c>
      <c r="B7337">
        <v>114</v>
      </c>
      <c r="C7337" t="s">
        <v>27</v>
      </c>
      <c r="D7337" t="s">
        <v>3648</v>
      </c>
      <c r="E7337">
        <v>256.5</v>
      </c>
      <c r="F7337" s="20">
        <v>45456</v>
      </c>
      <c r="G7337" s="20">
        <v>45456</v>
      </c>
      <c r="H7337" s="20">
        <v>45456</v>
      </c>
      <c r="I7337" s="20">
        <v>45442</v>
      </c>
      <c r="J7337" s="20">
        <v>45443</v>
      </c>
      <c r="K7337" t="s">
        <v>330</v>
      </c>
      <c r="L7337" t="s">
        <v>766</v>
      </c>
      <c r="M7337" t="s">
        <v>767</v>
      </c>
      <c r="N7337" t="s">
        <v>6564</v>
      </c>
      <c r="O7337" t="s">
        <v>756</v>
      </c>
      <c r="P7337" t="s">
        <v>757</v>
      </c>
      <c r="Q7337" t="s">
        <v>758</v>
      </c>
      <c r="R7337" t="s">
        <v>266</v>
      </c>
    </row>
    <row r="7338" spans="1:18" x14ac:dyDescent="0.35">
      <c r="A7338">
        <v>56639</v>
      </c>
      <c r="B7338">
        <v>114</v>
      </c>
      <c r="C7338" t="s">
        <v>27</v>
      </c>
      <c r="D7338" t="s">
        <v>984</v>
      </c>
      <c r="E7338">
        <v>5346</v>
      </c>
      <c r="F7338" s="20">
        <v>45456</v>
      </c>
      <c r="G7338" s="20">
        <v>45456</v>
      </c>
      <c r="H7338" s="20">
        <v>45456</v>
      </c>
      <c r="I7338" s="20">
        <v>45443</v>
      </c>
      <c r="J7338" s="20">
        <v>45446</v>
      </c>
      <c r="K7338" t="s">
        <v>264</v>
      </c>
      <c r="L7338" t="s">
        <v>4279</v>
      </c>
      <c r="M7338" t="s">
        <v>4433</v>
      </c>
      <c r="N7338" t="s">
        <v>7180</v>
      </c>
      <c r="O7338" t="s">
        <v>756</v>
      </c>
      <c r="P7338" t="s">
        <v>757</v>
      </c>
      <c r="Q7338" t="s">
        <v>758</v>
      </c>
      <c r="R7338" t="s">
        <v>266</v>
      </c>
    </row>
    <row r="7339" spans="1:18" x14ac:dyDescent="0.35">
      <c r="A7339">
        <v>56688</v>
      </c>
      <c r="B7339">
        <v>114</v>
      </c>
      <c r="C7339" t="s">
        <v>27</v>
      </c>
      <c r="D7339" t="s">
        <v>5964</v>
      </c>
      <c r="E7339">
        <v>623.67999999999995</v>
      </c>
      <c r="F7339" s="20">
        <v>45456</v>
      </c>
      <c r="G7339" s="20">
        <v>45456</v>
      </c>
      <c r="H7339" s="20">
        <v>45456</v>
      </c>
      <c r="I7339" s="20">
        <v>45441</v>
      </c>
      <c r="J7339" s="20">
        <v>45446</v>
      </c>
      <c r="K7339" t="s">
        <v>330</v>
      </c>
      <c r="L7339" t="s">
        <v>766</v>
      </c>
      <c r="M7339" t="s">
        <v>767</v>
      </c>
      <c r="N7339" t="s">
        <v>7225</v>
      </c>
      <c r="O7339" t="s">
        <v>756</v>
      </c>
      <c r="P7339" t="s">
        <v>757</v>
      </c>
      <c r="Q7339" t="s">
        <v>758</v>
      </c>
      <c r="R7339" t="s">
        <v>266</v>
      </c>
    </row>
    <row r="7340" spans="1:18" x14ac:dyDescent="0.35">
      <c r="A7340">
        <v>56690</v>
      </c>
      <c r="B7340">
        <v>114</v>
      </c>
      <c r="C7340" t="s">
        <v>27</v>
      </c>
      <c r="D7340" t="s">
        <v>2224</v>
      </c>
      <c r="E7340">
        <v>417.4</v>
      </c>
      <c r="F7340" s="20">
        <v>45456</v>
      </c>
      <c r="G7340" s="20">
        <v>45456</v>
      </c>
      <c r="H7340" s="20">
        <v>45456</v>
      </c>
      <c r="I7340" s="20">
        <v>45441</v>
      </c>
      <c r="J7340" s="20">
        <v>45446</v>
      </c>
      <c r="K7340" t="s">
        <v>330</v>
      </c>
      <c r="L7340" t="s">
        <v>766</v>
      </c>
      <c r="M7340" t="s">
        <v>767</v>
      </c>
      <c r="N7340" t="s">
        <v>7226</v>
      </c>
      <c r="O7340" t="s">
        <v>756</v>
      </c>
      <c r="P7340" t="s">
        <v>757</v>
      </c>
      <c r="Q7340" t="s">
        <v>758</v>
      </c>
      <c r="R7340" t="s">
        <v>266</v>
      </c>
    </row>
    <row r="7341" spans="1:18" x14ac:dyDescent="0.35">
      <c r="A7341">
        <v>56718</v>
      </c>
      <c r="B7341">
        <v>114</v>
      </c>
      <c r="C7341" t="s">
        <v>27</v>
      </c>
      <c r="D7341" t="s">
        <v>2142</v>
      </c>
      <c r="E7341">
        <v>546.79999999999995</v>
      </c>
      <c r="F7341" s="20">
        <v>45456</v>
      </c>
      <c r="G7341" s="20">
        <v>45456</v>
      </c>
      <c r="H7341" s="20">
        <v>45456</v>
      </c>
      <c r="I7341" s="20">
        <v>45441</v>
      </c>
      <c r="J7341" s="20">
        <v>45446</v>
      </c>
      <c r="K7341" t="s">
        <v>330</v>
      </c>
      <c r="L7341" t="s">
        <v>766</v>
      </c>
      <c r="M7341" t="s">
        <v>767</v>
      </c>
      <c r="N7341" t="s">
        <v>7227</v>
      </c>
      <c r="O7341" t="s">
        <v>756</v>
      </c>
      <c r="P7341" t="s">
        <v>757</v>
      </c>
      <c r="Q7341" t="s">
        <v>758</v>
      </c>
      <c r="R7341" t="s">
        <v>266</v>
      </c>
    </row>
    <row r="7342" spans="1:18" x14ac:dyDescent="0.35">
      <c r="A7342">
        <v>56728</v>
      </c>
      <c r="B7342">
        <v>114</v>
      </c>
      <c r="C7342" t="s">
        <v>27</v>
      </c>
      <c r="D7342" t="s">
        <v>1059</v>
      </c>
      <c r="E7342">
        <v>857.45</v>
      </c>
      <c r="F7342" s="20">
        <v>45456</v>
      </c>
      <c r="G7342" s="20">
        <v>45456</v>
      </c>
      <c r="H7342" s="20">
        <v>45456</v>
      </c>
      <c r="I7342" s="20">
        <v>45441</v>
      </c>
      <c r="J7342" s="20">
        <v>45446</v>
      </c>
      <c r="K7342" t="s">
        <v>330</v>
      </c>
      <c r="L7342" t="s">
        <v>766</v>
      </c>
      <c r="M7342" t="s">
        <v>767</v>
      </c>
      <c r="N7342" t="s">
        <v>7228</v>
      </c>
      <c r="O7342" t="s">
        <v>756</v>
      </c>
      <c r="P7342" t="s">
        <v>757</v>
      </c>
      <c r="Q7342" t="s">
        <v>758</v>
      </c>
      <c r="R7342" t="s">
        <v>266</v>
      </c>
    </row>
    <row r="7343" spans="1:18" x14ac:dyDescent="0.35">
      <c r="A7343">
        <v>58756</v>
      </c>
      <c r="B7343">
        <v>114</v>
      </c>
      <c r="C7343" t="s">
        <v>27</v>
      </c>
      <c r="D7343" t="s">
        <v>7229</v>
      </c>
      <c r="E7343">
        <v>3928.11</v>
      </c>
      <c r="F7343" s="20">
        <v>45457</v>
      </c>
      <c r="G7343" s="20">
        <v>45457</v>
      </c>
      <c r="H7343" s="20">
        <v>45456</v>
      </c>
      <c r="I7343" s="20">
        <v>45457</v>
      </c>
      <c r="J7343" s="20">
        <v>45457</v>
      </c>
      <c r="K7343" t="s">
        <v>319</v>
      </c>
      <c r="L7343" t="s">
        <v>5481</v>
      </c>
      <c r="M7343" t="s">
        <v>5482</v>
      </c>
      <c r="N7343" t="s">
        <v>7230</v>
      </c>
      <c r="O7343" t="s">
        <v>756</v>
      </c>
      <c r="P7343" t="s">
        <v>757</v>
      </c>
      <c r="Q7343" t="s">
        <v>758</v>
      </c>
      <c r="R7343" t="s">
        <v>266</v>
      </c>
    </row>
    <row r="7344" spans="1:18" x14ac:dyDescent="0.35">
      <c r="A7344">
        <v>61777</v>
      </c>
      <c r="B7344">
        <v>114</v>
      </c>
      <c r="C7344" t="s">
        <v>27</v>
      </c>
      <c r="D7344" t="s">
        <v>829</v>
      </c>
      <c r="E7344">
        <v>200</v>
      </c>
      <c r="F7344" s="20">
        <v>45456</v>
      </c>
      <c r="G7344" s="20"/>
      <c r="H7344" s="20">
        <v>45456</v>
      </c>
      <c r="I7344" s="20">
        <v>45456</v>
      </c>
      <c r="J7344" s="20">
        <v>45471</v>
      </c>
      <c r="K7344" t="s">
        <v>319</v>
      </c>
      <c r="L7344" t="s">
        <v>4287</v>
      </c>
      <c r="M7344" t="s">
        <v>4676</v>
      </c>
      <c r="N7344" t="s">
        <v>6950</v>
      </c>
      <c r="O7344" t="s">
        <v>756</v>
      </c>
      <c r="P7344" t="s">
        <v>757</v>
      </c>
      <c r="Q7344" t="s">
        <v>758</v>
      </c>
      <c r="R7344" t="s">
        <v>266</v>
      </c>
    </row>
    <row r="7345" spans="1:18" x14ac:dyDescent="0.35">
      <c r="A7345">
        <v>62452</v>
      </c>
      <c r="B7345">
        <v>114</v>
      </c>
      <c r="C7345" t="s">
        <v>27</v>
      </c>
      <c r="D7345" t="s">
        <v>748</v>
      </c>
      <c r="E7345">
        <v>4</v>
      </c>
      <c r="F7345" s="20">
        <v>45456</v>
      </c>
      <c r="G7345" s="20"/>
      <c r="H7345" s="20">
        <v>45456</v>
      </c>
      <c r="I7345" s="20">
        <v>45456</v>
      </c>
      <c r="J7345" s="20">
        <v>45475</v>
      </c>
      <c r="K7345" t="s">
        <v>996</v>
      </c>
      <c r="L7345" t="s">
        <v>4457</v>
      </c>
      <c r="M7345" t="s">
        <v>4458</v>
      </c>
      <c r="N7345" t="s">
        <v>6992</v>
      </c>
      <c r="R7345" t="s">
        <v>266</v>
      </c>
    </row>
    <row r="7346" spans="1:18" x14ac:dyDescent="0.35">
      <c r="A7346">
        <v>62771</v>
      </c>
      <c r="B7346">
        <v>114</v>
      </c>
      <c r="C7346" t="s">
        <v>27</v>
      </c>
      <c r="D7346" t="s">
        <v>1035</v>
      </c>
      <c r="E7346">
        <v>17.399999999999999</v>
      </c>
      <c r="F7346" s="20">
        <v>45456</v>
      </c>
      <c r="G7346" s="20"/>
      <c r="H7346" s="20">
        <v>45456</v>
      </c>
      <c r="I7346" s="20">
        <v>45456</v>
      </c>
      <c r="J7346" s="20">
        <v>45476</v>
      </c>
      <c r="K7346" t="s">
        <v>996</v>
      </c>
      <c r="L7346" t="s">
        <v>4457</v>
      </c>
      <c r="M7346" t="s">
        <v>4458</v>
      </c>
      <c r="N7346" t="s">
        <v>6992</v>
      </c>
      <c r="O7346" t="s">
        <v>756</v>
      </c>
      <c r="R7346" t="s">
        <v>266</v>
      </c>
    </row>
    <row r="7347" spans="1:18" x14ac:dyDescent="0.35">
      <c r="A7347">
        <v>49133</v>
      </c>
      <c r="B7347">
        <v>114</v>
      </c>
      <c r="C7347" t="s">
        <v>27</v>
      </c>
      <c r="D7347" t="s">
        <v>929</v>
      </c>
      <c r="E7347">
        <v>36280.25</v>
      </c>
      <c r="F7347" s="20">
        <v>45456</v>
      </c>
      <c r="G7347" s="20">
        <v>45456</v>
      </c>
      <c r="H7347" s="20">
        <v>45456</v>
      </c>
      <c r="I7347" s="20">
        <v>45432</v>
      </c>
      <c r="J7347" s="20"/>
      <c r="L7347" t="s">
        <v>4848</v>
      </c>
      <c r="M7347" t="s">
        <v>4849</v>
      </c>
      <c r="O7347" t="s">
        <v>756</v>
      </c>
      <c r="P7347" t="s">
        <v>757</v>
      </c>
      <c r="Q7347" t="s">
        <v>758</v>
      </c>
      <c r="R7347" t="s">
        <v>266</v>
      </c>
    </row>
    <row r="7348" spans="1:18" x14ac:dyDescent="0.35">
      <c r="A7348">
        <v>53755</v>
      </c>
      <c r="B7348">
        <v>114</v>
      </c>
      <c r="C7348" t="s">
        <v>27</v>
      </c>
      <c r="D7348" t="s">
        <v>3440</v>
      </c>
      <c r="E7348">
        <v>4500</v>
      </c>
      <c r="F7348" s="20">
        <v>45456</v>
      </c>
      <c r="G7348" s="20">
        <v>45456</v>
      </c>
      <c r="H7348" s="20">
        <v>45456</v>
      </c>
      <c r="I7348" s="20">
        <v>45425</v>
      </c>
      <c r="J7348" s="20">
        <v>45425</v>
      </c>
      <c r="K7348" t="s">
        <v>264</v>
      </c>
      <c r="L7348" t="s">
        <v>4279</v>
      </c>
      <c r="M7348" t="s">
        <v>4465</v>
      </c>
      <c r="N7348" t="s">
        <v>3869</v>
      </c>
      <c r="O7348" t="s">
        <v>756</v>
      </c>
      <c r="P7348" t="s">
        <v>757</v>
      </c>
      <c r="Q7348" t="s">
        <v>758</v>
      </c>
      <c r="R7348" t="s">
        <v>266</v>
      </c>
    </row>
    <row r="7349" spans="1:18" x14ac:dyDescent="0.35">
      <c r="A7349">
        <v>61766</v>
      </c>
      <c r="B7349">
        <v>114</v>
      </c>
      <c r="C7349" t="s">
        <v>27</v>
      </c>
      <c r="D7349" t="s">
        <v>829</v>
      </c>
      <c r="E7349">
        <v>300</v>
      </c>
      <c r="F7349" s="20">
        <v>45455</v>
      </c>
      <c r="G7349" s="20"/>
      <c r="H7349" s="20">
        <v>45455</v>
      </c>
      <c r="I7349" s="20">
        <v>45455</v>
      </c>
      <c r="J7349" s="20">
        <v>45471</v>
      </c>
      <c r="K7349" t="s">
        <v>319</v>
      </c>
      <c r="L7349" t="s">
        <v>4251</v>
      </c>
      <c r="M7349" t="s">
        <v>7231</v>
      </c>
      <c r="N7349" t="s">
        <v>6950</v>
      </c>
      <c r="O7349" t="s">
        <v>756</v>
      </c>
      <c r="P7349" t="s">
        <v>757</v>
      </c>
      <c r="Q7349" t="s">
        <v>758</v>
      </c>
      <c r="R7349" t="s">
        <v>266</v>
      </c>
    </row>
    <row r="7350" spans="1:18" x14ac:dyDescent="0.35">
      <c r="A7350">
        <v>61769</v>
      </c>
      <c r="B7350">
        <v>114</v>
      </c>
      <c r="C7350" t="s">
        <v>27</v>
      </c>
      <c r="D7350" t="s">
        <v>829</v>
      </c>
      <c r="E7350">
        <v>59.9</v>
      </c>
      <c r="F7350" s="20">
        <v>45455</v>
      </c>
      <c r="G7350" s="20"/>
      <c r="H7350" s="20">
        <v>45455</v>
      </c>
      <c r="I7350" s="20">
        <v>45455</v>
      </c>
      <c r="J7350" s="20">
        <v>45471</v>
      </c>
      <c r="K7350" t="s">
        <v>319</v>
      </c>
      <c r="L7350" t="s">
        <v>4287</v>
      </c>
      <c r="M7350" t="s">
        <v>4288</v>
      </c>
      <c r="N7350" t="s">
        <v>6950</v>
      </c>
      <c r="O7350" t="s">
        <v>756</v>
      </c>
      <c r="P7350" t="s">
        <v>757</v>
      </c>
      <c r="Q7350" t="s">
        <v>758</v>
      </c>
      <c r="R7350" t="s">
        <v>266</v>
      </c>
    </row>
    <row r="7351" spans="1:18" x14ac:dyDescent="0.35">
      <c r="A7351">
        <v>61770</v>
      </c>
      <c r="B7351">
        <v>114</v>
      </c>
      <c r="C7351" t="s">
        <v>27</v>
      </c>
      <c r="D7351" t="s">
        <v>829</v>
      </c>
      <c r="E7351">
        <v>128.65</v>
      </c>
      <c r="F7351" s="20">
        <v>45455</v>
      </c>
      <c r="G7351" s="20"/>
      <c r="H7351" s="20">
        <v>45455</v>
      </c>
      <c r="I7351" s="20">
        <v>45455</v>
      </c>
      <c r="J7351" s="20">
        <v>45471</v>
      </c>
      <c r="K7351" t="s">
        <v>319</v>
      </c>
      <c r="L7351" t="s">
        <v>4287</v>
      </c>
      <c r="M7351" t="s">
        <v>4288</v>
      </c>
      <c r="N7351" t="s">
        <v>6950</v>
      </c>
      <c r="O7351" t="s">
        <v>756</v>
      </c>
      <c r="P7351" t="s">
        <v>757</v>
      </c>
      <c r="Q7351" t="s">
        <v>758</v>
      </c>
      <c r="R7351" t="s">
        <v>266</v>
      </c>
    </row>
    <row r="7352" spans="1:18" x14ac:dyDescent="0.35">
      <c r="A7352">
        <v>62451</v>
      </c>
      <c r="B7352">
        <v>114</v>
      </c>
      <c r="C7352" t="s">
        <v>27</v>
      </c>
      <c r="D7352" t="s">
        <v>748</v>
      </c>
      <c r="E7352">
        <v>2</v>
      </c>
      <c r="F7352" s="20">
        <v>45455</v>
      </c>
      <c r="G7352" s="20"/>
      <c r="H7352" s="20">
        <v>45455</v>
      </c>
      <c r="I7352" s="20">
        <v>45455</v>
      </c>
      <c r="J7352" s="20">
        <v>45475</v>
      </c>
      <c r="K7352" t="s">
        <v>996</v>
      </c>
      <c r="L7352" t="s">
        <v>4457</v>
      </c>
      <c r="M7352" t="s">
        <v>4458</v>
      </c>
      <c r="N7352" t="s">
        <v>7050</v>
      </c>
      <c r="R7352" t="s">
        <v>266</v>
      </c>
    </row>
    <row r="7353" spans="1:18" x14ac:dyDescent="0.35">
      <c r="A7353">
        <v>62770</v>
      </c>
      <c r="B7353">
        <v>114</v>
      </c>
      <c r="C7353" t="s">
        <v>27</v>
      </c>
      <c r="D7353" t="s">
        <v>1035</v>
      </c>
      <c r="E7353">
        <v>11.39</v>
      </c>
      <c r="F7353" s="20">
        <v>45455</v>
      </c>
      <c r="G7353" s="20"/>
      <c r="H7353" s="20">
        <v>45455</v>
      </c>
      <c r="I7353" s="20">
        <v>45455</v>
      </c>
      <c r="J7353" s="20">
        <v>45476</v>
      </c>
      <c r="K7353" t="s">
        <v>996</v>
      </c>
      <c r="L7353" t="s">
        <v>4457</v>
      </c>
      <c r="M7353" t="s">
        <v>4458</v>
      </c>
      <c r="N7353" t="s">
        <v>7050</v>
      </c>
      <c r="O7353" t="s">
        <v>756</v>
      </c>
      <c r="R7353" t="s">
        <v>266</v>
      </c>
    </row>
    <row r="7354" spans="1:18" x14ac:dyDescent="0.35">
      <c r="A7354">
        <v>58746</v>
      </c>
      <c r="B7354">
        <v>114</v>
      </c>
      <c r="C7354" t="s">
        <v>27</v>
      </c>
      <c r="D7354" t="s">
        <v>982</v>
      </c>
      <c r="E7354">
        <v>0</v>
      </c>
      <c r="F7354" s="20">
        <v>45455</v>
      </c>
      <c r="G7354" s="20">
        <v>45532</v>
      </c>
      <c r="H7354" s="20">
        <v>45455</v>
      </c>
      <c r="I7354" s="20">
        <v>45455</v>
      </c>
      <c r="J7354" s="20">
        <v>45457</v>
      </c>
      <c r="K7354" t="s">
        <v>453</v>
      </c>
      <c r="L7354" t="s">
        <v>4146</v>
      </c>
      <c r="M7354" t="s">
        <v>4147</v>
      </c>
      <c r="N7354" t="s">
        <v>7232</v>
      </c>
      <c r="O7354" t="s">
        <v>756</v>
      </c>
      <c r="P7354" t="s">
        <v>757</v>
      </c>
      <c r="Q7354" t="s">
        <v>758</v>
      </c>
      <c r="R7354" t="s">
        <v>266</v>
      </c>
    </row>
    <row r="7355" spans="1:18" x14ac:dyDescent="0.35">
      <c r="A7355">
        <v>57839</v>
      </c>
      <c r="B7355">
        <v>114</v>
      </c>
      <c r="C7355" t="s">
        <v>27</v>
      </c>
      <c r="D7355" t="s">
        <v>5619</v>
      </c>
      <c r="E7355">
        <v>406</v>
      </c>
      <c r="F7355" s="20">
        <v>45455</v>
      </c>
      <c r="G7355" s="20">
        <v>45455</v>
      </c>
      <c r="H7355" s="20">
        <v>45455</v>
      </c>
      <c r="I7355" s="20">
        <v>45453</v>
      </c>
      <c r="J7355" s="20">
        <v>45454</v>
      </c>
      <c r="K7355" t="s">
        <v>319</v>
      </c>
      <c r="L7355" t="s">
        <v>4673</v>
      </c>
      <c r="M7355" t="s">
        <v>4673</v>
      </c>
      <c r="N7355" t="s">
        <v>7086</v>
      </c>
      <c r="O7355" t="s">
        <v>756</v>
      </c>
      <c r="P7355" t="s">
        <v>757</v>
      </c>
      <c r="Q7355" t="s">
        <v>758</v>
      </c>
      <c r="R7355" t="s">
        <v>266</v>
      </c>
    </row>
    <row r="7356" spans="1:18" x14ac:dyDescent="0.35">
      <c r="A7356">
        <v>55528</v>
      </c>
      <c r="B7356">
        <v>114</v>
      </c>
      <c r="C7356" t="s">
        <v>27</v>
      </c>
      <c r="D7356" t="s">
        <v>5431</v>
      </c>
      <c r="E7356">
        <v>1344</v>
      </c>
      <c r="F7356" s="20">
        <v>45455</v>
      </c>
      <c r="G7356" s="20">
        <v>45455</v>
      </c>
      <c r="H7356" s="20">
        <v>45455</v>
      </c>
      <c r="I7356" s="20">
        <v>45434</v>
      </c>
      <c r="J7356" s="20">
        <v>45436</v>
      </c>
      <c r="K7356" t="s">
        <v>330</v>
      </c>
      <c r="L7356" t="s">
        <v>766</v>
      </c>
      <c r="M7356" t="s">
        <v>770</v>
      </c>
      <c r="N7356" t="s">
        <v>7233</v>
      </c>
      <c r="O7356" t="s">
        <v>756</v>
      </c>
      <c r="P7356" t="s">
        <v>757</v>
      </c>
      <c r="Q7356" t="s">
        <v>758</v>
      </c>
      <c r="R7356" t="s">
        <v>266</v>
      </c>
    </row>
    <row r="7357" spans="1:18" x14ac:dyDescent="0.35">
      <c r="A7357">
        <v>55815</v>
      </c>
      <c r="B7357">
        <v>114</v>
      </c>
      <c r="C7357" t="s">
        <v>27</v>
      </c>
      <c r="D7357" t="s">
        <v>1471</v>
      </c>
      <c r="E7357">
        <v>2060</v>
      </c>
      <c r="F7357" s="20">
        <v>45455</v>
      </c>
      <c r="G7357" s="20">
        <v>45455</v>
      </c>
      <c r="H7357" s="20">
        <v>45455</v>
      </c>
      <c r="I7357" s="20">
        <v>45436</v>
      </c>
      <c r="J7357" s="20">
        <v>45440</v>
      </c>
      <c r="K7357" t="s">
        <v>264</v>
      </c>
      <c r="L7357" t="s">
        <v>4251</v>
      </c>
      <c r="M7357" t="s">
        <v>4479</v>
      </c>
      <c r="N7357" t="s">
        <v>7234</v>
      </c>
      <c r="O7357" t="s">
        <v>756</v>
      </c>
      <c r="P7357" t="s">
        <v>757</v>
      </c>
      <c r="Q7357" t="s">
        <v>758</v>
      </c>
      <c r="R7357" t="s">
        <v>266</v>
      </c>
    </row>
    <row r="7358" spans="1:18" x14ac:dyDescent="0.35">
      <c r="A7358">
        <v>55845</v>
      </c>
      <c r="B7358">
        <v>114</v>
      </c>
      <c r="C7358" t="s">
        <v>27</v>
      </c>
      <c r="D7358" t="s">
        <v>5480</v>
      </c>
      <c r="E7358">
        <v>1250</v>
      </c>
      <c r="F7358" s="20">
        <v>45455</v>
      </c>
      <c r="G7358" s="20">
        <v>45455</v>
      </c>
      <c r="H7358" s="20">
        <v>45455</v>
      </c>
      <c r="I7358" s="20">
        <v>45440</v>
      </c>
      <c r="J7358" s="20">
        <v>45440</v>
      </c>
      <c r="K7358" t="s">
        <v>264</v>
      </c>
      <c r="L7358" t="s">
        <v>4287</v>
      </c>
      <c r="M7358" t="s">
        <v>4288</v>
      </c>
      <c r="N7358" t="s">
        <v>7235</v>
      </c>
      <c r="O7358" t="s">
        <v>756</v>
      </c>
      <c r="P7358" t="s">
        <v>757</v>
      </c>
      <c r="Q7358" t="s">
        <v>758</v>
      </c>
      <c r="R7358" t="s">
        <v>266</v>
      </c>
    </row>
    <row r="7359" spans="1:18" x14ac:dyDescent="0.35">
      <c r="A7359">
        <v>56436</v>
      </c>
      <c r="B7359">
        <v>114</v>
      </c>
      <c r="C7359" t="s">
        <v>27</v>
      </c>
      <c r="D7359" t="s">
        <v>2680</v>
      </c>
      <c r="E7359">
        <v>2262.13</v>
      </c>
      <c r="F7359" s="20">
        <v>45455</v>
      </c>
      <c r="G7359" s="20">
        <v>45455</v>
      </c>
      <c r="H7359" s="20">
        <v>45455</v>
      </c>
      <c r="I7359" s="20">
        <v>45440</v>
      </c>
      <c r="J7359" s="20">
        <v>45443</v>
      </c>
      <c r="K7359" t="s">
        <v>330</v>
      </c>
      <c r="L7359" t="s">
        <v>762</v>
      </c>
      <c r="M7359" t="s">
        <v>788</v>
      </c>
      <c r="N7359" t="s">
        <v>7236</v>
      </c>
      <c r="O7359" t="s">
        <v>756</v>
      </c>
      <c r="P7359" t="s">
        <v>757</v>
      </c>
      <c r="Q7359" t="s">
        <v>758</v>
      </c>
      <c r="R7359" t="s">
        <v>266</v>
      </c>
    </row>
    <row r="7360" spans="1:18" x14ac:dyDescent="0.35">
      <c r="A7360">
        <v>56480</v>
      </c>
      <c r="B7360">
        <v>114</v>
      </c>
      <c r="C7360" t="s">
        <v>27</v>
      </c>
      <c r="D7360" t="s">
        <v>2224</v>
      </c>
      <c r="E7360">
        <v>1942.26</v>
      </c>
      <c r="F7360" s="20">
        <v>45455</v>
      </c>
      <c r="G7360" s="20">
        <v>45455</v>
      </c>
      <c r="H7360" s="20">
        <v>45455</v>
      </c>
      <c r="I7360" s="20">
        <v>45440</v>
      </c>
      <c r="J7360" s="20">
        <v>45443</v>
      </c>
      <c r="K7360" t="s">
        <v>330</v>
      </c>
      <c r="L7360" t="s">
        <v>766</v>
      </c>
      <c r="M7360" t="s">
        <v>767</v>
      </c>
      <c r="N7360" t="s">
        <v>7237</v>
      </c>
      <c r="O7360" t="s">
        <v>756</v>
      </c>
      <c r="P7360" t="s">
        <v>757</v>
      </c>
      <c r="Q7360" t="s">
        <v>758</v>
      </c>
      <c r="R7360" t="s">
        <v>266</v>
      </c>
    </row>
    <row r="7361" spans="1:18" x14ac:dyDescent="0.35">
      <c r="A7361">
        <v>56481</v>
      </c>
      <c r="B7361">
        <v>114</v>
      </c>
      <c r="C7361" t="s">
        <v>27</v>
      </c>
      <c r="D7361" t="s">
        <v>982</v>
      </c>
      <c r="E7361">
        <v>2500.79</v>
      </c>
      <c r="F7361" s="20">
        <v>45455</v>
      </c>
      <c r="G7361" s="20">
        <v>45455</v>
      </c>
      <c r="H7361" s="20">
        <v>45455</v>
      </c>
      <c r="I7361" s="20">
        <v>45441</v>
      </c>
      <c r="J7361" s="20">
        <v>45443</v>
      </c>
      <c r="K7361" t="s">
        <v>330</v>
      </c>
      <c r="L7361" t="s">
        <v>766</v>
      </c>
      <c r="M7361" t="s">
        <v>770</v>
      </c>
      <c r="N7361" t="s">
        <v>7238</v>
      </c>
      <c r="O7361" t="s">
        <v>756</v>
      </c>
      <c r="P7361" t="s">
        <v>757</v>
      </c>
      <c r="Q7361" t="s">
        <v>758</v>
      </c>
      <c r="R7361" t="s">
        <v>266</v>
      </c>
    </row>
    <row r="7362" spans="1:18" x14ac:dyDescent="0.35">
      <c r="A7362">
        <v>56484</v>
      </c>
      <c r="B7362">
        <v>114</v>
      </c>
      <c r="C7362" t="s">
        <v>27</v>
      </c>
      <c r="D7362" t="s">
        <v>784</v>
      </c>
      <c r="E7362">
        <v>193.99</v>
      </c>
      <c r="F7362" s="20">
        <v>45455</v>
      </c>
      <c r="G7362" s="20">
        <v>45455</v>
      </c>
      <c r="H7362" s="20">
        <v>45455</v>
      </c>
      <c r="I7362" s="20">
        <v>45441</v>
      </c>
      <c r="J7362" s="20">
        <v>45443</v>
      </c>
      <c r="K7362" t="s">
        <v>330</v>
      </c>
      <c r="L7362" t="s">
        <v>766</v>
      </c>
      <c r="M7362" t="s">
        <v>767</v>
      </c>
      <c r="N7362" t="s">
        <v>7239</v>
      </c>
      <c r="O7362" t="s">
        <v>756</v>
      </c>
      <c r="P7362" t="s">
        <v>757</v>
      </c>
      <c r="Q7362" t="s">
        <v>758</v>
      </c>
      <c r="R7362" t="s">
        <v>266</v>
      </c>
    </row>
    <row r="7363" spans="1:18" x14ac:dyDescent="0.35">
      <c r="A7363">
        <v>56497</v>
      </c>
      <c r="B7363">
        <v>114</v>
      </c>
      <c r="C7363" t="s">
        <v>27</v>
      </c>
      <c r="D7363" t="s">
        <v>5255</v>
      </c>
      <c r="E7363">
        <v>911.34</v>
      </c>
      <c r="F7363" s="20">
        <v>45455</v>
      </c>
      <c r="G7363" s="20">
        <v>45455</v>
      </c>
      <c r="H7363" s="20">
        <v>45455</v>
      </c>
      <c r="I7363" s="20">
        <v>45441</v>
      </c>
      <c r="J7363" s="20">
        <v>45443</v>
      </c>
      <c r="K7363" t="s">
        <v>330</v>
      </c>
      <c r="L7363" t="s">
        <v>766</v>
      </c>
      <c r="M7363" t="s">
        <v>767</v>
      </c>
      <c r="N7363" t="s">
        <v>7240</v>
      </c>
      <c r="O7363" t="s">
        <v>756</v>
      </c>
      <c r="P7363" t="s">
        <v>757</v>
      </c>
      <c r="Q7363" t="s">
        <v>758</v>
      </c>
      <c r="R7363" t="s">
        <v>266</v>
      </c>
    </row>
    <row r="7364" spans="1:18" x14ac:dyDescent="0.35">
      <c r="A7364">
        <v>56498</v>
      </c>
      <c r="B7364">
        <v>114</v>
      </c>
      <c r="C7364" t="s">
        <v>27</v>
      </c>
      <c r="D7364" t="s">
        <v>5255</v>
      </c>
      <c r="E7364">
        <v>707.67</v>
      </c>
      <c r="F7364" s="20">
        <v>45455</v>
      </c>
      <c r="G7364" s="20">
        <v>45455</v>
      </c>
      <c r="H7364" s="20">
        <v>45455</v>
      </c>
      <c r="I7364" s="20">
        <v>45440</v>
      </c>
      <c r="J7364" s="20">
        <v>45443</v>
      </c>
      <c r="K7364" t="s">
        <v>330</v>
      </c>
      <c r="L7364" t="s">
        <v>766</v>
      </c>
      <c r="M7364" t="s">
        <v>767</v>
      </c>
      <c r="N7364" t="s">
        <v>7241</v>
      </c>
      <c r="O7364" t="s">
        <v>756</v>
      </c>
      <c r="P7364" t="s">
        <v>757</v>
      </c>
      <c r="Q7364" t="s">
        <v>758</v>
      </c>
      <c r="R7364" t="s">
        <v>266</v>
      </c>
    </row>
    <row r="7365" spans="1:18" x14ac:dyDescent="0.35">
      <c r="A7365">
        <v>56721</v>
      </c>
      <c r="B7365">
        <v>114</v>
      </c>
      <c r="C7365" t="s">
        <v>27</v>
      </c>
      <c r="D7365" t="s">
        <v>2142</v>
      </c>
      <c r="E7365">
        <v>1176.8800000000001</v>
      </c>
      <c r="F7365" s="20">
        <v>45455</v>
      </c>
      <c r="G7365" s="20">
        <v>45455</v>
      </c>
      <c r="H7365" s="20">
        <v>45455</v>
      </c>
      <c r="I7365" s="20">
        <v>45440</v>
      </c>
      <c r="J7365" s="20">
        <v>45446</v>
      </c>
      <c r="K7365" t="s">
        <v>330</v>
      </c>
      <c r="L7365" t="s">
        <v>766</v>
      </c>
      <c r="M7365" t="s">
        <v>767</v>
      </c>
      <c r="N7365" t="s">
        <v>7242</v>
      </c>
      <c r="O7365" t="s">
        <v>756</v>
      </c>
      <c r="P7365" t="s">
        <v>757</v>
      </c>
      <c r="Q7365" t="s">
        <v>758</v>
      </c>
      <c r="R7365" t="s">
        <v>266</v>
      </c>
    </row>
    <row r="7366" spans="1:18" x14ac:dyDescent="0.35">
      <c r="A7366">
        <v>56897</v>
      </c>
      <c r="B7366">
        <v>114</v>
      </c>
      <c r="C7366" t="s">
        <v>27</v>
      </c>
      <c r="D7366" t="s">
        <v>6310</v>
      </c>
      <c r="E7366">
        <v>4100</v>
      </c>
      <c r="F7366" s="20">
        <v>45455</v>
      </c>
      <c r="G7366" s="20">
        <v>45455</v>
      </c>
      <c r="H7366" s="20">
        <v>45455</v>
      </c>
      <c r="I7366" s="20">
        <v>45440</v>
      </c>
      <c r="J7366" s="20">
        <v>45447</v>
      </c>
      <c r="K7366" t="s">
        <v>330</v>
      </c>
      <c r="L7366" t="s">
        <v>4287</v>
      </c>
      <c r="M7366" t="s">
        <v>4288</v>
      </c>
      <c r="N7366" t="s">
        <v>6311</v>
      </c>
      <c r="O7366" t="s">
        <v>756</v>
      </c>
      <c r="P7366" t="s">
        <v>757</v>
      </c>
      <c r="Q7366" t="s">
        <v>758</v>
      </c>
      <c r="R7366" t="s">
        <v>266</v>
      </c>
    </row>
    <row r="7367" spans="1:18" x14ac:dyDescent="0.35">
      <c r="A7367">
        <v>54282</v>
      </c>
      <c r="B7367">
        <v>114</v>
      </c>
      <c r="C7367" t="s">
        <v>27</v>
      </c>
      <c r="D7367" t="s">
        <v>952</v>
      </c>
      <c r="E7367">
        <v>1148.4000000000001</v>
      </c>
      <c r="F7367" s="20">
        <v>45455</v>
      </c>
      <c r="G7367" s="20">
        <v>45455</v>
      </c>
      <c r="H7367" s="20">
        <v>45455</v>
      </c>
      <c r="I7367" s="20">
        <v>45427</v>
      </c>
      <c r="J7367" s="20">
        <v>45428</v>
      </c>
      <c r="K7367" t="s">
        <v>330</v>
      </c>
      <c r="L7367" t="s">
        <v>766</v>
      </c>
      <c r="M7367" t="s">
        <v>770</v>
      </c>
      <c r="N7367" t="s">
        <v>7243</v>
      </c>
      <c r="O7367" t="s">
        <v>756</v>
      </c>
      <c r="P7367" t="s">
        <v>757</v>
      </c>
      <c r="Q7367" t="s">
        <v>758</v>
      </c>
      <c r="R7367" t="s">
        <v>266</v>
      </c>
    </row>
    <row r="7368" spans="1:18" x14ac:dyDescent="0.35">
      <c r="A7368">
        <v>61771</v>
      </c>
      <c r="B7368">
        <v>114</v>
      </c>
      <c r="C7368" t="s">
        <v>27</v>
      </c>
      <c r="D7368" t="s">
        <v>829</v>
      </c>
      <c r="E7368">
        <v>35</v>
      </c>
      <c r="F7368" s="20">
        <v>45454</v>
      </c>
      <c r="G7368" s="20"/>
      <c r="H7368" s="20">
        <v>45454</v>
      </c>
      <c r="I7368" s="20">
        <v>45454</v>
      </c>
      <c r="J7368" s="20">
        <v>45471</v>
      </c>
      <c r="K7368" t="s">
        <v>319</v>
      </c>
      <c r="L7368" t="s">
        <v>4130</v>
      </c>
      <c r="M7368" t="s">
        <v>4675</v>
      </c>
      <c r="N7368" t="s">
        <v>6950</v>
      </c>
      <c r="O7368" t="s">
        <v>756</v>
      </c>
      <c r="P7368" t="s">
        <v>757</v>
      </c>
      <c r="Q7368" t="s">
        <v>758</v>
      </c>
      <c r="R7368" t="s">
        <v>266</v>
      </c>
    </row>
    <row r="7369" spans="1:18" x14ac:dyDescent="0.35">
      <c r="A7369">
        <v>62450</v>
      </c>
      <c r="B7369">
        <v>114</v>
      </c>
      <c r="C7369" t="s">
        <v>27</v>
      </c>
      <c r="D7369" t="s">
        <v>748</v>
      </c>
      <c r="E7369">
        <v>2</v>
      </c>
      <c r="F7369" s="20">
        <v>45454</v>
      </c>
      <c r="G7369" s="20"/>
      <c r="H7369" s="20">
        <v>45454</v>
      </c>
      <c r="I7369" s="20">
        <v>45454</v>
      </c>
      <c r="J7369" s="20">
        <v>45475</v>
      </c>
      <c r="K7369" t="s">
        <v>996</v>
      </c>
      <c r="L7369" t="s">
        <v>4457</v>
      </c>
      <c r="M7369" t="s">
        <v>4458</v>
      </c>
      <c r="N7369" t="s">
        <v>7069</v>
      </c>
      <c r="R7369" t="s">
        <v>266</v>
      </c>
    </row>
    <row r="7370" spans="1:18" x14ac:dyDescent="0.35">
      <c r="A7370">
        <v>62769</v>
      </c>
      <c r="B7370">
        <v>114</v>
      </c>
      <c r="C7370" t="s">
        <v>27</v>
      </c>
      <c r="D7370" t="s">
        <v>1035</v>
      </c>
      <c r="E7370">
        <v>19.29</v>
      </c>
      <c r="F7370" s="20">
        <v>45454</v>
      </c>
      <c r="G7370" s="20"/>
      <c r="H7370" s="20">
        <v>45454</v>
      </c>
      <c r="I7370" s="20">
        <v>45454</v>
      </c>
      <c r="J7370" s="20">
        <v>45476</v>
      </c>
      <c r="K7370" t="s">
        <v>996</v>
      </c>
      <c r="L7370" t="s">
        <v>4457</v>
      </c>
      <c r="M7370" t="s">
        <v>4458</v>
      </c>
      <c r="N7370" t="s">
        <v>7069</v>
      </c>
      <c r="O7370" t="s">
        <v>756</v>
      </c>
      <c r="R7370" t="s">
        <v>266</v>
      </c>
    </row>
    <row r="7371" spans="1:18" x14ac:dyDescent="0.35">
      <c r="A7371">
        <v>55087</v>
      </c>
      <c r="B7371">
        <v>114</v>
      </c>
      <c r="C7371" t="s">
        <v>27</v>
      </c>
      <c r="E7371">
        <v>3345.26</v>
      </c>
      <c r="F7371" s="20">
        <v>45454</v>
      </c>
      <c r="G7371" s="20">
        <v>45454</v>
      </c>
      <c r="H7371" s="20">
        <v>45454</v>
      </c>
      <c r="I7371" s="20">
        <v>45434</v>
      </c>
      <c r="J7371" s="20">
        <v>45434</v>
      </c>
      <c r="K7371" t="s">
        <v>330</v>
      </c>
      <c r="L7371" t="s">
        <v>766</v>
      </c>
      <c r="M7371" t="s">
        <v>767</v>
      </c>
      <c r="N7371" t="s">
        <v>7244</v>
      </c>
      <c r="O7371" t="s">
        <v>756</v>
      </c>
      <c r="P7371" t="s">
        <v>757</v>
      </c>
      <c r="Q7371" t="s">
        <v>758</v>
      </c>
      <c r="R7371" t="s">
        <v>266</v>
      </c>
    </row>
    <row r="7372" spans="1:18" x14ac:dyDescent="0.35">
      <c r="A7372">
        <v>55107</v>
      </c>
      <c r="B7372">
        <v>114</v>
      </c>
      <c r="C7372" t="s">
        <v>27</v>
      </c>
      <c r="D7372" t="s">
        <v>1767</v>
      </c>
      <c r="E7372">
        <v>1761.6</v>
      </c>
      <c r="F7372" s="20">
        <v>45454</v>
      </c>
      <c r="G7372" s="20">
        <v>45454</v>
      </c>
      <c r="H7372" s="20">
        <v>45454</v>
      </c>
      <c r="I7372" s="20">
        <v>45433</v>
      </c>
      <c r="J7372" s="20">
        <v>45434</v>
      </c>
      <c r="K7372" t="s">
        <v>330</v>
      </c>
      <c r="L7372" t="s">
        <v>766</v>
      </c>
      <c r="M7372" t="s">
        <v>770</v>
      </c>
      <c r="N7372" t="s">
        <v>7245</v>
      </c>
      <c r="O7372" t="s">
        <v>756</v>
      </c>
      <c r="P7372" t="s">
        <v>757</v>
      </c>
      <c r="Q7372" t="s">
        <v>758</v>
      </c>
      <c r="R7372" t="s">
        <v>266</v>
      </c>
    </row>
    <row r="7373" spans="1:18" x14ac:dyDescent="0.35">
      <c r="A7373">
        <v>57474</v>
      </c>
      <c r="B7373">
        <v>114</v>
      </c>
      <c r="C7373" t="s">
        <v>27</v>
      </c>
      <c r="D7373" t="s">
        <v>3721</v>
      </c>
      <c r="E7373">
        <v>1800.12</v>
      </c>
      <c r="F7373" s="20">
        <v>45454</v>
      </c>
      <c r="G7373" s="20">
        <v>45454</v>
      </c>
      <c r="H7373" s="20">
        <v>45454</v>
      </c>
      <c r="I7373" s="20">
        <v>45447</v>
      </c>
      <c r="J7373" s="20">
        <v>45449</v>
      </c>
      <c r="K7373" t="s">
        <v>330</v>
      </c>
      <c r="L7373" t="s">
        <v>766</v>
      </c>
      <c r="M7373" t="s">
        <v>767</v>
      </c>
      <c r="N7373" t="s">
        <v>7246</v>
      </c>
      <c r="O7373" t="s">
        <v>756</v>
      </c>
      <c r="P7373" t="s">
        <v>757</v>
      </c>
      <c r="Q7373" t="s">
        <v>758</v>
      </c>
      <c r="R7373" t="s">
        <v>266</v>
      </c>
    </row>
    <row r="7374" spans="1:18" x14ac:dyDescent="0.35">
      <c r="A7374">
        <v>57488</v>
      </c>
      <c r="B7374">
        <v>114</v>
      </c>
      <c r="C7374" t="s">
        <v>27</v>
      </c>
      <c r="D7374" t="s">
        <v>2083</v>
      </c>
      <c r="E7374">
        <v>660.8</v>
      </c>
      <c r="F7374" s="20">
        <v>45454</v>
      </c>
      <c r="G7374" s="20">
        <v>45454</v>
      </c>
      <c r="H7374" s="20">
        <v>45454</v>
      </c>
      <c r="I7374" s="20">
        <v>45441</v>
      </c>
      <c r="J7374" s="20">
        <v>45449</v>
      </c>
      <c r="K7374" t="s">
        <v>330</v>
      </c>
      <c r="L7374" t="s">
        <v>762</v>
      </c>
      <c r="M7374" t="s">
        <v>807</v>
      </c>
      <c r="N7374" t="s">
        <v>7247</v>
      </c>
      <c r="O7374" t="s">
        <v>756</v>
      </c>
      <c r="P7374" t="s">
        <v>757</v>
      </c>
      <c r="Q7374" t="s">
        <v>758</v>
      </c>
      <c r="R7374" t="s">
        <v>266</v>
      </c>
    </row>
    <row r="7375" spans="1:18" x14ac:dyDescent="0.35">
      <c r="A7375">
        <v>58744</v>
      </c>
      <c r="B7375">
        <v>114</v>
      </c>
      <c r="C7375" t="s">
        <v>27</v>
      </c>
      <c r="D7375" t="s">
        <v>2071</v>
      </c>
      <c r="E7375">
        <v>600</v>
      </c>
      <c r="F7375" s="20">
        <v>45455</v>
      </c>
      <c r="G7375" s="20"/>
      <c r="H7375" s="20">
        <v>45454</v>
      </c>
      <c r="I7375" s="20">
        <v>45455</v>
      </c>
      <c r="J7375" s="20">
        <v>45457</v>
      </c>
      <c r="K7375" t="s">
        <v>264</v>
      </c>
      <c r="L7375" t="s">
        <v>766</v>
      </c>
      <c r="M7375" t="s">
        <v>767</v>
      </c>
      <c r="N7375" t="s">
        <v>7248</v>
      </c>
      <c r="O7375" t="s">
        <v>756</v>
      </c>
      <c r="P7375" t="s">
        <v>757</v>
      </c>
      <c r="Q7375" t="s">
        <v>758</v>
      </c>
      <c r="R7375" t="s">
        <v>266</v>
      </c>
    </row>
    <row r="7376" spans="1:18" x14ac:dyDescent="0.35">
      <c r="A7376">
        <v>56434</v>
      </c>
      <c r="B7376">
        <v>114</v>
      </c>
      <c r="C7376" t="s">
        <v>27</v>
      </c>
      <c r="D7376" t="s">
        <v>782</v>
      </c>
      <c r="E7376">
        <v>156</v>
      </c>
      <c r="F7376" s="20">
        <v>45454</v>
      </c>
      <c r="G7376" s="20">
        <v>45454</v>
      </c>
      <c r="H7376" s="20">
        <v>45454</v>
      </c>
      <c r="I7376" s="20">
        <v>45440</v>
      </c>
      <c r="J7376" s="20">
        <v>45443</v>
      </c>
      <c r="K7376" t="s">
        <v>330</v>
      </c>
      <c r="L7376" t="s">
        <v>766</v>
      </c>
      <c r="M7376" t="s">
        <v>767</v>
      </c>
      <c r="N7376" t="s">
        <v>7249</v>
      </c>
      <c r="O7376" t="s">
        <v>756</v>
      </c>
      <c r="P7376" t="s">
        <v>757</v>
      </c>
      <c r="Q7376" t="s">
        <v>758</v>
      </c>
      <c r="R7376" t="s">
        <v>266</v>
      </c>
    </row>
    <row r="7377" spans="1:18" x14ac:dyDescent="0.35">
      <c r="A7377">
        <v>56477</v>
      </c>
      <c r="B7377">
        <v>114</v>
      </c>
      <c r="C7377" t="s">
        <v>27</v>
      </c>
      <c r="E7377">
        <v>3803.89</v>
      </c>
      <c r="F7377" s="20">
        <v>45454</v>
      </c>
      <c r="G7377" s="20">
        <v>45454</v>
      </c>
      <c r="H7377" s="20">
        <v>45454</v>
      </c>
      <c r="I7377" s="20">
        <v>45441</v>
      </c>
      <c r="J7377" s="20">
        <v>45443</v>
      </c>
      <c r="K7377" t="s">
        <v>330</v>
      </c>
      <c r="L7377" t="s">
        <v>766</v>
      </c>
      <c r="M7377" t="s">
        <v>767</v>
      </c>
      <c r="N7377" t="s">
        <v>7250</v>
      </c>
      <c r="O7377" t="s">
        <v>756</v>
      </c>
      <c r="P7377" t="s">
        <v>757</v>
      </c>
      <c r="Q7377" t="s">
        <v>758</v>
      </c>
      <c r="R7377" t="s">
        <v>266</v>
      </c>
    </row>
    <row r="7378" spans="1:18" x14ac:dyDescent="0.35">
      <c r="A7378">
        <v>56479</v>
      </c>
      <c r="B7378">
        <v>114</v>
      </c>
      <c r="C7378" t="s">
        <v>27</v>
      </c>
      <c r="D7378" t="s">
        <v>2224</v>
      </c>
      <c r="E7378">
        <v>807.4</v>
      </c>
      <c r="F7378" s="20">
        <v>45454</v>
      </c>
      <c r="G7378" s="20">
        <v>45454</v>
      </c>
      <c r="H7378" s="20">
        <v>45454</v>
      </c>
      <c r="I7378" s="20">
        <v>45439</v>
      </c>
      <c r="J7378" s="20">
        <v>45443</v>
      </c>
      <c r="K7378" t="s">
        <v>330</v>
      </c>
      <c r="L7378" t="s">
        <v>766</v>
      </c>
      <c r="M7378" t="s">
        <v>767</v>
      </c>
      <c r="N7378" t="s">
        <v>7251</v>
      </c>
      <c r="O7378" t="s">
        <v>756</v>
      </c>
      <c r="P7378" t="s">
        <v>757</v>
      </c>
      <c r="Q7378" t="s">
        <v>758</v>
      </c>
      <c r="R7378" t="s">
        <v>266</v>
      </c>
    </row>
    <row r="7379" spans="1:18" x14ac:dyDescent="0.35">
      <c r="A7379">
        <v>56482</v>
      </c>
      <c r="B7379">
        <v>114</v>
      </c>
      <c r="C7379" t="s">
        <v>27</v>
      </c>
      <c r="D7379" t="s">
        <v>817</v>
      </c>
      <c r="E7379">
        <v>2022.4</v>
      </c>
      <c r="F7379" s="20">
        <v>45454</v>
      </c>
      <c r="G7379" s="20">
        <v>45454</v>
      </c>
      <c r="H7379" s="20">
        <v>45454</v>
      </c>
      <c r="I7379" s="20">
        <v>45440</v>
      </c>
      <c r="J7379" s="20">
        <v>45443</v>
      </c>
      <c r="K7379" t="s">
        <v>330</v>
      </c>
      <c r="L7379" t="s">
        <v>4146</v>
      </c>
      <c r="M7379" t="s">
        <v>4234</v>
      </c>
      <c r="N7379" t="s">
        <v>7252</v>
      </c>
      <c r="O7379" t="s">
        <v>756</v>
      </c>
      <c r="P7379" t="s">
        <v>757</v>
      </c>
      <c r="Q7379" t="s">
        <v>758</v>
      </c>
      <c r="R7379" t="s">
        <v>266</v>
      </c>
    </row>
    <row r="7380" spans="1:18" x14ac:dyDescent="0.35">
      <c r="A7380">
        <v>56487</v>
      </c>
      <c r="B7380">
        <v>114</v>
      </c>
      <c r="C7380" t="s">
        <v>27</v>
      </c>
      <c r="D7380" t="s">
        <v>3648</v>
      </c>
      <c r="E7380">
        <v>2072.15</v>
      </c>
      <c r="F7380" s="20">
        <v>45454</v>
      </c>
      <c r="G7380" s="20">
        <v>45454</v>
      </c>
      <c r="H7380" s="20">
        <v>45454</v>
      </c>
      <c r="I7380" s="20">
        <v>45440</v>
      </c>
      <c r="J7380" s="20">
        <v>45443</v>
      </c>
      <c r="K7380" t="s">
        <v>330</v>
      </c>
      <c r="L7380" t="s">
        <v>766</v>
      </c>
      <c r="M7380" t="s">
        <v>767</v>
      </c>
      <c r="N7380" t="s">
        <v>2950</v>
      </c>
      <c r="O7380" t="s">
        <v>756</v>
      </c>
      <c r="P7380" t="s">
        <v>757</v>
      </c>
      <c r="Q7380" t="s">
        <v>758</v>
      </c>
      <c r="R7380" t="s">
        <v>266</v>
      </c>
    </row>
    <row r="7381" spans="1:18" x14ac:dyDescent="0.35">
      <c r="A7381">
        <v>56494</v>
      </c>
      <c r="B7381">
        <v>114</v>
      </c>
      <c r="C7381" t="s">
        <v>27</v>
      </c>
      <c r="D7381" t="s">
        <v>7253</v>
      </c>
      <c r="E7381">
        <v>960</v>
      </c>
      <c r="F7381" s="20">
        <v>45454</v>
      </c>
      <c r="G7381" s="20">
        <v>45454</v>
      </c>
      <c r="H7381" s="20">
        <v>45454</v>
      </c>
      <c r="I7381" s="20">
        <v>45432</v>
      </c>
      <c r="J7381" s="20">
        <v>45443</v>
      </c>
      <c r="K7381" t="s">
        <v>330</v>
      </c>
      <c r="L7381" t="s">
        <v>762</v>
      </c>
      <c r="M7381" t="s">
        <v>807</v>
      </c>
      <c r="N7381" t="s">
        <v>7254</v>
      </c>
      <c r="O7381" t="s">
        <v>756</v>
      </c>
      <c r="P7381" t="s">
        <v>757</v>
      </c>
      <c r="Q7381" t="s">
        <v>758</v>
      </c>
      <c r="R7381" t="s">
        <v>266</v>
      </c>
    </row>
    <row r="7382" spans="1:18" x14ac:dyDescent="0.35">
      <c r="A7382">
        <v>56495</v>
      </c>
      <c r="B7382">
        <v>114</v>
      </c>
      <c r="C7382" t="s">
        <v>27</v>
      </c>
      <c r="D7382" t="s">
        <v>7253</v>
      </c>
      <c r="E7382">
        <v>1010</v>
      </c>
      <c r="F7382" s="20">
        <v>45454</v>
      </c>
      <c r="G7382" s="20">
        <v>45454</v>
      </c>
      <c r="H7382" s="20">
        <v>45454</v>
      </c>
      <c r="I7382" s="20">
        <v>45432</v>
      </c>
      <c r="J7382" s="20">
        <v>45443</v>
      </c>
      <c r="K7382" t="s">
        <v>330</v>
      </c>
      <c r="L7382" t="s">
        <v>4130</v>
      </c>
      <c r="M7382" t="s">
        <v>4423</v>
      </c>
      <c r="N7382" t="s">
        <v>7255</v>
      </c>
      <c r="O7382" t="s">
        <v>756</v>
      </c>
      <c r="P7382" t="s">
        <v>757</v>
      </c>
      <c r="Q7382" t="s">
        <v>758</v>
      </c>
      <c r="R7382" t="s">
        <v>266</v>
      </c>
    </row>
    <row r="7383" spans="1:18" x14ac:dyDescent="0.35">
      <c r="A7383">
        <v>56496</v>
      </c>
      <c r="B7383">
        <v>114</v>
      </c>
      <c r="C7383" t="s">
        <v>27</v>
      </c>
      <c r="D7383" t="s">
        <v>5255</v>
      </c>
      <c r="E7383">
        <v>1205.83</v>
      </c>
      <c r="F7383" s="20">
        <v>45454</v>
      </c>
      <c r="G7383" s="20">
        <v>45454</v>
      </c>
      <c r="H7383" s="20">
        <v>45454</v>
      </c>
      <c r="I7383" s="20">
        <v>45440</v>
      </c>
      <c r="J7383" s="20">
        <v>45443</v>
      </c>
      <c r="K7383" t="s">
        <v>330</v>
      </c>
      <c r="L7383" t="s">
        <v>766</v>
      </c>
      <c r="M7383" t="s">
        <v>767</v>
      </c>
      <c r="N7383" t="s">
        <v>7256</v>
      </c>
      <c r="O7383" t="s">
        <v>756</v>
      </c>
      <c r="P7383" t="s">
        <v>757</v>
      </c>
      <c r="Q7383" t="s">
        <v>758</v>
      </c>
      <c r="R7383" t="s">
        <v>266</v>
      </c>
    </row>
    <row r="7384" spans="1:18" x14ac:dyDescent="0.35">
      <c r="A7384">
        <v>57105</v>
      </c>
      <c r="B7384">
        <v>114</v>
      </c>
      <c r="C7384" t="s">
        <v>27</v>
      </c>
      <c r="D7384" t="s">
        <v>987</v>
      </c>
      <c r="E7384">
        <v>1630.24</v>
      </c>
      <c r="F7384" s="20">
        <v>45454</v>
      </c>
      <c r="G7384" s="20">
        <v>45454</v>
      </c>
      <c r="H7384" s="20">
        <v>45454</v>
      </c>
      <c r="I7384" s="20">
        <v>45447</v>
      </c>
      <c r="J7384" s="20">
        <v>45448</v>
      </c>
      <c r="K7384" t="s">
        <v>330</v>
      </c>
      <c r="L7384" t="s">
        <v>4146</v>
      </c>
      <c r="M7384" t="s">
        <v>4234</v>
      </c>
      <c r="N7384" t="s">
        <v>7159</v>
      </c>
      <c r="O7384" t="s">
        <v>756</v>
      </c>
      <c r="P7384" t="s">
        <v>757</v>
      </c>
      <c r="Q7384" t="s">
        <v>758</v>
      </c>
      <c r="R7384" t="s">
        <v>266</v>
      </c>
    </row>
    <row r="7385" spans="1:18" x14ac:dyDescent="0.35">
      <c r="A7385">
        <v>56486</v>
      </c>
      <c r="B7385">
        <v>114</v>
      </c>
      <c r="C7385" t="s">
        <v>27</v>
      </c>
      <c r="D7385" t="s">
        <v>3648</v>
      </c>
      <c r="E7385">
        <v>401.8</v>
      </c>
      <c r="F7385" s="20">
        <v>45453</v>
      </c>
      <c r="G7385" s="20">
        <v>45453</v>
      </c>
      <c r="H7385" s="20">
        <v>45453</v>
      </c>
      <c r="I7385" s="20">
        <v>45440</v>
      </c>
      <c r="J7385" s="20">
        <v>45443</v>
      </c>
      <c r="K7385" t="s">
        <v>330</v>
      </c>
      <c r="L7385" t="s">
        <v>762</v>
      </c>
      <c r="M7385" t="s">
        <v>788</v>
      </c>
      <c r="N7385" t="s">
        <v>1749</v>
      </c>
      <c r="O7385" t="s">
        <v>756</v>
      </c>
      <c r="P7385" t="s">
        <v>757</v>
      </c>
      <c r="Q7385" t="s">
        <v>758</v>
      </c>
      <c r="R7385" t="s">
        <v>266</v>
      </c>
    </row>
    <row r="7386" spans="1:18" x14ac:dyDescent="0.35">
      <c r="A7386">
        <v>56488</v>
      </c>
      <c r="B7386">
        <v>114</v>
      </c>
      <c r="C7386" t="s">
        <v>27</v>
      </c>
      <c r="D7386" t="s">
        <v>3648</v>
      </c>
      <c r="E7386">
        <v>208.7</v>
      </c>
      <c r="F7386" s="20">
        <v>45453</v>
      </c>
      <c r="G7386" s="20">
        <v>45453</v>
      </c>
      <c r="H7386" s="20">
        <v>45453</v>
      </c>
      <c r="I7386" s="20">
        <v>45440</v>
      </c>
      <c r="J7386" s="20">
        <v>45443</v>
      </c>
      <c r="K7386" t="s">
        <v>330</v>
      </c>
      <c r="L7386" t="s">
        <v>766</v>
      </c>
      <c r="M7386" t="s">
        <v>770</v>
      </c>
      <c r="N7386" t="s">
        <v>6659</v>
      </c>
      <c r="O7386" t="s">
        <v>756</v>
      </c>
      <c r="P7386" t="s">
        <v>757</v>
      </c>
      <c r="Q7386" t="s">
        <v>758</v>
      </c>
      <c r="R7386" t="s">
        <v>266</v>
      </c>
    </row>
    <row r="7387" spans="1:18" x14ac:dyDescent="0.35">
      <c r="A7387">
        <v>56492</v>
      </c>
      <c r="B7387">
        <v>114</v>
      </c>
      <c r="C7387" t="s">
        <v>27</v>
      </c>
      <c r="D7387" t="s">
        <v>1009</v>
      </c>
      <c r="E7387">
        <v>257.39999999999998</v>
      </c>
      <c r="F7387" s="20">
        <v>45453</v>
      </c>
      <c r="G7387" s="20">
        <v>45453</v>
      </c>
      <c r="H7387" s="20">
        <v>45453</v>
      </c>
      <c r="I7387" s="20">
        <v>45441</v>
      </c>
      <c r="J7387" s="20">
        <v>45443</v>
      </c>
      <c r="K7387" t="s">
        <v>330</v>
      </c>
      <c r="L7387" t="s">
        <v>766</v>
      </c>
      <c r="M7387" t="s">
        <v>767</v>
      </c>
      <c r="N7387" t="s">
        <v>7257</v>
      </c>
      <c r="O7387" t="s">
        <v>756</v>
      </c>
      <c r="P7387" t="s">
        <v>757</v>
      </c>
      <c r="Q7387" t="s">
        <v>758</v>
      </c>
      <c r="R7387" t="s">
        <v>266</v>
      </c>
    </row>
    <row r="7388" spans="1:18" x14ac:dyDescent="0.35">
      <c r="A7388">
        <v>56680</v>
      </c>
      <c r="B7388">
        <v>114</v>
      </c>
      <c r="C7388" t="s">
        <v>27</v>
      </c>
      <c r="D7388" t="s">
        <v>826</v>
      </c>
      <c r="E7388">
        <v>4800</v>
      </c>
      <c r="F7388" s="20">
        <v>45453</v>
      </c>
      <c r="G7388" s="20">
        <v>45453</v>
      </c>
      <c r="H7388" s="20">
        <v>45453</v>
      </c>
      <c r="I7388" s="20">
        <v>45443</v>
      </c>
      <c r="J7388" s="20">
        <v>45446</v>
      </c>
      <c r="K7388" t="s">
        <v>330</v>
      </c>
      <c r="L7388" t="s">
        <v>766</v>
      </c>
      <c r="M7388" t="s">
        <v>767</v>
      </c>
      <c r="N7388" t="s">
        <v>7258</v>
      </c>
      <c r="O7388" t="s">
        <v>756</v>
      </c>
      <c r="P7388" t="s">
        <v>757</v>
      </c>
      <c r="Q7388" t="s">
        <v>758</v>
      </c>
      <c r="R7388" t="s">
        <v>266</v>
      </c>
    </row>
    <row r="7389" spans="1:18" x14ac:dyDescent="0.35">
      <c r="A7389">
        <v>56683</v>
      </c>
      <c r="B7389">
        <v>114</v>
      </c>
      <c r="C7389" t="s">
        <v>27</v>
      </c>
      <c r="D7389" t="s">
        <v>1025</v>
      </c>
      <c r="E7389">
        <v>329.44</v>
      </c>
      <c r="F7389" s="20">
        <v>45453</v>
      </c>
      <c r="G7389" s="20">
        <v>45453</v>
      </c>
      <c r="H7389" s="20">
        <v>45453</v>
      </c>
      <c r="I7389" s="20">
        <v>45441</v>
      </c>
      <c r="J7389" s="20">
        <v>45446</v>
      </c>
      <c r="K7389" t="s">
        <v>330</v>
      </c>
      <c r="L7389" t="s">
        <v>766</v>
      </c>
      <c r="M7389" t="s">
        <v>770</v>
      </c>
      <c r="N7389" t="s">
        <v>7259</v>
      </c>
      <c r="O7389" t="s">
        <v>756</v>
      </c>
      <c r="P7389" t="s">
        <v>757</v>
      </c>
      <c r="Q7389" t="s">
        <v>758</v>
      </c>
      <c r="R7389" t="s">
        <v>266</v>
      </c>
    </row>
    <row r="7390" spans="1:18" x14ac:dyDescent="0.35">
      <c r="A7390">
        <v>56684</v>
      </c>
      <c r="B7390">
        <v>114</v>
      </c>
      <c r="C7390" t="s">
        <v>27</v>
      </c>
      <c r="D7390" t="s">
        <v>1336</v>
      </c>
      <c r="E7390">
        <v>372.96</v>
      </c>
      <c r="F7390" s="20">
        <v>45453</v>
      </c>
      <c r="G7390" s="20">
        <v>45453</v>
      </c>
      <c r="H7390" s="20">
        <v>45453</v>
      </c>
      <c r="I7390" s="20">
        <v>45443</v>
      </c>
      <c r="J7390" s="20">
        <v>45446</v>
      </c>
      <c r="K7390" t="s">
        <v>330</v>
      </c>
      <c r="L7390" t="s">
        <v>766</v>
      </c>
      <c r="M7390" t="s">
        <v>767</v>
      </c>
      <c r="N7390" t="s">
        <v>7260</v>
      </c>
      <c r="O7390" t="s">
        <v>756</v>
      </c>
      <c r="P7390" t="s">
        <v>757</v>
      </c>
      <c r="Q7390" t="s">
        <v>758</v>
      </c>
      <c r="R7390" t="s">
        <v>266</v>
      </c>
    </row>
    <row r="7391" spans="1:18" x14ac:dyDescent="0.35">
      <c r="A7391">
        <v>57178</v>
      </c>
      <c r="B7391">
        <v>114</v>
      </c>
      <c r="C7391" t="s">
        <v>27</v>
      </c>
      <c r="D7391" t="s">
        <v>7261</v>
      </c>
      <c r="E7391">
        <v>493.92</v>
      </c>
      <c r="F7391" s="20">
        <v>45452</v>
      </c>
      <c r="G7391" s="20">
        <v>45453</v>
      </c>
      <c r="H7391" s="20">
        <v>45453</v>
      </c>
      <c r="I7391" s="20">
        <v>45447</v>
      </c>
      <c r="J7391" s="20">
        <v>45448</v>
      </c>
      <c r="K7391" t="s">
        <v>330</v>
      </c>
      <c r="L7391" t="s">
        <v>766</v>
      </c>
      <c r="M7391" t="s">
        <v>767</v>
      </c>
      <c r="N7391" t="s">
        <v>7262</v>
      </c>
      <c r="O7391" t="s">
        <v>756</v>
      </c>
      <c r="P7391" t="s">
        <v>757</v>
      </c>
      <c r="Q7391" t="s">
        <v>758</v>
      </c>
      <c r="R7391" t="s">
        <v>266</v>
      </c>
    </row>
    <row r="7392" spans="1:18" x14ac:dyDescent="0.35">
      <c r="A7392">
        <v>54286</v>
      </c>
      <c r="B7392">
        <v>114</v>
      </c>
      <c r="C7392" t="s">
        <v>27</v>
      </c>
      <c r="D7392" t="s">
        <v>761</v>
      </c>
      <c r="E7392">
        <v>799.2</v>
      </c>
      <c r="F7392" s="20">
        <v>45452</v>
      </c>
      <c r="G7392" s="20">
        <v>45453</v>
      </c>
      <c r="H7392" s="20">
        <v>45453</v>
      </c>
      <c r="I7392" s="20">
        <v>45427</v>
      </c>
      <c r="J7392" s="20">
        <v>45428</v>
      </c>
      <c r="K7392" t="s">
        <v>330</v>
      </c>
      <c r="L7392" t="s">
        <v>4130</v>
      </c>
      <c r="M7392" t="s">
        <v>4677</v>
      </c>
      <c r="N7392" t="s">
        <v>7263</v>
      </c>
      <c r="O7392" t="s">
        <v>756</v>
      </c>
      <c r="P7392" t="s">
        <v>757</v>
      </c>
      <c r="Q7392" t="s">
        <v>758</v>
      </c>
      <c r="R7392" t="s">
        <v>266</v>
      </c>
    </row>
    <row r="7393" spans="1:18" x14ac:dyDescent="0.35">
      <c r="A7393">
        <v>57616</v>
      </c>
      <c r="B7393">
        <v>114</v>
      </c>
      <c r="C7393" t="s">
        <v>27</v>
      </c>
      <c r="D7393" t="s">
        <v>1044</v>
      </c>
      <c r="E7393">
        <v>5000</v>
      </c>
      <c r="F7393" s="20">
        <v>45453</v>
      </c>
      <c r="G7393" s="20">
        <v>45453</v>
      </c>
      <c r="H7393" s="20">
        <v>45453</v>
      </c>
      <c r="I7393" s="20">
        <v>45444</v>
      </c>
      <c r="J7393" s="20">
        <v>45450</v>
      </c>
      <c r="K7393" t="s">
        <v>264</v>
      </c>
      <c r="L7393" t="s">
        <v>4231</v>
      </c>
      <c r="M7393" t="s">
        <v>4989</v>
      </c>
      <c r="N7393" t="s">
        <v>7020</v>
      </c>
      <c r="O7393" t="s">
        <v>756</v>
      </c>
      <c r="P7393" t="s">
        <v>757</v>
      </c>
      <c r="Q7393" t="s">
        <v>758</v>
      </c>
      <c r="R7393" t="s">
        <v>266</v>
      </c>
    </row>
    <row r="7394" spans="1:18" x14ac:dyDescent="0.35">
      <c r="A7394">
        <v>57706</v>
      </c>
      <c r="B7394">
        <v>114</v>
      </c>
      <c r="C7394" t="s">
        <v>27</v>
      </c>
      <c r="D7394" t="s">
        <v>4970</v>
      </c>
      <c r="E7394">
        <v>771.84</v>
      </c>
      <c r="F7394" s="20">
        <v>45453</v>
      </c>
      <c r="G7394" s="20">
        <v>45453</v>
      </c>
      <c r="H7394" s="20">
        <v>45453</v>
      </c>
      <c r="I7394" s="20">
        <v>45442</v>
      </c>
      <c r="J7394" s="20">
        <v>45450</v>
      </c>
      <c r="K7394" t="s">
        <v>330</v>
      </c>
      <c r="L7394" t="s">
        <v>4374</v>
      </c>
      <c r="M7394" t="s">
        <v>4970</v>
      </c>
      <c r="N7394" t="s">
        <v>7264</v>
      </c>
      <c r="O7394" t="s">
        <v>756</v>
      </c>
      <c r="P7394" t="s">
        <v>757</v>
      </c>
      <c r="Q7394" t="s">
        <v>758</v>
      </c>
      <c r="R7394" t="s">
        <v>266</v>
      </c>
    </row>
    <row r="7395" spans="1:18" x14ac:dyDescent="0.35">
      <c r="A7395">
        <v>55400</v>
      </c>
      <c r="B7395">
        <v>114</v>
      </c>
      <c r="C7395" t="s">
        <v>27</v>
      </c>
      <c r="D7395" t="s">
        <v>5296</v>
      </c>
      <c r="E7395">
        <v>1398.4</v>
      </c>
      <c r="F7395" s="20">
        <v>45453</v>
      </c>
      <c r="G7395" s="20">
        <v>45453</v>
      </c>
      <c r="H7395" s="20">
        <v>45453</v>
      </c>
      <c r="I7395" s="20">
        <v>45429</v>
      </c>
      <c r="J7395" s="20">
        <v>45435</v>
      </c>
      <c r="K7395" t="s">
        <v>264</v>
      </c>
      <c r="L7395" t="s">
        <v>4231</v>
      </c>
      <c r="M7395" t="s">
        <v>4232</v>
      </c>
      <c r="N7395" t="s">
        <v>7265</v>
      </c>
      <c r="O7395" t="s">
        <v>756</v>
      </c>
      <c r="P7395" t="s">
        <v>757</v>
      </c>
      <c r="Q7395" t="s">
        <v>758</v>
      </c>
      <c r="R7395" t="s">
        <v>266</v>
      </c>
    </row>
    <row r="7396" spans="1:18" x14ac:dyDescent="0.35">
      <c r="A7396">
        <v>55720</v>
      </c>
      <c r="B7396">
        <v>114</v>
      </c>
      <c r="C7396" t="s">
        <v>27</v>
      </c>
      <c r="D7396" t="s">
        <v>1559</v>
      </c>
      <c r="E7396">
        <v>10800</v>
      </c>
      <c r="F7396" s="20">
        <v>45452</v>
      </c>
      <c r="G7396" s="20">
        <v>45453</v>
      </c>
      <c r="H7396" s="20">
        <v>45453</v>
      </c>
      <c r="I7396" s="20">
        <v>45439</v>
      </c>
      <c r="J7396" s="20">
        <v>45439</v>
      </c>
      <c r="K7396" t="s">
        <v>264</v>
      </c>
      <c r="L7396" t="s">
        <v>4279</v>
      </c>
      <c r="M7396" t="s">
        <v>4465</v>
      </c>
      <c r="N7396" t="s">
        <v>3869</v>
      </c>
      <c r="O7396" t="s">
        <v>756</v>
      </c>
      <c r="P7396" t="s">
        <v>757</v>
      </c>
      <c r="Q7396" t="s">
        <v>758</v>
      </c>
      <c r="R7396" t="s">
        <v>266</v>
      </c>
    </row>
    <row r="7397" spans="1:18" x14ac:dyDescent="0.35">
      <c r="A7397">
        <v>55737</v>
      </c>
      <c r="B7397">
        <v>114</v>
      </c>
      <c r="C7397" t="s">
        <v>27</v>
      </c>
      <c r="D7397" t="s">
        <v>2224</v>
      </c>
      <c r="E7397">
        <v>1159.01</v>
      </c>
      <c r="F7397" s="20">
        <v>45453</v>
      </c>
      <c r="G7397" s="20">
        <v>45453</v>
      </c>
      <c r="H7397" s="20">
        <v>45453</v>
      </c>
      <c r="I7397" s="20">
        <v>45438</v>
      </c>
      <c r="J7397" s="20">
        <v>45439</v>
      </c>
      <c r="K7397" t="s">
        <v>330</v>
      </c>
      <c r="L7397" t="s">
        <v>766</v>
      </c>
      <c r="M7397" t="s">
        <v>767</v>
      </c>
      <c r="N7397" t="s">
        <v>7266</v>
      </c>
      <c r="O7397" t="s">
        <v>756</v>
      </c>
      <c r="P7397" t="s">
        <v>757</v>
      </c>
      <c r="Q7397" t="s">
        <v>758</v>
      </c>
      <c r="R7397" t="s">
        <v>266</v>
      </c>
    </row>
    <row r="7398" spans="1:18" x14ac:dyDescent="0.35">
      <c r="A7398">
        <v>55738</v>
      </c>
      <c r="B7398">
        <v>114</v>
      </c>
      <c r="C7398" t="s">
        <v>27</v>
      </c>
      <c r="D7398" t="s">
        <v>2224</v>
      </c>
      <c r="E7398">
        <v>1341.9</v>
      </c>
      <c r="F7398" s="20">
        <v>45451</v>
      </c>
      <c r="G7398" s="20">
        <v>45453</v>
      </c>
      <c r="H7398" s="20">
        <v>45453</v>
      </c>
      <c r="I7398" s="20">
        <v>45436</v>
      </c>
      <c r="J7398" s="20">
        <v>45439</v>
      </c>
      <c r="K7398" t="s">
        <v>330</v>
      </c>
      <c r="L7398" t="s">
        <v>766</v>
      </c>
      <c r="M7398" t="s">
        <v>767</v>
      </c>
      <c r="N7398" t="s">
        <v>7267</v>
      </c>
      <c r="O7398" t="s">
        <v>756</v>
      </c>
      <c r="P7398" t="s">
        <v>757</v>
      </c>
      <c r="Q7398" t="s">
        <v>758</v>
      </c>
      <c r="R7398" t="s">
        <v>266</v>
      </c>
    </row>
    <row r="7399" spans="1:18" x14ac:dyDescent="0.35">
      <c r="A7399">
        <v>55741</v>
      </c>
      <c r="B7399">
        <v>114</v>
      </c>
      <c r="C7399" t="s">
        <v>27</v>
      </c>
      <c r="D7399" t="s">
        <v>5255</v>
      </c>
      <c r="E7399">
        <v>321.45</v>
      </c>
      <c r="F7399" s="20">
        <v>45453</v>
      </c>
      <c r="G7399" s="20">
        <v>45453</v>
      </c>
      <c r="H7399" s="20">
        <v>45453</v>
      </c>
      <c r="I7399" s="20">
        <v>45438</v>
      </c>
      <c r="J7399" s="20">
        <v>45439</v>
      </c>
      <c r="K7399" t="s">
        <v>330</v>
      </c>
      <c r="L7399" t="s">
        <v>766</v>
      </c>
      <c r="M7399" t="s">
        <v>767</v>
      </c>
      <c r="N7399" t="s">
        <v>4068</v>
      </c>
      <c r="O7399" t="s">
        <v>756</v>
      </c>
      <c r="P7399" t="s">
        <v>757</v>
      </c>
      <c r="Q7399" t="s">
        <v>758</v>
      </c>
      <c r="R7399" t="s">
        <v>266</v>
      </c>
    </row>
    <row r="7400" spans="1:18" x14ac:dyDescent="0.35">
      <c r="A7400">
        <v>55751</v>
      </c>
      <c r="B7400">
        <v>114</v>
      </c>
      <c r="C7400" t="s">
        <v>27</v>
      </c>
      <c r="D7400" t="s">
        <v>775</v>
      </c>
      <c r="E7400">
        <v>2103.8000000000002</v>
      </c>
      <c r="F7400" s="20">
        <v>45451</v>
      </c>
      <c r="G7400" s="20">
        <v>45453</v>
      </c>
      <c r="H7400" s="20">
        <v>45453</v>
      </c>
      <c r="I7400" s="20">
        <v>45436</v>
      </c>
      <c r="J7400" s="20">
        <v>45439</v>
      </c>
      <c r="K7400" t="s">
        <v>330</v>
      </c>
      <c r="L7400" t="s">
        <v>766</v>
      </c>
      <c r="M7400" t="s">
        <v>767</v>
      </c>
      <c r="N7400" t="s">
        <v>7268</v>
      </c>
      <c r="O7400" t="s">
        <v>756</v>
      </c>
      <c r="P7400" t="s">
        <v>757</v>
      </c>
      <c r="Q7400" t="s">
        <v>758</v>
      </c>
      <c r="R7400" t="s">
        <v>266</v>
      </c>
    </row>
    <row r="7401" spans="1:18" x14ac:dyDescent="0.35">
      <c r="A7401">
        <v>55754</v>
      </c>
      <c r="B7401">
        <v>114</v>
      </c>
      <c r="C7401" t="s">
        <v>27</v>
      </c>
      <c r="D7401" t="s">
        <v>775</v>
      </c>
      <c r="E7401">
        <v>524.17999999999995</v>
      </c>
      <c r="F7401" s="20">
        <v>45453</v>
      </c>
      <c r="G7401" s="20">
        <v>45453</v>
      </c>
      <c r="H7401" s="20">
        <v>45453</v>
      </c>
      <c r="I7401" s="20">
        <v>45436</v>
      </c>
      <c r="J7401" s="20">
        <v>45439</v>
      </c>
      <c r="K7401" t="s">
        <v>330</v>
      </c>
      <c r="L7401" t="s">
        <v>766</v>
      </c>
      <c r="M7401" t="s">
        <v>767</v>
      </c>
      <c r="N7401" t="s">
        <v>7269</v>
      </c>
      <c r="O7401" t="s">
        <v>756</v>
      </c>
      <c r="P7401" t="s">
        <v>757</v>
      </c>
      <c r="Q7401" t="s">
        <v>758</v>
      </c>
      <c r="R7401" t="s">
        <v>266</v>
      </c>
    </row>
    <row r="7402" spans="1:18" x14ac:dyDescent="0.35">
      <c r="A7402">
        <v>55838</v>
      </c>
      <c r="B7402">
        <v>114</v>
      </c>
      <c r="C7402" t="s">
        <v>27</v>
      </c>
      <c r="D7402" t="s">
        <v>794</v>
      </c>
      <c r="E7402">
        <v>3303.97</v>
      </c>
      <c r="F7402" s="20">
        <v>45453</v>
      </c>
      <c r="G7402" s="20">
        <v>45453</v>
      </c>
      <c r="H7402" s="20">
        <v>45453</v>
      </c>
      <c r="I7402" s="20">
        <v>45439</v>
      </c>
      <c r="J7402" s="20">
        <v>45440</v>
      </c>
      <c r="K7402" t="s">
        <v>330</v>
      </c>
      <c r="L7402" t="s">
        <v>766</v>
      </c>
      <c r="M7402" t="s">
        <v>767</v>
      </c>
      <c r="N7402" t="s">
        <v>7270</v>
      </c>
      <c r="O7402" t="s">
        <v>756</v>
      </c>
      <c r="P7402" t="s">
        <v>757</v>
      </c>
      <c r="Q7402" t="s">
        <v>758</v>
      </c>
      <c r="R7402" t="s">
        <v>266</v>
      </c>
    </row>
    <row r="7403" spans="1:18" x14ac:dyDescent="0.35">
      <c r="A7403">
        <v>55843</v>
      </c>
      <c r="B7403">
        <v>114</v>
      </c>
      <c r="C7403" t="s">
        <v>27</v>
      </c>
      <c r="D7403" t="s">
        <v>941</v>
      </c>
      <c r="E7403">
        <v>56185.06</v>
      </c>
      <c r="F7403" s="20">
        <v>45453</v>
      </c>
      <c r="G7403" s="20">
        <v>45453</v>
      </c>
      <c r="H7403" s="20">
        <v>45453</v>
      </c>
      <c r="I7403" s="20">
        <v>45431</v>
      </c>
      <c r="J7403" s="20">
        <v>45440</v>
      </c>
      <c r="K7403" t="s">
        <v>330</v>
      </c>
      <c r="L7403" t="s">
        <v>4231</v>
      </c>
      <c r="M7403" t="s">
        <v>4232</v>
      </c>
      <c r="N7403" t="s">
        <v>7271</v>
      </c>
      <c r="O7403" t="s">
        <v>756</v>
      </c>
      <c r="P7403" t="s">
        <v>757</v>
      </c>
      <c r="Q7403" t="s">
        <v>758</v>
      </c>
      <c r="R7403" t="s">
        <v>266</v>
      </c>
    </row>
    <row r="7404" spans="1:18" x14ac:dyDescent="0.35">
      <c r="A7404">
        <v>56126</v>
      </c>
      <c r="B7404">
        <v>114</v>
      </c>
      <c r="C7404" t="s">
        <v>27</v>
      </c>
      <c r="D7404" t="s">
        <v>784</v>
      </c>
      <c r="E7404">
        <v>60</v>
      </c>
      <c r="F7404" s="20">
        <v>45451</v>
      </c>
      <c r="G7404" s="20">
        <v>45453</v>
      </c>
      <c r="H7404" s="20">
        <v>45453</v>
      </c>
      <c r="I7404" s="20">
        <v>45437</v>
      </c>
      <c r="J7404" s="20">
        <v>45441</v>
      </c>
      <c r="K7404" t="s">
        <v>330</v>
      </c>
      <c r="L7404" t="s">
        <v>766</v>
      </c>
      <c r="M7404" t="s">
        <v>767</v>
      </c>
      <c r="N7404" t="s">
        <v>7272</v>
      </c>
      <c r="O7404" t="s">
        <v>756</v>
      </c>
      <c r="P7404" t="s">
        <v>757</v>
      </c>
      <c r="Q7404" t="s">
        <v>758</v>
      </c>
      <c r="R7404" t="s">
        <v>266</v>
      </c>
    </row>
    <row r="7405" spans="1:18" x14ac:dyDescent="0.35">
      <c r="A7405">
        <v>56129</v>
      </c>
      <c r="B7405">
        <v>114</v>
      </c>
      <c r="C7405" t="s">
        <v>27</v>
      </c>
      <c r="D7405" t="s">
        <v>1951</v>
      </c>
      <c r="E7405">
        <v>796</v>
      </c>
      <c r="F7405" s="20">
        <v>45453</v>
      </c>
      <c r="G7405" s="20">
        <v>45453</v>
      </c>
      <c r="H7405" s="20">
        <v>45453</v>
      </c>
      <c r="I7405" s="20">
        <v>45440</v>
      </c>
      <c r="J7405" s="20">
        <v>45441</v>
      </c>
      <c r="K7405" t="s">
        <v>330</v>
      </c>
      <c r="L7405" t="s">
        <v>766</v>
      </c>
      <c r="M7405" t="s">
        <v>767</v>
      </c>
      <c r="N7405" t="s">
        <v>7273</v>
      </c>
      <c r="O7405" t="s">
        <v>756</v>
      </c>
      <c r="P7405" t="s">
        <v>757</v>
      </c>
      <c r="Q7405" t="s">
        <v>758</v>
      </c>
      <c r="R7405" t="s">
        <v>266</v>
      </c>
    </row>
    <row r="7406" spans="1:18" x14ac:dyDescent="0.35">
      <c r="A7406">
        <v>1117</v>
      </c>
      <c r="B7406">
        <v>114</v>
      </c>
      <c r="C7406" t="s">
        <v>27</v>
      </c>
      <c r="D7406" t="s">
        <v>929</v>
      </c>
      <c r="E7406">
        <v>708.51</v>
      </c>
      <c r="F7406" s="20">
        <v>45453</v>
      </c>
      <c r="G7406" s="20">
        <v>45453</v>
      </c>
      <c r="H7406" s="20">
        <v>45453</v>
      </c>
      <c r="I7406" s="20">
        <v>44998</v>
      </c>
      <c r="J7406" s="20"/>
      <c r="L7406" t="s">
        <v>4226</v>
      </c>
      <c r="M7406" t="s">
        <v>1755</v>
      </c>
      <c r="O7406" t="s">
        <v>756</v>
      </c>
      <c r="P7406" t="s">
        <v>757</v>
      </c>
      <c r="Q7406" t="s">
        <v>758</v>
      </c>
      <c r="R7406" t="s">
        <v>266</v>
      </c>
    </row>
    <row r="7407" spans="1:18" x14ac:dyDescent="0.35">
      <c r="A7407">
        <v>1118</v>
      </c>
      <c r="B7407">
        <v>114</v>
      </c>
      <c r="C7407" t="s">
        <v>27</v>
      </c>
      <c r="D7407" t="s">
        <v>929</v>
      </c>
      <c r="E7407">
        <v>14693.54</v>
      </c>
      <c r="F7407" s="20">
        <v>45453</v>
      </c>
      <c r="G7407" s="20">
        <v>45453</v>
      </c>
      <c r="H7407" s="20">
        <v>45453</v>
      </c>
      <c r="I7407" s="20">
        <v>44998</v>
      </c>
      <c r="J7407" s="20"/>
      <c r="L7407" t="s">
        <v>4226</v>
      </c>
      <c r="M7407" t="s">
        <v>1755</v>
      </c>
      <c r="O7407" t="s">
        <v>756</v>
      </c>
      <c r="P7407" t="s">
        <v>757</v>
      </c>
      <c r="Q7407" t="s">
        <v>758</v>
      </c>
      <c r="R7407" t="s">
        <v>266</v>
      </c>
    </row>
    <row r="7408" spans="1:18" x14ac:dyDescent="0.35">
      <c r="A7408">
        <v>1119</v>
      </c>
      <c r="B7408">
        <v>114</v>
      </c>
      <c r="C7408" t="s">
        <v>27</v>
      </c>
      <c r="D7408" t="s">
        <v>929</v>
      </c>
      <c r="E7408">
        <v>1461.92</v>
      </c>
      <c r="F7408" s="20">
        <v>45453</v>
      </c>
      <c r="G7408" s="20">
        <v>45453</v>
      </c>
      <c r="H7408" s="20">
        <v>45453</v>
      </c>
      <c r="I7408" s="20">
        <v>44998</v>
      </c>
      <c r="J7408" s="20"/>
      <c r="L7408" t="s">
        <v>4226</v>
      </c>
      <c r="M7408" t="s">
        <v>1755</v>
      </c>
      <c r="O7408" t="s">
        <v>756</v>
      </c>
      <c r="P7408" t="s">
        <v>757</v>
      </c>
      <c r="Q7408" t="s">
        <v>758</v>
      </c>
      <c r="R7408" t="s">
        <v>266</v>
      </c>
    </row>
    <row r="7409" spans="1:18" x14ac:dyDescent="0.35">
      <c r="A7409">
        <v>1120</v>
      </c>
      <c r="B7409">
        <v>114</v>
      </c>
      <c r="C7409" t="s">
        <v>27</v>
      </c>
      <c r="D7409" t="s">
        <v>929</v>
      </c>
      <c r="E7409">
        <v>15085.7</v>
      </c>
      <c r="F7409" s="20">
        <v>45453</v>
      </c>
      <c r="G7409" s="20">
        <v>45453</v>
      </c>
      <c r="H7409" s="20">
        <v>45453</v>
      </c>
      <c r="I7409" s="20">
        <v>44998</v>
      </c>
      <c r="J7409" s="20"/>
      <c r="L7409" t="s">
        <v>4226</v>
      </c>
      <c r="M7409" t="s">
        <v>1755</v>
      </c>
      <c r="O7409" t="s">
        <v>756</v>
      </c>
      <c r="P7409" t="s">
        <v>757</v>
      </c>
      <c r="Q7409" t="s">
        <v>758</v>
      </c>
      <c r="R7409" t="s">
        <v>266</v>
      </c>
    </row>
    <row r="7410" spans="1:18" x14ac:dyDescent="0.35">
      <c r="A7410">
        <v>11572</v>
      </c>
      <c r="B7410">
        <v>114</v>
      </c>
      <c r="C7410" t="s">
        <v>27</v>
      </c>
      <c r="D7410" t="s">
        <v>4992</v>
      </c>
      <c r="E7410">
        <v>3000</v>
      </c>
      <c r="F7410" s="20">
        <v>45453</v>
      </c>
      <c r="G7410" s="20">
        <v>45453</v>
      </c>
      <c r="H7410" s="20">
        <v>45453</v>
      </c>
      <c r="I7410" s="20">
        <v>45190</v>
      </c>
      <c r="J7410" s="20"/>
      <c r="L7410" t="s">
        <v>1097</v>
      </c>
      <c r="M7410" t="s">
        <v>1105</v>
      </c>
      <c r="O7410" t="s">
        <v>756</v>
      </c>
      <c r="P7410" t="s">
        <v>757</v>
      </c>
      <c r="Q7410" t="s">
        <v>758</v>
      </c>
      <c r="R7410" t="s">
        <v>266</v>
      </c>
    </row>
    <row r="7411" spans="1:18" x14ac:dyDescent="0.35">
      <c r="A7411">
        <v>49952</v>
      </c>
      <c r="B7411">
        <v>114</v>
      </c>
      <c r="C7411" t="s">
        <v>27</v>
      </c>
      <c r="D7411" t="s">
        <v>1339</v>
      </c>
      <c r="E7411">
        <v>1020</v>
      </c>
      <c r="F7411" s="20">
        <v>45453</v>
      </c>
      <c r="G7411" s="20">
        <v>45453</v>
      </c>
      <c r="H7411" s="20">
        <v>45453</v>
      </c>
      <c r="I7411" s="20">
        <v>45390</v>
      </c>
      <c r="J7411" s="20">
        <v>45399</v>
      </c>
      <c r="K7411" t="s">
        <v>330</v>
      </c>
      <c r="L7411" t="s">
        <v>4370</v>
      </c>
      <c r="M7411" t="s">
        <v>4371</v>
      </c>
      <c r="N7411" t="s">
        <v>7274</v>
      </c>
      <c r="O7411" t="s">
        <v>756</v>
      </c>
      <c r="P7411" t="s">
        <v>757</v>
      </c>
      <c r="Q7411" t="s">
        <v>758</v>
      </c>
      <c r="R7411" t="s">
        <v>266</v>
      </c>
    </row>
    <row r="7412" spans="1:18" x14ac:dyDescent="0.35">
      <c r="A7412">
        <v>53318</v>
      </c>
      <c r="B7412">
        <v>114</v>
      </c>
      <c r="C7412" t="s">
        <v>27</v>
      </c>
      <c r="D7412" t="s">
        <v>541</v>
      </c>
      <c r="E7412">
        <v>9378.69</v>
      </c>
      <c r="F7412" s="20">
        <v>45453</v>
      </c>
      <c r="G7412" s="20">
        <v>45453</v>
      </c>
      <c r="H7412" s="20">
        <v>45453</v>
      </c>
      <c r="I7412" s="20">
        <v>45420</v>
      </c>
      <c r="J7412" s="20">
        <v>45421</v>
      </c>
      <c r="K7412" t="s">
        <v>330</v>
      </c>
      <c r="L7412" t="s">
        <v>766</v>
      </c>
      <c r="M7412" t="s">
        <v>770</v>
      </c>
      <c r="N7412" t="s">
        <v>7275</v>
      </c>
      <c r="O7412" t="s">
        <v>756</v>
      </c>
      <c r="P7412" t="s">
        <v>757</v>
      </c>
      <c r="Q7412" t="s">
        <v>758</v>
      </c>
      <c r="R7412" t="s">
        <v>266</v>
      </c>
    </row>
    <row r="7413" spans="1:18" x14ac:dyDescent="0.35">
      <c r="A7413">
        <v>53638</v>
      </c>
      <c r="B7413">
        <v>114</v>
      </c>
      <c r="C7413" t="s">
        <v>27</v>
      </c>
      <c r="D7413" t="s">
        <v>541</v>
      </c>
      <c r="E7413">
        <v>9378.69</v>
      </c>
      <c r="F7413" s="20">
        <v>45453</v>
      </c>
      <c r="G7413" s="20">
        <v>45453</v>
      </c>
      <c r="H7413" s="20">
        <v>45453</v>
      </c>
      <c r="I7413" s="20">
        <v>45421</v>
      </c>
      <c r="J7413" s="20">
        <v>45422</v>
      </c>
      <c r="K7413" t="s">
        <v>330</v>
      </c>
      <c r="L7413" t="s">
        <v>766</v>
      </c>
      <c r="M7413" t="s">
        <v>770</v>
      </c>
      <c r="N7413" t="s">
        <v>7276</v>
      </c>
      <c r="O7413" t="s">
        <v>756</v>
      </c>
      <c r="P7413" t="s">
        <v>757</v>
      </c>
      <c r="Q7413" t="s">
        <v>758</v>
      </c>
      <c r="R7413" t="s">
        <v>266</v>
      </c>
    </row>
    <row r="7414" spans="1:18" x14ac:dyDescent="0.35">
      <c r="A7414">
        <v>53824</v>
      </c>
      <c r="B7414">
        <v>114</v>
      </c>
      <c r="C7414" t="s">
        <v>27</v>
      </c>
      <c r="D7414" t="s">
        <v>541</v>
      </c>
      <c r="E7414">
        <v>1129.49</v>
      </c>
      <c r="F7414" s="20">
        <v>45453</v>
      </c>
      <c r="G7414" s="20">
        <v>45453</v>
      </c>
      <c r="H7414" s="20">
        <v>45453</v>
      </c>
      <c r="I7414" s="20">
        <v>45422</v>
      </c>
      <c r="J7414" s="20">
        <v>45425</v>
      </c>
      <c r="K7414" t="s">
        <v>330</v>
      </c>
      <c r="L7414" t="s">
        <v>766</v>
      </c>
      <c r="M7414" t="s">
        <v>770</v>
      </c>
      <c r="N7414" t="s">
        <v>7277</v>
      </c>
      <c r="O7414" t="s">
        <v>756</v>
      </c>
      <c r="P7414" t="s">
        <v>757</v>
      </c>
      <c r="Q7414" t="s">
        <v>758</v>
      </c>
      <c r="R7414" t="s">
        <v>266</v>
      </c>
    </row>
    <row r="7415" spans="1:18" x14ac:dyDescent="0.35">
      <c r="A7415">
        <v>54024</v>
      </c>
      <c r="B7415">
        <v>114</v>
      </c>
      <c r="C7415" t="s">
        <v>27</v>
      </c>
      <c r="D7415" t="s">
        <v>1533</v>
      </c>
      <c r="E7415">
        <v>709.2</v>
      </c>
      <c r="F7415" s="20">
        <v>45451</v>
      </c>
      <c r="G7415" s="20">
        <v>45453</v>
      </c>
      <c r="H7415" s="20">
        <v>45453</v>
      </c>
      <c r="I7415" s="20">
        <v>45421</v>
      </c>
      <c r="J7415" s="20">
        <v>45427</v>
      </c>
      <c r="K7415" t="s">
        <v>330</v>
      </c>
      <c r="L7415" t="s">
        <v>766</v>
      </c>
      <c r="M7415" t="s">
        <v>770</v>
      </c>
      <c r="N7415" t="s">
        <v>7278</v>
      </c>
      <c r="O7415" t="s">
        <v>756</v>
      </c>
      <c r="P7415" t="s">
        <v>757</v>
      </c>
      <c r="Q7415" t="s">
        <v>758</v>
      </c>
      <c r="R7415" t="s">
        <v>266</v>
      </c>
    </row>
    <row r="7416" spans="1:18" x14ac:dyDescent="0.35">
      <c r="A7416">
        <v>61880</v>
      </c>
      <c r="B7416">
        <v>114</v>
      </c>
      <c r="C7416" t="s">
        <v>27</v>
      </c>
      <c r="D7416" t="s">
        <v>829</v>
      </c>
      <c r="E7416">
        <v>21</v>
      </c>
      <c r="F7416" s="20">
        <v>45453</v>
      </c>
      <c r="G7416" s="20"/>
      <c r="H7416" s="20">
        <v>45453</v>
      </c>
      <c r="I7416" s="20">
        <v>45453</v>
      </c>
      <c r="J7416" s="20">
        <v>45471</v>
      </c>
      <c r="K7416" t="s">
        <v>319</v>
      </c>
      <c r="L7416" t="s">
        <v>4287</v>
      </c>
      <c r="M7416" t="s">
        <v>4288</v>
      </c>
      <c r="N7416" t="s">
        <v>6950</v>
      </c>
      <c r="O7416" t="s">
        <v>756</v>
      </c>
      <c r="P7416" t="s">
        <v>757</v>
      </c>
      <c r="Q7416" t="s">
        <v>758</v>
      </c>
      <c r="R7416" t="s">
        <v>266</v>
      </c>
    </row>
    <row r="7417" spans="1:18" x14ac:dyDescent="0.35">
      <c r="A7417">
        <v>61894</v>
      </c>
      <c r="B7417">
        <v>114</v>
      </c>
      <c r="C7417" t="s">
        <v>27</v>
      </c>
      <c r="D7417" t="s">
        <v>829</v>
      </c>
      <c r="E7417">
        <v>55</v>
      </c>
      <c r="F7417" s="20">
        <v>45453</v>
      </c>
      <c r="G7417" s="20"/>
      <c r="H7417" s="20">
        <v>45453</v>
      </c>
      <c r="I7417" s="20">
        <v>45453</v>
      </c>
      <c r="J7417" s="20">
        <v>45471</v>
      </c>
      <c r="K7417" t="s">
        <v>319</v>
      </c>
      <c r="L7417" t="s">
        <v>4287</v>
      </c>
      <c r="M7417" t="s">
        <v>4288</v>
      </c>
      <c r="N7417" t="s">
        <v>6950</v>
      </c>
      <c r="O7417" t="s">
        <v>756</v>
      </c>
      <c r="P7417" t="s">
        <v>757</v>
      </c>
      <c r="Q7417" t="s">
        <v>758</v>
      </c>
      <c r="R7417" t="s">
        <v>266</v>
      </c>
    </row>
    <row r="7418" spans="1:18" x14ac:dyDescent="0.35">
      <c r="A7418">
        <v>61896</v>
      </c>
      <c r="B7418">
        <v>114</v>
      </c>
      <c r="C7418" t="s">
        <v>27</v>
      </c>
      <c r="D7418" t="s">
        <v>829</v>
      </c>
      <c r="E7418">
        <v>24</v>
      </c>
      <c r="F7418" s="20">
        <v>45453</v>
      </c>
      <c r="G7418" s="20"/>
      <c r="H7418" s="20">
        <v>45453</v>
      </c>
      <c r="I7418" s="20">
        <v>45453</v>
      </c>
      <c r="J7418" s="20">
        <v>45471</v>
      </c>
      <c r="K7418" t="s">
        <v>319</v>
      </c>
      <c r="L7418" t="s">
        <v>4287</v>
      </c>
      <c r="M7418" t="s">
        <v>4288</v>
      </c>
      <c r="N7418" t="s">
        <v>6950</v>
      </c>
      <c r="O7418" t="s">
        <v>756</v>
      </c>
      <c r="P7418" t="s">
        <v>757</v>
      </c>
      <c r="Q7418" t="s">
        <v>758</v>
      </c>
      <c r="R7418" t="s">
        <v>266</v>
      </c>
    </row>
    <row r="7419" spans="1:18" x14ac:dyDescent="0.35">
      <c r="A7419">
        <v>62448</v>
      </c>
      <c r="B7419">
        <v>114</v>
      </c>
      <c r="C7419" t="s">
        <v>27</v>
      </c>
      <c r="D7419" t="s">
        <v>748</v>
      </c>
      <c r="E7419">
        <v>6</v>
      </c>
      <c r="F7419" s="20">
        <v>45453</v>
      </c>
      <c r="G7419" s="20"/>
      <c r="H7419" s="20">
        <v>45453</v>
      </c>
      <c r="I7419" s="20">
        <v>45453</v>
      </c>
      <c r="J7419" s="20">
        <v>45475</v>
      </c>
      <c r="K7419" t="s">
        <v>996</v>
      </c>
      <c r="L7419" t="s">
        <v>4457</v>
      </c>
      <c r="M7419" t="s">
        <v>4458</v>
      </c>
      <c r="N7419" t="s">
        <v>7086</v>
      </c>
      <c r="R7419" t="s">
        <v>266</v>
      </c>
    </row>
    <row r="7420" spans="1:18" x14ac:dyDescent="0.35">
      <c r="A7420">
        <v>61768</v>
      </c>
      <c r="B7420">
        <v>114</v>
      </c>
      <c r="C7420" t="s">
        <v>27</v>
      </c>
      <c r="D7420" t="s">
        <v>829</v>
      </c>
      <c r="E7420">
        <v>47.7</v>
      </c>
      <c r="F7420" s="20">
        <v>45451</v>
      </c>
      <c r="G7420" s="20"/>
      <c r="H7420" s="20">
        <v>45451</v>
      </c>
      <c r="I7420" s="20">
        <v>45451</v>
      </c>
      <c r="J7420" s="20">
        <v>45471</v>
      </c>
      <c r="K7420" t="s">
        <v>319</v>
      </c>
      <c r="L7420" t="s">
        <v>4287</v>
      </c>
      <c r="M7420" t="s">
        <v>4288</v>
      </c>
      <c r="N7420" t="s">
        <v>6950</v>
      </c>
      <c r="O7420" t="s">
        <v>756</v>
      </c>
      <c r="P7420" t="s">
        <v>757</v>
      </c>
      <c r="Q7420" t="s">
        <v>758</v>
      </c>
      <c r="R7420" t="s">
        <v>266</v>
      </c>
    </row>
    <row r="7421" spans="1:18" x14ac:dyDescent="0.35">
      <c r="A7421">
        <v>61776</v>
      </c>
      <c r="B7421">
        <v>114</v>
      </c>
      <c r="C7421" t="s">
        <v>27</v>
      </c>
      <c r="D7421" t="s">
        <v>829</v>
      </c>
      <c r="E7421">
        <v>17.899999999999999</v>
      </c>
      <c r="F7421" s="20">
        <v>45451</v>
      </c>
      <c r="G7421" s="20"/>
      <c r="H7421" s="20">
        <v>45451</v>
      </c>
      <c r="I7421" s="20">
        <v>45451</v>
      </c>
      <c r="J7421" s="20">
        <v>45471</v>
      </c>
      <c r="K7421" t="s">
        <v>319</v>
      </c>
      <c r="L7421" t="s">
        <v>4130</v>
      </c>
      <c r="M7421" t="s">
        <v>4675</v>
      </c>
      <c r="N7421" t="s">
        <v>6950</v>
      </c>
      <c r="O7421" t="s">
        <v>756</v>
      </c>
      <c r="P7421" t="s">
        <v>757</v>
      </c>
      <c r="Q7421" t="s">
        <v>758</v>
      </c>
      <c r="R7421" t="s">
        <v>266</v>
      </c>
    </row>
    <row r="7422" spans="1:18" x14ac:dyDescent="0.35">
      <c r="A7422">
        <v>61850</v>
      </c>
      <c r="B7422">
        <v>114</v>
      </c>
      <c r="C7422" t="s">
        <v>27</v>
      </c>
      <c r="D7422" t="s">
        <v>829</v>
      </c>
      <c r="E7422">
        <v>40</v>
      </c>
      <c r="F7422" s="20">
        <v>45451</v>
      </c>
      <c r="G7422" s="20"/>
      <c r="H7422" s="20">
        <v>45451</v>
      </c>
      <c r="I7422" s="20">
        <v>45451</v>
      </c>
      <c r="J7422" s="20">
        <v>45471</v>
      </c>
      <c r="K7422" t="s">
        <v>319</v>
      </c>
      <c r="L7422" t="s">
        <v>4130</v>
      </c>
      <c r="M7422" t="s">
        <v>4675</v>
      </c>
      <c r="N7422" t="s">
        <v>6950</v>
      </c>
      <c r="O7422" t="s">
        <v>756</v>
      </c>
      <c r="P7422" t="s">
        <v>757</v>
      </c>
      <c r="Q7422" t="s">
        <v>758</v>
      </c>
      <c r="R7422" t="s">
        <v>266</v>
      </c>
    </row>
    <row r="7423" spans="1:18" x14ac:dyDescent="0.35">
      <c r="A7423">
        <v>61871</v>
      </c>
      <c r="B7423">
        <v>114</v>
      </c>
      <c r="C7423" t="s">
        <v>27</v>
      </c>
      <c r="D7423" t="s">
        <v>829</v>
      </c>
      <c r="E7423">
        <v>48</v>
      </c>
      <c r="F7423" s="20">
        <v>45451</v>
      </c>
      <c r="G7423" s="20"/>
      <c r="H7423" s="20">
        <v>45451</v>
      </c>
      <c r="I7423" s="20">
        <v>45451</v>
      </c>
      <c r="J7423" s="20">
        <v>45471</v>
      </c>
      <c r="K7423" t="s">
        <v>319</v>
      </c>
      <c r="L7423" t="s">
        <v>4130</v>
      </c>
      <c r="M7423" t="s">
        <v>4675</v>
      </c>
      <c r="N7423" t="s">
        <v>6950</v>
      </c>
      <c r="O7423" t="s">
        <v>756</v>
      </c>
      <c r="P7423" t="s">
        <v>757</v>
      </c>
      <c r="Q7423" t="s">
        <v>758</v>
      </c>
      <c r="R7423" t="s">
        <v>266</v>
      </c>
    </row>
    <row r="7424" spans="1:18" x14ac:dyDescent="0.35">
      <c r="A7424">
        <v>61877</v>
      </c>
      <c r="B7424">
        <v>114</v>
      </c>
      <c r="C7424" t="s">
        <v>27</v>
      </c>
      <c r="D7424" t="s">
        <v>829</v>
      </c>
      <c r="E7424">
        <v>20</v>
      </c>
      <c r="F7424" s="20">
        <v>45451</v>
      </c>
      <c r="G7424" s="20"/>
      <c r="H7424" s="20">
        <v>45451</v>
      </c>
      <c r="I7424" s="20">
        <v>45451</v>
      </c>
      <c r="J7424" s="20">
        <v>45471</v>
      </c>
      <c r="K7424" t="s">
        <v>319</v>
      </c>
      <c r="L7424" t="s">
        <v>4287</v>
      </c>
      <c r="M7424" t="s">
        <v>4288</v>
      </c>
      <c r="N7424" t="s">
        <v>6950</v>
      </c>
      <c r="O7424" t="s">
        <v>756</v>
      </c>
      <c r="P7424" t="s">
        <v>757</v>
      </c>
      <c r="Q7424" t="s">
        <v>758</v>
      </c>
      <c r="R7424" t="s">
        <v>266</v>
      </c>
    </row>
    <row r="7425" spans="1:18" x14ac:dyDescent="0.35">
      <c r="A7425">
        <v>61878</v>
      </c>
      <c r="B7425">
        <v>114</v>
      </c>
      <c r="C7425" t="s">
        <v>27</v>
      </c>
      <c r="D7425" t="s">
        <v>829</v>
      </c>
      <c r="E7425">
        <v>44.23</v>
      </c>
      <c r="F7425" s="20">
        <v>45451</v>
      </c>
      <c r="G7425" s="20"/>
      <c r="H7425" s="20">
        <v>45451</v>
      </c>
      <c r="I7425" s="20">
        <v>45451</v>
      </c>
      <c r="J7425" s="20">
        <v>45471</v>
      </c>
      <c r="K7425" t="s">
        <v>319</v>
      </c>
      <c r="L7425" t="s">
        <v>4287</v>
      </c>
      <c r="M7425" t="s">
        <v>4288</v>
      </c>
      <c r="N7425" t="s">
        <v>6950</v>
      </c>
      <c r="O7425" t="s">
        <v>756</v>
      </c>
      <c r="P7425" t="s">
        <v>757</v>
      </c>
      <c r="Q7425" t="s">
        <v>758</v>
      </c>
      <c r="R7425" t="s">
        <v>266</v>
      </c>
    </row>
    <row r="7426" spans="1:18" x14ac:dyDescent="0.35">
      <c r="A7426">
        <v>61901</v>
      </c>
      <c r="B7426">
        <v>114</v>
      </c>
      <c r="C7426" t="s">
        <v>27</v>
      </c>
      <c r="D7426" t="s">
        <v>829</v>
      </c>
      <c r="E7426">
        <v>20</v>
      </c>
      <c r="F7426" s="20">
        <v>45451</v>
      </c>
      <c r="G7426" s="20"/>
      <c r="H7426" s="20">
        <v>45451</v>
      </c>
      <c r="I7426" s="20">
        <v>45451</v>
      </c>
      <c r="J7426" s="20">
        <v>45471</v>
      </c>
      <c r="K7426" t="s">
        <v>319</v>
      </c>
      <c r="L7426" t="s">
        <v>4287</v>
      </c>
      <c r="M7426" t="s">
        <v>4288</v>
      </c>
      <c r="N7426" t="s">
        <v>6950</v>
      </c>
      <c r="O7426" t="s">
        <v>756</v>
      </c>
      <c r="P7426" t="s">
        <v>757</v>
      </c>
      <c r="Q7426" t="s">
        <v>758</v>
      </c>
      <c r="R7426" t="s">
        <v>266</v>
      </c>
    </row>
    <row r="7427" spans="1:18" x14ac:dyDescent="0.35">
      <c r="A7427">
        <v>61869</v>
      </c>
      <c r="B7427">
        <v>114</v>
      </c>
      <c r="C7427" t="s">
        <v>27</v>
      </c>
      <c r="D7427" t="s">
        <v>829</v>
      </c>
      <c r="E7427">
        <v>19.8</v>
      </c>
      <c r="F7427" s="20">
        <v>45450</v>
      </c>
      <c r="G7427" s="20"/>
      <c r="H7427" s="20">
        <v>45450</v>
      </c>
      <c r="I7427" s="20">
        <v>45450</v>
      </c>
      <c r="J7427" s="20">
        <v>45471</v>
      </c>
      <c r="K7427" t="s">
        <v>319</v>
      </c>
      <c r="L7427" t="s">
        <v>4130</v>
      </c>
      <c r="M7427" t="s">
        <v>4675</v>
      </c>
      <c r="N7427" t="s">
        <v>6950</v>
      </c>
      <c r="O7427" t="s">
        <v>756</v>
      </c>
      <c r="P7427" t="s">
        <v>757</v>
      </c>
      <c r="Q7427" t="s">
        <v>758</v>
      </c>
      <c r="R7427" t="s">
        <v>266</v>
      </c>
    </row>
    <row r="7428" spans="1:18" x14ac:dyDescent="0.35">
      <c r="A7428">
        <v>61882</v>
      </c>
      <c r="B7428">
        <v>114</v>
      </c>
      <c r="C7428" t="s">
        <v>27</v>
      </c>
      <c r="D7428" t="s">
        <v>829</v>
      </c>
      <c r="E7428">
        <v>45</v>
      </c>
      <c r="F7428" s="20">
        <v>45450</v>
      </c>
      <c r="G7428" s="20"/>
      <c r="H7428" s="20">
        <v>45450</v>
      </c>
      <c r="I7428" s="20">
        <v>45450</v>
      </c>
      <c r="J7428" s="20">
        <v>45471</v>
      </c>
      <c r="K7428" t="s">
        <v>319</v>
      </c>
      <c r="L7428" t="s">
        <v>4130</v>
      </c>
      <c r="M7428" t="s">
        <v>4675</v>
      </c>
      <c r="N7428" t="s">
        <v>6950</v>
      </c>
      <c r="O7428" t="s">
        <v>756</v>
      </c>
      <c r="P7428" t="s">
        <v>757</v>
      </c>
      <c r="Q7428" t="s">
        <v>758</v>
      </c>
      <c r="R7428" t="s">
        <v>266</v>
      </c>
    </row>
    <row r="7429" spans="1:18" x14ac:dyDescent="0.35">
      <c r="A7429">
        <v>61890</v>
      </c>
      <c r="B7429">
        <v>114</v>
      </c>
      <c r="C7429" t="s">
        <v>27</v>
      </c>
      <c r="D7429" t="s">
        <v>829</v>
      </c>
      <c r="E7429">
        <v>29</v>
      </c>
      <c r="F7429" s="20">
        <v>45450</v>
      </c>
      <c r="G7429" s="20"/>
      <c r="H7429" s="20">
        <v>45450</v>
      </c>
      <c r="I7429" s="20">
        <v>45450</v>
      </c>
      <c r="J7429" s="20">
        <v>45471</v>
      </c>
      <c r="K7429" t="s">
        <v>319</v>
      </c>
      <c r="L7429" t="s">
        <v>4146</v>
      </c>
      <c r="M7429" t="s">
        <v>4234</v>
      </c>
      <c r="N7429" t="s">
        <v>6950</v>
      </c>
      <c r="O7429" t="s">
        <v>756</v>
      </c>
      <c r="P7429" t="s">
        <v>757</v>
      </c>
      <c r="Q7429" t="s">
        <v>758</v>
      </c>
      <c r="R7429" t="s">
        <v>266</v>
      </c>
    </row>
    <row r="7430" spans="1:18" x14ac:dyDescent="0.35">
      <c r="A7430">
        <v>61898</v>
      </c>
      <c r="B7430">
        <v>114</v>
      </c>
      <c r="C7430" t="s">
        <v>27</v>
      </c>
      <c r="D7430" t="s">
        <v>829</v>
      </c>
      <c r="E7430">
        <v>26.5</v>
      </c>
      <c r="F7430" s="20">
        <v>45450</v>
      </c>
      <c r="G7430" s="20"/>
      <c r="H7430" s="20">
        <v>45450</v>
      </c>
      <c r="I7430" s="20">
        <v>45450</v>
      </c>
      <c r="J7430" s="20">
        <v>45471</v>
      </c>
      <c r="K7430" t="s">
        <v>319</v>
      </c>
      <c r="L7430" t="s">
        <v>4287</v>
      </c>
      <c r="M7430" t="s">
        <v>4288</v>
      </c>
      <c r="N7430" t="s">
        <v>6950</v>
      </c>
      <c r="O7430" t="s">
        <v>756</v>
      </c>
      <c r="P7430" t="s">
        <v>757</v>
      </c>
      <c r="Q7430" t="s">
        <v>758</v>
      </c>
      <c r="R7430" t="s">
        <v>266</v>
      </c>
    </row>
    <row r="7431" spans="1:18" x14ac:dyDescent="0.35">
      <c r="A7431">
        <v>61899</v>
      </c>
      <c r="B7431">
        <v>114</v>
      </c>
      <c r="C7431" t="s">
        <v>27</v>
      </c>
      <c r="D7431" t="s">
        <v>829</v>
      </c>
      <c r="E7431">
        <v>3.2</v>
      </c>
      <c r="F7431" s="20">
        <v>45450</v>
      </c>
      <c r="G7431" s="20"/>
      <c r="H7431" s="20">
        <v>45450</v>
      </c>
      <c r="I7431" s="20">
        <v>45450</v>
      </c>
      <c r="J7431" s="20">
        <v>45471</v>
      </c>
      <c r="K7431" t="s">
        <v>319</v>
      </c>
      <c r="L7431" t="s">
        <v>4287</v>
      </c>
      <c r="M7431" t="s">
        <v>4288</v>
      </c>
      <c r="N7431" t="s">
        <v>6950</v>
      </c>
      <c r="O7431" t="s">
        <v>756</v>
      </c>
      <c r="P7431" t="s">
        <v>757</v>
      </c>
      <c r="Q7431" t="s">
        <v>758</v>
      </c>
      <c r="R7431" t="s">
        <v>266</v>
      </c>
    </row>
    <row r="7432" spans="1:18" x14ac:dyDescent="0.35">
      <c r="A7432">
        <v>63244</v>
      </c>
      <c r="B7432">
        <v>114</v>
      </c>
      <c r="C7432" t="s">
        <v>27</v>
      </c>
      <c r="D7432" t="s">
        <v>7279</v>
      </c>
      <c r="E7432">
        <v>157.6</v>
      </c>
      <c r="F7432" s="20">
        <v>45450</v>
      </c>
      <c r="G7432" s="20"/>
      <c r="H7432" s="20">
        <v>45450</v>
      </c>
      <c r="I7432" s="20">
        <v>45450</v>
      </c>
      <c r="J7432" s="20">
        <v>45477</v>
      </c>
      <c r="K7432" t="s">
        <v>264</v>
      </c>
      <c r="L7432" t="s">
        <v>4130</v>
      </c>
      <c r="M7432" t="s">
        <v>4607</v>
      </c>
      <c r="N7432" t="s">
        <v>1737</v>
      </c>
      <c r="O7432" t="s">
        <v>756</v>
      </c>
      <c r="P7432" t="s">
        <v>757</v>
      </c>
      <c r="Q7432" t="s">
        <v>758</v>
      </c>
      <c r="R7432" t="s">
        <v>266</v>
      </c>
    </row>
    <row r="7433" spans="1:18" x14ac:dyDescent="0.35">
      <c r="A7433">
        <v>55200</v>
      </c>
      <c r="B7433">
        <v>114</v>
      </c>
      <c r="C7433" t="s">
        <v>27</v>
      </c>
      <c r="D7433" t="s">
        <v>1767</v>
      </c>
      <c r="E7433">
        <v>569.70000000000005</v>
      </c>
      <c r="F7433" s="20">
        <v>45450</v>
      </c>
      <c r="G7433" s="20">
        <v>45450</v>
      </c>
      <c r="H7433" s="20">
        <v>45450</v>
      </c>
      <c r="I7433" s="20">
        <v>45429</v>
      </c>
      <c r="J7433" s="20">
        <v>45434</v>
      </c>
      <c r="K7433" t="s">
        <v>330</v>
      </c>
      <c r="L7433" t="s">
        <v>766</v>
      </c>
      <c r="M7433" t="s">
        <v>770</v>
      </c>
      <c r="N7433" t="s">
        <v>7280</v>
      </c>
      <c r="O7433" t="s">
        <v>756</v>
      </c>
      <c r="P7433" t="s">
        <v>757</v>
      </c>
      <c r="Q7433" t="s">
        <v>758</v>
      </c>
      <c r="R7433" t="s">
        <v>266</v>
      </c>
    </row>
    <row r="7434" spans="1:18" x14ac:dyDescent="0.35">
      <c r="A7434">
        <v>57176</v>
      </c>
      <c r="B7434">
        <v>114</v>
      </c>
      <c r="C7434" t="s">
        <v>27</v>
      </c>
      <c r="D7434" t="s">
        <v>5255</v>
      </c>
      <c r="E7434">
        <v>968.58</v>
      </c>
      <c r="F7434" s="20">
        <v>45450</v>
      </c>
      <c r="G7434" s="20">
        <v>45450</v>
      </c>
      <c r="H7434" s="20">
        <v>45450</v>
      </c>
      <c r="I7434" s="20">
        <v>45441</v>
      </c>
      <c r="J7434" s="20">
        <v>45448</v>
      </c>
      <c r="K7434" t="s">
        <v>330</v>
      </c>
      <c r="L7434" t="s">
        <v>766</v>
      </c>
      <c r="M7434" t="s">
        <v>767</v>
      </c>
      <c r="N7434" t="s">
        <v>7281</v>
      </c>
      <c r="O7434" t="s">
        <v>756</v>
      </c>
      <c r="P7434" t="s">
        <v>757</v>
      </c>
      <c r="Q7434" t="s">
        <v>758</v>
      </c>
      <c r="R7434" t="s">
        <v>266</v>
      </c>
    </row>
    <row r="7435" spans="1:18" x14ac:dyDescent="0.35">
      <c r="A7435">
        <v>57665</v>
      </c>
      <c r="B7435">
        <v>114</v>
      </c>
      <c r="C7435" t="s">
        <v>27</v>
      </c>
      <c r="D7435" t="s">
        <v>3342</v>
      </c>
      <c r="E7435">
        <v>217</v>
      </c>
      <c r="F7435" s="20">
        <v>45450</v>
      </c>
      <c r="G7435" s="20"/>
      <c r="H7435" s="20">
        <v>45450</v>
      </c>
      <c r="I7435" s="20">
        <v>45450</v>
      </c>
      <c r="J7435" s="20">
        <v>45450</v>
      </c>
      <c r="K7435" t="s">
        <v>264</v>
      </c>
      <c r="L7435" t="s">
        <v>4287</v>
      </c>
      <c r="M7435" t="s">
        <v>4288</v>
      </c>
      <c r="N7435" t="s">
        <v>7282</v>
      </c>
      <c r="O7435" t="s">
        <v>756</v>
      </c>
      <c r="P7435" t="s">
        <v>757</v>
      </c>
      <c r="Q7435" t="s">
        <v>758</v>
      </c>
      <c r="R7435" t="s">
        <v>266</v>
      </c>
    </row>
    <row r="7436" spans="1:18" x14ac:dyDescent="0.35">
      <c r="A7436">
        <v>55401</v>
      </c>
      <c r="B7436">
        <v>114</v>
      </c>
      <c r="C7436" t="s">
        <v>27</v>
      </c>
      <c r="D7436" t="s">
        <v>3712</v>
      </c>
      <c r="E7436">
        <v>946</v>
      </c>
      <c r="F7436" s="20">
        <v>45450</v>
      </c>
      <c r="G7436" s="20">
        <v>45450</v>
      </c>
      <c r="H7436" s="20">
        <v>45450</v>
      </c>
      <c r="I7436" s="20">
        <v>45432</v>
      </c>
      <c r="J7436" s="20">
        <v>45435</v>
      </c>
      <c r="K7436" t="s">
        <v>330</v>
      </c>
      <c r="L7436" t="s">
        <v>4334</v>
      </c>
      <c r="M7436" t="s">
        <v>7283</v>
      </c>
      <c r="N7436" t="s">
        <v>7284</v>
      </c>
      <c r="O7436" t="s">
        <v>756</v>
      </c>
      <c r="P7436" t="s">
        <v>757</v>
      </c>
      <c r="Q7436" t="s">
        <v>758</v>
      </c>
      <c r="R7436" t="s">
        <v>266</v>
      </c>
    </row>
    <row r="7437" spans="1:18" x14ac:dyDescent="0.35">
      <c r="A7437">
        <v>55501</v>
      </c>
      <c r="B7437">
        <v>114</v>
      </c>
      <c r="C7437" t="s">
        <v>27</v>
      </c>
      <c r="D7437" t="s">
        <v>775</v>
      </c>
      <c r="E7437">
        <v>1638.23</v>
      </c>
      <c r="F7437" s="20">
        <v>45450</v>
      </c>
      <c r="G7437" s="20">
        <v>45450</v>
      </c>
      <c r="H7437" s="20">
        <v>45450</v>
      </c>
      <c r="I7437" s="20">
        <v>45435</v>
      </c>
      <c r="J7437" s="20">
        <v>45436</v>
      </c>
      <c r="K7437" t="s">
        <v>330</v>
      </c>
      <c r="L7437" t="s">
        <v>766</v>
      </c>
      <c r="M7437" t="s">
        <v>767</v>
      </c>
      <c r="N7437" t="s">
        <v>7285</v>
      </c>
      <c r="O7437" t="s">
        <v>756</v>
      </c>
      <c r="P7437" t="s">
        <v>757</v>
      </c>
      <c r="Q7437" t="s">
        <v>758</v>
      </c>
      <c r="R7437" t="s">
        <v>266</v>
      </c>
    </row>
    <row r="7438" spans="1:18" x14ac:dyDescent="0.35">
      <c r="A7438">
        <v>55519</v>
      </c>
      <c r="B7438">
        <v>114</v>
      </c>
      <c r="C7438" t="s">
        <v>27</v>
      </c>
      <c r="D7438" t="s">
        <v>5964</v>
      </c>
      <c r="E7438">
        <v>197.4</v>
      </c>
      <c r="F7438" s="20">
        <v>45450</v>
      </c>
      <c r="G7438" s="20">
        <v>45450</v>
      </c>
      <c r="H7438" s="20">
        <v>45450</v>
      </c>
      <c r="I7438" s="20">
        <v>45435</v>
      </c>
      <c r="J7438" s="20">
        <v>45436</v>
      </c>
      <c r="K7438" t="s">
        <v>330</v>
      </c>
      <c r="L7438" t="s">
        <v>4146</v>
      </c>
      <c r="M7438" t="s">
        <v>4234</v>
      </c>
      <c r="N7438" t="s">
        <v>7286</v>
      </c>
      <c r="O7438" t="s">
        <v>756</v>
      </c>
      <c r="P7438" t="s">
        <v>757</v>
      </c>
      <c r="Q7438" t="s">
        <v>758</v>
      </c>
      <c r="R7438" t="s">
        <v>266</v>
      </c>
    </row>
    <row r="7439" spans="1:18" x14ac:dyDescent="0.35">
      <c r="A7439">
        <v>55522</v>
      </c>
      <c r="B7439">
        <v>114</v>
      </c>
      <c r="C7439" t="s">
        <v>27</v>
      </c>
      <c r="D7439" t="s">
        <v>2083</v>
      </c>
      <c r="E7439">
        <v>2089.42</v>
      </c>
      <c r="F7439" s="20">
        <v>45450</v>
      </c>
      <c r="G7439" s="20">
        <v>45450</v>
      </c>
      <c r="H7439" s="20">
        <v>45450</v>
      </c>
      <c r="I7439" s="20">
        <v>45434</v>
      </c>
      <c r="J7439" s="20">
        <v>45436</v>
      </c>
      <c r="K7439" t="s">
        <v>330</v>
      </c>
      <c r="L7439" t="s">
        <v>762</v>
      </c>
      <c r="M7439" t="s">
        <v>788</v>
      </c>
      <c r="N7439" t="s">
        <v>7287</v>
      </c>
      <c r="O7439" t="s">
        <v>756</v>
      </c>
      <c r="P7439" t="s">
        <v>757</v>
      </c>
      <c r="Q7439" t="s">
        <v>758</v>
      </c>
      <c r="R7439" t="s">
        <v>266</v>
      </c>
    </row>
    <row r="7440" spans="1:18" x14ac:dyDescent="0.35">
      <c r="A7440">
        <v>55529</v>
      </c>
      <c r="B7440">
        <v>114</v>
      </c>
      <c r="C7440" t="s">
        <v>27</v>
      </c>
      <c r="D7440" t="s">
        <v>2224</v>
      </c>
      <c r="E7440">
        <v>2011.9</v>
      </c>
      <c r="F7440" s="20">
        <v>45450</v>
      </c>
      <c r="G7440" s="20">
        <v>45450</v>
      </c>
      <c r="H7440" s="20">
        <v>45450</v>
      </c>
      <c r="I7440" s="20">
        <v>45436</v>
      </c>
      <c r="J7440" s="20">
        <v>45436</v>
      </c>
      <c r="K7440" t="s">
        <v>330</v>
      </c>
      <c r="L7440" t="s">
        <v>766</v>
      </c>
      <c r="M7440" t="s">
        <v>767</v>
      </c>
      <c r="N7440" t="s">
        <v>7288</v>
      </c>
      <c r="O7440" t="s">
        <v>756</v>
      </c>
      <c r="P7440" t="s">
        <v>757</v>
      </c>
      <c r="Q7440" t="s">
        <v>758</v>
      </c>
      <c r="R7440" t="s">
        <v>266</v>
      </c>
    </row>
    <row r="7441" spans="1:18" x14ac:dyDescent="0.35">
      <c r="A7441">
        <v>55744</v>
      </c>
      <c r="B7441">
        <v>114</v>
      </c>
      <c r="C7441" t="s">
        <v>27</v>
      </c>
      <c r="D7441" t="s">
        <v>784</v>
      </c>
      <c r="E7441">
        <v>141</v>
      </c>
      <c r="F7441" s="20">
        <v>45450</v>
      </c>
      <c r="G7441" s="20">
        <v>45450</v>
      </c>
      <c r="H7441" s="20">
        <v>45450</v>
      </c>
      <c r="I7441" s="20">
        <v>45436</v>
      </c>
      <c r="J7441" s="20">
        <v>45439</v>
      </c>
      <c r="K7441" t="s">
        <v>330</v>
      </c>
      <c r="L7441" t="s">
        <v>766</v>
      </c>
      <c r="M7441" t="s">
        <v>767</v>
      </c>
      <c r="N7441" t="s">
        <v>7289</v>
      </c>
      <c r="O7441" t="s">
        <v>756</v>
      </c>
      <c r="P7441" t="s">
        <v>757</v>
      </c>
      <c r="Q7441" t="s">
        <v>758</v>
      </c>
      <c r="R7441" t="s">
        <v>266</v>
      </c>
    </row>
    <row r="7442" spans="1:18" x14ac:dyDescent="0.35">
      <c r="A7442">
        <v>55752</v>
      </c>
      <c r="B7442">
        <v>114</v>
      </c>
      <c r="C7442" t="s">
        <v>27</v>
      </c>
      <c r="D7442" t="s">
        <v>775</v>
      </c>
      <c r="E7442">
        <v>2171.4</v>
      </c>
      <c r="F7442" s="20">
        <v>45450</v>
      </c>
      <c r="G7442" s="20">
        <v>45450</v>
      </c>
      <c r="H7442" s="20">
        <v>45450</v>
      </c>
      <c r="I7442" s="20">
        <v>45436</v>
      </c>
      <c r="J7442" s="20">
        <v>45439</v>
      </c>
      <c r="K7442" t="s">
        <v>330</v>
      </c>
      <c r="L7442" t="s">
        <v>766</v>
      </c>
      <c r="M7442" t="s">
        <v>767</v>
      </c>
      <c r="N7442" t="s">
        <v>7290</v>
      </c>
      <c r="O7442" t="s">
        <v>756</v>
      </c>
      <c r="P7442" t="s">
        <v>757</v>
      </c>
      <c r="Q7442" t="s">
        <v>758</v>
      </c>
      <c r="R7442" t="s">
        <v>266</v>
      </c>
    </row>
    <row r="7443" spans="1:18" x14ac:dyDescent="0.35">
      <c r="A7443">
        <v>55913</v>
      </c>
      <c r="B7443">
        <v>114</v>
      </c>
      <c r="C7443" t="s">
        <v>27</v>
      </c>
      <c r="D7443" t="s">
        <v>923</v>
      </c>
      <c r="E7443">
        <v>349.43</v>
      </c>
      <c r="F7443" s="20">
        <v>45450</v>
      </c>
      <c r="G7443" s="20">
        <v>45450</v>
      </c>
      <c r="H7443" s="20">
        <v>45450</v>
      </c>
      <c r="I7443" s="20">
        <v>45436</v>
      </c>
      <c r="J7443" s="20">
        <v>45440</v>
      </c>
      <c r="K7443" t="s">
        <v>330</v>
      </c>
      <c r="L7443" t="s">
        <v>4334</v>
      </c>
      <c r="M7443" t="s">
        <v>4597</v>
      </c>
      <c r="N7443" t="s">
        <v>7235</v>
      </c>
      <c r="O7443" t="s">
        <v>756</v>
      </c>
      <c r="P7443" t="s">
        <v>757</v>
      </c>
      <c r="Q7443" t="s">
        <v>758</v>
      </c>
      <c r="R7443" t="s">
        <v>266</v>
      </c>
    </row>
    <row r="7444" spans="1:18" x14ac:dyDescent="0.35">
      <c r="A7444">
        <v>56120</v>
      </c>
      <c r="B7444">
        <v>114</v>
      </c>
      <c r="C7444" t="s">
        <v>27</v>
      </c>
      <c r="D7444" t="s">
        <v>3648</v>
      </c>
      <c r="E7444">
        <v>550.82000000000005</v>
      </c>
      <c r="F7444" s="20">
        <v>45450</v>
      </c>
      <c r="G7444" s="20">
        <v>45450</v>
      </c>
      <c r="H7444" s="20">
        <v>45450</v>
      </c>
      <c r="I7444" s="20">
        <v>45436</v>
      </c>
      <c r="J7444" s="20">
        <v>45441</v>
      </c>
      <c r="K7444" t="s">
        <v>330</v>
      </c>
      <c r="L7444" t="s">
        <v>766</v>
      </c>
      <c r="M7444" t="s">
        <v>767</v>
      </c>
      <c r="N7444" t="s">
        <v>1807</v>
      </c>
      <c r="O7444" t="s">
        <v>756</v>
      </c>
      <c r="P7444" t="s">
        <v>757</v>
      </c>
      <c r="Q7444" t="s">
        <v>758</v>
      </c>
      <c r="R7444" t="s">
        <v>266</v>
      </c>
    </row>
    <row r="7445" spans="1:18" x14ac:dyDescent="0.35">
      <c r="A7445">
        <v>56121</v>
      </c>
      <c r="B7445">
        <v>114</v>
      </c>
      <c r="C7445" t="s">
        <v>27</v>
      </c>
      <c r="D7445" t="s">
        <v>2083</v>
      </c>
      <c r="E7445">
        <v>1878.6</v>
      </c>
      <c r="F7445" s="20">
        <v>45450</v>
      </c>
      <c r="G7445" s="20">
        <v>45450</v>
      </c>
      <c r="H7445" s="20">
        <v>45450</v>
      </c>
      <c r="I7445" s="20">
        <v>45434</v>
      </c>
      <c r="J7445" s="20">
        <v>45441</v>
      </c>
      <c r="K7445" t="s">
        <v>330</v>
      </c>
      <c r="L7445" t="s">
        <v>762</v>
      </c>
      <c r="M7445" t="s">
        <v>788</v>
      </c>
      <c r="N7445" t="s">
        <v>7291</v>
      </c>
      <c r="O7445" t="s">
        <v>756</v>
      </c>
      <c r="P7445" t="s">
        <v>757</v>
      </c>
      <c r="Q7445" t="s">
        <v>758</v>
      </c>
      <c r="R7445" t="s">
        <v>266</v>
      </c>
    </row>
    <row r="7446" spans="1:18" x14ac:dyDescent="0.35">
      <c r="A7446">
        <v>56128</v>
      </c>
      <c r="B7446">
        <v>114</v>
      </c>
      <c r="C7446" t="s">
        <v>27</v>
      </c>
      <c r="D7446" t="s">
        <v>826</v>
      </c>
      <c r="E7446">
        <v>2400</v>
      </c>
      <c r="F7446" s="20">
        <v>45450</v>
      </c>
      <c r="G7446" s="20">
        <v>45450</v>
      </c>
      <c r="H7446" s="20">
        <v>45450</v>
      </c>
      <c r="I7446" s="20">
        <v>45440</v>
      </c>
      <c r="J7446" s="20">
        <v>45441</v>
      </c>
      <c r="K7446" t="s">
        <v>330</v>
      </c>
      <c r="L7446" t="s">
        <v>766</v>
      </c>
      <c r="M7446" t="s">
        <v>767</v>
      </c>
      <c r="N7446" t="s">
        <v>1206</v>
      </c>
      <c r="O7446" t="s">
        <v>756</v>
      </c>
      <c r="P7446" t="s">
        <v>757</v>
      </c>
      <c r="Q7446" t="s">
        <v>758</v>
      </c>
      <c r="R7446" t="s">
        <v>266</v>
      </c>
    </row>
    <row r="7447" spans="1:18" x14ac:dyDescent="0.35">
      <c r="A7447">
        <v>56226</v>
      </c>
      <c r="B7447">
        <v>114</v>
      </c>
      <c r="C7447" t="s">
        <v>27</v>
      </c>
      <c r="D7447" t="s">
        <v>915</v>
      </c>
      <c r="E7447">
        <v>16340</v>
      </c>
      <c r="F7447" s="20">
        <v>45448</v>
      </c>
      <c r="G7447" s="20">
        <v>45450</v>
      </c>
      <c r="H7447" s="20">
        <v>45450</v>
      </c>
      <c r="I7447" s="20">
        <v>45443</v>
      </c>
      <c r="J7447" s="20"/>
      <c r="K7447" t="s">
        <v>264</v>
      </c>
      <c r="L7447" t="s">
        <v>4367</v>
      </c>
      <c r="M7447" t="s">
        <v>4368</v>
      </c>
      <c r="O7447" t="s">
        <v>756</v>
      </c>
      <c r="P7447" t="s">
        <v>757</v>
      </c>
      <c r="Q7447" t="s">
        <v>758</v>
      </c>
      <c r="R7447" t="s">
        <v>266</v>
      </c>
    </row>
    <row r="7448" spans="1:18" x14ac:dyDescent="0.35">
      <c r="A7448">
        <v>53344</v>
      </c>
      <c r="B7448">
        <v>114</v>
      </c>
      <c r="C7448" t="s">
        <v>27</v>
      </c>
      <c r="D7448" t="s">
        <v>541</v>
      </c>
      <c r="E7448">
        <v>3141.69</v>
      </c>
      <c r="F7448" s="20">
        <v>45450</v>
      </c>
      <c r="G7448" s="20">
        <v>45450</v>
      </c>
      <c r="H7448" s="20">
        <v>45450</v>
      </c>
      <c r="I7448" s="20">
        <v>45419</v>
      </c>
      <c r="J7448" s="20">
        <v>45421</v>
      </c>
      <c r="K7448" t="s">
        <v>330</v>
      </c>
      <c r="L7448" t="s">
        <v>766</v>
      </c>
      <c r="M7448" t="s">
        <v>770</v>
      </c>
      <c r="N7448" t="s">
        <v>7292</v>
      </c>
      <c r="O7448" t="s">
        <v>756</v>
      </c>
      <c r="P7448" t="s">
        <v>757</v>
      </c>
      <c r="Q7448" t="s">
        <v>758</v>
      </c>
      <c r="R7448" t="s">
        <v>266</v>
      </c>
    </row>
    <row r="7449" spans="1:18" x14ac:dyDescent="0.35">
      <c r="A7449">
        <v>53345</v>
      </c>
      <c r="B7449">
        <v>114</v>
      </c>
      <c r="C7449" t="s">
        <v>27</v>
      </c>
      <c r="D7449" t="s">
        <v>541</v>
      </c>
      <c r="E7449">
        <v>1329</v>
      </c>
      <c r="F7449" s="20">
        <v>45450</v>
      </c>
      <c r="G7449" s="20">
        <v>45450</v>
      </c>
      <c r="H7449" s="20">
        <v>45450</v>
      </c>
      <c r="I7449" s="20">
        <v>45419</v>
      </c>
      <c r="J7449" s="20">
        <v>45421</v>
      </c>
      <c r="K7449" t="s">
        <v>330</v>
      </c>
      <c r="L7449" t="s">
        <v>766</v>
      </c>
      <c r="M7449" t="s">
        <v>770</v>
      </c>
      <c r="N7449" t="s">
        <v>7293</v>
      </c>
      <c r="O7449" t="s">
        <v>756</v>
      </c>
      <c r="P7449" t="s">
        <v>757</v>
      </c>
      <c r="Q7449" t="s">
        <v>758</v>
      </c>
      <c r="R7449" t="s">
        <v>266</v>
      </c>
    </row>
    <row r="7450" spans="1:18" x14ac:dyDescent="0.35">
      <c r="A7450">
        <v>53346</v>
      </c>
      <c r="B7450">
        <v>114</v>
      </c>
      <c r="C7450" t="s">
        <v>27</v>
      </c>
      <c r="D7450" t="s">
        <v>541</v>
      </c>
      <c r="E7450">
        <v>8580</v>
      </c>
      <c r="F7450" s="20">
        <v>45450</v>
      </c>
      <c r="G7450" s="20">
        <v>45450</v>
      </c>
      <c r="H7450" s="20">
        <v>45450</v>
      </c>
      <c r="I7450" s="20">
        <v>45419</v>
      </c>
      <c r="J7450" s="20">
        <v>45421</v>
      </c>
      <c r="K7450" t="s">
        <v>330</v>
      </c>
      <c r="L7450" t="s">
        <v>766</v>
      </c>
      <c r="M7450" t="s">
        <v>770</v>
      </c>
      <c r="N7450" t="s">
        <v>7294</v>
      </c>
      <c r="O7450" t="s">
        <v>756</v>
      </c>
      <c r="P7450" t="s">
        <v>757</v>
      </c>
      <c r="Q7450" t="s">
        <v>758</v>
      </c>
      <c r="R7450" t="s">
        <v>266</v>
      </c>
    </row>
    <row r="7451" spans="1:18" x14ac:dyDescent="0.35">
      <c r="A7451">
        <v>53626</v>
      </c>
      <c r="B7451">
        <v>114</v>
      </c>
      <c r="C7451" t="s">
        <v>27</v>
      </c>
      <c r="D7451" t="s">
        <v>2189</v>
      </c>
      <c r="E7451">
        <v>897.15</v>
      </c>
      <c r="F7451" s="20">
        <v>45450</v>
      </c>
      <c r="G7451" s="20">
        <v>45450</v>
      </c>
      <c r="H7451" s="20">
        <v>45450</v>
      </c>
      <c r="I7451" s="20">
        <v>45420</v>
      </c>
      <c r="J7451" s="20">
        <v>45422</v>
      </c>
      <c r="K7451" t="s">
        <v>330</v>
      </c>
      <c r="L7451" t="s">
        <v>766</v>
      </c>
      <c r="M7451" t="s">
        <v>770</v>
      </c>
      <c r="N7451" t="s">
        <v>7295</v>
      </c>
      <c r="O7451" t="s">
        <v>756</v>
      </c>
      <c r="P7451" t="s">
        <v>757</v>
      </c>
      <c r="Q7451" t="s">
        <v>758</v>
      </c>
      <c r="R7451" t="s">
        <v>266</v>
      </c>
    </row>
    <row r="7452" spans="1:18" x14ac:dyDescent="0.35">
      <c r="A7452">
        <v>53646</v>
      </c>
      <c r="B7452">
        <v>114</v>
      </c>
      <c r="C7452" t="s">
        <v>27</v>
      </c>
      <c r="D7452" t="s">
        <v>1362</v>
      </c>
      <c r="E7452">
        <v>366</v>
      </c>
      <c r="F7452" s="20">
        <v>45450</v>
      </c>
      <c r="G7452" s="20">
        <v>45450</v>
      </c>
      <c r="H7452" s="20">
        <v>45450</v>
      </c>
      <c r="I7452" s="20">
        <v>45421</v>
      </c>
      <c r="J7452" s="20">
        <v>45422</v>
      </c>
      <c r="K7452" t="s">
        <v>330</v>
      </c>
      <c r="L7452" t="s">
        <v>4251</v>
      </c>
      <c r="M7452" t="s">
        <v>4252</v>
      </c>
      <c r="N7452" t="s">
        <v>7296</v>
      </c>
      <c r="O7452" t="s">
        <v>756</v>
      </c>
      <c r="P7452" t="s">
        <v>757</v>
      </c>
      <c r="Q7452" t="s">
        <v>758</v>
      </c>
      <c r="R7452" t="s">
        <v>266</v>
      </c>
    </row>
    <row r="7453" spans="1:18" x14ac:dyDescent="0.35">
      <c r="A7453">
        <v>62768</v>
      </c>
      <c r="B7453">
        <v>114</v>
      </c>
      <c r="C7453" t="s">
        <v>27</v>
      </c>
      <c r="D7453" t="s">
        <v>1035</v>
      </c>
      <c r="E7453">
        <v>24.41</v>
      </c>
      <c r="F7453" s="20">
        <v>45449</v>
      </c>
      <c r="G7453" s="20"/>
      <c r="H7453" s="20">
        <v>45449</v>
      </c>
      <c r="I7453" s="20">
        <v>45449</v>
      </c>
      <c r="J7453" s="20">
        <v>45476</v>
      </c>
      <c r="K7453" t="s">
        <v>996</v>
      </c>
      <c r="L7453" t="s">
        <v>4457</v>
      </c>
      <c r="M7453" t="s">
        <v>4458</v>
      </c>
      <c r="N7453" t="s">
        <v>7297</v>
      </c>
      <c r="O7453" t="s">
        <v>756</v>
      </c>
      <c r="R7453" t="s">
        <v>266</v>
      </c>
    </row>
    <row r="7454" spans="1:18" x14ac:dyDescent="0.35">
      <c r="A7454">
        <v>55382</v>
      </c>
      <c r="B7454">
        <v>114</v>
      </c>
      <c r="C7454" t="s">
        <v>27</v>
      </c>
      <c r="D7454" t="s">
        <v>775</v>
      </c>
      <c r="E7454">
        <v>937.37</v>
      </c>
      <c r="F7454" s="20">
        <v>45449</v>
      </c>
      <c r="G7454" s="20">
        <v>45449</v>
      </c>
      <c r="H7454" s="20">
        <v>45449</v>
      </c>
      <c r="I7454" s="20">
        <v>45434</v>
      </c>
      <c r="J7454" s="20">
        <v>45435</v>
      </c>
      <c r="K7454" t="s">
        <v>330</v>
      </c>
      <c r="L7454" t="s">
        <v>766</v>
      </c>
      <c r="M7454" t="s">
        <v>767</v>
      </c>
      <c r="N7454" t="s">
        <v>7298</v>
      </c>
      <c r="O7454" t="s">
        <v>756</v>
      </c>
      <c r="P7454" t="s">
        <v>757</v>
      </c>
      <c r="Q7454" t="s">
        <v>758</v>
      </c>
      <c r="R7454" t="s">
        <v>266</v>
      </c>
    </row>
    <row r="7455" spans="1:18" x14ac:dyDescent="0.35">
      <c r="A7455">
        <v>55386</v>
      </c>
      <c r="B7455">
        <v>114</v>
      </c>
      <c r="C7455" t="s">
        <v>27</v>
      </c>
      <c r="D7455" t="s">
        <v>2224</v>
      </c>
      <c r="E7455">
        <v>1599.9</v>
      </c>
      <c r="F7455" s="20">
        <v>45449</v>
      </c>
      <c r="G7455" s="20">
        <v>45449</v>
      </c>
      <c r="H7455" s="20">
        <v>45449</v>
      </c>
      <c r="I7455" s="20">
        <v>45434</v>
      </c>
      <c r="J7455" s="20">
        <v>45435</v>
      </c>
      <c r="K7455" t="s">
        <v>330</v>
      </c>
      <c r="L7455" t="s">
        <v>766</v>
      </c>
      <c r="M7455" t="s">
        <v>767</v>
      </c>
      <c r="N7455" t="s">
        <v>7299</v>
      </c>
      <c r="O7455" t="s">
        <v>756</v>
      </c>
      <c r="P7455" t="s">
        <v>757</v>
      </c>
      <c r="Q7455" t="s">
        <v>758</v>
      </c>
      <c r="R7455" t="s">
        <v>266</v>
      </c>
    </row>
    <row r="7456" spans="1:18" x14ac:dyDescent="0.35">
      <c r="A7456">
        <v>55527</v>
      </c>
      <c r="B7456">
        <v>114</v>
      </c>
      <c r="C7456" t="s">
        <v>27</v>
      </c>
      <c r="D7456" t="s">
        <v>784</v>
      </c>
      <c r="E7456">
        <v>595.6</v>
      </c>
      <c r="F7456" s="20">
        <v>45449</v>
      </c>
      <c r="G7456" s="20">
        <v>45449</v>
      </c>
      <c r="H7456" s="20">
        <v>45449</v>
      </c>
      <c r="I7456" s="20">
        <v>45435</v>
      </c>
      <c r="J7456" s="20">
        <v>45436</v>
      </c>
      <c r="K7456" t="s">
        <v>330</v>
      </c>
      <c r="L7456" t="s">
        <v>766</v>
      </c>
      <c r="M7456" t="s">
        <v>767</v>
      </c>
      <c r="N7456" t="s">
        <v>7300</v>
      </c>
      <c r="O7456" t="s">
        <v>756</v>
      </c>
      <c r="P7456" t="s">
        <v>757</v>
      </c>
      <c r="Q7456" t="s">
        <v>758</v>
      </c>
      <c r="R7456" t="s">
        <v>266</v>
      </c>
    </row>
    <row r="7457" spans="1:18" x14ac:dyDescent="0.35">
      <c r="A7457">
        <v>55662</v>
      </c>
      <c r="B7457">
        <v>114</v>
      </c>
      <c r="C7457" t="s">
        <v>27</v>
      </c>
      <c r="D7457" t="s">
        <v>984</v>
      </c>
      <c r="E7457">
        <v>5580</v>
      </c>
      <c r="F7457" s="20">
        <v>45449</v>
      </c>
      <c r="G7457" s="20">
        <v>45449</v>
      </c>
      <c r="H7457" s="20">
        <v>45449</v>
      </c>
      <c r="I7457" s="20">
        <v>45439</v>
      </c>
      <c r="J7457" s="20">
        <v>45439</v>
      </c>
      <c r="K7457" t="s">
        <v>264</v>
      </c>
      <c r="L7457" t="s">
        <v>4279</v>
      </c>
      <c r="M7457" t="s">
        <v>4433</v>
      </c>
      <c r="N7457" t="s">
        <v>7301</v>
      </c>
      <c r="O7457" t="s">
        <v>756</v>
      </c>
      <c r="P7457" t="s">
        <v>757</v>
      </c>
      <c r="Q7457" t="s">
        <v>758</v>
      </c>
      <c r="R7457" t="s">
        <v>266</v>
      </c>
    </row>
    <row r="7458" spans="1:18" x14ac:dyDescent="0.35">
      <c r="A7458">
        <v>56127</v>
      </c>
      <c r="B7458">
        <v>114</v>
      </c>
      <c r="C7458" t="s">
        <v>27</v>
      </c>
      <c r="D7458" t="s">
        <v>3648</v>
      </c>
      <c r="E7458">
        <v>263.91000000000003</v>
      </c>
      <c r="F7458" s="20">
        <v>45449</v>
      </c>
      <c r="G7458" s="20">
        <v>45449</v>
      </c>
      <c r="H7458" s="20">
        <v>45449</v>
      </c>
      <c r="I7458" s="20">
        <v>45435</v>
      </c>
      <c r="J7458" s="20">
        <v>45441</v>
      </c>
      <c r="K7458" t="s">
        <v>330</v>
      </c>
      <c r="L7458" t="s">
        <v>766</v>
      </c>
      <c r="M7458" t="s">
        <v>767</v>
      </c>
      <c r="N7458" t="s">
        <v>928</v>
      </c>
      <c r="O7458" t="s">
        <v>756</v>
      </c>
      <c r="P7458" t="s">
        <v>757</v>
      </c>
      <c r="Q7458" t="s">
        <v>758</v>
      </c>
      <c r="R7458" t="s">
        <v>266</v>
      </c>
    </row>
    <row r="7459" spans="1:18" x14ac:dyDescent="0.35">
      <c r="A7459">
        <v>56233</v>
      </c>
      <c r="B7459">
        <v>114</v>
      </c>
      <c r="C7459" t="s">
        <v>27</v>
      </c>
      <c r="D7459" t="s">
        <v>752</v>
      </c>
      <c r="E7459">
        <v>7288.11</v>
      </c>
      <c r="F7459" s="20">
        <v>45449</v>
      </c>
      <c r="G7459" s="20">
        <v>45449</v>
      </c>
      <c r="H7459" s="20">
        <v>45449</v>
      </c>
      <c r="I7459" s="20">
        <v>45443</v>
      </c>
      <c r="J7459" s="20"/>
      <c r="K7459" t="s">
        <v>330</v>
      </c>
      <c r="L7459" t="s">
        <v>4279</v>
      </c>
      <c r="M7459" t="s">
        <v>4671</v>
      </c>
      <c r="N7459" t="s">
        <v>7083</v>
      </c>
      <c r="O7459" t="s">
        <v>756</v>
      </c>
      <c r="P7459" t="s">
        <v>757</v>
      </c>
      <c r="Q7459" t="s">
        <v>758</v>
      </c>
      <c r="R7459" t="s">
        <v>266</v>
      </c>
    </row>
    <row r="7460" spans="1:18" x14ac:dyDescent="0.35">
      <c r="A7460">
        <v>54469</v>
      </c>
      <c r="B7460">
        <v>114</v>
      </c>
      <c r="C7460" t="s">
        <v>27</v>
      </c>
      <c r="D7460" t="s">
        <v>885</v>
      </c>
      <c r="E7460">
        <v>1985</v>
      </c>
      <c r="F7460" s="20">
        <v>45449</v>
      </c>
      <c r="G7460" s="20">
        <v>45449</v>
      </c>
      <c r="H7460" s="20">
        <v>45449</v>
      </c>
      <c r="I7460" s="20">
        <v>45426</v>
      </c>
      <c r="J7460" s="20">
        <v>45429</v>
      </c>
      <c r="K7460" t="s">
        <v>330</v>
      </c>
      <c r="L7460" t="s">
        <v>766</v>
      </c>
      <c r="M7460" t="s">
        <v>770</v>
      </c>
      <c r="N7460" t="s">
        <v>7302</v>
      </c>
      <c r="O7460" t="s">
        <v>756</v>
      </c>
      <c r="P7460" t="s">
        <v>757</v>
      </c>
      <c r="Q7460" t="s">
        <v>758</v>
      </c>
      <c r="R7460" t="s">
        <v>266</v>
      </c>
    </row>
    <row r="7461" spans="1:18" x14ac:dyDescent="0.35">
      <c r="A7461">
        <v>54743</v>
      </c>
      <c r="B7461">
        <v>114</v>
      </c>
      <c r="C7461" t="s">
        <v>27</v>
      </c>
      <c r="D7461" t="s">
        <v>541</v>
      </c>
      <c r="E7461">
        <v>11054.05</v>
      </c>
      <c r="F7461" s="20">
        <v>45449</v>
      </c>
      <c r="G7461" s="20">
        <v>45449</v>
      </c>
      <c r="H7461" s="20">
        <v>45449</v>
      </c>
      <c r="I7461" s="20">
        <v>45418</v>
      </c>
      <c r="J7461" s="20">
        <v>45432</v>
      </c>
      <c r="K7461" t="s">
        <v>330</v>
      </c>
      <c r="L7461" t="s">
        <v>766</v>
      </c>
      <c r="M7461" t="s">
        <v>770</v>
      </c>
      <c r="N7461" t="s">
        <v>7303</v>
      </c>
      <c r="O7461" t="s">
        <v>756</v>
      </c>
      <c r="P7461" t="s">
        <v>757</v>
      </c>
      <c r="Q7461" t="s">
        <v>758</v>
      </c>
      <c r="R7461" t="s">
        <v>266</v>
      </c>
    </row>
    <row r="7462" spans="1:18" x14ac:dyDescent="0.35">
      <c r="A7462">
        <v>57309</v>
      </c>
      <c r="B7462">
        <v>114</v>
      </c>
      <c r="C7462" t="s">
        <v>27</v>
      </c>
      <c r="D7462" t="s">
        <v>878</v>
      </c>
      <c r="E7462">
        <v>3447.89</v>
      </c>
      <c r="F7462" s="20">
        <v>45449</v>
      </c>
      <c r="G7462" s="20">
        <v>45449</v>
      </c>
      <c r="H7462" s="20">
        <v>45449</v>
      </c>
      <c r="I7462" s="20">
        <v>45442</v>
      </c>
      <c r="J7462" s="20"/>
      <c r="L7462" t="s">
        <v>4279</v>
      </c>
      <c r="M7462" t="s">
        <v>4557</v>
      </c>
      <c r="O7462" t="s">
        <v>756</v>
      </c>
      <c r="P7462" t="s">
        <v>757</v>
      </c>
      <c r="Q7462" t="s">
        <v>758</v>
      </c>
      <c r="R7462" t="s">
        <v>266</v>
      </c>
    </row>
    <row r="7463" spans="1:18" x14ac:dyDescent="0.35">
      <c r="A7463">
        <v>57310</v>
      </c>
      <c r="B7463">
        <v>114</v>
      </c>
      <c r="C7463" t="s">
        <v>27</v>
      </c>
      <c r="D7463" t="s">
        <v>882</v>
      </c>
      <c r="E7463">
        <v>3696.34</v>
      </c>
      <c r="F7463" s="20">
        <v>45449</v>
      </c>
      <c r="G7463" s="20">
        <v>45449</v>
      </c>
      <c r="H7463" s="20">
        <v>45449</v>
      </c>
      <c r="I7463" s="20">
        <v>45442</v>
      </c>
      <c r="J7463" s="20"/>
      <c r="L7463" t="s">
        <v>4279</v>
      </c>
      <c r="M7463" t="s">
        <v>4557</v>
      </c>
      <c r="O7463" t="s">
        <v>756</v>
      </c>
      <c r="P7463" t="s">
        <v>757</v>
      </c>
      <c r="Q7463" t="s">
        <v>758</v>
      </c>
      <c r="R7463" t="s">
        <v>266</v>
      </c>
    </row>
    <row r="7464" spans="1:18" x14ac:dyDescent="0.35">
      <c r="A7464">
        <v>57311</v>
      </c>
      <c r="B7464">
        <v>114</v>
      </c>
      <c r="C7464" t="s">
        <v>27</v>
      </c>
      <c r="D7464" t="s">
        <v>883</v>
      </c>
      <c r="E7464">
        <v>3802.6</v>
      </c>
      <c r="F7464" s="20">
        <v>45449</v>
      </c>
      <c r="G7464" s="20">
        <v>45449</v>
      </c>
      <c r="H7464" s="20">
        <v>45449</v>
      </c>
      <c r="I7464" s="20">
        <v>45442</v>
      </c>
      <c r="J7464" s="20"/>
      <c r="L7464" t="s">
        <v>4279</v>
      </c>
      <c r="M7464" t="s">
        <v>4557</v>
      </c>
      <c r="O7464" t="s">
        <v>756</v>
      </c>
      <c r="P7464" t="s">
        <v>757</v>
      </c>
      <c r="Q7464" t="s">
        <v>758</v>
      </c>
      <c r="R7464" t="s">
        <v>266</v>
      </c>
    </row>
    <row r="7465" spans="1:18" x14ac:dyDescent="0.35">
      <c r="A7465">
        <v>57471</v>
      </c>
      <c r="B7465">
        <v>114</v>
      </c>
      <c r="C7465" t="s">
        <v>27</v>
      </c>
      <c r="D7465" t="s">
        <v>752</v>
      </c>
      <c r="E7465">
        <v>3799.62</v>
      </c>
      <c r="F7465" s="20">
        <v>45449</v>
      </c>
      <c r="G7465" s="20"/>
      <c r="H7465" s="20">
        <v>45449</v>
      </c>
      <c r="I7465" s="20">
        <v>45445</v>
      </c>
      <c r="J7465" s="20">
        <v>45449</v>
      </c>
      <c r="K7465" t="s">
        <v>330</v>
      </c>
      <c r="L7465" t="s">
        <v>4279</v>
      </c>
      <c r="M7465" t="s">
        <v>4671</v>
      </c>
      <c r="N7465" t="s">
        <v>7111</v>
      </c>
      <c r="O7465" t="s">
        <v>756</v>
      </c>
      <c r="P7465" t="s">
        <v>757</v>
      </c>
      <c r="Q7465" t="s">
        <v>758</v>
      </c>
      <c r="R7465" t="s">
        <v>266</v>
      </c>
    </row>
    <row r="7466" spans="1:18" x14ac:dyDescent="0.35">
      <c r="A7466">
        <v>57507</v>
      </c>
      <c r="B7466">
        <v>114</v>
      </c>
      <c r="C7466" t="s">
        <v>27</v>
      </c>
      <c r="D7466" t="s">
        <v>772</v>
      </c>
      <c r="E7466">
        <v>0</v>
      </c>
      <c r="F7466" s="20">
        <v>45448</v>
      </c>
      <c r="G7466" s="20"/>
      <c r="H7466" s="20">
        <v>45448</v>
      </c>
      <c r="I7466" s="20">
        <v>45448</v>
      </c>
      <c r="J7466" s="20">
        <v>45449</v>
      </c>
      <c r="K7466" t="s">
        <v>453</v>
      </c>
      <c r="L7466" t="s">
        <v>4146</v>
      </c>
      <c r="M7466" t="s">
        <v>4147</v>
      </c>
      <c r="N7466" t="s">
        <v>7304</v>
      </c>
      <c r="O7466" t="s">
        <v>756</v>
      </c>
      <c r="P7466" t="s">
        <v>757</v>
      </c>
      <c r="Q7466" t="s">
        <v>758</v>
      </c>
      <c r="R7466" t="s">
        <v>266</v>
      </c>
    </row>
    <row r="7467" spans="1:18" x14ac:dyDescent="0.35">
      <c r="A7467">
        <v>55388</v>
      </c>
      <c r="B7467">
        <v>114</v>
      </c>
      <c r="C7467" t="s">
        <v>27</v>
      </c>
      <c r="D7467" t="s">
        <v>875</v>
      </c>
      <c r="E7467">
        <v>874</v>
      </c>
      <c r="F7467" s="20">
        <v>45448</v>
      </c>
      <c r="G7467" s="20">
        <v>45448</v>
      </c>
      <c r="H7467" s="20">
        <v>45448</v>
      </c>
      <c r="I7467" s="20">
        <v>45434</v>
      </c>
      <c r="J7467" s="20">
        <v>45435</v>
      </c>
      <c r="K7467" t="s">
        <v>330</v>
      </c>
      <c r="L7467" t="s">
        <v>762</v>
      </c>
      <c r="M7467" t="s">
        <v>788</v>
      </c>
      <c r="N7467" t="s">
        <v>7305</v>
      </c>
      <c r="O7467" t="s">
        <v>756</v>
      </c>
      <c r="P7467" t="s">
        <v>757</v>
      </c>
      <c r="Q7467" t="s">
        <v>758</v>
      </c>
      <c r="R7467" t="s">
        <v>266</v>
      </c>
    </row>
    <row r="7468" spans="1:18" x14ac:dyDescent="0.35">
      <c r="A7468">
        <v>55389</v>
      </c>
      <c r="B7468">
        <v>114</v>
      </c>
      <c r="C7468" t="s">
        <v>27</v>
      </c>
      <c r="D7468" t="s">
        <v>784</v>
      </c>
      <c r="E7468">
        <v>226.82</v>
      </c>
      <c r="F7468" s="20">
        <v>45448</v>
      </c>
      <c r="G7468" s="20">
        <v>45448</v>
      </c>
      <c r="H7468" s="20">
        <v>45448</v>
      </c>
      <c r="I7468" s="20">
        <v>45434</v>
      </c>
      <c r="J7468" s="20">
        <v>45435</v>
      </c>
      <c r="K7468" t="s">
        <v>330</v>
      </c>
      <c r="L7468" t="s">
        <v>766</v>
      </c>
      <c r="M7468" t="s">
        <v>767</v>
      </c>
      <c r="N7468" t="s">
        <v>7306</v>
      </c>
      <c r="O7468" t="s">
        <v>756</v>
      </c>
      <c r="P7468" t="s">
        <v>757</v>
      </c>
      <c r="Q7468" t="s">
        <v>758</v>
      </c>
      <c r="R7468" t="s">
        <v>266</v>
      </c>
    </row>
    <row r="7469" spans="1:18" x14ac:dyDescent="0.35">
      <c r="A7469">
        <v>55391</v>
      </c>
      <c r="B7469">
        <v>114</v>
      </c>
      <c r="C7469" t="s">
        <v>27</v>
      </c>
      <c r="D7469" t="s">
        <v>782</v>
      </c>
      <c r="E7469">
        <v>254.75</v>
      </c>
      <c r="F7469" s="20">
        <v>45448</v>
      </c>
      <c r="G7469" s="20">
        <v>45448</v>
      </c>
      <c r="H7469" s="20">
        <v>45448</v>
      </c>
      <c r="I7469" s="20">
        <v>45434</v>
      </c>
      <c r="J7469" s="20">
        <v>45435</v>
      </c>
      <c r="K7469" t="s">
        <v>330</v>
      </c>
      <c r="L7469" t="s">
        <v>766</v>
      </c>
      <c r="M7469" t="s">
        <v>767</v>
      </c>
      <c r="N7469" t="s">
        <v>7307</v>
      </c>
      <c r="O7469" t="s">
        <v>756</v>
      </c>
      <c r="P7469" t="s">
        <v>757</v>
      </c>
      <c r="Q7469" t="s">
        <v>758</v>
      </c>
      <c r="R7469" t="s">
        <v>266</v>
      </c>
    </row>
    <row r="7470" spans="1:18" x14ac:dyDescent="0.35">
      <c r="A7470">
        <v>56124</v>
      </c>
      <c r="B7470">
        <v>114</v>
      </c>
      <c r="C7470" t="s">
        <v>27</v>
      </c>
      <c r="D7470" t="s">
        <v>2224</v>
      </c>
      <c r="E7470">
        <v>569.36</v>
      </c>
      <c r="F7470" s="20">
        <v>45448</v>
      </c>
      <c r="G7470" s="20">
        <v>45448</v>
      </c>
      <c r="H7470" s="20">
        <v>45448</v>
      </c>
      <c r="I7470" s="20">
        <v>45433</v>
      </c>
      <c r="J7470" s="20">
        <v>45441</v>
      </c>
      <c r="K7470" t="s">
        <v>330</v>
      </c>
      <c r="L7470" t="s">
        <v>766</v>
      </c>
      <c r="M7470" t="s">
        <v>767</v>
      </c>
      <c r="N7470" t="s">
        <v>7308</v>
      </c>
      <c r="O7470" t="s">
        <v>756</v>
      </c>
      <c r="P7470" t="s">
        <v>757</v>
      </c>
      <c r="Q7470" t="s">
        <v>758</v>
      </c>
      <c r="R7470" t="s">
        <v>266</v>
      </c>
    </row>
    <row r="7471" spans="1:18" x14ac:dyDescent="0.35">
      <c r="A7471">
        <v>56131</v>
      </c>
      <c r="B7471">
        <v>114</v>
      </c>
      <c r="C7471" t="s">
        <v>27</v>
      </c>
      <c r="D7471" t="s">
        <v>2142</v>
      </c>
      <c r="E7471">
        <v>219.96</v>
      </c>
      <c r="F7471" s="20">
        <v>45448</v>
      </c>
      <c r="G7471" s="20">
        <v>45448</v>
      </c>
      <c r="H7471" s="20">
        <v>45448</v>
      </c>
      <c r="I7471" s="20">
        <v>45433</v>
      </c>
      <c r="J7471" s="20">
        <v>45441</v>
      </c>
      <c r="K7471" t="s">
        <v>330</v>
      </c>
      <c r="L7471" t="s">
        <v>766</v>
      </c>
      <c r="M7471" t="s">
        <v>767</v>
      </c>
      <c r="N7471" t="s">
        <v>7309</v>
      </c>
      <c r="O7471" t="s">
        <v>756</v>
      </c>
      <c r="P7471" t="s">
        <v>757</v>
      </c>
      <c r="Q7471" t="s">
        <v>758</v>
      </c>
      <c r="R7471" t="s">
        <v>266</v>
      </c>
    </row>
    <row r="7472" spans="1:18" x14ac:dyDescent="0.35">
      <c r="A7472">
        <v>56134</v>
      </c>
      <c r="B7472">
        <v>114</v>
      </c>
      <c r="C7472" t="s">
        <v>27</v>
      </c>
      <c r="D7472" t="s">
        <v>784</v>
      </c>
      <c r="E7472">
        <v>931.3</v>
      </c>
      <c r="F7472" s="20">
        <v>45448</v>
      </c>
      <c r="G7472" s="20">
        <v>45448</v>
      </c>
      <c r="H7472" s="20">
        <v>45448</v>
      </c>
      <c r="I7472" s="20">
        <v>45434</v>
      </c>
      <c r="J7472" s="20">
        <v>45441</v>
      </c>
      <c r="K7472" t="s">
        <v>330</v>
      </c>
      <c r="L7472" t="s">
        <v>4146</v>
      </c>
      <c r="M7472" t="s">
        <v>4234</v>
      </c>
      <c r="N7472" t="s">
        <v>7310</v>
      </c>
      <c r="O7472" t="s">
        <v>756</v>
      </c>
      <c r="P7472" t="s">
        <v>757</v>
      </c>
      <c r="Q7472" t="s">
        <v>758</v>
      </c>
      <c r="R7472" t="s">
        <v>266</v>
      </c>
    </row>
    <row r="7473" spans="1:18" x14ac:dyDescent="0.35">
      <c r="A7473">
        <v>54458</v>
      </c>
      <c r="B7473">
        <v>114</v>
      </c>
      <c r="C7473" t="s">
        <v>27</v>
      </c>
      <c r="D7473" t="s">
        <v>1409</v>
      </c>
      <c r="E7473">
        <v>192.8</v>
      </c>
      <c r="F7473" s="20">
        <v>45448</v>
      </c>
      <c r="G7473" s="20">
        <v>45448</v>
      </c>
      <c r="H7473" s="20">
        <v>45448</v>
      </c>
      <c r="I7473" s="20">
        <v>45429</v>
      </c>
      <c r="J7473" s="20">
        <v>45429</v>
      </c>
      <c r="K7473" t="s">
        <v>330</v>
      </c>
      <c r="L7473" t="s">
        <v>4279</v>
      </c>
      <c r="M7473" t="s">
        <v>4573</v>
      </c>
      <c r="N7473" t="s">
        <v>7311</v>
      </c>
      <c r="O7473" t="s">
        <v>756</v>
      </c>
      <c r="P7473" t="s">
        <v>757</v>
      </c>
      <c r="Q7473" t="s">
        <v>758</v>
      </c>
      <c r="R7473" t="s">
        <v>266</v>
      </c>
    </row>
    <row r="7474" spans="1:18" x14ac:dyDescent="0.35">
      <c r="A7474">
        <v>54950</v>
      </c>
      <c r="B7474">
        <v>114</v>
      </c>
      <c r="C7474" t="s">
        <v>27</v>
      </c>
      <c r="D7474" t="s">
        <v>5255</v>
      </c>
      <c r="E7474">
        <v>1097.55</v>
      </c>
      <c r="F7474" s="20">
        <v>45448</v>
      </c>
      <c r="G7474" s="20">
        <v>45448</v>
      </c>
      <c r="H7474" s="20">
        <v>45448</v>
      </c>
      <c r="I7474" s="20">
        <v>45377</v>
      </c>
      <c r="J7474" s="20">
        <v>45433</v>
      </c>
      <c r="K7474" t="s">
        <v>264</v>
      </c>
      <c r="L7474" t="s">
        <v>4146</v>
      </c>
      <c r="M7474" t="s">
        <v>4234</v>
      </c>
      <c r="N7474" t="s">
        <v>7312</v>
      </c>
      <c r="O7474" t="s">
        <v>756</v>
      </c>
      <c r="P7474" t="s">
        <v>757</v>
      </c>
      <c r="Q7474" t="s">
        <v>758</v>
      </c>
      <c r="R7474" t="s">
        <v>266</v>
      </c>
    </row>
    <row r="7475" spans="1:18" x14ac:dyDescent="0.35">
      <c r="A7475">
        <v>54968</v>
      </c>
      <c r="B7475">
        <v>114</v>
      </c>
      <c r="C7475" t="s">
        <v>27</v>
      </c>
      <c r="D7475" t="s">
        <v>911</v>
      </c>
      <c r="E7475">
        <v>166.9</v>
      </c>
      <c r="F7475" s="20">
        <v>45448</v>
      </c>
      <c r="G7475" s="20">
        <v>45448</v>
      </c>
      <c r="H7475" s="20">
        <v>45448</v>
      </c>
      <c r="I7475" s="20">
        <v>45429</v>
      </c>
      <c r="J7475" s="20">
        <v>45433</v>
      </c>
      <c r="K7475" t="s">
        <v>330</v>
      </c>
      <c r="L7475" t="s">
        <v>4370</v>
      </c>
      <c r="M7475" t="s">
        <v>4371</v>
      </c>
      <c r="N7475" t="s">
        <v>7085</v>
      </c>
      <c r="O7475" t="s">
        <v>756</v>
      </c>
      <c r="P7475" t="s">
        <v>757</v>
      </c>
      <c r="Q7475" t="s">
        <v>758</v>
      </c>
      <c r="R7475" t="s">
        <v>266</v>
      </c>
    </row>
    <row r="7476" spans="1:18" x14ac:dyDescent="0.35">
      <c r="A7476">
        <v>55208</v>
      </c>
      <c r="B7476">
        <v>114</v>
      </c>
      <c r="C7476" t="s">
        <v>27</v>
      </c>
      <c r="D7476" t="s">
        <v>1414</v>
      </c>
      <c r="E7476">
        <v>1452.72</v>
      </c>
      <c r="F7476" s="20">
        <v>45448</v>
      </c>
      <c r="G7476" s="20">
        <v>45448</v>
      </c>
      <c r="H7476" s="20">
        <v>45448</v>
      </c>
      <c r="I7476" s="20">
        <v>45434</v>
      </c>
      <c r="J7476" s="20">
        <v>45434</v>
      </c>
      <c r="K7476" t="s">
        <v>330</v>
      </c>
      <c r="L7476" t="s">
        <v>766</v>
      </c>
      <c r="M7476" t="s">
        <v>767</v>
      </c>
      <c r="N7476" t="s">
        <v>7313</v>
      </c>
      <c r="O7476" t="s">
        <v>756</v>
      </c>
      <c r="P7476" t="s">
        <v>757</v>
      </c>
      <c r="Q7476" t="s">
        <v>758</v>
      </c>
      <c r="R7476" t="s">
        <v>266</v>
      </c>
    </row>
    <row r="7477" spans="1:18" x14ac:dyDescent="0.35">
      <c r="A7477">
        <v>54022</v>
      </c>
      <c r="B7477">
        <v>114</v>
      </c>
      <c r="C7477" t="s">
        <v>27</v>
      </c>
      <c r="D7477" t="s">
        <v>1533</v>
      </c>
      <c r="E7477">
        <v>709.2</v>
      </c>
      <c r="F7477" s="20">
        <v>45448</v>
      </c>
      <c r="G7477" s="20">
        <v>45448</v>
      </c>
      <c r="H7477" s="20">
        <v>45448</v>
      </c>
      <c r="I7477" s="20">
        <v>45418</v>
      </c>
      <c r="J7477" s="20">
        <v>45427</v>
      </c>
      <c r="K7477" t="s">
        <v>330</v>
      </c>
      <c r="L7477" t="s">
        <v>766</v>
      </c>
      <c r="M7477" t="s">
        <v>770</v>
      </c>
      <c r="N7477" t="s">
        <v>7314</v>
      </c>
      <c r="O7477" t="s">
        <v>756</v>
      </c>
      <c r="P7477" t="s">
        <v>757</v>
      </c>
      <c r="Q7477" t="s">
        <v>758</v>
      </c>
      <c r="R7477" t="s">
        <v>266</v>
      </c>
    </row>
    <row r="7478" spans="1:18" x14ac:dyDescent="0.35">
      <c r="A7478">
        <v>54023</v>
      </c>
      <c r="B7478">
        <v>114</v>
      </c>
      <c r="C7478" t="s">
        <v>27</v>
      </c>
      <c r="D7478" t="s">
        <v>1533</v>
      </c>
      <c r="E7478">
        <v>4137.03</v>
      </c>
      <c r="F7478" s="20">
        <v>45448</v>
      </c>
      <c r="G7478" s="20">
        <v>45448</v>
      </c>
      <c r="H7478" s="20">
        <v>45448</v>
      </c>
      <c r="I7478" s="20">
        <v>45418</v>
      </c>
      <c r="J7478" s="20">
        <v>45427</v>
      </c>
      <c r="K7478" t="s">
        <v>330</v>
      </c>
      <c r="L7478" t="s">
        <v>766</v>
      </c>
      <c r="M7478" t="s">
        <v>770</v>
      </c>
      <c r="N7478" t="s">
        <v>7315</v>
      </c>
      <c r="O7478" t="s">
        <v>756</v>
      </c>
      <c r="P7478" t="s">
        <v>757</v>
      </c>
      <c r="Q7478" t="s">
        <v>758</v>
      </c>
      <c r="R7478" t="s">
        <v>266</v>
      </c>
    </row>
    <row r="7479" spans="1:18" x14ac:dyDescent="0.35">
      <c r="A7479">
        <v>50461</v>
      </c>
      <c r="B7479">
        <v>114</v>
      </c>
      <c r="C7479" t="s">
        <v>27</v>
      </c>
      <c r="D7479" t="s">
        <v>5855</v>
      </c>
      <c r="E7479">
        <v>1852.9</v>
      </c>
      <c r="F7479" s="20">
        <v>45448</v>
      </c>
      <c r="G7479" s="20">
        <v>45448</v>
      </c>
      <c r="H7479" s="20">
        <v>45448</v>
      </c>
      <c r="I7479" s="20">
        <v>45431</v>
      </c>
      <c r="J7479" s="20">
        <v>45401</v>
      </c>
      <c r="K7479" t="s">
        <v>264</v>
      </c>
      <c r="L7479" t="s">
        <v>4287</v>
      </c>
      <c r="M7479" t="s">
        <v>4288</v>
      </c>
      <c r="N7479" t="s">
        <v>5856</v>
      </c>
      <c r="O7479" t="s">
        <v>756</v>
      </c>
      <c r="P7479" t="s">
        <v>757</v>
      </c>
      <c r="Q7479" t="s">
        <v>758</v>
      </c>
      <c r="R7479" t="s">
        <v>266</v>
      </c>
    </row>
    <row r="7480" spans="1:18" x14ac:dyDescent="0.35">
      <c r="A7480">
        <v>49146</v>
      </c>
      <c r="B7480">
        <v>114</v>
      </c>
      <c r="C7480" t="s">
        <v>27</v>
      </c>
      <c r="D7480" t="s">
        <v>929</v>
      </c>
      <c r="E7480">
        <v>6324.07</v>
      </c>
      <c r="F7480" s="20">
        <v>45448</v>
      </c>
      <c r="G7480" s="20">
        <v>45448</v>
      </c>
      <c r="H7480" s="20">
        <v>45448</v>
      </c>
      <c r="I7480" s="20">
        <v>45432</v>
      </c>
      <c r="J7480" s="20"/>
      <c r="L7480" t="s">
        <v>4848</v>
      </c>
      <c r="M7480" t="s">
        <v>4849</v>
      </c>
      <c r="O7480" t="s">
        <v>756</v>
      </c>
      <c r="P7480" t="s">
        <v>757</v>
      </c>
      <c r="Q7480" t="s">
        <v>758</v>
      </c>
      <c r="R7480" t="s">
        <v>266</v>
      </c>
    </row>
    <row r="7481" spans="1:18" x14ac:dyDescent="0.35">
      <c r="A7481">
        <v>47754</v>
      </c>
      <c r="B7481">
        <v>114</v>
      </c>
      <c r="C7481" t="s">
        <v>27</v>
      </c>
      <c r="D7481" t="s">
        <v>5855</v>
      </c>
      <c r="E7481">
        <v>767</v>
      </c>
      <c r="F7481" s="20">
        <v>45448</v>
      </c>
      <c r="G7481" s="20">
        <v>45448</v>
      </c>
      <c r="H7481" s="20">
        <v>45448</v>
      </c>
      <c r="I7481" s="20">
        <v>45444</v>
      </c>
      <c r="J7481" s="20">
        <v>45385</v>
      </c>
      <c r="K7481" t="s">
        <v>264</v>
      </c>
      <c r="L7481" t="s">
        <v>4334</v>
      </c>
      <c r="M7481" t="s">
        <v>4335</v>
      </c>
      <c r="N7481" t="s">
        <v>7020</v>
      </c>
      <c r="O7481" t="s">
        <v>756</v>
      </c>
      <c r="P7481" t="s">
        <v>757</v>
      </c>
      <c r="Q7481" t="s">
        <v>758</v>
      </c>
      <c r="R7481" t="s">
        <v>266</v>
      </c>
    </row>
    <row r="7482" spans="1:18" x14ac:dyDescent="0.35">
      <c r="A7482">
        <v>61887</v>
      </c>
      <c r="B7482">
        <v>114</v>
      </c>
      <c r="C7482" t="s">
        <v>27</v>
      </c>
      <c r="D7482" t="s">
        <v>829</v>
      </c>
      <c r="E7482">
        <v>41</v>
      </c>
      <c r="F7482" s="20">
        <v>45448</v>
      </c>
      <c r="G7482" s="20"/>
      <c r="H7482" s="20">
        <v>45448</v>
      </c>
      <c r="I7482" s="20">
        <v>45448</v>
      </c>
      <c r="J7482" s="20">
        <v>45471</v>
      </c>
      <c r="K7482" t="s">
        <v>319</v>
      </c>
      <c r="L7482" t="s">
        <v>4130</v>
      </c>
      <c r="M7482" t="s">
        <v>4675</v>
      </c>
      <c r="N7482" t="s">
        <v>6950</v>
      </c>
      <c r="O7482" t="s">
        <v>756</v>
      </c>
      <c r="P7482" t="s">
        <v>757</v>
      </c>
      <c r="Q7482" t="s">
        <v>758</v>
      </c>
      <c r="R7482" t="s">
        <v>266</v>
      </c>
    </row>
    <row r="7483" spans="1:18" x14ac:dyDescent="0.35">
      <c r="A7483">
        <v>61892</v>
      </c>
      <c r="B7483">
        <v>114</v>
      </c>
      <c r="C7483" t="s">
        <v>27</v>
      </c>
      <c r="D7483" t="s">
        <v>829</v>
      </c>
      <c r="E7483">
        <v>18</v>
      </c>
      <c r="F7483" s="20">
        <v>45448</v>
      </c>
      <c r="G7483" s="20"/>
      <c r="H7483" s="20">
        <v>45448</v>
      </c>
      <c r="I7483" s="20">
        <v>45448</v>
      </c>
      <c r="J7483" s="20">
        <v>45471</v>
      </c>
      <c r="K7483" t="s">
        <v>319</v>
      </c>
      <c r="L7483" t="s">
        <v>4130</v>
      </c>
      <c r="M7483" t="s">
        <v>4678</v>
      </c>
      <c r="N7483" t="s">
        <v>6950</v>
      </c>
      <c r="O7483" t="s">
        <v>756</v>
      </c>
      <c r="P7483" t="s">
        <v>757</v>
      </c>
      <c r="Q7483" t="s">
        <v>758</v>
      </c>
      <c r="R7483" t="s">
        <v>266</v>
      </c>
    </row>
    <row r="7484" spans="1:18" x14ac:dyDescent="0.35">
      <c r="A7484">
        <v>61893</v>
      </c>
      <c r="B7484">
        <v>114</v>
      </c>
      <c r="C7484" t="s">
        <v>27</v>
      </c>
      <c r="D7484" t="s">
        <v>829</v>
      </c>
      <c r="E7484">
        <v>25.9</v>
      </c>
      <c r="F7484" s="20">
        <v>45448</v>
      </c>
      <c r="G7484" s="20"/>
      <c r="H7484" s="20">
        <v>45448</v>
      </c>
      <c r="I7484" s="20">
        <v>45448</v>
      </c>
      <c r="J7484" s="20">
        <v>45471</v>
      </c>
      <c r="K7484" t="s">
        <v>319</v>
      </c>
      <c r="L7484" t="s">
        <v>4287</v>
      </c>
      <c r="M7484" t="s">
        <v>4288</v>
      </c>
      <c r="N7484" t="s">
        <v>6950</v>
      </c>
      <c r="O7484" t="s">
        <v>756</v>
      </c>
      <c r="P7484" t="s">
        <v>757</v>
      </c>
      <c r="Q7484" t="s">
        <v>758</v>
      </c>
      <c r="R7484" t="s">
        <v>266</v>
      </c>
    </row>
    <row r="7485" spans="1:18" x14ac:dyDescent="0.35">
      <c r="A7485">
        <v>62446</v>
      </c>
      <c r="B7485">
        <v>114</v>
      </c>
      <c r="C7485" t="s">
        <v>27</v>
      </c>
      <c r="D7485" t="s">
        <v>748</v>
      </c>
      <c r="E7485">
        <v>2</v>
      </c>
      <c r="F7485" s="20">
        <v>45448</v>
      </c>
      <c r="G7485" s="20"/>
      <c r="H7485" s="20">
        <v>45448</v>
      </c>
      <c r="I7485" s="20">
        <v>45448</v>
      </c>
      <c r="J7485" s="20">
        <v>45475</v>
      </c>
      <c r="K7485" t="s">
        <v>996</v>
      </c>
      <c r="L7485" t="s">
        <v>4457</v>
      </c>
      <c r="M7485" t="s">
        <v>4458</v>
      </c>
      <c r="N7485" t="s">
        <v>6273</v>
      </c>
      <c r="R7485" t="s">
        <v>266</v>
      </c>
    </row>
    <row r="7486" spans="1:18" x14ac:dyDescent="0.35">
      <c r="A7486">
        <v>53341</v>
      </c>
      <c r="B7486">
        <v>114</v>
      </c>
      <c r="C7486" t="s">
        <v>27</v>
      </c>
      <c r="D7486" t="s">
        <v>1767</v>
      </c>
      <c r="E7486">
        <v>957.3</v>
      </c>
      <c r="F7486" s="20">
        <v>45447</v>
      </c>
      <c r="G7486" s="20">
        <v>45447</v>
      </c>
      <c r="H7486" s="20">
        <v>45447</v>
      </c>
      <c r="I7486" s="20">
        <v>45419</v>
      </c>
      <c r="J7486" s="20">
        <v>45421</v>
      </c>
      <c r="K7486" t="s">
        <v>330</v>
      </c>
      <c r="L7486" t="s">
        <v>766</v>
      </c>
      <c r="M7486" t="s">
        <v>770</v>
      </c>
      <c r="N7486" t="s">
        <v>7316</v>
      </c>
      <c r="O7486" t="s">
        <v>756</v>
      </c>
      <c r="P7486" t="s">
        <v>757</v>
      </c>
      <c r="Q7486" t="s">
        <v>758</v>
      </c>
      <c r="R7486" t="s">
        <v>266</v>
      </c>
    </row>
    <row r="7487" spans="1:18" x14ac:dyDescent="0.35">
      <c r="A7487">
        <v>54048</v>
      </c>
      <c r="B7487">
        <v>114</v>
      </c>
      <c r="C7487" t="s">
        <v>27</v>
      </c>
      <c r="D7487" t="s">
        <v>1767</v>
      </c>
      <c r="E7487">
        <v>1133.7</v>
      </c>
      <c r="F7487" s="20">
        <v>45447</v>
      </c>
      <c r="G7487" s="20">
        <v>45447</v>
      </c>
      <c r="H7487" s="20">
        <v>45447</v>
      </c>
      <c r="I7487" s="20">
        <v>45425</v>
      </c>
      <c r="J7487" s="20">
        <v>45427</v>
      </c>
      <c r="K7487" t="s">
        <v>330</v>
      </c>
      <c r="L7487" t="s">
        <v>766</v>
      </c>
      <c r="M7487" t="s">
        <v>767</v>
      </c>
      <c r="N7487" t="s">
        <v>7317</v>
      </c>
      <c r="O7487" t="s">
        <v>756</v>
      </c>
      <c r="P7487" t="s">
        <v>757</v>
      </c>
      <c r="Q7487" t="s">
        <v>758</v>
      </c>
      <c r="R7487" t="s">
        <v>266</v>
      </c>
    </row>
    <row r="7488" spans="1:18" x14ac:dyDescent="0.35">
      <c r="A7488">
        <v>54062</v>
      </c>
      <c r="B7488">
        <v>114</v>
      </c>
      <c r="C7488" t="s">
        <v>27</v>
      </c>
      <c r="D7488" t="s">
        <v>4256</v>
      </c>
      <c r="E7488">
        <v>565</v>
      </c>
      <c r="F7488" s="20">
        <v>45447</v>
      </c>
      <c r="G7488" s="20">
        <v>45447</v>
      </c>
      <c r="H7488" s="20">
        <v>45447</v>
      </c>
      <c r="I7488" s="20">
        <v>45426</v>
      </c>
      <c r="J7488" s="20">
        <v>45427</v>
      </c>
      <c r="K7488" t="s">
        <v>330</v>
      </c>
      <c r="L7488" t="s">
        <v>766</v>
      </c>
      <c r="M7488" t="s">
        <v>767</v>
      </c>
      <c r="N7488" t="s">
        <v>7318</v>
      </c>
      <c r="O7488" t="s">
        <v>756</v>
      </c>
      <c r="P7488" t="s">
        <v>757</v>
      </c>
      <c r="Q7488" t="s">
        <v>758</v>
      </c>
      <c r="R7488" t="s">
        <v>266</v>
      </c>
    </row>
    <row r="7489" spans="1:18" x14ac:dyDescent="0.35">
      <c r="A7489">
        <v>55215</v>
      </c>
      <c r="B7489">
        <v>114</v>
      </c>
      <c r="C7489" t="s">
        <v>27</v>
      </c>
      <c r="D7489" t="s">
        <v>5255</v>
      </c>
      <c r="E7489">
        <v>799.81</v>
      </c>
      <c r="F7489" s="20">
        <v>45447</v>
      </c>
      <c r="G7489" s="20">
        <v>45447</v>
      </c>
      <c r="H7489" s="20">
        <v>45447</v>
      </c>
      <c r="I7489" s="20">
        <v>45432</v>
      </c>
      <c r="J7489" s="20">
        <v>45434</v>
      </c>
      <c r="K7489" t="s">
        <v>330</v>
      </c>
      <c r="L7489" t="s">
        <v>766</v>
      </c>
      <c r="M7489" t="s">
        <v>767</v>
      </c>
      <c r="N7489" t="s">
        <v>7319</v>
      </c>
      <c r="O7489" t="s">
        <v>756</v>
      </c>
      <c r="P7489" t="s">
        <v>757</v>
      </c>
      <c r="Q7489" t="s">
        <v>758</v>
      </c>
      <c r="R7489" t="s">
        <v>266</v>
      </c>
    </row>
    <row r="7490" spans="1:18" x14ac:dyDescent="0.35">
      <c r="A7490">
        <v>55393</v>
      </c>
      <c r="B7490">
        <v>114</v>
      </c>
      <c r="C7490" t="s">
        <v>27</v>
      </c>
      <c r="D7490" t="s">
        <v>982</v>
      </c>
      <c r="E7490">
        <v>3650.43</v>
      </c>
      <c r="F7490" s="20">
        <v>45447</v>
      </c>
      <c r="G7490" s="20">
        <v>45447</v>
      </c>
      <c r="H7490" s="20">
        <v>45447</v>
      </c>
      <c r="I7490" s="20">
        <v>45433</v>
      </c>
      <c r="J7490" s="20">
        <v>45435</v>
      </c>
      <c r="K7490" t="s">
        <v>330</v>
      </c>
      <c r="L7490" t="s">
        <v>766</v>
      </c>
      <c r="M7490" t="s">
        <v>770</v>
      </c>
      <c r="N7490" t="s">
        <v>7320</v>
      </c>
      <c r="O7490" t="s">
        <v>756</v>
      </c>
      <c r="P7490" t="s">
        <v>757</v>
      </c>
      <c r="Q7490" t="s">
        <v>758</v>
      </c>
      <c r="R7490" t="s">
        <v>266</v>
      </c>
    </row>
    <row r="7491" spans="1:18" x14ac:dyDescent="0.35">
      <c r="A7491">
        <v>55812</v>
      </c>
      <c r="B7491">
        <v>114</v>
      </c>
      <c r="C7491" t="s">
        <v>27</v>
      </c>
      <c r="D7491" t="s">
        <v>973</v>
      </c>
      <c r="E7491">
        <v>1348.34</v>
      </c>
      <c r="F7491" s="20">
        <v>45447</v>
      </c>
      <c r="G7491" s="20">
        <v>45447</v>
      </c>
      <c r="H7491" s="20">
        <v>45447</v>
      </c>
      <c r="I7491" s="20">
        <v>45444</v>
      </c>
      <c r="J7491" s="20">
        <v>45440</v>
      </c>
      <c r="K7491" t="s">
        <v>330</v>
      </c>
      <c r="L7491" t="s">
        <v>4279</v>
      </c>
      <c r="M7491" t="s">
        <v>5053</v>
      </c>
      <c r="N7491" t="s">
        <v>7321</v>
      </c>
      <c r="O7491" t="s">
        <v>756</v>
      </c>
      <c r="P7491" t="s">
        <v>757</v>
      </c>
      <c r="Q7491" t="s">
        <v>758</v>
      </c>
      <c r="R7491" t="s">
        <v>266</v>
      </c>
    </row>
    <row r="7492" spans="1:18" x14ac:dyDescent="0.35">
      <c r="A7492">
        <v>57486</v>
      </c>
      <c r="B7492">
        <v>114</v>
      </c>
      <c r="C7492" t="s">
        <v>27</v>
      </c>
      <c r="D7492" t="s">
        <v>2071</v>
      </c>
      <c r="E7492">
        <v>1800</v>
      </c>
      <c r="F7492" s="20">
        <v>45448</v>
      </c>
      <c r="G7492" s="20"/>
      <c r="H7492" s="20">
        <v>45447</v>
      </c>
      <c r="I7492" s="20">
        <v>45448</v>
      </c>
      <c r="J7492" s="20">
        <v>45449</v>
      </c>
      <c r="K7492" t="s">
        <v>264</v>
      </c>
      <c r="L7492" t="s">
        <v>766</v>
      </c>
      <c r="M7492" t="s">
        <v>767</v>
      </c>
      <c r="N7492" t="s">
        <v>3880</v>
      </c>
      <c r="O7492" t="s">
        <v>756</v>
      </c>
      <c r="P7492" t="s">
        <v>757</v>
      </c>
      <c r="Q7492" t="s">
        <v>758</v>
      </c>
      <c r="R7492" t="s">
        <v>266</v>
      </c>
    </row>
    <row r="7493" spans="1:18" x14ac:dyDescent="0.35">
      <c r="A7493">
        <v>54197</v>
      </c>
      <c r="B7493">
        <v>114</v>
      </c>
      <c r="C7493" t="s">
        <v>27</v>
      </c>
      <c r="D7493" t="s">
        <v>966</v>
      </c>
      <c r="E7493">
        <v>9697.32</v>
      </c>
      <c r="F7493" s="20">
        <v>45447</v>
      </c>
      <c r="G7493" s="20">
        <v>45447</v>
      </c>
      <c r="H7493" s="20">
        <v>45447</v>
      </c>
      <c r="I7493" s="20">
        <v>45427</v>
      </c>
      <c r="J7493" s="20">
        <v>45428</v>
      </c>
      <c r="K7493" t="s">
        <v>330</v>
      </c>
      <c r="L7493" t="s">
        <v>4130</v>
      </c>
      <c r="M7493" t="s">
        <v>4476</v>
      </c>
      <c r="N7493" t="s">
        <v>7322</v>
      </c>
      <c r="O7493" t="s">
        <v>756</v>
      </c>
      <c r="P7493" t="s">
        <v>757</v>
      </c>
      <c r="Q7493" t="s">
        <v>758</v>
      </c>
      <c r="R7493" t="s">
        <v>266</v>
      </c>
    </row>
    <row r="7494" spans="1:18" x14ac:dyDescent="0.35">
      <c r="A7494">
        <v>54202</v>
      </c>
      <c r="B7494">
        <v>114</v>
      </c>
      <c r="C7494" t="s">
        <v>27</v>
      </c>
      <c r="D7494" t="s">
        <v>966</v>
      </c>
      <c r="E7494">
        <v>67.88</v>
      </c>
      <c r="F7494" s="20">
        <v>45447</v>
      </c>
      <c r="G7494" s="20">
        <v>45447</v>
      </c>
      <c r="H7494" s="20">
        <v>45447</v>
      </c>
      <c r="I7494" s="20">
        <v>45427</v>
      </c>
      <c r="J7494" s="20">
        <v>45428</v>
      </c>
      <c r="K7494" t="s">
        <v>330</v>
      </c>
      <c r="L7494" t="s">
        <v>4130</v>
      </c>
      <c r="M7494" t="s">
        <v>4476</v>
      </c>
      <c r="N7494" t="s">
        <v>7322</v>
      </c>
      <c r="O7494" t="s">
        <v>756</v>
      </c>
      <c r="P7494" t="s">
        <v>757</v>
      </c>
      <c r="Q7494" t="s">
        <v>758</v>
      </c>
      <c r="R7494" t="s">
        <v>266</v>
      </c>
    </row>
    <row r="7495" spans="1:18" x14ac:dyDescent="0.35">
      <c r="A7495">
        <v>54204</v>
      </c>
      <c r="B7495">
        <v>114</v>
      </c>
      <c r="C7495" t="s">
        <v>27</v>
      </c>
      <c r="D7495" t="s">
        <v>966</v>
      </c>
      <c r="E7495">
        <v>11892.14</v>
      </c>
      <c r="F7495" s="20">
        <v>45447</v>
      </c>
      <c r="G7495" s="20">
        <v>45447</v>
      </c>
      <c r="H7495" s="20">
        <v>45447</v>
      </c>
      <c r="I7495" s="20">
        <v>45427</v>
      </c>
      <c r="J7495" s="20">
        <v>45428</v>
      </c>
      <c r="K7495" t="s">
        <v>330</v>
      </c>
      <c r="L7495" t="s">
        <v>4130</v>
      </c>
      <c r="M7495" t="s">
        <v>4476</v>
      </c>
      <c r="N7495" t="s">
        <v>7322</v>
      </c>
      <c r="O7495" t="s">
        <v>756</v>
      </c>
      <c r="P7495" t="s">
        <v>757</v>
      </c>
      <c r="Q7495" t="s">
        <v>758</v>
      </c>
      <c r="R7495" t="s">
        <v>266</v>
      </c>
    </row>
    <row r="7496" spans="1:18" x14ac:dyDescent="0.35">
      <c r="A7496">
        <v>54206</v>
      </c>
      <c r="B7496">
        <v>114</v>
      </c>
      <c r="C7496" t="s">
        <v>27</v>
      </c>
      <c r="D7496" t="s">
        <v>966</v>
      </c>
      <c r="E7496">
        <v>1734.07</v>
      </c>
      <c r="F7496" s="20">
        <v>45447</v>
      </c>
      <c r="G7496" s="20">
        <v>45447</v>
      </c>
      <c r="H7496" s="20">
        <v>45447</v>
      </c>
      <c r="I7496" s="20">
        <v>45427</v>
      </c>
      <c r="J7496" s="20">
        <v>45428</v>
      </c>
      <c r="K7496" t="s">
        <v>330</v>
      </c>
      <c r="L7496" t="s">
        <v>4226</v>
      </c>
      <c r="M7496" t="s">
        <v>1755</v>
      </c>
      <c r="N7496" t="s">
        <v>7322</v>
      </c>
      <c r="O7496" t="s">
        <v>756</v>
      </c>
      <c r="P7496" t="s">
        <v>757</v>
      </c>
      <c r="Q7496" t="s">
        <v>758</v>
      </c>
      <c r="R7496" t="s">
        <v>266</v>
      </c>
    </row>
    <row r="7497" spans="1:18" x14ac:dyDescent="0.35">
      <c r="A7497">
        <v>55090</v>
      </c>
      <c r="B7497">
        <v>114</v>
      </c>
      <c r="C7497" t="s">
        <v>27</v>
      </c>
      <c r="D7497" t="s">
        <v>817</v>
      </c>
      <c r="E7497">
        <v>3867.1</v>
      </c>
      <c r="F7497" s="20">
        <v>45447</v>
      </c>
      <c r="G7497" s="20">
        <v>45447</v>
      </c>
      <c r="H7497" s="20">
        <v>45447</v>
      </c>
      <c r="I7497" s="20">
        <v>45433</v>
      </c>
      <c r="J7497" s="20">
        <v>45434</v>
      </c>
      <c r="K7497" t="s">
        <v>330</v>
      </c>
      <c r="L7497" t="s">
        <v>766</v>
      </c>
      <c r="M7497" t="s">
        <v>767</v>
      </c>
      <c r="N7497" t="s">
        <v>7323</v>
      </c>
      <c r="O7497" t="s">
        <v>756</v>
      </c>
      <c r="P7497" t="s">
        <v>757</v>
      </c>
      <c r="Q7497" t="s">
        <v>758</v>
      </c>
      <c r="R7497" t="s">
        <v>266</v>
      </c>
    </row>
    <row r="7498" spans="1:18" x14ac:dyDescent="0.35">
      <c r="A7498">
        <v>55092</v>
      </c>
      <c r="B7498">
        <v>114</v>
      </c>
      <c r="C7498" t="s">
        <v>27</v>
      </c>
      <c r="D7498" t="s">
        <v>5431</v>
      </c>
      <c r="E7498">
        <v>592.75</v>
      </c>
      <c r="F7498" s="20">
        <v>45447</v>
      </c>
      <c r="G7498" s="20">
        <v>45447</v>
      </c>
      <c r="H7498" s="20">
        <v>45447</v>
      </c>
      <c r="I7498" s="20">
        <v>45433</v>
      </c>
      <c r="J7498" s="20">
        <v>45434</v>
      </c>
      <c r="K7498" t="s">
        <v>330</v>
      </c>
      <c r="L7498" t="s">
        <v>766</v>
      </c>
      <c r="M7498" t="s">
        <v>770</v>
      </c>
      <c r="N7498" t="s">
        <v>7324</v>
      </c>
      <c r="O7498" t="s">
        <v>756</v>
      </c>
      <c r="P7498" t="s">
        <v>757</v>
      </c>
      <c r="Q7498" t="s">
        <v>758</v>
      </c>
      <c r="R7498" t="s">
        <v>266</v>
      </c>
    </row>
    <row r="7499" spans="1:18" x14ac:dyDescent="0.35">
      <c r="A7499">
        <v>55097</v>
      </c>
      <c r="B7499">
        <v>114</v>
      </c>
      <c r="C7499" t="s">
        <v>27</v>
      </c>
      <c r="D7499" t="s">
        <v>775</v>
      </c>
      <c r="E7499">
        <v>537.76</v>
      </c>
      <c r="F7499" s="20">
        <v>45447</v>
      </c>
      <c r="G7499" s="20">
        <v>45447</v>
      </c>
      <c r="H7499" s="20">
        <v>45447</v>
      </c>
      <c r="I7499" s="20">
        <v>45432</v>
      </c>
      <c r="J7499" s="20">
        <v>45434</v>
      </c>
      <c r="K7499" t="s">
        <v>330</v>
      </c>
      <c r="L7499" t="s">
        <v>766</v>
      </c>
      <c r="M7499" t="s">
        <v>767</v>
      </c>
      <c r="N7499" t="s">
        <v>7325</v>
      </c>
      <c r="O7499" t="s">
        <v>756</v>
      </c>
      <c r="P7499" t="s">
        <v>757</v>
      </c>
      <c r="Q7499" t="s">
        <v>758</v>
      </c>
      <c r="R7499" t="s">
        <v>266</v>
      </c>
    </row>
    <row r="7500" spans="1:18" x14ac:dyDescent="0.35">
      <c r="A7500">
        <v>55201</v>
      </c>
      <c r="B7500">
        <v>114</v>
      </c>
      <c r="C7500" t="s">
        <v>27</v>
      </c>
      <c r="D7500" t="s">
        <v>2224</v>
      </c>
      <c r="E7500">
        <v>399</v>
      </c>
      <c r="F7500" s="20">
        <v>45447</v>
      </c>
      <c r="G7500" s="20">
        <v>45447</v>
      </c>
      <c r="H7500" s="20">
        <v>45447</v>
      </c>
      <c r="I7500" s="20">
        <v>45432</v>
      </c>
      <c r="J7500" s="20">
        <v>45434</v>
      </c>
      <c r="K7500" t="s">
        <v>330</v>
      </c>
      <c r="L7500" t="s">
        <v>766</v>
      </c>
      <c r="M7500" t="s">
        <v>767</v>
      </c>
      <c r="N7500" t="s">
        <v>7326</v>
      </c>
      <c r="O7500" t="s">
        <v>756</v>
      </c>
      <c r="P7500" t="s">
        <v>757</v>
      </c>
      <c r="Q7500" t="s">
        <v>758</v>
      </c>
      <c r="R7500" t="s">
        <v>266</v>
      </c>
    </row>
    <row r="7501" spans="1:18" x14ac:dyDescent="0.35">
      <c r="A7501">
        <v>62444</v>
      </c>
      <c r="B7501">
        <v>114</v>
      </c>
      <c r="C7501" t="s">
        <v>27</v>
      </c>
      <c r="D7501" t="s">
        <v>748</v>
      </c>
      <c r="E7501">
        <v>2</v>
      </c>
      <c r="F7501" s="20">
        <v>45447</v>
      </c>
      <c r="G7501" s="20"/>
      <c r="H7501" s="20">
        <v>45447</v>
      </c>
      <c r="I7501" s="20">
        <v>45447</v>
      </c>
      <c r="J7501" s="20">
        <v>45475</v>
      </c>
      <c r="K7501" t="s">
        <v>996</v>
      </c>
      <c r="L7501" t="s">
        <v>4457</v>
      </c>
      <c r="M7501" t="s">
        <v>4458</v>
      </c>
      <c r="N7501" t="s">
        <v>6952</v>
      </c>
      <c r="R7501" t="s">
        <v>266</v>
      </c>
    </row>
    <row r="7502" spans="1:18" x14ac:dyDescent="0.35">
      <c r="A7502">
        <v>1121</v>
      </c>
      <c r="B7502">
        <v>114</v>
      </c>
      <c r="C7502" t="s">
        <v>27</v>
      </c>
      <c r="D7502" t="s">
        <v>6309</v>
      </c>
      <c r="E7502">
        <v>2000</v>
      </c>
      <c r="F7502" s="20">
        <v>45447</v>
      </c>
      <c r="G7502" s="20">
        <v>45447</v>
      </c>
      <c r="H7502" s="20">
        <v>45447</v>
      </c>
      <c r="I7502" s="20">
        <v>45155</v>
      </c>
      <c r="J7502" s="20"/>
      <c r="L7502" t="s">
        <v>1097</v>
      </c>
      <c r="M7502" t="s">
        <v>1105</v>
      </c>
      <c r="O7502" t="s">
        <v>756</v>
      </c>
      <c r="P7502" t="s">
        <v>757</v>
      </c>
      <c r="Q7502" t="s">
        <v>758</v>
      </c>
      <c r="R7502" t="s">
        <v>266</v>
      </c>
    </row>
    <row r="7503" spans="1:18" x14ac:dyDescent="0.35">
      <c r="A7503">
        <v>53306</v>
      </c>
      <c r="B7503">
        <v>114</v>
      </c>
      <c r="C7503" t="s">
        <v>27</v>
      </c>
      <c r="D7503" t="s">
        <v>761</v>
      </c>
      <c r="E7503">
        <v>754.06</v>
      </c>
      <c r="F7503" s="20">
        <v>45444</v>
      </c>
      <c r="G7503" s="20">
        <v>45446</v>
      </c>
      <c r="H7503" s="20">
        <v>45446</v>
      </c>
      <c r="I7503" s="20">
        <v>45419</v>
      </c>
      <c r="J7503" s="20">
        <v>45421</v>
      </c>
      <c r="K7503" t="s">
        <v>330</v>
      </c>
      <c r="L7503" t="s">
        <v>4130</v>
      </c>
      <c r="M7503" t="s">
        <v>4677</v>
      </c>
      <c r="N7503" t="s">
        <v>7327</v>
      </c>
      <c r="O7503" t="s">
        <v>756</v>
      </c>
      <c r="P7503" t="s">
        <v>757</v>
      </c>
      <c r="Q7503" t="s">
        <v>758</v>
      </c>
      <c r="R7503" t="s">
        <v>266</v>
      </c>
    </row>
    <row r="7504" spans="1:18" x14ac:dyDescent="0.35">
      <c r="A7504">
        <v>53339</v>
      </c>
      <c r="B7504">
        <v>114</v>
      </c>
      <c r="C7504" t="s">
        <v>27</v>
      </c>
      <c r="D7504" t="s">
        <v>952</v>
      </c>
      <c r="E7504">
        <v>1148.4000000000001</v>
      </c>
      <c r="F7504" s="20">
        <v>45446</v>
      </c>
      <c r="G7504" s="20">
        <v>45446</v>
      </c>
      <c r="H7504" s="20">
        <v>45446</v>
      </c>
      <c r="I7504" s="20">
        <v>45418</v>
      </c>
      <c r="J7504" s="20">
        <v>45421</v>
      </c>
      <c r="K7504" t="s">
        <v>330</v>
      </c>
      <c r="L7504" t="s">
        <v>766</v>
      </c>
      <c r="M7504" t="s">
        <v>770</v>
      </c>
      <c r="N7504" t="s">
        <v>7328</v>
      </c>
      <c r="O7504" t="s">
        <v>756</v>
      </c>
      <c r="P7504" t="s">
        <v>757</v>
      </c>
      <c r="Q7504" t="s">
        <v>758</v>
      </c>
      <c r="R7504" t="s">
        <v>266</v>
      </c>
    </row>
    <row r="7505" spans="1:18" x14ac:dyDescent="0.35">
      <c r="A7505">
        <v>53639</v>
      </c>
      <c r="B7505">
        <v>114</v>
      </c>
      <c r="C7505" t="s">
        <v>27</v>
      </c>
      <c r="D7505" t="s">
        <v>541</v>
      </c>
      <c r="E7505">
        <v>8581.2900000000009</v>
      </c>
      <c r="F7505" s="20">
        <v>45446</v>
      </c>
      <c r="G7505" s="20">
        <v>45446</v>
      </c>
      <c r="H7505" s="20">
        <v>45446</v>
      </c>
      <c r="I7505" s="20">
        <v>45413</v>
      </c>
      <c r="J7505" s="20">
        <v>45422</v>
      </c>
      <c r="K7505" t="s">
        <v>330</v>
      </c>
      <c r="L7505" t="s">
        <v>766</v>
      </c>
      <c r="M7505" t="s">
        <v>770</v>
      </c>
      <c r="N7505" t="s">
        <v>7329</v>
      </c>
      <c r="O7505" t="s">
        <v>756</v>
      </c>
      <c r="P7505" t="s">
        <v>757</v>
      </c>
      <c r="Q7505" t="s">
        <v>758</v>
      </c>
      <c r="R7505" t="s">
        <v>266</v>
      </c>
    </row>
    <row r="7506" spans="1:18" x14ac:dyDescent="0.35">
      <c r="A7506">
        <v>53928</v>
      </c>
      <c r="B7506">
        <v>114</v>
      </c>
      <c r="C7506" t="s">
        <v>27</v>
      </c>
      <c r="D7506" t="s">
        <v>5296</v>
      </c>
      <c r="E7506">
        <v>662.4</v>
      </c>
      <c r="F7506" s="20">
        <v>45446</v>
      </c>
      <c r="G7506" s="20">
        <v>45446</v>
      </c>
      <c r="H7506" s="20">
        <v>45446</v>
      </c>
      <c r="I7506" s="20">
        <v>45422</v>
      </c>
      <c r="J7506" s="20">
        <v>45426</v>
      </c>
      <c r="K7506" t="s">
        <v>264</v>
      </c>
      <c r="L7506" t="s">
        <v>4231</v>
      </c>
      <c r="M7506" t="s">
        <v>4232</v>
      </c>
      <c r="N7506" t="s">
        <v>7330</v>
      </c>
      <c r="O7506" t="s">
        <v>756</v>
      </c>
      <c r="P7506" t="s">
        <v>757</v>
      </c>
      <c r="Q7506" t="s">
        <v>758</v>
      </c>
      <c r="R7506" t="s">
        <v>266</v>
      </c>
    </row>
    <row r="7507" spans="1:18" x14ac:dyDescent="0.35">
      <c r="A7507">
        <v>52400</v>
      </c>
      <c r="B7507">
        <v>114</v>
      </c>
      <c r="C7507" t="s">
        <v>27</v>
      </c>
      <c r="D7507" t="s">
        <v>541</v>
      </c>
      <c r="E7507">
        <v>1456.1</v>
      </c>
      <c r="F7507" s="20">
        <v>45446</v>
      </c>
      <c r="G7507" s="20">
        <v>45446</v>
      </c>
      <c r="H7507" s="20">
        <v>45446</v>
      </c>
      <c r="I7507" s="20">
        <v>45414</v>
      </c>
      <c r="J7507" s="20">
        <v>45415</v>
      </c>
      <c r="K7507" t="s">
        <v>330</v>
      </c>
      <c r="L7507" t="s">
        <v>766</v>
      </c>
      <c r="M7507" t="s">
        <v>770</v>
      </c>
      <c r="N7507" t="s">
        <v>7331</v>
      </c>
      <c r="O7507" t="s">
        <v>756</v>
      </c>
      <c r="P7507" t="s">
        <v>757</v>
      </c>
      <c r="Q7507" t="s">
        <v>758</v>
      </c>
      <c r="R7507" t="s">
        <v>266</v>
      </c>
    </row>
    <row r="7508" spans="1:18" x14ac:dyDescent="0.35">
      <c r="A7508">
        <v>52410</v>
      </c>
      <c r="B7508">
        <v>114</v>
      </c>
      <c r="C7508" t="s">
        <v>27</v>
      </c>
      <c r="D7508" t="s">
        <v>541</v>
      </c>
      <c r="E7508">
        <v>6436.29</v>
      </c>
      <c r="F7508" s="20">
        <v>45446</v>
      </c>
      <c r="G7508" s="20">
        <v>45446</v>
      </c>
      <c r="H7508" s="20">
        <v>45446</v>
      </c>
      <c r="I7508" s="20">
        <v>45414</v>
      </c>
      <c r="J7508" s="20">
        <v>45415</v>
      </c>
      <c r="K7508" t="s">
        <v>330</v>
      </c>
      <c r="L7508" t="s">
        <v>766</v>
      </c>
      <c r="M7508" t="s">
        <v>770</v>
      </c>
      <c r="N7508" t="s">
        <v>7332</v>
      </c>
      <c r="O7508" t="s">
        <v>756</v>
      </c>
      <c r="P7508" t="s">
        <v>757</v>
      </c>
      <c r="Q7508" t="s">
        <v>758</v>
      </c>
      <c r="R7508" t="s">
        <v>266</v>
      </c>
    </row>
    <row r="7509" spans="1:18" x14ac:dyDescent="0.35">
      <c r="A7509">
        <v>52447</v>
      </c>
      <c r="B7509">
        <v>114</v>
      </c>
      <c r="C7509" t="s">
        <v>27</v>
      </c>
      <c r="D7509" t="s">
        <v>541</v>
      </c>
      <c r="E7509">
        <v>5075.01</v>
      </c>
      <c r="F7509" s="20">
        <v>45446</v>
      </c>
      <c r="G7509" s="20">
        <v>45446</v>
      </c>
      <c r="H7509" s="20">
        <v>45446</v>
      </c>
      <c r="I7509" s="20">
        <v>45413</v>
      </c>
      <c r="J7509" s="20">
        <v>45415</v>
      </c>
      <c r="K7509" t="s">
        <v>330</v>
      </c>
      <c r="L7509" t="s">
        <v>766</v>
      </c>
      <c r="M7509" t="s">
        <v>770</v>
      </c>
      <c r="N7509" t="s">
        <v>7333</v>
      </c>
      <c r="O7509" t="s">
        <v>756</v>
      </c>
      <c r="P7509" t="s">
        <v>757</v>
      </c>
      <c r="Q7509" t="s">
        <v>758</v>
      </c>
      <c r="R7509" t="s">
        <v>266</v>
      </c>
    </row>
    <row r="7510" spans="1:18" x14ac:dyDescent="0.35">
      <c r="A7510">
        <v>52449</v>
      </c>
      <c r="B7510">
        <v>114</v>
      </c>
      <c r="C7510" t="s">
        <v>27</v>
      </c>
      <c r="D7510" t="s">
        <v>541</v>
      </c>
      <c r="E7510">
        <v>531.6</v>
      </c>
      <c r="F7510" s="20">
        <v>45446</v>
      </c>
      <c r="G7510" s="20">
        <v>45446</v>
      </c>
      <c r="H7510" s="20">
        <v>45446</v>
      </c>
      <c r="I7510" s="20">
        <v>45413</v>
      </c>
      <c r="J7510" s="20">
        <v>45415</v>
      </c>
      <c r="K7510" t="s">
        <v>330</v>
      </c>
      <c r="L7510" t="s">
        <v>766</v>
      </c>
      <c r="M7510" t="s">
        <v>770</v>
      </c>
      <c r="N7510" t="s">
        <v>7334</v>
      </c>
      <c r="O7510" t="s">
        <v>756</v>
      </c>
      <c r="P7510" t="s">
        <v>757</v>
      </c>
      <c r="Q7510" t="s">
        <v>758</v>
      </c>
      <c r="R7510" t="s">
        <v>266</v>
      </c>
    </row>
    <row r="7511" spans="1:18" x14ac:dyDescent="0.35">
      <c r="A7511">
        <v>52858</v>
      </c>
      <c r="B7511">
        <v>114</v>
      </c>
      <c r="C7511" t="s">
        <v>27</v>
      </c>
      <c r="D7511" t="s">
        <v>2189</v>
      </c>
      <c r="E7511">
        <v>598.1</v>
      </c>
      <c r="F7511" s="20">
        <v>45446</v>
      </c>
      <c r="G7511" s="20">
        <v>45446</v>
      </c>
      <c r="H7511" s="20">
        <v>45446</v>
      </c>
      <c r="I7511" s="20">
        <v>45415</v>
      </c>
      <c r="J7511" s="20">
        <v>45418</v>
      </c>
      <c r="K7511" t="s">
        <v>330</v>
      </c>
      <c r="L7511" t="s">
        <v>766</v>
      </c>
      <c r="M7511" t="s">
        <v>770</v>
      </c>
      <c r="N7511" t="s">
        <v>7335</v>
      </c>
      <c r="O7511" t="s">
        <v>756</v>
      </c>
      <c r="P7511" t="s">
        <v>757</v>
      </c>
      <c r="Q7511" t="s">
        <v>758</v>
      </c>
      <c r="R7511" t="s">
        <v>266</v>
      </c>
    </row>
    <row r="7512" spans="1:18" x14ac:dyDescent="0.35">
      <c r="A7512">
        <v>62434</v>
      </c>
      <c r="B7512">
        <v>114</v>
      </c>
      <c r="C7512" t="s">
        <v>27</v>
      </c>
      <c r="D7512" t="s">
        <v>1035</v>
      </c>
      <c r="E7512">
        <v>9</v>
      </c>
      <c r="F7512" s="20">
        <v>45446</v>
      </c>
      <c r="G7512" s="20"/>
      <c r="H7512" s="20">
        <v>45446</v>
      </c>
      <c r="I7512" s="20">
        <v>45446</v>
      </c>
      <c r="J7512" s="20">
        <v>45475</v>
      </c>
      <c r="K7512" t="s">
        <v>996</v>
      </c>
      <c r="L7512" t="s">
        <v>4457</v>
      </c>
      <c r="M7512" t="s">
        <v>4458</v>
      </c>
      <c r="N7512" t="s">
        <v>7336</v>
      </c>
      <c r="O7512" t="s">
        <v>756</v>
      </c>
      <c r="R7512" t="s">
        <v>266</v>
      </c>
    </row>
    <row r="7513" spans="1:18" x14ac:dyDescent="0.35">
      <c r="A7513">
        <v>56499</v>
      </c>
      <c r="B7513">
        <v>114</v>
      </c>
      <c r="C7513" t="s">
        <v>27</v>
      </c>
      <c r="D7513" t="s">
        <v>1044</v>
      </c>
      <c r="E7513">
        <v>9750</v>
      </c>
      <c r="F7513" s="20">
        <v>45446</v>
      </c>
      <c r="G7513" s="20">
        <v>45446</v>
      </c>
      <c r="H7513" s="20">
        <v>45446</v>
      </c>
      <c r="I7513" s="20">
        <v>45444</v>
      </c>
      <c r="J7513" s="20">
        <v>45445</v>
      </c>
      <c r="K7513" t="s">
        <v>264</v>
      </c>
      <c r="L7513" t="s">
        <v>4231</v>
      </c>
      <c r="M7513" t="s">
        <v>4361</v>
      </c>
      <c r="N7513" t="s">
        <v>7020</v>
      </c>
      <c r="O7513" t="s">
        <v>756</v>
      </c>
      <c r="P7513" t="s">
        <v>757</v>
      </c>
      <c r="Q7513" t="s">
        <v>758</v>
      </c>
      <c r="R7513" t="s">
        <v>266</v>
      </c>
    </row>
    <row r="7514" spans="1:18" x14ac:dyDescent="0.35">
      <c r="A7514">
        <v>56726</v>
      </c>
      <c r="B7514">
        <v>114</v>
      </c>
      <c r="C7514" t="s">
        <v>27</v>
      </c>
      <c r="D7514" t="s">
        <v>7337</v>
      </c>
      <c r="E7514">
        <v>11700</v>
      </c>
      <c r="F7514" s="20">
        <v>45446</v>
      </c>
      <c r="G7514" s="20">
        <v>45446</v>
      </c>
      <c r="H7514" s="20">
        <v>45446</v>
      </c>
      <c r="I7514" s="20">
        <v>45446</v>
      </c>
      <c r="J7514" s="20">
        <v>45446</v>
      </c>
      <c r="K7514" t="s">
        <v>330</v>
      </c>
      <c r="L7514" t="s">
        <v>4226</v>
      </c>
      <c r="M7514" t="s">
        <v>7338</v>
      </c>
      <c r="N7514" t="s">
        <v>1991</v>
      </c>
      <c r="O7514" t="s">
        <v>756</v>
      </c>
      <c r="P7514" t="s">
        <v>757</v>
      </c>
      <c r="Q7514" t="s">
        <v>758</v>
      </c>
      <c r="R7514" t="s">
        <v>266</v>
      </c>
    </row>
    <row r="7515" spans="1:18" x14ac:dyDescent="0.35">
      <c r="A7515">
        <v>56941</v>
      </c>
      <c r="B7515">
        <v>114</v>
      </c>
      <c r="C7515" t="s">
        <v>27</v>
      </c>
      <c r="D7515" t="s">
        <v>829</v>
      </c>
      <c r="E7515">
        <v>6.99</v>
      </c>
      <c r="F7515" s="20">
        <v>45446</v>
      </c>
      <c r="G7515" s="20"/>
      <c r="H7515" s="20">
        <v>45446</v>
      </c>
      <c r="I7515" s="20">
        <v>45446</v>
      </c>
      <c r="J7515" s="20">
        <v>45447</v>
      </c>
      <c r="K7515" t="s">
        <v>319</v>
      </c>
      <c r="L7515" t="s">
        <v>4287</v>
      </c>
      <c r="M7515" t="s">
        <v>4288</v>
      </c>
      <c r="N7515" t="s">
        <v>7336</v>
      </c>
      <c r="O7515" t="s">
        <v>756</v>
      </c>
      <c r="P7515" t="s">
        <v>757</v>
      </c>
      <c r="Q7515" t="s">
        <v>758</v>
      </c>
      <c r="R7515" t="s">
        <v>266</v>
      </c>
    </row>
    <row r="7516" spans="1:18" x14ac:dyDescent="0.35">
      <c r="A7516">
        <v>56943</v>
      </c>
      <c r="B7516">
        <v>114</v>
      </c>
      <c r="C7516" t="s">
        <v>27</v>
      </c>
      <c r="D7516" t="s">
        <v>829</v>
      </c>
      <c r="E7516">
        <v>26.9</v>
      </c>
      <c r="F7516" s="20">
        <v>45446</v>
      </c>
      <c r="G7516" s="20"/>
      <c r="H7516" s="20">
        <v>45446</v>
      </c>
      <c r="I7516" s="20">
        <v>45446</v>
      </c>
      <c r="J7516" s="20">
        <v>45447</v>
      </c>
      <c r="K7516" t="s">
        <v>319</v>
      </c>
      <c r="L7516" t="s">
        <v>4287</v>
      </c>
      <c r="M7516" t="s">
        <v>4288</v>
      </c>
      <c r="N7516" t="s">
        <v>7336</v>
      </c>
      <c r="O7516" t="s">
        <v>756</v>
      </c>
      <c r="P7516" t="s">
        <v>757</v>
      </c>
      <c r="Q7516" t="s">
        <v>758</v>
      </c>
      <c r="R7516" t="s">
        <v>266</v>
      </c>
    </row>
    <row r="7517" spans="1:18" x14ac:dyDescent="0.35">
      <c r="A7517">
        <v>56944</v>
      </c>
      <c r="B7517">
        <v>114</v>
      </c>
      <c r="C7517" t="s">
        <v>27</v>
      </c>
      <c r="D7517" t="s">
        <v>829</v>
      </c>
      <c r="E7517">
        <v>18.149999999999999</v>
      </c>
      <c r="F7517" s="20">
        <v>45446</v>
      </c>
      <c r="G7517" s="20"/>
      <c r="H7517" s="20">
        <v>45446</v>
      </c>
      <c r="I7517" s="20">
        <v>45446</v>
      </c>
      <c r="J7517" s="20">
        <v>45447</v>
      </c>
      <c r="K7517" t="s">
        <v>319</v>
      </c>
      <c r="L7517" t="s">
        <v>4146</v>
      </c>
      <c r="M7517" t="s">
        <v>4234</v>
      </c>
      <c r="N7517" t="s">
        <v>7336</v>
      </c>
      <c r="O7517" t="s">
        <v>756</v>
      </c>
      <c r="P7517" t="s">
        <v>757</v>
      </c>
      <c r="Q7517" t="s">
        <v>758</v>
      </c>
      <c r="R7517" t="s">
        <v>266</v>
      </c>
    </row>
    <row r="7518" spans="1:18" x14ac:dyDescent="0.35">
      <c r="A7518">
        <v>56952</v>
      </c>
      <c r="B7518">
        <v>114</v>
      </c>
      <c r="C7518" t="s">
        <v>27</v>
      </c>
      <c r="D7518" t="s">
        <v>829</v>
      </c>
      <c r="E7518">
        <v>10</v>
      </c>
      <c r="F7518" s="20">
        <v>45446</v>
      </c>
      <c r="G7518" s="20"/>
      <c r="H7518" s="20">
        <v>45446</v>
      </c>
      <c r="I7518" s="20">
        <v>45446</v>
      </c>
      <c r="J7518" s="20">
        <v>45447</v>
      </c>
      <c r="K7518" t="s">
        <v>319</v>
      </c>
      <c r="L7518" t="s">
        <v>4287</v>
      </c>
      <c r="M7518" t="s">
        <v>4288</v>
      </c>
      <c r="N7518" t="s">
        <v>7336</v>
      </c>
      <c r="O7518" t="s">
        <v>756</v>
      </c>
      <c r="P7518" t="s">
        <v>757</v>
      </c>
      <c r="Q7518" t="s">
        <v>758</v>
      </c>
      <c r="R7518" t="s">
        <v>266</v>
      </c>
    </row>
    <row r="7519" spans="1:18" x14ac:dyDescent="0.35">
      <c r="A7519">
        <v>56956</v>
      </c>
      <c r="B7519">
        <v>114</v>
      </c>
      <c r="C7519" t="s">
        <v>27</v>
      </c>
      <c r="D7519" t="s">
        <v>829</v>
      </c>
      <c r="E7519">
        <v>79</v>
      </c>
      <c r="F7519" s="20">
        <v>45446</v>
      </c>
      <c r="G7519" s="20"/>
      <c r="H7519" s="20">
        <v>45446</v>
      </c>
      <c r="I7519" s="20">
        <v>45446</v>
      </c>
      <c r="J7519" s="20">
        <v>45447</v>
      </c>
      <c r="K7519" t="s">
        <v>319</v>
      </c>
      <c r="L7519" t="s">
        <v>4287</v>
      </c>
      <c r="M7519" t="s">
        <v>4288</v>
      </c>
      <c r="N7519" t="s">
        <v>7336</v>
      </c>
      <c r="O7519" t="s">
        <v>756</v>
      </c>
      <c r="P7519" t="s">
        <v>757</v>
      </c>
      <c r="Q7519" t="s">
        <v>758</v>
      </c>
      <c r="R7519" t="s">
        <v>266</v>
      </c>
    </row>
    <row r="7520" spans="1:18" x14ac:dyDescent="0.35">
      <c r="A7520">
        <v>55220</v>
      </c>
      <c r="B7520">
        <v>114</v>
      </c>
      <c r="C7520" t="s">
        <v>27</v>
      </c>
      <c r="D7520" t="s">
        <v>784</v>
      </c>
      <c r="E7520">
        <v>191.93</v>
      </c>
      <c r="F7520" s="20">
        <v>45446</v>
      </c>
      <c r="G7520" s="20">
        <v>45446</v>
      </c>
      <c r="H7520" s="20">
        <v>45446</v>
      </c>
      <c r="I7520" s="20">
        <v>45432</v>
      </c>
      <c r="J7520" s="20">
        <v>45434</v>
      </c>
      <c r="K7520" t="s">
        <v>330</v>
      </c>
      <c r="L7520" t="s">
        <v>766</v>
      </c>
      <c r="M7520" t="s">
        <v>767</v>
      </c>
      <c r="N7520" t="s">
        <v>7339</v>
      </c>
      <c r="O7520" t="s">
        <v>756</v>
      </c>
      <c r="P7520" t="s">
        <v>757</v>
      </c>
      <c r="Q7520" t="s">
        <v>758</v>
      </c>
      <c r="R7520" t="s">
        <v>266</v>
      </c>
    </row>
    <row r="7521" spans="1:18" x14ac:dyDescent="0.35">
      <c r="A7521">
        <v>55395</v>
      </c>
      <c r="B7521">
        <v>114</v>
      </c>
      <c r="C7521" t="s">
        <v>27</v>
      </c>
      <c r="D7521" t="s">
        <v>3648</v>
      </c>
      <c r="E7521">
        <v>210</v>
      </c>
      <c r="F7521" s="20">
        <v>45446</v>
      </c>
      <c r="G7521" s="20">
        <v>45446</v>
      </c>
      <c r="H7521" s="20">
        <v>45446</v>
      </c>
      <c r="I7521" s="20">
        <v>45433</v>
      </c>
      <c r="J7521" s="20">
        <v>45435</v>
      </c>
      <c r="K7521" t="s">
        <v>330</v>
      </c>
      <c r="L7521" t="s">
        <v>762</v>
      </c>
      <c r="M7521" t="s">
        <v>788</v>
      </c>
      <c r="N7521" t="s">
        <v>1843</v>
      </c>
      <c r="O7521" t="s">
        <v>756</v>
      </c>
      <c r="P7521" t="s">
        <v>757</v>
      </c>
      <c r="Q7521" t="s">
        <v>758</v>
      </c>
      <c r="R7521" t="s">
        <v>266</v>
      </c>
    </row>
    <row r="7522" spans="1:18" x14ac:dyDescent="0.35">
      <c r="A7522">
        <v>55397</v>
      </c>
      <c r="B7522">
        <v>114</v>
      </c>
      <c r="C7522" t="s">
        <v>27</v>
      </c>
      <c r="D7522" t="s">
        <v>3648</v>
      </c>
      <c r="E7522">
        <v>2478.65</v>
      </c>
      <c r="F7522" s="20">
        <v>45446</v>
      </c>
      <c r="G7522" s="20">
        <v>45446</v>
      </c>
      <c r="H7522" s="20">
        <v>45446</v>
      </c>
      <c r="I7522" s="20">
        <v>45433</v>
      </c>
      <c r="J7522" s="20">
        <v>45435</v>
      </c>
      <c r="K7522" t="s">
        <v>330</v>
      </c>
      <c r="L7522" t="s">
        <v>766</v>
      </c>
      <c r="M7522" t="s">
        <v>767</v>
      </c>
      <c r="N7522" t="s">
        <v>5737</v>
      </c>
      <c r="O7522" t="s">
        <v>756</v>
      </c>
      <c r="P7522" t="s">
        <v>757</v>
      </c>
      <c r="Q7522" t="s">
        <v>758</v>
      </c>
      <c r="R7522" t="s">
        <v>266</v>
      </c>
    </row>
    <row r="7523" spans="1:18" x14ac:dyDescent="0.35">
      <c r="A7523">
        <v>55526</v>
      </c>
      <c r="B7523">
        <v>114</v>
      </c>
      <c r="C7523" t="s">
        <v>27</v>
      </c>
      <c r="D7523" t="s">
        <v>1025</v>
      </c>
      <c r="E7523">
        <v>225.96</v>
      </c>
      <c r="F7523" s="20">
        <v>45446</v>
      </c>
      <c r="G7523" s="20">
        <v>45446</v>
      </c>
      <c r="H7523" s="20">
        <v>45446</v>
      </c>
      <c r="I7523" s="20">
        <v>45435</v>
      </c>
      <c r="J7523" s="20">
        <v>45436</v>
      </c>
      <c r="K7523" t="s">
        <v>330</v>
      </c>
      <c r="L7523" t="s">
        <v>766</v>
      </c>
      <c r="M7523" t="s">
        <v>770</v>
      </c>
      <c r="N7523" t="s">
        <v>7340</v>
      </c>
      <c r="O7523" t="s">
        <v>756</v>
      </c>
      <c r="P7523" t="s">
        <v>757</v>
      </c>
      <c r="Q7523" t="s">
        <v>758</v>
      </c>
      <c r="R7523" t="s">
        <v>266</v>
      </c>
    </row>
    <row r="7524" spans="1:18" x14ac:dyDescent="0.35">
      <c r="A7524">
        <v>55743</v>
      </c>
      <c r="B7524">
        <v>114</v>
      </c>
      <c r="C7524" t="s">
        <v>27</v>
      </c>
      <c r="D7524" t="s">
        <v>826</v>
      </c>
      <c r="E7524">
        <v>4800</v>
      </c>
      <c r="F7524" s="20">
        <v>45446</v>
      </c>
      <c r="G7524" s="20">
        <v>45446</v>
      </c>
      <c r="H7524" s="20">
        <v>45446</v>
      </c>
      <c r="I7524" s="20">
        <v>45436</v>
      </c>
      <c r="J7524" s="20">
        <v>45439</v>
      </c>
      <c r="K7524" t="s">
        <v>330</v>
      </c>
      <c r="L7524" t="s">
        <v>766</v>
      </c>
      <c r="M7524" t="s">
        <v>767</v>
      </c>
      <c r="N7524" t="s">
        <v>1806</v>
      </c>
      <c r="O7524" t="s">
        <v>756</v>
      </c>
      <c r="P7524" t="s">
        <v>757</v>
      </c>
      <c r="Q7524" t="s">
        <v>758</v>
      </c>
      <c r="R7524" t="s">
        <v>266</v>
      </c>
    </row>
    <row r="7525" spans="1:18" x14ac:dyDescent="0.35">
      <c r="A7525">
        <v>56091</v>
      </c>
      <c r="B7525">
        <v>114</v>
      </c>
      <c r="C7525" t="s">
        <v>27</v>
      </c>
      <c r="D7525" t="s">
        <v>987</v>
      </c>
      <c r="E7525">
        <v>1851.22</v>
      </c>
      <c r="F7525" s="20">
        <v>45446</v>
      </c>
      <c r="G7525" s="20">
        <v>45446</v>
      </c>
      <c r="H7525" s="20">
        <v>45446</v>
      </c>
      <c r="I7525" s="20">
        <v>45439</v>
      </c>
      <c r="J7525" s="20">
        <v>45441</v>
      </c>
      <c r="K7525" t="s">
        <v>330</v>
      </c>
      <c r="L7525" t="s">
        <v>4146</v>
      </c>
      <c r="M7525" t="s">
        <v>4234</v>
      </c>
      <c r="N7525" t="s">
        <v>7341</v>
      </c>
      <c r="O7525" t="s">
        <v>756</v>
      </c>
      <c r="P7525" t="s">
        <v>757</v>
      </c>
      <c r="Q7525" t="s">
        <v>758</v>
      </c>
      <c r="R7525" t="s">
        <v>266</v>
      </c>
    </row>
    <row r="7526" spans="1:18" x14ac:dyDescent="0.35">
      <c r="A7526">
        <v>54064</v>
      </c>
      <c r="B7526">
        <v>114</v>
      </c>
      <c r="C7526" t="s">
        <v>27</v>
      </c>
      <c r="D7526" t="s">
        <v>4256</v>
      </c>
      <c r="E7526">
        <v>565</v>
      </c>
      <c r="F7526" s="20">
        <v>45446</v>
      </c>
      <c r="G7526" s="20">
        <v>45446</v>
      </c>
      <c r="H7526" s="20">
        <v>45446</v>
      </c>
      <c r="I7526" s="20">
        <v>45425</v>
      </c>
      <c r="J7526" s="20">
        <v>45427</v>
      </c>
      <c r="K7526" t="s">
        <v>330</v>
      </c>
      <c r="L7526" t="s">
        <v>766</v>
      </c>
      <c r="M7526" t="s">
        <v>767</v>
      </c>
      <c r="N7526" t="s">
        <v>7342</v>
      </c>
      <c r="O7526" t="s">
        <v>756</v>
      </c>
      <c r="P7526" t="s">
        <v>757</v>
      </c>
      <c r="Q7526" t="s">
        <v>758</v>
      </c>
      <c r="R7526" t="s">
        <v>266</v>
      </c>
    </row>
    <row r="7527" spans="1:18" x14ac:dyDescent="0.35">
      <c r="A7527">
        <v>54070</v>
      </c>
      <c r="B7527">
        <v>114</v>
      </c>
      <c r="C7527" t="s">
        <v>27</v>
      </c>
      <c r="D7527" t="s">
        <v>941</v>
      </c>
      <c r="E7527">
        <v>40190.28</v>
      </c>
      <c r="F7527" s="20">
        <v>45446</v>
      </c>
      <c r="G7527" s="20">
        <v>45446</v>
      </c>
      <c r="H7527" s="20">
        <v>45446</v>
      </c>
      <c r="I7527" s="20">
        <v>45424</v>
      </c>
      <c r="J7527" s="20">
        <v>45427</v>
      </c>
      <c r="K7527" t="s">
        <v>330</v>
      </c>
      <c r="L7527" t="s">
        <v>4231</v>
      </c>
      <c r="M7527" t="s">
        <v>4232</v>
      </c>
      <c r="N7527" t="s">
        <v>7343</v>
      </c>
      <c r="O7527" t="s">
        <v>756</v>
      </c>
      <c r="P7527" t="s">
        <v>757</v>
      </c>
      <c r="Q7527" t="s">
        <v>758</v>
      </c>
      <c r="R7527" t="s">
        <v>266</v>
      </c>
    </row>
    <row r="7528" spans="1:18" x14ac:dyDescent="0.35">
      <c r="A7528">
        <v>54192</v>
      </c>
      <c r="B7528">
        <v>114</v>
      </c>
      <c r="C7528" t="s">
        <v>27</v>
      </c>
      <c r="E7528">
        <v>125.9</v>
      </c>
      <c r="F7528" s="20">
        <v>45446</v>
      </c>
      <c r="G7528" s="20">
        <v>45446</v>
      </c>
      <c r="H7528" s="20">
        <v>45446</v>
      </c>
      <c r="I7528" s="20">
        <v>45423</v>
      </c>
      <c r="J7528" s="20">
        <v>45428</v>
      </c>
      <c r="K7528" t="s">
        <v>330</v>
      </c>
      <c r="L7528" t="s">
        <v>4334</v>
      </c>
      <c r="M7528" t="s">
        <v>4766</v>
      </c>
      <c r="N7528" t="s">
        <v>7322</v>
      </c>
      <c r="O7528" t="s">
        <v>756</v>
      </c>
      <c r="P7528" t="s">
        <v>757</v>
      </c>
      <c r="Q7528" t="s">
        <v>758</v>
      </c>
      <c r="R7528" t="s">
        <v>266</v>
      </c>
    </row>
    <row r="7529" spans="1:18" x14ac:dyDescent="0.35">
      <c r="A7529">
        <v>54290</v>
      </c>
      <c r="B7529">
        <v>114</v>
      </c>
      <c r="C7529" t="s">
        <v>27</v>
      </c>
      <c r="D7529" t="s">
        <v>848</v>
      </c>
      <c r="E7529">
        <v>1322</v>
      </c>
      <c r="F7529" s="20">
        <v>45444</v>
      </c>
      <c r="G7529" s="20">
        <v>45446</v>
      </c>
      <c r="H7529" s="20">
        <v>45446</v>
      </c>
      <c r="I7529" s="20">
        <v>45426</v>
      </c>
      <c r="J7529" s="20">
        <v>45428</v>
      </c>
      <c r="K7529" t="s">
        <v>330</v>
      </c>
      <c r="L7529" t="s">
        <v>766</v>
      </c>
      <c r="M7529" t="s">
        <v>770</v>
      </c>
      <c r="N7529" t="s">
        <v>7344</v>
      </c>
      <c r="O7529" t="s">
        <v>756</v>
      </c>
      <c r="P7529" t="s">
        <v>757</v>
      </c>
      <c r="Q7529" t="s">
        <v>758</v>
      </c>
      <c r="R7529" t="s">
        <v>266</v>
      </c>
    </row>
    <row r="7530" spans="1:18" x14ac:dyDescent="0.35">
      <c r="A7530">
        <v>54483</v>
      </c>
      <c r="B7530">
        <v>114</v>
      </c>
      <c r="C7530" t="s">
        <v>27</v>
      </c>
      <c r="D7530" t="s">
        <v>5255</v>
      </c>
      <c r="E7530">
        <v>2576.9899999999998</v>
      </c>
      <c r="F7530" s="20">
        <v>45444</v>
      </c>
      <c r="G7530" s="20">
        <v>45446</v>
      </c>
      <c r="H7530" s="20">
        <v>45446</v>
      </c>
      <c r="I7530" s="20">
        <v>45429</v>
      </c>
      <c r="J7530" s="20">
        <v>45429</v>
      </c>
      <c r="K7530" t="s">
        <v>330</v>
      </c>
      <c r="L7530" t="s">
        <v>766</v>
      </c>
      <c r="M7530" t="s">
        <v>767</v>
      </c>
      <c r="N7530" t="s">
        <v>7345</v>
      </c>
      <c r="O7530" t="s">
        <v>756</v>
      </c>
      <c r="P7530" t="s">
        <v>757</v>
      </c>
      <c r="Q7530" t="s">
        <v>758</v>
      </c>
      <c r="R7530" t="s">
        <v>266</v>
      </c>
    </row>
    <row r="7531" spans="1:18" x14ac:dyDescent="0.35">
      <c r="A7531">
        <v>54500</v>
      </c>
      <c r="B7531">
        <v>114</v>
      </c>
      <c r="C7531" t="s">
        <v>27</v>
      </c>
      <c r="D7531" t="s">
        <v>7346</v>
      </c>
      <c r="E7531">
        <v>710</v>
      </c>
      <c r="F7531" s="20">
        <v>45444</v>
      </c>
      <c r="G7531" s="20">
        <v>45446</v>
      </c>
      <c r="H7531" s="20">
        <v>45446</v>
      </c>
      <c r="I7531" s="20">
        <v>45397</v>
      </c>
      <c r="J7531" s="20">
        <v>45429</v>
      </c>
      <c r="K7531" t="s">
        <v>330</v>
      </c>
      <c r="L7531" t="s">
        <v>4251</v>
      </c>
      <c r="M7531" t="s">
        <v>4252</v>
      </c>
      <c r="N7531" t="s">
        <v>7347</v>
      </c>
      <c r="O7531" t="s">
        <v>756</v>
      </c>
      <c r="P7531" t="s">
        <v>757</v>
      </c>
      <c r="Q7531" t="s">
        <v>758</v>
      </c>
      <c r="R7531" t="s">
        <v>266</v>
      </c>
    </row>
    <row r="7532" spans="1:18" x14ac:dyDescent="0.35">
      <c r="A7532">
        <v>54502</v>
      </c>
      <c r="B7532">
        <v>114</v>
      </c>
      <c r="C7532" t="s">
        <v>27</v>
      </c>
      <c r="D7532" t="s">
        <v>7346</v>
      </c>
      <c r="E7532">
        <v>637</v>
      </c>
      <c r="F7532" s="20">
        <v>45444</v>
      </c>
      <c r="G7532" s="20">
        <v>45446</v>
      </c>
      <c r="H7532" s="20">
        <v>45446</v>
      </c>
      <c r="I7532" s="20">
        <v>45401</v>
      </c>
      <c r="J7532" s="20">
        <v>45429</v>
      </c>
      <c r="K7532" t="s">
        <v>330</v>
      </c>
      <c r="L7532" t="s">
        <v>4251</v>
      </c>
      <c r="M7532" t="s">
        <v>7348</v>
      </c>
      <c r="N7532" t="s">
        <v>7349</v>
      </c>
      <c r="O7532" t="s">
        <v>756</v>
      </c>
      <c r="P7532" t="s">
        <v>757</v>
      </c>
      <c r="Q7532" t="s">
        <v>758</v>
      </c>
      <c r="R7532" t="s">
        <v>266</v>
      </c>
    </row>
    <row r="7533" spans="1:18" x14ac:dyDescent="0.35">
      <c r="A7533">
        <v>54504</v>
      </c>
      <c r="B7533">
        <v>114</v>
      </c>
      <c r="C7533" t="s">
        <v>27</v>
      </c>
      <c r="D7533" t="s">
        <v>7346</v>
      </c>
      <c r="E7533">
        <v>128</v>
      </c>
      <c r="F7533" s="20">
        <v>45444</v>
      </c>
      <c r="G7533" s="20">
        <v>45446</v>
      </c>
      <c r="H7533" s="20">
        <v>45446</v>
      </c>
      <c r="I7533" s="20">
        <v>45401</v>
      </c>
      <c r="J7533" s="20">
        <v>45429</v>
      </c>
      <c r="K7533" t="s">
        <v>330</v>
      </c>
      <c r="L7533" t="s">
        <v>4251</v>
      </c>
      <c r="M7533" t="s">
        <v>4252</v>
      </c>
      <c r="N7533" t="s">
        <v>7350</v>
      </c>
      <c r="O7533" t="s">
        <v>756</v>
      </c>
      <c r="P7533" t="s">
        <v>757</v>
      </c>
      <c r="Q7533" t="s">
        <v>758</v>
      </c>
      <c r="R7533" t="s">
        <v>266</v>
      </c>
    </row>
    <row r="7534" spans="1:18" x14ac:dyDescent="0.35">
      <c r="A7534">
        <v>54735</v>
      </c>
      <c r="B7534">
        <v>114</v>
      </c>
      <c r="C7534" t="s">
        <v>27</v>
      </c>
      <c r="D7534" t="s">
        <v>775</v>
      </c>
      <c r="E7534">
        <v>527.53</v>
      </c>
      <c r="F7534" s="20">
        <v>45446</v>
      </c>
      <c r="G7534" s="20">
        <v>45446</v>
      </c>
      <c r="H7534" s="20">
        <v>45446</v>
      </c>
      <c r="I7534" s="20">
        <v>45429</v>
      </c>
      <c r="J7534" s="20">
        <v>45432</v>
      </c>
      <c r="K7534" t="s">
        <v>330</v>
      </c>
      <c r="L7534" t="s">
        <v>766</v>
      </c>
      <c r="M7534" t="s">
        <v>767</v>
      </c>
      <c r="N7534" t="s">
        <v>7351</v>
      </c>
      <c r="O7534" t="s">
        <v>756</v>
      </c>
      <c r="P7534" t="s">
        <v>757</v>
      </c>
      <c r="Q7534" t="s">
        <v>758</v>
      </c>
      <c r="R7534" t="s">
        <v>266</v>
      </c>
    </row>
    <row r="7535" spans="1:18" x14ac:dyDescent="0.35">
      <c r="A7535">
        <v>54741</v>
      </c>
      <c r="B7535">
        <v>114</v>
      </c>
      <c r="C7535" t="s">
        <v>27</v>
      </c>
      <c r="D7535" t="s">
        <v>2224</v>
      </c>
      <c r="E7535">
        <v>969</v>
      </c>
      <c r="F7535" s="20">
        <v>45444</v>
      </c>
      <c r="G7535" s="20">
        <v>45446</v>
      </c>
      <c r="H7535" s="20">
        <v>45446</v>
      </c>
      <c r="I7535" s="20">
        <v>45429</v>
      </c>
      <c r="J7535" s="20">
        <v>45432</v>
      </c>
      <c r="K7535" t="s">
        <v>330</v>
      </c>
      <c r="L7535" t="s">
        <v>766</v>
      </c>
      <c r="M7535" t="s">
        <v>767</v>
      </c>
      <c r="N7535" t="s">
        <v>7352</v>
      </c>
      <c r="O7535" t="s">
        <v>756</v>
      </c>
      <c r="P7535" t="s">
        <v>757</v>
      </c>
      <c r="Q7535" t="s">
        <v>758</v>
      </c>
      <c r="R7535" t="s">
        <v>266</v>
      </c>
    </row>
    <row r="7536" spans="1:18" x14ac:dyDescent="0.35">
      <c r="A7536">
        <v>54746</v>
      </c>
      <c r="B7536">
        <v>114</v>
      </c>
      <c r="C7536" t="s">
        <v>27</v>
      </c>
      <c r="D7536" t="s">
        <v>784</v>
      </c>
      <c r="E7536">
        <v>295.7</v>
      </c>
      <c r="F7536" s="20">
        <v>45444</v>
      </c>
      <c r="G7536" s="20">
        <v>45446</v>
      </c>
      <c r="H7536" s="20">
        <v>45446</v>
      </c>
      <c r="I7536" s="20">
        <v>45430</v>
      </c>
      <c r="J7536" s="20">
        <v>45432</v>
      </c>
      <c r="K7536" t="s">
        <v>330</v>
      </c>
      <c r="L7536" t="s">
        <v>766</v>
      </c>
      <c r="M7536" t="s">
        <v>767</v>
      </c>
      <c r="N7536" t="s">
        <v>7353</v>
      </c>
      <c r="O7536" t="s">
        <v>756</v>
      </c>
      <c r="P7536" t="s">
        <v>757</v>
      </c>
      <c r="Q7536" t="s">
        <v>758</v>
      </c>
      <c r="R7536" t="s">
        <v>266</v>
      </c>
    </row>
    <row r="7537" spans="1:18" x14ac:dyDescent="0.35">
      <c r="A7537">
        <v>54748</v>
      </c>
      <c r="B7537">
        <v>114</v>
      </c>
      <c r="C7537" t="s">
        <v>27</v>
      </c>
      <c r="D7537" t="s">
        <v>2224</v>
      </c>
      <c r="E7537">
        <v>249.05</v>
      </c>
      <c r="F7537" s="20">
        <v>45446</v>
      </c>
      <c r="G7537" s="20">
        <v>45446</v>
      </c>
      <c r="H7537" s="20">
        <v>45446</v>
      </c>
      <c r="I7537" s="20">
        <v>45431</v>
      </c>
      <c r="J7537" s="20">
        <v>45432</v>
      </c>
      <c r="K7537" t="s">
        <v>330</v>
      </c>
      <c r="L7537" t="s">
        <v>766</v>
      </c>
      <c r="M7537" t="s">
        <v>767</v>
      </c>
      <c r="N7537" t="s">
        <v>7354</v>
      </c>
      <c r="O7537" t="s">
        <v>756</v>
      </c>
      <c r="P7537" t="s">
        <v>757</v>
      </c>
      <c r="Q7537" t="s">
        <v>758</v>
      </c>
      <c r="R7537" t="s">
        <v>266</v>
      </c>
    </row>
    <row r="7538" spans="1:18" x14ac:dyDescent="0.35">
      <c r="A7538">
        <v>54750</v>
      </c>
      <c r="B7538">
        <v>114</v>
      </c>
      <c r="C7538" t="s">
        <v>27</v>
      </c>
      <c r="D7538" t="s">
        <v>5255</v>
      </c>
      <c r="E7538">
        <v>497.41</v>
      </c>
      <c r="F7538" s="20">
        <v>45446</v>
      </c>
      <c r="G7538" s="20">
        <v>45446</v>
      </c>
      <c r="H7538" s="20">
        <v>45446</v>
      </c>
      <c r="I7538" s="20">
        <v>45431</v>
      </c>
      <c r="J7538" s="20">
        <v>45432</v>
      </c>
      <c r="K7538" t="s">
        <v>330</v>
      </c>
      <c r="L7538" t="s">
        <v>766</v>
      </c>
      <c r="M7538" t="s">
        <v>767</v>
      </c>
      <c r="N7538" t="s">
        <v>7355</v>
      </c>
      <c r="O7538" t="s">
        <v>756</v>
      </c>
      <c r="P7538" t="s">
        <v>757</v>
      </c>
      <c r="Q7538" t="s">
        <v>758</v>
      </c>
      <c r="R7538" t="s">
        <v>266</v>
      </c>
    </row>
    <row r="7539" spans="1:18" x14ac:dyDescent="0.35">
      <c r="A7539">
        <v>61885</v>
      </c>
      <c r="B7539">
        <v>114</v>
      </c>
      <c r="C7539" t="s">
        <v>27</v>
      </c>
      <c r="D7539" t="s">
        <v>829</v>
      </c>
      <c r="E7539">
        <v>35</v>
      </c>
      <c r="F7539" s="20">
        <v>45444</v>
      </c>
      <c r="G7539" s="20"/>
      <c r="H7539" s="20">
        <v>45444</v>
      </c>
      <c r="I7539" s="20">
        <v>45444</v>
      </c>
      <c r="J7539" s="20">
        <v>45471</v>
      </c>
      <c r="K7539" t="s">
        <v>319</v>
      </c>
      <c r="L7539" t="s">
        <v>4130</v>
      </c>
      <c r="M7539" t="s">
        <v>4675</v>
      </c>
      <c r="N7539" t="s">
        <v>6950</v>
      </c>
      <c r="O7539" t="s">
        <v>756</v>
      </c>
      <c r="P7539" t="s">
        <v>757</v>
      </c>
      <c r="Q7539" t="s">
        <v>758</v>
      </c>
      <c r="R7539" t="s">
        <v>266</v>
      </c>
    </row>
    <row r="7540" spans="1:18" x14ac:dyDescent="0.35">
      <c r="A7540">
        <v>56939</v>
      </c>
      <c r="B7540">
        <v>114</v>
      </c>
      <c r="C7540" t="s">
        <v>27</v>
      </c>
      <c r="D7540" t="s">
        <v>829</v>
      </c>
      <c r="E7540">
        <v>9.77</v>
      </c>
      <c r="F7540" s="20">
        <v>45444</v>
      </c>
      <c r="G7540" s="20"/>
      <c r="H7540" s="20">
        <v>45444</v>
      </c>
      <c r="I7540" s="20">
        <v>45444</v>
      </c>
      <c r="J7540" s="20">
        <v>45447</v>
      </c>
      <c r="K7540" t="s">
        <v>319</v>
      </c>
      <c r="L7540" t="s">
        <v>4287</v>
      </c>
      <c r="M7540" t="s">
        <v>4288</v>
      </c>
      <c r="N7540" t="s">
        <v>7020</v>
      </c>
      <c r="O7540" t="s">
        <v>756</v>
      </c>
      <c r="P7540" t="s">
        <v>757</v>
      </c>
      <c r="Q7540" t="s">
        <v>758</v>
      </c>
      <c r="R7540" t="s">
        <v>266</v>
      </c>
    </row>
    <row r="7541" spans="1:18" x14ac:dyDescent="0.35">
      <c r="A7541">
        <v>56945</v>
      </c>
      <c r="B7541">
        <v>114</v>
      </c>
      <c r="C7541" t="s">
        <v>27</v>
      </c>
      <c r="D7541" t="s">
        <v>829</v>
      </c>
      <c r="E7541">
        <v>50</v>
      </c>
      <c r="F7541" s="20">
        <v>45444</v>
      </c>
      <c r="G7541" s="20"/>
      <c r="H7541" s="20">
        <v>45444</v>
      </c>
      <c r="I7541" s="20">
        <v>45444</v>
      </c>
      <c r="J7541" s="20">
        <v>45447</v>
      </c>
      <c r="K7541" t="s">
        <v>319</v>
      </c>
      <c r="L7541" t="s">
        <v>4130</v>
      </c>
      <c r="M7541" t="s">
        <v>4675</v>
      </c>
      <c r="N7541" t="s">
        <v>7020</v>
      </c>
      <c r="O7541" t="s">
        <v>756</v>
      </c>
      <c r="P7541" t="s">
        <v>757</v>
      </c>
      <c r="Q7541" t="s">
        <v>758</v>
      </c>
      <c r="R7541" t="s">
        <v>266</v>
      </c>
    </row>
    <row r="7542" spans="1:18" x14ac:dyDescent="0.35">
      <c r="A7542">
        <v>56948</v>
      </c>
      <c r="B7542">
        <v>114</v>
      </c>
      <c r="C7542" t="s">
        <v>27</v>
      </c>
      <c r="D7542" t="s">
        <v>829</v>
      </c>
      <c r="E7542">
        <v>12</v>
      </c>
      <c r="F7542" s="20">
        <v>45444</v>
      </c>
      <c r="G7542" s="20"/>
      <c r="H7542" s="20">
        <v>45444</v>
      </c>
      <c r="I7542" s="20">
        <v>45444</v>
      </c>
      <c r="J7542" s="20">
        <v>45447</v>
      </c>
      <c r="K7542" t="s">
        <v>319</v>
      </c>
      <c r="L7542" t="s">
        <v>4287</v>
      </c>
      <c r="M7542" t="s">
        <v>4288</v>
      </c>
      <c r="N7542" t="s">
        <v>7356</v>
      </c>
      <c r="O7542" t="s">
        <v>756</v>
      </c>
      <c r="P7542" t="s">
        <v>757</v>
      </c>
      <c r="Q7542" t="s">
        <v>758</v>
      </c>
      <c r="R7542" t="s">
        <v>266</v>
      </c>
    </row>
    <row r="7543" spans="1:18" x14ac:dyDescent="0.35">
      <c r="A7543">
        <v>56476</v>
      </c>
      <c r="B7543">
        <v>114</v>
      </c>
      <c r="C7543" t="s">
        <v>27</v>
      </c>
      <c r="D7543" t="s">
        <v>1100</v>
      </c>
      <c r="E7543">
        <v>528.44000000000005</v>
      </c>
      <c r="F7543" s="20">
        <v>45443</v>
      </c>
      <c r="G7543" s="20">
        <v>45443</v>
      </c>
      <c r="H7543" s="20">
        <v>45443</v>
      </c>
      <c r="I7543" s="20">
        <v>45443</v>
      </c>
      <c r="J7543" s="20">
        <v>45443</v>
      </c>
      <c r="K7543" t="s">
        <v>330</v>
      </c>
      <c r="L7543" t="s">
        <v>4226</v>
      </c>
      <c r="M7543" t="s">
        <v>4376</v>
      </c>
      <c r="N7543" t="s">
        <v>7083</v>
      </c>
      <c r="O7543" t="s">
        <v>756</v>
      </c>
      <c r="P7543" t="s">
        <v>757</v>
      </c>
      <c r="Q7543" t="s">
        <v>758</v>
      </c>
      <c r="R7543" t="s">
        <v>266</v>
      </c>
    </row>
    <row r="7544" spans="1:18" x14ac:dyDescent="0.35">
      <c r="A7544">
        <v>56573</v>
      </c>
      <c r="B7544">
        <v>114</v>
      </c>
      <c r="C7544" t="s">
        <v>27</v>
      </c>
      <c r="D7544" t="s">
        <v>1751</v>
      </c>
      <c r="E7544">
        <v>1054</v>
      </c>
      <c r="F7544" s="20">
        <v>45443</v>
      </c>
      <c r="G7544" s="20"/>
      <c r="H7544" s="20">
        <v>45443</v>
      </c>
      <c r="I7544" s="20">
        <v>45443</v>
      </c>
      <c r="J7544" s="20">
        <v>45446</v>
      </c>
      <c r="K7544" t="s">
        <v>996</v>
      </c>
      <c r="L7544" t="s">
        <v>4673</v>
      </c>
      <c r="M7544" t="s">
        <v>4673</v>
      </c>
      <c r="N7544" t="s">
        <v>7083</v>
      </c>
      <c r="R7544" t="s">
        <v>266</v>
      </c>
    </row>
    <row r="7545" spans="1:18" x14ac:dyDescent="0.35">
      <c r="A7545">
        <v>56612</v>
      </c>
      <c r="B7545">
        <v>114</v>
      </c>
      <c r="C7545" t="s">
        <v>27</v>
      </c>
      <c r="D7545" t="s">
        <v>995</v>
      </c>
      <c r="E7545">
        <v>35601.54</v>
      </c>
      <c r="F7545" s="20">
        <v>45443</v>
      </c>
      <c r="G7545" s="20"/>
      <c r="H7545" s="20">
        <v>45443</v>
      </c>
      <c r="I7545" s="20">
        <v>45443</v>
      </c>
      <c r="J7545" s="20">
        <v>45446</v>
      </c>
      <c r="K7545" t="s">
        <v>996</v>
      </c>
      <c r="L7545" t="s">
        <v>4673</v>
      </c>
      <c r="M7545" t="s">
        <v>4681</v>
      </c>
      <c r="N7545" t="s">
        <v>7083</v>
      </c>
      <c r="R7545" t="s">
        <v>266</v>
      </c>
    </row>
    <row r="7546" spans="1:18" x14ac:dyDescent="0.35">
      <c r="A7546">
        <v>56613</v>
      </c>
      <c r="B7546">
        <v>114</v>
      </c>
      <c r="C7546" t="s">
        <v>27</v>
      </c>
      <c r="D7546" t="s">
        <v>995</v>
      </c>
      <c r="E7546">
        <v>6901.95</v>
      </c>
      <c r="F7546" s="20">
        <v>45443</v>
      </c>
      <c r="G7546" s="20"/>
      <c r="H7546" s="20">
        <v>45443</v>
      </c>
      <c r="I7546" s="20">
        <v>45443</v>
      </c>
      <c r="J7546" s="20">
        <v>45446</v>
      </c>
      <c r="K7546" t="s">
        <v>996</v>
      </c>
      <c r="L7546" t="s">
        <v>4673</v>
      </c>
      <c r="M7546" t="s">
        <v>4681</v>
      </c>
      <c r="N7546" t="s">
        <v>7083</v>
      </c>
      <c r="R7546" t="s">
        <v>266</v>
      </c>
    </row>
    <row r="7547" spans="1:18" x14ac:dyDescent="0.35">
      <c r="A7547">
        <v>56614</v>
      </c>
      <c r="B7547">
        <v>114</v>
      </c>
      <c r="C7547" t="s">
        <v>27</v>
      </c>
      <c r="D7547" t="s">
        <v>995</v>
      </c>
      <c r="E7547">
        <v>1399.45</v>
      </c>
      <c r="F7547" s="20">
        <v>45443</v>
      </c>
      <c r="G7547" s="20"/>
      <c r="H7547" s="20">
        <v>45443</v>
      </c>
      <c r="I7547" s="20">
        <v>45443</v>
      </c>
      <c r="J7547" s="20">
        <v>45446</v>
      </c>
      <c r="K7547" t="s">
        <v>996</v>
      </c>
      <c r="L7547" t="s">
        <v>4673</v>
      </c>
      <c r="M7547" t="s">
        <v>4681</v>
      </c>
      <c r="N7547" t="s">
        <v>7083</v>
      </c>
      <c r="R7547" t="s">
        <v>266</v>
      </c>
    </row>
    <row r="7548" spans="1:18" x14ac:dyDescent="0.35">
      <c r="A7548">
        <v>56615</v>
      </c>
      <c r="B7548">
        <v>114</v>
      </c>
      <c r="C7548" t="s">
        <v>27</v>
      </c>
      <c r="D7548" t="s">
        <v>995</v>
      </c>
      <c r="E7548">
        <v>18.850000000000001</v>
      </c>
      <c r="F7548" s="20">
        <v>45443</v>
      </c>
      <c r="G7548" s="20"/>
      <c r="H7548" s="20">
        <v>45443</v>
      </c>
      <c r="I7548" s="20">
        <v>45443</v>
      </c>
      <c r="J7548" s="20">
        <v>45446</v>
      </c>
      <c r="K7548" t="s">
        <v>996</v>
      </c>
      <c r="L7548" t="s">
        <v>4673</v>
      </c>
      <c r="M7548" t="s">
        <v>4681</v>
      </c>
      <c r="N7548" t="s">
        <v>7083</v>
      </c>
      <c r="R7548" t="s">
        <v>266</v>
      </c>
    </row>
    <row r="7549" spans="1:18" x14ac:dyDescent="0.35">
      <c r="A7549">
        <v>56616</v>
      </c>
      <c r="B7549">
        <v>114</v>
      </c>
      <c r="C7549" t="s">
        <v>27</v>
      </c>
      <c r="D7549" t="s">
        <v>995</v>
      </c>
      <c r="E7549">
        <v>4.68</v>
      </c>
      <c r="F7549" s="20">
        <v>45443</v>
      </c>
      <c r="G7549" s="20"/>
      <c r="H7549" s="20">
        <v>45443</v>
      </c>
      <c r="I7549" s="20">
        <v>45443</v>
      </c>
      <c r="J7549" s="20">
        <v>45446</v>
      </c>
      <c r="K7549" t="s">
        <v>996</v>
      </c>
      <c r="L7549" t="s">
        <v>4673</v>
      </c>
      <c r="M7549" t="s">
        <v>4681</v>
      </c>
      <c r="N7549" t="s">
        <v>7083</v>
      </c>
      <c r="R7549" t="s">
        <v>266</v>
      </c>
    </row>
    <row r="7550" spans="1:18" x14ac:dyDescent="0.35">
      <c r="A7550">
        <v>56621</v>
      </c>
      <c r="B7550">
        <v>114</v>
      </c>
      <c r="C7550" t="s">
        <v>27</v>
      </c>
      <c r="D7550" t="s">
        <v>995</v>
      </c>
      <c r="E7550">
        <v>210</v>
      </c>
      <c r="F7550" s="20">
        <v>45443</v>
      </c>
      <c r="G7550" s="20"/>
      <c r="H7550" s="20">
        <v>45443</v>
      </c>
      <c r="I7550" s="20">
        <v>45443</v>
      </c>
      <c r="J7550" s="20">
        <v>45446</v>
      </c>
      <c r="K7550" t="s">
        <v>996</v>
      </c>
      <c r="L7550" t="s">
        <v>4457</v>
      </c>
      <c r="M7550" t="s">
        <v>4458</v>
      </c>
      <c r="N7550" t="s">
        <v>7083</v>
      </c>
      <c r="R7550" t="s">
        <v>266</v>
      </c>
    </row>
    <row r="7551" spans="1:18" x14ac:dyDescent="0.35">
      <c r="A7551">
        <v>56924</v>
      </c>
      <c r="B7551">
        <v>114</v>
      </c>
      <c r="C7551" t="s">
        <v>27</v>
      </c>
      <c r="D7551" t="s">
        <v>829</v>
      </c>
      <c r="E7551">
        <v>15</v>
      </c>
      <c r="F7551" s="20">
        <v>45443</v>
      </c>
      <c r="G7551" s="20"/>
      <c r="H7551" s="20">
        <v>45443</v>
      </c>
      <c r="I7551" s="20">
        <v>45443</v>
      </c>
      <c r="J7551" s="20">
        <v>45447</v>
      </c>
      <c r="K7551" t="s">
        <v>319</v>
      </c>
      <c r="L7551" t="s">
        <v>4287</v>
      </c>
      <c r="M7551" t="s">
        <v>4288</v>
      </c>
      <c r="N7551" t="s">
        <v>7357</v>
      </c>
      <c r="O7551" t="s">
        <v>756</v>
      </c>
      <c r="P7551" t="s">
        <v>757</v>
      </c>
      <c r="Q7551" t="s">
        <v>758</v>
      </c>
      <c r="R7551" t="s">
        <v>266</v>
      </c>
    </row>
    <row r="7552" spans="1:18" x14ac:dyDescent="0.35">
      <c r="A7552">
        <v>56925</v>
      </c>
      <c r="B7552">
        <v>114</v>
      </c>
      <c r="C7552" t="s">
        <v>27</v>
      </c>
      <c r="D7552" t="s">
        <v>829</v>
      </c>
      <c r="E7552">
        <v>120</v>
      </c>
      <c r="F7552" s="20">
        <v>45443</v>
      </c>
      <c r="G7552" s="20"/>
      <c r="H7552" s="20">
        <v>45443</v>
      </c>
      <c r="I7552" s="20">
        <v>45443</v>
      </c>
      <c r="J7552" s="20">
        <v>45447</v>
      </c>
      <c r="K7552" t="s">
        <v>319</v>
      </c>
      <c r="L7552" t="s">
        <v>4287</v>
      </c>
      <c r="M7552" t="s">
        <v>4288</v>
      </c>
      <c r="N7552" t="s">
        <v>7357</v>
      </c>
      <c r="O7552" t="s">
        <v>756</v>
      </c>
      <c r="P7552" t="s">
        <v>757</v>
      </c>
      <c r="Q7552" t="s">
        <v>758</v>
      </c>
      <c r="R7552" t="s">
        <v>266</v>
      </c>
    </row>
    <row r="7553" spans="1:18" x14ac:dyDescent="0.35">
      <c r="A7553">
        <v>56950</v>
      </c>
      <c r="B7553">
        <v>114</v>
      </c>
      <c r="C7553" t="s">
        <v>27</v>
      </c>
      <c r="D7553" t="s">
        <v>829</v>
      </c>
      <c r="E7553">
        <v>63.75</v>
      </c>
      <c r="F7553" s="20">
        <v>45443</v>
      </c>
      <c r="G7553" s="20"/>
      <c r="H7553" s="20">
        <v>45443</v>
      </c>
      <c r="I7553" s="20">
        <v>45443</v>
      </c>
      <c r="J7553" s="20">
        <v>45447</v>
      </c>
      <c r="K7553" t="s">
        <v>319</v>
      </c>
      <c r="L7553" t="s">
        <v>4146</v>
      </c>
      <c r="M7553" t="s">
        <v>4234</v>
      </c>
      <c r="N7553" t="s">
        <v>7357</v>
      </c>
      <c r="O7553" t="s">
        <v>756</v>
      </c>
      <c r="P7553" t="s">
        <v>757</v>
      </c>
      <c r="Q7553" t="s">
        <v>758</v>
      </c>
      <c r="R7553" t="s">
        <v>266</v>
      </c>
    </row>
    <row r="7554" spans="1:18" x14ac:dyDescent="0.35">
      <c r="A7554">
        <v>56951</v>
      </c>
      <c r="B7554">
        <v>114</v>
      </c>
      <c r="C7554" t="s">
        <v>27</v>
      </c>
      <c r="D7554" t="s">
        <v>829</v>
      </c>
      <c r="E7554">
        <v>14</v>
      </c>
      <c r="F7554" s="20">
        <v>45443</v>
      </c>
      <c r="G7554" s="20"/>
      <c r="H7554" s="20">
        <v>45443</v>
      </c>
      <c r="I7554" s="20">
        <v>45443</v>
      </c>
      <c r="J7554" s="20">
        <v>45447</v>
      </c>
      <c r="K7554" t="s">
        <v>319</v>
      </c>
      <c r="L7554" t="s">
        <v>4146</v>
      </c>
      <c r="M7554" t="s">
        <v>4234</v>
      </c>
      <c r="N7554" t="s">
        <v>7357</v>
      </c>
      <c r="O7554" t="s">
        <v>756</v>
      </c>
      <c r="P7554" t="s">
        <v>757</v>
      </c>
      <c r="Q7554" t="s">
        <v>758</v>
      </c>
      <c r="R7554" t="s">
        <v>266</v>
      </c>
    </row>
    <row r="7555" spans="1:18" x14ac:dyDescent="0.35">
      <c r="A7555">
        <v>56958</v>
      </c>
      <c r="B7555">
        <v>114</v>
      </c>
      <c r="C7555" t="s">
        <v>27</v>
      </c>
      <c r="D7555" t="s">
        <v>829</v>
      </c>
      <c r="E7555">
        <v>32.4</v>
      </c>
      <c r="F7555" s="20">
        <v>45442</v>
      </c>
      <c r="G7555" s="20"/>
      <c r="H7555" s="20">
        <v>45443</v>
      </c>
      <c r="I7555" s="20">
        <v>45442</v>
      </c>
      <c r="J7555" s="20">
        <v>45447</v>
      </c>
      <c r="K7555" t="s">
        <v>319</v>
      </c>
      <c r="L7555" t="s">
        <v>4130</v>
      </c>
      <c r="M7555" t="s">
        <v>4675</v>
      </c>
      <c r="N7555" t="s">
        <v>7357</v>
      </c>
      <c r="O7555" t="s">
        <v>756</v>
      </c>
      <c r="P7555" t="s">
        <v>757</v>
      </c>
      <c r="Q7555" t="s">
        <v>758</v>
      </c>
      <c r="R7555" t="s">
        <v>266</v>
      </c>
    </row>
    <row r="7556" spans="1:18" x14ac:dyDescent="0.35">
      <c r="A7556">
        <v>56959</v>
      </c>
      <c r="B7556">
        <v>114</v>
      </c>
      <c r="C7556" t="s">
        <v>27</v>
      </c>
      <c r="D7556" t="s">
        <v>829</v>
      </c>
      <c r="E7556">
        <v>27.54</v>
      </c>
      <c r="F7556" s="20">
        <v>45443</v>
      </c>
      <c r="G7556" s="20"/>
      <c r="H7556" s="20">
        <v>45443</v>
      </c>
      <c r="I7556" s="20">
        <v>45443</v>
      </c>
      <c r="J7556" s="20">
        <v>45447</v>
      </c>
      <c r="K7556" t="s">
        <v>319</v>
      </c>
      <c r="L7556" t="s">
        <v>4146</v>
      </c>
      <c r="M7556" t="s">
        <v>4234</v>
      </c>
      <c r="N7556" t="s">
        <v>7357</v>
      </c>
      <c r="O7556" t="s">
        <v>756</v>
      </c>
      <c r="P7556" t="s">
        <v>757</v>
      </c>
      <c r="Q7556" t="s">
        <v>758</v>
      </c>
      <c r="R7556" t="s">
        <v>266</v>
      </c>
    </row>
    <row r="7557" spans="1:18" x14ac:dyDescent="0.35">
      <c r="A7557">
        <v>54317</v>
      </c>
      <c r="B7557">
        <v>114</v>
      </c>
      <c r="C7557" t="s">
        <v>27</v>
      </c>
      <c r="D7557" t="s">
        <v>2224</v>
      </c>
      <c r="E7557">
        <v>1326.25</v>
      </c>
      <c r="F7557" s="20">
        <v>45442</v>
      </c>
      <c r="G7557" s="20">
        <v>45443</v>
      </c>
      <c r="H7557" s="20">
        <v>45443</v>
      </c>
      <c r="I7557" s="20">
        <v>45427</v>
      </c>
      <c r="J7557" s="20">
        <v>45428</v>
      </c>
      <c r="K7557" t="s">
        <v>330</v>
      </c>
      <c r="L7557" t="s">
        <v>766</v>
      </c>
      <c r="M7557" t="s">
        <v>767</v>
      </c>
      <c r="N7557" t="s">
        <v>7358</v>
      </c>
      <c r="O7557" t="s">
        <v>756</v>
      </c>
      <c r="P7557" t="s">
        <v>757</v>
      </c>
      <c r="Q7557" t="s">
        <v>758</v>
      </c>
      <c r="R7557" t="s">
        <v>266</v>
      </c>
    </row>
    <row r="7558" spans="1:18" x14ac:dyDescent="0.35">
      <c r="A7558">
        <v>54319</v>
      </c>
      <c r="B7558">
        <v>114</v>
      </c>
      <c r="C7558" t="s">
        <v>27</v>
      </c>
      <c r="D7558" t="s">
        <v>5255</v>
      </c>
      <c r="E7558">
        <v>485.26</v>
      </c>
      <c r="F7558" s="20">
        <v>45442</v>
      </c>
      <c r="G7558" s="20">
        <v>45443</v>
      </c>
      <c r="H7558" s="20">
        <v>45443</v>
      </c>
      <c r="I7558" s="20">
        <v>45427</v>
      </c>
      <c r="J7558" s="20">
        <v>45428</v>
      </c>
      <c r="K7558" t="s">
        <v>330</v>
      </c>
      <c r="L7558" t="s">
        <v>766</v>
      </c>
      <c r="M7558" t="s">
        <v>767</v>
      </c>
      <c r="N7558" t="s">
        <v>7359</v>
      </c>
      <c r="O7558" t="s">
        <v>756</v>
      </c>
      <c r="P7558" t="s">
        <v>757</v>
      </c>
      <c r="Q7558" t="s">
        <v>758</v>
      </c>
      <c r="R7558" t="s">
        <v>266</v>
      </c>
    </row>
    <row r="7559" spans="1:18" x14ac:dyDescent="0.35">
      <c r="A7559">
        <v>54454</v>
      </c>
      <c r="B7559">
        <v>114</v>
      </c>
      <c r="C7559" t="s">
        <v>27</v>
      </c>
      <c r="D7559" t="s">
        <v>775</v>
      </c>
      <c r="E7559">
        <v>780</v>
      </c>
      <c r="F7559" s="20">
        <v>45443</v>
      </c>
      <c r="G7559" s="20">
        <v>45443</v>
      </c>
      <c r="H7559" s="20">
        <v>45443</v>
      </c>
      <c r="I7559" s="20">
        <v>45428</v>
      </c>
      <c r="J7559" s="20">
        <v>45429</v>
      </c>
      <c r="K7559" t="s">
        <v>330</v>
      </c>
      <c r="L7559" t="s">
        <v>766</v>
      </c>
      <c r="M7559" t="s">
        <v>767</v>
      </c>
      <c r="N7559" t="s">
        <v>7360</v>
      </c>
      <c r="O7559" t="s">
        <v>756</v>
      </c>
      <c r="P7559" t="s">
        <v>757</v>
      </c>
      <c r="Q7559" t="s">
        <v>758</v>
      </c>
      <c r="R7559" t="s">
        <v>266</v>
      </c>
    </row>
    <row r="7560" spans="1:18" x14ac:dyDescent="0.35">
      <c r="A7560">
        <v>54473</v>
      </c>
      <c r="B7560">
        <v>114</v>
      </c>
      <c r="C7560" t="s">
        <v>27</v>
      </c>
      <c r="D7560" t="s">
        <v>817</v>
      </c>
      <c r="E7560">
        <v>2433.1999999999998</v>
      </c>
      <c r="F7560" s="20">
        <v>45442</v>
      </c>
      <c r="G7560" s="20">
        <v>45443</v>
      </c>
      <c r="H7560" s="20">
        <v>45443</v>
      </c>
      <c r="I7560" s="20">
        <v>45428</v>
      </c>
      <c r="J7560" s="20">
        <v>45429</v>
      </c>
      <c r="K7560" t="s">
        <v>330</v>
      </c>
      <c r="L7560" t="s">
        <v>766</v>
      </c>
      <c r="M7560" t="s">
        <v>767</v>
      </c>
      <c r="N7560" t="s">
        <v>7361</v>
      </c>
      <c r="O7560" t="s">
        <v>756</v>
      </c>
      <c r="P7560" t="s">
        <v>757</v>
      </c>
      <c r="Q7560" t="s">
        <v>758</v>
      </c>
      <c r="R7560" t="s">
        <v>266</v>
      </c>
    </row>
    <row r="7561" spans="1:18" x14ac:dyDescent="0.35">
      <c r="A7561">
        <v>54477</v>
      </c>
      <c r="B7561">
        <v>114</v>
      </c>
      <c r="C7561" t="s">
        <v>27</v>
      </c>
      <c r="D7561" t="s">
        <v>2680</v>
      </c>
      <c r="E7561">
        <v>1595.6</v>
      </c>
      <c r="F7561" s="20">
        <v>45442</v>
      </c>
      <c r="G7561" s="20">
        <v>45443</v>
      </c>
      <c r="H7561" s="20">
        <v>45443</v>
      </c>
      <c r="I7561" s="20">
        <v>45427</v>
      </c>
      <c r="J7561" s="20">
        <v>45429</v>
      </c>
      <c r="K7561" t="s">
        <v>330</v>
      </c>
      <c r="L7561" t="s">
        <v>762</v>
      </c>
      <c r="M7561" t="s">
        <v>788</v>
      </c>
      <c r="N7561" t="s">
        <v>7362</v>
      </c>
      <c r="O7561" t="s">
        <v>756</v>
      </c>
      <c r="P7561" t="s">
        <v>757</v>
      </c>
      <c r="Q7561" t="s">
        <v>758</v>
      </c>
      <c r="R7561" t="s">
        <v>266</v>
      </c>
    </row>
    <row r="7562" spans="1:18" x14ac:dyDescent="0.35">
      <c r="A7562">
        <v>54479</v>
      </c>
      <c r="B7562">
        <v>114</v>
      </c>
      <c r="C7562" t="s">
        <v>27</v>
      </c>
      <c r="D7562" t="s">
        <v>784</v>
      </c>
      <c r="E7562">
        <v>615.64</v>
      </c>
      <c r="F7562" s="20">
        <v>45442</v>
      </c>
      <c r="G7562" s="20">
        <v>45443</v>
      </c>
      <c r="H7562" s="20">
        <v>45443</v>
      </c>
      <c r="I7562" s="20">
        <v>45429</v>
      </c>
      <c r="J7562" s="20">
        <v>45429</v>
      </c>
      <c r="K7562" t="s">
        <v>330</v>
      </c>
      <c r="L7562" t="s">
        <v>766</v>
      </c>
      <c r="M7562" t="s">
        <v>767</v>
      </c>
      <c r="N7562" t="s">
        <v>7363</v>
      </c>
      <c r="O7562" t="s">
        <v>756</v>
      </c>
      <c r="P7562" t="s">
        <v>757</v>
      </c>
      <c r="Q7562" t="s">
        <v>758</v>
      </c>
      <c r="R7562" t="s">
        <v>266</v>
      </c>
    </row>
    <row r="7563" spans="1:18" x14ac:dyDescent="0.35">
      <c r="A7563">
        <v>54480</v>
      </c>
      <c r="B7563">
        <v>114</v>
      </c>
      <c r="C7563" t="s">
        <v>27</v>
      </c>
      <c r="D7563" t="s">
        <v>782</v>
      </c>
      <c r="E7563">
        <v>657.5</v>
      </c>
      <c r="F7563" s="20">
        <v>45442</v>
      </c>
      <c r="G7563" s="20">
        <v>45443</v>
      </c>
      <c r="H7563" s="20">
        <v>45443</v>
      </c>
      <c r="I7563" s="20">
        <v>45428</v>
      </c>
      <c r="J7563" s="20">
        <v>45429</v>
      </c>
      <c r="K7563" t="s">
        <v>330</v>
      </c>
      <c r="L7563" t="s">
        <v>766</v>
      </c>
      <c r="M7563" t="s">
        <v>767</v>
      </c>
      <c r="N7563" t="s">
        <v>7364</v>
      </c>
      <c r="O7563" t="s">
        <v>756</v>
      </c>
      <c r="P7563" t="s">
        <v>757</v>
      </c>
      <c r="Q7563" t="s">
        <v>758</v>
      </c>
      <c r="R7563" t="s">
        <v>266</v>
      </c>
    </row>
    <row r="7564" spans="1:18" x14ac:dyDescent="0.35">
      <c r="A7564">
        <v>54481</v>
      </c>
      <c r="B7564">
        <v>114</v>
      </c>
      <c r="C7564" t="s">
        <v>27</v>
      </c>
      <c r="D7564" t="s">
        <v>2224</v>
      </c>
      <c r="E7564">
        <v>2301.4</v>
      </c>
      <c r="F7564" s="20">
        <v>45443</v>
      </c>
      <c r="G7564" s="20">
        <v>45443</v>
      </c>
      <c r="H7564" s="20">
        <v>45443</v>
      </c>
      <c r="I7564" s="20">
        <v>45428</v>
      </c>
      <c r="J7564" s="20">
        <v>45429</v>
      </c>
      <c r="K7564" t="s">
        <v>330</v>
      </c>
      <c r="L7564" t="s">
        <v>766</v>
      </c>
      <c r="M7564" t="s">
        <v>767</v>
      </c>
      <c r="N7564" t="s">
        <v>7365</v>
      </c>
      <c r="O7564" t="s">
        <v>756</v>
      </c>
      <c r="P7564" t="s">
        <v>757</v>
      </c>
      <c r="Q7564" t="s">
        <v>758</v>
      </c>
      <c r="R7564" t="s">
        <v>266</v>
      </c>
    </row>
    <row r="7565" spans="1:18" x14ac:dyDescent="0.35">
      <c r="A7565">
        <v>54484</v>
      </c>
      <c r="B7565">
        <v>114</v>
      </c>
      <c r="C7565" t="s">
        <v>27</v>
      </c>
      <c r="D7565" t="s">
        <v>1414</v>
      </c>
      <c r="E7565">
        <v>1998.92</v>
      </c>
      <c r="F7565" s="20">
        <v>45442</v>
      </c>
      <c r="G7565" s="20">
        <v>45443</v>
      </c>
      <c r="H7565" s="20">
        <v>45443</v>
      </c>
      <c r="I7565" s="20">
        <v>45428</v>
      </c>
      <c r="J7565" s="20">
        <v>45429</v>
      </c>
      <c r="K7565" t="s">
        <v>330</v>
      </c>
      <c r="L7565" t="s">
        <v>766</v>
      </c>
      <c r="M7565" t="s">
        <v>767</v>
      </c>
      <c r="N7565" t="s">
        <v>7366</v>
      </c>
      <c r="O7565" t="s">
        <v>756</v>
      </c>
      <c r="P7565" t="s">
        <v>757</v>
      </c>
      <c r="Q7565" t="s">
        <v>758</v>
      </c>
      <c r="R7565" t="s">
        <v>266</v>
      </c>
    </row>
    <row r="7566" spans="1:18" x14ac:dyDescent="0.35">
      <c r="A7566">
        <v>54487</v>
      </c>
      <c r="B7566">
        <v>114</v>
      </c>
      <c r="C7566" t="s">
        <v>27</v>
      </c>
      <c r="D7566" t="s">
        <v>1082</v>
      </c>
      <c r="E7566">
        <v>7378</v>
      </c>
      <c r="F7566" s="20">
        <v>45443</v>
      </c>
      <c r="G7566" s="20">
        <v>45443</v>
      </c>
      <c r="H7566" s="20">
        <v>45443</v>
      </c>
      <c r="I7566" s="20">
        <v>45429</v>
      </c>
      <c r="J7566" s="20">
        <v>45429</v>
      </c>
      <c r="K7566" t="s">
        <v>264</v>
      </c>
      <c r="L7566" t="s">
        <v>4279</v>
      </c>
      <c r="M7566" t="s">
        <v>4433</v>
      </c>
      <c r="N7566" t="s">
        <v>7367</v>
      </c>
      <c r="O7566" t="s">
        <v>756</v>
      </c>
      <c r="P7566" t="s">
        <v>757</v>
      </c>
      <c r="Q7566" t="s">
        <v>758</v>
      </c>
      <c r="R7566" t="s">
        <v>266</v>
      </c>
    </row>
    <row r="7567" spans="1:18" x14ac:dyDescent="0.35">
      <c r="A7567">
        <v>54736</v>
      </c>
      <c r="B7567">
        <v>114</v>
      </c>
      <c r="C7567" t="s">
        <v>27</v>
      </c>
      <c r="D7567" t="s">
        <v>794</v>
      </c>
      <c r="E7567">
        <v>1890</v>
      </c>
      <c r="F7567" s="20">
        <v>45443</v>
      </c>
      <c r="G7567" s="20">
        <v>45443</v>
      </c>
      <c r="H7567" s="20">
        <v>45443</v>
      </c>
      <c r="I7567" s="20">
        <v>45429</v>
      </c>
      <c r="J7567" s="20">
        <v>45432</v>
      </c>
      <c r="K7567" t="s">
        <v>330</v>
      </c>
      <c r="L7567" t="s">
        <v>766</v>
      </c>
      <c r="M7567" t="s">
        <v>767</v>
      </c>
      <c r="N7567" t="s">
        <v>7368</v>
      </c>
      <c r="O7567" t="s">
        <v>756</v>
      </c>
      <c r="P7567" t="s">
        <v>757</v>
      </c>
      <c r="Q7567" t="s">
        <v>758</v>
      </c>
      <c r="R7567" t="s">
        <v>266</v>
      </c>
    </row>
    <row r="7568" spans="1:18" x14ac:dyDescent="0.35">
      <c r="A7568">
        <v>54739</v>
      </c>
      <c r="B7568">
        <v>114</v>
      </c>
      <c r="C7568" t="s">
        <v>27</v>
      </c>
      <c r="D7568" t="s">
        <v>784</v>
      </c>
      <c r="E7568">
        <v>338.26</v>
      </c>
      <c r="F7568" s="20">
        <v>45443</v>
      </c>
      <c r="G7568" s="20">
        <v>45443</v>
      </c>
      <c r="H7568" s="20">
        <v>45443</v>
      </c>
      <c r="I7568" s="20">
        <v>45429</v>
      </c>
      <c r="J7568" s="20">
        <v>45432</v>
      </c>
      <c r="K7568" t="s">
        <v>330</v>
      </c>
      <c r="L7568" t="s">
        <v>766</v>
      </c>
      <c r="M7568" t="s">
        <v>767</v>
      </c>
      <c r="N7568" t="s">
        <v>7369</v>
      </c>
      <c r="O7568" t="s">
        <v>756</v>
      </c>
      <c r="P7568" t="s">
        <v>757</v>
      </c>
      <c r="Q7568" t="s">
        <v>758</v>
      </c>
      <c r="R7568" t="s">
        <v>266</v>
      </c>
    </row>
    <row r="7569" spans="1:18" x14ac:dyDescent="0.35">
      <c r="A7569">
        <v>54977</v>
      </c>
      <c r="B7569">
        <v>114</v>
      </c>
      <c r="C7569" t="s">
        <v>27</v>
      </c>
      <c r="D7569" t="s">
        <v>826</v>
      </c>
      <c r="E7569">
        <v>2400</v>
      </c>
      <c r="F7569" s="20">
        <v>45443</v>
      </c>
      <c r="G7569" s="20">
        <v>45443</v>
      </c>
      <c r="H7569" s="20">
        <v>45443</v>
      </c>
      <c r="I7569" s="20">
        <v>45433</v>
      </c>
      <c r="J7569" s="20">
        <v>45433</v>
      </c>
      <c r="K7569" t="s">
        <v>330</v>
      </c>
      <c r="L7569" t="s">
        <v>766</v>
      </c>
      <c r="M7569" t="s">
        <v>767</v>
      </c>
      <c r="N7569" t="s">
        <v>2010</v>
      </c>
      <c r="O7569" t="s">
        <v>756</v>
      </c>
      <c r="P7569" t="s">
        <v>757</v>
      </c>
      <c r="Q7569" t="s">
        <v>758</v>
      </c>
      <c r="R7569" t="s">
        <v>266</v>
      </c>
    </row>
    <row r="7570" spans="1:18" x14ac:dyDescent="0.35">
      <c r="A7570">
        <v>55088</v>
      </c>
      <c r="B7570">
        <v>114</v>
      </c>
      <c r="C7570" t="s">
        <v>27</v>
      </c>
      <c r="D7570" t="s">
        <v>4530</v>
      </c>
      <c r="E7570">
        <v>141.25</v>
      </c>
      <c r="F7570" s="20">
        <v>45443</v>
      </c>
      <c r="G7570" s="20">
        <v>45443</v>
      </c>
      <c r="H7570" s="20">
        <v>45443</v>
      </c>
      <c r="I7570" s="20">
        <v>45433</v>
      </c>
      <c r="J7570" s="20">
        <v>45434</v>
      </c>
      <c r="K7570" t="s">
        <v>330</v>
      </c>
      <c r="L7570" t="s">
        <v>766</v>
      </c>
      <c r="M7570" t="s">
        <v>767</v>
      </c>
      <c r="N7570" t="s">
        <v>7370</v>
      </c>
      <c r="O7570" t="s">
        <v>756</v>
      </c>
      <c r="P7570" t="s">
        <v>757</v>
      </c>
      <c r="Q7570" t="s">
        <v>758</v>
      </c>
      <c r="R7570" t="s">
        <v>266</v>
      </c>
    </row>
    <row r="7571" spans="1:18" x14ac:dyDescent="0.35">
      <c r="A7571">
        <v>55094</v>
      </c>
      <c r="B7571">
        <v>114</v>
      </c>
      <c r="C7571" t="s">
        <v>27</v>
      </c>
      <c r="D7571" t="s">
        <v>7371</v>
      </c>
      <c r="E7571">
        <v>559.6</v>
      </c>
      <c r="F7571" s="20">
        <v>45442</v>
      </c>
      <c r="G7571" s="20">
        <v>45443</v>
      </c>
      <c r="H7571" s="20">
        <v>45443</v>
      </c>
      <c r="I7571" s="20">
        <v>45428</v>
      </c>
      <c r="J7571" s="20">
        <v>45434</v>
      </c>
      <c r="K7571" t="s">
        <v>330</v>
      </c>
      <c r="L7571" t="s">
        <v>4146</v>
      </c>
      <c r="M7571" t="s">
        <v>4234</v>
      </c>
      <c r="N7571" t="s">
        <v>7372</v>
      </c>
      <c r="O7571" t="s">
        <v>756</v>
      </c>
      <c r="P7571" t="s">
        <v>757</v>
      </c>
      <c r="Q7571" t="s">
        <v>758</v>
      </c>
      <c r="R7571" t="s">
        <v>266</v>
      </c>
    </row>
    <row r="7572" spans="1:18" x14ac:dyDescent="0.35">
      <c r="A7572">
        <v>55095</v>
      </c>
      <c r="B7572">
        <v>114</v>
      </c>
      <c r="C7572" t="s">
        <v>27</v>
      </c>
      <c r="D7572" t="s">
        <v>1336</v>
      </c>
      <c r="E7572">
        <v>199.92</v>
      </c>
      <c r="F7572" s="20">
        <v>45443</v>
      </c>
      <c r="G7572" s="20">
        <v>45443</v>
      </c>
      <c r="H7572" s="20">
        <v>45443</v>
      </c>
      <c r="I7572" s="20">
        <v>45433</v>
      </c>
      <c r="J7572" s="20">
        <v>45434</v>
      </c>
      <c r="K7572" t="s">
        <v>330</v>
      </c>
      <c r="L7572" t="s">
        <v>766</v>
      </c>
      <c r="M7572" t="s">
        <v>767</v>
      </c>
      <c r="N7572" t="s">
        <v>7373</v>
      </c>
      <c r="O7572" t="s">
        <v>756</v>
      </c>
      <c r="P7572" t="s">
        <v>757</v>
      </c>
      <c r="Q7572" t="s">
        <v>758</v>
      </c>
      <c r="R7572" t="s">
        <v>266</v>
      </c>
    </row>
    <row r="7573" spans="1:18" x14ac:dyDescent="0.35">
      <c r="A7573">
        <v>55209</v>
      </c>
      <c r="B7573">
        <v>114</v>
      </c>
      <c r="C7573" t="s">
        <v>27</v>
      </c>
      <c r="D7573" t="s">
        <v>2083</v>
      </c>
      <c r="E7573">
        <v>715</v>
      </c>
      <c r="F7573" s="20">
        <v>45442</v>
      </c>
      <c r="G7573" s="20">
        <v>45443</v>
      </c>
      <c r="H7573" s="20">
        <v>45443</v>
      </c>
      <c r="I7573" s="20">
        <v>45425</v>
      </c>
      <c r="J7573" s="20">
        <v>45434</v>
      </c>
      <c r="K7573" t="s">
        <v>330</v>
      </c>
      <c r="L7573" t="s">
        <v>762</v>
      </c>
      <c r="M7573" t="s">
        <v>788</v>
      </c>
      <c r="N7573" t="s">
        <v>6943</v>
      </c>
      <c r="O7573" t="s">
        <v>756</v>
      </c>
      <c r="P7573" t="s">
        <v>757</v>
      </c>
      <c r="Q7573" t="s">
        <v>758</v>
      </c>
      <c r="R7573" t="s">
        <v>266</v>
      </c>
    </row>
    <row r="7574" spans="1:18" x14ac:dyDescent="0.35">
      <c r="A7574">
        <v>55212</v>
      </c>
      <c r="B7574">
        <v>114</v>
      </c>
      <c r="C7574" t="s">
        <v>27</v>
      </c>
      <c r="D7574" t="s">
        <v>5255</v>
      </c>
      <c r="E7574">
        <v>746.73</v>
      </c>
      <c r="F7574" s="20">
        <v>45442</v>
      </c>
      <c r="G7574" s="20">
        <v>45443</v>
      </c>
      <c r="H7574" s="20">
        <v>45443</v>
      </c>
      <c r="I7574" s="20">
        <v>45427</v>
      </c>
      <c r="J7574" s="20">
        <v>45434</v>
      </c>
      <c r="K7574" t="s">
        <v>330</v>
      </c>
      <c r="L7574" t="s">
        <v>766</v>
      </c>
      <c r="M7574" t="s">
        <v>767</v>
      </c>
      <c r="N7574" t="s">
        <v>7374</v>
      </c>
      <c r="O7574" t="s">
        <v>756</v>
      </c>
      <c r="P7574" t="s">
        <v>757</v>
      </c>
      <c r="Q7574" t="s">
        <v>758</v>
      </c>
      <c r="R7574" t="s">
        <v>266</v>
      </c>
    </row>
    <row r="7575" spans="1:18" x14ac:dyDescent="0.35">
      <c r="A7575">
        <v>55403</v>
      </c>
      <c r="B7575">
        <v>114</v>
      </c>
      <c r="C7575" t="s">
        <v>27</v>
      </c>
      <c r="D7575" t="s">
        <v>1282</v>
      </c>
      <c r="E7575">
        <v>1200</v>
      </c>
      <c r="F7575" s="20">
        <v>45443</v>
      </c>
      <c r="G7575" s="20">
        <v>45443</v>
      </c>
      <c r="H7575" s="20">
        <v>45443</v>
      </c>
      <c r="I7575" s="20">
        <v>45435</v>
      </c>
      <c r="J7575" s="20">
        <v>45435</v>
      </c>
      <c r="K7575" t="s">
        <v>330</v>
      </c>
      <c r="L7575" t="s">
        <v>4130</v>
      </c>
      <c r="M7575" t="s">
        <v>4655</v>
      </c>
      <c r="N7575" t="s">
        <v>6624</v>
      </c>
      <c r="O7575" t="s">
        <v>756</v>
      </c>
      <c r="P7575" t="s">
        <v>757</v>
      </c>
      <c r="Q7575" t="s">
        <v>758</v>
      </c>
      <c r="R7575" t="s">
        <v>266</v>
      </c>
    </row>
    <row r="7576" spans="1:18" x14ac:dyDescent="0.35">
      <c r="A7576">
        <v>56117</v>
      </c>
      <c r="B7576">
        <v>114</v>
      </c>
      <c r="C7576" t="s">
        <v>27</v>
      </c>
      <c r="D7576" t="s">
        <v>1041</v>
      </c>
      <c r="E7576">
        <v>150</v>
      </c>
      <c r="F7576" s="20">
        <v>45443</v>
      </c>
      <c r="G7576" s="20">
        <v>45443</v>
      </c>
      <c r="H7576" s="20">
        <v>45443</v>
      </c>
      <c r="I7576" s="20">
        <v>45413</v>
      </c>
      <c r="J7576" s="20">
        <v>45441</v>
      </c>
      <c r="K7576" t="s">
        <v>264</v>
      </c>
      <c r="L7576" t="s">
        <v>4287</v>
      </c>
      <c r="M7576" t="s">
        <v>4688</v>
      </c>
      <c r="N7576" t="s">
        <v>7375</v>
      </c>
      <c r="O7576" t="s">
        <v>756</v>
      </c>
      <c r="P7576" t="s">
        <v>757</v>
      </c>
      <c r="Q7576" t="s">
        <v>758</v>
      </c>
      <c r="R7576" t="s">
        <v>266</v>
      </c>
    </row>
    <row r="7577" spans="1:18" x14ac:dyDescent="0.35">
      <c r="A7577">
        <v>53630</v>
      </c>
      <c r="B7577">
        <v>114</v>
      </c>
      <c r="C7577" t="s">
        <v>27</v>
      </c>
      <c r="D7577" t="s">
        <v>885</v>
      </c>
      <c r="E7577">
        <v>1048</v>
      </c>
      <c r="F7577" s="20">
        <v>45443</v>
      </c>
      <c r="G7577" s="20">
        <v>45443</v>
      </c>
      <c r="H7577" s="20">
        <v>45443</v>
      </c>
      <c r="I7577" s="20">
        <v>45419</v>
      </c>
      <c r="J7577" s="20">
        <v>45422</v>
      </c>
      <c r="K7577" t="s">
        <v>330</v>
      </c>
      <c r="L7577" t="s">
        <v>766</v>
      </c>
      <c r="M7577" t="s">
        <v>770</v>
      </c>
      <c r="N7577" t="s">
        <v>7376</v>
      </c>
      <c r="O7577" t="s">
        <v>756</v>
      </c>
      <c r="P7577" t="s">
        <v>757</v>
      </c>
      <c r="Q7577" t="s">
        <v>758</v>
      </c>
      <c r="R7577" t="s">
        <v>266</v>
      </c>
    </row>
    <row r="7578" spans="1:18" x14ac:dyDescent="0.35">
      <c r="A7578">
        <v>53643</v>
      </c>
      <c r="B7578">
        <v>114</v>
      </c>
      <c r="C7578" t="s">
        <v>27</v>
      </c>
      <c r="D7578" t="s">
        <v>1362</v>
      </c>
      <c r="E7578">
        <v>299</v>
      </c>
      <c r="F7578" s="20">
        <v>45442</v>
      </c>
      <c r="G7578" s="20">
        <v>45443</v>
      </c>
      <c r="H7578" s="20">
        <v>45443</v>
      </c>
      <c r="I7578" s="20">
        <v>45421</v>
      </c>
      <c r="J7578" s="20">
        <v>45422</v>
      </c>
      <c r="K7578" t="s">
        <v>330</v>
      </c>
      <c r="L7578" t="s">
        <v>4251</v>
      </c>
      <c r="M7578" t="s">
        <v>4252</v>
      </c>
      <c r="N7578" t="s">
        <v>7377</v>
      </c>
      <c r="O7578" t="s">
        <v>756</v>
      </c>
      <c r="P7578" t="s">
        <v>757</v>
      </c>
      <c r="Q7578" t="s">
        <v>758</v>
      </c>
      <c r="R7578" t="s">
        <v>266</v>
      </c>
    </row>
    <row r="7579" spans="1:18" x14ac:dyDescent="0.35">
      <c r="A7579">
        <v>53653</v>
      </c>
      <c r="B7579">
        <v>114</v>
      </c>
      <c r="C7579" t="s">
        <v>27</v>
      </c>
      <c r="D7579" t="s">
        <v>848</v>
      </c>
      <c r="E7579">
        <v>1055.24</v>
      </c>
      <c r="F7579" s="20">
        <v>45443</v>
      </c>
      <c r="G7579" s="20">
        <v>45443</v>
      </c>
      <c r="H7579" s="20">
        <v>45443</v>
      </c>
      <c r="I7579" s="20">
        <v>45421</v>
      </c>
      <c r="J7579" s="20">
        <v>45422</v>
      </c>
      <c r="K7579" t="s">
        <v>330</v>
      </c>
      <c r="L7579" t="s">
        <v>766</v>
      </c>
      <c r="M7579" t="s">
        <v>770</v>
      </c>
      <c r="N7579" t="s">
        <v>7378</v>
      </c>
      <c r="O7579" t="s">
        <v>756</v>
      </c>
      <c r="P7579" t="s">
        <v>757</v>
      </c>
      <c r="Q7579" t="s">
        <v>758</v>
      </c>
      <c r="R7579" t="s">
        <v>266</v>
      </c>
    </row>
    <row r="7580" spans="1:18" x14ac:dyDescent="0.35">
      <c r="A7580">
        <v>53823</v>
      </c>
      <c r="B7580">
        <v>114</v>
      </c>
      <c r="C7580" t="s">
        <v>27</v>
      </c>
      <c r="D7580" t="s">
        <v>1767</v>
      </c>
      <c r="E7580">
        <v>684</v>
      </c>
      <c r="F7580" s="20">
        <v>45443</v>
      </c>
      <c r="G7580" s="20">
        <v>45443</v>
      </c>
      <c r="H7580" s="20">
        <v>45443</v>
      </c>
      <c r="I7580" s="20">
        <v>45421</v>
      </c>
      <c r="J7580" s="20">
        <v>45425</v>
      </c>
      <c r="K7580" t="s">
        <v>330</v>
      </c>
      <c r="L7580" t="s">
        <v>766</v>
      </c>
      <c r="M7580" t="s">
        <v>767</v>
      </c>
      <c r="N7580" t="s">
        <v>7379</v>
      </c>
      <c r="O7580" t="s">
        <v>756</v>
      </c>
      <c r="P7580" t="s">
        <v>757</v>
      </c>
      <c r="Q7580" t="s">
        <v>758</v>
      </c>
      <c r="R7580" t="s">
        <v>266</v>
      </c>
    </row>
    <row r="7581" spans="1:18" x14ac:dyDescent="0.35">
      <c r="A7581">
        <v>54025</v>
      </c>
      <c r="B7581">
        <v>114</v>
      </c>
      <c r="C7581" t="s">
        <v>27</v>
      </c>
      <c r="D7581" t="s">
        <v>1533</v>
      </c>
      <c r="E7581">
        <v>472.8</v>
      </c>
      <c r="F7581" s="20">
        <v>45442</v>
      </c>
      <c r="G7581" s="20">
        <v>45443</v>
      </c>
      <c r="H7581" s="20">
        <v>45443</v>
      </c>
      <c r="I7581" s="20">
        <v>45412</v>
      </c>
      <c r="J7581" s="20">
        <v>45427</v>
      </c>
      <c r="K7581" t="s">
        <v>330</v>
      </c>
      <c r="L7581" t="s">
        <v>766</v>
      </c>
      <c r="M7581" t="s">
        <v>770</v>
      </c>
      <c r="N7581" t="s">
        <v>7380</v>
      </c>
      <c r="O7581" t="s">
        <v>756</v>
      </c>
      <c r="P7581" t="s">
        <v>757</v>
      </c>
      <c r="Q7581" t="s">
        <v>758</v>
      </c>
      <c r="R7581" t="s">
        <v>266</v>
      </c>
    </row>
    <row r="7582" spans="1:18" x14ac:dyDescent="0.35">
      <c r="A7582">
        <v>52411</v>
      </c>
      <c r="B7582">
        <v>114</v>
      </c>
      <c r="C7582" t="s">
        <v>27</v>
      </c>
      <c r="D7582" t="s">
        <v>1533</v>
      </c>
      <c r="E7582">
        <v>472.8</v>
      </c>
      <c r="F7582" s="20">
        <v>45443</v>
      </c>
      <c r="G7582" s="20">
        <v>45443</v>
      </c>
      <c r="H7582" s="20">
        <v>45443</v>
      </c>
      <c r="I7582" s="20">
        <v>45413</v>
      </c>
      <c r="J7582" s="20">
        <v>45415</v>
      </c>
      <c r="K7582" t="s">
        <v>330</v>
      </c>
      <c r="L7582" t="s">
        <v>766</v>
      </c>
      <c r="M7582" t="s">
        <v>770</v>
      </c>
      <c r="N7582" t="s">
        <v>7381</v>
      </c>
      <c r="O7582" t="s">
        <v>756</v>
      </c>
      <c r="P7582" t="s">
        <v>757</v>
      </c>
      <c r="Q7582" t="s">
        <v>758</v>
      </c>
      <c r="R7582" t="s">
        <v>266</v>
      </c>
    </row>
    <row r="7583" spans="1:18" x14ac:dyDescent="0.35">
      <c r="A7583">
        <v>52846</v>
      </c>
      <c r="B7583">
        <v>114</v>
      </c>
      <c r="C7583" t="s">
        <v>27</v>
      </c>
      <c r="D7583" t="s">
        <v>541</v>
      </c>
      <c r="E7583">
        <v>7123</v>
      </c>
      <c r="F7583" s="20">
        <v>45443</v>
      </c>
      <c r="G7583" s="20">
        <v>45443</v>
      </c>
      <c r="H7583" s="20">
        <v>45443</v>
      </c>
      <c r="I7583" s="20">
        <v>45411</v>
      </c>
      <c r="J7583" s="20">
        <v>45418</v>
      </c>
      <c r="K7583" t="s">
        <v>330</v>
      </c>
      <c r="L7583" t="s">
        <v>766</v>
      </c>
      <c r="M7583" t="s">
        <v>770</v>
      </c>
      <c r="N7583" t="s">
        <v>7382</v>
      </c>
      <c r="O7583" t="s">
        <v>756</v>
      </c>
      <c r="P7583" t="s">
        <v>757</v>
      </c>
      <c r="Q7583" t="s">
        <v>758</v>
      </c>
      <c r="R7583" t="s">
        <v>266</v>
      </c>
    </row>
    <row r="7584" spans="1:18" x14ac:dyDescent="0.35">
      <c r="A7584">
        <v>51870</v>
      </c>
      <c r="B7584">
        <v>114</v>
      </c>
      <c r="C7584" t="s">
        <v>27</v>
      </c>
      <c r="D7584" t="s">
        <v>541</v>
      </c>
      <c r="E7584">
        <v>1075.8900000000001</v>
      </c>
      <c r="F7584" s="20">
        <v>45443</v>
      </c>
      <c r="G7584" s="20">
        <v>45443</v>
      </c>
      <c r="H7584" s="20">
        <v>45443</v>
      </c>
      <c r="I7584" s="20">
        <v>45412</v>
      </c>
      <c r="J7584" s="20">
        <v>45412</v>
      </c>
      <c r="K7584" t="s">
        <v>330</v>
      </c>
      <c r="L7584" t="s">
        <v>4146</v>
      </c>
      <c r="M7584" t="s">
        <v>4147</v>
      </c>
      <c r="N7584" t="s">
        <v>7383</v>
      </c>
      <c r="O7584" t="s">
        <v>756</v>
      </c>
      <c r="P7584" t="s">
        <v>757</v>
      </c>
      <c r="Q7584" t="s">
        <v>758</v>
      </c>
      <c r="R7584" t="s">
        <v>266</v>
      </c>
    </row>
    <row r="7585" spans="1:18" x14ac:dyDescent="0.35">
      <c r="A7585">
        <v>51871</v>
      </c>
      <c r="B7585">
        <v>114</v>
      </c>
      <c r="C7585" t="s">
        <v>27</v>
      </c>
      <c r="D7585" t="s">
        <v>541</v>
      </c>
      <c r="E7585">
        <v>17957.400000000001</v>
      </c>
      <c r="F7585" s="20">
        <v>45443</v>
      </c>
      <c r="G7585" s="20">
        <v>45443</v>
      </c>
      <c r="H7585" s="20">
        <v>45443</v>
      </c>
      <c r="I7585" s="20">
        <v>45412</v>
      </c>
      <c r="J7585" s="20">
        <v>45412</v>
      </c>
      <c r="K7585" t="s">
        <v>330</v>
      </c>
      <c r="L7585" t="s">
        <v>4146</v>
      </c>
      <c r="M7585" t="s">
        <v>4147</v>
      </c>
      <c r="N7585" t="s">
        <v>7384</v>
      </c>
      <c r="O7585" t="s">
        <v>756</v>
      </c>
      <c r="P7585" t="s">
        <v>757</v>
      </c>
      <c r="Q7585" t="s">
        <v>758</v>
      </c>
      <c r="R7585" t="s">
        <v>266</v>
      </c>
    </row>
    <row r="7586" spans="1:18" x14ac:dyDescent="0.35">
      <c r="A7586">
        <v>56933</v>
      </c>
      <c r="B7586">
        <v>114</v>
      </c>
      <c r="C7586" t="s">
        <v>27</v>
      </c>
      <c r="D7586" t="s">
        <v>829</v>
      </c>
      <c r="E7586">
        <v>47.5</v>
      </c>
      <c r="F7586" s="20">
        <v>45441</v>
      </c>
      <c r="G7586" s="20"/>
      <c r="H7586" s="20">
        <v>45441</v>
      </c>
      <c r="I7586" s="20">
        <v>45441</v>
      </c>
      <c r="J7586" s="20">
        <v>45447</v>
      </c>
      <c r="K7586" t="s">
        <v>319</v>
      </c>
      <c r="L7586" t="s">
        <v>4287</v>
      </c>
      <c r="M7586" t="s">
        <v>4288</v>
      </c>
      <c r="N7586" t="s">
        <v>7357</v>
      </c>
      <c r="O7586" t="s">
        <v>756</v>
      </c>
      <c r="P7586" t="s">
        <v>757</v>
      </c>
      <c r="Q7586" t="s">
        <v>758</v>
      </c>
      <c r="R7586" t="s">
        <v>266</v>
      </c>
    </row>
    <row r="7587" spans="1:18" x14ac:dyDescent="0.35">
      <c r="A7587">
        <v>56946</v>
      </c>
      <c r="B7587">
        <v>114</v>
      </c>
      <c r="C7587" t="s">
        <v>27</v>
      </c>
      <c r="D7587" t="s">
        <v>829</v>
      </c>
      <c r="E7587">
        <v>6</v>
      </c>
      <c r="F7587" s="20">
        <v>45441</v>
      </c>
      <c r="G7587" s="20"/>
      <c r="H7587" s="20">
        <v>45441</v>
      </c>
      <c r="I7587" s="20">
        <v>45441</v>
      </c>
      <c r="J7587" s="20">
        <v>45447</v>
      </c>
      <c r="K7587" t="s">
        <v>319</v>
      </c>
      <c r="L7587" t="s">
        <v>4130</v>
      </c>
      <c r="M7587" t="s">
        <v>4678</v>
      </c>
      <c r="N7587" t="s">
        <v>7357</v>
      </c>
      <c r="O7587" t="s">
        <v>756</v>
      </c>
      <c r="P7587" t="s">
        <v>757</v>
      </c>
      <c r="Q7587" t="s">
        <v>758</v>
      </c>
      <c r="R7587" t="s">
        <v>266</v>
      </c>
    </row>
    <row r="7588" spans="1:18" x14ac:dyDescent="0.35">
      <c r="A7588">
        <v>55534</v>
      </c>
      <c r="B7588">
        <v>114</v>
      </c>
      <c r="C7588" t="s">
        <v>27</v>
      </c>
      <c r="D7588" t="s">
        <v>5255</v>
      </c>
      <c r="E7588">
        <v>275.52</v>
      </c>
      <c r="F7588" s="20">
        <v>45441</v>
      </c>
      <c r="G7588" s="20">
        <v>45441</v>
      </c>
      <c r="H7588" s="20">
        <v>45441</v>
      </c>
      <c r="I7588" s="20">
        <v>45427</v>
      </c>
      <c r="J7588" s="20">
        <v>45436</v>
      </c>
      <c r="K7588" t="s">
        <v>330</v>
      </c>
      <c r="L7588" t="s">
        <v>766</v>
      </c>
      <c r="M7588" t="s">
        <v>767</v>
      </c>
      <c r="N7588" t="s">
        <v>7385</v>
      </c>
      <c r="O7588" t="s">
        <v>756</v>
      </c>
      <c r="P7588" t="s">
        <v>757</v>
      </c>
      <c r="Q7588" t="s">
        <v>758</v>
      </c>
      <c r="R7588" t="s">
        <v>266</v>
      </c>
    </row>
    <row r="7589" spans="1:18" x14ac:dyDescent="0.35">
      <c r="A7589">
        <v>55795</v>
      </c>
      <c r="B7589">
        <v>114</v>
      </c>
      <c r="C7589" t="s">
        <v>27</v>
      </c>
      <c r="D7589" t="s">
        <v>2704</v>
      </c>
      <c r="E7589">
        <v>2000</v>
      </c>
      <c r="F7589" s="20">
        <v>45443</v>
      </c>
      <c r="G7589" s="20">
        <v>45441</v>
      </c>
      <c r="H7589" s="20">
        <v>45441</v>
      </c>
      <c r="I7589" s="20">
        <v>45440</v>
      </c>
      <c r="J7589" s="20">
        <v>45440</v>
      </c>
      <c r="K7589" t="s">
        <v>264</v>
      </c>
      <c r="L7589" t="s">
        <v>4226</v>
      </c>
      <c r="M7589" t="s">
        <v>1755</v>
      </c>
      <c r="N7589" t="s">
        <v>1991</v>
      </c>
      <c r="O7589" t="s">
        <v>756</v>
      </c>
      <c r="P7589" t="s">
        <v>757</v>
      </c>
      <c r="Q7589" t="s">
        <v>758</v>
      </c>
      <c r="R7589" t="s">
        <v>266</v>
      </c>
    </row>
    <row r="7590" spans="1:18" x14ac:dyDescent="0.35">
      <c r="A7590">
        <v>56130</v>
      </c>
      <c r="B7590">
        <v>114</v>
      </c>
      <c r="C7590" t="s">
        <v>27</v>
      </c>
      <c r="D7590" t="s">
        <v>752</v>
      </c>
      <c r="E7590">
        <v>12582.44</v>
      </c>
      <c r="F7590" s="20">
        <v>45442</v>
      </c>
      <c r="G7590" s="20">
        <v>45441</v>
      </c>
      <c r="H7590" s="20">
        <v>45441</v>
      </c>
      <c r="I7590" s="20">
        <v>45438</v>
      </c>
      <c r="J7590" s="20">
        <v>45441</v>
      </c>
      <c r="K7590" t="s">
        <v>330</v>
      </c>
      <c r="L7590" t="s">
        <v>4279</v>
      </c>
      <c r="M7590" t="s">
        <v>4671</v>
      </c>
      <c r="N7590" t="s">
        <v>7185</v>
      </c>
      <c r="O7590" t="s">
        <v>756</v>
      </c>
      <c r="P7590" t="s">
        <v>757</v>
      </c>
      <c r="Q7590" t="s">
        <v>758</v>
      </c>
      <c r="R7590" t="s">
        <v>266</v>
      </c>
    </row>
    <row r="7591" spans="1:18" x14ac:dyDescent="0.35">
      <c r="A7591">
        <v>56135</v>
      </c>
      <c r="B7591">
        <v>114</v>
      </c>
      <c r="C7591" t="s">
        <v>27</v>
      </c>
      <c r="D7591" t="s">
        <v>829</v>
      </c>
      <c r="E7591">
        <v>25</v>
      </c>
      <c r="F7591" s="20">
        <v>45441</v>
      </c>
      <c r="G7591" s="20"/>
      <c r="H7591" s="20">
        <v>45441</v>
      </c>
      <c r="I7591" s="20">
        <v>45441</v>
      </c>
      <c r="J7591" s="20">
        <v>45441</v>
      </c>
      <c r="K7591" t="s">
        <v>319</v>
      </c>
      <c r="L7591" t="s">
        <v>4130</v>
      </c>
      <c r="M7591" t="s">
        <v>4675</v>
      </c>
      <c r="N7591" t="s">
        <v>7341</v>
      </c>
      <c r="O7591" t="s">
        <v>756</v>
      </c>
      <c r="P7591" t="s">
        <v>757</v>
      </c>
      <c r="Q7591" t="s">
        <v>758</v>
      </c>
      <c r="R7591" t="s">
        <v>266</v>
      </c>
    </row>
    <row r="7592" spans="1:18" x14ac:dyDescent="0.35">
      <c r="A7592">
        <v>56136</v>
      </c>
      <c r="B7592">
        <v>114</v>
      </c>
      <c r="C7592" t="s">
        <v>27</v>
      </c>
      <c r="D7592" t="s">
        <v>829</v>
      </c>
      <c r="E7592">
        <v>28</v>
      </c>
      <c r="F7592" s="20">
        <v>45441</v>
      </c>
      <c r="G7592" s="20"/>
      <c r="H7592" s="20">
        <v>45441</v>
      </c>
      <c r="I7592" s="20">
        <v>45441</v>
      </c>
      <c r="J7592" s="20">
        <v>45441</v>
      </c>
      <c r="K7592" t="s">
        <v>319</v>
      </c>
      <c r="L7592" t="s">
        <v>4130</v>
      </c>
      <c r="M7592" t="s">
        <v>4675</v>
      </c>
      <c r="N7592" t="s">
        <v>7341</v>
      </c>
      <c r="O7592" t="s">
        <v>756</v>
      </c>
      <c r="P7592" t="s">
        <v>757</v>
      </c>
      <c r="Q7592" t="s">
        <v>758</v>
      </c>
      <c r="R7592" t="s">
        <v>266</v>
      </c>
    </row>
    <row r="7593" spans="1:18" x14ac:dyDescent="0.35">
      <c r="A7593">
        <v>56145</v>
      </c>
      <c r="B7593">
        <v>114</v>
      </c>
      <c r="C7593" t="s">
        <v>27</v>
      </c>
      <c r="D7593" t="s">
        <v>829</v>
      </c>
      <c r="E7593">
        <v>78</v>
      </c>
      <c r="F7593" s="20">
        <v>45441</v>
      </c>
      <c r="G7593" s="20"/>
      <c r="H7593" s="20">
        <v>45441</v>
      </c>
      <c r="I7593" s="20">
        <v>45441</v>
      </c>
      <c r="J7593" s="20">
        <v>45441</v>
      </c>
      <c r="K7593" t="s">
        <v>319</v>
      </c>
      <c r="L7593" t="s">
        <v>4287</v>
      </c>
      <c r="M7593" t="s">
        <v>4288</v>
      </c>
      <c r="N7593" t="s">
        <v>7341</v>
      </c>
      <c r="O7593" t="s">
        <v>756</v>
      </c>
      <c r="P7593" t="s">
        <v>757</v>
      </c>
      <c r="Q7593" t="s">
        <v>758</v>
      </c>
      <c r="R7593" t="s">
        <v>266</v>
      </c>
    </row>
    <row r="7594" spans="1:18" x14ac:dyDescent="0.35">
      <c r="A7594">
        <v>56150</v>
      </c>
      <c r="B7594">
        <v>114</v>
      </c>
      <c r="C7594" t="s">
        <v>27</v>
      </c>
      <c r="D7594" t="s">
        <v>829</v>
      </c>
      <c r="E7594">
        <v>26.49</v>
      </c>
      <c r="F7594" s="20">
        <v>45441</v>
      </c>
      <c r="G7594" s="20"/>
      <c r="H7594" s="20">
        <v>45441</v>
      </c>
      <c r="I7594" s="20">
        <v>45441</v>
      </c>
      <c r="J7594" s="20">
        <v>45441</v>
      </c>
      <c r="K7594" t="s">
        <v>319</v>
      </c>
      <c r="L7594" t="s">
        <v>4287</v>
      </c>
      <c r="M7594" t="s">
        <v>4288</v>
      </c>
      <c r="N7594" t="s">
        <v>7341</v>
      </c>
      <c r="O7594" t="s">
        <v>756</v>
      </c>
      <c r="P7594" t="s">
        <v>757</v>
      </c>
      <c r="Q7594" t="s">
        <v>758</v>
      </c>
      <c r="R7594" t="s">
        <v>266</v>
      </c>
    </row>
    <row r="7595" spans="1:18" x14ac:dyDescent="0.35">
      <c r="A7595">
        <v>54278</v>
      </c>
      <c r="B7595">
        <v>114</v>
      </c>
      <c r="C7595" t="s">
        <v>27</v>
      </c>
      <c r="D7595" t="s">
        <v>784</v>
      </c>
      <c r="E7595">
        <v>232.83</v>
      </c>
      <c r="F7595" s="20">
        <v>45441</v>
      </c>
      <c r="G7595" s="20">
        <v>45441</v>
      </c>
      <c r="H7595" s="20">
        <v>45441</v>
      </c>
      <c r="I7595" s="20">
        <v>45427</v>
      </c>
      <c r="J7595" s="20">
        <v>45428</v>
      </c>
      <c r="K7595" t="s">
        <v>330</v>
      </c>
      <c r="L7595" t="s">
        <v>766</v>
      </c>
      <c r="M7595" t="s">
        <v>767</v>
      </c>
      <c r="N7595" t="s">
        <v>7386</v>
      </c>
      <c r="O7595" t="s">
        <v>756</v>
      </c>
      <c r="P7595" t="s">
        <v>757</v>
      </c>
      <c r="Q7595" t="s">
        <v>758</v>
      </c>
      <c r="R7595" t="s">
        <v>266</v>
      </c>
    </row>
    <row r="7596" spans="1:18" x14ac:dyDescent="0.35">
      <c r="A7596">
        <v>54287</v>
      </c>
      <c r="B7596">
        <v>114</v>
      </c>
      <c r="C7596" t="s">
        <v>27</v>
      </c>
      <c r="D7596" t="s">
        <v>982</v>
      </c>
      <c r="E7596">
        <v>1711.05</v>
      </c>
      <c r="F7596" s="20">
        <v>45441</v>
      </c>
      <c r="G7596" s="20">
        <v>45441</v>
      </c>
      <c r="H7596" s="20">
        <v>45441</v>
      </c>
      <c r="I7596" s="20">
        <v>45427</v>
      </c>
      <c r="J7596" s="20">
        <v>45428</v>
      </c>
      <c r="K7596" t="s">
        <v>330</v>
      </c>
      <c r="L7596" t="s">
        <v>766</v>
      </c>
      <c r="M7596" t="s">
        <v>770</v>
      </c>
      <c r="N7596" t="s">
        <v>7387</v>
      </c>
      <c r="O7596" t="s">
        <v>756</v>
      </c>
      <c r="P7596" t="s">
        <v>757</v>
      </c>
      <c r="Q7596" t="s">
        <v>758</v>
      </c>
      <c r="R7596" t="s">
        <v>266</v>
      </c>
    </row>
    <row r="7597" spans="1:18" x14ac:dyDescent="0.35">
      <c r="A7597">
        <v>54291</v>
      </c>
      <c r="B7597">
        <v>114</v>
      </c>
      <c r="C7597" t="s">
        <v>27</v>
      </c>
      <c r="D7597" t="s">
        <v>5964</v>
      </c>
      <c r="E7597">
        <v>459.8</v>
      </c>
      <c r="F7597" s="20">
        <v>45441</v>
      </c>
      <c r="G7597" s="20">
        <v>45441</v>
      </c>
      <c r="H7597" s="20">
        <v>45441</v>
      </c>
      <c r="I7597" s="20">
        <v>45427</v>
      </c>
      <c r="J7597" s="20">
        <v>45428</v>
      </c>
      <c r="K7597" t="s">
        <v>330</v>
      </c>
      <c r="L7597" t="s">
        <v>766</v>
      </c>
      <c r="M7597" t="s">
        <v>767</v>
      </c>
      <c r="N7597" t="s">
        <v>7388</v>
      </c>
      <c r="O7597" t="s">
        <v>756</v>
      </c>
      <c r="P7597" t="s">
        <v>757</v>
      </c>
      <c r="Q7597" t="s">
        <v>758</v>
      </c>
      <c r="R7597" t="s">
        <v>266</v>
      </c>
    </row>
    <row r="7598" spans="1:18" x14ac:dyDescent="0.35">
      <c r="A7598">
        <v>54292</v>
      </c>
      <c r="B7598">
        <v>114</v>
      </c>
      <c r="C7598" t="s">
        <v>27</v>
      </c>
      <c r="D7598" t="s">
        <v>817</v>
      </c>
      <c r="E7598">
        <v>525</v>
      </c>
      <c r="F7598" s="20">
        <v>45441</v>
      </c>
      <c r="G7598" s="20">
        <v>45441</v>
      </c>
      <c r="H7598" s="20">
        <v>45441</v>
      </c>
      <c r="I7598" s="20">
        <v>45427</v>
      </c>
      <c r="J7598" s="20">
        <v>45428</v>
      </c>
      <c r="K7598" t="s">
        <v>330</v>
      </c>
      <c r="L7598" t="s">
        <v>766</v>
      </c>
      <c r="M7598" t="s">
        <v>767</v>
      </c>
      <c r="N7598" t="s">
        <v>7389</v>
      </c>
      <c r="O7598" t="s">
        <v>756</v>
      </c>
      <c r="P7598" t="s">
        <v>757</v>
      </c>
      <c r="Q7598" t="s">
        <v>758</v>
      </c>
      <c r="R7598" t="s">
        <v>266</v>
      </c>
    </row>
    <row r="7599" spans="1:18" x14ac:dyDescent="0.35">
      <c r="A7599">
        <v>54295</v>
      </c>
      <c r="B7599">
        <v>114</v>
      </c>
      <c r="C7599" t="s">
        <v>27</v>
      </c>
      <c r="D7599" t="s">
        <v>2103</v>
      </c>
      <c r="E7599">
        <v>3057.23</v>
      </c>
      <c r="F7599" s="20">
        <v>45441</v>
      </c>
      <c r="G7599" s="20">
        <v>45441</v>
      </c>
      <c r="H7599" s="20">
        <v>45441</v>
      </c>
      <c r="I7599" s="20">
        <v>45427</v>
      </c>
      <c r="J7599" s="20">
        <v>45428</v>
      </c>
      <c r="K7599" t="s">
        <v>330</v>
      </c>
      <c r="L7599" t="s">
        <v>766</v>
      </c>
      <c r="M7599" t="s">
        <v>767</v>
      </c>
      <c r="N7599" t="s">
        <v>7390</v>
      </c>
      <c r="O7599" t="s">
        <v>756</v>
      </c>
      <c r="P7599" t="s">
        <v>757</v>
      </c>
      <c r="Q7599" t="s">
        <v>758</v>
      </c>
      <c r="R7599" t="s">
        <v>266</v>
      </c>
    </row>
    <row r="7600" spans="1:18" x14ac:dyDescent="0.35">
      <c r="A7600">
        <v>54324</v>
      </c>
      <c r="B7600">
        <v>114</v>
      </c>
      <c r="C7600" t="s">
        <v>27</v>
      </c>
      <c r="D7600" t="s">
        <v>1059</v>
      </c>
      <c r="E7600">
        <v>1410.67</v>
      </c>
      <c r="F7600" s="20">
        <v>45441</v>
      </c>
      <c r="G7600" s="20">
        <v>45441</v>
      </c>
      <c r="H7600" s="20">
        <v>45441</v>
      </c>
      <c r="I7600" s="20">
        <v>45426</v>
      </c>
      <c r="J7600" s="20">
        <v>45428</v>
      </c>
      <c r="K7600" t="s">
        <v>330</v>
      </c>
      <c r="L7600" t="s">
        <v>766</v>
      </c>
      <c r="M7600" t="s">
        <v>767</v>
      </c>
      <c r="N7600" t="s">
        <v>7391</v>
      </c>
      <c r="O7600" t="s">
        <v>756</v>
      </c>
      <c r="P7600" t="s">
        <v>757</v>
      </c>
      <c r="Q7600" t="s">
        <v>758</v>
      </c>
      <c r="R7600" t="s">
        <v>266</v>
      </c>
    </row>
    <row r="7601" spans="1:18" x14ac:dyDescent="0.35">
      <c r="A7601">
        <v>54464</v>
      </c>
      <c r="B7601">
        <v>114</v>
      </c>
      <c r="C7601" t="s">
        <v>27</v>
      </c>
      <c r="D7601" t="s">
        <v>1414</v>
      </c>
      <c r="E7601">
        <v>649</v>
      </c>
      <c r="F7601" s="20">
        <v>45441</v>
      </c>
      <c r="G7601" s="20">
        <v>45441</v>
      </c>
      <c r="H7601" s="20">
        <v>45441</v>
      </c>
      <c r="I7601" s="20">
        <v>45427</v>
      </c>
      <c r="J7601" s="20">
        <v>45429</v>
      </c>
      <c r="K7601" t="s">
        <v>330</v>
      </c>
      <c r="N7601" t="s">
        <v>7392</v>
      </c>
      <c r="O7601" t="s">
        <v>756</v>
      </c>
      <c r="P7601" t="s">
        <v>757</v>
      </c>
      <c r="Q7601" t="s">
        <v>758</v>
      </c>
      <c r="R7601" t="s">
        <v>266</v>
      </c>
    </row>
    <row r="7602" spans="1:18" x14ac:dyDescent="0.35">
      <c r="A7602">
        <v>54766</v>
      </c>
      <c r="B7602">
        <v>114</v>
      </c>
      <c r="C7602" t="s">
        <v>27</v>
      </c>
      <c r="D7602" t="s">
        <v>1047</v>
      </c>
      <c r="E7602">
        <v>440</v>
      </c>
      <c r="F7602" s="20">
        <v>45441</v>
      </c>
      <c r="G7602" s="20">
        <v>45441</v>
      </c>
      <c r="H7602" s="20">
        <v>45441</v>
      </c>
      <c r="I7602" s="20">
        <v>45427</v>
      </c>
      <c r="J7602" s="20">
        <v>45432</v>
      </c>
      <c r="K7602" t="s">
        <v>330</v>
      </c>
      <c r="L7602" t="s">
        <v>4370</v>
      </c>
      <c r="M7602" t="s">
        <v>4371</v>
      </c>
      <c r="N7602" t="s">
        <v>3720</v>
      </c>
      <c r="O7602" t="s">
        <v>756</v>
      </c>
      <c r="P7602" t="s">
        <v>757</v>
      </c>
      <c r="Q7602" t="s">
        <v>758</v>
      </c>
      <c r="R7602" t="s">
        <v>266</v>
      </c>
    </row>
    <row r="7603" spans="1:18" x14ac:dyDescent="0.35">
      <c r="A7603">
        <v>54930</v>
      </c>
      <c r="B7603">
        <v>114</v>
      </c>
      <c r="C7603" t="s">
        <v>27</v>
      </c>
      <c r="D7603" t="s">
        <v>811</v>
      </c>
      <c r="E7603">
        <v>227.73</v>
      </c>
      <c r="F7603" s="20">
        <v>45441</v>
      </c>
      <c r="G7603" s="20">
        <v>45441</v>
      </c>
      <c r="H7603" s="20">
        <v>45441</v>
      </c>
      <c r="I7603" s="20">
        <v>45442</v>
      </c>
      <c r="J7603" s="20">
        <v>45433</v>
      </c>
      <c r="K7603" t="s">
        <v>330</v>
      </c>
      <c r="L7603" t="s">
        <v>4279</v>
      </c>
      <c r="M7603" t="s">
        <v>811</v>
      </c>
      <c r="N7603" t="s">
        <v>3869</v>
      </c>
      <c r="O7603" t="s">
        <v>756</v>
      </c>
      <c r="P7603" t="s">
        <v>757</v>
      </c>
      <c r="Q7603" t="s">
        <v>758</v>
      </c>
      <c r="R7603" t="s">
        <v>266</v>
      </c>
    </row>
    <row r="7604" spans="1:18" x14ac:dyDescent="0.35">
      <c r="A7604">
        <v>54932</v>
      </c>
      <c r="B7604">
        <v>114</v>
      </c>
      <c r="C7604" t="s">
        <v>27</v>
      </c>
      <c r="D7604" t="s">
        <v>811</v>
      </c>
      <c r="E7604">
        <v>257.44</v>
      </c>
      <c r="F7604" s="20">
        <v>45441</v>
      </c>
      <c r="G7604" s="20">
        <v>45441</v>
      </c>
      <c r="H7604" s="20">
        <v>45441</v>
      </c>
      <c r="I7604" s="20">
        <v>45442</v>
      </c>
      <c r="J7604" s="20">
        <v>45433</v>
      </c>
      <c r="K7604" t="s">
        <v>330</v>
      </c>
      <c r="L7604" t="s">
        <v>4279</v>
      </c>
      <c r="M7604" t="s">
        <v>811</v>
      </c>
      <c r="N7604" t="s">
        <v>3869</v>
      </c>
      <c r="O7604" t="s">
        <v>756</v>
      </c>
      <c r="P7604" t="s">
        <v>757</v>
      </c>
      <c r="Q7604" t="s">
        <v>758</v>
      </c>
      <c r="R7604" t="s">
        <v>266</v>
      </c>
    </row>
    <row r="7605" spans="1:18" x14ac:dyDescent="0.35">
      <c r="A7605">
        <v>54935</v>
      </c>
      <c r="B7605">
        <v>114</v>
      </c>
      <c r="C7605" t="s">
        <v>27</v>
      </c>
      <c r="D7605" t="s">
        <v>811</v>
      </c>
      <c r="E7605">
        <v>463.96</v>
      </c>
      <c r="F7605" s="20">
        <v>45441</v>
      </c>
      <c r="G7605" s="20">
        <v>45441</v>
      </c>
      <c r="H7605" s="20">
        <v>45441</v>
      </c>
      <c r="I7605" s="20">
        <v>45442</v>
      </c>
      <c r="J7605" s="20">
        <v>45433</v>
      </c>
      <c r="K7605" t="s">
        <v>330</v>
      </c>
      <c r="L7605" t="s">
        <v>4279</v>
      </c>
      <c r="M7605" t="s">
        <v>811</v>
      </c>
      <c r="N7605" t="s">
        <v>3869</v>
      </c>
      <c r="O7605" t="s">
        <v>756</v>
      </c>
      <c r="P7605" t="s">
        <v>757</v>
      </c>
      <c r="Q7605" t="s">
        <v>758</v>
      </c>
      <c r="R7605" t="s">
        <v>266</v>
      </c>
    </row>
    <row r="7606" spans="1:18" x14ac:dyDescent="0.35">
      <c r="A7606">
        <v>55204</v>
      </c>
      <c r="B7606">
        <v>114</v>
      </c>
      <c r="C7606" t="s">
        <v>27</v>
      </c>
      <c r="D7606" t="s">
        <v>2224</v>
      </c>
      <c r="E7606">
        <v>849.1</v>
      </c>
      <c r="F7606" s="20">
        <v>45441</v>
      </c>
      <c r="G7606" s="20">
        <v>45441</v>
      </c>
      <c r="H7606" s="20">
        <v>45441</v>
      </c>
      <c r="I7606" s="20">
        <v>45426</v>
      </c>
      <c r="J7606" s="20">
        <v>45434</v>
      </c>
      <c r="K7606" t="s">
        <v>330</v>
      </c>
      <c r="L7606" t="s">
        <v>766</v>
      </c>
      <c r="M7606" t="s">
        <v>767</v>
      </c>
      <c r="N7606" t="s">
        <v>4405</v>
      </c>
      <c r="O7606" t="s">
        <v>756</v>
      </c>
      <c r="P7606" t="s">
        <v>757</v>
      </c>
      <c r="Q7606" t="s">
        <v>758</v>
      </c>
      <c r="R7606" t="s">
        <v>266</v>
      </c>
    </row>
    <row r="7607" spans="1:18" x14ac:dyDescent="0.35">
      <c r="A7607">
        <v>54058</v>
      </c>
      <c r="B7607">
        <v>114</v>
      </c>
      <c r="C7607" t="s">
        <v>27</v>
      </c>
      <c r="D7607" t="s">
        <v>1047</v>
      </c>
      <c r="E7607">
        <v>500</v>
      </c>
      <c r="F7607" s="20">
        <v>45441</v>
      </c>
      <c r="G7607" s="20">
        <v>45441</v>
      </c>
      <c r="H7607" s="20">
        <v>45441</v>
      </c>
      <c r="I7607" s="20">
        <v>45427</v>
      </c>
      <c r="J7607" s="20">
        <v>45427</v>
      </c>
      <c r="K7607" t="s">
        <v>330</v>
      </c>
      <c r="L7607" t="s">
        <v>762</v>
      </c>
      <c r="M7607" t="s">
        <v>788</v>
      </c>
      <c r="N7607" t="s">
        <v>7393</v>
      </c>
      <c r="O7607" t="s">
        <v>756</v>
      </c>
      <c r="P7607" t="s">
        <v>757</v>
      </c>
      <c r="Q7607" t="s">
        <v>758</v>
      </c>
      <c r="R7607" t="s">
        <v>266</v>
      </c>
    </row>
    <row r="7608" spans="1:18" x14ac:dyDescent="0.35">
      <c r="A7608">
        <v>1122</v>
      </c>
      <c r="B7608">
        <v>114</v>
      </c>
      <c r="C7608" t="s">
        <v>27</v>
      </c>
      <c r="D7608" t="s">
        <v>4383</v>
      </c>
      <c r="E7608">
        <v>3500</v>
      </c>
      <c r="F7608" s="20">
        <v>45441</v>
      </c>
      <c r="G7608" s="20">
        <v>45441</v>
      </c>
      <c r="H7608" s="20">
        <v>45441</v>
      </c>
      <c r="I7608" s="20">
        <v>45061</v>
      </c>
      <c r="J7608" s="20"/>
      <c r="L7608" t="s">
        <v>1097</v>
      </c>
      <c r="M7608" t="s">
        <v>1105</v>
      </c>
      <c r="O7608" t="s">
        <v>756</v>
      </c>
      <c r="P7608" t="s">
        <v>757</v>
      </c>
      <c r="Q7608" t="s">
        <v>758</v>
      </c>
      <c r="R7608" t="s">
        <v>266</v>
      </c>
    </row>
    <row r="7609" spans="1:18" x14ac:dyDescent="0.35">
      <c r="A7609">
        <v>1123</v>
      </c>
      <c r="B7609">
        <v>114</v>
      </c>
      <c r="C7609" t="s">
        <v>27</v>
      </c>
      <c r="D7609" t="s">
        <v>929</v>
      </c>
      <c r="E7609">
        <v>242.75</v>
      </c>
      <c r="F7609" s="20">
        <v>45440</v>
      </c>
      <c r="G7609" s="20"/>
      <c r="H7609" s="20">
        <v>45440</v>
      </c>
      <c r="I7609" s="20">
        <v>44998</v>
      </c>
      <c r="J7609" s="20"/>
      <c r="L7609" t="s">
        <v>4226</v>
      </c>
      <c r="M7609" t="s">
        <v>1755</v>
      </c>
      <c r="O7609" t="s">
        <v>756</v>
      </c>
      <c r="P7609" t="s">
        <v>757</v>
      </c>
      <c r="Q7609" t="s">
        <v>758</v>
      </c>
      <c r="R7609" t="s">
        <v>266</v>
      </c>
    </row>
    <row r="7610" spans="1:18" x14ac:dyDescent="0.35">
      <c r="A7610">
        <v>1124</v>
      </c>
      <c r="B7610">
        <v>114</v>
      </c>
      <c r="C7610" t="s">
        <v>27</v>
      </c>
      <c r="D7610" t="s">
        <v>929</v>
      </c>
      <c r="E7610">
        <v>2807.88</v>
      </c>
      <c r="F7610" s="20">
        <v>45440</v>
      </c>
      <c r="G7610" s="20">
        <v>45440</v>
      </c>
      <c r="H7610" s="20">
        <v>45440</v>
      </c>
      <c r="I7610" s="20">
        <v>44998</v>
      </c>
      <c r="J7610" s="20"/>
      <c r="L7610" t="s">
        <v>4226</v>
      </c>
      <c r="M7610" t="s">
        <v>1755</v>
      </c>
      <c r="O7610" t="s">
        <v>756</v>
      </c>
      <c r="P7610" t="s">
        <v>757</v>
      </c>
      <c r="Q7610" t="s">
        <v>758</v>
      </c>
      <c r="R7610" t="s">
        <v>266</v>
      </c>
    </row>
    <row r="7611" spans="1:18" x14ac:dyDescent="0.35">
      <c r="A7611">
        <v>56491</v>
      </c>
      <c r="B7611">
        <v>114</v>
      </c>
      <c r="C7611" t="s">
        <v>27</v>
      </c>
      <c r="D7611" t="s">
        <v>2071</v>
      </c>
      <c r="E7611">
        <v>1800</v>
      </c>
      <c r="F7611" s="20">
        <v>45441</v>
      </c>
      <c r="G7611" s="20"/>
      <c r="H7611" s="20">
        <v>45440</v>
      </c>
      <c r="I7611" s="20">
        <v>45441</v>
      </c>
      <c r="J7611" s="20">
        <v>45443</v>
      </c>
      <c r="K7611" t="s">
        <v>264</v>
      </c>
      <c r="L7611" t="s">
        <v>766</v>
      </c>
      <c r="M7611" t="s">
        <v>767</v>
      </c>
      <c r="N7611" t="s">
        <v>7394</v>
      </c>
      <c r="O7611" t="s">
        <v>756</v>
      </c>
      <c r="P7611" t="s">
        <v>757</v>
      </c>
      <c r="Q7611" t="s">
        <v>758</v>
      </c>
      <c r="R7611" t="s">
        <v>266</v>
      </c>
    </row>
    <row r="7612" spans="1:18" x14ac:dyDescent="0.35">
      <c r="A7612">
        <v>56949</v>
      </c>
      <c r="B7612">
        <v>114</v>
      </c>
      <c r="C7612" t="s">
        <v>27</v>
      </c>
      <c r="D7612" t="s">
        <v>829</v>
      </c>
      <c r="E7612">
        <v>6.99</v>
      </c>
      <c r="F7612" s="20">
        <v>45440</v>
      </c>
      <c r="G7612" s="20"/>
      <c r="H7612" s="20">
        <v>45440</v>
      </c>
      <c r="I7612" s="20">
        <v>45440</v>
      </c>
      <c r="J7612" s="20">
        <v>45447</v>
      </c>
      <c r="K7612" t="s">
        <v>319</v>
      </c>
      <c r="L7612" t="s">
        <v>4146</v>
      </c>
      <c r="M7612" t="s">
        <v>4234</v>
      </c>
      <c r="N7612" t="s">
        <v>7357</v>
      </c>
      <c r="O7612" t="s">
        <v>756</v>
      </c>
      <c r="P7612" t="s">
        <v>757</v>
      </c>
      <c r="Q7612" t="s">
        <v>758</v>
      </c>
      <c r="R7612" t="s">
        <v>266</v>
      </c>
    </row>
    <row r="7613" spans="1:18" x14ac:dyDescent="0.35">
      <c r="A7613">
        <v>56954</v>
      </c>
      <c r="B7613">
        <v>114</v>
      </c>
      <c r="C7613" t="s">
        <v>27</v>
      </c>
      <c r="D7613" t="s">
        <v>829</v>
      </c>
      <c r="E7613">
        <v>40</v>
      </c>
      <c r="F7613" s="20">
        <v>45440</v>
      </c>
      <c r="G7613" s="20"/>
      <c r="H7613" s="20">
        <v>45440</v>
      </c>
      <c r="I7613" s="20">
        <v>45440</v>
      </c>
      <c r="J7613" s="20">
        <v>45447</v>
      </c>
      <c r="K7613" t="s">
        <v>319</v>
      </c>
      <c r="L7613" t="s">
        <v>4287</v>
      </c>
      <c r="M7613" t="s">
        <v>4288</v>
      </c>
      <c r="N7613" t="s">
        <v>7357</v>
      </c>
      <c r="O7613" t="s">
        <v>756</v>
      </c>
      <c r="P7613" t="s">
        <v>757</v>
      </c>
      <c r="Q7613" t="s">
        <v>758</v>
      </c>
      <c r="R7613" t="s">
        <v>266</v>
      </c>
    </row>
    <row r="7614" spans="1:18" x14ac:dyDescent="0.35">
      <c r="A7614">
        <v>56955</v>
      </c>
      <c r="B7614">
        <v>114</v>
      </c>
      <c r="C7614" t="s">
        <v>27</v>
      </c>
      <c r="D7614" t="s">
        <v>829</v>
      </c>
      <c r="E7614">
        <v>12</v>
      </c>
      <c r="F7614" s="20">
        <v>45440</v>
      </c>
      <c r="G7614" s="20"/>
      <c r="H7614" s="20">
        <v>45440</v>
      </c>
      <c r="I7614" s="20">
        <v>45440</v>
      </c>
      <c r="J7614" s="20">
        <v>45447</v>
      </c>
      <c r="K7614" t="s">
        <v>319</v>
      </c>
      <c r="L7614" t="s">
        <v>4287</v>
      </c>
      <c r="M7614" t="s">
        <v>4288</v>
      </c>
      <c r="N7614" t="s">
        <v>7357</v>
      </c>
      <c r="O7614" t="s">
        <v>756</v>
      </c>
      <c r="P7614" t="s">
        <v>757</v>
      </c>
      <c r="Q7614" t="s">
        <v>758</v>
      </c>
      <c r="R7614" t="s">
        <v>266</v>
      </c>
    </row>
    <row r="7615" spans="1:18" x14ac:dyDescent="0.35">
      <c r="A7615">
        <v>54288</v>
      </c>
      <c r="B7615">
        <v>114</v>
      </c>
      <c r="C7615" t="s">
        <v>27</v>
      </c>
      <c r="D7615" t="s">
        <v>1414</v>
      </c>
      <c r="E7615">
        <v>1238.92</v>
      </c>
      <c r="F7615" s="20">
        <v>45440</v>
      </c>
      <c r="G7615" s="20">
        <v>45440</v>
      </c>
      <c r="H7615" s="20">
        <v>45440</v>
      </c>
      <c r="I7615" s="20">
        <v>45426</v>
      </c>
      <c r="J7615" s="20">
        <v>45428</v>
      </c>
      <c r="K7615" t="s">
        <v>330</v>
      </c>
      <c r="L7615" t="s">
        <v>766</v>
      </c>
      <c r="M7615" t="s">
        <v>767</v>
      </c>
      <c r="N7615" t="s">
        <v>7395</v>
      </c>
      <c r="O7615" t="s">
        <v>756</v>
      </c>
      <c r="P7615" t="s">
        <v>757</v>
      </c>
      <c r="Q7615" t="s">
        <v>758</v>
      </c>
      <c r="R7615" t="s">
        <v>266</v>
      </c>
    </row>
    <row r="7616" spans="1:18" x14ac:dyDescent="0.35">
      <c r="A7616">
        <v>54296</v>
      </c>
      <c r="B7616">
        <v>114</v>
      </c>
      <c r="C7616" t="s">
        <v>27</v>
      </c>
      <c r="E7616">
        <v>2263.6799999999998</v>
      </c>
      <c r="F7616" s="20">
        <v>45440</v>
      </c>
      <c r="G7616" s="20">
        <v>45440</v>
      </c>
      <c r="H7616" s="20">
        <v>45440</v>
      </c>
      <c r="I7616" s="20">
        <v>45426</v>
      </c>
      <c r="J7616" s="20">
        <v>45428</v>
      </c>
      <c r="K7616" t="s">
        <v>330</v>
      </c>
      <c r="L7616" t="s">
        <v>766</v>
      </c>
      <c r="M7616" t="s">
        <v>767</v>
      </c>
      <c r="N7616" t="s">
        <v>7396</v>
      </c>
      <c r="O7616" t="s">
        <v>756</v>
      </c>
      <c r="P7616" t="s">
        <v>757</v>
      </c>
      <c r="Q7616" t="s">
        <v>758</v>
      </c>
      <c r="R7616" t="s">
        <v>266</v>
      </c>
    </row>
    <row r="7617" spans="1:18" x14ac:dyDescent="0.35">
      <c r="A7617">
        <v>54314</v>
      </c>
      <c r="B7617">
        <v>114</v>
      </c>
      <c r="C7617" t="s">
        <v>27</v>
      </c>
      <c r="D7617" t="s">
        <v>5431</v>
      </c>
      <c r="E7617">
        <v>660.7</v>
      </c>
      <c r="F7617" s="20">
        <v>45440</v>
      </c>
      <c r="G7617" s="20">
        <v>45440</v>
      </c>
      <c r="H7617" s="20">
        <v>45440</v>
      </c>
      <c r="I7617" s="20">
        <v>45426</v>
      </c>
      <c r="J7617" s="20">
        <v>45428</v>
      </c>
      <c r="K7617" t="s">
        <v>330</v>
      </c>
      <c r="L7617" t="s">
        <v>766</v>
      </c>
      <c r="M7617" t="s">
        <v>770</v>
      </c>
      <c r="N7617" t="s">
        <v>7397</v>
      </c>
      <c r="O7617" t="s">
        <v>756</v>
      </c>
      <c r="P7617" t="s">
        <v>757</v>
      </c>
      <c r="Q7617" t="s">
        <v>758</v>
      </c>
      <c r="R7617" t="s">
        <v>266</v>
      </c>
    </row>
    <row r="7618" spans="1:18" x14ac:dyDescent="0.35">
      <c r="A7618">
        <v>55105</v>
      </c>
      <c r="B7618">
        <v>114</v>
      </c>
      <c r="C7618" t="s">
        <v>27</v>
      </c>
      <c r="D7618" t="s">
        <v>1951</v>
      </c>
      <c r="E7618">
        <v>398</v>
      </c>
      <c r="F7618" s="20">
        <v>45440</v>
      </c>
      <c r="G7618" s="20">
        <v>45440</v>
      </c>
      <c r="H7618" s="20">
        <v>45440</v>
      </c>
      <c r="I7618" s="20">
        <v>45434</v>
      </c>
      <c r="J7618" s="20">
        <v>45434</v>
      </c>
      <c r="K7618" t="s">
        <v>330</v>
      </c>
      <c r="L7618" t="s">
        <v>766</v>
      </c>
      <c r="M7618" t="s">
        <v>767</v>
      </c>
      <c r="N7618" t="s">
        <v>7398</v>
      </c>
      <c r="O7618" t="s">
        <v>756</v>
      </c>
      <c r="P7618" t="s">
        <v>757</v>
      </c>
      <c r="Q7618" t="s">
        <v>758</v>
      </c>
      <c r="R7618" t="s">
        <v>266</v>
      </c>
    </row>
    <row r="7619" spans="1:18" x14ac:dyDescent="0.35">
      <c r="A7619">
        <v>55384</v>
      </c>
      <c r="B7619">
        <v>114</v>
      </c>
      <c r="C7619" t="s">
        <v>27</v>
      </c>
      <c r="D7619" t="s">
        <v>3721</v>
      </c>
      <c r="E7619">
        <v>309.56</v>
      </c>
      <c r="F7619" s="20">
        <v>45440</v>
      </c>
      <c r="G7619" s="20">
        <v>45440</v>
      </c>
      <c r="H7619" s="20">
        <v>45440</v>
      </c>
      <c r="I7619" s="20">
        <v>45433</v>
      </c>
      <c r="J7619" s="20">
        <v>45435</v>
      </c>
      <c r="K7619" t="s">
        <v>330</v>
      </c>
      <c r="L7619" t="s">
        <v>766</v>
      </c>
      <c r="M7619" t="s">
        <v>767</v>
      </c>
      <c r="N7619" t="s">
        <v>7399</v>
      </c>
      <c r="O7619" t="s">
        <v>756</v>
      </c>
      <c r="P7619" t="s">
        <v>757</v>
      </c>
      <c r="Q7619" t="s">
        <v>758</v>
      </c>
      <c r="R7619" t="s">
        <v>266</v>
      </c>
    </row>
    <row r="7620" spans="1:18" x14ac:dyDescent="0.35">
      <c r="A7620">
        <v>55498</v>
      </c>
      <c r="B7620">
        <v>114</v>
      </c>
      <c r="C7620" t="s">
        <v>27</v>
      </c>
      <c r="D7620" t="s">
        <v>7261</v>
      </c>
      <c r="E7620">
        <v>493.92</v>
      </c>
      <c r="F7620" s="20">
        <v>45440</v>
      </c>
      <c r="G7620" s="20">
        <v>45440</v>
      </c>
      <c r="H7620" s="20">
        <v>45440</v>
      </c>
      <c r="I7620" s="20">
        <v>45435</v>
      </c>
      <c r="J7620" s="20">
        <v>45436</v>
      </c>
      <c r="K7620" t="s">
        <v>330</v>
      </c>
      <c r="L7620" t="s">
        <v>766</v>
      </c>
      <c r="M7620" t="s">
        <v>767</v>
      </c>
      <c r="N7620" t="s">
        <v>7400</v>
      </c>
      <c r="O7620" t="s">
        <v>756</v>
      </c>
      <c r="P7620" t="s">
        <v>757</v>
      </c>
      <c r="Q7620" t="s">
        <v>758</v>
      </c>
      <c r="R7620" t="s">
        <v>266</v>
      </c>
    </row>
    <row r="7621" spans="1:18" x14ac:dyDescent="0.35">
      <c r="A7621">
        <v>55550</v>
      </c>
      <c r="B7621">
        <v>114</v>
      </c>
      <c r="C7621" t="s">
        <v>27</v>
      </c>
      <c r="D7621" t="s">
        <v>5619</v>
      </c>
      <c r="E7621">
        <v>823.92</v>
      </c>
      <c r="F7621" s="20">
        <v>45440</v>
      </c>
      <c r="G7621" s="20">
        <v>45440</v>
      </c>
      <c r="H7621" s="20">
        <v>45440</v>
      </c>
      <c r="I7621" s="20">
        <v>45436</v>
      </c>
      <c r="J7621" s="20">
        <v>45436</v>
      </c>
      <c r="K7621" t="s">
        <v>319</v>
      </c>
      <c r="L7621" t="s">
        <v>4251</v>
      </c>
      <c r="M7621" t="s">
        <v>4309</v>
      </c>
      <c r="N7621" t="s">
        <v>7178</v>
      </c>
      <c r="O7621" t="s">
        <v>756</v>
      </c>
      <c r="P7621" t="s">
        <v>757</v>
      </c>
      <c r="Q7621" t="s">
        <v>758</v>
      </c>
      <c r="R7621" t="s">
        <v>266</v>
      </c>
    </row>
    <row r="7622" spans="1:18" x14ac:dyDescent="0.35">
      <c r="A7622">
        <v>53314</v>
      </c>
      <c r="B7622">
        <v>114</v>
      </c>
      <c r="C7622" t="s">
        <v>27</v>
      </c>
      <c r="D7622" t="s">
        <v>4256</v>
      </c>
      <c r="E7622">
        <v>565</v>
      </c>
      <c r="F7622" s="20">
        <v>45440</v>
      </c>
      <c r="G7622" s="20">
        <v>45440</v>
      </c>
      <c r="H7622" s="20">
        <v>45440</v>
      </c>
      <c r="I7622" s="20">
        <v>45419</v>
      </c>
      <c r="J7622" s="20">
        <v>45421</v>
      </c>
      <c r="K7622" t="s">
        <v>330</v>
      </c>
      <c r="L7622" t="s">
        <v>766</v>
      </c>
      <c r="M7622" t="s">
        <v>767</v>
      </c>
      <c r="N7622" t="s">
        <v>7401</v>
      </c>
      <c r="O7622" t="s">
        <v>756</v>
      </c>
      <c r="P7622" t="s">
        <v>757</v>
      </c>
      <c r="Q7622" t="s">
        <v>758</v>
      </c>
      <c r="R7622" t="s">
        <v>266</v>
      </c>
    </row>
    <row r="7623" spans="1:18" x14ac:dyDescent="0.35">
      <c r="A7623">
        <v>53770</v>
      </c>
      <c r="B7623">
        <v>114</v>
      </c>
      <c r="C7623" t="s">
        <v>27</v>
      </c>
      <c r="D7623" t="s">
        <v>919</v>
      </c>
      <c r="E7623">
        <v>623</v>
      </c>
      <c r="F7623" s="20">
        <v>45440</v>
      </c>
      <c r="G7623" s="20">
        <v>45440</v>
      </c>
      <c r="H7623" s="20">
        <v>45440</v>
      </c>
      <c r="I7623" s="20">
        <v>45425</v>
      </c>
      <c r="J7623" s="20">
        <v>45425</v>
      </c>
      <c r="K7623" t="s">
        <v>264</v>
      </c>
      <c r="L7623" t="s">
        <v>4334</v>
      </c>
      <c r="M7623" t="s">
        <v>4335</v>
      </c>
      <c r="N7623" t="s">
        <v>7402</v>
      </c>
      <c r="O7623" t="s">
        <v>756</v>
      </c>
      <c r="P7623" t="s">
        <v>757</v>
      </c>
      <c r="Q7623" t="s">
        <v>758</v>
      </c>
      <c r="R7623" t="s">
        <v>266</v>
      </c>
    </row>
    <row r="7624" spans="1:18" x14ac:dyDescent="0.35">
      <c r="A7624">
        <v>54026</v>
      </c>
      <c r="B7624">
        <v>114</v>
      </c>
      <c r="C7624" t="s">
        <v>27</v>
      </c>
      <c r="D7624" t="s">
        <v>2224</v>
      </c>
      <c r="E7624">
        <v>368</v>
      </c>
      <c r="F7624" s="20">
        <v>45440</v>
      </c>
      <c r="G7624" s="20">
        <v>45440</v>
      </c>
      <c r="H7624" s="20">
        <v>45440</v>
      </c>
      <c r="I7624" s="20">
        <v>45425</v>
      </c>
      <c r="J7624" s="20">
        <v>45427</v>
      </c>
      <c r="K7624" t="s">
        <v>330</v>
      </c>
      <c r="L7624" t="s">
        <v>766</v>
      </c>
      <c r="M7624" t="s">
        <v>767</v>
      </c>
      <c r="N7624" t="s">
        <v>7403</v>
      </c>
      <c r="O7624" t="s">
        <v>756</v>
      </c>
      <c r="P7624" t="s">
        <v>757</v>
      </c>
      <c r="Q7624" t="s">
        <v>758</v>
      </c>
      <c r="R7624" t="s">
        <v>266</v>
      </c>
    </row>
    <row r="7625" spans="1:18" x14ac:dyDescent="0.35">
      <c r="A7625">
        <v>54027</v>
      </c>
      <c r="B7625">
        <v>114</v>
      </c>
      <c r="C7625" t="s">
        <v>27</v>
      </c>
      <c r="D7625" t="s">
        <v>5255</v>
      </c>
      <c r="E7625">
        <v>351.17</v>
      </c>
      <c r="F7625" s="20">
        <v>45440</v>
      </c>
      <c r="G7625" s="20">
        <v>45440</v>
      </c>
      <c r="H7625" s="20">
        <v>45440</v>
      </c>
      <c r="I7625" s="20">
        <v>45425</v>
      </c>
      <c r="J7625" s="20">
        <v>45427</v>
      </c>
      <c r="K7625" t="s">
        <v>330</v>
      </c>
      <c r="L7625" t="s">
        <v>766</v>
      </c>
      <c r="M7625" t="s">
        <v>767</v>
      </c>
      <c r="N7625" t="s">
        <v>7404</v>
      </c>
      <c r="O7625" t="s">
        <v>756</v>
      </c>
      <c r="P7625" t="s">
        <v>757</v>
      </c>
      <c r="Q7625" t="s">
        <v>758</v>
      </c>
      <c r="R7625" t="s">
        <v>266</v>
      </c>
    </row>
    <row r="7626" spans="1:18" x14ac:dyDescent="0.35">
      <c r="A7626">
        <v>52150</v>
      </c>
      <c r="B7626">
        <v>114</v>
      </c>
      <c r="C7626" t="s">
        <v>27</v>
      </c>
      <c r="D7626" t="s">
        <v>1767</v>
      </c>
      <c r="E7626">
        <v>2000.9</v>
      </c>
      <c r="F7626" s="20">
        <v>45440</v>
      </c>
      <c r="G7626" s="20">
        <v>45440</v>
      </c>
      <c r="H7626" s="20">
        <v>45440</v>
      </c>
      <c r="I7626" s="20">
        <v>45412</v>
      </c>
      <c r="J7626" s="20">
        <v>45414</v>
      </c>
      <c r="K7626" t="s">
        <v>330</v>
      </c>
      <c r="L7626" t="s">
        <v>766</v>
      </c>
      <c r="M7626" t="s">
        <v>770</v>
      </c>
      <c r="N7626" t="s">
        <v>7405</v>
      </c>
      <c r="O7626" t="s">
        <v>756</v>
      </c>
      <c r="P7626" t="s">
        <v>757</v>
      </c>
      <c r="Q7626" t="s">
        <v>758</v>
      </c>
      <c r="R7626" t="s">
        <v>266</v>
      </c>
    </row>
    <row r="7627" spans="1:18" x14ac:dyDescent="0.35">
      <c r="A7627">
        <v>51550</v>
      </c>
      <c r="B7627">
        <v>114</v>
      </c>
      <c r="C7627" t="s">
        <v>27</v>
      </c>
      <c r="D7627" t="s">
        <v>541</v>
      </c>
      <c r="E7627">
        <v>4050.57</v>
      </c>
      <c r="F7627" s="20">
        <v>45439</v>
      </c>
      <c r="G7627" s="20">
        <v>45439</v>
      </c>
      <c r="H7627" s="20">
        <v>45439</v>
      </c>
      <c r="I7627" s="20">
        <v>45406</v>
      </c>
      <c r="J7627" s="20">
        <v>45408</v>
      </c>
      <c r="K7627" t="s">
        <v>330</v>
      </c>
      <c r="L7627" t="s">
        <v>766</v>
      </c>
      <c r="M7627" t="s">
        <v>770</v>
      </c>
      <c r="N7627" t="s">
        <v>7406</v>
      </c>
      <c r="O7627" t="s">
        <v>756</v>
      </c>
      <c r="P7627" t="s">
        <v>757</v>
      </c>
      <c r="Q7627" t="s">
        <v>758</v>
      </c>
      <c r="R7627" t="s">
        <v>266</v>
      </c>
    </row>
    <row r="7628" spans="1:18" x14ac:dyDescent="0.35">
      <c r="A7628">
        <v>51551</v>
      </c>
      <c r="B7628">
        <v>114</v>
      </c>
      <c r="C7628" t="s">
        <v>27</v>
      </c>
      <c r="D7628" t="s">
        <v>541</v>
      </c>
      <c r="E7628">
        <v>1329</v>
      </c>
      <c r="F7628" s="20">
        <v>45439</v>
      </c>
      <c r="G7628" s="20">
        <v>45439</v>
      </c>
      <c r="H7628" s="20">
        <v>45439</v>
      </c>
      <c r="I7628" s="20">
        <v>45406</v>
      </c>
      <c r="J7628" s="20">
        <v>45408</v>
      </c>
      <c r="K7628" t="s">
        <v>330</v>
      </c>
      <c r="L7628" t="s">
        <v>766</v>
      </c>
      <c r="M7628" t="s">
        <v>770</v>
      </c>
      <c r="N7628" t="s">
        <v>7407</v>
      </c>
      <c r="O7628" t="s">
        <v>756</v>
      </c>
      <c r="P7628" t="s">
        <v>757</v>
      </c>
      <c r="Q7628" t="s">
        <v>758</v>
      </c>
      <c r="R7628" t="s">
        <v>266</v>
      </c>
    </row>
    <row r="7629" spans="1:18" x14ac:dyDescent="0.35">
      <c r="A7629">
        <v>51552</v>
      </c>
      <c r="B7629">
        <v>114</v>
      </c>
      <c r="C7629" t="s">
        <v>27</v>
      </c>
      <c r="D7629" t="s">
        <v>1933</v>
      </c>
      <c r="E7629">
        <v>12871.29</v>
      </c>
      <c r="F7629" s="20">
        <v>45439</v>
      </c>
      <c r="G7629" s="20">
        <v>45439</v>
      </c>
      <c r="H7629" s="20">
        <v>45439</v>
      </c>
      <c r="I7629" s="20">
        <v>45406</v>
      </c>
      <c r="J7629" s="20">
        <v>45408</v>
      </c>
      <c r="K7629" t="s">
        <v>330</v>
      </c>
      <c r="L7629" t="s">
        <v>4146</v>
      </c>
      <c r="M7629" t="s">
        <v>4147</v>
      </c>
      <c r="N7629" t="s">
        <v>7408</v>
      </c>
      <c r="O7629" t="s">
        <v>756</v>
      </c>
      <c r="P7629" t="s">
        <v>757</v>
      </c>
      <c r="Q7629" t="s">
        <v>758</v>
      </c>
      <c r="R7629" t="s">
        <v>266</v>
      </c>
    </row>
    <row r="7630" spans="1:18" x14ac:dyDescent="0.35">
      <c r="A7630">
        <v>51557</v>
      </c>
      <c r="B7630">
        <v>114</v>
      </c>
      <c r="C7630" t="s">
        <v>27</v>
      </c>
      <c r="D7630" t="s">
        <v>541</v>
      </c>
      <c r="E7630">
        <v>1064.49</v>
      </c>
      <c r="F7630" s="20">
        <v>45439</v>
      </c>
      <c r="G7630" s="20">
        <v>45439</v>
      </c>
      <c r="H7630" s="20">
        <v>45439</v>
      </c>
      <c r="I7630" s="20">
        <v>45407</v>
      </c>
      <c r="J7630" s="20">
        <v>45408</v>
      </c>
      <c r="K7630" t="s">
        <v>330</v>
      </c>
      <c r="L7630" t="s">
        <v>766</v>
      </c>
      <c r="M7630" t="s">
        <v>770</v>
      </c>
      <c r="N7630" t="s">
        <v>7409</v>
      </c>
      <c r="O7630" t="s">
        <v>756</v>
      </c>
      <c r="P7630" t="s">
        <v>757</v>
      </c>
      <c r="Q7630" t="s">
        <v>758</v>
      </c>
      <c r="R7630" t="s">
        <v>266</v>
      </c>
    </row>
    <row r="7631" spans="1:18" x14ac:dyDescent="0.35">
      <c r="A7631">
        <v>51709</v>
      </c>
      <c r="B7631">
        <v>114</v>
      </c>
      <c r="C7631" t="s">
        <v>27</v>
      </c>
      <c r="D7631" t="s">
        <v>541</v>
      </c>
      <c r="E7631">
        <v>8581.2900000000009</v>
      </c>
      <c r="F7631" s="20">
        <v>45439</v>
      </c>
      <c r="G7631" s="20">
        <v>45439</v>
      </c>
      <c r="H7631" s="20">
        <v>45439</v>
      </c>
      <c r="I7631" s="20">
        <v>45408</v>
      </c>
      <c r="J7631" s="20">
        <v>45411</v>
      </c>
      <c r="K7631" t="s">
        <v>330</v>
      </c>
      <c r="L7631" t="s">
        <v>766</v>
      </c>
      <c r="M7631" t="s">
        <v>770</v>
      </c>
      <c r="N7631" t="s">
        <v>7410</v>
      </c>
      <c r="O7631" t="s">
        <v>756</v>
      </c>
      <c r="P7631" t="s">
        <v>757</v>
      </c>
      <c r="Q7631" t="s">
        <v>758</v>
      </c>
      <c r="R7631" t="s">
        <v>266</v>
      </c>
    </row>
    <row r="7632" spans="1:18" x14ac:dyDescent="0.35">
      <c r="A7632">
        <v>51840</v>
      </c>
      <c r="B7632">
        <v>114</v>
      </c>
      <c r="C7632" t="s">
        <v>27</v>
      </c>
      <c r="D7632" t="s">
        <v>1551</v>
      </c>
      <c r="E7632">
        <v>326</v>
      </c>
      <c r="F7632" s="20">
        <v>45437</v>
      </c>
      <c r="G7632" s="20">
        <v>45439</v>
      </c>
      <c r="H7632" s="20">
        <v>45439</v>
      </c>
      <c r="I7632" s="20">
        <v>45407</v>
      </c>
      <c r="J7632" s="20">
        <v>45412</v>
      </c>
      <c r="K7632" t="s">
        <v>330</v>
      </c>
      <c r="L7632" t="s">
        <v>4370</v>
      </c>
      <c r="M7632" t="s">
        <v>4371</v>
      </c>
      <c r="N7632" t="s">
        <v>7411</v>
      </c>
      <c r="O7632" t="s">
        <v>756</v>
      </c>
      <c r="P7632" t="s">
        <v>757</v>
      </c>
      <c r="Q7632" t="s">
        <v>758</v>
      </c>
      <c r="R7632" t="s">
        <v>266</v>
      </c>
    </row>
    <row r="7633" spans="1:18" x14ac:dyDescent="0.35">
      <c r="A7633">
        <v>53654</v>
      </c>
      <c r="B7633">
        <v>114</v>
      </c>
      <c r="C7633" t="s">
        <v>27</v>
      </c>
      <c r="D7633" t="s">
        <v>5964</v>
      </c>
      <c r="E7633">
        <v>370.9</v>
      </c>
      <c r="F7633" s="20">
        <v>45439</v>
      </c>
      <c r="G7633" s="20">
        <v>45439</v>
      </c>
      <c r="H7633" s="20">
        <v>45439</v>
      </c>
      <c r="I7633" s="20">
        <v>45422</v>
      </c>
      <c r="J7633" s="20">
        <v>45422</v>
      </c>
      <c r="K7633" t="s">
        <v>330</v>
      </c>
      <c r="L7633" t="s">
        <v>766</v>
      </c>
      <c r="M7633" t="s">
        <v>767</v>
      </c>
      <c r="N7633" t="s">
        <v>7412</v>
      </c>
      <c r="O7633" t="s">
        <v>756</v>
      </c>
      <c r="P7633" t="s">
        <v>757</v>
      </c>
      <c r="Q7633" t="s">
        <v>758</v>
      </c>
      <c r="R7633" t="s">
        <v>266</v>
      </c>
    </row>
    <row r="7634" spans="1:18" x14ac:dyDescent="0.35">
      <c r="A7634">
        <v>53656</v>
      </c>
      <c r="B7634">
        <v>114</v>
      </c>
      <c r="C7634" t="s">
        <v>27</v>
      </c>
      <c r="D7634" t="s">
        <v>6496</v>
      </c>
      <c r="E7634">
        <v>100</v>
      </c>
      <c r="F7634" s="20">
        <v>45437</v>
      </c>
      <c r="G7634" s="20">
        <v>45439</v>
      </c>
      <c r="H7634" s="20">
        <v>45439</v>
      </c>
      <c r="I7634" s="20">
        <v>45421</v>
      </c>
      <c r="J7634" s="20">
        <v>45422</v>
      </c>
      <c r="K7634" t="s">
        <v>264</v>
      </c>
      <c r="L7634" t="s">
        <v>4251</v>
      </c>
      <c r="M7634" t="s">
        <v>4309</v>
      </c>
      <c r="N7634" t="s">
        <v>4236</v>
      </c>
      <c r="O7634" t="s">
        <v>756</v>
      </c>
      <c r="P7634" t="s">
        <v>757</v>
      </c>
      <c r="Q7634" t="s">
        <v>758</v>
      </c>
      <c r="R7634" t="s">
        <v>266</v>
      </c>
    </row>
    <row r="7635" spans="1:18" x14ac:dyDescent="0.35">
      <c r="A7635">
        <v>53827</v>
      </c>
      <c r="B7635">
        <v>114</v>
      </c>
      <c r="C7635" t="s">
        <v>27</v>
      </c>
      <c r="D7635" t="s">
        <v>784</v>
      </c>
      <c r="E7635">
        <v>221.83</v>
      </c>
      <c r="F7635" s="20">
        <v>45437</v>
      </c>
      <c r="G7635" s="20">
        <v>45439</v>
      </c>
      <c r="H7635" s="20">
        <v>45439</v>
      </c>
      <c r="I7635" s="20">
        <v>45423</v>
      </c>
      <c r="J7635" s="20">
        <v>45425</v>
      </c>
      <c r="K7635" t="s">
        <v>330</v>
      </c>
      <c r="L7635" t="s">
        <v>766</v>
      </c>
      <c r="M7635" t="s">
        <v>767</v>
      </c>
      <c r="N7635" t="s">
        <v>7413</v>
      </c>
      <c r="O7635" t="s">
        <v>756</v>
      </c>
      <c r="P7635" t="s">
        <v>757</v>
      </c>
      <c r="Q7635" t="s">
        <v>758</v>
      </c>
      <c r="R7635" t="s">
        <v>266</v>
      </c>
    </row>
    <row r="7636" spans="1:18" x14ac:dyDescent="0.35">
      <c r="A7636">
        <v>53828</v>
      </c>
      <c r="B7636">
        <v>114</v>
      </c>
      <c r="C7636" t="s">
        <v>27</v>
      </c>
      <c r="D7636" t="s">
        <v>5255</v>
      </c>
      <c r="E7636">
        <v>525.16</v>
      </c>
      <c r="F7636" s="20">
        <v>45439</v>
      </c>
      <c r="G7636" s="20">
        <v>45439</v>
      </c>
      <c r="H7636" s="20">
        <v>45439</v>
      </c>
      <c r="I7636" s="20">
        <v>45425</v>
      </c>
      <c r="J7636" s="20">
        <v>45425</v>
      </c>
      <c r="K7636" t="s">
        <v>330</v>
      </c>
      <c r="L7636" t="s">
        <v>766</v>
      </c>
      <c r="M7636" t="s">
        <v>767</v>
      </c>
      <c r="N7636" t="s">
        <v>7414</v>
      </c>
      <c r="O7636" t="s">
        <v>756</v>
      </c>
      <c r="P7636" t="s">
        <v>757</v>
      </c>
      <c r="Q7636" t="s">
        <v>758</v>
      </c>
      <c r="R7636" t="s">
        <v>266</v>
      </c>
    </row>
    <row r="7637" spans="1:18" x14ac:dyDescent="0.35">
      <c r="A7637">
        <v>53831</v>
      </c>
      <c r="B7637">
        <v>114</v>
      </c>
      <c r="C7637" t="s">
        <v>27</v>
      </c>
      <c r="D7637" t="s">
        <v>2224</v>
      </c>
      <c r="E7637">
        <v>200.4</v>
      </c>
      <c r="F7637" s="20">
        <v>45437</v>
      </c>
      <c r="G7637" s="20">
        <v>45439</v>
      </c>
      <c r="H7637" s="20">
        <v>45439</v>
      </c>
      <c r="I7637" s="20">
        <v>45422</v>
      </c>
      <c r="J7637" s="20">
        <v>45425</v>
      </c>
      <c r="K7637" t="s">
        <v>330</v>
      </c>
      <c r="L7637" t="s">
        <v>766</v>
      </c>
      <c r="M7637" t="s">
        <v>767</v>
      </c>
      <c r="N7637" t="s">
        <v>7415</v>
      </c>
      <c r="O7637" t="s">
        <v>756</v>
      </c>
      <c r="P7637" t="s">
        <v>757</v>
      </c>
      <c r="Q7637" t="s">
        <v>758</v>
      </c>
      <c r="R7637" t="s">
        <v>266</v>
      </c>
    </row>
    <row r="7638" spans="1:18" x14ac:dyDescent="0.35">
      <c r="A7638">
        <v>53833</v>
      </c>
      <c r="B7638">
        <v>114</v>
      </c>
      <c r="C7638" t="s">
        <v>27</v>
      </c>
      <c r="D7638" t="s">
        <v>5255</v>
      </c>
      <c r="E7638">
        <v>446.19</v>
      </c>
      <c r="F7638" s="20">
        <v>45437</v>
      </c>
      <c r="G7638" s="20">
        <v>45439</v>
      </c>
      <c r="H7638" s="20">
        <v>45439</v>
      </c>
      <c r="I7638" s="20">
        <v>45422</v>
      </c>
      <c r="J7638" s="20">
        <v>45425</v>
      </c>
      <c r="K7638" t="s">
        <v>330</v>
      </c>
      <c r="L7638" t="s">
        <v>766</v>
      </c>
      <c r="M7638" t="s">
        <v>767</v>
      </c>
      <c r="N7638" t="s">
        <v>7416</v>
      </c>
      <c r="O7638" t="s">
        <v>756</v>
      </c>
      <c r="P7638" t="s">
        <v>757</v>
      </c>
      <c r="Q7638" t="s">
        <v>758</v>
      </c>
      <c r="R7638" t="s">
        <v>266</v>
      </c>
    </row>
    <row r="7639" spans="1:18" x14ac:dyDescent="0.35">
      <c r="A7639">
        <v>53836</v>
      </c>
      <c r="B7639">
        <v>114</v>
      </c>
      <c r="C7639" t="s">
        <v>27</v>
      </c>
      <c r="D7639" t="s">
        <v>2224</v>
      </c>
      <c r="E7639">
        <v>228.5</v>
      </c>
      <c r="F7639" s="20">
        <v>45439</v>
      </c>
      <c r="G7639" s="20">
        <v>45439</v>
      </c>
      <c r="H7639" s="20">
        <v>45439</v>
      </c>
      <c r="I7639" s="20">
        <v>45424</v>
      </c>
      <c r="J7639" s="20">
        <v>45425</v>
      </c>
      <c r="K7639" t="s">
        <v>330</v>
      </c>
      <c r="L7639" t="s">
        <v>766</v>
      </c>
      <c r="M7639" t="s">
        <v>767</v>
      </c>
      <c r="N7639" t="s">
        <v>7417</v>
      </c>
      <c r="O7639" t="s">
        <v>756</v>
      </c>
      <c r="P7639" t="s">
        <v>757</v>
      </c>
      <c r="Q7639" t="s">
        <v>758</v>
      </c>
      <c r="R7639" t="s">
        <v>266</v>
      </c>
    </row>
    <row r="7640" spans="1:18" x14ac:dyDescent="0.35">
      <c r="A7640">
        <v>53838</v>
      </c>
      <c r="B7640">
        <v>114</v>
      </c>
      <c r="C7640" t="s">
        <v>27</v>
      </c>
      <c r="E7640">
        <v>2018.28</v>
      </c>
      <c r="F7640" s="20">
        <v>45439</v>
      </c>
      <c r="G7640" s="20">
        <v>45439</v>
      </c>
      <c r="H7640" s="20">
        <v>45439</v>
      </c>
      <c r="I7640" s="20">
        <v>45422</v>
      </c>
      <c r="J7640" s="20">
        <v>45425</v>
      </c>
      <c r="K7640" t="s">
        <v>330</v>
      </c>
      <c r="L7640" t="s">
        <v>766</v>
      </c>
      <c r="M7640" t="s">
        <v>767</v>
      </c>
      <c r="N7640" t="s">
        <v>2056</v>
      </c>
      <c r="O7640" t="s">
        <v>756</v>
      </c>
      <c r="P7640" t="s">
        <v>757</v>
      </c>
      <c r="Q7640" t="s">
        <v>758</v>
      </c>
      <c r="R7640" t="s">
        <v>266</v>
      </c>
    </row>
    <row r="7641" spans="1:18" x14ac:dyDescent="0.35">
      <c r="A7641">
        <v>53852</v>
      </c>
      <c r="B7641">
        <v>114</v>
      </c>
      <c r="C7641" t="s">
        <v>27</v>
      </c>
      <c r="D7641" t="s">
        <v>1311</v>
      </c>
      <c r="E7641">
        <v>4643.22</v>
      </c>
      <c r="F7641" s="20">
        <v>45438</v>
      </c>
      <c r="G7641" s="20">
        <v>45439</v>
      </c>
      <c r="H7641" s="20">
        <v>45439</v>
      </c>
      <c r="I7641" s="20">
        <v>45425</v>
      </c>
      <c r="J7641" s="20">
        <v>45426</v>
      </c>
      <c r="K7641" t="s">
        <v>330</v>
      </c>
      <c r="L7641" t="s">
        <v>4130</v>
      </c>
      <c r="M7641" t="s">
        <v>4903</v>
      </c>
      <c r="N7641" t="s">
        <v>7418</v>
      </c>
      <c r="O7641" t="s">
        <v>756</v>
      </c>
      <c r="P7641" t="s">
        <v>757</v>
      </c>
      <c r="Q7641" t="s">
        <v>758</v>
      </c>
      <c r="R7641" t="s">
        <v>266</v>
      </c>
    </row>
    <row r="7642" spans="1:18" x14ac:dyDescent="0.35">
      <c r="A7642">
        <v>54021</v>
      </c>
      <c r="B7642">
        <v>114</v>
      </c>
      <c r="C7642" t="s">
        <v>27</v>
      </c>
      <c r="D7642" t="s">
        <v>1009</v>
      </c>
      <c r="E7642">
        <v>533.4</v>
      </c>
      <c r="F7642" s="20">
        <v>45437</v>
      </c>
      <c r="G7642" s="20">
        <v>45439</v>
      </c>
      <c r="H7642" s="20">
        <v>45439</v>
      </c>
      <c r="I7642" s="20">
        <v>45426</v>
      </c>
      <c r="J7642" s="20">
        <v>45427</v>
      </c>
      <c r="K7642" t="s">
        <v>330</v>
      </c>
      <c r="L7642" t="s">
        <v>766</v>
      </c>
      <c r="M7642" t="s">
        <v>767</v>
      </c>
      <c r="N7642" t="s">
        <v>3322</v>
      </c>
      <c r="O7642" t="s">
        <v>756</v>
      </c>
      <c r="P7642" t="s">
        <v>757</v>
      </c>
      <c r="Q7642" t="s">
        <v>758</v>
      </c>
      <c r="R7642" t="s">
        <v>266</v>
      </c>
    </row>
    <row r="7643" spans="1:18" x14ac:dyDescent="0.35">
      <c r="A7643">
        <v>54047</v>
      </c>
      <c r="B7643">
        <v>114</v>
      </c>
      <c r="C7643" t="s">
        <v>27</v>
      </c>
      <c r="D7643" t="s">
        <v>784</v>
      </c>
      <c r="E7643">
        <v>462.8</v>
      </c>
      <c r="F7643" s="20">
        <v>45439</v>
      </c>
      <c r="G7643" s="20">
        <v>45439</v>
      </c>
      <c r="H7643" s="20">
        <v>45439</v>
      </c>
      <c r="I7643" s="20">
        <v>45425</v>
      </c>
      <c r="J7643" s="20">
        <v>45427</v>
      </c>
      <c r="K7643" t="s">
        <v>330</v>
      </c>
      <c r="L7643" t="s">
        <v>766</v>
      </c>
      <c r="M7643" t="s">
        <v>767</v>
      </c>
      <c r="N7643" t="s">
        <v>7419</v>
      </c>
      <c r="O7643" t="s">
        <v>756</v>
      </c>
      <c r="P7643" t="s">
        <v>757</v>
      </c>
      <c r="Q7643" t="s">
        <v>758</v>
      </c>
      <c r="R7643" t="s">
        <v>266</v>
      </c>
    </row>
    <row r="7644" spans="1:18" x14ac:dyDescent="0.35">
      <c r="A7644">
        <v>22615</v>
      </c>
      <c r="B7644">
        <v>114</v>
      </c>
      <c r="C7644" t="s">
        <v>27</v>
      </c>
      <c r="D7644" t="s">
        <v>1317</v>
      </c>
      <c r="E7644">
        <v>4000</v>
      </c>
      <c r="F7644" s="20">
        <v>45439</v>
      </c>
      <c r="G7644" s="20">
        <v>45439</v>
      </c>
      <c r="H7644" s="20">
        <v>45439</v>
      </c>
      <c r="I7644" s="20">
        <v>45327</v>
      </c>
      <c r="J7644" s="20"/>
      <c r="L7644" t="s">
        <v>1097</v>
      </c>
      <c r="M7644" t="s">
        <v>1105</v>
      </c>
      <c r="O7644" t="s">
        <v>756</v>
      </c>
      <c r="P7644" t="s">
        <v>757</v>
      </c>
      <c r="Q7644" t="s">
        <v>758</v>
      </c>
      <c r="R7644" t="s">
        <v>266</v>
      </c>
    </row>
    <row r="7645" spans="1:18" x14ac:dyDescent="0.35">
      <c r="A7645">
        <v>11573</v>
      </c>
      <c r="B7645">
        <v>114</v>
      </c>
      <c r="C7645" t="s">
        <v>27</v>
      </c>
      <c r="D7645" t="s">
        <v>1104</v>
      </c>
      <c r="E7645">
        <v>3333.34</v>
      </c>
      <c r="F7645" s="20">
        <v>45439</v>
      </c>
      <c r="G7645" s="20">
        <v>45439</v>
      </c>
      <c r="H7645" s="20">
        <v>45439</v>
      </c>
      <c r="I7645" s="20">
        <v>45265</v>
      </c>
      <c r="J7645" s="20"/>
      <c r="L7645" t="s">
        <v>1097</v>
      </c>
      <c r="M7645" t="s">
        <v>1105</v>
      </c>
      <c r="O7645" t="s">
        <v>756</v>
      </c>
      <c r="P7645" t="s">
        <v>757</v>
      </c>
      <c r="Q7645" t="s">
        <v>758</v>
      </c>
      <c r="R7645" t="s">
        <v>266</v>
      </c>
    </row>
    <row r="7646" spans="1:18" x14ac:dyDescent="0.35">
      <c r="A7646">
        <v>11574</v>
      </c>
      <c r="B7646">
        <v>114</v>
      </c>
      <c r="C7646" t="s">
        <v>27</v>
      </c>
      <c r="D7646" t="s">
        <v>1244</v>
      </c>
      <c r="E7646">
        <v>2010.7</v>
      </c>
      <c r="F7646" s="20">
        <v>45437</v>
      </c>
      <c r="G7646" s="20">
        <v>45439</v>
      </c>
      <c r="H7646" s="20">
        <v>45439</v>
      </c>
      <c r="I7646" s="20">
        <v>45437</v>
      </c>
      <c r="J7646" s="20"/>
      <c r="L7646" t="s">
        <v>4226</v>
      </c>
      <c r="M7646" t="s">
        <v>1755</v>
      </c>
      <c r="O7646" t="s">
        <v>756</v>
      </c>
      <c r="P7646" t="s">
        <v>757</v>
      </c>
      <c r="Q7646" t="s">
        <v>758</v>
      </c>
      <c r="R7646" t="s">
        <v>266</v>
      </c>
    </row>
    <row r="7647" spans="1:18" x14ac:dyDescent="0.35">
      <c r="A7647">
        <v>54066</v>
      </c>
      <c r="B7647">
        <v>114</v>
      </c>
      <c r="C7647" t="s">
        <v>27</v>
      </c>
      <c r="D7647" t="s">
        <v>941</v>
      </c>
      <c r="E7647">
        <v>3941.6</v>
      </c>
      <c r="F7647" s="20">
        <v>45439</v>
      </c>
      <c r="G7647" s="20">
        <v>45439</v>
      </c>
      <c r="H7647" s="20">
        <v>45439</v>
      </c>
      <c r="I7647" s="20">
        <v>45412</v>
      </c>
      <c r="J7647" s="20">
        <v>45427</v>
      </c>
      <c r="K7647" t="s">
        <v>330</v>
      </c>
      <c r="L7647" t="s">
        <v>4231</v>
      </c>
      <c r="M7647" t="s">
        <v>4232</v>
      </c>
      <c r="N7647" t="s">
        <v>7420</v>
      </c>
      <c r="O7647" t="s">
        <v>756</v>
      </c>
      <c r="P7647" t="s">
        <v>757</v>
      </c>
      <c r="Q7647" t="s">
        <v>758</v>
      </c>
      <c r="R7647" t="s">
        <v>266</v>
      </c>
    </row>
    <row r="7648" spans="1:18" x14ac:dyDescent="0.35">
      <c r="A7648">
        <v>54069</v>
      </c>
      <c r="B7648">
        <v>114</v>
      </c>
      <c r="C7648" t="s">
        <v>27</v>
      </c>
      <c r="D7648" t="s">
        <v>941</v>
      </c>
      <c r="E7648">
        <v>40360</v>
      </c>
      <c r="F7648" s="20">
        <v>45439</v>
      </c>
      <c r="G7648" s="20">
        <v>45439</v>
      </c>
      <c r="H7648" s="20">
        <v>45439</v>
      </c>
      <c r="I7648" s="20">
        <v>45417</v>
      </c>
      <c r="J7648" s="20">
        <v>45427</v>
      </c>
      <c r="K7648" t="s">
        <v>330</v>
      </c>
      <c r="L7648" t="s">
        <v>4231</v>
      </c>
      <c r="M7648" t="s">
        <v>4232</v>
      </c>
      <c r="N7648" t="s">
        <v>7421</v>
      </c>
      <c r="O7648" t="s">
        <v>756</v>
      </c>
      <c r="P7648" t="s">
        <v>757</v>
      </c>
      <c r="Q7648" t="s">
        <v>758</v>
      </c>
      <c r="R7648" t="s">
        <v>266</v>
      </c>
    </row>
    <row r="7649" spans="1:18" x14ac:dyDescent="0.35">
      <c r="A7649">
        <v>54187</v>
      </c>
      <c r="B7649">
        <v>114</v>
      </c>
      <c r="C7649" t="s">
        <v>27</v>
      </c>
      <c r="D7649" t="s">
        <v>1226</v>
      </c>
      <c r="E7649">
        <v>149.99</v>
      </c>
      <c r="F7649" s="20">
        <v>45437</v>
      </c>
      <c r="G7649" s="20">
        <v>45439</v>
      </c>
      <c r="H7649" s="20">
        <v>45439</v>
      </c>
      <c r="I7649" s="20">
        <v>45421</v>
      </c>
      <c r="J7649" s="20">
        <v>45428</v>
      </c>
      <c r="K7649" t="s">
        <v>330</v>
      </c>
      <c r="L7649" t="s">
        <v>4334</v>
      </c>
      <c r="M7649" t="s">
        <v>4766</v>
      </c>
      <c r="N7649" t="s">
        <v>7322</v>
      </c>
      <c r="O7649" t="s">
        <v>756</v>
      </c>
      <c r="P7649" t="s">
        <v>757</v>
      </c>
      <c r="Q7649" t="s">
        <v>758</v>
      </c>
      <c r="R7649" t="s">
        <v>266</v>
      </c>
    </row>
    <row r="7650" spans="1:18" x14ac:dyDescent="0.35">
      <c r="A7650">
        <v>54285</v>
      </c>
      <c r="B7650">
        <v>114</v>
      </c>
      <c r="C7650" t="s">
        <v>27</v>
      </c>
      <c r="D7650" t="s">
        <v>3648</v>
      </c>
      <c r="E7650">
        <v>343.4</v>
      </c>
      <c r="F7650" s="20">
        <v>45439</v>
      </c>
      <c r="G7650" s="20">
        <v>45439</v>
      </c>
      <c r="H7650" s="20">
        <v>45439</v>
      </c>
      <c r="I7650" s="20">
        <v>45426</v>
      </c>
      <c r="J7650" s="20">
        <v>45428</v>
      </c>
      <c r="K7650" t="s">
        <v>330</v>
      </c>
      <c r="L7650" t="s">
        <v>4146</v>
      </c>
      <c r="M7650" t="s">
        <v>4234</v>
      </c>
      <c r="N7650" t="s">
        <v>4337</v>
      </c>
      <c r="O7650" t="s">
        <v>756</v>
      </c>
      <c r="P7650" t="s">
        <v>757</v>
      </c>
      <c r="Q7650" t="s">
        <v>758</v>
      </c>
      <c r="R7650" t="s">
        <v>266</v>
      </c>
    </row>
    <row r="7651" spans="1:18" x14ac:dyDescent="0.35">
      <c r="A7651">
        <v>54297</v>
      </c>
      <c r="B7651">
        <v>114</v>
      </c>
      <c r="C7651" t="s">
        <v>27</v>
      </c>
      <c r="D7651" t="s">
        <v>3648</v>
      </c>
      <c r="E7651">
        <v>784.65</v>
      </c>
      <c r="F7651" s="20">
        <v>45439</v>
      </c>
      <c r="G7651" s="20">
        <v>45439</v>
      </c>
      <c r="H7651" s="20">
        <v>45439</v>
      </c>
      <c r="I7651" s="20">
        <v>45426</v>
      </c>
      <c r="J7651" s="20">
        <v>45428</v>
      </c>
      <c r="K7651" t="s">
        <v>330</v>
      </c>
      <c r="L7651" t="s">
        <v>4146</v>
      </c>
      <c r="M7651" t="s">
        <v>4234</v>
      </c>
      <c r="N7651" t="s">
        <v>2410</v>
      </c>
      <c r="O7651" t="s">
        <v>756</v>
      </c>
      <c r="P7651" t="s">
        <v>757</v>
      </c>
      <c r="Q7651" t="s">
        <v>758</v>
      </c>
      <c r="R7651" t="s">
        <v>266</v>
      </c>
    </row>
    <row r="7652" spans="1:18" x14ac:dyDescent="0.35">
      <c r="A7652">
        <v>54307</v>
      </c>
      <c r="B7652">
        <v>114</v>
      </c>
      <c r="C7652" t="s">
        <v>27</v>
      </c>
      <c r="D7652" t="s">
        <v>3648</v>
      </c>
      <c r="E7652">
        <v>368</v>
      </c>
      <c r="F7652" s="20">
        <v>45439</v>
      </c>
      <c r="G7652" s="20">
        <v>45439</v>
      </c>
      <c r="H7652" s="20">
        <v>45439</v>
      </c>
      <c r="I7652" s="20">
        <v>45426</v>
      </c>
      <c r="J7652" s="20">
        <v>45428</v>
      </c>
      <c r="K7652" t="s">
        <v>330</v>
      </c>
      <c r="L7652" t="s">
        <v>4130</v>
      </c>
      <c r="M7652" t="s">
        <v>4607</v>
      </c>
      <c r="N7652" t="s">
        <v>2948</v>
      </c>
      <c r="O7652" t="s">
        <v>756</v>
      </c>
      <c r="P7652" t="s">
        <v>757</v>
      </c>
      <c r="Q7652" t="s">
        <v>758</v>
      </c>
      <c r="R7652" t="s">
        <v>266</v>
      </c>
    </row>
    <row r="7653" spans="1:18" x14ac:dyDescent="0.35">
      <c r="A7653">
        <v>54312</v>
      </c>
      <c r="B7653">
        <v>114</v>
      </c>
      <c r="C7653" t="s">
        <v>27</v>
      </c>
      <c r="D7653" t="s">
        <v>826</v>
      </c>
      <c r="E7653">
        <v>2400</v>
      </c>
      <c r="F7653" s="20">
        <v>45437</v>
      </c>
      <c r="G7653" s="20">
        <v>45439</v>
      </c>
      <c r="H7653" s="20">
        <v>45439</v>
      </c>
      <c r="I7653" s="20">
        <v>45427</v>
      </c>
      <c r="J7653" s="20">
        <v>45428</v>
      </c>
      <c r="K7653" t="s">
        <v>330</v>
      </c>
      <c r="L7653" t="s">
        <v>766</v>
      </c>
      <c r="M7653" t="s">
        <v>767</v>
      </c>
      <c r="N7653" t="s">
        <v>1807</v>
      </c>
      <c r="O7653" t="s">
        <v>756</v>
      </c>
      <c r="P7653" t="s">
        <v>757</v>
      </c>
      <c r="Q7653" t="s">
        <v>758</v>
      </c>
      <c r="R7653" t="s">
        <v>266</v>
      </c>
    </row>
    <row r="7654" spans="1:18" x14ac:dyDescent="0.35">
      <c r="A7654">
        <v>54475</v>
      </c>
      <c r="B7654">
        <v>114</v>
      </c>
      <c r="C7654" t="s">
        <v>27</v>
      </c>
      <c r="D7654" t="s">
        <v>1025</v>
      </c>
      <c r="E7654">
        <v>225.96</v>
      </c>
      <c r="F7654" s="20">
        <v>45439</v>
      </c>
      <c r="G7654" s="20">
        <v>45439</v>
      </c>
      <c r="H7654" s="20">
        <v>45439</v>
      </c>
      <c r="I7654" s="20">
        <v>45427</v>
      </c>
      <c r="J7654" s="20">
        <v>45429</v>
      </c>
      <c r="K7654" t="s">
        <v>330</v>
      </c>
      <c r="L7654" t="s">
        <v>766</v>
      </c>
      <c r="M7654" t="s">
        <v>770</v>
      </c>
      <c r="N7654" t="s">
        <v>7422</v>
      </c>
      <c r="O7654" t="s">
        <v>756</v>
      </c>
      <c r="P7654" t="s">
        <v>757</v>
      </c>
      <c r="Q7654" t="s">
        <v>758</v>
      </c>
      <c r="R7654" t="s">
        <v>266</v>
      </c>
    </row>
    <row r="7655" spans="1:18" x14ac:dyDescent="0.35">
      <c r="A7655">
        <v>54486</v>
      </c>
      <c r="B7655">
        <v>114</v>
      </c>
      <c r="C7655" t="s">
        <v>27</v>
      </c>
      <c r="D7655" t="s">
        <v>984</v>
      </c>
      <c r="E7655">
        <v>5436</v>
      </c>
      <c r="F7655" s="20">
        <v>45439</v>
      </c>
      <c r="G7655" s="20">
        <v>45439</v>
      </c>
      <c r="H7655" s="20">
        <v>45439</v>
      </c>
      <c r="I7655" s="20">
        <v>45429</v>
      </c>
      <c r="J7655" s="20">
        <v>45429</v>
      </c>
      <c r="K7655" t="s">
        <v>264</v>
      </c>
      <c r="L7655" t="s">
        <v>4279</v>
      </c>
      <c r="M7655" t="s">
        <v>4433</v>
      </c>
      <c r="N7655" t="s">
        <v>7367</v>
      </c>
      <c r="O7655" t="s">
        <v>756</v>
      </c>
      <c r="P7655" t="s">
        <v>757</v>
      </c>
      <c r="Q7655" t="s">
        <v>758</v>
      </c>
      <c r="R7655" t="s">
        <v>266</v>
      </c>
    </row>
    <row r="7656" spans="1:18" x14ac:dyDescent="0.35">
      <c r="A7656">
        <v>54697</v>
      </c>
      <c r="B7656">
        <v>114</v>
      </c>
      <c r="C7656" t="s">
        <v>27</v>
      </c>
      <c r="D7656" t="s">
        <v>6350</v>
      </c>
      <c r="E7656">
        <v>4070.84</v>
      </c>
      <c r="F7656" s="20">
        <v>45437</v>
      </c>
      <c r="G7656" s="20">
        <v>45439</v>
      </c>
      <c r="H7656" s="20">
        <v>45439</v>
      </c>
      <c r="I7656" s="20">
        <v>45429</v>
      </c>
      <c r="J7656" s="20">
        <v>45432</v>
      </c>
      <c r="K7656" t="s">
        <v>264</v>
      </c>
      <c r="L7656" t="s">
        <v>4098</v>
      </c>
      <c r="M7656" t="s">
        <v>4099</v>
      </c>
      <c r="N7656" t="s">
        <v>7423</v>
      </c>
      <c r="O7656" t="s">
        <v>756</v>
      </c>
      <c r="P7656" t="s">
        <v>757</v>
      </c>
      <c r="Q7656" t="s">
        <v>758</v>
      </c>
      <c r="R7656" t="s">
        <v>266</v>
      </c>
    </row>
    <row r="7657" spans="1:18" x14ac:dyDescent="0.35">
      <c r="A7657">
        <v>54894</v>
      </c>
      <c r="B7657">
        <v>114</v>
      </c>
      <c r="C7657" t="s">
        <v>27</v>
      </c>
      <c r="D7657" t="s">
        <v>987</v>
      </c>
      <c r="E7657">
        <v>1839</v>
      </c>
      <c r="F7657" s="20">
        <v>45439</v>
      </c>
      <c r="G7657" s="20">
        <v>45439</v>
      </c>
      <c r="H7657" s="20">
        <v>45439</v>
      </c>
      <c r="I7657" s="20">
        <v>45432</v>
      </c>
      <c r="J7657" s="20">
        <v>45433</v>
      </c>
      <c r="K7657" t="s">
        <v>330</v>
      </c>
      <c r="L7657" t="s">
        <v>4146</v>
      </c>
      <c r="M7657" t="s">
        <v>4234</v>
      </c>
      <c r="N7657" t="s">
        <v>7424</v>
      </c>
      <c r="O7657" t="s">
        <v>756</v>
      </c>
      <c r="P7657" t="s">
        <v>757</v>
      </c>
      <c r="Q7657" t="s">
        <v>758</v>
      </c>
      <c r="R7657" t="s">
        <v>266</v>
      </c>
    </row>
    <row r="7658" spans="1:18" x14ac:dyDescent="0.35">
      <c r="A7658">
        <v>54897</v>
      </c>
      <c r="B7658">
        <v>114</v>
      </c>
      <c r="C7658" t="s">
        <v>27</v>
      </c>
      <c r="D7658" t="s">
        <v>1258</v>
      </c>
      <c r="E7658">
        <v>15299.44</v>
      </c>
      <c r="F7658" s="20">
        <v>45439</v>
      </c>
      <c r="G7658" s="20">
        <v>45439</v>
      </c>
      <c r="H7658" s="20">
        <v>45439</v>
      </c>
      <c r="I7658" s="20">
        <v>45432</v>
      </c>
      <c r="J7658" s="20">
        <v>45433</v>
      </c>
      <c r="K7658" t="s">
        <v>330</v>
      </c>
      <c r="L7658" t="s">
        <v>4130</v>
      </c>
      <c r="M7658" t="s">
        <v>4817</v>
      </c>
      <c r="N7658" t="s">
        <v>7424</v>
      </c>
      <c r="O7658" t="s">
        <v>756</v>
      </c>
      <c r="P7658" t="s">
        <v>757</v>
      </c>
      <c r="Q7658" t="s">
        <v>758</v>
      </c>
      <c r="R7658" t="s">
        <v>266</v>
      </c>
    </row>
    <row r="7659" spans="1:18" x14ac:dyDescent="0.35">
      <c r="A7659">
        <v>54898</v>
      </c>
      <c r="B7659">
        <v>114</v>
      </c>
      <c r="C7659" t="s">
        <v>27</v>
      </c>
      <c r="D7659" t="s">
        <v>1258</v>
      </c>
      <c r="E7659">
        <v>3835.41</v>
      </c>
      <c r="F7659" s="20">
        <v>45439</v>
      </c>
      <c r="G7659" s="20">
        <v>45439</v>
      </c>
      <c r="H7659" s="20">
        <v>45439</v>
      </c>
      <c r="I7659" s="20">
        <v>45432</v>
      </c>
      <c r="J7659" s="20">
        <v>45433</v>
      </c>
      <c r="K7659" t="s">
        <v>330</v>
      </c>
      <c r="L7659" t="s">
        <v>4130</v>
      </c>
      <c r="M7659" t="s">
        <v>4817</v>
      </c>
      <c r="N7659" t="s">
        <v>7424</v>
      </c>
      <c r="O7659" t="s">
        <v>756</v>
      </c>
      <c r="P7659" t="s">
        <v>757</v>
      </c>
      <c r="Q7659" t="s">
        <v>758</v>
      </c>
      <c r="R7659" t="s">
        <v>266</v>
      </c>
    </row>
    <row r="7660" spans="1:18" x14ac:dyDescent="0.35">
      <c r="A7660">
        <v>56141</v>
      </c>
      <c r="B7660">
        <v>114</v>
      </c>
      <c r="C7660" t="s">
        <v>27</v>
      </c>
      <c r="D7660" t="s">
        <v>829</v>
      </c>
      <c r="E7660">
        <v>80.5</v>
      </c>
      <c r="F7660" s="20">
        <v>45438</v>
      </c>
      <c r="G7660" s="20"/>
      <c r="H7660" s="20">
        <v>45438</v>
      </c>
      <c r="I7660" s="20">
        <v>45438</v>
      </c>
      <c r="J7660" s="20">
        <v>45441</v>
      </c>
      <c r="K7660" t="s">
        <v>319</v>
      </c>
      <c r="L7660" t="s">
        <v>4130</v>
      </c>
      <c r="M7660" t="s">
        <v>4604</v>
      </c>
      <c r="N7660" t="s">
        <v>7341</v>
      </c>
      <c r="O7660" t="s">
        <v>756</v>
      </c>
      <c r="P7660" t="s">
        <v>757</v>
      </c>
      <c r="Q7660" t="s">
        <v>758</v>
      </c>
      <c r="R7660" t="s">
        <v>266</v>
      </c>
    </row>
    <row r="7661" spans="1:18" x14ac:dyDescent="0.35">
      <c r="A7661">
        <v>55923</v>
      </c>
      <c r="B7661">
        <v>114</v>
      </c>
      <c r="C7661" t="s">
        <v>27</v>
      </c>
      <c r="D7661" t="s">
        <v>829</v>
      </c>
      <c r="E7661">
        <v>35</v>
      </c>
      <c r="F7661" s="20">
        <v>45437</v>
      </c>
      <c r="G7661" s="20"/>
      <c r="H7661" s="20">
        <v>45437</v>
      </c>
      <c r="I7661" s="20">
        <v>45437</v>
      </c>
      <c r="J7661" s="20">
        <v>45440</v>
      </c>
      <c r="K7661" t="s">
        <v>319</v>
      </c>
      <c r="L7661" t="s">
        <v>4130</v>
      </c>
      <c r="M7661" t="s">
        <v>4675</v>
      </c>
      <c r="N7661" t="s">
        <v>7235</v>
      </c>
      <c r="O7661" t="s">
        <v>756</v>
      </c>
      <c r="P7661" t="s">
        <v>757</v>
      </c>
      <c r="Q7661" t="s">
        <v>758</v>
      </c>
      <c r="R7661" t="s">
        <v>266</v>
      </c>
    </row>
    <row r="7662" spans="1:18" x14ac:dyDescent="0.35">
      <c r="A7662">
        <v>56143</v>
      </c>
      <c r="B7662">
        <v>114</v>
      </c>
      <c r="C7662" t="s">
        <v>27</v>
      </c>
      <c r="D7662" t="s">
        <v>829</v>
      </c>
      <c r="E7662">
        <v>40</v>
      </c>
      <c r="F7662" s="20">
        <v>45437</v>
      </c>
      <c r="G7662" s="20"/>
      <c r="H7662" s="20">
        <v>45437</v>
      </c>
      <c r="I7662" s="20">
        <v>45437</v>
      </c>
      <c r="J7662" s="20">
        <v>45441</v>
      </c>
      <c r="K7662" t="s">
        <v>319</v>
      </c>
      <c r="L7662" t="s">
        <v>4130</v>
      </c>
      <c r="M7662" t="s">
        <v>4675</v>
      </c>
      <c r="N7662" t="s">
        <v>7341</v>
      </c>
      <c r="O7662" t="s">
        <v>756</v>
      </c>
      <c r="P7662" t="s">
        <v>757</v>
      </c>
      <c r="Q7662" t="s">
        <v>758</v>
      </c>
      <c r="R7662" t="s">
        <v>266</v>
      </c>
    </row>
    <row r="7663" spans="1:18" x14ac:dyDescent="0.35">
      <c r="A7663">
        <v>55232</v>
      </c>
      <c r="B7663">
        <v>114</v>
      </c>
      <c r="C7663" t="s">
        <v>27</v>
      </c>
      <c r="D7663" t="s">
        <v>1339</v>
      </c>
      <c r="E7663">
        <v>1065</v>
      </c>
      <c r="F7663" s="20">
        <v>45436</v>
      </c>
      <c r="G7663" s="20">
        <v>45436</v>
      </c>
      <c r="H7663" s="20">
        <v>45436</v>
      </c>
      <c r="I7663" s="20">
        <v>45418</v>
      </c>
      <c r="J7663" s="20">
        <v>45434</v>
      </c>
      <c r="K7663" t="s">
        <v>264</v>
      </c>
      <c r="L7663" t="s">
        <v>4370</v>
      </c>
      <c r="M7663" t="s">
        <v>4371</v>
      </c>
      <c r="N7663" t="s">
        <v>7425</v>
      </c>
      <c r="O7663" t="s">
        <v>756</v>
      </c>
      <c r="P7663" t="s">
        <v>757</v>
      </c>
      <c r="Q7663" t="s">
        <v>758</v>
      </c>
      <c r="R7663" t="s">
        <v>266</v>
      </c>
    </row>
    <row r="7664" spans="1:18" x14ac:dyDescent="0.35">
      <c r="A7664">
        <v>55918</v>
      </c>
      <c r="B7664">
        <v>114</v>
      </c>
      <c r="C7664" t="s">
        <v>27</v>
      </c>
      <c r="D7664" t="s">
        <v>829</v>
      </c>
      <c r="E7664">
        <v>30</v>
      </c>
      <c r="F7664" s="20">
        <v>45436</v>
      </c>
      <c r="G7664" s="20"/>
      <c r="H7664" s="20">
        <v>45436</v>
      </c>
      <c r="I7664" s="20">
        <v>45436</v>
      </c>
      <c r="J7664" s="20">
        <v>45440</v>
      </c>
      <c r="K7664" t="s">
        <v>319</v>
      </c>
      <c r="L7664" t="s">
        <v>4287</v>
      </c>
      <c r="M7664" t="s">
        <v>4676</v>
      </c>
      <c r="N7664" t="s">
        <v>7235</v>
      </c>
      <c r="O7664" t="s">
        <v>756</v>
      </c>
      <c r="P7664" t="s">
        <v>757</v>
      </c>
      <c r="Q7664" t="s">
        <v>758</v>
      </c>
      <c r="R7664" t="s">
        <v>266</v>
      </c>
    </row>
    <row r="7665" spans="1:18" x14ac:dyDescent="0.35">
      <c r="A7665">
        <v>55937</v>
      </c>
      <c r="B7665">
        <v>114</v>
      </c>
      <c r="C7665" t="s">
        <v>27</v>
      </c>
      <c r="D7665" t="s">
        <v>829</v>
      </c>
      <c r="E7665">
        <v>19.46</v>
      </c>
      <c r="F7665" s="20">
        <v>45436</v>
      </c>
      <c r="G7665" s="20"/>
      <c r="H7665" s="20">
        <v>45436</v>
      </c>
      <c r="I7665" s="20">
        <v>45436</v>
      </c>
      <c r="J7665" s="20">
        <v>45440</v>
      </c>
      <c r="K7665" t="s">
        <v>319</v>
      </c>
      <c r="L7665" t="s">
        <v>4146</v>
      </c>
      <c r="M7665" t="s">
        <v>4234</v>
      </c>
      <c r="N7665" t="s">
        <v>7235</v>
      </c>
      <c r="O7665" t="s">
        <v>756</v>
      </c>
      <c r="P7665" t="s">
        <v>757</v>
      </c>
      <c r="Q7665" t="s">
        <v>758</v>
      </c>
      <c r="R7665" t="s">
        <v>266</v>
      </c>
    </row>
    <row r="7666" spans="1:18" x14ac:dyDescent="0.35">
      <c r="A7666">
        <v>56140</v>
      </c>
      <c r="B7666">
        <v>114</v>
      </c>
      <c r="C7666" t="s">
        <v>27</v>
      </c>
      <c r="D7666" t="s">
        <v>829</v>
      </c>
      <c r="E7666">
        <v>117.25</v>
      </c>
      <c r="F7666" s="20">
        <v>45436</v>
      </c>
      <c r="G7666" s="20"/>
      <c r="H7666" s="20">
        <v>45436</v>
      </c>
      <c r="I7666" s="20">
        <v>45436</v>
      </c>
      <c r="J7666" s="20">
        <v>45441</v>
      </c>
      <c r="K7666" t="s">
        <v>319</v>
      </c>
      <c r="L7666" t="s">
        <v>4287</v>
      </c>
      <c r="M7666" t="s">
        <v>4288</v>
      </c>
      <c r="N7666" t="s">
        <v>7341</v>
      </c>
      <c r="O7666" t="s">
        <v>756</v>
      </c>
      <c r="P7666" t="s">
        <v>757</v>
      </c>
      <c r="Q7666" t="s">
        <v>758</v>
      </c>
      <c r="R7666" t="s">
        <v>266</v>
      </c>
    </row>
    <row r="7667" spans="1:18" x14ac:dyDescent="0.35">
      <c r="A7667">
        <v>54088</v>
      </c>
      <c r="B7667">
        <v>114</v>
      </c>
      <c r="C7667" t="s">
        <v>27</v>
      </c>
      <c r="D7667" t="s">
        <v>1244</v>
      </c>
      <c r="E7667">
        <v>432.03</v>
      </c>
      <c r="F7667" s="20">
        <v>45436</v>
      </c>
      <c r="G7667" s="20">
        <v>45436</v>
      </c>
      <c r="H7667" s="20">
        <v>45436</v>
      </c>
      <c r="I7667" s="20">
        <v>45427</v>
      </c>
      <c r="J7667" s="20">
        <v>45427</v>
      </c>
      <c r="K7667" t="s">
        <v>330</v>
      </c>
      <c r="L7667" t="s">
        <v>4130</v>
      </c>
      <c r="M7667" t="s">
        <v>4131</v>
      </c>
      <c r="N7667" t="s">
        <v>7426</v>
      </c>
      <c r="O7667" t="s">
        <v>756</v>
      </c>
      <c r="P7667" t="s">
        <v>757</v>
      </c>
      <c r="Q7667" t="s">
        <v>758</v>
      </c>
      <c r="R7667" t="s">
        <v>266</v>
      </c>
    </row>
    <row r="7668" spans="1:18" x14ac:dyDescent="0.35">
      <c r="A7668">
        <v>54089</v>
      </c>
      <c r="B7668">
        <v>114</v>
      </c>
      <c r="C7668" t="s">
        <v>27</v>
      </c>
      <c r="D7668" t="s">
        <v>1244</v>
      </c>
      <c r="E7668">
        <v>15526.79</v>
      </c>
      <c r="F7668" s="20">
        <v>45436</v>
      </c>
      <c r="G7668" s="20">
        <v>45436</v>
      </c>
      <c r="H7668" s="20">
        <v>45436</v>
      </c>
      <c r="I7668" s="20">
        <v>45427</v>
      </c>
      <c r="J7668" s="20">
        <v>45427</v>
      </c>
      <c r="K7668" t="s">
        <v>330</v>
      </c>
      <c r="L7668" t="s">
        <v>4130</v>
      </c>
      <c r="M7668" t="s">
        <v>4131</v>
      </c>
      <c r="N7668" t="s">
        <v>7426</v>
      </c>
      <c r="O7668" t="s">
        <v>756</v>
      </c>
      <c r="P7668" t="s">
        <v>757</v>
      </c>
      <c r="Q7668" t="s">
        <v>758</v>
      </c>
      <c r="R7668" t="s">
        <v>266</v>
      </c>
    </row>
    <row r="7669" spans="1:18" x14ac:dyDescent="0.35">
      <c r="A7669">
        <v>54090</v>
      </c>
      <c r="B7669">
        <v>114</v>
      </c>
      <c r="C7669" t="s">
        <v>27</v>
      </c>
      <c r="D7669" t="s">
        <v>1244</v>
      </c>
      <c r="E7669">
        <v>1875.95</v>
      </c>
      <c r="F7669" s="20">
        <v>45436</v>
      </c>
      <c r="G7669" s="20">
        <v>45436</v>
      </c>
      <c r="H7669" s="20">
        <v>45436</v>
      </c>
      <c r="I7669" s="20">
        <v>45427</v>
      </c>
      <c r="J7669" s="20">
        <v>45427</v>
      </c>
      <c r="K7669" t="s">
        <v>330</v>
      </c>
      <c r="L7669" t="s">
        <v>4130</v>
      </c>
      <c r="M7669" t="s">
        <v>4131</v>
      </c>
      <c r="N7669" t="s">
        <v>7426</v>
      </c>
      <c r="O7669" t="s">
        <v>756</v>
      </c>
      <c r="P7669" t="s">
        <v>757</v>
      </c>
      <c r="Q7669" t="s">
        <v>758</v>
      </c>
      <c r="R7669" t="s">
        <v>266</v>
      </c>
    </row>
    <row r="7670" spans="1:18" x14ac:dyDescent="0.35">
      <c r="A7670">
        <v>53620</v>
      </c>
      <c r="B7670">
        <v>114</v>
      </c>
      <c r="C7670" t="s">
        <v>27</v>
      </c>
      <c r="D7670" t="s">
        <v>1253</v>
      </c>
      <c r="E7670">
        <v>1200</v>
      </c>
      <c r="F7670" s="20">
        <v>45436</v>
      </c>
      <c r="G7670" s="20">
        <v>45436</v>
      </c>
      <c r="H7670" s="20">
        <v>45436</v>
      </c>
      <c r="I7670" s="20">
        <v>45421</v>
      </c>
      <c r="J7670" s="20">
        <v>45422</v>
      </c>
      <c r="K7670" t="s">
        <v>330</v>
      </c>
      <c r="L7670" t="s">
        <v>4367</v>
      </c>
      <c r="M7670" t="s">
        <v>4762</v>
      </c>
      <c r="N7670" t="s">
        <v>7427</v>
      </c>
      <c r="O7670" t="s">
        <v>756</v>
      </c>
      <c r="P7670" t="s">
        <v>757</v>
      </c>
      <c r="Q7670" t="s">
        <v>758</v>
      </c>
      <c r="R7670" t="s">
        <v>266</v>
      </c>
    </row>
    <row r="7671" spans="1:18" x14ac:dyDescent="0.35">
      <c r="A7671">
        <v>53640</v>
      </c>
      <c r="B7671">
        <v>114</v>
      </c>
      <c r="C7671" t="s">
        <v>27</v>
      </c>
      <c r="D7671" t="s">
        <v>2224</v>
      </c>
      <c r="E7671">
        <v>1131.75</v>
      </c>
      <c r="F7671" s="20">
        <v>45436</v>
      </c>
      <c r="G7671" s="20">
        <v>45436</v>
      </c>
      <c r="H7671" s="20">
        <v>45436</v>
      </c>
      <c r="I7671" s="20">
        <v>45421</v>
      </c>
      <c r="J7671" s="20">
        <v>45422</v>
      </c>
      <c r="K7671" t="s">
        <v>330</v>
      </c>
      <c r="L7671" t="s">
        <v>766</v>
      </c>
      <c r="M7671" t="s">
        <v>767</v>
      </c>
      <c r="N7671" t="s">
        <v>7428</v>
      </c>
      <c r="O7671" t="s">
        <v>756</v>
      </c>
      <c r="P7671" t="s">
        <v>757</v>
      </c>
      <c r="Q7671" t="s">
        <v>758</v>
      </c>
      <c r="R7671" t="s">
        <v>266</v>
      </c>
    </row>
    <row r="7672" spans="1:18" x14ac:dyDescent="0.35">
      <c r="A7672">
        <v>53644</v>
      </c>
      <c r="B7672">
        <v>114</v>
      </c>
      <c r="C7672" t="s">
        <v>27</v>
      </c>
      <c r="D7672" t="s">
        <v>794</v>
      </c>
      <c r="E7672">
        <v>4132.5200000000004</v>
      </c>
      <c r="F7672" s="20">
        <v>45436</v>
      </c>
      <c r="G7672" s="20">
        <v>45436</v>
      </c>
      <c r="H7672" s="20">
        <v>45436</v>
      </c>
      <c r="I7672" s="20">
        <v>45422</v>
      </c>
      <c r="J7672" s="20">
        <v>45422</v>
      </c>
      <c r="K7672" t="s">
        <v>330</v>
      </c>
      <c r="L7672" t="s">
        <v>4146</v>
      </c>
      <c r="M7672" t="s">
        <v>4234</v>
      </c>
      <c r="N7672" t="s">
        <v>7429</v>
      </c>
      <c r="O7672" t="s">
        <v>756</v>
      </c>
      <c r="P7672" t="s">
        <v>757</v>
      </c>
      <c r="Q7672" t="s">
        <v>758</v>
      </c>
      <c r="R7672" t="s">
        <v>266</v>
      </c>
    </row>
    <row r="7673" spans="1:18" x14ac:dyDescent="0.35">
      <c r="A7673">
        <v>53650</v>
      </c>
      <c r="B7673">
        <v>114</v>
      </c>
      <c r="C7673" t="s">
        <v>27</v>
      </c>
      <c r="D7673" t="s">
        <v>5255</v>
      </c>
      <c r="E7673">
        <v>2824.41</v>
      </c>
      <c r="F7673" s="20">
        <v>45436</v>
      </c>
      <c r="G7673" s="20">
        <v>45436</v>
      </c>
      <c r="H7673" s="20">
        <v>45436</v>
      </c>
      <c r="I7673" s="20">
        <v>45421</v>
      </c>
      <c r="J7673" s="20">
        <v>45422</v>
      </c>
      <c r="K7673" t="s">
        <v>330</v>
      </c>
      <c r="L7673" t="s">
        <v>766</v>
      </c>
      <c r="M7673" t="s">
        <v>767</v>
      </c>
      <c r="N7673" t="s">
        <v>7430</v>
      </c>
      <c r="O7673" t="s">
        <v>756</v>
      </c>
      <c r="P7673" t="s">
        <v>757</v>
      </c>
      <c r="Q7673" t="s">
        <v>758</v>
      </c>
      <c r="R7673" t="s">
        <v>266</v>
      </c>
    </row>
    <row r="7674" spans="1:18" x14ac:dyDescent="0.35">
      <c r="A7674">
        <v>53727</v>
      </c>
      <c r="B7674">
        <v>114</v>
      </c>
      <c r="C7674" t="s">
        <v>27</v>
      </c>
      <c r="D7674" t="s">
        <v>1191</v>
      </c>
      <c r="E7674">
        <v>5780</v>
      </c>
      <c r="F7674" s="20">
        <v>45437</v>
      </c>
      <c r="G7674" s="20">
        <v>45436</v>
      </c>
      <c r="H7674" s="20">
        <v>45436</v>
      </c>
      <c r="I7674" s="20">
        <v>45412</v>
      </c>
      <c r="J7674" s="20">
        <v>45425</v>
      </c>
      <c r="K7674" t="s">
        <v>264</v>
      </c>
      <c r="L7674" t="s">
        <v>4279</v>
      </c>
      <c r="M7674" t="s">
        <v>4280</v>
      </c>
      <c r="N7674" t="s">
        <v>4282</v>
      </c>
      <c r="O7674" t="s">
        <v>756</v>
      </c>
      <c r="P7674" t="s">
        <v>757</v>
      </c>
      <c r="Q7674" t="s">
        <v>758</v>
      </c>
      <c r="R7674" t="s">
        <v>266</v>
      </c>
    </row>
    <row r="7675" spans="1:18" x14ac:dyDescent="0.35">
      <c r="A7675">
        <v>53728</v>
      </c>
      <c r="B7675">
        <v>114</v>
      </c>
      <c r="C7675" t="s">
        <v>27</v>
      </c>
      <c r="D7675" t="s">
        <v>7431</v>
      </c>
      <c r="E7675">
        <v>5658.5</v>
      </c>
      <c r="F7675" s="20">
        <v>45437</v>
      </c>
      <c r="G7675" s="20">
        <v>45436</v>
      </c>
      <c r="H7675" s="20">
        <v>45436</v>
      </c>
      <c r="I7675" s="20">
        <v>45412</v>
      </c>
      <c r="J7675" s="20">
        <v>45425</v>
      </c>
      <c r="K7675" t="s">
        <v>264</v>
      </c>
      <c r="L7675" t="s">
        <v>4279</v>
      </c>
      <c r="M7675" t="s">
        <v>4280</v>
      </c>
      <c r="N7675" t="s">
        <v>2946</v>
      </c>
      <c r="O7675" t="s">
        <v>756</v>
      </c>
      <c r="P7675" t="s">
        <v>757</v>
      </c>
      <c r="Q7675" t="s">
        <v>758</v>
      </c>
      <c r="R7675" t="s">
        <v>266</v>
      </c>
    </row>
    <row r="7676" spans="1:18" x14ac:dyDescent="0.35">
      <c r="A7676">
        <v>53730</v>
      </c>
      <c r="B7676">
        <v>114</v>
      </c>
      <c r="C7676" t="s">
        <v>27</v>
      </c>
      <c r="D7676" t="s">
        <v>1205</v>
      </c>
      <c r="E7676">
        <v>5780</v>
      </c>
      <c r="F7676" s="20">
        <v>45437</v>
      </c>
      <c r="G7676" s="20">
        <v>45436</v>
      </c>
      <c r="H7676" s="20">
        <v>45436</v>
      </c>
      <c r="I7676" s="20">
        <v>45412</v>
      </c>
      <c r="J7676" s="20">
        <v>45425</v>
      </c>
      <c r="K7676" t="s">
        <v>264</v>
      </c>
      <c r="L7676" t="s">
        <v>4279</v>
      </c>
      <c r="M7676" t="s">
        <v>4280</v>
      </c>
      <c r="N7676" t="s">
        <v>2601</v>
      </c>
      <c r="O7676" t="s">
        <v>756</v>
      </c>
      <c r="P7676" t="s">
        <v>757</v>
      </c>
      <c r="Q7676" t="s">
        <v>758</v>
      </c>
      <c r="R7676" t="s">
        <v>266</v>
      </c>
    </row>
    <row r="7677" spans="1:18" x14ac:dyDescent="0.35">
      <c r="A7677">
        <v>53732</v>
      </c>
      <c r="B7677">
        <v>114</v>
      </c>
      <c r="C7677" t="s">
        <v>27</v>
      </c>
      <c r="D7677" t="s">
        <v>1207</v>
      </c>
      <c r="E7677">
        <v>5780</v>
      </c>
      <c r="F7677" s="20">
        <v>45437</v>
      </c>
      <c r="G7677" s="20">
        <v>45436</v>
      </c>
      <c r="H7677" s="20">
        <v>45436</v>
      </c>
      <c r="I7677" s="20">
        <v>45412</v>
      </c>
      <c r="J7677" s="20">
        <v>45425</v>
      </c>
      <c r="K7677" t="s">
        <v>264</v>
      </c>
      <c r="L7677" t="s">
        <v>4279</v>
      </c>
      <c r="M7677" t="s">
        <v>4280</v>
      </c>
      <c r="N7677" t="s">
        <v>2946</v>
      </c>
      <c r="O7677" t="s">
        <v>756</v>
      </c>
      <c r="P7677" t="s">
        <v>757</v>
      </c>
      <c r="Q7677" t="s">
        <v>758</v>
      </c>
      <c r="R7677" t="s">
        <v>266</v>
      </c>
    </row>
    <row r="7678" spans="1:18" x14ac:dyDescent="0.35">
      <c r="A7678">
        <v>53735</v>
      </c>
      <c r="B7678">
        <v>114</v>
      </c>
      <c r="C7678" t="s">
        <v>27</v>
      </c>
      <c r="D7678" t="s">
        <v>7432</v>
      </c>
      <c r="E7678">
        <v>5738.3</v>
      </c>
      <c r="F7678" s="20">
        <v>45437</v>
      </c>
      <c r="G7678" s="20">
        <v>45436</v>
      </c>
      <c r="H7678" s="20">
        <v>45436</v>
      </c>
      <c r="I7678" s="20">
        <v>45412</v>
      </c>
      <c r="J7678" s="20">
        <v>45425</v>
      </c>
      <c r="K7678" t="s">
        <v>264</v>
      </c>
      <c r="L7678" t="s">
        <v>4279</v>
      </c>
      <c r="M7678" t="s">
        <v>4280</v>
      </c>
      <c r="N7678" t="s">
        <v>1810</v>
      </c>
      <c r="O7678" t="s">
        <v>756</v>
      </c>
      <c r="P7678" t="s">
        <v>757</v>
      </c>
      <c r="Q7678" t="s">
        <v>758</v>
      </c>
      <c r="R7678" t="s">
        <v>266</v>
      </c>
    </row>
    <row r="7679" spans="1:18" x14ac:dyDescent="0.35">
      <c r="A7679">
        <v>53737</v>
      </c>
      <c r="B7679">
        <v>114</v>
      </c>
      <c r="C7679" t="s">
        <v>27</v>
      </c>
      <c r="D7679" t="s">
        <v>1197</v>
      </c>
      <c r="E7679">
        <v>5780</v>
      </c>
      <c r="F7679" s="20">
        <v>45437</v>
      </c>
      <c r="G7679" s="20">
        <v>45436</v>
      </c>
      <c r="H7679" s="20">
        <v>45436</v>
      </c>
      <c r="I7679" s="20">
        <v>45412</v>
      </c>
      <c r="J7679" s="20">
        <v>45425</v>
      </c>
      <c r="K7679" t="s">
        <v>264</v>
      </c>
      <c r="L7679" t="s">
        <v>4279</v>
      </c>
      <c r="M7679" t="s">
        <v>4280</v>
      </c>
      <c r="N7679" t="s">
        <v>2140</v>
      </c>
      <c r="O7679" t="s">
        <v>756</v>
      </c>
      <c r="P7679" t="s">
        <v>757</v>
      </c>
      <c r="Q7679" t="s">
        <v>758</v>
      </c>
      <c r="R7679" t="s">
        <v>266</v>
      </c>
    </row>
    <row r="7680" spans="1:18" x14ac:dyDescent="0.35">
      <c r="A7680">
        <v>53738</v>
      </c>
      <c r="B7680">
        <v>114</v>
      </c>
      <c r="C7680" t="s">
        <v>27</v>
      </c>
      <c r="D7680" t="s">
        <v>1199</v>
      </c>
      <c r="E7680">
        <v>4820</v>
      </c>
      <c r="F7680" s="20">
        <v>45437</v>
      </c>
      <c r="G7680" s="20">
        <v>45436</v>
      </c>
      <c r="H7680" s="20">
        <v>45436</v>
      </c>
      <c r="I7680" s="20">
        <v>45412</v>
      </c>
      <c r="J7680" s="20">
        <v>45425</v>
      </c>
      <c r="K7680" t="s">
        <v>264</v>
      </c>
      <c r="L7680" t="s">
        <v>4279</v>
      </c>
      <c r="M7680" t="s">
        <v>4280</v>
      </c>
      <c r="N7680" t="s">
        <v>2695</v>
      </c>
      <c r="O7680" t="s">
        <v>756</v>
      </c>
      <c r="P7680" t="s">
        <v>757</v>
      </c>
      <c r="Q7680" t="s">
        <v>758</v>
      </c>
      <c r="R7680" t="s">
        <v>266</v>
      </c>
    </row>
    <row r="7681" spans="1:18" x14ac:dyDescent="0.35">
      <c r="A7681">
        <v>53741</v>
      </c>
      <c r="B7681">
        <v>114</v>
      </c>
      <c r="C7681" t="s">
        <v>27</v>
      </c>
      <c r="D7681" t="s">
        <v>5173</v>
      </c>
      <c r="E7681">
        <v>4820</v>
      </c>
      <c r="F7681" s="20">
        <v>45437</v>
      </c>
      <c r="G7681" s="20">
        <v>45436</v>
      </c>
      <c r="H7681" s="20">
        <v>45436</v>
      </c>
      <c r="I7681" s="20">
        <v>45412</v>
      </c>
      <c r="J7681" s="20">
        <v>45425</v>
      </c>
      <c r="K7681" t="s">
        <v>264</v>
      </c>
      <c r="L7681" t="s">
        <v>4279</v>
      </c>
      <c r="M7681" t="s">
        <v>4280</v>
      </c>
      <c r="N7681" t="s">
        <v>1810</v>
      </c>
      <c r="O7681" t="s">
        <v>756</v>
      </c>
      <c r="P7681" t="s">
        <v>757</v>
      </c>
      <c r="Q7681" t="s">
        <v>758</v>
      </c>
      <c r="R7681" t="s">
        <v>266</v>
      </c>
    </row>
    <row r="7682" spans="1:18" x14ac:dyDescent="0.35">
      <c r="A7682">
        <v>53743</v>
      </c>
      <c r="B7682">
        <v>114</v>
      </c>
      <c r="C7682" t="s">
        <v>27</v>
      </c>
      <c r="D7682" t="s">
        <v>1195</v>
      </c>
      <c r="E7682">
        <v>5948.5</v>
      </c>
      <c r="F7682" s="20">
        <v>45437</v>
      </c>
      <c r="G7682" s="20">
        <v>45436</v>
      </c>
      <c r="H7682" s="20">
        <v>45436</v>
      </c>
      <c r="I7682" s="20">
        <v>45412</v>
      </c>
      <c r="J7682" s="20">
        <v>45425</v>
      </c>
      <c r="K7682" t="s">
        <v>264</v>
      </c>
      <c r="L7682" t="s">
        <v>4279</v>
      </c>
      <c r="M7682" t="s">
        <v>4280</v>
      </c>
      <c r="N7682" t="s">
        <v>1809</v>
      </c>
      <c r="O7682" t="s">
        <v>756</v>
      </c>
      <c r="P7682" t="s">
        <v>757</v>
      </c>
      <c r="Q7682" t="s">
        <v>758</v>
      </c>
      <c r="R7682" t="s">
        <v>266</v>
      </c>
    </row>
    <row r="7683" spans="1:18" x14ac:dyDescent="0.35">
      <c r="A7683">
        <v>53746</v>
      </c>
      <c r="B7683">
        <v>114</v>
      </c>
      <c r="C7683" t="s">
        <v>27</v>
      </c>
      <c r="D7683" t="s">
        <v>5171</v>
      </c>
      <c r="E7683">
        <v>6070</v>
      </c>
      <c r="F7683" s="20">
        <v>45437</v>
      </c>
      <c r="G7683" s="20">
        <v>45436</v>
      </c>
      <c r="H7683" s="20">
        <v>45436</v>
      </c>
      <c r="I7683" s="20">
        <v>45412</v>
      </c>
      <c r="J7683" s="20">
        <v>45425</v>
      </c>
      <c r="K7683" t="s">
        <v>264</v>
      </c>
      <c r="L7683" t="s">
        <v>4279</v>
      </c>
      <c r="M7683" t="s">
        <v>4280</v>
      </c>
      <c r="N7683" t="s">
        <v>2946</v>
      </c>
      <c r="O7683" t="s">
        <v>756</v>
      </c>
      <c r="P7683" t="s">
        <v>757</v>
      </c>
      <c r="Q7683" t="s">
        <v>758</v>
      </c>
      <c r="R7683" t="s">
        <v>266</v>
      </c>
    </row>
    <row r="7684" spans="1:18" x14ac:dyDescent="0.35">
      <c r="A7684">
        <v>53747</v>
      </c>
      <c r="B7684">
        <v>114</v>
      </c>
      <c r="C7684" t="s">
        <v>27</v>
      </c>
      <c r="D7684" t="s">
        <v>1216</v>
      </c>
      <c r="E7684">
        <v>1440</v>
      </c>
      <c r="F7684" s="20">
        <v>45437</v>
      </c>
      <c r="G7684" s="20">
        <v>45436</v>
      </c>
      <c r="H7684" s="20">
        <v>45436</v>
      </c>
      <c r="I7684" s="20">
        <v>45412</v>
      </c>
      <c r="J7684" s="20">
        <v>45425</v>
      </c>
      <c r="K7684" t="s">
        <v>264</v>
      </c>
      <c r="L7684" t="s">
        <v>4279</v>
      </c>
      <c r="M7684" t="s">
        <v>4280</v>
      </c>
      <c r="N7684" t="s">
        <v>2262</v>
      </c>
      <c r="O7684" t="s">
        <v>756</v>
      </c>
      <c r="P7684" t="s">
        <v>757</v>
      </c>
      <c r="Q7684" t="s">
        <v>758</v>
      </c>
      <c r="R7684" t="s">
        <v>266</v>
      </c>
    </row>
    <row r="7685" spans="1:18" x14ac:dyDescent="0.35">
      <c r="A7685">
        <v>53753</v>
      </c>
      <c r="B7685">
        <v>114</v>
      </c>
      <c r="C7685" t="s">
        <v>27</v>
      </c>
      <c r="D7685" t="s">
        <v>1201</v>
      </c>
      <c r="E7685">
        <v>5688</v>
      </c>
      <c r="F7685" s="20">
        <v>45437</v>
      </c>
      <c r="G7685" s="20">
        <v>45436</v>
      </c>
      <c r="H7685" s="20">
        <v>45436</v>
      </c>
      <c r="I7685" s="20">
        <v>45412</v>
      </c>
      <c r="J7685" s="20">
        <v>45425</v>
      </c>
      <c r="K7685" t="s">
        <v>264</v>
      </c>
      <c r="L7685" t="s">
        <v>4279</v>
      </c>
      <c r="M7685" t="s">
        <v>4280</v>
      </c>
      <c r="N7685" t="s">
        <v>2710</v>
      </c>
      <c r="O7685" t="s">
        <v>756</v>
      </c>
      <c r="P7685" t="s">
        <v>757</v>
      </c>
      <c r="Q7685" t="s">
        <v>758</v>
      </c>
      <c r="R7685" t="s">
        <v>266</v>
      </c>
    </row>
    <row r="7686" spans="1:18" x14ac:dyDescent="0.35">
      <c r="A7686">
        <v>53826</v>
      </c>
      <c r="B7686">
        <v>114</v>
      </c>
      <c r="C7686" t="s">
        <v>27</v>
      </c>
      <c r="D7686" t="s">
        <v>784</v>
      </c>
      <c r="E7686">
        <v>2908.63</v>
      </c>
      <c r="F7686" s="20">
        <v>45436</v>
      </c>
      <c r="G7686" s="20">
        <v>45436</v>
      </c>
      <c r="H7686" s="20">
        <v>45436</v>
      </c>
      <c r="I7686" s="20">
        <v>45422</v>
      </c>
      <c r="J7686" s="20">
        <v>45425</v>
      </c>
      <c r="K7686" t="s">
        <v>330</v>
      </c>
      <c r="L7686" t="s">
        <v>766</v>
      </c>
      <c r="M7686" t="s">
        <v>767</v>
      </c>
      <c r="N7686" t="s">
        <v>7433</v>
      </c>
      <c r="O7686" t="s">
        <v>756</v>
      </c>
      <c r="P7686" t="s">
        <v>757</v>
      </c>
      <c r="Q7686" t="s">
        <v>758</v>
      </c>
      <c r="R7686" t="s">
        <v>266</v>
      </c>
    </row>
    <row r="7687" spans="1:18" x14ac:dyDescent="0.35">
      <c r="A7687">
        <v>53829</v>
      </c>
      <c r="B7687">
        <v>114</v>
      </c>
      <c r="C7687" t="s">
        <v>27</v>
      </c>
      <c r="D7687" t="s">
        <v>794</v>
      </c>
      <c r="E7687">
        <v>636.20000000000005</v>
      </c>
      <c r="F7687" s="20">
        <v>45436</v>
      </c>
      <c r="G7687" s="20">
        <v>45436</v>
      </c>
      <c r="H7687" s="20">
        <v>45436</v>
      </c>
      <c r="I7687" s="20">
        <v>45422</v>
      </c>
      <c r="J7687" s="20">
        <v>45425</v>
      </c>
      <c r="K7687" t="s">
        <v>330</v>
      </c>
      <c r="L7687" t="s">
        <v>766</v>
      </c>
      <c r="M7687" t="s">
        <v>767</v>
      </c>
      <c r="N7687" t="s">
        <v>7434</v>
      </c>
      <c r="O7687" t="s">
        <v>756</v>
      </c>
      <c r="P7687" t="s">
        <v>757</v>
      </c>
      <c r="Q7687" t="s">
        <v>758</v>
      </c>
      <c r="R7687" t="s">
        <v>266</v>
      </c>
    </row>
    <row r="7688" spans="1:18" x14ac:dyDescent="0.35">
      <c r="A7688">
        <v>53835</v>
      </c>
      <c r="B7688">
        <v>114</v>
      </c>
      <c r="C7688" t="s">
        <v>27</v>
      </c>
      <c r="D7688" t="s">
        <v>782</v>
      </c>
      <c r="E7688">
        <v>317.5</v>
      </c>
      <c r="F7688" s="20">
        <v>45436</v>
      </c>
      <c r="G7688" s="20">
        <v>45436</v>
      </c>
      <c r="H7688" s="20">
        <v>45436</v>
      </c>
      <c r="I7688" s="20">
        <v>45422</v>
      </c>
      <c r="J7688" s="20">
        <v>45425</v>
      </c>
      <c r="K7688" t="s">
        <v>330</v>
      </c>
      <c r="L7688" t="s">
        <v>766</v>
      </c>
      <c r="M7688" t="s">
        <v>767</v>
      </c>
      <c r="N7688" t="s">
        <v>7435</v>
      </c>
      <c r="O7688" t="s">
        <v>756</v>
      </c>
      <c r="P7688" t="s">
        <v>757</v>
      </c>
      <c r="Q7688" t="s">
        <v>758</v>
      </c>
      <c r="R7688" t="s">
        <v>266</v>
      </c>
    </row>
    <row r="7689" spans="1:18" x14ac:dyDescent="0.35">
      <c r="A7689">
        <v>53837</v>
      </c>
      <c r="B7689">
        <v>114</v>
      </c>
      <c r="C7689" t="s">
        <v>27</v>
      </c>
      <c r="D7689" t="s">
        <v>1951</v>
      </c>
      <c r="E7689">
        <v>796</v>
      </c>
      <c r="F7689" s="20">
        <v>45436</v>
      </c>
      <c r="G7689" s="20">
        <v>45436</v>
      </c>
      <c r="H7689" s="20">
        <v>45436</v>
      </c>
      <c r="I7689" s="20">
        <v>45423</v>
      </c>
      <c r="J7689" s="20">
        <v>45425</v>
      </c>
      <c r="K7689" t="s">
        <v>330</v>
      </c>
      <c r="L7689" t="s">
        <v>766</v>
      </c>
      <c r="M7689" t="s">
        <v>767</v>
      </c>
      <c r="N7689" t="s">
        <v>7436</v>
      </c>
      <c r="O7689" t="s">
        <v>756</v>
      </c>
      <c r="P7689" t="s">
        <v>757</v>
      </c>
      <c r="Q7689" t="s">
        <v>758</v>
      </c>
      <c r="R7689" t="s">
        <v>266</v>
      </c>
    </row>
    <row r="7690" spans="1:18" x14ac:dyDescent="0.35">
      <c r="A7690">
        <v>54056</v>
      </c>
      <c r="B7690">
        <v>114</v>
      </c>
      <c r="C7690" t="s">
        <v>27</v>
      </c>
      <c r="D7690" t="s">
        <v>3648</v>
      </c>
      <c r="E7690">
        <v>839.2</v>
      </c>
      <c r="F7690" s="20">
        <v>45436</v>
      </c>
      <c r="G7690" s="20">
        <v>45436</v>
      </c>
      <c r="H7690" s="20">
        <v>45436</v>
      </c>
      <c r="I7690" s="20">
        <v>45422</v>
      </c>
      <c r="J7690" s="20">
        <v>45427</v>
      </c>
      <c r="K7690" t="s">
        <v>330</v>
      </c>
      <c r="L7690" t="s">
        <v>4146</v>
      </c>
      <c r="M7690" t="s">
        <v>4147</v>
      </c>
      <c r="N7690" t="s">
        <v>7437</v>
      </c>
      <c r="O7690" t="s">
        <v>756</v>
      </c>
      <c r="P7690" t="s">
        <v>757</v>
      </c>
      <c r="Q7690" t="s">
        <v>758</v>
      </c>
      <c r="R7690" t="s">
        <v>266</v>
      </c>
    </row>
    <row r="7691" spans="1:18" x14ac:dyDescent="0.35">
      <c r="A7691">
        <v>51234</v>
      </c>
      <c r="B7691">
        <v>114</v>
      </c>
      <c r="C7691" t="s">
        <v>27</v>
      </c>
      <c r="D7691" t="s">
        <v>541</v>
      </c>
      <c r="E7691">
        <v>12870</v>
      </c>
      <c r="F7691" s="20">
        <v>45436</v>
      </c>
      <c r="G7691" s="20">
        <v>45436</v>
      </c>
      <c r="H7691" s="20">
        <v>45436</v>
      </c>
      <c r="I7691" s="20">
        <v>45405</v>
      </c>
      <c r="J7691" s="20">
        <v>45406</v>
      </c>
      <c r="K7691" t="s">
        <v>330</v>
      </c>
      <c r="L7691" t="s">
        <v>766</v>
      </c>
      <c r="M7691" t="s">
        <v>770</v>
      </c>
      <c r="N7691" t="s">
        <v>7438</v>
      </c>
      <c r="O7691" t="s">
        <v>756</v>
      </c>
      <c r="P7691" t="s">
        <v>757</v>
      </c>
      <c r="Q7691" t="s">
        <v>758</v>
      </c>
      <c r="R7691" t="s">
        <v>266</v>
      </c>
    </row>
    <row r="7692" spans="1:18" x14ac:dyDescent="0.35">
      <c r="A7692">
        <v>51703</v>
      </c>
      <c r="B7692">
        <v>114</v>
      </c>
      <c r="C7692" t="s">
        <v>27</v>
      </c>
      <c r="D7692" t="s">
        <v>541</v>
      </c>
      <c r="E7692">
        <v>8058.99</v>
      </c>
      <c r="F7692" s="20">
        <v>45436</v>
      </c>
      <c r="G7692" s="20">
        <v>45436</v>
      </c>
      <c r="H7692" s="20">
        <v>45436</v>
      </c>
      <c r="I7692" s="20">
        <v>45406</v>
      </c>
      <c r="J7692" s="20">
        <v>45411</v>
      </c>
      <c r="K7692" t="s">
        <v>330</v>
      </c>
      <c r="L7692" t="s">
        <v>766</v>
      </c>
      <c r="M7692" t="s">
        <v>770</v>
      </c>
      <c r="N7692" t="s">
        <v>7439</v>
      </c>
      <c r="O7692" t="s">
        <v>756</v>
      </c>
      <c r="P7692" t="s">
        <v>757</v>
      </c>
      <c r="Q7692" t="s">
        <v>758</v>
      </c>
      <c r="R7692" t="s">
        <v>266</v>
      </c>
    </row>
    <row r="7693" spans="1:18" x14ac:dyDescent="0.35">
      <c r="A7693">
        <v>51880</v>
      </c>
      <c r="B7693">
        <v>114</v>
      </c>
      <c r="C7693" t="s">
        <v>27</v>
      </c>
      <c r="D7693" t="s">
        <v>761</v>
      </c>
      <c r="E7693">
        <v>1065.5999999999999</v>
      </c>
      <c r="F7693" s="20">
        <v>45436</v>
      </c>
      <c r="G7693" s="20">
        <v>45436</v>
      </c>
      <c r="H7693" s="20">
        <v>45436</v>
      </c>
      <c r="I7693" s="20">
        <v>45412</v>
      </c>
      <c r="J7693" s="20">
        <v>45412</v>
      </c>
      <c r="K7693" t="s">
        <v>330</v>
      </c>
      <c r="L7693" t="s">
        <v>762</v>
      </c>
      <c r="M7693" t="s">
        <v>763</v>
      </c>
      <c r="N7693" t="s">
        <v>7440</v>
      </c>
      <c r="O7693" t="s">
        <v>756</v>
      </c>
      <c r="P7693" t="s">
        <v>757</v>
      </c>
      <c r="Q7693" t="s">
        <v>758</v>
      </c>
      <c r="R7693" t="s">
        <v>266</v>
      </c>
    </row>
    <row r="7694" spans="1:18" x14ac:dyDescent="0.35">
      <c r="A7694">
        <v>52153</v>
      </c>
      <c r="B7694">
        <v>114</v>
      </c>
      <c r="C7694" t="s">
        <v>27</v>
      </c>
      <c r="D7694" t="s">
        <v>885</v>
      </c>
      <c r="E7694">
        <v>2999</v>
      </c>
      <c r="F7694" s="20">
        <v>45435</v>
      </c>
      <c r="G7694" s="20">
        <v>45435</v>
      </c>
      <c r="H7694" s="20">
        <v>45435</v>
      </c>
      <c r="I7694" s="20">
        <v>45412</v>
      </c>
      <c r="J7694" s="20">
        <v>45414</v>
      </c>
      <c r="K7694" t="s">
        <v>330</v>
      </c>
      <c r="L7694" t="s">
        <v>766</v>
      </c>
      <c r="M7694" t="s">
        <v>770</v>
      </c>
      <c r="N7694" t="s">
        <v>7441</v>
      </c>
      <c r="O7694" t="s">
        <v>756</v>
      </c>
      <c r="P7694" t="s">
        <v>757</v>
      </c>
      <c r="Q7694" t="s">
        <v>758</v>
      </c>
      <c r="R7694" t="s">
        <v>266</v>
      </c>
    </row>
    <row r="7695" spans="1:18" x14ac:dyDescent="0.35">
      <c r="A7695">
        <v>52454</v>
      </c>
      <c r="B7695">
        <v>114</v>
      </c>
      <c r="C7695" t="s">
        <v>27</v>
      </c>
      <c r="D7695" t="s">
        <v>4256</v>
      </c>
      <c r="E7695">
        <v>565</v>
      </c>
      <c r="F7695" s="20">
        <v>45435</v>
      </c>
      <c r="G7695" s="20">
        <v>45435</v>
      </c>
      <c r="H7695" s="20">
        <v>45435</v>
      </c>
      <c r="I7695" s="20">
        <v>45414</v>
      </c>
      <c r="J7695" s="20">
        <v>45415</v>
      </c>
      <c r="K7695" t="s">
        <v>330</v>
      </c>
      <c r="L7695" t="s">
        <v>766</v>
      </c>
      <c r="M7695" t="s">
        <v>767</v>
      </c>
      <c r="N7695" t="s">
        <v>7442</v>
      </c>
      <c r="O7695" t="s">
        <v>756</v>
      </c>
      <c r="P7695" t="s">
        <v>757</v>
      </c>
      <c r="Q7695" t="s">
        <v>758</v>
      </c>
      <c r="R7695" t="s">
        <v>266</v>
      </c>
    </row>
    <row r="7696" spans="1:18" x14ac:dyDescent="0.35">
      <c r="A7696">
        <v>52665</v>
      </c>
      <c r="B7696">
        <v>114</v>
      </c>
      <c r="C7696" t="s">
        <v>27</v>
      </c>
      <c r="D7696" t="s">
        <v>1252</v>
      </c>
      <c r="E7696">
        <v>129283.33</v>
      </c>
      <c r="F7696" s="20">
        <v>45437</v>
      </c>
      <c r="G7696" s="20">
        <v>45435</v>
      </c>
      <c r="H7696" s="20">
        <v>45435</v>
      </c>
      <c r="I7696" s="20">
        <v>45412</v>
      </c>
      <c r="J7696" s="20">
        <v>45418</v>
      </c>
      <c r="K7696" t="s">
        <v>264</v>
      </c>
      <c r="L7696" t="s">
        <v>4279</v>
      </c>
      <c r="M7696" t="s">
        <v>4280</v>
      </c>
      <c r="N7696" t="s">
        <v>7420</v>
      </c>
      <c r="O7696" t="s">
        <v>756</v>
      </c>
      <c r="P7696" t="s">
        <v>757</v>
      </c>
      <c r="Q7696" t="s">
        <v>758</v>
      </c>
      <c r="R7696" t="s">
        <v>266</v>
      </c>
    </row>
    <row r="7697" spans="1:18" x14ac:dyDescent="0.35">
      <c r="A7697">
        <v>53052</v>
      </c>
      <c r="B7697">
        <v>114</v>
      </c>
      <c r="C7697" t="s">
        <v>27</v>
      </c>
      <c r="D7697" t="s">
        <v>1041</v>
      </c>
      <c r="E7697">
        <v>300</v>
      </c>
      <c r="F7697" s="20">
        <v>45435</v>
      </c>
      <c r="G7697" s="20">
        <v>45435</v>
      </c>
      <c r="H7697" s="20">
        <v>45435</v>
      </c>
      <c r="I7697" s="20">
        <v>45412</v>
      </c>
      <c r="J7697" s="20">
        <v>45420</v>
      </c>
      <c r="K7697" t="s">
        <v>264</v>
      </c>
      <c r="L7697" t="s">
        <v>4287</v>
      </c>
      <c r="M7697" t="s">
        <v>4688</v>
      </c>
      <c r="N7697" t="s">
        <v>7443</v>
      </c>
      <c r="O7697" t="s">
        <v>756</v>
      </c>
      <c r="P7697" t="s">
        <v>757</v>
      </c>
      <c r="Q7697" t="s">
        <v>758</v>
      </c>
      <c r="R7697" t="s">
        <v>266</v>
      </c>
    </row>
    <row r="7698" spans="1:18" x14ac:dyDescent="0.35">
      <c r="A7698">
        <v>53085</v>
      </c>
      <c r="B7698">
        <v>114</v>
      </c>
      <c r="C7698" t="s">
        <v>27</v>
      </c>
      <c r="D7698" t="s">
        <v>7444</v>
      </c>
      <c r="E7698">
        <v>1400</v>
      </c>
      <c r="F7698" s="20">
        <v>45435</v>
      </c>
      <c r="G7698" s="20">
        <v>45435</v>
      </c>
      <c r="H7698" s="20">
        <v>45435</v>
      </c>
      <c r="I7698" s="20">
        <v>45420</v>
      </c>
      <c r="J7698" s="20">
        <v>45420</v>
      </c>
      <c r="K7698" t="s">
        <v>264</v>
      </c>
      <c r="L7698" t="s">
        <v>4251</v>
      </c>
      <c r="M7698" t="s">
        <v>7231</v>
      </c>
      <c r="N7698" t="s">
        <v>828</v>
      </c>
      <c r="O7698" t="s">
        <v>756</v>
      </c>
      <c r="P7698" t="s">
        <v>757</v>
      </c>
      <c r="Q7698" t="s">
        <v>758</v>
      </c>
      <c r="R7698" t="s">
        <v>266</v>
      </c>
    </row>
    <row r="7699" spans="1:18" x14ac:dyDescent="0.35">
      <c r="A7699">
        <v>53322</v>
      </c>
      <c r="B7699">
        <v>114</v>
      </c>
      <c r="C7699" t="s">
        <v>27</v>
      </c>
      <c r="D7699" t="s">
        <v>2224</v>
      </c>
      <c r="E7699">
        <v>550</v>
      </c>
      <c r="F7699" s="20">
        <v>45435</v>
      </c>
      <c r="G7699" s="20">
        <v>45435</v>
      </c>
      <c r="H7699" s="20">
        <v>45435</v>
      </c>
      <c r="I7699" s="20">
        <v>45420</v>
      </c>
      <c r="J7699" s="20">
        <v>45421</v>
      </c>
      <c r="K7699" t="s">
        <v>330</v>
      </c>
      <c r="L7699" t="s">
        <v>766</v>
      </c>
      <c r="M7699" t="s">
        <v>767</v>
      </c>
      <c r="N7699" t="s">
        <v>7445</v>
      </c>
      <c r="O7699" t="s">
        <v>756</v>
      </c>
      <c r="P7699" t="s">
        <v>757</v>
      </c>
      <c r="Q7699" t="s">
        <v>758</v>
      </c>
      <c r="R7699" t="s">
        <v>266</v>
      </c>
    </row>
    <row r="7700" spans="1:18" x14ac:dyDescent="0.35">
      <c r="A7700">
        <v>53323</v>
      </c>
      <c r="B7700">
        <v>114</v>
      </c>
      <c r="C7700" t="s">
        <v>27</v>
      </c>
      <c r="D7700" t="s">
        <v>5255</v>
      </c>
      <c r="E7700">
        <v>541.71</v>
      </c>
      <c r="F7700" s="20">
        <v>45435</v>
      </c>
      <c r="G7700" s="20">
        <v>45435</v>
      </c>
      <c r="H7700" s="20">
        <v>45435</v>
      </c>
      <c r="I7700" s="20">
        <v>45420</v>
      </c>
      <c r="J7700" s="20">
        <v>45421</v>
      </c>
      <c r="K7700" t="s">
        <v>330</v>
      </c>
      <c r="L7700" t="s">
        <v>766</v>
      </c>
      <c r="M7700" t="s">
        <v>767</v>
      </c>
      <c r="N7700" t="s">
        <v>7446</v>
      </c>
      <c r="O7700" t="s">
        <v>756</v>
      </c>
      <c r="P7700" t="s">
        <v>757</v>
      </c>
      <c r="Q7700" t="s">
        <v>758</v>
      </c>
      <c r="R7700" t="s">
        <v>266</v>
      </c>
    </row>
    <row r="7701" spans="1:18" x14ac:dyDescent="0.35">
      <c r="A7701">
        <v>53333</v>
      </c>
      <c r="B7701">
        <v>114</v>
      </c>
      <c r="C7701" t="s">
        <v>27</v>
      </c>
      <c r="D7701" t="s">
        <v>759</v>
      </c>
      <c r="E7701">
        <v>475.4</v>
      </c>
      <c r="F7701" s="20">
        <v>45435</v>
      </c>
      <c r="G7701" s="20">
        <v>45435</v>
      </c>
      <c r="H7701" s="20">
        <v>45435</v>
      </c>
      <c r="I7701" s="20">
        <v>45414</v>
      </c>
      <c r="J7701" s="20">
        <v>45421</v>
      </c>
      <c r="K7701" t="s">
        <v>330</v>
      </c>
      <c r="L7701" t="s">
        <v>762</v>
      </c>
      <c r="M7701" t="s">
        <v>807</v>
      </c>
      <c r="N7701" t="s">
        <v>3029</v>
      </c>
      <c r="O7701" t="s">
        <v>756</v>
      </c>
      <c r="P7701" t="s">
        <v>757</v>
      </c>
      <c r="Q7701" t="s">
        <v>758</v>
      </c>
      <c r="R7701" t="s">
        <v>266</v>
      </c>
    </row>
    <row r="7702" spans="1:18" x14ac:dyDescent="0.35">
      <c r="A7702">
        <v>53632</v>
      </c>
      <c r="B7702">
        <v>114</v>
      </c>
      <c r="C7702" t="s">
        <v>27</v>
      </c>
      <c r="D7702" t="s">
        <v>2680</v>
      </c>
      <c r="E7702">
        <v>1765.1</v>
      </c>
      <c r="F7702" s="20">
        <v>45435</v>
      </c>
      <c r="G7702" s="20">
        <v>45435</v>
      </c>
      <c r="H7702" s="20">
        <v>45435</v>
      </c>
      <c r="I7702" s="20">
        <v>45420</v>
      </c>
      <c r="J7702" s="20">
        <v>45422</v>
      </c>
      <c r="K7702" t="s">
        <v>330</v>
      </c>
      <c r="L7702" t="s">
        <v>762</v>
      </c>
      <c r="M7702" t="s">
        <v>788</v>
      </c>
      <c r="N7702" t="s">
        <v>7447</v>
      </c>
      <c r="O7702" t="s">
        <v>756</v>
      </c>
      <c r="P7702" t="s">
        <v>757</v>
      </c>
      <c r="Q7702" t="s">
        <v>758</v>
      </c>
      <c r="R7702" t="s">
        <v>266</v>
      </c>
    </row>
    <row r="7703" spans="1:18" x14ac:dyDescent="0.35">
      <c r="A7703">
        <v>53642</v>
      </c>
      <c r="B7703">
        <v>114</v>
      </c>
      <c r="C7703" t="s">
        <v>27</v>
      </c>
      <c r="D7703" t="s">
        <v>794</v>
      </c>
      <c r="E7703">
        <v>2849.43</v>
      </c>
      <c r="F7703" s="20">
        <v>45435</v>
      </c>
      <c r="G7703" s="20">
        <v>45435</v>
      </c>
      <c r="H7703" s="20">
        <v>45435</v>
      </c>
      <c r="I7703" s="20">
        <v>45421</v>
      </c>
      <c r="J7703" s="20">
        <v>45422</v>
      </c>
      <c r="K7703" t="s">
        <v>330</v>
      </c>
      <c r="L7703" t="s">
        <v>766</v>
      </c>
      <c r="M7703" t="s">
        <v>767</v>
      </c>
      <c r="N7703" t="s">
        <v>7448</v>
      </c>
      <c r="O7703" t="s">
        <v>756</v>
      </c>
      <c r="P7703" t="s">
        <v>757</v>
      </c>
      <c r="Q7703" t="s">
        <v>758</v>
      </c>
      <c r="R7703" t="s">
        <v>266</v>
      </c>
    </row>
    <row r="7704" spans="1:18" x14ac:dyDescent="0.35">
      <c r="A7704">
        <v>53645</v>
      </c>
      <c r="B7704">
        <v>114</v>
      </c>
      <c r="C7704" t="s">
        <v>27</v>
      </c>
      <c r="D7704" t="s">
        <v>794</v>
      </c>
      <c r="E7704">
        <v>664.17</v>
      </c>
      <c r="F7704" s="20">
        <v>45435</v>
      </c>
      <c r="G7704" s="20">
        <v>45435</v>
      </c>
      <c r="H7704" s="20">
        <v>45435</v>
      </c>
      <c r="I7704" s="20">
        <v>45421</v>
      </c>
      <c r="J7704" s="20">
        <v>45422</v>
      </c>
      <c r="K7704" t="s">
        <v>330</v>
      </c>
      <c r="L7704" t="s">
        <v>766</v>
      </c>
      <c r="M7704" t="s">
        <v>767</v>
      </c>
      <c r="N7704" t="s">
        <v>7449</v>
      </c>
      <c r="O7704" t="s">
        <v>756</v>
      </c>
      <c r="P7704" t="s">
        <v>757</v>
      </c>
      <c r="Q7704" t="s">
        <v>758</v>
      </c>
      <c r="R7704" t="s">
        <v>266</v>
      </c>
    </row>
    <row r="7705" spans="1:18" x14ac:dyDescent="0.35">
      <c r="A7705">
        <v>53647</v>
      </c>
      <c r="B7705">
        <v>114</v>
      </c>
      <c r="C7705" t="s">
        <v>27</v>
      </c>
      <c r="D7705" t="s">
        <v>782</v>
      </c>
      <c r="E7705">
        <v>1500.5</v>
      </c>
      <c r="F7705" s="20">
        <v>45435</v>
      </c>
      <c r="G7705" s="20">
        <v>45435</v>
      </c>
      <c r="H7705" s="20">
        <v>45435</v>
      </c>
      <c r="I7705" s="20">
        <v>45421</v>
      </c>
      <c r="J7705" s="20">
        <v>45422</v>
      </c>
      <c r="K7705" t="s">
        <v>330</v>
      </c>
      <c r="L7705" t="s">
        <v>766</v>
      </c>
      <c r="M7705" t="s">
        <v>767</v>
      </c>
      <c r="N7705" t="s">
        <v>7450</v>
      </c>
      <c r="O7705" t="s">
        <v>756</v>
      </c>
      <c r="P7705" t="s">
        <v>757</v>
      </c>
      <c r="Q7705" t="s">
        <v>758</v>
      </c>
      <c r="R7705" t="s">
        <v>266</v>
      </c>
    </row>
    <row r="7706" spans="1:18" x14ac:dyDescent="0.35">
      <c r="A7706">
        <v>53648</v>
      </c>
      <c r="B7706">
        <v>114</v>
      </c>
      <c r="C7706" t="s">
        <v>27</v>
      </c>
      <c r="D7706" t="s">
        <v>784</v>
      </c>
      <c r="E7706">
        <v>1992.07</v>
      </c>
      <c r="F7706" s="20">
        <v>45435</v>
      </c>
      <c r="G7706" s="20">
        <v>45435</v>
      </c>
      <c r="H7706" s="20">
        <v>45435</v>
      </c>
      <c r="I7706" s="20">
        <v>45421</v>
      </c>
      <c r="J7706" s="20">
        <v>45422</v>
      </c>
      <c r="K7706" t="s">
        <v>330</v>
      </c>
      <c r="L7706" t="s">
        <v>766</v>
      </c>
      <c r="M7706" t="s">
        <v>767</v>
      </c>
      <c r="N7706" t="s">
        <v>7451</v>
      </c>
      <c r="O7706" t="s">
        <v>756</v>
      </c>
      <c r="P7706" t="s">
        <v>757</v>
      </c>
      <c r="Q7706" t="s">
        <v>758</v>
      </c>
      <c r="R7706" t="s">
        <v>266</v>
      </c>
    </row>
    <row r="7707" spans="1:18" x14ac:dyDescent="0.35">
      <c r="A7707">
        <v>53776</v>
      </c>
      <c r="B7707">
        <v>114</v>
      </c>
      <c r="C7707" t="s">
        <v>27</v>
      </c>
      <c r="D7707" t="s">
        <v>984</v>
      </c>
      <c r="E7707">
        <v>4770</v>
      </c>
      <c r="F7707" s="20">
        <v>45435</v>
      </c>
      <c r="G7707" s="20">
        <v>45435</v>
      </c>
      <c r="H7707" s="20">
        <v>45435</v>
      </c>
      <c r="I7707" s="20">
        <v>45425</v>
      </c>
      <c r="J7707" s="20">
        <v>45425</v>
      </c>
      <c r="K7707" t="s">
        <v>264</v>
      </c>
      <c r="L7707" t="s">
        <v>4279</v>
      </c>
      <c r="M7707" t="s">
        <v>4433</v>
      </c>
      <c r="N7707" t="s">
        <v>7452</v>
      </c>
      <c r="O7707" t="s">
        <v>756</v>
      </c>
      <c r="P7707" t="s">
        <v>757</v>
      </c>
      <c r="Q7707" t="s">
        <v>758</v>
      </c>
      <c r="R7707" t="s">
        <v>266</v>
      </c>
    </row>
    <row r="7708" spans="1:18" x14ac:dyDescent="0.35">
      <c r="A7708">
        <v>53820</v>
      </c>
      <c r="B7708">
        <v>114</v>
      </c>
      <c r="C7708" t="s">
        <v>27</v>
      </c>
      <c r="D7708" t="s">
        <v>794</v>
      </c>
      <c r="E7708">
        <v>420</v>
      </c>
      <c r="F7708" s="20">
        <v>45435</v>
      </c>
      <c r="G7708" s="20">
        <v>45435</v>
      </c>
      <c r="H7708" s="20">
        <v>45435</v>
      </c>
      <c r="I7708" s="20">
        <v>45421</v>
      </c>
      <c r="J7708" s="20">
        <v>45425</v>
      </c>
      <c r="K7708" t="s">
        <v>330</v>
      </c>
      <c r="L7708" t="s">
        <v>766</v>
      </c>
      <c r="M7708" t="s">
        <v>767</v>
      </c>
      <c r="N7708" t="s">
        <v>7453</v>
      </c>
      <c r="O7708" t="s">
        <v>756</v>
      </c>
      <c r="P7708" t="s">
        <v>757</v>
      </c>
      <c r="Q7708" t="s">
        <v>758</v>
      </c>
      <c r="R7708" t="s">
        <v>266</v>
      </c>
    </row>
    <row r="7709" spans="1:18" x14ac:dyDescent="0.35">
      <c r="A7709">
        <v>54381</v>
      </c>
      <c r="B7709">
        <v>114</v>
      </c>
      <c r="C7709" t="s">
        <v>27</v>
      </c>
      <c r="D7709" t="s">
        <v>752</v>
      </c>
      <c r="E7709">
        <v>16101.21</v>
      </c>
      <c r="F7709" s="20">
        <v>45435</v>
      </c>
      <c r="G7709" s="20">
        <v>45435</v>
      </c>
      <c r="H7709" s="20">
        <v>45435</v>
      </c>
      <c r="I7709" s="20">
        <v>45429</v>
      </c>
      <c r="J7709" s="20">
        <v>45429</v>
      </c>
      <c r="K7709" t="s">
        <v>330</v>
      </c>
      <c r="L7709" t="s">
        <v>4279</v>
      </c>
      <c r="M7709" t="s">
        <v>4671</v>
      </c>
      <c r="N7709" t="s">
        <v>7265</v>
      </c>
      <c r="O7709" t="s">
        <v>756</v>
      </c>
      <c r="P7709" t="s">
        <v>757</v>
      </c>
      <c r="Q7709" t="s">
        <v>758</v>
      </c>
      <c r="R7709" t="s">
        <v>266</v>
      </c>
    </row>
    <row r="7710" spans="1:18" x14ac:dyDescent="0.35">
      <c r="A7710">
        <v>55928</v>
      </c>
      <c r="B7710">
        <v>114</v>
      </c>
      <c r="C7710" t="s">
        <v>27</v>
      </c>
      <c r="D7710" t="s">
        <v>829</v>
      </c>
      <c r="E7710">
        <v>17.16</v>
      </c>
      <c r="F7710" s="20">
        <v>45435</v>
      </c>
      <c r="G7710" s="20"/>
      <c r="H7710" s="20">
        <v>45435</v>
      </c>
      <c r="I7710" s="20">
        <v>45435</v>
      </c>
      <c r="J7710" s="20">
        <v>45440</v>
      </c>
      <c r="K7710" t="s">
        <v>319</v>
      </c>
      <c r="L7710" t="s">
        <v>4130</v>
      </c>
      <c r="M7710" t="s">
        <v>4678</v>
      </c>
      <c r="N7710" t="s">
        <v>7235</v>
      </c>
      <c r="O7710" t="s">
        <v>756</v>
      </c>
      <c r="P7710" t="s">
        <v>757</v>
      </c>
      <c r="Q7710" t="s">
        <v>758</v>
      </c>
      <c r="R7710" t="s">
        <v>266</v>
      </c>
    </row>
    <row r="7711" spans="1:18" x14ac:dyDescent="0.35">
      <c r="A7711">
        <v>55934</v>
      </c>
      <c r="B7711">
        <v>114</v>
      </c>
      <c r="C7711" t="s">
        <v>27</v>
      </c>
      <c r="D7711" t="s">
        <v>829</v>
      </c>
      <c r="E7711">
        <v>14</v>
      </c>
      <c r="F7711" s="20">
        <v>45435</v>
      </c>
      <c r="G7711" s="20"/>
      <c r="H7711" s="20">
        <v>45435</v>
      </c>
      <c r="I7711" s="20">
        <v>45435</v>
      </c>
      <c r="J7711" s="20">
        <v>45440</v>
      </c>
      <c r="K7711" t="s">
        <v>319</v>
      </c>
      <c r="L7711" t="s">
        <v>4146</v>
      </c>
      <c r="M7711" t="s">
        <v>4234</v>
      </c>
      <c r="N7711" t="s">
        <v>7235</v>
      </c>
      <c r="O7711" t="s">
        <v>756</v>
      </c>
      <c r="P7711" t="s">
        <v>757</v>
      </c>
      <c r="Q7711" t="s">
        <v>758</v>
      </c>
      <c r="R7711" t="s">
        <v>266</v>
      </c>
    </row>
    <row r="7712" spans="1:18" x14ac:dyDescent="0.35">
      <c r="A7712">
        <v>55405</v>
      </c>
      <c r="B7712">
        <v>114</v>
      </c>
      <c r="C7712" t="s">
        <v>27</v>
      </c>
      <c r="D7712" t="s">
        <v>829</v>
      </c>
      <c r="E7712">
        <v>71.7</v>
      </c>
      <c r="F7712" s="20">
        <v>45434</v>
      </c>
      <c r="G7712" s="20"/>
      <c r="H7712" s="20">
        <v>45434</v>
      </c>
      <c r="I7712" s="20">
        <v>45434</v>
      </c>
      <c r="J7712" s="20">
        <v>45435</v>
      </c>
      <c r="K7712" t="s">
        <v>319</v>
      </c>
      <c r="L7712" t="s">
        <v>4146</v>
      </c>
      <c r="M7712" t="s">
        <v>4234</v>
      </c>
      <c r="N7712" t="s">
        <v>7454</v>
      </c>
      <c r="O7712" t="s">
        <v>756</v>
      </c>
      <c r="P7712" t="s">
        <v>757</v>
      </c>
      <c r="Q7712" t="s">
        <v>758</v>
      </c>
      <c r="R7712" t="s">
        <v>266</v>
      </c>
    </row>
    <row r="7713" spans="1:18" x14ac:dyDescent="0.35">
      <c r="A7713">
        <v>55407</v>
      </c>
      <c r="B7713">
        <v>114</v>
      </c>
      <c r="C7713" t="s">
        <v>27</v>
      </c>
      <c r="D7713" t="s">
        <v>829</v>
      </c>
      <c r="E7713">
        <v>34.47</v>
      </c>
      <c r="F7713" s="20">
        <v>45434</v>
      </c>
      <c r="G7713" s="20"/>
      <c r="H7713" s="20">
        <v>45434</v>
      </c>
      <c r="I7713" s="20">
        <v>45434</v>
      </c>
      <c r="J7713" s="20">
        <v>45435</v>
      </c>
      <c r="K7713" t="s">
        <v>319</v>
      </c>
      <c r="L7713" t="s">
        <v>4130</v>
      </c>
      <c r="M7713" t="s">
        <v>4607</v>
      </c>
      <c r="N7713" t="s">
        <v>7454</v>
      </c>
      <c r="O7713" t="s">
        <v>756</v>
      </c>
      <c r="P7713" t="s">
        <v>757</v>
      </c>
      <c r="Q7713" t="s">
        <v>758</v>
      </c>
      <c r="R7713" t="s">
        <v>266</v>
      </c>
    </row>
    <row r="7714" spans="1:18" x14ac:dyDescent="0.35">
      <c r="A7714">
        <v>55931</v>
      </c>
      <c r="B7714">
        <v>114</v>
      </c>
      <c r="C7714" t="s">
        <v>27</v>
      </c>
      <c r="D7714" t="s">
        <v>829</v>
      </c>
      <c r="E7714">
        <v>48.4</v>
      </c>
      <c r="F7714" s="20">
        <v>45434</v>
      </c>
      <c r="G7714" s="20"/>
      <c r="H7714" s="20">
        <v>45434</v>
      </c>
      <c r="I7714" s="20">
        <v>45434</v>
      </c>
      <c r="J7714" s="20">
        <v>45440</v>
      </c>
      <c r="K7714" t="s">
        <v>319</v>
      </c>
      <c r="L7714" t="s">
        <v>4146</v>
      </c>
      <c r="M7714" t="s">
        <v>4234</v>
      </c>
      <c r="N7714" t="s">
        <v>7235</v>
      </c>
      <c r="O7714" t="s">
        <v>756</v>
      </c>
      <c r="P7714" t="s">
        <v>757</v>
      </c>
      <c r="Q7714" t="s">
        <v>758</v>
      </c>
      <c r="R7714" t="s">
        <v>266</v>
      </c>
    </row>
    <row r="7715" spans="1:18" x14ac:dyDescent="0.35">
      <c r="A7715">
        <v>56144</v>
      </c>
      <c r="B7715">
        <v>114</v>
      </c>
      <c r="C7715" t="s">
        <v>27</v>
      </c>
      <c r="D7715" t="s">
        <v>829</v>
      </c>
      <c r="E7715">
        <v>52.78</v>
      </c>
      <c r="F7715" s="20">
        <v>45434</v>
      </c>
      <c r="G7715" s="20"/>
      <c r="H7715" s="20">
        <v>45434</v>
      </c>
      <c r="I7715" s="20">
        <v>45434</v>
      </c>
      <c r="J7715" s="20">
        <v>45441</v>
      </c>
      <c r="K7715" t="s">
        <v>319</v>
      </c>
      <c r="L7715" t="s">
        <v>4130</v>
      </c>
      <c r="M7715" t="s">
        <v>4675</v>
      </c>
      <c r="N7715" t="s">
        <v>7341</v>
      </c>
      <c r="O7715" t="s">
        <v>756</v>
      </c>
      <c r="P7715" t="s">
        <v>757</v>
      </c>
      <c r="Q7715" t="s">
        <v>758</v>
      </c>
      <c r="R7715" t="s">
        <v>266</v>
      </c>
    </row>
    <row r="7716" spans="1:18" x14ac:dyDescent="0.35">
      <c r="A7716">
        <v>54404</v>
      </c>
      <c r="B7716">
        <v>114</v>
      </c>
      <c r="C7716" t="s">
        <v>27</v>
      </c>
      <c r="D7716" t="s">
        <v>915</v>
      </c>
      <c r="E7716">
        <v>15580</v>
      </c>
      <c r="F7716" s="20">
        <v>45434</v>
      </c>
      <c r="G7716" s="20">
        <v>45434</v>
      </c>
      <c r="H7716" s="20">
        <v>45434</v>
      </c>
      <c r="I7716" s="20">
        <v>45429</v>
      </c>
      <c r="J7716" s="20">
        <v>45429</v>
      </c>
      <c r="K7716" t="s">
        <v>330</v>
      </c>
      <c r="L7716" t="s">
        <v>4367</v>
      </c>
      <c r="M7716" t="s">
        <v>4368</v>
      </c>
      <c r="N7716" t="s">
        <v>7265</v>
      </c>
      <c r="O7716" t="s">
        <v>756</v>
      </c>
      <c r="P7716" t="s">
        <v>757</v>
      </c>
      <c r="Q7716" t="s">
        <v>758</v>
      </c>
      <c r="R7716" t="s">
        <v>266</v>
      </c>
    </row>
    <row r="7717" spans="1:18" x14ac:dyDescent="0.35">
      <c r="A7717">
        <v>52905</v>
      </c>
      <c r="B7717">
        <v>114</v>
      </c>
      <c r="C7717" t="s">
        <v>27</v>
      </c>
      <c r="D7717" t="s">
        <v>7455</v>
      </c>
      <c r="E7717">
        <v>680.25</v>
      </c>
      <c r="F7717" s="20">
        <v>45434</v>
      </c>
      <c r="G7717" s="20">
        <v>45434</v>
      </c>
      <c r="H7717" s="20">
        <v>45434</v>
      </c>
      <c r="I7717" s="20">
        <v>45408</v>
      </c>
      <c r="J7717" s="20">
        <v>45419</v>
      </c>
      <c r="K7717" t="s">
        <v>330</v>
      </c>
      <c r="L7717" t="s">
        <v>4287</v>
      </c>
      <c r="M7717" t="s">
        <v>4288</v>
      </c>
      <c r="N7717" t="s">
        <v>7456</v>
      </c>
      <c r="O7717" t="s">
        <v>756</v>
      </c>
      <c r="P7717" t="s">
        <v>757</v>
      </c>
      <c r="Q7717" t="s">
        <v>758</v>
      </c>
      <c r="R7717" t="s">
        <v>266</v>
      </c>
    </row>
    <row r="7718" spans="1:18" x14ac:dyDescent="0.35">
      <c r="A7718">
        <v>51415</v>
      </c>
      <c r="B7718">
        <v>114</v>
      </c>
      <c r="C7718" t="s">
        <v>27</v>
      </c>
      <c r="D7718" t="s">
        <v>952</v>
      </c>
      <c r="E7718">
        <v>765.6</v>
      </c>
      <c r="F7718" s="20">
        <v>45434</v>
      </c>
      <c r="G7718" s="20">
        <v>45434</v>
      </c>
      <c r="H7718" s="20">
        <v>45434</v>
      </c>
      <c r="I7718" s="20">
        <v>45406</v>
      </c>
      <c r="J7718" s="20">
        <v>45407</v>
      </c>
      <c r="K7718" t="s">
        <v>330</v>
      </c>
      <c r="L7718" t="s">
        <v>766</v>
      </c>
      <c r="M7718" t="s">
        <v>770</v>
      </c>
      <c r="N7718" t="s">
        <v>2088</v>
      </c>
      <c r="O7718" t="s">
        <v>756</v>
      </c>
      <c r="P7718" t="s">
        <v>757</v>
      </c>
      <c r="Q7718" t="s">
        <v>758</v>
      </c>
      <c r="R7718" t="s">
        <v>266</v>
      </c>
    </row>
    <row r="7719" spans="1:18" x14ac:dyDescent="0.35">
      <c r="A7719">
        <v>50813</v>
      </c>
      <c r="B7719">
        <v>114</v>
      </c>
      <c r="C7719" t="s">
        <v>27</v>
      </c>
      <c r="D7719" t="s">
        <v>1314</v>
      </c>
      <c r="E7719">
        <v>572.1</v>
      </c>
      <c r="F7719" s="20">
        <v>45434</v>
      </c>
      <c r="G7719" s="20">
        <v>45434</v>
      </c>
      <c r="H7719" s="20">
        <v>45434</v>
      </c>
      <c r="I7719" s="20">
        <v>45404</v>
      </c>
      <c r="J7719" s="20">
        <v>45404</v>
      </c>
      <c r="K7719" t="s">
        <v>330</v>
      </c>
      <c r="L7719" t="s">
        <v>4334</v>
      </c>
      <c r="M7719" t="s">
        <v>4335</v>
      </c>
      <c r="N7719" t="s">
        <v>7457</v>
      </c>
      <c r="O7719" t="s">
        <v>756</v>
      </c>
      <c r="P7719" t="s">
        <v>757</v>
      </c>
      <c r="Q7719" t="s">
        <v>758</v>
      </c>
      <c r="R7719" t="s">
        <v>266</v>
      </c>
    </row>
    <row r="7720" spans="1:18" x14ac:dyDescent="0.35">
      <c r="A7720">
        <v>53245</v>
      </c>
      <c r="B7720">
        <v>114</v>
      </c>
      <c r="C7720" t="s">
        <v>27</v>
      </c>
      <c r="D7720" t="s">
        <v>5159</v>
      </c>
      <c r="E7720">
        <v>461.8</v>
      </c>
      <c r="F7720" s="20">
        <v>45434</v>
      </c>
      <c r="G7720" s="20">
        <v>45434</v>
      </c>
      <c r="H7720" s="20">
        <v>45434</v>
      </c>
      <c r="I7720" s="20">
        <v>45419</v>
      </c>
      <c r="J7720" s="20">
        <v>45421</v>
      </c>
      <c r="K7720" t="s">
        <v>330</v>
      </c>
      <c r="L7720" t="s">
        <v>4251</v>
      </c>
      <c r="M7720" t="s">
        <v>4252</v>
      </c>
      <c r="N7720" t="s">
        <v>1430</v>
      </c>
      <c r="O7720" t="s">
        <v>756</v>
      </c>
      <c r="P7720" t="s">
        <v>757</v>
      </c>
      <c r="Q7720" t="s">
        <v>758</v>
      </c>
      <c r="R7720" t="s">
        <v>266</v>
      </c>
    </row>
    <row r="7721" spans="1:18" x14ac:dyDescent="0.35">
      <c r="A7721">
        <v>53311</v>
      </c>
      <c r="B7721">
        <v>114</v>
      </c>
      <c r="C7721" t="s">
        <v>27</v>
      </c>
      <c r="D7721" t="s">
        <v>2224</v>
      </c>
      <c r="E7721">
        <v>683</v>
      </c>
      <c r="F7721" s="20">
        <v>45434</v>
      </c>
      <c r="G7721" s="20">
        <v>45434</v>
      </c>
      <c r="H7721" s="20">
        <v>45434</v>
      </c>
      <c r="I7721" s="20">
        <v>45419</v>
      </c>
      <c r="J7721" s="20">
        <v>45421</v>
      </c>
      <c r="K7721" t="s">
        <v>330</v>
      </c>
      <c r="L7721" t="s">
        <v>766</v>
      </c>
      <c r="M7721" t="s">
        <v>767</v>
      </c>
      <c r="N7721" t="s">
        <v>7458</v>
      </c>
      <c r="O7721" t="s">
        <v>756</v>
      </c>
      <c r="P7721" t="s">
        <v>757</v>
      </c>
      <c r="Q7721" t="s">
        <v>758</v>
      </c>
      <c r="R7721" t="s">
        <v>266</v>
      </c>
    </row>
    <row r="7722" spans="1:18" x14ac:dyDescent="0.35">
      <c r="A7722">
        <v>53321</v>
      </c>
      <c r="B7722">
        <v>114</v>
      </c>
      <c r="C7722" t="s">
        <v>27</v>
      </c>
      <c r="D7722" t="s">
        <v>784</v>
      </c>
      <c r="E7722">
        <v>1117.73</v>
      </c>
      <c r="F7722" s="20">
        <v>45434</v>
      </c>
      <c r="G7722" s="20">
        <v>45434</v>
      </c>
      <c r="H7722" s="20">
        <v>45434</v>
      </c>
      <c r="I7722" s="20">
        <v>45420</v>
      </c>
      <c r="J7722" s="20">
        <v>45421</v>
      </c>
      <c r="K7722" t="s">
        <v>330</v>
      </c>
      <c r="L7722" t="s">
        <v>766</v>
      </c>
      <c r="M7722" t="s">
        <v>767</v>
      </c>
      <c r="N7722" t="s">
        <v>7459</v>
      </c>
      <c r="O7722" t="s">
        <v>756</v>
      </c>
      <c r="P7722" t="s">
        <v>757</v>
      </c>
      <c r="Q7722" t="s">
        <v>758</v>
      </c>
      <c r="R7722" t="s">
        <v>266</v>
      </c>
    </row>
    <row r="7723" spans="1:18" x14ac:dyDescent="0.35">
      <c r="A7723">
        <v>53324</v>
      </c>
      <c r="B7723">
        <v>114</v>
      </c>
      <c r="C7723" t="s">
        <v>27</v>
      </c>
      <c r="D7723" t="s">
        <v>782</v>
      </c>
      <c r="E7723">
        <v>702</v>
      </c>
      <c r="F7723" s="20">
        <v>45434</v>
      </c>
      <c r="G7723" s="20">
        <v>45434</v>
      </c>
      <c r="H7723" s="20">
        <v>45434</v>
      </c>
      <c r="I7723" s="20">
        <v>45420</v>
      </c>
      <c r="J7723" s="20">
        <v>45421</v>
      </c>
      <c r="K7723" t="s">
        <v>330</v>
      </c>
      <c r="L7723" t="s">
        <v>766</v>
      </c>
      <c r="M7723" t="s">
        <v>767</v>
      </c>
      <c r="N7723" t="s">
        <v>7460</v>
      </c>
      <c r="O7723" t="s">
        <v>756</v>
      </c>
      <c r="P7723" t="s">
        <v>757</v>
      </c>
      <c r="Q7723" t="s">
        <v>758</v>
      </c>
      <c r="R7723" t="s">
        <v>266</v>
      </c>
    </row>
    <row r="7724" spans="1:18" x14ac:dyDescent="0.35">
      <c r="A7724">
        <v>53332</v>
      </c>
      <c r="B7724">
        <v>114</v>
      </c>
      <c r="C7724" t="s">
        <v>27</v>
      </c>
      <c r="D7724" t="s">
        <v>5255</v>
      </c>
      <c r="E7724">
        <v>314.47000000000003</v>
      </c>
      <c r="F7724" s="20">
        <v>45434</v>
      </c>
      <c r="G7724" s="20">
        <v>45434</v>
      </c>
      <c r="H7724" s="20">
        <v>45434</v>
      </c>
      <c r="I7724" s="20">
        <v>45419</v>
      </c>
      <c r="J7724" s="20">
        <v>45421</v>
      </c>
      <c r="K7724" t="s">
        <v>330</v>
      </c>
      <c r="L7724" t="s">
        <v>766</v>
      </c>
      <c r="M7724" t="s">
        <v>767</v>
      </c>
      <c r="N7724" t="s">
        <v>7461</v>
      </c>
      <c r="O7724" t="s">
        <v>756</v>
      </c>
      <c r="P7724" t="s">
        <v>757</v>
      </c>
      <c r="Q7724" t="s">
        <v>758</v>
      </c>
      <c r="R7724" t="s">
        <v>266</v>
      </c>
    </row>
    <row r="7725" spans="1:18" x14ac:dyDescent="0.35">
      <c r="A7725">
        <v>53336</v>
      </c>
      <c r="B7725">
        <v>114</v>
      </c>
      <c r="C7725" t="s">
        <v>27</v>
      </c>
      <c r="D7725" t="s">
        <v>5964</v>
      </c>
      <c r="E7725">
        <v>1797.26</v>
      </c>
      <c r="F7725" s="20">
        <v>45434</v>
      </c>
      <c r="G7725" s="20">
        <v>45434</v>
      </c>
      <c r="H7725" s="20">
        <v>45434</v>
      </c>
      <c r="I7725" s="20">
        <v>45419</v>
      </c>
      <c r="J7725" s="20">
        <v>45421</v>
      </c>
      <c r="K7725" t="s">
        <v>330</v>
      </c>
      <c r="L7725" t="s">
        <v>766</v>
      </c>
      <c r="M7725" t="s">
        <v>767</v>
      </c>
      <c r="N7725" t="s">
        <v>7462</v>
      </c>
      <c r="O7725" t="s">
        <v>756</v>
      </c>
      <c r="P7725" t="s">
        <v>757</v>
      </c>
      <c r="Q7725" t="s">
        <v>758</v>
      </c>
      <c r="R7725" t="s">
        <v>266</v>
      </c>
    </row>
    <row r="7726" spans="1:18" x14ac:dyDescent="0.35">
      <c r="A7726">
        <v>53343</v>
      </c>
      <c r="B7726">
        <v>114</v>
      </c>
      <c r="C7726" t="s">
        <v>27</v>
      </c>
      <c r="D7726" t="s">
        <v>817</v>
      </c>
      <c r="E7726">
        <v>2841.6</v>
      </c>
      <c r="F7726" s="20">
        <v>45434</v>
      </c>
      <c r="G7726" s="20">
        <v>45434</v>
      </c>
      <c r="H7726" s="20">
        <v>45434</v>
      </c>
      <c r="I7726" s="20">
        <v>45420</v>
      </c>
      <c r="J7726" s="20">
        <v>45421</v>
      </c>
      <c r="K7726" t="s">
        <v>330</v>
      </c>
      <c r="L7726" t="s">
        <v>766</v>
      </c>
      <c r="M7726" t="s">
        <v>767</v>
      </c>
      <c r="N7726" t="s">
        <v>7463</v>
      </c>
      <c r="O7726" t="s">
        <v>756</v>
      </c>
      <c r="P7726" t="s">
        <v>757</v>
      </c>
      <c r="Q7726" t="s">
        <v>758</v>
      </c>
      <c r="R7726" t="s">
        <v>266</v>
      </c>
    </row>
    <row r="7727" spans="1:18" x14ac:dyDescent="0.35">
      <c r="A7727">
        <v>53636</v>
      </c>
      <c r="B7727">
        <v>114</v>
      </c>
      <c r="C7727" t="s">
        <v>27</v>
      </c>
      <c r="D7727" t="s">
        <v>1047</v>
      </c>
      <c r="E7727">
        <v>500</v>
      </c>
      <c r="F7727" s="20">
        <v>45434</v>
      </c>
      <c r="G7727" s="20">
        <v>45434</v>
      </c>
      <c r="H7727" s="20">
        <v>45434</v>
      </c>
      <c r="I7727" s="20">
        <v>45420</v>
      </c>
      <c r="J7727" s="20">
        <v>45422</v>
      </c>
      <c r="K7727" t="s">
        <v>330</v>
      </c>
      <c r="L7727" t="s">
        <v>762</v>
      </c>
      <c r="M7727" t="s">
        <v>788</v>
      </c>
      <c r="N7727" t="s">
        <v>7464</v>
      </c>
      <c r="O7727" t="s">
        <v>756</v>
      </c>
      <c r="P7727" t="s">
        <v>757</v>
      </c>
      <c r="Q7727" t="s">
        <v>758</v>
      </c>
      <c r="R7727" t="s">
        <v>266</v>
      </c>
    </row>
    <row r="7728" spans="1:18" x14ac:dyDescent="0.35">
      <c r="A7728">
        <v>53649</v>
      </c>
      <c r="B7728">
        <v>114</v>
      </c>
      <c r="C7728" t="s">
        <v>27</v>
      </c>
      <c r="D7728" t="s">
        <v>5435</v>
      </c>
      <c r="E7728">
        <v>29.98</v>
      </c>
      <c r="F7728" s="20">
        <v>45434</v>
      </c>
      <c r="G7728" s="20">
        <v>45434</v>
      </c>
      <c r="H7728" s="20">
        <v>45434</v>
      </c>
      <c r="I7728" s="20">
        <v>45420</v>
      </c>
      <c r="J7728" s="20">
        <v>45422</v>
      </c>
      <c r="K7728" t="s">
        <v>264</v>
      </c>
      <c r="L7728" t="s">
        <v>4251</v>
      </c>
      <c r="M7728" t="s">
        <v>4309</v>
      </c>
      <c r="N7728" t="s">
        <v>7443</v>
      </c>
      <c r="O7728" t="s">
        <v>756</v>
      </c>
      <c r="P7728" t="s">
        <v>757</v>
      </c>
      <c r="Q7728" t="s">
        <v>758</v>
      </c>
      <c r="R7728" t="s">
        <v>266</v>
      </c>
    </row>
    <row r="7729" spans="1:18" x14ac:dyDescent="0.35">
      <c r="A7729">
        <v>53296</v>
      </c>
      <c r="B7729">
        <v>114</v>
      </c>
      <c r="C7729" t="s">
        <v>27</v>
      </c>
      <c r="D7729" t="s">
        <v>794</v>
      </c>
      <c r="E7729">
        <v>4626.6499999999996</v>
      </c>
      <c r="F7729" s="20">
        <v>45433</v>
      </c>
      <c r="G7729" s="20">
        <v>45433</v>
      </c>
      <c r="H7729" s="20">
        <v>45433</v>
      </c>
      <c r="I7729" s="20">
        <v>45419</v>
      </c>
      <c r="J7729" s="20">
        <v>45421</v>
      </c>
      <c r="K7729" t="s">
        <v>330</v>
      </c>
      <c r="L7729" t="s">
        <v>766</v>
      </c>
      <c r="M7729" t="s">
        <v>767</v>
      </c>
      <c r="N7729" t="s">
        <v>7465</v>
      </c>
      <c r="O7729" t="s">
        <v>756</v>
      </c>
      <c r="P7729" t="s">
        <v>757</v>
      </c>
      <c r="Q7729" t="s">
        <v>758</v>
      </c>
      <c r="R7729" t="s">
        <v>266</v>
      </c>
    </row>
    <row r="7730" spans="1:18" x14ac:dyDescent="0.35">
      <c r="A7730">
        <v>53300</v>
      </c>
      <c r="B7730">
        <v>114</v>
      </c>
      <c r="C7730" t="s">
        <v>27</v>
      </c>
      <c r="D7730" t="s">
        <v>784</v>
      </c>
      <c r="E7730">
        <v>790.84</v>
      </c>
      <c r="F7730" s="20">
        <v>45433</v>
      </c>
      <c r="G7730" s="20">
        <v>45433</v>
      </c>
      <c r="H7730" s="20">
        <v>45433</v>
      </c>
      <c r="I7730" s="20">
        <v>45419</v>
      </c>
      <c r="J7730" s="20">
        <v>45421</v>
      </c>
      <c r="K7730" t="s">
        <v>330</v>
      </c>
      <c r="L7730" t="s">
        <v>766</v>
      </c>
      <c r="M7730" t="s">
        <v>767</v>
      </c>
      <c r="N7730" t="s">
        <v>7466</v>
      </c>
      <c r="O7730" t="s">
        <v>756</v>
      </c>
      <c r="P7730" t="s">
        <v>757</v>
      </c>
      <c r="Q7730" t="s">
        <v>758</v>
      </c>
      <c r="R7730" t="s">
        <v>266</v>
      </c>
    </row>
    <row r="7731" spans="1:18" x14ac:dyDescent="0.35">
      <c r="A7731">
        <v>53305</v>
      </c>
      <c r="B7731">
        <v>114</v>
      </c>
      <c r="C7731" t="s">
        <v>27</v>
      </c>
      <c r="D7731" t="s">
        <v>782</v>
      </c>
      <c r="E7731">
        <v>201.5</v>
      </c>
      <c r="F7731" s="20">
        <v>45433</v>
      </c>
      <c r="G7731" s="20">
        <v>45433</v>
      </c>
      <c r="H7731" s="20">
        <v>45433</v>
      </c>
      <c r="I7731" s="20">
        <v>45419</v>
      </c>
      <c r="J7731" s="20">
        <v>45421</v>
      </c>
      <c r="K7731" t="s">
        <v>330</v>
      </c>
      <c r="L7731" t="s">
        <v>766</v>
      </c>
      <c r="M7731" t="s">
        <v>767</v>
      </c>
      <c r="N7731" t="s">
        <v>7467</v>
      </c>
      <c r="O7731" t="s">
        <v>756</v>
      </c>
      <c r="P7731" t="s">
        <v>757</v>
      </c>
      <c r="Q7731" t="s">
        <v>758</v>
      </c>
      <c r="R7731" t="s">
        <v>266</v>
      </c>
    </row>
    <row r="7732" spans="1:18" x14ac:dyDescent="0.35">
      <c r="A7732">
        <v>53309</v>
      </c>
      <c r="B7732">
        <v>114</v>
      </c>
      <c r="C7732" t="s">
        <v>27</v>
      </c>
      <c r="D7732" t="s">
        <v>2103</v>
      </c>
      <c r="E7732">
        <v>1229.4000000000001</v>
      </c>
      <c r="F7732" s="20">
        <v>45433</v>
      </c>
      <c r="G7732" s="20">
        <v>45433</v>
      </c>
      <c r="H7732" s="20">
        <v>45433</v>
      </c>
      <c r="I7732" s="20">
        <v>45419</v>
      </c>
      <c r="J7732" s="20">
        <v>45421</v>
      </c>
      <c r="K7732" t="s">
        <v>330</v>
      </c>
      <c r="L7732" t="s">
        <v>766</v>
      </c>
      <c r="M7732" t="s">
        <v>767</v>
      </c>
      <c r="N7732" t="s">
        <v>7468</v>
      </c>
      <c r="O7732" t="s">
        <v>756</v>
      </c>
      <c r="P7732" t="s">
        <v>757</v>
      </c>
      <c r="Q7732" t="s">
        <v>758</v>
      </c>
      <c r="R7732" t="s">
        <v>266</v>
      </c>
    </row>
    <row r="7733" spans="1:18" x14ac:dyDescent="0.35">
      <c r="A7733">
        <v>53337</v>
      </c>
      <c r="B7733">
        <v>114</v>
      </c>
      <c r="C7733" t="s">
        <v>27</v>
      </c>
      <c r="D7733" t="s">
        <v>1414</v>
      </c>
      <c r="E7733">
        <v>609.20000000000005</v>
      </c>
      <c r="F7733" s="20">
        <v>45433</v>
      </c>
      <c r="G7733" s="20">
        <v>45433</v>
      </c>
      <c r="H7733" s="20">
        <v>45433</v>
      </c>
      <c r="I7733" s="20">
        <v>45419</v>
      </c>
      <c r="J7733" s="20">
        <v>45421</v>
      </c>
      <c r="K7733" t="s">
        <v>330</v>
      </c>
      <c r="L7733" t="s">
        <v>766</v>
      </c>
      <c r="M7733" t="s">
        <v>767</v>
      </c>
      <c r="N7733" t="s">
        <v>7469</v>
      </c>
      <c r="O7733" t="s">
        <v>756</v>
      </c>
      <c r="P7733" t="s">
        <v>757</v>
      </c>
      <c r="Q7733" t="s">
        <v>758</v>
      </c>
      <c r="R7733" t="s">
        <v>266</v>
      </c>
    </row>
    <row r="7734" spans="1:18" x14ac:dyDescent="0.35">
      <c r="A7734">
        <v>53342</v>
      </c>
      <c r="B7734">
        <v>114</v>
      </c>
      <c r="C7734" t="s">
        <v>27</v>
      </c>
      <c r="D7734" t="s">
        <v>5431</v>
      </c>
      <c r="E7734">
        <v>1060.5999999999999</v>
      </c>
      <c r="F7734" s="20">
        <v>45433</v>
      </c>
      <c r="G7734" s="20">
        <v>45433</v>
      </c>
      <c r="H7734" s="20">
        <v>45433</v>
      </c>
      <c r="I7734" s="20">
        <v>45419</v>
      </c>
      <c r="J7734" s="20">
        <v>45421</v>
      </c>
      <c r="K7734" t="s">
        <v>330</v>
      </c>
      <c r="L7734" t="s">
        <v>766</v>
      </c>
      <c r="M7734" t="s">
        <v>770</v>
      </c>
      <c r="N7734" t="s">
        <v>7470</v>
      </c>
      <c r="O7734" t="s">
        <v>756</v>
      </c>
      <c r="P7734" t="s">
        <v>757</v>
      </c>
      <c r="Q7734" t="s">
        <v>758</v>
      </c>
      <c r="R7734" t="s">
        <v>266</v>
      </c>
    </row>
    <row r="7735" spans="1:18" x14ac:dyDescent="0.35">
      <c r="A7735">
        <v>53652</v>
      </c>
      <c r="B7735">
        <v>114</v>
      </c>
      <c r="C7735" t="s">
        <v>27</v>
      </c>
      <c r="D7735" t="s">
        <v>1628</v>
      </c>
      <c r="E7735">
        <v>882.99</v>
      </c>
      <c r="F7735" s="20">
        <v>45433</v>
      </c>
      <c r="G7735" s="20">
        <v>45433</v>
      </c>
      <c r="H7735" s="20">
        <v>45433</v>
      </c>
      <c r="I7735" s="20">
        <v>45419</v>
      </c>
      <c r="J7735" s="20">
        <v>45422</v>
      </c>
      <c r="K7735" t="s">
        <v>330</v>
      </c>
      <c r="L7735" t="s">
        <v>766</v>
      </c>
      <c r="M7735" t="s">
        <v>767</v>
      </c>
      <c r="N7735" t="s">
        <v>7471</v>
      </c>
      <c r="O7735" t="s">
        <v>756</v>
      </c>
      <c r="P7735" t="s">
        <v>757</v>
      </c>
      <c r="Q7735" t="s">
        <v>758</v>
      </c>
      <c r="R7735" t="s">
        <v>266</v>
      </c>
    </row>
    <row r="7736" spans="1:18" x14ac:dyDescent="0.35">
      <c r="A7736">
        <v>54050</v>
      </c>
      <c r="B7736">
        <v>114</v>
      </c>
      <c r="C7736" t="s">
        <v>27</v>
      </c>
      <c r="D7736" t="s">
        <v>982</v>
      </c>
      <c r="E7736">
        <v>240.67</v>
      </c>
      <c r="F7736" s="20">
        <v>45433</v>
      </c>
      <c r="G7736" s="20">
        <v>45433</v>
      </c>
      <c r="H7736" s="20">
        <v>45433</v>
      </c>
      <c r="I7736" s="20">
        <v>45419</v>
      </c>
      <c r="J7736" s="20">
        <v>45427</v>
      </c>
      <c r="K7736" t="s">
        <v>330</v>
      </c>
      <c r="L7736" t="s">
        <v>766</v>
      </c>
      <c r="M7736" t="s">
        <v>770</v>
      </c>
      <c r="N7736" t="s">
        <v>7472</v>
      </c>
      <c r="O7736" t="s">
        <v>756</v>
      </c>
      <c r="P7736" t="s">
        <v>757</v>
      </c>
      <c r="Q7736" t="s">
        <v>758</v>
      </c>
      <c r="R7736" t="s">
        <v>266</v>
      </c>
    </row>
    <row r="7737" spans="1:18" x14ac:dyDescent="0.35">
      <c r="A7737">
        <v>52440</v>
      </c>
      <c r="B7737">
        <v>114</v>
      </c>
      <c r="C7737" t="s">
        <v>27</v>
      </c>
      <c r="E7737">
        <v>3708.33</v>
      </c>
      <c r="F7737" s="20">
        <v>45433</v>
      </c>
      <c r="G7737" s="20">
        <v>45433</v>
      </c>
      <c r="H7737" s="20">
        <v>45433</v>
      </c>
      <c r="I7737" s="20">
        <v>45413</v>
      </c>
      <c r="J7737" s="20">
        <v>45415</v>
      </c>
      <c r="K7737" t="s">
        <v>330</v>
      </c>
      <c r="L7737" t="s">
        <v>766</v>
      </c>
      <c r="M7737" t="s">
        <v>767</v>
      </c>
      <c r="N7737" t="s">
        <v>7473</v>
      </c>
      <c r="O7737" t="s">
        <v>756</v>
      </c>
      <c r="P7737" t="s">
        <v>757</v>
      </c>
      <c r="Q7737" t="s">
        <v>758</v>
      </c>
      <c r="R7737" t="s">
        <v>266</v>
      </c>
    </row>
    <row r="7738" spans="1:18" x14ac:dyDescent="0.35">
      <c r="A7738">
        <v>52797</v>
      </c>
      <c r="B7738">
        <v>114</v>
      </c>
      <c r="C7738" t="s">
        <v>27</v>
      </c>
      <c r="D7738" t="s">
        <v>2061</v>
      </c>
      <c r="E7738">
        <v>245.76</v>
      </c>
      <c r="F7738" s="20">
        <v>45433</v>
      </c>
      <c r="G7738" s="20">
        <v>45433</v>
      </c>
      <c r="H7738" s="20">
        <v>45433</v>
      </c>
      <c r="I7738" s="20">
        <v>45412</v>
      </c>
      <c r="J7738" s="20">
        <v>45418</v>
      </c>
      <c r="K7738" t="s">
        <v>330</v>
      </c>
      <c r="L7738" t="s">
        <v>4130</v>
      </c>
      <c r="M7738" t="s">
        <v>4423</v>
      </c>
      <c r="N7738" t="s">
        <v>7474</v>
      </c>
      <c r="O7738" t="s">
        <v>756</v>
      </c>
      <c r="P7738" t="s">
        <v>757</v>
      </c>
      <c r="Q7738" t="s">
        <v>758</v>
      </c>
      <c r="R7738" t="s">
        <v>266</v>
      </c>
    </row>
    <row r="7739" spans="1:18" x14ac:dyDescent="0.35">
      <c r="A7739">
        <v>52876</v>
      </c>
      <c r="B7739">
        <v>114</v>
      </c>
      <c r="C7739" t="s">
        <v>27</v>
      </c>
      <c r="D7739" t="s">
        <v>1288</v>
      </c>
      <c r="E7739">
        <v>206</v>
      </c>
      <c r="F7739" s="20">
        <v>45433</v>
      </c>
      <c r="G7739" s="20">
        <v>45433</v>
      </c>
      <c r="H7739" s="20">
        <v>45433</v>
      </c>
      <c r="I7739" s="20">
        <v>45418</v>
      </c>
      <c r="J7739" s="20">
        <v>45418</v>
      </c>
      <c r="K7739" t="s">
        <v>264</v>
      </c>
      <c r="L7739" t="s">
        <v>4279</v>
      </c>
      <c r="M7739" t="s">
        <v>5222</v>
      </c>
      <c r="N7739" t="s">
        <v>7475</v>
      </c>
      <c r="O7739" t="s">
        <v>756</v>
      </c>
      <c r="P7739" t="s">
        <v>757</v>
      </c>
      <c r="Q7739" t="s">
        <v>758</v>
      </c>
      <c r="R7739" t="s">
        <v>266</v>
      </c>
    </row>
    <row r="7740" spans="1:18" x14ac:dyDescent="0.35">
      <c r="A7740">
        <v>52933</v>
      </c>
      <c r="B7740">
        <v>114</v>
      </c>
      <c r="C7740" t="s">
        <v>27</v>
      </c>
      <c r="D7740" t="s">
        <v>2224</v>
      </c>
      <c r="E7740">
        <v>443.8</v>
      </c>
      <c r="F7740" s="20">
        <v>45433</v>
      </c>
      <c r="G7740" s="20">
        <v>45433</v>
      </c>
      <c r="H7740" s="20">
        <v>45433</v>
      </c>
      <c r="I7740" s="20">
        <v>45418</v>
      </c>
      <c r="J7740" s="20">
        <v>45419</v>
      </c>
      <c r="K7740" t="s">
        <v>330</v>
      </c>
      <c r="L7740" t="s">
        <v>766</v>
      </c>
      <c r="M7740" t="s">
        <v>767</v>
      </c>
      <c r="N7740" t="s">
        <v>7476</v>
      </c>
      <c r="O7740" t="s">
        <v>756</v>
      </c>
      <c r="P7740" t="s">
        <v>757</v>
      </c>
      <c r="Q7740" t="s">
        <v>758</v>
      </c>
      <c r="R7740" t="s">
        <v>266</v>
      </c>
    </row>
    <row r="7741" spans="1:18" x14ac:dyDescent="0.35">
      <c r="A7741">
        <v>52938</v>
      </c>
      <c r="B7741">
        <v>114</v>
      </c>
      <c r="C7741" t="s">
        <v>27</v>
      </c>
      <c r="D7741" t="s">
        <v>5255</v>
      </c>
      <c r="E7741">
        <v>273.75</v>
      </c>
      <c r="F7741" s="20">
        <v>45433</v>
      </c>
      <c r="G7741" s="20">
        <v>45433</v>
      </c>
      <c r="H7741" s="20">
        <v>45433</v>
      </c>
      <c r="I7741" s="20">
        <v>45419</v>
      </c>
      <c r="J7741" s="20">
        <v>45419</v>
      </c>
      <c r="K7741" t="s">
        <v>330</v>
      </c>
      <c r="L7741" t="s">
        <v>766</v>
      </c>
      <c r="M7741" t="s">
        <v>767</v>
      </c>
      <c r="N7741" t="s">
        <v>7477</v>
      </c>
      <c r="O7741" t="s">
        <v>756</v>
      </c>
      <c r="P7741" t="s">
        <v>757</v>
      </c>
      <c r="Q7741" t="s">
        <v>758</v>
      </c>
      <c r="R7741" t="s">
        <v>266</v>
      </c>
    </row>
    <row r="7742" spans="1:18" x14ac:dyDescent="0.35">
      <c r="A7742">
        <v>51876</v>
      </c>
      <c r="B7742">
        <v>114</v>
      </c>
      <c r="C7742" t="s">
        <v>27</v>
      </c>
      <c r="D7742" t="s">
        <v>885</v>
      </c>
      <c r="E7742">
        <v>1212</v>
      </c>
      <c r="F7742" s="20">
        <v>45433</v>
      </c>
      <c r="G7742" s="20">
        <v>45433</v>
      </c>
      <c r="H7742" s="20">
        <v>45433</v>
      </c>
      <c r="I7742" s="20">
        <v>45411</v>
      </c>
      <c r="J7742" s="20">
        <v>45412</v>
      </c>
      <c r="K7742" t="s">
        <v>330</v>
      </c>
      <c r="L7742" t="s">
        <v>766</v>
      </c>
      <c r="M7742" t="s">
        <v>770</v>
      </c>
      <c r="N7742" t="s">
        <v>7478</v>
      </c>
      <c r="O7742" t="s">
        <v>756</v>
      </c>
      <c r="P7742" t="s">
        <v>757</v>
      </c>
      <c r="Q7742" t="s">
        <v>758</v>
      </c>
      <c r="R7742" t="s">
        <v>266</v>
      </c>
    </row>
    <row r="7743" spans="1:18" x14ac:dyDescent="0.35">
      <c r="A7743">
        <v>55104</v>
      </c>
      <c r="B7743">
        <v>114</v>
      </c>
      <c r="C7743" t="s">
        <v>27</v>
      </c>
      <c r="D7743" t="s">
        <v>2071</v>
      </c>
      <c r="E7743">
        <v>1200</v>
      </c>
      <c r="F7743" s="20">
        <v>45434</v>
      </c>
      <c r="G7743" s="20"/>
      <c r="H7743" s="20">
        <v>45433</v>
      </c>
      <c r="I7743" s="20">
        <v>45434</v>
      </c>
      <c r="J7743" s="20">
        <v>45434</v>
      </c>
      <c r="K7743" t="s">
        <v>264</v>
      </c>
      <c r="L7743" t="s">
        <v>766</v>
      </c>
      <c r="M7743" t="s">
        <v>767</v>
      </c>
      <c r="N7743" t="s">
        <v>7479</v>
      </c>
      <c r="O7743" t="s">
        <v>756</v>
      </c>
      <c r="P7743" t="s">
        <v>757</v>
      </c>
      <c r="Q7743" t="s">
        <v>758</v>
      </c>
      <c r="R7743" t="s">
        <v>266</v>
      </c>
    </row>
    <row r="7744" spans="1:18" x14ac:dyDescent="0.35">
      <c r="A7744">
        <v>55412</v>
      </c>
      <c r="B7744">
        <v>114</v>
      </c>
      <c r="C7744" t="s">
        <v>27</v>
      </c>
      <c r="D7744" t="s">
        <v>829</v>
      </c>
      <c r="E7744">
        <v>20</v>
      </c>
      <c r="F7744" s="20">
        <v>45433</v>
      </c>
      <c r="G7744" s="20"/>
      <c r="H7744" s="20">
        <v>45433</v>
      </c>
      <c r="I7744" s="20">
        <v>45433</v>
      </c>
      <c r="J7744" s="20">
        <v>45435</v>
      </c>
      <c r="K7744" t="s">
        <v>319</v>
      </c>
      <c r="L7744" t="s">
        <v>4130</v>
      </c>
      <c r="M7744" t="s">
        <v>4678</v>
      </c>
      <c r="N7744" t="s">
        <v>7454</v>
      </c>
      <c r="O7744" t="s">
        <v>756</v>
      </c>
      <c r="P7744" t="s">
        <v>757</v>
      </c>
      <c r="Q7744" t="s">
        <v>758</v>
      </c>
      <c r="R7744" t="s">
        <v>266</v>
      </c>
    </row>
    <row r="7745" spans="1:18" x14ac:dyDescent="0.35">
      <c r="A7745">
        <v>55413</v>
      </c>
      <c r="B7745">
        <v>114</v>
      </c>
      <c r="C7745" t="s">
        <v>27</v>
      </c>
      <c r="D7745" t="s">
        <v>829</v>
      </c>
      <c r="E7745">
        <v>226</v>
      </c>
      <c r="F7745" s="20">
        <v>45433</v>
      </c>
      <c r="G7745" s="20"/>
      <c r="H7745" s="20">
        <v>45433</v>
      </c>
      <c r="I7745" s="20">
        <v>45433</v>
      </c>
      <c r="J7745" s="20">
        <v>45435</v>
      </c>
      <c r="K7745" t="s">
        <v>319</v>
      </c>
      <c r="L7745" t="s">
        <v>4130</v>
      </c>
      <c r="M7745" t="s">
        <v>4677</v>
      </c>
      <c r="N7745" t="s">
        <v>7454</v>
      </c>
      <c r="O7745" t="s">
        <v>756</v>
      </c>
      <c r="P7745" t="s">
        <v>757</v>
      </c>
      <c r="Q7745" t="s">
        <v>758</v>
      </c>
      <c r="R7745" t="s">
        <v>266</v>
      </c>
    </row>
    <row r="7746" spans="1:18" x14ac:dyDescent="0.35">
      <c r="A7746">
        <v>55408</v>
      </c>
      <c r="B7746">
        <v>114</v>
      </c>
      <c r="C7746" t="s">
        <v>27</v>
      </c>
      <c r="D7746" t="s">
        <v>829</v>
      </c>
      <c r="E7746">
        <v>70</v>
      </c>
      <c r="F7746" s="20">
        <v>45432</v>
      </c>
      <c r="G7746" s="20"/>
      <c r="H7746" s="20">
        <v>45432</v>
      </c>
      <c r="I7746" s="20">
        <v>45432</v>
      </c>
      <c r="J7746" s="20">
        <v>45435</v>
      </c>
      <c r="K7746" t="s">
        <v>319</v>
      </c>
      <c r="L7746" t="s">
        <v>4287</v>
      </c>
      <c r="M7746" t="s">
        <v>4288</v>
      </c>
      <c r="N7746" t="s">
        <v>7454</v>
      </c>
      <c r="O7746" t="s">
        <v>756</v>
      </c>
      <c r="P7746" t="s">
        <v>757</v>
      </c>
      <c r="Q7746" t="s">
        <v>758</v>
      </c>
      <c r="R7746" t="s">
        <v>266</v>
      </c>
    </row>
    <row r="7747" spans="1:18" x14ac:dyDescent="0.35">
      <c r="A7747">
        <v>55740</v>
      </c>
      <c r="B7747">
        <v>114</v>
      </c>
      <c r="C7747" t="s">
        <v>27</v>
      </c>
      <c r="D7747" t="s">
        <v>1718</v>
      </c>
      <c r="E7747">
        <v>4795</v>
      </c>
      <c r="F7747" s="20">
        <v>45432</v>
      </c>
      <c r="G7747" s="20">
        <v>45440</v>
      </c>
      <c r="H7747" s="20">
        <v>45432</v>
      </c>
      <c r="I7747" s="20">
        <v>45432</v>
      </c>
      <c r="J7747" s="20">
        <v>45439</v>
      </c>
      <c r="K7747" t="s">
        <v>264</v>
      </c>
      <c r="L7747" t="s">
        <v>762</v>
      </c>
      <c r="M7747" t="s">
        <v>807</v>
      </c>
      <c r="N7747" t="s">
        <v>1671</v>
      </c>
      <c r="O7747" t="s">
        <v>756</v>
      </c>
      <c r="P7747" t="s">
        <v>757</v>
      </c>
      <c r="Q7747" t="s">
        <v>758</v>
      </c>
      <c r="R7747" t="s">
        <v>266</v>
      </c>
    </row>
    <row r="7748" spans="1:18" x14ac:dyDescent="0.35">
      <c r="A7748">
        <v>54184</v>
      </c>
      <c r="B7748">
        <v>114</v>
      </c>
      <c r="C7748" t="s">
        <v>27</v>
      </c>
      <c r="D7748" t="s">
        <v>2704</v>
      </c>
      <c r="E7748">
        <v>2000</v>
      </c>
      <c r="F7748" s="20">
        <v>45432</v>
      </c>
      <c r="G7748" s="20">
        <v>45432</v>
      </c>
      <c r="H7748" s="20">
        <v>45432</v>
      </c>
      <c r="I7748" s="20">
        <v>45428</v>
      </c>
      <c r="J7748" s="20">
        <v>45428</v>
      </c>
      <c r="K7748" t="s">
        <v>264</v>
      </c>
      <c r="L7748" t="s">
        <v>4226</v>
      </c>
      <c r="M7748" t="s">
        <v>1755</v>
      </c>
      <c r="N7748" t="s">
        <v>7480</v>
      </c>
      <c r="O7748" t="s">
        <v>756</v>
      </c>
      <c r="P7748" t="s">
        <v>757</v>
      </c>
      <c r="Q7748" t="s">
        <v>758</v>
      </c>
      <c r="R7748" t="s">
        <v>266</v>
      </c>
    </row>
    <row r="7749" spans="1:18" x14ac:dyDescent="0.35">
      <c r="A7749">
        <v>54274</v>
      </c>
      <c r="B7749">
        <v>114</v>
      </c>
      <c r="C7749" t="s">
        <v>27</v>
      </c>
      <c r="D7749" t="s">
        <v>826</v>
      </c>
      <c r="E7749">
        <v>1200</v>
      </c>
      <c r="F7749" s="20">
        <v>45432</v>
      </c>
      <c r="G7749" s="20">
        <v>45432</v>
      </c>
      <c r="H7749" s="20">
        <v>45432</v>
      </c>
      <c r="I7749" s="20">
        <v>45412</v>
      </c>
      <c r="J7749" s="20">
        <v>45428</v>
      </c>
      <c r="K7749" t="s">
        <v>330</v>
      </c>
      <c r="L7749" t="s">
        <v>766</v>
      </c>
      <c r="M7749" t="s">
        <v>767</v>
      </c>
      <c r="N7749" t="s">
        <v>1196</v>
      </c>
      <c r="O7749" t="s">
        <v>756</v>
      </c>
      <c r="P7749" t="s">
        <v>757</v>
      </c>
      <c r="Q7749" t="s">
        <v>758</v>
      </c>
      <c r="R7749" t="s">
        <v>266</v>
      </c>
    </row>
    <row r="7750" spans="1:18" x14ac:dyDescent="0.35">
      <c r="A7750">
        <v>54684</v>
      </c>
      <c r="B7750">
        <v>114</v>
      </c>
      <c r="C7750" t="s">
        <v>27</v>
      </c>
      <c r="D7750" t="s">
        <v>878</v>
      </c>
      <c r="E7750">
        <v>710.99</v>
      </c>
      <c r="F7750" s="20">
        <v>45432</v>
      </c>
      <c r="G7750" s="20">
        <v>45432</v>
      </c>
      <c r="H7750" s="20">
        <v>45432</v>
      </c>
      <c r="I7750" s="20">
        <v>45427</v>
      </c>
      <c r="J7750" s="20"/>
      <c r="L7750" t="s">
        <v>4279</v>
      </c>
      <c r="M7750" t="s">
        <v>4557</v>
      </c>
      <c r="O7750" t="s">
        <v>756</v>
      </c>
      <c r="P7750" t="s">
        <v>757</v>
      </c>
      <c r="Q7750" t="s">
        <v>758</v>
      </c>
      <c r="R7750" t="s">
        <v>266</v>
      </c>
    </row>
    <row r="7751" spans="1:18" x14ac:dyDescent="0.35">
      <c r="A7751">
        <v>54685</v>
      </c>
      <c r="B7751">
        <v>114</v>
      </c>
      <c r="C7751" t="s">
        <v>27</v>
      </c>
      <c r="D7751" t="s">
        <v>882</v>
      </c>
      <c r="E7751">
        <v>664.13</v>
      </c>
      <c r="F7751" s="20">
        <v>45432</v>
      </c>
      <c r="G7751" s="20">
        <v>45432</v>
      </c>
      <c r="H7751" s="20">
        <v>45432</v>
      </c>
      <c r="I7751" s="20">
        <v>45427</v>
      </c>
      <c r="J7751" s="20"/>
      <c r="L7751" t="s">
        <v>4279</v>
      </c>
      <c r="M7751" t="s">
        <v>4557</v>
      </c>
      <c r="O7751" t="s">
        <v>756</v>
      </c>
      <c r="P7751" t="s">
        <v>757</v>
      </c>
      <c r="Q7751" t="s">
        <v>758</v>
      </c>
      <c r="R7751" t="s">
        <v>266</v>
      </c>
    </row>
    <row r="7752" spans="1:18" x14ac:dyDescent="0.35">
      <c r="A7752">
        <v>54686</v>
      </c>
      <c r="B7752">
        <v>114</v>
      </c>
      <c r="C7752" t="s">
        <v>27</v>
      </c>
      <c r="D7752" t="s">
        <v>883</v>
      </c>
      <c r="E7752">
        <v>696.49</v>
      </c>
      <c r="F7752" s="20">
        <v>45432</v>
      </c>
      <c r="G7752" s="20">
        <v>45432</v>
      </c>
      <c r="H7752" s="20">
        <v>45432</v>
      </c>
      <c r="I7752" s="20">
        <v>45427</v>
      </c>
      <c r="J7752" s="20"/>
      <c r="L7752" t="s">
        <v>4279</v>
      </c>
      <c r="M7752" t="s">
        <v>4557</v>
      </c>
      <c r="O7752" t="s">
        <v>756</v>
      </c>
      <c r="P7752" t="s">
        <v>757</v>
      </c>
      <c r="Q7752" t="s">
        <v>758</v>
      </c>
      <c r="R7752" t="s">
        <v>266</v>
      </c>
    </row>
    <row r="7753" spans="1:18" x14ac:dyDescent="0.35">
      <c r="A7753">
        <v>51195</v>
      </c>
      <c r="B7753">
        <v>114</v>
      </c>
      <c r="C7753" t="s">
        <v>27</v>
      </c>
      <c r="D7753" t="s">
        <v>1672</v>
      </c>
      <c r="E7753">
        <v>2283.17</v>
      </c>
      <c r="F7753" s="20">
        <v>45430</v>
      </c>
      <c r="G7753" s="20">
        <v>45432</v>
      </c>
      <c r="H7753" s="20">
        <v>45432</v>
      </c>
      <c r="I7753" s="20">
        <v>45406</v>
      </c>
      <c r="J7753" s="20">
        <v>45406</v>
      </c>
      <c r="K7753" t="s">
        <v>330</v>
      </c>
      <c r="L7753" t="s">
        <v>4367</v>
      </c>
      <c r="M7753" t="s">
        <v>4762</v>
      </c>
      <c r="N7753" t="s">
        <v>7481</v>
      </c>
      <c r="O7753" t="s">
        <v>756</v>
      </c>
      <c r="P7753" t="s">
        <v>757</v>
      </c>
      <c r="Q7753" t="s">
        <v>758</v>
      </c>
      <c r="R7753" t="s">
        <v>266</v>
      </c>
    </row>
    <row r="7754" spans="1:18" x14ac:dyDescent="0.35">
      <c r="A7754">
        <v>51252</v>
      </c>
      <c r="B7754">
        <v>114</v>
      </c>
      <c r="C7754" t="s">
        <v>27</v>
      </c>
      <c r="D7754" t="s">
        <v>541</v>
      </c>
      <c r="E7754">
        <v>252.39</v>
      </c>
      <c r="F7754" s="20">
        <v>45432</v>
      </c>
      <c r="G7754" s="20">
        <v>45432</v>
      </c>
      <c r="H7754" s="20">
        <v>45432</v>
      </c>
      <c r="I7754" s="20">
        <v>45401</v>
      </c>
      <c r="J7754" s="20">
        <v>45406</v>
      </c>
      <c r="K7754" t="s">
        <v>330</v>
      </c>
      <c r="N7754" t="s">
        <v>7482</v>
      </c>
      <c r="O7754" t="s">
        <v>756</v>
      </c>
      <c r="P7754" t="s">
        <v>757</v>
      </c>
      <c r="Q7754" t="s">
        <v>758</v>
      </c>
      <c r="R7754" t="s">
        <v>266</v>
      </c>
    </row>
    <row r="7755" spans="1:18" x14ac:dyDescent="0.35">
      <c r="A7755">
        <v>51255</v>
      </c>
      <c r="B7755">
        <v>114</v>
      </c>
      <c r="C7755" t="s">
        <v>27</v>
      </c>
      <c r="D7755" t="s">
        <v>541</v>
      </c>
      <c r="E7755">
        <v>7644.28</v>
      </c>
      <c r="F7755" s="20">
        <v>45432</v>
      </c>
      <c r="G7755" s="20">
        <v>45432</v>
      </c>
      <c r="H7755" s="20">
        <v>45432</v>
      </c>
      <c r="I7755" s="20">
        <v>45399</v>
      </c>
      <c r="J7755" s="20">
        <v>45406</v>
      </c>
      <c r="K7755" t="s">
        <v>330</v>
      </c>
      <c r="L7755" t="s">
        <v>766</v>
      </c>
      <c r="M7755" t="s">
        <v>770</v>
      </c>
      <c r="N7755" t="s">
        <v>7483</v>
      </c>
      <c r="O7755" t="s">
        <v>756</v>
      </c>
      <c r="P7755" t="s">
        <v>757</v>
      </c>
      <c r="Q7755" t="s">
        <v>758</v>
      </c>
      <c r="R7755" t="s">
        <v>266</v>
      </c>
    </row>
    <row r="7756" spans="1:18" x14ac:dyDescent="0.35">
      <c r="A7756">
        <v>51554</v>
      </c>
      <c r="B7756">
        <v>114</v>
      </c>
      <c r="C7756" t="s">
        <v>27</v>
      </c>
      <c r="D7756" t="s">
        <v>761</v>
      </c>
      <c r="E7756">
        <v>1065.5999999999999</v>
      </c>
      <c r="F7756" s="20">
        <v>45431</v>
      </c>
      <c r="G7756" s="20">
        <v>45432</v>
      </c>
      <c r="H7756" s="20">
        <v>45432</v>
      </c>
      <c r="I7756" s="20">
        <v>45406</v>
      </c>
      <c r="J7756" s="20">
        <v>45408</v>
      </c>
      <c r="K7756" t="s">
        <v>330</v>
      </c>
      <c r="L7756" t="s">
        <v>762</v>
      </c>
      <c r="M7756" t="s">
        <v>763</v>
      </c>
      <c r="N7756" t="s">
        <v>7484</v>
      </c>
      <c r="O7756" t="s">
        <v>756</v>
      </c>
      <c r="P7756" t="s">
        <v>757</v>
      </c>
      <c r="Q7756" t="s">
        <v>758</v>
      </c>
      <c r="R7756" t="s">
        <v>266</v>
      </c>
    </row>
    <row r="7757" spans="1:18" x14ac:dyDescent="0.35">
      <c r="A7757">
        <v>51718</v>
      </c>
      <c r="B7757">
        <v>114</v>
      </c>
      <c r="C7757" t="s">
        <v>27</v>
      </c>
      <c r="D7757" t="s">
        <v>5296</v>
      </c>
      <c r="E7757">
        <v>1177.5999999999999</v>
      </c>
      <c r="F7757" s="20">
        <v>45432</v>
      </c>
      <c r="G7757" s="20">
        <v>45432</v>
      </c>
      <c r="H7757" s="20">
        <v>45432</v>
      </c>
      <c r="I7757" s="20">
        <v>45408</v>
      </c>
      <c r="J7757" s="20">
        <v>45411</v>
      </c>
      <c r="K7757" t="s">
        <v>264</v>
      </c>
      <c r="L7757" t="s">
        <v>4231</v>
      </c>
      <c r="M7757" t="s">
        <v>4232</v>
      </c>
      <c r="N7757" t="s">
        <v>7485</v>
      </c>
      <c r="O7757" t="s">
        <v>756</v>
      </c>
      <c r="P7757" t="s">
        <v>757</v>
      </c>
      <c r="Q7757" t="s">
        <v>758</v>
      </c>
      <c r="R7757" t="s">
        <v>266</v>
      </c>
    </row>
    <row r="7758" spans="1:18" x14ac:dyDescent="0.35">
      <c r="A7758">
        <v>53290</v>
      </c>
      <c r="B7758">
        <v>114</v>
      </c>
      <c r="C7758" t="s">
        <v>27</v>
      </c>
      <c r="D7758" t="s">
        <v>3648</v>
      </c>
      <c r="E7758">
        <v>394</v>
      </c>
      <c r="F7758" s="20">
        <v>45432</v>
      </c>
      <c r="G7758" s="20">
        <v>45432</v>
      </c>
      <c r="H7758" s="20">
        <v>45432</v>
      </c>
      <c r="I7758" s="20">
        <v>45419</v>
      </c>
      <c r="J7758" s="20">
        <v>45421</v>
      </c>
      <c r="K7758" t="s">
        <v>330</v>
      </c>
      <c r="L7758" t="s">
        <v>4130</v>
      </c>
      <c r="M7758" t="s">
        <v>4607</v>
      </c>
      <c r="N7758" t="s">
        <v>7486</v>
      </c>
      <c r="O7758" t="s">
        <v>756</v>
      </c>
      <c r="P7758" t="s">
        <v>757</v>
      </c>
      <c r="Q7758" t="s">
        <v>758</v>
      </c>
      <c r="R7758" t="s">
        <v>266</v>
      </c>
    </row>
    <row r="7759" spans="1:18" x14ac:dyDescent="0.35">
      <c r="A7759">
        <v>53294</v>
      </c>
      <c r="B7759">
        <v>114</v>
      </c>
      <c r="C7759" t="s">
        <v>27</v>
      </c>
      <c r="D7759" t="s">
        <v>3648</v>
      </c>
      <c r="E7759">
        <v>2169.25</v>
      </c>
      <c r="F7759" s="20">
        <v>45432</v>
      </c>
      <c r="G7759" s="20">
        <v>45432</v>
      </c>
      <c r="H7759" s="20">
        <v>45432</v>
      </c>
      <c r="I7759" s="20">
        <v>45420</v>
      </c>
      <c r="J7759" s="20">
        <v>45421</v>
      </c>
      <c r="K7759" t="s">
        <v>330</v>
      </c>
      <c r="L7759" t="s">
        <v>4146</v>
      </c>
      <c r="M7759" t="s">
        <v>4234</v>
      </c>
      <c r="N7759" t="s">
        <v>7487</v>
      </c>
      <c r="O7759" t="s">
        <v>756</v>
      </c>
      <c r="P7759" t="s">
        <v>757</v>
      </c>
      <c r="Q7759" t="s">
        <v>758</v>
      </c>
      <c r="R7759" t="s">
        <v>266</v>
      </c>
    </row>
    <row r="7760" spans="1:18" x14ac:dyDescent="0.35">
      <c r="A7760">
        <v>53313</v>
      </c>
      <c r="B7760">
        <v>114</v>
      </c>
      <c r="C7760" t="s">
        <v>27</v>
      </c>
      <c r="E7760">
        <v>3938.89</v>
      </c>
      <c r="F7760" s="20">
        <v>45432</v>
      </c>
      <c r="G7760" s="20">
        <v>45432</v>
      </c>
      <c r="H7760" s="20">
        <v>45432</v>
      </c>
      <c r="I7760" s="20">
        <v>45419</v>
      </c>
      <c r="J7760" s="20">
        <v>45421</v>
      </c>
      <c r="K7760" t="s">
        <v>330</v>
      </c>
      <c r="L7760" t="s">
        <v>766</v>
      </c>
      <c r="M7760" t="s">
        <v>767</v>
      </c>
      <c r="N7760" t="s">
        <v>7488</v>
      </c>
      <c r="O7760" t="s">
        <v>756</v>
      </c>
      <c r="P7760" t="s">
        <v>757</v>
      </c>
      <c r="Q7760" t="s">
        <v>758</v>
      </c>
      <c r="R7760" t="s">
        <v>266</v>
      </c>
    </row>
    <row r="7761" spans="1:18" x14ac:dyDescent="0.35">
      <c r="A7761">
        <v>53389</v>
      </c>
      <c r="B7761">
        <v>114</v>
      </c>
      <c r="C7761" t="s">
        <v>27</v>
      </c>
      <c r="D7761" t="s">
        <v>1466</v>
      </c>
      <c r="E7761">
        <v>168.34</v>
      </c>
      <c r="F7761" s="20">
        <v>45432</v>
      </c>
      <c r="G7761" s="20">
        <v>45432</v>
      </c>
      <c r="H7761" s="20">
        <v>45432</v>
      </c>
      <c r="I7761" s="20">
        <v>45421</v>
      </c>
      <c r="J7761" s="20">
        <v>45421</v>
      </c>
      <c r="K7761" t="s">
        <v>330</v>
      </c>
      <c r="L7761" t="s">
        <v>4370</v>
      </c>
      <c r="M7761" t="s">
        <v>4371</v>
      </c>
      <c r="N7761" t="s">
        <v>7489</v>
      </c>
      <c r="O7761" t="s">
        <v>756</v>
      </c>
      <c r="P7761" t="s">
        <v>757</v>
      </c>
      <c r="Q7761" t="s">
        <v>758</v>
      </c>
      <c r="R7761" t="s">
        <v>266</v>
      </c>
    </row>
    <row r="7762" spans="1:18" x14ac:dyDescent="0.35">
      <c r="A7762">
        <v>53637</v>
      </c>
      <c r="B7762">
        <v>114</v>
      </c>
      <c r="C7762" t="s">
        <v>27</v>
      </c>
      <c r="D7762" t="s">
        <v>1025</v>
      </c>
      <c r="E7762">
        <v>225.96</v>
      </c>
      <c r="F7762" s="20">
        <v>45432</v>
      </c>
      <c r="G7762" s="20">
        <v>45432</v>
      </c>
      <c r="H7762" s="20">
        <v>45432</v>
      </c>
      <c r="I7762" s="20">
        <v>45421</v>
      </c>
      <c r="J7762" s="20">
        <v>45422</v>
      </c>
      <c r="K7762" t="s">
        <v>330</v>
      </c>
      <c r="L7762" t="s">
        <v>766</v>
      </c>
      <c r="M7762" t="s">
        <v>770</v>
      </c>
      <c r="N7762" t="s">
        <v>7490</v>
      </c>
      <c r="O7762" t="s">
        <v>756</v>
      </c>
      <c r="P7762" t="s">
        <v>757</v>
      </c>
      <c r="Q7762" t="s">
        <v>758</v>
      </c>
      <c r="R7762" t="s">
        <v>266</v>
      </c>
    </row>
    <row r="7763" spans="1:18" x14ac:dyDescent="0.35">
      <c r="A7763">
        <v>53822</v>
      </c>
      <c r="B7763">
        <v>114</v>
      </c>
      <c r="C7763" t="s">
        <v>27</v>
      </c>
      <c r="D7763" t="s">
        <v>784</v>
      </c>
      <c r="E7763">
        <v>123.74</v>
      </c>
      <c r="F7763" s="20">
        <v>45432</v>
      </c>
      <c r="G7763" s="20">
        <v>45432</v>
      </c>
      <c r="H7763" s="20">
        <v>45432</v>
      </c>
      <c r="I7763" s="20">
        <v>45418</v>
      </c>
      <c r="J7763" s="20">
        <v>45425</v>
      </c>
      <c r="K7763" t="s">
        <v>330</v>
      </c>
      <c r="L7763" t="s">
        <v>766</v>
      </c>
      <c r="M7763" t="s">
        <v>767</v>
      </c>
      <c r="N7763" t="s">
        <v>7491</v>
      </c>
      <c r="O7763" t="s">
        <v>756</v>
      </c>
      <c r="P7763" t="s">
        <v>757</v>
      </c>
      <c r="Q7763" t="s">
        <v>758</v>
      </c>
      <c r="R7763" t="s">
        <v>266</v>
      </c>
    </row>
    <row r="7764" spans="1:18" x14ac:dyDescent="0.35">
      <c r="A7764">
        <v>53988</v>
      </c>
      <c r="B7764">
        <v>114</v>
      </c>
      <c r="C7764" t="s">
        <v>27</v>
      </c>
      <c r="D7764" t="s">
        <v>987</v>
      </c>
      <c r="E7764">
        <v>1993.09</v>
      </c>
      <c r="F7764" s="20">
        <v>45432</v>
      </c>
      <c r="G7764" s="20">
        <v>45432</v>
      </c>
      <c r="H7764" s="20">
        <v>45432</v>
      </c>
      <c r="I7764" s="20">
        <v>45425</v>
      </c>
      <c r="J7764" s="20">
        <v>45427</v>
      </c>
      <c r="K7764" t="s">
        <v>330</v>
      </c>
      <c r="L7764" t="s">
        <v>4146</v>
      </c>
      <c r="M7764" t="s">
        <v>4234</v>
      </c>
      <c r="N7764" t="s">
        <v>7426</v>
      </c>
      <c r="O7764" t="s">
        <v>756</v>
      </c>
      <c r="P7764" t="s">
        <v>757</v>
      </c>
      <c r="Q7764" t="s">
        <v>758</v>
      </c>
      <c r="R7764" t="s">
        <v>266</v>
      </c>
    </row>
    <row r="7765" spans="1:18" x14ac:dyDescent="0.35">
      <c r="A7765">
        <v>54028</v>
      </c>
      <c r="B7765">
        <v>114</v>
      </c>
      <c r="C7765" t="s">
        <v>27</v>
      </c>
      <c r="D7765" t="s">
        <v>1044</v>
      </c>
      <c r="E7765">
        <v>9750</v>
      </c>
      <c r="F7765" s="20">
        <v>45432</v>
      </c>
      <c r="G7765" s="20">
        <v>45432</v>
      </c>
      <c r="H7765" s="20">
        <v>45432</v>
      </c>
      <c r="I7765" s="20">
        <v>45413</v>
      </c>
      <c r="J7765" s="20">
        <v>45427</v>
      </c>
      <c r="K7765" t="s">
        <v>264</v>
      </c>
      <c r="L7765" t="s">
        <v>4231</v>
      </c>
      <c r="M7765" t="s">
        <v>4361</v>
      </c>
      <c r="N7765" t="s">
        <v>7375</v>
      </c>
      <c r="O7765" t="s">
        <v>756</v>
      </c>
      <c r="P7765" t="s">
        <v>757</v>
      </c>
      <c r="Q7765" t="s">
        <v>758</v>
      </c>
      <c r="R7765" t="s">
        <v>266</v>
      </c>
    </row>
    <row r="7766" spans="1:18" x14ac:dyDescent="0.35">
      <c r="A7766">
        <v>54030</v>
      </c>
      <c r="B7766">
        <v>114</v>
      </c>
      <c r="C7766" t="s">
        <v>27</v>
      </c>
      <c r="D7766" t="s">
        <v>1044</v>
      </c>
      <c r="E7766">
        <v>5000</v>
      </c>
      <c r="F7766" s="20">
        <v>45432</v>
      </c>
      <c r="G7766" s="20">
        <v>45432</v>
      </c>
      <c r="H7766" s="20">
        <v>45432</v>
      </c>
      <c r="I7766" s="20">
        <v>45413</v>
      </c>
      <c r="J7766" s="20">
        <v>45427</v>
      </c>
      <c r="K7766" t="s">
        <v>264</v>
      </c>
      <c r="L7766" t="s">
        <v>4231</v>
      </c>
      <c r="M7766" t="s">
        <v>4989</v>
      </c>
      <c r="N7766" t="s">
        <v>7375</v>
      </c>
      <c r="O7766" t="s">
        <v>756</v>
      </c>
      <c r="P7766" t="s">
        <v>757</v>
      </c>
      <c r="Q7766" t="s">
        <v>758</v>
      </c>
      <c r="R7766" t="s">
        <v>266</v>
      </c>
    </row>
    <row r="7767" spans="1:18" x14ac:dyDescent="0.35">
      <c r="A7767">
        <v>49141</v>
      </c>
      <c r="B7767">
        <v>114</v>
      </c>
      <c r="C7767" t="s">
        <v>27</v>
      </c>
      <c r="D7767" t="s">
        <v>929</v>
      </c>
      <c r="E7767">
        <v>37422.6</v>
      </c>
      <c r="F7767" s="20">
        <v>45432</v>
      </c>
      <c r="G7767" s="20">
        <v>45432</v>
      </c>
      <c r="H7767" s="20">
        <v>45432</v>
      </c>
      <c r="I7767" s="20">
        <v>45402</v>
      </c>
      <c r="J7767" s="20"/>
      <c r="L7767" t="s">
        <v>4848</v>
      </c>
      <c r="M7767" t="s">
        <v>4849</v>
      </c>
      <c r="O7767" t="s">
        <v>756</v>
      </c>
      <c r="P7767" t="s">
        <v>757</v>
      </c>
      <c r="Q7767" t="s">
        <v>758</v>
      </c>
      <c r="R7767" t="s">
        <v>266</v>
      </c>
    </row>
    <row r="7768" spans="1:18" x14ac:dyDescent="0.35">
      <c r="A7768">
        <v>52765</v>
      </c>
      <c r="B7768">
        <v>114</v>
      </c>
      <c r="C7768" t="s">
        <v>27</v>
      </c>
      <c r="D7768" t="s">
        <v>941</v>
      </c>
      <c r="E7768">
        <v>53732.84</v>
      </c>
      <c r="F7768" s="20">
        <v>45432</v>
      </c>
      <c r="G7768" s="20">
        <v>45432</v>
      </c>
      <c r="H7768" s="20">
        <v>45432</v>
      </c>
      <c r="I7768" s="20">
        <v>45410</v>
      </c>
      <c r="J7768" s="20">
        <v>45418</v>
      </c>
      <c r="K7768" t="s">
        <v>330</v>
      </c>
      <c r="L7768" t="s">
        <v>4231</v>
      </c>
      <c r="M7768" t="s">
        <v>4232</v>
      </c>
      <c r="N7768" t="s">
        <v>7492</v>
      </c>
      <c r="O7768" t="s">
        <v>756</v>
      </c>
      <c r="P7768" t="s">
        <v>757</v>
      </c>
      <c r="Q7768" t="s">
        <v>758</v>
      </c>
      <c r="R7768" t="s">
        <v>266</v>
      </c>
    </row>
    <row r="7769" spans="1:18" x14ac:dyDescent="0.35">
      <c r="A7769">
        <v>52800</v>
      </c>
      <c r="B7769">
        <v>114</v>
      </c>
      <c r="C7769" t="s">
        <v>27</v>
      </c>
      <c r="D7769" t="s">
        <v>5255</v>
      </c>
      <c r="E7769">
        <v>765.51</v>
      </c>
      <c r="F7769" s="20">
        <v>45432</v>
      </c>
      <c r="G7769" s="20">
        <v>45432</v>
      </c>
      <c r="H7769" s="20">
        <v>45432</v>
      </c>
      <c r="I7769" s="20">
        <v>45417</v>
      </c>
      <c r="J7769" s="20">
        <v>45418</v>
      </c>
      <c r="K7769" t="s">
        <v>330</v>
      </c>
      <c r="L7769" t="s">
        <v>766</v>
      </c>
      <c r="M7769" t="s">
        <v>767</v>
      </c>
      <c r="N7769" t="s">
        <v>7493</v>
      </c>
      <c r="O7769" t="s">
        <v>756</v>
      </c>
      <c r="P7769" t="s">
        <v>757</v>
      </c>
      <c r="Q7769" t="s">
        <v>758</v>
      </c>
      <c r="R7769" t="s">
        <v>266</v>
      </c>
    </row>
    <row r="7770" spans="1:18" x14ac:dyDescent="0.35">
      <c r="A7770">
        <v>52801</v>
      </c>
      <c r="B7770">
        <v>114</v>
      </c>
      <c r="C7770" t="s">
        <v>27</v>
      </c>
      <c r="D7770" t="s">
        <v>784</v>
      </c>
      <c r="E7770">
        <v>250.6</v>
      </c>
      <c r="F7770" s="20">
        <v>45430</v>
      </c>
      <c r="G7770" s="20">
        <v>45432</v>
      </c>
      <c r="H7770" s="20">
        <v>45432</v>
      </c>
      <c r="I7770" s="20">
        <v>45416</v>
      </c>
      <c r="J7770" s="20">
        <v>45418</v>
      </c>
      <c r="K7770" t="s">
        <v>330</v>
      </c>
      <c r="L7770" t="s">
        <v>766</v>
      </c>
      <c r="M7770" t="s">
        <v>767</v>
      </c>
      <c r="N7770" t="s">
        <v>7494</v>
      </c>
      <c r="O7770" t="s">
        <v>756</v>
      </c>
      <c r="P7770" t="s">
        <v>757</v>
      </c>
      <c r="Q7770" t="s">
        <v>758</v>
      </c>
      <c r="R7770" t="s">
        <v>266</v>
      </c>
    </row>
    <row r="7771" spans="1:18" x14ac:dyDescent="0.35">
      <c r="A7771">
        <v>52845</v>
      </c>
      <c r="B7771">
        <v>114</v>
      </c>
      <c r="C7771" t="s">
        <v>27</v>
      </c>
      <c r="D7771" t="s">
        <v>2224</v>
      </c>
      <c r="E7771">
        <v>622.5</v>
      </c>
      <c r="F7771" s="20">
        <v>45431</v>
      </c>
      <c r="G7771" s="20">
        <v>45432</v>
      </c>
      <c r="H7771" s="20">
        <v>45432</v>
      </c>
      <c r="I7771" s="20">
        <v>45416</v>
      </c>
      <c r="J7771" s="20">
        <v>45418</v>
      </c>
      <c r="K7771" t="s">
        <v>330</v>
      </c>
      <c r="L7771" t="s">
        <v>766</v>
      </c>
      <c r="M7771" t="s">
        <v>767</v>
      </c>
      <c r="N7771" t="s">
        <v>7495</v>
      </c>
      <c r="O7771" t="s">
        <v>756</v>
      </c>
      <c r="P7771" t="s">
        <v>757</v>
      </c>
      <c r="Q7771" t="s">
        <v>758</v>
      </c>
      <c r="R7771" t="s">
        <v>266</v>
      </c>
    </row>
    <row r="7772" spans="1:18" x14ac:dyDescent="0.35">
      <c r="A7772">
        <v>52855</v>
      </c>
      <c r="B7772">
        <v>114</v>
      </c>
      <c r="C7772" t="s">
        <v>27</v>
      </c>
      <c r="D7772" t="s">
        <v>5964</v>
      </c>
      <c r="E7772">
        <v>1310.84</v>
      </c>
      <c r="F7772" s="20">
        <v>45432</v>
      </c>
      <c r="G7772" s="20">
        <v>45432</v>
      </c>
      <c r="H7772" s="20">
        <v>45432</v>
      </c>
      <c r="I7772" s="20">
        <v>45415</v>
      </c>
      <c r="J7772" s="20">
        <v>45418</v>
      </c>
      <c r="K7772" t="s">
        <v>330</v>
      </c>
      <c r="L7772" t="s">
        <v>766</v>
      </c>
      <c r="M7772" t="s">
        <v>767</v>
      </c>
      <c r="N7772" t="s">
        <v>7496</v>
      </c>
      <c r="O7772" t="s">
        <v>756</v>
      </c>
      <c r="P7772" t="s">
        <v>757</v>
      </c>
      <c r="Q7772" t="s">
        <v>758</v>
      </c>
      <c r="R7772" t="s">
        <v>266</v>
      </c>
    </row>
    <row r="7773" spans="1:18" x14ac:dyDescent="0.35">
      <c r="A7773">
        <v>52860</v>
      </c>
      <c r="B7773">
        <v>114</v>
      </c>
      <c r="C7773" t="s">
        <v>27</v>
      </c>
      <c r="D7773" t="s">
        <v>5255</v>
      </c>
      <c r="E7773">
        <v>1176.28</v>
      </c>
      <c r="F7773" s="20">
        <v>45430</v>
      </c>
      <c r="G7773" s="20">
        <v>45432</v>
      </c>
      <c r="H7773" s="20">
        <v>45432</v>
      </c>
      <c r="I7773" s="20">
        <v>45415</v>
      </c>
      <c r="J7773" s="20">
        <v>45418</v>
      </c>
      <c r="K7773" t="s">
        <v>330</v>
      </c>
      <c r="L7773" t="s">
        <v>766</v>
      </c>
      <c r="M7773" t="s">
        <v>767</v>
      </c>
      <c r="N7773" t="s">
        <v>7497</v>
      </c>
      <c r="O7773" t="s">
        <v>756</v>
      </c>
      <c r="P7773" t="s">
        <v>757</v>
      </c>
      <c r="Q7773" t="s">
        <v>758</v>
      </c>
      <c r="R7773" t="s">
        <v>266</v>
      </c>
    </row>
    <row r="7774" spans="1:18" x14ac:dyDescent="0.35">
      <c r="A7774">
        <v>52878</v>
      </c>
      <c r="B7774">
        <v>114</v>
      </c>
      <c r="C7774" t="s">
        <v>27</v>
      </c>
      <c r="D7774" t="s">
        <v>7011</v>
      </c>
      <c r="E7774">
        <v>177.9</v>
      </c>
      <c r="F7774" s="20">
        <v>45419</v>
      </c>
      <c r="G7774" s="20">
        <v>45419</v>
      </c>
      <c r="H7774" s="20">
        <v>45432</v>
      </c>
      <c r="I7774" s="20">
        <v>45418</v>
      </c>
      <c r="J7774" s="20">
        <v>45418</v>
      </c>
      <c r="K7774" t="s">
        <v>330</v>
      </c>
      <c r="L7774" t="s">
        <v>4130</v>
      </c>
      <c r="M7774" t="s">
        <v>6491</v>
      </c>
      <c r="N7774" t="s">
        <v>7498</v>
      </c>
      <c r="O7774" t="s">
        <v>756</v>
      </c>
      <c r="P7774" t="s">
        <v>757</v>
      </c>
      <c r="Q7774" t="s">
        <v>758</v>
      </c>
      <c r="R7774" t="s">
        <v>266</v>
      </c>
    </row>
    <row r="7775" spans="1:18" x14ac:dyDescent="0.35">
      <c r="A7775">
        <v>52930</v>
      </c>
      <c r="B7775">
        <v>114</v>
      </c>
      <c r="C7775" t="s">
        <v>27</v>
      </c>
      <c r="D7775" t="s">
        <v>782</v>
      </c>
      <c r="E7775">
        <v>135</v>
      </c>
      <c r="F7775" s="20">
        <v>45432</v>
      </c>
      <c r="G7775" s="20">
        <v>45432</v>
      </c>
      <c r="H7775" s="20">
        <v>45432</v>
      </c>
      <c r="I7775" s="20">
        <v>45418</v>
      </c>
      <c r="J7775" s="20">
        <v>45419</v>
      </c>
      <c r="K7775" t="s">
        <v>330</v>
      </c>
      <c r="L7775" t="s">
        <v>766</v>
      </c>
      <c r="M7775" t="s">
        <v>767</v>
      </c>
      <c r="N7775" t="s">
        <v>7499</v>
      </c>
      <c r="O7775" t="s">
        <v>756</v>
      </c>
      <c r="P7775" t="s">
        <v>757</v>
      </c>
      <c r="Q7775" t="s">
        <v>758</v>
      </c>
      <c r="R7775" t="s">
        <v>266</v>
      </c>
    </row>
    <row r="7776" spans="1:18" x14ac:dyDescent="0.35">
      <c r="A7776">
        <v>52932</v>
      </c>
      <c r="B7776">
        <v>114</v>
      </c>
      <c r="C7776" t="s">
        <v>27</v>
      </c>
      <c r="D7776" t="s">
        <v>2224</v>
      </c>
      <c r="E7776">
        <v>847.3</v>
      </c>
      <c r="F7776" s="20">
        <v>45431</v>
      </c>
      <c r="G7776" s="20">
        <v>45432</v>
      </c>
      <c r="H7776" s="20">
        <v>45432</v>
      </c>
      <c r="I7776" s="20">
        <v>45417</v>
      </c>
      <c r="J7776" s="20">
        <v>45419</v>
      </c>
      <c r="K7776" t="s">
        <v>330</v>
      </c>
      <c r="L7776" t="s">
        <v>766</v>
      </c>
      <c r="M7776" t="s">
        <v>767</v>
      </c>
      <c r="N7776" t="s">
        <v>7500</v>
      </c>
      <c r="O7776" t="s">
        <v>756</v>
      </c>
      <c r="P7776" t="s">
        <v>757</v>
      </c>
      <c r="Q7776" t="s">
        <v>758</v>
      </c>
      <c r="R7776" t="s">
        <v>266</v>
      </c>
    </row>
    <row r="7777" spans="1:19" x14ac:dyDescent="0.35">
      <c r="A7777">
        <v>52934</v>
      </c>
      <c r="B7777">
        <v>114</v>
      </c>
      <c r="C7777" t="s">
        <v>27</v>
      </c>
      <c r="D7777" t="s">
        <v>1374</v>
      </c>
      <c r="E7777">
        <v>1568.23</v>
      </c>
      <c r="F7777" s="20">
        <v>45432</v>
      </c>
      <c r="G7777" s="20">
        <v>45432</v>
      </c>
      <c r="H7777" s="20">
        <v>45432</v>
      </c>
      <c r="I7777" s="20">
        <v>45412</v>
      </c>
      <c r="J7777" s="20">
        <v>45419</v>
      </c>
      <c r="K7777" t="s">
        <v>330</v>
      </c>
      <c r="L7777" t="s">
        <v>4279</v>
      </c>
      <c r="M7777" t="s">
        <v>1374</v>
      </c>
      <c r="N7777" t="s">
        <v>3869</v>
      </c>
      <c r="O7777" t="s">
        <v>756</v>
      </c>
      <c r="P7777" t="s">
        <v>757</v>
      </c>
      <c r="Q7777" t="s">
        <v>758</v>
      </c>
      <c r="R7777" t="s">
        <v>266</v>
      </c>
    </row>
    <row r="7778" spans="1:19" x14ac:dyDescent="0.35">
      <c r="A7778">
        <v>52935</v>
      </c>
      <c r="B7778">
        <v>114</v>
      </c>
      <c r="C7778" t="s">
        <v>27</v>
      </c>
      <c r="D7778" t="s">
        <v>1378</v>
      </c>
      <c r="E7778">
        <v>856.95</v>
      </c>
      <c r="F7778" s="20">
        <v>45432</v>
      </c>
      <c r="G7778" s="20">
        <v>45432</v>
      </c>
      <c r="H7778" s="20">
        <v>45432</v>
      </c>
      <c r="I7778" s="20">
        <v>45412</v>
      </c>
      <c r="J7778" s="20">
        <v>45419</v>
      </c>
      <c r="K7778" t="s">
        <v>330</v>
      </c>
      <c r="L7778" t="s">
        <v>4128</v>
      </c>
      <c r="M7778" t="s">
        <v>1378</v>
      </c>
      <c r="N7778" t="s">
        <v>3869</v>
      </c>
      <c r="O7778" t="s">
        <v>756</v>
      </c>
      <c r="P7778" t="s">
        <v>757</v>
      </c>
      <c r="Q7778" t="s">
        <v>758</v>
      </c>
      <c r="R7778" t="s">
        <v>266</v>
      </c>
    </row>
    <row r="7779" spans="1:19" x14ac:dyDescent="0.35">
      <c r="A7779">
        <v>52936</v>
      </c>
      <c r="B7779">
        <v>114</v>
      </c>
      <c r="C7779" t="s">
        <v>27</v>
      </c>
      <c r="D7779" t="s">
        <v>784</v>
      </c>
      <c r="E7779">
        <v>331.23</v>
      </c>
      <c r="F7779" s="20">
        <v>45432</v>
      </c>
      <c r="G7779" s="20">
        <v>45432</v>
      </c>
      <c r="H7779" s="20">
        <v>45432</v>
      </c>
      <c r="I7779" s="20">
        <v>45418</v>
      </c>
      <c r="J7779" s="20">
        <v>45419</v>
      </c>
      <c r="K7779" t="s">
        <v>330</v>
      </c>
      <c r="L7779" t="s">
        <v>766</v>
      </c>
      <c r="M7779" t="s">
        <v>767</v>
      </c>
      <c r="N7779" t="s">
        <v>7501</v>
      </c>
      <c r="O7779" t="s">
        <v>756</v>
      </c>
      <c r="P7779" t="s">
        <v>757</v>
      </c>
      <c r="Q7779" t="s">
        <v>758</v>
      </c>
      <c r="R7779" t="s">
        <v>266</v>
      </c>
    </row>
    <row r="7780" spans="1:19" x14ac:dyDescent="0.35">
      <c r="A7780">
        <v>52937</v>
      </c>
      <c r="B7780">
        <v>114</v>
      </c>
      <c r="C7780" t="s">
        <v>27</v>
      </c>
      <c r="D7780" t="s">
        <v>1381</v>
      </c>
      <c r="E7780">
        <v>1206.73</v>
      </c>
      <c r="F7780" s="20">
        <v>45432</v>
      </c>
      <c r="G7780" s="20">
        <v>45432</v>
      </c>
      <c r="H7780" s="20">
        <v>45432</v>
      </c>
      <c r="I7780" s="20">
        <v>45412</v>
      </c>
      <c r="J7780" s="20">
        <v>45419</v>
      </c>
      <c r="K7780" t="s">
        <v>264</v>
      </c>
      <c r="L7780" t="s">
        <v>4279</v>
      </c>
      <c r="M7780" t="s">
        <v>1381</v>
      </c>
      <c r="N7780" t="s">
        <v>3869</v>
      </c>
      <c r="O7780" t="s">
        <v>756</v>
      </c>
      <c r="P7780" t="s">
        <v>757</v>
      </c>
      <c r="Q7780" t="s">
        <v>758</v>
      </c>
      <c r="R7780" t="s">
        <v>266</v>
      </c>
    </row>
    <row r="7781" spans="1:19" x14ac:dyDescent="0.35">
      <c r="A7781">
        <v>50284</v>
      </c>
      <c r="B7781">
        <v>114</v>
      </c>
      <c r="C7781" t="s">
        <v>27</v>
      </c>
      <c r="D7781" t="s">
        <v>541</v>
      </c>
      <c r="E7781">
        <v>5385.2</v>
      </c>
      <c r="F7781" s="20">
        <v>45432</v>
      </c>
      <c r="G7781" s="20">
        <v>45432</v>
      </c>
      <c r="H7781" s="20">
        <v>45432</v>
      </c>
      <c r="I7781" s="20">
        <v>45399</v>
      </c>
      <c r="J7781" s="20">
        <v>45400</v>
      </c>
      <c r="K7781" t="s">
        <v>330</v>
      </c>
      <c r="L7781" t="s">
        <v>766</v>
      </c>
      <c r="M7781" t="s">
        <v>770</v>
      </c>
      <c r="N7781" t="s">
        <v>7502</v>
      </c>
      <c r="O7781" t="s">
        <v>756</v>
      </c>
      <c r="P7781" t="s">
        <v>757</v>
      </c>
      <c r="Q7781" t="s">
        <v>758</v>
      </c>
      <c r="R7781" t="s">
        <v>266</v>
      </c>
    </row>
    <row r="7782" spans="1:19" x14ac:dyDescent="0.35">
      <c r="A7782">
        <v>50573</v>
      </c>
      <c r="B7782">
        <v>114</v>
      </c>
      <c r="C7782" t="s">
        <v>27</v>
      </c>
      <c r="D7782" t="s">
        <v>541</v>
      </c>
      <c r="E7782">
        <v>10707.69</v>
      </c>
      <c r="F7782" s="20">
        <v>45432</v>
      </c>
      <c r="G7782" s="20">
        <v>45432</v>
      </c>
      <c r="H7782" s="20">
        <v>45432</v>
      </c>
      <c r="I7782" s="20">
        <v>45400</v>
      </c>
      <c r="J7782" s="20">
        <v>45401</v>
      </c>
      <c r="K7782" t="s">
        <v>330</v>
      </c>
      <c r="L7782" t="s">
        <v>766</v>
      </c>
      <c r="M7782" t="s">
        <v>770</v>
      </c>
      <c r="N7782" t="s">
        <v>7503</v>
      </c>
      <c r="O7782" t="s">
        <v>756</v>
      </c>
      <c r="P7782" t="s">
        <v>757</v>
      </c>
      <c r="Q7782" t="s">
        <v>758</v>
      </c>
      <c r="R7782" t="s">
        <v>266</v>
      </c>
    </row>
    <row r="7783" spans="1:19" x14ac:dyDescent="0.35">
      <c r="A7783">
        <v>50574</v>
      </c>
      <c r="B7783">
        <v>114</v>
      </c>
      <c r="C7783" t="s">
        <v>27</v>
      </c>
      <c r="D7783" t="s">
        <v>541</v>
      </c>
      <c r="E7783">
        <v>1538.4</v>
      </c>
      <c r="F7783" s="20">
        <v>45432</v>
      </c>
      <c r="G7783" s="20">
        <v>45432</v>
      </c>
      <c r="H7783" s="20">
        <v>45432</v>
      </c>
      <c r="I7783" s="20">
        <v>45400</v>
      </c>
      <c r="J7783" s="20">
        <v>45401</v>
      </c>
      <c r="K7783" t="s">
        <v>330</v>
      </c>
      <c r="L7783" t="s">
        <v>766</v>
      </c>
      <c r="M7783" t="s">
        <v>770</v>
      </c>
      <c r="N7783" t="s">
        <v>7504</v>
      </c>
      <c r="O7783" t="s">
        <v>756</v>
      </c>
      <c r="P7783" t="s">
        <v>757</v>
      </c>
      <c r="Q7783" t="s">
        <v>758</v>
      </c>
      <c r="R7783" t="s">
        <v>266</v>
      </c>
    </row>
    <row r="7784" spans="1:19" x14ac:dyDescent="0.35">
      <c r="A7784">
        <v>50584</v>
      </c>
      <c r="B7784">
        <v>114</v>
      </c>
      <c r="C7784" t="s">
        <v>27</v>
      </c>
      <c r="D7784" t="s">
        <v>541</v>
      </c>
      <c r="E7784">
        <v>716.4</v>
      </c>
      <c r="F7784" s="20">
        <v>45432</v>
      </c>
      <c r="G7784" s="20">
        <v>45432</v>
      </c>
      <c r="H7784" s="20">
        <v>45432</v>
      </c>
      <c r="I7784" s="20">
        <v>45400</v>
      </c>
      <c r="J7784" s="20">
        <v>45401</v>
      </c>
      <c r="K7784" t="s">
        <v>330</v>
      </c>
      <c r="L7784" t="s">
        <v>766</v>
      </c>
      <c r="M7784" t="s">
        <v>770</v>
      </c>
      <c r="N7784" t="s">
        <v>7505</v>
      </c>
      <c r="O7784" t="s">
        <v>756</v>
      </c>
      <c r="P7784" t="s">
        <v>757</v>
      </c>
      <c r="Q7784" t="s">
        <v>758</v>
      </c>
      <c r="R7784" t="s">
        <v>266</v>
      </c>
    </row>
    <row r="7785" spans="1:19" x14ac:dyDescent="0.35">
      <c r="A7785">
        <v>50803</v>
      </c>
      <c r="B7785">
        <v>114</v>
      </c>
      <c r="C7785" t="s">
        <v>27</v>
      </c>
      <c r="D7785" t="s">
        <v>1323</v>
      </c>
      <c r="E7785">
        <v>271.88</v>
      </c>
      <c r="F7785" s="20">
        <v>45432</v>
      </c>
      <c r="G7785" s="20">
        <v>45432</v>
      </c>
      <c r="H7785" s="20">
        <v>45432</v>
      </c>
      <c r="I7785" s="20">
        <v>45404</v>
      </c>
      <c r="J7785" s="20">
        <v>45404</v>
      </c>
      <c r="K7785" t="s">
        <v>330</v>
      </c>
      <c r="L7785" t="s">
        <v>4370</v>
      </c>
      <c r="M7785" t="s">
        <v>4371</v>
      </c>
      <c r="N7785" t="s">
        <v>7506</v>
      </c>
      <c r="O7785" t="s">
        <v>756</v>
      </c>
      <c r="P7785" t="s">
        <v>757</v>
      </c>
      <c r="Q7785" t="s">
        <v>758</v>
      </c>
      <c r="R7785" t="s">
        <v>266</v>
      </c>
    </row>
    <row r="7786" spans="1:19" x14ac:dyDescent="0.35">
      <c r="A7786">
        <v>1125</v>
      </c>
      <c r="B7786">
        <v>114</v>
      </c>
      <c r="C7786" t="s">
        <v>27</v>
      </c>
      <c r="D7786" t="s">
        <v>7507</v>
      </c>
      <c r="E7786">
        <v>2000</v>
      </c>
      <c r="F7786" s="20">
        <v>45432</v>
      </c>
      <c r="G7786" s="20">
        <v>45432</v>
      </c>
      <c r="H7786" s="20">
        <v>45432</v>
      </c>
      <c r="I7786" s="20">
        <v>45169</v>
      </c>
      <c r="J7786" s="20"/>
      <c r="L7786" t="s">
        <v>1097</v>
      </c>
      <c r="M7786" t="s">
        <v>1105</v>
      </c>
      <c r="O7786" t="s">
        <v>756</v>
      </c>
      <c r="P7786" t="s">
        <v>757</v>
      </c>
      <c r="Q7786" t="s">
        <v>758</v>
      </c>
      <c r="R7786" t="s">
        <v>266</v>
      </c>
    </row>
    <row r="7787" spans="1:19" x14ac:dyDescent="0.35">
      <c r="A7787">
        <v>15691</v>
      </c>
      <c r="B7787">
        <v>114</v>
      </c>
      <c r="C7787" t="s">
        <v>27</v>
      </c>
      <c r="D7787" t="s">
        <v>1317</v>
      </c>
      <c r="E7787">
        <v>2000</v>
      </c>
      <c r="F7787" s="20">
        <v>45432</v>
      </c>
      <c r="G7787" s="20">
        <v>45432</v>
      </c>
      <c r="H7787" s="20">
        <v>45432</v>
      </c>
      <c r="I7787" s="20">
        <v>45322</v>
      </c>
      <c r="J7787" s="20"/>
      <c r="L7787" t="s">
        <v>1097</v>
      </c>
      <c r="M7787" t="s">
        <v>1105</v>
      </c>
      <c r="O7787" t="s">
        <v>756</v>
      </c>
      <c r="P7787" t="s">
        <v>757</v>
      </c>
      <c r="Q7787" t="s">
        <v>758</v>
      </c>
      <c r="R7787" t="s">
        <v>266</v>
      </c>
    </row>
    <row r="7788" spans="1:19" x14ac:dyDescent="0.35">
      <c r="A7788">
        <v>133874</v>
      </c>
      <c r="B7788">
        <v>114</v>
      </c>
      <c r="C7788" t="s">
        <v>27</v>
      </c>
      <c r="D7788" t="s">
        <v>2071</v>
      </c>
      <c r="E7788">
        <v>2040</v>
      </c>
      <c r="F7788" s="20">
        <v>45797</v>
      </c>
      <c r="G7788" s="20">
        <v>45804</v>
      </c>
      <c r="H7788" s="20">
        <v>45432</v>
      </c>
      <c r="I7788" s="20">
        <v>45797</v>
      </c>
      <c r="J7788" s="20">
        <v>45799</v>
      </c>
      <c r="K7788" t="s">
        <v>264</v>
      </c>
      <c r="L7788" t="s">
        <v>766</v>
      </c>
      <c r="M7788" t="s">
        <v>767</v>
      </c>
      <c r="N7788" t="s">
        <v>7508</v>
      </c>
      <c r="O7788" t="s">
        <v>756</v>
      </c>
      <c r="P7788" t="s">
        <v>757</v>
      </c>
      <c r="Q7788" t="s">
        <v>758</v>
      </c>
      <c r="R7788" t="s">
        <v>266</v>
      </c>
      <c r="S7788" t="s">
        <v>271</v>
      </c>
    </row>
    <row r="7789" spans="1:19" x14ac:dyDescent="0.35">
      <c r="A7789">
        <v>55406</v>
      </c>
      <c r="B7789">
        <v>114</v>
      </c>
      <c r="C7789" t="s">
        <v>27</v>
      </c>
      <c r="D7789" t="s">
        <v>829</v>
      </c>
      <c r="E7789">
        <v>35</v>
      </c>
      <c r="F7789" s="20">
        <v>45430</v>
      </c>
      <c r="G7789" s="20"/>
      <c r="H7789" s="20">
        <v>45430</v>
      </c>
      <c r="I7789" s="20">
        <v>45430</v>
      </c>
      <c r="J7789" s="20">
        <v>45435</v>
      </c>
      <c r="K7789" t="s">
        <v>319</v>
      </c>
      <c r="L7789" t="s">
        <v>4130</v>
      </c>
      <c r="M7789" t="s">
        <v>4675</v>
      </c>
      <c r="N7789" t="s">
        <v>7454</v>
      </c>
      <c r="O7789" t="s">
        <v>756</v>
      </c>
      <c r="P7789" t="s">
        <v>757</v>
      </c>
      <c r="Q7789" t="s">
        <v>758</v>
      </c>
      <c r="R7789" t="s">
        <v>266</v>
      </c>
    </row>
    <row r="7790" spans="1:19" x14ac:dyDescent="0.35">
      <c r="A7790">
        <v>55409</v>
      </c>
      <c r="B7790">
        <v>114</v>
      </c>
      <c r="C7790" t="s">
        <v>27</v>
      </c>
      <c r="D7790" t="s">
        <v>829</v>
      </c>
      <c r="E7790">
        <v>45</v>
      </c>
      <c r="F7790" s="20">
        <v>45430</v>
      </c>
      <c r="G7790" s="20"/>
      <c r="H7790" s="20">
        <v>45430</v>
      </c>
      <c r="I7790" s="20">
        <v>45430</v>
      </c>
      <c r="J7790" s="20">
        <v>45435</v>
      </c>
      <c r="K7790" t="s">
        <v>319</v>
      </c>
      <c r="L7790" t="s">
        <v>4130</v>
      </c>
      <c r="M7790" t="s">
        <v>4678</v>
      </c>
      <c r="N7790" t="s">
        <v>7454</v>
      </c>
      <c r="O7790" t="s">
        <v>756</v>
      </c>
      <c r="P7790" t="s">
        <v>757</v>
      </c>
      <c r="Q7790" t="s">
        <v>758</v>
      </c>
      <c r="R7790" t="s">
        <v>266</v>
      </c>
    </row>
    <row r="7791" spans="1:19" x14ac:dyDescent="0.35">
      <c r="A7791">
        <v>54934</v>
      </c>
      <c r="B7791">
        <v>114</v>
      </c>
      <c r="C7791" t="s">
        <v>27</v>
      </c>
      <c r="D7791" t="s">
        <v>829</v>
      </c>
      <c r="E7791">
        <v>23.52</v>
      </c>
      <c r="F7791" s="20">
        <v>45429</v>
      </c>
      <c r="G7791" s="20"/>
      <c r="H7791" s="20">
        <v>45429</v>
      </c>
      <c r="I7791" s="20">
        <v>45429</v>
      </c>
      <c r="J7791" s="20">
        <v>45433</v>
      </c>
      <c r="K7791" t="s">
        <v>319</v>
      </c>
      <c r="L7791" t="s">
        <v>4287</v>
      </c>
      <c r="M7791" t="s">
        <v>4288</v>
      </c>
      <c r="N7791" t="s">
        <v>7424</v>
      </c>
      <c r="O7791" t="s">
        <v>756</v>
      </c>
      <c r="P7791" t="s">
        <v>757</v>
      </c>
      <c r="Q7791" t="s">
        <v>758</v>
      </c>
      <c r="R7791" t="s">
        <v>266</v>
      </c>
    </row>
    <row r="7792" spans="1:19" x14ac:dyDescent="0.35">
      <c r="A7792">
        <v>50011</v>
      </c>
      <c r="B7792">
        <v>114</v>
      </c>
      <c r="C7792" t="s">
        <v>27</v>
      </c>
      <c r="D7792" t="s">
        <v>541</v>
      </c>
      <c r="E7792">
        <v>14200.29</v>
      </c>
      <c r="F7792" s="20">
        <v>45429</v>
      </c>
      <c r="G7792" s="20">
        <v>45429</v>
      </c>
      <c r="H7792" s="20">
        <v>45429</v>
      </c>
      <c r="I7792" s="20">
        <v>45398</v>
      </c>
      <c r="J7792" s="20">
        <v>45399</v>
      </c>
      <c r="K7792" t="s">
        <v>330</v>
      </c>
      <c r="L7792" t="s">
        <v>766</v>
      </c>
      <c r="M7792" t="s">
        <v>770</v>
      </c>
      <c r="N7792" t="s">
        <v>7509</v>
      </c>
      <c r="O7792" t="s">
        <v>756</v>
      </c>
      <c r="P7792" t="s">
        <v>757</v>
      </c>
      <c r="Q7792" t="s">
        <v>758</v>
      </c>
      <c r="R7792" t="s">
        <v>266</v>
      </c>
    </row>
    <row r="7793" spans="1:18" x14ac:dyDescent="0.35">
      <c r="A7793">
        <v>50559</v>
      </c>
      <c r="B7793">
        <v>114</v>
      </c>
      <c r="C7793" t="s">
        <v>27</v>
      </c>
      <c r="D7793" t="s">
        <v>2189</v>
      </c>
      <c r="E7793">
        <v>897.15</v>
      </c>
      <c r="F7793" s="20">
        <v>45429</v>
      </c>
      <c r="G7793" s="20">
        <v>45429</v>
      </c>
      <c r="H7793" s="20">
        <v>45429</v>
      </c>
      <c r="I7793" s="20">
        <v>45399</v>
      </c>
      <c r="J7793" s="20">
        <v>45401</v>
      </c>
      <c r="K7793" t="s">
        <v>330</v>
      </c>
      <c r="L7793" t="s">
        <v>766</v>
      </c>
      <c r="M7793" t="s">
        <v>770</v>
      </c>
      <c r="N7793" t="s">
        <v>7510</v>
      </c>
      <c r="O7793" t="s">
        <v>756</v>
      </c>
      <c r="P7793" t="s">
        <v>757</v>
      </c>
      <c r="Q7793" t="s">
        <v>758</v>
      </c>
      <c r="R7793" t="s">
        <v>266</v>
      </c>
    </row>
    <row r="7794" spans="1:18" x14ac:dyDescent="0.35">
      <c r="A7794">
        <v>51708</v>
      </c>
      <c r="B7794">
        <v>114</v>
      </c>
      <c r="C7794" t="s">
        <v>27</v>
      </c>
      <c r="D7794" t="s">
        <v>1767</v>
      </c>
      <c r="E7794">
        <v>688.7</v>
      </c>
      <c r="F7794" s="20">
        <v>45429</v>
      </c>
      <c r="G7794" s="20">
        <v>45429</v>
      </c>
      <c r="H7794" s="20">
        <v>45429</v>
      </c>
      <c r="I7794" s="20">
        <v>45408</v>
      </c>
      <c r="J7794" s="20">
        <v>45411</v>
      </c>
      <c r="K7794" t="s">
        <v>330</v>
      </c>
      <c r="L7794" t="s">
        <v>766</v>
      </c>
      <c r="M7794" t="s">
        <v>767</v>
      </c>
      <c r="N7794" t="s">
        <v>7511</v>
      </c>
      <c r="O7794" t="s">
        <v>756</v>
      </c>
      <c r="P7794" t="s">
        <v>757</v>
      </c>
      <c r="Q7794" t="s">
        <v>758</v>
      </c>
      <c r="R7794" t="s">
        <v>266</v>
      </c>
    </row>
    <row r="7795" spans="1:18" x14ac:dyDescent="0.35">
      <c r="A7795">
        <v>53310</v>
      </c>
      <c r="B7795">
        <v>114</v>
      </c>
      <c r="C7795" t="s">
        <v>27</v>
      </c>
      <c r="D7795" t="s">
        <v>1336</v>
      </c>
      <c r="E7795">
        <v>165.14</v>
      </c>
      <c r="F7795" s="20">
        <v>45429</v>
      </c>
      <c r="G7795" s="20">
        <v>45429</v>
      </c>
      <c r="H7795" s="20">
        <v>45429</v>
      </c>
      <c r="I7795" s="20">
        <v>45419</v>
      </c>
      <c r="J7795" s="20">
        <v>45421</v>
      </c>
      <c r="K7795" t="s">
        <v>330</v>
      </c>
      <c r="L7795" t="s">
        <v>766</v>
      </c>
      <c r="M7795" t="s">
        <v>767</v>
      </c>
      <c r="N7795" t="s">
        <v>7512</v>
      </c>
      <c r="O7795" t="s">
        <v>756</v>
      </c>
      <c r="P7795" t="s">
        <v>757</v>
      </c>
      <c r="Q7795" t="s">
        <v>758</v>
      </c>
      <c r="R7795" t="s">
        <v>266</v>
      </c>
    </row>
    <row r="7796" spans="1:18" x14ac:dyDescent="0.35">
      <c r="A7796">
        <v>52403</v>
      </c>
      <c r="B7796">
        <v>114</v>
      </c>
      <c r="C7796" t="s">
        <v>27</v>
      </c>
      <c r="D7796" t="s">
        <v>2224</v>
      </c>
      <c r="E7796">
        <v>1514.5</v>
      </c>
      <c r="F7796" s="20">
        <v>45429</v>
      </c>
      <c r="G7796" s="20">
        <v>45429</v>
      </c>
      <c r="H7796" s="20">
        <v>45429</v>
      </c>
      <c r="I7796" s="20">
        <v>45414</v>
      </c>
      <c r="J7796" s="20">
        <v>45415</v>
      </c>
      <c r="K7796" t="s">
        <v>330</v>
      </c>
      <c r="L7796" t="s">
        <v>766</v>
      </c>
      <c r="M7796" t="s">
        <v>767</v>
      </c>
      <c r="N7796" t="s">
        <v>7513</v>
      </c>
      <c r="O7796" t="s">
        <v>756</v>
      </c>
      <c r="P7796" t="s">
        <v>757</v>
      </c>
      <c r="Q7796" t="s">
        <v>758</v>
      </c>
      <c r="R7796" t="s">
        <v>266</v>
      </c>
    </row>
    <row r="7797" spans="1:18" x14ac:dyDescent="0.35">
      <c r="A7797">
        <v>52404</v>
      </c>
      <c r="B7797">
        <v>114</v>
      </c>
      <c r="C7797" t="s">
        <v>27</v>
      </c>
      <c r="D7797" t="s">
        <v>5255</v>
      </c>
      <c r="E7797">
        <v>2983.43</v>
      </c>
      <c r="F7797" s="20">
        <v>45429</v>
      </c>
      <c r="G7797" s="20">
        <v>45429</v>
      </c>
      <c r="H7797" s="20">
        <v>45429</v>
      </c>
      <c r="I7797" s="20">
        <v>45415</v>
      </c>
      <c r="J7797" s="20">
        <v>45415</v>
      </c>
      <c r="K7797" t="s">
        <v>330</v>
      </c>
      <c r="L7797" t="s">
        <v>766</v>
      </c>
      <c r="M7797" t="s">
        <v>767</v>
      </c>
      <c r="N7797" t="s">
        <v>7514</v>
      </c>
      <c r="O7797" t="s">
        <v>756</v>
      </c>
      <c r="P7797" t="s">
        <v>757</v>
      </c>
      <c r="Q7797" t="s">
        <v>758</v>
      </c>
      <c r="R7797" t="s">
        <v>266</v>
      </c>
    </row>
    <row r="7798" spans="1:18" x14ac:dyDescent="0.35">
      <c r="A7798">
        <v>52848</v>
      </c>
      <c r="B7798">
        <v>114</v>
      </c>
      <c r="C7798" t="s">
        <v>27</v>
      </c>
      <c r="D7798" t="s">
        <v>784</v>
      </c>
      <c r="E7798">
        <v>675</v>
      </c>
      <c r="F7798" s="20">
        <v>45429</v>
      </c>
      <c r="G7798" s="20">
        <v>45429</v>
      </c>
      <c r="H7798" s="20">
        <v>45429</v>
      </c>
      <c r="I7798" s="20">
        <v>45415</v>
      </c>
      <c r="J7798" s="20">
        <v>45418</v>
      </c>
      <c r="K7798" t="s">
        <v>330</v>
      </c>
      <c r="L7798" t="s">
        <v>766</v>
      </c>
      <c r="M7798" t="s">
        <v>767</v>
      </c>
      <c r="N7798" t="s">
        <v>7515</v>
      </c>
      <c r="O7798" t="s">
        <v>756</v>
      </c>
      <c r="P7798" t="s">
        <v>757</v>
      </c>
      <c r="Q7798" t="s">
        <v>758</v>
      </c>
      <c r="R7798" t="s">
        <v>266</v>
      </c>
    </row>
    <row r="7799" spans="1:18" x14ac:dyDescent="0.35">
      <c r="A7799">
        <v>52852</v>
      </c>
      <c r="B7799">
        <v>114</v>
      </c>
      <c r="C7799" t="s">
        <v>27</v>
      </c>
      <c r="D7799" t="s">
        <v>794</v>
      </c>
      <c r="E7799">
        <v>2799.98</v>
      </c>
      <c r="F7799" s="20">
        <v>45429</v>
      </c>
      <c r="G7799" s="20">
        <v>45429</v>
      </c>
      <c r="H7799" s="20">
        <v>45429</v>
      </c>
      <c r="I7799" s="20">
        <v>45415</v>
      </c>
      <c r="J7799" s="20">
        <v>45418</v>
      </c>
      <c r="K7799" t="s">
        <v>330</v>
      </c>
      <c r="L7799" t="s">
        <v>766</v>
      </c>
      <c r="M7799" t="s">
        <v>767</v>
      </c>
      <c r="N7799" t="s">
        <v>7516</v>
      </c>
      <c r="O7799" t="s">
        <v>756</v>
      </c>
      <c r="P7799" t="s">
        <v>757</v>
      </c>
      <c r="Q7799" t="s">
        <v>758</v>
      </c>
      <c r="R7799" t="s">
        <v>266</v>
      </c>
    </row>
    <row r="7800" spans="1:18" x14ac:dyDescent="0.35">
      <c r="A7800">
        <v>52863</v>
      </c>
      <c r="B7800">
        <v>114</v>
      </c>
      <c r="C7800" t="s">
        <v>27</v>
      </c>
      <c r="D7800" t="s">
        <v>1049</v>
      </c>
      <c r="E7800">
        <v>660</v>
      </c>
      <c r="F7800" s="20">
        <v>45429</v>
      </c>
      <c r="G7800" s="20">
        <v>45429</v>
      </c>
      <c r="H7800" s="20">
        <v>45429</v>
      </c>
      <c r="I7800" s="20">
        <v>45418</v>
      </c>
      <c r="J7800" s="20">
        <v>45418</v>
      </c>
      <c r="K7800" t="s">
        <v>264</v>
      </c>
      <c r="L7800" t="s">
        <v>4130</v>
      </c>
      <c r="M7800" t="s">
        <v>4894</v>
      </c>
      <c r="N7800" t="s">
        <v>5735</v>
      </c>
      <c r="O7800" t="s">
        <v>756</v>
      </c>
      <c r="P7800" t="s">
        <v>757</v>
      </c>
      <c r="Q7800" t="s">
        <v>758</v>
      </c>
      <c r="R7800" t="s">
        <v>266</v>
      </c>
    </row>
    <row r="7801" spans="1:18" x14ac:dyDescent="0.35">
      <c r="A7801">
        <v>52058</v>
      </c>
      <c r="B7801">
        <v>114</v>
      </c>
      <c r="C7801" t="s">
        <v>27</v>
      </c>
      <c r="D7801" t="s">
        <v>1082</v>
      </c>
      <c r="E7801">
        <v>6919</v>
      </c>
      <c r="F7801" s="20">
        <v>45428</v>
      </c>
      <c r="G7801" s="20">
        <v>45428</v>
      </c>
      <c r="H7801" s="20">
        <v>45428</v>
      </c>
      <c r="I7801" s="20">
        <v>45412</v>
      </c>
      <c r="J7801" s="20">
        <v>45414</v>
      </c>
      <c r="K7801" t="s">
        <v>264</v>
      </c>
      <c r="L7801" t="s">
        <v>4279</v>
      </c>
      <c r="M7801" t="s">
        <v>4433</v>
      </c>
      <c r="N7801" t="s">
        <v>7517</v>
      </c>
      <c r="O7801" t="s">
        <v>756</v>
      </c>
      <c r="P7801" t="s">
        <v>757</v>
      </c>
      <c r="Q7801" t="s">
        <v>758</v>
      </c>
      <c r="R7801" t="s">
        <v>266</v>
      </c>
    </row>
    <row r="7802" spans="1:18" x14ac:dyDescent="0.35">
      <c r="A7802">
        <v>52066</v>
      </c>
      <c r="B7802">
        <v>114</v>
      </c>
      <c r="C7802" t="s">
        <v>27</v>
      </c>
      <c r="D7802" t="s">
        <v>2998</v>
      </c>
      <c r="E7802">
        <v>900</v>
      </c>
      <c r="F7802" s="20">
        <v>45428</v>
      </c>
      <c r="G7802" s="20">
        <v>45428</v>
      </c>
      <c r="H7802" s="20">
        <v>45428</v>
      </c>
      <c r="I7802" s="20">
        <v>45414</v>
      </c>
      <c r="J7802" s="20">
        <v>45414</v>
      </c>
      <c r="K7802" t="s">
        <v>264</v>
      </c>
      <c r="L7802" t="s">
        <v>4130</v>
      </c>
      <c r="M7802" t="s">
        <v>4655</v>
      </c>
      <c r="N7802" t="s">
        <v>4281</v>
      </c>
      <c r="O7802" t="s">
        <v>756</v>
      </c>
      <c r="P7802" t="s">
        <v>757</v>
      </c>
      <c r="Q7802" t="s">
        <v>758</v>
      </c>
      <c r="R7802" t="s">
        <v>266</v>
      </c>
    </row>
    <row r="7803" spans="1:18" x14ac:dyDescent="0.35">
      <c r="A7803">
        <v>52407</v>
      </c>
      <c r="B7803">
        <v>114</v>
      </c>
      <c r="C7803" t="s">
        <v>27</v>
      </c>
      <c r="D7803" t="s">
        <v>782</v>
      </c>
      <c r="E7803">
        <v>418</v>
      </c>
      <c r="F7803" s="20">
        <v>45428</v>
      </c>
      <c r="G7803" s="20">
        <v>45428</v>
      </c>
      <c r="H7803" s="20">
        <v>45428</v>
      </c>
      <c r="I7803" s="20">
        <v>45414</v>
      </c>
      <c r="J7803" s="20">
        <v>45415</v>
      </c>
      <c r="K7803" t="s">
        <v>330</v>
      </c>
      <c r="L7803" t="s">
        <v>766</v>
      </c>
      <c r="M7803" t="s">
        <v>767</v>
      </c>
      <c r="N7803" t="s">
        <v>7518</v>
      </c>
      <c r="O7803" t="s">
        <v>756</v>
      </c>
      <c r="P7803" t="s">
        <v>757</v>
      </c>
      <c r="Q7803" t="s">
        <v>758</v>
      </c>
      <c r="R7803" t="s">
        <v>266</v>
      </c>
    </row>
    <row r="7804" spans="1:18" x14ac:dyDescent="0.35">
      <c r="A7804">
        <v>52414</v>
      </c>
      <c r="B7804">
        <v>114</v>
      </c>
      <c r="C7804" t="s">
        <v>27</v>
      </c>
      <c r="D7804" t="s">
        <v>784</v>
      </c>
      <c r="E7804">
        <v>1092.94</v>
      </c>
      <c r="F7804" s="20">
        <v>45428</v>
      </c>
      <c r="G7804" s="20">
        <v>45428</v>
      </c>
      <c r="H7804" s="20">
        <v>45428</v>
      </c>
      <c r="I7804" s="20">
        <v>45414</v>
      </c>
      <c r="J7804" s="20">
        <v>45415</v>
      </c>
      <c r="K7804" t="s">
        <v>330</v>
      </c>
      <c r="L7804" t="s">
        <v>766</v>
      </c>
      <c r="M7804" t="s">
        <v>767</v>
      </c>
      <c r="N7804" t="s">
        <v>7519</v>
      </c>
      <c r="O7804" t="s">
        <v>756</v>
      </c>
      <c r="P7804" t="s">
        <v>757</v>
      </c>
      <c r="Q7804" t="s">
        <v>758</v>
      </c>
      <c r="R7804" t="s">
        <v>266</v>
      </c>
    </row>
    <row r="7805" spans="1:18" x14ac:dyDescent="0.35">
      <c r="A7805">
        <v>52445</v>
      </c>
      <c r="B7805">
        <v>114</v>
      </c>
      <c r="C7805" t="s">
        <v>27</v>
      </c>
      <c r="D7805" t="s">
        <v>2224</v>
      </c>
      <c r="E7805">
        <v>383</v>
      </c>
      <c r="F7805" s="20">
        <v>45428</v>
      </c>
      <c r="G7805" s="20">
        <v>45428</v>
      </c>
      <c r="H7805" s="20">
        <v>45428</v>
      </c>
      <c r="I7805" s="20">
        <v>45413</v>
      </c>
      <c r="J7805" s="20">
        <v>45415</v>
      </c>
      <c r="K7805" t="s">
        <v>330</v>
      </c>
      <c r="L7805" t="s">
        <v>766</v>
      </c>
      <c r="M7805" t="s">
        <v>767</v>
      </c>
      <c r="N7805" t="s">
        <v>7520</v>
      </c>
      <c r="O7805" t="s">
        <v>756</v>
      </c>
      <c r="P7805" t="s">
        <v>757</v>
      </c>
      <c r="Q7805" t="s">
        <v>758</v>
      </c>
      <c r="R7805" t="s">
        <v>266</v>
      </c>
    </row>
    <row r="7806" spans="1:18" x14ac:dyDescent="0.35">
      <c r="A7806">
        <v>52456</v>
      </c>
      <c r="B7806">
        <v>114</v>
      </c>
      <c r="C7806" t="s">
        <v>27</v>
      </c>
      <c r="D7806" t="s">
        <v>794</v>
      </c>
      <c r="E7806">
        <v>3923.75</v>
      </c>
      <c r="F7806" s="20">
        <v>45428</v>
      </c>
      <c r="G7806" s="20">
        <v>45428</v>
      </c>
      <c r="H7806" s="20">
        <v>45428</v>
      </c>
      <c r="I7806" s="20">
        <v>45414</v>
      </c>
      <c r="J7806" s="20">
        <v>45415</v>
      </c>
      <c r="K7806" t="s">
        <v>330</v>
      </c>
      <c r="L7806" t="s">
        <v>766</v>
      </c>
      <c r="M7806" t="s">
        <v>767</v>
      </c>
      <c r="N7806" t="s">
        <v>7521</v>
      </c>
      <c r="O7806" t="s">
        <v>756</v>
      </c>
      <c r="P7806" t="s">
        <v>757</v>
      </c>
      <c r="Q7806" t="s">
        <v>758</v>
      </c>
      <c r="R7806" t="s">
        <v>266</v>
      </c>
    </row>
    <row r="7807" spans="1:18" x14ac:dyDescent="0.35">
      <c r="A7807">
        <v>52458</v>
      </c>
      <c r="B7807">
        <v>114</v>
      </c>
      <c r="C7807" t="s">
        <v>27</v>
      </c>
      <c r="D7807" t="s">
        <v>5964</v>
      </c>
      <c r="E7807">
        <v>1801.7</v>
      </c>
      <c r="F7807" s="20">
        <v>45428</v>
      </c>
      <c r="G7807" s="20">
        <v>45428</v>
      </c>
      <c r="H7807" s="20">
        <v>45428</v>
      </c>
      <c r="I7807" s="20">
        <v>45415</v>
      </c>
      <c r="J7807" s="20">
        <v>45415</v>
      </c>
      <c r="K7807" t="s">
        <v>330</v>
      </c>
      <c r="L7807" t="s">
        <v>766</v>
      </c>
      <c r="M7807" t="s">
        <v>767</v>
      </c>
      <c r="N7807" t="s">
        <v>7474</v>
      </c>
      <c r="O7807" t="s">
        <v>756</v>
      </c>
      <c r="P7807" t="s">
        <v>757</v>
      </c>
      <c r="Q7807" t="s">
        <v>758</v>
      </c>
      <c r="R7807" t="s">
        <v>266</v>
      </c>
    </row>
    <row r="7808" spans="1:18" x14ac:dyDescent="0.35">
      <c r="A7808">
        <v>52849</v>
      </c>
      <c r="B7808">
        <v>114</v>
      </c>
      <c r="C7808" t="s">
        <v>27</v>
      </c>
      <c r="D7808" t="s">
        <v>5255</v>
      </c>
      <c r="E7808">
        <v>1261.69</v>
      </c>
      <c r="F7808" s="20">
        <v>45428</v>
      </c>
      <c r="G7808" s="20">
        <v>45428</v>
      </c>
      <c r="H7808" s="20">
        <v>45428</v>
      </c>
      <c r="I7808" s="20">
        <v>45415</v>
      </c>
      <c r="J7808" s="20">
        <v>45418</v>
      </c>
      <c r="K7808" t="s">
        <v>330</v>
      </c>
      <c r="L7808" t="s">
        <v>766</v>
      </c>
      <c r="M7808" t="s">
        <v>767</v>
      </c>
      <c r="N7808" t="s">
        <v>7522</v>
      </c>
      <c r="O7808" t="s">
        <v>756</v>
      </c>
      <c r="P7808" t="s">
        <v>757</v>
      </c>
      <c r="Q7808" t="s">
        <v>758</v>
      </c>
      <c r="R7808" t="s">
        <v>266</v>
      </c>
    </row>
    <row r="7809" spans="1:18" x14ac:dyDescent="0.35">
      <c r="A7809">
        <v>52851</v>
      </c>
      <c r="B7809">
        <v>114</v>
      </c>
      <c r="C7809" t="s">
        <v>27</v>
      </c>
      <c r="D7809" t="s">
        <v>5255</v>
      </c>
      <c r="E7809">
        <v>501.42</v>
      </c>
      <c r="F7809" s="20">
        <v>45428</v>
      </c>
      <c r="G7809" s="20">
        <v>45428</v>
      </c>
      <c r="H7809" s="20">
        <v>45428</v>
      </c>
      <c r="I7809" s="20">
        <v>45415</v>
      </c>
      <c r="J7809" s="20">
        <v>45418</v>
      </c>
      <c r="K7809" t="s">
        <v>330</v>
      </c>
      <c r="L7809" t="s">
        <v>766</v>
      </c>
      <c r="M7809" t="s">
        <v>767</v>
      </c>
      <c r="N7809" t="s">
        <v>7523</v>
      </c>
      <c r="O7809" t="s">
        <v>756</v>
      </c>
      <c r="P7809" t="s">
        <v>757</v>
      </c>
      <c r="Q7809" t="s">
        <v>758</v>
      </c>
      <c r="R7809" t="s">
        <v>266</v>
      </c>
    </row>
    <row r="7810" spans="1:18" x14ac:dyDescent="0.35">
      <c r="A7810">
        <v>52890</v>
      </c>
      <c r="B7810">
        <v>114</v>
      </c>
      <c r="C7810" t="s">
        <v>27</v>
      </c>
      <c r="D7810" t="s">
        <v>995</v>
      </c>
      <c r="E7810">
        <v>800</v>
      </c>
      <c r="F7810" s="20">
        <v>45428</v>
      </c>
      <c r="G7810" s="20">
        <v>45428</v>
      </c>
      <c r="H7810" s="20">
        <v>45428</v>
      </c>
      <c r="I7810" s="20">
        <v>45415</v>
      </c>
      <c r="J7810" s="20">
        <v>45419</v>
      </c>
      <c r="K7810" t="s">
        <v>330</v>
      </c>
      <c r="L7810" t="s">
        <v>4334</v>
      </c>
      <c r="M7810" t="s">
        <v>4335</v>
      </c>
      <c r="N7810" t="s">
        <v>7524</v>
      </c>
      <c r="O7810" t="s">
        <v>756</v>
      </c>
      <c r="P7810" t="s">
        <v>757</v>
      </c>
      <c r="Q7810" t="s">
        <v>758</v>
      </c>
      <c r="R7810" t="s">
        <v>266</v>
      </c>
    </row>
    <row r="7811" spans="1:18" x14ac:dyDescent="0.35">
      <c r="A7811">
        <v>51402</v>
      </c>
      <c r="B7811">
        <v>114</v>
      </c>
      <c r="C7811" t="s">
        <v>27</v>
      </c>
      <c r="D7811" t="s">
        <v>885</v>
      </c>
      <c r="E7811">
        <v>626</v>
      </c>
      <c r="F7811" s="20">
        <v>45428</v>
      </c>
      <c r="G7811" s="20">
        <v>45428</v>
      </c>
      <c r="H7811" s="20">
        <v>45428</v>
      </c>
      <c r="I7811" s="20">
        <v>45406</v>
      </c>
      <c r="J7811" s="20">
        <v>45407</v>
      </c>
      <c r="K7811" t="s">
        <v>330</v>
      </c>
      <c r="L7811" t="s">
        <v>766</v>
      </c>
      <c r="M7811" t="s">
        <v>770</v>
      </c>
      <c r="N7811" t="s">
        <v>7525</v>
      </c>
      <c r="O7811" t="s">
        <v>756</v>
      </c>
      <c r="P7811" t="s">
        <v>757</v>
      </c>
      <c r="Q7811" t="s">
        <v>758</v>
      </c>
      <c r="R7811" t="s">
        <v>266</v>
      </c>
    </row>
    <row r="7812" spans="1:18" x14ac:dyDescent="0.35">
      <c r="A7812">
        <v>51874</v>
      </c>
      <c r="B7812">
        <v>114</v>
      </c>
      <c r="C7812" t="s">
        <v>27</v>
      </c>
      <c r="D7812" t="s">
        <v>5255</v>
      </c>
      <c r="E7812">
        <v>2916.24</v>
      </c>
      <c r="F7812" s="20">
        <v>45427</v>
      </c>
      <c r="G7812" s="20">
        <v>45427</v>
      </c>
      <c r="H7812" s="20">
        <v>45428</v>
      </c>
      <c r="I7812" s="20">
        <v>45412</v>
      </c>
      <c r="J7812" s="20">
        <v>45412</v>
      </c>
      <c r="K7812" t="s">
        <v>330</v>
      </c>
      <c r="L7812" t="s">
        <v>766</v>
      </c>
      <c r="M7812" t="s">
        <v>767</v>
      </c>
      <c r="N7812" t="s">
        <v>7526</v>
      </c>
      <c r="O7812" t="s">
        <v>756</v>
      </c>
      <c r="P7812" t="s">
        <v>757</v>
      </c>
      <c r="Q7812" t="s">
        <v>758</v>
      </c>
      <c r="R7812" t="s">
        <v>266</v>
      </c>
    </row>
    <row r="7813" spans="1:18" x14ac:dyDescent="0.35">
      <c r="A7813">
        <v>50000</v>
      </c>
      <c r="B7813">
        <v>114</v>
      </c>
      <c r="C7813" t="s">
        <v>27</v>
      </c>
      <c r="D7813" t="s">
        <v>541</v>
      </c>
      <c r="E7813">
        <v>8581.2900000000009</v>
      </c>
      <c r="F7813" s="20">
        <v>45428</v>
      </c>
      <c r="G7813" s="20">
        <v>45428</v>
      </c>
      <c r="H7813" s="20">
        <v>45428</v>
      </c>
      <c r="I7813" s="20">
        <v>45397</v>
      </c>
      <c r="J7813" s="20">
        <v>45399</v>
      </c>
      <c r="K7813" t="s">
        <v>330</v>
      </c>
      <c r="L7813" t="s">
        <v>766</v>
      </c>
      <c r="M7813" t="s">
        <v>770</v>
      </c>
      <c r="N7813" t="s">
        <v>7527</v>
      </c>
      <c r="O7813" t="s">
        <v>756</v>
      </c>
      <c r="P7813" t="s">
        <v>757</v>
      </c>
      <c r="Q7813" t="s">
        <v>758</v>
      </c>
      <c r="R7813" t="s">
        <v>266</v>
      </c>
    </row>
    <row r="7814" spans="1:18" x14ac:dyDescent="0.35">
      <c r="A7814">
        <v>53635</v>
      </c>
      <c r="B7814">
        <v>114</v>
      </c>
      <c r="C7814" t="s">
        <v>27</v>
      </c>
      <c r="D7814" t="s">
        <v>1059</v>
      </c>
      <c r="E7814">
        <v>225.35</v>
      </c>
      <c r="F7814" s="20">
        <v>45428</v>
      </c>
      <c r="G7814" s="20">
        <v>45428</v>
      </c>
      <c r="H7814" s="20">
        <v>45428</v>
      </c>
      <c r="I7814" s="20">
        <v>45421</v>
      </c>
      <c r="J7814" s="20">
        <v>45422</v>
      </c>
      <c r="K7814" t="s">
        <v>330</v>
      </c>
      <c r="L7814" t="s">
        <v>766</v>
      </c>
      <c r="M7814" t="s">
        <v>767</v>
      </c>
      <c r="N7814" t="s">
        <v>7528</v>
      </c>
      <c r="O7814" t="s">
        <v>756</v>
      </c>
      <c r="P7814" t="s">
        <v>757</v>
      </c>
      <c r="Q7814" t="s">
        <v>758</v>
      </c>
      <c r="R7814" t="s">
        <v>266</v>
      </c>
    </row>
    <row r="7815" spans="1:18" x14ac:dyDescent="0.35">
      <c r="A7815">
        <v>60602</v>
      </c>
      <c r="B7815">
        <v>114</v>
      </c>
      <c r="C7815" t="s">
        <v>27</v>
      </c>
      <c r="D7815" t="s">
        <v>1799</v>
      </c>
      <c r="E7815">
        <v>52</v>
      </c>
      <c r="F7815" s="20">
        <v>45439</v>
      </c>
      <c r="G7815" s="20"/>
      <c r="H7815" s="20">
        <v>45428</v>
      </c>
      <c r="I7815" s="20">
        <v>45439</v>
      </c>
      <c r="J7815" s="20">
        <v>45468</v>
      </c>
      <c r="K7815" t="s">
        <v>264</v>
      </c>
      <c r="L7815" t="s">
        <v>766</v>
      </c>
      <c r="M7815" t="s">
        <v>770</v>
      </c>
      <c r="N7815" t="s">
        <v>6655</v>
      </c>
      <c r="O7815" t="s">
        <v>756</v>
      </c>
      <c r="P7815" t="s">
        <v>757</v>
      </c>
      <c r="Q7815" t="s">
        <v>758</v>
      </c>
      <c r="R7815" t="s">
        <v>266</v>
      </c>
    </row>
    <row r="7816" spans="1:18" x14ac:dyDescent="0.35">
      <c r="A7816">
        <v>54076</v>
      </c>
      <c r="B7816">
        <v>114</v>
      </c>
      <c r="C7816" t="s">
        <v>27</v>
      </c>
      <c r="D7816" t="s">
        <v>752</v>
      </c>
      <c r="E7816">
        <v>10812.65</v>
      </c>
      <c r="F7816" s="20">
        <v>45428</v>
      </c>
      <c r="G7816" s="20">
        <v>45428</v>
      </c>
      <c r="H7816" s="20">
        <v>45428</v>
      </c>
      <c r="I7816" s="20">
        <v>45424</v>
      </c>
      <c r="J7816" s="20">
        <v>45427</v>
      </c>
      <c r="K7816" t="s">
        <v>330</v>
      </c>
      <c r="L7816" t="s">
        <v>4279</v>
      </c>
      <c r="M7816" t="s">
        <v>4671</v>
      </c>
      <c r="N7816" t="s">
        <v>7343</v>
      </c>
      <c r="O7816" t="s">
        <v>756</v>
      </c>
      <c r="P7816" t="s">
        <v>757</v>
      </c>
      <c r="Q7816" t="s">
        <v>758</v>
      </c>
      <c r="R7816" t="s">
        <v>266</v>
      </c>
    </row>
    <row r="7817" spans="1:18" x14ac:dyDescent="0.35">
      <c r="A7817">
        <v>54316</v>
      </c>
      <c r="B7817">
        <v>114</v>
      </c>
      <c r="C7817" t="s">
        <v>27</v>
      </c>
      <c r="D7817" t="s">
        <v>809</v>
      </c>
      <c r="E7817">
        <v>0</v>
      </c>
      <c r="F7817" s="20">
        <v>45428</v>
      </c>
      <c r="G7817" s="20"/>
      <c r="H7817" s="20">
        <v>45428</v>
      </c>
      <c r="I7817" s="20">
        <v>45428</v>
      </c>
      <c r="J7817" s="20">
        <v>45428</v>
      </c>
      <c r="K7817" t="s">
        <v>453</v>
      </c>
      <c r="L7817" t="s">
        <v>4146</v>
      </c>
      <c r="M7817" t="s">
        <v>4234</v>
      </c>
      <c r="N7817" t="s">
        <v>7529</v>
      </c>
      <c r="O7817" t="s">
        <v>756</v>
      </c>
      <c r="P7817" t="s">
        <v>757</v>
      </c>
      <c r="Q7817" t="s">
        <v>758</v>
      </c>
      <c r="R7817" t="s">
        <v>266</v>
      </c>
    </row>
    <row r="7818" spans="1:18" x14ac:dyDescent="0.35">
      <c r="A7818">
        <v>54928</v>
      </c>
      <c r="B7818">
        <v>114</v>
      </c>
      <c r="C7818" t="s">
        <v>27</v>
      </c>
      <c r="D7818" t="s">
        <v>829</v>
      </c>
      <c r="E7818">
        <v>26.67</v>
      </c>
      <c r="F7818" s="20">
        <v>45428</v>
      </c>
      <c r="G7818" s="20"/>
      <c r="H7818" s="20">
        <v>45428</v>
      </c>
      <c r="I7818" s="20">
        <v>45428</v>
      </c>
      <c r="J7818" s="20">
        <v>45433</v>
      </c>
      <c r="K7818" t="s">
        <v>319</v>
      </c>
      <c r="L7818" t="s">
        <v>4287</v>
      </c>
      <c r="M7818" t="s">
        <v>4288</v>
      </c>
      <c r="N7818" t="s">
        <v>7424</v>
      </c>
      <c r="O7818" t="s">
        <v>756</v>
      </c>
      <c r="P7818" t="s">
        <v>757</v>
      </c>
      <c r="Q7818" t="s">
        <v>758</v>
      </c>
      <c r="R7818" t="s">
        <v>266</v>
      </c>
    </row>
    <row r="7819" spans="1:18" x14ac:dyDescent="0.35">
      <c r="A7819">
        <v>54936</v>
      </c>
      <c r="B7819">
        <v>114</v>
      </c>
      <c r="C7819" t="s">
        <v>27</v>
      </c>
      <c r="D7819" t="s">
        <v>829</v>
      </c>
      <c r="E7819">
        <v>49.29</v>
      </c>
      <c r="F7819" s="20">
        <v>45428</v>
      </c>
      <c r="G7819" s="20"/>
      <c r="H7819" s="20">
        <v>45428</v>
      </c>
      <c r="I7819" s="20">
        <v>45428</v>
      </c>
      <c r="J7819" s="20">
        <v>45433</v>
      </c>
      <c r="K7819" t="s">
        <v>319</v>
      </c>
      <c r="L7819" t="s">
        <v>4146</v>
      </c>
      <c r="M7819" t="s">
        <v>4234</v>
      </c>
      <c r="N7819" t="s">
        <v>7424</v>
      </c>
      <c r="O7819" t="s">
        <v>756</v>
      </c>
      <c r="P7819" t="s">
        <v>757</v>
      </c>
      <c r="Q7819" t="s">
        <v>758</v>
      </c>
      <c r="R7819" t="s">
        <v>266</v>
      </c>
    </row>
    <row r="7820" spans="1:18" x14ac:dyDescent="0.35">
      <c r="A7820">
        <v>55025</v>
      </c>
      <c r="B7820">
        <v>114</v>
      </c>
      <c r="C7820" t="s">
        <v>27</v>
      </c>
      <c r="D7820" t="s">
        <v>1533</v>
      </c>
      <c r="E7820">
        <v>770.87</v>
      </c>
      <c r="F7820" s="20">
        <v>45428</v>
      </c>
      <c r="G7820" s="20"/>
      <c r="H7820" s="20">
        <v>45428</v>
      </c>
      <c r="I7820" s="20">
        <v>45398</v>
      </c>
      <c r="J7820" s="20">
        <v>45434</v>
      </c>
      <c r="K7820" t="s">
        <v>330</v>
      </c>
      <c r="L7820" t="s">
        <v>4146</v>
      </c>
      <c r="M7820" t="s">
        <v>4147</v>
      </c>
      <c r="N7820" t="s">
        <v>7530</v>
      </c>
      <c r="O7820" t="s">
        <v>756</v>
      </c>
      <c r="P7820" t="s">
        <v>757</v>
      </c>
      <c r="Q7820" t="s">
        <v>758</v>
      </c>
      <c r="R7820" t="s">
        <v>266</v>
      </c>
    </row>
    <row r="7821" spans="1:18" x14ac:dyDescent="0.35">
      <c r="A7821">
        <v>54294</v>
      </c>
      <c r="B7821">
        <v>114</v>
      </c>
      <c r="C7821" t="s">
        <v>27</v>
      </c>
      <c r="D7821" t="s">
        <v>2071</v>
      </c>
      <c r="E7821">
        <v>600</v>
      </c>
      <c r="F7821" s="20">
        <v>45427</v>
      </c>
      <c r="G7821" s="20"/>
      <c r="H7821" s="20">
        <v>45427</v>
      </c>
      <c r="I7821" s="20">
        <v>45427</v>
      </c>
      <c r="J7821" s="20">
        <v>45428</v>
      </c>
      <c r="K7821" t="s">
        <v>264</v>
      </c>
      <c r="L7821" t="s">
        <v>766</v>
      </c>
      <c r="M7821" t="s">
        <v>767</v>
      </c>
      <c r="N7821" t="s">
        <v>7531</v>
      </c>
      <c r="O7821" t="s">
        <v>756</v>
      </c>
      <c r="P7821" t="s">
        <v>757</v>
      </c>
      <c r="Q7821" t="s">
        <v>758</v>
      </c>
      <c r="R7821" t="s">
        <v>266</v>
      </c>
    </row>
    <row r="7822" spans="1:18" x14ac:dyDescent="0.35">
      <c r="A7822">
        <v>54940</v>
      </c>
      <c r="B7822">
        <v>114</v>
      </c>
      <c r="C7822" t="s">
        <v>27</v>
      </c>
      <c r="D7822" t="s">
        <v>829</v>
      </c>
      <c r="E7822">
        <v>100</v>
      </c>
      <c r="F7822" s="20">
        <v>45427</v>
      </c>
      <c r="G7822" s="20"/>
      <c r="H7822" s="20">
        <v>45427</v>
      </c>
      <c r="I7822" s="20">
        <v>45427</v>
      </c>
      <c r="J7822" s="20">
        <v>45433</v>
      </c>
      <c r="K7822" t="s">
        <v>319</v>
      </c>
      <c r="L7822" t="s">
        <v>4146</v>
      </c>
      <c r="M7822" t="s">
        <v>4234</v>
      </c>
      <c r="N7822" t="s">
        <v>7424</v>
      </c>
      <c r="O7822" t="s">
        <v>756</v>
      </c>
      <c r="P7822" t="s">
        <v>757</v>
      </c>
      <c r="Q7822" t="s">
        <v>758</v>
      </c>
      <c r="R7822" t="s">
        <v>266</v>
      </c>
    </row>
    <row r="7823" spans="1:18" x14ac:dyDescent="0.35">
      <c r="A7823">
        <v>54943</v>
      </c>
      <c r="B7823">
        <v>114</v>
      </c>
      <c r="C7823" t="s">
        <v>27</v>
      </c>
      <c r="D7823" t="s">
        <v>829</v>
      </c>
      <c r="E7823">
        <v>11.3</v>
      </c>
      <c r="F7823" s="20">
        <v>45427</v>
      </c>
      <c r="G7823" s="20"/>
      <c r="H7823" s="20">
        <v>45427</v>
      </c>
      <c r="I7823" s="20">
        <v>45427</v>
      </c>
      <c r="J7823" s="20">
        <v>45433</v>
      </c>
      <c r="K7823" t="s">
        <v>319</v>
      </c>
      <c r="L7823" t="s">
        <v>4287</v>
      </c>
      <c r="M7823" t="s">
        <v>4288</v>
      </c>
      <c r="N7823" t="s">
        <v>7424</v>
      </c>
      <c r="O7823" t="s">
        <v>756</v>
      </c>
      <c r="P7823" t="s">
        <v>757</v>
      </c>
      <c r="Q7823" t="s">
        <v>758</v>
      </c>
      <c r="R7823" t="s">
        <v>266</v>
      </c>
    </row>
    <row r="7824" spans="1:18" x14ac:dyDescent="0.35">
      <c r="A7824">
        <v>55150</v>
      </c>
      <c r="B7824">
        <v>114</v>
      </c>
      <c r="C7824" t="s">
        <v>27</v>
      </c>
      <c r="D7824" t="s">
        <v>1057</v>
      </c>
      <c r="E7824">
        <v>157.6</v>
      </c>
      <c r="F7824" s="20">
        <v>45428</v>
      </c>
      <c r="G7824" s="20"/>
      <c r="H7824" s="20">
        <v>45427</v>
      </c>
      <c r="I7824" s="20">
        <v>45428</v>
      </c>
      <c r="J7824" s="20">
        <v>45434</v>
      </c>
      <c r="K7824" t="s">
        <v>264</v>
      </c>
      <c r="L7824" t="s">
        <v>762</v>
      </c>
      <c r="M7824" t="s">
        <v>788</v>
      </c>
      <c r="N7824" t="s">
        <v>7532</v>
      </c>
      <c r="O7824" t="s">
        <v>756</v>
      </c>
      <c r="P7824" t="s">
        <v>757</v>
      </c>
      <c r="Q7824" t="s">
        <v>758</v>
      </c>
      <c r="R7824" t="s">
        <v>266</v>
      </c>
    </row>
    <row r="7825" spans="1:18" x14ac:dyDescent="0.35">
      <c r="A7825">
        <v>51230</v>
      </c>
      <c r="B7825">
        <v>114</v>
      </c>
      <c r="C7825" t="s">
        <v>27</v>
      </c>
      <c r="D7825" t="s">
        <v>848</v>
      </c>
      <c r="E7825">
        <v>659.4</v>
      </c>
      <c r="F7825" s="20">
        <v>45427</v>
      </c>
      <c r="G7825" s="20">
        <v>45427</v>
      </c>
      <c r="H7825" s="20">
        <v>45427</v>
      </c>
      <c r="I7825" s="20">
        <v>45405</v>
      </c>
      <c r="J7825" s="20">
        <v>45406</v>
      </c>
      <c r="K7825" t="s">
        <v>330</v>
      </c>
      <c r="L7825" t="s">
        <v>766</v>
      </c>
      <c r="M7825" t="s">
        <v>770</v>
      </c>
      <c r="N7825" t="s">
        <v>7533</v>
      </c>
      <c r="O7825" t="s">
        <v>756</v>
      </c>
      <c r="P7825" t="s">
        <v>757</v>
      </c>
      <c r="Q7825" t="s">
        <v>758</v>
      </c>
      <c r="R7825" t="s">
        <v>266</v>
      </c>
    </row>
    <row r="7826" spans="1:18" x14ac:dyDescent="0.35">
      <c r="A7826">
        <v>49017</v>
      </c>
      <c r="B7826">
        <v>114</v>
      </c>
      <c r="C7826" t="s">
        <v>27</v>
      </c>
      <c r="D7826" t="s">
        <v>1216</v>
      </c>
      <c r="E7826">
        <v>2250</v>
      </c>
      <c r="F7826" s="20">
        <v>45427</v>
      </c>
      <c r="G7826" s="20">
        <v>45427</v>
      </c>
      <c r="H7826" s="20">
        <v>45427</v>
      </c>
      <c r="I7826" s="20">
        <v>45391</v>
      </c>
      <c r="J7826" s="20">
        <v>45393</v>
      </c>
      <c r="K7826" t="s">
        <v>264</v>
      </c>
      <c r="L7826" t="s">
        <v>4279</v>
      </c>
      <c r="M7826" t="s">
        <v>4465</v>
      </c>
      <c r="N7826" t="s">
        <v>4945</v>
      </c>
      <c r="O7826" t="s">
        <v>756</v>
      </c>
      <c r="P7826" t="s">
        <v>757</v>
      </c>
      <c r="Q7826" t="s">
        <v>758</v>
      </c>
      <c r="R7826" t="s">
        <v>266</v>
      </c>
    </row>
    <row r="7827" spans="1:18" x14ac:dyDescent="0.35">
      <c r="A7827">
        <v>52060</v>
      </c>
      <c r="B7827">
        <v>114</v>
      </c>
      <c r="C7827" t="s">
        <v>27</v>
      </c>
      <c r="D7827" t="s">
        <v>1464</v>
      </c>
      <c r="E7827">
        <v>242.2</v>
      </c>
      <c r="F7827" s="20">
        <v>45427</v>
      </c>
      <c r="G7827" s="20">
        <v>45427</v>
      </c>
      <c r="H7827" s="20">
        <v>45427</v>
      </c>
      <c r="I7827" s="20">
        <v>45413</v>
      </c>
      <c r="J7827" s="20">
        <v>45414</v>
      </c>
      <c r="K7827" t="s">
        <v>330</v>
      </c>
      <c r="L7827" t="s">
        <v>4334</v>
      </c>
      <c r="M7827" t="s">
        <v>4335</v>
      </c>
      <c r="N7827" t="s">
        <v>7534</v>
      </c>
      <c r="O7827" t="s">
        <v>756</v>
      </c>
      <c r="P7827" t="s">
        <v>757</v>
      </c>
      <c r="Q7827" t="s">
        <v>758</v>
      </c>
      <c r="R7827" t="s">
        <v>266</v>
      </c>
    </row>
    <row r="7828" spans="1:18" x14ac:dyDescent="0.35">
      <c r="A7828">
        <v>52437</v>
      </c>
      <c r="B7828">
        <v>114</v>
      </c>
      <c r="C7828" t="s">
        <v>27</v>
      </c>
      <c r="D7828" t="s">
        <v>1951</v>
      </c>
      <c r="E7828">
        <v>796</v>
      </c>
      <c r="F7828" s="20">
        <v>45427</v>
      </c>
      <c r="G7828" s="20">
        <v>45427</v>
      </c>
      <c r="H7828" s="20">
        <v>45427</v>
      </c>
      <c r="I7828" s="20">
        <v>45414</v>
      </c>
      <c r="J7828" s="20">
        <v>45415</v>
      </c>
      <c r="K7828" t="s">
        <v>330</v>
      </c>
      <c r="L7828" t="s">
        <v>766</v>
      </c>
      <c r="M7828" t="s">
        <v>767</v>
      </c>
      <c r="N7828" t="s">
        <v>7535</v>
      </c>
      <c r="O7828" t="s">
        <v>756</v>
      </c>
      <c r="P7828" t="s">
        <v>757</v>
      </c>
      <c r="Q7828" t="s">
        <v>758</v>
      </c>
      <c r="R7828" t="s">
        <v>266</v>
      </c>
    </row>
    <row r="7829" spans="1:18" x14ac:dyDescent="0.35">
      <c r="A7829">
        <v>52452</v>
      </c>
      <c r="B7829">
        <v>114</v>
      </c>
      <c r="C7829" t="s">
        <v>27</v>
      </c>
      <c r="D7829" t="s">
        <v>782</v>
      </c>
      <c r="E7829">
        <v>314</v>
      </c>
      <c r="F7829" s="20">
        <v>45427</v>
      </c>
      <c r="G7829" s="20">
        <v>45427</v>
      </c>
      <c r="H7829" s="20">
        <v>45427</v>
      </c>
      <c r="I7829" s="20">
        <v>45413</v>
      </c>
      <c r="J7829" s="20">
        <v>45415</v>
      </c>
      <c r="K7829" t="s">
        <v>330</v>
      </c>
      <c r="L7829" t="s">
        <v>766</v>
      </c>
      <c r="M7829" t="s">
        <v>767</v>
      </c>
      <c r="N7829" t="s">
        <v>7536</v>
      </c>
      <c r="O7829" t="s">
        <v>756</v>
      </c>
      <c r="P7829" t="s">
        <v>757</v>
      </c>
      <c r="Q7829" t="s">
        <v>758</v>
      </c>
      <c r="R7829" t="s">
        <v>266</v>
      </c>
    </row>
    <row r="7830" spans="1:18" x14ac:dyDescent="0.35">
      <c r="A7830">
        <v>52453</v>
      </c>
      <c r="B7830">
        <v>114</v>
      </c>
      <c r="C7830" t="s">
        <v>27</v>
      </c>
      <c r="D7830" t="s">
        <v>784</v>
      </c>
      <c r="E7830">
        <v>944.78</v>
      </c>
      <c r="F7830" s="20">
        <v>45427</v>
      </c>
      <c r="G7830" s="20">
        <v>45427</v>
      </c>
      <c r="H7830" s="20">
        <v>45427</v>
      </c>
      <c r="I7830" s="20">
        <v>45414</v>
      </c>
      <c r="J7830" s="20">
        <v>45415</v>
      </c>
      <c r="K7830" t="s">
        <v>330</v>
      </c>
      <c r="L7830" t="s">
        <v>766</v>
      </c>
      <c r="M7830" t="s">
        <v>767</v>
      </c>
      <c r="N7830" t="s">
        <v>7537</v>
      </c>
      <c r="O7830" t="s">
        <v>756</v>
      </c>
      <c r="P7830" t="s">
        <v>757</v>
      </c>
      <c r="Q7830" t="s">
        <v>758</v>
      </c>
      <c r="R7830" t="s">
        <v>266</v>
      </c>
    </row>
    <row r="7831" spans="1:18" x14ac:dyDescent="0.35">
      <c r="A7831">
        <v>50287</v>
      </c>
      <c r="B7831">
        <v>114</v>
      </c>
      <c r="C7831" t="s">
        <v>27</v>
      </c>
      <c r="D7831" t="s">
        <v>952</v>
      </c>
      <c r="E7831">
        <v>1777.5</v>
      </c>
      <c r="F7831" s="20">
        <v>45427</v>
      </c>
      <c r="G7831" s="20">
        <v>45427</v>
      </c>
      <c r="H7831" s="20">
        <v>45427</v>
      </c>
      <c r="I7831" s="20">
        <v>45399</v>
      </c>
      <c r="J7831" s="20">
        <v>45400</v>
      </c>
      <c r="K7831" t="s">
        <v>330</v>
      </c>
      <c r="L7831" t="s">
        <v>766</v>
      </c>
      <c r="M7831" t="s">
        <v>770</v>
      </c>
      <c r="N7831" t="s">
        <v>7538</v>
      </c>
      <c r="O7831" t="s">
        <v>756</v>
      </c>
      <c r="P7831" t="s">
        <v>757</v>
      </c>
      <c r="Q7831" t="s">
        <v>758</v>
      </c>
      <c r="R7831" t="s">
        <v>266</v>
      </c>
    </row>
    <row r="7832" spans="1:18" x14ac:dyDescent="0.35">
      <c r="A7832">
        <v>50759</v>
      </c>
      <c r="B7832">
        <v>114</v>
      </c>
      <c r="C7832" t="s">
        <v>27</v>
      </c>
      <c r="D7832" t="s">
        <v>6350</v>
      </c>
      <c r="E7832">
        <v>3400</v>
      </c>
      <c r="F7832" s="20">
        <v>45427</v>
      </c>
      <c r="G7832" s="20">
        <v>45427</v>
      </c>
      <c r="H7832" s="20">
        <v>45427</v>
      </c>
      <c r="I7832" s="20">
        <v>45404</v>
      </c>
      <c r="J7832" s="20">
        <v>45404</v>
      </c>
      <c r="K7832" t="s">
        <v>264</v>
      </c>
      <c r="L7832" t="s">
        <v>4279</v>
      </c>
      <c r="M7832" t="s">
        <v>4465</v>
      </c>
      <c r="N7832" t="s">
        <v>3869</v>
      </c>
      <c r="O7832" t="s">
        <v>756</v>
      </c>
      <c r="P7832" t="s">
        <v>757</v>
      </c>
      <c r="Q7832" t="s">
        <v>758</v>
      </c>
      <c r="R7832" t="s">
        <v>266</v>
      </c>
    </row>
    <row r="7833" spans="1:18" x14ac:dyDescent="0.35">
      <c r="A7833">
        <v>53029</v>
      </c>
      <c r="B7833">
        <v>114</v>
      </c>
      <c r="C7833" t="s">
        <v>27</v>
      </c>
      <c r="D7833" t="s">
        <v>1672</v>
      </c>
      <c r="E7833">
        <v>300</v>
      </c>
      <c r="F7833" s="20">
        <v>45427</v>
      </c>
      <c r="G7833" s="20">
        <v>45427</v>
      </c>
      <c r="H7833" s="20">
        <v>45427</v>
      </c>
      <c r="I7833" s="20">
        <v>45418</v>
      </c>
      <c r="J7833" s="20">
        <v>45420</v>
      </c>
      <c r="K7833" t="s">
        <v>330</v>
      </c>
      <c r="L7833" t="s">
        <v>4287</v>
      </c>
      <c r="M7833" t="s">
        <v>4288</v>
      </c>
      <c r="N7833" t="s">
        <v>7539</v>
      </c>
      <c r="O7833" t="s">
        <v>756</v>
      </c>
      <c r="P7833" t="s">
        <v>757</v>
      </c>
      <c r="Q7833" t="s">
        <v>758</v>
      </c>
      <c r="R7833" t="s">
        <v>266</v>
      </c>
    </row>
    <row r="7834" spans="1:18" x14ac:dyDescent="0.35">
      <c r="A7834">
        <v>54938</v>
      </c>
      <c r="B7834">
        <v>114</v>
      </c>
      <c r="C7834" t="s">
        <v>27</v>
      </c>
      <c r="D7834" t="s">
        <v>829</v>
      </c>
      <c r="E7834">
        <v>38.5</v>
      </c>
      <c r="F7834" s="20">
        <v>45426</v>
      </c>
      <c r="G7834" s="20"/>
      <c r="H7834" s="20">
        <v>45426</v>
      </c>
      <c r="I7834" s="20">
        <v>45426</v>
      </c>
      <c r="J7834" s="20">
        <v>45433</v>
      </c>
      <c r="K7834" t="s">
        <v>319</v>
      </c>
      <c r="L7834" t="s">
        <v>4146</v>
      </c>
      <c r="M7834" t="s">
        <v>4234</v>
      </c>
      <c r="N7834" t="s">
        <v>7424</v>
      </c>
      <c r="O7834" t="s">
        <v>756</v>
      </c>
      <c r="P7834" t="s">
        <v>757</v>
      </c>
      <c r="Q7834" t="s">
        <v>758</v>
      </c>
      <c r="R7834" t="s">
        <v>266</v>
      </c>
    </row>
    <row r="7835" spans="1:18" x14ac:dyDescent="0.35">
      <c r="A7835">
        <v>54941</v>
      </c>
      <c r="B7835">
        <v>114</v>
      </c>
      <c r="C7835" t="s">
        <v>27</v>
      </c>
      <c r="D7835" t="s">
        <v>829</v>
      </c>
      <c r="E7835">
        <v>7.9</v>
      </c>
      <c r="F7835" s="20">
        <v>45426</v>
      </c>
      <c r="G7835" s="20"/>
      <c r="H7835" s="20">
        <v>45426</v>
      </c>
      <c r="I7835" s="20">
        <v>45426</v>
      </c>
      <c r="J7835" s="20">
        <v>45433</v>
      </c>
      <c r="K7835" t="s">
        <v>319</v>
      </c>
      <c r="L7835" t="s">
        <v>4279</v>
      </c>
      <c r="M7835" t="s">
        <v>5222</v>
      </c>
      <c r="N7835" t="s">
        <v>7424</v>
      </c>
      <c r="O7835" t="s">
        <v>756</v>
      </c>
      <c r="P7835" t="s">
        <v>757</v>
      </c>
      <c r="Q7835" t="s">
        <v>758</v>
      </c>
      <c r="R7835" t="s">
        <v>266</v>
      </c>
    </row>
    <row r="7836" spans="1:18" x14ac:dyDescent="0.35">
      <c r="A7836">
        <v>54946</v>
      </c>
      <c r="B7836">
        <v>114</v>
      </c>
      <c r="C7836" t="s">
        <v>27</v>
      </c>
      <c r="D7836" t="s">
        <v>829</v>
      </c>
      <c r="E7836">
        <v>9.9499999999999993</v>
      </c>
      <c r="F7836" s="20">
        <v>45426</v>
      </c>
      <c r="G7836" s="20"/>
      <c r="H7836" s="20">
        <v>45426</v>
      </c>
      <c r="I7836" s="20">
        <v>45426</v>
      </c>
      <c r="J7836" s="20">
        <v>45433</v>
      </c>
      <c r="K7836" t="s">
        <v>319</v>
      </c>
      <c r="L7836" t="s">
        <v>4130</v>
      </c>
      <c r="M7836" t="s">
        <v>4675</v>
      </c>
      <c r="N7836" t="s">
        <v>7424</v>
      </c>
      <c r="O7836" t="s">
        <v>756</v>
      </c>
      <c r="P7836" t="s">
        <v>757</v>
      </c>
      <c r="Q7836" t="s">
        <v>758</v>
      </c>
      <c r="R7836" t="s">
        <v>266</v>
      </c>
    </row>
    <row r="7837" spans="1:18" x14ac:dyDescent="0.35">
      <c r="A7837">
        <v>53762</v>
      </c>
      <c r="B7837">
        <v>114</v>
      </c>
      <c r="C7837" t="s">
        <v>27</v>
      </c>
      <c r="D7837" t="s">
        <v>1320</v>
      </c>
      <c r="E7837">
        <v>185</v>
      </c>
      <c r="F7837" s="20">
        <v>45432</v>
      </c>
      <c r="G7837" s="20">
        <v>45426</v>
      </c>
      <c r="H7837" s="20">
        <v>45426</v>
      </c>
      <c r="I7837" s="20">
        <v>45422</v>
      </c>
      <c r="J7837" s="20">
        <v>45425</v>
      </c>
      <c r="K7837" t="s">
        <v>330</v>
      </c>
      <c r="L7837" t="s">
        <v>4367</v>
      </c>
      <c r="M7837" t="s">
        <v>4762</v>
      </c>
      <c r="N7837" t="s">
        <v>7540</v>
      </c>
      <c r="O7837" t="s">
        <v>756</v>
      </c>
      <c r="P7837" t="s">
        <v>757</v>
      </c>
      <c r="Q7837" t="s">
        <v>758</v>
      </c>
      <c r="R7837" t="s">
        <v>266</v>
      </c>
    </row>
    <row r="7838" spans="1:18" x14ac:dyDescent="0.35">
      <c r="A7838">
        <v>51233</v>
      </c>
      <c r="B7838">
        <v>114</v>
      </c>
      <c r="C7838" t="s">
        <v>27</v>
      </c>
      <c r="D7838" t="s">
        <v>4256</v>
      </c>
      <c r="E7838">
        <v>678</v>
      </c>
      <c r="F7838" s="20">
        <v>45426</v>
      </c>
      <c r="G7838" s="20">
        <v>45426</v>
      </c>
      <c r="H7838" s="20">
        <v>45426</v>
      </c>
      <c r="I7838" s="20">
        <v>45405</v>
      </c>
      <c r="J7838" s="20">
        <v>45406</v>
      </c>
      <c r="K7838" t="s">
        <v>330</v>
      </c>
      <c r="L7838" t="s">
        <v>766</v>
      </c>
      <c r="M7838" t="s">
        <v>767</v>
      </c>
      <c r="N7838" t="s">
        <v>7541</v>
      </c>
      <c r="O7838" t="s">
        <v>756</v>
      </c>
      <c r="P7838" t="s">
        <v>757</v>
      </c>
      <c r="Q7838" t="s">
        <v>758</v>
      </c>
      <c r="R7838" t="s">
        <v>266</v>
      </c>
    </row>
    <row r="7839" spans="1:18" x14ac:dyDescent="0.35">
      <c r="A7839">
        <v>51414</v>
      </c>
      <c r="B7839">
        <v>114</v>
      </c>
      <c r="C7839" t="s">
        <v>27</v>
      </c>
      <c r="D7839" t="s">
        <v>1767</v>
      </c>
      <c r="E7839">
        <v>1850.4</v>
      </c>
      <c r="F7839" s="20">
        <v>45426</v>
      </c>
      <c r="G7839" s="20">
        <v>45426</v>
      </c>
      <c r="H7839" s="20">
        <v>45426</v>
      </c>
      <c r="I7839" s="20">
        <v>45406</v>
      </c>
      <c r="J7839" s="20">
        <v>45407</v>
      </c>
      <c r="K7839" t="s">
        <v>330</v>
      </c>
      <c r="L7839" t="s">
        <v>766</v>
      </c>
      <c r="M7839" t="s">
        <v>770</v>
      </c>
      <c r="N7839" t="s">
        <v>7542</v>
      </c>
      <c r="O7839" t="s">
        <v>756</v>
      </c>
      <c r="P7839" t="s">
        <v>757</v>
      </c>
      <c r="Q7839" t="s">
        <v>758</v>
      </c>
      <c r="R7839" t="s">
        <v>266</v>
      </c>
    </row>
    <row r="7840" spans="1:18" x14ac:dyDescent="0.35">
      <c r="A7840">
        <v>51872</v>
      </c>
      <c r="B7840">
        <v>114</v>
      </c>
      <c r="C7840" t="s">
        <v>27</v>
      </c>
      <c r="D7840" t="s">
        <v>2224</v>
      </c>
      <c r="E7840">
        <v>1643</v>
      </c>
      <c r="F7840" s="20">
        <v>45426</v>
      </c>
      <c r="G7840" s="20">
        <v>45426</v>
      </c>
      <c r="H7840" s="20">
        <v>45426</v>
      </c>
      <c r="I7840" s="20">
        <v>45412</v>
      </c>
      <c r="J7840" s="20">
        <v>45412</v>
      </c>
      <c r="K7840" t="s">
        <v>330</v>
      </c>
      <c r="L7840" t="s">
        <v>766</v>
      </c>
      <c r="M7840" t="s">
        <v>767</v>
      </c>
      <c r="N7840" t="s">
        <v>7543</v>
      </c>
      <c r="O7840" t="s">
        <v>756</v>
      </c>
      <c r="P7840" t="s">
        <v>757</v>
      </c>
      <c r="Q7840" t="s">
        <v>758</v>
      </c>
      <c r="R7840" t="s">
        <v>266</v>
      </c>
    </row>
    <row r="7841" spans="1:18" x14ac:dyDescent="0.35">
      <c r="A7841">
        <v>51882</v>
      </c>
      <c r="B7841">
        <v>114</v>
      </c>
      <c r="C7841" t="s">
        <v>27</v>
      </c>
      <c r="D7841" t="s">
        <v>5964</v>
      </c>
      <c r="E7841">
        <v>198</v>
      </c>
      <c r="F7841" s="20">
        <v>45426</v>
      </c>
      <c r="G7841" s="20">
        <v>45426</v>
      </c>
      <c r="H7841" s="20">
        <v>45426</v>
      </c>
      <c r="I7841" s="20">
        <v>45411</v>
      </c>
      <c r="J7841" s="20">
        <v>45412</v>
      </c>
      <c r="K7841" t="s">
        <v>330</v>
      </c>
      <c r="L7841" t="s">
        <v>766</v>
      </c>
      <c r="M7841" t="s">
        <v>767</v>
      </c>
      <c r="N7841" t="s">
        <v>7544</v>
      </c>
      <c r="O7841" t="s">
        <v>756</v>
      </c>
      <c r="P7841" t="s">
        <v>757</v>
      </c>
      <c r="Q7841" t="s">
        <v>758</v>
      </c>
      <c r="R7841" t="s">
        <v>266</v>
      </c>
    </row>
    <row r="7842" spans="1:18" x14ac:dyDescent="0.35">
      <c r="A7842">
        <v>50278</v>
      </c>
      <c r="B7842">
        <v>114</v>
      </c>
      <c r="C7842" t="s">
        <v>27</v>
      </c>
      <c r="D7842" t="s">
        <v>1767</v>
      </c>
      <c r="E7842">
        <v>2246.3000000000002</v>
      </c>
      <c r="F7842" s="20">
        <v>45426</v>
      </c>
      <c r="G7842" s="20">
        <v>45426</v>
      </c>
      <c r="H7842" s="20">
        <v>45426</v>
      </c>
      <c r="I7842" s="20">
        <v>45399</v>
      </c>
      <c r="J7842" s="20">
        <v>45400</v>
      </c>
      <c r="K7842" t="s">
        <v>330</v>
      </c>
      <c r="L7842" t="s">
        <v>766</v>
      </c>
      <c r="M7842" t="s">
        <v>770</v>
      </c>
      <c r="N7842" t="s">
        <v>7545</v>
      </c>
      <c r="O7842" t="s">
        <v>756</v>
      </c>
      <c r="P7842" t="s">
        <v>757</v>
      </c>
      <c r="Q7842" t="s">
        <v>758</v>
      </c>
      <c r="R7842" t="s">
        <v>266</v>
      </c>
    </row>
    <row r="7843" spans="1:18" x14ac:dyDescent="0.35">
      <c r="A7843">
        <v>52146</v>
      </c>
      <c r="B7843">
        <v>114</v>
      </c>
      <c r="C7843" t="s">
        <v>27</v>
      </c>
      <c r="D7843" t="s">
        <v>784</v>
      </c>
      <c r="E7843">
        <v>203.37</v>
      </c>
      <c r="F7843" s="20">
        <v>45426</v>
      </c>
      <c r="G7843" s="20">
        <v>45426</v>
      </c>
      <c r="H7843" s="20">
        <v>45426</v>
      </c>
      <c r="I7843" s="20">
        <v>45412</v>
      </c>
      <c r="J7843" s="20">
        <v>45414</v>
      </c>
      <c r="K7843" t="s">
        <v>330</v>
      </c>
      <c r="L7843" t="s">
        <v>766</v>
      </c>
      <c r="M7843" t="s">
        <v>767</v>
      </c>
      <c r="N7843" t="s">
        <v>7546</v>
      </c>
      <c r="O7843" t="s">
        <v>756</v>
      </c>
      <c r="P7843" t="s">
        <v>757</v>
      </c>
      <c r="Q7843" t="s">
        <v>758</v>
      </c>
      <c r="R7843" t="s">
        <v>266</v>
      </c>
    </row>
    <row r="7844" spans="1:18" x14ac:dyDescent="0.35">
      <c r="A7844">
        <v>52148</v>
      </c>
      <c r="B7844">
        <v>114</v>
      </c>
      <c r="C7844" t="s">
        <v>27</v>
      </c>
      <c r="D7844" t="s">
        <v>2680</v>
      </c>
      <c r="E7844">
        <v>613</v>
      </c>
      <c r="F7844" s="20">
        <v>45426</v>
      </c>
      <c r="G7844" s="20">
        <v>45426</v>
      </c>
      <c r="H7844" s="20">
        <v>45426</v>
      </c>
      <c r="I7844" s="20">
        <v>45411</v>
      </c>
      <c r="J7844" s="20">
        <v>45414</v>
      </c>
      <c r="K7844" t="s">
        <v>330</v>
      </c>
      <c r="L7844" t="s">
        <v>762</v>
      </c>
      <c r="M7844" t="s">
        <v>788</v>
      </c>
      <c r="N7844" t="s">
        <v>7547</v>
      </c>
      <c r="O7844" t="s">
        <v>756</v>
      </c>
      <c r="P7844" t="s">
        <v>757</v>
      </c>
      <c r="Q7844" t="s">
        <v>758</v>
      </c>
      <c r="R7844" t="s">
        <v>266</v>
      </c>
    </row>
    <row r="7845" spans="1:18" x14ac:dyDescent="0.35">
      <c r="A7845">
        <v>52457</v>
      </c>
      <c r="B7845">
        <v>114</v>
      </c>
      <c r="C7845" t="s">
        <v>27</v>
      </c>
      <c r="D7845" t="s">
        <v>5431</v>
      </c>
      <c r="E7845">
        <v>1728</v>
      </c>
      <c r="F7845" s="20">
        <v>45426</v>
      </c>
      <c r="G7845" s="20">
        <v>45426</v>
      </c>
      <c r="H7845" s="20">
        <v>45426</v>
      </c>
      <c r="I7845" s="20">
        <v>45412</v>
      </c>
      <c r="J7845" s="20">
        <v>45415</v>
      </c>
      <c r="K7845" t="s">
        <v>330</v>
      </c>
      <c r="L7845" t="s">
        <v>766</v>
      </c>
      <c r="M7845" t="s">
        <v>770</v>
      </c>
      <c r="N7845" t="s">
        <v>7548</v>
      </c>
      <c r="O7845" t="s">
        <v>756</v>
      </c>
      <c r="P7845" t="s">
        <v>757</v>
      </c>
      <c r="Q7845" t="s">
        <v>758</v>
      </c>
      <c r="R7845" t="s">
        <v>266</v>
      </c>
    </row>
    <row r="7846" spans="1:18" x14ac:dyDescent="0.35">
      <c r="A7846">
        <v>52083</v>
      </c>
      <c r="B7846">
        <v>114</v>
      </c>
      <c r="C7846" t="s">
        <v>27</v>
      </c>
      <c r="D7846" t="s">
        <v>7549</v>
      </c>
      <c r="E7846">
        <v>3245</v>
      </c>
      <c r="F7846" s="20">
        <v>45425</v>
      </c>
      <c r="G7846" s="20">
        <v>45425</v>
      </c>
      <c r="H7846" s="20">
        <v>45425</v>
      </c>
      <c r="I7846" s="20">
        <v>45414</v>
      </c>
      <c r="J7846" s="20">
        <v>45414</v>
      </c>
      <c r="K7846" t="s">
        <v>330</v>
      </c>
      <c r="L7846" t="s">
        <v>4130</v>
      </c>
      <c r="M7846" t="s">
        <v>4677</v>
      </c>
      <c r="N7846" t="s">
        <v>7550</v>
      </c>
      <c r="O7846" t="s">
        <v>756</v>
      </c>
      <c r="P7846" t="s">
        <v>757</v>
      </c>
      <c r="Q7846" t="s">
        <v>758</v>
      </c>
      <c r="R7846" t="s">
        <v>266</v>
      </c>
    </row>
    <row r="7847" spans="1:18" x14ac:dyDescent="0.35">
      <c r="A7847">
        <v>52155</v>
      </c>
      <c r="B7847">
        <v>114</v>
      </c>
      <c r="C7847" t="s">
        <v>27</v>
      </c>
      <c r="D7847" t="s">
        <v>979</v>
      </c>
      <c r="E7847">
        <v>2383.08</v>
      </c>
      <c r="F7847" s="20">
        <v>45425</v>
      </c>
      <c r="G7847" s="20">
        <v>45425</v>
      </c>
      <c r="H7847" s="20">
        <v>45425</v>
      </c>
      <c r="I7847" s="20">
        <v>45412</v>
      </c>
      <c r="J7847" s="20">
        <v>45414</v>
      </c>
      <c r="K7847" t="s">
        <v>330</v>
      </c>
      <c r="L7847" t="s">
        <v>766</v>
      </c>
      <c r="M7847" t="s">
        <v>767</v>
      </c>
      <c r="N7847" t="s">
        <v>7551</v>
      </c>
      <c r="O7847" t="s">
        <v>756</v>
      </c>
      <c r="P7847" t="s">
        <v>757</v>
      </c>
      <c r="Q7847" t="s">
        <v>758</v>
      </c>
      <c r="R7847" t="s">
        <v>266</v>
      </c>
    </row>
    <row r="7848" spans="1:18" x14ac:dyDescent="0.35">
      <c r="A7848">
        <v>52157</v>
      </c>
      <c r="B7848">
        <v>114</v>
      </c>
      <c r="C7848" t="s">
        <v>27</v>
      </c>
      <c r="D7848" t="s">
        <v>979</v>
      </c>
      <c r="E7848">
        <v>113.4</v>
      </c>
      <c r="F7848" s="20">
        <v>45425</v>
      </c>
      <c r="G7848" s="20">
        <v>45425</v>
      </c>
      <c r="H7848" s="20">
        <v>45425</v>
      </c>
      <c r="I7848" s="20">
        <v>45412</v>
      </c>
      <c r="J7848" s="20">
        <v>45414</v>
      </c>
      <c r="K7848" t="s">
        <v>330</v>
      </c>
      <c r="L7848" t="s">
        <v>766</v>
      </c>
      <c r="M7848" t="s">
        <v>767</v>
      </c>
      <c r="N7848" t="s">
        <v>7552</v>
      </c>
      <c r="O7848" t="s">
        <v>756</v>
      </c>
      <c r="P7848" t="s">
        <v>757</v>
      </c>
      <c r="Q7848" t="s">
        <v>758</v>
      </c>
      <c r="R7848" t="s">
        <v>266</v>
      </c>
    </row>
    <row r="7849" spans="1:18" x14ac:dyDescent="0.35">
      <c r="A7849">
        <v>52428</v>
      </c>
      <c r="B7849">
        <v>114</v>
      </c>
      <c r="C7849" t="s">
        <v>27</v>
      </c>
      <c r="D7849" t="s">
        <v>1025</v>
      </c>
      <c r="E7849">
        <v>329.44</v>
      </c>
      <c r="F7849" s="20">
        <v>45425</v>
      </c>
      <c r="G7849" s="20">
        <v>45425</v>
      </c>
      <c r="H7849" s="20">
        <v>45425</v>
      </c>
      <c r="I7849" s="20">
        <v>45414</v>
      </c>
      <c r="J7849" s="20">
        <v>45415</v>
      </c>
      <c r="K7849" t="s">
        <v>330</v>
      </c>
      <c r="L7849" t="s">
        <v>766</v>
      </c>
      <c r="M7849" t="s">
        <v>770</v>
      </c>
      <c r="N7849" t="s">
        <v>7553</v>
      </c>
      <c r="O7849" t="s">
        <v>756</v>
      </c>
      <c r="P7849" t="s">
        <v>757</v>
      </c>
      <c r="Q7849" t="s">
        <v>758</v>
      </c>
      <c r="R7849" t="s">
        <v>266</v>
      </c>
    </row>
    <row r="7850" spans="1:18" x14ac:dyDescent="0.35">
      <c r="A7850">
        <v>52472</v>
      </c>
      <c r="B7850">
        <v>114</v>
      </c>
      <c r="C7850" t="s">
        <v>27</v>
      </c>
      <c r="D7850" t="s">
        <v>984</v>
      </c>
      <c r="E7850">
        <v>3132</v>
      </c>
      <c r="F7850" s="20">
        <v>45425</v>
      </c>
      <c r="G7850" s="20">
        <v>45425</v>
      </c>
      <c r="H7850" s="20">
        <v>45425</v>
      </c>
      <c r="I7850" s="20">
        <v>45412</v>
      </c>
      <c r="J7850" s="20">
        <v>45415</v>
      </c>
      <c r="K7850" t="s">
        <v>264</v>
      </c>
      <c r="L7850" t="s">
        <v>4279</v>
      </c>
      <c r="M7850" t="s">
        <v>4433</v>
      </c>
      <c r="N7850" t="s">
        <v>7554</v>
      </c>
      <c r="O7850" t="s">
        <v>756</v>
      </c>
      <c r="P7850" t="s">
        <v>757</v>
      </c>
      <c r="Q7850" t="s">
        <v>758</v>
      </c>
      <c r="R7850" t="s">
        <v>266</v>
      </c>
    </row>
    <row r="7851" spans="1:18" x14ac:dyDescent="0.35">
      <c r="A7851">
        <v>52474</v>
      </c>
      <c r="B7851">
        <v>114</v>
      </c>
      <c r="C7851" t="s">
        <v>27</v>
      </c>
      <c r="D7851" t="s">
        <v>984</v>
      </c>
      <c r="E7851">
        <v>954</v>
      </c>
      <c r="F7851" s="20">
        <v>45425</v>
      </c>
      <c r="G7851" s="20">
        <v>45425</v>
      </c>
      <c r="H7851" s="20">
        <v>45425</v>
      </c>
      <c r="I7851" s="20">
        <v>45415</v>
      </c>
      <c r="J7851" s="20">
        <v>45415</v>
      </c>
      <c r="K7851" t="s">
        <v>264</v>
      </c>
      <c r="L7851" t="s">
        <v>4279</v>
      </c>
      <c r="M7851" t="s">
        <v>4433</v>
      </c>
      <c r="N7851" t="s">
        <v>7554</v>
      </c>
      <c r="O7851" t="s">
        <v>756</v>
      </c>
      <c r="P7851" t="s">
        <v>757</v>
      </c>
      <c r="Q7851" t="s">
        <v>758</v>
      </c>
      <c r="R7851" t="s">
        <v>266</v>
      </c>
    </row>
    <row r="7852" spans="1:18" x14ac:dyDescent="0.35">
      <c r="A7852">
        <v>52766</v>
      </c>
      <c r="B7852">
        <v>114</v>
      </c>
      <c r="C7852" t="s">
        <v>27</v>
      </c>
      <c r="D7852" t="s">
        <v>941</v>
      </c>
      <c r="E7852">
        <v>47652.2</v>
      </c>
      <c r="F7852" s="20">
        <v>45425</v>
      </c>
      <c r="G7852" s="20">
        <v>45425</v>
      </c>
      <c r="H7852" s="20">
        <v>45425</v>
      </c>
      <c r="I7852" s="20">
        <v>45403</v>
      </c>
      <c r="J7852" s="20">
        <v>45418</v>
      </c>
      <c r="K7852" t="s">
        <v>330</v>
      </c>
      <c r="L7852" t="s">
        <v>4231</v>
      </c>
      <c r="M7852" t="s">
        <v>4232</v>
      </c>
      <c r="N7852" t="s">
        <v>7555</v>
      </c>
      <c r="O7852" t="s">
        <v>756</v>
      </c>
      <c r="P7852" t="s">
        <v>757</v>
      </c>
      <c r="Q7852" t="s">
        <v>758</v>
      </c>
      <c r="R7852" t="s">
        <v>266</v>
      </c>
    </row>
    <row r="7853" spans="1:18" x14ac:dyDescent="0.35">
      <c r="A7853">
        <v>52799</v>
      </c>
      <c r="B7853">
        <v>114</v>
      </c>
      <c r="C7853" t="s">
        <v>27</v>
      </c>
      <c r="D7853" t="s">
        <v>826</v>
      </c>
      <c r="E7853">
        <v>4800</v>
      </c>
      <c r="F7853" s="20">
        <v>45425</v>
      </c>
      <c r="G7853" s="20">
        <v>45425</v>
      </c>
      <c r="H7853" s="20">
        <v>45425</v>
      </c>
      <c r="I7853" s="20">
        <v>45415</v>
      </c>
      <c r="J7853" s="20">
        <v>45418</v>
      </c>
      <c r="K7853" t="s">
        <v>330</v>
      </c>
      <c r="L7853" t="s">
        <v>766</v>
      </c>
      <c r="M7853" t="s">
        <v>767</v>
      </c>
      <c r="N7853" t="s">
        <v>7556</v>
      </c>
      <c r="O7853" t="s">
        <v>756</v>
      </c>
      <c r="P7853" t="s">
        <v>757</v>
      </c>
      <c r="Q7853" t="s">
        <v>758</v>
      </c>
      <c r="R7853" t="s">
        <v>266</v>
      </c>
    </row>
    <row r="7854" spans="1:18" x14ac:dyDescent="0.35">
      <c r="A7854">
        <v>52891</v>
      </c>
      <c r="B7854">
        <v>114</v>
      </c>
      <c r="C7854" t="s">
        <v>27</v>
      </c>
      <c r="D7854" t="s">
        <v>987</v>
      </c>
      <c r="E7854">
        <v>1330.79</v>
      </c>
      <c r="F7854" s="20">
        <v>45425</v>
      </c>
      <c r="G7854" s="20">
        <v>45425</v>
      </c>
      <c r="H7854" s="20">
        <v>45425</v>
      </c>
      <c r="I7854" s="20">
        <v>45418</v>
      </c>
      <c r="J7854" s="20">
        <v>45419</v>
      </c>
      <c r="K7854" t="s">
        <v>330</v>
      </c>
      <c r="L7854" t="s">
        <v>4146</v>
      </c>
      <c r="M7854" t="s">
        <v>4234</v>
      </c>
      <c r="N7854" t="s">
        <v>7557</v>
      </c>
      <c r="O7854" t="s">
        <v>756</v>
      </c>
      <c r="P7854" t="s">
        <v>757</v>
      </c>
      <c r="Q7854" t="s">
        <v>758</v>
      </c>
      <c r="R7854" t="s">
        <v>266</v>
      </c>
    </row>
    <row r="7855" spans="1:18" x14ac:dyDescent="0.35">
      <c r="A7855">
        <v>52999</v>
      </c>
      <c r="B7855">
        <v>114</v>
      </c>
      <c r="C7855" t="s">
        <v>27</v>
      </c>
      <c r="D7855" t="s">
        <v>3648</v>
      </c>
      <c r="E7855">
        <v>543.66999999999996</v>
      </c>
      <c r="F7855" s="20">
        <v>45425</v>
      </c>
      <c r="G7855" s="20">
        <v>45425</v>
      </c>
      <c r="H7855" s="20">
        <v>45425</v>
      </c>
      <c r="I7855" s="20">
        <v>45414</v>
      </c>
      <c r="J7855" s="20">
        <v>45420</v>
      </c>
      <c r="K7855" t="s">
        <v>330</v>
      </c>
      <c r="L7855" t="s">
        <v>4130</v>
      </c>
      <c r="M7855" t="s">
        <v>4607</v>
      </c>
      <c r="N7855" t="s">
        <v>7558</v>
      </c>
      <c r="O7855" t="s">
        <v>756</v>
      </c>
      <c r="P7855" t="s">
        <v>757</v>
      </c>
      <c r="Q7855" t="s">
        <v>758</v>
      </c>
      <c r="R7855" t="s">
        <v>266</v>
      </c>
    </row>
    <row r="7856" spans="1:18" x14ac:dyDescent="0.35">
      <c r="A7856">
        <v>49144</v>
      </c>
      <c r="B7856">
        <v>114</v>
      </c>
      <c r="C7856" t="s">
        <v>27</v>
      </c>
      <c r="D7856" t="s">
        <v>929</v>
      </c>
      <c r="E7856">
        <v>36280.25</v>
      </c>
      <c r="F7856" s="20">
        <v>45425</v>
      </c>
      <c r="G7856" s="20">
        <v>45425</v>
      </c>
      <c r="H7856" s="20">
        <v>45425</v>
      </c>
      <c r="I7856" s="20">
        <v>45402</v>
      </c>
      <c r="J7856" s="20"/>
      <c r="L7856" t="s">
        <v>4848</v>
      </c>
      <c r="M7856" t="s">
        <v>4849</v>
      </c>
      <c r="O7856" t="s">
        <v>756</v>
      </c>
      <c r="P7856" t="s">
        <v>757</v>
      </c>
      <c r="Q7856" t="s">
        <v>758</v>
      </c>
      <c r="R7856" t="s">
        <v>266</v>
      </c>
    </row>
    <row r="7857" spans="1:18" x14ac:dyDescent="0.35">
      <c r="A7857">
        <v>49328</v>
      </c>
      <c r="B7857">
        <v>114</v>
      </c>
      <c r="C7857" t="s">
        <v>27</v>
      </c>
      <c r="D7857" t="s">
        <v>1933</v>
      </c>
      <c r="E7857">
        <v>6436.29</v>
      </c>
      <c r="F7857" s="20">
        <v>45425</v>
      </c>
      <c r="G7857" s="20">
        <v>45425</v>
      </c>
      <c r="H7857" s="20">
        <v>45425</v>
      </c>
      <c r="I7857" s="20">
        <v>45393</v>
      </c>
      <c r="J7857" s="20">
        <v>45394</v>
      </c>
      <c r="K7857" t="s">
        <v>330</v>
      </c>
      <c r="L7857" t="s">
        <v>4146</v>
      </c>
      <c r="M7857" t="s">
        <v>4147</v>
      </c>
      <c r="N7857" t="s">
        <v>7559</v>
      </c>
      <c r="O7857" t="s">
        <v>756</v>
      </c>
      <c r="P7857" t="s">
        <v>757</v>
      </c>
      <c r="Q7857" t="s">
        <v>758</v>
      </c>
      <c r="R7857" t="s">
        <v>266</v>
      </c>
    </row>
    <row r="7858" spans="1:18" x14ac:dyDescent="0.35">
      <c r="A7858">
        <v>49334</v>
      </c>
      <c r="B7858">
        <v>114</v>
      </c>
      <c r="C7858" t="s">
        <v>27</v>
      </c>
      <c r="D7858" t="s">
        <v>541</v>
      </c>
      <c r="E7858">
        <v>584.49</v>
      </c>
      <c r="F7858" s="20">
        <v>45425</v>
      </c>
      <c r="G7858" s="20">
        <v>45425</v>
      </c>
      <c r="H7858" s="20">
        <v>45425</v>
      </c>
      <c r="I7858" s="20">
        <v>45393</v>
      </c>
      <c r="J7858" s="20">
        <v>45394</v>
      </c>
      <c r="K7858" t="s">
        <v>330</v>
      </c>
      <c r="L7858" t="s">
        <v>4146</v>
      </c>
      <c r="M7858" t="s">
        <v>4147</v>
      </c>
      <c r="N7858" t="s">
        <v>7560</v>
      </c>
      <c r="O7858" t="s">
        <v>756</v>
      </c>
      <c r="P7858" t="s">
        <v>757</v>
      </c>
      <c r="Q7858" t="s">
        <v>758</v>
      </c>
      <c r="R7858" t="s">
        <v>266</v>
      </c>
    </row>
    <row r="7859" spans="1:18" x14ac:dyDescent="0.35">
      <c r="A7859">
        <v>49335</v>
      </c>
      <c r="B7859">
        <v>114</v>
      </c>
      <c r="C7859" t="s">
        <v>27</v>
      </c>
      <c r="D7859" t="s">
        <v>541</v>
      </c>
      <c r="E7859">
        <v>14199</v>
      </c>
      <c r="F7859" s="20">
        <v>45425</v>
      </c>
      <c r="G7859" s="20">
        <v>45425</v>
      </c>
      <c r="H7859" s="20">
        <v>45425</v>
      </c>
      <c r="I7859" s="20">
        <v>45392</v>
      </c>
      <c r="J7859" s="20">
        <v>45394</v>
      </c>
      <c r="K7859" t="s">
        <v>330</v>
      </c>
      <c r="L7859" t="s">
        <v>4146</v>
      </c>
      <c r="M7859" t="s">
        <v>4147</v>
      </c>
      <c r="N7859" t="s">
        <v>7561</v>
      </c>
      <c r="O7859" t="s">
        <v>756</v>
      </c>
      <c r="P7859" t="s">
        <v>757</v>
      </c>
      <c r="Q7859" t="s">
        <v>758</v>
      </c>
      <c r="R7859" t="s">
        <v>266</v>
      </c>
    </row>
    <row r="7860" spans="1:18" x14ac:dyDescent="0.35">
      <c r="A7860">
        <v>49519</v>
      </c>
      <c r="B7860">
        <v>114</v>
      </c>
      <c r="C7860" t="s">
        <v>27</v>
      </c>
      <c r="D7860" t="s">
        <v>1362</v>
      </c>
      <c r="E7860">
        <v>1418.75</v>
      </c>
      <c r="F7860" s="20">
        <v>45425</v>
      </c>
      <c r="G7860" s="20">
        <v>45425</v>
      </c>
      <c r="H7860" s="20">
        <v>45425</v>
      </c>
      <c r="I7860" s="20">
        <v>45397</v>
      </c>
      <c r="J7860" s="20">
        <v>45397</v>
      </c>
      <c r="K7860" t="s">
        <v>330</v>
      </c>
      <c r="L7860" t="s">
        <v>4251</v>
      </c>
      <c r="M7860" t="s">
        <v>4252</v>
      </c>
      <c r="N7860" t="s">
        <v>7562</v>
      </c>
      <c r="O7860" t="s">
        <v>756</v>
      </c>
      <c r="P7860" t="s">
        <v>757</v>
      </c>
      <c r="Q7860" t="s">
        <v>758</v>
      </c>
      <c r="R7860" t="s">
        <v>266</v>
      </c>
    </row>
    <row r="7861" spans="1:18" x14ac:dyDescent="0.35">
      <c r="A7861">
        <v>50411</v>
      </c>
      <c r="B7861">
        <v>114</v>
      </c>
      <c r="C7861" t="s">
        <v>27</v>
      </c>
      <c r="D7861" t="s">
        <v>3440</v>
      </c>
      <c r="E7861">
        <v>4500</v>
      </c>
      <c r="F7861" s="20">
        <v>45425</v>
      </c>
      <c r="G7861" s="20">
        <v>45425</v>
      </c>
      <c r="H7861" s="20">
        <v>45425</v>
      </c>
      <c r="I7861" s="20">
        <v>45401</v>
      </c>
      <c r="J7861" s="20">
        <v>45401</v>
      </c>
      <c r="K7861" t="s">
        <v>264</v>
      </c>
      <c r="L7861" t="s">
        <v>4279</v>
      </c>
      <c r="M7861" t="s">
        <v>4465</v>
      </c>
      <c r="N7861" t="s">
        <v>2947</v>
      </c>
      <c r="O7861" t="s">
        <v>756</v>
      </c>
      <c r="P7861" t="s">
        <v>757</v>
      </c>
      <c r="Q7861" t="s">
        <v>758</v>
      </c>
      <c r="R7861" t="s">
        <v>266</v>
      </c>
    </row>
    <row r="7862" spans="1:18" x14ac:dyDescent="0.35">
      <c r="A7862">
        <v>50970</v>
      </c>
      <c r="B7862">
        <v>114</v>
      </c>
      <c r="C7862" t="s">
        <v>27</v>
      </c>
      <c r="D7862" t="s">
        <v>5296</v>
      </c>
      <c r="E7862">
        <v>1913.6</v>
      </c>
      <c r="F7862" s="20">
        <v>45425</v>
      </c>
      <c r="G7862" s="20">
        <v>45425</v>
      </c>
      <c r="H7862" s="20">
        <v>45425</v>
      </c>
      <c r="I7862" s="20">
        <v>45401</v>
      </c>
      <c r="J7862" s="20">
        <v>45405</v>
      </c>
      <c r="K7862" t="s">
        <v>264</v>
      </c>
      <c r="L7862" t="s">
        <v>4231</v>
      </c>
      <c r="M7862" t="s">
        <v>4232</v>
      </c>
      <c r="N7862" t="s">
        <v>7563</v>
      </c>
      <c r="O7862" t="s">
        <v>756</v>
      </c>
      <c r="P7862" t="s">
        <v>757</v>
      </c>
      <c r="Q7862" t="s">
        <v>758</v>
      </c>
      <c r="R7862" t="s">
        <v>266</v>
      </c>
    </row>
    <row r="7863" spans="1:18" x14ac:dyDescent="0.35">
      <c r="A7863">
        <v>51245</v>
      </c>
      <c r="B7863">
        <v>114</v>
      </c>
      <c r="C7863" t="s">
        <v>27</v>
      </c>
      <c r="E7863">
        <v>1009.96</v>
      </c>
      <c r="F7863" s="20">
        <v>45425</v>
      </c>
      <c r="G7863" s="20">
        <v>45425</v>
      </c>
      <c r="H7863" s="20">
        <v>45425</v>
      </c>
      <c r="I7863" s="20">
        <v>45405</v>
      </c>
      <c r="J7863" s="20">
        <v>45406</v>
      </c>
      <c r="K7863" t="s">
        <v>330</v>
      </c>
      <c r="L7863" t="s">
        <v>766</v>
      </c>
      <c r="M7863" t="s">
        <v>767</v>
      </c>
      <c r="N7863" t="s">
        <v>7564</v>
      </c>
      <c r="O7863" t="s">
        <v>756</v>
      </c>
      <c r="P7863" t="s">
        <v>757</v>
      </c>
      <c r="Q7863" t="s">
        <v>758</v>
      </c>
      <c r="R7863" t="s">
        <v>266</v>
      </c>
    </row>
    <row r="7864" spans="1:18" x14ac:dyDescent="0.35">
      <c r="A7864">
        <v>51258</v>
      </c>
      <c r="B7864">
        <v>114</v>
      </c>
      <c r="C7864" t="s">
        <v>27</v>
      </c>
      <c r="D7864" t="s">
        <v>541</v>
      </c>
      <c r="E7864">
        <v>8270.1200000000008</v>
      </c>
      <c r="F7864" s="20">
        <v>45425</v>
      </c>
      <c r="G7864" s="20">
        <v>45425</v>
      </c>
      <c r="H7864" s="20">
        <v>45425</v>
      </c>
      <c r="I7864" s="20">
        <v>45392</v>
      </c>
      <c r="J7864" s="20">
        <v>45406</v>
      </c>
      <c r="K7864" t="s">
        <v>330</v>
      </c>
      <c r="L7864" t="s">
        <v>766</v>
      </c>
      <c r="M7864" t="s">
        <v>770</v>
      </c>
      <c r="N7864" t="s">
        <v>7565</v>
      </c>
      <c r="O7864" t="s">
        <v>756</v>
      </c>
      <c r="P7864" t="s">
        <v>757</v>
      </c>
      <c r="Q7864" t="s">
        <v>758</v>
      </c>
      <c r="R7864" t="s">
        <v>266</v>
      </c>
    </row>
    <row r="7865" spans="1:18" x14ac:dyDescent="0.35">
      <c r="A7865">
        <v>51394</v>
      </c>
      <c r="B7865">
        <v>114</v>
      </c>
      <c r="C7865" t="s">
        <v>27</v>
      </c>
      <c r="D7865" t="s">
        <v>1471</v>
      </c>
      <c r="E7865">
        <v>2060</v>
      </c>
      <c r="F7865" s="20">
        <v>45424</v>
      </c>
      <c r="G7865" s="20">
        <v>45425</v>
      </c>
      <c r="H7865" s="20">
        <v>45425</v>
      </c>
      <c r="I7865" s="20">
        <v>45406</v>
      </c>
      <c r="J7865" s="20">
        <v>45407</v>
      </c>
      <c r="K7865" t="s">
        <v>264</v>
      </c>
      <c r="L7865" t="s">
        <v>4251</v>
      </c>
      <c r="M7865" t="s">
        <v>4479</v>
      </c>
      <c r="N7865" t="s">
        <v>2717</v>
      </c>
      <c r="O7865" t="s">
        <v>756</v>
      </c>
      <c r="P7865" t="s">
        <v>757</v>
      </c>
      <c r="Q7865" t="s">
        <v>758</v>
      </c>
      <c r="R7865" t="s">
        <v>266</v>
      </c>
    </row>
    <row r="7866" spans="1:18" x14ac:dyDescent="0.35">
      <c r="A7866">
        <v>51701</v>
      </c>
      <c r="B7866">
        <v>114</v>
      </c>
      <c r="C7866" t="s">
        <v>27</v>
      </c>
      <c r="D7866" t="s">
        <v>2224</v>
      </c>
      <c r="E7866">
        <v>757.65</v>
      </c>
      <c r="F7866" s="20">
        <v>45424</v>
      </c>
      <c r="G7866" s="20">
        <v>45425</v>
      </c>
      <c r="H7866" s="20">
        <v>45425</v>
      </c>
      <c r="I7866" s="20">
        <v>45411</v>
      </c>
      <c r="J7866" s="20">
        <v>45411</v>
      </c>
      <c r="K7866" t="s">
        <v>330</v>
      </c>
      <c r="L7866" t="s">
        <v>766</v>
      </c>
      <c r="M7866" t="s">
        <v>767</v>
      </c>
      <c r="N7866" t="s">
        <v>7566</v>
      </c>
      <c r="O7866" t="s">
        <v>756</v>
      </c>
      <c r="P7866" t="s">
        <v>757</v>
      </c>
      <c r="Q7866" t="s">
        <v>758</v>
      </c>
      <c r="R7866" t="s">
        <v>266</v>
      </c>
    </row>
    <row r="7867" spans="1:18" x14ac:dyDescent="0.35">
      <c r="A7867">
        <v>51704</v>
      </c>
      <c r="B7867">
        <v>114</v>
      </c>
      <c r="C7867" t="s">
        <v>27</v>
      </c>
      <c r="D7867" t="s">
        <v>2224</v>
      </c>
      <c r="E7867">
        <v>1639.6</v>
      </c>
      <c r="F7867" s="20">
        <v>45423</v>
      </c>
      <c r="G7867" s="20">
        <v>45425</v>
      </c>
      <c r="H7867" s="20">
        <v>45425</v>
      </c>
      <c r="I7867" s="20">
        <v>45409</v>
      </c>
      <c r="J7867" s="20">
        <v>45411</v>
      </c>
      <c r="K7867" t="s">
        <v>330</v>
      </c>
      <c r="L7867" t="s">
        <v>766</v>
      </c>
      <c r="M7867" t="s">
        <v>767</v>
      </c>
      <c r="N7867" t="s">
        <v>7567</v>
      </c>
      <c r="O7867" t="s">
        <v>756</v>
      </c>
      <c r="P7867" t="s">
        <v>757</v>
      </c>
      <c r="Q7867" t="s">
        <v>758</v>
      </c>
      <c r="R7867" t="s">
        <v>266</v>
      </c>
    </row>
    <row r="7868" spans="1:18" x14ac:dyDescent="0.35">
      <c r="A7868">
        <v>51711</v>
      </c>
      <c r="B7868">
        <v>114</v>
      </c>
      <c r="C7868" t="s">
        <v>27</v>
      </c>
      <c r="D7868" t="s">
        <v>5964</v>
      </c>
      <c r="E7868">
        <v>1018</v>
      </c>
      <c r="F7868" s="20">
        <v>45425</v>
      </c>
      <c r="G7868" s="20">
        <v>45425</v>
      </c>
      <c r="H7868" s="20">
        <v>45425</v>
      </c>
      <c r="I7868" s="20">
        <v>45408</v>
      </c>
      <c r="J7868" s="20">
        <v>45411</v>
      </c>
      <c r="K7868" t="s">
        <v>330</v>
      </c>
      <c r="L7868" t="s">
        <v>766</v>
      </c>
      <c r="M7868" t="s">
        <v>767</v>
      </c>
      <c r="N7868" t="s">
        <v>7568</v>
      </c>
      <c r="O7868" t="s">
        <v>756</v>
      </c>
      <c r="P7868" t="s">
        <v>757</v>
      </c>
      <c r="Q7868" t="s">
        <v>758</v>
      </c>
      <c r="R7868" t="s">
        <v>266</v>
      </c>
    </row>
    <row r="7869" spans="1:18" x14ac:dyDescent="0.35">
      <c r="A7869">
        <v>51712</v>
      </c>
      <c r="B7869">
        <v>114</v>
      </c>
      <c r="C7869" t="s">
        <v>27</v>
      </c>
      <c r="D7869" t="s">
        <v>5964</v>
      </c>
      <c r="E7869">
        <v>117.32</v>
      </c>
      <c r="F7869" s="20">
        <v>45425</v>
      </c>
      <c r="G7869" s="20">
        <v>45425</v>
      </c>
      <c r="H7869" s="20">
        <v>45425</v>
      </c>
      <c r="I7869" s="20">
        <v>45408</v>
      </c>
      <c r="J7869" s="20">
        <v>45411</v>
      </c>
      <c r="K7869" t="s">
        <v>330</v>
      </c>
      <c r="L7869" t="s">
        <v>766</v>
      </c>
      <c r="M7869" t="s">
        <v>767</v>
      </c>
      <c r="N7869" t="s">
        <v>7569</v>
      </c>
      <c r="O7869" t="s">
        <v>756</v>
      </c>
      <c r="P7869" t="s">
        <v>757</v>
      </c>
      <c r="Q7869" t="s">
        <v>758</v>
      </c>
      <c r="R7869" t="s">
        <v>266</v>
      </c>
    </row>
    <row r="7870" spans="1:18" x14ac:dyDescent="0.35">
      <c r="A7870">
        <v>51879</v>
      </c>
      <c r="B7870">
        <v>114</v>
      </c>
      <c r="C7870" t="s">
        <v>27</v>
      </c>
      <c r="D7870" t="s">
        <v>784</v>
      </c>
      <c r="E7870">
        <v>745.52</v>
      </c>
      <c r="F7870" s="20">
        <v>45425</v>
      </c>
      <c r="G7870" s="20">
        <v>45425</v>
      </c>
      <c r="H7870" s="20">
        <v>45425</v>
      </c>
      <c r="I7870" s="20">
        <v>45412</v>
      </c>
      <c r="J7870" s="20">
        <v>45412</v>
      </c>
      <c r="K7870" t="s">
        <v>330</v>
      </c>
      <c r="L7870" t="s">
        <v>766</v>
      </c>
      <c r="M7870" t="s">
        <v>767</v>
      </c>
      <c r="N7870" t="s">
        <v>7570</v>
      </c>
      <c r="O7870" t="s">
        <v>756</v>
      </c>
      <c r="P7870" t="s">
        <v>757</v>
      </c>
      <c r="Q7870" t="s">
        <v>758</v>
      </c>
      <c r="R7870" t="s">
        <v>266</v>
      </c>
    </row>
    <row r="7871" spans="1:18" x14ac:dyDescent="0.35">
      <c r="A7871">
        <v>51884</v>
      </c>
      <c r="B7871">
        <v>114</v>
      </c>
      <c r="C7871" t="s">
        <v>27</v>
      </c>
      <c r="D7871" t="s">
        <v>817</v>
      </c>
      <c r="E7871">
        <v>2104.1999999999998</v>
      </c>
      <c r="F7871" s="20">
        <v>45425</v>
      </c>
      <c r="G7871" s="20">
        <v>45425</v>
      </c>
      <c r="H7871" s="20">
        <v>45425</v>
      </c>
      <c r="I7871" s="20">
        <v>45411</v>
      </c>
      <c r="J7871" s="20">
        <v>45412</v>
      </c>
      <c r="K7871" t="s">
        <v>330</v>
      </c>
      <c r="L7871" t="s">
        <v>766</v>
      </c>
      <c r="M7871" t="s">
        <v>767</v>
      </c>
      <c r="N7871" t="s">
        <v>7571</v>
      </c>
      <c r="O7871" t="s">
        <v>756</v>
      </c>
      <c r="P7871" t="s">
        <v>757</v>
      </c>
      <c r="Q7871" t="s">
        <v>758</v>
      </c>
      <c r="R7871" t="s">
        <v>266</v>
      </c>
    </row>
    <row r="7872" spans="1:18" x14ac:dyDescent="0.35">
      <c r="A7872">
        <v>51889</v>
      </c>
      <c r="B7872">
        <v>114</v>
      </c>
      <c r="C7872" t="s">
        <v>27</v>
      </c>
      <c r="D7872" t="s">
        <v>2103</v>
      </c>
      <c r="E7872">
        <v>450</v>
      </c>
      <c r="F7872" s="20">
        <v>45425</v>
      </c>
      <c r="G7872" s="20">
        <v>45425</v>
      </c>
      <c r="H7872" s="20">
        <v>45425</v>
      </c>
      <c r="I7872" s="20">
        <v>45412</v>
      </c>
      <c r="J7872" s="20">
        <v>45412</v>
      </c>
      <c r="K7872" t="s">
        <v>330</v>
      </c>
      <c r="L7872" t="s">
        <v>766</v>
      </c>
      <c r="M7872" t="s">
        <v>767</v>
      </c>
      <c r="N7872" t="s">
        <v>7572</v>
      </c>
      <c r="O7872" t="s">
        <v>756</v>
      </c>
      <c r="P7872" t="s">
        <v>757</v>
      </c>
      <c r="Q7872" t="s">
        <v>758</v>
      </c>
      <c r="R7872" t="s">
        <v>266</v>
      </c>
    </row>
    <row r="7873" spans="1:18" x14ac:dyDescent="0.35">
      <c r="A7873">
        <v>54071</v>
      </c>
      <c r="B7873">
        <v>114</v>
      </c>
      <c r="C7873" t="s">
        <v>27</v>
      </c>
      <c r="D7873" t="s">
        <v>809</v>
      </c>
      <c r="E7873">
        <v>0</v>
      </c>
      <c r="F7873" s="20">
        <v>45425</v>
      </c>
      <c r="G7873" s="20"/>
      <c r="H7873" s="20">
        <v>45425</v>
      </c>
      <c r="I7873" s="20">
        <v>45425</v>
      </c>
      <c r="J7873" s="20">
        <v>45427</v>
      </c>
      <c r="K7873" t="s">
        <v>453</v>
      </c>
      <c r="L7873" t="s">
        <v>4146</v>
      </c>
      <c r="M7873" t="s">
        <v>4234</v>
      </c>
      <c r="N7873" t="s">
        <v>7573</v>
      </c>
      <c r="O7873" t="s">
        <v>756</v>
      </c>
      <c r="P7873" t="s">
        <v>757</v>
      </c>
      <c r="Q7873" t="s">
        <v>758</v>
      </c>
      <c r="R7873" t="s">
        <v>266</v>
      </c>
    </row>
    <row r="7874" spans="1:18" x14ac:dyDescent="0.35">
      <c r="A7874">
        <v>54937</v>
      </c>
      <c r="B7874">
        <v>114</v>
      </c>
      <c r="C7874" t="s">
        <v>27</v>
      </c>
      <c r="D7874" t="s">
        <v>829</v>
      </c>
      <c r="E7874">
        <v>120</v>
      </c>
      <c r="F7874" s="20">
        <v>45423</v>
      </c>
      <c r="G7874" s="20"/>
      <c r="H7874" s="20">
        <v>45423</v>
      </c>
      <c r="I7874" s="20">
        <v>45423</v>
      </c>
      <c r="J7874" s="20">
        <v>45433</v>
      </c>
      <c r="K7874" t="s">
        <v>319</v>
      </c>
      <c r="L7874" t="s">
        <v>4287</v>
      </c>
      <c r="M7874" t="s">
        <v>4288</v>
      </c>
      <c r="N7874" t="s">
        <v>7424</v>
      </c>
      <c r="O7874" t="s">
        <v>756</v>
      </c>
      <c r="P7874" t="s">
        <v>757</v>
      </c>
      <c r="Q7874" t="s">
        <v>758</v>
      </c>
      <c r="R7874" t="s">
        <v>266</v>
      </c>
    </row>
    <row r="7875" spans="1:18" x14ac:dyDescent="0.35">
      <c r="A7875">
        <v>54944</v>
      </c>
      <c r="B7875">
        <v>114</v>
      </c>
      <c r="C7875" t="s">
        <v>27</v>
      </c>
      <c r="D7875" t="s">
        <v>829</v>
      </c>
      <c r="E7875">
        <v>44.1</v>
      </c>
      <c r="F7875" s="20">
        <v>45423</v>
      </c>
      <c r="G7875" s="20"/>
      <c r="H7875" s="20">
        <v>45423</v>
      </c>
      <c r="I7875" s="20">
        <v>45423</v>
      </c>
      <c r="J7875" s="20">
        <v>45433</v>
      </c>
      <c r="K7875" t="s">
        <v>319</v>
      </c>
      <c r="L7875" t="s">
        <v>4130</v>
      </c>
      <c r="M7875" t="s">
        <v>4675</v>
      </c>
      <c r="N7875" t="s">
        <v>7424</v>
      </c>
      <c r="O7875" t="s">
        <v>756</v>
      </c>
      <c r="P7875" t="s">
        <v>757</v>
      </c>
      <c r="Q7875" t="s">
        <v>758</v>
      </c>
      <c r="R7875" t="s">
        <v>266</v>
      </c>
    </row>
    <row r="7876" spans="1:18" x14ac:dyDescent="0.35">
      <c r="A7876">
        <v>54945</v>
      </c>
      <c r="B7876">
        <v>114</v>
      </c>
      <c r="C7876" t="s">
        <v>27</v>
      </c>
      <c r="D7876" t="s">
        <v>829</v>
      </c>
      <c r="E7876">
        <v>33.299999999999997</v>
      </c>
      <c r="F7876" s="20">
        <v>45423</v>
      </c>
      <c r="G7876" s="20"/>
      <c r="H7876" s="20">
        <v>45423</v>
      </c>
      <c r="I7876" s="20">
        <v>45423</v>
      </c>
      <c r="J7876" s="20">
        <v>45433</v>
      </c>
      <c r="K7876" t="s">
        <v>319</v>
      </c>
      <c r="L7876" t="s">
        <v>4130</v>
      </c>
      <c r="M7876" t="s">
        <v>4675</v>
      </c>
      <c r="N7876" t="s">
        <v>7424</v>
      </c>
      <c r="O7876" t="s">
        <v>756</v>
      </c>
      <c r="P7876" t="s">
        <v>757</v>
      </c>
      <c r="Q7876" t="s">
        <v>758</v>
      </c>
      <c r="R7876" t="s">
        <v>266</v>
      </c>
    </row>
    <row r="7877" spans="1:18" x14ac:dyDescent="0.35">
      <c r="A7877">
        <v>53843</v>
      </c>
      <c r="B7877">
        <v>114</v>
      </c>
      <c r="C7877" t="s">
        <v>27</v>
      </c>
      <c r="D7877" t="s">
        <v>829</v>
      </c>
      <c r="E7877">
        <v>32</v>
      </c>
      <c r="F7877" s="20">
        <v>45422</v>
      </c>
      <c r="G7877" s="20"/>
      <c r="H7877" s="20">
        <v>45422</v>
      </c>
      <c r="I7877" s="20">
        <v>45422</v>
      </c>
      <c r="J7877" s="20">
        <v>45425</v>
      </c>
      <c r="K7877" t="s">
        <v>319</v>
      </c>
      <c r="L7877" t="s">
        <v>4287</v>
      </c>
      <c r="M7877" t="s">
        <v>4288</v>
      </c>
      <c r="N7877" t="s">
        <v>7452</v>
      </c>
      <c r="O7877" t="s">
        <v>756</v>
      </c>
      <c r="P7877" t="s">
        <v>757</v>
      </c>
      <c r="Q7877" t="s">
        <v>758</v>
      </c>
      <c r="R7877" t="s">
        <v>266</v>
      </c>
    </row>
    <row r="7878" spans="1:18" x14ac:dyDescent="0.35">
      <c r="A7878">
        <v>53844</v>
      </c>
      <c r="B7878">
        <v>114</v>
      </c>
      <c r="C7878" t="s">
        <v>27</v>
      </c>
      <c r="D7878" t="s">
        <v>829</v>
      </c>
      <c r="E7878">
        <v>50</v>
      </c>
      <c r="F7878" s="20">
        <v>45422</v>
      </c>
      <c r="G7878" s="20"/>
      <c r="H7878" s="20">
        <v>45422</v>
      </c>
      <c r="I7878" s="20">
        <v>45422</v>
      </c>
      <c r="J7878" s="20">
        <v>45425</v>
      </c>
      <c r="K7878" t="s">
        <v>319</v>
      </c>
      <c r="L7878" t="s">
        <v>4287</v>
      </c>
      <c r="M7878" t="s">
        <v>4288</v>
      </c>
      <c r="N7878" t="s">
        <v>7452</v>
      </c>
      <c r="O7878" t="s">
        <v>756</v>
      </c>
      <c r="P7878" t="s">
        <v>757</v>
      </c>
      <c r="Q7878" t="s">
        <v>758</v>
      </c>
      <c r="R7878" t="s">
        <v>266</v>
      </c>
    </row>
    <row r="7879" spans="1:18" x14ac:dyDescent="0.35">
      <c r="A7879">
        <v>52856</v>
      </c>
      <c r="B7879">
        <v>114</v>
      </c>
      <c r="C7879" t="s">
        <v>27</v>
      </c>
      <c r="D7879" t="s">
        <v>3721</v>
      </c>
      <c r="E7879">
        <v>600.39</v>
      </c>
      <c r="F7879" s="20">
        <v>45422</v>
      </c>
      <c r="G7879" s="20">
        <v>45422</v>
      </c>
      <c r="H7879" s="20">
        <v>45422</v>
      </c>
      <c r="I7879" s="20">
        <v>45415</v>
      </c>
      <c r="J7879" s="20">
        <v>45418</v>
      </c>
      <c r="K7879" t="s">
        <v>330</v>
      </c>
      <c r="L7879" t="s">
        <v>4146</v>
      </c>
      <c r="M7879" t="s">
        <v>4234</v>
      </c>
      <c r="N7879" t="s">
        <v>7574</v>
      </c>
      <c r="O7879" t="s">
        <v>756</v>
      </c>
      <c r="P7879" t="s">
        <v>757</v>
      </c>
      <c r="Q7879" t="s">
        <v>758</v>
      </c>
      <c r="R7879" t="s">
        <v>266</v>
      </c>
    </row>
    <row r="7880" spans="1:18" x14ac:dyDescent="0.35">
      <c r="A7880">
        <v>48714</v>
      </c>
      <c r="B7880">
        <v>114</v>
      </c>
      <c r="C7880" t="s">
        <v>27</v>
      </c>
      <c r="D7880" t="s">
        <v>1318</v>
      </c>
      <c r="E7880">
        <v>43040</v>
      </c>
      <c r="F7880" s="20">
        <v>45422</v>
      </c>
      <c r="G7880" s="20">
        <v>45422</v>
      </c>
      <c r="H7880" s="20">
        <v>45422</v>
      </c>
      <c r="I7880" s="20">
        <v>45397</v>
      </c>
      <c r="J7880" s="20">
        <v>45391</v>
      </c>
      <c r="K7880" t="s">
        <v>264</v>
      </c>
      <c r="L7880" t="s">
        <v>4279</v>
      </c>
      <c r="M7880" t="s">
        <v>4557</v>
      </c>
      <c r="N7880" t="s">
        <v>7575</v>
      </c>
      <c r="O7880" t="s">
        <v>756</v>
      </c>
      <c r="P7880" t="s">
        <v>757</v>
      </c>
      <c r="Q7880" t="s">
        <v>758</v>
      </c>
      <c r="R7880" t="s">
        <v>266</v>
      </c>
    </row>
    <row r="7881" spans="1:18" x14ac:dyDescent="0.35">
      <c r="A7881">
        <v>48820</v>
      </c>
      <c r="B7881">
        <v>114</v>
      </c>
      <c r="C7881" t="s">
        <v>27</v>
      </c>
      <c r="D7881" t="s">
        <v>541</v>
      </c>
      <c r="E7881">
        <v>6930.88</v>
      </c>
      <c r="F7881" s="20">
        <v>45422</v>
      </c>
      <c r="G7881" s="20">
        <v>45422</v>
      </c>
      <c r="H7881" s="20">
        <v>45422</v>
      </c>
      <c r="I7881" s="20">
        <v>45391</v>
      </c>
      <c r="J7881" s="20">
        <v>45392</v>
      </c>
      <c r="K7881" t="s">
        <v>330</v>
      </c>
      <c r="L7881" t="s">
        <v>766</v>
      </c>
      <c r="M7881" t="s">
        <v>770</v>
      </c>
      <c r="N7881" t="s">
        <v>7576</v>
      </c>
      <c r="O7881" t="s">
        <v>756</v>
      </c>
      <c r="P7881" t="s">
        <v>757</v>
      </c>
      <c r="Q7881" t="s">
        <v>758</v>
      </c>
      <c r="R7881" t="s">
        <v>266</v>
      </c>
    </row>
    <row r="7882" spans="1:18" x14ac:dyDescent="0.35">
      <c r="A7882">
        <v>48821</v>
      </c>
      <c r="B7882">
        <v>114</v>
      </c>
      <c r="C7882" t="s">
        <v>27</v>
      </c>
      <c r="D7882" t="s">
        <v>541</v>
      </c>
      <c r="E7882">
        <v>1329</v>
      </c>
      <c r="F7882" s="20">
        <v>45422</v>
      </c>
      <c r="G7882" s="20">
        <v>45422</v>
      </c>
      <c r="H7882" s="20">
        <v>45422</v>
      </c>
      <c r="I7882" s="20">
        <v>45391</v>
      </c>
      <c r="J7882" s="20">
        <v>45392</v>
      </c>
      <c r="K7882" t="s">
        <v>330</v>
      </c>
      <c r="L7882" t="s">
        <v>766</v>
      </c>
      <c r="M7882" t="s">
        <v>770</v>
      </c>
      <c r="N7882" t="s">
        <v>7577</v>
      </c>
      <c r="O7882" t="s">
        <v>756</v>
      </c>
      <c r="P7882" t="s">
        <v>757</v>
      </c>
      <c r="Q7882" t="s">
        <v>758</v>
      </c>
      <c r="R7882" t="s">
        <v>266</v>
      </c>
    </row>
    <row r="7883" spans="1:18" x14ac:dyDescent="0.35">
      <c r="A7883">
        <v>51408</v>
      </c>
      <c r="B7883">
        <v>114</v>
      </c>
      <c r="C7883" t="s">
        <v>27</v>
      </c>
      <c r="D7883" t="s">
        <v>5255</v>
      </c>
      <c r="E7883">
        <v>685.33</v>
      </c>
      <c r="F7883" s="20">
        <v>45422</v>
      </c>
      <c r="G7883" s="20">
        <v>45422</v>
      </c>
      <c r="H7883" s="20">
        <v>45422</v>
      </c>
      <c r="I7883" s="20">
        <v>45406</v>
      </c>
      <c r="J7883" s="20">
        <v>45407</v>
      </c>
      <c r="K7883" t="s">
        <v>330</v>
      </c>
      <c r="L7883" t="s">
        <v>766</v>
      </c>
      <c r="M7883" t="s">
        <v>767</v>
      </c>
      <c r="N7883" t="s">
        <v>7578</v>
      </c>
      <c r="O7883" t="s">
        <v>756</v>
      </c>
      <c r="P7883" t="s">
        <v>757</v>
      </c>
      <c r="Q7883" t="s">
        <v>758</v>
      </c>
      <c r="R7883" t="s">
        <v>266</v>
      </c>
    </row>
    <row r="7884" spans="1:18" x14ac:dyDescent="0.35">
      <c r="A7884">
        <v>51559</v>
      </c>
      <c r="B7884">
        <v>114</v>
      </c>
      <c r="C7884" t="s">
        <v>27</v>
      </c>
      <c r="D7884" t="s">
        <v>2224</v>
      </c>
      <c r="E7884">
        <v>2288.5</v>
      </c>
      <c r="F7884" s="20">
        <v>45422</v>
      </c>
      <c r="G7884" s="20">
        <v>45422</v>
      </c>
      <c r="H7884" s="20">
        <v>45422</v>
      </c>
      <c r="I7884" s="20">
        <v>45407</v>
      </c>
      <c r="J7884" s="20">
        <v>45408</v>
      </c>
      <c r="K7884" t="s">
        <v>330</v>
      </c>
      <c r="L7884" t="s">
        <v>766</v>
      </c>
      <c r="M7884" t="s">
        <v>767</v>
      </c>
      <c r="N7884" t="s">
        <v>7579</v>
      </c>
      <c r="O7884" t="s">
        <v>756</v>
      </c>
      <c r="P7884" t="s">
        <v>757</v>
      </c>
      <c r="Q7884" t="s">
        <v>758</v>
      </c>
      <c r="R7884" t="s">
        <v>266</v>
      </c>
    </row>
    <row r="7885" spans="1:18" x14ac:dyDescent="0.35">
      <c r="A7885">
        <v>51705</v>
      </c>
      <c r="B7885">
        <v>114</v>
      </c>
      <c r="C7885" t="s">
        <v>27</v>
      </c>
      <c r="D7885" t="s">
        <v>784</v>
      </c>
      <c r="E7885">
        <v>172.99</v>
      </c>
      <c r="F7885" s="20">
        <v>45422</v>
      </c>
      <c r="G7885" s="20">
        <v>45422</v>
      </c>
      <c r="H7885" s="20">
        <v>45422</v>
      </c>
      <c r="I7885" s="20">
        <v>45409</v>
      </c>
      <c r="J7885" s="20">
        <v>45411</v>
      </c>
      <c r="K7885" t="s">
        <v>330</v>
      </c>
      <c r="L7885" t="s">
        <v>766</v>
      </c>
      <c r="M7885" t="s">
        <v>767</v>
      </c>
      <c r="N7885" t="s">
        <v>7580</v>
      </c>
      <c r="O7885" t="s">
        <v>756</v>
      </c>
      <c r="P7885" t="s">
        <v>757</v>
      </c>
      <c r="Q7885" t="s">
        <v>758</v>
      </c>
      <c r="R7885" t="s">
        <v>266</v>
      </c>
    </row>
    <row r="7886" spans="1:18" x14ac:dyDescent="0.35">
      <c r="A7886">
        <v>51706</v>
      </c>
      <c r="B7886">
        <v>114</v>
      </c>
      <c r="C7886" t="s">
        <v>27</v>
      </c>
      <c r="D7886" t="s">
        <v>784</v>
      </c>
      <c r="E7886">
        <v>36</v>
      </c>
      <c r="F7886" s="20">
        <v>45422</v>
      </c>
      <c r="G7886" s="20">
        <v>45422</v>
      </c>
      <c r="H7886" s="20">
        <v>45422</v>
      </c>
      <c r="I7886" s="20">
        <v>45409</v>
      </c>
      <c r="J7886" s="20">
        <v>45411</v>
      </c>
      <c r="K7886" t="s">
        <v>330</v>
      </c>
      <c r="L7886" t="s">
        <v>766</v>
      </c>
      <c r="M7886" t="s">
        <v>767</v>
      </c>
      <c r="N7886" t="s">
        <v>7581</v>
      </c>
      <c r="O7886" t="s">
        <v>756</v>
      </c>
      <c r="P7886" t="s">
        <v>757</v>
      </c>
      <c r="Q7886" t="s">
        <v>758</v>
      </c>
      <c r="R7886" t="s">
        <v>266</v>
      </c>
    </row>
    <row r="7887" spans="1:18" x14ac:dyDescent="0.35">
      <c r="A7887">
        <v>51707</v>
      </c>
      <c r="B7887">
        <v>114</v>
      </c>
      <c r="C7887" t="s">
        <v>27</v>
      </c>
      <c r="D7887" t="s">
        <v>1047</v>
      </c>
      <c r="E7887">
        <v>440</v>
      </c>
      <c r="F7887" s="20">
        <v>45422</v>
      </c>
      <c r="G7887" s="20">
        <v>45422</v>
      </c>
      <c r="H7887" s="20">
        <v>45422</v>
      </c>
      <c r="I7887" s="20">
        <v>45408</v>
      </c>
      <c r="J7887" s="20">
        <v>45411</v>
      </c>
      <c r="K7887" t="s">
        <v>330</v>
      </c>
      <c r="L7887" t="s">
        <v>762</v>
      </c>
      <c r="M7887" t="s">
        <v>788</v>
      </c>
      <c r="N7887" t="s">
        <v>7582</v>
      </c>
      <c r="O7887" t="s">
        <v>756</v>
      </c>
      <c r="P7887" t="s">
        <v>757</v>
      </c>
      <c r="Q7887" t="s">
        <v>758</v>
      </c>
      <c r="R7887" t="s">
        <v>266</v>
      </c>
    </row>
    <row r="7888" spans="1:18" x14ac:dyDescent="0.35">
      <c r="A7888">
        <v>51710</v>
      </c>
      <c r="B7888">
        <v>114</v>
      </c>
      <c r="C7888" t="s">
        <v>27</v>
      </c>
      <c r="D7888" t="s">
        <v>5964</v>
      </c>
      <c r="E7888">
        <v>306.5</v>
      </c>
      <c r="F7888" s="20">
        <v>45422</v>
      </c>
      <c r="G7888" s="20">
        <v>45422</v>
      </c>
      <c r="H7888" s="20">
        <v>45422</v>
      </c>
      <c r="I7888" s="20">
        <v>45411</v>
      </c>
      <c r="J7888" s="20">
        <v>45411</v>
      </c>
      <c r="K7888" t="s">
        <v>330</v>
      </c>
      <c r="L7888" t="s">
        <v>766</v>
      </c>
      <c r="M7888" t="s">
        <v>767</v>
      </c>
      <c r="N7888" t="s">
        <v>1189</v>
      </c>
      <c r="O7888" t="s">
        <v>756</v>
      </c>
      <c r="P7888" t="s">
        <v>757</v>
      </c>
      <c r="Q7888" t="s">
        <v>758</v>
      </c>
      <c r="R7888" t="s">
        <v>266</v>
      </c>
    </row>
    <row r="7889" spans="1:18" x14ac:dyDescent="0.35">
      <c r="A7889">
        <v>51886</v>
      </c>
      <c r="B7889">
        <v>114</v>
      </c>
      <c r="C7889" t="s">
        <v>27</v>
      </c>
      <c r="D7889" t="s">
        <v>2083</v>
      </c>
      <c r="E7889">
        <v>2628</v>
      </c>
      <c r="F7889" s="20">
        <v>45422</v>
      </c>
      <c r="G7889" s="20">
        <v>45422</v>
      </c>
      <c r="H7889" s="20">
        <v>45422</v>
      </c>
      <c r="I7889" s="20">
        <v>45408</v>
      </c>
      <c r="J7889" s="20">
        <v>45412</v>
      </c>
      <c r="K7889" t="s">
        <v>330</v>
      </c>
      <c r="L7889" t="s">
        <v>762</v>
      </c>
      <c r="M7889" t="s">
        <v>788</v>
      </c>
      <c r="N7889" t="s">
        <v>7583</v>
      </c>
      <c r="O7889" t="s">
        <v>756</v>
      </c>
      <c r="P7889" t="s">
        <v>757</v>
      </c>
      <c r="Q7889" t="s">
        <v>758</v>
      </c>
      <c r="R7889" t="s">
        <v>266</v>
      </c>
    </row>
    <row r="7890" spans="1:18" x14ac:dyDescent="0.35">
      <c r="A7890">
        <v>50535</v>
      </c>
      <c r="B7890">
        <v>114</v>
      </c>
      <c r="C7890" t="s">
        <v>27</v>
      </c>
      <c r="D7890" t="s">
        <v>7584</v>
      </c>
      <c r="E7890">
        <v>2000</v>
      </c>
      <c r="F7890" s="20">
        <v>45422</v>
      </c>
      <c r="G7890" s="20">
        <v>45422</v>
      </c>
      <c r="H7890" s="20">
        <v>45422</v>
      </c>
      <c r="I7890" s="20">
        <v>45401</v>
      </c>
      <c r="J7890" s="20">
        <v>45401</v>
      </c>
      <c r="K7890" t="s">
        <v>264</v>
      </c>
      <c r="L7890" t="s">
        <v>4367</v>
      </c>
      <c r="M7890" t="s">
        <v>4762</v>
      </c>
      <c r="N7890" t="s">
        <v>7585</v>
      </c>
      <c r="O7890" t="s">
        <v>756</v>
      </c>
      <c r="P7890" t="s">
        <v>757</v>
      </c>
      <c r="Q7890" t="s">
        <v>758</v>
      </c>
      <c r="R7890" t="s">
        <v>266</v>
      </c>
    </row>
    <row r="7891" spans="1:18" x14ac:dyDescent="0.35">
      <c r="A7891">
        <v>50570</v>
      </c>
      <c r="B7891">
        <v>114</v>
      </c>
      <c r="C7891" t="s">
        <v>27</v>
      </c>
      <c r="D7891" t="s">
        <v>761</v>
      </c>
      <c r="E7891">
        <v>532.79999999999995</v>
      </c>
      <c r="F7891" s="20">
        <v>45422</v>
      </c>
      <c r="G7891" s="20">
        <v>45422</v>
      </c>
      <c r="H7891" s="20">
        <v>45422</v>
      </c>
      <c r="I7891" s="20">
        <v>45397</v>
      </c>
      <c r="J7891" s="20">
        <v>45401</v>
      </c>
      <c r="K7891" t="s">
        <v>330</v>
      </c>
      <c r="L7891" t="s">
        <v>762</v>
      </c>
      <c r="M7891" t="s">
        <v>763</v>
      </c>
      <c r="N7891" t="s">
        <v>7586</v>
      </c>
      <c r="O7891" t="s">
        <v>756</v>
      </c>
      <c r="P7891" t="s">
        <v>757</v>
      </c>
      <c r="Q7891" t="s">
        <v>758</v>
      </c>
      <c r="R7891" t="s">
        <v>266</v>
      </c>
    </row>
    <row r="7892" spans="1:18" x14ac:dyDescent="0.35">
      <c r="A7892">
        <v>50800</v>
      </c>
      <c r="B7892">
        <v>114</v>
      </c>
      <c r="C7892" t="s">
        <v>27</v>
      </c>
      <c r="D7892" t="s">
        <v>1767</v>
      </c>
      <c r="E7892">
        <v>191.6</v>
      </c>
      <c r="F7892" s="20">
        <v>45422</v>
      </c>
      <c r="G7892" s="20">
        <v>45422</v>
      </c>
      <c r="H7892" s="20">
        <v>45422</v>
      </c>
      <c r="I7892" s="20">
        <v>45400</v>
      </c>
      <c r="J7892" s="20">
        <v>45404</v>
      </c>
      <c r="K7892" t="s">
        <v>330</v>
      </c>
      <c r="L7892" t="s">
        <v>766</v>
      </c>
      <c r="M7892" t="s">
        <v>767</v>
      </c>
      <c r="N7892" t="s">
        <v>7587</v>
      </c>
      <c r="O7892" t="s">
        <v>756</v>
      </c>
      <c r="P7892" t="s">
        <v>757</v>
      </c>
      <c r="Q7892" t="s">
        <v>758</v>
      </c>
      <c r="R7892" t="s">
        <v>266</v>
      </c>
    </row>
    <row r="7893" spans="1:18" x14ac:dyDescent="0.35">
      <c r="A7893">
        <v>1126</v>
      </c>
      <c r="B7893">
        <v>114</v>
      </c>
      <c r="C7893" t="s">
        <v>27</v>
      </c>
      <c r="D7893" t="s">
        <v>929</v>
      </c>
      <c r="E7893">
        <v>708.51</v>
      </c>
      <c r="F7893" s="20">
        <v>45422</v>
      </c>
      <c r="G7893" s="20">
        <v>45422</v>
      </c>
      <c r="H7893" s="20">
        <v>45422</v>
      </c>
      <c r="I7893" s="20">
        <v>44998</v>
      </c>
      <c r="J7893" s="20"/>
      <c r="L7893" t="s">
        <v>4226</v>
      </c>
      <c r="M7893" t="s">
        <v>1755</v>
      </c>
      <c r="O7893" t="s">
        <v>756</v>
      </c>
      <c r="P7893" t="s">
        <v>757</v>
      </c>
      <c r="Q7893" t="s">
        <v>758</v>
      </c>
      <c r="R7893" t="s">
        <v>266</v>
      </c>
    </row>
    <row r="7894" spans="1:18" x14ac:dyDescent="0.35">
      <c r="A7894">
        <v>1127</v>
      </c>
      <c r="B7894">
        <v>114</v>
      </c>
      <c r="C7894" t="s">
        <v>27</v>
      </c>
      <c r="D7894" t="s">
        <v>929</v>
      </c>
      <c r="E7894">
        <v>14693.54</v>
      </c>
      <c r="F7894" s="20">
        <v>45422</v>
      </c>
      <c r="G7894" s="20">
        <v>45422</v>
      </c>
      <c r="H7894" s="20">
        <v>45422</v>
      </c>
      <c r="I7894" s="20">
        <v>44998</v>
      </c>
      <c r="J7894" s="20"/>
      <c r="L7894" t="s">
        <v>4226</v>
      </c>
      <c r="M7894" t="s">
        <v>1755</v>
      </c>
      <c r="O7894" t="s">
        <v>756</v>
      </c>
      <c r="P7894" t="s">
        <v>757</v>
      </c>
      <c r="Q7894" t="s">
        <v>758</v>
      </c>
      <c r="R7894" t="s">
        <v>266</v>
      </c>
    </row>
    <row r="7895" spans="1:18" x14ac:dyDescent="0.35">
      <c r="A7895">
        <v>1128</v>
      </c>
      <c r="B7895">
        <v>114</v>
      </c>
      <c r="C7895" t="s">
        <v>27</v>
      </c>
      <c r="D7895" t="s">
        <v>929</v>
      </c>
      <c r="E7895">
        <v>1461.92</v>
      </c>
      <c r="F7895" s="20">
        <v>45422</v>
      </c>
      <c r="G7895" s="20">
        <v>45422</v>
      </c>
      <c r="H7895" s="20">
        <v>45422</v>
      </c>
      <c r="I7895" s="20">
        <v>44998</v>
      </c>
      <c r="J7895" s="20"/>
      <c r="L7895" t="s">
        <v>4226</v>
      </c>
      <c r="M7895" t="s">
        <v>1755</v>
      </c>
      <c r="O7895" t="s">
        <v>756</v>
      </c>
      <c r="P7895" t="s">
        <v>757</v>
      </c>
      <c r="Q7895" t="s">
        <v>758</v>
      </c>
      <c r="R7895" t="s">
        <v>266</v>
      </c>
    </row>
    <row r="7896" spans="1:18" x14ac:dyDescent="0.35">
      <c r="A7896">
        <v>1129</v>
      </c>
      <c r="B7896">
        <v>114</v>
      </c>
      <c r="C7896" t="s">
        <v>27</v>
      </c>
      <c r="D7896" t="s">
        <v>929</v>
      </c>
      <c r="E7896">
        <v>15085.7</v>
      </c>
      <c r="F7896" s="20">
        <v>45422</v>
      </c>
      <c r="G7896" s="20">
        <v>45422</v>
      </c>
      <c r="H7896" s="20">
        <v>45422</v>
      </c>
      <c r="I7896" s="20">
        <v>44998</v>
      </c>
      <c r="J7896" s="20"/>
      <c r="L7896" t="s">
        <v>4226</v>
      </c>
      <c r="M7896" t="s">
        <v>1755</v>
      </c>
      <c r="O7896" t="s">
        <v>756</v>
      </c>
      <c r="P7896" t="s">
        <v>757</v>
      </c>
      <c r="Q7896" t="s">
        <v>758</v>
      </c>
      <c r="R7896" t="s">
        <v>266</v>
      </c>
    </row>
    <row r="7897" spans="1:18" x14ac:dyDescent="0.35">
      <c r="A7897">
        <v>45547</v>
      </c>
      <c r="B7897">
        <v>114</v>
      </c>
      <c r="C7897" t="s">
        <v>27</v>
      </c>
      <c r="D7897" t="s">
        <v>1339</v>
      </c>
      <c r="E7897">
        <v>1020</v>
      </c>
      <c r="F7897" s="20">
        <v>45422</v>
      </c>
      <c r="G7897" s="20">
        <v>45422</v>
      </c>
      <c r="H7897" s="20">
        <v>45422</v>
      </c>
      <c r="I7897" s="20">
        <v>45383</v>
      </c>
      <c r="J7897" s="20">
        <v>45371</v>
      </c>
      <c r="K7897" t="s">
        <v>330</v>
      </c>
      <c r="L7897" t="s">
        <v>4370</v>
      </c>
      <c r="M7897" t="s">
        <v>4371</v>
      </c>
      <c r="N7897" t="s">
        <v>7588</v>
      </c>
      <c r="O7897" t="s">
        <v>756</v>
      </c>
      <c r="P7897" t="s">
        <v>757</v>
      </c>
      <c r="Q7897" t="s">
        <v>758</v>
      </c>
      <c r="R7897" t="s">
        <v>266</v>
      </c>
    </row>
    <row r="7898" spans="1:18" x14ac:dyDescent="0.35">
      <c r="A7898">
        <v>53257</v>
      </c>
      <c r="B7898">
        <v>114</v>
      </c>
      <c r="C7898" t="s">
        <v>27</v>
      </c>
      <c r="D7898" t="s">
        <v>752</v>
      </c>
      <c r="E7898">
        <v>3017.66</v>
      </c>
      <c r="F7898" s="20">
        <v>45421</v>
      </c>
      <c r="G7898" s="20">
        <v>45421</v>
      </c>
      <c r="H7898" s="20">
        <v>45421</v>
      </c>
      <c r="I7898" s="20">
        <v>45412</v>
      </c>
      <c r="J7898" s="20">
        <v>45421</v>
      </c>
      <c r="K7898" t="s">
        <v>330</v>
      </c>
      <c r="L7898" t="s">
        <v>4279</v>
      </c>
      <c r="M7898" t="s">
        <v>4671</v>
      </c>
      <c r="N7898" t="s">
        <v>7420</v>
      </c>
      <c r="O7898" t="s">
        <v>756</v>
      </c>
      <c r="P7898" t="s">
        <v>757</v>
      </c>
      <c r="Q7898" t="s">
        <v>758</v>
      </c>
      <c r="R7898" t="s">
        <v>266</v>
      </c>
    </row>
    <row r="7899" spans="1:18" x14ac:dyDescent="0.35">
      <c r="A7899">
        <v>53259</v>
      </c>
      <c r="B7899">
        <v>114</v>
      </c>
      <c r="C7899" t="s">
        <v>27</v>
      </c>
      <c r="D7899" t="s">
        <v>752</v>
      </c>
      <c r="E7899">
        <v>7406.63</v>
      </c>
      <c r="F7899" s="20">
        <v>45421</v>
      </c>
      <c r="G7899" s="20">
        <v>45421</v>
      </c>
      <c r="H7899" s="20">
        <v>45421</v>
      </c>
      <c r="I7899" s="20">
        <v>45417</v>
      </c>
      <c r="J7899" s="20">
        <v>45421</v>
      </c>
      <c r="K7899" t="s">
        <v>330</v>
      </c>
      <c r="L7899" t="s">
        <v>4279</v>
      </c>
      <c r="M7899" t="s">
        <v>4671</v>
      </c>
      <c r="N7899" t="s">
        <v>7421</v>
      </c>
      <c r="O7899" t="s">
        <v>756</v>
      </c>
      <c r="P7899" t="s">
        <v>757</v>
      </c>
      <c r="Q7899" t="s">
        <v>758</v>
      </c>
      <c r="R7899" t="s">
        <v>266</v>
      </c>
    </row>
    <row r="7900" spans="1:18" x14ac:dyDescent="0.35">
      <c r="A7900">
        <v>50286</v>
      </c>
      <c r="B7900">
        <v>114</v>
      </c>
      <c r="C7900" t="s">
        <v>27</v>
      </c>
      <c r="D7900" t="s">
        <v>885</v>
      </c>
      <c r="E7900">
        <v>3734</v>
      </c>
      <c r="F7900" s="20">
        <v>45421</v>
      </c>
      <c r="G7900" s="20">
        <v>45421</v>
      </c>
      <c r="H7900" s="20">
        <v>45421</v>
      </c>
      <c r="I7900" s="20">
        <v>45399</v>
      </c>
      <c r="J7900" s="20">
        <v>45400</v>
      </c>
      <c r="K7900" t="s">
        <v>330</v>
      </c>
      <c r="L7900" t="s">
        <v>766</v>
      </c>
      <c r="M7900" t="s">
        <v>770</v>
      </c>
      <c r="N7900" t="s">
        <v>7589</v>
      </c>
      <c r="O7900" t="s">
        <v>756</v>
      </c>
      <c r="P7900" t="s">
        <v>757</v>
      </c>
      <c r="Q7900" t="s">
        <v>758</v>
      </c>
      <c r="R7900" t="s">
        <v>266</v>
      </c>
    </row>
    <row r="7901" spans="1:18" x14ac:dyDescent="0.35">
      <c r="A7901">
        <v>50758</v>
      </c>
      <c r="B7901">
        <v>114</v>
      </c>
      <c r="C7901" t="s">
        <v>27</v>
      </c>
      <c r="D7901" t="s">
        <v>1559</v>
      </c>
      <c r="E7901">
        <v>10800</v>
      </c>
      <c r="F7901" s="20">
        <v>45421</v>
      </c>
      <c r="G7901" s="20">
        <v>45421</v>
      </c>
      <c r="H7901" s="20">
        <v>45421</v>
      </c>
      <c r="I7901" s="20">
        <v>45404</v>
      </c>
      <c r="J7901" s="20">
        <v>45404</v>
      </c>
      <c r="K7901" t="s">
        <v>264</v>
      </c>
      <c r="L7901" t="s">
        <v>4279</v>
      </c>
      <c r="M7901" t="s">
        <v>4465</v>
      </c>
      <c r="N7901" t="s">
        <v>3869</v>
      </c>
      <c r="O7901" t="s">
        <v>756</v>
      </c>
      <c r="P7901" t="s">
        <v>757</v>
      </c>
      <c r="Q7901" t="s">
        <v>758</v>
      </c>
      <c r="R7901" t="s">
        <v>266</v>
      </c>
    </row>
    <row r="7902" spans="1:18" x14ac:dyDescent="0.35">
      <c r="A7902">
        <v>48710</v>
      </c>
      <c r="B7902">
        <v>114</v>
      </c>
      <c r="C7902" t="s">
        <v>27</v>
      </c>
      <c r="D7902" t="s">
        <v>541</v>
      </c>
      <c r="E7902">
        <v>8581.2900000000009</v>
      </c>
      <c r="F7902" s="20">
        <v>45421</v>
      </c>
      <c r="G7902" s="20">
        <v>45421</v>
      </c>
      <c r="H7902" s="20">
        <v>45421</v>
      </c>
      <c r="I7902" s="20">
        <v>45390</v>
      </c>
      <c r="J7902" s="20">
        <v>45391</v>
      </c>
      <c r="K7902" t="s">
        <v>330</v>
      </c>
      <c r="L7902" t="s">
        <v>766</v>
      </c>
      <c r="M7902" t="s">
        <v>770</v>
      </c>
      <c r="N7902" t="s">
        <v>7590</v>
      </c>
      <c r="O7902" t="s">
        <v>756</v>
      </c>
      <c r="P7902" t="s">
        <v>757</v>
      </c>
      <c r="Q7902" t="s">
        <v>758</v>
      </c>
      <c r="R7902" t="s">
        <v>266</v>
      </c>
    </row>
    <row r="7903" spans="1:18" x14ac:dyDescent="0.35">
      <c r="A7903">
        <v>49068</v>
      </c>
      <c r="B7903">
        <v>114</v>
      </c>
      <c r="C7903" t="s">
        <v>27</v>
      </c>
      <c r="D7903" t="s">
        <v>1020</v>
      </c>
      <c r="E7903">
        <v>1659.76</v>
      </c>
      <c r="F7903" s="20">
        <v>45421</v>
      </c>
      <c r="G7903" s="20">
        <v>45421</v>
      </c>
      <c r="H7903" s="20">
        <v>45421</v>
      </c>
      <c r="I7903" s="20">
        <v>45392</v>
      </c>
      <c r="J7903" s="20">
        <v>45393</v>
      </c>
      <c r="K7903" t="s">
        <v>330</v>
      </c>
      <c r="L7903" t="s">
        <v>766</v>
      </c>
      <c r="M7903" t="s">
        <v>767</v>
      </c>
      <c r="N7903" t="s">
        <v>7591</v>
      </c>
      <c r="O7903" t="s">
        <v>756</v>
      </c>
      <c r="P7903" t="s">
        <v>757</v>
      </c>
      <c r="Q7903" t="s">
        <v>758</v>
      </c>
      <c r="R7903" t="s">
        <v>266</v>
      </c>
    </row>
    <row r="7904" spans="1:18" x14ac:dyDescent="0.35">
      <c r="A7904">
        <v>49070</v>
      </c>
      <c r="B7904">
        <v>114</v>
      </c>
      <c r="C7904" t="s">
        <v>27</v>
      </c>
      <c r="D7904" t="s">
        <v>2189</v>
      </c>
      <c r="E7904">
        <v>984.38</v>
      </c>
      <c r="F7904" s="20">
        <v>45421</v>
      </c>
      <c r="G7904" s="20">
        <v>45421</v>
      </c>
      <c r="H7904" s="20">
        <v>45421</v>
      </c>
      <c r="I7904" s="20">
        <v>45391</v>
      </c>
      <c r="J7904" s="20">
        <v>45393</v>
      </c>
      <c r="K7904" t="s">
        <v>330</v>
      </c>
      <c r="L7904" t="s">
        <v>766</v>
      </c>
      <c r="M7904" t="s">
        <v>770</v>
      </c>
      <c r="N7904" t="s">
        <v>7592</v>
      </c>
      <c r="O7904" t="s">
        <v>756</v>
      </c>
      <c r="P7904" t="s">
        <v>757</v>
      </c>
      <c r="Q7904" t="s">
        <v>758</v>
      </c>
      <c r="R7904" t="s">
        <v>266</v>
      </c>
    </row>
    <row r="7905" spans="1:18" x14ac:dyDescent="0.35">
      <c r="A7905">
        <v>49417</v>
      </c>
      <c r="B7905">
        <v>114</v>
      </c>
      <c r="C7905" t="s">
        <v>27</v>
      </c>
      <c r="D7905" t="s">
        <v>769</v>
      </c>
      <c r="E7905">
        <v>340.41</v>
      </c>
      <c r="F7905" s="20">
        <v>45421</v>
      </c>
      <c r="G7905" s="20">
        <v>45421</v>
      </c>
      <c r="H7905" s="20">
        <v>45421</v>
      </c>
      <c r="I7905" s="20">
        <v>45390</v>
      </c>
      <c r="J7905" s="20">
        <v>45397</v>
      </c>
      <c r="K7905" t="s">
        <v>330</v>
      </c>
      <c r="L7905" t="s">
        <v>4146</v>
      </c>
      <c r="M7905" t="s">
        <v>4147</v>
      </c>
      <c r="N7905" t="s">
        <v>7593</v>
      </c>
      <c r="O7905" t="s">
        <v>756</v>
      </c>
      <c r="P7905" t="s">
        <v>757</v>
      </c>
      <c r="Q7905" t="s">
        <v>758</v>
      </c>
      <c r="R7905" t="s">
        <v>266</v>
      </c>
    </row>
    <row r="7906" spans="1:18" x14ac:dyDescent="0.35">
      <c r="A7906">
        <v>49490</v>
      </c>
      <c r="B7906">
        <v>114</v>
      </c>
      <c r="C7906" t="s">
        <v>27</v>
      </c>
      <c r="D7906" t="s">
        <v>1533</v>
      </c>
      <c r="E7906">
        <v>770.87</v>
      </c>
      <c r="F7906" s="20">
        <v>45421</v>
      </c>
      <c r="G7906" s="20">
        <v>45421</v>
      </c>
      <c r="H7906" s="20">
        <v>45421</v>
      </c>
      <c r="I7906" s="20">
        <v>45391</v>
      </c>
      <c r="J7906" s="20">
        <v>45397</v>
      </c>
      <c r="K7906" t="s">
        <v>330</v>
      </c>
      <c r="L7906" t="s">
        <v>766</v>
      </c>
      <c r="M7906" t="s">
        <v>770</v>
      </c>
      <c r="N7906" t="s">
        <v>7594</v>
      </c>
      <c r="O7906" t="s">
        <v>756</v>
      </c>
      <c r="P7906" t="s">
        <v>757</v>
      </c>
      <c r="Q7906" t="s">
        <v>758</v>
      </c>
      <c r="R7906" t="s">
        <v>266</v>
      </c>
    </row>
    <row r="7907" spans="1:18" x14ac:dyDescent="0.35">
      <c r="A7907">
        <v>51244</v>
      </c>
      <c r="B7907">
        <v>114</v>
      </c>
      <c r="C7907" t="s">
        <v>27</v>
      </c>
      <c r="D7907" t="s">
        <v>5255</v>
      </c>
      <c r="E7907">
        <v>1119.78</v>
      </c>
      <c r="F7907" s="20">
        <v>45421</v>
      </c>
      <c r="G7907" s="20">
        <v>45421</v>
      </c>
      <c r="H7907" s="20">
        <v>45421</v>
      </c>
      <c r="I7907" s="20">
        <v>45405</v>
      </c>
      <c r="J7907" s="20">
        <v>45406</v>
      </c>
      <c r="K7907" t="s">
        <v>330</v>
      </c>
      <c r="L7907" t="s">
        <v>766</v>
      </c>
      <c r="M7907" t="s">
        <v>767</v>
      </c>
      <c r="N7907" t="s">
        <v>7595</v>
      </c>
      <c r="O7907" t="s">
        <v>756</v>
      </c>
      <c r="P7907" t="s">
        <v>757</v>
      </c>
      <c r="Q7907" t="s">
        <v>758</v>
      </c>
      <c r="R7907" t="s">
        <v>266</v>
      </c>
    </row>
    <row r="7908" spans="1:18" x14ac:dyDescent="0.35">
      <c r="A7908">
        <v>51410</v>
      </c>
      <c r="B7908">
        <v>114</v>
      </c>
      <c r="C7908" t="s">
        <v>27</v>
      </c>
      <c r="D7908" t="s">
        <v>2224</v>
      </c>
      <c r="E7908">
        <v>914.5</v>
      </c>
      <c r="F7908" s="20">
        <v>45421</v>
      </c>
      <c r="G7908" s="20">
        <v>45421</v>
      </c>
      <c r="H7908" s="20">
        <v>45421</v>
      </c>
      <c r="I7908" s="20">
        <v>45406</v>
      </c>
      <c r="J7908" s="20">
        <v>45407</v>
      </c>
      <c r="K7908" t="s">
        <v>330</v>
      </c>
      <c r="L7908" t="s">
        <v>766</v>
      </c>
      <c r="M7908" t="s">
        <v>767</v>
      </c>
      <c r="N7908" t="s">
        <v>7596</v>
      </c>
      <c r="O7908" t="s">
        <v>756</v>
      </c>
      <c r="P7908" t="s">
        <v>757</v>
      </c>
      <c r="Q7908" t="s">
        <v>758</v>
      </c>
      <c r="R7908" t="s">
        <v>266</v>
      </c>
    </row>
    <row r="7909" spans="1:18" x14ac:dyDescent="0.35">
      <c r="A7909">
        <v>51547</v>
      </c>
      <c r="B7909">
        <v>114</v>
      </c>
      <c r="C7909" t="s">
        <v>27</v>
      </c>
      <c r="D7909" t="s">
        <v>2680</v>
      </c>
      <c r="E7909">
        <v>1140.5</v>
      </c>
      <c r="F7909" s="20">
        <v>45421</v>
      </c>
      <c r="G7909" s="20">
        <v>45421</v>
      </c>
      <c r="H7909" s="20">
        <v>45421</v>
      </c>
      <c r="I7909" s="20">
        <v>45406</v>
      </c>
      <c r="J7909" s="20">
        <v>45408</v>
      </c>
      <c r="K7909" t="s">
        <v>330</v>
      </c>
      <c r="L7909" t="s">
        <v>762</v>
      </c>
      <c r="M7909" t="s">
        <v>788</v>
      </c>
      <c r="N7909" t="s">
        <v>7597</v>
      </c>
      <c r="O7909" t="s">
        <v>756</v>
      </c>
      <c r="P7909" t="s">
        <v>757</v>
      </c>
      <c r="Q7909" t="s">
        <v>758</v>
      </c>
      <c r="R7909" t="s">
        <v>266</v>
      </c>
    </row>
    <row r="7910" spans="1:18" x14ac:dyDescent="0.35">
      <c r="A7910">
        <v>51555</v>
      </c>
      <c r="B7910">
        <v>114</v>
      </c>
      <c r="C7910" t="s">
        <v>27</v>
      </c>
      <c r="D7910" t="s">
        <v>784</v>
      </c>
      <c r="E7910">
        <v>1521.76</v>
      </c>
      <c r="F7910" s="20">
        <v>45421</v>
      </c>
      <c r="G7910" s="20">
        <v>45421</v>
      </c>
      <c r="H7910" s="20">
        <v>45421</v>
      </c>
      <c r="I7910" s="20">
        <v>45407</v>
      </c>
      <c r="J7910" s="20">
        <v>45408</v>
      </c>
      <c r="K7910" t="s">
        <v>330</v>
      </c>
      <c r="L7910" t="s">
        <v>766</v>
      </c>
      <c r="M7910" t="s">
        <v>767</v>
      </c>
      <c r="N7910" t="s">
        <v>7598</v>
      </c>
      <c r="O7910" t="s">
        <v>756</v>
      </c>
      <c r="P7910" t="s">
        <v>757</v>
      </c>
      <c r="Q7910" t="s">
        <v>758</v>
      </c>
      <c r="R7910" t="s">
        <v>266</v>
      </c>
    </row>
    <row r="7911" spans="1:18" x14ac:dyDescent="0.35">
      <c r="A7911">
        <v>51558</v>
      </c>
      <c r="B7911">
        <v>114</v>
      </c>
      <c r="C7911" t="s">
        <v>27</v>
      </c>
      <c r="D7911" t="s">
        <v>782</v>
      </c>
      <c r="E7911">
        <v>276</v>
      </c>
      <c r="F7911" s="20">
        <v>45421</v>
      </c>
      <c r="G7911" s="20">
        <v>45421</v>
      </c>
      <c r="H7911" s="20">
        <v>45421</v>
      </c>
      <c r="I7911" s="20">
        <v>45407</v>
      </c>
      <c r="J7911" s="20">
        <v>45408</v>
      </c>
      <c r="K7911" t="s">
        <v>330</v>
      </c>
      <c r="L7911" t="s">
        <v>766</v>
      </c>
      <c r="M7911" t="s">
        <v>767</v>
      </c>
      <c r="N7911" t="s">
        <v>7599</v>
      </c>
      <c r="O7911" t="s">
        <v>756</v>
      </c>
      <c r="P7911" t="s">
        <v>757</v>
      </c>
      <c r="Q7911" t="s">
        <v>758</v>
      </c>
      <c r="R7911" t="s">
        <v>266</v>
      </c>
    </row>
    <row r="7912" spans="1:18" x14ac:dyDescent="0.35">
      <c r="A7912">
        <v>51869</v>
      </c>
      <c r="B7912">
        <v>114</v>
      </c>
      <c r="C7912" t="s">
        <v>27</v>
      </c>
      <c r="D7912" t="s">
        <v>2083</v>
      </c>
      <c r="E7912">
        <v>1512</v>
      </c>
      <c r="F7912" s="20">
        <v>45421</v>
      </c>
      <c r="G7912" s="20">
        <v>45421</v>
      </c>
      <c r="H7912" s="20">
        <v>45421</v>
      </c>
      <c r="I7912" s="20">
        <v>45408</v>
      </c>
      <c r="J7912" s="20">
        <v>45412</v>
      </c>
      <c r="K7912" t="s">
        <v>330</v>
      </c>
      <c r="L7912" t="s">
        <v>4251</v>
      </c>
      <c r="M7912" t="s">
        <v>6062</v>
      </c>
      <c r="N7912" t="s">
        <v>7600</v>
      </c>
      <c r="O7912" t="s">
        <v>756</v>
      </c>
      <c r="P7912" t="s">
        <v>757</v>
      </c>
      <c r="Q7912" t="s">
        <v>758</v>
      </c>
      <c r="R7912" t="s">
        <v>266</v>
      </c>
    </row>
    <row r="7913" spans="1:18" x14ac:dyDescent="0.35">
      <c r="A7913">
        <v>11575</v>
      </c>
      <c r="B7913">
        <v>114</v>
      </c>
      <c r="C7913" t="s">
        <v>27</v>
      </c>
      <c r="D7913" t="s">
        <v>4992</v>
      </c>
      <c r="E7913">
        <v>3000</v>
      </c>
      <c r="F7913" s="20">
        <v>45421</v>
      </c>
      <c r="G7913" s="20">
        <v>45421</v>
      </c>
      <c r="H7913" s="20">
        <v>45421</v>
      </c>
      <c r="I7913" s="20">
        <v>45190</v>
      </c>
      <c r="J7913" s="20"/>
      <c r="L7913" t="s">
        <v>1097</v>
      </c>
      <c r="M7913" t="s">
        <v>1105</v>
      </c>
      <c r="O7913" t="s">
        <v>756</v>
      </c>
      <c r="P7913" t="s">
        <v>757</v>
      </c>
      <c r="Q7913" t="s">
        <v>758</v>
      </c>
      <c r="R7913" t="s">
        <v>266</v>
      </c>
    </row>
    <row r="7914" spans="1:18" x14ac:dyDescent="0.35">
      <c r="A7914">
        <v>50841</v>
      </c>
      <c r="B7914">
        <v>114</v>
      </c>
      <c r="C7914" t="s">
        <v>27</v>
      </c>
      <c r="D7914" t="s">
        <v>4538</v>
      </c>
      <c r="E7914">
        <v>400</v>
      </c>
      <c r="F7914" s="20">
        <v>45420</v>
      </c>
      <c r="G7914" s="20">
        <v>45420</v>
      </c>
      <c r="H7914" s="20">
        <v>45420</v>
      </c>
      <c r="I7914" s="20">
        <v>45397</v>
      </c>
      <c r="J7914" s="20">
        <v>45405</v>
      </c>
      <c r="K7914" t="s">
        <v>264</v>
      </c>
      <c r="L7914" t="s">
        <v>4251</v>
      </c>
      <c r="M7914" t="s">
        <v>4252</v>
      </c>
      <c r="N7914" t="s">
        <v>2013</v>
      </c>
      <c r="O7914" t="s">
        <v>756</v>
      </c>
      <c r="P7914" t="s">
        <v>757</v>
      </c>
      <c r="Q7914" t="s">
        <v>758</v>
      </c>
      <c r="R7914" t="s">
        <v>266</v>
      </c>
    </row>
    <row r="7915" spans="1:18" x14ac:dyDescent="0.35">
      <c r="A7915">
        <v>51248</v>
      </c>
      <c r="B7915">
        <v>114</v>
      </c>
      <c r="C7915" t="s">
        <v>27</v>
      </c>
      <c r="D7915" t="s">
        <v>2224</v>
      </c>
      <c r="E7915">
        <v>749</v>
      </c>
      <c r="F7915" s="20">
        <v>45420</v>
      </c>
      <c r="G7915" s="20">
        <v>45420</v>
      </c>
      <c r="H7915" s="20">
        <v>45420</v>
      </c>
      <c r="I7915" s="20">
        <v>45405</v>
      </c>
      <c r="J7915" s="20">
        <v>45406</v>
      </c>
      <c r="K7915" t="s">
        <v>330</v>
      </c>
      <c r="L7915" t="s">
        <v>766</v>
      </c>
      <c r="M7915" t="s">
        <v>767</v>
      </c>
      <c r="N7915" t="s">
        <v>7601</v>
      </c>
      <c r="O7915" t="s">
        <v>756</v>
      </c>
      <c r="P7915" t="s">
        <v>757</v>
      </c>
      <c r="Q7915" t="s">
        <v>758</v>
      </c>
      <c r="R7915" t="s">
        <v>266</v>
      </c>
    </row>
    <row r="7916" spans="1:18" x14ac:dyDescent="0.35">
      <c r="A7916">
        <v>51405</v>
      </c>
      <c r="B7916">
        <v>114</v>
      </c>
      <c r="C7916" t="s">
        <v>27</v>
      </c>
      <c r="D7916" t="s">
        <v>784</v>
      </c>
      <c r="E7916">
        <v>526.67999999999995</v>
      </c>
      <c r="F7916" s="20">
        <v>45420</v>
      </c>
      <c r="G7916" s="20">
        <v>45420</v>
      </c>
      <c r="H7916" s="20">
        <v>45420</v>
      </c>
      <c r="I7916" s="20">
        <v>45406</v>
      </c>
      <c r="J7916" s="20">
        <v>45407</v>
      </c>
      <c r="K7916" t="s">
        <v>330</v>
      </c>
      <c r="L7916" t="s">
        <v>766</v>
      </c>
      <c r="M7916" t="s">
        <v>767</v>
      </c>
      <c r="N7916" t="s">
        <v>7602</v>
      </c>
      <c r="O7916" t="s">
        <v>756</v>
      </c>
      <c r="P7916" t="s">
        <v>757</v>
      </c>
      <c r="Q7916" t="s">
        <v>758</v>
      </c>
      <c r="R7916" t="s">
        <v>266</v>
      </c>
    </row>
    <row r="7917" spans="1:18" x14ac:dyDescent="0.35">
      <c r="A7917">
        <v>51409</v>
      </c>
      <c r="B7917">
        <v>114</v>
      </c>
      <c r="C7917" t="s">
        <v>27</v>
      </c>
      <c r="D7917" t="s">
        <v>794</v>
      </c>
      <c r="E7917">
        <v>3555.03</v>
      </c>
      <c r="F7917" s="20">
        <v>45420</v>
      </c>
      <c r="G7917" s="20">
        <v>45420</v>
      </c>
      <c r="H7917" s="20">
        <v>45420</v>
      </c>
      <c r="I7917" s="20">
        <v>45406</v>
      </c>
      <c r="J7917" s="20">
        <v>45407</v>
      </c>
      <c r="K7917" t="s">
        <v>330</v>
      </c>
      <c r="L7917" t="s">
        <v>766</v>
      </c>
      <c r="M7917" t="s">
        <v>767</v>
      </c>
      <c r="N7917" t="s">
        <v>7603</v>
      </c>
      <c r="O7917" t="s">
        <v>756</v>
      </c>
      <c r="P7917" t="s">
        <v>757</v>
      </c>
      <c r="Q7917" t="s">
        <v>758</v>
      </c>
      <c r="R7917" t="s">
        <v>266</v>
      </c>
    </row>
    <row r="7918" spans="1:18" x14ac:dyDescent="0.35">
      <c r="A7918">
        <v>51411</v>
      </c>
      <c r="B7918">
        <v>114</v>
      </c>
      <c r="C7918" t="s">
        <v>27</v>
      </c>
      <c r="D7918" t="s">
        <v>5431</v>
      </c>
      <c r="E7918">
        <v>564.20000000000005</v>
      </c>
      <c r="F7918" s="20">
        <v>45420</v>
      </c>
      <c r="G7918" s="20">
        <v>45420</v>
      </c>
      <c r="H7918" s="20">
        <v>45420</v>
      </c>
      <c r="I7918" s="20">
        <v>45406</v>
      </c>
      <c r="J7918" s="20">
        <v>45407</v>
      </c>
      <c r="K7918" t="s">
        <v>330</v>
      </c>
      <c r="L7918" t="s">
        <v>766</v>
      </c>
      <c r="M7918" t="s">
        <v>770</v>
      </c>
      <c r="N7918" t="s">
        <v>7604</v>
      </c>
      <c r="O7918" t="s">
        <v>756</v>
      </c>
      <c r="P7918" t="s">
        <v>757</v>
      </c>
      <c r="Q7918" t="s">
        <v>758</v>
      </c>
      <c r="R7918" t="s">
        <v>266</v>
      </c>
    </row>
    <row r="7919" spans="1:18" x14ac:dyDescent="0.35">
      <c r="A7919">
        <v>52573</v>
      </c>
      <c r="B7919">
        <v>114</v>
      </c>
      <c r="C7919" t="s">
        <v>27</v>
      </c>
      <c r="D7919" t="s">
        <v>915</v>
      </c>
      <c r="E7919">
        <v>14630</v>
      </c>
      <c r="F7919" s="20">
        <v>45420</v>
      </c>
      <c r="G7919" s="20">
        <v>45420</v>
      </c>
      <c r="H7919" s="20">
        <v>45420</v>
      </c>
      <c r="I7919" s="20">
        <v>45412</v>
      </c>
      <c r="J7919" s="20">
        <v>45418</v>
      </c>
      <c r="K7919" t="s">
        <v>264</v>
      </c>
      <c r="L7919" t="s">
        <v>4367</v>
      </c>
      <c r="M7919" t="s">
        <v>4368</v>
      </c>
      <c r="N7919" t="s">
        <v>7420</v>
      </c>
      <c r="O7919" t="s">
        <v>756</v>
      </c>
      <c r="P7919" t="s">
        <v>757</v>
      </c>
      <c r="Q7919" t="s">
        <v>758</v>
      </c>
      <c r="R7919" t="s">
        <v>266</v>
      </c>
    </row>
    <row r="7920" spans="1:18" x14ac:dyDescent="0.35">
      <c r="A7920">
        <v>48607</v>
      </c>
      <c r="B7920">
        <v>114</v>
      </c>
      <c r="C7920" t="s">
        <v>27</v>
      </c>
      <c r="D7920" t="s">
        <v>541</v>
      </c>
      <c r="E7920">
        <v>8581.2900000000009</v>
      </c>
      <c r="F7920" s="20">
        <v>45420</v>
      </c>
      <c r="G7920" s="20">
        <v>45420</v>
      </c>
      <c r="H7920" s="20">
        <v>45420</v>
      </c>
      <c r="I7920" s="20">
        <v>45388</v>
      </c>
      <c r="J7920" s="20">
        <v>45390</v>
      </c>
      <c r="K7920" t="s">
        <v>330</v>
      </c>
      <c r="L7920" t="s">
        <v>766</v>
      </c>
      <c r="M7920" t="s">
        <v>770</v>
      </c>
      <c r="N7920" t="s">
        <v>7605</v>
      </c>
      <c r="O7920" t="s">
        <v>756</v>
      </c>
      <c r="P7920" t="s">
        <v>757</v>
      </c>
      <c r="Q7920" t="s">
        <v>758</v>
      </c>
      <c r="R7920" t="s">
        <v>266</v>
      </c>
    </row>
    <row r="7921" spans="1:18" x14ac:dyDescent="0.35">
      <c r="A7921">
        <v>53231</v>
      </c>
      <c r="B7921">
        <v>114</v>
      </c>
      <c r="C7921" t="s">
        <v>27</v>
      </c>
      <c r="D7921" t="s">
        <v>782</v>
      </c>
      <c r="E7921">
        <v>202.5</v>
      </c>
      <c r="F7921" s="20">
        <v>45420</v>
      </c>
      <c r="G7921" s="20"/>
      <c r="H7921" s="20">
        <v>45420</v>
      </c>
      <c r="I7921" s="20">
        <v>45406</v>
      </c>
      <c r="J7921" s="20">
        <v>45421</v>
      </c>
      <c r="K7921" t="s">
        <v>330</v>
      </c>
      <c r="L7921" t="s">
        <v>4146</v>
      </c>
      <c r="M7921" t="s">
        <v>4234</v>
      </c>
      <c r="N7921" t="s">
        <v>7606</v>
      </c>
      <c r="O7921" t="s">
        <v>756</v>
      </c>
      <c r="P7921" t="s">
        <v>757</v>
      </c>
      <c r="Q7921" t="s">
        <v>758</v>
      </c>
      <c r="R7921" t="s">
        <v>266</v>
      </c>
    </row>
    <row r="7922" spans="1:18" x14ac:dyDescent="0.35">
      <c r="A7922">
        <v>50012</v>
      </c>
      <c r="B7922">
        <v>114</v>
      </c>
      <c r="C7922" t="s">
        <v>27</v>
      </c>
      <c r="D7922" t="s">
        <v>2061</v>
      </c>
      <c r="E7922">
        <v>1485.6</v>
      </c>
      <c r="F7922" s="20">
        <v>45420</v>
      </c>
      <c r="G7922" s="20">
        <v>45420</v>
      </c>
      <c r="H7922" s="20">
        <v>45420</v>
      </c>
      <c r="I7922" s="20">
        <v>45398</v>
      </c>
      <c r="J7922" s="20">
        <v>45399</v>
      </c>
      <c r="K7922" t="s">
        <v>330</v>
      </c>
      <c r="L7922" t="s">
        <v>762</v>
      </c>
      <c r="M7922" t="s">
        <v>807</v>
      </c>
      <c r="N7922" t="s">
        <v>7607</v>
      </c>
      <c r="O7922" t="s">
        <v>756</v>
      </c>
      <c r="P7922" t="s">
        <v>757</v>
      </c>
      <c r="Q7922" t="s">
        <v>758</v>
      </c>
      <c r="R7922" t="s">
        <v>266</v>
      </c>
    </row>
    <row r="7923" spans="1:18" x14ac:dyDescent="0.35">
      <c r="A7923">
        <v>50276</v>
      </c>
      <c r="B7923">
        <v>114</v>
      </c>
      <c r="C7923" t="s">
        <v>27</v>
      </c>
      <c r="D7923" t="s">
        <v>4256</v>
      </c>
      <c r="E7923">
        <v>565</v>
      </c>
      <c r="F7923" s="20">
        <v>45420</v>
      </c>
      <c r="G7923" s="20">
        <v>45420</v>
      </c>
      <c r="H7923" s="20">
        <v>45420</v>
      </c>
      <c r="I7923" s="20">
        <v>45399</v>
      </c>
      <c r="J7923" s="20">
        <v>45400</v>
      </c>
      <c r="K7923" t="s">
        <v>330</v>
      </c>
      <c r="L7923" t="s">
        <v>766</v>
      </c>
      <c r="M7923" t="s">
        <v>767</v>
      </c>
      <c r="N7923" t="s">
        <v>7608</v>
      </c>
      <c r="O7923" t="s">
        <v>756</v>
      </c>
      <c r="P7923" t="s">
        <v>757</v>
      </c>
      <c r="Q7923" t="s">
        <v>758</v>
      </c>
      <c r="R7923" t="s">
        <v>266</v>
      </c>
    </row>
    <row r="7924" spans="1:18" x14ac:dyDescent="0.35">
      <c r="A7924">
        <v>50279</v>
      </c>
      <c r="B7924">
        <v>114</v>
      </c>
      <c r="C7924" t="s">
        <v>27</v>
      </c>
      <c r="E7924">
        <v>1829.75</v>
      </c>
      <c r="F7924" s="20">
        <v>45419</v>
      </c>
      <c r="G7924" s="20">
        <v>45419</v>
      </c>
      <c r="H7924" s="20">
        <v>45419</v>
      </c>
      <c r="I7924" s="20">
        <v>45399</v>
      </c>
      <c r="J7924" s="20">
        <v>45400</v>
      </c>
      <c r="K7924" t="s">
        <v>330</v>
      </c>
      <c r="L7924" t="s">
        <v>766</v>
      </c>
      <c r="M7924" t="s">
        <v>767</v>
      </c>
      <c r="N7924" t="s">
        <v>7609</v>
      </c>
      <c r="O7924" t="s">
        <v>756</v>
      </c>
      <c r="P7924" t="s">
        <v>757</v>
      </c>
      <c r="Q7924" t="s">
        <v>758</v>
      </c>
      <c r="R7924" t="s">
        <v>266</v>
      </c>
    </row>
    <row r="7925" spans="1:18" x14ac:dyDescent="0.35">
      <c r="A7925">
        <v>51217</v>
      </c>
      <c r="B7925">
        <v>114</v>
      </c>
      <c r="C7925" t="s">
        <v>27</v>
      </c>
      <c r="D7925" t="s">
        <v>826</v>
      </c>
      <c r="E7925">
        <v>2400.15</v>
      </c>
      <c r="F7925" s="20">
        <v>45415</v>
      </c>
      <c r="G7925" s="20">
        <v>45418</v>
      </c>
      <c r="H7925" s="20">
        <v>45419</v>
      </c>
      <c r="I7925" s="20">
        <v>45406</v>
      </c>
      <c r="J7925" s="20">
        <v>45406</v>
      </c>
      <c r="K7925" t="s">
        <v>330</v>
      </c>
      <c r="L7925" t="s">
        <v>766</v>
      </c>
      <c r="M7925" t="s">
        <v>767</v>
      </c>
      <c r="N7925" t="s">
        <v>1802</v>
      </c>
      <c r="O7925" t="s">
        <v>756</v>
      </c>
      <c r="P7925" t="s">
        <v>757</v>
      </c>
      <c r="Q7925" t="s">
        <v>758</v>
      </c>
      <c r="R7925" t="s">
        <v>266</v>
      </c>
    </row>
    <row r="7926" spans="1:18" x14ac:dyDescent="0.35">
      <c r="A7926">
        <v>51223</v>
      </c>
      <c r="B7926">
        <v>114</v>
      </c>
      <c r="C7926" t="s">
        <v>27</v>
      </c>
      <c r="D7926" t="s">
        <v>5255</v>
      </c>
      <c r="E7926">
        <v>227.12</v>
      </c>
      <c r="F7926" s="20">
        <v>45419</v>
      </c>
      <c r="G7926" s="20">
        <v>45419</v>
      </c>
      <c r="H7926" s="20">
        <v>45419</v>
      </c>
      <c r="I7926" s="20">
        <v>45405</v>
      </c>
      <c r="J7926" s="20">
        <v>45406</v>
      </c>
      <c r="K7926" t="s">
        <v>330</v>
      </c>
      <c r="L7926" t="s">
        <v>766</v>
      </c>
      <c r="M7926" t="s">
        <v>767</v>
      </c>
      <c r="N7926" t="s">
        <v>7610</v>
      </c>
      <c r="O7926" t="s">
        <v>756</v>
      </c>
      <c r="P7926" t="s">
        <v>757</v>
      </c>
      <c r="Q7926" t="s">
        <v>758</v>
      </c>
      <c r="R7926" t="s">
        <v>266</v>
      </c>
    </row>
    <row r="7927" spans="1:18" x14ac:dyDescent="0.35">
      <c r="A7927">
        <v>51224</v>
      </c>
      <c r="B7927">
        <v>114</v>
      </c>
      <c r="C7927" t="s">
        <v>27</v>
      </c>
      <c r="D7927" t="s">
        <v>2224</v>
      </c>
      <c r="E7927">
        <v>1288.5999999999999</v>
      </c>
      <c r="F7927" s="20">
        <v>45419</v>
      </c>
      <c r="G7927" s="20">
        <v>45419</v>
      </c>
      <c r="H7927" s="20">
        <v>45419</v>
      </c>
      <c r="I7927" s="20">
        <v>45404</v>
      </c>
      <c r="J7927" s="20">
        <v>45406</v>
      </c>
      <c r="K7927" t="s">
        <v>330</v>
      </c>
      <c r="L7927" t="s">
        <v>766</v>
      </c>
      <c r="M7927" t="s">
        <v>767</v>
      </c>
      <c r="N7927" t="s">
        <v>7611</v>
      </c>
      <c r="O7927" t="s">
        <v>756</v>
      </c>
      <c r="P7927" t="s">
        <v>757</v>
      </c>
      <c r="Q7927" t="s">
        <v>758</v>
      </c>
      <c r="R7927" t="s">
        <v>266</v>
      </c>
    </row>
    <row r="7928" spans="1:18" x14ac:dyDescent="0.35">
      <c r="A7928">
        <v>51225</v>
      </c>
      <c r="B7928">
        <v>114</v>
      </c>
      <c r="C7928" t="s">
        <v>27</v>
      </c>
      <c r="D7928" t="s">
        <v>7612</v>
      </c>
      <c r="E7928">
        <v>1440</v>
      </c>
      <c r="F7928" s="20">
        <v>45419</v>
      </c>
      <c r="G7928" s="20">
        <v>45419</v>
      </c>
      <c r="H7928" s="20">
        <v>45419</v>
      </c>
      <c r="I7928" s="20">
        <v>45405</v>
      </c>
      <c r="J7928" s="20">
        <v>45406</v>
      </c>
      <c r="K7928" t="s">
        <v>330</v>
      </c>
      <c r="L7928" t="s">
        <v>766</v>
      </c>
      <c r="M7928" t="s">
        <v>767</v>
      </c>
      <c r="N7928" t="s">
        <v>7613</v>
      </c>
      <c r="O7928" t="s">
        <v>756</v>
      </c>
      <c r="P7928" t="s">
        <v>757</v>
      </c>
      <c r="Q7928" t="s">
        <v>758</v>
      </c>
      <c r="R7928" t="s">
        <v>266</v>
      </c>
    </row>
    <row r="7929" spans="1:18" x14ac:dyDescent="0.35">
      <c r="A7929">
        <v>51231</v>
      </c>
      <c r="B7929">
        <v>114</v>
      </c>
      <c r="C7929" t="s">
        <v>27</v>
      </c>
      <c r="D7929" t="s">
        <v>982</v>
      </c>
      <c r="E7929">
        <v>378.12</v>
      </c>
      <c r="F7929" s="20">
        <v>45419</v>
      </c>
      <c r="G7929" s="20">
        <v>45419</v>
      </c>
      <c r="H7929" s="20">
        <v>45419</v>
      </c>
      <c r="I7929" s="20">
        <v>45405</v>
      </c>
      <c r="J7929" s="20">
        <v>45406</v>
      </c>
      <c r="K7929" t="s">
        <v>330</v>
      </c>
      <c r="L7929" t="s">
        <v>766</v>
      </c>
      <c r="M7929" t="s">
        <v>770</v>
      </c>
      <c r="N7929" t="s">
        <v>7614</v>
      </c>
      <c r="O7929" t="s">
        <v>756</v>
      </c>
      <c r="P7929" t="s">
        <v>757</v>
      </c>
      <c r="Q7929" t="s">
        <v>758</v>
      </c>
      <c r="R7929" t="s">
        <v>266</v>
      </c>
    </row>
    <row r="7930" spans="1:18" x14ac:dyDescent="0.35">
      <c r="A7930">
        <v>51242</v>
      </c>
      <c r="B7930">
        <v>114</v>
      </c>
      <c r="C7930" t="s">
        <v>27</v>
      </c>
      <c r="D7930" t="s">
        <v>1414</v>
      </c>
      <c r="E7930">
        <v>383.9</v>
      </c>
      <c r="F7930" s="20">
        <v>45419</v>
      </c>
      <c r="G7930" s="20">
        <v>45419</v>
      </c>
      <c r="H7930" s="20">
        <v>45419</v>
      </c>
      <c r="I7930" s="20">
        <v>45405</v>
      </c>
      <c r="J7930" s="20">
        <v>45406</v>
      </c>
      <c r="K7930" t="s">
        <v>330</v>
      </c>
      <c r="L7930" t="s">
        <v>766</v>
      </c>
      <c r="M7930" t="s">
        <v>767</v>
      </c>
      <c r="N7930" t="s">
        <v>7615</v>
      </c>
      <c r="O7930" t="s">
        <v>756</v>
      </c>
      <c r="P7930" t="s">
        <v>757</v>
      </c>
      <c r="Q7930" t="s">
        <v>758</v>
      </c>
      <c r="R7930" t="s">
        <v>266</v>
      </c>
    </row>
    <row r="7931" spans="1:18" x14ac:dyDescent="0.35">
      <c r="A7931">
        <v>51249</v>
      </c>
      <c r="B7931">
        <v>114</v>
      </c>
      <c r="C7931" t="s">
        <v>27</v>
      </c>
      <c r="D7931" t="s">
        <v>782</v>
      </c>
      <c r="E7931">
        <v>554.5</v>
      </c>
      <c r="F7931" s="20">
        <v>45419</v>
      </c>
      <c r="G7931" s="20">
        <v>45419</v>
      </c>
      <c r="H7931" s="20">
        <v>45419</v>
      </c>
      <c r="I7931" s="20">
        <v>45405</v>
      </c>
      <c r="J7931" s="20">
        <v>45406</v>
      </c>
      <c r="K7931" t="s">
        <v>330</v>
      </c>
      <c r="L7931" t="s">
        <v>766</v>
      </c>
      <c r="M7931" t="s">
        <v>767</v>
      </c>
      <c r="N7931" t="s">
        <v>7616</v>
      </c>
      <c r="O7931" t="s">
        <v>756</v>
      </c>
      <c r="P7931" t="s">
        <v>757</v>
      </c>
      <c r="Q7931" t="s">
        <v>758</v>
      </c>
      <c r="R7931" t="s">
        <v>266</v>
      </c>
    </row>
    <row r="7932" spans="1:18" x14ac:dyDescent="0.35">
      <c r="A7932">
        <v>51413</v>
      </c>
      <c r="B7932">
        <v>114</v>
      </c>
      <c r="C7932" t="s">
        <v>27</v>
      </c>
      <c r="D7932" t="s">
        <v>1951</v>
      </c>
      <c r="E7932">
        <v>398</v>
      </c>
      <c r="F7932" s="20">
        <v>45419</v>
      </c>
      <c r="G7932" s="20">
        <v>45419</v>
      </c>
      <c r="H7932" s="20">
        <v>45419</v>
      </c>
      <c r="I7932" s="20">
        <v>45406</v>
      </c>
      <c r="J7932" s="20">
        <v>45407</v>
      </c>
      <c r="K7932" t="s">
        <v>330</v>
      </c>
      <c r="L7932" t="s">
        <v>766</v>
      </c>
      <c r="M7932" t="s">
        <v>767</v>
      </c>
      <c r="N7932" t="s">
        <v>7617</v>
      </c>
      <c r="O7932" t="s">
        <v>756</v>
      </c>
      <c r="P7932" t="s">
        <v>757</v>
      </c>
      <c r="Q7932" t="s">
        <v>758</v>
      </c>
      <c r="R7932" t="s">
        <v>266</v>
      </c>
    </row>
    <row r="7933" spans="1:18" x14ac:dyDescent="0.35">
      <c r="A7933">
        <v>51522</v>
      </c>
      <c r="B7933">
        <v>114</v>
      </c>
      <c r="C7933" t="s">
        <v>27</v>
      </c>
      <c r="D7933" t="s">
        <v>923</v>
      </c>
      <c r="E7933">
        <v>318.08</v>
      </c>
      <c r="F7933" s="20">
        <v>45419</v>
      </c>
      <c r="G7933" s="20">
        <v>45419</v>
      </c>
      <c r="H7933" s="20">
        <v>45419</v>
      </c>
      <c r="I7933" s="20">
        <v>45406</v>
      </c>
      <c r="J7933" s="20">
        <v>45408</v>
      </c>
      <c r="K7933" t="s">
        <v>330</v>
      </c>
      <c r="L7933" t="s">
        <v>4334</v>
      </c>
      <c r="M7933" t="s">
        <v>4597</v>
      </c>
      <c r="N7933" t="s">
        <v>7618</v>
      </c>
      <c r="O7933" t="s">
        <v>756</v>
      </c>
      <c r="P7933" t="s">
        <v>757</v>
      </c>
      <c r="Q7933" t="s">
        <v>758</v>
      </c>
      <c r="R7933" t="s">
        <v>266</v>
      </c>
    </row>
    <row r="7934" spans="1:18" x14ac:dyDescent="0.35">
      <c r="A7934">
        <v>52054</v>
      </c>
      <c r="B7934">
        <v>114</v>
      </c>
      <c r="C7934" t="s">
        <v>27</v>
      </c>
      <c r="D7934" t="s">
        <v>752</v>
      </c>
      <c r="E7934">
        <v>11920.3</v>
      </c>
      <c r="F7934" s="20">
        <v>45419</v>
      </c>
      <c r="G7934" s="20">
        <v>45419</v>
      </c>
      <c r="H7934" s="20">
        <v>45419</v>
      </c>
      <c r="I7934" s="20">
        <v>45410</v>
      </c>
      <c r="J7934" s="20">
        <v>45414</v>
      </c>
      <c r="K7934" t="s">
        <v>330</v>
      </c>
      <c r="L7934" t="s">
        <v>4279</v>
      </c>
      <c r="M7934" t="s">
        <v>4671</v>
      </c>
      <c r="N7934" t="s">
        <v>7492</v>
      </c>
      <c r="O7934" t="s">
        <v>756</v>
      </c>
      <c r="P7934" t="s">
        <v>757</v>
      </c>
      <c r="Q7934" t="s">
        <v>758</v>
      </c>
      <c r="R7934" t="s">
        <v>266</v>
      </c>
    </row>
    <row r="7935" spans="1:18" x14ac:dyDescent="0.35">
      <c r="A7935">
        <v>52086</v>
      </c>
      <c r="B7935">
        <v>114</v>
      </c>
      <c r="C7935" t="s">
        <v>27</v>
      </c>
      <c r="D7935" t="s">
        <v>987</v>
      </c>
      <c r="E7935">
        <v>2023.64</v>
      </c>
      <c r="F7935" s="20">
        <v>45419</v>
      </c>
      <c r="G7935" s="20">
        <v>45419</v>
      </c>
      <c r="H7935" s="20">
        <v>45419</v>
      </c>
      <c r="I7935" s="20">
        <v>45412</v>
      </c>
      <c r="J7935" s="20">
        <v>45414</v>
      </c>
      <c r="K7935" t="s">
        <v>330</v>
      </c>
      <c r="L7935" t="s">
        <v>4146</v>
      </c>
      <c r="M7935" t="s">
        <v>4234</v>
      </c>
      <c r="N7935" t="s">
        <v>7517</v>
      </c>
      <c r="O7935" t="s">
        <v>756</v>
      </c>
      <c r="P7935" t="s">
        <v>757</v>
      </c>
      <c r="Q7935" t="s">
        <v>758</v>
      </c>
      <c r="R7935" t="s">
        <v>266</v>
      </c>
    </row>
    <row r="7936" spans="1:18" x14ac:dyDescent="0.35">
      <c r="A7936">
        <v>52770</v>
      </c>
      <c r="B7936">
        <v>114</v>
      </c>
      <c r="C7936" t="s">
        <v>27</v>
      </c>
      <c r="D7936" t="s">
        <v>878</v>
      </c>
      <c r="E7936">
        <v>3813.14</v>
      </c>
      <c r="F7936" s="20">
        <v>45419</v>
      </c>
      <c r="G7936" s="20">
        <v>45419</v>
      </c>
      <c r="H7936" s="20">
        <v>45419</v>
      </c>
      <c r="I7936" s="20">
        <v>45412</v>
      </c>
      <c r="J7936" s="20"/>
      <c r="L7936" t="s">
        <v>4279</v>
      </c>
      <c r="M7936" t="s">
        <v>4557</v>
      </c>
      <c r="O7936" t="s">
        <v>756</v>
      </c>
      <c r="P7936" t="s">
        <v>757</v>
      </c>
      <c r="Q7936" t="s">
        <v>758</v>
      </c>
      <c r="R7936" t="s">
        <v>266</v>
      </c>
    </row>
    <row r="7937" spans="1:18" x14ac:dyDescent="0.35">
      <c r="A7937">
        <v>52771</v>
      </c>
      <c r="B7937">
        <v>114</v>
      </c>
      <c r="C7937" t="s">
        <v>27</v>
      </c>
      <c r="D7937" t="s">
        <v>882</v>
      </c>
      <c r="E7937">
        <v>3666.27</v>
      </c>
      <c r="F7937" s="20">
        <v>45419</v>
      </c>
      <c r="G7937" s="20">
        <v>45419</v>
      </c>
      <c r="H7937" s="20">
        <v>45419</v>
      </c>
      <c r="I7937" s="20">
        <v>45412</v>
      </c>
      <c r="J7937" s="20"/>
      <c r="L7937" t="s">
        <v>4279</v>
      </c>
      <c r="M7937" t="s">
        <v>4557</v>
      </c>
      <c r="O7937" t="s">
        <v>756</v>
      </c>
      <c r="P7937" t="s">
        <v>757</v>
      </c>
      <c r="Q7937" t="s">
        <v>758</v>
      </c>
      <c r="R7937" t="s">
        <v>266</v>
      </c>
    </row>
    <row r="7938" spans="1:18" x14ac:dyDescent="0.35">
      <c r="A7938">
        <v>52772</v>
      </c>
      <c r="B7938">
        <v>114</v>
      </c>
      <c r="C7938" t="s">
        <v>27</v>
      </c>
      <c r="D7938" t="s">
        <v>883</v>
      </c>
      <c r="E7938">
        <v>4281.3500000000004</v>
      </c>
      <c r="F7938" s="20">
        <v>45419</v>
      </c>
      <c r="G7938" s="20">
        <v>45419</v>
      </c>
      <c r="H7938" s="20">
        <v>45419</v>
      </c>
      <c r="I7938" s="20">
        <v>45412</v>
      </c>
      <c r="J7938" s="20"/>
      <c r="L7938" t="s">
        <v>4279</v>
      </c>
      <c r="M7938" t="s">
        <v>4557</v>
      </c>
      <c r="O7938" t="s">
        <v>756</v>
      </c>
      <c r="P7938" t="s">
        <v>757</v>
      </c>
      <c r="Q7938" t="s">
        <v>758</v>
      </c>
      <c r="R7938" t="s">
        <v>266</v>
      </c>
    </row>
    <row r="7939" spans="1:18" x14ac:dyDescent="0.35">
      <c r="A7939">
        <v>53297</v>
      </c>
      <c r="B7939">
        <v>114</v>
      </c>
      <c r="C7939" t="s">
        <v>27</v>
      </c>
      <c r="D7939" t="s">
        <v>2071</v>
      </c>
      <c r="E7939">
        <v>600</v>
      </c>
      <c r="F7939" s="20">
        <v>45420</v>
      </c>
      <c r="G7939" s="20"/>
      <c r="H7939" s="20">
        <v>45419</v>
      </c>
      <c r="I7939" s="20">
        <v>45420</v>
      </c>
      <c r="J7939" s="20">
        <v>45421</v>
      </c>
      <c r="K7939" t="s">
        <v>264</v>
      </c>
      <c r="L7939" t="s">
        <v>766</v>
      </c>
      <c r="M7939" t="s">
        <v>767</v>
      </c>
      <c r="N7939" t="s">
        <v>7619</v>
      </c>
      <c r="O7939" t="s">
        <v>756</v>
      </c>
      <c r="P7939" t="s">
        <v>757</v>
      </c>
      <c r="Q7939" t="s">
        <v>758</v>
      </c>
      <c r="R7939" t="s">
        <v>266</v>
      </c>
    </row>
    <row r="7940" spans="1:18" x14ac:dyDescent="0.35">
      <c r="A7940">
        <v>53320</v>
      </c>
      <c r="B7940">
        <v>114</v>
      </c>
      <c r="C7940" t="s">
        <v>27</v>
      </c>
      <c r="D7940" t="s">
        <v>1020</v>
      </c>
      <c r="E7940">
        <v>2171.39</v>
      </c>
      <c r="F7940" s="20">
        <v>45420</v>
      </c>
      <c r="G7940" s="20"/>
      <c r="H7940" s="20">
        <v>45419</v>
      </c>
      <c r="I7940" s="20">
        <v>45420</v>
      </c>
      <c r="J7940" s="20">
        <v>45421</v>
      </c>
      <c r="K7940" t="s">
        <v>264</v>
      </c>
      <c r="L7940" t="s">
        <v>762</v>
      </c>
      <c r="M7940" t="s">
        <v>788</v>
      </c>
      <c r="N7940" t="s">
        <v>3902</v>
      </c>
      <c r="O7940" t="s">
        <v>756</v>
      </c>
      <c r="P7940" t="s">
        <v>757</v>
      </c>
      <c r="Q7940" t="s">
        <v>758</v>
      </c>
      <c r="R7940" t="s">
        <v>266</v>
      </c>
    </row>
    <row r="7941" spans="1:18" x14ac:dyDescent="0.35">
      <c r="A7941">
        <v>53842</v>
      </c>
      <c r="B7941">
        <v>114</v>
      </c>
      <c r="C7941" t="s">
        <v>27</v>
      </c>
      <c r="D7941" t="s">
        <v>829</v>
      </c>
      <c r="E7941">
        <v>100</v>
      </c>
      <c r="F7941" s="20">
        <v>45419</v>
      </c>
      <c r="G7941" s="20"/>
      <c r="H7941" s="20">
        <v>45419</v>
      </c>
      <c r="I7941" s="20">
        <v>45419</v>
      </c>
      <c r="J7941" s="20">
        <v>45425</v>
      </c>
      <c r="K7941" t="s">
        <v>319</v>
      </c>
      <c r="L7941" t="s">
        <v>4287</v>
      </c>
      <c r="M7941" t="s">
        <v>4288</v>
      </c>
      <c r="N7941" t="s">
        <v>7452</v>
      </c>
      <c r="O7941" t="s">
        <v>756</v>
      </c>
      <c r="P7941" t="s">
        <v>757</v>
      </c>
      <c r="Q7941" t="s">
        <v>758</v>
      </c>
      <c r="R7941" t="s">
        <v>266</v>
      </c>
    </row>
    <row r="7942" spans="1:18" x14ac:dyDescent="0.35">
      <c r="A7942">
        <v>48815</v>
      </c>
      <c r="B7942">
        <v>114</v>
      </c>
      <c r="C7942" t="s">
        <v>27</v>
      </c>
      <c r="D7942" t="s">
        <v>952</v>
      </c>
      <c r="E7942">
        <v>1531.2</v>
      </c>
      <c r="F7942" s="20">
        <v>45419</v>
      </c>
      <c r="G7942" s="20">
        <v>45419</v>
      </c>
      <c r="H7942" s="20">
        <v>45419</v>
      </c>
      <c r="I7942" s="20">
        <v>45391</v>
      </c>
      <c r="J7942" s="20">
        <v>45392</v>
      </c>
      <c r="K7942" t="s">
        <v>330</v>
      </c>
      <c r="L7942" t="s">
        <v>766</v>
      </c>
      <c r="M7942" t="s">
        <v>770</v>
      </c>
      <c r="N7942" t="s">
        <v>1239</v>
      </c>
      <c r="O7942" t="s">
        <v>756</v>
      </c>
      <c r="P7942" t="s">
        <v>757</v>
      </c>
      <c r="Q7942" t="s">
        <v>758</v>
      </c>
      <c r="R7942" t="s">
        <v>266</v>
      </c>
    </row>
    <row r="7943" spans="1:18" x14ac:dyDescent="0.35">
      <c r="A7943">
        <v>1130</v>
      </c>
      <c r="B7943">
        <v>114</v>
      </c>
      <c r="C7943" t="s">
        <v>27</v>
      </c>
      <c r="D7943" t="s">
        <v>6309</v>
      </c>
      <c r="E7943">
        <v>2000</v>
      </c>
      <c r="F7943" s="20">
        <v>45418</v>
      </c>
      <c r="G7943" s="20">
        <v>45418</v>
      </c>
      <c r="H7943" s="20">
        <v>45418</v>
      </c>
      <c r="I7943" s="20">
        <v>45155</v>
      </c>
      <c r="J7943" s="20"/>
      <c r="L7943" t="s">
        <v>1097</v>
      </c>
      <c r="M7943" t="s">
        <v>1105</v>
      </c>
      <c r="O7943" t="s">
        <v>756</v>
      </c>
      <c r="P7943" t="s">
        <v>757</v>
      </c>
      <c r="Q7943" t="s">
        <v>758</v>
      </c>
      <c r="R7943" t="s">
        <v>266</v>
      </c>
    </row>
    <row r="7944" spans="1:18" x14ac:dyDescent="0.35">
      <c r="A7944">
        <v>48822</v>
      </c>
      <c r="B7944">
        <v>114</v>
      </c>
      <c r="C7944" t="s">
        <v>27</v>
      </c>
      <c r="D7944" t="s">
        <v>541</v>
      </c>
      <c r="E7944">
        <v>8428.2800000000007</v>
      </c>
      <c r="F7944" s="20">
        <v>45418</v>
      </c>
      <c r="G7944" s="20">
        <v>45418</v>
      </c>
      <c r="H7944" s="20">
        <v>45418</v>
      </c>
      <c r="I7944" s="20">
        <v>45385</v>
      </c>
      <c r="J7944" s="20">
        <v>45392</v>
      </c>
      <c r="K7944" t="s">
        <v>330</v>
      </c>
      <c r="L7944" t="s">
        <v>766</v>
      </c>
      <c r="M7944" t="s">
        <v>770</v>
      </c>
      <c r="N7944" t="s">
        <v>7620</v>
      </c>
      <c r="O7944" t="s">
        <v>756</v>
      </c>
      <c r="P7944" t="s">
        <v>757</v>
      </c>
      <c r="Q7944" t="s">
        <v>758</v>
      </c>
      <c r="R7944" t="s">
        <v>266</v>
      </c>
    </row>
    <row r="7945" spans="1:18" x14ac:dyDescent="0.35">
      <c r="A7945">
        <v>49056</v>
      </c>
      <c r="B7945">
        <v>114</v>
      </c>
      <c r="C7945" t="s">
        <v>27</v>
      </c>
      <c r="D7945" t="s">
        <v>761</v>
      </c>
      <c r="E7945">
        <v>1598.4</v>
      </c>
      <c r="F7945" s="20">
        <v>45416</v>
      </c>
      <c r="G7945" s="20">
        <v>45418</v>
      </c>
      <c r="H7945" s="20">
        <v>45418</v>
      </c>
      <c r="I7945" s="20">
        <v>45391</v>
      </c>
      <c r="J7945" s="20">
        <v>45393</v>
      </c>
      <c r="K7945" t="s">
        <v>330</v>
      </c>
      <c r="L7945" t="s">
        <v>762</v>
      </c>
      <c r="M7945" t="s">
        <v>763</v>
      </c>
      <c r="N7945" t="s">
        <v>7621</v>
      </c>
      <c r="O7945" t="s">
        <v>756</v>
      </c>
      <c r="P7945" t="s">
        <v>757</v>
      </c>
      <c r="Q7945" t="s">
        <v>758</v>
      </c>
      <c r="R7945" t="s">
        <v>266</v>
      </c>
    </row>
    <row r="7946" spans="1:18" x14ac:dyDescent="0.35">
      <c r="A7946">
        <v>49140</v>
      </c>
      <c r="B7946">
        <v>114</v>
      </c>
      <c r="C7946" t="s">
        <v>27</v>
      </c>
      <c r="D7946" t="s">
        <v>929</v>
      </c>
      <c r="E7946">
        <v>6324.07</v>
      </c>
      <c r="F7946" s="20">
        <v>45417</v>
      </c>
      <c r="G7946" s="20">
        <v>45418</v>
      </c>
      <c r="H7946" s="20">
        <v>45418</v>
      </c>
      <c r="I7946" s="20">
        <v>45402</v>
      </c>
      <c r="J7946" s="20"/>
      <c r="L7946" t="s">
        <v>4848</v>
      </c>
      <c r="M7946" t="s">
        <v>4849</v>
      </c>
      <c r="O7946" t="s">
        <v>756</v>
      </c>
      <c r="P7946" t="s">
        <v>757</v>
      </c>
      <c r="Q7946" t="s">
        <v>758</v>
      </c>
      <c r="R7946" t="s">
        <v>266</v>
      </c>
    </row>
    <row r="7947" spans="1:18" x14ac:dyDescent="0.35">
      <c r="A7947">
        <v>49695</v>
      </c>
      <c r="B7947">
        <v>114</v>
      </c>
      <c r="C7947" t="s">
        <v>27</v>
      </c>
      <c r="D7947" t="s">
        <v>966</v>
      </c>
      <c r="E7947">
        <v>16275.29</v>
      </c>
      <c r="F7947" s="20">
        <v>45418</v>
      </c>
      <c r="G7947" s="20">
        <v>45418</v>
      </c>
      <c r="H7947" s="20">
        <v>45418</v>
      </c>
      <c r="I7947" s="20">
        <v>45397</v>
      </c>
      <c r="J7947" s="20">
        <v>45398</v>
      </c>
      <c r="K7947" t="s">
        <v>330</v>
      </c>
      <c r="L7947" t="s">
        <v>4130</v>
      </c>
      <c r="M7947" t="s">
        <v>4476</v>
      </c>
      <c r="N7947" t="s">
        <v>7622</v>
      </c>
      <c r="O7947" t="s">
        <v>756</v>
      </c>
      <c r="P7947" t="s">
        <v>757</v>
      </c>
      <c r="Q7947" t="s">
        <v>758</v>
      </c>
      <c r="R7947" t="s">
        <v>266</v>
      </c>
    </row>
    <row r="7948" spans="1:18" x14ac:dyDescent="0.35">
      <c r="A7948">
        <v>49696</v>
      </c>
      <c r="B7948">
        <v>114</v>
      </c>
      <c r="C7948" t="s">
        <v>27</v>
      </c>
      <c r="D7948" t="s">
        <v>966</v>
      </c>
      <c r="E7948">
        <v>88.4</v>
      </c>
      <c r="F7948" s="20">
        <v>45418</v>
      </c>
      <c r="G7948" s="20">
        <v>45418</v>
      </c>
      <c r="H7948" s="20">
        <v>45418</v>
      </c>
      <c r="I7948" s="20">
        <v>45397</v>
      </c>
      <c r="J7948" s="20">
        <v>45398</v>
      </c>
      <c r="K7948" t="s">
        <v>330</v>
      </c>
      <c r="L7948" t="s">
        <v>4130</v>
      </c>
      <c r="M7948" t="s">
        <v>4476</v>
      </c>
      <c r="N7948" t="s">
        <v>7622</v>
      </c>
      <c r="O7948" t="s">
        <v>756</v>
      </c>
      <c r="P7948" t="s">
        <v>757</v>
      </c>
      <c r="Q7948" t="s">
        <v>758</v>
      </c>
      <c r="R7948" t="s">
        <v>266</v>
      </c>
    </row>
    <row r="7949" spans="1:18" x14ac:dyDescent="0.35">
      <c r="A7949">
        <v>49697</v>
      </c>
      <c r="B7949">
        <v>114</v>
      </c>
      <c r="C7949" t="s">
        <v>27</v>
      </c>
      <c r="D7949" t="s">
        <v>966</v>
      </c>
      <c r="E7949">
        <v>14134.93</v>
      </c>
      <c r="F7949" s="20">
        <v>45418</v>
      </c>
      <c r="G7949" s="20">
        <v>45418</v>
      </c>
      <c r="H7949" s="20">
        <v>45418</v>
      </c>
      <c r="I7949" s="20">
        <v>45397</v>
      </c>
      <c r="J7949" s="20">
        <v>45398</v>
      </c>
      <c r="K7949" t="s">
        <v>330</v>
      </c>
      <c r="L7949" t="s">
        <v>4130</v>
      </c>
      <c r="M7949" t="s">
        <v>4476</v>
      </c>
      <c r="N7949" t="s">
        <v>7622</v>
      </c>
      <c r="O7949" t="s">
        <v>756</v>
      </c>
      <c r="P7949" t="s">
        <v>757</v>
      </c>
      <c r="Q7949" t="s">
        <v>758</v>
      </c>
      <c r="R7949" t="s">
        <v>266</v>
      </c>
    </row>
    <row r="7950" spans="1:18" x14ac:dyDescent="0.35">
      <c r="A7950">
        <v>49698</v>
      </c>
      <c r="B7950">
        <v>114</v>
      </c>
      <c r="C7950" t="s">
        <v>27</v>
      </c>
      <c r="D7950" t="s">
        <v>966</v>
      </c>
      <c r="E7950">
        <v>1734.07</v>
      </c>
      <c r="F7950" s="20">
        <v>45418</v>
      </c>
      <c r="G7950" s="20">
        <v>45418</v>
      </c>
      <c r="H7950" s="20">
        <v>45418</v>
      </c>
      <c r="I7950" s="20">
        <v>45397</v>
      </c>
      <c r="J7950" s="20">
        <v>45398</v>
      </c>
      <c r="K7950" t="s">
        <v>330</v>
      </c>
      <c r="L7950" t="s">
        <v>4226</v>
      </c>
      <c r="M7950" t="s">
        <v>1755</v>
      </c>
      <c r="N7950" t="s">
        <v>7622</v>
      </c>
      <c r="O7950" t="s">
        <v>756</v>
      </c>
      <c r="P7950" t="s">
        <v>757</v>
      </c>
      <c r="Q7950" t="s">
        <v>758</v>
      </c>
      <c r="R7950" t="s">
        <v>266</v>
      </c>
    </row>
    <row r="7951" spans="1:18" x14ac:dyDescent="0.35">
      <c r="A7951">
        <v>50967</v>
      </c>
      <c r="B7951">
        <v>114</v>
      </c>
      <c r="C7951" t="s">
        <v>27</v>
      </c>
      <c r="D7951" t="s">
        <v>5296</v>
      </c>
      <c r="E7951">
        <v>1030.4000000000001</v>
      </c>
      <c r="F7951" s="20">
        <v>45418</v>
      </c>
      <c r="G7951" s="20">
        <v>45418</v>
      </c>
      <c r="H7951" s="20">
        <v>45418</v>
      </c>
      <c r="I7951" s="20">
        <v>45394</v>
      </c>
      <c r="J7951" s="20">
        <v>45405</v>
      </c>
      <c r="K7951" t="s">
        <v>264</v>
      </c>
      <c r="L7951" t="s">
        <v>4231</v>
      </c>
      <c r="M7951" t="s">
        <v>4232</v>
      </c>
      <c r="N7951" t="s">
        <v>7623</v>
      </c>
      <c r="O7951" t="s">
        <v>756</v>
      </c>
      <c r="P7951" t="s">
        <v>757</v>
      </c>
      <c r="Q7951" t="s">
        <v>758</v>
      </c>
      <c r="R7951" t="s">
        <v>266</v>
      </c>
    </row>
    <row r="7952" spans="1:18" x14ac:dyDescent="0.35">
      <c r="A7952">
        <v>50977</v>
      </c>
      <c r="B7952">
        <v>114</v>
      </c>
      <c r="C7952" t="s">
        <v>27</v>
      </c>
      <c r="D7952" t="s">
        <v>941</v>
      </c>
      <c r="E7952">
        <v>43683.74</v>
      </c>
      <c r="F7952" s="20">
        <v>45418</v>
      </c>
      <c r="G7952" s="20">
        <v>45418</v>
      </c>
      <c r="H7952" s="20">
        <v>45418</v>
      </c>
      <c r="I7952" s="20">
        <v>45396</v>
      </c>
      <c r="J7952" s="20">
        <v>45405</v>
      </c>
      <c r="K7952" t="s">
        <v>330</v>
      </c>
      <c r="L7952" t="s">
        <v>4231</v>
      </c>
      <c r="M7952" t="s">
        <v>4232</v>
      </c>
      <c r="N7952" t="s">
        <v>7624</v>
      </c>
      <c r="O7952" t="s">
        <v>756</v>
      </c>
      <c r="P7952" t="s">
        <v>757</v>
      </c>
      <c r="Q7952" t="s">
        <v>758</v>
      </c>
      <c r="R7952" t="s">
        <v>266</v>
      </c>
    </row>
    <row r="7953" spans="1:18" x14ac:dyDescent="0.35">
      <c r="A7953">
        <v>51219</v>
      </c>
      <c r="B7953">
        <v>114</v>
      </c>
      <c r="C7953" t="s">
        <v>27</v>
      </c>
      <c r="D7953" t="s">
        <v>979</v>
      </c>
      <c r="E7953">
        <v>184</v>
      </c>
      <c r="F7953" s="20">
        <v>45418</v>
      </c>
      <c r="G7953" s="20">
        <v>45418</v>
      </c>
      <c r="H7953" s="20">
        <v>45418</v>
      </c>
      <c r="I7953" s="20">
        <v>45406</v>
      </c>
      <c r="J7953" s="20">
        <v>45406</v>
      </c>
      <c r="K7953" t="s">
        <v>330</v>
      </c>
      <c r="L7953" t="s">
        <v>762</v>
      </c>
      <c r="M7953" t="s">
        <v>788</v>
      </c>
      <c r="N7953" t="s">
        <v>7625</v>
      </c>
      <c r="O7953" t="s">
        <v>756</v>
      </c>
      <c r="P7953" t="s">
        <v>757</v>
      </c>
      <c r="Q7953" t="s">
        <v>758</v>
      </c>
      <c r="R7953" t="s">
        <v>266</v>
      </c>
    </row>
    <row r="7954" spans="1:18" x14ac:dyDescent="0.35">
      <c r="A7954">
        <v>51220</v>
      </c>
      <c r="B7954">
        <v>114</v>
      </c>
      <c r="C7954" t="s">
        <v>27</v>
      </c>
      <c r="D7954" t="s">
        <v>979</v>
      </c>
      <c r="E7954">
        <v>1332.37</v>
      </c>
      <c r="F7954" s="20">
        <v>45418</v>
      </c>
      <c r="G7954" s="20">
        <v>45418</v>
      </c>
      <c r="H7954" s="20">
        <v>45418</v>
      </c>
      <c r="I7954" s="20">
        <v>45405</v>
      </c>
      <c r="J7954" s="20">
        <v>45406</v>
      </c>
      <c r="K7954" t="s">
        <v>330</v>
      </c>
      <c r="L7954" t="s">
        <v>766</v>
      </c>
      <c r="M7954" t="s">
        <v>767</v>
      </c>
      <c r="N7954" t="s">
        <v>5592</v>
      </c>
      <c r="O7954" t="s">
        <v>756</v>
      </c>
      <c r="P7954" t="s">
        <v>757</v>
      </c>
      <c r="Q7954" t="s">
        <v>758</v>
      </c>
      <c r="R7954" t="s">
        <v>266</v>
      </c>
    </row>
    <row r="7955" spans="1:18" x14ac:dyDescent="0.35">
      <c r="A7955">
        <v>51222</v>
      </c>
      <c r="B7955">
        <v>114</v>
      </c>
      <c r="C7955" t="s">
        <v>27</v>
      </c>
      <c r="D7955" t="s">
        <v>784</v>
      </c>
      <c r="E7955">
        <v>189</v>
      </c>
      <c r="F7955" s="20">
        <v>45418</v>
      </c>
      <c r="G7955" s="20">
        <v>45418</v>
      </c>
      <c r="H7955" s="20">
        <v>45418</v>
      </c>
      <c r="I7955" s="20">
        <v>45404</v>
      </c>
      <c r="J7955" s="20">
        <v>45406</v>
      </c>
      <c r="K7955" t="s">
        <v>330</v>
      </c>
      <c r="L7955" t="s">
        <v>766</v>
      </c>
      <c r="M7955" t="s">
        <v>767</v>
      </c>
      <c r="N7955" t="s">
        <v>7626</v>
      </c>
      <c r="O7955" t="s">
        <v>756</v>
      </c>
      <c r="P7955" t="s">
        <v>757</v>
      </c>
      <c r="Q7955" t="s">
        <v>758</v>
      </c>
      <c r="R7955" t="s">
        <v>266</v>
      </c>
    </row>
    <row r="7956" spans="1:18" x14ac:dyDescent="0.35">
      <c r="A7956">
        <v>51227</v>
      </c>
      <c r="B7956">
        <v>114</v>
      </c>
      <c r="C7956" t="s">
        <v>27</v>
      </c>
      <c r="D7956" t="s">
        <v>782</v>
      </c>
      <c r="E7956">
        <v>359</v>
      </c>
      <c r="F7956" s="20">
        <v>45418</v>
      </c>
      <c r="G7956" s="20">
        <v>45418</v>
      </c>
      <c r="H7956" s="20">
        <v>45418</v>
      </c>
      <c r="I7956" s="20">
        <v>45404</v>
      </c>
      <c r="J7956" s="20">
        <v>45406</v>
      </c>
      <c r="K7956" t="s">
        <v>330</v>
      </c>
      <c r="L7956" t="s">
        <v>766</v>
      </c>
      <c r="M7956" t="s">
        <v>767</v>
      </c>
      <c r="N7956" t="s">
        <v>7627</v>
      </c>
      <c r="O7956" t="s">
        <v>756</v>
      </c>
      <c r="P7956" t="s">
        <v>757</v>
      </c>
      <c r="Q7956" t="s">
        <v>758</v>
      </c>
      <c r="R7956" t="s">
        <v>266</v>
      </c>
    </row>
    <row r="7957" spans="1:18" x14ac:dyDescent="0.35">
      <c r="A7957">
        <v>51236</v>
      </c>
      <c r="B7957">
        <v>114</v>
      </c>
      <c r="C7957" t="s">
        <v>27</v>
      </c>
      <c r="D7957" t="s">
        <v>1009</v>
      </c>
      <c r="E7957">
        <v>276</v>
      </c>
      <c r="F7957" s="20">
        <v>45416</v>
      </c>
      <c r="G7957" s="20">
        <v>45418</v>
      </c>
      <c r="H7957" s="20">
        <v>45418</v>
      </c>
      <c r="I7957" s="20">
        <v>45405</v>
      </c>
      <c r="J7957" s="20">
        <v>45406</v>
      </c>
      <c r="K7957" t="s">
        <v>330</v>
      </c>
      <c r="L7957" t="s">
        <v>766</v>
      </c>
      <c r="M7957" t="s">
        <v>767</v>
      </c>
      <c r="N7957" t="s">
        <v>7628</v>
      </c>
      <c r="O7957" t="s">
        <v>756</v>
      </c>
      <c r="P7957" t="s">
        <v>757</v>
      </c>
      <c r="Q7957" t="s">
        <v>758</v>
      </c>
      <c r="R7957" t="s">
        <v>266</v>
      </c>
    </row>
    <row r="7958" spans="1:18" x14ac:dyDescent="0.35">
      <c r="A7958">
        <v>51368</v>
      </c>
      <c r="B7958">
        <v>114</v>
      </c>
      <c r="C7958" t="s">
        <v>27</v>
      </c>
      <c r="D7958" t="s">
        <v>973</v>
      </c>
      <c r="E7958">
        <v>1348.34</v>
      </c>
      <c r="F7958" s="20">
        <v>45416</v>
      </c>
      <c r="G7958" s="20">
        <v>45418</v>
      </c>
      <c r="H7958" s="20">
        <v>45418</v>
      </c>
      <c r="I7958" s="20">
        <v>45413</v>
      </c>
      <c r="J7958" s="20">
        <v>45407</v>
      </c>
      <c r="K7958" t="s">
        <v>330</v>
      </c>
      <c r="L7958" t="s">
        <v>4279</v>
      </c>
      <c r="M7958" t="s">
        <v>5053</v>
      </c>
      <c r="N7958" t="s">
        <v>3869</v>
      </c>
      <c r="O7958" t="s">
        <v>756</v>
      </c>
      <c r="P7958" t="s">
        <v>757</v>
      </c>
      <c r="Q7958" t="s">
        <v>758</v>
      </c>
      <c r="R7958" t="s">
        <v>266</v>
      </c>
    </row>
    <row r="7959" spans="1:18" x14ac:dyDescent="0.35">
      <c r="A7959">
        <v>51537</v>
      </c>
      <c r="B7959">
        <v>114</v>
      </c>
      <c r="C7959" t="s">
        <v>27</v>
      </c>
      <c r="D7959" t="s">
        <v>984</v>
      </c>
      <c r="E7959">
        <v>4896</v>
      </c>
      <c r="F7959" s="20">
        <v>45418</v>
      </c>
      <c r="G7959" s="20">
        <v>45418</v>
      </c>
      <c r="H7959" s="20">
        <v>45418</v>
      </c>
      <c r="I7959" s="20">
        <v>45408</v>
      </c>
      <c r="J7959" s="20">
        <v>45408</v>
      </c>
      <c r="K7959" t="s">
        <v>264</v>
      </c>
      <c r="L7959" t="s">
        <v>4279</v>
      </c>
      <c r="M7959" t="s">
        <v>4433</v>
      </c>
      <c r="N7959" t="s">
        <v>7618</v>
      </c>
      <c r="O7959" t="s">
        <v>756</v>
      </c>
      <c r="P7959" t="s">
        <v>757</v>
      </c>
      <c r="Q7959" t="s">
        <v>758</v>
      </c>
      <c r="R7959" t="s">
        <v>266</v>
      </c>
    </row>
    <row r="7960" spans="1:18" x14ac:dyDescent="0.35">
      <c r="A7960">
        <v>51702</v>
      </c>
      <c r="B7960">
        <v>114</v>
      </c>
      <c r="C7960" t="s">
        <v>27</v>
      </c>
      <c r="D7960" t="s">
        <v>826</v>
      </c>
      <c r="E7960">
        <v>3600</v>
      </c>
      <c r="F7960" s="20">
        <v>45417</v>
      </c>
      <c r="G7960" s="20">
        <v>45418</v>
      </c>
      <c r="H7960" s="20">
        <v>45418</v>
      </c>
      <c r="I7960" s="20">
        <v>45408</v>
      </c>
      <c r="J7960" s="20">
        <v>45411</v>
      </c>
      <c r="K7960" t="s">
        <v>330</v>
      </c>
      <c r="L7960" t="s">
        <v>766</v>
      </c>
      <c r="M7960" t="s">
        <v>767</v>
      </c>
      <c r="N7960" t="s">
        <v>3438</v>
      </c>
      <c r="O7960" t="s">
        <v>756</v>
      </c>
      <c r="P7960" t="s">
        <v>757</v>
      </c>
      <c r="Q7960" t="s">
        <v>758</v>
      </c>
      <c r="R7960" t="s">
        <v>266</v>
      </c>
    </row>
    <row r="7961" spans="1:18" x14ac:dyDescent="0.35">
      <c r="A7961">
        <v>51890</v>
      </c>
      <c r="B7961">
        <v>114</v>
      </c>
      <c r="C7961" t="s">
        <v>27</v>
      </c>
      <c r="D7961" t="s">
        <v>1951</v>
      </c>
      <c r="E7961">
        <v>398</v>
      </c>
      <c r="F7961" s="20">
        <v>45418</v>
      </c>
      <c r="G7961" s="20">
        <v>45418</v>
      </c>
      <c r="H7961" s="20">
        <v>45418</v>
      </c>
      <c r="I7961" s="20">
        <v>45412</v>
      </c>
      <c r="J7961" s="20">
        <v>45412</v>
      </c>
      <c r="K7961" t="s">
        <v>330</v>
      </c>
      <c r="L7961" t="s">
        <v>766</v>
      </c>
      <c r="M7961" t="s">
        <v>767</v>
      </c>
      <c r="N7961" t="s">
        <v>7629</v>
      </c>
      <c r="O7961" t="s">
        <v>756</v>
      </c>
      <c r="P7961" t="s">
        <v>757</v>
      </c>
      <c r="Q7961" t="s">
        <v>758</v>
      </c>
      <c r="R7961" t="s">
        <v>266</v>
      </c>
    </row>
    <row r="7962" spans="1:18" x14ac:dyDescent="0.35">
      <c r="A7962">
        <v>50283</v>
      </c>
      <c r="B7962">
        <v>114</v>
      </c>
      <c r="C7962" t="s">
        <v>27</v>
      </c>
      <c r="D7962" t="s">
        <v>848</v>
      </c>
      <c r="E7962">
        <v>2322.4899999999998</v>
      </c>
      <c r="F7962" s="20">
        <v>45418</v>
      </c>
      <c r="G7962" s="20">
        <v>45418</v>
      </c>
      <c r="H7962" s="20">
        <v>45418</v>
      </c>
      <c r="I7962" s="20">
        <v>45399</v>
      </c>
      <c r="J7962" s="20">
        <v>45400</v>
      </c>
      <c r="K7962" t="s">
        <v>330</v>
      </c>
      <c r="L7962" t="s">
        <v>766</v>
      </c>
      <c r="M7962" t="s">
        <v>770</v>
      </c>
      <c r="N7962" t="s">
        <v>7630</v>
      </c>
      <c r="O7962" t="s">
        <v>756</v>
      </c>
      <c r="P7962" t="s">
        <v>757</v>
      </c>
      <c r="Q7962" t="s">
        <v>758</v>
      </c>
      <c r="R7962" t="s">
        <v>266</v>
      </c>
    </row>
    <row r="7963" spans="1:18" x14ac:dyDescent="0.35">
      <c r="A7963">
        <v>50458</v>
      </c>
      <c r="B7963">
        <v>114</v>
      </c>
      <c r="C7963" t="s">
        <v>27</v>
      </c>
      <c r="D7963" t="s">
        <v>5855</v>
      </c>
      <c r="E7963">
        <v>3970.5</v>
      </c>
      <c r="F7963" s="20">
        <v>45418</v>
      </c>
      <c r="G7963" s="20">
        <v>45418</v>
      </c>
      <c r="H7963" s="20">
        <v>45418</v>
      </c>
      <c r="I7963" s="20">
        <v>45401</v>
      </c>
      <c r="J7963" s="20">
        <v>45401</v>
      </c>
      <c r="K7963" t="s">
        <v>264</v>
      </c>
      <c r="L7963" t="s">
        <v>4287</v>
      </c>
      <c r="M7963" t="s">
        <v>4288</v>
      </c>
      <c r="N7963" t="s">
        <v>5856</v>
      </c>
      <c r="O7963" t="s">
        <v>756</v>
      </c>
      <c r="P7963" t="s">
        <v>757</v>
      </c>
      <c r="Q7963" t="s">
        <v>758</v>
      </c>
      <c r="R7963" t="s">
        <v>266</v>
      </c>
    </row>
    <row r="7964" spans="1:18" x14ac:dyDescent="0.35">
      <c r="A7964">
        <v>50568</v>
      </c>
      <c r="B7964">
        <v>114</v>
      </c>
      <c r="C7964" t="s">
        <v>27</v>
      </c>
      <c r="D7964" t="s">
        <v>5255</v>
      </c>
      <c r="E7964">
        <v>4324.09</v>
      </c>
      <c r="F7964" s="20">
        <v>45416</v>
      </c>
      <c r="G7964" s="20">
        <v>45418</v>
      </c>
      <c r="H7964" s="20">
        <v>45418</v>
      </c>
      <c r="I7964" s="20">
        <v>45401</v>
      </c>
      <c r="J7964" s="20">
        <v>45401</v>
      </c>
      <c r="K7964" t="s">
        <v>330</v>
      </c>
      <c r="L7964" t="s">
        <v>766</v>
      </c>
      <c r="M7964" t="s">
        <v>767</v>
      </c>
      <c r="N7964" t="s">
        <v>7631</v>
      </c>
      <c r="O7964" t="s">
        <v>756</v>
      </c>
      <c r="P7964" t="s">
        <v>757</v>
      </c>
      <c r="Q7964" t="s">
        <v>758</v>
      </c>
      <c r="R7964" t="s">
        <v>266</v>
      </c>
    </row>
    <row r="7965" spans="1:18" x14ac:dyDescent="0.35">
      <c r="A7965">
        <v>50796</v>
      </c>
      <c r="B7965">
        <v>114</v>
      </c>
      <c r="C7965" t="s">
        <v>27</v>
      </c>
      <c r="D7965" t="s">
        <v>2224</v>
      </c>
      <c r="E7965">
        <v>406.35</v>
      </c>
      <c r="F7965" s="20">
        <v>45416</v>
      </c>
      <c r="G7965" s="20">
        <v>45418</v>
      </c>
      <c r="H7965" s="20">
        <v>45418</v>
      </c>
      <c r="I7965" s="20">
        <v>45401</v>
      </c>
      <c r="J7965" s="20">
        <v>45404</v>
      </c>
      <c r="K7965" t="s">
        <v>330</v>
      </c>
      <c r="L7965" t="s">
        <v>766</v>
      </c>
      <c r="M7965" t="s">
        <v>767</v>
      </c>
      <c r="N7965" t="s">
        <v>7632</v>
      </c>
      <c r="O7965" t="s">
        <v>756</v>
      </c>
      <c r="P7965" t="s">
        <v>757</v>
      </c>
      <c r="Q7965" t="s">
        <v>758</v>
      </c>
      <c r="R7965" t="s">
        <v>266</v>
      </c>
    </row>
    <row r="7966" spans="1:18" x14ac:dyDescent="0.35">
      <c r="A7966">
        <v>50797</v>
      </c>
      <c r="B7966">
        <v>114</v>
      </c>
      <c r="C7966" t="s">
        <v>27</v>
      </c>
      <c r="D7966" t="s">
        <v>5255</v>
      </c>
      <c r="E7966">
        <v>831.98</v>
      </c>
      <c r="F7966" s="20">
        <v>45416</v>
      </c>
      <c r="G7966" s="20">
        <v>45418</v>
      </c>
      <c r="H7966" s="20">
        <v>45418</v>
      </c>
      <c r="I7966" s="20">
        <v>45401</v>
      </c>
      <c r="J7966" s="20">
        <v>45404</v>
      </c>
      <c r="K7966" t="s">
        <v>330</v>
      </c>
      <c r="L7966" t="s">
        <v>766</v>
      </c>
      <c r="M7966" t="s">
        <v>767</v>
      </c>
      <c r="N7966" t="s">
        <v>7633</v>
      </c>
      <c r="O7966" t="s">
        <v>756</v>
      </c>
      <c r="P7966" t="s">
        <v>757</v>
      </c>
      <c r="Q7966" t="s">
        <v>758</v>
      </c>
      <c r="R7966" t="s">
        <v>266</v>
      </c>
    </row>
    <row r="7967" spans="1:18" x14ac:dyDescent="0.35">
      <c r="A7967">
        <v>50798</v>
      </c>
      <c r="B7967">
        <v>114</v>
      </c>
      <c r="C7967" t="s">
        <v>27</v>
      </c>
      <c r="D7967" t="s">
        <v>5255</v>
      </c>
      <c r="E7967">
        <v>655.79</v>
      </c>
      <c r="F7967" s="20">
        <v>45418</v>
      </c>
      <c r="G7967" s="20">
        <v>45418</v>
      </c>
      <c r="H7967" s="20">
        <v>45418</v>
      </c>
      <c r="I7967" s="20">
        <v>45403</v>
      </c>
      <c r="J7967" s="20">
        <v>45404</v>
      </c>
      <c r="K7967" t="s">
        <v>330</v>
      </c>
      <c r="L7967" t="s">
        <v>766</v>
      </c>
      <c r="M7967" t="s">
        <v>767</v>
      </c>
      <c r="N7967" t="s">
        <v>7634</v>
      </c>
      <c r="O7967" t="s">
        <v>756</v>
      </c>
      <c r="P7967" t="s">
        <v>757</v>
      </c>
      <c r="Q7967" t="s">
        <v>758</v>
      </c>
      <c r="R7967" t="s">
        <v>266</v>
      </c>
    </row>
    <row r="7968" spans="1:18" x14ac:dyDescent="0.35">
      <c r="A7968">
        <v>50799</v>
      </c>
      <c r="B7968">
        <v>114</v>
      </c>
      <c r="C7968" t="s">
        <v>27</v>
      </c>
      <c r="D7968" t="s">
        <v>2224</v>
      </c>
      <c r="E7968">
        <v>648.54999999999995</v>
      </c>
      <c r="F7968" s="20">
        <v>45418</v>
      </c>
      <c r="G7968" s="20">
        <v>45418</v>
      </c>
      <c r="H7968" s="20">
        <v>45418</v>
      </c>
      <c r="I7968" s="20">
        <v>45403</v>
      </c>
      <c r="J7968" s="20">
        <v>45404</v>
      </c>
      <c r="K7968" t="s">
        <v>330</v>
      </c>
      <c r="L7968" t="s">
        <v>766</v>
      </c>
      <c r="M7968" t="s">
        <v>767</v>
      </c>
      <c r="N7968" t="s">
        <v>7635</v>
      </c>
      <c r="O7968" t="s">
        <v>756</v>
      </c>
      <c r="P7968" t="s">
        <v>757</v>
      </c>
      <c r="Q7968" t="s">
        <v>758</v>
      </c>
      <c r="R7968" t="s">
        <v>266</v>
      </c>
    </row>
    <row r="7969" spans="1:18" x14ac:dyDescent="0.35">
      <c r="A7969">
        <v>50801</v>
      </c>
      <c r="B7969">
        <v>114</v>
      </c>
      <c r="C7969" t="s">
        <v>27</v>
      </c>
      <c r="D7969" t="s">
        <v>911</v>
      </c>
      <c r="E7969">
        <v>166.9</v>
      </c>
      <c r="F7969" s="20">
        <v>45417</v>
      </c>
      <c r="G7969" s="20">
        <v>45418</v>
      </c>
      <c r="H7969" s="20">
        <v>45418</v>
      </c>
      <c r="I7969" s="20">
        <v>45400</v>
      </c>
      <c r="J7969" s="20">
        <v>45404</v>
      </c>
      <c r="K7969" t="s">
        <v>330</v>
      </c>
      <c r="L7969" t="s">
        <v>4370</v>
      </c>
      <c r="M7969" t="s">
        <v>4371</v>
      </c>
      <c r="N7969" t="s">
        <v>7636</v>
      </c>
      <c r="O7969" t="s">
        <v>756</v>
      </c>
      <c r="P7969" t="s">
        <v>757</v>
      </c>
      <c r="Q7969" t="s">
        <v>758</v>
      </c>
      <c r="R7969" t="s">
        <v>266</v>
      </c>
    </row>
    <row r="7970" spans="1:18" x14ac:dyDescent="0.35">
      <c r="A7970">
        <v>53845</v>
      </c>
      <c r="B7970">
        <v>114</v>
      </c>
      <c r="C7970" t="s">
        <v>27</v>
      </c>
      <c r="D7970" t="s">
        <v>829</v>
      </c>
      <c r="E7970">
        <v>52</v>
      </c>
      <c r="F7970" s="20">
        <v>45418</v>
      </c>
      <c r="G7970" s="20"/>
      <c r="H7970" s="20">
        <v>45418</v>
      </c>
      <c r="I7970" s="20">
        <v>45418</v>
      </c>
      <c r="J7970" s="20">
        <v>45425</v>
      </c>
      <c r="K7970" t="s">
        <v>319</v>
      </c>
      <c r="L7970" t="s">
        <v>4287</v>
      </c>
      <c r="M7970" t="s">
        <v>4288</v>
      </c>
      <c r="N7970" t="s">
        <v>7452</v>
      </c>
      <c r="O7970" t="s">
        <v>756</v>
      </c>
      <c r="P7970" t="s">
        <v>757</v>
      </c>
      <c r="Q7970" t="s">
        <v>758</v>
      </c>
      <c r="R7970" t="s">
        <v>266</v>
      </c>
    </row>
    <row r="7971" spans="1:18" x14ac:dyDescent="0.35">
      <c r="A7971">
        <v>47753</v>
      </c>
      <c r="B7971">
        <v>114</v>
      </c>
      <c r="C7971" t="s">
        <v>27</v>
      </c>
      <c r="D7971" t="s">
        <v>5855</v>
      </c>
      <c r="E7971">
        <v>767</v>
      </c>
      <c r="F7971" s="20">
        <v>45417</v>
      </c>
      <c r="G7971" s="20">
        <v>45418</v>
      </c>
      <c r="H7971" s="20">
        <v>45418</v>
      </c>
      <c r="I7971" s="20">
        <v>45413</v>
      </c>
      <c r="J7971" s="20">
        <v>45385</v>
      </c>
      <c r="K7971" t="s">
        <v>264</v>
      </c>
      <c r="L7971" t="s">
        <v>4334</v>
      </c>
      <c r="M7971" t="s">
        <v>4335</v>
      </c>
      <c r="N7971" t="s">
        <v>7375</v>
      </c>
      <c r="O7971" t="s">
        <v>756</v>
      </c>
      <c r="P7971" t="s">
        <v>757</v>
      </c>
      <c r="Q7971" t="s">
        <v>758</v>
      </c>
      <c r="R7971" t="s">
        <v>266</v>
      </c>
    </row>
    <row r="7972" spans="1:18" x14ac:dyDescent="0.35">
      <c r="A7972">
        <v>48075</v>
      </c>
      <c r="B7972">
        <v>114</v>
      </c>
      <c r="C7972" t="s">
        <v>27</v>
      </c>
      <c r="D7972" t="s">
        <v>541</v>
      </c>
      <c r="E7972">
        <v>9909</v>
      </c>
      <c r="F7972" s="20">
        <v>45418</v>
      </c>
      <c r="G7972" s="20">
        <v>45418</v>
      </c>
      <c r="H7972" s="20">
        <v>45418</v>
      </c>
      <c r="I7972" s="20">
        <v>45386</v>
      </c>
      <c r="J7972" s="20">
        <v>45386</v>
      </c>
      <c r="K7972" t="s">
        <v>330</v>
      </c>
      <c r="L7972" t="s">
        <v>766</v>
      </c>
      <c r="M7972" t="s">
        <v>770</v>
      </c>
      <c r="N7972" t="s">
        <v>7637</v>
      </c>
      <c r="O7972" t="s">
        <v>756</v>
      </c>
      <c r="P7972" t="s">
        <v>757</v>
      </c>
      <c r="Q7972" t="s">
        <v>758</v>
      </c>
      <c r="R7972" t="s">
        <v>266</v>
      </c>
    </row>
    <row r="7973" spans="1:18" x14ac:dyDescent="0.35">
      <c r="A7973">
        <v>48589</v>
      </c>
      <c r="B7973">
        <v>114</v>
      </c>
      <c r="C7973" t="s">
        <v>27</v>
      </c>
      <c r="D7973" t="s">
        <v>541</v>
      </c>
      <c r="E7973">
        <v>13668.69</v>
      </c>
      <c r="F7973" s="20">
        <v>45418</v>
      </c>
      <c r="G7973" s="20">
        <v>45418</v>
      </c>
      <c r="H7973" s="20">
        <v>45418</v>
      </c>
      <c r="I7973" s="20">
        <v>45386</v>
      </c>
      <c r="J7973" s="20">
        <v>45390</v>
      </c>
      <c r="K7973" t="s">
        <v>330</v>
      </c>
      <c r="L7973" t="s">
        <v>766</v>
      </c>
      <c r="M7973" t="s">
        <v>770</v>
      </c>
      <c r="N7973" t="s">
        <v>7638</v>
      </c>
      <c r="O7973" t="s">
        <v>756</v>
      </c>
      <c r="P7973" t="s">
        <v>757</v>
      </c>
      <c r="Q7973" t="s">
        <v>758</v>
      </c>
      <c r="R7973" t="s">
        <v>266</v>
      </c>
    </row>
    <row r="7974" spans="1:18" x14ac:dyDescent="0.35">
      <c r="A7974">
        <v>48590</v>
      </c>
      <c r="B7974">
        <v>114</v>
      </c>
      <c r="C7974" t="s">
        <v>27</v>
      </c>
      <c r="D7974" t="s">
        <v>541</v>
      </c>
      <c r="E7974">
        <v>308.25</v>
      </c>
      <c r="F7974" s="20">
        <v>45418</v>
      </c>
      <c r="G7974" s="20">
        <v>45418</v>
      </c>
      <c r="H7974" s="20">
        <v>45418</v>
      </c>
      <c r="I7974" s="20">
        <v>45387</v>
      </c>
      <c r="J7974" s="20">
        <v>45390</v>
      </c>
      <c r="K7974" t="s">
        <v>330</v>
      </c>
      <c r="L7974" t="s">
        <v>766</v>
      </c>
      <c r="M7974" t="s">
        <v>770</v>
      </c>
      <c r="N7974" t="s">
        <v>7639</v>
      </c>
      <c r="O7974" t="s">
        <v>756</v>
      </c>
      <c r="P7974" t="s">
        <v>757</v>
      </c>
      <c r="Q7974" t="s">
        <v>758</v>
      </c>
      <c r="R7974" t="s">
        <v>266</v>
      </c>
    </row>
    <row r="7975" spans="1:18" x14ac:dyDescent="0.35">
      <c r="A7975">
        <v>48592</v>
      </c>
      <c r="B7975">
        <v>114</v>
      </c>
      <c r="C7975" t="s">
        <v>27</v>
      </c>
      <c r="D7975" t="s">
        <v>541</v>
      </c>
      <c r="E7975">
        <v>9301.2900000000009</v>
      </c>
      <c r="F7975" s="20">
        <v>45418</v>
      </c>
      <c r="G7975" s="20">
        <v>45418</v>
      </c>
      <c r="H7975" s="20">
        <v>45418</v>
      </c>
      <c r="I7975" s="20">
        <v>45387</v>
      </c>
      <c r="J7975" s="20">
        <v>45390</v>
      </c>
      <c r="K7975" t="s">
        <v>330</v>
      </c>
      <c r="L7975" t="s">
        <v>766</v>
      </c>
      <c r="M7975" t="s">
        <v>770</v>
      </c>
      <c r="N7975" t="s">
        <v>7640</v>
      </c>
      <c r="O7975" t="s">
        <v>756</v>
      </c>
      <c r="P7975" t="s">
        <v>757</v>
      </c>
      <c r="Q7975" t="s">
        <v>758</v>
      </c>
      <c r="R7975" t="s">
        <v>266</v>
      </c>
    </row>
    <row r="7976" spans="1:18" x14ac:dyDescent="0.35">
      <c r="A7976">
        <v>53841</v>
      </c>
      <c r="B7976">
        <v>114</v>
      </c>
      <c r="C7976" t="s">
        <v>27</v>
      </c>
      <c r="D7976" t="s">
        <v>829</v>
      </c>
      <c r="E7976">
        <v>22.7</v>
      </c>
      <c r="F7976" s="20">
        <v>45416</v>
      </c>
      <c r="G7976" s="20"/>
      <c r="H7976" s="20">
        <v>45416</v>
      </c>
      <c r="I7976" s="20">
        <v>45416</v>
      </c>
      <c r="J7976" s="20">
        <v>45425</v>
      </c>
      <c r="K7976" t="s">
        <v>319</v>
      </c>
      <c r="L7976" t="s">
        <v>4287</v>
      </c>
      <c r="M7976" t="s">
        <v>4288</v>
      </c>
      <c r="N7976" t="s">
        <v>7452</v>
      </c>
      <c r="O7976" t="s">
        <v>756</v>
      </c>
      <c r="P7976" t="s">
        <v>757</v>
      </c>
      <c r="Q7976" t="s">
        <v>758</v>
      </c>
      <c r="R7976" t="s">
        <v>266</v>
      </c>
    </row>
    <row r="7977" spans="1:18" x14ac:dyDescent="0.35">
      <c r="A7977">
        <v>51228</v>
      </c>
      <c r="B7977">
        <v>114</v>
      </c>
      <c r="C7977" t="s">
        <v>27</v>
      </c>
      <c r="D7977" t="s">
        <v>817</v>
      </c>
      <c r="E7977">
        <v>262.2</v>
      </c>
      <c r="F7977" s="20">
        <v>45415</v>
      </c>
      <c r="G7977" s="20">
        <v>45415</v>
      </c>
      <c r="H7977" s="20">
        <v>45415</v>
      </c>
      <c r="I7977" s="20">
        <v>45401</v>
      </c>
      <c r="J7977" s="20">
        <v>45406</v>
      </c>
      <c r="K7977" t="s">
        <v>330</v>
      </c>
      <c r="L7977" t="s">
        <v>766</v>
      </c>
      <c r="M7977" t="s">
        <v>767</v>
      </c>
      <c r="N7977" t="s">
        <v>7641</v>
      </c>
      <c r="O7977" t="s">
        <v>756</v>
      </c>
      <c r="P7977" t="s">
        <v>757</v>
      </c>
      <c r="Q7977" t="s">
        <v>758</v>
      </c>
      <c r="R7977" t="s">
        <v>266</v>
      </c>
    </row>
    <row r="7978" spans="1:18" x14ac:dyDescent="0.35">
      <c r="A7978">
        <v>51229</v>
      </c>
      <c r="B7978">
        <v>114</v>
      </c>
      <c r="C7978" t="s">
        <v>27</v>
      </c>
      <c r="D7978" t="s">
        <v>5964</v>
      </c>
      <c r="E7978">
        <v>179.9</v>
      </c>
      <c r="F7978" s="20">
        <v>45415</v>
      </c>
      <c r="G7978" s="20">
        <v>45415</v>
      </c>
      <c r="H7978" s="20">
        <v>45415</v>
      </c>
      <c r="I7978" s="20">
        <v>45400</v>
      </c>
      <c r="J7978" s="20">
        <v>45406</v>
      </c>
      <c r="K7978" t="s">
        <v>330</v>
      </c>
      <c r="L7978" t="s">
        <v>766</v>
      </c>
      <c r="M7978" t="s">
        <v>767</v>
      </c>
      <c r="N7978" t="s">
        <v>7642</v>
      </c>
      <c r="O7978" t="s">
        <v>756</v>
      </c>
      <c r="P7978" t="s">
        <v>757</v>
      </c>
      <c r="Q7978" t="s">
        <v>758</v>
      </c>
      <c r="R7978" t="s">
        <v>266</v>
      </c>
    </row>
    <row r="7979" spans="1:18" x14ac:dyDescent="0.35">
      <c r="A7979">
        <v>49330</v>
      </c>
      <c r="B7979">
        <v>114</v>
      </c>
      <c r="C7979" t="s">
        <v>27</v>
      </c>
      <c r="D7979" t="s">
        <v>1767</v>
      </c>
      <c r="E7979">
        <v>208</v>
      </c>
      <c r="F7979" s="20">
        <v>45415</v>
      </c>
      <c r="G7979" s="20">
        <v>45415</v>
      </c>
      <c r="H7979" s="20">
        <v>45415</v>
      </c>
      <c r="I7979" s="20">
        <v>45393</v>
      </c>
      <c r="J7979" s="20">
        <v>45394</v>
      </c>
      <c r="K7979" t="s">
        <v>330</v>
      </c>
      <c r="L7979" t="s">
        <v>4146</v>
      </c>
      <c r="M7979" t="s">
        <v>4234</v>
      </c>
      <c r="N7979" t="s">
        <v>7643</v>
      </c>
      <c r="O7979" t="s">
        <v>756</v>
      </c>
      <c r="P7979" t="s">
        <v>757</v>
      </c>
      <c r="Q7979" t="s">
        <v>758</v>
      </c>
      <c r="R7979" t="s">
        <v>266</v>
      </c>
    </row>
    <row r="7980" spans="1:18" x14ac:dyDescent="0.35">
      <c r="A7980">
        <v>49461</v>
      </c>
      <c r="B7980">
        <v>114</v>
      </c>
      <c r="C7980" t="s">
        <v>27</v>
      </c>
      <c r="E7980">
        <v>125.9</v>
      </c>
      <c r="F7980" s="20">
        <v>45415</v>
      </c>
      <c r="G7980" s="20">
        <v>45415</v>
      </c>
      <c r="H7980" s="20">
        <v>45415</v>
      </c>
      <c r="I7980" s="20">
        <v>45394</v>
      </c>
      <c r="J7980" s="20">
        <v>45397</v>
      </c>
      <c r="K7980" t="s">
        <v>330</v>
      </c>
      <c r="L7980" t="s">
        <v>4334</v>
      </c>
      <c r="M7980" t="s">
        <v>4766</v>
      </c>
      <c r="N7980" t="s">
        <v>7644</v>
      </c>
      <c r="O7980" t="s">
        <v>756</v>
      </c>
      <c r="P7980" t="s">
        <v>757</v>
      </c>
      <c r="Q7980" t="s">
        <v>758</v>
      </c>
      <c r="R7980" t="s">
        <v>266</v>
      </c>
    </row>
    <row r="7981" spans="1:18" x14ac:dyDescent="0.35">
      <c r="A7981">
        <v>49486</v>
      </c>
      <c r="B7981">
        <v>114</v>
      </c>
      <c r="C7981" t="s">
        <v>27</v>
      </c>
      <c r="D7981" t="s">
        <v>845</v>
      </c>
      <c r="E7981">
        <v>1887.19</v>
      </c>
      <c r="F7981" s="20">
        <v>45415</v>
      </c>
      <c r="G7981" s="20">
        <v>45415</v>
      </c>
      <c r="H7981" s="20">
        <v>45415</v>
      </c>
      <c r="I7981" s="20">
        <v>45394</v>
      </c>
      <c r="J7981" s="20">
        <v>45397</v>
      </c>
      <c r="K7981" t="s">
        <v>330</v>
      </c>
      <c r="L7981" t="s">
        <v>7645</v>
      </c>
      <c r="N7981" t="s">
        <v>7646</v>
      </c>
      <c r="O7981" t="s">
        <v>756</v>
      </c>
      <c r="P7981" t="s">
        <v>757</v>
      </c>
      <c r="Q7981" t="s">
        <v>758</v>
      </c>
      <c r="R7981" t="s">
        <v>266</v>
      </c>
    </row>
    <row r="7982" spans="1:18" x14ac:dyDescent="0.35">
      <c r="A7982">
        <v>50231</v>
      </c>
      <c r="B7982">
        <v>114</v>
      </c>
      <c r="C7982" t="s">
        <v>27</v>
      </c>
      <c r="D7982" t="s">
        <v>5480</v>
      </c>
      <c r="E7982">
        <v>1500</v>
      </c>
      <c r="F7982" s="20">
        <v>45415</v>
      </c>
      <c r="G7982" s="20">
        <v>45415</v>
      </c>
      <c r="H7982" s="20">
        <v>45415</v>
      </c>
      <c r="I7982" s="20">
        <v>45400</v>
      </c>
      <c r="J7982" s="20">
        <v>45400</v>
      </c>
      <c r="K7982" t="s">
        <v>264</v>
      </c>
      <c r="L7982" t="s">
        <v>4287</v>
      </c>
      <c r="M7982" t="s">
        <v>4288</v>
      </c>
      <c r="N7982" t="s">
        <v>7647</v>
      </c>
      <c r="O7982" t="s">
        <v>756</v>
      </c>
      <c r="P7982" t="s">
        <v>757</v>
      </c>
      <c r="Q7982" t="s">
        <v>758</v>
      </c>
      <c r="R7982" t="s">
        <v>266</v>
      </c>
    </row>
    <row r="7983" spans="1:18" x14ac:dyDescent="0.35">
      <c r="A7983">
        <v>50281</v>
      </c>
      <c r="B7983">
        <v>114</v>
      </c>
      <c r="C7983" t="s">
        <v>27</v>
      </c>
      <c r="D7983" t="s">
        <v>5255</v>
      </c>
      <c r="E7983">
        <v>1471.72</v>
      </c>
      <c r="F7983" s="20">
        <v>45415</v>
      </c>
      <c r="G7983" s="20">
        <v>45415</v>
      </c>
      <c r="H7983" s="20">
        <v>45415</v>
      </c>
      <c r="I7983" s="20">
        <v>45399</v>
      </c>
      <c r="J7983" s="20">
        <v>45400</v>
      </c>
      <c r="K7983" t="s">
        <v>330</v>
      </c>
      <c r="L7983" t="s">
        <v>766</v>
      </c>
      <c r="M7983" t="s">
        <v>767</v>
      </c>
      <c r="N7983" t="s">
        <v>7648</v>
      </c>
      <c r="O7983" t="s">
        <v>756</v>
      </c>
      <c r="P7983" t="s">
        <v>757</v>
      </c>
      <c r="Q7983" t="s">
        <v>758</v>
      </c>
      <c r="R7983" t="s">
        <v>266</v>
      </c>
    </row>
    <row r="7984" spans="1:18" x14ac:dyDescent="0.35">
      <c r="A7984">
        <v>50566</v>
      </c>
      <c r="B7984">
        <v>114</v>
      </c>
      <c r="C7984" t="s">
        <v>27</v>
      </c>
      <c r="D7984" t="s">
        <v>777</v>
      </c>
      <c r="E7984">
        <v>3123.98</v>
      </c>
      <c r="F7984" s="20">
        <v>45415</v>
      </c>
      <c r="G7984" s="20">
        <v>45415</v>
      </c>
      <c r="H7984" s="20">
        <v>45415</v>
      </c>
      <c r="I7984" s="20">
        <v>45401</v>
      </c>
      <c r="J7984" s="20">
        <v>45401</v>
      </c>
      <c r="K7984" t="s">
        <v>330</v>
      </c>
      <c r="L7984" t="s">
        <v>766</v>
      </c>
      <c r="M7984" t="s">
        <v>767</v>
      </c>
      <c r="N7984" t="s">
        <v>7649</v>
      </c>
      <c r="O7984" t="s">
        <v>756</v>
      </c>
      <c r="P7984" t="s">
        <v>757</v>
      </c>
      <c r="Q7984" t="s">
        <v>758</v>
      </c>
      <c r="R7984" t="s">
        <v>266</v>
      </c>
    </row>
    <row r="7985" spans="1:18" x14ac:dyDescent="0.35">
      <c r="A7985">
        <v>50794</v>
      </c>
      <c r="B7985">
        <v>114</v>
      </c>
      <c r="C7985" t="s">
        <v>27</v>
      </c>
      <c r="D7985" t="s">
        <v>794</v>
      </c>
      <c r="E7985">
        <v>441</v>
      </c>
      <c r="F7985" s="20">
        <v>45415</v>
      </c>
      <c r="G7985" s="20">
        <v>45415</v>
      </c>
      <c r="H7985" s="20">
        <v>45415</v>
      </c>
      <c r="I7985" s="20">
        <v>45401</v>
      </c>
      <c r="J7985" s="20">
        <v>45404</v>
      </c>
      <c r="K7985" t="s">
        <v>330</v>
      </c>
      <c r="L7985" t="s">
        <v>766</v>
      </c>
      <c r="M7985" t="s">
        <v>767</v>
      </c>
      <c r="N7985" t="s">
        <v>7650</v>
      </c>
      <c r="O7985" t="s">
        <v>756</v>
      </c>
      <c r="P7985" t="s">
        <v>757</v>
      </c>
      <c r="Q7985" t="s">
        <v>758</v>
      </c>
      <c r="R7985" t="s">
        <v>266</v>
      </c>
    </row>
    <row r="7986" spans="1:18" x14ac:dyDescent="0.35">
      <c r="A7986">
        <v>48077</v>
      </c>
      <c r="B7986">
        <v>114</v>
      </c>
      <c r="C7986" t="s">
        <v>27</v>
      </c>
      <c r="D7986" t="s">
        <v>541</v>
      </c>
      <c r="E7986">
        <v>8581.2900000000009</v>
      </c>
      <c r="F7986" s="20">
        <v>45415</v>
      </c>
      <c r="G7986" s="20">
        <v>45415</v>
      </c>
      <c r="H7986" s="20">
        <v>45415</v>
      </c>
      <c r="I7986" s="20">
        <v>45384</v>
      </c>
      <c r="J7986" s="20">
        <v>45386</v>
      </c>
      <c r="K7986" t="s">
        <v>330</v>
      </c>
      <c r="L7986" t="s">
        <v>766</v>
      </c>
      <c r="M7986" t="s">
        <v>770</v>
      </c>
      <c r="N7986" t="s">
        <v>7651</v>
      </c>
      <c r="O7986" t="s">
        <v>756</v>
      </c>
      <c r="P7986" t="s">
        <v>757</v>
      </c>
      <c r="Q7986" t="s">
        <v>758</v>
      </c>
      <c r="R7986" t="s">
        <v>266</v>
      </c>
    </row>
    <row r="7987" spans="1:18" x14ac:dyDescent="0.35">
      <c r="A7987">
        <v>47831</v>
      </c>
      <c r="B7987">
        <v>114</v>
      </c>
      <c r="C7987" t="s">
        <v>27</v>
      </c>
      <c r="D7987" t="s">
        <v>1533</v>
      </c>
      <c r="E7987">
        <v>354.6</v>
      </c>
      <c r="F7987" s="20">
        <v>45413</v>
      </c>
      <c r="G7987" s="20">
        <v>45414</v>
      </c>
      <c r="H7987" s="20">
        <v>45414</v>
      </c>
      <c r="I7987" s="20">
        <v>45383</v>
      </c>
      <c r="J7987" s="20">
        <v>45385</v>
      </c>
      <c r="K7987" t="s">
        <v>330</v>
      </c>
      <c r="L7987" t="s">
        <v>766</v>
      </c>
      <c r="M7987" t="s">
        <v>770</v>
      </c>
      <c r="N7987" t="s">
        <v>7652</v>
      </c>
      <c r="O7987" t="s">
        <v>756</v>
      </c>
      <c r="P7987" t="s">
        <v>757</v>
      </c>
      <c r="Q7987" t="s">
        <v>758</v>
      </c>
      <c r="R7987" t="s">
        <v>266</v>
      </c>
    </row>
    <row r="7988" spans="1:18" x14ac:dyDescent="0.35">
      <c r="A7988">
        <v>47833</v>
      </c>
      <c r="B7988">
        <v>114</v>
      </c>
      <c r="C7988" t="s">
        <v>27</v>
      </c>
      <c r="D7988" t="s">
        <v>1533</v>
      </c>
      <c r="E7988">
        <v>3073.22</v>
      </c>
      <c r="F7988" s="20">
        <v>45413</v>
      </c>
      <c r="G7988" s="20">
        <v>45414</v>
      </c>
      <c r="H7988" s="20">
        <v>45414</v>
      </c>
      <c r="I7988" s="20">
        <v>45383</v>
      </c>
      <c r="J7988" s="20">
        <v>45385</v>
      </c>
      <c r="K7988" t="s">
        <v>330</v>
      </c>
      <c r="L7988" t="s">
        <v>766</v>
      </c>
      <c r="M7988" t="s">
        <v>770</v>
      </c>
      <c r="N7988" t="s">
        <v>7653</v>
      </c>
      <c r="O7988" t="s">
        <v>756</v>
      </c>
      <c r="P7988" t="s">
        <v>757</v>
      </c>
      <c r="Q7988" t="s">
        <v>758</v>
      </c>
      <c r="R7988" t="s">
        <v>266</v>
      </c>
    </row>
    <row r="7989" spans="1:18" x14ac:dyDescent="0.35">
      <c r="A7989">
        <v>48052</v>
      </c>
      <c r="B7989">
        <v>114</v>
      </c>
      <c r="C7989" t="s">
        <v>27</v>
      </c>
      <c r="D7989" t="s">
        <v>541</v>
      </c>
      <c r="E7989">
        <v>3428.55</v>
      </c>
      <c r="F7989" s="20">
        <v>45414</v>
      </c>
      <c r="G7989" s="20">
        <v>45414</v>
      </c>
      <c r="H7989" s="20">
        <v>45414</v>
      </c>
      <c r="I7989" s="20">
        <v>45383</v>
      </c>
      <c r="J7989" s="20">
        <v>45386</v>
      </c>
      <c r="K7989" t="s">
        <v>330</v>
      </c>
      <c r="L7989" t="s">
        <v>766</v>
      </c>
      <c r="M7989" t="s">
        <v>770</v>
      </c>
      <c r="N7989" t="s">
        <v>7654</v>
      </c>
      <c r="O7989" t="s">
        <v>756</v>
      </c>
      <c r="P7989" t="s">
        <v>757</v>
      </c>
      <c r="Q7989" t="s">
        <v>758</v>
      </c>
      <c r="R7989" t="s">
        <v>266</v>
      </c>
    </row>
    <row r="7990" spans="1:18" x14ac:dyDescent="0.35">
      <c r="A7990">
        <v>48056</v>
      </c>
      <c r="B7990">
        <v>114</v>
      </c>
      <c r="C7990" t="s">
        <v>27</v>
      </c>
      <c r="D7990" t="s">
        <v>541</v>
      </c>
      <c r="E7990">
        <v>5620.29</v>
      </c>
      <c r="F7990" s="20">
        <v>45414</v>
      </c>
      <c r="G7990" s="20">
        <v>45414</v>
      </c>
      <c r="H7990" s="20">
        <v>45414</v>
      </c>
      <c r="I7990" s="20">
        <v>45383</v>
      </c>
      <c r="J7990" s="20">
        <v>45386</v>
      </c>
      <c r="K7990" t="s">
        <v>330</v>
      </c>
      <c r="L7990" t="s">
        <v>766</v>
      </c>
      <c r="M7990" t="s">
        <v>770</v>
      </c>
      <c r="N7990" t="s">
        <v>7655</v>
      </c>
      <c r="O7990" t="s">
        <v>756</v>
      </c>
      <c r="P7990" t="s">
        <v>757</v>
      </c>
      <c r="Q7990" t="s">
        <v>758</v>
      </c>
      <c r="R7990" t="s">
        <v>266</v>
      </c>
    </row>
    <row r="7991" spans="1:18" x14ac:dyDescent="0.35">
      <c r="A7991">
        <v>48084</v>
      </c>
      <c r="B7991">
        <v>114</v>
      </c>
      <c r="C7991" t="s">
        <v>27</v>
      </c>
      <c r="D7991" t="s">
        <v>2189</v>
      </c>
      <c r="E7991">
        <v>598.1</v>
      </c>
      <c r="F7991" s="20">
        <v>45414</v>
      </c>
      <c r="G7991" s="20">
        <v>45414</v>
      </c>
      <c r="H7991" s="20">
        <v>45414</v>
      </c>
      <c r="I7991" s="20">
        <v>45384</v>
      </c>
      <c r="J7991" s="20">
        <v>45386</v>
      </c>
      <c r="K7991" t="s">
        <v>330</v>
      </c>
      <c r="L7991" t="s">
        <v>766</v>
      </c>
      <c r="M7991" t="s">
        <v>770</v>
      </c>
      <c r="N7991" t="s">
        <v>7656</v>
      </c>
      <c r="O7991" t="s">
        <v>756</v>
      </c>
      <c r="P7991" t="s">
        <v>757</v>
      </c>
      <c r="Q7991" t="s">
        <v>758</v>
      </c>
      <c r="R7991" t="s">
        <v>266</v>
      </c>
    </row>
    <row r="7992" spans="1:18" x14ac:dyDescent="0.35">
      <c r="A7992">
        <v>51203</v>
      </c>
      <c r="B7992">
        <v>114</v>
      </c>
      <c r="C7992" t="s">
        <v>27</v>
      </c>
      <c r="D7992" t="s">
        <v>1041</v>
      </c>
      <c r="E7992">
        <v>150</v>
      </c>
      <c r="F7992" s="20">
        <v>45413</v>
      </c>
      <c r="G7992" s="20">
        <v>45414</v>
      </c>
      <c r="H7992" s="20">
        <v>45414</v>
      </c>
      <c r="I7992" s="20">
        <v>45412</v>
      </c>
      <c r="J7992" s="20"/>
      <c r="L7992" t="s">
        <v>7645</v>
      </c>
      <c r="M7992" t="s">
        <v>4688</v>
      </c>
      <c r="O7992" t="s">
        <v>756</v>
      </c>
      <c r="P7992" t="s">
        <v>757</v>
      </c>
      <c r="Q7992" t="s">
        <v>758</v>
      </c>
      <c r="R7992" t="s">
        <v>266</v>
      </c>
    </row>
    <row r="7993" spans="1:18" x14ac:dyDescent="0.35">
      <c r="A7993">
        <v>51317</v>
      </c>
      <c r="B7993">
        <v>114</v>
      </c>
      <c r="C7993" t="s">
        <v>27</v>
      </c>
      <c r="D7993" t="s">
        <v>7657</v>
      </c>
      <c r="E7993">
        <v>219</v>
      </c>
      <c r="F7993" s="20">
        <v>45414</v>
      </c>
      <c r="G7993" s="20">
        <v>45414</v>
      </c>
      <c r="H7993" s="20">
        <v>45414</v>
      </c>
      <c r="I7993" s="20">
        <v>45406</v>
      </c>
      <c r="J7993" s="20">
        <v>45407</v>
      </c>
      <c r="K7993" t="s">
        <v>330</v>
      </c>
      <c r="L7993" t="s">
        <v>4367</v>
      </c>
      <c r="M7993" t="s">
        <v>4844</v>
      </c>
      <c r="N7993" t="s">
        <v>7658</v>
      </c>
      <c r="O7993" t="s">
        <v>756</v>
      </c>
      <c r="P7993" t="s">
        <v>757</v>
      </c>
      <c r="Q7993" t="s">
        <v>758</v>
      </c>
      <c r="R7993" t="s">
        <v>266</v>
      </c>
    </row>
    <row r="7994" spans="1:18" x14ac:dyDescent="0.35">
      <c r="A7994">
        <v>51412</v>
      </c>
      <c r="B7994">
        <v>114</v>
      </c>
      <c r="C7994" t="s">
        <v>27</v>
      </c>
      <c r="D7994" t="s">
        <v>979</v>
      </c>
      <c r="E7994">
        <v>455.8</v>
      </c>
      <c r="F7994" s="20">
        <v>45414</v>
      </c>
      <c r="G7994" s="20">
        <v>45414</v>
      </c>
      <c r="H7994" s="20">
        <v>45414</v>
      </c>
      <c r="I7994" s="20">
        <v>45400</v>
      </c>
      <c r="J7994" s="20">
        <v>45407</v>
      </c>
      <c r="K7994" t="s">
        <v>330</v>
      </c>
      <c r="L7994" t="s">
        <v>766</v>
      </c>
      <c r="M7994" t="s">
        <v>767</v>
      </c>
      <c r="N7994" t="s">
        <v>2872</v>
      </c>
      <c r="O7994" t="s">
        <v>756</v>
      </c>
      <c r="P7994" t="s">
        <v>757</v>
      </c>
      <c r="Q7994" t="s">
        <v>758</v>
      </c>
      <c r="R7994" t="s">
        <v>266</v>
      </c>
    </row>
    <row r="7995" spans="1:18" x14ac:dyDescent="0.35">
      <c r="A7995">
        <v>52003</v>
      </c>
      <c r="B7995">
        <v>114</v>
      </c>
      <c r="C7995" t="s">
        <v>27</v>
      </c>
      <c r="D7995" t="s">
        <v>1314</v>
      </c>
      <c r="E7995">
        <v>572.1</v>
      </c>
      <c r="F7995" s="20">
        <v>45404</v>
      </c>
      <c r="G7995" s="20">
        <v>45414</v>
      </c>
      <c r="H7995" s="20">
        <v>45414</v>
      </c>
      <c r="I7995" s="20">
        <v>45371</v>
      </c>
      <c r="J7995" s="20">
        <v>45414</v>
      </c>
      <c r="K7995" t="s">
        <v>330</v>
      </c>
      <c r="L7995" t="s">
        <v>4334</v>
      </c>
      <c r="M7995" t="s">
        <v>4335</v>
      </c>
      <c r="N7995" t="s">
        <v>7659</v>
      </c>
      <c r="O7995" t="s">
        <v>756</v>
      </c>
      <c r="P7995" t="s">
        <v>757</v>
      </c>
      <c r="Q7995" t="s">
        <v>758</v>
      </c>
      <c r="R7995" t="s">
        <v>266</v>
      </c>
    </row>
    <row r="7996" spans="1:18" x14ac:dyDescent="0.35">
      <c r="A7996">
        <v>52754</v>
      </c>
      <c r="B7996">
        <v>114</v>
      </c>
      <c r="C7996" t="s">
        <v>27</v>
      </c>
      <c r="D7996" t="s">
        <v>829</v>
      </c>
      <c r="E7996">
        <v>34</v>
      </c>
      <c r="F7996" s="20">
        <v>45414</v>
      </c>
      <c r="G7996" s="20"/>
      <c r="H7996" s="20">
        <v>45414</v>
      </c>
      <c r="I7996" s="20">
        <v>45414</v>
      </c>
      <c r="J7996" s="20">
        <v>45418</v>
      </c>
      <c r="K7996" t="s">
        <v>319</v>
      </c>
      <c r="L7996" t="s">
        <v>4287</v>
      </c>
      <c r="M7996" t="s">
        <v>4288</v>
      </c>
      <c r="N7996" t="s">
        <v>7660</v>
      </c>
      <c r="O7996" t="s">
        <v>756</v>
      </c>
      <c r="P7996" t="s">
        <v>757</v>
      </c>
      <c r="Q7996" t="s">
        <v>758</v>
      </c>
      <c r="R7996" t="s">
        <v>266</v>
      </c>
    </row>
    <row r="7997" spans="1:18" x14ac:dyDescent="0.35">
      <c r="A7997">
        <v>52762</v>
      </c>
      <c r="B7997">
        <v>114</v>
      </c>
      <c r="C7997" t="s">
        <v>27</v>
      </c>
      <c r="D7997" t="s">
        <v>829</v>
      </c>
      <c r="E7997">
        <v>30.09</v>
      </c>
      <c r="F7997" s="20">
        <v>45414</v>
      </c>
      <c r="G7997" s="20"/>
      <c r="H7997" s="20">
        <v>45414</v>
      </c>
      <c r="I7997" s="20">
        <v>45414</v>
      </c>
      <c r="J7997" s="20">
        <v>45418</v>
      </c>
      <c r="K7997" t="s">
        <v>319</v>
      </c>
      <c r="L7997" t="s">
        <v>4146</v>
      </c>
      <c r="M7997" t="s">
        <v>4234</v>
      </c>
      <c r="N7997" t="s">
        <v>7660</v>
      </c>
      <c r="O7997" t="s">
        <v>756</v>
      </c>
      <c r="P7997" t="s">
        <v>757</v>
      </c>
      <c r="Q7997" t="s">
        <v>758</v>
      </c>
      <c r="R7997" t="s">
        <v>266</v>
      </c>
    </row>
    <row r="7998" spans="1:18" x14ac:dyDescent="0.35">
      <c r="A7998">
        <v>49822</v>
      </c>
      <c r="B7998">
        <v>114</v>
      </c>
      <c r="C7998" t="s">
        <v>27</v>
      </c>
      <c r="D7998" t="s">
        <v>1409</v>
      </c>
      <c r="E7998">
        <v>265.98</v>
      </c>
      <c r="F7998" s="20">
        <v>45414</v>
      </c>
      <c r="G7998" s="20">
        <v>45414</v>
      </c>
      <c r="H7998" s="20">
        <v>45414</v>
      </c>
      <c r="I7998" s="20">
        <v>45398</v>
      </c>
      <c r="J7998" s="20">
        <v>45398</v>
      </c>
      <c r="K7998" t="s">
        <v>330</v>
      </c>
      <c r="L7998" t="s">
        <v>4279</v>
      </c>
      <c r="M7998" t="s">
        <v>4573</v>
      </c>
      <c r="N7998" t="s">
        <v>7661</v>
      </c>
      <c r="O7998" t="s">
        <v>756</v>
      </c>
      <c r="P7998" t="s">
        <v>757</v>
      </c>
      <c r="Q7998" t="s">
        <v>758</v>
      </c>
      <c r="R7998" t="s">
        <v>266</v>
      </c>
    </row>
    <row r="7999" spans="1:18" x14ac:dyDescent="0.35">
      <c r="A7999">
        <v>49999</v>
      </c>
      <c r="B7999">
        <v>114</v>
      </c>
      <c r="C7999" t="s">
        <v>27</v>
      </c>
      <c r="D7999" t="s">
        <v>5964</v>
      </c>
      <c r="E7999">
        <v>1733.25</v>
      </c>
      <c r="F7999" s="20">
        <v>45414</v>
      </c>
      <c r="G7999" s="20">
        <v>45414</v>
      </c>
      <c r="H7999" s="20">
        <v>45414</v>
      </c>
      <c r="I7999" s="20">
        <v>45399</v>
      </c>
      <c r="J7999" s="20">
        <v>45399</v>
      </c>
      <c r="K7999" t="s">
        <v>330</v>
      </c>
      <c r="L7999" t="s">
        <v>766</v>
      </c>
      <c r="M7999" t="s">
        <v>767</v>
      </c>
      <c r="N7999" t="s">
        <v>7662</v>
      </c>
      <c r="O7999" t="s">
        <v>756</v>
      </c>
      <c r="P7999" t="s">
        <v>757</v>
      </c>
      <c r="Q7999" t="s">
        <v>758</v>
      </c>
      <c r="R7999" t="s">
        <v>266</v>
      </c>
    </row>
    <row r="8000" spans="1:18" x14ac:dyDescent="0.35">
      <c r="A8000">
        <v>50008</v>
      </c>
      <c r="B8000">
        <v>114</v>
      </c>
      <c r="C8000" t="s">
        <v>27</v>
      </c>
      <c r="D8000" t="s">
        <v>2224</v>
      </c>
      <c r="E8000">
        <v>237.4</v>
      </c>
      <c r="F8000" s="20">
        <v>45413</v>
      </c>
      <c r="G8000" s="20">
        <v>45414</v>
      </c>
      <c r="H8000" s="20">
        <v>45414</v>
      </c>
      <c r="I8000" s="20">
        <v>45398</v>
      </c>
      <c r="J8000" s="20">
        <v>45399</v>
      </c>
      <c r="K8000" t="s">
        <v>330</v>
      </c>
      <c r="L8000" t="s">
        <v>766</v>
      </c>
      <c r="M8000" t="s">
        <v>767</v>
      </c>
      <c r="N8000" t="s">
        <v>7663</v>
      </c>
      <c r="O8000" t="s">
        <v>756</v>
      </c>
      <c r="P8000" t="s">
        <v>757</v>
      </c>
      <c r="Q8000" t="s">
        <v>758</v>
      </c>
      <c r="R8000" t="s">
        <v>266</v>
      </c>
    </row>
    <row r="8001" spans="1:18" x14ac:dyDescent="0.35">
      <c r="A8001">
        <v>50014</v>
      </c>
      <c r="B8001">
        <v>114</v>
      </c>
      <c r="C8001" t="s">
        <v>27</v>
      </c>
      <c r="D8001" t="s">
        <v>5255</v>
      </c>
      <c r="E8001">
        <v>879.54</v>
      </c>
      <c r="F8001" s="20">
        <v>45414</v>
      </c>
      <c r="G8001" s="20">
        <v>45414</v>
      </c>
      <c r="H8001" s="20">
        <v>45414</v>
      </c>
      <c r="I8001" s="20">
        <v>45398</v>
      </c>
      <c r="J8001" s="20">
        <v>45399</v>
      </c>
      <c r="K8001" t="s">
        <v>330</v>
      </c>
      <c r="L8001" t="s">
        <v>766</v>
      </c>
      <c r="M8001" t="s">
        <v>767</v>
      </c>
      <c r="N8001" t="s">
        <v>7664</v>
      </c>
      <c r="O8001" t="s">
        <v>756</v>
      </c>
      <c r="P8001" t="s">
        <v>757</v>
      </c>
      <c r="Q8001" t="s">
        <v>758</v>
      </c>
      <c r="R8001" t="s">
        <v>266</v>
      </c>
    </row>
    <row r="8002" spans="1:18" x14ac:dyDescent="0.35">
      <c r="A8002">
        <v>50189</v>
      </c>
      <c r="B8002">
        <v>114</v>
      </c>
      <c r="C8002" t="s">
        <v>27</v>
      </c>
      <c r="D8002" t="s">
        <v>7665</v>
      </c>
      <c r="E8002">
        <v>900</v>
      </c>
      <c r="F8002" s="20">
        <v>45414</v>
      </c>
      <c r="G8002" s="20">
        <v>45414</v>
      </c>
      <c r="H8002" s="20">
        <v>45414</v>
      </c>
      <c r="I8002" s="20">
        <v>45399</v>
      </c>
      <c r="J8002" s="20">
        <v>45400</v>
      </c>
      <c r="K8002" t="s">
        <v>264</v>
      </c>
      <c r="L8002" t="s">
        <v>4130</v>
      </c>
      <c r="M8002" t="s">
        <v>4423</v>
      </c>
      <c r="N8002" t="s">
        <v>7666</v>
      </c>
      <c r="O8002" t="s">
        <v>756</v>
      </c>
      <c r="P8002" t="s">
        <v>757</v>
      </c>
      <c r="Q8002" t="s">
        <v>758</v>
      </c>
      <c r="R8002" t="s">
        <v>266</v>
      </c>
    </row>
    <row r="8003" spans="1:18" x14ac:dyDescent="0.35">
      <c r="A8003">
        <v>50277</v>
      </c>
      <c r="B8003">
        <v>114</v>
      </c>
      <c r="C8003" t="s">
        <v>27</v>
      </c>
      <c r="D8003" t="s">
        <v>2680</v>
      </c>
      <c r="E8003">
        <v>1724.1</v>
      </c>
      <c r="F8003" s="20">
        <v>45414</v>
      </c>
      <c r="G8003" s="20">
        <v>45414</v>
      </c>
      <c r="H8003" s="20">
        <v>45414</v>
      </c>
      <c r="I8003" s="20">
        <v>45399</v>
      </c>
      <c r="J8003" s="20">
        <v>45400</v>
      </c>
      <c r="K8003" t="s">
        <v>330</v>
      </c>
      <c r="L8003" t="s">
        <v>762</v>
      </c>
      <c r="M8003" t="s">
        <v>788</v>
      </c>
      <c r="N8003" t="s">
        <v>7667</v>
      </c>
      <c r="O8003" t="s">
        <v>756</v>
      </c>
      <c r="P8003" t="s">
        <v>757</v>
      </c>
      <c r="Q8003" t="s">
        <v>758</v>
      </c>
      <c r="R8003" t="s">
        <v>266</v>
      </c>
    </row>
    <row r="8004" spans="1:18" x14ac:dyDescent="0.35">
      <c r="A8004">
        <v>50280</v>
      </c>
      <c r="B8004">
        <v>114</v>
      </c>
      <c r="C8004" t="s">
        <v>27</v>
      </c>
      <c r="D8004" t="s">
        <v>2224</v>
      </c>
      <c r="E8004">
        <v>1540.6</v>
      </c>
      <c r="F8004" s="20">
        <v>45414</v>
      </c>
      <c r="G8004" s="20">
        <v>45414</v>
      </c>
      <c r="H8004" s="20">
        <v>45414</v>
      </c>
      <c r="I8004" s="20">
        <v>45399</v>
      </c>
      <c r="J8004" s="20">
        <v>45400</v>
      </c>
      <c r="K8004" t="s">
        <v>330</v>
      </c>
      <c r="L8004" t="s">
        <v>766</v>
      </c>
      <c r="M8004" t="s">
        <v>767</v>
      </c>
      <c r="N8004" t="s">
        <v>7668</v>
      </c>
      <c r="O8004" t="s">
        <v>756</v>
      </c>
      <c r="P8004" t="s">
        <v>757</v>
      </c>
      <c r="Q8004" t="s">
        <v>758</v>
      </c>
      <c r="R8004" t="s">
        <v>266</v>
      </c>
    </row>
    <row r="8005" spans="1:18" x14ac:dyDescent="0.35">
      <c r="A8005">
        <v>50282</v>
      </c>
      <c r="B8005">
        <v>114</v>
      </c>
      <c r="C8005" t="s">
        <v>27</v>
      </c>
      <c r="D8005" t="s">
        <v>5431</v>
      </c>
      <c r="E8005">
        <v>2269.8000000000002</v>
      </c>
      <c r="F8005" s="20">
        <v>45413</v>
      </c>
      <c r="G8005" s="20">
        <v>45414</v>
      </c>
      <c r="H8005" s="20">
        <v>45414</v>
      </c>
      <c r="I8005" s="20">
        <v>45399</v>
      </c>
      <c r="J8005" s="20">
        <v>45400</v>
      </c>
      <c r="K8005" t="s">
        <v>330</v>
      </c>
      <c r="L8005" t="s">
        <v>766</v>
      </c>
      <c r="M8005" t="s">
        <v>770</v>
      </c>
      <c r="N8005" t="s">
        <v>7669</v>
      </c>
      <c r="O8005" t="s">
        <v>756</v>
      </c>
      <c r="P8005" t="s">
        <v>757</v>
      </c>
      <c r="Q8005" t="s">
        <v>758</v>
      </c>
      <c r="R8005" t="s">
        <v>266</v>
      </c>
    </row>
    <row r="8006" spans="1:18" x14ac:dyDescent="0.35">
      <c r="A8006">
        <v>50285</v>
      </c>
      <c r="B8006">
        <v>114</v>
      </c>
      <c r="C8006" t="s">
        <v>27</v>
      </c>
      <c r="D8006" t="s">
        <v>1414</v>
      </c>
      <c r="E8006">
        <v>1204.0999999999999</v>
      </c>
      <c r="F8006" s="20">
        <v>45413</v>
      </c>
      <c r="G8006" s="20">
        <v>45414</v>
      </c>
      <c r="H8006" s="20">
        <v>45414</v>
      </c>
      <c r="I8006" s="20">
        <v>45399</v>
      </c>
      <c r="J8006" s="20">
        <v>45400</v>
      </c>
      <c r="K8006" t="s">
        <v>330</v>
      </c>
      <c r="L8006" t="s">
        <v>766</v>
      </c>
      <c r="M8006" t="s">
        <v>767</v>
      </c>
      <c r="N8006" t="s">
        <v>7670</v>
      </c>
      <c r="O8006" t="s">
        <v>756</v>
      </c>
      <c r="P8006" t="s">
        <v>757</v>
      </c>
      <c r="Q8006" t="s">
        <v>758</v>
      </c>
      <c r="R8006" t="s">
        <v>266</v>
      </c>
    </row>
    <row r="8007" spans="1:18" x14ac:dyDescent="0.35">
      <c r="A8007">
        <v>50572</v>
      </c>
      <c r="B8007">
        <v>114</v>
      </c>
      <c r="C8007" t="s">
        <v>27</v>
      </c>
      <c r="D8007" t="s">
        <v>784</v>
      </c>
      <c r="E8007">
        <v>359.3</v>
      </c>
      <c r="F8007" s="20">
        <v>45414</v>
      </c>
      <c r="G8007" s="20">
        <v>45414</v>
      </c>
      <c r="H8007" s="20">
        <v>45414</v>
      </c>
      <c r="I8007" s="20">
        <v>45400</v>
      </c>
      <c r="J8007" s="20">
        <v>45401</v>
      </c>
      <c r="K8007" t="s">
        <v>330</v>
      </c>
      <c r="L8007" t="s">
        <v>766</v>
      </c>
      <c r="M8007" t="s">
        <v>767</v>
      </c>
      <c r="N8007" t="s">
        <v>7671</v>
      </c>
      <c r="O8007" t="s">
        <v>756</v>
      </c>
      <c r="P8007" t="s">
        <v>757</v>
      </c>
      <c r="Q8007" t="s">
        <v>758</v>
      </c>
      <c r="R8007" t="s">
        <v>266</v>
      </c>
    </row>
    <row r="8008" spans="1:18" x14ac:dyDescent="0.35">
      <c r="A8008">
        <v>49067</v>
      </c>
      <c r="B8008">
        <v>114</v>
      </c>
      <c r="C8008" t="s">
        <v>27</v>
      </c>
      <c r="D8008" t="s">
        <v>885</v>
      </c>
      <c r="E8008">
        <v>2891</v>
      </c>
      <c r="F8008" s="20">
        <v>45414</v>
      </c>
      <c r="G8008" s="20">
        <v>45414</v>
      </c>
      <c r="H8008" s="20">
        <v>45414</v>
      </c>
      <c r="I8008" s="20">
        <v>45392</v>
      </c>
      <c r="J8008" s="20">
        <v>45393</v>
      </c>
      <c r="K8008" t="s">
        <v>330</v>
      </c>
      <c r="L8008" t="s">
        <v>766</v>
      </c>
      <c r="M8008" t="s">
        <v>770</v>
      </c>
      <c r="N8008" t="s">
        <v>7672</v>
      </c>
      <c r="O8008" t="s">
        <v>756</v>
      </c>
      <c r="P8008" t="s">
        <v>757</v>
      </c>
      <c r="Q8008" t="s">
        <v>758</v>
      </c>
      <c r="R8008" t="s">
        <v>266</v>
      </c>
    </row>
    <row r="8009" spans="1:18" x14ac:dyDescent="0.35">
      <c r="A8009">
        <v>49419</v>
      </c>
      <c r="B8009">
        <v>114</v>
      </c>
      <c r="C8009" t="s">
        <v>27</v>
      </c>
      <c r="D8009" t="s">
        <v>1533</v>
      </c>
      <c r="E8009">
        <v>472.8</v>
      </c>
      <c r="F8009" s="20">
        <v>45413</v>
      </c>
      <c r="G8009" s="20">
        <v>45414</v>
      </c>
      <c r="H8009" s="20">
        <v>45414</v>
      </c>
      <c r="I8009" s="20">
        <v>45383</v>
      </c>
      <c r="J8009" s="20">
        <v>45397</v>
      </c>
      <c r="K8009" t="s">
        <v>330</v>
      </c>
      <c r="L8009" t="s">
        <v>4146</v>
      </c>
      <c r="M8009" t="s">
        <v>4147</v>
      </c>
      <c r="N8009" t="s">
        <v>7673</v>
      </c>
      <c r="O8009" t="s">
        <v>756</v>
      </c>
      <c r="P8009" t="s">
        <v>757</v>
      </c>
      <c r="Q8009" t="s">
        <v>758</v>
      </c>
      <c r="R8009" t="s">
        <v>266</v>
      </c>
    </row>
    <row r="8010" spans="1:18" x14ac:dyDescent="0.35">
      <c r="A8010">
        <v>49420</v>
      </c>
      <c r="B8010">
        <v>114</v>
      </c>
      <c r="C8010" t="s">
        <v>27</v>
      </c>
      <c r="D8010" t="s">
        <v>1533</v>
      </c>
      <c r="E8010">
        <v>3073.22</v>
      </c>
      <c r="F8010" s="20">
        <v>45414</v>
      </c>
      <c r="G8010" s="20">
        <v>45414</v>
      </c>
      <c r="H8010" s="20">
        <v>45414</v>
      </c>
      <c r="I8010" s="20">
        <v>45384</v>
      </c>
      <c r="J8010" s="20">
        <v>45397</v>
      </c>
      <c r="K8010" t="s">
        <v>330</v>
      </c>
      <c r="L8010" t="s">
        <v>4146</v>
      </c>
      <c r="M8010" t="s">
        <v>4147</v>
      </c>
      <c r="N8010" t="s">
        <v>7674</v>
      </c>
      <c r="O8010" t="s">
        <v>756</v>
      </c>
      <c r="P8010" t="s">
        <v>757</v>
      </c>
      <c r="Q8010" t="s">
        <v>758</v>
      </c>
      <c r="R8010" t="s">
        <v>266</v>
      </c>
    </row>
    <row r="8011" spans="1:18" x14ac:dyDescent="0.35">
      <c r="A8011">
        <v>48051</v>
      </c>
      <c r="B8011">
        <v>114</v>
      </c>
      <c r="C8011" t="s">
        <v>27</v>
      </c>
      <c r="D8011" t="s">
        <v>952</v>
      </c>
      <c r="E8011">
        <v>1394.7</v>
      </c>
      <c r="F8011" s="20">
        <v>45412</v>
      </c>
      <c r="G8011" s="20">
        <v>45412</v>
      </c>
      <c r="H8011" s="20">
        <v>45412</v>
      </c>
      <c r="I8011" s="20">
        <v>45384</v>
      </c>
      <c r="J8011" s="20">
        <v>45386</v>
      </c>
      <c r="K8011" t="s">
        <v>330</v>
      </c>
      <c r="L8011" t="s">
        <v>766</v>
      </c>
      <c r="M8011" t="s">
        <v>770</v>
      </c>
      <c r="N8011" t="s">
        <v>7675</v>
      </c>
      <c r="O8011" t="s">
        <v>756</v>
      </c>
      <c r="P8011" t="s">
        <v>757</v>
      </c>
      <c r="Q8011" t="s">
        <v>758</v>
      </c>
      <c r="R8011" t="s">
        <v>266</v>
      </c>
    </row>
    <row r="8012" spans="1:18" x14ac:dyDescent="0.35">
      <c r="A8012">
        <v>50890</v>
      </c>
      <c r="B8012">
        <v>114</v>
      </c>
      <c r="C8012" t="s">
        <v>27</v>
      </c>
      <c r="D8012" t="s">
        <v>987</v>
      </c>
      <c r="E8012">
        <v>1490.42</v>
      </c>
      <c r="F8012" s="20">
        <v>45412</v>
      </c>
      <c r="G8012" s="20">
        <v>45412</v>
      </c>
      <c r="H8012" s="20">
        <v>45412</v>
      </c>
      <c r="I8012" s="20">
        <v>45405</v>
      </c>
      <c r="J8012" s="20">
        <v>45405</v>
      </c>
      <c r="K8012" t="s">
        <v>330</v>
      </c>
      <c r="L8012" t="s">
        <v>4146</v>
      </c>
      <c r="M8012" t="s">
        <v>4234</v>
      </c>
      <c r="N8012" t="s">
        <v>7676</v>
      </c>
      <c r="O8012" t="s">
        <v>756</v>
      </c>
      <c r="P8012" t="s">
        <v>757</v>
      </c>
      <c r="Q8012" t="s">
        <v>758</v>
      </c>
      <c r="R8012" t="s">
        <v>266</v>
      </c>
    </row>
    <row r="8013" spans="1:18" x14ac:dyDescent="0.35">
      <c r="A8013">
        <v>51218</v>
      </c>
      <c r="B8013">
        <v>114</v>
      </c>
      <c r="C8013" t="s">
        <v>27</v>
      </c>
      <c r="D8013" t="s">
        <v>5714</v>
      </c>
      <c r="E8013">
        <v>411.1</v>
      </c>
      <c r="F8013" s="20">
        <v>45412</v>
      </c>
      <c r="G8013" s="20">
        <v>45412</v>
      </c>
      <c r="H8013" s="20">
        <v>45412</v>
      </c>
      <c r="I8013" s="20">
        <v>45405</v>
      </c>
      <c r="J8013" s="20">
        <v>45406</v>
      </c>
      <c r="K8013" t="s">
        <v>330</v>
      </c>
      <c r="L8013" t="s">
        <v>766</v>
      </c>
      <c r="M8013" t="s">
        <v>770</v>
      </c>
      <c r="N8013" t="s">
        <v>7677</v>
      </c>
      <c r="O8013" t="s">
        <v>756</v>
      </c>
      <c r="P8013" t="s">
        <v>757</v>
      </c>
      <c r="Q8013" t="s">
        <v>758</v>
      </c>
      <c r="R8013" t="s">
        <v>266</v>
      </c>
    </row>
    <row r="8014" spans="1:18" x14ac:dyDescent="0.35">
      <c r="A8014">
        <v>51319</v>
      </c>
      <c r="B8014">
        <v>114</v>
      </c>
      <c r="C8014" t="s">
        <v>27</v>
      </c>
      <c r="D8014" t="s">
        <v>752</v>
      </c>
      <c r="E8014">
        <v>12597.76</v>
      </c>
      <c r="F8014" s="20">
        <v>45412</v>
      </c>
      <c r="G8014" s="20">
        <v>45412</v>
      </c>
      <c r="H8014" s="20">
        <v>45412</v>
      </c>
      <c r="I8014" s="20">
        <v>45403</v>
      </c>
      <c r="J8014" s="20">
        <v>45407</v>
      </c>
      <c r="K8014" t="s">
        <v>330</v>
      </c>
      <c r="L8014" t="s">
        <v>4279</v>
      </c>
      <c r="M8014" t="s">
        <v>4671</v>
      </c>
      <c r="N8014" t="s">
        <v>7555</v>
      </c>
      <c r="O8014" t="s">
        <v>756</v>
      </c>
      <c r="P8014" t="s">
        <v>757</v>
      </c>
      <c r="Q8014" t="s">
        <v>758</v>
      </c>
      <c r="R8014" t="s">
        <v>266</v>
      </c>
    </row>
    <row r="8015" spans="1:18" x14ac:dyDescent="0.35">
      <c r="A8015">
        <v>48817</v>
      </c>
      <c r="B8015">
        <v>114</v>
      </c>
      <c r="C8015" t="s">
        <v>27</v>
      </c>
      <c r="D8015" t="s">
        <v>1767</v>
      </c>
      <c r="E8015">
        <v>1369</v>
      </c>
      <c r="F8015" s="20">
        <v>45412</v>
      </c>
      <c r="G8015" s="20">
        <v>45412</v>
      </c>
      <c r="H8015" s="20">
        <v>45412</v>
      </c>
      <c r="I8015" s="20">
        <v>45391</v>
      </c>
      <c r="J8015" s="20">
        <v>45392</v>
      </c>
      <c r="K8015" t="s">
        <v>330</v>
      </c>
      <c r="L8015" t="s">
        <v>766</v>
      </c>
      <c r="M8015" t="s">
        <v>770</v>
      </c>
      <c r="N8015" t="s">
        <v>7678</v>
      </c>
      <c r="O8015" t="s">
        <v>756</v>
      </c>
      <c r="P8015" t="s">
        <v>757</v>
      </c>
      <c r="Q8015" t="s">
        <v>758</v>
      </c>
      <c r="R8015" t="s">
        <v>266</v>
      </c>
    </row>
    <row r="8016" spans="1:18" x14ac:dyDescent="0.35">
      <c r="A8016">
        <v>48818</v>
      </c>
      <c r="B8016">
        <v>114</v>
      </c>
      <c r="C8016" t="s">
        <v>27</v>
      </c>
      <c r="D8016" t="s">
        <v>4256</v>
      </c>
      <c r="E8016">
        <v>565</v>
      </c>
      <c r="F8016" s="20">
        <v>45412</v>
      </c>
      <c r="G8016" s="20">
        <v>45412</v>
      </c>
      <c r="H8016" s="20">
        <v>45412</v>
      </c>
      <c r="I8016" s="20">
        <v>45391</v>
      </c>
      <c r="J8016" s="20">
        <v>45392</v>
      </c>
      <c r="K8016" t="s">
        <v>330</v>
      </c>
      <c r="L8016" t="s">
        <v>766</v>
      </c>
      <c r="M8016" t="s">
        <v>767</v>
      </c>
      <c r="N8016" t="s">
        <v>7679</v>
      </c>
      <c r="O8016" t="s">
        <v>756</v>
      </c>
      <c r="P8016" t="s">
        <v>757</v>
      </c>
      <c r="Q8016" t="s">
        <v>758</v>
      </c>
      <c r="R8016" t="s">
        <v>266</v>
      </c>
    </row>
    <row r="8017" spans="1:18" x14ac:dyDescent="0.35">
      <c r="A8017">
        <v>49332</v>
      </c>
      <c r="B8017">
        <v>114</v>
      </c>
      <c r="C8017" t="s">
        <v>27</v>
      </c>
      <c r="D8017" t="s">
        <v>1767</v>
      </c>
      <c r="E8017">
        <v>418.8</v>
      </c>
      <c r="F8017" s="20">
        <v>45412</v>
      </c>
      <c r="G8017" s="20">
        <v>45412</v>
      </c>
      <c r="H8017" s="20">
        <v>45412</v>
      </c>
      <c r="I8017" s="20">
        <v>45390</v>
      </c>
      <c r="J8017" s="20">
        <v>45394</v>
      </c>
      <c r="K8017" t="s">
        <v>330</v>
      </c>
      <c r="L8017" t="s">
        <v>4146</v>
      </c>
      <c r="M8017" t="s">
        <v>4234</v>
      </c>
      <c r="N8017" t="s">
        <v>7680</v>
      </c>
      <c r="O8017" t="s">
        <v>756</v>
      </c>
      <c r="P8017" t="s">
        <v>757</v>
      </c>
      <c r="Q8017" t="s">
        <v>758</v>
      </c>
      <c r="R8017" t="s">
        <v>266</v>
      </c>
    </row>
    <row r="8018" spans="1:18" x14ac:dyDescent="0.35">
      <c r="A8018">
        <v>49478</v>
      </c>
      <c r="B8018">
        <v>114</v>
      </c>
      <c r="C8018" t="s">
        <v>27</v>
      </c>
      <c r="D8018" t="s">
        <v>782</v>
      </c>
      <c r="E8018">
        <v>243.24</v>
      </c>
      <c r="F8018" s="20">
        <v>45406</v>
      </c>
      <c r="G8018" s="20">
        <v>45412</v>
      </c>
      <c r="H8018" s="20">
        <v>45412</v>
      </c>
      <c r="I8018" s="20">
        <v>45393</v>
      </c>
      <c r="J8018" s="20">
        <v>45397</v>
      </c>
      <c r="K8018" t="s">
        <v>330</v>
      </c>
      <c r="L8018" t="s">
        <v>4146</v>
      </c>
      <c r="M8018" t="s">
        <v>4234</v>
      </c>
      <c r="N8018" t="s">
        <v>7681</v>
      </c>
      <c r="O8018" t="s">
        <v>756</v>
      </c>
      <c r="P8018" t="s">
        <v>757</v>
      </c>
      <c r="Q8018" t="s">
        <v>758</v>
      </c>
      <c r="R8018" t="s">
        <v>266</v>
      </c>
    </row>
    <row r="8019" spans="1:18" x14ac:dyDescent="0.35">
      <c r="A8019">
        <v>52062</v>
      </c>
      <c r="B8019">
        <v>114</v>
      </c>
      <c r="C8019" t="s">
        <v>27</v>
      </c>
      <c r="D8019" t="s">
        <v>995</v>
      </c>
      <c r="E8019">
        <v>33892.6</v>
      </c>
      <c r="F8019" s="20">
        <v>45412</v>
      </c>
      <c r="G8019" s="20"/>
      <c r="H8019" s="20">
        <v>45412</v>
      </c>
      <c r="I8019" s="20">
        <v>45412</v>
      </c>
      <c r="J8019" s="20">
        <v>45414</v>
      </c>
      <c r="K8019" t="s">
        <v>996</v>
      </c>
      <c r="L8019" t="s">
        <v>4673</v>
      </c>
      <c r="M8019" t="s">
        <v>4681</v>
      </c>
      <c r="N8019" t="s">
        <v>7420</v>
      </c>
      <c r="R8019" t="s">
        <v>266</v>
      </c>
    </row>
    <row r="8020" spans="1:18" x14ac:dyDescent="0.35">
      <c r="A8020">
        <v>52063</v>
      </c>
      <c r="B8020">
        <v>114</v>
      </c>
      <c r="C8020" t="s">
        <v>27</v>
      </c>
      <c r="D8020" t="s">
        <v>995</v>
      </c>
      <c r="E8020">
        <v>7352.18</v>
      </c>
      <c r="F8020" s="20">
        <v>45412</v>
      </c>
      <c r="G8020" s="20"/>
      <c r="H8020" s="20">
        <v>45412</v>
      </c>
      <c r="I8020" s="20">
        <v>45412</v>
      </c>
      <c r="J8020" s="20">
        <v>45414</v>
      </c>
      <c r="K8020" t="s">
        <v>996</v>
      </c>
      <c r="L8020" t="s">
        <v>4673</v>
      </c>
      <c r="M8020" t="s">
        <v>4681</v>
      </c>
      <c r="N8020" t="s">
        <v>7420</v>
      </c>
      <c r="R8020" t="s">
        <v>266</v>
      </c>
    </row>
    <row r="8021" spans="1:18" x14ac:dyDescent="0.35">
      <c r="A8021">
        <v>52067</v>
      </c>
      <c r="B8021">
        <v>114</v>
      </c>
      <c r="C8021" t="s">
        <v>27</v>
      </c>
      <c r="D8021" t="s">
        <v>995</v>
      </c>
      <c r="E8021">
        <v>1370.99</v>
      </c>
      <c r="F8021" s="20">
        <v>45412</v>
      </c>
      <c r="G8021" s="20"/>
      <c r="H8021" s="20">
        <v>45412</v>
      </c>
      <c r="I8021" s="20">
        <v>45412</v>
      </c>
      <c r="J8021" s="20">
        <v>45414</v>
      </c>
      <c r="K8021" t="s">
        <v>996</v>
      </c>
      <c r="L8021" t="s">
        <v>4673</v>
      </c>
      <c r="M8021" t="s">
        <v>4681</v>
      </c>
      <c r="N8021" t="s">
        <v>7420</v>
      </c>
      <c r="R8021" t="s">
        <v>266</v>
      </c>
    </row>
    <row r="8022" spans="1:18" x14ac:dyDescent="0.35">
      <c r="A8022">
        <v>52080</v>
      </c>
      <c r="B8022">
        <v>114</v>
      </c>
      <c r="C8022" t="s">
        <v>27</v>
      </c>
      <c r="D8022" t="s">
        <v>995</v>
      </c>
      <c r="E8022">
        <v>220</v>
      </c>
      <c r="F8022" s="20">
        <v>45412</v>
      </c>
      <c r="G8022" s="20"/>
      <c r="H8022" s="20">
        <v>45412</v>
      </c>
      <c r="I8022" s="20">
        <v>45412</v>
      </c>
      <c r="J8022" s="20">
        <v>45414</v>
      </c>
      <c r="K8022" t="s">
        <v>996</v>
      </c>
      <c r="L8022" t="s">
        <v>4457</v>
      </c>
      <c r="M8022" t="s">
        <v>4458</v>
      </c>
      <c r="N8022" t="s">
        <v>7420</v>
      </c>
      <c r="R8022" t="s">
        <v>266</v>
      </c>
    </row>
    <row r="8023" spans="1:18" x14ac:dyDescent="0.35">
      <c r="A8023">
        <v>52081</v>
      </c>
      <c r="B8023">
        <v>114</v>
      </c>
      <c r="C8023" t="s">
        <v>27</v>
      </c>
      <c r="D8023" t="s">
        <v>995</v>
      </c>
      <c r="E8023">
        <v>30.12</v>
      </c>
      <c r="F8023" s="20">
        <v>45412</v>
      </c>
      <c r="G8023" s="20"/>
      <c r="H8023" s="20">
        <v>45412</v>
      </c>
      <c r="I8023" s="20">
        <v>45412</v>
      </c>
      <c r="J8023" s="20">
        <v>45414</v>
      </c>
      <c r="K8023" t="s">
        <v>996</v>
      </c>
      <c r="L8023" t="s">
        <v>4673</v>
      </c>
      <c r="M8023" t="s">
        <v>4681</v>
      </c>
      <c r="N8023" t="s">
        <v>7420</v>
      </c>
      <c r="R8023" t="s">
        <v>266</v>
      </c>
    </row>
    <row r="8024" spans="1:18" x14ac:dyDescent="0.35">
      <c r="A8024">
        <v>52082</v>
      </c>
      <c r="B8024">
        <v>114</v>
      </c>
      <c r="C8024" t="s">
        <v>27</v>
      </c>
      <c r="D8024" t="s">
        <v>995</v>
      </c>
      <c r="E8024">
        <v>692.13</v>
      </c>
      <c r="F8024" s="20">
        <v>45412</v>
      </c>
      <c r="G8024" s="20"/>
      <c r="H8024" s="20">
        <v>45412</v>
      </c>
      <c r="I8024" s="20">
        <v>45412</v>
      </c>
      <c r="J8024" s="20">
        <v>45414</v>
      </c>
      <c r="K8024" t="s">
        <v>996</v>
      </c>
      <c r="L8024" t="s">
        <v>4673</v>
      </c>
      <c r="M8024" t="s">
        <v>4681</v>
      </c>
      <c r="N8024" t="s">
        <v>7420</v>
      </c>
      <c r="R8024" t="s">
        <v>266</v>
      </c>
    </row>
    <row r="8025" spans="1:18" x14ac:dyDescent="0.35">
      <c r="A8025">
        <v>52255</v>
      </c>
      <c r="B8025">
        <v>114</v>
      </c>
      <c r="C8025" t="s">
        <v>27</v>
      </c>
      <c r="D8025" t="s">
        <v>1751</v>
      </c>
      <c r="E8025">
        <v>742.63</v>
      </c>
      <c r="F8025" s="20">
        <v>45412</v>
      </c>
      <c r="G8025" s="20"/>
      <c r="H8025" s="20">
        <v>45412</v>
      </c>
      <c r="I8025" s="20">
        <v>45412</v>
      </c>
      <c r="J8025" s="20">
        <v>45415</v>
      </c>
      <c r="K8025" t="s">
        <v>996</v>
      </c>
      <c r="L8025" t="s">
        <v>4673</v>
      </c>
      <c r="M8025" t="s">
        <v>4673</v>
      </c>
      <c r="N8025" t="s">
        <v>7420</v>
      </c>
      <c r="R8025" t="s">
        <v>266</v>
      </c>
    </row>
    <row r="8026" spans="1:18" x14ac:dyDescent="0.35">
      <c r="A8026">
        <v>52260</v>
      </c>
      <c r="B8026">
        <v>114</v>
      </c>
      <c r="C8026" t="s">
        <v>27</v>
      </c>
      <c r="D8026" t="s">
        <v>4182</v>
      </c>
      <c r="E8026">
        <v>150.53</v>
      </c>
      <c r="F8026" s="20">
        <v>45412</v>
      </c>
      <c r="G8026" s="20"/>
      <c r="H8026" s="20">
        <v>45412</v>
      </c>
      <c r="I8026" s="20">
        <v>45412</v>
      </c>
      <c r="J8026" s="20">
        <v>45415</v>
      </c>
      <c r="K8026" t="s">
        <v>996</v>
      </c>
      <c r="L8026" t="s">
        <v>4673</v>
      </c>
      <c r="M8026" t="s">
        <v>4673</v>
      </c>
      <c r="N8026" t="s">
        <v>7420</v>
      </c>
      <c r="R8026" t="s">
        <v>266</v>
      </c>
    </row>
    <row r="8027" spans="1:18" x14ac:dyDescent="0.35">
      <c r="A8027">
        <v>52487</v>
      </c>
      <c r="B8027">
        <v>114</v>
      </c>
      <c r="C8027" t="s">
        <v>27</v>
      </c>
      <c r="D8027" t="s">
        <v>829</v>
      </c>
      <c r="E8027">
        <v>49.9</v>
      </c>
      <c r="F8027" s="20">
        <v>45412</v>
      </c>
      <c r="G8027" s="20"/>
      <c r="H8027" s="20">
        <v>45412</v>
      </c>
      <c r="I8027" s="20">
        <v>45412</v>
      </c>
      <c r="J8027" s="20">
        <v>45415</v>
      </c>
      <c r="K8027" t="s">
        <v>319</v>
      </c>
      <c r="L8027" t="s">
        <v>4287</v>
      </c>
      <c r="M8027" t="s">
        <v>4288</v>
      </c>
      <c r="N8027" t="s">
        <v>7554</v>
      </c>
      <c r="O8027" t="s">
        <v>756</v>
      </c>
      <c r="P8027" t="s">
        <v>757</v>
      </c>
      <c r="Q8027" t="s">
        <v>758</v>
      </c>
      <c r="R8027" t="s">
        <v>266</v>
      </c>
    </row>
    <row r="8028" spans="1:18" x14ac:dyDescent="0.35">
      <c r="A8028">
        <v>52488</v>
      </c>
      <c r="B8028">
        <v>114</v>
      </c>
      <c r="C8028" t="s">
        <v>27</v>
      </c>
      <c r="D8028" t="s">
        <v>829</v>
      </c>
      <c r="E8028">
        <v>14</v>
      </c>
      <c r="F8028" s="20">
        <v>45412</v>
      </c>
      <c r="G8028" s="20"/>
      <c r="H8028" s="20">
        <v>45412</v>
      </c>
      <c r="I8028" s="20">
        <v>45412</v>
      </c>
      <c r="J8028" s="20">
        <v>45415</v>
      </c>
      <c r="K8028" t="s">
        <v>319</v>
      </c>
      <c r="L8028" t="s">
        <v>4287</v>
      </c>
      <c r="M8028" t="s">
        <v>4288</v>
      </c>
      <c r="N8028" t="s">
        <v>7554</v>
      </c>
      <c r="O8028" t="s">
        <v>756</v>
      </c>
      <c r="P8028" t="s">
        <v>757</v>
      </c>
      <c r="Q8028" t="s">
        <v>758</v>
      </c>
      <c r="R8028" t="s">
        <v>266</v>
      </c>
    </row>
    <row r="8029" spans="1:18" x14ac:dyDescent="0.35">
      <c r="A8029">
        <v>52490</v>
      </c>
      <c r="B8029">
        <v>114</v>
      </c>
      <c r="C8029" t="s">
        <v>27</v>
      </c>
      <c r="D8029" t="s">
        <v>829</v>
      </c>
      <c r="E8029">
        <v>12.9</v>
      </c>
      <c r="F8029" s="20">
        <v>45412</v>
      </c>
      <c r="G8029" s="20"/>
      <c r="H8029" s="20">
        <v>45412</v>
      </c>
      <c r="I8029" s="20">
        <v>45412</v>
      </c>
      <c r="J8029" s="20">
        <v>45415</v>
      </c>
      <c r="K8029" t="s">
        <v>319</v>
      </c>
      <c r="L8029" t="s">
        <v>4287</v>
      </c>
      <c r="M8029" t="s">
        <v>4288</v>
      </c>
      <c r="N8029" t="s">
        <v>7554</v>
      </c>
      <c r="O8029" t="s">
        <v>756</v>
      </c>
      <c r="P8029" t="s">
        <v>757</v>
      </c>
      <c r="Q8029" t="s">
        <v>758</v>
      </c>
      <c r="R8029" t="s">
        <v>266</v>
      </c>
    </row>
    <row r="8030" spans="1:18" x14ac:dyDescent="0.35">
      <c r="A8030">
        <v>52955</v>
      </c>
      <c r="B8030">
        <v>114</v>
      </c>
      <c r="C8030" t="s">
        <v>27</v>
      </c>
      <c r="D8030" t="s">
        <v>1035</v>
      </c>
      <c r="E8030">
        <v>2450.1</v>
      </c>
      <c r="F8030" s="20">
        <v>45412</v>
      </c>
      <c r="G8030" s="20"/>
      <c r="H8030" s="20">
        <v>45412</v>
      </c>
      <c r="I8030" s="20">
        <v>45412</v>
      </c>
      <c r="J8030" s="20">
        <v>45419</v>
      </c>
      <c r="K8030" t="s">
        <v>996</v>
      </c>
      <c r="L8030" t="s">
        <v>4457</v>
      </c>
      <c r="M8030" t="s">
        <v>4458</v>
      </c>
      <c r="N8030" t="s">
        <v>7420</v>
      </c>
      <c r="O8030" t="s">
        <v>756</v>
      </c>
      <c r="R8030" t="s">
        <v>266</v>
      </c>
    </row>
    <row r="8031" spans="1:18" x14ac:dyDescent="0.35">
      <c r="A8031">
        <v>52966</v>
      </c>
      <c r="B8031">
        <v>114</v>
      </c>
      <c r="C8031" t="s">
        <v>27</v>
      </c>
      <c r="D8031" t="s">
        <v>1035</v>
      </c>
      <c r="E8031">
        <v>283.8</v>
      </c>
      <c r="F8031" s="20">
        <v>45412</v>
      </c>
      <c r="G8031" s="20"/>
      <c r="H8031" s="20">
        <v>45412</v>
      </c>
      <c r="I8031" s="20">
        <v>45412</v>
      </c>
      <c r="J8031" s="20">
        <v>45419</v>
      </c>
      <c r="K8031" t="s">
        <v>996</v>
      </c>
      <c r="L8031" t="s">
        <v>4457</v>
      </c>
      <c r="M8031" t="s">
        <v>4458</v>
      </c>
      <c r="N8031" t="s">
        <v>7420</v>
      </c>
      <c r="O8031" t="s">
        <v>756</v>
      </c>
      <c r="R8031" t="s">
        <v>266</v>
      </c>
    </row>
    <row r="8032" spans="1:18" x14ac:dyDescent="0.35">
      <c r="A8032">
        <v>49800</v>
      </c>
      <c r="B8032">
        <v>114</v>
      </c>
      <c r="C8032" t="s">
        <v>27</v>
      </c>
      <c r="D8032" t="s">
        <v>2224</v>
      </c>
      <c r="E8032">
        <v>761.3</v>
      </c>
      <c r="F8032" s="20">
        <v>45412</v>
      </c>
      <c r="G8032" s="20">
        <v>45412</v>
      </c>
      <c r="H8032" s="20">
        <v>45412</v>
      </c>
      <c r="I8032" s="20">
        <v>45397</v>
      </c>
      <c r="J8032" s="20">
        <v>45398</v>
      </c>
      <c r="K8032" t="s">
        <v>330</v>
      </c>
      <c r="L8032" t="s">
        <v>766</v>
      </c>
      <c r="M8032" t="s">
        <v>767</v>
      </c>
      <c r="N8032" t="s">
        <v>7682</v>
      </c>
      <c r="O8032" t="s">
        <v>756</v>
      </c>
      <c r="P8032" t="s">
        <v>757</v>
      </c>
      <c r="Q8032" t="s">
        <v>758</v>
      </c>
      <c r="R8032" t="s">
        <v>266</v>
      </c>
    </row>
    <row r="8033" spans="1:18" x14ac:dyDescent="0.35">
      <c r="A8033">
        <v>49802</v>
      </c>
      <c r="B8033">
        <v>114</v>
      </c>
      <c r="C8033" t="s">
        <v>27</v>
      </c>
      <c r="D8033" t="s">
        <v>5255</v>
      </c>
      <c r="E8033">
        <v>708.84</v>
      </c>
      <c r="F8033" s="20">
        <v>45412</v>
      </c>
      <c r="G8033" s="20">
        <v>45412</v>
      </c>
      <c r="H8033" s="20">
        <v>45412</v>
      </c>
      <c r="I8033" s="20">
        <v>45397</v>
      </c>
      <c r="J8033" s="20">
        <v>45398</v>
      </c>
      <c r="K8033" t="s">
        <v>330</v>
      </c>
      <c r="L8033" t="s">
        <v>766</v>
      </c>
      <c r="M8033" t="s">
        <v>767</v>
      </c>
      <c r="N8033" t="s">
        <v>7683</v>
      </c>
      <c r="O8033" t="s">
        <v>756</v>
      </c>
      <c r="P8033" t="s">
        <v>757</v>
      </c>
      <c r="Q8033" t="s">
        <v>758</v>
      </c>
      <c r="R8033" t="s">
        <v>266</v>
      </c>
    </row>
    <row r="8034" spans="1:18" x14ac:dyDescent="0.35">
      <c r="A8034">
        <v>49813</v>
      </c>
      <c r="B8034">
        <v>114</v>
      </c>
      <c r="C8034" t="s">
        <v>27</v>
      </c>
      <c r="D8034" t="s">
        <v>1082</v>
      </c>
      <c r="E8034">
        <v>5848</v>
      </c>
      <c r="F8034" s="20">
        <v>45412</v>
      </c>
      <c r="G8034" s="20">
        <v>45412</v>
      </c>
      <c r="H8034" s="20">
        <v>45412</v>
      </c>
      <c r="I8034" s="20">
        <v>45398</v>
      </c>
      <c r="J8034" s="20">
        <v>45398</v>
      </c>
      <c r="K8034" t="s">
        <v>264</v>
      </c>
      <c r="L8034" t="s">
        <v>4279</v>
      </c>
      <c r="M8034" t="s">
        <v>4433</v>
      </c>
      <c r="N8034" t="s">
        <v>7622</v>
      </c>
      <c r="O8034" t="s">
        <v>756</v>
      </c>
      <c r="P8034" t="s">
        <v>757</v>
      </c>
      <c r="Q8034" t="s">
        <v>758</v>
      </c>
      <c r="R8034" t="s">
        <v>266</v>
      </c>
    </row>
    <row r="8035" spans="1:18" x14ac:dyDescent="0.35">
      <c r="A8035">
        <v>50006</v>
      </c>
      <c r="B8035">
        <v>114</v>
      </c>
      <c r="C8035" t="s">
        <v>27</v>
      </c>
      <c r="D8035" t="s">
        <v>784</v>
      </c>
      <c r="E8035">
        <v>1765.38</v>
      </c>
      <c r="F8035" s="20">
        <v>45412</v>
      </c>
      <c r="G8035" s="20">
        <v>45412</v>
      </c>
      <c r="H8035" s="20">
        <v>45412</v>
      </c>
      <c r="I8035" s="20">
        <v>45398</v>
      </c>
      <c r="J8035" s="20">
        <v>45399</v>
      </c>
      <c r="K8035" t="s">
        <v>330</v>
      </c>
      <c r="L8035" t="s">
        <v>766</v>
      </c>
      <c r="M8035" t="s">
        <v>767</v>
      </c>
      <c r="N8035" t="s">
        <v>7684</v>
      </c>
      <c r="O8035" t="s">
        <v>756</v>
      </c>
      <c r="P8035" t="s">
        <v>757</v>
      </c>
      <c r="Q8035" t="s">
        <v>758</v>
      </c>
      <c r="R8035" t="s">
        <v>266</v>
      </c>
    </row>
    <row r="8036" spans="1:18" x14ac:dyDescent="0.35">
      <c r="A8036">
        <v>50009</v>
      </c>
      <c r="B8036">
        <v>114</v>
      </c>
      <c r="C8036" t="s">
        <v>27</v>
      </c>
      <c r="D8036" t="s">
        <v>7612</v>
      </c>
      <c r="E8036">
        <v>1080</v>
      </c>
      <c r="F8036" s="20">
        <v>45412</v>
      </c>
      <c r="G8036" s="20">
        <v>45412</v>
      </c>
      <c r="H8036" s="20">
        <v>45412</v>
      </c>
      <c r="I8036" s="20">
        <v>45398</v>
      </c>
      <c r="J8036" s="20">
        <v>45399</v>
      </c>
      <c r="K8036" t="s">
        <v>330</v>
      </c>
      <c r="L8036" t="s">
        <v>766</v>
      </c>
      <c r="M8036" t="s">
        <v>767</v>
      </c>
      <c r="N8036" t="s">
        <v>7685</v>
      </c>
      <c r="O8036" t="s">
        <v>756</v>
      </c>
      <c r="P8036" t="s">
        <v>757</v>
      </c>
      <c r="Q8036" t="s">
        <v>758</v>
      </c>
      <c r="R8036" t="s">
        <v>266</v>
      </c>
    </row>
    <row r="8037" spans="1:18" x14ac:dyDescent="0.35">
      <c r="A8037">
        <v>50563</v>
      </c>
      <c r="B8037">
        <v>114</v>
      </c>
      <c r="C8037" t="s">
        <v>27</v>
      </c>
      <c r="D8037" t="s">
        <v>1628</v>
      </c>
      <c r="E8037">
        <v>662.25</v>
      </c>
      <c r="F8037" s="20">
        <v>45412</v>
      </c>
      <c r="G8037" s="20">
        <v>45412</v>
      </c>
      <c r="H8037" s="20">
        <v>45412</v>
      </c>
      <c r="I8037" s="20">
        <v>45398</v>
      </c>
      <c r="J8037" s="20">
        <v>45401</v>
      </c>
      <c r="K8037" t="s">
        <v>330</v>
      </c>
      <c r="L8037" t="s">
        <v>766</v>
      </c>
      <c r="M8037" t="s">
        <v>767</v>
      </c>
      <c r="N8037" t="s">
        <v>7686</v>
      </c>
      <c r="O8037" t="s">
        <v>756</v>
      </c>
      <c r="P8037" t="s">
        <v>757</v>
      </c>
      <c r="Q8037" t="s">
        <v>758</v>
      </c>
      <c r="R8037" t="s">
        <v>266</v>
      </c>
    </row>
    <row r="8038" spans="1:18" x14ac:dyDescent="0.35">
      <c r="A8038">
        <v>50576</v>
      </c>
      <c r="B8038">
        <v>114</v>
      </c>
      <c r="C8038" t="s">
        <v>27</v>
      </c>
      <c r="D8038" t="s">
        <v>1282</v>
      </c>
      <c r="E8038">
        <v>1200</v>
      </c>
      <c r="F8038" s="20">
        <v>45412</v>
      </c>
      <c r="G8038" s="20">
        <v>45412</v>
      </c>
      <c r="H8038" s="20">
        <v>45412</v>
      </c>
      <c r="I8038" s="20">
        <v>45401</v>
      </c>
      <c r="J8038" s="20">
        <v>45401</v>
      </c>
      <c r="K8038" t="s">
        <v>330</v>
      </c>
      <c r="L8038" t="s">
        <v>4130</v>
      </c>
      <c r="M8038" t="s">
        <v>4655</v>
      </c>
      <c r="N8038" t="s">
        <v>4221</v>
      </c>
      <c r="O8038" t="s">
        <v>756</v>
      </c>
      <c r="P8038" t="s">
        <v>757</v>
      </c>
      <c r="Q8038" t="s">
        <v>758</v>
      </c>
      <c r="R8038" t="s">
        <v>266</v>
      </c>
    </row>
    <row r="8039" spans="1:18" x14ac:dyDescent="0.35">
      <c r="A8039">
        <v>49799</v>
      </c>
      <c r="B8039">
        <v>114</v>
      </c>
      <c r="C8039" t="s">
        <v>27</v>
      </c>
      <c r="D8039" t="s">
        <v>787</v>
      </c>
      <c r="E8039">
        <v>919.5</v>
      </c>
      <c r="F8039" s="20">
        <v>45411</v>
      </c>
      <c r="G8039" s="20">
        <v>45411</v>
      </c>
      <c r="H8039" s="20">
        <v>45411</v>
      </c>
      <c r="I8039" s="20">
        <v>45394</v>
      </c>
      <c r="J8039" s="20">
        <v>45398</v>
      </c>
      <c r="K8039" t="s">
        <v>330</v>
      </c>
      <c r="L8039" t="s">
        <v>762</v>
      </c>
      <c r="M8039" t="s">
        <v>788</v>
      </c>
      <c r="N8039" t="s">
        <v>7687</v>
      </c>
      <c r="O8039" t="s">
        <v>756</v>
      </c>
      <c r="P8039" t="s">
        <v>757</v>
      </c>
      <c r="Q8039" t="s">
        <v>758</v>
      </c>
      <c r="R8039" t="s">
        <v>266</v>
      </c>
    </row>
    <row r="8040" spans="1:18" x14ac:dyDescent="0.35">
      <c r="A8040">
        <v>49801</v>
      </c>
      <c r="B8040">
        <v>114</v>
      </c>
      <c r="C8040" t="s">
        <v>27</v>
      </c>
      <c r="D8040" t="s">
        <v>784</v>
      </c>
      <c r="E8040">
        <v>816.3</v>
      </c>
      <c r="F8040" s="20">
        <v>45411</v>
      </c>
      <c r="G8040" s="20">
        <v>45411</v>
      </c>
      <c r="H8040" s="20">
        <v>45411</v>
      </c>
      <c r="I8040" s="20">
        <v>45397</v>
      </c>
      <c r="J8040" s="20">
        <v>45398</v>
      </c>
      <c r="K8040" t="s">
        <v>330</v>
      </c>
      <c r="L8040" t="s">
        <v>766</v>
      </c>
      <c r="M8040" t="s">
        <v>767</v>
      </c>
      <c r="N8040" t="s">
        <v>7688</v>
      </c>
      <c r="O8040" t="s">
        <v>756</v>
      </c>
      <c r="P8040" t="s">
        <v>757</v>
      </c>
      <c r="Q8040" t="s">
        <v>758</v>
      </c>
      <c r="R8040" t="s">
        <v>266</v>
      </c>
    </row>
    <row r="8041" spans="1:18" x14ac:dyDescent="0.35">
      <c r="A8041">
        <v>49803</v>
      </c>
      <c r="B8041">
        <v>114</v>
      </c>
      <c r="C8041" t="s">
        <v>27</v>
      </c>
      <c r="D8041" t="s">
        <v>5964</v>
      </c>
      <c r="E8041">
        <v>1515.24</v>
      </c>
      <c r="F8041" s="20">
        <v>45411</v>
      </c>
      <c r="G8041" s="20">
        <v>45411</v>
      </c>
      <c r="H8041" s="20">
        <v>45411</v>
      </c>
      <c r="I8041" s="20">
        <v>45393</v>
      </c>
      <c r="J8041" s="20">
        <v>45398</v>
      </c>
      <c r="K8041" t="s">
        <v>330</v>
      </c>
      <c r="L8041" t="s">
        <v>766</v>
      </c>
      <c r="M8041" t="s">
        <v>767</v>
      </c>
      <c r="N8041" t="s">
        <v>7689</v>
      </c>
      <c r="O8041" t="s">
        <v>756</v>
      </c>
      <c r="P8041" t="s">
        <v>757</v>
      </c>
      <c r="Q8041" t="s">
        <v>758</v>
      </c>
      <c r="R8041" t="s">
        <v>266</v>
      </c>
    </row>
    <row r="8042" spans="1:18" x14ac:dyDescent="0.35">
      <c r="A8042">
        <v>50001</v>
      </c>
      <c r="B8042">
        <v>114</v>
      </c>
      <c r="C8042" t="s">
        <v>27</v>
      </c>
      <c r="D8042" t="s">
        <v>784</v>
      </c>
      <c r="E8042">
        <v>116.55</v>
      </c>
      <c r="F8042" s="20">
        <v>45409</v>
      </c>
      <c r="G8042" s="20">
        <v>45411</v>
      </c>
      <c r="H8042" s="20">
        <v>45411</v>
      </c>
      <c r="I8042" s="20">
        <v>45395</v>
      </c>
      <c r="J8042" s="20">
        <v>45399</v>
      </c>
      <c r="K8042" t="s">
        <v>330</v>
      </c>
      <c r="L8042" t="s">
        <v>766</v>
      </c>
      <c r="M8042" t="s">
        <v>767</v>
      </c>
      <c r="N8042" t="s">
        <v>7690</v>
      </c>
      <c r="O8042" t="s">
        <v>756</v>
      </c>
      <c r="P8042" t="s">
        <v>757</v>
      </c>
      <c r="Q8042" t="s">
        <v>758</v>
      </c>
      <c r="R8042" t="s">
        <v>266</v>
      </c>
    </row>
    <row r="8043" spans="1:18" x14ac:dyDescent="0.35">
      <c r="A8043">
        <v>50002</v>
      </c>
      <c r="B8043">
        <v>114</v>
      </c>
      <c r="C8043" t="s">
        <v>27</v>
      </c>
      <c r="D8043" t="s">
        <v>5255</v>
      </c>
      <c r="E8043">
        <v>935.06</v>
      </c>
      <c r="F8043" s="20">
        <v>45411</v>
      </c>
      <c r="G8043" s="20">
        <v>45411</v>
      </c>
      <c r="H8043" s="20">
        <v>45411</v>
      </c>
      <c r="I8043" s="20">
        <v>45396</v>
      </c>
      <c r="J8043" s="20">
        <v>45399</v>
      </c>
      <c r="K8043" t="s">
        <v>330</v>
      </c>
      <c r="L8043" t="s">
        <v>766</v>
      </c>
      <c r="M8043" t="s">
        <v>767</v>
      </c>
      <c r="N8043" t="s">
        <v>7691</v>
      </c>
      <c r="O8043" t="s">
        <v>756</v>
      </c>
      <c r="P8043" t="s">
        <v>757</v>
      </c>
      <c r="Q8043" t="s">
        <v>758</v>
      </c>
      <c r="R8043" t="s">
        <v>266</v>
      </c>
    </row>
    <row r="8044" spans="1:18" x14ac:dyDescent="0.35">
      <c r="A8044">
        <v>50003</v>
      </c>
      <c r="B8044">
        <v>114</v>
      </c>
      <c r="C8044" t="s">
        <v>27</v>
      </c>
      <c r="D8044" t="s">
        <v>2224</v>
      </c>
      <c r="E8044">
        <v>668.05</v>
      </c>
      <c r="F8044" s="20">
        <v>45411</v>
      </c>
      <c r="G8044" s="20">
        <v>45411</v>
      </c>
      <c r="H8044" s="20">
        <v>45411</v>
      </c>
      <c r="I8044" s="20">
        <v>45396</v>
      </c>
      <c r="J8044" s="20">
        <v>45399</v>
      </c>
      <c r="K8044" t="s">
        <v>330</v>
      </c>
      <c r="L8044" t="s">
        <v>766</v>
      </c>
      <c r="M8044" t="s">
        <v>767</v>
      </c>
      <c r="N8044" t="s">
        <v>7692</v>
      </c>
      <c r="O8044" t="s">
        <v>756</v>
      </c>
      <c r="P8044" t="s">
        <v>757</v>
      </c>
      <c r="Q8044" t="s">
        <v>758</v>
      </c>
      <c r="R8044" t="s">
        <v>266</v>
      </c>
    </row>
    <row r="8045" spans="1:18" x14ac:dyDescent="0.35">
      <c r="A8045">
        <v>50005</v>
      </c>
      <c r="B8045">
        <v>114</v>
      </c>
      <c r="C8045" t="s">
        <v>27</v>
      </c>
      <c r="D8045" t="s">
        <v>979</v>
      </c>
      <c r="E8045">
        <v>457.8</v>
      </c>
      <c r="F8045" s="20">
        <v>45411</v>
      </c>
      <c r="G8045" s="20">
        <v>45411</v>
      </c>
      <c r="H8045" s="20">
        <v>45411</v>
      </c>
      <c r="I8045" s="20">
        <v>45399</v>
      </c>
      <c r="J8045" s="20">
        <v>45399</v>
      </c>
      <c r="K8045" t="s">
        <v>330</v>
      </c>
      <c r="L8045" t="s">
        <v>762</v>
      </c>
      <c r="M8045" t="s">
        <v>788</v>
      </c>
      <c r="N8045" t="s">
        <v>7693</v>
      </c>
      <c r="O8045" t="s">
        <v>756</v>
      </c>
      <c r="P8045" t="s">
        <v>757</v>
      </c>
      <c r="Q8045" t="s">
        <v>758</v>
      </c>
      <c r="R8045" t="s">
        <v>266</v>
      </c>
    </row>
    <row r="8046" spans="1:18" x14ac:dyDescent="0.35">
      <c r="A8046">
        <v>50290</v>
      </c>
      <c r="B8046">
        <v>114</v>
      </c>
      <c r="C8046" t="s">
        <v>27</v>
      </c>
      <c r="D8046" t="s">
        <v>1009</v>
      </c>
      <c r="E8046">
        <v>276</v>
      </c>
      <c r="F8046" s="20">
        <v>45410</v>
      </c>
      <c r="G8046" s="20">
        <v>45411</v>
      </c>
      <c r="H8046" s="20">
        <v>45411</v>
      </c>
      <c r="I8046" s="20">
        <v>45399</v>
      </c>
      <c r="J8046" s="20">
        <v>45400</v>
      </c>
      <c r="K8046" t="s">
        <v>330</v>
      </c>
      <c r="L8046" t="s">
        <v>766</v>
      </c>
      <c r="M8046" t="s">
        <v>767</v>
      </c>
      <c r="N8046" t="s">
        <v>7694</v>
      </c>
      <c r="O8046" t="s">
        <v>756</v>
      </c>
      <c r="P8046" t="s">
        <v>757</v>
      </c>
      <c r="Q8046" t="s">
        <v>758</v>
      </c>
      <c r="R8046" t="s">
        <v>266</v>
      </c>
    </row>
    <row r="8047" spans="1:18" x14ac:dyDescent="0.35">
      <c r="A8047">
        <v>50463</v>
      </c>
      <c r="B8047">
        <v>114</v>
      </c>
      <c r="C8047" t="s">
        <v>27</v>
      </c>
      <c r="D8047" t="s">
        <v>995</v>
      </c>
      <c r="E8047">
        <v>1350</v>
      </c>
      <c r="F8047" s="20">
        <v>45411</v>
      </c>
      <c r="G8047" s="20">
        <v>45411</v>
      </c>
      <c r="H8047" s="20">
        <v>45411</v>
      </c>
      <c r="I8047" s="20">
        <v>45401</v>
      </c>
      <c r="J8047" s="20">
        <v>45401</v>
      </c>
      <c r="K8047" t="s">
        <v>264</v>
      </c>
      <c r="L8047" t="s">
        <v>4334</v>
      </c>
      <c r="M8047" t="s">
        <v>4335</v>
      </c>
      <c r="N8047" t="s">
        <v>7563</v>
      </c>
      <c r="O8047" t="s">
        <v>756</v>
      </c>
      <c r="P8047" t="s">
        <v>757</v>
      </c>
      <c r="Q8047" t="s">
        <v>758</v>
      </c>
      <c r="R8047" t="s">
        <v>266</v>
      </c>
    </row>
    <row r="8048" spans="1:18" x14ac:dyDescent="0.35">
      <c r="A8048">
        <v>50538</v>
      </c>
      <c r="B8048">
        <v>114</v>
      </c>
      <c r="C8048" t="s">
        <v>27</v>
      </c>
      <c r="D8048" t="s">
        <v>984</v>
      </c>
      <c r="E8048">
        <v>4734</v>
      </c>
      <c r="F8048" s="20">
        <v>45411</v>
      </c>
      <c r="G8048" s="20">
        <v>45411</v>
      </c>
      <c r="H8048" s="20">
        <v>45411</v>
      </c>
      <c r="I8048" s="20">
        <v>45401</v>
      </c>
      <c r="J8048" s="20">
        <v>45401</v>
      </c>
      <c r="K8048" t="s">
        <v>264</v>
      </c>
      <c r="L8048" t="s">
        <v>4279</v>
      </c>
      <c r="M8048" t="s">
        <v>4433</v>
      </c>
      <c r="N8048" t="s">
        <v>5856</v>
      </c>
      <c r="O8048" t="s">
        <v>756</v>
      </c>
      <c r="P8048" t="s">
        <v>757</v>
      </c>
      <c r="Q8048" t="s">
        <v>758</v>
      </c>
      <c r="R8048" t="s">
        <v>266</v>
      </c>
    </row>
    <row r="8049" spans="1:18" x14ac:dyDescent="0.35">
      <c r="A8049">
        <v>50565</v>
      </c>
      <c r="B8049">
        <v>114</v>
      </c>
      <c r="C8049" t="s">
        <v>27</v>
      </c>
      <c r="D8049" t="s">
        <v>1025</v>
      </c>
      <c r="E8049">
        <v>225.96</v>
      </c>
      <c r="F8049" s="20">
        <v>45411</v>
      </c>
      <c r="G8049" s="20">
        <v>45411</v>
      </c>
      <c r="H8049" s="20">
        <v>45411</v>
      </c>
      <c r="I8049" s="20">
        <v>45400</v>
      </c>
      <c r="J8049" s="20">
        <v>45401</v>
      </c>
      <c r="K8049" t="s">
        <v>330</v>
      </c>
      <c r="L8049" t="s">
        <v>766</v>
      </c>
      <c r="M8049" t="s">
        <v>770</v>
      </c>
      <c r="N8049" t="s">
        <v>7695</v>
      </c>
      <c r="O8049" t="s">
        <v>756</v>
      </c>
      <c r="P8049" t="s">
        <v>757</v>
      </c>
      <c r="Q8049" t="s">
        <v>758</v>
      </c>
      <c r="R8049" t="s">
        <v>266</v>
      </c>
    </row>
    <row r="8050" spans="1:18" x14ac:dyDescent="0.35">
      <c r="A8050">
        <v>50795</v>
      </c>
      <c r="B8050">
        <v>114</v>
      </c>
      <c r="C8050" t="s">
        <v>27</v>
      </c>
      <c r="D8050" t="s">
        <v>826</v>
      </c>
      <c r="E8050">
        <v>4800</v>
      </c>
      <c r="F8050" s="20">
        <v>45411</v>
      </c>
      <c r="G8050" s="20">
        <v>45411</v>
      </c>
      <c r="H8050" s="20">
        <v>45411</v>
      </c>
      <c r="I8050" s="20">
        <v>45401</v>
      </c>
      <c r="J8050" s="20">
        <v>45404</v>
      </c>
      <c r="K8050" t="s">
        <v>330</v>
      </c>
      <c r="L8050" t="s">
        <v>766</v>
      </c>
      <c r="M8050" t="s">
        <v>767</v>
      </c>
      <c r="N8050" t="s">
        <v>928</v>
      </c>
      <c r="O8050" t="s">
        <v>756</v>
      </c>
      <c r="P8050" t="s">
        <v>757</v>
      </c>
      <c r="Q8050" t="s">
        <v>758</v>
      </c>
      <c r="R8050" t="s">
        <v>266</v>
      </c>
    </row>
    <row r="8051" spans="1:18" x14ac:dyDescent="0.35">
      <c r="A8051">
        <v>48197</v>
      </c>
      <c r="B8051">
        <v>114</v>
      </c>
      <c r="C8051" t="s">
        <v>27</v>
      </c>
      <c r="D8051" t="s">
        <v>811</v>
      </c>
      <c r="E8051">
        <v>524.47</v>
      </c>
      <c r="F8051" s="20">
        <v>45411</v>
      </c>
      <c r="G8051" s="20">
        <v>45411</v>
      </c>
      <c r="H8051" s="20">
        <v>45411</v>
      </c>
      <c r="I8051" s="20">
        <v>45387</v>
      </c>
      <c r="J8051" s="20">
        <v>45387</v>
      </c>
      <c r="K8051" t="s">
        <v>330</v>
      </c>
      <c r="L8051" t="s">
        <v>4279</v>
      </c>
      <c r="M8051" t="s">
        <v>811</v>
      </c>
      <c r="N8051" t="s">
        <v>3869</v>
      </c>
      <c r="O8051" t="s">
        <v>756</v>
      </c>
      <c r="P8051" t="s">
        <v>757</v>
      </c>
      <c r="Q8051" t="s">
        <v>758</v>
      </c>
      <c r="R8051" t="s">
        <v>266</v>
      </c>
    </row>
    <row r="8052" spans="1:18" x14ac:dyDescent="0.35">
      <c r="A8052">
        <v>48609</v>
      </c>
      <c r="B8052">
        <v>114</v>
      </c>
      <c r="C8052" t="s">
        <v>27</v>
      </c>
      <c r="D8052" t="s">
        <v>5339</v>
      </c>
      <c r="E8052">
        <v>107.45</v>
      </c>
      <c r="F8052" s="20">
        <v>45411</v>
      </c>
      <c r="G8052" s="20">
        <v>45411</v>
      </c>
      <c r="H8052" s="20">
        <v>45411</v>
      </c>
      <c r="I8052" s="20">
        <v>45386</v>
      </c>
      <c r="J8052" s="20">
        <v>45390</v>
      </c>
      <c r="K8052" t="s">
        <v>330</v>
      </c>
      <c r="L8052" t="s">
        <v>4130</v>
      </c>
      <c r="M8052" t="s">
        <v>4677</v>
      </c>
      <c r="N8052" t="s">
        <v>7696</v>
      </c>
      <c r="O8052" t="s">
        <v>756</v>
      </c>
      <c r="P8052" t="s">
        <v>757</v>
      </c>
      <c r="Q8052" t="s">
        <v>758</v>
      </c>
      <c r="R8052" t="s">
        <v>266</v>
      </c>
    </row>
    <row r="8053" spans="1:18" x14ac:dyDescent="0.35">
      <c r="A8053">
        <v>48610</v>
      </c>
      <c r="B8053">
        <v>114</v>
      </c>
      <c r="C8053" t="s">
        <v>27</v>
      </c>
      <c r="D8053" t="s">
        <v>5339</v>
      </c>
      <c r="E8053">
        <v>107.45</v>
      </c>
      <c r="F8053" s="20">
        <v>45411</v>
      </c>
      <c r="G8053" s="20">
        <v>45411</v>
      </c>
      <c r="H8053" s="20">
        <v>45411</v>
      </c>
      <c r="I8053" s="20">
        <v>45386</v>
      </c>
      <c r="J8053" s="20">
        <v>45390</v>
      </c>
      <c r="K8053" t="s">
        <v>330</v>
      </c>
      <c r="L8053" t="s">
        <v>4130</v>
      </c>
      <c r="M8053" t="s">
        <v>4677</v>
      </c>
      <c r="N8053" t="s">
        <v>7697</v>
      </c>
      <c r="O8053" t="s">
        <v>756</v>
      </c>
      <c r="P8053" t="s">
        <v>757</v>
      </c>
      <c r="Q8053" t="s">
        <v>758</v>
      </c>
      <c r="R8053" t="s">
        <v>266</v>
      </c>
    </row>
    <row r="8054" spans="1:18" x14ac:dyDescent="0.35">
      <c r="A8054">
        <v>47382</v>
      </c>
      <c r="B8054">
        <v>114</v>
      </c>
      <c r="C8054" t="s">
        <v>27</v>
      </c>
      <c r="D8054" t="s">
        <v>1047</v>
      </c>
      <c r="E8054">
        <v>440</v>
      </c>
      <c r="F8054" s="20">
        <v>45411</v>
      </c>
      <c r="G8054" s="20">
        <v>45411</v>
      </c>
      <c r="H8054" s="20">
        <v>45411</v>
      </c>
      <c r="I8054" s="20">
        <v>45383</v>
      </c>
      <c r="J8054" s="20">
        <v>45384</v>
      </c>
      <c r="K8054" t="s">
        <v>330</v>
      </c>
      <c r="L8054" t="s">
        <v>4370</v>
      </c>
      <c r="M8054" t="s">
        <v>4371</v>
      </c>
      <c r="N8054" t="s">
        <v>5582</v>
      </c>
      <c r="O8054" t="s">
        <v>756</v>
      </c>
      <c r="P8054" t="s">
        <v>757</v>
      </c>
      <c r="Q8054" t="s">
        <v>758</v>
      </c>
      <c r="R8054" t="s">
        <v>266</v>
      </c>
    </row>
    <row r="8055" spans="1:18" x14ac:dyDescent="0.35">
      <c r="A8055">
        <v>52483</v>
      </c>
      <c r="B8055">
        <v>114</v>
      </c>
      <c r="C8055" t="s">
        <v>27</v>
      </c>
      <c r="D8055" t="s">
        <v>829</v>
      </c>
      <c r="E8055">
        <v>99.99</v>
      </c>
      <c r="F8055" s="20">
        <v>45411</v>
      </c>
      <c r="G8055" s="20"/>
      <c r="H8055" s="20">
        <v>45411</v>
      </c>
      <c r="I8055" s="20">
        <v>45411</v>
      </c>
      <c r="J8055" s="20">
        <v>45415</v>
      </c>
      <c r="K8055" t="s">
        <v>319</v>
      </c>
      <c r="L8055" t="s">
        <v>4279</v>
      </c>
      <c r="M8055" t="s">
        <v>5222</v>
      </c>
      <c r="N8055" t="s">
        <v>7554</v>
      </c>
      <c r="O8055" t="s">
        <v>756</v>
      </c>
      <c r="P8055" t="s">
        <v>757</v>
      </c>
      <c r="Q8055" t="s">
        <v>758</v>
      </c>
      <c r="R8055" t="s">
        <v>266</v>
      </c>
    </row>
    <row r="8056" spans="1:18" x14ac:dyDescent="0.35">
      <c r="A8056">
        <v>50885</v>
      </c>
      <c r="B8056">
        <v>114</v>
      </c>
      <c r="C8056" t="s">
        <v>27</v>
      </c>
      <c r="D8056" t="s">
        <v>811</v>
      </c>
      <c r="E8056">
        <v>257.44</v>
      </c>
      <c r="F8056" s="20">
        <v>45411</v>
      </c>
      <c r="G8056" s="20">
        <v>45411</v>
      </c>
      <c r="H8056" s="20">
        <v>45411</v>
      </c>
      <c r="I8056" s="20">
        <v>45405</v>
      </c>
      <c r="J8056" s="20">
        <v>45405</v>
      </c>
      <c r="K8056" t="s">
        <v>330</v>
      </c>
      <c r="L8056" t="s">
        <v>4279</v>
      </c>
      <c r="M8056" t="s">
        <v>811</v>
      </c>
      <c r="N8056" t="s">
        <v>3869</v>
      </c>
      <c r="O8056" t="s">
        <v>756</v>
      </c>
      <c r="P8056" t="s">
        <v>757</v>
      </c>
      <c r="Q8056" t="s">
        <v>758</v>
      </c>
      <c r="R8056" t="s">
        <v>266</v>
      </c>
    </row>
    <row r="8057" spans="1:18" x14ac:dyDescent="0.35">
      <c r="A8057">
        <v>48682</v>
      </c>
      <c r="B8057">
        <v>114</v>
      </c>
      <c r="C8057" t="s">
        <v>27</v>
      </c>
      <c r="D8057" t="s">
        <v>5296</v>
      </c>
      <c r="E8057">
        <v>1472</v>
      </c>
      <c r="F8057" s="20">
        <v>45411</v>
      </c>
      <c r="G8057" s="20">
        <v>45411</v>
      </c>
      <c r="H8057" s="20">
        <v>45411</v>
      </c>
      <c r="I8057" s="20">
        <v>45387</v>
      </c>
      <c r="J8057" s="20">
        <v>45391</v>
      </c>
      <c r="K8057" t="s">
        <v>264</v>
      </c>
      <c r="L8057" t="s">
        <v>4231</v>
      </c>
      <c r="M8057" t="s">
        <v>4232</v>
      </c>
      <c r="N8057" t="s">
        <v>7698</v>
      </c>
      <c r="O8057" t="s">
        <v>756</v>
      </c>
      <c r="P8057" t="s">
        <v>757</v>
      </c>
      <c r="Q8057" t="s">
        <v>758</v>
      </c>
      <c r="R8057" t="s">
        <v>266</v>
      </c>
    </row>
    <row r="8058" spans="1:18" x14ac:dyDescent="0.35">
      <c r="A8058">
        <v>48747</v>
      </c>
      <c r="B8058">
        <v>114</v>
      </c>
      <c r="C8058" t="s">
        <v>27</v>
      </c>
      <c r="D8058" t="s">
        <v>941</v>
      </c>
      <c r="E8058">
        <v>50210.44</v>
      </c>
      <c r="F8058" s="20">
        <v>45411</v>
      </c>
      <c r="G8058" s="20">
        <v>45411</v>
      </c>
      <c r="H8058" s="20">
        <v>45411</v>
      </c>
      <c r="I8058" s="20">
        <v>45389</v>
      </c>
      <c r="J8058" s="20">
        <v>45392</v>
      </c>
      <c r="K8058" t="s">
        <v>330</v>
      </c>
      <c r="L8058" t="s">
        <v>4231</v>
      </c>
      <c r="M8058" t="s">
        <v>4232</v>
      </c>
      <c r="N8058" t="s">
        <v>7699</v>
      </c>
      <c r="O8058" t="s">
        <v>756</v>
      </c>
      <c r="P8058" t="s">
        <v>757</v>
      </c>
      <c r="Q8058" t="s">
        <v>758</v>
      </c>
      <c r="R8058" t="s">
        <v>266</v>
      </c>
    </row>
    <row r="8059" spans="1:18" x14ac:dyDescent="0.35">
      <c r="A8059">
        <v>49060</v>
      </c>
      <c r="B8059">
        <v>114</v>
      </c>
      <c r="C8059" t="s">
        <v>27</v>
      </c>
      <c r="D8059" t="s">
        <v>848</v>
      </c>
      <c r="E8059">
        <v>219.49</v>
      </c>
      <c r="F8059" s="20">
        <v>45410</v>
      </c>
      <c r="G8059" s="20">
        <v>45411</v>
      </c>
      <c r="H8059" s="20">
        <v>45411</v>
      </c>
      <c r="I8059" s="20">
        <v>45391</v>
      </c>
      <c r="J8059" s="20">
        <v>45393</v>
      </c>
      <c r="K8059" t="s">
        <v>330</v>
      </c>
      <c r="L8059" t="s">
        <v>766</v>
      </c>
      <c r="M8059" t="s">
        <v>770</v>
      </c>
      <c r="N8059" t="s">
        <v>7700</v>
      </c>
      <c r="O8059" t="s">
        <v>756</v>
      </c>
      <c r="P8059" t="s">
        <v>757</v>
      </c>
      <c r="Q8059" t="s">
        <v>758</v>
      </c>
      <c r="R8059" t="s">
        <v>266</v>
      </c>
    </row>
    <row r="8060" spans="1:18" x14ac:dyDescent="0.35">
      <c r="A8060">
        <v>49480</v>
      </c>
      <c r="B8060">
        <v>114</v>
      </c>
      <c r="C8060" t="s">
        <v>27</v>
      </c>
      <c r="D8060" t="s">
        <v>2224</v>
      </c>
      <c r="E8060">
        <v>216</v>
      </c>
      <c r="F8060" s="20">
        <v>45409</v>
      </c>
      <c r="G8060" s="20">
        <v>45411</v>
      </c>
      <c r="H8060" s="20">
        <v>45411</v>
      </c>
      <c r="I8060" s="20">
        <v>45394</v>
      </c>
      <c r="J8060" s="20">
        <v>45397</v>
      </c>
      <c r="K8060" t="s">
        <v>330</v>
      </c>
      <c r="L8060" t="s">
        <v>4146</v>
      </c>
      <c r="M8060" t="s">
        <v>4234</v>
      </c>
      <c r="N8060" t="s">
        <v>7701</v>
      </c>
      <c r="O8060" t="s">
        <v>756</v>
      </c>
      <c r="P8060" t="s">
        <v>757</v>
      </c>
      <c r="Q8060" t="s">
        <v>758</v>
      </c>
      <c r="R8060" t="s">
        <v>266</v>
      </c>
    </row>
    <row r="8061" spans="1:18" x14ac:dyDescent="0.35">
      <c r="A8061">
        <v>49485</v>
      </c>
      <c r="B8061">
        <v>114</v>
      </c>
      <c r="C8061" t="s">
        <v>27</v>
      </c>
      <c r="D8061" t="s">
        <v>7702</v>
      </c>
      <c r="E8061">
        <v>399</v>
      </c>
      <c r="F8061" s="20">
        <v>45411</v>
      </c>
      <c r="G8061" s="20">
        <v>45411</v>
      </c>
      <c r="H8061" s="20">
        <v>45411</v>
      </c>
      <c r="I8061" s="20">
        <v>45395</v>
      </c>
      <c r="J8061" s="20">
        <v>45397</v>
      </c>
      <c r="K8061" t="s">
        <v>330</v>
      </c>
      <c r="L8061" t="s">
        <v>4334</v>
      </c>
      <c r="M8061" t="s">
        <v>7283</v>
      </c>
      <c r="N8061" t="s">
        <v>7703</v>
      </c>
      <c r="O8061" t="s">
        <v>756</v>
      </c>
      <c r="P8061" t="s">
        <v>757</v>
      </c>
      <c r="Q8061" t="s">
        <v>758</v>
      </c>
      <c r="R8061" t="s">
        <v>266</v>
      </c>
    </row>
    <row r="8062" spans="1:18" x14ac:dyDescent="0.35">
      <c r="A8062">
        <v>49487</v>
      </c>
      <c r="B8062">
        <v>114</v>
      </c>
      <c r="C8062" t="s">
        <v>27</v>
      </c>
      <c r="D8062" t="s">
        <v>7704</v>
      </c>
      <c r="E8062">
        <v>600</v>
      </c>
      <c r="F8062" s="20">
        <v>45409</v>
      </c>
      <c r="G8062" s="20">
        <v>45411</v>
      </c>
      <c r="H8062" s="20">
        <v>45411</v>
      </c>
      <c r="I8062" s="20">
        <v>45394</v>
      </c>
      <c r="J8062" s="20">
        <v>45397</v>
      </c>
      <c r="K8062" t="s">
        <v>330</v>
      </c>
      <c r="L8062" t="s">
        <v>766</v>
      </c>
      <c r="M8062" t="s">
        <v>767</v>
      </c>
      <c r="N8062" t="s">
        <v>7705</v>
      </c>
      <c r="O8062" t="s">
        <v>756</v>
      </c>
      <c r="P8062" t="s">
        <v>757</v>
      </c>
      <c r="Q8062" t="s">
        <v>758</v>
      </c>
      <c r="R8062" t="s">
        <v>266</v>
      </c>
    </row>
    <row r="8063" spans="1:18" x14ac:dyDescent="0.35">
      <c r="A8063">
        <v>49488</v>
      </c>
      <c r="B8063">
        <v>114</v>
      </c>
      <c r="C8063" t="s">
        <v>27</v>
      </c>
      <c r="D8063" t="s">
        <v>5255</v>
      </c>
      <c r="E8063">
        <v>1246.3399999999999</v>
      </c>
      <c r="F8063" s="20">
        <v>45409</v>
      </c>
      <c r="G8063" s="20">
        <v>45411</v>
      </c>
      <c r="H8063" s="20">
        <v>45411</v>
      </c>
      <c r="I8063" s="20">
        <v>45394</v>
      </c>
      <c r="J8063" s="20">
        <v>45397</v>
      </c>
      <c r="K8063" t="s">
        <v>330</v>
      </c>
      <c r="L8063" t="s">
        <v>766</v>
      </c>
      <c r="M8063" t="s">
        <v>767</v>
      </c>
      <c r="N8063" t="s">
        <v>7706</v>
      </c>
      <c r="O8063" t="s">
        <v>756</v>
      </c>
      <c r="P8063" t="s">
        <v>757</v>
      </c>
      <c r="Q8063" t="s">
        <v>758</v>
      </c>
      <c r="R8063" t="s">
        <v>266</v>
      </c>
    </row>
    <row r="8064" spans="1:18" x14ac:dyDescent="0.35">
      <c r="A8064">
        <v>1131</v>
      </c>
      <c r="B8064">
        <v>114</v>
      </c>
      <c r="C8064" t="s">
        <v>27</v>
      </c>
      <c r="D8064" t="s">
        <v>4383</v>
      </c>
      <c r="E8064">
        <v>3500</v>
      </c>
      <c r="F8064" s="20">
        <v>45411</v>
      </c>
      <c r="G8064" s="20">
        <v>45411</v>
      </c>
      <c r="H8064" s="20">
        <v>45411</v>
      </c>
      <c r="I8064" s="20">
        <v>45061</v>
      </c>
      <c r="J8064" s="20"/>
      <c r="L8064" t="s">
        <v>1097</v>
      </c>
      <c r="M8064" t="s">
        <v>1105</v>
      </c>
      <c r="O8064" t="s">
        <v>756</v>
      </c>
      <c r="P8064" t="s">
        <v>757</v>
      </c>
      <c r="Q8064" t="s">
        <v>758</v>
      </c>
      <c r="R8064" t="s">
        <v>266</v>
      </c>
    </row>
    <row r="8065" spans="1:18" x14ac:dyDescent="0.35">
      <c r="A8065">
        <v>1132</v>
      </c>
      <c r="B8065">
        <v>114</v>
      </c>
      <c r="C8065" t="s">
        <v>27</v>
      </c>
      <c r="D8065" t="s">
        <v>929</v>
      </c>
      <c r="E8065">
        <v>242.75</v>
      </c>
      <c r="F8065" s="20">
        <v>45410</v>
      </c>
      <c r="G8065" s="20">
        <v>45411</v>
      </c>
      <c r="H8065" s="20">
        <v>45411</v>
      </c>
      <c r="I8065" s="20">
        <v>44998</v>
      </c>
      <c r="J8065" s="20"/>
      <c r="L8065" t="s">
        <v>4226</v>
      </c>
      <c r="M8065" t="s">
        <v>1755</v>
      </c>
      <c r="O8065" t="s">
        <v>756</v>
      </c>
      <c r="P8065" t="s">
        <v>757</v>
      </c>
      <c r="Q8065" t="s">
        <v>758</v>
      </c>
      <c r="R8065" t="s">
        <v>266</v>
      </c>
    </row>
    <row r="8066" spans="1:18" x14ac:dyDescent="0.35">
      <c r="A8066">
        <v>1133</v>
      </c>
      <c r="B8066">
        <v>114</v>
      </c>
      <c r="C8066" t="s">
        <v>27</v>
      </c>
      <c r="D8066" t="s">
        <v>929</v>
      </c>
      <c r="E8066">
        <v>2807.88</v>
      </c>
      <c r="F8066" s="20">
        <v>45410</v>
      </c>
      <c r="G8066" s="20">
        <v>45411</v>
      </c>
      <c r="H8066" s="20">
        <v>45411</v>
      </c>
      <c r="I8066" s="20">
        <v>44998</v>
      </c>
      <c r="J8066" s="20"/>
      <c r="L8066" t="s">
        <v>4226</v>
      </c>
      <c r="M8066" t="s">
        <v>1755</v>
      </c>
      <c r="O8066" t="s">
        <v>756</v>
      </c>
      <c r="P8066" t="s">
        <v>757</v>
      </c>
      <c r="Q8066" t="s">
        <v>758</v>
      </c>
      <c r="R8066" t="s">
        <v>266</v>
      </c>
    </row>
    <row r="8067" spans="1:18" x14ac:dyDescent="0.35">
      <c r="A8067">
        <v>52482</v>
      </c>
      <c r="B8067">
        <v>114</v>
      </c>
      <c r="C8067" t="s">
        <v>27</v>
      </c>
      <c r="D8067" t="s">
        <v>829</v>
      </c>
      <c r="E8067">
        <v>30</v>
      </c>
      <c r="F8067" s="20">
        <v>45410</v>
      </c>
      <c r="G8067" s="20"/>
      <c r="H8067" s="20">
        <v>45410</v>
      </c>
      <c r="I8067" s="20">
        <v>45410</v>
      </c>
      <c r="J8067" s="20">
        <v>45415</v>
      </c>
      <c r="K8067" t="s">
        <v>319</v>
      </c>
      <c r="L8067" t="s">
        <v>4130</v>
      </c>
      <c r="M8067" t="s">
        <v>4675</v>
      </c>
      <c r="N8067" t="s">
        <v>7554</v>
      </c>
      <c r="O8067" t="s">
        <v>756</v>
      </c>
      <c r="P8067" t="s">
        <v>757</v>
      </c>
      <c r="Q8067" t="s">
        <v>758</v>
      </c>
      <c r="R8067" t="s">
        <v>266</v>
      </c>
    </row>
    <row r="8068" spans="1:18" x14ac:dyDescent="0.35">
      <c r="A8068">
        <v>52486</v>
      </c>
      <c r="B8068">
        <v>114</v>
      </c>
      <c r="C8068" t="s">
        <v>27</v>
      </c>
      <c r="D8068" t="s">
        <v>829</v>
      </c>
      <c r="E8068">
        <v>40</v>
      </c>
      <c r="F8068" s="20">
        <v>45410</v>
      </c>
      <c r="G8068" s="20"/>
      <c r="H8068" s="20">
        <v>45410</v>
      </c>
      <c r="I8068" s="20">
        <v>45410</v>
      </c>
      <c r="J8068" s="20">
        <v>45415</v>
      </c>
      <c r="K8068" t="s">
        <v>319</v>
      </c>
      <c r="L8068" t="s">
        <v>4130</v>
      </c>
      <c r="M8068" t="s">
        <v>4675</v>
      </c>
      <c r="N8068" t="s">
        <v>7554</v>
      </c>
      <c r="O8068" t="s">
        <v>756</v>
      </c>
      <c r="P8068" t="s">
        <v>757</v>
      </c>
      <c r="Q8068" t="s">
        <v>758</v>
      </c>
      <c r="R8068" t="s">
        <v>266</v>
      </c>
    </row>
    <row r="8069" spans="1:18" x14ac:dyDescent="0.35">
      <c r="A8069">
        <v>52480</v>
      </c>
      <c r="B8069">
        <v>114</v>
      </c>
      <c r="C8069" t="s">
        <v>27</v>
      </c>
      <c r="D8069" t="s">
        <v>829</v>
      </c>
      <c r="E8069">
        <v>33</v>
      </c>
      <c r="F8069" s="20">
        <v>45409</v>
      </c>
      <c r="G8069" s="20"/>
      <c r="H8069" s="20">
        <v>45409</v>
      </c>
      <c r="I8069" s="20">
        <v>45409</v>
      </c>
      <c r="J8069" s="20">
        <v>45415</v>
      </c>
      <c r="K8069" t="s">
        <v>319</v>
      </c>
      <c r="L8069" t="s">
        <v>4130</v>
      </c>
      <c r="M8069" t="s">
        <v>4675</v>
      </c>
      <c r="N8069" t="s">
        <v>7554</v>
      </c>
      <c r="O8069" t="s">
        <v>756</v>
      </c>
      <c r="P8069" t="s">
        <v>757</v>
      </c>
      <c r="Q8069" t="s">
        <v>758</v>
      </c>
      <c r="R8069" t="s">
        <v>266</v>
      </c>
    </row>
    <row r="8070" spans="1:18" x14ac:dyDescent="0.35">
      <c r="A8070">
        <v>52485</v>
      </c>
      <c r="B8070">
        <v>114</v>
      </c>
      <c r="C8070" t="s">
        <v>27</v>
      </c>
      <c r="D8070" t="s">
        <v>829</v>
      </c>
      <c r="E8070">
        <v>45</v>
      </c>
      <c r="F8070" s="20">
        <v>45409</v>
      </c>
      <c r="G8070" s="20"/>
      <c r="H8070" s="20">
        <v>45409</v>
      </c>
      <c r="I8070" s="20">
        <v>45409</v>
      </c>
      <c r="J8070" s="20">
        <v>45415</v>
      </c>
      <c r="K8070" t="s">
        <v>319</v>
      </c>
      <c r="L8070" t="s">
        <v>4287</v>
      </c>
      <c r="M8070" t="s">
        <v>4288</v>
      </c>
      <c r="N8070" t="s">
        <v>7554</v>
      </c>
      <c r="O8070" t="s">
        <v>756</v>
      </c>
      <c r="P8070" t="s">
        <v>757</v>
      </c>
      <c r="Q8070" t="s">
        <v>758</v>
      </c>
      <c r="R8070" t="s">
        <v>266</v>
      </c>
    </row>
    <row r="8071" spans="1:18" x14ac:dyDescent="0.35">
      <c r="A8071">
        <v>52491</v>
      </c>
      <c r="B8071">
        <v>114</v>
      </c>
      <c r="C8071" t="s">
        <v>27</v>
      </c>
      <c r="D8071" t="s">
        <v>829</v>
      </c>
      <c r="E8071">
        <v>51.9</v>
      </c>
      <c r="F8071" s="20">
        <v>45408</v>
      </c>
      <c r="G8071" s="20"/>
      <c r="H8071" s="20">
        <v>45408</v>
      </c>
      <c r="I8071" s="20">
        <v>45408</v>
      </c>
      <c r="J8071" s="20">
        <v>45415</v>
      </c>
      <c r="K8071" t="s">
        <v>319</v>
      </c>
      <c r="L8071" t="s">
        <v>4287</v>
      </c>
      <c r="M8071" t="s">
        <v>4288</v>
      </c>
      <c r="N8071" t="s">
        <v>7554</v>
      </c>
      <c r="O8071" t="s">
        <v>756</v>
      </c>
      <c r="P8071" t="s">
        <v>757</v>
      </c>
      <c r="Q8071" t="s">
        <v>758</v>
      </c>
      <c r="R8071" t="s">
        <v>266</v>
      </c>
    </row>
    <row r="8072" spans="1:18" x14ac:dyDescent="0.35">
      <c r="A8072">
        <v>47811</v>
      </c>
      <c r="B8072">
        <v>114</v>
      </c>
      <c r="C8072" t="s">
        <v>27</v>
      </c>
      <c r="D8072" t="s">
        <v>541</v>
      </c>
      <c r="E8072">
        <v>8158.46</v>
      </c>
      <c r="F8072" s="20">
        <v>45408</v>
      </c>
      <c r="G8072" s="20">
        <v>45408</v>
      </c>
      <c r="H8072" s="20">
        <v>45408</v>
      </c>
      <c r="I8072" s="20">
        <v>45377</v>
      </c>
      <c r="J8072" s="20">
        <v>45385</v>
      </c>
      <c r="K8072" t="s">
        <v>330</v>
      </c>
      <c r="L8072" t="s">
        <v>766</v>
      </c>
      <c r="M8072" t="s">
        <v>770</v>
      </c>
      <c r="N8072" t="s">
        <v>7707</v>
      </c>
      <c r="O8072" t="s">
        <v>756</v>
      </c>
      <c r="P8072" t="s">
        <v>757</v>
      </c>
      <c r="Q8072" t="s">
        <v>758</v>
      </c>
      <c r="R8072" t="s">
        <v>266</v>
      </c>
    </row>
    <row r="8073" spans="1:18" x14ac:dyDescent="0.35">
      <c r="A8073">
        <v>48282</v>
      </c>
      <c r="B8073">
        <v>114</v>
      </c>
      <c r="C8073" t="s">
        <v>27</v>
      </c>
      <c r="D8073" t="s">
        <v>1767</v>
      </c>
      <c r="E8073">
        <v>649.5</v>
      </c>
      <c r="F8073" s="20">
        <v>45408</v>
      </c>
      <c r="G8073" s="20">
        <v>45408</v>
      </c>
      <c r="H8073" s="20">
        <v>45408</v>
      </c>
      <c r="I8073" s="20">
        <v>45387</v>
      </c>
      <c r="J8073" s="20">
        <v>45387</v>
      </c>
      <c r="K8073" t="s">
        <v>330</v>
      </c>
      <c r="L8073" t="s">
        <v>766</v>
      </c>
      <c r="M8073" t="s">
        <v>767</v>
      </c>
      <c r="N8073" t="s">
        <v>7708</v>
      </c>
      <c r="O8073" t="s">
        <v>756</v>
      </c>
      <c r="P8073" t="s">
        <v>757</v>
      </c>
      <c r="Q8073" t="s">
        <v>758</v>
      </c>
      <c r="R8073" t="s">
        <v>266</v>
      </c>
    </row>
    <row r="8074" spans="1:18" x14ac:dyDescent="0.35">
      <c r="A8074">
        <v>50965</v>
      </c>
      <c r="B8074">
        <v>114</v>
      </c>
      <c r="C8074" t="s">
        <v>27</v>
      </c>
      <c r="D8074" t="s">
        <v>915</v>
      </c>
      <c r="E8074">
        <v>15580</v>
      </c>
      <c r="F8074" s="20">
        <v>45408</v>
      </c>
      <c r="G8074" s="20">
        <v>45408</v>
      </c>
      <c r="H8074" s="20">
        <v>45408</v>
      </c>
      <c r="I8074" s="20">
        <v>45397</v>
      </c>
      <c r="J8074" s="20">
        <v>45405</v>
      </c>
      <c r="K8074" t="s">
        <v>264</v>
      </c>
      <c r="L8074" t="s">
        <v>4367</v>
      </c>
      <c r="M8074" t="s">
        <v>4368</v>
      </c>
      <c r="N8074" t="s">
        <v>7575</v>
      </c>
      <c r="O8074" t="s">
        <v>756</v>
      </c>
      <c r="P8074" t="s">
        <v>757</v>
      </c>
      <c r="Q8074" t="s">
        <v>758</v>
      </c>
      <c r="R8074" t="s">
        <v>266</v>
      </c>
    </row>
    <row r="8075" spans="1:18" x14ac:dyDescent="0.35">
      <c r="A8075">
        <v>46808</v>
      </c>
      <c r="B8075">
        <v>114</v>
      </c>
      <c r="C8075" t="s">
        <v>27</v>
      </c>
      <c r="D8075" t="s">
        <v>541</v>
      </c>
      <c r="E8075">
        <v>12871.29</v>
      </c>
      <c r="F8075" s="20">
        <v>45408</v>
      </c>
      <c r="G8075" s="20">
        <v>45408</v>
      </c>
      <c r="H8075" s="20">
        <v>45408</v>
      </c>
      <c r="I8075" s="20">
        <v>45377</v>
      </c>
      <c r="J8075" s="20">
        <v>45378</v>
      </c>
      <c r="K8075" t="s">
        <v>330</v>
      </c>
      <c r="L8075" t="s">
        <v>766</v>
      </c>
      <c r="M8075" t="s">
        <v>770</v>
      </c>
      <c r="N8075" t="s">
        <v>7709</v>
      </c>
      <c r="O8075" t="s">
        <v>756</v>
      </c>
      <c r="P8075" t="s">
        <v>757</v>
      </c>
      <c r="Q8075" t="s">
        <v>758</v>
      </c>
      <c r="R8075" t="s">
        <v>266</v>
      </c>
    </row>
    <row r="8076" spans="1:18" x14ac:dyDescent="0.35">
      <c r="A8076">
        <v>47519</v>
      </c>
      <c r="B8076">
        <v>114</v>
      </c>
      <c r="C8076" t="s">
        <v>27</v>
      </c>
      <c r="D8076" t="s">
        <v>761</v>
      </c>
      <c r="E8076">
        <v>799.2</v>
      </c>
      <c r="F8076" s="20">
        <v>45408</v>
      </c>
      <c r="G8076" s="20">
        <v>45408</v>
      </c>
      <c r="H8076" s="20">
        <v>45408</v>
      </c>
      <c r="I8076" s="20">
        <v>45383</v>
      </c>
      <c r="J8076" s="20">
        <v>45384</v>
      </c>
      <c r="K8076" t="s">
        <v>330</v>
      </c>
      <c r="L8076" t="s">
        <v>762</v>
      </c>
      <c r="M8076" t="s">
        <v>763</v>
      </c>
      <c r="N8076" t="s">
        <v>7710</v>
      </c>
      <c r="O8076" t="s">
        <v>756</v>
      </c>
      <c r="P8076" t="s">
        <v>757</v>
      </c>
      <c r="Q8076" t="s">
        <v>758</v>
      </c>
      <c r="R8076" t="s">
        <v>266</v>
      </c>
    </row>
    <row r="8077" spans="1:18" x14ac:dyDescent="0.35">
      <c r="A8077">
        <v>49089</v>
      </c>
      <c r="B8077">
        <v>114</v>
      </c>
      <c r="C8077" t="s">
        <v>27</v>
      </c>
      <c r="D8077" t="s">
        <v>5619</v>
      </c>
      <c r="E8077">
        <v>153.6</v>
      </c>
      <c r="F8077" s="20">
        <v>45408</v>
      </c>
      <c r="G8077" s="20">
        <v>45408</v>
      </c>
      <c r="H8077" s="20">
        <v>45408</v>
      </c>
      <c r="I8077" s="20">
        <v>45393</v>
      </c>
      <c r="J8077" s="20">
        <v>45393</v>
      </c>
      <c r="K8077" t="s">
        <v>264</v>
      </c>
      <c r="L8077" t="s">
        <v>4251</v>
      </c>
      <c r="M8077" t="s">
        <v>4252</v>
      </c>
      <c r="N8077" t="s">
        <v>7711</v>
      </c>
      <c r="O8077" t="s">
        <v>756</v>
      </c>
      <c r="P8077" t="s">
        <v>757</v>
      </c>
      <c r="Q8077" t="s">
        <v>758</v>
      </c>
      <c r="R8077" t="s">
        <v>266</v>
      </c>
    </row>
    <row r="8078" spans="1:18" x14ac:dyDescent="0.35">
      <c r="A8078">
        <v>49445</v>
      </c>
      <c r="B8078">
        <v>114</v>
      </c>
      <c r="C8078" t="s">
        <v>27</v>
      </c>
      <c r="D8078" t="s">
        <v>1311</v>
      </c>
      <c r="E8078">
        <v>3851.87</v>
      </c>
      <c r="F8078" s="20">
        <v>45408</v>
      </c>
      <c r="G8078" s="20">
        <v>45408</v>
      </c>
      <c r="H8078" s="20">
        <v>45408</v>
      </c>
      <c r="I8078" s="20">
        <v>45393</v>
      </c>
      <c r="J8078" s="20">
        <v>45397</v>
      </c>
      <c r="K8078" t="s">
        <v>330</v>
      </c>
      <c r="L8078" t="s">
        <v>4130</v>
      </c>
      <c r="M8078" t="s">
        <v>4903</v>
      </c>
      <c r="N8078" t="s">
        <v>7712</v>
      </c>
      <c r="O8078" t="s">
        <v>756</v>
      </c>
      <c r="P8078" t="s">
        <v>757</v>
      </c>
      <c r="Q8078" t="s">
        <v>758</v>
      </c>
      <c r="R8078" t="s">
        <v>266</v>
      </c>
    </row>
    <row r="8079" spans="1:18" x14ac:dyDescent="0.35">
      <c r="A8079">
        <v>22608</v>
      </c>
      <c r="B8079">
        <v>114</v>
      </c>
      <c r="C8079" t="s">
        <v>27</v>
      </c>
      <c r="D8079" t="s">
        <v>1317</v>
      </c>
      <c r="E8079">
        <v>4000</v>
      </c>
      <c r="F8079" s="20">
        <v>45408</v>
      </c>
      <c r="G8079" s="20">
        <v>45408</v>
      </c>
      <c r="H8079" s="20">
        <v>45408</v>
      </c>
      <c r="I8079" s="20">
        <v>45327</v>
      </c>
      <c r="J8079" s="20"/>
      <c r="L8079" t="s">
        <v>1097</v>
      </c>
      <c r="M8079" t="s">
        <v>1105</v>
      </c>
      <c r="O8079" t="s">
        <v>756</v>
      </c>
      <c r="P8079" t="s">
        <v>757</v>
      </c>
      <c r="Q8079" t="s">
        <v>758</v>
      </c>
      <c r="R8079" t="s">
        <v>266</v>
      </c>
    </row>
    <row r="8080" spans="1:18" x14ac:dyDescent="0.35">
      <c r="A8080">
        <v>11576</v>
      </c>
      <c r="B8080">
        <v>114</v>
      </c>
      <c r="C8080" t="s">
        <v>27</v>
      </c>
      <c r="D8080" t="s">
        <v>1104</v>
      </c>
      <c r="E8080">
        <v>3333.34</v>
      </c>
      <c r="F8080" s="20">
        <v>45408</v>
      </c>
      <c r="G8080" s="20">
        <v>45408</v>
      </c>
      <c r="H8080" s="20">
        <v>45408</v>
      </c>
      <c r="I8080" s="20">
        <v>45265</v>
      </c>
      <c r="J8080" s="20"/>
      <c r="L8080" t="s">
        <v>1097</v>
      </c>
      <c r="M8080" t="s">
        <v>1105</v>
      </c>
      <c r="O8080" t="s">
        <v>756</v>
      </c>
      <c r="P8080" t="s">
        <v>757</v>
      </c>
      <c r="Q8080" t="s">
        <v>758</v>
      </c>
      <c r="R8080" t="s">
        <v>266</v>
      </c>
    </row>
    <row r="8081" spans="1:18" x14ac:dyDescent="0.35">
      <c r="A8081">
        <v>11577</v>
      </c>
      <c r="B8081">
        <v>114</v>
      </c>
      <c r="C8081" t="s">
        <v>27</v>
      </c>
      <c r="D8081" t="s">
        <v>1244</v>
      </c>
      <c r="E8081">
        <v>2010.7</v>
      </c>
      <c r="F8081" s="20">
        <v>45407</v>
      </c>
      <c r="G8081" s="20">
        <v>45407</v>
      </c>
      <c r="H8081" s="20">
        <v>45407</v>
      </c>
      <c r="I8081" s="20">
        <v>45407</v>
      </c>
      <c r="J8081" s="20"/>
      <c r="L8081" t="s">
        <v>4226</v>
      </c>
      <c r="M8081" t="s">
        <v>1755</v>
      </c>
      <c r="O8081" t="s">
        <v>756</v>
      </c>
      <c r="P8081" t="s">
        <v>757</v>
      </c>
      <c r="Q8081" t="s">
        <v>758</v>
      </c>
      <c r="R8081" t="s">
        <v>266</v>
      </c>
    </row>
    <row r="8082" spans="1:18" x14ac:dyDescent="0.35">
      <c r="A8082">
        <v>48743</v>
      </c>
      <c r="B8082">
        <v>114</v>
      </c>
      <c r="C8082" t="s">
        <v>27</v>
      </c>
      <c r="D8082" t="s">
        <v>6350</v>
      </c>
      <c r="E8082">
        <v>701.65</v>
      </c>
      <c r="F8082" s="20">
        <v>45407</v>
      </c>
      <c r="G8082" s="20">
        <v>45407</v>
      </c>
      <c r="H8082" s="20">
        <v>45407</v>
      </c>
      <c r="I8082" s="20">
        <v>45391</v>
      </c>
      <c r="J8082" s="20">
        <v>45392</v>
      </c>
      <c r="K8082" t="s">
        <v>264</v>
      </c>
      <c r="L8082" t="s">
        <v>4098</v>
      </c>
      <c r="M8082" t="s">
        <v>4099</v>
      </c>
      <c r="N8082" t="s">
        <v>5158</v>
      </c>
      <c r="O8082" t="s">
        <v>756</v>
      </c>
      <c r="P8082" t="s">
        <v>757</v>
      </c>
      <c r="Q8082" t="s">
        <v>758</v>
      </c>
      <c r="R8082" t="s">
        <v>266</v>
      </c>
    </row>
    <row r="8083" spans="1:18" x14ac:dyDescent="0.35">
      <c r="A8083">
        <v>48777</v>
      </c>
      <c r="B8083">
        <v>114</v>
      </c>
      <c r="C8083" t="s">
        <v>27</v>
      </c>
      <c r="D8083" t="s">
        <v>1253</v>
      </c>
      <c r="E8083">
        <v>1200</v>
      </c>
      <c r="F8083" s="20">
        <v>45407</v>
      </c>
      <c r="G8083" s="20">
        <v>45407</v>
      </c>
      <c r="H8083" s="20">
        <v>45407</v>
      </c>
      <c r="I8083" s="20">
        <v>45391</v>
      </c>
      <c r="J8083" s="20">
        <v>45392</v>
      </c>
      <c r="K8083" t="s">
        <v>330</v>
      </c>
      <c r="L8083" t="s">
        <v>4367</v>
      </c>
      <c r="M8083" t="s">
        <v>4762</v>
      </c>
      <c r="N8083" t="s">
        <v>7713</v>
      </c>
      <c r="O8083" t="s">
        <v>756</v>
      </c>
      <c r="P8083" t="s">
        <v>757</v>
      </c>
      <c r="Q8083" t="s">
        <v>758</v>
      </c>
      <c r="R8083" t="s">
        <v>266</v>
      </c>
    </row>
    <row r="8084" spans="1:18" x14ac:dyDescent="0.35">
      <c r="A8084">
        <v>48847</v>
      </c>
      <c r="B8084">
        <v>114</v>
      </c>
      <c r="C8084" t="s">
        <v>27</v>
      </c>
      <c r="D8084" t="s">
        <v>5171</v>
      </c>
      <c r="E8084">
        <v>4860</v>
      </c>
      <c r="F8084" s="20">
        <v>45407</v>
      </c>
      <c r="G8084" s="20">
        <v>45407</v>
      </c>
      <c r="H8084" s="20">
        <v>45407</v>
      </c>
      <c r="I8084" s="20">
        <v>45382</v>
      </c>
      <c r="J8084" s="20">
        <v>45393</v>
      </c>
      <c r="K8084" t="s">
        <v>264</v>
      </c>
      <c r="L8084" t="s">
        <v>4279</v>
      </c>
      <c r="M8084" t="s">
        <v>4280</v>
      </c>
      <c r="N8084" t="s">
        <v>2695</v>
      </c>
      <c r="O8084" t="s">
        <v>756</v>
      </c>
      <c r="P8084" t="s">
        <v>757</v>
      </c>
      <c r="Q8084" t="s">
        <v>758</v>
      </c>
      <c r="R8084" t="s">
        <v>266</v>
      </c>
    </row>
    <row r="8085" spans="1:18" x14ac:dyDescent="0.35">
      <c r="A8085">
        <v>48850</v>
      </c>
      <c r="B8085">
        <v>114</v>
      </c>
      <c r="C8085" t="s">
        <v>27</v>
      </c>
      <c r="D8085" t="s">
        <v>1207</v>
      </c>
      <c r="E8085">
        <v>4630</v>
      </c>
      <c r="F8085" s="20">
        <v>45407</v>
      </c>
      <c r="G8085" s="20">
        <v>45407</v>
      </c>
      <c r="H8085" s="20">
        <v>45407</v>
      </c>
      <c r="I8085" s="20">
        <v>45382</v>
      </c>
      <c r="J8085" s="20">
        <v>45393</v>
      </c>
      <c r="K8085" t="s">
        <v>264</v>
      </c>
      <c r="L8085" t="s">
        <v>4279</v>
      </c>
      <c r="M8085" t="s">
        <v>4280</v>
      </c>
      <c r="N8085" t="s">
        <v>2695</v>
      </c>
      <c r="O8085" t="s">
        <v>756</v>
      </c>
      <c r="P8085" t="s">
        <v>757</v>
      </c>
      <c r="Q8085" t="s">
        <v>758</v>
      </c>
      <c r="R8085" t="s">
        <v>266</v>
      </c>
    </row>
    <row r="8086" spans="1:18" x14ac:dyDescent="0.35">
      <c r="A8086">
        <v>48852</v>
      </c>
      <c r="B8086">
        <v>114</v>
      </c>
      <c r="C8086" t="s">
        <v>27</v>
      </c>
      <c r="D8086" t="s">
        <v>7432</v>
      </c>
      <c r="E8086">
        <v>4630</v>
      </c>
      <c r="F8086" s="20">
        <v>45407</v>
      </c>
      <c r="G8086" s="20">
        <v>45407</v>
      </c>
      <c r="H8086" s="20">
        <v>45407</v>
      </c>
      <c r="I8086" s="20">
        <v>45382</v>
      </c>
      <c r="J8086" s="20">
        <v>45393</v>
      </c>
      <c r="K8086" t="s">
        <v>264</v>
      </c>
      <c r="L8086" t="s">
        <v>4279</v>
      </c>
      <c r="M8086" t="s">
        <v>4280</v>
      </c>
      <c r="N8086" t="s">
        <v>2414</v>
      </c>
      <c r="O8086" t="s">
        <v>756</v>
      </c>
      <c r="P8086" t="s">
        <v>757</v>
      </c>
      <c r="Q8086" t="s">
        <v>758</v>
      </c>
      <c r="R8086" t="s">
        <v>266</v>
      </c>
    </row>
    <row r="8087" spans="1:18" x14ac:dyDescent="0.35">
      <c r="A8087">
        <v>48857</v>
      </c>
      <c r="B8087">
        <v>114</v>
      </c>
      <c r="C8087" t="s">
        <v>27</v>
      </c>
      <c r="D8087" t="s">
        <v>1205</v>
      </c>
      <c r="E8087">
        <v>4630</v>
      </c>
      <c r="F8087" s="20">
        <v>45407</v>
      </c>
      <c r="G8087" s="20">
        <v>45407</v>
      </c>
      <c r="H8087" s="20">
        <v>45407</v>
      </c>
      <c r="I8087" s="20">
        <v>45382</v>
      </c>
      <c r="J8087" s="20">
        <v>45393</v>
      </c>
      <c r="K8087" t="s">
        <v>264</v>
      </c>
      <c r="L8087" t="s">
        <v>4279</v>
      </c>
      <c r="M8087" t="s">
        <v>4280</v>
      </c>
      <c r="N8087" t="s">
        <v>1809</v>
      </c>
      <c r="O8087" t="s">
        <v>756</v>
      </c>
      <c r="P8087" t="s">
        <v>757</v>
      </c>
      <c r="Q8087" t="s">
        <v>758</v>
      </c>
      <c r="R8087" t="s">
        <v>266</v>
      </c>
    </row>
    <row r="8088" spans="1:18" x14ac:dyDescent="0.35">
      <c r="A8088">
        <v>48859</v>
      </c>
      <c r="B8088">
        <v>114</v>
      </c>
      <c r="C8088" t="s">
        <v>27</v>
      </c>
      <c r="D8088" t="s">
        <v>1195</v>
      </c>
      <c r="E8088">
        <v>4860</v>
      </c>
      <c r="F8088" s="20">
        <v>45407</v>
      </c>
      <c r="G8088" s="20">
        <v>45407</v>
      </c>
      <c r="H8088" s="20">
        <v>45407</v>
      </c>
      <c r="I8088" s="20">
        <v>45382</v>
      </c>
      <c r="J8088" s="20">
        <v>45393</v>
      </c>
      <c r="K8088" t="s">
        <v>264</v>
      </c>
      <c r="L8088" t="s">
        <v>4279</v>
      </c>
      <c r="M8088" t="s">
        <v>4280</v>
      </c>
      <c r="N8088" t="s">
        <v>2413</v>
      </c>
      <c r="O8088" t="s">
        <v>756</v>
      </c>
      <c r="P8088" t="s">
        <v>757</v>
      </c>
      <c r="Q8088" t="s">
        <v>758</v>
      </c>
      <c r="R8088" t="s">
        <v>266</v>
      </c>
    </row>
    <row r="8089" spans="1:18" x14ac:dyDescent="0.35">
      <c r="A8089">
        <v>48864</v>
      </c>
      <c r="B8089">
        <v>114</v>
      </c>
      <c r="C8089" t="s">
        <v>27</v>
      </c>
      <c r="D8089" t="s">
        <v>1197</v>
      </c>
      <c r="E8089">
        <v>4630</v>
      </c>
      <c r="F8089" s="20">
        <v>45407</v>
      </c>
      <c r="G8089" s="20">
        <v>45407</v>
      </c>
      <c r="H8089" s="20">
        <v>45407</v>
      </c>
      <c r="I8089" s="20">
        <v>45382</v>
      </c>
      <c r="J8089" s="20">
        <v>45393</v>
      </c>
      <c r="K8089" t="s">
        <v>264</v>
      </c>
      <c r="L8089" t="s">
        <v>4279</v>
      </c>
      <c r="M8089" t="s">
        <v>4280</v>
      </c>
      <c r="N8089" t="s">
        <v>1211</v>
      </c>
      <c r="O8089" t="s">
        <v>756</v>
      </c>
      <c r="P8089" t="s">
        <v>757</v>
      </c>
      <c r="Q8089" t="s">
        <v>758</v>
      </c>
      <c r="R8089" t="s">
        <v>266</v>
      </c>
    </row>
    <row r="8090" spans="1:18" x14ac:dyDescent="0.35">
      <c r="A8090">
        <v>49015</v>
      </c>
      <c r="B8090">
        <v>114</v>
      </c>
      <c r="C8090" t="s">
        <v>27</v>
      </c>
      <c r="D8090" t="s">
        <v>7431</v>
      </c>
      <c r="E8090">
        <v>4630</v>
      </c>
      <c r="F8090" s="20">
        <v>45407</v>
      </c>
      <c r="G8090" s="20">
        <v>45407</v>
      </c>
      <c r="H8090" s="20">
        <v>45407</v>
      </c>
      <c r="I8090" s="20">
        <v>45382</v>
      </c>
      <c r="J8090" s="20">
        <v>45393</v>
      </c>
      <c r="K8090" t="s">
        <v>264</v>
      </c>
      <c r="L8090" t="s">
        <v>4279</v>
      </c>
      <c r="M8090" t="s">
        <v>4280</v>
      </c>
      <c r="N8090" t="s">
        <v>2695</v>
      </c>
      <c r="O8090" t="s">
        <v>756</v>
      </c>
      <c r="P8090" t="s">
        <v>757</v>
      </c>
      <c r="Q8090" t="s">
        <v>758</v>
      </c>
      <c r="R8090" t="s">
        <v>266</v>
      </c>
    </row>
    <row r="8091" spans="1:18" x14ac:dyDescent="0.35">
      <c r="A8091">
        <v>49016</v>
      </c>
      <c r="B8091">
        <v>114</v>
      </c>
      <c r="C8091" t="s">
        <v>27</v>
      </c>
      <c r="D8091" t="s">
        <v>1216</v>
      </c>
      <c r="E8091">
        <v>1150</v>
      </c>
      <c r="F8091" s="20">
        <v>45407</v>
      </c>
      <c r="G8091" s="20">
        <v>45407</v>
      </c>
      <c r="H8091" s="20">
        <v>45407</v>
      </c>
      <c r="I8091" s="20">
        <v>45382</v>
      </c>
      <c r="J8091" s="20">
        <v>45393</v>
      </c>
      <c r="K8091" t="s">
        <v>264</v>
      </c>
      <c r="L8091" t="s">
        <v>4279</v>
      </c>
      <c r="M8091" t="s">
        <v>4280</v>
      </c>
      <c r="N8091" t="s">
        <v>1808</v>
      </c>
      <c r="O8091" t="s">
        <v>756</v>
      </c>
      <c r="P8091" t="s">
        <v>757</v>
      </c>
      <c r="Q8091" t="s">
        <v>758</v>
      </c>
      <c r="R8091" t="s">
        <v>266</v>
      </c>
    </row>
    <row r="8092" spans="1:18" x14ac:dyDescent="0.35">
      <c r="A8092">
        <v>49020</v>
      </c>
      <c r="B8092">
        <v>114</v>
      </c>
      <c r="C8092" t="s">
        <v>27</v>
      </c>
      <c r="D8092" t="s">
        <v>1199</v>
      </c>
      <c r="E8092">
        <v>3860</v>
      </c>
      <c r="F8092" s="20">
        <v>45407</v>
      </c>
      <c r="G8092" s="20">
        <v>45407</v>
      </c>
      <c r="H8092" s="20">
        <v>45407</v>
      </c>
      <c r="I8092" s="20">
        <v>45382</v>
      </c>
      <c r="J8092" s="20">
        <v>45393</v>
      </c>
      <c r="K8092" t="s">
        <v>264</v>
      </c>
      <c r="L8092" t="s">
        <v>4279</v>
      </c>
      <c r="M8092" t="s">
        <v>4280</v>
      </c>
      <c r="N8092" t="s">
        <v>1211</v>
      </c>
      <c r="O8092" t="s">
        <v>756</v>
      </c>
      <c r="P8092" t="s">
        <v>757</v>
      </c>
      <c r="Q8092" t="s">
        <v>758</v>
      </c>
      <c r="R8092" t="s">
        <v>266</v>
      </c>
    </row>
    <row r="8093" spans="1:18" x14ac:dyDescent="0.35">
      <c r="A8093">
        <v>49022</v>
      </c>
      <c r="B8093">
        <v>114</v>
      </c>
      <c r="C8093" t="s">
        <v>27</v>
      </c>
      <c r="D8093" t="s">
        <v>1201</v>
      </c>
      <c r="E8093">
        <v>4630</v>
      </c>
      <c r="F8093" s="20">
        <v>45407</v>
      </c>
      <c r="G8093" s="20">
        <v>45407</v>
      </c>
      <c r="H8093" s="20">
        <v>45407</v>
      </c>
      <c r="I8093" s="20">
        <v>45382</v>
      </c>
      <c r="J8093" s="20">
        <v>45393</v>
      </c>
      <c r="K8093" t="s">
        <v>264</v>
      </c>
      <c r="L8093" t="s">
        <v>4279</v>
      </c>
      <c r="M8093" t="s">
        <v>4280</v>
      </c>
      <c r="N8093" t="s">
        <v>1206</v>
      </c>
      <c r="O8093" t="s">
        <v>756</v>
      </c>
      <c r="P8093" t="s">
        <v>757</v>
      </c>
      <c r="Q8093" t="s">
        <v>758</v>
      </c>
      <c r="R8093" t="s">
        <v>266</v>
      </c>
    </row>
    <row r="8094" spans="1:18" x14ac:dyDescent="0.35">
      <c r="A8094">
        <v>49026</v>
      </c>
      <c r="B8094">
        <v>114</v>
      </c>
      <c r="C8094" t="s">
        <v>27</v>
      </c>
      <c r="D8094" t="s">
        <v>5173</v>
      </c>
      <c r="E8094">
        <v>3860</v>
      </c>
      <c r="F8094" s="20">
        <v>45407</v>
      </c>
      <c r="G8094" s="20">
        <v>45407</v>
      </c>
      <c r="H8094" s="20">
        <v>45407</v>
      </c>
      <c r="I8094" s="20">
        <v>45382</v>
      </c>
      <c r="J8094" s="20">
        <v>45393</v>
      </c>
      <c r="K8094" t="s">
        <v>264</v>
      </c>
      <c r="L8094" t="s">
        <v>4279</v>
      </c>
      <c r="M8094" t="s">
        <v>4280</v>
      </c>
      <c r="N8094" t="s">
        <v>2947</v>
      </c>
      <c r="O8094" t="s">
        <v>756</v>
      </c>
      <c r="P8094" t="s">
        <v>757</v>
      </c>
      <c r="Q8094" t="s">
        <v>758</v>
      </c>
      <c r="R8094" t="s">
        <v>266</v>
      </c>
    </row>
    <row r="8095" spans="1:18" x14ac:dyDescent="0.35">
      <c r="A8095">
        <v>49029</v>
      </c>
      <c r="B8095">
        <v>114</v>
      </c>
      <c r="C8095" t="s">
        <v>27</v>
      </c>
      <c r="D8095" t="s">
        <v>1191</v>
      </c>
      <c r="E8095">
        <v>4630</v>
      </c>
      <c r="F8095" s="20">
        <v>45407</v>
      </c>
      <c r="G8095" s="20">
        <v>45407</v>
      </c>
      <c r="H8095" s="20">
        <v>45407</v>
      </c>
      <c r="I8095" s="20">
        <v>45382</v>
      </c>
      <c r="J8095" s="20">
        <v>45393</v>
      </c>
      <c r="K8095" t="s">
        <v>264</v>
      </c>
      <c r="L8095" t="s">
        <v>4279</v>
      </c>
      <c r="M8095" t="s">
        <v>4280</v>
      </c>
      <c r="N8095" t="s">
        <v>1810</v>
      </c>
      <c r="O8095" t="s">
        <v>756</v>
      </c>
      <c r="P8095" t="s">
        <v>757</v>
      </c>
      <c r="Q8095" t="s">
        <v>758</v>
      </c>
      <c r="R8095" t="s">
        <v>266</v>
      </c>
    </row>
    <row r="8096" spans="1:18" x14ac:dyDescent="0.35">
      <c r="A8096">
        <v>49329</v>
      </c>
      <c r="B8096">
        <v>114</v>
      </c>
      <c r="C8096" t="s">
        <v>27</v>
      </c>
      <c r="D8096" t="s">
        <v>5255</v>
      </c>
      <c r="E8096">
        <v>2135.56</v>
      </c>
      <c r="F8096" s="20">
        <v>45407</v>
      </c>
      <c r="G8096" s="20">
        <v>45407</v>
      </c>
      <c r="H8096" s="20">
        <v>45407</v>
      </c>
      <c r="I8096" s="20">
        <v>45392</v>
      </c>
      <c r="J8096" s="20">
        <v>45394</v>
      </c>
      <c r="K8096" t="s">
        <v>330</v>
      </c>
      <c r="L8096" t="s">
        <v>4146</v>
      </c>
      <c r="M8096" t="s">
        <v>4234</v>
      </c>
      <c r="N8096" t="s">
        <v>7714</v>
      </c>
      <c r="O8096" t="s">
        <v>756</v>
      </c>
      <c r="P8096" t="s">
        <v>757</v>
      </c>
      <c r="Q8096" t="s">
        <v>758</v>
      </c>
      <c r="R8096" t="s">
        <v>266</v>
      </c>
    </row>
    <row r="8097" spans="1:18" x14ac:dyDescent="0.35">
      <c r="A8097">
        <v>49337</v>
      </c>
      <c r="B8097">
        <v>114</v>
      </c>
      <c r="C8097" t="s">
        <v>27</v>
      </c>
      <c r="D8097" t="s">
        <v>784</v>
      </c>
      <c r="E8097">
        <v>1027.98</v>
      </c>
      <c r="F8097" s="20">
        <v>45407</v>
      </c>
      <c r="G8097" s="20">
        <v>45407</v>
      </c>
      <c r="H8097" s="20">
        <v>45407</v>
      </c>
      <c r="I8097" s="20">
        <v>45393</v>
      </c>
      <c r="J8097" s="20">
        <v>45394</v>
      </c>
      <c r="K8097" t="s">
        <v>330</v>
      </c>
      <c r="L8097" t="s">
        <v>4146</v>
      </c>
      <c r="M8097" t="s">
        <v>4234</v>
      </c>
      <c r="N8097" t="s">
        <v>7715</v>
      </c>
      <c r="O8097" t="s">
        <v>756</v>
      </c>
      <c r="P8097" t="s">
        <v>757</v>
      </c>
      <c r="Q8097" t="s">
        <v>758</v>
      </c>
      <c r="R8097" t="s">
        <v>266</v>
      </c>
    </row>
    <row r="8098" spans="1:18" x14ac:dyDescent="0.35">
      <c r="A8098">
        <v>49462</v>
      </c>
      <c r="B8098">
        <v>114</v>
      </c>
      <c r="C8098" t="s">
        <v>27</v>
      </c>
      <c r="D8098" t="s">
        <v>1226</v>
      </c>
      <c r="E8098">
        <v>149.99</v>
      </c>
      <c r="F8098" s="20">
        <v>45407</v>
      </c>
      <c r="G8098" s="20">
        <v>45407</v>
      </c>
      <c r="H8098" s="20">
        <v>45407</v>
      </c>
      <c r="I8098" s="20">
        <v>45391</v>
      </c>
      <c r="J8098" s="20">
        <v>45397</v>
      </c>
      <c r="K8098" t="s">
        <v>330</v>
      </c>
      <c r="L8098" t="s">
        <v>4334</v>
      </c>
      <c r="M8098" t="s">
        <v>4766</v>
      </c>
      <c r="N8098" t="s">
        <v>7644</v>
      </c>
      <c r="O8098" t="s">
        <v>756</v>
      </c>
      <c r="P8098" t="s">
        <v>757</v>
      </c>
      <c r="Q8098" t="s">
        <v>758</v>
      </c>
      <c r="R8098" t="s">
        <v>266</v>
      </c>
    </row>
    <row r="8099" spans="1:18" x14ac:dyDescent="0.35">
      <c r="A8099">
        <v>49479</v>
      </c>
      <c r="B8099">
        <v>114</v>
      </c>
      <c r="C8099" t="s">
        <v>27</v>
      </c>
      <c r="D8099" t="s">
        <v>782</v>
      </c>
      <c r="E8099">
        <v>489</v>
      </c>
      <c r="F8099" s="20">
        <v>45407</v>
      </c>
      <c r="G8099" s="20">
        <v>45407</v>
      </c>
      <c r="H8099" s="20">
        <v>45407</v>
      </c>
      <c r="I8099" s="20">
        <v>45393</v>
      </c>
      <c r="J8099" s="20">
        <v>45397</v>
      </c>
      <c r="K8099" t="s">
        <v>330</v>
      </c>
      <c r="L8099" t="s">
        <v>4146</v>
      </c>
      <c r="M8099" t="s">
        <v>4234</v>
      </c>
      <c r="N8099" t="s">
        <v>7716</v>
      </c>
      <c r="O8099" t="s">
        <v>756</v>
      </c>
      <c r="P8099" t="s">
        <v>757</v>
      </c>
      <c r="Q8099" t="s">
        <v>758</v>
      </c>
      <c r="R8099" t="s">
        <v>266</v>
      </c>
    </row>
    <row r="8100" spans="1:18" x14ac:dyDescent="0.35">
      <c r="A8100">
        <v>48050</v>
      </c>
      <c r="B8100">
        <v>114</v>
      </c>
      <c r="C8100" t="s">
        <v>27</v>
      </c>
      <c r="D8100" t="s">
        <v>885</v>
      </c>
      <c r="E8100">
        <v>1838</v>
      </c>
      <c r="F8100" s="20">
        <v>45407</v>
      </c>
      <c r="G8100" s="20">
        <v>45407</v>
      </c>
      <c r="H8100" s="20">
        <v>45407</v>
      </c>
      <c r="I8100" s="20">
        <v>45384</v>
      </c>
      <c r="J8100" s="20">
        <v>45386</v>
      </c>
      <c r="K8100" t="s">
        <v>330</v>
      </c>
      <c r="L8100" t="s">
        <v>766</v>
      </c>
      <c r="M8100" t="s">
        <v>770</v>
      </c>
      <c r="N8100" t="s">
        <v>7717</v>
      </c>
      <c r="O8100" t="s">
        <v>756</v>
      </c>
      <c r="P8100" t="s">
        <v>757</v>
      </c>
      <c r="Q8100" t="s">
        <v>758</v>
      </c>
      <c r="R8100" t="s">
        <v>266</v>
      </c>
    </row>
    <row r="8101" spans="1:18" x14ac:dyDescent="0.35">
      <c r="A8101">
        <v>52478</v>
      </c>
      <c r="B8101">
        <v>114</v>
      </c>
      <c r="C8101" t="s">
        <v>27</v>
      </c>
      <c r="D8101" t="s">
        <v>829</v>
      </c>
      <c r="E8101">
        <v>29</v>
      </c>
      <c r="F8101" s="20">
        <v>45407</v>
      </c>
      <c r="G8101" s="20"/>
      <c r="H8101" s="20">
        <v>45407</v>
      </c>
      <c r="I8101" s="20">
        <v>45407</v>
      </c>
      <c r="J8101" s="20">
        <v>45415</v>
      </c>
      <c r="K8101" t="s">
        <v>319</v>
      </c>
      <c r="L8101" t="s">
        <v>4146</v>
      </c>
      <c r="M8101" t="s">
        <v>4234</v>
      </c>
      <c r="N8101" t="s">
        <v>7554</v>
      </c>
      <c r="O8101" t="s">
        <v>756</v>
      </c>
      <c r="P8101" t="s">
        <v>757</v>
      </c>
      <c r="Q8101" t="s">
        <v>758</v>
      </c>
      <c r="R8101" t="s">
        <v>266</v>
      </c>
    </row>
    <row r="8102" spans="1:18" x14ac:dyDescent="0.35">
      <c r="A8102">
        <v>46562</v>
      </c>
      <c r="B8102">
        <v>114</v>
      </c>
      <c r="C8102" t="s">
        <v>27</v>
      </c>
      <c r="D8102" t="s">
        <v>541</v>
      </c>
      <c r="E8102">
        <v>1329</v>
      </c>
      <c r="F8102" s="20">
        <v>45407</v>
      </c>
      <c r="G8102" s="20">
        <v>45407</v>
      </c>
      <c r="H8102" s="20">
        <v>45407</v>
      </c>
      <c r="I8102" s="20">
        <v>45376</v>
      </c>
      <c r="J8102" s="20">
        <v>45377</v>
      </c>
      <c r="K8102" t="s">
        <v>330</v>
      </c>
      <c r="L8102" t="s">
        <v>766</v>
      </c>
      <c r="M8102" t="s">
        <v>770</v>
      </c>
      <c r="N8102" t="s">
        <v>7718</v>
      </c>
      <c r="O8102" t="s">
        <v>756</v>
      </c>
      <c r="P8102" t="s">
        <v>757</v>
      </c>
      <c r="Q8102" t="s">
        <v>758</v>
      </c>
      <c r="R8102" t="s">
        <v>266</v>
      </c>
    </row>
    <row r="8103" spans="1:18" x14ac:dyDescent="0.35">
      <c r="A8103">
        <v>46573</v>
      </c>
      <c r="B8103">
        <v>114</v>
      </c>
      <c r="C8103" t="s">
        <v>27</v>
      </c>
      <c r="D8103" t="s">
        <v>541</v>
      </c>
      <c r="E8103">
        <v>6168.54</v>
      </c>
      <c r="F8103" s="20">
        <v>45407</v>
      </c>
      <c r="G8103" s="20">
        <v>45407</v>
      </c>
      <c r="H8103" s="20">
        <v>45407</v>
      </c>
      <c r="I8103" s="20">
        <v>45376</v>
      </c>
      <c r="J8103" s="20">
        <v>45377</v>
      </c>
      <c r="K8103" t="s">
        <v>330</v>
      </c>
      <c r="L8103" t="s">
        <v>766</v>
      </c>
      <c r="M8103" t="s">
        <v>770</v>
      </c>
      <c r="N8103" t="s">
        <v>7719</v>
      </c>
      <c r="O8103" t="s">
        <v>756</v>
      </c>
      <c r="P8103" t="s">
        <v>757</v>
      </c>
      <c r="Q8103" t="s">
        <v>758</v>
      </c>
      <c r="R8103" t="s">
        <v>266</v>
      </c>
    </row>
    <row r="8104" spans="1:18" x14ac:dyDescent="0.35">
      <c r="A8104">
        <v>46901</v>
      </c>
      <c r="B8104">
        <v>114</v>
      </c>
      <c r="C8104" t="s">
        <v>27</v>
      </c>
      <c r="D8104" t="s">
        <v>1533</v>
      </c>
      <c r="E8104">
        <v>513.91999999999996</v>
      </c>
      <c r="F8104" s="20">
        <v>45407</v>
      </c>
      <c r="G8104" s="20">
        <v>45407</v>
      </c>
      <c r="H8104" s="20">
        <v>45407</v>
      </c>
      <c r="I8104" s="20">
        <v>45377</v>
      </c>
      <c r="J8104" s="20">
        <v>45379</v>
      </c>
      <c r="K8104" t="s">
        <v>330</v>
      </c>
      <c r="L8104" t="s">
        <v>766</v>
      </c>
      <c r="M8104" t="s">
        <v>770</v>
      </c>
      <c r="N8104" t="s">
        <v>7720</v>
      </c>
      <c r="O8104" t="s">
        <v>756</v>
      </c>
      <c r="P8104" t="s">
        <v>757</v>
      </c>
      <c r="Q8104" t="s">
        <v>758</v>
      </c>
      <c r="R8104" t="s">
        <v>266</v>
      </c>
    </row>
    <row r="8105" spans="1:18" x14ac:dyDescent="0.35">
      <c r="A8105">
        <v>47529</v>
      </c>
      <c r="B8105">
        <v>114</v>
      </c>
      <c r="C8105" t="s">
        <v>27</v>
      </c>
      <c r="D8105" t="s">
        <v>1551</v>
      </c>
      <c r="E8105">
        <v>326</v>
      </c>
      <c r="F8105" s="20">
        <v>45407</v>
      </c>
      <c r="G8105" s="20">
        <v>45407</v>
      </c>
      <c r="H8105" s="20">
        <v>45407</v>
      </c>
      <c r="I8105" s="20">
        <v>45377</v>
      </c>
      <c r="J8105" s="20">
        <v>45384</v>
      </c>
      <c r="K8105" t="s">
        <v>330</v>
      </c>
      <c r="L8105" t="s">
        <v>4370</v>
      </c>
      <c r="M8105" t="s">
        <v>4371</v>
      </c>
      <c r="N8105" t="s">
        <v>7721</v>
      </c>
      <c r="O8105" t="s">
        <v>756</v>
      </c>
      <c r="P8105" t="s">
        <v>757</v>
      </c>
      <c r="Q8105" t="s">
        <v>758</v>
      </c>
      <c r="R8105" t="s">
        <v>266</v>
      </c>
    </row>
    <row r="8106" spans="1:18" x14ac:dyDescent="0.35">
      <c r="A8106">
        <v>47574</v>
      </c>
      <c r="B8106">
        <v>114</v>
      </c>
      <c r="C8106" t="s">
        <v>27</v>
      </c>
      <c r="D8106" t="s">
        <v>1252</v>
      </c>
      <c r="E8106">
        <v>108480</v>
      </c>
      <c r="F8106" s="20">
        <v>45407</v>
      </c>
      <c r="G8106" s="20">
        <v>45407</v>
      </c>
      <c r="H8106" s="20">
        <v>45407</v>
      </c>
      <c r="I8106" s="20">
        <v>45382</v>
      </c>
      <c r="J8106" s="20">
        <v>45385</v>
      </c>
      <c r="K8106" t="s">
        <v>264</v>
      </c>
      <c r="L8106" t="s">
        <v>4279</v>
      </c>
      <c r="M8106" t="s">
        <v>4280</v>
      </c>
      <c r="N8106" t="s">
        <v>7722</v>
      </c>
      <c r="O8106" t="s">
        <v>756</v>
      </c>
      <c r="P8106" t="s">
        <v>757</v>
      </c>
      <c r="Q8106" t="s">
        <v>758</v>
      </c>
      <c r="R8106" t="s">
        <v>266</v>
      </c>
    </row>
    <row r="8107" spans="1:18" x14ac:dyDescent="0.35">
      <c r="A8107">
        <v>50502</v>
      </c>
      <c r="B8107">
        <v>114</v>
      </c>
      <c r="C8107" t="s">
        <v>27</v>
      </c>
      <c r="D8107" t="s">
        <v>1258</v>
      </c>
      <c r="E8107">
        <v>15167.89</v>
      </c>
      <c r="F8107" s="20">
        <v>45407</v>
      </c>
      <c r="G8107" s="20">
        <v>45407</v>
      </c>
      <c r="H8107" s="20">
        <v>45407</v>
      </c>
      <c r="I8107" s="20">
        <v>45400</v>
      </c>
      <c r="J8107" s="20">
        <v>45401</v>
      </c>
      <c r="K8107" t="s">
        <v>330</v>
      </c>
      <c r="L8107" t="s">
        <v>4130</v>
      </c>
      <c r="M8107" t="s">
        <v>4817</v>
      </c>
      <c r="N8107" t="s">
        <v>5856</v>
      </c>
      <c r="O8107" t="s">
        <v>756</v>
      </c>
      <c r="P8107" t="s">
        <v>757</v>
      </c>
      <c r="Q8107" t="s">
        <v>758</v>
      </c>
      <c r="R8107" t="s">
        <v>266</v>
      </c>
    </row>
    <row r="8108" spans="1:18" x14ac:dyDescent="0.35">
      <c r="A8108">
        <v>62419</v>
      </c>
      <c r="B8108">
        <v>114</v>
      </c>
      <c r="C8108" t="s">
        <v>27</v>
      </c>
      <c r="D8108" t="s">
        <v>829</v>
      </c>
      <c r="E8108">
        <v>12</v>
      </c>
      <c r="F8108" s="20">
        <v>45407</v>
      </c>
      <c r="G8108" s="20"/>
      <c r="H8108" s="20">
        <v>45407</v>
      </c>
      <c r="I8108" s="20">
        <v>45407</v>
      </c>
      <c r="J8108" s="20">
        <v>45475</v>
      </c>
      <c r="K8108" t="s">
        <v>319</v>
      </c>
      <c r="L8108" t="s">
        <v>4130</v>
      </c>
      <c r="M8108" t="s">
        <v>4423</v>
      </c>
      <c r="N8108" t="s">
        <v>6860</v>
      </c>
      <c r="O8108" t="s">
        <v>756</v>
      </c>
      <c r="P8108" t="s">
        <v>757</v>
      </c>
      <c r="Q8108" t="s">
        <v>758</v>
      </c>
      <c r="R8108" t="s">
        <v>266</v>
      </c>
    </row>
    <row r="8109" spans="1:18" x14ac:dyDescent="0.35">
      <c r="A8109">
        <v>55026</v>
      </c>
      <c r="B8109">
        <v>114</v>
      </c>
      <c r="C8109" t="s">
        <v>27</v>
      </c>
      <c r="D8109" t="s">
        <v>1533</v>
      </c>
      <c r="E8109">
        <v>591</v>
      </c>
      <c r="F8109" s="20">
        <v>45406</v>
      </c>
      <c r="G8109" s="20"/>
      <c r="H8109" s="20">
        <v>45406</v>
      </c>
      <c r="I8109" s="20">
        <v>45376</v>
      </c>
      <c r="J8109" s="20">
        <v>45434</v>
      </c>
      <c r="K8109" t="s">
        <v>330</v>
      </c>
      <c r="L8109" t="s">
        <v>4146</v>
      </c>
      <c r="M8109" t="s">
        <v>4147</v>
      </c>
      <c r="N8109" t="s">
        <v>7723</v>
      </c>
      <c r="O8109" t="s">
        <v>756</v>
      </c>
      <c r="P8109" t="s">
        <v>757</v>
      </c>
      <c r="Q8109" t="s">
        <v>758</v>
      </c>
      <c r="R8109" t="s">
        <v>266</v>
      </c>
    </row>
    <row r="8110" spans="1:18" x14ac:dyDescent="0.35">
      <c r="A8110">
        <v>51403</v>
      </c>
      <c r="B8110">
        <v>114</v>
      </c>
      <c r="C8110" t="s">
        <v>27</v>
      </c>
      <c r="D8110" t="s">
        <v>1336</v>
      </c>
      <c r="E8110">
        <v>245.11</v>
      </c>
      <c r="F8110" s="20">
        <v>45406</v>
      </c>
      <c r="G8110" s="20"/>
      <c r="H8110" s="20">
        <v>45406</v>
      </c>
      <c r="I8110" s="20">
        <v>45406</v>
      </c>
      <c r="J8110" s="20">
        <v>45407</v>
      </c>
      <c r="K8110" t="s">
        <v>264</v>
      </c>
      <c r="L8110" t="s">
        <v>766</v>
      </c>
      <c r="M8110" t="s">
        <v>767</v>
      </c>
      <c r="N8110" t="s">
        <v>7724</v>
      </c>
      <c r="O8110" t="s">
        <v>756</v>
      </c>
      <c r="P8110" t="s">
        <v>757</v>
      </c>
      <c r="Q8110" t="s">
        <v>758</v>
      </c>
      <c r="R8110" t="s">
        <v>266</v>
      </c>
    </row>
    <row r="8111" spans="1:18" x14ac:dyDescent="0.35">
      <c r="A8111">
        <v>47807</v>
      </c>
      <c r="B8111">
        <v>114</v>
      </c>
      <c r="C8111" t="s">
        <v>27</v>
      </c>
      <c r="D8111" t="s">
        <v>1533</v>
      </c>
      <c r="E8111">
        <v>1182.01</v>
      </c>
      <c r="F8111" s="20">
        <v>45406</v>
      </c>
      <c r="G8111" s="20">
        <v>45406</v>
      </c>
      <c r="H8111" s="20">
        <v>45406</v>
      </c>
      <c r="I8111" s="20">
        <v>45376</v>
      </c>
      <c r="J8111" s="20">
        <v>45385</v>
      </c>
      <c r="K8111" t="s">
        <v>330</v>
      </c>
      <c r="L8111" t="s">
        <v>766</v>
      </c>
      <c r="M8111" t="s">
        <v>770</v>
      </c>
      <c r="N8111" t="s">
        <v>7725</v>
      </c>
      <c r="O8111" t="s">
        <v>756</v>
      </c>
      <c r="P8111" t="s">
        <v>757</v>
      </c>
      <c r="Q8111" t="s">
        <v>758</v>
      </c>
      <c r="R8111" t="s">
        <v>266</v>
      </c>
    </row>
    <row r="8112" spans="1:18" x14ac:dyDescent="0.35">
      <c r="A8112">
        <v>48649</v>
      </c>
      <c r="B8112">
        <v>114</v>
      </c>
      <c r="C8112" t="s">
        <v>27</v>
      </c>
      <c r="D8112" t="s">
        <v>919</v>
      </c>
      <c r="E8112">
        <v>539.58000000000004</v>
      </c>
      <c r="F8112" s="20">
        <v>45406</v>
      </c>
      <c r="G8112" s="20">
        <v>45406</v>
      </c>
      <c r="H8112" s="20">
        <v>45406</v>
      </c>
      <c r="I8112" s="20">
        <v>45391</v>
      </c>
      <c r="J8112" s="20">
        <v>45391</v>
      </c>
      <c r="K8112" t="s">
        <v>264</v>
      </c>
      <c r="L8112" t="s">
        <v>4334</v>
      </c>
      <c r="M8112" t="s">
        <v>4335</v>
      </c>
      <c r="N8112" t="s">
        <v>7726</v>
      </c>
      <c r="O8112" t="s">
        <v>756</v>
      </c>
      <c r="P8112" t="s">
        <v>757</v>
      </c>
      <c r="Q8112" t="s">
        <v>758</v>
      </c>
      <c r="R8112" t="s">
        <v>266</v>
      </c>
    </row>
    <row r="8113" spans="1:18" x14ac:dyDescent="0.35">
      <c r="A8113">
        <v>49049</v>
      </c>
      <c r="B8113">
        <v>114</v>
      </c>
      <c r="C8113" t="s">
        <v>27</v>
      </c>
      <c r="D8113" t="s">
        <v>794</v>
      </c>
      <c r="E8113">
        <v>1478.1</v>
      </c>
      <c r="F8113" s="20">
        <v>45406</v>
      </c>
      <c r="G8113" s="20">
        <v>45406</v>
      </c>
      <c r="H8113" s="20">
        <v>45406</v>
      </c>
      <c r="I8113" s="20">
        <v>45392</v>
      </c>
      <c r="J8113" s="20">
        <v>45393</v>
      </c>
      <c r="K8113" t="s">
        <v>330</v>
      </c>
      <c r="L8113" t="s">
        <v>766</v>
      </c>
      <c r="M8113" t="s">
        <v>767</v>
      </c>
      <c r="N8113" t="s">
        <v>7727</v>
      </c>
      <c r="O8113" t="s">
        <v>756</v>
      </c>
      <c r="P8113" t="s">
        <v>757</v>
      </c>
      <c r="Q8113" t="s">
        <v>758</v>
      </c>
      <c r="R8113" t="s">
        <v>266</v>
      </c>
    </row>
    <row r="8114" spans="1:18" x14ac:dyDescent="0.35">
      <c r="A8114">
        <v>49053</v>
      </c>
      <c r="B8114">
        <v>114</v>
      </c>
      <c r="C8114" t="s">
        <v>27</v>
      </c>
      <c r="D8114" t="s">
        <v>2680</v>
      </c>
      <c r="E8114">
        <v>899.2</v>
      </c>
      <c r="F8114" s="20">
        <v>45406</v>
      </c>
      <c r="G8114" s="20">
        <v>45406</v>
      </c>
      <c r="H8114" s="20">
        <v>45406</v>
      </c>
      <c r="I8114" s="20">
        <v>45391</v>
      </c>
      <c r="J8114" s="20">
        <v>45393</v>
      </c>
      <c r="K8114" t="s">
        <v>330</v>
      </c>
      <c r="L8114" t="s">
        <v>762</v>
      </c>
      <c r="M8114" t="s">
        <v>788</v>
      </c>
      <c r="N8114" t="s">
        <v>7728</v>
      </c>
      <c r="O8114" t="s">
        <v>756</v>
      </c>
      <c r="P8114" t="s">
        <v>757</v>
      </c>
      <c r="Q8114" t="s">
        <v>758</v>
      </c>
      <c r="R8114" t="s">
        <v>266</v>
      </c>
    </row>
    <row r="8115" spans="1:18" x14ac:dyDescent="0.35">
      <c r="A8115">
        <v>49318</v>
      </c>
      <c r="B8115">
        <v>114</v>
      </c>
      <c r="C8115" t="s">
        <v>27</v>
      </c>
      <c r="D8115" t="s">
        <v>784</v>
      </c>
      <c r="E8115">
        <v>1354.99</v>
      </c>
      <c r="F8115" s="20">
        <v>45406</v>
      </c>
      <c r="G8115" s="20">
        <v>45406</v>
      </c>
      <c r="H8115" s="20">
        <v>45406</v>
      </c>
      <c r="I8115" s="20">
        <v>45392</v>
      </c>
      <c r="J8115" s="20">
        <v>45394</v>
      </c>
      <c r="K8115" t="s">
        <v>330</v>
      </c>
      <c r="L8115" t="s">
        <v>4146</v>
      </c>
      <c r="M8115" t="s">
        <v>4234</v>
      </c>
      <c r="N8115" t="s">
        <v>7729</v>
      </c>
      <c r="O8115" t="s">
        <v>756</v>
      </c>
      <c r="P8115" t="s">
        <v>757</v>
      </c>
      <c r="Q8115" t="s">
        <v>758</v>
      </c>
      <c r="R8115" t="s">
        <v>266</v>
      </c>
    </row>
    <row r="8116" spans="1:18" x14ac:dyDescent="0.35">
      <c r="A8116">
        <v>49331</v>
      </c>
      <c r="B8116">
        <v>114</v>
      </c>
      <c r="C8116" t="s">
        <v>27</v>
      </c>
      <c r="D8116" t="s">
        <v>784</v>
      </c>
      <c r="E8116">
        <v>450</v>
      </c>
      <c r="F8116" s="20">
        <v>45406</v>
      </c>
      <c r="G8116" s="20">
        <v>45406</v>
      </c>
      <c r="H8116" s="20">
        <v>45406</v>
      </c>
      <c r="I8116" s="20">
        <v>45392</v>
      </c>
      <c r="J8116" s="20">
        <v>45394</v>
      </c>
      <c r="K8116" t="s">
        <v>330</v>
      </c>
      <c r="L8116" t="s">
        <v>4146</v>
      </c>
      <c r="M8116" t="s">
        <v>4234</v>
      </c>
      <c r="N8116" t="s">
        <v>7730</v>
      </c>
      <c r="O8116" t="s">
        <v>756</v>
      </c>
      <c r="P8116" t="s">
        <v>757</v>
      </c>
      <c r="Q8116" t="s">
        <v>758</v>
      </c>
      <c r="R8116" t="s">
        <v>266</v>
      </c>
    </row>
    <row r="8117" spans="1:18" x14ac:dyDescent="0.35">
      <c r="A8117">
        <v>49338</v>
      </c>
      <c r="B8117">
        <v>114</v>
      </c>
      <c r="C8117" t="s">
        <v>27</v>
      </c>
      <c r="D8117" t="s">
        <v>5255</v>
      </c>
      <c r="E8117">
        <v>3019.79</v>
      </c>
      <c r="F8117" s="20">
        <v>45406</v>
      </c>
      <c r="G8117" s="20">
        <v>45406</v>
      </c>
      <c r="H8117" s="20">
        <v>45406</v>
      </c>
      <c r="I8117" s="20">
        <v>45391</v>
      </c>
      <c r="J8117" s="20">
        <v>45394</v>
      </c>
      <c r="K8117" t="s">
        <v>330</v>
      </c>
      <c r="L8117" t="s">
        <v>4146</v>
      </c>
      <c r="M8117" t="s">
        <v>4234</v>
      </c>
      <c r="N8117" t="s">
        <v>7731</v>
      </c>
      <c r="O8117" t="s">
        <v>756</v>
      </c>
      <c r="P8117" t="s">
        <v>757</v>
      </c>
      <c r="Q8117" t="s">
        <v>758</v>
      </c>
      <c r="R8117" t="s">
        <v>266</v>
      </c>
    </row>
    <row r="8118" spans="1:18" x14ac:dyDescent="0.35">
      <c r="A8118">
        <v>49425</v>
      </c>
      <c r="B8118">
        <v>114</v>
      </c>
      <c r="C8118" t="s">
        <v>27</v>
      </c>
      <c r="D8118" t="s">
        <v>1244</v>
      </c>
      <c r="E8118">
        <v>15849.96</v>
      </c>
      <c r="F8118" s="20">
        <v>45406</v>
      </c>
      <c r="G8118" s="20">
        <v>45406</v>
      </c>
      <c r="H8118" s="20">
        <v>45406</v>
      </c>
      <c r="I8118" s="20">
        <v>45397</v>
      </c>
      <c r="J8118" s="20">
        <v>45397</v>
      </c>
      <c r="K8118" t="s">
        <v>330</v>
      </c>
      <c r="L8118" t="s">
        <v>4130</v>
      </c>
      <c r="M8118" t="s">
        <v>4131</v>
      </c>
      <c r="N8118" t="s">
        <v>7644</v>
      </c>
      <c r="O8118" t="s">
        <v>756</v>
      </c>
      <c r="P8118" t="s">
        <v>757</v>
      </c>
      <c r="Q8118" t="s">
        <v>758</v>
      </c>
      <c r="R8118" t="s">
        <v>266</v>
      </c>
    </row>
    <row r="8119" spans="1:18" x14ac:dyDescent="0.35">
      <c r="A8119">
        <v>49426</v>
      </c>
      <c r="B8119">
        <v>114</v>
      </c>
      <c r="C8119" t="s">
        <v>27</v>
      </c>
      <c r="D8119" t="s">
        <v>1244</v>
      </c>
      <c r="E8119">
        <v>1987.72</v>
      </c>
      <c r="F8119" s="20">
        <v>45406</v>
      </c>
      <c r="G8119" s="20">
        <v>45406</v>
      </c>
      <c r="H8119" s="20">
        <v>45406</v>
      </c>
      <c r="I8119" s="20">
        <v>45397</v>
      </c>
      <c r="J8119" s="20">
        <v>45397</v>
      </c>
      <c r="K8119" t="s">
        <v>330</v>
      </c>
      <c r="L8119" t="s">
        <v>4130</v>
      </c>
      <c r="M8119" t="s">
        <v>4131</v>
      </c>
      <c r="N8119" t="s">
        <v>7644</v>
      </c>
      <c r="O8119" t="s">
        <v>756</v>
      </c>
      <c r="P8119" t="s">
        <v>757</v>
      </c>
      <c r="Q8119" t="s">
        <v>758</v>
      </c>
      <c r="R8119" t="s">
        <v>266</v>
      </c>
    </row>
    <row r="8120" spans="1:18" x14ac:dyDescent="0.35">
      <c r="A8120">
        <v>49427</v>
      </c>
      <c r="B8120">
        <v>114</v>
      </c>
      <c r="C8120" t="s">
        <v>27</v>
      </c>
      <c r="D8120" t="s">
        <v>1244</v>
      </c>
      <c r="E8120">
        <v>480.02</v>
      </c>
      <c r="F8120" s="20">
        <v>45406</v>
      </c>
      <c r="G8120" s="20">
        <v>45406</v>
      </c>
      <c r="H8120" s="20">
        <v>45406</v>
      </c>
      <c r="I8120" s="20">
        <v>45397</v>
      </c>
      <c r="J8120" s="20">
        <v>45397</v>
      </c>
      <c r="K8120" t="s">
        <v>330</v>
      </c>
      <c r="L8120" t="s">
        <v>4130</v>
      </c>
      <c r="M8120" t="s">
        <v>4131</v>
      </c>
      <c r="N8120" t="s">
        <v>7644</v>
      </c>
      <c r="O8120" t="s">
        <v>756</v>
      </c>
      <c r="P8120" t="s">
        <v>757</v>
      </c>
      <c r="Q8120" t="s">
        <v>758</v>
      </c>
      <c r="R8120" t="s">
        <v>266</v>
      </c>
    </row>
    <row r="8121" spans="1:18" x14ac:dyDescent="0.35">
      <c r="A8121">
        <v>50504</v>
      </c>
      <c r="B8121">
        <v>114</v>
      </c>
      <c r="C8121" t="s">
        <v>27</v>
      </c>
      <c r="D8121" t="s">
        <v>1258</v>
      </c>
      <c r="E8121">
        <v>3774.34</v>
      </c>
      <c r="F8121" s="20">
        <v>45406</v>
      </c>
      <c r="G8121" s="20">
        <v>45406</v>
      </c>
      <c r="H8121" s="20">
        <v>45406</v>
      </c>
      <c r="I8121" s="20">
        <v>45399</v>
      </c>
      <c r="J8121" s="20">
        <v>45401</v>
      </c>
      <c r="K8121" t="s">
        <v>330</v>
      </c>
      <c r="L8121" t="s">
        <v>4130</v>
      </c>
      <c r="M8121" t="s">
        <v>4817</v>
      </c>
      <c r="N8121" t="s">
        <v>5856</v>
      </c>
      <c r="O8121" t="s">
        <v>756</v>
      </c>
      <c r="P8121" t="s">
        <v>757</v>
      </c>
      <c r="Q8121" t="s">
        <v>758</v>
      </c>
      <c r="R8121" t="s">
        <v>266</v>
      </c>
    </row>
    <row r="8122" spans="1:18" x14ac:dyDescent="0.35">
      <c r="A8122">
        <v>46902</v>
      </c>
      <c r="B8122">
        <v>114</v>
      </c>
      <c r="C8122" t="s">
        <v>27</v>
      </c>
      <c r="D8122" t="s">
        <v>7612</v>
      </c>
      <c r="E8122">
        <v>1080</v>
      </c>
      <c r="F8122" s="20">
        <v>45406</v>
      </c>
      <c r="G8122" s="20">
        <v>45406</v>
      </c>
      <c r="H8122" s="20">
        <v>45406</v>
      </c>
      <c r="I8122" s="20">
        <v>45378</v>
      </c>
      <c r="J8122" s="20">
        <v>45379</v>
      </c>
      <c r="K8122" t="s">
        <v>330</v>
      </c>
      <c r="L8122" t="s">
        <v>766</v>
      </c>
      <c r="M8122" t="s">
        <v>767</v>
      </c>
      <c r="N8122" t="s">
        <v>7732</v>
      </c>
      <c r="O8122" t="s">
        <v>756</v>
      </c>
      <c r="P8122" t="s">
        <v>757</v>
      </c>
      <c r="Q8122" t="s">
        <v>758</v>
      </c>
      <c r="R8122" t="s">
        <v>266</v>
      </c>
    </row>
    <row r="8123" spans="1:18" x14ac:dyDescent="0.35">
      <c r="A8123">
        <v>46740</v>
      </c>
      <c r="B8123">
        <v>114</v>
      </c>
      <c r="C8123" t="s">
        <v>27</v>
      </c>
      <c r="D8123" t="s">
        <v>1362</v>
      </c>
      <c r="E8123">
        <v>1180</v>
      </c>
      <c r="F8123" s="20">
        <v>45405</v>
      </c>
      <c r="G8123" s="20">
        <v>45405</v>
      </c>
      <c r="H8123" s="20">
        <v>45405</v>
      </c>
      <c r="I8123" s="20">
        <v>45377</v>
      </c>
      <c r="J8123" s="20">
        <v>45378</v>
      </c>
      <c r="K8123" t="s">
        <v>330</v>
      </c>
      <c r="L8123" t="s">
        <v>4251</v>
      </c>
      <c r="M8123" t="s">
        <v>4252</v>
      </c>
      <c r="N8123" t="s">
        <v>7733</v>
      </c>
      <c r="O8123" t="s">
        <v>756</v>
      </c>
      <c r="P8123" t="s">
        <v>757</v>
      </c>
      <c r="Q8123" t="s">
        <v>758</v>
      </c>
      <c r="R8123" t="s">
        <v>266</v>
      </c>
    </row>
    <row r="8124" spans="1:18" x14ac:dyDescent="0.35">
      <c r="A8124">
        <v>48049</v>
      </c>
      <c r="B8124">
        <v>114</v>
      </c>
      <c r="C8124" t="s">
        <v>27</v>
      </c>
      <c r="D8124" t="s">
        <v>4256</v>
      </c>
      <c r="E8124">
        <v>565</v>
      </c>
      <c r="F8124" s="20">
        <v>45405</v>
      </c>
      <c r="G8124" s="20">
        <v>45405</v>
      </c>
      <c r="H8124" s="20">
        <v>45405</v>
      </c>
      <c r="I8124" s="20">
        <v>45384</v>
      </c>
      <c r="J8124" s="20">
        <v>45386</v>
      </c>
      <c r="K8124" t="s">
        <v>330</v>
      </c>
      <c r="L8124" t="s">
        <v>766</v>
      </c>
      <c r="M8124" t="s">
        <v>767</v>
      </c>
      <c r="N8124" t="s">
        <v>7734</v>
      </c>
      <c r="O8124" t="s">
        <v>756</v>
      </c>
      <c r="P8124" t="s">
        <v>757</v>
      </c>
      <c r="Q8124" t="s">
        <v>758</v>
      </c>
      <c r="R8124" t="s">
        <v>266</v>
      </c>
    </row>
    <row r="8125" spans="1:18" x14ac:dyDescent="0.35">
      <c r="A8125">
        <v>48070</v>
      </c>
      <c r="B8125">
        <v>114</v>
      </c>
      <c r="C8125" t="s">
        <v>27</v>
      </c>
      <c r="D8125" t="s">
        <v>1767</v>
      </c>
      <c r="E8125">
        <v>612.70000000000005</v>
      </c>
      <c r="F8125" s="20">
        <v>45405</v>
      </c>
      <c r="G8125" s="20">
        <v>45405</v>
      </c>
      <c r="H8125" s="20">
        <v>45405</v>
      </c>
      <c r="I8125" s="20">
        <v>45384</v>
      </c>
      <c r="J8125" s="20">
        <v>45386</v>
      </c>
      <c r="K8125" t="s">
        <v>330</v>
      </c>
      <c r="L8125" t="s">
        <v>766</v>
      </c>
      <c r="M8125" t="s">
        <v>767</v>
      </c>
      <c r="N8125" t="s">
        <v>7735</v>
      </c>
      <c r="O8125" t="s">
        <v>756</v>
      </c>
      <c r="P8125" t="s">
        <v>757</v>
      </c>
      <c r="Q8125" t="s">
        <v>758</v>
      </c>
      <c r="R8125" t="s">
        <v>266</v>
      </c>
    </row>
    <row r="8126" spans="1:18" x14ac:dyDescent="0.35">
      <c r="A8126">
        <v>48086</v>
      </c>
      <c r="B8126">
        <v>114</v>
      </c>
      <c r="C8126" t="s">
        <v>27</v>
      </c>
      <c r="D8126" t="s">
        <v>1767</v>
      </c>
      <c r="E8126">
        <v>319.89999999999998</v>
      </c>
      <c r="F8126" s="20">
        <v>45405</v>
      </c>
      <c r="G8126" s="20">
        <v>45405</v>
      </c>
      <c r="H8126" s="20">
        <v>45405</v>
      </c>
      <c r="I8126" s="20">
        <v>45384</v>
      </c>
      <c r="J8126" s="20">
        <v>45386</v>
      </c>
      <c r="K8126" t="s">
        <v>330</v>
      </c>
      <c r="L8126" t="s">
        <v>766</v>
      </c>
      <c r="M8126" t="s">
        <v>770</v>
      </c>
      <c r="N8126" t="s">
        <v>7736</v>
      </c>
      <c r="O8126" t="s">
        <v>756</v>
      </c>
      <c r="P8126" t="s">
        <v>757</v>
      </c>
      <c r="Q8126" t="s">
        <v>758</v>
      </c>
      <c r="R8126" t="s">
        <v>266</v>
      </c>
    </row>
    <row r="8127" spans="1:18" x14ac:dyDescent="0.35">
      <c r="A8127">
        <v>48606</v>
      </c>
      <c r="B8127">
        <v>114</v>
      </c>
      <c r="C8127" t="s">
        <v>27</v>
      </c>
      <c r="D8127" t="s">
        <v>5255</v>
      </c>
      <c r="E8127">
        <v>888.4</v>
      </c>
      <c r="F8127" s="20">
        <v>45405</v>
      </c>
      <c r="G8127" s="20">
        <v>45405</v>
      </c>
      <c r="H8127" s="20">
        <v>45405</v>
      </c>
      <c r="I8127" s="20">
        <v>45389</v>
      </c>
      <c r="J8127" s="20">
        <v>45390</v>
      </c>
      <c r="K8127" t="s">
        <v>330</v>
      </c>
      <c r="L8127" t="s">
        <v>766</v>
      </c>
      <c r="M8127" t="s">
        <v>767</v>
      </c>
      <c r="N8127" t="s">
        <v>7737</v>
      </c>
      <c r="O8127" t="s">
        <v>756</v>
      </c>
      <c r="P8127" t="s">
        <v>757</v>
      </c>
      <c r="Q8127" t="s">
        <v>758</v>
      </c>
      <c r="R8127" t="s">
        <v>266</v>
      </c>
    </row>
    <row r="8128" spans="1:18" x14ac:dyDescent="0.35">
      <c r="A8128">
        <v>51054</v>
      </c>
      <c r="B8128">
        <v>114</v>
      </c>
      <c r="C8128" t="s">
        <v>27</v>
      </c>
      <c r="D8128" t="s">
        <v>829</v>
      </c>
      <c r="E8128">
        <v>30.79</v>
      </c>
      <c r="F8128" s="20">
        <v>45405</v>
      </c>
      <c r="G8128" s="20"/>
      <c r="H8128" s="20">
        <v>45405</v>
      </c>
      <c r="I8128" s="20">
        <v>45405</v>
      </c>
      <c r="J8128" s="20">
        <v>45406</v>
      </c>
      <c r="K8128" t="s">
        <v>319</v>
      </c>
      <c r="L8128" t="s">
        <v>4287</v>
      </c>
      <c r="M8128" t="s">
        <v>4288</v>
      </c>
      <c r="N8128" t="s">
        <v>7738</v>
      </c>
      <c r="O8128" t="s">
        <v>756</v>
      </c>
      <c r="P8128" t="s">
        <v>757</v>
      </c>
      <c r="Q8128" t="s">
        <v>758</v>
      </c>
      <c r="R8128" t="s">
        <v>266</v>
      </c>
    </row>
    <row r="8129" spans="1:18" x14ac:dyDescent="0.35">
      <c r="A8129">
        <v>51100</v>
      </c>
      <c r="B8129">
        <v>114</v>
      </c>
      <c r="C8129" t="s">
        <v>27</v>
      </c>
      <c r="D8129" t="s">
        <v>829</v>
      </c>
      <c r="E8129">
        <v>2</v>
      </c>
      <c r="F8129" s="20">
        <v>45405</v>
      </c>
      <c r="G8129" s="20"/>
      <c r="H8129" s="20">
        <v>45405</v>
      </c>
      <c r="I8129" s="20">
        <v>45405</v>
      </c>
      <c r="J8129" s="20">
        <v>45406</v>
      </c>
      <c r="K8129" t="s">
        <v>319</v>
      </c>
      <c r="L8129" t="s">
        <v>4287</v>
      </c>
      <c r="M8129" t="s">
        <v>4288</v>
      </c>
      <c r="N8129" t="s">
        <v>7738</v>
      </c>
      <c r="O8129" t="s">
        <v>756</v>
      </c>
      <c r="P8129" t="s">
        <v>757</v>
      </c>
      <c r="Q8129" t="s">
        <v>758</v>
      </c>
      <c r="R8129" t="s">
        <v>266</v>
      </c>
    </row>
    <row r="8130" spans="1:18" x14ac:dyDescent="0.35">
      <c r="A8130">
        <v>51101</v>
      </c>
      <c r="B8130">
        <v>114</v>
      </c>
      <c r="C8130" t="s">
        <v>27</v>
      </c>
      <c r="D8130" t="s">
        <v>829</v>
      </c>
      <c r="E8130">
        <v>16.649999999999999</v>
      </c>
      <c r="F8130" s="20">
        <v>45405</v>
      </c>
      <c r="G8130" s="20"/>
      <c r="H8130" s="20">
        <v>45405</v>
      </c>
      <c r="I8130" s="20">
        <v>45405</v>
      </c>
      <c r="J8130" s="20">
        <v>45406</v>
      </c>
      <c r="K8130" t="s">
        <v>319</v>
      </c>
      <c r="L8130" t="s">
        <v>4146</v>
      </c>
      <c r="M8130" t="s">
        <v>4234</v>
      </c>
      <c r="N8130" t="s">
        <v>7738</v>
      </c>
      <c r="O8130" t="s">
        <v>756</v>
      </c>
      <c r="P8130" t="s">
        <v>757</v>
      </c>
      <c r="Q8130" t="s">
        <v>758</v>
      </c>
      <c r="R8130" t="s">
        <v>266</v>
      </c>
    </row>
    <row r="8131" spans="1:18" x14ac:dyDescent="0.35">
      <c r="A8131">
        <v>51215</v>
      </c>
      <c r="B8131">
        <v>114</v>
      </c>
      <c r="C8131" t="s">
        <v>27</v>
      </c>
      <c r="D8131" t="s">
        <v>2071</v>
      </c>
      <c r="E8131">
        <v>1200</v>
      </c>
      <c r="F8131" s="20">
        <v>45406</v>
      </c>
      <c r="G8131" s="20"/>
      <c r="H8131" s="20">
        <v>45405</v>
      </c>
      <c r="I8131" s="20">
        <v>45406</v>
      </c>
      <c r="J8131" s="20">
        <v>45406</v>
      </c>
      <c r="K8131" t="s">
        <v>264</v>
      </c>
      <c r="L8131" t="s">
        <v>766</v>
      </c>
      <c r="M8131" t="s">
        <v>767</v>
      </c>
      <c r="N8131" t="s">
        <v>7739</v>
      </c>
      <c r="O8131" t="s">
        <v>756</v>
      </c>
      <c r="P8131" t="s">
        <v>757</v>
      </c>
      <c r="Q8131" t="s">
        <v>758</v>
      </c>
      <c r="R8131" t="s">
        <v>266</v>
      </c>
    </row>
    <row r="8132" spans="1:18" x14ac:dyDescent="0.35">
      <c r="A8132">
        <v>48708</v>
      </c>
      <c r="B8132">
        <v>114</v>
      </c>
      <c r="C8132" t="s">
        <v>27</v>
      </c>
      <c r="D8132" t="s">
        <v>5255</v>
      </c>
      <c r="E8132">
        <v>1154.29</v>
      </c>
      <c r="F8132" s="20">
        <v>45405</v>
      </c>
      <c r="G8132" s="20">
        <v>45405</v>
      </c>
      <c r="H8132" s="20">
        <v>45405</v>
      </c>
      <c r="I8132" s="20">
        <v>45391</v>
      </c>
      <c r="J8132" s="20">
        <v>45391</v>
      </c>
      <c r="K8132" t="s">
        <v>330</v>
      </c>
      <c r="L8132" t="s">
        <v>766</v>
      </c>
      <c r="M8132" t="s">
        <v>767</v>
      </c>
      <c r="N8132" t="s">
        <v>7740</v>
      </c>
      <c r="O8132" t="s">
        <v>756</v>
      </c>
      <c r="P8132" t="s">
        <v>757</v>
      </c>
      <c r="Q8132" t="s">
        <v>758</v>
      </c>
      <c r="R8132" t="s">
        <v>266</v>
      </c>
    </row>
    <row r="8133" spans="1:18" x14ac:dyDescent="0.35">
      <c r="A8133">
        <v>48812</v>
      </c>
      <c r="B8133">
        <v>114</v>
      </c>
      <c r="C8133" t="s">
        <v>27</v>
      </c>
      <c r="D8133" t="s">
        <v>794</v>
      </c>
      <c r="E8133">
        <v>715.25</v>
      </c>
      <c r="F8133" s="20">
        <v>45405</v>
      </c>
      <c r="G8133" s="20">
        <v>45405</v>
      </c>
      <c r="H8133" s="20">
        <v>45405</v>
      </c>
      <c r="I8133" s="20">
        <v>45391</v>
      </c>
      <c r="J8133" s="20">
        <v>45392</v>
      </c>
      <c r="K8133" t="s">
        <v>330</v>
      </c>
      <c r="L8133" t="s">
        <v>766</v>
      </c>
      <c r="M8133" t="s">
        <v>767</v>
      </c>
      <c r="N8133" t="s">
        <v>7741</v>
      </c>
      <c r="O8133" t="s">
        <v>756</v>
      </c>
      <c r="P8133" t="s">
        <v>757</v>
      </c>
      <c r="Q8133" t="s">
        <v>758</v>
      </c>
      <c r="R8133" t="s">
        <v>266</v>
      </c>
    </row>
    <row r="8134" spans="1:18" x14ac:dyDescent="0.35">
      <c r="A8134">
        <v>49051</v>
      </c>
      <c r="B8134">
        <v>114</v>
      </c>
      <c r="C8134" t="s">
        <v>27</v>
      </c>
      <c r="D8134" t="s">
        <v>1628</v>
      </c>
      <c r="E8134">
        <v>662.25</v>
      </c>
      <c r="F8134" s="20">
        <v>45405</v>
      </c>
      <c r="G8134" s="20">
        <v>45405</v>
      </c>
      <c r="H8134" s="20">
        <v>45405</v>
      </c>
      <c r="I8134" s="20">
        <v>45391</v>
      </c>
      <c r="J8134" s="20">
        <v>45393</v>
      </c>
      <c r="K8134" t="s">
        <v>330</v>
      </c>
      <c r="L8134" t="s">
        <v>766</v>
      </c>
      <c r="M8134" t="s">
        <v>767</v>
      </c>
      <c r="N8134" t="s">
        <v>7742</v>
      </c>
      <c r="O8134" t="s">
        <v>756</v>
      </c>
      <c r="P8134" t="s">
        <v>757</v>
      </c>
      <c r="Q8134" t="s">
        <v>758</v>
      </c>
      <c r="R8134" t="s">
        <v>266</v>
      </c>
    </row>
    <row r="8135" spans="1:18" x14ac:dyDescent="0.35">
      <c r="A8135">
        <v>49058</v>
      </c>
      <c r="B8135">
        <v>114</v>
      </c>
      <c r="C8135" t="s">
        <v>27</v>
      </c>
      <c r="D8135" t="s">
        <v>979</v>
      </c>
      <c r="E8135">
        <v>486</v>
      </c>
      <c r="F8135" s="20">
        <v>45405</v>
      </c>
      <c r="G8135" s="20">
        <v>45405</v>
      </c>
      <c r="H8135" s="20">
        <v>45405</v>
      </c>
      <c r="I8135" s="20">
        <v>45391</v>
      </c>
      <c r="J8135" s="20">
        <v>45393</v>
      </c>
      <c r="K8135" t="s">
        <v>330</v>
      </c>
      <c r="L8135" t="s">
        <v>762</v>
      </c>
      <c r="M8135" t="s">
        <v>788</v>
      </c>
      <c r="N8135" t="s">
        <v>7743</v>
      </c>
      <c r="O8135" t="s">
        <v>756</v>
      </c>
      <c r="P8135" t="s">
        <v>757</v>
      </c>
      <c r="Q8135" t="s">
        <v>758</v>
      </c>
      <c r="R8135" t="s">
        <v>266</v>
      </c>
    </row>
    <row r="8136" spans="1:18" x14ac:dyDescent="0.35">
      <c r="A8136">
        <v>49059</v>
      </c>
      <c r="B8136">
        <v>114</v>
      </c>
      <c r="C8136" t="s">
        <v>27</v>
      </c>
      <c r="D8136" t="s">
        <v>2071</v>
      </c>
      <c r="E8136">
        <v>1200</v>
      </c>
      <c r="F8136" s="20">
        <v>45392</v>
      </c>
      <c r="G8136" s="20">
        <v>45406</v>
      </c>
      <c r="H8136" s="20">
        <v>45405</v>
      </c>
      <c r="I8136" s="20">
        <v>45392</v>
      </c>
      <c r="J8136" s="20">
        <v>45393</v>
      </c>
      <c r="K8136" t="s">
        <v>264</v>
      </c>
      <c r="L8136" t="s">
        <v>766</v>
      </c>
      <c r="M8136" t="s">
        <v>767</v>
      </c>
      <c r="N8136" t="s">
        <v>7744</v>
      </c>
      <c r="O8136" t="s">
        <v>756</v>
      </c>
      <c r="P8136" t="s">
        <v>757</v>
      </c>
      <c r="Q8136" t="s">
        <v>758</v>
      </c>
      <c r="R8136" t="s">
        <v>266</v>
      </c>
    </row>
    <row r="8137" spans="1:18" x14ac:dyDescent="0.35">
      <c r="A8137">
        <v>49062</v>
      </c>
      <c r="B8137">
        <v>114</v>
      </c>
      <c r="C8137" t="s">
        <v>27</v>
      </c>
      <c r="D8137" t="s">
        <v>817</v>
      </c>
      <c r="E8137">
        <v>2257.6</v>
      </c>
      <c r="F8137" s="20">
        <v>45405</v>
      </c>
      <c r="G8137" s="20">
        <v>45405</v>
      </c>
      <c r="H8137" s="20">
        <v>45405</v>
      </c>
      <c r="I8137" s="20">
        <v>45391</v>
      </c>
      <c r="J8137" s="20">
        <v>45393</v>
      </c>
      <c r="K8137" t="s">
        <v>330</v>
      </c>
      <c r="L8137" t="s">
        <v>766</v>
      </c>
      <c r="M8137" t="s">
        <v>767</v>
      </c>
      <c r="N8137" t="s">
        <v>7745</v>
      </c>
      <c r="O8137" t="s">
        <v>756</v>
      </c>
      <c r="P8137" t="s">
        <v>757</v>
      </c>
      <c r="Q8137" t="s">
        <v>758</v>
      </c>
      <c r="R8137" t="s">
        <v>266</v>
      </c>
    </row>
    <row r="8138" spans="1:18" x14ac:dyDescent="0.35">
      <c r="A8138">
        <v>49064</v>
      </c>
      <c r="B8138">
        <v>114</v>
      </c>
      <c r="C8138" t="s">
        <v>27</v>
      </c>
      <c r="D8138" t="s">
        <v>784</v>
      </c>
      <c r="E8138">
        <v>1122.72</v>
      </c>
      <c r="F8138" s="20">
        <v>45405</v>
      </c>
      <c r="G8138" s="20">
        <v>45405</v>
      </c>
      <c r="H8138" s="20">
        <v>45405</v>
      </c>
      <c r="I8138" s="20">
        <v>45391</v>
      </c>
      <c r="J8138" s="20">
        <v>45393</v>
      </c>
      <c r="K8138" t="s">
        <v>330</v>
      </c>
      <c r="L8138" t="s">
        <v>766</v>
      </c>
      <c r="M8138" t="s">
        <v>767</v>
      </c>
      <c r="N8138" t="s">
        <v>7746</v>
      </c>
      <c r="O8138" t="s">
        <v>756</v>
      </c>
      <c r="P8138" t="s">
        <v>757</v>
      </c>
      <c r="Q8138" t="s">
        <v>758</v>
      </c>
      <c r="R8138" t="s">
        <v>266</v>
      </c>
    </row>
    <row r="8139" spans="1:18" x14ac:dyDescent="0.35">
      <c r="A8139">
        <v>49066</v>
      </c>
      <c r="B8139">
        <v>114</v>
      </c>
      <c r="C8139" t="s">
        <v>27</v>
      </c>
      <c r="D8139" t="s">
        <v>784</v>
      </c>
      <c r="E8139">
        <v>547</v>
      </c>
      <c r="F8139" s="20">
        <v>45405</v>
      </c>
      <c r="G8139" s="20">
        <v>45405</v>
      </c>
      <c r="H8139" s="20">
        <v>45405</v>
      </c>
      <c r="I8139" s="20">
        <v>45391</v>
      </c>
      <c r="J8139" s="20">
        <v>45393</v>
      </c>
      <c r="K8139" t="s">
        <v>330</v>
      </c>
      <c r="L8139" t="s">
        <v>766</v>
      </c>
      <c r="M8139" t="s">
        <v>767</v>
      </c>
      <c r="N8139" t="s">
        <v>7747</v>
      </c>
      <c r="O8139" t="s">
        <v>756</v>
      </c>
      <c r="P8139" t="s">
        <v>757</v>
      </c>
      <c r="Q8139" t="s">
        <v>758</v>
      </c>
      <c r="R8139" t="s">
        <v>266</v>
      </c>
    </row>
    <row r="8140" spans="1:18" x14ac:dyDescent="0.35">
      <c r="A8140">
        <v>49807</v>
      </c>
      <c r="B8140">
        <v>114</v>
      </c>
      <c r="C8140" t="s">
        <v>27</v>
      </c>
      <c r="D8140" t="s">
        <v>3721</v>
      </c>
      <c r="E8140">
        <v>916.66</v>
      </c>
      <c r="F8140" s="20">
        <v>45405</v>
      </c>
      <c r="G8140" s="20">
        <v>45405</v>
      </c>
      <c r="H8140" s="20">
        <v>45405</v>
      </c>
      <c r="I8140" s="20">
        <v>45398</v>
      </c>
      <c r="J8140" s="20">
        <v>45398</v>
      </c>
      <c r="K8140" t="s">
        <v>330</v>
      </c>
      <c r="L8140" t="s">
        <v>4146</v>
      </c>
      <c r="M8140" t="s">
        <v>4234</v>
      </c>
      <c r="N8140" t="s">
        <v>7748</v>
      </c>
      <c r="O8140" t="s">
        <v>756</v>
      </c>
      <c r="P8140" t="s">
        <v>757</v>
      </c>
      <c r="Q8140" t="s">
        <v>758</v>
      </c>
      <c r="R8140" t="s">
        <v>266</v>
      </c>
    </row>
    <row r="8141" spans="1:18" x14ac:dyDescent="0.35">
      <c r="A8141">
        <v>49885</v>
      </c>
      <c r="B8141">
        <v>114</v>
      </c>
      <c r="C8141" t="s">
        <v>27</v>
      </c>
      <c r="D8141" t="s">
        <v>752</v>
      </c>
      <c r="E8141">
        <v>11542.32</v>
      </c>
      <c r="F8141" s="20">
        <v>45405</v>
      </c>
      <c r="G8141" s="20">
        <v>45405</v>
      </c>
      <c r="H8141" s="20">
        <v>45405</v>
      </c>
      <c r="I8141" s="20">
        <v>45396</v>
      </c>
      <c r="J8141" s="20">
        <v>45399</v>
      </c>
      <c r="K8141" t="s">
        <v>330</v>
      </c>
      <c r="L8141" t="s">
        <v>4279</v>
      </c>
      <c r="M8141" t="s">
        <v>4671</v>
      </c>
      <c r="N8141" t="s">
        <v>7624</v>
      </c>
      <c r="O8141" t="s">
        <v>756</v>
      </c>
      <c r="P8141" t="s">
        <v>757</v>
      </c>
      <c r="Q8141" t="s">
        <v>758</v>
      </c>
      <c r="R8141" t="s">
        <v>266</v>
      </c>
    </row>
    <row r="8142" spans="1:18" x14ac:dyDescent="0.35">
      <c r="A8142">
        <v>49798</v>
      </c>
      <c r="B8142">
        <v>114</v>
      </c>
      <c r="C8142" t="s">
        <v>27</v>
      </c>
      <c r="D8142" t="s">
        <v>987</v>
      </c>
      <c r="E8142">
        <v>1586.96</v>
      </c>
      <c r="F8142" s="20">
        <v>45404</v>
      </c>
      <c r="G8142" s="20">
        <v>45404</v>
      </c>
      <c r="H8142" s="20">
        <v>45404</v>
      </c>
      <c r="I8142" s="20">
        <v>45395</v>
      </c>
      <c r="J8142" s="20">
        <v>45398</v>
      </c>
      <c r="K8142" t="s">
        <v>330</v>
      </c>
      <c r="L8142" t="s">
        <v>4146</v>
      </c>
      <c r="M8142" t="s">
        <v>4234</v>
      </c>
      <c r="N8142" t="s">
        <v>7622</v>
      </c>
      <c r="O8142" t="s">
        <v>756</v>
      </c>
      <c r="P8142" t="s">
        <v>757</v>
      </c>
      <c r="Q8142" t="s">
        <v>758</v>
      </c>
      <c r="R8142" t="s">
        <v>266</v>
      </c>
    </row>
    <row r="8143" spans="1:18" x14ac:dyDescent="0.35">
      <c r="A8143">
        <v>48338</v>
      </c>
      <c r="B8143">
        <v>114</v>
      </c>
      <c r="C8143" t="s">
        <v>27</v>
      </c>
      <c r="D8143" t="s">
        <v>941</v>
      </c>
      <c r="E8143">
        <v>30175.87</v>
      </c>
      <c r="F8143" s="20">
        <v>45404</v>
      </c>
      <c r="G8143" s="20">
        <v>45404</v>
      </c>
      <c r="H8143" s="20">
        <v>45404</v>
      </c>
      <c r="I8143" s="20">
        <v>45382</v>
      </c>
      <c r="J8143" s="20">
        <v>45390</v>
      </c>
      <c r="K8143" t="s">
        <v>330</v>
      </c>
      <c r="L8143" t="s">
        <v>4231</v>
      </c>
      <c r="M8143" t="s">
        <v>4232</v>
      </c>
      <c r="N8143" t="s">
        <v>7722</v>
      </c>
      <c r="O8143" t="s">
        <v>756</v>
      </c>
      <c r="P8143" t="s">
        <v>757</v>
      </c>
      <c r="Q8143" t="s">
        <v>758</v>
      </c>
      <c r="R8143" t="s">
        <v>266</v>
      </c>
    </row>
    <row r="8144" spans="1:18" x14ac:dyDescent="0.35">
      <c r="A8144">
        <v>48599</v>
      </c>
      <c r="B8144">
        <v>114</v>
      </c>
      <c r="C8144" t="s">
        <v>27</v>
      </c>
      <c r="D8144" t="s">
        <v>5255</v>
      </c>
      <c r="E8144">
        <v>1682.77</v>
      </c>
      <c r="F8144" s="20">
        <v>45403</v>
      </c>
      <c r="G8144" s="20">
        <v>45404</v>
      </c>
      <c r="H8144" s="20">
        <v>45404</v>
      </c>
      <c r="I8144" s="20">
        <v>45387</v>
      </c>
      <c r="J8144" s="20">
        <v>45390</v>
      </c>
      <c r="K8144" t="s">
        <v>330</v>
      </c>
      <c r="L8144" t="s">
        <v>766</v>
      </c>
      <c r="M8144" t="s">
        <v>767</v>
      </c>
      <c r="N8144" t="s">
        <v>7749</v>
      </c>
      <c r="O8144" t="s">
        <v>756</v>
      </c>
      <c r="P8144" t="s">
        <v>757</v>
      </c>
      <c r="Q8144" t="s">
        <v>758</v>
      </c>
      <c r="R8144" t="s">
        <v>266</v>
      </c>
    </row>
    <row r="8145" spans="1:18" x14ac:dyDescent="0.35">
      <c r="A8145">
        <v>48604</v>
      </c>
      <c r="B8145">
        <v>114</v>
      </c>
      <c r="C8145" t="s">
        <v>27</v>
      </c>
      <c r="D8145" t="s">
        <v>784</v>
      </c>
      <c r="E8145">
        <v>1286.9100000000001</v>
      </c>
      <c r="F8145" s="20">
        <v>45402</v>
      </c>
      <c r="G8145" s="20">
        <v>45404</v>
      </c>
      <c r="H8145" s="20">
        <v>45404</v>
      </c>
      <c r="I8145" s="20">
        <v>45388</v>
      </c>
      <c r="J8145" s="20">
        <v>45390</v>
      </c>
      <c r="K8145" t="s">
        <v>330</v>
      </c>
      <c r="L8145" t="s">
        <v>766</v>
      </c>
      <c r="M8145" t="s">
        <v>767</v>
      </c>
      <c r="N8145" t="s">
        <v>7750</v>
      </c>
      <c r="O8145" t="s">
        <v>756</v>
      </c>
      <c r="P8145" t="s">
        <v>757</v>
      </c>
      <c r="Q8145" t="s">
        <v>758</v>
      </c>
      <c r="R8145" t="s">
        <v>266</v>
      </c>
    </row>
    <row r="8146" spans="1:18" x14ac:dyDescent="0.35">
      <c r="A8146">
        <v>46655</v>
      </c>
      <c r="B8146">
        <v>114</v>
      </c>
      <c r="C8146" t="s">
        <v>27</v>
      </c>
      <c r="D8146" t="s">
        <v>1339</v>
      </c>
      <c r="E8146">
        <v>1020</v>
      </c>
      <c r="F8146" s="20">
        <v>45402</v>
      </c>
      <c r="G8146" s="20">
        <v>45404</v>
      </c>
      <c r="H8146" s="20">
        <v>45404</v>
      </c>
      <c r="I8146" s="20">
        <v>45377</v>
      </c>
      <c r="J8146" s="20">
        <v>45378</v>
      </c>
      <c r="K8146" t="s">
        <v>330</v>
      </c>
      <c r="L8146" t="s">
        <v>4370</v>
      </c>
      <c r="M8146" t="s">
        <v>4371</v>
      </c>
      <c r="N8146" t="s">
        <v>7751</v>
      </c>
      <c r="O8146" t="s">
        <v>756</v>
      </c>
      <c r="P8146" t="s">
        <v>757</v>
      </c>
      <c r="Q8146" t="s">
        <v>758</v>
      </c>
      <c r="R8146" t="s">
        <v>266</v>
      </c>
    </row>
    <row r="8147" spans="1:18" x14ac:dyDescent="0.35">
      <c r="A8147">
        <v>46904</v>
      </c>
      <c r="B8147">
        <v>114</v>
      </c>
      <c r="C8147" t="s">
        <v>27</v>
      </c>
      <c r="D8147" t="s">
        <v>541</v>
      </c>
      <c r="E8147">
        <v>13720.98</v>
      </c>
      <c r="F8147" s="20">
        <v>45404</v>
      </c>
      <c r="G8147" s="20">
        <v>45404</v>
      </c>
      <c r="H8147" s="20">
        <v>45404</v>
      </c>
      <c r="I8147" s="20">
        <v>45371</v>
      </c>
      <c r="J8147" s="20">
        <v>45379</v>
      </c>
      <c r="K8147" t="s">
        <v>330</v>
      </c>
      <c r="L8147" t="s">
        <v>766</v>
      </c>
      <c r="M8147" t="s">
        <v>770</v>
      </c>
      <c r="N8147" t="s">
        <v>7752</v>
      </c>
      <c r="O8147" t="s">
        <v>756</v>
      </c>
      <c r="P8147" t="s">
        <v>757</v>
      </c>
      <c r="Q8147" t="s">
        <v>758</v>
      </c>
      <c r="R8147" t="s">
        <v>266</v>
      </c>
    </row>
    <row r="8148" spans="1:18" x14ac:dyDescent="0.35">
      <c r="A8148">
        <v>47505</v>
      </c>
      <c r="B8148">
        <v>114</v>
      </c>
      <c r="C8148" t="s">
        <v>27</v>
      </c>
      <c r="D8148" t="s">
        <v>761</v>
      </c>
      <c r="E8148">
        <v>799.2</v>
      </c>
      <c r="F8148" s="20">
        <v>45402</v>
      </c>
      <c r="G8148" s="20">
        <v>45404</v>
      </c>
      <c r="H8148" s="20">
        <v>45404</v>
      </c>
      <c r="I8148" s="20">
        <v>45377</v>
      </c>
      <c r="J8148" s="20">
        <v>45384</v>
      </c>
      <c r="K8148" t="s">
        <v>330</v>
      </c>
      <c r="L8148" t="s">
        <v>762</v>
      </c>
      <c r="M8148" t="s">
        <v>763</v>
      </c>
      <c r="N8148" t="s">
        <v>7753</v>
      </c>
      <c r="O8148" t="s">
        <v>756</v>
      </c>
      <c r="P8148" t="s">
        <v>757</v>
      </c>
      <c r="Q8148" t="s">
        <v>758</v>
      </c>
      <c r="R8148" t="s">
        <v>266</v>
      </c>
    </row>
    <row r="8149" spans="1:18" x14ac:dyDescent="0.35">
      <c r="A8149">
        <v>47506</v>
      </c>
      <c r="B8149">
        <v>114</v>
      </c>
      <c r="C8149" t="s">
        <v>27</v>
      </c>
      <c r="D8149" t="s">
        <v>845</v>
      </c>
      <c r="E8149">
        <v>167</v>
      </c>
      <c r="F8149" s="20">
        <v>45404</v>
      </c>
      <c r="G8149" s="20">
        <v>45404</v>
      </c>
      <c r="H8149" s="20">
        <v>45404</v>
      </c>
      <c r="I8149" s="20">
        <v>45383</v>
      </c>
      <c r="J8149" s="20">
        <v>45384</v>
      </c>
      <c r="K8149" t="s">
        <v>330</v>
      </c>
      <c r="L8149" t="s">
        <v>4287</v>
      </c>
      <c r="M8149" t="s">
        <v>4288</v>
      </c>
      <c r="N8149" t="s">
        <v>7754</v>
      </c>
      <c r="O8149" t="s">
        <v>756</v>
      </c>
      <c r="P8149" t="s">
        <v>757</v>
      </c>
      <c r="Q8149" t="s">
        <v>758</v>
      </c>
      <c r="R8149" t="s">
        <v>266</v>
      </c>
    </row>
    <row r="8150" spans="1:18" x14ac:dyDescent="0.35">
      <c r="A8150">
        <v>47507</v>
      </c>
      <c r="B8150">
        <v>114</v>
      </c>
      <c r="C8150" t="s">
        <v>27</v>
      </c>
      <c r="D8150" t="s">
        <v>845</v>
      </c>
      <c r="E8150">
        <v>219.83</v>
      </c>
      <c r="F8150" s="20">
        <v>45404</v>
      </c>
      <c r="G8150" s="20">
        <v>45404</v>
      </c>
      <c r="H8150" s="20">
        <v>45404</v>
      </c>
      <c r="I8150" s="20">
        <v>45383</v>
      </c>
      <c r="J8150" s="20">
        <v>45384</v>
      </c>
      <c r="K8150" t="s">
        <v>330</v>
      </c>
      <c r="L8150" t="s">
        <v>4287</v>
      </c>
      <c r="M8150" t="s">
        <v>4288</v>
      </c>
      <c r="N8150" t="s">
        <v>7755</v>
      </c>
      <c r="O8150" t="s">
        <v>756</v>
      </c>
      <c r="P8150" t="s">
        <v>757</v>
      </c>
      <c r="Q8150" t="s">
        <v>758</v>
      </c>
      <c r="R8150" t="s">
        <v>266</v>
      </c>
    </row>
    <row r="8151" spans="1:18" x14ac:dyDescent="0.35">
      <c r="A8151">
        <v>47556</v>
      </c>
      <c r="B8151">
        <v>114</v>
      </c>
      <c r="C8151" t="s">
        <v>27</v>
      </c>
      <c r="D8151" t="s">
        <v>5296</v>
      </c>
      <c r="E8151">
        <v>1030.4000000000001</v>
      </c>
      <c r="F8151" s="20">
        <v>45404</v>
      </c>
      <c r="G8151" s="20">
        <v>45404</v>
      </c>
      <c r="H8151" s="20">
        <v>45404</v>
      </c>
      <c r="I8151" s="20">
        <v>45380</v>
      </c>
      <c r="J8151" s="20">
        <v>45385</v>
      </c>
      <c r="K8151" t="s">
        <v>264</v>
      </c>
      <c r="L8151" t="s">
        <v>4231</v>
      </c>
      <c r="M8151" t="s">
        <v>4232</v>
      </c>
      <c r="N8151" t="s">
        <v>7756</v>
      </c>
      <c r="O8151" t="s">
        <v>756</v>
      </c>
      <c r="P8151" t="s">
        <v>757</v>
      </c>
      <c r="Q8151" t="s">
        <v>758</v>
      </c>
      <c r="R8151" t="s">
        <v>266</v>
      </c>
    </row>
    <row r="8152" spans="1:18" x14ac:dyDescent="0.35">
      <c r="A8152">
        <v>48705</v>
      </c>
      <c r="B8152">
        <v>114</v>
      </c>
      <c r="C8152" t="s">
        <v>27</v>
      </c>
      <c r="D8152" t="s">
        <v>784</v>
      </c>
      <c r="E8152">
        <v>755.67</v>
      </c>
      <c r="F8152" s="20">
        <v>45404</v>
      </c>
      <c r="G8152" s="20">
        <v>45404</v>
      </c>
      <c r="H8152" s="20">
        <v>45404</v>
      </c>
      <c r="I8152" s="20">
        <v>45391</v>
      </c>
      <c r="J8152" s="20">
        <v>45391</v>
      </c>
      <c r="K8152" t="s">
        <v>330</v>
      </c>
      <c r="L8152" t="s">
        <v>766</v>
      </c>
      <c r="M8152" t="s">
        <v>767</v>
      </c>
      <c r="N8152" t="s">
        <v>7757</v>
      </c>
      <c r="O8152" t="s">
        <v>756</v>
      </c>
      <c r="P8152" t="s">
        <v>757</v>
      </c>
      <c r="Q8152" t="s">
        <v>758</v>
      </c>
      <c r="R8152" t="s">
        <v>266</v>
      </c>
    </row>
    <row r="8153" spans="1:18" x14ac:dyDescent="0.35">
      <c r="A8153">
        <v>48712</v>
      </c>
      <c r="B8153">
        <v>114</v>
      </c>
      <c r="C8153" t="s">
        <v>27</v>
      </c>
      <c r="D8153" t="s">
        <v>1318</v>
      </c>
      <c r="E8153">
        <v>42130</v>
      </c>
      <c r="F8153" s="20">
        <v>45404</v>
      </c>
      <c r="G8153" s="20">
        <v>45404</v>
      </c>
      <c r="H8153" s="20">
        <v>45404</v>
      </c>
      <c r="I8153" s="20">
        <v>45383</v>
      </c>
      <c r="J8153" s="20">
        <v>45391</v>
      </c>
      <c r="K8153" t="s">
        <v>264</v>
      </c>
      <c r="L8153" t="s">
        <v>4279</v>
      </c>
      <c r="M8153" t="s">
        <v>4557</v>
      </c>
      <c r="N8153" t="s">
        <v>7758</v>
      </c>
      <c r="O8153" t="s">
        <v>756</v>
      </c>
      <c r="P8153" t="s">
        <v>757</v>
      </c>
      <c r="Q8153" t="s">
        <v>758</v>
      </c>
      <c r="R8153" t="s">
        <v>266</v>
      </c>
    </row>
    <row r="8154" spans="1:18" x14ac:dyDescent="0.35">
      <c r="A8154">
        <v>48825</v>
      </c>
      <c r="B8154">
        <v>114</v>
      </c>
      <c r="C8154" t="s">
        <v>27</v>
      </c>
      <c r="D8154" t="s">
        <v>1009</v>
      </c>
      <c r="E8154">
        <v>276</v>
      </c>
      <c r="F8154" s="20">
        <v>45402</v>
      </c>
      <c r="G8154" s="20">
        <v>45404</v>
      </c>
      <c r="H8154" s="20">
        <v>45404</v>
      </c>
      <c r="I8154" s="20">
        <v>45391</v>
      </c>
      <c r="J8154" s="20">
        <v>45392</v>
      </c>
      <c r="K8154" t="s">
        <v>330</v>
      </c>
      <c r="L8154" t="s">
        <v>766</v>
      </c>
      <c r="M8154" t="s">
        <v>767</v>
      </c>
      <c r="N8154" t="s">
        <v>7759</v>
      </c>
      <c r="O8154" t="s">
        <v>756</v>
      </c>
      <c r="P8154" t="s">
        <v>757</v>
      </c>
      <c r="Q8154" t="s">
        <v>758</v>
      </c>
      <c r="R8154" t="s">
        <v>266</v>
      </c>
    </row>
    <row r="8155" spans="1:18" x14ac:dyDescent="0.35">
      <c r="A8155">
        <v>49065</v>
      </c>
      <c r="B8155">
        <v>114</v>
      </c>
      <c r="C8155" t="s">
        <v>27</v>
      </c>
      <c r="D8155" t="s">
        <v>979</v>
      </c>
      <c r="E8155">
        <v>2190.8000000000002</v>
      </c>
      <c r="F8155" s="20">
        <v>45404</v>
      </c>
      <c r="G8155" s="20">
        <v>45404</v>
      </c>
      <c r="H8155" s="20">
        <v>45404</v>
      </c>
      <c r="I8155" s="20">
        <v>45391</v>
      </c>
      <c r="J8155" s="20">
        <v>45393</v>
      </c>
      <c r="K8155" t="s">
        <v>330</v>
      </c>
      <c r="L8155" t="s">
        <v>766</v>
      </c>
      <c r="M8155" t="s">
        <v>767</v>
      </c>
      <c r="N8155" t="s">
        <v>5680</v>
      </c>
      <c r="O8155" t="s">
        <v>756</v>
      </c>
      <c r="P8155" t="s">
        <v>757</v>
      </c>
      <c r="Q8155" t="s">
        <v>758</v>
      </c>
      <c r="R8155" t="s">
        <v>266</v>
      </c>
    </row>
    <row r="8156" spans="1:18" x14ac:dyDescent="0.35">
      <c r="A8156">
        <v>49142</v>
      </c>
      <c r="B8156">
        <v>114</v>
      </c>
      <c r="C8156" t="s">
        <v>27</v>
      </c>
      <c r="D8156" t="s">
        <v>929</v>
      </c>
      <c r="E8156">
        <v>37422.6</v>
      </c>
      <c r="F8156" s="20">
        <v>45402</v>
      </c>
      <c r="G8156" s="20">
        <v>45404</v>
      </c>
      <c r="H8156" s="20">
        <v>45404</v>
      </c>
      <c r="I8156" s="20">
        <v>45371</v>
      </c>
      <c r="J8156" s="20"/>
      <c r="L8156" t="s">
        <v>4848</v>
      </c>
      <c r="M8156" t="s">
        <v>4849</v>
      </c>
      <c r="O8156" t="s">
        <v>756</v>
      </c>
      <c r="P8156" t="s">
        <v>757</v>
      </c>
      <c r="Q8156" t="s">
        <v>758</v>
      </c>
      <c r="R8156" t="s">
        <v>266</v>
      </c>
    </row>
    <row r="8157" spans="1:18" x14ac:dyDescent="0.35">
      <c r="A8157">
        <v>49294</v>
      </c>
      <c r="B8157">
        <v>114</v>
      </c>
      <c r="C8157" t="s">
        <v>27</v>
      </c>
      <c r="D8157" t="s">
        <v>984</v>
      </c>
      <c r="E8157">
        <v>4950</v>
      </c>
      <c r="F8157" s="20">
        <v>45404</v>
      </c>
      <c r="G8157" s="20">
        <v>45404</v>
      </c>
      <c r="H8157" s="20">
        <v>45404</v>
      </c>
      <c r="I8157" s="20">
        <v>45394</v>
      </c>
      <c r="J8157" s="20">
        <v>45394</v>
      </c>
      <c r="K8157" t="s">
        <v>264</v>
      </c>
      <c r="L8157" t="s">
        <v>4279</v>
      </c>
      <c r="M8157" t="s">
        <v>4433</v>
      </c>
      <c r="N8157" t="s">
        <v>7760</v>
      </c>
      <c r="O8157" t="s">
        <v>756</v>
      </c>
      <c r="P8157" t="s">
        <v>757</v>
      </c>
      <c r="Q8157" t="s">
        <v>758</v>
      </c>
      <c r="R8157" t="s">
        <v>266</v>
      </c>
    </row>
    <row r="8158" spans="1:18" x14ac:dyDescent="0.35">
      <c r="A8158">
        <v>49319</v>
      </c>
      <c r="B8158">
        <v>114</v>
      </c>
      <c r="C8158" t="s">
        <v>27</v>
      </c>
      <c r="D8158" t="s">
        <v>826</v>
      </c>
      <c r="E8158">
        <v>6000</v>
      </c>
      <c r="F8158" s="20">
        <v>45404</v>
      </c>
      <c r="G8158" s="20">
        <v>45404</v>
      </c>
      <c r="H8158" s="20">
        <v>45404</v>
      </c>
      <c r="I8158" s="20">
        <v>45394</v>
      </c>
      <c r="J8158" s="20">
        <v>45394</v>
      </c>
      <c r="K8158" t="s">
        <v>330</v>
      </c>
      <c r="L8158" t="s">
        <v>4146</v>
      </c>
      <c r="M8158" t="s">
        <v>4234</v>
      </c>
      <c r="N8158" t="s">
        <v>7761</v>
      </c>
      <c r="O8158" t="s">
        <v>756</v>
      </c>
      <c r="P8158" t="s">
        <v>757</v>
      </c>
      <c r="Q8158" t="s">
        <v>758</v>
      </c>
      <c r="R8158" t="s">
        <v>266</v>
      </c>
    </row>
    <row r="8159" spans="1:18" x14ac:dyDescent="0.35">
      <c r="A8159">
        <v>51051</v>
      </c>
      <c r="B8159">
        <v>114</v>
      </c>
      <c r="C8159" t="s">
        <v>27</v>
      </c>
      <c r="D8159" t="s">
        <v>829</v>
      </c>
      <c r="E8159">
        <v>21</v>
      </c>
      <c r="F8159" s="20">
        <v>45404</v>
      </c>
      <c r="G8159" s="20"/>
      <c r="H8159" s="20">
        <v>45404</v>
      </c>
      <c r="I8159" s="20">
        <v>45404</v>
      </c>
      <c r="J8159" s="20">
        <v>45406</v>
      </c>
      <c r="K8159" t="s">
        <v>319</v>
      </c>
      <c r="L8159" t="s">
        <v>4146</v>
      </c>
      <c r="M8159" t="s">
        <v>4234</v>
      </c>
      <c r="N8159" t="s">
        <v>7738</v>
      </c>
      <c r="O8159" t="s">
        <v>756</v>
      </c>
      <c r="P8159" t="s">
        <v>757</v>
      </c>
      <c r="Q8159" t="s">
        <v>758</v>
      </c>
      <c r="R8159" t="s">
        <v>266</v>
      </c>
    </row>
    <row r="8160" spans="1:18" x14ac:dyDescent="0.35">
      <c r="A8160">
        <v>45545</v>
      </c>
      <c r="B8160">
        <v>114</v>
      </c>
      <c r="C8160" t="s">
        <v>27</v>
      </c>
      <c r="D8160" t="s">
        <v>1323</v>
      </c>
      <c r="E8160">
        <v>271.88</v>
      </c>
      <c r="F8160" s="20">
        <v>45402</v>
      </c>
      <c r="G8160" s="20">
        <v>45404</v>
      </c>
      <c r="H8160" s="20">
        <v>45404</v>
      </c>
      <c r="I8160" s="20">
        <v>45371</v>
      </c>
      <c r="J8160" s="20">
        <v>45371</v>
      </c>
      <c r="K8160" t="s">
        <v>330</v>
      </c>
      <c r="L8160" t="s">
        <v>4370</v>
      </c>
      <c r="M8160" t="s">
        <v>4371</v>
      </c>
      <c r="N8160" t="s">
        <v>7762</v>
      </c>
      <c r="O8160" t="s">
        <v>756</v>
      </c>
      <c r="P8160" t="s">
        <v>757</v>
      </c>
      <c r="Q8160" t="s">
        <v>758</v>
      </c>
      <c r="R8160" t="s">
        <v>266</v>
      </c>
    </row>
    <row r="8161" spans="1:18" x14ac:dyDescent="0.35">
      <c r="A8161">
        <v>45896</v>
      </c>
      <c r="B8161">
        <v>114</v>
      </c>
      <c r="C8161" t="s">
        <v>27</v>
      </c>
      <c r="D8161" t="s">
        <v>541</v>
      </c>
      <c r="E8161">
        <v>12871.29</v>
      </c>
      <c r="F8161" s="20">
        <v>45404</v>
      </c>
      <c r="G8161" s="20">
        <v>45404</v>
      </c>
      <c r="H8161" s="20">
        <v>45404</v>
      </c>
      <c r="I8161" s="20">
        <v>45371</v>
      </c>
      <c r="J8161" s="20">
        <v>45372</v>
      </c>
      <c r="K8161" t="s">
        <v>330</v>
      </c>
      <c r="L8161" t="s">
        <v>766</v>
      </c>
      <c r="M8161" t="s">
        <v>770</v>
      </c>
      <c r="N8161" t="s">
        <v>7763</v>
      </c>
      <c r="O8161" t="s">
        <v>756</v>
      </c>
      <c r="P8161" t="s">
        <v>757</v>
      </c>
      <c r="Q8161" t="s">
        <v>758</v>
      </c>
      <c r="R8161" t="s">
        <v>266</v>
      </c>
    </row>
    <row r="8162" spans="1:18" x14ac:dyDescent="0.35">
      <c r="A8162">
        <v>46079</v>
      </c>
      <c r="B8162">
        <v>114</v>
      </c>
      <c r="C8162" t="s">
        <v>27</v>
      </c>
      <c r="D8162" t="s">
        <v>541</v>
      </c>
      <c r="E8162">
        <v>1064.49</v>
      </c>
      <c r="F8162" s="20">
        <v>45404</v>
      </c>
      <c r="G8162" s="20">
        <v>45404</v>
      </c>
      <c r="H8162" s="20">
        <v>45404</v>
      </c>
      <c r="I8162" s="20">
        <v>45372</v>
      </c>
      <c r="J8162" s="20">
        <v>45376</v>
      </c>
      <c r="K8162" t="s">
        <v>330</v>
      </c>
      <c r="L8162" t="s">
        <v>766</v>
      </c>
      <c r="M8162" t="s">
        <v>770</v>
      </c>
      <c r="N8162" t="s">
        <v>7764</v>
      </c>
      <c r="O8162" t="s">
        <v>756</v>
      </c>
      <c r="P8162" t="s">
        <v>757</v>
      </c>
      <c r="Q8162" t="s">
        <v>758</v>
      </c>
      <c r="R8162" t="s">
        <v>266</v>
      </c>
    </row>
    <row r="8163" spans="1:18" x14ac:dyDescent="0.35">
      <c r="A8163">
        <v>46091</v>
      </c>
      <c r="B8163">
        <v>114</v>
      </c>
      <c r="C8163" t="s">
        <v>27</v>
      </c>
      <c r="D8163" t="s">
        <v>2189</v>
      </c>
      <c r="E8163">
        <v>897.15</v>
      </c>
      <c r="F8163" s="20">
        <v>45404</v>
      </c>
      <c r="G8163" s="20">
        <v>45404</v>
      </c>
      <c r="H8163" s="20">
        <v>45404</v>
      </c>
      <c r="I8163" s="20">
        <v>45372</v>
      </c>
      <c r="J8163" s="20">
        <v>45376</v>
      </c>
      <c r="K8163" t="s">
        <v>330</v>
      </c>
      <c r="L8163" t="s">
        <v>4146</v>
      </c>
      <c r="M8163" t="s">
        <v>4147</v>
      </c>
      <c r="N8163" t="s">
        <v>7765</v>
      </c>
      <c r="O8163" t="s">
        <v>756</v>
      </c>
      <c r="P8163" t="s">
        <v>757</v>
      </c>
      <c r="Q8163" t="s">
        <v>758</v>
      </c>
      <c r="R8163" t="s">
        <v>266</v>
      </c>
    </row>
    <row r="8164" spans="1:18" x14ac:dyDescent="0.35">
      <c r="A8164">
        <v>51103</v>
      </c>
      <c r="B8164">
        <v>114</v>
      </c>
      <c r="C8164" t="s">
        <v>27</v>
      </c>
      <c r="D8164" t="s">
        <v>829</v>
      </c>
      <c r="E8164">
        <v>119.79</v>
      </c>
      <c r="F8164" s="20">
        <v>45403</v>
      </c>
      <c r="G8164" s="20"/>
      <c r="H8164" s="20">
        <v>45403</v>
      </c>
      <c r="I8164" s="20">
        <v>45403</v>
      </c>
      <c r="J8164" s="20">
        <v>45406</v>
      </c>
      <c r="K8164" t="s">
        <v>319</v>
      </c>
      <c r="L8164" t="s">
        <v>4287</v>
      </c>
      <c r="M8164" t="s">
        <v>4288</v>
      </c>
      <c r="N8164" t="s">
        <v>7738</v>
      </c>
      <c r="O8164" t="s">
        <v>756</v>
      </c>
      <c r="P8164" t="s">
        <v>757</v>
      </c>
      <c r="Q8164" t="s">
        <v>758</v>
      </c>
      <c r="R8164" t="s">
        <v>266</v>
      </c>
    </row>
    <row r="8165" spans="1:18" x14ac:dyDescent="0.35">
      <c r="A8165">
        <v>51097</v>
      </c>
      <c r="B8165">
        <v>114</v>
      </c>
      <c r="C8165" t="s">
        <v>27</v>
      </c>
      <c r="D8165" t="s">
        <v>829</v>
      </c>
      <c r="E8165">
        <v>40.15</v>
      </c>
      <c r="F8165" s="20">
        <v>45402</v>
      </c>
      <c r="G8165" s="20"/>
      <c r="H8165" s="20">
        <v>45402</v>
      </c>
      <c r="I8165" s="20">
        <v>45402</v>
      </c>
      <c r="J8165" s="20">
        <v>45406</v>
      </c>
      <c r="K8165" t="s">
        <v>319</v>
      </c>
      <c r="L8165" t="s">
        <v>4146</v>
      </c>
      <c r="M8165" t="s">
        <v>4234</v>
      </c>
      <c r="N8165" t="s">
        <v>7738</v>
      </c>
      <c r="O8165" t="s">
        <v>756</v>
      </c>
      <c r="P8165" t="s">
        <v>757</v>
      </c>
      <c r="Q8165" t="s">
        <v>758</v>
      </c>
      <c r="R8165" t="s">
        <v>266</v>
      </c>
    </row>
    <row r="8166" spans="1:18" x14ac:dyDescent="0.35">
      <c r="A8166">
        <v>51102</v>
      </c>
      <c r="B8166">
        <v>114</v>
      </c>
      <c r="C8166" t="s">
        <v>27</v>
      </c>
      <c r="D8166" t="s">
        <v>829</v>
      </c>
      <c r="E8166">
        <v>6.5</v>
      </c>
      <c r="F8166" s="20">
        <v>45402</v>
      </c>
      <c r="G8166" s="20"/>
      <c r="H8166" s="20">
        <v>45402</v>
      </c>
      <c r="I8166" s="20">
        <v>45402</v>
      </c>
      <c r="J8166" s="20">
        <v>45406</v>
      </c>
      <c r="K8166" t="s">
        <v>319</v>
      </c>
      <c r="L8166" t="s">
        <v>4287</v>
      </c>
      <c r="M8166" t="s">
        <v>4288</v>
      </c>
      <c r="N8166" t="s">
        <v>7738</v>
      </c>
      <c r="O8166" t="s">
        <v>756</v>
      </c>
      <c r="P8166" t="s">
        <v>757</v>
      </c>
      <c r="Q8166" t="s">
        <v>758</v>
      </c>
      <c r="R8166" t="s">
        <v>266</v>
      </c>
    </row>
    <row r="8167" spans="1:18" x14ac:dyDescent="0.35">
      <c r="A8167">
        <v>51104</v>
      </c>
      <c r="B8167">
        <v>114</v>
      </c>
      <c r="C8167" t="s">
        <v>27</v>
      </c>
      <c r="D8167" t="s">
        <v>829</v>
      </c>
      <c r="E8167">
        <v>10.25</v>
      </c>
      <c r="F8167" s="20">
        <v>45402</v>
      </c>
      <c r="G8167" s="20"/>
      <c r="H8167" s="20">
        <v>45402</v>
      </c>
      <c r="I8167" s="20">
        <v>45402</v>
      </c>
      <c r="J8167" s="20">
        <v>45406</v>
      </c>
      <c r="K8167" t="s">
        <v>319</v>
      </c>
      <c r="L8167" t="s">
        <v>4287</v>
      </c>
      <c r="M8167" t="s">
        <v>4288</v>
      </c>
      <c r="N8167" t="s">
        <v>7738</v>
      </c>
      <c r="O8167" t="s">
        <v>756</v>
      </c>
      <c r="P8167" t="s">
        <v>757</v>
      </c>
      <c r="Q8167" t="s">
        <v>758</v>
      </c>
      <c r="R8167" t="s">
        <v>266</v>
      </c>
    </row>
    <row r="8168" spans="1:18" x14ac:dyDescent="0.35">
      <c r="A8168">
        <v>48063</v>
      </c>
      <c r="B8168">
        <v>114</v>
      </c>
      <c r="C8168" t="s">
        <v>27</v>
      </c>
      <c r="D8168" t="s">
        <v>5964</v>
      </c>
      <c r="E8168">
        <v>28.76</v>
      </c>
      <c r="F8168" s="20">
        <v>45401</v>
      </c>
      <c r="G8168" s="20">
        <v>45401</v>
      </c>
      <c r="H8168" s="20">
        <v>45401</v>
      </c>
      <c r="I8168" s="20">
        <v>45386</v>
      </c>
      <c r="J8168" s="20">
        <v>45386</v>
      </c>
      <c r="K8168" t="s">
        <v>330</v>
      </c>
      <c r="L8168" t="s">
        <v>766</v>
      </c>
      <c r="M8168" t="s">
        <v>767</v>
      </c>
      <c r="N8168" t="s">
        <v>7766</v>
      </c>
      <c r="O8168" t="s">
        <v>756</v>
      </c>
      <c r="P8168" t="s">
        <v>757</v>
      </c>
      <c r="Q8168" t="s">
        <v>758</v>
      </c>
      <c r="R8168" t="s">
        <v>266</v>
      </c>
    </row>
    <row r="8169" spans="1:18" x14ac:dyDescent="0.35">
      <c r="A8169">
        <v>48594</v>
      </c>
      <c r="B8169">
        <v>114</v>
      </c>
      <c r="C8169" t="s">
        <v>27</v>
      </c>
      <c r="D8169" t="s">
        <v>784</v>
      </c>
      <c r="E8169">
        <v>123.6</v>
      </c>
      <c r="F8169" s="20">
        <v>45401</v>
      </c>
      <c r="G8169" s="20">
        <v>45401</v>
      </c>
      <c r="H8169" s="20">
        <v>45401</v>
      </c>
      <c r="I8169" s="20">
        <v>45387</v>
      </c>
      <c r="J8169" s="20">
        <v>45390</v>
      </c>
      <c r="K8169" t="s">
        <v>330</v>
      </c>
      <c r="L8169" t="s">
        <v>766</v>
      </c>
      <c r="M8169" t="s">
        <v>767</v>
      </c>
      <c r="N8169" t="s">
        <v>7767</v>
      </c>
      <c r="O8169" t="s">
        <v>756</v>
      </c>
      <c r="P8169" t="s">
        <v>757</v>
      </c>
      <c r="Q8169" t="s">
        <v>758</v>
      </c>
      <c r="R8169" t="s">
        <v>266</v>
      </c>
    </row>
    <row r="8170" spans="1:18" x14ac:dyDescent="0.35">
      <c r="A8170">
        <v>48816</v>
      </c>
      <c r="B8170">
        <v>114</v>
      </c>
      <c r="C8170" t="s">
        <v>27</v>
      </c>
      <c r="D8170" t="s">
        <v>826</v>
      </c>
      <c r="E8170">
        <v>2400</v>
      </c>
      <c r="F8170" s="20">
        <v>45401</v>
      </c>
      <c r="G8170" s="20">
        <v>45401</v>
      </c>
      <c r="H8170" s="20">
        <v>45401</v>
      </c>
      <c r="I8170" s="20">
        <v>45391</v>
      </c>
      <c r="J8170" s="20">
        <v>45392</v>
      </c>
      <c r="K8170" t="s">
        <v>330</v>
      </c>
      <c r="L8170" t="s">
        <v>766</v>
      </c>
      <c r="M8170" t="s">
        <v>767</v>
      </c>
      <c r="N8170" t="s">
        <v>1447</v>
      </c>
      <c r="O8170" t="s">
        <v>756</v>
      </c>
      <c r="P8170" t="s">
        <v>757</v>
      </c>
      <c r="Q8170" t="s">
        <v>758</v>
      </c>
      <c r="R8170" t="s">
        <v>266</v>
      </c>
    </row>
    <row r="8171" spans="1:18" x14ac:dyDescent="0.35">
      <c r="A8171">
        <v>48872</v>
      </c>
      <c r="B8171">
        <v>114</v>
      </c>
      <c r="C8171" t="s">
        <v>27</v>
      </c>
      <c r="D8171" t="s">
        <v>1466</v>
      </c>
      <c r="E8171">
        <v>237.34</v>
      </c>
      <c r="F8171" s="20">
        <v>45401</v>
      </c>
      <c r="G8171" s="20">
        <v>45401</v>
      </c>
      <c r="H8171" s="20">
        <v>45401</v>
      </c>
      <c r="I8171" s="20">
        <v>45392</v>
      </c>
      <c r="J8171" s="20">
        <v>45393</v>
      </c>
      <c r="K8171" t="s">
        <v>330</v>
      </c>
      <c r="L8171" t="s">
        <v>4370</v>
      </c>
      <c r="M8171" t="s">
        <v>4371</v>
      </c>
      <c r="N8171" t="s">
        <v>7768</v>
      </c>
      <c r="O8171" t="s">
        <v>756</v>
      </c>
      <c r="P8171" t="s">
        <v>757</v>
      </c>
      <c r="Q8171" t="s">
        <v>758</v>
      </c>
      <c r="R8171" t="s">
        <v>266</v>
      </c>
    </row>
    <row r="8172" spans="1:18" x14ac:dyDescent="0.35">
      <c r="A8172">
        <v>49069</v>
      </c>
      <c r="B8172">
        <v>114</v>
      </c>
      <c r="C8172" t="s">
        <v>27</v>
      </c>
      <c r="D8172" t="s">
        <v>1025</v>
      </c>
      <c r="E8172">
        <v>225.96</v>
      </c>
      <c r="F8172" s="20">
        <v>45401</v>
      </c>
      <c r="G8172" s="20">
        <v>45401</v>
      </c>
      <c r="H8172" s="20">
        <v>45401</v>
      </c>
      <c r="I8172" s="20">
        <v>45391</v>
      </c>
      <c r="J8172" s="20">
        <v>45393</v>
      </c>
      <c r="K8172" t="s">
        <v>330</v>
      </c>
      <c r="L8172" t="s">
        <v>766</v>
      </c>
      <c r="M8172" t="s">
        <v>770</v>
      </c>
      <c r="N8172" t="s">
        <v>7769</v>
      </c>
      <c r="O8172" t="s">
        <v>756</v>
      </c>
      <c r="P8172" t="s">
        <v>757</v>
      </c>
      <c r="Q8172" t="s">
        <v>758</v>
      </c>
      <c r="R8172" t="s">
        <v>266</v>
      </c>
    </row>
    <row r="8173" spans="1:18" x14ac:dyDescent="0.35">
      <c r="A8173">
        <v>49077</v>
      </c>
      <c r="B8173">
        <v>114</v>
      </c>
      <c r="C8173" t="s">
        <v>27</v>
      </c>
      <c r="D8173" t="s">
        <v>784</v>
      </c>
      <c r="E8173">
        <v>729.96</v>
      </c>
      <c r="F8173" s="20">
        <v>45401</v>
      </c>
      <c r="G8173" s="20">
        <v>45401</v>
      </c>
      <c r="H8173" s="20">
        <v>45401</v>
      </c>
      <c r="I8173" s="20">
        <v>45387</v>
      </c>
      <c r="J8173" s="20">
        <v>45393</v>
      </c>
      <c r="K8173" t="s">
        <v>330</v>
      </c>
      <c r="L8173" t="s">
        <v>4146</v>
      </c>
      <c r="M8173" t="s">
        <v>4234</v>
      </c>
      <c r="N8173" t="s">
        <v>7770</v>
      </c>
      <c r="O8173" t="s">
        <v>756</v>
      </c>
      <c r="P8173" t="s">
        <v>757</v>
      </c>
      <c r="Q8173" t="s">
        <v>758</v>
      </c>
      <c r="R8173" t="s">
        <v>266</v>
      </c>
    </row>
    <row r="8174" spans="1:18" x14ac:dyDescent="0.35">
      <c r="A8174">
        <v>49321</v>
      </c>
      <c r="B8174">
        <v>114</v>
      </c>
      <c r="C8174" t="s">
        <v>27</v>
      </c>
      <c r="D8174" t="s">
        <v>1414</v>
      </c>
      <c r="E8174">
        <v>3655.2</v>
      </c>
      <c r="F8174" s="20">
        <v>45401</v>
      </c>
      <c r="G8174" s="20">
        <v>45401</v>
      </c>
      <c r="H8174" s="20">
        <v>45401</v>
      </c>
      <c r="I8174" s="20">
        <v>45392</v>
      </c>
      <c r="J8174" s="20">
        <v>45394</v>
      </c>
      <c r="K8174" t="s">
        <v>330</v>
      </c>
      <c r="L8174" t="s">
        <v>4146</v>
      </c>
      <c r="M8174" t="s">
        <v>4234</v>
      </c>
      <c r="N8174" t="s">
        <v>7771</v>
      </c>
      <c r="O8174" t="s">
        <v>756</v>
      </c>
      <c r="P8174" t="s">
        <v>757</v>
      </c>
      <c r="Q8174" t="s">
        <v>758</v>
      </c>
      <c r="R8174" t="s">
        <v>266</v>
      </c>
    </row>
    <row r="8175" spans="1:18" x14ac:dyDescent="0.35">
      <c r="A8175">
        <v>49423</v>
      </c>
      <c r="B8175">
        <v>114</v>
      </c>
      <c r="C8175" t="s">
        <v>27</v>
      </c>
      <c r="D8175" t="s">
        <v>882</v>
      </c>
      <c r="E8175">
        <v>807.78</v>
      </c>
      <c r="F8175" s="20">
        <v>45401</v>
      </c>
      <c r="G8175" s="20">
        <v>45401</v>
      </c>
      <c r="H8175" s="20">
        <v>45401</v>
      </c>
      <c r="I8175" s="20">
        <v>45383</v>
      </c>
      <c r="J8175" s="20">
        <v>45397</v>
      </c>
      <c r="K8175" t="s">
        <v>264</v>
      </c>
      <c r="L8175" t="s">
        <v>4279</v>
      </c>
      <c r="M8175" t="s">
        <v>4557</v>
      </c>
      <c r="N8175" t="s">
        <v>3869</v>
      </c>
      <c r="O8175" t="s">
        <v>756</v>
      </c>
      <c r="P8175" t="s">
        <v>757</v>
      </c>
      <c r="Q8175" t="s">
        <v>758</v>
      </c>
      <c r="R8175" t="s">
        <v>266</v>
      </c>
    </row>
    <row r="8176" spans="1:18" x14ac:dyDescent="0.35">
      <c r="A8176">
        <v>15675</v>
      </c>
      <c r="B8176">
        <v>114</v>
      </c>
      <c r="C8176" t="s">
        <v>27</v>
      </c>
      <c r="D8176" t="s">
        <v>1317</v>
      </c>
      <c r="E8176">
        <v>2000</v>
      </c>
      <c r="F8176" s="20">
        <v>45401</v>
      </c>
      <c r="G8176" s="20">
        <v>45401</v>
      </c>
      <c r="H8176" s="20">
        <v>45401</v>
      </c>
      <c r="I8176" s="20">
        <v>45322</v>
      </c>
      <c r="J8176" s="20"/>
      <c r="L8176" t="s">
        <v>1097</v>
      </c>
      <c r="M8176" t="s">
        <v>1105</v>
      </c>
      <c r="O8176" t="s">
        <v>756</v>
      </c>
      <c r="P8176" t="s">
        <v>757</v>
      </c>
      <c r="Q8176" t="s">
        <v>758</v>
      </c>
      <c r="R8176" t="s">
        <v>266</v>
      </c>
    </row>
    <row r="8177" spans="1:18" x14ac:dyDescent="0.35">
      <c r="A8177">
        <v>45872</v>
      </c>
      <c r="B8177">
        <v>114</v>
      </c>
      <c r="C8177" t="s">
        <v>27</v>
      </c>
      <c r="D8177" t="s">
        <v>541</v>
      </c>
      <c r="E8177">
        <v>1330.29</v>
      </c>
      <c r="F8177" s="20">
        <v>45401</v>
      </c>
      <c r="G8177" s="20">
        <v>45401</v>
      </c>
      <c r="H8177" s="20">
        <v>45401</v>
      </c>
      <c r="I8177" s="20">
        <v>45370</v>
      </c>
      <c r="J8177" s="20">
        <v>45372</v>
      </c>
      <c r="K8177" t="s">
        <v>330</v>
      </c>
      <c r="L8177" t="s">
        <v>766</v>
      </c>
      <c r="M8177" t="s">
        <v>770</v>
      </c>
      <c r="N8177" t="s">
        <v>7772</v>
      </c>
      <c r="O8177" t="s">
        <v>756</v>
      </c>
      <c r="P8177" t="s">
        <v>757</v>
      </c>
      <c r="Q8177" t="s">
        <v>758</v>
      </c>
      <c r="R8177" t="s">
        <v>266</v>
      </c>
    </row>
    <row r="8178" spans="1:18" x14ac:dyDescent="0.35">
      <c r="A8178">
        <v>44463</v>
      </c>
      <c r="B8178">
        <v>114</v>
      </c>
      <c r="C8178" t="s">
        <v>27</v>
      </c>
      <c r="D8178" t="s">
        <v>1381</v>
      </c>
      <c r="E8178">
        <v>243.19</v>
      </c>
      <c r="F8178" s="20">
        <v>45401</v>
      </c>
      <c r="G8178" s="20">
        <v>45401</v>
      </c>
      <c r="H8178" s="20">
        <v>45401</v>
      </c>
      <c r="I8178" s="20">
        <v>45364</v>
      </c>
      <c r="J8178" s="20">
        <v>45364</v>
      </c>
      <c r="K8178" t="s">
        <v>264</v>
      </c>
      <c r="L8178" t="s">
        <v>4279</v>
      </c>
      <c r="M8178" t="s">
        <v>1381</v>
      </c>
      <c r="N8178" t="s">
        <v>3869</v>
      </c>
      <c r="O8178" t="s">
        <v>756</v>
      </c>
      <c r="P8178" t="s">
        <v>757</v>
      </c>
      <c r="Q8178" t="s">
        <v>758</v>
      </c>
      <c r="R8178" t="s">
        <v>266</v>
      </c>
    </row>
    <row r="8179" spans="1:18" x14ac:dyDescent="0.35">
      <c r="A8179">
        <v>44478</v>
      </c>
      <c r="B8179">
        <v>114</v>
      </c>
      <c r="C8179" t="s">
        <v>27</v>
      </c>
      <c r="D8179" t="s">
        <v>1378</v>
      </c>
      <c r="E8179">
        <v>226.59</v>
      </c>
      <c r="F8179" s="20">
        <v>45401</v>
      </c>
      <c r="G8179" s="20">
        <v>45401</v>
      </c>
      <c r="H8179" s="20">
        <v>45401</v>
      </c>
      <c r="I8179" s="20">
        <v>45364</v>
      </c>
      <c r="J8179" s="20">
        <v>45364</v>
      </c>
      <c r="K8179" t="s">
        <v>330</v>
      </c>
      <c r="L8179" t="s">
        <v>4128</v>
      </c>
      <c r="M8179" t="s">
        <v>1378</v>
      </c>
      <c r="N8179" t="s">
        <v>3869</v>
      </c>
      <c r="O8179" t="s">
        <v>756</v>
      </c>
      <c r="P8179" t="s">
        <v>757</v>
      </c>
      <c r="Q8179" t="s">
        <v>758</v>
      </c>
      <c r="R8179" t="s">
        <v>266</v>
      </c>
    </row>
    <row r="8180" spans="1:18" x14ac:dyDescent="0.35">
      <c r="A8180">
        <v>44488</v>
      </c>
      <c r="B8180">
        <v>114</v>
      </c>
      <c r="C8180" t="s">
        <v>27</v>
      </c>
      <c r="D8180" t="s">
        <v>1374</v>
      </c>
      <c r="E8180">
        <v>263.61</v>
      </c>
      <c r="F8180" s="20">
        <v>45401</v>
      </c>
      <c r="G8180" s="20">
        <v>45401</v>
      </c>
      <c r="H8180" s="20">
        <v>45401</v>
      </c>
      <c r="I8180" s="20">
        <v>45364</v>
      </c>
      <c r="J8180" s="20">
        <v>45364</v>
      </c>
      <c r="K8180" t="s">
        <v>330</v>
      </c>
      <c r="L8180" t="s">
        <v>4279</v>
      </c>
      <c r="M8180" t="s">
        <v>1374</v>
      </c>
      <c r="N8180" t="s">
        <v>3869</v>
      </c>
      <c r="O8180" t="s">
        <v>756</v>
      </c>
      <c r="P8180" t="s">
        <v>757</v>
      </c>
      <c r="Q8180" t="s">
        <v>758</v>
      </c>
      <c r="R8180" t="s">
        <v>266</v>
      </c>
    </row>
    <row r="8181" spans="1:18" x14ac:dyDescent="0.35">
      <c r="A8181">
        <v>45401</v>
      </c>
      <c r="B8181">
        <v>114</v>
      </c>
      <c r="C8181" t="s">
        <v>27</v>
      </c>
      <c r="D8181" t="s">
        <v>541</v>
      </c>
      <c r="E8181">
        <v>4291.29</v>
      </c>
      <c r="F8181" s="20">
        <v>45400</v>
      </c>
      <c r="G8181" s="20">
        <v>45400</v>
      </c>
      <c r="H8181" s="20">
        <v>45400</v>
      </c>
      <c r="I8181" s="20">
        <v>45369</v>
      </c>
      <c r="J8181" s="20">
        <v>45370</v>
      </c>
      <c r="K8181" t="s">
        <v>330</v>
      </c>
      <c r="L8181" t="s">
        <v>766</v>
      </c>
      <c r="M8181" t="s">
        <v>770</v>
      </c>
      <c r="N8181" t="s">
        <v>7773</v>
      </c>
      <c r="O8181" t="s">
        <v>756</v>
      </c>
      <c r="P8181" t="s">
        <v>757</v>
      </c>
      <c r="Q8181" t="s">
        <v>758</v>
      </c>
      <c r="R8181" t="s">
        <v>266</v>
      </c>
    </row>
    <row r="8182" spans="1:18" x14ac:dyDescent="0.35">
      <c r="A8182">
        <v>45413</v>
      </c>
      <c r="B8182">
        <v>114</v>
      </c>
      <c r="C8182" t="s">
        <v>27</v>
      </c>
      <c r="D8182" t="s">
        <v>541</v>
      </c>
      <c r="E8182">
        <v>3526.09</v>
      </c>
      <c r="F8182" s="20">
        <v>45400</v>
      </c>
      <c r="G8182" s="20">
        <v>45400</v>
      </c>
      <c r="H8182" s="20">
        <v>45400</v>
      </c>
      <c r="I8182" s="20">
        <v>45369</v>
      </c>
      <c r="J8182" s="20">
        <v>45370</v>
      </c>
      <c r="K8182" t="s">
        <v>330</v>
      </c>
      <c r="L8182" t="s">
        <v>766</v>
      </c>
      <c r="M8182" t="s">
        <v>770</v>
      </c>
      <c r="N8182" t="s">
        <v>7774</v>
      </c>
      <c r="O8182" t="s">
        <v>756</v>
      </c>
      <c r="P8182" t="s">
        <v>757</v>
      </c>
      <c r="Q8182" t="s">
        <v>758</v>
      </c>
      <c r="R8182" t="s">
        <v>266</v>
      </c>
    </row>
    <row r="8183" spans="1:18" x14ac:dyDescent="0.35">
      <c r="A8183">
        <v>45864</v>
      </c>
      <c r="B8183">
        <v>114</v>
      </c>
      <c r="C8183" t="s">
        <v>27</v>
      </c>
      <c r="D8183" t="s">
        <v>1533</v>
      </c>
      <c r="E8183">
        <v>472.8</v>
      </c>
      <c r="F8183" s="20">
        <v>45400</v>
      </c>
      <c r="G8183" s="20">
        <v>45400</v>
      </c>
      <c r="H8183" s="20">
        <v>45400</v>
      </c>
      <c r="I8183" s="20">
        <v>45370</v>
      </c>
      <c r="J8183" s="20">
        <v>45372</v>
      </c>
      <c r="K8183" t="s">
        <v>330</v>
      </c>
      <c r="L8183" t="s">
        <v>766</v>
      </c>
      <c r="M8183" t="s">
        <v>770</v>
      </c>
      <c r="N8183" t="s">
        <v>7775</v>
      </c>
      <c r="O8183" t="s">
        <v>756</v>
      </c>
      <c r="P8183" t="s">
        <v>757</v>
      </c>
      <c r="Q8183" t="s">
        <v>758</v>
      </c>
      <c r="R8183" t="s">
        <v>266</v>
      </c>
    </row>
    <row r="8184" spans="1:18" x14ac:dyDescent="0.35">
      <c r="A8184">
        <v>49182</v>
      </c>
      <c r="B8184">
        <v>114</v>
      </c>
      <c r="C8184" t="s">
        <v>27</v>
      </c>
      <c r="D8184" t="s">
        <v>7507</v>
      </c>
      <c r="E8184">
        <v>2000</v>
      </c>
      <c r="F8184" s="20">
        <v>45400</v>
      </c>
      <c r="G8184" s="20">
        <v>45400</v>
      </c>
      <c r="H8184" s="20">
        <v>45400</v>
      </c>
      <c r="I8184" s="20">
        <v>45169</v>
      </c>
      <c r="J8184" s="20"/>
      <c r="L8184" t="s">
        <v>1097</v>
      </c>
      <c r="M8184" t="s">
        <v>1105</v>
      </c>
      <c r="O8184" t="s">
        <v>756</v>
      </c>
      <c r="P8184" t="s">
        <v>757</v>
      </c>
      <c r="Q8184" t="s">
        <v>758</v>
      </c>
      <c r="R8184" t="s">
        <v>266</v>
      </c>
    </row>
    <row r="8185" spans="1:18" x14ac:dyDescent="0.35">
      <c r="A8185">
        <v>51055</v>
      </c>
      <c r="B8185">
        <v>114</v>
      </c>
      <c r="C8185" t="s">
        <v>27</v>
      </c>
      <c r="D8185" t="s">
        <v>829</v>
      </c>
      <c r="E8185">
        <v>33.18</v>
      </c>
      <c r="F8185" s="20">
        <v>45400</v>
      </c>
      <c r="G8185" s="20"/>
      <c r="H8185" s="20">
        <v>45400</v>
      </c>
      <c r="I8185" s="20">
        <v>45400</v>
      </c>
      <c r="J8185" s="20">
        <v>45406</v>
      </c>
      <c r="K8185" t="s">
        <v>319</v>
      </c>
      <c r="L8185" t="s">
        <v>4287</v>
      </c>
      <c r="M8185" t="s">
        <v>4288</v>
      </c>
      <c r="N8185" t="s">
        <v>7738</v>
      </c>
      <c r="O8185" t="s">
        <v>756</v>
      </c>
      <c r="P8185" t="s">
        <v>757</v>
      </c>
      <c r="Q8185" t="s">
        <v>758</v>
      </c>
      <c r="R8185" t="s">
        <v>266</v>
      </c>
    </row>
    <row r="8186" spans="1:18" x14ac:dyDescent="0.35">
      <c r="A8186">
        <v>51056</v>
      </c>
      <c r="B8186">
        <v>114</v>
      </c>
      <c r="C8186" t="s">
        <v>27</v>
      </c>
      <c r="D8186" t="s">
        <v>829</v>
      </c>
      <c r="E8186">
        <v>2</v>
      </c>
      <c r="F8186" s="20">
        <v>45400</v>
      </c>
      <c r="G8186" s="20"/>
      <c r="H8186" s="20">
        <v>45400</v>
      </c>
      <c r="I8186" s="20">
        <v>45400</v>
      </c>
      <c r="J8186" s="20">
        <v>45406</v>
      </c>
      <c r="K8186" t="s">
        <v>319</v>
      </c>
      <c r="L8186" t="s">
        <v>4287</v>
      </c>
      <c r="M8186" t="s">
        <v>4288</v>
      </c>
      <c r="N8186" t="s">
        <v>7738</v>
      </c>
      <c r="O8186" t="s">
        <v>756</v>
      </c>
      <c r="P8186" t="s">
        <v>757</v>
      </c>
      <c r="Q8186" t="s">
        <v>758</v>
      </c>
      <c r="R8186" t="s">
        <v>266</v>
      </c>
    </row>
    <row r="8187" spans="1:18" x14ac:dyDescent="0.35">
      <c r="A8187">
        <v>51058</v>
      </c>
      <c r="B8187">
        <v>114</v>
      </c>
      <c r="C8187" t="s">
        <v>27</v>
      </c>
      <c r="D8187" t="s">
        <v>829</v>
      </c>
      <c r="E8187">
        <v>12.65</v>
      </c>
      <c r="F8187" s="20">
        <v>45400</v>
      </c>
      <c r="G8187" s="20"/>
      <c r="H8187" s="20">
        <v>45400</v>
      </c>
      <c r="I8187" s="20">
        <v>45400</v>
      </c>
      <c r="J8187" s="20">
        <v>45406</v>
      </c>
      <c r="K8187" t="s">
        <v>319</v>
      </c>
      <c r="L8187" t="s">
        <v>4287</v>
      </c>
      <c r="M8187" t="s">
        <v>4288</v>
      </c>
      <c r="N8187" t="s">
        <v>7738</v>
      </c>
      <c r="O8187" t="s">
        <v>756</v>
      </c>
      <c r="P8187" t="s">
        <v>757</v>
      </c>
      <c r="Q8187" t="s">
        <v>758</v>
      </c>
      <c r="R8187" t="s">
        <v>266</v>
      </c>
    </row>
    <row r="8188" spans="1:18" x14ac:dyDescent="0.35">
      <c r="A8188">
        <v>46649</v>
      </c>
      <c r="B8188">
        <v>114</v>
      </c>
      <c r="C8188" t="s">
        <v>27</v>
      </c>
      <c r="D8188" t="s">
        <v>1672</v>
      </c>
      <c r="E8188">
        <v>2247.88</v>
      </c>
      <c r="F8188" s="20">
        <v>45400</v>
      </c>
      <c r="G8188" s="20">
        <v>45400</v>
      </c>
      <c r="H8188" s="20">
        <v>45400</v>
      </c>
      <c r="I8188" s="20">
        <v>45377</v>
      </c>
      <c r="J8188" s="20">
        <v>45378</v>
      </c>
      <c r="K8188" t="s">
        <v>330</v>
      </c>
      <c r="L8188" t="s">
        <v>4367</v>
      </c>
      <c r="M8188" t="s">
        <v>4762</v>
      </c>
      <c r="N8188" t="s">
        <v>7776</v>
      </c>
      <c r="O8188" t="s">
        <v>756</v>
      </c>
      <c r="P8188" t="s">
        <v>757</v>
      </c>
      <c r="Q8188" t="s">
        <v>758</v>
      </c>
      <c r="R8188" t="s">
        <v>266</v>
      </c>
    </row>
    <row r="8189" spans="1:18" x14ac:dyDescent="0.35">
      <c r="A8189">
        <v>48064</v>
      </c>
      <c r="B8189">
        <v>114</v>
      </c>
      <c r="C8189" t="s">
        <v>27</v>
      </c>
      <c r="D8189" t="s">
        <v>817</v>
      </c>
      <c r="E8189">
        <v>2490.9</v>
      </c>
      <c r="F8189" s="20">
        <v>45400</v>
      </c>
      <c r="G8189" s="20">
        <v>45400</v>
      </c>
      <c r="H8189" s="20">
        <v>45400</v>
      </c>
      <c r="I8189" s="20">
        <v>45386</v>
      </c>
      <c r="J8189" s="20">
        <v>45386</v>
      </c>
      <c r="K8189" t="s">
        <v>330</v>
      </c>
      <c r="L8189" t="s">
        <v>766</v>
      </c>
      <c r="M8189" t="s">
        <v>767</v>
      </c>
      <c r="N8189" t="s">
        <v>7777</v>
      </c>
      <c r="O8189" t="s">
        <v>756</v>
      </c>
      <c r="P8189" t="s">
        <v>757</v>
      </c>
      <c r="Q8189" t="s">
        <v>758</v>
      </c>
      <c r="R8189" t="s">
        <v>266</v>
      </c>
    </row>
    <row r="8190" spans="1:18" x14ac:dyDescent="0.35">
      <c r="A8190">
        <v>48071</v>
      </c>
      <c r="B8190">
        <v>114</v>
      </c>
      <c r="C8190" t="s">
        <v>27</v>
      </c>
      <c r="D8190" t="s">
        <v>5255</v>
      </c>
      <c r="E8190">
        <v>1809.09</v>
      </c>
      <c r="F8190" s="20">
        <v>45400</v>
      </c>
      <c r="G8190" s="20">
        <v>45400</v>
      </c>
      <c r="H8190" s="20">
        <v>45400</v>
      </c>
      <c r="I8190" s="20">
        <v>45385</v>
      </c>
      <c r="J8190" s="20">
        <v>45386</v>
      </c>
      <c r="K8190" t="s">
        <v>330</v>
      </c>
      <c r="L8190" t="s">
        <v>766</v>
      </c>
      <c r="M8190" t="s">
        <v>767</v>
      </c>
      <c r="N8190" t="s">
        <v>7778</v>
      </c>
      <c r="O8190" t="s">
        <v>756</v>
      </c>
      <c r="P8190" t="s">
        <v>757</v>
      </c>
      <c r="Q8190" t="s">
        <v>758</v>
      </c>
      <c r="R8190" t="s">
        <v>266</v>
      </c>
    </row>
    <row r="8191" spans="1:18" x14ac:dyDescent="0.35">
      <c r="A8191">
        <v>47617</v>
      </c>
      <c r="B8191">
        <v>114</v>
      </c>
      <c r="C8191" t="s">
        <v>27</v>
      </c>
      <c r="D8191" t="s">
        <v>1288</v>
      </c>
      <c r="E8191">
        <v>427.5</v>
      </c>
      <c r="F8191" s="20">
        <v>45399</v>
      </c>
      <c r="G8191" s="20">
        <v>45399</v>
      </c>
      <c r="H8191" s="20">
        <v>45399</v>
      </c>
      <c r="I8191" s="20">
        <v>45384</v>
      </c>
      <c r="J8191" s="20">
        <v>45385</v>
      </c>
      <c r="K8191" t="s">
        <v>264</v>
      </c>
      <c r="L8191" t="s">
        <v>4279</v>
      </c>
      <c r="M8191" t="s">
        <v>5222</v>
      </c>
      <c r="N8191" t="s">
        <v>7779</v>
      </c>
      <c r="O8191" t="s">
        <v>756</v>
      </c>
      <c r="P8191" t="s">
        <v>757</v>
      </c>
      <c r="Q8191" t="s">
        <v>758</v>
      </c>
      <c r="R8191" t="s">
        <v>266</v>
      </c>
    </row>
    <row r="8192" spans="1:18" x14ac:dyDescent="0.35">
      <c r="A8192">
        <v>48017</v>
      </c>
      <c r="B8192">
        <v>114</v>
      </c>
      <c r="C8192" t="s">
        <v>27</v>
      </c>
      <c r="D8192" t="s">
        <v>5255</v>
      </c>
      <c r="E8192">
        <v>291.39999999999998</v>
      </c>
      <c r="F8192" s="20">
        <v>45399</v>
      </c>
      <c r="G8192" s="20">
        <v>45399</v>
      </c>
      <c r="H8192" s="20">
        <v>45399</v>
      </c>
      <c r="I8192" s="20">
        <v>45384</v>
      </c>
      <c r="J8192" s="20">
        <v>45386</v>
      </c>
      <c r="K8192" t="s">
        <v>330</v>
      </c>
      <c r="L8192" t="s">
        <v>766</v>
      </c>
      <c r="M8192" t="s">
        <v>767</v>
      </c>
      <c r="N8192" t="s">
        <v>7780</v>
      </c>
      <c r="O8192" t="s">
        <v>756</v>
      </c>
      <c r="P8192" t="s">
        <v>757</v>
      </c>
      <c r="Q8192" t="s">
        <v>758</v>
      </c>
      <c r="R8192" t="s">
        <v>266</v>
      </c>
    </row>
    <row r="8193" spans="1:18" x14ac:dyDescent="0.35">
      <c r="A8193">
        <v>48061</v>
      </c>
      <c r="B8193">
        <v>114</v>
      </c>
      <c r="C8193" t="s">
        <v>27</v>
      </c>
      <c r="D8193" t="s">
        <v>5964</v>
      </c>
      <c r="E8193">
        <v>1271.94</v>
      </c>
      <c r="F8193" s="20">
        <v>45399</v>
      </c>
      <c r="G8193" s="20">
        <v>45399</v>
      </c>
      <c r="H8193" s="20">
        <v>45399</v>
      </c>
      <c r="I8193" s="20">
        <v>45385</v>
      </c>
      <c r="J8193" s="20">
        <v>45386</v>
      </c>
      <c r="K8193" t="s">
        <v>330</v>
      </c>
      <c r="L8193" t="s">
        <v>4146</v>
      </c>
      <c r="M8193" t="s">
        <v>4234</v>
      </c>
      <c r="N8193" t="s">
        <v>7781</v>
      </c>
      <c r="O8193" t="s">
        <v>756</v>
      </c>
      <c r="P8193" t="s">
        <v>757</v>
      </c>
      <c r="Q8193" t="s">
        <v>758</v>
      </c>
      <c r="R8193" t="s">
        <v>266</v>
      </c>
    </row>
    <row r="8194" spans="1:18" x14ac:dyDescent="0.35">
      <c r="A8194">
        <v>48068</v>
      </c>
      <c r="B8194">
        <v>114</v>
      </c>
      <c r="C8194" t="s">
        <v>27</v>
      </c>
      <c r="D8194" t="s">
        <v>2680</v>
      </c>
      <c r="E8194">
        <v>1561.4</v>
      </c>
      <c r="F8194" s="20">
        <v>45399</v>
      </c>
      <c r="G8194" s="20">
        <v>45399</v>
      </c>
      <c r="H8194" s="20">
        <v>45399</v>
      </c>
      <c r="I8194" s="20">
        <v>45384</v>
      </c>
      <c r="J8194" s="20">
        <v>45386</v>
      </c>
      <c r="K8194" t="s">
        <v>330</v>
      </c>
      <c r="L8194" t="s">
        <v>762</v>
      </c>
      <c r="M8194" t="s">
        <v>788</v>
      </c>
      <c r="N8194" t="s">
        <v>7782</v>
      </c>
      <c r="O8194" t="s">
        <v>756</v>
      </c>
      <c r="P8194" t="s">
        <v>757</v>
      </c>
      <c r="Q8194" t="s">
        <v>758</v>
      </c>
      <c r="R8194" t="s">
        <v>266</v>
      </c>
    </row>
    <row r="8195" spans="1:18" x14ac:dyDescent="0.35">
      <c r="A8195">
        <v>48284</v>
      </c>
      <c r="B8195">
        <v>114</v>
      </c>
      <c r="C8195" t="s">
        <v>27</v>
      </c>
      <c r="D8195" t="s">
        <v>979</v>
      </c>
      <c r="E8195">
        <v>159</v>
      </c>
      <c r="F8195" s="20">
        <v>45399</v>
      </c>
      <c r="G8195" s="20">
        <v>45399</v>
      </c>
      <c r="H8195" s="20">
        <v>45399</v>
      </c>
      <c r="I8195" s="20">
        <v>45385</v>
      </c>
      <c r="J8195" s="20">
        <v>45387</v>
      </c>
      <c r="K8195" t="s">
        <v>330</v>
      </c>
      <c r="L8195" t="s">
        <v>766</v>
      </c>
      <c r="M8195" t="s">
        <v>767</v>
      </c>
      <c r="N8195" t="s">
        <v>7783</v>
      </c>
      <c r="O8195" t="s">
        <v>756</v>
      </c>
      <c r="P8195" t="s">
        <v>757</v>
      </c>
      <c r="Q8195" t="s">
        <v>758</v>
      </c>
      <c r="R8195" t="s">
        <v>266</v>
      </c>
    </row>
    <row r="8196" spans="1:18" x14ac:dyDescent="0.35">
      <c r="A8196">
        <v>48285</v>
      </c>
      <c r="B8196">
        <v>114</v>
      </c>
      <c r="C8196" t="s">
        <v>27</v>
      </c>
      <c r="D8196" t="s">
        <v>784</v>
      </c>
      <c r="E8196">
        <v>1093.53</v>
      </c>
      <c r="F8196" s="20">
        <v>45399</v>
      </c>
      <c r="G8196" s="20">
        <v>45399</v>
      </c>
      <c r="H8196" s="20">
        <v>45399</v>
      </c>
      <c r="I8196" s="20">
        <v>45385</v>
      </c>
      <c r="J8196" s="20">
        <v>45387</v>
      </c>
      <c r="K8196" t="s">
        <v>330</v>
      </c>
      <c r="L8196" t="s">
        <v>766</v>
      </c>
      <c r="M8196" t="s">
        <v>767</v>
      </c>
      <c r="N8196" t="s">
        <v>7784</v>
      </c>
      <c r="O8196" t="s">
        <v>756</v>
      </c>
      <c r="P8196" t="s">
        <v>757</v>
      </c>
      <c r="Q8196" t="s">
        <v>758</v>
      </c>
      <c r="R8196" t="s">
        <v>266</v>
      </c>
    </row>
    <row r="8197" spans="1:18" x14ac:dyDescent="0.35">
      <c r="A8197">
        <v>48500</v>
      </c>
      <c r="B8197">
        <v>114</v>
      </c>
      <c r="C8197" t="s">
        <v>27</v>
      </c>
      <c r="D8197" t="s">
        <v>1047</v>
      </c>
      <c r="E8197">
        <v>440</v>
      </c>
      <c r="F8197" s="20">
        <v>45399</v>
      </c>
      <c r="G8197" s="20">
        <v>45399</v>
      </c>
      <c r="H8197" s="20">
        <v>45399</v>
      </c>
      <c r="I8197" s="20">
        <v>45382</v>
      </c>
      <c r="J8197" s="20">
        <v>45390</v>
      </c>
      <c r="K8197" t="s">
        <v>330</v>
      </c>
      <c r="L8197" t="s">
        <v>4370</v>
      </c>
      <c r="M8197" t="s">
        <v>4371</v>
      </c>
      <c r="N8197" t="s">
        <v>7785</v>
      </c>
      <c r="O8197" t="s">
        <v>756</v>
      </c>
      <c r="P8197" t="s">
        <v>757</v>
      </c>
      <c r="Q8197" t="s">
        <v>758</v>
      </c>
      <c r="R8197" t="s">
        <v>266</v>
      </c>
    </row>
    <row r="8198" spans="1:18" x14ac:dyDescent="0.35">
      <c r="A8198">
        <v>49959</v>
      </c>
      <c r="B8198">
        <v>114</v>
      </c>
      <c r="C8198" t="s">
        <v>27</v>
      </c>
      <c r="D8198" t="s">
        <v>829</v>
      </c>
      <c r="E8198">
        <v>54</v>
      </c>
      <c r="F8198" s="20">
        <v>45399</v>
      </c>
      <c r="G8198" s="20"/>
      <c r="H8198" s="20">
        <v>45399</v>
      </c>
      <c r="I8198" s="20">
        <v>45399</v>
      </c>
      <c r="J8198" s="20">
        <v>45399</v>
      </c>
      <c r="K8198" t="s">
        <v>319</v>
      </c>
      <c r="L8198" t="s">
        <v>4130</v>
      </c>
      <c r="M8198" t="s">
        <v>4678</v>
      </c>
      <c r="N8198" t="s">
        <v>7274</v>
      </c>
      <c r="O8198" t="s">
        <v>756</v>
      </c>
      <c r="P8198" t="s">
        <v>757</v>
      </c>
      <c r="Q8198" t="s">
        <v>758</v>
      </c>
      <c r="R8198" t="s">
        <v>266</v>
      </c>
    </row>
    <row r="8199" spans="1:18" x14ac:dyDescent="0.35">
      <c r="A8199">
        <v>49997</v>
      </c>
      <c r="B8199">
        <v>114</v>
      </c>
      <c r="C8199" t="s">
        <v>27</v>
      </c>
      <c r="D8199" t="s">
        <v>2071</v>
      </c>
      <c r="E8199">
        <v>1800</v>
      </c>
      <c r="F8199" s="20">
        <v>45399</v>
      </c>
      <c r="G8199" s="20"/>
      <c r="H8199" s="20">
        <v>45399</v>
      </c>
      <c r="I8199" s="20">
        <v>45399</v>
      </c>
      <c r="J8199" s="20">
        <v>45399</v>
      </c>
      <c r="K8199" t="s">
        <v>264</v>
      </c>
      <c r="L8199" t="s">
        <v>766</v>
      </c>
      <c r="M8199" t="s">
        <v>767</v>
      </c>
      <c r="N8199" t="s">
        <v>7786</v>
      </c>
      <c r="O8199" t="s">
        <v>756</v>
      </c>
      <c r="P8199" t="s">
        <v>757</v>
      </c>
      <c r="Q8199" t="s">
        <v>758</v>
      </c>
      <c r="R8199" t="s">
        <v>266</v>
      </c>
    </row>
    <row r="8200" spans="1:18" x14ac:dyDescent="0.35">
      <c r="A8200">
        <v>46801</v>
      </c>
      <c r="B8200">
        <v>114</v>
      </c>
      <c r="C8200" t="s">
        <v>27</v>
      </c>
      <c r="D8200" t="s">
        <v>1533</v>
      </c>
      <c r="E8200">
        <v>267.24</v>
      </c>
      <c r="F8200" s="20">
        <v>45399</v>
      </c>
      <c r="G8200" s="20">
        <v>45399</v>
      </c>
      <c r="H8200" s="20">
        <v>45399</v>
      </c>
      <c r="I8200" s="20">
        <v>45369</v>
      </c>
      <c r="J8200" s="20">
        <v>45378</v>
      </c>
      <c r="K8200" t="s">
        <v>330</v>
      </c>
      <c r="L8200" t="s">
        <v>766</v>
      </c>
      <c r="M8200" t="s">
        <v>770</v>
      </c>
      <c r="N8200" t="s">
        <v>7787</v>
      </c>
      <c r="O8200" t="s">
        <v>756</v>
      </c>
      <c r="P8200" t="s">
        <v>757</v>
      </c>
      <c r="Q8200" t="s">
        <v>758</v>
      </c>
      <c r="R8200" t="s">
        <v>266</v>
      </c>
    </row>
    <row r="8201" spans="1:18" x14ac:dyDescent="0.35">
      <c r="A8201">
        <v>46807</v>
      </c>
      <c r="B8201">
        <v>114</v>
      </c>
      <c r="C8201" t="s">
        <v>27</v>
      </c>
      <c r="D8201" t="s">
        <v>848</v>
      </c>
      <c r="E8201">
        <v>599.30999999999995</v>
      </c>
      <c r="F8201" s="20">
        <v>45399</v>
      </c>
      <c r="G8201" s="20">
        <v>45399</v>
      </c>
      <c r="H8201" s="20">
        <v>45399</v>
      </c>
      <c r="I8201" s="20">
        <v>45377</v>
      </c>
      <c r="J8201" s="20">
        <v>45378</v>
      </c>
      <c r="K8201" t="s">
        <v>330</v>
      </c>
      <c r="L8201" t="s">
        <v>766</v>
      </c>
      <c r="M8201" t="s">
        <v>770</v>
      </c>
      <c r="N8201" t="s">
        <v>7788</v>
      </c>
      <c r="O8201" t="s">
        <v>756</v>
      </c>
      <c r="P8201" t="s">
        <v>757</v>
      </c>
      <c r="Q8201" t="s">
        <v>758</v>
      </c>
      <c r="R8201" t="s">
        <v>266</v>
      </c>
    </row>
    <row r="8202" spans="1:18" x14ac:dyDescent="0.35">
      <c r="A8202">
        <v>51094</v>
      </c>
      <c r="B8202">
        <v>114</v>
      </c>
      <c r="C8202" t="s">
        <v>27</v>
      </c>
      <c r="D8202" t="s">
        <v>829</v>
      </c>
      <c r="E8202">
        <v>50.7</v>
      </c>
      <c r="F8202" s="20">
        <v>45399</v>
      </c>
      <c r="G8202" s="20"/>
      <c r="H8202" s="20">
        <v>45399</v>
      </c>
      <c r="I8202" s="20">
        <v>45399</v>
      </c>
      <c r="J8202" s="20">
        <v>45406</v>
      </c>
      <c r="K8202" t="s">
        <v>319</v>
      </c>
      <c r="L8202" t="s">
        <v>4146</v>
      </c>
      <c r="M8202" t="s">
        <v>4234</v>
      </c>
      <c r="N8202" t="s">
        <v>7738</v>
      </c>
      <c r="O8202" t="s">
        <v>756</v>
      </c>
      <c r="P8202" t="s">
        <v>757</v>
      </c>
      <c r="Q8202" t="s">
        <v>758</v>
      </c>
      <c r="R8202" t="s">
        <v>266</v>
      </c>
    </row>
    <row r="8203" spans="1:18" x14ac:dyDescent="0.35">
      <c r="A8203">
        <v>51095</v>
      </c>
      <c r="B8203">
        <v>114</v>
      </c>
      <c r="C8203" t="s">
        <v>27</v>
      </c>
      <c r="D8203" t="s">
        <v>829</v>
      </c>
      <c r="E8203">
        <v>10</v>
      </c>
      <c r="F8203" s="20">
        <v>45399</v>
      </c>
      <c r="G8203" s="20"/>
      <c r="H8203" s="20">
        <v>45399</v>
      </c>
      <c r="I8203" s="20">
        <v>45399</v>
      </c>
      <c r="J8203" s="20">
        <v>45406</v>
      </c>
      <c r="K8203" t="s">
        <v>319</v>
      </c>
      <c r="L8203" t="s">
        <v>4287</v>
      </c>
      <c r="M8203" t="s">
        <v>4288</v>
      </c>
      <c r="N8203" t="s">
        <v>7738</v>
      </c>
      <c r="O8203" t="s">
        <v>756</v>
      </c>
      <c r="P8203" t="s">
        <v>757</v>
      </c>
      <c r="Q8203" t="s">
        <v>758</v>
      </c>
      <c r="R8203" t="s">
        <v>266</v>
      </c>
    </row>
    <row r="8204" spans="1:18" x14ac:dyDescent="0.35">
      <c r="A8204">
        <v>51096</v>
      </c>
      <c r="B8204">
        <v>114</v>
      </c>
      <c r="C8204" t="s">
        <v>27</v>
      </c>
      <c r="D8204" t="s">
        <v>829</v>
      </c>
      <c r="E8204">
        <v>18.899999999999999</v>
      </c>
      <c r="F8204" s="20">
        <v>45399</v>
      </c>
      <c r="G8204" s="20"/>
      <c r="H8204" s="20">
        <v>45399</v>
      </c>
      <c r="I8204" s="20">
        <v>45399</v>
      </c>
      <c r="J8204" s="20">
        <v>45406</v>
      </c>
      <c r="K8204" t="s">
        <v>319</v>
      </c>
      <c r="L8204" t="s">
        <v>4287</v>
      </c>
      <c r="M8204" t="s">
        <v>4288</v>
      </c>
      <c r="N8204" t="s">
        <v>7738</v>
      </c>
      <c r="O8204" t="s">
        <v>756</v>
      </c>
      <c r="P8204" t="s">
        <v>757</v>
      </c>
      <c r="Q8204" t="s">
        <v>758</v>
      </c>
      <c r="R8204" t="s">
        <v>266</v>
      </c>
    </row>
    <row r="8205" spans="1:18" x14ac:dyDescent="0.35">
      <c r="A8205">
        <v>51098</v>
      </c>
      <c r="B8205">
        <v>114</v>
      </c>
      <c r="C8205" t="s">
        <v>27</v>
      </c>
      <c r="D8205" t="s">
        <v>829</v>
      </c>
      <c r="E8205">
        <v>9.9</v>
      </c>
      <c r="F8205" s="20">
        <v>45399</v>
      </c>
      <c r="G8205" s="20"/>
      <c r="H8205" s="20">
        <v>45399</v>
      </c>
      <c r="I8205" s="20">
        <v>45399</v>
      </c>
      <c r="J8205" s="20">
        <v>45406</v>
      </c>
      <c r="K8205" t="s">
        <v>319</v>
      </c>
      <c r="L8205" t="s">
        <v>4287</v>
      </c>
      <c r="M8205" t="s">
        <v>4288</v>
      </c>
      <c r="N8205" t="s">
        <v>7738</v>
      </c>
      <c r="O8205" t="s">
        <v>756</v>
      </c>
      <c r="P8205" t="s">
        <v>757</v>
      </c>
      <c r="Q8205" t="s">
        <v>758</v>
      </c>
      <c r="R8205" t="s">
        <v>266</v>
      </c>
    </row>
    <row r="8206" spans="1:18" x14ac:dyDescent="0.35">
      <c r="A8206">
        <v>51099</v>
      </c>
      <c r="B8206">
        <v>114</v>
      </c>
      <c r="C8206" t="s">
        <v>27</v>
      </c>
      <c r="D8206" t="s">
        <v>829</v>
      </c>
      <c r="E8206">
        <v>9.49</v>
      </c>
      <c r="F8206" s="20">
        <v>45399</v>
      </c>
      <c r="G8206" s="20"/>
      <c r="H8206" s="20">
        <v>45399</v>
      </c>
      <c r="I8206" s="20">
        <v>45399</v>
      </c>
      <c r="J8206" s="20">
        <v>45406</v>
      </c>
      <c r="K8206" t="s">
        <v>319</v>
      </c>
      <c r="L8206" t="s">
        <v>4130</v>
      </c>
      <c r="M8206" t="s">
        <v>4607</v>
      </c>
      <c r="N8206" t="s">
        <v>7738</v>
      </c>
      <c r="O8206" t="s">
        <v>756</v>
      </c>
      <c r="P8206" t="s">
        <v>757</v>
      </c>
      <c r="Q8206" t="s">
        <v>758</v>
      </c>
      <c r="R8206" t="s">
        <v>266</v>
      </c>
    </row>
    <row r="8207" spans="1:18" x14ac:dyDescent="0.35">
      <c r="A8207">
        <v>48745</v>
      </c>
      <c r="B8207">
        <v>114</v>
      </c>
      <c r="C8207" t="s">
        <v>27</v>
      </c>
      <c r="D8207" t="s">
        <v>752</v>
      </c>
      <c r="E8207">
        <v>11382.64</v>
      </c>
      <c r="F8207" s="20">
        <v>45398</v>
      </c>
      <c r="G8207" s="20">
        <v>45398</v>
      </c>
      <c r="H8207" s="20">
        <v>45398</v>
      </c>
      <c r="I8207" s="20">
        <v>45389</v>
      </c>
      <c r="J8207" s="20">
        <v>45392</v>
      </c>
      <c r="K8207" t="s">
        <v>330</v>
      </c>
      <c r="L8207" t="s">
        <v>4279</v>
      </c>
      <c r="M8207" t="s">
        <v>4671</v>
      </c>
      <c r="N8207" t="s">
        <v>7699</v>
      </c>
      <c r="O8207" t="s">
        <v>756</v>
      </c>
      <c r="P8207" t="s">
        <v>757</v>
      </c>
      <c r="Q8207" t="s">
        <v>758</v>
      </c>
      <c r="R8207" t="s">
        <v>266</v>
      </c>
    </row>
    <row r="8208" spans="1:18" x14ac:dyDescent="0.35">
      <c r="A8208">
        <v>47590</v>
      </c>
      <c r="B8208">
        <v>114</v>
      </c>
      <c r="C8208" t="s">
        <v>27</v>
      </c>
      <c r="D8208" t="s">
        <v>1049</v>
      </c>
      <c r="E8208">
        <v>660</v>
      </c>
      <c r="F8208" s="20">
        <v>45398</v>
      </c>
      <c r="G8208" s="20">
        <v>45398</v>
      </c>
      <c r="H8208" s="20">
        <v>45398</v>
      </c>
      <c r="I8208" s="20">
        <v>45385</v>
      </c>
      <c r="J8208" s="20">
        <v>45385</v>
      </c>
      <c r="K8208" t="s">
        <v>264</v>
      </c>
      <c r="L8208" t="s">
        <v>4130</v>
      </c>
      <c r="M8208" t="s">
        <v>4894</v>
      </c>
      <c r="N8208" t="s">
        <v>7789</v>
      </c>
      <c r="O8208" t="s">
        <v>756</v>
      </c>
      <c r="P8208" t="s">
        <v>757</v>
      </c>
      <c r="Q8208" t="s">
        <v>758</v>
      </c>
      <c r="R8208" t="s">
        <v>266</v>
      </c>
    </row>
    <row r="8209" spans="1:18" x14ac:dyDescent="0.35">
      <c r="A8209">
        <v>47615</v>
      </c>
      <c r="B8209">
        <v>114</v>
      </c>
      <c r="C8209" t="s">
        <v>27</v>
      </c>
      <c r="D8209" t="s">
        <v>1049</v>
      </c>
      <c r="E8209">
        <v>200</v>
      </c>
      <c r="F8209" s="20">
        <v>45398</v>
      </c>
      <c r="G8209" s="20">
        <v>45398</v>
      </c>
      <c r="H8209" s="20">
        <v>45398</v>
      </c>
      <c r="I8209" s="20">
        <v>45385</v>
      </c>
      <c r="J8209" s="20">
        <v>45385</v>
      </c>
      <c r="K8209" t="s">
        <v>264</v>
      </c>
      <c r="L8209" t="s">
        <v>4130</v>
      </c>
      <c r="M8209" t="s">
        <v>4894</v>
      </c>
      <c r="N8209" t="s">
        <v>7790</v>
      </c>
      <c r="O8209" t="s">
        <v>756</v>
      </c>
      <c r="P8209" t="s">
        <v>757</v>
      </c>
      <c r="Q8209" t="s">
        <v>758</v>
      </c>
      <c r="R8209" t="s">
        <v>266</v>
      </c>
    </row>
    <row r="8210" spans="1:18" x14ac:dyDescent="0.35">
      <c r="A8210">
        <v>48015</v>
      </c>
      <c r="B8210">
        <v>114</v>
      </c>
      <c r="C8210" t="s">
        <v>27</v>
      </c>
      <c r="D8210" t="s">
        <v>784</v>
      </c>
      <c r="E8210">
        <v>922.13</v>
      </c>
      <c r="F8210" s="20">
        <v>45398</v>
      </c>
      <c r="G8210" s="20">
        <v>45398</v>
      </c>
      <c r="H8210" s="20">
        <v>45398</v>
      </c>
      <c r="I8210" s="20">
        <v>45384</v>
      </c>
      <c r="J8210" s="20">
        <v>45386</v>
      </c>
      <c r="K8210" t="s">
        <v>330</v>
      </c>
      <c r="L8210" t="s">
        <v>766</v>
      </c>
      <c r="M8210" t="s">
        <v>767</v>
      </c>
      <c r="N8210" t="s">
        <v>7791</v>
      </c>
      <c r="O8210" t="s">
        <v>756</v>
      </c>
      <c r="P8210" t="s">
        <v>757</v>
      </c>
      <c r="Q8210" t="s">
        <v>758</v>
      </c>
      <c r="R8210" t="s">
        <v>266</v>
      </c>
    </row>
    <row r="8211" spans="1:18" x14ac:dyDescent="0.35">
      <c r="A8211">
        <v>48067</v>
      </c>
      <c r="B8211">
        <v>114</v>
      </c>
      <c r="C8211" t="s">
        <v>27</v>
      </c>
      <c r="D8211" t="s">
        <v>5431</v>
      </c>
      <c r="E8211">
        <v>1973.2</v>
      </c>
      <c r="F8211" s="20">
        <v>45398</v>
      </c>
      <c r="G8211" s="20">
        <v>45398</v>
      </c>
      <c r="H8211" s="20">
        <v>45398</v>
      </c>
      <c r="I8211" s="20">
        <v>45384</v>
      </c>
      <c r="J8211" s="20">
        <v>45386</v>
      </c>
      <c r="K8211" t="s">
        <v>330</v>
      </c>
      <c r="L8211" t="s">
        <v>766</v>
      </c>
      <c r="M8211" t="s">
        <v>770</v>
      </c>
      <c r="N8211" t="s">
        <v>7792</v>
      </c>
      <c r="O8211" t="s">
        <v>756</v>
      </c>
      <c r="P8211" t="s">
        <v>757</v>
      </c>
      <c r="Q8211" t="s">
        <v>758</v>
      </c>
      <c r="R8211" t="s">
        <v>266</v>
      </c>
    </row>
    <row r="8212" spans="1:18" x14ac:dyDescent="0.35">
      <c r="A8212">
        <v>48586</v>
      </c>
      <c r="B8212">
        <v>114</v>
      </c>
      <c r="C8212" t="s">
        <v>27</v>
      </c>
      <c r="D8212" t="s">
        <v>759</v>
      </c>
      <c r="E8212">
        <v>156.41999999999999</v>
      </c>
      <c r="F8212" s="20">
        <v>45398</v>
      </c>
      <c r="G8212" s="20">
        <v>45398</v>
      </c>
      <c r="H8212" s="20">
        <v>45398</v>
      </c>
      <c r="I8212" s="20">
        <v>45384</v>
      </c>
      <c r="J8212" s="20">
        <v>45390</v>
      </c>
      <c r="K8212" t="s">
        <v>330</v>
      </c>
      <c r="L8212" t="s">
        <v>4130</v>
      </c>
      <c r="M8212" t="s">
        <v>4423</v>
      </c>
      <c r="N8212" t="s">
        <v>7793</v>
      </c>
      <c r="O8212" t="s">
        <v>756</v>
      </c>
      <c r="P8212" t="s">
        <v>757</v>
      </c>
      <c r="Q8212" t="s">
        <v>758</v>
      </c>
      <c r="R8212" t="s">
        <v>266</v>
      </c>
    </row>
    <row r="8213" spans="1:18" x14ac:dyDescent="0.35">
      <c r="A8213">
        <v>49964</v>
      </c>
      <c r="B8213">
        <v>114</v>
      </c>
      <c r="C8213" t="s">
        <v>27</v>
      </c>
      <c r="D8213" t="s">
        <v>829</v>
      </c>
      <c r="E8213">
        <v>29</v>
      </c>
      <c r="F8213" s="20">
        <v>45398</v>
      </c>
      <c r="G8213" s="20"/>
      <c r="H8213" s="20">
        <v>45398</v>
      </c>
      <c r="I8213" s="20">
        <v>45398</v>
      </c>
      <c r="J8213" s="20">
        <v>45399</v>
      </c>
      <c r="K8213" t="s">
        <v>319</v>
      </c>
      <c r="L8213" t="s">
        <v>4287</v>
      </c>
      <c r="M8213" t="s">
        <v>4288</v>
      </c>
      <c r="N8213" t="s">
        <v>7274</v>
      </c>
      <c r="O8213" t="s">
        <v>756</v>
      </c>
      <c r="P8213" t="s">
        <v>757</v>
      </c>
      <c r="Q8213" t="s">
        <v>758</v>
      </c>
      <c r="R8213" t="s">
        <v>266</v>
      </c>
    </row>
    <row r="8214" spans="1:18" x14ac:dyDescent="0.35">
      <c r="A8214">
        <v>46560</v>
      </c>
      <c r="B8214">
        <v>114</v>
      </c>
      <c r="C8214" t="s">
        <v>27</v>
      </c>
      <c r="D8214" t="s">
        <v>885</v>
      </c>
      <c r="E8214">
        <v>2734.5</v>
      </c>
      <c r="F8214" s="20">
        <v>45398</v>
      </c>
      <c r="G8214" s="20">
        <v>45398</v>
      </c>
      <c r="H8214" s="20">
        <v>45398</v>
      </c>
      <c r="I8214" s="20">
        <v>45376</v>
      </c>
      <c r="J8214" s="20">
        <v>45377</v>
      </c>
      <c r="K8214" t="s">
        <v>330</v>
      </c>
      <c r="L8214" t="s">
        <v>766</v>
      </c>
      <c r="M8214" t="s">
        <v>770</v>
      </c>
      <c r="N8214" t="s">
        <v>7794</v>
      </c>
      <c r="O8214" t="s">
        <v>756</v>
      </c>
      <c r="P8214" t="s">
        <v>757</v>
      </c>
      <c r="Q8214" t="s">
        <v>758</v>
      </c>
      <c r="R8214" t="s">
        <v>266</v>
      </c>
    </row>
    <row r="8215" spans="1:18" x14ac:dyDescent="0.35">
      <c r="A8215">
        <v>46805</v>
      </c>
      <c r="B8215">
        <v>114</v>
      </c>
      <c r="C8215" t="s">
        <v>27</v>
      </c>
      <c r="D8215" t="s">
        <v>1767</v>
      </c>
      <c r="E8215">
        <v>432</v>
      </c>
      <c r="F8215" s="20">
        <v>45398</v>
      </c>
      <c r="G8215" s="20">
        <v>45398</v>
      </c>
      <c r="H8215" s="20">
        <v>45398</v>
      </c>
      <c r="I8215" s="20">
        <v>45377</v>
      </c>
      <c r="J8215" s="20">
        <v>45378</v>
      </c>
      <c r="K8215" t="s">
        <v>330</v>
      </c>
      <c r="L8215" t="s">
        <v>766</v>
      </c>
      <c r="M8215" t="s">
        <v>770</v>
      </c>
      <c r="N8215" t="s">
        <v>7795</v>
      </c>
      <c r="O8215" t="s">
        <v>756</v>
      </c>
      <c r="P8215" t="s">
        <v>757</v>
      </c>
      <c r="Q8215" t="s">
        <v>758</v>
      </c>
      <c r="R8215" t="s">
        <v>266</v>
      </c>
    </row>
    <row r="8216" spans="1:18" x14ac:dyDescent="0.35">
      <c r="A8216">
        <v>46810</v>
      </c>
      <c r="B8216">
        <v>114</v>
      </c>
      <c r="C8216" t="s">
        <v>27</v>
      </c>
      <c r="D8216" t="s">
        <v>4256</v>
      </c>
      <c r="E8216">
        <v>565</v>
      </c>
      <c r="F8216" s="20">
        <v>45398</v>
      </c>
      <c r="G8216" s="20">
        <v>45398</v>
      </c>
      <c r="H8216" s="20">
        <v>45398</v>
      </c>
      <c r="I8216" s="20">
        <v>45377</v>
      </c>
      <c r="J8216" s="20">
        <v>45378</v>
      </c>
      <c r="K8216" t="s">
        <v>330</v>
      </c>
      <c r="L8216" t="s">
        <v>766</v>
      </c>
      <c r="M8216" t="s">
        <v>767</v>
      </c>
      <c r="N8216" t="s">
        <v>7796</v>
      </c>
      <c r="O8216" t="s">
        <v>756</v>
      </c>
      <c r="P8216" t="s">
        <v>757</v>
      </c>
      <c r="Q8216" t="s">
        <v>758</v>
      </c>
      <c r="R8216" t="s">
        <v>266</v>
      </c>
    </row>
    <row r="8217" spans="1:18" x14ac:dyDescent="0.35">
      <c r="A8217">
        <v>47487</v>
      </c>
      <c r="B8217">
        <v>114</v>
      </c>
      <c r="C8217" t="s">
        <v>27</v>
      </c>
      <c r="D8217" t="s">
        <v>1628</v>
      </c>
      <c r="E8217">
        <v>662.24</v>
      </c>
      <c r="F8217" s="20">
        <v>45398</v>
      </c>
      <c r="G8217" s="20">
        <v>45398</v>
      </c>
      <c r="H8217" s="20">
        <v>45398</v>
      </c>
      <c r="I8217" s="20">
        <v>45362</v>
      </c>
      <c r="J8217" s="20">
        <v>45384</v>
      </c>
      <c r="K8217" t="s">
        <v>264</v>
      </c>
      <c r="L8217" t="s">
        <v>4146</v>
      </c>
      <c r="M8217" t="s">
        <v>4234</v>
      </c>
      <c r="N8217" t="s">
        <v>7797</v>
      </c>
      <c r="O8217" t="s">
        <v>756</v>
      </c>
      <c r="P8217" t="s">
        <v>757</v>
      </c>
      <c r="Q8217" t="s">
        <v>758</v>
      </c>
      <c r="R8217" t="s">
        <v>266</v>
      </c>
    </row>
    <row r="8218" spans="1:18" x14ac:dyDescent="0.35">
      <c r="A8218">
        <v>47509</v>
      </c>
      <c r="B8218">
        <v>114</v>
      </c>
      <c r="C8218" t="s">
        <v>27</v>
      </c>
      <c r="D8218" t="s">
        <v>5255</v>
      </c>
      <c r="E8218">
        <v>410.14</v>
      </c>
      <c r="F8218" s="20">
        <v>45398</v>
      </c>
      <c r="G8218" s="20">
        <v>45398</v>
      </c>
      <c r="H8218" s="20">
        <v>45398</v>
      </c>
      <c r="I8218" s="20">
        <v>45384</v>
      </c>
      <c r="J8218" s="20">
        <v>45384</v>
      </c>
      <c r="K8218" t="s">
        <v>330</v>
      </c>
      <c r="L8218" t="s">
        <v>766</v>
      </c>
      <c r="M8218" t="s">
        <v>767</v>
      </c>
      <c r="N8218" t="s">
        <v>7798</v>
      </c>
      <c r="O8218" t="s">
        <v>756</v>
      </c>
      <c r="P8218" t="s">
        <v>757</v>
      </c>
      <c r="Q8218" t="s">
        <v>758</v>
      </c>
      <c r="R8218" t="s">
        <v>266</v>
      </c>
    </row>
    <row r="8219" spans="1:18" x14ac:dyDescent="0.35">
      <c r="A8219">
        <v>45414</v>
      </c>
      <c r="B8219">
        <v>114</v>
      </c>
      <c r="C8219" t="s">
        <v>27</v>
      </c>
      <c r="D8219" t="s">
        <v>541</v>
      </c>
      <c r="E8219">
        <v>685.69</v>
      </c>
      <c r="F8219" s="20">
        <v>45397</v>
      </c>
      <c r="G8219" s="20">
        <v>45397</v>
      </c>
      <c r="H8219" s="20">
        <v>45397</v>
      </c>
      <c r="I8219" s="20">
        <v>45366</v>
      </c>
      <c r="J8219" s="20">
        <v>45370</v>
      </c>
      <c r="K8219" t="s">
        <v>330</v>
      </c>
      <c r="L8219" t="s">
        <v>766</v>
      </c>
      <c r="M8219" t="s">
        <v>770</v>
      </c>
      <c r="N8219" t="s">
        <v>7799</v>
      </c>
      <c r="O8219" t="s">
        <v>756</v>
      </c>
      <c r="P8219" t="s">
        <v>757</v>
      </c>
      <c r="Q8219" t="s">
        <v>758</v>
      </c>
      <c r="R8219" t="s">
        <v>266</v>
      </c>
    </row>
    <row r="8220" spans="1:18" x14ac:dyDescent="0.35">
      <c r="A8220">
        <v>45418</v>
      </c>
      <c r="B8220">
        <v>114</v>
      </c>
      <c r="C8220" t="s">
        <v>27</v>
      </c>
      <c r="D8220" t="s">
        <v>2189</v>
      </c>
      <c r="E8220">
        <v>598.1</v>
      </c>
      <c r="F8220" s="20">
        <v>45397</v>
      </c>
      <c r="G8220" s="20">
        <v>45397</v>
      </c>
      <c r="H8220" s="20">
        <v>45397</v>
      </c>
      <c r="I8220" s="20">
        <v>45365</v>
      </c>
      <c r="J8220" s="20">
        <v>45370</v>
      </c>
      <c r="K8220" t="s">
        <v>330</v>
      </c>
      <c r="L8220" t="s">
        <v>766</v>
      </c>
      <c r="M8220" t="s">
        <v>770</v>
      </c>
      <c r="N8220" t="s">
        <v>7800</v>
      </c>
      <c r="O8220" t="s">
        <v>756</v>
      </c>
      <c r="P8220" t="s">
        <v>757</v>
      </c>
      <c r="Q8220" t="s">
        <v>758</v>
      </c>
      <c r="R8220" t="s">
        <v>266</v>
      </c>
    </row>
    <row r="8221" spans="1:18" x14ac:dyDescent="0.35">
      <c r="A8221">
        <v>46145</v>
      </c>
      <c r="B8221">
        <v>114</v>
      </c>
      <c r="C8221" t="s">
        <v>27</v>
      </c>
      <c r="D8221" t="s">
        <v>6350</v>
      </c>
      <c r="E8221">
        <v>3400</v>
      </c>
      <c r="F8221" s="20">
        <v>45397</v>
      </c>
      <c r="G8221" s="20">
        <v>45397</v>
      </c>
      <c r="H8221" s="20">
        <v>45397</v>
      </c>
      <c r="I8221" s="20">
        <v>45377</v>
      </c>
      <c r="J8221" s="20">
        <v>45377</v>
      </c>
      <c r="K8221" t="s">
        <v>264</v>
      </c>
      <c r="L8221" t="s">
        <v>4279</v>
      </c>
      <c r="M8221" t="s">
        <v>4465</v>
      </c>
      <c r="N8221" t="s">
        <v>3083</v>
      </c>
      <c r="O8221" t="s">
        <v>756</v>
      </c>
      <c r="P8221" t="s">
        <v>757</v>
      </c>
      <c r="Q8221" t="s">
        <v>758</v>
      </c>
      <c r="R8221" t="s">
        <v>266</v>
      </c>
    </row>
    <row r="8222" spans="1:18" x14ac:dyDescent="0.35">
      <c r="A8222">
        <v>46477</v>
      </c>
      <c r="B8222">
        <v>114</v>
      </c>
      <c r="C8222" t="s">
        <v>27</v>
      </c>
      <c r="D8222" t="s">
        <v>941</v>
      </c>
      <c r="E8222">
        <v>52525.02</v>
      </c>
      <c r="F8222" s="20">
        <v>45397</v>
      </c>
      <c r="G8222" s="20">
        <v>45397</v>
      </c>
      <c r="H8222" s="20">
        <v>45397</v>
      </c>
      <c r="I8222" s="20">
        <v>45375</v>
      </c>
      <c r="J8222" s="20">
        <v>45377</v>
      </c>
      <c r="K8222" t="s">
        <v>330</v>
      </c>
      <c r="L8222" t="s">
        <v>4231</v>
      </c>
      <c r="M8222" t="s">
        <v>4232</v>
      </c>
      <c r="N8222" t="s">
        <v>7801</v>
      </c>
      <c r="O8222" t="s">
        <v>756</v>
      </c>
      <c r="P8222" t="s">
        <v>757</v>
      </c>
      <c r="Q8222" t="s">
        <v>758</v>
      </c>
      <c r="R8222" t="s">
        <v>266</v>
      </c>
    </row>
    <row r="8223" spans="1:18" x14ac:dyDescent="0.35">
      <c r="A8223">
        <v>44264</v>
      </c>
      <c r="B8223">
        <v>114</v>
      </c>
      <c r="C8223" t="s">
        <v>27</v>
      </c>
      <c r="D8223" t="s">
        <v>3440</v>
      </c>
      <c r="E8223">
        <v>4500</v>
      </c>
      <c r="F8223" s="20">
        <v>45395</v>
      </c>
      <c r="G8223" s="20">
        <v>45397</v>
      </c>
      <c r="H8223" s="20">
        <v>45397</v>
      </c>
      <c r="I8223" s="20">
        <v>45363</v>
      </c>
      <c r="J8223" s="20">
        <v>45363</v>
      </c>
      <c r="K8223" t="s">
        <v>264</v>
      </c>
      <c r="L8223" t="s">
        <v>4279</v>
      </c>
      <c r="M8223" t="s">
        <v>4465</v>
      </c>
      <c r="N8223" t="s">
        <v>4337</v>
      </c>
      <c r="O8223" t="s">
        <v>756</v>
      </c>
      <c r="P8223" t="s">
        <v>757</v>
      </c>
      <c r="Q8223" t="s">
        <v>758</v>
      </c>
      <c r="R8223" t="s">
        <v>266</v>
      </c>
    </row>
    <row r="8224" spans="1:18" x14ac:dyDescent="0.35">
      <c r="A8224">
        <v>45045</v>
      </c>
      <c r="B8224">
        <v>114</v>
      </c>
      <c r="C8224" t="s">
        <v>27</v>
      </c>
      <c r="D8224" t="s">
        <v>541</v>
      </c>
      <c r="E8224">
        <v>2659.29</v>
      </c>
      <c r="F8224" s="20">
        <v>45397</v>
      </c>
      <c r="G8224" s="20">
        <v>45397</v>
      </c>
      <c r="H8224" s="20">
        <v>45397</v>
      </c>
      <c r="I8224" s="20">
        <v>45365</v>
      </c>
      <c r="J8224" s="20">
        <v>45366</v>
      </c>
      <c r="K8224" t="s">
        <v>330</v>
      </c>
      <c r="L8224" t="s">
        <v>766</v>
      </c>
      <c r="M8224" t="s">
        <v>770</v>
      </c>
      <c r="N8224" t="s">
        <v>7802</v>
      </c>
      <c r="O8224" t="s">
        <v>756</v>
      </c>
      <c r="P8224" t="s">
        <v>757</v>
      </c>
      <c r="Q8224" t="s">
        <v>758</v>
      </c>
      <c r="R8224" t="s">
        <v>266</v>
      </c>
    </row>
    <row r="8225" spans="1:18" x14ac:dyDescent="0.35">
      <c r="A8225">
        <v>45053</v>
      </c>
      <c r="B8225">
        <v>114</v>
      </c>
      <c r="C8225" t="s">
        <v>27</v>
      </c>
      <c r="D8225" t="s">
        <v>541</v>
      </c>
      <c r="E8225">
        <v>6436.29</v>
      </c>
      <c r="F8225" s="20">
        <v>45397</v>
      </c>
      <c r="G8225" s="20">
        <v>45397</v>
      </c>
      <c r="H8225" s="20">
        <v>45397</v>
      </c>
      <c r="I8225" s="20">
        <v>45365</v>
      </c>
      <c r="J8225" s="20">
        <v>45366</v>
      </c>
      <c r="K8225" t="s">
        <v>330</v>
      </c>
      <c r="L8225" t="s">
        <v>766</v>
      </c>
      <c r="M8225" t="s">
        <v>770</v>
      </c>
      <c r="N8225" t="s">
        <v>7803</v>
      </c>
      <c r="O8225" t="s">
        <v>756</v>
      </c>
      <c r="P8225" t="s">
        <v>757</v>
      </c>
      <c r="Q8225" t="s">
        <v>758</v>
      </c>
      <c r="R8225" t="s">
        <v>266</v>
      </c>
    </row>
    <row r="8226" spans="1:18" x14ac:dyDescent="0.35">
      <c r="A8226">
        <v>45185</v>
      </c>
      <c r="B8226">
        <v>114</v>
      </c>
      <c r="C8226" t="s">
        <v>27</v>
      </c>
      <c r="D8226" t="s">
        <v>541</v>
      </c>
      <c r="E8226">
        <v>8581.2900000000009</v>
      </c>
      <c r="F8226" s="20">
        <v>45397</v>
      </c>
      <c r="G8226" s="20">
        <v>45397</v>
      </c>
      <c r="H8226" s="20">
        <v>45397</v>
      </c>
      <c r="I8226" s="20">
        <v>45364</v>
      </c>
      <c r="J8226" s="20">
        <v>45369</v>
      </c>
      <c r="K8226" t="s">
        <v>330</v>
      </c>
      <c r="L8226" t="s">
        <v>766</v>
      </c>
      <c r="M8226" t="s">
        <v>770</v>
      </c>
      <c r="N8226" t="s">
        <v>7804</v>
      </c>
      <c r="O8226" t="s">
        <v>756</v>
      </c>
      <c r="P8226" t="s">
        <v>757</v>
      </c>
      <c r="Q8226" t="s">
        <v>758</v>
      </c>
      <c r="R8226" t="s">
        <v>266</v>
      </c>
    </row>
    <row r="8227" spans="1:18" x14ac:dyDescent="0.35">
      <c r="A8227">
        <v>43584</v>
      </c>
      <c r="B8227">
        <v>114</v>
      </c>
      <c r="C8227" t="s">
        <v>27</v>
      </c>
      <c r="D8227" t="s">
        <v>929</v>
      </c>
      <c r="E8227">
        <v>36280.25</v>
      </c>
      <c r="F8227" s="20">
        <v>45395</v>
      </c>
      <c r="G8227" s="20">
        <v>45397</v>
      </c>
      <c r="H8227" s="20">
        <v>45397</v>
      </c>
      <c r="I8227" s="20">
        <v>45371</v>
      </c>
      <c r="J8227" s="20"/>
      <c r="L8227" t="s">
        <v>4848</v>
      </c>
      <c r="M8227" t="s">
        <v>4849</v>
      </c>
      <c r="O8227" t="s">
        <v>756</v>
      </c>
      <c r="P8227" t="s">
        <v>757</v>
      </c>
      <c r="Q8227" t="s">
        <v>758</v>
      </c>
      <c r="R8227" t="s">
        <v>266</v>
      </c>
    </row>
    <row r="8228" spans="1:18" x14ac:dyDescent="0.35">
      <c r="A8228">
        <v>44044</v>
      </c>
      <c r="B8228">
        <v>114</v>
      </c>
      <c r="C8228" t="s">
        <v>27</v>
      </c>
      <c r="D8228" t="s">
        <v>1216</v>
      </c>
      <c r="E8228">
        <v>2250</v>
      </c>
      <c r="F8228" s="20">
        <v>45397</v>
      </c>
      <c r="G8228" s="20">
        <v>45397</v>
      </c>
      <c r="H8228" s="20">
        <v>45397</v>
      </c>
      <c r="I8228" s="20">
        <v>45358</v>
      </c>
      <c r="J8228" s="20">
        <v>45362</v>
      </c>
      <c r="K8228" t="s">
        <v>264</v>
      </c>
      <c r="L8228" t="s">
        <v>4279</v>
      </c>
      <c r="M8228" t="s">
        <v>4465</v>
      </c>
      <c r="N8228" t="s">
        <v>2695</v>
      </c>
      <c r="O8228" t="s">
        <v>756</v>
      </c>
      <c r="P8228" t="s">
        <v>757</v>
      </c>
      <c r="Q8228" t="s">
        <v>758</v>
      </c>
      <c r="R8228" t="s">
        <v>266</v>
      </c>
    </row>
    <row r="8229" spans="1:18" x14ac:dyDescent="0.35">
      <c r="A8229">
        <v>46795</v>
      </c>
      <c r="B8229">
        <v>114</v>
      </c>
      <c r="C8229" t="s">
        <v>27</v>
      </c>
      <c r="D8229" t="s">
        <v>952</v>
      </c>
      <c r="E8229">
        <v>2154</v>
      </c>
      <c r="F8229" s="20">
        <v>45397</v>
      </c>
      <c r="G8229" s="20">
        <v>45397</v>
      </c>
      <c r="H8229" s="20">
        <v>45397</v>
      </c>
      <c r="I8229" s="20">
        <v>45369</v>
      </c>
      <c r="J8229" s="20">
        <v>45378</v>
      </c>
      <c r="K8229" t="s">
        <v>330</v>
      </c>
      <c r="L8229" t="s">
        <v>766</v>
      </c>
      <c r="M8229" t="s">
        <v>770</v>
      </c>
      <c r="N8229" t="s">
        <v>7805</v>
      </c>
      <c r="O8229" t="s">
        <v>756</v>
      </c>
      <c r="P8229" t="s">
        <v>757</v>
      </c>
      <c r="Q8229" t="s">
        <v>758</v>
      </c>
      <c r="R8229" t="s">
        <v>266</v>
      </c>
    </row>
    <row r="8230" spans="1:18" x14ac:dyDescent="0.35">
      <c r="A8230">
        <v>46797</v>
      </c>
      <c r="B8230">
        <v>114</v>
      </c>
      <c r="C8230" t="s">
        <v>27</v>
      </c>
      <c r="E8230">
        <v>2344.62</v>
      </c>
      <c r="F8230" s="20">
        <v>45397</v>
      </c>
      <c r="G8230" s="20">
        <v>45397</v>
      </c>
      <c r="H8230" s="20">
        <v>45397</v>
      </c>
      <c r="I8230" s="20">
        <v>45377</v>
      </c>
      <c r="J8230" s="20">
        <v>45378</v>
      </c>
      <c r="K8230" t="s">
        <v>330</v>
      </c>
      <c r="L8230" t="s">
        <v>766</v>
      </c>
      <c r="M8230" t="s">
        <v>767</v>
      </c>
      <c r="N8230" t="s">
        <v>7806</v>
      </c>
      <c r="O8230" t="s">
        <v>756</v>
      </c>
      <c r="P8230" t="s">
        <v>757</v>
      </c>
      <c r="Q8230" t="s">
        <v>758</v>
      </c>
      <c r="R8230" t="s">
        <v>266</v>
      </c>
    </row>
    <row r="8231" spans="1:18" x14ac:dyDescent="0.35">
      <c r="A8231">
        <v>47092</v>
      </c>
      <c r="B8231">
        <v>114</v>
      </c>
      <c r="C8231" t="s">
        <v>27</v>
      </c>
      <c r="D8231" t="s">
        <v>784</v>
      </c>
      <c r="E8231">
        <v>646.30999999999995</v>
      </c>
      <c r="F8231" s="20">
        <v>45395</v>
      </c>
      <c r="G8231" s="20">
        <v>45397</v>
      </c>
      <c r="H8231" s="20">
        <v>45397</v>
      </c>
      <c r="I8231" s="20">
        <v>45381</v>
      </c>
      <c r="J8231" s="20">
        <v>45383</v>
      </c>
      <c r="K8231" t="s">
        <v>330</v>
      </c>
      <c r="L8231" t="s">
        <v>766</v>
      </c>
      <c r="M8231" t="s">
        <v>767</v>
      </c>
      <c r="N8231" t="s">
        <v>7807</v>
      </c>
      <c r="O8231" t="s">
        <v>756</v>
      </c>
      <c r="P8231" t="s">
        <v>757</v>
      </c>
      <c r="Q8231" t="s">
        <v>758</v>
      </c>
      <c r="R8231" t="s">
        <v>266</v>
      </c>
    </row>
    <row r="8232" spans="1:18" x14ac:dyDescent="0.35">
      <c r="A8232">
        <v>47390</v>
      </c>
      <c r="B8232">
        <v>114</v>
      </c>
      <c r="C8232" t="s">
        <v>27</v>
      </c>
      <c r="D8232" t="s">
        <v>2998</v>
      </c>
      <c r="E8232">
        <v>900</v>
      </c>
      <c r="F8232" s="20">
        <v>45397</v>
      </c>
      <c r="G8232" s="20">
        <v>45397</v>
      </c>
      <c r="H8232" s="20">
        <v>45397</v>
      </c>
      <c r="I8232" s="20">
        <v>45383</v>
      </c>
      <c r="J8232" s="20">
        <v>45384</v>
      </c>
      <c r="K8232" t="s">
        <v>264</v>
      </c>
      <c r="L8232" t="s">
        <v>4130</v>
      </c>
      <c r="M8232" t="s">
        <v>4655</v>
      </c>
      <c r="N8232" t="s">
        <v>1805</v>
      </c>
      <c r="O8232" t="s">
        <v>756</v>
      </c>
      <c r="P8232" t="s">
        <v>757</v>
      </c>
      <c r="Q8232" t="s">
        <v>758</v>
      </c>
      <c r="R8232" t="s">
        <v>266</v>
      </c>
    </row>
    <row r="8233" spans="1:18" x14ac:dyDescent="0.35">
      <c r="A8233">
        <v>47504</v>
      </c>
      <c r="B8233">
        <v>114</v>
      </c>
      <c r="C8233" t="s">
        <v>27</v>
      </c>
      <c r="D8233" t="s">
        <v>784</v>
      </c>
      <c r="E8233">
        <v>37.950000000000003</v>
      </c>
      <c r="F8233" s="20">
        <v>45395</v>
      </c>
      <c r="G8233" s="20">
        <v>45397</v>
      </c>
      <c r="H8233" s="20">
        <v>45397</v>
      </c>
      <c r="I8233" s="20">
        <v>45381</v>
      </c>
      <c r="J8233" s="20">
        <v>45384</v>
      </c>
      <c r="K8233" t="s">
        <v>330</v>
      </c>
      <c r="L8233" t="s">
        <v>4146</v>
      </c>
      <c r="M8233" t="s">
        <v>4234</v>
      </c>
      <c r="N8233" t="s">
        <v>7808</v>
      </c>
      <c r="O8233" t="s">
        <v>756</v>
      </c>
      <c r="P8233" t="s">
        <v>757</v>
      </c>
      <c r="Q8233" t="s">
        <v>758</v>
      </c>
      <c r="R8233" t="s">
        <v>266</v>
      </c>
    </row>
    <row r="8234" spans="1:18" x14ac:dyDescent="0.35">
      <c r="A8234">
        <v>47511</v>
      </c>
      <c r="B8234">
        <v>114</v>
      </c>
      <c r="C8234" t="s">
        <v>27</v>
      </c>
      <c r="D8234" t="s">
        <v>784</v>
      </c>
      <c r="E8234">
        <v>719.52</v>
      </c>
      <c r="F8234" s="20">
        <v>45397</v>
      </c>
      <c r="G8234" s="20">
        <v>45397</v>
      </c>
      <c r="H8234" s="20">
        <v>45397</v>
      </c>
      <c r="I8234" s="20">
        <v>45383</v>
      </c>
      <c r="J8234" s="20">
        <v>45384</v>
      </c>
      <c r="K8234" t="s">
        <v>330</v>
      </c>
      <c r="L8234" t="s">
        <v>766</v>
      </c>
      <c r="M8234" t="s">
        <v>767</v>
      </c>
      <c r="N8234" t="s">
        <v>7809</v>
      </c>
      <c r="O8234" t="s">
        <v>756</v>
      </c>
      <c r="P8234" t="s">
        <v>757</v>
      </c>
      <c r="Q8234" t="s">
        <v>758</v>
      </c>
      <c r="R8234" t="s">
        <v>266</v>
      </c>
    </row>
    <row r="8235" spans="1:18" x14ac:dyDescent="0.35">
      <c r="A8235">
        <v>47512</v>
      </c>
      <c r="B8235">
        <v>114</v>
      </c>
      <c r="C8235" t="s">
        <v>27</v>
      </c>
      <c r="D8235" t="s">
        <v>5255</v>
      </c>
      <c r="E8235">
        <v>890.41</v>
      </c>
      <c r="F8235" s="20">
        <v>45395</v>
      </c>
      <c r="G8235" s="20">
        <v>45397</v>
      </c>
      <c r="H8235" s="20">
        <v>45397</v>
      </c>
      <c r="I8235" s="20">
        <v>45380</v>
      </c>
      <c r="J8235" s="20">
        <v>45384</v>
      </c>
      <c r="K8235" t="s">
        <v>330</v>
      </c>
      <c r="L8235" t="s">
        <v>766</v>
      </c>
      <c r="M8235" t="s">
        <v>767</v>
      </c>
      <c r="N8235" t="s">
        <v>7810</v>
      </c>
      <c r="O8235" t="s">
        <v>756</v>
      </c>
      <c r="P8235" t="s">
        <v>757</v>
      </c>
      <c r="Q8235" t="s">
        <v>758</v>
      </c>
      <c r="R8235" t="s">
        <v>266</v>
      </c>
    </row>
    <row r="8236" spans="1:18" x14ac:dyDescent="0.35">
      <c r="A8236">
        <v>47517</v>
      </c>
      <c r="B8236">
        <v>114</v>
      </c>
      <c r="C8236" t="s">
        <v>27</v>
      </c>
      <c r="D8236" t="s">
        <v>5255</v>
      </c>
      <c r="E8236">
        <v>1296.72</v>
      </c>
      <c r="F8236" s="20">
        <v>45397</v>
      </c>
      <c r="G8236" s="20">
        <v>45397</v>
      </c>
      <c r="H8236" s="20">
        <v>45397</v>
      </c>
      <c r="I8236" s="20">
        <v>45382</v>
      </c>
      <c r="J8236" s="20">
        <v>45384</v>
      </c>
      <c r="K8236" t="s">
        <v>330</v>
      </c>
      <c r="L8236" t="s">
        <v>766</v>
      </c>
      <c r="M8236" t="s">
        <v>767</v>
      </c>
      <c r="N8236" t="s">
        <v>7811</v>
      </c>
      <c r="O8236" t="s">
        <v>756</v>
      </c>
      <c r="P8236" t="s">
        <v>757</v>
      </c>
      <c r="Q8236" t="s">
        <v>758</v>
      </c>
      <c r="R8236" t="s">
        <v>266</v>
      </c>
    </row>
    <row r="8237" spans="1:18" x14ac:dyDescent="0.35">
      <c r="A8237">
        <v>47588</v>
      </c>
      <c r="B8237">
        <v>114</v>
      </c>
      <c r="C8237" t="s">
        <v>27</v>
      </c>
      <c r="D8237" t="s">
        <v>1464</v>
      </c>
      <c r="E8237">
        <v>247.6</v>
      </c>
      <c r="F8237" s="20">
        <v>45397</v>
      </c>
      <c r="G8237" s="20">
        <v>45397</v>
      </c>
      <c r="H8237" s="20">
        <v>45397</v>
      </c>
      <c r="I8237" s="20">
        <v>45385</v>
      </c>
      <c r="J8237" s="20">
        <v>45385</v>
      </c>
      <c r="K8237" t="s">
        <v>330</v>
      </c>
      <c r="L8237" t="s">
        <v>4334</v>
      </c>
      <c r="M8237" t="s">
        <v>4335</v>
      </c>
      <c r="N8237" t="s">
        <v>7812</v>
      </c>
      <c r="O8237" t="s">
        <v>756</v>
      </c>
      <c r="P8237" t="s">
        <v>757</v>
      </c>
      <c r="Q8237" t="s">
        <v>758</v>
      </c>
      <c r="R8237" t="s">
        <v>266</v>
      </c>
    </row>
    <row r="8238" spans="1:18" x14ac:dyDescent="0.35">
      <c r="A8238">
        <v>48062</v>
      </c>
      <c r="B8238">
        <v>114</v>
      </c>
      <c r="C8238" t="s">
        <v>27</v>
      </c>
      <c r="D8238" t="s">
        <v>979</v>
      </c>
      <c r="E8238">
        <v>2401.89</v>
      </c>
      <c r="F8238" s="20">
        <v>45397</v>
      </c>
      <c r="G8238" s="20">
        <v>45397</v>
      </c>
      <c r="H8238" s="20">
        <v>45397</v>
      </c>
      <c r="I8238" s="20">
        <v>45385</v>
      </c>
      <c r="J8238" s="20">
        <v>45386</v>
      </c>
      <c r="K8238" t="s">
        <v>330</v>
      </c>
      <c r="L8238" t="s">
        <v>766</v>
      </c>
      <c r="M8238" t="s">
        <v>767</v>
      </c>
      <c r="N8238" t="s">
        <v>5743</v>
      </c>
      <c r="O8238" t="s">
        <v>756</v>
      </c>
      <c r="P8238" t="s">
        <v>757</v>
      </c>
      <c r="Q8238" t="s">
        <v>758</v>
      </c>
      <c r="R8238" t="s">
        <v>266</v>
      </c>
    </row>
    <row r="8239" spans="1:18" x14ac:dyDescent="0.35">
      <c r="A8239">
        <v>48065</v>
      </c>
      <c r="B8239">
        <v>114</v>
      </c>
      <c r="C8239" t="s">
        <v>27</v>
      </c>
      <c r="D8239" t="s">
        <v>979</v>
      </c>
      <c r="E8239">
        <v>254</v>
      </c>
      <c r="F8239" s="20">
        <v>45397</v>
      </c>
      <c r="G8239" s="20">
        <v>45397</v>
      </c>
      <c r="H8239" s="20">
        <v>45397</v>
      </c>
      <c r="I8239" s="20">
        <v>45385</v>
      </c>
      <c r="J8239" s="20">
        <v>45386</v>
      </c>
      <c r="K8239" t="s">
        <v>330</v>
      </c>
      <c r="L8239" t="s">
        <v>762</v>
      </c>
      <c r="M8239" t="s">
        <v>788</v>
      </c>
      <c r="N8239" t="s">
        <v>7813</v>
      </c>
      <c r="O8239" t="s">
        <v>756</v>
      </c>
      <c r="P8239" t="s">
        <v>757</v>
      </c>
      <c r="Q8239" t="s">
        <v>758</v>
      </c>
      <c r="R8239" t="s">
        <v>266</v>
      </c>
    </row>
    <row r="8240" spans="1:18" x14ac:dyDescent="0.35">
      <c r="A8240">
        <v>48073</v>
      </c>
      <c r="B8240">
        <v>114</v>
      </c>
      <c r="C8240" t="s">
        <v>27</v>
      </c>
      <c r="D8240" t="s">
        <v>1025</v>
      </c>
      <c r="E8240">
        <v>225.96</v>
      </c>
      <c r="F8240" s="20">
        <v>45397</v>
      </c>
      <c r="G8240" s="20">
        <v>45397</v>
      </c>
      <c r="H8240" s="20">
        <v>45397</v>
      </c>
      <c r="I8240" s="20">
        <v>45386</v>
      </c>
      <c r="J8240" s="20">
        <v>45386</v>
      </c>
      <c r="K8240" t="s">
        <v>330</v>
      </c>
      <c r="L8240" t="s">
        <v>766</v>
      </c>
      <c r="M8240" t="s">
        <v>770</v>
      </c>
      <c r="N8240" t="s">
        <v>7814</v>
      </c>
      <c r="O8240" t="s">
        <v>756</v>
      </c>
      <c r="P8240" t="s">
        <v>757</v>
      </c>
      <c r="Q8240" t="s">
        <v>758</v>
      </c>
      <c r="R8240" t="s">
        <v>266</v>
      </c>
    </row>
    <row r="8241" spans="1:18" x14ac:dyDescent="0.35">
      <c r="A8241">
        <v>48272</v>
      </c>
      <c r="B8241">
        <v>114</v>
      </c>
      <c r="C8241" t="s">
        <v>27</v>
      </c>
      <c r="D8241" t="s">
        <v>826</v>
      </c>
      <c r="E8241">
        <v>3600</v>
      </c>
      <c r="F8241" s="20">
        <v>45396</v>
      </c>
      <c r="G8241" s="20">
        <v>45397</v>
      </c>
      <c r="H8241" s="20">
        <v>45397</v>
      </c>
      <c r="I8241" s="20">
        <v>45385</v>
      </c>
      <c r="J8241" s="20">
        <v>45387</v>
      </c>
      <c r="K8241" t="s">
        <v>330</v>
      </c>
      <c r="L8241" t="s">
        <v>766</v>
      </c>
      <c r="M8241" t="s">
        <v>767</v>
      </c>
      <c r="N8241" t="s">
        <v>3436</v>
      </c>
      <c r="O8241" t="s">
        <v>756</v>
      </c>
      <c r="P8241" t="s">
        <v>757</v>
      </c>
      <c r="Q8241" t="s">
        <v>758</v>
      </c>
      <c r="R8241" t="s">
        <v>266</v>
      </c>
    </row>
    <row r="8242" spans="1:18" x14ac:dyDescent="0.35">
      <c r="A8242">
        <v>48287</v>
      </c>
      <c r="B8242">
        <v>114</v>
      </c>
      <c r="C8242" t="s">
        <v>27</v>
      </c>
      <c r="D8242" t="s">
        <v>826</v>
      </c>
      <c r="E8242">
        <v>1200</v>
      </c>
      <c r="F8242" s="20">
        <v>45396</v>
      </c>
      <c r="G8242" s="20">
        <v>45397</v>
      </c>
      <c r="H8242" s="20">
        <v>45397</v>
      </c>
      <c r="I8242" s="20">
        <v>45385</v>
      </c>
      <c r="J8242" s="20">
        <v>45387</v>
      </c>
      <c r="K8242" t="s">
        <v>330</v>
      </c>
      <c r="L8242" t="s">
        <v>766</v>
      </c>
      <c r="M8242" t="s">
        <v>767</v>
      </c>
      <c r="N8242" t="s">
        <v>1671</v>
      </c>
      <c r="O8242" t="s">
        <v>756</v>
      </c>
      <c r="P8242" t="s">
        <v>757</v>
      </c>
      <c r="Q8242" t="s">
        <v>758</v>
      </c>
      <c r="R8242" t="s">
        <v>266</v>
      </c>
    </row>
    <row r="8243" spans="1:18" x14ac:dyDescent="0.35">
      <c r="A8243">
        <v>48300</v>
      </c>
      <c r="B8243">
        <v>114</v>
      </c>
      <c r="C8243" t="s">
        <v>27</v>
      </c>
      <c r="D8243" t="s">
        <v>1009</v>
      </c>
      <c r="E8243">
        <v>276</v>
      </c>
      <c r="F8243" s="20">
        <v>45397</v>
      </c>
      <c r="G8243" s="20">
        <v>45397</v>
      </c>
      <c r="H8243" s="20">
        <v>45397</v>
      </c>
      <c r="I8243" s="20">
        <v>45386</v>
      </c>
      <c r="J8243" s="20">
        <v>45387</v>
      </c>
      <c r="K8243" t="s">
        <v>330</v>
      </c>
      <c r="L8243" t="s">
        <v>766</v>
      </c>
      <c r="M8243" t="s">
        <v>767</v>
      </c>
      <c r="N8243" t="s">
        <v>7815</v>
      </c>
      <c r="O8243" t="s">
        <v>756</v>
      </c>
      <c r="P8243" t="s">
        <v>757</v>
      </c>
      <c r="Q8243" t="s">
        <v>758</v>
      </c>
      <c r="R8243" t="s">
        <v>266</v>
      </c>
    </row>
    <row r="8244" spans="1:18" x14ac:dyDescent="0.35">
      <c r="A8244">
        <v>48335</v>
      </c>
      <c r="B8244">
        <v>114</v>
      </c>
      <c r="C8244" t="s">
        <v>27</v>
      </c>
      <c r="D8244" t="s">
        <v>984</v>
      </c>
      <c r="E8244">
        <v>4158</v>
      </c>
      <c r="F8244" s="20">
        <v>45397</v>
      </c>
      <c r="G8244" s="20">
        <v>45397</v>
      </c>
      <c r="H8244" s="20">
        <v>45397</v>
      </c>
      <c r="I8244" s="20">
        <v>45387</v>
      </c>
      <c r="J8244" s="20">
        <v>45390</v>
      </c>
      <c r="K8244" t="s">
        <v>264</v>
      </c>
      <c r="L8244" t="s">
        <v>4279</v>
      </c>
      <c r="M8244" t="s">
        <v>4433</v>
      </c>
      <c r="N8244" t="s">
        <v>7698</v>
      </c>
      <c r="O8244" t="s">
        <v>756</v>
      </c>
      <c r="P8244" t="s">
        <v>757</v>
      </c>
      <c r="Q8244" t="s">
        <v>758</v>
      </c>
      <c r="R8244" t="s">
        <v>266</v>
      </c>
    </row>
    <row r="8245" spans="1:18" x14ac:dyDescent="0.35">
      <c r="A8245">
        <v>48611</v>
      </c>
      <c r="B8245">
        <v>114</v>
      </c>
      <c r="C8245" t="s">
        <v>27</v>
      </c>
      <c r="D8245" t="s">
        <v>3721</v>
      </c>
      <c r="E8245">
        <v>1213.32</v>
      </c>
      <c r="F8245" s="20">
        <v>45397</v>
      </c>
      <c r="G8245" s="20">
        <v>45397</v>
      </c>
      <c r="H8245" s="20">
        <v>45397</v>
      </c>
      <c r="I8245" s="20">
        <v>45390</v>
      </c>
      <c r="J8245" s="20">
        <v>45390</v>
      </c>
      <c r="K8245" t="s">
        <v>330</v>
      </c>
      <c r="L8245" t="s">
        <v>4146</v>
      </c>
      <c r="M8245" t="s">
        <v>4234</v>
      </c>
      <c r="N8245" t="s">
        <v>7816</v>
      </c>
      <c r="O8245" t="s">
        <v>756</v>
      </c>
      <c r="P8245" t="s">
        <v>757</v>
      </c>
      <c r="Q8245" t="s">
        <v>758</v>
      </c>
      <c r="R8245" t="s">
        <v>266</v>
      </c>
    </row>
    <row r="8246" spans="1:18" x14ac:dyDescent="0.35">
      <c r="A8246">
        <v>48616</v>
      </c>
      <c r="B8246">
        <v>114</v>
      </c>
      <c r="C8246" t="s">
        <v>27</v>
      </c>
      <c r="D8246" t="s">
        <v>1059</v>
      </c>
      <c r="E8246">
        <v>595</v>
      </c>
      <c r="F8246" s="20">
        <v>45397</v>
      </c>
      <c r="G8246" s="20">
        <v>45397</v>
      </c>
      <c r="H8246" s="20">
        <v>45397</v>
      </c>
      <c r="I8246" s="20">
        <v>45388</v>
      </c>
      <c r="J8246" s="20">
        <v>45390</v>
      </c>
      <c r="K8246" t="s">
        <v>330</v>
      </c>
      <c r="L8246" t="s">
        <v>4146</v>
      </c>
      <c r="M8246" t="s">
        <v>4234</v>
      </c>
      <c r="N8246" t="s">
        <v>7817</v>
      </c>
      <c r="O8246" t="s">
        <v>756</v>
      </c>
      <c r="P8246" t="s">
        <v>757</v>
      </c>
      <c r="Q8246" t="s">
        <v>758</v>
      </c>
      <c r="R8246" t="s">
        <v>266</v>
      </c>
    </row>
    <row r="8247" spans="1:18" x14ac:dyDescent="0.35">
      <c r="A8247">
        <v>48646</v>
      </c>
      <c r="B8247">
        <v>114</v>
      </c>
      <c r="C8247" t="s">
        <v>27</v>
      </c>
      <c r="D8247" t="s">
        <v>4016</v>
      </c>
      <c r="E8247">
        <v>758.26</v>
      </c>
      <c r="F8247" s="20">
        <v>45395</v>
      </c>
      <c r="G8247" s="20">
        <v>45397</v>
      </c>
      <c r="H8247" s="20">
        <v>45397</v>
      </c>
      <c r="I8247" s="20">
        <v>45391</v>
      </c>
      <c r="J8247" s="20">
        <v>45391</v>
      </c>
      <c r="K8247" t="s">
        <v>330</v>
      </c>
      <c r="L8247" t="s">
        <v>4279</v>
      </c>
      <c r="M8247" t="s">
        <v>5053</v>
      </c>
      <c r="N8247" t="s">
        <v>3869</v>
      </c>
      <c r="O8247" t="s">
        <v>756</v>
      </c>
      <c r="P8247" t="s">
        <v>757</v>
      </c>
      <c r="Q8247" t="s">
        <v>758</v>
      </c>
      <c r="R8247" t="s">
        <v>266</v>
      </c>
    </row>
    <row r="8248" spans="1:18" x14ac:dyDescent="0.35">
      <c r="A8248">
        <v>48652</v>
      </c>
      <c r="B8248">
        <v>114</v>
      </c>
      <c r="C8248" t="s">
        <v>27</v>
      </c>
      <c r="D8248" t="s">
        <v>987</v>
      </c>
      <c r="E8248">
        <v>2035.09</v>
      </c>
      <c r="F8248" s="20">
        <v>45397</v>
      </c>
      <c r="G8248" s="20">
        <v>45397</v>
      </c>
      <c r="H8248" s="20">
        <v>45397</v>
      </c>
      <c r="I8248" s="20">
        <v>45390</v>
      </c>
      <c r="J8248" s="20">
        <v>45391</v>
      </c>
      <c r="K8248" t="s">
        <v>330</v>
      </c>
      <c r="L8248" t="s">
        <v>4146</v>
      </c>
      <c r="M8248" t="s">
        <v>4234</v>
      </c>
      <c r="N8248" t="s">
        <v>7818</v>
      </c>
      <c r="O8248" t="s">
        <v>756</v>
      </c>
      <c r="P8248" t="s">
        <v>757</v>
      </c>
      <c r="Q8248" t="s">
        <v>758</v>
      </c>
      <c r="R8248" t="s">
        <v>266</v>
      </c>
    </row>
    <row r="8249" spans="1:18" x14ac:dyDescent="0.35">
      <c r="A8249">
        <v>49513</v>
      </c>
      <c r="B8249">
        <v>114</v>
      </c>
      <c r="C8249" t="s">
        <v>27</v>
      </c>
      <c r="D8249" t="s">
        <v>1205</v>
      </c>
      <c r="E8249">
        <v>2250</v>
      </c>
      <c r="F8249" s="20">
        <v>45397</v>
      </c>
      <c r="G8249" s="20"/>
      <c r="H8249" s="20">
        <v>45397</v>
      </c>
      <c r="I8249" s="20">
        <v>45359</v>
      </c>
      <c r="J8249" s="20">
        <v>45397</v>
      </c>
      <c r="K8249" t="s">
        <v>264</v>
      </c>
      <c r="L8249" t="s">
        <v>4279</v>
      </c>
      <c r="M8249" t="s">
        <v>4465</v>
      </c>
      <c r="N8249" t="s">
        <v>4282</v>
      </c>
      <c r="O8249" t="s">
        <v>756</v>
      </c>
      <c r="P8249" t="s">
        <v>757</v>
      </c>
      <c r="Q8249" t="s">
        <v>758</v>
      </c>
      <c r="R8249" t="s">
        <v>266</v>
      </c>
    </row>
    <row r="8250" spans="1:18" x14ac:dyDescent="0.35">
      <c r="A8250">
        <v>49961</v>
      </c>
      <c r="B8250">
        <v>114</v>
      </c>
      <c r="C8250" t="s">
        <v>27</v>
      </c>
      <c r="D8250" t="s">
        <v>829</v>
      </c>
      <c r="E8250">
        <v>33</v>
      </c>
      <c r="F8250" s="20">
        <v>45397</v>
      </c>
      <c r="G8250" s="20"/>
      <c r="H8250" s="20">
        <v>45397</v>
      </c>
      <c r="I8250" s="20">
        <v>45397</v>
      </c>
      <c r="J8250" s="20">
        <v>45399</v>
      </c>
      <c r="K8250" t="s">
        <v>319</v>
      </c>
      <c r="L8250" t="s">
        <v>4287</v>
      </c>
      <c r="M8250" t="s">
        <v>4288</v>
      </c>
      <c r="N8250" t="s">
        <v>7274</v>
      </c>
      <c r="O8250" t="s">
        <v>756</v>
      </c>
      <c r="P8250" t="s">
        <v>757</v>
      </c>
      <c r="Q8250" t="s">
        <v>758</v>
      </c>
      <c r="R8250" t="s">
        <v>266</v>
      </c>
    </row>
    <row r="8251" spans="1:18" x14ac:dyDescent="0.35">
      <c r="A8251">
        <v>49963</v>
      </c>
      <c r="B8251">
        <v>114</v>
      </c>
      <c r="C8251" t="s">
        <v>27</v>
      </c>
      <c r="D8251" t="s">
        <v>829</v>
      </c>
      <c r="E8251">
        <v>23.9</v>
      </c>
      <c r="F8251" s="20">
        <v>45397</v>
      </c>
      <c r="G8251" s="20"/>
      <c r="H8251" s="20">
        <v>45397</v>
      </c>
      <c r="I8251" s="20">
        <v>45397</v>
      </c>
      <c r="J8251" s="20">
        <v>45399</v>
      </c>
      <c r="K8251" t="s">
        <v>319</v>
      </c>
      <c r="L8251" t="s">
        <v>4287</v>
      </c>
      <c r="M8251" t="s">
        <v>4288</v>
      </c>
      <c r="N8251" t="s">
        <v>7274</v>
      </c>
      <c r="O8251" t="s">
        <v>756</v>
      </c>
      <c r="P8251" t="s">
        <v>757</v>
      </c>
      <c r="Q8251" t="s">
        <v>758</v>
      </c>
      <c r="R8251" t="s">
        <v>266</v>
      </c>
    </row>
    <row r="8252" spans="1:18" x14ac:dyDescent="0.35">
      <c r="A8252">
        <v>49985</v>
      </c>
      <c r="B8252">
        <v>114</v>
      </c>
      <c r="C8252" t="s">
        <v>27</v>
      </c>
      <c r="D8252" t="s">
        <v>829</v>
      </c>
      <c r="E8252">
        <v>75</v>
      </c>
      <c r="F8252" s="20">
        <v>45397</v>
      </c>
      <c r="G8252" s="20"/>
      <c r="H8252" s="20">
        <v>45397</v>
      </c>
      <c r="I8252" s="20">
        <v>45397</v>
      </c>
      <c r="J8252" s="20">
        <v>45399</v>
      </c>
      <c r="K8252" t="s">
        <v>319</v>
      </c>
      <c r="L8252" t="s">
        <v>4287</v>
      </c>
      <c r="M8252" t="s">
        <v>4288</v>
      </c>
      <c r="N8252" t="s">
        <v>7274</v>
      </c>
      <c r="O8252" t="s">
        <v>756</v>
      </c>
      <c r="P8252" t="s">
        <v>757</v>
      </c>
      <c r="Q8252" t="s">
        <v>758</v>
      </c>
      <c r="R8252" t="s">
        <v>266</v>
      </c>
    </row>
    <row r="8253" spans="1:18" x14ac:dyDescent="0.35">
      <c r="A8253">
        <v>52397</v>
      </c>
      <c r="B8253">
        <v>114</v>
      </c>
      <c r="C8253" t="s">
        <v>27</v>
      </c>
      <c r="D8253" t="s">
        <v>2680</v>
      </c>
      <c r="E8253">
        <v>2103.9</v>
      </c>
      <c r="F8253" s="20">
        <v>45397</v>
      </c>
      <c r="G8253" s="20"/>
      <c r="H8253" s="20">
        <v>45397</v>
      </c>
      <c r="I8253" s="20">
        <v>45412</v>
      </c>
      <c r="J8253" s="20">
        <v>45415</v>
      </c>
      <c r="K8253" t="s">
        <v>330</v>
      </c>
      <c r="L8253" t="s">
        <v>762</v>
      </c>
      <c r="M8253" t="s">
        <v>788</v>
      </c>
      <c r="N8253" t="s">
        <v>7819</v>
      </c>
      <c r="O8253" t="s">
        <v>756</v>
      </c>
      <c r="P8253" t="s">
        <v>757</v>
      </c>
      <c r="Q8253" t="s">
        <v>758</v>
      </c>
      <c r="R8253" t="s">
        <v>266</v>
      </c>
    </row>
    <row r="8254" spans="1:18" x14ac:dyDescent="0.35">
      <c r="A8254">
        <v>49980</v>
      </c>
      <c r="B8254">
        <v>114</v>
      </c>
      <c r="C8254" t="s">
        <v>27</v>
      </c>
      <c r="D8254" t="s">
        <v>829</v>
      </c>
      <c r="E8254">
        <v>10</v>
      </c>
      <c r="F8254" s="20">
        <v>45396</v>
      </c>
      <c r="G8254" s="20"/>
      <c r="H8254" s="20">
        <v>45396</v>
      </c>
      <c r="I8254" s="20">
        <v>45396</v>
      </c>
      <c r="J8254" s="20">
        <v>45399</v>
      </c>
      <c r="K8254" t="s">
        <v>319</v>
      </c>
      <c r="L8254" t="s">
        <v>4146</v>
      </c>
      <c r="M8254" t="s">
        <v>4234</v>
      </c>
      <c r="N8254" t="s">
        <v>7274</v>
      </c>
      <c r="O8254" t="s">
        <v>756</v>
      </c>
      <c r="P8254" t="s">
        <v>757</v>
      </c>
      <c r="Q8254" t="s">
        <v>758</v>
      </c>
      <c r="R8254" t="s">
        <v>266</v>
      </c>
    </row>
    <row r="8255" spans="1:18" x14ac:dyDescent="0.35">
      <c r="A8255">
        <v>49984</v>
      </c>
      <c r="B8255">
        <v>114</v>
      </c>
      <c r="C8255" t="s">
        <v>27</v>
      </c>
      <c r="D8255" t="s">
        <v>829</v>
      </c>
      <c r="E8255">
        <v>10</v>
      </c>
      <c r="F8255" s="20">
        <v>45396</v>
      </c>
      <c r="G8255" s="20"/>
      <c r="H8255" s="20">
        <v>45396</v>
      </c>
      <c r="I8255" s="20">
        <v>45396</v>
      </c>
      <c r="J8255" s="20">
        <v>45399</v>
      </c>
      <c r="K8255" t="s">
        <v>319</v>
      </c>
      <c r="L8255" t="s">
        <v>4146</v>
      </c>
      <c r="M8255" t="s">
        <v>4234</v>
      </c>
      <c r="N8255" t="s">
        <v>7274</v>
      </c>
      <c r="O8255" t="s">
        <v>756</v>
      </c>
      <c r="P8255" t="s">
        <v>757</v>
      </c>
      <c r="Q8255" t="s">
        <v>758</v>
      </c>
      <c r="R8255" t="s">
        <v>266</v>
      </c>
    </row>
    <row r="8256" spans="1:18" x14ac:dyDescent="0.35">
      <c r="A8256">
        <v>49970</v>
      </c>
      <c r="B8256">
        <v>114</v>
      </c>
      <c r="C8256" t="s">
        <v>27</v>
      </c>
      <c r="D8256" t="s">
        <v>829</v>
      </c>
      <c r="E8256">
        <v>15</v>
      </c>
      <c r="F8256" s="20">
        <v>45395</v>
      </c>
      <c r="G8256" s="20"/>
      <c r="H8256" s="20">
        <v>45395</v>
      </c>
      <c r="I8256" s="20">
        <v>45395</v>
      </c>
      <c r="J8256" s="20">
        <v>45399</v>
      </c>
      <c r="K8256" t="s">
        <v>319</v>
      </c>
      <c r="L8256" t="s">
        <v>4287</v>
      </c>
      <c r="M8256" t="s">
        <v>4288</v>
      </c>
      <c r="N8256" t="s">
        <v>7274</v>
      </c>
      <c r="O8256" t="s">
        <v>756</v>
      </c>
      <c r="P8256" t="s">
        <v>757</v>
      </c>
      <c r="Q8256" t="s">
        <v>758</v>
      </c>
      <c r="R8256" t="s">
        <v>266</v>
      </c>
    </row>
    <row r="8257" spans="1:18" x14ac:dyDescent="0.35">
      <c r="A8257">
        <v>49975</v>
      </c>
      <c r="B8257">
        <v>114</v>
      </c>
      <c r="C8257" t="s">
        <v>27</v>
      </c>
      <c r="D8257" t="s">
        <v>829</v>
      </c>
      <c r="E8257">
        <v>26.9</v>
      </c>
      <c r="F8257" s="20">
        <v>45395</v>
      </c>
      <c r="G8257" s="20"/>
      <c r="H8257" s="20">
        <v>45395</v>
      </c>
      <c r="I8257" s="20">
        <v>45395</v>
      </c>
      <c r="J8257" s="20">
        <v>45399</v>
      </c>
      <c r="K8257" t="s">
        <v>319</v>
      </c>
      <c r="L8257" t="s">
        <v>4287</v>
      </c>
      <c r="M8257" t="s">
        <v>4288</v>
      </c>
      <c r="N8257" t="s">
        <v>7274</v>
      </c>
      <c r="O8257" t="s">
        <v>756</v>
      </c>
      <c r="P8257" t="s">
        <v>757</v>
      </c>
      <c r="Q8257" t="s">
        <v>758</v>
      </c>
      <c r="R8257" t="s">
        <v>266</v>
      </c>
    </row>
    <row r="8258" spans="1:18" x14ac:dyDescent="0.35">
      <c r="A8258">
        <v>49982</v>
      </c>
      <c r="B8258">
        <v>114</v>
      </c>
      <c r="C8258" t="s">
        <v>27</v>
      </c>
      <c r="D8258" t="s">
        <v>829</v>
      </c>
      <c r="E8258">
        <v>30</v>
      </c>
      <c r="F8258" s="20">
        <v>45395</v>
      </c>
      <c r="G8258" s="20"/>
      <c r="H8258" s="20">
        <v>45395</v>
      </c>
      <c r="I8258" s="20">
        <v>45395</v>
      </c>
      <c r="J8258" s="20">
        <v>45399</v>
      </c>
      <c r="K8258" t="s">
        <v>319</v>
      </c>
      <c r="L8258" t="s">
        <v>4287</v>
      </c>
      <c r="M8258" t="s">
        <v>4288</v>
      </c>
      <c r="N8258" t="s">
        <v>7274</v>
      </c>
      <c r="O8258" t="s">
        <v>756</v>
      </c>
      <c r="P8258" t="s">
        <v>757</v>
      </c>
      <c r="Q8258" t="s">
        <v>758</v>
      </c>
      <c r="R8258" t="s">
        <v>266</v>
      </c>
    </row>
    <row r="8259" spans="1:18" x14ac:dyDescent="0.35">
      <c r="A8259">
        <v>49983</v>
      </c>
      <c r="B8259">
        <v>114</v>
      </c>
      <c r="C8259" t="s">
        <v>27</v>
      </c>
      <c r="D8259" t="s">
        <v>829</v>
      </c>
      <c r="E8259">
        <v>90</v>
      </c>
      <c r="F8259" s="20">
        <v>45395</v>
      </c>
      <c r="G8259" s="20"/>
      <c r="H8259" s="20">
        <v>45395</v>
      </c>
      <c r="I8259" s="20">
        <v>45395</v>
      </c>
      <c r="J8259" s="20">
        <v>45399</v>
      </c>
      <c r="K8259" t="s">
        <v>319</v>
      </c>
      <c r="L8259" t="s">
        <v>4130</v>
      </c>
      <c r="M8259" t="s">
        <v>4675</v>
      </c>
      <c r="N8259" t="s">
        <v>7274</v>
      </c>
      <c r="O8259" t="s">
        <v>756</v>
      </c>
      <c r="P8259" t="s">
        <v>757</v>
      </c>
      <c r="Q8259" t="s">
        <v>758</v>
      </c>
      <c r="R8259" t="s">
        <v>266</v>
      </c>
    </row>
    <row r="8260" spans="1:18" x14ac:dyDescent="0.35">
      <c r="A8260">
        <v>49986</v>
      </c>
      <c r="B8260">
        <v>114</v>
      </c>
      <c r="C8260" t="s">
        <v>27</v>
      </c>
      <c r="D8260" t="s">
        <v>829</v>
      </c>
      <c r="E8260">
        <v>174</v>
      </c>
      <c r="F8260" s="20">
        <v>45395</v>
      </c>
      <c r="G8260" s="20"/>
      <c r="H8260" s="20">
        <v>45395</v>
      </c>
      <c r="I8260" s="20">
        <v>45395</v>
      </c>
      <c r="J8260" s="20">
        <v>45399</v>
      </c>
      <c r="K8260" t="s">
        <v>319</v>
      </c>
      <c r="L8260" t="s">
        <v>4287</v>
      </c>
      <c r="M8260" t="s">
        <v>4288</v>
      </c>
      <c r="N8260" t="s">
        <v>7274</v>
      </c>
      <c r="O8260" t="s">
        <v>756</v>
      </c>
      <c r="P8260" t="s">
        <v>757</v>
      </c>
      <c r="Q8260" t="s">
        <v>758</v>
      </c>
      <c r="R8260" t="s">
        <v>266</v>
      </c>
    </row>
    <row r="8261" spans="1:18" x14ac:dyDescent="0.35">
      <c r="A8261">
        <v>48005</v>
      </c>
      <c r="B8261">
        <v>114</v>
      </c>
      <c r="C8261" t="s">
        <v>27</v>
      </c>
      <c r="D8261" t="s">
        <v>885</v>
      </c>
      <c r="E8261">
        <v>715.5</v>
      </c>
      <c r="F8261" s="20">
        <v>45394</v>
      </c>
      <c r="G8261" s="20">
        <v>45394</v>
      </c>
      <c r="H8261" s="20">
        <v>45394</v>
      </c>
      <c r="I8261" s="20">
        <v>45373</v>
      </c>
      <c r="J8261" s="20">
        <v>45386</v>
      </c>
      <c r="K8261" t="s">
        <v>330</v>
      </c>
      <c r="L8261" t="s">
        <v>4146</v>
      </c>
      <c r="M8261" t="s">
        <v>4147</v>
      </c>
      <c r="N8261" t="s">
        <v>7820</v>
      </c>
      <c r="O8261" t="s">
        <v>756</v>
      </c>
      <c r="P8261" t="s">
        <v>757</v>
      </c>
      <c r="Q8261" t="s">
        <v>758</v>
      </c>
      <c r="R8261" t="s">
        <v>266</v>
      </c>
    </row>
    <row r="8262" spans="1:18" x14ac:dyDescent="0.35">
      <c r="A8262">
        <v>48055</v>
      </c>
      <c r="B8262">
        <v>114</v>
      </c>
      <c r="C8262" t="s">
        <v>27</v>
      </c>
      <c r="D8262" t="s">
        <v>784</v>
      </c>
      <c r="E8262">
        <v>829.1</v>
      </c>
      <c r="F8262" s="20">
        <v>45394</v>
      </c>
      <c r="G8262" s="20">
        <v>45394</v>
      </c>
      <c r="H8262" s="20">
        <v>45394</v>
      </c>
      <c r="I8262" s="20">
        <v>45380</v>
      </c>
      <c r="J8262" s="20">
        <v>45386</v>
      </c>
      <c r="K8262" t="s">
        <v>330</v>
      </c>
      <c r="L8262" t="s">
        <v>766</v>
      </c>
      <c r="M8262" t="s">
        <v>767</v>
      </c>
      <c r="N8262" t="s">
        <v>7821</v>
      </c>
      <c r="O8262" t="s">
        <v>756</v>
      </c>
      <c r="P8262" t="s">
        <v>757</v>
      </c>
      <c r="Q8262" t="s">
        <v>758</v>
      </c>
      <c r="R8262" t="s">
        <v>266</v>
      </c>
    </row>
    <row r="8263" spans="1:18" x14ac:dyDescent="0.35">
      <c r="A8263">
        <v>48283</v>
      </c>
      <c r="B8263">
        <v>114</v>
      </c>
      <c r="C8263" t="s">
        <v>27</v>
      </c>
      <c r="D8263" t="s">
        <v>5714</v>
      </c>
      <c r="E8263">
        <v>394.8</v>
      </c>
      <c r="F8263" s="20">
        <v>45394</v>
      </c>
      <c r="G8263" s="20">
        <v>45394</v>
      </c>
      <c r="H8263" s="20">
        <v>45394</v>
      </c>
      <c r="I8263" s="20">
        <v>45386</v>
      </c>
      <c r="J8263" s="20">
        <v>45387</v>
      </c>
      <c r="K8263" t="s">
        <v>330</v>
      </c>
      <c r="L8263" t="s">
        <v>766</v>
      </c>
      <c r="M8263" t="s">
        <v>770</v>
      </c>
      <c r="N8263" t="s">
        <v>7822</v>
      </c>
      <c r="O8263" t="s">
        <v>756</v>
      </c>
      <c r="P8263" t="s">
        <v>757</v>
      </c>
      <c r="Q8263" t="s">
        <v>758</v>
      </c>
      <c r="R8263" t="s">
        <v>266</v>
      </c>
    </row>
    <row r="8264" spans="1:18" x14ac:dyDescent="0.35">
      <c r="A8264">
        <v>48306</v>
      </c>
      <c r="B8264">
        <v>114</v>
      </c>
      <c r="C8264" t="s">
        <v>27</v>
      </c>
      <c r="D8264" t="s">
        <v>811</v>
      </c>
      <c r="E8264">
        <v>360.8</v>
      </c>
      <c r="F8264" s="20">
        <v>45394</v>
      </c>
      <c r="G8264" s="20">
        <v>45394</v>
      </c>
      <c r="H8264" s="20">
        <v>45394</v>
      </c>
      <c r="I8264" s="20">
        <v>45387</v>
      </c>
      <c r="J8264" s="20">
        <v>45387</v>
      </c>
      <c r="K8264" t="s">
        <v>264</v>
      </c>
      <c r="L8264" t="s">
        <v>4279</v>
      </c>
      <c r="M8264" t="s">
        <v>811</v>
      </c>
      <c r="N8264" t="s">
        <v>3869</v>
      </c>
      <c r="O8264" t="s">
        <v>756</v>
      </c>
      <c r="P8264" t="s">
        <v>757</v>
      </c>
      <c r="Q8264" t="s">
        <v>758</v>
      </c>
      <c r="R8264" t="s">
        <v>266</v>
      </c>
    </row>
    <row r="8265" spans="1:18" x14ac:dyDescent="0.35">
      <c r="A8265">
        <v>48339</v>
      </c>
      <c r="B8265">
        <v>114</v>
      </c>
      <c r="C8265" t="s">
        <v>27</v>
      </c>
      <c r="D8265" t="s">
        <v>1139</v>
      </c>
      <c r="E8265">
        <v>780</v>
      </c>
      <c r="F8265" s="20">
        <v>45394</v>
      </c>
      <c r="G8265" s="20">
        <v>45394</v>
      </c>
      <c r="H8265" s="20">
        <v>45394</v>
      </c>
      <c r="I8265" s="20">
        <v>45390</v>
      </c>
      <c r="J8265" s="20">
        <v>45390</v>
      </c>
      <c r="K8265" t="s">
        <v>264</v>
      </c>
      <c r="L8265" t="s">
        <v>4673</v>
      </c>
      <c r="M8265" t="s">
        <v>4673</v>
      </c>
      <c r="N8265" t="s">
        <v>7823</v>
      </c>
      <c r="O8265" t="s">
        <v>756</v>
      </c>
      <c r="P8265" t="s">
        <v>757</v>
      </c>
      <c r="Q8265" t="s">
        <v>758</v>
      </c>
      <c r="R8265" t="s">
        <v>266</v>
      </c>
    </row>
    <row r="8266" spans="1:18" x14ac:dyDescent="0.35">
      <c r="A8266">
        <v>46743</v>
      </c>
      <c r="B8266">
        <v>114</v>
      </c>
      <c r="C8266" t="s">
        <v>27</v>
      </c>
      <c r="D8266" t="s">
        <v>1471</v>
      </c>
      <c r="E8266">
        <v>2060</v>
      </c>
      <c r="F8266" s="20">
        <v>45394</v>
      </c>
      <c r="G8266" s="20">
        <v>45394</v>
      </c>
      <c r="H8266" s="20">
        <v>45394</v>
      </c>
      <c r="I8266" s="20">
        <v>45377</v>
      </c>
      <c r="J8266" s="20">
        <v>45378</v>
      </c>
      <c r="K8266" t="s">
        <v>264</v>
      </c>
      <c r="L8266" t="s">
        <v>4251</v>
      </c>
      <c r="M8266" t="s">
        <v>4479</v>
      </c>
      <c r="N8266" t="s">
        <v>7824</v>
      </c>
      <c r="O8266" t="s">
        <v>756</v>
      </c>
      <c r="P8266" t="s">
        <v>757</v>
      </c>
      <c r="Q8266" t="s">
        <v>758</v>
      </c>
      <c r="R8266" t="s">
        <v>266</v>
      </c>
    </row>
    <row r="8267" spans="1:18" x14ac:dyDescent="0.35">
      <c r="A8267">
        <v>47258</v>
      </c>
      <c r="B8267">
        <v>114</v>
      </c>
      <c r="C8267" t="s">
        <v>27</v>
      </c>
      <c r="D8267" t="s">
        <v>7549</v>
      </c>
      <c r="E8267">
        <v>3305.5</v>
      </c>
      <c r="F8267" s="20">
        <v>45394</v>
      </c>
      <c r="G8267" s="20">
        <v>45394</v>
      </c>
      <c r="H8267" s="20">
        <v>45394</v>
      </c>
      <c r="I8267" s="20">
        <v>45383</v>
      </c>
      <c r="J8267" s="20">
        <v>45383</v>
      </c>
      <c r="K8267" t="s">
        <v>330</v>
      </c>
      <c r="L8267" t="s">
        <v>4130</v>
      </c>
      <c r="M8267" t="s">
        <v>4677</v>
      </c>
      <c r="N8267" t="s">
        <v>7825</v>
      </c>
      <c r="O8267" t="s">
        <v>756</v>
      </c>
      <c r="P8267" t="s">
        <v>757</v>
      </c>
      <c r="Q8267" t="s">
        <v>758</v>
      </c>
      <c r="R8267" t="s">
        <v>266</v>
      </c>
    </row>
    <row r="8268" spans="1:18" x14ac:dyDescent="0.35">
      <c r="A8268">
        <v>47373</v>
      </c>
      <c r="B8268">
        <v>114</v>
      </c>
      <c r="C8268" t="s">
        <v>27</v>
      </c>
      <c r="D8268" t="s">
        <v>984</v>
      </c>
      <c r="E8268">
        <v>3006</v>
      </c>
      <c r="F8268" s="20">
        <v>45394</v>
      </c>
      <c r="G8268" s="20">
        <v>45394</v>
      </c>
      <c r="H8268" s="20">
        <v>45394</v>
      </c>
      <c r="I8268" s="20">
        <v>45382</v>
      </c>
      <c r="J8268" s="20">
        <v>45384</v>
      </c>
      <c r="K8268" t="s">
        <v>264</v>
      </c>
      <c r="L8268" t="s">
        <v>4279</v>
      </c>
      <c r="M8268" t="s">
        <v>4433</v>
      </c>
      <c r="N8268" t="s">
        <v>7826</v>
      </c>
      <c r="O8268" t="s">
        <v>756</v>
      </c>
      <c r="P8268" t="s">
        <v>757</v>
      </c>
      <c r="Q8268" t="s">
        <v>758</v>
      </c>
      <c r="R8268" t="s">
        <v>266</v>
      </c>
    </row>
    <row r="8269" spans="1:18" x14ac:dyDescent="0.35">
      <c r="A8269">
        <v>49971</v>
      </c>
      <c r="B8269">
        <v>114</v>
      </c>
      <c r="C8269" t="s">
        <v>27</v>
      </c>
      <c r="D8269" t="s">
        <v>829</v>
      </c>
      <c r="E8269">
        <v>12</v>
      </c>
      <c r="F8269" s="20">
        <v>45394</v>
      </c>
      <c r="G8269" s="20"/>
      <c r="H8269" s="20">
        <v>45394</v>
      </c>
      <c r="I8269" s="20">
        <v>45394</v>
      </c>
      <c r="J8269" s="20">
        <v>45399</v>
      </c>
      <c r="K8269" t="s">
        <v>319</v>
      </c>
      <c r="L8269" t="s">
        <v>4287</v>
      </c>
      <c r="M8269" t="s">
        <v>4288</v>
      </c>
      <c r="N8269" t="s">
        <v>7760</v>
      </c>
      <c r="O8269" t="s">
        <v>756</v>
      </c>
      <c r="P8269" t="s">
        <v>757</v>
      </c>
      <c r="Q8269" t="s">
        <v>758</v>
      </c>
      <c r="R8269" t="s">
        <v>266</v>
      </c>
    </row>
    <row r="8270" spans="1:18" x14ac:dyDescent="0.35">
      <c r="A8270">
        <v>49973</v>
      </c>
      <c r="B8270">
        <v>114</v>
      </c>
      <c r="C8270" t="s">
        <v>27</v>
      </c>
      <c r="D8270" t="s">
        <v>829</v>
      </c>
      <c r="E8270">
        <v>12</v>
      </c>
      <c r="F8270" s="20">
        <v>45394</v>
      </c>
      <c r="G8270" s="20"/>
      <c r="H8270" s="20">
        <v>45394</v>
      </c>
      <c r="I8270" s="20">
        <v>45394</v>
      </c>
      <c r="J8270" s="20">
        <v>45399</v>
      </c>
      <c r="K8270" t="s">
        <v>319</v>
      </c>
      <c r="L8270" t="s">
        <v>4287</v>
      </c>
      <c r="M8270" t="s">
        <v>4288</v>
      </c>
      <c r="N8270" t="s">
        <v>7274</v>
      </c>
      <c r="O8270" t="s">
        <v>756</v>
      </c>
      <c r="P8270" t="s">
        <v>757</v>
      </c>
      <c r="Q8270" t="s">
        <v>758</v>
      </c>
      <c r="R8270" t="s">
        <v>266</v>
      </c>
    </row>
    <row r="8271" spans="1:18" x14ac:dyDescent="0.35">
      <c r="A8271">
        <v>49978</v>
      </c>
      <c r="B8271">
        <v>114</v>
      </c>
      <c r="C8271" t="s">
        <v>27</v>
      </c>
      <c r="D8271" t="s">
        <v>829</v>
      </c>
      <c r="E8271">
        <v>29</v>
      </c>
      <c r="F8271" s="20">
        <v>45394</v>
      </c>
      <c r="G8271" s="20"/>
      <c r="H8271" s="20">
        <v>45394</v>
      </c>
      <c r="I8271" s="20">
        <v>45394</v>
      </c>
      <c r="J8271" s="20">
        <v>45399</v>
      </c>
      <c r="K8271" t="s">
        <v>319</v>
      </c>
      <c r="L8271" t="s">
        <v>4287</v>
      </c>
      <c r="M8271" t="s">
        <v>4288</v>
      </c>
      <c r="N8271" t="s">
        <v>7274</v>
      </c>
      <c r="O8271" t="s">
        <v>756</v>
      </c>
      <c r="P8271" t="s">
        <v>757</v>
      </c>
      <c r="Q8271" t="s">
        <v>758</v>
      </c>
      <c r="R8271" t="s">
        <v>266</v>
      </c>
    </row>
    <row r="8272" spans="1:18" x14ac:dyDescent="0.35">
      <c r="A8272">
        <v>45180</v>
      </c>
      <c r="B8272">
        <v>114</v>
      </c>
      <c r="C8272" t="s">
        <v>27</v>
      </c>
      <c r="D8272" t="s">
        <v>541</v>
      </c>
      <c r="E8272">
        <v>8581.2900000000009</v>
      </c>
      <c r="F8272" s="20">
        <v>45394</v>
      </c>
      <c r="G8272" s="20">
        <v>45394</v>
      </c>
      <c r="H8272" s="20">
        <v>45394</v>
      </c>
      <c r="I8272" s="20">
        <v>45363</v>
      </c>
      <c r="J8272" s="20">
        <v>45369</v>
      </c>
      <c r="K8272" t="s">
        <v>330</v>
      </c>
      <c r="L8272" t="s">
        <v>766</v>
      </c>
      <c r="M8272" t="s">
        <v>770</v>
      </c>
      <c r="N8272" t="s">
        <v>7827</v>
      </c>
      <c r="O8272" t="s">
        <v>756</v>
      </c>
      <c r="P8272" t="s">
        <v>757</v>
      </c>
      <c r="Q8272" t="s">
        <v>758</v>
      </c>
      <c r="R8272" t="s">
        <v>266</v>
      </c>
    </row>
    <row r="8273" spans="1:18" x14ac:dyDescent="0.35">
      <c r="A8273">
        <v>45239</v>
      </c>
      <c r="B8273">
        <v>114</v>
      </c>
      <c r="C8273" t="s">
        <v>27</v>
      </c>
      <c r="D8273" t="s">
        <v>1533</v>
      </c>
      <c r="E8273">
        <v>503.64</v>
      </c>
      <c r="F8273" s="20">
        <v>45394</v>
      </c>
      <c r="G8273" s="20">
        <v>45394</v>
      </c>
      <c r="H8273" s="20">
        <v>45394</v>
      </c>
      <c r="I8273" s="20">
        <v>45364</v>
      </c>
      <c r="J8273" s="20">
        <v>45369</v>
      </c>
      <c r="K8273" t="s">
        <v>330</v>
      </c>
      <c r="L8273" t="s">
        <v>766</v>
      </c>
      <c r="M8273" t="s">
        <v>770</v>
      </c>
      <c r="N8273" t="s">
        <v>7828</v>
      </c>
      <c r="O8273" t="s">
        <v>756</v>
      </c>
      <c r="P8273" t="s">
        <v>757</v>
      </c>
      <c r="Q8273" t="s">
        <v>758</v>
      </c>
      <c r="R8273" t="s">
        <v>266</v>
      </c>
    </row>
    <row r="8274" spans="1:18" x14ac:dyDescent="0.35">
      <c r="A8274">
        <v>45271</v>
      </c>
      <c r="B8274">
        <v>114</v>
      </c>
      <c r="C8274" t="s">
        <v>27</v>
      </c>
      <c r="D8274" t="s">
        <v>1362</v>
      </c>
      <c r="E8274">
        <v>445.5</v>
      </c>
      <c r="F8274" s="20">
        <v>45394</v>
      </c>
      <c r="G8274" s="20">
        <v>45394</v>
      </c>
      <c r="H8274" s="20">
        <v>45394</v>
      </c>
      <c r="I8274" s="20">
        <v>45366</v>
      </c>
      <c r="J8274" s="20">
        <v>45369</v>
      </c>
      <c r="K8274" t="s">
        <v>330</v>
      </c>
      <c r="L8274" t="s">
        <v>4251</v>
      </c>
      <c r="M8274" t="s">
        <v>4252</v>
      </c>
      <c r="N8274" t="s">
        <v>7829</v>
      </c>
      <c r="O8274" t="s">
        <v>756</v>
      </c>
      <c r="P8274" t="s">
        <v>757</v>
      </c>
      <c r="Q8274" t="s">
        <v>758</v>
      </c>
      <c r="R8274" t="s">
        <v>266</v>
      </c>
    </row>
    <row r="8275" spans="1:18" x14ac:dyDescent="0.35">
      <c r="A8275">
        <v>45415</v>
      </c>
      <c r="B8275">
        <v>114</v>
      </c>
      <c r="C8275" t="s">
        <v>27</v>
      </c>
      <c r="D8275" t="s">
        <v>541</v>
      </c>
      <c r="E8275">
        <v>5274.32</v>
      </c>
      <c r="F8275" s="20">
        <v>45394</v>
      </c>
      <c r="G8275" s="20">
        <v>45394</v>
      </c>
      <c r="H8275" s="20">
        <v>45394</v>
      </c>
      <c r="I8275" s="20">
        <v>45363</v>
      </c>
      <c r="J8275" s="20">
        <v>45370</v>
      </c>
      <c r="K8275" t="s">
        <v>330</v>
      </c>
      <c r="L8275" t="s">
        <v>766</v>
      </c>
      <c r="M8275" t="s">
        <v>770</v>
      </c>
      <c r="N8275" t="s">
        <v>7830</v>
      </c>
      <c r="O8275" t="s">
        <v>756</v>
      </c>
      <c r="P8275" t="s">
        <v>757</v>
      </c>
      <c r="Q8275" t="s">
        <v>758</v>
      </c>
      <c r="R8275" t="s">
        <v>266</v>
      </c>
    </row>
    <row r="8276" spans="1:18" x14ac:dyDescent="0.35">
      <c r="A8276">
        <v>45526</v>
      </c>
      <c r="B8276">
        <v>114</v>
      </c>
      <c r="C8276" t="s">
        <v>27</v>
      </c>
      <c r="D8276" t="s">
        <v>761</v>
      </c>
      <c r="E8276">
        <v>1065.5999999999999</v>
      </c>
      <c r="F8276" s="20">
        <v>45394</v>
      </c>
      <c r="G8276" s="20">
        <v>45394</v>
      </c>
      <c r="H8276" s="20">
        <v>45394</v>
      </c>
      <c r="I8276" s="20">
        <v>45369</v>
      </c>
      <c r="J8276" s="20">
        <v>45371</v>
      </c>
      <c r="K8276" t="s">
        <v>330</v>
      </c>
      <c r="L8276" t="s">
        <v>762</v>
      </c>
      <c r="M8276" t="s">
        <v>763</v>
      </c>
      <c r="N8276" t="s">
        <v>7831</v>
      </c>
      <c r="O8276" t="s">
        <v>756</v>
      </c>
      <c r="P8276" t="s">
        <v>757</v>
      </c>
      <c r="Q8276" t="s">
        <v>758</v>
      </c>
      <c r="R8276" t="s">
        <v>266</v>
      </c>
    </row>
    <row r="8277" spans="1:18" x14ac:dyDescent="0.35">
      <c r="A8277">
        <v>48289</v>
      </c>
      <c r="B8277">
        <v>114</v>
      </c>
      <c r="C8277" t="s">
        <v>27</v>
      </c>
      <c r="D8277" t="s">
        <v>1059</v>
      </c>
      <c r="E8277">
        <v>999.24</v>
      </c>
      <c r="F8277" s="20">
        <v>45393</v>
      </c>
      <c r="G8277" s="20">
        <v>45393</v>
      </c>
      <c r="H8277" s="20">
        <v>45393</v>
      </c>
      <c r="I8277" s="20">
        <v>45386</v>
      </c>
      <c r="J8277" s="20">
        <v>45387</v>
      </c>
      <c r="K8277" t="s">
        <v>330</v>
      </c>
      <c r="L8277" t="s">
        <v>766</v>
      </c>
      <c r="M8277" t="s">
        <v>767</v>
      </c>
      <c r="N8277" t="s">
        <v>7832</v>
      </c>
      <c r="O8277" t="s">
        <v>756</v>
      </c>
      <c r="P8277" t="s">
        <v>757</v>
      </c>
      <c r="Q8277" t="s">
        <v>758</v>
      </c>
      <c r="R8277" t="s">
        <v>266</v>
      </c>
    </row>
    <row r="8278" spans="1:18" x14ac:dyDescent="0.35">
      <c r="A8278">
        <v>46862</v>
      </c>
      <c r="B8278">
        <v>114</v>
      </c>
      <c r="C8278" t="s">
        <v>27</v>
      </c>
      <c r="D8278" t="s">
        <v>5480</v>
      </c>
      <c r="E8278">
        <v>1500</v>
      </c>
      <c r="F8278" s="20">
        <v>45393</v>
      </c>
      <c r="G8278" s="20">
        <v>45393</v>
      </c>
      <c r="H8278" s="20">
        <v>45393</v>
      </c>
      <c r="I8278" s="20">
        <v>45378</v>
      </c>
      <c r="J8278" s="20">
        <v>45379</v>
      </c>
      <c r="K8278" t="s">
        <v>264</v>
      </c>
      <c r="L8278" t="s">
        <v>4287</v>
      </c>
      <c r="M8278" t="s">
        <v>4288</v>
      </c>
      <c r="N8278" t="s">
        <v>7833</v>
      </c>
      <c r="O8278" t="s">
        <v>756</v>
      </c>
      <c r="P8278" t="s">
        <v>757</v>
      </c>
      <c r="Q8278" t="s">
        <v>758</v>
      </c>
      <c r="R8278" t="s">
        <v>266</v>
      </c>
    </row>
    <row r="8279" spans="1:18" x14ac:dyDescent="0.35">
      <c r="A8279">
        <v>46897</v>
      </c>
      <c r="B8279">
        <v>114</v>
      </c>
      <c r="C8279" t="s">
        <v>27</v>
      </c>
      <c r="D8279" t="s">
        <v>5255</v>
      </c>
      <c r="E8279">
        <v>1571.94</v>
      </c>
      <c r="F8279" s="20">
        <v>45393</v>
      </c>
      <c r="G8279" s="20">
        <v>45393</v>
      </c>
      <c r="H8279" s="20">
        <v>45393</v>
      </c>
      <c r="I8279" s="20">
        <v>45378</v>
      </c>
      <c r="J8279" s="20">
        <v>45379</v>
      </c>
      <c r="K8279" t="s">
        <v>330</v>
      </c>
      <c r="L8279" t="s">
        <v>766</v>
      </c>
      <c r="M8279" t="s">
        <v>767</v>
      </c>
      <c r="N8279" t="s">
        <v>7834</v>
      </c>
      <c r="O8279" t="s">
        <v>756</v>
      </c>
      <c r="P8279" t="s">
        <v>757</v>
      </c>
      <c r="Q8279" t="s">
        <v>758</v>
      </c>
      <c r="R8279" t="s">
        <v>266</v>
      </c>
    </row>
    <row r="8280" spans="1:18" x14ac:dyDescent="0.35">
      <c r="A8280">
        <v>47059</v>
      </c>
      <c r="B8280">
        <v>114</v>
      </c>
      <c r="C8280" t="s">
        <v>27</v>
      </c>
      <c r="D8280" t="s">
        <v>984</v>
      </c>
      <c r="E8280">
        <v>5850</v>
      </c>
      <c r="F8280" s="20">
        <v>45393</v>
      </c>
      <c r="G8280" s="20">
        <v>45393</v>
      </c>
      <c r="H8280" s="20">
        <v>45393</v>
      </c>
      <c r="I8280" s="20">
        <v>45352</v>
      </c>
      <c r="J8280" s="20">
        <v>45383</v>
      </c>
      <c r="K8280" t="s">
        <v>264</v>
      </c>
      <c r="L8280" t="s">
        <v>4279</v>
      </c>
      <c r="M8280" t="s">
        <v>4433</v>
      </c>
      <c r="N8280" t="s">
        <v>7835</v>
      </c>
      <c r="O8280" t="s">
        <v>756</v>
      </c>
      <c r="P8280" t="s">
        <v>757</v>
      </c>
      <c r="Q8280" t="s">
        <v>758</v>
      </c>
      <c r="R8280" t="s">
        <v>266</v>
      </c>
    </row>
    <row r="8281" spans="1:18" x14ac:dyDescent="0.35">
      <c r="A8281">
        <v>47096</v>
      </c>
      <c r="B8281">
        <v>114</v>
      </c>
      <c r="C8281" t="s">
        <v>27</v>
      </c>
      <c r="D8281" t="s">
        <v>794</v>
      </c>
      <c r="E8281">
        <v>2647.33</v>
      </c>
      <c r="F8281" s="20">
        <v>45393</v>
      </c>
      <c r="G8281" s="20">
        <v>45393</v>
      </c>
      <c r="H8281" s="20">
        <v>45393</v>
      </c>
      <c r="I8281" s="20">
        <v>45379</v>
      </c>
      <c r="J8281" s="20">
        <v>45383</v>
      </c>
      <c r="K8281" t="s">
        <v>330</v>
      </c>
      <c r="L8281" t="s">
        <v>4146</v>
      </c>
      <c r="M8281" t="s">
        <v>4234</v>
      </c>
      <c r="N8281" t="s">
        <v>7836</v>
      </c>
      <c r="O8281" t="s">
        <v>756</v>
      </c>
      <c r="P8281" t="s">
        <v>757</v>
      </c>
      <c r="Q8281" t="s">
        <v>758</v>
      </c>
      <c r="R8281" t="s">
        <v>266</v>
      </c>
    </row>
    <row r="8282" spans="1:18" x14ac:dyDescent="0.35">
      <c r="A8282">
        <v>47500</v>
      </c>
      <c r="B8282">
        <v>114</v>
      </c>
      <c r="C8282" t="s">
        <v>27</v>
      </c>
      <c r="D8282" t="s">
        <v>5964</v>
      </c>
      <c r="E8282">
        <v>67.900000000000006</v>
      </c>
      <c r="F8282" s="20">
        <v>45393</v>
      </c>
      <c r="G8282" s="20">
        <v>45393</v>
      </c>
      <c r="H8282" s="20">
        <v>45393</v>
      </c>
      <c r="I8282" s="20">
        <v>45379</v>
      </c>
      <c r="J8282" s="20">
        <v>45384</v>
      </c>
      <c r="K8282" t="s">
        <v>330</v>
      </c>
      <c r="L8282" t="s">
        <v>4146</v>
      </c>
      <c r="M8282" t="s">
        <v>4234</v>
      </c>
      <c r="N8282" t="s">
        <v>7837</v>
      </c>
      <c r="O8282" t="s">
        <v>756</v>
      </c>
      <c r="P8282" t="s">
        <v>757</v>
      </c>
      <c r="Q8282" t="s">
        <v>758</v>
      </c>
      <c r="R8282" t="s">
        <v>266</v>
      </c>
    </row>
    <row r="8283" spans="1:18" x14ac:dyDescent="0.35">
      <c r="A8283">
        <v>47513</v>
      </c>
      <c r="B8283">
        <v>114</v>
      </c>
      <c r="C8283" t="s">
        <v>27</v>
      </c>
      <c r="D8283" t="s">
        <v>2680</v>
      </c>
      <c r="E8283">
        <v>432.8</v>
      </c>
      <c r="F8283" s="20">
        <v>45393</v>
      </c>
      <c r="G8283" s="20">
        <v>45393</v>
      </c>
      <c r="H8283" s="20">
        <v>45393</v>
      </c>
      <c r="I8283" s="20">
        <v>45378</v>
      </c>
      <c r="J8283" s="20">
        <v>45384</v>
      </c>
      <c r="K8283" t="s">
        <v>330</v>
      </c>
      <c r="L8283" t="s">
        <v>762</v>
      </c>
      <c r="M8283" t="s">
        <v>788</v>
      </c>
      <c r="N8283" t="s">
        <v>7838</v>
      </c>
      <c r="O8283" t="s">
        <v>756</v>
      </c>
      <c r="P8283" t="s">
        <v>757</v>
      </c>
      <c r="Q8283" t="s">
        <v>758</v>
      </c>
      <c r="R8283" t="s">
        <v>266</v>
      </c>
    </row>
    <row r="8284" spans="1:18" x14ac:dyDescent="0.35">
      <c r="A8284">
        <v>46055</v>
      </c>
      <c r="B8284">
        <v>114</v>
      </c>
      <c r="C8284" t="s">
        <v>27</v>
      </c>
      <c r="D8284" t="s">
        <v>885</v>
      </c>
      <c r="E8284">
        <v>1421.5</v>
      </c>
      <c r="F8284" s="20">
        <v>45393</v>
      </c>
      <c r="G8284" s="20">
        <v>45393</v>
      </c>
      <c r="H8284" s="20">
        <v>45393</v>
      </c>
      <c r="I8284" s="20">
        <v>45370</v>
      </c>
      <c r="J8284" s="20">
        <v>45376</v>
      </c>
      <c r="K8284" t="s">
        <v>330</v>
      </c>
      <c r="L8284" t="s">
        <v>766</v>
      </c>
      <c r="M8284" t="s">
        <v>770</v>
      </c>
      <c r="N8284" t="s">
        <v>7839</v>
      </c>
      <c r="O8284" t="s">
        <v>756</v>
      </c>
      <c r="P8284" t="s">
        <v>757</v>
      </c>
      <c r="Q8284" t="s">
        <v>758</v>
      </c>
      <c r="R8284" t="s">
        <v>266</v>
      </c>
    </row>
    <row r="8285" spans="1:18" x14ac:dyDescent="0.35">
      <c r="A8285">
        <v>46081</v>
      </c>
      <c r="B8285">
        <v>114</v>
      </c>
      <c r="C8285" t="s">
        <v>27</v>
      </c>
      <c r="D8285" t="s">
        <v>1533</v>
      </c>
      <c r="E8285">
        <v>776.8</v>
      </c>
      <c r="F8285" s="20">
        <v>45393</v>
      </c>
      <c r="G8285" s="20">
        <v>45393</v>
      </c>
      <c r="H8285" s="20">
        <v>45393</v>
      </c>
      <c r="I8285" s="20">
        <v>45363</v>
      </c>
      <c r="J8285" s="20">
        <v>45376</v>
      </c>
      <c r="K8285" t="s">
        <v>330</v>
      </c>
      <c r="L8285" t="s">
        <v>762</v>
      </c>
      <c r="M8285" t="s">
        <v>807</v>
      </c>
      <c r="N8285" t="s">
        <v>7840</v>
      </c>
      <c r="O8285" t="s">
        <v>756</v>
      </c>
      <c r="P8285" t="s">
        <v>757</v>
      </c>
      <c r="Q8285" t="s">
        <v>758</v>
      </c>
      <c r="R8285" t="s">
        <v>266</v>
      </c>
    </row>
    <row r="8286" spans="1:18" x14ac:dyDescent="0.35">
      <c r="A8286">
        <v>45066</v>
      </c>
      <c r="B8286">
        <v>114</v>
      </c>
      <c r="C8286" t="s">
        <v>27</v>
      </c>
      <c r="D8286" t="s">
        <v>541</v>
      </c>
      <c r="E8286">
        <v>8527.9</v>
      </c>
      <c r="F8286" s="20">
        <v>45393</v>
      </c>
      <c r="G8286" s="20">
        <v>45393</v>
      </c>
      <c r="H8286" s="20">
        <v>45393</v>
      </c>
      <c r="I8286" s="20">
        <v>45362</v>
      </c>
      <c r="J8286" s="20">
        <v>45366</v>
      </c>
      <c r="K8286" t="s">
        <v>330</v>
      </c>
      <c r="L8286" t="s">
        <v>766</v>
      </c>
      <c r="M8286" t="s">
        <v>770</v>
      </c>
      <c r="N8286" t="s">
        <v>7841</v>
      </c>
      <c r="O8286" t="s">
        <v>756</v>
      </c>
      <c r="P8286" t="s">
        <v>757</v>
      </c>
      <c r="Q8286" t="s">
        <v>758</v>
      </c>
      <c r="R8286" t="s">
        <v>266</v>
      </c>
    </row>
    <row r="8287" spans="1:18" x14ac:dyDescent="0.35">
      <c r="A8287">
        <v>45074</v>
      </c>
      <c r="B8287">
        <v>114</v>
      </c>
      <c r="C8287" t="s">
        <v>27</v>
      </c>
      <c r="D8287" t="s">
        <v>1533</v>
      </c>
      <c r="E8287">
        <v>354.6</v>
      </c>
      <c r="F8287" s="20">
        <v>45393</v>
      </c>
      <c r="G8287" s="20">
        <v>45393</v>
      </c>
      <c r="H8287" s="20">
        <v>45393</v>
      </c>
      <c r="I8287" s="20">
        <v>45363</v>
      </c>
      <c r="J8287" s="20">
        <v>45366</v>
      </c>
      <c r="K8287" t="s">
        <v>330</v>
      </c>
      <c r="L8287" t="s">
        <v>766</v>
      </c>
      <c r="M8287" t="s">
        <v>770</v>
      </c>
      <c r="N8287" t="s">
        <v>7842</v>
      </c>
      <c r="O8287" t="s">
        <v>756</v>
      </c>
      <c r="P8287" t="s">
        <v>757</v>
      </c>
      <c r="Q8287" t="s">
        <v>758</v>
      </c>
      <c r="R8287" t="s">
        <v>266</v>
      </c>
    </row>
    <row r="8288" spans="1:18" x14ac:dyDescent="0.35">
      <c r="A8288">
        <v>45181</v>
      </c>
      <c r="B8288">
        <v>114</v>
      </c>
      <c r="C8288" t="s">
        <v>27</v>
      </c>
      <c r="D8288" t="s">
        <v>541</v>
      </c>
      <c r="E8288">
        <v>2126.4</v>
      </c>
      <c r="F8288" s="20">
        <v>45393</v>
      </c>
      <c r="G8288" s="20">
        <v>45393</v>
      </c>
      <c r="H8288" s="20">
        <v>45393</v>
      </c>
      <c r="I8288" s="20">
        <v>45362</v>
      </c>
      <c r="J8288" s="20">
        <v>45369</v>
      </c>
      <c r="K8288" t="s">
        <v>330</v>
      </c>
      <c r="L8288" t="s">
        <v>766</v>
      </c>
      <c r="M8288" t="s">
        <v>770</v>
      </c>
      <c r="N8288" t="s">
        <v>7843</v>
      </c>
      <c r="O8288" t="s">
        <v>756</v>
      </c>
      <c r="P8288" t="s">
        <v>757</v>
      </c>
      <c r="Q8288" t="s">
        <v>758</v>
      </c>
      <c r="R8288" t="s">
        <v>266</v>
      </c>
    </row>
    <row r="8289" spans="1:18" x14ac:dyDescent="0.35">
      <c r="A8289">
        <v>45184</v>
      </c>
      <c r="B8289">
        <v>114</v>
      </c>
      <c r="C8289" t="s">
        <v>27</v>
      </c>
      <c r="D8289" t="s">
        <v>541</v>
      </c>
      <c r="E8289">
        <v>8581.2900000000009</v>
      </c>
      <c r="F8289" s="20">
        <v>45393</v>
      </c>
      <c r="G8289" s="20">
        <v>45393</v>
      </c>
      <c r="H8289" s="20">
        <v>45393</v>
      </c>
      <c r="I8289" s="20">
        <v>45362</v>
      </c>
      <c r="J8289" s="20">
        <v>45369</v>
      </c>
      <c r="K8289" t="s">
        <v>330</v>
      </c>
      <c r="L8289" t="s">
        <v>766</v>
      </c>
      <c r="M8289" t="s">
        <v>770</v>
      </c>
      <c r="N8289" t="s">
        <v>7844</v>
      </c>
      <c r="O8289" t="s">
        <v>756</v>
      </c>
      <c r="P8289" t="s">
        <v>757</v>
      </c>
      <c r="Q8289" t="s">
        <v>758</v>
      </c>
      <c r="R8289" t="s">
        <v>266</v>
      </c>
    </row>
    <row r="8290" spans="1:18" x14ac:dyDescent="0.35">
      <c r="A8290">
        <v>43971</v>
      </c>
      <c r="B8290">
        <v>114</v>
      </c>
      <c r="C8290" t="s">
        <v>27</v>
      </c>
      <c r="D8290" t="s">
        <v>2263</v>
      </c>
      <c r="E8290">
        <v>3000</v>
      </c>
      <c r="F8290" s="20">
        <v>45374</v>
      </c>
      <c r="G8290" s="20">
        <v>45392</v>
      </c>
      <c r="H8290" s="20">
        <v>45392</v>
      </c>
      <c r="I8290" s="20">
        <v>45359</v>
      </c>
      <c r="J8290" s="20">
        <v>45359</v>
      </c>
      <c r="K8290" t="s">
        <v>264</v>
      </c>
      <c r="L8290" t="s">
        <v>4251</v>
      </c>
      <c r="M8290" t="s">
        <v>4252</v>
      </c>
      <c r="N8290" t="s">
        <v>4190</v>
      </c>
      <c r="O8290" t="s">
        <v>756</v>
      </c>
      <c r="P8290" t="s">
        <v>757</v>
      </c>
      <c r="Q8290" t="s">
        <v>758</v>
      </c>
      <c r="R8290" t="s">
        <v>266</v>
      </c>
    </row>
    <row r="8291" spans="1:18" x14ac:dyDescent="0.35">
      <c r="A8291">
        <v>45077</v>
      </c>
      <c r="B8291">
        <v>114</v>
      </c>
      <c r="C8291" t="s">
        <v>27</v>
      </c>
      <c r="D8291" t="s">
        <v>1533</v>
      </c>
      <c r="E8291">
        <v>1182.01</v>
      </c>
      <c r="F8291" s="20">
        <v>45392</v>
      </c>
      <c r="G8291" s="20">
        <v>45392</v>
      </c>
      <c r="H8291" s="20">
        <v>45392</v>
      </c>
      <c r="I8291" s="20">
        <v>45362</v>
      </c>
      <c r="J8291" s="20">
        <v>45366</v>
      </c>
      <c r="K8291" t="s">
        <v>330</v>
      </c>
      <c r="L8291" t="s">
        <v>766</v>
      </c>
      <c r="M8291" t="s">
        <v>770</v>
      </c>
      <c r="N8291" t="s">
        <v>7845</v>
      </c>
      <c r="O8291" t="s">
        <v>756</v>
      </c>
      <c r="P8291" t="s">
        <v>757</v>
      </c>
      <c r="Q8291" t="s">
        <v>758</v>
      </c>
      <c r="R8291" t="s">
        <v>266</v>
      </c>
    </row>
    <row r="8292" spans="1:18" x14ac:dyDescent="0.35">
      <c r="A8292">
        <v>45078</v>
      </c>
      <c r="B8292">
        <v>114</v>
      </c>
      <c r="C8292" t="s">
        <v>27</v>
      </c>
      <c r="D8292" t="s">
        <v>1533</v>
      </c>
      <c r="E8292">
        <v>709.2</v>
      </c>
      <c r="F8292" s="20">
        <v>45392</v>
      </c>
      <c r="G8292" s="20">
        <v>45392</v>
      </c>
      <c r="H8292" s="20">
        <v>45392</v>
      </c>
      <c r="I8292" s="20">
        <v>45362</v>
      </c>
      <c r="J8292" s="20">
        <v>45366</v>
      </c>
      <c r="K8292" t="s">
        <v>330</v>
      </c>
      <c r="L8292" t="s">
        <v>766</v>
      </c>
      <c r="M8292" t="s">
        <v>770</v>
      </c>
      <c r="N8292" t="s">
        <v>7846</v>
      </c>
      <c r="O8292" t="s">
        <v>756</v>
      </c>
      <c r="P8292" t="s">
        <v>757</v>
      </c>
      <c r="Q8292" t="s">
        <v>758</v>
      </c>
      <c r="R8292" t="s">
        <v>266</v>
      </c>
    </row>
    <row r="8293" spans="1:18" x14ac:dyDescent="0.35">
      <c r="A8293">
        <v>46476</v>
      </c>
      <c r="B8293">
        <v>114</v>
      </c>
      <c r="C8293" t="s">
        <v>27</v>
      </c>
      <c r="D8293" t="s">
        <v>7584</v>
      </c>
      <c r="E8293">
        <v>2000</v>
      </c>
      <c r="F8293" s="20">
        <v>45392</v>
      </c>
      <c r="G8293" s="20">
        <v>45392</v>
      </c>
      <c r="H8293" s="20">
        <v>45392</v>
      </c>
      <c r="I8293" s="20">
        <v>45377</v>
      </c>
      <c r="J8293" s="20">
        <v>45377</v>
      </c>
      <c r="K8293" t="s">
        <v>264</v>
      </c>
      <c r="L8293" t="s">
        <v>4279</v>
      </c>
      <c r="M8293" t="s">
        <v>4762</v>
      </c>
      <c r="N8293" t="s">
        <v>4595</v>
      </c>
      <c r="O8293" t="s">
        <v>756</v>
      </c>
      <c r="P8293" t="s">
        <v>757</v>
      </c>
      <c r="Q8293" t="s">
        <v>758</v>
      </c>
      <c r="R8293" t="s">
        <v>266</v>
      </c>
    </row>
    <row r="8294" spans="1:18" x14ac:dyDescent="0.35">
      <c r="A8294">
        <v>33577</v>
      </c>
      <c r="B8294">
        <v>114</v>
      </c>
      <c r="C8294" t="s">
        <v>27</v>
      </c>
      <c r="D8294" t="s">
        <v>1339</v>
      </c>
      <c r="E8294">
        <v>1020</v>
      </c>
      <c r="F8294" s="20">
        <v>45392</v>
      </c>
      <c r="G8294" s="20">
        <v>45392</v>
      </c>
      <c r="H8294" s="20">
        <v>45392</v>
      </c>
      <c r="I8294" s="20">
        <v>45345</v>
      </c>
      <c r="J8294" s="20"/>
      <c r="L8294" t="s">
        <v>4370</v>
      </c>
      <c r="M8294" t="s">
        <v>4371</v>
      </c>
      <c r="O8294" t="s">
        <v>756</v>
      </c>
      <c r="P8294" t="s">
        <v>757</v>
      </c>
      <c r="Q8294" t="s">
        <v>758</v>
      </c>
      <c r="R8294" t="s">
        <v>266</v>
      </c>
    </row>
    <row r="8295" spans="1:18" x14ac:dyDescent="0.35">
      <c r="A8295">
        <v>1135</v>
      </c>
      <c r="B8295">
        <v>114</v>
      </c>
      <c r="C8295" t="s">
        <v>27</v>
      </c>
      <c r="D8295" t="s">
        <v>929</v>
      </c>
      <c r="E8295">
        <v>708.51</v>
      </c>
      <c r="F8295" s="20">
        <v>45392</v>
      </c>
      <c r="G8295" s="20">
        <v>45392</v>
      </c>
      <c r="H8295" s="20">
        <v>45392</v>
      </c>
      <c r="I8295" s="20">
        <v>44998</v>
      </c>
      <c r="J8295" s="20"/>
      <c r="L8295" t="s">
        <v>4226</v>
      </c>
      <c r="M8295" t="s">
        <v>1755</v>
      </c>
      <c r="O8295" t="s">
        <v>756</v>
      </c>
      <c r="P8295" t="s">
        <v>757</v>
      </c>
      <c r="Q8295" t="s">
        <v>758</v>
      </c>
      <c r="R8295" t="s">
        <v>266</v>
      </c>
    </row>
    <row r="8296" spans="1:18" x14ac:dyDescent="0.35">
      <c r="A8296">
        <v>1136</v>
      </c>
      <c r="B8296">
        <v>114</v>
      </c>
      <c r="C8296" t="s">
        <v>27</v>
      </c>
      <c r="D8296" t="s">
        <v>929</v>
      </c>
      <c r="E8296">
        <v>14693.54</v>
      </c>
      <c r="F8296" s="20">
        <v>45392</v>
      </c>
      <c r="G8296" s="20">
        <v>45392</v>
      </c>
      <c r="H8296" s="20">
        <v>45392</v>
      </c>
      <c r="I8296" s="20">
        <v>44998</v>
      </c>
      <c r="J8296" s="20"/>
      <c r="L8296" t="s">
        <v>4226</v>
      </c>
      <c r="M8296" t="s">
        <v>1755</v>
      </c>
      <c r="O8296" t="s">
        <v>756</v>
      </c>
      <c r="P8296" t="s">
        <v>757</v>
      </c>
      <c r="Q8296" t="s">
        <v>758</v>
      </c>
      <c r="R8296" t="s">
        <v>266</v>
      </c>
    </row>
    <row r="8297" spans="1:18" x14ac:dyDescent="0.35">
      <c r="A8297">
        <v>1137</v>
      </c>
      <c r="B8297">
        <v>114</v>
      </c>
      <c r="C8297" t="s">
        <v>27</v>
      </c>
      <c r="D8297" t="s">
        <v>929</v>
      </c>
      <c r="E8297">
        <v>1461.92</v>
      </c>
      <c r="F8297" s="20">
        <v>45392</v>
      </c>
      <c r="G8297" s="20">
        <v>45392</v>
      </c>
      <c r="H8297" s="20">
        <v>45392</v>
      </c>
      <c r="I8297" s="20">
        <v>44998</v>
      </c>
      <c r="J8297" s="20"/>
      <c r="L8297" t="s">
        <v>4226</v>
      </c>
      <c r="M8297" t="s">
        <v>1755</v>
      </c>
      <c r="O8297" t="s">
        <v>756</v>
      </c>
      <c r="P8297" t="s">
        <v>757</v>
      </c>
      <c r="Q8297" t="s">
        <v>758</v>
      </c>
      <c r="R8297" t="s">
        <v>266</v>
      </c>
    </row>
    <row r="8298" spans="1:18" x14ac:dyDescent="0.35">
      <c r="A8298">
        <v>1138</v>
      </c>
      <c r="B8298">
        <v>114</v>
      </c>
      <c r="C8298" t="s">
        <v>27</v>
      </c>
      <c r="D8298" t="s">
        <v>929</v>
      </c>
      <c r="E8298">
        <v>15085.7</v>
      </c>
      <c r="F8298" s="20">
        <v>45392</v>
      </c>
      <c r="G8298" s="20">
        <v>45392</v>
      </c>
      <c r="H8298" s="20">
        <v>45392</v>
      </c>
      <c r="I8298" s="20">
        <v>44998</v>
      </c>
      <c r="J8298" s="20"/>
      <c r="L8298" t="s">
        <v>4226</v>
      </c>
      <c r="M8298" t="s">
        <v>1755</v>
      </c>
      <c r="O8298" t="s">
        <v>756</v>
      </c>
      <c r="P8298" t="s">
        <v>757</v>
      </c>
      <c r="Q8298" t="s">
        <v>758</v>
      </c>
      <c r="R8298" t="s">
        <v>266</v>
      </c>
    </row>
    <row r="8299" spans="1:18" x14ac:dyDescent="0.35">
      <c r="A8299">
        <v>46803</v>
      </c>
      <c r="B8299">
        <v>114</v>
      </c>
      <c r="C8299" t="s">
        <v>27</v>
      </c>
      <c r="D8299" t="s">
        <v>5964</v>
      </c>
      <c r="E8299">
        <v>991.41</v>
      </c>
      <c r="F8299" s="20">
        <v>45392</v>
      </c>
      <c r="G8299" s="20">
        <v>45392</v>
      </c>
      <c r="H8299" s="20">
        <v>45392</v>
      </c>
      <c r="I8299" s="20">
        <v>45378</v>
      </c>
      <c r="J8299" s="20">
        <v>45378</v>
      </c>
      <c r="K8299" t="s">
        <v>330</v>
      </c>
      <c r="L8299" t="s">
        <v>766</v>
      </c>
      <c r="M8299" t="s">
        <v>767</v>
      </c>
      <c r="N8299" t="s">
        <v>7062</v>
      </c>
      <c r="O8299" t="s">
        <v>756</v>
      </c>
      <c r="P8299" t="s">
        <v>757</v>
      </c>
      <c r="Q8299" t="s">
        <v>758</v>
      </c>
      <c r="R8299" t="s">
        <v>266</v>
      </c>
    </row>
    <row r="8300" spans="1:18" x14ac:dyDescent="0.35">
      <c r="A8300">
        <v>46899</v>
      </c>
      <c r="B8300">
        <v>114</v>
      </c>
      <c r="C8300" t="s">
        <v>27</v>
      </c>
      <c r="D8300" t="s">
        <v>784</v>
      </c>
      <c r="E8300">
        <v>927.53</v>
      </c>
      <c r="F8300" s="20">
        <v>45392</v>
      </c>
      <c r="G8300" s="20">
        <v>45392</v>
      </c>
      <c r="H8300" s="20">
        <v>45392</v>
      </c>
      <c r="I8300" s="20">
        <v>45378</v>
      </c>
      <c r="J8300" s="20">
        <v>45379</v>
      </c>
      <c r="K8300" t="s">
        <v>330</v>
      </c>
      <c r="L8300" t="s">
        <v>766</v>
      </c>
      <c r="M8300" t="s">
        <v>767</v>
      </c>
      <c r="N8300" t="s">
        <v>7847</v>
      </c>
      <c r="O8300" t="s">
        <v>756</v>
      </c>
      <c r="P8300" t="s">
        <v>757</v>
      </c>
      <c r="Q8300" t="s">
        <v>758</v>
      </c>
      <c r="R8300" t="s">
        <v>266</v>
      </c>
    </row>
    <row r="8301" spans="1:18" x14ac:dyDescent="0.35">
      <c r="A8301">
        <v>46903</v>
      </c>
      <c r="B8301">
        <v>114</v>
      </c>
      <c r="C8301" t="s">
        <v>27</v>
      </c>
      <c r="D8301" t="s">
        <v>2083</v>
      </c>
      <c r="E8301">
        <v>2129.16</v>
      </c>
      <c r="F8301" s="20">
        <v>45392</v>
      </c>
      <c r="G8301" s="20">
        <v>45392</v>
      </c>
      <c r="H8301" s="20">
        <v>45392</v>
      </c>
      <c r="I8301" s="20">
        <v>45378</v>
      </c>
      <c r="J8301" s="20">
        <v>45379</v>
      </c>
      <c r="K8301" t="s">
        <v>330</v>
      </c>
      <c r="L8301" t="s">
        <v>762</v>
      </c>
      <c r="M8301" t="s">
        <v>788</v>
      </c>
      <c r="N8301" t="s">
        <v>7848</v>
      </c>
      <c r="O8301" t="s">
        <v>756</v>
      </c>
      <c r="P8301" t="s">
        <v>757</v>
      </c>
      <c r="Q8301" t="s">
        <v>758</v>
      </c>
      <c r="R8301" t="s">
        <v>266</v>
      </c>
    </row>
    <row r="8302" spans="1:18" x14ac:dyDescent="0.35">
      <c r="A8302">
        <v>47963</v>
      </c>
      <c r="B8302">
        <v>114</v>
      </c>
      <c r="C8302" t="s">
        <v>27</v>
      </c>
      <c r="D8302" t="s">
        <v>7702</v>
      </c>
      <c r="E8302">
        <v>407.64</v>
      </c>
      <c r="F8302" s="20">
        <v>45392</v>
      </c>
      <c r="G8302" s="20">
        <v>45392</v>
      </c>
      <c r="H8302" s="20">
        <v>45392</v>
      </c>
      <c r="I8302" s="20">
        <v>45385</v>
      </c>
      <c r="J8302" s="20">
        <v>45386</v>
      </c>
      <c r="K8302" t="s">
        <v>264</v>
      </c>
      <c r="L8302" t="s">
        <v>4334</v>
      </c>
      <c r="M8302" t="s">
        <v>7283</v>
      </c>
      <c r="N8302" t="s">
        <v>7849</v>
      </c>
      <c r="O8302" t="s">
        <v>756</v>
      </c>
      <c r="P8302" t="s">
        <v>757</v>
      </c>
      <c r="Q8302" t="s">
        <v>758</v>
      </c>
      <c r="R8302" t="s">
        <v>266</v>
      </c>
    </row>
    <row r="8303" spans="1:18" x14ac:dyDescent="0.35">
      <c r="A8303">
        <v>48004</v>
      </c>
      <c r="B8303">
        <v>114</v>
      </c>
      <c r="C8303" t="s">
        <v>27</v>
      </c>
      <c r="D8303" t="s">
        <v>1414</v>
      </c>
      <c r="E8303">
        <v>620</v>
      </c>
      <c r="F8303" s="20">
        <v>45392</v>
      </c>
      <c r="G8303" s="20">
        <v>45392</v>
      </c>
      <c r="H8303" s="20">
        <v>45392</v>
      </c>
      <c r="I8303" s="20">
        <v>45385</v>
      </c>
      <c r="J8303" s="20">
        <v>45386</v>
      </c>
      <c r="K8303" t="s">
        <v>330</v>
      </c>
      <c r="L8303" t="s">
        <v>766</v>
      </c>
      <c r="M8303" t="s">
        <v>767</v>
      </c>
      <c r="N8303" t="s">
        <v>7850</v>
      </c>
      <c r="O8303" t="s">
        <v>756</v>
      </c>
      <c r="P8303" t="s">
        <v>757</v>
      </c>
      <c r="Q8303" t="s">
        <v>758</v>
      </c>
      <c r="R8303" t="s">
        <v>266</v>
      </c>
    </row>
    <row r="8304" spans="1:18" x14ac:dyDescent="0.35">
      <c r="A8304">
        <v>49965</v>
      </c>
      <c r="B8304">
        <v>114</v>
      </c>
      <c r="C8304" t="s">
        <v>27</v>
      </c>
      <c r="D8304" t="s">
        <v>829</v>
      </c>
      <c r="E8304">
        <v>34.9</v>
      </c>
      <c r="F8304" s="20">
        <v>45392</v>
      </c>
      <c r="G8304" s="20"/>
      <c r="H8304" s="20">
        <v>45392</v>
      </c>
      <c r="I8304" s="20">
        <v>45392</v>
      </c>
      <c r="J8304" s="20">
        <v>45399</v>
      </c>
      <c r="K8304" t="s">
        <v>319</v>
      </c>
      <c r="L8304" t="s">
        <v>4287</v>
      </c>
      <c r="M8304" t="s">
        <v>4288</v>
      </c>
      <c r="N8304" t="s">
        <v>7274</v>
      </c>
      <c r="O8304" t="s">
        <v>756</v>
      </c>
      <c r="P8304" t="s">
        <v>757</v>
      </c>
      <c r="Q8304" t="s">
        <v>758</v>
      </c>
      <c r="R8304" t="s">
        <v>266</v>
      </c>
    </row>
    <row r="8305" spans="1:18" x14ac:dyDescent="0.35">
      <c r="A8305">
        <v>49967</v>
      </c>
      <c r="B8305">
        <v>114</v>
      </c>
      <c r="C8305" t="s">
        <v>27</v>
      </c>
      <c r="D8305" t="s">
        <v>829</v>
      </c>
      <c r="E8305">
        <v>150</v>
      </c>
      <c r="F8305" s="20">
        <v>45392</v>
      </c>
      <c r="G8305" s="20"/>
      <c r="H8305" s="20">
        <v>45392</v>
      </c>
      <c r="I8305" s="20">
        <v>45392</v>
      </c>
      <c r="J8305" s="20">
        <v>45399</v>
      </c>
      <c r="K8305" t="s">
        <v>319</v>
      </c>
      <c r="L8305" t="s">
        <v>4287</v>
      </c>
      <c r="M8305" t="s">
        <v>4288</v>
      </c>
      <c r="N8305" t="s">
        <v>7274</v>
      </c>
      <c r="O8305" t="s">
        <v>756</v>
      </c>
      <c r="P8305" t="s">
        <v>757</v>
      </c>
      <c r="Q8305" t="s">
        <v>758</v>
      </c>
      <c r="R8305" t="s">
        <v>266</v>
      </c>
    </row>
    <row r="8306" spans="1:18" x14ac:dyDescent="0.35">
      <c r="A8306">
        <v>49968</v>
      </c>
      <c r="B8306">
        <v>114</v>
      </c>
      <c r="C8306" t="s">
        <v>27</v>
      </c>
      <c r="D8306" t="s">
        <v>829</v>
      </c>
      <c r="E8306">
        <v>149</v>
      </c>
      <c r="F8306" s="20">
        <v>45392</v>
      </c>
      <c r="G8306" s="20"/>
      <c r="H8306" s="20">
        <v>45392</v>
      </c>
      <c r="I8306" s="20">
        <v>45392</v>
      </c>
      <c r="J8306" s="20">
        <v>45399</v>
      </c>
      <c r="K8306" t="s">
        <v>319</v>
      </c>
      <c r="L8306" t="s">
        <v>4287</v>
      </c>
      <c r="M8306" t="s">
        <v>4288</v>
      </c>
      <c r="N8306" t="s">
        <v>7274</v>
      </c>
      <c r="O8306" t="s">
        <v>756</v>
      </c>
      <c r="P8306" t="s">
        <v>757</v>
      </c>
      <c r="Q8306" t="s">
        <v>758</v>
      </c>
      <c r="R8306" t="s">
        <v>266</v>
      </c>
    </row>
    <row r="8307" spans="1:18" x14ac:dyDescent="0.35">
      <c r="A8307">
        <v>48733</v>
      </c>
      <c r="B8307">
        <v>114</v>
      </c>
      <c r="C8307" t="s">
        <v>27</v>
      </c>
      <c r="D8307" t="s">
        <v>772</v>
      </c>
      <c r="E8307">
        <v>857.76</v>
      </c>
      <c r="F8307" s="20">
        <v>45385</v>
      </c>
      <c r="G8307" s="20">
        <v>45392</v>
      </c>
      <c r="H8307" s="20">
        <v>45392</v>
      </c>
      <c r="I8307" s="20">
        <v>45343</v>
      </c>
      <c r="J8307" s="20">
        <v>45392</v>
      </c>
      <c r="K8307" t="s">
        <v>330</v>
      </c>
      <c r="L8307" t="s">
        <v>4146</v>
      </c>
      <c r="M8307" t="s">
        <v>4147</v>
      </c>
      <c r="N8307" t="s">
        <v>7851</v>
      </c>
      <c r="O8307" t="s">
        <v>756</v>
      </c>
      <c r="P8307" t="s">
        <v>757</v>
      </c>
      <c r="Q8307" t="s">
        <v>758</v>
      </c>
      <c r="R8307" t="s">
        <v>266</v>
      </c>
    </row>
    <row r="8308" spans="1:18" x14ac:dyDescent="0.35">
      <c r="A8308">
        <v>48804</v>
      </c>
      <c r="B8308">
        <v>114</v>
      </c>
      <c r="C8308" t="s">
        <v>27</v>
      </c>
      <c r="D8308" t="s">
        <v>1044</v>
      </c>
      <c r="E8308">
        <v>5000</v>
      </c>
      <c r="F8308" s="20">
        <v>45392</v>
      </c>
      <c r="G8308" s="20">
        <v>45392</v>
      </c>
      <c r="H8308" s="20">
        <v>45392</v>
      </c>
      <c r="I8308" s="20">
        <v>45386</v>
      </c>
      <c r="J8308" s="20">
        <v>45392</v>
      </c>
      <c r="K8308" t="s">
        <v>264</v>
      </c>
      <c r="L8308" t="s">
        <v>4098</v>
      </c>
      <c r="M8308" t="s">
        <v>4989</v>
      </c>
      <c r="N8308" t="s">
        <v>7852</v>
      </c>
      <c r="O8308" t="s">
        <v>756</v>
      </c>
      <c r="P8308" t="s">
        <v>757</v>
      </c>
      <c r="Q8308" t="s">
        <v>758</v>
      </c>
      <c r="R8308" t="s">
        <v>266</v>
      </c>
    </row>
    <row r="8309" spans="1:18" x14ac:dyDescent="0.35">
      <c r="A8309">
        <v>48962</v>
      </c>
      <c r="B8309">
        <v>114</v>
      </c>
      <c r="C8309" t="s">
        <v>27</v>
      </c>
      <c r="D8309" t="s">
        <v>829</v>
      </c>
      <c r="E8309">
        <v>78.900000000000006</v>
      </c>
      <c r="F8309" s="20">
        <v>45392</v>
      </c>
      <c r="G8309" s="20"/>
      <c r="H8309" s="20">
        <v>45392</v>
      </c>
      <c r="I8309" s="20">
        <v>45392</v>
      </c>
      <c r="J8309" s="20">
        <v>45393</v>
      </c>
      <c r="K8309" t="s">
        <v>319</v>
      </c>
      <c r="L8309" t="s">
        <v>4287</v>
      </c>
      <c r="M8309" t="s">
        <v>4288</v>
      </c>
      <c r="N8309" t="s">
        <v>7711</v>
      </c>
      <c r="O8309" t="s">
        <v>756</v>
      </c>
      <c r="P8309" t="s">
        <v>757</v>
      </c>
      <c r="Q8309" t="s">
        <v>758</v>
      </c>
      <c r="R8309" t="s">
        <v>266</v>
      </c>
    </row>
    <row r="8310" spans="1:18" x14ac:dyDescent="0.35">
      <c r="A8310">
        <v>48965</v>
      </c>
      <c r="B8310">
        <v>114</v>
      </c>
      <c r="C8310" t="s">
        <v>27</v>
      </c>
      <c r="D8310" t="s">
        <v>829</v>
      </c>
      <c r="E8310">
        <v>27.9</v>
      </c>
      <c r="F8310" s="20">
        <v>45392</v>
      </c>
      <c r="G8310" s="20"/>
      <c r="H8310" s="20">
        <v>45392</v>
      </c>
      <c r="I8310" s="20">
        <v>45392</v>
      </c>
      <c r="J8310" s="20">
        <v>45393</v>
      </c>
      <c r="K8310" t="s">
        <v>319</v>
      </c>
      <c r="L8310" t="s">
        <v>4130</v>
      </c>
      <c r="M8310" t="s">
        <v>4675</v>
      </c>
      <c r="N8310" t="s">
        <v>7711</v>
      </c>
      <c r="O8310" t="s">
        <v>756</v>
      </c>
      <c r="P8310" t="s">
        <v>757</v>
      </c>
      <c r="Q8310" t="s">
        <v>758</v>
      </c>
      <c r="R8310" t="s">
        <v>266</v>
      </c>
    </row>
    <row r="8311" spans="1:18" x14ac:dyDescent="0.35">
      <c r="A8311">
        <v>48971</v>
      </c>
      <c r="B8311">
        <v>114</v>
      </c>
      <c r="C8311" t="s">
        <v>27</v>
      </c>
      <c r="D8311" t="s">
        <v>829</v>
      </c>
      <c r="E8311">
        <v>24.9</v>
      </c>
      <c r="F8311" s="20">
        <v>45392</v>
      </c>
      <c r="G8311" s="20"/>
      <c r="H8311" s="20">
        <v>45392</v>
      </c>
      <c r="I8311" s="20">
        <v>45392</v>
      </c>
      <c r="J8311" s="20">
        <v>45393</v>
      </c>
      <c r="K8311" t="s">
        <v>319</v>
      </c>
      <c r="L8311" t="s">
        <v>4130</v>
      </c>
      <c r="M8311" t="s">
        <v>4675</v>
      </c>
      <c r="N8311" t="s">
        <v>7711</v>
      </c>
      <c r="O8311" t="s">
        <v>756</v>
      </c>
      <c r="P8311" t="s">
        <v>757</v>
      </c>
      <c r="Q8311" t="s">
        <v>758</v>
      </c>
      <c r="R8311" t="s">
        <v>266</v>
      </c>
    </row>
    <row r="8312" spans="1:18" x14ac:dyDescent="0.35">
      <c r="A8312">
        <v>49054</v>
      </c>
      <c r="B8312">
        <v>114</v>
      </c>
      <c r="C8312" t="s">
        <v>27</v>
      </c>
      <c r="D8312" t="s">
        <v>1336</v>
      </c>
      <c r="E8312">
        <v>234.19</v>
      </c>
      <c r="F8312" s="20">
        <v>45392</v>
      </c>
      <c r="G8312" s="20">
        <v>45406</v>
      </c>
      <c r="H8312" s="20">
        <v>45392</v>
      </c>
      <c r="I8312" s="20">
        <v>45392</v>
      </c>
      <c r="J8312" s="20">
        <v>45393</v>
      </c>
      <c r="K8312" t="s">
        <v>264</v>
      </c>
      <c r="L8312" t="s">
        <v>766</v>
      </c>
      <c r="M8312" t="s">
        <v>767</v>
      </c>
      <c r="N8312" t="s">
        <v>7853</v>
      </c>
      <c r="O8312" t="s">
        <v>756</v>
      </c>
      <c r="P8312" t="s">
        <v>757</v>
      </c>
      <c r="Q8312" t="s">
        <v>758</v>
      </c>
      <c r="R8312" t="s">
        <v>266</v>
      </c>
    </row>
    <row r="8313" spans="1:18" x14ac:dyDescent="0.35">
      <c r="A8313">
        <v>48093</v>
      </c>
      <c r="B8313">
        <v>114</v>
      </c>
      <c r="C8313" t="s">
        <v>27</v>
      </c>
      <c r="D8313" t="s">
        <v>752</v>
      </c>
      <c r="E8313">
        <v>8433.98</v>
      </c>
      <c r="F8313" s="20">
        <v>45391</v>
      </c>
      <c r="G8313" s="20">
        <v>45391</v>
      </c>
      <c r="H8313" s="20">
        <v>45391</v>
      </c>
      <c r="I8313" s="20">
        <v>45382</v>
      </c>
      <c r="J8313" s="20">
        <v>45386</v>
      </c>
      <c r="K8313" t="s">
        <v>330</v>
      </c>
      <c r="L8313" t="s">
        <v>4279</v>
      </c>
      <c r="M8313" t="s">
        <v>4671</v>
      </c>
      <c r="N8313" t="s">
        <v>7722</v>
      </c>
      <c r="O8313" t="s">
        <v>756</v>
      </c>
      <c r="P8313" t="s">
        <v>757</v>
      </c>
      <c r="Q8313" t="s">
        <v>758</v>
      </c>
      <c r="R8313" t="s">
        <v>266</v>
      </c>
    </row>
    <row r="8314" spans="1:18" x14ac:dyDescent="0.35">
      <c r="A8314">
        <v>48622</v>
      </c>
      <c r="B8314">
        <v>114</v>
      </c>
      <c r="C8314" t="s">
        <v>27</v>
      </c>
      <c r="D8314" t="s">
        <v>3721</v>
      </c>
      <c r="E8314">
        <v>1536.16</v>
      </c>
      <c r="F8314" s="20">
        <v>45391</v>
      </c>
      <c r="G8314" s="20">
        <v>45391</v>
      </c>
      <c r="H8314" s="20">
        <v>45391</v>
      </c>
      <c r="I8314" s="20">
        <v>45384</v>
      </c>
      <c r="J8314" s="20">
        <v>45390</v>
      </c>
      <c r="K8314" t="s">
        <v>330</v>
      </c>
      <c r="L8314" t="s">
        <v>4146</v>
      </c>
      <c r="M8314" t="s">
        <v>4234</v>
      </c>
      <c r="N8314" t="s">
        <v>7854</v>
      </c>
      <c r="O8314" t="s">
        <v>756</v>
      </c>
      <c r="P8314" t="s">
        <v>757</v>
      </c>
      <c r="Q8314" t="s">
        <v>758</v>
      </c>
      <c r="R8314" t="s">
        <v>266</v>
      </c>
    </row>
    <row r="8315" spans="1:18" x14ac:dyDescent="0.35">
      <c r="A8315">
        <v>46547</v>
      </c>
      <c r="B8315">
        <v>114</v>
      </c>
      <c r="C8315" t="s">
        <v>27</v>
      </c>
      <c r="D8315" t="s">
        <v>848</v>
      </c>
      <c r="E8315">
        <v>404.59</v>
      </c>
      <c r="F8315" s="20">
        <v>45391</v>
      </c>
      <c r="G8315" s="20">
        <v>45391</v>
      </c>
      <c r="H8315" s="20">
        <v>45391</v>
      </c>
      <c r="I8315" s="20">
        <v>45372</v>
      </c>
      <c r="J8315" s="20">
        <v>45377</v>
      </c>
      <c r="K8315" t="s">
        <v>330</v>
      </c>
      <c r="L8315" t="s">
        <v>766</v>
      </c>
      <c r="M8315" t="s">
        <v>770</v>
      </c>
      <c r="N8315" t="s">
        <v>7855</v>
      </c>
      <c r="O8315" t="s">
        <v>756</v>
      </c>
      <c r="P8315" t="s">
        <v>757</v>
      </c>
      <c r="Q8315" t="s">
        <v>758</v>
      </c>
      <c r="R8315" t="s">
        <v>266</v>
      </c>
    </row>
    <row r="8316" spans="1:18" x14ac:dyDescent="0.35">
      <c r="A8316">
        <v>46553</v>
      </c>
      <c r="B8316">
        <v>114</v>
      </c>
      <c r="C8316" t="s">
        <v>27</v>
      </c>
      <c r="D8316" t="s">
        <v>5255</v>
      </c>
      <c r="E8316">
        <v>609.64</v>
      </c>
      <c r="F8316" s="20">
        <v>45391</v>
      </c>
      <c r="G8316" s="20">
        <v>45391</v>
      </c>
      <c r="H8316" s="20">
        <v>45391</v>
      </c>
      <c r="I8316" s="20">
        <v>45377</v>
      </c>
      <c r="J8316" s="20">
        <v>45377</v>
      </c>
      <c r="K8316" t="s">
        <v>330</v>
      </c>
      <c r="L8316" t="s">
        <v>766</v>
      </c>
      <c r="M8316" t="s">
        <v>767</v>
      </c>
      <c r="N8316" t="s">
        <v>7856</v>
      </c>
      <c r="O8316" t="s">
        <v>756</v>
      </c>
      <c r="P8316" t="s">
        <v>757</v>
      </c>
      <c r="Q8316" t="s">
        <v>758</v>
      </c>
      <c r="R8316" t="s">
        <v>266</v>
      </c>
    </row>
    <row r="8317" spans="1:18" x14ac:dyDescent="0.35">
      <c r="A8317">
        <v>46799</v>
      </c>
      <c r="B8317">
        <v>114</v>
      </c>
      <c r="C8317" t="s">
        <v>27</v>
      </c>
      <c r="D8317" t="s">
        <v>784</v>
      </c>
      <c r="E8317">
        <v>1738.23</v>
      </c>
      <c r="F8317" s="20">
        <v>45391</v>
      </c>
      <c r="G8317" s="20">
        <v>45391</v>
      </c>
      <c r="H8317" s="20">
        <v>45391</v>
      </c>
      <c r="I8317" s="20">
        <v>45377</v>
      </c>
      <c r="J8317" s="20">
        <v>45378</v>
      </c>
      <c r="K8317" t="s">
        <v>330</v>
      </c>
      <c r="L8317" t="s">
        <v>766</v>
      </c>
      <c r="M8317" t="s">
        <v>767</v>
      </c>
      <c r="N8317" t="s">
        <v>7857</v>
      </c>
      <c r="O8317" t="s">
        <v>756</v>
      </c>
      <c r="P8317" t="s">
        <v>757</v>
      </c>
      <c r="Q8317" t="s">
        <v>758</v>
      </c>
      <c r="R8317" t="s">
        <v>266</v>
      </c>
    </row>
    <row r="8318" spans="1:18" x14ac:dyDescent="0.35">
      <c r="A8318">
        <v>46809</v>
      </c>
      <c r="B8318">
        <v>114</v>
      </c>
      <c r="C8318" t="s">
        <v>27</v>
      </c>
      <c r="D8318" t="s">
        <v>5431</v>
      </c>
      <c r="E8318">
        <v>1216.76</v>
      </c>
      <c r="F8318" s="20">
        <v>45391</v>
      </c>
      <c r="G8318" s="20">
        <v>45391</v>
      </c>
      <c r="H8318" s="20">
        <v>45391</v>
      </c>
      <c r="I8318" s="20">
        <v>45377</v>
      </c>
      <c r="J8318" s="20">
        <v>45378</v>
      </c>
      <c r="K8318" t="s">
        <v>330</v>
      </c>
      <c r="L8318" t="s">
        <v>766</v>
      </c>
      <c r="M8318" t="s">
        <v>770</v>
      </c>
      <c r="N8318" t="s">
        <v>7858</v>
      </c>
      <c r="O8318" t="s">
        <v>756</v>
      </c>
      <c r="P8318" t="s">
        <v>757</v>
      </c>
      <c r="Q8318" t="s">
        <v>758</v>
      </c>
      <c r="R8318" t="s">
        <v>266</v>
      </c>
    </row>
    <row r="8319" spans="1:18" x14ac:dyDescent="0.35">
      <c r="A8319">
        <v>46811</v>
      </c>
      <c r="B8319">
        <v>114</v>
      </c>
      <c r="C8319" t="s">
        <v>27</v>
      </c>
      <c r="D8319" t="s">
        <v>794</v>
      </c>
      <c r="E8319">
        <v>1774.01</v>
      </c>
      <c r="F8319" s="20">
        <v>45391</v>
      </c>
      <c r="G8319" s="20">
        <v>45391</v>
      </c>
      <c r="H8319" s="20">
        <v>45391</v>
      </c>
      <c r="I8319" s="20">
        <v>45377</v>
      </c>
      <c r="J8319" s="20">
        <v>45378</v>
      </c>
      <c r="K8319" t="s">
        <v>330</v>
      </c>
      <c r="L8319" t="s">
        <v>766</v>
      </c>
      <c r="M8319" t="s">
        <v>767</v>
      </c>
      <c r="N8319" t="s">
        <v>7859</v>
      </c>
      <c r="O8319" t="s">
        <v>756</v>
      </c>
      <c r="P8319" t="s">
        <v>757</v>
      </c>
      <c r="Q8319" t="s">
        <v>758</v>
      </c>
      <c r="R8319" t="s">
        <v>266</v>
      </c>
    </row>
    <row r="8320" spans="1:18" x14ac:dyDescent="0.35">
      <c r="A8320">
        <v>47434</v>
      </c>
      <c r="B8320">
        <v>114</v>
      </c>
      <c r="C8320" t="s">
        <v>27</v>
      </c>
      <c r="D8320" t="s">
        <v>987</v>
      </c>
      <c r="E8320">
        <v>1414.92</v>
      </c>
      <c r="F8320" s="20">
        <v>45391</v>
      </c>
      <c r="G8320" s="20">
        <v>45391</v>
      </c>
      <c r="H8320" s="20">
        <v>45391</v>
      </c>
      <c r="I8320" s="20">
        <v>45382</v>
      </c>
      <c r="J8320" s="20">
        <v>45384</v>
      </c>
      <c r="K8320" t="s">
        <v>330</v>
      </c>
      <c r="L8320" t="s">
        <v>4146</v>
      </c>
      <c r="M8320" t="s">
        <v>4234</v>
      </c>
      <c r="N8320" t="s">
        <v>7826</v>
      </c>
      <c r="O8320" t="s">
        <v>756</v>
      </c>
      <c r="P8320" t="s">
        <v>757</v>
      </c>
      <c r="Q8320" t="s">
        <v>758</v>
      </c>
      <c r="R8320" t="s">
        <v>266</v>
      </c>
    </row>
    <row r="8321" spans="1:18" x14ac:dyDescent="0.35">
      <c r="A8321">
        <v>47508</v>
      </c>
      <c r="B8321">
        <v>114</v>
      </c>
      <c r="C8321" t="s">
        <v>27</v>
      </c>
      <c r="D8321" t="s">
        <v>1414</v>
      </c>
      <c r="E8321">
        <v>1709.94</v>
      </c>
      <c r="F8321" s="20">
        <v>45391</v>
      </c>
      <c r="G8321" s="20">
        <v>45391</v>
      </c>
      <c r="H8321" s="20">
        <v>45391</v>
      </c>
      <c r="I8321" s="20">
        <v>45384</v>
      </c>
      <c r="J8321" s="20">
        <v>45384</v>
      </c>
      <c r="K8321" t="s">
        <v>330</v>
      </c>
      <c r="L8321" t="s">
        <v>4146</v>
      </c>
      <c r="M8321" t="s">
        <v>4234</v>
      </c>
      <c r="N8321" t="s">
        <v>7860</v>
      </c>
      <c r="O8321" t="s">
        <v>756</v>
      </c>
      <c r="P8321" t="s">
        <v>757</v>
      </c>
      <c r="Q8321" t="s">
        <v>758</v>
      </c>
      <c r="R8321" t="s">
        <v>266</v>
      </c>
    </row>
    <row r="8322" spans="1:18" x14ac:dyDescent="0.35">
      <c r="A8322">
        <v>47514</v>
      </c>
      <c r="B8322">
        <v>114</v>
      </c>
      <c r="C8322" t="s">
        <v>27</v>
      </c>
      <c r="D8322" t="s">
        <v>5255</v>
      </c>
      <c r="E8322">
        <v>279.25</v>
      </c>
      <c r="F8322" s="20">
        <v>45391</v>
      </c>
      <c r="G8322" s="20">
        <v>45391</v>
      </c>
      <c r="H8322" s="20">
        <v>45391</v>
      </c>
      <c r="I8322" s="20">
        <v>45377</v>
      </c>
      <c r="J8322" s="20">
        <v>45384</v>
      </c>
      <c r="K8322" t="s">
        <v>330</v>
      </c>
      <c r="L8322" t="s">
        <v>4146</v>
      </c>
      <c r="M8322" t="s">
        <v>4234</v>
      </c>
      <c r="N8322" t="s">
        <v>7861</v>
      </c>
      <c r="O8322" t="s">
        <v>756</v>
      </c>
      <c r="P8322" t="s">
        <v>757</v>
      </c>
      <c r="Q8322" t="s">
        <v>758</v>
      </c>
      <c r="R8322" t="s">
        <v>266</v>
      </c>
    </row>
    <row r="8323" spans="1:18" x14ac:dyDescent="0.35">
      <c r="A8323">
        <v>48701</v>
      </c>
      <c r="B8323">
        <v>114</v>
      </c>
      <c r="C8323" t="s">
        <v>27</v>
      </c>
      <c r="D8323" t="s">
        <v>1318</v>
      </c>
      <c r="E8323">
        <v>1000</v>
      </c>
      <c r="F8323" s="20">
        <v>45391</v>
      </c>
      <c r="G8323" s="20">
        <v>45391</v>
      </c>
      <c r="H8323" s="20">
        <v>45391</v>
      </c>
      <c r="I8323" s="20">
        <v>45382</v>
      </c>
      <c r="J8323" s="20">
        <v>45391</v>
      </c>
      <c r="K8323" t="s">
        <v>264</v>
      </c>
      <c r="L8323" t="s">
        <v>4279</v>
      </c>
      <c r="M8323" t="s">
        <v>4671</v>
      </c>
      <c r="N8323" t="s">
        <v>7722</v>
      </c>
      <c r="O8323" t="s">
        <v>756</v>
      </c>
      <c r="P8323" t="s">
        <v>757</v>
      </c>
      <c r="Q8323" t="s">
        <v>758</v>
      </c>
      <c r="R8323" t="s">
        <v>266</v>
      </c>
    </row>
    <row r="8324" spans="1:18" x14ac:dyDescent="0.35">
      <c r="A8324">
        <v>48702</v>
      </c>
      <c r="B8324">
        <v>114</v>
      </c>
      <c r="C8324" t="s">
        <v>27</v>
      </c>
      <c r="D8324" t="s">
        <v>1252</v>
      </c>
      <c r="E8324">
        <v>4430</v>
      </c>
      <c r="F8324" s="20">
        <v>45391</v>
      </c>
      <c r="G8324" s="20">
        <v>45391</v>
      </c>
      <c r="H8324" s="20">
        <v>45391</v>
      </c>
      <c r="I8324" s="20">
        <v>45382</v>
      </c>
      <c r="J8324" s="20">
        <v>45391</v>
      </c>
      <c r="K8324" t="s">
        <v>264</v>
      </c>
      <c r="L8324" t="s">
        <v>4279</v>
      </c>
      <c r="M8324" t="s">
        <v>4280</v>
      </c>
      <c r="N8324" t="s">
        <v>7722</v>
      </c>
      <c r="O8324" t="s">
        <v>756</v>
      </c>
      <c r="P8324" t="s">
        <v>757</v>
      </c>
      <c r="Q8324" t="s">
        <v>758</v>
      </c>
      <c r="R8324" t="s">
        <v>266</v>
      </c>
    </row>
    <row r="8325" spans="1:18" x14ac:dyDescent="0.35">
      <c r="A8325">
        <v>48916</v>
      </c>
      <c r="B8325">
        <v>114</v>
      </c>
      <c r="C8325" t="s">
        <v>27</v>
      </c>
      <c r="D8325" t="s">
        <v>829</v>
      </c>
      <c r="E8325">
        <v>36.549999999999997</v>
      </c>
      <c r="F8325" s="20">
        <v>45391</v>
      </c>
      <c r="G8325" s="20"/>
      <c r="H8325" s="20">
        <v>45391</v>
      </c>
      <c r="I8325" s="20">
        <v>45391</v>
      </c>
      <c r="J8325" s="20">
        <v>45393</v>
      </c>
      <c r="K8325" t="s">
        <v>319</v>
      </c>
      <c r="L8325" t="s">
        <v>4146</v>
      </c>
      <c r="M8325" t="s">
        <v>4234</v>
      </c>
      <c r="N8325" t="s">
        <v>7711</v>
      </c>
      <c r="O8325" t="s">
        <v>756</v>
      </c>
      <c r="P8325" t="s">
        <v>757</v>
      </c>
      <c r="Q8325" t="s">
        <v>758</v>
      </c>
      <c r="R8325" t="s">
        <v>266</v>
      </c>
    </row>
    <row r="8326" spans="1:18" x14ac:dyDescent="0.35">
      <c r="A8326">
        <v>48947</v>
      </c>
      <c r="B8326">
        <v>114</v>
      </c>
      <c r="C8326" t="s">
        <v>27</v>
      </c>
      <c r="D8326" t="s">
        <v>829</v>
      </c>
      <c r="E8326">
        <v>50</v>
      </c>
      <c r="F8326" s="20">
        <v>45391</v>
      </c>
      <c r="G8326" s="20"/>
      <c r="H8326" s="20">
        <v>45391</v>
      </c>
      <c r="I8326" s="20">
        <v>45391</v>
      </c>
      <c r="J8326" s="20">
        <v>45393</v>
      </c>
      <c r="K8326" t="s">
        <v>319</v>
      </c>
      <c r="L8326" t="s">
        <v>4287</v>
      </c>
      <c r="M8326" t="s">
        <v>4288</v>
      </c>
      <c r="N8326" t="s">
        <v>7711</v>
      </c>
      <c r="O8326" t="s">
        <v>756</v>
      </c>
      <c r="P8326" t="s">
        <v>757</v>
      </c>
      <c r="Q8326" t="s">
        <v>758</v>
      </c>
      <c r="R8326" t="s">
        <v>266</v>
      </c>
    </row>
    <row r="8327" spans="1:18" x14ac:dyDescent="0.35">
      <c r="A8327">
        <v>49989</v>
      </c>
      <c r="B8327">
        <v>114</v>
      </c>
      <c r="C8327" t="s">
        <v>27</v>
      </c>
      <c r="D8327" t="s">
        <v>829</v>
      </c>
      <c r="E8327">
        <v>19.21</v>
      </c>
      <c r="F8327" s="20">
        <v>45391</v>
      </c>
      <c r="G8327" s="20"/>
      <c r="H8327" s="20">
        <v>45391</v>
      </c>
      <c r="I8327" s="20">
        <v>45391</v>
      </c>
      <c r="J8327" s="20">
        <v>45399</v>
      </c>
      <c r="K8327" t="s">
        <v>319</v>
      </c>
      <c r="L8327" t="s">
        <v>4287</v>
      </c>
      <c r="M8327" t="s">
        <v>4676</v>
      </c>
      <c r="N8327" t="s">
        <v>7274</v>
      </c>
      <c r="O8327" t="s">
        <v>756</v>
      </c>
      <c r="P8327" t="s">
        <v>757</v>
      </c>
      <c r="Q8327" t="s">
        <v>758</v>
      </c>
      <c r="R8327" t="s">
        <v>266</v>
      </c>
    </row>
    <row r="8328" spans="1:18" x14ac:dyDescent="0.35">
      <c r="A8328">
        <v>45902</v>
      </c>
      <c r="B8328">
        <v>114</v>
      </c>
      <c r="C8328" t="s">
        <v>27</v>
      </c>
      <c r="D8328" t="s">
        <v>4740</v>
      </c>
      <c r="E8328">
        <v>565</v>
      </c>
      <c r="F8328" s="20">
        <v>45391</v>
      </c>
      <c r="G8328" s="20">
        <v>45391</v>
      </c>
      <c r="H8328" s="20">
        <v>45391</v>
      </c>
      <c r="I8328" s="20">
        <v>45370</v>
      </c>
      <c r="J8328" s="20">
        <v>45372</v>
      </c>
      <c r="K8328" t="s">
        <v>330</v>
      </c>
      <c r="L8328" t="s">
        <v>766</v>
      </c>
      <c r="M8328" t="s">
        <v>767</v>
      </c>
      <c r="N8328" t="s">
        <v>7862</v>
      </c>
      <c r="O8328" t="s">
        <v>756</v>
      </c>
      <c r="P8328" t="s">
        <v>757</v>
      </c>
      <c r="Q8328" t="s">
        <v>758</v>
      </c>
      <c r="R8328" t="s">
        <v>266</v>
      </c>
    </row>
    <row r="8329" spans="1:18" x14ac:dyDescent="0.35">
      <c r="A8329">
        <v>46083</v>
      </c>
      <c r="B8329">
        <v>114</v>
      </c>
      <c r="C8329" t="s">
        <v>27</v>
      </c>
      <c r="D8329" t="s">
        <v>5255</v>
      </c>
      <c r="E8329">
        <v>839.97</v>
      </c>
      <c r="F8329" s="20">
        <v>45391</v>
      </c>
      <c r="G8329" s="20">
        <v>45391</v>
      </c>
      <c r="H8329" s="20">
        <v>45391</v>
      </c>
      <c r="I8329" s="20">
        <v>45375</v>
      </c>
      <c r="J8329" s="20">
        <v>45376</v>
      </c>
      <c r="K8329" t="s">
        <v>330</v>
      </c>
      <c r="L8329" t="s">
        <v>766</v>
      </c>
      <c r="M8329" t="s">
        <v>767</v>
      </c>
      <c r="N8329" t="s">
        <v>7863</v>
      </c>
      <c r="O8329" t="s">
        <v>756</v>
      </c>
      <c r="P8329" t="s">
        <v>757</v>
      </c>
      <c r="Q8329" t="s">
        <v>758</v>
      </c>
      <c r="R8329" t="s">
        <v>266</v>
      </c>
    </row>
    <row r="8330" spans="1:18" x14ac:dyDescent="0.35">
      <c r="A8330">
        <v>46464</v>
      </c>
      <c r="B8330">
        <v>114</v>
      </c>
      <c r="C8330" t="s">
        <v>27</v>
      </c>
      <c r="D8330" t="s">
        <v>1559</v>
      </c>
      <c r="E8330">
        <v>10800</v>
      </c>
      <c r="F8330" s="20">
        <v>45391</v>
      </c>
      <c r="G8330" s="20">
        <v>45391</v>
      </c>
      <c r="H8330" s="20">
        <v>45391</v>
      </c>
      <c r="I8330" s="20">
        <v>45377</v>
      </c>
      <c r="J8330" s="20">
        <v>45377</v>
      </c>
      <c r="K8330" t="s">
        <v>264</v>
      </c>
      <c r="L8330" t="s">
        <v>4279</v>
      </c>
      <c r="M8330" t="s">
        <v>4465</v>
      </c>
      <c r="N8330" t="s">
        <v>3869</v>
      </c>
      <c r="O8330" t="s">
        <v>756</v>
      </c>
      <c r="P8330" t="s">
        <v>757</v>
      </c>
      <c r="Q8330" t="s">
        <v>758</v>
      </c>
      <c r="R8330" t="s">
        <v>266</v>
      </c>
    </row>
    <row r="8331" spans="1:18" x14ac:dyDescent="0.35">
      <c r="A8331">
        <v>45182</v>
      </c>
      <c r="B8331">
        <v>114</v>
      </c>
      <c r="C8331" t="s">
        <v>27</v>
      </c>
      <c r="D8331" t="s">
        <v>952</v>
      </c>
      <c r="E8331">
        <v>1914</v>
      </c>
      <c r="F8331" s="20">
        <v>45391</v>
      </c>
      <c r="G8331" s="20">
        <v>45391</v>
      </c>
      <c r="H8331" s="20">
        <v>45391</v>
      </c>
      <c r="I8331" s="20">
        <v>45363</v>
      </c>
      <c r="J8331" s="20">
        <v>45369</v>
      </c>
      <c r="K8331" t="s">
        <v>330</v>
      </c>
      <c r="L8331" t="s">
        <v>766</v>
      </c>
      <c r="M8331" t="s">
        <v>770</v>
      </c>
      <c r="N8331" t="s">
        <v>7864</v>
      </c>
      <c r="O8331" t="s">
        <v>756</v>
      </c>
      <c r="P8331" t="s">
        <v>757</v>
      </c>
      <c r="Q8331" t="s">
        <v>758</v>
      </c>
      <c r="R8331" t="s">
        <v>266</v>
      </c>
    </row>
    <row r="8332" spans="1:18" x14ac:dyDescent="0.35">
      <c r="A8332">
        <v>43583</v>
      </c>
      <c r="B8332">
        <v>114</v>
      </c>
      <c r="C8332" t="s">
        <v>27</v>
      </c>
      <c r="D8332" t="s">
        <v>7865</v>
      </c>
      <c r="E8332">
        <v>6666.68</v>
      </c>
      <c r="F8332" s="20">
        <v>45391</v>
      </c>
      <c r="G8332" s="20">
        <v>45391</v>
      </c>
      <c r="H8332" s="20">
        <v>45391</v>
      </c>
      <c r="I8332" s="20">
        <v>45328</v>
      </c>
      <c r="J8332" s="20"/>
      <c r="L8332" t="s">
        <v>4367</v>
      </c>
      <c r="M8332" t="s">
        <v>4762</v>
      </c>
      <c r="O8332" t="s">
        <v>756</v>
      </c>
      <c r="P8332" t="s">
        <v>757</v>
      </c>
      <c r="Q8332" t="s">
        <v>758</v>
      </c>
      <c r="R8332" t="s">
        <v>266</v>
      </c>
    </row>
    <row r="8333" spans="1:18" x14ac:dyDescent="0.35">
      <c r="A8333">
        <v>11578</v>
      </c>
      <c r="B8333">
        <v>114</v>
      </c>
      <c r="C8333" t="s">
        <v>27</v>
      </c>
      <c r="D8333" t="s">
        <v>4992</v>
      </c>
      <c r="E8333">
        <v>3000</v>
      </c>
      <c r="F8333" s="20">
        <v>45391</v>
      </c>
      <c r="G8333" s="20">
        <v>45391</v>
      </c>
      <c r="H8333" s="20">
        <v>45391</v>
      </c>
      <c r="I8333" s="20">
        <v>45190</v>
      </c>
      <c r="J8333" s="20"/>
      <c r="L8333" t="s">
        <v>1097</v>
      </c>
      <c r="M8333" t="s">
        <v>1105</v>
      </c>
      <c r="O8333" t="s">
        <v>756</v>
      </c>
      <c r="P8333" t="s">
        <v>757</v>
      </c>
      <c r="Q8333" t="s">
        <v>758</v>
      </c>
      <c r="R8333" t="s">
        <v>266</v>
      </c>
    </row>
    <row r="8334" spans="1:18" x14ac:dyDescent="0.35">
      <c r="A8334">
        <v>11579</v>
      </c>
      <c r="B8334">
        <v>114</v>
      </c>
      <c r="C8334" t="s">
        <v>27</v>
      </c>
      <c r="D8334" t="s">
        <v>7866</v>
      </c>
      <c r="E8334">
        <v>2000</v>
      </c>
      <c r="F8334" s="20">
        <v>45391</v>
      </c>
      <c r="G8334" s="20">
        <v>45391</v>
      </c>
      <c r="H8334" s="20">
        <v>45391</v>
      </c>
      <c r="I8334" s="20">
        <v>45299</v>
      </c>
      <c r="J8334" s="20"/>
      <c r="L8334" t="s">
        <v>1097</v>
      </c>
      <c r="M8334" t="s">
        <v>1105</v>
      </c>
      <c r="O8334" t="s">
        <v>756</v>
      </c>
      <c r="P8334" t="s">
        <v>757</v>
      </c>
      <c r="Q8334" t="s">
        <v>758</v>
      </c>
      <c r="R8334" t="s">
        <v>266</v>
      </c>
    </row>
    <row r="8335" spans="1:18" x14ac:dyDescent="0.35">
      <c r="A8335">
        <v>47994</v>
      </c>
      <c r="B8335">
        <v>114</v>
      </c>
      <c r="C8335" t="s">
        <v>27</v>
      </c>
      <c r="D8335" t="s">
        <v>915</v>
      </c>
      <c r="E8335">
        <v>20140</v>
      </c>
      <c r="F8335" s="20">
        <v>45390</v>
      </c>
      <c r="G8335" s="20">
        <v>45390</v>
      </c>
      <c r="H8335" s="20">
        <v>45390</v>
      </c>
      <c r="I8335" s="20">
        <v>45382</v>
      </c>
      <c r="J8335" s="20">
        <v>45386</v>
      </c>
      <c r="K8335" t="s">
        <v>264</v>
      </c>
      <c r="L8335" t="s">
        <v>4367</v>
      </c>
      <c r="M8335" t="s">
        <v>4368</v>
      </c>
      <c r="N8335" t="s">
        <v>7722</v>
      </c>
      <c r="O8335" t="s">
        <v>756</v>
      </c>
      <c r="P8335" t="s">
        <v>757</v>
      </c>
      <c r="Q8335" t="s">
        <v>758</v>
      </c>
      <c r="R8335" t="s">
        <v>266</v>
      </c>
    </row>
    <row r="8336" spans="1:18" x14ac:dyDescent="0.35">
      <c r="A8336">
        <v>48047</v>
      </c>
      <c r="B8336">
        <v>114</v>
      </c>
      <c r="C8336" t="s">
        <v>27</v>
      </c>
      <c r="D8336" t="s">
        <v>2704</v>
      </c>
      <c r="E8336">
        <v>2000</v>
      </c>
      <c r="F8336" s="20">
        <v>45390</v>
      </c>
      <c r="G8336" s="20">
        <v>45390</v>
      </c>
      <c r="H8336" s="20">
        <v>45390</v>
      </c>
      <c r="I8336" s="20">
        <v>45385</v>
      </c>
      <c r="J8336" s="20">
        <v>45386</v>
      </c>
      <c r="K8336" t="s">
        <v>330</v>
      </c>
      <c r="L8336" t="s">
        <v>4226</v>
      </c>
      <c r="M8336" t="s">
        <v>1755</v>
      </c>
      <c r="N8336" t="s">
        <v>1991</v>
      </c>
      <c r="O8336" t="s">
        <v>756</v>
      </c>
      <c r="P8336" t="s">
        <v>757</v>
      </c>
      <c r="Q8336" t="s">
        <v>758</v>
      </c>
      <c r="R8336" t="s">
        <v>266</v>
      </c>
    </row>
    <row r="8337" spans="1:18" x14ac:dyDescent="0.35">
      <c r="A8337">
        <v>48340</v>
      </c>
      <c r="B8337">
        <v>114</v>
      </c>
      <c r="C8337" t="s">
        <v>27</v>
      </c>
      <c r="D8337" t="s">
        <v>541</v>
      </c>
      <c r="E8337">
        <v>309.83999999999997</v>
      </c>
      <c r="F8337" s="20">
        <v>45390</v>
      </c>
      <c r="G8337" s="20">
        <v>45390</v>
      </c>
      <c r="H8337" s="20">
        <v>45390</v>
      </c>
      <c r="I8337" s="20">
        <v>45359</v>
      </c>
      <c r="J8337" s="20">
        <v>45390</v>
      </c>
      <c r="K8337" t="s">
        <v>330</v>
      </c>
      <c r="L8337" t="s">
        <v>4146</v>
      </c>
      <c r="M8337" t="s">
        <v>4147</v>
      </c>
      <c r="N8337" t="s">
        <v>7867</v>
      </c>
      <c r="O8337" t="s">
        <v>756</v>
      </c>
      <c r="P8337" t="s">
        <v>757</v>
      </c>
      <c r="Q8337" t="s">
        <v>758</v>
      </c>
      <c r="R8337" t="s">
        <v>266</v>
      </c>
    </row>
    <row r="8338" spans="1:18" x14ac:dyDescent="0.35">
      <c r="A8338">
        <v>48341</v>
      </c>
      <c r="B8338">
        <v>114</v>
      </c>
      <c r="C8338" t="s">
        <v>27</v>
      </c>
      <c r="D8338" t="s">
        <v>541</v>
      </c>
      <c r="E8338">
        <v>11729.38</v>
      </c>
      <c r="F8338" s="20">
        <v>45390</v>
      </c>
      <c r="G8338" s="20">
        <v>45390</v>
      </c>
      <c r="H8338" s="20">
        <v>45390</v>
      </c>
      <c r="I8338" s="20">
        <v>45357</v>
      </c>
      <c r="J8338" s="20">
        <v>45390</v>
      </c>
      <c r="K8338" t="s">
        <v>330</v>
      </c>
      <c r="L8338" t="s">
        <v>4146</v>
      </c>
      <c r="M8338" t="s">
        <v>4147</v>
      </c>
      <c r="N8338" t="s">
        <v>7868</v>
      </c>
      <c r="O8338" t="s">
        <v>756</v>
      </c>
      <c r="P8338" t="s">
        <v>757</v>
      </c>
      <c r="Q8338" t="s">
        <v>758</v>
      </c>
      <c r="R8338" t="s">
        <v>266</v>
      </c>
    </row>
    <row r="8339" spans="1:18" x14ac:dyDescent="0.35">
      <c r="A8339">
        <v>48919</v>
      </c>
      <c r="B8339">
        <v>114</v>
      </c>
      <c r="C8339" t="s">
        <v>27</v>
      </c>
      <c r="D8339" t="s">
        <v>829</v>
      </c>
      <c r="E8339">
        <v>14.75</v>
      </c>
      <c r="F8339" s="20">
        <v>45390</v>
      </c>
      <c r="G8339" s="20"/>
      <c r="H8339" s="20">
        <v>45390</v>
      </c>
      <c r="I8339" s="20">
        <v>45390</v>
      </c>
      <c r="J8339" s="20">
        <v>45393</v>
      </c>
      <c r="K8339" t="s">
        <v>319</v>
      </c>
      <c r="L8339" t="s">
        <v>4130</v>
      </c>
      <c r="M8339" t="s">
        <v>4607</v>
      </c>
      <c r="N8339" t="s">
        <v>7711</v>
      </c>
      <c r="O8339" t="s">
        <v>756</v>
      </c>
      <c r="P8339" t="s">
        <v>757</v>
      </c>
      <c r="Q8339" t="s">
        <v>758</v>
      </c>
      <c r="R8339" t="s">
        <v>266</v>
      </c>
    </row>
    <row r="8340" spans="1:18" x14ac:dyDescent="0.35">
      <c r="A8340">
        <v>48924</v>
      </c>
      <c r="B8340">
        <v>114</v>
      </c>
      <c r="C8340" t="s">
        <v>27</v>
      </c>
      <c r="D8340" t="s">
        <v>829</v>
      </c>
      <c r="E8340">
        <v>25.95</v>
      </c>
      <c r="F8340" s="20">
        <v>45390</v>
      </c>
      <c r="G8340" s="20"/>
      <c r="H8340" s="20">
        <v>45390</v>
      </c>
      <c r="I8340" s="20">
        <v>45390</v>
      </c>
      <c r="J8340" s="20">
        <v>45393</v>
      </c>
      <c r="K8340" t="s">
        <v>319</v>
      </c>
      <c r="L8340" t="s">
        <v>4146</v>
      </c>
      <c r="M8340" t="s">
        <v>4234</v>
      </c>
      <c r="N8340" t="s">
        <v>7711</v>
      </c>
      <c r="O8340" t="s">
        <v>756</v>
      </c>
      <c r="P8340" t="s">
        <v>757</v>
      </c>
      <c r="Q8340" t="s">
        <v>758</v>
      </c>
      <c r="R8340" t="s">
        <v>266</v>
      </c>
    </row>
    <row r="8341" spans="1:18" x14ac:dyDescent="0.35">
      <c r="A8341">
        <v>46543</v>
      </c>
      <c r="B8341">
        <v>114</v>
      </c>
      <c r="C8341" t="s">
        <v>27</v>
      </c>
      <c r="D8341" t="s">
        <v>794</v>
      </c>
      <c r="E8341">
        <v>925.15</v>
      </c>
      <c r="F8341" s="20">
        <v>45389</v>
      </c>
      <c r="G8341" s="20">
        <v>45390</v>
      </c>
      <c r="H8341" s="20">
        <v>45390</v>
      </c>
      <c r="I8341" s="20">
        <v>45376</v>
      </c>
      <c r="J8341" s="20">
        <v>45377</v>
      </c>
      <c r="K8341" t="s">
        <v>330</v>
      </c>
      <c r="L8341" t="s">
        <v>766</v>
      </c>
      <c r="M8341" t="s">
        <v>767</v>
      </c>
      <c r="N8341" t="s">
        <v>7869</v>
      </c>
      <c r="O8341" t="s">
        <v>756</v>
      </c>
      <c r="P8341" t="s">
        <v>757</v>
      </c>
      <c r="Q8341" t="s">
        <v>758</v>
      </c>
      <c r="R8341" t="s">
        <v>266</v>
      </c>
    </row>
    <row r="8342" spans="1:18" x14ac:dyDescent="0.35">
      <c r="A8342">
        <v>46546</v>
      </c>
      <c r="B8342">
        <v>114</v>
      </c>
      <c r="C8342" t="s">
        <v>27</v>
      </c>
      <c r="D8342" t="s">
        <v>5964</v>
      </c>
      <c r="E8342">
        <v>1007.75</v>
      </c>
      <c r="F8342" s="20">
        <v>45390</v>
      </c>
      <c r="G8342" s="20">
        <v>45390</v>
      </c>
      <c r="H8342" s="20">
        <v>45390</v>
      </c>
      <c r="I8342" s="20">
        <v>45376</v>
      </c>
      <c r="J8342" s="20">
        <v>45377</v>
      </c>
      <c r="K8342" t="s">
        <v>330</v>
      </c>
      <c r="L8342" t="s">
        <v>4146</v>
      </c>
      <c r="M8342" t="s">
        <v>4234</v>
      </c>
      <c r="N8342" t="s">
        <v>7870</v>
      </c>
      <c r="O8342" t="s">
        <v>756</v>
      </c>
      <c r="P8342" t="s">
        <v>757</v>
      </c>
      <c r="Q8342" t="s">
        <v>758</v>
      </c>
      <c r="R8342" t="s">
        <v>266</v>
      </c>
    </row>
    <row r="8343" spans="1:18" x14ac:dyDescent="0.35">
      <c r="A8343">
        <v>46555</v>
      </c>
      <c r="B8343">
        <v>114</v>
      </c>
      <c r="C8343" t="s">
        <v>27</v>
      </c>
      <c r="D8343" t="s">
        <v>784</v>
      </c>
      <c r="E8343">
        <v>529</v>
      </c>
      <c r="F8343" s="20">
        <v>45390</v>
      </c>
      <c r="G8343" s="20">
        <v>45390</v>
      </c>
      <c r="H8343" s="20">
        <v>45390</v>
      </c>
      <c r="I8343" s="20">
        <v>45376</v>
      </c>
      <c r="J8343" s="20">
        <v>45377</v>
      </c>
      <c r="K8343" t="s">
        <v>330</v>
      </c>
      <c r="L8343" t="s">
        <v>766</v>
      </c>
      <c r="M8343" t="s">
        <v>767</v>
      </c>
      <c r="N8343" t="s">
        <v>7871</v>
      </c>
      <c r="O8343" t="s">
        <v>756</v>
      </c>
      <c r="P8343" t="s">
        <v>757</v>
      </c>
      <c r="Q8343" t="s">
        <v>758</v>
      </c>
      <c r="R8343" t="s">
        <v>266</v>
      </c>
    </row>
    <row r="8344" spans="1:18" x14ac:dyDescent="0.35">
      <c r="A8344">
        <v>46900</v>
      </c>
      <c r="B8344">
        <v>114</v>
      </c>
      <c r="C8344" t="s">
        <v>27</v>
      </c>
      <c r="D8344" t="s">
        <v>979</v>
      </c>
      <c r="E8344">
        <v>1298.8</v>
      </c>
      <c r="F8344" s="20">
        <v>45390</v>
      </c>
      <c r="G8344" s="20">
        <v>45390</v>
      </c>
      <c r="H8344" s="20">
        <v>45390</v>
      </c>
      <c r="I8344" s="20">
        <v>45377</v>
      </c>
      <c r="J8344" s="20">
        <v>45379</v>
      </c>
      <c r="K8344" t="s">
        <v>330</v>
      </c>
      <c r="L8344" t="s">
        <v>766</v>
      </c>
      <c r="M8344" t="s">
        <v>767</v>
      </c>
      <c r="N8344" t="s">
        <v>5789</v>
      </c>
      <c r="O8344" t="s">
        <v>756</v>
      </c>
      <c r="P8344" t="s">
        <v>757</v>
      </c>
      <c r="Q8344" t="s">
        <v>758</v>
      </c>
      <c r="R8344" t="s">
        <v>266</v>
      </c>
    </row>
    <row r="8345" spans="1:18" x14ac:dyDescent="0.35">
      <c r="A8345">
        <v>47089</v>
      </c>
      <c r="B8345">
        <v>114</v>
      </c>
      <c r="C8345" t="s">
        <v>27</v>
      </c>
      <c r="D8345" t="s">
        <v>826</v>
      </c>
      <c r="E8345">
        <v>3600</v>
      </c>
      <c r="F8345" s="20">
        <v>45390</v>
      </c>
      <c r="G8345" s="20">
        <v>45390</v>
      </c>
      <c r="H8345" s="20">
        <v>45390</v>
      </c>
      <c r="I8345" s="20">
        <v>45379</v>
      </c>
      <c r="J8345" s="20">
        <v>45383</v>
      </c>
      <c r="K8345" t="s">
        <v>264</v>
      </c>
      <c r="L8345" t="s">
        <v>766</v>
      </c>
      <c r="M8345" t="s">
        <v>767</v>
      </c>
      <c r="N8345" t="s">
        <v>1880</v>
      </c>
      <c r="O8345" t="s">
        <v>756</v>
      </c>
      <c r="P8345" t="s">
        <v>757</v>
      </c>
      <c r="Q8345" t="s">
        <v>758</v>
      </c>
      <c r="R8345" t="s">
        <v>266</v>
      </c>
    </row>
    <row r="8346" spans="1:18" x14ac:dyDescent="0.35">
      <c r="A8346">
        <v>47090</v>
      </c>
      <c r="B8346">
        <v>114</v>
      </c>
      <c r="C8346" t="s">
        <v>27</v>
      </c>
      <c r="D8346" t="s">
        <v>1025</v>
      </c>
      <c r="E8346">
        <v>329.44</v>
      </c>
      <c r="F8346" s="20">
        <v>45390</v>
      </c>
      <c r="G8346" s="20">
        <v>45390</v>
      </c>
      <c r="H8346" s="20">
        <v>45390</v>
      </c>
      <c r="I8346" s="20">
        <v>45379</v>
      </c>
      <c r="J8346" s="20">
        <v>45383</v>
      </c>
      <c r="K8346" t="s">
        <v>330</v>
      </c>
      <c r="L8346" t="s">
        <v>766</v>
      </c>
      <c r="M8346" t="s">
        <v>770</v>
      </c>
      <c r="N8346" t="s">
        <v>7872</v>
      </c>
      <c r="O8346" t="s">
        <v>756</v>
      </c>
      <c r="P8346" t="s">
        <v>757</v>
      </c>
      <c r="Q8346" t="s">
        <v>758</v>
      </c>
      <c r="R8346" t="s">
        <v>266</v>
      </c>
    </row>
    <row r="8347" spans="1:18" x14ac:dyDescent="0.35">
      <c r="A8347">
        <v>47380</v>
      </c>
      <c r="B8347">
        <v>114</v>
      </c>
      <c r="C8347" t="s">
        <v>27</v>
      </c>
      <c r="D8347" t="s">
        <v>811</v>
      </c>
      <c r="E8347">
        <v>228.8</v>
      </c>
      <c r="F8347" s="20">
        <v>45390</v>
      </c>
      <c r="G8347" s="20">
        <v>45390</v>
      </c>
      <c r="H8347" s="20">
        <v>45390</v>
      </c>
      <c r="I8347" s="20">
        <v>45384</v>
      </c>
      <c r="J8347" s="20">
        <v>45384</v>
      </c>
      <c r="K8347" t="s">
        <v>264</v>
      </c>
      <c r="L8347" t="s">
        <v>4279</v>
      </c>
      <c r="M8347" t="s">
        <v>811</v>
      </c>
      <c r="N8347" t="s">
        <v>3869</v>
      </c>
      <c r="O8347" t="s">
        <v>756</v>
      </c>
      <c r="P8347" t="s">
        <v>757</v>
      </c>
      <c r="Q8347" t="s">
        <v>758</v>
      </c>
      <c r="R8347" t="s">
        <v>266</v>
      </c>
    </row>
    <row r="8348" spans="1:18" x14ac:dyDescent="0.35">
      <c r="A8348">
        <v>44315</v>
      </c>
      <c r="B8348">
        <v>114</v>
      </c>
      <c r="C8348" t="s">
        <v>27</v>
      </c>
      <c r="D8348" t="s">
        <v>541</v>
      </c>
      <c r="E8348">
        <v>8580</v>
      </c>
      <c r="F8348" s="20">
        <v>45390</v>
      </c>
      <c r="G8348" s="20">
        <v>45390</v>
      </c>
      <c r="H8348" s="20">
        <v>45390</v>
      </c>
      <c r="I8348" s="20">
        <v>45357</v>
      </c>
      <c r="J8348" s="20">
        <v>45363</v>
      </c>
      <c r="K8348" t="s">
        <v>330</v>
      </c>
      <c r="L8348" t="s">
        <v>766</v>
      </c>
      <c r="M8348" t="s">
        <v>770</v>
      </c>
      <c r="N8348" t="s">
        <v>7873</v>
      </c>
      <c r="O8348" t="s">
        <v>756</v>
      </c>
      <c r="P8348" t="s">
        <v>757</v>
      </c>
      <c r="Q8348" t="s">
        <v>758</v>
      </c>
      <c r="R8348" t="s">
        <v>266</v>
      </c>
    </row>
    <row r="8349" spans="1:18" x14ac:dyDescent="0.35">
      <c r="A8349">
        <v>44334</v>
      </c>
      <c r="B8349">
        <v>114</v>
      </c>
      <c r="C8349" t="s">
        <v>27</v>
      </c>
      <c r="D8349" t="s">
        <v>541</v>
      </c>
      <c r="E8349">
        <v>1064.49</v>
      </c>
      <c r="F8349" s="20">
        <v>45390</v>
      </c>
      <c r="G8349" s="20">
        <v>45390</v>
      </c>
      <c r="H8349" s="20">
        <v>45390</v>
      </c>
      <c r="I8349" s="20">
        <v>45358</v>
      </c>
      <c r="J8349" s="20">
        <v>45363</v>
      </c>
      <c r="K8349" t="s">
        <v>330</v>
      </c>
      <c r="L8349" t="s">
        <v>766</v>
      </c>
      <c r="M8349" t="s">
        <v>770</v>
      </c>
      <c r="N8349" t="s">
        <v>7874</v>
      </c>
      <c r="O8349" t="s">
        <v>756</v>
      </c>
      <c r="P8349" t="s">
        <v>757</v>
      </c>
      <c r="Q8349" t="s">
        <v>758</v>
      </c>
      <c r="R8349" t="s">
        <v>266</v>
      </c>
    </row>
    <row r="8350" spans="1:18" x14ac:dyDescent="0.35">
      <c r="A8350">
        <v>44337</v>
      </c>
      <c r="B8350">
        <v>114</v>
      </c>
      <c r="C8350" t="s">
        <v>27</v>
      </c>
      <c r="D8350" t="s">
        <v>1933</v>
      </c>
      <c r="E8350">
        <v>8581.2900000000009</v>
      </c>
      <c r="F8350" s="20">
        <v>45390</v>
      </c>
      <c r="G8350" s="20">
        <v>45390</v>
      </c>
      <c r="H8350" s="20">
        <v>45390</v>
      </c>
      <c r="I8350" s="20">
        <v>45358</v>
      </c>
      <c r="J8350" s="20">
        <v>45363</v>
      </c>
      <c r="K8350" t="s">
        <v>330</v>
      </c>
      <c r="L8350" t="s">
        <v>766</v>
      </c>
      <c r="M8350" t="s">
        <v>770</v>
      </c>
      <c r="N8350" t="s">
        <v>7875</v>
      </c>
      <c r="O8350" t="s">
        <v>756</v>
      </c>
      <c r="P8350" t="s">
        <v>757</v>
      </c>
      <c r="Q8350" t="s">
        <v>758</v>
      </c>
      <c r="R8350" t="s">
        <v>266</v>
      </c>
    </row>
    <row r="8351" spans="1:18" x14ac:dyDescent="0.35">
      <c r="A8351">
        <v>44344</v>
      </c>
      <c r="B8351">
        <v>114</v>
      </c>
      <c r="C8351" t="s">
        <v>27</v>
      </c>
      <c r="D8351" t="s">
        <v>541</v>
      </c>
      <c r="E8351">
        <v>1330.29</v>
      </c>
      <c r="F8351" s="20">
        <v>45390</v>
      </c>
      <c r="G8351" s="20">
        <v>45390</v>
      </c>
      <c r="H8351" s="20">
        <v>45390</v>
      </c>
      <c r="I8351" s="20">
        <v>45359</v>
      </c>
      <c r="J8351" s="20">
        <v>45363</v>
      </c>
      <c r="K8351" t="s">
        <v>330</v>
      </c>
      <c r="L8351" t="s">
        <v>766</v>
      </c>
      <c r="M8351" t="s">
        <v>770</v>
      </c>
      <c r="N8351" t="s">
        <v>7876</v>
      </c>
      <c r="O8351" t="s">
        <v>756</v>
      </c>
      <c r="P8351" t="s">
        <v>757</v>
      </c>
      <c r="Q8351" t="s">
        <v>758</v>
      </c>
      <c r="R8351" t="s">
        <v>266</v>
      </c>
    </row>
    <row r="8352" spans="1:18" x14ac:dyDescent="0.35">
      <c r="A8352">
        <v>45270</v>
      </c>
      <c r="B8352">
        <v>114</v>
      </c>
      <c r="C8352" t="s">
        <v>27</v>
      </c>
      <c r="D8352" t="s">
        <v>5296</v>
      </c>
      <c r="E8352">
        <v>1354.24</v>
      </c>
      <c r="F8352" s="20">
        <v>45390</v>
      </c>
      <c r="G8352" s="20">
        <v>45390</v>
      </c>
      <c r="H8352" s="20">
        <v>45390</v>
      </c>
      <c r="I8352" s="20">
        <v>45366</v>
      </c>
      <c r="J8352" s="20">
        <v>45369</v>
      </c>
      <c r="K8352" t="s">
        <v>264</v>
      </c>
      <c r="L8352" t="s">
        <v>4231</v>
      </c>
      <c r="M8352" t="s">
        <v>4232</v>
      </c>
      <c r="N8352" t="s">
        <v>7877</v>
      </c>
      <c r="O8352" t="s">
        <v>756</v>
      </c>
      <c r="P8352" t="s">
        <v>757</v>
      </c>
      <c r="Q8352" t="s">
        <v>758</v>
      </c>
      <c r="R8352" t="s">
        <v>266</v>
      </c>
    </row>
    <row r="8353" spans="1:18" x14ac:dyDescent="0.35">
      <c r="A8353">
        <v>45489</v>
      </c>
      <c r="B8353">
        <v>114</v>
      </c>
      <c r="C8353" t="s">
        <v>27</v>
      </c>
      <c r="D8353" t="s">
        <v>941</v>
      </c>
      <c r="E8353">
        <v>43424.480000000003</v>
      </c>
      <c r="F8353" s="20">
        <v>45390</v>
      </c>
      <c r="G8353" s="20">
        <v>45390</v>
      </c>
      <c r="H8353" s="20">
        <v>45390</v>
      </c>
      <c r="I8353" s="20">
        <v>45368</v>
      </c>
      <c r="J8353" s="20">
        <v>45371</v>
      </c>
      <c r="K8353" t="s">
        <v>330</v>
      </c>
      <c r="L8353" t="s">
        <v>4231</v>
      </c>
      <c r="M8353" t="s">
        <v>4232</v>
      </c>
      <c r="N8353" t="s">
        <v>7878</v>
      </c>
      <c r="O8353" t="s">
        <v>756</v>
      </c>
      <c r="P8353" t="s">
        <v>757</v>
      </c>
      <c r="Q8353" t="s">
        <v>758</v>
      </c>
      <c r="R8353" t="s">
        <v>266</v>
      </c>
    </row>
    <row r="8354" spans="1:18" x14ac:dyDescent="0.35">
      <c r="A8354">
        <v>45528</v>
      </c>
      <c r="B8354">
        <v>114</v>
      </c>
      <c r="C8354" t="s">
        <v>27</v>
      </c>
      <c r="D8354" t="s">
        <v>848</v>
      </c>
      <c r="E8354">
        <v>989.4</v>
      </c>
      <c r="F8354" s="20">
        <v>45388</v>
      </c>
      <c r="G8354" s="20">
        <v>45390</v>
      </c>
      <c r="H8354" s="20">
        <v>45390</v>
      </c>
      <c r="I8354" s="20">
        <v>45370</v>
      </c>
      <c r="J8354" s="20">
        <v>45371</v>
      </c>
      <c r="K8354" t="s">
        <v>330</v>
      </c>
      <c r="L8354" t="s">
        <v>766</v>
      </c>
      <c r="M8354" t="s">
        <v>770</v>
      </c>
      <c r="N8354" t="s">
        <v>7879</v>
      </c>
      <c r="O8354" t="s">
        <v>756</v>
      </c>
      <c r="P8354" t="s">
        <v>757</v>
      </c>
      <c r="Q8354" t="s">
        <v>758</v>
      </c>
      <c r="R8354" t="s">
        <v>266</v>
      </c>
    </row>
    <row r="8355" spans="1:18" x14ac:dyDescent="0.35">
      <c r="A8355">
        <v>46082</v>
      </c>
      <c r="B8355">
        <v>114</v>
      </c>
      <c r="C8355" t="s">
        <v>27</v>
      </c>
      <c r="D8355" t="s">
        <v>784</v>
      </c>
      <c r="E8355">
        <v>602.80999999999995</v>
      </c>
      <c r="F8355" s="20">
        <v>45388</v>
      </c>
      <c r="G8355" s="20">
        <v>45390</v>
      </c>
      <c r="H8355" s="20">
        <v>45390</v>
      </c>
      <c r="I8355" s="20">
        <v>45374</v>
      </c>
      <c r="J8355" s="20">
        <v>45376</v>
      </c>
      <c r="K8355" t="s">
        <v>330</v>
      </c>
      <c r="L8355" t="s">
        <v>766</v>
      </c>
      <c r="M8355" t="s">
        <v>767</v>
      </c>
      <c r="N8355" t="s">
        <v>7880</v>
      </c>
      <c r="O8355" t="s">
        <v>756</v>
      </c>
      <c r="P8355" t="s">
        <v>757</v>
      </c>
      <c r="Q8355" t="s">
        <v>758</v>
      </c>
      <c r="R8355" t="s">
        <v>266</v>
      </c>
    </row>
    <row r="8356" spans="1:18" x14ac:dyDescent="0.35">
      <c r="A8356">
        <v>46112</v>
      </c>
      <c r="B8356">
        <v>114</v>
      </c>
      <c r="C8356" t="s">
        <v>27</v>
      </c>
      <c r="D8356" t="s">
        <v>923</v>
      </c>
      <c r="E8356">
        <v>469.12</v>
      </c>
      <c r="F8356" s="20">
        <v>45389</v>
      </c>
      <c r="G8356" s="20">
        <v>45390</v>
      </c>
      <c r="H8356" s="20">
        <v>45390</v>
      </c>
      <c r="I8356" s="20">
        <v>45375</v>
      </c>
      <c r="J8356" s="20">
        <v>45376</v>
      </c>
      <c r="K8356" t="s">
        <v>330</v>
      </c>
      <c r="L8356" t="s">
        <v>4334</v>
      </c>
      <c r="M8356" t="s">
        <v>4597</v>
      </c>
      <c r="N8356" t="s">
        <v>7881</v>
      </c>
      <c r="O8356" t="s">
        <v>756</v>
      </c>
      <c r="P8356" t="s">
        <v>757</v>
      </c>
      <c r="Q8356" t="s">
        <v>758</v>
      </c>
      <c r="R8356" t="s">
        <v>266</v>
      </c>
    </row>
    <row r="8357" spans="1:18" x14ac:dyDescent="0.35">
      <c r="A8357">
        <v>49977</v>
      </c>
      <c r="B8357">
        <v>114</v>
      </c>
      <c r="C8357" t="s">
        <v>27</v>
      </c>
      <c r="D8357" t="s">
        <v>829</v>
      </c>
      <c r="E8357">
        <v>10.98</v>
      </c>
      <c r="F8357" s="20">
        <v>45388</v>
      </c>
      <c r="G8357" s="20"/>
      <c r="H8357" s="20">
        <v>45388</v>
      </c>
      <c r="I8357" s="20">
        <v>45388</v>
      </c>
      <c r="J8357" s="20">
        <v>45399</v>
      </c>
      <c r="K8357" t="s">
        <v>319</v>
      </c>
      <c r="L8357" t="s">
        <v>4287</v>
      </c>
      <c r="M8357" t="s">
        <v>4288</v>
      </c>
      <c r="N8357" t="s">
        <v>7274</v>
      </c>
      <c r="O8357" t="s">
        <v>756</v>
      </c>
      <c r="P8357" t="s">
        <v>757</v>
      </c>
      <c r="Q8357" t="s">
        <v>758</v>
      </c>
      <c r="R8357" t="s">
        <v>266</v>
      </c>
    </row>
    <row r="8358" spans="1:18" x14ac:dyDescent="0.35">
      <c r="A8358">
        <v>48931</v>
      </c>
      <c r="B8358">
        <v>114</v>
      </c>
      <c r="C8358" t="s">
        <v>27</v>
      </c>
      <c r="D8358" t="s">
        <v>829</v>
      </c>
      <c r="E8358">
        <v>45.7</v>
      </c>
      <c r="F8358" s="20">
        <v>45388</v>
      </c>
      <c r="G8358" s="20"/>
      <c r="H8358" s="20">
        <v>45388</v>
      </c>
      <c r="I8358" s="20">
        <v>45388</v>
      </c>
      <c r="J8358" s="20">
        <v>45393</v>
      </c>
      <c r="K8358" t="s">
        <v>319</v>
      </c>
      <c r="L8358" t="s">
        <v>4287</v>
      </c>
      <c r="M8358" t="s">
        <v>4288</v>
      </c>
      <c r="N8358" t="s">
        <v>7711</v>
      </c>
      <c r="O8358" t="s">
        <v>756</v>
      </c>
      <c r="P8358" t="s">
        <v>757</v>
      </c>
      <c r="Q8358" t="s">
        <v>758</v>
      </c>
      <c r="R8358" t="s">
        <v>266</v>
      </c>
    </row>
    <row r="8359" spans="1:18" x14ac:dyDescent="0.35">
      <c r="A8359">
        <v>48949</v>
      </c>
      <c r="B8359">
        <v>114</v>
      </c>
      <c r="C8359" t="s">
        <v>27</v>
      </c>
      <c r="D8359" t="s">
        <v>829</v>
      </c>
      <c r="E8359">
        <v>7</v>
      </c>
      <c r="F8359" s="20">
        <v>45388</v>
      </c>
      <c r="G8359" s="20"/>
      <c r="H8359" s="20">
        <v>45388</v>
      </c>
      <c r="I8359" s="20">
        <v>45388</v>
      </c>
      <c r="J8359" s="20">
        <v>45393</v>
      </c>
      <c r="K8359" t="s">
        <v>319</v>
      </c>
      <c r="L8359" t="s">
        <v>4130</v>
      </c>
      <c r="M8359" t="s">
        <v>4678</v>
      </c>
      <c r="N8359" t="s">
        <v>7711</v>
      </c>
      <c r="O8359" t="s">
        <v>756</v>
      </c>
      <c r="P8359" t="s">
        <v>757</v>
      </c>
      <c r="Q8359" t="s">
        <v>758</v>
      </c>
      <c r="R8359" t="s">
        <v>266</v>
      </c>
    </row>
    <row r="8360" spans="1:18" x14ac:dyDescent="0.35">
      <c r="A8360">
        <v>48952</v>
      </c>
      <c r="B8360">
        <v>114</v>
      </c>
      <c r="C8360" t="s">
        <v>27</v>
      </c>
      <c r="D8360" t="s">
        <v>829</v>
      </c>
      <c r="E8360">
        <v>40</v>
      </c>
      <c r="F8360" s="20">
        <v>45388</v>
      </c>
      <c r="G8360" s="20"/>
      <c r="H8360" s="20">
        <v>45388</v>
      </c>
      <c r="I8360" s="20">
        <v>45388</v>
      </c>
      <c r="J8360" s="20">
        <v>45393</v>
      </c>
      <c r="K8360" t="s">
        <v>319</v>
      </c>
      <c r="L8360" t="s">
        <v>4287</v>
      </c>
      <c r="M8360" t="s">
        <v>4288</v>
      </c>
      <c r="N8360" t="s">
        <v>7711</v>
      </c>
      <c r="O8360" t="s">
        <v>756</v>
      </c>
      <c r="P8360" t="s">
        <v>757</v>
      </c>
      <c r="Q8360" t="s">
        <v>758</v>
      </c>
      <c r="R8360" t="s">
        <v>266</v>
      </c>
    </row>
    <row r="8361" spans="1:18" x14ac:dyDescent="0.35">
      <c r="A8361">
        <v>48909</v>
      </c>
      <c r="B8361">
        <v>114</v>
      </c>
      <c r="C8361" t="s">
        <v>27</v>
      </c>
      <c r="D8361" t="s">
        <v>829</v>
      </c>
      <c r="E8361">
        <v>38</v>
      </c>
      <c r="F8361" s="20">
        <v>45387</v>
      </c>
      <c r="G8361" s="20"/>
      <c r="H8361" s="20">
        <v>45387</v>
      </c>
      <c r="I8361" s="20">
        <v>45387</v>
      </c>
      <c r="J8361" s="20">
        <v>45393</v>
      </c>
      <c r="K8361" t="s">
        <v>319</v>
      </c>
      <c r="L8361" t="s">
        <v>4130</v>
      </c>
      <c r="M8361" t="s">
        <v>4675</v>
      </c>
      <c r="N8361" t="s">
        <v>7711</v>
      </c>
      <c r="O8361" t="s">
        <v>756</v>
      </c>
      <c r="P8361" t="s">
        <v>757</v>
      </c>
      <c r="Q8361" t="s">
        <v>758</v>
      </c>
      <c r="R8361" t="s">
        <v>266</v>
      </c>
    </row>
    <row r="8362" spans="1:18" x14ac:dyDescent="0.35">
      <c r="A8362">
        <v>48934</v>
      </c>
      <c r="B8362">
        <v>114</v>
      </c>
      <c r="C8362" t="s">
        <v>27</v>
      </c>
      <c r="D8362" t="s">
        <v>829</v>
      </c>
      <c r="E8362">
        <v>27</v>
      </c>
      <c r="F8362" s="20">
        <v>45387</v>
      </c>
      <c r="G8362" s="20"/>
      <c r="H8362" s="20">
        <v>45387</v>
      </c>
      <c r="I8362" s="20">
        <v>45387</v>
      </c>
      <c r="J8362" s="20">
        <v>45393</v>
      </c>
      <c r="K8362" t="s">
        <v>319</v>
      </c>
      <c r="L8362" t="s">
        <v>4287</v>
      </c>
      <c r="M8362" t="s">
        <v>4288</v>
      </c>
      <c r="N8362" t="s">
        <v>7711</v>
      </c>
      <c r="O8362" t="s">
        <v>756</v>
      </c>
      <c r="P8362" t="s">
        <v>757</v>
      </c>
      <c r="Q8362" t="s">
        <v>758</v>
      </c>
      <c r="R8362" t="s">
        <v>266</v>
      </c>
    </row>
    <row r="8363" spans="1:18" x14ac:dyDescent="0.35">
      <c r="A8363">
        <v>48942</v>
      </c>
      <c r="B8363">
        <v>114</v>
      </c>
      <c r="C8363" t="s">
        <v>27</v>
      </c>
      <c r="D8363" t="s">
        <v>829</v>
      </c>
      <c r="E8363">
        <v>89.99</v>
      </c>
      <c r="F8363" s="20">
        <v>45387</v>
      </c>
      <c r="G8363" s="20"/>
      <c r="H8363" s="20">
        <v>45387</v>
      </c>
      <c r="I8363" s="20">
        <v>45387</v>
      </c>
      <c r="J8363" s="20">
        <v>45393</v>
      </c>
      <c r="K8363" t="s">
        <v>319</v>
      </c>
      <c r="L8363" t="s">
        <v>4279</v>
      </c>
      <c r="M8363" t="s">
        <v>5222</v>
      </c>
      <c r="N8363" t="s">
        <v>7711</v>
      </c>
      <c r="O8363" t="s">
        <v>756</v>
      </c>
      <c r="P8363" t="s">
        <v>757</v>
      </c>
      <c r="Q8363" t="s">
        <v>758</v>
      </c>
      <c r="R8363" t="s">
        <v>266</v>
      </c>
    </row>
    <row r="8364" spans="1:18" x14ac:dyDescent="0.35">
      <c r="A8364">
        <v>46539</v>
      </c>
      <c r="B8364">
        <v>114</v>
      </c>
      <c r="C8364" t="s">
        <v>27</v>
      </c>
      <c r="D8364" t="s">
        <v>5964</v>
      </c>
      <c r="E8364">
        <v>918.96</v>
      </c>
      <c r="F8364" s="20">
        <v>45387</v>
      </c>
      <c r="G8364" s="20">
        <v>45387</v>
      </c>
      <c r="H8364" s="20">
        <v>45387</v>
      </c>
      <c r="I8364" s="20">
        <v>45373</v>
      </c>
      <c r="J8364" s="20">
        <v>45377</v>
      </c>
      <c r="K8364" t="s">
        <v>330</v>
      </c>
      <c r="L8364" t="s">
        <v>766</v>
      </c>
      <c r="M8364" t="s">
        <v>767</v>
      </c>
      <c r="N8364" t="s">
        <v>7882</v>
      </c>
      <c r="O8364" t="s">
        <v>756</v>
      </c>
      <c r="P8364" t="s">
        <v>757</v>
      </c>
      <c r="Q8364" t="s">
        <v>758</v>
      </c>
      <c r="R8364" t="s">
        <v>266</v>
      </c>
    </row>
    <row r="8365" spans="1:18" x14ac:dyDescent="0.35">
      <c r="A8365">
        <v>46782</v>
      </c>
      <c r="B8365">
        <v>114</v>
      </c>
      <c r="C8365" t="s">
        <v>27</v>
      </c>
      <c r="D8365" t="s">
        <v>7883</v>
      </c>
      <c r="E8365">
        <v>2666</v>
      </c>
      <c r="F8365" s="20">
        <v>45387</v>
      </c>
      <c r="G8365" s="20">
        <v>45387</v>
      </c>
      <c r="H8365" s="20">
        <v>45387</v>
      </c>
      <c r="I8365" s="20">
        <v>45378</v>
      </c>
      <c r="J8365" s="20">
        <v>45378</v>
      </c>
      <c r="K8365" t="s">
        <v>264</v>
      </c>
      <c r="L8365" t="s">
        <v>4370</v>
      </c>
      <c r="M8365" t="s">
        <v>4371</v>
      </c>
      <c r="N8365" t="s">
        <v>7884</v>
      </c>
      <c r="O8365" t="s">
        <v>756</v>
      </c>
      <c r="P8365" t="s">
        <v>757</v>
      </c>
      <c r="Q8365" t="s">
        <v>758</v>
      </c>
      <c r="R8365" t="s">
        <v>266</v>
      </c>
    </row>
    <row r="8366" spans="1:18" x14ac:dyDescent="0.35">
      <c r="A8366">
        <v>46866</v>
      </c>
      <c r="B8366">
        <v>114</v>
      </c>
      <c r="C8366" t="s">
        <v>27</v>
      </c>
      <c r="D8366" t="s">
        <v>929</v>
      </c>
      <c r="E8366">
        <v>6324.07</v>
      </c>
      <c r="F8366" s="20">
        <v>45387</v>
      </c>
      <c r="G8366" s="20">
        <v>45387</v>
      </c>
      <c r="H8366" s="20">
        <v>45387</v>
      </c>
      <c r="I8366" s="20">
        <v>45371</v>
      </c>
      <c r="J8366" s="20"/>
      <c r="L8366" t="s">
        <v>4848</v>
      </c>
      <c r="M8366" t="s">
        <v>4849</v>
      </c>
      <c r="O8366" t="s">
        <v>756</v>
      </c>
      <c r="P8366" t="s">
        <v>757</v>
      </c>
      <c r="Q8366" t="s">
        <v>758</v>
      </c>
      <c r="R8366" t="s">
        <v>266</v>
      </c>
    </row>
    <row r="8367" spans="1:18" x14ac:dyDescent="0.35">
      <c r="A8367">
        <v>47030</v>
      </c>
      <c r="B8367">
        <v>114</v>
      </c>
      <c r="C8367" t="s">
        <v>27</v>
      </c>
      <c r="D8367" t="s">
        <v>882</v>
      </c>
      <c r="E8367">
        <v>2015.96</v>
      </c>
      <c r="F8367" s="20">
        <v>45387</v>
      </c>
      <c r="G8367" s="20">
        <v>45387</v>
      </c>
      <c r="H8367" s="20">
        <v>45387</v>
      </c>
      <c r="I8367" s="20">
        <v>45382</v>
      </c>
      <c r="J8367" s="20">
        <v>45383</v>
      </c>
      <c r="K8367" t="s">
        <v>264</v>
      </c>
      <c r="L8367" t="s">
        <v>4279</v>
      </c>
      <c r="M8367" t="s">
        <v>4557</v>
      </c>
      <c r="N8367" t="s">
        <v>3869</v>
      </c>
      <c r="O8367" t="s">
        <v>756</v>
      </c>
      <c r="P8367" t="s">
        <v>757</v>
      </c>
      <c r="Q8367" t="s">
        <v>758</v>
      </c>
      <c r="R8367" t="s">
        <v>266</v>
      </c>
    </row>
    <row r="8368" spans="1:18" x14ac:dyDescent="0.35">
      <c r="A8368">
        <v>47557</v>
      </c>
      <c r="B8368">
        <v>114</v>
      </c>
      <c r="C8368" t="s">
        <v>27</v>
      </c>
      <c r="D8368" t="s">
        <v>752</v>
      </c>
      <c r="E8368">
        <v>10025.83</v>
      </c>
      <c r="F8368" s="20">
        <v>45387</v>
      </c>
      <c r="G8368" s="20">
        <v>45387</v>
      </c>
      <c r="H8368" s="20">
        <v>45387</v>
      </c>
      <c r="I8368" s="20">
        <v>45375</v>
      </c>
      <c r="J8368" s="20">
        <v>45385</v>
      </c>
      <c r="K8368" t="s">
        <v>330</v>
      </c>
      <c r="L8368" t="s">
        <v>4279</v>
      </c>
      <c r="M8368" t="s">
        <v>4671</v>
      </c>
      <c r="N8368" t="s">
        <v>7801</v>
      </c>
      <c r="O8368" t="s">
        <v>756</v>
      </c>
      <c r="P8368" t="s">
        <v>757</v>
      </c>
      <c r="Q8368" t="s">
        <v>758</v>
      </c>
      <c r="R8368" t="s">
        <v>266</v>
      </c>
    </row>
    <row r="8369" spans="1:18" x14ac:dyDescent="0.35">
      <c r="A8369">
        <v>47752</v>
      </c>
      <c r="B8369">
        <v>114</v>
      </c>
      <c r="C8369" t="s">
        <v>27</v>
      </c>
      <c r="D8369" t="s">
        <v>5855</v>
      </c>
      <c r="E8369">
        <v>766</v>
      </c>
      <c r="F8369" s="20">
        <v>45387</v>
      </c>
      <c r="G8369" s="20">
        <v>45387</v>
      </c>
      <c r="H8369" s="20">
        <v>45387</v>
      </c>
      <c r="I8369" s="20">
        <v>45383</v>
      </c>
      <c r="J8369" s="20">
        <v>45385</v>
      </c>
      <c r="K8369" t="s">
        <v>264</v>
      </c>
      <c r="L8369" t="s">
        <v>4334</v>
      </c>
      <c r="M8369" t="s">
        <v>4335</v>
      </c>
      <c r="N8369" t="s">
        <v>7758</v>
      </c>
      <c r="O8369" t="s">
        <v>756</v>
      </c>
      <c r="P8369" t="s">
        <v>757</v>
      </c>
      <c r="Q8369" t="s">
        <v>758</v>
      </c>
      <c r="R8369" t="s">
        <v>266</v>
      </c>
    </row>
    <row r="8370" spans="1:18" x14ac:dyDescent="0.35">
      <c r="A8370">
        <v>49995</v>
      </c>
      <c r="B8370">
        <v>114</v>
      </c>
      <c r="C8370" t="s">
        <v>27</v>
      </c>
      <c r="D8370" t="s">
        <v>829</v>
      </c>
      <c r="E8370">
        <v>68.2</v>
      </c>
      <c r="F8370" s="20">
        <v>45387</v>
      </c>
      <c r="G8370" s="20"/>
      <c r="H8370" s="20">
        <v>45387</v>
      </c>
      <c r="I8370" s="20">
        <v>45387</v>
      </c>
      <c r="J8370" s="20">
        <v>45399</v>
      </c>
      <c r="K8370" t="s">
        <v>319</v>
      </c>
      <c r="L8370" t="s">
        <v>4287</v>
      </c>
      <c r="M8370" t="s">
        <v>4288</v>
      </c>
      <c r="N8370" t="s">
        <v>7885</v>
      </c>
      <c r="O8370" t="s">
        <v>756</v>
      </c>
      <c r="P8370" t="s">
        <v>757</v>
      </c>
      <c r="Q8370" t="s">
        <v>758</v>
      </c>
      <c r="R8370" t="s">
        <v>266</v>
      </c>
    </row>
    <row r="8371" spans="1:18" x14ac:dyDescent="0.35">
      <c r="A8371">
        <v>45498</v>
      </c>
      <c r="B8371">
        <v>114</v>
      </c>
      <c r="C8371" t="s">
        <v>27</v>
      </c>
      <c r="D8371" t="s">
        <v>911</v>
      </c>
      <c r="E8371">
        <v>166.9</v>
      </c>
      <c r="F8371" s="20">
        <v>45387</v>
      </c>
      <c r="G8371" s="20">
        <v>45387</v>
      </c>
      <c r="H8371" s="20">
        <v>45387</v>
      </c>
      <c r="I8371" s="20">
        <v>45369</v>
      </c>
      <c r="J8371" s="20">
        <v>45371</v>
      </c>
      <c r="K8371" t="s">
        <v>330</v>
      </c>
      <c r="L8371" t="s">
        <v>4370</v>
      </c>
      <c r="M8371" t="s">
        <v>4371</v>
      </c>
      <c r="N8371" t="s">
        <v>7886</v>
      </c>
      <c r="O8371" t="s">
        <v>756</v>
      </c>
      <c r="P8371" t="s">
        <v>757</v>
      </c>
      <c r="Q8371" t="s">
        <v>758</v>
      </c>
      <c r="R8371" t="s">
        <v>266</v>
      </c>
    </row>
    <row r="8372" spans="1:18" x14ac:dyDescent="0.35">
      <c r="A8372">
        <v>46061</v>
      </c>
      <c r="B8372">
        <v>114</v>
      </c>
      <c r="C8372" t="s">
        <v>27</v>
      </c>
      <c r="D8372" t="s">
        <v>784</v>
      </c>
      <c r="E8372">
        <v>141.13</v>
      </c>
      <c r="F8372" s="20">
        <v>45387</v>
      </c>
      <c r="G8372" s="20">
        <v>45387</v>
      </c>
      <c r="H8372" s="20">
        <v>45387</v>
      </c>
      <c r="I8372" s="20">
        <v>45373</v>
      </c>
      <c r="J8372" s="20">
        <v>45376</v>
      </c>
      <c r="K8372" t="s">
        <v>330</v>
      </c>
      <c r="L8372" t="s">
        <v>766</v>
      </c>
      <c r="M8372" t="s">
        <v>767</v>
      </c>
      <c r="N8372" t="s">
        <v>7887</v>
      </c>
      <c r="O8372" t="s">
        <v>756</v>
      </c>
      <c r="P8372" t="s">
        <v>757</v>
      </c>
      <c r="Q8372" t="s">
        <v>758</v>
      </c>
      <c r="R8372" t="s">
        <v>266</v>
      </c>
    </row>
    <row r="8373" spans="1:18" x14ac:dyDescent="0.35">
      <c r="A8373">
        <v>46076</v>
      </c>
      <c r="B8373">
        <v>114</v>
      </c>
      <c r="C8373" t="s">
        <v>27</v>
      </c>
      <c r="D8373" t="s">
        <v>5964</v>
      </c>
      <c r="E8373">
        <v>689.7</v>
      </c>
      <c r="F8373" s="20">
        <v>45387</v>
      </c>
      <c r="G8373" s="20">
        <v>45387</v>
      </c>
      <c r="H8373" s="20">
        <v>45387</v>
      </c>
      <c r="I8373" s="20">
        <v>45372</v>
      </c>
      <c r="J8373" s="20">
        <v>45376</v>
      </c>
      <c r="K8373" t="s">
        <v>330</v>
      </c>
      <c r="L8373" t="s">
        <v>766</v>
      </c>
      <c r="M8373" t="s">
        <v>767</v>
      </c>
      <c r="N8373" t="s">
        <v>7888</v>
      </c>
      <c r="O8373" t="s">
        <v>756</v>
      </c>
      <c r="P8373" t="s">
        <v>757</v>
      </c>
      <c r="Q8373" t="s">
        <v>758</v>
      </c>
      <c r="R8373" t="s">
        <v>266</v>
      </c>
    </row>
    <row r="8374" spans="1:18" x14ac:dyDescent="0.35">
      <c r="A8374">
        <v>46078</v>
      </c>
      <c r="B8374">
        <v>114</v>
      </c>
      <c r="C8374" t="s">
        <v>27</v>
      </c>
      <c r="D8374" t="s">
        <v>2083</v>
      </c>
      <c r="E8374">
        <v>2786.58</v>
      </c>
      <c r="F8374" s="20">
        <v>45387</v>
      </c>
      <c r="G8374" s="20">
        <v>45387</v>
      </c>
      <c r="H8374" s="20">
        <v>45387</v>
      </c>
      <c r="I8374" s="20">
        <v>45372</v>
      </c>
      <c r="J8374" s="20">
        <v>45376</v>
      </c>
      <c r="K8374" t="s">
        <v>330</v>
      </c>
      <c r="L8374" t="s">
        <v>762</v>
      </c>
      <c r="M8374" t="s">
        <v>788</v>
      </c>
      <c r="N8374" t="s">
        <v>7889</v>
      </c>
      <c r="O8374" t="s">
        <v>756</v>
      </c>
      <c r="P8374" t="s">
        <v>757</v>
      </c>
      <c r="Q8374" t="s">
        <v>758</v>
      </c>
      <c r="R8374" t="s">
        <v>266</v>
      </c>
    </row>
    <row r="8375" spans="1:18" x14ac:dyDescent="0.35">
      <c r="A8375">
        <v>44352</v>
      </c>
      <c r="B8375">
        <v>114</v>
      </c>
      <c r="C8375" t="s">
        <v>27</v>
      </c>
      <c r="D8375" t="s">
        <v>541</v>
      </c>
      <c r="E8375">
        <v>1596.09</v>
      </c>
      <c r="F8375" s="20">
        <v>45387</v>
      </c>
      <c r="G8375" s="20">
        <v>45387</v>
      </c>
      <c r="H8375" s="20">
        <v>45387</v>
      </c>
      <c r="I8375" s="20">
        <v>45356</v>
      </c>
      <c r="J8375" s="20">
        <v>45363</v>
      </c>
      <c r="K8375" t="s">
        <v>330</v>
      </c>
      <c r="L8375" t="s">
        <v>4146</v>
      </c>
      <c r="M8375" t="s">
        <v>4147</v>
      </c>
      <c r="N8375" t="s">
        <v>7890</v>
      </c>
      <c r="O8375" t="s">
        <v>756</v>
      </c>
      <c r="P8375" t="s">
        <v>757</v>
      </c>
      <c r="Q8375" t="s">
        <v>758</v>
      </c>
      <c r="R8375" t="s">
        <v>266</v>
      </c>
    </row>
    <row r="8376" spans="1:18" x14ac:dyDescent="0.35">
      <c r="A8376">
        <v>45069</v>
      </c>
      <c r="B8376">
        <v>114</v>
      </c>
      <c r="C8376" t="s">
        <v>27</v>
      </c>
      <c r="D8376" t="s">
        <v>6890</v>
      </c>
      <c r="E8376">
        <v>1598.4</v>
      </c>
      <c r="F8376" s="20">
        <v>45387</v>
      </c>
      <c r="G8376" s="20">
        <v>45387</v>
      </c>
      <c r="H8376" s="20">
        <v>45387</v>
      </c>
      <c r="I8376" s="20">
        <v>45362</v>
      </c>
      <c r="J8376" s="20">
        <v>45366</v>
      </c>
      <c r="K8376" t="s">
        <v>330</v>
      </c>
      <c r="L8376" t="s">
        <v>762</v>
      </c>
      <c r="M8376" t="s">
        <v>763</v>
      </c>
      <c r="N8376" t="s">
        <v>7891</v>
      </c>
      <c r="O8376" t="s">
        <v>756</v>
      </c>
      <c r="P8376" t="s">
        <v>757</v>
      </c>
      <c r="Q8376" t="s">
        <v>758</v>
      </c>
      <c r="R8376" t="s">
        <v>266</v>
      </c>
    </row>
    <row r="8377" spans="1:18" x14ac:dyDescent="0.35">
      <c r="A8377">
        <v>43958</v>
      </c>
      <c r="B8377">
        <v>114</v>
      </c>
      <c r="C8377" t="s">
        <v>27</v>
      </c>
      <c r="D8377" t="s">
        <v>769</v>
      </c>
      <c r="E8377">
        <v>12871.29</v>
      </c>
      <c r="F8377" s="20">
        <v>45387</v>
      </c>
      <c r="G8377" s="20">
        <v>45387</v>
      </c>
      <c r="H8377" s="20">
        <v>45387</v>
      </c>
      <c r="I8377" s="20">
        <v>45357</v>
      </c>
      <c r="J8377" s="20">
        <v>45359</v>
      </c>
      <c r="K8377" t="s">
        <v>330</v>
      </c>
      <c r="L8377" t="s">
        <v>766</v>
      </c>
      <c r="M8377" t="s">
        <v>770</v>
      </c>
      <c r="N8377" t="s">
        <v>7892</v>
      </c>
      <c r="O8377" t="s">
        <v>756</v>
      </c>
      <c r="P8377" t="s">
        <v>757</v>
      </c>
      <c r="Q8377" t="s">
        <v>758</v>
      </c>
      <c r="R8377" t="s">
        <v>266</v>
      </c>
    </row>
    <row r="8378" spans="1:18" x14ac:dyDescent="0.35">
      <c r="A8378">
        <v>44323</v>
      </c>
      <c r="B8378">
        <v>114</v>
      </c>
      <c r="C8378" t="s">
        <v>27</v>
      </c>
      <c r="D8378" t="s">
        <v>1533</v>
      </c>
      <c r="E8378">
        <v>472.8</v>
      </c>
      <c r="F8378" s="20">
        <v>45386</v>
      </c>
      <c r="G8378" s="20">
        <v>45386</v>
      </c>
      <c r="H8378" s="20">
        <v>45386</v>
      </c>
      <c r="I8378" s="20">
        <v>45356</v>
      </c>
      <c r="J8378" s="20">
        <v>45363</v>
      </c>
      <c r="K8378" t="s">
        <v>330</v>
      </c>
      <c r="L8378" t="s">
        <v>766</v>
      </c>
      <c r="M8378" t="s">
        <v>770</v>
      </c>
      <c r="N8378" t="s">
        <v>7893</v>
      </c>
      <c r="O8378" t="s">
        <v>756</v>
      </c>
      <c r="P8378" t="s">
        <v>757</v>
      </c>
      <c r="Q8378" t="s">
        <v>758</v>
      </c>
      <c r="R8378" t="s">
        <v>266</v>
      </c>
    </row>
    <row r="8379" spans="1:18" x14ac:dyDescent="0.35">
      <c r="A8379">
        <v>44329</v>
      </c>
      <c r="B8379">
        <v>114</v>
      </c>
      <c r="C8379" t="s">
        <v>27</v>
      </c>
      <c r="D8379" t="s">
        <v>1933</v>
      </c>
      <c r="E8379">
        <v>4895.24</v>
      </c>
      <c r="F8379" s="20">
        <v>45386</v>
      </c>
      <c r="G8379" s="20">
        <v>45386</v>
      </c>
      <c r="H8379" s="20">
        <v>45386</v>
      </c>
      <c r="I8379" s="20">
        <v>45355</v>
      </c>
      <c r="J8379" s="20">
        <v>45363</v>
      </c>
      <c r="K8379" t="s">
        <v>330</v>
      </c>
      <c r="L8379" t="s">
        <v>766</v>
      </c>
      <c r="M8379" t="s">
        <v>770</v>
      </c>
      <c r="N8379" t="s">
        <v>7894</v>
      </c>
      <c r="O8379" t="s">
        <v>756</v>
      </c>
      <c r="P8379" t="s">
        <v>757</v>
      </c>
      <c r="Q8379" t="s">
        <v>758</v>
      </c>
      <c r="R8379" t="s">
        <v>266</v>
      </c>
    </row>
    <row r="8380" spans="1:18" x14ac:dyDescent="0.35">
      <c r="A8380">
        <v>45068</v>
      </c>
      <c r="B8380">
        <v>114</v>
      </c>
      <c r="C8380" t="s">
        <v>27</v>
      </c>
      <c r="D8380" t="s">
        <v>885</v>
      </c>
      <c r="E8380">
        <v>1997</v>
      </c>
      <c r="F8380" s="20">
        <v>45386</v>
      </c>
      <c r="G8380" s="20">
        <v>45386</v>
      </c>
      <c r="H8380" s="20">
        <v>45386</v>
      </c>
      <c r="I8380" s="20">
        <v>45364</v>
      </c>
      <c r="J8380" s="20">
        <v>45366</v>
      </c>
      <c r="K8380" t="s">
        <v>330</v>
      </c>
      <c r="L8380" t="s">
        <v>766</v>
      </c>
      <c r="M8380" t="s">
        <v>770</v>
      </c>
      <c r="N8380" t="s">
        <v>7895</v>
      </c>
      <c r="O8380" t="s">
        <v>756</v>
      </c>
      <c r="P8380" t="s">
        <v>757</v>
      </c>
      <c r="Q8380" t="s">
        <v>758</v>
      </c>
      <c r="R8380" t="s">
        <v>266</v>
      </c>
    </row>
    <row r="8381" spans="1:18" x14ac:dyDescent="0.35">
      <c r="A8381">
        <v>45253</v>
      </c>
      <c r="B8381">
        <v>114</v>
      </c>
      <c r="C8381" t="s">
        <v>27</v>
      </c>
      <c r="D8381" t="s">
        <v>966</v>
      </c>
      <c r="E8381">
        <v>15898.46</v>
      </c>
      <c r="F8381" s="20">
        <v>45386</v>
      </c>
      <c r="G8381" s="20">
        <v>45386</v>
      </c>
      <c r="H8381" s="20">
        <v>45386</v>
      </c>
      <c r="I8381" s="20">
        <v>45366</v>
      </c>
      <c r="J8381" s="20">
        <v>45369</v>
      </c>
      <c r="K8381" t="s">
        <v>330</v>
      </c>
      <c r="L8381" t="s">
        <v>4130</v>
      </c>
      <c r="M8381" t="s">
        <v>4476</v>
      </c>
      <c r="N8381" t="s">
        <v>7896</v>
      </c>
      <c r="O8381" t="s">
        <v>756</v>
      </c>
      <c r="P8381" t="s">
        <v>757</v>
      </c>
      <c r="Q8381" t="s">
        <v>758</v>
      </c>
      <c r="R8381" t="s">
        <v>266</v>
      </c>
    </row>
    <row r="8382" spans="1:18" x14ac:dyDescent="0.35">
      <c r="A8382">
        <v>45256</v>
      </c>
      <c r="B8382">
        <v>114</v>
      </c>
      <c r="C8382" t="s">
        <v>27</v>
      </c>
      <c r="D8382" t="s">
        <v>966</v>
      </c>
      <c r="E8382">
        <v>88.85</v>
      </c>
      <c r="F8382" s="20">
        <v>45386</v>
      </c>
      <c r="G8382" s="20">
        <v>45386</v>
      </c>
      <c r="H8382" s="20">
        <v>45386</v>
      </c>
      <c r="I8382" s="20">
        <v>45366</v>
      </c>
      <c r="J8382" s="20">
        <v>45369</v>
      </c>
      <c r="K8382" t="s">
        <v>330</v>
      </c>
      <c r="L8382" t="s">
        <v>4130</v>
      </c>
      <c r="M8382" t="s">
        <v>4476</v>
      </c>
      <c r="N8382" t="s">
        <v>7896</v>
      </c>
      <c r="O8382" t="s">
        <v>756</v>
      </c>
      <c r="P8382" t="s">
        <v>757</v>
      </c>
      <c r="Q8382" t="s">
        <v>758</v>
      </c>
      <c r="R8382" t="s">
        <v>266</v>
      </c>
    </row>
    <row r="8383" spans="1:18" x14ac:dyDescent="0.35">
      <c r="A8383">
        <v>45258</v>
      </c>
      <c r="B8383">
        <v>114</v>
      </c>
      <c r="C8383" t="s">
        <v>27</v>
      </c>
      <c r="D8383" t="s">
        <v>966</v>
      </c>
      <c r="E8383">
        <v>11415.02</v>
      </c>
      <c r="F8383" s="20">
        <v>45386</v>
      </c>
      <c r="G8383" s="20">
        <v>45386</v>
      </c>
      <c r="H8383" s="20">
        <v>45386</v>
      </c>
      <c r="I8383" s="20">
        <v>45366</v>
      </c>
      <c r="J8383" s="20">
        <v>45369</v>
      </c>
      <c r="K8383" t="s">
        <v>330</v>
      </c>
      <c r="L8383" t="s">
        <v>4130</v>
      </c>
      <c r="M8383" t="s">
        <v>4476</v>
      </c>
      <c r="N8383" t="s">
        <v>7896</v>
      </c>
      <c r="O8383" t="s">
        <v>756</v>
      </c>
      <c r="P8383" t="s">
        <v>757</v>
      </c>
      <c r="Q8383" t="s">
        <v>758</v>
      </c>
      <c r="R8383" t="s">
        <v>266</v>
      </c>
    </row>
    <row r="8384" spans="1:18" x14ac:dyDescent="0.35">
      <c r="A8384">
        <v>45259</v>
      </c>
      <c r="B8384">
        <v>114</v>
      </c>
      <c r="C8384" t="s">
        <v>27</v>
      </c>
      <c r="D8384" t="s">
        <v>966</v>
      </c>
      <c r="E8384">
        <v>1734.07</v>
      </c>
      <c r="F8384" s="20">
        <v>45386</v>
      </c>
      <c r="G8384" s="20">
        <v>45386</v>
      </c>
      <c r="H8384" s="20">
        <v>45386</v>
      </c>
      <c r="I8384" s="20">
        <v>45366</v>
      </c>
      <c r="J8384" s="20">
        <v>45369</v>
      </c>
      <c r="K8384" t="s">
        <v>330</v>
      </c>
      <c r="L8384" t="s">
        <v>4226</v>
      </c>
      <c r="M8384" t="s">
        <v>1755</v>
      </c>
      <c r="N8384" t="s">
        <v>7896</v>
      </c>
      <c r="O8384" t="s">
        <v>756</v>
      </c>
      <c r="P8384" t="s">
        <v>757</v>
      </c>
      <c r="Q8384" t="s">
        <v>758</v>
      </c>
      <c r="R8384" t="s">
        <v>266</v>
      </c>
    </row>
    <row r="8385" spans="1:18" x14ac:dyDescent="0.35">
      <c r="A8385">
        <v>45900</v>
      </c>
      <c r="B8385">
        <v>114</v>
      </c>
      <c r="C8385" t="s">
        <v>27</v>
      </c>
      <c r="D8385" t="s">
        <v>5255</v>
      </c>
      <c r="E8385">
        <v>1993.16</v>
      </c>
      <c r="F8385" s="20">
        <v>45386</v>
      </c>
      <c r="G8385" s="20">
        <v>45386</v>
      </c>
      <c r="H8385" s="20">
        <v>45386</v>
      </c>
      <c r="I8385" s="20">
        <v>45372</v>
      </c>
      <c r="J8385" s="20">
        <v>45372</v>
      </c>
      <c r="K8385" t="s">
        <v>330</v>
      </c>
      <c r="L8385" t="s">
        <v>766</v>
      </c>
      <c r="M8385" t="s">
        <v>767</v>
      </c>
      <c r="N8385" t="s">
        <v>7897</v>
      </c>
      <c r="O8385" t="s">
        <v>756</v>
      </c>
      <c r="P8385" t="s">
        <v>757</v>
      </c>
      <c r="Q8385" t="s">
        <v>758</v>
      </c>
      <c r="R8385" t="s">
        <v>266</v>
      </c>
    </row>
    <row r="8386" spans="1:18" x14ac:dyDescent="0.35">
      <c r="A8386">
        <v>45907</v>
      </c>
      <c r="B8386">
        <v>114</v>
      </c>
      <c r="C8386" t="s">
        <v>27</v>
      </c>
      <c r="D8386" t="s">
        <v>759</v>
      </c>
      <c r="E8386">
        <v>1238.56</v>
      </c>
      <c r="F8386" s="20">
        <v>45386</v>
      </c>
      <c r="G8386" s="20">
        <v>45386</v>
      </c>
      <c r="H8386" s="20">
        <v>45386</v>
      </c>
      <c r="I8386" s="20">
        <v>45365</v>
      </c>
      <c r="J8386" s="20">
        <v>45372</v>
      </c>
      <c r="K8386" t="s">
        <v>330</v>
      </c>
      <c r="L8386" t="s">
        <v>762</v>
      </c>
      <c r="M8386" t="s">
        <v>807</v>
      </c>
      <c r="N8386" t="s">
        <v>7898</v>
      </c>
      <c r="O8386" t="s">
        <v>756</v>
      </c>
      <c r="P8386" t="s">
        <v>757</v>
      </c>
      <c r="Q8386" t="s">
        <v>758</v>
      </c>
      <c r="R8386" t="s">
        <v>266</v>
      </c>
    </row>
    <row r="8387" spans="1:18" x14ac:dyDescent="0.35">
      <c r="A8387">
        <v>46021</v>
      </c>
      <c r="B8387">
        <v>114</v>
      </c>
      <c r="C8387" t="s">
        <v>27</v>
      </c>
      <c r="D8387" t="s">
        <v>984</v>
      </c>
      <c r="E8387">
        <v>7164</v>
      </c>
      <c r="F8387" s="20">
        <v>45386</v>
      </c>
      <c r="G8387" s="20">
        <v>45386</v>
      </c>
      <c r="H8387" s="20">
        <v>45386</v>
      </c>
      <c r="I8387" s="20">
        <v>45376</v>
      </c>
      <c r="J8387" s="20">
        <v>45376</v>
      </c>
      <c r="K8387" t="s">
        <v>264</v>
      </c>
      <c r="L8387" t="s">
        <v>4279</v>
      </c>
      <c r="M8387" t="s">
        <v>4433</v>
      </c>
      <c r="N8387" t="s">
        <v>7899</v>
      </c>
      <c r="O8387" t="s">
        <v>756</v>
      </c>
      <c r="P8387" t="s">
        <v>757</v>
      </c>
      <c r="Q8387" t="s">
        <v>758</v>
      </c>
      <c r="R8387" t="s">
        <v>266</v>
      </c>
    </row>
    <row r="8388" spans="1:18" x14ac:dyDescent="0.35">
      <c r="A8388">
        <v>46084</v>
      </c>
      <c r="B8388">
        <v>114</v>
      </c>
      <c r="C8388" t="s">
        <v>27</v>
      </c>
      <c r="D8388" t="s">
        <v>2061</v>
      </c>
      <c r="E8388">
        <v>1117.44</v>
      </c>
      <c r="F8388" s="20">
        <v>45386</v>
      </c>
      <c r="G8388" s="20">
        <v>45386</v>
      </c>
      <c r="H8388" s="20">
        <v>45386</v>
      </c>
      <c r="I8388" s="20">
        <v>45365</v>
      </c>
      <c r="J8388" s="20">
        <v>45376</v>
      </c>
      <c r="K8388" t="s">
        <v>330</v>
      </c>
      <c r="L8388" t="s">
        <v>4130</v>
      </c>
      <c r="M8388" t="s">
        <v>4423</v>
      </c>
      <c r="N8388" t="s">
        <v>7900</v>
      </c>
      <c r="O8388" t="s">
        <v>756</v>
      </c>
      <c r="P8388" t="s">
        <v>757</v>
      </c>
      <c r="Q8388" t="s">
        <v>758</v>
      </c>
      <c r="R8388" t="s">
        <v>266</v>
      </c>
    </row>
    <row r="8389" spans="1:18" x14ac:dyDescent="0.35">
      <c r="A8389">
        <v>46087</v>
      </c>
      <c r="B8389">
        <v>114</v>
      </c>
      <c r="C8389" t="s">
        <v>27</v>
      </c>
      <c r="D8389" t="s">
        <v>794</v>
      </c>
      <c r="E8389">
        <v>819.68</v>
      </c>
      <c r="F8389" s="20">
        <v>45386</v>
      </c>
      <c r="G8389" s="20">
        <v>45386</v>
      </c>
      <c r="H8389" s="20">
        <v>45386</v>
      </c>
      <c r="I8389" s="20">
        <v>45372</v>
      </c>
      <c r="J8389" s="20">
        <v>45376</v>
      </c>
      <c r="K8389" t="s">
        <v>330</v>
      </c>
      <c r="L8389" t="s">
        <v>766</v>
      </c>
      <c r="M8389" t="s">
        <v>767</v>
      </c>
      <c r="N8389" t="s">
        <v>7901</v>
      </c>
      <c r="O8389" t="s">
        <v>756</v>
      </c>
      <c r="P8389" t="s">
        <v>757</v>
      </c>
      <c r="Q8389" t="s">
        <v>758</v>
      </c>
      <c r="R8389" t="s">
        <v>266</v>
      </c>
    </row>
    <row r="8390" spans="1:18" x14ac:dyDescent="0.35">
      <c r="A8390">
        <v>46126</v>
      </c>
      <c r="B8390">
        <v>114</v>
      </c>
      <c r="C8390" t="s">
        <v>27</v>
      </c>
      <c r="D8390" t="s">
        <v>973</v>
      </c>
      <c r="E8390">
        <v>1348.34</v>
      </c>
      <c r="F8390" s="20">
        <v>45386</v>
      </c>
      <c r="G8390" s="20">
        <v>45386</v>
      </c>
      <c r="H8390" s="20">
        <v>45386</v>
      </c>
      <c r="I8390" s="20">
        <v>45383</v>
      </c>
      <c r="J8390" s="20">
        <v>45376</v>
      </c>
      <c r="K8390" t="s">
        <v>330</v>
      </c>
      <c r="L8390" t="s">
        <v>4279</v>
      </c>
      <c r="M8390" t="s">
        <v>5053</v>
      </c>
      <c r="N8390" t="s">
        <v>3869</v>
      </c>
      <c r="O8390" t="s">
        <v>756</v>
      </c>
      <c r="P8390" t="s">
        <v>757</v>
      </c>
      <c r="Q8390" t="s">
        <v>758</v>
      </c>
      <c r="R8390" t="s">
        <v>266</v>
      </c>
    </row>
    <row r="8391" spans="1:18" x14ac:dyDescent="0.35">
      <c r="A8391">
        <v>46545</v>
      </c>
      <c r="B8391">
        <v>114</v>
      </c>
      <c r="C8391" t="s">
        <v>27</v>
      </c>
      <c r="D8391" t="s">
        <v>1767</v>
      </c>
      <c r="E8391">
        <v>355</v>
      </c>
      <c r="F8391" s="20">
        <v>45386</v>
      </c>
      <c r="G8391" s="20">
        <v>45386</v>
      </c>
      <c r="H8391" s="20">
        <v>45386</v>
      </c>
      <c r="I8391" s="20">
        <v>45372</v>
      </c>
      <c r="J8391" s="20">
        <v>45377</v>
      </c>
      <c r="K8391" t="s">
        <v>330</v>
      </c>
      <c r="L8391" t="s">
        <v>766</v>
      </c>
      <c r="M8391" t="s">
        <v>770</v>
      </c>
      <c r="N8391" t="s">
        <v>7902</v>
      </c>
      <c r="O8391" t="s">
        <v>756</v>
      </c>
      <c r="P8391" t="s">
        <v>757</v>
      </c>
      <c r="Q8391" t="s">
        <v>758</v>
      </c>
      <c r="R8391" t="s">
        <v>266</v>
      </c>
    </row>
    <row r="8392" spans="1:18" x14ac:dyDescent="0.35">
      <c r="A8392">
        <v>48779</v>
      </c>
      <c r="B8392">
        <v>114</v>
      </c>
      <c r="C8392" t="s">
        <v>27</v>
      </c>
      <c r="D8392" t="s">
        <v>829</v>
      </c>
      <c r="E8392">
        <v>93.29</v>
      </c>
      <c r="F8392" s="20">
        <v>45386</v>
      </c>
      <c r="G8392" s="20"/>
      <c r="H8392" s="20">
        <v>45386</v>
      </c>
      <c r="I8392" s="20">
        <v>45386</v>
      </c>
      <c r="J8392" s="20">
        <v>45392</v>
      </c>
      <c r="K8392" t="s">
        <v>319</v>
      </c>
      <c r="L8392" t="s">
        <v>4287</v>
      </c>
      <c r="M8392" t="s">
        <v>4288</v>
      </c>
      <c r="N8392" t="s">
        <v>7903</v>
      </c>
      <c r="O8392" t="s">
        <v>756</v>
      </c>
      <c r="P8392" t="s">
        <v>757</v>
      </c>
      <c r="Q8392" t="s">
        <v>758</v>
      </c>
      <c r="R8392" t="s">
        <v>266</v>
      </c>
    </row>
    <row r="8393" spans="1:18" x14ac:dyDescent="0.35">
      <c r="A8393">
        <v>48336</v>
      </c>
      <c r="B8393">
        <v>114</v>
      </c>
      <c r="C8393" t="s">
        <v>27</v>
      </c>
      <c r="D8393" t="s">
        <v>7904</v>
      </c>
      <c r="E8393">
        <v>297.7</v>
      </c>
      <c r="F8393" s="20">
        <v>45386</v>
      </c>
      <c r="G8393" s="20"/>
      <c r="H8393" s="20">
        <v>45386</v>
      </c>
      <c r="I8393" s="20">
        <v>45386</v>
      </c>
      <c r="J8393" s="20">
        <v>45390</v>
      </c>
      <c r="K8393" t="s">
        <v>264</v>
      </c>
      <c r="L8393" t="s">
        <v>4287</v>
      </c>
      <c r="M8393" t="s">
        <v>4288</v>
      </c>
      <c r="N8393" t="s">
        <v>7905</v>
      </c>
      <c r="O8393" t="s">
        <v>756</v>
      </c>
      <c r="P8393" t="s">
        <v>757</v>
      </c>
      <c r="Q8393" t="s">
        <v>758</v>
      </c>
      <c r="R8393" t="s">
        <v>266</v>
      </c>
    </row>
    <row r="8394" spans="1:18" x14ac:dyDescent="0.35">
      <c r="A8394">
        <v>1139</v>
      </c>
      <c r="B8394">
        <v>114</v>
      </c>
      <c r="C8394" t="s">
        <v>27</v>
      </c>
      <c r="D8394" t="s">
        <v>6309</v>
      </c>
      <c r="E8394">
        <v>2000</v>
      </c>
      <c r="F8394" s="20">
        <v>45386</v>
      </c>
      <c r="G8394" s="20">
        <v>45386</v>
      </c>
      <c r="H8394" s="20">
        <v>45386</v>
      </c>
      <c r="I8394" s="20">
        <v>45155</v>
      </c>
      <c r="J8394" s="20"/>
      <c r="L8394" t="s">
        <v>1097</v>
      </c>
      <c r="M8394" t="s">
        <v>1105</v>
      </c>
      <c r="O8394" t="s">
        <v>756</v>
      </c>
      <c r="P8394" t="s">
        <v>757</v>
      </c>
      <c r="Q8394" t="s">
        <v>758</v>
      </c>
      <c r="R8394" t="s">
        <v>266</v>
      </c>
    </row>
    <row r="8395" spans="1:18" x14ac:dyDescent="0.35">
      <c r="A8395">
        <v>15707</v>
      </c>
      <c r="B8395">
        <v>114</v>
      </c>
      <c r="C8395" t="s">
        <v>27</v>
      </c>
      <c r="D8395" t="s">
        <v>941</v>
      </c>
      <c r="E8395">
        <v>40666.800000000003</v>
      </c>
      <c r="F8395" s="20">
        <v>45341</v>
      </c>
      <c r="G8395" s="20">
        <v>45385</v>
      </c>
      <c r="H8395" s="20">
        <v>45385</v>
      </c>
      <c r="I8395" s="20">
        <v>45322</v>
      </c>
      <c r="J8395" s="20">
        <v>45323</v>
      </c>
      <c r="K8395" t="s">
        <v>330</v>
      </c>
      <c r="L8395" t="s">
        <v>4231</v>
      </c>
      <c r="M8395" t="s">
        <v>4232</v>
      </c>
      <c r="N8395" t="s">
        <v>7906</v>
      </c>
      <c r="O8395" t="s">
        <v>756</v>
      </c>
      <c r="P8395" t="s">
        <v>757</v>
      </c>
      <c r="Q8395" t="s">
        <v>758</v>
      </c>
      <c r="R8395" t="s">
        <v>266</v>
      </c>
    </row>
    <row r="8396" spans="1:18" x14ac:dyDescent="0.35">
      <c r="A8396">
        <v>47611</v>
      </c>
      <c r="B8396">
        <v>114</v>
      </c>
      <c r="C8396" t="s">
        <v>27</v>
      </c>
      <c r="D8396" t="s">
        <v>7907</v>
      </c>
      <c r="E8396">
        <v>512.5</v>
      </c>
      <c r="F8396" s="20">
        <v>45385</v>
      </c>
      <c r="G8396" s="20">
        <v>45385</v>
      </c>
      <c r="H8396" s="20">
        <v>45385</v>
      </c>
      <c r="I8396" s="20">
        <v>45385</v>
      </c>
      <c r="J8396" s="20">
        <v>45385</v>
      </c>
      <c r="K8396" t="s">
        <v>319</v>
      </c>
      <c r="L8396" t="s">
        <v>4287</v>
      </c>
      <c r="M8396" t="s">
        <v>4288</v>
      </c>
      <c r="N8396" t="s">
        <v>7908</v>
      </c>
      <c r="O8396" t="s">
        <v>756</v>
      </c>
      <c r="P8396" t="s">
        <v>757</v>
      </c>
      <c r="Q8396" t="s">
        <v>758</v>
      </c>
      <c r="R8396" t="s">
        <v>266</v>
      </c>
    </row>
    <row r="8397" spans="1:18" x14ac:dyDescent="0.35">
      <c r="A8397">
        <v>48337</v>
      </c>
      <c r="B8397">
        <v>114</v>
      </c>
      <c r="C8397" t="s">
        <v>27</v>
      </c>
      <c r="D8397" t="s">
        <v>7904</v>
      </c>
      <c r="E8397">
        <v>1328.5</v>
      </c>
      <c r="F8397" s="20">
        <v>45386</v>
      </c>
      <c r="G8397" s="20"/>
      <c r="H8397" s="20">
        <v>45385</v>
      </c>
      <c r="I8397" s="20">
        <v>45386</v>
      </c>
      <c r="J8397" s="20">
        <v>45390</v>
      </c>
      <c r="K8397" t="s">
        <v>264</v>
      </c>
      <c r="L8397" t="s">
        <v>4287</v>
      </c>
      <c r="M8397" t="s">
        <v>4288</v>
      </c>
      <c r="N8397" t="s">
        <v>7909</v>
      </c>
      <c r="O8397" t="s">
        <v>756</v>
      </c>
      <c r="P8397" t="s">
        <v>757</v>
      </c>
      <c r="Q8397" t="s">
        <v>758</v>
      </c>
      <c r="R8397" t="s">
        <v>266</v>
      </c>
    </row>
    <row r="8398" spans="1:18" x14ac:dyDescent="0.35">
      <c r="A8398">
        <v>46548</v>
      </c>
      <c r="B8398">
        <v>114</v>
      </c>
      <c r="C8398" t="s">
        <v>27</v>
      </c>
      <c r="D8398" t="s">
        <v>979</v>
      </c>
      <c r="E8398">
        <v>430.26</v>
      </c>
      <c r="F8398" s="20">
        <v>45385</v>
      </c>
      <c r="G8398" s="20">
        <v>45385</v>
      </c>
      <c r="H8398" s="20">
        <v>45385</v>
      </c>
      <c r="I8398" s="20">
        <v>45372</v>
      </c>
      <c r="J8398" s="20">
        <v>45377</v>
      </c>
      <c r="K8398" t="s">
        <v>330</v>
      </c>
      <c r="L8398" t="s">
        <v>766</v>
      </c>
      <c r="M8398" t="s">
        <v>767</v>
      </c>
      <c r="N8398" t="s">
        <v>5087</v>
      </c>
      <c r="O8398" t="s">
        <v>756</v>
      </c>
      <c r="P8398" t="s">
        <v>757</v>
      </c>
      <c r="Q8398" t="s">
        <v>758</v>
      </c>
      <c r="R8398" t="s">
        <v>266</v>
      </c>
    </row>
    <row r="8399" spans="1:18" x14ac:dyDescent="0.35">
      <c r="A8399">
        <v>46550</v>
      </c>
      <c r="B8399">
        <v>114</v>
      </c>
      <c r="C8399" t="s">
        <v>27</v>
      </c>
      <c r="D8399" t="s">
        <v>1767</v>
      </c>
      <c r="E8399">
        <v>1656.14</v>
      </c>
      <c r="F8399" s="20">
        <v>45385</v>
      </c>
      <c r="G8399" s="20">
        <v>45385</v>
      </c>
      <c r="H8399" s="20">
        <v>45385</v>
      </c>
      <c r="I8399" s="20">
        <v>45371</v>
      </c>
      <c r="J8399" s="20">
        <v>45377</v>
      </c>
      <c r="K8399" t="s">
        <v>330</v>
      </c>
      <c r="L8399" t="s">
        <v>766</v>
      </c>
      <c r="M8399" t="s">
        <v>767</v>
      </c>
      <c r="N8399" t="s">
        <v>7910</v>
      </c>
      <c r="O8399" t="s">
        <v>756</v>
      </c>
      <c r="P8399" t="s">
        <v>757</v>
      </c>
      <c r="Q8399" t="s">
        <v>758</v>
      </c>
      <c r="R8399" t="s">
        <v>266</v>
      </c>
    </row>
    <row r="8400" spans="1:18" x14ac:dyDescent="0.35">
      <c r="A8400">
        <v>46552</v>
      </c>
      <c r="B8400">
        <v>114</v>
      </c>
      <c r="C8400" t="s">
        <v>27</v>
      </c>
      <c r="D8400" t="s">
        <v>826</v>
      </c>
      <c r="E8400">
        <v>2400</v>
      </c>
      <c r="F8400" s="20">
        <v>45385</v>
      </c>
      <c r="G8400" s="20">
        <v>45385</v>
      </c>
      <c r="H8400" s="20">
        <v>45385</v>
      </c>
      <c r="I8400" s="20">
        <v>45372</v>
      </c>
      <c r="J8400" s="20">
        <v>45377</v>
      </c>
      <c r="K8400" t="s">
        <v>330</v>
      </c>
      <c r="L8400" t="s">
        <v>766</v>
      </c>
      <c r="M8400" t="s">
        <v>767</v>
      </c>
      <c r="N8400" t="s">
        <v>1843</v>
      </c>
      <c r="O8400" t="s">
        <v>756</v>
      </c>
      <c r="P8400" t="s">
        <v>757</v>
      </c>
      <c r="Q8400" t="s">
        <v>758</v>
      </c>
      <c r="R8400" t="s">
        <v>266</v>
      </c>
    </row>
    <row r="8401" spans="1:18" x14ac:dyDescent="0.35">
      <c r="A8401">
        <v>47095</v>
      </c>
      <c r="B8401">
        <v>114</v>
      </c>
      <c r="C8401" t="s">
        <v>27</v>
      </c>
      <c r="D8401" t="s">
        <v>1414</v>
      </c>
      <c r="E8401">
        <v>602</v>
      </c>
      <c r="F8401" s="20">
        <v>45385</v>
      </c>
      <c r="G8401" s="20">
        <v>45385</v>
      </c>
      <c r="H8401" s="20">
        <v>45385</v>
      </c>
      <c r="I8401" s="20">
        <v>45378</v>
      </c>
      <c r="J8401" s="20">
        <v>45383</v>
      </c>
      <c r="K8401" t="s">
        <v>330</v>
      </c>
      <c r="L8401" t="s">
        <v>4146</v>
      </c>
      <c r="M8401" t="s">
        <v>4234</v>
      </c>
      <c r="N8401" t="s">
        <v>7911</v>
      </c>
      <c r="O8401" t="s">
        <v>756</v>
      </c>
      <c r="P8401" t="s">
        <v>757</v>
      </c>
      <c r="Q8401" t="s">
        <v>758</v>
      </c>
      <c r="R8401" t="s">
        <v>266</v>
      </c>
    </row>
    <row r="8402" spans="1:18" x14ac:dyDescent="0.35">
      <c r="A8402">
        <v>48913</v>
      </c>
      <c r="B8402">
        <v>114</v>
      </c>
      <c r="C8402" t="s">
        <v>27</v>
      </c>
      <c r="D8402" t="s">
        <v>829</v>
      </c>
      <c r="E8402">
        <v>34.799999999999997</v>
      </c>
      <c r="F8402" s="20">
        <v>45385</v>
      </c>
      <c r="G8402" s="20"/>
      <c r="H8402" s="20">
        <v>45385</v>
      </c>
      <c r="I8402" s="20">
        <v>45385</v>
      </c>
      <c r="J8402" s="20">
        <v>45393</v>
      </c>
      <c r="K8402" t="s">
        <v>319</v>
      </c>
      <c r="L8402" t="s">
        <v>4130</v>
      </c>
      <c r="M8402" t="s">
        <v>4675</v>
      </c>
      <c r="N8402" t="s">
        <v>7711</v>
      </c>
      <c r="O8402" t="s">
        <v>756</v>
      </c>
      <c r="P8402" t="s">
        <v>757</v>
      </c>
      <c r="Q8402" t="s">
        <v>758</v>
      </c>
      <c r="R8402" t="s">
        <v>266</v>
      </c>
    </row>
    <row r="8403" spans="1:18" x14ac:dyDescent="0.35">
      <c r="A8403">
        <v>45331</v>
      </c>
      <c r="B8403">
        <v>114</v>
      </c>
      <c r="C8403" t="s">
        <v>27</v>
      </c>
      <c r="D8403" t="s">
        <v>3208</v>
      </c>
      <c r="E8403">
        <v>2090</v>
      </c>
      <c r="F8403" s="20">
        <v>45385</v>
      </c>
      <c r="G8403" s="20">
        <v>45385</v>
      </c>
      <c r="H8403" s="20">
        <v>45385</v>
      </c>
      <c r="I8403" s="20">
        <v>45370</v>
      </c>
      <c r="J8403" s="20">
        <v>45370</v>
      </c>
      <c r="K8403" t="s">
        <v>330</v>
      </c>
      <c r="L8403" t="s">
        <v>4130</v>
      </c>
      <c r="M8403" t="s">
        <v>4655</v>
      </c>
      <c r="N8403" t="s">
        <v>7912</v>
      </c>
      <c r="O8403" t="s">
        <v>756</v>
      </c>
      <c r="P8403" t="s">
        <v>757</v>
      </c>
      <c r="Q8403" t="s">
        <v>758</v>
      </c>
      <c r="R8403" t="s">
        <v>266</v>
      </c>
    </row>
    <row r="8404" spans="1:18" x14ac:dyDescent="0.35">
      <c r="A8404">
        <v>45525</v>
      </c>
      <c r="B8404">
        <v>114</v>
      </c>
      <c r="C8404" t="s">
        <v>27</v>
      </c>
      <c r="D8404" t="s">
        <v>777</v>
      </c>
      <c r="E8404">
        <v>750.3</v>
      </c>
      <c r="F8404" s="20">
        <v>45385</v>
      </c>
      <c r="G8404" s="20">
        <v>45385</v>
      </c>
      <c r="H8404" s="20">
        <v>45385</v>
      </c>
      <c r="I8404" s="20">
        <v>45371</v>
      </c>
      <c r="J8404" s="20">
        <v>45371</v>
      </c>
      <c r="K8404" t="s">
        <v>330</v>
      </c>
      <c r="L8404" t="s">
        <v>766</v>
      </c>
      <c r="M8404" t="s">
        <v>767</v>
      </c>
      <c r="N8404" t="s">
        <v>7913</v>
      </c>
      <c r="O8404" t="s">
        <v>756</v>
      </c>
      <c r="P8404" t="s">
        <v>757</v>
      </c>
      <c r="Q8404" t="s">
        <v>758</v>
      </c>
      <c r="R8404" t="s">
        <v>266</v>
      </c>
    </row>
    <row r="8405" spans="1:18" x14ac:dyDescent="0.35">
      <c r="A8405">
        <v>45866</v>
      </c>
      <c r="B8405">
        <v>114</v>
      </c>
      <c r="C8405" t="s">
        <v>27</v>
      </c>
      <c r="D8405" t="s">
        <v>784</v>
      </c>
      <c r="E8405">
        <v>954.3</v>
      </c>
      <c r="F8405" s="20">
        <v>45385</v>
      </c>
      <c r="G8405" s="20">
        <v>45385</v>
      </c>
      <c r="H8405" s="20">
        <v>45385</v>
      </c>
      <c r="I8405" s="20">
        <v>45371</v>
      </c>
      <c r="J8405" s="20">
        <v>45372</v>
      </c>
      <c r="K8405" t="s">
        <v>330</v>
      </c>
      <c r="L8405" t="s">
        <v>766</v>
      </c>
      <c r="M8405" t="s">
        <v>767</v>
      </c>
      <c r="N8405" t="s">
        <v>7914</v>
      </c>
      <c r="O8405" t="s">
        <v>756</v>
      </c>
      <c r="P8405" t="s">
        <v>757</v>
      </c>
      <c r="Q8405" t="s">
        <v>758</v>
      </c>
      <c r="R8405" t="s">
        <v>266</v>
      </c>
    </row>
    <row r="8406" spans="1:18" x14ac:dyDescent="0.35">
      <c r="A8406">
        <v>45868</v>
      </c>
      <c r="B8406">
        <v>114</v>
      </c>
      <c r="C8406" t="s">
        <v>27</v>
      </c>
      <c r="D8406" t="s">
        <v>2680</v>
      </c>
      <c r="E8406">
        <v>2439.8000000000002</v>
      </c>
      <c r="F8406" s="20">
        <v>45385</v>
      </c>
      <c r="G8406" s="20">
        <v>45385</v>
      </c>
      <c r="H8406" s="20">
        <v>45385</v>
      </c>
      <c r="I8406" s="20">
        <v>45370</v>
      </c>
      <c r="J8406" s="20">
        <v>45372</v>
      </c>
      <c r="K8406" t="s">
        <v>330</v>
      </c>
      <c r="L8406" t="s">
        <v>762</v>
      </c>
      <c r="M8406" t="s">
        <v>788</v>
      </c>
      <c r="N8406" t="s">
        <v>7915</v>
      </c>
      <c r="O8406" t="s">
        <v>756</v>
      </c>
      <c r="P8406" t="s">
        <v>757</v>
      </c>
      <c r="Q8406" t="s">
        <v>758</v>
      </c>
      <c r="R8406" t="s">
        <v>266</v>
      </c>
    </row>
    <row r="8407" spans="1:18" x14ac:dyDescent="0.35">
      <c r="A8407">
        <v>44318</v>
      </c>
      <c r="B8407">
        <v>114</v>
      </c>
      <c r="C8407" t="s">
        <v>27</v>
      </c>
      <c r="D8407" t="s">
        <v>1533</v>
      </c>
      <c r="E8407">
        <v>1182.01</v>
      </c>
      <c r="F8407" s="20">
        <v>45385</v>
      </c>
      <c r="G8407" s="20">
        <v>45385</v>
      </c>
      <c r="H8407" s="20">
        <v>45385</v>
      </c>
      <c r="I8407" s="20">
        <v>45355</v>
      </c>
      <c r="J8407" s="20">
        <v>45363</v>
      </c>
      <c r="K8407" t="s">
        <v>330</v>
      </c>
      <c r="L8407" t="s">
        <v>766</v>
      </c>
      <c r="M8407" t="s">
        <v>770</v>
      </c>
      <c r="N8407" t="s">
        <v>7916</v>
      </c>
      <c r="O8407" t="s">
        <v>756</v>
      </c>
      <c r="P8407" t="s">
        <v>757</v>
      </c>
      <c r="Q8407" t="s">
        <v>758</v>
      </c>
      <c r="R8407" t="s">
        <v>266</v>
      </c>
    </row>
    <row r="8408" spans="1:18" x14ac:dyDescent="0.35">
      <c r="A8408">
        <v>44327</v>
      </c>
      <c r="B8408">
        <v>114</v>
      </c>
      <c r="C8408" t="s">
        <v>27</v>
      </c>
      <c r="D8408" t="s">
        <v>1533</v>
      </c>
      <c r="E8408">
        <v>1418.41</v>
      </c>
      <c r="F8408" s="20">
        <v>45385</v>
      </c>
      <c r="G8408" s="20">
        <v>45385</v>
      </c>
      <c r="H8408" s="20">
        <v>45385</v>
      </c>
      <c r="I8408" s="20">
        <v>45355</v>
      </c>
      <c r="J8408" s="20">
        <v>45363</v>
      </c>
      <c r="K8408" t="s">
        <v>330</v>
      </c>
      <c r="L8408" t="s">
        <v>766</v>
      </c>
      <c r="M8408" t="s">
        <v>770</v>
      </c>
      <c r="N8408" t="s">
        <v>7917</v>
      </c>
      <c r="O8408" t="s">
        <v>756</v>
      </c>
      <c r="P8408" t="s">
        <v>757</v>
      </c>
      <c r="Q8408" t="s">
        <v>758</v>
      </c>
      <c r="R8408" t="s">
        <v>266</v>
      </c>
    </row>
    <row r="8409" spans="1:18" x14ac:dyDescent="0.35">
      <c r="A8409">
        <v>45249</v>
      </c>
      <c r="B8409">
        <v>114</v>
      </c>
      <c r="C8409" t="s">
        <v>27</v>
      </c>
      <c r="D8409" t="s">
        <v>1226</v>
      </c>
      <c r="E8409">
        <v>125.9</v>
      </c>
      <c r="F8409" s="20">
        <v>45385</v>
      </c>
      <c r="G8409" s="20">
        <v>45385</v>
      </c>
      <c r="H8409" s="20">
        <v>45385</v>
      </c>
      <c r="I8409" s="20">
        <v>45363</v>
      </c>
      <c r="J8409" s="20">
        <v>45369</v>
      </c>
      <c r="K8409" t="s">
        <v>330</v>
      </c>
      <c r="L8409" t="s">
        <v>4334</v>
      </c>
      <c r="M8409" t="s">
        <v>4766</v>
      </c>
      <c r="N8409" t="s">
        <v>7896</v>
      </c>
      <c r="O8409" t="s">
        <v>756</v>
      </c>
      <c r="P8409" t="s">
        <v>757</v>
      </c>
      <c r="Q8409" t="s">
        <v>758</v>
      </c>
      <c r="R8409" t="s">
        <v>266</v>
      </c>
    </row>
    <row r="8410" spans="1:18" x14ac:dyDescent="0.35">
      <c r="A8410">
        <v>44332</v>
      </c>
      <c r="B8410">
        <v>114</v>
      </c>
      <c r="C8410" t="s">
        <v>27</v>
      </c>
      <c r="D8410" t="s">
        <v>952</v>
      </c>
      <c r="E8410">
        <v>1638</v>
      </c>
      <c r="F8410" s="20">
        <v>45384</v>
      </c>
      <c r="G8410" s="20">
        <v>45384</v>
      </c>
      <c r="H8410" s="20">
        <v>45384</v>
      </c>
      <c r="I8410" s="20">
        <v>45356</v>
      </c>
      <c r="J8410" s="20">
        <v>45363</v>
      </c>
      <c r="K8410" t="s">
        <v>330</v>
      </c>
      <c r="L8410" t="s">
        <v>766</v>
      </c>
      <c r="M8410" t="s">
        <v>770</v>
      </c>
      <c r="N8410" t="s">
        <v>2277</v>
      </c>
      <c r="O8410" t="s">
        <v>756</v>
      </c>
      <c r="P8410" t="s">
        <v>757</v>
      </c>
      <c r="Q8410" t="s">
        <v>758</v>
      </c>
      <c r="R8410" t="s">
        <v>266</v>
      </c>
    </row>
    <row r="8411" spans="1:18" x14ac:dyDescent="0.35">
      <c r="A8411">
        <v>45061</v>
      </c>
      <c r="B8411">
        <v>114</v>
      </c>
      <c r="C8411" t="s">
        <v>27</v>
      </c>
      <c r="D8411" t="s">
        <v>4740</v>
      </c>
      <c r="E8411">
        <v>565</v>
      </c>
      <c r="F8411" s="20">
        <v>45384</v>
      </c>
      <c r="G8411" s="20">
        <v>45384</v>
      </c>
      <c r="H8411" s="20">
        <v>45384</v>
      </c>
      <c r="I8411" s="20">
        <v>45363</v>
      </c>
      <c r="J8411" s="20">
        <v>45366</v>
      </c>
      <c r="K8411" t="s">
        <v>330</v>
      </c>
      <c r="L8411" t="s">
        <v>766</v>
      </c>
      <c r="M8411" t="s">
        <v>767</v>
      </c>
      <c r="N8411" t="s">
        <v>7918</v>
      </c>
      <c r="O8411" t="s">
        <v>756</v>
      </c>
      <c r="P8411" t="s">
        <v>757</v>
      </c>
      <c r="Q8411" t="s">
        <v>758</v>
      </c>
      <c r="R8411" t="s">
        <v>266</v>
      </c>
    </row>
    <row r="8412" spans="1:18" x14ac:dyDescent="0.35">
      <c r="A8412">
        <v>45147</v>
      </c>
      <c r="B8412">
        <v>114</v>
      </c>
      <c r="C8412" t="s">
        <v>27</v>
      </c>
      <c r="D8412" t="s">
        <v>919</v>
      </c>
      <c r="E8412">
        <v>537.54</v>
      </c>
      <c r="F8412" s="20">
        <v>45384</v>
      </c>
      <c r="G8412" s="20">
        <v>45384</v>
      </c>
      <c r="H8412" s="20">
        <v>45384</v>
      </c>
      <c r="I8412" s="20">
        <v>45369</v>
      </c>
      <c r="J8412" s="20">
        <v>45369</v>
      </c>
      <c r="K8412" t="s">
        <v>264</v>
      </c>
      <c r="L8412" t="s">
        <v>4334</v>
      </c>
      <c r="M8412" t="s">
        <v>4335</v>
      </c>
      <c r="N8412" t="s">
        <v>7919</v>
      </c>
      <c r="O8412" t="s">
        <v>756</v>
      </c>
      <c r="P8412" t="s">
        <v>757</v>
      </c>
      <c r="Q8412" t="s">
        <v>758</v>
      </c>
      <c r="R8412" t="s">
        <v>266</v>
      </c>
    </row>
    <row r="8413" spans="1:18" x14ac:dyDescent="0.35">
      <c r="A8413">
        <v>45406</v>
      </c>
      <c r="B8413">
        <v>114</v>
      </c>
      <c r="C8413" t="s">
        <v>27</v>
      </c>
      <c r="D8413" t="s">
        <v>5255</v>
      </c>
      <c r="E8413">
        <v>388.04</v>
      </c>
      <c r="F8413" s="20">
        <v>45384</v>
      </c>
      <c r="G8413" s="20">
        <v>45384</v>
      </c>
      <c r="H8413" s="20">
        <v>45384</v>
      </c>
      <c r="I8413" s="20">
        <v>45370</v>
      </c>
      <c r="J8413" s="20">
        <v>45370</v>
      </c>
      <c r="K8413" t="s">
        <v>330</v>
      </c>
      <c r="L8413" t="s">
        <v>766</v>
      </c>
      <c r="M8413" t="s">
        <v>767</v>
      </c>
      <c r="N8413" t="s">
        <v>7920</v>
      </c>
      <c r="O8413" t="s">
        <v>756</v>
      </c>
      <c r="P8413" t="s">
        <v>757</v>
      </c>
      <c r="Q8413" t="s">
        <v>758</v>
      </c>
      <c r="R8413" t="s">
        <v>266</v>
      </c>
    </row>
    <row r="8414" spans="1:18" x14ac:dyDescent="0.35">
      <c r="A8414">
        <v>45527</v>
      </c>
      <c r="B8414">
        <v>114</v>
      </c>
      <c r="C8414" t="s">
        <v>27</v>
      </c>
      <c r="D8414" t="s">
        <v>5431</v>
      </c>
      <c r="E8414">
        <v>1516.2</v>
      </c>
      <c r="F8414" s="20">
        <v>45384</v>
      </c>
      <c r="G8414" s="20">
        <v>45384</v>
      </c>
      <c r="H8414" s="20">
        <v>45384</v>
      </c>
      <c r="I8414" s="20">
        <v>45370</v>
      </c>
      <c r="J8414" s="20">
        <v>45371</v>
      </c>
      <c r="K8414" t="s">
        <v>330</v>
      </c>
      <c r="L8414" t="s">
        <v>766</v>
      </c>
      <c r="M8414" t="s">
        <v>770</v>
      </c>
      <c r="N8414" t="s">
        <v>7921</v>
      </c>
      <c r="O8414" t="s">
        <v>756</v>
      </c>
      <c r="P8414" t="s">
        <v>757</v>
      </c>
      <c r="Q8414" t="s">
        <v>758</v>
      </c>
      <c r="R8414" t="s">
        <v>266</v>
      </c>
    </row>
    <row r="8415" spans="1:18" x14ac:dyDescent="0.35">
      <c r="A8415">
        <v>45875</v>
      </c>
      <c r="B8415">
        <v>114</v>
      </c>
      <c r="C8415" t="s">
        <v>27</v>
      </c>
      <c r="D8415" t="s">
        <v>1767</v>
      </c>
      <c r="E8415">
        <v>821.91</v>
      </c>
      <c r="F8415" s="20">
        <v>45384</v>
      </c>
      <c r="G8415" s="20">
        <v>45384</v>
      </c>
      <c r="H8415" s="20">
        <v>45384</v>
      </c>
      <c r="I8415" s="20">
        <v>45370</v>
      </c>
      <c r="J8415" s="20">
        <v>45372</v>
      </c>
      <c r="K8415" t="s">
        <v>330</v>
      </c>
      <c r="L8415" t="s">
        <v>766</v>
      </c>
      <c r="M8415" t="s">
        <v>770</v>
      </c>
      <c r="N8415" t="s">
        <v>7922</v>
      </c>
      <c r="O8415" t="s">
        <v>756</v>
      </c>
      <c r="P8415" t="s">
        <v>757</v>
      </c>
      <c r="Q8415" t="s">
        <v>758</v>
      </c>
      <c r="R8415" t="s">
        <v>266</v>
      </c>
    </row>
    <row r="8416" spans="1:18" x14ac:dyDescent="0.35">
      <c r="A8416">
        <v>45877</v>
      </c>
      <c r="B8416">
        <v>114</v>
      </c>
      <c r="C8416" t="s">
        <v>27</v>
      </c>
      <c r="D8416" t="s">
        <v>1767</v>
      </c>
      <c r="E8416">
        <v>1730.67</v>
      </c>
      <c r="F8416" s="20">
        <v>45384</v>
      </c>
      <c r="G8416" s="20">
        <v>45384</v>
      </c>
      <c r="H8416" s="20">
        <v>45384</v>
      </c>
      <c r="I8416" s="20">
        <v>45370</v>
      </c>
      <c r="J8416" s="20">
        <v>45372</v>
      </c>
      <c r="K8416" t="s">
        <v>330</v>
      </c>
      <c r="L8416" t="s">
        <v>766</v>
      </c>
      <c r="M8416" t="s">
        <v>767</v>
      </c>
      <c r="N8416" t="s">
        <v>7923</v>
      </c>
      <c r="O8416" t="s">
        <v>756</v>
      </c>
      <c r="P8416" t="s">
        <v>757</v>
      </c>
      <c r="Q8416" t="s">
        <v>758</v>
      </c>
      <c r="R8416" t="s">
        <v>266</v>
      </c>
    </row>
    <row r="8417" spans="1:18" x14ac:dyDescent="0.35">
      <c r="A8417">
        <v>46080</v>
      </c>
      <c r="B8417">
        <v>114</v>
      </c>
      <c r="C8417" t="s">
        <v>27</v>
      </c>
      <c r="D8417" t="s">
        <v>784</v>
      </c>
      <c r="E8417">
        <v>949.47</v>
      </c>
      <c r="F8417" s="20">
        <v>45384</v>
      </c>
      <c r="G8417" s="20">
        <v>45384</v>
      </c>
      <c r="H8417" s="20">
        <v>45384</v>
      </c>
      <c r="I8417" s="20">
        <v>45371</v>
      </c>
      <c r="J8417" s="20">
        <v>45376</v>
      </c>
      <c r="K8417" t="s">
        <v>330</v>
      </c>
      <c r="L8417" t="s">
        <v>766</v>
      </c>
      <c r="M8417" t="s">
        <v>767</v>
      </c>
      <c r="N8417" t="s">
        <v>7924</v>
      </c>
      <c r="O8417" t="s">
        <v>756</v>
      </c>
      <c r="P8417" t="s">
        <v>757</v>
      </c>
      <c r="Q8417" t="s">
        <v>758</v>
      </c>
      <c r="R8417" t="s">
        <v>266</v>
      </c>
    </row>
    <row r="8418" spans="1:18" x14ac:dyDescent="0.35">
      <c r="A8418">
        <v>48926</v>
      </c>
      <c r="B8418">
        <v>114</v>
      </c>
      <c r="C8418" t="s">
        <v>27</v>
      </c>
      <c r="D8418" t="s">
        <v>829</v>
      </c>
      <c r="E8418">
        <v>47.28</v>
      </c>
      <c r="F8418" s="20">
        <v>45384</v>
      </c>
      <c r="G8418" s="20"/>
      <c r="H8418" s="20">
        <v>45384</v>
      </c>
      <c r="I8418" s="20">
        <v>45384</v>
      </c>
      <c r="J8418" s="20">
        <v>45393</v>
      </c>
      <c r="K8418" t="s">
        <v>319</v>
      </c>
      <c r="L8418" t="s">
        <v>4287</v>
      </c>
      <c r="M8418" t="s">
        <v>4288</v>
      </c>
      <c r="N8418" t="s">
        <v>7711</v>
      </c>
      <c r="O8418" t="s">
        <v>756</v>
      </c>
      <c r="P8418" t="s">
        <v>757</v>
      </c>
      <c r="Q8418" t="s">
        <v>758</v>
      </c>
      <c r="R8418" t="s">
        <v>266</v>
      </c>
    </row>
    <row r="8419" spans="1:18" x14ac:dyDescent="0.35">
      <c r="A8419">
        <v>48057</v>
      </c>
      <c r="B8419">
        <v>114</v>
      </c>
      <c r="C8419" t="s">
        <v>27</v>
      </c>
      <c r="D8419" t="s">
        <v>1336</v>
      </c>
      <c r="E8419">
        <v>198.74</v>
      </c>
      <c r="F8419" s="20">
        <v>45385</v>
      </c>
      <c r="G8419" s="20"/>
      <c r="H8419" s="20">
        <v>45384</v>
      </c>
      <c r="I8419" s="20">
        <v>45385</v>
      </c>
      <c r="J8419" s="20">
        <v>45386</v>
      </c>
      <c r="K8419" t="s">
        <v>264</v>
      </c>
      <c r="L8419" t="s">
        <v>766</v>
      </c>
      <c r="M8419" t="s">
        <v>767</v>
      </c>
      <c r="N8419" t="s">
        <v>7925</v>
      </c>
      <c r="O8419" t="s">
        <v>756</v>
      </c>
      <c r="P8419" t="s">
        <v>757</v>
      </c>
      <c r="Q8419" t="s">
        <v>758</v>
      </c>
      <c r="R8419" t="s">
        <v>266</v>
      </c>
    </row>
    <row r="8420" spans="1:18" x14ac:dyDescent="0.35">
      <c r="A8420">
        <v>48058</v>
      </c>
      <c r="B8420">
        <v>114</v>
      </c>
      <c r="C8420" t="s">
        <v>27</v>
      </c>
      <c r="D8420" t="s">
        <v>2071</v>
      </c>
      <c r="E8420">
        <v>864</v>
      </c>
      <c r="F8420" s="20">
        <v>45385</v>
      </c>
      <c r="G8420" s="20"/>
      <c r="H8420" s="20">
        <v>45384</v>
      </c>
      <c r="I8420" s="20">
        <v>45385</v>
      </c>
      <c r="J8420" s="20">
        <v>45386</v>
      </c>
      <c r="K8420" t="s">
        <v>264</v>
      </c>
      <c r="L8420" t="s">
        <v>766</v>
      </c>
      <c r="M8420" t="s">
        <v>767</v>
      </c>
      <c r="N8420" t="s">
        <v>7926</v>
      </c>
      <c r="O8420" t="s">
        <v>756</v>
      </c>
      <c r="P8420" t="s">
        <v>757</v>
      </c>
      <c r="Q8420" t="s">
        <v>758</v>
      </c>
      <c r="R8420" t="s">
        <v>266</v>
      </c>
    </row>
    <row r="8421" spans="1:18" x14ac:dyDescent="0.35">
      <c r="A8421">
        <v>48099</v>
      </c>
      <c r="B8421">
        <v>114</v>
      </c>
      <c r="C8421" t="s">
        <v>27</v>
      </c>
      <c r="D8421" t="s">
        <v>3456</v>
      </c>
      <c r="E8421">
        <v>315.2</v>
      </c>
      <c r="F8421" s="20">
        <v>45384</v>
      </c>
      <c r="G8421" s="20"/>
      <c r="H8421" s="20">
        <v>45384</v>
      </c>
      <c r="I8421" s="20">
        <v>45384</v>
      </c>
      <c r="J8421" s="20">
        <v>45386</v>
      </c>
      <c r="K8421" t="s">
        <v>264</v>
      </c>
      <c r="L8421" t="s">
        <v>4130</v>
      </c>
      <c r="M8421" t="s">
        <v>4607</v>
      </c>
      <c r="N8421" t="s">
        <v>7781</v>
      </c>
      <c r="O8421" t="s">
        <v>756</v>
      </c>
      <c r="P8421" t="s">
        <v>757</v>
      </c>
      <c r="Q8421" t="s">
        <v>758</v>
      </c>
      <c r="R8421" t="s">
        <v>266</v>
      </c>
    </row>
    <row r="8422" spans="1:18" x14ac:dyDescent="0.35">
      <c r="A8422">
        <v>46544</v>
      </c>
      <c r="B8422">
        <v>114</v>
      </c>
      <c r="C8422" t="s">
        <v>27</v>
      </c>
      <c r="D8422" t="s">
        <v>1414</v>
      </c>
      <c r="E8422">
        <v>1454</v>
      </c>
      <c r="F8422" s="20">
        <v>45384</v>
      </c>
      <c r="G8422" s="20">
        <v>45384</v>
      </c>
      <c r="H8422" s="20">
        <v>45384</v>
      </c>
      <c r="I8422" s="20">
        <v>45377</v>
      </c>
      <c r="J8422" s="20">
        <v>45377</v>
      </c>
      <c r="K8422" t="s">
        <v>330</v>
      </c>
      <c r="L8422" t="s">
        <v>766</v>
      </c>
      <c r="M8422" t="s">
        <v>767</v>
      </c>
      <c r="N8422" t="s">
        <v>7927</v>
      </c>
      <c r="O8422" t="s">
        <v>756</v>
      </c>
      <c r="P8422" t="s">
        <v>757</v>
      </c>
      <c r="Q8422" t="s">
        <v>758</v>
      </c>
      <c r="R8422" t="s">
        <v>266</v>
      </c>
    </row>
    <row r="8423" spans="1:18" x14ac:dyDescent="0.35">
      <c r="A8423">
        <v>46578</v>
      </c>
      <c r="B8423">
        <v>114</v>
      </c>
      <c r="C8423" t="s">
        <v>27</v>
      </c>
      <c r="D8423" t="s">
        <v>5255</v>
      </c>
      <c r="E8423">
        <v>526</v>
      </c>
      <c r="F8423" s="20">
        <v>45384</v>
      </c>
      <c r="G8423" s="20">
        <v>45384</v>
      </c>
      <c r="H8423" s="20">
        <v>45384</v>
      </c>
      <c r="I8423" s="20">
        <v>45370</v>
      </c>
      <c r="J8423" s="20">
        <v>45377</v>
      </c>
      <c r="K8423" t="s">
        <v>330</v>
      </c>
      <c r="L8423" t="s">
        <v>766</v>
      </c>
      <c r="M8423" t="s">
        <v>767</v>
      </c>
      <c r="N8423" t="s">
        <v>7928</v>
      </c>
      <c r="O8423" t="s">
        <v>756</v>
      </c>
      <c r="P8423" t="s">
        <v>757</v>
      </c>
      <c r="Q8423" t="s">
        <v>758</v>
      </c>
      <c r="R8423" t="s">
        <v>266</v>
      </c>
    </row>
    <row r="8424" spans="1:18" x14ac:dyDescent="0.35">
      <c r="A8424">
        <v>46662</v>
      </c>
      <c r="B8424">
        <v>114</v>
      </c>
      <c r="C8424" t="s">
        <v>27</v>
      </c>
      <c r="D8424" t="s">
        <v>987</v>
      </c>
      <c r="E8424">
        <v>1503.34</v>
      </c>
      <c r="F8424" s="20">
        <v>45384</v>
      </c>
      <c r="G8424" s="20">
        <v>45384</v>
      </c>
      <c r="H8424" s="20">
        <v>45384</v>
      </c>
      <c r="I8424" s="20">
        <v>45377</v>
      </c>
      <c r="J8424" s="20">
        <v>45378</v>
      </c>
      <c r="K8424" t="s">
        <v>330</v>
      </c>
      <c r="L8424" t="s">
        <v>4146</v>
      </c>
      <c r="M8424" t="s">
        <v>4234</v>
      </c>
      <c r="N8424" t="s">
        <v>7751</v>
      </c>
      <c r="O8424" t="s">
        <v>756</v>
      </c>
      <c r="P8424" t="s">
        <v>757</v>
      </c>
      <c r="Q8424" t="s">
        <v>758</v>
      </c>
      <c r="R8424" t="s">
        <v>266</v>
      </c>
    </row>
    <row r="8425" spans="1:18" x14ac:dyDescent="0.35">
      <c r="A8425">
        <v>47450</v>
      </c>
      <c r="B8425">
        <v>114</v>
      </c>
      <c r="C8425" t="s">
        <v>27</v>
      </c>
      <c r="D8425" t="s">
        <v>829</v>
      </c>
      <c r="E8425">
        <v>40</v>
      </c>
      <c r="F8425" s="20">
        <v>45384</v>
      </c>
      <c r="G8425" s="20"/>
      <c r="H8425" s="20">
        <v>45384</v>
      </c>
      <c r="I8425" s="20">
        <v>45384</v>
      </c>
      <c r="J8425" s="20">
        <v>45384</v>
      </c>
      <c r="K8425" t="s">
        <v>319</v>
      </c>
      <c r="L8425" t="s">
        <v>4287</v>
      </c>
      <c r="M8425" t="s">
        <v>4288</v>
      </c>
      <c r="N8425" t="s">
        <v>7826</v>
      </c>
      <c r="O8425" t="s">
        <v>756</v>
      </c>
      <c r="P8425" t="s">
        <v>757</v>
      </c>
      <c r="Q8425" t="s">
        <v>758</v>
      </c>
      <c r="R8425" t="s">
        <v>266</v>
      </c>
    </row>
    <row r="8426" spans="1:18" x14ac:dyDescent="0.35">
      <c r="A8426">
        <v>36996</v>
      </c>
      <c r="B8426">
        <v>114</v>
      </c>
      <c r="C8426" t="s">
        <v>27</v>
      </c>
      <c r="D8426" t="s">
        <v>1933</v>
      </c>
      <c r="E8426">
        <v>684.4</v>
      </c>
      <c r="F8426" s="20">
        <v>45383</v>
      </c>
      <c r="G8426" s="20">
        <v>45383</v>
      </c>
      <c r="H8426" s="20">
        <v>45383</v>
      </c>
      <c r="I8426" s="20">
        <v>45349</v>
      </c>
      <c r="J8426" s="20">
        <v>45357</v>
      </c>
      <c r="K8426" t="s">
        <v>330</v>
      </c>
      <c r="L8426" t="s">
        <v>766</v>
      </c>
      <c r="M8426" t="s">
        <v>770</v>
      </c>
      <c r="N8426" t="s">
        <v>7929</v>
      </c>
      <c r="O8426" t="s">
        <v>756</v>
      </c>
      <c r="P8426" t="s">
        <v>757</v>
      </c>
      <c r="Q8426" t="s">
        <v>758</v>
      </c>
      <c r="R8426" t="s">
        <v>266</v>
      </c>
    </row>
    <row r="8427" spans="1:18" x14ac:dyDescent="0.35">
      <c r="A8427">
        <v>36997</v>
      </c>
      <c r="B8427">
        <v>114</v>
      </c>
      <c r="C8427" t="s">
        <v>27</v>
      </c>
      <c r="D8427" t="s">
        <v>1933</v>
      </c>
      <c r="E8427">
        <v>1943.92</v>
      </c>
      <c r="F8427" s="20">
        <v>45383</v>
      </c>
      <c r="G8427" s="20">
        <v>45383</v>
      </c>
      <c r="H8427" s="20">
        <v>45383</v>
      </c>
      <c r="I8427" s="20">
        <v>45349</v>
      </c>
      <c r="J8427" s="20">
        <v>45357</v>
      </c>
      <c r="K8427" t="s">
        <v>330</v>
      </c>
      <c r="L8427" t="s">
        <v>766</v>
      </c>
      <c r="M8427" t="s">
        <v>770</v>
      </c>
      <c r="N8427" t="s">
        <v>7930</v>
      </c>
      <c r="O8427" t="s">
        <v>756</v>
      </c>
      <c r="P8427" t="s">
        <v>757</v>
      </c>
      <c r="Q8427" t="s">
        <v>758</v>
      </c>
      <c r="R8427" t="s">
        <v>266</v>
      </c>
    </row>
    <row r="8428" spans="1:18" x14ac:dyDescent="0.35">
      <c r="A8428">
        <v>36998</v>
      </c>
      <c r="B8428">
        <v>114</v>
      </c>
      <c r="C8428" t="s">
        <v>27</v>
      </c>
      <c r="D8428" t="s">
        <v>1933</v>
      </c>
      <c r="E8428">
        <v>4782</v>
      </c>
      <c r="F8428" s="20">
        <v>45383</v>
      </c>
      <c r="G8428" s="20">
        <v>45383</v>
      </c>
      <c r="H8428" s="20">
        <v>45383</v>
      </c>
      <c r="I8428" s="20">
        <v>45349</v>
      </c>
      <c r="J8428" s="20">
        <v>45357</v>
      </c>
      <c r="K8428" t="s">
        <v>330</v>
      </c>
      <c r="L8428" t="s">
        <v>766</v>
      </c>
      <c r="M8428" t="s">
        <v>770</v>
      </c>
      <c r="N8428" t="s">
        <v>7931</v>
      </c>
      <c r="O8428" t="s">
        <v>756</v>
      </c>
      <c r="P8428" t="s">
        <v>757</v>
      </c>
      <c r="Q8428" t="s">
        <v>758</v>
      </c>
      <c r="R8428" t="s">
        <v>266</v>
      </c>
    </row>
    <row r="8429" spans="1:18" x14ac:dyDescent="0.35">
      <c r="A8429">
        <v>1140</v>
      </c>
      <c r="B8429">
        <v>114</v>
      </c>
      <c r="C8429" t="s">
        <v>27</v>
      </c>
      <c r="D8429" t="s">
        <v>4383</v>
      </c>
      <c r="E8429">
        <v>3500</v>
      </c>
      <c r="F8429" s="20">
        <v>45383</v>
      </c>
      <c r="G8429" s="20">
        <v>45383</v>
      </c>
      <c r="H8429" s="20">
        <v>45383</v>
      </c>
      <c r="I8429" s="20">
        <v>45061</v>
      </c>
      <c r="J8429" s="20"/>
      <c r="L8429" t="s">
        <v>1097</v>
      </c>
      <c r="M8429" t="s">
        <v>1105</v>
      </c>
      <c r="O8429" t="s">
        <v>756</v>
      </c>
      <c r="P8429" t="s">
        <v>757</v>
      </c>
      <c r="Q8429" t="s">
        <v>758</v>
      </c>
      <c r="R8429" t="s">
        <v>266</v>
      </c>
    </row>
    <row r="8430" spans="1:18" x14ac:dyDescent="0.35">
      <c r="A8430">
        <v>34142</v>
      </c>
      <c r="B8430">
        <v>114</v>
      </c>
      <c r="C8430" t="s">
        <v>27</v>
      </c>
      <c r="D8430" t="s">
        <v>769</v>
      </c>
      <c r="E8430">
        <v>10726.29</v>
      </c>
      <c r="F8430" s="20">
        <v>45383</v>
      </c>
      <c r="G8430" s="20">
        <v>45383</v>
      </c>
      <c r="H8430" s="20">
        <v>45383</v>
      </c>
      <c r="I8430" s="20">
        <v>45349</v>
      </c>
      <c r="J8430" s="20">
        <v>45352</v>
      </c>
      <c r="K8430" t="s">
        <v>330</v>
      </c>
      <c r="L8430" t="s">
        <v>766</v>
      </c>
      <c r="M8430" t="s">
        <v>770</v>
      </c>
      <c r="N8430" t="s">
        <v>7932</v>
      </c>
      <c r="O8430" t="s">
        <v>756</v>
      </c>
      <c r="P8430" t="s">
        <v>757</v>
      </c>
      <c r="Q8430" t="s">
        <v>758</v>
      </c>
      <c r="R8430" t="s">
        <v>266</v>
      </c>
    </row>
    <row r="8431" spans="1:18" x14ac:dyDescent="0.35">
      <c r="A8431">
        <v>34144</v>
      </c>
      <c r="B8431">
        <v>114</v>
      </c>
      <c r="C8431" t="s">
        <v>27</v>
      </c>
      <c r="D8431" t="s">
        <v>1933</v>
      </c>
      <c r="E8431">
        <v>8580</v>
      </c>
      <c r="F8431" s="20">
        <v>45383</v>
      </c>
      <c r="G8431" s="20">
        <v>45383</v>
      </c>
      <c r="H8431" s="20">
        <v>45383</v>
      </c>
      <c r="I8431" s="20">
        <v>45349</v>
      </c>
      <c r="J8431" s="20">
        <v>45352</v>
      </c>
      <c r="K8431" t="s">
        <v>330</v>
      </c>
      <c r="L8431" t="s">
        <v>766</v>
      </c>
      <c r="M8431" t="s">
        <v>770</v>
      </c>
      <c r="N8431" t="s">
        <v>7933</v>
      </c>
      <c r="O8431" t="s">
        <v>756</v>
      </c>
      <c r="P8431" t="s">
        <v>757</v>
      </c>
      <c r="Q8431" t="s">
        <v>758</v>
      </c>
      <c r="R8431" t="s">
        <v>266</v>
      </c>
    </row>
    <row r="8432" spans="1:18" x14ac:dyDescent="0.35">
      <c r="A8432">
        <v>34146</v>
      </c>
      <c r="B8432">
        <v>114</v>
      </c>
      <c r="C8432" t="s">
        <v>27</v>
      </c>
      <c r="D8432" t="s">
        <v>1933</v>
      </c>
      <c r="E8432">
        <v>4087.78</v>
      </c>
      <c r="F8432" s="20">
        <v>45383</v>
      </c>
      <c r="G8432" s="20">
        <v>45383</v>
      </c>
      <c r="H8432" s="20">
        <v>45383</v>
      </c>
      <c r="I8432" s="20">
        <v>45349</v>
      </c>
      <c r="J8432" s="20">
        <v>45352</v>
      </c>
      <c r="K8432" t="s">
        <v>330</v>
      </c>
      <c r="L8432" t="s">
        <v>766</v>
      </c>
      <c r="M8432" t="s">
        <v>770</v>
      </c>
      <c r="N8432" t="s">
        <v>7934</v>
      </c>
      <c r="O8432" t="s">
        <v>756</v>
      </c>
      <c r="P8432" t="s">
        <v>757</v>
      </c>
      <c r="Q8432" t="s">
        <v>758</v>
      </c>
      <c r="R8432" t="s">
        <v>266</v>
      </c>
    </row>
    <row r="8433" spans="1:18" x14ac:dyDescent="0.35">
      <c r="A8433">
        <v>34162</v>
      </c>
      <c r="B8433">
        <v>114</v>
      </c>
      <c r="C8433" t="s">
        <v>27</v>
      </c>
      <c r="D8433" t="s">
        <v>769</v>
      </c>
      <c r="E8433">
        <v>8581.2900000000009</v>
      </c>
      <c r="F8433" s="20">
        <v>45383</v>
      </c>
      <c r="G8433" s="20">
        <v>45383</v>
      </c>
      <c r="H8433" s="20">
        <v>45383</v>
      </c>
      <c r="I8433" s="20">
        <v>45350</v>
      </c>
      <c r="J8433" s="20">
        <v>45352</v>
      </c>
      <c r="K8433" t="s">
        <v>330</v>
      </c>
      <c r="L8433" t="s">
        <v>766</v>
      </c>
      <c r="M8433" t="s">
        <v>770</v>
      </c>
      <c r="N8433" t="s">
        <v>7935</v>
      </c>
      <c r="O8433" t="s">
        <v>756</v>
      </c>
      <c r="P8433" t="s">
        <v>757</v>
      </c>
      <c r="Q8433" t="s">
        <v>758</v>
      </c>
      <c r="R8433" t="s">
        <v>266</v>
      </c>
    </row>
    <row r="8434" spans="1:18" x14ac:dyDescent="0.35">
      <c r="A8434">
        <v>34168</v>
      </c>
      <c r="B8434">
        <v>114</v>
      </c>
      <c r="C8434" t="s">
        <v>27</v>
      </c>
      <c r="D8434" t="s">
        <v>769</v>
      </c>
      <c r="E8434">
        <v>490.54</v>
      </c>
      <c r="F8434" s="20">
        <v>45383</v>
      </c>
      <c r="G8434" s="20">
        <v>45383</v>
      </c>
      <c r="H8434" s="20">
        <v>45383</v>
      </c>
      <c r="I8434" s="20">
        <v>45350</v>
      </c>
      <c r="J8434" s="20">
        <v>45352</v>
      </c>
      <c r="K8434" t="s">
        <v>330</v>
      </c>
      <c r="L8434" t="s">
        <v>766</v>
      </c>
      <c r="M8434" t="s">
        <v>770</v>
      </c>
      <c r="N8434" t="s">
        <v>7936</v>
      </c>
      <c r="O8434" t="s">
        <v>756</v>
      </c>
      <c r="P8434" t="s">
        <v>757</v>
      </c>
      <c r="Q8434" t="s">
        <v>758</v>
      </c>
      <c r="R8434" t="s">
        <v>266</v>
      </c>
    </row>
    <row r="8435" spans="1:18" x14ac:dyDescent="0.35">
      <c r="A8435">
        <v>34464</v>
      </c>
      <c r="B8435">
        <v>114</v>
      </c>
      <c r="C8435" t="s">
        <v>27</v>
      </c>
      <c r="D8435" t="s">
        <v>1933</v>
      </c>
      <c r="E8435">
        <v>5886.09</v>
      </c>
      <c r="F8435" s="20">
        <v>45383</v>
      </c>
      <c r="G8435" s="20">
        <v>45383</v>
      </c>
      <c r="H8435" s="20">
        <v>45383</v>
      </c>
      <c r="I8435" s="20">
        <v>45351</v>
      </c>
      <c r="J8435" s="20">
        <v>45355</v>
      </c>
      <c r="K8435" t="s">
        <v>330</v>
      </c>
      <c r="L8435" t="s">
        <v>766</v>
      </c>
      <c r="M8435" t="s">
        <v>770</v>
      </c>
      <c r="N8435" t="s">
        <v>7937</v>
      </c>
      <c r="O8435" t="s">
        <v>756</v>
      </c>
      <c r="P8435" t="s">
        <v>757</v>
      </c>
      <c r="Q8435" t="s">
        <v>758</v>
      </c>
      <c r="R8435" t="s">
        <v>266</v>
      </c>
    </row>
    <row r="8436" spans="1:18" x14ac:dyDescent="0.35">
      <c r="A8436">
        <v>46747</v>
      </c>
      <c r="B8436">
        <v>114</v>
      </c>
      <c r="C8436" t="s">
        <v>27</v>
      </c>
      <c r="D8436" t="s">
        <v>5480</v>
      </c>
      <c r="E8436">
        <v>650</v>
      </c>
      <c r="F8436" s="20">
        <v>45383</v>
      </c>
      <c r="G8436" s="20">
        <v>45383</v>
      </c>
      <c r="H8436" s="20">
        <v>45383</v>
      </c>
      <c r="I8436" s="20">
        <v>45376</v>
      </c>
      <c r="J8436" s="20">
        <v>45378</v>
      </c>
      <c r="K8436" t="s">
        <v>264</v>
      </c>
      <c r="L8436" t="s">
        <v>4334</v>
      </c>
      <c r="M8436" t="s">
        <v>4335</v>
      </c>
      <c r="N8436" t="s">
        <v>7938</v>
      </c>
      <c r="O8436" t="s">
        <v>756</v>
      </c>
      <c r="P8436" t="s">
        <v>757</v>
      </c>
      <c r="Q8436" t="s">
        <v>758</v>
      </c>
      <c r="R8436" t="s">
        <v>266</v>
      </c>
    </row>
    <row r="8437" spans="1:18" x14ac:dyDescent="0.35">
      <c r="A8437">
        <v>46865</v>
      </c>
      <c r="B8437">
        <v>114</v>
      </c>
      <c r="C8437" t="s">
        <v>27</v>
      </c>
      <c r="D8437" t="s">
        <v>1041</v>
      </c>
      <c r="E8437">
        <v>150</v>
      </c>
      <c r="F8437" s="20">
        <v>45383</v>
      </c>
      <c r="G8437" s="20">
        <v>45383</v>
      </c>
      <c r="H8437" s="20">
        <v>45383</v>
      </c>
      <c r="I8437" s="20">
        <v>45352</v>
      </c>
      <c r="J8437" s="20"/>
      <c r="L8437" t="s">
        <v>7645</v>
      </c>
      <c r="M8437" t="s">
        <v>4688</v>
      </c>
      <c r="O8437" t="s">
        <v>756</v>
      </c>
      <c r="P8437" t="s">
        <v>757</v>
      </c>
      <c r="Q8437" t="s">
        <v>758</v>
      </c>
      <c r="R8437" t="s">
        <v>266</v>
      </c>
    </row>
    <row r="8438" spans="1:18" x14ac:dyDescent="0.35">
      <c r="A8438">
        <v>47024</v>
      </c>
      <c r="B8438">
        <v>114</v>
      </c>
      <c r="C8438" t="s">
        <v>27</v>
      </c>
      <c r="D8438" t="s">
        <v>1044</v>
      </c>
      <c r="E8438">
        <v>9750</v>
      </c>
      <c r="F8438" s="20">
        <v>45383</v>
      </c>
      <c r="G8438" s="20">
        <v>45383</v>
      </c>
      <c r="H8438" s="20">
        <v>45383</v>
      </c>
      <c r="I8438" s="20">
        <v>45293</v>
      </c>
      <c r="J8438" s="20">
        <v>45383</v>
      </c>
      <c r="K8438" t="s">
        <v>264</v>
      </c>
      <c r="L8438" t="s">
        <v>4098</v>
      </c>
      <c r="M8438" t="s">
        <v>7939</v>
      </c>
      <c r="N8438" t="s">
        <v>7940</v>
      </c>
      <c r="O8438" t="s">
        <v>756</v>
      </c>
      <c r="P8438" t="s">
        <v>757</v>
      </c>
      <c r="Q8438" t="s">
        <v>758</v>
      </c>
      <c r="R8438" t="s">
        <v>266</v>
      </c>
    </row>
    <row r="8439" spans="1:18" x14ac:dyDescent="0.35">
      <c r="A8439">
        <v>47446</v>
      </c>
      <c r="B8439">
        <v>114</v>
      </c>
      <c r="C8439" t="s">
        <v>27</v>
      </c>
      <c r="D8439" t="s">
        <v>829</v>
      </c>
      <c r="E8439">
        <v>64.3</v>
      </c>
      <c r="F8439" s="20">
        <v>45383</v>
      </c>
      <c r="G8439" s="20"/>
      <c r="H8439" s="20">
        <v>45383</v>
      </c>
      <c r="I8439" s="20">
        <v>45383</v>
      </c>
      <c r="J8439" s="20">
        <v>45384</v>
      </c>
      <c r="K8439" t="s">
        <v>319</v>
      </c>
      <c r="L8439" t="s">
        <v>4287</v>
      </c>
      <c r="M8439" t="s">
        <v>4288</v>
      </c>
      <c r="N8439" t="s">
        <v>7826</v>
      </c>
      <c r="O8439" t="s">
        <v>756</v>
      </c>
      <c r="P8439" t="s">
        <v>757</v>
      </c>
      <c r="Q8439" t="s">
        <v>758</v>
      </c>
      <c r="R8439" t="s">
        <v>266</v>
      </c>
    </row>
    <row r="8440" spans="1:18" x14ac:dyDescent="0.35">
      <c r="A8440">
        <v>47447</v>
      </c>
      <c r="B8440">
        <v>114</v>
      </c>
      <c r="C8440" t="s">
        <v>27</v>
      </c>
      <c r="D8440" t="s">
        <v>829</v>
      </c>
      <c r="E8440">
        <v>44.5</v>
      </c>
      <c r="F8440" s="20">
        <v>45383</v>
      </c>
      <c r="G8440" s="20"/>
      <c r="H8440" s="20">
        <v>45383</v>
      </c>
      <c r="I8440" s="20">
        <v>45383</v>
      </c>
      <c r="J8440" s="20">
        <v>45384</v>
      </c>
      <c r="K8440" t="s">
        <v>319</v>
      </c>
      <c r="L8440" t="s">
        <v>4287</v>
      </c>
      <c r="M8440" t="s">
        <v>4288</v>
      </c>
      <c r="N8440" t="s">
        <v>7826</v>
      </c>
      <c r="O8440" t="s">
        <v>756</v>
      </c>
      <c r="P8440" t="s">
        <v>757</v>
      </c>
      <c r="Q8440" t="s">
        <v>758</v>
      </c>
      <c r="R8440" t="s">
        <v>266</v>
      </c>
    </row>
    <row r="8441" spans="1:18" x14ac:dyDescent="0.35">
      <c r="A8441">
        <v>45408</v>
      </c>
      <c r="B8441">
        <v>114</v>
      </c>
      <c r="C8441" t="s">
        <v>27</v>
      </c>
      <c r="D8441" t="s">
        <v>784</v>
      </c>
      <c r="E8441">
        <v>644.55999999999995</v>
      </c>
      <c r="F8441" s="20">
        <v>45383</v>
      </c>
      <c r="G8441" s="20">
        <v>45383</v>
      </c>
      <c r="H8441" s="20">
        <v>45383</v>
      </c>
      <c r="I8441" s="20">
        <v>45369</v>
      </c>
      <c r="J8441" s="20">
        <v>45370</v>
      </c>
      <c r="K8441" t="s">
        <v>330</v>
      </c>
      <c r="L8441" t="s">
        <v>766</v>
      </c>
      <c r="M8441" t="s">
        <v>767</v>
      </c>
      <c r="N8441" t="s">
        <v>7941</v>
      </c>
      <c r="O8441" t="s">
        <v>756</v>
      </c>
      <c r="P8441" t="s">
        <v>757</v>
      </c>
      <c r="Q8441" t="s">
        <v>758</v>
      </c>
      <c r="R8441" t="s">
        <v>266</v>
      </c>
    </row>
    <row r="8442" spans="1:18" x14ac:dyDescent="0.35">
      <c r="A8442">
        <v>45410</v>
      </c>
      <c r="B8442">
        <v>114</v>
      </c>
      <c r="C8442" t="s">
        <v>27</v>
      </c>
      <c r="D8442" t="s">
        <v>784</v>
      </c>
      <c r="E8442">
        <v>752.62</v>
      </c>
      <c r="F8442" s="20">
        <v>45381</v>
      </c>
      <c r="G8442" s="20">
        <v>45383</v>
      </c>
      <c r="H8442" s="20">
        <v>45383</v>
      </c>
      <c r="I8442" s="20">
        <v>45367</v>
      </c>
      <c r="J8442" s="20">
        <v>45370</v>
      </c>
      <c r="K8442" t="s">
        <v>330</v>
      </c>
      <c r="L8442" t="s">
        <v>766</v>
      </c>
      <c r="M8442" t="s">
        <v>767</v>
      </c>
      <c r="N8442" t="s">
        <v>7942</v>
      </c>
      <c r="O8442" t="s">
        <v>756</v>
      </c>
      <c r="P8442" t="s">
        <v>757</v>
      </c>
      <c r="Q8442" t="s">
        <v>758</v>
      </c>
      <c r="R8442" t="s">
        <v>266</v>
      </c>
    </row>
    <row r="8443" spans="1:18" x14ac:dyDescent="0.35">
      <c r="A8443">
        <v>45412</v>
      </c>
      <c r="B8443">
        <v>114</v>
      </c>
      <c r="C8443" t="s">
        <v>27</v>
      </c>
      <c r="D8443" t="s">
        <v>5255</v>
      </c>
      <c r="E8443">
        <v>1552.2</v>
      </c>
      <c r="F8443" s="20">
        <v>45383</v>
      </c>
      <c r="G8443" s="20">
        <v>45383</v>
      </c>
      <c r="H8443" s="20">
        <v>45383</v>
      </c>
      <c r="I8443" s="20">
        <v>45368</v>
      </c>
      <c r="J8443" s="20">
        <v>45370</v>
      </c>
      <c r="K8443" t="s">
        <v>330</v>
      </c>
      <c r="L8443" t="s">
        <v>766</v>
      </c>
      <c r="M8443" t="s">
        <v>767</v>
      </c>
      <c r="N8443" t="s">
        <v>7943</v>
      </c>
      <c r="O8443" t="s">
        <v>756</v>
      </c>
      <c r="P8443" t="s">
        <v>757</v>
      </c>
      <c r="Q8443" t="s">
        <v>758</v>
      </c>
      <c r="R8443" t="s">
        <v>266</v>
      </c>
    </row>
    <row r="8444" spans="1:18" x14ac:dyDescent="0.35">
      <c r="A8444">
        <v>45529</v>
      </c>
      <c r="B8444">
        <v>114</v>
      </c>
      <c r="C8444" t="s">
        <v>27</v>
      </c>
      <c r="D8444" t="s">
        <v>1009</v>
      </c>
      <c r="E8444">
        <v>447.6</v>
      </c>
      <c r="F8444" s="20">
        <v>45381</v>
      </c>
      <c r="G8444" s="20">
        <v>45383</v>
      </c>
      <c r="H8444" s="20">
        <v>45383</v>
      </c>
      <c r="I8444" s="20">
        <v>45370</v>
      </c>
      <c r="J8444" s="20">
        <v>45371</v>
      </c>
      <c r="K8444" t="s">
        <v>330</v>
      </c>
      <c r="L8444" t="s">
        <v>766</v>
      </c>
      <c r="M8444" t="s">
        <v>767</v>
      </c>
      <c r="N8444" t="s">
        <v>7944</v>
      </c>
      <c r="O8444" t="s">
        <v>756</v>
      </c>
      <c r="P8444" t="s">
        <v>757</v>
      </c>
      <c r="Q8444" t="s">
        <v>758</v>
      </c>
      <c r="R8444" t="s">
        <v>266</v>
      </c>
    </row>
    <row r="8445" spans="1:18" x14ac:dyDescent="0.35">
      <c r="A8445">
        <v>45869</v>
      </c>
      <c r="B8445">
        <v>114</v>
      </c>
      <c r="C8445" t="s">
        <v>27</v>
      </c>
      <c r="D8445" t="s">
        <v>979</v>
      </c>
      <c r="E8445">
        <v>1119.18</v>
      </c>
      <c r="F8445" s="20">
        <v>45383</v>
      </c>
      <c r="G8445" s="20">
        <v>45383</v>
      </c>
      <c r="H8445" s="20">
        <v>45383</v>
      </c>
      <c r="I8445" s="20">
        <v>45369</v>
      </c>
      <c r="J8445" s="20">
        <v>45372</v>
      </c>
      <c r="K8445" t="s">
        <v>330</v>
      </c>
      <c r="L8445" t="s">
        <v>766</v>
      </c>
      <c r="M8445" t="s">
        <v>767</v>
      </c>
      <c r="N8445" t="s">
        <v>7945</v>
      </c>
      <c r="O8445" t="s">
        <v>756</v>
      </c>
      <c r="P8445" t="s">
        <v>757</v>
      </c>
      <c r="Q8445" t="s">
        <v>758</v>
      </c>
      <c r="R8445" t="s">
        <v>266</v>
      </c>
    </row>
    <row r="8446" spans="1:18" x14ac:dyDescent="0.35">
      <c r="A8446">
        <v>45870</v>
      </c>
      <c r="B8446">
        <v>114</v>
      </c>
      <c r="C8446" t="s">
        <v>27</v>
      </c>
      <c r="D8446" t="s">
        <v>979</v>
      </c>
      <c r="E8446">
        <v>672</v>
      </c>
      <c r="F8446" s="20">
        <v>45383</v>
      </c>
      <c r="G8446" s="20">
        <v>45383</v>
      </c>
      <c r="H8446" s="20">
        <v>45383</v>
      </c>
      <c r="I8446" s="20">
        <v>45370</v>
      </c>
      <c r="J8446" s="20">
        <v>45372</v>
      </c>
      <c r="K8446" t="s">
        <v>330</v>
      </c>
      <c r="L8446" t="s">
        <v>766</v>
      </c>
      <c r="M8446" t="s">
        <v>767</v>
      </c>
      <c r="N8446" t="s">
        <v>7946</v>
      </c>
      <c r="O8446" t="s">
        <v>756</v>
      </c>
      <c r="P8446" t="s">
        <v>757</v>
      </c>
      <c r="Q8446" t="s">
        <v>758</v>
      </c>
      <c r="R8446" t="s">
        <v>266</v>
      </c>
    </row>
    <row r="8447" spans="1:18" x14ac:dyDescent="0.35">
      <c r="A8447">
        <v>45881</v>
      </c>
      <c r="B8447">
        <v>114</v>
      </c>
      <c r="C8447" t="s">
        <v>27</v>
      </c>
      <c r="D8447" t="s">
        <v>826</v>
      </c>
      <c r="E8447">
        <v>2400</v>
      </c>
      <c r="F8447" s="20">
        <v>45382</v>
      </c>
      <c r="G8447" s="20">
        <v>45383</v>
      </c>
      <c r="H8447" s="20">
        <v>45383</v>
      </c>
      <c r="I8447" s="20">
        <v>45372</v>
      </c>
      <c r="J8447" s="20">
        <v>45372</v>
      </c>
      <c r="K8447" t="s">
        <v>330</v>
      </c>
      <c r="L8447" t="s">
        <v>766</v>
      </c>
      <c r="M8447" t="s">
        <v>767</v>
      </c>
      <c r="N8447" t="s">
        <v>5737</v>
      </c>
      <c r="O8447" t="s">
        <v>756</v>
      </c>
      <c r="P8447" t="s">
        <v>757</v>
      </c>
      <c r="Q8447" t="s">
        <v>758</v>
      </c>
      <c r="R8447" t="s">
        <v>266</v>
      </c>
    </row>
    <row r="8448" spans="1:18" x14ac:dyDescent="0.35">
      <c r="A8448">
        <v>45914</v>
      </c>
      <c r="B8448">
        <v>114</v>
      </c>
      <c r="C8448" t="s">
        <v>27</v>
      </c>
      <c r="D8448" t="s">
        <v>1009</v>
      </c>
      <c r="E8448">
        <v>507</v>
      </c>
      <c r="F8448" s="20">
        <v>45381</v>
      </c>
      <c r="G8448" s="20">
        <v>45383</v>
      </c>
      <c r="H8448" s="20">
        <v>45383</v>
      </c>
      <c r="I8448" s="20">
        <v>45370</v>
      </c>
      <c r="J8448" s="20">
        <v>45372</v>
      </c>
      <c r="K8448" t="s">
        <v>330</v>
      </c>
      <c r="L8448" t="s">
        <v>766</v>
      </c>
      <c r="M8448" t="s">
        <v>767</v>
      </c>
      <c r="N8448" t="s">
        <v>7947</v>
      </c>
      <c r="O8448" t="s">
        <v>756</v>
      </c>
      <c r="P8448" t="s">
        <v>757</v>
      </c>
      <c r="Q8448" t="s">
        <v>758</v>
      </c>
      <c r="R8448" t="s">
        <v>266</v>
      </c>
    </row>
    <row r="8449" spans="1:18" x14ac:dyDescent="0.35">
      <c r="A8449">
        <v>46063</v>
      </c>
      <c r="B8449">
        <v>114</v>
      </c>
      <c r="C8449" t="s">
        <v>27</v>
      </c>
      <c r="D8449" t="s">
        <v>1025</v>
      </c>
      <c r="E8449">
        <v>225.96</v>
      </c>
      <c r="F8449" s="20">
        <v>45383</v>
      </c>
      <c r="G8449" s="20">
        <v>45383</v>
      </c>
      <c r="H8449" s="20">
        <v>45383</v>
      </c>
      <c r="I8449" s="20">
        <v>45372</v>
      </c>
      <c r="J8449" s="20">
        <v>45376</v>
      </c>
      <c r="K8449" t="s">
        <v>330</v>
      </c>
      <c r="L8449" t="s">
        <v>766</v>
      </c>
      <c r="M8449" t="s">
        <v>770</v>
      </c>
      <c r="N8449" t="s">
        <v>7948</v>
      </c>
      <c r="O8449" t="s">
        <v>756</v>
      </c>
      <c r="P8449" t="s">
        <v>757</v>
      </c>
      <c r="Q8449" t="s">
        <v>758</v>
      </c>
      <c r="R8449" t="s">
        <v>266</v>
      </c>
    </row>
    <row r="8450" spans="1:18" x14ac:dyDescent="0.35">
      <c r="A8450">
        <v>44075</v>
      </c>
      <c r="B8450">
        <v>114</v>
      </c>
      <c r="C8450" t="s">
        <v>27</v>
      </c>
      <c r="D8450" t="s">
        <v>1205</v>
      </c>
      <c r="E8450">
        <v>2250</v>
      </c>
      <c r="F8450" s="20">
        <v>45383</v>
      </c>
      <c r="G8450" s="20">
        <v>45383</v>
      </c>
      <c r="H8450" s="20">
        <v>45383</v>
      </c>
      <c r="I8450" s="20">
        <v>45359</v>
      </c>
      <c r="J8450" s="20">
        <v>45362</v>
      </c>
      <c r="K8450" t="s">
        <v>264</v>
      </c>
      <c r="L8450" t="s">
        <v>4279</v>
      </c>
      <c r="M8450" t="s">
        <v>4465</v>
      </c>
      <c r="N8450" t="s">
        <v>4282</v>
      </c>
      <c r="O8450" t="s">
        <v>756</v>
      </c>
      <c r="P8450" t="s">
        <v>757</v>
      </c>
      <c r="Q8450" t="s">
        <v>758</v>
      </c>
      <c r="R8450" t="s">
        <v>266</v>
      </c>
    </row>
    <row r="8451" spans="1:18" x14ac:dyDescent="0.35">
      <c r="A8451">
        <v>44517</v>
      </c>
      <c r="B8451">
        <v>114</v>
      </c>
      <c r="C8451" t="s">
        <v>27</v>
      </c>
      <c r="D8451" t="s">
        <v>941</v>
      </c>
      <c r="E8451">
        <v>40619.74</v>
      </c>
      <c r="F8451" s="20">
        <v>45383</v>
      </c>
      <c r="G8451" s="20">
        <v>45383</v>
      </c>
      <c r="H8451" s="20">
        <v>45383</v>
      </c>
      <c r="I8451" s="20">
        <v>45361</v>
      </c>
      <c r="J8451" s="20">
        <v>45364</v>
      </c>
      <c r="K8451" t="s">
        <v>330</v>
      </c>
      <c r="L8451" t="s">
        <v>4231</v>
      </c>
      <c r="M8451" t="s">
        <v>4232</v>
      </c>
      <c r="N8451" t="s">
        <v>7949</v>
      </c>
      <c r="O8451" t="s">
        <v>756</v>
      </c>
      <c r="P8451" t="s">
        <v>757</v>
      </c>
      <c r="Q8451" t="s">
        <v>758</v>
      </c>
      <c r="R8451" t="s">
        <v>266</v>
      </c>
    </row>
    <row r="8452" spans="1:18" x14ac:dyDescent="0.35">
      <c r="A8452">
        <v>44640</v>
      </c>
      <c r="B8452">
        <v>114</v>
      </c>
      <c r="C8452" t="s">
        <v>27</v>
      </c>
      <c r="D8452" t="s">
        <v>1409</v>
      </c>
      <c r="E8452">
        <v>183.16</v>
      </c>
      <c r="F8452" s="20">
        <v>45383</v>
      </c>
      <c r="G8452" s="20">
        <v>45383</v>
      </c>
      <c r="H8452" s="20">
        <v>45383</v>
      </c>
      <c r="I8452" s="20">
        <v>45365</v>
      </c>
      <c r="J8452" s="20">
        <v>45365</v>
      </c>
      <c r="K8452" t="s">
        <v>330</v>
      </c>
      <c r="L8452" t="s">
        <v>4279</v>
      </c>
      <c r="M8452" t="s">
        <v>4573</v>
      </c>
      <c r="N8452" t="s">
        <v>7950</v>
      </c>
      <c r="O8452" t="s">
        <v>756</v>
      </c>
      <c r="P8452" t="s">
        <v>757</v>
      </c>
      <c r="Q8452" t="s">
        <v>758</v>
      </c>
      <c r="R8452" t="s">
        <v>266</v>
      </c>
    </row>
    <row r="8453" spans="1:18" x14ac:dyDescent="0.35">
      <c r="A8453">
        <v>44940</v>
      </c>
      <c r="B8453">
        <v>114</v>
      </c>
      <c r="C8453" t="s">
        <v>27</v>
      </c>
      <c r="D8453" t="s">
        <v>5296</v>
      </c>
      <c r="E8453">
        <v>1324.8</v>
      </c>
      <c r="F8453" s="20">
        <v>45383</v>
      </c>
      <c r="G8453" s="20">
        <v>45383</v>
      </c>
      <c r="H8453" s="20">
        <v>45383</v>
      </c>
      <c r="I8453" s="20">
        <v>45359</v>
      </c>
      <c r="J8453" s="20">
        <v>45366</v>
      </c>
      <c r="K8453" t="s">
        <v>264</v>
      </c>
      <c r="L8453" t="s">
        <v>4231</v>
      </c>
      <c r="M8453" t="s">
        <v>4232</v>
      </c>
      <c r="N8453" t="s">
        <v>7951</v>
      </c>
      <c r="O8453" t="s">
        <v>756</v>
      </c>
      <c r="P8453" t="s">
        <v>757</v>
      </c>
      <c r="Q8453" t="s">
        <v>758</v>
      </c>
      <c r="R8453" t="s">
        <v>266</v>
      </c>
    </row>
    <row r="8454" spans="1:18" x14ac:dyDescent="0.35">
      <c r="A8454">
        <v>45035</v>
      </c>
      <c r="B8454">
        <v>114</v>
      </c>
      <c r="C8454" t="s">
        <v>27</v>
      </c>
      <c r="D8454" t="s">
        <v>1244</v>
      </c>
      <c r="E8454">
        <v>15814.97</v>
      </c>
      <c r="F8454" s="20">
        <v>45383</v>
      </c>
      <c r="G8454" s="20">
        <v>45383</v>
      </c>
      <c r="H8454" s="20">
        <v>45383</v>
      </c>
      <c r="I8454" s="20">
        <v>45366</v>
      </c>
      <c r="J8454" s="20">
        <v>45366</v>
      </c>
      <c r="K8454" t="s">
        <v>330</v>
      </c>
      <c r="L8454" t="s">
        <v>4130</v>
      </c>
      <c r="M8454" t="s">
        <v>4131</v>
      </c>
      <c r="N8454" t="s">
        <v>7952</v>
      </c>
      <c r="O8454" t="s">
        <v>756</v>
      </c>
      <c r="P8454" t="s">
        <v>757</v>
      </c>
      <c r="Q8454" t="s">
        <v>758</v>
      </c>
      <c r="R8454" t="s">
        <v>266</v>
      </c>
    </row>
    <row r="8455" spans="1:18" x14ac:dyDescent="0.35">
      <c r="A8455">
        <v>45178</v>
      </c>
      <c r="B8455">
        <v>114</v>
      </c>
      <c r="C8455" t="s">
        <v>27</v>
      </c>
      <c r="D8455" t="s">
        <v>848</v>
      </c>
      <c r="E8455">
        <v>3009.97</v>
      </c>
      <c r="F8455" s="20">
        <v>45381</v>
      </c>
      <c r="G8455" s="20">
        <v>45383</v>
      </c>
      <c r="H8455" s="20">
        <v>45383</v>
      </c>
      <c r="I8455" s="20">
        <v>45363</v>
      </c>
      <c r="J8455" s="20">
        <v>45369</v>
      </c>
      <c r="K8455" t="s">
        <v>330</v>
      </c>
      <c r="L8455" t="s">
        <v>766</v>
      </c>
      <c r="M8455" t="s">
        <v>770</v>
      </c>
      <c r="N8455" t="s">
        <v>7953</v>
      </c>
      <c r="O8455" t="s">
        <v>756</v>
      </c>
      <c r="P8455" t="s">
        <v>757</v>
      </c>
      <c r="Q8455" t="s">
        <v>758</v>
      </c>
      <c r="R8455" t="s">
        <v>266</v>
      </c>
    </row>
    <row r="8456" spans="1:18" x14ac:dyDescent="0.35">
      <c r="A8456">
        <v>47025</v>
      </c>
      <c r="B8456">
        <v>114</v>
      </c>
      <c r="C8456" t="s">
        <v>27</v>
      </c>
      <c r="D8456" t="s">
        <v>995</v>
      </c>
      <c r="E8456">
        <v>32733.55</v>
      </c>
      <c r="F8456" s="20">
        <v>45382</v>
      </c>
      <c r="G8456" s="20"/>
      <c r="H8456" s="20">
        <v>45382</v>
      </c>
      <c r="I8456" s="20">
        <v>45382</v>
      </c>
      <c r="J8456" s="20">
        <v>45383</v>
      </c>
      <c r="K8456" t="s">
        <v>996</v>
      </c>
      <c r="L8456" t="s">
        <v>4673</v>
      </c>
      <c r="M8456" t="s">
        <v>4681</v>
      </c>
      <c r="N8456" t="s">
        <v>7722</v>
      </c>
      <c r="P8456" t="s">
        <v>7954</v>
      </c>
      <c r="R8456" t="s">
        <v>266</v>
      </c>
    </row>
    <row r="8457" spans="1:18" x14ac:dyDescent="0.35">
      <c r="A8457">
        <v>47026</v>
      </c>
      <c r="B8457">
        <v>114</v>
      </c>
      <c r="C8457" t="s">
        <v>27</v>
      </c>
      <c r="D8457" t="s">
        <v>995</v>
      </c>
      <c r="E8457">
        <v>6519.32</v>
      </c>
      <c r="F8457" s="20">
        <v>45382</v>
      </c>
      <c r="G8457" s="20"/>
      <c r="H8457" s="20">
        <v>45382</v>
      </c>
      <c r="I8457" s="20">
        <v>45382</v>
      </c>
      <c r="J8457" s="20">
        <v>45383</v>
      </c>
      <c r="K8457" t="s">
        <v>996</v>
      </c>
      <c r="L8457" t="s">
        <v>4673</v>
      </c>
      <c r="M8457" t="s">
        <v>4681</v>
      </c>
      <c r="N8457" t="s">
        <v>7722</v>
      </c>
      <c r="P8457" t="s">
        <v>7954</v>
      </c>
      <c r="R8457" t="s">
        <v>266</v>
      </c>
    </row>
    <row r="8458" spans="1:18" x14ac:dyDescent="0.35">
      <c r="A8458">
        <v>47027</v>
      </c>
      <c r="B8458">
        <v>114</v>
      </c>
      <c r="C8458" t="s">
        <v>27</v>
      </c>
      <c r="D8458" t="s">
        <v>995</v>
      </c>
      <c r="E8458">
        <v>937.69</v>
      </c>
      <c r="F8458" s="20">
        <v>45382</v>
      </c>
      <c r="G8458" s="20"/>
      <c r="H8458" s="20">
        <v>45382</v>
      </c>
      <c r="I8458" s="20">
        <v>45382</v>
      </c>
      <c r="J8458" s="20">
        <v>45383</v>
      </c>
      <c r="K8458" t="s">
        <v>996</v>
      </c>
      <c r="L8458" t="s">
        <v>4673</v>
      </c>
      <c r="M8458" t="s">
        <v>4681</v>
      </c>
      <c r="N8458" t="s">
        <v>7722</v>
      </c>
      <c r="P8458" t="s">
        <v>7954</v>
      </c>
      <c r="R8458" t="s">
        <v>266</v>
      </c>
    </row>
    <row r="8459" spans="1:18" x14ac:dyDescent="0.35">
      <c r="A8459">
        <v>47074</v>
      </c>
      <c r="B8459">
        <v>114</v>
      </c>
      <c r="C8459" t="s">
        <v>27</v>
      </c>
      <c r="D8459" t="s">
        <v>995</v>
      </c>
      <c r="E8459">
        <v>190</v>
      </c>
      <c r="F8459" s="20">
        <v>45382</v>
      </c>
      <c r="G8459" s="20"/>
      <c r="H8459" s="20">
        <v>45382</v>
      </c>
      <c r="I8459" s="20">
        <v>45382</v>
      </c>
      <c r="J8459" s="20">
        <v>45383</v>
      </c>
      <c r="K8459" t="s">
        <v>996</v>
      </c>
      <c r="L8459" t="s">
        <v>4457</v>
      </c>
      <c r="M8459" t="s">
        <v>4458</v>
      </c>
      <c r="N8459" t="s">
        <v>7722</v>
      </c>
      <c r="O8459" t="s">
        <v>756</v>
      </c>
      <c r="P8459" t="s">
        <v>7954</v>
      </c>
      <c r="R8459" t="s">
        <v>266</v>
      </c>
    </row>
    <row r="8460" spans="1:18" x14ac:dyDescent="0.35">
      <c r="A8460">
        <v>47078</v>
      </c>
      <c r="B8460">
        <v>114</v>
      </c>
      <c r="C8460" t="s">
        <v>27</v>
      </c>
      <c r="D8460" t="s">
        <v>995</v>
      </c>
      <c r="E8460">
        <v>1.19</v>
      </c>
      <c r="F8460" s="20">
        <v>45382</v>
      </c>
      <c r="G8460" s="20"/>
      <c r="H8460" s="20">
        <v>45382</v>
      </c>
      <c r="I8460" s="20">
        <v>45382</v>
      </c>
      <c r="J8460" s="20">
        <v>45383</v>
      </c>
      <c r="K8460" t="s">
        <v>996</v>
      </c>
      <c r="L8460" t="s">
        <v>4673</v>
      </c>
      <c r="M8460" t="s">
        <v>4681</v>
      </c>
      <c r="N8460" t="s">
        <v>7722</v>
      </c>
      <c r="P8460" t="s">
        <v>7954</v>
      </c>
      <c r="R8460" t="s">
        <v>266</v>
      </c>
    </row>
    <row r="8461" spans="1:18" x14ac:dyDescent="0.35">
      <c r="A8461">
        <v>47535</v>
      </c>
      <c r="B8461">
        <v>114</v>
      </c>
      <c r="C8461" t="s">
        <v>27</v>
      </c>
      <c r="D8461" t="s">
        <v>1751</v>
      </c>
      <c r="E8461">
        <v>949.87</v>
      </c>
      <c r="F8461" s="20">
        <v>45382</v>
      </c>
      <c r="G8461" s="20"/>
      <c r="H8461" s="20">
        <v>45382</v>
      </c>
      <c r="I8461" s="20">
        <v>45382</v>
      </c>
      <c r="J8461" s="20">
        <v>45384</v>
      </c>
      <c r="K8461" t="s">
        <v>996</v>
      </c>
      <c r="L8461" t="s">
        <v>4673</v>
      </c>
      <c r="M8461" t="s">
        <v>4673</v>
      </c>
      <c r="N8461" t="s">
        <v>7722</v>
      </c>
      <c r="R8461" t="s">
        <v>266</v>
      </c>
    </row>
    <row r="8462" spans="1:18" x14ac:dyDescent="0.35">
      <c r="A8462">
        <v>47539</v>
      </c>
      <c r="B8462">
        <v>114</v>
      </c>
      <c r="C8462" t="s">
        <v>27</v>
      </c>
      <c r="D8462" t="s">
        <v>4182</v>
      </c>
      <c r="E8462">
        <v>60.57</v>
      </c>
      <c r="F8462" s="20">
        <v>45382</v>
      </c>
      <c r="G8462" s="20"/>
      <c r="H8462" s="20">
        <v>45382</v>
      </c>
      <c r="I8462" s="20">
        <v>45382</v>
      </c>
      <c r="J8462" s="20">
        <v>45384</v>
      </c>
      <c r="K8462" t="s">
        <v>996</v>
      </c>
      <c r="L8462" t="s">
        <v>4673</v>
      </c>
      <c r="M8462" t="s">
        <v>4673</v>
      </c>
      <c r="N8462" t="s">
        <v>7722</v>
      </c>
      <c r="R8462" t="s">
        <v>266</v>
      </c>
    </row>
    <row r="8463" spans="1:18" x14ac:dyDescent="0.35">
      <c r="A8463">
        <v>47445</v>
      </c>
      <c r="B8463">
        <v>114</v>
      </c>
      <c r="C8463" t="s">
        <v>27</v>
      </c>
      <c r="D8463" t="s">
        <v>829</v>
      </c>
      <c r="E8463">
        <v>13.65</v>
      </c>
      <c r="F8463" s="20">
        <v>45381</v>
      </c>
      <c r="G8463" s="20"/>
      <c r="H8463" s="20">
        <v>45381</v>
      </c>
      <c r="I8463" s="20">
        <v>45381</v>
      </c>
      <c r="J8463" s="20">
        <v>45384</v>
      </c>
      <c r="K8463" t="s">
        <v>319</v>
      </c>
      <c r="L8463" t="s">
        <v>4287</v>
      </c>
      <c r="M8463" t="s">
        <v>4288</v>
      </c>
      <c r="N8463" t="s">
        <v>7826</v>
      </c>
      <c r="O8463" t="s">
        <v>756</v>
      </c>
      <c r="P8463" t="s">
        <v>757</v>
      </c>
      <c r="Q8463" t="s">
        <v>758</v>
      </c>
      <c r="R8463" t="s">
        <v>266</v>
      </c>
    </row>
    <row r="8464" spans="1:18" x14ac:dyDescent="0.35">
      <c r="A8464">
        <v>46977</v>
      </c>
      <c r="B8464">
        <v>114</v>
      </c>
      <c r="C8464" t="s">
        <v>27</v>
      </c>
      <c r="D8464" t="s">
        <v>794</v>
      </c>
      <c r="E8464">
        <v>691.64</v>
      </c>
      <c r="F8464" s="20">
        <v>45366</v>
      </c>
      <c r="G8464" s="20">
        <v>45379</v>
      </c>
      <c r="H8464" s="20">
        <v>45379</v>
      </c>
      <c r="I8464" s="20">
        <v>45359</v>
      </c>
      <c r="J8464" s="20">
        <v>45379</v>
      </c>
      <c r="K8464" t="s">
        <v>330</v>
      </c>
      <c r="L8464" t="s">
        <v>4146</v>
      </c>
      <c r="M8464" t="s">
        <v>4234</v>
      </c>
      <c r="N8464" t="s">
        <v>7955</v>
      </c>
      <c r="O8464" t="s">
        <v>756</v>
      </c>
      <c r="P8464" t="s">
        <v>757</v>
      </c>
      <c r="Q8464" t="s">
        <v>758</v>
      </c>
      <c r="R8464" t="s">
        <v>266</v>
      </c>
    </row>
    <row r="8465" spans="1:18" x14ac:dyDescent="0.35">
      <c r="A8465">
        <v>47442</v>
      </c>
      <c r="B8465">
        <v>114</v>
      </c>
      <c r="C8465" t="s">
        <v>27</v>
      </c>
      <c r="D8465" t="s">
        <v>829</v>
      </c>
      <c r="E8465">
        <v>106.92</v>
      </c>
      <c r="F8465" s="20">
        <v>45379</v>
      </c>
      <c r="G8465" s="20"/>
      <c r="H8465" s="20">
        <v>45379</v>
      </c>
      <c r="I8465" s="20">
        <v>45379</v>
      </c>
      <c r="J8465" s="20">
        <v>45384</v>
      </c>
      <c r="K8465" t="s">
        <v>319</v>
      </c>
      <c r="L8465" t="s">
        <v>4130</v>
      </c>
      <c r="M8465" t="s">
        <v>4423</v>
      </c>
      <c r="N8465" t="s">
        <v>7826</v>
      </c>
      <c r="O8465" t="s">
        <v>756</v>
      </c>
      <c r="P8465" t="s">
        <v>757</v>
      </c>
      <c r="Q8465" t="s">
        <v>758</v>
      </c>
      <c r="R8465" t="s">
        <v>266</v>
      </c>
    </row>
    <row r="8466" spans="1:18" x14ac:dyDescent="0.35">
      <c r="A8466">
        <v>47443</v>
      </c>
      <c r="B8466">
        <v>114</v>
      </c>
      <c r="C8466" t="s">
        <v>27</v>
      </c>
      <c r="D8466" t="s">
        <v>829</v>
      </c>
      <c r="E8466">
        <v>13</v>
      </c>
      <c r="F8466" s="20">
        <v>45379</v>
      </c>
      <c r="G8466" s="20"/>
      <c r="H8466" s="20">
        <v>45379</v>
      </c>
      <c r="I8466" s="20">
        <v>45379</v>
      </c>
      <c r="J8466" s="20">
        <v>45384</v>
      </c>
      <c r="K8466" t="s">
        <v>319</v>
      </c>
      <c r="L8466" t="s">
        <v>4287</v>
      </c>
      <c r="M8466" t="s">
        <v>4288</v>
      </c>
      <c r="N8466" t="s">
        <v>7826</v>
      </c>
      <c r="O8466" t="s">
        <v>756</v>
      </c>
      <c r="P8466" t="s">
        <v>757</v>
      </c>
      <c r="Q8466" t="s">
        <v>758</v>
      </c>
      <c r="R8466" t="s">
        <v>266</v>
      </c>
    </row>
    <row r="8467" spans="1:18" x14ac:dyDescent="0.35">
      <c r="A8467">
        <v>47444</v>
      </c>
      <c r="B8467">
        <v>114</v>
      </c>
      <c r="C8467" t="s">
        <v>27</v>
      </c>
      <c r="D8467" t="s">
        <v>829</v>
      </c>
      <c r="E8467">
        <v>22</v>
      </c>
      <c r="F8467" s="20">
        <v>45379</v>
      </c>
      <c r="G8467" s="20"/>
      <c r="H8467" s="20">
        <v>45379</v>
      </c>
      <c r="I8467" s="20">
        <v>45379</v>
      </c>
      <c r="J8467" s="20">
        <v>45384</v>
      </c>
      <c r="K8467" t="s">
        <v>319</v>
      </c>
      <c r="L8467" t="s">
        <v>4287</v>
      </c>
      <c r="M8467" t="s">
        <v>4288</v>
      </c>
      <c r="N8467" t="s">
        <v>7826</v>
      </c>
      <c r="O8467" t="s">
        <v>756</v>
      </c>
      <c r="P8467" t="s">
        <v>757</v>
      </c>
      <c r="Q8467" t="s">
        <v>758</v>
      </c>
      <c r="R8467" t="s">
        <v>266</v>
      </c>
    </row>
    <row r="8468" spans="1:18" x14ac:dyDescent="0.35">
      <c r="A8468">
        <v>48626</v>
      </c>
      <c r="B8468">
        <v>114</v>
      </c>
      <c r="C8468" t="s">
        <v>27</v>
      </c>
      <c r="D8468" t="s">
        <v>1035</v>
      </c>
      <c r="E8468">
        <v>500.36</v>
      </c>
      <c r="F8468" s="20">
        <v>45379</v>
      </c>
      <c r="G8468" s="20"/>
      <c r="H8468" s="20">
        <v>45379</v>
      </c>
      <c r="I8468" s="20">
        <v>45379</v>
      </c>
      <c r="J8468" s="20">
        <v>45390</v>
      </c>
      <c r="K8468" t="s">
        <v>996</v>
      </c>
      <c r="L8468" t="s">
        <v>4457</v>
      </c>
      <c r="M8468" t="s">
        <v>4458</v>
      </c>
      <c r="N8468" t="s">
        <v>7956</v>
      </c>
      <c r="O8468" t="s">
        <v>756</v>
      </c>
      <c r="R8468" t="s">
        <v>266</v>
      </c>
    </row>
    <row r="8469" spans="1:18" x14ac:dyDescent="0.35">
      <c r="A8469">
        <v>1141</v>
      </c>
      <c r="B8469">
        <v>114</v>
      </c>
      <c r="C8469" t="s">
        <v>27</v>
      </c>
      <c r="D8469" t="s">
        <v>1317</v>
      </c>
      <c r="E8469">
        <v>2000.35</v>
      </c>
      <c r="F8469" s="20">
        <v>45380</v>
      </c>
      <c r="G8469" s="20">
        <v>45380</v>
      </c>
      <c r="H8469" s="20">
        <v>45379</v>
      </c>
      <c r="I8469" s="20">
        <v>45352</v>
      </c>
      <c r="J8469" s="20"/>
      <c r="L8469" t="s">
        <v>4226</v>
      </c>
      <c r="M8469" t="s">
        <v>1755</v>
      </c>
      <c r="O8469" t="s">
        <v>756</v>
      </c>
      <c r="P8469" t="s">
        <v>757</v>
      </c>
      <c r="Q8469" t="s">
        <v>758</v>
      </c>
      <c r="R8469" t="s">
        <v>266</v>
      </c>
    </row>
    <row r="8470" spans="1:18" x14ac:dyDescent="0.35">
      <c r="A8470">
        <v>1142</v>
      </c>
      <c r="B8470">
        <v>114</v>
      </c>
      <c r="C8470" t="s">
        <v>27</v>
      </c>
      <c r="D8470" t="s">
        <v>929</v>
      </c>
      <c r="E8470">
        <v>242.75</v>
      </c>
      <c r="F8470" s="20">
        <v>45379</v>
      </c>
      <c r="G8470" s="20">
        <v>45379</v>
      </c>
      <c r="H8470" s="20">
        <v>45379</v>
      </c>
      <c r="I8470" s="20">
        <v>44998</v>
      </c>
      <c r="J8470" s="20"/>
      <c r="L8470" t="s">
        <v>4226</v>
      </c>
      <c r="M8470" t="s">
        <v>1755</v>
      </c>
      <c r="O8470" t="s">
        <v>756</v>
      </c>
      <c r="P8470" t="s">
        <v>757</v>
      </c>
      <c r="Q8470" t="s">
        <v>758</v>
      </c>
      <c r="R8470" t="s">
        <v>266</v>
      </c>
    </row>
    <row r="8471" spans="1:18" x14ac:dyDescent="0.35">
      <c r="A8471">
        <v>1143</v>
      </c>
      <c r="B8471">
        <v>114</v>
      </c>
      <c r="C8471" t="s">
        <v>27</v>
      </c>
      <c r="D8471" t="s">
        <v>929</v>
      </c>
      <c r="E8471">
        <v>2807.88</v>
      </c>
      <c r="F8471" s="20">
        <v>45379</v>
      </c>
      <c r="G8471" s="20">
        <v>45379</v>
      </c>
      <c r="H8471" s="20">
        <v>45379</v>
      </c>
      <c r="I8471" s="20">
        <v>44998</v>
      </c>
      <c r="J8471" s="20"/>
      <c r="L8471" t="s">
        <v>4226</v>
      </c>
      <c r="M8471" t="s">
        <v>1755</v>
      </c>
      <c r="O8471" t="s">
        <v>756</v>
      </c>
      <c r="P8471" t="s">
        <v>757</v>
      </c>
      <c r="Q8471" t="s">
        <v>758</v>
      </c>
      <c r="R8471" t="s">
        <v>266</v>
      </c>
    </row>
    <row r="8472" spans="1:18" x14ac:dyDescent="0.35">
      <c r="A8472">
        <v>9757</v>
      </c>
      <c r="B8472">
        <v>114</v>
      </c>
      <c r="C8472" t="s">
        <v>27</v>
      </c>
      <c r="D8472" t="s">
        <v>7957</v>
      </c>
      <c r="E8472">
        <v>1746.46</v>
      </c>
      <c r="F8472" s="20">
        <v>45292</v>
      </c>
      <c r="G8472" s="20">
        <v>45379</v>
      </c>
      <c r="H8472" s="20">
        <v>45379</v>
      </c>
      <c r="I8472" s="20">
        <v>45271</v>
      </c>
      <c r="J8472" s="20"/>
      <c r="L8472" t="s">
        <v>4146</v>
      </c>
      <c r="M8472" t="s">
        <v>4234</v>
      </c>
      <c r="O8472" t="s">
        <v>756</v>
      </c>
      <c r="P8472" t="s">
        <v>757</v>
      </c>
      <c r="Q8472" t="s">
        <v>758</v>
      </c>
      <c r="R8472" t="s">
        <v>266</v>
      </c>
    </row>
    <row r="8473" spans="1:18" x14ac:dyDescent="0.35">
      <c r="A8473">
        <v>9824</v>
      </c>
      <c r="B8473">
        <v>114</v>
      </c>
      <c r="C8473" t="s">
        <v>27</v>
      </c>
      <c r="D8473" t="s">
        <v>5964</v>
      </c>
      <c r="E8473">
        <v>1325.4</v>
      </c>
      <c r="F8473" s="20">
        <v>45294</v>
      </c>
      <c r="G8473" s="20">
        <v>45379</v>
      </c>
      <c r="H8473" s="20">
        <v>45379</v>
      </c>
      <c r="I8473" s="20">
        <v>45280</v>
      </c>
      <c r="J8473" s="20"/>
      <c r="L8473" t="s">
        <v>4146</v>
      </c>
      <c r="M8473" t="s">
        <v>4234</v>
      </c>
      <c r="O8473" t="s">
        <v>756</v>
      </c>
      <c r="P8473" t="s">
        <v>757</v>
      </c>
      <c r="Q8473" t="s">
        <v>758</v>
      </c>
      <c r="R8473" t="s">
        <v>266</v>
      </c>
    </row>
    <row r="8474" spans="1:18" x14ac:dyDescent="0.35">
      <c r="A8474">
        <v>9993</v>
      </c>
      <c r="B8474">
        <v>114</v>
      </c>
      <c r="C8474" t="s">
        <v>27</v>
      </c>
      <c r="D8474" t="s">
        <v>2083</v>
      </c>
      <c r="E8474">
        <v>931.78</v>
      </c>
      <c r="F8474" s="20">
        <v>45301</v>
      </c>
      <c r="G8474" s="20">
        <v>45379</v>
      </c>
      <c r="H8474" s="20">
        <v>45379</v>
      </c>
      <c r="I8474" s="20">
        <v>45287</v>
      </c>
      <c r="J8474" s="20"/>
      <c r="L8474" t="s">
        <v>4130</v>
      </c>
      <c r="M8474" t="s">
        <v>4607</v>
      </c>
      <c r="O8474" t="s">
        <v>756</v>
      </c>
      <c r="P8474" t="s">
        <v>757</v>
      </c>
      <c r="Q8474" t="s">
        <v>758</v>
      </c>
      <c r="R8474" t="s">
        <v>266</v>
      </c>
    </row>
    <row r="8475" spans="1:18" x14ac:dyDescent="0.35">
      <c r="A8475">
        <v>36991</v>
      </c>
      <c r="B8475">
        <v>114</v>
      </c>
      <c r="C8475" t="s">
        <v>27</v>
      </c>
      <c r="D8475" t="s">
        <v>1533</v>
      </c>
      <c r="E8475">
        <v>591</v>
      </c>
      <c r="F8475" s="20">
        <v>45379</v>
      </c>
      <c r="G8475" s="20">
        <v>45379</v>
      </c>
      <c r="H8475" s="20">
        <v>45379</v>
      </c>
      <c r="I8475" s="20">
        <v>45349</v>
      </c>
      <c r="J8475" s="20">
        <v>45357</v>
      </c>
      <c r="K8475" t="s">
        <v>330</v>
      </c>
      <c r="L8475" t="s">
        <v>766</v>
      </c>
      <c r="M8475" t="s">
        <v>770</v>
      </c>
      <c r="N8475" t="s">
        <v>7958</v>
      </c>
      <c r="O8475" t="s">
        <v>756</v>
      </c>
      <c r="P8475" t="s">
        <v>757</v>
      </c>
      <c r="Q8475" t="s">
        <v>758</v>
      </c>
      <c r="R8475" t="s">
        <v>266</v>
      </c>
    </row>
    <row r="8476" spans="1:18" x14ac:dyDescent="0.35">
      <c r="A8476">
        <v>36994</v>
      </c>
      <c r="B8476">
        <v>114</v>
      </c>
      <c r="C8476" t="s">
        <v>27</v>
      </c>
      <c r="D8476" t="s">
        <v>1533</v>
      </c>
      <c r="E8476">
        <v>472.8</v>
      </c>
      <c r="F8476" s="20">
        <v>45379</v>
      </c>
      <c r="G8476" s="20">
        <v>45379</v>
      </c>
      <c r="H8476" s="20">
        <v>45379</v>
      </c>
      <c r="I8476" s="20">
        <v>45349</v>
      </c>
      <c r="J8476" s="20">
        <v>45357</v>
      </c>
      <c r="K8476" t="s">
        <v>330</v>
      </c>
      <c r="L8476" t="s">
        <v>766</v>
      </c>
      <c r="M8476" t="s">
        <v>770</v>
      </c>
      <c r="N8476" t="s">
        <v>7959</v>
      </c>
      <c r="O8476" t="s">
        <v>756</v>
      </c>
      <c r="P8476" t="s">
        <v>757</v>
      </c>
      <c r="Q8476" t="s">
        <v>758</v>
      </c>
      <c r="R8476" t="s">
        <v>266</v>
      </c>
    </row>
    <row r="8477" spans="1:18" x14ac:dyDescent="0.35">
      <c r="A8477">
        <v>34156</v>
      </c>
      <c r="B8477">
        <v>114</v>
      </c>
      <c r="C8477" t="s">
        <v>27</v>
      </c>
      <c r="D8477" t="s">
        <v>2189</v>
      </c>
      <c r="E8477">
        <v>598.1</v>
      </c>
      <c r="F8477" s="20">
        <v>45379</v>
      </c>
      <c r="G8477" s="20">
        <v>45379</v>
      </c>
      <c r="H8477" s="20">
        <v>45379</v>
      </c>
      <c r="I8477" s="20">
        <v>45349</v>
      </c>
      <c r="J8477" s="20">
        <v>45352</v>
      </c>
      <c r="K8477" t="s">
        <v>330</v>
      </c>
      <c r="L8477" t="s">
        <v>766</v>
      </c>
      <c r="M8477" t="s">
        <v>770</v>
      </c>
      <c r="N8477" t="s">
        <v>7960</v>
      </c>
      <c r="O8477" t="s">
        <v>756</v>
      </c>
      <c r="P8477" t="s">
        <v>757</v>
      </c>
      <c r="Q8477" t="s">
        <v>758</v>
      </c>
      <c r="R8477" t="s">
        <v>266</v>
      </c>
    </row>
    <row r="8478" spans="1:18" x14ac:dyDescent="0.35">
      <c r="A8478">
        <v>34164</v>
      </c>
      <c r="B8478">
        <v>114</v>
      </c>
      <c r="C8478" t="s">
        <v>27</v>
      </c>
      <c r="D8478" t="s">
        <v>1362</v>
      </c>
      <c r="E8478">
        <v>952</v>
      </c>
      <c r="F8478" s="20">
        <v>45379</v>
      </c>
      <c r="G8478" s="20">
        <v>45379</v>
      </c>
      <c r="H8478" s="20">
        <v>45379</v>
      </c>
      <c r="I8478" s="20">
        <v>45351</v>
      </c>
      <c r="J8478" s="20">
        <v>45352</v>
      </c>
      <c r="K8478" t="s">
        <v>330</v>
      </c>
      <c r="L8478" t="s">
        <v>4251</v>
      </c>
      <c r="M8478" t="s">
        <v>4252</v>
      </c>
      <c r="N8478" t="s">
        <v>7961</v>
      </c>
      <c r="O8478" t="s">
        <v>756</v>
      </c>
      <c r="P8478" t="s">
        <v>757</v>
      </c>
      <c r="Q8478" t="s">
        <v>758</v>
      </c>
      <c r="R8478" t="s">
        <v>266</v>
      </c>
    </row>
    <row r="8479" spans="1:18" x14ac:dyDescent="0.35">
      <c r="A8479">
        <v>44314</v>
      </c>
      <c r="B8479">
        <v>114</v>
      </c>
      <c r="C8479" t="s">
        <v>27</v>
      </c>
      <c r="D8479" t="s">
        <v>761</v>
      </c>
      <c r="E8479">
        <v>1065.5999999999999</v>
      </c>
      <c r="F8479" s="20">
        <v>45380</v>
      </c>
      <c r="G8479" s="20">
        <v>45380</v>
      </c>
      <c r="H8479" s="20">
        <v>45379</v>
      </c>
      <c r="I8479" s="20">
        <v>45355</v>
      </c>
      <c r="J8479" s="20">
        <v>45363</v>
      </c>
      <c r="K8479" t="s">
        <v>330</v>
      </c>
      <c r="L8479" t="s">
        <v>762</v>
      </c>
      <c r="M8479" t="s">
        <v>763</v>
      </c>
      <c r="N8479" t="s">
        <v>7962</v>
      </c>
      <c r="O8479" t="s">
        <v>756</v>
      </c>
      <c r="P8479" t="s">
        <v>757</v>
      </c>
      <c r="Q8479" t="s">
        <v>758</v>
      </c>
      <c r="R8479" t="s">
        <v>266</v>
      </c>
    </row>
    <row r="8480" spans="1:18" x14ac:dyDescent="0.35">
      <c r="A8480">
        <v>45044</v>
      </c>
      <c r="B8480">
        <v>114</v>
      </c>
      <c r="C8480" t="s">
        <v>27</v>
      </c>
      <c r="D8480" t="s">
        <v>2680</v>
      </c>
      <c r="E8480">
        <v>1839</v>
      </c>
      <c r="F8480" s="20">
        <v>45380</v>
      </c>
      <c r="G8480" s="20">
        <v>45380</v>
      </c>
      <c r="H8480" s="20">
        <v>45379</v>
      </c>
      <c r="I8480" s="20">
        <v>45365</v>
      </c>
      <c r="J8480" s="20">
        <v>45366</v>
      </c>
      <c r="K8480" t="s">
        <v>330</v>
      </c>
      <c r="L8480" t="s">
        <v>762</v>
      </c>
      <c r="M8480" t="s">
        <v>788</v>
      </c>
      <c r="N8480" t="s">
        <v>7963</v>
      </c>
      <c r="O8480" t="s">
        <v>756</v>
      </c>
      <c r="P8480" t="s">
        <v>757</v>
      </c>
      <c r="Q8480" t="s">
        <v>758</v>
      </c>
      <c r="R8480" t="s">
        <v>266</v>
      </c>
    </row>
    <row r="8481" spans="1:18" x14ac:dyDescent="0.35">
      <c r="A8481">
        <v>45054</v>
      </c>
      <c r="B8481">
        <v>114</v>
      </c>
      <c r="C8481" t="s">
        <v>27</v>
      </c>
      <c r="D8481" t="s">
        <v>5255</v>
      </c>
      <c r="E8481">
        <v>2284.94</v>
      </c>
      <c r="F8481" s="20">
        <v>45379</v>
      </c>
      <c r="G8481" s="20">
        <v>45379</v>
      </c>
      <c r="H8481" s="20">
        <v>45379</v>
      </c>
      <c r="I8481" s="20">
        <v>45365</v>
      </c>
      <c r="J8481" s="20">
        <v>45366</v>
      </c>
      <c r="K8481" t="s">
        <v>330</v>
      </c>
      <c r="L8481" t="s">
        <v>766</v>
      </c>
      <c r="M8481" t="s">
        <v>767</v>
      </c>
      <c r="N8481" t="s">
        <v>7964</v>
      </c>
      <c r="O8481" t="s">
        <v>756</v>
      </c>
      <c r="P8481" t="s">
        <v>757</v>
      </c>
      <c r="Q8481" t="s">
        <v>758</v>
      </c>
      <c r="R8481" t="s">
        <v>266</v>
      </c>
    </row>
    <row r="8482" spans="1:18" x14ac:dyDescent="0.35">
      <c r="A8482">
        <v>45071</v>
      </c>
      <c r="B8482">
        <v>114</v>
      </c>
      <c r="C8482" t="s">
        <v>27</v>
      </c>
      <c r="D8482" t="s">
        <v>5964</v>
      </c>
      <c r="E8482">
        <v>229.9</v>
      </c>
      <c r="F8482" s="20">
        <v>45379</v>
      </c>
      <c r="G8482" s="20">
        <v>45379</v>
      </c>
      <c r="H8482" s="20">
        <v>45379</v>
      </c>
      <c r="I8482" s="20">
        <v>45365</v>
      </c>
      <c r="J8482" s="20">
        <v>45366</v>
      </c>
      <c r="K8482" t="s">
        <v>330</v>
      </c>
      <c r="L8482" t="s">
        <v>766</v>
      </c>
      <c r="M8482" t="s">
        <v>767</v>
      </c>
      <c r="N8482" t="s">
        <v>7965</v>
      </c>
      <c r="O8482" t="s">
        <v>756</v>
      </c>
      <c r="P8482" t="s">
        <v>757</v>
      </c>
      <c r="Q8482" t="s">
        <v>758</v>
      </c>
      <c r="R8482" t="s">
        <v>266</v>
      </c>
    </row>
    <row r="8483" spans="1:18" x14ac:dyDescent="0.35">
      <c r="A8483">
        <v>45176</v>
      </c>
      <c r="B8483">
        <v>114</v>
      </c>
      <c r="C8483" t="s">
        <v>27</v>
      </c>
      <c r="D8483" t="s">
        <v>787</v>
      </c>
      <c r="E8483">
        <v>324</v>
      </c>
      <c r="F8483" s="20">
        <v>45379</v>
      </c>
      <c r="G8483" s="20">
        <v>45379</v>
      </c>
      <c r="H8483" s="20">
        <v>45379</v>
      </c>
      <c r="I8483" s="20">
        <v>45364</v>
      </c>
      <c r="J8483" s="20">
        <v>45369</v>
      </c>
      <c r="K8483" t="s">
        <v>330</v>
      </c>
      <c r="L8483" t="s">
        <v>762</v>
      </c>
      <c r="M8483" t="s">
        <v>788</v>
      </c>
      <c r="N8483" t="s">
        <v>7966</v>
      </c>
      <c r="O8483" t="s">
        <v>756</v>
      </c>
      <c r="P8483" t="s">
        <v>757</v>
      </c>
      <c r="Q8483" t="s">
        <v>758</v>
      </c>
      <c r="R8483" t="s">
        <v>266</v>
      </c>
    </row>
    <row r="8484" spans="1:18" x14ac:dyDescent="0.35">
      <c r="A8484">
        <v>45237</v>
      </c>
      <c r="B8484">
        <v>114</v>
      </c>
      <c r="C8484" t="s">
        <v>27</v>
      </c>
      <c r="D8484" t="s">
        <v>5964</v>
      </c>
      <c r="E8484">
        <v>284.02</v>
      </c>
      <c r="F8484" s="20">
        <v>45380</v>
      </c>
      <c r="G8484" s="20">
        <v>45380</v>
      </c>
      <c r="H8484" s="20">
        <v>45379</v>
      </c>
      <c r="I8484" s="20">
        <v>45366</v>
      </c>
      <c r="J8484" s="20">
        <v>45369</v>
      </c>
      <c r="K8484" t="s">
        <v>330</v>
      </c>
      <c r="L8484" t="s">
        <v>766</v>
      </c>
      <c r="M8484" t="s">
        <v>767</v>
      </c>
      <c r="N8484" t="s">
        <v>7967</v>
      </c>
      <c r="O8484" t="s">
        <v>756</v>
      </c>
      <c r="P8484" t="s">
        <v>757</v>
      </c>
      <c r="Q8484" t="s">
        <v>758</v>
      </c>
      <c r="R8484" t="s">
        <v>266</v>
      </c>
    </row>
    <row r="8485" spans="1:18" x14ac:dyDescent="0.35">
      <c r="A8485">
        <v>45238</v>
      </c>
      <c r="B8485">
        <v>114</v>
      </c>
      <c r="C8485" t="s">
        <v>27</v>
      </c>
      <c r="D8485" t="s">
        <v>784</v>
      </c>
      <c r="E8485">
        <v>69.75</v>
      </c>
      <c r="F8485" s="20">
        <v>45380</v>
      </c>
      <c r="G8485" s="20">
        <v>45380</v>
      </c>
      <c r="H8485" s="20">
        <v>45379</v>
      </c>
      <c r="I8485" s="20">
        <v>45366</v>
      </c>
      <c r="J8485" s="20">
        <v>45369</v>
      </c>
      <c r="K8485" t="s">
        <v>330</v>
      </c>
      <c r="L8485" t="s">
        <v>4146</v>
      </c>
      <c r="M8485" t="s">
        <v>4234</v>
      </c>
      <c r="N8485" t="s">
        <v>7968</v>
      </c>
      <c r="O8485" t="s">
        <v>756</v>
      </c>
      <c r="P8485" t="s">
        <v>757</v>
      </c>
      <c r="Q8485" t="s">
        <v>758</v>
      </c>
      <c r="R8485" t="s">
        <v>266</v>
      </c>
    </row>
    <row r="8486" spans="1:18" x14ac:dyDescent="0.35">
      <c r="A8486">
        <v>45854</v>
      </c>
      <c r="B8486">
        <v>114</v>
      </c>
      <c r="C8486" t="s">
        <v>27</v>
      </c>
      <c r="D8486" t="s">
        <v>811</v>
      </c>
      <c r="E8486">
        <v>110</v>
      </c>
      <c r="F8486" s="20">
        <v>45379</v>
      </c>
      <c r="G8486" s="20">
        <v>45379</v>
      </c>
      <c r="H8486" s="20">
        <v>45379</v>
      </c>
      <c r="I8486" s="20">
        <v>45372</v>
      </c>
      <c r="J8486" s="20">
        <v>45372</v>
      </c>
      <c r="K8486" t="s">
        <v>264</v>
      </c>
      <c r="L8486" t="s">
        <v>4279</v>
      </c>
      <c r="M8486" t="s">
        <v>811</v>
      </c>
      <c r="N8486" t="s">
        <v>7969</v>
      </c>
      <c r="O8486" t="s">
        <v>756</v>
      </c>
      <c r="P8486" t="s">
        <v>757</v>
      </c>
      <c r="Q8486" t="s">
        <v>758</v>
      </c>
      <c r="R8486" t="s">
        <v>266</v>
      </c>
    </row>
    <row r="8487" spans="1:18" x14ac:dyDescent="0.35">
      <c r="A8487">
        <v>45051</v>
      </c>
      <c r="B8487">
        <v>114</v>
      </c>
      <c r="C8487" t="s">
        <v>27</v>
      </c>
      <c r="D8487" t="s">
        <v>784</v>
      </c>
      <c r="E8487">
        <v>297.49</v>
      </c>
      <c r="F8487" s="20">
        <v>45378</v>
      </c>
      <c r="G8487" s="20">
        <v>45378</v>
      </c>
      <c r="H8487" s="20">
        <v>45378</v>
      </c>
      <c r="I8487" s="20">
        <v>45364</v>
      </c>
      <c r="J8487" s="20">
        <v>45366</v>
      </c>
      <c r="K8487" t="s">
        <v>330</v>
      </c>
      <c r="L8487" t="s">
        <v>766</v>
      </c>
      <c r="M8487" t="s">
        <v>767</v>
      </c>
      <c r="N8487" t="s">
        <v>7970</v>
      </c>
      <c r="O8487" t="s">
        <v>756</v>
      </c>
      <c r="P8487" t="s">
        <v>757</v>
      </c>
      <c r="Q8487" t="s">
        <v>758</v>
      </c>
      <c r="R8487" t="s">
        <v>266</v>
      </c>
    </row>
    <row r="8488" spans="1:18" x14ac:dyDescent="0.35">
      <c r="A8488">
        <v>45067</v>
      </c>
      <c r="B8488">
        <v>114</v>
      </c>
      <c r="C8488" t="s">
        <v>27</v>
      </c>
      <c r="D8488" t="s">
        <v>5255</v>
      </c>
      <c r="E8488">
        <v>2826.08</v>
      </c>
      <c r="F8488" s="20">
        <v>45378</v>
      </c>
      <c r="G8488" s="20">
        <v>45378</v>
      </c>
      <c r="H8488" s="20">
        <v>45378</v>
      </c>
      <c r="I8488" s="20">
        <v>45335</v>
      </c>
      <c r="J8488" s="20">
        <v>45366</v>
      </c>
      <c r="K8488" t="s">
        <v>330</v>
      </c>
      <c r="L8488" t="s">
        <v>766</v>
      </c>
      <c r="M8488" t="s">
        <v>767</v>
      </c>
      <c r="N8488" t="s">
        <v>7971</v>
      </c>
      <c r="O8488" t="s">
        <v>756</v>
      </c>
      <c r="P8488" t="s">
        <v>757</v>
      </c>
      <c r="Q8488" t="s">
        <v>758</v>
      </c>
      <c r="R8488" t="s">
        <v>266</v>
      </c>
    </row>
    <row r="8489" spans="1:18" x14ac:dyDescent="0.35">
      <c r="A8489">
        <v>45084</v>
      </c>
      <c r="B8489">
        <v>114</v>
      </c>
      <c r="C8489" t="s">
        <v>27</v>
      </c>
      <c r="D8489" t="s">
        <v>1767</v>
      </c>
      <c r="E8489">
        <v>876.88</v>
      </c>
      <c r="F8489" s="20">
        <v>45378</v>
      </c>
      <c r="G8489" s="20">
        <v>45378</v>
      </c>
      <c r="H8489" s="20">
        <v>45378</v>
      </c>
      <c r="I8489" s="20">
        <v>45364</v>
      </c>
      <c r="J8489" s="20">
        <v>45366</v>
      </c>
      <c r="K8489" t="s">
        <v>330</v>
      </c>
      <c r="L8489" t="s">
        <v>766</v>
      </c>
      <c r="M8489" t="s">
        <v>770</v>
      </c>
      <c r="N8489" t="s">
        <v>7972</v>
      </c>
      <c r="O8489" t="s">
        <v>756</v>
      </c>
      <c r="P8489" t="s">
        <v>757</v>
      </c>
      <c r="Q8489" t="s">
        <v>758</v>
      </c>
      <c r="R8489" t="s">
        <v>266</v>
      </c>
    </row>
    <row r="8490" spans="1:18" x14ac:dyDescent="0.35">
      <c r="A8490">
        <v>45175</v>
      </c>
      <c r="B8490">
        <v>114</v>
      </c>
      <c r="C8490" t="s">
        <v>27</v>
      </c>
      <c r="D8490" t="s">
        <v>5431</v>
      </c>
      <c r="E8490">
        <v>1777.6</v>
      </c>
      <c r="F8490" s="20">
        <v>45378</v>
      </c>
      <c r="G8490" s="20">
        <v>45378</v>
      </c>
      <c r="H8490" s="20">
        <v>45378</v>
      </c>
      <c r="I8490" s="20">
        <v>45364</v>
      </c>
      <c r="J8490" s="20">
        <v>45369</v>
      </c>
      <c r="K8490" t="s">
        <v>330</v>
      </c>
      <c r="L8490" t="s">
        <v>766</v>
      </c>
      <c r="M8490" t="s">
        <v>770</v>
      </c>
      <c r="N8490" t="s">
        <v>7973</v>
      </c>
      <c r="O8490" t="s">
        <v>756</v>
      </c>
      <c r="P8490" t="s">
        <v>757</v>
      </c>
      <c r="Q8490" t="s">
        <v>758</v>
      </c>
      <c r="R8490" t="s">
        <v>266</v>
      </c>
    </row>
    <row r="8491" spans="1:18" x14ac:dyDescent="0.35">
      <c r="A8491">
        <v>45231</v>
      </c>
      <c r="B8491">
        <v>114</v>
      </c>
      <c r="C8491" t="s">
        <v>27</v>
      </c>
      <c r="D8491" t="s">
        <v>5964</v>
      </c>
      <c r="E8491">
        <v>804.54</v>
      </c>
      <c r="F8491" s="20">
        <v>45378</v>
      </c>
      <c r="G8491" s="20">
        <v>45378</v>
      </c>
      <c r="H8491" s="20">
        <v>45378</v>
      </c>
      <c r="I8491" s="20">
        <v>45364</v>
      </c>
      <c r="J8491" s="20">
        <v>45369</v>
      </c>
      <c r="K8491" t="s">
        <v>330</v>
      </c>
      <c r="L8491" t="s">
        <v>4146</v>
      </c>
      <c r="M8491" t="s">
        <v>4234</v>
      </c>
      <c r="N8491" t="s">
        <v>7974</v>
      </c>
      <c r="O8491" t="s">
        <v>756</v>
      </c>
      <c r="P8491" t="s">
        <v>757</v>
      </c>
      <c r="Q8491" t="s">
        <v>758</v>
      </c>
      <c r="R8491" t="s">
        <v>266</v>
      </c>
    </row>
    <row r="8492" spans="1:18" x14ac:dyDescent="0.35">
      <c r="A8492">
        <v>9831</v>
      </c>
      <c r="B8492">
        <v>114</v>
      </c>
      <c r="C8492" t="s">
        <v>27</v>
      </c>
      <c r="D8492" t="s">
        <v>817</v>
      </c>
      <c r="E8492">
        <v>3193.75</v>
      </c>
      <c r="F8492" s="20">
        <v>45293</v>
      </c>
      <c r="G8492" s="20">
        <v>45378</v>
      </c>
      <c r="H8492" s="20">
        <v>45378</v>
      </c>
      <c r="I8492" s="20">
        <v>45279</v>
      </c>
      <c r="J8492" s="20"/>
      <c r="L8492" t="s">
        <v>4146</v>
      </c>
      <c r="M8492" t="s">
        <v>4234</v>
      </c>
      <c r="O8492" t="s">
        <v>756</v>
      </c>
      <c r="P8492" t="s">
        <v>757</v>
      </c>
      <c r="Q8492" t="s">
        <v>758</v>
      </c>
      <c r="R8492" t="s">
        <v>266</v>
      </c>
    </row>
    <row r="8493" spans="1:18" x14ac:dyDescent="0.35">
      <c r="A8493">
        <v>36990</v>
      </c>
      <c r="B8493">
        <v>114</v>
      </c>
      <c r="C8493" t="s">
        <v>27</v>
      </c>
      <c r="D8493" t="s">
        <v>1933</v>
      </c>
      <c r="E8493">
        <v>212.97</v>
      </c>
      <c r="F8493" s="20">
        <v>45378</v>
      </c>
      <c r="G8493" s="20">
        <v>45378</v>
      </c>
      <c r="H8493" s="20">
        <v>45378</v>
      </c>
      <c r="I8493" s="20">
        <v>45349</v>
      </c>
      <c r="J8493" s="20">
        <v>45357</v>
      </c>
      <c r="K8493" t="s">
        <v>330</v>
      </c>
      <c r="L8493" t="s">
        <v>766</v>
      </c>
      <c r="M8493" t="s">
        <v>770</v>
      </c>
      <c r="N8493" t="s">
        <v>7975</v>
      </c>
      <c r="O8493" t="s">
        <v>756</v>
      </c>
      <c r="P8493" t="s">
        <v>757</v>
      </c>
      <c r="Q8493" t="s">
        <v>758</v>
      </c>
      <c r="R8493" t="s">
        <v>266</v>
      </c>
    </row>
    <row r="8494" spans="1:18" x14ac:dyDescent="0.35">
      <c r="A8494">
        <v>46639</v>
      </c>
      <c r="B8494">
        <v>114</v>
      </c>
      <c r="C8494" t="s">
        <v>27</v>
      </c>
      <c r="D8494" t="s">
        <v>848</v>
      </c>
      <c r="E8494">
        <v>2371.33</v>
      </c>
      <c r="F8494" s="20">
        <v>45378</v>
      </c>
      <c r="G8494" s="20">
        <v>45378</v>
      </c>
      <c r="H8494" s="20">
        <v>45378</v>
      </c>
      <c r="I8494" s="20">
        <v>45356</v>
      </c>
      <c r="J8494" s="20">
        <v>45378</v>
      </c>
      <c r="K8494" t="s">
        <v>330</v>
      </c>
      <c r="L8494" t="s">
        <v>4146</v>
      </c>
      <c r="M8494" t="s">
        <v>4234</v>
      </c>
      <c r="N8494" t="s">
        <v>7976</v>
      </c>
      <c r="O8494" t="s">
        <v>756</v>
      </c>
      <c r="P8494" t="s">
        <v>757</v>
      </c>
      <c r="Q8494" t="s">
        <v>758</v>
      </c>
      <c r="R8494" t="s">
        <v>266</v>
      </c>
    </row>
    <row r="8495" spans="1:18" x14ac:dyDescent="0.35">
      <c r="A8495">
        <v>46817</v>
      </c>
      <c r="B8495">
        <v>114</v>
      </c>
      <c r="C8495" t="s">
        <v>27</v>
      </c>
      <c r="D8495" t="s">
        <v>1035</v>
      </c>
      <c r="E8495">
        <v>5.6</v>
      </c>
      <c r="F8495" s="20">
        <v>45377</v>
      </c>
      <c r="G8495" s="20"/>
      <c r="H8495" s="20">
        <v>45377</v>
      </c>
      <c r="I8495" s="20">
        <v>45377</v>
      </c>
      <c r="J8495" s="20">
        <v>45378</v>
      </c>
      <c r="K8495" t="s">
        <v>996</v>
      </c>
      <c r="L8495" t="s">
        <v>4457</v>
      </c>
      <c r="M8495" t="s">
        <v>4458</v>
      </c>
      <c r="N8495" t="s">
        <v>7977</v>
      </c>
      <c r="O8495" t="s">
        <v>756</v>
      </c>
      <c r="R8495" t="s">
        <v>266</v>
      </c>
    </row>
    <row r="8496" spans="1:18" x14ac:dyDescent="0.35">
      <c r="A8496">
        <v>47084</v>
      </c>
      <c r="B8496">
        <v>114</v>
      </c>
      <c r="C8496" t="s">
        <v>27</v>
      </c>
      <c r="D8496" t="s">
        <v>829</v>
      </c>
      <c r="E8496">
        <v>4.9000000000000004</v>
      </c>
      <c r="F8496" s="20">
        <v>45377</v>
      </c>
      <c r="G8496" s="20"/>
      <c r="H8496" s="20">
        <v>45377</v>
      </c>
      <c r="I8496" s="20">
        <v>45377</v>
      </c>
      <c r="J8496" s="20">
        <v>45383</v>
      </c>
      <c r="K8496" t="s">
        <v>319</v>
      </c>
      <c r="L8496" t="s">
        <v>4287</v>
      </c>
      <c r="M8496" t="s">
        <v>4288</v>
      </c>
      <c r="N8496" t="s">
        <v>7835</v>
      </c>
      <c r="O8496" t="s">
        <v>756</v>
      </c>
      <c r="P8496" t="s">
        <v>757</v>
      </c>
      <c r="Q8496" t="s">
        <v>758</v>
      </c>
      <c r="R8496" t="s">
        <v>266</v>
      </c>
    </row>
    <row r="8497" spans="1:18" x14ac:dyDescent="0.35">
      <c r="A8497">
        <v>47085</v>
      </c>
      <c r="B8497">
        <v>114</v>
      </c>
      <c r="C8497" t="s">
        <v>27</v>
      </c>
      <c r="D8497" t="s">
        <v>829</v>
      </c>
      <c r="E8497">
        <v>85</v>
      </c>
      <c r="F8497" s="20">
        <v>45377</v>
      </c>
      <c r="G8497" s="20"/>
      <c r="H8497" s="20">
        <v>45377</v>
      </c>
      <c r="I8497" s="20">
        <v>45377</v>
      </c>
      <c r="J8497" s="20">
        <v>45383</v>
      </c>
      <c r="K8497" t="s">
        <v>319</v>
      </c>
      <c r="L8497" t="s">
        <v>4287</v>
      </c>
      <c r="M8497" t="s">
        <v>4288</v>
      </c>
      <c r="N8497" t="s">
        <v>7835</v>
      </c>
      <c r="O8497" t="s">
        <v>756</v>
      </c>
      <c r="P8497" t="s">
        <v>757</v>
      </c>
      <c r="Q8497" t="s">
        <v>758</v>
      </c>
      <c r="R8497" t="s">
        <v>266</v>
      </c>
    </row>
    <row r="8498" spans="1:18" x14ac:dyDescent="0.35">
      <c r="A8498">
        <v>47087</v>
      </c>
      <c r="B8498">
        <v>114</v>
      </c>
      <c r="C8498" t="s">
        <v>27</v>
      </c>
      <c r="D8498" t="s">
        <v>829</v>
      </c>
      <c r="E8498">
        <v>58.6</v>
      </c>
      <c r="F8498" s="20">
        <v>45377</v>
      </c>
      <c r="G8498" s="20"/>
      <c r="H8498" s="20">
        <v>45377</v>
      </c>
      <c r="I8498" s="20">
        <v>45377</v>
      </c>
      <c r="J8498" s="20">
        <v>45383</v>
      </c>
      <c r="K8498" t="s">
        <v>319</v>
      </c>
      <c r="L8498" t="s">
        <v>4287</v>
      </c>
      <c r="M8498" t="s">
        <v>4288</v>
      </c>
      <c r="N8498" t="s">
        <v>7835</v>
      </c>
      <c r="O8498" t="s">
        <v>756</v>
      </c>
      <c r="P8498" t="s">
        <v>757</v>
      </c>
      <c r="Q8498" t="s">
        <v>758</v>
      </c>
      <c r="R8498" t="s">
        <v>266</v>
      </c>
    </row>
    <row r="8499" spans="1:18" x14ac:dyDescent="0.35">
      <c r="A8499">
        <v>47088</v>
      </c>
      <c r="B8499">
        <v>114</v>
      </c>
      <c r="C8499" t="s">
        <v>27</v>
      </c>
      <c r="D8499" t="s">
        <v>829</v>
      </c>
      <c r="E8499">
        <v>4.9000000000000004</v>
      </c>
      <c r="F8499" s="20">
        <v>45377</v>
      </c>
      <c r="G8499" s="20"/>
      <c r="H8499" s="20">
        <v>45377</v>
      </c>
      <c r="I8499" s="20">
        <v>45377</v>
      </c>
      <c r="J8499" s="20">
        <v>45383</v>
      </c>
      <c r="K8499" t="s">
        <v>319</v>
      </c>
      <c r="L8499" t="s">
        <v>4287</v>
      </c>
      <c r="M8499" t="s">
        <v>4288</v>
      </c>
      <c r="N8499" t="s">
        <v>7835</v>
      </c>
      <c r="O8499" t="s">
        <v>756</v>
      </c>
      <c r="P8499" t="s">
        <v>757</v>
      </c>
      <c r="Q8499" t="s">
        <v>758</v>
      </c>
      <c r="R8499" t="s">
        <v>266</v>
      </c>
    </row>
    <row r="8500" spans="1:18" x14ac:dyDescent="0.35">
      <c r="A8500">
        <v>48625</v>
      </c>
      <c r="B8500">
        <v>114</v>
      </c>
      <c r="C8500" t="s">
        <v>27</v>
      </c>
      <c r="D8500" t="s">
        <v>1035</v>
      </c>
      <c r="E8500">
        <v>9</v>
      </c>
      <c r="F8500" s="20">
        <v>45377</v>
      </c>
      <c r="G8500" s="20"/>
      <c r="H8500" s="20">
        <v>45377</v>
      </c>
      <c r="I8500" s="20">
        <v>45377</v>
      </c>
      <c r="J8500" s="20">
        <v>45390</v>
      </c>
      <c r="K8500" t="s">
        <v>996</v>
      </c>
      <c r="L8500" t="s">
        <v>4457</v>
      </c>
      <c r="M8500" t="s">
        <v>4458</v>
      </c>
      <c r="N8500" t="s">
        <v>7977</v>
      </c>
      <c r="O8500" t="s">
        <v>756</v>
      </c>
      <c r="R8500" t="s">
        <v>266</v>
      </c>
    </row>
    <row r="8501" spans="1:18" x14ac:dyDescent="0.35">
      <c r="A8501">
        <v>11580</v>
      </c>
      <c r="B8501">
        <v>114</v>
      </c>
      <c r="C8501" t="s">
        <v>27</v>
      </c>
      <c r="D8501" t="s">
        <v>1104</v>
      </c>
      <c r="E8501">
        <v>3333.34</v>
      </c>
      <c r="F8501" s="20">
        <v>45377</v>
      </c>
      <c r="G8501" s="20">
        <v>45377</v>
      </c>
      <c r="H8501" s="20">
        <v>45377</v>
      </c>
      <c r="I8501" s="20">
        <v>45265</v>
      </c>
      <c r="J8501" s="20"/>
      <c r="L8501" t="s">
        <v>1097</v>
      </c>
      <c r="M8501" t="s">
        <v>1105</v>
      </c>
      <c r="O8501" t="s">
        <v>756</v>
      </c>
      <c r="P8501" t="s">
        <v>757</v>
      </c>
      <c r="Q8501" t="s">
        <v>758</v>
      </c>
      <c r="R8501" t="s">
        <v>266</v>
      </c>
    </row>
    <row r="8502" spans="1:18" x14ac:dyDescent="0.35">
      <c r="A8502">
        <v>34150</v>
      </c>
      <c r="B8502">
        <v>114</v>
      </c>
      <c r="C8502" t="s">
        <v>27</v>
      </c>
      <c r="D8502" t="s">
        <v>952</v>
      </c>
      <c r="E8502">
        <v>1148.4000000000001</v>
      </c>
      <c r="F8502" s="20">
        <v>45377</v>
      </c>
      <c r="G8502" s="20">
        <v>45377</v>
      </c>
      <c r="H8502" s="20">
        <v>45377</v>
      </c>
      <c r="I8502" s="20">
        <v>45349</v>
      </c>
      <c r="J8502" s="20">
        <v>45352</v>
      </c>
      <c r="K8502" t="s">
        <v>330</v>
      </c>
      <c r="L8502" t="s">
        <v>766</v>
      </c>
      <c r="M8502" t="s">
        <v>770</v>
      </c>
      <c r="N8502" t="s">
        <v>2275</v>
      </c>
      <c r="O8502" t="s">
        <v>756</v>
      </c>
      <c r="P8502" t="s">
        <v>757</v>
      </c>
      <c r="Q8502" t="s">
        <v>758</v>
      </c>
      <c r="R8502" t="s">
        <v>266</v>
      </c>
    </row>
    <row r="8503" spans="1:18" x14ac:dyDescent="0.35">
      <c r="A8503">
        <v>22609</v>
      </c>
      <c r="B8503">
        <v>114</v>
      </c>
      <c r="C8503" t="s">
        <v>27</v>
      </c>
      <c r="D8503" t="s">
        <v>1317</v>
      </c>
      <c r="E8503">
        <v>4000</v>
      </c>
      <c r="F8503" s="20">
        <v>45377</v>
      </c>
      <c r="G8503" s="20">
        <v>45377</v>
      </c>
      <c r="H8503" s="20">
        <v>45377</v>
      </c>
      <c r="I8503" s="20">
        <v>45327</v>
      </c>
      <c r="J8503" s="20"/>
      <c r="L8503" t="s">
        <v>1097</v>
      </c>
      <c r="M8503" t="s">
        <v>1105</v>
      </c>
      <c r="O8503" t="s">
        <v>756</v>
      </c>
      <c r="P8503" t="s">
        <v>757</v>
      </c>
      <c r="Q8503" t="s">
        <v>758</v>
      </c>
      <c r="R8503" t="s">
        <v>266</v>
      </c>
    </row>
    <row r="8504" spans="1:18" x14ac:dyDescent="0.35">
      <c r="A8504">
        <v>43936</v>
      </c>
      <c r="B8504">
        <v>114</v>
      </c>
      <c r="C8504" t="s">
        <v>27</v>
      </c>
      <c r="D8504" t="s">
        <v>885</v>
      </c>
      <c r="E8504">
        <v>1525</v>
      </c>
      <c r="F8504" s="20">
        <v>45377</v>
      </c>
      <c r="G8504" s="20">
        <v>45377</v>
      </c>
      <c r="H8504" s="20">
        <v>45377</v>
      </c>
      <c r="I8504" s="20">
        <v>45355</v>
      </c>
      <c r="J8504" s="20">
        <v>45359</v>
      </c>
      <c r="K8504" t="s">
        <v>330</v>
      </c>
      <c r="L8504" t="s">
        <v>766</v>
      </c>
      <c r="M8504" t="s">
        <v>770</v>
      </c>
      <c r="N8504" t="s">
        <v>7978</v>
      </c>
      <c r="O8504" t="s">
        <v>756</v>
      </c>
      <c r="P8504" t="s">
        <v>757</v>
      </c>
      <c r="Q8504" t="s">
        <v>758</v>
      </c>
      <c r="R8504" t="s">
        <v>266</v>
      </c>
    </row>
    <row r="8505" spans="1:18" x14ac:dyDescent="0.35">
      <c r="A8505">
        <v>44313</v>
      </c>
      <c r="B8505">
        <v>114</v>
      </c>
      <c r="C8505" t="s">
        <v>27</v>
      </c>
      <c r="E8505">
        <v>2230.87</v>
      </c>
      <c r="F8505" s="20">
        <v>45377</v>
      </c>
      <c r="G8505" s="20">
        <v>45377</v>
      </c>
      <c r="H8505" s="20">
        <v>45377</v>
      </c>
      <c r="I8505" s="20">
        <v>45357</v>
      </c>
      <c r="J8505" s="20">
        <v>45363</v>
      </c>
      <c r="K8505" t="s">
        <v>330</v>
      </c>
      <c r="L8505" t="s">
        <v>766</v>
      </c>
      <c r="M8505" t="s">
        <v>767</v>
      </c>
      <c r="N8505" t="s">
        <v>7979</v>
      </c>
      <c r="O8505" t="s">
        <v>756</v>
      </c>
      <c r="P8505" t="s">
        <v>757</v>
      </c>
      <c r="Q8505" t="s">
        <v>758</v>
      </c>
      <c r="R8505" t="s">
        <v>266</v>
      </c>
    </row>
    <row r="8506" spans="1:18" x14ac:dyDescent="0.35">
      <c r="A8506">
        <v>44419</v>
      </c>
      <c r="B8506">
        <v>114</v>
      </c>
      <c r="C8506" t="s">
        <v>27</v>
      </c>
      <c r="D8506" t="s">
        <v>1311</v>
      </c>
      <c r="E8506">
        <v>3815.77</v>
      </c>
      <c r="F8506" s="20">
        <v>45377</v>
      </c>
      <c r="G8506" s="20">
        <v>45377</v>
      </c>
      <c r="H8506" s="20">
        <v>45377</v>
      </c>
      <c r="I8506" s="20">
        <v>45362</v>
      </c>
      <c r="J8506" s="20">
        <v>45364</v>
      </c>
      <c r="K8506" t="s">
        <v>330</v>
      </c>
      <c r="L8506" t="s">
        <v>4130</v>
      </c>
      <c r="M8506" t="s">
        <v>4903</v>
      </c>
      <c r="N8506" t="s">
        <v>7980</v>
      </c>
      <c r="O8506" t="s">
        <v>756</v>
      </c>
      <c r="P8506" t="s">
        <v>757</v>
      </c>
      <c r="Q8506" t="s">
        <v>758</v>
      </c>
      <c r="R8506" t="s">
        <v>266</v>
      </c>
    </row>
    <row r="8507" spans="1:18" x14ac:dyDescent="0.35">
      <c r="A8507">
        <v>45026</v>
      </c>
      <c r="B8507">
        <v>114</v>
      </c>
      <c r="C8507" t="s">
        <v>27</v>
      </c>
      <c r="D8507" t="s">
        <v>984</v>
      </c>
      <c r="E8507">
        <v>7146</v>
      </c>
      <c r="F8507" s="20">
        <v>45376</v>
      </c>
      <c r="G8507" s="20">
        <v>45377</v>
      </c>
      <c r="H8507" s="20">
        <v>45377</v>
      </c>
      <c r="I8507" s="20">
        <v>45366</v>
      </c>
      <c r="J8507" s="20">
        <v>45366</v>
      </c>
      <c r="K8507" t="s">
        <v>264</v>
      </c>
      <c r="L8507" t="s">
        <v>4279</v>
      </c>
      <c r="M8507" t="s">
        <v>4433</v>
      </c>
      <c r="N8507" t="s">
        <v>7981</v>
      </c>
      <c r="O8507" t="s">
        <v>756</v>
      </c>
      <c r="P8507" t="s">
        <v>757</v>
      </c>
      <c r="Q8507" t="s">
        <v>758</v>
      </c>
      <c r="R8507" t="s">
        <v>266</v>
      </c>
    </row>
    <row r="8508" spans="1:18" x14ac:dyDescent="0.35">
      <c r="A8508">
        <v>45033</v>
      </c>
      <c r="B8508">
        <v>114</v>
      </c>
      <c r="C8508" t="s">
        <v>27</v>
      </c>
      <c r="D8508" t="s">
        <v>794</v>
      </c>
      <c r="E8508">
        <v>101.5</v>
      </c>
      <c r="F8508" s="20">
        <v>45377</v>
      </c>
      <c r="G8508" s="20">
        <v>45377</v>
      </c>
      <c r="H8508" s="20">
        <v>45377</v>
      </c>
      <c r="I8508" s="20">
        <v>45363</v>
      </c>
      <c r="J8508" s="20">
        <v>45366</v>
      </c>
      <c r="K8508" t="s">
        <v>330</v>
      </c>
      <c r="L8508" t="s">
        <v>766</v>
      </c>
      <c r="M8508" t="s">
        <v>767</v>
      </c>
      <c r="N8508" t="s">
        <v>7982</v>
      </c>
      <c r="O8508" t="s">
        <v>756</v>
      </c>
      <c r="P8508" t="s">
        <v>757</v>
      </c>
      <c r="Q8508" t="s">
        <v>758</v>
      </c>
      <c r="R8508" t="s">
        <v>266</v>
      </c>
    </row>
    <row r="8509" spans="1:18" x14ac:dyDescent="0.35">
      <c r="A8509">
        <v>45037</v>
      </c>
      <c r="B8509">
        <v>114</v>
      </c>
      <c r="C8509" t="s">
        <v>27</v>
      </c>
      <c r="D8509" t="s">
        <v>1244</v>
      </c>
      <c r="E8509">
        <v>1987.72</v>
      </c>
      <c r="F8509" s="20">
        <v>45377</v>
      </c>
      <c r="G8509" s="20">
        <v>45377</v>
      </c>
      <c r="H8509" s="20">
        <v>45377</v>
      </c>
      <c r="I8509" s="20">
        <v>45366</v>
      </c>
      <c r="J8509" s="20">
        <v>45366</v>
      </c>
      <c r="K8509" t="s">
        <v>330</v>
      </c>
      <c r="L8509" t="s">
        <v>4130</v>
      </c>
      <c r="M8509" t="s">
        <v>4131</v>
      </c>
      <c r="N8509" t="s">
        <v>7981</v>
      </c>
      <c r="O8509" t="s">
        <v>756</v>
      </c>
      <c r="P8509" t="s">
        <v>757</v>
      </c>
      <c r="Q8509" t="s">
        <v>758</v>
      </c>
      <c r="R8509" t="s">
        <v>266</v>
      </c>
    </row>
    <row r="8510" spans="1:18" x14ac:dyDescent="0.35">
      <c r="A8510">
        <v>45039</v>
      </c>
      <c r="B8510">
        <v>114</v>
      </c>
      <c r="C8510" t="s">
        <v>27</v>
      </c>
      <c r="D8510" t="s">
        <v>1244</v>
      </c>
      <c r="E8510">
        <v>480.02</v>
      </c>
      <c r="F8510" s="20">
        <v>45377</v>
      </c>
      <c r="G8510" s="20">
        <v>45377</v>
      </c>
      <c r="H8510" s="20">
        <v>45377</v>
      </c>
      <c r="I8510" s="20">
        <v>45366</v>
      </c>
      <c r="J8510" s="20">
        <v>45366</v>
      </c>
      <c r="K8510" t="s">
        <v>330</v>
      </c>
      <c r="L8510" t="s">
        <v>4130</v>
      </c>
      <c r="M8510" t="s">
        <v>4131</v>
      </c>
      <c r="N8510" t="s">
        <v>7981</v>
      </c>
      <c r="O8510" t="s">
        <v>756</v>
      </c>
      <c r="P8510" t="s">
        <v>757</v>
      </c>
      <c r="Q8510" t="s">
        <v>758</v>
      </c>
      <c r="R8510" t="s">
        <v>266</v>
      </c>
    </row>
    <row r="8511" spans="1:18" x14ac:dyDescent="0.35">
      <c r="A8511">
        <v>45064</v>
      </c>
      <c r="B8511">
        <v>114</v>
      </c>
      <c r="C8511" t="s">
        <v>27</v>
      </c>
      <c r="D8511" t="s">
        <v>784</v>
      </c>
      <c r="E8511">
        <v>1297.78</v>
      </c>
      <c r="F8511" s="20">
        <v>45377</v>
      </c>
      <c r="G8511" s="20">
        <v>45377</v>
      </c>
      <c r="H8511" s="20">
        <v>45377</v>
      </c>
      <c r="I8511" s="20">
        <v>45363</v>
      </c>
      <c r="J8511" s="20">
        <v>45366</v>
      </c>
      <c r="K8511" t="s">
        <v>330</v>
      </c>
      <c r="L8511" t="s">
        <v>766</v>
      </c>
      <c r="M8511" t="s">
        <v>767</v>
      </c>
      <c r="N8511" t="s">
        <v>7983</v>
      </c>
      <c r="O8511" t="s">
        <v>756</v>
      </c>
      <c r="P8511" t="s">
        <v>757</v>
      </c>
      <c r="Q8511" t="s">
        <v>758</v>
      </c>
      <c r="R8511" t="s">
        <v>266</v>
      </c>
    </row>
    <row r="8512" spans="1:18" x14ac:dyDescent="0.35">
      <c r="A8512">
        <v>45083</v>
      </c>
      <c r="B8512">
        <v>114</v>
      </c>
      <c r="C8512" t="s">
        <v>27</v>
      </c>
      <c r="D8512" t="s">
        <v>5255</v>
      </c>
      <c r="E8512">
        <v>1551.77</v>
      </c>
      <c r="F8512" s="20">
        <v>45377</v>
      </c>
      <c r="G8512" s="20">
        <v>45377</v>
      </c>
      <c r="H8512" s="20">
        <v>45377</v>
      </c>
      <c r="I8512" s="20">
        <v>45363</v>
      </c>
      <c r="J8512" s="20">
        <v>45366</v>
      </c>
      <c r="K8512" t="s">
        <v>330</v>
      </c>
      <c r="L8512" t="s">
        <v>766</v>
      </c>
      <c r="M8512" t="s">
        <v>767</v>
      </c>
      <c r="N8512" t="s">
        <v>7984</v>
      </c>
      <c r="O8512" t="s">
        <v>756</v>
      </c>
      <c r="P8512" t="s">
        <v>757</v>
      </c>
      <c r="Q8512" t="s">
        <v>758</v>
      </c>
      <c r="R8512" t="s">
        <v>266</v>
      </c>
    </row>
    <row r="8513" spans="1:18" x14ac:dyDescent="0.35">
      <c r="A8513">
        <v>45088</v>
      </c>
      <c r="B8513">
        <v>114</v>
      </c>
      <c r="C8513" t="s">
        <v>27</v>
      </c>
      <c r="D8513" t="s">
        <v>1767</v>
      </c>
      <c r="E8513">
        <v>1384.91</v>
      </c>
      <c r="F8513" s="20">
        <v>45377</v>
      </c>
      <c r="G8513" s="20">
        <v>45377</v>
      </c>
      <c r="H8513" s="20">
        <v>45377</v>
      </c>
      <c r="I8513" s="20">
        <v>45363</v>
      </c>
      <c r="J8513" s="20">
        <v>45366</v>
      </c>
      <c r="K8513" t="s">
        <v>330</v>
      </c>
      <c r="L8513" t="s">
        <v>766</v>
      </c>
      <c r="M8513" t="s">
        <v>767</v>
      </c>
      <c r="N8513" t="s">
        <v>7985</v>
      </c>
      <c r="O8513" t="s">
        <v>756</v>
      </c>
      <c r="P8513" t="s">
        <v>757</v>
      </c>
      <c r="Q8513" t="s">
        <v>758</v>
      </c>
      <c r="R8513" t="s">
        <v>266</v>
      </c>
    </row>
    <row r="8514" spans="1:18" x14ac:dyDescent="0.35">
      <c r="A8514">
        <v>45394</v>
      </c>
      <c r="B8514">
        <v>114</v>
      </c>
      <c r="C8514" t="s">
        <v>27</v>
      </c>
      <c r="D8514" t="s">
        <v>1414</v>
      </c>
      <c r="E8514">
        <v>1548.22</v>
      </c>
      <c r="F8514" s="20">
        <v>45377</v>
      </c>
      <c r="G8514" s="20">
        <v>45377</v>
      </c>
      <c r="H8514" s="20">
        <v>45377</v>
      </c>
      <c r="I8514" s="20">
        <v>45370</v>
      </c>
      <c r="J8514" s="20">
        <v>45370</v>
      </c>
      <c r="K8514" t="s">
        <v>330</v>
      </c>
      <c r="L8514" t="s">
        <v>766</v>
      </c>
      <c r="M8514" t="s">
        <v>767</v>
      </c>
      <c r="N8514" t="s">
        <v>7986</v>
      </c>
      <c r="O8514" t="s">
        <v>756</v>
      </c>
      <c r="P8514" t="s">
        <v>757</v>
      </c>
      <c r="Q8514" t="s">
        <v>758</v>
      </c>
      <c r="R8514" t="s">
        <v>266</v>
      </c>
    </row>
    <row r="8515" spans="1:18" x14ac:dyDescent="0.35">
      <c r="A8515">
        <v>45397</v>
      </c>
      <c r="B8515">
        <v>114</v>
      </c>
      <c r="C8515" t="s">
        <v>27</v>
      </c>
      <c r="D8515" t="s">
        <v>1059</v>
      </c>
      <c r="E8515">
        <v>443.74</v>
      </c>
      <c r="F8515" s="20">
        <v>45377</v>
      </c>
      <c r="G8515" s="20">
        <v>45377</v>
      </c>
      <c r="H8515" s="20">
        <v>45377</v>
      </c>
      <c r="I8515" s="20">
        <v>45370</v>
      </c>
      <c r="J8515" s="20">
        <v>45370</v>
      </c>
      <c r="K8515" t="s">
        <v>330</v>
      </c>
      <c r="L8515" t="s">
        <v>766</v>
      </c>
      <c r="M8515" t="s">
        <v>767</v>
      </c>
      <c r="N8515" t="s">
        <v>7987</v>
      </c>
      <c r="O8515" t="s">
        <v>756</v>
      </c>
      <c r="P8515" t="s">
        <v>757</v>
      </c>
      <c r="Q8515" t="s">
        <v>758</v>
      </c>
      <c r="R8515" t="s">
        <v>266</v>
      </c>
    </row>
    <row r="8516" spans="1:18" x14ac:dyDescent="0.35">
      <c r="A8516">
        <v>45424</v>
      </c>
      <c r="B8516">
        <v>114</v>
      </c>
      <c r="C8516" t="s">
        <v>27</v>
      </c>
      <c r="D8516" t="s">
        <v>987</v>
      </c>
      <c r="E8516">
        <v>1784.28</v>
      </c>
      <c r="F8516" s="20">
        <v>45377</v>
      </c>
      <c r="G8516" s="20">
        <v>45377</v>
      </c>
      <c r="H8516" s="20">
        <v>45377</v>
      </c>
      <c r="I8516" s="20">
        <v>45370</v>
      </c>
      <c r="J8516" s="20">
        <v>45370</v>
      </c>
      <c r="K8516" t="s">
        <v>330</v>
      </c>
      <c r="L8516" t="s">
        <v>4146</v>
      </c>
      <c r="M8516" t="s">
        <v>4234</v>
      </c>
      <c r="N8516" t="s">
        <v>7988</v>
      </c>
      <c r="O8516" t="s">
        <v>756</v>
      </c>
      <c r="P8516" t="s">
        <v>757</v>
      </c>
      <c r="Q8516" t="s">
        <v>758</v>
      </c>
      <c r="R8516" t="s">
        <v>266</v>
      </c>
    </row>
    <row r="8517" spans="1:18" x14ac:dyDescent="0.35">
      <c r="A8517">
        <v>45668</v>
      </c>
      <c r="B8517">
        <v>114</v>
      </c>
      <c r="C8517" t="s">
        <v>27</v>
      </c>
      <c r="D8517" t="s">
        <v>752</v>
      </c>
      <c r="E8517">
        <v>9857.18</v>
      </c>
      <c r="F8517" s="20">
        <v>45377</v>
      </c>
      <c r="G8517" s="20">
        <v>45377</v>
      </c>
      <c r="H8517" s="20">
        <v>45377</v>
      </c>
      <c r="I8517" s="20">
        <v>45368</v>
      </c>
      <c r="J8517" s="20">
        <v>45372</v>
      </c>
      <c r="K8517" t="s">
        <v>330</v>
      </c>
      <c r="L8517" t="s">
        <v>4279</v>
      </c>
      <c r="M8517" t="s">
        <v>4671</v>
      </c>
      <c r="N8517" t="s">
        <v>7878</v>
      </c>
      <c r="O8517" t="s">
        <v>756</v>
      </c>
      <c r="P8517" t="s">
        <v>757</v>
      </c>
      <c r="Q8517" t="s">
        <v>758</v>
      </c>
      <c r="R8517" t="s">
        <v>266</v>
      </c>
    </row>
    <row r="8518" spans="1:18" x14ac:dyDescent="0.35">
      <c r="A8518">
        <v>46142</v>
      </c>
      <c r="B8518">
        <v>114</v>
      </c>
      <c r="C8518" t="s">
        <v>27</v>
      </c>
      <c r="D8518" t="s">
        <v>7989</v>
      </c>
      <c r="E8518">
        <v>120</v>
      </c>
      <c r="F8518" s="20">
        <v>45376</v>
      </c>
      <c r="G8518" s="20">
        <v>45377</v>
      </c>
      <c r="H8518" s="20">
        <v>45377</v>
      </c>
      <c r="I8518" s="20">
        <v>45376</v>
      </c>
      <c r="J8518" s="20">
        <v>45376</v>
      </c>
      <c r="K8518" t="s">
        <v>264</v>
      </c>
      <c r="L8518" t="s">
        <v>4279</v>
      </c>
      <c r="M8518" t="s">
        <v>4671</v>
      </c>
      <c r="N8518" t="s">
        <v>7990</v>
      </c>
      <c r="O8518" t="s">
        <v>756</v>
      </c>
      <c r="P8518" t="s">
        <v>757</v>
      </c>
      <c r="Q8518" t="s">
        <v>758</v>
      </c>
      <c r="R8518" t="s">
        <v>266</v>
      </c>
    </row>
    <row r="8519" spans="1:18" x14ac:dyDescent="0.35">
      <c r="A8519">
        <v>45262</v>
      </c>
      <c r="B8519">
        <v>114</v>
      </c>
      <c r="C8519" t="s">
        <v>27</v>
      </c>
      <c r="D8519" t="s">
        <v>4765</v>
      </c>
      <c r="E8519">
        <v>1000</v>
      </c>
      <c r="F8519" s="20">
        <v>45376</v>
      </c>
      <c r="G8519" s="20">
        <v>45376</v>
      </c>
      <c r="H8519" s="20">
        <v>45376</v>
      </c>
      <c r="I8519" s="20">
        <v>45369</v>
      </c>
      <c r="J8519" s="20">
        <v>45369</v>
      </c>
      <c r="K8519" t="s">
        <v>264</v>
      </c>
      <c r="M8519" t="s">
        <v>1755</v>
      </c>
      <c r="N8519" t="s">
        <v>1991</v>
      </c>
      <c r="O8519" t="s">
        <v>756</v>
      </c>
      <c r="P8519" t="s">
        <v>757</v>
      </c>
      <c r="Q8519" t="s">
        <v>758</v>
      </c>
      <c r="R8519" t="s">
        <v>266</v>
      </c>
    </row>
    <row r="8520" spans="1:18" x14ac:dyDescent="0.35">
      <c r="A8520">
        <v>45333</v>
      </c>
      <c r="B8520">
        <v>114</v>
      </c>
      <c r="C8520" t="s">
        <v>27</v>
      </c>
      <c r="D8520" t="s">
        <v>1258</v>
      </c>
      <c r="E8520">
        <v>11363.34</v>
      </c>
      <c r="F8520" s="20">
        <v>45375</v>
      </c>
      <c r="G8520" s="20">
        <v>45376</v>
      </c>
      <c r="H8520" s="20">
        <v>45376</v>
      </c>
      <c r="I8520" s="20">
        <v>45366</v>
      </c>
      <c r="J8520" s="20">
        <v>45370</v>
      </c>
      <c r="K8520" t="s">
        <v>330</v>
      </c>
      <c r="L8520" t="s">
        <v>4130</v>
      </c>
      <c r="M8520" t="s">
        <v>4817</v>
      </c>
      <c r="N8520" t="s">
        <v>7988</v>
      </c>
      <c r="O8520" t="s">
        <v>756</v>
      </c>
      <c r="P8520" t="s">
        <v>757</v>
      </c>
      <c r="Q8520" t="s">
        <v>758</v>
      </c>
      <c r="R8520" t="s">
        <v>266</v>
      </c>
    </row>
    <row r="8521" spans="1:18" x14ac:dyDescent="0.35">
      <c r="A8521">
        <v>45336</v>
      </c>
      <c r="B8521">
        <v>114</v>
      </c>
      <c r="C8521" t="s">
        <v>27</v>
      </c>
      <c r="D8521" t="s">
        <v>1258</v>
      </c>
      <c r="E8521">
        <v>3231.67</v>
      </c>
      <c r="F8521" s="20">
        <v>45375</v>
      </c>
      <c r="G8521" s="20">
        <v>45376</v>
      </c>
      <c r="H8521" s="20">
        <v>45376</v>
      </c>
      <c r="I8521" s="20">
        <v>45366</v>
      </c>
      <c r="J8521" s="20">
        <v>45370</v>
      </c>
      <c r="K8521" t="s">
        <v>330</v>
      </c>
      <c r="L8521" t="s">
        <v>4130</v>
      </c>
      <c r="M8521" t="s">
        <v>4817</v>
      </c>
      <c r="N8521" t="s">
        <v>7988</v>
      </c>
      <c r="O8521" t="s">
        <v>756</v>
      </c>
      <c r="P8521" t="s">
        <v>757</v>
      </c>
      <c r="Q8521" t="s">
        <v>758</v>
      </c>
      <c r="R8521" t="s">
        <v>266</v>
      </c>
    </row>
    <row r="8522" spans="1:18" x14ac:dyDescent="0.35">
      <c r="A8522">
        <v>45490</v>
      </c>
      <c r="B8522">
        <v>114</v>
      </c>
      <c r="C8522" t="s">
        <v>27</v>
      </c>
      <c r="D8522" t="s">
        <v>915</v>
      </c>
      <c r="E8522">
        <v>20330</v>
      </c>
      <c r="F8522" s="20">
        <v>45374</v>
      </c>
      <c r="G8522" s="20">
        <v>45376</v>
      </c>
      <c r="H8522" s="20">
        <v>45376</v>
      </c>
      <c r="I8522" s="20">
        <v>45371</v>
      </c>
      <c r="J8522" s="20">
        <v>45371</v>
      </c>
      <c r="K8522" t="s">
        <v>264</v>
      </c>
      <c r="L8522" t="s">
        <v>4367</v>
      </c>
      <c r="M8522" t="s">
        <v>4368</v>
      </c>
      <c r="N8522" t="s">
        <v>7991</v>
      </c>
      <c r="O8522" t="s">
        <v>756</v>
      </c>
      <c r="P8522" t="s">
        <v>757</v>
      </c>
      <c r="Q8522" t="s">
        <v>758</v>
      </c>
      <c r="R8522" t="s">
        <v>266</v>
      </c>
    </row>
    <row r="8523" spans="1:18" x14ac:dyDescent="0.35">
      <c r="A8523">
        <v>45534</v>
      </c>
      <c r="B8523">
        <v>114</v>
      </c>
      <c r="C8523" t="s">
        <v>27</v>
      </c>
      <c r="D8523" t="s">
        <v>1318</v>
      </c>
      <c r="E8523">
        <v>480</v>
      </c>
      <c r="F8523" s="20">
        <v>45376</v>
      </c>
      <c r="G8523" s="20">
        <v>45376</v>
      </c>
      <c r="H8523" s="20">
        <v>45376</v>
      </c>
      <c r="I8523" s="20">
        <v>45371</v>
      </c>
      <c r="J8523" s="20">
        <v>45371</v>
      </c>
      <c r="K8523" t="s">
        <v>264</v>
      </c>
      <c r="L8523" t="s">
        <v>4279</v>
      </c>
      <c r="M8523" t="s">
        <v>4671</v>
      </c>
      <c r="N8523" t="s">
        <v>7991</v>
      </c>
      <c r="O8523" t="s">
        <v>756</v>
      </c>
      <c r="P8523" t="s">
        <v>757</v>
      </c>
      <c r="Q8523" t="s">
        <v>758</v>
      </c>
      <c r="R8523" t="s">
        <v>266</v>
      </c>
    </row>
    <row r="8524" spans="1:18" x14ac:dyDescent="0.35">
      <c r="A8524">
        <v>45700</v>
      </c>
      <c r="B8524">
        <v>114</v>
      </c>
      <c r="C8524" t="s">
        <v>27</v>
      </c>
      <c r="D8524" t="s">
        <v>1253</v>
      </c>
      <c r="E8524">
        <v>1200</v>
      </c>
      <c r="F8524" s="20">
        <v>45376</v>
      </c>
      <c r="G8524" s="20">
        <v>45376</v>
      </c>
      <c r="H8524" s="20">
        <v>45376</v>
      </c>
      <c r="I8524" s="20">
        <v>45359</v>
      </c>
      <c r="J8524" s="20"/>
      <c r="L8524" t="s">
        <v>4367</v>
      </c>
      <c r="M8524" t="s">
        <v>4762</v>
      </c>
      <c r="O8524" t="s">
        <v>756</v>
      </c>
      <c r="P8524" t="s">
        <v>757</v>
      </c>
      <c r="Q8524" t="s">
        <v>758</v>
      </c>
      <c r="R8524" t="s">
        <v>266</v>
      </c>
    </row>
    <row r="8525" spans="1:18" x14ac:dyDescent="0.35">
      <c r="A8525">
        <v>44070</v>
      </c>
      <c r="B8525">
        <v>114</v>
      </c>
      <c r="C8525" t="s">
        <v>27</v>
      </c>
      <c r="D8525" t="s">
        <v>5171</v>
      </c>
      <c r="E8525">
        <v>5220</v>
      </c>
      <c r="F8525" s="20">
        <v>45376</v>
      </c>
      <c r="G8525" s="20">
        <v>45376</v>
      </c>
      <c r="H8525" s="20">
        <v>45376</v>
      </c>
      <c r="I8525" s="20">
        <v>45351</v>
      </c>
      <c r="J8525" s="20">
        <v>45362</v>
      </c>
      <c r="K8525" t="s">
        <v>264</v>
      </c>
      <c r="L8525" t="s">
        <v>4279</v>
      </c>
      <c r="M8525" t="s">
        <v>7992</v>
      </c>
      <c r="N8525" t="s">
        <v>1211</v>
      </c>
      <c r="O8525" t="s">
        <v>756</v>
      </c>
      <c r="P8525" t="s">
        <v>757</v>
      </c>
      <c r="Q8525" t="s">
        <v>758</v>
      </c>
      <c r="R8525" t="s">
        <v>266</v>
      </c>
    </row>
    <row r="8526" spans="1:18" x14ac:dyDescent="0.35">
      <c r="A8526">
        <v>44072</v>
      </c>
      <c r="B8526">
        <v>114</v>
      </c>
      <c r="C8526" t="s">
        <v>27</v>
      </c>
      <c r="D8526" t="s">
        <v>7432</v>
      </c>
      <c r="E8526">
        <v>4970</v>
      </c>
      <c r="F8526" s="20">
        <v>45376</v>
      </c>
      <c r="G8526" s="20">
        <v>45376</v>
      </c>
      <c r="H8526" s="20">
        <v>45376</v>
      </c>
      <c r="I8526" s="20">
        <v>45351</v>
      </c>
      <c r="J8526" s="20">
        <v>45362</v>
      </c>
      <c r="K8526" t="s">
        <v>264</v>
      </c>
      <c r="L8526" t="s">
        <v>4279</v>
      </c>
      <c r="M8526" t="s">
        <v>7992</v>
      </c>
      <c r="N8526" t="s">
        <v>2948</v>
      </c>
      <c r="O8526" t="s">
        <v>756</v>
      </c>
      <c r="P8526" t="s">
        <v>757</v>
      </c>
      <c r="Q8526" t="s">
        <v>758</v>
      </c>
      <c r="R8526" t="s">
        <v>266</v>
      </c>
    </row>
    <row r="8527" spans="1:18" x14ac:dyDescent="0.35">
      <c r="A8527">
        <v>44076</v>
      </c>
      <c r="B8527">
        <v>114</v>
      </c>
      <c r="C8527" t="s">
        <v>27</v>
      </c>
      <c r="D8527" t="s">
        <v>1205</v>
      </c>
      <c r="E8527">
        <v>4970</v>
      </c>
      <c r="F8527" s="20">
        <v>45376</v>
      </c>
      <c r="G8527" s="20">
        <v>45376</v>
      </c>
      <c r="H8527" s="20">
        <v>45376</v>
      </c>
      <c r="I8527" s="20">
        <v>45351</v>
      </c>
      <c r="J8527" s="20">
        <v>45362</v>
      </c>
      <c r="K8527" t="s">
        <v>264</v>
      </c>
      <c r="L8527" t="s">
        <v>4279</v>
      </c>
      <c r="M8527" t="s">
        <v>7992</v>
      </c>
      <c r="N8527" t="s">
        <v>1213</v>
      </c>
      <c r="O8527" t="s">
        <v>756</v>
      </c>
      <c r="P8527" t="s">
        <v>757</v>
      </c>
      <c r="Q8527" t="s">
        <v>758</v>
      </c>
      <c r="R8527" t="s">
        <v>266</v>
      </c>
    </row>
    <row r="8528" spans="1:18" x14ac:dyDescent="0.35">
      <c r="A8528">
        <v>44163</v>
      </c>
      <c r="B8528">
        <v>114</v>
      </c>
      <c r="C8528" t="s">
        <v>27</v>
      </c>
      <c r="D8528" t="s">
        <v>1195</v>
      </c>
      <c r="E8528">
        <v>5220</v>
      </c>
      <c r="F8528" s="20">
        <v>45376</v>
      </c>
      <c r="G8528" s="20">
        <v>45376</v>
      </c>
      <c r="H8528" s="20">
        <v>45376</v>
      </c>
      <c r="I8528" s="20">
        <v>45351</v>
      </c>
      <c r="J8528" s="20">
        <v>45362</v>
      </c>
      <c r="K8528" t="s">
        <v>264</v>
      </c>
      <c r="L8528" t="s">
        <v>4279</v>
      </c>
      <c r="M8528" t="s">
        <v>7992</v>
      </c>
      <c r="N8528" t="s">
        <v>7993</v>
      </c>
      <c r="O8528" t="s">
        <v>756</v>
      </c>
      <c r="P8528" t="s">
        <v>757</v>
      </c>
      <c r="Q8528" t="s">
        <v>758</v>
      </c>
      <c r="R8528" t="s">
        <v>266</v>
      </c>
    </row>
    <row r="8529" spans="1:18" x14ac:dyDescent="0.35">
      <c r="A8529">
        <v>44317</v>
      </c>
      <c r="B8529">
        <v>114</v>
      </c>
      <c r="C8529" t="s">
        <v>27</v>
      </c>
      <c r="D8529" t="s">
        <v>4740</v>
      </c>
      <c r="E8529">
        <v>565</v>
      </c>
      <c r="F8529" s="20">
        <v>45376</v>
      </c>
      <c r="G8529" s="20">
        <v>45376</v>
      </c>
      <c r="H8529" s="20">
        <v>45376</v>
      </c>
      <c r="I8529" s="20">
        <v>45355</v>
      </c>
      <c r="J8529" s="20">
        <v>45363</v>
      </c>
      <c r="K8529" t="s">
        <v>330</v>
      </c>
      <c r="L8529" t="s">
        <v>766</v>
      </c>
      <c r="M8529" t="s">
        <v>767</v>
      </c>
      <c r="N8529" t="s">
        <v>7994</v>
      </c>
      <c r="O8529" t="s">
        <v>756</v>
      </c>
      <c r="P8529" t="s">
        <v>757</v>
      </c>
      <c r="Q8529" t="s">
        <v>758</v>
      </c>
      <c r="R8529" t="s">
        <v>266</v>
      </c>
    </row>
    <row r="8530" spans="1:18" x14ac:dyDescent="0.35">
      <c r="A8530">
        <v>44627</v>
      </c>
      <c r="B8530">
        <v>114</v>
      </c>
      <c r="C8530" t="s">
        <v>27</v>
      </c>
      <c r="D8530" t="s">
        <v>1226</v>
      </c>
      <c r="E8530">
        <v>149.99</v>
      </c>
      <c r="F8530" s="20">
        <v>45376</v>
      </c>
      <c r="G8530" s="20">
        <v>45376</v>
      </c>
      <c r="H8530" s="20">
        <v>45376</v>
      </c>
      <c r="I8530" s="20">
        <v>45360</v>
      </c>
      <c r="J8530" s="20">
        <v>45365</v>
      </c>
      <c r="K8530" t="s">
        <v>330</v>
      </c>
      <c r="L8530" t="s">
        <v>4334</v>
      </c>
      <c r="M8530" t="s">
        <v>4766</v>
      </c>
      <c r="N8530" t="s">
        <v>7995</v>
      </c>
      <c r="O8530" t="s">
        <v>756</v>
      </c>
      <c r="P8530" t="s">
        <v>757</v>
      </c>
      <c r="Q8530" t="s">
        <v>758</v>
      </c>
      <c r="R8530" t="s">
        <v>266</v>
      </c>
    </row>
    <row r="8531" spans="1:18" x14ac:dyDescent="0.35">
      <c r="A8531">
        <v>45031</v>
      </c>
      <c r="B8531">
        <v>114</v>
      </c>
      <c r="C8531" t="s">
        <v>27</v>
      </c>
      <c r="D8531" t="s">
        <v>784</v>
      </c>
      <c r="E8531">
        <v>805.78</v>
      </c>
      <c r="F8531" s="20">
        <v>45376</v>
      </c>
      <c r="G8531" s="20">
        <v>45376</v>
      </c>
      <c r="H8531" s="20">
        <v>45376</v>
      </c>
      <c r="I8531" s="20">
        <v>45366</v>
      </c>
      <c r="J8531" s="20">
        <v>45366</v>
      </c>
      <c r="K8531" t="s">
        <v>330</v>
      </c>
      <c r="L8531" t="s">
        <v>766</v>
      </c>
      <c r="M8531" t="s">
        <v>767</v>
      </c>
      <c r="N8531" t="s">
        <v>7996</v>
      </c>
      <c r="O8531" t="s">
        <v>756</v>
      </c>
      <c r="P8531" t="s">
        <v>757</v>
      </c>
      <c r="Q8531" t="s">
        <v>758</v>
      </c>
      <c r="R8531" t="s">
        <v>266</v>
      </c>
    </row>
    <row r="8532" spans="1:18" x14ac:dyDescent="0.35">
      <c r="A8532">
        <v>45032</v>
      </c>
      <c r="B8532">
        <v>114</v>
      </c>
      <c r="C8532" t="s">
        <v>27</v>
      </c>
      <c r="D8532" t="s">
        <v>979</v>
      </c>
      <c r="E8532">
        <v>463.8</v>
      </c>
      <c r="F8532" s="20">
        <v>45376</v>
      </c>
      <c r="G8532" s="20">
        <v>45376</v>
      </c>
      <c r="H8532" s="20">
        <v>45376</v>
      </c>
      <c r="I8532" s="20">
        <v>45364</v>
      </c>
      <c r="J8532" s="20">
        <v>45366</v>
      </c>
      <c r="K8532" t="s">
        <v>330</v>
      </c>
      <c r="L8532" t="s">
        <v>766</v>
      </c>
      <c r="M8532" t="s">
        <v>767</v>
      </c>
      <c r="N8532" t="s">
        <v>6121</v>
      </c>
      <c r="O8532" t="s">
        <v>756</v>
      </c>
      <c r="P8532" t="s">
        <v>757</v>
      </c>
      <c r="Q8532" t="s">
        <v>758</v>
      </c>
      <c r="R8532" t="s">
        <v>266</v>
      </c>
    </row>
    <row r="8533" spans="1:18" x14ac:dyDescent="0.35">
      <c r="A8533">
        <v>45038</v>
      </c>
      <c r="B8533">
        <v>114</v>
      </c>
      <c r="C8533" t="s">
        <v>27</v>
      </c>
      <c r="D8533" t="s">
        <v>826</v>
      </c>
      <c r="E8533">
        <v>3600</v>
      </c>
      <c r="F8533" s="20">
        <v>45375</v>
      </c>
      <c r="G8533" s="20">
        <v>45376</v>
      </c>
      <c r="H8533" s="20">
        <v>45376</v>
      </c>
      <c r="I8533" s="20">
        <v>45364</v>
      </c>
      <c r="J8533" s="20">
        <v>45366</v>
      </c>
      <c r="K8533" t="s">
        <v>330</v>
      </c>
      <c r="L8533" t="s">
        <v>766</v>
      </c>
      <c r="M8533" t="s">
        <v>767</v>
      </c>
      <c r="N8533" t="s">
        <v>4281</v>
      </c>
      <c r="O8533" t="s">
        <v>756</v>
      </c>
      <c r="P8533" t="s">
        <v>757</v>
      </c>
      <c r="Q8533" t="s">
        <v>758</v>
      </c>
      <c r="R8533" t="s">
        <v>266</v>
      </c>
    </row>
    <row r="8534" spans="1:18" x14ac:dyDescent="0.35">
      <c r="A8534">
        <v>45040</v>
      </c>
      <c r="B8534">
        <v>114</v>
      </c>
      <c r="C8534" t="s">
        <v>27</v>
      </c>
      <c r="D8534" t="s">
        <v>1025</v>
      </c>
      <c r="E8534">
        <v>329.44</v>
      </c>
      <c r="F8534" s="20">
        <v>45376</v>
      </c>
      <c r="G8534" s="20">
        <v>45376</v>
      </c>
      <c r="H8534" s="20">
        <v>45376</v>
      </c>
      <c r="I8534" s="20">
        <v>45365</v>
      </c>
      <c r="J8534" s="20">
        <v>45366</v>
      </c>
      <c r="K8534" t="s">
        <v>330</v>
      </c>
      <c r="L8534" t="s">
        <v>766</v>
      </c>
      <c r="M8534" t="s">
        <v>770</v>
      </c>
      <c r="N8534" t="s">
        <v>7997</v>
      </c>
      <c r="O8534" t="s">
        <v>756</v>
      </c>
      <c r="P8534" t="s">
        <v>757</v>
      </c>
      <c r="Q8534" t="s">
        <v>758</v>
      </c>
      <c r="R8534" t="s">
        <v>266</v>
      </c>
    </row>
    <row r="8535" spans="1:18" x14ac:dyDescent="0.35">
      <c r="A8535">
        <v>45063</v>
      </c>
      <c r="B8535">
        <v>114</v>
      </c>
      <c r="C8535" t="s">
        <v>27</v>
      </c>
      <c r="D8535" t="s">
        <v>784</v>
      </c>
      <c r="E8535">
        <v>138.66</v>
      </c>
      <c r="F8535" s="20">
        <v>45374</v>
      </c>
      <c r="G8535" s="20">
        <v>45376</v>
      </c>
      <c r="H8535" s="20">
        <v>45376</v>
      </c>
      <c r="I8535" s="20">
        <v>45362</v>
      </c>
      <c r="J8535" s="20">
        <v>45366</v>
      </c>
      <c r="K8535" t="s">
        <v>330</v>
      </c>
      <c r="L8535" t="s">
        <v>766</v>
      </c>
      <c r="M8535" t="s">
        <v>767</v>
      </c>
      <c r="N8535" t="s">
        <v>7998</v>
      </c>
      <c r="O8535" t="s">
        <v>756</v>
      </c>
      <c r="P8535" t="s">
        <v>757</v>
      </c>
      <c r="Q8535" t="s">
        <v>758</v>
      </c>
      <c r="R8535" t="s">
        <v>266</v>
      </c>
    </row>
    <row r="8536" spans="1:18" x14ac:dyDescent="0.35">
      <c r="A8536">
        <v>45236</v>
      </c>
      <c r="B8536">
        <v>114</v>
      </c>
      <c r="C8536" t="s">
        <v>27</v>
      </c>
      <c r="D8536" t="s">
        <v>5255</v>
      </c>
      <c r="E8536">
        <v>1955.31</v>
      </c>
      <c r="F8536" s="20">
        <v>45376</v>
      </c>
      <c r="G8536" s="20">
        <v>45376</v>
      </c>
      <c r="H8536" s="20">
        <v>45376</v>
      </c>
      <c r="I8536" s="20">
        <v>45361</v>
      </c>
      <c r="J8536" s="20">
        <v>45369</v>
      </c>
      <c r="K8536" t="s">
        <v>330</v>
      </c>
      <c r="L8536" t="s">
        <v>4146</v>
      </c>
      <c r="M8536" t="s">
        <v>4234</v>
      </c>
      <c r="N8536" t="s">
        <v>7999</v>
      </c>
      <c r="O8536" t="s">
        <v>756</v>
      </c>
      <c r="P8536" t="s">
        <v>757</v>
      </c>
      <c r="Q8536" t="s">
        <v>758</v>
      </c>
      <c r="R8536" t="s">
        <v>266</v>
      </c>
    </row>
    <row r="8537" spans="1:18" x14ac:dyDescent="0.35">
      <c r="A8537">
        <v>43410</v>
      </c>
      <c r="B8537">
        <v>114</v>
      </c>
      <c r="C8537" t="s">
        <v>27</v>
      </c>
      <c r="D8537" t="s">
        <v>6350</v>
      </c>
      <c r="E8537">
        <v>1142</v>
      </c>
      <c r="F8537" s="20">
        <v>45376</v>
      </c>
      <c r="G8537" s="20">
        <v>45376</v>
      </c>
      <c r="H8537" s="20">
        <v>45376</v>
      </c>
      <c r="I8537" s="20">
        <v>45357</v>
      </c>
      <c r="J8537" s="20">
        <v>45358</v>
      </c>
      <c r="K8537" t="s">
        <v>264</v>
      </c>
      <c r="L8537" t="s">
        <v>4098</v>
      </c>
      <c r="M8537" t="s">
        <v>4099</v>
      </c>
      <c r="N8537" t="s">
        <v>4310</v>
      </c>
      <c r="O8537" t="s">
        <v>756</v>
      </c>
      <c r="P8537" t="s">
        <v>757</v>
      </c>
      <c r="Q8537" t="s">
        <v>758</v>
      </c>
      <c r="R8537" t="s">
        <v>266</v>
      </c>
    </row>
    <row r="8538" spans="1:18" x14ac:dyDescent="0.35">
      <c r="A8538">
        <v>43934</v>
      </c>
      <c r="B8538">
        <v>114</v>
      </c>
      <c r="C8538" t="s">
        <v>27</v>
      </c>
      <c r="D8538" t="s">
        <v>1252</v>
      </c>
      <c r="E8538">
        <v>115950</v>
      </c>
      <c r="F8538" s="20">
        <v>45376</v>
      </c>
      <c r="G8538" s="20">
        <v>45376</v>
      </c>
      <c r="H8538" s="20">
        <v>45376</v>
      </c>
      <c r="I8538" s="20">
        <v>45351</v>
      </c>
      <c r="J8538" s="20">
        <v>45359</v>
      </c>
      <c r="K8538" t="s">
        <v>264</v>
      </c>
      <c r="L8538" t="s">
        <v>4279</v>
      </c>
      <c r="M8538" t="s">
        <v>4280</v>
      </c>
      <c r="N8538" t="s">
        <v>8000</v>
      </c>
      <c r="O8538" t="s">
        <v>756</v>
      </c>
      <c r="P8538" t="s">
        <v>757</v>
      </c>
      <c r="Q8538" t="s">
        <v>758</v>
      </c>
      <c r="R8538" t="s">
        <v>266</v>
      </c>
    </row>
    <row r="8539" spans="1:18" x14ac:dyDescent="0.35">
      <c r="A8539">
        <v>44031</v>
      </c>
      <c r="B8539">
        <v>114</v>
      </c>
      <c r="C8539" t="s">
        <v>27</v>
      </c>
      <c r="D8539" t="s">
        <v>1191</v>
      </c>
      <c r="E8539">
        <v>4970</v>
      </c>
      <c r="F8539" s="20">
        <v>45376</v>
      </c>
      <c r="G8539" s="20">
        <v>45376</v>
      </c>
      <c r="H8539" s="20">
        <v>45376</v>
      </c>
      <c r="I8539" s="20">
        <v>45351</v>
      </c>
      <c r="J8539" s="20">
        <v>45362</v>
      </c>
      <c r="K8539" t="s">
        <v>264</v>
      </c>
      <c r="L8539" t="s">
        <v>4279</v>
      </c>
      <c r="M8539" t="s">
        <v>7992</v>
      </c>
      <c r="N8539" t="s">
        <v>4337</v>
      </c>
      <c r="O8539" t="s">
        <v>756</v>
      </c>
      <c r="P8539" t="s">
        <v>757</v>
      </c>
      <c r="Q8539" t="s">
        <v>758</v>
      </c>
      <c r="R8539" t="s">
        <v>266</v>
      </c>
    </row>
    <row r="8540" spans="1:18" x14ac:dyDescent="0.35">
      <c r="A8540">
        <v>44034</v>
      </c>
      <c r="B8540">
        <v>114</v>
      </c>
      <c r="C8540" t="s">
        <v>27</v>
      </c>
      <c r="D8540" t="s">
        <v>7431</v>
      </c>
      <c r="E8540">
        <v>4970</v>
      </c>
      <c r="F8540" s="20">
        <v>45376</v>
      </c>
      <c r="G8540" s="20">
        <v>45376</v>
      </c>
      <c r="H8540" s="20">
        <v>45376</v>
      </c>
      <c r="I8540" s="20">
        <v>45351</v>
      </c>
      <c r="J8540" s="20">
        <v>45362</v>
      </c>
      <c r="K8540" t="s">
        <v>264</v>
      </c>
      <c r="L8540" t="s">
        <v>4279</v>
      </c>
      <c r="M8540" t="s">
        <v>7992</v>
      </c>
      <c r="N8540" t="s">
        <v>1809</v>
      </c>
      <c r="O8540" t="s">
        <v>756</v>
      </c>
      <c r="P8540" t="s">
        <v>757</v>
      </c>
      <c r="Q8540" t="s">
        <v>758</v>
      </c>
      <c r="R8540" t="s">
        <v>266</v>
      </c>
    </row>
    <row r="8541" spans="1:18" x14ac:dyDescent="0.35">
      <c r="A8541">
        <v>44037</v>
      </c>
      <c r="B8541">
        <v>114</v>
      </c>
      <c r="C8541" t="s">
        <v>27</v>
      </c>
      <c r="D8541" t="s">
        <v>1201</v>
      </c>
      <c r="E8541">
        <v>4967.13</v>
      </c>
      <c r="F8541" s="20">
        <v>45376</v>
      </c>
      <c r="G8541" s="20">
        <v>45376</v>
      </c>
      <c r="H8541" s="20">
        <v>45376</v>
      </c>
      <c r="I8541" s="20">
        <v>45351</v>
      </c>
      <c r="J8541" s="20">
        <v>45362</v>
      </c>
      <c r="K8541" t="s">
        <v>264</v>
      </c>
      <c r="L8541" t="s">
        <v>4279</v>
      </c>
      <c r="M8541" t="s">
        <v>7992</v>
      </c>
      <c r="N8541" t="s">
        <v>7993</v>
      </c>
      <c r="O8541" t="s">
        <v>756</v>
      </c>
      <c r="P8541" t="s">
        <v>757</v>
      </c>
      <c r="Q8541" t="s">
        <v>758</v>
      </c>
      <c r="R8541" t="s">
        <v>266</v>
      </c>
    </row>
    <row r="8542" spans="1:18" x14ac:dyDescent="0.35">
      <c r="A8542">
        <v>44042</v>
      </c>
      <c r="B8542">
        <v>114</v>
      </c>
      <c r="C8542" t="s">
        <v>27</v>
      </c>
      <c r="D8542" t="s">
        <v>1216</v>
      </c>
      <c r="E8542">
        <v>1240</v>
      </c>
      <c r="F8542" s="20">
        <v>45376</v>
      </c>
      <c r="G8542" s="20">
        <v>45376</v>
      </c>
      <c r="H8542" s="20">
        <v>45376</v>
      </c>
      <c r="I8542" s="20">
        <v>45351</v>
      </c>
      <c r="J8542" s="20">
        <v>45362</v>
      </c>
      <c r="K8542" t="s">
        <v>264</v>
      </c>
      <c r="L8542" t="s">
        <v>4279</v>
      </c>
      <c r="M8542" t="s">
        <v>7992</v>
      </c>
      <c r="N8542" t="s">
        <v>2946</v>
      </c>
      <c r="O8542" t="s">
        <v>756</v>
      </c>
      <c r="P8542" t="s">
        <v>757</v>
      </c>
      <c r="Q8542" t="s">
        <v>758</v>
      </c>
      <c r="R8542" t="s">
        <v>266</v>
      </c>
    </row>
    <row r="8543" spans="1:18" x14ac:dyDescent="0.35">
      <c r="A8543">
        <v>44053</v>
      </c>
      <c r="B8543">
        <v>114</v>
      </c>
      <c r="C8543" t="s">
        <v>27</v>
      </c>
      <c r="D8543" t="s">
        <v>1207</v>
      </c>
      <c r="E8543">
        <v>4970</v>
      </c>
      <c r="F8543" s="20">
        <v>45376</v>
      </c>
      <c r="G8543" s="20">
        <v>45376</v>
      </c>
      <c r="H8543" s="20">
        <v>45376</v>
      </c>
      <c r="I8543" s="20">
        <v>45351</v>
      </c>
      <c r="J8543" s="20">
        <v>45362</v>
      </c>
      <c r="K8543" t="s">
        <v>264</v>
      </c>
      <c r="L8543" t="s">
        <v>4279</v>
      </c>
      <c r="M8543" t="s">
        <v>7992</v>
      </c>
      <c r="N8543" t="s">
        <v>1809</v>
      </c>
      <c r="O8543" t="s">
        <v>756</v>
      </c>
      <c r="P8543" t="s">
        <v>757</v>
      </c>
      <c r="Q8543" t="s">
        <v>758</v>
      </c>
      <c r="R8543" t="s">
        <v>266</v>
      </c>
    </row>
    <row r="8544" spans="1:18" x14ac:dyDescent="0.35">
      <c r="A8544">
        <v>44054</v>
      </c>
      <c r="B8544">
        <v>114</v>
      </c>
      <c r="C8544" t="s">
        <v>27</v>
      </c>
      <c r="D8544" t="s">
        <v>1199</v>
      </c>
      <c r="E8544">
        <v>4140</v>
      </c>
      <c r="F8544" s="20">
        <v>45376</v>
      </c>
      <c r="G8544" s="20">
        <v>45376</v>
      </c>
      <c r="H8544" s="20">
        <v>45376</v>
      </c>
      <c r="I8544" s="20">
        <v>45351</v>
      </c>
      <c r="J8544" s="20">
        <v>45362</v>
      </c>
      <c r="K8544" t="s">
        <v>264</v>
      </c>
      <c r="L8544" t="s">
        <v>4279</v>
      </c>
      <c r="M8544" t="s">
        <v>7992</v>
      </c>
      <c r="N8544" t="s">
        <v>4190</v>
      </c>
      <c r="O8544" t="s">
        <v>756</v>
      </c>
      <c r="P8544" t="s">
        <v>757</v>
      </c>
      <c r="Q8544" t="s">
        <v>758</v>
      </c>
      <c r="R8544" t="s">
        <v>266</v>
      </c>
    </row>
    <row r="8545" spans="1:18" x14ac:dyDescent="0.35">
      <c r="A8545">
        <v>44064</v>
      </c>
      <c r="B8545">
        <v>114</v>
      </c>
      <c r="C8545" t="s">
        <v>27</v>
      </c>
      <c r="D8545" t="s">
        <v>5173</v>
      </c>
      <c r="E8545">
        <v>4140</v>
      </c>
      <c r="F8545" s="20">
        <v>45376</v>
      </c>
      <c r="G8545" s="20">
        <v>45376</v>
      </c>
      <c r="H8545" s="20">
        <v>45376</v>
      </c>
      <c r="I8545" s="20">
        <v>45351</v>
      </c>
      <c r="J8545" s="20">
        <v>45362</v>
      </c>
      <c r="K8545" t="s">
        <v>264</v>
      </c>
      <c r="L8545" t="s">
        <v>4279</v>
      </c>
      <c r="M8545" t="s">
        <v>7992</v>
      </c>
      <c r="N8545" t="s">
        <v>4337</v>
      </c>
      <c r="O8545" t="s">
        <v>756</v>
      </c>
      <c r="P8545" t="s">
        <v>757</v>
      </c>
      <c r="Q8545" t="s">
        <v>758</v>
      </c>
      <c r="R8545" t="s">
        <v>266</v>
      </c>
    </row>
    <row r="8546" spans="1:18" x14ac:dyDescent="0.35">
      <c r="A8546">
        <v>44066</v>
      </c>
      <c r="B8546">
        <v>114</v>
      </c>
      <c r="C8546" t="s">
        <v>27</v>
      </c>
      <c r="D8546" t="s">
        <v>1197</v>
      </c>
      <c r="E8546">
        <v>4970</v>
      </c>
      <c r="F8546" s="20">
        <v>45376</v>
      </c>
      <c r="G8546" s="20">
        <v>45376</v>
      </c>
      <c r="H8546" s="20">
        <v>45376</v>
      </c>
      <c r="I8546" s="20">
        <v>45351</v>
      </c>
      <c r="J8546" s="20">
        <v>45362</v>
      </c>
      <c r="K8546" t="s">
        <v>264</v>
      </c>
      <c r="L8546" t="s">
        <v>4279</v>
      </c>
      <c r="M8546" t="s">
        <v>7992</v>
      </c>
      <c r="N8546" t="s">
        <v>1809</v>
      </c>
      <c r="O8546" t="s">
        <v>756</v>
      </c>
      <c r="P8546" t="s">
        <v>757</v>
      </c>
      <c r="Q8546" t="s">
        <v>758</v>
      </c>
      <c r="R8546" t="s">
        <v>266</v>
      </c>
    </row>
    <row r="8547" spans="1:18" x14ac:dyDescent="0.35">
      <c r="A8547">
        <v>36888</v>
      </c>
      <c r="B8547">
        <v>114</v>
      </c>
      <c r="C8547" t="s">
        <v>27</v>
      </c>
      <c r="D8547" t="s">
        <v>941</v>
      </c>
      <c r="E8547">
        <v>18170</v>
      </c>
      <c r="F8547" s="20">
        <v>45376</v>
      </c>
      <c r="G8547" s="20">
        <v>45376</v>
      </c>
      <c r="H8547" s="20">
        <v>45376</v>
      </c>
      <c r="I8547" s="20">
        <v>45351</v>
      </c>
      <c r="J8547" s="20">
        <v>45356</v>
      </c>
      <c r="K8547" t="s">
        <v>330</v>
      </c>
      <c r="L8547" t="s">
        <v>4231</v>
      </c>
      <c r="M8547" t="s">
        <v>4232</v>
      </c>
      <c r="N8547" t="s">
        <v>8000</v>
      </c>
      <c r="O8547" t="s">
        <v>756</v>
      </c>
      <c r="P8547" t="s">
        <v>757</v>
      </c>
      <c r="Q8547" t="s">
        <v>758</v>
      </c>
      <c r="R8547" t="s">
        <v>266</v>
      </c>
    </row>
    <row r="8548" spans="1:18" x14ac:dyDescent="0.35">
      <c r="A8548">
        <v>36891</v>
      </c>
      <c r="B8548">
        <v>114</v>
      </c>
      <c r="C8548" t="s">
        <v>27</v>
      </c>
      <c r="D8548" t="s">
        <v>941</v>
      </c>
      <c r="E8548">
        <v>24990</v>
      </c>
      <c r="F8548" s="20">
        <v>45376</v>
      </c>
      <c r="G8548" s="20">
        <v>45376</v>
      </c>
      <c r="H8548" s="20">
        <v>45376</v>
      </c>
      <c r="I8548" s="20">
        <v>45354</v>
      </c>
      <c r="J8548" s="20">
        <v>45356</v>
      </c>
      <c r="K8548" t="s">
        <v>330</v>
      </c>
      <c r="L8548" t="s">
        <v>4231</v>
      </c>
      <c r="M8548" t="s">
        <v>4232</v>
      </c>
      <c r="N8548" t="s">
        <v>8001</v>
      </c>
      <c r="O8548" t="s">
        <v>756</v>
      </c>
      <c r="P8548" t="s">
        <v>757</v>
      </c>
      <c r="Q8548" t="s">
        <v>758</v>
      </c>
      <c r="R8548" t="s">
        <v>266</v>
      </c>
    </row>
    <row r="8549" spans="1:18" x14ac:dyDescent="0.35">
      <c r="A8549">
        <v>11581</v>
      </c>
      <c r="B8549">
        <v>114</v>
      </c>
      <c r="C8549" t="s">
        <v>27</v>
      </c>
      <c r="D8549" t="s">
        <v>1244</v>
      </c>
      <c r="E8549">
        <v>2010.7</v>
      </c>
      <c r="F8549" s="20">
        <v>45376</v>
      </c>
      <c r="G8549" s="20">
        <v>45376</v>
      </c>
      <c r="H8549" s="20">
        <v>45376</v>
      </c>
      <c r="I8549" s="20">
        <v>45376</v>
      </c>
      <c r="J8549" s="20"/>
      <c r="L8549" t="s">
        <v>4226</v>
      </c>
      <c r="M8549" t="s">
        <v>1755</v>
      </c>
      <c r="O8549" t="s">
        <v>756</v>
      </c>
      <c r="P8549" t="s">
        <v>757</v>
      </c>
      <c r="Q8549" t="s">
        <v>758</v>
      </c>
      <c r="R8549" t="s">
        <v>266</v>
      </c>
    </row>
    <row r="8550" spans="1:18" x14ac:dyDescent="0.35">
      <c r="A8550">
        <v>33621</v>
      </c>
      <c r="B8550">
        <v>114</v>
      </c>
      <c r="C8550" t="s">
        <v>27</v>
      </c>
      <c r="D8550" t="s">
        <v>769</v>
      </c>
      <c r="E8550">
        <v>2127.69</v>
      </c>
      <c r="F8550" s="20">
        <v>45376</v>
      </c>
      <c r="G8550" s="20">
        <v>45376</v>
      </c>
      <c r="H8550" s="20">
        <v>45376</v>
      </c>
      <c r="I8550" s="20">
        <v>45344</v>
      </c>
      <c r="J8550" s="20">
        <v>45348</v>
      </c>
      <c r="K8550" t="s">
        <v>330</v>
      </c>
      <c r="L8550" t="s">
        <v>766</v>
      </c>
      <c r="M8550" t="s">
        <v>770</v>
      </c>
      <c r="N8550" t="s">
        <v>8002</v>
      </c>
      <c r="O8550" t="s">
        <v>756</v>
      </c>
      <c r="P8550" t="s">
        <v>757</v>
      </c>
      <c r="Q8550" t="s">
        <v>758</v>
      </c>
      <c r="R8550" t="s">
        <v>266</v>
      </c>
    </row>
    <row r="8551" spans="1:18" x14ac:dyDescent="0.35">
      <c r="A8551">
        <v>34138</v>
      </c>
      <c r="B8551">
        <v>114</v>
      </c>
      <c r="C8551" t="s">
        <v>27</v>
      </c>
      <c r="D8551" t="s">
        <v>761</v>
      </c>
      <c r="E8551">
        <v>532.79999999999995</v>
      </c>
      <c r="F8551" s="20">
        <v>45374</v>
      </c>
      <c r="G8551" s="20">
        <v>45376</v>
      </c>
      <c r="H8551" s="20">
        <v>45376</v>
      </c>
      <c r="I8551" s="20">
        <v>45349</v>
      </c>
      <c r="J8551" s="20">
        <v>45352</v>
      </c>
      <c r="K8551" t="s">
        <v>330</v>
      </c>
      <c r="L8551" t="s">
        <v>762</v>
      </c>
      <c r="M8551" t="s">
        <v>763</v>
      </c>
      <c r="N8551" t="s">
        <v>8003</v>
      </c>
      <c r="O8551" t="s">
        <v>756</v>
      </c>
      <c r="P8551" t="s">
        <v>757</v>
      </c>
      <c r="Q8551" t="s">
        <v>758</v>
      </c>
      <c r="R8551" t="s">
        <v>266</v>
      </c>
    </row>
    <row r="8552" spans="1:18" x14ac:dyDescent="0.35">
      <c r="A8552">
        <v>34385</v>
      </c>
      <c r="B8552">
        <v>114</v>
      </c>
      <c r="C8552" t="s">
        <v>27</v>
      </c>
      <c r="D8552" t="s">
        <v>1551</v>
      </c>
      <c r="E8552">
        <v>326</v>
      </c>
      <c r="F8552" s="20">
        <v>45376</v>
      </c>
      <c r="G8552" s="20">
        <v>45376</v>
      </c>
      <c r="H8552" s="20">
        <v>45376</v>
      </c>
      <c r="I8552" s="20">
        <v>45347</v>
      </c>
      <c r="J8552" s="20"/>
      <c r="L8552" t="s">
        <v>4370</v>
      </c>
      <c r="M8552" t="s">
        <v>4371</v>
      </c>
      <c r="O8552" t="s">
        <v>756</v>
      </c>
      <c r="P8552" t="s">
        <v>757</v>
      </c>
      <c r="Q8552" t="s">
        <v>758</v>
      </c>
      <c r="R8552" t="s">
        <v>266</v>
      </c>
    </row>
    <row r="8553" spans="1:18" x14ac:dyDescent="0.35">
      <c r="A8553">
        <v>34493</v>
      </c>
      <c r="B8553">
        <v>114</v>
      </c>
      <c r="C8553" t="s">
        <v>27</v>
      </c>
      <c r="D8553" t="s">
        <v>5296</v>
      </c>
      <c r="E8553">
        <v>2576</v>
      </c>
      <c r="F8553" s="20">
        <v>45376</v>
      </c>
      <c r="G8553" s="20">
        <v>45376</v>
      </c>
      <c r="H8553" s="20">
        <v>45376</v>
      </c>
      <c r="I8553" s="20">
        <v>45352</v>
      </c>
      <c r="J8553" s="20">
        <v>45355</v>
      </c>
      <c r="K8553" t="s">
        <v>264</v>
      </c>
      <c r="L8553" t="s">
        <v>4231</v>
      </c>
      <c r="M8553" t="s">
        <v>4232</v>
      </c>
      <c r="N8553" t="s">
        <v>8004</v>
      </c>
      <c r="O8553" t="s">
        <v>756</v>
      </c>
      <c r="P8553" t="s">
        <v>757</v>
      </c>
      <c r="Q8553" t="s">
        <v>758</v>
      </c>
      <c r="R8553" t="s">
        <v>266</v>
      </c>
    </row>
    <row r="8554" spans="1:18" x14ac:dyDescent="0.35">
      <c r="A8554">
        <v>47082</v>
      </c>
      <c r="B8554">
        <v>114</v>
      </c>
      <c r="C8554" t="s">
        <v>27</v>
      </c>
      <c r="D8554" t="s">
        <v>829</v>
      </c>
      <c r="E8554">
        <v>80.25</v>
      </c>
      <c r="F8554" s="20">
        <v>45376</v>
      </c>
      <c r="G8554" s="20"/>
      <c r="H8554" s="20">
        <v>45376</v>
      </c>
      <c r="I8554" s="20">
        <v>45376</v>
      </c>
      <c r="J8554" s="20">
        <v>45383</v>
      </c>
      <c r="K8554" t="s">
        <v>319</v>
      </c>
      <c r="L8554" t="s">
        <v>4130</v>
      </c>
      <c r="M8554" t="s">
        <v>4414</v>
      </c>
      <c r="N8554" t="s">
        <v>7835</v>
      </c>
      <c r="O8554" t="s">
        <v>756</v>
      </c>
      <c r="P8554" t="s">
        <v>757</v>
      </c>
      <c r="Q8554" t="s">
        <v>758</v>
      </c>
      <c r="R8554" t="s">
        <v>266</v>
      </c>
    </row>
    <row r="8555" spans="1:18" x14ac:dyDescent="0.35">
      <c r="A8555">
        <v>47069</v>
      </c>
      <c r="B8555">
        <v>114</v>
      </c>
      <c r="C8555" t="s">
        <v>27</v>
      </c>
      <c r="D8555" t="s">
        <v>829</v>
      </c>
      <c r="E8555">
        <v>22.8</v>
      </c>
      <c r="F8555" s="20">
        <v>45374</v>
      </c>
      <c r="G8555" s="20"/>
      <c r="H8555" s="20">
        <v>45374</v>
      </c>
      <c r="I8555" s="20">
        <v>45374</v>
      </c>
      <c r="J8555" s="20">
        <v>45383</v>
      </c>
      <c r="K8555" t="s">
        <v>319</v>
      </c>
      <c r="L8555" t="s">
        <v>4146</v>
      </c>
      <c r="M8555" t="s">
        <v>4234</v>
      </c>
      <c r="N8555" t="s">
        <v>7835</v>
      </c>
      <c r="O8555" t="s">
        <v>756</v>
      </c>
      <c r="P8555" t="s">
        <v>757</v>
      </c>
      <c r="Q8555" t="s">
        <v>758</v>
      </c>
      <c r="R8555" t="s">
        <v>266</v>
      </c>
    </row>
    <row r="8556" spans="1:18" x14ac:dyDescent="0.35">
      <c r="A8556">
        <v>47073</v>
      </c>
      <c r="B8556">
        <v>114</v>
      </c>
      <c r="C8556" t="s">
        <v>27</v>
      </c>
      <c r="D8556" t="s">
        <v>829</v>
      </c>
      <c r="E8556">
        <v>13</v>
      </c>
      <c r="F8556" s="20">
        <v>45374</v>
      </c>
      <c r="G8556" s="20"/>
      <c r="H8556" s="20">
        <v>45374</v>
      </c>
      <c r="I8556" s="20">
        <v>45374</v>
      </c>
      <c r="J8556" s="20">
        <v>45383</v>
      </c>
      <c r="K8556" t="s">
        <v>319</v>
      </c>
      <c r="L8556" t="s">
        <v>4287</v>
      </c>
      <c r="M8556" t="s">
        <v>4288</v>
      </c>
      <c r="N8556" t="s">
        <v>7835</v>
      </c>
      <c r="O8556" t="s">
        <v>756</v>
      </c>
      <c r="P8556" t="s">
        <v>757</v>
      </c>
      <c r="Q8556" t="s">
        <v>758</v>
      </c>
      <c r="R8556" t="s">
        <v>266</v>
      </c>
    </row>
    <row r="8557" spans="1:18" x14ac:dyDescent="0.35">
      <c r="A8557">
        <v>47075</v>
      </c>
      <c r="B8557">
        <v>114</v>
      </c>
      <c r="C8557" t="s">
        <v>27</v>
      </c>
      <c r="D8557" t="s">
        <v>829</v>
      </c>
      <c r="E8557">
        <v>24</v>
      </c>
      <c r="F8557" s="20">
        <v>45374</v>
      </c>
      <c r="G8557" s="20"/>
      <c r="H8557" s="20">
        <v>45374</v>
      </c>
      <c r="I8557" s="20">
        <v>45374</v>
      </c>
      <c r="J8557" s="20">
        <v>45383</v>
      </c>
      <c r="K8557" t="s">
        <v>319</v>
      </c>
      <c r="L8557" t="s">
        <v>4287</v>
      </c>
      <c r="M8557" t="s">
        <v>4288</v>
      </c>
      <c r="N8557" t="s">
        <v>7835</v>
      </c>
      <c r="O8557" t="s">
        <v>756</v>
      </c>
      <c r="P8557" t="s">
        <v>757</v>
      </c>
      <c r="Q8557" t="s">
        <v>758</v>
      </c>
      <c r="R8557" t="s">
        <v>266</v>
      </c>
    </row>
    <row r="8558" spans="1:18" x14ac:dyDescent="0.35">
      <c r="A8558">
        <v>46120</v>
      </c>
      <c r="B8558">
        <v>114</v>
      </c>
      <c r="C8558" t="s">
        <v>27</v>
      </c>
      <c r="D8558" t="s">
        <v>829</v>
      </c>
      <c r="E8558">
        <v>7.5</v>
      </c>
      <c r="F8558" s="20">
        <v>45374</v>
      </c>
      <c r="G8558" s="20"/>
      <c r="H8558" s="20">
        <v>45374</v>
      </c>
      <c r="I8558" s="20">
        <v>45374</v>
      </c>
      <c r="J8558" s="20">
        <v>45376</v>
      </c>
      <c r="K8558" t="s">
        <v>319</v>
      </c>
      <c r="L8558" t="s">
        <v>4287</v>
      </c>
      <c r="M8558" t="s">
        <v>4288</v>
      </c>
      <c r="N8558" t="s">
        <v>7899</v>
      </c>
      <c r="O8558" t="s">
        <v>756</v>
      </c>
      <c r="P8558" t="s">
        <v>757</v>
      </c>
      <c r="Q8558" t="s">
        <v>758</v>
      </c>
      <c r="R8558" t="s">
        <v>266</v>
      </c>
    </row>
    <row r="8559" spans="1:18" x14ac:dyDescent="0.35">
      <c r="A8559">
        <v>45949</v>
      </c>
      <c r="B8559">
        <v>114</v>
      </c>
      <c r="C8559" t="s">
        <v>27</v>
      </c>
      <c r="D8559" t="s">
        <v>7883</v>
      </c>
      <c r="E8559">
        <v>4000</v>
      </c>
      <c r="F8559" s="20">
        <v>45373</v>
      </c>
      <c r="G8559" s="20">
        <v>45373</v>
      </c>
      <c r="H8559" s="20">
        <v>45373</v>
      </c>
      <c r="I8559" s="20">
        <v>45373</v>
      </c>
      <c r="J8559" s="20">
        <v>45340</v>
      </c>
      <c r="K8559" t="s">
        <v>264</v>
      </c>
      <c r="L8559" t="s">
        <v>4370</v>
      </c>
      <c r="M8559" t="s">
        <v>4371</v>
      </c>
      <c r="N8559" t="s">
        <v>8005</v>
      </c>
      <c r="O8559" t="s">
        <v>756</v>
      </c>
      <c r="P8559" t="s">
        <v>757</v>
      </c>
      <c r="Q8559" t="s">
        <v>758</v>
      </c>
      <c r="R8559" t="s">
        <v>266</v>
      </c>
    </row>
    <row r="8560" spans="1:18" x14ac:dyDescent="0.35">
      <c r="A8560">
        <v>44326</v>
      </c>
      <c r="B8560">
        <v>114</v>
      </c>
      <c r="C8560" t="s">
        <v>27</v>
      </c>
      <c r="D8560" t="s">
        <v>5255</v>
      </c>
      <c r="E8560">
        <v>2396.8200000000002</v>
      </c>
      <c r="F8560" s="20">
        <v>45373</v>
      </c>
      <c r="G8560" s="20">
        <v>45373</v>
      </c>
      <c r="H8560" s="20">
        <v>45373</v>
      </c>
      <c r="I8560" s="20">
        <v>45358</v>
      </c>
      <c r="J8560" s="20">
        <v>45363</v>
      </c>
      <c r="K8560" t="s">
        <v>330</v>
      </c>
      <c r="L8560" t="s">
        <v>766</v>
      </c>
      <c r="M8560" t="s">
        <v>767</v>
      </c>
      <c r="N8560" t="s">
        <v>8006</v>
      </c>
      <c r="O8560" t="s">
        <v>756</v>
      </c>
      <c r="P8560" t="s">
        <v>757</v>
      </c>
      <c r="Q8560" t="s">
        <v>758</v>
      </c>
      <c r="R8560" t="s">
        <v>266</v>
      </c>
    </row>
    <row r="8561" spans="1:18" x14ac:dyDescent="0.35">
      <c r="A8561">
        <v>44350</v>
      </c>
      <c r="B8561">
        <v>114</v>
      </c>
      <c r="C8561" t="s">
        <v>27</v>
      </c>
      <c r="D8561" t="s">
        <v>5964</v>
      </c>
      <c r="E8561">
        <v>63</v>
      </c>
      <c r="F8561" s="20">
        <v>45373</v>
      </c>
      <c r="G8561" s="20">
        <v>45373</v>
      </c>
      <c r="H8561" s="20">
        <v>45373</v>
      </c>
      <c r="I8561" s="20">
        <v>45359</v>
      </c>
      <c r="J8561" s="20">
        <v>45363</v>
      </c>
      <c r="K8561" t="s">
        <v>330</v>
      </c>
      <c r="L8561" t="s">
        <v>4146</v>
      </c>
      <c r="M8561" t="s">
        <v>4234</v>
      </c>
      <c r="N8561" t="s">
        <v>8007</v>
      </c>
      <c r="O8561" t="s">
        <v>756</v>
      </c>
      <c r="P8561" t="s">
        <v>757</v>
      </c>
      <c r="Q8561" t="s">
        <v>758</v>
      </c>
      <c r="R8561" t="s">
        <v>266</v>
      </c>
    </row>
    <row r="8562" spans="1:18" x14ac:dyDescent="0.35">
      <c r="A8562">
        <v>47079</v>
      </c>
      <c r="B8562">
        <v>114</v>
      </c>
      <c r="C8562" t="s">
        <v>27</v>
      </c>
      <c r="D8562" t="s">
        <v>829</v>
      </c>
      <c r="E8562">
        <v>6</v>
      </c>
      <c r="F8562" s="20">
        <v>45373</v>
      </c>
      <c r="G8562" s="20"/>
      <c r="H8562" s="20">
        <v>45373</v>
      </c>
      <c r="I8562" s="20">
        <v>45373</v>
      </c>
      <c r="J8562" s="20">
        <v>45383</v>
      </c>
      <c r="K8562" t="s">
        <v>319</v>
      </c>
      <c r="L8562" t="s">
        <v>4130</v>
      </c>
      <c r="M8562" t="s">
        <v>4678</v>
      </c>
      <c r="N8562" t="s">
        <v>7835</v>
      </c>
      <c r="O8562" t="s">
        <v>756</v>
      </c>
      <c r="P8562" t="s">
        <v>757</v>
      </c>
      <c r="Q8562" t="s">
        <v>758</v>
      </c>
      <c r="R8562" t="s">
        <v>266</v>
      </c>
    </row>
    <row r="8563" spans="1:18" x14ac:dyDescent="0.35">
      <c r="A8563">
        <v>48624</v>
      </c>
      <c r="B8563">
        <v>114</v>
      </c>
      <c r="C8563" t="s">
        <v>27</v>
      </c>
      <c r="D8563" t="s">
        <v>1035</v>
      </c>
      <c r="E8563">
        <v>408.69</v>
      </c>
      <c r="F8563" s="20">
        <v>45373</v>
      </c>
      <c r="G8563" s="20"/>
      <c r="H8563" s="20">
        <v>45373</v>
      </c>
      <c r="I8563" s="20">
        <v>45373</v>
      </c>
      <c r="J8563" s="20">
        <v>45390</v>
      </c>
      <c r="K8563" t="s">
        <v>996</v>
      </c>
      <c r="L8563" t="s">
        <v>4457</v>
      </c>
      <c r="M8563" t="s">
        <v>4458</v>
      </c>
      <c r="N8563" t="s">
        <v>8005</v>
      </c>
      <c r="O8563" t="s">
        <v>756</v>
      </c>
      <c r="R8563" t="s">
        <v>266</v>
      </c>
    </row>
    <row r="8564" spans="1:18" x14ac:dyDescent="0.35">
      <c r="A8564">
        <v>34139</v>
      </c>
      <c r="B8564">
        <v>114</v>
      </c>
      <c r="C8564" t="s">
        <v>27</v>
      </c>
      <c r="D8564" t="s">
        <v>1533</v>
      </c>
      <c r="E8564">
        <v>709.2</v>
      </c>
      <c r="F8564" s="20">
        <v>45373</v>
      </c>
      <c r="G8564" s="20">
        <v>45373</v>
      </c>
      <c r="H8564" s="20">
        <v>45373</v>
      </c>
      <c r="I8564" s="20">
        <v>45343</v>
      </c>
      <c r="J8564" s="20">
        <v>45352</v>
      </c>
      <c r="K8564" t="s">
        <v>330</v>
      </c>
      <c r="L8564" t="s">
        <v>766</v>
      </c>
      <c r="M8564" t="s">
        <v>770</v>
      </c>
      <c r="N8564" t="s">
        <v>8008</v>
      </c>
      <c r="O8564" t="s">
        <v>756</v>
      </c>
      <c r="P8564" t="s">
        <v>757</v>
      </c>
      <c r="Q8564" t="s">
        <v>758</v>
      </c>
      <c r="R8564" t="s">
        <v>266</v>
      </c>
    </row>
    <row r="8565" spans="1:18" x14ac:dyDescent="0.35">
      <c r="A8565">
        <v>34455</v>
      </c>
      <c r="B8565">
        <v>114</v>
      </c>
      <c r="C8565" t="s">
        <v>27</v>
      </c>
      <c r="D8565" t="s">
        <v>885</v>
      </c>
      <c r="E8565">
        <v>313</v>
      </c>
      <c r="F8565" s="20">
        <v>45373</v>
      </c>
      <c r="G8565" s="20">
        <v>45373</v>
      </c>
      <c r="H8565" s="20">
        <v>45373</v>
      </c>
      <c r="I8565" s="20">
        <v>45352</v>
      </c>
      <c r="J8565" s="20">
        <v>45355</v>
      </c>
      <c r="K8565" t="s">
        <v>330</v>
      </c>
      <c r="L8565" t="s">
        <v>766</v>
      </c>
      <c r="M8565" t="s">
        <v>770</v>
      </c>
      <c r="N8565" t="s">
        <v>8009</v>
      </c>
      <c r="O8565" t="s">
        <v>756</v>
      </c>
      <c r="P8565" t="s">
        <v>757</v>
      </c>
      <c r="Q8565" t="s">
        <v>758</v>
      </c>
      <c r="R8565" t="s">
        <v>266</v>
      </c>
    </row>
    <row r="8566" spans="1:18" x14ac:dyDescent="0.35">
      <c r="A8566">
        <v>34457</v>
      </c>
      <c r="B8566">
        <v>114</v>
      </c>
      <c r="C8566" t="s">
        <v>27</v>
      </c>
      <c r="D8566" t="s">
        <v>1933</v>
      </c>
      <c r="E8566">
        <v>1368.8</v>
      </c>
      <c r="F8566" s="20">
        <v>45373</v>
      </c>
      <c r="G8566" s="20">
        <v>45373</v>
      </c>
      <c r="H8566" s="20">
        <v>45373</v>
      </c>
      <c r="I8566" s="20">
        <v>45342</v>
      </c>
      <c r="J8566" s="20">
        <v>45355</v>
      </c>
      <c r="K8566" t="s">
        <v>330</v>
      </c>
      <c r="L8566" t="s">
        <v>766</v>
      </c>
      <c r="M8566" t="s">
        <v>770</v>
      </c>
      <c r="N8566" t="s">
        <v>8010</v>
      </c>
      <c r="O8566" t="s">
        <v>756</v>
      </c>
      <c r="P8566" t="s">
        <v>757</v>
      </c>
      <c r="Q8566" t="s">
        <v>758</v>
      </c>
      <c r="R8566" t="s">
        <v>266</v>
      </c>
    </row>
    <row r="8567" spans="1:18" x14ac:dyDescent="0.35">
      <c r="A8567">
        <v>34458</v>
      </c>
      <c r="B8567">
        <v>114</v>
      </c>
      <c r="C8567" t="s">
        <v>27</v>
      </c>
      <c r="D8567" t="s">
        <v>1933</v>
      </c>
      <c r="E8567">
        <v>3521.09</v>
      </c>
      <c r="F8567" s="20">
        <v>45373</v>
      </c>
      <c r="G8567" s="20">
        <v>45373</v>
      </c>
      <c r="H8567" s="20">
        <v>45373</v>
      </c>
      <c r="I8567" s="20">
        <v>45342</v>
      </c>
      <c r="J8567" s="20">
        <v>45355</v>
      </c>
      <c r="K8567" t="s">
        <v>330</v>
      </c>
      <c r="L8567" t="s">
        <v>766</v>
      </c>
      <c r="M8567" t="s">
        <v>770</v>
      </c>
      <c r="N8567" t="s">
        <v>8011</v>
      </c>
      <c r="O8567" t="s">
        <v>756</v>
      </c>
      <c r="P8567" t="s">
        <v>757</v>
      </c>
      <c r="Q8567" t="s">
        <v>758</v>
      </c>
      <c r="R8567" t="s">
        <v>266</v>
      </c>
    </row>
    <row r="8568" spans="1:18" x14ac:dyDescent="0.35">
      <c r="A8568">
        <v>34459</v>
      </c>
      <c r="B8568">
        <v>114</v>
      </c>
      <c r="C8568" t="s">
        <v>27</v>
      </c>
      <c r="D8568" t="s">
        <v>1933</v>
      </c>
      <c r="E8568">
        <v>1848.39</v>
      </c>
      <c r="F8568" s="20">
        <v>45373</v>
      </c>
      <c r="G8568" s="20">
        <v>45373</v>
      </c>
      <c r="H8568" s="20">
        <v>45373</v>
      </c>
      <c r="I8568" s="20">
        <v>45342</v>
      </c>
      <c r="J8568" s="20">
        <v>45355</v>
      </c>
      <c r="K8568" t="s">
        <v>330</v>
      </c>
      <c r="L8568" t="s">
        <v>766</v>
      </c>
      <c r="M8568" t="s">
        <v>770</v>
      </c>
      <c r="N8568" t="s">
        <v>8012</v>
      </c>
      <c r="O8568" t="s">
        <v>756</v>
      </c>
      <c r="P8568" t="s">
        <v>757</v>
      </c>
      <c r="Q8568" t="s">
        <v>758</v>
      </c>
      <c r="R8568" t="s">
        <v>266</v>
      </c>
    </row>
    <row r="8569" spans="1:18" x14ac:dyDescent="0.35">
      <c r="A8569">
        <v>33354</v>
      </c>
      <c r="B8569">
        <v>114</v>
      </c>
      <c r="C8569" t="s">
        <v>27</v>
      </c>
      <c r="D8569" t="s">
        <v>1314</v>
      </c>
      <c r="E8569">
        <v>572.1</v>
      </c>
      <c r="F8569" s="20">
        <v>45373</v>
      </c>
      <c r="G8569" s="20">
        <v>45373</v>
      </c>
      <c r="H8569" s="20">
        <v>45373</v>
      </c>
      <c r="I8569" s="20">
        <v>45342</v>
      </c>
      <c r="J8569" s="20">
        <v>45343</v>
      </c>
      <c r="K8569" t="s">
        <v>330</v>
      </c>
      <c r="L8569" t="s">
        <v>4334</v>
      </c>
      <c r="M8569" t="s">
        <v>4335</v>
      </c>
      <c r="N8569" t="s">
        <v>8013</v>
      </c>
      <c r="O8569" t="s">
        <v>756</v>
      </c>
      <c r="P8569" t="s">
        <v>757</v>
      </c>
      <c r="Q8569" t="s">
        <v>758</v>
      </c>
      <c r="R8569" t="s">
        <v>266</v>
      </c>
    </row>
    <row r="8570" spans="1:18" x14ac:dyDescent="0.35">
      <c r="A8570">
        <v>33634</v>
      </c>
      <c r="B8570">
        <v>114</v>
      </c>
      <c r="C8570" t="s">
        <v>27</v>
      </c>
      <c r="D8570" t="s">
        <v>772</v>
      </c>
      <c r="E8570">
        <v>806.4</v>
      </c>
      <c r="F8570" s="20">
        <v>45372</v>
      </c>
      <c r="G8570" s="20">
        <v>45372</v>
      </c>
      <c r="H8570" s="20">
        <v>45372</v>
      </c>
      <c r="I8570" s="20">
        <v>45343</v>
      </c>
      <c r="J8570" s="20">
        <v>45348</v>
      </c>
      <c r="K8570" t="s">
        <v>330</v>
      </c>
      <c r="L8570" t="s">
        <v>4146</v>
      </c>
      <c r="M8570" t="s">
        <v>4147</v>
      </c>
      <c r="N8570" t="s">
        <v>7851</v>
      </c>
      <c r="O8570" t="s">
        <v>756</v>
      </c>
      <c r="P8570" t="s">
        <v>757</v>
      </c>
      <c r="Q8570" t="s">
        <v>758</v>
      </c>
      <c r="R8570" t="s">
        <v>266</v>
      </c>
    </row>
    <row r="8571" spans="1:18" x14ac:dyDescent="0.35">
      <c r="A8571">
        <v>34450</v>
      </c>
      <c r="B8571">
        <v>114</v>
      </c>
      <c r="C8571" t="s">
        <v>27</v>
      </c>
      <c r="D8571" t="s">
        <v>885</v>
      </c>
      <c r="E8571">
        <v>894</v>
      </c>
      <c r="F8571" s="20">
        <v>45372</v>
      </c>
      <c r="G8571" s="20">
        <v>45372</v>
      </c>
      <c r="H8571" s="20">
        <v>45372</v>
      </c>
      <c r="I8571" s="20">
        <v>45349</v>
      </c>
      <c r="J8571" s="20">
        <v>45355</v>
      </c>
      <c r="K8571" t="s">
        <v>330</v>
      </c>
      <c r="L8571" t="s">
        <v>766</v>
      </c>
      <c r="M8571" t="s">
        <v>770</v>
      </c>
      <c r="N8571" t="s">
        <v>8014</v>
      </c>
      <c r="O8571" t="s">
        <v>756</v>
      </c>
      <c r="P8571" t="s">
        <v>757</v>
      </c>
      <c r="Q8571" t="s">
        <v>758</v>
      </c>
      <c r="R8571" t="s">
        <v>266</v>
      </c>
    </row>
    <row r="8572" spans="1:18" x14ac:dyDescent="0.35">
      <c r="A8572">
        <v>33455</v>
      </c>
      <c r="B8572">
        <v>114</v>
      </c>
      <c r="C8572" t="s">
        <v>27</v>
      </c>
      <c r="D8572" t="s">
        <v>1933</v>
      </c>
      <c r="E8572">
        <v>3961.41</v>
      </c>
      <c r="F8572" s="20">
        <v>45372</v>
      </c>
      <c r="G8572" s="20">
        <v>45372</v>
      </c>
      <c r="H8572" s="20">
        <v>45372</v>
      </c>
      <c r="I8572" s="20">
        <v>45341</v>
      </c>
      <c r="J8572" s="20">
        <v>45344</v>
      </c>
      <c r="K8572" t="s">
        <v>330</v>
      </c>
      <c r="L8572" t="s">
        <v>766</v>
      </c>
      <c r="M8572" t="s">
        <v>770</v>
      </c>
      <c r="N8572" t="s">
        <v>8015</v>
      </c>
      <c r="O8572" t="s">
        <v>756</v>
      </c>
      <c r="P8572" t="s">
        <v>757</v>
      </c>
      <c r="Q8572" t="s">
        <v>758</v>
      </c>
      <c r="R8572" t="s">
        <v>266</v>
      </c>
    </row>
    <row r="8573" spans="1:18" x14ac:dyDescent="0.35">
      <c r="A8573">
        <v>47063</v>
      </c>
      <c r="B8573">
        <v>114</v>
      </c>
      <c r="C8573" t="s">
        <v>27</v>
      </c>
      <c r="D8573" t="s">
        <v>829</v>
      </c>
      <c r="E8573">
        <v>140</v>
      </c>
      <c r="F8573" s="20">
        <v>45372</v>
      </c>
      <c r="G8573" s="20"/>
      <c r="H8573" s="20">
        <v>45372</v>
      </c>
      <c r="I8573" s="20">
        <v>45372</v>
      </c>
      <c r="J8573" s="20">
        <v>45383</v>
      </c>
      <c r="K8573" t="s">
        <v>319</v>
      </c>
      <c r="L8573" t="s">
        <v>4130</v>
      </c>
      <c r="M8573" t="s">
        <v>4675</v>
      </c>
      <c r="N8573" t="s">
        <v>7835</v>
      </c>
      <c r="O8573" t="s">
        <v>756</v>
      </c>
      <c r="P8573" t="s">
        <v>757</v>
      </c>
      <c r="Q8573" t="s">
        <v>758</v>
      </c>
      <c r="R8573" t="s">
        <v>266</v>
      </c>
    </row>
    <row r="8574" spans="1:18" x14ac:dyDescent="0.35">
      <c r="A8574">
        <v>44261</v>
      </c>
      <c r="B8574">
        <v>114</v>
      </c>
      <c r="C8574" t="s">
        <v>27</v>
      </c>
      <c r="D8574" t="s">
        <v>1466</v>
      </c>
      <c r="E8574">
        <v>225.8</v>
      </c>
      <c r="F8574" s="20">
        <v>45372</v>
      </c>
      <c r="G8574" s="20">
        <v>45372</v>
      </c>
      <c r="H8574" s="20">
        <v>45372</v>
      </c>
      <c r="I8574" s="20">
        <v>45362</v>
      </c>
      <c r="J8574" s="20">
        <v>45363</v>
      </c>
      <c r="K8574" t="s">
        <v>330</v>
      </c>
      <c r="L8574" t="s">
        <v>4370</v>
      </c>
      <c r="M8574" t="s">
        <v>4371</v>
      </c>
      <c r="N8574" t="s">
        <v>8016</v>
      </c>
      <c r="O8574" t="s">
        <v>756</v>
      </c>
      <c r="P8574" t="s">
        <v>757</v>
      </c>
      <c r="Q8574" t="s">
        <v>758</v>
      </c>
      <c r="R8574" t="s">
        <v>266</v>
      </c>
    </row>
    <row r="8575" spans="1:18" x14ac:dyDescent="0.35">
      <c r="A8575">
        <v>44309</v>
      </c>
      <c r="B8575">
        <v>114</v>
      </c>
      <c r="C8575" t="s">
        <v>27</v>
      </c>
      <c r="D8575" t="s">
        <v>5255</v>
      </c>
      <c r="E8575">
        <v>1028.57</v>
      </c>
      <c r="F8575" s="20">
        <v>45372</v>
      </c>
      <c r="G8575" s="20">
        <v>45372</v>
      </c>
      <c r="H8575" s="20">
        <v>45372</v>
      </c>
      <c r="I8575" s="20">
        <v>45357</v>
      </c>
      <c r="J8575" s="20">
        <v>45363</v>
      </c>
      <c r="K8575" t="s">
        <v>330</v>
      </c>
      <c r="L8575" t="s">
        <v>766</v>
      </c>
      <c r="M8575" t="s">
        <v>767</v>
      </c>
      <c r="N8575" t="s">
        <v>8017</v>
      </c>
      <c r="O8575" t="s">
        <v>756</v>
      </c>
      <c r="P8575" t="s">
        <v>757</v>
      </c>
      <c r="Q8575" t="s">
        <v>758</v>
      </c>
      <c r="R8575" t="s">
        <v>266</v>
      </c>
    </row>
    <row r="8576" spans="1:18" x14ac:dyDescent="0.35">
      <c r="A8576">
        <v>44355</v>
      </c>
      <c r="B8576">
        <v>114</v>
      </c>
      <c r="C8576" t="s">
        <v>27</v>
      </c>
      <c r="D8576" t="s">
        <v>784</v>
      </c>
      <c r="E8576">
        <v>442.29</v>
      </c>
      <c r="F8576" s="20">
        <v>45372</v>
      </c>
      <c r="G8576" s="20">
        <v>45372</v>
      </c>
      <c r="H8576" s="20">
        <v>45372</v>
      </c>
      <c r="I8576" s="20">
        <v>45358</v>
      </c>
      <c r="J8576" s="20">
        <v>45363</v>
      </c>
      <c r="K8576" t="s">
        <v>330</v>
      </c>
      <c r="L8576" t="s">
        <v>4146</v>
      </c>
      <c r="M8576" t="s">
        <v>4234</v>
      </c>
      <c r="N8576" t="s">
        <v>8018</v>
      </c>
      <c r="O8576" t="s">
        <v>756</v>
      </c>
      <c r="P8576" t="s">
        <v>757</v>
      </c>
      <c r="Q8576" t="s">
        <v>758</v>
      </c>
      <c r="R8576" t="s">
        <v>266</v>
      </c>
    </row>
    <row r="8577" spans="1:18" x14ac:dyDescent="0.35">
      <c r="A8577">
        <v>45024</v>
      </c>
      <c r="B8577">
        <v>114</v>
      </c>
      <c r="C8577" t="s">
        <v>27</v>
      </c>
      <c r="D8577" t="s">
        <v>1414</v>
      </c>
      <c r="E8577">
        <v>2977.6</v>
      </c>
      <c r="F8577" s="20">
        <v>45372</v>
      </c>
      <c r="G8577" s="20">
        <v>45372</v>
      </c>
      <c r="H8577" s="20">
        <v>45372</v>
      </c>
      <c r="I8577" s="20">
        <v>45365</v>
      </c>
      <c r="J8577" s="20">
        <v>45366</v>
      </c>
      <c r="K8577" t="s">
        <v>330</v>
      </c>
      <c r="L8577" t="s">
        <v>766</v>
      </c>
      <c r="M8577" t="s">
        <v>767</v>
      </c>
      <c r="N8577" t="s">
        <v>8019</v>
      </c>
      <c r="O8577" t="s">
        <v>756</v>
      </c>
      <c r="P8577" t="s">
        <v>757</v>
      </c>
      <c r="Q8577" t="s">
        <v>758</v>
      </c>
      <c r="R8577" t="s">
        <v>266</v>
      </c>
    </row>
    <row r="8578" spans="1:18" x14ac:dyDescent="0.35">
      <c r="A8578">
        <v>43411</v>
      </c>
      <c r="B8578">
        <v>114</v>
      </c>
      <c r="C8578" t="s">
        <v>27</v>
      </c>
      <c r="D8578" t="s">
        <v>1282</v>
      </c>
      <c r="E8578">
        <v>1200</v>
      </c>
      <c r="F8578" s="20">
        <v>45372</v>
      </c>
      <c r="G8578" s="20">
        <v>45372</v>
      </c>
      <c r="H8578" s="20">
        <v>45372</v>
      </c>
      <c r="I8578" s="20">
        <v>45357</v>
      </c>
      <c r="J8578" s="20">
        <v>45358</v>
      </c>
      <c r="K8578" t="s">
        <v>330</v>
      </c>
      <c r="L8578" t="s">
        <v>4130</v>
      </c>
      <c r="M8578" t="s">
        <v>4655</v>
      </c>
      <c r="N8578" t="s">
        <v>4914</v>
      </c>
      <c r="O8578" t="s">
        <v>756</v>
      </c>
      <c r="P8578" t="s">
        <v>757</v>
      </c>
      <c r="Q8578" t="s">
        <v>758</v>
      </c>
      <c r="R8578" t="s">
        <v>266</v>
      </c>
    </row>
    <row r="8579" spans="1:18" x14ac:dyDescent="0.35">
      <c r="A8579">
        <v>43890</v>
      </c>
      <c r="B8579">
        <v>114</v>
      </c>
      <c r="C8579" t="s">
        <v>27</v>
      </c>
      <c r="D8579" t="s">
        <v>8020</v>
      </c>
      <c r="E8579">
        <v>1379.7</v>
      </c>
      <c r="F8579" s="20">
        <v>45372</v>
      </c>
      <c r="G8579" s="20">
        <v>45372</v>
      </c>
      <c r="H8579" s="20">
        <v>45372</v>
      </c>
      <c r="I8579" s="20">
        <v>45357</v>
      </c>
      <c r="J8579" s="20">
        <v>45359</v>
      </c>
      <c r="K8579" t="s">
        <v>330</v>
      </c>
      <c r="L8579" t="s">
        <v>766</v>
      </c>
      <c r="M8579" t="s">
        <v>767</v>
      </c>
      <c r="N8579" t="s">
        <v>8021</v>
      </c>
      <c r="O8579" t="s">
        <v>756</v>
      </c>
      <c r="P8579" t="s">
        <v>757</v>
      </c>
      <c r="Q8579" t="s">
        <v>758</v>
      </c>
      <c r="R8579" t="s">
        <v>266</v>
      </c>
    </row>
    <row r="8580" spans="1:18" x14ac:dyDescent="0.35">
      <c r="A8580">
        <v>45706</v>
      </c>
      <c r="B8580">
        <v>114</v>
      </c>
      <c r="C8580" t="s">
        <v>27</v>
      </c>
      <c r="D8580" t="s">
        <v>1035</v>
      </c>
      <c r="E8580">
        <v>91.85</v>
      </c>
      <c r="F8580" s="20">
        <v>45372</v>
      </c>
      <c r="G8580" s="20"/>
      <c r="H8580" s="20">
        <v>45372</v>
      </c>
      <c r="I8580" s="20">
        <v>45372</v>
      </c>
      <c r="J8580" s="20">
        <v>45372</v>
      </c>
      <c r="K8580" t="s">
        <v>996</v>
      </c>
      <c r="L8580" t="s">
        <v>4457</v>
      </c>
      <c r="M8580" t="s">
        <v>4458</v>
      </c>
      <c r="N8580" t="s">
        <v>7969</v>
      </c>
      <c r="O8580" t="s">
        <v>756</v>
      </c>
      <c r="R8580" t="s">
        <v>266</v>
      </c>
    </row>
    <row r="8581" spans="1:18" x14ac:dyDescent="0.35">
      <c r="A8581">
        <v>46133</v>
      </c>
      <c r="B8581">
        <v>114</v>
      </c>
      <c r="C8581" t="s">
        <v>27</v>
      </c>
      <c r="D8581" t="s">
        <v>829</v>
      </c>
      <c r="E8581">
        <v>31.75</v>
      </c>
      <c r="F8581" s="20">
        <v>45371</v>
      </c>
      <c r="G8581" s="20"/>
      <c r="H8581" s="20">
        <v>45371</v>
      </c>
      <c r="I8581" s="20">
        <v>45371</v>
      </c>
      <c r="J8581" s="20">
        <v>45376</v>
      </c>
      <c r="K8581" t="s">
        <v>319</v>
      </c>
      <c r="L8581" t="s">
        <v>4287</v>
      </c>
      <c r="M8581" t="s">
        <v>4288</v>
      </c>
      <c r="N8581" t="s">
        <v>7899</v>
      </c>
      <c r="O8581" t="s">
        <v>756</v>
      </c>
      <c r="P8581" t="s">
        <v>757</v>
      </c>
      <c r="Q8581" t="s">
        <v>758</v>
      </c>
      <c r="R8581" t="s">
        <v>266</v>
      </c>
    </row>
    <row r="8582" spans="1:18" x14ac:dyDescent="0.35">
      <c r="A8582">
        <v>43885</v>
      </c>
      <c r="B8582">
        <v>114</v>
      </c>
      <c r="C8582" t="s">
        <v>27</v>
      </c>
      <c r="D8582" t="s">
        <v>784</v>
      </c>
      <c r="E8582">
        <v>307.38</v>
      </c>
      <c r="F8582" s="20">
        <v>45371</v>
      </c>
      <c r="G8582" s="20">
        <v>45371</v>
      </c>
      <c r="H8582" s="20">
        <v>45371</v>
      </c>
      <c r="I8582" s="20">
        <v>45357</v>
      </c>
      <c r="J8582" s="20">
        <v>45359</v>
      </c>
      <c r="K8582" t="s">
        <v>330</v>
      </c>
      <c r="L8582" t="s">
        <v>766</v>
      </c>
      <c r="M8582" t="s">
        <v>767</v>
      </c>
      <c r="N8582" t="s">
        <v>8022</v>
      </c>
      <c r="O8582" t="s">
        <v>756</v>
      </c>
      <c r="P8582" t="s">
        <v>757</v>
      </c>
      <c r="Q8582" t="s">
        <v>758</v>
      </c>
      <c r="R8582" t="s">
        <v>266</v>
      </c>
    </row>
    <row r="8583" spans="1:18" x14ac:dyDescent="0.35">
      <c r="A8583">
        <v>43968</v>
      </c>
      <c r="B8583">
        <v>114</v>
      </c>
      <c r="C8583" t="s">
        <v>27</v>
      </c>
      <c r="D8583" t="s">
        <v>848</v>
      </c>
      <c r="E8583">
        <v>2371.3200000000002</v>
      </c>
      <c r="F8583" s="20">
        <v>45371</v>
      </c>
      <c r="G8583" s="20">
        <v>45371</v>
      </c>
      <c r="H8583" s="20">
        <v>45371</v>
      </c>
      <c r="I8583" s="20">
        <v>45356</v>
      </c>
      <c r="J8583" s="20">
        <v>45359</v>
      </c>
      <c r="K8583" t="s">
        <v>330</v>
      </c>
      <c r="L8583" t="s">
        <v>4146</v>
      </c>
      <c r="M8583" t="s">
        <v>4147</v>
      </c>
      <c r="N8583" t="s">
        <v>8023</v>
      </c>
      <c r="O8583" t="s">
        <v>756</v>
      </c>
      <c r="P8583" t="s">
        <v>757</v>
      </c>
      <c r="Q8583" t="s">
        <v>758</v>
      </c>
      <c r="R8583" t="s">
        <v>266</v>
      </c>
    </row>
    <row r="8584" spans="1:18" x14ac:dyDescent="0.35">
      <c r="A8584">
        <v>44316</v>
      </c>
      <c r="B8584">
        <v>114</v>
      </c>
      <c r="C8584" t="s">
        <v>27</v>
      </c>
      <c r="D8584" t="s">
        <v>2083</v>
      </c>
      <c r="E8584">
        <v>2342.2199999999998</v>
      </c>
      <c r="F8584" s="20">
        <v>45371</v>
      </c>
      <c r="G8584" s="20">
        <v>45371</v>
      </c>
      <c r="H8584" s="20">
        <v>45371</v>
      </c>
      <c r="I8584" s="20">
        <v>45357</v>
      </c>
      <c r="J8584" s="20">
        <v>45363</v>
      </c>
      <c r="K8584" t="s">
        <v>330</v>
      </c>
      <c r="L8584" t="s">
        <v>762</v>
      </c>
      <c r="M8584" t="s">
        <v>788</v>
      </c>
      <c r="N8584" t="s">
        <v>8024</v>
      </c>
      <c r="O8584" t="s">
        <v>756</v>
      </c>
      <c r="P8584" t="s">
        <v>757</v>
      </c>
      <c r="Q8584" t="s">
        <v>758</v>
      </c>
      <c r="R8584" t="s">
        <v>266</v>
      </c>
    </row>
    <row r="8585" spans="1:18" x14ac:dyDescent="0.35">
      <c r="A8585">
        <v>44320</v>
      </c>
      <c r="B8585">
        <v>114</v>
      </c>
      <c r="C8585" t="s">
        <v>27</v>
      </c>
      <c r="D8585" t="s">
        <v>5255</v>
      </c>
      <c r="E8585">
        <v>1088.1500000000001</v>
      </c>
      <c r="F8585" s="20">
        <v>45371</v>
      </c>
      <c r="G8585" s="20">
        <v>45371</v>
      </c>
      <c r="H8585" s="20">
        <v>45371</v>
      </c>
      <c r="I8585" s="20">
        <v>45357</v>
      </c>
      <c r="J8585" s="20">
        <v>45363</v>
      </c>
      <c r="K8585" t="s">
        <v>330</v>
      </c>
      <c r="L8585" t="s">
        <v>766</v>
      </c>
      <c r="M8585" t="s">
        <v>767</v>
      </c>
      <c r="N8585" t="s">
        <v>8025</v>
      </c>
      <c r="O8585" t="s">
        <v>756</v>
      </c>
      <c r="P8585" t="s">
        <v>757</v>
      </c>
      <c r="Q8585" t="s">
        <v>758</v>
      </c>
      <c r="R8585" t="s">
        <v>266</v>
      </c>
    </row>
    <row r="8586" spans="1:18" x14ac:dyDescent="0.35">
      <c r="A8586">
        <v>44333</v>
      </c>
      <c r="B8586">
        <v>114</v>
      </c>
      <c r="C8586" t="s">
        <v>27</v>
      </c>
      <c r="D8586" t="s">
        <v>8020</v>
      </c>
      <c r="E8586">
        <v>1010.55</v>
      </c>
      <c r="F8586" s="20">
        <v>45371</v>
      </c>
      <c r="G8586" s="20">
        <v>45371</v>
      </c>
      <c r="H8586" s="20">
        <v>45371</v>
      </c>
      <c r="I8586" s="20">
        <v>45356</v>
      </c>
      <c r="J8586" s="20">
        <v>45363</v>
      </c>
      <c r="K8586" t="s">
        <v>330</v>
      </c>
      <c r="L8586" t="s">
        <v>766</v>
      </c>
      <c r="M8586" t="s">
        <v>767</v>
      </c>
      <c r="N8586" t="s">
        <v>8026</v>
      </c>
      <c r="O8586" t="s">
        <v>756</v>
      </c>
      <c r="P8586" t="s">
        <v>757</v>
      </c>
      <c r="Q8586" t="s">
        <v>758</v>
      </c>
      <c r="R8586" t="s">
        <v>266</v>
      </c>
    </row>
    <row r="8587" spans="1:18" x14ac:dyDescent="0.35">
      <c r="A8587">
        <v>44525</v>
      </c>
      <c r="B8587">
        <v>114</v>
      </c>
      <c r="C8587" t="s">
        <v>27</v>
      </c>
      <c r="D8587" t="s">
        <v>882</v>
      </c>
      <c r="E8587">
        <v>597.39</v>
      </c>
      <c r="F8587" s="20">
        <v>45371</v>
      </c>
      <c r="G8587" s="20">
        <v>45371</v>
      </c>
      <c r="H8587" s="20">
        <v>45371</v>
      </c>
      <c r="I8587" s="20">
        <v>45363</v>
      </c>
      <c r="J8587" s="20"/>
      <c r="L8587" t="s">
        <v>4279</v>
      </c>
      <c r="M8587" t="s">
        <v>4557</v>
      </c>
      <c r="O8587" t="s">
        <v>756</v>
      </c>
      <c r="P8587" t="s">
        <v>757</v>
      </c>
      <c r="Q8587" t="s">
        <v>758</v>
      </c>
      <c r="R8587" t="s">
        <v>266</v>
      </c>
    </row>
    <row r="8588" spans="1:18" x14ac:dyDescent="0.35">
      <c r="A8588">
        <v>44833</v>
      </c>
      <c r="B8588">
        <v>114</v>
      </c>
      <c r="C8588" t="s">
        <v>27</v>
      </c>
      <c r="D8588" t="s">
        <v>8027</v>
      </c>
      <c r="E8588">
        <v>660</v>
      </c>
      <c r="F8588" s="20">
        <v>45371</v>
      </c>
      <c r="G8588" s="20">
        <v>45371</v>
      </c>
      <c r="H8588" s="20">
        <v>45371</v>
      </c>
      <c r="I8588" s="20">
        <v>45362</v>
      </c>
      <c r="J8588" s="20"/>
      <c r="L8588" t="s">
        <v>4130</v>
      </c>
      <c r="M8588" t="s">
        <v>4894</v>
      </c>
      <c r="O8588" t="s">
        <v>756</v>
      </c>
      <c r="P8588" t="s">
        <v>757</v>
      </c>
      <c r="Q8588" t="s">
        <v>758</v>
      </c>
      <c r="R8588" t="s">
        <v>266</v>
      </c>
    </row>
    <row r="8589" spans="1:18" x14ac:dyDescent="0.35">
      <c r="A8589">
        <v>44835</v>
      </c>
      <c r="B8589">
        <v>114</v>
      </c>
      <c r="C8589" t="s">
        <v>27</v>
      </c>
      <c r="D8589" t="s">
        <v>1339</v>
      </c>
      <c r="E8589">
        <v>1020</v>
      </c>
      <c r="F8589" s="20">
        <v>45371</v>
      </c>
      <c r="G8589" s="20">
        <v>45371</v>
      </c>
      <c r="H8589" s="20">
        <v>45371</v>
      </c>
      <c r="I8589" s="20">
        <v>45356</v>
      </c>
      <c r="J8589" s="20"/>
      <c r="L8589" t="s">
        <v>4370</v>
      </c>
      <c r="M8589" t="s">
        <v>4371</v>
      </c>
      <c r="O8589" t="s">
        <v>756</v>
      </c>
      <c r="P8589" t="s">
        <v>757</v>
      </c>
      <c r="Q8589" t="s">
        <v>758</v>
      </c>
      <c r="R8589" t="s">
        <v>266</v>
      </c>
    </row>
    <row r="8590" spans="1:18" x14ac:dyDescent="0.35">
      <c r="A8590">
        <v>45041</v>
      </c>
      <c r="B8590">
        <v>114</v>
      </c>
      <c r="C8590" t="s">
        <v>27</v>
      </c>
      <c r="D8590" t="s">
        <v>3721</v>
      </c>
      <c r="E8590">
        <v>542.82000000000005</v>
      </c>
      <c r="F8590" s="20">
        <v>45371</v>
      </c>
      <c r="G8590" s="20">
        <v>45371</v>
      </c>
      <c r="H8590" s="20">
        <v>45371</v>
      </c>
      <c r="I8590" s="20">
        <v>45364</v>
      </c>
      <c r="J8590" s="20">
        <v>45366</v>
      </c>
      <c r="K8590" t="s">
        <v>330</v>
      </c>
      <c r="L8590" t="s">
        <v>766</v>
      </c>
      <c r="M8590" t="s">
        <v>767</v>
      </c>
      <c r="N8590" t="s">
        <v>8028</v>
      </c>
      <c r="O8590" t="s">
        <v>756</v>
      </c>
      <c r="P8590" t="s">
        <v>757</v>
      </c>
      <c r="Q8590" t="s">
        <v>758</v>
      </c>
      <c r="R8590" t="s">
        <v>266</v>
      </c>
    </row>
    <row r="8591" spans="1:18" x14ac:dyDescent="0.35">
      <c r="A8591">
        <v>47067</v>
      </c>
      <c r="B8591">
        <v>114</v>
      </c>
      <c r="C8591" t="s">
        <v>27</v>
      </c>
      <c r="D8591" t="s">
        <v>829</v>
      </c>
      <c r="E8591">
        <v>30</v>
      </c>
      <c r="F8591" s="20">
        <v>45371</v>
      </c>
      <c r="G8591" s="20"/>
      <c r="H8591" s="20">
        <v>45371</v>
      </c>
      <c r="I8591" s="20">
        <v>45371</v>
      </c>
      <c r="J8591" s="20">
        <v>45383</v>
      </c>
      <c r="K8591" t="s">
        <v>319</v>
      </c>
      <c r="L8591" t="s">
        <v>4130</v>
      </c>
      <c r="M8591" t="s">
        <v>4675</v>
      </c>
      <c r="N8591" t="s">
        <v>7835</v>
      </c>
      <c r="O8591" t="s">
        <v>756</v>
      </c>
      <c r="P8591" t="s">
        <v>757</v>
      </c>
      <c r="Q8591" t="s">
        <v>758</v>
      </c>
      <c r="R8591" t="s">
        <v>266</v>
      </c>
    </row>
    <row r="8592" spans="1:18" x14ac:dyDescent="0.35">
      <c r="A8592">
        <v>47479</v>
      </c>
      <c r="B8592">
        <v>114</v>
      </c>
      <c r="C8592" t="s">
        <v>27</v>
      </c>
      <c r="D8592" t="s">
        <v>829</v>
      </c>
      <c r="E8592">
        <v>98.94</v>
      </c>
      <c r="F8592" s="20">
        <v>45371</v>
      </c>
      <c r="G8592" s="20"/>
      <c r="H8592" s="20">
        <v>45371</v>
      </c>
      <c r="I8592" s="20">
        <v>45371</v>
      </c>
      <c r="J8592" s="20">
        <v>45384</v>
      </c>
      <c r="K8592" t="s">
        <v>319</v>
      </c>
      <c r="L8592" t="s">
        <v>4146</v>
      </c>
      <c r="M8592" t="s">
        <v>4234</v>
      </c>
      <c r="N8592" t="s">
        <v>7826</v>
      </c>
      <c r="O8592" t="s">
        <v>756</v>
      </c>
      <c r="P8592" t="s">
        <v>757</v>
      </c>
      <c r="Q8592" t="s">
        <v>758</v>
      </c>
      <c r="R8592" t="s">
        <v>266</v>
      </c>
    </row>
    <row r="8593" spans="1:18" x14ac:dyDescent="0.35">
      <c r="A8593">
        <v>33184</v>
      </c>
      <c r="B8593">
        <v>114</v>
      </c>
      <c r="C8593" t="s">
        <v>27</v>
      </c>
      <c r="D8593" t="s">
        <v>929</v>
      </c>
      <c r="E8593">
        <v>37422.6</v>
      </c>
      <c r="F8593" s="20">
        <v>45371</v>
      </c>
      <c r="G8593" s="20">
        <v>45371</v>
      </c>
      <c r="H8593" s="20">
        <v>45371</v>
      </c>
      <c r="I8593" s="20">
        <v>45342</v>
      </c>
      <c r="J8593" s="20"/>
      <c r="L8593" t="s">
        <v>4848</v>
      </c>
      <c r="M8593" t="s">
        <v>4849</v>
      </c>
      <c r="O8593" t="s">
        <v>756</v>
      </c>
      <c r="P8593" t="s">
        <v>757</v>
      </c>
      <c r="Q8593" t="s">
        <v>758</v>
      </c>
      <c r="R8593" t="s">
        <v>266</v>
      </c>
    </row>
    <row r="8594" spans="1:18" x14ac:dyDescent="0.35">
      <c r="A8594">
        <v>33424</v>
      </c>
      <c r="B8594">
        <v>114</v>
      </c>
      <c r="C8594" t="s">
        <v>27</v>
      </c>
      <c r="D8594" t="s">
        <v>1323</v>
      </c>
      <c r="E8594">
        <v>261.88</v>
      </c>
      <c r="F8594" s="20">
        <v>45371</v>
      </c>
      <c r="G8594" s="20">
        <v>45371</v>
      </c>
      <c r="H8594" s="20">
        <v>45371</v>
      </c>
      <c r="I8594" s="20">
        <v>45342</v>
      </c>
      <c r="J8594" s="20"/>
      <c r="L8594" t="s">
        <v>4370</v>
      </c>
      <c r="M8594" t="s">
        <v>4371</v>
      </c>
      <c r="O8594" t="s">
        <v>756</v>
      </c>
      <c r="P8594" t="s">
        <v>757</v>
      </c>
      <c r="Q8594" t="s">
        <v>758</v>
      </c>
      <c r="R8594" t="s">
        <v>266</v>
      </c>
    </row>
    <row r="8595" spans="1:18" x14ac:dyDescent="0.35">
      <c r="A8595">
        <v>33469</v>
      </c>
      <c r="B8595">
        <v>114</v>
      </c>
      <c r="C8595" t="s">
        <v>27</v>
      </c>
      <c r="D8595" t="s">
        <v>1533</v>
      </c>
      <c r="E8595">
        <v>472.8</v>
      </c>
      <c r="F8595" s="20">
        <v>45371</v>
      </c>
      <c r="G8595" s="20">
        <v>45371</v>
      </c>
      <c r="H8595" s="20">
        <v>45371</v>
      </c>
      <c r="I8595" s="20">
        <v>45341</v>
      </c>
      <c r="J8595" s="20">
        <v>45344</v>
      </c>
      <c r="K8595" t="s">
        <v>330</v>
      </c>
      <c r="L8595" t="s">
        <v>766</v>
      </c>
      <c r="M8595" t="s">
        <v>770</v>
      </c>
      <c r="N8595" t="s">
        <v>8029</v>
      </c>
      <c r="O8595" t="s">
        <v>756</v>
      </c>
      <c r="P8595" t="s">
        <v>757</v>
      </c>
      <c r="Q8595" t="s">
        <v>758</v>
      </c>
      <c r="R8595" t="s">
        <v>266</v>
      </c>
    </row>
    <row r="8596" spans="1:18" x14ac:dyDescent="0.35">
      <c r="A8596">
        <v>34417</v>
      </c>
      <c r="B8596">
        <v>114</v>
      </c>
      <c r="C8596" t="s">
        <v>27</v>
      </c>
      <c r="D8596" t="s">
        <v>1374</v>
      </c>
      <c r="E8596">
        <v>954.55</v>
      </c>
      <c r="F8596" s="20">
        <v>45371</v>
      </c>
      <c r="G8596" s="20">
        <v>45371</v>
      </c>
      <c r="H8596" s="20">
        <v>45371</v>
      </c>
      <c r="I8596" s="20">
        <v>45351</v>
      </c>
      <c r="J8596" s="20">
        <v>45355</v>
      </c>
      <c r="K8596" t="s">
        <v>330</v>
      </c>
      <c r="L8596" t="s">
        <v>4279</v>
      </c>
      <c r="M8596" t="s">
        <v>1374</v>
      </c>
      <c r="N8596" t="s">
        <v>3869</v>
      </c>
      <c r="O8596" t="s">
        <v>756</v>
      </c>
      <c r="P8596" t="s">
        <v>757</v>
      </c>
      <c r="Q8596" t="s">
        <v>758</v>
      </c>
      <c r="R8596" t="s">
        <v>266</v>
      </c>
    </row>
    <row r="8597" spans="1:18" x14ac:dyDescent="0.35">
      <c r="A8597">
        <v>34421</v>
      </c>
      <c r="B8597">
        <v>114</v>
      </c>
      <c r="C8597" t="s">
        <v>27</v>
      </c>
      <c r="D8597" t="s">
        <v>1378</v>
      </c>
      <c r="E8597">
        <v>413.77</v>
      </c>
      <c r="F8597" s="20">
        <v>45371</v>
      </c>
      <c r="G8597" s="20">
        <v>45371</v>
      </c>
      <c r="H8597" s="20">
        <v>45371</v>
      </c>
      <c r="I8597" s="20">
        <v>45351</v>
      </c>
      <c r="J8597" s="20">
        <v>45355</v>
      </c>
      <c r="K8597" t="s">
        <v>330</v>
      </c>
      <c r="L8597" t="s">
        <v>4128</v>
      </c>
      <c r="M8597" t="s">
        <v>1378</v>
      </c>
      <c r="N8597" t="s">
        <v>3869</v>
      </c>
      <c r="O8597" t="s">
        <v>756</v>
      </c>
      <c r="P8597" t="s">
        <v>757</v>
      </c>
      <c r="Q8597" t="s">
        <v>758</v>
      </c>
      <c r="R8597" t="s">
        <v>266</v>
      </c>
    </row>
    <row r="8598" spans="1:18" x14ac:dyDescent="0.35">
      <c r="A8598">
        <v>34492</v>
      </c>
      <c r="B8598">
        <v>114</v>
      </c>
      <c r="C8598" t="s">
        <v>27</v>
      </c>
      <c r="D8598" t="s">
        <v>5619</v>
      </c>
      <c r="E8598">
        <v>191.96</v>
      </c>
      <c r="F8598" s="20">
        <v>45371</v>
      </c>
      <c r="G8598" s="20">
        <v>45371</v>
      </c>
      <c r="H8598" s="20">
        <v>45371</v>
      </c>
      <c r="I8598" s="20">
        <v>45355</v>
      </c>
      <c r="J8598" s="20">
        <v>45355</v>
      </c>
      <c r="K8598" t="s">
        <v>264</v>
      </c>
      <c r="L8598" t="s">
        <v>4130</v>
      </c>
      <c r="M8598" t="s">
        <v>4678</v>
      </c>
      <c r="N8598" t="s">
        <v>8030</v>
      </c>
      <c r="O8598" t="s">
        <v>756</v>
      </c>
      <c r="P8598" t="s">
        <v>757</v>
      </c>
      <c r="Q8598" t="s">
        <v>758</v>
      </c>
      <c r="R8598" t="s">
        <v>266</v>
      </c>
    </row>
    <row r="8599" spans="1:18" x14ac:dyDescent="0.35">
      <c r="A8599">
        <v>36929</v>
      </c>
      <c r="B8599">
        <v>114</v>
      </c>
      <c r="C8599" t="s">
        <v>27</v>
      </c>
      <c r="D8599" t="s">
        <v>1288</v>
      </c>
      <c r="E8599">
        <v>63</v>
      </c>
      <c r="F8599" s="20">
        <v>45371</v>
      </c>
      <c r="G8599" s="20">
        <v>45371</v>
      </c>
      <c r="H8599" s="20">
        <v>45371</v>
      </c>
      <c r="I8599" s="20">
        <v>45356</v>
      </c>
      <c r="J8599" s="20">
        <v>45356</v>
      </c>
      <c r="K8599" t="s">
        <v>264</v>
      </c>
      <c r="L8599" t="s">
        <v>4279</v>
      </c>
      <c r="M8599" t="s">
        <v>5222</v>
      </c>
      <c r="N8599" t="s">
        <v>8031</v>
      </c>
      <c r="O8599" t="s">
        <v>756</v>
      </c>
      <c r="P8599" t="s">
        <v>757</v>
      </c>
      <c r="Q8599" t="s">
        <v>758</v>
      </c>
      <c r="R8599" t="s">
        <v>266</v>
      </c>
    </row>
    <row r="8600" spans="1:18" x14ac:dyDescent="0.35">
      <c r="A8600">
        <v>33029</v>
      </c>
      <c r="B8600">
        <v>114</v>
      </c>
      <c r="C8600" t="s">
        <v>27</v>
      </c>
      <c r="D8600" t="s">
        <v>1767</v>
      </c>
      <c r="E8600">
        <v>3226.62</v>
      </c>
      <c r="F8600" s="20">
        <v>45370</v>
      </c>
      <c r="G8600" s="20">
        <v>45370</v>
      </c>
      <c r="H8600" s="20">
        <v>45370</v>
      </c>
      <c r="I8600" s="20">
        <v>45336</v>
      </c>
      <c r="J8600" s="20">
        <v>45338</v>
      </c>
      <c r="K8600" t="s">
        <v>330</v>
      </c>
      <c r="L8600" t="s">
        <v>4146</v>
      </c>
      <c r="M8600" t="s">
        <v>4234</v>
      </c>
      <c r="N8600" t="s">
        <v>8032</v>
      </c>
      <c r="O8600" t="s">
        <v>756</v>
      </c>
      <c r="P8600" t="s">
        <v>757</v>
      </c>
      <c r="Q8600" t="s">
        <v>758</v>
      </c>
      <c r="R8600" t="s">
        <v>266</v>
      </c>
    </row>
    <row r="8601" spans="1:18" x14ac:dyDescent="0.35">
      <c r="A8601">
        <v>34141</v>
      </c>
      <c r="B8601">
        <v>114</v>
      </c>
      <c r="C8601" t="s">
        <v>27</v>
      </c>
      <c r="D8601" t="s">
        <v>1767</v>
      </c>
      <c r="E8601">
        <v>1850.5</v>
      </c>
      <c r="F8601" s="20">
        <v>45370</v>
      </c>
      <c r="G8601" s="20">
        <v>45370</v>
      </c>
      <c r="H8601" s="20">
        <v>45370</v>
      </c>
      <c r="I8601" s="20">
        <v>45349</v>
      </c>
      <c r="J8601" s="20">
        <v>45352</v>
      </c>
      <c r="K8601" t="s">
        <v>330</v>
      </c>
      <c r="L8601" t="s">
        <v>766</v>
      </c>
      <c r="M8601" t="s">
        <v>770</v>
      </c>
      <c r="N8601" t="s">
        <v>8033</v>
      </c>
      <c r="O8601" t="s">
        <v>756</v>
      </c>
      <c r="P8601" t="s">
        <v>757</v>
      </c>
      <c r="Q8601" t="s">
        <v>758</v>
      </c>
      <c r="R8601" t="s">
        <v>266</v>
      </c>
    </row>
    <row r="8602" spans="1:18" x14ac:dyDescent="0.35">
      <c r="A8602">
        <v>34575</v>
      </c>
      <c r="B8602">
        <v>114</v>
      </c>
      <c r="C8602" t="s">
        <v>27</v>
      </c>
      <c r="E8602">
        <v>475.22</v>
      </c>
      <c r="F8602" s="20">
        <v>45370</v>
      </c>
      <c r="G8602" s="20">
        <v>45370</v>
      </c>
      <c r="H8602" s="20">
        <v>45370</v>
      </c>
      <c r="I8602" s="20">
        <v>45349</v>
      </c>
      <c r="J8602" s="20">
        <v>45356</v>
      </c>
      <c r="K8602" t="s">
        <v>330</v>
      </c>
      <c r="L8602" t="s">
        <v>4287</v>
      </c>
      <c r="M8602" t="s">
        <v>4288</v>
      </c>
      <c r="N8602" t="s">
        <v>8034</v>
      </c>
      <c r="O8602" t="s">
        <v>756</v>
      </c>
      <c r="P8602" t="s">
        <v>757</v>
      </c>
      <c r="Q8602" t="s">
        <v>758</v>
      </c>
      <c r="R8602" t="s">
        <v>266</v>
      </c>
    </row>
    <row r="8603" spans="1:18" x14ac:dyDescent="0.35">
      <c r="A8603">
        <v>15657</v>
      </c>
      <c r="B8603">
        <v>114</v>
      </c>
      <c r="C8603" t="s">
        <v>27</v>
      </c>
      <c r="D8603" t="s">
        <v>1317</v>
      </c>
      <c r="E8603">
        <v>2000</v>
      </c>
      <c r="F8603" s="20">
        <v>45370</v>
      </c>
      <c r="G8603" s="20">
        <v>45370</v>
      </c>
      <c r="H8603" s="20">
        <v>45370</v>
      </c>
      <c r="I8603" s="20">
        <v>45322</v>
      </c>
      <c r="J8603" s="20"/>
      <c r="L8603" t="s">
        <v>1097</v>
      </c>
      <c r="M8603" t="s">
        <v>1105</v>
      </c>
      <c r="O8603" t="s">
        <v>756</v>
      </c>
      <c r="P8603" t="s">
        <v>757</v>
      </c>
      <c r="Q8603" t="s">
        <v>758</v>
      </c>
      <c r="R8603" t="s">
        <v>266</v>
      </c>
    </row>
    <row r="8604" spans="1:18" x14ac:dyDescent="0.35">
      <c r="A8604">
        <v>44312</v>
      </c>
      <c r="B8604">
        <v>114</v>
      </c>
      <c r="C8604" t="s">
        <v>27</v>
      </c>
      <c r="D8604" t="s">
        <v>787</v>
      </c>
      <c r="E8604">
        <v>1787.6</v>
      </c>
      <c r="F8604" s="20">
        <v>45370</v>
      </c>
      <c r="G8604" s="20">
        <v>45370</v>
      </c>
      <c r="H8604" s="20">
        <v>45370</v>
      </c>
      <c r="I8604" s="20">
        <v>45355</v>
      </c>
      <c r="J8604" s="20">
        <v>45363</v>
      </c>
      <c r="K8604" t="s">
        <v>330</v>
      </c>
      <c r="L8604" t="s">
        <v>762</v>
      </c>
      <c r="M8604" t="s">
        <v>788</v>
      </c>
      <c r="N8604" t="s">
        <v>8035</v>
      </c>
      <c r="O8604" t="s">
        <v>756</v>
      </c>
      <c r="P8604" t="s">
        <v>757</v>
      </c>
      <c r="Q8604" t="s">
        <v>758</v>
      </c>
      <c r="R8604" t="s">
        <v>266</v>
      </c>
    </row>
    <row r="8605" spans="1:18" x14ac:dyDescent="0.35">
      <c r="A8605">
        <v>44342</v>
      </c>
      <c r="B8605">
        <v>114</v>
      </c>
      <c r="C8605" t="s">
        <v>27</v>
      </c>
      <c r="D8605" t="s">
        <v>826</v>
      </c>
      <c r="E8605">
        <v>3600</v>
      </c>
      <c r="F8605" s="20">
        <v>45370</v>
      </c>
      <c r="G8605" s="20">
        <v>45370</v>
      </c>
      <c r="H8605" s="20">
        <v>45370</v>
      </c>
      <c r="I8605" s="20">
        <v>45359</v>
      </c>
      <c r="J8605" s="20">
        <v>45363</v>
      </c>
      <c r="K8605" t="s">
        <v>330</v>
      </c>
      <c r="L8605" t="s">
        <v>766</v>
      </c>
      <c r="M8605" t="s">
        <v>767</v>
      </c>
      <c r="N8605" t="s">
        <v>2262</v>
      </c>
      <c r="O8605" t="s">
        <v>756</v>
      </c>
      <c r="P8605" t="s">
        <v>757</v>
      </c>
      <c r="Q8605" t="s">
        <v>758</v>
      </c>
      <c r="R8605" t="s">
        <v>266</v>
      </c>
    </row>
    <row r="8606" spans="1:18" x14ac:dyDescent="0.35">
      <c r="A8606">
        <v>44343</v>
      </c>
      <c r="B8606">
        <v>114</v>
      </c>
      <c r="C8606" t="s">
        <v>27</v>
      </c>
      <c r="D8606" t="s">
        <v>7865</v>
      </c>
      <c r="E8606">
        <v>6666.66</v>
      </c>
      <c r="F8606" s="20">
        <v>45360</v>
      </c>
      <c r="G8606" s="20">
        <v>45370</v>
      </c>
      <c r="H8606" s="20">
        <v>45370</v>
      </c>
      <c r="I8606" s="20">
        <v>45328</v>
      </c>
      <c r="J8606" s="20"/>
      <c r="L8606" t="s">
        <v>4367</v>
      </c>
      <c r="M8606" t="s">
        <v>4762</v>
      </c>
      <c r="O8606" t="s">
        <v>756</v>
      </c>
      <c r="P8606" t="s">
        <v>757</v>
      </c>
      <c r="Q8606" t="s">
        <v>758</v>
      </c>
      <c r="R8606" t="s">
        <v>266</v>
      </c>
    </row>
    <row r="8607" spans="1:18" x14ac:dyDescent="0.35">
      <c r="A8607">
        <v>44524</v>
      </c>
      <c r="B8607">
        <v>114</v>
      </c>
      <c r="C8607" t="s">
        <v>27</v>
      </c>
      <c r="E8607">
        <v>8656.9699999999993</v>
      </c>
      <c r="F8607" s="20">
        <v>45370</v>
      </c>
      <c r="G8607" s="20">
        <v>45370</v>
      </c>
      <c r="H8607" s="20">
        <v>45370</v>
      </c>
      <c r="I8607" s="20">
        <v>45361</v>
      </c>
      <c r="J8607" s="20">
        <v>45364</v>
      </c>
      <c r="K8607" t="s">
        <v>330</v>
      </c>
      <c r="L8607" t="s">
        <v>4279</v>
      </c>
      <c r="M8607" t="s">
        <v>4671</v>
      </c>
      <c r="N8607" t="s">
        <v>7949</v>
      </c>
      <c r="O8607" t="s">
        <v>756</v>
      </c>
      <c r="P8607" t="s">
        <v>757</v>
      </c>
      <c r="Q8607" t="s">
        <v>758</v>
      </c>
      <c r="R8607" t="s">
        <v>266</v>
      </c>
    </row>
    <row r="8608" spans="1:18" x14ac:dyDescent="0.35">
      <c r="A8608">
        <v>44834</v>
      </c>
      <c r="B8608">
        <v>114</v>
      </c>
      <c r="C8608" t="s">
        <v>27</v>
      </c>
      <c r="D8608" t="s">
        <v>8036</v>
      </c>
      <c r="E8608">
        <v>2600</v>
      </c>
      <c r="F8608" s="20">
        <v>45370</v>
      </c>
      <c r="G8608" s="20">
        <v>45370</v>
      </c>
      <c r="H8608" s="20">
        <v>45370</v>
      </c>
      <c r="I8608" s="20">
        <v>45079</v>
      </c>
      <c r="J8608" s="20"/>
      <c r="L8608" t="s">
        <v>1097</v>
      </c>
      <c r="M8608" t="s">
        <v>1105</v>
      </c>
      <c r="O8608" t="s">
        <v>756</v>
      </c>
      <c r="P8608" t="s">
        <v>757</v>
      </c>
      <c r="Q8608" t="s">
        <v>758</v>
      </c>
      <c r="R8608" t="s">
        <v>266</v>
      </c>
    </row>
    <row r="8609" spans="1:18" x14ac:dyDescent="0.35">
      <c r="A8609">
        <v>44942</v>
      </c>
      <c r="B8609">
        <v>114</v>
      </c>
      <c r="C8609" t="s">
        <v>27</v>
      </c>
      <c r="D8609" t="s">
        <v>1139</v>
      </c>
      <c r="E8609">
        <v>70</v>
      </c>
      <c r="F8609" s="20">
        <v>45370</v>
      </c>
      <c r="G8609" s="20">
        <v>45370</v>
      </c>
      <c r="H8609" s="20">
        <v>45370</v>
      </c>
      <c r="I8609" s="20">
        <v>45363</v>
      </c>
      <c r="J8609" s="20">
        <v>45366</v>
      </c>
      <c r="K8609" t="s">
        <v>264</v>
      </c>
      <c r="L8609" t="s">
        <v>4673</v>
      </c>
      <c r="M8609" t="s">
        <v>4673</v>
      </c>
      <c r="N8609" t="s">
        <v>8037</v>
      </c>
      <c r="O8609" t="s">
        <v>756</v>
      </c>
      <c r="P8609" t="s">
        <v>757</v>
      </c>
      <c r="Q8609" t="s">
        <v>758</v>
      </c>
      <c r="R8609" t="s">
        <v>266</v>
      </c>
    </row>
    <row r="8610" spans="1:18" x14ac:dyDescent="0.35">
      <c r="A8610">
        <v>43886</v>
      </c>
      <c r="B8610">
        <v>114</v>
      </c>
      <c r="C8610" t="s">
        <v>27</v>
      </c>
      <c r="D8610" t="s">
        <v>784</v>
      </c>
      <c r="E8610">
        <v>900.44</v>
      </c>
      <c r="F8610" s="20">
        <v>45370</v>
      </c>
      <c r="G8610" s="20">
        <v>45370</v>
      </c>
      <c r="H8610" s="20">
        <v>45370</v>
      </c>
      <c r="I8610" s="20">
        <v>45356</v>
      </c>
      <c r="J8610" s="20">
        <v>45359</v>
      </c>
      <c r="K8610" t="s">
        <v>330</v>
      </c>
      <c r="L8610" t="s">
        <v>766</v>
      </c>
      <c r="M8610" t="s">
        <v>767</v>
      </c>
      <c r="N8610" t="s">
        <v>8038</v>
      </c>
      <c r="O8610" t="s">
        <v>756</v>
      </c>
      <c r="P8610" t="s">
        <v>757</v>
      </c>
      <c r="Q8610" t="s">
        <v>758</v>
      </c>
      <c r="R8610" t="s">
        <v>266</v>
      </c>
    </row>
    <row r="8611" spans="1:18" x14ac:dyDescent="0.35">
      <c r="A8611">
        <v>43887</v>
      </c>
      <c r="B8611">
        <v>114</v>
      </c>
      <c r="C8611" t="s">
        <v>27</v>
      </c>
      <c r="D8611" t="s">
        <v>5255</v>
      </c>
      <c r="E8611">
        <v>1918.78</v>
      </c>
      <c r="F8611" s="20">
        <v>45370</v>
      </c>
      <c r="G8611" s="20">
        <v>45370</v>
      </c>
      <c r="H8611" s="20">
        <v>45370</v>
      </c>
      <c r="I8611" s="20">
        <v>45355</v>
      </c>
      <c r="J8611" s="20">
        <v>45359</v>
      </c>
      <c r="K8611" t="s">
        <v>330</v>
      </c>
      <c r="L8611" t="s">
        <v>766</v>
      </c>
      <c r="M8611" t="s">
        <v>767</v>
      </c>
      <c r="N8611" t="s">
        <v>8039</v>
      </c>
      <c r="O8611" t="s">
        <v>756</v>
      </c>
      <c r="P8611" t="s">
        <v>757</v>
      </c>
      <c r="Q8611" t="s">
        <v>758</v>
      </c>
      <c r="R8611" t="s">
        <v>266</v>
      </c>
    </row>
    <row r="8612" spans="1:18" x14ac:dyDescent="0.35">
      <c r="A8612">
        <v>43957</v>
      </c>
      <c r="B8612">
        <v>114</v>
      </c>
      <c r="C8612" t="s">
        <v>27</v>
      </c>
      <c r="D8612" t="s">
        <v>1767</v>
      </c>
      <c r="E8612">
        <v>2071</v>
      </c>
      <c r="F8612" s="20">
        <v>45370</v>
      </c>
      <c r="G8612" s="20">
        <v>45370</v>
      </c>
      <c r="H8612" s="20">
        <v>45370</v>
      </c>
      <c r="I8612" s="20">
        <v>45356</v>
      </c>
      <c r="J8612" s="20">
        <v>45359</v>
      </c>
      <c r="K8612" t="s">
        <v>330</v>
      </c>
      <c r="L8612" t="s">
        <v>766</v>
      </c>
      <c r="M8612" t="s">
        <v>770</v>
      </c>
      <c r="N8612" t="s">
        <v>8040</v>
      </c>
      <c r="O8612" t="s">
        <v>756</v>
      </c>
      <c r="P8612" t="s">
        <v>757</v>
      </c>
      <c r="Q8612" t="s">
        <v>758</v>
      </c>
      <c r="R8612" t="s">
        <v>266</v>
      </c>
    </row>
    <row r="8613" spans="1:18" x14ac:dyDescent="0.35">
      <c r="A8613">
        <v>46122</v>
      </c>
      <c r="B8613">
        <v>114</v>
      </c>
      <c r="C8613" t="s">
        <v>27</v>
      </c>
      <c r="D8613" t="s">
        <v>829</v>
      </c>
      <c r="E8613">
        <v>54</v>
      </c>
      <c r="F8613" s="20">
        <v>45370</v>
      </c>
      <c r="G8613" s="20"/>
      <c r="H8613" s="20">
        <v>45370</v>
      </c>
      <c r="I8613" s="20">
        <v>45370</v>
      </c>
      <c r="J8613" s="20">
        <v>45376</v>
      </c>
      <c r="K8613" t="s">
        <v>319</v>
      </c>
      <c r="L8613" t="s">
        <v>4287</v>
      </c>
      <c r="M8613" t="s">
        <v>4288</v>
      </c>
      <c r="N8613" t="s">
        <v>7899</v>
      </c>
      <c r="O8613" t="s">
        <v>756</v>
      </c>
      <c r="P8613" t="s">
        <v>757</v>
      </c>
      <c r="Q8613" t="s">
        <v>758</v>
      </c>
      <c r="R8613" t="s">
        <v>266</v>
      </c>
    </row>
    <row r="8614" spans="1:18" x14ac:dyDescent="0.35">
      <c r="A8614">
        <v>45257</v>
      </c>
      <c r="B8614">
        <v>114</v>
      </c>
      <c r="C8614" t="s">
        <v>27</v>
      </c>
      <c r="D8614" t="s">
        <v>1035</v>
      </c>
      <c r="E8614">
        <v>141.9</v>
      </c>
      <c r="F8614" s="20">
        <v>45369</v>
      </c>
      <c r="G8614" s="20"/>
      <c r="H8614" s="20">
        <v>45369</v>
      </c>
      <c r="I8614" s="20">
        <v>45369</v>
      </c>
      <c r="J8614" s="20">
        <v>45369</v>
      </c>
      <c r="K8614" t="s">
        <v>996</v>
      </c>
      <c r="L8614" t="s">
        <v>4457</v>
      </c>
      <c r="M8614" t="s">
        <v>4458</v>
      </c>
      <c r="N8614" t="s">
        <v>7919</v>
      </c>
      <c r="O8614" t="s">
        <v>756</v>
      </c>
      <c r="R8614" t="s">
        <v>266</v>
      </c>
    </row>
    <row r="8615" spans="1:18" x14ac:dyDescent="0.35">
      <c r="A8615">
        <v>45464</v>
      </c>
      <c r="B8615">
        <v>114</v>
      </c>
      <c r="C8615" t="s">
        <v>27</v>
      </c>
      <c r="D8615" t="s">
        <v>829</v>
      </c>
      <c r="E8615">
        <v>18</v>
      </c>
      <c r="F8615" s="20">
        <v>45369</v>
      </c>
      <c r="G8615" s="20"/>
      <c r="H8615" s="20">
        <v>45369</v>
      </c>
      <c r="I8615" s="20">
        <v>45369</v>
      </c>
      <c r="J8615" s="20">
        <v>45370</v>
      </c>
      <c r="K8615" t="s">
        <v>319</v>
      </c>
      <c r="L8615" t="s">
        <v>4287</v>
      </c>
      <c r="M8615" t="s">
        <v>4288</v>
      </c>
      <c r="N8615" t="s">
        <v>7988</v>
      </c>
      <c r="O8615" t="s">
        <v>756</v>
      </c>
      <c r="P8615" t="s">
        <v>757</v>
      </c>
      <c r="Q8615" t="s">
        <v>758</v>
      </c>
      <c r="R8615" t="s">
        <v>266</v>
      </c>
    </row>
    <row r="8616" spans="1:18" x14ac:dyDescent="0.35">
      <c r="A8616">
        <v>45519</v>
      </c>
      <c r="B8616">
        <v>114</v>
      </c>
      <c r="C8616" t="s">
        <v>27</v>
      </c>
      <c r="D8616" t="s">
        <v>5964</v>
      </c>
      <c r="E8616">
        <v>2249.66</v>
      </c>
      <c r="F8616" s="20">
        <v>45294</v>
      </c>
      <c r="G8616" s="20">
        <v>45372</v>
      </c>
      <c r="H8616" s="20">
        <v>45369</v>
      </c>
      <c r="I8616" s="20">
        <v>45280</v>
      </c>
      <c r="J8616" s="20">
        <v>45371</v>
      </c>
      <c r="K8616" t="s">
        <v>330</v>
      </c>
      <c r="L8616" t="s">
        <v>4146</v>
      </c>
      <c r="M8616" t="s">
        <v>4234</v>
      </c>
      <c r="N8616" t="s">
        <v>8041</v>
      </c>
      <c r="O8616" t="s">
        <v>756</v>
      </c>
      <c r="P8616" t="s">
        <v>757</v>
      </c>
      <c r="Q8616" t="s">
        <v>758</v>
      </c>
      <c r="R8616" t="s">
        <v>266</v>
      </c>
    </row>
    <row r="8617" spans="1:18" x14ac:dyDescent="0.35">
      <c r="A8617">
        <v>46124</v>
      </c>
      <c r="B8617">
        <v>114</v>
      </c>
      <c r="C8617" t="s">
        <v>27</v>
      </c>
      <c r="D8617" t="s">
        <v>829</v>
      </c>
      <c r="E8617">
        <v>25.06</v>
      </c>
      <c r="F8617" s="20">
        <v>45369</v>
      </c>
      <c r="G8617" s="20"/>
      <c r="H8617" s="20">
        <v>45369</v>
      </c>
      <c r="I8617" s="20">
        <v>45369</v>
      </c>
      <c r="J8617" s="20">
        <v>45376</v>
      </c>
      <c r="K8617" t="s">
        <v>319</v>
      </c>
      <c r="L8617" t="s">
        <v>4146</v>
      </c>
      <c r="M8617" t="s">
        <v>4234</v>
      </c>
      <c r="N8617" t="s">
        <v>7899</v>
      </c>
      <c r="O8617" t="s">
        <v>756</v>
      </c>
      <c r="P8617" t="s">
        <v>757</v>
      </c>
      <c r="Q8617" t="s">
        <v>758</v>
      </c>
      <c r="R8617" t="s">
        <v>266</v>
      </c>
    </row>
    <row r="8618" spans="1:18" x14ac:dyDescent="0.35">
      <c r="A8618">
        <v>43884</v>
      </c>
      <c r="B8618">
        <v>114</v>
      </c>
      <c r="C8618" t="s">
        <v>27</v>
      </c>
      <c r="D8618" t="s">
        <v>784</v>
      </c>
      <c r="E8618">
        <v>677.21</v>
      </c>
      <c r="F8618" s="20">
        <v>45369</v>
      </c>
      <c r="G8618" s="20">
        <v>45369</v>
      </c>
      <c r="H8618" s="20">
        <v>45369</v>
      </c>
      <c r="I8618" s="20">
        <v>45355</v>
      </c>
      <c r="J8618" s="20">
        <v>45359</v>
      </c>
      <c r="K8618" t="s">
        <v>330</v>
      </c>
      <c r="L8618" t="s">
        <v>766</v>
      </c>
      <c r="M8618" t="s">
        <v>767</v>
      </c>
      <c r="N8618" t="s">
        <v>8042</v>
      </c>
      <c r="O8618" t="s">
        <v>756</v>
      </c>
      <c r="P8618" t="s">
        <v>757</v>
      </c>
      <c r="Q8618" t="s">
        <v>758</v>
      </c>
      <c r="R8618" t="s">
        <v>266</v>
      </c>
    </row>
    <row r="8619" spans="1:18" x14ac:dyDescent="0.35">
      <c r="A8619">
        <v>43888</v>
      </c>
      <c r="B8619">
        <v>114</v>
      </c>
      <c r="C8619" t="s">
        <v>27</v>
      </c>
      <c r="D8619" t="s">
        <v>1047</v>
      </c>
      <c r="E8619">
        <v>220</v>
      </c>
      <c r="F8619" s="20">
        <v>45369</v>
      </c>
      <c r="G8619" s="20">
        <v>45369</v>
      </c>
      <c r="H8619" s="20">
        <v>45369</v>
      </c>
      <c r="I8619" s="20">
        <v>45355</v>
      </c>
      <c r="J8619" s="20">
        <v>45359</v>
      </c>
      <c r="K8619" t="s">
        <v>330</v>
      </c>
      <c r="L8619" t="s">
        <v>762</v>
      </c>
      <c r="M8619" t="s">
        <v>788</v>
      </c>
      <c r="N8619" t="s">
        <v>3082</v>
      </c>
      <c r="O8619" t="s">
        <v>756</v>
      </c>
      <c r="P8619" t="s">
        <v>757</v>
      </c>
      <c r="Q8619" t="s">
        <v>758</v>
      </c>
      <c r="R8619" t="s">
        <v>266</v>
      </c>
    </row>
    <row r="8620" spans="1:18" x14ac:dyDescent="0.35">
      <c r="A8620">
        <v>43889</v>
      </c>
      <c r="B8620">
        <v>114</v>
      </c>
      <c r="C8620" t="s">
        <v>27</v>
      </c>
      <c r="D8620" t="s">
        <v>1628</v>
      </c>
      <c r="E8620">
        <v>662.25</v>
      </c>
      <c r="F8620" s="20">
        <v>45369</v>
      </c>
      <c r="G8620" s="20">
        <v>45369</v>
      </c>
      <c r="H8620" s="20">
        <v>45369</v>
      </c>
      <c r="I8620" s="20">
        <v>45355</v>
      </c>
      <c r="J8620" s="20">
        <v>45359</v>
      </c>
      <c r="K8620" t="s">
        <v>330</v>
      </c>
      <c r="L8620" t="s">
        <v>766</v>
      </c>
      <c r="M8620" t="s">
        <v>767</v>
      </c>
      <c r="N8620" t="s">
        <v>8043</v>
      </c>
      <c r="O8620" t="s">
        <v>756</v>
      </c>
      <c r="P8620" t="s">
        <v>757</v>
      </c>
      <c r="Q8620" t="s">
        <v>758</v>
      </c>
      <c r="R8620" t="s">
        <v>266</v>
      </c>
    </row>
    <row r="8621" spans="1:18" x14ac:dyDescent="0.35">
      <c r="A8621">
        <v>43891</v>
      </c>
      <c r="B8621">
        <v>114</v>
      </c>
      <c r="C8621" t="s">
        <v>27</v>
      </c>
      <c r="D8621" t="s">
        <v>979</v>
      </c>
      <c r="E8621">
        <v>891.45</v>
      </c>
      <c r="F8621" s="20">
        <v>45369</v>
      </c>
      <c r="G8621" s="20">
        <v>45369</v>
      </c>
      <c r="H8621" s="20">
        <v>45369</v>
      </c>
      <c r="I8621" s="20">
        <v>45355</v>
      </c>
      <c r="J8621" s="20">
        <v>45359</v>
      </c>
      <c r="K8621" t="s">
        <v>330</v>
      </c>
      <c r="L8621" t="s">
        <v>762</v>
      </c>
      <c r="M8621" t="s">
        <v>788</v>
      </c>
      <c r="N8621" t="s">
        <v>8044</v>
      </c>
      <c r="O8621" t="s">
        <v>756</v>
      </c>
      <c r="P8621" t="s">
        <v>757</v>
      </c>
      <c r="Q8621" t="s">
        <v>758</v>
      </c>
      <c r="R8621" t="s">
        <v>266</v>
      </c>
    </row>
    <row r="8622" spans="1:18" x14ac:dyDescent="0.35">
      <c r="A8622">
        <v>43930</v>
      </c>
      <c r="B8622">
        <v>114</v>
      </c>
      <c r="C8622" t="s">
        <v>27</v>
      </c>
      <c r="D8622" t="s">
        <v>1025</v>
      </c>
      <c r="E8622">
        <v>174.22</v>
      </c>
      <c r="F8622" s="20">
        <v>45369</v>
      </c>
      <c r="G8622" s="20">
        <v>45369</v>
      </c>
      <c r="H8622" s="20">
        <v>45369</v>
      </c>
      <c r="I8622" s="20">
        <v>45358</v>
      </c>
      <c r="J8622" s="20">
        <v>45359</v>
      </c>
      <c r="K8622" t="s">
        <v>330</v>
      </c>
      <c r="L8622" t="s">
        <v>766</v>
      </c>
      <c r="M8622" t="s">
        <v>770</v>
      </c>
      <c r="N8622" t="s">
        <v>8045</v>
      </c>
      <c r="O8622" t="s">
        <v>756</v>
      </c>
      <c r="P8622" t="s">
        <v>757</v>
      </c>
      <c r="Q8622" t="s">
        <v>758</v>
      </c>
      <c r="R8622" t="s">
        <v>266</v>
      </c>
    </row>
    <row r="8623" spans="1:18" x14ac:dyDescent="0.35">
      <c r="A8623">
        <v>43949</v>
      </c>
      <c r="B8623">
        <v>114</v>
      </c>
      <c r="C8623" t="s">
        <v>27</v>
      </c>
      <c r="D8623" t="s">
        <v>1009</v>
      </c>
      <c r="E8623">
        <v>257.39999999999998</v>
      </c>
      <c r="F8623" s="20">
        <v>45367</v>
      </c>
      <c r="G8623" s="20">
        <v>45369</v>
      </c>
      <c r="H8623" s="20">
        <v>45369</v>
      </c>
      <c r="I8623" s="20">
        <v>45356</v>
      </c>
      <c r="J8623" s="20">
        <v>45359</v>
      </c>
      <c r="K8623" t="s">
        <v>330</v>
      </c>
      <c r="L8623" t="s">
        <v>766</v>
      </c>
      <c r="M8623" t="s">
        <v>767</v>
      </c>
      <c r="N8623" t="s">
        <v>8046</v>
      </c>
      <c r="O8623" t="s">
        <v>756</v>
      </c>
      <c r="P8623" t="s">
        <v>757</v>
      </c>
      <c r="Q8623" t="s">
        <v>758</v>
      </c>
      <c r="R8623" t="s">
        <v>266</v>
      </c>
    </row>
    <row r="8624" spans="1:18" x14ac:dyDescent="0.35">
      <c r="A8624">
        <v>43975</v>
      </c>
      <c r="B8624">
        <v>114</v>
      </c>
      <c r="C8624" t="s">
        <v>27</v>
      </c>
      <c r="D8624" t="s">
        <v>984</v>
      </c>
      <c r="E8624">
        <v>7470</v>
      </c>
      <c r="F8624" s="20">
        <v>45369</v>
      </c>
      <c r="G8624" s="20">
        <v>45369</v>
      </c>
      <c r="H8624" s="20">
        <v>45369</v>
      </c>
      <c r="I8624" s="20">
        <v>45359</v>
      </c>
      <c r="J8624" s="20">
        <v>45359</v>
      </c>
      <c r="K8624" t="s">
        <v>264</v>
      </c>
      <c r="L8624" t="s">
        <v>4279</v>
      </c>
      <c r="M8624" t="s">
        <v>4433</v>
      </c>
      <c r="N8624" t="s">
        <v>8047</v>
      </c>
      <c r="O8624" t="s">
        <v>756</v>
      </c>
      <c r="P8624" t="s">
        <v>757</v>
      </c>
      <c r="Q8624" t="s">
        <v>758</v>
      </c>
      <c r="R8624" t="s">
        <v>266</v>
      </c>
    </row>
    <row r="8625" spans="1:18" x14ac:dyDescent="0.35">
      <c r="A8625">
        <v>44311</v>
      </c>
      <c r="B8625">
        <v>114</v>
      </c>
      <c r="C8625" t="s">
        <v>27</v>
      </c>
      <c r="D8625" t="s">
        <v>5255</v>
      </c>
      <c r="E8625">
        <v>741.49</v>
      </c>
      <c r="F8625" s="20">
        <v>45369</v>
      </c>
      <c r="G8625" s="20">
        <v>45369</v>
      </c>
      <c r="H8625" s="20">
        <v>45369</v>
      </c>
      <c r="I8625" s="20">
        <v>45355</v>
      </c>
      <c r="J8625" s="20">
        <v>45363</v>
      </c>
      <c r="K8625" t="s">
        <v>330</v>
      </c>
      <c r="L8625" t="s">
        <v>766</v>
      </c>
      <c r="M8625" t="s">
        <v>767</v>
      </c>
      <c r="N8625" t="s">
        <v>8048</v>
      </c>
      <c r="O8625" t="s">
        <v>756</v>
      </c>
      <c r="P8625" t="s">
        <v>757</v>
      </c>
      <c r="Q8625" t="s">
        <v>758</v>
      </c>
      <c r="R8625" t="s">
        <v>266</v>
      </c>
    </row>
    <row r="8626" spans="1:18" x14ac:dyDescent="0.35">
      <c r="A8626">
        <v>44345</v>
      </c>
      <c r="B8626">
        <v>114</v>
      </c>
      <c r="C8626" t="s">
        <v>27</v>
      </c>
      <c r="D8626" t="s">
        <v>987</v>
      </c>
      <c r="E8626">
        <v>1534.2</v>
      </c>
      <c r="F8626" s="20">
        <v>45369</v>
      </c>
      <c r="G8626" s="20">
        <v>45369</v>
      </c>
      <c r="H8626" s="20">
        <v>45369</v>
      </c>
      <c r="I8626" s="20">
        <v>45362</v>
      </c>
      <c r="J8626" s="20">
        <v>45363</v>
      </c>
      <c r="K8626" t="s">
        <v>330</v>
      </c>
      <c r="L8626" t="s">
        <v>4146</v>
      </c>
      <c r="M8626" t="s">
        <v>4234</v>
      </c>
      <c r="N8626" t="s">
        <v>8049</v>
      </c>
      <c r="O8626" t="s">
        <v>756</v>
      </c>
      <c r="P8626" t="s">
        <v>757</v>
      </c>
      <c r="Q8626" t="s">
        <v>758</v>
      </c>
      <c r="R8626" t="s">
        <v>266</v>
      </c>
    </row>
    <row r="8627" spans="1:18" x14ac:dyDescent="0.35">
      <c r="A8627">
        <v>44354</v>
      </c>
      <c r="B8627">
        <v>114</v>
      </c>
      <c r="C8627" t="s">
        <v>27</v>
      </c>
      <c r="D8627" t="s">
        <v>784</v>
      </c>
      <c r="E8627">
        <v>134.91</v>
      </c>
      <c r="F8627" s="20">
        <v>45369</v>
      </c>
      <c r="G8627" s="20">
        <v>45369</v>
      </c>
      <c r="H8627" s="20">
        <v>45369</v>
      </c>
      <c r="I8627" s="20">
        <v>45355</v>
      </c>
      <c r="J8627" s="20">
        <v>45363</v>
      </c>
      <c r="K8627" t="s">
        <v>330</v>
      </c>
      <c r="L8627" t="s">
        <v>4146</v>
      </c>
      <c r="M8627" t="s">
        <v>4234</v>
      </c>
      <c r="N8627" t="s">
        <v>8050</v>
      </c>
      <c r="O8627" t="s">
        <v>756</v>
      </c>
      <c r="P8627" t="s">
        <v>757</v>
      </c>
      <c r="Q8627" t="s">
        <v>758</v>
      </c>
      <c r="R8627" t="s">
        <v>266</v>
      </c>
    </row>
    <row r="8628" spans="1:18" x14ac:dyDescent="0.35">
      <c r="A8628">
        <v>45144</v>
      </c>
      <c r="B8628">
        <v>114</v>
      </c>
      <c r="C8628" t="s">
        <v>27</v>
      </c>
      <c r="D8628" t="s">
        <v>769</v>
      </c>
      <c r="E8628">
        <v>6436.29</v>
      </c>
      <c r="F8628" s="20">
        <v>45369</v>
      </c>
      <c r="G8628" s="20">
        <v>45369</v>
      </c>
      <c r="H8628" s="20">
        <v>45369</v>
      </c>
      <c r="I8628" s="20">
        <v>45337</v>
      </c>
      <c r="J8628" s="20">
        <v>45369</v>
      </c>
      <c r="K8628" t="s">
        <v>330</v>
      </c>
      <c r="L8628" t="s">
        <v>766</v>
      </c>
      <c r="M8628" t="s">
        <v>770</v>
      </c>
      <c r="N8628" t="s">
        <v>8051</v>
      </c>
      <c r="O8628" t="s">
        <v>756</v>
      </c>
      <c r="P8628" t="s">
        <v>757</v>
      </c>
      <c r="Q8628" t="s">
        <v>758</v>
      </c>
      <c r="R8628" t="s">
        <v>266</v>
      </c>
    </row>
    <row r="8629" spans="1:18" x14ac:dyDescent="0.35">
      <c r="A8629">
        <v>1145</v>
      </c>
      <c r="B8629">
        <v>114</v>
      </c>
      <c r="C8629" t="s">
        <v>27</v>
      </c>
      <c r="D8629" t="s">
        <v>7507</v>
      </c>
      <c r="E8629">
        <v>2000</v>
      </c>
      <c r="F8629" s="20">
        <v>45369</v>
      </c>
      <c r="G8629" s="20">
        <v>45369</v>
      </c>
      <c r="H8629" s="20">
        <v>45369</v>
      </c>
      <c r="I8629" s="20">
        <v>45169</v>
      </c>
      <c r="J8629" s="20"/>
      <c r="L8629" t="s">
        <v>1097</v>
      </c>
      <c r="M8629" t="s">
        <v>1105</v>
      </c>
      <c r="O8629" t="s">
        <v>756</v>
      </c>
      <c r="P8629" t="s">
        <v>757</v>
      </c>
      <c r="Q8629" t="s">
        <v>758</v>
      </c>
      <c r="R8629" t="s">
        <v>266</v>
      </c>
    </row>
    <row r="8630" spans="1:18" x14ac:dyDescent="0.35">
      <c r="A8630">
        <v>11582</v>
      </c>
      <c r="B8630">
        <v>114</v>
      </c>
      <c r="C8630" t="s">
        <v>27</v>
      </c>
      <c r="D8630" t="s">
        <v>5855</v>
      </c>
      <c r="E8630">
        <v>955</v>
      </c>
      <c r="F8630" s="20">
        <v>45367</v>
      </c>
      <c r="G8630" s="20">
        <v>45369</v>
      </c>
      <c r="H8630" s="20">
        <v>45369</v>
      </c>
      <c r="I8630" s="20">
        <v>45307</v>
      </c>
      <c r="J8630" s="20"/>
      <c r="L8630" t="s">
        <v>5481</v>
      </c>
      <c r="M8630" t="s">
        <v>6509</v>
      </c>
      <c r="O8630" t="s">
        <v>756</v>
      </c>
      <c r="P8630" t="s">
        <v>757</v>
      </c>
      <c r="Q8630" t="s">
        <v>758</v>
      </c>
      <c r="R8630" t="s">
        <v>266</v>
      </c>
    </row>
    <row r="8631" spans="1:18" x14ac:dyDescent="0.35">
      <c r="A8631">
        <v>32987</v>
      </c>
      <c r="B8631">
        <v>114</v>
      </c>
      <c r="C8631" t="s">
        <v>27</v>
      </c>
      <c r="D8631" t="s">
        <v>769</v>
      </c>
      <c r="E8631">
        <v>1594.8</v>
      </c>
      <c r="F8631" s="20">
        <v>45369</v>
      </c>
      <c r="G8631" s="20">
        <v>45369</v>
      </c>
      <c r="H8631" s="20">
        <v>45369</v>
      </c>
      <c r="I8631" s="20">
        <v>45336</v>
      </c>
      <c r="J8631" s="20">
        <v>45338</v>
      </c>
      <c r="K8631" t="s">
        <v>330</v>
      </c>
      <c r="L8631" t="s">
        <v>766</v>
      </c>
      <c r="M8631" t="s">
        <v>770</v>
      </c>
      <c r="N8631" t="s">
        <v>8052</v>
      </c>
      <c r="O8631" t="s">
        <v>756</v>
      </c>
      <c r="P8631" t="s">
        <v>757</v>
      </c>
      <c r="Q8631" t="s">
        <v>758</v>
      </c>
      <c r="R8631" t="s">
        <v>266</v>
      </c>
    </row>
    <row r="8632" spans="1:18" x14ac:dyDescent="0.35">
      <c r="A8632">
        <v>32992</v>
      </c>
      <c r="B8632">
        <v>114</v>
      </c>
      <c r="C8632" t="s">
        <v>27</v>
      </c>
      <c r="D8632" t="s">
        <v>1933</v>
      </c>
      <c r="E8632">
        <v>8581.2900000000009</v>
      </c>
      <c r="F8632" s="20">
        <v>45369</v>
      </c>
      <c r="G8632" s="20">
        <v>45369</v>
      </c>
      <c r="H8632" s="20">
        <v>45369</v>
      </c>
      <c r="I8632" s="20">
        <v>45336</v>
      </c>
      <c r="J8632" s="20">
        <v>45338</v>
      </c>
      <c r="K8632" t="s">
        <v>330</v>
      </c>
      <c r="L8632" t="s">
        <v>766</v>
      </c>
      <c r="M8632" t="s">
        <v>770</v>
      </c>
      <c r="N8632" t="s">
        <v>8053</v>
      </c>
      <c r="O8632" t="s">
        <v>756</v>
      </c>
      <c r="P8632" t="s">
        <v>757</v>
      </c>
      <c r="Q8632" t="s">
        <v>758</v>
      </c>
      <c r="R8632" t="s">
        <v>266</v>
      </c>
    </row>
    <row r="8633" spans="1:18" x14ac:dyDescent="0.35">
      <c r="A8633">
        <v>33025</v>
      </c>
      <c r="B8633">
        <v>114</v>
      </c>
      <c r="C8633" t="s">
        <v>27</v>
      </c>
      <c r="D8633" t="s">
        <v>541</v>
      </c>
      <c r="E8633">
        <v>4030.89</v>
      </c>
      <c r="F8633" s="20">
        <v>45369</v>
      </c>
      <c r="G8633" s="20">
        <v>45369</v>
      </c>
      <c r="H8633" s="20">
        <v>45369</v>
      </c>
      <c r="I8633" s="20">
        <v>45336</v>
      </c>
      <c r="J8633" s="20">
        <v>45338</v>
      </c>
      <c r="K8633" t="s">
        <v>330</v>
      </c>
      <c r="L8633" t="s">
        <v>4146</v>
      </c>
      <c r="M8633" t="s">
        <v>4147</v>
      </c>
      <c r="N8633" t="s">
        <v>8054</v>
      </c>
      <c r="O8633" t="s">
        <v>756</v>
      </c>
      <c r="P8633" t="s">
        <v>757</v>
      </c>
      <c r="Q8633" t="s">
        <v>758</v>
      </c>
      <c r="R8633" t="s">
        <v>266</v>
      </c>
    </row>
    <row r="8634" spans="1:18" x14ac:dyDescent="0.35">
      <c r="A8634">
        <v>33148</v>
      </c>
      <c r="B8634">
        <v>114</v>
      </c>
      <c r="C8634" t="s">
        <v>27</v>
      </c>
      <c r="D8634" t="s">
        <v>769</v>
      </c>
      <c r="E8634">
        <v>1064.49</v>
      </c>
      <c r="F8634" s="20">
        <v>45369</v>
      </c>
      <c r="G8634" s="20">
        <v>45369</v>
      </c>
      <c r="H8634" s="20">
        <v>45369</v>
      </c>
      <c r="I8634" s="20">
        <v>45337</v>
      </c>
      <c r="J8634" s="20">
        <v>45341</v>
      </c>
      <c r="K8634" t="s">
        <v>330</v>
      </c>
      <c r="L8634" t="s">
        <v>766</v>
      </c>
      <c r="M8634" t="s">
        <v>770</v>
      </c>
      <c r="N8634" t="s">
        <v>8055</v>
      </c>
      <c r="O8634" t="s">
        <v>756</v>
      </c>
      <c r="P8634" t="s">
        <v>757</v>
      </c>
      <c r="Q8634" t="s">
        <v>758</v>
      </c>
      <c r="R8634" t="s">
        <v>266</v>
      </c>
    </row>
    <row r="8635" spans="1:18" x14ac:dyDescent="0.35">
      <c r="A8635">
        <v>33668</v>
      </c>
      <c r="B8635">
        <v>114</v>
      </c>
      <c r="C8635" t="s">
        <v>27</v>
      </c>
      <c r="D8635" t="s">
        <v>941</v>
      </c>
      <c r="E8635">
        <v>36501.599999999999</v>
      </c>
      <c r="F8635" s="20">
        <v>45369</v>
      </c>
      <c r="G8635" s="20">
        <v>45369</v>
      </c>
      <c r="H8635" s="20">
        <v>45369</v>
      </c>
      <c r="I8635" s="20">
        <v>45347</v>
      </c>
      <c r="J8635" s="20">
        <v>45349</v>
      </c>
      <c r="K8635" t="s">
        <v>330</v>
      </c>
      <c r="L8635" t="s">
        <v>4231</v>
      </c>
      <c r="M8635" t="s">
        <v>4232</v>
      </c>
      <c r="N8635" t="s">
        <v>8056</v>
      </c>
      <c r="O8635" t="s">
        <v>756</v>
      </c>
      <c r="P8635" t="s">
        <v>757</v>
      </c>
      <c r="Q8635" t="s">
        <v>758</v>
      </c>
      <c r="R8635" t="s">
        <v>266</v>
      </c>
    </row>
    <row r="8636" spans="1:18" x14ac:dyDescent="0.35">
      <c r="A8636">
        <v>33673</v>
      </c>
      <c r="B8636">
        <v>114</v>
      </c>
      <c r="C8636" t="s">
        <v>27</v>
      </c>
      <c r="D8636" t="s">
        <v>1672</v>
      </c>
      <c r="E8636">
        <v>2247.88</v>
      </c>
      <c r="F8636" s="20">
        <v>45369</v>
      </c>
      <c r="G8636" s="20">
        <v>45369</v>
      </c>
      <c r="H8636" s="20">
        <v>45369</v>
      </c>
      <c r="I8636" s="20">
        <v>45349</v>
      </c>
      <c r="J8636" s="20">
        <v>45349</v>
      </c>
      <c r="K8636" t="s">
        <v>330</v>
      </c>
      <c r="L8636" t="s">
        <v>4367</v>
      </c>
      <c r="M8636" t="s">
        <v>4762</v>
      </c>
      <c r="N8636" t="s">
        <v>8057</v>
      </c>
      <c r="O8636" t="s">
        <v>756</v>
      </c>
      <c r="P8636" t="s">
        <v>757</v>
      </c>
      <c r="Q8636" t="s">
        <v>758</v>
      </c>
      <c r="R8636" t="s">
        <v>266</v>
      </c>
    </row>
    <row r="8637" spans="1:18" x14ac:dyDescent="0.35">
      <c r="A8637">
        <v>34088</v>
      </c>
      <c r="B8637">
        <v>114</v>
      </c>
      <c r="C8637" t="s">
        <v>27</v>
      </c>
      <c r="D8637" t="s">
        <v>8058</v>
      </c>
      <c r="E8637">
        <v>1818</v>
      </c>
      <c r="F8637" s="20">
        <v>45367</v>
      </c>
      <c r="G8637" s="20">
        <v>45369</v>
      </c>
      <c r="H8637" s="20">
        <v>45369</v>
      </c>
      <c r="I8637" s="20">
        <v>45351</v>
      </c>
      <c r="J8637" s="20">
        <v>45352</v>
      </c>
      <c r="K8637" t="s">
        <v>264</v>
      </c>
      <c r="L8637" t="s">
        <v>4279</v>
      </c>
      <c r="M8637" t="s">
        <v>4433</v>
      </c>
      <c r="N8637" t="s">
        <v>8059</v>
      </c>
      <c r="O8637" t="s">
        <v>756</v>
      </c>
      <c r="P8637" t="s">
        <v>757</v>
      </c>
      <c r="Q8637" t="s">
        <v>758</v>
      </c>
      <c r="R8637" t="s">
        <v>266</v>
      </c>
    </row>
    <row r="8638" spans="1:18" x14ac:dyDescent="0.35">
      <c r="A8638">
        <v>34158</v>
      </c>
      <c r="B8638">
        <v>114</v>
      </c>
      <c r="C8638" t="s">
        <v>27</v>
      </c>
      <c r="D8638" t="s">
        <v>5619</v>
      </c>
      <c r="E8638">
        <v>108.6</v>
      </c>
      <c r="F8638" s="20">
        <v>45368</v>
      </c>
      <c r="G8638" s="20">
        <v>45369</v>
      </c>
      <c r="H8638" s="20">
        <v>45369</v>
      </c>
      <c r="I8638" s="20">
        <v>45351</v>
      </c>
      <c r="J8638" s="20">
        <v>45352</v>
      </c>
      <c r="K8638" t="s">
        <v>264</v>
      </c>
      <c r="L8638" t="s">
        <v>4130</v>
      </c>
      <c r="M8638" t="s">
        <v>4675</v>
      </c>
      <c r="N8638" t="s">
        <v>8000</v>
      </c>
      <c r="O8638" t="s">
        <v>756</v>
      </c>
      <c r="P8638" t="s">
        <v>757</v>
      </c>
      <c r="Q8638" t="s">
        <v>758</v>
      </c>
      <c r="R8638" t="s">
        <v>266</v>
      </c>
    </row>
    <row r="8639" spans="1:18" x14ac:dyDescent="0.35">
      <c r="A8639">
        <v>34161</v>
      </c>
      <c r="B8639">
        <v>114</v>
      </c>
      <c r="C8639" t="s">
        <v>27</v>
      </c>
      <c r="D8639" t="s">
        <v>2263</v>
      </c>
      <c r="E8639">
        <v>3000</v>
      </c>
      <c r="F8639" s="20">
        <v>45368</v>
      </c>
      <c r="G8639" s="20">
        <v>45369</v>
      </c>
      <c r="H8639" s="20">
        <v>45369</v>
      </c>
      <c r="I8639" s="20">
        <v>45349</v>
      </c>
      <c r="J8639" s="20">
        <v>45352</v>
      </c>
      <c r="K8639" t="s">
        <v>264</v>
      </c>
      <c r="L8639" t="s">
        <v>4251</v>
      </c>
      <c r="M8639" t="s">
        <v>4252</v>
      </c>
      <c r="N8639" t="s">
        <v>7993</v>
      </c>
      <c r="O8639" t="s">
        <v>756</v>
      </c>
      <c r="P8639" t="s">
        <v>757</v>
      </c>
      <c r="Q8639" t="s">
        <v>758</v>
      </c>
      <c r="R8639" t="s">
        <v>266</v>
      </c>
    </row>
    <row r="8640" spans="1:18" x14ac:dyDescent="0.35">
      <c r="A8640">
        <v>34364</v>
      </c>
      <c r="B8640">
        <v>114</v>
      </c>
      <c r="C8640" t="s">
        <v>27</v>
      </c>
      <c r="D8640" t="s">
        <v>8060</v>
      </c>
      <c r="E8640">
        <v>2500</v>
      </c>
      <c r="F8640" s="20">
        <v>45368</v>
      </c>
      <c r="G8640" s="20">
        <v>45369</v>
      </c>
      <c r="H8640" s="20">
        <v>45369</v>
      </c>
      <c r="I8640" s="20">
        <v>45350</v>
      </c>
      <c r="J8640" s="20">
        <v>45355</v>
      </c>
      <c r="K8640" t="s">
        <v>264</v>
      </c>
      <c r="L8640" t="s">
        <v>4251</v>
      </c>
      <c r="M8640" t="s">
        <v>4309</v>
      </c>
      <c r="N8640" t="s">
        <v>5101</v>
      </c>
      <c r="O8640" t="s">
        <v>756</v>
      </c>
      <c r="P8640" t="s">
        <v>757</v>
      </c>
      <c r="Q8640" t="s">
        <v>758</v>
      </c>
      <c r="R8640" t="s">
        <v>266</v>
      </c>
    </row>
    <row r="8641" spans="1:18" x14ac:dyDescent="0.35">
      <c r="A8641">
        <v>34386</v>
      </c>
      <c r="B8641">
        <v>114</v>
      </c>
      <c r="C8641" t="s">
        <v>27</v>
      </c>
      <c r="D8641" t="s">
        <v>2998</v>
      </c>
      <c r="E8641">
        <v>900</v>
      </c>
      <c r="F8641" s="20">
        <v>45369</v>
      </c>
      <c r="G8641" s="20">
        <v>45369</v>
      </c>
      <c r="H8641" s="20">
        <v>45369</v>
      </c>
      <c r="I8641" s="20">
        <v>45353</v>
      </c>
      <c r="J8641" s="20"/>
      <c r="L8641" t="s">
        <v>4367</v>
      </c>
      <c r="M8641" t="s">
        <v>4655</v>
      </c>
      <c r="O8641" t="s">
        <v>756</v>
      </c>
      <c r="P8641" t="s">
        <v>757</v>
      </c>
      <c r="Q8641" t="s">
        <v>758</v>
      </c>
      <c r="R8641" t="s">
        <v>266</v>
      </c>
    </row>
    <row r="8642" spans="1:18" x14ac:dyDescent="0.35">
      <c r="A8642">
        <v>45453</v>
      </c>
      <c r="B8642">
        <v>114</v>
      </c>
      <c r="C8642" t="s">
        <v>27</v>
      </c>
      <c r="D8642" t="s">
        <v>829</v>
      </c>
      <c r="E8642">
        <v>10</v>
      </c>
      <c r="F8642" s="20">
        <v>45368</v>
      </c>
      <c r="G8642" s="20"/>
      <c r="H8642" s="20">
        <v>45368</v>
      </c>
      <c r="I8642" s="20">
        <v>45368</v>
      </c>
      <c r="J8642" s="20">
        <v>45370</v>
      </c>
      <c r="K8642" t="s">
        <v>319</v>
      </c>
      <c r="L8642" t="s">
        <v>4146</v>
      </c>
      <c r="M8642" t="s">
        <v>4234</v>
      </c>
      <c r="N8642" t="s">
        <v>7988</v>
      </c>
      <c r="O8642" t="s">
        <v>756</v>
      </c>
      <c r="P8642" t="s">
        <v>757</v>
      </c>
      <c r="Q8642" t="s">
        <v>758</v>
      </c>
      <c r="R8642" t="s">
        <v>266</v>
      </c>
    </row>
    <row r="8643" spans="1:18" x14ac:dyDescent="0.35">
      <c r="A8643">
        <v>45465</v>
      </c>
      <c r="B8643">
        <v>114</v>
      </c>
      <c r="C8643" t="s">
        <v>27</v>
      </c>
      <c r="D8643" t="s">
        <v>829</v>
      </c>
      <c r="E8643">
        <v>32</v>
      </c>
      <c r="F8643" s="20">
        <v>45368</v>
      </c>
      <c r="G8643" s="20"/>
      <c r="H8643" s="20">
        <v>45368</v>
      </c>
      <c r="I8643" s="20">
        <v>45368</v>
      </c>
      <c r="J8643" s="20">
        <v>45370</v>
      </c>
      <c r="K8643" t="s">
        <v>319</v>
      </c>
      <c r="L8643" t="s">
        <v>4146</v>
      </c>
      <c r="M8643" t="s">
        <v>4234</v>
      </c>
      <c r="N8643" t="s">
        <v>7988</v>
      </c>
      <c r="O8643" t="s">
        <v>756</v>
      </c>
      <c r="P8643" t="s">
        <v>757</v>
      </c>
      <c r="Q8643" t="s">
        <v>758</v>
      </c>
      <c r="R8643" t="s">
        <v>266</v>
      </c>
    </row>
    <row r="8644" spans="1:18" x14ac:dyDescent="0.35">
      <c r="A8644">
        <v>45455</v>
      </c>
      <c r="B8644">
        <v>114</v>
      </c>
      <c r="C8644" t="s">
        <v>27</v>
      </c>
      <c r="D8644" t="s">
        <v>829</v>
      </c>
      <c r="E8644">
        <v>45</v>
      </c>
      <c r="F8644" s="20">
        <v>45367</v>
      </c>
      <c r="G8644" s="20"/>
      <c r="H8644" s="20">
        <v>45367</v>
      </c>
      <c r="I8644" s="20">
        <v>45367</v>
      </c>
      <c r="J8644" s="20">
        <v>45370</v>
      </c>
      <c r="K8644" t="s">
        <v>319</v>
      </c>
      <c r="L8644" t="s">
        <v>4287</v>
      </c>
      <c r="M8644" t="s">
        <v>4288</v>
      </c>
      <c r="N8644" t="s">
        <v>7988</v>
      </c>
      <c r="O8644" t="s">
        <v>756</v>
      </c>
      <c r="P8644" t="s">
        <v>757</v>
      </c>
      <c r="Q8644" t="s">
        <v>758</v>
      </c>
      <c r="R8644" t="s">
        <v>266</v>
      </c>
    </row>
    <row r="8645" spans="1:18" x14ac:dyDescent="0.35">
      <c r="A8645">
        <v>45460</v>
      </c>
      <c r="B8645">
        <v>114</v>
      </c>
      <c r="C8645" t="s">
        <v>27</v>
      </c>
      <c r="D8645" t="s">
        <v>829</v>
      </c>
      <c r="E8645">
        <v>44.15</v>
      </c>
      <c r="F8645" s="20">
        <v>45367</v>
      </c>
      <c r="G8645" s="20"/>
      <c r="H8645" s="20">
        <v>45367</v>
      </c>
      <c r="I8645" s="20">
        <v>45367</v>
      </c>
      <c r="J8645" s="20">
        <v>45370</v>
      </c>
      <c r="K8645" t="s">
        <v>319</v>
      </c>
      <c r="L8645" t="s">
        <v>4146</v>
      </c>
      <c r="M8645" t="s">
        <v>4234</v>
      </c>
      <c r="N8645" t="s">
        <v>7988</v>
      </c>
      <c r="O8645" t="s">
        <v>756</v>
      </c>
      <c r="P8645" t="s">
        <v>757</v>
      </c>
      <c r="Q8645" t="s">
        <v>758</v>
      </c>
      <c r="R8645" t="s">
        <v>266</v>
      </c>
    </row>
    <row r="8646" spans="1:18" x14ac:dyDescent="0.35">
      <c r="A8646">
        <v>45461</v>
      </c>
      <c r="B8646">
        <v>114</v>
      </c>
      <c r="C8646" t="s">
        <v>27</v>
      </c>
      <c r="D8646" t="s">
        <v>829</v>
      </c>
      <c r="E8646">
        <v>91.7</v>
      </c>
      <c r="F8646" s="20">
        <v>45367</v>
      </c>
      <c r="G8646" s="20"/>
      <c r="H8646" s="20">
        <v>45367</v>
      </c>
      <c r="I8646" s="20">
        <v>45367</v>
      </c>
      <c r="J8646" s="20">
        <v>45370</v>
      </c>
      <c r="K8646" t="s">
        <v>319</v>
      </c>
      <c r="L8646" t="s">
        <v>4287</v>
      </c>
      <c r="M8646" t="s">
        <v>4288</v>
      </c>
      <c r="N8646" t="s">
        <v>7988</v>
      </c>
      <c r="O8646" t="s">
        <v>756</v>
      </c>
      <c r="P8646" t="s">
        <v>757</v>
      </c>
      <c r="Q8646" t="s">
        <v>758</v>
      </c>
      <c r="R8646" t="s">
        <v>266</v>
      </c>
    </row>
    <row r="8647" spans="1:18" x14ac:dyDescent="0.35">
      <c r="A8647">
        <v>47066</v>
      </c>
      <c r="B8647">
        <v>114</v>
      </c>
      <c r="C8647" t="s">
        <v>27</v>
      </c>
      <c r="D8647" t="s">
        <v>829</v>
      </c>
      <c r="E8647">
        <v>30</v>
      </c>
      <c r="F8647" s="20">
        <v>45367</v>
      </c>
      <c r="G8647" s="20"/>
      <c r="H8647" s="20">
        <v>45367</v>
      </c>
      <c r="I8647" s="20">
        <v>45367</v>
      </c>
      <c r="J8647" s="20">
        <v>45383</v>
      </c>
      <c r="K8647" t="s">
        <v>319</v>
      </c>
      <c r="L8647" t="s">
        <v>4130</v>
      </c>
      <c r="M8647" t="s">
        <v>4675</v>
      </c>
      <c r="N8647" t="s">
        <v>7835</v>
      </c>
      <c r="O8647" t="s">
        <v>756</v>
      </c>
      <c r="P8647" t="s">
        <v>757</v>
      </c>
      <c r="Q8647" t="s">
        <v>758</v>
      </c>
      <c r="R8647" t="s">
        <v>266</v>
      </c>
    </row>
    <row r="8648" spans="1:18" x14ac:dyDescent="0.35">
      <c r="A8648">
        <v>44403</v>
      </c>
      <c r="B8648">
        <v>114</v>
      </c>
      <c r="C8648" t="s">
        <v>27</v>
      </c>
      <c r="D8648" t="s">
        <v>794</v>
      </c>
      <c r="E8648">
        <v>680.09</v>
      </c>
      <c r="F8648" s="20">
        <v>45366</v>
      </c>
      <c r="G8648" s="20">
        <v>45366</v>
      </c>
      <c r="H8648" s="20">
        <v>45366</v>
      </c>
      <c r="I8648" s="20">
        <v>45359</v>
      </c>
      <c r="J8648" s="20">
        <v>45364</v>
      </c>
      <c r="K8648" t="s">
        <v>330</v>
      </c>
      <c r="L8648" t="s">
        <v>4146</v>
      </c>
      <c r="M8648" t="s">
        <v>4234</v>
      </c>
      <c r="N8648" t="s">
        <v>8061</v>
      </c>
      <c r="O8648" t="s">
        <v>756</v>
      </c>
      <c r="P8648" t="s">
        <v>757</v>
      </c>
      <c r="Q8648" t="s">
        <v>758</v>
      </c>
      <c r="R8648" t="s">
        <v>266</v>
      </c>
    </row>
    <row r="8649" spans="1:18" x14ac:dyDescent="0.35">
      <c r="A8649">
        <v>44979</v>
      </c>
      <c r="B8649">
        <v>114</v>
      </c>
      <c r="C8649" t="s">
        <v>27</v>
      </c>
      <c r="D8649" t="s">
        <v>769</v>
      </c>
      <c r="E8649">
        <v>8581.2900000000009</v>
      </c>
      <c r="F8649" s="20">
        <v>45366</v>
      </c>
      <c r="G8649" s="20">
        <v>45366</v>
      </c>
      <c r="H8649" s="20">
        <v>45366</v>
      </c>
      <c r="I8649" s="20">
        <v>45335</v>
      </c>
      <c r="J8649" s="20">
        <v>45366</v>
      </c>
      <c r="K8649" t="s">
        <v>330</v>
      </c>
      <c r="L8649" t="s">
        <v>766</v>
      </c>
      <c r="M8649" t="s">
        <v>770</v>
      </c>
      <c r="N8649" t="s">
        <v>8062</v>
      </c>
      <c r="O8649" t="s">
        <v>756</v>
      </c>
      <c r="P8649" t="s">
        <v>757</v>
      </c>
      <c r="Q8649" t="s">
        <v>758</v>
      </c>
      <c r="R8649" t="s">
        <v>266</v>
      </c>
    </row>
    <row r="8650" spans="1:18" x14ac:dyDescent="0.35">
      <c r="A8650">
        <v>45458</v>
      </c>
      <c r="B8650">
        <v>114</v>
      </c>
      <c r="C8650" t="s">
        <v>27</v>
      </c>
      <c r="D8650" t="s">
        <v>829</v>
      </c>
      <c r="E8650">
        <v>190</v>
      </c>
      <c r="F8650" s="20">
        <v>45366</v>
      </c>
      <c r="G8650" s="20"/>
      <c r="H8650" s="20">
        <v>45366</v>
      </c>
      <c r="I8650" s="20">
        <v>45366</v>
      </c>
      <c r="J8650" s="20">
        <v>45370</v>
      </c>
      <c r="K8650" t="s">
        <v>319</v>
      </c>
      <c r="L8650" t="s">
        <v>4287</v>
      </c>
      <c r="M8650" t="s">
        <v>4288</v>
      </c>
      <c r="N8650" t="s">
        <v>7988</v>
      </c>
      <c r="O8650" t="s">
        <v>756</v>
      </c>
      <c r="P8650" t="s">
        <v>757</v>
      </c>
      <c r="Q8650" t="s">
        <v>758</v>
      </c>
      <c r="R8650" t="s">
        <v>266</v>
      </c>
    </row>
    <row r="8651" spans="1:18" x14ac:dyDescent="0.35">
      <c r="A8651">
        <v>45463</v>
      </c>
      <c r="B8651">
        <v>114</v>
      </c>
      <c r="C8651" t="s">
        <v>27</v>
      </c>
      <c r="D8651" t="s">
        <v>829</v>
      </c>
      <c r="E8651">
        <v>23.17</v>
      </c>
      <c r="F8651" s="20">
        <v>45366</v>
      </c>
      <c r="G8651" s="20"/>
      <c r="H8651" s="20">
        <v>45366</v>
      </c>
      <c r="I8651" s="20">
        <v>45366</v>
      </c>
      <c r="J8651" s="20">
        <v>45370</v>
      </c>
      <c r="K8651" t="s">
        <v>319</v>
      </c>
      <c r="L8651" t="s">
        <v>4287</v>
      </c>
      <c r="M8651" t="s">
        <v>4288</v>
      </c>
      <c r="N8651" t="s">
        <v>7988</v>
      </c>
      <c r="O8651" t="s">
        <v>756</v>
      </c>
      <c r="P8651" t="s">
        <v>757</v>
      </c>
      <c r="Q8651" t="s">
        <v>758</v>
      </c>
      <c r="R8651" t="s">
        <v>266</v>
      </c>
    </row>
    <row r="8652" spans="1:18" x14ac:dyDescent="0.35">
      <c r="A8652">
        <v>43909</v>
      </c>
      <c r="B8652">
        <v>114</v>
      </c>
      <c r="C8652" t="s">
        <v>27</v>
      </c>
      <c r="D8652" t="s">
        <v>784</v>
      </c>
      <c r="E8652">
        <v>306.18</v>
      </c>
      <c r="F8652" s="20">
        <v>45366</v>
      </c>
      <c r="G8652" s="20">
        <v>45366</v>
      </c>
      <c r="H8652" s="20">
        <v>45366</v>
      </c>
      <c r="I8652" s="20">
        <v>45352</v>
      </c>
      <c r="J8652" s="20">
        <v>45359</v>
      </c>
      <c r="K8652" t="s">
        <v>330</v>
      </c>
      <c r="L8652" t="s">
        <v>766</v>
      </c>
      <c r="M8652" t="s">
        <v>767</v>
      </c>
      <c r="N8652" t="s">
        <v>8063</v>
      </c>
      <c r="O8652" t="s">
        <v>756</v>
      </c>
      <c r="P8652" t="s">
        <v>757</v>
      </c>
      <c r="Q8652" t="s">
        <v>758</v>
      </c>
      <c r="R8652" t="s">
        <v>266</v>
      </c>
    </row>
    <row r="8653" spans="1:18" x14ac:dyDescent="0.35">
      <c r="A8653">
        <v>43944</v>
      </c>
      <c r="B8653">
        <v>114</v>
      </c>
      <c r="C8653" t="s">
        <v>27</v>
      </c>
      <c r="D8653" t="s">
        <v>7549</v>
      </c>
      <c r="E8653">
        <v>145</v>
      </c>
      <c r="F8653" s="20">
        <v>45366</v>
      </c>
      <c r="G8653" s="20">
        <v>45366</v>
      </c>
      <c r="H8653" s="20">
        <v>45366</v>
      </c>
      <c r="I8653" s="20">
        <v>45359</v>
      </c>
      <c r="J8653" s="20">
        <v>45359</v>
      </c>
      <c r="K8653" t="s">
        <v>330</v>
      </c>
      <c r="L8653" t="s">
        <v>4287</v>
      </c>
      <c r="M8653" t="s">
        <v>4288</v>
      </c>
      <c r="N8653" t="s">
        <v>8064</v>
      </c>
      <c r="O8653" t="s">
        <v>756</v>
      </c>
      <c r="P8653" t="s">
        <v>757</v>
      </c>
      <c r="Q8653" t="s">
        <v>758</v>
      </c>
      <c r="R8653" t="s">
        <v>266</v>
      </c>
    </row>
    <row r="8654" spans="1:18" x14ac:dyDescent="0.35">
      <c r="A8654">
        <v>34126</v>
      </c>
      <c r="B8654">
        <v>114</v>
      </c>
      <c r="C8654" t="s">
        <v>27</v>
      </c>
      <c r="D8654" t="s">
        <v>5964</v>
      </c>
      <c r="E8654">
        <v>2074.5100000000002</v>
      </c>
      <c r="F8654" s="20">
        <v>45366</v>
      </c>
      <c r="G8654" s="20">
        <v>45366</v>
      </c>
      <c r="H8654" s="20">
        <v>45366</v>
      </c>
      <c r="I8654" s="20">
        <v>45351</v>
      </c>
      <c r="J8654" s="20">
        <v>45352</v>
      </c>
      <c r="K8654" t="s">
        <v>330</v>
      </c>
      <c r="L8654" t="s">
        <v>766</v>
      </c>
      <c r="M8654" t="s">
        <v>767</v>
      </c>
      <c r="N8654" t="s">
        <v>8065</v>
      </c>
      <c r="O8654" t="s">
        <v>756</v>
      </c>
      <c r="P8654" t="s">
        <v>757</v>
      </c>
      <c r="Q8654" t="s">
        <v>758</v>
      </c>
      <c r="R8654" t="s">
        <v>266</v>
      </c>
    </row>
    <row r="8655" spans="1:18" x14ac:dyDescent="0.35">
      <c r="A8655">
        <v>34136</v>
      </c>
      <c r="B8655">
        <v>114</v>
      </c>
      <c r="C8655" t="s">
        <v>27</v>
      </c>
      <c r="D8655" t="s">
        <v>1533</v>
      </c>
      <c r="E8655">
        <v>1654.81</v>
      </c>
      <c r="F8655" s="20">
        <v>45366</v>
      </c>
      <c r="G8655" s="20">
        <v>45366</v>
      </c>
      <c r="H8655" s="20">
        <v>45366</v>
      </c>
      <c r="I8655" s="20">
        <v>45336</v>
      </c>
      <c r="J8655" s="20">
        <v>45352</v>
      </c>
      <c r="K8655" t="s">
        <v>330</v>
      </c>
      <c r="L8655" t="s">
        <v>766</v>
      </c>
      <c r="M8655" t="s">
        <v>770</v>
      </c>
      <c r="N8655" t="s">
        <v>8066</v>
      </c>
      <c r="O8655" t="s">
        <v>756</v>
      </c>
      <c r="P8655" t="s">
        <v>757</v>
      </c>
      <c r="Q8655" t="s">
        <v>758</v>
      </c>
      <c r="R8655" t="s">
        <v>266</v>
      </c>
    </row>
    <row r="8656" spans="1:18" x14ac:dyDescent="0.35">
      <c r="A8656">
        <v>34387</v>
      </c>
      <c r="B8656">
        <v>114</v>
      </c>
      <c r="C8656" t="s">
        <v>27</v>
      </c>
      <c r="D8656" t="s">
        <v>1464</v>
      </c>
      <c r="E8656">
        <v>219</v>
      </c>
      <c r="F8656" s="20">
        <v>45366</v>
      </c>
      <c r="G8656" s="20">
        <v>45366</v>
      </c>
      <c r="H8656" s="20">
        <v>45366</v>
      </c>
      <c r="I8656" s="20">
        <v>45352</v>
      </c>
      <c r="J8656" s="20"/>
      <c r="L8656" t="s">
        <v>4334</v>
      </c>
      <c r="M8656" t="s">
        <v>4335</v>
      </c>
      <c r="O8656" t="s">
        <v>756</v>
      </c>
      <c r="P8656" t="s">
        <v>757</v>
      </c>
      <c r="Q8656" t="s">
        <v>758</v>
      </c>
      <c r="R8656" t="s">
        <v>266</v>
      </c>
    </row>
    <row r="8657" spans="1:18" x14ac:dyDescent="0.35">
      <c r="A8657">
        <v>33014</v>
      </c>
      <c r="B8657">
        <v>114</v>
      </c>
      <c r="C8657" t="s">
        <v>27</v>
      </c>
      <c r="D8657" t="s">
        <v>2189</v>
      </c>
      <c r="E8657">
        <v>897.15</v>
      </c>
      <c r="F8657" s="20">
        <v>45366</v>
      </c>
      <c r="G8657" s="20">
        <v>45366</v>
      </c>
      <c r="H8657" s="20">
        <v>45366</v>
      </c>
      <c r="I8657" s="20">
        <v>45336</v>
      </c>
      <c r="J8657" s="20">
        <v>45338</v>
      </c>
      <c r="K8657" t="s">
        <v>330</v>
      </c>
      <c r="L8657" t="s">
        <v>766</v>
      </c>
      <c r="M8657" t="s">
        <v>770</v>
      </c>
      <c r="N8657" t="s">
        <v>8067</v>
      </c>
      <c r="O8657" t="s">
        <v>756</v>
      </c>
      <c r="P8657" t="s">
        <v>757</v>
      </c>
      <c r="Q8657" t="s">
        <v>758</v>
      </c>
      <c r="R8657" t="s">
        <v>266</v>
      </c>
    </row>
    <row r="8658" spans="1:18" x14ac:dyDescent="0.35">
      <c r="A8658">
        <v>33460</v>
      </c>
      <c r="B8658">
        <v>114</v>
      </c>
      <c r="C8658" t="s">
        <v>27</v>
      </c>
      <c r="D8658" t="s">
        <v>1767</v>
      </c>
      <c r="E8658">
        <v>323.3</v>
      </c>
      <c r="F8658" s="20">
        <v>45366</v>
      </c>
      <c r="G8658" s="20">
        <v>45366</v>
      </c>
      <c r="H8658" s="20">
        <v>45366</v>
      </c>
      <c r="I8658" s="20">
        <v>45343</v>
      </c>
      <c r="J8658" s="20">
        <v>45344</v>
      </c>
      <c r="K8658" t="s">
        <v>330</v>
      </c>
      <c r="L8658" t="s">
        <v>766</v>
      </c>
      <c r="M8658" t="s">
        <v>767</v>
      </c>
      <c r="N8658" t="s">
        <v>8068</v>
      </c>
      <c r="O8658" t="s">
        <v>756</v>
      </c>
      <c r="P8658" t="s">
        <v>757</v>
      </c>
      <c r="Q8658" t="s">
        <v>758</v>
      </c>
      <c r="R8658" t="s">
        <v>266</v>
      </c>
    </row>
    <row r="8659" spans="1:18" x14ac:dyDescent="0.35">
      <c r="A8659">
        <v>33478</v>
      </c>
      <c r="B8659">
        <v>114</v>
      </c>
      <c r="C8659" t="s">
        <v>27</v>
      </c>
      <c r="D8659" t="s">
        <v>1533</v>
      </c>
      <c r="E8659">
        <v>709.2</v>
      </c>
      <c r="F8659" s="20">
        <v>45366</v>
      </c>
      <c r="G8659" s="20">
        <v>45366</v>
      </c>
      <c r="H8659" s="20">
        <v>45366</v>
      </c>
      <c r="I8659" s="20">
        <v>45336</v>
      </c>
      <c r="J8659" s="20">
        <v>45344</v>
      </c>
      <c r="K8659" t="s">
        <v>330</v>
      </c>
      <c r="L8659" t="s">
        <v>766</v>
      </c>
      <c r="M8659" t="s">
        <v>770</v>
      </c>
      <c r="N8659" t="s">
        <v>8069</v>
      </c>
      <c r="O8659" t="s">
        <v>756</v>
      </c>
      <c r="P8659" t="s">
        <v>757</v>
      </c>
      <c r="Q8659" t="s">
        <v>758</v>
      </c>
      <c r="R8659" t="s">
        <v>266</v>
      </c>
    </row>
    <row r="8660" spans="1:18" x14ac:dyDescent="0.35">
      <c r="A8660">
        <v>33479</v>
      </c>
      <c r="B8660">
        <v>114</v>
      </c>
      <c r="C8660" t="s">
        <v>27</v>
      </c>
      <c r="D8660" t="s">
        <v>761</v>
      </c>
      <c r="E8660">
        <v>532.79999999999995</v>
      </c>
      <c r="F8660" s="20">
        <v>45366</v>
      </c>
      <c r="G8660" s="20">
        <v>45366</v>
      </c>
      <c r="H8660" s="20">
        <v>45366</v>
      </c>
      <c r="I8660" s="20">
        <v>45341</v>
      </c>
      <c r="J8660" s="20">
        <v>45344</v>
      </c>
      <c r="K8660" t="s">
        <v>330</v>
      </c>
      <c r="L8660" t="s">
        <v>762</v>
      </c>
      <c r="M8660" t="s">
        <v>763</v>
      </c>
      <c r="N8660" t="s">
        <v>8070</v>
      </c>
      <c r="O8660" t="s">
        <v>756</v>
      </c>
      <c r="P8660" t="s">
        <v>757</v>
      </c>
      <c r="Q8660" t="s">
        <v>758</v>
      </c>
      <c r="R8660" t="s">
        <v>266</v>
      </c>
    </row>
    <row r="8661" spans="1:18" x14ac:dyDescent="0.35">
      <c r="A8661">
        <v>33626</v>
      </c>
      <c r="B8661">
        <v>114</v>
      </c>
      <c r="C8661" t="s">
        <v>27</v>
      </c>
      <c r="D8661" t="s">
        <v>4740</v>
      </c>
      <c r="E8661">
        <v>565</v>
      </c>
      <c r="F8661" s="20">
        <v>45365</v>
      </c>
      <c r="G8661" s="20">
        <v>45365</v>
      </c>
      <c r="H8661" s="20">
        <v>45365</v>
      </c>
      <c r="I8661" s="20">
        <v>45344</v>
      </c>
      <c r="J8661" s="20">
        <v>45348</v>
      </c>
      <c r="K8661" t="s">
        <v>330</v>
      </c>
      <c r="L8661" t="s">
        <v>766</v>
      </c>
      <c r="M8661" t="s">
        <v>767</v>
      </c>
      <c r="N8661" t="s">
        <v>8071</v>
      </c>
      <c r="O8661" t="s">
        <v>756</v>
      </c>
      <c r="P8661" t="s">
        <v>757</v>
      </c>
      <c r="Q8661" t="s">
        <v>758</v>
      </c>
      <c r="R8661" t="s">
        <v>266</v>
      </c>
    </row>
    <row r="8662" spans="1:18" x14ac:dyDescent="0.35">
      <c r="A8662">
        <v>34361</v>
      </c>
      <c r="B8662">
        <v>114</v>
      </c>
      <c r="C8662" t="s">
        <v>27</v>
      </c>
      <c r="D8662" t="s">
        <v>984</v>
      </c>
      <c r="E8662">
        <v>5418</v>
      </c>
      <c r="F8662" s="20">
        <v>45365</v>
      </c>
      <c r="G8662" s="20">
        <v>45365</v>
      </c>
      <c r="H8662" s="20">
        <v>45365</v>
      </c>
      <c r="I8662" s="20">
        <v>45351</v>
      </c>
      <c r="J8662" s="20">
        <v>45355</v>
      </c>
      <c r="K8662" t="s">
        <v>264</v>
      </c>
      <c r="L8662" t="s">
        <v>4279</v>
      </c>
      <c r="M8662" t="s">
        <v>4433</v>
      </c>
      <c r="N8662" t="s">
        <v>8072</v>
      </c>
      <c r="O8662" t="s">
        <v>756</v>
      </c>
      <c r="P8662" t="s">
        <v>757</v>
      </c>
      <c r="Q8662" t="s">
        <v>758</v>
      </c>
      <c r="R8662" t="s">
        <v>266</v>
      </c>
    </row>
    <row r="8663" spans="1:18" x14ac:dyDescent="0.35">
      <c r="A8663">
        <v>32587</v>
      </c>
      <c r="B8663">
        <v>114</v>
      </c>
      <c r="C8663" t="s">
        <v>27</v>
      </c>
      <c r="D8663" t="s">
        <v>1216</v>
      </c>
      <c r="E8663">
        <v>2250</v>
      </c>
      <c r="F8663" s="20">
        <v>45366</v>
      </c>
      <c r="G8663" s="20">
        <v>45365</v>
      </c>
      <c r="H8663" s="20">
        <v>45365</v>
      </c>
      <c r="I8663" s="20">
        <v>45331</v>
      </c>
      <c r="J8663" s="20">
        <v>45336</v>
      </c>
      <c r="K8663" t="s">
        <v>264</v>
      </c>
      <c r="L8663" t="s">
        <v>4279</v>
      </c>
      <c r="M8663" t="s">
        <v>4465</v>
      </c>
      <c r="N8663" t="s">
        <v>1809</v>
      </c>
      <c r="O8663" t="s">
        <v>756</v>
      </c>
      <c r="P8663" t="s">
        <v>757</v>
      </c>
      <c r="Q8663" t="s">
        <v>758</v>
      </c>
      <c r="R8663" t="s">
        <v>266</v>
      </c>
    </row>
    <row r="8664" spans="1:18" x14ac:dyDescent="0.35">
      <c r="A8664">
        <v>33072</v>
      </c>
      <c r="B8664">
        <v>114</v>
      </c>
      <c r="C8664" t="s">
        <v>27</v>
      </c>
      <c r="D8664" t="s">
        <v>6350</v>
      </c>
      <c r="E8664">
        <v>3400</v>
      </c>
      <c r="F8664" s="20">
        <v>45366</v>
      </c>
      <c r="G8664" s="20">
        <v>45365</v>
      </c>
      <c r="H8664" s="20">
        <v>45365</v>
      </c>
      <c r="I8664" s="20">
        <v>45341</v>
      </c>
      <c r="J8664" s="20">
        <v>45341</v>
      </c>
      <c r="K8664" t="s">
        <v>264</v>
      </c>
      <c r="L8664" t="s">
        <v>4279</v>
      </c>
      <c r="M8664" t="s">
        <v>4465</v>
      </c>
      <c r="N8664" t="s">
        <v>3869</v>
      </c>
      <c r="O8664" t="s">
        <v>756</v>
      </c>
      <c r="P8664" t="s">
        <v>757</v>
      </c>
      <c r="Q8664" t="s">
        <v>758</v>
      </c>
      <c r="R8664" t="s">
        <v>266</v>
      </c>
    </row>
    <row r="8665" spans="1:18" x14ac:dyDescent="0.35">
      <c r="A8665">
        <v>44399</v>
      </c>
      <c r="B8665">
        <v>114</v>
      </c>
      <c r="C8665" t="s">
        <v>27</v>
      </c>
      <c r="D8665" t="s">
        <v>811</v>
      </c>
      <c r="E8665">
        <v>5000</v>
      </c>
      <c r="F8665" s="20">
        <v>45366</v>
      </c>
      <c r="G8665" s="20">
        <v>45365</v>
      </c>
      <c r="H8665" s="20">
        <v>45365</v>
      </c>
      <c r="I8665" s="20">
        <v>45366</v>
      </c>
      <c r="J8665" s="20"/>
      <c r="L8665" t="s">
        <v>4279</v>
      </c>
      <c r="M8665" t="s">
        <v>811</v>
      </c>
      <c r="O8665" t="s">
        <v>756</v>
      </c>
      <c r="P8665" t="s">
        <v>757</v>
      </c>
      <c r="Q8665" t="s">
        <v>758</v>
      </c>
      <c r="R8665" t="s">
        <v>266</v>
      </c>
    </row>
    <row r="8666" spans="1:18" x14ac:dyDescent="0.35">
      <c r="A8666">
        <v>45355</v>
      </c>
      <c r="B8666">
        <v>114</v>
      </c>
      <c r="C8666" t="s">
        <v>27</v>
      </c>
      <c r="D8666" t="s">
        <v>1035</v>
      </c>
      <c r="E8666">
        <v>398.09</v>
      </c>
      <c r="F8666" s="20">
        <v>45365</v>
      </c>
      <c r="G8666" s="20"/>
      <c r="H8666" s="20">
        <v>45365</v>
      </c>
      <c r="I8666" s="20">
        <v>45365</v>
      </c>
      <c r="J8666" s="20">
        <v>45370</v>
      </c>
      <c r="K8666" t="s">
        <v>996</v>
      </c>
      <c r="L8666" t="s">
        <v>4457</v>
      </c>
      <c r="M8666" t="s">
        <v>4458</v>
      </c>
      <c r="N8666" t="s">
        <v>8073</v>
      </c>
      <c r="O8666" t="s">
        <v>756</v>
      </c>
      <c r="R8666" t="s">
        <v>266</v>
      </c>
    </row>
    <row r="8667" spans="1:18" x14ac:dyDescent="0.35">
      <c r="A8667">
        <v>45451</v>
      </c>
      <c r="B8667">
        <v>114</v>
      </c>
      <c r="C8667" t="s">
        <v>27</v>
      </c>
      <c r="D8667" t="s">
        <v>829</v>
      </c>
      <c r="E8667">
        <v>50</v>
      </c>
      <c r="F8667" s="20">
        <v>45365</v>
      </c>
      <c r="G8667" s="20"/>
      <c r="H8667" s="20">
        <v>45365</v>
      </c>
      <c r="I8667" s="20">
        <v>45365</v>
      </c>
      <c r="J8667" s="20">
        <v>45370</v>
      </c>
      <c r="K8667" t="s">
        <v>319</v>
      </c>
      <c r="L8667" t="s">
        <v>4130</v>
      </c>
      <c r="M8667" t="s">
        <v>4675</v>
      </c>
      <c r="N8667" t="s">
        <v>7988</v>
      </c>
      <c r="O8667" t="s">
        <v>756</v>
      </c>
      <c r="P8667" t="s">
        <v>757</v>
      </c>
      <c r="Q8667" t="s">
        <v>758</v>
      </c>
      <c r="R8667" t="s">
        <v>266</v>
      </c>
    </row>
    <row r="8668" spans="1:18" x14ac:dyDescent="0.35">
      <c r="A8668">
        <v>47071</v>
      </c>
      <c r="B8668">
        <v>114</v>
      </c>
      <c r="C8668" t="s">
        <v>27</v>
      </c>
      <c r="D8668" t="s">
        <v>829</v>
      </c>
      <c r="E8668">
        <v>30</v>
      </c>
      <c r="F8668" s="20">
        <v>45365</v>
      </c>
      <c r="G8668" s="20"/>
      <c r="H8668" s="20">
        <v>45365</v>
      </c>
      <c r="I8668" s="20">
        <v>45365</v>
      </c>
      <c r="J8668" s="20">
        <v>45383</v>
      </c>
      <c r="K8668" t="s">
        <v>319</v>
      </c>
      <c r="L8668" t="s">
        <v>4130</v>
      </c>
      <c r="M8668" t="s">
        <v>4675</v>
      </c>
      <c r="N8668" t="s">
        <v>7835</v>
      </c>
      <c r="O8668" t="s">
        <v>756</v>
      </c>
      <c r="P8668" t="s">
        <v>757</v>
      </c>
      <c r="Q8668" t="s">
        <v>758</v>
      </c>
      <c r="R8668" t="s">
        <v>266</v>
      </c>
    </row>
    <row r="8669" spans="1:18" x14ac:dyDescent="0.35">
      <c r="A8669">
        <v>45445</v>
      </c>
      <c r="B8669">
        <v>114</v>
      </c>
      <c r="C8669" t="s">
        <v>27</v>
      </c>
      <c r="D8669" t="s">
        <v>829</v>
      </c>
      <c r="E8669">
        <v>9.1</v>
      </c>
      <c r="F8669" s="20">
        <v>45364</v>
      </c>
      <c r="G8669" s="20"/>
      <c r="H8669" s="20">
        <v>45364</v>
      </c>
      <c r="I8669" s="20">
        <v>45364</v>
      </c>
      <c r="J8669" s="20">
        <v>45370</v>
      </c>
      <c r="K8669" t="s">
        <v>319</v>
      </c>
      <c r="L8669" t="s">
        <v>4287</v>
      </c>
      <c r="M8669" t="s">
        <v>4288</v>
      </c>
      <c r="N8669" t="s">
        <v>7988</v>
      </c>
      <c r="O8669" t="s">
        <v>756</v>
      </c>
      <c r="P8669" t="s">
        <v>757</v>
      </c>
      <c r="Q8669" t="s">
        <v>758</v>
      </c>
      <c r="R8669" t="s">
        <v>266</v>
      </c>
    </row>
    <row r="8670" spans="1:18" x14ac:dyDescent="0.35">
      <c r="A8670">
        <v>45448</v>
      </c>
      <c r="B8670">
        <v>114</v>
      </c>
      <c r="C8670" t="s">
        <v>27</v>
      </c>
      <c r="D8670" t="s">
        <v>829</v>
      </c>
      <c r="E8670">
        <v>36.299999999999997</v>
      </c>
      <c r="F8670" s="20">
        <v>45364</v>
      </c>
      <c r="G8670" s="20"/>
      <c r="H8670" s="20">
        <v>45364</v>
      </c>
      <c r="I8670" s="20">
        <v>45364</v>
      </c>
      <c r="J8670" s="20">
        <v>45370</v>
      </c>
      <c r="K8670" t="s">
        <v>319</v>
      </c>
      <c r="L8670" t="s">
        <v>4146</v>
      </c>
      <c r="M8670" t="s">
        <v>4234</v>
      </c>
      <c r="N8670" t="s">
        <v>7988</v>
      </c>
      <c r="O8670" t="s">
        <v>756</v>
      </c>
      <c r="P8670" t="s">
        <v>757</v>
      </c>
      <c r="Q8670" t="s">
        <v>758</v>
      </c>
      <c r="R8670" t="s">
        <v>266</v>
      </c>
    </row>
    <row r="8671" spans="1:18" x14ac:dyDescent="0.35">
      <c r="A8671">
        <v>43928</v>
      </c>
      <c r="B8671">
        <v>114</v>
      </c>
      <c r="C8671" t="s">
        <v>27</v>
      </c>
      <c r="D8671" t="s">
        <v>3721</v>
      </c>
      <c r="E8671">
        <v>588.69000000000005</v>
      </c>
      <c r="F8671" s="20">
        <v>45364</v>
      </c>
      <c r="G8671" s="20">
        <v>45364</v>
      </c>
      <c r="H8671" s="20">
        <v>45364</v>
      </c>
      <c r="I8671" s="20">
        <v>45357</v>
      </c>
      <c r="J8671" s="20">
        <v>45359</v>
      </c>
      <c r="K8671" t="s">
        <v>330</v>
      </c>
      <c r="L8671" t="s">
        <v>766</v>
      </c>
      <c r="M8671" t="s">
        <v>767</v>
      </c>
      <c r="N8671" t="s">
        <v>8074</v>
      </c>
      <c r="O8671" t="s">
        <v>756</v>
      </c>
      <c r="P8671" t="s">
        <v>757</v>
      </c>
      <c r="Q8671" t="s">
        <v>758</v>
      </c>
      <c r="R8671" t="s">
        <v>266</v>
      </c>
    </row>
    <row r="8672" spans="1:18" x14ac:dyDescent="0.35">
      <c r="A8672">
        <v>43945</v>
      </c>
      <c r="B8672">
        <v>114</v>
      </c>
      <c r="C8672" t="s">
        <v>27</v>
      </c>
      <c r="D8672" t="s">
        <v>1414</v>
      </c>
      <c r="E8672">
        <v>655.02</v>
      </c>
      <c r="F8672" s="20">
        <v>45364</v>
      </c>
      <c r="G8672" s="20">
        <v>45364</v>
      </c>
      <c r="H8672" s="20">
        <v>45364</v>
      </c>
      <c r="I8672" s="20">
        <v>45357</v>
      </c>
      <c r="J8672" s="20">
        <v>45359</v>
      </c>
      <c r="K8672" t="s">
        <v>330</v>
      </c>
      <c r="L8672" t="s">
        <v>766</v>
      </c>
      <c r="M8672" t="s">
        <v>767</v>
      </c>
      <c r="N8672" t="s">
        <v>8075</v>
      </c>
      <c r="O8672" t="s">
        <v>756</v>
      </c>
      <c r="P8672" t="s">
        <v>757</v>
      </c>
      <c r="Q8672" t="s">
        <v>758</v>
      </c>
      <c r="R8672" t="s">
        <v>266</v>
      </c>
    </row>
    <row r="8673" spans="1:18" x14ac:dyDescent="0.35">
      <c r="A8673">
        <v>33060</v>
      </c>
      <c r="B8673">
        <v>114</v>
      </c>
      <c r="C8673" t="s">
        <v>27</v>
      </c>
      <c r="D8673" t="s">
        <v>3440</v>
      </c>
      <c r="E8673">
        <v>4500</v>
      </c>
      <c r="F8673" s="20">
        <v>45364</v>
      </c>
      <c r="G8673" s="20">
        <v>45364</v>
      </c>
      <c r="H8673" s="20">
        <v>45364</v>
      </c>
      <c r="I8673" s="20">
        <v>45336</v>
      </c>
      <c r="J8673" s="20">
        <v>45341</v>
      </c>
      <c r="K8673" t="s">
        <v>264</v>
      </c>
      <c r="L8673" t="s">
        <v>4279</v>
      </c>
      <c r="M8673" t="s">
        <v>4465</v>
      </c>
      <c r="N8673" t="s">
        <v>8076</v>
      </c>
      <c r="O8673" t="s">
        <v>756</v>
      </c>
      <c r="P8673" t="s">
        <v>757</v>
      </c>
      <c r="Q8673" t="s">
        <v>758</v>
      </c>
      <c r="R8673" t="s">
        <v>266</v>
      </c>
    </row>
    <row r="8674" spans="1:18" x14ac:dyDescent="0.35">
      <c r="A8674">
        <v>33185</v>
      </c>
      <c r="B8674">
        <v>114</v>
      </c>
      <c r="C8674" t="s">
        <v>27</v>
      </c>
      <c r="D8674" t="s">
        <v>929</v>
      </c>
      <c r="E8674">
        <v>36280.25</v>
      </c>
      <c r="F8674" s="20">
        <v>45364</v>
      </c>
      <c r="G8674" s="20">
        <v>45364</v>
      </c>
      <c r="H8674" s="20">
        <v>45364</v>
      </c>
      <c r="I8674" s="20">
        <v>45342</v>
      </c>
      <c r="J8674" s="20"/>
      <c r="L8674" t="s">
        <v>4848</v>
      </c>
      <c r="M8674" t="s">
        <v>4849</v>
      </c>
      <c r="O8674" t="s">
        <v>756</v>
      </c>
      <c r="P8674" t="s">
        <v>757</v>
      </c>
      <c r="Q8674" t="s">
        <v>758</v>
      </c>
      <c r="R8674" t="s">
        <v>266</v>
      </c>
    </row>
    <row r="8675" spans="1:18" x14ac:dyDescent="0.35">
      <c r="A8675">
        <v>33472</v>
      </c>
      <c r="B8675">
        <v>114</v>
      </c>
      <c r="C8675" t="s">
        <v>27</v>
      </c>
      <c r="D8675" t="s">
        <v>1767</v>
      </c>
      <c r="E8675">
        <v>2776.1</v>
      </c>
      <c r="F8675" s="20">
        <v>45364</v>
      </c>
      <c r="G8675" s="20">
        <v>45364</v>
      </c>
      <c r="H8675" s="20">
        <v>45364</v>
      </c>
      <c r="I8675" s="20">
        <v>45343</v>
      </c>
      <c r="J8675" s="20">
        <v>45344</v>
      </c>
      <c r="K8675" t="s">
        <v>330</v>
      </c>
      <c r="L8675" t="s">
        <v>766</v>
      </c>
      <c r="M8675" t="s">
        <v>770</v>
      </c>
      <c r="N8675" t="s">
        <v>8077</v>
      </c>
      <c r="O8675" t="s">
        <v>756</v>
      </c>
      <c r="P8675" t="s">
        <v>757</v>
      </c>
      <c r="Q8675" t="s">
        <v>758</v>
      </c>
      <c r="R8675" t="s">
        <v>266</v>
      </c>
    </row>
    <row r="8676" spans="1:18" x14ac:dyDescent="0.35">
      <c r="A8676">
        <v>33671</v>
      </c>
      <c r="B8676">
        <v>114</v>
      </c>
      <c r="C8676" t="s">
        <v>27</v>
      </c>
      <c r="D8676" t="s">
        <v>5296</v>
      </c>
      <c r="E8676">
        <v>2502.4</v>
      </c>
      <c r="F8676" s="20">
        <v>45364</v>
      </c>
      <c r="G8676" s="20">
        <v>45364</v>
      </c>
      <c r="H8676" s="20">
        <v>45364</v>
      </c>
      <c r="I8676" s="20">
        <v>45345</v>
      </c>
      <c r="J8676" s="20">
        <v>45349</v>
      </c>
      <c r="K8676" t="s">
        <v>264</v>
      </c>
      <c r="L8676" t="s">
        <v>4231</v>
      </c>
      <c r="M8676" t="s">
        <v>4232</v>
      </c>
      <c r="N8676" t="s">
        <v>8078</v>
      </c>
      <c r="O8676" t="s">
        <v>756</v>
      </c>
      <c r="P8676" t="s">
        <v>757</v>
      </c>
      <c r="Q8676" t="s">
        <v>758</v>
      </c>
      <c r="R8676" t="s">
        <v>266</v>
      </c>
    </row>
    <row r="8677" spans="1:18" x14ac:dyDescent="0.35">
      <c r="A8677">
        <v>33769</v>
      </c>
      <c r="B8677">
        <v>114</v>
      </c>
      <c r="C8677" t="s">
        <v>27</v>
      </c>
      <c r="D8677" t="s">
        <v>6976</v>
      </c>
      <c r="E8677">
        <v>1302</v>
      </c>
      <c r="F8677" s="20">
        <v>45306</v>
      </c>
      <c r="G8677" s="20">
        <v>45364</v>
      </c>
      <c r="H8677" s="20">
        <v>45364</v>
      </c>
      <c r="I8677" s="20">
        <v>45291</v>
      </c>
      <c r="J8677" s="20">
        <v>45350</v>
      </c>
      <c r="K8677" t="s">
        <v>264</v>
      </c>
      <c r="L8677" t="s">
        <v>4367</v>
      </c>
      <c r="M8677" t="s">
        <v>4844</v>
      </c>
      <c r="N8677" t="s">
        <v>2772</v>
      </c>
      <c r="O8677" t="s">
        <v>756</v>
      </c>
      <c r="P8677" t="s">
        <v>757</v>
      </c>
      <c r="Q8677" t="s">
        <v>758</v>
      </c>
      <c r="R8677" t="s">
        <v>266</v>
      </c>
    </row>
    <row r="8678" spans="1:18" x14ac:dyDescent="0.35">
      <c r="A8678">
        <v>33867</v>
      </c>
      <c r="B8678">
        <v>114</v>
      </c>
      <c r="C8678" t="s">
        <v>27</v>
      </c>
      <c r="D8678" t="s">
        <v>4016</v>
      </c>
      <c r="E8678">
        <v>758.26</v>
      </c>
      <c r="F8678" s="20">
        <v>45364</v>
      </c>
      <c r="G8678" s="20">
        <v>45364</v>
      </c>
      <c r="H8678" s="20">
        <v>45364</v>
      </c>
      <c r="I8678" s="20">
        <v>45352</v>
      </c>
      <c r="J8678" s="20">
        <v>45351</v>
      </c>
      <c r="K8678" t="s">
        <v>330</v>
      </c>
      <c r="L8678" t="s">
        <v>4279</v>
      </c>
      <c r="M8678" t="s">
        <v>5053</v>
      </c>
      <c r="N8678" t="s">
        <v>3869</v>
      </c>
      <c r="O8678" t="s">
        <v>756</v>
      </c>
      <c r="P8678" t="s">
        <v>757</v>
      </c>
      <c r="Q8678" t="s">
        <v>758</v>
      </c>
      <c r="R8678" t="s">
        <v>266</v>
      </c>
    </row>
    <row r="8679" spans="1:18" x14ac:dyDescent="0.35">
      <c r="A8679">
        <v>34122</v>
      </c>
      <c r="B8679">
        <v>114</v>
      </c>
      <c r="C8679" t="s">
        <v>27</v>
      </c>
      <c r="D8679" t="s">
        <v>2083</v>
      </c>
      <c r="E8679">
        <v>1338.56</v>
      </c>
      <c r="F8679" s="20">
        <v>45364</v>
      </c>
      <c r="G8679" s="20">
        <v>45364</v>
      </c>
      <c r="H8679" s="20">
        <v>45364</v>
      </c>
      <c r="I8679" s="20">
        <v>45350</v>
      </c>
      <c r="J8679" s="20">
        <v>45352</v>
      </c>
      <c r="K8679" t="s">
        <v>330</v>
      </c>
      <c r="L8679" t="s">
        <v>762</v>
      </c>
      <c r="M8679" t="s">
        <v>788</v>
      </c>
      <c r="N8679" t="s">
        <v>5043</v>
      </c>
      <c r="O8679" t="s">
        <v>756</v>
      </c>
      <c r="P8679" t="s">
        <v>757</v>
      </c>
      <c r="Q8679" t="s">
        <v>758</v>
      </c>
      <c r="R8679" t="s">
        <v>266</v>
      </c>
    </row>
    <row r="8680" spans="1:18" x14ac:dyDescent="0.35">
      <c r="A8680">
        <v>34135</v>
      </c>
      <c r="B8680">
        <v>114</v>
      </c>
      <c r="C8680" t="s">
        <v>27</v>
      </c>
      <c r="D8680" t="s">
        <v>787</v>
      </c>
      <c r="E8680">
        <v>1505.2</v>
      </c>
      <c r="F8680" s="20">
        <v>45364</v>
      </c>
      <c r="G8680" s="20">
        <v>45364</v>
      </c>
      <c r="H8680" s="20">
        <v>45364</v>
      </c>
      <c r="I8680" s="20">
        <v>45349</v>
      </c>
      <c r="J8680" s="20">
        <v>45352</v>
      </c>
      <c r="K8680" t="s">
        <v>330</v>
      </c>
      <c r="L8680" t="s">
        <v>762</v>
      </c>
      <c r="M8680" t="s">
        <v>788</v>
      </c>
      <c r="N8680" t="s">
        <v>8079</v>
      </c>
      <c r="O8680" t="s">
        <v>756</v>
      </c>
      <c r="P8680" t="s">
        <v>757</v>
      </c>
      <c r="Q8680" t="s">
        <v>758</v>
      </c>
      <c r="R8680" t="s">
        <v>266</v>
      </c>
    </row>
    <row r="8681" spans="1:18" x14ac:dyDescent="0.35">
      <c r="A8681">
        <v>34442</v>
      </c>
      <c r="B8681">
        <v>114</v>
      </c>
      <c r="C8681" t="s">
        <v>27</v>
      </c>
      <c r="D8681" t="s">
        <v>5255</v>
      </c>
      <c r="E8681">
        <v>1910.31</v>
      </c>
      <c r="F8681" s="20">
        <v>45364</v>
      </c>
      <c r="G8681" s="20">
        <v>45364</v>
      </c>
      <c r="H8681" s="20">
        <v>45364</v>
      </c>
      <c r="I8681" s="20">
        <v>45350</v>
      </c>
      <c r="J8681" s="20">
        <v>45355</v>
      </c>
      <c r="K8681" t="s">
        <v>330</v>
      </c>
      <c r="L8681" t="s">
        <v>766</v>
      </c>
      <c r="M8681" t="s">
        <v>767</v>
      </c>
      <c r="N8681" t="s">
        <v>8080</v>
      </c>
      <c r="O8681" t="s">
        <v>756</v>
      </c>
      <c r="P8681" t="s">
        <v>757</v>
      </c>
      <c r="Q8681" t="s">
        <v>758</v>
      </c>
      <c r="R8681" t="s">
        <v>266</v>
      </c>
    </row>
    <row r="8682" spans="1:18" x14ac:dyDescent="0.35">
      <c r="A8682">
        <v>34448</v>
      </c>
      <c r="B8682">
        <v>114</v>
      </c>
      <c r="C8682" t="s">
        <v>27</v>
      </c>
      <c r="D8682" t="s">
        <v>784</v>
      </c>
      <c r="E8682">
        <v>1230.3399999999999</v>
      </c>
      <c r="F8682" s="20">
        <v>45364</v>
      </c>
      <c r="G8682" s="20">
        <v>45364</v>
      </c>
      <c r="H8682" s="20">
        <v>45364</v>
      </c>
      <c r="I8682" s="20">
        <v>45350</v>
      </c>
      <c r="J8682" s="20">
        <v>45355</v>
      </c>
      <c r="K8682" t="s">
        <v>330</v>
      </c>
      <c r="L8682" t="s">
        <v>766</v>
      </c>
      <c r="M8682" t="s">
        <v>767</v>
      </c>
      <c r="N8682" t="s">
        <v>8081</v>
      </c>
      <c r="O8682" t="s">
        <v>756</v>
      </c>
      <c r="P8682" t="s">
        <v>757</v>
      </c>
      <c r="Q8682" t="s">
        <v>758</v>
      </c>
      <c r="R8682" t="s">
        <v>266</v>
      </c>
    </row>
    <row r="8683" spans="1:18" x14ac:dyDescent="0.35">
      <c r="A8683">
        <v>33815</v>
      </c>
      <c r="B8683">
        <v>114</v>
      </c>
      <c r="C8683" t="s">
        <v>27</v>
      </c>
      <c r="D8683" t="s">
        <v>1471</v>
      </c>
      <c r="E8683">
        <v>2060</v>
      </c>
      <c r="F8683" s="20">
        <v>45363</v>
      </c>
      <c r="G8683" s="20">
        <v>45363</v>
      </c>
      <c r="H8683" s="20">
        <v>45363</v>
      </c>
      <c r="I8683" s="20">
        <v>45350</v>
      </c>
      <c r="J8683" s="20">
        <v>45350</v>
      </c>
      <c r="K8683" t="s">
        <v>264</v>
      </c>
      <c r="L8683" t="s">
        <v>4251</v>
      </c>
      <c r="M8683" t="s">
        <v>4479</v>
      </c>
      <c r="N8683" t="s">
        <v>3766</v>
      </c>
      <c r="O8683" t="s">
        <v>756</v>
      </c>
      <c r="P8683" t="s">
        <v>757</v>
      </c>
      <c r="Q8683" t="s">
        <v>758</v>
      </c>
      <c r="R8683" t="s">
        <v>266</v>
      </c>
    </row>
    <row r="8684" spans="1:18" x14ac:dyDescent="0.35">
      <c r="A8684">
        <v>34008</v>
      </c>
      <c r="B8684">
        <v>114</v>
      </c>
      <c r="C8684" t="s">
        <v>27</v>
      </c>
      <c r="D8684" t="s">
        <v>5255</v>
      </c>
      <c r="E8684">
        <v>1526.88</v>
      </c>
      <c r="F8684" s="20">
        <v>45363</v>
      </c>
      <c r="G8684" s="20">
        <v>45363</v>
      </c>
      <c r="H8684" s="20">
        <v>45363</v>
      </c>
      <c r="I8684" s="20">
        <v>45348</v>
      </c>
      <c r="J8684" s="20">
        <v>45351</v>
      </c>
      <c r="K8684" t="s">
        <v>330</v>
      </c>
      <c r="L8684" t="s">
        <v>4146</v>
      </c>
      <c r="M8684" t="s">
        <v>4234</v>
      </c>
      <c r="N8684" t="s">
        <v>8082</v>
      </c>
      <c r="O8684" t="s">
        <v>756</v>
      </c>
      <c r="P8684" t="s">
        <v>757</v>
      </c>
      <c r="Q8684" t="s">
        <v>758</v>
      </c>
      <c r="R8684" t="s">
        <v>266</v>
      </c>
    </row>
    <row r="8685" spans="1:18" x14ac:dyDescent="0.35">
      <c r="A8685">
        <v>34120</v>
      </c>
      <c r="B8685">
        <v>114</v>
      </c>
      <c r="C8685" t="s">
        <v>27</v>
      </c>
      <c r="D8685" t="s">
        <v>1047</v>
      </c>
      <c r="E8685">
        <v>220</v>
      </c>
      <c r="F8685" s="20">
        <v>45363</v>
      </c>
      <c r="G8685" s="20">
        <v>45363</v>
      </c>
      <c r="H8685" s="20">
        <v>45363</v>
      </c>
      <c r="I8685" s="20">
        <v>45350</v>
      </c>
      <c r="J8685" s="20">
        <v>45352</v>
      </c>
      <c r="K8685" t="s">
        <v>330</v>
      </c>
      <c r="L8685" t="s">
        <v>762</v>
      </c>
      <c r="M8685" t="s">
        <v>788</v>
      </c>
      <c r="N8685" t="s">
        <v>8083</v>
      </c>
      <c r="O8685" t="s">
        <v>756</v>
      </c>
      <c r="P8685" t="s">
        <v>757</v>
      </c>
      <c r="Q8685" t="s">
        <v>758</v>
      </c>
      <c r="R8685" t="s">
        <v>266</v>
      </c>
    </row>
    <row r="8686" spans="1:18" x14ac:dyDescent="0.35">
      <c r="A8686">
        <v>34124</v>
      </c>
      <c r="B8686">
        <v>114</v>
      </c>
      <c r="C8686" t="s">
        <v>27</v>
      </c>
      <c r="D8686" t="s">
        <v>1628</v>
      </c>
      <c r="E8686">
        <v>662.24</v>
      </c>
      <c r="F8686" s="20">
        <v>45363</v>
      </c>
      <c r="G8686" s="20">
        <v>45363</v>
      </c>
      <c r="H8686" s="20">
        <v>45363</v>
      </c>
      <c r="I8686" s="20">
        <v>45349</v>
      </c>
      <c r="J8686" s="20">
        <v>45352</v>
      </c>
      <c r="K8686" t="s">
        <v>330</v>
      </c>
      <c r="L8686" t="s">
        <v>766</v>
      </c>
      <c r="M8686" t="s">
        <v>767</v>
      </c>
      <c r="N8686" t="s">
        <v>8084</v>
      </c>
      <c r="O8686" t="s">
        <v>756</v>
      </c>
      <c r="P8686" t="s">
        <v>757</v>
      </c>
      <c r="Q8686" t="s">
        <v>758</v>
      </c>
      <c r="R8686" t="s">
        <v>266</v>
      </c>
    </row>
    <row r="8687" spans="1:18" x14ac:dyDescent="0.35">
      <c r="A8687">
        <v>34132</v>
      </c>
      <c r="B8687">
        <v>114</v>
      </c>
      <c r="C8687" t="s">
        <v>27</v>
      </c>
      <c r="D8687" t="s">
        <v>979</v>
      </c>
      <c r="E8687">
        <v>670.1</v>
      </c>
      <c r="F8687" s="20">
        <v>45363</v>
      </c>
      <c r="G8687" s="20">
        <v>45363</v>
      </c>
      <c r="H8687" s="20">
        <v>45363</v>
      </c>
      <c r="I8687" s="20">
        <v>45349</v>
      </c>
      <c r="J8687" s="20">
        <v>45352</v>
      </c>
      <c r="K8687" t="s">
        <v>330</v>
      </c>
      <c r="L8687" t="s">
        <v>762</v>
      </c>
      <c r="M8687" t="s">
        <v>788</v>
      </c>
      <c r="N8687" t="s">
        <v>6092</v>
      </c>
      <c r="O8687" t="s">
        <v>756</v>
      </c>
      <c r="P8687" t="s">
        <v>757</v>
      </c>
      <c r="Q8687" t="s">
        <v>758</v>
      </c>
      <c r="R8687" t="s">
        <v>266</v>
      </c>
    </row>
    <row r="8688" spans="1:18" x14ac:dyDescent="0.35">
      <c r="A8688">
        <v>34366</v>
      </c>
      <c r="B8688">
        <v>114</v>
      </c>
      <c r="C8688" t="s">
        <v>27</v>
      </c>
      <c r="D8688" t="s">
        <v>7549</v>
      </c>
      <c r="E8688">
        <v>2805</v>
      </c>
      <c r="F8688" s="20">
        <v>45363</v>
      </c>
      <c r="G8688" s="20">
        <v>45363</v>
      </c>
      <c r="H8688" s="20">
        <v>45363</v>
      </c>
      <c r="I8688" s="20">
        <v>45352</v>
      </c>
      <c r="J8688" s="20">
        <v>45355</v>
      </c>
      <c r="K8688" t="s">
        <v>330</v>
      </c>
      <c r="L8688" t="s">
        <v>4130</v>
      </c>
      <c r="M8688" t="s">
        <v>4677</v>
      </c>
      <c r="N8688" t="s">
        <v>8085</v>
      </c>
      <c r="O8688" t="s">
        <v>756</v>
      </c>
      <c r="P8688" t="s">
        <v>757</v>
      </c>
      <c r="Q8688" t="s">
        <v>758</v>
      </c>
      <c r="R8688" t="s">
        <v>266</v>
      </c>
    </row>
    <row r="8689" spans="1:18" x14ac:dyDescent="0.35">
      <c r="A8689">
        <v>34465</v>
      </c>
      <c r="B8689">
        <v>114</v>
      </c>
      <c r="C8689" t="s">
        <v>27</v>
      </c>
      <c r="D8689" t="s">
        <v>784</v>
      </c>
      <c r="E8689">
        <v>52.12</v>
      </c>
      <c r="F8689" s="20">
        <v>45363</v>
      </c>
      <c r="G8689" s="20">
        <v>45363</v>
      </c>
      <c r="H8689" s="20">
        <v>45363</v>
      </c>
      <c r="I8689" s="20">
        <v>45349</v>
      </c>
      <c r="J8689" s="20">
        <v>45355</v>
      </c>
      <c r="K8689" t="s">
        <v>330</v>
      </c>
      <c r="L8689" t="s">
        <v>766</v>
      </c>
      <c r="M8689" t="s">
        <v>767</v>
      </c>
      <c r="N8689" t="s">
        <v>8086</v>
      </c>
      <c r="O8689" t="s">
        <v>756</v>
      </c>
      <c r="P8689" t="s">
        <v>757</v>
      </c>
      <c r="Q8689" t="s">
        <v>758</v>
      </c>
      <c r="R8689" t="s">
        <v>266</v>
      </c>
    </row>
    <row r="8690" spans="1:18" x14ac:dyDescent="0.35">
      <c r="A8690">
        <v>34466</v>
      </c>
      <c r="B8690">
        <v>114</v>
      </c>
      <c r="C8690" t="s">
        <v>27</v>
      </c>
      <c r="D8690" t="s">
        <v>784</v>
      </c>
      <c r="E8690">
        <v>520.05999999999995</v>
      </c>
      <c r="F8690" s="20">
        <v>45363</v>
      </c>
      <c r="G8690" s="20">
        <v>45363</v>
      </c>
      <c r="H8690" s="20">
        <v>45363</v>
      </c>
      <c r="I8690" s="20">
        <v>45349</v>
      </c>
      <c r="J8690" s="20">
        <v>45355</v>
      </c>
      <c r="K8690" t="s">
        <v>330</v>
      </c>
      <c r="L8690" t="s">
        <v>766</v>
      </c>
      <c r="M8690" t="s">
        <v>767</v>
      </c>
      <c r="N8690" t="s">
        <v>8087</v>
      </c>
      <c r="O8690" t="s">
        <v>756</v>
      </c>
      <c r="P8690" t="s">
        <v>757</v>
      </c>
      <c r="Q8690" t="s">
        <v>758</v>
      </c>
      <c r="R8690" t="s">
        <v>266</v>
      </c>
    </row>
    <row r="8691" spans="1:18" x14ac:dyDescent="0.35">
      <c r="A8691">
        <v>34578</v>
      </c>
      <c r="B8691">
        <v>114</v>
      </c>
      <c r="C8691" t="s">
        <v>27</v>
      </c>
      <c r="D8691" t="s">
        <v>987</v>
      </c>
      <c r="E8691">
        <v>2096.4899999999998</v>
      </c>
      <c r="F8691" s="20">
        <v>45363</v>
      </c>
      <c r="G8691" s="20">
        <v>45363</v>
      </c>
      <c r="H8691" s="20">
        <v>45363</v>
      </c>
      <c r="I8691" s="20">
        <v>45356</v>
      </c>
      <c r="J8691" s="20">
        <v>45356</v>
      </c>
      <c r="K8691" t="s">
        <v>330</v>
      </c>
      <c r="L8691" t="s">
        <v>4146</v>
      </c>
      <c r="M8691" t="s">
        <v>4234</v>
      </c>
      <c r="N8691" t="s">
        <v>8088</v>
      </c>
      <c r="O8691" t="s">
        <v>756</v>
      </c>
      <c r="P8691" t="s">
        <v>757</v>
      </c>
      <c r="Q8691" t="s">
        <v>758</v>
      </c>
      <c r="R8691" t="s">
        <v>266</v>
      </c>
    </row>
    <row r="8692" spans="1:18" x14ac:dyDescent="0.35">
      <c r="A8692">
        <v>33458</v>
      </c>
      <c r="B8692">
        <v>114</v>
      </c>
      <c r="C8692" t="s">
        <v>27</v>
      </c>
      <c r="D8692" t="s">
        <v>885</v>
      </c>
      <c r="E8692">
        <v>2416.5</v>
      </c>
      <c r="F8692" s="20">
        <v>45363</v>
      </c>
      <c r="G8692" s="20">
        <v>45363</v>
      </c>
      <c r="H8692" s="20">
        <v>45363</v>
      </c>
      <c r="I8692" s="20">
        <v>45341</v>
      </c>
      <c r="J8692" s="20">
        <v>45344</v>
      </c>
      <c r="K8692" t="s">
        <v>330</v>
      </c>
      <c r="L8692" t="s">
        <v>766</v>
      </c>
      <c r="M8692" t="s">
        <v>770</v>
      </c>
      <c r="N8692" t="s">
        <v>8089</v>
      </c>
      <c r="O8692" t="s">
        <v>756</v>
      </c>
      <c r="P8692" t="s">
        <v>757</v>
      </c>
      <c r="Q8692" t="s">
        <v>758</v>
      </c>
      <c r="R8692" t="s">
        <v>266</v>
      </c>
    </row>
    <row r="8693" spans="1:18" x14ac:dyDescent="0.35">
      <c r="A8693">
        <v>44289</v>
      </c>
      <c r="B8693">
        <v>114</v>
      </c>
      <c r="C8693" t="s">
        <v>27</v>
      </c>
      <c r="D8693" t="s">
        <v>8090</v>
      </c>
      <c r="E8693">
        <v>367.7</v>
      </c>
      <c r="F8693" s="20">
        <v>45363</v>
      </c>
      <c r="G8693" s="20">
        <v>45363</v>
      </c>
      <c r="H8693" s="20">
        <v>45363</v>
      </c>
      <c r="I8693" s="20">
        <v>45363</v>
      </c>
      <c r="J8693" s="20">
        <v>45363</v>
      </c>
      <c r="K8693" t="s">
        <v>319</v>
      </c>
      <c r="L8693" t="s">
        <v>4287</v>
      </c>
      <c r="M8693" t="s">
        <v>4288</v>
      </c>
      <c r="N8693" t="s">
        <v>8091</v>
      </c>
      <c r="O8693" t="s">
        <v>756</v>
      </c>
      <c r="P8693" t="s">
        <v>757</v>
      </c>
      <c r="Q8693" t="s">
        <v>758</v>
      </c>
      <c r="R8693" t="s">
        <v>266</v>
      </c>
    </row>
    <row r="8694" spans="1:18" x14ac:dyDescent="0.35">
      <c r="A8694">
        <v>44291</v>
      </c>
      <c r="B8694">
        <v>114</v>
      </c>
      <c r="C8694" t="s">
        <v>27</v>
      </c>
      <c r="D8694" t="s">
        <v>8092</v>
      </c>
      <c r="E8694">
        <v>1304</v>
      </c>
      <c r="F8694" s="20">
        <v>45363</v>
      </c>
      <c r="G8694" s="20">
        <v>45363</v>
      </c>
      <c r="H8694" s="20">
        <v>45363</v>
      </c>
      <c r="I8694" s="20">
        <v>45363</v>
      </c>
      <c r="J8694" s="20">
        <v>45363</v>
      </c>
      <c r="K8694" t="s">
        <v>319</v>
      </c>
      <c r="L8694" t="s">
        <v>4287</v>
      </c>
      <c r="M8694" t="s">
        <v>4288</v>
      </c>
      <c r="N8694" t="s">
        <v>8093</v>
      </c>
      <c r="O8694" t="s">
        <v>756</v>
      </c>
      <c r="P8694" t="s">
        <v>757</v>
      </c>
      <c r="Q8694" t="s">
        <v>758</v>
      </c>
      <c r="R8694" t="s">
        <v>266</v>
      </c>
    </row>
    <row r="8695" spans="1:18" x14ac:dyDescent="0.35">
      <c r="A8695">
        <v>44306</v>
      </c>
      <c r="B8695">
        <v>114</v>
      </c>
      <c r="C8695" t="s">
        <v>27</v>
      </c>
      <c r="D8695" t="s">
        <v>8094</v>
      </c>
      <c r="E8695">
        <v>620</v>
      </c>
      <c r="F8695" s="20">
        <v>45363</v>
      </c>
      <c r="G8695" s="20"/>
      <c r="H8695" s="20">
        <v>45363</v>
      </c>
      <c r="I8695" s="20">
        <v>45363</v>
      </c>
      <c r="J8695" s="20">
        <v>45363</v>
      </c>
      <c r="K8695" t="s">
        <v>319</v>
      </c>
      <c r="L8695" t="s">
        <v>4287</v>
      </c>
      <c r="M8695" t="s">
        <v>4288</v>
      </c>
      <c r="N8695" t="s">
        <v>6209</v>
      </c>
      <c r="O8695" t="s">
        <v>756</v>
      </c>
      <c r="P8695" t="s">
        <v>757</v>
      </c>
      <c r="Q8695" t="s">
        <v>758</v>
      </c>
      <c r="R8695" t="s">
        <v>266</v>
      </c>
    </row>
    <row r="8696" spans="1:18" x14ac:dyDescent="0.35">
      <c r="A8696">
        <v>44404</v>
      </c>
      <c r="B8696">
        <v>114</v>
      </c>
      <c r="C8696" t="s">
        <v>27</v>
      </c>
      <c r="D8696" t="s">
        <v>8095</v>
      </c>
      <c r="E8696">
        <v>473.95</v>
      </c>
      <c r="F8696" s="20">
        <v>45363</v>
      </c>
      <c r="G8696" s="20"/>
      <c r="H8696" s="20">
        <v>45363</v>
      </c>
      <c r="I8696" s="20">
        <v>45363</v>
      </c>
      <c r="J8696" s="20">
        <v>45364</v>
      </c>
      <c r="K8696" t="s">
        <v>264</v>
      </c>
      <c r="L8696" t="s">
        <v>4287</v>
      </c>
      <c r="M8696" t="s">
        <v>4288</v>
      </c>
      <c r="N8696" t="s">
        <v>8096</v>
      </c>
      <c r="O8696" t="s">
        <v>756</v>
      </c>
      <c r="P8696" t="s">
        <v>757</v>
      </c>
      <c r="Q8696" t="s">
        <v>758</v>
      </c>
      <c r="R8696" t="s">
        <v>266</v>
      </c>
    </row>
    <row r="8697" spans="1:18" x14ac:dyDescent="0.35">
      <c r="A8697">
        <v>45449</v>
      </c>
      <c r="B8697">
        <v>114</v>
      </c>
      <c r="C8697" t="s">
        <v>27</v>
      </c>
      <c r="D8697" t="s">
        <v>829</v>
      </c>
      <c r="E8697">
        <v>60.09</v>
      </c>
      <c r="F8697" s="20">
        <v>45363</v>
      </c>
      <c r="G8697" s="20"/>
      <c r="H8697" s="20">
        <v>45363</v>
      </c>
      <c r="I8697" s="20">
        <v>45363</v>
      </c>
      <c r="J8697" s="20">
        <v>45370</v>
      </c>
      <c r="K8697" t="s">
        <v>319</v>
      </c>
      <c r="L8697" t="s">
        <v>4146</v>
      </c>
      <c r="M8697" t="s">
        <v>4234</v>
      </c>
      <c r="N8697" t="s">
        <v>7988</v>
      </c>
      <c r="O8697" t="s">
        <v>756</v>
      </c>
      <c r="P8697" t="s">
        <v>757</v>
      </c>
      <c r="Q8697" t="s">
        <v>758</v>
      </c>
      <c r="R8697" t="s">
        <v>266</v>
      </c>
    </row>
    <row r="8698" spans="1:18" x14ac:dyDescent="0.35">
      <c r="A8698">
        <v>45450</v>
      </c>
      <c r="B8698">
        <v>114</v>
      </c>
      <c r="C8698" t="s">
        <v>27</v>
      </c>
      <c r="D8698" t="s">
        <v>829</v>
      </c>
      <c r="E8698">
        <v>36</v>
      </c>
      <c r="F8698" s="20">
        <v>45363</v>
      </c>
      <c r="G8698" s="20"/>
      <c r="H8698" s="20">
        <v>45363</v>
      </c>
      <c r="I8698" s="20">
        <v>45363</v>
      </c>
      <c r="J8698" s="20">
        <v>45370</v>
      </c>
      <c r="K8698" t="s">
        <v>319</v>
      </c>
      <c r="L8698" t="s">
        <v>4287</v>
      </c>
      <c r="M8698" t="s">
        <v>4288</v>
      </c>
      <c r="N8698" t="s">
        <v>7988</v>
      </c>
      <c r="O8698" t="s">
        <v>756</v>
      </c>
      <c r="P8698" t="s">
        <v>757</v>
      </c>
      <c r="Q8698" t="s">
        <v>758</v>
      </c>
      <c r="R8698" t="s">
        <v>266</v>
      </c>
    </row>
    <row r="8699" spans="1:18" x14ac:dyDescent="0.35">
      <c r="A8699">
        <v>43451</v>
      </c>
      <c r="B8699">
        <v>114</v>
      </c>
      <c r="C8699" t="s">
        <v>27</v>
      </c>
      <c r="E8699">
        <v>2380.88</v>
      </c>
      <c r="F8699" s="20">
        <v>45363</v>
      </c>
      <c r="G8699" s="20">
        <v>45363</v>
      </c>
      <c r="H8699" s="20">
        <v>45363</v>
      </c>
      <c r="I8699" s="20">
        <v>45351</v>
      </c>
      <c r="J8699" s="20">
        <v>45358</v>
      </c>
      <c r="K8699" t="s">
        <v>330</v>
      </c>
      <c r="L8699" t="s">
        <v>4279</v>
      </c>
      <c r="M8699" t="s">
        <v>4671</v>
      </c>
      <c r="N8699" t="s">
        <v>8000</v>
      </c>
      <c r="O8699" t="s">
        <v>756</v>
      </c>
      <c r="P8699" t="s">
        <v>757</v>
      </c>
      <c r="Q8699" t="s">
        <v>758</v>
      </c>
      <c r="R8699" t="s">
        <v>266</v>
      </c>
    </row>
    <row r="8700" spans="1:18" x14ac:dyDescent="0.35">
      <c r="A8700">
        <v>43452</v>
      </c>
      <c r="B8700">
        <v>114</v>
      </c>
      <c r="C8700" t="s">
        <v>27</v>
      </c>
      <c r="E8700">
        <v>4276.49</v>
      </c>
      <c r="F8700" s="20">
        <v>45363</v>
      </c>
      <c r="G8700" s="20">
        <v>45363</v>
      </c>
      <c r="H8700" s="20">
        <v>45363</v>
      </c>
      <c r="I8700" s="20">
        <v>45354</v>
      </c>
      <c r="J8700" s="20">
        <v>45358</v>
      </c>
      <c r="K8700" t="s">
        <v>330</v>
      </c>
      <c r="L8700" t="s">
        <v>4279</v>
      </c>
      <c r="M8700" t="s">
        <v>4671</v>
      </c>
      <c r="N8700" t="s">
        <v>8001</v>
      </c>
      <c r="O8700" t="s">
        <v>756</v>
      </c>
      <c r="P8700" t="s">
        <v>757</v>
      </c>
      <c r="Q8700" t="s">
        <v>758</v>
      </c>
      <c r="R8700" t="s">
        <v>266</v>
      </c>
    </row>
    <row r="8701" spans="1:18" x14ac:dyDescent="0.35">
      <c r="A8701">
        <v>43952</v>
      </c>
      <c r="B8701">
        <v>114</v>
      </c>
      <c r="C8701" t="s">
        <v>27</v>
      </c>
      <c r="D8701" t="s">
        <v>1414</v>
      </c>
      <c r="E8701">
        <v>966.2</v>
      </c>
      <c r="F8701" s="20">
        <v>45363</v>
      </c>
      <c r="G8701" s="20">
        <v>45363</v>
      </c>
      <c r="H8701" s="20">
        <v>45363</v>
      </c>
      <c r="I8701" s="20">
        <v>45356</v>
      </c>
      <c r="J8701" s="20">
        <v>45359</v>
      </c>
      <c r="K8701" t="s">
        <v>330</v>
      </c>
      <c r="L8701" t="s">
        <v>766</v>
      </c>
      <c r="M8701" t="s">
        <v>767</v>
      </c>
      <c r="N8701" t="s">
        <v>8097</v>
      </c>
      <c r="O8701" t="s">
        <v>756</v>
      </c>
      <c r="P8701" t="s">
        <v>757</v>
      </c>
      <c r="Q8701" t="s">
        <v>758</v>
      </c>
      <c r="R8701" t="s">
        <v>266</v>
      </c>
    </row>
    <row r="8702" spans="1:18" x14ac:dyDescent="0.35">
      <c r="A8702">
        <v>43851</v>
      </c>
      <c r="B8702">
        <v>114</v>
      </c>
      <c r="C8702" t="s">
        <v>27</v>
      </c>
      <c r="D8702" t="s">
        <v>829</v>
      </c>
      <c r="E8702">
        <v>2300</v>
      </c>
      <c r="F8702" s="20">
        <v>45362</v>
      </c>
      <c r="G8702" s="20">
        <v>45362</v>
      </c>
      <c r="H8702" s="20">
        <v>45362</v>
      </c>
      <c r="I8702" s="20">
        <v>45362</v>
      </c>
      <c r="J8702" s="20">
        <v>45359</v>
      </c>
      <c r="K8702" t="s">
        <v>264</v>
      </c>
      <c r="L8702" t="s">
        <v>4287</v>
      </c>
      <c r="M8702" t="s">
        <v>4288</v>
      </c>
      <c r="N8702" t="s">
        <v>8098</v>
      </c>
      <c r="O8702" t="s">
        <v>756</v>
      </c>
      <c r="P8702" t="s">
        <v>757</v>
      </c>
      <c r="Q8702" t="s">
        <v>758</v>
      </c>
      <c r="R8702" t="s">
        <v>266</v>
      </c>
    </row>
    <row r="8703" spans="1:18" x14ac:dyDescent="0.35">
      <c r="A8703">
        <v>44109</v>
      </c>
      <c r="B8703">
        <v>114</v>
      </c>
      <c r="C8703" t="s">
        <v>27</v>
      </c>
      <c r="D8703" t="s">
        <v>1339</v>
      </c>
      <c r="E8703">
        <v>1020</v>
      </c>
      <c r="F8703" s="20">
        <v>45361</v>
      </c>
      <c r="G8703" s="20">
        <v>45362</v>
      </c>
      <c r="H8703" s="20">
        <v>45362</v>
      </c>
      <c r="I8703" s="20">
        <v>45314</v>
      </c>
      <c r="J8703" s="20"/>
      <c r="L8703" t="s">
        <v>4370</v>
      </c>
      <c r="M8703" t="s">
        <v>4371</v>
      </c>
      <c r="O8703" t="s">
        <v>756</v>
      </c>
      <c r="P8703" t="s">
        <v>757</v>
      </c>
      <c r="Q8703" t="s">
        <v>758</v>
      </c>
      <c r="R8703" t="s">
        <v>266</v>
      </c>
    </row>
    <row r="8704" spans="1:18" x14ac:dyDescent="0.35">
      <c r="A8704">
        <v>44110</v>
      </c>
      <c r="B8704">
        <v>114</v>
      </c>
      <c r="C8704" t="s">
        <v>27</v>
      </c>
      <c r="D8704" t="s">
        <v>1044</v>
      </c>
      <c r="E8704">
        <v>5000</v>
      </c>
      <c r="F8704" s="20">
        <v>45361</v>
      </c>
      <c r="G8704" s="20">
        <v>45362</v>
      </c>
      <c r="H8704" s="20">
        <v>45362</v>
      </c>
      <c r="I8704" s="20">
        <v>45361</v>
      </c>
      <c r="J8704" s="20"/>
      <c r="L8704" t="s">
        <v>4231</v>
      </c>
      <c r="M8704" t="s">
        <v>4989</v>
      </c>
      <c r="O8704" t="s">
        <v>756</v>
      </c>
      <c r="P8704" t="s">
        <v>757</v>
      </c>
      <c r="Q8704" t="s">
        <v>758</v>
      </c>
      <c r="R8704" t="s">
        <v>266</v>
      </c>
    </row>
    <row r="8705" spans="1:18" x14ac:dyDescent="0.35">
      <c r="A8705">
        <v>45352</v>
      </c>
      <c r="B8705">
        <v>114</v>
      </c>
      <c r="C8705" t="s">
        <v>27</v>
      </c>
      <c r="D8705" t="s">
        <v>1035</v>
      </c>
      <c r="E8705">
        <v>18</v>
      </c>
      <c r="F8705" s="20">
        <v>45362</v>
      </c>
      <c r="G8705" s="20"/>
      <c r="H8705" s="20">
        <v>45362</v>
      </c>
      <c r="I8705" s="20">
        <v>45362</v>
      </c>
      <c r="J8705" s="20">
        <v>45370</v>
      </c>
      <c r="K8705" t="s">
        <v>996</v>
      </c>
      <c r="L8705" t="s">
        <v>4457</v>
      </c>
      <c r="M8705" t="s">
        <v>4458</v>
      </c>
      <c r="N8705" t="s">
        <v>8098</v>
      </c>
      <c r="O8705" t="s">
        <v>756</v>
      </c>
      <c r="R8705" t="s">
        <v>266</v>
      </c>
    </row>
    <row r="8706" spans="1:18" x14ac:dyDescent="0.35">
      <c r="A8706">
        <v>45444</v>
      </c>
      <c r="B8706">
        <v>114</v>
      </c>
      <c r="C8706" t="s">
        <v>27</v>
      </c>
      <c r="D8706" t="s">
        <v>829</v>
      </c>
      <c r="E8706">
        <v>31.48</v>
      </c>
      <c r="F8706" s="20">
        <v>45362</v>
      </c>
      <c r="G8706" s="20"/>
      <c r="H8706" s="20">
        <v>45362</v>
      </c>
      <c r="I8706" s="20">
        <v>45362</v>
      </c>
      <c r="J8706" s="20">
        <v>45370</v>
      </c>
      <c r="K8706" t="s">
        <v>319</v>
      </c>
      <c r="L8706" t="s">
        <v>4146</v>
      </c>
      <c r="M8706" t="s">
        <v>4234</v>
      </c>
      <c r="N8706" t="s">
        <v>7988</v>
      </c>
      <c r="O8706" t="s">
        <v>756</v>
      </c>
      <c r="P8706" t="s">
        <v>757</v>
      </c>
      <c r="Q8706" t="s">
        <v>758</v>
      </c>
      <c r="R8706" t="s">
        <v>266</v>
      </c>
    </row>
    <row r="8707" spans="1:18" x14ac:dyDescent="0.35">
      <c r="A8707">
        <v>33569</v>
      </c>
      <c r="B8707">
        <v>114</v>
      </c>
      <c r="C8707" t="s">
        <v>27</v>
      </c>
      <c r="D8707" t="s">
        <v>8058</v>
      </c>
      <c r="E8707">
        <v>2304</v>
      </c>
      <c r="F8707" s="20">
        <v>45361</v>
      </c>
      <c r="G8707" s="20">
        <v>45362</v>
      </c>
      <c r="H8707" s="20">
        <v>45362</v>
      </c>
      <c r="I8707" s="20">
        <v>45345</v>
      </c>
      <c r="J8707" s="20">
        <v>45345</v>
      </c>
      <c r="K8707" t="s">
        <v>264</v>
      </c>
      <c r="L8707" t="s">
        <v>4279</v>
      </c>
      <c r="M8707" t="s">
        <v>4433</v>
      </c>
      <c r="N8707" t="s">
        <v>8099</v>
      </c>
      <c r="O8707" t="s">
        <v>756</v>
      </c>
      <c r="P8707" t="s">
        <v>757</v>
      </c>
      <c r="Q8707" t="s">
        <v>758</v>
      </c>
      <c r="R8707" t="s">
        <v>266</v>
      </c>
    </row>
    <row r="8708" spans="1:18" x14ac:dyDescent="0.35">
      <c r="A8708">
        <v>33667</v>
      </c>
      <c r="B8708">
        <v>114</v>
      </c>
      <c r="C8708" t="s">
        <v>27</v>
      </c>
      <c r="D8708" t="s">
        <v>941</v>
      </c>
      <c r="E8708">
        <v>52370.2</v>
      </c>
      <c r="F8708" s="20">
        <v>45362</v>
      </c>
      <c r="G8708" s="20">
        <v>45362</v>
      </c>
      <c r="H8708" s="20">
        <v>45362</v>
      </c>
      <c r="I8708" s="20">
        <v>45340</v>
      </c>
      <c r="J8708" s="20">
        <v>45349</v>
      </c>
      <c r="K8708" t="s">
        <v>330</v>
      </c>
      <c r="L8708" t="s">
        <v>4231</v>
      </c>
      <c r="M8708" t="s">
        <v>4232</v>
      </c>
      <c r="N8708" t="s">
        <v>8100</v>
      </c>
      <c r="O8708" t="s">
        <v>756</v>
      </c>
      <c r="P8708" t="s">
        <v>757</v>
      </c>
      <c r="Q8708" t="s">
        <v>758</v>
      </c>
      <c r="R8708" t="s">
        <v>266</v>
      </c>
    </row>
    <row r="8709" spans="1:18" x14ac:dyDescent="0.35">
      <c r="A8709">
        <v>33709</v>
      </c>
      <c r="B8709">
        <v>114</v>
      </c>
      <c r="C8709" t="s">
        <v>27</v>
      </c>
      <c r="D8709" t="s">
        <v>7584</v>
      </c>
      <c r="E8709">
        <v>3000</v>
      </c>
      <c r="F8709" s="20">
        <v>45361</v>
      </c>
      <c r="G8709" s="20">
        <v>45362</v>
      </c>
      <c r="H8709" s="20">
        <v>45362</v>
      </c>
      <c r="I8709" s="20">
        <v>45349</v>
      </c>
      <c r="J8709" s="20">
        <v>45349</v>
      </c>
      <c r="K8709" t="s">
        <v>264</v>
      </c>
      <c r="L8709" t="s">
        <v>4279</v>
      </c>
      <c r="M8709" t="s">
        <v>4762</v>
      </c>
      <c r="N8709" t="s">
        <v>8101</v>
      </c>
      <c r="O8709" t="s">
        <v>756</v>
      </c>
      <c r="P8709" t="s">
        <v>757</v>
      </c>
      <c r="Q8709" t="s">
        <v>758</v>
      </c>
      <c r="R8709" t="s">
        <v>266</v>
      </c>
    </row>
    <row r="8710" spans="1:18" x14ac:dyDescent="0.35">
      <c r="A8710">
        <v>33987</v>
      </c>
      <c r="B8710">
        <v>114</v>
      </c>
      <c r="C8710" t="s">
        <v>27</v>
      </c>
      <c r="D8710" t="s">
        <v>761</v>
      </c>
      <c r="E8710">
        <v>1065.5999999999999</v>
      </c>
      <c r="F8710" s="20">
        <v>45361</v>
      </c>
      <c r="G8710" s="20">
        <v>45362</v>
      </c>
      <c r="H8710" s="20">
        <v>45362</v>
      </c>
      <c r="I8710" s="20">
        <v>45336</v>
      </c>
      <c r="J8710" s="20">
        <v>45351</v>
      </c>
      <c r="K8710" t="s">
        <v>330</v>
      </c>
      <c r="L8710" t="s">
        <v>4130</v>
      </c>
      <c r="M8710" t="s">
        <v>4677</v>
      </c>
      <c r="N8710" t="s">
        <v>8102</v>
      </c>
      <c r="O8710" t="s">
        <v>756</v>
      </c>
      <c r="P8710" t="s">
        <v>757</v>
      </c>
      <c r="Q8710" t="s">
        <v>758</v>
      </c>
      <c r="R8710" t="s">
        <v>266</v>
      </c>
    </row>
    <row r="8711" spans="1:18" x14ac:dyDescent="0.35">
      <c r="A8711">
        <v>34011</v>
      </c>
      <c r="B8711">
        <v>114</v>
      </c>
      <c r="C8711" t="s">
        <v>27</v>
      </c>
      <c r="D8711" t="s">
        <v>5255</v>
      </c>
      <c r="E8711">
        <v>1665.43</v>
      </c>
      <c r="F8711" s="20">
        <v>45362</v>
      </c>
      <c r="G8711" s="20">
        <v>45362</v>
      </c>
      <c r="H8711" s="20">
        <v>45362</v>
      </c>
      <c r="I8711" s="20">
        <v>45346</v>
      </c>
      <c r="J8711" s="20">
        <v>45351</v>
      </c>
      <c r="K8711" t="s">
        <v>330</v>
      </c>
      <c r="L8711" t="s">
        <v>4146</v>
      </c>
      <c r="M8711" t="s">
        <v>4234</v>
      </c>
      <c r="N8711" t="s">
        <v>8103</v>
      </c>
      <c r="O8711" t="s">
        <v>756</v>
      </c>
      <c r="P8711" t="s">
        <v>757</v>
      </c>
      <c r="Q8711" t="s">
        <v>758</v>
      </c>
      <c r="R8711" t="s">
        <v>266</v>
      </c>
    </row>
    <row r="8712" spans="1:18" x14ac:dyDescent="0.35">
      <c r="A8712">
        <v>34012</v>
      </c>
      <c r="B8712">
        <v>114</v>
      </c>
      <c r="C8712" t="s">
        <v>27</v>
      </c>
      <c r="D8712" t="s">
        <v>784</v>
      </c>
      <c r="E8712">
        <v>920.39</v>
      </c>
      <c r="F8712" s="20">
        <v>45362</v>
      </c>
      <c r="G8712" s="20">
        <v>45362</v>
      </c>
      <c r="H8712" s="20">
        <v>45362</v>
      </c>
      <c r="I8712" s="20">
        <v>45348</v>
      </c>
      <c r="J8712" s="20">
        <v>45351</v>
      </c>
      <c r="K8712" t="s">
        <v>330</v>
      </c>
      <c r="L8712" t="s">
        <v>4146</v>
      </c>
      <c r="M8712" t="s">
        <v>4234</v>
      </c>
      <c r="N8712" t="s">
        <v>8104</v>
      </c>
      <c r="O8712" t="s">
        <v>756</v>
      </c>
      <c r="P8712" t="s">
        <v>757</v>
      </c>
      <c r="Q8712" t="s">
        <v>758</v>
      </c>
      <c r="R8712" t="s">
        <v>266</v>
      </c>
    </row>
    <row r="8713" spans="1:18" x14ac:dyDescent="0.35">
      <c r="A8713">
        <v>34013</v>
      </c>
      <c r="B8713">
        <v>114</v>
      </c>
      <c r="C8713" t="s">
        <v>27</v>
      </c>
      <c r="D8713" t="s">
        <v>784</v>
      </c>
      <c r="E8713">
        <v>389.81</v>
      </c>
      <c r="F8713" s="20">
        <v>45360</v>
      </c>
      <c r="G8713" s="20">
        <v>45362</v>
      </c>
      <c r="H8713" s="20">
        <v>45362</v>
      </c>
      <c r="I8713" s="20">
        <v>45346</v>
      </c>
      <c r="J8713" s="20">
        <v>45351</v>
      </c>
      <c r="K8713" t="s">
        <v>330</v>
      </c>
      <c r="L8713" t="s">
        <v>4146</v>
      </c>
      <c r="M8713" t="s">
        <v>4234</v>
      </c>
      <c r="N8713" t="s">
        <v>8105</v>
      </c>
      <c r="O8713" t="s">
        <v>756</v>
      </c>
      <c r="P8713" t="s">
        <v>757</v>
      </c>
      <c r="Q8713" t="s">
        <v>758</v>
      </c>
      <c r="R8713" t="s">
        <v>266</v>
      </c>
    </row>
    <row r="8714" spans="1:18" x14ac:dyDescent="0.35">
      <c r="A8714">
        <v>34015</v>
      </c>
      <c r="B8714">
        <v>114</v>
      </c>
      <c r="C8714" t="s">
        <v>27</v>
      </c>
      <c r="D8714" t="s">
        <v>826</v>
      </c>
      <c r="E8714">
        <v>3360</v>
      </c>
      <c r="F8714" s="20">
        <v>45360</v>
      </c>
      <c r="G8714" s="20">
        <v>45362</v>
      </c>
      <c r="H8714" s="20">
        <v>45362</v>
      </c>
      <c r="I8714" s="20">
        <v>45350</v>
      </c>
      <c r="J8714" s="20">
        <v>45351</v>
      </c>
      <c r="K8714" t="s">
        <v>330</v>
      </c>
      <c r="L8714" t="s">
        <v>4146</v>
      </c>
      <c r="M8714" t="s">
        <v>4234</v>
      </c>
      <c r="N8714" t="s">
        <v>1079</v>
      </c>
      <c r="O8714" t="s">
        <v>756</v>
      </c>
      <c r="P8714" t="s">
        <v>757</v>
      </c>
      <c r="Q8714" t="s">
        <v>758</v>
      </c>
      <c r="R8714" t="s">
        <v>266</v>
      </c>
    </row>
    <row r="8715" spans="1:18" x14ac:dyDescent="0.35">
      <c r="A8715">
        <v>34028</v>
      </c>
      <c r="B8715">
        <v>114</v>
      </c>
      <c r="C8715" t="s">
        <v>27</v>
      </c>
      <c r="D8715" t="s">
        <v>1318</v>
      </c>
      <c r="E8715">
        <v>46550</v>
      </c>
      <c r="F8715" s="20">
        <v>45362</v>
      </c>
      <c r="G8715" s="20">
        <v>45362</v>
      </c>
      <c r="H8715" s="20">
        <v>45362</v>
      </c>
      <c r="I8715" s="20">
        <v>45351</v>
      </c>
      <c r="J8715" s="20"/>
      <c r="L8715" t="s">
        <v>4279</v>
      </c>
      <c r="M8715" t="s">
        <v>4557</v>
      </c>
      <c r="O8715" t="s">
        <v>756</v>
      </c>
      <c r="P8715" t="s">
        <v>757</v>
      </c>
      <c r="Q8715" t="s">
        <v>758</v>
      </c>
      <c r="R8715" t="s">
        <v>266</v>
      </c>
    </row>
    <row r="8716" spans="1:18" x14ac:dyDescent="0.35">
      <c r="A8716">
        <v>34131</v>
      </c>
      <c r="B8716">
        <v>114</v>
      </c>
      <c r="C8716" t="s">
        <v>27</v>
      </c>
      <c r="D8716" t="s">
        <v>1025</v>
      </c>
      <c r="E8716">
        <v>174.22</v>
      </c>
      <c r="F8716" s="20">
        <v>45362</v>
      </c>
      <c r="G8716" s="20">
        <v>45362</v>
      </c>
      <c r="H8716" s="20">
        <v>45362</v>
      </c>
      <c r="I8716" s="20">
        <v>45351</v>
      </c>
      <c r="J8716" s="20">
        <v>45352</v>
      </c>
      <c r="K8716" t="s">
        <v>330</v>
      </c>
      <c r="L8716" t="s">
        <v>766</v>
      </c>
      <c r="M8716" t="s">
        <v>770</v>
      </c>
      <c r="N8716" t="s">
        <v>8106</v>
      </c>
      <c r="O8716" t="s">
        <v>756</v>
      </c>
      <c r="P8716" t="s">
        <v>757</v>
      </c>
      <c r="Q8716" t="s">
        <v>758</v>
      </c>
      <c r="R8716" t="s">
        <v>266</v>
      </c>
    </row>
    <row r="8717" spans="1:18" x14ac:dyDescent="0.35">
      <c r="A8717">
        <v>34155</v>
      </c>
      <c r="B8717">
        <v>114</v>
      </c>
      <c r="C8717" t="s">
        <v>27</v>
      </c>
      <c r="D8717" t="s">
        <v>1009</v>
      </c>
      <c r="E8717">
        <v>276</v>
      </c>
      <c r="F8717" s="20">
        <v>45360</v>
      </c>
      <c r="G8717" s="20">
        <v>45362</v>
      </c>
      <c r="H8717" s="20">
        <v>45362</v>
      </c>
      <c r="I8717" s="20">
        <v>45349</v>
      </c>
      <c r="J8717" s="20">
        <v>45352</v>
      </c>
      <c r="K8717" t="s">
        <v>330</v>
      </c>
      <c r="L8717" t="s">
        <v>766</v>
      </c>
      <c r="M8717" t="s">
        <v>767</v>
      </c>
      <c r="N8717" t="s">
        <v>8107</v>
      </c>
      <c r="O8717" t="s">
        <v>756</v>
      </c>
      <c r="P8717" t="s">
        <v>757</v>
      </c>
      <c r="Q8717" t="s">
        <v>758</v>
      </c>
      <c r="R8717" t="s">
        <v>266</v>
      </c>
    </row>
    <row r="8718" spans="1:18" x14ac:dyDescent="0.35">
      <c r="A8718">
        <v>32605</v>
      </c>
      <c r="B8718">
        <v>114</v>
      </c>
      <c r="C8718" t="s">
        <v>27</v>
      </c>
      <c r="D8718" t="s">
        <v>1933</v>
      </c>
      <c r="E8718">
        <v>6435</v>
      </c>
      <c r="F8718" s="20">
        <v>45362</v>
      </c>
      <c r="G8718" s="20">
        <v>45362</v>
      </c>
      <c r="H8718" s="20">
        <v>45362</v>
      </c>
      <c r="I8718" s="20">
        <v>45329</v>
      </c>
      <c r="J8718" s="20">
        <v>45336</v>
      </c>
      <c r="K8718" t="s">
        <v>330</v>
      </c>
      <c r="L8718" t="s">
        <v>766</v>
      </c>
      <c r="M8718" t="s">
        <v>770</v>
      </c>
      <c r="N8718" t="s">
        <v>8108</v>
      </c>
      <c r="O8718" t="s">
        <v>756</v>
      </c>
      <c r="P8718" t="s">
        <v>757</v>
      </c>
      <c r="Q8718" t="s">
        <v>758</v>
      </c>
      <c r="R8718" t="s">
        <v>266</v>
      </c>
    </row>
    <row r="8719" spans="1:18" x14ac:dyDescent="0.35">
      <c r="A8719">
        <v>32608</v>
      </c>
      <c r="B8719">
        <v>114</v>
      </c>
      <c r="C8719" t="s">
        <v>27</v>
      </c>
      <c r="D8719" t="s">
        <v>1933</v>
      </c>
      <c r="E8719">
        <v>6416.4</v>
      </c>
      <c r="F8719" s="20">
        <v>45362</v>
      </c>
      <c r="G8719" s="20">
        <v>45362</v>
      </c>
      <c r="H8719" s="20">
        <v>45362</v>
      </c>
      <c r="I8719" s="20">
        <v>45330</v>
      </c>
      <c r="J8719" s="20">
        <v>45336</v>
      </c>
      <c r="K8719" t="s">
        <v>330</v>
      </c>
      <c r="L8719" t="s">
        <v>766</v>
      </c>
      <c r="M8719" t="s">
        <v>770</v>
      </c>
      <c r="N8719" t="s">
        <v>8109</v>
      </c>
      <c r="O8719" t="s">
        <v>756</v>
      </c>
      <c r="P8719" t="s">
        <v>757</v>
      </c>
      <c r="Q8719" t="s">
        <v>758</v>
      </c>
      <c r="R8719" t="s">
        <v>266</v>
      </c>
    </row>
    <row r="8720" spans="1:18" x14ac:dyDescent="0.35">
      <c r="A8720">
        <v>33122</v>
      </c>
      <c r="B8720">
        <v>114</v>
      </c>
      <c r="C8720" t="s">
        <v>27</v>
      </c>
      <c r="D8720" t="s">
        <v>5296</v>
      </c>
      <c r="E8720">
        <v>9660</v>
      </c>
      <c r="F8720" s="20">
        <v>45360</v>
      </c>
      <c r="G8720" s="20">
        <v>45362</v>
      </c>
      <c r="H8720" s="20">
        <v>45362</v>
      </c>
      <c r="I8720" s="20">
        <v>45334</v>
      </c>
      <c r="J8720" s="20">
        <v>45341</v>
      </c>
      <c r="K8720" t="s">
        <v>264</v>
      </c>
      <c r="L8720" t="s">
        <v>4231</v>
      </c>
      <c r="M8720" t="s">
        <v>4232</v>
      </c>
      <c r="N8720" t="s">
        <v>8110</v>
      </c>
      <c r="O8720" t="s">
        <v>756</v>
      </c>
      <c r="P8720" t="s">
        <v>757</v>
      </c>
      <c r="Q8720" t="s">
        <v>758</v>
      </c>
      <c r="R8720" t="s">
        <v>266</v>
      </c>
    </row>
    <row r="8721" spans="1:18" x14ac:dyDescent="0.35">
      <c r="A8721">
        <v>33178</v>
      </c>
      <c r="B8721">
        <v>114</v>
      </c>
      <c r="C8721" t="s">
        <v>27</v>
      </c>
      <c r="D8721" t="s">
        <v>848</v>
      </c>
      <c r="E8721">
        <v>2588.9899999999998</v>
      </c>
      <c r="F8721" s="20">
        <v>45360</v>
      </c>
      <c r="G8721" s="20">
        <v>45362</v>
      </c>
      <c r="H8721" s="20">
        <v>45362</v>
      </c>
      <c r="I8721" s="20">
        <v>45338</v>
      </c>
      <c r="J8721" s="20">
        <v>45342</v>
      </c>
      <c r="K8721" t="s">
        <v>330</v>
      </c>
      <c r="L8721" t="s">
        <v>766</v>
      </c>
      <c r="M8721" t="s">
        <v>770</v>
      </c>
      <c r="N8721" t="s">
        <v>8111</v>
      </c>
      <c r="O8721" t="s">
        <v>756</v>
      </c>
      <c r="P8721" t="s">
        <v>757</v>
      </c>
      <c r="Q8721" t="s">
        <v>758</v>
      </c>
      <c r="R8721" t="s">
        <v>266</v>
      </c>
    </row>
    <row r="8722" spans="1:18" x14ac:dyDescent="0.35">
      <c r="A8722">
        <v>33179</v>
      </c>
      <c r="B8722">
        <v>114</v>
      </c>
      <c r="C8722" t="s">
        <v>27</v>
      </c>
      <c r="D8722" t="s">
        <v>541</v>
      </c>
      <c r="E8722">
        <v>489.25</v>
      </c>
      <c r="F8722" s="20">
        <v>45362</v>
      </c>
      <c r="G8722" s="20">
        <v>45362</v>
      </c>
      <c r="H8722" s="20">
        <v>45362</v>
      </c>
      <c r="I8722" s="20">
        <v>45329</v>
      </c>
      <c r="J8722" s="20">
        <v>45342</v>
      </c>
      <c r="K8722" t="s">
        <v>330</v>
      </c>
      <c r="L8722" t="s">
        <v>4146</v>
      </c>
      <c r="M8722" t="s">
        <v>4147</v>
      </c>
      <c r="N8722" t="s">
        <v>8112</v>
      </c>
      <c r="O8722" t="s">
        <v>756</v>
      </c>
      <c r="P8722" t="s">
        <v>757</v>
      </c>
      <c r="Q8722" t="s">
        <v>758</v>
      </c>
      <c r="R8722" t="s">
        <v>266</v>
      </c>
    </row>
    <row r="8723" spans="1:18" x14ac:dyDescent="0.35">
      <c r="A8723">
        <v>33466</v>
      </c>
      <c r="B8723">
        <v>114</v>
      </c>
      <c r="C8723" t="s">
        <v>27</v>
      </c>
      <c r="D8723" t="s">
        <v>848</v>
      </c>
      <c r="E8723">
        <v>2222.44</v>
      </c>
      <c r="F8723" s="20">
        <v>45361</v>
      </c>
      <c r="G8723" s="20">
        <v>45362</v>
      </c>
      <c r="H8723" s="20">
        <v>45362</v>
      </c>
      <c r="I8723" s="20">
        <v>45342</v>
      </c>
      <c r="J8723" s="20">
        <v>45344</v>
      </c>
      <c r="K8723" t="s">
        <v>330</v>
      </c>
      <c r="L8723" t="s">
        <v>766</v>
      </c>
      <c r="M8723" t="s">
        <v>770</v>
      </c>
      <c r="N8723" t="s">
        <v>8113</v>
      </c>
      <c r="O8723" t="s">
        <v>756</v>
      </c>
      <c r="P8723" t="s">
        <v>757</v>
      </c>
      <c r="Q8723" t="s">
        <v>758</v>
      </c>
      <c r="R8723" t="s">
        <v>266</v>
      </c>
    </row>
    <row r="8724" spans="1:18" x14ac:dyDescent="0.35">
      <c r="A8724">
        <v>1146</v>
      </c>
      <c r="B8724">
        <v>114</v>
      </c>
      <c r="C8724" t="s">
        <v>27</v>
      </c>
      <c r="D8724" t="s">
        <v>929</v>
      </c>
      <c r="E8724">
        <v>708.51</v>
      </c>
      <c r="F8724" s="20">
        <v>45361</v>
      </c>
      <c r="G8724" s="20">
        <v>45362</v>
      </c>
      <c r="H8724" s="20">
        <v>45362</v>
      </c>
      <c r="I8724" s="20">
        <v>44998</v>
      </c>
      <c r="J8724" s="20"/>
      <c r="L8724" t="s">
        <v>4226</v>
      </c>
      <c r="M8724" t="s">
        <v>1755</v>
      </c>
      <c r="O8724" t="s">
        <v>756</v>
      </c>
      <c r="P8724" t="s">
        <v>757</v>
      </c>
      <c r="Q8724" t="s">
        <v>758</v>
      </c>
      <c r="R8724" t="s">
        <v>266</v>
      </c>
    </row>
    <row r="8725" spans="1:18" x14ac:dyDescent="0.35">
      <c r="A8725">
        <v>1147</v>
      </c>
      <c r="B8725">
        <v>114</v>
      </c>
      <c r="C8725" t="s">
        <v>27</v>
      </c>
      <c r="D8725" t="s">
        <v>929</v>
      </c>
      <c r="E8725">
        <v>14693.54</v>
      </c>
      <c r="F8725" s="20">
        <v>45361</v>
      </c>
      <c r="G8725" s="20">
        <v>45362</v>
      </c>
      <c r="H8725" s="20">
        <v>45362</v>
      </c>
      <c r="I8725" s="20">
        <v>44998</v>
      </c>
      <c r="J8725" s="20"/>
      <c r="L8725" t="s">
        <v>4226</v>
      </c>
      <c r="M8725" t="s">
        <v>1755</v>
      </c>
      <c r="O8725" t="s">
        <v>756</v>
      </c>
      <c r="P8725" t="s">
        <v>757</v>
      </c>
      <c r="Q8725" t="s">
        <v>758</v>
      </c>
      <c r="R8725" t="s">
        <v>266</v>
      </c>
    </row>
    <row r="8726" spans="1:18" x14ac:dyDescent="0.35">
      <c r="A8726">
        <v>1148</v>
      </c>
      <c r="B8726">
        <v>114</v>
      </c>
      <c r="C8726" t="s">
        <v>27</v>
      </c>
      <c r="D8726" t="s">
        <v>929</v>
      </c>
      <c r="E8726">
        <v>1461.92</v>
      </c>
      <c r="F8726" s="20">
        <v>45361</v>
      </c>
      <c r="G8726" s="20">
        <v>45362</v>
      </c>
      <c r="H8726" s="20">
        <v>45362</v>
      </c>
      <c r="I8726" s="20">
        <v>44998</v>
      </c>
      <c r="J8726" s="20"/>
      <c r="L8726" t="s">
        <v>4226</v>
      </c>
      <c r="M8726" t="s">
        <v>1755</v>
      </c>
      <c r="O8726" t="s">
        <v>756</v>
      </c>
      <c r="P8726" t="s">
        <v>757</v>
      </c>
      <c r="Q8726" t="s">
        <v>758</v>
      </c>
      <c r="R8726" t="s">
        <v>266</v>
      </c>
    </row>
    <row r="8727" spans="1:18" x14ac:dyDescent="0.35">
      <c r="A8727">
        <v>1149</v>
      </c>
      <c r="B8727">
        <v>114</v>
      </c>
      <c r="C8727" t="s">
        <v>27</v>
      </c>
      <c r="D8727" t="s">
        <v>929</v>
      </c>
      <c r="E8727">
        <v>15085.7</v>
      </c>
      <c r="F8727" s="20">
        <v>45361</v>
      </c>
      <c r="G8727" s="20">
        <v>45362</v>
      </c>
      <c r="H8727" s="20">
        <v>45362</v>
      </c>
      <c r="I8727" s="20">
        <v>44998</v>
      </c>
      <c r="J8727" s="20"/>
      <c r="L8727" t="s">
        <v>4226</v>
      </c>
      <c r="M8727" t="s">
        <v>1755</v>
      </c>
      <c r="O8727" t="s">
        <v>756</v>
      </c>
      <c r="P8727" t="s">
        <v>757</v>
      </c>
      <c r="Q8727" t="s">
        <v>758</v>
      </c>
      <c r="R8727" t="s">
        <v>266</v>
      </c>
    </row>
    <row r="8728" spans="1:18" x14ac:dyDescent="0.35">
      <c r="A8728">
        <v>1150</v>
      </c>
      <c r="B8728">
        <v>114</v>
      </c>
      <c r="C8728" t="s">
        <v>27</v>
      </c>
      <c r="D8728" t="s">
        <v>8114</v>
      </c>
      <c r="E8728">
        <v>5000</v>
      </c>
      <c r="F8728" s="20">
        <v>45362</v>
      </c>
      <c r="G8728" s="20">
        <v>45362</v>
      </c>
      <c r="H8728" s="20">
        <v>45362</v>
      </c>
      <c r="I8728" s="20">
        <v>44911</v>
      </c>
      <c r="J8728" s="20"/>
      <c r="L8728" t="s">
        <v>1097</v>
      </c>
      <c r="M8728" t="s">
        <v>1105</v>
      </c>
      <c r="O8728" t="s">
        <v>756</v>
      </c>
      <c r="P8728" t="s">
        <v>757</v>
      </c>
      <c r="Q8728" t="s">
        <v>758</v>
      </c>
      <c r="R8728" t="s">
        <v>266</v>
      </c>
    </row>
    <row r="8729" spans="1:18" x14ac:dyDescent="0.35">
      <c r="A8729">
        <v>11583</v>
      </c>
      <c r="B8729">
        <v>114</v>
      </c>
      <c r="C8729" t="s">
        <v>27</v>
      </c>
      <c r="D8729" t="s">
        <v>4992</v>
      </c>
      <c r="E8729">
        <v>3000</v>
      </c>
      <c r="F8729" s="20">
        <v>45362</v>
      </c>
      <c r="G8729" s="20">
        <v>45362</v>
      </c>
      <c r="H8729" s="20">
        <v>45362</v>
      </c>
      <c r="I8729" s="20">
        <v>45190</v>
      </c>
      <c r="J8729" s="20"/>
      <c r="L8729" t="s">
        <v>1097</v>
      </c>
      <c r="M8729" t="s">
        <v>1105</v>
      </c>
      <c r="O8729" t="s">
        <v>756</v>
      </c>
      <c r="P8729" t="s">
        <v>757</v>
      </c>
      <c r="Q8729" t="s">
        <v>758</v>
      </c>
      <c r="R8729" t="s">
        <v>266</v>
      </c>
    </row>
    <row r="8730" spans="1:18" x14ac:dyDescent="0.35">
      <c r="A8730">
        <v>11584</v>
      </c>
      <c r="B8730">
        <v>114</v>
      </c>
      <c r="C8730" t="s">
        <v>27</v>
      </c>
      <c r="D8730" t="s">
        <v>7866</v>
      </c>
      <c r="E8730">
        <v>2000</v>
      </c>
      <c r="F8730" s="20">
        <v>45362</v>
      </c>
      <c r="G8730" s="20">
        <v>45362</v>
      </c>
      <c r="H8730" s="20">
        <v>45362</v>
      </c>
      <c r="I8730" s="20">
        <v>45299</v>
      </c>
      <c r="J8730" s="20"/>
      <c r="L8730" t="s">
        <v>1097</v>
      </c>
      <c r="M8730" t="s">
        <v>1105</v>
      </c>
      <c r="O8730" t="s">
        <v>756</v>
      </c>
      <c r="P8730" t="s">
        <v>757</v>
      </c>
      <c r="Q8730" t="s">
        <v>758</v>
      </c>
      <c r="R8730" t="s">
        <v>266</v>
      </c>
    </row>
    <row r="8731" spans="1:18" x14ac:dyDescent="0.35">
      <c r="A8731">
        <v>45456</v>
      </c>
      <c r="B8731">
        <v>114</v>
      </c>
      <c r="C8731" t="s">
        <v>27</v>
      </c>
      <c r="D8731" t="s">
        <v>829</v>
      </c>
      <c r="E8731">
        <v>35</v>
      </c>
      <c r="F8731" s="20">
        <v>45361</v>
      </c>
      <c r="G8731" s="20"/>
      <c r="H8731" s="20">
        <v>45361</v>
      </c>
      <c r="I8731" s="20">
        <v>45361</v>
      </c>
      <c r="J8731" s="20">
        <v>45370</v>
      </c>
      <c r="K8731" t="s">
        <v>319</v>
      </c>
      <c r="L8731" t="s">
        <v>4130</v>
      </c>
      <c r="M8731" t="s">
        <v>4675</v>
      </c>
      <c r="N8731" t="s">
        <v>7988</v>
      </c>
      <c r="O8731" t="s">
        <v>756</v>
      </c>
      <c r="P8731" t="s">
        <v>757</v>
      </c>
      <c r="Q8731" t="s">
        <v>758</v>
      </c>
      <c r="R8731" t="s">
        <v>266</v>
      </c>
    </row>
    <row r="8732" spans="1:18" x14ac:dyDescent="0.35">
      <c r="A8732">
        <v>45446</v>
      </c>
      <c r="B8732">
        <v>114</v>
      </c>
      <c r="C8732" t="s">
        <v>27</v>
      </c>
      <c r="D8732" t="s">
        <v>829</v>
      </c>
      <c r="E8732">
        <v>142</v>
      </c>
      <c r="F8732" s="20">
        <v>45360</v>
      </c>
      <c r="G8732" s="20"/>
      <c r="H8732" s="20">
        <v>45360</v>
      </c>
      <c r="I8732" s="20">
        <v>45360</v>
      </c>
      <c r="J8732" s="20">
        <v>45370</v>
      </c>
      <c r="K8732" t="s">
        <v>319</v>
      </c>
      <c r="L8732" t="s">
        <v>4287</v>
      </c>
      <c r="M8732" t="s">
        <v>4288</v>
      </c>
      <c r="N8732" t="s">
        <v>7988</v>
      </c>
      <c r="O8732" t="s">
        <v>756</v>
      </c>
      <c r="P8732" t="s">
        <v>757</v>
      </c>
      <c r="Q8732" t="s">
        <v>758</v>
      </c>
      <c r="R8732" t="s">
        <v>266</v>
      </c>
    </row>
    <row r="8733" spans="1:18" x14ac:dyDescent="0.35">
      <c r="A8733">
        <v>45447</v>
      </c>
      <c r="B8733">
        <v>114</v>
      </c>
      <c r="C8733" t="s">
        <v>27</v>
      </c>
      <c r="D8733" t="s">
        <v>829</v>
      </c>
      <c r="E8733">
        <v>28.01</v>
      </c>
      <c r="F8733" s="20">
        <v>45360</v>
      </c>
      <c r="G8733" s="20"/>
      <c r="H8733" s="20">
        <v>45360</v>
      </c>
      <c r="I8733" s="20">
        <v>45360</v>
      </c>
      <c r="J8733" s="20">
        <v>45370</v>
      </c>
      <c r="K8733" t="s">
        <v>319</v>
      </c>
      <c r="L8733" t="s">
        <v>4146</v>
      </c>
      <c r="M8733" t="s">
        <v>4234</v>
      </c>
      <c r="N8733" t="s">
        <v>7988</v>
      </c>
      <c r="O8733" t="s">
        <v>756</v>
      </c>
      <c r="P8733" t="s">
        <v>757</v>
      </c>
      <c r="Q8733" t="s">
        <v>758</v>
      </c>
      <c r="R8733" t="s">
        <v>266</v>
      </c>
    </row>
    <row r="8734" spans="1:18" x14ac:dyDescent="0.35">
      <c r="A8734">
        <v>45452</v>
      </c>
      <c r="B8734">
        <v>114</v>
      </c>
      <c r="C8734" t="s">
        <v>27</v>
      </c>
      <c r="D8734" t="s">
        <v>829</v>
      </c>
      <c r="E8734">
        <v>45</v>
      </c>
      <c r="F8734" s="20">
        <v>45360</v>
      </c>
      <c r="G8734" s="20"/>
      <c r="H8734" s="20">
        <v>45360</v>
      </c>
      <c r="I8734" s="20">
        <v>45360</v>
      </c>
      <c r="J8734" s="20">
        <v>45370</v>
      </c>
      <c r="K8734" t="s">
        <v>319</v>
      </c>
      <c r="L8734" t="s">
        <v>4287</v>
      </c>
      <c r="M8734" t="s">
        <v>4288</v>
      </c>
      <c r="N8734" t="s">
        <v>7988</v>
      </c>
      <c r="O8734" t="s">
        <v>756</v>
      </c>
      <c r="P8734" t="s">
        <v>757</v>
      </c>
      <c r="Q8734" t="s">
        <v>758</v>
      </c>
      <c r="R8734" t="s">
        <v>266</v>
      </c>
    </row>
    <row r="8735" spans="1:18" x14ac:dyDescent="0.35">
      <c r="A8735">
        <v>44166</v>
      </c>
      <c r="B8735">
        <v>114</v>
      </c>
      <c r="C8735" t="s">
        <v>27</v>
      </c>
      <c r="D8735" t="s">
        <v>829</v>
      </c>
      <c r="E8735">
        <v>103</v>
      </c>
      <c r="F8735" s="20">
        <v>45359</v>
      </c>
      <c r="G8735" s="20"/>
      <c r="H8735" s="20">
        <v>45359</v>
      </c>
      <c r="I8735" s="20">
        <v>45359</v>
      </c>
      <c r="J8735" s="20">
        <v>45362</v>
      </c>
      <c r="K8735" t="s">
        <v>319</v>
      </c>
      <c r="L8735" t="s">
        <v>4130</v>
      </c>
      <c r="M8735" t="s">
        <v>4677</v>
      </c>
      <c r="N8735" t="s">
        <v>8115</v>
      </c>
      <c r="O8735" t="s">
        <v>756</v>
      </c>
      <c r="P8735" t="s">
        <v>757</v>
      </c>
      <c r="Q8735" t="s">
        <v>758</v>
      </c>
      <c r="R8735" t="s">
        <v>266</v>
      </c>
    </row>
    <row r="8736" spans="1:18" x14ac:dyDescent="0.35">
      <c r="A8736">
        <v>45349</v>
      </c>
      <c r="B8736">
        <v>114</v>
      </c>
      <c r="C8736" t="s">
        <v>27</v>
      </c>
      <c r="D8736" t="s">
        <v>1035</v>
      </c>
      <c r="E8736">
        <v>26.4</v>
      </c>
      <c r="F8736" s="20">
        <v>45359</v>
      </c>
      <c r="G8736" s="20"/>
      <c r="H8736" s="20">
        <v>45359</v>
      </c>
      <c r="I8736" s="20">
        <v>45359</v>
      </c>
      <c r="J8736" s="20">
        <v>45370</v>
      </c>
      <c r="K8736" t="s">
        <v>996</v>
      </c>
      <c r="L8736" t="s">
        <v>4457</v>
      </c>
      <c r="M8736" t="s">
        <v>4458</v>
      </c>
      <c r="N8736" t="s">
        <v>7951</v>
      </c>
      <c r="O8736" t="s">
        <v>756</v>
      </c>
      <c r="R8736" t="s">
        <v>266</v>
      </c>
    </row>
    <row r="8737" spans="1:18" x14ac:dyDescent="0.35">
      <c r="A8737">
        <v>34063</v>
      </c>
      <c r="B8737">
        <v>114</v>
      </c>
      <c r="C8737" t="s">
        <v>27</v>
      </c>
      <c r="D8737" t="s">
        <v>811</v>
      </c>
      <c r="E8737">
        <v>5000</v>
      </c>
      <c r="F8737" s="20">
        <v>45359</v>
      </c>
      <c r="G8737" s="20">
        <v>45359</v>
      </c>
      <c r="H8737" s="20">
        <v>45359</v>
      </c>
      <c r="I8737" s="20">
        <v>45359</v>
      </c>
      <c r="J8737" s="20"/>
      <c r="L8737" t="s">
        <v>4279</v>
      </c>
      <c r="M8737" t="s">
        <v>811</v>
      </c>
      <c r="O8737" t="s">
        <v>756</v>
      </c>
      <c r="P8737" t="s">
        <v>757</v>
      </c>
      <c r="Q8737" t="s">
        <v>758</v>
      </c>
      <c r="R8737" t="s">
        <v>266</v>
      </c>
    </row>
    <row r="8738" spans="1:18" x14ac:dyDescent="0.35">
      <c r="A8738">
        <v>32630</v>
      </c>
      <c r="B8738">
        <v>114</v>
      </c>
      <c r="C8738" t="s">
        <v>27</v>
      </c>
      <c r="D8738" t="s">
        <v>1933</v>
      </c>
      <c r="E8738">
        <v>18489</v>
      </c>
      <c r="F8738" s="20">
        <v>45359</v>
      </c>
      <c r="G8738" s="20">
        <v>45359</v>
      </c>
      <c r="H8738" s="20">
        <v>45359</v>
      </c>
      <c r="I8738" s="20">
        <v>45328</v>
      </c>
      <c r="J8738" s="20">
        <v>45336</v>
      </c>
      <c r="K8738" t="s">
        <v>330</v>
      </c>
      <c r="L8738" t="s">
        <v>766</v>
      </c>
      <c r="M8738" t="s">
        <v>770</v>
      </c>
      <c r="N8738" t="s">
        <v>8116</v>
      </c>
      <c r="O8738" t="s">
        <v>756</v>
      </c>
      <c r="P8738" t="s">
        <v>757</v>
      </c>
      <c r="Q8738" t="s">
        <v>758</v>
      </c>
      <c r="R8738" t="s">
        <v>266</v>
      </c>
    </row>
    <row r="8739" spans="1:18" x14ac:dyDescent="0.35">
      <c r="A8739">
        <v>33030</v>
      </c>
      <c r="B8739">
        <v>114</v>
      </c>
      <c r="C8739" t="s">
        <v>27</v>
      </c>
      <c r="D8739" t="s">
        <v>1767</v>
      </c>
      <c r="E8739">
        <v>1307.2</v>
      </c>
      <c r="F8739" s="20">
        <v>45359</v>
      </c>
      <c r="G8739" s="20">
        <v>45359</v>
      </c>
      <c r="H8739" s="20">
        <v>45359</v>
      </c>
      <c r="I8739" s="20">
        <v>45336</v>
      </c>
      <c r="J8739" s="20">
        <v>45338</v>
      </c>
      <c r="K8739" t="s">
        <v>330</v>
      </c>
      <c r="L8739" t="s">
        <v>766</v>
      </c>
      <c r="M8739" t="s">
        <v>770</v>
      </c>
      <c r="N8739" t="s">
        <v>8117</v>
      </c>
      <c r="O8739" t="s">
        <v>756</v>
      </c>
      <c r="P8739" t="s">
        <v>757</v>
      </c>
      <c r="Q8739" t="s">
        <v>758</v>
      </c>
      <c r="R8739" t="s">
        <v>266</v>
      </c>
    </row>
    <row r="8740" spans="1:18" x14ac:dyDescent="0.35">
      <c r="A8740">
        <v>33073</v>
      </c>
      <c r="B8740">
        <v>114</v>
      </c>
      <c r="C8740" t="s">
        <v>27</v>
      </c>
      <c r="D8740" t="s">
        <v>1559</v>
      </c>
      <c r="E8740">
        <v>10800</v>
      </c>
      <c r="F8740" s="20">
        <v>45360</v>
      </c>
      <c r="G8740" s="20">
        <v>45359</v>
      </c>
      <c r="H8740" s="20">
        <v>45359</v>
      </c>
      <c r="I8740" s="20">
        <v>45341</v>
      </c>
      <c r="J8740" s="20">
        <v>45341</v>
      </c>
      <c r="K8740" t="s">
        <v>264</v>
      </c>
      <c r="L8740" t="s">
        <v>4279</v>
      </c>
      <c r="M8740" t="s">
        <v>4465</v>
      </c>
      <c r="N8740" t="s">
        <v>3869</v>
      </c>
      <c r="O8740" t="s">
        <v>756</v>
      </c>
      <c r="P8740" t="s">
        <v>757</v>
      </c>
      <c r="Q8740" t="s">
        <v>758</v>
      </c>
      <c r="R8740" t="s">
        <v>266</v>
      </c>
    </row>
    <row r="8741" spans="1:18" x14ac:dyDescent="0.35">
      <c r="A8741">
        <v>33146</v>
      </c>
      <c r="B8741">
        <v>114</v>
      </c>
      <c r="C8741" t="s">
        <v>27</v>
      </c>
      <c r="D8741" t="s">
        <v>1767</v>
      </c>
      <c r="E8741">
        <v>1527.86</v>
      </c>
      <c r="F8741" s="20">
        <v>45359</v>
      </c>
      <c r="G8741" s="20">
        <v>45359</v>
      </c>
      <c r="H8741" s="20">
        <v>45359</v>
      </c>
      <c r="I8741" s="20">
        <v>45337</v>
      </c>
      <c r="J8741" s="20">
        <v>45341</v>
      </c>
      <c r="K8741" t="s">
        <v>330</v>
      </c>
      <c r="L8741" t="s">
        <v>766</v>
      </c>
      <c r="M8741" t="s">
        <v>767</v>
      </c>
      <c r="N8741" t="s">
        <v>8118</v>
      </c>
      <c r="O8741" t="s">
        <v>756</v>
      </c>
      <c r="P8741" t="s">
        <v>757</v>
      </c>
      <c r="Q8741" t="s">
        <v>758</v>
      </c>
      <c r="R8741" t="s">
        <v>266</v>
      </c>
    </row>
    <row r="8742" spans="1:18" x14ac:dyDescent="0.35">
      <c r="A8742">
        <v>33147</v>
      </c>
      <c r="B8742">
        <v>114</v>
      </c>
      <c r="C8742" t="s">
        <v>27</v>
      </c>
      <c r="D8742" t="s">
        <v>4740</v>
      </c>
      <c r="E8742">
        <v>565</v>
      </c>
      <c r="F8742" s="20">
        <v>45359</v>
      </c>
      <c r="G8742" s="20">
        <v>45359</v>
      </c>
      <c r="H8742" s="20">
        <v>45359</v>
      </c>
      <c r="I8742" s="20">
        <v>45338</v>
      </c>
      <c r="J8742" s="20">
        <v>45341</v>
      </c>
      <c r="K8742" t="s">
        <v>330</v>
      </c>
      <c r="L8742" t="s">
        <v>766</v>
      </c>
      <c r="M8742" t="s">
        <v>767</v>
      </c>
      <c r="N8742" t="s">
        <v>8119</v>
      </c>
      <c r="O8742" t="s">
        <v>756</v>
      </c>
      <c r="P8742" t="s">
        <v>757</v>
      </c>
      <c r="Q8742" t="s">
        <v>758</v>
      </c>
      <c r="R8742" t="s">
        <v>266</v>
      </c>
    </row>
    <row r="8743" spans="1:18" x14ac:dyDescent="0.35">
      <c r="A8743">
        <v>33457</v>
      </c>
      <c r="B8743">
        <v>114</v>
      </c>
      <c r="C8743" t="s">
        <v>27</v>
      </c>
      <c r="D8743" t="s">
        <v>1933</v>
      </c>
      <c r="E8743">
        <v>6129.35</v>
      </c>
      <c r="F8743" s="20">
        <v>45359</v>
      </c>
      <c r="G8743" s="20">
        <v>45359</v>
      </c>
      <c r="H8743" s="20">
        <v>45359</v>
      </c>
      <c r="I8743" s="20">
        <v>45328</v>
      </c>
      <c r="J8743" s="20">
        <v>45344</v>
      </c>
      <c r="K8743" t="s">
        <v>330</v>
      </c>
      <c r="L8743" t="s">
        <v>766</v>
      </c>
      <c r="M8743" t="s">
        <v>770</v>
      </c>
      <c r="N8743" t="s">
        <v>8120</v>
      </c>
      <c r="O8743" t="s">
        <v>756</v>
      </c>
      <c r="P8743" t="s">
        <v>757</v>
      </c>
      <c r="Q8743" t="s">
        <v>758</v>
      </c>
      <c r="R8743" t="s">
        <v>266</v>
      </c>
    </row>
    <row r="8744" spans="1:18" x14ac:dyDescent="0.35">
      <c r="A8744">
        <v>32997</v>
      </c>
      <c r="B8744">
        <v>114</v>
      </c>
      <c r="C8744" t="s">
        <v>27</v>
      </c>
      <c r="D8744" t="s">
        <v>885</v>
      </c>
      <c r="E8744">
        <v>2734.5</v>
      </c>
      <c r="F8744" s="20">
        <v>45358</v>
      </c>
      <c r="G8744" s="20">
        <v>45358</v>
      </c>
      <c r="H8744" s="20">
        <v>45358</v>
      </c>
      <c r="I8744" s="20">
        <v>45336</v>
      </c>
      <c r="J8744" s="20">
        <v>45338</v>
      </c>
      <c r="K8744" t="s">
        <v>330</v>
      </c>
      <c r="L8744" t="s">
        <v>766</v>
      </c>
      <c r="M8744" t="s">
        <v>770</v>
      </c>
      <c r="N8744" t="s">
        <v>8121</v>
      </c>
      <c r="O8744" t="s">
        <v>756</v>
      </c>
      <c r="P8744" t="s">
        <v>757</v>
      </c>
      <c r="Q8744" t="s">
        <v>758</v>
      </c>
      <c r="R8744" t="s">
        <v>266</v>
      </c>
    </row>
    <row r="8745" spans="1:18" x14ac:dyDescent="0.35">
      <c r="A8745">
        <v>32999</v>
      </c>
      <c r="B8745">
        <v>114</v>
      </c>
      <c r="C8745" t="s">
        <v>27</v>
      </c>
      <c r="D8745" t="s">
        <v>1533</v>
      </c>
      <c r="E8745">
        <v>1182.01</v>
      </c>
      <c r="F8745" s="20">
        <v>45358</v>
      </c>
      <c r="G8745" s="20">
        <v>45358</v>
      </c>
      <c r="H8745" s="20">
        <v>45358</v>
      </c>
      <c r="I8745" s="20">
        <v>45328</v>
      </c>
      <c r="J8745" s="20">
        <v>45338</v>
      </c>
      <c r="K8745" t="s">
        <v>330</v>
      </c>
      <c r="L8745" t="s">
        <v>766</v>
      </c>
      <c r="M8745" t="s">
        <v>770</v>
      </c>
      <c r="N8745" t="s">
        <v>8122</v>
      </c>
      <c r="O8745" t="s">
        <v>756</v>
      </c>
      <c r="P8745" t="s">
        <v>757</v>
      </c>
      <c r="Q8745" t="s">
        <v>758</v>
      </c>
      <c r="R8745" t="s">
        <v>266</v>
      </c>
    </row>
    <row r="8746" spans="1:18" x14ac:dyDescent="0.35">
      <c r="A8746">
        <v>33451</v>
      </c>
      <c r="B8746">
        <v>114</v>
      </c>
      <c r="C8746" t="s">
        <v>27</v>
      </c>
      <c r="D8746" t="s">
        <v>5255</v>
      </c>
      <c r="E8746">
        <v>1886.33</v>
      </c>
      <c r="F8746" s="20">
        <v>45358</v>
      </c>
      <c r="G8746" s="20">
        <v>45358</v>
      </c>
      <c r="H8746" s="20">
        <v>45358</v>
      </c>
      <c r="I8746" s="20">
        <v>45343</v>
      </c>
      <c r="J8746" s="20">
        <v>45344</v>
      </c>
      <c r="K8746" t="s">
        <v>330</v>
      </c>
      <c r="L8746" t="s">
        <v>766</v>
      </c>
      <c r="M8746" t="s">
        <v>767</v>
      </c>
      <c r="N8746" t="s">
        <v>8123</v>
      </c>
      <c r="O8746" t="s">
        <v>756</v>
      </c>
      <c r="P8746" t="s">
        <v>757</v>
      </c>
      <c r="Q8746" t="s">
        <v>758</v>
      </c>
      <c r="R8746" t="s">
        <v>266</v>
      </c>
    </row>
    <row r="8747" spans="1:18" x14ac:dyDescent="0.35">
      <c r="A8747">
        <v>37001</v>
      </c>
      <c r="B8747">
        <v>114</v>
      </c>
      <c r="C8747" t="s">
        <v>27</v>
      </c>
      <c r="D8747" t="s">
        <v>915</v>
      </c>
      <c r="E8747">
        <v>19190</v>
      </c>
      <c r="F8747" s="20">
        <v>45358</v>
      </c>
      <c r="G8747" s="20">
        <v>45358</v>
      </c>
      <c r="H8747" s="20">
        <v>45358</v>
      </c>
      <c r="I8747" s="20">
        <v>45351</v>
      </c>
      <c r="J8747" s="20">
        <v>45357</v>
      </c>
      <c r="K8747" t="s">
        <v>264</v>
      </c>
      <c r="L8747" t="s">
        <v>4367</v>
      </c>
      <c r="M8747" t="s">
        <v>4368</v>
      </c>
      <c r="N8747" t="s">
        <v>8000</v>
      </c>
      <c r="O8747" t="s">
        <v>756</v>
      </c>
      <c r="P8747" t="s">
        <v>757</v>
      </c>
      <c r="Q8747" t="s">
        <v>758</v>
      </c>
      <c r="R8747" t="s">
        <v>266</v>
      </c>
    </row>
    <row r="8748" spans="1:18" x14ac:dyDescent="0.35">
      <c r="A8748">
        <v>33790</v>
      </c>
      <c r="B8748">
        <v>114</v>
      </c>
      <c r="C8748" t="s">
        <v>27</v>
      </c>
      <c r="D8748" t="s">
        <v>8124</v>
      </c>
      <c r="E8748">
        <v>349.43</v>
      </c>
      <c r="F8748" s="20">
        <v>45358</v>
      </c>
      <c r="G8748" s="20">
        <v>45358</v>
      </c>
      <c r="H8748" s="20">
        <v>45358</v>
      </c>
      <c r="I8748" s="20">
        <v>45346</v>
      </c>
      <c r="J8748" s="20"/>
      <c r="L8748" t="s">
        <v>4334</v>
      </c>
      <c r="M8748" t="s">
        <v>4597</v>
      </c>
      <c r="O8748" t="s">
        <v>756</v>
      </c>
      <c r="P8748" t="s">
        <v>757</v>
      </c>
      <c r="Q8748" t="s">
        <v>758</v>
      </c>
      <c r="R8748" t="s">
        <v>266</v>
      </c>
    </row>
    <row r="8749" spans="1:18" x14ac:dyDescent="0.35">
      <c r="A8749">
        <v>33968</v>
      </c>
      <c r="B8749">
        <v>114</v>
      </c>
      <c r="C8749" t="s">
        <v>27</v>
      </c>
      <c r="D8749" t="s">
        <v>5964</v>
      </c>
      <c r="E8749">
        <v>209.94</v>
      </c>
      <c r="F8749" s="20">
        <v>45358</v>
      </c>
      <c r="G8749" s="20">
        <v>45358</v>
      </c>
      <c r="H8749" s="20">
        <v>45358</v>
      </c>
      <c r="I8749" s="20">
        <v>45344</v>
      </c>
      <c r="J8749" s="20">
        <v>45351</v>
      </c>
      <c r="K8749" t="s">
        <v>330</v>
      </c>
      <c r="L8749" t="s">
        <v>4146</v>
      </c>
      <c r="M8749" t="s">
        <v>4234</v>
      </c>
      <c r="N8749" t="s">
        <v>8125</v>
      </c>
      <c r="O8749" t="s">
        <v>756</v>
      </c>
      <c r="P8749" t="s">
        <v>757</v>
      </c>
      <c r="Q8749" t="s">
        <v>758</v>
      </c>
      <c r="R8749" t="s">
        <v>266</v>
      </c>
    </row>
    <row r="8750" spans="1:18" x14ac:dyDescent="0.35">
      <c r="A8750">
        <v>33977</v>
      </c>
      <c r="B8750">
        <v>114</v>
      </c>
      <c r="C8750" t="s">
        <v>27</v>
      </c>
      <c r="D8750" t="s">
        <v>784</v>
      </c>
      <c r="E8750">
        <v>1718.11</v>
      </c>
      <c r="F8750" s="20">
        <v>45358</v>
      </c>
      <c r="G8750" s="20">
        <v>45358</v>
      </c>
      <c r="H8750" s="20">
        <v>45358</v>
      </c>
      <c r="I8750" s="20">
        <v>45344</v>
      </c>
      <c r="J8750" s="20">
        <v>45351</v>
      </c>
      <c r="K8750" t="s">
        <v>330</v>
      </c>
      <c r="L8750" t="s">
        <v>4146</v>
      </c>
      <c r="M8750" t="s">
        <v>4234</v>
      </c>
      <c r="N8750" t="s">
        <v>8126</v>
      </c>
      <c r="O8750" t="s">
        <v>756</v>
      </c>
      <c r="P8750" t="s">
        <v>757</v>
      </c>
      <c r="Q8750" t="s">
        <v>758</v>
      </c>
      <c r="R8750" t="s">
        <v>266</v>
      </c>
    </row>
    <row r="8751" spans="1:18" x14ac:dyDescent="0.35">
      <c r="A8751">
        <v>34231</v>
      </c>
      <c r="B8751">
        <v>114</v>
      </c>
      <c r="C8751" t="s">
        <v>27</v>
      </c>
      <c r="D8751" t="s">
        <v>1381</v>
      </c>
      <c r="E8751">
        <v>495.99</v>
      </c>
      <c r="F8751" s="20">
        <v>45358</v>
      </c>
      <c r="G8751" s="20">
        <v>45358</v>
      </c>
      <c r="H8751" s="20">
        <v>45358</v>
      </c>
      <c r="I8751" s="20">
        <v>45351</v>
      </c>
      <c r="J8751" s="20">
        <v>45355</v>
      </c>
      <c r="K8751" t="s">
        <v>330</v>
      </c>
      <c r="L8751" t="s">
        <v>4279</v>
      </c>
      <c r="M8751" t="s">
        <v>1381</v>
      </c>
      <c r="N8751" t="s">
        <v>3869</v>
      </c>
      <c r="O8751" t="s">
        <v>756</v>
      </c>
      <c r="P8751" t="s">
        <v>757</v>
      </c>
      <c r="Q8751" t="s">
        <v>758</v>
      </c>
      <c r="R8751" t="s">
        <v>266</v>
      </c>
    </row>
    <row r="8752" spans="1:18" x14ac:dyDescent="0.35">
      <c r="A8752">
        <v>44165</v>
      </c>
      <c r="B8752">
        <v>114</v>
      </c>
      <c r="C8752" t="s">
        <v>27</v>
      </c>
      <c r="D8752" t="s">
        <v>829</v>
      </c>
      <c r="E8752">
        <v>97.25</v>
      </c>
      <c r="F8752" s="20">
        <v>45358</v>
      </c>
      <c r="G8752" s="20"/>
      <c r="H8752" s="20">
        <v>45358</v>
      </c>
      <c r="I8752" s="20">
        <v>45358</v>
      </c>
      <c r="J8752" s="20">
        <v>45362</v>
      </c>
      <c r="K8752" t="s">
        <v>319</v>
      </c>
      <c r="L8752" t="s">
        <v>4146</v>
      </c>
      <c r="M8752" t="s">
        <v>4234</v>
      </c>
      <c r="N8752" t="s">
        <v>8127</v>
      </c>
      <c r="O8752" t="s">
        <v>756</v>
      </c>
      <c r="P8752" t="s">
        <v>757</v>
      </c>
      <c r="Q8752" t="s">
        <v>758</v>
      </c>
      <c r="R8752" t="s">
        <v>266</v>
      </c>
    </row>
    <row r="8753" spans="1:18" x14ac:dyDescent="0.35">
      <c r="A8753">
        <v>43973</v>
      </c>
      <c r="B8753">
        <v>114</v>
      </c>
      <c r="C8753" t="s">
        <v>27</v>
      </c>
      <c r="D8753" t="s">
        <v>1035</v>
      </c>
      <c r="E8753">
        <v>184.86</v>
      </c>
      <c r="F8753" s="20">
        <v>45358</v>
      </c>
      <c r="G8753" s="20"/>
      <c r="H8753" s="20">
        <v>45358</v>
      </c>
      <c r="I8753" s="20">
        <v>45358</v>
      </c>
      <c r="J8753" s="20">
        <v>45359</v>
      </c>
      <c r="K8753" t="s">
        <v>996</v>
      </c>
      <c r="L8753" t="s">
        <v>4457</v>
      </c>
      <c r="M8753" t="s">
        <v>4458</v>
      </c>
      <c r="N8753" t="s">
        <v>8128</v>
      </c>
      <c r="O8753" t="s">
        <v>756</v>
      </c>
      <c r="R8753" t="s">
        <v>266</v>
      </c>
    </row>
    <row r="8754" spans="1:18" x14ac:dyDescent="0.35">
      <c r="A8754">
        <v>45443</v>
      </c>
      <c r="B8754">
        <v>114</v>
      </c>
      <c r="C8754" t="s">
        <v>27</v>
      </c>
      <c r="D8754" t="s">
        <v>829</v>
      </c>
      <c r="E8754">
        <v>37.5</v>
      </c>
      <c r="F8754" s="20">
        <v>45357</v>
      </c>
      <c r="G8754" s="20"/>
      <c r="H8754" s="20">
        <v>45357</v>
      </c>
      <c r="I8754" s="20">
        <v>45357</v>
      </c>
      <c r="J8754" s="20">
        <v>45370</v>
      </c>
      <c r="K8754" t="s">
        <v>319</v>
      </c>
      <c r="L8754" t="s">
        <v>4287</v>
      </c>
      <c r="M8754" t="s">
        <v>4288</v>
      </c>
      <c r="N8754" t="s">
        <v>7988</v>
      </c>
      <c r="O8754" t="s">
        <v>756</v>
      </c>
      <c r="P8754" t="s">
        <v>757</v>
      </c>
      <c r="Q8754" t="s">
        <v>758</v>
      </c>
      <c r="R8754" t="s">
        <v>266</v>
      </c>
    </row>
    <row r="8755" spans="1:18" x14ac:dyDescent="0.35">
      <c r="A8755">
        <v>44162</v>
      </c>
      <c r="B8755">
        <v>114</v>
      </c>
      <c r="C8755" t="s">
        <v>27</v>
      </c>
      <c r="D8755" t="s">
        <v>829</v>
      </c>
      <c r="E8755">
        <v>59.16</v>
      </c>
      <c r="F8755" s="20">
        <v>45357</v>
      </c>
      <c r="G8755" s="20"/>
      <c r="H8755" s="20">
        <v>45357</v>
      </c>
      <c r="I8755" s="20">
        <v>45357</v>
      </c>
      <c r="J8755" s="20">
        <v>45362</v>
      </c>
      <c r="K8755" t="s">
        <v>319</v>
      </c>
      <c r="L8755" t="s">
        <v>4146</v>
      </c>
      <c r="M8755" t="s">
        <v>4234</v>
      </c>
      <c r="N8755" t="s">
        <v>8127</v>
      </c>
      <c r="O8755" t="s">
        <v>756</v>
      </c>
      <c r="P8755" t="s">
        <v>757</v>
      </c>
      <c r="Q8755" t="s">
        <v>758</v>
      </c>
      <c r="R8755" t="s">
        <v>266</v>
      </c>
    </row>
    <row r="8756" spans="1:18" x14ac:dyDescent="0.35">
      <c r="A8756">
        <v>44164</v>
      </c>
      <c r="B8756">
        <v>114</v>
      </c>
      <c r="C8756" t="s">
        <v>27</v>
      </c>
      <c r="D8756" t="s">
        <v>829</v>
      </c>
      <c r="E8756">
        <v>86</v>
      </c>
      <c r="F8756" s="20">
        <v>45357</v>
      </c>
      <c r="G8756" s="20"/>
      <c r="H8756" s="20">
        <v>45357</v>
      </c>
      <c r="I8756" s="20">
        <v>45357</v>
      </c>
      <c r="J8756" s="20">
        <v>45362</v>
      </c>
      <c r="K8756" t="s">
        <v>319</v>
      </c>
      <c r="L8756" t="s">
        <v>4287</v>
      </c>
      <c r="M8756" t="s">
        <v>4288</v>
      </c>
      <c r="N8756" t="s">
        <v>8127</v>
      </c>
      <c r="O8756" t="s">
        <v>756</v>
      </c>
      <c r="P8756" t="s">
        <v>757</v>
      </c>
      <c r="Q8756" t="s">
        <v>758</v>
      </c>
      <c r="R8756" t="s">
        <v>266</v>
      </c>
    </row>
    <row r="8757" spans="1:18" x14ac:dyDescent="0.35">
      <c r="A8757">
        <v>44321</v>
      </c>
      <c r="B8757">
        <v>114</v>
      </c>
      <c r="C8757" t="s">
        <v>27</v>
      </c>
      <c r="D8757" t="s">
        <v>2071</v>
      </c>
      <c r="E8757">
        <v>600</v>
      </c>
      <c r="F8757" s="20">
        <v>45357</v>
      </c>
      <c r="G8757" s="20"/>
      <c r="H8757" s="20">
        <v>45357</v>
      </c>
      <c r="I8757" s="20">
        <v>45357</v>
      </c>
      <c r="J8757" s="20">
        <v>45363</v>
      </c>
      <c r="K8757" t="s">
        <v>264</v>
      </c>
      <c r="L8757" t="s">
        <v>766</v>
      </c>
      <c r="M8757" t="s">
        <v>767</v>
      </c>
      <c r="N8757" t="s">
        <v>8129</v>
      </c>
      <c r="O8757" t="s">
        <v>756</v>
      </c>
      <c r="P8757" t="s">
        <v>757</v>
      </c>
      <c r="Q8757" t="s">
        <v>758</v>
      </c>
      <c r="R8757" t="s">
        <v>266</v>
      </c>
    </row>
    <row r="8758" spans="1:18" x14ac:dyDescent="0.35">
      <c r="A8758">
        <v>33614</v>
      </c>
      <c r="B8758">
        <v>114</v>
      </c>
      <c r="C8758" t="s">
        <v>27</v>
      </c>
      <c r="D8758" t="s">
        <v>2083</v>
      </c>
      <c r="E8758">
        <v>2320.3200000000002</v>
      </c>
      <c r="F8758" s="20">
        <v>45357</v>
      </c>
      <c r="G8758" s="20">
        <v>45357</v>
      </c>
      <c r="H8758" s="20">
        <v>45357</v>
      </c>
      <c r="I8758" s="20">
        <v>45343</v>
      </c>
      <c r="J8758" s="20">
        <v>45348</v>
      </c>
      <c r="K8758" t="s">
        <v>330</v>
      </c>
      <c r="L8758" t="s">
        <v>762</v>
      </c>
      <c r="M8758" t="s">
        <v>788</v>
      </c>
      <c r="N8758" t="s">
        <v>8130</v>
      </c>
      <c r="O8758" t="s">
        <v>756</v>
      </c>
      <c r="P8758" t="s">
        <v>757</v>
      </c>
      <c r="Q8758" t="s">
        <v>758</v>
      </c>
      <c r="R8758" t="s">
        <v>266</v>
      </c>
    </row>
    <row r="8759" spans="1:18" x14ac:dyDescent="0.35">
      <c r="A8759">
        <v>34016</v>
      </c>
      <c r="B8759">
        <v>114</v>
      </c>
      <c r="C8759" t="s">
        <v>27</v>
      </c>
      <c r="D8759" t="s">
        <v>3721</v>
      </c>
      <c r="E8759">
        <v>384.05</v>
      </c>
      <c r="F8759" s="20">
        <v>45357</v>
      </c>
      <c r="G8759" s="20">
        <v>45357</v>
      </c>
      <c r="H8759" s="20">
        <v>45357</v>
      </c>
      <c r="I8759" s="20">
        <v>45350</v>
      </c>
      <c r="J8759" s="20">
        <v>45351</v>
      </c>
      <c r="K8759" t="s">
        <v>330</v>
      </c>
      <c r="L8759" t="s">
        <v>4146</v>
      </c>
      <c r="M8759" t="s">
        <v>4234</v>
      </c>
      <c r="N8759" t="s">
        <v>8131</v>
      </c>
      <c r="O8759" t="s">
        <v>756</v>
      </c>
      <c r="P8759" t="s">
        <v>757</v>
      </c>
      <c r="Q8759" t="s">
        <v>758</v>
      </c>
      <c r="R8759" t="s">
        <v>266</v>
      </c>
    </row>
    <row r="8760" spans="1:18" x14ac:dyDescent="0.35">
      <c r="A8760">
        <v>34232</v>
      </c>
      <c r="B8760">
        <v>114</v>
      </c>
      <c r="C8760" t="s">
        <v>27</v>
      </c>
      <c r="D8760" t="s">
        <v>882</v>
      </c>
      <c r="E8760">
        <v>4359.24</v>
      </c>
      <c r="F8760" s="20">
        <v>45357</v>
      </c>
      <c r="G8760" s="20">
        <v>45357</v>
      </c>
      <c r="H8760" s="20">
        <v>45357</v>
      </c>
      <c r="I8760" s="20">
        <v>45351</v>
      </c>
      <c r="J8760" s="20">
        <v>45355</v>
      </c>
      <c r="K8760" t="s">
        <v>264</v>
      </c>
      <c r="L8760" t="s">
        <v>4279</v>
      </c>
      <c r="M8760" t="s">
        <v>4557</v>
      </c>
      <c r="N8760" t="s">
        <v>3869</v>
      </c>
      <c r="O8760" t="s">
        <v>756</v>
      </c>
      <c r="P8760" t="s">
        <v>757</v>
      </c>
      <c r="Q8760" t="s">
        <v>758</v>
      </c>
      <c r="R8760" t="s">
        <v>266</v>
      </c>
    </row>
    <row r="8761" spans="1:18" x14ac:dyDescent="0.35">
      <c r="A8761">
        <v>33002</v>
      </c>
      <c r="B8761">
        <v>114</v>
      </c>
      <c r="C8761" t="s">
        <v>27</v>
      </c>
      <c r="D8761" t="s">
        <v>1533</v>
      </c>
      <c r="E8761">
        <v>591</v>
      </c>
      <c r="F8761" s="20">
        <v>45357</v>
      </c>
      <c r="G8761" s="20">
        <v>45357</v>
      </c>
      <c r="H8761" s="20">
        <v>45357</v>
      </c>
      <c r="I8761" s="20">
        <v>45327</v>
      </c>
      <c r="J8761" s="20">
        <v>45338</v>
      </c>
      <c r="K8761" t="s">
        <v>330</v>
      </c>
      <c r="L8761" t="s">
        <v>766</v>
      </c>
      <c r="M8761" t="s">
        <v>770</v>
      </c>
      <c r="N8761" t="s">
        <v>8132</v>
      </c>
      <c r="O8761" t="s">
        <v>756</v>
      </c>
      <c r="P8761" t="s">
        <v>757</v>
      </c>
      <c r="Q8761" t="s">
        <v>758</v>
      </c>
      <c r="R8761" t="s">
        <v>266</v>
      </c>
    </row>
    <row r="8762" spans="1:18" x14ac:dyDescent="0.35">
      <c r="A8762">
        <v>33450</v>
      </c>
      <c r="B8762">
        <v>114</v>
      </c>
      <c r="C8762" t="s">
        <v>27</v>
      </c>
      <c r="D8762" t="s">
        <v>784</v>
      </c>
      <c r="E8762">
        <v>238.77</v>
      </c>
      <c r="F8762" s="20">
        <v>45357</v>
      </c>
      <c r="G8762" s="20">
        <v>45357</v>
      </c>
      <c r="H8762" s="20">
        <v>45357</v>
      </c>
      <c r="I8762" s="20">
        <v>45343</v>
      </c>
      <c r="J8762" s="20">
        <v>45344</v>
      </c>
      <c r="K8762" t="s">
        <v>330</v>
      </c>
      <c r="L8762" t="s">
        <v>766</v>
      </c>
      <c r="M8762" t="s">
        <v>767</v>
      </c>
      <c r="N8762" t="s">
        <v>8133</v>
      </c>
      <c r="O8762" t="s">
        <v>756</v>
      </c>
      <c r="P8762" t="s">
        <v>757</v>
      </c>
      <c r="Q8762" t="s">
        <v>758</v>
      </c>
      <c r="R8762" t="s">
        <v>266</v>
      </c>
    </row>
    <row r="8763" spans="1:18" x14ac:dyDescent="0.35">
      <c r="A8763">
        <v>33473</v>
      </c>
      <c r="B8763">
        <v>114</v>
      </c>
      <c r="C8763" t="s">
        <v>27</v>
      </c>
      <c r="D8763" t="s">
        <v>5255</v>
      </c>
      <c r="E8763">
        <v>1643.07</v>
      </c>
      <c r="F8763" s="20">
        <v>45357</v>
      </c>
      <c r="G8763" s="20">
        <v>45357</v>
      </c>
      <c r="H8763" s="20">
        <v>45357</v>
      </c>
      <c r="I8763" s="20">
        <v>45342</v>
      </c>
      <c r="J8763" s="20">
        <v>45344</v>
      </c>
      <c r="K8763" t="s">
        <v>330</v>
      </c>
      <c r="L8763" t="s">
        <v>766</v>
      </c>
      <c r="M8763" t="s">
        <v>767</v>
      </c>
      <c r="N8763" t="s">
        <v>8134</v>
      </c>
      <c r="O8763" t="s">
        <v>756</v>
      </c>
      <c r="P8763" t="s">
        <v>757</v>
      </c>
      <c r="Q8763" t="s">
        <v>758</v>
      </c>
      <c r="R8763" t="s">
        <v>266</v>
      </c>
    </row>
    <row r="8764" spans="1:18" x14ac:dyDescent="0.35">
      <c r="A8764">
        <v>33475</v>
      </c>
      <c r="B8764">
        <v>114</v>
      </c>
      <c r="C8764" t="s">
        <v>27</v>
      </c>
      <c r="D8764" t="s">
        <v>787</v>
      </c>
      <c r="E8764">
        <v>1717.88</v>
      </c>
      <c r="F8764" s="20">
        <v>45357</v>
      </c>
      <c r="G8764" s="20">
        <v>45357</v>
      </c>
      <c r="H8764" s="20">
        <v>45357</v>
      </c>
      <c r="I8764" s="20">
        <v>45342</v>
      </c>
      <c r="J8764" s="20">
        <v>45344</v>
      </c>
      <c r="K8764" t="s">
        <v>330</v>
      </c>
      <c r="L8764" t="s">
        <v>762</v>
      </c>
      <c r="M8764" t="s">
        <v>788</v>
      </c>
      <c r="N8764" t="s">
        <v>8135</v>
      </c>
      <c r="O8764" t="s">
        <v>756</v>
      </c>
      <c r="P8764" t="s">
        <v>757</v>
      </c>
      <c r="Q8764" t="s">
        <v>758</v>
      </c>
      <c r="R8764" t="s">
        <v>266</v>
      </c>
    </row>
    <row r="8765" spans="1:18" x14ac:dyDescent="0.35">
      <c r="A8765">
        <v>33177</v>
      </c>
      <c r="B8765">
        <v>114</v>
      </c>
      <c r="C8765" t="s">
        <v>27</v>
      </c>
      <c r="D8765" t="s">
        <v>1767</v>
      </c>
      <c r="E8765">
        <v>448.6</v>
      </c>
      <c r="F8765" s="20">
        <v>45356</v>
      </c>
      <c r="G8765" s="20">
        <v>45356</v>
      </c>
      <c r="H8765" s="20">
        <v>45356</v>
      </c>
      <c r="I8765" s="20">
        <v>45337</v>
      </c>
      <c r="J8765" s="20">
        <v>45342</v>
      </c>
      <c r="K8765" t="s">
        <v>330</v>
      </c>
      <c r="L8765" t="s">
        <v>4146</v>
      </c>
      <c r="M8765" t="s">
        <v>4147</v>
      </c>
      <c r="N8765" t="s">
        <v>8136</v>
      </c>
      <c r="O8765" t="s">
        <v>756</v>
      </c>
      <c r="P8765" t="s">
        <v>757</v>
      </c>
      <c r="Q8765" t="s">
        <v>758</v>
      </c>
      <c r="R8765" t="s">
        <v>266</v>
      </c>
    </row>
    <row r="8766" spans="1:18" x14ac:dyDescent="0.35">
      <c r="A8766">
        <v>33181</v>
      </c>
      <c r="B8766">
        <v>114</v>
      </c>
      <c r="C8766" t="s">
        <v>27</v>
      </c>
      <c r="D8766" t="s">
        <v>929</v>
      </c>
      <c r="E8766">
        <v>6324.07</v>
      </c>
      <c r="F8766" s="20">
        <v>45356</v>
      </c>
      <c r="G8766" s="20">
        <v>45356</v>
      </c>
      <c r="H8766" s="20">
        <v>45356</v>
      </c>
      <c r="I8766" s="20">
        <v>45342</v>
      </c>
      <c r="J8766" s="20"/>
      <c r="L8766" t="s">
        <v>4848</v>
      </c>
      <c r="M8766" t="s">
        <v>4849</v>
      </c>
      <c r="O8766" t="s">
        <v>756</v>
      </c>
      <c r="P8766" t="s">
        <v>757</v>
      </c>
      <c r="Q8766" t="s">
        <v>758</v>
      </c>
      <c r="R8766" t="s">
        <v>266</v>
      </c>
    </row>
    <row r="8767" spans="1:18" x14ac:dyDescent="0.35">
      <c r="A8767">
        <v>33279</v>
      </c>
      <c r="B8767">
        <v>114</v>
      </c>
      <c r="C8767" t="s">
        <v>27</v>
      </c>
      <c r="D8767" t="s">
        <v>1409</v>
      </c>
      <c r="E8767">
        <v>183.16</v>
      </c>
      <c r="F8767" s="20">
        <v>45356</v>
      </c>
      <c r="G8767" s="20">
        <v>45356</v>
      </c>
      <c r="H8767" s="20">
        <v>45356</v>
      </c>
      <c r="I8767" s="20">
        <v>45342</v>
      </c>
      <c r="J8767" s="20">
        <v>45342</v>
      </c>
      <c r="K8767" t="s">
        <v>330</v>
      </c>
      <c r="L8767" t="s">
        <v>4279</v>
      </c>
      <c r="M8767" t="s">
        <v>4573</v>
      </c>
      <c r="N8767" t="s">
        <v>8137</v>
      </c>
      <c r="O8767" t="s">
        <v>756</v>
      </c>
      <c r="P8767" t="s">
        <v>757</v>
      </c>
      <c r="Q8767" t="s">
        <v>758</v>
      </c>
      <c r="R8767" t="s">
        <v>266</v>
      </c>
    </row>
    <row r="8768" spans="1:18" x14ac:dyDescent="0.35">
      <c r="A8768">
        <v>33454</v>
      </c>
      <c r="B8768">
        <v>114</v>
      </c>
      <c r="C8768" t="s">
        <v>27</v>
      </c>
      <c r="D8768" t="s">
        <v>784</v>
      </c>
      <c r="E8768">
        <v>720.21</v>
      </c>
      <c r="F8768" s="20">
        <v>45356</v>
      </c>
      <c r="G8768" s="20">
        <v>45356</v>
      </c>
      <c r="H8768" s="20">
        <v>45356</v>
      </c>
      <c r="I8768" s="20">
        <v>45342</v>
      </c>
      <c r="J8768" s="20">
        <v>45344</v>
      </c>
      <c r="K8768" t="s">
        <v>330</v>
      </c>
      <c r="L8768" t="s">
        <v>766</v>
      </c>
      <c r="M8768" t="s">
        <v>767</v>
      </c>
      <c r="N8768" t="s">
        <v>8138</v>
      </c>
      <c r="O8768" t="s">
        <v>756</v>
      </c>
      <c r="P8768" t="s">
        <v>757</v>
      </c>
      <c r="Q8768" t="s">
        <v>758</v>
      </c>
      <c r="R8768" t="s">
        <v>266</v>
      </c>
    </row>
    <row r="8769" spans="1:18" x14ac:dyDescent="0.35">
      <c r="A8769">
        <v>33456</v>
      </c>
      <c r="B8769">
        <v>114</v>
      </c>
      <c r="C8769" t="s">
        <v>27</v>
      </c>
      <c r="D8769" t="s">
        <v>817</v>
      </c>
      <c r="E8769">
        <v>9987.2999999999993</v>
      </c>
      <c r="F8769" s="20">
        <v>45356</v>
      </c>
      <c r="G8769" s="20">
        <v>45356</v>
      </c>
      <c r="H8769" s="20">
        <v>45356</v>
      </c>
      <c r="I8769" s="20">
        <v>45342</v>
      </c>
      <c r="J8769" s="20">
        <v>45344</v>
      </c>
      <c r="K8769" t="s">
        <v>330</v>
      </c>
      <c r="L8769" t="s">
        <v>766</v>
      </c>
      <c r="M8769" t="s">
        <v>767</v>
      </c>
      <c r="N8769" t="s">
        <v>8139</v>
      </c>
      <c r="O8769" t="s">
        <v>756</v>
      </c>
      <c r="P8769" t="s">
        <v>757</v>
      </c>
      <c r="Q8769" t="s">
        <v>758</v>
      </c>
      <c r="R8769" t="s">
        <v>266</v>
      </c>
    </row>
    <row r="8770" spans="1:18" x14ac:dyDescent="0.35">
      <c r="A8770">
        <v>33476</v>
      </c>
      <c r="B8770">
        <v>114</v>
      </c>
      <c r="C8770" t="s">
        <v>27</v>
      </c>
      <c r="D8770" t="s">
        <v>5255</v>
      </c>
      <c r="E8770">
        <v>834.54</v>
      </c>
      <c r="F8770" s="20">
        <v>45356</v>
      </c>
      <c r="G8770" s="20">
        <v>45356</v>
      </c>
      <c r="H8770" s="20">
        <v>45356</v>
      </c>
      <c r="I8770" s="20">
        <v>45341</v>
      </c>
      <c r="J8770" s="20">
        <v>45344</v>
      </c>
      <c r="K8770" t="s">
        <v>330</v>
      </c>
      <c r="L8770" t="s">
        <v>766</v>
      </c>
      <c r="M8770" t="s">
        <v>767</v>
      </c>
      <c r="N8770" t="s">
        <v>8140</v>
      </c>
      <c r="O8770" t="s">
        <v>756</v>
      </c>
      <c r="P8770" t="s">
        <v>757</v>
      </c>
      <c r="Q8770" t="s">
        <v>758</v>
      </c>
      <c r="R8770" t="s">
        <v>266</v>
      </c>
    </row>
    <row r="8771" spans="1:18" x14ac:dyDescent="0.35">
      <c r="A8771">
        <v>33559</v>
      </c>
      <c r="B8771">
        <v>114</v>
      </c>
      <c r="C8771" t="s">
        <v>27</v>
      </c>
      <c r="D8771" t="s">
        <v>911</v>
      </c>
      <c r="E8771">
        <v>166.9</v>
      </c>
      <c r="F8771" s="20">
        <v>45356</v>
      </c>
      <c r="G8771" s="20">
        <v>45356</v>
      </c>
      <c r="H8771" s="20">
        <v>45356</v>
      </c>
      <c r="I8771" s="20">
        <v>45341</v>
      </c>
      <c r="J8771" s="20"/>
      <c r="L8771" t="s">
        <v>4370</v>
      </c>
      <c r="M8771" t="s">
        <v>4371</v>
      </c>
      <c r="O8771" t="s">
        <v>756</v>
      </c>
      <c r="P8771" t="s">
        <v>757</v>
      </c>
      <c r="Q8771" t="s">
        <v>758</v>
      </c>
      <c r="R8771" t="s">
        <v>266</v>
      </c>
    </row>
    <row r="8772" spans="1:18" x14ac:dyDescent="0.35">
      <c r="A8772">
        <v>33570</v>
      </c>
      <c r="B8772">
        <v>114</v>
      </c>
      <c r="C8772" t="s">
        <v>27</v>
      </c>
      <c r="D8772" t="s">
        <v>984</v>
      </c>
      <c r="E8772">
        <v>4122</v>
      </c>
      <c r="F8772" s="20">
        <v>45356</v>
      </c>
      <c r="G8772" s="20">
        <v>45356</v>
      </c>
      <c r="H8772" s="20">
        <v>45356</v>
      </c>
      <c r="I8772" s="20">
        <v>45345</v>
      </c>
      <c r="J8772" s="20">
        <v>45345</v>
      </c>
      <c r="K8772" t="s">
        <v>264</v>
      </c>
      <c r="L8772" t="s">
        <v>4279</v>
      </c>
      <c r="M8772" t="s">
        <v>4433</v>
      </c>
      <c r="N8772" t="s">
        <v>8099</v>
      </c>
      <c r="O8772" t="s">
        <v>756</v>
      </c>
      <c r="P8772" t="s">
        <v>757</v>
      </c>
      <c r="Q8772" t="s">
        <v>758</v>
      </c>
      <c r="R8772" t="s">
        <v>266</v>
      </c>
    </row>
    <row r="8773" spans="1:18" x14ac:dyDescent="0.35">
      <c r="A8773">
        <v>33796</v>
      </c>
      <c r="B8773">
        <v>114</v>
      </c>
      <c r="C8773" t="s">
        <v>27</v>
      </c>
      <c r="D8773" t="s">
        <v>987</v>
      </c>
      <c r="E8773">
        <v>1345.78</v>
      </c>
      <c r="F8773" s="20">
        <v>45356</v>
      </c>
      <c r="G8773" s="20">
        <v>45356</v>
      </c>
      <c r="H8773" s="20">
        <v>45356</v>
      </c>
      <c r="I8773" s="20">
        <v>45350</v>
      </c>
      <c r="J8773" s="20">
        <v>45350</v>
      </c>
      <c r="K8773" t="s">
        <v>330</v>
      </c>
      <c r="L8773" t="s">
        <v>4146</v>
      </c>
      <c r="M8773" t="s">
        <v>4234</v>
      </c>
      <c r="N8773" t="s">
        <v>8141</v>
      </c>
      <c r="O8773" t="s">
        <v>756</v>
      </c>
      <c r="P8773" t="s">
        <v>757</v>
      </c>
      <c r="Q8773" t="s">
        <v>758</v>
      </c>
      <c r="R8773" t="s">
        <v>266</v>
      </c>
    </row>
    <row r="8774" spans="1:18" x14ac:dyDescent="0.35">
      <c r="A8774">
        <v>33810</v>
      </c>
      <c r="B8774">
        <v>114</v>
      </c>
      <c r="C8774" t="s">
        <v>27</v>
      </c>
      <c r="E8774">
        <v>6991.41</v>
      </c>
      <c r="F8774" s="20">
        <v>45356</v>
      </c>
      <c r="G8774" s="20">
        <v>45356</v>
      </c>
      <c r="H8774" s="20">
        <v>45356</v>
      </c>
      <c r="I8774" s="20">
        <v>45347</v>
      </c>
      <c r="J8774" s="20">
        <v>45350</v>
      </c>
      <c r="K8774" t="s">
        <v>330</v>
      </c>
      <c r="L8774" t="s">
        <v>4279</v>
      </c>
      <c r="M8774" t="s">
        <v>4671</v>
      </c>
      <c r="N8774" t="s">
        <v>8056</v>
      </c>
      <c r="O8774" t="s">
        <v>756</v>
      </c>
      <c r="P8774" t="s">
        <v>757</v>
      </c>
      <c r="Q8774" t="s">
        <v>758</v>
      </c>
      <c r="R8774" t="s">
        <v>266</v>
      </c>
    </row>
    <row r="8775" spans="1:18" x14ac:dyDescent="0.35">
      <c r="A8775">
        <v>34020</v>
      </c>
      <c r="B8775">
        <v>114</v>
      </c>
      <c r="C8775" t="s">
        <v>27</v>
      </c>
      <c r="D8775" t="s">
        <v>5964</v>
      </c>
      <c r="E8775">
        <v>833.99</v>
      </c>
      <c r="F8775" s="20">
        <v>45345</v>
      </c>
      <c r="G8775" s="20">
        <v>45356</v>
      </c>
      <c r="H8775" s="20">
        <v>45356</v>
      </c>
      <c r="I8775" s="20">
        <v>45351</v>
      </c>
      <c r="J8775" s="20">
        <v>45351</v>
      </c>
      <c r="K8775" t="s">
        <v>264</v>
      </c>
      <c r="L8775" t="s">
        <v>766</v>
      </c>
      <c r="M8775" t="s">
        <v>767</v>
      </c>
      <c r="N8775" t="s">
        <v>8142</v>
      </c>
      <c r="O8775" t="s">
        <v>756</v>
      </c>
      <c r="P8775" t="s">
        <v>757</v>
      </c>
      <c r="Q8775" t="s">
        <v>758</v>
      </c>
      <c r="R8775" t="s">
        <v>266</v>
      </c>
    </row>
    <row r="8776" spans="1:18" x14ac:dyDescent="0.35">
      <c r="A8776">
        <v>36931</v>
      </c>
      <c r="B8776">
        <v>114</v>
      </c>
      <c r="C8776" t="s">
        <v>27</v>
      </c>
      <c r="D8776" t="s">
        <v>1767</v>
      </c>
      <c r="E8776">
        <v>2627.02</v>
      </c>
      <c r="F8776" s="20">
        <v>45356</v>
      </c>
      <c r="G8776" s="20">
        <v>45356</v>
      </c>
      <c r="H8776" s="20">
        <v>45356</v>
      </c>
      <c r="I8776" s="20">
        <v>45328</v>
      </c>
      <c r="J8776" s="20">
        <v>45356</v>
      </c>
      <c r="K8776" t="s">
        <v>330</v>
      </c>
      <c r="L8776" t="s">
        <v>4146</v>
      </c>
      <c r="M8776" t="s">
        <v>4234</v>
      </c>
      <c r="N8776" t="s">
        <v>8143</v>
      </c>
      <c r="O8776" t="s">
        <v>756</v>
      </c>
      <c r="P8776" t="s">
        <v>757</v>
      </c>
      <c r="Q8776" t="s">
        <v>758</v>
      </c>
      <c r="R8776" t="s">
        <v>266</v>
      </c>
    </row>
    <row r="8777" spans="1:18" x14ac:dyDescent="0.35">
      <c r="A8777">
        <v>44161</v>
      </c>
      <c r="B8777">
        <v>114</v>
      </c>
      <c r="C8777" t="s">
        <v>27</v>
      </c>
      <c r="D8777" t="s">
        <v>829</v>
      </c>
      <c r="E8777">
        <v>42.8</v>
      </c>
      <c r="F8777" s="20">
        <v>45356</v>
      </c>
      <c r="G8777" s="20"/>
      <c r="H8777" s="20">
        <v>45356</v>
      </c>
      <c r="I8777" s="20">
        <v>45356</v>
      </c>
      <c r="J8777" s="20">
        <v>45362</v>
      </c>
      <c r="K8777" t="s">
        <v>319</v>
      </c>
      <c r="L8777" t="s">
        <v>4287</v>
      </c>
      <c r="M8777" t="s">
        <v>4288</v>
      </c>
      <c r="N8777" t="s">
        <v>8127</v>
      </c>
      <c r="O8777" t="s">
        <v>756</v>
      </c>
      <c r="P8777" t="s">
        <v>757</v>
      </c>
      <c r="Q8777" t="s">
        <v>758</v>
      </c>
      <c r="R8777" t="s">
        <v>266</v>
      </c>
    </row>
    <row r="8778" spans="1:18" x14ac:dyDescent="0.35">
      <c r="A8778">
        <v>44356</v>
      </c>
      <c r="B8778">
        <v>114</v>
      </c>
      <c r="C8778" t="s">
        <v>27</v>
      </c>
      <c r="D8778" t="s">
        <v>1799</v>
      </c>
      <c r="E8778">
        <v>65</v>
      </c>
      <c r="F8778" s="20">
        <v>45356</v>
      </c>
      <c r="G8778" s="20"/>
      <c r="H8778" s="20">
        <v>45356</v>
      </c>
      <c r="I8778" s="20">
        <v>45356</v>
      </c>
      <c r="J8778" s="20">
        <v>45363</v>
      </c>
      <c r="K8778" t="s">
        <v>264</v>
      </c>
      <c r="L8778" t="s">
        <v>4146</v>
      </c>
      <c r="M8778" t="s">
        <v>4147</v>
      </c>
      <c r="N8778" t="s">
        <v>8144</v>
      </c>
      <c r="O8778" t="s">
        <v>756</v>
      </c>
      <c r="P8778" t="s">
        <v>757</v>
      </c>
      <c r="Q8778" t="s">
        <v>758</v>
      </c>
      <c r="R8778" t="s">
        <v>266</v>
      </c>
    </row>
    <row r="8779" spans="1:18" x14ac:dyDescent="0.35">
      <c r="A8779">
        <v>43972</v>
      </c>
      <c r="B8779">
        <v>114</v>
      </c>
      <c r="C8779" t="s">
        <v>27</v>
      </c>
      <c r="D8779" t="s">
        <v>1035</v>
      </c>
      <c r="E8779">
        <v>79.7</v>
      </c>
      <c r="F8779" s="20">
        <v>45356</v>
      </c>
      <c r="G8779" s="20"/>
      <c r="H8779" s="20">
        <v>45356</v>
      </c>
      <c r="I8779" s="20">
        <v>45356</v>
      </c>
      <c r="J8779" s="20">
        <v>45359</v>
      </c>
      <c r="K8779" t="s">
        <v>996</v>
      </c>
      <c r="L8779" t="s">
        <v>4457</v>
      </c>
      <c r="M8779" t="s">
        <v>4458</v>
      </c>
      <c r="N8779" t="s">
        <v>8145</v>
      </c>
      <c r="O8779" t="s">
        <v>756</v>
      </c>
      <c r="R8779" t="s">
        <v>266</v>
      </c>
    </row>
    <row r="8780" spans="1:18" x14ac:dyDescent="0.35">
      <c r="A8780">
        <v>44159</v>
      </c>
      <c r="B8780">
        <v>114</v>
      </c>
      <c r="C8780" t="s">
        <v>27</v>
      </c>
      <c r="D8780" t="s">
        <v>829</v>
      </c>
      <c r="E8780">
        <v>39.090000000000003</v>
      </c>
      <c r="F8780" s="20">
        <v>45355</v>
      </c>
      <c r="G8780" s="20"/>
      <c r="H8780" s="20">
        <v>45355</v>
      </c>
      <c r="I8780" s="20">
        <v>45355</v>
      </c>
      <c r="J8780" s="20">
        <v>45362</v>
      </c>
      <c r="K8780" t="s">
        <v>319</v>
      </c>
      <c r="L8780" t="s">
        <v>4146</v>
      </c>
      <c r="M8780" t="s">
        <v>4234</v>
      </c>
      <c r="N8780" t="s">
        <v>8127</v>
      </c>
      <c r="O8780" t="s">
        <v>756</v>
      </c>
      <c r="P8780" t="s">
        <v>757</v>
      </c>
      <c r="Q8780" t="s">
        <v>758</v>
      </c>
      <c r="R8780" t="s">
        <v>266</v>
      </c>
    </row>
    <row r="8781" spans="1:18" x14ac:dyDescent="0.35">
      <c r="A8781">
        <v>44160</v>
      </c>
      <c r="B8781">
        <v>114</v>
      </c>
      <c r="C8781" t="s">
        <v>27</v>
      </c>
      <c r="D8781" t="s">
        <v>829</v>
      </c>
      <c r="E8781">
        <v>7.1</v>
      </c>
      <c r="F8781" s="20">
        <v>45355</v>
      </c>
      <c r="G8781" s="20"/>
      <c r="H8781" s="20">
        <v>45355</v>
      </c>
      <c r="I8781" s="20">
        <v>45355</v>
      </c>
      <c r="J8781" s="20">
        <v>45362</v>
      </c>
      <c r="K8781" t="s">
        <v>319</v>
      </c>
      <c r="L8781" t="s">
        <v>4146</v>
      </c>
      <c r="M8781" t="s">
        <v>4234</v>
      </c>
      <c r="N8781" t="s">
        <v>8127</v>
      </c>
      <c r="O8781" t="s">
        <v>756</v>
      </c>
      <c r="P8781" t="s">
        <v>757</v>
      </c>
      <c r="Q8781" t="s">
        <v>758</v>
      </c>
      <c r="R8781" t="s">
        <v>266</v>
      </c>
    </row>
    <row r="8782" spans="1:18" x14ac:dyDescent="0.35">
      <c r="A8782">
        <v>43970</v>
      </c>
      <c r="B8782">
        <v>114</v>
      </c>
      <c r="C8782" t="s">
        <v>27</v>
      </c>
      <c r="D8782" t="s">
        <v>1035</v>
      </c>
      <c r="E8782">
        <v>67.010000000000005</v>
      </c>
      <c r="F8782" s="20">
        <v>45355</v>
      </c>
      <c r="G8782" s="20"/>
      <c r="H8782" s="20">
        <v>45355</v>
      </c>
      <c r="I8782" s="20">
        <v>45355</v>
      </c>
      <c r="J8782" s="20">
        <v>45359</v>
      </c>
      <c r="K8782" t="s">
        <v>996</v>
      </c>
      <c r="L8782" t="s">
        <v>4457</v>
      </c>
      <c r="M8782" t="s">
        <v>4458</v>
      </c>
      <c r="N8782" t="s">
        <v>8030</v>
      </c>
      <c r="O8782" t="s">
        <v>756</v>
      </c>
      <c r="R8782" t="s">
        <v>266</v>
      </c>
    </row>
    <row r="8783" spans="1:18" x14ac:dyDescent="0.35">
      <c r="A8783">
        <v>32463</v>
      </c>
      <c r="B8783">
        <v>114</v>
      </c>
      <c r="C8783" t="s">
        <v>27</v>
      </c>
      <c r="D8783" t="s">
        <v>541</v>
      </c>
      <c r="E8783">
        <v>6436.29</v>
      </c>
      <c r="F8783" s="20">
        <v>45355</v>
      </c>
      <c r="G8783" s="20">
        <v>45355</v>
      </c>
      <c r="H8783" s="20">
        <v>45355</v>
      </c>
      <c r="I8783" s="20">
        <v>45323</v>
      </c>
      <c r="J8783" s="20">
        <v>45330</v>
      </c>
      <c r="K8783" t="s">
        <v>330</v>
      </c>
      <c r="L8783" t="s">
        <v>4146</v>
      </c>
      <c r="M8783" t="s">
        <v>4147</v>
      </c>
      <c r="N8783" t="s">
        <v>8146</v>
      </c>
      <c r="O8783" t="s">
        <v>756</v>
      </c>
      <c r="P8783" t="s">
        <v>757</v>
      </c>
      <c r="Q8783" t="s">
        <v>758</v>
      </c>
      <c r="R8783" t="s">
        <v>266</v>
      </c>
    </row>
    <row r="8784" spans="1:18" x14ac:dyDescent="0.35">
      <c r="A8784">
        <v>33001</v>
      </c>
      <c r="B8784">
        <v>114</v>
      </c>
      <c r="C8784" t="s">
        <v>27</v>
      </c>
      <c r="D8784" t="s">
        <v>941</v>
      </c>
      <c r="E8784">
        <v>48868.82</v>
      </c>
      <c r="F8784" s="20">
        <v>45355</v>
      </c>
      <c r="G8784" s="20">
        <v>45355</v>
      </c>
      <c r="H8784" s="20">
        <v>45355</v>
      </c>
      <c r="I8784" s="20">
        <v>45333</v>
      </c>
      <c r="J8784" s="20">
        <v>45338</v>
      </c>
      <c r="K8784" t="s">
        <v>330</v>
      </c>
      <c r="L8784" t="s">
        <v>4231</v>
      </c>
      <c r="M8784" t="s">
        <v>4232</v>
      </c>
      <c r="N8784" t="s">
        <v>8147</v>
      </c>
      <c r="O8784" t="s">
        <v>756</v>
      </c>
      <c r="P8784" t="s">
        <v>757</v>
      </c>
      <c r="Q8784" t="s">
        <v>758</v>
      </c>
      <c r="R8784" t="s">
        <v>266</v>
      </c>
    </row>
    <row r="8785" spans="1:18" x14ac:dyDescent="0.35">
      <c r="A8785">
        <v>33036</v>
      </c>
      <c r="B8785">
        <v>114</v>
      </c>
      <c r="C8785" t="s">
        <v>27</v>
      </c>
      <c r="D8785" t="s">
        <v>8058</v>
      </c>
      <c r="E8785">
        <v>3456</v>
      </c>
      <c r="F8785" s="20">
        <v>45353</v>
      </c>
      <c r="G8785" s="20">
        <v>45355</v>
      </c>
      <c r="H8785" s="20">
        <v>45355</v>
      </c>
      <c r="I8785" s="20">
        <v>45338</v>
      </c>
      <c r="J8785" s="20">
        <v>45338</v>
      </c>
      <c r="K8785" t="s">
        <v>264</v>
      </c>
      <c r="L8785" t="s">
        <v>4279</v>
      </c>
      <c r="M8785" t="s">
        <v>4433</v>
      </c>
      <c r="N8785" t="s">
        <v>8148</v>
      </c>
      <c r="O8785" t="s">
        <v>756</v>
      </c>
      <c r="P8785" t="s">
        <v>757</v>
      </c>
      <c r="Q8785" t="s">
        <v>758</v>
      </c>
      <c r="R8785" t="s">
        <v>266</v>
      </c>
    </row>
    <row r="8786" spans="1:18" x14ac:dyDescent="0.35">
      <c r="A8786">
        <v>33182</v>
      </c>
      <c r="B8786">
        <v>114</v>
      </c>
      <c r="C8786" t="s">
        <v>27</v>
      </c>
      <c r="D8786" t="s">
        <v>966</v>
      </c>
      <c r="E8786">
        <v>88.99</v>
      </c>
      <c r="F8786" s="20">
        <v>45355</v>
      </c>
      <c r="G8786" s="20">
        <v>45355</v>
      </c>
      <c r="H8786" s="20">
        <v>45355</v>
      </c>
      <c r="I8786" s="20">
        <v>45338</v>
      </c>
      <c r="J8786" s="20"/>
      <c r="L8786" t="s">
        <v>4130</v>
      </c>
      <c r="M8786" t="s">
        <v>4476</v>
      </c>
      <c r="O8786" t="s">
        <v>756</v>
      </c>
      <c r="P8786" t="s">
        <v>757</v>
      </c>
      <c r="Q8786" t="s">
        <v>758</v>
      </c>
      <c r="R8786" t="s">
        <v>266</v>
      </c>
    </row>
    <row r="8787" spans="1:18" x14ac:dyDescent="0.35">
      <c r="A8787">
        <v>33183</v>
      </c>
      <c r="B8787">
        <v>114</v>
      </c>
      <c r="C8787" t="s">
        <v>27</v>
      </c>
      <c r="D8787" t="s">
        <v>966</v>
      </c>
      <c r="E8787">
        <v>19831.93</v>
      </c>
      <c r="F8787" s="20">
        <v>45355</v>
      </c>
      <c r="G8787" s="20">
        <v>45355</v>
      </c>
      <c r="H8787" s="20">
        <v>45355</v>
      </c>
      <c r="I8787" s="20">
        <v>45338</v>
      </c>
      <c r="J8787" s="20"/>
      <c r="L8787" t="s">
        <v>4130</v>
      </c>
      <c r="M8787" t="s">
        <v>4476</v>
      </c>
      <c r="O8787" t="s">
        <v>756</v>
      </c>
      <c r="P8787" t="s">
        <v>757</v>
      </c>
      <c r="Q8787" t="s">
        <v>758</v>
      </c>
      <c r="R8787" t="s">
        <v>266</v>
      </c>
    </row>
    <row r="8788" spans="1:18" x14ac:dyDescent="0.35">
      <c r="A8788">
        <v>33186</v>
      </c>
      <c r="B8788">
        <v>114</v>
      </c>
      <c r="C8788" t="s">
        <v>27</v>
      </c>
      <c r="D8788" t="s">
        <v>1226</v>
      </c>
      <c r="E8788">
        <v>125.9</v>
      </c>
      <c r="F8788" s="20">
        <v>45354</v>
      </c>
      <c r="G8788" s="20">
        <v>45355</v>
      </c>
      <c r="H8788" s="20">
        <v>45355</v>
      </c>
      <c r="I8788" s="20">
        <v>45335</v>
      </c>
      <c r="J8788" s="20"/>
      <c r="L8788" t="s">
        <v>4130</v>
      </c>
      <c r="M8788" t="s">
        <v>4766</v>
      </c>
      <c r="O8788" t="s">
        <v>756</v>
      </c>
      <c r="P8788" t="s">
        <v>757</v>
      </c>
      <c r="Q8788" t="s">
        <v>758</v>
      </c>
      <c r="R8788" t="s">
        <v>266</v>
      </c>
    </row>
    <row r="8789" spans="1:18" x14ac:dyDescent="0.35">
      <c r="A8789">
        <v>33187</v>
      </c>
      <c r="B8789">
        <v>114</v>
      </c>
      <c r="C8789" t="s">
        <v>27</v>
      </c>
      <c r="D8789" t="s">
        <v>966</v>
      </c>
      <c r="E8789">
        <v>15568.39</v>
      </c>
      <c r="F8789" s="20">
        <v>45355</v>
      </c>
      <c r="G8789" s="20">
        <v>45355</v>
      </c>
      <c r="H8789" s="20">
        <v>45355</v>
      </c>
      <c r="I8789" s="20">
        <v>45340</v>
      </c>
      <c r="J8789" s="20"/>
      <c r="L8789" t="s">
        <v>4130</v>
      </c>
      <c r="M8789" t="s">
        <v>4476</v>
      </c>
      <c r="O8789" t="s">
        <v>756</v>
      </c>
      <c r="P8789" t="s">
        <v>757</v>
      </c>
      <c r="Q8789" t="s">
        <v>758</v>
      </c>
      <c r="R8789" t="s">
        <v>266</v>
      </c>
    </row>
    <row r="8790" spans="1:18" x14ac:dyDescent="0.35">
      <c r="A8790">
        <v>33188</v>
      </c>
      <c r="B8790">
        <v>114</v>
      </c>
      <c r="C8790" t="s">
        <v>27</v>
      </c>
      <c r="D8790" t="s">
        <v>966</v>
      </c>
      <c r="E8790">
        <v>1734.07</v>
      </c>
      <c r="F8790" s="20">
        <v>45355</v>
      </c>
      <c r="G8790" s="20">
        <v>45355</v>
      </c>
      <c r="H8790" s="20">
        <v>45355</v>
      </c>
      <c r="I8790" s="20">
        <v>45340</v>
      </c>
      <c r="J8790" s="20"/>
      <c r="L8790" t="s">
        <v>4226</v>
      </c>
      <c r="M8790" t="s">
        <v>1755</v>
      </c>
      <c r="O8790" t="s">
        <v>756</v>
      </c>
      <c r="P8790" t="s">
        <v>757</v>
      </c>
      <c r="Q8790" t="s">
        <v>758</v>
      </c>
      <c r="R8790" t="s">
        <v>266</v>
      </c>
    </row>
    <row r="8791" spans="1:18" x14ac:dyDescent="0.35">
      <c r="A8791">
        <v>33202</v>
      </c>
      <c r="B8791">
        <v>114</v>
      </c>
      <c r="C8791" t="s">
        <v>27</v>
      </c>
      <c r="D8791" t="s">
        <v>784</v>
      </c>
      <c r="E8791">
        <v>599.73</v>
      </c>
      <c r="F8791" s="20">
        <v>45353</v>
      </c>
      <c r="G8791" s="20">
        <v>45355</v>
      </c>
      <c r="H8791" s="20">
        <v>45355</v>
      </c>
      <c r="I8791" s="20">
        <v>45339</v>
      </c>
      <c r="J8791" s="20">
        <v>45342</v>
      </c>
      <c r="K8791" t="s">
        <v>330</v>
      </c>
      <c r="L8791" t="s">
        <v>766</v>
      </c>
      <c r="M8791" t="s">
        <v>767</v>
      </c>
      <c r="N8791" t="s">
        <v>8149</v>
      </c>
      <c r="O8791" t="s">
        <v>756</v>
      </c>
      <c r="P8791" t="s">
        <v>757</v>
      </c>
      <c r="Q8791" t="s">
        <v>758</v>
      </c>
      <c r="R8791" t="s">
        <v>266</v>
      </c>
    </row>
    <row r="8792" spans="1:18" x14ac:dyDescent="0.35">
      <c r="A8792">
        <v>33203</v>
      </c>
      <c r="B8792">
        <v>114</v>
      </c>
      <c r="C8792" t="s">
        <v>27</v>
      </c>
      <c r="D8792" t="s">
        <v>5255</v>
      </c>
      <c r="E8792">
        <v>1358</v>
      </c>
      <c r="F8792" s="20">
        <v>45355</v>
      </c>
      <c r="G8792" s="20">
        <v>45355</v>
      </c>
      <c r="H8792" s="20">
        <v>45355</v>
      </c>
      <c r="I8792" s="20">
        <v>45339</v>
      </c>
      <c r="J8792" s="20">
        <v>45342</v>
      </c>
      <c r="K8792" t="s">
        <v>330</v>
      </c>
      <c r="L8792" t="s">
        <v>766</v>
      </c>
      <c r="M8792" t="s">
        <v>767</v>
      </c>
      <c r="N8792" t="s">
        <v>8150</v>
      </c>
      <c r="O8792" t="s">
        <v>756</v>
      </c>
      <c r="P8792" t="s">
        <v>757</v>
      </c>
      <c r="Q8792" t="s">
        <v>758</v>
      </c>
      <c r="R8792" t="s">
        <v>266</v>
      </c>
    </row>
    <row r="8793" spans="1:18" x14ac:dyDescent="0.35">
      <c r="A8793">
        <v>33461</v>
      </c>
      <c r="B8793">
        <v>114</v>
      </c>
      <c r="C8793" t="s">
        <v>27</v>
      </c>
      <c r="D8793" t="s">
        <v>979</v>
      </c>
      <c r="E8793">
        <v>553.85</v>
      </c>
      <c r="F8793" s="20">
        <v>45355</v>
      </c>
      <c r="G8793" s="20">
        <v>45355</v>
      </c>
      <c r="H8793" s="20">
        <v>45355</v>
      </c>
      <c r="I8793" s="20">
        <v>45341</v>
      </c>
      <c r="J8793" s="20">
        <v>45344</v>
      </c>
      <c r="K8793" t="s">
        <v>330</v>
      </c>
      <c r="L8793" t="s">
        <v>762</v>
      </c>
      <c r="M8793" t="s">
        <v>788</v>
      </c>
      <c r="N8793" t="s">
        <v>8151</v>
      </c>
      <c r="O8793" t="s">
        <v>756</v>
      </c>
      <c r="P8793" t="s">
        <v>757</v>
      </c>
      <c r="Q8793" t="s">
        <v>758</v>
      </c>
      <c r="R8793" t="s">
        <v>266</v>
      </c>
    </row>
    <row r="8794" spans="1:18" x14ac:dyDescent="0.35">
      <c r="A8794">
        <v>33462</v>
      </c>
      <c r="B8794">
        <v>114</v>
      </c>
      <c r="C8794" t="s">
        <v>27</v>
      </c>
      <c r="D8794" t="s">
        <v>979</v>
      </c>
      <c r="E8794">
        <v>2223.48</v>
      </c>
      <c r="F8794" s="20">
        <v>45355</v>
      </c>
      <c r="G8794" s="20">
        <v>45355</v>
      </c>
      <c r="H8794" s="20">
        <v>45355</v>
      </c>
      <c r="I8794" s="20">
        <v>45342</v>
      </c>
      <c r="J8794" s="20">
        <v>45344</v>
      </c>
      <c r="K8794" t="s">
        <v>330</v>
      </c>
      <c r="L8794" t="s">
        <v>766</v>
      </c>
      <c r="M8794" t="s">
        <v>767</v>
      </c>
      <c r="N8794" t="s">
        <v>8152</v>
      </c>
      <c r="O8794" t="s">
        <v>756</v>
      </c>
      <c r="P8794" t="s">
        <v>757</v>
      </c>
      <c r="Q8794" t="s">
        <v>758</v>
      </c>
      <c r="R8794" t="s">
        <v>266</v>
      </c>
    </row>
    <row r="8795" spans="1:18" x14ac:dyDescent="0.35">
      <c r="A8795">
        <v>22581</v>
      </c>
      <c r="B8795">
        <v>114</v>
      </c>
      <c r="C8795" t="s">
        <v>27</v>
      </c>
      <c r="D8795" t="s">
        <v>1933</v>
      </c>
      <c r="E8795">
        <v>3373.29</v>
      </c>
      <c r="F8795" s="20">
        <v>45355</v>
      </c>
      <c r="G8795" s="20">
        <v>45355</v>
      </c>
      <c r="H8795" s="20">
        <v>45355</v>
      </c>
      <c r="I8795" s="20">
        <v>45323</v>
      </c>
      <c r="J8795" s="20">
        <v>45327</v>
      </c>
      <c r="K8795" t="s">
        <v>330</v>
      </c>
      <c r="L8795" t="s">
        <v>766</v>
      </c>
      <c r="M8795" t="s">
        <v>770</v>
      </c>
      <c r="N8795" t="s">
        <v>8153</v>
      </c>
      <c r="O8795" t="s">
        <v>756</v>
      </c>
      <c r="P8795" t="s">
        <v>757</v>
      </c>
      <c r="Q8795" t="s">
        <v>758</v>
      </c>
      <c r="R8795" t="s">
        <v>266</v>
      </c>
    </row>
    <row r="8796" spans="1:18" x14ac:dyDescent="0.35">
      <c r="A8796">
        <v>22634</v>
      </c>
      <c r="B8796">
        <v>114</v>
      </c>
      <c r="C8796" t="s">
        <v>27</v>
      </c>
      <c r="D8796" t="s">
        <v>769</v>
      </c>
      <c r="E8796">
        <v>8581.2900000000009</v>
      </c>
      <c r="F8796" s="20">
        <v>45355</v>
      </c>
      <c r="G8796" s="20">
        <v>45355</v>
      </c>
      <c r="H8796" s="20">
        <v>45355</v>
      </c>
      <c r="I8796" s="20">
        <v>45322</v>
      </c>
      <c r="J8796" s="20">
        <v>45328</v>
      </c>
      <c r="K8796" t="s">
        <v>330</v>
      </c>
      <c r="L8796" t="s">
        <v>766</v>
      </c>
      <c r="M8796" t="s">
        <v>770</v>
      </c>
      <c r="N8796" t="s">
        <v>8154</v>
      </c>
      <c r="O8796" t="s">
        <v>756</v>
      </c>
      <c r="P8796" t="s">
        <v>757</v>
      </c>
      <c r="Q8796" t="s">
        <v>758</v>
      </c>
      <c r="R8796" t="s">
        <v>266</v>
      </c>
    </row>
    <row r="8797" spans="1:18" x14ac:dyDescent="0.35">
      <c r="A8797">
        <v>33618</v>
      </c>
      <c r="B8797">
        <v>114</v>
      </c>
      <c r="C8797" t="s">
        <v>27</v>
      </c>
      <c r="D8797" t="s">
        <v>826</v>
      </c>
      <c r="E8797">
        <v>2400</v>
      </c>
      <c r="F8797" s="20">
        <v>45354</v>
      </c>
      <c r="G8797" s="20">
        <v>45355</v>
      </c>
      <c r="H8797" s="20">
        <v>45355</v>
      </c>
      <c r="I8797" s="20">
        <v>45344</v>
      </c>
      <c r="J8797" s="20">
        <v>45348</v>
      </c>
      <c r="K8797" t="s">
        <v>330</v>
      </c>
      <c r="L8797" t="s">
        <v>4146</v>
      </c>
      <c r="M8797" t="s">
        <v>4234</v>
      </c>
      <c r="N8797" t="s">
        <v>1805</v>
      </c>
      <c r="O8797" t="s">
        <v>756</v>
      </c>
      <c r="P8797" t="s">
        <v>757</v>
      </c>
      <c r="Q8797" t="s">
        <v>758</v>
      </c>
      <c r="R8797" t="s">
        <v>266</v>
      </c>
    </row>
    <row r="8798" spans="1:18" x14ac:dyDescent="0.35">
      <c r="A8798">
        <v>33623</v>
      </c>
      <c r="B8798">
        <v>114</v>
      </c>
      <c r="C8798" t="s">
        <v>27</v>
      </c>
      <c r="D8798" t="s">
        <v>1025</v>
      </c>
      <c r="E8798">
        <v>225.96</v>
      </c>
      <c r="F8798" s="20">
        <v>45355</v>
      </c>
      <c r="G8798" s="20">
        <v>45355</v>
      </c>
      <c r="H8798" s="20">
        <v>45355</v>
      </c>
      <c r="I8798" s="20">
        <v>45344</v>
      </c>
      <c r="J8798" s="20">
        <v>45348</v>
      </c>
      <c r="K8798" t="s">
        <v>330</v>
      </c>
      <c r="L8798" t="s">
        <v>766</v>
      </c>
      <c r="M8798" t="s">
        <v>770</v>
      </c>
      <c r="N8798" t="s">
        <v>8155</v>
      </c>
      <c r="O8798" t="s">
        <v>756</v>
      </c>
      <c r="P8798" t="s">
        <v>757</v>
      </c>
      <c r="Q8798" t="s">
        <v>758</v>
      </c>
      <c r="R8798" t="s">
        <v>266</v>
      </c>
    </row>
    <row r="8799" spans="1:18" x14ac:dyDescent="0.35">
      <c r="A8799">
        <v>33682</v>
      </c>
      <c r="B8799">
        <v>114</v>
      </c>
      <c r="C8799" t="s">
        <v>27</v>
      </c>
      <c r="D8799" t="s">
        <v>973</v>
      </c>
      <c r="E8799">
        <v>1178.49</v>
      </c>
      <c r="F8799" s="20">
        <v>45355</v>
      </c>
      <c r="G8799" s="20">
        <v>45355</v>
      </c>
      <c r="H8799" s="20">
        <v>45355</v>
      </c>
      <c r="I8799" s="20">
        <v>44984</v>
      </c>
      <c r="J8799" s="20">
        <v>45349</v>
      </c>
      <c r="K8799" t="s">
        <v>330</v>
      </c>
      <c r="L8799" t="s">
        <v>4279</v>
      </c>
      <c r="M8799" t="s">
        <v>5053</v>
      </c>
      <c r="N8799" t="s">
        <v>3869</v>
      </c>
      <c r="O8799" t="s">
        <v>756</v>
      </c>
      <c r="P8799" t="s">
        <v>757</v>
      </c>
      <c r="Q8799" t="s">
        <v>758</v>
      </c>
      <c r="R8799" t="s">
        <v>266</v>
      </c>
    </row>
    <row r="8800" spans="1:18" x14ac:dyDescent="0.35">
      <c r="A8800">
        <v>34066</v>
      </c>
      <c r="B8800">
        <v>114</v>
      </c>
      <c r="C8800" t="s">
        <v>27</v>
      </c>
      <c r="D8800" t="s">
        <v>6309</v>
      </c>
      <c r="E8800">
        <v>2000</v>
      </c>
      <c r="F8800" s="20">
        <v>45355</v>
      </c>
      <c r="G8800" s="20">
        <v>45355</v>
      </c>
      <c r="H8800" s="20">
        <v>45355</v>
      </c>
      <c r="I8800" s="20">
        <v>45155</v>
      </c>
      <c r="J8800" s="20"/>
      <c r="L8800" t="s">
        <v>1097</v>
      </c>
      <c r="M8800" t="s">
        <v>1105</v>
      </c>
      <c r="O8800" t="s">
        <v>756</v>
      </c>
      <c r="P8800" t="s">
        <v>757</v>
      </c>
      <c r="Q8800" t="s">
        <v>758</v>
      </c>
      <c r="R8800" t="s">
        <v>266</v>
      </c>
    </row>
    <row r="8801" spans="1:18" x14ac:dyDescent="0.35">
      <c r="A8801">
        <v>34526</v>
      </c>
      <c r="B8801">
        <v>114</v>
      </c>
      <c r="C8801" t="s">
        <v>27</v>
      </c>
      <c r="D8801" t="s">
        <v>777</v>
      </c>
      <c r="E8801">
        <v>2886.31</v>
      </c>
      <c r="F8801" s="20">
        <v>45355</v>
      </c>
      <c r="G8801" s="20"/>
      <c r="H8801" s="20">
        <v>45355</v>
      </c>
      <c r="I8801" s="20">
        <v>45337</v>
      </c>
      <c r="J8801" s="20">
        <v>45355</v>
      </c>
      <c r="K8801" t="s">
        <v>264</v>
      </c>
      <c r="L8801" t="s">
        <v>4146</v>
      </c>
      <c r="M8801" t="s">
        <v>4234</v>
      </c>
      <c r="N8801" t="s">
        <v>8156</v>
      </c>
      <c r="O8801" t="s">
        <v>756</v>
      </c>
      <c r="P8801" t="s">
        <v>757</v>
      </c>
      <c r="Q8801" t="s">
        <v>758</v>
      </c>
      <c r="R8801" t="s">
        <v>266</v>
      </c>
    </row>
    <row r="8802" spans="1:18" x14ac:dyDescent="0.35">
      <c r="A8802">
        <v>33534</v>
      </c>
      <c r="B8802">
        <v>114</v>
      </c>
      <c r="C8802" t="s">
        <v>27</v>
      </c>
      <c r="D8802" t="s">
        <v>1041</v>
      </c>
      <c r="E8802">
        <v>150</v>
      </c>
      <c r="F8802" s="20">
        <v>45342</v>
      </c>
      <c r="G8802" s="20">
        <v>45352</v>
      </c>
      <c r="H8802" s="20">
        <v>45352</v>
      </c>
      <c r="I8802" s="20">
        <v>45352</v>
      </c>
      <c r="J8802" s="20"/>
      <c r="L8802" t="s">
        <v>7645</v>
      </c>
      <c r="M8802" t="s">
        <v>4688</v>
      </c>
      <c r="O8802" t="s">
        <v>756</v>
      </c>
      <c r="P8802" t="s">
        <v>757</v>
      </c>
      <c r="Q8802" t="s">
        <v>758</v>
      </c>
      <c r="R8802" t="s">
        <v>266</v>
      </c>
    </row>
    <row r="8803" spans="1:18" x14ac:dyDescent="0.35">
      <c r="A8803">
        <v>33638</v>
      </c>
      <c r="B8803">
        <v>114</v>
      </c>
      <c r="C8803" t="s">
        <v>27</v>
      </c>
      <c r="D8803" t="s">
        <v>787</v>
      </c>
      <c r="E8803">
        <v>291.5</v>
      </c>
      <c r="F8803" s="20">
        <v>45352</v>
      </c>
      <c r="G8803" s="20">
        <v>45352</v>
      </c>
      <c r="H8803" s="20">
        <v>45352</v>
      </c>
      <c r="I8803" s="20">
        <v>45337</v>
      </c>
      <c r="J8803" s="20">
        <v>45348</v>
      </c>
      <c r="K8803" t="s">
        <v>330</v>
      </c>
      <c r="L8803" t="s">
        <v>4130</v>
      </c>
      <c r="M8803" t="s">
        <v>4604</v>
      </c>
      <c r="N8803" t="s">
        <v>8157</v>
      </c>
      <c r="O8803" t="s">
        <v>756</v>
      </c>
      <c r="P8803" t="s">
        <v>757</v>
      </c>
      <c r="Q8803" t="s">
        <v>758</v>
      </c>
      <c r="R8803" t="s">
        <v>266</v>
      </c>
    </row>
    <row r="8804" spans="1:18" x14ac:dyDescent="0.35">
      <c r="A8804">
        <v>33679</v>
      </c>
      <c r="B8804">
        <v>114</v>
      </c>
      <c r="C8804" t="s">
        <v>27</v>
      </c>
      <c r="D8804" t="s">
        <v>1311</v>
      </c>
      <c r="E8804">
        <v>3537.8</v>
      </c>
      <c r="F8804" s="20">
        <v>45352</v>
      </c>
      <c r="G8804" s="20">
        <v>45352</v>
      </c>
      <c r="H8804" s="20">
        <v>45352</v>
      </c>
      <c r="I8804" s="20">
        <v>45331</v>
      </c>
      <c r="J8804" s="20">
        <v>45349</v>
      </c>
      <c r="K8804" t="s">
        <v>330</v>
      </c>
      <c r="L8804" t="s">
        <v>4130</v>
      </c>
      <c r="M8804" t="s">
        <v>4903</v>
      </c>
      <c r="N8804" t="s">
        <v>8158</v>
      </c>
      <c r="O8804" t="s">
        <v>756</v>
      </c>
      <c r="P8804" t="s">
        <v>757</v>
      </c>
      <c r="Q8804" t="s">
        <v>758</v>
      </c>
      <c r="R8804" t="s">
        <v>266</v>
      </c>
    </row>
    <row r="8805" spans="1:18" x14ac:dyDescent="0.35">
      <c r="A8805">
        <v>34115</v>
      </c>
      <c r="B8805">
        <v>114</v>
      </c>
      <c r="C8805" t="s">
        <v>27</v>
      </c>
      <c r="D8805" t="s">
        <v>1044</v>
      </c>
      <c r="E8805">
        <v>9750</v>
      </c>
      <c r="F8805" s="20">
        <v>45352</v>
      </c>
      <c r="G8805" s="20">
        <v>45352</v>
      </c>
      <c r="H8805" s="20">
        <v>45352</v>
      </c>
      <c r="I8805" s="20">
        <v>45352</v>
      </c>
      <c r="J8805" s="20"/>
      <c r="L8805" t="s">
        <v>4231</v>
      </c>
      <c r="M8805" t="s">
        <v>4361</v>
      </c>
      <c r="O8805" t="s">
        <v>756</v>
      </c>
      <c r="P8805" t="s">
        <v>757</v>
      </c>
      <c r="Q8805" t="s">
        <v>758</v>
      </c>
      <c r="R8805" t="s">
        <v>266</v>
      </c>
    </row>
    <row r="8806" spans="1:18" x14ac:dyDescent="0.35">
      <c r="A8806">
        <v>34117</v>
      </c>
      <c r="B8806">
        <v>114</v>
      </c>
      <c r="C8806" t="s">
        <v>27</v>
      </c>
      <c r="D8806" t="s">
        <v>811</v>
      </c>
      <c r="E8806">
        <v>5000</v>
      </c>
      <c r="F8806" s="20">
        <v>45352</v>
      </c>
      <c r="G8806" s="20">
        <v>45352</v>
      </c>
      <c r="H8806" s="20">
        <v>45352</v>
      </c>
      <c r="I8806" s="20">
        <v>45352</v>
      </c>
      <c r="J8806" s="20"/>
      <c r="L8806" t="s">
        <v>4279</v>
      </c>
      <c r="M8806" t="s">
        <v>811</v>
      </c>
      <c r="O8806" t="s">
        <v>756</v>
      </c>
      <c r="P8806" t="s">
        <v>757</v>
      </c>
      <c r="Q8806" t="s">
        <v>758</v>
      </c>
      <c r="R8806" t="s">
        <v>266</v>
      </c>
    </row>
    <row r="8807" spans="1:18" x14ac:dyDescent="0.35">
      <c r="A8807">
        <v>32462</v>
      </c>
      <c r="B8807">
        <v>114</v>
      </c>
      <c r="C8807" t="s">
        <v>27</v>
      </c>
      <c r="D8807" t="s">
        <v>541</v>
      </c>
      <c r="E8807">
        <v>12871.29</v>
      </c>
      <c r="F8807" s="20">
        <v>45352</v>
      </c>
      <c r="G8807" s="20">
        <v>45352</v>
      </c>
      <c r="H8807" s="20">
        <v>45352</v>
      </c>
      <c r="I8807" s="20">
        <v>45321</v>
      </c>
      <c r="J8807" s="20">
        <v>45330</v>
      </c>
      <c r="K8807" t="s">
        <v>330</v>
      </c>
      <c r="L8807" t="s">
        <v>4146</v>
      </c>
      <c r="M8807" t="s">
        <v>4234</v>
      </c>
      <c r="N8807" t="s">
        <v>8159</v>
      </c>
      <c r="O8807" t="s">
        <v>756</v>
      </c>
      <c r="P8807" t="s">
        <v>757</v>
      </c>
      <c r="Q8807" t="s">
        <v>758</v>
      </c>
      <c r="R8807" t="s">
        <v>266</v>
      </c>
    </row>
    <row r="8808" spans="1:18" x14ac:dyDescent="0.35">
      <c r="A8808">
        <v>32862</v>
      </c>
      <c r="B8808">
        <v>114</v>
      </c>
      <c r="C8808" t="s">
        <v>27</v>
      </c>
      <c r="D8808" t="s">
        <v>1362</v>
      </c>
      <c r="E8808">
        <v>847.4</v>
      </c>
      <c r="F8808" s="20">
        <v>45352</v>
      </c>
      <c r="G8808" s="20">
        <v>45352</v>
      </c>
      <c r="H8808" s="20">
        <v>45352</v>
      </c>
      <c r="I8808" s="20">
        <v>45331</v>
      </c>
      <c r="J8808" s="20">
        <v>45337</v>
      </c>
      <c r="K8808" t="s">
        <v>330</v>
      </c>
      <c r="L8808" t="s">
        <v>4251</v>
      </c>
      <c r="M8808" t="s">
        <v>4252</v>
      </c>
      <c r="N8808" t="s">
        <v>8160</v>
      </c>
      <c r="O8808" t="s">
        <v>756</v>
      </c>
      <c r="P8808" t="s">
        <v>757</v>
      </c>
      <c r="Q8808" t="s">
        <v>758</v>
      </c>
      <c r="R8808" t="s">
        <v>266</v>
      </c>
    </row>
    <row r="8809" spans="1:18" x14ac:dyDescent="0.35">
      <c r="A8809">
        <v>33007</v>
      </c>
      <c r="B8809">
        <v>114</v>
      </c>
      <c r="C8809" t="s">
        <v>27</v>
      </c>
      <c r="D8809" t="s">
        <v>761</v>
      </c>
      <c r="E8809">
        <v>799.2</v>
      </c>
      <c r="F8809" s="20">
        <v>45352</v>
      </c>
      <c r="G8809" s="20">
        <v>45352</v>
      </c>
      <c r="H8809" s="20">
        <v>45352</v>
      </c>
      <c r="I8809" s="20">
        <v>45327</v>
      </c>
      <c r="J8809" s="20">
        <v>45338</v>
      </c>
      <c r="K8809" t="s">
        <v>330</v>
      </c>
      <c r="L8809" t="s">
        <v>762</v>
      </c>
      <c r="M8809" t="s">
        <v>763</v>
      </c>
      <c r="N8809" t="s">
        <v>8161</v>
      </c>
      <c r="O8809" t="s">
        <v>756</v>
      </c>
      <c r="P8809" t="s">
        <v>757</v>
      </c>
      <c r="Q8809" t="s">
        <v>758</v>
      </c>
      <c r="R8809" t="s">
        <v>266</v>
      </c>
    </row>
    <row r="8810" spans="1:18" x14ac:dyDescent="0.35">
      <c r="A8810">
        <v>33149</v>
      </c>
      <c r="B8810">
        <v>114</v>
      </c>
      <c r="C8810" t="s">
        <v>27</v>
      </c>
      <c r="D8810" t="s">
        <v>2083</v>
      </c>
      <c r="E8810">
        <v>1320</v>
      </c>
      <c r="F8810" s="20">
        <v>45352</v>
      </c>
      <c r="G8810" s="20">
        <v>45352</v>
      </c>
      <c r="H8810" s="20">
        <v>45352</v>
      </c>
      <c r="I8810" s="20">
        <v>45338</v>
      </c>
      <c r="J8810" s="20">
        <v>45341</v>
      </c>
      <c r="K8810" t="s">
        <v>330</v>
      </c>
      <c r="L8810" t="s">
        <v>762</v>
      </c>
      <c r="M8810" t="s">
        <v>788</v>
      </c>
      <c r="N8810" t="s">
        <v>8162</v>
      </c>
      <c r="O8810" t="s">
        <v>756</v>
      </c>
      <c r="P8810" t="s">
        <v>757</v>
      </c>
      <c r="Q8810" t="s">
        <v>758</v>
      </c>
      <c r="R8810" t="s">
        <v>266</v>
      </c>
    </row>
    <row r="8811" spans="1:18" x14ac:dyDescent="0.35">
      <c r="A8811">
        <v>33176</v>
      </c>
      <c r="B8811">
        <v>114</v>
      </c>
      <c r="C8811" t="s">
        <v>27</v>
      </c>
      <c r="D8811" t="s">
        <v>1628</v>
      </c>
      <c r="E8811">
        <v>662.24</v>
      </c>
      <c r="F8811" s="20">
        <v>45352</v>
      </c>
      <c r="G8811" s="20">
        <v>45352</v>
      </c>
      <c r="H8811" s="20">
        <v>45352</v>
      </c>
      <c r="I8811" s="20">
        <v>45342</v>
      </c>
      <c r="J8811" s="20">
        <v>45342</v>
      </c>
      <c r="K8811" t="s">
        <v>330</v>
      </c>
      <c r="L8811" t="s">
        <v>766</v>
      </c>
      <c r="M8811" t="s">
        <v>767</v>
      </c>
      <c r="N8811" t="s">
        <v>8163</v>
      </c>
      <c r="O8811" t="s">
        <v>756</v>
      </c>
      <c r="P8811" t="s">
        <v>757</v>
      </c>
      <c r="Q8811" t="s">
        <v>758</v>
      </c>
      <c r="R8811" t="s">
        <v>266</v>
      </c>
    </row>
    <row r="8812" spans="1:18" x14ac:dyDescent="0.35">
      <c r="A8812">
        <v>33201</v>
      </c>
      <c r="B8812">
        <v>114</v>
      </c>
      <c r="C8812" t="s">
        <v>27</v>
      </c>
      <c r="D8812" t="s">
        <v>1009</v>
      </c>
      <c r="E8812">
        <v>276</v>
      </c>
      <c r="F8812" s="20">
        <v>45352</v>
      </c>
      <c r="G8812" s="20">
        <v>45352</v>
      </c>
      <c r="H8812" s="20">
        <v>45352</v>
      </c>
      <c r="I8812" s="20">
        <v>45341</v>
      </c>
      <c r="J8812" s="20">
        <v>45342</v>
      </c>
      <c r="K8812" t="s">
        <v>330</v>
      </c>
      <c r="L8812" t="s">
        <v>766</v>
      </c>
      <c r="M8812" t="s">
        <v>767</v>
      </c>
      <c r="N8812" t="s">
        <v>8164</v>
      </c>
      <c r="O8812" t="s">
        <v>756</v>
      </c>
      <c r="P8812" t="s">
        <v>757</v>
      </c>
      <c r="Q8812" t="s">
        <v>758</v>
      </c>
      <c r="R8812" t="s">
        <v>266</v>
      </c>
    </row>
    <row r="8813" spans="1:18" x14ac:dyDescent="0.35">
      <c r="A8813">
        <v>15716</v>
      </c>
      <c r="B8813">
        <v>114</v>
      </c>
      <c r="C8813" t="s">
        <v>27</v>
      </c>
      <c r="D8813" t="s">
        <v>769</v>
      </c>
      <c r="E8813">
        <v>477.6</v>
      </c>
      <c r="F8813" s="20">
        <v>45352</v>
      </c>
      <c r="G8813" s="20">
        <v>45352</v>
      </c>
      <c r="H8813" s="20">
        <v>45352</v>
      </c>
      <c r="I8813" s="20">
        <v>45322</v>
      </c>
      <c r="J8813" s="20">
        <v>45323</v>
      </c>
      <c r="K8813" t="s">
        <v>330</v>
      </c>
      <c r="L8813" t="s">
        <v>766</v>
      </c>
      <c r="M8813" t="s">
        <v>770</v>
      </c>
      <c r="N8813" t="s">
        <v>8165</v>
      </c>
      <c r="O8813" t="s">
        <v>756</v>
      </c>
      <c r="P8813" t="s">
        <v>757</v>
      </c>
      <c r="Q8813" t="s">
        <v>758</v>
      </c>
      <c r="R8813" t="s">
        <v>266</v>
      </c>
    </row>
    <row r="8814" spans="1:18" x14ac:dyDescent="0.35">
      <c r="A8814">
        <v>43465</v>
      </c>
      <c r="B8814">
        <v>114</v>
      </c>
      <c r="C8814" t="s">
        <v>27</v>
      </c>
      <c r="D8814" t="s">
        <v>995</v>
      </c>
      <c r="E8814">
        <v>0</v>
      </c>
      <c r="F8814" s="20">
        <v>45351</v>
      </c>
      <c r="G8814" s="20"/>
      <c r="H8814" s="20">
        <v>45351</v>
      </c>
      <c r="I8814" s="20">
        <v>45351</v>
      </c>
      <c r="J8814" s="20">
        <v>45358</v>
      </c>
      <c r="K8814" t="s">
        <v>996</v>
      </c>
      <c r="L8814" t="s">
        <v>4673</v>
      </c>
      <c r="M8814" t="s">
        <v>4681</v>
      </c>
      <c r="N8814" t="s">
        <v>2013</v>
      </c>
      <c r="O8814" t="s">
        <v>756</v>
      </c>
      <c r="P8814" t="s">
        <v>757</v>
      </c>
      <c r="Q8814" t="s">
        <v>758</v>
      </c>
      <c r="R8814" t="s">
        <v>266</v>
      </c>
    </row>
    <row r="8815" spans="1:18" x14ac:dyDescent="0.35">
      <c r="A8815">
        <v>43468</v>
      </c>
      <c r="B8815">
        <v>114</v>
      </c>
      <c r="C8815" t="s">
        <v>27</v>
      </c>
      <c r="D8815" t="s">
        <v>995</v>
      </c>
      <c r="E8815">
        <v>0</v>
      </c>
      <c r="F8815" s="20">
        <v>45351</v>
      </c>
      <c r="G8815" s="20"/>
      <c r="H8815" s="20">
        <v>45351</v>
      </c>
      <c r="I8815" s="20">
        <v>45351</v>
      </c>
      <c r="J8815" s="20">
        <v>45358</v>
      </c>
      <c r="K8815" t="s">
        <v>996</v>
      </c>
      <c r="L8815" t="s">
        <v>4673</v>
      </c>
      <c r="M8815" t="s">
        <v>4681</v>
      </c>
      <c r="N8815" t="s">
        <v>2013</v>
      </c>
      <c r="O8815" t="s">
        <v>756</v>
      </c>
      <c r="P8815" t="s">
        <v>757</v>
      </c>
      <c r="Q8815" t="s">
        <v>758</v>
      </c>
      <c r="R8815" t="s">
        <v>266</v>
      </c>
    </row>
    <row r="8816" spans="1:18" x14ac:dyDescent="0.35">
      <c r="A8816">
        <v>43469</v>
      </c>
      <c r="B8816">
        <v>114</v>
      </c>
      <c r="C8816" t="s">
        <v>27</v>
      </c>
      <c r="D8816" t="s">
        <v>995</v>
      </c>
      <c r="E8816">
        <v>0</v>
      </c>
      <c r="F8816" s="20">
        <v>45351</v>
      </c>
      <c r="G8816" s="20"/>
      <c r="H8816" s="20">
        <v>45351</v>
      </c>
      <c r="I8816" s="20">
        <v>45351</v>
      </c>
      <c r="J8816" s="20">
        <v>45358</v>
      </c>
      <c r="K8816" t="s">
        <v>996</v>
      </c>
      <c r="L8816" t="s">
        <v>4673</v>
      </c>
      <c r="M8816" t="s">
        <v>4681</v>
      </c>
      <c r="N8816" t="s">
        <v>2013</v>
      </c>
      <c r="O8816" t="s">
        <v>756</v>
      </c>
      <c r="P8816" t="s">
        <v>757</v>
      </c>
      <c r="Q8816" t="s">
        <v>758</v>
      </c>
      <c r="R8816" t="s">
        <v>266</v>
      </c>
    </row>
    <row r="8817" spans="1:18" x14ac:dyDescent="0.35">
      <c r="A8817">
        <v>43470</v>
      </c>
      <c r="B8817">
        <v>114</v>
      </c>
      <c r="C8817" t="s">
        <v>27</v>
      </c>
      <c r="D8817" t="s">
        <v>995</v>
      </c>
      <c r="E8817">
        <v>0</v>
      </c>
      <c r="F8817" s="20">
        <v>45351</v>
      </c>
      <c r="G8817" s="20"/>
      <c r="H8817" s="20">
        <v>45351</v>
      </c>
      <c r="I8817" s="20">
        <v>45351</v>
      </c>
      <c r="J8817" s="20">
        <v>45358</v>
      </c>
      <c r="K8817" t="s">
        <v>996</v>
      </c>
      <c r="L8817" t="s">
        <v>4673</v>
      </c>
      <c r="M8817" t="s">
        <v>4681</v>
      </c>
      <c r="N8817" t="s">
        <v>2013</v>
      </c>
      <c r="O8817" t="s">
        <v>756</v>
      </c>
      <c r="P8817" t="s">
        <v>757</v>
      </c>
      <c r="Q8817" t="s">
        <v>758</v>
      </c>
      <c r="R8817" t="s">
        <v>266</v>
      </c>
    </row>
    <row r="8818" spans="1:18" x14ac:dyDescent="0.35">
      <c r="A8818">
        <v>43472</v>
      </c>
      <c r="B8818">
        <v>114</v>
      </c>
      <c r="C8818" t="s">
        <v>27</v>
      </c>
      <c r="D8818" t="s">
        <v>995</v>
      </c>
      <c r="E8818">
        <v>0</v>
      </c>
      <c r="F8818" s="20">
        <v>45351</v>
      </c>
      <c r="G8818" s="20"/>
      <c r="H8818" s="20">
        <v>45351</v>
      </c>
      <c r="I8818" s="20">
        <v>45351</v>
      </c>
      <c r="J8818" s="20">
        <v>45358</v>
      </c>
      <c r="K8818" t="s">
        <v>996</v>
      </c>
      <c r="L8818" t="s">
        <v>4673</v>
      </c>
      <c r="M8818" t="s">
        <v>4681</v>
      </c>
      <c r="N8818" t="s">
        <v>2013</v>
      </c>
      <c r="O8818" t="s">
        <v>756</v>
      </c>
      <c r="P8818" t="s">
        <v>757</v>
      </c>
      <c r="Q8818" t="s">
        <v>758</v>
      </c>
      <c r="R8818" t="s">
        <v>266</v>
      </c>
    </row>
    <row r="8819" spans="1:18" x14ac:dyDescent="0.35">
      <c r="A8819">
        <v>43473</v>
      </c>
      <c r="B8819">
        <v>114</v>
      </c>
      <c r="C8819" t="s">
        <v>27</v>
      </c>
      <c r="D8819" t="s">
        <v>995</v>
      </c>
      <c r="E8819">
        <v>0</v>
      </c>
      <c r="F8819" s="20">
        <v>45351</v>
      </c>
      <c r="G8819" s="20"/>
      <c r="H8819" s="20">
        <v>45351</v>
      </c>
      <c r="I8819" s="20">
        <v>45351</v>
      </c>
      <c r="J8819" s="20">
        <v>45358</v>
      </c>
      <c r="K8819" t="s">
        <v>996</v>
      </c>
      <c r="L8819" t="s">
        <v>4457</v>
      </c>
      <c r="M8819" t="s">
        <v>4458</v>
      </c>
      <c r="N8819" t="s">
        <v>2013</v>
      </c>
      <c r="O8819" t="s">
        <v>756</v>
      </c>
      <c r="P8819" t="s">
        <v>757</v>
      </c>
      <c r="Q8819" t="s">
        <v>758</v>
      </c>
      <c r="R8819" t="s">
        <v>266</v>
      </c>
    </row>
    <row r="8820" spans="1:18" x14ac:dyDescent="0.35">
      <c r="A8820">
        <v>43475</v>
      </c>
      <c r="B8820">
        <v>114</v>
      </c>
      <c r="C8820" t="s">
        <v>27</v>
      </c>
      <c r="D8820" t="s">
        <v>995</v>
      </c>
      <c r="E8820">
        <v>0</v>
      </c>
      <c r="F8820" s="20">
        <v>45351</v>
      </c>
      <c r="G8820" s="20"/>
      <c r="H8820" s="20">
        <v>45351</v>
      </c>
      <c r="I8820" s="20">
        <v>45351</v>
      </c>
      <c r="J8820" s="20">
        <v>45358</v>
      </c>
      <c r="K8820" t="s">
        <v>996</v>
      </c>
      <c r="L8820" t="s">
        <v>4334</v>
      </c>
      <c r="M8820" t="s">
        <v>4335</v>
      </c>
      <c r="N8820" t="s">
        <v>2013</v>
      </c>
      <c r="O8820" t="s">
        <v>756</v>
      </c>
      <c r="P8820" t="s">
        <v>757</v>
      </c>
      <c r="Q8820" t="s">
        <v>758</v>
      </c>
      <c r="R8820" t="s">
        <v>266</v>
      </c>
    </row>
    <row r="8821" spans="1:18" x14ac:dyDescent="0.35">
      <c r="A8821">
        <v>43477</v>
      </c>
      <c r="B8821">
        <v>114</v>
      </c>
      <c r="C8821" t="s">
        <v>27</v>
      </c>
      <c r="D8821" t="s">
        <v>995</v>
      </c>
      <c r="E8821">
        <v>0</v>
      </c>
      <c r="F8821" s="20">
        <v>45351</v>
      </c>
      <c r="G8821" s="20"/>
      <c r="H8821" s="20">
        <v>45351</v>
      </c>
      <c r="I8821" s="20">
        <v>45351</v>
      </c>
      <c r="J8821" s="20">
        <v>45358</v>
      </c>
      <c r="K8821" t="s">
        <v>996</v>
      </c>
      <c r="L8821" t="s">
        <v>4334</v>
      </c>
      <c r="M8821" t="s">
        <v>4335</v>
      </c>
      <c r="N8821" t="s">
        <v>2013</v>
      </c>
      <c r="O8821" t="s">
        <v>756</v>
      </c>
      <c r="P8821" t="s">
        <v>757</v>
      </c>
      <c r="Q8821" t="s">
        <v>758</v>
      </c>
      <c r="R8821" t="s">
        <v>266</v>
      </c>
    </row>
    <row r="8822" spans="1:18" x14ac:dyDescent="0.35">
      <c r="A8822">
        <v>43479</v>
      </c>
      <c r="B8822">
        <v>114</v>
      </c>
      <c r="C8822" t="s">
        <v>27</v>
      </c>
      <c r="D8822" t="s">
        <v>995</v>
      </c>
      <c r="E8822">
        <v>0</v>
      </c>
      <c r="F8822" s="20">
        <v>45351</v>
      </c>
      <c r="G8822" s="20"/>
      <c r="H8822" s="20">
        <v>45351</v>
      </c>
      <c r="I8822" s="20">
        <v>45351</v>
      </c>
      <c r="J8822" s="20">
        <v>45358</v>
      </c>
      <c r="K8822" t="s">
        <v>996</v>
      </c>
      <c r="L8822" t="s">
        <v>4334</v>
      </c>
      <c r="M8822" t="s">
        <v>4335</v>
      </c>
      <c r="N8822" t="s">
        <v>2013</v>
      </c>
      <c r="O8822" t="s">
        <v>756</v>
      </c>
      <c r="P8822" t="s">
        <v>757</v>
      </c>
      <c r="Q8822" t="s">
        <v>758</v>
      </c>
      <c r="R8822" t="s">
        <v>266</v>
      </c>
    </row>
    <row r="8823" spans="1:18" x14ac:dyDescent="0.35">
      <c r="A8823">
        <v>15711</v>
      </c>
      <c r="B8823">
        <v>114</v>
      </c>
      <c r="C8823" t="s">
        <v>27</v>
      </c>
      <c r="D8823" t="s">
        <v>769</v>
      </c>
      <c r="E8823">
        <v>1329</v>
      </c>
      <c r="F8823" s="20">
        <v>45351</v>
      </c>
      <c r="G8823" s="20">
        <v>45351</v>
      </c>
      <c r="H8823" s="20">
        <v>45351</v>
      </c>
      <c r="I8823" s="20">
        <v>45321</v>
      </c>
      <c r="J8823" s="20">
        <v>45323</v>
      </c>
      <c r="K8823" t="s">
        <v>330</v>
      </c>
      <c r="L8823" t="s">
        <v>766</v>
      </c>
      <c r="M8823" t="s">
        <v>770</v>
      </c>
      <c r="N8823" t="s">
        <v>8166</v>
      </c>
      <c r="O8823" t="s">
        <v>756</v>
      </c>
      <c r="P8823" t="s">
        <v>757</v>
      </c>
      <c r="Q8823" t="s">
        <v>758</v>
      </c>
      <c r="R8823" t="s">
        <v>266</v>
      </c>
    </row>
    <row r="8824" spans="1:18" x14ac:dyDescent="0.35">
      <c r="A8824">
        <v>15713</v>
      </c>
      <c r="B8824">
        <v>114</v>
      </c>
      <c r="C8824" t="s">
        <v>27</v>
      </c>
      <c r="D8824" t="s">
        <v>1933</v>
      </c>
      <c r="E8824">
        <v>8580</v>
      </c>
      <c r="F8824" s="20">
        <v>45351</v>
      </c>
      <c r="G8824" s="20">
        <v>45351</v>
      </c>
      <c r="H8824" s="20">
        <v>45351</v>
      </c>
      <c r="I8824" s="20">
        <v>45321</v>
      </c>
      <c r="J8824" s="20">
        <v>45323</v>
      </c>
      <c r="K8824" t="s">
        <v>330</v>
      </c>
      <c r="L8824" t="s">
        <v>4146</v>
      </c>
      <c r="M8824" t="s">
        <v>4147</v>
      </c>
      <c r="N8824" t="s">
        <v>8167</v>
      </c>
      <c r="O8824" t="s">
        <v>756</v>
      </c>
      <c r="P8824" t="s">
        <v>757</v>
      </c>
      <c r="Q8824" t="s">
        <v>758</v>
      </c>
      <c r="R8824" t="s">
        <v>266</v>
      </c>
    </row>
    <row r="8825" spans="1:18" x14ac:dyDescent="0.35">
      <c r="A8825">
        <v>15718</v>
      </c>
      <c r="B8825">
        <v>114</v>
      </c>
      <c r="C8825" t="s">
        <v>27</v>
      </c>
      <c r="D8825" t="s">
        <v>769</v>
      </c>
      <c r="E8825">
        <v>1264.68</v>
      </c>
      <c r="F8825" s="20">
        <v>45351</v>
      </c>
      <c r="G8825" s="20">
        <v>45351</v>
      </c>
      <c r="H8825" s="20">
        <v>45351</v>
      </c>
      <c r="I8825" s="20">
        <v>45323</v>
      </c>
      <c r="J8825" s="20">
        <v>45323</v>
      </c>
      <c r="K8825" t="s">
        <v>330</v>
      </c>
      <c r="L8825" t="s">
        <v>766</v>
      </c>
      <c r="M8825" t="s">
        <v>770</v>
      </c>
      <c r="N8825" t="s">
        <v>8168</v>
      </c>
      <c r="O8825" t="s">
        <v>756</v>
      </c>
      <c r="P8825" t="s">
        <v>757</v>
      </c>
      <c r="Q8825" t="s">
        <v>758</v>
      </c>
      <c r="R8825" t="s">
        <v>266</v>
      </c>
    </row>
    <row r="8826" spans="1:18" x14ac:dyDescent="0.35">
      <c r="A8826">
        <v>34072</v>
      </c>
      <c r="B8826">
        <v>114</v>
      </c>
      <c r="C8826" t="s">
        <v>27</v>
      </c>
      <c r="D8826" t="s">
        <v>2478</v>
      </c>
      <c r="E8826">
        <v>1198.21</v>
      </c>
      <c r="F8826" s="20">
        <v>45351</v>
      </c>
      <c r="G8826" s="20"/>
      <c r="H8826" s="20">
        <v>45351</v>
      </c>
      <c r="I8826" s="20">
        <v>45351</v>
      </c>
      <c r="J8826" s="20">
        <v>45352</v>
      </c>
      <c r="K8826" t="s">
        <v>264</v>
      </c>
      <c r="L8826" t="s">
        <v>4287</v>
      </c>
      <c r="M8826" t="s">
        <v>4288</v>
      </c>
      <c r="N8826" t="s">
        <v>8169</v>
      </c>
      <c r="O8826" t="s">
        <v>756</v>
      </c>
      <c r="P8826" t="s">
        <v>757</v>
      </c>
      <c r="Q8826" t="s">
        <v>758</v>
      </c>
      <c r="R8826" t="s">
        <v>266</v>
      </c>
    </row>
    <row r="8827" spans="1:18" x14ac:dyDescent="0.35">
      <c r="A8827">
        <v>1152</v>
      </c>
      <c r="B8827">
        <v>114</v>
      </c>
      <c r="C8827" t="s">
        <v>27</v>
      </c>
      <c r="D8827" t="s">
        <v>1317</v>
      </c>
      <c r="E8827">
        <v>2000.35</v>
      </c>
      <c r="F8827" s="20">
        <v>45351</v>
      </c>
      <c r="G8827" s="20">
        <v>45351</v>
      </c>
      <c r="H8827" s="20">
        <v>45351</v>
      </c>
      <c r="I8827" s="20">
        <v>45323</v>
      </c>
      <c r="J8827" s="20"/>
      <c r="L8827" t="s">
        <v>4226</v>
      </c>
      <c r="M8827" t="s">
        <v>1755</v>
      </c>
      <c r="O8827" t="s">
        <v>756</v>
      </c>
      <c r="P8827" t="s">
        <v>757</v>
      </c>
      <c r="Q8827" t="s">
        <v>758</v>
      </c>
      <c r="R8827" t="s">
        <v>266</v>
      </c>
    </row>
    <row r="8828" spans="1:18" x14ac:dyDescent="0.35">
      <c r="A8828">
        <v>11585</v>
      </c>
      <c r="B8828">
        <v>114</v>
      </c>
      <c r="C8828" t="s">
        <v>27</v>
      </c>
      <c r="D8828" t="s">
        <v>2103</v>
      </c>
      <c r="E8828">
        <v>1503.75</v>
      </c>
      <c r="F8828" s="20">
        <v>45351</v>
      </c>
      <c r="G8828" s="20">
        <v>45351</v>
      </c>
      <c r="H8828" s="20">
        <v>45351</v>
      </c>
      <c r="I8828" s="20">
        <v>45306</v>
      </c>
      <c r="J8828" s="20"/>
      <c r="L8828" t="s">
        <v>4146</v>
      </c>
      <c r="M8828" t="s">
        <v>4234</v>
      </c>
      <c r="O8828" t="s">
        <v>756</v>
      </c>
      <c r="P8828" t="s">
        <v>757</v>
      </c>
      <c r="Q8828" t="s">
        <v>758</v>
      </c>
      <c r="R8828" t="s">
        <v>266</v>
      </c>
    </row>
    <row r="8829" spans="1:18" x14ac:dyDescent="0.35">
      <c r="A8829">
        <v>32428</v>
      </c>
      <c r="B8829">
        <v>114</v>
      </c>
      <c r="C8829" t="s">
        <v>27</v>
      </c>
      <c r="D8829" t="s">
        <v>1047</v>
      </c>
      <c r="E8829">
        <v>440</v>
      </c>
      <c r="F8829" s="20">
        <v>45351</v>
      </c>
      <c r="G8829" s="20">
        <v>45351</v>
      </c>
      <c r="H8829" s="20">
        <v>45351</v>
      </c>
      <c r="I8829" s="20">
        <v>45328</v>
      </c>
      <c r="J8829" s="20"/>
      <c r="L8829" t="s">
        <v>4370</v>
      </c>
      <c r="M8829" t="s">
        <v>4371</v>
      </c>
      <c r="O8829" t="s">
        <v>756</v>
      </c>
      <c r="P8829" t="s">
        <v>757</v>
      </c>
      <c r="Q8829" t="s">
        <v>758</v>
      </c>
      <c r="R8829" t="s">
        <v>266</v>
      </c>
    </row>
    <row r="8830" spans="1:18" x14ac:dyDescent="0.35">
      <c r="A8830">
        <v>32622</v>
      </c>
      <c r="B8830">
        <v>114</v>
      </c>
      <c r="C8830" t="s">
        <v>27</v>
      </c>
      <c r="D8830" t="s">
        <v>885</v>
      </c>
      <c r="E8830">
        <v>2891</v>
      </c>
      <c r="F8830" s="20">
        <v>45351</v>
      </c>
      <c r="G8830" s="20">
        <v>45351</v>
      </c>
      <c r="H8830" s="20">
        <v>45351</v>
      </c>
      <c r="I8830" s="20">
        <v>45328</v>
      </c>
      <c r="J8830" s="20">
        <v>45336</v>
      </c>
      <c r="K8830" t="s">
        <v>330</v>
      </c>
      <c r="L8830" t="s">
        <v>766</v>
      </c>
      <c r="M8830" t="s">
        <v>770</v>
      </c>
      <c r="N8830" t="s">
        <v>8170</v>
      </c>
      <c r="O8830" t="s">
        <v>756</v>
      </c>
      <c r="P8830" t="s">
        <v>757</v>
      </c>
      <c r="Q8830" t="s">
        <v>758</v>
      </c>
      <c r="R8830" t="s">
        <v>266</v>
      </c>
    </row>
    <row r="8831" spans="1:18" x14ac:dyDescent="0.35">
      <c r="A8831">
        <v>32986</v>
      </c>
      <c r="B8831">
        <v>114</v>
      </c>
      <c r="C8831" t="s">
        <v>27</v>
      </c>
      <c r="D8831" t="s">
        <v>5255</v>
      </c>
      <c r="E8831">
        <v>2235.9899999999998</v>
      </c>
      <c r="F8831" s="20">
        <v>45351</v>
      </c>
      <c r="G8831" s="20">
        <v>45351</v>
      </c>
      <c r="H8831" s="20">
        <v>45351</v>
      </c>
      <c r="I8831" s="20">
        <v>45336</v>
      </c>
      <c r="J8831" s="20">
        <v>45338</v>
      </c>
      <c r="K8831" t="s">
        <v>330</v>
      </c>
      <c r="L8831" t="s">
        <v>766</v>
      </c>
      <c r="M8831" t="s">
        <v>767</v>
      </c>
      <c r="N8831" t="s">
        <v>8171</v>
      </c>
      <c r="O8831" t="s">
        <v>756</v>
      </c>
      <c r="P8831" t="s">
        <v>757</v>
      </c>
      <c r="Q8831" t="s">
        <v>758</v>
      </c>
      <c r="R8831" t="s">
        <v>266</v>
      </c>
    </row>
    <row r="8832" spans="1:18" x14ac:dyDescent="0.35">
      <c r="A8832">
        <v>32995</v>
      </c>
      <c r="B8832">
        <v>114</v>
      </c>
      <c r="C8832" t="s">
        <v>27</v>
      </c>
      <c r="D8832" t="s">
        <v>5964</v>
      </c>
      <c r="E8832">
        <v>645.14</v>
      </c>
      <c r="F8832" s="20">
        <v>45351</v>
      </c>
      <c r="G8832" s="20">
        <v>45351</v>
      </c>
      <c r="H8832" s="20">
        <v>45351</v>
      </c>
      <c r="I8832" s="20">
        <v>45337</v>
      </c>
      <c r="J8832" s="20">
        <v>45338</v>
      </c>
      <c r="K8832" t="s">
        <v>330</v>
      </c>
      <c r="L8832" t="s">
        <v>766</v>
      </c>
      <c r="M8832" t="s">
        <v>767</v>
      </c>
      <c r="N8832" t="s">
        <v>8172</v>
      </c>
      <c r="O8832" t="s">
        <v>756</v>
      </c>
      <c r="P8832" t="s">
        <v>757</v>
      </c>
      <c r="Q8832" t="s">
        <v>758</v>
      </c>
      <c r="R8832" t="s">
        <v>266</v>
      </c>
    </row>
    <row r="8833" spans="1:18" x14ac:dyDescent="0.35">
      <c r="A8833">
        <v>33004</v>
      </c>
      <c r="B8833">
        <v>114</v>
      </c>
      <c r="C8833" t="s">
        <v>27</v>
      </c>
      <c r="D8833" t="s">
        <v>1533</v>
      </c>
      <c r="E8833">
        <v>709.2</v>
      </c>
      <c r="F8833" s="20">
        <v>45351</v>
      </c>
      <c r="G8833" s="20">
        <v>45351</v>
      </c>
      <c r="H8833" s="20">
        <v>45351</v>
      </c>
      <c r="I8833" s="20">
        <v>45321</v>
      </c>
      <c r="J8833" s="20">
        <v>45338</v>
      </c>
      <c r="K8833" t="s">
        <v>330</v>
      </c>
      <c r="L8833" t="s">
        <v>766</v>
      </c>
      <c r="M8833" t="s">
        <v>770</v>
      </c>
      <c r="N8833" t="s">
        <v>8173</v>
      </c>
      <c r="O8833" t="s">
        <v>756</v>
      </c>
      <c r="P8833" t="s">
        <v>757</v>
      </c>
      <c r="Q8833" t="s">
        <v>758</v>
      </c>
      <c r="R8833" t="s">
        <v>266</v>
      </c>
    </row>
    <row r="8834" spans="1:18" x14ac:dyDescent="0.35">
      <c r="A8834">
        <v>33011</v>
      </c>
      <c r="B8834">
        <v>114</v>
      </c>
      <c r="C8834" t="s">
        <v>27</v>
      </c>
      <c r="D8834" t="s">
        <v>787</v>
      </c>
      <c r="E8834">
        <v>1537.4</v>
      </c>
      <c r="F8834" s="20">
        <v>45351</v>
      </c>
      <c r="G8834" s="20">
        <v>45351</v>
      </c>
      <c r="H8834" s="20">
        <v>45351</v>
      </c>
      <c r="I8834" s="20">
        <v>45336</v>
      </c>
      <c r="J8834" s="20">
        <v>45338</v>
      </c>
      <c r="K8834" t="s">
        <v>330</v>
      </c>
      <c r="L8834" t="s">
        <v>762</v>
      </c>
      <c r="M8834" t="s">
        <v>788</v>
      </c>
      <c r="N8834" t="s">
        <v>8174</v>
      </c>
      <c r="O8834" t="s">
        <v>756</v>
      </c>
      <c r="P8834" t="s">
        <v>757</v>
      </c>
      <c r="Q8834" t="s">
        <v>758</v>
      </c>
      <c r="R8834" t="s">
        <v>266</v>
      </c>
    </row>
    <row r="8835" spans="1:18" x14ac:dyDescent="0.35">
      <c r="A8835">
        <v>33171</v>
      </c>
      <c r="B8835">
        <v>114</v>
      </c>
      <c r="C8835" t="s">
        <v>27</v>
      </c>
      <c r="D8835" t="s">
        <v>2061</v>
      </c>
      <c r="E8835">
        <v>937.44</v>
      </c>
      <c r="F8835" s="20">
        <v>45351</v>
      </c>
      <c r="G8835" s="20">
        <v>45351</v>
      </c>
      <c r="H8835" s="20">
        <v>45351</v>
      </c>
      <c r="I8835" s="20">
        <v>45330</v>
      </c>
      <c r="J8835" s="20">
        <v>45342</v>
      </c>
      <c r="K8835" t="s">
        <v>330</v>
      </c>
      <c r="L8835" t="s">
        <v>4130</v>
      </c>
      <c r="M8835" t="s">
        <v>4423</v>
      </c>
      <c r="N8835" t="s">
        <v>7837</v>
      </c>
      <c r="O8835" t="s">
        <v>756</v>
      </c>
      <c r="P8835" t="s">
        <v>757</v>
      </c>
      <c r="Q8835" t="s">
        <v>758</v>
      </c>
      <c r="R8835" t="s">
        <v>266</v>
      </c>
    </row>
    <row r="8836" spans="1:18" x14ac:dyDescent="0.35">
      <c r="A8836">
        <v>33465</v>
      </c>
      <c r="B8836">
        <v>114</v>
      </c>
      <c r="C8836" t="s">
        <v>27</v>
      </c>
      <c r="D8836" t="s">
        <v>1414</v>
      </c>
      <c r="E8836">
        <v>1136.5</v>
      </c>
      <c r="F8836" s="20">
        <v>45351</v>
      </c>
      <c r="G8836" s="20">
        <v>45351</v>
      </c>
      <c r="H8836" s="20">
        <v>45351</v>
      </c>
      <c r="I8836" s="20">
        <v>45344</v>
      </c>
      <c r="J8836" s="20">
        <v>45344</v>
      </c>
      <c r="K8836" t="s">
        <v>330</v>
      </c>
      <c r="L8836" t="s">
        <v>766</v>
      </c>
      <c r="M8836" t="s">
        <v>767</v>
      </c>
      <c r="N8836" t="s">
        <v>8175</v>
      </c>
      <c r="O8836" t="s">
        <v>756</v>
      </c>
      <c r="P8836" t="s">
        <v>757</v>
      </c>
      <c r="Q8836" t="s">
        <v>758</v>
      </c>
      <c r="R8836" t="s">
        <v>266</v>
      </c>
    </row>
    <row r="8837" spans="1:18" x14ac:dyDescent="0.35">
      <c r="A8837">
        <v>33774</v>
      </c>
      <c r="B8837">
        <v>114</v>
      </c>
      <c r="C8837" t="s">
        <v>27</v>
      </c>
      <c r="D8837" t="s">
        <v>5255</v>
      </c>
      <c r="E8837">
        <v>512</v>
      </c>
      <c r="F8837" s="20">
        <v>45350</v>
      </c>
      <c r="G8837" s="20">
        <v>45350</v>
      </c>
      <c r="H8837" s="20">
        <v>45350</v>
      </c>
      <c r="I8837" s="20">
        <v>45336</v>
      </c>
      <c r="J8837" s="20">
        <v>45350</v>
      </c>
      <c r="K8837" t="s">
        <v>330</v>
      </c>
      <c r="L8837" t="s">
        <v>4146</v>
      </c>
      <c r="M8837" t="s">
        <v>4234</v>
      </c>
      <c r="N8837" t="s">
        <v>8176</v>
      </c>
      <c r="O8837" t="s">
        <v>756</v>
      </c>
      <c r="P8837" t="s">
        <v>757</v>
      </c>
      <c r="Q8837" t="s">
        <v>758</v>
      </c>
      <c r="R8837" t="s">
        <v>266</v>
      </c>
    </row>
    <row r="8838" spans="1:18" x14ac:dyDescent="0.35">
      <c r="A8838">
        <v>33775</v>
      </c>
      <c r="B8838">
        <v>114</v>
      </c>
      <c r="C8838" t="s">
        <v>27</v>
      </c>
      <c r="D8838" t="s">
        <v>1414</v>
      </c>
      <c r="E8838">
        <v>1272.5</v>
      </c>
      <c r="F8838" s="20">
        <v>45350</v>
      </c>
      <c r="G8838" s="20">
        <v>45350</v>
      </c>
      <c r="H8838" s="20">
        <v>45350</v>
      </c>
      <c r="I8838" s="20">
        <v>45343</v>
      </c>
      <c r="J8838" s="20">
        <v>45350</v>
      </c>
      <c r="K8838" t="s">
        <v>330</v>
      </c>
      <c r="L8838" t="s">
        <v>4146</v>
      </c>
      <c r="M8838" t="s">
        <v>4234</v>
      </c>
      <c r="N8838" t="s">
        <v>8177</v>
      </c>
      <c r="O8838" t="s">
        <v>756</v>
      </c>
      <c r="P8838" t="s">
        <v>757</v>
      </c>
      <c r="Q8838" t="s">
        <v>758</v>
      </c>
      <c r="R8838" t="s">
        <v>266</v>
      </c>
    </row>
    <row r="8839" spans="1:18" x14ac:dyDescent="0.35">
      <c r="A8839">
        <v>34460</v>
      </c>
      <c r="B8839">
        <v>114</v>
      </c>
      <c r="C8839" t="s">
        <v>27</v>
      </c>
      <c r="D8839" t="s">
        <v>1336</v>
      </c>
      <c r="E8839">
        <v>243.6</v>
      </c>
      <c r="F8839" s="20">
        <v>45350</v>
      </c>
      <c r="G8839" s="20"/>
      <c r="H8839" s="20">
        <v>45350</v>
      </c>
      <c r="I8839" s="20">
        <v>45350</v>
      </c>
      <c r="J8839" s="20">
        <v>45355</v>
      </c>
      <c r="K8839" t="s">
        <v>264</v>
      </c>
      <c r="L8839" t="s">
        <v>766</v>
      </c>
      <c r="M8839" t="s">
        <v>767</v>
      </c>
      <c r="N8839" t="s">
        <v>8178</v>
      </c>
      <c r="O8839" t="s">
        <v>756</v>
      </c>
      <c r="P8839" t="s">
        <v>757</v>
      </c>
      <c r="Q8839" t="s">
        <v>758</v>
      </c>
      <c r="R8839" t="s">
        <v>266</v>
      </c>
    </row>
    <row r="8840" spans="1:18" x14ac:dyDescent="0.35">
      <c r="A8840">
        <v>34467</v>
      </c>
      <c r="B8840">
        <v>114</v>
      </c>
      <c r="C8840" t="s">
        <v>27</v>
      </c>
      <c r="D8840" t="s">
        <v>829</v>
      </c>
      <c r="E8840">
        <v>17.18</v>
      </c>
      <c r="F8840" s="20">
        <v>45350</v>
      </c>
      <c r="G8840" s="20"/>
      <c r="H8840" s="20">
        <v>45350</v>
      </c>
      <c r="I8840" s="20">
        <v>45350</v>
      </c>
      <c r="J8840" s="20">
        <v>45355</v>
      </c>
      <c r="K8840" t="s">
        <v>319</v>
      </c>
      <c r="L8840" t="s">
        <v>4287</v>
      </c>
      <c r="M8840" t="s">
        <v>4288</v>
      </c>
      <c r="N8840" t="s">
        <v>8072</v>
      </c>
      <c r="O8840" t="s">
        <v>756</v>
      </c>
      <c r="P8840" t="s">
        <v>757</v>
      </c>
      <c r="Q8840" t="s">
        <v>758</v>
      </c>
      <c r="R8840" t="s">
        <v>266</v>
      </c>
    </row>
    <row r="8841" spans="1:18" x14ac:dyDescent="0.35">
      <c r="A8841">
        <v>34481</v>
      </c>
      <c r="B8841">
        <v>114</v>
      </c>
      <c r="C8841" t="s">
        <v>27</v>
      </c>
      <c r="D8841" t="s">
        <v>829</v>
      </c>
      <c r="E8841">
        <v>19</v>
      </c>
      <c r="F8841" s="20">
        <v>45350</v>
      </c>
      <c r="G8841" s="20"/>
      <c r="H8841" s="20">
        <v>45350</v>
      </c>
      <c r="I8841" s="20">
        <v>45350</v>
      </c>
      <c r="J8841" s="20">
        <v>45355</v>
      </c>
      <c r="K8841" t="s">
        <v>319</v>
      </c>
      <c r="L8841" t="s">
        <v>4130</v>
      </c>
      <c r="M8841" t="s">
        <v>4678</v>
      </c>
      <c r="N8841" t="s">
        <v>8072</v>
      </c>
      <c r="O8841" t="s">
        <v>756</v>
      </c>
      <c r="P8841" t="s">
        <v>757</v>
      </c>
      <c r="Q8841" t="s">
        <v>758</v>
      </c>
      <c r="R8841" t="s">
        <v>266</v>
      </c>
    </row>
    <row r="8842" spans="1:18" x14ac:dyDescent="0.35">
      <c r="A8842">
        <v>15721</v>
      </c>
      <c r="B8842">
        <v>114</v>
      </c>
      <c r="C8842" t="s">
        <v>27</v>
      </c>
      <c r="D8842" t="s">
        <v>1533</v>
      </c>
      <c r="E8842">
        <v>770.87</v>
      </c>
      <c r="F8842" s="20">
        <v>45350</v>
      </c>
      <c r="G8842" s="20">
        <v>45350</v>
      </c>
      <c r="H8842" s="20">
        <v>45350</v>
      </c>
      <c r="I8842" s="20">
        <v>45321</v>
      </c>
      <c r="J8842" s="20">
        <v>45323</v>
      </c>
      <c r="K8842" t="s">
        <v>330</v>
      </c>
      <c r="L8842" t="s">
        <v>766</v>
      </c>
      <c r="M8842" t="s">
        <v>770</v>
      </c>
      <c r="N8842" t="s">
        <v>8179</v>
      </c>
      <c r="O8842" t="s">
        <v>756</v>
      </c>
      <c r="P8842" t="s">
        <v>757</v>
      </c>
      <c r="Q8842" t="s">
        <v>758</v>
      </c>
      <c r="R8842" t="s">
        <v>266</v>
      </c>
    </row>
    <row r="8843" spans="1:18" x14ac:dyDescent="0.35">
      <c r="A8843">
        <v>22511</v>
      </c>
      <c r="B8843">
        <v>114</v>
      </c>
      <c r="C8843" t="s">
        <v>27</v>
      </c>
      <c r="D8843" t="s">
        <v>2189</v>
      </c>
      <c r="E8843">
        <v>984.36</v>
      </c>
      <c r="F8843" s="20">
        <v>45350</v>
      </c>
      <c r="G8843" s="20">
        <v>45350</v>
      </c>
      <c r="H8843" s="20">
        <v>45350</v>
      </c>
      <c r="I8843" s="20">
        <v>45321</v>
      </c>
      <c r="J8843" s="20">
        <v>45324</v>
      </c>
      <c r="K8843" t="s">
        <v>330</v>
      </c>
      <c r="L8843" t="s">
        <v>766</v>
      </c>
      <c r="M8843" t="s">
        <v>770</v>
      </c>
      <c r="N8843" t="s">
        <v>8180</v>
      </c>
      <c r="O8843" t="s">
        <v>756</v>
      </c>
      <c r="P8843" t="s">
        <v>757</v>
      </c>
      <c r="Q8843" t="s">
        <v>758</v>
      </c>
      <c r="R8843" t="s">
        <v>266</v>
      </c>
    </row>
    <row r="8844" spans="1:18" x14ac:dyDescent="0.35">
      <c r="A8844">
        <v>32983</v>
      </c>
      <c r="B8844">
        <v>114</v>
      </c>
      <c r="C8844" t="s">
        <v>27</v>
      </c>
      <c r="D8844" t="s">
        <v>5255</v>
      </c>
      <c r="E8844">
        <v>976.85</v>
      </c>
      <c r="F8844" s="20">
        <v>45350</v>
      </c>
      <c r="G8844" s="20">
        <v>45350</v>
      </c>
      <c r="H8844" s="20">
        <v>45350</v>
      </c>
      <c r="I8844" s="20">
        <v>45304</v>
      </c>
      <c r="J8844" s="20">
        <v>45338</v>
      </c>
      <c r="K8844" t="s">
        <v>330</v>
      </c>
      <c r="L8844" t="s">
        <v>766</v>
      </c>
      <c r="M8844" t="s">
        <v>767</v>
      </c>
      <c r="N8844" t="s">
        <v>8181</v>
      </c>
      <c r="O8844" t="s">
        <v>756</v>
      </c>
      <c r="P8844" t="s">
        <v>757</v>
      </c>
      <c r="Q8844" t="s">
        <v>758</v>
      </c>
      <c r="R8844" t="s">
        <v>266</v>
      </c>
    </row>
    <row r="8845" spans="1:18" x14ac:dyDescent="0.35">
      <c r="A8845">
        <v>32990</v>
      </c>
      <c r="B8845">
        <v>114</v>
      </c>
      <c r="C8845" t="s">
        <v>27</v>
      </c>
      <c r="D8845" t="s">
        <v>784</v>
      </c>
      <c r="E8845">
        <v>791.14</v>
      </c>
      <c r="F8845" s="20">
        <v>45350</v>
      </c>
      <c r="G8845" s="20">
        <v>45350</v>
      </c>
      <c r="H8845" s="20">
        <v>45350</v>
      </c>
      <c r="I8845" s="20">
        <v>45336</v>
      </c>
      <c r="J8845" s="20">
        <v>45338</v>
      </c>
      <c r="K8845" t="s">
        <v>330</v>
      </c>
      <c r="L8845" t="s">
        <v>766</v>
      </c>
      <c r="M8845" t="s">
        <v>767</v>
      </c>
      <c r="N8845" t="s">
        <v>8182</v>
      </c>
      <c r="O8845" t="s">
        <v>756</v>
      </c>
      <c r="P8845" t="s">
        <v>757</v>
      </c>
      <c r="Q8845" t="s">
        <v>758</v>
      </c>
      <c r="R8845" t="s">
        <v>266</v>
      </c>
    </row>
    <row r="8846" spans="1:18" x14ac:dyDescent="0.35">
      <c r="A8846">
        <v>32994</v>
      </c>
      <c r="B8846">
        <v>114</v>
      </c>
      <c r="C8846" t="s">
        <v>27</v>
      </c>
      <c r="D8846" t="s">
        <v>817</v>
      </c>
      <c r="E8846">
        <v>6192.98</v>
      </c>
      <c r="F8846" s="20">
        <v>45350</v>
      </c>
      <c r="G8846" s="20">
        <v>45350</v>
      </c>
      <c r="H8846" s="20">
        <v>45350</v>
      </c>
      <c r="I8846" s="20">
        <v>45336</v>
      </c>
      <c r="J8846" s="20">
        <v>45338</v>
      </c>
      <c r="K8846" t="s">
        <v>330</v>
      </c>
      <c r="L8846" t="s">
        <v>766</v>
      </c>
      <c r="M8846" t="s">
        <v>767</v>
      </c>
      <c r="N8846" t="s">
        <v>8183</v>
      </c>
      <c r="O8846" t="s">
        <v>756</v>
      </c>
      <c r="P8846" t="s">
        <v>757</v>
      </c>
      <c r="Q8846" t="s">
        <v>758</v>
      </c>
      <c r="R8846" t="s">
        <v>266</v>
      </c>
    </row>
    <row r="8847" spans="1:18" x14ac:dyDescent="0.35">
      <c r="A8847">
        <v>33003</v>
      </c>
      <c r="B8847">
        <v>114</v>
      </c>
      <c r="C8847" t="s">
        <v>27</v>
      </c>
      <c r="D8847" t="s">
        <v>1533</v>
      </c>
      <c r="E8847">
        <v>472.8</v>
      </c>
      <c r="F8847" s="20">
        <v>45350</v>
      </c>
      <c r="G8847" s="20">
        <v>45350</v>
      </c>
      <c r="H8847" s="20">
        <v>45350</v>
      </c>
      <c r="I8847" s="20">
        <v>45320</v>
      </c>
      <c r="J8847" s="20">
        <v>45338</v>
      </c>
      <c r="K8847" t="s">
        <v>330</v>
      </c>
      <c r="L8847" t="s">
        <v>766</v>
      </c>
      <c r="M8847" t="s">
        <v>770</v>
      </c>
      <c r="N8847" t="s">
        <v>8184</v>
      </c>
      <c r="O8847" t="s">
        <v>756</v>
      </c>
      <c r="P8847" t="s">
        <v>757</v>
      </c>
      <c r="Q8847" t="s">
        <v>758</v>
      </c>
      <c r="R8847" t="s">
        <v>266</v>
      </c>
    </row>
    <row r="8848" spans="1:18" x14ac:dyDescent="0.35">
      <c r="A8848">
        <v>33015</v>
      </c>
      <c r="B8848">
        <v>114</v>
      </c>
      <c r="C8848" t="s">
        <v>27</v>
      </c>
      <c r="D8848" t="s">
        <v>2083</v>
      </c>
      <c r="E8848">
        <v>1684.5</v>
      </c>
      <c r="F8848" s="20">
        <v>45350</v>
      </c>
      <c r="G8848" s="20">
        <v>45350</v>
      </c>
      <c r="H8848" s="20">
        <v>45350</v>
      </c>
      <c r="I8848" s="20">
        <v>45337</v>
      </c>
      <c r="J8848" s="20">
        <v>45338</v>
      </c>
      <c r="K8848" t="s">
        <v>330</v>
      </c>
      <c r="L8848" t="s">
        <v>762</v>
      </c>
      <c r="M8848" t="s">
        <v>788</v>
      </c>
      <c r="N8848" t="s">
        <v>8185</v>
      </c>
      <c r="O8848" t="s">
        <v>756</v>
      </c>
      <c r="P8848" t="s">
        <v>757</v>
      </c>
      <c r="Q8848" t="s">
        <v>758</v>
      </c>
      <c r="R8848" t="s">
        <v>266</v>
      </c>
    </row>
    <row r="8849" spans="1:18" x14ac:dyDescent="0.35">
      <c r="A8849">
        <v>33024</v>
      </c>
      <c r="B8849">
        <v>114</v>
      </c>
      <c r="C8849" t="s">
        <v>27</v>
      </c>
      <c r="D8849" t="s">
        <v>979</v>
      </c>
      <c r="E8849">
        <v>486.1</v>
      </c>
      <c r="F8849" s="20">
        <v>45350</v>
      </c>
      <c r="G8849" s="20">
        <v>45350</v>
      </c>
      <c r="H8849" s="20">
        <v>45350</v>
      </c>
      <c r="I8849" s="20">
        <v>45336</v>
      </c>
      <c r="J8849" s="20">
        <v>45338</v>
      </c>
      <c r="K8849" t="s">
        <v>330</v>
      </c>
      <c r="L8849" t="s">
        <v>4130</v>
      </c>
      <c r="M8849" t="s">
        <v>4607</v>
      </c>
      <c r="N8849" t="s">
        <v>8142</v>
      </c>
      <c r="O8849" t="s">
        <v>756</v>
      </c>
      <c r="P8849" t="s">
        <v>757</v>
      </c>
      <c r="Q8849" t="s">
        <v>758</v>
      </c>
      <c r="R8849" t="s">
        <v>266</v>
      </c>
    </row>
    <row r="8850" spans="1:18" x14ac:dyDescent="0.35">
      <c r="A8850">
        <v>33164</v>
      </c>
      <c r="B8850">
        <v>114</v>
      </c>
      <c r="C8850" t="s">
        <v>27</v>
      </c>
      <c r="D8850" t="s">
        <v>979</v>
      </c>
      <c r="E8850">
        <v>2043.92</v>
      </c>
      <c r="F8850" s="20">
        <v>45350</v>
      </c>
      <c r="G8850" s="20">
        <v>45350</v>
      </c>
      <c r="H8850" s="20">
        <v>45350</v>
      </c>
      <c r="I8850" s="20">
        <v>45334</v>
      </c>
      <c r="J8850" s="20">
        <v>45342</v>
      </c>
      <c r="K8850" t="s">
        <v>330</v>
      </c>
      <c r="L8850" t="s">
        <v>4146</v>
      </c>
      <c r="M8850" t="s">
        <v>4234</v>
      </c>
      <c r="N8850" t="s">
        <v>8186</v>
      </c>
      <c r="O8850" t="s">
        <v>756</v>
      </c>
      <c r="P8850" t="s">
        <v>757</v>
      </c>
      <c r="Q8850" t="s">
        <v>758</v>
      </c>
      <c r="R8850" t="s">
        <v>266</v>
      </c>
    </row>
    <row r="8851" spans="1:18" x14ac:dyDescent="0.35">
      <c r="A8851">
        <v>33452</v>
      </c>
      <c r="B8851">
        <v>114</v>
      </c>
      <c r="C8851" t="s">
        <v>27</v>
      </c>
      <c r="D8851" t="s">
        <v>777</v>
      </c>
      <c r="E8851">
        <v>1495.51</v>
      </c>
      <c r="F8851" s="20">
        <v>45350</v>
      </c>
      <c r="G8851" s="20">
        <v>45350</v>
      </c>
      <c r="H8851" s="20">
        <v>45350</v>
      </c>
      <c r="I8851" s="20">
        <v>45343</v>
      </c>
      <c r="J8851" s="20">
        <v>45344</v>
      </c>
      <c r="K8851" t="s">
        <v>330</v>
      </c>
      <c r="L8851" t="s">
        <v>766</v>
      </c>
      <c r="M8851" t="s">
        <v>767</v>
      </c>
      <c r="N8851" t="s">
        <v>8187</v>
      </c>
      <c r="O8851" t="s">
        <v>756</v>
      </c>
      <c r="P8851" t="s">
        <v>757</v>
      </c>
      <c r="Q8851" t="s">
        <v>758</v>
      </c>
      <c r="R8851" t="s">
        <v>266</v>
      </c>
    </row>
    <row r="8852" spans="1:18" x14ac:dyDescent="0.35">
      <c r="A8852">
        <v>33453</v>
      </c>
      <c r="B8852">
        <v>114</v>
      </c>
      <c r="C8852" t="s">
        <v>27</v>
      </c>
      <c r="D8852" t="s">
        <v>3721</v>
      </c>
      <c r="E8852">
        <v>1030.69</v>
      </c>
      <c r="F8852" s="20">
        <v>45350</v>
      </c>
      <c r="G8852" s="20">
        <v>45350</v>
      </c>
      <c r="H8852" s="20">
        <v>45350</v>
      </c>
      <c r="I8852" s="20">
        <v>45343</v>
      </c>
      <c r="J8852" s="20">
        <v>45344</v>
      </c>
      <c r="K8852" t="s">
        <v>330</v>
      </c>
      <c r="L8852" t="s">
        <v>766</v>
      </c>
      <c r="M8852" t="s">
        <v>767</v>
      </c>
      <c r="N8852" t="s">
        <v>8188</v>
      </c>
      <c r="O8852" t="s">
        <v>756</v>
      </c>
      <c r="P8852" t="s">
        <v>757</v>
      </c>
      <c r="Q8852" t="s">
        <v>758</v>
      </c>
      <c r="R8852" t="s">
        <v>266</v>
      </c>
    </row>
    <row r="8853" spans="1:18" x14ac:dyDescent="0.35">
      <c r="A8853">
        <v>1153</v>
      </c>
      <c r="B8853">
        <v>114</v>
      </c>
      <c r="C8853" t="s">
        <v>27</v>
      </c>
      <c r="D8853" t="s">
        <v>4383</v>
      </c>
      <c r="E8853">
        <v>3500</v>
      </c>
      <c r="F8853" s="20">
        <v>45350</v>
      </c>
      <c r="G8853" s="20">
        <v>45350</v>
      </c>
      <c r="H8853" s="20">
        <v>45350</v>
      </c>
      <c r="I8853" s="20">
        <v>45061</v>
      </c>
      <c r="J8853" s="20"/>
      <c r="L8853" t="s">
        <v>1097</v>
      </c>
      <c r="M8853" t="s">
        <v>1105</v>
      </c>
      <c r="O8853" t="s">
        <v>756</v>
      </c>
      <c r="P8853" t="s">
        <v>757</v>
      </c>
      <c r="Q8853" t="s">
        <v>758</v>
      </c>
      <c r="R8853" t="s">
        <v>266</v>
      </c>
    </row>
    <row r="8854" spans="1:18" x14ac:dyDescent="0.35">
      <c r="A8854">
        <v>1154</v>
      </c>
      <c r="B8854">
        <v>114</v>
      </c>
      <c r="C8854" t="s">
        <v>27</v>
      </c>
      <c r="D8854" t="s">
        <v>929</v>
      </c>
      <c r="E8854">
        <v>242.75</v>
      </c>
      <c r="F8854" s="20">
        <v>45350</v>
      </c>
      <c r="G8854" s="20">
        <v>45350</v>
      </c>
      <c r="H8854" s="20">
        <v>45350</v>
      </c>
      <c r="I8854" s="20">
        <v>44998</v>
      </c>
      <c r="J8854" s="20"/>
      <c r="L8854" t="s">
        <v>4226</v>
      </c>
      <c r="M8854" t="s">
        <v>1755</v>
      </c>
      <c r="O8854" t="s">
        <v>756</v>
      </c>
      <c r="P8854" t="s">
        <v>757</v>
      </c>
      <c r="Q8854" t="s">
        <v>758</v>
      </c>
      <c r="R8854" t="s">
        <v>266</v>
      </c>
    </row>
    <row r="8855" spans="1:18" x14ac:dyDescent="0.35">
      <c r="A8855">
        <v>1155</v>
      </c>
      <c r="B8855">
        <v>114</v>
      </c>
      <c r="C8855" t="s">
        <v>27</v>
      </c>
      <c r="D8855" t="s">
        <v>929</v>
      </c>
      <c r="E8855">
        <v>2807.88</v>
      </c>
      <c r="F8855" s="20">
        <v>45350</v>
      </c>
      <c r="G8855" s="20">
        <v>45350</v>
      </c>
      <c r="H8855" s="20">
        <v>45350</v>
      </c>
      <c r="I8855" s="20">
        <v>44998</v>
      </c>
      <c r="J8855" s="20"/>
      <c r="L8855" t="s">
        <v>4226</v>
      </c>
      <c r="M8855" t="s">
        <v>1755</v>
      </c>
      <c r="O8855" t="s">
        <v>756</v>
      </c>
      <c r="P8855" t="s">
        <v>757</v>
      </c>
      <c r="Q8855" t="s">
        <v>758</v>
      </c>
      <c r="R8855" t="s">
        <v>266</v>
      </c>
    </row>
    <row r="8856" spans="1:18" x14ac:dyDescent="0.35">
      <c r="A8856">
        <v>11586</v>
      </c>
      <c r="B8856">
        <v>114</v>
      </c>
      <c r="C8856" t="s">
        <v>27</v>
      </c>
      <c r="D8856" t="s">
        <v>8189</v>
      </c>
      <c r="E8856">
        <v>3442.5</v>
      </c>
      <c r="F8856" s="20">
        <v>45350</v>
      </c>
      <c r="G8856" s="20">
        <v>45350</v>
      </c>
      <c r="H8856" s="20">
        <v>45350</v>
      </c>
      <c r="I8856" s="20">
        <v>45260</v>
      </c>
      <c r="J8856" s="20"/>
      <c r="L8856" t="s">
        <v>5481</v>
      </c>
      <c r="M8856" t="s">
        <v>5482</v>
      </c>
      <c r="O8856" t="s">
        <v>756</v>
      </c>
      <c r="P8856" t="s">
        <v>757</v>
      </c>
      <c r="Q8856" t="s">
        <v>758</v>
      </c>
      <c r="R8856" t="s">
        <v>266</v>
      </c>
    </row>
    <row r="8857" spans="1:18" x14ac:dyDescent="0.35">
      <c r="A8857">
        <v>34487</v>
      </c>
      <c r="B8857">
        <v>114</v>
      </c>
      <c r="C8857" t="s">
        <v>27</v>
      </c>
      <c r="D8857" t="s">
        <v>829</v>
      </c>
      <c r="E8857">
        <v>16.059999999999999</v>
      </c>
      <c r="F8857" s="20">
        <v>45349</v>
      </c>
      <c r="G8857" s="20"/>
      <c r="H8857" s="20">
        <v>45349</v>
      </c>
      <c r="I8857" s="20">
        <v>45349</v>
      </c>
      <c r="J8857" s="20">
        <v>45355</v>
      </c>
      <c r="K8857" t="s">
        <v>319</v>
      </c>
      <c r="L8857" t="s">
        <v>4146</v>
      </c>
      <c r="M8857" t="s">
        <v>4234</v>
      </c>
      <c r="N8857" t="s">
        <v>8072</v>
      </c>
      <c r="O8857" t="s">
        <v>756</v>
      </c>
      <c r="P8857" t="s">
        <v>757</v>
      </c>
      <c r="Q8857" t="s">
        <v>758</v>
      </c>
      <c r="R8857" t="s">
        <v>266</v>
      </c>
    </row>
    <row r="8858" spans="1:18" x14ac:dyDescent="0.35">
      <c r="A8858">
        <v>32612</v>
      </c>
      <c r="B8858">
        <v>114</v>
      </c>
      <c r="C8858" t="s">
        <v>27</v>
      </c>
      <c r="D8858" t="s">
        <v>4740</v>
      </c>
      <c r="E8858">
        <v>904</v>
      </c>
      <c r="F8858" s="20">
        <v>45349</v>
      </c>
      <c r="G8858" s="20">
        <v>45349</v>
      </c>
      <c r="H8858" s="20">
        <v>45349</v>
      </c>
      <c r="I8858" s="20">
        <v>45328</v>
      </c>
      <c r="J8858" s="20">
        <v>45336</v>
      </c>
      <c r="K8858" t="s">
        <v>330</v>
      </c>
      <c r="L8858" t="s">
        <v>766</v>
      </c>
      <c r="M8858" t="s">
        <v>767</v>
      </c>
      <c r="N8858" t="s">
        <v>8190</v>
      </c>
      <c r="O8858" t="s">
        <v>756</v>
      </c>
      <c r="P8858" t="s">
        <v>757</v>
      </c>
      <c r="Q8858" t="s">
        <v>758</v>
      </c>
      <c r="R8858" t="s">
        <v>266</v>
      </c>
    </row>
    <row r="8859" spans="1:18" x14ac:dyDescent="0.35">
      <c r="A8859">
        <v>32985</v>
      </c>
      <c r="B8859">
        <v>114</v>
      </c>
      <c r="C8859" t="s">
        <v>27</v>
      </c>
      <c r="D8859" t="s">
        <v>5255</v>
      </c>
      <c r="E8859">
        <v>1445.16</v>
      </c>
      <c r="F8859" s="20">
        <v>45349</v>
      </c>
      <c r="G8859" s="20">
        <v>45349</v>
      </c>
      <c r="H8859" s="20">
        <v>45349</v>
      </c>
      <c r="I8859" s="20">
        <v>45334</v>
      </c>
      <c r="J8859" s="20">
        <v>45338</v>
      </c>
      <c r="K8859" t="s">
        <v>330</v>
      </c>
      <c r="L8859" t="s">
        <v>766</v>
      </c>
      <c r="M8859" t="s">
        <v>767</v>
      </c>
      <c r="N8859" t="s">
        <v>8191</v>
      </c>
      <c r="O8859" t="s">
        <v>756</v>
      </c>
      <c r="P8859" t="s">
        <v>757</v>
      </c>
      <c r="Q8859" t="s">
        <v>758</v>
      </c>
      <c r="R8859" t="s">
        <v>266</v>
      </c>
    </row>
    <row r="8860" spans="1:18" x14ac:dyDescent="0.35">
      <c r="A8860">
        <v>33006</v>
      </c>
      <c r="B8860">
        <v>114</v>
      </c>
      <c r="C8860" t="s">
        <v>27</v>
      </c>
      <c r="D8860" t="s">
        <v>784</v>
      </c>
      <c r="E8860">
        <v>1092.05</v>
      </c>
      <c r="F8860" s="20">
        <v>45349</v>
      </c>
      <c r="G8860" s="20">
        <v>45349</v>
      </c>
      <c r="H8860" s="20">
        <v>45349</v>
      </c>
      <c r="I8860" s="20">
        <v>45335</v>
      </c>
      <c r="J8860" s="20">
        <v>45338</v>
      </c>
      <c r="K8860" t="s">
        <v>330</v>
      </c>
      <c r="L8860" t="s">
        <v>766</v>
      </c>
      <c r="M8860" t="s">
        <v>767</v>
      </c>
      <c r="N8860" t="s">
        <v>8192</v>
      </c>
      <c r="O8860" t="s">
        <v>756</v>
      </c>
      <c r="P8860" t="s">
        <v>757</v>
      </c>
      <c r="Q8860" t="s">
        <v>758</v>
      </c>
      <c r="R8860" t="s">
        <v>266</v>
      </c>
    </row>
    <row r="8861" spans="1:18" x14ac:dyDescent="0.35">
      <c r="A8861">
        <v>33013</v>
      </c>
      <c r="B8861">
        <v>114</v>
      </c>
      <c r="C8861" t="s">
        <v>27</v>
      </c>
      <c r="D8861" t="s">
        <v>1767</v>
      </c>
      <c r="E8861">
        <v>2627.02</v>
      </c>
      <c r="F8861" s="20">
        <v>45349</v>
      </c>
      <c r="G8861" s="20">
        <v>45349</v>
      </c>
      <c r="H8861" s="20">
        <v>45349</v>
      </c>
      <c r="I8861" s="20">
        <v>45328</v>
      </c>
      <c r="J8861" s="20">
        <v>45338</v>
      </c>
      <c r="K8861" t="s">
        <v>330</v>
      </c>
      <c r="L8861" t="s">
        <v>766</v>
      </c>
      <c r="M8861" t="s">
        <v>767</v>
      </c>
      <c r="N8861" t="s">
        <v>8143</v>
      </c>
      <c r="O8861" t="s">
        <v>756</v>
      </c>
      <c r="P8861" t="s">
        <v>757</v>
      </c>
      <c r="Q8861" t="s">
        <v>758</v>
      </c>
      <c r="R8861" t="s">
        <v>266</v>
      </c>
    </row>
    <row r="8862" spans="1:18" x14ac:dyDescent="0.35">
      <c r="A8862">
        <v>33206</v>
      </c>
      <c r="B8862">
        <v>114</v>
      </c>
      <c r="C8862" t="s">
        <v>27</v>
      </c>
      <c r="D8862" t="s">
        <v>777</v>
      </c>
      <c r="E8862">
        <v>6707.98</v>
      </c>
      <c r="F8862" s="20">
        <v>45349</v>
      </c>
      <c r="G8862" s="20">
        <v>45349</v>
      </c>
      <c r="H8862" s="20">
        <v>45349</v>
      </c>
      <c r="I8862" s="20">
        <v>45342</v>
      </c>
      <c r="J8862" s="20">
        <v>45342</v>
      </c>
      <c r="K8862" t="s">
        <v>330</v>
      </c>
      <c r="L8862" t="s">
        <v>4146</v>
      </c>
      <c r="M8862" t="s">
        <v>4234</v>
      </c>
      <c r="N8862" t="s">
        <v>8193</v>
      </c>
      <c r="O8862" t="s">
        <v>756</v>
      </c>
      <c r="P8862" t="s">
        <v>757</v>
      </c>
      <c r="Q8862" t="s">
        <v>758</v>
      </c>
      <c r="R8862" t="s">
        <v>266</v>
      </c>
    </row>
    <row r="8863" spans="1:18" x14ac:dyDescent="0.35">
      <c r="A8863">
        <v>33349</v>
      </c>
      <c r="B8863">
        <v>114</v>
      </c>
      <c r="C8863" t="s">
        <v>27</v>
      </c>
      <c r="E8863">
        <v>8914.58</v>
      </c>
      <c r="F8863" s="20">
        <v>45349</v>
      </c>
      <c r="G8863" s="20">
        <v>45349</v>
      </c>
      <c r="H8863" s="20">
        <v>45349</v>
      </c>
      <c r="I8863" s="20">
        <v>45340</v>
      </c>
      <c r="J8863" s="20">
        <v>45343</v>
      </c>
      <c r="K8863" t="s">
        <v>330</v>
      </c>
      <c r="L8863" t="s">
        <v>4279</v>
      </c>
      <c r="M8863" t="s">
        <v>4671</v>
      </c>
      <c r="N8863" t="s">
        <v>8100</v>
      </c>
      <c r="O8863" t="s">
        <v>756</v>
      </c>
      <c r="P8863" t="s">
        <v>757</v>
      </c>
      <c r="Q8863" t="s">
        <v>758</v>
      </c>
      <c r="R8863" t="s">
        <v>266</v>
      </c>
    </row>
    <row r="8864" spans="1:18" x14ac:dyDescent="0.35">
      <c r="A8864">
        <v>33422</v>
      </c>
      <c r="B8864">
        <v>114</v>
      </c>
      <c r="C8864" t="s">
        <v>27</v>
      </c>
      <c r="D8864" t="s">
        <v>1258</v>
      </c>
      <c r="E8864">
        <v>3286.86</v>
      </c>
      <c r="F8864" s="20">
        <v>45349</v>
      </c>
      <c r="G8864" s="20">
        <v>45349</v>
      </c>
      <c r="H8864" s="20">
        <v>45349</v>
      </c>
      <c r="I8864" s="20">
        <v>45342</v>
      </c>
      <c r="J8864" s="20"/>
      <c r="L8864" t="s">
        <v>4130</v>
      </c>
      <c r="M8864" t="s">
        <v>4817</v>
      </c>
      <c r="O8864" t="s">
        <v>756</v>
      </c>
      <c r="P8864" t="s">
        <v>757</v>
      </c>
      <c r="Q8864" t="s">
        <v>758</v>
      </c>
      <c r="R8864" t="s">
        <v>266</v>
      </c>
    </row>
    <row r="8865" spans="1:18" x14ac:dyDescent="0.35">
      <c r="A8865">
        <v>33423</v>
      </c>
      <c r="B8865">
        <v>114</v>
      </c>
      <c r="C8865" t="s">
        <v>27</v>
      </c>
      <c r="D8865" t="s">
        <v>1258</v>
      </c>
      <c r="E8865">
        <v>13688.66</v>
      </c>
      <c r="F8865" s="20">
        <v>45349</v>
      </c>
      <c r="G8865" s="20">
        <v>45349</v>
      </c>
      <c r="H8865" s="20">
        <v>45349</v>
      </c>
      <c r="I8865" s="20">
        <v>45342</v>
      </c>
      <c r="J8865" s="20"/>
      <c r="L8865" t="s">
        <v>4130</v>
      </c>
      <c r="M8865" t="s">
        <v>4817</v>
      </c>
      <c r="O8865" t="s">
        <v>756</v>
      </c>
      <c r="P8865" t="s">
        <v>757</v>
      </c>
      <c r="Q8865" t="s">
        <v>758</v>
      </c>
      <c r="R8865" t="s">
        <v>266</v>
      </c>
    </row>
    <row r="8866" spans="1:18" x14ac:dyDescent="0.35">
      <c r="A8866">
        <v>22637</v>
      </c>
      <c r="B8866">
        <v>114</v>
      </c>
      <c r="C8866" t="s">
        <v>27</v>
      </c>
      <c r="D8866" t="s">
        <v>885</v>
      </c>
      <c r="E8866">
        <v>735</v>
      </c>
      <c r="F8866" s="20">
        <v>45349</v>
      </c>
      <c r="G8866" s="20">
        <v>45349</v>
      </c>
      <c r="H8866" s="20">
        <v>45349</v>
      </c>
      <c r="I8866" s="20">
        <v>45324</v>
      </c>
      <c r="J8866" s="20">
        <v>45328</v>
      </c>
      <c r="K8866" t="s">
        <v>330</v>
      </c>
      <c r="L8866" t="s">
        <v>766</v>
      </c>
      <c r="M8866" t="s">
        <v>770</v>
      </c>
      <c r="N8866" t="s">
        <v>8194</v>
      </c>
      <c r="O8866" t="s">
        <v>756</v>
      </c>
      <c r="P8866" t="s">
        <v>757</v>
      </c>
      <c r="Q8866" t="s">
        <v>758</v>
      </c>
      <c r="R8866" t="s">
        <v>266</v>
      </c>
    </row>
    <row r="8867" spans="1:18" x14ac:dyDescent="0.35">
      <c r="A8867">
        <v>15641</v>
      </c>
      <c r="B8867">
        <v>114</v>
      </c>
      <c r="C8867" t="s">
        <v>27</v>
      </c>
      <c r="D8867" t="s">
        <v>1362</v>
      </c>
      <c r="E8867">
        <v>1547</v>
      </c>
      <c r="F8867" s="20">
        <v>45348</v>
      </c>
      <c r="G8867" s="20">
        <v>45348</v>
      </c>
      <c r="H8867" s="20">
        <v>45348</v>
      </c>
      <c r="I8867" s="20">
        <v>45320</v>
      </c>
      <c r="J8867" s="20"/>
      <c r="L8867" t="s">
        <v>4251</v>
      </c>
      <c r="M8867" t="s">
        <v>4252</v>
      </c>
      <c r="O8867" t="s">
        <v>756</v>
      </c>
      <c r="P8867" t="s">
        <v>757</v>
      </c>
      <c r="Q8867" t="s">
        <v>758</v>
      </c>
      <c r="R8867" t="s">
        <v>266</v>
      </c>
    </row>
    <row r="8868" spans="1:18" x14ac:dyDescent="0.35">
      <c r="A8868">
        <v>15715</v>
      </c>
      <c r="B8868">
        <v>114</v>
      </c>
      <c r="C8868" t="s">
        <v>27</v>
      </c>
      <c r="D8868" t="s">
        <v>1933</v>
      </c>
      <c r="E8868">
        <v>1330</v>
      </c>
      <c r="F8868" s="20">
        <v>45348</v>
      </c>
      <c r="G8868" s="20">
        <v>45348</v>
      </c>
      <c r="H8868" s="20">
        <v>45348</v>
      </c>
      <c r="I8868" s="20">
        <v>45317</v>
      </c>
      <c r="J8868" s="20">
        <v>45323</v>
      </c>
      <c r="K8868" t="s">
        <v>330</v>
      </c>
      <c r="L8868" t="s">
        <v>766</v>
      </c>
      <c r="M8868" t="s">
        <v>770</v>
      </c>
      <c r="N8868" t="s">
        <v>8195</v>
      </c>
      <c r="O8868" t="s">
        <v>756</v>
      </c>
      <c r="P8868" t="s">
        <v>757</v>
      </c>
      <c r="Q8868" t="s">
        <v>758</v>
      </c>
      <c r="R8868" t="s">
        <v>266</v>
      </c>
    </row>
    <row r="8869" spans="1:18" x14ac:dyDescent="0.35">
      <c r="A8869">
        <v>15717</v>
      </c>
      <c r="B8869">
        <v>114</v>
      </c>
      <c r="C8869" t="s">
        <v>27</v>
      </c>
      <c r="D8869" t="s">
        <v>1933</v>
      </c>
      <c r="E8869">
        <v>2146.29</v>
      </c>
      <c r="F8869" s="20">
        <v>45348</v>
      </c>
      <c r="G8869" s="20">
        <v>45348</v>
      </c>
      <c r="H8869" s="20">
        <v>45348</v>
      </c>
      <c r="I8869" s="20">
        <v>45317</v>
      </c>
      <c r="J8869" s="20">
        <v>45323</v>
      </c>
      <c r="K8869" t="s">
        <v>330</v>
      </c>
      <c r="L8869" t="s">
        <v>766</v>
      </c>
      <c r="M8869" t="s">
        <v>770</v>
      </c>
      <c r="N8869" t="s">
        <v>8196</v>
      </c>
      <c r="O8869" t="s">
        <v>756</v>
      </c>
      <c r="P8869" t="s">
        <v>757</v>
      </c>
      <c r="Q8869" t="s">
        <v>758</v>
      </c>
      <c r="R8869" t="s">
        <v>266</v>
      </c>
    </row>
    <row r="8870" spans="1:18" x14ac:dyDescent="0.35">
      <c r="A8870">
        <v>22616</v>
      </c>
      <c r="B8870">
        <v>114</v>
      </c>
      <c r="C8870" t="s">
        <v>27</v>
      </c>
      <c r="D8870" t="s">
        <v>1317</v>
      </c>
      <c r="E8870">
        <v>4000</v>
      </c>
      <c r="F8870" s="20">
        <v>45348</v>
      </c>
      <c r="G8870" s="20">
        <v>45348</v>
      </c>
      <c r="H8870" s="20">
        <v>45348</v>
      </c>
      <c r="I8870" s="20">
        <v>45327</v>
      </c>
      <c r="J8870" s="20"/>
      <c r="L8870" t="s">
        <v>1097</v>
      </c>
      <c r="M8870" t="s">
        <v>1105</v>
      </c>
      <c r="O8870" t="s">
        <v>756</v>
      </c>
      <c r="P8870" t="s">
        <v>757</v>
      </c>
      <c r="Q8870" t="s">
        <v>758</v>
      </c>
      <c r="R8870" t="s">
        <v>266</v>
      </c>
    </row>
    <row r="8871" spans="1:18" x14ac:dyDescent="0.35">
      <c r="A8871">
        <v>22639</v>
      </c>
      <c r="B8871">
        <v>114</v>
      </c>
      <c r="C8871" t="s">
        <v>27</v>
      </c>
      <c r="D8871" t="s">
        <v>941</v>
      </c>
      <c r="E8871">
        <v>8148.44</v>
      </c>
      <c r="F8871" s="20">
        <v>45348</v>
      </c>
      <c r="G8871" s="20">
        <v>45348</v>
      </c>
      <c r="H8871" s="20">
        <v>45348</v>
      </c>
      <c r="I8871" s="20">
        <v>45322</v>
      </c>
      <c r="J8871" s="20">
        <v>45328</v>
      </c>
      <c r="K8871" t="s">
        <v>330</v>
      </c>
      <c r="L8871" t="s">
        <v>4231</v>
      </c>
      <c r="M8871" t="s">
        <v>4232</v>
      </c>
      <c r="N8871" t="s">
        <v>8197</v>
      </c>
      <c r="O8871" t="s">
        <v>756</v>
      </c>
      <c r="P8871" t="s">
        <v>757</v>
      </c>
      <c r="Q8871" t="s">
        <v>758</v>
      </c>
      <c r="R8871" t="s">
        <v>266</v>
      </c>
    </row>
    <row r="8872" spans="1:18" x14ac:dyDescent="0.35">
      <c r="A8872">
        <v>22640</v>
      </c>
      <c r="B8872">
        <v>114</v>
      </c>
      <c r="C8872" t="s">
        <v>27</v>
      </c>
      <c r="D8872" t="s">
        <v>941</v>
      </c>
      <c r="E8872">
        <v>38870</v>
      </c>
      <c r="F8872" s="20">
        <v>45348</v>
      </c>
      <c r="G8872" s="20">
        <v>45348</v>
      </c>
      <c r="H8872" s="20">
        <v>45348</v>
      </c>
      <c r="I8872" s="20">
        <v>45326</v>
      </c>
      <c r="J8872" s="20">
        <v>45328</v>
      </c>
      <c r="K8872" t="s">
        <v>330</v>
      </c>
      <c r="L8872" t="s">
        <v>4231</v>
      </c>
      <c r="M8872" t="s">
        <v>4232</v>
      </c>
      <c r="N8872" t="s">
        <v>8198</v>
      </c>
      <c r="O8872" t="s">
        <v>756</v>
      </c>
      <c r="P8872" t="s">
        <v>757</v>
      </c>
      <c r="Q8872" t="s">
        <v>758</v>
      </c>
      <c r="R8872" t="s">
        <v>266</v>
      </c>
    </row>
    <row r="8873" spans="1:18" x14ac:dyDescent="0.35">
      <c r="A8873">
        <v>22641</v>
      </c>
      <c r="B8873">
        <v>114</v>
      </c>
      <c r="C8873" t="s">
        <v>27</v>
      </c>
      <c r="D8873" t="s">
        <v>5296</v>
      </c>
      <c r="E8873">
        <v>7875.2</v>
      </c>
      <c r="F8873" s="20">
        <v>45348</v>
      </c>
      <c r="G8873" s="20">
        <v>45348</v>
      </c>
      <c r="H8873" s="20">
        <v>45348</v>
      </c>
      <c r="I8873" s="20">
        <v>45324</v>
      </c>
      <c r="J8873" s="20">
        <v>45328</v>
      </c>
      <c r="K8873" t="s">
        <v>264</v>
      </c>
      <c r="L8873" t="s">
        <v>4231</v>
      </c>
      <c r="M8873" t="s">
        <v>4232</v>
      </c>
      <c r="N8873" t="s">
        <v>8199</v>
      </c>
      <c r="O8873" t="s">
        <v>756</v>
      </c>
      <c r="P8873" t="s">
        <v>757</v>
      </c>
      <c r="Q8873" t="s">
        <v>758</v>
      </c>
      <c r="R8873" t="s">
        <v>266</v>
      </c>
    </row>
    <row r="8874" spans="1:18" x14ac:dyDescent="0.35">
      <c r="A8874">
        <v>33535</v>
      </c>
      <c r="B8874">
        <v>114</v>
      </c>
      <c r="C8874" t="s">
        <v>27</v>
      </c>
      <c r="D8874" t="s">
        <v>1252</v>
      </c>
      <c r="E8874">
        <v>78050</v>
      </c>
      <c r="F8874" s="20">
        <v>45347</v>
      </c>
      <c r="G8874" s="20">
        <v>45348</v>
      </c>
      <c r="H8874" s="20">
        <v>45348</v>
      </c>
      <c r="I8874" s="20">
        <v>45321</v>
      </c>
      <c r="J8874" s="20"/>
      <c r="L8874" t="s">
        <v>4279</v>
      </c>
      <c r="M8874" t="s">
        <v>4280</v>
      </c>
      <c r="O8874" t="s">
        <v>756</v>
      </c>
      <c r="P8874" t="s">
        <v>757</v>
      </c>
      <c r="Q8874" t="s">
        <v>758</v>
      </c>
      <c r="R8874" t="s">
        <v>266</v>
      </c>
    </row>
    <row r="8875" spans="1:18" x14ac:dyDescent="0.35">
      <c r="A8875">
        <v>33536</v>
      </c>
      <c r="B8875">
        <v>114</v>
      </c>
      <c r="C8875" t="s">
        <v>27</v>
      </c>
      <c r="D8875" t="s">
        <v>1226</v>
      </c>
      <c r="E8875">
        <v>149.99</v>
      </c>
      <c r="F8875" s="20">
        <v>45347</v>
      </c>
      <c r="G8875" s="20">
        <v>45348</v>
      </c>
      <c r="H8875" s="20">
        <v>45348</v>
      </c>
      <c r="I8875" s="20">
        <v>45331</v>
      </c>
      <c r="J8875" s="20"/>
      <c r="L8875" t="s">
        <v>4130</v>
      </c>
      <c r="M8875" t="s">
        <v>4766</v>
      </c>
      <c r="O8875" t="s">
        <v>756</v>
      </c>
      <c r="P8875" t="s">
        <v>757</v>
      </c>
      <c r="Q8875" t="s">
        <v>758</v>
      </c>
      <c r="R8875" t="s">
        <v>266</v>
      </c>
    </row>
    <row r="8876" spans="1:18" x14ac:dyDescent="0.35">
      <c r="A8876">
        <v>33646</v>
      </c>
      <c r="B8876">
        <v>114</v>
      </c>
      <c r="C8876" t="s">
        <v>27</v>
      </c>
      <c r="D8876" t="s">
        <v>811</v>
      </c>
      <c r="E8876">
        <v>140</v>
      </c>
      <c r="F8876" s="20">
        <v>45346</v>
      </c>
      <c r="G8876" s="20"/>
      <c r="H8876" s="20">
        <v>45348</v>
      </c>
      <c r="I8876" s="20">
        <v>45338</v>
      </c>
      <c r="J8876" s="20">
        <v>45348</v>
      </c>
      <c r="K8876" t="s">
        <v>264</v>
      </c>
      <c r="L8876" t="s">
        <v>4279</v>
      </c>
      <c r="M8876" t="s">
        <v>811</v>
      </c>
      <c r="N8876" t="s">
        <v>8200</v>
      </c>
      <c r="O8876" t="s">
        <v>756</v>
      </c>
      <c r="P8876" t="s">
        <v>757</v>
      </c>
      <c r="Q8876" t="s">
        <v>758</v>
      </c>
      <c r="R8876" t="s">
        <v>266</v>
      </c>
    </row>
    <row r="8877" spans="1:18" x14ac:dyDescent="0.35">
      <c r="A8877">
        <v>33862</v>
      </c>
      <c r="B8877">
        <v>114</v>
      </c>
      <c r="C8877" t="s">
        <v>27</v>
      </c>
      <c r="D8877" t="s">
        <v>1207</v>
      </c>
      <c r="E8877">
        <v>3180</v>
      </c>
      <c r="F8877" s="20">
        <v>45347</v>
      </c>
      <c r="G8877" s="20"/>
      <c r="H8877" s="20">
        <v>45348</v>
      </c>
      <c r="I8877" s="20">
        <v>45321</v>
      </c>
      <c r="J8877" s="20">
        <v>45351</v>
      </c>
      <c r="K8877" t="s">
        <v>264</v>
      </c>
      <c r="L8877" t="s">
        <v>4279</v>
      </c>
      <c r="M8877" t="s">
        <v>7992</v>
      </c>
      <c r="N8877" t="s">
        <v>1810</v>
      </c>
      <c r="O8877" t="s">
        <v>756</v>
      </c>
      <c r="P8877" t="s">
        <v>757</v>
      </c>
      <c r="Q8877" t="s">
        <v>758</v>
      </c>
      <c r="R8877" t="s">
        <v>266</v>
      </c>
    </row>
    <row r="8878" spans="1:18" x14ac:dyDescent="0.35">
      <c r="A8878">
        <v>34484</v>
      </c>
      <c r="B8878">
        <v>114</v>
      </c>
      <c r="C8878" t="s">
        <v>27</v>
      </c>
      <c r="D8878" t="s">
        <v>829</v>
      </c>
      <c r="E8878">
        <v>40</v>
      </c>
      <c r="F8878" s="20">
        <v>45348</v>
      </c>
      <c r="G8878" s="20"/>
      <c r="H8878" s="20">
        <v>45348</v>
      </c>
      <c r="I8878" s="20">
        <v>45348</v>
      </c>
      <c r="J8878" s="20">
        <v>45355</v>
      </c>
      <c r="K8878" t="s">
        <v>319</v>
      </c>
      <c r="L8878" t="s">
        <v>4146</v>
      </c>
      <c r="M8878" t="s">
        <v>4234</v>
      </c>
      <c r="N8878" t="s">
        <v>8072</v>
      </c>
      <c r="O8878" t="s">
        <v>756</v>
      </c>
      <c r="P8878" t="s">
        <v>757</v>
      </c>
      <c r="Q8878" t="s">
        <v>758</v>
      </c>
      <c r="R8878" t="s">
        <v>266</v>
      </c>
    </row>
    <row r="8879" spans="1:18" x14ac:dyDescent="0.35">
      <c r="A8879">
        <v>11588</v>
      </c>
      <c r="B8879">
        <v>114</v>
      </c>
      <c r="C8879" t="s">
        <v>27</v>
      </c>
      <c r="D8879" t="s">
        <v>1104</v>
      </c>
      <c r="E8879">
        <v>3333.34</v>
      </c>
      <c r="F8879" s="20">
        <v>45348</v>
      </c>
      <c r="G8879" s="20">
        <v>45348</v>
      </c>
      <c r="H8879" s="20">
        <v>45348</v>
      </c>
      <c r="I8879" s="20">
        <v>45265</v>
      </c>
      <c r="J8879" s="20"/>
      <c r="L8879" t="s">
        <v>1097</v>
      </c>
      <c r="M8879" t="s">
        <v>1105</v>
      </c>
      <c r="O8879" t="s">
        <v>756</v>
      </c>
      <c r="P8879" t="s">
        <v>757</v>
      </c>
      <c r="Q8879" t="s">
        <v>758</v>
      </c>
      <c r="R8879" t="s">
        <v>266</v>
      </c>
    </row>
    <row r="8880" spans="1:18" x14ac:dyDescent="0.35">
      <c r="A8880">
        <v>11589</v>
      </c>
      <c r="B8880">
        <v>114</v>
      </c>
      <c r="C8880" t="s">
        <v>27</v>
      </c>
      <c r="D8880" t="s">
        <v>1244</v>
      </c>
      <c r="E8880">
        <v>2010.7</v>
      </c>
      <c r="F8880" s="20">
        <v>45347</v>
      </c>
      <c r="G8880" s="20">
        <v>45348</v>
      </c>
      <c r="H8880" s="20">
        <v>45348</v>
      </c>
      <c r="I8880" s="20">
        <v>45347</v>
      </c>
      <c r="J8880" s="20"/>
      <c r="L8880" t="s">
        <v>4226</v>
      </c>
      <c r="M8880" t="s">
        <v>1755</v>
      </c>
      <c r="O8880" t="s">
        <v>756</v>
      </c>
      <c r="P8880" t="s">
        <v>757</v>
      </c>
      <c r="Q8880" t="s">
        <v>758</v>
      </c>
      <c r="R8880" t="s">
        <v>266</v>
      </c>
    </row>
    <row r="8881" spans="1:18" x14ac:dyDescent="0.35">
      <c r="A8881">
        <v>15532</v>
      </c>
      <c r="B8881">
        <v>114</v>
      </c>
      <c r="C8881" t="s">
        <v>27</v>
      </c>
      <c r="D8881" t="s">
        <v>1933</v>
      </c>
      <c r="E8881">
        <v>6984.24</v>
      </c>
      <c r="F8881" s="20">
        <v>45348</v>
      </c>
      <c r="G8881" s="20">
        <v>45348</v>
      </c>
      <c r="H8881" s="20">
        <v>45348</v>
      </c>
      <c r="I8881" s="20">
        <v>45318</v>
      </c>
      <c r="J8881" s="20">
        <v>45321</v>
      </c>
      <c r="K8881" t="s">
        <v>330</v>
      </c>
      <c r="L8881" t="s">
        <v>766</v>
      </c>
      <c r="M8881" t="s">
        <v>770</v>
      </c>
      <c r="N8881" t="s">
        <v>8201</v>
      </c>
      <c r="O8881" t="s">
        <v>756</v>
      </c>
      <c r="P8881" t="s">
        <v>757</v>
      </c>
      <c r="Q8881" t="s">
        <v>758</v>
      </c>
      <c r="R8881" t="s">
        <v>266</v>
      </c>
    </row>
    <row r="8882" spans="1:18" x14ac:dyDescent="0.35">
      <c r="A8882">
        <v>15538</v>
      </c>
      <c r="B8882">
        <v>114</v>
      </c>
      <c r="C8882" t="s">
        <v>27</v>
      </c>
      <c r="D8882" t="s">
        <v>1551</v>
      </c>
      <c r="E8882">
        <v>326</v>
      </c>
      <c r="F8882" s="20">
        <v>45347</v>
      </c>
      <c r="G8882" s="20">
        <v>45348</v>
      </c>
      <c r="H8882" s="20">
        <v>45348</v>
      </c>
      <c r="I8882" s="20">
        <v>45316</v>
      </c>
      <c r="J8882" s="20"/>
      <c r="L8882" t="s">
        <v>4370</v>
      </c>
      <c r="M8882" t="s">
        <v>4371</v>
      </c>
      <c r="O8882" t="s">
        <v>756</v>
      </c>
      <c r="P8882" t="s">
        <v>757</v>
      </c>
      <c r="Q8882" t="s">
        <v>758</v>
      </c>
      <c r="R8882" t="s">
        <v>266</v>
      </c>
    </row>
    <row r="8883" spans="1:18" x14ac:dyDescent="0.35">
      <c r="A8883">
        <v>32517</v>
      </c>
      <c r="B8883">
        <v>114</v>
      </c>
      <c r="C8883" t="s">
        <v>27</v>
      </c>
      <c r="D8883" t="s">
        <v>8058</v>
      </c>
      <c r="E8883">
        <v>1368</v>
      </c>
      <c r="F8883" s="20">
        <v>45346</v>
      </c>
      <c r="G8883" s="20">
        <v>45348</v>
      </c>
      <c r="H8883" s="20">
        <v>45348</v>
      </c>
      <c r="I8883" s="20">
        <v>45331</v>
      </c>
      <c r="J8883" s="20">
        <v>45331</v>
      </c>
      <c r="K8883" t="s">
        <v>264</v>
      </c>
      <c r="L8883" t="s">
        <v>4279</v>
      </c>
      <c r="M8883" t="s">
        <v>4433</v>
      </c>
      <c r="N8883" t="s">
        <v>8202</v>
      </c>
      <c r="O8883" t="s">
        <v>756</v>
      </c>
      <c r="P8883" t="s">
        <v>757</v>
      </c>
      <c r="Q8883" t="s">
        <v>758</v>
      </c>
      <c r="R8883" t="s">
        <v>266</v>
      </c>
    </row>
    <row r="8884" spans="1:18" x14ac:dyDescent="0.35">
      <c r="A8884">
        <v>32580</v>
      </c>
      <c r="B8884">
        <v>114</v>
      </c>
      <c r="C8884" t="s">
        <v>27</v>
      </c>
      <c r="D8884" t="s">
        <v>5173</v>
      </c>
      <c r="E8884">
        <v>2650</v>
      </c>
      <c r="F8884" s="20">
        <v>45347</v>
      </c>
      <c r="G8884" s="20">
        <v>45348</v>
      </c>
      <c r="H8884" s="20">
        <v>45348</v>
      </c>
      <c r="I8884" s="20">
        <v>45321</v>
      </c>
      <c r="J8884" s="20">
        <v>45336</v>
      </c>
      <c r="K8884" t="s">
        <v>264</v>
      </c>
      <c r="L8884" t="s">
        <v>4279</v>
      </c>
      <c r="M8884" t="s">
        <v>7992</v>
      </c>
      <c r="N8884" t="s">
        <v>8076</v>
      </c>
      <c r="O8884" t="s">
        <v>756</v>
      </c>
      <c r="P8884" t="s">
        <v>757</v>
      </c>
      <c r="Q8884" t="s">
        <v>758</v>
      </c>
      <c r="R8884" t="s">
        <v>266</v>
      </c>
    </row>
    <row r="8885" spans="1:18" x14ac:dyDescent="0.35">
      <c r="A8885">
        <v>32583</v>
      </c>
      <c r="B8885">
        <v>114</v>
      </c>
      <c r="C8885" t="s">
        <v>27</v>
      </c>
      <c r="D8885" t="s">
        <v>1199</v>
      </c>
      <c r="E8885">
        <v>2650</v>
      </c>
      <c r="F8885" s="20">
        <v>45347</v>
      </c>
      <c r="G8885" s="20">
        <v>45348</v>
      </c>
      <c r="H8885" s="20">
        <v>45348</v>
      </c>
      <c r="I8885" s="20">
        <v>45321</v>
      </c>
      <c r="J8885" s="20">
        <v>45336</v>
      </c>
      <c r="K8885" t="s">
        <v>264</v>
      </c>
      <c r="L8885" t="s">
        <v>4279</v>
      </c>
      <c r="M8885" t="s">
        <v>7992</v>
      </c>
      <c r="N8885" t="s">
        <v>4282</v>
      </c>
      <c r="O8885" t="s">
        <v>756</v>
      </c>
      <c r="P8885" t="s">
        <v>757</v>
      </c>
      <c r="Q8885" t="s">
        <v>758</v>
      </c>
      <c r="R8885" t="s">
        <v>266</v>
      </c>
    </row>
    <row r="8886" spans="1:18" x14ac:dyDescent="0.35">
      <c r="A8886">
        <v>32585</v>
      </c>
      <c r="B8886">
        <v>114</v>
      </c>
      <c r="C8886" t="s">
        <v>27</v>
      </c>
      <c r="D8886" t="s">
        <v>1197</v>
      </c>
      <c r="E8886">
        <v>3180</v>
      </c>
      <c r="F8886" s="20">
        <v>45347</v>
      </c>
      <c r="G8886" s="20">
        <v>45348</v>
      </c>
      <c r="H8886" s="20">
        <v>45348</v>
      </c>
      <c r="I8886" s="20">
        <v>45321</v>
      </c>
      <c r="J8886" s="20">
        <v>45336</v>
      </c>
      <c r="K8886" t="s">
        <v>264</v>
      </c>
      <c r="L8886" t="s">
        <v>4279</v>
      </c>
      <c r="M8886" t="s">
        <v>7992</v>
      </c>
      <c r="N8886" t="s">
        <v>1213</v>
      </c>
      <c r="O8886" t="s">
        <v>756</v>
      </c>
      <c r="P8886" t="s">
        <v>757</v>
      </c>
      <c r="Q8886" t="s">
        <v>758</v>
      </c>
      <c r="R8886" t="s">
        <v>266</v>
      </c>
    </row>
    <row r="8887" spans="1:18" x14ac:dyDescent="0.35">
      <c r="A8887">
        <v>32586</v>
      </c>
      <c r="B8887">
        <v>114</v>
      </c>
      <c r="C8887" t="s">
        <v>27</v>
      </c>
      <c r="D8887" t="s">
        <v>1216</v>
      </c>
      <c r="E8887">
        <v>820</v>
      </c>
      <c r="F8887" s="20">
        <v>45347</v>
      </c>
      <c r="G8887" s="20">
        <v>45348</v>
      </c>
      <c r="H8887" s="20">
        <v>45348</v>
      </c>
      <c r="I8887" s="20">
        <v>45321</v>
      </c>
      <c r="J8887" s="20">
        <v>45336</v>
      </c>
      <c r="K8887" t="s">
        <v>264</v>
      </c>
      <c r="L8887" t="s">
        <v>4279</v>
      </c>
      <c r="M8887" t="s">
        <v>7992</v>
      </c>
      <c r="N8887" t="s">
        <v>1211</v>
      </c>
      <c r="O8887" t="s">
        <v>756</v>
      </c>
      <c r="P8887" t="s">
        <v>757</v>
      </c>
      <c r="Q8887" t="s">
        <v>758</v>
      </c>
      <c r="R8887" t="s">
        <v>266</v>
      </c>
    </row>
    <row r="8888" spans="1:18" x14ac:dyDescent="0.35">
      <c r="A8888">
        <v>32589</v>
      </c>
      <c r="B8888">
        <v>114</v>
      </c>
      <c r="C8888" t="s">
        <v>27</v>
      </c>
      <c r="D8888" t="s">
        <v>7432</v>
      </c>
      <c r="E8888">
        <v>3180</v>
      </c>
      <c r="F8888" s="20">
        <v>45347</v>
      </c>
      <c r="G8888" s="20">
        <v>45348</v>
      </c>
      <c r="H8888" s="20">
        <v>45348</v>
      </c>
      <c r="I8888" s="20">
        <v>45321</v>
      </c>
      <c r="J8888" s="20">
        <v>45336</v>
      </c>
      <c r="K8888" t="s">
        <v>264</v>
      </c>
      <c r="L8888" t="s">
        <v>4279</v>
      </c>
      <c r="M8888" t="s">
        <v>7992</v>
      </c>
      <c r="N8888" t="s">
        <v>1198</v>
      </c>
      <c r="O8888" t="s">
        <v>756</v>
      </c>
      <c r="P8888" t="s">
        <v>757</v>
      </c>
      <c r="Q8888" t="s">
        <v>758</v>
      </c>
      <c r="R8888" t="s">
        <v>266</v>
      </c>
    </row>
    <row r="8889" spans="1:18" x14ac:dyDescent="0.35">
      <c r="A8889">
        <v>32591</v>
      </c>
      <c r="B8889">
        <v>114</v>
      </c>
      <c r="C8889" t="s">
        <v>27</v>
      </c>
      <c r="D8889" t="s">
        <v>1191</v>
      </c>
      <c r="E8889">
        <v>3180</v>
      </c>
      <c r="F8889" s="20">
        <v>45347</v>
      </c>
      <c r="G8889" s="20">
        <v>45348</v>
      </c>
      <c r="H8889" s="20">
        <v>45348</v>
      </c>
      <c r="I8889" s="20">
        <v>45321</v>
      </c>
      <c r="J8889" s="20">
        <v>45336</v>
      </c>
      <c r="K8889" t="s">
        <v>264</v>
      </c>
      <c r="L8889" t="s">
        <v>4279</v>
      </c>
      <c r="M8889" t="s">
        <v>7992</v>
      </c>
      <c r="N8889" t="s">
        <v>2948</v>
      </c>
      <c r="O8889" t="s">
        <v>756</v>
      </c>
      <c r="P8889" t="s">
        <v>757</v>
      </c>
      <c r="Q8889" t="s">
        <v>758</v>
      </c>
      <c r="R8889" t="s">
        <v>266</v>
      </c>
    </row>
    <row r="8890" spans="1:18" x14ac:dyDescent="0.35">
      <c r="A8890">
        <v>32593</v>
      </c>
      <c r="B8890">
        <v>114</v>
      </c>
      <c r="C8890" t="s">
        <v>27</v>
      </c>
      <c r="D8890" t="s">
        <v>7431</v>
      </c>
      <c r="E8890">
        <v>3180</v>
      </c>
      <c r="F8890" s="20">
        <v>45347</v>
      </c>
      <c r="G8890" s="20">
        <v>45348</v>
      </c>
      <c r="H8890" s="20">
        <v>45348</v>
      </c>
      <c r="I8890" s="20">
        <v>45321</v>
      </c>
      <c r="J8890" s="20">
        <v>45336</v>
      </c>
      <c r="K8890" t="s">
        <v>264</v>
      </c>
      <c r="L8890" t="s">
        <v>4279</v>
      </c>
      <c r="M8890" t="s">
        <v>7992</v>
      </c>
      <c r="N8890" t="s">
        <v>1213</v>
      </c>
      <c r="O8890" t="s">
        <v>756</v>
      </c>
      <c r="P8890" t="s">
        <v>757</v>
      </c>
      <c r="Q8890" t="s">
        <v>758</v>
      </c>
      <c r="R8890" t="s">
        <v>266</v>
      </c>
    </row>
    <row r="8891" spans="1:18" x14ac:dyDescent="0.35">
      <c r="A8891">
        <v>32617</v>
      </c>
      <c r="B8891">
        <v>114</v>
      </c>
      <c r="C8891" t="s">
        <v>27</v>
      </c>
      <c r="D8891" t="s">
        <v>5171</v>
      </c>
      <c r="E8891">
        <v>3340</v>
      </c>
      <c r="F8891" s="20">
        <v>45347</v>
      </c>
      <c r="G8891" s="20">
        <v>45348</v>
      </c>
      <c r="H8891" s="20">
        <v>45348</v>
      </c>
      <c r="I8891" s="20">
        <v>45321</v>
      </c>
      <c r="J8891" s="20">
        <v>45336</v>
      </c>
      <c r="K8891" t="s">
        <v>264</v>
      </c>
      <c r="L8891" t="s">
        <v>4279</v>
      </c>
      <c r="M8891" t="s">
        <v>7992</v>
      </c>
      <c r="N8891" t="s">
        <v>1213</v>
      </c>
      <c r="O8891" t="s">
        <v>756</v>
      </c>
      <c r="P8891" t="s">
        <v>757</v>
      </c>
      <c r="Q8891" t="s">
        <v>758</v>
      </c>
      <c r="R8891" t="s">
        <v>266</v>
      </c>
    </row>
    <row r="8892" spans="1:18" x14ac:dyDescent="0.35">
      <c r="A8892">
        <v>32627</v>
      </c>
      <c r="B8892">
        <v>114</v>
      </c>
      <c r="C8892" t="s">
        <v>27</v>
      </c>
      <c r="D8892" t="s">
        <v>784</v>
      </c>
      <c r="E8892">
        <v>846.22</v>
      </c>
      <c r="F8892" s="20">
        <v>45346</v>
      </c>
      <c r="G8892" s="20">
        <v>45348</v>
      </c>
      <c r="H8892" s="20">
        <v>45348</v>
      </c>
      <c r="I8892" s="20">
        <v>45332</v>
      </c>
      <c r="J8892" s="20">
        <v>45336</v>
      </c>
      <c r="K8892" t="s">
        <v>330</v>
      </c>
      <c r="L8892" t="s">
        <v>766</v>
      </c>
      <c r="M8892" t="s">
        <v>767</v>
      </c>
      <c r="N8892" t="s">
        <v>8203</v>
      </c>
      <c r="O8892" t="s">
        <v>756</v>
      </c>
      <c r="P8892" t="s">
        <v>757</v>
      </c>
      <c r="Q8892" t="s">
        <v>758</v>
      </c>
      <c r="R8892" t="s">
        <v>266</v>
      </c>
    </row>
    <row r="8893" spans="1:18" x14ac:dyDescent="0.35">
      <c r="A8893">
        <v>32628</v>
      </c>
      <c r="B8893">
        <v>114</v>
      </c>
      <c r="C8893" t="s">
        <v>27</v>
      </c>
      <c r="D8893" t="s">
        <v>5255</v>
      </c>
      <c r="E8893">
        <v>882.91</v>
      </c>
      <c r="F8893" s="20">
        <v>45348</v>
      </c>
      <c r="G8893" s="20">
        <v>45348</v>
      </c>
      <c r="H8893" s="20">
        <v>45348</v>
      </c>
      <c r="I8893" s="20">
        <v>45332</v>
      </c>
      <c r="J8893" s="20">
        <v>45336</v>
      </c>
      <c r="K8893" t="s">
        <v>330</v>
      </c>
      <c r="L8893" t="s">
        <v>766</v>
      </c>
      <c r="M8893" t="s">
        <v>767</v>
      </c>
      <c r="N8893" t="s">
        <v>8204</v>
      </c>
      <c r="O8893" t="s">
        <v>756</v>
      </c>
      <c r="P8893" t="s">
        <v>757</v>
      </c>
      <c r="Q8893" t="s">
        <v>758</v>
      </c>
      <c r="R8893" t="s">
        <v>266</v>
      </c>
    </row>
    <row r="8894" spans="1:18" x14ac:dyDescent="0.35">
      <c r="A8894">
        <v>32805</v>
      </c>
      <c r="B8894">
        <v>114</v>
      </c>
      <c r="C8894" t="s">
        <v>27</v>
      </c>
      <c r="D8894" t="s">
        <v>1201</v>
      </c>
      <c r="E8894">
        <v>3180</v>
      </c>
      <c r="F8894" s="20">
        <v>45347</v>
      </c>
      <c r="G8894" s="20">
        <v>45348</v>
      </c>
      <c r="H8894" s="20">
        <v>45348</v>
      </c>
      <c r="I8894" s="20">
        <v>45321</v>
      </c>
      <c r="J8894" s="20">
        <v>45337</v>
      </c>
      <c r="K8894" t="s">
        <v>264</v>
      </c>
      <c r="L8894" t="s">
        <v>4279</v>
      </c>
      <c r="M8894" t="s">
        <v>7992</v>
      </c>
      <c r="N8894" t="s">
        <v>4337</v>
      </c>
      <c r="O8894" t="s">
        <v>756</v>
      </c>
      <c r="P8894" t="s">
        <v>757</v>
      </c>
      <c r="Q8894" t="s">
        <v>758</v>
      </c>
      <c r="R8894" t="s">
        <v>266</v>
      </c>
    </row>
    <row r="8895" spans="1:18" x14ac:dyDescent="0.35">
      <c r="A8895">
        <v>32809</v>
      </c>
      <c r="B8895">
        <v>114</v>
      </c>
      <c r="C8895" t="s">
        <v>27</v>
      </c>
      <c r="D8895" t="s">
        <v>1205</v>
      </c>
      <c r="E8895">
        <v>3180</v>
      </c>
      <c r="F8895" s="20">
        <v>45347</v>
      </c>
      <c r="G8895" s="20">
        <v>45348</v>
      </c>
      <c r="H8895" s="20">
        <v>45348</v>
      </c>
      <c r="I8895" s="20">
        <v>45321</v>
      </c>
      <c r="J8895" s="20">
        <v>45337</v>
      </c>
      <c r="K8895" t="s">
        <v>264</v>
      </c>
      <c r="L8895" t="s">
        <v>4279</v>
      </c>
      <c r="M8895" t="s">
        <v>7992</v>
      </c>
      <c r="N8895" t="s">
        <v>1810</v>
      </c>
      <c r="O8895" t="s">
        <v>756</v>
      </c>
      <c r="P8895" t="s">
        <v>757</v>
      </c>
      <c r="Q8895" t="s">
        <v>758</v>
      </c>
      <c r="R8895" t="s">
        <v>266</v>
      </c>
    </row>
    <row r="8896" spans="1:18" x14ac:dyDescent="0.35">
      <c r="A8896">
        <v>32812</v>
      </c>
      <c r="B8896">
        <v>114</v>
      </c>
      <c r="C8896" t="s">
        <v>27</v>
      </c>
      <c r="D8896" t="s">
        <v>1195</v>
      </c>
      <c r="E8896">
        <v>3340</v>
      </c>
      <c r="F8896" s="20">
        <v>45347</v>
      </c>
      <c r="G8896" s="20">
        <v>45348</v>
      </c>
      <c r="H8896" s="20">
        <v>45348</v>
      </c>
      <c r="I8896" s="20">
        <v>45321</v>
      </c>
      <c r="J8896" s="20">
        <v>45337</v>
      </c>
      <c r="K8896" t="s">
        <v>264</v>
      </c>
      <c r="L8896" t="s">
        <v>4279</v>
      </c>
      <c r="M8896" t="s">
        <v>7992</v>
      </c>
      <c r="N8896" t="s">
        <v>2947</v>
      </c>
      <c r="O8896" t="s">
        <v>756</v>
      </c>
      <c r="P8896" t="s">
        <v>757</v>
      </c>
      <c r="Q8896" t="s">
        <v>758</v>
      </c>
      <c r="R8896" t="s">
        <v>266</v>
      </c>
    </row>
    <row r="8897" spans="1:18" x14ac:dyDescent="0.35">
      <c r="A8897">
        <v>32911</v>
      </c>
      <c r="B8897">
        <v>114</v>
      </c>
      <c r="C8897" t="s">
        <v>27</v>
      </c>
      <c r="D8897" t="s">
        <v>811</v>
      </c>
      <c r="E8897">
        <v>140</v>
      </c>
      <c r="F8897" s="20">
        <v>45346</v>
      </c>
      <c r="G8897" s="20">
        <v>45348</v>
      </c>
      <c r="H8897" s="20">
        <v>45348</v>
      </c>
      <c r="I8897" s="20">
        <v>45338</v>
      </c>
      <c r="J8897" s="20">
        <v>45338</v>
      </c>
      <c r="K8897" t="s">
        <v>264</v>
      </c>
      <c r="L8897" t="s">
        <v>4279</v>
      </c>
      <c r="M8897" t="s">
        <v>811</v>
      </c>
      <c r="N8897" t="s">
        <v>8205</v>
      </c>
      <c r="O8897" t="s">
        <v>756</v>
      </c>
      <c r="P8897" t="s">
        <v>757</v>
      </c>
      <c r="Q8897" t="s">
        <v>758</v>
      </c>
      <c r="R8897" t="s">
        <v>266</v>
      </c>
    </row>
    <row r="8898" spans="1:18" x14ac:dyDescent="0.35">
      <c r="A8898">
        <v>32912</v>
      </c>
      <c r="B8898">
        <v>114</v>
      </c>
      <c r="C8898" t="s">
        <v>27</v>
      </c>
      <c r="D8898" t="s">
        <v>6350</v>
      </c>
      <c r="E8898">
        <v>225.85</v>
      </c>
      <c r="F8898" s="20">
        <v>45347</v>
      </c>
      <c r="G8898" s="20">
        <v>45348</v>
      </c>
      <c r="H8898" s="20">
        <v>45348</v>
      </c>
      <c r="I8898" s="20">
        <v>45337</v>
      </c>
      <c r="J8898" s="20">
        <v>45338</v>
      </c>
      <c r="K8898" t="s">
        <v>264</v>
      </c>
      <c r="L8898" t="s">
        <v>4098</v>
      </c>
      <c r="M8898" t="s">
        <v>4099</v>
      </c>
      <c r="N8898" t="s">
        <v>2081</v>
      </c>
      <c r="O8898" t="s">
        <v>756</v>
      </c>
      <c r="P8898" t="s">
        <v>757</v>
      </c>
      <c r="Q8898" t="s">
        <v>758</v>
      </c>
      <c r="R8898" t="s">
        <v>266</v>
      </c>
    </row>
    <row r="8899" spans="1:18" x14ac:dyDescent="0.35">
      <c r="A8899">
        <v>33018</v>
      </c>
      <c r="B8899">
        <v>114</v>
      </c>
      <c r="C8899" t="s">
        <v>27</v>
      </c>
      <c r="D8899" t="s">
        <v>1025</v>
      </c>
      <c r="E8899">
        <v>329.44</v>
      </c>
      <c r="F8899" s="20">
        <v>45348</v>
      </c>
      <c r="G8899" s="20">
        <v>45348</v>
      </c>
      <c r="H8899" s="20">
        <v>45348</v>
      </c>
      <c r="I8899" s="20">
        <v>45337</v>
      </c>
      <c r="J8899" s="20">
        <v>45338</v>
      </c>
      <c r="K8899" t="s">
        <v>330</v>
      </c>
      <c r="L8899" t="s">
        <v>4146</v>
      </c>
      <c r="M8899" t="s">
        <v>4147</v>
      </c>
      <c r="N8899" t="s">
        <v>8206</v>
      </c>
      <c r="O8899" t="s">
        <v>756</v>
      </c>
      <c r="P8899" t="s">
        <v>757</v>
      </c>
      <c r="Q8899" t="s">
        <v>758</v>
      </c>
      <c r="R8899" t="s">
        <v>266</v>
      </c>
    </row>
    <row r="8900" spans="1:18" x14ac:dyDescent="0.35">
      <c r="A8900">
        <v>33037</v>
      </c>
      <c r="B8900">
        <v>114</v>
      </c>
      <c r="C8900" t="s">
        <v>27</v>
      </c>
      <c r="D8900" t="s">
        <v>984</v>
      </c>
      <c r="E8900">
        <v>4302</v>
      </c>
      <c r="F8900" s="20">
        <v>45348</v>
      </c>
      <c r="G8900" s="20">
        <v>45348</v>
      </c>
      <c r="H8900" s="20">
        <v>45348</v>
      </c>
      <c r="I8900" s="20">
        <v>45338</v>
      </c>
      <c r="J8900" s="20">
        <v>45338</v>
      </c>
      <c r="K8900" t="s">
        <v>264</v>
      </c>
      <c r="L8900" t="s">
        <v>4279</v>
      </c>
      <c r="M8900" t="s">
        <v>4433</v>
      </c>
      <c r="N8900" t="s">
        <v>8148</v>
      </c>
      <c r="O8900" t="s">
        <v>756</v>
      </c>
      <c r="P8900" t="s">
        <v>757</v>
      </c>
      <c r="Q8900" t="s">
        <v>758</v>
      </c>
      <c r="R8900" t="s">
        <v>266</v>
      </c>
    </row>
    <row r="8901" spans="1:18" x14ac:dyDescent="0.35">
      <c r="A8901">
        <v>33158</v>
      </c>
      <c r="B8901">
        <v>114</v>
      </c>
      <c r="C8901" t="s">
        <v>27</v>
      </c>
      <c r="D8901" t="s">
        <v>826</v>
      </c>
      <c r="E8901">
        <v>2400</v>
      </c>
      <c r="F8901" s="20">
        <v>45346</v>
      </c>
      <c r="G8901" s="20">
        <v>45348</v>
      </c>
      <c r="H8901" s="20">
        <v>45348</v>
      </c>
      <c r="I8901" s="20">
        <v>45336</v>
      </c>
      <c r="J8901" s="20">
        <v>45342</v>
      </c>
      <c r="K8901" t="s">
        <v>330</v>
      </c>
      <c r="L8901" t="s">
        <v>4146</v>
      </c>
      <c r="M8901" t="s">
        <v>4234</v>
      </c>
      <c r="N8901" t="s">
        <v>3408</v>
      </c>
      <c r="O8901" t="s">
        <v>756</v>
      </c>
      <c r="P8901" t="s">
        <v>757</v>
      </c>
      <c r="Q8901" t="s">
        <v>758</v>
      </c>
      <c r="R8901" t="s">
        <v>266</v>
      </c>
    </row>
    <row r="8902" spans="1:18" x14ac:dyDescent="0.35">
      <c r="A8902">
        <v>33160</v>
      </c>
      <c r="B8902">
        <v>114</v>
      </c>
      <c r="C8902" t="s">
        <v>27</v>
      </c>
      <c r="D8902" t="s">
        <v>1059</v>
      </c>
      <c r="E8902">
        <v>612.91</v>
      </c>
      <c r="F8902" s="20">
        <v>45348</v>
      </c>
      <c r="G8902" s="20">
        <v>45348</v>
      </c>
      <c r="H8902" s="20">
        <v>45348</v>
      </c>
      <c r="I8902" s="20">
        <v>45331</v>
      </c>
      <c r="J8902" s="20">
        <v>45342</v>
      </c>
      <c r="K8902" t="s">
        <v>330</v>
      </c>
      <c r="L8902" t="s">
        <v>4146</v>
      </c>
      <c r="M8902" t="s">
        <v>4234</v>
      </c>
      <c r="N8902" t="s">
        <v>8207</v>
      </c>
      <c r="O8902" t="s">
        <v>756</v>
      </c>
      <c r="P8902" t="s">
        <v>757</v>
      </c>
      <c r="Q8902" t="s">
        <v>758</v>
      </c>
      <c r="R8902" t="s">
        <v>266</v>
      </c>
    </row>
    <row r="8903" spans="1:18" x14ac:dyDescent="0.35">
      <c r="A8903">
        <v>33162</v>
      </c>
      <c r="B8903">
        <v>114</v>
      </c>
      <c r="C8903" t="s">
        <v>27</v>
      </c>
      <c r="D8903" t="s">
        <v>826</v>
      </c>
      <c r="E8903">
        <v>2400</v>
      </c>
      <c r="F8903" s="20">
        <v>45348</v>
      </c>
      <c r="G8903" s="20">
        <v>45348</v>
      </c>
      <c r="H8903" s="20">
        <v>45348</v>
      </c>
      <c r="I8903" s="20">
        <v>45338</v>
      </c>
      <c r="J8903" s="20">
        <v>45342</v>
      </c>
      <c r="K8903" t="s">
        <v>330</v>
      </c>
      <c r="L8903" t="s">
        <v>4146</v>
      </c>
      <c r="M8903" t="s">
        <v>4234</v>
      </c>
      <c r="N8903" t="s">
        <v>1808</v>
      </c>
      <c r="O8903" t="s">
        <v>756</v>
      </c>
      <c r="P8903" t="s">
        <v>757</v>
      </c>
      <c r="Q8903" t="s">
        <v>758</v>
      </c>
      <c r="R8903" t="s">
        <v>266</v>
      </c>
    </row>
    <row r="8904" spans="1:18" x14ac:dyDescent="0.35">
      <c r="A8904">
        <v>33196</v>
      </c>
      <c r="B8904">
        <v>114</v>
      </c>
      <c r="C8904" t="s">
        <v>27</v>
      </c>
      <c r="D8904" t="s">
        <v>987</v>
      </c>
      <c r="E8904">
        <v>1461.59</v>
      </c>
      <c r="F8904" s="20">
        <v>45348</v>
      </c>
      <c r="G8904" s="20">
        <v>45348</v>
      </c>
      <c r="H8904" s="20">
        <v>45348</v>
      </c>
      <c r="I8904" s="20">
        <v>45341</v>
      </c>
      <c r="J8904" s="20">
        <v>45342</v>
      </c>
      <c r="K8904" t="s">
        <v>330</v>
      </c>
      <c r="L8904" t="s">
        <v>4146</v>
      </c>
      <c r="M8904" t="s">
        <v>4234</v>
      </c>
      <c r="N8904" t="s">
        <v>8208</v>
      </c>
      <c r="O8904" t="s">
        <v>756</v>
      </c>
      <c r="P8904" t="s">
        <v>757</v>
      </c>
      <c r="Q8904" t="s">
        <v>758</v>
      </c>
      <c r="R8904" t="s">
        <v>266</v>
      </c>
    </row>
    <row r="8905" spans="1:18" x14ac:dyDescent="0.35">
      <c r="A8905">
        <v>34468</v>
      </c>
      <c r="B8905">
        <v>114</v>
      </c>
      <c r="C8905" t="s">
        <v>27</v>
      </c>
      <c r="D8905" t="s">
        <v>829</v>
      </c>
      <c r="E8905">
        <v>9.9600000000000009</v>
      </c>
      <c r="F8905" s="20">
        <v>45347</v>
      </c>
      <c r="G8905" s="20"/>
      <c r="H8905" s="20">
        <v>45347</v>
      </c>
      <c r="I8905" s="20">
        <v>45347</v>
      </c>
      <c r="J8905" s="20">
        <v>45355</v>
      </c>
      <c r="K8905" t="s">
        <v>319</v>
      </c>
      <c r="L8905" t="s">
        <v>4130</v>
      </c>
      <c r="M8905" t="s">
        <v>4678</v>
      </c>
      <c r="N8905" t="s">
        <v>8072</v>
      </c>
      <c r="O8905" t="s">
        <v>756</v>
      </c>
      <c r="P8905" t="s">
        <v>757</v>
      </c>
      <c r="Q8905" t="s">
        <v>758</v>
      </c>
      <c r="R8905" t="s">
        <v>266</v>
      </c>
    </row>
    <row r="8906" spans="1:18" x14ac:dyDescent="0.35">
      <c r="A8906">
        <v>34485</v>
      </c>
      <c r="B8906">
        <v>114</v>
      </c>
      <c r="C8906" t="s">
        <v>27</v>
      </c>
      <c r="D8906" t="s">
        <v>829</v>
      </c>
      <c r="E8906">
        <v>20</v>
      </c>
      <c r="F8906" s="20">
        <v>45347</v>
      </c>
      <c r="G8906" s="20"/>
      <c r="H8906" s="20">
        <v>45347</v>
      </c>
      <c r="I8906" s="20">
        <v>45347</v>
      </c>
      <c r="J8906" s="20">
        <v>45355</v>
      </c>
      <c r="K8906" t="s">
        <v>319</v>
      </c>
      <c r="L8906" t="s">
        <v>4146</v>
      </c>
      <c r="M8906" t="s">
        <v>4234</v>
      </c>
      <c r="N8906" t="s">
        <v>8072</v>
      </c>
      <c r="O8906" t="s">
        <v>756</v>
      </c>
      <c r="P8906" t="s">
        <v>757</v>
      </c>
      <c r="Q8906" t="s">
        <v>758</v>
      </c>
      <c r="R8906" t="s">
        <v>266</v>
      </c>
    </row>
    <row r="8907" spans="1:18" x14ac:dyDescent="0.35">
      <c r="A8907">
        <v>34483</v>
      </c>
      <c r="B8907">
        <v>114</v>
      </c>
      <c r="C8907" t="s">
        <v>27</v>
      </c>
      <c r="D8907" t="s">
        <v>829</v>
      </c>
      <c r="E8907">
        <v>103</v>
      </c>
      <c r="F8907" s="20">
        <v>45346</v>
      </c>
      <c r="G8907" s="20"/>
      <c r="H8907" s="20">
        <v>45346</v>
      </c>
      <c r="I8907" s="20">
        <v>45346</v>
      </c>
      <c r="J8907" s="20">
        <v>45355</v>
      </c>
      <c r="K8907" t="s">
        <v>319</v>
      </c>
      <c r="L8907" t="s">
        <v>4287</v>
      </c>
      <c r="M8907" t="s">
        <v>4288</v>
      </c>
      <c r="N8907" t="s">
        <v>8072</v>
      </c>
      <c r="O8907" t="s">
        <v>756</v>
      </c>
      <c r="P8907" t="s">
        <v>757</v>
      </c>
      <c r="Q8907" t="s">
        <v>758</v>
      </c>
      <c r="R8907" t="s">
        <v>266</v>
      </c>
    </row>
    <row r="8908" spans="1:18" x14ac:dyDescent="0.35">
      <c r="A8908">
        <v>33713</v>
      </c>
      <c r="B8908">
        <v>114</v>
      </c>
      <c r="C8908" t="s">
        <v>27</v>
      </c>
      <c r="D8908" t="s">
        <v>829</v>
      </c>
      <c r="E8908">
        <v>45.7</v>
      </c>
      <c r="F8908" s="20">
        <v>45345</v>
      </c>
      <c r="G8908" s="20"/>
      <c r="H8908" s="20">
        <v>45345</v>
      </c>
      <c r="I8908" s="20">
        <v>45345</v>
      </c>
      <c r="J8908" s="20">
        <v>45349</v>
      </c>
      <c r="K8908" t="s">
        <v>319</v>
      </c>
      <c r="L8908" t="s">
        <v>4279</v>
      </c>
      <c r="M8908" t="s">
        <v>4557</v>
      </c>
      <c r="N8908" t="s">
        <v>8209</v>
      </c>
      <c r="O8908" t="s">
        <v>756</v>
      </c>
      <c r="P8908" t="s">
        <v>757</v>
      </c>
      <c r="Q8908" t="s">
        <v>758</v>
      </c>
      <c r="R8908" t="s">
        <v>266</v>
      </c>
    </row>
    <row r="8909" spans="1:18" x14ac:dyDescent="0.35">
      <c r="A8909">
        <v>33866</v>
      </c>
      <c r="B8909">
        <v>114</v>
      </c>
      <c r="C8909" t="s">
        <v>27</v>
      </c>
      <c r="D8909" t="s">
        <v>829</v>
      </c>
      <c r="E8909">
        <v>73.5</v>
      </c>
      <c r="F8909" s="20">
        <v>45345</v>
      </c>
      <c r="G8909" s="20"/>
      <c r="H8909" s="20">
        <v>45345</v>
      </c>
      <c r="I8909" s="20">
        <v>45345</v>
      </c>
      <c r="J8909" s="20">
        <v>45351</v>
      </c>
      <c r="K8909" t="s">
        <v>319</v>
      </c>
      <c r="L8909" t="s">
        <v>4673</v>
      </c>
      <c r="M8909" t="s">
        <v>4673</v>
      </c>
      <c r="N8909" t="s">
        <v>8141</v>
      </c>
      <c r="O8909" t="s">
        <v>756</v>
      </c>
      <c r="P8909" t="s">
        <v>757</v>
      </c>
      <c r="Q8909" t="s">
        <v>758</v>
      </c>
      <c r="R8909" t="s">
        <v>266</v>
      </c>
    </row>
    <row r="8910" spans="1:18" x14ac:dyDescent="0.35">
      <c r="A8910">
        <v>22509</v>
      </c>
      <c r="B8910">
        <v>114</v>
      </c>
      <c r="C8910" t="s">
        <v>27</v>
      </c>
      <c r="D8910" t="s">
        <v>761</v>
      </c>
      <c r="E8910">
        <v>1065.5999999999999</v>
      </c>
      <c r="F8910" s="20">
        <v>45345</v>
      </c>
      <c r="G8910" s="20">
        <v>45345</v>
      </c>
      <c r="H8910" s="20">
        <v>45345</v>
      </c>
      <c r="I8910" s="20">
        <v>45321</v>
      </c>
      <c r="J8910" s="20">
        <v>45324</v>
      </c>
      <c r="K8910" t="s">
        <v>330</v>
      </c>
      <c r="L8910" t="s">
        <v>762</v>
      </c>
      <c r="M8910" t="s">
        <v>763</v>
      </c>
      <c r="N8910" t="s">
        <v>8210</v>
      </c>
      <c r="O8910" t="s">
        <v>756</v>
      </c>
      <c r="P8910" t="s">
        <v>757</v>
      </c>
      <c r="Q8910" t="s">
        <v>758</v>
      </c>
      <c r="R8910" t="s">
        <v>266</v>
      </c>
    </row>
    <row r="8911" spans="1:18" x14ac:dyDescent="0.35">
      <c r="A8911">
        <v>22576</v>
      </c>
      <c r="B8911">
        <v>114</v>
      </c>
      <c r="C8911" t="s">
        <v>27</v>
      </c>
      <c r="D8911" t="s">
        <v>765</v>
      </c>
      <c r="E8911">
        <v>591.20000000000005</v>
      </c>
      <c r="F8911" s="20">
        <v>45345</v>
      </c>
      <c r="G8911" s="20">
        <v>45345</v>
      </c>
      <c r="H8911" s="20">
        <v>45345</v>
      </c>
      <c r="I8911" s="20">
        <v>45324</v>
      </c>
      <c r="J8911" s="20">
        <v>45327</v>
      </c>
      <c r="K8911" t="s">
        <v>330</v>
      </c>
      <c r="L8911" t="s">
        <v>766</v>
      </c>
      <c r="M8911" t="s">
        <v>770</v>
      </c>
      <c r="N8911" t="s">
        <v>8211</v>
      </c>
      <c r="O8911" t="s">
        <v>756</v>
      </c>
      <c r="P8911" t="s">
        <v>757</v>
      </c>
      <c r="Q8911" t="s">
        <v>758</v>
      </c>
      <c r="R8911" t="s">
        <v>266</v>
      </c>
    </row>
    <row r="8912" spans="1:18" x14ac:dyDescent="0.35">
      <c r="A8912">
        <v>22582</v>
      </c>
      <c r="B8912">
        <v>114</v>
      </c>
      <c r="C8912" t="s">
        <v>27</v>
      </c>
      <c r="D8912" t="s">
        <v>765</v>
      </c>
      <c r="E8912">
        <v>1414.8</v>
      </c>
      <c r="F8912" s="20">
        <v>45345</v>
      </c>
      <c r="G8912" s="20">
        <v>45345</v>
      </c>
      <c r="H8912" s="20">
        <v>45345</v>
      </c>
      <c r="I8912" s="20">
        <v>45323</v>
      </c>
      <c r="J8912" s="20">
        <v>45327</v>
      </c>
      <c r="K8912" t="s">
        <v>330</v>
      </c>
      <c r="L8912" t="s">
        <v>766</v>
      </c>
      <c r="M8912" t="s">
        <v>770</v>
      </c>
      <c r="N8912" t="s">
        <v>8212</v>
      </c>
      <c r="O8912" t="s">
        <v>756</v>
      </c>
      <c r="P8912" t="s">
        <v>757</v>
      </c>
      <c r="Q8912" t="s">
        <v>758</v>
      </c>
      <c r="R8912" t="s">
        <v>266</v>
      </c>
    </row>
    <row r="8913" spans="1:18" x14ac:dyDescent="0.35">
      <c r="A8913">
        <v>32458</v>
      </c>
      <c r="B8913">
        <v>114</v>
      </c>
      <c r="C8913" t="s">
        <v>27</v>
      </c>
      <c r="D8913" t="s">
        <v>1875</v>
      </c>
      <c r="E8913">
        <v>1330.29</v>
      </c>
      <c r="F8913" s="20">
        <v>45345</v>
      </c>
      <c r="G8913" s="20">
        <v>45345</v>
      </c>
      <c r="H8913" s="20">
        <v>45345</v>
      </c>
      <c r="I8913" s="20">
        <v>45314</v>
      </c>
      <c r="J8913" s="20">
        <v>45330</v>
      </c>
      <c r="K8913" t="s">
        <v>330</v>
      </c>
      <c r="L8913" t="s">
        <v>4146</v>
      </c>
      <c r="M8913" t="s">
        <v>4147</v>
      </c>
      <c r="N8913" t="s">
        <v>8213</v>
      </c>
      <c r="O8913" t="s">
        <v>756</v>
      </c>
      <c r="P8913" t="s">
        <v>757</v>
      </c>
      <c r="Q8913" t="s">
        <v>758</v>
      </c>
      <c r="R8913" t="s">
        <v>266</v>
      </c>
    </row>
    <row r="8914" spans="1:18" x14ac:dyDescent="0.35">
      <c r="A8914">
        <v>32459</v>
      </c>
      <c r="B8914">
        <v>114</v>
      </c>
      <c r="C8914" t="s">
        <v>27</v>
      </c>
      <c r="D8914" t="s">
        <v>6453</v>
      </c>
      <c r="E8914">
        <v>189.5</v>
      </c>
      <c r="F8914" s="20">
        <v>45345</v>
      </c>
      <c r="G8914" s="20">
        <v>45345</v>
      </c>
      <c r="H8914" s="20">
        <v>45345</v>
      </c>
      <c r="I8914" s="20">
        <v>45323</v>
      </c>
      <c r="J8914" s="20">
        <v>45330</v>
      </c>
      <c r="K8914" t="s">
        <v>330</v>
      </c>
      <c r="L8914" t="s">
        <v>4146</v>
      </c>
      <c r="M8914" t="s">
        <v>4234</v>
      </c>
      <c r="N8914" t="s">
        <v>8214</v>
      </c>
      <c r="O8914" t="s">
        <v>756</v>
      </c>
      <c r="P8914" t="s">
        <v>757</v>
      </c>
      <c r="Q8914" t="s">
        <v>758</v>
      </c>
      <c r="R8914" t="s">
        <v>266</v>
      </c>
    </row>
    <row r="8915" spans="1:18" x14ac:dyDescent="0.35">
      <c r="A8915">
        <v>32461</v>
      </c>
      <c r="B8915">
        <v>114</v>
      </c>
      <c r="C8915" t="s">
        <v>27</v>
      </c>
      <c r="D8915" t="s">
        <v>541</v>
      </c>
      <c r="E8915">
        <v>238.8</v>
      </c>
      <c r="F8915" s="20">
        <v>45345</v>
      </c>
      <c r="G8915" s="20">
        <v>45345</v>
      </c>
      <c r="H8915" s="20">
        <v>45345</v>
      </c>
      <c r="I8915" s="20">
        <v>45314</v>
      </c>
      <c r="J8915" s="20">
        <v>45330</v>
      </c>
      <c r="K8915" t="s">
        <v>330</v>
      </c>
      <c r="L8915" t="s">
        <v>4146</v>
      </c>
      <c r="M8915" t="s">
        <v>4147</v>
      </c>
      <c r="N8915" t="s">
        <v>8215</v>
      </c>
      <c r="O8915" t="s">
        <v>756</v>
      </c>
      <c r="P8915" t="s">
        <v>757</v>
      </c>
      <c r="Q8915" t="s">
        <v>758</v>
      </c>
      <c r="R8915" t="s">
        <v>266</v>
      </c>
    </row>
    <row r="8916" spans="1:18" x14ac:dyDescent="0.35">
      <c r="A8916">
        <v>32641</v>
      </c>
      <c r="B8916">
        <v>114</v>
      </c>
      <c r="C8916" t="s">
        <v>27</v>
      </c>
      <c r="D8916" t="s">
        <v>5964</v>
      </c>
      <c r="E8916">
        <v>919.6</v>
      </c>
      <c r="F8916" s="20">
        <v>45345</v>
      </c>
      <c r="G8916" s="20">
        <v>45345</v>
      </c>
      <c r="H8916" s="20">
        <v>45345</v>
      </c>
      <c r="I8916" s="20">
        <v>45331</v>
      </c>
      <c r="J8916" s="20">
        <v>45336</v>
      </c>
      <c r="K8916" t="s">
        <v>330</v>
      </c>
      <c r="L8916" t="s">
        <v>4146</v>
      </c>
      <c r="M8916" t="s">
        <v>4234</v>
      </c>
      <c r="N8916" t="s">
        <v>8216</v>
      </c>
      <c r="O8916" t="s">
        <v>756</v>
      </c>
      <c r="P8916" t="s">
        <v>757</v>
      </c>
      <c r="Q8916" t="s">
        <v>758</v>
      </c>
      <c r="R8916" t="s">
        <v>266</v>
      </c>
    </row>
    <row r="8917" spans="1:18" x14ac:dyDescent="0.35">
      <c r="A8917">
        <v>32775</v>
      </c>
      <c r="B8917">
        <v>114</v>
      </c>
      <c r="C8917" t="s">
        <v>27</v>
      </c>
      <c r="D8917" t="s">
        <v>5964</v>
      </c>
      <c r="E8917">
        <v>1446.84</v>
      </c>
      <c r="F8917" s="20">
        <v>45345</v>
      </c>
      <c r="G8917" s="20">
        <v>45345</v>
      </c>
      <c r="H8917" s="20">
        <v>45345</v>
      </c>
      <c r="I8917" s="20">
        <v>45331</v>
      </c>
      <c r="J8917" s="20">
        <v>45337</v>
      </c>
      <c r="K8917" t="s">
        <v>330</v>
      </c>
      <c r="L8917" t="s">
        <v>766</v>
      </c>
      <c r="M8917" t="s">
        <v>767</v>
      </c>
      <c r="N8917" t="s">
        <v>8217</v>
      </c>
      <c r="O8917" t="s">
        <v>756</v>
      </c>
      <c r="P8917" t="s">
        <v>757</v>
      </c>
      <c r="Q8917" t="s">
        <v>758</v>
      </c>
      <c r="R8917" t="s">
        <v>266</v>
      </c>
    </row>
    <row r="8918" spans="1:18" x14ac:dyDescent="0.35">
      <c r="A8918">
        <v>32932</v>
      </c>
      <c r="B8918">
        <v>114</v>
      </c>
      <c r="C8918" t="s">
        <v>27</v>
      </c>
      <c r="D8918" t="s">
        <v>1253</v>
      </c>
      <c r="E8918">
        <v>1200</v>
      </c>
      <c r="F8918" s="20">
        <v>45345</v>
      </c>
      <c r="G8918" s="20">
        <v>45345</v>
      </c>
      <c r="H8918" s="20">
        <v>45345</v>
      </c>
      <c r="I8918" s="20">
        <v>45330</v>
      </c>
      <c r="J8918" s="20"/>
      <c r="L8918" t="s">
        <v>4367</v>
      </c>
      <c r="M8918" t="s">
        <v>4762</v>
      </c>
      <c r="O8918" t="s">
        <v>756</v>
      </c>
      <c r="P8918" t="s">
        <v>757</v>
      </c>
      <c r="Q8918" t="s">
        <v>758</v>
      </c>
      <c r="R8918" t="s">
        <v>266</v>
      </c>
    </row>
    <row r="8919" spans="1:18" x14ac:dyDescent="0.35">
      <c r="A8919">
        <v>32982</v>
      </c>
      <c r="B8919">
        <v>114</v>
      </c>
      <c r="C8919" t="s">
        <v>27</v>
      </c>
      <c r="D8919" t="s">
        <v>777</v>
      </c>
      <c r="E8919">
        <v>2706.26</v>
      </c>
      <c r="F8919" s="20">
        <v>45345</v>
      </c>
      <c r="G8919" s="20">
        <v>45345</v>
      </c>
      <c r="H8919" s="20">
        <v>45345</v>
      </c>
      <c r="I8919" s="20">
        <v>45338</v>
      </c>
      <c r="J8919" s="20">
        <v>45338</v>
      </c>
      <c r="K8919" t="s">
        <v>330</v>
      </c>
      <c r="L8919" t="s">
        <v>766</v>
      </c>
      <c r="M8919" t="s">
        <v>767</v>
      </c>
      <c r="N8919" t="s">
        <v>8218</v>
      </c>
      <c r="O8919" t="s">
        <v>756</v>
      </c>
      <c r="P8919" t="s">
        <v>757</v>
      </c>
      <c r="Q8919" t="s">
        <v>758</v>
      </c>
      <c r="R8919" t="s">
        <v>266</v>
      </c>
    </row>
    <row r="8920" spans="1:18" x14ac:dyDescent="0.35">
      <c r="A8920">
        <v>33000</v>
      </c>
      <c r="B8920">
        <v>114</v>
      </c>
      <c r="C8920" t="s">
        <v>27</v>
      </c>
      <c r="D8920" t="s">
        <v>1533</v>
      </c>
      <c r="E8920">
        <v>709.2</v>
      </c>
      <c r="F8920" s="20">
        <v>45345</v>
      </c>
      <c r="G8920" s="20">
        <v>45345</v>
      </c>
      <c r="H8920" s="20">
        <v>45345</v>
      </c>
      <c r="I8920" s="20">
        <v>45315</v>
      </c>
      <c r="J8920" s="20">
        <v>45338</v>
      </c>
      <c r="K8920" t="s">
        <v>330</v>
      </c>
      <c r="L8920" t="s">
        <v>766</v>
      </c>
      <c r="M8920" t="s">
        <v>770</v>
      </c>
      <c r="N8920" t="s">
        <v>8219</v>
      </c>
      <c r="O8920" t="s">
        <v>756</v>
      </c>
      <c r="P8920" t="s">
        <v>757</v>
      </c>
      <c r="Q8920" t="s">
        <v>758</v>
      </c>
      <c r="R8920" t="s">
        <v>266</v>
      </c>
    </row>
    <row r="8921" spans="1:18" x14ac:dyDescent="0.35">
      <c r="A8921">
        <v>15622</v>
      </c>
      <c r="B8921">
        <v>114</v>
      </c>
      <c r="C8921" t="s">
        <v>27</v>
      </c>
      <c r="D8921" t="s">
        <v>1533</v>
      </c>
      <c r="E8921">
        <v>513.91999999999996</v>
      </c>
      <c r="F8921" s="20">
        <v>45345</v>
      </c>
      <c r="G8921" s="20">
        <v>45345</v>
      </c>
      <c r="H8921" s="20">
        <v>45345</v>
      </c>
      <c r="I8921" s="20">
        <v>45317</v>
      </c>
      <c r="J8921" s="20">
        <v>45323</v>
      </c>
      <c r="K8921" t="s">
        <v>330</v>
      </c>
      <c r="L8921" t="s">
        <v>766</v>
      </c>
      <c r="M8921" t="s">
        <v>770</v>
      </c>
      <c r="N8921" t="s">
        <v>8220</v>
      </c>
      <c r="O8921" t="s">
        <v>756</v>
      </c>
      <c r="P8921" t="s">
        <v>757</v>
      </c>
      <c r="Q8921" t="s">
        <v>758</v>
      </c>
      <c r="R8921" t="s">
        <v>266</v>
      </c>
    </row>
    <row r="8922" spans="1:18" x14ac:dyDescent="0.35">
      <c r="A8922">
        <v>11590</v>
      </c>
      <c r="B8922">
        <v>114</v>
      </c>
      <c r="C8922" t="s">
        <v>27</v>
      </c>
      <c r="D8922" t="s">
        <v>2103</v>
      </c>
      <c r="E8922">
        <v>916.35</v>
      </c>
      <c r="F8922" s="20">
        <v>45344</v>
      </c>
      <c r="G8922" s="20">
        <v>45344</v>
      </c>
      <c r="H8922" s="20">
        <v>45344</v>
      </c>
      <c r="I8922" s="20">
        <v>45299</v>
      </c>
      <c r="J8922" s="20"/>
      <c r="L8922" t="s">
        <v>4146</v>
      </c>
      <c r="M8922" t="s">
        <v>4234</v>
      </c>
      <c r="O8922" t="s">
        <v>756</v>
      </c>
      <c r="P8922" t="s">
        <v>757</v>
      </c>
      <c r="Q8922" t="s">
        <v>758</v>
      </c>
      <c r="R8922" t="s">
        <v>266</v>
      </c>
    </row>
    <row r="8923" spans="1:18" x14ac:dyDescent="0.35">
      <c r="A8923">
        <v>11591</v>
      </c>
      <c r="B8923">
        <v>114</v>
      </c>
      <c r="C8923" t="s">
        <v>27</v>
      </c>
      <c r="D8923" t="s">
        <v>1047</v>
      </c>
      <c r="E8923">
        <v>500</v>
      </c>
      <c r="F8923" s="20">
        <v>45344</v>
      </c>
      <c r="G8923" s="20">
        <v>45344</v>
      </c>
      <c r="H8923" s="20">
        <v>45344</v>
      </c>
      <c r="I8923" s="20">
        <v>45299</v>
      </c>
      <c r="J8923" s="20"/>
      <c r="L8923" t="s">
        <v>4130</v>
      </c>
      <c r="M8923" t="s">
        <v>4607</v>
      </c>
      <c r="O8923" t="s">
        <v>756</v>
      </c>
      <c r="P8923" t="s">
        <v>757</v>
      </c>
      <c r="Q8923" t="s">
        <v>758</v>
      </c>
      <c r="R8923" t="s">
        <v>266</v>
      </c>
    </row>
    <row r="8924" spans="1:18" x14ac:dyDescent="0.35">
      <c r="A8924">
        <v>15515</v>
      </c>
      <c r="B8924">
        <v>114</v>
      </c>
      <c r="C8924" t="s">
        <v>27</v>
      </c>
      <c r="D8924" t="s">
        <v>952</v>
      </c>
      <c r="E8924">
        <v>1744.8</v>
      </c>
      <c r="F8924" s="20">
        <v>45344</v>
      </c>
      <c r="G8924" s="20">
        <v>45344</v>
      </c>
      <c r="H8924" s="20">
        <v>45344</v>
      </c>
      <c r="I8924" s="20">
        <v>45314</v>
      </c>
      <c r="J8924" s="20">
        <v>45321</v>
      </c>
      <c r="K8924" t="s">
        <v>330</v>
      </c>
      <c r="L8924" t="s">
        <v>766</v>
      </c>
      <c r="M8924" t="s">
        <v>770</v>
      </c>
      <c r="N8924" t="s">
        <v>8221</v>
      </c>
      <c r="O8924" t="s">
        <v>756</v>
      </c>
      <c r="P8924" t="s">
        <v>757</v>
      </c>
      <c r="Q8924" t="s">
        <v>758</v>
      </c>
      <c r="R8924" t="s">
        <v>266</v>
      </c>
    </row>
    <row r="8925" spans="1:18" x14ac:dyDescent="0.35">
      <c r="A8925">
        <v>33705</v>
      </c>
      <c r="B8925">
        <v>114</v>
      </c>
      <c r="C8925" t="s">
        <v>27</v>
      </c>
      <c r="D8925" t="s">
        <v>829</v>
      </c>
      <c r="E8925">
        <v>44</v>
      </c>
      <c r="F8925" s="20">
        <v>45344</v>
      </c>
      <c r="G8925" s="20"/>
      <c r="H8925" s="20">
        <v>45344</v>
      </c>
      <c r="I8925" s="20">
        <v>45344</v>
      </c>
      <c r="J8925" s="20">
        <v>45349</v>
      </c>
      <c r="K8925" t="s">
        <v>319</v>
      </c>
      <c r="L8925" t="s">
        <v>4287</v>
      </c>
      <c r="M8925" t="s">
        <v>4288</v>
      </c>
      <c r="N8925" t="s">
        <v>8209</v>
      </c>
      <c r="O8925" t="s">
        <v>756</v>
      </c>
      <c r="P8925" t="s">
        <v>757</v>
      </c>
      <c r="Q8925" t="s">
        <v>758</v>
      </c>
      <c r="R8925" t="s">
        <v>266</v>
      </c>
    </row>
    <row r="8926" spans="1:18" x14ac:dyDescent="0.35">
      <c r="A8926">
        <v>33708</v>
      </c>
      <c r="B8926">
        <v>114</v>
      </c>
      <c r="C8926" t="s">
        <v>27</v>
      </c>
      <c r="D8926" t="s">
        <v>829</v>
      </c>
      <c r="E8926">
        <v>258</v>
      </c>
      <c r="F8926" s="20">
        <v>45344</v>
      </c>
      <c r="G8926" s="20"/>
      <c r="H8926" s="20">
        <v>45344</v>
      </c>
      <c r="I8926" s="20">
        <v>45344</v>
      </c>
      <c r="J8926" s="20">
        <v>45349</v>
      </c>
      <c r="K8926" t="s">
        <v>319</v>
      </c>
      <c r="L8926" t="s">
        <v>4287</v>
      </c>
      <c r="M8926" t="s">
        <v>4288</v>
      </c>
      <c r="N8926" t="s">
        <v>8209</v>
      </c>
      <c r="O8926" t="s">
        <v>756</v>
      </c>
      <c r="P8926" t="s">
        <v>757</v>
      </c>
      <c r="Q8926" t="s">
        <v>758</v>
      </c>
      <c r="R8926" t="s">
        <v>266</v>
      </c>
    </row>
    <row r="8927" spans="1:18" x14ac:dyDescent="0.35">
      <c r="A8927">
        <v>34480</v>
      </c>
      <c r="B8927">
        <v>114</v>
      </c>
      <c r="C8927" t="s">
        <v>27</v>
      </c>
      <c r="D8927" t="s">
        <v>829</v>
      </c>
      <c r="E8927">
        <v>22.8</v>
      </c>
      <c r="F8927" s="20">
        <v>45344</v>
      </c>
      <c r="G8927" s="20"/>
      <c r="H8927" s="20">
        <v>45344</v>
      </c>
      <c r="I8927" s="20">
        <v>45344</v>
      </c>
      <c r="J8927" s="20">
        <v>45355</v>
      </c>
      <c r="K8927" t="s">
        <v>319</v>
      </c>
      <c r="L8927" t="s">
        <v>4130</v>
      </c>
      <c r="M8927" t="s">
        <v>4678</v>
      </c>
      <c r="N8927" t="s">
        <v>8072</v>
      </c>
      <c r="O8927" t="s">
        <v>756</v>
      </c>
      <c r="P8927" t="s">
        <v>757</v>
      </c>
      <c r="Q8927" t="s">
        <v>758</v>
      </c>
      <c r="R8927" t="s">
        <v>266</v>
      </c>
    </row>
    <row r="8928" spans="1:18" x14ac:dyDescent="0.35">
      <c r="A8928">
        <v>32610</v>
      </c>
      <c r="B8928">
        <v>114</v>
      </c>
      <c r="C8928" t="s">
        <v>27</v>
      </c>
      <c r="D8928" t="s">
        <v>1628</v>
      </c>
      <c r="E8928">
        <v>662.25</v>
      </c>
      <c r="F8928" s="20">
        <v>45344</v>
      </c>
      <c r="G8928" s="20">
        <v>45344</v>
      </c>
      <c r="H8928" s="20">
        <v>45344</v>
      </c>
      <c r="I8928" s="20">
        <v>45330</v>
      </c>
      <c r="J8928" s="20">
        <v>45336</v>
      </c>
      <c r="K8928" t="s">
        <v>330</v>
      </c>
      <c r="L8928" t="s">
        <v>766</v>
      </c>
      <c r="M8928" t="s">
        <v>767</v>
      </c>
      <c r="N8928" t="s">
        <v>8222</v>
      </c>
      <c r="O8928" t="s">
        <v>756</v>
      </c>
      <c r="P8928" t="s">
        <v>757</v>
      </c>
      <c r="Q8928" t="s">
        <v>758</v>
      </c>
      <c r="R8928" t="s">
        <v>266</v>
      </c>
    </row>
    <row r="8929" spans="1:18" x14ac:dyDescent="0.35">
      <c r="A8929">
        <v>32611</v>
      </c>
      <c r="B8929">
        <v>114</v>
      </c>
      <c r="C8929" t="s">
        <v>27</v>
      </c>
      <c r="D8929" t="s">
        <v>817</v>
      </c>
      <c r="E8929">
        <v>2475</v>
      </c>
      <c r="F8929" s="20">
        <v>45344</v>
      </c>
      <c r="G8929" s="20">
        <v>45344</v>
      </c>
      <c r="H8929" s="20">
        <v>45344</v>
      </c>
      <c r="I8929" s="20">
        <v>45330</v>
      </c>
      <c r="J8929" s="20">
        <v>45336</v>
      </c>
      <c r="K8929" t="s">
        <v>330</v>
      </c>
      <c r="L8929" t="s">
        <v>766</v>
      </c>
      <c r="M8929" t="s">
        <v>767</v>
      </c>
      <c r="N8929" t="s">
        <v>8223</v>
      </c>
      <c r="O8929" t="s">
        <v>756</v>
      </c>
      <c r="P8929" t="s">
        <v>757</v>
      </c>
      <c r="Q8929" t="s">
        <v>758</v>
      </c>
      <c r="R8929" t="s">
        <v>266</v>
      </c>
    </row>
    <row r="8930" spans="1:18" x14ac:dyDescent="0.35">
      <c r="A8930">
        <v>32903</v>
      </c>
      <c r="B8930">
        <v>114</v>
      </c>
      <c r="C8930" t="s">
        <v>27</v>
      </c>
      <c r="D8930" t="s">
        <v>1466</v>
      </c>
      <c r="E8930">
        <v>154.04</v>
      </c>
      <c r="F8930" s="20">
        <v>45344</v>
      </c>
      <c r="G8930" s="20">
        <v>45344</v>
      </c>
      <c r="H8930" s="20">
        <v>45344</v>
      </c>
      <c r="I8930" s="20">
        <v>45334</v>
      </c>
      <c r="J8930" s="20"/>
      <c r="L8930" t="s">
        <v>4370</v>
      </c>
      <c r="M8930" t="s">
        <v>4371</v>
      </c>
      <c r="O8930" t="s">
        <v>756</v>
      </c>
      <c r="P8930" t="s">
        <v>757</v>
      </c>
      <c r="Q8930" t="s">
        <v>758</v>
      </c>
      <c r="R8930" t="s">
        <v>266</v>
      </c>
    </row>
    <row r="8931" spans="1:18" x14ac:dyDescent="0.35">
      <c r="A8931">
        <v>32925</v>
      </c>
      <c r="B8931">
        <v>114</v>
      </c>
      <c r="C8931" t="s">
        <v>27</v>
      </c>
      <c r="D8931" t="s">
        <v>1244</v>
      </c>
      <c r="E8931">
        <v>2037.57</v>
      </c>
      <c r="F8931" s="20">
        <v>45344</v>
      </c>
      <c r="G8931" s="20">
        <v>45344</v>
      </c>
      <c r="H8931" s="20">
        <v>45344</v>
      </c>
      <c r="I8931" s="20">
        <v>45335</v>
      </c>
      <c r="J8931" s="20"/>
      <c r="L8931" t="s">
        <v>4130</v>
      </c>
      <c r="M8931" t="s">
        <v>4131</v>
      </c>
      <c r="O8931" t="s">
        <v>756</v>
      </c>
      <c r="P8931" t="s">
        <v>757</v>
      </c>
      <c r="Q8931" t="s">
        <v>758</v>
      </c>
      <c r="R8931" t="s">
        <v>266</v>
      </c>
    </row>
    <row r="8932" spans="1:18" x14ac:dyDescent="0.35">
      <c r="A8932">
        <v>32926</v>
      </c>
      <c r="B8932">
        <v>114</v>
      </c>
      <c r="C8932" t="s">
        <v>27</v>
      </c>
      <c r="D8932" t="s">
        <v>1244</v>
      </c>
      <c r="E8932">
        <v>16161.7</v>
      </c>
      <c r="F8932" s="20">
        <v>45344</v>
      </c>
      <c r="G8932" s="20">
        <v>45344</v>
      </c>
      <c r="H8932" s="20">
        <v>45344</v>
      </c>
      <c r="I8932" s="20">
        <v>45335</v>
      </c>
      <c r="J8932" s="20"/>
      <c r="L8932" t="s">
        <v>4130</v>
      </c>
      <c r="M8932" t="s">
        <v>4131</v>
      </c>
      <c r="O8932" t="s">
        <v>756</v>
      </c>
      <c r="P8932" t="s">
        <v>757</v>
      </c>
      <c r="Q8932" t="s">
        <v>758</v>
      </c>
      <c r="R8932" t="s">
        <v>266</v>
      </c>
    </row>
    <row r="8933" spans="1:18" x14ac:dyDescent="0.35">
      <c r="A8933">
        <v>32927</v>
      </c>
      <c r="B8933">
        <v>114</v>
      </c>
      <c r="C8933" t="s">
        <v>27</v>
      </c>
      <c r="D8933" t="s">
        <v>1314</v>
      </c>
      <c r="E8933">
        <v>572.1</v>
      </c>
      <c r="F8933" s="20">
        <v>45344</v>
      </c>
      <c r="G8933" s="20">
        <v>45344</v>
      </c>
      <c r="H8933" s="20">
        <v>45344</v>
      </c>
      <c r="I8933" s="20">
        <v>45310</v>
      </c>
      <c r="J8933" s="20"/>
      <c r="L8933" t="s">
        <v>4334</v>
      </c>
      <c r="M8933" t="s">
        <v>4335</v>
      </c>
      <c r="O8933" t="s">
        <v>756</v>
      </c>
      <c r="P8933" t="s">
        <v>757</v>
      </c>
      <c r="Q8933" t="s">
        <v>758</v>
      </c>
      <c r="R8933" t="s">
        <v>266</v>
      </c>
    </row>
    <row r="8934" spans="1:18" x14ac:dyDescent="0.35">
      <c r="A8934">
        <v>32933</v>
      </c>
      <c r="B8934">
        <v>114</v>
      </c>
      <c r="C8934" t="s">
        <v>27</v>
      </c>
      <c r="D8934" t="s">
        <v>1244</v>
      </c>
      <c r="E8934">
        <v>480.02</v>
      </c>
      <c r="F8934" s="20">
        <v>45344</v>
      </c>
      <c r="G8934" s="20">
        <v>45344</v>
      </c>
      <c r="H8934" s="20">
        <v>45344</v>
      </c>
      <c r="I8934" s="20">
        <v>45335</v>
      </c>
      <c r="J8934" s="20"/>
      <c r="L8934" t="s">
        <v>4130</v>
      </c>
      <c r="M8934" t="s">
        <v>4131</v>
      </c>
      <c r="O8934" t="s">
        <v>756</v>
      </c>
      <c r="P8934" t="s">
        <v>757</v>
      </c>
      <c r="Q8934" t="s">
        <v>758</v>
      </c>
      <c r="R8934" t="s">
        <v>266</v>
      </c>
    </row>
    <row r="8935" spans="1:18" x14ac:dyDescent="0.35">
      <c r="A8935">
        <v>33008</v>
      </c>
      <c r="B8935">
        <v>114</v>
      </c>
      <c r="C8935" t="s">
        <v>27</v>
      </c>
      <c r="D8935" t="s">
        <v>3721</v>
      </c>
      <c r="E8935">
        <v>816.86</v>
      </c>
      <c r="F8935" s="20">
        <v>45344</v>
      </c>
      <c r="G8935" s="20">
        <v>45344</v>
      </c>
      <c r="H8935" s="20">
        <v>45344</v>
      </c>
      <c r="I8935" s="20">
        <v>45337</v>
      </c>
      <c r="J8935" s="20">
        <v>45338</v>
      </c>
      <c r="K8935" t="s">
        <v>330</v>
      </c>
      <c r="L8935" t="s">
        <v>766</v>
      </c>
      <c r="M8935" t="s">
        <v>767</v>
      </c>
      <c r="N8935" t="s">
        <v>8224</v>
      </c>
      <c r="O8935" t="s">
        <v>756</v>
      </c>
      <c r="P8935" t="s">
        <v>757</v>
      </c>
      <c r="Q8935" t="s">
        <v>758</v>
      </c>
      <c r="R8935" t="s">
        <v>266</v>
      </c>
    </row>
    <row r="8936" spans="1:18" x14ac:dyDescent="0.35">
      <c r="A8936">
        <v>22516</v>
      </c>
      <c r="B8936">
        <v>114</v>
      </c>
      <c r="C8936" t="s">
        <v>27</v>
      </c>
      <c r="D8936" t="s">
        <v>1933</v>
      </c>
      <c r="E8936">
        <v>3515.69</v>
      </c>
      <c r="F8936" s="20">
        <v>45344</v>
      </c>
      <c r="G8936" s="20">
        <v>45344</v>
      </c>
      <c r="H8936" s="20">
        <v>45344</v>
      </c>
      <c r="I8936" s="20">
        <v>45313</v>
      </c>
      <c r="J8936" s="20">
        <v>45324</v>
      </c>
      <c r="K8936" t="s">
        <v>330</v>
      </c>
      <c r="L8936" t="s">
        <v>766</v>
      </c>
      <c r="M8936" t="s">
        <v>770</v>
      </c>
      <c r="N8936" t="s">
        <v>8225</v>
      </c>
      <c r="O8936" t="s">
        <v>756</v>
      </c>
      <c r="P8936" t="s">
        <v>757</v>
      </c>
      <c r="Q8936" t="s">
        <v>758</v>
      </c>
      <c r="R8936" t="s">
        <v>266</v>
      </c>
    </row>
    <row r="8937" spans="1:18" x14ac:dyDescent="0.35">
      <c r="A8937">
        <v>22642</v>
      </c>
      <c r="B8937">
        <v>114</v>
      </c>
      <c r="C8937" t="s">
        <v>27</v>
      </c>
      <c r="D8937" t="s">
        <v>5619</v>
      </c>
      <c r="E8937">
        <v>899.94</v>
      </c>
      <c r="F8937" s="20">
        <v>45343</v>
      </c>
      <c r="G8937" s="20">
        <v>45343</v>
      </c>
      <c r="H8937" s="20">
        <v>45343</v>
      </c>
      <c r="I8937" s="20">
        <v>45328</v>
      </c>
      <c r="J8937" s="20">
        <v>45328</v>
      </c>
      <c r="K8937" t="s">
        <v>264</v>
      </c>
      <c r="L8937" t="s">
        <v>4279</v>
      </c>
      <c r="M8937" t="s">
        <v>5222</v>
      </c>
      <c r="N8937" t="s">
        <v>8226</v>
      </c>
      <c r="O8937" t="s">
        <v>756</v>
      </c>
      <c r="P8937" t="s">
        <v>757</v>
      </c>
      <c r="Q8937" t="s">
        <v>758</v>
      </c>
      <c r="R8937" t="s">
        <v>266</v>
      </c>
    </row>
    <row r="8938" spans="1:18" x14ac:dyDescent="0.35">
      <c r="A8938">
        <v>32600</v>
      </c>
      <c r="B8938">
        <v>114</v>
      </c>
      <c r="C8938" t="s">
        <v>27</v>
      </c>
      <c r="D8938" t="s">
        <v>787</v>
      </c>
      <c r="E8938">
        <v>1920.4</v>
      </c>
      <c r="F8938" s="20">
        <v>45343</v>
      </c>
      <c r="G8938" s="20">
        <v>45343</v>
      </c>
      <c r="H8938" s="20">
        <v>45343</v>
      </c>
      <c r="I8938" s="20">
        <v>45328</v>
      </c>
      <c r="J8938" s="20">
        <v>45336</v>
      </c>
      <c r="K8938" t="s">
        <v>330</v>
      </c>
      <c r="L8938" t="s">
        <v>762</v>
      </c>
      <c r="M8938" t="s">
        <v>788</v>
      </c>
      <c r="N8938" t="s">
        <v>8227</v>
      </c>
      <c r="O8938" t="s">
        <v>756</v>
      </c>
      <c r="P8938" t="s">
        <v>757</v>
      </c>
      <c r="Q8938" t="s">
        <v>758</v>
      </c>
      <c r="R8938" t="s">
        <v>266</v>
      </c>
    </row>
    <row r="8939" spans="1:18" x14ac:dyDescent="0.35">
      <c r="A8939">
        <v>32609</v>
      </c>
      <c r="B8939">
        <v>114</v>
      </c>
      <c r="C8939" t="s">
        <v>27</v>
      </c>
      <c r="D8939" t="s">
        <v>784</v>
      </c>
      <c r="E8939">
        <v>1296.3499999999999</v>
      </c>
      <c r="F8939" s="20">
        <v>45343</v>
      </c>
      <c r="G8939" s="20">
        <v>45343</v>
      </c>
      <c r="H8939" s="20">
        <v>45343</v>
      </c>
      <c r="I8939" s="20">
        <v>45329</v>
      </c>
      <c r="J8939" s="20">
        <v>45336</v>
      </c>
      <c r="K8939" t="s">
        <v>330</v>
      </c>
      <c r="L8939" t="s">
        <v>766</v>
      </c>
      <c r="M8939" t="s">
        <v>767</v>
      </c>
      <c r="N8939" t="s">
        <v>8228</v>
      </c>
      <c r="O8939" t="s">
        <v>756</v>
      </c>
      <c r="P8939" t="s">
        <v>757</v>
      </c>
      <c r="Q8939" t="s">
        <v>758</v>
      </c>
      <c r="R8939" t="s">
        <v>266</v>
      </c>
    </row>
    <row r="8940" spans="1:18" x14ac:dyDescent="0.35">
      <c r="A8940">
        <v>32631</v>
      </c>
      <c r="B8940">
        <v>114</v>
      </c>
      <c r="C8940" t="s">
        <v>27</v>
      </c>
      <c r="D8940" t="s">
        <v>5255</v>
      </c>
      <c r="E8940">
        <v>797.15</v>
      </c>
      <c r="F8940" s="20">
        <v>45343</v>
      </c>
      <c r="G8940" s="20">
        <v>45343</v>
      </c>
      <c r="H8940" s="20">
        <v>45343</v>
      </c>
      <c r="I8940" s="20">
        <v>45328</v>
      </c>
      <c r="J8940" s="20">
        <v>45336</v>
      </c>
      <c r="K8940" t="s">
        <v>330</v>
      </c>
      <c r="L8940" t="s">
        <v>766</v>
      </c>
      <c r="M8940" t="s">
        <v>767</v>
      </c>
      <c r="N8940" t="s">
        <v>8229</v>
      </c>
      <c r="O8940" t="s">
        <v>756</v>
      </c>
      <c r="P8940" t="s">
        <v>757</v>
      </c>
      <c r="Q8940" t="s">
        <v>758</v>
      </c>
      <c r="R8940" t="s">
        <v>266</v>
      </c>
    </row>
    <row r="8941" spans="1:18" x14ac:dyDescent="0.35">
      <c r="A8941">
        <v>32638</v>
      </c>
      <c r="B8941">
        <v>114</v>
      </c>
      <c r="C8941" t="s">
        <v>27</v>
      </c>
      <c r="D8941" t="s">
        <v>817</v>
      </c>
      <c r="E8941">
        <v>3743.07</v>
      </c>
      <c r="F8941" s="20">
        <v>45343</v>
      </c>
      <c r="G8941" s="20">
        <v>45343</v>
      </c>
      <c r="H8941" s="20">
        <v>45343</v>
      </c>
      <c r="I8941" s="20">
        <v>45329</v>
      </c>
      <c r="J8941" s="20">
        <v>45336</v>
      </c>
      <c r="K8941" t="s">
        <v>330</v>
      </c>
      <c r="L8941" t="s">
        <v>4146</v>
      </c>
      <c r="M8941" t="s">
        <v>4234</v>
      </c>
      <c r="N8941" t="s">
        <v>8230</v>
      </c>
      <c r="O8941" t="s">
        <v>756</v>
      </c>
      <c r="P8941" t="s">
        <v>757</v>
      </c>
      <c r="Q8941" t="s">
        <v>758</v>
      </c>
      <c r="R8941" t="s">
        <v>266</v>
      </c>
    </row>
    <row r="8942" spans="1:18" x14ac:dyDescent="0.35">
      <c r="A8942">
        <v>32646</v>
      </c>
      <c r="B8942">
        <v>114</v>
      </c>
      <c r="C8942" t="s">
        <v>27</v>
      </c>
      <c r="D8942" t="s">
        <v>987</v>
      </c>
      <c r="E8942">
        <v>1603.39</v>
      </c>
      <c r="F8942" s="20">
        <v>45343</v>
      </c>
      <c r="G8942" s="20">
        <v>45343</v>
      </c>
      <c r="H8942" s="20">
        <v>45343</v>
      </c>
      <c r="I8942" s="20">
        <v>45335</v>
      </c>
      <c r="J8942" s="20">
        <v>45336</v>
      </c>
      <c r="K8942" t="s">
        <v>330</v>
      </c>
      <c r="L8942" t="s">
        <v>4146</v>
      </c>
      <c r="M8942" t="s">
        <v>4234</v>
      </c>
      <c r="N8942" t="s">
        <v>8231</v>
      </c>
      <c r="O8942" t="s">
        <v>756</v>
      </c>
      <c r="P8942" t="s">
        <v>757</v>
      </c>
      <c r="Q8942" t="s">
        <v>758</v>
      </c>
      <c r="R8942" t="s">
        <v>266</v>
      </c>
    </row>
    <row r="8943" spans="1:18" x14ac:dyDescent="0.35">
      <c r="A8943">
        <v>32989</v>
      </c>
      <c r="B8943">
        <v>114</v>
      </c>
      <c r="C8943" t="s">
        <v>27</v>
      </c>
      <c r="D8943" t="s">
        <v>1414</v>
      </c>
      <c r="E8943">
        <v>635.20000000000005</v>
      </c>
      <c r="F8943" s="20">
        <v>45343</v>
      </c>
      <c r="G8943" s="20">
        <v>45343</v>
      </c>
      <c r="H8943" s="20">
        <v>45343</v>
      </c>
      <c r="I8943" s="20">
        <v>45336</v>
      </c>
      <c r="J8943" s="20">
        <v>45338</v>
      </c>
      <c r="K8943" t="s">
        <v>330</v>
      </c>
      <c r="L8943" t="s">
        <v>766</v>
      </c>
      <c r="M8943" t="s">
        <v>767</v>
      </c>
      <c r="N8943" t="s">
        <v>8232</v>
      </c>
      <c r="O8943" t="s">
        <v>756</v>
      </c>
      <c r="P8943" t="s">
        <v>757</v>
      </c>
      <c r="Q8943" t="s">
        <v>758</v>
      </c>
      <c r="R8943" t="s">
        <v>266</v>
      </c>
    </row>
    <row r="8944" spans="1:18" x14ac:dyDescent="0.35">
      <c r="A8944">
        <v>33115</v>
      </c>
      <c r="B8944">
        <v>114</v>
      </c>
      <c r="C8944" t="s">
        <v>27</v>
      </c>
      <c r="D8944" t="s">
        <v>826</v>
      </c>
      <c r="E8944">
        <v>2400.0300000000002</v>
      </c>
      <c r="F8944" s="20">
        <v>45341</v>
      </c>
      <c r="G8944" s="20">
        <v>45343</v>
      </c>
      <c r="H8944" s="20">
        <v>45343</v>
      </c>
      <c r="I8944" s="20">
        <v>45331</v>
      </c>
      <c r="J8944" s="20">
        <v>45341</v>
      </c>
      <c r="K8944" t="s">
        <v>330</v>
      </c>
      <c r="L8944" t="s">
        <v>4146</v>
      </c>
      <c r="M8944" t="s">
        <v>4234</v>
      </c>
      <c r="N8944" t="s">
        <v>4945</v>
      </c>
      <c r="O8944" t="s">
        <v>756</v>
      </c>
      <c r="P8944" t="s">
        <v>757</v>
      </c>
      <c r="Q8944" t="s">
        <v>758</v>
      </c>
      <c r="R8944" t="s">
        <v>266</v>
      </c>
    </row>
    <row r="8945" spans="1:18" x14ac:dyDescent="0.35">
      <c r="A8945">
        <v>33463</v>
      </c>
      <c r="B8945">
        <v>114</v>
      </c>
      <c r="C8945" t="s">
        <v>27</v>
      </c>
      <c r="D8945" t="s">
        <v>1336</v>
      </c>
      <c r="E8945">
        <v>189.84</v>
      </c>
      <c r="F8945" s="20">
        <v>45343</v>
      </c>
      <c r="G8945" s="20"/>
      <c r="H8945" s="20">
        <v>45343</v>
      </c>
      <c r="I8945" s="20">
        <v>45343</v>
      </c>
      <c r="J8945" s="20">
        <v>45344</v>
      </c>
      <c r="K8945" t="s">
        <v>264</v>
      </c>
      <c r="L8945" t="s">
        <v>766</v>
      </c>
      <c r="M8945" t="s">
        <v>767</v>
      </c>
      <c r="N8945" t="s">
        <v>8233</v>
      </c>
      <c r="O8945" t="s">
        <v>756</v>
      </c>
      <c r="P8945" t="s">
        <v>757</v>
      </c>
      <c r="Q8945" t="s">
        <v>758</v>
      </c>
      <c r="R8945" t="s">
        <v>266</v>
      </c>
    </row>
    <row r="8946" spans="1:18" x14ac:dyDescent="0.35">
      <c r="A8946">
        <v>33471</v>
      </c>
      <c r="B8946">
        <v>114</v>
      </c>
      <c r="C8946" t="s">
        <v>27</v>
      </c>
      <c r="D8946" t="s">
        <v>2071</v>
      </c>
      <c r="E8946">
        <v>720</v>
      </c>
      <c r="F8946" s="20">
        <v>45343</v>
      </c>
      <c r="G8946" s="20"/>
      <c r="H8946" s="20">
        <v>45343</v>
      </c>
      <c r="I8946" s="20">
        <v>45343</v>
      </c>
      <c r="J8946" s="20">
        <v>45344</v>
      </c>
      <c r="K8946" t="s">
        <v>264</v>
      </c>
      <c r="L8946" t="s">
        <v>766</v>
      </c>
      <c r="M8946" t="s">
        <v>767</v>
      </c>
      <c r="N8946" t="s">
        <v>8234</v>
      </c>
      <c r="O8946" t="s">
        <v>756</v>
      </c>
      <c r="P8946" t="s">
        <v>757</v>
      </c>
      <c r="Q8946" t="s">
        <v>758</v>
      </c>
      <c r="R8946" t="s">
        <v>266</v>
      </c>
    </row>
    <row r="8947" spans="1:18" x14ac:dyDescent="0.35">
      <c r="A8947">
        <v>33702</v>
      </c>
      <c r="B8947">
        <v>114</v>
      </c>
      <c r="C8947" t="s">
        <v>27</v>
      </c>
      <c r="D8947" t="s">
        <v>829</v>
      </c>
      <c r="E8947">
        <v>14.9</v>
      </c>
      <c r="F8947" s="20">
        <v>45343</v>
      </c>
      <c r="G8947" s="20"/>
      <c r="H8947" s="20">
        <v>45343</v>
      </c>
      <c r="I8947" s="20">
        <v>45343</v>
      </c>
      <c r="J8947" s="20">
        <v>45349</v>
      </c>
      <c r="K8947" t="s">
        <v>319</v>
      </c>
      <c r="L8947" t="s">
        <v>4287</v>
      </c>
      <c r="M8947" t="s">
        <v>4288</v>
      </c>
      <c r="N8947" t="s">
        <v>8209</v>
      </c>
      <c r="O8947" t="s">
        <v>756</v>
      </c>
      <c r="P8947" t="s">
        <v>757</v>
      </c>
      <c r="Q8947" t="s">
        <v>758</v>
      </c>
      <c r="R8947" t="s">
        <v>266</v>
      </c>
    </row>
    <row r="8948" spans="1:18" x14ac:dyDescent="0.35">
      <c r="A8948">
        <v>33703</v>
      </c>
      <c r="B8948">
        <v>114</v>
      </c>
      <c r="C8948" t="s">
        <v>27</v>
      </c>
      <c r="D8948" t="s">
        <v>829</v>
      </c>
      <c r="E8948">
        <v>8.7799999999999994</v>
      </c>
      <c r="F8948" s="20">
        <v>45343</v>
      </c>
      <c r="G8948" s="20"/>
      <c r="H8948" s="20">
        <v>45343</v>
      </c>
      <c r="I8948" s="20">
        <v>45343</v>
      </c>
      <c r="J8948" s="20">
        <v>45349</v>
      </c>
      <c r="K8948" t="s">
        <v>319</v>
      </c>
      <c r="L8948" t="s">
        <v>4146</v>
      </c>
      <c r="M8948" t="s">
        <v>4234</v>
      </c>
      <c r="N8948" t="s">
        <v>8209</v>
      </c>
      <c r="O8948" t="s">
        <v>756</v>
      </c>
      <c r="P8948" t="s">
        <v>757</v>
      </c>
      <c r="Q8948" t="s">
        <v>758</v>
      </c>
      <c r="R8948" t="s">
        <v>266</v>
      </c>
    </row>
    <row r="8949" spans="1:18" x14ac:dyDescent="0.35">
      <c r="A8949">
        <v>33699</v>
      </c>
      <c r="B8949">
        <v>114</v>
      </c>
      <c r="C8949" t="s">
        <v>27</v>
      </c>
      <c r="D8949" t="s">
        <v>829</v>
      </c>
      <c r="E8949">
        <v>65</v>
      </c>
      <c r="F8949" s="20">
        <v>45342</v>
      </c>
      <c r="G8949" s="20"/>
      <c r="H8949" s="20">
        <v>45342</v>
      </c>
      <c r="I8949" s="20">
        <v>45342</v>
      </c>
      <c r="J8949" s="20">
        <v>45349</v>
      </c>
      <c r="K8949" t="s">
        <v>319</v>
      </c>
      <c r="L8949" t="s">
        <v>4130</v>
      </c>
      <c r="M8949" t="s">
        <v>4675</v>
      </c>
      <c r="N8949" t="s">
        <v>8209</v>
      </c>
      <c r="O8949" t="s">
        <v>756</v>
      </c>
      <c r="P8949" t="s">
        <v>757</v>
      </c>
      <c r="Q8949" t="s">
        <v>758</v>
      </c>
      <c r="R8949" t="s">
        <v>266</v>
      </c>
    </row>
    <row r="8950" spans="1:18" x14ac:dyDescent="0.35">
      <c r="A8950">
        <v>34014</v>
      </c>
      <c r="B8950">
        <v>114</v>
      </c>
      <c r="C8950" t="s">
        <v>27</v>
      </c>
      <c r="D8950" t="s">
        <v>1799</v>
      </c>
      <c r="E8950">
        <v>39</v>
      </c>
      <c r="F8950" s="20">
        <v>45342</v>
      </c>
      <c r="G8950" s="20"/>
      <c r="H8950" s="20">
        <v>45342</v>
      </c>
      <c r="I8950" s="20">
        <v>45342</v>
      </c>
      <c r="J8950" s="20">
        <v>45351</v>
      </c>
      <c r="K8950" t="s">
        <v>264</v>
      </c>
      <c r="L8950" t="s">
        <v>4146</v>
      </c>
      <c r="M8950" t="s">
        <v>4147</v>
      </c>
      <c r="N8950" t="s">
        <v>1794</v>
      </c>
      <c r="O8950" t="s">
        <v>756</v>
      </c>
      <c r="P8950" t="s">
        <v>757</v>
      </c>
      <c r="Q8950" t="s">
        <v>758</v>
      </c>
      <c r="R8950" t="s">
        <v>266</v>
      </c>
    </row>
    <row r="8951" spans="1:18" x14ac:dyDescent="0.35">
      <c r="A8951">
        <v>573</v>
      </c>
      <c r="B8951">
        <v>114</v>
      </c>
      <c r="C8951" t="s">
        <v>27</v>
      </c>
      <c r="D8951" t="s">
        <v>1323</v>
      </c>
      <c r="E8951">
        <v>261.88</v>
      </c>
      <c r="F8951" s="20">
        <v>45342</v>
      </c>
      <c r="G8951" s="20">
        <v>45342</v>
      </c>
      <c r="H8951" s="20">
        <v>45342</v>
      </c>
      <c r="I8951" s="20">
        <v>45313</v>
      </c>
      <c r="J8951" s="20">
        <v>45313</v>
      </c>
      <c r="K8951" t="s">
        <v>330</v>
      </c>
      <c r="L8951" t="s">
        <v>4370</v>
      </c>
      <c r="M8951" t="s">
        <v>4371</v>
      </c>
      <c r="N8951" t="s">
        <v>8235</v>
      </c>
      <c r="O8951" t="s">
        <v>756</v>
      </c>
      <c r="P8951" t="s">
        <v>757</v>
      </c>
      <c r="Q8951" t="s">
        <v>758</v>
      </c>
      <c r="R8951" t="s">
        <v>266</v>
      </c>
    </row>
    <row r="8952" spans="1:18" x14ac:dyDescent="0.35">
      <c r="A8952">
        <v>15628</v>
      </c>
      <c r="B8952">
        <v>114</v>
      </c>
      <c r="C8952" t="s">
        <v>27</v>
      </c>
      <c r="D8952" t="s">
        <v>5296</v>
      </c>
      <c r="E8952">
        <v>2768.1</v>
      </c>
      <c r="F8952" s="20">
        <v>45342</v>
      </c>
      <c r="G8952" s="20">
        <v>45342</v>
      </c>
      <c r="H8952" s="20">
        <v>45342</v>
      </c>
      <c r="I8952" s="20">
        <v>45317</v>
      </c>
      <c r="J8952" s="20">
        <v>45323</v>
      </c>
      <c r="K8952" t="s">
        <v>264</v>
      </c>
      <c r="L8952" t="s">
        <v>4231</v>
      </c>
      <c r="M8952" t="s">
        <v>4232</v>
      </c>
      <c r="N8952" t="s">
        <v>8236</v>
      </c>
      <c r="O8952" t="s">
        <v>756</v>
      </c>
      <c r="P8952" t="s">
        <v>757</v>
      </c>
      <c r="Q8952" t="s">
        <v>758</v>
      </c>
      <c r="R8952" t="s">
        <v>266</v>
      </c>
    </row>
    <row r="8953" spans="1:18" x14ac:dyDescent="0.35">
      <c r="A8953">
        <v>32625</v>
      </c>
      <c r="B8953">
        <v>114</v>
      </c>
      <c r="C8953" t="s">
        <v>27</v>
      </c>
      <c r="D8953" t="s">
        <v>784</v>
      </c>
      <c r="E8953">
        <v>766.2</v>
      </c>
      <c r="F8953" s="20">
        <v>45342</v>
      </c>
      <c r="G8953" s="20">
        <v>45342</v>
      </c>
      <c r="H8953" s="20">
        <v>45342</v>
      </c>
      <c r="I8953" s="20">
        <v>45328</v>
      </c>
      <c r="J8953" s="20">
        <v>45336</v>
      </c>
      <c r="K8953" t="s">
        <v>330</v>
      </c>
      <c r="L8953" t="s">
        <v>766</v>
      </c>
      <c r="M8953" t="s">
        <v>767</v>
      </c>
      <c r="N8953" t="s">
        <v>8237</v>
      </c>
      <c r="O8953" t="s">
        <v>756</v>
      </c>
      <c r="P8953" t="s">
        <v>757</v>
      </c>
      <c r="Q8953" t="s">
        <v>758</v>
      </c>
      <c r="R8953" t="s">
        <v>266</v>
      </c>
    </row>
    <row r="8954" spans="1:18" x14ac:dyDescent="0.35">
      <c r="A8954">
        <v>32799</v>
      </c>
      <c r="B8954">
        <v>114</v>
      </c>
      <c r="C8954" t="s">
        <v>27</v>
      </c>
      <c r="E8954">
        <v>8899.2800000000007</v>
      </c>
      <c r="F8954" s="20">
        <v>45342</v>
      </c>
      <c r="G8954" s="20">
        <v>45342</v>
      </c>
      <c r="H8954" s="20">
        <v>45342</v>
      </c>
      <c r="I8954" s="20">
        <v>45333</v>
      </c>
      <c r="J8954" s="20">
        <v>45337</v>
      </c>
      <c r="K8954" t="s">
        <v>330</v>
      </c>
      <c r="L8954" t="s">
        <v>4279</v>
      </c>
      <c r="M8954" t="s">
        <v>4671</v>
      </c>
      <c r="N8954" t="s">
        <v>8147</v>
      </c>
      <c r="O8954" t="s">
        <v>756</v>
      </c>
      <c r="P8954" t="s">
        <v>757</v>
      </c>
      <c r="Q8954" t="s">
        <v>758</v>
      </c>
      <c r="R8954" t="s">
        <v>266</v>
      </c>
    </row>
    <row r="8955" spans="1:18" x14ac:dyDescent="0.35">
      <c r="A8955">
        <v>32928</v>
      </c>
      <c r="B8955">
        <v>114</v>
      </c>
      <c r="C8955" t="s">
        <v>27</v>
      </c>
      <c r="D8955" t="s">
        <v>1339</v>
      </c>
      <c r="E8955">
        <v>1020</v>
      </c>
      <c r="F8955" s="20">
        <v>45342</v>
      </c>
      <c r="G8955" s="20">
        <v>45342</v>
      </c>
      <c r="H8955" s="20">
        <v>45342</v>
      </c>
      <c r="I8955" s="20">
        <v>45328</v>
      </c>
      <c r="J8955" s="20"/>
      <c r="L8955" t="s">
        <v>4370</v>
      </c>
      <c r="M8955" t="s">
        <v>4371</v>
      </c>
      <c r="O8955" t="s">
        <v>756</v>
      </c>
      <c r="P8955" t="s">
        <v>757</v>
      </c>
      <c r="Q8955" t="s">
        <v>758</v>
      </c>
      <c r="R8955" t="s">
        <v>266</v>
      </c>
    </row>
    <row r="8956" spans="1:18" x14ac:dyDescent="0.35">
      <c r="A8956">
        <v>32929</v>
      </c>
      <c r="B8956">
        <v>114</v>
      </c>
      <c r="C8956" t="s">
        <v>27</v>
      </c>
      <c r="D8956" t="s">
        <v>1378</v>
      </c>
      <c r="E8956">
        <v>61.85</v>
      </c>
      <c r="F8956" s="20">
        <v>45342</v>
      </c>
      <c r="G8956" s="20">
        <v>45342</v>
      </c>
      <c r="H8956" s="20">
        <v>45342</v>
      </c>
      <c r="I8956" s="20">
        <v>45322</v>
      </c>
      <c r="J8956" s="20"/>
      <c r="L8956" t="s">
        <v>4128</v>
      </c>
      <c r="M8956" t="s">
        <v>1378</v>
      </c>
      <c r="O8956" t="s">
        <v>756</v>
      </c>
      <c r="P8956" t="s">
        <v>757</v>
      </c>
      <c r="Q8956" t="s">
        <v>758</v>
      </c>
      <c r="R8956" t="s">
        <v>266</v>
      </c>
    </row>
    <row r="8957" spans="1:18" x14ac:dyDescent="0.35">
      <c r="A8957">
        <v>32931</v>
      </c>
      <c r="B8957">
        <v>114</v>
      </c>
      <c r="C8957" t="s">
        <v>27</v>
      </c>
      <c r="D8957" t="s">
        <v>1318</v>
      </c>
      <c r="E8957">
        <v>42903.33</v>
      </c>
      <c r="F8957" s="20">
        <v>45342</v>
      </c>
      <c r="G8957" s="20">
        <v>45342</v>
      </c>
      <c r="H8957" s="20">
        <v>45342</v>
      </c>
      <c r="I8957" s="20">
        <v>45342</v>
      </c>
      <c r="J8957" s="20"/>
      <c r="L8957" t="s">
        <v>4279</v>
      </c>
      <c r="M8957" t="s">
        <v>4557</v>
      </c>
      <c r="O8957" t="s">
        <v>756</v>
      </c>
      <c r="P8957" t="s">
        <v>757</v>
      </c>
      <c r="Q8957" t="s">
        <v>758</v>
      </c>
      <c r="R8957" t="s">
        <v>266</v>
      </c>
    </row>
    <row r="8958" spans="1:18" x14ac:dyDescent="0.35">
      <c r="A8958">
        <v>32934</v>
      </c>
      <c r="B8958">
        <v>114</v>
      </c>
      <c r="C8958" t="s">
        <v>27</v>
      </c>
      <c r="D8958" t="s">
        <v>929</v>
      </c>
      <c r="E8958">
        <v>37422.6</v>
      </c>
      <c r="F8958" s="20">
        <v>45342</v>
      </c>
      <c r="G8958" s="20">
        <v>45342</v>
      </c>
      <c r="H8958" s="20">
        <v>45342</v>
      </c>
      <c r="I8958" s="20">
        <v>45311</v>
      </c>
      <c r="J8958" s="20"/>
      <c r="L8958" t="s">
        <v>4848</v>
      </c>
      <c r="M8958" t="s">
        <v>4849</v>
      </c>
      <c r="O8958" t="s">
        <v>756</v>
      </c>
      <c r="P8958" t="s">
        <v>757</v>
      </c>
      <c r="Q8958" t="s">
        <v>758</v>
      </c>
      <c r="R8958" t="s">
        <v>266</v>
      </c>
    </row>
    <row r="8959" spans="1:18" x14ac:dyDescent="0.35">
      <c r="A8959">
        <v>32935</v>
      </c>
      <c r="B8959">
        <v>114</v>
      </c>
      <c r="C8959" t="s">
        <v>27</v>
      </c>
      <c r="D8959" t="s">
        <v>919</v>
      </c>
      <c r="E8959">
        <v>646.86</v>
      </c>
      <c r="F8959" s="20">
        <v>45342</v>
      </c>
      <c r="G8959" s="20">
        <v>45342</v>
      </c>
      <c r="H8959" s="20">
        <v>45342</v>
      </c>
      <c r="I8959" s="20">
        <v>45342</v>
      </c>
      <c r="J8959" s="20"/>
      <c r="L8959" t="s">
        <v>4334</v>
      </c>
      <c r="M8959" t="s">
        <v>4335</v>
      </c>
      <c r="O8959" t="s">
        <v>756</v>
      </c>
      <c r="P8959" t="s">
        <v>757</v>
      </c>
      <c r="Q8959" t="s">
        <v>758</v>
      </c>
      <c r="R8959" t="s">
        <v>266</v>
      </c>
    </row>
    <row r="8960" spans="1:18" x14ac:dyDescent="0.35">
      <c r="A8960">
        <v>32936</v>
      </c>
      <c r="B8960">
        <v>114</v>
      </c>
      <c r="C8960" t="s">
        <v>27</v>
      </c>
      <c r="D8960" t="s">
        <v>7865</v>
      </c>
      <c r="E8960">
        <v>6666.66</v>
      </c>
      <c r="F8960" s="20">
        <v>45342</v>
      </c>
      <c r="G8960" s="20">
        <v>45342</v>
      </c>
      <c r="H8960" s="20">
        <v>45342</v>
      </c>
      <c r="I8960" s="20">
        <v>45328</v>
      </c>
      <c r="J8960" s="20"/>
      <c r="L8960" t="s">
        <v>4367</v>
      </c>
      <c r="M8960" t="s">
        <v>4762</v>
      </c>
      <c r="O8960" t="s">
        <v>756</v>
      </c>
      <c r="P8960" t="s">
        <v>757</v>
      </c>
      <c r="Q8960" t="s">
        <v>758</v>
      </c>
      <c r="R8960" t="s">
        <v>266</v>
      </c>
    </row>
    <row r="8961" spans="1:18" x14ac:dyDescent="0.35">
      <c r="A8961">
        <v>32937</v>
      </c>
      <c r="B8961">
        <v>114</v>
      </c>
      <c r="C8961" t="s">
        <v>27</v>
      </c>
      <c r="D8961" t="s">
        <v>1374</v>
      </c>
      <c r="E8961">
        <v>598.71</v>
      </c>
      <c r="F8961" s="20">
        <v>45342</v>
      </c>
      <c r="G8961" s="20">
        <v>45342</v>
      </c>
      <c r="H8961" s="20">
        <v>45342</v>
      </c>
      <c r="I8961" s="20">
        <v>45322</v>
      </c>
      <c r="J8961" s="20"/>
      <c r="L8961" t="s">
        <v>4279</v>
      </c>
      <c r="M8961" t="s">
        <v>1374</v>
      </c>
      <c r="O8961" t="s">
        <v>756</v>
      </c>
      <c r="P8961" t="s">
        <v>757</v>
      </c>
      <c r="Q8961" t="s">
        <v>758</v>
      </c>
      <c r="R8961" t="s">
        <v>266</v>
      </c>
    </row>
    <row r="8962" spans="1:18" x14ac:dyDescent="0.35">
      <c r="A8962">
        <v>32938</v>
      </c>
      <c r="B8962">
        <v>114</v>
      </c>
      <c r="C8962" t="s">
        <v>27</v>
      </c>
      <c r="D8962" t="s">
        <v>882</v>
      </c>
      <c r="E8962">
        <v>803.73</v>
      </c>
      <c r="F8962" s="20">
        <v>45342</v>
      </c>
      <c r="G8962" s="20">
        <v>45342</v>
      </c>
      <c r="H8962" s="20">
        <v>45342</v>
      </c>
      <c r="I8962" s="20">
        <v>45330</v>
      </c>
      <c r="J8962" s="20"/>
      <c r="L8962" t="s">
        <v>4279</v>
      </c>
      <c r="M8962" t="s">
        <v>4557</v>
      </c>
      <c r="O8962" t="s">
        <v>756</v>
      </c>
      <c r="P8962" t="s">
        <v>757</v>
      </c>
      <c r="Q8962" t="s">
        <v>758</v>
      </c>
      <c r="R8962" t="s">
        <v>266</v>
      </c>
    </row>
    <row r="8963" spans="1:18" x14ac:dyDescent="0.35">
      <c r="A8963">
        <v>32981</v>
      </c>
      <c r="B8963">
        <v>114</v>
      </c>
      <c r="C8963" t="s">
        <v>27</v>
      </c>
      <c r="D8963" t="s">
        <v>979</v>
      </c>
      <c r="E8963">
        <v>910.4</v>
      </c>
      <c r="F8963" s="20">
        <v>45342</v>
      </c>
      <c r="G8963" s="20">
        <v>45342</v>
      </c>
      <c r="H8963" s="20">
        <v>45342</v>
      </c>
      <c r="I8963" s="20">
        <v>45337</v>
      </c>
      <c r="J8963" s="20">
        <v>45338</v>
      </c>
      <c r="K8963" t="s">
        <v>330</v>
      </c>
      <c r="L8963" t="s">
        <v>766</v>
      </c>
      <c r="M8963" t="s">
        <v>767</v>
      </c>
      <c r="N8963" t="s">
        <v>8238</v>
      </c>
      <c r="O8963" t="s">
        <v>756</v>
      </c>
      <c r="P8963" t="s">
        <v>757</v>
      </c>
      <c r="Q8963" t="s">
        <v>758</v>
      </c>
      <c r="R8963" t="s">
        <v>266</v>
      </c>
    </row>
    <row r="8964" spans="1:18" x14ac:dyDescent="0.35">
      <c r="A8964">
        <v>33019</v>
      </c>
      <c r="B8964">
        <v>114</v>
      </c>
      <c r="C8964" t="s">
        <v>27</v>
      </c>
      <c r="D8964" t="s">
        <v>5255</v>
      </c>
      <c r="E8964">
        <v>452.14</v>
      </c>
      <c r="F8964" s="20">
        <v>45342</v>
      </c>
      <c r="G8964" s="20"/>
      <c r="H8964" s="20">
        <v>45342</v>
      </c>
      <c r="I8964" s="20">
        <v>45327</v>
      </c>
      <c r="J8964" s="20">
        <v>45338</v>
      </c>
      <c r="K8964" t="s">
        <v>330</v>
      </c>
      <c r="L8964" t="s">
        <v>4146</v>
      </c>
      <c r="M8964" t="s">
        <v>4234</v>
      </c>
      <c r="N8964" t="s">
        <v>8239</v>
      </c>
      <c r="O8964" t="s">
        <v>756</v>
      </c>
      <c r="P8964" t="s">
        <v>757</v>
      </c>
      <c r="Q8964" t="s">
        <v>758</v>
      </c>
      <c r="R8964" t="s">
        <v>266</v>
      </c>
    </row>
    <row r="8965" spans="1:18" x14ac:dyDescent="0.35">
      <c r="A8965">
        <v>33059</v>
      </c>
      <c r="B8965">
        <v>114</v>
      </c>
      <c r="C8965" t="s">
        <v>27</v>
      </c>
      <c r="D8965" t="s">
        <v>915</v>
      </c>
      <c r="E8965">
        <v>21090</v>
      </c>
      <c r="F8965" s="20">
        <v>45342</v>
      </c>
      <c r="G8965" s="20"/>
      <c r="H8965" s="20">
        <v>45342</v>
      </c>
      <c r="I8965" s="20">
        <v>45342</v>
      </c>
      <c r="J8965" s="20"/>
      <c r="L8965" t="s">
        <v>4367</v>
      </c>
      <c r="M8965" t="s">
        <v>4368</v>
      </c>
      <c r="O8965" t="s">
        <v>756</v>
      </c>
      <c r="P8965" t="s">
        <v>757</v>
      </c>
      <c r="Q8965" t="s">
        <v>758</v>
      </c>
      <c r="R8965" t="s">
        <v>266</v>
      </c>
    </row>
    <row r="8966" spans="1:18" x14ac:dyDescent="0.35">
      <c r="A8966">
        <v>33116</v>
      </c>
      <c r="B8966">
        <v>114</v>
      </c>
      <c r="C8966" t="s">
        <v>27</v>
      </c>
      <c r="D8966" t="s">
        <v>952</v>
      </c>
      <c r="E8966">
        <v>765.6</v>
      </c>
      <c r="F8966" s="20">
        <v>45342</v>
      </c>
      <c r="G8966" s="20"/>
      <c r="H8966" s="20">
        <v>45342</v>
      </c>
      <c r="I8966" s="20">
        <v>45327</v>
      </c>
      <c r="J8966" s="20">
        <v>45341</v>
      </c>
      <c r="K8966" t="s">
        <v>330</v>
      </c>
      <c r="L8966" t="s">
        <v>4146</v>
      </c>
      <c r="M8966" t="s">
        <v>4147</v>
      </c>
      <c r="N8966" t="s">
        <v>8240</v>
      </c>
      <c r="O8966" t="s">
        <v>756</v>
      </c>
      <c r="P8966" t="s">
        <v>757</v>
      </c>
      <c r="Q8966" t="s">
        <v>758</v>
      </c>
      <c r="R8966" t="s">
        <v>266</v>
      </c>
    </row>
    <row r="8967" spans="1:18" x14ac:dyDescent="0.35">
      <c r="A8967">
        <v>15719</v>
      </c>
      <c r="B8967">
        <v>114</v>
      </c>
      <c r="C8967" t="s">
        <v>27</v>
      </c>
      <c r="D8967" t="s">
        <v>885</v>
      </c>
      <c r="E8967">
        <v>1375</v>
      </c>
      <c r="F8967" s="20">
        <v>45342</v>
      </c>
      <c r="G8967" s="20">
        <v>45342</v>
      </c>
      <c r="H8967" s="20">
        <v>45342</v>
      </c>
      <c r="I8967" s="20">
        <v>45321</v>
      </c>
      <c r="J8967" s="20">
        <v>45323</v>
      </c>
      <c r="K8967" t="s">
        <v>330</v>
      </c>
      <c r="L8967" t="s">
        <v>766</v>
      </c>
      <c r="M8967" t="s">
        <v>770</v>
      </c>
      <c r="N8967" t="s">
        <v>8241</v>
      </c>
      <c r="O8967" t="s">
        <v>756</v>
      </c>
      <c r="P8967" t="s">
        <v>757</v>
      </c>
      <c r="Q8967" t="s">
        <v>758</v>
      </c>
      <c r="R8967" t="s">
        <v>266</v>
      </c>
    </row>
    <row r="8968" spans="1:18" x14ac:dyDescent="0.35">
      <c r="A8968">
        <v>15720</v>
      </c>
      <c r="B8968">
        <v>114</v>
      </c>
      <c r="C8968" t="s">
        <v>27</v>
      </c>
      <c r="D8968" t="s">
        <v>765</v>
      </c>
      <c r="E8968">
        <v>593.79999999999995</v>
      </c>
      <c r="F8968" s="20">
        <v>45342</v>
      </c>
      <c r="G8968" s="20">
        <v>45342</v>
      </c>
      <c r="H8968" s="20">
        <v>45342</v>
      </c>
      <c r="I8968" s="20">
        <v>45322</v>
      </c>
      <c r="J8968" s="20">
        <v>45323</v>
      </c>
      <c r="K8968" t="s">
        <v>330</v>
      </c>
      <c r="L8968" t="s">
        <v>766</v>
      </c>
      <c r="M8968" t="s">
        <v>770</v>
      </c>
      <c r="N8968" t="s">
        <v>8242</v>
      </c>
      <c r="O8968" t="s">
        <v>756</v>
      </c>
      <c r="P8968" t="s">
        <v>757</v>
      </c>
      <c r="Q8968" t="s">
        <v>758</v>
      </c>
      <c r="R8968" t="s">
        <v>266</v>
      </c>
    </row>
    <row r="8969" spans="1:18" x14ac:dyDescent="0.35">
      <c r="A8969">
        <v>15693</v>
      </c>
      <c r="B8969">
        <v>114</v>
      </c>
      <c r="C8969" t="s">
        <v>27</v>
      </c>
      <c r="D8969" t="s">
        <v>1317</v>
      </c>
      <c r="E8969">
        <v>2000</v>
      </c>
      <c r="F8969" s="20">
        <v>45341</v>
      </c>
      <c r="G8969" s="20">
        <v>45341</v>
      </c>
      <c r="H8969" s="20">
        <v>45341</v>
      </c>
      <c r="I8969" s="20">
        <v>45322</v>
      </c>
      <c r="J8969" s="20"/>
      <c r="L8969" t="s">
        <v>1097</v>
      </c>
      <c r="M8969" t="s">
        <v>1105</v>
      </c>
      <c r="O8969" t="s">
        <v>756</v>
      </c>
      <c r="P8969" t="s">
        <v>757</v>
      </c>
      <c r="Q8969" t="s">
        <v>758</v>
      </c>
      <c r="R8969" t="s">
        <v>266</v>
      </c>
    </row>
    <row r="8970" spans="1:18" x14ac:dyDescent="0.35">
      <c r="A8970">
        <v>15723</v>
      </c>
      <c r="B8970">
        <v>114</v>
      </c>
      <c r="C8970" t="s">
        <v>27</v>
      </c>
      <c r="D8970" t="s">
        <v>4740</v>
      </c>
      <c r="E8970">
        <v>565</v>
      </c>
      <c r="F8970" s="20">
        <v>45341</v>
      </c>
      <c r="G8970" s="20">
        <v>45341</v>
      </c>
      <c r="H8970" s="20">
        <v>45341</v>
      </c>
      <c r="I8970" s="20">
        <v>45321</v>
      </c>
      <c r="J8970" s="20">
        <v>45323</v>
      </c>
      <c r="K8970" t="s">
        <v>330</v>
      </c>
      <c r="L8970" t="s">
        <v>766</v>
      </c>
      <c r="M8970" t="s">
        <v>767</v>
      </c>
      <c r="N8970" t="s">
        <v>8103</v>
      </c>
      <c r="O8970" t="s">
        <v>756</v>
      </c>
      <c r="P8970" t="s">
        <v>757</v>
      </c>
      <c r="Q8970" t="s">
        <v>758</v>
      </c>
      <c r="R8970" t="s">
        <v>266</v>
      </c>
    </row>
    <row r="8971" spans="1:18" x14ac:dyDescent="0.35">
      <c r="A8971">
        <v>15735</v>
      </c>
      <c r="B8971">
        <v>114</v>
      </c>
      <c r="C8971" t="s">
        <v>27</v>
      </c>
      <c r="D8971" t="s">
        <v>848</v>
      </c>
      <c r="E8971">
        <v>2719.96</v>
      </c>
      <c r="F8971" s="20">
        <v>45339</v>
      </c>
      <c r="G8971" s="20">
        <v>45341</v>
      </c>
      <c r="H8971" s="20">
        <v>45341</v>
      </c>
      <c r="I8971" s="20">
        <v>45321</v>
      </c>
      <c r="J8971" s="20">
        <v>45323</v>
      </c>
      <c r="K8971" t="s">
        <v>330</v>
      </c>
      <c r="L8971" t="s">
        <v>766</v>
      </c>
      <c r="M8971" t="s">
        <v>770</v>
      </c>
      <c r="N8971" t="s">
        <v>8243</v>
      </c>
      <c r="O8971" t="s">
        <v>756</v>
      </c>
      <c r="P8971" t="s">
        <v>757</v>
      </c>
      <c r="Q8971" t="s">
        <v>758</v>
      </c>
      <c r="R8971" t="s">
        <v>266</v>
      </c>
    </row>
    <row r="8972" spans="1:18" x14ac:dyDescent="0.35">
      <c r="A8972">
        <v>22635</v>
      </c>
      <c r="B8972">
        <v>114</v>
      </c>
      <c r="C8972" t="s">
        <v>27</v>
      </c>
      <c r="D8972" t="s">
        <v>784</v>
      </c>
      <c r="E8972">
        <v>439.46</v>
      </c>
      <c r="F8972" s="20">
        <v>45339</v>
      </c>
      <c r="G8972" s="20">
        <v>45341</v>
      </c>
      <c r="H8972" s="20">
        <v>45341</v>
      </c>
      <c r="I8972" s="20">
        <v>45325</v>
      </c>
      <c r="J8972" s="20">
        <v>45328</v>
      </c>
      <c r="K8972" t="s">
        <v>330</v>
      </c>
      <c r="L8972" t="s">
        <v>766</v>
      </c>
      <c r="M8972" t="s">
        <v>767</v>
      </c>
      <c r="N8972" t="s">
        <v>8244</v>
      </c>
      <c r="O8972" t="s">
        <v>756</v>
      </c>
      <c r="P8972" t="s">
        <v>757</v>
      </c>
      <c r="Q8972" t="s">
        <v>758</v>
      </c>
      <c r="R8972" t="s">
        <v>266</v>
      </c>
    </row>
    <row r="8973" spans="1:18" x14ac:dyDescent="0.35">
      <c r="A8973">
        <v>22636</v>
      </c>
      <c r="B8973">
        <v>114</v>
      </c>
      <c r="C8973" t="s">
        <v>27</v>
      </c>
      <c r="D8973" t="s">
        <v>5255</v>
      </c>
      <c r="E8973">
        <v>566.87</v>
      </c>
      <c r="F8973" s="20">
        <v>45341</v>
      </c>
      <c r="G8973" s="20">
        <v>45341</v>
      </c>
      <c r="H8973" s="20">
        <v>45341</v>
      </c>
      <c r="I8973" s="20">
        <v>45326</v>
      </c>
      <c r="J8973" s="20">
        <v>45328</v>
      </c>
      <c r="K8973" t="s">
        <v>330</v>
      </c>
      <c r="L8973" t="s">
        <v>766</v>
      </c>
      <c r="M8973" t="s">
        <v>767</v>
      </c>
      <c r="N8973" t="s">
        <v>8245</v>
      </c>
      <c r="O8973" t="s">
        <v>756</v>
      </c>
      <c r="P8973" t="s">
        <v>757</v>
      </c>
      <c r="Q8973" t="s">
        <v>758</v>
      </c>
      <c r="R8973" t="s">
        <v>266</v>
      </c>
    </row>
    <row r="8974" spans="1:18" x14ac:dyDescent="0.35">
      <c r="A8974">
        <v>593</v>
      </c>
      <c r="B8974">
        <v>114</v>
      </c>
      <c r="C8974" t="s">
        <v>27</v>
      </c>
      <c r="D8974" t="s">
        <v>769</v>
      </c>
      <c r="E8974">
        <v>12871.29</v>
      </c>
      <c r="F8974" s="20">
        <v>45341</v>
      </c>
      <c r="G8974" s="20">
        <v>45341</v>
      </c>
      <c r="H8974" s="20">
        <v>45341</v>
      </c>
      <c r="I8974" s="20">
        <v>45309</v>
      </c>
      <c r="J8974" s="20">
        <v>45313</v>
      </c>
      <c r="K8974" t="s">
        <v>330</v>
      </c>
      <c r="L8974" t="s">
        <v>766</v>
      </c>
      <c r="M8974" t="s">
        <v>770</v>
      </c>
      <c r="N8974" t="s">
        <v>8246</v>
      </c>
      <c r="O8974" t="s">
        <v>756</v>
      </c>
      <c r="P8974" t="s">
        <v>757</v>
      </c>
      <c r="Q8974" t="s">
        <v>758</v>
      </c>
      <c r="R8974" t="s">
        <v>266</v>
      </c>
    </row>
    <row r="8975" spans="1:18" x14ac:dyDescent="0.35">
      <c r="A8975">
        <v>596</v>
      </c>
      <c r="B8975">
        <v>114</v>
      </c>
      <c r="C8975" t="s">
        <v>27</v>
      </c>
      <c r="D8975" t="s">
        <v>769</v>
      </c>
      <c r="E8975">
        <v>798.69</v>
      </c>
      <c r="F8975" s="20">
        <v>45341</v>
      </c>
      <c r="G8975" s="20">
        <v>45341</v>
      </c>
      <c r="H8975" s="20">
        <v>45341</v>
      </c>
      <c r="I8975" s="20">
        <v>45310</v>
      </c>
      <c r="J8975" s="20">
        <v>45313</v>
      </c>
      <c r="K8975" t="s">
        <v>330</v>
      </c>
      <c r="L8975" t="s">
        <v>4146</v>
      </c>
      <c r="M8975" t="s">
        <v>4147</v>
      </c>
      <c r="N8975" t="s">
        <v>8247</v>
      </c>
      <c r="O8975" t="s">
        <v>756</v>
      </c>
      <c r="P8975" t="s">
        <v>757</v>
      </c>
      <c r="Q8975" t="s">
        <v>758</v>
      </c>
      <c r="R8975" t="s">
        <v>266</v>
      </c>
    </row>
    <row r="8976" spans="1:18" x14ac:dyDescent="0.35">
      <c r="A8976">
        <v>617</v>
      </c>
      <c r="B8976">
        <v>114</v>
      </c>
      <c r="C8976" t="s">
        <v>27</v>
      </c>
      <c r="D8976" t="s">
        <v>8248</v>
      </c>
      <c r="E8976">
        <v>490</v>
      </c>
      <c r="F8976" s="20">
        <v>45341</v>
      </c>
      <c r="G8976" s="20">
        <v>45341</v>
      </c>
      <c r="H8976" s="20">
        <v>45341</v>
      </c>
      <c r="I8976" s="20">
        <v>45310</v>
      </c>
      <c r="J8976" s="20">
        <v>45314</v>
      </c>
      <c r="K8976" t="s">
        <v>330</v>
      </c>
      <c r="L8976" t="s">
        <v>4251</v>
      </c>
      <c r="M8976" t="s">
        <v>7348</v>
      </c>
      <c r="N8976" t="s">
        <v>8076</v>
      </c>
      <c r="O8976" t="s">
        <v>756</v>
      </c>
      <c r="P8976" t="s">
        <v>757</v>
      </c>
      <c r="Q8976" t="s">
        <v>758</v>
      </c>
      <c r="R8976" t="s">
        <v>266</v>
      </c>
    </row>
    <row r="8977" spans="1:18" x14ac:dyDescent="0.35">
      <c r="A8977">
        <v>1157</v>
      </c>
      <c r="B8977">
        <v>114</v>
      </c>
      <c r="C8977" t="s">
        <v>27</v>
      </c>
      <c r="D8977" t="s">
        <v>8036</v>
      </c>
      <c r="E8977">
        <v>2600</v>
      </c>
      <c r="F8977" s="20">
        <v>45341</v>
      </c>
      <c r="G8977" s="20">
        <v>45341</v>
      </c>
      <c r="H8977" s="20">
        <v>45341</v>
      </c>
      <c r="I8977" s="20">
        <v>45079</v>
      </c>
      <c r="J8977" s="20"/>
      <c r="L8977" t="s">
        <v>1097</v>
      </c>
      <c r="M8977" t="s">
        <v>1105</v>
      </c>
      <c r="O8977" t="s">
        <v>756</v>
      </c>
      <c r="P8977" t="s">
        <v>757</v>
      </c>
      <c r="Q8977" t="s">
        <v>758</v>
      </c>
      <c r="R8977" t="s">
        <v>266</v>
      </c>
    </row>
    <row r="8978" spans="1:18" x14ac:dyDescent="0.35">
      <c r="A8978">
        <v>1158</v>
      </c>
      <c r="B8978">
        <v>114</v>
      </c>
      <c r="C8978" t="s">
        <v>27</v>
      </c>
      <c r="D8978" t="s">
        <v>7507</v>
      </c>
      <c r="E8978">
        <v>2000</v>
      </c>
      <c r="F8978" s="20">
        <v>45341</v>
      </c>
      <c r="G8978" s="20">
        <v>45341</v>
      </c>
      <c r="H8978" s="20">
        <v>45341</v>
      </c>
      <c r="I8978" s="20">
        <v>45169</v>
      </c>
      <c r="J8978" s="20"/>
      <c r="L8978" t="s">
        <v>1097</v>
      </c>
      <c r="M8978" t="s">
        <v>1105</v>
      </c>
      <c r="O8978" t="s">
        <v>756</v>
      </c>
      <c r="P8978" t="s">
        <v>757</v>
      </c>
      <c r="Q8978" t="s">
        <v>758</v>
      </c>
      <c r="R8978" t="s">
        <v>266</v>
      </c>
    </row>
    <row r="8979" spans="1:18" x14ac:dyDescent="0.35">
      <c r="A8979">
        <v>11637</v>
      </c>
      <c r="B8979">
        <v>114</v>
      </c>
      <c r="C8979" t="s">
        <v>27</v>
      </c>
      <c r="D8979" t="s">
        <v>8249</v>
      </c>
      <c r="E8979">
        <v>2047.88</v>
      </c>
      <c r="F8979" s="20">
        <v>45340</v>
      </c>
      <c r="G8979" s="20">
        <v>45341</v>
      </c>
      <c r="H8979" s="20">
        <v>45341</v>
      </c>
      <c r="I8979" s="20">
        <v>45316</v>
      </c>
      <c r="J8979" s="20"/>
      <c r="L8979" t="s">
        <v>4367</v>
      </c>
      <c r="M8979" t="s">
        <v>4762</v>
      </c>
      <c r="O8979" t="s">
        <v>756</v>
      </c>
      <c r="P8979" t="s">
        <v>757</v>
      </c>
      <c r="Q8979" t="s">
        <v>758</v>
      </c>
      <c r="R8979" t="s">
        <v>266</v>
      </c>
    </row>
    <row r="8980" spans="1:18" x14ac:dyDescent="0.35">
      <c r="A8980">
        <v>32515</v>
      </c>
      <c r="B8980">
        <v>114</v>
      </c>
      <c r="C8980" t="s">
        <v>27</v>
      </c>
      <c r="D8980" t="s">
        <v>984</v>
      </c>
      <c r="E8980">
        <v>6552</v>
      </c>
      <c r="F8980" s="20">
        <v>45341</v>
      </c>
      <c r="G8980" s="20">
        <v>45341</v>
      </c>
      <c r="H8980" s="20">
        <v>45341</v>
      </c>
      <c r="I8980" s="20">
        <v>45331</v>
      </c>
      <c r="J8980" s="20">
        <v>45331</v>
      </c>
      <c r="K8980" t="s">
        <v>264</v>
      </c>
      <c r="L8980" t="s">
        <v>4279</v>
      </c>
      <c r="M8980" t="s">
        <v>4433</v>
      </c>
      <c r="N8980" t="s">
        <v>8202</v>
      </c>
      <c r="O8980" t="s">
        <v>756</v>
      </c>
      <c r="P8980" t="s">
        <v>757</v>
      </c>
      <c r="Q8980" t="s">
        <v>758</v>
      </c>
      <c r="R8980" t="s">
        <v>266</v>
      </c>
    </row>
    <row r="8981" spans="1:18" x14ac:dyDescent="0.35">
      <c r="A8981">
        <v>32603</v>
      </c>
      <c r="B8981">
        <v>114</v>
      </c>
      <c r="C8981" t="s">
        <v>27</v>
      </c>
      <c r="D8981" t="s">
        <v>1009</v>
      </c>
      <c r="E8981">
        <v>276</v>
      </c>
      <c r="F8981" s="20">
        <v>45339</v>
      </c>
      <c r="G8981" s="20">
        <v>45341</v>
      </c>
      <c r="H8981" s="20">
        <v>45341</v>
      </c>
      <c r="I8981" s="20">
        <v>45328</v>
      </c>
      <c r="J8981" s="20">
        <v>45336</v>
      </c>
      <c r="K8981" t="s">
        <v>330</v>
      </c>
      <c r="L8981" t="s">
        <v>766</v>
      </c>
      <c r="M8981" t="s">
        <v>767</v>
      </c>
      <c r="N8981" t="s">
        <v>8250</v>
      </c>
      <c r="O8981" t="s">
        <v>756</v>
      </c>
      <c r="P8981" t="s">
        <v>757</v>
      </c>
      <c r="Q8981" t="s">
        <v>758</v>
      </c>
      <c r="R8981" t="s">
        <v>266</v>
      </c>
    </row>
    <row r="8982" spans="1:18" x14ac:dyDescent="0.35">
      <c r="A8982">
        <v>32606</v>
      </c>
      <c r="B8982">
        <v>114</v>
      </c>
      <c r="C8982" t="s">
        <v>27</v>
      </c>
      <c r="D8982" t="s">
        <v>979</v>
      </c>
      <c r="E8982">
        <v>1182.6500000000001</v>
      </c>
      <c r="F8982" s="20">
        <v>45341</v>
      </c>
      <c r="G8982" s="20">
        <v>45341</v>
      </c>
      <c r="H8982" s="20">
        <v>45341</v>
      </c>
      <c r="I8982" s="20">
        <v>45328</v>
      </c>
      <c r="J8982" s="20">
        <v>45336</v>
      </c>
      <c r="K8982" t="s">
        <v>330</v>
      </c>
      <c r="L8982" t="s">
        <v>762</v>
      </c>
      <c r="M8982" t="s">
        <v>788</v>
      </c>
      <c r="N8982" t="s">
        <v>8251</v>
      </c>
      <c r="O8982" t="s">
        <v>756</v>
      </c>
      <c r="P8982" t="s">
        <v>757</v>
      </c>
      <c r="Q8982" t="s">
        <v>758</v>
      </c>
      <c r="R8982" t="s">
        <v>266</v>
      </c>
    </row>
    <row r="8983" spans="1:18" x14ac:dyDescent="0.35">
      <c r="A8983">
        <v>32614</v>
      </c>
      <c r="B8983">
        <v>114</v>
      </c>
      <c r="C8983" t="s">
        <v>27</v>
      </c>
      <c r="D8983" t="s">
        <v>1047</v>
      </c>
      <c r="E8983">
        <v>220</v>
      </c>
      <c r="F8983" s="20">
        <v>45341</v>
      </c>
      <c r="G8983" s="20">
        <v>45341</v>
      </c>
      <c r="H8983" s="20">
        <v>45341</v>
      </c>
      <c r="I8983" s="20">
        <v>45327</v>
      </c>
      <c r="J8983" s="20">
        <v>45336</v>
      </c>
      <c r="K8983" t="s">
        <v>330</v>
      </c>
      <c r="L8983" t="s">
        <v>762</v>
      </c>
      <c r="M8983" t="s">
        <v>788</v>
      </c>
      <c r="N8983" t="s">
        <v>6871</v>
      </c>
      <c r="O8983" t="s">
        <v>756</v>
      </c>
      <c r="P8983" t="s">
        <v>757</v>
      </c>
      <c r="Q8983" t="s">
        <v>758</v>
      </c>
      <c r="R8983" t="s">
        <v>266</v>
      </c>
    </row>
    <row r="8984" spans="1:18" x14ac:dyDescent="0.35">
      <c r="A8984">
        <v>32615</v>
      </c>
      <c r="B8984">
        <v>114</v>
      </c>
      <c r="C8984" t="s">
        <v>27</v>
      </c>
      <c r="D8984" t="s">
        <v>761</v>
      </c>
      <c r="E8984">
        <v>1065.5999999999999</v>
      </c>
      <c r="F8984" s="20">
        <v>45339</v>
      </c>
      <c r="G8984" s="20">
        <v>45341</v>
      </c>
      <c r="H8984" s="20">
        <v>45341</v>
      </c>
      <c r="I8984" s="20">
        <v>45314</v>
      </c>
      <c r="J8984" s="20">
        <v>45336</v>
      </c>
      <c r="K8984" t="s">
        <v>330</v>
      </c>
      <c r="L8984" t="s">
        <v>762</v>
      </c>
      <c r="M8984" t="s">
        <v>763</v>
      </c>
      <c r="N8984" t="s">
        <v>8252</v>
      </c>
      <c r="O8984" t="s">
        <v>756</v>
      </c>
      <c r="P8984" t="s">
        <v>757</v>
      </c>
      <c r="Q8984" t="s">
        <v>758</v>
      </c>
      <c r="R8984" t="s">
        <v>266</v>
      </c>
    </row>
    <row r="8985" spans="1:18" x14ac:dyDescent="0.35">
      <c r="A8985">
        <v>32620</v>
      </c>
      <c r="B8985">
        <v>114</v>
      </c>
      <c r="C8985" t="s">
        <v>27</v>
      </c>
      <c r="D8985" t="s">
        <v>979</v>
      </c>
      <c r="E8985">
        <v>2102.29</v>
      </c>
      <c r="F8985" s="20">
        <v>45341</v>
      </c>
      <c r="G8985" s="20">
        <v>45341</v>
      </c>
      <c r="H8985" s="20">
        <v>45341</v>
      </c>
      <c r="I8985" s="20">
        <v>45328</v>
      </c>
      <c r="J8985" s="20">
        <v>45336</v>
      </c>
      <c r="K8985" t="s">
        <v>330</v>
      </c>
      <c r="L8985" t="s">
        <v>766</v>
      </c>
      <c r="M8985" t="s">
        <v>767</v>
      </c>
      <c r="N8985" t="s">
        <v>3777</v>
      </c>
      <c r="O8985" t="s">
        <v>756</v>
      </c>
      <c r="P8985" t="s">
        <v>757</v>
      </c>
      <c r="Q8985" t="s">
        <v>758</v>
      </c>
      <c r="R8985" t="s">
        <v>266</v>
      </c>
    </row>
    <row r="8986" spans="1:18" x14ac:dyDescent="0.35">
      <c r="A8986">
        <v>32621</v>
      </c>
      <c r="B8986">
        <v>114</v>
      </c>
      <c r="C8986" t="s">
        <v>27</v>
      </c>
      <c r="D8986" t="s">
        <v>1025</v>
      </c>
      <c r="E8986">
        <v>329.44</v>
      </c>
      <c r="F8986" s="20">
        <v>45341</v>
      </c>
      <c r="G8986" s="20">
        <v>45341</v>
      </c>
      <c r="H8986" s="20">
        <v>45341</v>
      </c>
      <c r="I8986" s="20">
        <v>45330</v>
      </c>
      <c r="J8986" s="20">
        <v>45336</v>
      </c>
      <c r="K8986" t="s">
        <v>330</v>
      </c>
      <c r="L8986" t="s">
        <v>766</v>
      </c>
      <c r="M8986" t="s">
        <v>770</v>
      </c>
      <c r="N8986" t="s">
        <v>8253</v>
      </c>
      <c r="O8986" t="s">
        <v>756</v>
      </c>
      <c r="P8986" t="s">
        <v>757</v>
      </c>
      <c r="Q8986" t="s">
        <v>758</v>
      </c>
      <c r="R8986" t="s">
        <v>266</v>
      </c>
    </row>
    <row r="8987" spans="1:18" x14ac:dyDescent="0.35">
      <c r="A8987">
        <v>32626</v>
      </c>
      <c r="B8987">
        <v>114</v>
      </c>
      <c r="C8987" t="s">
        <v>27</v>
      </c>
      <c r="D8987" t="s">
        <v>979</v>
      </c>
      <c r="E8987">
        <v>3637.82</v>
      </c>
      <c r="F8987" s="20">
        <v>45341</v>
      </c>
      <c r="G8987" s="20">
        <v>45341</v>
      </c>
      <c r="H8987" s="20">
        <v>45341</v>
      </c>
      <c r="I8987" s="20">
        <v>45329</v>
      </c>
      <c r="J8987" s="20">
        <v>45336</v>
      </c>
      <c r="K8987" t="s">
        <v>330</v>
      </c>
      <c r="L8987" t="s">
        <v>766</v>
      </c>
      <c r="M8987" t="s">
        <v>767</v>
      </c>
      <c r="N8987" t="s">
        <v>8254</v>
      </c>
      <c r="O8987" t="s">
        <v>756</v>
      </c>
      <c r="P8987" t="s">
        <v>757</v>
      </c>
      <c r="Q8987" t="s">
        <v>758</v>
      </c>
      <c r="R8987" t="s">
        <v>266</v>
      </c>
    </row>
    <row r="8988" spans="1:18" x14ac:dyDescent="0.35">
      <c r="A8988">
        <v>32637</v>
      </c>
      <c r="B8988">
        <v>114</v>
      </c>
      <c r="C8988" t="s">
        <v>27</v>
      </c>
      <c r="D8988" t="s">
        <v>784</v>
      </c>
      <c r="E8988">
        <v>756.01</v>
      </c>
      <c r="F8988" s="20">
        <v>45341</v>
      </c>
      <c r="G8988" s="20">
        <v>45341</v>
      </c>
      <c r="H8988" s="20">
        <v>45341</v>
      </c>
      <c r="I8988" s="20">
        <v>45327</v>
      </c>
      <c r="J8988" s="20">
        <v>45336</v>
      </c>
      <c r="K8988" t="s">
        <v>330</v>
      </c>
      <c r="L8988" t="s">
        <v>4146</v>
      </c>
      <c r="M8988" t="s">
        <v>4234</v>
      </c>
      <c r="N8988" t="s">
        <v>8255</v>
      </c>
      <c r="O8988" t="s">
        <v>756</v>
      </c>
      <c r="P8988" t="s">
        <v>757</v>
      </c>
      <c r="Q8988" t="s">
        <v>758</v>
      </c>
      <c r="R8988" t="s">
        <v>266</v>
      </c>
    </row>
    <row r="8989" spans="1:18" x14ac:dyDescent="0.35">
      <c r="A8989">
        <v>32777</v>
      </c>
      <c r="B8989">
        <v>114</v>
      </c>
      <c r="C8989" t="s">
        <v>27</v>
      </c>
      <c r="D8989" t="s">
        <v>2704</v>
      </c>
      <c r="E8989">
        <v>2000</v>
      </c>
      <c r="F8989" s="20">
        <v>45341</v>
      </c>
      <c r="G8989" s="20">
        <v>45341</v>
      </c>
      <c r="H8989" s="20">
        <v>45341</v>
      </c>
      <c r="I8989" s="20">
        <v>45337</v>
      </c>
      <c r="J8989" s="20">
        <v>45337</v>
      </c>
      <c r="K8989" t="s">
        <v>264</v>
      </c>
      <c r="L8989" t="s">
        <v>4226</v>
      </c>
      <c r="M8989" t="s">
        <v>1755</v>
      </c>
      <c r="N8989" t="s">
        <v>1991</v>
      </c>
      <c r="O8989" t="s">
        <v>756</v>
      </c>
      <c r="P8989" t="s">
        <v>757</v>
      </c>
      <c r="Q8989" t="s">
        <v>758</v>
      </c>
      <c r="R8989" t="s">
        <v>266</v>
      </c>
    </row>
    <row r="8990" spans="1:18" x14ac:dyDescent="0.35">
      <c r="A8990">
        <v>32930</v>
      </c>
      <c r="B8990">
        <v>114</v>
      </c>
      <c r="C8990" t="s">
        <v>27</v>
      </c>
      <c r="D8990" t="s">
        <v>5126</v>
      </c>
      <c r="E8990">
        <v>305</v>
      </c>
      <c r="F8990" s="20">
        <v>45341</v>
      </c>
      <c r="G8990" s="20">
        <v>45341</v>
      </c>
      <c r="H8990" s="20">
        <v>45341</v>
      </c>
      <c r="I8990" s="20">
        <v>45327</v>
      </c>
      <c r="J8990" s="20"/>
      <c r="L8990" t="s">
        <v>7645</v>
      </c>
      <c r="M8990" t="s">
        <v>4288</v>
      </c>
      <c r="O8990" t="s">
        <v>756</v>
      </c>
      <c r="P8990" t="s">
        <v>757</v>
      </c>
      <c r="Q8990" t="s">
        <v>758</v>
      </c>
      <c r="R8990" t="s">
        <v>266</v>
      </c>
    </row>
    <row r="8991" spans="1:18" x14ac:dyDescent="0.35">
      <c r="A8991">
        <v>33254</v>
      </c>
      <c r="B8991">
        <v>114</v>
      </c>
      <c r="C8991" t="s">
        <v>27</v>
      </c>
      <c r="D8991" t="s">
        <v>829</v>
      </c>
      <c r="E8991">
        <v>250</v>
      </c>
      <c r="F8991" s="20">
        <v>45341</v>
      </c>
      <c r="G8991" s="20"/>
      <c r="H8991" s="20">
        <v>45341</v>
      </c>
      <c r="I8991" s="20">
        <v>45341</v>
      </c>
      <c r="J8991" s="20">
        <v>45342</v>
      </c>
      <c r="K8991" t="s">
        <v>319</v>
      </c>
      <c r="L8991" t="s">
        <v>4287</v>
      </c>
      <c r="M8991" t="s">
        <v>4288</v>
      </c>
      <c r="N8991" t="s">
        <v>8256</v>
      </c>
      <c r="O8991" t="s">
        <v>756</v>
      </c>
      <c r="P8991" t="s">
        <v>757</v>
      </c>
      <c r="Q8991" t="s">
        <v>758</v>
      </c>
      <c r="R8991" t="s">
        <v>266</v>
      </c>
    </row>
    <row r="8992" spans="1:18" x14ac:dyDescent="0.35">
      <c r="A8992">
        <v>33251</v>
      </c>
      <c r="B8992">
        <v>114</v>
      </c>
      <c r="C8992" t="s">
        <v>27</v>
      </c>
      <c r="D8992" t="s">
        <v>829</v>
      </c>
      <c r="E8992">
        <v>7.5</v>
      </c>
      <c r="F8992" s="20">
        <v>45339</v>
      </c>
      <c r="G8992" s="20"/>
      <c r="H8992" s="20">
        <v>45339</v>
      </c>
      <c r="I8992" s="20">
        <v>45339</v>
      </c>
      <c r="J8992" s="20">
        <v>45342</v>
      </c>
      <c r="K8992" t="s">
        <v>319</v>
      </c>
      <c r="L8992" t="s">
        <v>4287</v>
      </c>
      <c r="M8992" t="s">
        <v>4288</v>
      </c>
      <c r="N8992" t="s">
        <v>8208</v>
      </c>
      <c r="O8992" t="s">
        <v>756</v>
      </c>
      <c r="P8992" t="s">
        <v>757</v>
      </c>
      <c r="Q8992" t="s">
        <v>758</v>
      </c>
      <c r="R8992" t="s">
        <v>266</v>
      </c>
    </row>
    <row r="8993" spans="1:18" x14ac:dyDescent="0.35">
      <c r="A8993">
        <v>33701</v>
      </c>
      <c r="B8993">
        <v>114</v>
      </c>
      <c r="C8993" t="s">
        <v>27</v>
      </c>
      <c r="D8993" t="s">
        <v>829</v>
      </c>
      <c r="E8993">
        <v>34</v>
      </c>
      <c r="F8993" s="20">
        <v>45339</v>
      </c>
      <c r="G8993" s="20"/>
      <c r="H8993" s="20">
        <v>45339</v>
      </c>
      <c r="I8993" s="20">
        <v>45339</v>
      </c>
      <c r="J8993" s="20">
        <v>45349</v>
      </c>
      <c r="K8993" t="s">
        <v>319</v>
      </c>
      <c r="L8993" t="s">
        <v>4130</v>
      </c>
      <c r="M8993" t="s">
        <v>4675</v>
      </c>
      <c r="N8993" t="s">
        <v>8209</v>
      </c>
      <c r="O8993" t="s">
        <v>756</v>
      </c>
      <c r="P8993" t="s">
        <v>757</v>
      </c>
      <c r="Q8993" t="s">
        <v>758</v>
      </c>
      <c r="R8993" t="s">
        <v>266</v>
      </c>
    </row>
    <row r="8994" spans="1:18" x14ac:dyDescent="0.35">
      <c r="A8994">
        <v>32409</v>
      </c>
      <c r="B8994">
        <v>114</v>
      </c>
      <c r="C8994" t="s">
        <v>27</v>
      </c>
      <c r="D8994" t="s">
        <v>5255</v>
      </c>
      <c r="E8994">
        <v>2462.59</v>
      </c>
      <c r="F8994" s="20">
        <v>45338</v>
      </c>
      <c r="G8994" s="20">
        <v>45338</v>
      </c>
      <c r="H8994" s="20">
        <v>45338</v>
      </c>
      <c r="I8994" s="20">
        <v>45324</v>
      </c>
      <c r="J8994" s="20">
        <v>45330</v>
      </c>
      <c r="K8994" t="s">
        <v>330</v>
      </c>
      <c r="L8994" t="s">
        <v>766</v>
      </c>
      <c r="M8994" t="s">
        <v>767</v>
      </c>
      <c r="N8994" t="s">
        <v>8257</v>
      </c>
      <c r="O8994" t="s">
        <v>756</v>
      </c>
      <c r="P8994" t="s">
        <v>757</v>
      </c>
      <c r="Q8994" t="s">
        <v>758</v>
      </c>
      <c r="R8994" t="s">
        <v>266</v>
      </c>
    </row>
    <row r="8995" spans="1:18" x14ac:dyDescent="0.35">
      <c r="A8995">
        <v>32601</v>
      </c>
      <c r="B8995">
        <v>114</v>
      </c>
      <c r="C8995" t="s">
        <v>27</v>
      </c>
      <c r="D8995" t="s">
        <v>1414</v>
      </c>
      <c r="E8995">
        <v>868.8</v>
      </c>
      <c r="F8995" s="20">
        <v>45338</v>
      </c>
      <c r="G8995" s="20">
        <v>45338</v>
      </c>
      <c r="H8995" s="20">
        <v>45338</v>
      </c>
      <c r="I8995" s="20">
        <v>45331</v>
      </c>
      <c r="J8995" s="20">
        <v>45336</v>
      </c>
      <c r="K8995" t="s">
        <v>330</v>
      </c>
      <c r="L8995" t="s">
        <v>766</v>
      </c>
      <c r="M8995" t="s">
        <v>767</v>
      </c>
      <c r="N8995" t="s">
        <v>8258</v>
      </c>
      <c r="O8995" t="s">
        <v>756</v>
      </c>
      <c r="P8995" t="s">
        <v>757</v>
      </c>
      <c r="Q8995" t="s">
        <v>758</v>
      </c>
      <c r="R8995" t="s">
        <v>266</v>
      </c>
    </row>
    <row r="8996" spans="1:18" x14ac:dyDescent="0.35">
      <c r="A8996">
        <v>32796</v>
      </c>
      <c r="B8996">
        <v>114</v>
      </c>
      <c r="C8996" t="s">
        <v>27</v>
      </c>
      <c r="E8996">
        <v>567.84</v>
      </c>
      <c r="F8996" s="20">
        <v>45338</v>
      </c>
      <c r="G8996" s="20">
        <v>45338</v>
      </c>
      <c r="H8996" s="20">
        <v>45338</v>
      </c>
      <c r="I8996" s="20">
        <v>45317</v>
      </c>
      <c r="J8996" s="20">
        <v>45337</v>
      </c>
      <c r="K8996" t="s">
        <v>330</v>
      </c>
      <c r="L8996" t="s">
        <v>4146</v>
      </c>
      <c r="M8996" t="s">
        <v>4234</v>
      </c>
      <c r="N8996" t="s">
        <v>1843</v>
      </c>
      <c r="O8996" t="s">
        <v>756</v>
      </c>
      <c r="P8996" t="s">
        <v>757</v>
      </c>
      <c r="Q8996" t="s">
        <v>758</v>
      </c>
      <c r="R8996" t="s">
        <v>266</v>
      </c>
    </row>
    <row r="8997" spans="1:18" x14ac:dyDescent="0.35">
      <c r="A8997">
        <v>32869</v>
      </c>
      <c r="B8997">
        <v>114</v>
      </c>
      <c r="C8997" t="s">
        <v>27</v>
      </c>
      <c r="D8997" t="s">
        <v>826</v>
      </c>
      <c r="E8997">
        <v>2400</v>
      </c>
      <c r="F8997" s="20">
        <v>45338</v>
      </c>
      <c r="G8997" s="20">
        <v>45338</v>
      </c>
      <c r="H8997" s="20">
        <v>45338</v>
      </c>
      <c r="I8997" s="20">
        <v>45328</v>
      </c>
      <c r="J8997" s="20">
        <v>45337</v>
      </c>
      <c r="K8997" t="s">
        <v>264</v>
      </c>
      <c r="L8997" t="s">
        <v>4146</v>
      </c>
      <c r="M8997" t="s">
        <v>4234</v>
      </c>
      <c r="N8997" t="s">
        <v>1558</v>
      </c>
      <c r="O8997" t="s">
        <v>756</v>
      </c>
      <c r="P8997" t="s">
        <v>757</v>
      </c>
      <c r="Q8997" t="s">
        <v>758</v>
      </c>
      <c r="R8997" t="s">
        <v>266</v>
      </c>
    </row>
    <row r="8998" spans="1:18" x14ac:dyDescent="0.35">
      <c r="A8998">
        <v>33248</v>
      </c>
      <c r="B8998">
        <v>114</v>
      </c>
      <c r="C8998" t="s">
        <v>27</v>
      </c>
      <c r="D8998" t="s">
        <v>829</v>
      </c>
      <c r="E8998">
        <v>127.6</v>
      </c>
      <c r="F8998" s="20">
        <v>45338</v>
      </c>
      <c r="G8998" s="20"/>
      <c r="H8998" s="20">
        <v>45338</v>
      </c>
      <c r="I8998" s="20">
        <v>45338</v>
      </c>
      <c r="J8998" s="20">
        <v>45342</v>
      </c>
      <c r="K8998" t="s">
        <v>319</v>
      </c>
      <c r="L8998" t="s">
        <v>4287</v>
      </c>
      <c r="M8998" t="s">
        <v>4288</v>
      </c>
      <c r="N8998" t="s">
        <v>8208</v>
      </c>
      <c r="O8998" t="s">
        <v>756</v>
      </c>
      <c r="P8998" t="s">
        <v>757</v>
      </c>
      <c r="Q8998" t="s">
        <v>758</v>
      </c>
      <c r="R8998" t="s">
        <v>266</v>
      </c>
    </row>
    <row r="8999" spans="1:18" x14ac:dyDescent="0.35">
      <c r="A8999">
        <v>33249</v>
      </c>
      <c r="B8999">
        <v>114</v>
      </c>
      <c r="C8999" t="s">
        <v>27</v>
      </c>
      <c r="D8999" t="s">
        <v>829</v>
      </c>
      <c r="E8999">
        <v>20.149999999999999</v>
      </c>
      <c r="F8999" s="20">
        <v>45338</v>
      </c>
      <c r="G8999" s="20"/>
      <c r="H8999" s="20">
        <v>45338</v>
      </c>
      <c r="I8999" s="20">
        <v>45338</v>
      </c>
      <c r="J8999" s="20">
        <v>45342</v>
      </c>
      <c r="K8999" t="s">
        <v>319</v>
      </c>
      <c r="L8999" t="s">
        <v>4130</v>
      </c>
      <c r="M8999" t="s">
        <v>4607</v>
      </c>
      <c r="N8999" t="s">
        <v>8208</v>
      </c>
      <c r="O8999" t="s">
        <v>756</v>
      </c>
      <c r="P8999" t="s">
        <v>757</v>
      </c>
      <c r="Q8999" t="s">
        <v>758</v>
      </c>
      <c r="R8999" t="s">
        <v>266</v>
      </c>
    </row>
    <row r="9000" spans="1:18" x14ac:dyDescent="0.35">
      <c r="A9000">
        <v>33250</v>
      </c>
      <c r="B9000">
        <v>114</v>
      </c>
      <c r="C9000" t="s">
        <v>27</v>
      </c>
      <c r="D9000" t="s">
        <v>829</v>
      </c>
      <c r="E9000">
        <v>150</v>
      </c>
      <c r="F9000" s="20">
        <v>45338</v>
      </c>
      <c r="G9000" s="20"/>
      <c r="H9000" s="20">
        <v>45338</v>
      </c>
      <c r="I9000" s="20">
        <v>45338</v>
      </c>
      <c r="J9000" s="20">
        <v>45342</v>
      </c>
      <c r="K9000" t="s">
        <v>319</v>
      </c>
      <c r="L9000" t="s">
        <v>4279</v>
      </c>
      <c r="M9000" t="s">
        <v>4671</v>
      </c>
      <c r="N9000" t="s">
        <v>8208</v>
      </c>
      <c r="O9000" t="s">
        <v>756</v>
      </c>
      <c r="P9000" t="s">
        <v>757</v>
      </c>
      <c r="Q9000" t="s">
        <v>758</v>
      </c>
      <c r="R9000" t="s">
        <v>266</v>
      </c>
    </row>
    <row r="9001" spans="1:18" x14ac:dyDescent="0.35">
      <c r="A9001">
        <v>11593</v>
      </c>
      <c r="B9001">
        <v>114</v>
      </c>
      <c r="C9001" t="s">
        <v>27</v>
      </c>
      <c r="D9001" t="s">
        <v>5855</v>
      </c>
      <c r="E9001">
        <v>955</v>
      </c>
      <c r="F9001" s="20">
        <v>45338</v>
      </c>
      <c r="G9001" s="20">
        <v>45338</v>
      </c>
      <c r="H9001" s="20">
        <v>45338</v>
      </c>
      <c r="I9001" s="20">
        <v>45307</v>
      </c>
      <c r="J9001" s="20"/>
      <c r="L9001" t="s">
        <v>5481</v>
      </c>
      <c r="M9001" t="s">
        <v>6509</v>
      </c>
      <c r="O9001" t="s">
        <v>756</v>
      </c>
      <c r="P9001" t="s">
        <v>757</v>
      </c>
      <c r="Q9001" t="s">
        <v>758</v>
      </c>
      <c r="R9001" t="s">
        <v>266</v>
      </c>
    </row>
    <row r="9002" spans="1:18" x14ac:dyDescent="0.35">
      <c r="A9002">
        <v>11594</v>
      </c>
      <c r="B9002">
        <v>114</v>
      </c>
      <c r="C9002" t="s">
        <v>27</v>
      </c>
      <c r="D9002" t="s">
        <v>2103</v>
      </c>
      <c r="E9002">
        <v>575</v>
      </c>
      <c r="F9002" s="20">
        <v>45338</v>
      </c>
      <c r="G9002" s="20">
        <v>45338</v>
      </c>
      <c r="H9002" s="20">
        <v>45338</v>
      </c>
      <c r="I9002" s="20">
        <v>45293</v>
      </c>
      <c r="J9002" s="20"/>
      <c r="L9002" t="s">
        <v>4146</v>
      </c>
      <c r="M9002" t="s">
        <v>4234</v>
      </c>
      <c r="O9002" t="s">
        <v>756</v>
      </c>
      <c r="P9002" t="s">
        <v>757</v>
      </c>
      <c r="Q9002" t="s">
        <v>758</v>
      </c>
      <c r="R9002" t="s">
        <v>266</v>
      </c>
    </row>
    <row r="9003" spans="1:18" x14ac:dyDescent="0.35">
      <c r="A9003">
        <v>15629</v>
      </c>
      <c r="B9003">
        <v>114</v>
      </c>
      <c r="C9003" t="s">
        <v>27</v>
      </c>
      <c r="D9003" t="s">
        <v>8259</v>
      </c>
      <c r="E9003">
        <v>249</v>
      </c>
      <c r="F9003" s="20">
        <v>45338</v>
      </c>
      <c r="G9003" s="20">
        <v>45338</v>
      </c>
      <c r="H9003" s="20">
        <v>45338</v>
      </c>
      <c r="I9003" s="20">
        <v>45323</v>
      </c>
      <c r="J9003" s="20">
        <v>45323</v>
      </c>
      <c r="K9003" t="s">
        <v>330</v>
      </c>
      <c r="L9003" t="s">
        <v>4251</v>
      </c>
      <c r="M9003" t="s">
        <v>4309</v>
      </c>
      <c r="N9003" t="s">
        <v>8260</v>
      </c>
      <c r="O9003" t="s">
        <v>756</v>
      </c>
      <c r="P9003" t="s">
        <v>757</v>
      </c>
      <c r="Q9003" t="s">
        <v>758</v>
      </c>
      <c r="R9003" t="s">
        <v>266</v>
      </c>
    </row>
    <row r="9004" spans="1:18" x14ac:dyDescent="0.35">
      <c r="A9004">
        <v>22541</v>
      </c>
      <c r="B9004">
        <v>114</v>
      </c>
      <c r="C9004" t="s">
        <v>27</v>
      </c>
      <c r="D9004" t="s">
        <v>8027</v>
      </c>
      <c r="E9004">
        <v>660</v>
      </c>
      <c r="F9004" s="20">
        <v>45338</v>
      </c>
      <c r="G9004" s="20">
        <v>45338</v>
      </c>
      <c r="H9004" s="20">
        <v>45338</v>
      </c>
      <c r="I9004" s="20">
        <v>45324</v>
      </c>
      <c r="J9004" s="20"/>
      <c r="L9004" t="s">
        <v>4130</v>
      </c>
      <c r="M9004" t="s">
        <v>4894</v>
      </c>
      <c r="O9004" t="s">
        <v>756</v>
      </c>
      <c r="P9004" t="s">
        <v>757</v>
      </c>
      <c r="Q9004" t="s">
        <v>758</v>
      </c>
      <c r="R9004" t="s">
        <v>266</v>
      </c>
    </row>
    <row r="9005" spans="1:18" x14ac:dyDescent="0.35">
      <c r="A9005">
        <v>22575</v>
      </c>
      <c r="B9005">
        <v>114</v>
      </c>
      <c r="C9005" t="s">
        <v>27</v>
      </c>
      <c r="D9005" t="s">
        <v>784</v>
      </c>
      <c r="E9005">
        <v>546.85</v>
      </c>
      <c r="F9005" s="20">
        <v>45338</v>
      </c>
      <c r="G9005" s="20">
        <v>45338</v>
      </c>
      <c r="H9005" s="20">
        <v>45338</v>
      </c>
      <c r="I9005" s="20">
        <v>45324</v>
      </c>
      <c r="J9005" s="20">
        <v>45327</v>
      </c>
      <c r="K9005" t="s">
        <v>330</v>
      </c>
      <c r="L9005" t="s">
        <v>766</v>
      </c>
      <c r="M9005" t="s">
        <v>767</v>
      </c>
      <c r="N9005" t="s">
        <v>8261</v>
      </c>
      <c r="O9005" t="s">
        <v>756</v>
      </c>
      <c r="P9005" t="s">
        <v>757</v>
      </c>
      <c r="Q9005" t="s">
        <v>758</v>
      </c>
      <c r="R9005" t="s">
        <v>266</v>
      </c>
    </row>
    <row r="9006" spans="1:18" x14ac:dyDescent="0.35">
      <c r="A9006">
        <v>22580</v>
      </c>
      <c r="B9006">
        <v>114</v>
      </c>
      <c r="C9006" t="s">
        <v>27</v>
      </c>
      <c r="D9006" t="s">
        <v>5964</v>
      </c>
      <c r="E9006">
        <v>752.64</v>
      </c>
      <c r="F9006" s="20">
        <v>45338</v>
      </c>
      <c r="G9006" s="20">
        <v>45338</v>
      </c>
      <c r="H9006" s="20">
        <v>45338</v>
      </c>
      <c r="I9006" s="20">
        <v>45323</v>
      </c>
      <c r="J9006" s="20">
        <v>45327</v>
      </c>
      <c r="K9006" t="s">
        <v>330</v>
      </c>
      <c r="L9006" t="s">
        <v>766</v>
      </c>
      <c r="M9006" t="s">
        <v>767</v>
      </c>
      <c r="N9006" t="s">
        <v>3777</v>
      </c>
      <c r="O9006" t="s">
        <v>756</v>
      </c>
      <c r="P9006" t="s">
        <v>757</v>
      </c>
      <c r="Q9006" t="s">
        <v>758</v>
      </c>
      <c r="R9006" t="s">
        <v>266</v>
      </c>
    </row>
    <row r="9007" spans="1:18" x14ac:dyDescent="0.35">
      <c r="A9007">
        <v>22612</v>
      </c>
      <c r="B9007">
        <v>114</v>
      </c>
      <c r="C9007" t="s">
        <v>27</v>
      </c>
      <c r="D9007" t="s">
        <v>2998</v>
      </c>
      <c r="E9007">
        <v>900</v>
      </c>
      <c r="F9007" s="20">
        <v>45338</v>
      </c>
      <c r="G9007" s="20">
        <v>45338</v>
      </c>
      <c r="H9007" s="20">
        <v>45338</v>
      </c>
      <c r="I9007" s="20">
        <v>45324</v>
      </c>
      <c r="J9007" s="20"/>
      <c r="L9007" t="s">
        <v>4367</v>
      </c>
      <c r="M9007" t="s">
        <v>4655</v>
      </c>
      <c r="O9007" t="s">
        <v>756</v>
      </c>
      <c r="P9007" t="s">
        <v>757</v>
      </c>
      <c r="Q9007" t="s">
        <v>758</v>
      </c>
      <c r="R9007" t="s">
        <v>266</v>
      </c>
    </row>
    <row r="9008" spans="1:18" x14ac:dyDescent="0.35">
      <c r="A9008">
        <v>15647</v>
      </c>
      <c r="B9008">
        <v>114</v>
      </c>
      <c r="C9008" t="s">
        <v>27</v>
      </c>
      <c r="D9008" t="s">
        <v>8262</v>
      </c>
      <c r="E9008">
        <v>3000</v>
      </c>
      <c r="F9008" s="20">
        <v>45332</v>
      </c>
      <c r="G9008" s="20"/>
      <c r="H9008" s="20">
        <v>45337</v>
      </c>
      <c r="I9008" s="20">
        <v>45320</v>
      </c>
      <c r="J9008" s="20"/>
      <c r="L9008" t="s">
        <v>4367</v>
      </c>
      <c r="M9008" t="s">
        <v>4762</v>
      </c>
      <c r="O9008" t="s">
        <v>756</v>
      </c>
      <c r="P9008" t="s">
        <v>757</v>
      </c>
      <c r="Q9008" t="s">
        <v>758</v>
      </c>
      <c r="R9008" t="s">
        <v>266</v>
      </c>
    </row>
    <row r="9009" spans="1:18" x14ac:dyDescent="0.35">
      <c r="A9009">
        <v>15676</v>
      </c>
      <c r="B9009">
        <v>114</v>
      </c>
      <c r="C9009" t="s">
        <v>27</v>
      </c>
      <c r="D9009" t="s">
        <v>5480</v>
      </c>
      <c r="E9009">
        <v>400</v>
      </c>
      <c r="F9009" s="20">
        <v>45337</v>
      </c>
      <c r="G9009" s="20">
        <v>45337</v>
      </c>
      <c r="H9009" s="20">
        <v>45337</v>
      </c>
      <c r="I9009" s="20">
        <v>45322</v>
      </c>
      <c r="J9009" s="20"/>
      <c r="L9009" t="s">
        <v>7645</v>
      </c>
      <c r="M9009" t="s">
        <v>4288</v>
      </c>
      <c r="O9009" t="s">
        <v>756</v>
      </c>
      <c r="P9009" t="s">
        <v>757</v>
      </c>
      <c r="Q9009" t="s">
        <v>758</v>
      </c>
      <c r="R9009" t="s">
        <v>266</v>
      </c>
    </row>
    <row r="9010" spans="1:18" x14ac:dyDescent="0.35">
      <c r="A9010">
        <v>15677</v>
      </c>
      <c r="B9010">
        <v>114</v>
      </c>
      <c r="C9010" t="s">
        <v>27</v>
      </c>
      <c r="D9010" t="s">
        <v>5619</v>
      </c>
      <c r="E9010">
        <v>100</v>
      </c>
      <c r="F9010" s="20">
        <v>45337</v>
      </c>
      <c r="G9010" s="20">
        <v>45337</v>
      </c>
      <c r="H9010" s="20">
        <v>45337</v>
      </c>
      <c r="I9010" s="20">
        <v>45322</v>
      </c>
      <c r="J9010" s="20"/>
      <c r="L9010" t="s">
        <v>4251</v>
      </c>
      <c r="M9010" t="s">
        <v>4252</v>
      </c>
      <c r="O9010" t="s">
        <v>756</v>
      </c>
      <c r="P9010" t="s">
        <v>757</v>
      </c>
      <c r="Q9010" t="s">
        <v>758</v>
      </c>
      <c r="R9010" t="s">
        <v>266</v>
      </c>
    </row>
    <row r="9011" spans="1:18" x14ac:dyDescent="0.35">
      <c r="A9011">
        <v>15694</v>
      </c>
      <c r="B9011">
        <v>114</v>
      </c>
      <c r="C9011" t="s">
        <v>27</v>
      </c>
      <c r="D9011" t="s">
        <v>1464</v>
      </c>
      <c r="E9011">
        <v>129</v>
      </c>
      <c r="F9011" s="20">
        <v>45337</v>
      </c>
      <c r="G9011" s="20">
        <v>45337</v>
      </c>
      <c r="H9011" s="20">
        <v>45337</v>
      </c>
      <c r="I9011" s="20">
        <v>45323</v>
      </c>
      <c r="J9011" s="20"/>
      <c r="L9011" t="s">
        <v>4334</v>
      </c>
      <c r="M9011" t="s">
        <v>4335</v>
      </c>
      <c r="O9011" t="s">
        <v>756</v>
      </c>
      <c r="P9011" t="s">
        <v>757</v>
      </c>
      <c r="Q9011" t="s">
        <v>758</v>
      </c>
      <c r="R9011" t="s">
        <v>266</v>
      </c>
    </row>
    <row r="9012" spans="1:18" x14ac:dyDescent="0.35">
      <c r="A9012">
        <v>15695</v>
      </c>
      <c r="B9012">
        <v>114</v>
      </c>
      <c r="C9012" t="s">
        <v>27</v>
      </c>
      <c r="D9012" t="s">
        <v>8263</v>
      </c>
      <c r="E9012">
        <v>3375</v>
      </c>
      <c r="F9012" s="20">
        <v>45337</v>
      </c>
      <c r="G9012" s="20">
        <v>45337</v>
      </c>
      <c r="H9012" s="20">
        <v>45337</v>
      </c>
      <c r="I9012" s="20">
        <v>45294</v>
      </c>
      <c r="J9012" s="20"/>
      <c r="L9012" t="s">
        <v>8264</v>
      </c>
      <c r="O9012" t="s">
        <v>756</v>
      </c>
      <c r="P9012" t="s">
        <v>757</v>
      </c>
      <c r="Q9012" t="s">
        <v>758</v>
      </c>
      <c r="R9012" t="s">
        <v>266</v>
      </c>
    </row>
    <row r="9013" spans="1:18" x14ac:dyDescent="0.35">
      <c r="A9013">
        <v>15736</v>
      </c>
      <c r="B9013">
        <v>114</v>
      </c>
      <c r="C9013" t="s">
        <v>27</v>
      </c>
      <c r="D9013" t="s">
        <v>5964</v>
      </c>
      <c r="E9013">
        <v>2478.1799999999998</v>
      </c>
      <c r="F9013" s="20">
        <v>45337</v>
      </c>
      <c r="G9013" s="20">
        <v>45337</v>
      </c>
      <c r="H9013" s="20">
        <v>45337</v>
      </c>
      <c r="I9013" s="20">
        <v>45322</v>
      </c>
      <c r="J9013" s="20">
        <v>45323</v>
      </c>
      <c r="K9013" t="s">
        <v>330</v>
      </c>
      <c r="L9013" t="s">
        <v>766</v>
      </c>
      <c r="M9013" t="s">
        <v>767</v>
      </c>
      <c r="N9013" t="s">
        <v>6393</v>
      </c>
      <c r="O9013" t="s">
        <v>756</v>
      </c>
      <c r="P9013" t="s">
        <v>757</v>
      </c>
      <c r="Q9013" t="s">
        <v>758</v>
      </c>
      <c r="R9013" t="s">
        <v>266</v>
      </c>
    </row>
    <row r="9014" spans="1:18" x14ac:dyDescent="0.35">
      <c r="A9014">
        <v>22513</v>
      </c>
      <c r="B9014">
        <v>114</v>
      </c>
      <c r="C9014" t="s">
        <v>27</v>
      </c>
      <c r="D9014" t="s">
        <v>1282</v>
      </c>
      <c r="E9014">
        <v>1200</v>
      </c>
      <c r="F9014" s="20">
        <v>45337</v>
      </c>
      <c r="G9014" s="20">
        <v>45337</v>
      </c>
      <c r="H9014" s="20">
        <v>45337</v>
      </c>
      <c r="I9014" s="20">
        <v>45324</v>
      </c>
      <c r="J9014" s="20">
        <v>45324</v>
      </c>
      <c r="K9014" t="s">
        <v>330</v>
      </c>
      <c r="L9014" t="s">
        <v>4130</v>
      </c>
      <c r="M9014" t="s">
        <v>4655</v>
      </c>
      <c r="N9014" t="s">
        <v>5387</v>
      </c>
      <c r="O9014" t="s">
        <v>756</v>
      </c>
      <c r="P9014" t="s">
        <v>757</v>
      </c>
      <c r="Q9014" t="s">
        <v>758</v>
      </c>
      <c r="R9014" t="s">
        <v>266</v>
      </c>
    </row>
    <row r="9015" spans="1:18" x14ac:dyDescent="0.35">
      <c r="A9015">
        <v>22579</v>
      </c>
      <c r="B9015">
        <v>114</v>
      </c>
      <c r="C9015" t="s">
        <v>27</v>
      </c>
      <c r="D9015" t="s">
        <v>5255</v>
      </c>
      <c r="E9015">
        <v>2163.77</v>
      </c>
      <c r="F9015" s="20">
        <v>45337</v>
      </c>
      <c r="G9015" s="20">
        <v>45337</v>
      </c>
      <c r="H9015" s="20">
        <v>45337</v>
      </c>
      <c r="I9015" s="20">
        <v>45322</v>
      </c>
      <c r="J9015" s="20">
        <v>45327</v>
      </c>
      <c r="K9015" t="s">
        <v>330</v>
      </c>
      <c r="L9015" t="s">
        <v>766</v>
      </c>
      <c r="M9015" t="s">
        <v>767</v>
      </c>
      <c r="N9015" t="s">
        <v>8265</v>
      </c>
      <c r="O9015" t="s">
        <v>756</v>
      </c>
      <c r="P9015" t="s">
        <v>757</v>
      </c>
      <c r="Q9015" t="s">
        <v>758</v>
      </c>
      <c r="R9015" t="s">
        <v>266</v>
      </c>
    </row>
    <row r="9016" spans="1:18" x14ac:dyDescent="0.35">
      <c r="A9016">
        <v>11595</v>
      </c>
      <c r="B9016">
        <v>114</v>
      </c>
      <c r="C9016" t="s">
        <v>27</v>
      </c>
      <c r="D9016" t="s">
        <v>769</v>
      </c>
      <c r="E9016">
        <v>9378.69</v>
      </c>
      <c r="F9016" s="20">
        <v>45337</v>
      </c>
      <c r="G9016" s="20">
        <v>45337</v>
      </c>
      <c r="H9016" s="20">
        <v>45337</v>
      </c>
      <c r="I9016" s="20">
        <v>45301</v>
      </c>
      <c r="J9016" s="20"/>
      <c r="L9016" t="s">
        <v>4146</v>
      </c>
      <c r="M9016" t="s">
        <v>4147</v>
      </c>
      <c r="O9016" t="s">
        <v>756</v>
      </c>
      <c r="P9016" t="s">
        <v>757</v>
      </c>
      <c r="Q9016" t="s">
        <v>758</v>
      </c>
      <c r="R9016" t="s">
        <v>266</v>
      </c>
    </row>
    <row r="9017" spans="1:18" x14ac:dyDescent="0.35">
      <c r="A9017">
        <v>11596</v>
      </c>
      <c r="B9017">
        <v>114</v>
      </c>
      <c r="C9017" t="s">
        <v>27</v>
      </c>
      <c r="D9017" t="s">
        <v>769</v>
      </c>
      <c r="E9017">
        <v>1330.29</v>
      </c>
      <c r="F9017" s="20">
        <v>45337</v>
      </c>
      <c r="G9017" s="20">
        <v>45337</v>
      </c>
      <c r="H9017" s="20">
        <v>45337</v>
      </c>
      <c r="I9017" s="20">
        <v>45302</v>
      </c>
      <c r="J9017" s="20"/>
      <c r="L9017" t="s">
        <v>4146</v>
      </c>
      <c r="M9017" t="s">
        <v>4147</v>
      </c>
      <c r="O9017" t="s">
        <v>756</v>
      </c>
      <c r="P9017" t="s">
        <v>757</v>
      </c>
      <c r="Q9017" t="s">
        <v>758</v>
      </c>
      <c r="R9017" t="s">
        <v>266</v>
      </c>
    </row>
    <row r="9018" spans="1:18" x14ac:dyDescent="0.35">
      <c r="A9018">
        <v>11597</v>
      </c>
      <c r="B9018">
        <v>114</v>
      </c>
      <c r="C9018" t="s">
        <v>27</v>
      </c>
      <c r="D9018" t="s">
        <v>1933</v>
      </c>
      <c r="E9018">
        <v>8581.2900000000009</v>
      </c>
      <c r="F9018" s="20">
        <v>45337</v>
      </c>
      <c r="G9018" s="20">
        <v>45337</v>
      </c>
      <c r="H9018" s="20">
        <v>45337</v>
      </c>
      <c r="I9018" s="20">
        <v>45302</v>
      </c>
      <c r="J9018" s="20"/>
      <c r="L9018" t="s">
        <v>4146</v>
      </c>
      <c r="M9018" t="s">
        <v>4147</v>
      </c>
      <c r="O9018" t="s">
        <v>756</v>
      </c>
      <c r="P9018" t="s">
        <v>757</v>
      </c>
      <c r="Q9018" t="s">
        <v>758</v>
      </c>
      <c r="R9018" t="s">
        <v>266</v>
      </c>
    </row>
    <row r="9019" spans="1:18" x14ac:dyDescent="0.35">
      <c r="A9019">
        <v>11598</v>
      </c>
      <c r="B9019">
        <v>114</v>
      </c>
      <c r="C9019" t="s">
        <v>27</v>
      </c>
      <c r="D9019" t="s">
        <v>1201</v>
      </c>
      <c r="E9019">
        <v>2100</v>
      </c>
      <c r="F9019" s="20">
        <v>45337</v>
      </c>
      <c r="G9019" s="20">
        <v>45337</v>
      </c>
      <c r="H9019" s="20">
        <v>45337</v>
      </c>
      <c r="I9019" s="20">
        <v>45299</v>
      </c>
      <c r="J9019" s="20"/>
      <c r="L9019" t="s">
        <v>4279</v>
      </c>
      <c r="M9019" t="s">
        <v>4465</v>
      </c>
      <c r="O9019" t="s">
        <v>756</v>
      </c>
      <c r="P9019" t="s">
        <v>757</v>
      </c>
      <c r="Q9019" t="s">
        <v>758</v>
      </c>
      <c r="R9019" t="s">
        <v>266</v>
      </c>
    </row>
    <row r="9020" spans="1:18" x14ac:dyDescent="0.35">
      <c r="A9020">
        <v>11599</v>
      </c>
      <c r="B9020">
        <v>114</v>
      </c>
      <c r="C9020" t="s">
        <v>27</v>
      </c>
      <c r="D9020" t="s">
        <v>1191</v>
      </c>
      <c r="E9020">
        <v>2100</v>
      </c>
      <c r="F9020" s="20">
        <v>45337</v>
      </c>
      <c r="G9020" s="20">
        <v>45337</v>
      </c>
      <c r="H9020" s="20">
        <v>45337</v>
      </c>
      <c r="I9020" s="20">
        <v>45295</v>
      </c>
      <c r="J9020" s="20"/>
      <c r="L9020" t="s">
        <v>4279</v>
      </c>
      <c r="M9020" t="s">
        <v>4465</v>
      </c>
      <c r="O9020" t="s">
        <v>756</v>
      </c>
      <c r="P9020" t="s">
        <v>757</v>
      </c>
      <c r="Q9020" t="s">
        <v>758</v>
      </c>
      <c r="R9020" t="s">
        <v>266</v>
      </c>
    </row>
    <row r="9021" spans="1:18" x14ac:dyDescent="0.35">
      <c r="A9021">
        <v>11600</v>
      </c>
      <c r="B9021">
        <v>114</v>
      </c>
      <c r="C9021" t="s">
        <v>27</v>
      </c>
      <c r="D9021" t="s">
        <v>7432</v>
      </c>
      <c r="E9021">
        <v>2100</v>
      </c>
      <c r="F9021" s="20">
        <v>45337</v>
      </c>
      <c r="G9021" s="20">
        <v>45337</v>
      </c>
      <c r="H9021" s="20">
        <v>45337</v>
      </c>
      <c r="I9021" s="20">
        <v>45296</v>
      </c>
      <c r="J9021" s="20"/>
      <c r="L9021" t="s">
        <v>4279</v>
      </c>
      <c r="M9021" t="s">
        <v>4465</v>
      </c>
      <c r="O9021" t="s">
        <v>756</v>
      </c>
      <c r="P9021" t="s">
        <v>757</v>
      </c>
      <c r="Q9021" t="s">
        <v>758</v>
      </c>
      <c r="R9021" t="s">
        <v>266</v>
      </c>
    </row>
    <row r="9022" spans="1:18" x14ac:dyDescent="0.35">
      <c r="A9022">
        <v>11601</v>
      </c>
      <c r="B9022">
        <v>114</v>
      </c>
      <c r="C9022" t="s">
        <v>27</v>
      </c>
      <c r="D9022" t="s">
        <v>7431</v>
      </c>
      <c r="E9022">
        <v>2100</v>
      </c>
      <c r="F9022" s="20">
        <v>45337</v>
      </c>
      <c r="G9022" s="20">
        <v>45337</v>
      </c>
      <c r="H9022" s="20">
        <v>45337</v>
      </c>
      <c r="I9022" s="20">
        <v>45294</v>
      </c>
      <c r="J9022" s="20"/>
      <c r="L9022" t="s">
        <v>4279</v>
      </c>
      <c r="M9022" t="s">
        <v>4465</v>
      </c>
      <c r="O9022" t="s">
        <v>756</v>
      </c>
      <c r="P9022" t="s">
        <v>757</v>
      </c>
      <c r="Q9022" t="s">
        <v>758</v>
      </c>
      <c r="R9022" t="s">
        <v>266</v>
      </c>
    </row>
    <row r="9023" spans="1:18" x14ac:dyDescent="0.35">
      <c r="A9023">
        <v>11602</v>
      </c>
      <c r="B9023">
        <v>114</v>
      </c>
      <c r="C9023" t="s">
        <v>27</v>
      </c>
      <c r="D9023" t="s">
        <v>1197</v>
      </c>
      <c r="E9023">
        <v>3250</v>
      </c>
      <c r="F9023" s="20">
        <v>45337</v>
      </c>
      <c r="G9023" s="20">
        <v>45337</v>
      </c>
      <c r="H9023" s="20">
        <v>45337</v>
      </c>
      <c r="I9023" s="20">
        <v>45298</v>
      </c>
      <c r="J9023" s="20"/>
      <c r="L9023" t="s">
        <v>4279</v>
      </c>
      <c r="M9023" t="s">
        <v>4465</v>
      </c>
      <c r="O9023" t="s">
        <v>756</v>
      </c>
      <c r="P9023" t="s">
        <v>757</v>
      </c>
      <c r="Q9023" t="s">
        <v>758</v>
      </c>
      <c r="R9023" t="s">
        <v>266</v>
      </c>
    </row>
    <row r="9024" spans="1:18" x14ac:dyDescent="0.35">
      <c r="A9024">
        <v>11603</v>
      </c>
      <c r="B9024">
        <v>114</v>
      </c>
      <c r="C9024" t="s">
        <v>27</v>
      </c>
      <c r="D9024" t="s">
        <v>1205</v>
      </c>
      <c r="E9024">
        <v>2250</v>
      </c>
      <c r="F9024" s="20">
        <v>45337</v>
      </c>
      <c r="G9024" s="20">
        <v>45337</v>
      </c>
      <c r="H9024" s="20">
        <v>45337</v>
      </c>
      <c r="I9024" s="20">
        <v>45296</v>
      </c>
      <c r="J9024" s="20"/>
      <c r="L9024" t="s">
        <v>4279</v>
      </c>
      <c r="M9024" t="s">
        <v>4465</v>
      </c>
      <c r="O9024" t="s">
        <v>756</v>
      </c>
      <c r="P9024" t="s">
        <v>757</v>
      </c>
      <c r="Q9024" t="s">
        <v>758</v>
      </c>
      <c r="R9024" t="s">
        <v>266</v>
      </c>
    </row>
    <row r="9025" spans="1:18" x14ac:dyDescent="0.35">
      <c r="A9025">
        <v>11604</v>
      </c>
      <c r="B9025">
        <v>114</v>
      </c>
      <c r="C9025" t="s">
        <v>27</v>
      </c>
      <c r="D9025" t="s">
        <v>1207</v>
      </c>
      <c r="E9025">
        <v>2100</v>
      </c>
      <c r="F9025" s="20">
        <v>45337</v>
      </c>
      <c r="G9025" s="20">
        <v>45337</v>
      </c>
      <c r="H9025" s="20">
        <v>45337</v>
      </c>
      <c r="I9025" s="20">
        <v>45296</v>
      </c>
      <c r="J9025" s="20"/>
      <c r="L9025" t="s">
        <v>4279</v>
      </c>
      <c r="M9025" t="s">
        <v>4465</v>
      </c>
      <c r="O9025" t="s">
        <v>756</v>
      </c>
      <c r="P9025" t="s">
        <v>757</v>
      </c>
      <c r="Q9025" t="s">
        <v>758</v>
      </c>
      <c r="R9025" t="s">
        <v>266</v>
      </c>
    </row>
    <row r="9026" spans="1:18" x14ac:dyDescent="0.35">
      <c r="A9026">
        <v>11605</v>
      </c>
      <c r="B9026">
        <v>114</v>
      </c>
      <c r="C9026" t="s">
        <v>27</v>
      </c>
      <c r="D9026" t="s">
        <v>5173</v>
      </c>
      <c r="E9026">
        <v>2000</v>
      </c>
      <c r="F9026" s="20">
        <v>45337</v>
      </c>
      <c r="G9026" s="20">
        <v>45337</v>
      </c>
      <c r="H9026" s="20">
        <v>45337</v>
      </c>
      <c r="I9026" s="20">
        <v>45295</v>
      </c>
      <c r="J9026" s="20"/>
      <c r="L9026" t="s">
        <v>4279</v>
      </c>
      <c r="M9026" t="s">
        <v>4465</v>
      </c>
      <c r="O9026" t="s">
        <v>756</v>
      </c>
      <c r="P9026" t="s">
        <v>757</v>
      </c>
      <c r="Q9026" t="s">
        <v>758</v>
      </c>
      <c r="R9026" t="s">
        <v>266</v>
      </c>
    </row>
    <row r="9027" spans="1:18" x14ac:dyDescent="0.35">
      <c r="A9027">
        <v>11606</v>
      </c>
      <c r="B9027">
        <v>114</v>
      </c>
      <c r="C9027" t="s">
        <v>27</v>
      </c>
      <c r="D9027" t="s">
        <v>1216</v>
      </c>
      <c r="E9027">
        <v>2250</v>
      </c>
      <c r="F9027" s="20">
        <v>45337</v>
      </c>
      <c r="G9027" s="20">
        <v>45337</v>
      </c>
      <c r="H9027" s="20">
        <v>45337</v>
      </c>
      <c r="I9027" s="20">
        <v>45296</v>
      </c>
      <c r="J9027" s="20"/>
      <c r="L9027" t="s">
        <v>4279</v>
      </c>
      <c r="M9027" t="s">
        <v>4465</v>
      </c>
      <c r="O9027" t="s">
        <v>756</v>
      </c>
      <c r="P9027" t="s">
        <v>757</v>
      </c>
      <c r="Q9027" t="s">
        <v>758</v>
      </c>
      <c r="R9027" t="s">
        <v>266</v>
      </c>
    </row>
    <row r="9028" spans="1:18" x14ac:dyDescent="0.35">
      <c r="A9028">
        <v>11607</v>
      </c>
      <c r="B9028">
        <v>114</v>
      </c>
      <c r="C9028" t="s">
        <v>27</v>
      </c>
      <c r="D9028" t="s">
        <v>1199</v>
      </c>
      <c r="E9028">
        <v>2000</v>
      </c>
      <c r="F9028" s="20">
        <v>45337</v>
      </c>
      <c r="G9028" s="20">
        <v>45337</v>
      </c>
      <c r="H9028" s="20">
        <v>45337</v>
      </c>
      <c r="I9028" s="20">
        <v>45295</v>
      </c>
      <c r="J9028" s="20"/>
      <c r="L9028" t="s">
        <v>4279</v>
      </c>
      <c r="M9028" t="s">
        <v>4465</v>
      </c>
      <c r="O9028" t="s">
        <v>756</v>
      </c>
      <c r="P9028" t="s">
        <v>757</v>
      </c>
      <c r="Q9028" t="s">
        <v>758</v>
      </c>
      <c r="R9028" t="s">
        <v>266</v>
      </c>
    </row>
    <row r="9029" spans="1:18" x14ac:dyDescent="0.35">
      <c r="A9029">
        <v>11608</v>
      </c>
      <c r="B9029">
        <v>114</v>
      </c>
      <c r="C9029" t="s">
        <v>27</v>
      </c>
      <c r="D9029" t="s">
        <v>5171</v>
      </c>
      <c r="E9029">
        <v>3300</v>
      </c>
      <c r="F9029" s="20">
        <v>45337</v>
      </c>
      <c r="G9029" s="20">
        <v>45337</v>
      </c>
      <c r="H9029" s="20">
        <v>45337</v>
      </c>
      <c r="I9029" s="20">
        <v>45296</v>
      </c>
      <c r="J9029" s="20"/>
      <c r="L9029" t="s">
        <v>4279</v>
      </c>
      <c r="M9029" t="s">
        <v>4465</v>
      </c>
      <c r="O9029" t="s">
        <v>756</v>
      </c>
      <c r="P9029" t="s">
        <v>757</v>
      </c>
      <c r="Q9029" t="s">
        <v>758</v>
      </c>
      <c r="R9029" t="s">
        <v>266</v>
      </c>
    </row>
    <row r="9030" spans="1:18" x14ac:dyDescent="0.35">
      <c r="A9030">
        <v>11609</v>
      </c>
      <c r="B9030">
        <v>114</v>
      </c>
      <c r="C9030" t="s">
        <v>27</v>
      </c>
      <c r="D9030" t="s">
        <v>1195</v>
      </c>
      <c r="E9030">
        <v>3300</v>
      </c>
      <c r="F9030" s="20">
        <v>45337</v>
      </c>
      <c r="G9030" s="20">
        <v>45337</v>
      </c>
      <c r="H9030" s="20">
        <v>45337</v>
      </c>
      <c r="I9030" s="20">
        <v>45299</v>
      </c>
      <c r="J9030" s="20"/>
      <c r="L9030" t="s">
        <v>4279</v>
      </c>
      <c r="M9030" t="s">
        <v>4465</v>
      </c>
      <c r="O9030" t="s">
        <v>756</v>
      </c>
      <c r="P9030" t="s">
        <v>757</v>
      </c>
      <c r="Q9030" t="s">
        <v>758</v>
      </c>
      <c r="R9030" t="s">
        <v>266</v>
      </c>
    </row>
    <row r="9031" spans="1:18" x14ac:dyDescent="0.35">
      <c r="A9031">
        <v>15240</v>
      </c>
      <c r="B9031">
        <v>114</v>
      </c>
      <c r="C9031" t="s">
        <v>27</v>
      </c>
      <c r="D9031" t="s">
        <v>984</v>
      </c>
      <c r="E9031">
        <v>6516</v>
      </c>
      <c r="F9031" s="20">
        <v>45320</v>
      </c>
      <c r="G9031" s="20">
        <v>45337</v>
      </c>
      <c r="H9031" s="20">
        <v>45337</v>
      </c>
      <c r="I9031" s="20">
        <v>45310</v>
      </c>
      <c r="J9031" s="20">
        <v>45320</v>
      </c>
      <c r="K9031" t="s">
        <v>264</v>
      </c>
      <c r="L9031" t="s">
        <v>4279</v>
      </c>
      <c r="M9031" t="s">
        <v>4433</v>
      </c>
      <c r="N9031" t="s">
        <v>8266</v>
      </c>
      <c r="O9031" t="s">
        <v>756</v>
      </c>
      <c r="P9031" t="s">
        <v>757</v>
      </c>
      <c r="Q9031" t="s">
        <v>758</v>
      </c>
      <c r="R9031" t="s">
        <v>266</v>
      </c>
    </row>
    <row r="9032" spans="1:18" x14ac:dyDescent="0.35">
      <c r="A9032">
        <v>15633</v>
      </c>
      <c r="B9032">
        <v>114</v>
      </c>
      <c r="C9032" t="s">
        <v>27</v>
      </c>
      <c r="D9032" t="s">
        <v>6350</v>
      </c>
      <c r="E9032">
        <v>3400</v>
      </c>
      <c r="F9032" s="20">
        <v>45337</v>
      </c>
      <c r="G9032" s="20">
        <v>45337</v>
      </c>
      <c r="H9032" s="20">
        <v>45337</v>
      </c>
      <c r="I9032" s="20">
        <v>45320</v>
      </c>
      <c r="J9032" s="20"/>
      <c r="L9032" t="s">
        <v>4279</v>
      </c>
      <c r="M9032" t="s">
        <v>4465</v>
      </c>
      <c r="O9032" t="s">
        <v>756</v>
      </c>
      <c r="P9032" t="s">
        <v>757</v>
      </c>
      <c r="Q9032" t="s">
        <v>758</v>
      </c>
      <c r="R9032" t="s">
        <v>266</v>
      </c>
    </row>
    <row r="9033" spans="1:18" x14ac:dyDescent="0.35">
      <c r="A9033">
        <v>32519</v>
      </c>
      <c r="B9033">
        <v>114</v>
      </c>
      <c r="C9033" t="s">
        <v>27</v>
      </c>
      <c r="D9033" t="s">
        <v>777</v>
      </c>
      <c r="E9033">
        <v>2530.0700000000002</v>
      </c>
      <c r="F9033" s="20">
        <v>45337</v>
      </c>
      <c r="G9033" s="20">
        <v>45337</v>
      </c>
      <c r="H9033" s="20">
        <v>45337</v>
      </c>
      <c r="I9033" s="20">
        <v>45330</v>
      </c>
      <c r="J9033" s="20">
        <v>45331</v>
      </c>
      <c r="K9033" t="s">
        <v>330</v>
      </c>
      <c r="L9033" t="s">
        <v>4146</v>
      </c>
      <c r="M9033" t="s">
        <v>4234</v>
      </c>
      <c r="N9033" t="s">
        <v>8267</v>
      </c>
      <c r="O9033" t="s">
        <v>756</v>
      </c>
      <c r="P9033" t="s">
        <v>757</v>
      </c>
      <c r="Q9033" t="s">
        <v>758</v>
      </c>
      <c r="R9033" t="s">
        <v>266</v>
      </c>
    </row>
    <row r="9034" spans="1:18" x14ac:dyDescent="0.35">
      <c r="A9034">
        <v>32521</v>
      </c>
      <c r="B9034">
        <v>114</v>
      </c>
      <c r="C9034" t="s">
        <v>27</v>
      </c>
      <c r="D9034" t="s">
        <v>1059</v>
      </c>
      <c r="E9034">
        <v>781.09</v>
      </c>
      <c r="F9034" s="20">
        <v>45336</v>
      </c>
      <c r="G9034" s="20">
        <v>45337</v>
      </c>
      <c r="H9034" s="20">
        <v>45337</v>
      </c>
      <c r="I9034" s="20">
        <v>45329</v>
      </c>
      <c r="J9034" s="20">
        <v>45331</v>
      </c>
      <c r="K9034" t="s">
        <v>330</v>
      </c>
      <c r="L9034" t="s">
        <v>4146</v>
      </c>
      <c r="M9034" t="s">
        <v>4234</v>
      </c>
      <c r="N9034" t="s">
        <v>8268</v>
      </c>
      <c r="O9034" t="s">
        <v>756</v>
      </c>
      <c r="P9034" t="s">
        <v>757</v>
      </c>
      <c r="Q9034" t="s">
        <v>758</v>
      </c>
      <c r="R9034" t="s">
        <v>266</v>
      </c>
    </row>
    <row r="9035" spans="1:18" x14ac:dyDescent="0.35">
      <c r="A9035">
        <v>32523</v>
      </c>
      <c r="B9035">
        <v>114</v>
      </c>
      <c r="C9035" t="s">
        <v>27</v>
      </c>
      <c r="D9035" t="s">
        <v>3721</v>
      </c>
      <c r="E9035">
        <v>423.47</v>
      </c>
      <c r="F9035" s="20">
        <v>45336</v>
      </c>
      <c r="G9035" s="20">
        <v>45337</v>
      </c>
      <c r="H9035" s="20">
        <v>45337</v>
      </c>
      <c r="I9035" s="20">
        <v>45328</v>
      </c>
      <c r="J9035" s="20">
        <v>45331</v>
      </c>
      <c r="K9035" t="s">
        <v>330</v>
      </c>
      <c r="L9035" t="s">
        <v>4146</v>
      </c>
      <c r="M9035" t="s">
        <v>4234</v>
      </c>
      <c r="N9035" t="s">
        <v>8269</v>
      </c>
      <c r="O9035" t="s">
        <v>756</v>
      </c>
      <c r="P9035" t="s">
        <v>757</v>
      </c>
      <c r="Q9035" t="s">
        <v>758</v>
      </c>
      <c r="R9035" t="s">
        <v>266</v>
      </c>
    </row>
    <row r="9036" spans="1:18" x14ac:dyDescent="0.35">
      <c r="A9036">
        <v>32524</v>
      </c>
      <c r="B9036">
        <v>114</v>
      </c>
      <c r="C9036" t="s">
        <v>27</v>
      </c>
      <c r="D9036" t="s">
        <v>979</v>
      </c>
      <c r="E9036">
        <v>2740.36</v>
      </c>
      <c r="F9036" s="20">
        <v>45334</v>
      </c>
      <c r="G9036" s="20">
        <v>45337</v>
      </c>
      <c r="H9036" s="20">
        <v>45337</v>
      </c>
      <c r="I9036" s="20">
        <v>45322</v>
      </c>
      <c r="J9036" s="20">
        <v>45331</v>
      </c>
      <c r="K9036" t="s">
        <v>330</v>
      </c>
      <c r="L9036" t="s">
        <v>4146</v>
      </c>
      <c r="M9036" t="s">
        <v>4234</v>
      </c>
      <c r="N9036" t="s">
        <v>8270</v>
      </c>
      <c r="O9036" t="s">
        <v>756</v>
      </c>
      <c r="P9036" t="s">
        <v>757</v>
      </c>
      <c r="Q9036" t="s">
        <v>758</v>
      </c>
      <c r="R9036" t="s">
        <v>266</v>
      </c>
    </row>
    <row r="9037" spans="1:18" x14ac:dyDescent="0.35">
      <c r="A9037">
        <v>32525</v>
      </c>
      <c r="B9037">
        <v>114</v>
      </c>
      <c r="C9037" t="s">
        <v>27</v>
      </c>
      <c r="D9037" t="s">
        <v>1009</v>
      </c>
      <c r="E9037">
        <v>292.56</v>
      </c>
      <c r="F9037" s="20">
        <v>45333</v>
      </c>
      <c r="G9037" s="20">
        <v>45337</v>
      </c>
      <c r="H9037" s="20">
        <v>45337</v>
      </c>
      <c r="I9037" s="20">
        <v>45322</v>
      </c>
      <c r="J9037" s="20">
        <v>45331</v>
      </c>
      <c r="K9037" t="s">
        <v>330</v>
      </c>
      <c r="L9037" t="s">
        <v>4146</v>
      </c>
      <c r="M9037" t="s">
        <v>4234</v>
      </c>
      <c r="N9037" t="s">
        <v>8271</v>
      </c>
      <c r="O9037" t="s">
        <v>756</v>
      </c>
      <c r="P9037" t="s">
        <v>757</v>
      </c>
      <c r="Q9037" t="s">
        <v>758</v>
      </c>
      <c r="R9037" t="s">
        <v>266</v>
      </c>
    </row>
    <row r="9038" spans="1:18" x14ac:dyDescent="0.35">
      <c r="A9038">
        <v>32904</v>
      </c>
      <c r="B9038">
        <v>114</v>
      </c>
      <c r="C9038" t="s">
        <v>27</v>
      </c>
      <c r="D9038" t="s">
        <v>811</v>
      </c>
      <c r="E9038">
        <v>4800</v>
      </c>
      <c r="F9038" s="20">
        <v>45337</v>
      </c>
      <c r="G9038" s="20"/>
      <c r="H9038" s="20">
        <v>45337</v>
      </c>
      <c r="I9038" s="20">
        <v>45337</v>
      </c>
      <c r="J9038" s="20"/>
      <c r="L9038" t="s">
        <v>4279</v>
      </c>
      <c r="M9038" t="s">
        <v>811</v>
      </c>
      <c r="O9038" t="s">
        <v>756</v>
      </c>
      <c r="P9038" t="s">
        <v>757</v>
      </c>
      <c r="Q9038" t="s">
        <v>758</v>
      </c>
      <c r="R9038" t="s">
        <v>266</v>
      </c>
    </row>
    <row r="9039" spans="1:18" x14ac:dyDescent="0.35">
      <c r="A9039">
        <v>32998</v>
      </c>
      <c r="B9039">
        <v>114</v>
      </c>
      <c r="C9039" t="s">
        <v>27</v>
      </c>
      <c r="D9039" t="s">
        <v>1336</v>
      </c>
      <c r="E9039">
        <v>175.39</v>
      </c>
      <c r="F9039" s="20">
        <v>45337</v>
      </c>
      <c r="G9039" s="20"/>
      <c r="H9039" s="20">
        <v>45337</v>
      </c>
      <c r="I9039" s="20">
        <v>45337</v>
      </c>
      <c r="J9039" s="20">
        <v>45338</v>
      </c>
      <c r="K9039" t="s">
        <v>264</v>
      </c>
      <c r="L9039" t="s">
        <v>766</v>
      </c>
      <c r="M9039" t="s">
        <v>767</v>
      </c>
      <c r="N9039" t="s">
        <v>8272</v>
      </c>
      <c r="O9039" t="s">
        <v>756</v>
      </c>
      <c r="P9039" t="s">
        <v>757</v>
      </c>
      <c r="Q9039" t="s">
        <v>758</v>
      </c>
      <c r="R9039" t="s">
        <v>266</v>
      </c>
    </row>
    <row r="9040" spans="1:18" x14ac:dyDescent="0.35">
      <c r="A9040">
        <v>33009</v>
      </c>
      <c r="B9040">
        <v>114</v>
      </c>
      <c r="C9040" t="s">
        <v>27</v>
      </c>
      <c r="D9040" t="s">
        <v>2071</v>
      </c>
      <c r="E9040">
        <v>600</v>
      </c>
      <c r="F9040" s="20">
        <v>45337</v>
      </c>
      <c r="G9040" s="20"/>
      <c r="H9040" s="20">
        <v>45337</v>
      </c>
      <c r="I9040" s="20">
        <v>45337</v>
      </c>
      <c r="J9040" s="20">
        <v>45338</v>
      </c>
      <c r="K9040" t="s">
        <v>264</v>
      </c>
      <c r="L9040" t="s">
        <v>766</v>
      </c>
      <c r="M9040" t="s">
        <v>767</v>
      </c>
      <c r="N9040" t="s">
        <v>8273</v>
      </c>
      <c r="O9040" t="s">
        <v>756</v>
      </c>
      <c r="P9040" t="s">
        <v>757</v>
      </c>
      <c r="Q9040" t="s">
        <v>758</v>
      </c>
      <c r="R9040" t="s">
        <v>266</v>
      </c>
    </row>
    <row r="9041" spans="1:18" x14ac:dyDescent="0.35">
      <c r="A9041">
        <v>33258</v>
      </c>
      <c r="B9041">
        <v>114</v>
      </c>
      <c r="C9041" t="s">
        <v>27</v>
      </c>
      <c r="D9041" t="s">
        <v>829</v>
      </c>
      <c r="E9041">
        <v>10</v>
      </c>
      <c r="F9041" s="20">
        <v>45337</v>
      </c>
      <c r="G9041" s="20"/>
      <c r="H9041" s="20">
        <v>45337</v>
      </c>
      <c r="I9041" s="20">
        <v>45337</v>
      </c>
      <c r="J9041" s="20">
        <v>45342</v>
      </c>
      <c r="K9041" t="s">
        <v>319</v>
      </c>
      <c r="L9041" t="s">
        <v>4287</v>
      </c>
      <c r="M9041" t="s">
        <v>4288</v>
      </c>
      <c r="N9041" t="s">
        <v>8208</v>
      </c>
      <c r="O9041" t="s">
        <v>756</v>
      </c>
      <c r="P9041" t="s">
        <v>757</v>
      </c>
      <c r="Q9041" t="s">
        <v>758</v>
      </c>
      <c r="R9041" t="s">
        <v>266</v>
      </c>
    </row>
    <row r="9042" spans="1:18" x14ac:dyDescent="0.35">
      <c r="A9042">
        <v>32424</v>
      </c>
      <c r="B9042">
        <v>114</v>
      </c>
      <c r="C9042" t="s">
        <v>27</v>
      </c>
      <c r="D9042" t="s">
        <v>784</v>
      </c>
      <c r="E9042">
        <v>1495.34</v>
      </c>
      <c r="F9042" s="20">
        <v>45335</v>
      </c>
      <c r="G9042" s="20">
        <v>45336</v>
      </c>
      <c r="H9042" s="20">
        <v>45336</v>
      </c>
      <c r="I9042" s="20">
        <v>45321</v>
      </c>
      <c r="J9042" s="20">
        <v>45330</v>
      </c>
      <c r="K9042" t="s">
        <v>330</v>
      </c>
      <c r="L9042" t="s">
        <v>4146</v>
      </c>
      <c r="M9042" t="s">
        <v>4234</v>
      </c>
      <c r="N9042" t="s">
        <v>8274</v>
      </c>
      <c r="O9042" t="s">
        <v>756</v>
      </c>
      <c r="P9042" t="s">
        <v>757</v>
      </c>
      <c r="Q9042" t="s">
        <v>758</v>
      </c>
      <c r="R9042" t="s">
        <v>266</v>
      </c>
    </row>
    <row r="9043" spans="1:18" x14ac:dyDescent="0.35">
      <c r="A9043">
        <v>32452</v>
      </c>
      <c r="B9043">
        <v>114</v>
      </c>
      <c r="C9043" t="s">
        <v>27</v>
      </c>
      <c r="D9043" t="s">
        <v>6453</v>
      </c>
      <c r="E9043">
        <v>1155.5999999999999</v>
      </c>
      <c r="F9043" s="20">
        <v>45335</v>
      </c>
      <c r="G9043" s="20">
        <v>45336</v>
      </c>
      <c r="H9043" s="20">
        <v>45336</v>
      </c>
      <c r="I9043" s="20">
        <v>45313</v>
      </c>
      <c r="J9043" s="20">
        <v>45330</v>
      </c>
      <c r="K9043" t="s">
        <v>330</v>
      </c>
      <c r="L9043" t="s">
        <v>4146</v>
      </c>
      <c r="M9043" t="s">
        <v>4234</v>
      </c>
      <c r="N9043" t="s">
        <v>8275</v>
      </c>
      <c r="O9043" t="s">
        <v>756</v>
      </c>
      <c r="P9043" t="s">
        <v>757</v>
      </c>
      <c r="Q9043" t="s">
        <v>758</v>
      </c>
      <c r="R9043" t="s">
        <v>266</v>
      </c>
    </row>
    <row r="9044" spans="1:18" x14ac:dyDescent="0.35">
      <c r="A9044">
        <v>32457</v>
      </c>
      <c r="B9044">
        <v>114</v>
      </c>
      <c r="C9044" t="s">
        <v>27</v>
      </c>
      <c r="E9044">
        <v>1892</v>
      </c>
      <c r="F9044" s="20">
        <v>45335</v>
      </c>
      <c r="G9044" s="20">
        <v>45336</v>
      </c>
      <c r="H9044" s="20">
        <v>45336</v>
      </c>
      <c r="I9044" s="20">
        <v>45322</v>
      </c>
      <c r="J9044" s="20">
        <v>45330</v>
      </c>
      <c r="K9044" t="s">
        <v>330</v>
      </c>
      <c r="L9044" t="s">
        <v>4279</v>
      </c>
      <c r="M9044" t="s">
        <v>4671</v>
      </c>
      <c r="N9044" t="s">
        <v>8276</v>
      </c>
      <c r="O9044" t="s">
        <v>756</v>
      </c>
      <c r="P9044" t="s">
        <v>757</v>
      </c>
      <c r="Q9044" t="s">
        <v>758</v>
      </c>
      <c r="R9044" t="s">
        <v>266</v>
      </c>
    </row>
    <row r="9045" spans="1:18" x14ac:dyDescent="0.35">
      <c r="A9045">
        <v>32460</v>
      </c>
      <c r="B9045">
        <v>114</v>
      </c>
      <c r="C9045" t="s">
        <v>27</v>
      </c>
      <c r="E9045">
        <v>5313.91</v>
      </c>
      <c r="F9045" s="20">
        <v>45335</v>
      </c>
      <c r="G9045" s="20">
        <v>45336</v>
      </c>
      <c r="H9045" s="20">
        <v>45336</v>
      </c>
      <c r="I9045" s="20">
        <v>45329</v>
      </c>
      <c r="J9045" s="20">
        <v>45330</v>
      </c>
      <c r="K9045" t="s">
        <v>330</v>
      </c>
      <c r="L9045" t="s">
        <v>4279</v>
      </c>
      <c r="M9045" t="s">
        <v>4671</v>
      </c>
      <c r="N9045" t="s">
        <v>8276</v>
      </c>
      <c r="O9045" t="s">
        <v>756</v>
      </c>
      <c r="P9045" t="s">
        <v>757</v>
      </c>
      <c r="Q9045" t="s">
        <v>758</v>
      </c>
      <c r="R9045" t="s">
        <v>266</v>
      </c>
    </row>
    <row r="9046" spans="1:18" x14ac:dyDescent="0.35">
      <c r="A9046">
        <v>32526</v>
      </c>
      <c r="B9046">
        <v>114</v>
      </c>
      <c r="C9046" t="s">
        <v>27</v>
      </c>
      <c r="D9046" t="s">
        <v>4872</v>
      </c>
      <c r="E9046">
        <v>1651.58</v>
      </c>
      <c r="F9046" s="20">
        <v>45334</v>
      </c>
      <c r="G9046" s="20">
        <v>45336</v>
      </c>
      <c r="H9046" s="20">
        <v>45336</v>
      </c>
      <c r="I9046" s="20">
        <v>45323</v>
      </c>
      <c r="J9046" s="20">
        <v>45331</v>
      </c>
      <c r="K9046" t="s">
        <v>330</v>
      </c>
      <c r="L9046" t="s">
        <v>4130</v>
      </c>
      <c r="M9046" t="s">
        <v>4677</v>
      </c>
      <c r="N9046" t="s">
        <v>8277</v>
      </c>
      <c r="O9046" t="s">
        <v>756</v>
      </c>
      <c r="P9046" t="s">
        <v>757</v>
      </c>
      <c r="Q9046" t="s">
        <v>758</v>
      </c>
      <c r="R9046" t="s">
        <v>266</v>
      </c>
    </row>
    <row r="9047" spans="1:18" x14ac:dyDescent="0.35">
      <c r="A9047">
        <v>32573</v>
      </c>
      <c r="B9047">
        <v>114</v>
      </c>
      <c r="C9047" t="s">
        <v>27</v>
      </c>
      <c r="D9047" t="s">
        <v>4970</v>
      </c>
      <c r="E9047">
        <v>104.87</v>
      </c>
      <c r="F9047" s="20">
        <v>45336</v>
      </c>
      <c r="G9047" s="20">
        <v>45336</v>
      </c>
      <c r="H9047" s="20">
        <v>45336</v>
      </c>
      <c r="I9047" s="20">
        <v>45321</v>
      </c>
      <c r="J9047" s="20"/>
      <c r="L9047" t="s">
        <v>4374</v>
      </c>
      <c r="M9047" t="s">
        <v>4970</v>
      </c>
      <c r="O9047" t="s">
        <v>756</v>
      </c>
      <c r="P9047" t="s">
        <v>757</v>
      </c>
      <c r="Q9047" t="s">
        <v>758</v>
      </c>
      <c r="R9047" t="s">
        <v>266</v>
      </c>
    </row>
    <row r="9048" spans="1:18" x14ac:dyDescent="0.35">
      <c r="A9048">
        <v>32574</v>
      </c>
      <c r="B9048">
        <v>114</v>
      </c>
      <c r="C9048" t="s">
        <v>27</v>
      </c>
      <c r="D9048" t="s">
        <v>1044</v>
      </c>
      <c r="E9048">
        <v>5000</v>
      </c>
      <c r="F9048" s="20">
        <v>45332</v>
      </c>
      <c r="G9048" s="20">
        <v>45336</v>
      </c>
      <c r="H9048" s="20">
        <v>45336</v>
      </c>
      <c r="I9048" s="20">
        <v>45332</v>
      </c>
      <c r="J9048" s="20"/>
      <c r="L9048" t="s">
        <v>4231</v>
      </c>
      <c r="M9048" t="s">
        <v>4989</v>
      </c>
      <c r="O9048" t="s">
        <v>756</v>
      </c>
      <c r="P9048" t="s">
        <v>757</v>
      </c>
      <c r="Q9048" t="s">
        <v>758</v>
      </c>
      <c r="R9048" t="s">
        <v>266</v>
      </c>
    </row>
    <row r="9049" spans="1:18" x14ac:dyDescent="0.35">
      <c r="A9049">
        <v>32685</v>
      </c>
      <c r="B9049">
        <v>114</v>
      </c>
      <c r="C9049" t="s">
        <v>27</v>
      </c>
      <c r="D9049" t="s">
        <v>8278</v>
      </c>
      <c r="E9049">
        <v>631.39</v>
      </c>
      <c r="F9049" s="20">
        <v>45335</v>
      </c>
      <c r="G9049" s="20"/>
      <c r="H9049" s="20">
        <v>45336</v>
      </c>
      <c r="I9049" s="20">
        <v>45314</v>
      </c>
      <c r="J9049" s="20">
        <v>45336</v>
      </c>
      <c r="K9049" t="s">
        <v>330</v>
      </c>
      <c r="L9049" t="s">
        <v>4146</v>
      </c>
      <c r="M9049" t="s">
        <v>4234</v>
      </c>
      <c r="N9049" t="s">
        <v>8279</v>
      </c>
      <c r="O9049" t="s">
        <v>756</v>
      </c>
      <c r="P9049" t="s">
        <v>757</v>
      </c>
      <c r="Q9049" t="s">
        <v>758</v>
      </c>
      <c r="R9049" t="s">
        <v>266</v>
      </c>
    </row>
    <row r="9050" spans="1:18" x14ac:dyDescent="0.35">
      <c r="A9050">
        <v>32687</v>
      </c>
      <c r="B9050">
        <v>114</v>
      </c>
      <c r="C9050" t="s">
        <v>27</v>
      </c>
      <c r="D9050" t="s">
        <v>987</v>
      </c>
      <c r="E9050">
        <v>1782.15</v>
      </c>
      <c r="F9050" s="20">
        <v>45334</v>
      </c>
      <c r="G9050" s="20"/>
      <c r="H9050" s="20">
        <v>45336</v>
      </c>
      <c r="I9050" s="20">
        <v>45327</v>
      </c>
      <c r="J9050" s="20">
        <v>45336</v>
      </c>
      <c r="K9050" t="s">
        <v>330</v>
      </c>
      <c r="L9050" t="s">
        <v>4279</v>
      </c>
      <c r="M9050" t="s">
        <v>8280</v>
      </c>
      <c r="N9050" t="s">
        <v>8281</v>
      </c>
      <c r="O9050" t="s">
        <v>756</v>
      </c>
      <c r="P9050" t="s">
        <v>757</v>
      </c>
      <c r="Q9050" t="s">
        <v>758</v>
      </c>
      <c r="R9050" t="s">
        <v>266</v>
      </c>
    </row>
    <row r="9051" spans="1:18" x14ac:dyDescent="0.35">
      <c r="A9051">
        <v>32700</v>
      </c>
      <c r="B9051">
        <v>114</v>
      </c>
      <c r="C9051" t="s">
        <v>27</v>
      </c>
      <c r="D9051" t="s">
        <v>4970</v>
      </c>
      <c r="E9051">
        <v>104.87</v>
      </c>
      <c r="F9051" s="20">
        <v>45336</v>
      </c>
      <c r="G9051" s="20"/>
      <c r="H9051" s="20">
        <v>45336</v>
      </c>
      <c r="I9051" s="20">
        <v>45321</v>
      </c>
      <c r="J9051" s="20"/>
      <c r="L9051" t="s">
        <v>4374</v>
      </c>
      <c r="M9051" t="s">
        <v>4970</v>
      </c>
      <c r="O9051" t="s">
        <v>756</v>
      </c>
      <c r="P9051" t="s">
        <v>757</v>
      </c>
      <c r="Q9051" t="s">
        <v>758</v>
      </c>
      <c r="R9051" t="s">
        <v>266</v>
      </c>
    </row>
    <row r="9052" spans="1:18" x14ac:dyDescent="0.35">
      <c r="A9052">
        <v>32988</v>
      </c>
      <c r="B9052">
        <v>114</v>
      </c>
      <c r="C9052" t="s">
        <v>27</v>
      </c>
      <c r="D9052" t="s">
        <v>5714</v>
      </c>
      <c r="E9052">
        <v>1765</v>
      </c>
      <c r="F9052" s="20">
        <v>45336</v>
      </c>
      <c r="G9052" s="20"/>
      <c r="H9052" s="20">
        <v>45336</v>
      </c>
      <c r="I9052" s="20">
        <v>45336</v>
      </c>
      <c r="J9052" s="20">
        <v>45338</v>
      </c>
      <c r="K9052" t="s">
        <v>264</v>
      </c>
      <c r="L9052" t="s">
        <v>766</v>
      </c>
      <c r="M9052" t="s">
        <v>770</v>
      </c>
      <c r="N9052" t="s">
        <v>8282</v>
      </c>
      <c r="O9052" t="s">
        <v>756</v>
      </c>
      <c r="P9052" t="s">
        <v>757</v>
      </c>
      <c r="Q9052" t="s">
        <v>758</v>
      </c>
      <c r="R9052" t="s">
        <v>266</v>
      </c>
    </row>
    <row r="9053" spans="1:18" x14ac:dyDescent="0.35">
      <c r="A9053">
        <v>33010</v>
      </c>
      <c r="B9053">
        <v>114</v>
      </c>
      <c r="C9053" t="s">
        <v>27</v>
      </c>
      <c r="D9053" t="s">
        <v>1799</v>
      </c>
      <c r="E9053">
        <v>52</v>
      </c>
      <c r="F9053" s="20">
        <v>45336</v>
      </c>
      <c r="G9053" s="20"/>
      <c r="H9053" s="20">
        <v>45336</v>
      </c>
      <c r="I9053" s="20">
        <v>45336</v>
      </c>
      <c r="J9053" s="20">
        <v>45338</v>
      </c>
      <c r="K9053" t="s">
        <v>264</v>
      </c>
      <c r="L9053" t="s">
        <v>766</v>
      </c>
      <c r="M9053" t="s">
        <v>770</v>
      </c>
      <c r="N9053" t="s">
        <v>8283</v>
      </c>
      <c r="O9053" t="s">
        <v>756</v>
      </c>
      <c r="P9053" t="s">
        <v>757</v>
      </c>
      <c r="Q9053" t="s">
        <v>758</v>
      </c>
      <c r="R9053" t="s">
        <v>266</v>
      </c>
    </row>
    <row r="9054" spans="1:18" x14ac:dyDescent="0.35">
      <c r="A9054">
        <v>33266</v>
      </c>
      <c r="B9054">
        <v>114</v>
      </c>
      <c r="C9054" t="s">
        <v>27</v>
      </c>
      <c r="D9054" t="s">
        <v>829</v>
      </c>
      <c r="E9054">
        <v>96.4</v>
      </c>
      <c r="F9054" s="20">
        <v>45336</v>
      </c>
      <c r="G9054" s="20"/>
      <c r="H9054" s="20">
        <v>45336</v>
      </c>
      <c r="I9054" s="20">
        <v>45336</v>
      </c>
      <c r="J9054" s="20">
        <v>45342</v>
      </c>
      <c r="K9054" t="s">
        <v>319</v>
      </c>
      <c r="L9054" t="s">
        <v>4287</v>
      </c>
      <c r="M9054" t="s">
        <v>4288</v>
      </c>
      <c r="N9054" t="s">
        <v>8208</v>
      </c>
      <c r="O9054" t="s">
        <v>756</v>
      </c>
      <c r="P9054" t="s">
        <v>757</v>
      </c>
      <c r="Q9054" t="s">
        <v>758</v>
      </c>
      <c r="R9054" t="s">
        <v>266</v>
      </c>
    </row>
    <row r="9055" spans="1:18" x14ac:dyDescent="0.35">
      <c r="A9055">
        <v>33269</v>
      </c>
      <c r="B9055">
        <v>114</v>
      </c>
      <c r="C9055" t="s">
        <v>27</v>
      </c>
      <c r="D9055" t="s">
        <v>829</v>
      </c>
      <c r="E9055">
        <v>22.75</v>
      </c>
      <c r="F9055" s="20">
        <v>45336</v>
      </c>
      <c r="G9055" s="20"/>
      <c r="H9055" s="20">
        <v>45336</v>
      </c>
      <c r="I9055" s="20">
        <v>45336</v>
      </c>
      <c r="J9055" s="20">
        <v>45342</v>
      </c>
      <c r="K9055" t="s">
        <v>319</v>
      </c>
      <c r="L9055" t="s">
        <v>4146</v>
      </c>
      <c r="M9055" t="s">
        <v>4234</v>
      </c>
      <c r="N9055" t="s">
        <v>8208</v>
      </c>
      <c r="O9055" t="s">
        <v>756</v>
      </c>
      <c r="P9055" t="s">
        <v>757</v>
      </c>
      <c r="Q9055" t="s">
        <v>758</v>
      </c>
      <c r="R9055" t="s">
        <v>266</v>
      </c>
    </row>
    <row r="9056" spans="1:18" x14ac:dyDescent="0.35">
      <c r="A9056">
        <v>33270</v>
      </c>
      <c r="B9056">
        <v>114</v>
      </c>
      <c r="C9056" t="s">
        <v>27</v>
      </c>
      <c r="D9056" t="s">
        <v>829</v>
      </c>
      <c r="E9056">
        <v>45.61</v>
      </c>
      <c r="F9056" s="20">
        <v>45336</v>
      </c>
      <c r="G9056" s="20"/>
      <c r="H9056" s="20">
        <v>45336</v>
      </c>
      <c r="I9056" s="20">
        <v>45336</v>
      </c>
      <c r="J9056" s="20">
        <v>45342</v>
      </c>
      <c r="K9056" t="s">
        <v>319</v>
      </c>
      <c r="L9056" t="s">
        <v>4146</v>
      </c>
      <c r="M9056" t="s">
        <v>4234</v>
      </c>
      <c r="N9056" t="s">
        <v>8208</v>
      </c>
      <c r="O9056" t="s">
        <v>756</v>
      </c>
      <c r="P9056" t="s">
        <v>757</v>
      </c>
      <c r="Q9056" t="s">
        <v>758</v>
      </c>
      <c r="R9056" t="s">
        <v>266</v>
      </c>
    </row>
    <row r="9057" spans="1:18" x14ac:dyDescent="0.35">
      <c r="A9057">
        <v>15722</v>
      </c>
      <c r="B9057">
        <v>114</v>
      </c>
      <c r="C9057" t="s">
        <v>27</v>
      </c>
      <c r="D9057" t="s">
        <v>787</v>
      </c>
      <c r="E9057">
        <v>1238.8</v>
      </c>
      <c r="F9057" s="20">
        <v>45336</v>
      </c>
      <c r="G9057" s="20">
        <v>45336</v>
      </c>
      <c r="H9057" s="20">
        <v>45336</v>
      </c>
      <c r="I9057" s="20">
        <v>45322</v>
      </c>
      <c r="J9057" s="20">
        <v>45323</v>
      </c>
      <c r="K9057" t="s">
        <v>330</v>
      </c>
      <c r="L9057" t="s">
        <v>762</v>
      </c>
      <c r="M9057" t="s">
        <v>788</v>
      </c>
      <c r="N9057" t="s">
        <v>8284</v>
      </c>
      <c r="O9057" t="s">
        <v>756</v>
      </c>
      <c r="P9057" t="s">
        <v>757</v>
      </c>
      <c r="Q9057" t="s">
        <v>758</v>
      </c>
      <c r="R9057" t="s">
        <v>266</v>
      </c>
    </row>
    <row r="9058" spans="1:18" x14ac:dyDescent="0.35">
      <c r="A9058">
        <v>15724</v>
      </c>
      <c r="B9058">
        <v>114</v>
      </c>
      <c r="C9058" t="s">
        <v>27</v>
      </c>
      <c r="D9058" t="s">
        <v>2083</v>
      </c>
      <c r="E9058">
        <v>1902.5</v>
      </c>
      <c r="F9058" s="20">
        <v>45335</v>
      </c>
      <c r="G9058" s="20">
        <v>45336</v>
      </c>
      <c r="H9058" s="20">
        <v>45336</v>
      </c>
      <c r="I9058" s="20">
        <v>45321</v>
      </c>
      <c r="J9058" s="20">
        <v>45323</v>
      </c>
      <c r="K9058" t="s">
        <v>330</v>
      </c>
      <c r="L9058" t="s">
        <v>762</v>
      </c>
      <c r="M9058" t="s">
        <v>788</v>
      </c>
      <c r="N9058" t="s">
        <v>1681</v>
      </c>
      <c r="O9058" t="s">
        <v>756</v>
      </c>
      <c r="P9058" t="s">
        <v>757</v>
      </c>
      <c r="Q9058" t="s">
        <v>758</v>
      </c>
      <c r="R9058" t="s">
        <v>266</v>
      </c>
    </row>
    <row r="9059" spans="1:18" x14ac:dyDescent="0.35">
      <c r="A9059">
        <v>15728</v>
      </c>
      <c r="B9059">
        <v>114</v>
      </c>
      <c r="C9059" t="s">
        <v>27</v>
      </c>
      <c r="D9059" t="s">
        <v>784</v>
      </c>
      <c r="E9059">
        <v>848.7</v>
      </c>
      <c r="F9059" s="20">
        <v>45336</v>
      </c>
      <c r="G9059" s="20">
        <v>45336</v>
      </c>
      <c r="H9059" s="20">
        <v>45336</v>
      </c>
      <c r="I9059" s="20">
        <v>45322</v>
      </c>
      <c r="J9059" s="20">
        <v>45323</v>
      </c>
      <c r="K9059" t="s">
        <v>330</v>
      </c>
      <c r="L9059" t="s">
        <v>766</v>
      </c>
      <c r="M9059" t="s">
        <v>767</v>
      </c>
      <c r="N9059" t="s">
        <v>8285</v>
      </c>
      <c r="O9059" t="s">
        <v>756</v>
      </c>
      <c r="P9059" t="s">
        <v>757</v>
      </c>
      <c r="Q9059" t="s">
        <v>758</v>
      </c>
      <c r="R9059" t="s">
        <v>266</v>
      </c>
    </row>
    <row r="9060" spans="1:18" x14ac:dyDescent="0.35">
      <c r="A9060">
        <v>15729</v>
      </c>
      <c r="B9060">
        <v>114</v>
      </c>
      <c r="C9060" t="s">
        <v>27</v>
      </c>
      <c r="D9060" t="s">
        <v>784</v>
      </c>
      <c r="E9060">
        <v>62.8</v>
      </c>
      <c r="F9060" s="20">
        <v>45335</v>
      </c>
      <c r="G9060" s="20">
        <v>45336</v>
      </c>
      <c r="H9060" s="20">
        <v>45336</v>
      </c>
      <c r="I9060" s="20">
        <v>45321</v>
      </c>
      <c r="J9060" s="20">
        <v>45323</v>
      </c>
      <c r="K9060" t="s">
        <v>330</v>
      </c>
      <c r="L9060" t="s">
        <v>766</v>
      </c>
      <c r="M9060" t="s">
        <v>767</v>
      </c>
      <c r="N9060" t="s">
        <v>8286</v>
      </c>
      <c r="O9060" t="s">
        <v>756</v>
      </c>
      <c r="P9060" t="s">
        <v>757</v>
      </c>
      <c r="Q9060" t="s">
        <v>758</v>
      </c>
      <c r="R9060" t="s">
        <v>266</v>
      </c>
    </row>
    <row r="9061" spans="1:18" x14ac:dyDescent="0.35">
      <c r="A9061">
        <v>15734</v>
      </c>
      <c r="B9061">
        <v>114</v>
      </c>
      <c r="C9061" t="s">
        <v>27</v>
      </c>
      <c r="D9061" t="s">
        <v>817</v>
      </c>
      <c r="E9061">
        <v>3612.53</v>
      </c>
      <c r="F9061" s="20">
        <v>45335</v>
      </c>
      <c r="G9061" s="20">
        <v>45336</v>
      </c>
      <c r="H9061" s="20">
        <v>45336</v>
      </c>
      <c r="I9061" s="20">
        <v>45321</v>
      </c>
      <c r="J9061" s="20">
        <v>45323</v>
      </c>
      <c r="K9061" t="s">
        <v>330</v>
      </c>
      <c r="L9061" t="s">
        <v>766</v>
      </c>
      <c r="M9061" t="s">
        <v>767</v>
      </c>
      <c r="N9061" t="s">
        <v>8287</v>
      </c>
      <c r="O9061" t="s">
        <v>756</v>
      </c>
      <c r="P9061" t="s">
        <v>757</v>
      </c>
      <c r="Q9061" t="s">
        <v>758</v>
      </c>
      <c r="R9061" t="s">
        <v>266</v>
      </c>
    </row>
    <row r="9062" spans="1:18" x14ac:dyDescent="0.35">
      <c r="A9062">
        <v>22507</v>
      </c>
      <c r="B9062">
        <v>114</v>
      </c>
      <c r="C9062" t="s">
        <v>27</v>
      </c>
      <c r="D9062" t="s">
        <v>8288</v>
      </c>
      <c r="E9062">
        <v>2087.42</v>
      </c>
      <c r="F9062" s="20">
        <v>45334</v>
      </c>
      <c r="G9062" s="20">
        <v>45336</v>
      </c>
      <c r="H9062" s="20">
        <v>45336</v>
      </c>
      <c r="I9062" s="20">
        <v>45324</v>
      </c>
      <c r="J9062" s="20">
        <v>45324</v>
      </c>
      <c r="K9062" t="s">
        <v>330</v>
      </c>
      <c r="L9062" t="s">
        <v>7645</v>
      </c>
      <c r="M9062" t="s">
        <v>4288</v>
      </c>
      <c r="N9062" t="s">
        <v>8289</v>
      </c>
      <c r="O9062" t="s">
        <v>756</v>
      </c>
      <c r="P9062" t="s">
        <v>757</v>
      </c>
      <c r="Q9062" t="s">
        <v>758</v>
      </c>
      <c r="R9062" t="s">
        <v>266</v>
      </c>
    </row>
    <row r="9063" spans="1:18" x14ac:dyDescent="0.35">
      <c r="A9063">
        <v>22530</v>
      </c>
      <c r="B9063">
        <v>114</v>
      </c>
      <c r="C9063" t="s">
        <v>27</v>
      </c>
      <c r="D9063" t="s">
        <v>984</v>
      </c>
      <c r="E9063">
        <v>6282</v>
      </c>
      <c r="F9063" s="20">
        <v>45334</v>
      </c>
      <c r="G9063" s="20">
        <v>45336</v>
      </c>
      <c r="H9063" s="20">
        <v>45336</v>
      </c>
      <c r="I9063" s="20">
        <v>45322</v>
      </c>
      <c r="J9063" s="20">
        <v>45324</v>
      </c>
      <c r="K9063" t="s">
        <v>264</v>
      </c>
      <c r="L9063" t="s">
        <v>4279</v>
      </c>
      <c r="M9063" t="s">
        <v>4433</v>
      </c>
      <c r="N9063" t="s">
        <v>8290</v>
      </c>
      <c r="O9063" t="s">
        <v>756</v>
      </c>
      <c r="P9063" t="s">
        <v>757</v>
      </c>
      <c r="Q9063" t="s">
        <v>758</v>
      </c>
      <c r="R9063" t="s">
        <v>266</v>
      </c>
    </row>
    <row r="9064" spans="1:18" x14ac:dyDescent="0.35">
      <c r="A9064">
        <v>22531</v>
      </c>
      <c r="B9064">
        <v>114</v>
      </c>
      <c r="C9064" t="s">
        <v>27</v>
      </c>
      <c r="D9064" t="s">
        <v>984</v>
      </c>
      <c r="E9064">
        <v>1242</v>
      </c>
      <c r="F9064" s="20">
        <v>45334</v>
      </c>
      <c r="G9064" s="20">
        <v>45336</v>
      </c>
      <c r="H9064" s="20">
        <v>45336</v>
      </c>
      <c r="I9064" s="20">
        <v>45324</v>
      </c>
      <c r="J9064" s="20">
        <v>45324</v>
      </c>
      <c r="K9064" t="s">
        <v>264</v>
      </c>
      <c r="L9064" t="s">
        <v>4279</v>
      </c>
      <c r="M9064" t="s">
        <v>4433</v>
      </c>
      <c r="N9064" t="s">
        <v>8290</v>
      </c>
      <c r="O9064" t="s">
        <v>756</v>
      </c>
      <c r="P9064" t="s">
        <v>757</v>
      </c>
      <c r="Q9064" t="s">
        <v>758</v>
      </c>
      <c r="R9064" t="s">
        <v>266</v>
      </c>
    </row>
    <row r="9065" spans="1:18" x14ac:dyDescent="0.35">
      <c r="A9065">
        <v>22542</v>
      </c>
      <c r="B9065">
        <v>114</v>
      </c>
      <c r="C9065" t="s">
        <v>27</v>
      </c>
      <c r="D9065" t="s">
        <v>4016</v>
      </c>
      <c r="E9065">
        <v>758.26</v>
      </c>
      <c r="F9065" s="20">
        <v>45335</v>
      </c>
      <c r="G9065" s="20">
        <v>45336</v>
      </c>
      <c r="H9065" s="20">
        <v>45336</v>
      </c>
      <c r="I9065" s="20">
        <v>45324</v>
      </c>
      <c r="J9065" s="20"/>
      <c r="L9065" t="s">
        <v>4279</v>
      </c>
      <c r="M9065" t="s">
        <v>5053</v>
      </c>
      <c r="O9065" t="s">
        <v>756</v>
      </c>
      <c r="P9065" t="s">
        <v>757</v>
      </c>
      <c r="Q9065" t="s">
        <v>758</v>
      </c>
      <c r="R9065" t="s">
        <v>266</v>
      </c>
    </row>
    <row r="9066" spans="1:18" x14ac:dyDescent="0.35">
      <c r="A9066">
        <v>22577</v>
      </c>
      <c r="B9066">
        <v>114</v>
      </c>
      <c r="C9066" t="s">
        <v>27</v>
      </c>
      <c r="D9066" t="s">
        <v>1025</v>
      </c>
      <c r="E9066">
        <v>225.96</v>
      </c>
      <c r="F9066" s="20">
        <v>45334</v>
      </c>
      <c r="G9066" s="20">
        <v>45336</v>
      </c>
      <c r="H9066" s="20">
        <v>45336</v>
      </c>
      <c r="I9066" s="20">
        <v>45322</v>
      </c>
      <c r="J9066" s="20">
        <v>45327</v>
      </c>
      <c r="K9066" t="s">
        <v>330</v>
      </c>
      <c r="L9066" t="s">
        <v>766</v>
      </c>
      <c r="M9066" t="s">
        <v>770</v>
      </c>
      <c r="N9066" t="s">
        <v>8291</v>
      </c>
      <c r="O9066" t="s">
        <v>756</v>
      </c>
      <c r="P9066" t="s">
        <v>757</v>
      </c>
      <c r="Q9066" t="s">
        <v>758</v>
      </c>
      <c r="R9066" t="s">
        <v>266</v>
      </c>
    </row>
    <row r="9067" spans="1:18" x14ac:dyDescent="0.35">
      <c r="A9067">
        <v>22578</v>
      </c>
      <c r="B9067">
        <v>114</v>
      </c>
      <c r="C9067" t="s">
        <v>27</v>
      </c>
      <c r="D9067" t="s">
        <v>979</v>
      </c>
      <c r="E9067">
        <v>532.15</v>
      </c>
      <c r="F9067" s="20">
        <v>45334</v>
      </c>
      <c r="G9067" s="20">
        <v>45336</v>
      </c>
      <c r="H9067" s="20">
        <v>45336</v>
      </c>
      <c r="I9067" s="20">
        <v>45320</v>
      </c>
      <c r="J9067" s="20">
        <v>45327</v>
      </c>
      <c r="K9067" t="s">
        <v>330</v>
      </c>
      <c r="L9067" t="s">
        <v>762</v>
      </c>
      <c r="M9067" t="s">
        <v>788</v>
      </c>
      <c r="N9067" t="s">
        <v>3829</v>
      </c>
      <c r="O9067" t="s">
        <v>756</v>
      </c>
      <c r="P9067" t="s">
        <v>757</v>
      </c>
      <c r="Q9067" t="s">
        <v>758</v>
      </c>
      <c r="R9067" t="s">
        <v>266</v>
      </c>
    </row>
    <row r="9068" spans="1:18" x14ac:dyDescent="0.35">
      <c r="A9068">
        <v>27861</v>
      </c>
      <c r="B9068">
        <v>114</v>
      </c>
      <c r="C9068" t="s">
        <v>27</v>
      </c>
      <c r="D9068" t="s">
        <v>826</v>
      </c>
      <c r="E9068">
        <v>3600</v>
      </c>
      <c r="F9068" s="20">
        <v>45332</v>
      </c>
      <c r="G9068" s="20">
        <v>45336</v>
      </c>
      <c r="H9068" s="20">
        <v>45336</v>
      </c>
      <c r="I9068" s="20">
        <v>45322</v>
      </c>
      <c r="J9068" s="20">
        <v>45329</v>
      </c>
      <c r="K9068" t="s">
        <v>264</v>
      </c>
      <c r="L9068" t="s">
        <v>4146</v>
      </c>
      <c r="M9068" t="s">
        <v>4234</v>
      </c>
      <c r="N9068" t="s">
        <v>2695</v>
      </c>
      <c r="O9068" t="s">
        <v>756</v>
      </c>
      <c r="P9068" t="s">
        <v>757</v>
      </c>
      <c r="Q9068" t="s">
        <v>758</v>
      </c>
      <c r="R9068" t="s">
        <v>266</v>
      </c>
    </row>
    <row r="9069" spans="1:18" x14ac:dyDescent="0.35">
      <c r="A9069">
        <v>29471</v>
      </c>
      <c r="B9069">
        <v>114</v>
      </c>
      <c r="C9069" t="s">
        <v>27</v>
      </c>
      <c r="D9069" t="s">
        <v>979</v>
      </c>
      <c r="E9069">
        <v>1913.2</v>
      </c>
      <c r="F9069" s="20">
        <v>45334</v>
      </c>
      <c r="G9069" s="20">
        <v>45336</v>
      </c>
      <c r="H9069" s="20">
        <v>45336</v>
      </c>
      <c r="I9069" s="20">
        <v>45321</v>
      </c>
      <c r="J9069" s="20">
        <v>45329</v>
      </c>
      <c r="K9069" t="s">
        <v>330</v>
      </c>
      <c r="L9069" t="s">
        <v>4146</v>
      </c>
      <c r="M9069" t="s">
        <v>4234</v>
      </c>
      <c r="N9069" t="s">
        <v>8292</v>
      </c>
      <c r="O9069" t="s">
        <v>756</v>
      </c>
      <c r="P9069" t="s">
        <v>757</v>
      </c>
      <c r="Q9069" t="s">
        <v>758</v>
      </c>
      <c r="R9069" t="s">
        <v>266</v>
      </c>
    </row>
    <row r="9070" spans="1:18" x14ac:dyDescent="0.35">
      <c r="A9070">
        <v>572</v>
      </c>
      <c r="B9070">
        <v>114</v>
      </c>
      <c r="C9070" t="s">
        <v>27</v>
      </c>
      <c r="D9070" t="s">
        <v>5296</v>
      </c>
      <c r="E9070">
        <v>966</v>
      </c>
      <c r="F9070" s="20">
        <v>45334</v>
      </c>
      <c r="G9070" s="20">
        <v>45336</v>
      </c>
      <c r="H9070" s="20">
        <v>45336</v>
      </c>
      <c r="I9070" s="20">
        <v>45313</v>
      </c>
      <c r="J9070" s="20">
        <v>45313</v>
      </c>
      <c r="K9070" t="s">
        <v>264</v>
      </c>
      <c r="L9070" t="s">
        <v>4231</v>
      </c>
      <c r="M9070" t="s">
        <v>4232</v>
      </c>
      <c r="N9070" t="s">
        <v>8293</v>
      </c>
      <c r="O9070" t="s">
        <v>756</v>
      </c>
      <c r="P9070" t="s">
        <v>757</v>
      </c>
      <c r="Q9070" t="s">
        <v>758</v>
      </c>
      <c r="R9070" t="s">
        <v>266</v>
      </c>
    </row>
    <row r="9071" spans="1:18" x14ac:dyDescent="0.35">
      <c r="A9071">
        <v>599</v>
      </c>
      <c r="B9071">
        <v>114</v>
      </c>
      <c r="C9071" t="s">
        <v>27</v>
      </c>
      <c r="D9071" t="s">
        <v>761</v>
      </c>
      <c r="E9071">
        <v>532.79999999999995</v>
      </c>
      <c r="F9071" s="20">
        <v>45332</v>
      </c>
      <c r="G9071" s="20">
        <v>45336</v>
      </c>
      <c r="H9071" s="20">
        <v>45336</v>
      </c>
      <c r="I9071" s="20">
        <v>45308</v>
      </c>
      <c r="J9071" s="20">
        <v>45313</v>
      </c>
      <c r="K9071" t="s">
        <v>330</v>
      </c>
      <c r="L9071" t="s">
        <v>4130</v>
      </c>
      <c r="M9071" t="s">
        <v>4677</v>
      </c>
      <c r="N9071" t="s">
        <v>8294</v>
      </c>
      <c r="O9071" t="s">
        <v>756</v>
      </c>
      <c r="P9071" t="s">
        <v>757</v>
      </c>
      <c r="Q9071" t="s">
        <v>758</v>
      </c>
      <c r="R9071" t="s">
        <v>266</v>
      </c>
    </row>
    <row r="9072" spans="1:18" x14ac:dyDescent="0.35">
      <c r="A9072">
        <v>1159</v>
      </c>
      <c r="B9072">
        <v>114</v>
      </c>
      <c r="C9072" t="s">
        <v>27</v>
      </c>
      <c r="D9072" t="s">
        <v>929</v>
      </c>
      <c r="E9072">
        <v>36280.25</v>
      </c>
      <c r="F9072" s="20">
        <v>45334</v>
      </c>
      <c r="G9072" s="20">
        <v>45336</v>
      </c>
      <c r="H9072" s="20">
        <v>45336</v>
      </c>
      <c r="I9072" s="20">
        <v>44491</v>
      </c>
      <c r="J9072" s="20"/>
      <c r="L9072" t="s">
        <v>4226</v>
      </c>
      <c r="M9072" t="s">
        <v>1755</v>
      </c>
      <c r="O9072" t="s">
        <v>756</v>
      </c>
      <c r="P9072" t="s">
        <v>757</v>
      </c>
      <c r="Q9072" t="s">
        <v>758</v>
      </c>
      <c r="R9072" t="s">
        <v>266</v>
      </c>
    </row>
    <row r="9073" spans="1:18" x14ac:dyDescent="0.35">
      <c r="A9073">
        <v>1160</v>
      </c>
      <c r="B9073">
        <v>114</v>
      </c>
      <c r="C9073" t="s">
        <v>27</v>
      </c>
      <c r="D9073" t="s">
        <v>929</v>
      </c>
      <c r="E9073">
        <v>708.51</v>
      </c>
      <c r="F9073" s="20">
        <v>45332</v>
      </c>
      <c r="G9073" s="20">
        <v>45336</v>
      </c>
      <c r="H9073" s="20">
        <v>45336</v>
      </c>
      <c r="I9073" s="20">
        <v>44998</v>
      </c>
      <c r="J9073" s="20"/>
      <c r="L9073" t="s">
        <v>4226</v>
      </c>
      <c r="M9073" t="s">
        <v>1755</v>
      </c>
      <c r="O9073" t="s">
        <v>756</v>
      </c>
      <c r="P9073" t="s">
        <v>757</v>
      </c>
      <c r="Q9073" t="s">
        <v>758</v>
      </c>
      <c r="R9073" t="s">
        <v>266</v>
      </c>
    </row>
    <row r="9074" spans="1:18" x14ac:dyDescent="0.35">
      <c r="A9074">
        <v>1161</v>
      </c>
      <c r="B9074">
        <v>114</v>
      </c>
      <c r="C9074" t="s">
        <v>27</v>
      </c>
      <c r="D9074" t="s">
        <v>929</v>
      </c>
      <c r="E9074">
        <v>14693.54</v>
      </c>
      <c r="F9074" s="20">
        <v>45332</v>
      </c>
      <c r="G9074" s="20">
        <v>45336</v>
      </c>
      <c r="H9074" s="20">
        <v>45336</v>
      </c>
      <c r="I9074" s="20">
        <v>44998</v>
      </c>
      <c r="J9074" s="20"/>
      <c r="L9074" t="s">
        <v>4226</v>
      </c>
      <c r="M9074" t="s">
        <v>1755</v>
      </c>
      <c r="O9074" t="s">
        <v>756</v>
      </c>
      <c r="P9074" t="s">
        <v>757</v>
      </c>
      <c r="Q9074" t="s">
        <v>758</v>
      </c>
      <c r="R9074" t="s">
        <v>266</v>
      </c>
    </row>
    <row r="9075" spans="1:18" x14ac:dyDescent="0.35">
      <c r="A9075">
        <v>1162</v>
      </c>
      <c r="B9075">
        <v>114</v>
      </c>
      <c r="C9075" t="s">
        <v>27</v>
      </c>
      <c r="D9075" t="s">
        <v>929</v>
      </c>
      <c r="E9075">
        <v>1461.92</v>
      </c>
      <c r="F9075" s="20">
        <v>45332</v>
      </c>
      <c r="G9075" s="20">
        <v>45336</v>
      </c>
      <c r="H9075" s="20">
        <v>45336</v>
      </c>
      <c r="I9075" s="20">
        <v>44998</v>
      </c>
      <c r="J9075" s="20"/>
      <c r="L9075" t="s">
        <v>4226</v>
      </c>
      <c r="M9075" t="s">
        <v>1755</v>
      </c>
      <c r="O9075" t="s">
        <v>756</v>
      </c>
      <c r="P9075" t="s">
        <v>757</v>
      </c>
      <c r="Q9075" t="s">
        <v>758</v>
      </c>
      <c r="R9075" t="s">
        <v>266</v>
      </c>
    </row>
    <row r="9076" spans="1:18" x14ac:dyDescent="0.35">
      <c r="A9076">
        <v>1163</v>
      </c>
      <c r="B9076">
        <v>114</v>
      </c>
      <c r="C9076" t="s">
        <v>27</v>
      </c>
      <c r="D9076" t="s">
        <v>929</v>
      </c>
      <c r="E9076">
        <v>15085.7</v>
      </c>
      <c r="F9076" s="20">
        <v>45332</v>
      </c>
      <c r="G9076" s="20">
        <v>45336</v>
      </c>
      <c r="H9076" s="20">
        <v>45336</v>
      </c>
      <c r="I9076" s="20">
        <v>44998</v>
      </c>
      <c r="J9076" s="20"/>
      <c r="L9076" t="s">
        <v>4226</v>
      </c>
      <c r="M9076" t="s">
        <v>1755</v>
      </c>
      <c r="O9076" t="s">
        <v>756</v>
      </c>
      <c r="P9076" t="s">
        <v>757</v>
      </c>
      <c r="Q9076" t="s">
        <v>758</v>
      </c>
      <c r="R9076" t="s">
        <v>266</v>
      </c>
    </row>
    <row r="9077" spans="1:18" x14ac:dyDescent="0.35">
      <c r="A9077">
        <v>9093</v>
      </c>
      <c r="B9077">
        <v>114</v>
      </c>
      <c r="C9077" t="s">
        <v>27</v>
      </c>
      <c r="D9077" t="s">
        <v>8295</v>
      </c>
      <c r="E9077">
        <v>1512.95</v>
      </c>
      <c r="F9077" s="20">
        <v>45295</v>
      </c>
      <c r="G9077" s="20">
        <v>45336</v>
      </c>
      <c r="H9077" s="20">
        <v>45336</v>
      </c>
      <c r="I9077" s="20">
        <v>45267</v>
      </c>
      <c r="J9077" s="20"/>
      <c r="L9077" t="s">
        <v>4146</v>
      </c>
      <c r="M9077" t="s">
        <v>4147</v>
      </c>
      <c r="O9077" t="s">
        <v>756</v>
      </c>
      <c r="P9077" t="s">
        <v>757</v>
      </c>
      <c r="Q9077" t="s">
        <v>758</v>
      </c>
      <c r="R9077" t="s">
        <v>266</v>
      </c>
    </row>
    <row r="9078" spans="1:18" x14ac:dyDescent="0.35">
      <c r="A9078">
        <v>11463</v>
      </c>
      <c r="B9078">
        <v>114</v>
      </c>
      <c r="C9078" t="s">
        <v>27</v>
      </c>
      <c r="D9078" t="s">
        <v>1339</v>
      </c>
      <c r="E9078">
        <v>1020</v>
      </c>
      <c r="F9078" s="20">
        <v>45332</v>
      </c>
      <c r="G9078" s="20">
        <v>45336</v>
      </c>
      <c r="H9078" s="20">
        <v>45336</v>
      </c>
      <c r="I9078" s="20">
        <v>45279</v>
      </c>
      <c r="J9078" s="20"/>
      <c r="L9078" t="s">
        <v>4370</v>
      </c>
      <c r="M9078" t="s">
        <v>4371</v>
      </c>
      <c r="O9078" t="s">
        <v>756</v>
      </c>
      <c r="P9078" t="s">
        <v>757</v>
      </c>
      <c r="Q9078" t="s">
        <v>758</v>
      </c>
      <c r="R9078" t="s">
        <v>266</v>
      </c>
    </row>
    <row r="9079" spans="1:18" x14ac:dyDescent="0.35">
      <c r="A9079">
        <v>11464</v>
      </c>
      <c r="B9079">
        <v>114</v>
      </c>
      <c r="C9079" t="s">
        <v>27</v>
      </c>
      <c r="D9079" t="s">
        <v>1124</v>
      </c>
      <c r="E9079">
        <v>518.46</v>
      </c>
      <c r="F9079" s="20">
        <v>45332</v>
      </c>
      <c r="G9079" s="20">
        <v>45336</v>
      </c>
      <c r="H9079" s="20">
        <v>45336</v>
      </c>
      <c r="I9079" s="20">
        <v>45302</v>
      </c>
      <c r="J9079" s="20"/>
      <c r="L9079" t="s">
        <v>4130</v>
      </c>
      <c r="M9079" t="s">
        <v>4423</v>
      </c>
      <c r="O9079" t="s">
        <v>756</v>
      </c>
      <c r="P9079" t="s">
        <v>757</v>
      </c>
      <c r="Q9079" t="s">
        <v>758</v>
      </c>
      <c r="R9079" t="s">
        <v>266</v>
      </c>
    </row>
    <row r="9080" spans="1:18" x14ac:dyDescent="0.35">
      <c r="A9080">
        <v>11465</v>
      </c>
      <c r="B9080">
        <v>114</v>
      </c>
      <c r="C9080" t="s">
        <v>27</v>
      </c>
      <c r="D9080" t="s">
        <v>2189</v>
      </c>
      <c r="E9080">
        <v>926.47</v>
      </c>
      <c r="F9080" s="20">
        <v>45332</v>
      </c>
      <c r="G9080" s="20">
        <v>45336</v>
      </c>
      <c r="H9080" s="20">
        <v>45336</v>
      </c>
      <c r="I9080" s="20">
        <v>45287</v>
      </c>
      <c r="J9080" s="20"/>
      <c r="L9080" t="s">
        <v>4146</v>
      </c>
      <c r="M9080" t="s">
        <v>4147</v>
      </c>
      <c r="O9080" t="s">
        <v>756</v>
      </c>
      <c r="P9080" t="s">
        <v>757</v>
      </c>
      <c r="Q9080" t="s">
        <v>758</v>
      </c>
      <c r="R9080" t="s">
        <v>266</v>
      </c>
    </row>
    <row r="9081" spans="1:18" x14ac:dyDescent="0.35">
      <c r="A9081">
        <v>11610</v>
      </c>
      <c r="B9081">
        <v>114</v>
      </c>
      <c r="C9081" t="s">
        <v>27</v>
      </c>
      <c r="D9081" t="s">
        <v>1362</v>
      </c>
      <c r="E9081">
        <v>529.20000000000005</v>
      </c>
      <c r="F9081" s="20">
        <v>45336</v>
      </c>
      <c r="G9081" s="20">
        <v>45336</v>
      </c>
      <c r="H9081" s="20">
        <v>45336</v>
      </c>
      <c r="I9081" s="20">
        <v>45308</v>
      </c>
      <c r="J9081" s="20"/>
      <c r="L9081" t="s">
        <v>4251</v>
      </c>
      <c r="M9081" t="s">
        <v>4252</v>
      </c>
      <c r="O9081" t="s">
        <v>756</v>
      </c>
      <c r="P9081" t="s">
        <v>757</v>
      </c>
      <c r="Q9081" t="s">
        <v>758</v>
      </c>
      <c r="R9081" t="s">
        <v>266</v>
      </c>
    </row>
    <row r="9082" spans="1:18" x14ac:dyDescent="0.35">
      <c r="A9082">
        <v>11612</v>
      </c>
      <c r="B9082">
        <v>114</v>
      </c>
      <c r="C9082" t="s">
        <v>27</v>
      </c>
      <c r="D9082" t="s">
        <v>2103</v>
      </c>
      <c r="E9082">
        <v>1503.75</v>
      </c>
      <c r="F9082" s="20">
        <v>45334</v>
      </c>
      <c r="G9082" s="20">
        <v>45336</v>
      </c>
      <c r="H9082" s="20">
        <v>45336</v>
      </c>
      <c r="I9082" s="20">
        <v>45306</v>
      </c>
      <c r="J9082" s="20"/>
      <c r="L9082" t="s">
        <v>4146</v>
      </c>
      <c r="M9082" t="s">
        <v>4234</v>
      </c>
      <c r="O9082" t="s">
        <v>756</v>
      </c>
      <c r="P9082" t="s">
        <v>757</v>
      </c>
      <c r="Q9082" t="s">
        <v>758</v>
      </c>
      <c r="R9082" t="s">
        <v>266</v>
      </c>
    </row>
    <row r="9083" spans="1:18" x14ac:dyDescent="0.35">
      <c r="A9083">
        <v>11643</v>
      </c>
      <c r="B9083">
        <v>114</v>
      </c>
      <c r="C9083" t="s">
        <v>27</v>
      </c>
      <c r="D9083" t="s">
        <v>941</v>
      </c>
      <c r="E9083">
        <v>39226.74</v>
      </c>
      <c r="F9083" s="20">
        <v>45334</v>
      </c>
      <c r="G9083" s="20">
        <v>45336</v>
      </c>
      <c r="H9083" s="20">
        <v>45336</v>
      </c>
      <c r="I9083" s="20">
        <v>45313</v>
      </c>
      <c r="J9083" s="20"/>
      <c r="L9083" t="s">
        <v>4231</v>
      </c>
      <c r="M9083" t="s">
        <v>4232</v>
      </c>
      <c r="O9083" t="s">
        <v>756</v>
      </c>
      <c r="P9083" t="s">
        <v>757</v>
      </c>
      <c r="Q9083" t="s">
        <v>758</v>
      </c>
      <c r="R9083" t="s">
        <v>266</v>
      </c>
    </row>
    <row r="9084" spans="1:18" x14ac:dyDescent="0.35">
      <c r="A9084">
        <v>15503</v>
      </c>
      <c r="B9084">
        <v>114</v>
      </c>
      <c r="C9084" t="s">
        <v>27</v>
      </c>
      <c r="D9084" t="s">
        <v>6979</v>
      </c>
      <c r="E9084">
        <v>1900</v>
      </c>
      <c r="F9084" s="20">
        <v>45336</v>
      </c>
      <c r="G9084" s="20">
        <v>45336</v>
      </c>
      <c r="H9084" s="20">
        <v>45336</v>
      </c>
      <c r="I9084" s="20">
        <v>45320</v>
      </c>
      <c r="J9084" s="20">
        <v>45321</v>
      </c>
      <c r="K9084" t="s">
        <v>264</v>
      </c>
      <c r="L9084" t="s">
        <v>4251</v>
      </c>
      <c r="M9084" t="s">
        <v>4252</v>
      </c>
      <c r="N9084" t="s">
        <v>2413</v>
      </c>
      <c r="O9084" t="s">
        <v>756</v>
      </c>
      <c r="P9084" t="s">
        <v>757</v>
      </c>
      <c r="Q9084" t="s">
        <v>758</v>
      </c>
      <c r="R9084" t="s">
        <v>266</v>
      </c>
    </row>
    <row r="9085" spans="1:18" x14ac:dyDescent="0.35">
      <c r="A9085">
        <v>15514</v>
      </c>
      <c r="B9085">
        <v>114</v>
      </c>
      <c r="C9085" t="s">
        <v>27</v>
      </c>
      <c r="D9085" t="s">
        <v>765</v>
      </c>
      <c r="E9085">
        <v>1374</v>
      </c>
      <c r="F9085" s="20">
        <v>45335</v>
      </c>
      <c r="G9085" s="20">
        <v>45336</v>
      </c>
      <c r="H9085" s="20">
        <v>45336</v>
      </c>
      <c r="I9085" s="20">
        <v>45346</v>
      </c>
      <c r="J9085" s="20">
        <v>45321</v>
      </c>
      <c r="K9085" t="s">
        <v>330</v>
      </c>
      <c r="L9085" t="s">
        <v>766</v>
      </c>
      <c r="M9085" t="s">
        <v>770</v>
      </c>
      <c r="N9085" t="s">
        <v>8296</v>
      </c>
      <c r="O9085" t="s">
        <v>756</v>
      </c>
      <c r="P9085" t="s">
        <v>757</v>
      </c>
      <c r="Q9085" t="s">
        <v>758</v>
      </c>
      <c r="R9085" t="s">
        <v>266</v>
      </c>
    </row>
    <row r="9086" spans="1:18" x14ac:dyDescent="0.35">
      <c r="A9086">
        <v>15531</v>
      </c>
      <c r="B9086">
        <v>114</v>
      </c>
      <c r="C9086" t="s">
        <v>27</v>
      </c>
      <c r="D9086" t="s">
        <v>4740</v>
      </c>
      <c r="E9086">
        <v>565</v>
      </c>
      <c r="F9086" s="20">
        <v>45334</v>
      </c>
      <c r="G9086" s="20">
        <v>45336</v>
      </c>
      <c r="H9086" s="20">
        <v>45336</v>
      </c>
      <c r="I9086" s="20">
        <v>45314</v>
      </c>
      <c r="J9086" s="20">
        <v>45321</v>
      </c>
      <c r="K9086" t="s">
        <v>330</v>
      </c>
      <c r="L9086" t="s">
        <v>766</v>
      </c>
      <c r="M9086" t="s">
        <v>767</v>
      </c>
      <c r="N9086" t="s">
        <v>8297</v>
      </c>
      <c r="O9086" t="s">
        <v>756</v>
      </c>
      <c r="P9086" t="s">
        <v>757</v>
      </c>
      <c r="Q9086" t="s">
        <v>758</v>
      </c>
      <c r="R9086" t="s">
        <v>266</v>
      </c>
    </row>
    <row r="9087" spans="1:18" x14ac:dyDescent="0.35">
      <c r="A9087">
        <v>15539</v>
      </c>
      <c r="B9087">
        <v>114</v>
      </c>
      <c r="C9087" t="s">
        <v>27</v>
      </c>
      <c r="D9087" t="s">
        <v>3440</v>
      </c>
      <c r="E9087">
        <v>4500</v>
      </c>
      <c r="F9087" s="20">
        <v>45335</v>
      </c>
      <c r="G9087" s="20">
        <v>45336</v>
      </c>
      <c r="H9087" s="20">
        <v>45336</v>
      </c>
      <c r="I9087" s="20">
        <v>45320</v>
      </c>
      <c r="J9087" s="20"/>
      <c r="L9087" t="s">
        <v>4279</v>
      </c>
      <c r="M9087" t="s">
        <v>4465</v>
      </c>
      <c r="O9087" t="s">
        <v>756</v>
      </c>
      <c r="P9087" t="s">
        <v>757</v>
      </c>
      <c r="Q9087" t="s">
        <v>758</v>
      </c>
      <c r="R9087" t="s">
        <v>266</v>
      </c>
    </row>
    <row r="9088" spans="1:18" x14ac:dyDescent="0.35">
      <c r="A9088">
        <v>15621</v>
      </c>
      <c r="B9088">
        <v>114</v>
      </c>
      <c r="C9088" t="s">
        <v>27</v>
      </c>
      <c r="D9088" t="s">
        <v>885</v>
      </c>
      <c r="E9088">
        <v>1474</v>
      </c>
      <c r="F9088" s="20">
        <v>45336</v>
      </c>
      <c r="G9088" s="20">
        <v>45336</v>
      </c>
      <c r="H9088" s="20">
        <v>45336</v>
      </c>
      <c r="I9088" s="20">
        <v>45315</v>
      </c>
      <c r="J9088" s="20">
        <v>45323</v>
      </c>
      <c r="K9088" t="s">
        <v>330</v>
      </c>
      <c r="L9088" t="s">
        <v>766</v>
      </c>
      <c r="M9088" t="s">
        <v>770</v>
      </c>
      <c r="N9088" t="s">
        <v>8298</v>
      </c>
      <c r="O9088" t="s">
        <v>756</v>
      </c>
      <c r="P9088" t="s">
        <v>757</v>
      </c>
      <c r="Q9088" t="s">
        <v>758</v>
      </c>
      <c r="R9088" t="s">
        <v>266</v>
      </c>
    </row>
    <row r="9089" spans="1:18" x14ac:dyDescent="0.35">
      <c r="A9089">
        <v>33271</v>
      </c>
      <c r="B9089">
        <v>114</v>
      </c>
      <c r="C9089" t="s">
        <v>27</v>
      </c>
      <c r="D9089" t="s">
        <v>829</v>
      </c>
      <c r="E9089">
        <v>46.78</v>
      </c>
      <c r="F9089" s="20">
        <v>45334</v>
      </c>
      <c r="G9089" s="20"/>
      <c r="H9089" s="20">
        <v>45334</v>
      </c>
      <c r="I9089" s="20">
        <v>45334</v>
      </c>
      <c r="J9089" s="20">
        <v>45342</v>
      </c>
      <c r="K9089" t="s">
        <v>319</v>
      </c>
      <c r="L9089" t="s">
        <v>4146</v>
      </c>
      <c r="M9089" t="s">
        <v>4234</v>
      </c>
      <c r="N9089" t="s">
        <v>8208</v>
      </c>
      <c r="O9089" t="s">
        <v>756</v>
      </c>
      <c r="P9089" t="s">
        <v>757</v>
      </c>
      <c r="Q9089" t="s">
        <v>758</v>
      </c>
      <c r="R9089" t="s">
        <v>266</v>
      </c>
    </row>
    <row r="9090" spans="1:18" x14ac:dyDescent="0.35">
      <c r="A9090">
        <v>33272</v>
      </c>
      <c r="B9090">
        <v>114</v>
      </c>
      <c r="C9090" t="s">
        <v>27</v>
      </c>
      <c r="D9090" t="s">
        <v>829</v>
      </c>
      <c r="E9090">
        <v>40</v>
      </c>
      <c r="F9090" s="20">
        <v>45334</v>
      </c>
      <c r="G9090" s="20"/>
      <c r="H9090" s="20">
        <v>45334</v>
      </c>
      <c r="I9090" s="20">
        <v>45334</v>
      </c>
      <c r="J9090" s="20">
        <v>45342</v>
      </c>
      <c r="K9090" t="s">
        <v>319</v>
      </c>
      <c r="L9090" t="s">
        <v>4146</v>
      </c>
      <c r="M9090" t="s">
        <v>4234</v>
      </c>
      <c r="N9090" t="s">
        <v>8208</v>
      </c>
      <c r="O9090" t="s">
        <v>756</v>
      </c>
      <c r="P9090" t="s">
        <v>757</v>
      </c>
      <c r="Q9090" t="s">
        <v>758</v>
      </c>
      <c r="R9090" t="s">
        <v>266</v>
      </c>
    </row>
    <row r="9091" spans="1:18" x14ac:dyDescent="0.35">
      <c r="A9091">
        <v>33273</v>
      </c>
      <c r="B9091">
        <v>114</v>
      </c>
      <c r="C9091" t="s">
        <v>27</v>
      </c>
      <c r="D9091" t="s">
        <v>829</v>
      </c>
      <c r="E9091">
        <v>70</v>
      </c>
      <c r="F9091" s="20">
        <v>45334</v>
      </c>
      <c r="G9091" s="20"/>
      <c r="H9091" s="20">
        <v>45334</v>
      </c>
      <c r="I9091" s="20">
        <v>45334</v>
      </c>
      <c r="J9091" s="20">
        <v>45342</v>
      </c>
      <c r="K9091" t="s">
        <v>319</v>
      </c>
      <c r="L9091" t="s">
        <v>4146</v>
      </c>
      <c r="M9091" t="s">
        <v>4234</v>
      </c>
      <c r="N9091" t="s">
        <v>8208</v>
      </c>
      <c r="O9091" t="s">
        <v>756</v>
      </c>
      <c r="P9091" t="s">
        <v>757</v>
      </c>
      <c r="Q9091" t="s">
        <v>758</v>
      </c>
      <c r="R9091" t="s">
        <v>266</v>
      </c>
    </row>
    <row r="9092" spans="1:18" x14ac:dyDescent="0.35">
      <c r="A9092">
        <v>33274</v>
      </c>
      <c r="B9092">
        <v>114</v>
      </c>
      <c r="C9092" t="s">
        <v>27</v>
      </c>
      <c r="D9092" t="s">
        <v>829</v>
      </c>
      <c r="E9092">
        <v>50.54</v>
      </c>
      <c r="F9092" s="20">
        <v>45333</v>
      </c>
      <c r="G9092" s="20"/>
      <c r="H9092" s="20">
        <v>45333</v>
      </c>
      <c r="I9092" s="20">
        <v>45333</v>
      </c>
      <c r="J9092" s="20">
        <v>45342</v>
      </c>
      <c r="K9092" t="s">
        <v>319</v>
      </c>
      <c r="L9092" t="s">
        <v>4146</v>
      </c>
      <c r="M9092" t="s">
        <v>4234</v>
      </c>
      <c r="N9092" t="s">
        <v>8208</v>
      </c>
      <c r="O9092" t="s">
        <v>756</v>
      </c>
      <c r="P9092" t="s">
        <v>757</v>
      </c>
      <c r="Q9092" t="s">
        <v>758</v>
      </c>
      <c r="R9092" t="s">
        <v>266</v>
      </c>
    </row>
    <row r="9093" spans="1:18" x14ac:dyDescent="0.35">
      <c r="A9093">
        <v>34482</v>
      </c>
      <c r="B9093">
        <v>114</v>
      </c>
      <c r="C9093" t="s">
        <v>27</v>
      </c>
      <c r="D9093" t="s">
        <v>829</v>
      </c>
      <c r="E9093">
        <v>35</v>
      </c>
      <c r="F9093" s="20">
        <v>45331</v>
      </c>
      <c r="G9093" s="20"/>
      <c r="H9093" s="20">
        <v>45331</v>
      </c>
      <c r="I9093" s="20">
        <v>45331</v>
      </c>
      <c r="J9093" s="20">
        <v>45355</v>
      </c>
      <c r="K9093" t="s">
        <v>319</v>
      </c>
      <c r="L9093" t="s">
        <v>4130</v>
      </c>
      <c r="M9093" t="s">
        <v>4675</v>
      </c>
      <c r="N9093" t="s">
        <v>8072</v>
      </c>
      <c r="O9093" t="s">
        <v>756</v>
      </c>
      <c r="P9093" t="s">
        <v>757</v>
      </c>
      <c r="Q9093" t="s">
        <v>758</v>
      </c>
      <c r="R9093" t="s">
        <v>266</v>
      </c>
    </row>
    <row r="9094" spans="1:18" x14ac:dyDescent="0.35">
      <c r="A9094">
        <v>32455</v>
      </c>
      <c r="B9094">
        <v>114</v>
      </c>
      <c r="C9094" t="s">
        <v>27</v>
      </c>
      <c r="D9094" t="s">
        <v>784</v>
      </c>
      <c r="E9094">
        <v>58.09</v>
      </c>
      <c r="F9094" s="20">
        <v>45331</v>
      </c>
      <c r="G9094" s="20">
        <v>45331</v>
      </c>
      <c r="H9094" s="20">
        <v>45331</v>
      </c>
      <c r="I9094" s="20">
        <v>45317</v>
      </c>
      <c r="J9094" s="20">
        <v>45330</v>
      </c>
      <c r="K9094" t="s">
        <v>330</v>
      </c>
      <c r="L9094" t="s">
        <v>4146</v>
      </c>
      <c r="M9094" t="s">
        <v>4234</v>
      </c>
      <c r="N9094" t="s">
        <v>8299</v>
      </c>
      <c r="O9094" t="s">
        <v>756</v>
      </c>
      <c r="P9094" t="s">
        <v>757</v>
      </c>
      <c r="Q9094" t="s">
        <v>758</v>
      </c>
      <c r="R9094" t="s">
        <v>266</v>
      </c>
    </row>
    <row r="9095" spans="1:18" x14ac:dyDescent="0.35">
      <c r="A9095">
        <v>33292</v>
      </c>
      <c r="B9095">
        <v>114</v>
      </c>
      <c r="C9095" t="s">
        <v>27</v>
      </c>
      <c r="D9095" t="s">
        <v>829</v>
      </c>
      <c r="E9095">
        <v>36.299999999999997</v>
      </c>
      <c r="F9095" s="20">
        <v>45331</v>
      </c>
      <c r="G9095" s="20"/>
      <c r="H9095" s="20">
        <v>45331</v>
      </c>
      <c r="I9095" s="20">
        <v>45331</v>
      </c>
      <c r="J9095" s="20">
        <v>45342</v>
      </c>
      <c r="K9095" t="s">
        <v>319</v>
      </c>
      <c r="L9095" t="s">
        <v>4146</v>
      </c>
      <c r="M9095" t="s">
        <v>4234</v>
      </c>
      <c r="N9095" t="s">
        <v>8208</v>
      </c>
      <c r="O9095" t="s">
        <v>756</v>
      </c>
      <c r="P9095" t="s">
        <v>757</v>
      </c>
      <c r="Q9095" t="s">
        <v>758</v>
      </c>
      <c r="R9095" t="s">
        <v>266</v>
      </c>
    </row>
    <row r="9096" spans="1:18" x14ac:dyDescent="0.35">
      <c r="A9096">
        <v>11466</v>
      </c>
      <c r="B9096">
        <v>114</v>
      </c>
      <c r="C9096" t="s">
        <v>27</v>
      </c>
      <c r="D9096" t="s">
        <v>4992</v>
      </c>
      <c r="E9096">
        <v>3000</v>
      </c>
      <c r="F9096" s="20">
        <v>45331</v>
      </c>
      <c r="G9096" s="20">
        <v>45331</v>
      </c>
      <c r="H9096" s="20">
        <v>45331</v>
      </c>
      <c r="I9096" s="20">
        <v>45190</v>
      </c>
      <c r="J9096" s="20"/>
      <c r="L9096" t="s">
        <v>1097</v>
      </c>
      <c r="M9096" t="s">
        <v>1105</v>
      </c>
      <c r="O9096" t="s">
        <v>756</v>
      </c>
      <c r="P9096" t="s">
        <v>757</v>
      </c>
      <c r="Q9096" t="s">
        <v>758</v>
      </c>
      <c r="R9096" t="s">
        <v>266</v>
      </c>
    </row>
    <row r="9097" spans="1:18" x14ac:dyDescent="0.35">
      <c r="A9097">
        <v>11467</v>
      </c>
      <c r="B9097">
        <v>114</v>
      </c>
      <c r="C9097" t="s">
        <v>27</v>
      </c>
      <c r="D9097" t="s">
        <v>7866</v>
      </c>
      <c r="E9097">
        <v>2000</v>
      </c>
      <c r="F9097" s="20">
        <v>45331</v>
      </c>
      <c r="G9097" s="20">
        <v>45331</v>
      </c>
      <c r="H9097" s="20">
        <v>45331</v>
      </c>
      <c r="I9097" s="20">
        <v>45299</v>
      </c>
      <c r="J9097" s="20"/>
      <c r="L9097" t="s">
        <v>1097</v>
      </c>
      <c r="M9097" t="s">
        <v>1105</v>
      </c>
      <c r="O9097" t="s">
        <v>756</v>
      </c>
      <c r="P9097" t="s">
        <v>757</v>
      </c>
      <c r="Q9097" t="s">
        <v>758</v>
      </c>
      <c r="R9097" t="s">
        <v>266</v>
      </c>
    </row>
    <row r="9098" spans="1:18" x14ac:dyDescent="0.35">
      <c r="A9098">
        <v>11468</v>
      </c>
      <c r="B9098">
        <v>114</v>
      </c>
      <c r="C9098" t="s">
        <v>27</v>
      </c>
      <c r="D9098" t="s">
        <v>2103</v>
      </c>
      <c r="E9098">
        <v>618.20000000000005</v>
      </c>
      <c r="F9098" s="20">
        <v>45331</v>
      </c>
      <c r="G9098" s="20">
        <v>45331</v>
      </c>
      <c r="H9098" s="20">
        <v>45331</v>
      </c>
      <c r="I9098" s="20">
        <v>45286</v>
      </c>
      <c r="J9098" s="20"/>
      <c r="L9098" t="s">
        <v>4146</v>
      </c>
      <c r="M9098" t="s">
        <v>4234</v>
      </c>
      <c r="O9098" t="s">
        <v>756</v>
      </c>
      <c r="P9098" t="s">
        <v>757</v>
      </c>
      <c r="Q9098" t="s">
        <v>758</v>
      </c>
      <c r="R9098" t="s">
        <v>266</v>
      </c>
    </row>
    <row r="9099" spans="1:18" x14ac:dyDescent="0.35">
      <c r="A9099">
        <v>11469</v>
      </c>
      <c r="B9099">
        <v>114</v>
      </c>
      <c r="C9099" t="s">
        <v>27</v>
      </c>
      <c r="D9099" t="s">
        <v>2103</v>
      </c>
      <c r="E9099">
        <v>2636.53</v>
      </c>
      <c r="F9099" s="20">
        <v>45331</v>
      </c>
      <c r="G9099" s="20">
        <v>45331</v>
      </c>
      <c r="H9099" s="20">
        <v>45331</v>
      </c>
      <c r="I9099" s="20">
        <v>45286</v>
      </c>
      <c r="J9099" s="20"/>
      <c r="L9099" t="s">
        <v>4146</v>
      </c>
      <c r="M9099" t="s">
        <v>4234</v>
      </c>
      <c r="O9099" t="s">
        <v>756</v>
      </c>
      <c r="P9099" t="s">
        <v>757</v>
      </c>
      <c r="Q9099" t="s">
        <v>758</v>
      </c>
      <c r="R9099" t="s">
        <v>266</v>
      </c>
    </row>
    <row r="9100" spans="1:18" x14ac:dyDescent="0.35">
      <c r="A9100">
        <v>11470</v>
      </c>
      <c r="B9100">
        <v>114</v>
      </c>
      <c r="C9100" t="s">
        <v>27</v>
      </c>
      <c r="D9100" t="s">
        <v>1318</v>
      </c>
      <c r="E9100">
        <v>44456.67</v>
      </c>
      <c r="F9100" s="20">
        <v>45331</v>
      </c>
      <c r="G9100" s="20">
        <v>45331</v>
      </c>
      <c r="H9100" s="20">
        <v>45331</v>
      </c>
      <c r="I9100" s="20">
        <v>45299</v>
      </c>
      <c r="J9100" s="20"/>
      <c r="L9100" t="s">
        <v>4279</v>
      </c>
      <c r="M9100" t="s">
        <v>4557</v>
      </c>
      <c r="O9100" t="s">
        <v>756</v>
      </c>
      <c r="P9100" t="s">
        <v>757</v>
      </c>
      <c r="Q9100" t="s">
        <v>758</v>
      </c>
      <c r="R9100" t="s">
        <v>266</v>
      </c>
    </row>
    <row r="9101" spans="1:18" x14ac:dyDescent="0.35">
      <c r="A9101">
        <v>15510</v>
      </c>
      <c r="B9101">
        <v>114</v>
      </c>
      <c r="C9101" t="s">
        <v>27</v>
      </c>
      <c r="D9101" t="s">
        <v>784</v>
      </c>
      <c r="E9101">
        <v>1264.1500000000001</v>
      </c>
      <c r="F9101" s="20">
        <v>45331</v>
      </c>
      <c r="G9101" s="20">
        <v>45331</v>
      </c>
      <c r="H9101" s="20">
        <v>45331</v>
      </c>
      <c r="I9101" s="20">
        <v>45318</v>
      </c>
      <c r="J9101" s="20">
        <v>45321</v>
      </c>
      <c r="K9101" t="s">
        <v>330</v>
      </c>
      <c r="L9101" t="s">
        <v>766</v>
      </c>
      <c r="M9101" t="s">
        <v>767</v>
      </c>
      <c r="N9101" t="s">
        <v>8300</v>
      </c>
      <c r="O9101" t="s">
        <v>756</v>
      </c>
      <c r="P9101" t="s">
        <v>757</v>
      </c>
      <c r="Q9101" t="s">
        <v>758</v>
      </c>
      <c r="R9101" t="s">
        <v>266</v>
      </c>
    </row>
    <row r="9102" spans="1:18" x14ac:dyDescent="0.35">
      <c r="A9102">
        <v>15540</v>
      </c>
      <c r="B9102">
        <v>114</v>
      </c>
      <c r="C9102" t="s">
        <v>27</v>
      </c>
      <c r="D9102" t="s">
        <v>1409</v>
      </c>
      <c r="E9102">
        <v>528.49</v>
      </c>
      <c r="F9102" s="20">
        <v>45331</v>
      </c>
      <c r="G9102" s="20">
        <v>45331</v>
      </c>
      <c r="H9102" s="20">
        <v>45331</v>
      </c>
      <c r="I9102" s="20">
        <v>45321</v>
      </c>
      <c r="J9102" s="20"/>
      <c r="L9102" t="s">
        <v>4279</v>
      </c>
      <c r="M9102" t="s">
        <v>4573</v>
      </c>
      <c r="O9102" t="s">
        <v>756</v>
      </c>
      <c r="P9102" t="s">
        <v>757</v>
      </c>
      <c r="Q9102" t="s">
        <v>758</v>
      </c>
      <c r="R9102" t="s">
        <v>266</v>
      </c>
    </row>
    <row r="9103" spans="1:18" x14ac:dyDescent="0.35">
      <c r="A9103">
        <v>22515</v>
      </c>
      <c r="B9103">
        <v>114</v>
      </c>
      <c r="C9103" t="s">
        <v>27</v>
      </c>
      <c r="D9103" t="s">
        <v>794</v>
      </c>
      <c r="E9103">
        <v>385.5</v>
      </c>
      <c r="F9103" s="20">
        <v>45331</v>
      </c>
      <c r="G9103" s="20">
        <v>45331</v>
      </c>
      <c r="H9103" s="20">
        <v>45331</v>
      </c>
      <c r="I9103" s="20">
        <v>45317</v>
      </c>
      <c r="J9103" s="20">
        <v>45324</v>
      </c>
      <c r="K9103" t="s">
        <v>330</v>
      </c>
      <c r="L9103" t="s">
        <v>766</v>
      </c>
      <c r="M9103" t="s">
        <v>767</v>
      </c>
      <c r="N9103" t="s">
        <v>8301</v>
      </c>
      <c r="O9103" t="s">
        <v>756</v>
      </c>
      <c r="P9103" t="s">
        <v>757</v>
      </c>
      <c r="Q9103" t="s">
        <v>758</v>
      </c>
      <c r="R9103" t="s">
        <v>266</v>
      </c>
    </row>
    <row r="9104" spans="1:18" x14ac:dyDescent="0.35">
      <c r="A9104">
        <v>15661</v>
      </c>
      <c r="B9104">
        <v>114</v>
      </c>
      <c r="C9104" t="s">
        <v>27</v>
      </c>
      <c r="D9104" t="s">
        <v>1559</v>
      </c>
      <c r="E9104">
        <v>10800</v>
      </c>
      <c r="F9104" s="20">
        <v>45331</v>
      </c>
      <c r="G9104" s="20">
        <v>45330</v>
      </c>
      <c r="H9104" s="20">
        <v>45330</v>
      </c>
      <c r="I9104" s="20">
        <v>45320</v>
      </c>
      <c r="J9104" s="20"/>
      <c r="L9104" t="s">
        <v>4279</v>
      </c>
      <c r="M9104" t="s">
        <v>4465</v>
      </c>
      <c r="O9104" t="s">
        <v>756</v>
      </c>
      <c r="P9104" t="s">
        <v>757</v>
      </c>
      <c r="Q9104" t="s">
        <v>758</v>
      </c>
      <c r="R9104" t="s">
        <v>266</v>
      </c>
    </row>
    <row r="9105" spans="1:18" x14ac:dyDescent="0.35">
      <c r="A9105">
        <v>15678</v>
      </c>
      <c r="B9105">
        <v>114</v>
      </c>
      <c r="C9105" t="s">
        <v>27</v>
      </c>
      <c r="D9105" t="s">
        <v>8302</v>
      </c>
      <c r="E9105">
        <v>1820</v>
      </c>
      <c r="F9105" s="20">
        <v>45330</v>
      </c>
      <c r="G9105" s="20">
        <v>45330</v>
      </c>
      <c r="H9105" s="20">
        <v>45330</v>
      </c>
      <c r="I9105" s="20">
        <v>45322</v>
      </c>
      <c r="J9105" s="20"/>
      <c r="L9105" t="s">
        <v>4367</v>
      </c>
      <c r="M9105" t="s">
        <v>4762</v>
      </c>
      <c r="O9105" t="s">
        <v>756</v>
      </c>
      <c r="P9105" t="s">
        <v>757</v>
      </c>
      <c r="Q9105" t="s">
        <v>758</v>
      </c>
      <c r="R9105" t="s">
        <v>266</v>
      </c>
    </row>
    <row r="9106" spans="1:18" x14ac:dyDescent="0.35">
      <c r="A9106">
        <v>11471</v>
      </c>
      <c r="B9106">
        <v>114</v>
      </c>
      <c r="C9106" t="s">
        <v>27</v>
      </c>
      <c r="D9106" t="s">
        <v>769</v>
      </c>
      <c r="E9106">
        <v>1545.09</v>
      </c>
      <c r="F9106" s="20">
        <v>45330</v>
      </c>
      <c r="G9106" s="20">
        <v>45330</v>
      </c>
      <c r="H9106" s="20">
        <v>45330</v>
      </c>
      <c r="I9106" s="20">
        <v>45299</v>
      </c>
      <c r="J9106" s="20"/>
      <c r="L9106" t="s">
        <v>4146</v>
      </c>
      <c r="M9106" t="s">
        <v>4147</v>
      </c>
      <c r="O9106" t="s">
        <v>756</v>
      </c>
      <c r="P9106" t="s">
        <v>757</v>
      </c>
      <c r="Q9106" t="s">
        <v>758</v>
      </c>
      <c r="R9106" t="s">
        <v>266</v>
      </c>
    </row>
    <row r="9107" spans="1:18" x14ac:dyDescent="0.35">
      <c r="A9107">
        <v>11472</v>
      </c>
      <c r="B9107">
        <v>114</v>
      </c>
      <c r="C9107" t="s">
        <v>27</v>
      </c>
      <c r="D9107" t="s">
        <v>7957</v>
      </c>
      <c r="E9107">
        <v>1633.36</v>
      </c>
      <c r="F9107" s="20">
        <v>45330</v>
      </c>
      <c r="G9107" s="20">
        <v>45330</v>
      </c>
      <c r="H9107" s="20">
        <v>45330</v>
      </c>
      <c r="I9107" s="20">
        <v>45295</v>
      </c>
      <c r="J9107" s="20"/>
      <c r="L9107" t="s">
        <v>4146</v>
      </c>
      <c r="M9107" t="s">
        <v>4234</v>
      </c>
      <c r="O9107" t="s">
        <v>756</v>
      </c>
      <c r="P9107" t="s">
        <v>757</v>
      </c>
      <c r="Q9107" t="s">
        <v>758</v>
      </c>
      <c r="R9107" t="s">
        <v>266</v>
      </c>
    </row>
    <row r="9108" spans="1:18" x14ac:dyDescent="0.35">
      <c r="A9108">
        <v>11473</v>
      </c>
      <c r="B9108">
        <v>114</v>
      </c>
      <c r="C9108" t="s">
        <v>27</v>
      </c>
      <c r="D9108" t="s">
        <v>8303</v>
      </c>
      <c r="E9108">
        <v>1376.66</v>
      </c>
      <c r="F9108" s="20">
        <v>45330</v>
      </c>
      <c r="G9108" s="20">
        <v>45330</v>
      </c>
      <c r="H9108" s="20">
        <v>45330</v>
      </c>
      <c r="I9108" s="20">
        <v>45260</v>
      </c>
      <c r="J9108" s="20"/>
      <c r="L9108" t="s">
        <v>4130</v>
      </c>
      <c r="M9108" t="s">
        <v>8304</v>
      </c>
      <c r="O9108" t="s">
        <v>756</v>
      </c>
      <c r="P9108" t="s">
        <v>757</v>
      </c>
      <c r="Q9108" t="s">
        <v>758</v>
      </c>
      <c r="R9108" t="s">
        <v>266</v>
      </c>
    </row>
    <row r="9109" spans="1:18" x14ac:dyDescent="0.35">
      <c r="A9109">
        <v>11474</v>
      </c>
      <c r="B9109">
        <v>114</v>
      </c>
      <c r="C9109" t="s">
        <v>27</v>
      </c>
      <c r="D9109" t="s">
        <v>784</v>
      </c>
      <c r="E9109">
        <v>2155.88</v>
      </c>
      <c r="F9109" s="20">
        <v>45330</v>
      </c>
      <c r="G9109" s="20">
        <v>45330</v>
      </c>
      <c r="H9109" s="20">
        <v>45330</v>
      </c>
      <c r="I9109" s="20">
        <v>45302</v>
      </c>
      <c r="J9109" s="20"/>
      <c r="L9109" t="s">
        <v>4146</v>
      </c>
      <c r="M9109" t="s">
        <v>4234</v>
      </c>
      <c r="O9109" t="s">
        <v>756</v>
      </c>
      <c r="P9109" t="s">
        <v>757</v>
      </c>
      <c r="Q9109" t="s">
        <v>758</v>
      </c>
      <c r="R9109" t="s">
        <v>266</v>
      </c>
    </row>
    <row r="9110" spans="1:18" x14ac:dyDescent="0.35">
      <c r="A9110">
        <v>15504</v>
      </c>
      <c r="B9110">
        <v>114</v>
      </c>
      <c r="C9110" t="s">
        <v>27</v>
      </c>
      <c r="D9110" t="s">
        <v>8259</v>
      </c>
      <c r="E9110">
        <v>1494</v>
      </c>
      <c r="F9110" s="20">
        <v>45330</v>
      </c>
      <c r="G9110" s="20">
        <v>45330</v>
      </c>
      <c r="H9110" s="20">
        <v>45330</v>
      </c>
      <c r="I9110" s="20">
        <v>45315</v>
      </c>
      <c r="J9110" s="20">
        <v>45321</v>
      </c>
      <c r="K9110" t="s">
        <v>330</v>
      </c>
      <c r="L9110" t="s">
        <v>4251</v>
      </c>
      <c r="M9110" t="s">
        <v>4252</v>
      </c>
      <c r="N9110" t="s">
        <v>8305</v>
      </c>
      <c r="O9110" t="s">
        <v>756</v>
      </c>
      <c r="P9110" t="s">
        <v>757</v>
      </c>
      <c r="Q9110" t="s">
        <v>758</v>
      </c>
      <c r="R9110" t="s">
        <v>266</v>
      </c>
    </row>
    <row r="9111" spans="1:18" x14ac:dyDescent="0.35">
      <c r="A9111">
        <v>15522</v>
      </c>
      <c r="B9111">
        <v>114</v>
      </c>
      <c r="C9111" t="s">
        <v>27</v>
      </c>
      <c r="D9111" t="s">
        <v>2083</v>
      </c>
      <c r="E9111">
        <v>454.5</v>
      </c>
      <c r="F9111" s="20">
        <v>45330</v>
      </c>
      <c r="G9111" s="20">
        <v>45330</v>
      </c>
      <c r="H9111" s="20">
        <v>45330</v>
      </c>
      <c r="I9111" s="20">
        <v>45317</v>
      </c>
      <c r="J9111" s="20">
        <v>45321</v>
      </c>
      <c r="K9111" t="s">
        <v>330</v>
      </c>
      <c r="L9111" t="s">
        <v>762</v>
      </c>
      <c r="M9111" t="s">
        <v>788</v>
      </c>
      <c r="N9111" t="s">
        <v>8306</v>
      </c>
      <c r="O9111" t="s">
        <v>756</v>
      </c>
      <c r="P9111" t="s">
        <v>757</v>
      </c>
      <c r="Q9111" t="s">
        <v>758</v>
      </c>
      <c r="R9111" t="s">
        <v>266</v>
      </c>
    </row>
    <row r="9112" spans="1:18" x14ac:dyDescent="0.35">
      <c r="A9112">
        <v>32414</v>
      </c>
      <c r="B9112">
        <v>114</v>
      </c>
      <c r="C9112" t="s">
        <v>27</v>
      </c>
      <c r="D9112" t="s">
        <v>811</v>
      </c>
      <c r="E9112">
        <v>4800</v>
      </c>
      <c r="F9112" s="20">
        <v>45330</v>
      </c>
      <c r="G9112" s="20">
        <v>45330</v>
      </c>
      <c r="H9112" s="20">
        <v>45330</v>
      </c>
      <c r="I9112" s="20">
        <v>45330</v>
      </c>
      <c r="J9112" s="20"/>
      <c r="L9112" t="s">
        <v>4279</v>
      </c>
      <c r="M9112" t="s">
        <v>811</v>
      </c>
      <c r="O9112" t="s">
        <v>756</v>
      </c>
      <c r="P9112" t="s">
        <v>757</v>
      </c>
      <c r="Q9112" t="s">
        <v>758</v>
      </c>
      <c r="R9112" t="s">
        <v>266</v>
      </c>
    </row>
    <row r="9113" spans="1:18" x14ac:dyDescent="0.35">
      <c r="A9113">
        <v>33275</v>
      </c>
      <c r="B9113">
        <v>114</v>
      </c>
      <c r="C9113" t="s">
        <v>27</v>
      </c>
      <c r="D9113" t="s">
        <v>829</v>
      </c>
      <c r="E9113">
        <v>45</v>
      </c>
      <c r="F9113" s="20">
        <v>45330</v>
      </c>
      <c r="G9113" s="20"/>
      <c r="H9113" s="20">
        <v>45330</v>
      </c>
      <c r="I9113" s="20">
        <v>45330</v>
      </c>
      <c r="J9113" s="20">
        <v>45342</v>
      </c>
      <c r="K9113" t="s">
        <v>319</v>
      </c>
      <c r="L9113" t="s">
        <v>4130</v>
      </c>
      <c r="M9113" t="s">
        <v>4675</v>
      </c>
      <c r="N9113" t="s">
        <v>8208</v>
      </c>
      <c r="O9113" t="s">
        <v>756</v>
      </c>
      <c r="P9113" t="s">
        <v>757</v>
      </c>
      <c r="Q9113" t="s">
        <v>758</v>
      </c>
      <c r="R9113" t="s">
        <v>266</v>
      </c>
    </row>
    <row r="9114" spans="1:18" x14ac:dyDescent="0.35">
      <c r="A9114">
        <v>33291</v>
      </c>
      <c r="B9114">
        <v>114</v>
      </c>
      <c r="C9114" t="s">
        <v>27</v>
      </c>
      <c r="D9114" t="s">
        <v>829</v>
      </c>
      <c r="E9114">
        <v>25.09</v>
      </c>
      <c r="F9114" s="20">
        <v>45330</v>
      </c>
      <c r="G9114" s="20"/>
      <c r="H9114" s="20">
        <v>45330</v>
      </c>
      <c r="I9114" s="20">
        <v>45330</v>
      </c>
      <c r="J9114" s="20">
        <v>45342</v>
      </c>
      <c r="K9114" t="s">
        <v>319</v>
      </c>
      <c r="L9114" t="s">
        <v>4287</v>
      </c>
      <c r="M9114" t="s">
        <v>4288</v>
      </c>
      <c r="N9114" t="s">
        <v>8208</v>
      </c>
      <c r="O9114" t="s">
        <v>756</v>
      </c>
      <c r="P9114" t="s">
        <v>757</v>
      </c>
      <c r="Q9114" t="s">
        <v>758</v>
      </c>
      <c r="R9114" t="s">
        <v>266</v>
      </c>
    </row>
    <row r="9115" spans="1:18" x14ac:dyDescent="0.35">
      <c r="A9115">
        <v>33286</v>
      </c>
      <c r="B9115">
        <v>114</v>
      </c>
      <c r="C9115" t="s">
        <v>27</v>
      </c>
      <c r="D9115" t="s">
        <v>829</v>
      </c>
      <c r="E9115">
        <v>45</v>
      </c>
      <c r="F9115" s="20">
        <v>45329</v>
      </c>
      <c r="G9115" s="20"/>
      <c r="H9115" s="20">
        <v>45329</v>
      </c>
      <c r="I9115" s="20">
        <v>45329</v>
      </c>
      <c r="J9115" s="20">
        <v>45342</v>
      </c>
      <c r="K9115" t="s">
        <v>319</v>
      </c>
      <c r="L9115" t="s">
        <v>4287</v>
      </c>
      <c r="M9115" t="s">
        <v>4288</v>
      </c>
      <c r="N9115" t="s">
        <v>8208</v>
      </c>
      <c r="O9115" t="s">
        <v>756</v>
      </c>
      <c r="P9115" t="s">
        <v>757</v>
      </c>
      <c r="Q9115" t="s">
        <v>758</v>
      </c>
      <c r="R9115" t="s">
        <v>266</v>
      </c>
    </row>
    <row r="9116" spans="1:18" x14ac:dyDescent="0.35">
      <c r="A9116">
        <v>33288</v>
      </c>
      <c r="B9116">
        <v>114</v>
      </c>
      <c r="C9116" t="s">
        <v>27</v>
      </c>
      <c r="D9116" t="s">
        <v>829</v>
      </c>
      <c r="E9116">
        <v>32.06</v>
      </c>
      <c r="F9116" s="20">
        <v>45329</v>
      </c>
      <c r="G9116" s="20"/>
      <c r="H9116" s="20">
        <v>45329</v>
      </c>
      <c r="I9116" s="20">
        <v>45329</v>
      </c>
      <c r="J9116" s="20">
        <v>45342</v>
      </c>
      <c r="K9116" t="s">
        <v>319</v>
      </c>
      <c r="L9116" t="s">
        <v>4146</v>
      </c>
      <c r="M9116" t="s">
        <v>4234</v>
      </c>
      <c r="N9116" t="s">
        <v>8208</v>
      </c>
      <c r="O9116" t="s">
        <v>756</v>
      </c>
      <c r="P9116" t="s">
        <v>757</v>
      </c>
      <c r="Q9116" t="s">
        <v>758</v>
      </c>
      <c r="R9116" t="s">
        <v>266</v>
      </c>
    </row>
    <row r="9117" spans="1:18" x14ac:dyDescent="0.35">
      <c r="A9117">
        <v>592</v>
      </c>
      <c r="B9117">
        <v>114</v>
      </c>
      <c r="C9117" t="s">
        <v>27</v>
      </c>
      <c r="D9117" t="s">
        <v>2061</v>
      </c>
      <c r="E9117">
        <v>367.92</v>
      </c>
      <c r="F9117" s="20">
        <v>45329</v>
      </c>
      <c r="G9117" s="20">
        <v>45329</v>
      </c>
      <c r="H9117" s="20">
        <v>45329</v>
      </c>
      <c r="I9117" s="20">
        <v>45308</v>
      </c>
      <c r="J9117" s="20">
        <v>45313</v>
      </c>
      <c r="K9117" t="s">
        <v>330</v>
      </c>
      <c r="L9117" t="s">
        <v>4130</v>
      </c>
      <c r="M9117" t="s">
        <v>4423</v>
      </c>
      <c r="N9117" t="s">
        <v>8307</v>
      </c>
      <c r="O9117" t="s">
        <v>756</v>
      </c>
      <c r="P9117" t="s">
        <v>757</v>
      </c>
      <c r="Q9117" t="s">
        <v>758</v>
      </c>
      <c r="R9117" t="s">
        <v>266</v>
      </c>
    </row>
    <row r="9118" spans="1:18" x14ac:dyDescent="0.35">
      <c r="A9118">
        <v>9270</v>
      </c>
      <c r="B9118">
        <v>114</v>
      </c>
      <c r="C9118" t="s">
        <v>27</v>
      </c>
      <c r="D9118" t="s">
        <v>2189</v>
      </c>
      <c r="E9118">
        <v>1285.24</v>
      </c>
      <c r="F9118" s="20">
        <v>45301</v>
      </c>
      <c r="G9118" s="20"/>
      <c r="H9118" s="20">
        <v>45329</v>
      </c>
      <c r="I9118" s="20">
        <v>45271</v>
      </c>
      <c r="J9118" s="20"/>
      <c r="L9118" t="s">
        <v>4146</v>
      </c>
      <c r="M9118" t="s">
        <v>4147</v>
      </c>
      <c r="O9118" t="s">
        <v>756</v>
      </c>
      <c r="P9118" t="s">
        <v>757</v>
      </c>
      <c r="Q9118" t="s">
        <v>758</v>
      </c>
      <c r="R9118" t="s">
        <v>266</v>
      </c>
    </row>
    <row r="9119" spans="1:18" x14ac:dyDescent="0.35">
      <c r="A9119">
        <v>11475</v>
      </c>
      <c r="B9119">
        <v>114</v>
      </c>
      <c r="C9119" t="s">
        <v>27</v>
      </c>
      <c r="D9119" t="s">
        <v>784</v>
      </c>
      <c r="E9119">
        <v>725.72</v>
      </c>
      <c r="F9119" s="20">
        <v>45329</v>
      </c>
      <c r="G9119" s="20">
        <v>45329</v>
      </c>
      <c r="H9119" s="20">
        <v>45329</v>
      </c>
      <c r="I9119" s="20">
        <v>45301</v>
      </c>
      <c r="J9119" s="20"/>
      <c r="L9119" t="s">
        <v>4146</v>
      </c>
      <c r="M9119" t="s">
        <v>4234</v>
      </c>
      <c r="O9119" t="s">
        <v>756</v>
      </c>
      <c r="P9119" t="s">
        <v>757</v>
      </c>
      <c r="Q9119" t="s">
        <v>758</v>
      </c>
      <c r="R9119" t="s">
        <v>266</v>
      </c>
    </row>
    <row r="9120" spans="1:18" x14ac:dyDescent="0.35">
      <c r="A9120">
        <v>15517</v>
      </c>
      <c r="B9120">
        <v>114</v>
      </c>
      <c r="C9120" t="s">
        <v>27</v>
      </c>
      <c r="D9120" t="s">
        <v>787</v>
      </c>
      <c r="E9120">
        <v>1215.8</v>
      </c>
      <c r="F9120" s="20">
        <v>45329</v>
      </c>
      <c r="G9120" s="20">
        <v>45329</v>
      </c>
      <c r="H9120" s="20">
        <v>45329</v>
      </c>
      <c r="I9120" s="20">
        <v>45315</v>
      </c>
      <c r="J9120" s="20">
        <v>45321</v>
      </c>
      <c r="K9120" t="s">
        <v>330</v>
      </c>
      <c r="L9120" t="s">
        <v>762</v>
      </c>
      <c r="M9120" t="s">
        <v>788</v>
      </c>
      <c r="N9120" t="s">
        <v>8308</v>
      </c>
      <c r="O9120" t="s">
        <v>756</v>
      </c>
      <c r="P9120" t="s">
        <v>757</v>
      </c>
      <c r="Q9120" t="s">
        <v>758</v>
      </c>
      <c r="R9120" t="s">
        <v>266</v>
      </c>
    </row>
    <row r="9121" spans="1:18" x14ac:dyDescent="0.35">
      <c r="A9121">
        <v>15518</v>
      </c>
      <c r="B9121">
        <v>114</v>
      </c>
      <c r="C9121" t="s">
        <v>27</v>
      </c>
      <c r="D9121" t="s">
        <v>2083</v>
      </c>
      <c r="E9121">
        <v>2529.1999999999998</v>
      </c>
      <c r="F9121" s="20">
        <v>45329</v>
      </c>
      <c r="G9121" s="20">
        <v>45329</v>
      </c>
      <c r="H9121" s="20">
        <v>45329</v>
      </c>
      <c r="I9121" s="20">
        <v>45315</v>
      </c>
      <c r="J9121" s="20">
        <v>45321</v>
      </c>
      <c r="K9121" t="s">
        <v>330</v>
      </c>
      <c r="L9121" t="s">
        <v>762</v>
      </c>
      <c r="M9121" t="s">
        <v>788</v>
      </c>
      <c r="N9121" t="s">
        <v>8309</v>
      </c>
      <c r="O9121" t="s">
        <v>756</v>
      </c>
      <c r="P9121" t="s">
        <v>757</v>
      </c>
      <c r="Q9121" t="s">
        <v>758</v>
      </c>
      <c r="R9121" t="s">
        <v>266</v>
      </c>
    </row>
    <row r="9122" spans="1:18" x14ac:dyDescent="0.35">
      <c r="A9122">
        <v>15648</v>
      </c>
      <c r="B9122">
        <v>114</v>
      </c>
      <c r="C9122" t="s">
        <v>27</v>
      </c>
      <c r="D9122" t="s">
        <v>8124</v>
      </c>
      <c r="E9122">
        <v>349.43</v>
      </c>
      <c r="F9122" s="20">
        <v>45329</v>
      </c>
      <c r="G9122" s="20">
        <v>45329</v>
      </c>
      <c r="H9122" s="20">
        <v>45329</v>
      </c>
      <c r="I9122" s="20">
        <v>45316</v>
      </c>
      <c r="J9122" s="20"/>
      <c r="L9122" t="s">
        <v>4334</v>
      </c>
      <c r="M9122" t="s">
        <v>4597</v>
      </c>
      <c r="O9122" t="s">
        <v>756</v>
      </c>
      <c r="P9122" t="s">
        <v>757</v>
      </c>
      <c r="Q9122" t="s">
        <v>758</v>
      </c>
      <c r="R9122" t="s">
        <v>266</v>
      </c>
    </row>
    <row r="9123" spans="1:18" x14ac:dyDescent="0.35">
      <c r="A9123">
        <v>15731</v>
      </c>
      <c r="B9123">
        <v>114</v>
      </c>
      <c r="C9123" t="s">
        <v>27</v>
      </c>
      <c r="D9123" t="s">
        <v>777</v>
      </c>
      <c r="E9123">
        <v>2252.7399999999998</v>
      </c>
      <c r="F9123" s="20">
        <v>45329</v>
      </c>
      <c r="G9123" s="20">
        <v>45329</v>
      </c>
      <c r="H9123" s="20">
        <v>45329</v>
      </c>
      <c r="I9123" s="20">
        <v>45322</v>
      </c>
      <c r="J9123" s="20">
        <v>45323</v>
      </c>
      <c r="K9123" t="s">
        <v>330</v>
      </c>
      <c r="L9123" t="s">
        <v>766</v>
      </c>
      <c r="M9123" t="s">
        <v>767</v>
      </c>
      <c r="N9123" t="s">
        <v>8310</v>
      </c>
      <c r="O9123" t="s">
        <v>756</v>
      </c>
      <c r="P9123" t="s">
        <v>757</v>
      </c>
      <c r="Q9123" t="s">
        <v>758</v>
      </c>
      <c r="R9123" t="s">
        <v>266</v>
      </c>
    </row>
    <row r="9124" spans="1:18" x14ac:dyDescent="0.35">
      <c r="A9124">
        <v>15732</v>
      </c>
      <c r="B9124">
        <v>114</v>
      </c>
      <c r="C9124" t="s">
        <v>27</v>
      </c>
      <c r="D9124" t="s">
        <v>1059</v>
      </c>
      <c r="E9124">
        <v>249.5</v>
      </c>
      <c r="F9124" s="20">
        <v>45329</v>
      </c>
      <c r="G9124" s="20">
        <v>45329</v>
      </c>
      <c r="H9124" s="20">
        <v>45329</v>
      </c>
      <c r="I9124" s="20">
        <v>45322</v>
      </c>
      <c r="J9124" s="20">
        <v>45323</v>
      </c>
      <c r="K9124" t="s">
        <v>330</v>
      </c>
      <c r="L9124" t="s">
        <v>766</v>
      </c>
      <c r="M9124" t="s">
        <v>767</v>
      </c>
      <c r="N9124" t="s">
        <v>8311</v>
      </c>
      <c r="O9124" t="s">
        <v>756</v>
      </c>
      <c r="P9124" t="s">
        <v>757</v>
      </c>
      <c r="Q9124" t="s">
        <v>758</v>
      </c>
      <c r="R9124" t="s">
        <v>266</v>
      </c>
    </row>
    <row r="9125" spans="1:18" x14ac:dyDescent="0.35">
      <c r="A9125">
        <v>22544</v>
      </c>
      <c r="B9125">
        <v>114</v>
      </c>
      <c r="C9125" t="s">
        <v>27</v>
      </c>
      <c r="D9125" t="s">
        <v>1381</v>
      </c>
      <c r="E9125">
        <v>358.67</v>
      </c>
      <c r="F9125" s="20">
        <v>45329</v>
      </c>
      <c r="G9125" s="20">
        <v>45329</v>
      </c>
      <c r="H9125" s="20">
        <v>45329</v>
      </c>
      <c r="I9125" s="20">
        <v>45322</v>
      </c>
      <c r="J9125" s="20"/>
      <c r="L9125" t="s">
        <v>4279</v>
      </c>
      <c r="M9125" t="s">
        <v>1381</v>
      </c>
      <c r="O9125" t="s">
        <v>756</v>
      </c>
      <c r="P9125" t="s">
        <v>757</v>
      </c>
      <c r="Q9125" t="s">
        <v>758</v>
      </c>
      <c r="R9125" t="s">
        <v>266</v>
      </c>
    </row>
    <row r="9126" spans="1:18" x14ac:dyDescent="0.35">
      <c r="A9126">
        <v>22633</v>
      </c>
      <c r="B9126">
        <v>114</v>
      </c>
      <c r="C9126" t="s">
        <v>27</v>
      </c>
      <c r="D9126" t="s">
        <v>784</v>
      </c>
      <c r="E9126">
        <v>202.27</v>
      </c>
      <c r="F9126" s="20">
        <v>45329</v>
      </c>
      <c r="G9126" s="20">
        <v>45329</v>
      </c>
      <c r="H9126" s="20">
        <v>45329</v>
      </c>
      <c r="I9126" s="20">
        <v>45315</v>
      </c>
      <c r="J9126" s="20">
        <v>45328</v>
      </c>
      <c r="K9126" t="s">
        <v>330</v>
      </c>
      <c r="L9126" t="s">
        <v>4146</v>
      </c>
      <c r="M9126" t="s">
        <v>4234</v>
      </c>
      <c r="N9126" t="s">
        <v>8312</v>
      </c>
      <c r="O9126" t="s">
        <v>756</v>
      </c>
      <c r="P9126" t="s">
        <v>757</v>
      </c>
      <c r="Q9126" t="s">
        <v>758</v>
      </c>
      <c r="R9126" t="s">
        <v>266</v>
      </c>
    </row>
    <row r="9127" spans="1:18" x14ac:dyDescent="0.35">
      <c r="A9127">
        <v>22638</v>
      </c>
      <c r="B9127">
        <v>114</v>
      </c>
      <c r="C9127" t="s">
        <v>27</v>
      </c>
      <c r="D9127" t="s">
        <v>1009</v>
      </c>
      <c r="E9127">
        <v>540.79999999999995</v>
      </c>
      <c r="F9127" s="20">
        <v>45327</v>
      </c>
      <c r="G9127" s="20">
        <v>45329</v>
      </c>
      <c r="H9127" s="20">
        <v>45329</v>
      </c>
      <c r="I9127" s="20">
        <v>45315</v>
      </c>
      <c r="J9127" s="20">
        <v>45328</v>
      </c>
      <c r="K9127" t="s">
        <v>330</v>
      </c>
      <c r="L9127" t="s">
        <v>4146</v>
      </c>
      <c r="M9127" t="s">
        <v>4234</v>
      </c>
      <c r="N9127" t="s">
        <v>8313</v>
      </c>
      <c r="O9127" t="s">
        <v>756</v>
      </c>
      <c r="P9127" t="s">
        <v>757</v>
      </c>
      <c r="Q9127" t="s">
        <v>758</v>
      </c>
      <c r="R9127" t="s">
        <v>266</v>
      </c>
    </row>
    <row r="9128" spans="1:18" x14ac:dyDescent="0.35">
      <c r="A9128">
        <v>15679</v>
      </c>
      <c r="B9128">
        <v>114</v>
      </c>
      <c r="C9128" t="s">
        <v>27</v>
      </c>
      <c r="D9128" t="s">
        <v>966</v>
      </c>
      <c r="E9128">
        <v>13744.05</v>
      </c>
      <c r="F9128" s="20">
        <v>45328</v>
      </c>
      <c r="G9128" s="20">
        <v>45328</v>
      </c>
      <c r="H9128" s="20">
        <v>45328</v>
      </c>
      <c r="I9128" s="20">
        <v>45316</v>
      </c>
      <c r="J9128" s="20"/>
      <c r="L9128" t="s">
        <v>4130</v>
      </c>
      <c r="M9128" t="s">
        <v>4476</v>
      </c>
      <c r="O9128" t="s">
        <v>756</v>
      </c>
      <c r="P9128" t="s">
        <v>757</v>
      </c>
      <c r="Q9128" t="s">
        <v>758</v>
      </c>
      <c r="R9128" t="s">
        <v>266</v>
      </c>
    </row>
    <row r="9129" spans="1:18" x14ac:dyDescent="0.35">
      <c r="A9129">
        <v>22508</v>
      </c>
      <c r="B9129">
        <v>114</v>
      </c>
      <c r="C9129" t="s">
        <v>27</v>
      </c>
      <c r="D9129" t="s">
        <v>1414</v>
      </c>
      <c r="E9129">
        <v>363.3</v>
      </c>
      <c r="F9129" s="20">
        <v>45328</v>
      </c>
      <c r="G9129" s="20">
        <v>45328</v>
      </c>
      <c r="H9129" s="20">
        <v>45328</v>
      </c>
      <c r="I9129" s="20">
        <v>45321</v>
      </c>
      <c r="J9129" s="20">
        <v>45324</v>
      </c>
      <c r="K9129" t="s">
        <v>330</v>
      </c>
      <c r="L9129" t="s">
        <v>766</v>
      </c>
      <c r="M9129" t="s">
        <v>767</v>
      </c>
      <c r="N9129" t="s">
        <v>8314</v>
      </c>
      <c r="O9129" t="s">
        <v>756</v>
      </c>
      <c r="P9129" t="s">
        <v>757</v>
      </c>
      <c r="Q9129" t="s">
        <v>758</v>
      </c>
      <c r="R9129" t="s">
        <v>266</v>
      </c>
    </row>
    <row r="9130" spans="1:18" x14ac:dyDescent="0.35">
      <c r="A9130">
        <v>22543</v>
      </c>
      <c r="B9130">
        <v>114</v>
      </c>
      <c r="C9130" t="s">
        <v>27</v>
      </c>
      <c r="D9130" t="s">
        <v>882</v>
      </c>
      <c r="E9130">
        <v>1992.06</v>
      </c>
      <c r="F9130" s="20">
        <v>45328</v>
      </c>
      <c r="G9130" s="20">
        <v>45328</v>
      </c>
      <c r="H9130" s="20">
        <v>45328</v>
      </c>
      <c r="I9130" s="20">
        <v>45322</v>
      </c>
      <c r="J9130" s="20"/>
      <c r="L9130" t="s">
        <v>4279</v>
      </c>
      <c r="M9130" t="s">
        <v>4557</v>
      </c>
      <c r="O9130" t="s">
        <v>756</v>
      </c>
      <c r="P9130" t="s">
        <v>757</v>
      </c>
      <c r="Q9130" t="s">
        <v>758</v>
      </c>
      <c r="R9130" t="s">
        <v>266</v>
      </c>
    </row>
    <row r="9131" spans="1:18" x14ac:dyDescent="0.35">
      <c r="A9131">
        <v>557</v>
      </c>
      <c r="B9131">
        <v>114</v>
      </c>
      <c r="C9131" t="s">
        <v>27</v>
      </c>
      <c r="D9131" t="s">
        <v>885</v>
      </c>
      <c r="E9131">
        <v>1770</v>
      </c>
      <c r="F9131" s="20">
        <v>45328</v>
      </c>
      <c r="G9131" s="20">
        <v>45328</v>
      </c>
      <c r="H9131" s="20">
        <v>45328</v>
      </c>
      <c r="I9131" s="20">
        <v>45307</v>
      </c>
      <c r="J9131" s="20">
        <v>45310</v>
      </c>
      <c r="K9131" t="s">
        <v>330</v>
      </c>
      <c r="L9131" t="s">
        <v>4146</v>
      </c>
      <c r="M9131" t="s">
        <v>4147</v>
      </c>
      <c r="N9131" t="s">
        <v>8315</v>
      </c>
      <c r="O9131" t="s">
        <v>756</v>
      </c>
      <c r="P9131" t="s">
        <v>757</v>
      </c>
      <c r="Q9131" t="s">
        <v>758</v>
      </c>
      <c r="R9131" t="s">
        <v>266</v>
      </c>
    </row>
    <row r="9132" spans="1:18" x14ac:dyDescent="0.35">
      <c r="A9132">
        <v>11476</v>
      </c>
      <c r="B9132">
        <v>114</v>
      </c>
      <c r="C9132" t="s">
        <v>27</v>
      </c>
      <c r="D9132" t="s">
        <v>784</v>
      </c>
      <c r="E9132">
        <v>1038.49</v>
      </c>
      <c r="F9132" s="20">
        <v>45328</v>
      </c>
      <c r="G9132" s="20">
        <v>45328</v>
      </c>
      <c r="H9132" s="20">
        <v>45328</v>
      </c>
      <c r="I9132" s="20">
        <v>45300</v>
      </c>
      <c r="J9132" s="20"/>
      <c r="L9132" t="s">
        <v>4146</v>
      </c>
      <c r="M9132" t="s">
        <v>4234</v>
      </c>
      <c r="O9132" t="s">
        <v>756</v>
      </c>
      <c r="P9132" t="s">
        <v>757</v>
      </c>
      <c r="Q9132" t="s">
        <v>758</v>
      </c>
      <c r="R9132" t="s">
        <v>266</v>
      </c>
    </row>
    <row r="9133" spans="1:18" x14ac:dyDescent="0.35">
      <c r="A9133">
        <v>11638</v>
      </c>
      <c r="B9133">
        <v>114</v>
      </c>
      <c r="C9133" t="s">
        <v>27</v>
      </c>
      <c r="D9133" t="s">
        <v>966</v>
      </c>
      <c r="E9133">
        <v>1734.07</v>
      </c>
      <c r="F9133" s="20">
        <v>45328</v>
      </c>
      <c r="G9133" s="20">
        <v>45328</v>
      </c>
      <c r="H9133" s="20">
        <v>45328</v>
      </c>
      <c r="I9133" s="20">
        <v>45316</v>
      </c>
      <c r="J9133" s="20"/>
      <c r="L9133" t="s">
        <v>4226</v>
      </c>
      <c r="M9133" t="s">
        <v>1755</v>
      </c>
      <c r="O9133" t="s">
        <v>756</v>
      </c>
      <c r="P9133" t="s">
        <v>757</v>
      </c>
      <c r="Q9133" t="s">
        <v>758</v>
      </c>
      <c r="R9133" t="s">
        <v>266</v>
      </c>
    </row>
    <row r="9134" spans="1:18" x14ac:dyDescent="0.35">
      <c r="A9134">
        <v>11644</v>
      </c>
      <c r="B9134">
        <v>114</v>
      </c>
      <c r="C9134" t="s">
        <v>27</v>
      </c>
      <c r="D9134" t="s">
        <v>966</v>
      </c>
      <c r="E9134">
        <v>16174.19</v>
      </c>
      <c r="F9134" s="20">
        <v>45328</v>
      </c>
      <c r="G9134" s="20">
        <v>45328</v>
      </c>
      <c r="H9134" s="20">
        <v>45328</v>
      </c>
      <c r="I9134" s="20">
        <v>45316</v>
      </c>
      <c r="J9134" s="20"/>
      <c r="L9134" t="s">
        <v>4130</v>
      </c>
      <c r="M9134" t="s">
        <v>4476</v>
      </c>
      <c r="O9134" t="s">
        <v>756</v>
      </c>
      <c r="P9134" t="s">
        <v>757</v>
      </c>
      <c r="Q9134" t="s">
        <v>758</v>
      </c>
      <c r="R9134" t="s">
        <v>266</v>
      </c>
    </row>
    <row r="9135" spans="1:18" x14ac:dyDescent="0.35">
      <c r="A9135">
        <v>11645</v>
      </c>
      <c r="B9135">
        <v>114</v>
      </c>
      <c r="C9135" t="s">
        <v>27</v>
      </c>
      <c r="D9135" t="s">
        <v>966</v>
      </c>
      <c r="E9135">
        <v>89.56</v>
      </c>
      <c r="F9135" s="20">
        <v>45328</v>
      </c>
      <c r="G9135" s="20">
        <v>45328</v>
      </c>
      <c r="H9135" s="20">
        <v>45328</v>
      </c>
      <c r="I9135" s="20">
        <v>45316</v>
      </c>
      <c r="J9135" s="20"/>
      <c r="L9135" t="s">
        <v>4130</v>
      </c>
      <c r="M9135" t="s">
        <v>4476</v>
      </c>
      <c r="O9135" t="s">
        <v>756</v>
      </c>
      <c r="P9135" t="s">
        <v>757</v>
      </c>
      <c r="Q9135" t="s">
        <v>758</v>
      </c>
      <c r="R9135" t="s">
        <v>266</v>
      </c>
    </row>
    <row r="9136" spans="1:18" x14ac:dyDescent="0.35">
      <c r="A9136">
        <v>15512</v>
      </c>
      <c r="B9136">
        <v>114</v>
      </c>
      <c r="C9136" t="s">
        <v>27</v>
      </c>
      <c r="D9136" t="s">
        <v>1628</v>
      </c>
      <c r="E9136">
        <v>641.4</v>
      </c>
      <c r="F9136" s="20">
        <v>45328</v>
      </c>
      <c r="G9136" s="20">
        <v>45328</v>
      </c>
      <c r="H9136" s="20">
        <v>45328</v>
      </c>
      <c r="I9136" s="20">
        <v>45317</v>
      </c>
      <c r="J9136" s="20">
        <v>45321</v>
      </c>
      <c r="K9136" t="s">
        <v>330</v>
      </c>
      <c r="L9136" t="s">
        <v>766</v>
      </c>
      <c r="M9136" t="s">
        <v>767</v>
      </c>
      <c r="N9136" t="s">
        <v>8316</v>
      </c>
      <c r="O9136" t="s">
        <v>756</v>
      </c>
      <c r="P9136" t="s">
        <v>757</v>
      </c>
      <c r="Q9136" t="s">
        <v>758</v>
      </c>
      <c r="R9136" t="s">
        <v>266</v>
      </c>
    </row>
    <row r="9137" spans="1:18" x14ac:dyDescent="0.35">
      <c r="A9137">
        <v>15530</v>
      </c>
      <c r="B9137">
        <v>114</v>
      </c>
      <c r="C9137" t="s">
        <v>27</v>
      </c>
      <c r="D9137" t="s">
        <v>817</v>
      </c>
      <c r="E9137">
        <v>4991.3500000000004</v>
      </c>
      <c r="F9137" s="20">
        <v>45328</v>
      </c>
      <c r="G9137" s="20">
        <v>45328</v>
      </c>
      <c r="H9137" s="20">
        <v>45328</v>
      </c>
      <c r="I9137" s="20">
        <v>45314</v>
      </c>
      <c r="J9137" s="20">
        <v>45321</v>
      </c>
      <c r="K9137" t="s">
        <v>330</v>
      </c>
      <c r="L9137" t="s">
        <v>766</v>
      </c>
      <c r="M9137" t="s">
        <v>767</v>
      </c>
      <c r="N9137" t="s">
        <v>8317</v>
      </c>
      <c r="O9137" t="s">
        <v>756</v>
      </c>
      <c r="P9137" t="s">
        <v>757</v>
      </c>
      <c r="Q9137" t="s">
        <v>758</v>
      </c>
      <c r="R9137" t="s">
        <v>266</v>
      </c>
    </row>
    <row r="9138" spans="1:18" x14ac:dyDescent="0.35">
      <c r="A9138">
        <v>15626</v>
      </c>
      <c r="B9138">
        <v>114</v>
      </c>
      <c r="C9138" t="s">
        <v>27</v>
      </c>
      <c r="E9138">
        <v>9345.0300000000007</v>
      </c>
      <c r="F9138" s="20">
        <v>45328</v>
      </c>
      <c r="G9138" s="20">
        <v>45328</v>
      </c>
      <c r="H9138" s="20">
        <v>45328</v>
      </c>
      <c r="I9138" s="20">
        <v>45322</v>
      </c>
      <c r="J9138" s="20">
        <v>45323</v>
      </c>
      <c r="K9138" t="s">
        <v>330</v>
      </c>
      <c r="L9138" t="s">
        <v>4279</v>
      </c>
      <c r="M9138" t="s">
        <v>4671</v>
      </c>
      <c r="N9138" t="s">
        <v>7906</v>
      </c>
      <c r="O9138" t="s">
        <v>756</v>
      </c>
      <c r="P9138" t="s">
        <v>757</v>
      </c>
      <c r="Q9138" t="s">
        <v>758</v>
      </c>
      <c r="R9138" t="s">
        <v>266</v>
      </c>
    </row>
    <row r="9139" spans="1:18" x14ac:dyDescent="0.35">
      <c r="A9139">
        <v>45984</v>
      </c>
      <c r="B9139">
        <v>114</v>
      </c>
      <c r="C9139" t="s">
        <v>27</v>
      </c>
      <c r="D9139" t="s">
        <v>995</v>
      </c>
      <c r="E9139">
        <v>0</v>
      </c>
      <c r="F9139" s="20">
        <v>45328</v>
      </c>
      <c r="G9139" s="20"/>
      <c r="H9139" s="20">
        <v>45328</v>
      </c>
      <c r="I9139" s="20">
        <v>45348</v>
      </c>
      <c r="J9139" s="20">
        <v>45376</v>
      </c>
      <c r="K9139" t="s">
        <v>996</v>
      </c>
      <c r="L9139" t="s">
        <v>4334</v>
      </c>
      <c r="M9139" t="s">
        <v>4335</v>
      </c>
      <c r="N9139" t="s">
        <v>8318</v>
      </c>
      <c r="O9139" t="s">
        <v>756</v>
      </c>
      <c r="P9139" t="s">
        <v>757</v>
      </c>
      <c r="Q9139" t="s">
        <v>758</v>
      </c>
      <c r="R9139" t="s">
        <v>266</v>
      </c>
    </row>
    <row r="9140" spans="1:18" x14ac:dyDescent="0.35">
      <c r="A9140">
        <v>555</v>
      </c>
      <c r="B9140">
        <v>114</v>
      </c>
      <c r="C9140" t="s">
        <v>27</v>
      </c>
      <c r="D9140" t="s">
        <v>4740</v>
      </c>
      <c r="E9140">
        <v>1130</v>
      </c>
      <c r="F9140" s="20">
        <v>45327</v>
      </c>
      <c r="G9140" s="20">
        <v>45327</v>
      </c>
      <c r="H9140" s="20">
        <v>45327</v>
      </c>
      <c r="I9140" s="20">
        <v>45307</v>
      </c>
      <c r="J9140" s="20">
        <v>45310</v>
      </c>
      <c r="K9140" t="s">
        <v>330</v>
      </c>
      <c r="L9140" t="s">
        <v>4146</v>
      </c>
      <c r="M9140" t="s">
        <v>4234</v>
      </c>
      <c r="N9140" t="s">
        <v>8319</v>
      </c>
      <c r="O9140" t="s">
        <v>756</v>
      </c>
      <c r="P9140" t="s">
        <v>757</v>
      </c>
      <c r="Q9140" t="s">
        <v>758</v>
      </c>
      <c r="R9140" t="s">
        <v>266</v>
      </c>
    </row>
    <row r="9141" spans="1:18" x14ac:dyDescent="0.35">
      <c r="A9141">
        <v>1164</v>
      </c>
      <c r="B9141">
        <v>114</v>
      </c>
      <c r="C9141" t="s">
        <v>27</v>
      </c>
      <c r="D9141" t="s">
        <v>6309</v>
      </c>
      <c r="E9141">
        <v>2000</v>
      </c>
      <c r="F9141" s="20">
        <v>45327</v>
      </c>
      <c r="G9141" s="20">
        <v>45327</v>
      </c>
      <c r="H9141" s="20">
        <v>45327</v>
      </c>
      <c r="I9141" s="20">
        <v>45155</v>
      </c>
      <c r="J9141" s="20"/>
      <c r="L9141" t="s">
        <v>1097</v>
      </c>
      <c r="M9141" t="s">
        <v>1105</v>
      </c>
      <c r="O9141" t="s">
        <v>756</v>
      </c>
      <c r="P9141" t="s">
        <v>757</v>
      </c>
      <c r="Q9141" t="s">
        <v>758</v>
      </c>
      <c r="R9141" t="s">
        <v>266</v>
      </c>
    </row>
    <row r="9142" spans="1:18" x14ac:dyDescent="0.35">
      <c r="A9142">
        <v>1165</v>
      </c>
      <c r="B9142">
        <v>114</v>
      </c>
      <c r="C9142" t="s">
        <v>27</v>
      </c>
      <c r="D9142" t="s">
        <v>8114</v>
      </c>
      <c r="E9142">
        <v>5000</v>
      </c>
      <c r="F9142" s="20">
        <v>45325</v>
      </c>
      <c r="G9142" s="20">
        <v>45327</v>
      </c>
      <c r="H9142" s="20">
        <v>45327</v>
      </c>
      <c r="I9142" s="20">
        <v>44911</v>
      </c>
      <c r="J9142" s="20"/>
      <c r="L9142" t="s">
        <v>1097</v>
      </c>
      <c r="M9142" t="s">
        <v>1105</v>
      </c>
      <c r="O9142" t="s">
        <v>756</v>
      </c>
      <c r="P9142" t="s">
        <v>757</v>
      </c>
      <c r="Q9142" t="s">
        <v>758</v>
      </c>
      <c r="R9142" t="s">
        <v>266</v>
      </c>
    </row>
    <row r="9143" spans="1:18" x14ac:dyDescent="0.35">
      <c r="A9143">
        <v>11477</v>
      </c>
      <c r="B9143">
        <v>114</v>
      </c>
      <c r="C9143" t="s">
        <v>27</v>
      </c>
      <c r="D9143" t="s">
        <v>769</v>
      </c>
      <c r="E9143">
        <v>798.69</v>
      </c>
      <c r="F9143" s="20">
        <v>45327</v>
      </c>
      <c r="G9143" s="20">
        <v>45327</v>
      </c>
      <c r="H9143" s="20">
        <v>45327</v>
      </c>
      <c r="I9143" s="20">
        <v>45296</v>
      </c>
      <c r="J9143" s="20"/>
      <c r="L9143" t="s">
        <v>4146</v>
      </c>
      <c r="M9143" t="s">
        <v>4147</v>
      </c>
      <c r="O9143" t="s">
        <v>756</v>
      </c>
      <c r="P9143" t="s">
        <v>757</v>
      </c>
      <c r="Q9143" t="s">
        <v>758</v>
      </c>
      <c r="R9143" t="s">
        <v>266</v>
      </c>
    </row>
    <row r="9144" spans="1:18" x14ac:dyDescent="0.35">
      <c r="A9144">
        <v>11478</v>
      </c>
      <c r="B9144">
        <v>114</v>
      </c>
      <c r="C9144" t="s">
        <v>27</v>
      </c>
      <c r="D9144" t="s">
        <v>769</v>
      </c>
      <c r="E9144">
        <v>1330.29</v>
      </c>
      <c r="F9144" s="20">
        <v>45327</v>
      </c>
      <c r="G9144" s="20">
        <v>45327</v>
      </c>
      <c r="H9144" s="20">
        <v>45327</v>
      </c>
      <c r="I9144" s="20">
        <v>45295</v>
      </c>
      <c r="J9144" s="20"/>
      <c r="L9144" t="s">
        <v>4146</v>
      </c>
      <c r="M9144" t="s">
        <v>4147</v>
      </c>
      <c r="O9144" t="s">
        <v>756</v>
      </c>
      <c r="P9144" t="s">
        <v>757</v>
      </c>
      <c r="Q9144" t="s">
        <v>758</v>
      </c>
      <c r="R9144" t="s">
        <v>266</v>
      </c>
    </row>
    <row r="9145" spans="1:18" x14ac:dyDescent="0.35">
      <c r="A9145">
        <v>11479</v>
      </c>
      <c r="B9145">
        <v>114</v>
      </c>
      <c r="C9145" t="s">
        <v>27</v>
      </c>
      <c r="D9145" t="s">
        <v>769</v>
      </c>
      <c r="E9145">
        <v>12871.29</v>
      </c>
      <c r="F9145" s="20">
        <v>45327</v>
      </c>
      <c r="G9145" s="20">
        <v>45327</v>
      </c>
      <c r="H9145" s="20">
        <v>45327</v>
      </c>
      <c r="I9145" s="20">
        <v>45294</v>
      </c>
      <c r="J9145" s="20"/>
      <c r="L9145" t="s">
        <v>4146</v>
      </c>
      <c r="M9145" t="s">
        <v>4147</v>
      </c>
      <c r="O9145" t="s">
        <v>756</v>
      </c>
      <c r="P9145" t="s">
        <v>757</v>
      </c>
      <c r="Q9145" t="s">
        <v>758</v>
      </c>
      <c r="R9145" t="s">
        <v>266</v>
      </c>
    </row>
    <row r="9146" spans="1:18" x14ac:dyDescent="0.35">
      <c r="A9146">
        <v>11480</v>
      </c>
      <c r="B9146">
        <v>114</v>
      </c>
      <c r="C9146" t="s">
        <v>27</v>
      </c>
      <c r="D9146" t="s">
        <v>1933</v>
      </c>
      <c r="E9146">
        <v>4291.29</v>
      </c>
      <c r="F9146" s="20">
        <v>45327</v>
      </c>
      <c r="G9146" s="20">
        <v>45327</v>
      </c>
      <c r="H9146" s="20">
        <v>45327</v>
      </c>
      <c r="I9146" s="20">
        <v>45296</v>
      </c>
      <c r="J9146" s="20"/>
      <c r="L9146" t="s">
        <v>4146</v>
      </c>
      <c r="M9146" t="s">
        <v>4147</v>
      </c>
      <c r="O9146" t="s">
        <v>756</v>
      </c>
      <c r="P9146" t="s">
        <v>757</v>
      </c>
      <c r="Q9146" t="s">
        <v>758</v>
      </c>
      <c r="R9146" t="s">
        <v>266</v>
      </c>
    </row>
    <row r="9147" spans="1:18" x14ac:dyDescent="0.35">
      <c r="A9147">
        <v>11481</v>
      </c>
      <c r="B9147">
        <v>114</v>
      </c>
      <c r="C9147" t="s">
        <v>27</v>
      </c>
      <c r="D9147" t="s">
        <v>1933</v>
      </c>
      <c r="E9147">
        <v>6436.29</v>
      </c>
      <c r="F9147" s="20">
        <v>45327</v>
      </c>
      <c r="G9147" s="20">
        <v>45327</v>
      </c>
      <c r="H9147" s="20">
        <v>45327</v>
      </c>
      <c r="I9147" s="20">
        <v>45295</v>
      </c>
      <c r="J9147" s="20"/>
      <c r="L9147" t="s">
        <v>4146</v>
      </c>
      <c r="M9147" t="s">
        <v>4147</v>
      </c>
      <c r="O9147" t="s">
        <v>756</v>
      </c>
      <c r="P9147" t="s">
        <v>757</v>
      </c>
      <c r="Q9147" t="s">
        <v>758</v>
      </c>
      <c r="R9147" t="s">
        <v>266</v>
      </c>
    </row>
    <row r="9148" spans="1:18" x14ac:dyDescent="0.35">
      <c r="A9148">
        <v>11482</v>
      </c>
      <c r="B9148">
        <v>114</v>
      </c>
      <c r="C9148" t="s">
        <v>27</v>
      </c>
      <c r="D9148" t="s">
        <v>941</v>
      </c>
      <c r="E9148">
        <v>29085.48</v>
      </c>
      <c r="F9148" s="20">
        <v>45327</v>
      </c>
      <c r="G9148" s="20">
        <v>45327</v>
      </c>
      <c r="H9148" s="20">
        <v>45327</v>
      </c>
      <c r="I9148" s="20">
        <v>45306</v>
      </c>
      <c r="J9148" s="20"/>
      <c r="L9148" t="s">
        <v>4231</v>
      </c>
      <c r="M9148" t="s">
        <v>4232</v>
      </c>
      <c r="O9148" t="s">
        <v>756</v>
      </c>
      <c r="P9148" t="s">
        <v>757</v>
      </c>
      <c r="Q9148" t="s">
        <v>758</v>
      </c>
      <c r="R9148" t="s">
        <v>266</v>
      </c>
    </row>
    <row r="9149" spans="1:18" x14ac:dyDescent="0.35">
      <c r="A9149">
        <v>11483</v>
      </c>
      <c r="B9149">
        <v>114</v>
      </c>
      <c r="C9149" t="s">
        <v>27</v>
      </c>
      <c r="D9149" t="s">
        <v>2103</v>
      </c>
      <c r="E9149">
        <v>916.34</v>
      </c>
      <c r="F9149" s="20">
        <v>45327</v>
      </c>
      <c r="G9149" s="20">
        <v>45327</v>
      </c>
      <c r="H9149" s="20">
        <v>45327</v>
      </c>
      <c r="I9149" s="20">
        <v>45299</v>
      </c>
      <c r="J9149" s="20"/>
      <c r="L9149" t="s">
        <v>4146</v>
      </c>
      <c r="M9149" t="s">
        <v>4234</v>
      </c>
      <c r="O9149" t="s">
        <v>756</v>
      </c>
      <c r="P9149" t="s">
        <v>757</v>
      </c>
      <c r="Q9149" t="s">
        <v>758</v>
      </c>
      <c r="R9149" t="s">
        <v>266</v>
      </c>
    </row>
    <row r="9150" spans="1:18" x14ac:dyDescent="0.35">
      <c r="A9150">
        <v>11484</v>
      </c>
      <c r="B9150">
        <v>114</v>
      </c>
      <c r="C9150" t="s">
        <v>27</v>
      </c>
      <c r="D9150" t="s">
        <v>911</v>
      </c>
      <c r="E9150">
        <v>166.9</v>
      </c>
      <c r="F9150" s="20">
        <v>45327</v>
      </c>
      <c r="G9150" s="20">
        <v>45327</v>
      </c>
      <c r="H9150" s="20">
        <v>45327</v>
      </c>
      <c r="I9150" s="20">
        <v>45306</v>
      </c>
      <c r="J9150" s="20"/>
      <c r="L9150" t="s">
        <v>4370</v>
      </c>
      <c r="M9150" t="s">
        <v>4371</v>
      </c>
      <c r="O9150" t="s">
        <v>756</v>
      </c>
      <c r="P9150" t="s">
        <v>757</v>
      </c>
      <c r="Q9150" t="s">
        <v>758</v>
      </c>
      <c r="R9150" t="s">
        <v>266</v>
      </c>
    </row>
    <row r="9151" spans="1:18" x14ac:dyDescent="0.35">
      <c r="A9151">
        <v>11485</v>
      </c>
      <c r="B9151">
        <v>114</v>
      </c>
      <c r="C9151" t="s">
        <v>27</v>
      </c>
      <c r="D9151" t="s">
        <v>5296</v>
      </c>
      <c r="E9151">
        <v>1738.8</v>
      </c>
      <c r="F9151" s="20">
        <v>45327</v>
      </c>
      <c r="G9151" s="20">
        <v>45327</v>
      </c>
      <c r="H9151" s="20">
        <v>45327</v>
      </c>
      <c r="I9151" s="20">
        <v>45306</v>
      </c>
      <c r="J9151" s="20"/>
      <c r="L9151" t="s">
        <v>4231</v>
      </c>
      <c r="M9151" t="s">
        <v>4232</v>
      </c>
      <c r="O9151" t="s">
        <v>756</v>
      </c>
      <c r="P9151" t="s">
        <v>757</v>
      </c>
      <c r="Q9151" t="s">
        <v>758</v>
      </c>
      <c r="R9151" t="s">
        <v>266</v>
      </c>
    </row>
    <row r="9152" spans="1:18" x14ac:dyDescent="0.35">
      <c r="A9152">
        <v>11486</v>
      </c>
      <c r="B9152">
        <v>114</v>
      </c>
      <c r="C9152" t="s">
        <v>27</v>
      </c>
      <c r="D9152" t="s">
        <v>1362</v>
      </c>
      <c r="E9152">
        <v>528</v>
      </c>
      <c r="F9152" s="20">
        <v>45327</v>
      </c>
      <c r="G9152" s="20">
        <v>45327</v>
      </c>
      <c r="H9152" s="20">
        <v>45327</v>
      </c>
      <c r="I9152" s="20">
        <v>45300</v>
      </c>
      <c r="J9152" s="20"/>
      <c r="L9152" t="s">
        <v>4130</v>
      </c>
      <c r="M9152" t="s">
        <v>8304</v>
      </c>
      <c r="O9152" t="s">
        <v>756</v>
      </c>
      <c r="P9152" t="s">
        <v>757</v>
      </c>
      <c r="Q9152" t="s">
        <v>758</v>
      </c>
      <c r="R9152" t="s">
        <v>266</v>
      </c>
    </row>
    <row r="9153" spans="1:18" x14ac:dyDescent="0.35">
      <c r="A9153">
        <v>11487</v>
      </c>
      <c r="B9153">
        <v>114</v>
      </c>
      <c r="C9153" t="s">
        <v>27</v>
      </c>
      <c r="D9153" t="s">
        <v>761</v>
      </c>
      <c r="E9153">
        <v>266.39999999999998</v>
      </c>
      <c r="F9153" s="20">
        <v>45325</v>
      </c>
      <c r="G9153" s="20">
        <v>45327</v>
      </c>
      <c r="H9153" s="20">
        <v>45327</v>
      </c>
      <c r="I9153" s="20">
        <v>45300</v>
      </c>
      <c r="J9153" s="20"/>
      <c r="L9153" t="s">
        <v>4130</v>
      </c>
      <c r="M9153" t="s">
        <v>4677</v>
      </c>
      <c r="O9153" t="s">
        <v>756</v>
      </c>
      <c r="P9153" t="s">
        <v>757</v>
      </c>
      <c r="Q9153" t="s">
        <v>758</v>
      </c>
      <c r="R9153" t="s">
        <v>266</v>
      </c>
    </row>
    <row r="9154" spans="1:18" x14ac:dyDescent="0.35">
      <c r="A9154">
        <v>11488</v>
      </c>
      <c r="B9154">
        <v>114</v>
      </c>
      <c r="C9154" t="s">
        <v>27</v>
      </c>
      <c r="D9154" t="s">
        <v>784</v>
      </c>
      <c r="E9154">
        <v>755.09</v>
      </c>
      <c r="F9154" s="20">
        <v>45325</v>
      </c>
      <c r="G9154" s="20">
        <v>45327</v>
      </c>
      <c r="H9154" s="20">
        <v>45327</v>
      </c>
      <c r="I9154" s="20">
        <v>45297</v>
      </c>
      <c r="J9154" s="20"/>
      <c r="L9154" t="s">
        <v>4146</v>
      </c>
      <c r="M9154" t="s">
        <v>4234</v>
      </c>
      <c r="O9154" t="s">
        <v>756</v>
      </c>
      <c r="P9154" t="s">
        <v>757</v>
      </c>
      <c r="Q9154" t="s">
        <v>758</v>
      </c>
      <c r="R9154" t="s">
        <v>266</v>
      </c>
    </row>
    <row r="9155" spans="1:18" x14ac:dyDescent="0.35">
      <c r="A9155">
        <v>11489</v>
      </c>
      <c r="B9155">
        <v>114</v>
      </c>
      <c r="C9155" t="s">
        <v>27</v>
      </c>
      <c r="D9155" t="s">
        <v>1533</v>
      </c>
      <c r="E9155">
        <v>709.2</v>
      </c>
      <c r="F9155" s="20">
        <v>45325</v>
      </c>
      <c r="G9155" s="20">
        <v>45327</v>
      </c>
      <c r="H9155" s="20">
        <v>45327</v>
      </c>
      <c r="I9155" s="20">
        <v>45295</v>
      </c>
      <c r="J9155" s="20"/>
      <c r="L9155" t="s">
        <v>4146</v>
      </c>
      <c r="M9155" t="s">
        <v>4147</v>
      </c>
      <c r="O9155" t="s">
        <v>756</v>
      </c>
      <c r="P9155" t="s">
        <v>757</v>
      </c>
      <c r="Q9155" t="s">
        <v>758</v>
      </c>
      <c r="R9155" t="s">
        <v>266</v>
      </c>
    </row>
    <row r="9156" spans="1:18" x14ac:dyDescent="0.35">
      <c r="A9156">
        <v>11490</v>
      </c>
      <c r="B9156">
        <v>114</v>
      </c>
      <c r="C9156" t="s">
        <v>27</v>
      </c>
      <c r="D9156" t="s">
        <v>1226</v>
      </c>
      <c r="E9156">
        <v>125.9</v>
      </c>
      <c r="F9156" s="20">
        <v>45325</v>
      </c>
      <c r="G9156" s="20">
        <v>45327</v>
      </c>
      <c r="H9156" s="20">
        <v>45327</v>
      </c>
      <c r="I9156" s="20">
        <v>45304</v>
      </c>
      <c r="J9156" s="20"/>
      <c r="L9156" t="s">
        <v>4130</v>
      </c>
      <c r="M9156" t="s">
        <v>4766</v>
      </c>
      <c r="O9156" t="s">
        <v>756</v>
      </c>
      <c r="P9156" t="s">
        <v>757</v>
      </c>
      <c r="Q9156" t="s">
        <v>758</v>
      </c>
      <c r="R9156" t="s">
        <v>266</v>
      </c>
    </row>
    <row r="9157" spans="1:18" x14ac:dyDescent="0.35">
      <c r="A9157">
        <v>11491</v>
      </c>
      <c r="B9157">
        <v>114</v>
      </c>
      <c r="C9157" t="s">
        <v>27</v>
      </c>
      <c r="D9157" t="s">
        <v>769</v>
      </c>
      <c r="E9157">
        <v>1404.19</v>
      </c>
      <c r="F9157" s="20">
        <v>45324</v>
      </c>
      <c r="G9157" s="20">
        <v>45327</v>
      </c>
      <c r="H9157" s="20">
        <v>45327</v>
      </c>
      <c r="I9157" s="20">
        <v>45293</v>
      </c>
      <c r="J9157" s="20"/>
      <c r="L9157" t="s">
        <v>4146</v>
      </c>
      <c r="M9157" t="s">
        <v>4147</v>
      </c>
      <c r="O9157" t="s">
        <v>756</v>
      </c>
      <c r="P9157" t="s">
        <v>757</v>
      </c>
      <c r="Q9157" t="s">
        <v>758</v>
      </c>
      <c r="R9157" t="s">
        <v>266</v>
      </c>
    </row>
    <row r="9158" spans="1:18" x14ac:dyDescent="0.35">
      <c r="A9158">
        <v>11492</v>
      </c>
      <c r="B9158">
        <v>114</v>
      </c>
      <c r="C9158" t="s">
        <v>27</v>
      </c>
      <c r="D9158" t="s">
        <v>794</v>
      </c>
      <c r="E9158">
        <v>2596.0500000000002</v>
      </c>
      <c r="F9158" s="20">
        <v>45324</v>
      </c>
      <c r="G9158" s="20">
        <v>45327</v>
      </c>
      <c r="H9158" s="20">
        <v>45327</v>
      </c>
      <c r="I9158" s="20">
        <v>45300</v>
      </c>
      <c r="J9158" s="20"/>
      <c r="L9158" t="s">
        <v>4146</v>
      </c>
      <c r="M9158" t="s">
        <v>4234</v>
      </c>
      <c r="O9158" t="s">
        <v>756</v>
      </c>
      <c r="P9158" t="s">
        <v>757</v>
      </c>
      <c r="Q9158" t="s">
        <v>758</v>
      </c>
      <c r="R9158" t="s">
        <v>266</v>
      </c>
    </row>
    <row r="9159" spans="1:18" x14ac:dyDescent="0.35">
      <c r="A9159">
        <v>11493</v>
      </c>
      <c r="B9159">
        <v>114</v>
      </c>
      <c r="C9159" t="s">
        <v>27</v>
      </c>
      <c r="E9159">
        <v>585.16</v>
      </c>
      <c r="F9159" s="20">
        <v>45324</v>
      </c>
      <c r="G9159" s="20">
        <v>45327</v>
      </c>
      <c r="H9159" s="20">
        <v>45327</v>
      </c>
      <c r="I9159" s="20">
        <v>45303</v>
      </c>
      <c r="J9159" s="20"/>
      <c r="L9159" t="s">
        <v>4130</v>
      </c>
      <c r="M9159" t="s">
        <v>4423</v>
      </c>
      <c r="O9159" t="s">
        <v>756</v>
      </c>
      <c r="P9159" t="s">
        <v>757</v>
      </c>
      <c r="Q9159" t="s">
        <v>758</v>
      </c>
      <c r="R9159" t="s">
        <v>266</v>
      </c>
    </row>
    <row r="9160" spans="1:18" x14ac:dyDescent="0.35">
      <c r="A9160">
        <v>11494</v>
      </c>
      <c r="B9160">
        <v>114</v>
      </c>
      <c r="C9160" t="s">
        <v>27</v>
      </c>
      <c r="D9160" t="s">
        <v>765</v>
      </c>
      <c r="E9160">
        <v>2543.2600000000002</v>
      </c>
      <c r="F9160" s="20">
        <v>45324</v>
      </c>
      <c r="G9160" s="20">
        <v>45327</v>
      </c>
      <c r="H9160" s="20">
        <v>45327</v>
      </c>
      <c r="I9160" s="20">
        <v>45300</v>
      </c>
      <c r="J9160" s="20"/>
      <c r="L9160" t="s">
        <v>4146</v>
      </c>
      <c r="M9160" t="s">
        <v>4234</v>
      </c>
      <c r="O9160" t="s">
        <v>756</v>
      </c>
      <c r="P9160" t="s">
        <v>757</v>
      </c>
      <c r="Q9160" t="s">
        <v>758</v>
      </c>
      <c r="R9160" t="s">
        <v>266</v>
      </c>
    </row>
    <row r="9161" spans="1:18" x14ac:dyDescent="0.35">
      <c r="A9161">
        <v>11495</v>
      </c>
      <c r="B9161">
        <v>114</v>
      </c>
      <c r="C9161" t="s">
        <v>27</v>
      </c>
      <c r="D9161" t="s">
        <v>1533</v>
      </c>
      <c r="E9161">
        <v>770.87</v>
      </c>
      <c r="F9161" s="20">
        <v>45324</v>
      </c>
      <c r="G9161" s="20">
        <v>45327</v>
      </c>
      <c r="H9161" s="20">
        <v>45327</v>
      </c>
      <c r="I9161" s="20">
        <v>45294</v>
      </c>
      <c r="J9161" s="20"/>
      <c r="L9161" t="s">
        <v>4146</v>
      </c>
      <c r="M9161" t="s">
        <v>4147</v>
      </c>
      <c r="O9161" t="s">
        <v>756</v>
      </c>
      <c r="P9161" t="s">
        <v>757</v>
      </c>
      <c r="Q9161" t="s">
        <v>758</v>
      </c>
      <c r="R9161" t="s">
        <v>266</v>
      </c>
    </row>
    <row r="9162" spans="1:18" x14ac:dyDescent="0.35">
      <c r="A9162">
        <v>11496</v>
      </c>
      <c r="B9162">
        <v>114</v>
      </c>
      <c r="C9162" t="s">
        <v>27</v>
      </c>
      <c r="D9162" t="s">
        <v>5964</v>
      </c>
      <c r="E9162">
        <v>1358.08</v>
      </c>
      <c r="F9162" s="20">
        <v>45324</v>
      </c>
      <c r="G9162" s="20">
        <v>45327</v>
      </c>
      <c r="H9162" s="20">
        <v>45327</v>
      </c>
      <c r="I9162" s="20">
        <v>45302</v>
      </c>
      <c r="J9162" s="20"/>
      <c r="L9162" t="s">
        <v>4146</v>
      </c>
      <c r="M9162" t="s">
        <v>4234</v>
      </c>
      <c r="O9162" t="s">
        <v>756</v>
      </c>
      <c r="P9162" t="s">
        <v>757</v>
      </c>
      <c r="Q9162" t="s">
        <v>758</v>
      </c>
      <c r="R9162" t="s">
        <v>266</v>
      </c>
    </row>
    <row r="9163" spans="1:18" x14ac:dyDescent="0.35">
      <c r="A9163">
        <v>11498</v>
      </c>
      <c r="B9163">
        <v>114</v>
      </c>
      <c r="C9163" t="s">
        <v>27</v>
      </c>
      <c r="D9163" t="s">
        <v>7455</v>
      </c>
      <c r="E9163">
        <v>750</v>
      </c>
      <c r="F9163" s="20">
        <v>45323</v>
      </c>
      <c r="G9163" s="20">
        <v>45327</v>
      </c>
      <c r="H9163" s="20">
        <v>45327</v>
      </c>
      <c r="I9163" s="20">
        <v>45308</v>
      </c>
      <c r="J9163" s="20"/>
      <c r="L9163" t="s">
        <v>7645</v>
      </c>
      <c r="M9163" t="s">
        <v>4288</v>
      </c>
      <c r="O9163" t="s">
        <v>756</v>
      </c>
      <c r="P9163" t="s">
        <v>757</v>
      </c>
      <c r="Q9163" t="s">
        <v>758</v>
      </c>
      <c r="R9163" t="s">
        <v>266</v>
      </c>
    </row>
    <row r="9164" spans="1:18" x14ac:dyDescent="0.35">
      <c r="A9164">
        <v>11499</v>
      </c>
      <c r="B9164">
        <v>114</v>
      </c>
      <c r="C9164" t="s">
        <v>27</v>
      </c>
      <c r="D9164" t="s">
        <v>7957</v>
      </c>
      <c r="E9164">
        <v>1633.36</v>
      </c>
      <c r="F9164" s="20">
        <v>45323</v>
      </c>
      <c r="G9164" s="20">
        <v>45327</v>
      </c>
      <c r="H9164" s="20">
        <v>45327</v>
      </c>
      <c r="I9164" s="20">
        <v>45295</v>
      </c>
      <c r="J9164" s="20"/>
      <c r="L9164" t="s">
        <v>4146</v>
      </c>
      <c r="M9164" t="s">
        <v>4234</v>
      </c>
      <c r="O9164" t="s">
        <v>756</v>
      </c>
      <c r="P9164" t="s">
        <v>757</v>
      </c>
      <c r="Q9164" t="s">
        <v>758</v>
      </c>
      <c r="R9164" t="s">
        <v>266</v>
      </c>
    </row>
    <row r="9165" spans="1:18" x14ac:dyDescent="0.35">
      <c r="A9165">
        <v>11500</v>
      </c>
      <c r="B9165">
        <v>114</v>
      </c>
      <c r="C9165" t="s">
        <v>27</v>
      </c>
      <c r="E9165">
        <v>333.21</v>
      </c>
      <c r="F9165" s="20">
        <v>45323</v>
      </c>
      <c r="G9165" s="20">
        <v>45327</v>
      </c>
      <c r="H9165" s="20">
        <v>45327</v>
      </c>
      <c r="I9165" s="20">
        <v>45302</v>
      </c>
      <c r="J9165" s="20"/>
      <c r="L9165" t="s">
        <v>5481</v>
      </c>
      <c r="M9165" t="s">
        <v>6509</v>
      </c>
      <c r="O9165" t="s">
        <v>756</v>
      </c>
      <c r="P9165" t="s">
        <v>757</v>
      </c>
      <c r="Q9165" t="s">
        <v>758</v>
      </c>
      <c r="R9165" t="s">
        <v>266</v>
      </c>
    </row>
    <row r="9166" spans="1:18" x14ac:dyDescent="0.35">
      <c r="A9166">
        <v>11502</v>
      </c>
      <c r="B9166">
        <v>114</v>
      </c>
      <c r="C9166" t="s">
        <v>27</v>
      </c>
      <c r="D9166" t="s">
        <v>784</v>
      </c>
      <c r="E9166">
        <v>2155.88</v>
      </c>
      <c r="F9166" s="20">
        <v>45323</v>
      </c>
      <c r="G9166" s="20">
        <v>45327</v>
      </c>
      <c r="H9166" s="20">
        <v>45327</v>
      </c>
      <c r="I9166" s="20">
        <v>45302</v>
      </c>
      <c r="J9166" s="20"/>
      <c r="L9166" t="s">
        <v>4146</v>
      </c>
      <c r="M9166" t="s">
        <v>4234</v>
      </c>
      <c r="O9166" t="s">
        <v>756</v>
      </c>
      <c r="P9166" t="s">
        <v>757</v>
      </c>
      <c r="Q9166" t="s">
        <v>758</v>
      </c>
      <c r="R9166" t="s">
        <v>266</v>
      </c>
    </row>
    <row r="9167" spans="1:18" x14ac:dyDescent="0.35">
      <c r="A9167">
        <v>11503</v>
      </c>
      <c r="B9167">
        <v>114</v>
      </c>
      <c r="C9167" t="s">
        <v>27</v>
      </c>
      <c r="D9167" t="s">
        <v>784</v>
      </c>
      <c r="E9167">
        <v>808.5</v>
      </c>
      <c r="F9167" s="20">
        <v>45323</v>
      </c>
      <c r="G9167" s="20">
        <v>45327</v>
      </c>
      <c r="H9167" s="20">
        <v>45327</v>
      </c>
      <c r="I9167" s="20">
        <v>45295</v>
      </c>
      <c r="J9167" s="20"/>
      <c r="L9167" t="s">
        <v>4146</v>
      </c>
      <c r="M9167" t="s">
        <v>4234</v>
      </c>
      <c r="O9167" t="s">
        <v>756</v>
      </c>
      <c r="P9167" t="s">
        <v>757</v>
      </c>
      <c r="Q9167" t="s">
        <v>758</v>
      </c>
      <c r="R9167" t="s">
        <v>266</v>
      </c>
    </row>
    <row r="9168" spans="1:18" x14ac:dyDescent="0.35">
      <c r="A9168">
        <v>11504</v>
      </c>
      <c r="B9168">
        <v>114</v>
      </c>
      <c r="C9168" t="s">
        <v>27</v>
      </c>
      <c r="D9168" t="s">
        <v>2103</v>
      </c>
      <c r="E9168">
        <v>1105.57</v>
      </c>
      <c r="F9168" s="20">
        <v>45323</v>
      </c>
      <c r="G9168" s="20">
        <v>45327</v>
      </c>
      <c r="H9168" s="20">
        <v>45327</v>
      </c>
      <c r="I9168" s="20">
        <v>45278</v>
      </c>
      <c r="J9168" s="20"/>
      <c r="L9168" t="s">
        <v>4146</v>
      </c>
      <c r="M9168" t="s">
        <v>4234</v>
      </c>
      <c r="O9168" t="s">
        <v>756</v>
      </c>
      <c r="P9168" t="s">
        <v>757</v>
      </c>
      <c r="Q9168" t="s">
        <v>758</v>
      </c>
      <c r="R9168" t="s">
        <v>266</v>
      </c>
    </row>
    <row r="9169" spans="1:18" x14ac:dyDescent="0.35">
      <c r="A9169">
        <v>11505</v>
      </c>
      <c r="B9169">
        <v>114</v>
      </c>
      <c r="C9169" t="s">
        <v>27</v>
      </c>
      <c r="D9169" t="s">
        <v>1201</v>
      </c>
      <c r="E9169">
        <v>2100</v>
      </c>
      <c r="F9169" s="20">
        <v>45323</v>
      </c>
      <c r="G9169" s="20">
        <v>45327</v>
      </c>
      <c r="H9169" s="20">
        <v>45327</v>
      </c>
      <c r="I9169" s="20">
        <v>45299</v>
      </c>
      <c r="J9169" s="20"/>
      <c r="L9169" t="s">
        <v>4279</v>
      </c>
      <c r="M9169" t="s">
        <v>4465</v>
      </c>
      <c r="O9169" t="s">
        <v>756</v>
      </c>
      <c r="P9169" t="s">
        <v>757</v>
      </c>
      <c r="Q9169" t="s">
        <v>758</v>
      </c>
      <c r="R9169" t="s">
        <v>266</v>
      </c>
    </row>
    <row r="9170" spans="1:18" x14ac:dyDescent="0.35">
      <c r="A9170">
        <v>11506</v>
      </c>
      <c r="B9170">
        <v>114</v>
      </c>
      <c r="C9170" t="s">
        <v>27</v>
      </c>
      <c r="D9170" t="s">
        <v>1191</v>
      </c>
      <c r="E9170">
        <v>2100</v>
      </c>
      <c r="F9170" s="20">
        <v>45323</v>
      </c>
      <c r="G9170" s="20">
        <v>45327</v>
      </c>
      <c r="H9170" s="20">
        <v>45327</v>
      </c>
      <c r="I9170" s="20">
        <v>45295</v>
      </c>
      <c r="J9170" s="20"/>
      <c r="L9170" t="s">
        <v>4279</v>
      </c>
      <c r="M9170" t="s">
        <v>4465</v>
      </c>
      <c r="O9170" t="s">
        <v>756</v>
      </c>
      <c r="P9170" t="s">
        <v>757</v>
      </c>
      <c r="Q9170" t="s">
        <v>758</v>
      </c>
      <c r="R9170" t="s">
        <v>266</v>
      </c>
    </row>
    <row r="9171" spans="1:18" x14ac:dyDescent="0.35">
      <c r="A9171">
        <v>11507</v>
      </c>
      <c r="B9171">
        <v>114</v>
      </c>
      <c r="C9171" t="s">
        <v>27</v>
      </c>
      <c r="D9171" t="s">
        <v>7432</v>
      </c>
      <c r="E9171">
        <v>2100</v>
      </c>
      <c r="F9171" s="20">
        <v>45323</v>
      </c>
      <c r="G9171" s="20">
        <v>45327</v>
      </c>
      <c r="H9171" s="20">
        <v>45327</v>
      </c>
      <c r="I9171" s="20">
        <v>45296</v>
      </c>
      <c r="J9171" s="20"/>
      <c r="L9171" t="s">
        <v>4279</v>
      </c>
      <c r="M9171" t="s">
        <v>4465</v>
      </c>
      <c r="O9171" t="s">
        <v>756</v>
      </c>
      <c r="P9171" t="s">
        <v>757</v>
      </c>
      <c r="Q9171" t="s">
        <v>758</v>
      </c>
      <c r="R9171" t="s">
        <v>266</v>
      </c>
    </row>
    <row r="9172" spans="1:18" x14ac:dyDescent="0.35">
      <c r="A9172">
        <v>11508</v>
      </c>
      <c r="B9172">
        <v>114</v>
      </c>
      <c r="C9172" t="s">
        <v>27</v>
      </c>
      <c r="D9172" t="s">
        <v>7431</v>
      </c>
      <c r="E9172">
        <v>2100</v>
      </c>
      <c r="F9172" s="20">
        <v>45323</v>
      </c>
      <c r="G9172" s="20">
        <v>45327</v>
      </c>
      <c r="H9172" s="20">
        <v>45327</v>
      </c>
      <c r="I9172" s="20">
        <v>45294</v>
      </c>
      <c r="J9172" s="20"/>
      <c r="L9172" t="s">
        <v>4279</v>
      </c>
      <c r="M9172" t="s">
        <v>4465</v>
      </c>
      <c r="O9172" t="s">
        <v>756</v>
      </c>
      <c r="P9172" t="s">
        <v>757</v>
      </c>
      <c r="Q9172" t="s">
        <v>758</v>
      </c>
      <c r="R9172" t="s">
        <v>266</v>
      </c>
    </row>
    <row r="9173" spans="1:18" x14ac:dyDescent="0.35">
      <c r="A9173">
        <v>11509</v>
      </c>
      <c r="B9173">
        <v>114</v>
      </c>
      <c r="C9173" t="s">
        <v>27</v>
      </c>
      <c r="D9173" t="s">
        <v>1197</v>
      </c>
      <c r="E9173">
        <v>3250</v>
      </c>
      <c r="F9173" s="20">
        <v>45323</v>
      </c>
      <c r="G9173" s="20">
        <v>45327</v>
      </c>
      <c r="H9173" s="20">
        <v>45327</v>
      </c>
      <c r="I9173" s="20">
        <v>45298</v>
      </c>
      <c r="J9173" s="20"/>
      <c r="L9173" t="s">
        <v>4279</v>
      </c>
      <c r="M9173" t="s">
        <v>4465</v>
      </c>
      <c r="O9173" t="s">
        <v>756</v>
      </c>
      <c r="P9173" t="s">
        <v>757</v>
      </c>
      <c r="Q9173" t="s">
        <v>758</v>
      </c>
      <c r="R9173" t="s">
        <v>266</v>
      </c>
    </row>
    <row r="9174" spans="1:18" x14ac:dyDescent="0.35">
      <c r="A9174">
        <v>11510</v>
      </c>
      <c r="B9174">
        <v>114</v>
      </c>
      <c r="C9174" t="s">
        <v>27</v>
      </c>
      <c r="D9174" t="s">
        <v>1205</v>
      </c>
      <c r="E9174">
        <v>2250</v>
      </c>
      <c r="F9174" s="20">
        <v>45323</v>
      </c>
      <c r="G9174" s="20">
        <v>45327</v>
      </c>
      <c r="H9174" s="20">
        <v>45327</v>
      </c>
      <c r="I9174" s="20">
        <v>45296</v>
      </c>
      <c r="J9174" s="20"/>
      <c r="L9174" t="s">
        <v>4279</v>
      </c>
      <c r="M9174" t="s">
        <v>4465</v>
      </c>
      <c r="O9174" t="s">
        <v>756</v>
      </c>
      <c r="P9174" t="s">
        <v>757</v>
      </c>
      <c r="Q9174" t="s">
        <v>758</v>
      </c>
      <c r="R9174" t="s">
        <v>266</v>
      </c>
    </row>
    <row r="9175" spans="1:18" x14ac:dyDescent="0.35">
      <c r="A9175">
        <v>11511</v>
      </c>
      <c r="B9175">
        <v>114</v>
      </c>
      <c r="C9175" t="s">
        <v>27</v>
      </c>
      <c r="D9175" t="s">
        <v>1207</v>
      </c>
      <c r="E9175">
        <v>2100</v>
      </c>
      <c r="F9175" s="20">
        <v>45323</v>
      </c>
      <c r="G9175" s="20">
        <v>45327</v>
      </c>
      <c r="H9175" s="20">
        <v>45327</v>
      </c>
      <c r="I9175" s="20">
        <v>45296</v>
      </c>
      <c r="J9175" s="20"/>
      <c r="L9175" t="s">
        <v>4279</v>
      </c>
      <c r="M9175" t="s">
        <v>4465</v>
      </c>
      <c r="O9175" t="s">
        <v>756</v>
      </c>
      <c r="P9175" t="s">
        <v>757</v>
      </c>
      <c r="Q9175" t="s">
        <v>758</v>
      </c>
      <c r="R9175" t="s">
        <v>266</v>
      </c>
    </row>
    <row r="9176" spans="1:18" x14ac:dyDescent="0.35">
      <c r="A9176">
        <v>11512</v>
      </c>
      <c r="B9176">
        <v>114</v>
      </c>
      <c r="C9176" t="s">
        <v>27</v>
      </c>
      <c r="D9176" t="s">
        <v>5173</v>
      </c>
      <c r="E9176">
        <v>2000</v>
      </c>
      <c r="F9176" s="20">
        <v>45323</v>
      </c>
      <c r="G9176" s="20">
        <v>45327</v>
      </c>
      <c r="H9176" s="20">
        <v>45327</v>
      </c>
      <c r="I9176" s="20">
        <v>45295</v>
      </c>
      <c r="J9176" s="20"/>
      <c r="L9176" t="s">
        <v>4279</v>
      </c>
      <c r="M9176" t="s">
        <v>4465</v>
      </c>
      <c r="O9176" t="s">
        <v>756</v>
      </c>
      <c r="P9176" t="s">
        <v>757</v>
      </c>
      <c r="Q9176" t="s">
        <v>758</v>
      </c>
      <c r="R9176" t="s">
        <v>266</v>
      </c>
    </row>
    <row r="9177" spans="1:18" x14ac:dyDescent="0.35">
      <c r="A9177">
        <v>11513</v>
      </c>
      <c r="B9177">
        <v>114</v>
      </c>
      <c r="C9177" t="s">
        <v>27</v>
      </c>
      <c r="D9177" t="s">
        <v>1199</v>
      </c>
      <c r="E9177">
        <v>2000</v>
      </c>
      <c r="F9177" s="20">
        <v>45323</v>
      </c>
      <c r="G9177" s="20">
        <v>45327</v>
      </c>
      <c r="H9177" s="20">
        <v>45327</v>
      </c>
      <c r="I9177" s="20">
        <v>45295</v>
      </c>
      <c r="J9177" s="20"/>
      <c r="L9177" t="s">
        <v>4279</v>
      </c>
      <c r="M9177" t="s">
        <v>4465</v>
      </c>
      <c r="O9177" t="s">
        <v>756</v>
      </c>
      <c r="P9177" t="s">
        <v>757</v>
      </c>
      <c r="Q9177" t="s">
        <v>758</v>
      </c>
      <c r="R9177" t="s">
        <v>266</v>
      </c>
    </row>
    <row r="9178" spans="1:18" x14ac:dyDescent="0.35">
      <c r="A9178">
        <v>11514</v>
      </c>
      <c r="B9178">
        <v>114</v>
      </c>
      <c r="C9178" t="s">
        <v>27</v>
      </c>
      <c r="D9178" t="s">
        <v>5171</v>
      </c>
      <c r="E9178">
        <v>3300</v>
      </c>
      <c r="F9178" s="20">
        <v>45323</v>
      </c>
      <c r="G9178" s="20">
        <v>45327</v>
      </c>
      <c r="H9178" s="20">
        <v>45327</v>
      </c>
      <c r="I9178" s="20">
        <v>45296</v>
      </c>
      <c r="J9178" s="20"/>
      <c r="L9178" t="s">
        <v>4279</v>
      </c>
      <c r="M9178" t="s">
        <v>4465</v>
      </c>
      <c r="O9178" t="s">
        <v>756</v>
      </c>
      <c r="P9178" t="s">
        <v>757</v>
      </c>
      <c r="Q9178" t="s">
        <v>758</v>
      </c>
      <c r="R9178" t="s">
        <v>266</v>
      </c>
    </row>
    <row r="9179" spans="1:18" x14ac:dyDescent="0.35">
      <c r="A9179">
        <v>11515</v>
      </c>
      <c r="B9179">
        <v>114</v>
      </c>
      <c r="C9179" t="s">
        <v>27</v>
      </c>
      <c r="D9179" t="s">
        <v>1195</v>
      </c>
      <c r="E9179">
        <v>3300</v>
      </c>
      <c r="F9179" s="20">
        <v>45323</v>
      </c>
      <c r="G9179" s="20">
        <v>45327</v>
      </c>
      <c r="H9179" s="20">
        <v>45327</v>
      </c>
      <c r="I9179" s="20">
        <v>45299</v>
      </c>
      <c r="J9179" s="20"/>
      <c r="L9179" t="s">
        <v>4279</v>
      </c>
      <c r="M9179" t="s">
        <v>4465</v>
      </c>
      <c r="O9179" t="s">
        <v>756</v>
      </c>
      <c r="P9179" t="s">
        <v>757</v>
      </c>
      <c r="Q9179" t="s">
        <v>758</v>
      </c>
      <c r="R9179" t="s">
        <v>266</v>
      </c>
    </row>
    <row r="9180" spans="1:18" x14ac:dyDescent="0.35">
      <c r="A9180">
        <v>11516</v>
      </c>
      <c r="B9180">
        <v>114</v>
      </c>
      <c r="C9180" t="s">
        <v>27</v>
      </c>
      <c r="D9180" t="s">
        <v>8189</v>
      </c>
      <c r="E9180">
        <v>350</v>
      </c>
      <c r="F9180" s="20">
        <v>45323</v>
      </c>
      <c r="G9180" s="20">
        <v>45327</v>
      </c>
      <c r="H9180" s="20">
        <v>45327</v>
      </c>
      <c r="I9180" s="20">
        <v>45308</v>
      </c>
      <c r="J9180" s="20"/>
      <c r="L9180" t="s">
        <v>7645</v>
      </c>
      <c r="M9180" t="s">
        <v>4288</v>
      </c>
      <c r="O9180" t="s">
        <v>756</v>
      </c>
      <c r="P9180" t="s">
        <v>757</v>
      </c>
      <c r="Q9180" t="s">
        <v>758</v>
      </c>
      <c r="R9180" t="s">
        <v>266</v>
      </c>
    </row>
    <row r="9181" spans="1:18" x14ac:dyDescent="0.35">
      <c r="A9181">
        <v>11615</v>
      </c>
      <c r="B9181">
        <v>114</v>
      </c>
      <c r="C9181" t="s">
        <v>27</v>
      </c>
      <c r="D9181" t="s">
        <v>1041</v>
      </c>
      <c r="E9181">
        <v>370</v>
      </c>
      <c r="F9181" s="20">
        <v>45327</v>
      </c>
      <c r="G9181" s="20">
        <v>45327</v>
      </c>
      <c r="H9181" s="20">
        <v>45327</v>
      </c>
      <c r="I9181" s="20">
        <v>45296</v>
      </c>
      <c r="J9181" s="20"/>
      <c r="L9181" t="s">
        <v>7645</v>
      </c>
      <c r="M9181" t="s">
        <v>4688</v>
      </c>
      <c r="O9181" t="s">
        <v>756</v>
      </c>
      <c r="P9181" t="s">
        <v>757</v>
      </c>
      <c r="Q9181" t="s">
        <v>758</v>
      </c>
      <c r="R9181" t="s">
        <v>266</v>
      </c>
    </row>
    <row r="9182" spans="1:18" x14ac:dyDescent="0.35">
      <c r="A9182">
        <v>11627</v>
      </c>
      <c r="B9182">
        <v>114</v>
      </c>
      <c r="C9182" t="s">
        <v>27</v>
      </c>
      <c r="D9182" t="s">
        <v>8320</v>
      </c>
      <c r="E9182">
        <v>3500</v>
      </c>
      <c r="F9182" s="20">
        <v>45327</v>
      </c>
      <c r="G9182" s="20">
        <v>45327</v>
      </c>
      <c r="H9182" s="20">
        <v>45327</v>
      </c>
      <c r="I9182" s="20">
        <v>45314</v>
      </c>
      <c r="J9182" s="20">
        <v>45317</v>
      </c>
      <c r="K9182" t="s">
        <v>330</v>
      </c>
      <c r="L9182" t="s">
        <v>4251</v>
      </c>
      <c r="M9182" t="s">
        <v>4309</v>
      </c>
      <c r="N9182" t="s">
        <v>8321</v>
      </c>
      <c r="O9182" t="s">
        <v>756</v>
      </c>
      <c r="P9182" t="s">
        <v>757</v>
      </c>
      <c r="Q9182" t="s">
        <v>758</v>
      </c>
      <c r="R9182" t="s">
        <v>266</v>
      </c>
    </row>
    <row r="9183" spans="1:18" x14ac:dyDescent="0.35">
      <c r="A9183">
        <v>11631</v>
      </c>
      <c r="B9183">
        <v>114</v>
      </c>
      <c r="C9183" t="s">
        <v>27</v>
      </c>
      <c r="D9183" t="s">
        <v>984</v>
      </c>
      <c r="E9183">
        <v>7452</v>
      </c>
      <c r="F9183" s="20">
        <v>45327</v>
      </c>
      <c r="G9183" s="20">
        <v>45327</v>
      </c>
      <c r="H9183" s="20">
        <v>45327</v>
      </c>
      <c r="I9183" s="20">
        <v>45317</v>
      </c>
      <c r="J9183" s="20">
        <v>45317</v>
      </c>
      <c r="K9183" t="s">
        <v>264</v>
      </c>
      <c r="L9183" t="s">
        <v>4279</v>
      </c>
      <c r="M9183" t="s">
        <v>4433</v>
      </c>
      <c r="N9183" t="s">
        <v>8321</v>
      </c>
      <c r="O9183" t="s">
        <v>756</v>
      </c>
      <c r="P9183" t="s">
        <v>757</v>
      </c>
      <c r="Q9183" t="s">
        <v>758</v>
      </c>
      <c r="R9183" t="s">
        <v>266</v>
      </c>
    </row>
    <row r="9184" spans="1:18" x14ac:dyDescent="0.35">
      <c r="A9184">
        <v>11646</v>
      </c>
      <c r="B9184">
        <v>114</v>
      </c>
      <c r="C9184" t="s">
        <v>27</v>
      </c>
      <c r="D9184" t="s">
        <v>973</v>
      </c>
      <c r="E9184">
        <v>1178.49</v>
      </c>
      <c r="F9184" s="20">
        <v>45326</v>
      </c>
      <c r="G9184" s="20">
        <v>45327</v>
      </c>
      <c r="H9184" s="20">
        <v>45327</v>
      </c>
      <c r="I9184" s="20">
        <v>45323</v>
      </c>
      <c r="J9184" s="20"/>
      <c r="L9184" t="s">
        <v>4279</v>
      </c>
      <c r="M9184" t="s">
        <v>5053</v>
      </c>
      <c r="O9184" t="s">
        <v>756</v>
      </c>
      <c r="P9184" t="s">
        <v>757</v>
      </c>
      <c r="Q9184" t="s">
        <v>758</v>
      </c>
      <c r="R9184" t="s">
        <v>266</v>
      </c>
    </row>
    <row r="9185" spans="1:18" x14ac:dyDescent="0.35">
      <c r="A9185">
        <v>15509</v>
      </c>
      <c r="B9185">
        <v>114</v>
      </c>
      <c r="C9185" t="s">
        <v>27</v>
      </c>
      <c r="D9185" t="s">
        <v>1047</v>
      </c>
      <c r="E9185">
        <v>440</v>
      </c>
      <c r="F9185" s="20">
        <v>45327</v>
      </c>
      <c r="G9185" s="20">
        <v>45327</v>
      </c>
      <c r="H9185" s="20">
        <v>45327</v>
      </c>
      <c r="I9185" s="20">
        <v>45314</v>
      </c>
      <c r="J9185" s="20">
        <v>45321</v>
      </c>
      <c r="K9185" t="s">
        <v>330</v>
      </c>
      <c r="L9185" t="s">
        <v>762</v>
      </c>
      <c r="M9185" t="s">
        <v>788</v>
      </c>
      <c r="N9185" t="s">
        <v>8322</v>
      </c>
      <c r="O9185" t="s">
        <v>756</v>
      </c>
      <c r="P9185" t="s">
        <v>757</v>
      </c>
      <c r="Q9185" t="s">
        <v>758</v>
      </c>
      <c r="R9185" t="s">
        <v>266</v>
      </c>
    </row>
    <row r="9186" spans="1:18" x14ac:dyDescent="0.35">
      <c r="A9186">
        <v>15520</v>
      </c>
      <c r="B9186">
        <v>114</v>
      </c>
      <c r="C9186" t="s">
        <v>27</v>
      </c>
      <c r="D9186" t="s">
        <v>784</v>
      </c>
      <c r="E9186">
        <v>1928.57</v>
      </c>
      <c r="F9186" s="20">
        <v>45325</v>
      </c>
      <c r="G9186" s="20">
        <v>45327</v>
      </c>
      <c r="H9186" s="20">
        <v>45327</v>
      </c>
      <c r="I9186" s="20">
        <v>45313</v>
      </c>
      <c r="J9186" s="20">
        <v>45321</v>
      </c>
      <c r="K9186" t="s">
        <v>330</v>
      </c>
      <c r="L9186" t="s">
        <v>766</v>
      </c>
      <c r="M9186" t="s">
        <v>767</v>
      </c>
      <c r="N9186" t="s">
        <v>8323</v>
      </c>
      <c r="O9186" t="s">
        <v>756</v>
      </c>
      <c r="P9186" t="s">
        <v>757</v>
      </c>
      <c r="Q9186" t="s">
        <v>758</v>
      </c>
      <c r="R9186" t="s">
        <v>266</v>
      </c>
    </row>
    <row r="9187" spans="1:18" x14ac:dyDescent="0.35">
      <c r="A9187">
        <v>15521</v>
      </c>
      <c r="B9187">
        <v>114</v>
      </c>
      <c r="C9187" t="s">
        <v>27</v>
      </c>
      <c r="D9187" t="s">
        <v>5964</v>
      </c>
      <c r="E9187">
        <v>643.29999999999995</v>
      </c>
      <c r="F9187" s="20">
        <v>45327</v>
      </c>
      <c r="G9187" s="20">
        <v>45327</v>
      </c>
      <c r="H9187" s="20">
        <v>45327</v>
      </c>
      <c r="I9187" s="20">
        <v>45313</v>
      </c>
      <c r="J9187" s="20">
        <v>45321</v>
      </c>
      <c r="K9187" t="s">
        <v>330</v>
      </c>
      <c r="L9187" t="s">
        <v>766</v>
      </c>
      <c r="M9187" t="s">
        <v>767</v>
      </c>
      <c r="N9187" t="s">
        <v>6455</v>
      </c>
      <c r="O9187" t="s">
        <v>756</v>
      </c>
      <c r="P9187" t="s">
        <v>757</v>
      </c>
      <c r="Q9187" t="s">
        <v>758</v>
      </c>
      <c r="R9187" t="s">
        <v>266</v>
      </c>
    </row>
    <row r="9188" spans="1:18" x14ac:dyDescent="0.35">
      <c r="A9188">
        <v>15527</v>
      </c>
      <c r="B9188">
        <v>114</v>
      </c>
      <c r="C9188" t="s">
        <v>27</v>
      </c>
      <c r="D9188" t="s">
        <v>979</v>
      </c>
      <c r="E9188">
        <v>2595.39</v>
      </c>
      <c r="F9188" s="20">
        <v>45327</v>
      </c>
      <c r="G9188" s="20">
        <v>45327</v>
      </c>
      <c r="H9188" s="20">
        <v>45327</v>
      </c>
      <c r="I9188" s="20">
        <v>45317</v>
      </c>
      <c r="J9188" s="20">
        <v>45321</v>
      </c>
      <c r="K9188" t="s">
        <v>330</v>
      </c>
      <c r="L9188" t="s">
        <v>766</v>
      </c>
      <c r="M9188" t="s">
        <v>767</v>
      </c>
      <c r="N9188" t="s">
        <v>8324</v>
      </c>
      <c r="O9188" t="s">
        <v>756</v>
      </c>
      <c r="P9188" t="s">
        <v>757</v>
      </c>
      <c r="Q9188" t="s">
        <v>758</v>
      </c>
      <c r="R9188" t="s">
        <v>266</v>
      </c>
    </row>
    <row r="9189" spans="1:18" x14ac:dyDescent="0.35">
      <c r="A9189">
        <v>15534</v>
      </c>
      <c r="B9189">
        <v>114</v>
      </c>
      <c r="C9189" t="s">
        <v>27</v>
      </c>
      <c r="D9189" t="s">
        <v>987</v>
      </c>
      <c r="E9189">
        <v>1613.35</v>
      </c>
      <c r="F9189" s="20">
        <v>45327</v>
      </c>
      <c r="G9189" s="20">
        <v>45327</v>
      </c>
      <c r="H9189" s="20">
        <v>45327</v>
      </c>
      <c r="I9189" s="20">
        <v>45320</v>
      </c>
      <c r="J9189" s="20">
        <v>45321</v>
      </c>
      <c r="K9189" t="s">
        <v>330</v>
      </c>
      <c r="L9189" t="s">
        <v>4146</v>
      </c>
      <c r="M9189" t="s">
        <v>4234</v>
      </c>
      <c r="N9189" t="s">
        <v>8325</v>
      </c>
      <c r="O9189" t="s">
        <v>756</v>
      </c>
      <c r="P9189" t="s">
        <v>757</v>
      </c>
      <c r="Q9189" t="s">
        <v>758</v>
      </c>
      <c r="R9189" t="s">
        <v>266</v>
      </c>
    </row>
    <row r="9190" spans="1:18" x14ac:dyDescent="0.35">
      <c r="A9190">
        <v>15615</v>
      </c>
      <c r="B9190">
        <v>114</v>
      </c>
      <c r="C9190" t="s">
        <v>27</v>
      </c>
      <c r="D9190" t="s">
        <v>1414</v>
      </c>
      <c r="E9190">
        <v>591</v>
      </c>
      <c r="F9190" s="20">
        <v>45324</v>
      </c>
      <c r="G9190" s="20">
        <v>45327</v>
      </c>
      <c r="H9190" s="20">
        <v>45327</v>
      </c>
      <c r="I9190" s="20">
        <v>45317</v>
      </c>
      <c r="J9190" s="20">
        <v>45323</v>
      </c>
      <c r="K9190" t="s">
        <v>330</v>
      </c>
      <c r="L9190" t="s">
        <v>766</v>
      </c>
      <c r="M9190" t="s">
        <v>767</v>
      </c>
      <c r="N9190" t="s">
        <v>8326</v>
      </c>
      <c r="O9190" t="s">
        <v>756</v>
      </c>
      <c r="P9190" t="s">
        <v>757</v>
      </c>
      <c r="Q9190" t="s">
        <v>758</v>
      </c>
      <c r="R9190" t="s">
        <v>266</v>
      </c>
    </row>
    <row r="9191" spans="1:18" x14ac:dyDescent="0.35">
      <c r="A9191">
        <v>15616</v>
      </c>
      <c r="B9191">
        <v>114</v>
      </c>
      <c r="C9191" t="s">
        <v>27</v>
      </c>
      <c r="D9191" t="s">
        <v>1414</v>
      </c>
      <c r="E9191">
        <v>359.31</v>
      </c>
      <c r="F9191" s="20">
        <v>45324</v>
      </c>
      <c r="G9191" s="20">
        <v>45327</v>
      </c>
      <c r="H9191" s="20">
        <v>45327</v>
      </c>
      <c r="I9191" s="20">
        <v>45317</v>
      </c>
      <c r="J9191" s="20">
        <v>45323</v>
      </c>
      <c r="K9191" t="s">
        <v>330</v>
      </c>
      <c r="L9191" t="s">
        <v>766</v>
      </c>
      <c r="M9191" t="s">
        <v>767</v>
      </c>
      <c r="N9191" t="s">
        <v>8327</v>
      </c>
      <c r="O9191" t="s">
        <v>756</v>
      </c>
      <c r="P9191" t="s">
        <v>757</v>
      </c>
      <c r="Q9191" t="s">
        <v>758</v>
      </c>
      <c r="R9191" t="s">
        <v>266</v>
      </c>
    </row>
    <row r="9192" spans="1:18" x14ac:dyDescent="0.35">
      <c r="A9192">
        <v>15617</v>
      </c>
      <c r="B9192">
        <v>114</v>
      </c>
      <c r="C9192" t="s">
        <v>27</v>
      </c>
      <c r="D9192" t="s">
        <v>1059</v>
      </c>
      <c r="E9192">
        <v>249</v>
      </c>
      <c r="F9192" s="20">
        <v>45324</v>
      </c>
      <c r="G9192" s="20">
        <v>45327</v>
      </c>
      <c r="H9192" s="20">
        <v>45327</v>
      </c>
      <c r="I9192" s="20">
        <v>45315</v>
      </c>
      <c r="J9192" s="20">
        <v>45323</v>
      </c>
      <c r="K9192" t="s">
        <v>330</v>
      </c>
      <c r="L9192" t="s">
        <v>766</v>
      </c>
      <c r="M9192" t="s">
        <v>767</v>
      </c>
      <c r="N9192" t="s">
        <v>8328</v>
      </c>
      <c r="O9192" t="s">
        <v>756</v>
      </c>
      <c r="P9192" t="s">
        <v>757</v>
      </c>
      <c r="Q9192" t="s">
        <v>758</v>
      </c>
      <c r="R9192" t="s">
        <v>266</v>
      </c>
    </row>
    <row r="9193" spans="1:18" x14ac:dyDescent="0.35">
      <c r="A9193">
        <v>15618</v>
      </c>
      <c r="B9193">
        <v>114</v>
      </c>
      <c r="C9193" t="s">
        <v>27</v>
      </c>
      <c r="D9193" t="s">
        <v>1025</v>
      </c>
      <c r="E9193">
        <v>329.44</v>
      </c>
      <c r="F9193" s="20">
        <v>45327</v>
      </c>
      <c r="G9193" s="20">
        <v>45327</v>
      </c>
      <c r="H9193" s="20">
        <v>45327</v>
      </c>
      <c r="I9193" s="20">
        <v>45316</v>
      </c>
      <c r="J9193" s="20">
        <v>45323</v>
      </c>
      <c r="K9193" t="s">
        <v>330</v>
      </c>
      <c r="L9193" t="s">
        <v>766</v>
      </c>
      <c r="M9193" t="s">
        <v>770</v>
      </c>
      <c r="N9193" t="s">
        <v>8329</v>
      </c>
      <c r="O9193" t="s">
        <v>756</v>
      </c>
      <c r="P9193" t="s">
        <v>757</v>
      </c>
      <c r="Q9193" t="s">
        <v>758</v>
      </c>
      <c r="R9193" t="s">
        <v>266</v>
      </c>
    </row>
    <row r="9194" spans="1:18" x14ac:dyDescent="0.35">
      <c r="A9194">
        <v>15619</v>
      </c>
      <c r="B9194">
        <v>114</v>
      </c>
      <c r="C9194" t="s">
        <v>27</v>
      </c>
      <c r="D9194" t="s">
        <v>826</v>
      </c>
      <c r="E9194">
        <v>1920</v>
      </c>
      <c r="F9194" s="20">
        <v>45327</v>
      </c>
      <c r="G9194" s="20">
        <v>45327</v>
      </c>
      <c r="H9194" s="20">
        <v>45327</v>
      </c>
      <c r="I9194" s="20">
        <v>45317</v>
      </c>
      <c r="J9194" s="20">
        <v>45323</v>
      </c>
      <c r="K9194" t="s">
        <v>264</v>
      </c>
      <c r="N9194" t="s">
        <v>4190</v>
      </c>
      <c r="O9194" t="s">
        <v>756</v>
      </c>
      <c r="P9194" t="s">
        <v>757</v>
      </c>
      <c r="Q9194" t="s">
        <v>758</v>
      </c>
      <c r="R9194" t="s">
        <v>266</v>
      </c>
    </row>
    <row r="9195" spans="1:18" x14ac:dyDescent="0.35">
      <c r="A9195">
        <v>15620</v>
      </c>
      <c r="B9195">
        <v>114</v>
      </c>
      <c r="C9195" t="s">
        <v>27</v>
      </c>
      <c r="D9195" t="s">
        <v>784</v>
      </c>
      <c r="E9195">
        <v>1992.63</v>
      </c>
      <c r="F9195" s="20">
        <v>45327</v>
      </c>
      <c r="G9195" s="20">
        <v>45327</v>
      </c>
      <c r="H9195" s="20">
        <v>45327</v>
      </c>
      <c r="I9195" s="20">
        <v>45314</v>
      </c>
      <c r="J9195" s="20">
        <v>45323</v>
      </c>
      <c r="K9195" t="s">
        <v>330</v>
      </c>
      <c r="L9195" t="s">
        <v>766</v>
      </c>
      <c r="M9195" t="s">
        <v>767</v>
      </c>
      <c r="N9195" t="s">
        <v>8330</v>
      </c>
      <c r="O9195" t="s">
        <v>756</v>
      </c>
      <c r="P9195" t="s">
        <v>757</v>
      </c>
      <c r="Q9195" t="s">
        <v>758</v>
      </c>
      <c r="R9195" t="s">
        <v>266</v>
      </c>
    </row>
    <row r="9196" spans="1:18" x14ac:dyDescent="0.35">
      <c r="A9196">
        <v>33287</v>
      </c>
      <c r="B9196">
        <v>114</v>
      </c>
      <c r="C9196" t="s">
        <v>27</v>
      </c>
      <c r="D9196" t="s">
        <v>829</v>
      </c>
      <c r="E9196">
        <v>43.96</v>
      </c>
      <c r="F9196" s="20">
        <v>45327</v>
      </c>
      <c r="G9196" s="20"/>
      <c r="H9196" s="20">
        <v>45327</v>
      </c>
      <c r="I9196" s="20">
        <v>45327</v>
      </c>
      <c r="J9196" s="20">
        <v>45342</v>
      </c>
      <c r="K9196" t="s">
        <v>319</v>
      </c>
      <c r="L9196" t="s">
        <v>4146</v>
      </c>
      <c r="M9196" t="s">
        <v>4234</v>
      </c>
      <c r="N9196" t="s">
        <v>8208</v>
      </c>
      <c r="O9196" t="s">
        <v>756</v>
      </c>
      <c r="P9196" t="s">
        <v>757</v>
      </c>
      <c r="Q9196" t="s">
        <v>758</v>
      </c>
      <c r="R9196" t="s">
        <v>266</v>
      </c>
    </row>
    <row r="9197" spans="1:18" x14ac:dyDescent="0.35">
      <c r="A9197">
        <v>33289</v>
      </c>
      <c r="B9197">
        <v>114</v>
      </c>
      <c r="C9197" t="s">
        <v>27</v>
      </c>
      <c r="D9197" t="s">
        <v>829</v>
      </c>
      <c r="E9197">
        <v>11.5</v>
      </c>
      <c r="F9197" s="20">
        <v>45327</v>
      </c>
      <c r="G9197" s="20"/>
      <c r="H9197" s="20">
        <v>45327</v>
      </c>
      <c r="I9197" s="20">
        <v>45327</v>
      </c>
      <c r="J9197" s="20">
        <v>45342</v>
      </c>
      <c r="K9197" t="s">
        <v>319</v>
      </c>
      <c r="L9197" t="s">
        <v>4287</v>
      </c>
      <c r="M9197" t="s">
        <v>4288</v>
      </c>
      <c r="N9197" t="s">
        <v>8208</v>
      </c>
      <c r="O9197" t="s">
        <v>756</v>
      </c>
      <c r="P9197" t="s">
        <v>757</v>
      </c>
      <c r="Q9197" t="s">
        <v>758</v>
      </c>
      <c r="R9197" t="s">
        <v>266</v>
      </c>
    </row>
    <row r="9198" spans="1:18" x14ac:dyDescent="0.35">
      <c r="A9198">
        <v>15649</v>
      </c>
      <c r="B9198">
        <v>114</v>
      </c>
      <c r="C9198" t="s">
        <v>27</v>
      </c>
      <c r="D9198" t="s">
        <v>1054</v>
      </c>
      <c r="E9198">
        <v>20.99</v>
      </c>
      <c r="F9198" s="20">
        <v>45324</v>
      </c>
      <c r="G9198" s="20">
        <v>45327</v>
      </c>
      <c r="H9198" s="20">
        <v>45327</v>
      </c>
      <c r="I9198" s="20">
        <v>45320</v>
      </c>
      <c r="J9198" s="20"/>
      <c r="L9198" t="s">
        <v>4279</v>
      </c>
      <c r="M9198" t="s">
        <v>8331</v>
      </c>
      <c r="O9198" t="s">
        <v>756</v>
      </c>
      <c r="P9198" t="s">
        <v>757</v>
      </c>
      <c r="Q9198" t="s">
        <v>758</v>
      </c>
      <c r="R9198" t="s">
        <v>266</v>
      </c>
    </row>
    <row r="9199" spans="1:18" x14ac:dyDescent="0.35">
      <c r="A9199">
        <v>15658</v>
      </c>
      <c r="B9199">
        <v>114</v>
      </c>
      <c r="C9199" t="s">
        <v>27</v>
      </c>
      <c r="D9199" t="s">
        <v>811</v>
      </c>
      <c r="E9199">
        <v>4800</v>
      </c>
      <c r="F9199" s="20">
        <v>45323</v>
      </c>
      <c r="G9199" s="20">
        <v>45327</v>
      </c>
      <c r="H9199" s="20">
        <v>45327</v>
      </c>
      <c r="I9199" s="20">
        <v>45323</v>
      </c>
      <c r="J9199" s="20"/>
      <c r="L9199" t="s">
        <v>4279</v>
      </c>
      <c r="M9199" t="s">
        <v>811</v>
      </c>
      <c r="O9199" t="s">
        <v>756</v>
      </c>
      <c r="P9199" t="s">
        <v>757</v>
      </c>
      <c r="Q9199" t="s">
        <v>758</v>
      </c>
      <c r="R9199" t="s">
        <v>266</v>
      </c>
    </row>
    <row r="9200" spans="1:18" x14ac:dyDescent="0.35">
      <c r="A9200">
        <v>15682</v>
      </c>
      <c r="B9200">
        <v>114</v>
      </c>
      <c r="C9200" t="s">
        <v>27</v>
      </c>
      <c r="D9200" t="s">
        <v>1044</v>
      </c>
      <c r="E9200">
        <v>9750</v>
      </c>
      <c r="F9200" s="20">
        <v>45323</v>
      </c>
      <c r="G9200" s="20">
        <v>45327</v>
      </c>
      <c r="H9200" s="20">
        <v>45327</v>
      </c>
      <c r="I9200" s="20">
        <v>45323</v>
      </c>
      <c r="J9200" s="20"/>
      <c r="L9200" t="s">
        <v>4231</v>
      </c>
      <c r="M9200" t="s">
        <v>4361</v>
      </c>
      <c r="O9200" t="s">
        <v>756</v>
      </c>
      <c r="P9200" t="s">
        <v>757</v>
      </c>
      <c r="Q9200" t="s">
        <v>758</v>
      </c>
      <c r="R9200" t="s">
        <v>266</v>
      </c>
    </row>
    <row r="9201" spans="1:18" x14ac:dyDescent="0.35">
      <c r="A9201">
        <v>22512</v>
      </c>
      <c r="B9201">
        <v>114</v>
      </c>
      <c r="C9201" t="s">
        <v>27</v>
      </c>
      <c r="D9201" t="s">
        <v>1336</v>
      </c>
      <c r="E9201">
        <v>608.55999999999995</v>
      </c>
      <c r="F9201" s="20">
        <v>45324</v>
      </c>
      <c r="G9201" s="20">
        <v>45327</v>
      </c>
      <c r="H9201" s="20">
        <v>45327</v>
      </c>
      <c r="I9201" s="20">
        <v>45324</v>
      </c>
      <c r="J9201" s="20">
        <v>45324</v>
      </c>
      <c r="K9201" t="s">
        <v>264</v>
      </c>
      <c r="L9201" t="s">
        <v>766</v>
      </c>
      <c r="M9201" t="s">
        <v>767</v>
      </c>
      <c r="N9201" t="s">
        <v>8332</v>
      </c>
      <c r="O9201" t="s">
        <v>756</v>
      </c>
      <c r="P9201" t="s">
        <v>757</v>
      </c>
      <c r="Q9201" t="s">
        <v>758</v>
      </c>
      <c r="R9201" t="s">
        <v>266</v>
      </c>
    </row>
    <row r="9202" spans="1:18" x14ac:dyDescent="0.35">
      <c r="A9202">
        <v>22559</v>
      </c>
      <c r="B9202">
        <v>114</v>
      </c>
      <c r="C9202" t="s">
        <v>27</v>
      </c>
      <c r="D9202" t="s">
        <v>929</v>
      </c>
      <c r="E9202">
        <v>6324.07</v>
      </c>
      <c r="F9202" s="20">
        <v>45327</v>
      </c>
      <c r="G9202" s="20">
        <v>45327</v>
      </c>
      <c r="H9202" s="20">
        <v>45327</v>
      </c>
      <c r="I9202" s="20">
        <v>45311</v>
      </c>
      <c r="J9202" s="20"/>
      <c r="L9202" t="s">
        <v>4848</v>
      </c>
      <c r="M9202" t="s">
        <v>4849</v>
      </c>
      <c r="O9202" t="s">
        <v>756</v>
      </c>
      <c r="P9202" t="s">
        <v>757</v>
      </c>
      <c r="Q9202" t="s">
        <v>758</v>
      </c>
      <c r="R9202" t="s">
        <v>266</v>
      </c>
    </row>
    <row r="9203" spans="1:18" x14ac:dyDescent="0.35">
      <c r="A9203">
        <v>22587</v>
      </c>
      <c r="B9203">
        <v>114</v>
      </c>
      <c r="C9203" t="s">
        <v>27</v>
      </c>
      <c r="D9203" t="s">
        <v>915</v>
      </c>
      <c r="E9203">
        <v>23180</v>
      </c>
      <c r="F9203" s="20">
        <v>45327</v>
      </c>
      <c r="G9203" s="20">
        <v>45327</v>
      </c>
      <c r="H9203" s="20">
        <v>45327</v>
      </c>
      <c r="I9203" s="20">
        <v>45319</v>
      </c>
      <c r="J9203" s="20"/>
      <c r="L9203" t="s">
        <v>4367</v>
      </c>
      <c r="M9203" t="s">
        <v>4368</v>
      </c>
      <c r="O9203" t="s">
        <v>756</v>
      </c>
      <c r="P9203" t="s">
        <v>757</v>
      </c>
      <c r="Q9203" t="s">
        <v>758</v>
      </c>
      <c r="R9203" t="s">
        <v>266</v>
      </c>
    </row>
    <row r="9204" spans="1:18" x14ac:dyDescent="0.35">
      <c r="A9204">
        <v>33284</v>
      </c>
      <c r="B9204">
        <v>114</v>
      </c>
      <c r="C9204" t="s">
        <v>27</v>
      </c>
      <c r="D9204" t="s">
        <v>829</v>
      </c>
      <c r="E9204">
        <v>35</v>
      </c>
      <c r="F9204" s="20">
        <v>45325</v>
      </c>
      <c r="G9204" s="20"/>
      <c r="H9204" s="20">
        <v>45325</v>
      </c>
      <c r="I9204" s="20">
        <v>45325</v>
      </c>
      <c r="J9204" s="20">
        <v>45342</v>
      </c>
      <c r="K9204" t="s">
        <v>319</v>
      </c>
      <c r="L9204" t="s">
        <v>4146</v>
      </c>
      <c r="M9204" t="s">
        <v>4147</v>
      </c>
      <c r="N9204" t="s">
        <v>8208</v>
      </c>
      <c r="O9204" t="s">
        <v>756</v>
      </c>
      <c r="P9204" t="s">
        <v>757</v>
      </c>
      <c r="Q9204" t="s">
        <v>758</v>
      </c>
      <c r="R9204" t="s">
        <v>266</v>
      </c>
    </row>
    <row r="9205" spans="1:18" x14ac:dyDescent="0.35">
      <c r="A9205">
        <v>33285</v>
      </c>
      <c r="B9205">
        <v>114</v>
      </c>
      <c r="C9205" t="s">
        <v>27</v>
      </c>
      <c r="D9205" t="s">
        <v>829</v>
      </c>
      <c r="E9205">
        <v>35</v>
      </c>
      <c r="F9205" s="20">
        <v>45325</v>
      </c>
      <c r="G9205" s="20"/>
      <c r="H9205" s="20">
        <v>45325</v>
      </c>
      <c r="I9205" s="20">
        <v>45325</v>
      </c>
      <c r="J9205" s="20">
        <v>45342</v>
      </c>
      <c r="K9205" t="s">
        <v>319</v>
      </c>
      <c r="L9205" t="s">
        <v>4146</v>
      </c>
      <c r="M9205" t="s">
        <v>4147</v>
      </c>
      <c r="N9205" t="s">
        <v>8208</v>
      </c>
      <c r="O9205" t="s">
        <v>756</v>
      </c>
      <c r="P9205" t="s">
        <v>757</v>
      </c>
      <c r="Q9205" t="s">
        <v>758</v>
      </c>
      <c r="R9205" t="s">
        <v>266</v>
      </c>
    </row>
    <row r="9206" spans="1:18" x14ac:dyDescent="0.35">
      <c r="A9206">
        <v>33293</v>
      </c>
      <c r="B9206">
        <v>114</v>
      </c>
      <c r="C9206" t="s">
        <v>27</v>
      </c>
      <c r="D9206" t="s">
        <v>829</v>
      </c>
      <c r="E9206">
        <v>9.77</v>
      </c>
      <c r="F9206" s="20">
        <v>45325</v>
      </c>
      <c r="G9206" s="20"/>
      <c r="H9206" s="20">
        <v>45325</v>
      </c>
      <c r="I9206" s="20">
        <v>45325</v>
      </c>
      <c r="J9206" s="20">
        <v>45342</v>
      </c>
      <c r="K9206" t="s">
        <v>319</v>
      </c>
      <c r="L9206" t="s">
        <v>4130</v>
      </c>
      <c r="M9206" t="s">
        <v>4678</v>
      </c>
      <c r="N9206" t="s">
        <v>8208</v>
      </c>
      <c r="O9206" t="s">
        <v>756</v>
      </c>
      <c r="P9206" t="s">
        <v>757</v>
      </c>
      <c r="Q9206" t="s">
        <v>758</v>
      </c>
      <c r="R9206" t="s">
        <v>266</v>
      </c>
    </row>
    <row r="9207" spans="1:18" x14ac:dyDescent="0.35">
      <c r="A9207">
        <v>587</v>
      </c>
      <c r="B9207">
        <v>114</v>
      </c>
      <c r="C9207" t="s">
        <v>27</v>
      </c>
      <c r="D9207" t="s">
        <v>784</v>
      </c>
      <c r="E9207">
        <v>148.58000000000001</v>
      </c>
      <c r="F9207" s="20">
        <v>45324</v>
      </c>
      <c r="G9207" s="20">
        <v>45324</v>
      </c>
      <c r="H9207" s="20">
        <v>45324</v>
      </c>
      <c r="I9207" s="20">
        <v>45310</v>
      </c>
      <c r="J9207" s="20">
        <v>45313</v>
      </c>
      <c r="K9207" t="s">
        <v>330</v>
      </c>
      <c r="L9207" t="s">
        <v>4146</v>
      </c>
      <c r="M9207" t="s">
        <v>4234</v>
      </c>
      <c r="N9207" t="s">
        <v>8333</v>
      </c>
      <c r="O9207" t="s">
        <v>756</v>
      </c>
      <c r="P9207" t="s">
        <v>757</v>
      </c>
      <c r="Q9207" t="s">
        <v>758</v>
      </c>
      <c r="R9207" t="s">
        <v>266</v>
      </c>
    </row>
    <row r="9208" spans="1:18" x14ac:dyDescent="0.35">
      <c r="A9208">
        <v>591</v>
      </c>
      <c r="B9208">
        <v>114</v>
      </c>
      <c r="C9208" t="s">
        <v>27</v>
      </c>
      <c r="D9208" t="s">
        <v>5964</v>
      </c>
      <c r="E9208">
        <v>943.6</v>
      </c>
      <c r="F9208" s="20">
        <v>45324</v>
      </c>
      <c r="G9208" s="20">
        <v>45324</v>
      </c>
      <c r="H9208" s="20">
        <v>45324</v>
      </c>
      <c r="I9208" s="20">
        <v>45313</v>
      </c>
      <c r="J9208" s="20">
        <v>45313</v>
      </c>
      <c r="K9208" t="s">
        <v>330</v>
      </c>
      <c r="L9208" t="s">
        <v>766</v>
      </c>
      <c r="M9208" t="s">
        <v>767</v>
      </c>
      <c r="N9208" t="s">
        <v>8334</v>
      </c>
      <c r="O9208" t="s">
        <v>756</v>
      </c>
      <c r="P9208" t="s">
        <v>757</v>
      </c>
      <c r="Q9208" t="s">
        <v>758</v>
      </c>
      <c r="R9208" t="s">
        <v>266</v>
      </c>
    </row>
    <row r="9209" spans="1:18" x14ac:dyDescent="0.35">
      <c r="A9209">
        <v>598</v>
      </c>
      <c r="B9209">
        <v>114</v>
      </c>
      <c r="C9209" t="s">
        <v>27</v>
      </c>
      <c r="D9209" t="s">
        <v>765</v>
      </c>
      <c r="E9209">
        <v>1685.2</v>
      </c>
      <c r="F9209" s="20">
        <v>45324</v>
      </c>
      <c r="G9209" s="20">
        <v>45324</v>
      </c>
      <c r="H9209" s="20">
        <v>45324</v>
      </c>
      <c r="I9209" s="20">
        <v>45310</v>
      </c>
      <c r="J9209" s="20">
        <v>45313</v>
      </c>
      <c r="K9209" t="s">
        <v>330</v>
      </c>
      <c r="L9209" t="s">
        <v>4146</v>
      </c>
      <c r="M9209" t="s">
        <v>4234</v>
      </c>
      <c r="N9209" t="s">
        <v>8335</v>
      </c>
      <c r="O9209" t="s">
        <v>756</v>
      </c>
      <c r="P9209" t="s">
        <v>757</v>
      </c>
      <c r="Q9209" t="s">
        <v>758</v>
      </c>
      <c r="R9209" t="s">
        <v>266</v>
      </c>
    </row>
    <row r="9210" spans="1:18" x14ac:dyDescent="0.35">
      <c r="A9210">
        <v>554</v>
      </c>
      <c r="B9210">
        <v>114</v>
      </c>
      <c r="C9210" t="s">
        <v>27</v>
      </c>
      <c r="D9210" t="s">
        <v>3721</v>
      </c>
      <c r="E9210">
        <v>1394.17</v>
      </c>
      <c r="F9210" s="20">
        <v>45323</v>
      </c>
      <c r="G9210" s="20">
        <v>45323</v>
      </c>
      <c r="H9210" s="20">
        <v>45323</v>
      </c>
      <c r="I9210" s="20">
        <v>45308</v>
      </c>
      <c r="J9210" s="20">
        <v>45310</v>
      </c>
      <c r="K9210" t="s">
        <v>330</v>
      </c>
      <c r="L9210" t="s">
        <v>4146</v>
      </c>
      <c r="M9210" t="s">
        <v>4234</v>
      </c>
      <c r="N9210" t="s">
        <v>8336</v>
      </c>
      <c r="O9210" t="s">
        <v>756</v>
      </c>
      <c r="P9210" t="s">
        <v>757</v>
      </c>
      <c r="Q9210" t="s">
        <v>758</v>
      </c>
      <c r="R9210" t="s">
        <v>266</v>
      </c>
    </row>
    <row r="9211" spans="1:18" x14ac:dyDescent="0.35">
      <c r="A9211">
        <v>600</v>
      </c>
      <c r="B9211">
        <v>114</v>
      </c>
      <c r="C9211" t="s">
        <v>27</v>
      </c>
      <c r="D9211" t="s">
        <v>8337</v>
      </c>
      <c r="E9211">
        <v>129.69999999999999</v>
      </c>
      <c r="F9211" s="20">
        <v>45323</v>
      </c>
      <c r="G9211" s="20">
        <v>45323</v>
      </c>
      <c r="H9211" s="20">
        <v>45323</v>
      </c>
      <c r="I9211" s="20">
        <v>45310</v>
      </c>
      <c r="J9211" s="20">
        <v>45313</v>
      </c>
      <c r="K9211" t="s">
        <v>330</v>
      </c>
      <c r="L9211" t="s">
        <v>4146</v>
      </c>
      <c r="M9211" t="s">
        <v>4234</v>
      </c>
      <c r="N9211" t="s">
        <v>8338</v>
      </c>
      <c r="O9211" t="s">
        <v>756</v>
      </c>
      <c r="P9211" t="s">
        <v>757</v>
      </c>
      <c r="Q9211" t="s">
        <v>758</v>
      </c>
      <c r="R9211" t="s">
        <v>266</v>
      </c>
    </row>
    <row r="9212" spans="1:18" x14ac:dyDescent="0.35">
      <c r="A9212">
        <v>9750</v>
      </c>
      <c r="B9212">
        <v>114</v>
      </c>
      <c r="C9212" t="s">
        <v>27</v>
      </c>
      <c r="D9212" t="s">
        <v>952</v>
      </c>
      <c r="E9212">
        <v>1028.4000000000001</v>
      </c>
      <c r="F9212" s="20">
        <v>45301</v>
      </c>
      <c r="G9212" s="20"/>
      <c r="H9212" s="20">
        <v>45323</v>
      </c>
      <c r="I9212" s="20">
        <v>45273</v>
      </c>
      <c r="J9212" s="20"/>
      <c r="L9212" t="s">
        <v>4146</v>
      </c>
      <c r="M9212" t="s">
        <v>4147</v>
      </c>
      <c r="O9212" t="s">
        <v>756</v>
      </c>
      <c r="P9212" t="s">
        <v>757</v>
      </c>
      <c r="Q9212" t="s">
        <v>758</v>
      </c>
      <c r="R9212" t="s">
        <v>266</v>
      </c>
    </row>
    <row r="9213" spans="1:18" x14ac:dyDescent="0.35">
      <c r="A9213">
        <v>15614</v>
      </c>
      <c r="B9213">
        <v>114</v>
      </c>
      <c r="C9213" t="s">
        <v>27</v>
      </c>
      <c r="D9213" t="s">
        <v>826</v>
      </c>
      <c r="E9213">
        <v>4800</v>
      </c>
      <c r="F9213" s="20">
        <v>45319</v>
      </c>
      <c r="G9213" s="20"/>
      <c r="H9213" s="20">
        <v>45323</v>
      </c>
      <c r="I9213" s="20">
        <v>45309</v>
      </c>
      <c r="J9213" s="20">
        <v>45322</v>
      </c>
      <c r="K9213" t="s">
        <v>264</v>
      </c>
      <c r="L9213" t="s">
        <v>4146</v>
      </c>
      <c r="M9213" t="s">
        <v>4234</v>
      </c>
      <c r="N9213" t="s">
        <v>1809</v>
      </c>
      <c r="O9213" t="s">
        <v>756</v>
      </c>
      <c r="P9213" t="s">
        <v>757</v>
      </c>
      <c r="Q9213" t="s">
        <v>758</v>
      </c>
      <c r="R9213" t="s">
        <v>266</v>
      </c>
    </row>
    <row r="9214" spans="1:18" x14ac:dyDescent="0.35">
      <c r="A9214">
        <v>552</v>
      </c>
      <c r="B9214">
        <v>114</v>
      </c>
      <c r="C9214" t="s">
        <v>27</v>
      </c>
      <c r="D9214" t="s">
        <v>787</v>
      </c>
      <c r="E9214">
        <v>1815.92</v>
      </c>
      <c r="F9214" s="20">
        <v>45322</v>
      </c>
      <c r="G9214" s="20">
        <v>45322</v>
      </c>
      <c r="H9214" s="20">
        <v>45322</v>
      </c>
      <c r="I9214" s="20">
        <v>45308</v>
      </c>
      <c r="J9214" s="20">
        <v>45310</v>
      </c>
      <c r="K9214" t="s">
        <v>330</v>
      </c>
      <c r="L9214" t="s">
        <v>4146</v>
      </c>
      <c r="M9214" t="s">
        <v>6528</v>
      </c>
      <c r="N9214" t="s">
        <v>8339</v>
      </c>
      <c r="O9214" t="s">
        <v>756</v>
      </c>
      <c r="P9214" t="s">
        <v>757</v>
      </c>
      <c r="Q9214" t="s">
        <v>758</v>
      </c>
      <c r="R9214" t="s">
        <v>266</v>
      </c>
    </row>
    <row r="9215" spans="1:18" x14ac:dyDescent="0.35">
      <c r="A9215">
        <v>553</v>
      </c>
      <c r="B9215">
        <v>114</v>
      </c>
      <c r="C9215" t="s">
        <v>27</v>
      </c>
      <c r="D9215" t="s">
        <v>5964</v>
      </c>
      <c r="E9215">
        <v>1668.66</v>
      </c>
      <c r="F9215" s="20">
        <v>45322</v>
      </c>
      <c r="G9215" s="20">
        <v>45322</v>
      </c>
      <c r="H9215" s="20">
        <v>45322</v>
      </c>
      <c r="I9215" s="20">
        <v>45306</v>
      </c>
      <c r="J9215" s="20">
        <v>45310</v>
      </c>
      <c r="K9215" t="s">
        <v>330</v>
      </c>
      <c r="L9215" t="s">
        <v>766</v>
      </c>
      <c r="M9215" t="s">
        <v>767</v>
      </c>
      <c r="N9215" t="s">
        <v>8340</v>
      </c>
      <c r="O9215" t="s">
        <v>756</v>
      </c>
      <c r="P9215" t="s">
        <v>757</v>
      </c>
      <c r="Q9215" t="s">
        <v>758</v>
      </c>
      <c r="R9215" t="s">
        <v>266</v>
      </c>
    </row>
    <row r="9216" spans="1:18" x14ac:dyDescent="0.35">
      <c r="A9216">
        <v>588</v>
      </c>
      <c r="B9216">
        <v>114</v>
      </c>
      <c r="C9216" t="s">
        <v>27</v>
      </c>
      <c r="D9216" t="s">
        <v>8337</v>
      </c>
      <c r="E9216">
        <v>129.69999999999999</v>
      </c>
      <c r="F9216" s="20">
        <v>45322</v>
      </c>
      <c r="G9216" s="20">
        <v>45322</v>
      </c>
      <c r="H9216" s="20">
        <v>45322</v>
      </c>
      <c r="I9216" s="20">
        <v>45309</v>
      </c>
      <c r="J9216" s="20">
        <v>45313</v>
      </c>
      <c r="K9216" t="s">
        <v>330</v>
      </c>
      <c r="L9216" t="s">
        <v>766</v>
      </c>
      <c r="M9216" t="s">
        <v>767</v>
      </c>
      <c r="N9216" t="s">
        <v>8341</v>
      </c>
      <c r="O9216" t="s">
        <v>756</v>
      </c>
      <c r="P9216" t="s">
        <v>757</v>
      </c>
      <c r="Q9216" t="s">
        <v>758</v>
      </c>
      <c r="R9216" t="s">
        <v>266</v>
      </c>
    </row>
    <row r="9217" spans="1:18" x14ac:dyDescent="0.35">
      <c r="A9217">
        <v>15535</v>
      </c>
      <c r="B9217">
        <v>114</v>
      </c>
      <c r="C9217" t="s">
        <v>27</v>
      </c>
      <c r="D9217" t="s">
        <v>7261</v>
      </c>
      <c r="E9217">
        <v>247.29</v>
      </c>
      <c r="F9217" s="20">
        <v>45321</v>
      </c>
      <c r="G9217" s="20"/>
      <c r="H9217" s="20">
        <v>45322</v>
      </c>
      <c r="I9217" s="20">
        <v>45317</v>
      </c>
      <c r="J9217" s="20">
        <v>45321</v>
      </c>
      <c r="K9217" t="s">
        <v>330</v>
      </c>
      <c r="L9217" t="s">
        <v>4146</v>
      </c>
      <c r="M9217" t="s">
        <v>4234</v>
      </c>
      <c r="N9217" t="s">
        <v>8342</v>
      </c>
      <c r="O9217" t="s">
        <v>756</v>
      </c>
      <c r="P9217" t="s">
        <v>757</v>
      </c>
      <c r="Q9217" t="s">
        <v>758</v>
      </c>
      <c r="R9217" t="s">
        <v>266</v>
      </c>
    </row>
    <row r="9218" spans="1:18" x14ac:dyDescent="0.35">
      <c r="A9218">
        <v>45656</v>
      </c>
      <c r="B9218">
        <v>114</v>
      </c>
      <c r="C9218" t="s">
        <v>27</v>
      </c>
      <c r="D9218" t="s">
        <v>995</v>
      </c>
      <c r="E9218">
        <v>0</v>
      </c>
      <c r="F9218" s="20">
        <v>45322</v>
      </c>
      <c r="G9218" s="20"/>
      <c r="H9218" s="20">
        <v>45322</v>
      </c>
      <c r="I9218" s="20">
        <v>45322</v>
      </c>
      <c r="J9218" s="20">
        <v>45372</v>
      </c>
      <c r="K9218" t="s">
        <v>996</v>
      </c>
      <c r="L9218" t="s">
        <v>4334</v>
      </c>
      <c r="M9218" t="s">
        <v>4335</v>
      </c>
      <c r="N9218" t="s">
        <v>8197</v>
      </c>
      <c r="O9218" t="s">
        <v>756</v>
      </c>
      <c r="P9218" t="s">
        <v>757</v>
      </c>
      <c r="Q9218" t="s">
        <v>758</v>
      </c>
      <c r="R9218" t="s">
        <v>266</v>
      </c>
    </row>
    <row r="9219" spans="1:18" x14ac:dyDescent="0.35">
      <c r="A9219">
        <v>530</v>
      </c>
      <c r="B9219">
        <v>114</v>
      </c>
      <c r="C9219" t="s">
        <v>27</v>
      </c>
      <c r="D9219" t="s">
        <v>765</v>
      </c>
      <c r="E9219">
        <v>1203</v>
      </c>
      <c r="F9219" s="20">
        <v>45321</v>
      </c>
      <c r="G9219" s="20">
        <v>45321</v>
      </c>
      <c r="H9219" s="20">
        <v>45321</v>
      </c>
      <c r="I9219" s="20">
        <v>45308</v>
      </c>
      <c r="J9219" s="20">
        <v>45309</v>
      </c>
      <c r="K9219" t="s">
        <v>330</v>
      </c>
      <c r="L9219" t="s">
        <v>766</v>
      </c>
      <c r="M9219" t="s">
        <v>770</v>
      </c>
      <c r="N9219" t="s">
        <v>8343</v>
      </c>
      <c r="O9219" t="s">
        <v>756</v>
      </c>
      <c r="P9219" t="s">
        <v>757</v>
      </c>
      <c r="Q9219" t="s">
        <v>758</v>
      </c>
      <c r="R9219" t="s">
        <v>266</v>
      </c>
    </row>
    <row r="9220" spans="1:18" x14ac:dyDescent="0.35">
      <c r="A9220">
        <v>538</v>
      </c>
      <c r="B9220">
        <v>114</v>
      </c>
      <c r="C9220" t="s">
        <v>27</v>
      </c>
      <c r="D9220" t="s">
        <v>817</v>
      </c>
      <c r="E9220">
        <v>4007.35</v>
      </c>
      <c r="F9220" s="20">
        <v>45321</v>
      </c>
      <c r="G9220" s="20">
        <v>45321</v>
      </c>
      <c r="H9220" s="20">
        <v>45321</v>
      </c>
      <c r="I9220" s="20">
        <v>45307</v>
      </c>
      <c r="J9220" s="20">
        <v>45310</v>
      </c>
      <c r="K9220" t="s">
        <v>330</v>
      </c>
      <c r="L9220" t="s">
        <v>766</v>
      </c>
      <c r="M9220" t="s">
        <v>767</v>
      </c>
      <c r="N9220" t="s">
        <v>8344</v>
      </c>
      <c r="O9220" t="s">
        <v>756</v>
      </c>
      <c r="P9220" t="s">
        <v>757</v>
      </c>
      <c r="Q9220" t="s">
        <v>758</v>
      </c>
      <c r="R9220" t="s">
        <v>266</v>
      </c>
    </row>
    <row r="9221" spans="1:18" x14ac:dyDescent="0.35">
      <c r="A9221">
        <v>547</v>
      </c>
      <c r="B9221">
        <v>114</v>
      </c>
      <c r="C9221" t="s">
        <v>27</v>
      </c>
      <c r="D9221" t="s">
        <v>784</v>
      </c>
      <c r="E9221">
        <v>1549.7</v>
      </c>
      <c r="F9221" s="20">
        <v>45321</v>
      </c>
      <c r="G9221" s="20">
        <v>45321</v>
      </c>
      <c r="H9221" s="20">
        <v>45321</v>
      </c>
      <c r="I9221" s="20">
        <v>45308</v>
      </c>
      <c r="J9221" s="20">
        <v>45310</v>
      </c>
      <c r="K9221" t="s">
        <v>330</v>
      </c>
      <c r="L9221" t="s">
        <v>4146</v>
      </c>
      <c r="M9221" t="s">
        <v>4234</v>
      </c>
      <c r="N9221" t="s">
        <v>8345</v>
      </c>
      <c r="O9221" t="s">
        <v>756</v>
      </c>
      <c r="P9221" t="s">
        <v>757</v>
      </c>
      <c r="Q9221" t="s">
        <v>758</v>
      </c>
      <c r="R9221" t="s">
        <v>266</v>
      </c>
    </row>
    <row r="9222" spans="1:18" x14ac:dyDescent="0.35">
      <c r="A9222">
        <v>10100</v>
      </c>
      <c r="B9222">
        <v>114</v>
      </c>
      <c r="C9222" t="s">
        <v>27</v>
      </c>
      <c r="D9222" t="s">
        <v>7957</v>
      </c>
      <c r="E9222">
        <v>2449.94</v>
      </c>
      <c r="F9222" s="20">
        <v>45321</v>
      </c>
      <c r="G9222" s="20"/>
      <c r="H9222" s="20">
        <v>45321</v>
      </c>
      <c r="I9222" s="20">
        <v>45286</v>
      </c>
      <c r="J9222" s="20"/>
      <c r="L9222" t="s">
        <v>4146</v>
      </c>
      <c r="M9222" t="s">
        <v>4234</v>
      </c>
      <c r="O9222" t="s">
        <v>756</v>
      </c>
      <c r="P9222" t="s">
        <v>757</v>
      </c>
      <c r="Q9222" t="s">
        <v>758</v>
      </c>
      <c r="R9222" t="s">
        <v>266</v>
      </c>
    </row>
    <row r="9223" spans="1:18" x14ac:dyDescent="0.35">
      <c r="A9223">
        <v>10101</v>
      </c>
      <c r="B9223">
        <v>114</v>
      </c>
      <c r="C9223" t="s">
        <v>27</v>
      </c>
      <c r="D9223" t="s">
        <v>1044</v>
      </c>
      <c r="E9223">
        <v>3750</v>
      </c>
      <c r="F9223" s="20">
        <v>45321</v>
      </c>
      <c r="G9223" s="20">
        <v>45321</v>
      </c>
      <c r="H9223" s="20">
        <v>45321</v>
      </c>
      <c r="I9223" s="20">
        <v>45274</v>
      </c>
      <c r="J9223" s="20"/>
      <c r="L9223" t="s">
        <v>4231</v>
      </c>
      <c r="M9223" t="s">
        <v>7939</v>
      </c>
      <c r="O9223" t="s">
        <v>756</v>
      </c>
      <c r="P9223" t="s">
        <v>757</v>
      </c>
      <c r="Q9223" t="s">
        <v>758</v>
      </c>
      <c r="R9223" t="s">
        <v>266</v>
      </c>
    </row>
    <row r="9224" spans="1:18" x14ac:dyDescent="0.35">
      <c r="A9224">
        <v>10102</v>
      </c>
      <c r="B9224">
        <v>114</v>
      </c>
      <c r="C9224" t="s">
        <v>27</v>
      </c>
      <c r="D9224" t="s">
        <v>2103</v>
      </c>
      <c r="E9224">
        <v>575</v>
      </c>
      <c r="F9224" s="20">
        <v>45321</v>
      </c>
      <c r="G9224" s="20">
        <v>45321</v>
      </c>
      <c r="H9224" s="20">
        <v>45321</v>
      </c>
      <c r="I9224" s="20">
        <v>45293</v>
      </c>
      <c r="J9224" s="20"/>
      <c r="L9224" t="s">
        <v>4146</v>
      </c>
      <c r="M9224" t="s">
        <v>4234</v>
      </c>
      <c r="O9224" t="s">
        <v>756</v>
      </c>
      <c r="P9224" t="s">
        <v>757</v>
      </c>
      <c r="Q9224" t="s">
        <v>758</v>
      </c>
      <c r="R9224" t="s">
        <v>266</v>
      </c>
    </row>
    <row r="9225" spans="1:18" x14ac:dyDescent="0.35">
      <c r="A9225">
        <v>10127</v>
      </c>
      <c r="B9225">
        <v>114</v>
      </c>
      <c r="C9225" t="s">
        <v>27</v>
      </c>
      <c r="D9225" t="s">
        <v>794</v>
      </c>
      <c r="E9225">
        <v>2596.0500000000002</v>
      </c>
      <c r="F9225" s="20">
        <v>45321</v>
      </c>
      <c r="G9225" s="20">
        <v>45321</v>
      </c>
      <c r="H9225" s="20">
        <v>45321</v>
      </c>
      <c r="I9225" s="20">
        <v>45300</v>
      </c>
      <c r="J9225" s="20"/>
      <c r="L9225" t="s">
        <v>4146</v>
      </c>
      <c r="M9225" t="s">
        <v>4234</v>
      </c>
      <c r="O9225" t="s">
        <v>756</v>
      </c>
      <c r="P9225" t="s">
        <v>757</v>
      </c>
      <c r="Q9225" t="s">
        <v>758</v>
      </c>
      <c r="R9225" t="s">
        <v>266</v>
      </c>
    </row>
    <row r="9226" spans="1:18" x14ac:dyDescent="0.35">
      <c r="A9226">
        <v>10128</v>
      </c>
      <c r="B9226">
        <v>114</v>
      </c>
      <c r="C9226" t="s">
        <v>27</v>
      </c>
      <c r="D9226" t="s">
        <v>885</v>
      </c>
      <c r="E9226">
        <v>1117.5</v>
      </c>
      <c r="F9226" s="20">
        <v>45321</v>
      </c>
      <c r="G9226" s="20">
        <v>45321</v>
      </c>
      <c r="H9226" s="20">
        <v>45321</v>
      </c>
      <c r="I9226" s="20">
        <v>45299</v>
      </c>
      <c r="J9226" s="20"/>
      <c r="L9226" t="s">
        <v>4146</v>
      </c>
      <c r="M9226" t="s">
        <v>4147</v>
      </c>
      <c r="O9226" t="s">
        <v>756</v>
      </c>
      <c r="P9226" t="s">
        <v>757</v>
      </c>
      <c r="Q9226" t="s">
        <v>758</v>
      </c>
      <c r="R9226" t="s">
        <v>266</v>
      </c>
    </row>
    <row r="9227" spans="1:18" x14ac:dyDescent="0.35">
      <c r="A9227">
        <v>10129</v>
      </c>
      <c r="B9227">
        <v>114</v>
      </c>
      <c r="C9227" t="s">
        <v>27</v>
      </c>
      <c r="D9227" t="s">
        <v>765</v>
      </c>
      <c r="E9227">
        <v>2543.2600000000002</v>
      </c>
      <c r="F9227" s="20">
        <v>45321</v>
      </c>
      <c r="G9227" s="20">
        <v>45321</v>
      </c>
      <c r="H9227" s="20">
        <v>45321</v>
      </c>
      <c r="I9227" s="20">
        <v>45300</v>
      </c>
      <c r="J9227" s="20"/>
      <c r="L9227" t="s">
        <v>4146</v>
      </c>
      <c r="M9227" t="s">
        <v>4234</v>
      </c>
      <c r="O9227" t="s">
        <v>756</v>
      </c>
      <c r="P9227" t="s">
        <v>757</v>
      </c>
      <c r="Q9227" t="s">
        <v>758</v>
      </c>
      <c r="R9227" t="s">
        <v>266</v>
      </c>
    </row>
    <row r="9228" spans="1:18" x14ac:dyDescent="0.35">
      <c r="A9228">
        <v>10130</v>
      </c>
      <c r="B9228">
        <v>114</v>
      </c>
      <c r="C9228" t="s">
        <v>27</v>
      </c>
      <c r="D9228" t="s">
        <v>784</v>
      </c>
      <c r="E9228">
        <v>1038.49</v>
      </c>
      <c r="F9228" s="20">
        <v>45321</v>
      </c>
      <c r="G9228" s="20">
        <v>45321</v>
      </c>
      <c r="H9228" s="20">
        <v>45321</v>
      </c>
      <c r="I9228" s="20">
        <v>45300</v>
      </c>
      <c r="J9228" s="20"/>
      <c r="L9228" t="s">
        <v>4146</v>
      </c>
      <c r="M9228" t="s">
        <v>4234</v>
      </c>
      <c r="O9228" t="s">
        <v>756</v>
      </c>
      <c r="P9228" t="s">
        <v>757</v>
      </c>
      <c r="Q9228" t="s">
        <v>758</v>
      </c>
      <c r="R9228" t="s">
        <v>266</v>
      </c>
    </row>
    <row r="9229" spans="1:18" x14ac:dyDescent="0.35">
      <c r="A9229">
        <v>11640</v>
      </c>
      <c r="B9229">
        <v>114</v>
      </c>
      <c r="C9229" t="s">
        <v>27</v>
      </c>
      <c r="D9229" t="s">
        <v>8346</v>
      </c>
      <c r="E9229">
        <v>5419.52</v>
      </c>
      <c r="F9229" s="20">
        <v>45321</v>
      </c>
      <c r="G9229" s="20"/>
      <c r="H9229" s="20">
        <v>45321</v>
      </c>
      <c r="I9229" s="20">
        <v>45315</v>
      </c>
      <c r="J9229" s="20"/>
      <c r="L9229" t="s">
        <v>4279</v>
      </c>
      <c r="M9229" t="s">
        <v>4671</v>
      </c>
      <c r="O9229" t="s">
        <v>756</v>
      </c>
      <c r="P9229" t="s">
        <v>757</v>
      </c>
      <c r="Q9229" t="s">
        <v>758</v>
      </c>
      <c r="R9229" t="s">
        <v>266</v>
      </c>
    </row>
    <row r="9230" spans="1:18" x14ac:dyDescent="0.35">
      <c r="A9230">
        <v>545</v>
      </c>
      <c r="B9230">
        <v>114</v>
      </c>
      <c r="C9230" t="s">
        <v>27</v>
      </c>
      <c r="D9230" t="s">
        <v>784</v>
      </c>
      <c r="E9230">
        <v>1690.31</v>
      </c>
      <c r="F9230" s="20">
        <v>45320</v>
      </c>
      <c r="G9230" s="20">
        <v>45320</v>
      </c>
      <c r="H9230" s="20">
        <v>45320</v>
      </c>
      <c r="I9230" s="20">
        <v>45307</v>
      </c>
      <c r="J9230" s="20">
        <v>45310</v>
      </c>
      <c r="K9230" t="s">
        <v>330</v>
      </c>
      <c r="L9230" t="s">
        <v>4146</v>
      </c>
      <c r="M9230" t="s">
        <v>4234</v>
      </c>
      <c r="N9230" t="s">
        <v>8347</v>
      </c>
      <c r="O9230" t="s">
        <v>756</v>
      </c>
      <c r="P9230" t="s">
        <v>757</v>
      </c>
      <c r="Q9230" t="s">
        <v>758</v>
      </c>
      <c r="R9230" t="s">
        <v>266</v>
      </c>
    </row>
    <row r="9231" spans="1:18" x14ac:dyDescent="0.35">
      <c r="A9231">
        <v>550</v>
      </c>
      <c r="B9231">
        <v>114</v>
      </c>
      <c r="C9231" t="s">
        <v>27</v>
      </c>
      <c r="D9231" t="s">
        <v>1047</v>
      </c>
      <c r="E9231">
        <v>500</v>
      </c>
      <c r="F9231" s="20">
        <v>45320</v>
      </c>
      <c r="G9231" s="20">
        <v>45320</v>
      </c>
      <c r="H9231" s="20">
        <v>45320</v>
      </c>
      <c r="I9231" s="20">
        <v>45307</v>
      </c>
      <c r="J9231" s="20">
        <v>45310</v>
      </c>
      <c r="K9231" t="s">
        <v>330</v>
      </c>
      <c r="L9231" t="s">
        <v>4130</v>
      </c>
      <c r="M9231" t="s">
        <v>4607</v>
      </c>
      <c r="N9231" t="s">
        <v>8348</v>
      </c>
      <c r="O9231" t="s">
        <v>756</v>
      </c>
      <c r="P9231" t="s">
        <v>757</v>
      </c>
      <c r="Q9231" t="s">
        <v>758</v>
      </c>
      <c r="R9231" t="s">
        <v>266</v>
      </c>
    </row>
    <row r="9232" spans="1:18" x14ac:dyDescent="0.35">
      <c r="A9232">
        <v>570</v>
      </c>
      <c r="B9232">
        <v>114</v>
      </c>
      <c r="C9232" t="s">
        <v>27</v>
      </c>
      <c r="D9232" t="s">
        <v>979</v>
      </c>
      <c r="E9232">
        <v>1568.23</v>
      </c>
      <c r="F9232" s="20">
        <v>45320</v>
      </c>
      <c r="G9232" s="20">
        <v>45320</v>
      </c>
      <c r="H9232" s="20">
        <v>45320</v>
      </c>
      <c r="I9232" s="20">
        <v>45309</v>
      </c>
      <c r="J9232" s="20">
        <v>45313</v>
      </c>
      <c r="K9232" t="s">
        <v>330</v>
      </c>
      <c r="L9232" t="s">
        <v>766</v>
      </c>
      <c r="M9232" t="s">
        <v>767</v>
      </c>
      <c r="N9232" t="s">
        <v>4028</v>
      </c>
      <c r="O9232" t="s">
        <v>756</v>
      </c>
      <c r="P9232" t="s">
        <v>757</v>
      </c>
      <c r="Q9232" t="s">
        <v>758</v>
      </c>
      <c r="R9232" t="s">
        <v>266</v>
      </c>
    </row>
    <row r="9233" spans="1:18" x14ac:dyDescent="0.35">
      <c r="A9233">
        <v>571</v>
      </c>
      <c r="B9233">
        <v>114</v>
      </c>
      <c r="C9233" t="s">
        <v>27</v>
      </c>
      <c r="D9233" t="s">
        <v>979</v>
      </c>
      <c r="E9233">
        <v>425.8</v>
      </c>
      <c r="F9233" s="20">
        <v>45320</v>
      </c>
      <c r="G9233" s="20">
        <v>45320</v>
      </c>
      <c r="H9233" s="20">
        <v>45320</v>
      </c>
      <c r="I9233" s="20">
        <v>45309</v>
      </c>
      <c r="J9233" s="20">
        <v>45313</v>
      </c>
      <c r="K9233" t="s">
        <v>330</v>
      </c>
      <c r="L9233" t="s">
        <v>762</v>
      </c>
      <c r="M9233" t="s">
        <v>788</v>
      </c>
      <c r="N9233" t="s">
        <v>3825</v>
      </c>
      <c r="O9233" t="s">
        <v>756</v>
      </c>
      <c r="P9233" t="s">
        <v>757</v>
      </c>
      <c r="Q9233" t="s">
        <v>758</v>
      </c>
      <c r="R9233" t="s">
        <v>266</v>
      </c>
    </row>
    <row r="9234" spans="1:18" x14ac:dyDescent="0.35">
      <c r="A9234">
        <v>1166</v>
      </c>
      <c r="B9234">
        <v>114</v>
      </c>
      <c r="C9234" t="s">
        <v>27</v>
      </c>
      <c r="D9234" t="s">
        <v>4383</v>
      </c>
      <c r="E9234">
        <v>3500</v>
      </c>
      <c r="F9234" s="20">
        <v>45320</v>
      </c>
      <c r="G9234" s="20">
        <v>45320</v>
      </c>
      <c r="H9234" s="20">
        <v>45320</v>
      </c>
      <c r="I9234" s="20">
        <v>45061</v>
      </c>
      <c r="J9234" s="20"/>
      <c r="L9234" t="s">
        <v>1097</v>
      </c>
      <c r="M9234" t="s">
        <v>1105</v>
      </c>
      <c r="O9234" t="s">
        <v>756</v>
      </c>
      <c r="P9234" t="s">
        <v>757</v>
      </c>
      <c r="Q9234" t="s">
        <v>758</v>
      </c>
      <c r="R9234" t="s">
        <v>266</v>
      </c>
    </row>
    <row r="9235" spans="1:18" x14ac:dyDescent="0.35">
      <c r="A9235">
        <v>1167</v>
      </c>
      <c r="B9235">
        <v>114</v>
      </c>
      <c r="C9235" t="s">
        <v>27</v>
      </c>
      <c r="D9235" t="s">
        <v>1317</v>
      </c>
      <c r="E9235">
        <v>2000.35</v>
      </c>
      <c r="F9235" s="20">
        <v>45320</v>
      </c>
      <c r="G9235" s="20">
        <v>45320</v>
      </c>
      <c r="H9235" s="20">
        <v>45320</v>
      </c>
      <c r="I9235" s="20">
        <v>45292</v>
      </c>
      <c r="J9235" s="20"/>
      <c r="L9235" t="s">
        <v>1097</v>
      </c>
      <c r="M9235" t="s">
        <v>1105</v>
      </c>
      <c r="O9235" t="s">
        <v>756</v>
      </c>
      <c r="P9235" t="s">
        <v>757</v>
      </c>
      <c r="Q9235" t="s">
        <v>758</v>
      </c>
      <c r="R9235" t="s">
        <v>266</v>
      </c>
    </row>
    <row r="9236" spans="1:18" x14ac:dyDescent="0.35">
      <c r="A9236">
        <v>1168</v>
      </c>
      <c r="B9236">
        <v>114</v>
      </c>
      <c r="C9236" t="s">
        <v>27</v>
      </c>
      <c r="D9236" t="s">
        <v>929</v>
      </c>
      <c r="E9236">
        <v>242.75</v>
      </c>
      <c r="F9236" s="20">
        <v>45319</v>
      </c>
      <c r="G9236" s="20">
        <v>45320</v>
      </c>
      <c r="H9236" s="20">
        <v>45320</v>
      </c>
      <c r="I9236" s="20">
        <v>44998</v>
      </c>
      <c r="J9236" s="20"/>
      <c r="L9236" t="s">
        <v>4226</v>
      </c>
      <c r="M9236" t="s">
        <v>1755</v>
      </c>
      <c r="O9236" t="s">
        <v>756</v>
      </c>
      <c r="P9236" t="s">
        <v>757</v>
      </c>
      <c r="Q9236" t="s">
        <v>758</v>
      </c>
      <c r="R9236" t="s">
        <v>266</v>
      </c>
    </row>
    <row r="9237" spans="1:18" x14ac:dyDescent="0.35">
      <c r="A9237">
        <v>1169</v>
      </c>
      <c r="B9237">
        <v>114</v>
      </c>
      <c r="C9237" t="s">
        <v>27</v>
      </c>
      <c r="D9237" t="s">
        <v>929</v>
      </c>
      <c r="E9237">
        <v>2807.88</v>
      </c>
      <c r="F9237" s="20">
        <v>45319</v>
      </c>
      <c r="G9237" s="20">
        <v>45320</v>
      </c>
      <c r="H9237" s="20">
        <v>45320</v>
      </c>
      <c r="I9237" s="20">
        <v>44998</v>
      </c>
      <c r="J9237" s="20"/>
      <c r="L9237" t="s">
        <v>4226</v>
      </c>
      <c r="M9237" t="s">
        <v>1755</v>
      </c>
      <c r="O9237" t="s">
        <v>756</v>
      </c>
      <c r="P9237" t="s">
        <v>757</v>
      </c>
      <c r="Q9237" t="s">
        <v>758</v>
      </c>
      <c r="R9237" t="s">
        <v>266</v>
      </c>
    </row>
    <row r="9238" spans="1:18" x14ac:dyDescent="0.35">
      <c r="A9238">
        <v>9070</v>
      </c>
      <c r="B9238">
        <v>114</v>
      </c>
      <c r="C9238" t="s">
        <v>27</v>
      </c>
      <c r="D9238" t="s">
        <v>8189</v>
      </c>
      <c r="E9238">
        <v>3442.5</v>
      </c>
      <c r="F9238" s="20">
        <v>45320</v>
      </c>
      <c r="G9238" s="20">
        <v>45320</v>
      </c>
      <c r="H9238" s="20">
        <v>45320</v>
      </c>
      <c r="I9238" s="20">
        <v>45260</v>
      </c>
      <c r="J9238" s="20"/>
      <c r="L9238" t="s">
        <v>5481</v>
      </c>
      <c r="M9238" t="s">
        <v>5482</v>
      </c>
      <c r="O9238" t="s">
        <v>756</v>
      </c>
      <c r="P9238" t="s">
        <v>757</v>
      </c>
      <c r="Q9238" t="s">
        <v>758</v>
      </c>
      <c r="R9238" t="s">
        <v>266</v>
      </c>
    </row>
    <row r="9239" spans="1:18" x14ac:dyDescent="0.35">
      <c r="A9239">
        <v>9087</v>
      </c>
      <c r="B9239">
        <v>114</v>
      </c>
      <c r="C9239" t="s">
        <v>27</v>
      </c>
      <c r="D9239" t="s">
        <v>6979</v>
      </c>
      <c r="E9239">
        <v>2500</v>
      </c>
      <c r="F9239" s="20">
        <v>45296</v>
      </c>
      <c r="G9239" s="20">
        <v>45320</v>
      </c>
      <c r="H9239" s="20">
        <v>45320</v>
      </c>
      <c r="I9239" s="20">
        <v>45261</v>
      </c>
      <c r="J9239" s="20"/>
      <c r="L9239" t="s">
        <v>4251</v>
      </c>
      <c r="M9239" t="s">
        <v>4252</v>
      </c>
      <c r="O9239" t="s">
        <v>756</v>
      </c>
      <c r="P9239" t="s">
        <v>757</v>
      </c>
      <c r="Q9239" t="s">
        <v>758</v>
      </c>
      <c r="R9239" t="s">
        <v>266</v>
      </c>
    </row>
    <row r="9240" spans="1:18" x14ac:dyDescent="0.35">
      <c r="A9240">
        <v>10103</v>
      </c>
      <c r="B9240">
        <v>114</v>
      </c>
      <c r="C9240" t="s">
        <v>27</v>
      </c>
      <c r="D9240" t="s">
        <v>769</v>
      </c>
      <c r="E9240">
        <v>1318.29</v>
      </c>
      <c r="F9240" s="20">
        <v>45320</v>
      </c>
      <c r="G9240" s="20">
        <v>45320</v>
      </c>
      <c r="H9240" s="20">
        <v>45320</v>
      </c>
      <c r="I9240" s="20">
        <v>45287</v>
      </c>
      <c r="J9240" s="20"/>
      <c r="L9240" t="s">
        <v>4146</v>
      </c>
      <c r="M9240" t="s">
        <v>4147</v>
      </c>
      <c r="O9240" t="s">
        <v>756</v>
      </c>
      <c r="P9240" t="s">
        <v>757</v>
      </c>
      <c r="Q9240" t="s">
        <v>758</v>
      </c>
      <c r="R9240" t="s">
        <v>266</v>
      </c>
    </row>
    <row r="9241" spans="1:18" x14ac:dyDescent="0.35">
      <c r="A9241">
        <v>10104</v>
      </c>
      <c r="B9241">
        <v>114</v>
      </c>
      <c r="C9241" t="s">
        <v>27</v>
      </c>
      <c r="D9241" t="s">
        <v>1047</v>
      </c>
      <c r="E9241">
        <v>440</v>
      </c>
      <c r="F9241" s="20">
        <v>45320</v>
      </c>
      <c r="G9241" s="20">
        <v>45320</v>
      </c>
      <c r="H9241" s="20">
        <v>45320</v>
      </c>
      <c r="I9241" s="20">
        <v>45299</v>
      </c>
      <c r="J9241" s="20"/>
      <c r="L9241" t="s">
        <v>4370</v>
      </c>
      <c r="M9241" t="s">
        <v>4371</v>
      </c>
      <c r="O9241" t="s">
        <v>756</v>
      </c>
      <c r="P9241" t="s">
        <v>757</v>
      </c>
      <c r="Q9241" t="s">
        <v>758</v>
      </c>
      <c r="R9241" t="s">
        <v>266</v>
      </c>
    </row>
    <row r="9242" spans="1:18" x14ac:dyDescent="0.35">
      <c r="A9242">
        <v>10105</v>
      </c>
      <c r="B9242">
        <v>114</v>
      </c>
      <c r="C9242" t="s">
        <v>27</v>
      </c>
      <c r="D9242" t="s">
        <v>8349</v>
      </c>
      <c r="E9242">
        <v>1252.5</v>
      </c>
      <c r="F9242" s="20">
        <v>45319</v>
      </c>
      <c r="G9242" s="20">
        <v>45320</v>
      </c>
      <c r="H9242" s="20">
        <v>45320</v>
      </c>
      <c r="I9242" s="20">
        <v>45289</v>
      </c>
      <c r="J9242" s="20"/>
      <c r="L9242" t="s">
        <v>4251</v>
      </c>
      <c r="M9242" t="s">
        <v>4252</v>
      </c>
      <c r="O9242" t="s">
        <v>756</v>
      </c>
      <c r="P9242" t="s">
        <v>757</v>
      </c>
      <c r="Q9242" t="s">
        <v>758</v>
      </c>
      <c r="R9242" t="s">
        <v>266</v>
      </c>
    </row>
    <row r="9243" spans="1:18" x14ac:dyDescent="0.35">
      <c r="A9243">
        <v>10106</v>
      </c>
      <c r="B9243">
        <v>114</v>
      </c>
      <c r="C9243" t="s">
        <v>27</v>
      </c>
      <c r="D9243" t="s">
        <v>8349</v>
      </c>
      <c r="E9243">
        <v>2990</v>
      </c>
      <c r="F9243" s="20">
        <v>45318</v>
      </c>
      <c r="G9243" s="20">
        <v>45320</v>
      </c>
      <c r="H9243" s="20">
        <v>45320</v>
      </c>
      <c r="I9243" s="20">
        <v>45288</v>
      </c>
      <c r="J9243" s="20"/>
      <c r="L9243" t="s">
        <v>4251</v>
      </c>
      <c r="M9243" t="s">
        <v>4252</v>
      </c>
      <c r="O9243" t="s">
        <v>756</v>
      </c>
      <c r="P9243" t="s">
        <v>757</v>
      </c>
      <c r="Q9243" t="s">
        <v>758</v>
      </c>
      <c r="R9243" t="s">
        <v>266</v>
      </c>
    </row>
    <row r="9244" spans="1:18" x14ac:dyDescent="0.35">
      <c r="A9244">
        <v>10107</v>
      </c>
      <c r="B9244">
        <v>114</v>
      </c>
      <c r="C9244" t="s">
        <v>27</v>
      </c>
      <c r="D9244" t="s">
        <v>761</v>
      </c>
      <c r="E9244">
        <v>1065.5999999999999</v>
      </c>
      <c r="F9244" s="20">
        <v>45318</v>
      </c>
      <c r="G9244" s="20">
        <v>45320</v>
      </c>
      <c r="H9244" s="20">
        <v>45320</v>
      </c>
      <c r="I9244" s="20">
        <v>45293</v>
      </c>
      <c r="J9244" s="20"/>
      <c r="L9244" t="s">
        <v>4130</v>
      </c>
      <c r="M9244" t="s">
        <v>4677</v>
      </c>
      <c r="O9244" t="s">
        <v>756</v>
      </c>
      <c r="P9244" t="s">
        <v>757</v>
      </c>
      <c r="Q9244" t="s">
        <v>758</v>
      </c>
      <c r="R9244" t="s">
        <v>266</v>
      </c>
    </row>
    <row r="9245" spans="1:18" x14ac:dyDescent="0.35">
      <c r="A9245">
        <v>10131</v>
      </c>
      <c r="B9245">
        <v>114</v>
      </c>
      <c r="C9245" t="s">
        <v>27</v>
      </c>
      <c r="D9245" t="s">
        <v>5296</v>
      </c>
      <c r="E9245">
        <v>966</v>
      </c>
      <c r="F9245" s="20">
        <v>45320</v>
      </c>
      <c r="G9245" s="20">
        <v>45320</v>
      </c>
      <c r="H9245" s="20">
        <v>45320</v>
      </c>
      <c r="I9245" s="20">
        <v>45300</v>
      </c>
      <c r="J9245" s="20"/>
      <c r="L9245" t="s">
        <v>4231</v>
      </c>
      <c r="M9245" t="s">
        <v>4232</v>
      </c>
      <c r="O9245" t="s">
        <v>756</v>
      </c>
      <c r="P9245" t="s">
        <v>757</v>
      </c>
      <c r="Q9245" t="s">
        <v>758</v>
      </c>
      <c r="R9245" t="s">
        <v>266</v>
      </c>
    </row>
    <row r="9246" spans="1:18" x14ac:dyDescent="0.35">
      <c r="A9246">
        <v>10132</v>
      </c>
      <c r="B9246">
        <v>114</v>
      </c>
      <c r="C9246" t="s">
        <v>27</v>
      </c>
      <c r="D9246" t="s">
        <v>794</v>
      </c>
      <c r="E9246">
        <v>2596.0500000000002</v>
      </c>
      <c r="F9246" s="20">
        <v>45318</v>
      </c>
      <c r="G9246" s="20">
        <v>45320</v>
      </c>
      <c r="H9246" s="20">
        <v>45320</v>
      </c>
      <c r="I9246" s="20">
        <v>45300</v>
      </c>
      <c r="J9246" s="20"/>
      <c r="L9246" t="s">
        <v>4146</v>
      </c>
      <c r="M9246" t="s">
        <v>4234</v>
      </c>
      <c r="O9246" t="s">
        <v>756</v>
      </c>
      <c r="P9246" t="s">
        <v>757</v>
      </c>
      <c r="Q9246" t="s">
        <v>758</v>
      </c>
      <c r="R9246" t="s">
        <v>266</v>
      </c>
    </row>
    <row r="9247" spans="1:18" x14ac:dyDescent="0.35">
      <c r="A9247">
        <v>10133</v>
      </c>
      <c r="B9247">
        <v>114</v>
      </c>
      <c r="C9247" t="s">
        <v>27</v>
      </c>
      <c r="D9247" t="s">
        <v>784</v>
      </c>
      <c r="E9247">
        <v>755.09</v>
      </c>
      <c r="F9247" s="20">
        <v>45318</v>
      </c>
      <c r="G9247" s="20">
        <v>45320</v>
      </c>
      <c r="H9247" s="20">
        <v>45320</v>
      </c>
      <c r="I9247" s="20">
        <v>45297</v>
      </c>
      <c r="J9247" s="20"/>
      <c r="L9247" t="s">
        <v>4146</v>
      </c>
      <c r="M9247" t="s">
        <v>4234</v>
      </c>
      <c r="O9247" t="s">
        <v>756</v>
      </c>
      <c r="P9247" t="s">
        <v>757</v>
      </c>
      <c r="Q9247" t="s">
        <v>758</v>
      </c>
      <c r="R9247" t="s">
        <v>266</v>
      </c>
    </row>
    <row r="9248" spans="1:18" x14ac:dyDescent="0.35">
      <c r="A9248">
        <v>10168</v>
      </c>
      <c r="B9248">
        <v>114</v>
      </c>
      <c r="C9248" t="s">
        <v>27</v>
      </c>
      <c r="D9248" t="s">
        <v>941</v>
      </c>
      <c r="E9248">
        <v>41110</v>
      </c>
      <c r="F9248" s="20">
        <v>45306</v>
      </c>
      <c r="G9248" s="20">
        <v>45320</v>
      </c>
      <c r="H9248" s="20">
        <v>45320</v>
      </c>
      <c r="I9248" s="20">
        <v>45284</v>
      </c>
      <c r="J9248" s="20"/>
      <c r="L9248" t="s">
        <v>4231</v>
      </c>
      <c r="M9248" t="s">
        <v>4232</v>
      </c>
      <c r="O9248" t="s">
        <v>756</v>
      </c>
      <c r="P9248" t="s">
        <v>757</v>
      </c>
      <c r="Q9248" t="s">
        <v>758</v>
      </c>
      <c r="R9248" t="s">
        <v>266</v>
      </c>
    </row>
    <row r="9249" spans="1:18" x14ac:dyDescent="0.35">
      <c r="A9249">
        <v>11518</v>
      </c>
      <c r="B9249">
        <v>114</v>
      </c>
      <c r="C9249" t="s">
        <v>27</v>
      </c>
      <c r="D9249" t="s">
        <v>8350</v>
      </c>
      <c r="E9249">
        <v>780</v>
      </c>
      <c r="F9249" s="20">
        <v>45320</v>
      </c>
      <c r="G9249" s="20">
        <v>45320</v>
      </c>
      <c r="H9249" s="20">
        <v>45320</v>
      </c>
      <c r="I9249" s="20">
        <v>45289</v>
      </c>
      <c r="J9249" s="20"/>
      <c r="L9249" t="s">
        <v>4130</v>
      </c>
      <c r="M9249" t="s">
        <v>8304</v>
      </c>
      <c r="O9249" t="s">
        <v>756</v>
      </c>
      <c r="P9249" t="s">
        <v>757</v>
      </c>
      <c r="Q9249" t="s">
        <v>758</v>
      </c>
      <c r="R9249" t="s">
        <v>266</v>
      </c>
    </row>
    <row r="9250" spans="1:18" x14ac:dyDescent="0.35">
      <c r="A9250">
        <v>11622</v>
      </c>
      <c r="B9250">
        <v>114</v>
      </c>
      <c r="C9250" t="s">
        <v>27</v>
      </c>
      <c r="D9250" t="s">
        <v>987</v>
      </c>
      <c r="E9250">
        <v>1460.07</v>
      </c>
      <c r="F9250" s="20">
        <v>45320</v>
      </c>
      <c r="G9250" s="20">
        <v>45320</v>
      </c>
      <c r="H9250" s="20">
        <v>45320</v>
      </c>
      <c r="I9250" s="20">
        <v>45313</v>
      </c>
      <c r="J9250" s="20">
        <v>45314</v>
      </c>
      <c r="K9250" t="s">
        <v>330</v>
      </c>
      <c r="L9250" t="s">
        <v>4146</v>
      </c>
      <c r="M9250" t="s">
        <v>4234</v>
      </c>
      <c r="N9250" t="s">
        <v>8351</v>
      </c>
      <c r="O9250" t="s">
        <v>756</v>
      </c>
      <c r="P9250" t="s">
        <v>757</v>
      </c>
      <c r="Q9250" t="s">
        <v>758</v>
      </c>
      <c r="R9250" t="s">
        <v>266</v>
      </c>
    </row>
    <row r="9251" spans="1:18" x14ac:dyDescent="0.35">
      <c r="A9251">
        <v>11629</v>
      </c>
      <c r="B9251">
        <v>114</v>
      </c>
      <c r="C9251" t="s">
        <v>27</v>
      </c>
      <c r="D9251" t="s">
        <v>7261</v>
      </c>
      <c r="E9251">
        <v>246.96</v>
      </c>
      <c r="F9251" s="20">
        <v>45319</v>
      </c>
      <c r="G9251" s="20">
        <v>45320</v>
      </c>
      <c r="H9251" s="20">
        <v>45320</v>
      </c>
      <c r="I9251" s="20">
        <v>45316</v>
      </c>
      <c r="J9251" s="20">
        <v>45317</v>
      </c>
      <c r="K9251" t="s">
        <v>330</v>
      </c>
      <c r="L9251" t="s">
        <v>766</v>
      </c>
      <c r="M9251" t="s">
        <v>767</v>
      </c>
      <c r="N9251" t="s">
        <v>8352</v>
      </c>
      <c r="O9251" t="s">
        <v>756</v>
      </c>
      <c r="P9251" t="s">
        <v>757</v>
      </c>
      <c r="Q9251" t="s">
        <v>758</v>
      </c>
      <c r="R9251" t="s">
        <v>266</v>
      </c>
    </row>
    <row r="9252" spans="1:18" x14ac:dyDescent="0.35">
      <c r="A9252">
        <v>11641</v>
      </c>
      <c r="B9252">
        <v>114</v>
      </c>
      <c r="C9252" t="s">
        <v>27</v>
      </c>
      <c r="D9252" t="s">
        <v>941</v>
      </c>
      <c r="E9252">
        <v>16560</v>
      </c>
      <c r="F9252" s="20">
        <v>45320</v>
      </c>
      <c r="G9252" s="20">
        <v>45320</v>
      </c>
      <c r="H9252" s="20">
        <v>45320</v>
      </c>
      <c r="I9252" s="20">
        <v>45299</v>
      </c>
      <c r="J9252" s="20"/>
      <c r="L9252" t="s">
        <v>4231</v>
      </c>
      <c r="M9252" t="s">
        <v>4232</v>
      </c>
      <c r="O9252" t="s">
        <v>756</v>
      </c>
      <c r="P9252" t="s">
        <v>757</v>
      </c>
      <c r="Q9252" t="s">
        <v>758</v>
      </c>
      <c r="R9252" t="s">
        <v>266</v>
      </c>
    </row>
    <row r="9253" spans="1:18" x14ac:dyDescent="0.35">
      <c r="A9253">
        <v>11642</v>
      </c>
      <c r="B9253">
        <v>114</v>
      </c>
      <c r="C9253" t="s">
        <v>27</v>
      </c>
      <c r="D9253" t="s">
        <v>941</v>
      </c>
      <c r="E9253">
        <v>2500</v>
      </c>
      <c r="F9253" s="20">
        <v>45320</v>
      </c>
      <c r="G9253" s="20">
        <v>45320</v>
      </c>
      <c r="H9253" s="20">
        <v>45320</v>
      </c>
      <c r="I9253" s="20">
        <v>45290</v>
      </c>
      <c r="J9253" s="20"/>
      <c r="L9253" t="s">
        <v>4231</v>
      </c>
      <c r="M9253" t="s">
        <v>4232</v>
      </c>
      <c r="O9253" t="s">
        <v>756</v>
      </c>
      <c r="P9253" t="s">
        <v>757</v>
      </c>
      <c r="Q9253" t="s">
        <v>758</v>
      </c>
      <c r="R9253" t="s">
        <v>266</v>
      </c>
    </row>
    <row r="9254" spans="1:18" x14ac:dyDescent="0.35">
      <c r="A9254">
        <v>543</v>
      </c>
      <c r="B9254">
        <v>114</v>
      </c>
      <c r="C9254" t="s">
        <v>27</v>
      </c>
      <c r="D9254" t="s">
        <v>1025</v>
      </c>
      <c r="E9254">
        <v>174.22</v>
      </c>
      <c r="F9254" s="20">
        <v>45317</v>
      </c>
      <c r="G9254" s="20"/>
      <c r="H9254" s="20">
        <v>45317</v>
      </c>
      <c r="I9254" s="20">
        <v>45307</v>
      </c>
      <c r="J9254" s="20">
        <v>45310</v>
      </c>
      <c r="K9254" t="s">
        <v>330</v>
      </c>
      <c r="L9254" t="s">
        <v>766</v>
      </c>
      <c r="M9254" t="s">
        <v>770</v>
      </c>
      <c r="N9254" t="s">
        <v>8353</v>
      </c>
      <c r="O9254" t="s">
        <v>756</v>
      </c>
      <c r="P9254" t="s">
        <v>757</v>
      </c>
      <c r="Q9254" t="s">
        <v>758</v>
      </c>
      <c r="R9254" t="s">
        <v>266</v>
      </c>
    </row>
    <row r="9255" spans="1:18" x14ac:dyDescent="0.35">
      <c r="A9255">
        <v>569</v>
      </c>
      <c r="B9255">
        <v>114</v>
      </c>
      <c r="C9255" t="s">
        <v>27</v>
      </c>
      <c r="D9255" t="s">
        <v>777</v>
      </c>
      <c r="E9255">
        <v>2262.7399999999998</v>
      </c>
      <c r="F9255" s="20">
        <v>45316</v>
      </c>
      <c r="G9255" s="20"/>
      <c r="H9255" s="20">
        <v>45317</v>
      </c>
      <c r="I9255" s="20">
        <v>45309</v>
      </c>
      <c r="J9255" s="20">
        <v>45313</v>
      </c>
      <c r="K9255" t="s">
        <v>330</v>
      </c>
      <c r="L9255" t="s">
        <v>4146</v>
      </c>
      <c r="M9255" t="s">
        <v>4234</v>
      </c>
      <c r="N9255" t="s">
        <v>8354</v>
      </c>
      <c r="O9255" t="s">
        <v>756</v>
      </c>
      <c r="P9255" t="s">
        <v>757</v>
      </c>
      <c r="Q9255" t="s">
        <v>758</v>
      </c>
      <c r="R9255" t="s">
        <v>266</v>
      </c>
    </row>
    <row r="9256" spans="1:18" x14ac:dyDescent="0.35">
      <c r="A9256">
        <v>11444</v>
      </c>
      <c r="B9256">
        <v>114</v>
      </c>
      <c r="C9256" t="s">
        <v>27</v>
      </c>
      <c r="D9256" t="s">
        <v>5964</v>
      </c>
      <c r="E9256">
        <v>2500</v>
      </c>
      <c r="F9256" s="20">
        <v>45317</v>
      </c>
      <c r="G9256" s="20"/>
      <c r="H9256" s="20">
        <v>45317</v>
      </c>
      <c r="I9256" s="20">
        <v>45302</v>
      </c>
      <c r="J9256" s="20"/>
      <c r="L9256" t="s">
        <v>4146</v>
      </c>
      <c r="M9256" t="s">
        <v>4234</v>
      </c>
      <c r="O9256" t="s">
        <v>756</v>
      </c>
      <c r="P9256" t="s">
        <v>757</v>
      </c>
      <c r="Q9256" t="s">
        <v>758</v>
      </c>
      <c r="R9256" t="s">
        <v>266</v>
      </c>
    </row>
    <row r="9257" spans="1:18" x14ac:dyDescent="0.35">
      <c r="A9257">
        <v>11628</v>
      </c>
      <c r="B9257">
        <v>114</v>
      </c>
      <c r="C9257" t="s">
        <v>27</v>
      </c>
      <c r="D9257" t="s">
        <v>5480</v>
      </c>
      <c r="E9257">
        <v>50</v>
      </c>
      <c r="F9257" s="20">
        <v>45317</v>
      </c>
      <c r="G9257" s="20"/>
      <c r="H9257" s="20">
        <v>45317</v>
      </c>
      <c r="I9257" s="20">
        <v>45317</v>
      </c>
      <c r="J9257" s="20">
        <v>45317</v>
      </c>
      <c r="K9257" t="s">
        <v>319</v>
      </c>
      <c r="L9257" t="s">
        <v>7645</v>
      </c>
      <c r="M9257" t="s">
        <v>4288</v>
      </c>
      <c r="N9257" t="s">
        <v>8321</v>
      </c>
      <c r="O9257" t="s">
        <v>756</v>
      </c>
      <c r="P9257" t="s">
        <v>757</v>
      </c>
      <c r="Q9257" t="s">
        <v>758</v>
      </c>
      <c r="R9257" t="s">
        <v>266</v>
      </c>
    </row>
    <row r="9258" spans="1:18" x14ac:dyDescent="0.35">
      <c r="A9258">
        <v>539</v>
      </c>
      <c r="B9258">
        <v>114</v>
      </c>
      <c r="C9258" t="s">
        <v>27</v>
      </c>
      <c r="D9258" t="s">
        <v>1258</v>
      </c>
      <c r="E9258">
        <v>3745.36</v>
      </c>
      <c r="F9258" s="20">
        <v>45316</v>
      </c>
      <c r="G9258" s="20">
        <v>45316</v>
      </c>
      <c r="H9258" s="20">
        <v>45316</v>
      </c>
      <c r="I9258" s="20">
        <v>45310</v>
      </c>
      <c r="J9258" s="20">
        <v>45310</v>
      </c>
      <c r="K9258" t="s">
        <v>330</v>
      </c>
      <c r="L9258" t="s">
        <v>4130</v>
      </c>
      <c r="M9258" t="s">
        <v>4817</v>
      </c>
      <c r="N9258" t="s">
        <v>8355</v>
      </c>
      <c r="O9258" t="s">
        <v>756</v>
      </c>
      <c r="P9258" t="s">
        <v>757</v>
      </c>
      <c r="Q9258" t="s">
        <v>758</v>
      </c>
      <c r="R9258" t="s">
        <v>266</v>
      </c>
    </row>
    <row r="9259" spans="1:18" x14ac:dyDescent="0.35">
      <c r="A9259">
        <v>541</v>
      </c>
      <c r="B9259">
        <v>114</v>
      </c>
      <c r="C9259" t="s">
        <v>27</v>
      </c>
      <c r="D9259" t="s">
        <v>1258</v>
      </c>
      <c r="E9259">
        <v>13976.09</v>
      </c>
      <c r="F9259" s="20">
        <v>45316</v>
      </c>
      <c r="G9259" s="20">
        <v>45316</v>
      </c>
      <c r="H9259" s="20">
        <v>45316</v>
      </c>
      <c r="I9259" s="20">
        <v>45310</v>
      </c>
      <c r="J9259" s="20">
        <v>45310</v>
      </c>
      <c r="K9259" t="s">
        <v>330</v>
      </c>
      <c r="L9259" t="s">
        <v>4130</v>
      </c>
      <c r="M9259" t="s">
        <v>4817</v>
      </c>
      <c r="N9259" t="s">
        <v>8355</v>
      </c>
      <c r="O9259" t="s">
        <v>756</v>
      </c>
      <c r="P9259" t="s">
        <v>757</v>
      </c>
      <c r="Q9259" t="s">
        <v>758</v>
      </c>
      <c r="R9259" t="s">
        <v>266</v>
      </c>
    </row>
    <row r="9260" spans="1:18" x14ac:dyDescent="0.35">
      <c r="A9260">
        <v>15513</v>
      </c>
      <c r="B9260">
        <v>114</v>
      </c>
      <c r="C9260" t="s">
        <v>27</v>
      </c>
      <c r="D9260" t="s">
        <v>1336</v>
      </c>
      <c r="E9260">
        <v>393.12</v>
      </c>
      <c r="F9260" s="20">
        <v>45315</v>
      </c>
      <c r="G9260" s="20"/>
      <c r="H9260" s="20">
        <v>45315</v>
      </c>
      <c r="I9260" s="20">
        <v>45315</v>
      </c>
      <c r="J9260" s="20">
        <v>45321</v>
      </c>
      <c r="K9260" t="s">
        <v>264</v>
      </c>
      <c r="L9260" t="s">
        <v>766</v>
      </c>
      <c r="M9260" t="s">
        <v>767</v>
      </c>
      <c r="N9260" t="s">
        <v>8356</v>
      </c>
      <c r="O9260" t="s">
        <v>756</v>
      </c>
      <c r="P9260" t="s">
        <v>757</v>
      </c>
      <c r="Q9260" t="s">
        <v>758</v>
      </c>
      <c r="R9260" t="s">
        <v>266</v>
      </c>
    </row>
    <row r="9261" spans="1:18" x14ac:dyDescent="0.35">
      <c r="A9261">
        <v>15623</v>
      </c>
      <c r="B9261">
        <v>114</v>
      </c>
      <c r="C9261" t="s">
        <v>27</v>
      </c>
      <c r="D9261" t="s">
        <v>2071</v>
      </c>
      <c r="E9261">
        <v>720</v>
      </c>
      <c r="F9261" s="20">
        <v>45315</v>
      </c>
      <c r="G9261" s="20"/>
      <c r="H9261" s="20">
        <v>45315</v>
      </c>
      <c r="I9261" s="20">
        <v>45315</v>
      </c>
      <c r="J9261" s="20">
        <v>45323</v>
      </c>
      <c r="K9261" t="s">
        <v>264</v>
      </c>
      <c r="L9261" t="s">
        <v>766</v>
      </c>
      <c r="M9261" t="s">
        <v>767</v>
      </c>
      <c r="N9261" t="s">
        <v>8357</v>
      </c>
      <c r="O9261" t="s">
        <v>756</v>
      </c>
      <c r="P9261" t="s">
        <v>757</v>
      </c>
      <c r="Q9261" t="s">
        <v>758</v>
      </c>
      <c r="R9261" t="s">
        <v>266</v>
      </c>
    </row>
    <row r="9262" spans="1:18" x14ac:dyDescent="0.35">
      <c r="A9262">
        <v>11519</v>
      </c>
      <c r="B9262">
        <v>114</v>
      </c>
      <c r="C9262" t="s">
        <v>27</v>
      </c>
      <c r="D9262" t="s">
        <v>8346</v>
      </c>
      <c r="E9262">
        <v>4228.88</v>
      </c>
      <c r="F9262" s="20">
        <v>45314</v>
      </c>
      <c r="G9262" s="20"/>
      <c r="H9262" s="20">
        <v>45314</v>
      </c>
      <c r="I9262" s="20">
        <v>45308</v>
      </c>
      <c r="J9262" s="20"/>
      <c r="L9262" t="s">
        <v>4279</v>
      </c>
      <c r="M9262" t="s">
        <v>4671</v>
      </c>
      <c r="O9262" t="s">
        <v>756</v>
      </c>
      <c r="P9262" t="s">
        <v>757</v>
      </c>
      <c r="Q9262" t="s">
        <v>758</v>
      </c>
      <c r="R9262" t="s">
        <v>266</v>
      </c>
    </row>
    <row r="9263" spans="1:18" x14ac:dyDescent="0.35">
      <c r="A9263">
        <v>540</v>
      </c>
      <c r="B9263">
        <v>114</v>
      </c>
      <c r="C9263" t="s">
        <v>27</v>
      </c>
      <c r="D9263" t="s">
        <v>7261</v>
      </c>
      <c r="E9263">
        <v>246.96</v>
      </c>
      <c r="F9263" s="20">
        <v>45312</v>
      </c>
      <c r="G9263" s="20">
        <v>45313</v>
      </c>
      <c r="H9263" s="20">
        <v>45313</v>
      </c>
      <c r="I9263" s="20">
        <v>45308</v>
      </c>
      <c r="J9263" s="20">
        <v>45310</v>
      </c>
      <c r="K9263" t="s">
        <v>330</v>
      </c>
      <c r="L9263" t="s">
        <v>4146</v>
      </c>
      <c r="M9263" t="s">
        <v>4234</v>
      </c>
      <c r="N9263" t="s">
        <v>8358</v>
      </c>
      <c r="O9263" t="s">
        <v>756</v>
      </c>
      <c r="P9263" t="s">
        <v>757</v>
      </c>
      <c r="Q9263" t="s">
        <v>758</v>
      </c>
      <c r="R9263" t="s">
        <v>266</v>
      </c>
    </row>
    <row r="9264" spans="1:18" x14ac:dyDescent="0.35">
      <c r="A9264">
        <v>597</v>
      </c>
      <c r="B9264">
        <v>114</v>
      </c>
      <c r="C9264" t="s">
        <v>27</v>
      </c>
      <c r="D9264" t="s">
        <v>1336</v>
      </c>
      <c r="E9264">
        <v>590.13</v>
      </c>
      <c r="F9264" s="20">
        <v>45308</v>
      </c>
      <c r="G9264" s="20"/>
      <c r="H9264" s="20">
        <v>45308</v>
      </c>
      <c r="I9264" s="20">
        <v>45308</v>
      </c>
      <c r="J9264" s="20">
        <v>45313</v>
      </c>
      <c r="K9264" t="s">
        <v>264</v>
      </c>
      <c r="L9264" t="s">
        <v>4146</v>
      </c>
      <c r="M9264" t="s">
        <v>4234</v>
      </c>
      <c r="N9264" t="s">
        <v>8359</v>
      </c>
      <c r="O9264" t="s">
        <v>756</v>
      </c>
      <c r="P9264" t="s">
        <v>757</v>
      </c>
      <c r="Q9264" t="s">
        <v>758</v>
      </c>
      <c r="R9264" t="s">
        <v>266</v>
      </c>
    </row>
    <row r="9265" spans="1:18" x14ac:dyDescent="0.35">
      <c r="A9265">
        <v>10118</v>
      </c>
      <c r="B9265">
        <v>114</v>
      </c>
      <c r="C9265" t="s">
        <v>27</v>
      </c>
      <c r="D9265" t="s">
        <v>987</v>
      </c>
      <c r="E9265">
        <v>1142.28</v>
      </c>
      <c r="F9265" s="20">
        <v>45306</v>
      </c>
      <c r="G9265" s="20"/>
      <c r="H9265" s="20">
        <v>45306</v>
      </c>
      <c r="I9265" s="20">
        <v>45299</v>
      </c>
      <c r="J9265" s="20"/>
      <c r="L9265" t="s">
        <v>4146</v>
      </c>
      <c r="M9265" t="s">
        <v>4234</v>
      </c>
      <c r="O9265" t="s">
        <v>756</v>
      </c>
      <c r="P9265" t="s">
        <v>757</v>
      </c>
      <c r="Q9265" t="s">
        <v>758</v>
      </c>
      <c r="R9265" t="s">
        <v>266</v>
      </c>
    </row>
    <row r="9266" spans="1:18" x14ac:dyDescent="0.35">
      <c r="A9266">
        <v>9929</v>
      </c>
      <c r="B9266">
        <v>114</v>
      </c>
      <c r="C9266" t="s">
        <v>27</v>
      </c>
      <c r="D9266" t="s">
        <v>811</v>
      </c>
      <c r="E9266">
        <v>4900</v>
      </c>
      <c r="F9266" s="20">
        <v>45293</v>
      </c>
      <c r="G9266" s="20"/>
      <c r="H9266" s="20">
        <v>45297</v>
      </c>
      <c r="I9266" s="20">
        <v>45292</v>
      </c>
      <c r="J9266" s="20"/>
      <c r="L9266" t="s">
        <v>4279</v>
      </c>
      <c r="M9266" t="s">
        <v>811</v>
      </c>
      <c r="O9266" t="s">
        <v>756</v>
      </c>
      <c r="P9266" t="s">
        <v>757</v>
      </c>
      <c r="Q9266" t="s">
        <v>758</v>
      </c>
      <c r="R9266" t="s">
        <v>266</v>
      </c>
    </row>
    <row r="9267" spans="1:18" x14ac:dyDescent="0.35">
      <c r="A9267">
        <v>32842</v>
      </c>
      <c r="B9267">
        <v>114</v>
      </c>
      <c r="C9267" t="s">
        <v>27</v>
      </c>
      <c r="D9267" t="s">
        <v>1746</v>
      </c>
      <c r="E9267">
        <v>584.98</v>
      </c>
      <c r="F9267" s="20">
        <v>45322</v>
      </c>
      <c r="G9267" s="20"/>
      <c r="H9267" s="20">
        <v>45292</v>
      </c>
      <c r="I9267" s="20">
        <v>45322</v>
      </c>
      <c r="J9267" s="20">
        <v>45337</v>
      </c>
      <c r="K9267" t="s">
        <v>264</v>
      </c>
      <c r="L9267" t="s">
        <v>4287</v>
      </c>
      <c r="M9267" t="s">
        <v>4676</v>
      </c>
      <c r="N9267" t="s">
        <v>8197</v>
      </c>
      <c r="O9267" t="s">
        <v>756</v>
      </c>
      <c r="P9267" t="s">
        <v>757</v>
      </c>
      <c r="Q9267" t="s">
        <v>758</v>
      </c>
      <c r="R9267" t="s">
        <v>266</v>
      </c>
    </row>
    <row r="9268" spans="1:18" x14ac:dyDescent="0.35">
      <c r="A9268">
        <v>34064</v>
      </c>
      <c r="B9268">
        <v>114</v>
      </c>
      <c r="C9268" t="s">
        <v>27</v>
      </c>
      <c r="D9268" t="s">
        <v>1746</v>
      </c>
      <c r="E9268">
        <v>219.04</v>
      </c>
      <c r="F9268" s="20">
        <v>45351</v>
      </c>
      <c r="G9268" s="20"/>
      <c r="H9268" s="20">
        <v>45292</v>
      </c>
      <c r="I9268" s="20">
        <v>45351</v>
      </c>
      <c r="J9268" s="20"/>
      <c r="L9268" t="s">
        <v>7645</v>
      </c>
      <c r="M9268" t="s">
        <v>4676</v>
      </c>
      <c r="O9268" t="s">
        <v>756</v>
      </c>
      <c r="P9268" t="s">
        <v>757</v>
      </c>
      <c r="Q9268" t="s">
        <v>758</v>
      </c>
      <c r="R9268" t="s">
        <v>266</v>
      </c>
    </row>
    <row r="9269" spans="1:18" x14ac:dyDescent="0.35">
      <c r="A9269">
        <v>34160</v>
      </c>
      <c r="B9269">
        <v>114</v>
      </c>
      <c r="C9269" t="s">
        <v>27</v>
      </c>
      <c r="D9269" t="s">
        <v>1746</v>
      </c>
      <c r="E9269">
        <v>215.04</v>
      </c>
      <c r="F9269" s="20">
        <v>45351</v>
      </c>
      <c r="G9269" s="20"/>
      <c r="H9269" s="20">
        <v>45292</v>
      </c>
      <c r="I9269" s="20">
        <v>45351</v>
      </c>
      <c r="J9269" s="20">
        <v>45352</v>
      </c>
      <c r="K9269" t="s">
        <v>264</v>
      </c>
      <c r="L9269" t="s">
        <v>4287</v>
      </c>
      <c r="M9269" t="s">
        <v>4676</v>
      </c>
      <c r="N9269" t="s">
        <v>8360</v>
      </c>
      <c r="O9269" t="s">
        <v>756</v>
      </c>
      <c r="P9269" t="s">
        <v>757</v>
      </c>
      <c r="Q9269" t="s">
        <v>758</v>
      </c>
      <c r="R9269" t="s">
        <v>266</v>
      </c>
    </row>
    <row r="9270" spans="1:18" x14ac:dyDescent="0.35">
      <c r="A9270">
        <v>51989</v>
      </c>
      <c r="B9270">
        <v>114</v>
      </c>
      <c r="C9270" t="s">
        <v>27</v>
      </c>
      <c r="D9270" t="s">
        <v>1746</v>
      </c>
      <c r="E9270">
        <v>58.83</v>
      </c>
      <c r="F9270" s="20">
        <v>45412</v>
      </c>
      <c r="G9270" s="20"/>
      <c r="H9270" s="20">
        <v>45292</v>
      </c>
      <c r="I9270" s="20">
        <v>45412</v>
      </c>
      <c r="J9270" s="20">
        <v>45414</v>
      </c>
      <c r="K9270" t="s">
        <v>264</v>
      </c>
      <c r="L9270" t="s">
        <v>4287</v>
      </c>
      <c r="M9270" t="s">
        <v>4676</v>
      </c>
      <c r="N9270" t="s">
        <v>7420</v>
      </c>
      <c r="O9270" t="s">
        <v>756</v>
      </c>
      <c r="P9270" t="s">
        <v>757</v>
      </c>
      <c r="Q9270" t="s">
        <v>758</v>
      </c>
      <c r="R9270" t="s">
        <v>266</v>
      </c>
    </row>
    <row r="9271" spans="1:18" x14ac:dyDescent="0.35">
      <c r="A9271">
        <v>47017</v>
      </c>
      <c r="B9271">
        <v>114</v>
      </c>
      <c r="C9271" t="s">
        <v>27</v>
      </c>
      <c r="D9271" t="s">
        <v>1746</v>
      </c>
      <c r="E9271">
        <v>229.69</v>
      </c>
      <c r="F9271" s="20">
        <v>45382</v>
      </c>
      <c r="G9271" s="20">
        <v>45383</v>
      </c>
      <c r="H9271" s="20">
        <v>45292</v>
      </c>
      <c r="I9271" s="20">
        <v>45382</v>
      </c>
      <c r="J9271" s="20">
        <v>45383</v>
      </c>
      <c r="K9271" t="s">
        <v>264</v>
      </c>
      <c r="L9271" t="s">
        <v>4287</v>
      </c>
      <c r="M9271" t="s">
        <v>4676</v>
      </c>
      <c r="N9271" t="s">
        <v>7722</v>
      </c>
      <c r="O9271" t="s">
        <v>756</v>
      </c>
      <c r="P9271" t="s">
        <v>757</v>
      </c>
      <c r="Q9271" t="s">
        <v>758</v>
      </c>
      <c r="R9271" t="s">
        <v>266</v>
      </c>
    </row>
    <row r="9272" spans="1:18" x14ac:dyDescent="0.35">
      <c r="A9272">
        <v>62041</v>
      </c>
      <c r="B9272">
        <v>114</v>
      </c>
      <c r="C9272" t="s">
        <v>27</v>
      </c>
      <c r="D9272" t="s">
        <v>995</v>
      </c>
      <c r="E9272">
        <v>2800</v>
      </c>
      <c r="F9272" s="20">
        <v>45473</v>
      </c>
      <c r="G9272" s="20"/>
      <c r="H9272" s="20">
        <v>45292</v>
      </c>
      <c r="I9272" s="20">
        <v>45473</v>
      </c>
      <c r="J9272" s="20">
        <v>45474</v>
      </c>
      <c r="K9272" t="s">
        <v>996</v>
      </c>
      <c r="L9272" t="s">
        <v>4334</v>
      </c>
      <c r="M9272" t="s">
        <v>4335</v>
      </c>
      <c r="N9272" t="s">
        <v>6760</v>
      </c>
      <c r="O9272" t="s">
        <v>756</v>
      </c>
      <c r="P9272" t="s">
        <v>757</v>
      </c>
      <c r="Q9272" t="s">
        <v>758</v>
      </c>
      <c r="R9272" t="s">
        <v>266</v>
      </c>
    </row>
    <row r="9273" spans="1:18" x14ac:dyDescent="0.35">
      <c r="A9273">
        <v>62070</v>
      </c>
      <c r="B9273">
        <v>114</v>
      </c>
      <c r="C9273" t="s">
        <v>27</v>
      </c>
      <c r="D9273" t="s">
        <v>995</v>
      </c>
      <c r="E9273">
        <v>2300</v>
      </c>
      <c r="F9273" s="20">
        <v>45473</v>
      </c>
      <c r="G9273" s="20"/>
      <c r="H9273" s="20">
        <v>45292</v>
      </c>
      <c r="I9273" s="20">
        <v>45473</v>
      </c>
      <c r="J9273" s="20">
        <v>45474</v>
      </c>
      <c r="K9273" t="s">
        <v>996</v>
      </c>
      <c r="L9273" t="s">
        <v>4334</v>
      </c>
      <c r="M9273" t="s">
        <v>4335</v>
      </c>
      <c r="N9273" t="s">
        <v>6760</v>
      </c>
      <c r="O9273" t="s">
        <v>756</v>
      </c>
      <c r="P9273" t="s">
        <v>757</v>
      </c>
      <c r="Q9273" t="s">
        <v>758</v>
      </c>
      <c r="R9273" t="s">
        <v>266</v>
      </c>
    </row>
    <row r="9274" spans="1:18" x14ac:dyDescent="0.35">
      <c r="A9274">
        <v>62090</v>
      </c>
      <c r="B9274">
        <v>114</v>
      </c>
      <c r="C9274" t="s">
        <v>27</v>
      </c>
      <c r="D9274" t="s">
        <v>995</v>
      </c>
      <c r="E9274">
        <v>176.88</v>
      </c>
      <c r="F9274" s="20">
        <v>45448</v>
      </c>
      <c r="G9274" s="20"/>
      <c r="H9274" s="20">
        <v>45292</v>
      </c>
      <c r="I9274" s="20">
        <v>45448</v>
      </c>
      <c r="J9274" s="20">
        <v>45474</v>
      </c>
      <c r="K9274" t="s">
        <v>996</v>
      </c>
      <c r="L9274" t="s">
        <v>4334</v>
      </c>
      <c r="M9274" t="s">
        <v>4335</v>
      </c>
      <c r="N9274" t="s">
        <v>6273</v>
      </c>
      <c r="O9274" t="s">
        <v>756</v>
      </c>
      <c r="P9274" t="s">
        <v>757</v>
      </c>
      <c r="Q9274" t="s">
        <v>758</v>
      </c>
      <c r="R9274" t="s">
        <v>266</v>
      </c>
    </row>
    <row r="9275" spans="1:18" x14ac:dyDescent="0.35">
      <c r="A9275">
        <v>62151</v>
      </c>
      <c r="B9275">
        <v>114</v>
      </c>
      <c r="C9275" t="s">
        <v>27</v>
      </c>
      <c r="D9275" t="s">
        <v>995</v>
      </c>
      <c r="E9275">
        <v>339.72</v>
      </c>
      <c r="F9275" s="20">
        <v>45454</v>
      </c>
      <c r="G9275" s="20"/>
      <c r="H9275" s="20">
        <v>45292</v>
      </c>
      <c r="I9275" s="20">
        <v>45454</v>
      </c>
      <c r="J9275" s="20">
        <v>45474</v>
      </c>
      <c r="K9275" t="s">
        <v>996</v>
      </c>
      <c r="L9275" t="s">
        <v>4334</v>
      </c>
      <c r="M9275" t="s">
        <v>4335</v>
      </c>
      <c r="N9275" t="s">
        <v>7069</v>
      </c>
      <c r="O9275" t="s">
        <v>756</v>
      </c>
      <c r="P9275" t="s">
        <v>757</v>
      </c>
      <c r="Q9275" t="s">
        <v>758</v>
      </c>
      <c r="R9275" t="s">
        <v>266</v>
      </c>
    </row>
    <row r="9276" spans="1:18" x14ac:dyDescent="0.35">
      <c r="A9276">
        <v>62152</v>
      </c>
      <c r="B9276">
        <v>114</v>
      </c>
      <c r="C9276" t="s">
        <v>27</v>
      </c>
      <c r="D9276" t="s">
        <v>995</v>
      </c>
      <c r="E9276">
        <v>900</v>
      </c>
      <c r="F9276" s="20">
        <v>45461</v>
      </c>
      <c r="G9276" s="20"/>
      <c r="H9276" s="20">
        <v>45292</v>
      </c>
      <c r="I9276" s="20">
        <v>45461</v>
      </c>
      <c r="J9276" s="20">
        <v>45474</v>
      </c>
      <c r="K9276" t="s">
        <v>996</v>
      </c>
      <c r="L9276" t="s">
        <v>4334</v>
      </c>
      <c r="M9276" t="s">
        <v>4335</v>
      </c>
      <c r="N9276" t="s">
        <v>7060</v>
      </c>
      <c r="O9276" t="s">
        <v>756</v>
      </c>
      <c r="P9276" t="s">
        <v>757</v>
      </c>
      <c r="Q9276" t="s">
        <v>758</v>
      </c>
      <c r="R9276" t="s">
        <v>266</v>
      </c>
    </row>
    <row r="9277" spans="1:18" x14ac:dyDescent="0.35">
      <c r="A9277">
        <v>56617</v>
      </c>
      <c r="B9277">
        <v>114</v>
      </c>
      <c r="C9277" t="s">
        <v>27</v>
      </c>
      <c r="D9277" t="s">
        <v>995</v>
      </c>
      <c r="E9277">
        <v>2800</v>
      </c>
      <c r="F9277" s="20">
        <v>45443</v>
      </c>
      <c r="G9277" s="20"/>
      <c r="H9277" s="20">
        <v>45292</v>
      </c>
      <c r="I9277" s="20">
        <v>45443</v>
      </c>
      <c r="J9277" s="20">
        <v>45446</v>
      </c>
      <c r="K9277" t="s">
        <v>996</v>
      </c>
      <c r="L9277" t="s">
        <v>4334</v>
      </c>
      <c r="M9277" t="s">
        <v>4335</v>
      </c>
      <c r="N9277" t="s">
        <v>7083</v>
      </c>
      <c r="O9277" t="s">
        <v>756</v>
      </c>
      <c r="P9277" t="s">
        <v>757</v>
      </c>
      <c r="Q9277" t="s">
        <v>758</v>
      </c>
      <c r="R9277" t="s">
        <v>266</v>
      </c>
    </row>
    <row r="9278" spans="1:18" x14ac:dyDescent="0.35">
      <c r="A9278">
        <v>56618</v>
      </c>
      <c r="B9278">
        <v>114</v>
      </c>
      <c r="C9278" t="s">
        <v>27</v>
      </c>
      <c r="D9278" t="s">
        <v>995</v>
      </c>
      <c r="E9278">
        <v>3720</v>
      </c>
      <c r="F9278" s="20">
        <v>45413</v>
      </c>
      <c r="G9278" s="20"/>
      <c r="H9278" s="20">
        <v>45292</v>
      </c>
      <c r="I9278" s="20">
        <v>45413</v>
      </c>
      <c r="J9278" s="20">
        <v>45446</v>
      </c>
      <c r="K9278" t="s">
        <v>996</v>
      </c>
      <c r="L9278" t="s">
        <v>4334</v>
      </c>
      <c r="M9278" t="s">
        <v>4335</v>
      </c>
      <c r="N9278" t="s">
        <v>7375</v>
      </c>
      <c r="O9278" t="s">
        <v>756</v>
      </c>
      <c r="P9278" t="s">
        <v>757</v>
      </c>
      <c r="Q9278" t="s">
        <v>758</v>
      </c>
      <c r="R9278" t="s">
        <v>266</v>
      </c>
    </row>
    <row r="9279" spans="1:18" x14ac:dyDescent="0.35">
      <c r="A9279">
        <v>56619</v>
      </c>
      <c r="B9279">
        <v>114</v>
      </c>
      <c r="C9279" t="s">
        <v>27</v>
      </c>
      <c r="D9279" t="s">
        <v>995</v>
      </c>
      <c r="E9279">
        <v>224.3</v>
      </c>
      <c r="F9279" s="20">
        <v>45415</v>
      </c>
      <c r="G9279" s="20"/>
      <c r="H9279" s="20">
        <v>45292</v>
      </c>
      <c r="I9279" s="20">
        <v>45415</v>
      </c>
      <c r="J9279" s="20">
        <v>45446</v>
      </c>
      <c r="K9279" t="s">
        <v>996</v>
      </c>
      <c r="L9279" t="s">
        <v>4334</v>
      </c>
      <c r="M9279" t="s">
        <v>4335</v>
      </c>
      <c r="N9279" t="s">
        <v>7524</v>
      </c>
      <c r="O9279" t="s">
        <v>756</v>
      </c>
      <c r="P9279" t="s">
        <v>757</v>
      </c>
      <c r="Q9279" t="s">
        <v>758</v>
      </c>
      <c r="R9279" t="s">
        <v>266</v>
      </c>
    </row>
    <row r="9280" spans="1:18" x14ac:dyDescent="0.35">
      <c r="A9280">
        <v>56620</v>
      </c>
      <c r="B9280">
        <v>114</v>
      </c>
      <c r="C9280" t="s">
        <v>27</v>
      </c>
      <c r="D9280" t="s">
        <v>995</v>
      </c>
      <c r="E9280">
        <v>1880</v>
      </c>
      <c r="F9280" s="20">
        <v>45428</v>
      </c>
      <c r="G9280" s="20"/>
      <c r="H9280" s="20">
        <v>45292</v>
      </c>
      <c r="I9280" s="20">
        <v>45428</v>
      </c>
      <c r="J9280" s="20">
        <v>45446</v>
      </c>
      <c r="K9280" t="s">
        <v>996</v>
      </c>
      <c r="L9280" t="s">
        <v>4334</v>
      </c>
      <c r="M9280" t="s">
        <v>4335</v>
      </c>
      <c r="N9280" t="s">
        <v>8361</v>
      </c>
      <c r="O9280" t="s">
        <v>756</v>
      </c>
      <c r="P9280" t="s">
        <v>757</v>
      </c>
      <c r="Q9280" t="s">
        <v>758</v>
      </c>
      <c r="R9280" t="s">
        <v>266</v>
      </c>
    </row>
    <row r="9281" spans="1:18" x14ac:dyDescent="0.35">
      <c r="A9281">
        <v>43804</v>
      </c>
      <c r="B9281">
        <v>114</v>
      </c>
      <c r="C9281" t="s">
        <v>27</v>
      </c>
      <c r="D9281" t="s">
        <v>1035</v>
      </c>
      <c r="E9281">
        <v>150.9</v>
      </c>
      <c r="F9281" s="20">
        <v>45351</v>
      </c>
      <c r="G9281" s="20"/>
      <c r="H9281" s="20">
        <v>45292</v>
      </c>
      <c r="I9281" s="20">
        <v>45351</v>
      </c>
      <c r="J9281" s="20">
        <v>45359</v>
      </c>
      <c r="K9281" t="s">
        <v>996</v>
      </c>
      <c r="L9281" t="s">
        <v>4457</v>
      </c>
      <c r="M9281" t="s">
        <v>4458</v>
      </c>
      <c r="N9281" t="s">
        <v>8000</v>
      </c>
      <c r="O9281" t="s">
        <v>756</v>
      </c>
      <c r="P9281" t="s">
        <v>757</v>
      </c>
      <c r="Q9281" t="s">
        <v>758</v>
      </c>
      <c r="R9281" t="s">
        <v>266</v>
      </c>
    </row>
    <row r="9282" spans="1:18" x14ac:dyDescent="0.35">
      <c r="A9282">
        <v>43819</v>
      </c>
      <c r="B9282">
        <v>114</v>
      </c>
      <c r="C9282" t="s">
        <v>27</v>
      </c>
      <c r="D9282" t="s">
        <v>1035</v>
      </c>
      <c r="E9282">
        <v>1593.64</v>
      </c>
      <c r="F9282" s="20">
        <v>45351</v>
      </c>
      <c r="G9282" s="20"/>
      <c r="H9282" s="20">
        <v>45292</v>
      </c>
      <c r="I9282" s="20">
        <v>45351</v>
      </c>
      <c r="J9282" s="20">
        <v>45359</v>
      </c>
      <c r="K9282" t="s">
        <v>996</v>
      </c>
      <c r="L9282" t="s">
        <v>4457</v>
      </c>
      <c r="M9282" t="s">
        <v>4458</v>
      </c>
      <c r="N9282" t="s">
        <v>8000</v>
      </c>
      <c r="O9282" t="s">
        <v>756</v>
      </c>
      <c r="P9282" t="s">
        <v>757</v>
      </c>
      <c r="Q9282" t="s">
        <v>758</v>
      </c>
      <c r="R9282" t="s">
        <v>266</v>
      </c>
    </row>
    <row r="9283" spans="1:18" x14ac:dyDescent="0.35">
      <c r="A9283">
        <v>43966</v>
      </c>
      <c r="B9283">
        <v>114</v>
      </c>
      <c r="C9283" t="s">
        <v>27</v>
      </c>
      <c r="D9283" t="s">
        <v>1035</v>
      </c>
      <c r="E9283">
        <v>41.06</v>
      </c>
      <c r="F9283" s="20">
        <v>45352</v>
      </c>
      <c r="G9283" s="20"/>
      <c r="H9283" s="20">
        <v>45292</v>
      </c>
      <c r="I9283" s="20">
        <v>45352</v>
      </c>
      <c r="J9283" s="20">
        <v>45359</v>
      </c>
      <c r="K9283" t="s">
        <v>996</v>
      </c>
      <c r="L9283" t="s">
        <v>4457</v>
      </c>
      <c r="M9283" t="s">
        <v>4458</v>
      </c>
      <c r="N9283" t="s">
        <v>8004</v>
      </c>
      <c r="O9283" t="s">
        <v>756</v>
      </c>
      <c r="P9283" t="s">
        <v>757</v>
      </c>
      <c r="Q9283" t="s">
        <v>758</v>
      </c>
      <c r="R9283" t="s">
        <v>266</v>
      </c>
    </row>
    <row r="9284" spans="1:18" x14ac:dyDescent="0.35">
      <c r="A9284">
        <v>47057</v>
      </c>
      <c r="B9284">
        <v>114</v>
      </c>
      <c r="C9284" t="s">
        <v>27</v>
      </c>
      <c r="D9284" t="s">
        <v>995</v>
      </c>
      <c r="E9284">
        <v>1900</v>
      </c>
      <c r="F9284" s="20">
        <v>45382</v>
      </c>
      <c r="G9284" s="20"/>
      <c r="H9284" s="20"/>
      <c r="I9284" s="20">
        <v>45382</v>
      </c>
      <c r="J9284" s="20">
        <v>45383</v>
      </c>
      <c r="K9284" t="s">
        <v>996</v>
      </c>
      <c r="L9284" t="s">
        <v>4334</v>
      </c>
      <c r="M9284" t="s">
        <v>4335</v>
      </c>
      <c r="N9284" t="s">
        <v>7722</v>
      </c>
      <c r="P9284" t="s">
        <v>7954</v>
      </c>
      <c r="R9284" t="s">
        <v>266</v>
      </c>
    </row>
    <row r="9285" spans="1:18" x14ac:dyDescent="0.35">
      <c r="A9285">
        <v>47515</v>
      </c>
      <c r="B9285">
        <v>114</v>
      </c>
      <c r="C9285" t="s">
        <v>27</v>
      </c>
      <c r="D9285" t="s">
        <v>2071</v>
      </c>
      <c r="E9285">
        <v>600</v>
      </c>
      <c r="F9285" s="20">
        <v>45378</v>
      </c>
      <c r="G9285" s="20"/>
      <c r="H9285" s="20"/>
      <c r="I9285" s="20">
        <v>45378</v>
      </c>
      <c r="J9285" s="20">
        <v>45384</v>
      </c>
      <c r="K9285" t="s">
        <v>264</v>
      </c>
      <c r="L9285" t="s">
        <v>766</v>
      </c>
      <c r="M9285" t="s">
        <v>767</v>
      </c>
      <c r="N9285" t="s">
        <v>8362</v>
      </c>
      <c r="O9285" t="s">
        <v>756</v>
      </c>
    </row>
    <row r="9286" spans="1:18" x14ac:dyDescent="0.35">
      <c r="A9286">
        <v>48647</v>
      </c>
      <c r="B9286">
        <v>114</v>
      </c>
      <c r="C9286" t="s">
        <v>27</v>
      </c>
      <c r="D9286" t="s">
        <v>995</v>
      </c>
      <c r="E9286">
        <v>2460</v>
      </c>
      <c r="F9286" s="20">
        <v>45383</v>
      </c>
      <c r="G9286" s="20"/>
      <c r="H9286" s="20"/>
      <c r="I9286" s="20">
        <v>45383</v>
      </c>
      <c r="J9286" s="20">
        <v>45391</v>
      </c>
      <c r="K9286" t="s">
        <v>996</v>
      </c>
      <c r="L9286" t="s">
        <v>4334</v>
      </c>
      <c r="M9286" t="s">
        <v>4335</v>
      </c>
      <c r="N9286" t="s">
        <v>7758</v>
      </c>
      <c r="O9286" t="s">
        <v>756</v>
      </c>
      <c r="R9286" t="s">
        <v>266</v>
      </c>
    </row>
    <row r="9287" spans="1:18" x14ac:dyDescent="0.35">
      <c r="A9287">
        <v>48648</v>
      </c>
      <c r="B9287">
        <v>114</v>
      </c>
      <c r="C9287" t="s">
        <v>27</v>
      </c>
      <c r="D9287" t="s">
        <v>995</v>
      </c>
      <c r="E9287">
        <v>605.22</v>
      </c>
      <c r="F9287" s="20">
        <v>45382</v>
      </c>
      <c r="G9287" s="20"/>
      <c r="H9287" s="20"/>
      <c r="I9287" s="20">
        <v>45382</v>
      </c>
      <c r="J9287" s="20">
        <v>45391</v>
      </c>
      <c r="K9287" t="s">
        <v>996</v>
      </c>
      <c r="L9287" t="s">
        <v>4334</v>
      </c>
      <c r="M9287" t="s">
        <v>4335</v>
      </c>
      <c r="N9287" t="s">
        <v>7722</v>
      </c>
      <c r="R9287" t="s">
        <v>266</v>
      </c>
    </row>
    <row r="9288" spans="1:18" x14ac:dyDescent="0.35">
      <c r="A9288">
        <v>51841</v>
      </c>
      <c r="B9288">
        <v>114</v>
      </c>
      <c r="C9288" t="s">
        <v>27</v>
      </c>
      <c r="D9288" t="s">
        <v>8090</v>
      </c>
      <c r="E9288">
        <v>431.5</v>
      </c>
      <c r="F9288" s="20">
        <v>45412</v>
      </c>
      <c r="G9288" s="20"/>
      <c r="H9288" s="20"/>
      <c r="I9288" s="20">
        <v>45395</v>
      </c>
      <c r="J9288" s="20">
        <v>45412</v>
      </c>
      <c r="K9288" t="s">
        <v>264</v>
      </c>
      <c r="L9288" t="s">
        <v>4287</v>
      </c>
      <c r="M9288" t="s">
        <v>4288</v>
      </c>
      <c r="N9288" t="s">
        <v>8363</v>
      </c>
      <c r="O9288" t="s">
        <v>756</v>
      </c>
    </row>
    <row r="9289" spans="1:18" x14ac:dyDescent="0.35">
      <c r="A9289">
        <v>51887</v>
      </c>
      <c r="B9289">
        <v>114</v>
      </c>
      <c r="C9289" t="s">
        <v>27</v>
      </c>
      <c r="D9289" t="s">
        <v>2071</v>
      </c>
      <c r="E9289">
        <v>600</v>
      </c>
      <c r="F9289" s="20">
        <v>45412</v>
      </c>
      <c r="G9289" s="20"/>
      <c r="H9289" s="20"/>
      <c r="I9289" s="20">
        <v>45412</v>
      </c>
      <c r="J9289" s="20">
        <v>45412</v>
      </c>
      <c r="K9289" t="s">
        <v>264</v>
      </c>
      <c r="L9289" t="s">
        <v>766</v>
      </c>
      <c r="M9289" t="s">
        <v>767</v>
      </c>
      <c r="N9289" t="s">
        <v>8364</v>
      </c>
      <c r="O9289" t="s">
        <v>756</v>
      </c>
    </row>
    <row r="9290" spans="1:18" x14ac:dyDescent="0.35">
      <c r="A9290">
        <v>52072</v>
      </c>
      <c r="B9290">
        <v>114</v>
      </c>
      <c r="C9290" t="s">
        <v>27</v>
      </c>
      <c r="D9290" t="s">
        <v>995</v>
      </c>
      <c r="E9290">
        <v>2782</v>
      </c>
      <c r="F9290" s="20">
        <v>45412</v>
      </c>
      <c r="G9290" s="20"/>
      <c r="H9290" s="20"/>
      <c r="I9290" s="20">
        <v>45412</v>
      </c>
      <c r="J9290" s="20">
        <v>45414</v>
      </c>
      <c r="K9290" t="s">
        <v>996</v>
      </c>
      <c r="L9290" t="s">
        <v>4334</v>
      </c>
      <c r="M9290" t="s">
        <v>4335</v>
      </c>
      <c r="N9290" t="s">
        <v>7420</v>
      </c>
      <c r="O9290" t="s">
        <v>756</v>
      </c>
      <c r="R9290" t="s">
        <v>266</v>
      </c>
    </row>
    <row r="9291" spans="1:18" x14ac:dyDescent="0.35">
      <c r="A9291">
        <v>52077</v>
      </c>
      <c r="B9291">
        <v>114</v>
      </c>
      <c r="C9291" t="s">
        <v>27</v>
      </c>
      <c r="D9291" t="s">
        <v>995</v>
      </c>
      <c r="E9291">
        <v>874.57</v>
      </c>
      <c r="F9291" s="20">
        <v>45382</v>
      </c>
      <c r="G9291" s="20"/>
      <c r="H9291" s="20"/>
      <c r="I9291" s="20">
        <v>45382</v>
      </c>
      <c r="J9291" s="20">
        <v>45414</v>
      </c>
      <c r="K9291" t="s">
        <v>996</v>
      </c>
      <c r="L9291" t="s">
        <v>4334</v>
      </c>
      <c r="M9291" t="s">
        <v>4335</v>
      </c>
      <c r="N9291" t="s">
        <v>7722</v>
      </c>
      <c r="R9291" t="s">
        <v>266</v>
      </c>
    </row>
    <row r="9292" spans="1:18" x14ac:dyDescent="0.35">
      <c r="A9292">
        <v>52078</v>
      </c>
      <c r="B9292">
        <v>114</v>
      </c>
      <c r="C9292" t="s">
        <v>27</v>
      </c>
      <c r="D9292" t="s">
        <v>995</v>
      </c>
      <c r="E9292">
        <v>250</v>
      </c>
      <c r="F9292" s="20">
        <v>45388</v>
      </c>
      <c r="G9292" s="20"/>
      <c r="H9292" s="20"/>
      <c r="I9292" s="20">
        <v>45388</v>
      </c>
      <c r="J9292" s="20">
        <v>45414</v>
      </c>
      <c r="K9292" t="s">
        <v>996</v>
      </c>
      <c r="L9292" t="s">
        <v>4334</v>
      </c>
      <c r="M9292" t="s">
        <v>4335</v>
      </c>
      <c r="N9292" t="s">
        <v>8365</v>
      </c>
      <c r="R9292" t="s">
        <v>266</v>
      </c>
    </row>
    <row r="9293" spans="1:18" x14ac:dyDescent="0.35">
      <c r="A9293">
        <v>48778</v>
      </c>
      <c r="B9293">
        <v>114</v>
      </c>
      <c r="C9293" t="s">
        <v>27</v>
      </c>
      <c r="D9293" t="s">
        <v>3342</v>
      </c>
      <c r="E9293">
        <v>710.84</v>
      </c>
      <c r="F9293" s="20">
        <v>45391</v>
      </c>
      <c r="G9293" s="20"/>
      <c r="H9293" s="20"/>
      <c r="I9293" s="20">
        <v>45391</v>
      </c>
      <c r="J9293" s="20">
        <v>45392</v>
      </c>
      <c r="K9293" t="s">
        <v>319</v>
      </c>
      <c r="L9293" t="s">
        <v>4287</v>
      </c>
      <c r="M9293" t="s">
        <v>4288</v>
      </c>
      <c r="N9293" t="s">
        <v>8366</v>
      </c>
      <c r="O9293" t="s">
        <v>756</v>
      </c>
    </row>
    <row r="9294" spans="1:18" x14ac:dyDescent="0.35">
      <c r="A9294">
        <v>49148</v>
      </c>
      <c r="B9294">
        <v>114</v>
      </c>
      <c r="C9294" t="s">
        <v>27</v>
      </c>
      <c r="D9294" t="s">
        <v>929</v>
      </c>
      <c r="E9294">
        <v>6324.07</v>
      </c>
      <c r="F9294" s="20">
        <v>45387</v>
      </c>
      <c r="G9294" s="20"/>
      <c r="H9294" s="20"/>
      <c r="I9294" s="20">
        <v>45371</v>
      </c>
      <c r="J9294" s="20"/>
      <c r="L9294" t="s">
        <v>4848</v>
      </c>
      <c r="M9294" t="s">
        <v>4849</v>
      </c>
      <c r="O9294" t="s">
        <v>1959</v>
      </c>
      <c r="P9294" t="s">
        <v>1959</v>
      </c>
      <c r="Q9294" t="s">
        <v>1959</v>
      </c>
      <c r="R9294" t="s">
        <v>8367</v>
      </c>
    </row>
    <row r="9295" spans="1:18" x14ac:dyDescent="0.35">
      <c r="A9295">
        <v>61963</v>
      </c>
      <c r="B9295">
        <v>114</v>
      </c>
      <c r="C9295" t="s">
        <v>27</v>
      </c>
      <c r="D9295" t="s">
        <v>1746</v>
      </c>
      <c r="E9295">
        <v>513.02</v>
      </c>
      <c r="F9295" s="20">
        <v>45473</v>
      </c>
      <c r="G9295" s="20"/>
      <c r="H9295" s="20"/>
      <c r="I9295" s="20">
        <v>45473</v>
      </c>
      <c r="J9295" s="20">
        <v>45474</v>
      </c>
      <c r="K9295" t="s">
        <v>264</v>
      </c>
      <c r="L9295" t="s">
        <v>4287</v>
      </c>
      <c r="M9295" t="s">
        <v>4676</v>
      </c>
      <c r="N9295" t="s">
        <v>6760</v>
      </c>
      <c r="O9295" t="s">
        <v>756</v>
      </c>
    </row>
    <row r="9296" spans="1:18" x14ac:dyDescent="0.35">
      <c r="A9296">
        <v>67413</v>
      </c>
      <c r="B9296">
        <v>114</v>
      </c>
      <c r="C9296" t="s">
        <v>27</v>
      </c>
      <c r="D9296" t="s">
        <v>3928</v>
      </c>
      <c r="E9296">
        <v>149</v>
      </c>
      <c r="F9296" s="20">
        <v>45499</v>
      </c>
      <c r="G9296" s="20"/>
      <c r="H9296" s="20"/>
      <c r="I9296" s="20">
        <v>45499</v>
      </c>
      <c r="J9296" s="20">
        <v>45502</v>
      </c>
      <c r="K9296" t="s">
        <v>264</v>
      </c>
      <c r="L9296" t="s">
        <v>4287</v>
      </c>
      <c r="M9296" t="s">
        <v>4288</v>
      </c>
      <c r="N9296" t="s">
        <v>8368</v>
      </c>
      <c r="O9296" t="s">
        <v>756</v>
      </c>
      <c r="P9296" t="s">
        <v>757</v>
      </c>
      <c r="Q9296" t="s">
        <v>758</v>
      </c>
      <c r="R9296" t="s">
        <v>266</v>
      </c>
    </row>
    <row r="9297" spans="1:19" x14ac:dyDescent="0.35">
      <c r="A9297">
        <v>67943</v>
      </c>
      <c r="B9297">
        <v>114</v>
      </c>
      <c r="C9297" t="s">
        <v>27</v>
      </c>
      <c r="D9297" t="s">
        <v>5964</v>
      </c>
      <c r="E9297">
        <v>1252.3499999999999</v>
      </c>
      <c r="F9297" s="20">
        <v>45301</v>
      </c>
      <c r="G9297" s="20"/>
      <c r="H9297" s="20"/>
      <c r="I9297" s="20">
        <v>45280</v>
      </c>
      <c r="J9297" s="20">
        <v>45504</v>
      </c>
      <c r="K9297" t="s">
        <v>264</v>
      </c>
      <c r="L9297" t="s">
        <v>8369</v>
      </c>
      <c r="M9297" t="s">
        <v>8370</v>
      </c>
      <c r="N9297" t="s">
        <v>8371</v>
      </c>
    </row>
    <row r="9298" spans="1:19" x14ac:dyDescent="0.35">
      <c r="A9298">
        <v>67944</v>
      </c>
      <c r="B9298">
        <v>114</v>
      </c>
      <c r="C9298" t="s">
        <v>27</v>
      </c>
      <c r="D9298" t="s">
        <v>5964</v>
      </c>
      <c r="E9298">
        <v>719.7</v>
      </c>
      <c r="F9298" s="20">
        <v>45295</v>
      </c>
      <c r="G9298" s="20"/>
      <c r="H9298" s="20"/>
      <c r="I9298" s="20">
        <v>45281</v>
      </c>
      <c r="J9298" s="20">
        <v>45504</v>
      </c>
      <c r="K9298" t="s">
        <v>264</v>
      </c>
      <c r="L9298" t="s">
        <v>4146</v>
      </c>
      <c r="M9298" t="s">
        <v>4234</v>
      </c>
      <c r="N9298" t="s">
        <v>8372</v>
      </c>
    </row>
    <row r="9299" spans="1:19" x14ac:dyDescent="0.35">
      <c r="A9299">
        <v>67948</v>
      </c>
      <c r="B9299">
        <v>114</v>
      </c>
      <c r="C9299" t="s">
        <v>27</v>
      </c>
      <c r="D9299" t="s">
        <v>5964</v>
      </c>
      <c r="E9299">
        <v>719.76</v>
      </c>
      <c r="F9299" s="20">
        <v>45296</v>
      </c>
      <c r="G9299" s="20"/>
      <c r="H9299" s="20"/>
      <c r="I9299" s="20">
        <v>45282</v>
      </c>
      <c r="J9299" s="20">
        <v>45504</v>
      </c>
      <c r="K9299" t="s">
        <v>264</v>
      </c>
      <c r="L9299" t="s">
        <v>4146</v>
      </c>
      <c r="M9299" t="s">
        <v>4234</v>
      </c>
      <c r="N9299" t="s">
        <v>8373</v>
      </c>
    </row>
    <row r="9300" spans="1:19" x14ac:dyDescent="0.35">
      <c r="A9300">
        <v>67984</v>
      </c>
      <c r="B9300">
        <v>114</v>
      </c>
      <c r="C9300" t="s">
        <v>27</v>
      </c>
      <c r="D9300" t="s">
        <v>1746</v>
      </c>
      <c r="E9300">
        <v>1006.48</v>
      </c>
      <c r="F9300" s="20">
        <v>45504</v>
      </c>
      <c r="G9300" s="20"/>
      <c r="H9300" s="20"/>
      <c r="I9300" s="20">
        <v>45504</v>
      </c>
      <c r="J9300" s="20">
        <v>45505</v>
      </c>
      <c r="K9300" t="s">
        <v>264</v>
      </c>
      <c r="L9300" t="s">
        <v>4287</v>
      </c>
      <c r="M9300" t="s">
        <v>4676</v>
      </c>
      <c r="N9300" t="s">
        <v>6434</v>
      </c>
      <c r="O9300" t="s">
        <v>756</v>
      </c>
    </row>
    <row r="9301" spans="1:19" x14ac:dyDescent="0.35">
      <c r="A9301">
        <v>68045</v>
      </c>
      <c r="B9301">
        <v>114</v>
      </c>
      <c r="C9301" t="s">
        <v>27</v>
      </c>
      <c r="D9301" t="s">
        <v>5964</v>
      </c>
      <c r="E9301">
        <v>1171.99</v>
      </c>
      <c r="F9301" s="20">
        <v>45301</v>
      </c>
      <c r="G9301" s="20"/>
      <c r="H9301" s="20"/>
      <c r="I9301" s="20">
        <v>45652</v>
      </c>
      <c r="J9301" s="20">
        <v>45505</v>
      </c>
      <c r="K9301" t="s">
        <v>264</v>
      </c>
      <c r="L9301" t="s">
        <v>4146</v>
      </c>
      <c r="M9301" t="s">
        <v>4234</v>
      </c>
      <c r="N9301" t="s">
        <v>8374</v>
      </c>
    </row>
    <row r="9302" spans="1:19" x14ac:dyDescent="0.35">
      <c r="A9302">
        <v>68117</v>
      </c>
      <c r="B9302">
        <v>114</v>
      </c>
      <c r="C9302" t="s">
        <v>27</v>
      </c>
      <c r="D9302" t="s">
        <v>2071</v>
      </c>
      <c r="E9302">
        <v>1200</v>
      </c>
      <c r="F9302" s="20">
        <v>45503</v>
      </c>
      <c r="G9302" s="20"/>
      <c r="H9302" s="20"/>
      <c r="I9302" s="20">
        <v>45503</v>
      </c>
      <c r="J9302" s="20">
        <v>45505</v>
      </c>
      <c r="K9302" t="s">
        <v>264</v>
      </c>
      <c r="L9302" t="s">
        <v>766</v>
      </c>
      <c r="M9302" t="s">
        <v>767</v>
      </c>
      <c r="N9302" t="s">
        <v>8375</v>
      </c>
    </row>
    <row r="9303" spans="1:19" x14ac:dyDescent="0.35">
      <c r="A9303">
        <v>64881</v>
      </c>
      <c r="B9303">
        <v>114</v>
      </c>
      <c r="C9303" t="s">
        <v>27</v>
      </c>
      <c r="D9303" t="s">
        <v>5480</v>
      </c>
      <c r="E9303">
        <v>498</v>
      </c>
      <c r="F9303" s="20">
        <v>45478</v>
      </c>
      <c r="G9303" s="20"/>
      <c r="H9303" s="20"/>
      <c r="I9303" s="20">
        <v>45478</v>
      </c>
      <c r="J9303" s="20">
        <v>45485</v>
      </c>
      <c r="K9303" t="s">
        <v>264</v>
      </c>
      <c r="L9303" t="s">
        <v>5481</v>
      </c>
      <c r="M9303" t="s">
        <v>5482</v>
      </c>
      <c r="N9303" t="s">
        <v>2192</v>
      </c>
      <c r="O9303" t="s">
        <v>756</v>
      </c>
    </row>
    <row r="9304" spans="1:19" x14ac:dyDescent="0.35">
      <c r="A9304">
        <v>63390</v>
      </c>
      <c r="B9304">
        <v>114</v>
      </c>
      <c r="C9304" t="s">
        <v>27</v>
      </c>
      <c r="D9304" t="s">
        <v>919</v>
      </c>
      <c r="E9304">
        <v>562.85</v>
      </c>
      <c r="F9304" s="20">
        <v>45444</v>
      </c>
      <c r="G9304" s="20"/>
      <c r="H9304" s="20"/>
      <c r="I9304" s="20">
        <v>45444</v>
      </c>
      <c r="J9304" s="20">
        <v>45478</v>
      </c>
      <c r="K9304" t="s">
        <v>307</v>
      </c>
      <c r="L9304" t="s">
        <v>4334</v>
      </c>
      <c r="M9304" t="s">
        <v>4335</v>
      </c>
      <c r="N9304" t="s">
        <v>7020</v>
      </c>
    </row>
    <row r="9305" spans="1:19" x14ac:dyDescent="0.35">
      <c r="A9305">
        <v>63980</v>
      </c>
      <c r="B9305">
        <v>114</v>
      </c>
      <c r="C9305" t="s">
        <v>27</v>
      </c>
      <c r="D9305" t="s">
        <v>1551</v>
      </c>
      <c r="E9305">
        <v>396</v>
      </c>
      <c r="F9305" s="20">
        <v>45514</v>
      </c>
      <c r="G9305" s="20">
        <v>45516</v>
      </c>
      <c r="H9305" s="20"/>
      <c r="I9305" s="20">
        <v>45500</v>
      </c>
      <c r="J9305" s="20"/>
      <c r="K9305" t="s">
        <v>330</v>
      </c>
      <c r="L9305" t="s">
        <v>4370</v>
      </c>
      <c r="M9305" t="s">
        <v>4371</v>
      </c>
      <c r="N9305" t="s">
        <v>8376</v>
      </c>
      <c r="O9305" t="s">
        <v>756</v>
      </c>
      <c r="P9305" t="s">
        <v>757</v>
      </c>
      <c r="Q9305" t="s">
        <v>758</v>
      </c>
      <c r="R9305" t="s">
        <v>266</v>
      </c>
      <c r="S9305" t="s">
        <v>332</v>
      </c>
    </row>
    <row r="9306" spans="1:19" x14ac:dyDescent="0.35">
      <c r="A9306">
        <v>65811</v>
      </c>
      <c r="B9306">
        <v>114</v>
      </c>
      <c r="C9306" t="s">
        <v>27</v>
      </c>
      <c r="D9306" t="s">
        <v>2071</v>
      </c>
      <c r="E9306">
        <v>1200</v>
      </c>
      <c r="F9306" s="20">
        <v>45490</v>
      </c>
      <c r="G9306" s="20"/>
      <c r="H9306" s="20"/>
      <c r="I9306" s="20">
        <v>45490</v>
      </c>
      <c r="J9306" s="20">
        <v>45491</v>
      </c>
      <c r="K9306" t="s">
        <v>264</v>
      </c>
      <c r="L9306" t="s">
        <v>4146</v>
      </c>
      <c r="M9306" t="s">
        <v>4234</v>
      </c>
      <c r="N9306" t="s">
        <v>5532</v>
      </c>
    </row>
    <row r="9307" spans="1:19" x14ac:dyDescent="0.35">
      <c r="A9307">
        <v>65991</v>
      </c>
      <c r="B9307">
        <v>114</v>
      </c>
      <c r="C9307" t="s">
        <v>27</v>
      </c>
      <c r="D9307" t="s">
        <v>3928</v>
      </c>
      <c r="E9307">
        <v>630</v>
      </c>
      <c r="F9307" s="20">
        <v>45488</v>
      </c>
      <c r="G9307" s="20"/>
      <c r="H9307" s="20"/>
      <c r="I9307" s="20">
        <v>45488</v>
      </c>
      <c r="J9307" s="20">
        <v>45492</v>
      </c>
      <c r="K9307" t="s">
        <v>264</v>
      </c>
      <c r="L9307" t="s">
        <v>4287</v>
      </c>
      <c r="M9307" t="s">
        <v>4288</v>
      </c>
      <c r="N9307" t="s">
        <v>8377</v>
      </c>
    </row>
    <row r="9308" spans="1:19" x14ac:dyDescent="0.35">
      <c r="A9308">
        <v>66093</v>
      </c>
      <c r="B9308">
        <v>114</v>
      </c>
      <c r="C9308" t="s">
        <v>27</v>
      </c>
      <c r="D9308" t="s">
        <v>1106</v>
      </c>
      <c r="E9308">
        <v>88324.19</v>
      </c>
      <c r="F9308" s="20">
        <v>45495</v>
      </c>
      <c r="G9308" s="20"/>
      <c r="H9308" s="20"/>
      <c r="I9308" s="20">
        <v>45473</v>
      </c>
      <c r="J9308" s="20">
        <v>45495</v>
      </c>
      <c r="K9308" t="s">
        <v>330</v>
      </c>
      <c r="L9308" t="s">
        <v>4374</v>
      </c>
      <c r="M9308" t="s">
        <v>4375</v>
      </c>
      <c r="N9308" t="s">
        <v>6937</v>
      </c>
      <c r="P9308" t="s">
        <v>7954</v>
      </c>
    </row>
    <row r="9309" spans="1:19" x14ac:dyDescent="0.35">
      <c r="A9309">
        <v>66095</v>
      </c>
      <c r="B9309">
        <v>114</v>
      </c>
      <c r="C9309" t="s">
        <v>27</v>
      </c>
      <c r="D9309" t="s">
        <v>1106</v>
      </c>
      <c r="E9309">
        <v>81066.850000000006</v>
      </c>
      <c r="F9309" s="20">
        <v>45463</v>
      </c>
      <c r="G9309" s="20"/>
      <c r="H9309" s="20"/>
      <c r="I9309" s="20">
        <v>45442</v>
      </c>
      <c r="J9309" s="20">
        <v>45495</v>
      </c>
      <c r="K9309" t="s">
        <v>330</v>
      </c>
      <c r="L9309" t="s">
        <v>4374</v>
      </c>
      <c r="M9309" t="s">
        <v>4375</v>
      </c>
      <c r="N9309" t="s">
        <v>7264</v>
      </c>
      <c r="P9309" t="s">
        <v>7954</v>
      </c>
      <c r="R9309" t="s">
        <v>8378</v>
      </c>
    </row>
    <row r="9310" spans="1:19" x14ac:dyDescent="0.35">
      <c r="A9310">
        <v>66702</v>
      </c>
      <c r="B9310">
        <v>114</v>
      </c>
      <c r="C9310" t="s">
        <v>27</v>
      </c>
      <c r="D9310" t="s">
        <v>1288</v>
      </c>
      <c r="E9310">
        <v>246</v>
      </c>
      <c r="F9310" s="20">
        <v>45513</v>
      </c>
      <c r="G9310" s="20">
        <v>45513</v>
      </c>
      <c r="H9310" s="20"/>
      <c r="I9310" s="20">
        <v>45498</v>
      </c>
      <c r="J9310" s="20">
        <v>45498</v>
      </c>
      <c r="K9310" t="s">
        <v>264</v>
      </c>
      <c r="L9310" t="s">
        <v>4279</v>
      </c>
      <c r="M9310" t="s">
        <v>5222</v>
      </c>
      <c r="N9310" t="s">
        <v>8379</v>
      </c>
      <c r="O9310" t="s">
        <v>756</v>
      </c>
      <c r="P9310" t="s">
        <v>757</v>
      </c>
      <c r="Q9310" t="s">
        <v>758</v>
      </c>
      <c r="R9310" t="s">
        <v>266</v>
      </c>
      <c r="S9310" t="s">
        <v>271</v>
      </c>
    </row>
    <row r="9311" spans="1:19" x14ac:dyDescent="0.35">
      <c r="A9311">
        <v>67149</v>
      </c>
      <c r="B9311">
        <v>114</v>
      </c>
      <c r="C9311" t="s">
        <v>27</v>
      </c>
      <c r="D9311" t="s">
        <v>2071</v>
      </c>
      <c r="E9311">
        <v>600</v>
      </c>
      <c r="F9311" s="20">
        <v>45497</v>
      </c>
      <c r="G9311" s="20"/>
      <c r="H9311" s="20"/>
      <c r="I9311" s="20">
        <v>45497</v>
      </c>
      <c r="J9311" s="20">
        <v>45499</v>
      </c>
      <c r="K9311" t="s">
        <v>264</v>
      </c>
      <c r="L9311" t="s">
        <v>766</v>
      </c>
      <c r="M9311" t="s">
        <v>767</v>
      </c>
      <c r="N9311" t="s">
        <v>8380</v>
      </c>
    </row>
    <row r="9312" spans="1:19" x14ac:dyDescent="0.35">
      <c r="A9312">
        <v>82782</v>
      </c>
      <c r="B9312">
        <v>114</v>
      </c>
      <c r="C9312" t="s">
        <v>27</v>
      </c>
      <c r="D9312" t="s">
        <v>1100</v>
      </c>
      <c r="E9312">
        <v>3099.72</v>
      </c>
      <c r="F9312" s="20">
        <v>45899</v>
      </c>
      <c r="G9312" s="20"/>
      <c r="H9312" s="20"/>
      <c r="I9312" s="20">
        <v>45899</v>
      </c>
      <c r="J9312" s="20"/>
      <c r="K9312" t="s">
        <v>330</v>
      </c>
      <c r="L9312" t="s">
        <v>1375</v>
      </c>
      <c r="M9312" t="s">
        <v>1755</v>
      </c>
      <c r="N9312" t="s">
        <v>8381</v>
      </c>
    </row>
    <row r="9313" spans="1:14" x14ac:dyDescent="0.35">
      <c r="A9313">
        <v>82783</v>
      </c>
      <c r="B9313">
        <v>114</v>
      </c>
      <c r="C9313" t="s">
        <v>27</v>
      </c>
      <c r="D9313" t="s">
        <v>1100</v>
      </c>
      <c r="E9313">
        <v>3099.72</v>
      </c>
      <c r="F9313" s="20">
        <v>45930</v>
      </c>
      <c r="G9313" s="20"/>
      <c r="H9313" s="20"/>
      <c r="I9313" s="20">
        <v>45930</v>
      </c>
      <c r="J9313" s="20"/>
      <c r="K9313" t="s">
        <v>330</v>
      </c>
      <c r="L9313" t="s">
        <v>1375</v>
      </c>
      <c r="M9313" t="s">
        <v>1755</v>
      </c>
      <c r="N9313" t="s">
        <v>8382</v>
      </c>
    </row>
    <row r="9314" spans="1:14" x14ac:dyDescent="0.35">
      <c r="A9314">
        <v>82784</v>
      </c>
      <c r="B9314">
        <v>114</v>
      </c>
      <c r="C9314" t="s">
        <v>27</v>
      </c>
      <c r="D9314" t="s">
        <v>1100</v>
      </c>
      <c r="E9314">
        <v>3099.72</v>
      </c>
      <c r="F9314" s="20">
        <v>45960</v>
      </c>
      <c r="G9314" s="20"/>
      <c r="H9314" s="20"/>
      <c r="I9314" s="20">
        <v>45960</v>
      </c>
      <c r="J9314" s="20"/>
      <c r="K9314" t="s">
        <v>330</v>
      </c>
      <c r="L9314" t="s">
        <v>1375</v>
      </c>
      <c r="M9314" t="s">
        <v>1755</v>
      </c>
      <c r="N9314" t="s">
        <v>8383</v>
      </c>
    </row>
    <row r="9315" spans="1:14" x14ac:dyDescent="0.35">
      <c r="A9315">
        <v>82785</v>
      </c>
      <c r="B9315">
        <v>114</v>
      </c>
      <c r="C9315" t="s">
        <v>27</v>
      </c>
      <c r="D9315" t="s">
        <v>1100</v>
      </c>
      <c r="E9315">
        <v>3099.72</v>
      </c>
      <c r="F9315" s="20">
        <v>45991</v>
      </c>
      <c r="G9315" s="20"/>
      <c r="H9315" s="20"/>
      <c r="I9315" s="20">
        <v>45991</v>
      </c>
      <c r="J9315" s="20"/>
      <c r="K9315" t="s">
        <v>330</v>
      </c>
      <c r="L9315" t="s">
        <v>1375</v>
      </c>
      <c r="M9315" t="s">
        <v>1755</v>
      </c>
      <c r="N9315" t="s">
        <v>8384</v>
      </c>
    </row>
    <row r="9316" spans="1:14" x14ac:dyDescent="0.35">
      <c r="A9316">
        <v>82786</v>
      </c>
      <c r="B9316">
        <v>114</v>
      </c>
      <c r="C9316" t="s">
        <v>27</v>
      </c>
      <c r="D9316" t="s">
        <v>1100</v>
      </c>
      <c r="E9316">
        <v>3099.72</v>
      </c>
      <c r="F9316" s="20">
        <v>46021</v>
      </c>
      <c r="G9316" s="20"/>
      <c r="H9316" s="20"/>
      <c r="I9316" s="20">
        <v>46021</v>
      </c>
      <c r="J9316" s="20"/>
      <c r="K9316" t="s">
        <v>330</v>
      </c>
      <c r="L9316" t="s">
        <v>1375</v>
      </c>
      <c r="M9316" t="s">
        <v>1755</v>
      </c>
      <c r="N9316" t="s">
        <v>8385</v>
      </c>
    </row>
    <row r="9317" spans="1:14" x14ac:dyDescent="0.35">
      <c r="A9317">
        <v>82787</v>
      </c>
      <c r="B9317">
        <v>114</v>
      </c>
      <c r="C9317" t="s">
        <v>27</v>
      </c>
      <c r="D9317" t="s">
        <v>1100</v>
      </c>
      <c r="E9317">
        <v>3099.72</v>
      </c>
      <c r="F9317" s="20">
        <v>46052</v>
      </c>
      <c r="G9317" s="20"/>
      <c r="H9317" s="20"/>
      <c r="I9317" s="20">
        <v>46052</v>
      </c>
      <c r="J9317" s="20"/>
      <c r="K9317" t="s">
        <v>330</v>
      </c>
      <c r="L9317" t="s">
        <v>1375</v>
      </c>
      <c r="M9317" t="s">
        <v>1755</v>
      </c>
      <c r="N9317" t="s">
        <v>8386</v>
      </c>
    </row>
    <row r="9318" spans="1:14" x14ac:dyDescent="0.35">
      <c r="A9318">
        <v>82788</v>
      </c>
      <c r="B9318">
        <v>114</v>
      </c>
      <c r="C9318" t="s">
        <v>27</v>
      </c>
      <c r="D9318" t="s">
        <v>1100</v>
      </c>
      <c r="E9318">
        <v>3099.72</v>
      </c>
      <c r="F9318" s="20">
        <v>46081</v>
      </c>
      <c r="G9318" s="20"/>
      <c r="H9318" s="20"/>
      <c r="I9318" s="20">
        <v>46081</v>
      </c>
      <c r="J9318" s="20"/>
      <c r="K9318" t="s">
        <v>330</v>
      </c>
      <c r="L9318" t="s">
        <v>1375</v>
      </c>
      <c r="M9318" t="s">
        <v>1755</v>
      </c>
      <c r="N9318" t="s">
        <v>8387</v>
      </c>
    </row>
    <row r="9319" spans="1:14" x14ac:dyDescent="0.35">
      <c r="A9319">
        <v>82789</v>
      </c>
      <c r="B9319">
        <v>114</v>
      </c>
      <c r="C9319" t="s">
        <v>27</v>
      </c>
      <c r="D9319" t="s">
        <v>1100</v>
      </c>
      <c r="E9319">
        <v>3099.72</v>
      </c>
      <c r="F9319" s="20">
        <v>46111</v>
      </c>
      <c r="G9319" s="20"/>
      <c r="H9319" s="20"/>
      <c r="I9319" s="20">
        <v>46111</v>
      </c>
      <c r="J9319" s="20"/>
      <c r="K9319" t="s">
        <v>330</v>
      </c>
      <c r="L9319" t="s">
        <v>1375</v>
      </c>
      <c r="M9319" t="s">
        <v>1755</v>
      </c>
      <c r="N9319" t="s">
        <v>8388</v>
      </c>
    </row>
    <row r="9320" spans="1:14" x14ac:dyDescent="0.35">
      <c r="A9320">
        <v>82790</v>
      </c>
      <c r="B9320">
        <v>114</v>
      </c>
      <c r="C9320" t="s">
        <v>27</v>
      </c>
      <c r="D9320" t="s">
        <v>1100</v>
      </c>
      <c r="E9320">
        <v>3099.72</v>
      </c>
      <c r="F9320" s="20">
        <v>46142</v>
      </c>
      <c r="G9320" s="20"/>
      <c r="H9320" s="20"/>
      <c r="I9320" s="20">
        <v>46142</v>
      </c>
      <c r="J9320" s="20"/>
      <c r="K9320" t="s">
        <v>330</v>
      </c>
      <c r="L9320" t="s">
        <v>1375</v>
      </c>
      <c r="M9320" t="s">
        <v>1755</v>
      </c>
      <c r="N9320" t="s">
        <v>8389</v>
      </c>
    </row>
    <row r="9321" spans="1:14" x14ac:dyDescent="0.35">
      <c r="A9321">
        <v>82791</v>
      </c>
      <c r="B9321">
        <v>114</v>
      </c>
      <c r="C9321" t="s">
        <v>27</v>
      </c>
      <c r="D9321" t="s">
        <v>1100</v>
      </c>
      <c r="E9321">
        <v>3099.72</v>
      </c>
      <c r="F9321" s="20">
        <v>46172</v>
      </c>
      <c r="G9321" s="20"/>
      <c r="H9321" s="20"/>
      <c r="I9321" s="20">
        <v>46172</v>
      </c>
      <c r="J9321" s="20"/>
      <c r="K9321" t="s">
        <v>330</v>
      </c>
      <c r="L9321" t="s">
        <v>1375</v>
      </c>
      <c r="M9321" t="s">
        <v>1755</v>
      </c>
      <c r="N9321" t="s">
        <v>8390</v>
      </c>
    </row>
    <row r="9322" spans="1:14" x14ac:dyDescent="0.35">
      <c r="A9322">
        <v>82792</v>
      </c>
      <c r="B9322">
        <v>114</v>
      </c>
      <c r="C9322" t="s">
        <v>27</v>
      </c>
      <c r="D9322" t="s">
        <v>1100</v>
      </c>
      <c r="E9322">
        <v>3099.72</v>
      </c>
      <c r="F9322" s="20">
        <v>46203</v>
      </c>
      <c r="G9322" s="20"/>
      <c r="H9322" s="20"/>
      <c r="I9322" s="20">
        <v>46203</v>
      </c>
      <c r="J9322" s="20"/>
      <c r="K9322" t="s">
        <v>330</v>
      </c>
      <c r="L9322" t="s">
        <v>1375</v>
      </c>
      <c r="M9322" t="s">
        <v>1755</v>
      </c>
      <c r="N9322" t="s">
        <v>8391</v>
      </c>
    </row>
    <row r="9323" spans="1:14" x14ac:dyDescent="0.35">
      <c r="A9323">
        <v>82793</v>
      </c>
      <c r="B9323">
        <v>114</v>
      </c>
      <c r="C9323" t="s">
        <v>27</v>
      </c>
      <c r="D9323" t="s">
        <v>1100</v>
      </c>
      <c r="E9323">
        <v>3099.72</v>
      </c>
      <c r="F9323" s="20">
        <v>46233</v>
      </c>
      <c r="G9323" s="20"/>
      <c r="H9323" s="20"/>
      <c r="I9323" s="20">
        <v>46233</v>
      </c>
      <c r="J9323" s="20"/>
      <c r="K9323" t="s">
        <v>330</v>
      </c>
      <c r="L9323" t="s">
        <v>1375</v>
      </c>
      <c r="M9323" t="s">
        <v>1755</v>
      </c>
      <c r="N9323" t="s">
        <v>8392</v>
      </c>
    </row>
    <row r="9324" spans="1:14" x14ac:dyDescent="0.35">
      <c r="A9324">
        <v>82794</v>
      </c>
      <c r="B9324">
        <v>114</v>
      </c>
      <c r="C9324" t="s">
        <v>27</v>
      </c>
      <c r="D9324" t="s">
        <v>1100</v>
      </c>
      <c r="E9324">
        <v>3099.72</v>
      </c>
      <c r="F9324" s="20">
        <v>46264</v>
      </c>
      <c r="G9324" s="20"/>
      <c r="H9324" s="20"/>
      <c r="I9324" s="20">
        <v>46264</v>
      </c>
      <c r="J9324" s="20"/>
      <c r="K9324" t="s">
        <v>330</v>
      </c>
      <c r="L9324" t="s">
        <v>1375</v>
      </c>
      <c r="M9324" t="s">
        <v>1755</v>
      </c>
      <c r="N9324" t="s">
        <v>8393</v>
      </c>
    </row>
    <row r="9325" spans="1:14" x14ac:dyDescent="0.35">
      <c r="A9325">
        <v>82795</v>
      </c>
      <c r="B9325">
        <v>114</v>
      </c>
      <c r="C9325" t="s">
        <v>27</v>
      </c>
      <c r="D9325" t="s">
        <v>1100</v>
      </c>
      <c r="E9325">
        <v>3099.72</v>
      </c>
      <c r="F9325" s="20">
        <v>46295</v>
      </c>
      <c r="G9325" s="20"/>
      <c r="H9325" s="20"/>
      <c r="I9325" s="20">
        <v>46295</v>
      </c>
      <c r="J9325" s="20"/>
      <c r="K9325" t="s">
        <v>330</v>
      </c>
      <c r="L9325" t="s">
        <v>1375</v>
      </c>
      <c r="M9325" t="s">
        <v>1755</v>
      </c>
      <c r="N9325" t="s">
        <v>8394</v>
      </c>
    </row>
    <row r="9326" spans="1:14" x14ac:dyDescent="0.35">
      <c r="A9326">
        <v>82796</v>
      </c>
      <c r="B9326">
        <v>114</v>
      </c>
      <c r="C9326" t="s">
        <v>27</v>
      </c>
      <c r="D9326" t="s">
        <v>1100</v>
      </c>
      <c r="E9326">
        <v>3099.72</v>
      </c>
      <c r="F9326" s="20">
        <v>46325</v>
      </c>
      <c r="G9326" s="20"/>
      <c r="H9326" s="20"/>
      <c r="I9326" s="20">
        <v>46325</v>
      </c>
      <c r="J9326" s="20"/>
      <c r="K9326" t="s">
        <v>330</v>
      </c>
      <c r="L9326" t="s">
        <v>1375</v>
      </c>
      <c r="M9326" t="s">
        <v>1755</v>
      </c>
      <c r="N9326" t="s">
        <v>8395</v>
      </c>
    </row>
    <row r="9327" spans="1:14" x14ac:dyDescent="0.35">
      <c r="A9327">
        <v>82797</v>
      </c>
      <c r="B9327">
        <v>114</v>
      </c>
      <c r="C9327" t="s">
        <v>27</v>
      </c>
      <c r="D9327" t="s">
        <v>1100</v>
      </c>
      <c r="E9327">
        <v>3099.72</v>
      </c>
      <c r="F9327" s="20">
        <v>46356</v>
      </c>
      <c r="G9327" s="20"/>
      <c r="H9327" s="20"/>
      <c r="I9327" s="20">
        <v>46356</v>
      </c>
      <c r="J9327" s="20"/>
      <c r="K9327" t="s">
        <v>330</v>
      </c>
      <c r="L9327" t="s">
        <v>1375</v>
      </c>
      <c r="M9327" t="s">
        <v>1755</v>
      </c>
      <c r="N9327" t="s">
        <v>8396</v>
      </c>
    </row>
    <row r="9328" spans="1:14" x14ac:dyDescent="0.35">
      <c r="A9328">
        <v>82798</v>
      </c>
      <c r="B9328">
        <v>114</v>
      </c>
      <c r="C9328" t="s">
        <v>27</v>
      </c>
      <c r="D9328" t="s">
        <v>1100</v>
      </c>
      <c r="E9328">
        <v>3099.72</v>
      </c>
      <c r="F9328" s="20">
        <v>46386</v>
      </c>
      <c r="G9328" s="20"/>
      <c r="H9328" s="20"/>
      <c r="I9328" s="20">
        <v>46386</v>
      </c>
      <c r="J9328" s="20"/>
      <c r="K9328" t="s">
        <v>330</v>
      </c>
      <c r="L9328" t="s">
        <v>1375</v>
      </c>
      <c r="M9328" t="s">
        <v>1755</v>
      </c>
      <c r="N9328" t="s">
        <v>8397</v>
      </c>
    </row>
    <row r="9329" spans="1:14" x14ac:dyDescent="0.35">
      <c r="A9329">
        <v>82799</v>
      </c>
      <c r="B9329">
        <v>114</v>
      </c>
      <c r="C9329" t="s">
        <v>27</v>
      </c>
      <c r="D9329" t="s">
        <v>1100</v>
      </c>
      <c r="E9329">
        <v>3099.72</v>
      </c>
      <c r="F9329" s="20">
        <v>46417</v>
      </c>
      <c r="G9329" s="20"/>
      <c r="H9329" s="20"/>
      <c r="I9329" s="20">
        <v>46417</v>
      </c>
      <c r="J9329" s="20"/>
      <c r="K9329" t="s">
        <v>330</v>
      </c>
      <c r="L9329" t="s">
        <v>1375</v>
      </c>
      <c r="M9329" t="s">
        <v>1755</v>
      </c>
      <c r="N9329" t="s">
        <v>8398</v>
      </c>
    </row>
    <row r="9330" spans="1:14" x14ac:dyDescent="0.35">
      <c r="A9330">
        <v>82800</v>
      </c>
      <c r="B9330">
        <v>114</v>
      </c>
      <c r="C9330" t="s">
        <v>27</v>
      </c>
      <c r="D9330" t="s">
        <v>1100</v>
      </c>
      <c r="E9330">
        <v>3099.72</v>
      </c>
      <c r="F9330" s="20">
        <v>46446</v>
      </c>
      <c r="G9330" s="20"/>
      <c r="H9330" s="20"/>
      <c r="I9330" s="20">
        <v>46446</v>
      </c>
      <c r="J9330" s="20"/>
      <c r="K9330" t="s">
        <v>330</v>
      </c>
      <c r="L9330" t="s">
        <v>1375</v>
      </c>
      <c r="M9330" t="s">
        <v>1755</v>
      </c>
      <c r="N9330" t="s">
        <v>8399</v>
      </c>
    </row>
    <row r="9331" spans="1:14" x14ac:dyDescent="0.35">
      <c r="A9331">
        <v>82801</v>
      </c>
      <c r="B9331">
        <v>114</v>
      </c>
      <c r="C9331" t="s">
        <v>27</v>
      </c>
      <c r="D9331" t="s">
        <v>1100</v>
      </c>
      <c r="E9331">
        <v>3099.72</v>
      </c>
      <c r="F9331" s="20">
        <v>46476</v>
      </c>
      <c r="G9331" s="20"/>
      <c r="H9331" s="20"/>
      <c r="I9331" s="20">
        <v>46476</v>
      </c>
      <c r="J9331" s="20"/>
      <c r="K9331" t="s">
        <v>330</v>
      </c>
      <c r="L9331" t="s">
        <v>1375</v>
      </c>
      <c r="M9331" t="s">
        <v>1755</v>
      </c>
      <c r="N9331" t="s">
        <v>8400</v>
      </c>
    </row>
    <row r="9332" spans="1:14" x14ac:dyDescent="0.35">
      <c r="A9332">
        <v>82802</v>
      </c>
      <c r="B9332">
        <v>114</v>
      </c>
      <c r="C9332" t="s">
        <v>27</v>
      </c>
      <c r="D9332" t="s">
        <v>1100</v>
      </c>
      <c r="E9332">
        <v>3099.72</v>
      </c>
      <c r="F9332" s="20">
        <v>46507</v>
      </c>
      <c r="G9332" s="20"/>
      <c r="H9332" s="20"/>
      <c r="I9332" s="20">
        <v>46507</v>
      </c>
      <c r="J9332" s="20"/>
      <c r="K9332" t="s">
        <v>330</v>
      </c>
      <c r="L9332" t="s">
        <v>1375</v>
      </c>
      <c r="M9332" t="s">
        <v>1755</v>
      </c>
      <c r="N9332" t="s">
        <v>8401</v>
      </c>
    </row>
    <row r="9333" spans="1:14" x14ac:dyDescent="0.35">
      <c r="A9333">
        <v>82803</v>
      </c>
      <c r="B9333">
        <v>114</v>
      </c>
      <c r="C9333" t="s">
        <v>27</v>
      </c>
      <c r="D9333" t="s">
        <v>1100</v>
      </c>
      <c r="E9333">
        <v>3099.72</v>
      </c>
      <c r="F9333" s="20">
        <v>46537</v>
      </c>
      <c r="G9333" s="20"/>
      <c r="H9333" s="20"/>
      <c r="I9333" s="20">
        <v>46537</v>
      </c>
      <c r="J9333" s="20"/>
      <c r="K9333" t="s">
        <v>330</v>
      </c>
      <c r="L9333" t="s">
        <v>1375</v>
      </c>
      <c r="M9333" t="s">
        <v>1755</v>
      </c>
      <c r="N9333" t="s">
        <v>8402</v>
      </c>
    </row>
    <row r="9334" spans="1:14" x14ac:dyDescent="0.35">
      <c r="A9334">
        <v>82804</v>
      </c>
      <c r="B9334">
        <v>114</v>
      </c>
      <c r="C9334" t="s">
        <v>27</v>
      </c>
      <c r="D9334" t="s">
        <v>1100</v>
      </c>
      <c r="E9334">
        <v>3099.72</v>
      </c>
      <c r="F9334" s="20">
        <v>46568</v>
      </c>
      <c r="G9334" s="20"/>
      <c r="H9334" s="20"/>
      <c r="I9334" s="20">
        <v>46568</v>
      </c>
      <c r="J9334" s="20"/>
      <c r="K9334" t="s">
        <v>330</v>
      </c>
      <c r="L9334" t="s">
        <v>1375</v>
      </c>
      <c r="M9334" t="s">
        <v>1755</v>
      </c>
      <c r="N9334" t="s">
        <v>8403</v>
      </c>
    </row>
    <row r="9335" spans="1:14" x14ac:dyDescent="0.35">
      <c r="A9335">
        <v>82805</v>
      </c>
      <c r="B9335">
        <v>114</v>
      </c>
      <c r="C9335" t="s">
        <v>27</v>
      </c>
      <c r="D9335" t="s">
        <v>1100</v>
      </c>
      <c r="E9335">
        <v>3099.72</v>
      </c>
      <c r="F9335" s="20">
        <v>46598</v>
      </c>
      <c r="G9335" s="20"/>
      <c r="H9335" s="20"/>
      <c r="I9335" s="20">
        <v>46598</v>
      </c>
      <c r="J9335" s="20"/>
      <c r="K9335" t="s">
        <v>330</v>
      </c>
      <c r="L9335" t="s">
        <v>1375</v>
      </c>
      <c r="M9335" t="s">
        <v>1755</v>
      </c>
      <c r="N9335" t="s">
        <v>8404</v>
      </c>
    </row>
    <row r="9336" spans="1:14" x14ac:dyDescent="0.35">
      <c r="A9336">
        <v>82806</v>
      </c>
      <c r="B9336">
        <v>114</v>
      </c>
      <c r="C9336" t="s">
        <v>27</v>
      </c>
      <c r="D9336" t="s">
        <v>1100</v>
      </c>
      <c r="E9336">
        <v>3099.72</v>
      </c>
      <c r="F9336" s="20">
        <v>46629</v>
      </c>
      <c r="G9336" s="20"/>
      <c r="H9336" s="20"/>
      <c r="I9336" s="20">
        <v>46629</v>
      </c>
      <c r="J9336" s="20"/>
      <c r="K9336" t="s">
        <v>330</v>
      </c>
      <c r="L9336" t="s">
        <v>1375</v>
      </c>
      <c r="M9336" t="s">
        <v>1755</v>
      </c>
      <c r="N9336" t="s">
        <v>8405</v>
      </c>
    </row>
    <row r="9337" spans="1:14" x14ac:dyDescent="0.35">
      <c r="A9337">
        <v>82807</v>
      </c>
      <c r="B9337">
        <v>114</v>
      </c>
      <c r="C9337" t="s">
        <v>27</v>
      </c>
      <c r="D9337" t="s">
        <v>1100</v>
      </c>
      <c r="E9337">
        <v>3099.72</v>
      </c>
      <c r="F9337" s="20">
        <v>46660</v>
      </c>
      <c r="G9337" s="20"/>
      <c r="H9337" s="20"/>
      <c r="I9337" s="20">
        <v>46660</v>
      </c>
      <c r="J9337" s="20"/>
      <c r="K9337" t="s">
        <v>330</v>
      </c>
      <c r="L9337" t="s">
        <v>1375</v>
      </c>
      <c r="M9337" t="s">
        <v>1755</v>
      </c>
      <c r="N9337" t="s">
        <v>8406</v>
      </c>
    </row>
    <row r="9338" spans="1:14" x14ac:dyDescent="0.35">
      <c r="A9338">
        <v>82808</v>
      </c>
      <c r="B9338">
        <v>114</v>
      </c>
      <c r="C9338" t="s">
        <v>27</v>
      </c>
      <c r="D9338" t="s">
        <v>1100</v>
      </c>
      <c r="E9338">
        <v>3099.72</v>
      </c>
      <c r="F9338" s="20">
        <v>46690</v>
      </c>
      <c r="G9338" s="20"/>
      <c r="H9338" s="20"/>
      <c r="I9338" s="20">
        <v>46690</v>
      </c>
      <c r="J9338" s="20"/>
      <c r="K9338" t="s">
        <v>330</v>
      </c>
      <c r="L9338" t="s">
        <v>1375</v>
      </c>
      <c r="M9338" t="s">
        <v>1755</v>
      </c>
      <c r="N9338" t="s">
        <v>8407</v>
      </c>
    </row>
    <row r="9339" spans="1:14" x14ac:dyDescent="0.35">
      <c r="A9339">
        <v>82809</v>
      </c>
      <c r="B9339">
        <v>114</v>
      </c>
      <c r="C9339" t="s">
        <v>27</v>
      </c>
      <c r="D9339" t="s">
        <v>1100</v>
      </c>
      <c r="E9339">
        <v>3099.72</v>
      </c>
      <c r="F9339" s="20">
        <v>46721</v>
      </c>
      <c r="G9339" s="20"/>
      <c r="H9339" s="20"/>
      <c r="I9339" s="20">
        <v>46721</v>
      </c>
      <c r="J9339" s="20"/>
      <c r="K9339" t="s">
        <v>330</v>
      </c>
      <c r="L9339" t="s">
        <v>1375</v>
      </c>
      <c r="M9339" t="s">
        <v>1755</v>
      </c>
      <c r="N9339" t="s">
        <v>8408</v>
      </c>
    </row>
    <row r="9340" spans="1:14" x14ac:dyDescent="0.35">
      <c r="A9340">
        <v>82810</v>
      </c>
      <c r="B9340">
        <v>114</v>
      </c>
      <c r="C9340" t="s">
        <v>27</v>
      </c>
      <c r="D9340" t="s">
        <v>1100</v>
      </c>
      <c r="E9340">
        <v>3099.72</v>
      </c>
      <c r="F9340" s="20">
        <v>46751</v>
      </c>
      <c r="G9340" s="20"/>
      <c r="H9340" s="20"/>
      <c r="I9340" s="20">
        <v>46751</v>
      </c>
      <c r="J9340" s="20"/>
      <c r="K9340" t="s">
        <v>330</v>
      </c>
      <c r="L9340" t="s">
        <v>1375</v>
      </c>
      <c r="M9340" t="s">
        <v>1755</v>
      </c>
      <c r="N9340" t="s">
        <v>8409</v>
      </c>
    </row>
    <row r="9341" spans="1:14" x14ac:dyDescent="0.35">
      <c r="A9341">
        <v>82811</v>
      </c>
      <c r="B9341">
        <v>114</v>
      </c>
      <c r="C9341" t="s">
        <v>27</v>
      </c>
      <c r="D9341" t="s">
        <v>1100</v>
      </c>
      <c r="E9341">
        <v>3099.72</v>
      </c>
      <c r="F9341" s="20">
        <v>46782</v>
      </c>
      <c r="G9341" s="20"/>
      <c r="H9341" s="20"/>
      <c r="I9341" s="20">
        <v>46782</v>
      </c>
      <c r="J9341" s="20"/>
      <c r="K9341" t="s">
        <v>330</v>
      </c>
      <c r="L9341" t="s">
        <v>1375</v>
      </c>
      <c r="M9341" t="s">
        <v>1755</v>
      </c>
      <c r="N9341" t="s">
        <v>8410</v>
      </c>
    </row>
    <row r="9342" spans="1:14" x14ac:dyDescent="0.35">
      <c r="A9342">
        <v>82812</v>
      </c>
      <c r="B9342">
        <v>114</v>
      </c>
      <c r="C9342" t="s">
        <v>27</v>
      </c>
      <c r="D9342" t="s">
        <v>1100</v>
      </c>
      <c r="E9342">
        <v>3099.72</v>
      </c>
      <c r="F9342" s="20">
        <v>46812</v>
      </c>
      <c r="G9342" s="20"/>
      <c r="H9342" s="20"/>
      <c r="I9342" s="20">
        <v>46812</v>
      </c>
      <c r="J9342" s="20"/>
      <c r="K9342" t="s">
        <v>330</v>
      </c>
      <c r="L9342" t="s">
        <v>1375</v>
      </c>
      <c r="M9342" t="s">
        <v>1755</v>
      </c>
      <c r="N9342" t="s">
        <v>8411</v>
      </c>
    </row>
    <row r="9343" spans="1:14" x14ac:dyDescent="0.35">
      <c r="A9343">
        <v>82813</v>
      </c>
      <c r="B9343">
        <v>114</v>
      </c>
      <c r="C9343" t="s">
        <v>27</v>
      </c>
      <c r="D9343" t="s">
        <v>1100</v>
      </c>
      <c r="E9343">
        <v>3099.72</v>
      </c>
      <c r="F9343" s="20">
        <v>46842</v>
      </c>
      <c r="G9343" s="20"/>
      <c r="H9343" s="20"/>
      <c r="I9343" s="20">
        <v>46842</v>
      </c>
      <c r="J9343" s="20"/>
      <c r="K9343" t="s">
        <v>330</v>
      </c>
      <c r="L9343" t="s">
        <v>1375</v>
      </c>
      <c r="M9343" t="s">
        <v>1755</v>
      </c>
      <c r="N9343" t="s">
        <v>8412</v>
      </c>
    </row>
    <row r="9344" spans="1:14" x14ac:dyDescent="0.35">
      <c r="A9344">
        <v>82814</v>
      </c>
      <c r="B9344">
        <v>114</v>
      </c>
      <c r="C9344" t="s">
        <v>27</v>
      </c>
      <c r="D9344" t="s">
        <v>1100</v>
      </c>
      <c r="E9344">
        <v>3099.72</v>
      </c>
      <c r="F9344" s="20">
        <v>46873</v>
      </c>
      <c r="G9344" s="20"/>
      <c r="H9344" s="20"/>
      <c r="I9344" s="20">
        <v>46873</v>
      </c>
      <c r="J9344" s="20"/>
      <c r="K9344" t="s">
        <v>330</v>
      </c>
      <c r="L9344" t="s">
        <v>1375</v>
      </c>
      <c r="M9344" t="s">
        <v>1755</v>
      </c>
      <c r="N9344" t="s">
        <v>8413</v>
      </c>
    </row>
    <row r="9345" spans="1:14" x14ac:dyDescent="0.35">
      <c r="A9345">
        <v>82815</v>
      </c>
      <c r="B9345">
        <v>114</v>
      </c>
      <c r="C9345" t="s">
        <v>27</v>
      </c>
      <c r="D9345" t="s">
        <v>1100</v>
      </c>
      <c r="E9345">
        <v>3099.72</v>
      </c>
      <c r="F9345" s="20">
        <v>46903</v>
      </c>
      <c r="G9345" s="20"/>
      <c r="H9345" s="20"/>
      <c r="I9345" s="20">
        <v>46903</v>
      </c>
      <c r="J9345" s="20"/>
      <c r="K9345" t="s">
        <v>330</v>
      </c>
      <c r="L9345" t="s">
        <v>1375</v>
      </c>
      <c r="M9345" t="s">
        <v>1755</v>
      </c>
      <c r="N9345" t="s">
        <v>8414</v>
      </c>
    </row>
    <row r="9346" spans="1:14" x14ac:dyDescent="0.35">
      <c r="A9346">
        <v>82816</v>
      </c>
      <c r="B9346">
        <v>114</v>
      </c>
      <c r="C9346" t="s">
        <v>27</v>
      </c>
      <c r="D9346" t="s">
        <v>1100</v>
      </c>
      <c r="E9346">
        <v>3099.72</v>
      </c>
      <c r="F9346" s="20">
        <v>46934</v>
      </c>
      <c r="G9346" s="20"/>
      <c r="H9346" s="20"/>
      <c r="I9346" s="20">
        <v>46934</v>
      </c>
      <c r="J9346" s="20"/>
      <c r="K9346" t="s">
        <v>330</v>
      </c>
      <c r="L9346" t="s">
        <v>1375</v>
      </c>
      <c r="M9346" t="s">
        <v>1755</v>
      </c>
      <c r="N9346" t="s">
        <v>8415</v>
      </c>
    </row>
    <row r="9347" spans="1:14" x14ac:dyDescent="0.35">
      <c r="A9347">
        <v>82817</v>
      </c>
      <c r="B9347">
        <v>114</v>
      </c>
      <c r="C9347" t="s">
        <v>27</v>
      </c>
      <c r="D9347" t="s">
        <v>1100</v>
      </c>
      <c r="E9347">
        <v>3099.72</v>
      </c>
      <c r="F9347" s="20">
        <v>46964</v>
      </c>
      <c r="G9347" s="20"/>
      <c r="H9347" s="20"/>
      <c r="I9347" s="20">
        <v>46964</v>
      </c>
      <c r="J9347" s="20"/>
      <c r="K9347" t="s">
        <v>330</v>
      </c>
      <c r="L9347" t="s">
        <v>1375</v>
      </c>
      <c r="M9347" t="s">
        <v>1755</v>
      </c>
      <c r="N9347" t="s">
        <v>8416</v>
      </c>
    </row>
    <row r="9348" spans="1:14" x14ac:dyDescent="0.35">
      <c r="A9348">
        <v>82818</v>
      </c>
      <c r="B9348">
        <v>114</v>
      </c>
      <c r="C9348" t="s">
        <v>27</v>
      </c>
      <c r="D9348" t="s">
        <v>1100</v>
      </c>
      <c r="E9348">
        <v>3099.72</v>
      </c>
      <c r="F9348" s="20">
        <v>46995</v>
      </c>
      <c r="G9348" s="20"/>
      <c r="H9348" s="20"/>
      <c r="I9348" s="20">
        <v>46995</v>
      </c>
      <c r="J9348" s="20"/>
      <c r="K9348" t="s">
        <v>330</v>
      </c>
      <c r="L9348" t="s">
        <v>1375</v>
      </c>
      <c r="M9348" t="s">
        <v>1755</v>
      </c>
      <c r="N9348" t="s">
        <v>8417</v>
      </c>
    </row>
    <row r="9349" spans="1:14" x14ac:dyDescent="0.35">
      <c r="A9349">
        <v>82819</v>
      </c>
      <c r="B9349">
        <v>114</v>
      </c>
      <c r="C9349" t="s">
        <v>27</v>
      </c>
      <c r="D9349" t="s">
        <v>1100</v>
      </c>
      <c r="E9349">
        <v>3099.72</v>
      </c>
      <c r="F9349" s="20">
        <v>47026</v>
      </c>
      <c r="G9349" s="20"/>
      <c r="H9349" s="20"/>
      <c r="I9349" s="20">
        <v>47026</v>
      </c>
      <c r="J9349" s="20"/>
      <c r="K9349" t="s">
        <v>330</v>
      </c>
      <c r="L9349" t="s">
        <v>1375</v>
      </c>
      <c r="M9349" t="s">
        <v>1755</v>
      </c>
      <c r="N9349" t="s">
        <v>8418</v>
      </c>
    </row>
    <row r="9350" spans="1:14" x14ac:dyDescent="0.35">
      <c r="A9350">
        <v>82820</v>
      </c>
      <c r="B9350">
        <v>114</v>
      </c>
      <c r="C9350" t="s">
        <v>27</v>
      </c>
      <c r="D9350" t="s">
        <v>1100</v>
      </c>
      <c r="E9350">
        <v>3099.72</v>
      </c>
      <c r="F9350" s="20">
        <v>47056</v>
      </c>
      <c r="G9350" s="20"/>
      <c r="H9350" s="20"/>
      <c r="I9350" s="20">
        <v>47056</v>
      </c>
      <c r="J9350" s="20"/>
      <c r="K9350" t="s">
        <v>330</v>
      </c>
      <c r="L9350" t="s">
        <v>1375</v>
      </c>
      <c r="M9350" t="s">
        <v>1755</v>
      </c>
      <c r="N9350" t="s">
        <v>8419</v>
      </c>
    </row>
    <row r="9351" spans="1:14" x14ac:dyDescent="0.35">
      <c r="A9351">
        <v>82821</v>
      </c>
      <c r="B9351">
        <v>114</v>
      </c>
      <c r="C9351" t="s">
        <v>27</v>
      </c>
      <c r="D9351" t="s">
        <v>1100</v>
      </c>
      <c r="E9351">
        <v>3099.72</v>
      </c>
      <c r="F9351" s="20">
        <v>47087</v>
      </c>
      <c r="G9351" s="20"/>
      <c r="H9351" s="20"/>
      <c r="I9351" s="20">
        <v>47087</v>
      </c>
      <c r="J9351" s="20"/>
      <c r="K9351" t="s">
        <v>330</v>
      </c>
      <c r="L9351" t="s">
        <v>1375</v>
      </c>
      <c r="M9351" t="s">
        <v>1755</v>
      </c>
      <c r="N9351" t="s">
        <v>8420</v>
      </c>
    </row>
    <row r="9352" spans="1:14" x14ac:dyDescent="0.35">
      <c r="A9352">
        <v>82822</v>
      </c>
      <c r="B9352">
        <v>114</v>
      </c>
      <c r="C9352" t="s">
        <v>27</v>
      </c>
      <c r="D9352" t="s">
        <v>1100</v>
      </c>
      <c r="E9352">
        <v>3099.72</v>
      </c>
      <c r="F9352" s="20">
        <v>47117</v>
      </c>
      <c r="G9352" s="20"/>
      <c r="H9352" s="20"/>
      <c r="I9352" s="20">
        <v>47117</v>
      </c>
      <c r="J9352" s="20"/>
      <c r="K9352" t="s">
        <v>330</v>
      </c>
      <c r="L9352" t="s">
        <v>1375</v>
      </c>
      <c r="M9352" t="s">
        <v>1755</v>
      </c>
      <c r="N9352" t="s">
        <v>8421</v>
      </c>
    </row>
    <row r="9353" spans="1:14" x14ac:dyDescent="0.35">
      <c r="A9353">
        <v>82823</v>
      </c>
      <c r="B9353">
        <v>114</v>
      </c>
      <c r="C9353" t="s">
        <v>27</v>
      </c>
      <c r="D9353" t="s">
        <v>1100</v>
      </c>
      <c r="E9353">
        <v>3099.72</v>
      </c>
      <c r="F9353" s="20">
        <v>47148</v>
      </c>
      <c r="G9353" s="20"/>
      <c r="H9353" s="20"/>
      <c r="I9353" s="20">
        <v>47148</v>
      </c>
      <c r="J9353" s="20"/>
      <c r="K9353" t="s">
        <v>330</v>
      </c>
      <c r="L9353" t="s">
        <v>1375</v>
      </c>
      <c r="M9353" t="s">
        <v>1755</v>
      </c>
      <c r="N9353" t="s">
        <v>8422</v>
      </c>
    </row>
    <row r="9354" spans="1:14" x14ac:dyDescent="0.35">
      <c r="A9354">
        <v>82824</v>
      </c>
      <c r="B9354">
        <v>114</v>
      </c>
      <c r="C9354" t="s">
        <v>27</v>
      </c>
      <c r="D9354" t="s">
        <v>1100</v>
      </c>
      <c r="E9354">
        <v>3099.72</v>
      </c>
      <c r="F9354" s="20">
        <v>47177</v>
      </c>
      <c r="G9354" s="20"/>
      <c r="H9354" s="20"/>
      <c r="I9354" s="20">
        <v>47177</v>
      </c>
      <c r="J9354" s="20"/>
      <c r="K9354" t="s">
        <v>330</v>
      </c>
      <c r="L9354" t="s">
        <v>1375</v>
      </c>
      <c r="M9354" t="s">
        <v>1755</v>
      </c>
      <c r="N9354" t="s">
        <v>8423</v>
      </c>
    </row>
    <row r="9355" spans="1:14" x14ac:dyDescent="0.35">
      <c r="A9355">
        <v>82825</v>
      </c>
      <c r="B9355">
        <v>114</v>
      </c>
      <c r="C9355" t="s">
        <v>27</v>
      </c>
      <c r="D9355" t="s">
        <v>1100</v>
      </c>
      <c r="E9355">
        <v>3099.72</v>
      </c>
      <c r="F9355" s="20">
        <v>47207</v>
      </c>
      <c r="G9355" s="20"/>
      <c r="H9355" s="20"/>
      <c r="I9355" s="20">
        <v>47207</v>
      </c>
      <c r="J9355" s="20"/>
      <c r="K9355" t="s">
        <v>330</v>
      </c>
      <c r="L9355" t="s">
        <v>1375</v>
      </c>
      <c r="M9355" t="s">
        <v>1755</v>
      </c>
      <c r="N9355" t="s">
        <v>8424</v>
      </c>
    </row>
    <row r="9356" spans="1:14" x14ac:dyDescent="0.35">
      <c r="A9356">
        <v>82826</v>
      </c>
      <c r="B9356">
        <v>114</v>
      </c>
      <c r="C9356" t="s">
        <v>27</v>
      </c>
      <c r="D9356" t="s">
        <v>1100</v>
      </c>
      <c r="E9356">
        <v>3099.72</v>
      </c>
      <c r="F9356" s="20">
        <v>47238</v>
      </c>
      <c r="G9356" s="20"/>
      <c r="H9356" s="20"/>
      <c r="I9356" s="20">
        <v>47238</v>
      </c>
      <c r="J9356" s="20"/>
      <c r="K9356" t="s">
        <v>330</v>
      </c>
      <c r="L9356" t="s">
        <v>1375</v>
      </c>
      <c r="M9356" t="s">
        <v>1755</v>
      </c>
      <c r="N9356" t="s">
        <v>8425</v>
      </c>
    </row>
    <row r="9357" spans="1:14" x14ac:dyDescent="0.35">
      <c r="A9357">
        <v>82827</v>
      </c>
      <c r="B9357">
        <v>114</v>
      </c>
      <c r="C9357" t="s">
        <v>27</v>
      </c>
      <c r="D9357" t="s">
        <v>1100</v>
      </c>
      <c r="E9357">
        <v>3099.72</v>
      </c>
      <c r="F9357" s="20">
        <v>47268</v>
      </c>
      <c r="G9357" s="20"/>
      <c r="H9357" s="20"/>
      <c r="I9357" s="20">
        <v>47268</v>
      </c>
      <c r="J9357" s="20"/>
      <c r="K9357" t="s">
        <v>330</v>
      </c>
      <c r="L9357" t="s">
        <v>1375</v>
      </c>
      <c r="M9357" t="s">
        <v>1755</v>
      </c>
      <c r="N9357" t="s">
        <v>8426</v>
      </c>
    </row>
    <row r="9358" spans="1:14" x14ac:dyDescent="0.35">
      <c r="A9358">
        <v>77691</v>
      </c>
      <c r="B9358">
        <v>114</v>
      </c>
      <c r="C9358" t="s">
        <v>27</v>
      </c>
      <c r="D9358" t="s">
        <v>1096</v>
      </c>
      <c r="E9358">
        <v>738.42</v>
      </c>
      <c r="F9358" s="20">
        <v>45899</v>
      </c>
      <c r="G9358" s="20"/>
      <c r="H9358" s="20"/>
      <c r="I9358" s="20">
        <v>45899</v>
      </c>
      <c r="J9358" s="20"/>
      <c r="K9358" t="s">
        <v>330</v>
      </c>
      <c r="L9358" t="s">
        <v>1375</v>
      </c>
      <c r="M9358" t="s">
        <v>1755</v>
      </c>
      <c r="N9358" t="s">
        <v>8427</v>
      </c>
    </row>
    <row r="9359" spans="1:14" x14ac:dyDescent="0.35">
      <c r="A9359">
        <v>77692</v>
      </c>
      <c r="B9359">
        <v>114</v>
      </c>
      <c r="C9359" t="s">
        <v>27</v>
      </c>
      <c r="D9359" t="s">
        <v>1096</v>
      </c>
      <c r="E9359">
        <v>738.42</v>
      </c>
      <c r="F9359" s="20">
        <v>45930</v>
      </c>
      <c r="G9359" s="20"/>
      <c r="H9359" s="20"/>
      <c r="I9359" s="20">
        <v>45930</v>
      </c>
      <c r="J9359" s="20"/>
      <c r="K9359" t="s">
        <v>330</v>
      </c>
      <c r="L9359" t="s">
        <v>1375</v>
      </c>
      <c r="M9359" t="s">
        <v>1755</v>
      </c>
      <c r="N9359" t="s">
        <v>8428</v>
      </c>
    </row>
    <row r="9360" spans="1:14" x14ac:dyDescent="0.35">
      <c r="A9360">
        <v>77693</v>
      </c>
      <c r="B9360">
        <v>114</v>
      </c>
      <c r="C9360" t="s">
        <v>27</v>
      </c>
      <c r="D9360" t="s">
        <v>1096</v>
      </c>
      <c r="E9360">
        <v>738.42</v>
      </c>
      <c r="F9360" s="20">
        <v>45960</v>
      </c>
      <c r="G9360" s="20"/>
      <c r="H9360" s="20"/>
      <c r="I9360" s="20">
        <v>45960</v>
      </c>
      <c r="J9360" s="20"/>
      <c r="K9360" t="s">
        <v>330</v>
      </c>
      <c r="L9360" t="s">
        <v>1375</v>
      </c>
      <c r="M9360" t="s">
        <v>1755</v>
      </c>
      <c r="N9360" t="s">
        <v>8429</v>
      </c>
    </row>
    <row r="9361" spans="1:16" x14ac:dyDescent="0.35">
      <c r="A9361">
        <v>77694</v>
      </c>
      <c r="B9361">
        <v>114</v>
      </c>
      <c r="C9361" t="s">
        <v>27</v>
      </c>
      <c r="D9361" t="s">
        <v>1096</v>
      </c>
      <c r="E9361">
        <v>738.42</v>
      </c>
      <c r="F9361" s="20">
        <v>45991</v>
      </c>
      <c r="G9361" s="20"/>
      <c r="H9361" s="20"/>
      <c r="I9361" s="20">
        <v>45991</v>
      </c>
      <c r="J9361" s="20"/>
      <c r="K9361" t="s">
        <v>330</v>
      </c>
      <c r="L9361" t="s">
        <v>1375</v>
      </c>
      <c r="M9361" t="s">
        <v>1755</v>
      </c>
      <c r="N9361" t="s">
        <v>8430</v>
      </c>
    </row>
    <row r="9362" spans="1:16" x14ac:dyDescent="0.35">
      <c r="A9362">
        <v>77695</v>
      </c>
      <c r="B9362">
        <v>114</v>
      </c>
      <c r="C9362" t="s">
        <v>27</v>
      </c>
      <c r="D9362" t="s">
        <v>1096</v>
      </c>
      <c r="E9362">
        <v>738.42</v>
      </c>
      <c r="F9362" s="20">
        <v>46021</v>
      </c>
      <c r="G9362" s="20"/>
      <c r="H9362" s="20"/>
      <c r="I9362" s="20">
        <v>46021</v>
      </c>
      <c r="J9362" s="20"/>
      <c r="K9362" t="s">
        <v>330</v>
      </c>
      <c r="L9362" t="s">
        <v>1375</v>
      </c>
      <c r="M9362" t="s">
        <v>1755</v>
      </c>
      <c r="N9362" t="s">
        <v>8431</v>
      </c>
    </row>
    <row r="9363" spans="1:16" x14ac:dyDescent="0.35">
      <c r="A9363">
        <v>77696</v>
      </c>
      <c r="B9363">
        <v>114</v>
      </c>
      <c r="C9363" t="s">
        <v>27</v>
      </c>
      <c r="D9363" t="s">
        <v>1096</v>
      </c>
      <c r="E9363">
        <v>738.42</v>
      </c>
      <c r="F9363" s="20">
        <v>46052</v>
      </c>
      <c r="G9363" s="20"/>
      <c r="H9363" s="20"/>
      <c r="I9363" s="20">
        <v>46052</v>
      </c>
      <c r="J9363" s="20"/>
      <c r="K9363" t="s">
        <v>330</v>
      </c>
      <c r="L9363" t="s">
        <v>1375</v>
      </c>
      <c r="M9363" t="s">
        <v>1755</v>
      </c>
      <c r="N9363" t="s">
        <v>8432</v>
      </c>
    </row>
    <row r="9364" spans="1:16" x14ac:dyDescent="0.35">
      <c r="A9364">
        <v>77697</v>
      </c>
      <c r="B9364">
        <v>114</v>
      </c>
      <c r="C9364" t="s">
        <v>27</v>
      </c>
      <c r="D9364" t="s">
        <v>1096</v>
      </c>
      <c r="E9364">
        <v>738.42</v>
      </c>
      <c r="F9364" s="20">
        <v>46081</v>
      </c>
      <c r="G9364" s="20"/>
      <c r="H9364" s="20"/>
      <c r="I9364" s="20">
        <v>46081</v>
      </c>
      <c r="J9364" s="20"/>
      <c r="K9364" t="s">
        <v>330</v>
      </c>
      <c r="L9364" t="s">
        <v>1375</v>
      </c>
      <c r="M9364" t="s">
        <v>1755</v>
      </c>
      <c r="N9364" t="s">
        <v>8433</v>
      </c>
    </row>
    <row r="9365" spans="1:16" x14ac:dyDescent="0.35">
      <c r="A9365">
        <v>77698</v>
      </c>
      <c r="B9365">
        <v>114</v>
      </c>
      <c r="C9365" t="s">
        <v>27</v>
      </c>
      <c r="D9365" t="s">
        <v>1096</v>
      </c>
      <c r="E9365">
        <v>738.42</v>
      </c>
      <c r="F9365" s="20">
        <v>46111</v>
      </c>
      <c r="G9365" s="20"/>
      <c r="H9365" s="20"/>
      <c r="I9365" s="20">
        <v>46111</v>
      </c>
      <c r="J9365" s="20"/>
      <c r="K9365" t="s">
        <v>330</v>
      </c>
      <c r="L9365" t="s">
        <v>1375</v>
      </c>
      <c r="M9365" t="s">
        <v>1755</v>
      </c>
      <c r="N9365" t="s">
        <v>8434</v>
      </c>
    </row>
    <row r="9366" spans="1:16" x14ac:dyDescent="0.35">
      <c r="A9366">
        <v>77699</v>
      </c>
      <c r="B9366">
        <v>114</v>
      </c>
      <c r="C9366" t="s">
        <v>27</v>
      </c>
      <c r="D9366" t="s">
        <v>1096</v>
      </c>
      <c r="E9366">
        <v>738.42</v>
      </c>
      <c r="F9366" s="20">
        <v>46142</v>
      </c>
      <c r="G9366" s="20"/>
      <c r="H9366" s="20"/>
      <c r="I9366" s="20">
        <v>46142</v>
      </c>
      <c r="J9366" s="20"/>
      <c r="K9366" t="s">
        <v>330</v>
      </c>
      <c r="L9366" t="s">
        <v>1375</v>
      </c>
      <c r="M9366" t="s">
        <v>1755</v>
      </c>
      <c r="N9366" t="s">
        <v>8435</v>
      </c>
    </row>
    <row r="9367" spans="1:16" x14ac:dyDescent="0.35">
      <c r="A9367">
        <v>77700</v>
      </c>
      <c r="B9367">
        <v>114</v>
      </c>
      <c r="C9367" t="s">
        <v>27</v>
      </c>
      <c r="D9367" t="s">
        <v>1096</v>
      </c>
      <c r="E9367">
        <v>738.42</v>
      </c>
      <c r="F9367" s="20">
        <v>46172</v>
      </c>
      <c r="G9367" s="20"/>
      <c r="H9367" s="20"/>
      <c r="I9367" s="20">
        <v>46172</v>
      </c>
      <c r="J9367" s="20"/>
      <c r="K9367" t="s">
        <v>330</v>
      </c>
      <c r="L9367" t="s">
        <v>1375</v>
      </c>
      <c r="M9367" t="s">
        <v>1755</v>
      </c>
      <c r="N9367" t="s">
        <v>8436</v>
      </c>
    </row>
    <row r="9368" spans="1:16" x14ac:dyDescent="0.35">
      <c r="A9368">
        <v>77701</v>
      </c>
      <c r="B9368">
        <v>114</v>
      </c>
      <c r="C9368" t="s">
        <v>27</v>
      </c>
      <c r="D9368" t="s">
        <v>1096</v>
      </c>
      <c r="E9368">
        <v>738.42</v>
      </c>
      <c r="F9368" s="20">
        <v>46203</v>
      </c>
      <c r="G9368" s="20"/>
      <c r="H9368" s="20"/>
      <c r="I9368" s="20">
        <v>46203</v>
      </c>
      <c r="J9368" s="20"/>
      <c r="K9368" t="s">
        <v>330</v>
      </c>
      <c r="L9368" t="s">
        <v>1375</v>
      </c>
      <c r="M9368" t="s">
        <v>1755</v>
      </c>
      <c r="N9368" t="s">
        <v>8437</v>
      </c>
    </row>
    <row r="9369" spans="1:16" x14ac:dyDescent="0.35">
      <c r="A9369">
        <v>80761</v>
      </c>
      <c r="B9369">
        <v>114</v>
      </c>
      <c r="C9369" t="s">
        <v>27</v>
      </c>
      <c r="D9369" t="s">
        <v>4830</v>
      </c>
      <c r="E9369">
        <v>249.99</v>
      </c>
      <c r="F9369" s="20">
        <v>45447</v>
      </c>
      <c r="G9369" s="20"/>
      <c r="H9369" s="20"/>
      <c r="I9369" s="20">
        <v>45447</v>
      </c>
      <c r="J9369" s="20">
        <v>45580</v>
      </c>
      <c r="K9369" t="s">
        <v>264</v>
      </c>
      <c r="L9369" t="s">
        <v>4334</v>
      </c>
      <c r="M9369" t="s">
        <v>4766</v>
      </c>
      <c r="N9369" t="s">
        <v>8438</v>
      </c>
      <c r="P9369" t="s">
        <v>7954</v>
      </c>
    </row>
    <row r="9370" spans="1:16" x14ac:dyDescent="0.35">
      <c r="A9370">
        <v>80762</v>
      </c>
      <c r="B9370">
        <v>114</v>
      </c>
      <c r="C9370" t="s">
        <v>27</v>
      </c>
      <c r="D9370" t="s">
        <v>4830</v>
      </c>
      <c r="E9370">
        <v>249.99</v>
      </c>
      <c r="F9370" s="20">
        <v>45474</v>
      </c>
      <c r="G9370" s="20"/>
      <c r="H9370" s="20"/>
      <c r="I9370" s="20">
        <v>45474</v>
      </c>
      <c r="J9370" s="20">
        <v>45580</v>
      </c>
      <c r="K9370" t="s">
        <v>264</v>
      </c>
      <c r="L9370" t="s">
        <v>4334</v>
      </c>
      <c r="M9370" t="s">
        <v>4766</v>
      </c>
      <c r="N9370" t="s">
        <v>8439</v>
      </c>
      <c r="P9370" t="s">
        <v>7954</v>
      </c>
    </row>
    <row r="9371" spans="1:16" x14ac:dyDescent="0.35">
      <c r="A9371">
        <v>80763</v>
      </c>
      <c r="B9371">
        <v>114</v>
      </c>
      <c r="C9371" t="s">
        <v>27</v>
      </c>
      <c r="D9371" t="s">
        <v>4830</v>
      </c>
      <c r="E9371">
        <v>249.99</v>
      </c>
      <c r="F9371" s="20">
        <v>45505</v>
      </c>
      <c r="G9371" s="20"/>
      <c r="H9371" s="20"/>
      <c r="I9371" s="20">
        <v>45505</v>
      </c>
      <c r="J9371" s="20">
        <v>45580</v>
      </c>
      <c r="K9371" t="s">
        <v>264</v>
      </c>
      <c r="L9371" t="s">
        <v>4334</v>
      </c>
      <c r="M9371" t="s">
        <v>4766</v>
      </c>
      <c r="N9371" t="s">
        <v>8440</v>
      </c>
      <c r="P9371" t="s">
        <v>7954</v>
      </c>
    </row>
    <row r="9372" spans="1:16" x14ac:dyDescent="0.35">
      <c r="A9372">
        <v>70384</v>
      </c>
      <c r="B9372">
        <v>114</v>
      </c>
      <c r="C9372" t="s">
        <v>27</v>
      </c>
      <c r="D9372" t="s">
        <v>2071</v>
      </c>
      <c r="E9372">
        <v>1200</v>
      </c>
      <c r="F9372" s="20">
        <v>45517</v>
      </c>
      <c r="G9372" s="20"/>
      <c r="H9372" s="20"/>
      <c r="I9372" s="20">
        <v>45517</v>
      </c>
      <c r="J9372" s="20">
        <v>45519</v>
      </c>
      <c r="K9372" t="s">
        <v>264</v>
      </c>
      <c r="L9372" t="s">
        <v>766</v>
      </c>
      <c r="M9372" t="s">
        <v>767</v>
      </c>
      <c r="N9372" t="s">
        <v>8441</v>
      </c>
    </row>
    <row r="9373" spans="1:16" x14ac:dyDescent="0.35">
      <c r="A9373">
        <v>76392</v>
      </c>
      <c r="B9373">
        <v>114</v>
      </c>
      <c r="C9373" t="s">
        <v>27</v>
      </c>
      <c r="D9373" t="s">
        <v>1106</v>
      </c>
      <c r="E9373">
        <v>3114.56</v>
      </c>
      <c r="F9373" s="20">
        <v>45897</v>
      </c>
      <c r="G9373" s="20"/>
      <c r="H9373" s="20"/>
      <c r="I9373" s="20">
        <v>45554</v>
      </c>
      <c r="J9373" s="20"/>
      <c r="L9373" t="s">
        <v>1097</v>
      </c>
      <c r="M9373" t="s">
        <v>1098</v>
      </c>
      <c r="N9373" t="s">
        <v>2850</v>
      </c>
    </row>
    <row r="9374" spans="1:16" x14ac:dyDescent="0.35">
      <c r="A9374">
        <v>76393</v>
      </c>
      <c r="B9374">
        <v>114</v>
      </c>
      <c r="C9374" t="s">
        <v>27</v>
      </c>
      <c r="D9374" t="s">
        <v>1106</v>
      </c>
      <c r="E9374">
        <v>3114.56</v>
      </c>
      <c r="F9374" s="20">
        <v>45928</v>
      </c>
      <c r="G9374" s="20"/>
      <c r="H9374" s="20"/>
      <c r="I9374" s="20">
        <v>45554</v>
      </c>
      <c r="J9374" s="20"/>
      <c r="L9374" t="s">
        <v>1097</v>
      </c>
      <c r="M9374" t="s">
        <v>1098</v>
      </c>
      <c r="N9374" t="s">
        <v>2344</v>
      </c>
    </row>
    <row r="9375" spans="1:16" x14ac:dyDescent="0.35">
      <c r="A9375">
        <v>76394</v>
      </c>
      <c r="B9375">
        <v>114</v>
      </c>
      <c r="C9375" t="s">
        <v>27</v>
      </c>
      <c r="D9375" t="s">
        <v>1106</v>
      </c>
      <c r="E9375">
        <v>3114.56</v>
      </c>
      <c r="F9375" s="20">
        <v>45958</v>
      </c>
      <c r="G9375" s="20"/>
      <c r="H9375" s="20"/>
      <c r="I9375" s="20">
        <v>45554</v>
      </c>
      <c r="J9375" s="20"/>
      <c r="L9375" t="s">
        <v>1097</v>
      </c>
      <c r="M9375" t="s">
        <v>1098</v>
      </c>
      <c r="N9375" t="s">
        <v>1757</v>
      </c>
    </row>
    <row r="9376" spans="1:16" x14ac:dyDescent="0.35">
      <c r="A9376">
        <v>76395</v>
      </c>
      <c r="B9376">
        <v>114</v>
      </c>
      <c r="C9376" t="s">
        <v>27</v>
      </c>
      <c r="D9376" t="s">
        <v>1106</v>
      </c>
      <c r="E9376">
        <v>3114.56</v>
      </c>
      <c r="F9376" s="20">
        <v>45989</v>
      </c>
      <c r="G9376" s="20"/>
      <c r="H9376" s="20"/>
      <c r="I9376" s="20">
        <v>45554</v>
      </c>
      <c r="J9376" s="20"/>
      <c r="L9376" t="s">
        <v>1097</v>
      </c>
      <c r="M9376" t="s">
        <v>1098</v>
      </c>
      <c r="N9376" t="s">
        <v>1101</v>
      </c>
    </row>
    <row r="9377" spans="1:14" x14ac:dyDescent="0.35">
      <c r="A9377">
        <v>76396</v>
      </c>
      <c r="B9377">
        <v>114</v>
      </c>
      <c r="C9377" t="s">
        <v>27</v>
      </c>
      <c r="D9377" t="s">
        <v>1106</v>
      </c>
      <c r="E9377">
        <v>3114.56</v>
      </c>
      <c r="F9377" s="20">
        <v>46019</v>
      </c>
      <c r="G9377" s="20"/>
      <c r="H9377" s="20"/>
      <c r="I9377" s="20">
        <v>45554</v>
      </c>
      <c r="J9377" s="20"/>
      <c r="L9377" t="s">
        <v>1097</v>
      </c>
      <c r="M9377" t="s">
        <v>1098</v>
      </c>
      <c r="N9377" t="s">
        <v>8381</v>
      </c>
    </row>
    <row r="9378" spans="1:14" x14ac:dyDescent="0.35">
      <c r="A9378">
        <v>76397</v>
      </c>
      <c r="B9378">
        <v>114</v>
      </c>
      <c r="C9378" t="s">
        <v>27</v>
      </c>
      <c r="D9378" t="s">
        <v>1106</v>
      </c>
      <c r="E9378">
        <v>3114.56</v>
      </c>
      <c r="F9378" s="20">
        <v>46050</v>
      </c>
      <c r="G9378" s="20"/>
      <c r="H9378" s="20"/>
      <c r="I9378" s="20">
        <v>45554</v>
      </c>
      <c r="J9378" s="20"/>
      <c r="L9378" t="s">
        <v>1097</v>
      </c>
      <c r="M9378" t="s">
        <v>1098</v>
      </c>
      <c r="N9378" t="s">
        <v>8382</v>
      </c>
    </row>
    <row r="9379" spans="1:14" x14ac:dyDescent="0.35">
      <c r="A9379">
        <v>76398</v>
      </c>
      <c r="B9379">
        <v>114</v>
      </c>
      <c r="C9379" t="s">
        <v>27</v>
      </c>
      <c r="D9379" t="s">
        <v>1106</v>
      </c>
      <c r="E9379">
        <v>3114.56</v>
      </c>
      <c r="F9379" s="20">
        <v>46081</v>
      </c>
      <c r="G9379" s="20"/>
      <c r="H9379" s="20"/>
      <c r="I9379" s="20">
        <v>45554</v>
      </c>
      <c r="J9379" s="20"/>
      <c r="L9379" t="s">
        <v>1097</v>
      </c>
      <c r="M9379" t="s">
        <v>1098</v>
      </c>
      <c r="N9379" t="s">
        <v>8383</v>
      </c>
    </row>
    <row r="9380" spans="1:14" x14ac:dyDescent="0.35">
      <c r="A9380">
        <v>76399</v>
      </c>
      <c r="B9380">
        <v>114</v>
      </c>
      <c r="C9380" t="s">
        <v>27</v>
      </c>
      <c r="D9380" t="s">
        <v>1106</v>
      </c>
      <c r="E9380">
        <v>3114.56</v>
      </c>
      <c r="F9380" s="20">
        <v>46109</v>
      </c>
      <c r="G9380" s="20"/>
      <c r="H9380" s="20"/>
      <c r="I9380" s="20">
        <v>45554</v>
      </c>
      <c r="J9380" s="20"/>
      <c r="L9380" t="s">
        <v>1097</v>
      </c>
      <c r="M9380" t="s">
        <v>1098</v>
      </c>
      <c r="N9380" t="s">
        <v>8384</v>
      </c>
    </row>
    <row r="9381" spans="1:14" x14ac:dyDescent="0.35">
      <c r="A9381">
        <v>76400</v>
      </c>
      <c r="B9381">
        <v>114</v>
      </c>
      <c r="C9381" t="s">
        <v>27</v>
      </c>
      <c r="D9381" t="s">
        <v>1106</v>
      </c>
      <c r="E9381">
        <v>3114.56</v>
      </c>
      <c r="F9381" s="20">
        <v>46140</v>
      </c>
      <c r="G9381" s="20"/>
      <c r="H9381" s="20"/>
      <c r="I9381" s="20">
        <v>45554</v>
      </c>
      <c r="J9381" s="20"/>
      <c r="L9381" t="s">
        <v>1097</v>
      </c>
      <c r="M9381" t="s">
        <v>1098</v>
      </c>
      <c r="N9381" t="s">
        <v>8385</v>
      </c>
    </row>
    <row r="9382" spans="1:14" x14ac:dyDescent="0.35">
      <c r="A9382">
        <v>76401</v>
      </c>
      <c r="B9382">
        <v>114</v>
      </c>
      <c r="C9382" t="s">
        <v>27</v>
      </c>
      <c r="D9382" t="s">
        <v>1106</v>
      </c>
      <c r="E9382">
        <v>3114.56</v>
      </c>
      <c r="F9382" s="20">
        <v>46170</v>
      </c>
      <c r="G9382" s="20"/>
      <c r="H9382" s="20"/>
      <c r="I9382" s="20">
        <v>45554</v>
      </c>
      <c r="J9382" s="20"/>
      <c r="L9382" t="s">
        <v>1097</v>
      </c>
      <c r="M9382" t="s">
        <v>1098</v>
      </c>
      <c r="N9382" t="s">
        <v>8386</v>
      </c>
    </row>
    <row r="9383" spans="1:14" x14ac:dyDescent="0.35">
      <c r="A9383">
        <v>76402</v>
      </c>
      <c r="B9383">
        <v>114</v>
      </c>
      <c r="C9383" t="s">
        <v>27</v>
      </c>
      <c r="D9383" t="s">
        <v>1106</v>
      </c>
      <c r="E9383">
        <v>3114.56</v>
      </c>
      <c r="F9383" s="20">
        <v>46201</v>
      </c>
      <c r="G9383" s="20"/>
      <c r="H9383" s="20"/>
      <c r="I9383" s="20">
        <v>45554</v>
      </c>
      <c r="J9383" s="20"/>
      <c r="L9383" t="s">
        <v>1097</v>
      </c>
      <c r="M9383" t="s">
        <v>1098</v>
      </c>
      <c r="N9383" t="s">
        <v>8387</v>
      </c>
    </row>
    <row r="9384" spans="1:14" x14ac:dyDescent="0.35">
      <c r="A9384">
        <v>76403</v>
      </c>
      <c r="B9384">
        <v>114</v>
      </c>
      <c r="C9384" t="s">
        <v>27</v>
      </c>
      <c r="D9384" t="s">
        <v>1106</v>
      </c>
      <c r="E9384">
        <v>3114.56</v>
      </c>
      <c r="F9384" s="20">
        <v>46231</v>
      </c>
      <c r="G9384" s="20"/>
      <c r="H9384" s="20"/>
      <c r="I9384" s="20">
        <v>45554</v>
      </c>
      <c r="J9384" s="20"/>
      <c r="L9384" t="s">
        <v>1097</v>
      </c>
      <c r="M9384" t="s">
        <v>1098</v>
      </c>
      <c r="N9384" t="s">
        <v>8388</v>
      </c>
    </row>
    <row r="9385" spans="1:14" x14ac:dyDescent="0.35">
      <c r="A9385">
        <v>76404</v>
      </c>
      <c r="B9385">
        <v>114</v>
      </c>
      <c r="C9385" t="s">
        <v>27</v>
      </c>
      <c r="D9385" t="s">
        <v>1106</v>
      </c>
      <c r="E9385">
        <v>3114.56</v>
      </c>
      <c r="F9385" s="20">
        <v>46262</v>
      </c>
      <c r="G9385" s="20"/>
      <c r="H9385" s="20"/>
      <c r="I9385" s="20">
        <v>45554</v>
      </c>
      <c r="J9385" s="20"/>
      <c r="L9385" t="s">
        <v>1097</v>
      </c>
      <c r="M9385" t="s">
        <v>1098</v>
      </c>
      <c r="N9385" t="s">
        <v>8389</v>
      </c>
    </row>
    <row r="9386" spans="1:14" x14ac:dyDescent="0.35">
      <c r="A9386">
        <v>76405</v>
      </c>
      <c r="B9386">
        <v>114</v>
      </c>
      <c r="C9386" t="s">
        <v>27</v>
      </c>
      <c r="D9386" t="s">
        <v>1106</v>
      </c>
      <c r="E9386">
        <v>3114.56</v>
      </c>
      <c r="F9386" s="20">
        <v>46293</v>
      </c>
      <c r="G9386" s="20"/>
      <c r="H9386" s="20"/>
      <c r="I9386" s="20">
        <v>45554</v>
      </c>
      <c r="J9386" s="20"/>
      <c r="L9386" t="s">
        <v>1097</v>
      </c>
      <c r="M9386" t="s">
        <v>1098</v>
      </c>
      <c r="N9386" t="s">
        <v>8390</v>
      </c>
    </row>
    <row r="9387" spans="1:14" x14ac:dyDescent="0.35">
      <c r="A9387">
        <v>76406</v>
      </c>
      <c r="B9387">
        <v>114</v>
      </c>
      <c r="C9387" t="s">
        <v>27</v>
      </c>
      <c r="D9387" t="s">
        <v>1106</v>
      </c>
      <c r="E9387">
        <v>3114.56</v>
      </c>
      <c r="F9387" s="20">
        <v>46323</v>
      </c>
      <c r="G9387" s="20"/>
      <c r="H9387" s="20"/>
      <c r="I9387" s="20">
        <v>45554</v>
      </c>
      <c r="J9387" s="20"/>
      <c r="L9387" t="s">
        <v>1097</v>
      </c>
      <c r="M9387" t="s">
        <v>1098</v>
      </c>
      <c r="N9387" t="s">
        <v>8391</v>
      </c>
    </row>
    <row r="9388" spans="1:14" x14ac:dyDescent="0.35">
      <c r="A9388">
        <v>76407</v>
      </c>
      <c r="B9388">
        <v>114</v>
      </c>
      <c r="C9388" t="s">
        <v>27</v>
      </c>
      <c r="D9388" t="s">
        <v>1106</v>
      </c>
      <c r="E9388">
        <v>3114.56</v>
      </c>
      <c r="F9388" s="20">
        <v>46354</v>
      </c>
      <c r="G9388" s="20"/>
      <c r="H9388" s="20"/>
      <c r="I9388" s="20">
        <v>45554</v>
      </c>
      <c r="J9388" s="20"/>
      <c r="L9388" t="s">
        <v>1097</v>
      </c>
      <c r="M9388" t="s">
        <v>1098</v>
      </c>
      <c r="N9388" t="s">
        <v>8392</v>
      </c>
    </row>
    <row r="9389" spans="1:14" x14ac:dyDescent="0.35">
      <c r="A9389">
        <v>76408</v>
      </c>
      <c r="B9389">
        <v>114</v>
      </c>
      <c r="C9389" t="s">
        <v>27</v>
      </c>
      <c r="D9389" t="s">
        <v>1106</v>
      </c>
      <c r="E9389">
        <v>3114.56</v>
      </c>
      <c r="F9389" s="20">
        <v>46384</v>
      </c>
      <c r="G9389" s="20"/>
      <c r="H9389" s="20"/>
      <c r="I9389" s="20">
        <v>45554</v>
      </c>
      <c r="J9389" s="20"/>
      <c r="L9389" t="s">
        <v>1097</v>
      </c>
      <c r="M9389" t="s">
        <v>1098</v>
      </c>
      <c r="N9389" t="s">
        <v>8393</v>
      </c>
    </row>
    <row r="9390" spans="1:14" x14ac:dyDescent="0.35">
      <c r="A9390">
        <v>76409</v>
      </c>
      <c r="B9390">
        <v>114</v>
      </c>
      <c r="C9390" t="s">
        <v>27</v>
      </c>
      <c r="D9390" t="s">
        <v>1106</v>
      </c>
      <c r="E9390">
        <v>3114.56</v>
      </c>
      <c r="F9390" s="20">
        <v>46415</v>
      </c>
      <c r="G9390" s="20"/>
      <c r="H9390" s="20"/>
      <c r="I9390" s="20">
        <v>45554</v>
      </c>
      <c r="J9390" s="20"/>
      <c r="L9390" t="s">
        <v>1097</v>
      </c>
      <c r="M9390" t="s">
        <v>1098</v>
      </c>
      <c r="N9390" t="s">
        <v>8394</v>
      </c>
    </row>
    <row r="9391" spans="1:14" x14ac:dyDescent="0.35">
      <c r="A9391">
        <v>76410</v>
      </c>
      <c r="B9391">
        <v>114</v>
      </c>
      <c r="C9391" t="s">
        <v>27</v>
      </c>
      <c r="D9391" t="s">
        <v>1106</v>
      </c>
      <c r="E9391">
        <v>3114.56</v>
      </c>
      <c r="F9391" s="20">
        <v>46446</v>
      </c>
      <c r="G9391" s="20"/>
      <c r="H9391" s="20"/>
      <c r="I9391" s="20">
        <v>45554</v>
      </c>
      <c r="J9391" s="20"/>
      <c r="L9391" t="s">
        <v>1097</v>
      </c>
      <c r="M9391" t="s">
        <v>1098</v>
      </c>
      <c r="N9391" t="s">
        <v>8395</v>
      </c>
    </row>
    <row r="9392" spans="1:14" x14ac:dyDescent="0.35">
      <c r="A9392">
        <v>76411</v>
      </c>
      <c r="B9392">
        <v>114</v>
      </c>
      <c r="C9392" t="s">
        <v>27</v>
      </c>
      <c r="D9392" t="s">
        <v>1106</v>
      </c>
      <c r="E9392">
        <v>3114.56</v>
      </c>
      <c r="F9392" s="20">
        <v>46474</v>
      </c>
      <c r="G9392" s="20"/>
      <c r="H9392" s="20"/>
      <c r="I9392" s="20">
        <v>45554</v>
      </c>
      <c r="J9392" s="20"/>
      <c r="L9392" t="s">
        <v>1097</v>
      </c>
      <c r="M9392" t="s">
        <v>1098</v>
      </c>
      <c r="N9392" t="s">
        <v>8396</v>
      </c>
    </row>
    <row r="9393" spans="1:14" x14ac:dyDescent="0.35">
      <c r="A9393">
        <v>76412</v>
      </c>
      <c r="B9393">
        <v>114</v>
      </c>
      <c r="C9393" t="s">
        <v>27</v>
      </c>
      <c r="D9393" t="s">
        <v>1106</v>
      </c>
      <c r="E9393">
        <v>3114.56</v>
      </c>
      <c r="F9393" s="20">
        <v>46505</v>
      </c>
      <c r="G9393" s="20"/>
      <c r="H9393" s="20"/>
      <c r="I9393" s="20">
        <v>45554</v>
      </c>
      <c r="J9393" s="20"/>
      <c r="L9393" t="s">
        <v>1097</v>
      </c>
      <c r="M9393" t="s">
        <v>1098</v>
      </c>
      <c r="N9393" t="s">
        <v>8397</v>
      </c>
    </row>
    <row r="9394" spans="1:14" x14ac:dyDescent="0.35">
      <c r="A9394">
        <v>76413</v>
      </c>
      <c r="B9394">
        <v>114</v>
      </c>
      <c r="C9394" t="s">
        <v>27</v>
      </c>
      <c r="D9394" t="s">
        <v>1106</v>
      </c>
      <c r="E9394">
        <v>3114.56</v>
      </c>
      <c r="F9394" s="20">
        <v>46535</v>
      </c>
      <c r="G9394" s="20"/>
      <c r="H9394" s="20"/>
      <c r="I9394" s="20">
        <v>45554</v>
      </c>
      <c r="J9394" s="20"/>
      <c r="L9394" t="s">
        <v>1097</v>
      </c>
      <c r="M9394" t="s">
        <v>1098</v>
      </c>
      <c r="N9394" t="s">
        <v>8398</v>
      </c>
    </row>
    <row r="9395" spans="1:14" x14ac:dyDescent="0.35">
      <c r="A9395">
        <v>76414</v>
      </c>
      <c r="B9395">
        <v>114</v>
      </c>
      <c r="C9395" t="s">
        <v>27</v>
      </c>
      <c r="D9395" t="s">
        <v>1106</v>
      </c>
      <c r="E9395">
        <v>3114.56</v>
      </c>
      <c r="F9395" s="20">
        <v>46566</v>
      </c>
      <c r="G9395" s="20"/>
      <c r="H9395" s="20"/>
      <c r="I9395" s="20">
        <v>45554</v>
      </c>
      <c r="J9395" s="20"/>
      <c r="L9395" t="s">
        <v>1097</v>
      </c>
      <c r="M9395" t="s">
        <v>1098</v>
      </c>
      <c r="N9395" t="s">
        <v>8399</v>
      </c>
    </row>
    <row r="9396" spans="1:14" x14ac:dyDescent="0.35">
      <c r="A9396">
        <v>76415</v>
      </c>
      <c r="B9396">
        <v>114</v>
      </c>
      <c r="C9396" t="s">
        <v>27</v>
      </c>
      <c r="D9396" t="s">
        <v>1106</v>
      </c>
      <c r="E9396">
        <v>3114.56</v>
      </c>
      <c r="F9396" s="20">
        <v>46596</v>
      </c>
      <c r="G9396" s="20"/>
      <c r="H9396" s="20"/>
      <c r="I9396" s="20">
        <v>45554</v>
      </c>
      <c r="J9396" s="20"/>
      <c r="L9396" t="s">
        <v>1097</v>
      </c>
      <c r="M9396" t="s">
        <v>1098</v>
      </c>
      <c r="N9396" t="s">
        <v>8400</v>
      </c>
    </row>
    <row r="9397" spans="1:14" x14ac:dyDescent="0.35">
      <c r="A9397">
        <v>76416</v>
      </c>
      <c r="B9397">
        <v>114</v>
      </c>
      <c r="C9397" t="s">
        <v>27</v>
      </c>
      <c r="D9397" t="s">
        <v>1106</v>
      </c>
      <c r="E9397">
        <v>3114.56</v>
      </c>
      <c r="F9397" s="20">
        <v>46627</v>
      </c>
      <c r="G9397" s="20"/>
      <c r="H9397" s="20"/>
      <c r="I9397" s="20">
        <v>45554</v>
      </c>
      <c r="J9397" s="20"/>
      <c r="L9397" t="s">
        <v>1097</v>
      </c>
      <c r="M9397" t="s">
        <v>1098</v>
      </c>
      <c r="N9397" t="s">
        <v>8401</v>
      </c>
    </row>
    <row r="9398" spans="1:14" x14ac:dyDescent="0.35">
      <c r="A9398">
        <v>76417</v>
      </c>
      <c r="B9398">
        <v>114</v>
      </c>
      <c r="C9398" t="s">
        <v>27</v>
      </c>
      <c r="D9398" t="s">
        <v>1106</v>
      </c>
      <c r="E9398">
        <v>3114.56</v>
      </c>
      <c r="F9398" s="20">
        <v>46658</v>
      </c>
      <c r="G9398" s="20"/>
      <c r="H9398" s="20"/>
      <c r="I9398" s="20">
        <v>45554</v>
      </c>
      <c r="J9398" s="20"/>
      <c r="L9398" t="s">
        <v>1097</v>
      </c>
      <c r="M9398" t="s">
        <v>1098</v>
      </c>
      <c r="N9398" t="s">
        <v>8402</v>
      </c>
    </row>
    <row r="9399" spans="1:14" x14ac:dyDescent="0.35">
      <c r="A9399">
        <v>76418</v>
      </c>
      <c r="B9399">
        <v>114</v>
      </c>
      <c r="C9399" t="s">
        <v>27</v>
      </c>
      <c r="D9399" t="s">
        <v>1106</v>
      </c>
      <c r="E9399">
        <v>3114.56</v>
      </c>
      <c r="F9399" s="20">
        <v>46688</v>
      </c>
      <c r="G9399" s="20"/>
      <c r="H9399" s="20"/>
      <c r="I9399" s="20">
        <v>45554</v>
      </c>
      <c r="J9399" s="20"/>
      <c r="L9399" t="s">
        <v>1097</v>
      </c>
      <c r="M9399" t="s">
        <v>1098</v>
      </c>
      <c r="N9399" t="s">
        <v>8403</v>
      </c>
    </row>
    <row r="9400" spans="1:14" x14ac:dyDescent="0.35">
      <c r="A9400">
        <v>76419</v>
      </c>
      <c r="B9400">
        <v>114</v>
      </c>
      <c r="C9400" t="s">
        <v>27</v>
      </c>
      <c r="D9400" t="s">
        <v>1106</v>
      </c>
      <c r="E9400">
        <v>3114.56</v>
      </c>
      <c r="F9400" s="20">
        <v>46719</v>
      </c>
      <c r="G9400" s="20"/>
      <c r="H9400" s="20"/>
      <c r="I9400" s="20">
        <v>45554</v>
      </c>
      <c r="J9400" s="20"/>
      <c r="L9400" t="s">
        <v>1097</v>
      </c>
      <c r="M9400" t="s">
        <v>1098</v>
      </c>
      <c r="N9400" t="s">
        <v>8404</v>
      </c>
    </row>
    <row r="9401" spans="1:14" x14ac:dyDescent="0.35">
      <c r="A9401">
        <v>76420</v>
      </c>
      <c r="B9401">
        <v>114</v>
      </c>
      <c r="C9401" t="s">
        <v>27</v>
      </c>
      <c r="D9401" t="s">
        <v>1106</v>
      </c>
      <c r="E9401">
        <v>3114.56</v>
      </c>
      <c r="F9401" s="20">
        <v>46749</v>
      </c>
      <c r="G9401" s="20"/>
      <c r="H9401" s="20"/>
      <c r="I9401" s="20">
        <v>45554</v>
      </c>
      <c r="J9401" s="20"/>
      <c r="L9401" t="s">
        <v>1097</v>
      </c>
      <c r="M9401" t="s">
        <v>1098</v>
      </c>
      <c r="N9401" t="s">
        <v>8405</v>
      </c>
    </row>
    <row r="9402" spans="1:14" x14ac:dyDescent="0.35">
      <c r="A9402">
        <v>76421</v>
      </c>
      <c r="B9402">
        <v>114</v>
      </c>
      <c r="C9402" t="s">
        <v>27</v>
      </c>
      <c r="D9402" t="s">
        <v>1106</v>
      </c>
      <c r="E9402">
        <v>3114.56</v>
      </c>
      <c r="F9402" s="20">
        <v>46780</v>
      </c>
      <c r="G9402" s="20"/>
      <c r="H9402" s="20"/>
      <c r="I9402" s="20">
        <v>45554</v>
      </c>
      <c r="J9402" s="20"/>
      <c r="L9402" t="s">
        <v>1097</v>
      </c>
      <c r="M9402" t="s">
        <v>1098</v>
      </c>
      <c r="N9402" t="s">
        <v>8406</v>
      </c>
    </row>
    <row r="9403" spans="1:14" x14ac:dyDescent="0.35">
      <c r="A9403">
        <v>76422</v>
      </c>
      <c r="B9403">
        <v>114</v>
      </c>
      <c r="C9403" t="s">
        <v>27</v>
      </c>
      <c r="D9403" t="s">
        <v>1106</v>
      </c>
      <c r="E9403">
        <v>3114.56</v>
      </c>
      <c r="F9403" s="20">
        <v>46811</v>
      </c>
      <c r="G9403" s="20"/>
      <c r="H9403" s="20"/>
      <c r="I9403" s="20">
        <v>45554</v>
      </c>
      <c r="J9403" s="20"/>
      <c r="L9403" t="s">
        <v>1097</v>
      </c>
      <c r="M9403" t="s">
        <v>1098</v>
      </c>
      <c r="N9403" t="s">
        <v>8407</v>
      </c>
    </row>
    <row r="9404" spans="1:14" x14ac:dyDescent="0.35">
      <c r="A9404">
        <v>76423</v>
      </c>
      <c r="B9404">
        <v>114</v>
      </c>
      <c r="C9404" t="s">
        <v>27</v>
      </c>
      <c r="D9404" t="s">
        <v>1106</v>
      </c>
      <c r="E9404">
        <v>3114.56</v>
      </c>
      <c r="F9404" s="20">
        <v>46840</v>
      </c>
      <c r="G9404" s="20"/>
      <c r="H9404" s="20"/>
      <c r="I9404" s="20">
        <v>45554</v>
      </c>
      <c r="J9404" s="20"/>
      <c r="L9404" t="s">
        <v>1097</v>
      </c>
      <c r="M9404" t="s">
        <v>1098</v>
      </c>
      <c r="N9404" t="s">
        <v>8408</v>
      </c>
    </row>
    <row r="9405" spans="1:14" x14ac:dyDescent="0.35">
      <c r="A9405">
        <v>76424</v>
      </c>
      <c r="B9405">
        <v>114</v>
      </c>
      <c r="C9405" t="s">
        <v>27</v>
      </c>
      <c r="D9405" t="s">
        <v>1106</v>
      </c>
      <c r="E9405">
        <v>3114.56</v>
      </c>
      <c r="F9405" s="20">
        <v>46871</v>
      </c>
      <c r="G9405" s="20"/>
      <c r="H9405" s="20"/>
      <c r="I9405" s="20">
        <v>45554</v>
      </c>
      <c r="J9405" s="20"/>
      <c r="L9405" t="s">
        <v>1097</v>
      </c>
      <c r="M9405" t="s">
        <v>1098</v>
      </c>
      <c r="N9405" t="s">
        <v>8409</v>
      </c>
    </row>
    <row r="9406" spans="1:14" x14ac:dyDescent="0.35">
      <c r="A9406">
        <v>76425</v>
      </c>
      <c r="B9406">
        <v>114</v>
      </c>
      <c r="C9406" t="s">
        <v>27</v>
      </c>
      <c r="D9406" t="s">
        <v>1106</v>
      </c>
      <c r="E9406">
        <v>3114.56</v>
      </c>
      <c r="F9406" s="20">
        <v>46901</v>
      </c>
      <c r="G9406" s="20"/>
      <c r="H9406" s="20"/>
      <c r="I9406" s="20">
        <v>45554</v>
      </c>
      <c r="J9406" s="20"/>
      <c r="L9406" t="s">
        <v>1097</v>
      </c>
      <c r="M9406" t="s">
        <v>1098</v>
      </c>
      <c r="N9406" t="s">
        <v>8410</v>
      </c>
    </row>
    <row r="9407" spans="1:14" x14ac:dyDescent="0.35">
      <c r="A9407">
        <v>76426</v>
      </c>
      <c r="B9407">
        <v>114</v>
      </c>
      <c r="C9407" t="s">
        <v>27</v>
      </c>
      <c r="D9407" t="s">
        <v>1106</v>
      </c>
      <c r="E9407">
        <v>3114.56</v>
      </c>
      <c r="F9407" s="20">
        <v>46932</v>
      </c>
      <c r="G9407" s="20"/>
      <c r="H9407" s="20"/>
      <c r="I9407" s="20">
        <v>45554</v>
      </c>
      <c r="J9407" s="20"/>
      <c r="L9407" t="s">
        <v>1097</v>
      </c>
      <c r="M9407" t="s">
        <v>1098</v>
      </c>
      <c r="N9407" t="s">
        <v>8411</v>
      </c>
    </row>
    <row r="9408" spans="1:14" x14ac:dyDescent="0.35">
      <c r="A9408">
        <v>76427</v>
      </c>
      <c r="B9408">
        <v>114</v>
      </c>
      <c r="C9408" t="s">
        <v>27</v>
      </c>
      <c r="D9408" t="s">
        <v>1106</v>
      </c>
      <c r="E9408">
        <v>3114.56</v>
      </c>
      <c r="F9408" s="20">
        <v>46962</v>
      </c>
      <c r="G9408" s="20"/>
      <c r="H9408" s="20"/>
      <c r="I9408" s="20">
        <v>45554</v>
      </c>
      <c r="J9408" s="20"/>
      <c r="L9408" t="s">
        <v>1097</v>
      </c>
      <c r="M9408" t="s">
        <v>1098</v>
      </c>
      <c r="N9408" t="s">
        <v>8412</v>
      </c>
    </row>
    <row r="9409" spans="1:16" x14ac:dyDescent="0.35">
      <c r="A9409">
        <v>76428</v>
      </c>
      <c r="B9409">
        <v>114</v>
      </c>
      <c r="C9409" t="s">
        <v>27</v>
      </c>
      <c r="D9409" t="s">
        <v>1106</v>
      </c>
      <c r="E9409">
        <v>3114.56</v>
      </c>
      <c r="F9409" s="20">
        <v>46993</v>
      </c>
      <c r="G9409" s="20"/>
      <c r="H9409" s="20"/>
      <c r="I9409" s="20">
        <v>45554</v>
      </c>
      <c r="J9409" s="20"/>
      <c r="L9409" t="s">
        <v>1097</v>
      </c>
      <c r="M9409" t="s">
        <v>1098</v>
      </c>
      <c r="N9409" t="s">
        <v>8413</v>
      </c>
    </row>
    <row r="9410" spans="1:16" x14ac:dyDescent="0.35">
      <c r="A9410">
        <v>76429</v>
      </c>
      <c r="B9410">
        <v>114</v>
      </c>
      <c r="C9410" t="s">
        <v>27</v>
      </c>
      <c r="D9410" t="s">
        <v>1106</v>
      </c>
      <c r="E9410">
        <v>3114.56</v>
      </c>
      <c r="F9410" s="20">
        <v>47024</v>
      </c>
      <c r="G9410" s="20"/>
      <c r="H9410" s="20"/>
      <c r="I9410" s="20">
        <v>45554</v>
      </c>
      <c r="J9410" s="20"/>
      <c r="L9410" t="s">
        <v>1097</v>
      </c>
      <c r="M9410" t="s">
        <v>1098</v>
      </c>
      <c r="N9410" t="s">
        <v>8414</v>
      </c>
    </row>
    <row r="9411" spans="1:16" x14ac:dyDescent="0.35">
      <c r="A9411">
        <v>76430</v>
      </c>
      <c r="B9411">
        <v>114</v>
      </c>
      <c r="C9411" t="s">
        <v>27</v>
      </c>
      <c r="D9411" t="s">
        <v>1106</v>
      </c>
      <c r="E9411">
        <v>3114.56</v>
      </c>
      <c r="F9411" s="20">
        <v>47054</v>
      </c>
      <c r="G9411" s="20"/>
      <c r="H9411" s="20"/>
      <c r="I9411" s="20">
        <v>45554</v>
      </c>
      <c r="J9411" s="20"/>
      <c r="L9411" t="s">
        <v>1097</v>
      </c>
      <c r="M9411" t="s">
        <v>1098</v>
      </c>
      <c r="N9411" t="s">
        <v>8415</v>
      </c>
    </row>
    <row r="9412" spans="1:16" x14ac:dyDescent="0.35">
      <c r="A9412">
        <v>76431</v>
      </c>
      <c r="B9412">
        <v>114</v>
      </c>
      <c r="C9412" t="s">
        <v>27</v>
      </c>
      <c r="D9412" t="s">
        <v>1106</v>
      </c>
      <c r="E9412">
        <v>3114.56</v>
      </c>
      <c r="F9412" s="20">
        <v>47085</v>
      </c>
      <c r="G9412" s="20"/>
      <c r="H9412" s="20"/>
      <c r="I9412" s="20">
        <v>45554</v>
      </c>
      <c r="J9412" s="20"/>
      <c r="L9412" t="s">
        <v>1097</v>
      </c>
      <c r="M9412" t="s">
        <v>1098</v>
      </c>
      <c r="N9412" t="s">
        <v>8416</v>
      </c>
    </row>
    <row r="9413" spans="1:16" x14ac:dyDescent="0.35">
      <c r="A9413">
        <v>76432</v>
      </c>
      <c r="B9413">
        <v>114</v>
      </c>
      <c r="C9413" t="s">
        <v>27</v>
      </c>
      <c r="D9413" t="s">
        <v>1106</v>
      </c>
      <c r="E9413">
        <v>3114.56</v>
      </c>
      <c r="F9413" s="20">
        <v>47115</v>
      </c>
      <c r="G9413" s="20"/>
      <c r="H9413" s="20"/>
      <c r="I9413" s="20">
        <v>45554</v>
      </c>
      <c r="J9413" s="20"/>
      <c r="L9413" t="s">
        <v>1097</v>
      </c>
      <c r="M9413" t="s">
        <v>1098</v>
      </c>
      <c r="N9413" t="s">
        <v>8417</v>
      </c>
    </row>
    <row r="9414" spans="1:16" x14ac:dyDescent="0.35">
      <c r="A9414">
        <v>76433</v>
      </c>
      <c r="B9414">
        <v>114</v>
      </c>
      <c r="C9414" t="s">
        <v>27</v>
      </c>
      <c r="D9414" t="s">
        <v>1106</v>
      </c>
      <c r="E9414">
        <v>3114.56</v>
      </c>
      <c r="F9414" s="20">
        <v>47146</v>
      </c>
      <c r="G9414" s="20"/>
      <c r="H9414" s="20"/>
      <c r="I9414" s="20">
        <v>45554</v>
      </c>
      <c r="J9414" s="20"/>
      <c r="L9414" t="s">
        <v>1097</v>
      </c>
      <c r="M9414" t="s">
        <v>1098</v>
      </c>
      <c r="N9414" t="s">
        <v>8418</v>
      </c>
    </row>
    <row r="9415" spans="1:16" x14ac:dyDescent="0.35">
      <c r="A9415">
        <v>76434</v>
      </c>
      <c r="B9415">
        <v>114</v>
      </c>
      <c r="C9415" t="s">
        <v>27</v>
      </c>
      <c r="D9415" t="s">
        <v>1106</v>
      </c>
      <c r="E9415">
        <v>3114.56</v>
      </c>
      <c r="F9415" s="20">
        <v>47177</v>
      </c>
      <c r="G9415" s="20"/>
      <c r="H9415" s="20"/>
      <c r="I9415" s="20">
        <v>45554</v>
      </c>
      <c r="J9415" s="20"/>
      <c r="L9415" t="s">
        <v>1097</v>
      </c>
      <c r="M9415" t="s">
        <v>1098</v>
      </c>
      <c r="N9415" t="s">
        <v>8419</v>
      </c>
    </row>
    <row r="9416" spans="1:16" x14ac:dyDescent="0.35">
      <c r="A9416">
        <v>76435</v>
      </c>
      <c r="B9416">
        <v>114</v>
      </c>
      <c r="C9416" t="s">
        <v>27</v>
      </c>
      <c r="D9416" t="s">
        <v>1106</v>
      </c>
      <c r="E9416">
        <v>3114.56</v>
      </c>
      <c r="F9416" s="20">
        <v>47205</v>
      </c>
      <c r="G9416" s="20"/>
      <c r="H9416" s="20"/>
      <c r="I9416" s="20">
        <v>45554</v>
      </c>
      <c r="J9416" s="20"/>
      <c r="L9416" t="s">
        <v>1097</v>
      </c>
      <c r="M9416" t="s">
        <v>1098</v>
      </c>
      <c r="N9416" t="s">
        <v>8420</v>
      </c>
    </row>
    <row r="9417" spans="1:16" x14ac:dyDescent="0.35">
      <c r="A9417">
        <v>76436</v>
      </c>
      <c r="B9417">
        <v>114</v>
      </c>
      <c r="C9417" t="s">
        <v>27</v>
      </c>
      <c r="D9417" t="s">
        <v>1106</v>
      </c>
      <c r="E9417">
        <v>3114.56</v>
      </c>
      <c r="F9417" s="20">
        <v>47236</v>
      </c>
      <c r="G9417" s="20"/>
      <c r="H9417" s="20"/>
      <c r="I9417" s="20">
        <v>45554</v>
      </c>
      <c r="J9417" s="20"/>
      <c r="L9417" t="s">
        <v>1097</v>
      </c>
      <c r="M9417" t="s">
        <v>1098</v>
      </c>
      <c r="N9417" t="s">
        <v>8421</v>
      </c>
    </row>
    <row r="9418" spans="1:16" x14ac:dyDescent="0.35">
      <c r="A9418">
        <v>76437</v>
      </c>
      <c r="B9418">
        <v>114</v>
      </c>
      <c r="C9418" t="s">
        <v>27</v>
      </c>
      <c r="D9418" t="s">
        <v>1106</v>
      </c>
      <c r="E9418">
        <v>3114.56</v>
      </c>
      <c r="F9418" s="20">
        <v>47266</v>
      </c>
      <c r="G9418" s="20"/>
      <c r="H9418" s="20"/>
      <c r="I9418" s="20">
        <v>45554</v>
      </c>
      <c r="J9418" s="20"/>
      <c r="L9418" t="s">
        <v>1097</v>
      </c>
      <c r="M9418" t="s">
        <v>1098</v>
      </c>
      <c r="N9418" t="s">
        <v>8422</v>
      </c>
    </row>
    <row r="9419" spans="1:16" x14ac:dyDescent="0.35">
      <c r="A9419">
        <v>76438</v>
      </c>
      <c r="B9419">
        <v>114</v>
      </c>
      <c r="C9419" t="s">
        <v>27</v>
      </c>
      <c r="D9419" t="s">
        <v>1106</v>
      </c>
      <c r="E9419">
        <v>3114.56</v>
      </c>
      <c r="F9419" s="20">
        <v>47297</v>
      </c>
      <c r="G9419" s="20"/>
      <c r="H9419" s="20"/>
      <c r="I9419" s="20">
        <v>45554</v>
      </c>
      <c r="J9419" s="20"/>
      <c r="L9419" t="s">
        <v>1097</v>
      </c>
      <c r="M9419" t="s">
        <v>1098</v>
      </c>
      <c r="N9419" t="s">
        <v>8423</v>
      </c>
    </row>
    <row r="9420" spans="1:16" x14ac:dyDescent="0.35">
      <c r="A9420">
        <v>76439</v>
      </c>
      <c r="B9420">
        <v>114</v>
      </c>
      <c r="C9420" t="s">
        <v>27</v>
      </c>
      <c r="D9420" t="s">
        <v>1106</v>
      </c>
      <c r="E9420">
        <v>3114.56</v>
      </c>
      <c r="F9420" s="20">
        <v>47327</v>
      </c>
      <c r="G9420" s="20"/>
      <c r="H9420" s="20"/>
      <c r="I9420" s="20">
        <v>45554</v>
      </c>
      <c r="J9420" s="20"/>
      <c r="L9420" t="s">
        <v>1097</v>
      </c>
      <c r="M9420" t="s">
        <v>1098</v>
      </c>
      <c r="N9420" t="s">
        <v>8424</v>
      </c>
    </row>
    <row r="9421" spans="1:16" x14ac:dyDescent="0.35">
      <c r="A9421">
        <v>76440</v>
      </c>
      <c r="B9421">
        <v>114</v>
      </c>
      <c r="C9421" t="s">
        <v>27</v>
      </c>
      <c r="D9421" t="s">
        <v>1106</v>
      </c>
      <c r="E9421">
        <v>3114.56</v>
      </c>
      <c r="F9421" s="20">
        <v>47358</v>
      </c>
      <c r="G9421" s="20"/>
      <c r="H9421" s="20"/>
      <c r="I9421" s="20">
        <v>45554</v>
      </c>
      <c r="J9421" s="20"/>
      <c r="L9421" t="s">
        <v>1097</v>
      </c>
      <c r="M9421" t="s">
        <v>1098</v>
      </c>
      <c r="N9421" t="s">
        <v>8425</v>
      </c>
    </row>
    <row r="9422" spans="1:16" x14ac:dyDescent="0.35">
      <c r="A9422">
        <v>76441</v>
      </c>
      <c r="B9422">
        <v>114</v>
      </c>
      <c r="C9422" t="s">
        <v>27</v>
      </c>
      <c r="D9422" t="s">
        <v>1106</v>
      </c>
      <c r="E9422">
        <v>3114.56</v>
      </c>
      <c r="F9422" s="20">
        <v>47389</v>
      </c>
      <c r="G9422" s="20"/>
      <c r="H9422" s="20"/>
      <c r="I9422" s="20">
        <v>45554</v>
      </c>
      <c r="J9422" s="20"/>
      <c r="L9422" t="s">
        <v>1097</v>
      </c>
      <c r="M9422" t="s">
        <v>1098</v>
      </c>
      <c r="N9422" t="s">
        <v>8426</v>
      </c>
    </row>
    <row r="9423" spans="1:16" x14ac:dyDescent="0.35">
      <c r="A9423">
        <v>33575</v>
      </c>
      <c r="B9423">
        <v>114</v>
      </c>
      <c r="C9423" t="s">
        <v>27</v>
      </c>
      <c r="D9423" t="s">
        <v>8442</v>
      </c>
      <c r="E9423">
        <v>300</v>
      </c>
      <c r="F9423" s="20">
        <v>45322</v>
      </c>
      <c r="G9423" s="20"/>
      <c r="H9423" s="20"/>
      <c r="I9423" s="20">
        <v>45322</v>
      </c>
      <c r="J9423" s="20">
        <v>45348</v>
      </c>
      <c r="K9423" t="s">
        <v>264</v>
      </c>
      <c r="L9423" t="s">
        <v>4334</v>
      </c>
      <c r="M9423" t="s">
        <v>4335</v>
      </c>
      <c r="N9423" t="s">
        <v>8197</v>
      </c>
    </row>
    <row r="9424" spans="1:16" x14ac:dyDescent="0.35">
      <c r="A9424">
        <v>34418</v>
      </c>
      <c r="B9424">
        <v>114</v>
      </c>
      <c r="C9424" t="s">
        <v>27</v>
      </c>
      <c r="D9424" t="s">
        <v>1374</v>
      </c>
      <c r="E9424">
        <v>2631.97</v>
      </c>
      <c r="F9424" s="20">
        <v>45371</v>
      </c>
      <c r="G9424" s="20"/>
      <c r="H9424" s="20"/>
      <c r="I9424" s="20">
        <v>45351</v>
      </c>
      <c r="J9424" s="20">
        <v>45355</v>
      </c>
      <c r="K9424" t="s">
        <v>330</v>
      </c>
      <c r="L9424" t="s">
        <v>4279</v>
      </c>
      <c r="M9424" t="s">
        <v>1374</v>
      </c>
      <c r="N9424" t="s">
        <v>3869</v>
      </c>
      <c r="O9424" t="s">
        <v>756</v>
      </c>
      <c r="P9424" t="s">
        <v>7954</v>
      </c>
    </row>
    <row r="9425" spans="1:18" x14ac:dyDescent="0.35">
      <c r="A9425">
        <v>34572</v>
      </c>
      <c r="B9425">
        <v>114</v>
      </c>
      <c r="C9425" t="s">
        <v>27</v>
      </c>
      <c r="D9425" t="s">
        <v>1020</v>
      </c>
      <c r="E9425">
        <v>1659.76</v>
      </c>
      <c r="F9425" s="20">
        <v>45343</v>
      </c>
      <c r="G9425" s="20"/>
      <c r="H9425" s="20"/>
      <c r="I9425" s="20">
        <v>45343</v>
      </c>
      <c r="J9425" s="20">
        <v>45356</v>
      </c>
      <c r="K9425" t="s">
        <v>264</v>
      </c>
      <c r="L9425" t="s">
        <v>4146</v>
      </c>
      <c r="M9425" t="s">
        <v>6528</v>
      </c>
      <c r="N9425" t="s">
        <v>8443</v>
      </c>
      <c r="O9425" t="s">
        <v>756</v>
      </c>
    </row>
    <row r="9426" spans="1:18" x14ac:dyDescent="0.35">
      <c r="A9426">
        <v>34573</v>
      </c>
      <c r="B9426">
        <v>114</v>
      </c>
      <c r="C9426" t="s">
        <v>27</v>
      </c>
      <c r="D9426" t="s">
        <v>8444</v>
      </c>
      <c r="E9426">
        <v>337.8</v>
      </c>
      <c r="F9426" s="20">
        <v>45344</v>
      </c>
      <c r="G9426" s="20"/>
      <c r="H9426" s="20"/>
      <c r="I9426" s="20">
        <v>45344</v>
      </c>
      <c r="J9426" s="20">
        <v>45356</v>
      </c>
      <c r="K9426" t="s">
        <v>264</v>
      </c>
      <c r="L9426" t="s">
        <v>4146</v>
      </c>
      <c r="M9426" t="s">
        <v>6528</v>
      </c>
      <c r="N9426" t="s">
        <v>8445</v>
      </c>
      <c r="O9426" t="s">
        <v>756</v>
      </c>
    </row>
    <row r="9427" spans="1:18" x14ac:dyDescent="0.35">
      <c r="A9427">
        <v>15643</v>
      </c>
      <c r="B9427">
        <v>114</v>
      </c>
      <c r="C9427" t="s">
        <v>27</v>
      </c>
      <c r="D9427" t="s">
        <v>1044</v>
      </c>
      <c r="E9427">
        <v>9750</v>
      </c>
      <c r="F9427" s="20">
        <v>45323</v>
      </c>
      <c r="G9427" s="20"/>
      <c r="H9427" s="20"/>
      <c r="I9427" s="20">
        <v>45322</v>
      </c>
      <c r="J9427" s="20"/>
      <c r="L9427" t="s">
        <v>4231</v>
      </c>
      <c r="M9427" t="s">
        <v>4361</v>
      </c>
      <c r="O9427" t="s">
        <v>1959</v>
      </c>
      <c r="P9427" t="s">
        <v>1959</v>
      </c>
      <c r="Q9427" t="s">
        <v>1959</v>
      </c>
      <c r="R9427" t="s">
        <v>266</v>
      </c>
    </row>
    <row r="9428" spans="1:18" x14ac:dyDescent="0.35">
      <c r="A9428">
        <v>15646</v>
      </c>
      <c r="B9428">
        <v>114</v>
      </c>
      <c r="C9428" t="s">
        <v>27</v>
      </c>
      <c r="D9428" t="s">
        <v>811</v>
      </c>
      <c r="E9428">
        <v>4800</v>
      </c>
      <c r="F9428" s="20">
        <v>45323</v>
      </c>
      <c r="G9428" s="20"/>
      <c r="H9428" s="20"/>
      <c r="I9428" s="20">
        <v>45293</v>
      </c>
      <c r="J9428" s="20"/>
      <c r="L9428" t="s">
        <v>4279</v>
      </c>
      <c r="M9428" t="s">
        <v>811</v>
      </c>
      <c r="O9428" t="s">
        <v>1959</v>
      </c>
      <c r="P9428" t="s">
        <v>1959</v>
      </c>
      <c r="Q9428" t="s">
        <v>1959</v>
      </c>
      <c r="R9428" t="s">
        <v>266</v>
      </c>
    </row>
    <row r="9429" spans="1:18" x14ac:dyDescent="0.35">
      <c r="A9429">
        <v>15669</v>
      </c>
      <c r="B9429">
        <v>114</v>
      </c>
      <c r="C9429" t="s">
        <v>27</v>
      </c>
      <c r="D9429" t="s">
        <v>1317</v>
      </c>
      <c r="E9429">
        <v>2000</v>
      </c>
      <c r="F9429" s="20">
        <v>45919</v>
      </c>
      <c r="G9429" s="20"/>
      <c r="H9429" s="20"/>
      <c r="I9429" s="20">
        <v>45322</v>
      </c>
      <c r="J9429" s="20"/>
      <c r="L9429" t="s">
        <v>1097</v>
      </c>
      <c r="M9429" t="s">
        <v>1105</v>
      </c>
      <c r="O9429" t="s">
        <v>1959</v>
      </c>
      <c r="P9429" t="s">
        <v>1959</v>
      </c>
      <c r="Q9429" t="s">
        <v>1959</v>
      </c>
      <c r="R9429" t="s">
        <v>8367</v>
      </c>
    </row>
    <row r="9430" spans="1:18" x14ac:dyDescent="0.35">
      <c r="A9430">
        <v>15670</v>
      </c>
      <c r="B9430">
        <v>114</v>
      </c>
      <c r="C9430" t="s">
        <v>27</v>
      </c>
      <c r="D9430" t="s">
        <v>1317</v>
      </c>
      <c r="E9430">
        <v>2000</v>
      </c>
      <c r="F9430" s="20">
        <v>45888</v>
      </c>
      <c r="G9430" s="20"/>
      <c r="H9430" s="20"/>
      <c r="I9430" s="20">
        <v>45322</v>
      </c>
      <c r="J9430" s="20"/>
      <c r="L9430" t="s">
        <v>1097</v>
      </c>
      <c r="M9430" t="s">
        <v>1105</v>
      </c>
      <c r="O9430" t="s">
        <v>1959</v>
      </c>
      <c r="P9430" t="s">
        <v>1959</v>
      </c>
      <c r="Q9430" t="s">
        <v>1959</v>
      </c>
      <c r="R9430" t="s">
        <v>8367</v>
      </c>
    </row>
    <row r="9431" spans="1:18" x14ac:dyDescent="0.35">
      <c r="A9431">
        <v>22510</v>
      </c>
      <c r="B9431">
        <v>114</v>
      </c>
      <c r="C9431" t="s">
        <v>27</v>
      </c>
      <c r="D9431" t="s">
        <v>8446</v>
      </c>
      <c r="E9431">
        <v>279.8</v>
      </c>
      <c r="F9431" s="20">
        <v>45317</v>
      </c>
      <c r="G9431" s="20"/>
      <c r="H9431" s="20"/>
      <c r="I9431" s="20">
        <v>45317</v>
      </c>
      <c r="J9431" s="20">
        <v>45324</v>
      </c>
      <c r="K9431" t="s">
        <v>264</v>
      </c>
      <c r="L9431" t="s">
        <v>762</v>
      </c>
      <c r="M9431" t="s">
        <v>788</v>
      </c>
      <c r="N9431" t="s">
        <v>8447</v>
      </c>
      <c r="O9431" t="s">
        <v>756</v>
      </c>
    </row>
    <row r="9432" spans="1:18" x14ac:dyDescent="0.35">
      <c r="A9432">
        <v>22583</v>
      </c>
      <c r="B9432">
        <v>114</v>
      </c>
      <c r="C9432" t="s">
        <v>27</v>
      </c>
      <c r="D9432" t="s">
        <v>829</v>
      </c>
      <c r="E9432">
        <v>8</v>
      </c>
      <c r="F9432" s="20">
        <v>45323</v>
      </c>
      <c r="G9432" s="20"/>
      <c r="H9432" s="20"/>
      <c r="I9432" s="20">
        <v>45323</v>
      </c>
      <c r="J9432" s="20">
        <v>45327</v>
      </c>
      <c r="K9432" t="s">
        <v>319</v>
      </c>
      <c r="L9432" t="s">
        <v>4287</v>
      </c>
      <c r="M9432" t="s">
        <v>4288</v>
      </c>
      <c r="N9432" t="s">
        <v>8448</v>
      </c>
      <c r="O9432" t="s">
        <v>756</v>
      </c>
      <c r="P9432" t="s">
        <v>757</v>
      </c>
      <c r="R9432" t="s">
        <v>266</v>
      </c>
    </row>
    <row r="9433" spans="1:18" x14ac:dyDescent="0.35">
      <c r="A9433">
        <v>22584</v>
      </c>
      <c r="B9433">
        <v>114</v>
      </c>
      <c r="C9433" t="s">
        <v>27</v>
      </c>
      <c r="D9433" t="s">
        <v>829</v>
      </c>
      <c r="E9433">
        <v>21.7</v>
      </c>
      <c r="F9433" s="20">
        <v>45323</v>
      </c>
      <c r="G9433" s="20"/>
      <c r="H9433" s="20"/>
      <c r="I9433" s="20">
        <v>45323</v>
      </c>
      <c r="J9433" s="20">
        <v>45327</v>
      </c>
      <c r="K9433" t="s">
        <v>319</v>
      </c>
      <c r="L9433" t="s">
        <v>4287</v>
      </c>
      <c r="M9433" t="s">
        <v>4288</v>
      </c>
      <c r="N9433" t="s">
        <v>8448</v>
      </c>
      <c r="O9433" t="s">
        <v>756</v>
      </c>
      <c r="P9433" t="s">
        <v>757</v>
      </c>
      <c r="R9433" t="s">
        <v>266</v>
      </c>
    </row>
    <row r="9434" spans="1:18" x14ac:dyDescent="0.35">
      <c r="A9434">
        <v>22585</v>
      </c>
      <c r="B9434">
        <v>114</v>
      </c>
      <c r="C9434" t="s">
        <v>27</v>
      </c>
      <c r="D9434" t="s">
        <v>829</v>
      </c>
      <c r="E9434">
        <v>10.8</v>
      </c>
      <c r="F9434" s="20">
        <v>45324</v>
      </c>
      <c r="G9434" s="20"/>
      <c r="H9434" s="20"/>
      <c r="I9434" s="20">
        <v>45324</v>
      </c>
      <c r="J9434" s="20">
        <v>45327</v>
      </c>
      <c r="K9434" t="s">
        <v>319</v>
      </c>
      <c r="L9434" t="s">
        <v>4287</v>
      </c>
      <c r="M9434" t="s">
        <v>4288</v>
      </c>
      <c r="N9434" t="s">
        <v>8448</v>
      </c>
      <c r="O9434" t="s">
        <v>756</v>
      </c>
      <c r="P9434" t="s">
        <v>757</v>
      </c>
      <c r="R9434" t="s">
        <v>266</v>
      </c>
    </row>
    <row r="9435" spans="1:18" x14ac:dyDescent="0.35">
      <c r="A9435">
        <v>22610</v>
      </c>
      <c r="B9435">
        <v>114</v>
      </c>
      <c r="C9435" t="s">
        <v>27</v>
      </c>
      <c r="D9435" t="s">
        <v>5126</v>
      </c>
      <c r="E9435">
        <v>305</v>
      </c>
      <c r="F9435" s="20">
        <v>45341</v>
      </c>
      <c r="G9435" s="20"/>
      <c r="H9435" s="20"/>
      <c r="I9435" s="20">
        <v>45327</v>
      </c>
      <c r="J9435" s="20"/>
      <c r="L9435" t="s">
        <v>7645</v>
      </c>
      <c r="M9435" t="s">
        <v>4288</v>
      </c>
      <c r="O9435" t="s">
        <v>756</v>
      </c>
      <c r="P9435" t="s">
        <v>7954</v>
      </c>
      <c r="Q9435" t="s">
        <v>1959</v>
      </c>
      <c r="R9435" t="s">
        <v>8367</v>
      </c>
    </row>
    <row r="9436" spans="1:18" x14ac:dyDescent="0.35">
      <c r="A9436">
        <v>27859</v>
      </c>
      <c r="B9436">
        <v>114</v>
      </c>
      <c r="C9436" t="s">
        <v>27</v>
      </c>
      <c r="D9436" t="s">
        <v>987</v>
      </c>
      <c r="E9436">
        <v>1782.15</v>
      </c>
      <c r="F9436" s="20">
        <v>45320</v>
      </c>
      <c r="G9436" s="20"/>
      <c r="H9436" s="20"/>
      <c r="I9436" s="20">
        <v>45327</v>
      </c>
      <c r="J9436" s="20">
        <v>45329</v>
      </c>
      <c r="K9436" t="s">
        <v>330</v>
      </c>
      <c r="L9436" t="s">
        <v>4146</v>
      </c>
      <c r="M9436" t="s">
        <v>4234</v>
      </c>
      <c r="N9436" t="s">
        <v>8449</v>
      </c>
    </row>
    <row r="9437" spans="1:18" x14ac:dyDescent="0.35">
      <c r="A9437">
        <v>32529</v>
      </c>
      <c r="B9437">
        <v>114</v>
      </c>
      <c r="C9437" t="s">
        <v>27</v>
      </c>
      <c r="D9437" t="s">
        <v>4686</v>
      </c>
      <c r="E9437">
        <v>100</v>
      </c>
      <c r="F9437" s="20">
        <v>45322</v>
      </c>
      <c r="G9437" s="20"/>
      <c r="H9437" s="20"/>
      <c r="I9437" s="20">
        <v>45322</v>
      </c>
      <c r="J9437" s="20">
        <v>45331</v>
      </c>
      <c r="K9437" t="s">
        <v>264</v>
      </c>
      <c r="L9437" t="s">
        <v>4279</v>
      </c>
      <c r="M9437" t="s">
        <v>8450</v>
      </c>
      <c r="N9437" t="s">
        <v>8197</v>
      </c>
    </row>
    <row r="9438" spans="1:18" x14ac:dyDescent="0.35">
      <c r="A9438">
        <v>32537</v>
      </c>
      <c r="B9438">
        <v>114</v>
      </c>
      <c r="C9438" t="s">
        <v>27</v>
      </c>
      <c r="D9438" t="s">
        <v>4686</v>
      </c>
      <c r="E9438">
        <v>400</v>
      </c>
      <c r="F9438" s="20">
        <v>45322</v>
      </c>
      <c r="G9438" s="20"/>
      <c r="H9438" s="20"/>
      <c r="I9438" s="20">
        <v>45322</v>
      </c>
      <c r="J9438" s="20">
        <v>45331</v>
      </c>
      <c r="K9438" t="s">
        <v>264</v>
      </c>
      <c r="L9438" t="s">
        <v>4279</v>
      </c>
      <c r="M9438" t="s">
        <v>8450</v>
      </c>
      <c r="N9438" t="s">
        <v>8197</v>
      </c>
    </row>
    <row r="9439" spans="1:18" x14ac:dyDescent="0.35">
      <c r="A9439">
        <v>32540</v>
      </c>
      <c r="B9439">
        <v>114</v>
      </c>
      <c r="C9439" t="s">
        <v>27</v>
      </c>
      <c r="D9439" t="s">
        <v>936</v>
      </c>
      <c r="E9439">
        <v>16667</v>
      </c>
      <c r="F9439" s="20">
        <v>45322</v>
      </c>
      <c r="G9439" s="20"/>
      <c r="H9439" s="20"/>
      <c r="I9439" s="20">
        <v>45322</v>
      </c>
      <c r="J9439" s="20">
        <v>45331</v>
      </c>
      <c r="K9439" t="s">
        <v>264</v>
      </c>
      <c r="L9439" t="s">
        <v>4848</v>
      </c>
      <c r="M9439" t="s">
        <v>8451</v>
      </c>
      <c r="N9439" t="s">
        <v>8452</v>
      </c>
    </row>
    <row r="9440" spans="1:18" x14ac:dyDescent="0.35">
      <c r="A9440">
        <v>32602</v>
      </c>
      <c r="B9440">
        <v>114</v>
      </c>
      <c r="C9440" t="s">
        <v>27</v>
      </c>
      <c r="D9440" t="s">
        <v>2071</v>
      </c>
      <c r="E9440">
        <v>1200</v>
      </c>
      <c r="F9440" s="20">
        <v>45329</v>
      </c>
      <c r="G9440" s="20"/>
      <c r="H9440" s="20"/>
      <c r="I9440" s="20">
        <v>45329</v>
      </c>
      <c r="J9440" s="20">
        <v>45336</v>
      </c>
      <c r="K9440" t="s">
        <v>264</v>
      </c>
      <c r="L9440" t="s">
        <v>766</v>
      </c>
      <c r="M9440" t="s">
        <v>767</v>
      </c>
      <c r="N9440" t="s">
        <v>8453</v>
      </c>
      <c r="O9440" t="s">
        <v>756</v>
      </c>
      <c r="P9440" t="s">
        <v>757</v>
      </c>
      <c r="R9440" t="s">
        <v>266</v>
      </c>
    </row>
    <row r="9441" spans="1:18" x14ac:dyDescent="0.35">
      <c r="A9441">
        <v>32629</v>
      </c>
      <c r="B9441">
        <v>114</v>
      </c>
      <c r="C9441" t="s">
        <v>27</v>
      </c>
      <c r="D9441" t="s">
        <v>1336</v>
      </c>
      <c r="E9441">
        <v>232.01</v>
      </c>
      <c r="F9441" s="20">
        <v>45329</v>
      </c>
      <c r="G9441" s="20"/>
      <c r="H9441" s="20"/>
      <c r="I9441" s="20">
        <v>45329</v>
      </c>
      <c r="J9441" s="20">
        <v>45336</v>
      </c>
      <c r="K9441" t="s">
        <v>264</v>
      </c>
      <c r="L9441" t="s">
        <v>766</v>
      </c>
      <c r="M9441" t="s">
        <v>767</v>
      </c>
      <c r="N9441" t="s">
        <v>8454</v>
      </c>
      <c r="O9441" t="s">
        <v>756</v>
      </c>
      <c r="P9441" t="s">
        <v>757</v>
      </c>
      <c r="R9441" t="s">
        <v>266</v>
      </c>
    </row>
    <row r="9442" spans="1:18" x14ac:dyDescent="0.35">
      <c r="A9442">
        <v>32679</v>
      </c>
      <c r="B9442">
        <v>114</v>
      </c>
      <c r="C9442" t="s">
        <v>27</v>
      </c>
      <c r="D9442" t="s">
        <v>4970</v>
      </c>
      <c r="E9442">
        <v>104.87</v>
      </c>
      <c r="F9442" s="20">
        <v>45336</v>
      </c>
      <c r="G9442" s="20"/>
      <c r="H9442" s="20"/>
      <c r="I9442" s="20">
        <v>45336</v>
      </c>
      <c r="J9442" s="20">
        <v>45336</v>
      </c>
      <c r="K9442" t="s">
        <v>330</v>
      </c>
      <c r="L9442" t="s">
        <v>4374</v>
      </c>
      <c r="M9442" t="s">
        <v>4970</v>
      </c>
      <c r="N9442" t="s">
        <v>8455</v>
      </c>
      <c r="R9442" t="s">
        <v>266</v>
      </c>
    </row>
    <row r="9443" spans="1:18" x14ac:dyDescent="0.35">
      <c r="A9443">
        <v>32771</v>
      </c>
      <c r="B9443">
        <v>114</v>
      </c>
      <c r="C9443" t="s">
        <v>27</v>
      </c>
      <c r="D9443" t="s">
        <v>8456</v>
      </c>
      <c r="E9443">
        <v>1302</v>
      </c>
      <c r="F9443" s="20">
        <v>45322</v>
      </c>
      <c r="G9443" s="20"/>
      <c r="H9443" s="20"/>
      <c r="I9443" s="20">
        <v>45322</v>
      </c>
      <c r="J9443" s="20">
        <v>45337</v>
      </c>
      <c r="K9443" t="s">
        <v>264</v>
      </c>
      <c r="L9443" t="s">
        <v>4367</v>
      </c>
      <c r="M9443" t="s">
        <v>4844</v>
      </c>
      <c r="N9443" t="s">
        <v>8197</v>
      </c>
    </row>
    <row r="9444" spans="1:18" x14ac:dyDescent="0.35">
      <c r="A9444">
        <v>32849</v>
      </c>
      <c r="B9444">
        <v>114</v>
      </c>
      <c r="C9444" t="s">
        <v>27</v>
      </c>
      <c r="D9444" t="s">
        <v>945</v>
      </c>
      <c r="E9444">
        <v>4000</v>
      </c>
      <c r="F9444" s="20">
        <v>45322</v>
      </c>
      <c r="G9444" s="20"/>
      <c r="H9444" s="20"/>
      <c r="I9444" s="20">
        <v>45322</v>
      </c>
      <c r="J9444" s="20">
        <v>45337</v>
      </c>
      <c r="K9444" t="s">
        <v>264</v>
      </c>
      <c r="L9444" t="s">
        <v>4251</v>
      </c>
      <c r="M9444" t="s">
        <v>4482</v>
      </c>
      <c r="N9444" t="s">
        <v>8197</v>
      </c>
    </row>
    <row r="9445" spans="1:18" x14ac:dyDescent="0.35">
      <c r="A9445">
        <v>32922</v>
      </c>
      <c r="B9445">
        <v>114</v>
      </c>
      <c r="C9445" t="s">
        <v>27</v>
      </c>
      <c r="D9445" t="s">
        <v>929</v>
      </c>
      <c r="E9445">
        <v>18091.490000000002</v>
      </c>
      <c r="F9445" s="20">
        <v>45322</v>
      </c>
      <c r="G9445" s="20"/>
      <c r="H9445" s="20"/>
      <c r="I9445" s="20">
        <v>45322</v>
      </c>
      <c r="J9445" s="20">
        <v>45338</v>
      </c>
      <c r="K9445" t="s">
        <v>264</v>
      </c>
      <c r="L9445" t="s">
        <v>4848</v>
      </c>
      <c r="M9445" t="s">
        <v>4849</v>
      </c>
      <c r="N9445" t="s">
        <v>8197</v>
      </c>
    </row>
    <row r="9446" spans="1:18" x14ac:dyDescent="0.35">
      <c r="A9446">
        <v>32923</v>
      </c>
      <c r="B9446">
        <v>114</v>
      </c>
      <c r="C9446" t="s">
        <v>27</v>
      </c>
      <c r="D9446" t="s">
        <v>929</v>
      </c>
      <c r="E9446">
        <v>2864.25</v>
      </c>
      <c r="F9446" s="20">
        <v>45322</v>
      </c>
      <c r="G9446" s="20"/>
      <c r="H9446" s="20"/>
      <c r="I9446" s="20">
        <v>45322</v>
      </c>
      <c r="J9446" s="20">
        <v>45338</v>
      </c>
      <c r="K9446" t="s">
        <v>264</v>
      </c>
      <c r="L9446" t="s">
        <v>4848</v>
      </c>
      <c r="M9446" t="s">
        <v>4849</v>
      </c>
      <c r="N9446" t="s">
        <v>8197</v>
      </c>
    </row>
    <row r="9447" spans="1:18" x14ac:dyDescent="0.35">
      <c r="A9447">
        <v>32924</v>
      </c>
      <c r="B9447">
        <v>114</v>
      </c>
      <c r="C9447" t="s">
        <v>27</v>
      </c>
      <c r="D9447" t="s">
        <v>929</v>
      </c>
      <c r="E9447">
        <v>15289.4</v>
      </c>
      <c r="F9447" s="20">
        <v>45322</v>
      </c>
      <c r="G9447" s="20"/>
      <c r="H9447" s="20"/>
      <c r="I9447" s="20">
        <v>45322</v>
      </c>
      <c r="J9447" s="20">
        <v>45338</v>
      </c>
      <c r="K9447" t="s">
        <v>264</v>
      </c>
      <c r="L9447" t="s">
        <v>4848</v>
      </c>
      <c r="M9447" t="s">
        <v>4849</v>
      </c>
      <c r="N9447" t="s">
        <v>8197</v>
      </c>
    </row>
    <row r="9448" spans="1:18" x14ac:dyDescent="0.35">
      <c r="A9448">
        <v>33027</v>
      </c>
      <c r="B9448">
        <v>114</v>
      </c>
      <c r="C9448" t="s">
        <v>27</v>
      </c>
      <c r="D9448" t="s">
        <v>777</v>
      </c>
      <c r="E9448">
        <v>2886.31</v>
      </c>
      <c r="F9448" s="20">
        <v>45344</v>
      </c>
      <c r="G9448" s="20"/>
      <c r="H9448" s="20"/>
      <c r="I9448" s="20">
        <v>45337</v>
      </c>
      <c r="J9448" s="20">
        <v>45338</v>
      </c>
      <c r="K9448" t="s">
        <v>330</v>
      </c>
      <c r="L9448" t="s">
        <v>4146</v>
      </c>
      <c r="M9448" t="s">
        <v>4234</v>
      </c>
      <c r="N9448" t="s">
        <v>8156</v>
      </c>
      <c r="O9448" t="s">
        <v>756</v>
      </c>
      <c r="P9448" t="s">
        <v>757</v>
      </c>
      <c r="Q9448" t="s">
        <v>758</v>
      </c>
      <c r="R9448" t="s">
        <v>266</v>
      </c>
    </row>
    <row r="9449" spans="1:18" x14ac:dyDescent="0.35">
      <c r="A9449">
        <v>33051</v>
      </c>
      <c r="B9449">
        <v>114</v>
      </c>
      <c r="C9449" t="s">
        <v>27</v>
      </c>
      <c r="D9449" t="s">
        <v>8457</v>
      </c>
      <c r="E9449">
        <v>2050</v>
      </c>
      <c r="F9449" s="20">
        <v>45334</v>
      </c>
      <c r="G9449" s="20"/>
      <c r="H9449" s="20"/>
      <c r="I9449" s="20">
        <v>45303</v>
      </c>
      <c r="J9449" s="20"/>
      <c r="L9449" t="s">
        <v>4251</v>
      </c>
      <c r="M9449" t="s">
        <v>4479</v>
      </c>
      <c r="O9449" t="s">
        <v>756</v>
      </c>
      <c r="P9449" t="s">
        <v>757</v>
      </c>
      <c r="Q9449" t="s">
        <v>758</v>
      </c>
      <c r="R9449" t="s">
        <v>266</v>
      </c>
    </row>
    <row r="9450" spans="1:18" x14ac:dyDescent="0.35">
      <c r="A9450">
        <v>33057</v>
      </c>
      <c r="B9450">
        <v>114</v>
      </c>
      <c r="C9450" t="s">
        <v>27</v>
      </c>
      <c r="D9450" t="s">
        <v>5126</v>
      </c>
      <c r="E9450">
        <v>305</v>
      </c>
      <c r="F9450" s="20">
        <v>45341</v>
      </c>
      <c r="G9450" s="20"/>
      <c r="H9450" s="20"/>
      <c r="I9450" s="20">
        <v>45327</v>
      </c>
      <c r="J9450" s="20"/>
      <c r="L9450" t="s">
        <v>7645</v>
      </c>
      <c r="M9450" t="s">
        <v>4288</v>
      </c>
      <c r="O9450" t="s">
        <v>1959</v>
      </c>
      <c r="P9450" t="s">
        <v>1959</v>
      </c>
      <c r="Q9450" t="s">
        <v>1959</v>
      </c>
      <c r="R9450" t="s">
        <v>8367</v>
      </c>
    </row>
    <row r="9451" spans="1:18" x14ac:dyDescent="0.35">
      <c r="A9451">
        <v>33058</v>
      </c>
      <c r="B9451">
        <v>114</v>
      </c>
      <c r="C9451" t="s">
        <v>27</v>
      </c>
      <c r="D9451" t="s">
        <v>1317</v>
      </c>
      <c r="E9451">
        <v>2000</v>
      </c>
      <c r="F9451" s="20">
        <v>45341</v>
      </c>
      <c r="G9451" s="20"/>
      <c r="H9451" s="20"/>
      <c r="I9451" s="20">
        <v>45322</v>
      </c>
      <c r="J9451" s="20"/>
      <c r="L9451" t="s">
        <v>1097</v>
      </c>
      <c r="M9451" t="s">
        <v>1105</v>
      </c>
      <c r="O9451" t="s">
        <v>1959</v>
      </c>
      <c r="P9451" t="s">
        <v>1959</v>
      </c>
      <c r="Q9451" t="s">
        <v>1959</v>
      </c>
      <c r="R9451" t="s">
        <v>8367</v>
      </c>
    </row>
    <row r="9452" spans="1:18" x14ac:dyDescent="0.35">
      <c r="A9452">
        <v>33464</v>
      </c>
      <c r="B9452">
        <v>114</v>
      </c>
      <c r="C9452" t="s">
        <v>27</v>
      </c>
      <c r="D9452" t="s">
        <v>8446</v>
      </c>
      <c r="E9452">
        <v>279.8</v>
      </c>
      <c r="F9452" s="20">
        <v>45342</v>
      </c>
      <c r="G9452" s="20"/>
      <c r="H9452" s="20"/>
      <c r="I9452" s="20">
        <v>45342</v>
      </c>
      <c r="J9452" s="20">
        <v>45344</v>
      </c>
      <c r="K9452" t="s">
        <v>264</v>
      </c>
      <c r="L9452" t="s">
        <v>762</v>
      </c>
      <c r="M9452" t="s">
        <v>788</v>
      </c>
      <c r="N9452" t="s">
        <v>8458</v>
      </c>
      <c r="O9452" t="s">
        <v>756</v>
      </c>
    </row>
    <row r="9453" spans="1:18" x14ac:dyDescent="0.35">
      <c r="A9453">
        <v>990</v>
      </c>
      <c r="B9453">
        <v>114</v>
      </c>
      <c r="C9453" t="s">
        <v>27</v>
      </c>
      <c r="D9453" t="s">
        <v>929</v>
      </c>
      <c r="E9453">
        <v>1065.2</v>
      </c>
      <c r="F9453" s="20">
        <v>46109</v>
      </c>
      <c r="G9453" s="20"/>
      <c r="H9453" s="20"/>
      <c r="I9453" s="20">
        <v>44998</v>
      </c>
      <c r="J9453" s="20"/>
      <c r="L9453" t="s">
        <v>1097</v>
      </c>
      <c r="M9453" t="s">
        <v>1098</v>
      </c>
      <c r="O9453" t="s">
        <v>1959</v>
      </c>
      <c r="P9453" t="s">
        <v>1959</v>
      </c>
      <c r="Q9453" t="s">
        <v>1959</v>
      </c>
      <c r="R9453" t="s">
        <v>8367</v>
      </c>
    </row>
    <row r="9454" spans="1:18" x14ac:dyDescent="0.35">
      <c r="A9454">
        <v>991</v>
      </c>
      <c r="B9454">
        <v>114</v>
      </c>
      <c r="C9454" t="s">
        <v>27</v>
      </c>
      <c r="D9454" t="s">
        <v>929</v>
      </c>
      <c r="E9454">
        <v>26231.15</v>
      </c>
      <c r="F9454" s="20">
        <v>46109</v>
      </c>
      <c r="G9454" s="20"/>
      <c r="H9454" s="20"/>
      <c r="I9454" s="20">
        <v>44998</v>
      </c>
      <c r="J9454" s="20"/>
      <c r="L9454" t="s">
        <v>1097</v>
      </c>
      <c r="M9454" t="s">
        <v>1098</v>
      </c>
      <c r="O9454" t="s">
        <v>1959</v>
      </c>
      <c r="P9454" t="s">
        <v>1959</v>
      </c>
      <c r="Q9454" t="s">
        <v>1959</v>
      </c>
      <c r="R9454" t="s">
        <v>8367</v>
      </c>
    </row>
    <row r="9455" spans="1:18" x14ac:dyDescent="0.35">
      <c r="A9455">
        <v>992</v>
      </c>
      <c r="B9455">
        <v>114</v>
      </c>
      <c r="C9455" t="s">
        <v>27</v>
      </c>
      <c r="D9455" t="s">
        <v>929</v>
      </c>
      <c r="E9455">
        <v>242.75</v>
      </c>
      <c r="F9455" s="20">
        <v>46081</v>
      </c>
      <c r="G9455" s="20"/>
      <c r="H9455" s="20"/>
      <c r="I9455" s="20">
        <v>44998</v>
      </c>
      <c r="J9455" s="20"/>
      <c r="L9455" t="s">
        <v>1097</v>
      </c>
      <c r="M9455" t="s">
        <v>1098</v>
      </c>
      <c r="O9455" t="s">
        <v>1959</v>
      </c>
      <c r="P9455" t="s">
        <v>1959</v>
      </c>
      <c r="Q9455" t="s">
        <v>1959</v>
      </c>
      <c r="R9455" t="s">
        <v>8367</v>
      </c>
    </row>
    <row r="9456" spans="1:18" x14ac:dyDescent="0.35">
      <c r="A9456">
        <v>993</v>
      </c>
      <c r="B9456">
        <v>114</v>
      </c>
      <c r="C9456" t="s">
        <v>27</v>
      </c>
      <c r="D9456" t="s">
        <v>929</v>
      </c>
      <c r="E9456">
        <v>2807.88</v>
      </c>
      <c r="F9456" s="20">
        <v>46081</v>
      </c>
      <c r="G9456" s="20"/>
      <c r="H9456" s="20"/>
      <c r="I9456" s="20">
        <v>44998</v>
      </c>
      <c r="J9456" s="20"/>
      <c r="L9456" t="s">
        <v>1097</v>
      </c>
      <c r="M9456" t="s">
        <v>1098</v>
      </c>
      <c r="O9456" t="s">
        <v>1959</v>
      </c>
      <c r="P9456" t="s">
        <v>1959</v>
      </c>
      <c r="Q9456" t="s">
        <v>1959</v>
      </c>
      <c r="R9456" t="s">
        <v>8367</v>
      </c>
    </row>
    <row r="9457" spans="1:18" x14ac:dyDescent="0.35">
      <c r="A9457">
        <v>994</v>
      </c>
      <c r="B9457">
        <v>114</v>
      </c>
      <c r="C9457" t="s">
        <v>27</v>
      </c>
      <c r="D9457" t="s">
        <v>929</v>
      </c>
      <c r="E9457">
        <v>242.75</v>
      </c>
      <c r="F9457" s="20">
        <v>46050</v>
      </c>
      <c r="G9457" s="20"/>
      <c r="H9457" s="20"/>
      <c r="I9457" s="20">
        <v>44998</v>
      </c>
      <c r="J9457" s="20"/>
      <c r="L9457" t="s">
        <v>1097</v>
      </c>
      <c r="M9457" t="s">
        <v>1098</v>
      </c>
      <c r="O9457" t="s">
        <v>1959</v>
      </c>
      <c r="P9457" t="s">
        <v>1959</v>
      </c>
      <c r="Q9457" t="s">
        <v>1959</v>
      </c>
      <c r="R9457" t="s">
        <v>8367</v>
      </c>
    </row>
    <row r="9458" spans="1:18" x14ac:dyDescent="0.35">
      <c r="A9458">
        <v>995</v>
      </c>
      <c r="B9458">
        <v>114</v>
      </c>
      <c r="C9458" t="s">
        <v>27</v>
      </c>
      <c r="D9458" t="s">
        <v>929</v>
      </c>
      <c r="E9458">
        <v>2807.88</v>
      </c>
      <c r="F9458" s="20">
        <v>46050</v>
      </c>
      <c r="G9458" s="20"/>
      <c r="H9458" s="20"/>
      <c r="I9458" s="20">
        <v>44998</v>
      </c>
      <c r="J9458" s="20"/>
      <c r="L9458" t="s">
        <v>1097</v>
      </c>
      <c r="M9458" t="s">
        <v>1098</v>
      </c>
      <c r="O9458" t="s">
        <v>1959</v>
      </c>
      <c r="P9458" t="s">
        <v>1959</v>
      </c>
      <c r="Q9458" t="s">
        <v>1959</v>
      </c>
      <c r="R9458" t="s">
        <v>8367</v>
      </c>
    </row>
    <row r="9459" spans="1:18" x14ac:dyDescent="0.35">
      <c r="A9459">
        <v>996</v>
      </c>
      <c r="B9459">
        <v>114</v>
      </c>
      <c r="C9459" t="s">
        <v>27</v>
      </c>
      <c r="D9459" t="s">
        <v>929</v>
      </c>
      <c r="E9459">
        <v>3789.98</v>
      </c>
      <c r="F9459" s="20">
        <v>46032</v>
      </c>
      <c r="G9459" s="20"/>
      <c r="H9459" s="20"/>
      <c r="I9459" s="20">
        <v>44998</v>
      </c>
      <c r="J9459" s="20"/>
      <c r="L9459" t="s">
        <v>1097</v>
      </c>
      <c r="M9459" t="s">
        <v>1098</v>
      </c>
      <c r="O9459" t="s">
        <v>1959</v>
      </c>
      <c r="P9459" t="s">
        <v>1959</v>
      </c>
      <c r="Q9459" t="s">
        <v>1959</v>
      </c>
      <c r="R9459" t="s">
        <v>8367</v>
      </c>
    </row>
    <row r="9460" spans="1:18" x14ac:dyDescent="0.35">
      <c r="A9460">
        <v>997</v>
      </c>
      <c r="B9460">
        <v>114</v>
      </c>
      <c r="C9460" t="s">
        <v>27</v>
      </c>
      <c r="D9460" t="s">
        <v>929</v>
      </c>
      <c r="E9460">
        <v>80714.36</v>
      </c>
      <c r="F9460" s="20">
        <v>46032</v>
      </c>
      <c r="G9460" s="20"/>
      <c r="H9460" s="20"/>
      <c r="I9460" s="20">
        <v>44998</v>
      </c>
      <c r="J9460" s="20"/>
      <c r="L9460" t="s">
        <v>1097</v>
      </c>
      <c r="M9460" t="s">
        <v>1098</v>
      </c>
      <c r="O9460" t="s">
        <v>1959</v>
      </c>
      <c r="P9460" t="s">
        <v>1959</v>
      </c>
      <c r="Q9460" t="s">
        <v>1959</v>
      </c>
      <c r="R9460" t="s">
        <v>8367</v>
      </c>
    </row>
    <row r="9461" spans="1:18" x14ac:dyDescent="0.35">
      <c r="A9461">
        <v>998</v>
      </c>
      <c r="B9461">
        <v>114</v>
      </c>
      <c r="C9461" t="s">
        <v>27</v>
      </c>
      <c r="D9461" t="s">
        <v>929</v>
      </c>
      <c r="E9461">
        <v>217.23</v>
      </c>
      <c r="F9461" s="20">
        <v>46032</v>
      </c>
      <c r="G9461" s="20"/>
      <c r="H9461" s="20"/>
      <c r="I9461" s="20">
        <v>44998</v>
      </c>
      <c r="J9461" s="20"/>
      <c r="L9461" t="s">
        <v>1097</v>
      </c>
      <c r="M9461" t="s">
        <v>1098</v>
      </c>
      <c r="O9461" t="s">
        <v>1959</v>
      </c>
      <c r="P9461" t="s">
        <v>1959</v>
      </c>
      <c r="Q9461" t="s">
        <v>1959</v>
      </c>
      <c r="R9461" t="s">
        <v>8367</v>
      </c>
    </row>
    <row r="9462" spans="1:18" x14ac:dyDescent="0.35">
      <c r="A9462">
        <v>999</v>
      </c>
      <c r="B9462">
        <v>114</v>
      </c>
      <c r="C9462" t="s">
        <v>27</v>
      </c>
      <c r="D9462" t="s">
        <v>929</v>
      </c>
      <c r="E9462">
        <v>6455.24</v>
      </c>
      <c r="F9462" s="20">
        <v>46032</v>
      </c>
      <c r="G9462" s="20"/>
      <c r="H9462" s="20"/>
      <c r="I9462" s="20">
        <v>44998</v>
      </c>
      <c r="J9462" s="20"/>
      <c r="L9462" t="s">
        <v>1097</v>
      </c>
      <c r="M9462" t="s">
        <v>1098</v>
      </c>
      <c r="O9462" t="s">
        <v>1959</v>
      </c>
      <c r="P9462" t="s">
        <v>1959</v>
      </c>
      <c r="Q9462" t="s">
        <v>1959</v>
      </c>
      <c r="R9462" t="s">
        <v>8367</v>
      </c>
    </row>
    <row r="9463" spans="1:18" x14ac:dyDescent="0.35">
      <c r="A9463">
        <v>1000</v>
      </c>
      <c r="B9463">
        <v>114</v>
      </c>
      <c r="C9463" t="s">
        <v>27</v>
      </c>
      <c r="D9463" t="s">
        <v>929</v>
      </c>
      <c r="E9463">
        <v>76197.899999999994</v>
      </c>
      <c r="F9463" s="20">
        <v>46032</v>
      </c>
      <c r="G9463" s="20"/>
      <c r="H9463" s="20"/>
      <c r="I9463" s="20">
        <v>44998</v>
      </c>
      <c r="J9463" s="20"/>
      <c r="L9463" t="s">
        <v>1097</v>
      </c>
      <c r="M9463" t="s">
        <v>1098</v>
      </c>
      <c r="O9463" t="s">
        <v>1959</v>
      </c>
      <c r="P9463" t="s">
        <v>1959</v>
      </c>
      <c r="Q9463" t="s">
        <v>1959</v>
      </c>
      <c r="R9463" t="s">
        <v>8367</v>
      </c>
    </row>
    <row r="9464" spans="1:18" x14ac:dyDescent="0.35">
      <c r="A9464">
        <v>1001</v>
      </c>
      <c r="B9464">
        <v>114</v>
      </c>
      <c r="C9464" t="s">
        <v>27</v>
      </c>
      <c r="D9464" t="s">
        <v>929</v>
      </c>
      <c r="E9464">
        <v>708.51</v>
      </c>
      <c r="F9464" s="20">
        <v>46001</v>
      </c>
      <c r="G9464" s="20"/>
      <c r="H9464" s="20"/>
      <c r="I9464" s="20">
        <v>44998</v>
      </c>
      <c r="J9464" s="20"/>
      <c r="L9464" t="s">
        <v>1097</v>
      </c>
      <c r="M9464" t="s">
        <v>1098</v>
      </c>
      <c r="O9464" t="s">
        <v>1959</v>
      </c>
      <c r="P9464" t="s">
        <v>1959</v>
      </c>
      <c r="Q9464" t="s">
        <v>1959</v>
      </c>
      <c r="R9464" t="s">
        <v>8367</v>
      </c>
    </row>
    <row r="9465" spans="1:18" x14ac:dyDescent="0.35">
      <c r="A9465">
        <v>1002</v>
      </c>
      <c r="B9465">
        <v>114</v>
      </c>
      <c r="C9465" t="s">
        <v>27</v>
      </c>
      <c r="D9465" t="s">
        <v>929</v>
      </c>
      <c r="E9465">
        <v>14693.54</v>
      </c>
      <c r="F9465" s="20">
        <v>46001</v>
      </c>
      <c r="G9465" s="20"/>
      <c r="H9465" s="20"/>
      <c r="I9465" s="20">
        <v>44998</v>
      </c>
      <c r="J9465" s="20"/>
      <c r="L9465" t="s">
        <v>1097</v>
      </c>
      <c r="M9465" t="s">
        <v>1098</v>
      </c>
      <c r="O9465" t="s">
        <v>1959</v>
      </c>
      <c r="P9465" t="s">
        <v>1959</v>
      </c>
      <c r="Q9465" t="s">
        <v>1959</v>
      </c>
      <c r="R9465" t="s">
        <v>8367</v>
      </c>
    </row>
    <row r="9466" spans="1:18" x14ac:dyDescent="0.35">
      <c r="A9466">
        <v>1003</v>
      </c>
      <c r="B9466">
        <v>114</v>
      </c>
      <c r="C9466" t="s">
        <v>27</v>
      </c>
      <c r="D9466" t="s">
        <v>929</v>
      </c>
      <c r="E9466">
        <v>1461.92</v>
      </c>
      <c r="F9466" s="20">
        <v>46001</v>
      </c>
      <c r="G9466" s="20"/>
      <c r="H9466" s="20"/>
      <c r="I9466" s="20">
        <v>44998</v>
      </c>
      <c r="J9466" s="20"/>
      <c r="L9466" t="s">
        <v>1097</v>
      </c>
      <c r="M9466" t="s">
        <v>1098</v>
      </c>
      <c r="O9466" t="s">
        <v>1959</v>
      </c>
      <c r="P9466" t="s">
        <v>1959</v>
      </c>
      <c r="Q9466" t="s">
        <v>1959</v>
      </c>
      <c r="R9466" t="s">
        <v>8367</v>
      </c>
    </row>
    <row r="9467" spans="1:18" x14ac:dyDescent="0.35">
      <c r="A9467">
        <v>1004</v>
      </c>
      <c r="B9467">
        <v>114</v>
      </c>
      <c r="C9467" t="s">
        <v>27</v>
      </c>
      <c r="D9467" t="s">
        <v>929</v>
      </c>
      <c r="E9467">
        <v>15085.7</v>
      </c>
      <c r="F9467" s="20">
        <v>46001</v>
      </c>
      <c r="G9467" s="20"/>
      <c r="H9467" s="20"/>
      <c r="I9467" s="20">
        <v>44998</v>
      </c>
      <c r="J9467" s="20"/>
      <c r="L9467" t="s">
        <v>1097</v>
      </c>
      <c r="M9467" t="s">
        <v>1098</v>
      </c>
      <c r="O9467" t="s">
        <v>1959</v>
      </c>
      <c r="P9467" t="s">
        <v>1959</v>
      </c>
      <c r="Q9467" t="s">
        <v>1959</v>
      </c>
      <c r="R9467" t="s">
        <v>8367</v>
      </c>
    </row>
    <row r="9468" spans="1:18" x14ac:dyDescent="0.35">
      <c r="A9468">
        <v>1005</v>
      </c>
      <c r="B9468">
        <v>114</v>
      </c>
      <c r="C9468" t="s">
        <v>27</v>
      </c>
      <c r="D9468" t="s">
        <v>929</v>
      </c>
      <c r="E9468">
        <v>242.75</v>
      </c>
      <c r="F9468" s="20">
        <v>45989</v>
      </c>
      <c r="G9468" s="20"/>
      <c r="H9468" s="20"/>
      <c r="I9468" s="20">
        <v>44998</v>
      </c>
      <c r="J9468" s="20"/>
      <c r="L9468" t="s">
        <v>1097</v>
      </c>
      <c r="M9468" t="s">
        <v>1098</v>
      </c>
      <c r="O9468" t="s">
        <v>1959</v>
      </c>
      <c r="P9468" t="s">
        <v>1959</v>
      </c>
      <c r="Q9468" t="s">
        <v>1959</v>
      </c>
      <c r="R9468" t="s">
        <v>8367</v>
      </c>
    </row>
    <row r="9469" spans="1:18" x14ac:dyDescent="0.35">
      <c r="A9469">
        <v>1006</v>
      </c>
      <c r="B9469">
        <v>114</v>
      </c>
      <c r="C9469" t="s">
        <v>27</v>
      </c>
      <c r="D9469" t="s">
        <v>929</v>
      </c>
      <c r="E9469">
        <v>2807.88</v>
      </c>
      <c r="F9469" s="20">
        <v>45989</v>
      </c>
      <c r="G9469" s="20"/>
      <c r="H9469" s="20"/>
      <c r="I9469" s="20">
        <v>44998</v>
      </c>
      <c r="J9469" s="20"/>
      <c r="L9469" t="s">
        <v>1097</v>
      </c>
      <c r="M9469" t="s">
        <v>1098</v>
      </c>
      <c r="O9469" t="s">
        <v>1959</v>
      </c>
      <c r="P9469" t="s">
        <v>1959</v>
      </c>
      <c r="Q9469" t="s">
        <v>1959</v>
      </c>
      <c r="R9469" t="s">
        <v>8367</v>
      </c>
    </row>
    <row r="9470" spans="1:18" x14ac:dyDescent="0.35">
      <c r="A9470">
        <v>1007</v>
      </c>
      <c r="B9470">
        <v>114</v>
      </c>
      <c r="C9470" t="s">
        <v>27</v>
      </c>
      <c r="D9470" t="s">
        <v>929</v>
      </c>
      <c r="E9470">
        <v>708.51</v>
      </c>
      <c r="F9470" s="20">
        <v>45971</v>
      </c>
      <c r="G9470" s="20"/>
      <c r="H9470" s="20"/>
      <c r="I9470" s="20">
        <v>44998</v>
      </c>
      <c r="J9470" s="20"/>
      <c r="L9470" t="s">
        <v>1097</v>
      </c>
      <c r="M9470" t="s">
        <v>1098</v>
      </c>
      <c r="O9470" t="s">
        <v>1959</v>
      </c>
      <c r="P9470" t="s">
        <v>1959</v>
      </c>
      <c r="Q9470" t="s">
        <v>1959</v>
      </c>
      <c r="R9470" t="s">
        <v>8367</v>
      </c>
    </row>
    <row r="9471" spans="1:18" x14ac:dyDescent="0.35">
      <c r="A9471">
        <v>1008</v>
      </c>
      <c r="B9471">
        <v>114</v>
      </c>
      <c r="C9471" t="s">
        <v>27</v>
      </c>
      <c r="D9471" t="s">
        <v>929</v>
      </c>
      <c r="E9471">
        <v>14693.54</v>
      </c>
      <c r="F9471" s="20">
        <v>45971</v>
      </c>
      <c r="G9471" s="20"/>
      <c r="H9471" s="20"/>
      <c r="I9471" s="20">
        <v>44998</v>
      </c>
      <c r="J9471" s="20"/>
      <c r="L9471" t="s">
        <v>1097</v>
      </c>
      <c r="M9471" t="s">
        <v>1098</v>
      </c>
      <c r="O9471" t="s">
        <v>1959</v>
      </c>
      <c r="P9471" t="s">
        <v>1959</v>
      </c>
      <c r="Q9471" t="s">
        <v>1959</v>
      </c>
      <c r="R9471" t="s">
        <v>8367</v>
      </c>
    </row>
    <row r="9472" spans="1:18" x14ac:dyDescent="0.35">
      <c r="A9472">
        <v>1009</v>
      </c>
      <c r="B9472">
        <v>114</v>
      </c>
      <c r="C9472" t="s">
        <v>27</v>
      </c>
      <c r="D9472" t="s">
        <v>929</v>
      </c>
      <c r="E9472">
        <v>1461.92</v>
      </c>
      <c r="F9472" s="20">
        <v>45971</v>
      </c>
      <c r="G9472" s="20"/>
      <c r="H9472" s="20"/>
      <c r="I9472" s="20">
        <v>44998</v>
      </c>
      <c r="J9472" s="20"/>
      <c r="L9472" t="s">
        <v>1097</v>
      </c>
      <c r="M9472" t="s">
        <v>1098</v>
      </c>
      <c r="O9472" t="s">
        <v>1959</v>
      </c>
      <c r="P9472" t="s">
        <v>1959</v>
      </c>
      <c r="Q9472" t="s">
        <v>1959</v>
      </c>
      <c r="R9472" t="s">
        <v>8367</v>
      </c>
    </row>
    <row r="9473" spans="1:18" x14ac:dyDescent="0.35">
      <c r="A9473">
        <v>1010</v>
      </c>
      <c r="B9473">
        <v>114</v>
      </c>
      <c r="C9473" t="s">
        <v>27</v>
      </c>
      <c r="D9473" t="s">
        <v>929</v>
      </c>
      <c r="E9473">
        <v>15085.7</v>
      </c>
      <c r="F9473" s="20">
        <v>45971</v>
      </c>
      <c r="G9473" s="20"/>
      <c r="H9473" s="20"/>
      <c r="I9473" s="20">
        <v>44998</v>
      </c>
      <c r="J9473" s="20"/>
      <c r="L9473" t="s">
        <v>1097</v>
      </c>
      <c r="M9473" t="s">
        <v>1098</v>
      </c>
      <c r="O9473" t="s">
        <v>1959</v>
      </c>
      <c r="P9473" t="s">
        <v>1959</v>
      </c>
      <c r="Q9473" t="s">
        <v>1959</v>
      </c>
      <c r="R9473" t="s">
        <v>8367</v>
      </c>
    </row>
    <row r="9474" spans="1:18" x14ac:dyDescent="0.35">
      <c r="A9474">
        <v>1011</v>
      </c>
      <c r="B9474">
        <v>114</v>
      </c>
      <c r="C9474" t="s">
        <v>27</v>
      </c>
      <c r="D9474" t="s">
        <v>929</v>
      </c>
      <c r="E9474">
        <v>242.75</v>
      </c>
      <c r="F9474" s="20">
        <v>45958</v>
      </c>
      <c r="G9474" s="20"/>
      <c r="H9474" s="20"/>
      <c r="I9474" s="20">
        <v>44998</v>
      </c>
      <c r="J9474" s="20"/>
      <c r="L9474" t="s">
        <v>1097</v>
      </c>
      <c r="M9474" t="s">
        <v>1098</v>
      </c>
      <c r="O9474" t="s">
        <v>1959</v>
      </c>
      <c r="P9474" t="s">
        <v>1959</v>
      </c>
      <c r="Q9474" t="s">
        <v>1959</v>
      </c>
      <c r="R9474" t="s">
        <v>8367</v>
      </c>
    </row>
    <row r="9475" spans="1:18" x14ac:dyDescent="0.35">
      <c r="A9475">
        <v>1012</v>
      </c>
      <c r="B9475">
        <v>114</v>
      </c>
      <c r="C9475" t="s">
        <v>27</v>
      </c>
      <c r="D9475" t="s">
        <v>929</v>
      </c>
      <c r="E9475">
        <v>2807.88</v>
      </c>
      <c r="F9475" s="20">
        <v>45958</v>
      </c>
      <c r="G9475" s="20"/>
      <c r="H9475" s="20"/>
      <c r="I9475" s="20">
        <v>44998</v>
      </c>
      <c r="J9475" s="20"/>
      <c r="L9475" t="s">
        <v>1097</v>
      </c>
      <c r="M9475" t="s">
        <v>1098</v>
      </c>
      <c r="O9475" t="s">
        <v>1959</v>
      </c>
      <c r="P9475" t="s">
        <v>1959</v>
      </c>
      <c r="Q9475" t="s">
        <v>1959</v>
      </c>
      <c r="R9475" t="s">
        <v>8367</v>
      </c>
    </row>
    <row r="9476" spans="1:18" x14ac:dyDescent="0.35">
      <c r="A9476">
        <v>1013</v>
      </c>
      <c r="B9476">
        <v>114</v>
      </c>
      <c r="C9476" t="s">
        <v>27</v>
      </c>
      <c r="D9476" t="s">
        <v>929</v>
      </c>
      <c r="E9476">
        <v>708.51</v>
      </c>
      <c r="F9476" s="20">
        <v>45940</v>
      </c>
      <c r="G9476" s="20"/>
      <c r="H9476" s="20"/>
      <c r="I9476" s="20">
        <v>44998</v>
      </c>
      <c r="J9476" s="20"/>
      <c r="L9476" t="s">
        <v>1097</v>
      </c>
      <c r="M9476" t="s">
        <v>1098</v>
      </c>
      <c r="O9476" t="s">
        <v>1959</v>
      </c>
      <c r="P9476" t="s">
        <v>1959</v>
      </c>
      <c r="Q9476" t="s">
        <v>1959</v>
      </c>
      <c r="R9476" t="s">
        <v>8367</v>
      </c>
    </row>
    <row r="9477" spans="1:18" x14ac:dyDescent="0.35">
      <c r="A9477">
        <v>1014</v>
      </c>
      <c r="B9477">
        <v>114</v>
      </c>
      <c r="C9477" t="s">
        <v>27</v>
      </c>
      <c r="D9477" t="s">
        <v>929</v>
      </c>
      <c r="E9477">
        <v>14693.54</v>
      </c>
      <c r="F9477" s="20">
        <v>45940</v>
      </c>
      <c r="G9477" s="20"/>
      <c r="H9477" s="20"/>
      <c r="I9477" s="20">
        <v>44998</v>
      </c>
      <c r="J9477" s="20"/>
      <c r="L9477" t="s">
        <v>1097</v>
      </c>
      <c r="M9477" t="s">
        <v>1098</v>
      </c>
      <c r="O9477" t="s">
        <v>1959</v>
      </c>
      <c r="P9477" t="s">
        <v>1959</v>
      </c>
      <c r="Q9477" t="s">
        <v>1959</v>
      </c>
      <c r="R9477" t="s">
        <v>8367</v>
      </c>
    </row>
    <row r="9478" spans="1:18" x14ac:dyDescent="0.35">
      <c r="A9478">
        <v>1015</v>
      </c>
      <c r="B9478">
        <v>114</v>
      </c>
      <c r="C9478" t="s">
        <v>27</v>
      </c>
      <c r="D9478" t="s">
        <v>929</v>
      </c>
      <c r="E9478">
        <v>1461.92</v>
      </c>
      <c r="F9478" s="20">
        <v>45940</v>
      </c>
      <c r="G9478" s="20"/>
      <c r="H9478" s="20"/>
      <c r="I9478" s="20">
        <v>44998</v>
      </c>
      <c r="J9478" s="20"/>
      <c r="L9478" t="s">
        <v>1097</v>
      </c>
      <c r="M9478" t="s">
        <v>1098</v>
      </c>
      <c r="O9478" t="s">
        <v>1959</v>
      </c>
      <c r="P9478" t="s">
        <v>1959</v>
      </c>
      <c r="Q9478" t="s">
        <v>1959</v>
      </c>
      <c r="R9478" t="s">
        <v>8367</v>
      </c>
    </row>
    <row r="9479" spans="1:18" x14ac:dyDescent="0.35">
      <c r="A9479">
        <v>1016</v>
      </c>
      <c r="B9479">
        <v>114</v>
      </c>
      <c r="C9479" t="s">
        <v>27</v>
      </c>
      <c r="D9479" t="s">
        <v>929</v>
      </c>
      <c r="E9479">
        <v>15085.7</v>
      </c>
      <c r="F9479" s="20">
        <v>45940</v>
      </c>
      <c r="G9479" s="20"/>
      <c r="H9479" s="20"/>
      <c r="I9479" s="20">
        <v>44998</v>
      </c>
      <c r="J9479" s="20"/>
      <c r="L9479" t="s">
        <v>1097</v>
      </c>
      <c r="M9479" t="s">
        <v>1098</v>
      </c>
      <c r="O9479" t="s">
        <v>1959</v>
      </c>
      <c r="P9479" t="s">
        <v>1959</v>
      </c>
      <c r="Q9479" t="s">
        <v>1959</v>
      </c>
      <c r="R9479" t="s">
        <v>8367</v>
      </c>
    </row>
    <row r="9480" spans="1:18" x14ac:dyDescent="0.35">
      <c r="A9480">
        <v>1017</v>
      </c>
      <c r="B9480">
        <v>114</v>
      </c>
      <c r="C9480" t="s">
        <v>27</v>
      </c>
      <c r="D9480" t="s">
        <v>929</v>
      </c>
      <c r="E9480">
        <v>242.75</v>
      </c>
      <c r="F9480" s="20">
        <v>45928</v>
      </c>
      <c r="G9480" s="20"/>
      <c r="H9480" s="20"/>
      <c r="I9480" s="20">
        <v>44998</v>
      </c>
      <c r="J9480" s="20"/>
      <c r="L9480" t="s">
        <v>1097</v>
      </c>
      <c r="M9480" t="s">
        <v>1098</v>
      </c>
      <c r="O9480" t="s">
        <v>1959</v>
      </c>
      <c r="P9480" t="s">
        <v>1959</v>
      </c>
      <c r="Q9480" t="s">
        <v>1959</v>
      </c>
      <c r="R9480" t="s">
        <v>8367</v>
      </c>
    </row>
    <row r="9481" spans="1:18" x14ac:dyDescent="0.35">
      <c r="A9481">
        <v>1018</v>
      </c>
      <c r="B9481">
        <v>114</v>
      </c>
      <c r="C9481" t="s">
        <v>27</v>
      </c>
      <c r="D9481" t="s">
        <v>929</v>
      </c>
      <c r="E9481">
        <v>2807.88</v>
      </c>
      <c r="F9481" s="20">
        <v>45928</v>
      </c>
      <c r="G9481" s="20"/>
      <c r="H9481" s="20"/>
      <c r="I9481" s="20">
        <v>44998</v>
      </c>
      <c r="J9481" s="20"/>
      <c r="L9481" t="s">
        <v>1097</v>
      </c>
      <c r="M9481" t="s">
        <v>1098</v>
      </c>
      <c r="O9481" t="s">
        <v>1959</v>
      </c>
      <c r="P9481" t="s">
        <v>1959</v>
      </c>
      <c r="Q9481" t="s">
        <v>1959</v>
      </c>
      <c r="R9481" t="s">
        <v>8367</v>
      </c>
    </row>
    <row r="9482" spans="1:18" x14ac:dyDescent="0.35">
      <c r="A9482">
        <v>1019</v>
      </c>
      <c r="B9482">
        <v>114</v>
      </c>
      <c r="C9482" t="s">
        <v>27</v>
      </c>
      <c r="D9482" t="s">
        <v>929</v>
      </c>
      <c r="E9482">
        <v>708.51</v>
      </c>
      <c r="F9482" s="20">
        <v>45910</v>
      </c>
      <c r="G9482" s="20"/>
      <c r="H9482" s="20"/>
      <c r="I9482" s="20">
        <v>44998</v>
      </c>
      <c r="J9482" s="20"/>
      <c r="L9482" t="s">
        <v>1097</v>
      </c>
      <c r="M9482" t="s">
        <v>1098</v>
      </c>
      <c r="O9482" t="s">
        <v>1959</v>
      </c>
      <c r="P9482" t="s">
        <v>1959</v>
      </c>
      <c r="Q9482" t="s">
        <v>1959</v>
      </c>
      <c r="R9482" t="s">
        <v>8367</v>
      </c>
    </row>
    <row r="9483" spans="1:18" x14ac:dyDescent="0.35">
      <c r="A9483">
        <v>1020</v>
      </c>
      <c r="B9483">
        <v>114</v>
      </c>
      <c r="C9483" t="s">
        <v>27</v>
      </c>
      <c r="D9483" t="s">
        <v>929</v>
      </c>
      <c r="E9483">
        <v>14693.54</v>
      </c>
      <c r="F9483" s="20">
        <v>45910</v>
      </c>
      <c r="G9483" s="20"/>
      <c r="H9483" s="20"/>
      <c r="I9483" s="20">
        <v>44998</v>
      </c>
      <c r="J9483" s="20"/>
      <c r="L9483" t="s">
        <v>1097</v>
      </c>
      <c r="M9483" t="s">
        <v>1098</v>
      </c>
      <c r="O9483" t="s">
        <v>1959</v>
      </c>
      <c r="P9483" t="s">
        <v>1959</v>
      </c>
      <c r="Q9483" t="s">
        <v>1959</v>
      </c>
      <c r="R9483" t="s">
        <v>8367</v>
      </c>
    </row>
    <row r="9484" spans="1:18" x14ac:dyDescent="0.35">
      <c r="A9484">
        <v>1021</v>
      </c>
      <c r="B9484">
        <v>114</v>
      </c>
      <c r="C9484" t="s">
        <v>27</v>
      </c>
      <c r="D9484" t="s">
        <v>929</v>
      </c>
      <c r="E9484">
        <v>1461.92</v>
      </c>
      <c r="F9484" s="20">
        <v>45910</v>
      </c>
      <c r="G9484" s="20"/>
      <c r="H9484" s="20"/>
      <c r="I9484" s="20">
        <v>44998</v>
      </c>
      <c r="J9484" s="20"/>
      <c r="L9484" t="s">
        <v>1097</v>
      </c>
      <c r="M9484" t="s">
        <v>1098</v>
      </c>
      <c r="O9484" t="s">
        <v>1959</v>
      </c>
      <c r="P9484" t="s">
        <v>1959</v>
      </c>
      <c r="Q9484" t="s">
        <v>1959</v>
      </c>
      <c r="R9484" t="s">
        <v>8367</v>
      </c>
    </row>
    <row r="9485" spans="1:18" x14ac:dyDescent="0.35">
      <c r="A9485">
        <v>1022</v>
      </c>
      <c r="B9485">
        <v>114</v>
      </c>
      <c r="C9485" t="s">
        <v>27</v>
      </c>
      <c r="D9485" t="s">
        <v>929</v>
      </c>
      <c r="E9485">
        <v>15085.7</v>
      </c>
      <c r="F9485" s="20">
        <v>45910</v>
      </c>
      <c r="G9485" s="20"/>
      <c r="H9485" s="20"/>
      <c r="I9485" s="20">
        <v>44998</v>
      </c>
      <c r="J9485" s="20"/>
      <c r="L9485" t="s">
        <v>1097</v>
      </c>
      <c r="M9485" t="s">
        <v>1098</v>
      </c>
      <c r="O9485" t="s">
        <v>1959</v>
      </c>
      <c r="P9485" t="s">
        <v>1959</v>
      </c>
      <c r="Q9485" t="s">
        <v>1959</v>
      </c>
      <c r="R9485" t="s">
        <v>8367</v>
      </c>
    </row>
    <row r="9486" spans="1:18" x14ac:dyDescent="0.35">
      <c r="A9486">
        <v>1023</v>
      </c>
      <c r="B9486">
        <v>114</v>
      </c>
      <c r="C9486" t="s">
        <v>27</v>
      </c>
      <c r="D9486" t="s">
        <v>929</v>
      </c>
      <c r="E9486">
        <v>242.75</v>
      </c>
      <c r="F9486" s="20">
        <v>45897</v>
      </c>
      <c r="G9486" s="20"/>
      <c r="H9486" s="20"/>
      <c r="I9486" s="20">
        <v>44998</v>
      </c>
      <c r="J9486" s="20"/>
      <c r="L9486" t="s">
        <v>1097</v>
      </c>
      <c r="M9486" t="s">
        <v>1098</v>
      </c>
      <c r="O9486" t="s">
        <v>1959</v>
      </c>
      <c r="P9486" t="s">
        <v>1959</v>
      </c>
      <c r="Q9486" t="s">
        <v>1959</v>
      </c>
      <c r="R9486" t="s">
        <v>8367</v>
      </c>
    </row>
    <row r="9487" spans="1:18" x14ac:dyDescent="0.35">
      <c r="A9487">
        <v>1024</v>
      </c>
      <c r="B9487">
        <v>114</v>
      </c>
      <c r="C9487" t="s">
        <v>27</v>
      </c>
      <c r="D9487" t="s">
        <v>929</v>
      </c>
      <c r="E9487">
        <v>2807.88</v>
      </c>
      <c r="F9487" s="20">
        <v>45897</v>
      </c>
      <c r="G9487" s="20"/>
      <c r="H9487" s="20"/>
      <c r="I9487" s="20">
        <v>44998</v>
      </c>
      <c r="J9487" s="20"/>
      <c r="L9487" t="s">
        <v>1097</v>
      </c>
      <c r="M9487" t="s">
        <v>1098</v>
      </c>
      <c r="O9487" t="s">
        <v>1959</v>
      </c>
      <c r="P9487" t="s">
        <v>1959</v>
      </c>
      <c r="Q9487" t="s">
        <v>1959</v>
      </c>
      <c r="R9487" t="s">
        <v>8367</v>
      </c>
    </row>
    <row r="9488" spans="1:18" x14ac:dyDescent="0.35">
      <c r="A9488">
        <v>1025</v>
      </c>
      <c r="B9488">
        <v>114</v>
      </c>
      <c r="C9488" t="s">
        <v>27</v>
      </c>
      <c r="D9488" t="s">
        <v>929</v>
      </c>
      <c r="E9488">
        <v>708.51</v>
      </c>
      <c r="F9488" s="20">
        <v>45879</v>
      </c>
      <c r="G9488" s="20">
        <v>45880</v>
      </c>
      <c r="H9488" s="20"/>
      <c r="I9488" s="20">
        <v>44998</v>
      </c>
      <c r="J9488" s="20"/>
      <c r="L9488" t="s">
        <v>1097</v>
      </c>
      <c r="M9488" t="s">
        <v>1098</v>
      </c>
      <c r="O9488" t="s">
        <v>1959</v>
      </c>
      <c r="P9488" t="s">
        <v>757</v>
      </c>
      <c r="Q9488" t="s">
        <v>1959</v>
      </c>
      <c r="R9488" t="s">
        <v>8367</v>
      </c>
    </row>
    <row r="9489" spans="1:18" x14ac:dyDescent="0.35">
      <c r="A9489">
        <v>1026</v>
      </c>
      <c r="B9489">
        <v>114</v>
      </c>
      <c r="C9489" t="s">
        <v>27</v>
      </c>
      <c r="D9489" t="s">
        <v>929</v>
      </c>
      <c r="E9489">
        <v>14693.54</v>
      </c>
      <c r="F9489" s="20">
        <v>45879</v>
      </c>
      <c r="G9489" s="20">
        <v>45880</v>
      </c>
      <c r="H9489" s="20"/>
      <c r="I9489" s="20">
        <v>44998</v>
      </c>
      <c r="J9489" s="20"/>
      <c r="L9489" t="s">
        <v>1097</v>
      </c>
      <c r="M9489" t="s">
        <v>1098</v>
      </c>
      <c r="O9489" t="s">
        <v>1959</v>
      </c>
      <c r="P9489" t="s">
        <v>757</v>
      </c>
      <c r="Q9489" t="s">
        <v>1959</v>
      </c>
      <c r="R9489" t="s">
        <v>8367</v>
      </c>
    </row>
    <row r="9490" spans="1:18" x14ac:dyDescent="0.35">
      <c r="A9490">
        <v>1027</v>
      </c>
      <c r="B9490">
        <v>114</v>
      </c>
      <c r="C9490" t="s">
        <v>27</v>
      </c>
      <c r="D9490" t="s">
        <v>929</v>
      </c>
      <c r="E9490">
        <v>1461.92</v>
      </c>
      <c r="F9490" s="20">
        <v>45879</v>
      </c>
      <c r="G9490" s="20">
        <v>45880</v>
      </c>
      <c r="H9490" s="20"/>
      <c r="I9490" s="20">
        <v>44998</v>
      </c>
      <c r="J9490" s="20"/>
      <c r="L9490" t="s">
        <v>1097</v>
      </c>
      <c r="M9490" t="s">
        <v>1098</v>
      </c>
      <c r="O9490" t="s">
        <v>1959</v>
      </c>
      <c r="P9490" t="s">
        <v>757</v>
      </c>
      <c r="Q9490" t="s">
        <v>1959</v>
      </c>
      <c r="R9490" t="s">
        <v>8367</v>
      </c>
    </row>
    <row r="9491" spans="1:18" x14ac:dyDescent="0.35">
      <c r="A9491">
        <v>1028</v>
      </c>
      <c r="B9491">
        <v>114</v>
      </c>
      <c r="C9491" t="s">
        <v>27</v>
      </c>
      <c r="D9491" t="s">
        <v>929</v>
      </c>
      <c r="E9491">
        <v>15085.7</v>
      </c>
      <c r="F9491" s="20">
        <v>45879</v>
      </c>
      <c r="G9491" s="20">
        <v>45880</v>
      </c>
      <c r="H9491" s="20"/>
      <c r="I9491" s="20">
        <v>44998</v>
      </c>
      <c r="J9491" s="20"/>
      <c r="L9491" t="s">
        <v>1097</v>
      </c>
      <c r="M9491" t="s">
        <v>1098</v>
      </c>
      <c r="O9491" t="s">
        <v>1959</v>
      </c>
      <c r="P9491" t="s">
        <v>757</v>
      </c>
      <c r="Q9491" t="s">
        <v>1959</v>
      </c>
      <c r="R9491" t="s">
        <v>8367</v>
      </c>
    </row>
    <row r="9492" spans="1:18" x14ac:dyDescent="0.35">
      <c r="A9492">
        <v>1156</v>
      </c>
      <c r="B9492">
        <v>114</v>
      </c>
      <c r="C9492" t="s">
        <v>27</v>
      </c>
      <c r="D9492" t="s">
        <v>929</v>
      </c>
      <c r="E9492">
        <v>972133.93</v>
      </c>
      <c r="F9492" s="20">
        <v>45344</v>
      </c>
      <c r="G9492" s="20"/>
      <c r="H9492" s="20"/>
      <c r="I9492" s="20">
        <v>44491</v>
      </c>
      <c r="J9492" s="20"/>
      <c r="L9492" t="s">
        <v>4226</v>
      </c>
      <c r="M9492" t="s">
        <v>1755</v>
      </c>
      <c r="O9492" t="s">
        <v>1959</v>
      </c>
      <c r="P9492" t="s">
        <v>7954</v>
      </c>
      <c r="Q9492" t="s">
        <v>1959</v>
      </c>
      <c r="R9492" t="s">
        <v>8367</v>
      </c>
    </row>
    <row r="9493" spans="1:18" x14ac:dyDescent="0.35">
      <c r="A9493">
        <v>1294</v>
      </c>
      <c r="B9493">
        <v>114</v>
      </c>
      <c r="C9493" t="s">
        <v>27</v>
      </c>
      <c r="D9493" t="s">
        <v>1374</v>
      </c>
      <c r="E9493">
        <v>887.99</v>
      </c>
      <c r="F9493" s="20">
        <v>45189</v>
      </c>
      <c r="G9493" s="20"/>
      <c r="H9493" s="20"/>
      <c r="I9493" s="20">
        <v>45169</v>
      </c>
      <c r="J9493" s="20"/>
      <c r="L9493" t="s">
        <v>4279</v>
      </c>
      <c r="M9493" t="s">
        <v>1374</v>
      </c>
      <c r="O9493" t="s">
        <v>756</v>
      </c>
      <c r="P9493" t="s">
        <v>7954</v>
      </c>
      <c r="Q9493" t="s">
        <v>1959</v>
      </c>
      <c r="R9493" t="s">
        <v>8367</v>
      </c>
    </row>
    <row r="9494" spans="1:18" x14ac:dyDescent="0.35">
      <c r="A9494">
        <v>1693</v>
      </c>
      <c r="B9494">
        <v>114</v>
      </c>
      <c r="C9494" t="s">
        <v>27</v>
      </c>
      <c r="D9494" t="s">
        <v>8459</v>
      </c>
      <c r="E9494">
        <v>479.88</v>
      </c>
      <c r="F9494" s="20">
        <v>45160</v>
      </c>
      <c r="G9494" s="20"/>
      <c r="H9494" s="20"/>
      <c r="I9494" s="20">
        <v>45160</v>
      </c>
      <c r="J9494" s="20"/>
      <c r="L9494" t="s">
        <v>4130</v>
      </c>
      <c r="M9494" t="s">
        <v>4423</v>
      </c>
      <c r="O9494" t="s">
        <v>1959</v>
      </c>
      <c r="P9494" t="s">
        <v>1959</v>
      </c>
      <c r="Q9494" t="s">
        <v>1959</v>
      </c>
      <c r="R9494" t="s">
        <v>8367</v>
      </c>
    </row>
    <row r="9495" spans="1:18" x14ac:dyDescent="0.35">
      <c r="A9495">
        <v>1694</v>
      </c>
      <c r="B9495">
        <v>114</v>
      </c>
      <c r="C9495" t="s">
        <v>27</v>
      </c>
      <c r="D9495" t="s">
        <v>8459</v>
      </c>
      <c r="E9495">
        <v>479.88</v>
      </c>
      <c r="F9495" s="20">
        <v>45160</v>
      </c>
      <c r="G9495" s="20"/>
      <c r="H9495" s="20"/>
      <c r="I9495" s="20">
        <v>45160</v>
      </c>
      <c r="J9495" s="20"/>
      <c r="L9495" t="s">
        <v>4130</v>
      </c>
      <c r="M9495" t="s">
        <v>4423</v>
      </c>
      <c r="O9495" t="s">
        <v>1959</v>
      </c>
      <c r="P9495" t="s">
        <v>1959</v>
      </c>
      <c r="Q9495" t="s">
        <v>1959</v>
      </c>
      <c r="R9495" t="s">
        <v>8367</v>
      </c>
    </row>
    <row r="9496" spans="1:18" x14ac:dyDescent="0.35">
      <c r="A9496">
        <v>1695</v>
      </c>
      <c r="B9496">
        <v>114</v>
      </c>
      <c r="C9496" t="s">
        <v>27</v>
      </c>
      <c r="D9496" t="s">
        <v>8459</v>
      </c>
      <c r="E9496">
        <v>479.88</v>
      </c>
      <c r="F9496" s="20">
        <v>45160</v>
      </c>
      <c r="G9496" s="20"/>
      <c r="H9496" s="20"/>
      <c r="I9496" s="20">
        <v>45160</v>
      </c>
      <c r="J9496" s="20"/>
      <c r="L9496" t="s">
        <v>4130</v>
      </c>
      <c r="M9496" t="s">
        <v>4423</v>
      </c>
      <c r="O9496" t="s">
        <v>1959</v>
      </c>
      <c r="P9496" t="s">
        <v>1959</v>
      </c>
      <c r="Q9496" t="s">
        <v>1959</v>
      </c>
      <c r="R9496" t="s">
        <v>8367</v>
      </c>
    </row>
    <row r="9497" spans="1:18" x14ac:dyDescent="0.35">
      <c r="A9497">
        <v>1717</v>
      </c>
      <c r="B9497">
        <v>114</v>
      </c>
      <c r="C9497" t="s">
        <v>27</v>
      </c>
      <c r="D9497" t="s">
        <v>1374</v>
      </c>
      <c r="E9497">
        <v>955.35</v>
      </c>
      <c r="F9497" s="20">
        <v>45156</v>
      </c>
      <c r="G9497" s="20"/>
      <c r="H9497" s="20"/>
      <c r="I9497" s="20">
        <v>45138</v>
      </c>
      <c r="J9497" s="20"/>
      <c r="L9497" t="s">
        <v>4279</v>
      </c>
      <c r="M9497" t="s">
        <v>1374</v>
      </c>
      <c r="O9497" t="s">
        <v>1959</v>
      </c>
      <c r="P9497" t="s">
        <v>1959</v>
      </c>
      <c r="Q9497" t="s">
        <v>1959</v>
      </c>
      <c r="R9497" t="s">
        <v>8367</v>
      </c>
    </row>
    <row r="9498" spans="1:18" x14ac:dyDescent="0.35">
      <c r="A9498">
        <v>1718</v>
      </c>
      <c r="B9498">
        <v>114</v>
      </c>
      <c r="C9498" t="s">
        <v>27</v>
      </c>
      <c r="D9498" t="s">
        <v>1378</v>
      </c>
      <c r="E9498">
        <v>196.52</v>
      </c>
      <c r="F9498" s="20">
        <v>45156</v>
      </c>
      <c r="G9498" s="20"/>
      <c r="H9498" s="20"/>
      <c r="I9498" s="20">
        <v>45138</v>
      </c>
      <c r="J9498" s="20"/>
      <c r="L9498" t="s">
        <v>4128</v>
      </c>
      <c r="M9498" t="s">
        <v>1378</v>
      </c>
      <c r="O9498" t="s">
        <v>1959</v>
      </c>
      <c r="P9498" t="s">
        <v>1959</v>
      </c>
      <c r="Q9498" t="s">
        <v>1959</v>
      </c>
      <c r="R9498" t="s">
        <v>8367</v>
      </c>
    </row>
    <row r="9499" spans="1:18" x14ac:dyDescent="0.35">
      <c r="A9499">
        <v>1772</v>
      </c>
      <c r="B9499">
        <v>114</v>
      </c>
      <c r="C9499" t="s">
        <v>27</v>
      </c>
      <c r="D9499" t="s">
        <v>8460</v>
      </c>
      <c r="E9499">
        <v>1302</v>
      </c>
      <c r="F9499" s="20">
        <v>45153</v>
      </c>
      <c r="G9499" s="20"/>
      <c r="H9499" s="20"/>
      <c r="I9499" s="20">
        <v>45153</v>
      </c>
      <c r="J9499" s="20"/>
      <c r="L9499" t="s">
        <v>4367</v>
      </c>
      <c r="M9499" t="s">
        <v>4844</v>
      </c>
      <c r="O9499" t="s">
        <v>1959</v>
      </c>
      <c r="P9499" t="s">
        <v>1959</v>
      </c>
      <c r="Q9499" t="s">
        <v>1959</v>
      </c>
      <c r="R9499" t="s">
        <v>8367</v>
      </c>
    </row>
    <row r="9500" spans="1:18" x14ac:dyDescent="0.35">
      <c r="A9500">
        <v>2222</v>
      </c>
      <c r="B9500">
        <v>114</v>
      </c>
      <c r="C9500" t="s">
        <v>27</v>
      </c>
      <c r="D9500" t="s">
        <v>1374</v>
      </c>
      <c r="E9500">
        <v>782.76</v>
      </c>
      <c r="F9500" s="20">
        <v>45127</v>
      </c>
      <c r="G9500" s="20"/>
      <c r="H9500" s="20"/>
      <c r="I9500" s="20">
        <v>45107</v>
      </c>
      <c r="J9500" s="20"/>
      <c r="L9500" t="s">
        <v>4279</v>
      </c>
      <c r="M9500" t="s">
        <v>1374</v>
      </c>
      <c r="O9500" t="s">
        <v>1959</v>
      </c>
      <c r="P9500" t="s">
        <v>1959</v>
      </c>
      <c r="Q9500" t="s">
        <v>1959</v>
      </c>
      <c r="R9500" t="s">
        <v>8367</v>
      </c>
    </row>
    <row r="9501" spans="1:18" x14ac:dyDescent="0.35">
      <c r="A9501">
        <v>2223</v>
      </c>
      <c r="B9501">
        <v>114</v>
      </c>
      <c r="C9501" t="s">
        <v>27</v>
      </c>
      <c r="D9501" t="s">
        <v>1378</v>
      </c>
      <c r="E9501">
        <v>243.08</v>
      </c>
      <c r="F9501" s="20">
        <v>45127</v>
      </c>
      <c r="G9501" s="20"/>
      <c r="H9501" s="20"/>
      <c r="I9501" s="20">
        <v>45107</v>
      </c>
      <c r="J9501" s="20"/>
      <c r="L9501" t="s">
        <v>4128</v>
      </c>
      <c r="M9501" t="s">
        <v>1378</v>
      </c>
      <c r="O9501" t="s">
        <v>1959</v>
      </c>
      <c r="P9501" t="s">
        <v>1959</v>
      </c>
      <c r="Q9501" t="s">
        <v>1959</v>
      </c>
      <c r="R9501" t="s">
        <v>8367</v>
      </c>
    </row>
    <row r="9502" spans="1:18" x14ac:dyDescent="0.35">
      <c r="A9502">
        <v>2460</v>
      </c>
      <c r="B9502">
        <v>114</v>
      </c>
      <c r="C9502" t="s">
        <v>27</v>
      </c>
      <c r="D9502" t="s">
        <v>4970</v>
      </c>
      <c r="E9502">
        <v>430.66</v>
      </c>
      <c r="F9502" s="20">
        <v>45117</v>
      </c>
      <c r="G9502" s="20"/>
      <c r="H9502" s="20"/>
      <c r="I9502" s="20">
        <v>45107</v>
      </c>
      <c r="J9502" s="20"/>
      <c r="L9502" t="s">
        <v>4374</v>
      </c>
      <c r="M9502" t="s">
        <v>4970</v>
      </c>
      <c r="O9502" t="s">
        <v>1959</v>
      </c>
      <c r="P9502" t="s">
        <v>1959</v>
      </c>
      <c r="Q9502" t="s">
        <v>1959</v>
      </c>
      <c r="R9502" t="s">
        <v>8367</v>
      </c>
    </row>
    <row r="9503" spans="1:18" x14ac:dyDescent="0.35">
      <c r="A9503">
        <v>2814</v>
      </c>
      <c r="B9503">
        <v>114</v>
      </c>
      <c r="C9503" t="s">
        <v>27</v>
      </c>
      <c r="D9503" t="s">
        <v>8461</v>
      </c>
      <c r="E9503">
        <v>800</v>
      </c>
      <c r="F9503" s="20">
        <v>45100</v>
      </c>
      <c r="G9503" s="20"/>
      <c r="H9503" s="20"/>
      <c r="I9503" s="20">
        <v>45078</v>
      </c>
      <c r="J9503" s="20"/>
      <c r="L9503" t="s">
        <v>4251</v>
      </c>
      <c r="M9503" t="s">
        <v>4252</v>
      </c>
      <c r="O9503" t="s">
        <v>1959</v>
      </c>
      <c r="P9503" t="s">
        <v>1959</v>
      </c>
      <c r="Q9503" t="s">
        <v>1959</v>
      </c>
      <c r="R9503" t="s">
        <v>8367</v>
      </c>
    </row>
    <row r="9504" spans="1:18" x14ac:dyDescent="0.35">
      <c r="A9504">
        <v>2970</v>
      </c>
      <c r="B9504">
        <v>114</v>
      </c>
      <c r="C9504" t="s">
        <v>27</v>
      </c>
      <c r="D9504" t="s">
        <v>8462</v>
      </c>
      <c r="E9504">
        <v>128</v>
      </c>
      <c r="F9504" s="20">
        <v>45092</v>
      </c>
      <c r="G9504" s="20"/>
      <c r="H9504" s="20"/>
      <c r="I9504" s="20">
        <v>45077</v>
      </c>
      <c r="J9504" s="20"/>
      <c r="L9504" t="s">
        <v>4130</v>
      </c>
      <c r="M9504" t="s">
        <v>4351</v>
      </c>
      <c r="O9504" t="s">
        <v>1959</v>
      </c>
      <c r="P9504" t="s">
        <v>1959</v>
      </c>
      <c r="Q9504" t="s">
        <v>1959</v>
      </c>
      <c r="R9504" t="s">
        <v>8367</v>
      </c>
    </row>
    <row r="9505" spans="1:18" x14ac:dyDescent="0.35">
      <c r="A9505">
        <v>3325</v>
      </c>
      <c r="B9505">
        <v>114</v>
      </c>
      <c r="C9505" t="s">
        <v>27</v>
      </c>
      <c r="D9505" t="s">
        <v>6782</v>
      </c>
      <c r="E9505">
        <v>460</v>
      </c>
      <c r="F9505" s="20">
        <v>45076</v>
      </c>
      <c r="G9505" s="20"/>
      <c r="H9505" s="20"/>
      <c r="I9505" s="20">
        <v>45055</v>
      </c>
      <c r="J9505" s="20"/>
      <c r="L9505" t="s">
        <v>4146</v>
      </c>
      <c r="M9505" t="s">
        <v>4234</v>
      </c>
      <c r="O9505" t="s">
        <v>1959</v>
      </c>
      <c r="P9505" t="s">
        <v>1959</v>
      </c>
      <c r="Q9505" t="s">
        <v>1959</v>
      </c>
      <c r="R9505" t="s">
        <v>8367</v>
      </c>
    </row>
    <row r="9506" spans="1:18" x14ac:dyDescent="0.35">
      <c r="A9506">
        <v>3364</v>
      </c>
      <c r="B9506">
        <v>114</v>
      </c>
      <c r="C9506" t="s">
        <v>27</v>
      </c>
      <c r="D9506" t="s">
        <v>8462</v>
      </c>
      <c r="E9506">
        <v>229.52</v>
      </c>
      <c r="F9506" s="20">
        <v>45075</v>
      </c>
      <c r="G9506" s="20"/>
      <c r="H9506" s="20"/>
      <c r="I9506" s="20">
        <v>45057</v>
      </c>
      <c r="J9506" s="20"/>
      <c r="L9506" t="s">
        <v>4231</v>
      </c>
      <c r="M9506" t="s">
        <v>4232</v>
      </c>
      <c r="O9506" t="s">
        <v>1959</v>
      </c>
      <c r="P9506" t="s">
        <v>1959</v>
      </c>
      <c r="Q9506" t="s">
        <v>1959</v>
      </c>
      <c r="R9506" t="s">
        <v>8367</v>
      </c>
    </row>
    <row r="9507" spans="1:18" x14ac:dyDescent="0.35">
      <c r="A9507">
        <v>3410</v>
      </c>
      <c r="B9507">
        <v>114</v>
      </c>
      <c r="C9507" t="s">
        <v>27</v>
      </c>
      <c r="D9507" t="s">
        <v>6782</v>
      </c>
      <c r="E9507">
        <v>460</v>
      </c>
      <c r="F9507" s="20">
        <v>45071</v>
      </c>
      <c r="G9507" s="20"/>
      <c r="H9507" s="20"/>
      <c r="I9507" s="20">
        <v>45056</v>
      </c>
      <c r="J9507" s="20"/>
      <c r="L9507" t="s">
        <v>4146</v>
      </c>
      <c r="M9507" t="s">
        <v>4234</v>
      </c>
      <c r="O9507" t="s">
        <v>1959</v>
      </c>
      <c r="P9507" t="s">
        <v>1959</v>
      </c>
      <c r="Q9507" t="s">
        <v>1959</v>
      </c>
      <c r="R9507" t="s">
        <v>8367</v>
      </c>
    </row>
    <row r="9508" spans="1:18" x14ac:dyDescent="0.35">
      <c r="A9508">
        <v>3539</v>
      </c>
      <c r="B9508">
        <v>114</v>
      </c>
      <c r="C9508" t="s">
        <v>27</v>
      </c>
      <c r="D9508" t="s">
        <v>1378</v>
      </c>
      <c r="E9508">
        <v>318.55</v>
      </c>
      <c r="F9508" s="20">
        <v>45065</v>
      </c>
      <c r="G9508" s="20"/>
      <c r="H9508" s="20"/>
      <c r="I9508" s="20">
        <v>45046</v>
      </c>
      <c r="J9508" s="20"/>
      <c r="L9508" t="s">
        <v>4128</v>
      </c>
      <c r="M9508" t="s">
        <v>1378</v>
      </c>
      <c r="O9508" t="s">
        <v>1959</v>
      </c>
      <c r="P9508" t="s">
        <v>1959</v>
      </c>
      <c r="Q9508" t="s">
        <v>1959</v>
      </c>
      <c r="R9508" t="s">
        <v>8367</v>
      </c>
    </row>
    <row r="9509" spans="1:18" x14ac:dyDescent="0.35">
      <c r="A9509">
        <v>3704</v>
      </c>
      <c r="B9509">
        <v>114</v>
      </c>
      <c r="C9509" t="s">
        <v>27</v>
      </c>
      <c r="D9509" t="s">
        <v>8463</v>
      </c>
      <c r="E9509">
        <v>860</v>
      </c>
      <c r="F9509" s="20">
        <v>45057</v>
      </c>
      <c r="G9509" s="20"/>
      <c r="H9509" s="20"/>
      <c r="I9509" s="20">
        <v>45028</v>
      </c>
      <c r="J9509" s="20"/>
      <c r="L9509" t="s">
        <v>4251</v>
      </c>
      <c r="M9509" t="s">
        <v>4252</v>
      </c>
      <c r="O9509" t="s">
        <v>1959</v>
      </c>
      <c r="P9509" t="s">
        <v>1959</v>
      </c>
      <c r="Q9509" t="s">
        <v>1959</v>
      </c>
      <c r="R9509" t="s">
        <v>8367</v>
      </c>
    </row>
    <row r="9510" spans="1:18" x14ac:dyDescent="0.35">
      <c r="A9510">
        <v>4057</v>
      </c>
      <c r="B9510">
        <v>114</v>
      </c>
      <c r="C9510" t="s">
        <v>27</v>
      </c>
      <c r="D9510" t="s">
        <v>1336</v>
      </c>
      <c r="E9510">
        <v>1458.24</v>
      </c>
      <c r="F9510" s="20">
        <v>45040</v>
      </c>
      <c r="G9510" s="20"/>
      <c r="H9510" s="20"/>
      <c r="I9510" s="20">
        <v>45028</v>
      </c>
      <c r="J9510" s="20"/>
      <c r="L9510" t="s">
        <v>4146</v>
      </c>
      <c r="M9510" t="s">
        <v>4234</v>
      </c>
      <c r="O9510" t="s">
        <v>1959</v>
      </c>
      <c r="P9510" t="s">
        <v>1959</v>
      </c>
      <c r="Q9510" t="s">
        <v>1959</v>
      </c>
      <c r="R9510" t="s">
        <v>8367</v>
      </c>
    </row>
    <row r="9511" spans="1:18" x14ac:dyDescent="0.35">
      <c r="A9511">
        <v>4090</v>
      </c>
      <c r="B9511">
        <v>114</v>
      </c>
      <c r="C9511" t="s">
        <v>27</v>
      </c>
      <c r="D9511" t="s">
        <v>1374</v>
      </c>
      <c r="E9511">
        <v>685.58</v>
      </c>
      <c r="F9511" s="20">
        <v>45036</v>
      </c>
      <c r="G9511" s="20"/>
      <c r="H9511" s="20"/>
      <c r="I9511" s="20">
        <v>45020</v>
      </c>
      <c r="J9511" s="20"/>
      <c r="L9511" t="s">
        <v>4279</v>
      </c>
      <c r="M9511" t="s">
        <v>1374</v>
      </c>
      <c r="O9511" t="s">
        <v>1959</v>
      </c>
      <c r="P9511" t="s">
        <v>1959</v>
      </c>
      <c r="Q9511" t="s">
        <v>1959</v>
      </c>
      <c r="R9511" t="s">
        <v>8367</v>
      </c>
    </row>
    <row r="9512" spans="1:18" x14ac:dyDescent="0.35">
      <c r="A9512">
        <v>4091</v>
      </c>
      <c r="B9512">
        <v>114</v>
      </c>
      <c r="C9512" t="s">
        <v>27</v>
      </c>
      <c r="D9512" t="s">
        <v>1378</v>
      </c>
      <c r="E9512">
        <v>120.4</v>
      </c>
      <c r="F9512" s="20">
        <v>45036</v>
      </c>
      <c r="G9512" s="20"/>
      <c r="H9512" s="20"/>
      <c r="I9512" s="20">
        <v>45016</v>
      </c>
      <c r="J9512" s="20"/>
      <c r="L9512" t="s">
        <v>4128</v>
      </c>
      <c r="M9512" t="s">
        <v>1378</v>
      </c>
      <c r="O9512" t="s">
        <v>1959</v>
      </c>
      <c r="P9512" t="s">
        <v>1959</v>
      </c>
      <c r="Q9512" t="s">
        <v>1959</v>
      </c>
      <c r="R9512" t="s">
        <v>8367</v>
      </c>
    </row>
    <row r="9513" spans="1:18" x14ac:dyDescent="0.35">
      <c r="A9513">
        <v>5688</v>
      </c>
      <c r="B9513">
        <v>114</v>
      </c>
      <c r="C9513" t="s">
        <v>27</v>
      </c>
      <c r="D9513" t="s">
        <v>4970</v>
      </c>
      <c r="E9513">
        <v>237.75</v>
      </c>
      <c r="F9513" s="20">
        <v>45240</v>
      </c>
      <c r="G9513" s="20"/>
      <c r="H9513" s="20"/>
      <c r="I9513" s="20">
        <v>45229</v>
      </c>
      <c r="J9513" s="20"/>
      <c r="L9513" t="s">
        <v>4374</v>
      </c>
      <c r="M9513" t="s">
        <v>4970</v>
      </c>
      <c r="O9513" t="s">
        <v>1959</v>
      </c>
      <c r="P9513" t="s">
        <v>1959</v>
      </c>
      <c r="Q9513" t="s">
        <v>1959</v>
      </c>
      <c r="R9513" t="s">
        <v>8367</v>
      </c>
    </row>
    <row r="9514" spans="1:18" x14ac:dyDescent="0.35">
      <c r="A9514">
        <v>6120</v>
      </c>
      <c r="B9514">
        <v>114</v>
      </c>
      <c r="C9514" t="s">
        <v>27</v>
      </c>
      <c r="D9514" t="s">
        <v>1317</v>
      </c>
      <c r="E9514">
        <v>3750</v>
      </c>
      <c r="F9514" s="20">
        <v>44879</v>
      </c>
      <c r="G9514" s="20"/>
      <c r="H9514" s="20"/>
      <c r="I9514" s="20">
        <v>44866</v>
      </c>
      <c r="J9514" s="20"/>
      <c r="L9514" t="s">
        <v>1097</v>
      </c>
      <c r="M9514" t="s">
        <v>1105</v>
      </c>
      <c r="O9514" t="s">
        <v>756</v>
      </c>
      <c r="P9514" t="s">
        <v>1959</v>
      </c>
      <c r="Q9514" t="s">
        <v>1959</v>
      </c>
      <c r="R9514" t="s">
        <v>8367</v>
      </c>
    </row>
    <row r="9515" spans="1:18" x14ac:dyDescent="0.35">
      <c r="A9515">
        <v>6180</v>
      </c>
      <c r="B9515">
        <v>114</v>
      </c>
      <c r="C9515" t="s">
        <v>27</v>
      </c>
      <c r="D9515" t="s">
        <v>8464</v>
      </c>
      <c r="E9515">
        <v>7000</v>
      </c>
      <c r="F9515" s="20">
        <v>44873</v>
      </c>
      <c r="G9515" s="20"/>
      <c r="H9515" s="20"/>
      <c r="I9515" s="20">
        <v>44837</v>
      </c>
      <c r="J9515" s="20"/>
      <c r="L9515" t="s">
        <v>4251</v>
      </c>
      <c r="M9515" t="s">
        <v>7231</v>
      </c>
      <c r="O9515" t="s">
        <v>1959</v>
      </c>
      <c r="P9515" t="s">
        <v>1959</v>
      </c>
      <c r="Q9515" t="s">
        <v>1959</v>
      </c>
      <c r="R9515" t="s">
        <v>8367</v>
      </c>
    </row>
    <row r="9516" spans="1:18" x14ac:dyDescent="0.35">
      <c r="A9516">
        <v>6513</v>
      </c>
      <c r="B9516">
        <v>114</v>
      </c>
      <c r="C9516" t="s">
        <v>27</v>
      </c>
      <c r="D9516" t="s">
        <v>1317</v>
      </c>
      <c r="E9516">
        <v>3750</v>
      </c>
      <c r="F9516" s="20">
        <v>44847</v>
      </c>
      <c r="G9516" s="20"/>
      <c r="H9516" s="20"/>
      <c r="I9516" s="20">
        <v>44835</v>
      </c>
      <c r="J9516" s="20"/>
      <c r="L9516" t="s">
        <v>1097</v>
      </c>
      <c r="M9516" t="s">
        <v>1105</v>
      </c>
      <c r="O9516" t="s">
        <v>1959</v>
      </c>
      <c r="P9516" t="s">
        <v>1959</v>
      </c>
      <c r="Q9516" t="s">
        <v>1959</v>
      </c>
      <c r="R9516" t="s">
        <v>8367</v>
      </c>
    </row>
    <row r="9517" spans="1:18" x14ac:dyDescent="0.35">
      <c r="A9517">
        <v>6982</v>
      </c>
      <c r="B9517">
        <v>114</v>
      </c>
      <c r="C9517" t="s">
        <v>27</v>
      </c>
      <c r="D9517" t="s">
        <v>1317</v>
      </c>
      <c r="E9517">
        <v>3750</v>
      </c>
      <c r="F9517" s="20">
        <v>44817</v>
      </c>
      <c r="G9517" s="20"/>
      <c r="H9517" s="20"/>
      <c r="I9517" s="20">
        <v>44805</v>
      </c>
      <c r="J9517" s="20"/>
      <c r="L9517" t="s">
        <v>1097</v>
      </c>
      <c r="M9517" t="s">
        <v>1105</v>
      </c>
      <c r="O9517" t="s">
        <v>1959</v>
      </c>
      <c r="P9517" t="s">
        <v>1959</v>
      </c>
      <c r="Q9517" t="s">
        <v>1959</v>
      </c>
      <c r="R9517" t="s">
        <v>8367</v>
      </c>
    </row>
    <row r="9518" spans="1:18" x14ac:dyDescent="0.35">
      <c r="A9518">
        <v>7415</v>
      </c>
      <c r="B9518">
        <v>114</v>
      </c>
      <c r="C9518" t="s">
        <v>27</v>
      </c>
      <c r="D9518" t="s">
        <v>1317</v>
      </c>
      <c r="E9518">
        <v>3750</v>
      </c>
      <c r="F9518" s="20">
        <v>44788</v>
      </c>
      <c r="G9518" s="20"/>
      <c r="H9518" s="20"/>
      <c r="I9518" s="20">
        <v>44774</v>
      </c>
      <c r="J9518" s="20"/>
      <c r="L9518" t="s">
        <v>1097</v>
      </c>
      <c r="M9518" t="s">
        <v>1105</v>
      </c>
      <c r="O9518" t="s">
        <v>1959</v>
      </c>
      <c r="P9518" t="s">
        <v>1959</v>
      </c>
      <c r="Q9518" t="s">
        <v>1959</v>
      </c>
      <c r="R9518" t="s">
        <v>8367</v>
      </c>
    </row>
    <row r="9519" spans="1:18" x14ac:dyDescent="0.35">
      <c r="A9519">
        <v>9088</v>
      </c>
      <c r="B9519">
        <v>114</v>
      </c>
      <c r="C9519" t="s">
        <v>27</v>
      </c>
      <c r="D9519" t="s">
        <v>2103</v>
      </c>
      <c r="E9519">
        <v>3502.4</v>
      </c>
      <c r="F9519" s="20">
        <v>45296</v>
      </c>
      <c r="G9519" s="20"/>
      <c r="H9519" s="20"/>
      <c r="I9519" s="20">
        <v>45251</v>
      </c>
      <c r="J9519" s="20"/>
      <c r="L9519" t="s">
        <v>4146</v>
      </c>
      <c r="M9519" t="s">
        <v>4234</v>
      </c>
      <c r="O9519" t="s">
        <v>756</v>
      </c>
      <c r="P9519" t="s">
        <v>1959</v>
      </c>
      <c r="Q9519" t="s">
        <v>1959</v>
      </c>
      <c r="R9519" t="s">
        <v>266</v>
      </c>
    </row>
    <row r="9520" spans="1:18" x14ac:dyDescent="0.35">
      <c r="A9520">
        <v>9094</v>
      </c>
      <c r="B9520">
        <v>114</v>
      </c>
      <c r="C9520" t="s">
        <v>27</v>
      </c>
      <c r="D9520" t="s">
        <v>2189</v>
      </c>
      <c r="E9520">
        <v>652.16</v>
      </c>
      <c r="F9520" s="20">
        <v>45295</v>
      </c>
      <c r="G9520" s="20"/>
      <c r="H9520" s="20"/>
      <c r="I9520" s="20">
        <v>45265</v>
      </c>
      <c r="J9520" s="20"/>
      <c r="L9520" t="s">
        <v>4146</v>
      </c>
      <c r="M9520" t="s">
        <v>4147</v>
      </c>
      <c r="O9520" t="s">
        <v>756</v>
      </c>
      <c r="P9520" t="s">
        <v>757</v>
      </c>
      <c r="Q9520" t="s">
        <v>758</v>
      </c>
      <c r="R9520" t="s">
        <v>266</v>
      </c>
    </row>
    <row r="9521" spans="1:18" x14ac:dyDescent="0.35">
      <c r="A9521">
        <v>9101</v>
      </c>
      <c r="B9521">
        <v>114</v>
      </c>
      <c r="C9521" t="s">
        <v>27</v>
      </c>
      <c r="D9521" t="s">
        <v>952</v>
      </c>
      <c r="E9521">
        <v>1220.0999999999999</v>
      </c>
      <c r="F9521" s="20">
        <v>45293</v>
      </c>
      <c r="G9521" s="20"/>
      <c r="H9521" s="20"/>
      <c r="I9521" s="20">
        <v>45265</v>
      </c>
      <c r="J9521" s="20"/>
      <c r="L9521" t="s">
        <v>4146</v>
      </c>
      <c r="M9521" t="s">
        <v>4147</v>
      </c>
      <c r="O9521" t="s">
        <v>756</v>
      </c>
      <c r="P9521" t="s">
        <v>757</v>
      </c>
      <c r="Q9521" t="s">
        <v>758</v>
      </c>
      <c r="R9521" t="s">
        <v>266</v>
      </c>
    </row>
    <row r="9522" spans="1:18" x14ac:dyDescent="0.35">
      <c r="A9522">
        <v>9104</v>
      </c>
      <c r="B9522">
        <v>114</v>
      </c>
      <c r="C9522" t="s">
        <v>27</v>
      </c>
      <c r="D9522" t="s">
        <v>8465</v>
      </c>
      <c r="E9522">
        <v>1567.27</v>
      </c>
      <c r="F9522" s="20">
        <v>45293</v>
      </c>
      <c r="G9522" s="20"/>
      <c r="H9522" s="20"/>
      <c r="I9522" s="20">
        <v>45265</v>
      </c>
      <c r="J9522" s="20"/>
      <c r="L9522" t="s">
        <v>4146</v>
      </c>
      <c r="M9522" t="s">
        <v>4147</v>
      </c>
      <c r="O9522" t="s">
        <v>756</v>
      </c>
      <c r="P9522" t="s">
        <v>757</v>
      </c>
      <c r="Q9522" t="s">
        <v>758</v>
      </c>
      <c r="R9522" t="s">
        <v>266</v>
      </c>
    </row>
    <row r="9523" spans="1:18" x14ac:dyDescent="0.35">
      <c r="A9523">
        <v>9106</v>
      </c>
      <c r="B9523">
        <v>114</v>
      </c>
      <c r="C9523" t="s">
        <v>27</v>
      </c>
      <c r="D9523" t="s">
        <v>8465</v>
      </c>
      <c r="E9523">
        <v>1697.6</v>
      </c>
      <c r="F9523" s="20">
        <v>45292</v>
      </c>
      <c r="G9523" s="20"/>
      <c r="H9523" s="20"/>
      <c r="I9523" s="20">
        <v>45265</v>
      </c>
      <c r="J9523" s="20"/>
      <c r="L9523" t="s">
        <v>4146</v>
      </c>
      <c r="M9523" t="s">
        <v>4147</v>
      </c>
      <c r="O9523" t="s">
        <v>756</v>
      </c>
      <c r="P9523" t="s">
        <v>1959</v>
      </c>
      <c r="Q9523" t="s">
        <v>758</v>
      </c>
      <c r="R9523" t="s">
        <v>8367</v>
      </c>
    </row>
    <row r="9524" spans="1:18" x14ac:dyDescent="0.35">
      <c r="A9524">
        <v>9173</v>
      </c>
      <c r="B9524">
        <v>114</v>
      </c>
      <c r="C9524" t="s">
        <v>27</v>
      </c>
      <c r="D9524" t="s">
        <v>1533</v>
      </c>
      <c r="E9524">
        <v>1182.01</v>
      </c>
      <c r="F9524" s="20">
        <v>45295</v>
      </c>
      <c r="G9524" s="20"/>
      <c r="H9524" s="20"/>
      <c r="I9524" s="20">
        <v>45265</v>
      </c>
      <c r="J9524" s="20"/>
      <c r="L9524" t="s">
        <v>4146</v>
      </c>
      <c r="M9524" t="s">
        <v>4147</v>
      </c>
      <c r="O9524" t="s">
        <v>756</v>
      </c>
      <c r="P9524" t="s">
        <v>757</v>
      </c>
      <c r="Q9524" t="s">
        <v>758</v>
      </c>
      <c r="R9524" t="s">
        <v>266</v>
      </c>
    </row>
    <row r="9525" spans="1:18" x14ac:dyDescent="0.35">
      <c r="A9525">
        <v>9274</v>
      </c>
      <c r="B9525">
        <v>114</v>
      </c>
      <c r="C9525" t="s">
        <v>27</v>
      </c>
      <c r="D9525" t="s">
        <v>848</v>
      </c>
      <c r="E9525">
        <v>2452.71</v>
      </c>
      <c r="F9525" s="20">
        <v>45295</v>
      </c>
      <c r="G9525" s="20"/>
      <c r="H9525" s="20"/>
      <c r="I9525" s="20">
        <v>45271</v>
      </c>
      <c r="J9525" s="20"/>
      <c r="L9525" t="s">
        <v>4146</v>
      </c>
      <c r="M9525" t="s">
        <v>4147</v>
      </c>
      <c r="O9525" t="s">
        <v>756</v>
      </c>
      <c r="P9525" t="s">
        <v>757</v>
      </c>
      <c r="Q9525" t="s">
        <v>758</v>
      </c>
      <c r="R9525" t="s">
        <v>266</v>
      </c>
    </row>
    <row r="9526" spans="1:18" x14ac:dyDescent="0.35">
      <c r="A9526">
        <v>9278</v>
      </c>
      <c r="B9526">
        <v>114</v>
      </c>
      <c r="C9526" t="s">
        <v>27</v>
      </c>
      <c r="D9526" t="s">
        <v>885</v>
      </c>
      <c r="E9526">
        <v>2545</v>
      </c>
      <c r="F9526" s="20">
        <v>45293</v>
      </c>
      <c r="G9526" s="20"/>
      <c r="H9526" s="20"/>
      <c r="I9526" s="20">
        <v>45271</v>
      </c>
      <c r="J9526" s="20"/>
      <c r="L9526" t="s">
        <v>4146</v>
      </c>
      <c r="M9526" t="s">
        <v>4147</v>
      </c>
      <c r="O9526" t="s">
        <v>756</v>
      </c>
      <c r="P9526" t="s">
        <v>757</v>
      </c>
      <c r="Q9526" t="s">
        <v>758</v>
      </c>
      <c r="R9526" t="s">
        <v>266</v>
      </c>
    </row>
    <row r="9527" spans="1:18" x14ac:dyDescent="0.35">
      <c r="A9527">
        <v>9283</v>
      </c>
      <c r="B9527">
        <v>114</v>
      </c>
      <c r="C9527" t="s">
        <v>27</v>
      </c>
      <c r="D9527" t="s">
        <v>8465</v>
      </c>
      <c r="E9527">
        <v>1889.59</v>
      </c>
      <c r="F9527" s="20">
        <v>45292</v>
      </c>
      <c r="G9527" s="20"/>
      <c r="H9527" s="20"/>
      <c r="I9527" s="20">
        <v>45271</v>
      </c>
      <c r="J9527" s="20"/>
      <c r="L9527" t="s">
        <v>4146</v>
      </c>
      <c r="M9527" t="s">
        <v>4147</v>
      </c>
      <c r="O9527" t="s">
        <v>756</v>
      </c>
      <c r="P9527" t="s">
        <v>757</v>
      </c>
      <c r="Q9527" t="s">
        <v>758</v>
      </c>
      <c r="R9527" t="s">
        <v>266</v>
      </c>
    </row>
    <row r="9528" spans="1:18" x14ac:dyDescent="0.35">
      <c r="A9528">
        <v>9418</v>
      </c>
      <c r="B9528">
        <v>114</v>
      </c>
      <c r="C9528" t="s">
        <v>27</v>
      </c>
      <c r="D9528" t="s">
        <v>8466</v>
      </c>
      <c r="E9528">
        <v>1651.03</v>
      </c>
      <c r="F9528" s="20">
        <v>44949</v>
      </c>
      <c r="G9528" s="20"/>
      <c r="H9528" s="20"/>
      <c r="I9528" s="20">
        <v>44889</v>
      </c>
      <c r="J9528" s="20"/>
      <c r="L9528" t="s">
        <v>4130</v>
      </c>
      <c r="M9528" t="s">
        <v>4423</v>
      </c>
      <c r="O9528" t="s">
        <v>1959</v>
      </c>
      <c r="P9528" t="s">
        <v>1959</v>
      </c>
      <c r="Q9528" t="s">
        <v>1959</v>
      </c>
      <c r="R9528" t="s">
        <v>8367</v>
      </c>
    </row>
    <row r="9529" spans="1:18" x14ac:dyDescent="0.35">
      <c r="A9529">
        <v>9452</v>
      </c>
      <c r="B9529">
        <v>114</v>
      </c>
      <c r="C9529" t="s">
        <v>27</v>
      </c>
      <c r="D9529" t="s">
        <v>1374</v>
      </c>
      <c r="E9529">
        <v>604.22</v>
      </c>
      <c r="F9529" s="20">
        <v>44946</v>
      </c>
      <c r="G9529" s="20"/>
      <c r="H9529" s="20"/>
      <c r="I9529" s="20">
        <v>44935</v>
      </c>
      <c r="J9529" s="20"/>
      <c r="L9529" t="s">
        <v>4279</v>
      </c>
      <c r="M9529" t="s">
        <v>1374</v>
      </c>
      <c r="O9529" t="s">
        <v>1959</v>
      </c>
      <c r="P9529" t="s">
        <v>1959</v>
      </c>
      <c r="Q9529" t="s">
        <v>1959</v>
      </c>
      <c r="R9529" t="s">
        <v>8367</v>
      </c>
    </row>
    <row r="9530" spans="1:18" x14ac:dyDescent="0.35">
      <c r="A9530">
        <v>9754</v>
      </c>
      <c r="B9530">
        <v>114</v>
      </c>
      <c r="C9530" t="s">
        <v>27</v>
      </c>
      <c r="D9530" t="s">
        <v>765</v>
      </c>
      <c r="E9530">
        <v>414.04</v>
      </c>
      <c r="F9530" s="20">
        <v>45296</v>
      </c>
      <c r="G9530" s="20"/>
      <c r="H9530" s="20"/>
      <c r="I9530" s="20">
        <v>45273</v>
      </c>
      <c r="J9530" s="20"/>
      <c r="L9530" t="s">
        <v>4146</v>
      </c>
      <c r="M9530" t="s">
        <v>4234</v>
      </c>
      <c r="O9530" t="s">
        <v>756</v>
      </c>
      <c r="P9530" t="s">
        <v>757</v>
      </c>
      <c r="Q9530" t="s">
        <v>758</v>
      </c>
      <c r="R9530" t="s">
        <v>266</v>
      </c>
    </row>
    <row r="9531" spans="1:18" x14ac:dyDescent="0.35">
      <c r="A9531">
        <v>9755</v>
      </c>
      <c r="B9531">
        <v>114</v>
      </c>
      <c r="C9531" t="s">
        <v>27</v>
      </c>
      <c r="D9531" t="s">
        <v>794</v>
      </c>
      <c r="E9531">
        <v>2835.12</v>
      </c>
      <c r="F9531" s="20">
        <v>45294</v>
      </c>
      <c r="G9531" s="20"/>
      <c r="H9531" s="20"/>
      <c r="I9531" s="20">
        <v>45273</v>
      </c>
      <c r="J9531" s="20"/>
      <c r="L9531" t="s">
        <v>4146</v>
      </c>
      <c r="M9531" t="s">
        <v>4234</v>
      </c>
      <c r="O9531" t="s">
        <v>756</v>
      </c>
      <c r="P9531" t="s">
        <v>757</v>
      </c>
      <c r="Q9531" t="s">
        <v>758</v>
      </c>
      <c r="R9531" t="s">
        <v>266</v>
      </c>
    </row>
    <row r="9532" spans="1:18" x14ac:dyDescent="0.35">
      <c r="A9532">
        <v>9756</v>
      </c>
      <c r="B9532">
        <v>114</v>
      </c>
      <c r="C9532" t="s">
        <v>27</v>
      </c>
      <c r="D9532" t="s">
        <v>7253</v>
      </c>
      <c r="E9532">
        <v>2393.4</v>
      </c>
      <c r="F9532" s="20">
        <v>45294</v>
      </c>
      <c r="G9532" s="20"/>
      <c r="H9532" s="20"/>
      <c r="I9532" s="20">
        <v>45274</v>
      </c>
      <c r="J9532" s="20"/>
      <c r="L9532" t="s">
        <v>4130</v>
      </c>
      <c r="M9532" t="s">
        <v>4423</v>
      </c>
      <c r="O9532" t="s">
        <v>756</v>
      </c>
      <c r="P9532" t="s">
        <v>757</v>
      </c>
      <c r="Q9532" t="s">
        <v>758</v>
      </c>
      <c r="R9532" t="s">
        <v>266</v>
      </c>
    </row>
    <row r="9533" spans="1:18" x14ac:dyDescent="0.35">
      <c r="A9533">
        <v>9806</v>
      </c>
      <c r="B9533">
        <v>114</v>
      </c>
      <c r="C9533" t="s">
        <v>27</v>
      </c>
      <c r="D9533" t="s">
        <v>5964</v>
      </c>
      <c r="E9533">
        <v>1252.3499999999999</v>
      </c>
      <c r="F9533" s="20">
        <v>45301</v>
      </c>
      <c r="G9533" s="20"/>
      <c r="H9533" s="20"/>
      <c r="I9533" s="20">
        <v>45280</v>
      </c>
      <c r="J9533" s="20"/>
      <c r="L9533" t="s">
        <v>4146</v>
      </c>
      <c r="M9533" t="s">
        <v>4234</v>
      </c>
      <c r="O9533" t="s">
        <v>756</v>
      </c>
      <c r="P9533" t="s">
        <v>1959</v>
      </c>
      <c r="Q9533" t="s">
        <v>758</v>
      </c>
      <c r="R9533" t="s">
        <v>8367</v>
      </c>
    </row>
    <row r="9534" spans="1:18" x14ac:dyDescent="0.35">
      <c r="A9534">
        <v>9812</v>
      </c>
      <c r="B9534">
        <v>114</v>
      </c>
      <c r="C9534" t="s">
        <v>27</v>
      </c>
      <c r="D9534" t="s">
        <v>848</v>
      </c>
      <c r="E9534">
        <v>1101.4000000000001</v>
      </c>
      <c r="F9534" s="20">
        <v>45296</v>
      </c>
      <c r="G9534" s="20"/>
      <c r="H9534" s="20"/>
      <c r="I9534" s="20">
        <v>45278</v>
      </c>
      <c r="J9534" s="20"/>
      <c r="L9534" t="s">
        <v>4146</v>
      </c>
      <c r="M9534" t="s">
        <v>4147</v>
      </c>
      <c r="O9534" t="s">
        <v>756</v>
      </c>
      <c r="P9534" t="s">
        <v>1959</v>
      </c>
      <c r="Q9534" t="s">
        <v>1959</v>
      </c>
      <c r="R9534" t="s">
        <v>266</v>
      </c>
    </row>
    <row r="9535" spans="1:18" x14ac:dyDescent="0.35">
      <c r="A9535">
        <v>9813</v>
      </c>
      <c r="B9535">
        <v>114</v>
      </c>
      <c r="C9535" t="s">
        <v>27</v>
      </c>
      <c r="D9535" t="s">
        <v>2083</v>
      </c>
      <c r="E9535">
        <v>1857.76</v>
      </c>
      <c r="F9535" s="20">
        <v>45295</v>
      </c>
      <c r="G9535" s="20"/>
      <c r="H9535" s="20"/>
      <c r="I9535" s="20">
        <v>45280</v>
      </c>
      <c r="J9535" s="20"/>
      <c r="L9535" t="s">
        <v>4130</v>
      </c>
      <c r="M9535" t="s">
        <v>4678</v>
      </c>
      <c r="O9535" t="s">
        <v>756</v>
      </c>
      <c r="P9535" t="s">
        <v>757</v>
      </c>
      <c r="Q9535" t="s">
        <v>758</v>
      </c>
      <c r="R9535" t="s">
        <v>266</v>
      </c>
    </row>
    <row r="9536" spans="1:18" x14ac:dyDescent="0.35">
      <c r="A9536">
        <v>9814</v>
      </c>
      <c r="B9536">
        <v>114</v>
      </c>
      <c r="C9536" t="s">
        <v>27</v>
      </c>
      <c r="D9536" t="s">
        <v>8467</v>
      </c>
      <c r="E9536">
        <v>1649.8</v>
      </c>
      <c r="F9536" s="20">
        <v>45295</v>
      </c>
      <c r="G9536" s="20"/>
      <c r="H9536" s="20"/>
      <c r="I9536" s="20">
        <v>45280</v>
      </c>
      <c r="J9536" s="20"/>
      <c r="L9536" t="s">
        <v>4146</v>
      </c>
      <c r="M9536" t="s">
        <v>4234</v>
      </c>
      <c r="O9536" t="s">
        <v>756</v>
      </c>
      <c r="P9536" t="s">
        <v>757</v>
      </c>
      <c r="Q9536" t="s">
        <v>758</v>
      </c>
      <c r="R9536" t="s">
        <v>266</v>
      </c>
    </row>
    <row r="9537" spans="1:18" x14ac:dyDescent="0.35">
      <c r="A9537">
        <v>9821</v>
      </c>
      <c r="B9537">
        <v>114</v>
      </c>
      <c r="C9537" t="s">
        <v>27</v>
      </c>
      <c r="D9537" t="s">
        <v>5964</v>
      </c>
      <c r="E9537">
        <v>2228.02</v>
      </c>
      <c r="F9537" s="20">
        <v>45294</v>
      </c>
      <c r="G9537" s="20"/>
      <c r="H9537" s="20"/>
      <c r="I9537" s="20">
        <v>45280</v>
      </c>
      <c r="J9537" s="20"/>
      <c r="L9537" t="s">
        <v>4146</v>
      </c>
      <c r="M9537" t="s">
        <v>4234</v>
      </c>
      <c r="O9537" t="s">
        <v>756</v>
      </c>
      <c r="P9537" t="s">
        <v>757</v>
      </c>
      <c r="Q9537" t="s">
        <v>758</v>
      </c>
      <c r="R9537" t="s">
        <v>266</v>
      </c>
    </row>
    <row r="9538" spans="1:18" x14ac:dyDescent="0.35">
      <c r="A9538">
        <v>9852</v>
      </c>
      <c r="B9538">
        <v>114</v>
      </c>
      <c r="C9538" t="s">
        <v>27</v>
      </c>
      <c r="D9538" t="s">
        <v>941</v>
      </c>
      <c r="E9538">
        <v>16144.64</v>
      </c>
      <c r="F9538" s="20">
        <v>45286</v>
      </c>
      <c r="G9538" s="20"/>
      <c r="H9538" s="20"/>
      <c r="I9538" s="20">
        <v>45282</v>
      </c>
      <c r="J9538" s="20"/>
      <c r="L9538" t="s">
        <v>4231</v>
      </c>
      <c r="M9538" t="s">
        <v>4232</v>
      </c>
      <c r="O9538" t="s">
        <v>756</v>
      </c>
      <c r="P9538" t="s">
        <v>757</v>
      </c>
      <c r="Q9538" t="s">
        <v>758</v>
      </c>
      <c r="R9538" t="s">
        <v>266</v>
      </c>
    </row>
    <row r="9539" spans="1:18" x14ac:dyDescent="0.35">
      <c r="A9539">
        <v>9865</v>
      </c>
      <c r="B9539">
        <v>114</v>
      </c>
      <c r="C9539" t="s">
        <v>27</v>
      </c>
      <c r="D9539" t="s">
        <v>8467</v>
      </c>
      <c r="E9539">
        <v>55.2</v>
      </c>
      <c r="F9539" s="20">
        <v>45281</v>
      </c>
      <c r="G9539" s="20"/>
      <c r="H9539" s="20"/>
      <c r="I9539" s="20">
        <v>45267</v>
      </c>
      <c r="J9539" s="20"/>
      <c r="L9539" t="s">
        <v>4146</v>
      </c>
      <c r="M9539" t="s">
        <v>4234</v>
      </c>
      <c r="O9539" t="s">
        <v>756</v>
      </c>
      <c r="P9539" t="s">
        <v>757</v>
      </c>
      <c r="Q9539" t="s">
        <v>758</v>
      </c>
      <c r="R9539" t="s">
        <v>266</v>
      </c>
    </row>
    <row r="9540" spans="1:18" x14ac:dyDescent="0.35">
      <c r="A9540">
        <v>9870</v>
      </c>
      <c r="B9540">
        <v>114</v>
      </c>
      <c r="C9540" t="s">
        <v>27</v>
      </c>
      <c r="D9540" t="s">
        <v>1054</v>
      </c>
      <c r="E9540">
        <v>10.49</v>
      </c>
      <c r="F9540" s="20">
        <v>45293</v>
      </c>
      <c r="G9540" s="20"/>
      <c r="H9540" s="20"/>
      <c r="I9540" s="20">
        <v>45287</v>
      </c>
      <c r="J9540" s="20"/>
      <c r="L9540" t="s">
        <v>4279</v>
      </c>
      <c r="M9540" t="s">
        <v>8331</v>
      </c>
      <c r="O9540" t="s">
        <v>756</v>
      </c>
      <c r="P9540" t="s">
        <v>757</v>
      </c>
      <c r="Q9540" t="s">
        <v>758</v>
      </c>
      <c r="R9540" t="s">
        <v>266</v>
      </c>
    </row>
    <row r="9541" spans="1:18" x14ac:dyDescent="0.35">
      <c r="A9541">
        <v>9912</v>
      </c>
      <c r="B9541">
        <v>114</v>
      </c>
      <c r="C9541" t="s">
        <v>27</v>
      </c>
      <c r="D9541" t="s">
        <v>5964</v>
      </c>
      <c r="E9541">
        <v>719.76</v>
      </c>
      <c r="F9541" s="20">
        <v>45296</v>
      </c>
      <c r="G9541" s="20"/>
      <c r="H9541" s="20"/>
      <c r="I9541" s="20">
        <v>45282</v>
      </c>
      <c r="J9541" s="20"/>
      <c r="L9541" t="s">
        <v>4146</v>
      </c>
      <c r="M9541" t="s">
        <v>4234</v>
      </c>
      <c r="O9541" t="s">
        <v>756</v>
      </c>
      <c r="P9541" t="s">
        <v>1959</v>
      </c>
      <c r="Q9541" t="s">
        <v>1959</v>
      </c>
      <c r="R9541" t="s">
        <v>8367</v>
      </c>
    </row>
    <row r="9542" spans="1:18" x14ac:dyDescent="0.35">
      <c r="A9542">
        <v>9914</v>
      </c>
      <c r="B9542">
        <v>114</v>
      </c>
      <c r="C9542" t="s">
        <v>27</v>
      </c>
      <c r="D9542" t="s">
        <v>8467</v>
      </c>
      <c r="E9542">
        <v>2897.63</v>
      </c>
      <c r="F9542" s="20">
        <v>45296</v>
      </c>
      <c r="G9542" s="20"/>
      <c r="H9542" s="20"/>
      <c r="I9542" s="20">
        <v>45281</v>
      </c>
      <c r="J9542" s="20"/>
      <c r="L9542" t="s">
        <v>4146</v>
      </c>
      <c r="M9542" t="s">
        <v>4234</v>
      </c>
      <c r="O9542" t="s">
        <v>756</v>
      </c>
      <c r="P9542" t="s">
        <v>1959</v>
      </c>
      <c r="Q9542" t="s">
        <v>1959</v>
      </c>
      <c r="R9542" t="s">
        <v>266</v>
      </c>
    </row>
    <row r="9543" spans="1:18" x14ac:dyDescent="0.35">
      <c r="A9543">
        <v>9918</v>
      </c>
      <c r="B9543">
        <v>114</v>
      </c>
      <c r="C9543" t="s">
        <v>27</v>
      </c>
      <c r="D9543" t="s">
        <v>1960</v>
      </c>
      <c r="E9543">
        <v>2965.06</v>
      </c>
      <c r="F9543" s="20">
        <v>45295</v>
      </c>
      <c r="G9543" s="20"/>
      <c r="H9543" s="20"/>
      <c r="I9543" s="20">
        <v>45286</v>
      </c>
      <c r="J9543" s="20"/>
      <c r="L9543" t="s">
        <v>4146</v>
      </c>
      <c r="M9543" t="s">
        <v>4234</v>
      </c>
      <c r="O9543" t="s">
        <v>756</v>
      </c>
      <c r="P9543" t="s">
        <v>757</v>
      </c>
      <c r="Q9543" t="s">
        <v>758</v>
      </c>
      <c r="R9543" t="s">
        <v>266</v>
      </c>
    </row>
    <row r="9544" spans="1:18" x14ac:dyDescent="0.35">
      <c r="A9544">
        <v>9919</v>
      </c>
      <c r="B9544">
        <v>114</v>
      </c>
      <c r="C9544" t="s">
        <v>27</v>
      </c>
      <c r="D9544" t="s">
        <v>941</v>
      </c>
      <c r="E9544">
        <v>8300</v>
      </c>
      <c r="F9544" s="20">
        <v>45295</v>
      </c>
      <c r="G9544" s="20"/>
      <c r="H9544" s="20"/>
      <c r="I9544" s="20">
        <v>45288</v>
      </c>
      <c r="J9544" s="20"/>
      <c r="L9544" t="s">
        <v>4231</v>
      </c>
      <c r="M9544" t="s">
        <v>4232</v>
      </c>
      <c r="O9544" t="s">
        <v>756</v>
      </c>
      <c r="P9544" t="s">
        <v>757</v>
      </c>
      <c r="Q9544" t="s">
        <v>758</v>
      </c>
      <c r="R9544" t="s">
        <v>266</v>
      </c>
    </row>
    <row r="9545" spans="1:18" x14ac:dyDescent="0.35">
      <c r="A9545">
        <v>9924</v>
      </c>
      <c r="B9545">
        <v>114</v>
      </c>
      <c r="C9545" t="s">
        <v>27</v>
      </c>
      <c r="D9545" t="s">
        <v>5964</v>
      </c>
      <c r="E9545">
        <v>719.7</v>
      </c>
      <c r="F9545" s="20">
        <v>45295</v>
      </c>
      <c r="G9545" s="20"/>
      <c r="H9545" s="20"/>
      <c r="I9545" s="20">
        <v>45281</v>
      </c>
      <c r="J9545" s="20"/>
      <c r="L9545" t="s">
        <v>4146</v>
      </c>
      <c r="M9545" t="s">
        <v>4234</v>
      </c>
      <c r="O9545" t="s">
        <v>756</v>
      </c>
      <c r="P9545" t="s">
        <v>1959</v>
      </c>
      <c r="Q9545" t="s">
        <v>758</v>
      </c>
      <c r="R9545" t="s">
        <v>8367</v>
      </c>
    </row>
    <row r="9546" spans="1:18" x14ac:dyDescent="0.35">
      <c r="A9546">
        <v>9926</v>
      </c>
      <c r="B9546">
        <v>114</v>
      </c>
      <c r="C9546" t="s">
        <v>27</v>
      </c>
      <c r="D9546" t="s">
        <v>8467</v>
      </c>
      <c r="E9546">
        <v>2495.6999999999998</v>
      </c>
      <c r="F9546" s="20">
        <v>45294</v>
      </c>
      <c r="G9546" s="20"/>
      <c r="H9546" s="20"/>
      <c r="I9546" s="20">
        <v>45274</v>
      </c>
      <c r="J9546" s="20"/>
      <c r="L9546" t="s">
        <v>4146</v>
      </c>
      <c r="M9546" t="s">
        <v>4234</v>
      </c>
      <c r="O9546" t="s">
        <v>756</v>
      </c>
      <c r="P9546" t="s">
        <v>757</v>
      </c>
      <c r="Q9546" t="s">
        <v>758</v>
      </c>
      <c r="R9546" t="s">
        <v>266</v>
      </c>
    </row>
    <row r="9547" spans="1:18" x14ac:dyDescent="0.35">
      <c r="A9547">
        <v>9995</v>
      </c>
      <c r="B9547">
        <v>114</v>
      </c>
      <c r="C9547" t="s">
        <v>27</v>
      </c>
      <c r="D9547" t="s">
        <v>5964</v>
      </c>
      <c r="E9547">
        <v>1171.99</v>
      </c>
      <c r="F9547" s="20">
        <v>45301</v>
      </c>
      <c r="G9547" s="20"/>
      <c r="H9547" s="20"/>
      <c r="I9547" s="20">
        <v>45286</v>
      </c>
      <c r="J9547" s="20"/>
      <c r="L9547" t="s">
        <v>4146</v>
      </c>
      <c r="M9547" t="s">
        <v>4234</v>
      </c>
      <c r="O9547" t="s">
        <v>756</v>
      </c>
      <c r="P9547" t="s">
        <v>1959</v>
      </c>
      <c r="Q9547" t="s">
        <v>758</v>
      </c>
      <c r="R9547" t="s">
        <v>8367</v>
      </c>
    </row>
    <row r="9548" spans="1:18" x14ac:dyDescent="0.35">
      <c r="A9548">
        <v>9998</v>
      </c>
      <c r="B9548">
        <v>114</v>
      </c>
      <c r="C9548" t="s">
        <v>27</v>
      </c>
      <c r="D9548" t="s">
        <v>8278</v>
      </c>
      <c r="E9548">
        <v>944.22</v>
      </c>
      <c r="F9548" s="20">
        <v>45300</v>
      </c>
      <c r="G9548" s="20"/>
      <c r="H9548" s="20"/>
      <c r="I9548" s="20">
        <v>45286</v>
      </c>
      <c r="J9548" s="20"/>
      <c r="L9548" t="s">
        <v>4146</v>
      </c>
      <c r="M9548" t="s">
        <v>4147</v>
      </c>
      <c r="O9548" t="s">
        <v>756</v>
      </c>
      <c r="P9548" t="s">
        <v>757</v>
      </c>
      <c r="Q9548" t="s">
        <v>758</v>
      </c>
      <c r="R9548" t="s">
        <v>266</v>
      </c>
    </row>
    <row r="9549" spans="1:18" x14ac:dyDescent="0.35">
      <c r="A9549">
        <v>10005</v>
      </c>
      <c r="B9549">
        <v>114</v>
      </c>
      <c r="C9549" t="s">
        <v>27</v>
      </c>
      <c r="D9549" t="s">
        <v>794</v>
      </c>
      <c r="E9549">
        <v>2834.27</v>
      </c>
      <c r="F9549" s="20">
        <v>45297</v>
      </c>
      <c r="G9549" s="20"/>
      <c r="H9549" s="20"/>
      <c r="I9549" s="20">
        <v>45273</v>
      </c>
      <c r="J9549" s="20"/>
      <c r="L9549" t="s">
        <v>4146</v>
      </c>
      <c r="M9549" t="s">
        <v>4234</v>
      </c>
      <c r="O9549" t="s">
        <v>756</v>
      </c>
      <c r="P9549" t="s">
        <v>757</v>
      </c>
      <c r="Q9549" t="s">
        <v>758</v>
      </c>
      <c r="R9549" t="s">
        <v>266</v>
      </c>
    </row>
    <row r="9550" spans="1:18" x14ac:dyDescent="0.35">
      <c r="A9550">
        <v>10006</v>
      </c>
      <c r="B9550">
        <v>114</v>
      </c>
      <c r="C9550" t="s">
        <v>27</v>
      </c>
      <c r="D9550" t="s">
        <v>882</v>
      </c>
      <c r="E9550">
        <v>2581.98</v>
      </c>
      <c r="F9550" s="20">
        <v>45296</v>
      </c>
      <c r="G9550" s="20"/>
      <c r="H9550" s="20"/>
      <c r="I9550" s="20">
        <v>45291</v>
      </c>
      <c r="J9550" s="20"/>
      <c r="L9550" t="s">
        <v>4279</v>
      </c>
      <c r="M9550" t="s">
        <v>4557</v>
      </c>
      <c r="O9550" t="s">
        <v>756</v>
      </c>
      <c r="P9550" t="s">
        <v>757</v>
      </c>
      <c r="Q9550" t="s">
        <v>758</v>
      </c>
      <c r="R9550" t="s">
        <v>266</v>
      </c>
    </row>
    <row r="9551" spans="1:18" x14ac:dyDescent="0.35">
      <c r="A9551">
        <v>10014</v>
      </c>
      <c r="B9551">
        <v>114</v>
      </c>
      <c r="C9551" t="s">
        <v>27</v>
      </c>
      <c r="D9551" t="s">
        <v>1374</v>
      </c>
      <c r="E9551">
        <v>467.86</v>
      </c>
      <c r="F9551" s="20">
        <v>45310</v>
      </c>
      <c r="G9551" s="20"/>
      <c r="H9551" s="20"/>
      <c r="I9551" s="20">
        <v>45291</v>
      </c>
      <c r="J9551" s="20"/>
      <c r="L9551" t="s">
        <v>4279</v>
      </c>
      <c r="M9551" t="s">
        <v>1374</v>
      </c>
      <c r="O9551" t="s">
        <v>756</v>
      </c>
      <c r="P9551" t="s">
        <v>7954</v>
      </c>
      <c r="Q9551" t="s">
        <v>1959</v>
      </c>
      <c r="R9551" t="s">
        <v>8367</v>
      </c>
    </row>
    <row r="9552" spans="1:18" x14ac:dyDescent="0.35">
      <c r="A9552">
        <v>10075</v>
      </c>
      <c r="B9552">
        <v>114</v>
      </c>
      <c r="C9552" t="s">
        <v>27</v>
      </c>
      <c r="D9552" t="s">
        <v>8278</v>
      </c>
      <c r="E9552">
        <v>1463.31</v>
      </c>
      <c r="F9552" s="20">
        <v>45314</v>
      </c>
      <c r="G9552" s="20"/>
      <c r="H9552" s="20"/>
      <c r="I9552" s="20">
        <v>45293</v>
      </c>
      <c r="J9552" s="20"/>
      <c r="L9552" t="s">
        <v>4146</v>
      </c>
      <c r="M9552" t="s">
        <v>4147</v>
      </c>
      <c r="O9552" t="s">
        <v>756</v>
      </c>
      <c r="P9552" t="s">
        <v>757</v>
      </c>
      <c r="Q9552" t="s">
        <v>758</v>
      </c>
      <c r="R9552" t="s">
        <v>266</v>
      </c>
    </row>
    <row r="9553" spans="1:18" x14ac:dyDescent="0.35">
      <c r="A9553">
        <v>10076</v>
      </c>
      <c r="B9553">
        <v>114</v>
      </c>
      <c r="C9553" t="s">
        <v>27</v>
      </c>
      <c r="D9553" t="s">
        <v>7957</v>
      </c>
      <c r="E9553">
        <v>2449.94</v>
      </c>
      <c r="F9553" s="20">
        <v>45314</v>
      </c>
      <c r="G9553" s="20"/>
      <c r="H9553" s="20"/>
      <c r="I9553" s="20">
        <v>45286</v>
      </c>
      <c r="J9553" s="20"/>
      <c r="L9553" t="s">
        <v>4146</v>
      </c>
      <c r="M9553" t="s">
        <v>4234</v>
      </c>
      <c r="O9553" t="s">
        <v>756</v>
      </c>
      <c r="P9553" t="s">
        <v>757</v>
      </c>
      <c r="Q9553" t="s">
        <v>758</v>
      </c>
      <c r="R9553" t="s">
        <v>266</v>
      </c>
    </row>
    <row r="9554" spans="1:18" x14ac:dyDescent="0.35">
      <c r="A9554">
        <v>10078</v>
      </c>
      <c r="B9554">
        <v>114</v>
      </c>
      <c r="C9554" t="s">
        <v>27</v>
      </c>
      <c r="D9554" t="s">
        <v>765</v>
      </c>
      <c r="E9554">
        <v>2574.12</v>
      </c>
      <c r="F9554" s="20">
        <v>45314</v>
      </c>
      <c r="G9554" s="20"/>
      <c r="H9554" s="20"/>
      <c r="I9554" s="20">
        <v>45294</v>
      </c>
      <c r="J9554" s="20"/>
      <c r="L9554" t="s">
        <v>4146</v>
      </c>
      <c r="M9554" t="s">
        <v>4147</v>
      </c>
      <c r="O9554" t="s">
        <v>756</v>
      </c>
      <c r="P9554" t="s">
        <v>757</v>
      </c>
      <c r="Q9554" t="s">
        <v>758</v>
      </c>
      <c r="R9554" t="s">
        <v>266</v>
      </c>
    </row>
    <row r="9555" spans="1:18" x14ac:dyDescent="0.35">
      <c r="A9555">
        <v>10079</v>
      </c>
      <c r="B9555">
        <v>114</v>
      </c>
      <c r="C9555" t="s">
        <v>27</v>
      </c>
      <c r="D9555" t="s">
        <v>765</v>
      </c>
      <c r="E9555">
        <v>2104.34</v>
      </c>
      <c r="F9555" s="20">
        <v>45314</v>
      </c>
      <c r="G9555" s="20"/>
      <c r="H9555" s="20"/>
      <c r="I9555" s="20">
        <v>45287</v>
      </c>
      <c r="J9555" s="20"/>
      <c r="L9555" t="s">
        <v>4146</v>
      </c>
      <c r="M9555" t="s">
        <v>4234</v>
      </c>
      <c r="O9555" t="s">
        <v>756</v>
      </c>
      <c r="P9555" t="s">
        <v>757</v>
      </c>
      <c r="Q9555" t="s">
        <v>758</v>
      </c>
      <c r="R9555" t="s">
        <v>266</v>
      </c>
    </row>
    <row r="9556" spans="1:18" x14ac:dyDescent="0.35">
      <c r="A9556">
        <v>10080</v>
      </c>
      <c r="B9556">
        <v>114</v>
      </c>
      <c r="C9556" t="s">
        <v>27</v>
      </c>
      <c r="D9556" t="s">
        <v>3721</v>
      </c>
      <c r="E9556">
        <v>2574.85</v>
      </c>
      <c r="F9556" s="20">
        <v>45314</v>
      </c>
      <c r="G9556" s="20"/>
      <c r="H9556" s="20"/>
      <c r="I9556" s="20">
        <v>45287</v>
      </c>
      <c r="J9556" s="20"/>
      <c r="L9556" t="s">
        <v>4146</v>
      </c>
      <c r="M9556" t="s">
        <v>4234</v>
      </c>
      <c r="O9556" t="s">
        <v>756</v>
      </c>
      <c r="P9556" t="s">
        <v>757</v>
      </c>
      <c r="Q9556" t="s">
        <v>758</v>
      </c>
      <c r="R9556" t="s">
        <v>266</v>
      </c>
    </row>
    <row r="9557" spans="1:18" x14ac:dyDescent="0.35">
      <c r="A9557">
        <v>10081</v>
      </c>
      <c r="B9557">
        <v>114</v>
      </c>
      <c r="C9557" t="s">
        <v>27</v>
      </c>
      <c r="D9557" t="s">
        <v>2103</v>
      </c>
      <c r="E9557">
        <v>618.20000000000005</v>
      </c>
      <c r="F9557" s="20">
        <v>45314</v>
      </c>
      <c r="G9557" s="20"/>
      <c r="H9557" s="20"/>
      <c r="I9557" s="20">
        <v>45286</v>
      </c>
      <c r="J9557" s="20"/>
      <c r="L9557" t="s">
        <v>4146</v>
      </c>
      <c r="M9557" t="s">
        <v>4234</v>
      </c>
      <c r="O9557" t="s">
        <v>756</v>
      </c>
      <c r="P9557" t="s">
        <v>757</v>
      </c>
      <c r="Q9557" t="s">
        <v>758</v>
      </c>
      <c r="R9557" t="s">
        <v>266</v>
      </c>
    </row>
    <row r="9558" spans="1:18" x14ac:dyDescent="0.35">
      <c r="A9558">
        <v>10082</v>
      </c>
      <c r="B9558">
        <v>114</v>
      </c>
      <c r="C9558" t="s">
        <v>27</v>
      </c>
      <c r="D9558" t="s">
        <v>2103</v>
      </c>
      <c r="E9558">
        <v>2636.53</v>
      </c>
      <c r="F9558" s="20">
        <v>45314</v>
      </c>
      <c r="G9558" s="20"/>
      <c r="H9558" s="20"/>
      <c r="I9558" s="20">
        <v>45286</v>
      </c>
      <c r="J9558" s="20"/>
      <c r="L9558" t="s">
        <v>4146</v>
      </c>
      <c r="M9558" t="s">
        <v>4234</v>
      </c>
      <c r="O9558" t="s">
        <v>756</v>
      </c>
      <c r="P9558" t="s">
        <v>757</v>
      </c>
      <c r="Q9558" t="s">
        <v>758</v>
      </c>
      <c r="R9558" t="s">
        <v>266</v>
      </c>
    </row>
    <row r="9559" spans="1:18" x14ac:dyDescent="0.35">
      <c r="A9559">
        <v>10083</v>
      </c>
      <c r="B9559">
        <v>114</v>
      </c>
      <c r="C9559" t="s">
        <v>27</v>
      </c>
      <c r="D9559" t="s">
        <v>1551</v>
      </c>
      <c r="E9559">
        <v>326</v>
      </c>
      <c r="F9559" s="20">
        <v>45314</v>
      </c>
      <c r="G9559" s="20"/>
      <c r="H9559" s="20"/>
      <c r="I9559" s="20">
        <v>45285</v>
      </c>
      <c r="J9559" s="20"/>
      <c r="L9559" t="s">
        <v>4370</v>
      </c>
      <c r="M9559" t="s">
        <v>4371</v>
      </c>
      <c r="O9559" t="s">
        <v>756</v>
      </c>
      <c r="P9559" t="s">
        <v>757</v>
      </c>
      <c r="Q9559" t="s">
        <v>758</v>
      </c>
      <c r="R9559" t="s">
        <v>266</v>
      </c>
    </row>
    <row r="9560" spans="1:18" x14ac:dyDescent="0.35">
      <c r="A9560">
        <v>10125</v>
      </c>
      <c r="B9560">
        <v>114</v>
      </c>
      <c r="C9560" t="s">
        <v>27</v>
      </c>
      <c r="D9560" t="s">
        <v>794</v>
      </c>
      <c r="E9560">
        <v>2003.31</v>
      </c>
      <c r="F9560" s="20">
        <v>45322</v>
      </c>
      <c r="G9560" s="20"/>
      <c r="H9560" s="20"/>
      <c r="I9560" s="20">
        <v>45301</v>
      </c>
      <c r="J9560" s="20"/>
      <c r="L9560" t="s">
        <v>4146</v>
      </c>
      <c r="M9560" t="s">
        <v>4234</v>
      </c>
      <c r="O9560" t="s">
        <v>756</v>
      </c>
      <c r="P9560" t="s">
        <v>757</v>
      </c>
      <c r="Q9560" t="s">
        <v>758</v>
      </c>
      <c r="R9560" t="s">
        <v>266</v>
      </c>
    </row>
    <row r="9561" spans="1:18" x14ac:dyDescent="0.35">
      <c r="A9561">
        <v>10126</v>
      </c>
      <c r="B9561">
        <v>114</v>
      </c>
      <c r="C9561" t="s">
        <v>27</v>
      </c>
      <c r="D9561" t="s">
        <v>784</v>
      </c>
      <c r="E9561">
        <v>725.72</v>
      </c>
      <c r="F9561" s="20">
        <v>45322</v>
      </c>
      <c r="G9561" s="20"/>
      <c r="H9561" s="20"/>
      <c r="I9561" s="20">
        <v>45301</v>
      </c>
      <c r="J9561" s="20"/>
      <c r="L9561" t="s">
        <v>4146</v>
      </c>
      <c r="M9561" t="s">
        <v>4234</v>
      </c>
      <c r="O9561" t="s">
        <v>756</v>
      </c>
      <c r="P9561" t="s">
        <v>757</v>
      </c>
      <c r="Q9561" t="s">
        <v>758</v>
      </c>
      <c r="R9561" t="s">
        <v>266</v>
      </c>
    </row>
    <row r="9562" spans="1:18" x14ac:dyDescent="0.35">
      <c r="A9562">
        <v>10140</v>
      </c>
      <c r="B9562">
        <v>114</v>
      </c>
      <c r="C9562" t="s">
        <v>27</v>
      </c>
      <c r="D9562" t="s">
        <v>794</v>
      </c>
      <c r="E9562">
        <v>2596.0500000000002</v>
      </c>
      <c r="F9562" s="20">
        <v>45314</v>
      </c>
      <c r="G9562" s="20"/>
      <c r="H9562" s="20"/>
      <c r="I9562" s="20">
        <v>45300</v>
      </c>
      <c r="J9562" s="20"/>
      <c r="L9562" t="s">
        <v>4146</v>
      </c>
      <c r="M9562" t="s">
        <v>4234</v>
      </c>
      <c r="O9562" t="s">
        <v>756</v>
      </c>
      <c r="P9562" t="s">
        <v>757</v>
      </c>
      <c r="Q9562" t="s">
        <v>758</v>
      </c>
      <c r="R9562" t="s">
        <v>266</v>
      </c>
    </row>
    <row r="9563" spans="1:18" x14ac:dyDescent="0.35">
      <c r="A9563">
        <v>10141</v>
      </c>
      <c r="B9563">
        <v>114</v>
      </c>
      <c r="C9563" t="s">
        <v>27</v>
      </c>
      <c r="D9563" t="s">
        <v>765</v>
      </c>
      <c r="E9563">
        <v>2397.9</v>
      </c>
      <c r="F9563" s="20">
        <v>45314</v>
      </c>
      <c r="G9563" s="20"/>
      <c r="H9563" s="20"/>
      <c r="I9563" s="20">
        <v>45300</v>
      </c>
      <c r="J9563" s="20"/>
      <c r="L9563" t="s">
        <v>4146</v>
      </c>
      <c r="M9563" t="s">
        <v>4147</v>
      </c>
      <c r="O9563" t="s">
        <v>756</v>
      </c>
      <c r="P9563" t="s">
        <v>757</v>
      </c>
      <c r="Q9563" t="s">
        <v>758</v>
      </c>
      <c r="R9563" t="s">
        <v>266</v>
      </c>
    </row>
    <row r="9564" spans="1:18" x14ac:dyDescent="0.35">
      <c r="A9564">
        <v>10142</v>
      </c>
      <c r="B9564">
        <v>114</v>
      </c>
      <c r="C9564" t="s">
        <v>27</v>
      </c>
      <c r="D9564" t="s">
        <v>817</v>
      </c>
      <c r="E9564">
        <v>3543.35</v>
      </c>
      <c r="F9564" s="20">
        <v>45314</v>
      </c>
      <c r="G9564" s="20"/>
      <c r="H9564" s="20"/>
      <c r="I9564" s="20">
        <v>45300</v>
      </c>
      <c r="J9564" s="20"/>
      <c r="L9564" t="s">
        <v>4146</v>
      </c>
      <c r="M9564" t="s">
        <v>4234</v>
      </c>
      <c r="O9564" t="s">
        <v>756</v>
      </c>
      <c r="P9564" t="s">
        <v>757</v>
      </c>
      <c r="Q9564" t="s">
        <v>758</v>
      </c>
      <c r="R9564" t="s">
        <v>266</v>
      </c>
    </row>
    <row r="9565" spans="1:18" x14ac:dyDescent="0.35">
      <c r="A9565">
        <v>10143</v>
      </c>
      <c r="B9565">
        <v>114</v>
      </c>
      <c r="C9565" t="s">
        <v>27</v>
      </c>
      <c r="D9565" t="s">
        <v>784</v>
      </c>
      <c r="E9565">
        <v>1038.5</v>
      </c>
      <c r="F9565" s="20">
        <v>45314</v>
      </c>
      <c r="G9565" s="20"/>
      <c r="H9565" s="20"/>
      <c r="I9565" s="20">
        <v>45300</v>
      </c>
      <c r="J9565" s="20"/>
      <c r="L9565" t="s">
        <v>4146</v>
      </c>
      <c r="M9565" t="s">
        <v>4234</v>
      </c>
      <c r="O9565" t="s">
        <v>756</v>
      </c>
      <c r="P9565" t="s">
        <v>757</v>
      </c>
      <c r="Q9565" t="s">
        <v>758</v>
      </c>
      <c r="R9565" t="s">
        <v>266</v>
      </c>
    </row>
    <row r="9566" spans="1:18" x14ac:dyDescent="0.35">
      <c r="A9566">
        <v>10177</v>
      </c>
      <c r="B9566">
        <v>114</v>
      </c>
      <c r="C9566" t="s">
        <v>27</v>
      </c>
      <c r="D9566" t="s">
        <v>8467</v>
      </c>
      <c r="E9566">
        <v>682.4</v>
      </c>
      <c r="F9566" s="20">
        <v>45287</v>
      </c>
      <c r="G9566" s="20"/>
      <c r="H9566" s="20"/>
      <c r="I9566" s="20">
        <v>45273</v>
      </c>
      <c r="J9566" s="20"/>
      <c r="L9566" t="s">
        <v>4146</v>
      </c>
      <c r="M9566" t="s">
        <v>4234</v>
      </c>
      <c r="O9566" t="s">
        <v>756</v>
      </c>
      <c r="P9566" t="s">
        <v>757</v>
      </c>
      <c r="Q9566" t="s">
        <v>758</v>
      </c>
      <c r="R9566" t="s">
        <v>266</v>
      </c>
    </row>
    <row r="9567" spans="1:18" x14ac:dyDescent="0.35">
      <c r="A9567">
        <v>10185</v>
      </c>
      <c r="B9567">
        <v>114</v>
      </c>
      <c r="C9567" t="s">
        <v>27</v>
      </c>
      <c r="D9567" t="s">
        <v>4970</v>
      </c>
      <c r="E9567">
        <v>237.75</v>
      </c>
      <c r="F9567" s="20">
        <v>45240</v>
      </c>
      <c r="G9567" s="20"/>
      <c r="H9567" s="20"/>
      <c r="I9567" s="20">
        <v>45229</v>
      </c>
      <c r="J9567" s="20"/>
      <c r="L9567" t="s">
        <v>4374</v>
      </c>
      <c r="M9567" t="s">
        <v>4970</v>
      </c>
      <c r="O9567" t="s">
        <v>1959</v>
      </c>
      <c r="P9567" t="s">
        <v>1959</v>
      </c>
      <c r="Q9567" t="s">
        <v>1959</v>
      </c>
      <c r="R9567" t="s">
        <v>8367</v>
      </c>
    </row>
    <row r="9568" spans="1:18" x14ac:dyDescent="0.35">
      <c r="A9568">
        <v>10205</v>
      </c>
      <c r="B9568">
        <v>114</v>
      </c>
      <c r="C9568" t="s">
        <v>27</v>
      </c>
      <c r="D9568" t="s">
        <v>8468</v>
      </c>
      <c r="E9568">
        <v>390</v>
      </c>
      <c r="F9568" s="20">
        <v>45222</v>
      </c>
      <c r="G9568" s="20"/>
      <c r="H9568" s="20"/>
      <c r="I9568" s="20">
        <v>45222</v>
      </c>
      <c r="J9568" s="20"/>
      <c r="L9568" t="s">
        <v>4370</v>
      </c>
      <c r="M9568" t="s">
        <v>4371</v>
      </c>
      <c r="O9568" t="s">
        <v>1959</v>
      </c>
      <c r="P9568" t="s">
        <v>1959</v>
      </c>
      <c r="Q9568" t="s">
        <v>1959</v>
      </c>
      <c r="R9568" t="s">
        <v>8367</v>
      </c>
    </row>
    <row r="9569" spans="1:18" x14ac:dyDescent="0.35">
      <c r="A9569">
        <v>10218</v>
      </c>
      <c r="B9569">
        <v>114</v>
      </c>
      <c r="C9569" t="s">
        <v>27</v>
      </c>
      <c r="D9569" t="s">
        <v>8468</v>
      </c>
      <c r="E9569">
        <v>390</v>
      </c>
      <c r="F9569" s="20">
        <v>45192</v>
      </c>
      <c r="G9569" s="20"/>
      <c r="H9569" s="20"/>
      <c r="I9569" s="20">
        <v>45192</v>
      </c>
      <c r="J9569" s="20"/>
      <c r="L9569" t="s">
        <v>4370</v>
      </c>
      <c r="M9569" t="s">
        <v>4371</v>
      </c>
      <c r="O9569" t="s">
        <v>1959</v>
      </c>
      <c r="P9569" t="s">
        <v>1959</v>
      </c>
      <c r="Q9569" t="s">
        <v>1959</v>
      </c>
      <c r="R9569" t="s">
        <v>8367</v>
      </c>
    </row>
    <row r="9570" spans="1:18" x14ac:dyDescent="0.35">
      <c r="A9570">
        <v>10221</v>
      </c>
      <c r="B9570">
        <v>114</v>
      </c>
      <c r="C9570" t="s">
        <v>27</v>
      </c>
      <c r="D9570" t="s">
        <v>8468</v>
      </c>
      <c r="E9570">
        <v>390</v>
      </c>
      <c r="F9570" s="20">
        <v>45161</v>
      </c>
      <c r="G9570" s="20"/>
      <c r="H9570" s="20"/>
      <c r="I9570" s="20">
        <v>45161</v>
      </c>
      <c r="J9570" s="20"/>
      <c r="L9570" t="s">
        <v>4370</v>
      </c>
      <c r="M9570" t="s">
        <v>4371</v>
      </c>
      <c r="O9570" t="s">
        <v>1959</v>
      </c>
      <c r="P9570" t="s">
        <v>1959</v>
      </c>
      <c r="Q9570" t="s">
        <v>1959</v>
      </c>
      <c r="R9570" t="s">
        <v>8367</v>
      </c>
    </row>
    <row r="9571" spans="1:18" x14ac:dyDescent="0.35">
      <c r="A9571">
        <v>10462</v>
      </c>
      <c r="B9571">
        <v>114</v>
      </c>
      <c r="C9571" t="s">
        <v>27</v>
      </c>
      <c r="D9571" t="s">
        <v>8469</v>
      </c>
      <c r="E9571">
        <v>4000</v>
      </c>
      <c r="F9571" s="20">
        <v>45005</v>
      </c>
      <c r="G9571" s="20"/>
      <c r="H9571" s="20"/>
      <c r="I9571" s="20">
        <v>44957</v>
      </c>
      <c r="J9571" s="20"/>
      <c r="L9571" t="s">
        <v>4251</v>
      </c>
      <c r="M9571" t="s">
        <v>4482</v>
      </c>
      <c r="O9571" t="s">
        <v>1959</v>
      </c>
      <c r="P9571" t="s">
        <v>1959</v>
      </c>
      <c r="Q9571" t="s">
        <v>1959</v>
      </c>
      <c r="R9571" t="s">
        <v>8367</v>
      </c>
    </row>
    <row r="9572" spans="1:18" x14ac:dyDescent="0.35">
      <c r="A9572">
        <v>10687</v>
      </c>
      <c r="B9572">
        <v>114</v>
      </c>
      <c r="C9572" t="s">
        <v>27</v>
      </c>
      <c r="D9572" t="s">
        <v>8470</v>
      </c>
      <c r="E9572">
        <v>4422</v>
      </c>
      <c r="F9572" s="20">
        <v>44993</v>
      </c>
      <c r="G9572" s="20"/>
      <c r="H9572" s="20"/>
      <c r="I9572" s="20">
        <v>44980</v>
      </c>
      <c r="J9572" s="20"/>
      <c r="L9572" t="s">
        <v>4251</v>
      </c>
      <c r="M9572" t="s">
        <v>4252</v>
      </c>
      <c r="O9572" t="s">
        <v>1959</v>
      </c>
      <c r="P9572" t="s">
        <v>1959</v>
      </c>
      <c r="Q9572" t="s">
        <v>1959</v>
      </c>
      <c r="R9572" t="s">
        <v>8367</v>
      </c>
    </row>
    <row r="9573" spans="1:18" x14ac:dyDescent="0.35">
      <c r="A9573">
        <v>10788</v>
      </c>
      <c r="B9573">
        <v>114</v>
      </c>
      <c r="C9573" t="s">
        <v>27</v>
      </c>
      <c r="D9573" t="s">
        <v>8471</v>
      </c>
      <c r="E9573">
        <v>1158.06</v>
      </c>
      <c r="F9573" s="20">
        <v>44988</v>
      </c>
      <c r="G9573" s="20"/>
      <c r="H9573" s="20"/>
      <c r="I9573" s="20">
        <v>44974</v>
      </c>
      <c r="J9573" s="20"/>
      <c r="L9573" t="s">
        <v>4146</v>
      </c>
      <c r="M9573" t="s">
        <v>4147</v>
      </c>
      <c r="O9573" t="s">
        <v>1959</v>
      </c>
      <c r="P9573" t="s">
        <v>1959</v>
      </c>
      <c r="Q9573" t="s">
        <v>1959</v>
      </c>
      <c r="R9573" t="s">
        <v>8367</v>
      </c>
    </row>
    <row r="9574" spans="1:18" x14ac:dyDescent="0.35">
      <c r="A9574">
        <v>10823</v>
      </c>
      <c r="B9574">
        <v>114</v>
      </c>
      <c r="C9574" t="s">
        <v>27</v>
      </c>
      <c r="D9574" t="s">
        <v>8471</v>
      </c>
      <c r="E9574">
        <v>930.09</v>
      </c>
      <c r="F9574" s="20">
        <v>44986</v>
      </c>
      <c r="G9574" s="20"/>
      <c r="H9574" s="20"/>
      <c r="I9574" s="20">
        <v>44971</v>
      </c>
      <c r="J9574" s="20"/>
      <c r="L9574" t="s">
        <v>4146</v>
      </c>
      <c r="M9574" t="s">
        <v>4147</v>
      </c>
      <c r="O9574" t="s">
        <v>1959</v>
      </c>
      <c r="P9574" t="s">
        <v>1959</v>
      </c>
      <c r="Q9574" t="s">
        <v>1959</v>
      </c>
      <c r="R9574" t="s">
        <v>8367</v>
      </c>
    </row>
    <row r="9575" spans="1:18" x14ac:dyDescent="0.35">
      <c r="A9575">
        <v>10890</v>
      </c>
      <c r="B9575">
        <v>114</v>
      </c>
      <c r="C9575" t="s">
        <v>27</v>
      </c>
      <c r="D9575" t="s">
        <v>2071</v>
      </c>
      <c r="E9575">
        <v>1440</v>
      </c>
      <c r="F9575" s="20">
        <v>44985</v>
      </c>
      <c r="G9575" s="20"/>
      <c r="H9575" s="20"/>
      <c r="I9575" s="20">
        <v>44973</v>
      </c>
      <c r="J9575" s="20"/>
      <c r="L9575" t="s">
        <v>4146</v>
      </c>
      <c r="M9575" t="s">
        <v>4234</v>
      </c>
      <c r="O9575" t="s">
        <v>1959</v>
      </c>
      <c r="P9575" t="s">
        <v>1959</v>
      </c>
      <c r="Q9575" t="s">
        <v>1959</v>
      </c>
      <c r="R9575" t="s">
        <v>8367</v>
      </c>
    </row>
    <row r="9576" spans="1:18" x14ac:dyDescent="0.35">
      <c r="A9576">
        <v>11041</v>
      </c>
      <c r="B9576">
        <v>114</v>
      </c>
      <c r="C9576" t="s">
        <v>27</v>
      </c>
      <c r="D9576" t="s">
        <v>8466</v>
      </c>
      <c r="E9576">
        <v>1651.03</v>
      </c>
      <c r="F9576" s="20">
        <v>44979</v>
      </c>
      <c r="G9576" s="20"/>
      <c r="H9576" s="20"/>
      <c r="I9576" s="20">
        <v>44889</v>
      </c>
      <c r="J9576" s="20"/>
      <c r="L9576" t="s">
        <v>4130</v>
      </c>
      <c r="M9576" t="s">
        <v>4423</v>
      </c>
      <c r="O9576" t="s">
        <v>1959</v>
      </c>
      <c r="P9576" t="s">
        <v>1959</v>
      </c>
      <c r="Q9576" t="s">
        <v>1959</v>
      </c>
      <c r="R9576" t="s">
        <v>8367</v>
      </c>
    </row>
    <row r="9577" spans="1:18" x14ac:dyDescent="0.35">
      <c r="A9577">
        <v>11118</v>
      </c>
      <c r="B9577">
        <v>114</v>
      </c>
      <c r="C9577" t="s">
        <v>27</v>
      </c>
      <c r="D9577" t="s">
        <v>1374</v>
      </c>
      <c r="E9577">
        <v>694.22</v>
      </c>
      <c r="F9577" s="20">
        <v>44974</v>
      </c>
      <c r="G9577" s="20"/>
      <c r="H9577" s="20"/>
      <c r="I9577" s="20">
        <v>44957</v>
      </c>
      <c r="J9577" s="20"/>
      <c r="L9577" t="s">
        <v>4279</v>
      </c>
      <c r="M9577" t="s">
        <v>1374</v>
      </c>
      <c r="O9577" t="s">
        <v>1959</v>
      </c>
      <c r="P9577" t="s">
        <v>1959</v>
      </c>
      <c r="Q9577" t="s">
        <v>1959</v>
      </c>
      <c r="R9577" t="s">
        <v>8367</v>
      </c>
    </row>
    <row r="9578" spans="1:18" x14ac:dyDescent="0.35">
      <c r="A9578">
        <v>11119</v>
      </c>
      <c r="B9578">
        <v>114</v>
      </c>
      <c r="C9578" t="s">
        <v>27</v>
      </c>
      <c r="D9578" t="s">
        <v>1378</v>
      </c>
      <c r="E9578">
        <v>123.42</v>
      </c>
      <c r="F9578" s="20">
        <v>44974</v>
      </c>
      <c r="G9578" s="20"/>
      <c r="H9578" s="20"/>
      <c r="I9578" s="20">
        <v>44957</v>
      </c>
      <c r="J9578" s="20"/>
      <c r="L9578" t="s">
        <v>4128</v>
      </c>
      <c r="M9578" t="s">
        <v>1378</v>
      </c>
      <c r="O9578" t="s">
        <v>1959</v>
      </c>
      <c r="P9578" t="s">
        <v>1959</v>
      </c>
      <c r="Q9578" t="s">
        <v>1959</v>
      </c>
      <c r="R9578" t="s">
        <v>8367</v>
      </c>
    </row>
    <row r="9579" spans="1:18" x14ac:dyDescent="0.35">
      <c r="A9579">
        <v>11452</v>
      </c>
      <c r="B9579">
        <v>114</v>
      </c>
      <c r="C9579" t="s">
        <v>27</v>
      </c>
      <c r="D9579" t="s">
        <v>1244</v>
      </c>
      <c r="E9579">
        <v>435.97</v>
      </c>
      <c r="F9579" s="20">
        <v>45314</v>
      </c>
      <c r="G9579" s="20"/>
      <c r="H9579" s="20"/>
      <c r="I9579" s="20">
        <v>45304</v>
      </c>
      <c r="J9579" s="20"/>
      <c r="L9579" t="s">
        <v>4130</v>
      </c>
      <c r="M9579" t="s">
        <v>4131</v>
      </c>
      <c r="O9579" t="s">
        <v>756</v>
      </c>
      <c r="P9579" t="s">
        <v>757</v>
      </c>
      <c r="Q9579" t="s">
        <v>758</v>
      </c>
      <c r="R9579" t="s">
        <v>266</v>
      </c>
    </row>
    <row r="9580" spans="1:18" x14ac:dyDescent="0.35">
      <c r="A9580">
        <v>11453</v>
      </c>
      <c r="B9580">
        <v>114</v>
      </c>
      <c r="C9580" t="s">
        <v>27</v>
      </c>
      <c r="D9580" t="s">
        <v>1244</v>
      </c>
      <c r="E9580">
        <v>1850.16</v>
      </c>
      <c r="F9580" s="20">
        <v>45314</v>
      </c>
      <c r="G9580" s="20"/>
      <c r="H9580" s="20"/>
      <c r="I9580" s="20">
        <v>45304</v>
      </c>
      <c r="J9580" s="20"/>
      <c r="L9580" t="s">
        <v>4130</v>
      </c>
      <c r="M9580" t="s">
        <v>4131</v>
      </c>
      <c r="O9580" t="s">
        <v>756</v>
      </c>
      <c r="P9580" t="s">
        <v>757</v>
      </c>
      <c r="Q9580" t="s">
        <v>758</v>
      </c>
      <c r="R9580" t="s">
        <v>266</v>
      </c>
    </row>
    <row r="9581" spans="1:18" x14ac:dyDescent="0.35">
      <c r="A9581">
        <v>11454</v>
      </c>
      <c r="B9581">
        <v>114</v>
      </c>
      <c r="C9581" t="s">
        <v>27</v>
      </c>
      <c r="D9581" t="s">
        <v>1244</v>
      </c>
      <c r="E9581">
        <v>15236.41</v>
      </c>
      <c r="F9581" s="20">
        <v>45314</v>
      </c>
      <c r="G9581" s="20"/>
      <c r="H9581" s="20"/>
      <c r="I9581" s="20">
        <v>45304</v>
      </c>
      <c r="J9581" s="20"/>
      <c r="L9581" t="s">
        <v>4130</v>
      </c>
      <c r="M9581" t="s">
        <v>4131</v>
      </c>
      <c r="O9581" t="s">
        <v>756</v>
      </c>
      <c r="P9581" t="s">
        <v>757</v>
      </c>
      <c r="Q9581" t="s">
        <v>758</v>
      </c>
      <c r="R9581" t="s">
        <v>266</v>
      </c>
    </row>
    <row r="9582" spans="1:18" x14ac:dyDescent="0.35">
      <c r="A9582">
        <v>11501</v>
      </c>
      <c r="B9582">
        <v>114</v>
      </c>
      <c r="C9582" t="s">
        <v>27</v>
      </c>
      <c r="D9582" t="s">
        <v>5855</v>
      </c>
      <c r="E9582">
        <v>965</v>
      </c>
      <c r="F9582" s="20">
        <v>45323</v>
      </c>
      <c r="G9582" s="20"/>
      <c r="H9582" s="20"/>
      <c r="I9582" s="20">
        <v>45307</v>
      </c>
      <c r="J9582" s="20"/>
      <c r="L9582" t="s">
        <v>5481</v>
      </c>
      <c r="M9582" t="s">
        <v>6509</v>
      </c>
      <c r="O9582" t="s">
        <v>756</v>
      </c>
      <c r="P9582" t="s">
        <v>1959</v>
      </c>
      <c r="Q9582" t="s">
        <v>758</v>
      </c>
      <c r="R9582" t="s">
        <v>8367</v>
      </c>
    </row>
    <row r="9583" spans="1:18" x14ac:dyDescent="0.35">
      <c r="A9583">
        <v>11517</v>
      </c>
      <c r="B9583">
        <v>114</v>
      </c>
      <c r="C9583" t="s">
        <v>27</v>
      </c>
      <c r="D9583" t="s">
        <v>5480</v>
      </c>
      <c r="E9583">
        <v>600</v>
      </c>
      <c r="F9583" s="20">
        <v>45322</v>
      </c>
      <c r="G9583" s="20"/>
      <c r="H9583" s="20"/>
      <c r="I9583" s="20">
        <v>45307</v>
      </c>
      <c r="J9583" s="20"/>
      <c r="L9583" t="s">
        <v>7645</v>
      </c>
      <c r="M9583" t="s">
        <v>4288</v>
      </c>
      <c r="O9583" t="s">
        <v>756</v>
      </c>
      <c r="P9583" t="s">
        <v>757</v>
      </c>
      <c r="Q9583" t="s">
        <v>758</v>
      </c>
      <c r="R9583" t="s">
        <v>266</v>
      </c>
    </row>
    <row r="9584" spans="1:18" x14ac:dyDescent="0.35">
      <c r="A9584">
        <v>11528</v>
      </c>
      <c r="B9584">
        <v>114</v>
      </c>
      <c r="C9584" t="s">
        <v>27</v>
      </c>
      <c r="D9584" t="s">
        <v>8036</v>
      </c>
      <c r="E9584">
        <v>2600</v>
      </c>
      <c r="F9584" s="20">
        <v>45310</v>
      </c>
      <c r="G9584" s="20"/>
      <c r="H9584" s="20"/>
      <c r="I9584" s="20">
        <v>45079</v>
      </c>
      <c r="J9584" s="20"/>
      <c r="L9584" t="s">
        <v>1097</v>
      </c>
      <c r="M9584" t="s">
        <v>1105</v>
      </c>
      <c r="O9584" t="s">
        <v>756</v>
      </c>
      <c r="P9584" t="s">
        <v>757</v>
      </c>
      <c r="Q9584" t="s">
        <v>758</v>
      </c>
      <c r="R9584" t="s">
        <v>266</v>
      </c>
    </row>
    <row r="9585" spans="1:18" x14ac:dyDescent="0.35">
      <c r="A9585">
        <v>11529</v>
      </c>
      <c r="B9585">
        <v>114</v>
      </c>
      <c r="C9585" t="s">
        <v>27</v>
      </c>
      <c r="D9585" t="s">
        <v>1374</v>
      </c>
      <c r="E9585">
        <v>467.86</v>
      </c>
      <c r="F9585" s="20">
        <v>45310</v>
      </c>
      <c r="G9585" s="20"/>
      <c r="H9585" s="20"/>
      <c r="I9585" s="20">
        <v>45291</v>
      </c>
      <c r="J9585" s="20"/>
      <c r="L9585" t="s">
        <v>4279</v>
      </c>
      <c r="M9585" t="s">
        <v>1374</v>
      </c>
      <c r="O9585" t="s">
        <v>756</v>
      </c>
      <c r="P9585" t="s">
        <v>7954</v>
      </c>
      <c r="Q9585" t="s">
        <v>1959</v>
      </c>
      <c r="R9585" t="s">
        <v>8367</v>
      </c>
    </row>
    <row r="9586" spans="1:18" x14ac:dyDescent="0.35">
      <c r="A9586">
        <v>11530</v>
      </c>
      <c r="B9586">
        <v>114</v>
      </c>
      <c r="C9586" t="s">
        <v>27</v>
      </c>
      <c r="D9586" t="s">
        <v>1378</v>
      </c>
      <c r="E9586">
        <v>548.30999999999995</v>
      </c>
      <c r="F9586" s="20">
        <v>45310</v>
      </c>
      <c r="G9586" s="20"/>
      <c r="H9586" s="20"/>
      <c r="I9586" s="20">
        <v>45291</v>
      </c>
      <c r="J9586" s="20"/>
      <c r="L9586" t="s">
        <v>4128</v>
      </c>
      <c r="M9586" t="s">
        <v>1378</v>
      </c>
      <c r="O9586" t="s">
        <v>756</v>
      </c>
      <c r="P9586" t="s">
        <v>757</v>
      </c>
      <c r="Q9586" t="s">
        <v>758</v>
      </c>
      <c r="R9586" t="s">
        <v>266</v>
      </c>
    </row>
    <row r="9587" spans="1:18" x14ac:dyDescent="0.35">
      <c r="A9587">
        <v>11531</v>
      </c>
      <c r="B9587">
        <v>114</v>
      </c>
      <c r="C9587" t="s">
        <v>27</v>
      </c>
      <c r="D9587" t="s">
        <v>882</v>
      </c>
      <c r="E9587">
        <v>666.86</v>
      </c>
      <c r="F9587" s="20">
        <v>45310</v>
      </c>
      <c r="G9587" s="20"/>
      <c r="H9587" s="20"/>
      <c r="I9587" s="20">
        <v>45303</v>
      </c>
      <c r="J9587" s="20"/>
      <c r="L9587" t="s">
        <v>4279</v>
      </c>
      <c r="M9587" t="s">
        <v>4557</v>
      </c>
      <c r="O9587" t="s">
        <v>756</v>
      </c>
      <c r="P9587" t="s">
        <v>757</v>
      </c>
      <c r="Q9587" t="s">
        <v>758</v>
      </c>
      <c r="R9587" t="s">
        <v>266</v>
      </c>
    </row>
    <row r="9588" spans="1:18" x14ac:dyDescent="0.35">
      <c r="A9588">
        <v>11532</v>
      </c>
      <c r="B9588">
        <v>114</v>
      </c>
      <c r="C9588" t="s">
        <v>27</v>
      </c>
      <c r="D9588" t="s">
        <v>826</v>
      </c>
      <c r="E9588">
        <v>3600</v>
      </c>
      <c r="F9588" s="20">
        <v>45310</v>
      </c>
      <c r="G9588" s="20"/>
      <c r="H9588" s="20"/>
      <c r="I9588" s="20">
        <v>45300</v>
      </c>
      <c r="J9588" s="20"/>
      <c r="L9588" t="s">
        <v>4146</v>
      </c>
      <c r="M9588" t="s">
        <v>4234</v>
      </c>
      <c r="O9588" t="s">
        <v>756</v>
      </c>
      <c r="P9588" t="s">
        <v>757</v>
      </c>
      <c r="Q9588" t="s">
        <v>758</v>
      </c>
      <c r="R9588" t="s">
        <v>266</v>
      </c>
    </row>
    <row r="9589" spans="1:18" x14ac:dyDescent="0.35">
      <c r="A9589">
        <v>11533</v>
      </c>
      <c r="B9589">
        <v>114</v>
      </c>
      <c r="C9589" t="s">
        <v>27</v>
      </c>
      <c r="D9589" t="s">
        <v>2103</v>
      </c>
      <c r="E9589">
        <v>2166.75</v>
      </c>
      <c r="F9589" s="20">
        <v>45310</v>
      </c>
      <c r="G9589" s="20"/>
      <c r="H9589" s="20"/>
      <c r="I9589" s="20">
        <v>45265</v>
      </c>
      <c r="J9589" s="20"/>
      <c r="L9589" t="s">
        <v>4146</v>
      </c>
      <c r="M9589" t="s">
        <v>4234</v>
      </c>
      <c r="O9589" t="s">
        <v>756</v>
      </c>
      <c r="P9589" t="s">
        <v>757</v>
      </c>
      <c r="Q9589" t="s">
        <v>758</v>
      </c>
      <c r="R9589" t="s">
        <v>266</v>
      </c>
    </row>
    <row r="9590" spans="1:18" x14ac:dyDescent="0.35">
      <c r="A9590">
        <v>11534</v>
      </c>
      <c r="B9590">
        <v>114</v>
      </c>
      <c r="C9590" t="s">
        <v>27</v>
      </c>
      <c r="D9590" t="s">
        <v>8467</v>
      </c>
      <c r="E9590">
        <v>2327.6999999999998</v>
      </c>
      <c r="F9590" s="20">
        <v>45310</v>
      </c>
      <c r="G9590" s="20"/>
      <c r="H9590" s="20"/>
      <c r="I9590" s="20">
        <v>45295</v>
      </c>
      <c r="J9590" s="20"/>
      <c r="L9590" t="s">
        <v>4146</v>
      </c>
      <c r="M9590" t="s">
        <v>4234</v>
      </c>
      <c r="O9590" t="s">
        <v>756</v>
      </c>
      <c r="P9590" t="s">
        <v>757</v>
      </c>
      <c r="Q9590" t="s">
        <v>758</v>
      </c>
      <c r="R9590" t="s">
        <v>266</v>
      </c>
    </row>
    <row r="9591" spans="1:18" x14ac:dyDescent="0.35">
      <c r="A9591">
        <v>11535</v>
      </c>
      <c r="B9591">
        <v>114</v>
      </c>
      <c r="C9591" t="s">
        <v>27</v>
      </c>
      <c r="D9591" t="s">
        <v>1104</v>
      </c>
      <c r="E9591">
        <v>3333.33</v>
      </c>
      <c r="F9591" s="20">
        <v>46168</v>
      </c>
      <c r="G9591" s="20"/>
      <c r="H9591" s="20"/>
      <c r="I9591" s="20">
        <v>45265</v>
      </c>
      <c r="J9591" s="20"/>
      <c r="L9591" t="s">
        <v>1097</v>
      </c>
      <c r="M9591" t="s">
        <v>1105</v>
      </c>
      <c r="O9591" t="s">
        <v>1959</v>
      </c>
      <c r="P9591" t="s">
        <v>1959</v>
      </c>
      <c r="Q9591" t="s">
        <v>1959</v>
      </c>
      <c r="R9591" t="s">
        <v>8367</v>
      </c>
    </row>
    <row r="9592" spans="1:18" x14ac:dyDescent="0.35">
      <c r="A9592">
        <v>11536</v>
      </c>
      <c r="B9592">
        <v>114</v>
      </c>
      <c r="C9592" t="s">
        <v>27</v>
      </c>
      <c r="D9592" t="s">
        <v>1104</v>
      </c>
      <c r="E9592">
        <v>3333.33</v>
      </c>
      <c r="F9592" s="20">
        <v>46139</v>
      </c>
      <c r="G9592" s="20"/>
      <c r="H9592" s="20"/>
      <c r="I9592" s="20">
        <v>45265</v>
      </c>
      <c r="J9592" s="20"/>
      <c r="L9592" t="s">
        <v>1097</v>
      </c>
      <c r="M9592" t="s">
        <v>1105</v>
      </c>
      <c r="O9592" t="s">
        <v>1959</v>
      </c>
      <c r="P9592" t="s">
        <v>1959</v>
      </c>
      <c r="Q9592" t="s">
        <v>1959</v>
      </c>
      <c r="R9592" t="s">
        <v>8367</v>
      </c>
    </row>
    <row r="9593" spans="1:18" x14ac:dyDescent="0.35">
      <c r="A9593">
        <v>11537</v>
      </c>
      <c r="B9593">
        <v>114</v>
      </c>
      <c r="C9593" t="s">
        <v>27</v>
      </c>
      <c r="D9593" t="s">
        <v>1104</v>
      </c>
      <c r="E9593">
        <v>3333.33</v>
      </c>
      <c r="F9593" s="20">
        <v>46107</v>
      </c>
      <c r="G9593" s="20"/>
      <c r="H9593" s="20"/>
      <c r="I9593" s="20">
        <v>45265</v>
      </c>
      <c r="J9593" s="20"/>
      <c r="L9593" t="s">
        <v>1097</v>
      </c>
      <c r="M9593" t="s">
        <v>1105</v>
      </c>
      <c r="O9593" t="s">
        <v>1959</v>
      </c>
      <c r="P9593" t="s">
        <v>1959</v>
      </c>
      <c r="Q9593" t="s">
        <v>1959</v>
      </c>
      <c r="R9593" t="s">
        <v>8367</v>
      </c>
    </row>
    <row r="9594" spans="1:18" x14ac:dyDescent="0.35">
      <c r="A9594">
        <v>11538</v>
      </c>
      <c r="B9594">
        <v>114</v>
      </c>
      <c r="C9594" t="s">
        <v>27</v>
      </c>
      <c r="D9594" t="s">
        <v>1104</v>
      </c>
      <c r="E9594">
        <v>3333.33</v>
      </c>
      <c r="F9594" s="20">
        <v>46079</v>
      </c>
      <c r="G9594" s="20"/>
      <c r="H9594" s="20"/>
      <c r="I9594" s="20">
        <v>45265</v>
      </c>
      <c r="J9594" s="20"/>
      <c r="L9594" t="s">
        <v>1097</v>
      </c>
      <c r="M9594" t="s">
        <v>1105</v>
      </c>
      <c r="O9594" t="s">
        <v>1959</v>
      </c>
      <c r="P9594" t="s">
        <v>1959</v>
      </c>
      <c r="Q9594" t="s">
        <v>1959</v>
      </c>
      <c r="R9594" t="s">
        <v>8367</v>
      </c>
    </row>
    <row r="9595" spans="1:18" x14ac:dyDescent="0.35">
      <c r="A9595">
        <v>11539</v>
      </c>
      <c r="B9595">
        <v>114</v>
      </c>
      <c r="C9595" t="s">
        <v>27</v>
      </c>
      <c r="D9595" t="s">
        <v>1104</v>
      </c>
      <c r="E9595">
        <v>3333.33</v>
      </c>
      <c r="F9595" s="20">
        <v>46048</v>
      </c>
      <c r="G9595" s="20"/>
      <c r="H9595" s="20"/>
      <c r="I9595" s="20">
        <v>45265</v>
      </c>
      <c r="J9595" s="20"/>
      <c r="L9595" t="s">
        <v>1097</v>
      </c>
      <c r="M9595" t="s">
        <v>1105</v>
      </c>
      <c r="O9595" t="s">
        <v>1959</v>
      </c>
      <c r="P9595" t="s">
        <v>1959</v>
      </c>
      <c r="Q9595" t="s">
        <v>1959</v>
      </c>
      <c r="R9595" t="s">
        <v>8367</v>
      </c>
    </row>
    <row r="9596" spans="1:18" x14ac:dyDescent="0.35">
      <c r="A9596">
        <v>11540</v>
      </c>
      <c r="B9596">
        <v>114</v>
      </c>
      <c r="C9596" t="s">
        <v>27</v>
      </c>
      <c r="D9596" t="s">
        <v>929</v>
      </c>
      <c r="E9596">
        <v>242.75</v>
      </c>
      <c r="F9596" s="20">
        <v>46019</v>
      </c>
      <c r="G9596" s="20"/>
      <c r="H9596" s="20"/>
      <c r="I9596" s="20">
        <v>44998</v>
      </c>
      <c r="J9596" s="20"/>
      <c r="L9596" t="s">
        <v>1097</v>
      </c>
      <c r="M9596" t="s">
        <v>1098</v>
      </c>
      <c r="O9596" t="s">
        <v>1959</v>
      </c>
      <c r="P9596" t="s">
        <v>1959</v>
      </c>
      <c r="Q9596" t="s">
        <v>1959</v>
      </c>
      <c r="R9596" t="s">
        <v>8367</v>
      </c>
    </row>
    <row r="9597" spans="1:18" x14ac:dyDescent="0.35">
      <c r="A9597">
        <v>11541</v>
      </c>
      <c r="B9597">
        <v>114</v>
      </c>
      <c r="C9597" t="s">
        <v>27</v>
      </c>
      <c r="D9597" t="s">
        <v>929</v>
      </c>
      <c r="E9597">
        <v>2807.88</v>
      </c>
      <c r="F9597" s="20">
        <v>46019</v>
      </c>
      <c r="G9597" s="20"/>
      <c r="H9597" s="20"/>
      <c r="I9597" s="20">
        <v>44998</v>
      </c>
      <c r="J9597" s="20"/>
      <c r="L9597" t="s">
        <v>1097</v>
      </c>
      <c r="M9597" t="s">
        <v>1098</v>
      </c>
      <c r="O9597" t="s">
        <v>1959</v>
      </c>
      <c r="P9597" t="s">
        <v>1959</v>
      </c>
      <c r="Q9597" t="s">
        <v>1959</v>
      </c>
      <c r="R9597" t="s">
        <v>8367</v>
      </c>
    </row>
    <row r="9598" spans="1:18" x14ac:dyDescent="0.35">
      <c r="A9598">
        <v>11542</v>
      </c>
      <c r="B9598">
        <v>114</v>
      </c>
      <c r="C9598" t="s">
        <v>27</v>
      </c>
      <c r="D9598" t="s">
        <v>1104</v>
      </c>
      <c r="E9598">
        <v>3333.33</v>
      </c>
      <c r="F9598" s="20">
        <v>46017</v>
      </c>
      <c r="G9598" s="20"/>
      <c r="H9598" s="20"/>
      <c r="I9598" s="20">
        <v>45265</v>
      </c>
      <c r="J9598" s="20"/>
      <c r="L9598" t="s">
        <v>1097</v>
      </c>
      <c r="M9598" t="s">
        <v>1105</v>
      </c>
      <c r="O9598" t="s">
        <v>1959</v>
      </c>
      <c r="P9598" t="s">
        <v>1959</v>
      </c>
      <c r="Q9598" t="s">
        <v>1959</v>
      </c>
      <c r="R9598" t="s">
        <v>8367</v>
      </c>
    </row>
    <row r="9599" spans="1:18" x14ac:dyDescent="0.35">
      <c r="A9599">
        <v>11543</v>
      </c>
      <c r="B9599">
        <v>114</v>
      </c>
      <c r="C9599" t="s">
        <v>27</v>
      </c>
      <c r="D9599" t="s">
        <v>1104</v>
      </c>
      <c r="E9599">
        <v>3333.33</v>
      </c>
      <c r="F9599" s="20">
        <v>45987</v>
      </c>
      <c r="G9599" s="20"/>
      <c r="H9599" s="20"/>
      <c r="I9599" s="20">
        <v>45265</v>
      </c>
      <c r="J9599" s="20"/>
      <c r="L9599" t="s">
        <v>1097</v>
      </c>
      <c r="M9599" t="s">
        <v>1105</v>
      </c>
      <c r="O9599" t="s">
        <v>1959</v>
      </c>
      <c r="P9599" t="s">
        <v>1959</v>
      </c>
      <c r="Q9599" t="s">
        <v>1959</v>
      </c>
      <c r="R9599" t="s">
        <v>8367</v>
      </c>
    </row>
    <row r="9600" spans="1:18" x14ac:dyDescent="0.35">
      <c r="A9600">
        <v>11544</v>
      </c>
      <c r="B9600">
        <v>114</v>
      </c>
      <c r="C9600" t="s">
        <v>27</v>
      </c>
      <c r="D9600" t="s">
        <v>1104</v>
      </c>
      <c r="E9600">
        <v>3333.33</v>
      </c>
      <c r="F9600" s="20">
        <v>45957</v>
      </c>
      <c r="G9600" s="20"/>
      <c r="H9600" s="20"/>
      <c r="I9600" s="20">
        <v>45265</v>
      </c>
      <c r="J9600" s="20"/>
      <c r="L9600" t="s">
        <v>1097</v>
      </c>
      <c r="M9600" t="s">
        <v>1105</v>
      </c>
      <c r="O9600" t="s">
        <v>1959</v>
      </c>
      <c r="P9600" t="s">
        <v>1959</v>
      </c>
      <c r="Q9600" t="s">
        <v>1959</v>
      </c>
      <c r="R9600" t="s">
        <v>8367</v>
      </c>
    </row>
    <row r="9601" spans="1:18" x14ac:dyDescent="0.35">
      <c r="A9601">
        <v>11545</v>
      </c>
      <c r="B9601">
        <v>114</v>
      </c>
      <c r="C9601" t="s">
        <v>27</v>
      </c>
      <c r="D9601" t="s">
        <v>1104</v>
      </c>
      <c r="E9601">
        <v>3333.33</v>
      </c>
      <c r="F9601" s="20">
        <v>45926</v>
      </c>
      <c r="G9601" s="20"/>
      <c r="H9601" s="20"/>
      <c r="I9601" s="20">
        <v>45265</v>
      </c>
      <c r="J9601" s="20"/>
      <c r="L9601" t="s">
        <v>1097</v>
      </c>
      <c r="M9601" t="s">
        <v>1105</v>
      </c>
      <c r="O9601" t="s">
        <v>1959</v>
      </c>
      <c r="P9601" t="s">
        <v>1959</v>
      </c>
      <c r="Q9601" t="s">
        <v>1959</v>
      </c>
      <c r="R9601" t="s">
        <v>8367</v>
      </c>
    </row>
    <row r="9602" spans="1:18" x14ac:dyDescent="0.35">
      <c r="A9602">
        <v>11546</v>
      </c>
      <c r="B9602">
        <v>114</v>
      </c>
      <c r="C9602" t="s">
        <v>27</v>
      </c>
      <c r="D9602" t="s">
        <v>1104</v>
      </c>
      <c r="E9602">
        <v>3333.33</v>
      </c>
      <c r="F9602" s="20">
        <v>45895</v>
      </c>
      <c r="G9602" s="20"/>
      <c r="H9602" s="20"/>
      <c r="I9602" s="20">
        <v>45265</v>
      </c>
      <c r="J9602" s="20"/>
      <c r="L9602" t="s">
        <v>1097</v>
      </c>
      <c r="M9602" t="s">
        <v>1105</v>
      </c>
      <c r="O9602" t="s">
        <v>1959</v>
      </c>
      <c r="P9602" t="s">
        <v>1959</v>
      </c>
      <c r="Q9602" t="s">
        <v>1959</v>
      </c>
      <c r="R9602" t="s">
        <v>8367</v>
      </c>
    </row>
    <row r="9603" spans="1:18" x14ac:dyDescent="0.35">
      <c r="A9603">
        <v>11552</v>
      </c>
      <c r="B9603">
        <v>114</v>
      </c>
      <c r="C9603" t="s">
        <v>27</v>
      </c>
      <c r="D9603" t="s">
        <v>1205</v>
      </c>
      <c r="E9603">
        <v>2250</v>
      </c>
      <c r="F9603" s="20">
        <v>45306</v>
      </c>
      <c r="G9603" s="20"/>
      <c r="H9603" s="20"/>
      <c r="I9603" s="20">
        <v>45272</v>
      </c>
      <c r="J9603" s="20"/>
      <c r="L9603" t="s">
        <v>4279</v>
      </c>
      <c r="M9603" t="s">
        <v>4465</v>
      </c>
      <c r="O9603" t="s">
        <v>1959</v>
      </c>
      <c r="P9603" t="s">
        <v>1959</v>
      </c>
      <c r="Q9603" t="s">
        <v>1959</v>
      </c>
      <c r="R9603" t="s">
        <v>8367</v>
      </c>
    </row>
    <row r="9604" spans="1:18" x14ac:dyDescent="0.35">
      <c r="A9604">
        <v>15519</v>
      </c>
      <c r="B9604">
        <v>114</v>
      </c>
      <c r="C9604" t="s">
        <v>27</v>
      </c>
      <c r="D9604" t="s">
        <v>1020</v>
      </c>
      <c r="E9604">
        <v>1452.88</v>
      </c>
      <c r="F9604" s="20">
        <v>45316</v>
      </c>
      <c r="G9604" s="20"/>
      <c r="H9604" s="20"/>
      <c r="I9604" s="20">
        <v>45316</v>
      </c>
      <c r="J9604" s="20">
        <v>45321</v>
      </c>
      <c r="K9604" t="s">
        <v>264</v>
      </c>
      <c r="L9604" t="s">
        <v>766</v>
      </c>
      <c r="M9604" t="s">
        <v>767</v>
      </c>
      <c r="N9604" t="s">
        <v>8472</v>
      </c>
      <c r="O9604" t="s">
        <v>756</v>
      </c>
    </row>
    <row r="9605" spans="1:18" x14ac:dyDescent="0.35">
      <c r="A9605">
        <v>15536</v>
      </c>
      <c r="B9605">
        <v>114</v>
      </c>
      <c r="C9605" t="s">
        <v>27</v>
      </c>
      <c r="D9605" t="s">
        <v>1059</v>
      </c>
      <c r="E9605">
        <v>398.4</v>
      </c>
      <c r="F9605" s="20">
        <v>45322</v>
      </c>
      <c r="G9605" s="20"/>
      <c r="H9605" s="20"/>
      <c r="I9605" s="20">
        <v>45315</v>
      </c>
      <c r="J9605" s="20">
        <v>45321</v>
      </c>
      <c r="K9605" t="s">
        <v>330</v>
      </c>
      <c r="L9605" t="s">
        <v>4146</v>
      </c>
      <c r="M9605" t="s">
        <v>4234</v>
      </c>
      <c r="N9605" t="s">
        <v>8473</v>
      </c>
      <c r="O9605" t="s">
        <v>756</v>
      </c>
      <c r="P9605" t="s">
        <v>757</v>
      </c>
      <c r="Q9605" t="s">
        <v>758</v>
      </c>
      <c r="R9605" t="s">
        <v>266</v>
      </c>
    </row>
    <row r="9606" spans="1:18" x14ac:dyDescent="0.35">
      <c r="A9606">
        <v>15599</v>
      </c>
      <c r="B9606">
        <v>114</v>
      </c>
      <c r="C9606" t="s">
        <v>27</v>
      </c>
      <c r="D9606" t="s">
        <v>777</v>
      </c>
      <c r="E9606">
        <v>2097.9</v>
      </c>
      <c r="F9606" s="20">
        <v>45322</v>
      </c>
      <c r="G9606" s="20"/>
      <c r="H9606" s="20"/>
      <c r="I9606" s="20">
        <v>45315</v>
      </c>
      <c r="J9606" s="20">
        <v>45322</v>
      </c>
      <c r="K9606" t="s">
        <v>330</v>
      </c>
      <c r="L9606" t="s">
        <v>4146</v>
      </c>
      <c r="M9606" t="s">
        <v>4234</v>
      </c>
      <c r="N9606" t="s">
        <v>8474</v>
      </c>
      <c r="O9606" t="s">
        <v>756</v>
      </c>
      <c r="P9606" t="s">
        <v>757</v>
      </c>
      <c r="Q9606" t="s">
        <v>758</v>
      </c>
      <c r="R9606" t="s">
        <v>266</v>
      </c>
    </row>
    <row r="9607" spans="1:18" x14ac:dyDescent="0.35">
      <c r="A9607">
        <v>59809</v>
      </c>
      <c r="B9607">
        <v>114</v>
      </c>
      <c r="C9607" t="s">
        <v>27</v>
      </c>
      <c r="D9607" t="s">
        <v>7229</v>
      </c>
      <c r="E9607">
        <v>3928.11</v>
      </c>
      <c r="F9607" s="20">
        <v>45458</v>
      </c>
      <c r="G9607" s="20"/>
      <c r="H9607" s="20"/>
      <c r="I9607" s="20">
        <v>45458</v>
      </c>
      <c r="J9607" s="20">
        <v>45463</v>
      </c>
      <c r="K9607" t="s">
        <v>264</v>
      </c>
      <c r="L9607" t="s">
        <v>5481</v>
      </c>
      <c r="M9607" t="s">
        <v>5482</v>
      </c>
      <c r="N9607" t="s">
        <v>8475</v>
      </c>
    </row>
    <row r="9608" spans="1:18" x14ac:dyDescent="0.35">
      <c r="A9608">
        <v>56550</v>
      </c>
      <c r="B9608">
        <v>114</v>
      </c>
      <c r="C9608" t="s">
        <v>27</v>
      </c>
      <c r="D9608" t="s">
        <v>1746</v>
      </c>
      <c r="E9608">
        <v>285.58999999999997</v>
      </c>
      <c r="F9608" s="20">
        <v>45443</v>
      </c>
      <c r="G9608" s="20"/>
      <c r="H9608" s="20"/>
      <c r="I9608" s="20">
        <v>45443</v>
      </c>
      <c r="J9608" s="20">
        <v>45446</v>
      </c>
      <c r="K9608" t="s">
        <v>264</v>
      </c>
      <c r="L9608" t="s">
        <v>4287</v>
      </c>
      <c r="M9608" t="s">
        <v>4676</v>
      </c>
      <c r="N9608" t="s">
        <v>7083</v>
      </c>
      <c r="O9608" t="s">
        <v>756</v>
      </c>
    </row>
    <row r="9609" spans="1:18" x14ac:dyDescent="0.35">
      <c r="A9609">
        <v>56868</v>
      </c>
      <c r="B9609">
        <v>114</v>
      </c>
      <c r="C9609" t="s">
        <v>27</v>
      </c>
      <c r="D9609" t="s">
        <v>1106</v>
      </c>
      <c r="E9609">
        <v>56776.639999999999</v>
      </c>
      <c r="F9609" s="20">
        <v>45432</v>
      </c>
      <c r="G9609" s="20"/>
      <c r="H9609" s="20"/>
      <c r="I9609" s="20">
        <v>45412</v>
      </c>
      <c r="J9609" s="20">
        <v>45447</v>
      </c>
      <c r="K9609" t="s">
        <v>330</v>
      </c>
      <c r="L9609" t="s">
        <v>4374</v>
      </c>
      <c r="M9609" t="s">
        <v>4375</v>
      </c>
      <c r="N9609" t="s">
        <v>8476</v>
      </c>
      <c r="P9609" t="s">
        <v>7954</v>
      </c>
      <c r="R9609" t="s">
        <v>8378</v>
      </c>
    </row>
    <row r="9610" spans="1:18" x14ac:dyDescent="0.35">
      <c r="A9610">
        <v>45524</v>
      </c>
      <c r="B9610">
        <v>114</v>
      </c>
      <c r="C9610" t="s">
        <v>27</v>
      </c>
      <c r="D9610" t="s">
        <v>1336</v>
      </c>
      <c r="E9610">
        <v>204.46</v>
      </c>
      <c r="F9610" s="20">
        <v>45370</v>
      </c>
      <c r="G9610" s="20"/>
      <c r="H9610" s="20"/>
      <c r="I9610" s="20">
        <v>45370</v>
      </c>
      <c r="J9610" s="20">
        <v>45371</v>
      </c>
      <c r="K9610" t="s">
        <v>264</v>
      </c>
      <c r="L9610" t="s">
        <v>766</v>
      </c>
      <c r="M9610" t="s">
        <v>767</v>
      </c>
      <c r="N9610" t="s">
        <v>8477</v>
      </c>
      <c r="O9610" t="s">
        <v>756</v>
      </c>
    </row>
    <row r="9611" spans="1:18" x14ac:dyDescent="0.35">
      <c r="A9611">
        <v>45908</v>
      </c>
      <c r="B9611">
        <v>114</v>
      </c>
      <c r="C9611" t="s">
        <v>27</v>
      </c>
      <c r="D9611" t="s">
        <v>2071</v>
      </c>
      <c r="E9611">
        <v>600</v>
      </c>
      <c r="F9611" s="20">
        <v>45370</v>
      </c>
      <c r="G9611" s="20"/>
      <c r="H9611" s="20"/>
      <c r="I9611" s="20">
        <v>45370</v>
      </c>
      <c r="J9611" s="20">
        <v>45372</v>
      </c>
      <c r="K9611" t="s">
        <v>264</v>
      </c>
      <c r="L9611" t="s">
        <v>766</v>
      </c>
      <c r="M9611" t="s">
        <v>767</v>
      </c>
      <c r="N9611" t="s">
        <v>8478</v>
      </c>
      <c r="O9611" t="s">
        <v>756</v>
      </c>
    </row>
    <row r="9612" spans="1:18" x14ac:dyDescent="0.35">
      <c r="A9612">
        <v>46141</v>
      </c>
      <c r="B9612">
        <v>114</v>
      </c>
      <c r="C9612" t="s">
        <v>27</v>
      </c>
      <c r="D9612" t="s">
        <v>8479</v>
      </c>
      <c r="E9612">
        <v>3090</v>
      </c>
      <c r="F9612" s="20">
        <v>45376</v>
      </c>
      <c r="G9612" s="20"/>
      <c r="H9612" s="20"/>
      <c r="I9612" s="20">
        <v>45376</v>
      </c>
      <c r="J9612" s="20">
        <v>45376</v>
      </c>
      <c r="K9612" t="s">
        <v>264</v>
      </c>
      <c r="L9612" t="s">
        <v>4279</v>
      </c>
      <c r="M9612" t="s">
        <v>4280</v>
      </c>
      <c r="N9612" t="s">
        <v>8480</v>
      </c>
    </row>
    <row r="9613" spans="1:18" x14ac:dyDescent="0.35">
      <c r="A9613">
        <v>44310</v>
      </c>
      <c r="B9613">
        <v>114</v>
      </c>
      <c r="C9613" t="s">
        <v>27</v>
      </c>
      <c r="D9613" t="s">
        <v>1020</v>
      </c>
      <c r="E9613">
        <v>1659.76</v>
      </c>
      <c r="F9613" s="20">
        <v>45358</v>
      </c>
      <c r="G9613" s="20"/>
      <c r="H9613" s="20"/>
      <c r="I9613" s="20">
        <v>45357</v>
      </c>
      <c r="J9613" s="20">
        <v>45363</v>
      </c>
      <c r="K9613" t="s">
        <v>264</v>
      </c>
      <c r="L9613" t="s">
        <v>766</v>
      </c>
      <c r="M9613" t="s">
        <v>767</v>
      </c>
      <c r="N9613" t="s">
        <v>8481</v>
      </c>
      <c r="O9613" t="s">
        <v>756</v>
      </c>
    </row>
    <row r="9614" spans="1:18" x14ac:dyDescent="0.35">
      <c r="A9614">
        <v>44324</v>
      </c>
      <c r="B9614">
        <v>114</v>
      </c>
      <c r="C9614" t="s">
        <v>27</v>
      </c>
      <c r="D9614" t="s">
        <v>945</v>
      </c>
      <c r="E9614">
        <v>4000</v>
      </c>
      <c r="F9614" s="20">
        <v>45351</v>
      </c>
      <c r="G9614" s="20"/>
      <c r="H9614" s="20"/>
      <c r="I9614" s="20">
        <v>45351</v>
      </c>
      <c r="J9614" s="20">
        <v>45363</v>
      </c>
      <c r="K9614" t="s">
        <v>264</v>
      </c>
      <c r="L9614" t="s">
        <v>4251</v>
      </c>
      <c r="M9614" t="s">
        <v>4482</v>
      </c>
      <c r="N9614" t="s">
        <v>8000</v>
      </c>
    </row>
    <row r="9615" spans="1:18" x14ac:dyDescent="0.35">
      <c r="A9615">
        <v>44652</v>
      </c>
      <c r="B9615">
        <v>114</v>
      </c>
      <c r="C9615" t="s">
        <v>27</v>
      </c>
      <c r="D9615" t="s">
        <v>4182</v>
      </c>
      <c r="E9615">
        <v>132.84</v>
      </c>
      <c r="F9615" s="20">
        <v>45351</v>
      </c>
      <c r="G9615" s="20"/>
      <c r="H9615" s="20"/>
      <c r="I9615" s="20">
        <v>45351</v>
      </c>
      <c r="J9615" s="20">
        <v>45365</v>
      </c>
      <c r="K9615" t="s">
        <v>996</v>
      </c>
      <c r="L9615" t="s">
        <v>4673</v>
      </c>
      <c r="M9615" t="s">
        <v>4673</v>
      </c>
      <c r="N9615" t="s">
        <v>8000</v>
      </c>
      <c r="P9615" t="s">
        <v>757</v>
      </c>
      <c r="R9615" t="s">
        <v>266</v>
      </c>
    </row>
    <row r="9616" spans="1:18" x14ac:dyDescent="0.35">
      <c r="A9616">
        <v>43445</v>
      </c>
      <c r="B9616">
        <v>114</v>
      </c>
      <c r="C9616" t="s">
        <v>27</v>
      </c>
      <c r="D9616" t="s">
        <v>6976</v>
      </c>
      <c r="E9616">
        <v>1412</v>
      </c>
      <c r="F9616" s="20">
        <v>45366</v>
      </c>
      <c r="G9616" s="20"/>
      <c r="H9616" s="20"/>
      <c r="I9616" s="20">
        <v>45351</v>
      </c>
      <c r="J9616" s="20">
        <v>45358</v>
      </c>
      <c r="K9616" t="s">
        <v>264</v>
      </c>
      <c r="L9616" t="s">
        <v>4367</v>
      </c>
      <c r="M9616" t="s">
        <v>4844</v>
      </c>
      <c r="N9616" t="s">
        <v>2506</v>
      </c>
      <c r="O9616" t="s">
        <v>756</v>
      </c>
      <c r="P9616" t="s">
        <v>7954</v>
      </c>
    </row>
    <row r="9617" spans="1:18" x14ac:dyDescent="0.35">
      <c r="A9617">
        <v>43482</v>
      </c>
      <c r="B9617">
        <v>114</v>
      </c>
      <c r="C9617" t="s">
        <v>27</v>
      </c>
      <c r="D9617" t="s">
        <v>1751</v>
      </c>
      <c r="E9617">
        <v>1217.3399999999999</v>
      </c>
      <c r="F9617" s="20">
        <v>45351</v>
      </c>
      <c r="G9617" s="20"/>
      <c r="H9617" s="20"/>
      <c r="I9617" s="20">
        <v>45351</v>
      </c>
      <c r="J9617" s="20">
        <v>45358</v>
      </c>
      <c r="K9617" t="s">
        <v>996</v>
      </c>
      <c r="L9617" t="s">
        <v>4673</v>
      </c>
      <c r="M9617" t="s">
        <v>4673</v>
      </c>
      <c r="N9617" t="s">
        <v>2013</v>
      </c>
      <c r="P9617" t="s">
        <v>757</v>
      </c>
      <c r="R9617" t="s">
        <v>266</v>
      </c>
    </row>
    <row r="9618" spans="1:18" x14ac:dyDescent="0.35">
      <c r="A9618">
        <v>90715</v>
      </c>
      <c r="B9618">
        <v>114</v>
      </c>
      <c r="C9618" t="s">
        <v>27</v>
      </c>
      <c r="D9618" t="s">
        <v>995</v>
      </c>
      <c r="E9618">
        <v>0</v>
      </c>
      <c r="F9618" s="20">
        <v>45622</v>
      </c>
      <c r="G9618" s="20"/>
      <c r="H9618" s="20"/>
      <c r="I9618" s="20">
        <v>45622</v>
      </c>
      <c r="J9618" s="20">
        <v>45630</v>
      </c>
      <c r="K9618" t="s">
        <v>996</v>
      </c>
      <c r="L9618" t="s">
        <v>4457</v>
      </c>
      <c r="M9618" t="s">
        <v>4458</v>
      </c>
      <c r="N9618" t="s">
        <v>8482</v>
      </c>
      <c r="O9618" t="s">
        <v>756</v>
      </c>
      <c r="R9618" t="s">
        <v>266</v>
      </c>
    </row>
    <row r="9619" spans="1:18" x14ac:dyDescent="0.35">
      <c r="A9619">
        <v>90716</v>
      </c>
      <c r="B9619">
        <v>114</v>
      </c>
      <c r="C9619" t="s">
        <v>27</v>
      </c>
      <c r="D9619" t="s">
        <v>995</v>
      </c>
      <c r="E9619">
        <v>0</v>
      </c>
      <c r="F9619" s="20">
        <v>45623</v>
      </c>
      <c r="G9619" s="20"/>
      <c r="H9619" s="20"/>
      <c r="I9619" s="20">
        <v>45623</v>
      </c>
      <c r="J9619" s="20">
        <v>45630</v>
      </c>
      <c r="K9619" t="s">
        <v>996</v>
      </c>
      <c r="L9619" t="s">
        <v>4457</v>
      </c>
      <c r="M9619" t="s">
        <v>4458</v>
      </c>
      <c r="N9619" t="s">
        <v>8483</v>
      </c>
      <c r="O9619" t="s">
        <v>756</v>
      </c>
      <c r="R9619" t="s">
        <v>266</v>
      </c>
    </row>
    <row r="9620" spans="1:18" x14ac:dyDescent="0.35">
      <c r="A9620">
        <v>90717</v>
      </c>
      <c r="B9620">
        <v>114</v>
      </c>
      <c r="C9620" t="s">
        <v>27</v>
      </c>
      <c r="D9620" t="s">
        <v>995</v>
      </c>
      <c r="E9620">
        <v>0</v>
      </c>
      <c r="F9620" s="20">
        <v>45624</v>
      </c>
      <c r="G9620" s="20"/>
      <c r="H9620" s="20"/>
      <c r="I9620" s="20">
        <v>45624</v>
      </c>
      <c r="J9620" s="20">
        <v>45630</v>
      </c>
      <c r="K9620" t="s">
        <v>996</v>
      </c>
      <c r="L9620" t="s">
        <v>4457</v>
      </c>
      <c r="M9620" t="s">
        <v>4458</v>
      </c>
      <c r="N9620" t="s">
        <v>8484</v>
      </c>
      <c r="O9620" t="s">
        <v>756</v>
      </c>
      <c r="R9620" t="s">
        <v>266</v>
      </c>
    </row>
    <row r="9621" spans="1:18" x14ac:dyDescent="0.35">
      <c r="A9621">
        <v>90718</v>
      </c>
      <c r="B9621">
        <v>114</v>
      </c>
      <c r="C9621" t="s">
        <v>27</v>
      </c>
      <c r="D9621" t="s">
        <v>995</v>
      </c>
      <c r="E9621">
        <v>0</v>
      </c>
      <c r="F9621" s="20">
        <v>45625</v>
      </c>
      <c r="G9621" s="20"/>
      <c r="H9621" s="20"/>
      <c r="I9621" s="20">
        <v>45625</v>
      </c>
      <c r="J9621" s="20">
        <v>45630</v>
      </c>
      <c r="K9621" t="s">
        <v>996</v>
      </c>
      <c r="L9621" t="s">
        <v>4457</v>
      </c>
      <c r="M9621" t="s">
        <v>4458</v>
      </c>
      <c r="N9621" t="s">
        <v>8485</v>
      </c>
      <c r="O9621" t="s">
        <v>756</v>
      </c>
      <c r="R9621" t="s">
        <v>266</v>
      </c>
    </row>
    <row r="9622" spans="1:18" x14ac:dyDescent="0.35">
      <c r="A9622">
        <v>90719</v>
      </c>
      <c r="B9622">
        <v>114</v>
      </c>
      <c r="C9622" t="s">
        <v>27</v>
      </c>
      <c r="D9622" t="s">
        <v>995</v>
      </c>
      <c r="E9622">
        <v>0</v>
      </c>
      <c r="F9622" s="20">
        <v>45625</v>
      </c>
      <c r="G9622" s="20"/>
      <c r="H9622" s="20"/>
      <c r="I9622" s="20">
        <v>45625</v>
      </c>
      <c r="J9622" s="20">
        <v>45630</v>
      </c>
      <c r="K9622" t="s">
        <v>996</v>
      </c>
      <c r="L9622" t="s">
        <v>4334</v>
      </c>
      <c r="M9622" t="s">
        <v>4335</v>
      </c>
      <c r="N9622" t="s">
        <v>8485</v>
      </c>
      <c r="O9622" t="s">
        <v>756</v>
      </c>
      <c r="R9622" t="s">
        <v>266</v>
      </c>
    </row>
    <row r="9623" spans="1:18" x14ac:dyDescent="0.35">
      <c r="A9623">
        <v>100163</v>
      </c>
      <c r="B9623">
        <v>114</v>
      </c>
      <c r="C9623" t="s">
        <v>27</v>
      </c>
      <c r="D9623" t="s">
        <v>1041</v>
      </c>
      <c r="E9623">
        <v>150</v>
      </c>
      <c r="F9623" s="20">
        <v>45899</v>
      </c>
      <c r="G9623" s="20"/>
      <c r="H9623" s="20"/>
      <c r="I9623" s="20">
        <v>45870</v>
      </c>
      <c r="J9623" s="20"/>
      <c r="K9623" t="s">
        <v>264</v>
      </c>
      <c r="L9623" t="s">
        <v>831</v>
      </c>
      <c r="M9623" t="s">
        <v>1042</v>
      </c>
    </row>
    <row r="9624" spans="1:18" x14ac:dyDescent="0.35">
      <c r="A9624">
        <v>100164</v>
      </c>
      <c r="B9624">
        <v>114</v>
      </c>
      <c r="C9624" t="s">
        <v>27</v>
      </c>
      <c r="D9624" t="s">
        <v>1041</v>
      </c>
      <c r="E9624">
        <v>150</v>
      </c>
      <c r="F9624" s="20">
        <v>45930</v>
      </c>
      <c r="G9624" s="20"/>
      <c r="H9624" s="20"/>
      <c r="I9624" s="20">
        <v>45901</v>
      </c>
      <c r="J9624" s="20"/>
      <c r="K9624" t="s">
        <v>264</v>
      </c>
      <c r="L9624" t="s">
        <v>831</v>
      </c>
      <c r="M9624" t="s">
        <v>1042</v>
      </c>
    </row>
    <row r="9625" spans="1:18" x14ac:dyDescent="0.35">
      <c r="A9625">
        <v>100165</v>
      </c>
      <c r="B9625">
        <v>114</v>
      </c>
      <c r="C9625" t="s">
        <v>27</v>
      </c>
      <c r="D9625" t="s">
        <v>1041</v>
      </c>
      <c r="E9625">
        <v>150</v>
      </c>
      <c r="F9625" s="20">
        <v>45960</v>
      </c>
      <c r="G9625" s="20"/>
      <c r="H9625" s="20"/>
      <c r="I9625" s="20">
        <v>45931</v>
      </c>
      <c r="J9625" s="20"/>
      <c r="K9625" t="s">
        <v>264</v>
      </c>
      <c r="L9625" t="s">
        <v>831</v>
      </c>
      <c r="M9625" t="s">
        <v>1042</v>
      </c>
    </row>
    <row r="9626" spans="1:18" x14ac:dyDescent="0.35">
      <c r="A9626">
        <v>100166</v>
      </c>
      <c r="B9626">
        <v>114</v>
      </c>
      <c r="C9626" t="s">
        <v>27</v>
      </c>
      <c r="D9626" t="s">
        <v>1041</v>
      </c>
      <c r="E9626">
        <v>150</v>
      </c>
      <c r="F9626" s="20">
        <v>45991</v>
      </c>
      <c r="G9626" s="20"/>
      <c r="H9626" s="20"/>
      <c r="I9626" s="20">
        <v>45962</v>
      </c>
      <c r="J9626" s="20"/>
      <c r="K9626" t="s">
        <v>264</v>
      </c>
      <c r="L9626" t="s">
        <v>831</v>
      </c>
      <c r="M9626" t="s">
        <v>1042</v>
      </c>
    </row>
    <row r="9627" spans="1:18" x14ac:dyDescent="0.35">
      <c r="A9627">
        <v>100167</v>
      </c>
      <c r="B9627">
        <v>114</v>
      </c>
      <c r="C9627" t="s">
        <v>27</v>
      </c>
      <c r="D9627" t="s">
        <v>1041</v>
      </c>
      <c r="E9627">
        <v>150</v>
      </c>
      <c r="F9627" s="20">
        <v>46021</v>
      </c>
      <c r="G9627" s="20"/>
      <c r="H9627" s="20"/>
      <c r="I9627" s="20">
        <v>45992</v>
      </c>
      <c r="J9627" s="20"/>
      <c r="K9627" t="s">
        <v>264</v>
      </c>
      <c r="L9627" t="s">
        <v>831</v>
      </c>
      <c r="M9627" t="s">
        <v>1042</v>
      </c>
    </row>
    <row r="9628" spans="1:18" x14ac:dyDescent="0.35">
      <c r="A9628">
        <v>100177</v>
      </c>
      <c r="B9628">
        <v>114</v>
      </c>
      <c r="C9628" t="s">
        <v>27</v>
      </c>
      <c r="D9628" t="s">
        <v>1044</v>
      </c>
      <c r="E9628">
        <v>9750</v>
      </c>
      <c r="F9628" s="20">
        <v>45901</v>
      </c>
      <c r="G9628" s="20"/>
      <c r="H9628" s="20"/>
      <c r="I9628" s="20">
        <v>45901</v>
      </c>
      <c r="J9628" s="20"/>
      <c r="K9628" t="s">
        <v>264</v>
      </c>
      <c r="L9628" t="s">
        <v>942</v>
      </c>
      <c r="M9628" t="s">
        <v>1045</v>
      </c>
    </row>
    <row r="9629" spans="1:18" x14ac:dyDescent="0.35">
      <c r="A9629">
        <v>100178</v>
      </c>
      <c r="B9629">
        <v>114</v>
      </c>
      <c r="C9629" t="s">
        <v>27</v>
      </c>
      <c r="D9629" t="s">
        <v>1044</v>
      </c>
      <c r="E9629">
        <v>9750</v>
      </c>
      <c r="F9629" s="20">
        <v>45931</v>
      </c>
      <c r="G9629" s="20"/>
      <c r="H9629" s="20"/>
      <c r="I9629" s="20">
        <v>45931</v>
      </c>
      <c r="J9629" s="20"/>
      <c r="K9629" t="s">
        <v>264</v>
      </c>
      <c r="L9629" t="s">
        <v>942</v>
      </c>
      <c r="M9629" t="s">
        <v>1045</v>
      </c>
    </row>
    <row r="9630" spans="1:18" x14ac:dyDescent="0.35">
      <c r="A9630">
        <v>100179</v>
      </c>
      <c r="B9630">
        <v>114</v>
      </c>
      <c r="C9630" t="s">
        <v>27</v>
      </c>
      <c r="D9630" t="s">
        <v>1044</v>
      </c>
      <c r="E9630">
        <v>9750</v>
      </c>
      <c r="F9630" s="20">
        <v>45962</v>
      </c>
      <c r="G9630" s="20"/>
      <c r="H9630" s="20"/>
      <c r="I9630" s="20">
        <v>45962</v>
      </c>
      <c r="J9630" s="20"/>
      <c r="K9630" t="s">
        <v>264</v>
      </c>
      <c r="L9630" t="s">
        <v>942</v>
      </c>
      <c r="M9630" t="s">
        <v>1045</v>
      </c>
    </row>
    <row r="9631" spans="1:18" x14ac:dyDescent="0.35">
      <c r="A9631">
        <v>100180</v>
      </c>
      <c r="B9631">
        <v>114</v>
      </c>
      <c r="C9631" t="s">
        <v>27</v>
      </c>
      <c r="D9631" t="s">
        <v>1044</v>
      </c>
      <c r="E9631">
        <v>9750</v>
      </c>
      <c r="F9631" s="20">
        <v>45992</v>
      </c>
      <c r="G9631" s="20"/>
      <c r="H9631" s="20"/>
      <c r="I9631" s="20">
        <v>45992</v>
      </c>
      <c r="J9631" s="20"/>
      <c r="K9631" t="s">
        <v>264</v>
      </c>
      <c r="L9631" t="s">
        <v>942</v>
      </c>
      <c r="M9631" t="s">
        <v>1045</v>
      </c>
    </row>
    <row r="9632" spans="1:18" x14ac:dyDescent="0.35">
      <c r="A9632">
        <v>100181</v>
      </c>
      <c r="B9632">
        <v>114</v>
      </c>
      <c r="C9632" t="s">
        <v>27</v>
      </c>
      <c r="D9632" t="s">
        <v>1044</v>
      </c>
      <c r="E9632">
        <v>9750</v>
      </c>
      <c r="F9632" s="20">
        <v>46023</v>
      </c>
      <c r="G9632" s="20"/>
      <c r="H9632" s="20"/>
      <c r="I9632" s="20">
        <v>46023</v>
      </c>
      <c r="J9632" s="20"/>
      <c r="K9632" t="s">
        <v>264</v>
      </c>
      <c r="L9632" t="s">
        <v>942</v>
      </c>
      <c r="M9632" t="s">
        <v>1045</v>
      </c>
    </row>
    <row r="9633" spans="1:16" x14ac:dyDescent="0.35">
      <c r="A9633">
        <v>100188</v>
      </c>
      <c r="B9633">
        <v>114</v>
      </c>
      <c r="C9633" t="s">
        <v>27</v>
      </c>
      <c r="D9633" t="s">
        <v>1044</v>
      </c>
      <c r="E9633">
        <v>5000</v>
      </c>
      <c r="F9633" s="20">
        <v>45879</v>
      </c>
      <c r="G9633" s="20">
        <v>45880</v>
      </c>
      <c r="H9633" s="20"/>
      <c r="I9633" s="20">
        <v>45870</v>
      </c>
      <c r="J9633" s="20"/>
      <c r="K9633" t="s">
        <v>264</v>
      </c>
      <c r="L9633" t="s">
        <v>942</v>
      </c>
      <c r="M9633" t="s">
        <v>1549</v>
      </c>
      <c r="O9633" t="s">
        <v>756</v>
      </c>
      <c r="P9633" t="s">
        <v>757</v>
      </c>
    </row>
    <row r="9634" spans="1:16" x14ac:dyDescent="0.35">
      <c r="A9634">
        <v>100189</v>
      </c>
      <c r="B9634">
        <v>114</v>
      </c>
      <c r="C9634" t="s">
        <v>27</v>
      </c>
      <c r="D9634" t="s">
        <v>1044</v>
      </c>
      <c r="E9634">
        <v>5000</v>
      </c>
      <c r="F9634" s="20">
        <v>45910</v>
      </c>
      <c r="G9634" s="20"/>
      <c r="H9634" s="20"/>
      <c r="I9634" s="20">
        <v>45901</v>
      </c>
      <c r="J9634" s="20"/>
      <c r="K9634" t="s">
        <v>264</v>
      </c>
      <c r="L9634" t="s">
        <v>942</v>
      </c>
      <c r="M9634" t="s">
        <v>1549</v>
      </c>
    </row>
    <row r="9635" spans="1:16" x14ac:dyDescent="0.35">
      <c r="A9635">
        <v>100190</v>
      </c>
      <c r="B9635">
        <v>114</v>
      </c>
      <c r="C9635" t="s">
        <v>27</v>
      </c>
      <c r="D9635" t="s">
        <v>1044</v>
      </c>
      <c r="E9635">
        <v>5000</v>
      </c>
      <c r="F9635" s="20">
        <v>45940</v>
      </c>
      <c r="G9635" s="20"/>
      <c r="H9635" s="20"/>
      <c r="I9635" s="20">
        <v>45931</v>
      </c>
      <c r="J9635" s="20"/>
      <c r="K9635" t="s">
        <v>264</v>
      </c>
      <c r="L9635" t="s">
        <v>942</v>
      </c>
      <c r="M9635" t="s">
        <v>1549</v>
      </c>
    </row>
    <row r="9636" spans="1:16" x14ac:dyDescent="0.35">
      <c r="A9636">
        <v>100191</v>
      </c>
      <c r="B9636">
        <v>114</v>
      </c>
      <c r="C9636" t="s">
        <v>27</v>
      </c>
      <c r="D9636" t="s">
        <v>1044</v>
      </c>
      <c r="E9636">
        <v>5000</v>
      </c>
      <c r="F9636" s="20">
        <v>45971</v>
      </c>
      <c r="G9636" s="20"/>
      <c r="H9636" s="20"/>
      <c r="I9636" s="20">
        <v>45962</v>
      </c>
      <c r="J9636" s="20"/>
      <c r="K9636" t="s">
        <v>264</v>
      </c>
      <c r="L9636" t="s">
        <v>942</v>
      </c>
      <c r="M9636" t="s">
        <v>1549</v>
      </c>
    </row>
    <row r="9637" spans="1:16" x14ac:dyDescent="0.35">
      <c r="A9637">
        <v>100192</v>
      </c>
      <c r="B9637">
        <v>114</v>
      </c>
      <c r="C9637" t="s">
        <v>27</v>
      </c>
      <c r="D9637" t="s">
        <v>1044</v>
      </c>
      <c r="E9637">
        <v>5000</v>
      </c>
      <c r="F9637" s="20">
        <v>46001</v>
      </c>
      <c r="G9637" s="20"/>
      <c r="H9637" s="20"/>
      <c r="I9637" s="20">
        <v>45992</v>
      </c>
      <c r="J9637" s="20"/>
      <c r="K9637" t="s">
        <v>264</v>
      </c>
      <c r="L9637" t="s">
        <v>942</v>
      </c>
      <c r="M9637" t="s">
        <v>1549</v>
      </c>
    </row>
    <row r="9638" spans="1:16" x14ac:dyDescent="0.35">
      <c r="A9638">
        <v>100193</v>
      </c>
      <c r="B9638">
        <v>114</v>
      </c>
      <c r="C9638" t="s">
        <v>27</v>
      </c>
      <c r="D9638" t="s">
        <v>1044</v>
      </c>
      <c r="E9638">
        <v>5000</v>
      </c>
      <c r="F9638" s="20">
        <v>46032</v>
      </c>
      <c r="G9638" s="20"/>
      <c r="H9638" s="20"/>
      <c r="I9638" s="20">
        <v>46023</v>
      </c>
      <c r="J9638" s="20"/>
      <c r="K9638" t="s">
        <v>264</v>
      </c>
      <c r="L9638" t="s">
        <v>942</v>
      </c>
      <c r="M9638" t="s">
        <v>1549</v>
      </c>
    </row>
    <row r="9639" spans="1:16" x14ac:dyDescent="0.35">
      <c r="A9639">
        <v>100609</v>
      </c>
      <c r="B9639">
        <v>114</v>
      </c>
      <c r="C9639" t="s">
        <v>27</v>
      </c>
      <c r="D9639" t="s">
        <v>752</v>
      </c>
      <c r="E9639">
        <v>20000</v>
      </c>
      <c r="F9639" s="20">
        <v>45883</v>
      </c>
      <c r="G9639" s="20">
        <v>45883</v>
      </c>
      <c r="H9639" s="20"/>
      <c r="I9639" s="20">
        <v>45879</v>
      </c>
      <c r="J9639" s="20"/>
      <c r="K9639" t="s">
        <v>330</v>
      </c>
      <c r="L9639" t="s">
        <v>753</v>
      </c>
      <c r="M9639" t="s">
        <v>754</v>
      </c>
      <c r="P9639" t="s">
        <v>757</v>
      </c>
    </row>
    <row r="9640" spans="1:16" x14ac:dyDescent="0.35">
      <c r="A9640">
        <v>100610</v>
      </c>
      <c r="B9640">
        <v>114</v>
      </c>
      <c r="C9640" t="s">
        <v>27</v>
      </c>
      <c r="D9640" t="s">
        <v>752</v>
      </c>
      <c r="E9640">
        <v>20000</v>
      </c>
      <c r="F9640" s="20">
        <v>45890</v>
      </c>
      <c r="G9640" s="20"/>
      <c r="H9640" s="20"/>
      <c r="I9640" s="20">
        <v>45886</v>
      </c>
      <c r="J9640" s="20"/>
      <c r="K9640" t="s">
        <v>330</v>
      </c>
      <c r="L9640" t="s">
        <v>753</v>
      </c>
      <c r="M9640" t="s">
        <v>754</v>
      </c>
    </row>
    <row r="9641" spans="1:16" x14ac:dyDescent="0.35">
      <c r="A9641">
        <v>100611</v>
      </c>
      <c r="B9641">
        <v>114</v>
      </c>
      <c r="C9641" t="s">
        <v>27</v>
      </c>
      <c r="D9641" t="s">
        <v>752</v>
      </c>
      <c r="E9641">
        <v>20000</v>
      </c>
      <c r="F9641" s="20">
        <v>45897</v>
      </c>
      <c r="G9641" s="20"/>
      <c r="H9641" s="20"/>
      <c r="I9641" s="20">
        <v>45893</v>
      </c>
      <c r="J9641" s="20"/>
      <c r="K9641" t="s">
        <v>330</v>
      </c>
      <c r="L9641" t="s">
        <v>753</v>
      </c>
      <c r="M9641" t="s">
        <v>754</v>
      </c>
    </row>
    <row r="9642" spans="1:16" x14ac:dyDescent="0.35">
      <c r="A9642">
        <v>100612</v>
      </c>
      <c r="B9642">
        <v>114</v>
      </c>
      <c r="C9642" t="s">
        <v>27</v>
      </c>
      <c r="D9642" t="s">
        <v>752</v>
      </c>
      <c r="E9642">
        <v>20000</v>
      </c>
      <c r="F9642" s="20">
        <v>45904</v>
      </c>
      <c r="G9642" s="20"/>
      <c r="H9642" s="20"/>
      <c r="I9642" s="20">
        <v>45900</v>
      </c>
      <c r="J9642" s="20"/>
      <c r="K9642" t="s">
        <v>330</v>
      </c>
      <c r="L9642" t="s">
        <v>753</v>
      </c>
      <c r="M9642" t="s">
        <v>754</v>
      </c>
    </row>
    <row r="9643" spans="1:16" x14ac:dyDescent="0.35">
      <c r="A9643">
        <v>100613</v>
      </c>
      <c r="B9643">
        <v>114</v>
      </c>
      <c r="C9643" t="s">
        <v>27</v>
      </c>
      <c r="D9643" t="s">
        <v>752</v>
      </c>
      <c r="E9643">
        <v>20000</v>
      </c>
      <c r="F9643" s="20">
        <v>45911</v>
      </c>
      <c r="G9643" s="20"/>
      <c r="H9643" s="20"/>
      <c r="I9643" s="20">
        <v>45907</v>
      </c>
      <c r="J9643" s="20"/>
      <c r="K9643" t="s">
        <v>330</v>
      </c>
      <c r="L9643" t="s">
        <v>753</v>
      </c>
      <c r="M9643" t="s">
        <v>754</v>
      </c>
    </row>
    <row r="9644" spans="1:16" x14ac:dyDescent="0.35">
      <c r="A9644">
        <v>100614</v>
      </c>
      <c r="B9644">
        <v>114</v>
      </c>
      <c r="C9644" t="s">
        <v>27</v>
      </c>
      <c r="D9644" t="s">
        <v>752</v>
      </c>
      <c r="E9644">
        <v>20000</v>
      </c>
      <c r="F9644" s="20">
        <v>45918</v>
      </c>
      <c r="G9644" s="20"/>
      <c r="H9644" s="20"/>
      <c r="I9644" s="20">
        <v>45914</v>
      </c>
      <c r="J9644" s="20"/>
      <c r="K9644" t="s">
        <v>330</v>
      </c>
      <c r="L9644" t="s">
        <v>753</v>
      </c>
      <c r="M9644" t="s">
        <v>754</v>
      </c>
    </row>
    <row r="9645" spans="1:16" x14ac:dyDescent="0.35">
      <c r="A9645">
        <v>100615</v>
      </c>
      <c r="B9645">
        <v>114</v>
      </c>
      <c r="C9645" t="s">
        <v>27</v>
      </c>
      <c r="D9645" t="s">
        <v>752</v>
      </c>
      <c r="E9645">
        <v>20000</v>
      </c>
      <c r="F9645" s="20">
        <v>45925</v>
      </c>
      <c r="G9645" s="20"/>
      <c r="H9645" s="20"/>
      <c r="I9645" s="20">
        <v>45921</v>
      </c>
      <c r="J9645" s="20"/>
      <c r="K9645" t="s">
        <v>330</v>
      </c>
      <c r="L9645" t="s">
        <v>753</v>
      </c>
      <c r="M9645" t="s">
        <v>754</v>
      </c>
    </row>
    <row r="9646" spans="1:16" x14ac:dyDescent="0.35">
      <c r="A9646">
        <v>100616</v>
      </c>
      <c r="B9646">
        <v>114</v>
      </c>
      <c r="C9646" t="s">
        <v>27</v>
      </c>
      <c r="D9646" t="s">
        <v>752</v>
      </c>
      <c r="E9646">
        <v>20000</v>
      </c>
      <c r="F9646" s="20">
        <v>45932</v>
      </c>
      <c r="G9646" s="20"/>
      <c r="H9646" s="20"/>
      <c r="I9646" s="20">
        <v>45928</v>
      </c>
      <c r="J9646" s="20"/>
      <c r="K9646" t="s">
        <v>330</v>
      </c>
      <c r="L9646" t="s">
        <v>753</v>
      </c>
      <c r="M9646" t="s">
        <v>754</v>
      </c>
    </row>
    <row r="9647" spans="1:16" x14ac:dyDescent="0.35">
      <c r="A9647">
        <v>100617</v>
      </c>
      <c r="B9647">
        <v>114</v>
      </c>
      <c r="C9647" t="s">
        <v>27</v>
      </c>
      <c r="D9647" t="s">
        <v>752</v>
      </c>
      <c r="E9647">
        <v>20000</v>
      </c>
      <c r="F9647" s="20">
        <v>45939</v>
      </c>
      <c r="G9647" s="20"/>
      <c r="H9647" s="20"/>
      <c r="I9647" s="20">
        <v>45935</v>
      </c>
      <c r="J9647" s="20"/>
      <c r="K9647" t="s">
        <v>330</v>
      </c>
      <c r="L9647" t="s">
        <v>753</v>
      </c>
      <c r="M9647" t="s">
        <v>754</v>
      </c>
    </row>
    <row r="9648" spans="1:16" x14ac:dyDescent="0.35">
      <c r="A9648">
        <v>100647</v>
      </c>
      <c r="B9648">
        <v>114</v>
      </c>
      <c r="C9648" t="s">
        <v>27</v>
      </c>
      <c r="D9648" t="s">
        <v>941</v>
      </c>
      <c r="E9648">
        <v>51588</v>
      </c>
      <c r="F9648" s="20">
        <v>45880</v>
      </c>
      <c r="G9648" s="20">
        <v>45880</v>
      </c>
      <c r="H9648" s="20"/>
      <c r="I9648" s="20">
        <v>45859</v>
      </c>
      <c r="J9648" s="20"/>
      <c r="K9648" t="s">
        <v>330</v>
      </c>
      <c r="L9648" t="s">
        <v>942</v>
      </c>
      <c r="M9648" t="s">
        <v>943</v>
      </c>
      <c r="N9648" t="s">
        <v>8486</v>
      </c>
      <c r="O9648" t="s">
        <v>756</v>
      </c>
      <c r="P9648" t="s">
        <v>757</v>
      </c>
    </row>
    <row r="9649" spans="1:14" x14ac:dyDescent="0.35">
      <c r="A9649">
        <v>100648</v>
      </c>
      <c r="B9649">
        <v>114</v>
      </c>
      <c r="C9649" t="s">
        <v>27</v>
      </c>
      <c r="D9649" t="s">
        <v>941</v>
      </c>
      <c r="E9649">
        <v>51640</v>
      </c>
      <c r="F9649" s="20">
        <v>45887</v>
      </c>
      <c r="G9649" s="20"/>
      <c r="H9649" s="20"/>
      <c r="I9649" s="20">
        <v>45866</v>
      </c>
      <c r="J9649" s="20"/>
      <c r="K9649" t="s">
        <v>330</v>
      </c>
      <c r="L9649" t="s">
        <v>942</v>
      </c>
      <c r="M9649" t="s">
        <v>943</v>
      </c>
      <c r="N9649" t="s">
        <v>8487</v>
      </c>
    </row>
    <row r="9650" spans="1:14" x14ac:dyDescent="0.35">
      <c r="A9650">
        <v>100649</v>
      </c>
      <c r="B9650">
        <v>114</v>
      </c>
      <c r="C9650" t="s">
        <v>27</v>
      </c>
      <c r="D9650" t="s">
        <v>941</v>
      </c>
      <c r="E9650">
        <v>28781</v>
      </c>
      <c r="F9650" s="20">
        <v>45894</v>
      </c>
      <c r="G9650" s="20"/>
      <c r="H9650" s="20"/>
      <c r="I9650" s="20">
        <v>45873</v>
      </c>
      <c r="J9650" s="20"/>
      <c r="K9650" t="s">
        <v>330</v>
      </c>
      <c r="L9650" t="s">
        <v>942</v>
      </c>
      <c r="M9650" t="s">
        <v>943</v>
      </c>
      <c r="N9650" t="s">
        <v>8488</v>
      </c>
    </row>
    <row r="9651" spans="1:14" x14ac:dyDescent="0.35">
      <c r="A9651">
        <v>100650</v>
      </c>
      <c r="B9651">
        <v>114</v>
      </c>
      <c r="C9651" t="s">
        <v>27</v>
      </c>
      <c r="D9651" t="s">
        <v>941</v>
      </c>
      <c r="E9651">
        <v>60000</v>
      </c>
      <c r="F9651" s="20">
        <v>45901</v>
      </c>
      <c r="G9651" s="20"/>
      <c r="H9651" s="20"/>
      <c r="I9651" s="20">
        <v>45880</v>
      </c>
      <c r="J9651" s="20"/>
      <c r="K9651" t="s">
        <v>330</v>
      </c>
      <c r="L9651" t="s">
        <v>942</v>
      </c>
      <c r="M9651" t="s">
        <v>943</v>
      </c>
    </row>
    <row r="9652" spans="1:14" x14ac:dyDescent="0.35">
      <c r="A9652">
        <v>100651</v>
      </c>
      <c r="B9652">
        <v>114</v>
      </c>
      <c r="C9652" t="s">
        <v>27</v>
      </c>
      <c r="D9652" t="s">
        <v>941</v>
      </c>
      <c r="E9652">
        <v>60000</v>
      </c>
      <c r="F9652" s="20">
        <v>45908</v>
      </c>
      <c r="G9652" s="20"/>
      <c r="H9652" s="20"/>
      <c r="I9652" s="20">
        <v>45887</v>
      </c>
      <c r="J9652" s="20"/>
      <c r="K9652" t="s">
        <v>330</v>
      </c>
      <c r="L9652" t="s">
        <v>942</v>
      </c>
      <c r="M9652" t="s">
        <v>943</v>
      </c>
    </row>
    <row r="9653" spans="1:14" x14ac:dyDescent="0.35">
      <c r="A9653">
        <v>100652</v>
      </c>
      <c r="B9653">
        <v>114</v>
      </c>
      <c r="C9653" t="s">
        <v>27</v>
      </c>
      <c r="D9653" t="s">
        <v>941</v>
      </c>
      <c r="E9653">
        <v>60000</v>
      </c>
      <c r="F9653" s="20">
        <v>45915</v>
      </c>
      <c r="G9653" s="20"/>
      <c r="H9653" s="20"/>
      <c r="I9653" s="20">
        <v>45894</v>
      </c>
      <c r="J9653" s="20"/>
      <c r="K9653" t="s">
        <v>330</v>
      </c>
      <c r="L9653" t="s">
        <v>942</v>
      </c>
      <c r="M9653" t="s">
        <v>943</v>
      </c>
    </row>
    <row r="9654" spans="1:14" x14ac:dyDescent="0.35">
      <c r="A9654">
        <v>100653</v>
      </c>
      <c r="B9654">
        <v>114</v>
      </c>
      <c r="C9654" t="s">
        <v>27</v>
      </c>
      <c r="D9654" t="s">
        <v>941</v>
      </c>
      <c r="E9654">
        <v>60000</v>
      </c>
      <c r="F9654" s="20">
        <v>45922</v>
      </c>
      <c r="G9654" s="20"/>
      <c r="H9654" s="20"/>
      <c r="I9654" s="20">
        <v>45901</v>
      </c>
      <c r="J9654" s="20"/>
      <c r="K9654" t="s">
        <v>330</v>
      </c>
      <c r="L9654" t="s">
        <v>942</v>
      </c>
      <c r="M9654" t="s">
        <v>943</v>
      </c>
    </row>
    <row r="9655" spans="1:14" x14ac:dyDescent="0.35">
      <c r="A9655">
        <v>100654</v>
      </c>
      <c r="B9655">
        <v>114</v>
      </c>
      <c r="C9655" t="s">
        <v>27</v>
      </c>
      <c r="D9655" t="s">
        <v>941</v>
      </c>
      <c r="E9655">
        <v>60000</v>
      </c>
      <c r="F9655" s="20">
        <v>45929</v>
      </c>
      <c r="G9655" s="20"/>
      <c r="H9655" s="20"/>
      <c r="I9655" s="20">
        <v>45908</v>
      </c>
      <c r="J9655" s="20"/>
      <c r="K9655" t="s">
        <v>330</v>
      </c>
      <c r="L9655" t="s">
        <v>942</v>
      </c>
      <c r="M9655" t="s">
        <v>943</v>
      </c>
    </row>
    <row r="9656" spans="1:14" x14ac:dyDescent="0.35">
      <c r="A9656">
        <v>100655</v>
      </c>
      <c r="B9656">
        <v>114</v>
      </c>
      <c r="C9656" t="s">
        <v>27</v>
      </c>
      <c r="D9656" t="s">
        <v>941</v>
      </c>
      <c r="E9656">
        <v>60000</v>
      </c>
      <c r="F9656" s="20">
        <v>45936</v>
      </c>
      <c r="G9656" s="20"/>
      <c r="H9656" s="20"/>
      <c r="I9656" s="20">
        <v>45915</v>
      </c>
      <c r="J9656" s="20"/>
      <c r="K9656" t="s">
        <v>330</v>
      </c>
      <c r="L9656" t="s">
        <v>942</v>
      </c>
      <c r="M9656" t="s">
        <v>943</v>
      </c>
    </row>
    <row r="9657" spans="1:14" x14ac:dyDescent="0.35">
      <c r="A9657">
        <v>100656</v>
      </c>
      <c r="B9657">
        <v>114</v>
      </c>
      <c r="C9657" t="s">
        <v>27</v>
      </c>
      <c r="D9657" t="s">
        <v>941</v>
      </c>
      <c r="E9657">
        <v>60000</v>
      </c>
      <c r="F9657" s="20">
        <v>45943</v>
      </c>
      <c r="G9657" s="20"/>
      <c r="H9657" s="20"/>
      <c r="I9657" s="20">
        <v>45922</v>
      </c>
      <c r="J9657" s="20"/>
      <c r="K9657" t="s">
        <v>330</v>
      </c>
      <c r="L9657" t="s">
        <v>942</v>
      </c>
      <c r="M9657" t="s">
        <v>943</v>
      </c>
    </row>
    <row r="9658" spans="1:14" x14ac:dyDescent="0.35">
      <c r="A9658">
        <v>100657</v>
      </c>
      <c r="B9658">
        <v>114</v>
      </c>
      <c r="C9658" t="s">
        <v>27</v>
      </c>
      <c r="D9658" t="s">
        <v>941</v>
      </c>
      <c r="E9658">
        <v>60000</v>
      </c>
      <c r="F9658" s="20">
        <v>45950</v>
      </c>
      <c r="G9658" s="20"/>
      <c r="H9658" s="20"/>
      <c r="I9658" s="20">
        <v>45929</v>
      </c>
      <c r="J9658" s="20"/>
      <c r="K9658" t="s">
        <v>330</v>
      </c>
      <c r="L9658" t="s">
        <v>942</v>
      </c>
      <c r="M9658" t="s">
        <v>943</v>
      </c>
    </row>
    <row r="9659" spans="1:14" x14ac:dyDescent="0.35">
      <c r="A9659">
        <v>101600</v>
      </c>
      <c r="B9659">
        <v>114</v>
      </c>
      <c r="C9659" t="s">
        <v>27</v>
      </c>
      <c r="D9659" t="s">
        <v>1378</v>
      </c>
      <c r="E9659">
        <v>50</v>
      </c>
      <c r="F9659" s="20">
        <v>45889</v>
      </c>
      <c r="G9659" s="20"/>
      <c r="H9659" s="20"/>
      <c r="I9659" s="20">
        <v>45868</v>
      </c>
      <c r="J9659" s="20"/>
      <c r="K9659" t="s">
        <v>330</v>
      </c>
      <c r="L9659" t="s">
        <v>916</v>
      </c>
      <c r="M9659" t="s">
        <v>1404</v>
      </c>
    </row>
    <row r="9660" spans="1:14" x14ac:dyDescent="0.35">
      <c r="A9660">
        <v>101601</v>
      </c>
      <c r="B9660">
        <v>114</v>
      </c>
      <c r="C9660" t="s">
        <v>27</v>
      </c>
      <c r="D9660" t="s">
        <v>1378</v>
      </c>
      <c r="E9660">
        <v>50</v>
      </c>
      <c r="F9660" s="20">
        <v>45920</v>
      </c>
      <c r="G9660" s="20"/>
      <c r="H9660" s="20"/>
      <c r="I9660" s="20">
        <v>45899</v>
      </c>
      <c r="J9660" s="20"/>
      <c r="K9660" t="s">
        <v>330</v>
      </c>
      <c r="L9660" t="s">
        <v>916</v>
      </c>
      <c r="M9660" t="s">
        <v>1404</v>
      </c>
    </row>
    <row r="9661" spans="1:14" x14ac:dyDescent="0.35">
      <c r="A9661">
        <v>101602</v>
      </c>
      <c r="B9661">
        <v>114</v>
      </c>
      <c r="C9661" t="s">
        <v>27</v>
      </c>
      <c r="D9661" t="s">
        <v>1378</v>
      </c>
      <c r="E9661">
        <v>50</v>
      </c>
      <c r="F9661" s="20">
        <v>45950</v>
      </c>
      <c r="G9661" s="20"/>
      <c r="H9661" s="20"/>
      <c r="I9661" s="20">
        <v>45930</v>
      </c>
      <c r="J9661" s="20"/>
      <c r="K9661" t="s">
        <v>330</v>
      </c>
      <c r="L9661" t="s">
        <v>916</v>
      </c>
      <c r="M9661" t="s">
        <v>1404</v>
      </c>
    </row>
    <row r="9662" spans="1:14" x14ac:dyDescent="0.35">
      <c r="A9662">
        <v>101603</v>
      </c>
      <c r="B9662">
        <v>114</v>
      </c>
      <c r="C9662" t="s">
        <v>27</v>
      </c>
      <c r="D9662" t="s">
        <v>1378</v>
      </c>
      <c r="E9662">
        <v>50</v>
      </c>
      <c r="F9662" s="20">
        <v>45981</v>
      </c>
      <c r="G9662" s="20"/>
      <c r="H9662" s="20"/>
      <c r="I9662" s="20">
        <v>45960</v>
      </c>
      <c r="J9662" s="20"/>
      <c r="K9662" t="s">
        <v>330</v>
      </c>
      <c r="L9662" t="s">
        <v>916</v>
      </c>
      <c r="M9662" t="s">
        <v>1404</v>
      </c>
    </row>
    <row r="9663" spans="1:14" x14ac:dyDescent="0.35">
      <c r="A9663">
        <v>101604</v>
      </c>
      <c r="B9663">
        <v>114</v>
      </c>
      <c r="C9663" t="s">
        <v>27</v>
      </c>
      <c r="D9663" t="s">
        <v>1378</v>
      </c>
      <c r="E9663">
        <v>50</v>
      </c>
      <c r="F9663" s="20">
        <v>46011</v>
      </c>
      <c r="G9663" s="20"/>
      <c r="H9663" s="20"/>
      <c r="I9663" s="20">
        <v>45991</v>
      </c>
      <c r="J9663" s="20"/>
      <c r="K9663" t="s">
        <v>330</v>
      </c>
      <c r="L9663" t="s">
        <v>916</v>
      </c>
      <c r="M9663" t="s">
        <v>1404</v>
      </c>
    </row>
    <row r="9664" spans="1:14" x14ac:dyDescent="0.35">
      <c r="A9664">
        <v>101605</v>
      </c>
      <c r="B9664">
        <v>114</v>
      </c>
      <c r="C9664" t="s">
        <v>27</v>
      </c>
      <c r="D9664" t="s">
        <v>1378</v>
      </c>
      <c r="E9664">
        <v>50</v>
      </c>
      <c r="F9664" s="20">
        <v>46042</v>
      </c>
      <c r="G9664" s="20"/>
      <c r="H9664" s="20"/>
      <c r="I9664" s="20">
        <v>46021</v>
      </c>
      <c r="J9664" s="20"/>
      <c r="K9664" t="s">
        <v>330</v>
      </c>
      <c r="L9664" t="s">
        <v>916</v>
      </c>
      <c r="M9664" t="s">
        <v>1404</v>
      </c>
    </row>
    <row r="9665" spans="1:16" x14ac:dyDescent="0.35">
      <c r="A9665">
        <v>101606</v>
      </c>
      <c r="B9665">
        <v>114</v>
      </c>
      <c r="C9665" t="s">
        <v>27</v>
      </c>
      <c r="D9665" t="s">
        <v>1378</v>
      </c>
      <c r="E9665">
        <v>50</v>
      </c>
      <c r="F9665" s="20">
        <v>46073</v>
      </c>
      <c r="G9665" s="20"/>
      <c r="H9665" s="20"/>
      <c r="I9665" s="20">
        <v>46052</v>
      </c>
      <c r="J9665" s="20"/>
      <c r="K9665" t="s">
        <v>330</v>
      </c>
      <c r="L9665" t="s">
        <v>4128</v>
      </c>
      <c r="M9665" t="s">
        <v>1378</v>
      </c>
    </row>
    <row r="9666" spans="1:16" x14ac:dyDescent="0.35">
      <c r="A9666">
        <v>102146</v>
      </c>
      <c r="B9666">
        <v>114</v>
      </c>
      <c r="C9666" t="s">
        <v>27</v>
      </c>
      <c r="D9666" t="s">
        <v>1318</v>
      </c>
      <c r="E9666">
        <v>50000</v>
      </c>
      <c r="F9666" s="20">
        <v>45889</v>
      </c>
      <c r="G9666" s="20"/>
      <c r="H9666" s="20"/>
      <c r="I9666" s="20">
        <v>45870</v>
      </c>
      <c r="J9666" s="20"/>
      <c r="K9666" t="s">
        <v>264</v>
      </c>
      <c r="L9666" t="s">
        <v>879</v>
      </c>
      <c r="M9666" t="s">
        <v>880</v>
      </c>
    </row>
    <row r="9667" spans="1:16" x14ac:dyDescent="0.35">
      <c r="A9667">
        <v>102147</v>
      </c>
      <c r="B9667">
        <v>114</v>
      </c>
      <c r="C9667" t="s">
        <v>27</v>
      </c>
      <c r="D9667" t="s">
        <v>1318</v>
      </c>
      <c r="E9667">
        <v>50000</v>
      </c>
      <c r="F9667" s="20">
        <v>45920</v>
      </c>
      <c r="G9667" s="20"/>
      <c r="H9667" s="20"/>
      <c r="I9667" s="20">
        <v>45901</v>
      </c>
      <c r="J9667" s="20"/>
      <c r="K9667" t="s">
        <v>264</v>
      </c>
      <c r="L9667" t="s">
        <v>879</v>
      </c>
      <c r="M9667" t="s">
        <v>880</v>
      </c>
    </row>
    <row r="9668" spans="1:16" x14ac:dyDescent="0.35">
      <c r="A9668">
        <v>102148</v>
      </c>
      <c r="B9668">
        <v>114</v>
      </c>
      <c r="C9668" t="s">
        <v>27</v>
      </c>
      <c r="D9668" t="s">
        <v>1318</v>
      </c>
      <c r="E9668">
        <v>50000</v>
      </c>
      <c r="F9668" s="20">
        <v>45950</v>
      </c>
      <c r="G9668" s="20"/>
      <c r="H9668" s="20"/>
      <c r="I9668" s="20">
        <v>45931</v>
      </c>
      <c r="J9668" s="20"/>
      <c r="K9668" t="s">
        <v>264</v>
      </c>
      <c r="L9668" t="s">
        <v>879</v>
      </c>
      <c r="M9668" t="s">
        <v>880</v>
      </c>
    </row>
    <row r="9669" spans="1:16" x14ac:dyDescent="0.35">
      <c r="A9669">
        <v>102149</v>
      </c>
      <c r="B9669">
        <v>114</v>
      </c>
      <c r="C9669" t="s">
        <v>27</v>
      </c>
      <c r="D9669" t="s">
        <v>1318</v>
      </c>
      <c r="E9669">
        <v>50000</v>
      </c>
      <c r="F9669" s="20">
        <v>45981</v>
      </c>
      <c r="G9669" s="20"/>
      <c r="H9669" s="20"/>
      <c r="I9669" s="20">
        <v>45962</v>
      </c>
      <c r="J9669" s="20"/>
      <c r="K9669" t="s">
        <v>264</v>
      </c>
      <c r="L9669" t="s">
        <v>879</v>
      </c>
      <c r="M9669" t="s">
        <v>880</v>
      </c>
    </row>
    <row r="9670" spans="1:16" x14ac:dyDescent="0.35">
      <c r="A9670">
        <v>102150</v>
      </c>
      <c r="B9670">
        <v>114</v>
      </c>
      <c r="C9670" t="s">
        <v>27</v>
      </c>
      <c r="D9670" t="s">
        <v>1318</v>
      </c>
      <c r="E9670">
        <v>50000</v>
      </c>
      <c r="F9670" s="20">
        <v>46011</v>
      </c>
      <c r="G9670" s="20"/>
      <c r="H9670" s="20"/>
      <c r="I9670" s="20">
        <v>45992</v>
      </c>
      <c r="J9670" s="20"/>
      <c r="K9670" t="s">
        <v>264</v>
      </c>
      <c r="L9670" t="s">
        <v>879</v>
      </c>
      <c r="M9670" t="s">
        <v>880</v>
      </c>
    </row>
    <row r="9671" spans="1:16" x14ac:dyDescent="0.35">
      <c r="A9671">
        <v>102157</v>
      </c>
      <c r="B9671">
        <v>114</v>
      </c>
      <c r="C9671" t="s">
        <v>27</v>
      </c>
      <c r="D9671" t="s">
        <v>1318</v>
      </c>
      <c r="E9671">
        <v>44150</v>
      </c>
      <c r="F9671" s="20">
        <v>45880</v>
      </c>
      <c r="G9671" s="20">
        <v>45880</v>
      </c>
      <c r="H9671" s="20"/>
      <c r="I9671" s="20">
        <v>45853</v>
      </c>
      <c r="J9671" s="20"/>
      <c r="K9671" t="s">
        <v>264</v>
      </c>
      <c r="L9671" t="s">
        <v>879</v>
      </c>
      <c r="M9671" t="s">
        <v>880</v>
      </c>
      <c r="N9671" t="s">
        <v>8489</v>
      </c>
      <c r="P9671" t="s">
        <v>757</v>
      </c>
    </row>
    <row r="9672" spans="1:16" x14ac:dyDescent="0.35">
      <c r="A9672">
        <v>102158</v>
      </c>
      <c r="B9672">
        <v>114</v>
      </c>
      <c r="C9672" t="s">
        <v>27</v>
      </c>
      <c r="D9672" t="s">
        <v>1318</v>
      </c>
      <c r="E9672">
        <v>50000</v>
      </c>
      <c r="F9672" s="20">
        <v>45911</v>
      </c>
      <c r="G9672" s="20"/>
      <c r="H9672" s="20"/>
      <c r="I9672" s="20">
        <v>45884</v>
      </c>
      <c r="J9672" s="20"/>
      <c r="K9672" t="s">
        <v>264</v>
      </c>
      <c r="L9672" t="s">
        <v>879</v>
      </c>
      <c r="M9672" t="s">
        <v>880</v>
      </c>
    </row>
    <row r="9673" spans="1:16" x14ac:dyDescent="0.35">
      <c r="A9673">
        <v>102159</v>
      </c>
      <c r="B9673">
        <v>114</v>
      </c>
      <c r="C9673" t="s">
        <v>27</v>
      </c>
      <c r="D9673" t="s">
        <v>1318</v>
      </c>
      <c r="E9673">
        <v>50000</v>
      </c>
      <c r="F9673" s="20">
        <v>45941</v>
      </c>
      <c r="G9673" s="20"/>
      <c r="H9673" s="20"/>
      <c r="I9673" s="20">
        <v>45915</v>
      </c>
      <c r="J9673" s="20"/>
      <c r="K9673" t="s">
        <v>264</v>
      </c>
      <c r="L9673" t="s">
        <v>879</v>
      </c>
      <c r="M9673" t="s">
        <v>880</v>
      </c>
    </row>
    <row r="9674" spans="1:16" x14ac:dyDescent="0.35">
      <c r="A9674">
        <v>102160</v>
      </c>
      <c r="B9674">
        <v>114</v>
      </c>
      <c r="C9674" t="s">
        <v>27</v>
      </c>
      <c r="D9674" t="s">
        <v>1318</v>
      </c>
      <c r="E9674">
        <v>50000</v>
      </c>
      <c r="F9674" s="20">
        <v>45972</v>
      </c>
      <c r="G9674" s="20"/>
      <c r="H9674" s="20"/>
      <c r="I9674" s="20">
        <v>45945</v>
      </c>
      <c r="J9674" s="20"/>
      <c r="K9674" t="s">
        <v>264</v>
      </c>
      <c r="L9674" t="s">
        <v>879</v>
      </c>
      <c r="M9674" t="s">
        <v>880</v>
      </c>
    </row>
    <row r="9675" spans="1:16" x14ac:dyDescent="0.35">
      <c r="A9675">
        <v>102161</v>
      </c>
      <c r="B9675">
        <v>114</v>
      </c>
      <c r="C9675" t="s">
        <v>27</v>
      </c>
      <c r="D9675" t="s">
        <v>1318</v>
      </c>
      <c r="E9675">
        <v>50000</v>
      </c>
      <c r="F9675" s="20">
        <v>46002</v>
      </c>
      <c r="G9675" s="20"/>
      <c r="H9675" s="20"/>
      <c r="I9675" s="20">
        <v>45976</v>
      </c>
      <c r="J9675" s="20"/>
      <c r="K9675" t="s">
        <v>264</v>
      </c>
      <c r="L9675" t="s">
        <v>879</v>
      </c>
      <c r="M9675" t="s">
        <v>880</v>
      </c>
    </row>
    <row r="9676" spans="1:16" x14ac:dyDescent="0.35">
      <c r="A9676">
        <v>102162</v>
      </c>
      <c r="B9676">
        <v>114</v>
      </c>
      <c r="C9676" t="s">
        <v>27</v>
      </c>
      <c r="D9676" t="s">
        <v>1318</v>
      </c>
      <c r="E9676">
        <v>50000</v>
      </c>
      <c r="F9676" s="20">
        <v>46033</v>
      </c>
      <c r="G9676" s="20"/>
      <c r="H9676" s="20"/>
      <c r="I9676" s="20">
        <v>46006</v>
      </c>
      <c r="J9676" s="20"/>
      <c r="K9676" t="s">
        <v>264</v>
      </c>
      <c r="L9676" t="s">
        <v>879</v>
      </c>
      <c r="M9676" t="s">
        <v>880</v>
      </c>
    </row>
    <row r="9677" spans="1:16" x14ac:dyDescent="0.35">
      <c r="A9677">
        <v>102170</v>
      </c>
      <c r="B9677">
        <v>114</v>
      </c>
      <c r="C9677" t="s">
        <v>27</v>
      </c>
      <c r="D9677" t="s">
        <v>811</v>
      </c>
      <c r="E9677">
        <v>5000</v>
      </c>
      <c r="F9677" s="20">
        <v>45901</v>
      </c>
      <c r="G9677" s="20"/>
      <c r="H9677" s="20"/>
      <c r="I9677" s="20">
        <v>45901</v>
      </c>
      <c r="J9677" s="20"/>
      <c r="K9677" t="s">
        <v>319</v>
      </c>
      <c r="L9677" t="s">
        <v>812</v>
      </c>
      <c r="M9677" t="s">
        <v>813</v>
      </c>
    </row>
    <row r="9678" spans="1:16" x14ac:dyDescent="0.35">
      <c r="A9678">
        <v>102171</v>
      </c>
      <c r="B9678">
        <v>114</v>
      </c>
      <c r="C9678" t="s">
        <v>27</v>
      </c>
      <c r="D9678" t="s">
        <v>811</v>
      </c>
      <c r="E9678">
        <v>5000</v>
      </c>
      <c r="F9678" s="20">
        <v>45931</v>
      </c>
      <c r="G9678" s="20"/>
      <c r="H9678" s="20"/>
      <c r="I9678" s="20">
        <v>45931</v>
      </c>
      <c r="J9678" s="20"/>
      <c r="K9678" t="s">
        <v>319</v>
      </c>
      <c r="L9678" t="s">
        <v>812</v>
      </c>
      <c r="M9678" t="s">
        <v>813</v>
      </c>
    </row>
    <row r="9679" spans="1:16" x14ac:dyDescent="0.35">
      <c r="A9679">
        <v>102172</v>
      </c>
      <c r="B9679">
        <v>114</v>
      </c>
      <c r="C9679" t="s">
        <v>27</v>
      </c>
      <c r="D9679" t="s">
        <v>811</v>
      </c>
      <c r="E9679">
        <v>5000</v>
      </c>
      <c r="F9679" s="20">
        <v>45962</v>
      </c>
      <c r="G9679" s="20"/>
      <c r="H9679" s="20"/>
      <c r="I9679" s="20">
        <v>45962</v>
      </c>
      <c r="J9679" s="20"/>
      <c r="K9679" t="s">
        <v>319</v>
      </c>
      <c r="L9679" t="s">
        <v>812</v>
      </c>
      <c r="M9679" t="s">
        <v>813</v>
      </c>
    </row>
    <row r="9680" spans="1:16" x14ac:dyDescent="0.35">
      <c r="A9680">
        <v>102173</v>
      </c>
      <c r="B9680">
        <v>114</v>
      </c>
      <c r="C9680" t="s">
        <v>27</v>
      </c>
      <c r="D9680" t="s">
        <v>811</v>
      </c>
      <c r="E9680">
        <v>5000</v>
      </c>
      <c r="F9680" s="20">
        <v>45992</v>
      </c>
      <c r="G9680" s="20"/>
      <c r="H9680" s="20"/>
      <c r="I9680" s="20">
        <v>45992</v>
      </c>
      <c r="J9680" s="20"/>
      <c r="K9680" t="s">
        <v>319</v>
      </c>
      <c r="L9680" t="s">
        <v>812</v>
      </c>
      <c r="M9680" t="s">
        <v>813</v>
      </c>
    </row>
    <row r="9681" spans="1:16" x14ac:dyDescent="0.35">
      <c r="A9681">
        <v>102181</v>
      </c>
      <c r="B9681">
        <v>114</v>
      </c>
      <c r="C9681" t="s">
        <v>27</v>
      </c>
      <c r="D9681" t="s">
        <v>811</v>
      </c>
      <c r="E9681">
        <v>5000</v>
      </c>
      <c r="F9681" s="20">
        <v>45908</v>
      </c>
      <c r="G9681" s="20"/>
      <c r="H9681" s="20"/>
      <c r="I9681" s="20">
        <v>45901</v>
      </c>
      <c r="J9681" s="20"/>
      <c r="K9681" t="s">
        <v>319</v>
      </c>
      <c r="L9681" t="s">
        <v>812</v>
      </c>
      <c r="M9681" t="s">
        <v>813</v>
      </c>
    </row>
    <row r="9682" spans="1:16" x14ac:dyDescent="0.35">
      <c r="A9682">
        <v>102182</v>
      </c>
      <c r="B9682">
        <v>114</v>
      </c>
      <c r="C9682" t="s">
        <v>27</v>
      </c>
      <c r="D9682" t="s">
        <v>811</v>
      </c>
      <c r="E9682">
        <v>5000</v>
      </c>
      <c r="F9682" s="20">
        <v>45938</v>
      </c>
      <c r="G9682" s="20"/>
      <c r="H9682" s="20"/>
      <c r="I9682" s="20">
        <v>45931</v>
      </c>
      <c r="J9682" s="20"/>
      <c r="K9682" t="s">
        <v>319</v>
      </c>
      <c r="L9682" t="s">
        <v>812</v>
      </c>
      <c r="M9682" t="s">
        <v>813</v>
      </c>
    </row>
    <row r="9683" spans="1:16" x14ac:dyDescent="0.35">
      <c r="A9683">
        <v>102183</v>
      </c>
      <c r="B9683">
        <v>114</v>
      </c>
      <c r="C9683" t="s">
        <v>27</v>
      </c>
      <c r="D9683" t="s">
        <v>811</v>
      </c>
      <c r="E9683">
        <v>5000</v>
      </c>
      <c r="F9683" s="20">
        <v>45969</v>
      </c>
      <c r="G9683" s="20"/>
      <c r="H9683" s="20"/>
      <c r="I9683" s="20">
        <v>45962</v>
      </c>
      <c r="J9683" s="20"/>
      <c r="K9683" t="s">
        <v>319</v>
      </c>
      <c r="L9683" t="s">
        <v>812</v>
      </c>
      <c r="M9683" t="s">
        <v>813</v>
      </c>
    </row>
    <row r="9684" spans="1:16" x14ac:dyDescent="0.35">
      <c r="A9684">
        <v>102184</v>
      </c>
      <c r="B9684">
        <v>114</v>
      </c>
      <c r="C9684" t="s">
        <v>27</v>
      </c>
      <c r="D9684" t="s">
        <v>811</v>
      </c>
      <c r="E9684">
        <v>5000</v>
      </c>
      <c r="F9684" s="20">
        <v>45999</v>
      </c>
      <c r="G9684" s="20"/>
      <c r="H9684" s="20"/>
      <c r="I9684" s="20">
        <v>45992</v>
      </c>
      <c r="J9684" s="20"/>
      <c r="K9684" t="s">
        <v>319</v>
      </c>
      <c r="L9684" t="s">
        <v>812</v>
      </c>
      <c r="M9684" t="s">
        <v>813</v>
      </c>
    </row>
    <row r="9685" spans="1:16" x14ac:dyDescent="0.35">
      <c r="A9685">
        <v>102191</v>
      </c>
      <c r="B9685">
        <v>114</v>
      </c>
      <c r="C9685" t="s">
        <v>27</v>
      </c>
      <c r="D9685" t="s">
        <v>811</v>
      </c>
      <c r="E9685">
        <v>5000</v>
      </c>
      <c r="F9685" s="20">
        <v>45884</v>
      </c>
      <c r="G9685" s="20">
        <v>45883</v>
      </c>
      <c r="H9685" s="20"/>
      <c r="I9685" s="20">
        <v>45870</v>
      </c>
      <c r="J9685" s="20"/>
      <c r="K9685" t="s">
        <v>319</v>
      </c>
      <c r="L9685" t="s">
        <v>812</v>
      </c>
      <c r="M9685" t="s">
        <v>813</v>
      </c>
      <c r="P9685" t="s">
        <v>757</v>
      </c>
    </row>
    <row r="9686" spans="1:16" x14ac:dyDescent="0.35">
      <c r="A9686">
        <v>102192</v>
      </c>
      <c r="B9686">
        <v>114</v>
      </c>
      <c r="C9686" t="s">
        <v>27</v>
      </c>
      <c r="D9686" t="s">
        <v>811</v>
      </c>
      <c r="E9686">
        <v>5000</v>
      </c>
      <c r="F9686" s="20">
        <v>45915</v>
      </c>
      <c r="G9686" s="20"/>
      <c r="H9686" s="20"/>
      <c r="I9686" s="20">
        <v>45901</v>
      </c>
      <c r="J9686" s="20"/>
      <c r="K9686" t="s">
        <v>319</v>
      </c>
      <c r="L9686" t="s">
        <v>812</v>
      </c>
      <c r="M9686" t="s">
        <v>813</v>
      </c>
    </row>
    <row r="9687" spans="1:16" x14ac:dyDescent="0.35">
      <c r="A9687">
        <v>102193</v>
      </c>
      <c r="B9687">
        <v>114</v>
      </c>
      <c r="C9687" t="s">
        <v>27</v>
      </c>
      <c r="D9687" t="s">
        <v>811</v>
      </c>
      <c r="E9687">
        <v>5000</v>
      </c>
      <c r="F9687" s="20">
        <v>45945</v>
      </c>
      <c r="G9687" s="20"/>
      <c r="H9687" s="20"/>
      <c r="I9687" s="20">
        <v>45931</v>
      </c>
      <c r="J9687" s="20"/>
      <c r="K9687" t="s">
        <v>319</v>
      </c>
      <c r="L9687" t="s">
        <v>812</v>
      </c>
      <c r="M9687" t="s">
        <v>813</v>
      </c>
    </row>
    <row r="9688" spans="1:16" x14ac:dyDescent="0.35">
      <c r="A9688">
        <v>102194</v>
      </c>
      <c r="B9688">
        <v>114</v>
      </c>
      <c r="C9688" t="s">
        <v>27</v>
      </c>
      <c r="D9688" t="s">
        <v>811</v>
      </c>
      <c r="E9688">
        <v>5000</v>
      </c>
      <c r="F9688" s="20">
        <v>45976</v>
      </c>
      <c r="G9688" s="20"/>
      <c r="H9688" s="20"/>
      <c r="I9688" s="20">
        <v>45962</v>
      </c>
      <c r="J9688" s="20"/>
      <c r="K9688" t="s">
        <v>319</v>
      </c>
      <c r="L9688" t="s">
        <v>812</v>
      </c>
      <c r="M9688" t="s">
        <v>813</v>
      </c>
    </row>
    <row r="9689" spans="1:16" x14ac:dyDescent="0.35">
      <c r="A9689">
        <v>102195</v>
      </c>
      <c r="B9689">
        <v>114</v>
      </c>
      <c r="C9689" t="s">
        <v>27</v>
      </c>
      <c r="D9689" t="s">
        <v>811</v>
      </c>
      <c r="E9689">
        <v>5000</v>
      </c>
      <c r="F9689" s="20">
        <v>46006</v>
      </c>
      <c r="G9689" s="20"/>
      <c r="H9689" s="20"/>
      <c r="I9689" s="20">
        <v>45992</v>
      </c>
      <c r="J9689" s="20"/>
      <c r="K9689" t="s">
        <v>319</v>
      </c>
      <c r="L9689" t="s">
        <v>812</v>
      </c>
      <c r="M9689" t="s">
        <v>813</v>
      </c>
    </row>
    <row r="9690" spans="1:16" x14ac:dyDescent="0.35">
      <c r="A9690">
        <v>102204</v>
      </c>
      <c r="B9690">
        <v>114</v>
      </c>
      <c r="C9690" t="s">
        <v>27</v>
      </c>
      <c r="D9690" t="s">
        <v>1047</v>
      </c>
      <c r="E9690">
        <v>440</v>
      </c>
      <c r="F9690" s="20">
        <v>45898</v>
      </c>
      <c r="G9690" s="20"/>
      <c r="H9690" s="20"/>
      <c r="I9690" s="20">
        <v>45884</v>
      </c>
      <c r="J9690" s="20"/>
      <c r="K9690" t="s">
        <v>330</v>
      </c>
      <c r="L9690" t="s">
        <v>912</v>
      </c>
      <c r="M9690" t="s">
        <v>913</v>
      </c>
    </row>
    <row r="9691" spans="1:16" x14ac:dyDescent="0.35">
      <c r="A9691">
        <v>102205</v>
      </c>
      <c r="B9691">
        <v>114</v>
      </c>
      <c r="C9691" t="s">
        <v>27</v>
      </c>
      <c r="D9691" t="s">
        <v>1047</v>
      </c>
      <c r="E9691">
        <v>440</v>
      </c>
      <c r="F9691" s="20">
        <v>45929</v>
      </c>
      <c r="G9691" s="20"/>
      <c r="H9691" s="20"/>
      <c r="I9691" s="20">
        <v>45915</v>
      </c>
      <c r="J9691" s="20"/>
      <c r="K9691" t="s">
        <v>330</v>
      </c>
      <c r="L9691" t="s">
        <v>912</v>
      </c>
      <c r="M9691" t="s">
        <v>913</v>
      </c>
    </row>
    <row r="9692" spans="1:16" x14ac:dyDescent="0.35">
      <c r="A9692">
        <v>102206</v>
      </c>
      <c r="B9692">
        <v>114</v>
      </c>
      <c r="C9692" t="s">
        <v>27</v>
      </c>
      <c r="D9692" t="s">
        <v>1047</v>
      </c>
      <c r="E9692">
        <v>440</v>
      </c>
      <c r="F9692" s="20">
        <v>45959</v>
      </c>
      <c r="G9692" s="20"/>
      <c r="H9692" s="20"/>
      <c r="I9692" s="20">
        <v>45945</v>
      </c>
      <c r="J9692" s="20"/>
      <c r="K9692" t="s">
        <v>330</v>
      </c>
      <c r="L9692" t="s">
        <v>912</v>
      </c>
      <c r="M9692" t="s">
        <v>913</v>
      </c>
    </row>
    <row r="9693" spans="1:16" x14ac:dyDescent="0.35">
      <c r="A9693">
        <v>102207</v>
      </c>
      <c r="B9693">
        <v>114</v>
      </c>
      <c r="C9693" t="s">
        <v>27</v>
      </c>
      <c r="D9693" t="s">
        <v>1047</v>
      </c>
      <c r="E9693">
        <v>440</v>
      </c>
      <c r="F9693" s="20">
        <v>45990</v>
      </c>
      <c r="G9693" s="20"/>
      <c r="H9693" s="20"/>
      <c r="I9693" s="20">
        <v>45976</v>
      </c>
      <c r="J9693" s="20"/>
      <c r="K9693" t="s">
        <v>330</v>
      </c>
      <c r="L9693" t="s">
        <v>912</v>
      </c>
      <c r="M9693" t="s">
        <v>913</v>
      </c>
    </row>
    <row r="9694" spans="1:16" x14ac:dyDescent="0.35">
      <c r="A9694">
        <v>102208</v>
      </c>
      <c r="B9694">
        <v>114</v>
      </c>
      <c r="C9694" t="s">
        <v>27</v>
      </c>
      <c r="D9694" t="s">
        <v>1047</v>
      </c>
      <c r="E9694">
        <v>440</v>
      </c>
      <c r="F9694" s="20">
        <v>46020</v>
      </c>
      <c r="G9694" s="20"/>
      <c r="H9694" s="20"/>
      <c r="I9694" s="20">
        <v>46006</v>
      </c>
      <c r="J9694" s="20"/>
      <c r="K9694" t="s">
        <v>330</v>
      </c>
      <c r="L9694" t="s">
        <v>912</v>
      </c>
      <c r="M9694" t="s">
        <v>913</v>
      </c>
    </row>
    <row r="9695" spans="1:16" x14ac:dyDescent="0.35">
      <c r="A9695">
        <v>102216</v>
      </c>
      <c r="B9695">
        <v>114</v>
      </c>
      <c r="C9695" t="s">
        <v>27</v>
      </c>
      <c r="D9695" t="s">
        <v>1320</v>
      </c>
      <c r="E9695">
        <v>185</v>
      </c>
      <c r="F9695" s="20">
        <v>45889</v>
      </c>
      <c r="G9695" s="20"/>
      <c r="H9695" s="20"/>
      <c r="I9695" s="20">
        <v>45883</v>
      </c>
      <c r="J9695" s="20"/>
      <c r="K9695" t="s">
        <v>330</v>
      </c>
      <c r="L9695" t="s">
        <v>916</v>
      </c>
      <c r="M9695" t="s">
        <v>1321</v>
      </c>
    </row>
    <row r="9696" spans="1:16" x14ac:dyDescent="0.35">
      <c r="A9696">
        <v>102217</v>
      </c>
      <c r="B9696">
        <v>114</v>
      </c>
      <c r="C9696" t="s">
        <v>27</v>
      </c>
      <c r="D9696" t="s">
        <v>1320</v>
      </c>
      <c r="E9696">
        <v>185</v>
      </c>
      <c r="F9696" s="20">
        <v>45920</v>
      </c>
      <c r="G9696" s="20"/>
      <c r="H9696" s="20"/>
      <c r="I9696" s="20">
        <v>45914</v>
      </c>
      <c r="J9696" s="20"/>
      <c r="K9696" t="s">
        <v>330</v>
      </c>
      <c r="L9696" t="s">
        <v>916</v>
      </c>
      <c r="M9696" t="s">
        <v>1321</v>
      </c>
    </row>
    <row r="9697" spans="1:16" x14ac:dyDescent="0.35">
      <c r="A9697">
        <v>102218</v>
      </c>
      <c r="B9697">
        <v>114</v>
      </c>
      <c r="C9697" t="s">
        <v>27</v>
      </c>
      <c r="D9697" t="s">
        <v>1320</v>
      </c>
      <c r="E9697">
        <v>185</v>
      </c>
      <c r="F9697" s="20">
        <v>45950</v>
      </c>
      <c r="G9697" s="20"/>
      <c r="H9697" s="20"/>
      <c r="I9697" s="20">
        <v>45944</v>
      </c>
      <c r="J9697" s="20"/>
      <c r="K9697" t="s">
        <v>330</v>
      </c>
      <c r="L9697" t="s">
        <v>916</v>
      </c>
      <c r="M9697" t="s">
        <v>1321</v>
      </c>
    </row>
    <row r="9698" spans="1:16" x14ac:dyDescent="0.35">
      <c r="A9698">
        <v>102219</v>
      </c>
      <c r="B9698">
        <v>114</v>
      </c>
      <c r="C9698" t="s">
        <v>27</v>
      </c>
      <c r="D9698" t="s">
        <v>1320</v>
      </c>
      <c r="E9698">
        <v>185</v>
      </c>
      <c r="F9698" s="20">
        <v>45981</v>
      </c>
      <c r="G9698" s="20"/>
      <c r="H9698" s="20"/>
      <c r="I9698" s="20">
        <v>45975</v>
      </c>
      <c r="J9698" s="20"/>
      <c r="K9698" t="s">
        <v>330</v>
      </c>
      <c r="L9698" t="s">
        <v>916</v>
      </c>
      <c r="M9698" t="s">
        <v>1321</v>
      </c>
    </row>
    <row r="9699" spans="1:16" x14ac:dyDescent="0.35">
      <c r="A9699">
        <v>102220</v>
      </c>
      <c r="B9699">
        <v>114</v>
      </c>
      <c r="C9699" t="s">
        <v>27</v>
      </c>
      <c r="D9699" t="s">
        <v>1320</v>
      </c>
      <c r="E9699">
        <v>185</v>
      </c>
      <c r="F9699" s="20">
        <v>46011</v>
      </c>
      <c r="G9699" s="20"/>
      <c r="H9699" s="20"/>
      <c r="I9699" s="20">
        <v>46005</v>
      </c>
      <c r="J9699" s="20"/>
      <c r="K9699" t="s">
        <v>330</v>
      </c>
      <c r="L9699" t="s">
        <v>916</v>
      </c>
      <c r="M9699" t="s">
        <v>1321</v>
      </c>
    </row>
    <row r="9700" spans="1:16" x14ac:dyDescent="0.35">
      <c r="A9700">
        <v>102228</v>
      </c>
      <c r="B9700">
        <v>114</v>
      </c>
      <c r="C9700" t="s">
        <v>27</v>
      </c>
      <c r="D9700" t="s">
        <v>1039</v>
      </c>
      <c r="E9700">
        <v>1842.96</v>
      </c>
      <c r="F9700" s="20">
        <v>45896</v>
      </c>
      <c r="G9700" s="20"/>
      <c r="H9700" s="20"/>
      <c r="I9700" s="20">
        <v>45875</v>
      </c>
      <c r="J9700" s="20"/>
      <c r="K9700" t="s">
        <v>264</v>
      </c>
      <c r="L9700" t="s">
        <v>791</v>
      </c>
      <c r="M9700" t="s">
        <v>792</v>
      </c>
    </row>
    <row r="9701" spans="1:16" x14ac:dyDescent="0.35">
      <c r="A9701">
        <v>102229</v>
      </c>
      <c r="B9701">
        <v>114</v>
      </c>
      <c r="C9701" t="s">
        <v>27</v>
      </c>
      <c r="D9701" t="s">
        <v>1039</v>
      </c>
      <c r="E9701">
        <v>1842.96</v>
      </c>
      <c r="F9701" s="20">
        <v>45927</v>
      </c>
      <c r="G9701" s="20"/>
      <c r="H9701" s="20"/>
      <c r="I9701" s="20">
        <v>45906</v>
      </c>
      <c r="J9701" s="20"/>
      <c r="K9701" t="s">
        <v>264</v>
      </c>
      <c r="L9701" t="s">
        <v>791</v>
      </c>
      <c r="M9701" t="s">
        <v>792</v>
      </c>
    </row>
    <row r="9702" spans="1:16" x14ac:dyDescent="0.35">
      <c r="A9702">
        <v>102230</v>
      </c>
      <c r="B9702">
        <v>114</v>
      </c>
      <c r="C9702" t="s">
        <v>27</v>
      </c>
      <c r="D9702" t="s">
        <v>1039</v>
      </c>
      <c r="E9702">
        <v>1842.96</v>
      </c>
      <c r="F9702" s="20">
        <v>45957</v>
      </c>
      <c r="G9702" s="20"/>
      <c r="H9702" s="20"/>
      <c r="I9702" s="20">
        <v>45936</v>
      </c>
      <c r="J9702" s="20"/>
      <c r="K9702" t="s">
        <v>264</v>
      </c>
      <c r="L9702" t="s">
        <v>791</v>
      </c>
      <c r="M9702" t="s">
        <v>792</v>
      </c>
    </row>
    <row r="9703" spans="1:16" x14ac:dyDescent="0.35">
      <c r="A9703">
        <v>102231</v>
      </c>
      <c r="B9703">
        <v>114</v>
      </c>
      <c r="C9703" t="s">
        <v>27</v>
      </c>
      <c r="D9703" t="s">
        <v>1039</v>
      </c>
      <c r="E9703">
        <v>1842.96</v>
      </c>
      <c r="F9703" s="20">
        <v>45988</v>
      </c>
      <c r="G9703" s="20"/>
      <c r="H9703" s="20"/>
      <c r="I9703" s="20">
        <v>45967</v>
      </c>
      <c r="J9703" s="20"/>
      <c r="K9703" t="s">
        <v>264</v>
      </c>
      <c r="L9703" t="s">
        <v>791</v>
      </c>
      <c r="M9703" t="s">
        <v>792</v>
      </c>
    </row>
    <row r="9704" spans="1:16" x14ac:dyDescent="0.35">
      <c r="A9704">
        <v>102232</v>
      </c>
      <c r="B9704">
        <v>114</v>
      </c>
      <c r="C9704" t="s">
        <v>27</v>
      </c>
      <c r="D9704" t="s">
        <v>1039</v>
      </c>
      <c r="E9704">
        <v>1842.96</v>
      </c>
      <c r="F9704" s="20">
        <v>46018</v>
      </c>
      <c r="G9704" s="20"/>
      <c r="H9704" s="20"/>
      <c r="I9704" s="20">
        <v>45997</v>
      </c>
      <c r="J9704" s="20"/>
      <c r="K9704" t="s">
        <v>264</v>
      </c>
      <c r="L9704" t="s">
        <v>791</v>
      </c>
      <c r="M9704" t="s">
        <v>792</v>
      </c>
    </row>
    <row r="9705" spans="1:16" x14ac:dyDescent="0.35">
      <c r="A9705">
        <v>102239</v>
      </c>
      <c r="B9705">
        <v>114</v>
      </c>
      <c r="C9705" t="s">
        <v>27</v>
      </c>
      <c r="D9705" t="s">
        <v>1547</v>
      </c>
      <c r="E9705">
        <v>249.9</v>
      </c>
      <c r="F9705" s="20">
        <v>45879</v>
      </c>
      <c r="G9705" s="20">
        <v>45880</v>
      </c>
      <c r="H9705" s="20"/>
      <c r="I9705" s="20">
        <v>45873</v>
      </c>
      <c r="J9705" s="20"/>
      <c r="K9705" t="s">
        <v>330</v>
      </c>
      <c r="L9705" t="s">
        <v>920</v>
      </c>
      <c r="M9705" t="s">
        <v>1227</v>
      </c>
      <c r="N9705" t="s">
        <v>8490</v>
      </c>
      <c r="P9705" t="s">
        <v>757</v>
      </c>
    </row>
    <row r="9706" spans="1:16" x14ac:dyDescent="0.35">
      <c r="A9706">
        <v>102240</v>
      </c>
      <c r="B9706">
        <v>114</v>
      </c>
      <c r="C9706" t="s">
        <v>27</v>
      </c>
      <c r="D9706" t="s">
        <v>1547</v>
      </c>
      <c r="E9706">
        <v>249.9</v>
      </c>
      <c r="F9706" s="20">
        <v>45910</v>
      </c>
      <c r="G9706" s="20"/>
      <c r="H9706" s="20"/>
      <c r="I9706" s="20">
        <v>45903</v>
      </c>
      <c r="J9706" s="20"/>
      <c r="K9706" t="s">
        <v>330</v>
      </c>
      <c r="L9706" t="s">
        <v>920</v>
      </c>
      <c r="M9706" t="s">
        <v>1227</v>
      </c>
    </row>
    <row r="9707" spans="1:16" x14ac:dyDescent="0.35">
      <c r="A9707">
        <v>102241</v>
      </c>
      <c r="B9707">
        <v>114</v>
      </c>
      <c r="C9707" t="s">
        <v>27</v>
      </c>
      <c r="D9707" t="s">
        <v>1547</v>
      </c>
      <c r="E9707">
        <v>249.9</v>
      </c>
      <c r="F9707" s="20">
        <v>45940</v>
      </c>
      <c r="G9707" s="20"/>
      <c r="H9707" s="20"/>
      <c r="I9707" s="20">
        <v>45933</v>
      </c>
      <c r="J9707" s="20"/>
      <c r="K9707" t="s">
        <v>330</v>
      </c>
      <c r="L9707" t="s">
        <v>920</v>
      </c>
      <c r="M9707" t="s">
        <v>1227</v>
      </c>
    </row>
    <row r="9708" spans="1:16" x14ac:dyDescent="0.35">
      <c r="A9708">
        <v>102242</v>
      </c>
      <c r="B9708">
        <v>114</v>
      </c>
      <c r="C9708" t="s">
        <v>27</v>
      </c>
      <c r="D9708" t="s">
        <v>1547</v>
      </c>
      <c r="E9708">
        <v>249.9</v>
      </c>
      <c r="F9708" s="20">
        <v>45971</v>
      </c>
      <c r="G9708" s="20"/>
      <c r="H9708" s="20"/>
      <c r="I9708" s="20">
        <v>45964</v>
      </c>
      <c r="J9708" s="20"/>
      <c r="K9708" t="s">
        <v>330</v>
      </c>
      <c r="L9708" t="s">
        <v>920</v>
      </c>
      <c r="M9708" t="s">
        <v>1227</v>
      </c>
    </row>
    <row r="9709" spans="1:16" x14ac:dyDescent="0.35">
      <c r="A9709">
        <v>102243</v>
      </c>
      <c r="B9709">
        <v>114</v>
      </c>
      <c r="C9709" t="s">
        <v>27</v>
      </c>
      <c r="D9709" t="s">
        <v>1547</v>
      </c>
      <c r="E9709">
        <v>249.9</v>
      </c>
      <c r="F9709" s="20">
        <v>46001</v>
      </c>
      <c r="G9709" s="20"/>
      <c r="H9709" s="20"/>
      <c r="I9709" s="20">
        <v>45994</v>
      </c>
      <c r="J9709" s="20"/>
      <c r="K9709" t="s">
        <v>330</v>
      </c>
      <c r="L9709" t="s">
        <v>920</v>
      </c>
      <c r="M9709" t="s">
        <v>1227</v>
      </c>
    </row>
    <row r="9710" spans="1:16" x14ac:dyDescent="0.35">
      <c r="A9710">
        <v>102250</v>
      </c>
      <c r="B9710">
        <v>114</v>
      </c>
      <c r="C9710" t="s">
        <v>27</v>
      </c>
      <c r="D9710" t="s">
        <v>1049</v>
      </c>
      <c r="E9710">
        <v>200</v>
      </c>
      <c r="F9710" s="20">
        <v>45888</v>
      </c>
      <c r="G9710" s="20"/>
      <c r="H9710" s="20"/>
      <c r="I9710" s="20">
        <v>45873</v>
      </c>
      <c r="J9710" s="20"/>
      <c r="K9710" t="s">
        <v>264</v>
      </c>
      <c r="L9710" t="s">
        <v>762</v>
      </c>
      <c r="M9710" t="s">
        <v>1050</v>
      </c>
      <c r="N9710" t="s">
        <v>5415</v>
      </c>
    </row>
    <row r="9711" spans="1:16" x14ac:dyDescent="0.35">
      <c r="A9711">
        <v>102251</v>
      </c>
      <c r="B9711">
        <v>114</v>
      </c>
      <c r="C9711" t="s">
        <v>27</v>
      </c>
      <c r="D9711" t="s">
        <v>1049</v>
      </c>
      <c r="E9711">
        <v>200</v>
      </c>
      <c r="F9711" s="20">
        <v>45927</v>
      </c>
      <c r="G9711" s="20"/>
      <c r="H9711" s="20"/>
      <c r="I9711" s="20">
        <v>45903</v>
      </c>
      <c r="J9711" s="20"/>
      <c r="K9711" t="s">
        <v>264</v>
      </c>
      <c r="L9711" t="s">
        <v>762</v>
      </c>
      <c r="M9711" t="s">
        <v>1050</v>
      </c>
    </row>
    <row r="9712" spans="1:16" x14ac:dyDescent="0.35">
      <c r="A9712">
        <v>102252</v>
      </c>
      <c r="B9712">
        <v>114</v>
      </c>
      <c r="C9712" t="s">
        <v>27</v>
      </c>
      <c r="D9712" t="s">
        <v>1049</v>
      </c>
      <c r="E9712">
        <v>200</v>
      </c>
      <c r="F9712" s="20">
        <v>45957</v>
      </c>
      <c r="G9712" s="20"/>
      <c r="H9712" s="20"/>
      <c r="I9712" s="20">
        <v>45933</v>
      </c>
      <c r="J9712" s="20"/>
      <c r="K9712" t="s">
        <v>264</v>
      </c>
      <c r="L9712" t="s">
        <v>762</v>
      </c>
      <c r="M9712" t="s">
        <v>1050</v>
      </c>
    </row>
    <row r="9713" spans="1:14" x14ac:dyDescent="0.35">
      <c r="A9713">
        <v>102253</v>
      </c>
      <c r="B9713">
        <v>114</v>
      </c>
      <c r="C9713" t="s">
        <v>27</v>
      </c>
      <c r="D9713" t="s">
        <v>1049</v>
      </c>
      <c r="E9713">
        <v>200</v>
      </c>
      <c r="F9713" s="20">
        <v>45988</v>
      </c>
      <c r="G9713" s="20"/>
      <c r="H9713" s="20"/>
      <c r="I9713" s="20">
        <v>45964</v>
      </c>
      <c r="J9713" s="20"/>
      <c r="K9713" t="s">
        <v>264</v>
      </c>
      <c r="L9713" t="s">
        <v>762</v>
      </c>
      <c r="M9713" t="s">
        <v>1050</v>
      </c>
    </row>
    <row r="9714" spans="1:14" x14ac:dyDescent="0.35">
      <c r="A9714">
        <v>102254</v>
      </c>
      <c r="B9714">
        <v>114</v>
      </c>
      <c r="C9714" t="s">
        <v>27</v>
      </c>
      <c r="D9714" t="s">
        <v>1049</v>
      </c>
      <c r="E9714">
        <v>200</v>
      </c>
      <c r="F9714" s="20">
        <v>46018</v>
      </c>
      <c r="G9714" s="20"/>
      <c r="H9714" s="20"/>
      <c r="I9714" s="20">
        <v>45994</v>
      </c>
      <c r="J9714" s="20"/>
      <c r="K9714" t="s">
        <v>264</v>
      </c>
      <c r="L9714" t="s">
        <v>762</v>
      </c>
      <c r="M9714" t="s">
        <v>1050</v>
      </c>
    </row>
    <row r="9715" spans="1:14" x14ac:dyDescent="0.35">
      <c r="A9715">
        <v>102261</v>
      </c>
      <c r="B9715">
        <v>114</v>
      </c>
      <c r="C9715" t="s">
        <v>27</v>
      </c>
      <c r="D9715" t="s">
        <v>1049</v>
      </c>
      <c r="E9715">
        <v>660</v>
      </c>
      <c r="F9715" s="20">
        <v>45888</v>
      </c>
      <c r="G9715" s="20"/>
      <c r="H9715" s="20"/>
      <c r="I9715" s="20">
        <v>45873</v>
      </c>
      <c r="J9715" s="20"/>
      <c r="K9715" t="s">
        <v>264</v>
      </c>
      <c r="L9715" t="s">
        <v>762</v>
      </c>
      <c r="M9715" t="s">
        <v>1050</v>
      </c>
      <c r="N9715" t="s">
        <v>8491</v>
      </c>
    </row>
    <row r="9716" spans="1:14" x14ac:dyDescent="0.35">
      <c r="A9716">
        <v>102262</v>
      </c>
      <c r="B9716">
        <v>114</v>
      </c>
      <c r="C9716" t="s">
        <v>27</v>
      </c>
      <c r="D9716" t="s">
        <v>1049</v>
      </c>
      <c r="E9716">
        <v>660</v>
      </c>
      <c r="F9716" s="20">
        <v>45927</v>
      </c>
      <c r="G9716" s="20"/>
      <c r="H9716" s="20"/>
      <c r="I9716" s="20">
        <v>45903</v>
      </c>
      <c r="J9716" s="20"/>
      <c r="K9716" t="s">
        <v>264</v>
      </c>
      <c r="L9716" t="s">
        <v>762</v>
      </c>
      <c r="M9716" t="s">
        <v>1050</v>
      </c>
    </row>
    <row r="9717" spans="1:14" x14ac:dyDescent="0.35">
      <c r="A9717">
        <v>102263</v>
      </c>
      <c r="B9717">
        <v>114</v>
      </c>
      <c r="C9717" t="s">
        <v>27</v>
      </c>
      <c r="D9717" t="s">
        <v>1049</v>
      </c>
      <c r="E9717">
        <v>660</v>
      </c>
      <c r="F9717" s="20">
        <v>45957</v>
      </c>
      <c r="G9717" s="20"/>
      <c r="H9717" s="20"/>
      <c r="I9717" s="20">
        <v>45933</v>
      </c>
      <c r="J9717" s="20"/>
      <c r="K9717" t="s">
        <v>264</v>
      </c>
      <c r="L9717" t="s">
        <v>762</v>
      </c>
      <c r="M9717" t="s">
        <v>1050</v>
      </c>
    </row>
    <row r="9718" spans="1:14" x14ac:dyDescent="0.35">
      <c r="A9718">
        <v>102264</v>
      </c>
      <c r="B9718">
        <v>114</v>
      </c>
      <c r="C9718" t="s">
        <v>27</v>
      </c>
      <c r="D9718" t="s">
        <v>1049</v>
      </c>
      <c r="E9718">
        <v>660</v>
      </c>
      <c r="F9718" s="20">
        <v>45988</v>
      </c>
      <c r="G9718" s="20"/>
      <c r="H9718" s="20"/>
      <c r="I9718" s="20">
        <v>45964</v>
      </c>
      <c r="J9718" s="20"/>
      <c r="K9718" t="s">
        <v>264</v>
      </c>
      <c r="L9718" t="s">
        <v>762</v>
      </c>
      <c r="M9718" t="s">
        <v>1050</v>
      </c>
    </row>
    <row r="9719" spans="1:14" x14ac:dyDescent="0.35">
      <c r="A9719">
        <v>102265</v>
      </c>
      <c r="B9719">
        <v>114</v>
      </c>
      <c r="C9719" t="s">
        <v>27</v>
      </c>
      <c r="D9719" t="s">
        <v>1049</v>
      </c>
      <c r="E9719">
        <v>660</v>
      </c>
      <c r="F9719" s="20">
        <v>46018</v>
      </c>
      <c r="G9719" s="20"/>
      <c r="H9719" s="20"/>
      <c r="I9719" s="20">
        <v>45994</v>
      </c>
      <c r="J9719" s="20"/>
      <c r="K9719" t="s">
        <v>264</v>
      </c>
      <c r="L9719" t="s">
        <v>762</v>
      </c>
      <c r="M9719" t="s">
        <v>1050</v>
      </c>
    </row>
    <row r="9720" spans="1:14" x14ac:dyDescent="0.35">
      <c r="A9720">
        <v>102272</v>
      </c>
      <c r="B9720">
        <v>114</v>
      </c>
      <c r="C9720" t="s">
        <v>27</v>
      </c>
      <c r="D9720" t="s">
        <v>926</v>
      </c>
      <c r="E9720">
        <v>1000</v>
      </c>
      <c r="F9720" s="20">
        <v>45915</v>
      </c>
      <c r="G9720" s="20"/>
      <c r="H9720" s="20"/>
      <c r="I9720" s="20">
        <v>45899</v>
      </c>
      <c r="J9720" s="20"/>
      <c r="K9720" t="s">
        <v>264</v>
      </c>
      <c r="L9720" t="s">
        <v>762</v>
      </c>
      <c r="M9720" t="s">
        <v>927</v>
      </c>
    </row>
    <row r="9721" spans="1:14" x14ac:dyDescent="0.35">
      <c r="A9721">
        <v>102273</v>
      </c>
      <c r="B9721">
        <v>114</v>
      </c>
      <c r="C9721" t="s">
        <v>27</v>
      </c>
      <c r="D9721" t="s">
        <v>926</v>
      </c>
      <c r="E9721">
        <v>1000</v>
      </c>
      <c r="F9721" s="20">
        <v>45945</v>
      </c>
      <c r="G9721" s="20"/>
      <c r="H9721" s="20"/>
      <c r="I9721" s="20">
        <v>45930</v>
      </c>
      <c r="J9721" s="20"/>
      <c r="K9721" t="s">
        <v>264</v>
      </c>
      <c r="L9721" t="s">
        <v>762</v>
      </c>
      <c r="M9721" t="s">
        <v>927</v>
      </c>
    </row>
    <row r="9722" spans="1:14" x14ac:dyDescent="0.35">
      <c r="A9722">
        <v>102274</v>
      </c>
      <c r="B9722">
        <v>114</v>
      </c>
      <c r="C9722" t="s">
        <v>27</v>
      </c>
      <c r="D9722" t="s">
        <v>926</v>
      </c>
      <c r="E9722">
        <v>1000</v>
      </c>
      <c r="F9722" s="20">
        <v>45976</v>
      </c>
      <c r="G9722" s="20"/>
      <c r="H9722" s="20"/>
      <c r="I9722" s="20">
        <v>45960</v>
      </c>
      <c r="J9722" s="20"/>
      <c r="K9722" t="s">
        <v>264</v>
      </c>
      <c r="L9722" t="s">
        <v>762</v>
      </c>
      <c r="M9722" t="s">
        <v>927</v>
      </c>
    </row>
    <row r="9723" spans="1:14" x14ac:dyDescent="0.35">
      <c r="A9723">
        <v>102275</v>
      </c>
      <c r="B9723">
        <v>114</v>
      </c>
      <c r="C9723" t="s">
        <v>27</v>
      </c>
      <c r="D9723" t="s">
        <v>926</v>
      </c>
      <c r="E9723">
        <v>1000</v>
      </c>
      <c r="F9723" s="20">
        <v>46006</v>
      </c>
      <c r="G9723" s="20"/>
      <c r="H9723" s="20"/>
      <c r="I9723" s="20">
        <v>45991</v>
      </c>
      <c r="J9723" s="20"/>
      <c r="K9723" t="s">
        <v>264</v>
      </c>
      <c r="L9723" t="s">
        <v>762</v>
      </c>
      <c r="M9723" t="s">
        <v>927</v>
      </c>
    </row>
    <row r="9724" spans="1:14" x14ac:dyDescent="0.35">
      <c r="A9724">
        <v>102276</v>
      </c>
      <c r="B9724">
        <v>114</v>
      </c>
      <c r="C9724" t="s">
        <v>27</v>
      </c>
      <c r="D9724" t="s">
        <v>926</v>
      </c>
      <c r="E9724">
        <v>1000</v>
      </c>
      <c r="F9724" s="20">
        <v>46037</v>
      </c>
      <c r="G9724" s="20"/>
      <c r="H9724" s="20"/>
      <c r="I9724" s="20">
        <v>46021</v>
      </c>
      <c r="J9724" s="20"/>
      <c r="K9724" t="s">
        <v>264</v>
      </c>
      <c r="L9724" t="s">
        <v>762</v>
      </c>
      <c r="M9724" t="s">
        <v>927</v>
      </c>
    </row>
    <row r="9725" spans="1:14" x14ac:dyDescent="0.35">
      <c r="A9725">
        <v>102283</v>
      </c>
      <c r="B9725">
        <v>114</v>
      </c>
      <c r="C9725" t="s">
        <v>27</v>
      </c>
      <c r="D9725" t="s">
        <v>1253</v>
      </c>
      <c r="E9725">
        <v>1315</v>
      </c>
      <c r="F9725" s="20">
        <v>45894</v>
      </c>
      <c r="G9725" s="20"/>
      <c r="H9725" s="20"/>
      <c r="I9725" s="20">
        <v>45876</v>
      </c>
      <c r="J9725" s="20"/>
      <c r="K9725" t="s">
        <v>330</v>
      </c>
      <c r="L9725" t="s">
        <v>916</v>
      </c>
      <c r="M9725" t="s">
        <v>1254</v>
      </c>
      <c r="N9725" t="s">
        <v>8492</v>
      </c>
    </row>
    <row r="9726" spans="1:14" x14ac:dyDescent="0.35">
      <c r="A9726">
        <v>102284</v>
      </c>
      <c r="B9726">
        <v>114</v>
      </c>
      <c r="C9726" t="s">
        <v>27</v>
      </c>
      <c r="D9726" t="s">
        <v>1253</v>
      </c>
      <c r="E9726">
        <v>1250</v>
      </c>
      <c r="F9726" s="20">
        <v>45925</v>
      </c>
      <c r="G9726" s="20"/>
      <c r="H9726" s="20"/>
      <c r="I9726" s="20">
        <v>45907</v>
      </c>
      <c r="J9726" s="20"/>
      <c r="K9726" t="s">
        <v>330</v>
      </c>
      <c r="L9726" t="s">
        <v>916</v>
      </c>
      <c r="M9726" t="s">
        <v>1254</v>
      </c>
    </row>
    <row r="9727" spans="1:14" x14ac:dyDescent="0.35">
      <c r="A9727">
        <v>102285</v>
      </c>
      <c r="B9727">
        <v>114</v>
      </c>
      <c r="C9727" t="s">
        <v>27</v>
      </c>
      <c r="D9727" t="s">
        <v>1253</v>
      </c>
      <c r="E9727">
        <v>1250</v>
      </c>
      <c r="F9727" s="20">
        <v>45955</v>
      </c>
      <c r="G9727" s="20"/>
      <c r="H9727" s="20"/>
      <c r="I9727" s="20">
        <v>45937</v>
      </c>
      <c r="J9727" s="20"/>
      <c r="K9727" t="s">
        <v>330</v>
      </c>
      <c r="L9727" t="s">
        <v>916</v>
      </c>
      <c r="M9727" t="s">
        <v>1254</v>
      </c>
    </row>
    <row r="9728" spans="1:14" x14ac:dyDescent="0.35">
      <c r="A9728">
        <v>102286</v>
      </c>
      <c r="B9728">
        <v>114</v>
      </c>
      <c r="C9728" t="s">
        <v>27</v>
      </c>
      <c r="D9728" t="s">
        <v>1253</v>
      </c>
      <c r="E9728">
        <v>1250</v>
      </c>
      <c r="F9728" s="20">
        <v>45986</v>
      </c>
      <c r="G9728" s="20"/>
      <c r="H9728" s="20"/>
      <c r="I9728" s="20">
        <v>45968</v>
      </c>
      <c r="J9728" s="20"/>
      <c r="K9728" t="s">
        <v>330</v>
      </c>
      <c r="L9728" t="s">
        <v>916</v>
      </c>
      <c r="M9728" t="s">
        <v>1254</v>
      </c>
    </row>
    <row r="9729" spans="1:14" x14ac:dyDescent="0.35">
      <c r="A9729">
        <v>102287</v>
      </c>
      <c r="B9729">
        <v>114</v>
      </c>
      <c r="C9729" t="s">
        <v>27</v>
      </c>
      <c r="D9729" t="s">
        <v>1253</v>
      </c>
      <c r="E9729">
        <v>1250</v>
      </c>
      <c r="F9729" s="20">
        <v>46016</v>
      </c>
      <c r="G9729" s="20"/>
      <c r="H9729" s="20"/>
      <c r="I9729" s="20">
        <v>45998</v>
      </c>
      <c r="J9729" s="20"/>
      <c r="K9729" t="s">
        <v>330</v>
      </c>
      <c r="L9729" t="s">
        <v>916</v>
      </c>
      <c r="M9729" t="s">
        <v>1254</v>
      </c>
    </row>
    <row r="9730" spans="1:14" x14ac:dyDescent="0.35">
      <c r="A9730">
        <v>102294</v>
      </c>
      <c r="B9730">
        <v>114</v>
      </c>
      <c r="C9730" t="s">
        <v>27</v>
      </c>
      <c r="D9730" t="s">
        <v>1311</v>
      </c>
      <c r="E9730">
        <v>5694.41</v>
      </c>
      <c r="F9730" s="20">
        <v>45889</v>
      </c>
      <c r="G9730" s="20"/>
      <c r="H9730" s="20"/>
      <c r="I9730" s="20">
        <v>45874</v>
      </c>
      <c r="J9730" s="20"/>
      <c r="K9730" t="s">
        <v>330</v>
      </c>
      <c r="L9730" t="s">
        <v>762</v>
      </c>
      <c r="M9730" t="s">
        <v>1312</v>
      </c>
      <c r="N9730" t="s">
        <v>8493</v>
      </c>
    </row>
    <row r="9731" spans="1:14" x14ac:dyDescent="0.35">
      <c r="A9731">
        <v>102295</v>
      </c>
      <c r="B9731">
        <v>114</v>
      </c>
      <c r="C9731" t="s">
        <v>27</v>
      </c>
      <c r="D9731" t="s">
        <v>1311</v>
      </c>
      <c r="E9731">
        <v>5000</v>
      </c>
      <c r="F9731" s="20">
        <v>45925</v>
      </c>
      <c r="G9731" s="20"/>
      <c r="H9731" s="20"/>
      <c r="I9731" s="20">
        <v>45910</v>
      </c>
      <c r="J9731" s="20"/>
      <c r="K9731" t="s">
        <v>330</v>
      </c>
      <c r="L9731" t="s">
        <v>762</v>
      </c>
      <c r="M9731" t="s">
        <v>1312</v>
      </c>
    </row>
    <row r="9732" spans="1:14" x14ac:dyDescent="0.35">
      <c r="A9732">
        <v>102296</v>
      </c>
      <c r="B9732">
        <v>114</v>
      </c>
      <c r="C9732" t="s">
        <v>27</v>
      </c>
      <c r="D9732" t="s">
        <v>1311</v>
      </c>
      <c r="E9732">
        <v>5000</v>
      </c>
      <c r="F9732" s="20">
        <v>45955</v>
      </c>
      <c r="G9732" s="20"/>
      <c r="H9732" s="20"/>
      <c r="I9732" s="20">
        <v>45940</v>
      </c>
      <c r="J9732" s="20"/>
      <c r="K9732" t="s">
        <v>330</v>
      </c>
      <c r="L9732" t="s">
        <v>762</v>
      </c>
      <c r="M9732" t="s">
        <v>1312</v>
      </c>
    </row>
    <row r="9733" spans="1:14" x14ac:dyDescent="0.35">
      <c r="A9733">
        <v>102297</v>
      </c>
      <c r="B9733">
        <v>114</v>
      </c>
      <c r="C9733" t="s">
        <v>27</v>
      </c>
      <c r="D9733" t="s">
        <v>1311</v>
      </c>
      <c r="E9733">
        <v>5000</v>
      </c>
      <c r="F9733" s="20">
        <v>45986</v>
      </c>
      <c r="G9733" s="20"/>
      <c r="H9733" s="20"/>
      <c r="I9733" s="20">
        <v>45971</v>
      </c>
      <c r="J9733" s="20"/>
      <c r="K9733" t="s">
        <v>330</v>
      </c>
      <c r="L9733" t="s">
        <v>762</v>
      </c>
      <c r="M9733" t="s">
        <v>1312</v>
      </c>
    </row>
    <row r="9734" spans="1:14" x14ac:dyDescent="0.35">
      <c r="A9734">
        <v>102298</v>
      </c>
      <c r="B9734">
        <v>114</v>
      </c>
      <c r="C9734" t="s">
        <v>27</v>
      </c>
      <c r="D9734" t="s">
        <v>1311</v>
      </c>
      <c r="E9734">
        <v>5000</v>
      </c>
      <c r="F9734" s="20">
        <v>46016</v>
      </c>
      <c r="G9734" s="20"/>
      <c r="H9734" s="20"/>
      <c r="I9734" s="20">
        <v>46001</v>
      </c>
      <c r="J9734" s="20"/>
      <c r="K9734" t="s">
        <v>330</v>
      </c>
      <c r="L9734" t="s">
        <v>762</v>
      </c>
      <c r="M9734" t="s">
        <v>1312</v>
      </c>
    </row>
    <row r="9735" spans="1:14" x14ac:dyDescent="0.35">
      <c r="A9735">
        <v>102306</v>
      </c>
      <c r="B9735">
        <v>114</v>
      </c>
      <c r="C9735" t="s">
        <v>27</v>
      </c>
      <c r="D9735" t="s">
        <v>1672</v>
      </c>
      <c r="E9735">
        <v>2528.2399999999998</v>
      </c>
      <c r="F9735" s="20">
        <v>45887</v>
      </c>
      <c r="G9735" s="20"/>
      <c r="H9735" s="20"/>
      <c r="I9735" s="20">
        <v>45866</v>
      </c>
      <c r="J9735" s="20"/>
      <c r="K9735" t="s">
        <v>330</v>
      </c>
      <c r="L9735" t="s">
        <v>916</v>
      </c>
      <c r="M9735" t="s">
        <v>1673</v>
      </c>
      <c r="N9735" t="s">
        <v>6655</v>
      </c>
    </row>
    <row r="9736" spans="1:14" x14ac:dyDescent="0.35">
      <c r="A9736">
        <v>102307</v>
      </c>
      <c r="B9736">
        <v>114</v>
      </c>
      <c r="C9736" t="s">
        <v>27</v>
      </c>
      <c r="D9736" t="s">
        <v>1672</v>
      </c>
      <c r="E9736">
        <v>2283.17</v>
      </c>
      <c r="F9736" s="20">
        <v>45918</v>
      </c>
      <c r="G9736" s="20"/>
      <c r="H9736" s="20"/>
      <c r="I9736" s="20">
        <v>45899</v>
      </c>
      <c r="J9736" s="20"/>
      <c r="K9736" t="s">
        <v>330</v>
      </c>
      <c r="L9736" t="s">
        <v>916</v>
      </c>
      <c r="M9736" t="s">
        <v>1673</v>
      </c>
    </row>
    <row r="9737" spans="1:14" x14ac:dyDescent="0.35">
      <c r="A9737">
        <v>102308</v>
      </c>
      <c r="B9737">
        <v>114</v>
      </c>
      <c r="C9737" t="s">
        <v>27</v>
      </c>
      <c r="D9737" t="s">
        <v>1672</v>
      </c>
      <c r="E9737">
        <v>2283.17</v>
      </c>
      <c r="F9737" s="20">
        <v>45948</v>
      </c>
      <c r="G9737" s="20"/>
      <c r="H9737" s="20"/>
      <c r="I9737" s="20">
        <v>45930</v>
      </c>
      <c r="J9737" s="20"/>
      <c r="K9737" t="s">
        <v>330</v>
      </c>
      <c r="L9737" t="s">
        <v>916</v>
      </c>
      <c r="M9737" t="s">
        <v>1673</v>
      </c>
    </row>
    <row r="9738" spans="1:14" x14ac:dyDescent="0.35">
      <c r="A9738">
        <v>102309</v>
      </c>
      <c r="B9738">
        <v>114</v>
      </c>
      <c r="C9738" t="s">
        <v>27</v>
      </c>
      <c r="D9738" t="s">
        <v>1672</v>
      </c>
      <c r="E9738">
        <v>2283.17</v>
      </c>
      <c r="F9738" s="20">
        <v>45979</v>
      </c>
      <c r="G9738" s="20"/>
      <c r="H9738" s="20"/>
      <c r="I9738" s="20">
        <v>45960</v>
      </c>
      <c r="J9738" s="20"/>
      <c r="K9738" t="s">
        <v>330</v>
      </c>
      <c r="L9738" t="s">
        <v>916</v>
      </c>
      <c r="M9738" t="s">
        <v>1673</v>
      </c>
    </row>
    <row r="9739" spans="1:14" x14ac:dyDescent="0.35">
      <c r="A9739">
        <v>102310</v>
      </c>
      <c r="B9739">
        <v>114</v>
      </c>
      <c r="C9739" t="s">
        <v>27</v>
      </c>
      <c r="D9739" t="s">
        <v>1672</v>
      </c>
      <c r="E9739">
        <v>2283.17</v>
      </c>
      <c r="F9739" s="20">
        <v>46009</v>
      </c>
      <c r="G9739" s="20"/>
      <c r="H9739" s="20"/>
      <c r="I9739" s="20">
        <v>45991</v>
      </c>
      <c r="J9739" s="20"/>
      <c r="K9739" t="s">
        <v>330</v>
      </c>
      <c r="L9739" t="s">
        <v>916</v>
      </c>
      <c r="M9739" t="s">
        <v>1673</v>
      </c>
    </row>
    <row r="9740" spans="1:14" x14ac:dyDescent="0.35">
      <c r="A9740">
        <v>102311</v>
      </c>
      <c r="B9740">
        <v>114</v>
      </c>
      <c r="C9740" t="s">
        <v>27</v>
      </c>
      <c r="D9740" t="s">
        <v>1672</v>
      </c>
      <c r="E9740">
        <v>2283.17</v>
      </c>
      <c r="F9740" s="20">
        <v>46040</v>
      </c>
      <c r="G9740" s="20"/>
      <c r="H9740" s="20"/>
      <c r="I9740" s="20">
        <v>46021</v>
      </c>
      <c r="J9740" s="20"/>
      <c r="K9740" t="s">
        <v>330</v>
      </c>
      <c r="L9740" t="s">
        <v>916</v>
      </c>
      <c r="M9740" t="s">
        <v>1254</v>
      </c>
    </row>
    <row r="9741" spans="1:14" x14ac:dyDescent="0.35">
      <c r="A9741">
        <v>102318</v>
      </c>
      <c r="B9741">
        <v>114</v>
      </c>
      <c r="C9741" t="s">
        <v>27</v>
      </c>
      <c r="D9741" t="s">
        <v>1314</v>
      </c>
      <c r="E9741">
        <v>572.1</v>
      </c>
      <c r="F9741" s="20">
        <v>45891</v>
      </c>
      <c r="G9741" s="20"/>
      <c r="H9741" s="20"/>
      <c r="I9741" s="20">
        <v>45858</v>
      </c>
      <c r="J9741" s="20"/>
      <c r="K9741" t="s">
        <v>330</v>
      </c>
      <c r="L9741" t="s">
        <v>912</v>
      </c>
      <c r="M9741" t="s">
        <v>1315</v>
      </c>
      <c r="N9741" t="s">
        <v>8494</v>
      </c>
    </row>
    <row r="9742" spans="1:14" x14ac:dyDescent="0.35">
      <c r="A9742">
        <v>102319</v>
      </c>
      <c r="B9742">
        <v>114</v>
      </c>
      <c r="C9742" t="s">
        <v>27</v>
      </c>
      <c r="D9742" t="s">
        <v>1314</v>
      </c>
      <c r="E9742">
        <v>572.1</v>
      </c>
      <c r="F9742" s="20">
        <v>45922</v>
      </c>
      <c r="G9742" s="20"/>
      <c r="H9742" s="20"/>
      <c r="I9742" s="20">
        <v>45889</v>
      </c>
      <c r="J9742" s="20"/>
      <c r="K9742" t="s">
        <v>330</v>
      </c>
      <c r="L9742" t="s">
        <v>912</v>
      </c>
      <c r="M9742" t="s">
        <v>1315</v>
      </c>
    </row>
    <row r="9743" spans="1:14" x14ac:dyDescent="0.35">
      <c r="A9743">
        <v>102320</v>
      </c>
      <c r="B9743">
        <v>114</v>
      </c>
      <c r="C9743" t="s">
        <v>27</v>
      </c>
      <c r="D9743" t="s">
        <v>1314</v>
      </c>
      <c r="E9743">
        <v>572.1</v>
      </c>
      <c r="F9743" s="20">
        <v>45952</v>
      </c>
      <c r="G9743" s="20"/>
      <c r="H9743" s="20"/>
      <c r="I9743" s="20">
        <v>45920</v>
      </c>
      <c r="J9743" s="20"/>
      <c r="K9743" t="s">
        <v>330</v>
      </c>
      <c r="L9743" t="s">
        <v>912</v>
      </c>
      <c r="M9743" t="s">
        <v>1315</v>
      </c>
    </row>
    <row r="9744" spans="1:14" x14ac:dyDescent="0.35">
      <c r="A9744">
        <v>102321</v>
      </c>
      <c r="B9744">
        <v>114</v>
      </c>
      <c r="C9744" t="s">
        <v>27</v>
      </c>
      <c r="D9744" t="s">
        <v>1314</v>
      </c>
      <c r="E9744">
        <v>572.1</v>
      </c>
      <c r="F9744" s="20">
        <v>45983</v>
      </c>
      <c r="G9744" s="20"/>
      <c r="H9744" s="20"/>
      <c r="I9744" s="20">
        <v>45950</v>
      </c>
      <c r="J9744" s="20"/>
      <c r="K9744" t="s">
        <v>330</v>
      </c>
      <c r="L9744" t="s">
        <v>912</v>
      </c>
      <c r="M9744" t="s">
        <v>1315</v>
      </c>
    </row>
    <row r="9745" spans="1:16" x14ac:dyDescent="0.35">
      <c r="A9745">
        <v>102322</v>
      </c>
      <c r="B9745">
        <v>114</v>
      </c>
      <c r="C9745" t="s">
        <v>27</v>
      </c>
      <c r="D9745" t="s">
        <v>1314</v>
      </c>
      <c r="E9745">
        <v>572.1</v>
      </c>
      <c r="F9745" s="20">
        <v>46013</v>
      </c>
      <c r="G9745" s="20"/>
      <c r="H9745" s="20"/>
      <c r="I9745" s="20">
        <v>45981</v>
      </c>
      <c r="J9745" s="20"/>
      <c r="K9745" t="s">
        <v>330</v>
      </c>
      <c r="L9745" t="s">
        <v>912</v>
      </c>
      <c r="M9745" t="s">
        <v>1315</v>
      </c>
    </row>
    <row r="9746" spans="1:16" x14ac:dyDescent="0.35">
      <c r="A9746">
        <v>102323</v>
      </c>
      <c r="B9746">
        <v>114</v>
      </c>
      <c r="C9746" t="s">
        <v>27</v>
      </c>
      <c r="D9746" t="s">
        <v>1314</v>
      </c>
      <c r="E9746">
        <v>572.1</v>
      </c>
      <c r="F9746" s="20">
        <v>46044</v>
      </c>
      <c r="G9746" s="20"/>
      <c r="H9746" s="20"/>
      <c r="I9746" s="20">
        <v>46011</v>
      </c>
      <c r="J9746" s="20"/>
      <c r="K9746" t="s">
        <v>330</v>
      </c>
      <c r="L9746" t="s">
        <v>912</v>
      </c>
      <c r="M9746" t="s">
        <v>1315</v>
      </c>
    </row>
    <row r="9747" spans="1:16" x14ac:dyDescent="0.35">
      <c r="A9747">
        <v>104783</v>
      </c>
      <c r="B9747">
        <v>114</v>
      </c>
      <c r="C9747" t="s">
        <v>27</v>
      </c>
      <c r="D9747" t="s">
        <v>929</v>
      </c>
      <c r="E9747">
        <v>9188.32</v>
      </c>
      <c r="F9747" s="20">
        <v>45905</v>
      </c>
      <c r="G9747" s="20"/>
      <c r="H9747" s="20"/>
      <c r="I9747" s="20">
        <v>45899</v>
      </c>
      <c r="J9747" s="20"/>
      <c r="K9747" t="s">
        <v>264</v>
      </c>
      <c r="L9747" t="s">
        <v>930</v>
      </c>
      <c r="M9747" t="s">
        <v>931</v>
      </c>
    </row>
    <row r="9748" spans="1:16" x14ac:dyDescent="0.35">
      <c r="A9748">
        <v>104784</v>
      </c>
      <c r="B9748">
        <v>114</v>
      </c>
      <c r="C9748" t="s">
        <v>27</v>
      </c>
      <c r="D9748" t="s">
        <v>929</v>
      </c>
      <c r="E9748">
        <v>9188.32</v>
      </c>
      <c r="F9748" s="20">
        <v>45935</v>
      </c>
      <c r="G9748" s="20"/>
      <c r="H9748" s="20"/>
      <c r="I9748" s="20">
        <v>45930</v>
      </c>
      <c r="J9748" s="20"/>
      <c r="K9748" t="s">
        <v>264</v>
      </c>
      <c r="L9748" t="s">
        <v>930</v>
      </c>
      <c r="M9748" t="s">
        <v>931</v>
      </c>
    </row>
    <row r="9749" spans="1:16" x14ac:dyDescent="0.35">
      <c r="A9749">
        <v>104785</v>
      </c>
      <c r="B9749">
        <v>114</v>
      </c>
      <c r="C9749" t="s">
        <v>27</v>
      </c>
      <c r="D9749" t="s">
        <v>929</v>
      </c>
      <c r="E9749">
        <v>9188.32</v>
      </c>
      <c r="F9749" s="20">
        <v>45966</v>
      </c>
      <c r="G9749" s="20"/>
      <c r="H9749" s="20"/>
      <c r="I9749" s="20">
        <v>45960</v>
      </c>
      <c r="J9749" s="20"/>
      <c r="K9749" t="s">
        <v>264</v>
      </c>
      <c r="L9749" t="s">
        <v>930</v>
      </c>
      <c r="M9749" t="s">
        <v>931</v>
      </c>
    </row>
    <row r="9750" spans="1:16" x14ac:dyDescent="0.35">
      <c r="A9750">
        <v>104786</v>
      </c>
      <c r="B9750">
        <v>114</v>
      </c>
      <c r="C9750" t="s">
        <v>27</v>
      </c>
      <c r="D9750" t="s">
        <v>929</v>
      </c>
      <c r="E9750">
        <v>9188.32</v>
      </c>
      <c r="F9750" s="20">
        <v>45996</v>
      </c>
      <c r="G9750" s="20"/>
      <c r="H9750" s="20"/>
      <c r="I9750" s="20">
        <v>45991</v>
      </c>
      <c r="J9750" s="20"/>
      <c r="K9750" t="s">
        <v>264</v>
      </c>
      <c r="L9750" t="s">
        <v>930</v>
      </c>
      <c r="M9750" t="s">
        <v>931</v>
      </c>
    </row>
    <row r="9751" spans="1:16" x14ac:dyDescent="0.35">
      <c r="A9751">
        <v>104787</v>
      </c>
      <c r="B9751">
        <v>114</v>
      </c>
      <c r="C9751" t="s">
        <v>27</v>
      </c>
      <c r="D9751" t="s">
        <v>929</v>
      </c>
      <c r="E9751">
        <v>9188.32</v>
      </c>
      <c r="F9751" s="20">
        <v>46027</v>
      </c>
      <c r="G9751" s="20"/>
      <c r="H9751" s="20"/>
      <c r="I9751" s="20">
        <v>46021</v>
      </c>
      <c r="J9751" s="20"/>
      <c r="K9751" t="s">
        <v>264</v>
      </c>
      <c r="L9751" t="s">
        <v>930</v>
      </c>
      <c r="M9751" t="s">
        <v>931</v>
      </c>
    </row>
    <row r="9752" spans="1:16" x14ac:dyDescent="0.35">
      <c r="A9752">
        <v>104819</v>
      </c>
      <c r="B9752">
        <v>114</v>
      </c>
      <c r="C9752" t="s">
        <v>27</v>
      </c>
      <c r="D9752" t="s">
        <v>929</v>
      </c>
      <c r="E9752">
        <v>23412.47</v>
      </c>
      <c r="F9752" s="20">
        <v>45882</v>
      </c>
      <c r="G9752" s="20">
        <v>45881</v>
      </c>
      <c r="H9752" s="20"/>
      <c r="I9752" s="20">
        <v>45869</v>
      </c>
      <c r="J9752" s="20"/>
      <c r="K9752" t="s">
        <v>264</v>
      </c>
      <c r="L9752" t="s">
        <v>930</v>
      </c>
      <c r="M9752" t="s">
        <v>931</v>
      </c>
      <c r="N9752" t="s">
        <v>1474</v>
      </c>
      <c r="O9752" t="s">
        <v>756</v>
      </c>
      <c r="P9752" t="s">
        <v>757</v>
      </c>
    </row>
    <row r="9753" spans="1:16" x14ac:dyDescent="0.35">
      <c r="A9753">
        <v>104820</v>
      </c>
      <c r="B9753">
        <v>114</v>
      </c>
      <c r="C9753" t="s">
        <v>27</v>
      </c>
      <c r="D9753" t="s">
        <v>929</v>
      </c>
      <c r="E9753">
        <v>52712</v>
      </c>
      <c r="F9753" s="20">
        <v>45913</v>
      </c>
      <c r="G9753" s="20"/>
      <c r="H9753" s="20"/>
      <c r="I9753" s="20">
        <v>45900</v>
      </c>
      <c r="J9753" s="20"/>
      <c r="K9753" t="s">
        <v>264</v>
      </c>
      <c r="L9753" t="s">
        <v>930</v>
      </c>
      <c r="M9753" t="s">
        <v>931</v>
      </c>
    </row>
    <row r="9754" spans="1:16" x14ac:dyDescent="0.35">
      <c r="A9754">
        <v>104821</v>
      </c>
      <c r="B9754">
        <v>114</v>
      </c>
      <c r="C9754" t="s">
        <v>27</v>
      </c>
      <c r="D9754" t="s">
        <v>929</v>
      </c>
      <c r="E9754">
        <v>52712</v>
      </c>
      <c r="F9754" s="20">
        <v>45943</v>
      </c>
      <c r="G9754" s="20"/>
      <c r="H9754" s="20"/>
      <c r="I9754" s="20">
        <v>45930</v>
      </c>
      <c r="J9754" s="20"/>
      <c r="K9754" t="s">
        <v>264</v>
      </c>
      <c r="L9754" t="s">
        <v>930</v>
      </c>
      <c r="M9754" t="s">
        <v>931</v>
      </c>
    </row>
    <row r="9755" spans="1:16" x14ac:dyDescent="0.35">
      <c r="A9755">
        <v>104822</v>
      </c>
      <c r="B9755">
        <v>114</v>
      </c>
      <c r="C9755" t="s">
        <v>27</v>
      </c>
      <c r="D9755" t="s">
        <v>929</v>
      </c>
      <c r="E9755">
        <v>52712</v>
      </c>
      <c r="F9755" s="20">
        <v>45974</v>
      </c>
      <c r="G9755" s="20"/>
      <c r="H9755" s="20"/>
      <c r="I9755" s="20">
        <v>45961</v>
      </c>
      <c r="J9755" s="20"/>
      <c r="K9755" t="s">
        <v>264</v>
      </c>
      <c r="L9755" t="s">
        <v>930</v>
      </c>
      <c r="M9755" t="s">
        <v>931</v>
      </c>
    </row>
    <row r="9756" spans="1:16" x14ac:dyDescent="0.35">
      <c r="A9756">
        <v>104823</v>
      </c>
      <c r="B9756">
        <v>114</v>
      </c>
      <c r="C9756" t="s">
        <v>27</v>
      </c>
      <c r="D9756" t="s">
        <v>929</v>
      </c>
      <c r="E9756">
        <v>52712</v>
      </c>
      <c r="F9756" s="20">
        <v>46004</v>
      </c>
      <c r="G9756" s="20"/>
      <c r="H9756" s="20"/>
      <c r="I9756" s="20">
        <v>45991</v>
      </c>
      <c r="J9756" s="20"/>
      <c r="K9756" t="s">
        <v>264</v>
      </c>
      <c r="L9756" t="s">
        <v>930</v>
      </c>
      <c r="M9756" t="s">
        <v>931</v>
      </c>
    </row>
    <row r="9757" spans="1:16" x14ac:dyDescent="0.35">
      <c r="A9757">
        <v>104824</v>
      </c>
      <c r="B9757">
        <v>114</v>
      </c>
      <c r="C9757" t="s">
        <v>27</v>
      </c>
      <c r="D9757" t="s">
        <v>929</v>
      </c>
      <c r="E9757">
        <v>52712</v>
      </c>
      <c r="F9757" s="20">
        <v>46035</v>
      </c>
      <c r="G9757" s="20"/>
      <c r="H9757" s="20"/>
      <c r="I9757" s="20">
        <v>46022</v>
      </c>
      <c r="J9757" s="20"/>
      <c r="K9757" t="s">
        <v>264</v>
      </c>
      <c r="L9757" t="s">
        <v>930</v>
      </c>
      <c r="M9757" t="s">
        <v>931</v>
      </c>
    </row>
    <row r="9758" spans="1:16" x14ac:dyDescent="0.35">
      <c r="A9758">
        <v>104838</v>
      </c>
      <c r="B9758">
        <v>114</v>
      </c>
      <c r="C9758" t="s">
        <v>27</v>
      </c>
      <c r="D9758" t="s">
        <v>929</v>
      </c>
      <c r="E9758">
        <v>24075.87</v>
      </c>
      <c r="F9758" s="20">
        <v>45889</v>
      </c>
      <c r="G9758" s="20"/>
      <c r="H9758" s="20"/>
      <c r="I9758" s="20">
        <v>45860</v>
      </c>
      <c r="J9758" s="20"/>
      <c r="K9758" t="s">
        <v>264</v>
      </c>
      <c r="L9758" t="s">
        <v>930</v>
      </c>
      <c r="M9758" t="s">
        <v>931</v>
      </c>
      <c r="N9758" t="s">
        <v>1422</v>
      </c>
      <c r="O9758" t="s">
        <v>756</v>
      </c>
    </row>
    <row r="9759" spans="1:16" x14ac:dyDescent="0.35">
      <c r="A9759">
        <v>104839</v>
      </c>
      <c r="B9759">
        <v>114</v>
      </c>
      <c r="C9759" t="s">
        <v>27</v>
      </c>
      <c r="D9759" t="s">
        <v>929</v>
      </c>
      <c r="E9759">
        <v>54371.74</v>
      </c>
      <c r="F9759" s="20">
        <v>45920</v>
      </c>
      <c r="G9759" s="20"/>
      <c r="H9759" s="20"/>
      <c r="I9759" s="20">
        <v>45891</v>
      </c>
      <c r="J9759" s="20"/>
      <c r="K9759" t="s">
        <v>264</v>
      </c>
      <c r="L9759" t="s">
        <v>930</v>
      </c>
      <c r="M9759" t="s">
        <v>931</v>
      </c>
    </row>
    <row r="9760" spans="1:16" x14ac:dyDescent="0.35">
      <c r="A9760">
        <v>104840</v>
      </c>
      <c r="B9760">
        <v>114</v>
      </c>
      <c r="C9760" t="s">
        <v>27</v>
      </c>
      <c r="D9760" t="s">
        <v>929</v>
      </c>
      <c r="E9760">
        <v>54371.74</v>
      </c>
      <c r="F9760" s="20">
        <v>45950</v>
      </c>
      <c r="G9760" s="20"/>
      <c r="H9760" s="20"/>
      <c r="I9760" s="20">
        <v>45922</v>
      </c>
      <c r="J9760" s="20"/>
      <c r="K9760" t="s">
        <v>264</v>
      </c>
      <c r="L9760" t="s">
        <v>930</v>
      </c>
      <c r="M9760" t="s">
        <v>931</v>
      </c>
    </row>
    <row r="9761" spans="1:16" x14ac:dyDescent="0.35">
      <c r="A9761">
        <v>104841</v>
      </c>
      <c r="B9761">
        <v>114</v>
      </c>
      <c r="C9761" t="s">
        <v>27</v>
      </c>
      <c r="D9761" t="s">
        <v>929</v>
      </c>
      <c r="E9761">
        <v>54371.74</v>
      </c>
      <c r="F9761" s="20">
        <v>45981</v>
      </c>
      <c r="G9761" s="20"/>
      <c r="H9761" s="20"/>
      <c r="I9761" s="20">
        <v>45952</v>
      </c>
      <c r="J9761" s="20"/>
      <c r="K9761" t="s">
        <v>264</v>
      </c>
      <c r="L9761" t="s">
        <v>930</v>
      </c>
      <c r="M9761" t="s">
        <v>931</v>
      </c>
    </row>
    <row r="9762" spans="1:16" x14ac:dyDescent="0.35">
      <c r="A9762">
        <v>104842</v>
      </c>
      <c r="B9762">
        <v>114</v>
      </c>
      <c r="C9762" t="s">
        <v>27</v>
      </c>
      <c r="D9762" t="s">
        <v>929</v>
      </c>
      <c r="E9762">
        <v>54371.74</v>
      </c>
      <c r="F9762" s="20">
        <v>46011</v>
      </c>
      <c r="G9762" s="20"/>
      <c r="H9762" s="20"/>
      <c r="I9762" s="20">
        <v>45983</v>
      </c>
      <c r="J9762" s="20"/>
      <c r="K9762" t="s">
        <v>264</v>
      </c>
      <c r="L9762" t="s">
        <v>930</v>
      </c>
      <c r="M9762" t="s">
        <v>931</v>
      </c>
    </row>
    <row r="9763" spans="1:16" x14ac:dyDescent="0.35">
      <c r="A9763">
        <v>104843</v>
      </c>
      <c r="B9763">
        <v>114</v>
      </c>
      <c r="C9763" t="s">
        <v>27</v>
      </c>
      <c r="D9763" t="s">
        <v>929</v>
      </c>
      <c r="E9763">
        <v>54371.74</v>
      </c>
      <c r="F9763" s="20">
        <v>46042</v>
      </c>
      <c r="G9763" s="20"/>
      <c r="H9763" s="20"/>
      <c r="I9763" s="20">
        <v>46013</v>
      </c>
      <c r="J9763" s="20"/>
      <c r="K9763" t="s">
        <v>264</v>
      </c>
      <c r="L9763" t="s">
        <v>930</v>
      </c>
      <c r="M9763" t="s">
        <v>931</v>
      </c>
    </row>
    <row r="9764" spans="1:16" x14ac:dyDescent="0.35">
      <c r="A9764">
        <v>103728</v>
      </c>
      <c r="B9764">
        <v>114</v>
      </c>
      <c r="C9764" t="s">
        <v>27</v>
      </c>
      <c r="D9764" t="s">
        <v>1378</v>
      </c>
      <c r="E9764">
        <v>200</v>
      </c>
      <c r="F9764" s="20">
        <v>45889</v>
      </c>
      <c r="G9764" s="20"/>
      <c r="H9764" s="20"/>
      <c r="I9764" s="20">
        <v>45868</v>
      </c>
      <c r="J9764" s="20"/>
      <c r="K9764" t="s">
        <v>330</v>
      </c>
      <c r="L9764" t="s">
        <v>916</v>
      </c>
      <c r="M9764" t="s">
        <v>1406</v>
      </c>
    </row>
    <row r="9765" spans="1:16" x14ac:dyDescent="0.35">
      <c r="A9765">
        <v>103729</v>
      </c>
      <c r="B9765">
        <v>114</v>
      </c>
      <c r="C9765" t="s">
        <v>27</v>
      </c>
      <c r="D9765" t="s">
        <v>1378</v>
      </c>
      <c r="E9765">
        <v>200</v>
      </c>
      <c r="F9765" s="20">
        <v>45920</v>
      </c>
      <c r="G9765" s="20"/>
      <c r="H9765" s="20"/>
      <c r="I9765" s="20">
        <v>45899</v>
      </c>
      <c r="J9765" s="20"/>
      <c r="K9765" t="s">
        <v>330</v>
      </c>
      <c r="L9765" t="s">
        <v>916</v>
      </c>
      <c r="M9765" t="s">
        <v>1406</v>
      </c>
    </row>
    <row r="9766" spans="1:16" x14ac:dyDescent="0.35">
      <c r="A9766">
        <v>103730</v>
      </c>
      <c r="B9766">
        <v>114</v>
      </c>
      <c r="C9766" t="s">
        <v>27</v>
      </c>
      <c r="D9766" t="s">
        <v>1378</v>
      </c>
      <c r="E9766">
        <v>200</v>
      </c>
      <c r="F9766" s="20">
        <v>45950</v>
      </c>
      <c r="G9766" s="20"/>
      <c r="H9766" s="20"/>
      <c r="I9766" s="20">
        <v>45930</v>
      </c>
      <c r="J9766" s="20"/>
      <c r="K9766" t="s">
        <v>330</v>
      </c>
      <c r="L9766" t="s">
        <v>916</v>
      </c>
      <c r="M9766" t="s">
        <v>1406</v>
      </c>
    </row>
    <row r="9767" spans="1:16" x14ac:dyDescent="0.35">
      <c r="A9767">
        <v>103731</v>
      </c>
      <c r="B9767">
        <v>114</v>
      </c>
      <c r="C9767" t="s">
        <v>27</v>
      </c>
      <c r="D9767" t="s">
        <v>1378</v>
      </c>
      <c r="E9767">
        <v>200</v>
      </c>
      <c r="F9767" s="20">
        <v>45981</v>
      </c>
      <c r="G9767" s="20"/>
      <c r="H9767" s="20"/>
      <c r="I9767" s="20">
        <v>45960</v>
      </c>
      <c r="J9767" s="20"/>
      <c r="K9767" t="s">
        <v>330</v>
      </c>
      <c r="L9767" t="s">
        <v>916</v>
      </c>
      <c r="M9767" t="s">
        <v>1406</v>
      </c>
    </row>
    <row r="9768" spans="1:16" x14ac:dyDescent="0.35">
      <c r="A9768">
        <v>103732</v>
      </c>
      <c r="B9768">
        <v>114</v>
      </c>
      <c r="C9768" t="s">
        <v>27</v>
      </c>
      <c r="D9768" t="s">
        <v>1378</v>
      </c>
      <c r="E9768">
        <v>200</v>
      </c>
      <c r="F9768" s="20">
        <v>46011</v>
      </c>
      <c r="G9768" s="20"/>
      <c r="H9768" s="20"/>
      <c r="I9768" s="20">
        <v>45991</v>
      </c>
      <c r="J9768" s="20"/>
      <c r="K9768" t="s">
        <v>330</v>
      </c>
      <c r="L9768" t="s">
        <v>916</v>
      </c>
      <c r="M9768" t="s">
        <v>1406</v>
      </c>
    </row>
    <row r="9769" spans="1:16" x14ac:dyDescent="0.35">
      <c r="A9769">
        <v>103733</v>
      </c>
      <c r="B9769">
        <v>114</v>
      </c>
      <c r="C9769" t="s">
        <v>27</v>
      </c>
      <c r="D9769" t="s">
        <v>1378</v>
      </c>
      <c r="E9769">
        <v>200</v>
      </c>
      <c r="F9769" s="20">
        <v>46042</v>
      </c>
      <c r="G9769" s="20"/>
      <c r="H9769" s="20"/>
      <c r="I9769" s="20">
        <v>46021</v>
      </c>
      <c r="J9769" s="20"/>
      <c r="K9769" t="s">
        <v>330</v>
      </c>
      <c r="L9769" t="s">
        <v>916</v>
      </c>
      <c r="M9769" t="s">
        <v>1406</v>
      </c>
    </row>
    <row r="9770" spans="1:16" x14ac:dyDescent="0.35">
      <c r="A9770">
        <v>102403</v>
      </c>
      <c r="B9770">
        <v>114</v>
      </c>
      <c r="C9770" t="s">
        <v>27</v>
      </c>
      <c r="D9770" t="s">
        <v>1464</v>
      </c>
      <c r="E9770">
        <v>219</v>
      </c>
      <c r="F9770" s="20">
        <v>45884</v>
      </c>
      <c r="G9770" s="20">
        <v>45883</v>
      </c>
      <c r="H9770" s="20"/>
      <c r="I9770" s="20">
        <v>45870</v>
      </c>
      <c r="J9770" s="20"/>
      <c r="K9770" t="s">
        <v>330</v>
      </c>
      <c r="L9770" t="s">
        <v>920</v>
      </c>
      <c r="M9770" t="s">
        <v>921</v>
      </c>
      <c r="N9770" t="s">
        <v>8495</v>
      </c>
      <c r="P9770" t="s">
        <v>757</v>
      </c>
    </row>
    <row r="9771" spans="1:16" x14ac:dyDescent="0.35">
      <c r="A9771">
        <v>102404</v>
      </c>
      <c r="B9771">
        <v>114</v>
      </c>
      <c r="C9771" t="s">
        <v>27</v>
      </c>
      <c r="D9771" t="s">
        <v>1464</v>
      </c>
      <c r="E9771">
        <v>219</v>
      </c>
      <c r="F9771" s="20">
        <v>45915</v>
      </c>
      <c r="G9771" s="20"/>
      <c r="H9771" s="20"/>
      <c r="I9771" s="20">
        <v>45901</v>
      </c>
      <c r="J9771" s="20"/>
      <c r="K9771" t="s">
        <v>330</v>
      </c>
      <c r="L9771" t="s">
        <v>920</v>
      </c>
      <c r="M9771" t="s">
        <v>921</v>
      </c>
    </row>
    <row r="9772" spans="1:16" x14ac:dyDescent="0.35">
      <c r="A9772">
        <v>102405</v>
      </c>
      <c r="B9772">
        <v>114</v>
      </c>
      <c r="C9772" t="s">
        <v>27</v>
      </c>
      <c r="D9772" t="s">
        <v>1464</v>
      </c>
      <c r="E9772">
        <v>219</v>
      </c>
      <c r="F9772" s="20">
        <v>45945</v>
      </c>
      <c r="G9772" s="20"/>
      <c r="H9772" s="20"/>
      <c r="I9772" s="20">
        <v>45931</v>
      </c>
      <c r="J9772" s="20"/>
      <c r="K9772" t="s">
        <v>330</v>
      </c>
      <c r="L9772" t="s">
        <v>920</v>
      </c>
      <c r="M9772" t="s">
        <v>921</v>
      </c>
    </row>
    <row r="9773" spans="1:16" x14ac:dyDescent="0.35">
      <c r="A9773">
        <v>102406</v>
      </c>
      <c r="B9773">
        <v>114</v>
      </c>
      <c r="C9773" t="s">
        <v>27</v>
      </c>
      <c r="D9773" t="s">
        <v>1464</v>
      </c>
      <c r="E9773">
        <v>219</v>
      </c>
      <c r="F9773" s="20">
        <v>45976</v>
      </c>
      <c r="G9773" s="20"/>
      <c r="H9773" s="20"/>
      <c r="I9773" s="20">
        <v>45962</v>
      </c>
      <c r="J9773" s="20"/>
      <c r="K9773" t="s">
        <v>330</v>
      </c>
      <c r="L9773" t="s">
        <v>920</v>
      </c>
      <c r="M9773" t="s">
        <v>921</v>
      </c>
    </row>
    <row r="9774" spans="1:16" x14ac:dyDescent="0.35">
      <c r="A9774">
        <v>102407</v>
      </c>
      <c r="B9774">
        <v>114</v>
      </c>
      <c r="C9774" t="s">
        <v>27</v>
      </c>
      <c r="D9774" t="s">
        <v>1464</v>
      </c>
      <c r="E9774">
        <v>219</v>
      </c>
      <c r="F9774" s="20">
        <v>46006</v>
      </c>
      <c r="G9774" s="20"/>
      <c r="H9774" s="20"/>
      <c r="I9774" s="20">
        <v>45992</v>
      </c>
      <c r="J9774" s="20"/>
      <c r="K9774" t="s">
        <v>330</v>
      </c>
      <c r="L9774" t="s">
        <v>920</v>
      </c>
      <c r="M9774" t="s">
        <v>921</v>
      </c>
    </row>
    <row r="9775" spans="1:16" x14ac:dyDescent="0.35">
      <c r="A9775">
        <v>102418</v>
      </c>
      <c r="B9775">
        <v>114</v>
      </c>
      <c r="C9775" t="s">
        <v>27</v>
      </c>
      <c r="D9775" t="s">
        <v>1323</v>
      </c>
      <c r="E9775">
        <v>284.27999999999997</v>
      </c>
      <c r="F9775" s="20">
        <v>45889</v>
      </c>
      <c r="G9775" s="20"/>
      <c r="H9775" s="20"/>
      <c r="I9775" s="20">
        <v>45867</v>
      </c>
      <c r="J9775" s="20"/>
      <c r="K9775" t="s">
        <v>330</v>
      </c>
      <c r="L9775" t="s">
        <v>912</v>
      </c>
      <c r="M9775" t="s">
        <v>913</v>
      </c>
      <c r="N9775" t="s">
        <v>8496</v>
      </c>
    </row>
    <row r="9776" spans="1:16" x14ac:dyDescent="0.35">
      <c r="A9776">
        <v>102419</v>
      </c>
      <c r="B9776">
        <v>114</v>
      </c>
      <c r="C9776" t="s">
        <v>27</v>
      </c>
      <c r="D9776" t="s">
        <v>1323</v>
      </c>
      <c r="E9776">
        <v>271.88</v>
      </c>
      <c r="F9776" s="20">
        <v>45920</v>
      </c>
      <c r="G9776" s="20"/>
      <c r="H9776" s="20"/>
      <c r="I9776" s="20">
        <v>45884</v>
      </c>
      <c r="J9776" s="20"/>
      <c r="K9776" t="s">
        <v>330</v>
      </c>
      <c r="L9776" t="s">
        <v>912</v>
      </c>
      <c r="M9776" t="s">
        <v>913</v>
      </c>
    </row>
    <row r="9777" spans="1:16" x14ac:dyDescent="0.35">
      <c r="A9777">
        <v>102420</v>
      </c>
      <c r="B9777">
        <v>114</v>
      </c>
      <c r="C9777" t="s">
        <v>27</v>
      </c>
      <c r="D9777" t="s">
        <v>1323</v>
      </c>
      <c r="E9777">
        <v>271.88</v>
      </c>
      <c r="F9777" s="20">
        <v>45950</v>
      </c>
      <c r="G9777" s="20"/>
      <c r="H9777" s="20"/>
      <c r="I9777" s="20">
        <v>45915</v>
      </c>
      <c r="J9777" s="20"/>
      <c r="K9777" t="s">
        <v>330</v>
      </c>
      <c r="L9777" t="s">
        <v>912</v>
      </c>
      <c r="M9777" t="s">
        <v>913</v>
      </c>
    </row>
    <row r="9778" spans="1:16" x14ac:dyDescent="0.35">
      <c r="A9778">
        <v>102421</v>
      </c>
      <c r="B9778">
        <v>114</v>
      </c>
      <c r="C9778" t="s">
        <v>27</v>
      </c>
      <c r="D9778" t="s">
        <v>1323</v>
      </c>
      <c r="E9778">
        <v>271.88</v>
      </c>
      <c r="F9778" s="20">
        <v>45981</v>
      </c>
      <c r="G9778" s="20"/>
      <c r="H9778" s="20"/>
      <c r="I9778" s="20">
        <v>45945</v>
      </c>
      <c r="J9778" s="20"/>
      <c r="K9778" t="s">
        <v>330</v>
      </c>
      <c r="L9778" t="s">
        <v>912</v>
      </c>
      <c r="M9778" t="s">
        <v>913</v>
      </c>
    </row>
    <row r="9779" spans="1:16" x14ac:dyDescent="0.35">
      <c r="A9779">
        <v>102422</v>
      </c>
      <c r="B9779">
        <v>114</v>
      </c>
      <c r="C9779" t="s">
        <v>27</v>
      </c>
      <c r="D9779" t="s">
        <v>1323</v>
      </c>
      <c r="E9779">
        <v>271.88</v>
      </c>
      <c r="F9779" s="20">
        <v>46011</v>
      </c>
      <c r="G9779" s="20"/>
      <c r="H9779" s="20"/>
      <c r="I9779" s="20">
        <v>45976</v>
      </c>
      <c r="J9779" s="20"/>
      <c r="K9779" t="s">
        <v>330</v>
      </c>
      <c r="L9779" t="s">
        <v>912</v>
      </c>
      <c r="M9779" t="s">
        <v>913</v>
      </c>
    </row>
    <row r="9780" spans="1:16" x14ac:dyDescent="0.35">
      <c r="A9780">
        <v>102423</v>
      </c>
      <c r="B9780">
        <v>114</v>
      </c>
      <c r="C9780" t="s">
        <v>27</v>
      </c>
      <c r="D9780" t="s">
        <v>1323</v>
      </c>
      <c r="E9780">
        <v>271.88</v>
      </c>
      <c r="F9780" s="20">
        <v>46042</v>
      </c>
      <c r="G9780" s="20"/>
      <c r="H9780" s="20"/>
      <c r="I9780" s="20">
        <v>46006</v>
      </c>
      <c r="J9780" s="20"/>
      <c r="K9780" t="s">
        <v>330</v>
      </c>
      <c r="L9780" t="s">
        <v>912</v>
      </c>
      <c r="M9780" t="s">
        <v>913</v>
      </c>
    </row>
    <row r="9781" spans="1:16" x14ac:dyDescent="0.35">
      <c r="A9781">
        <v>102433</v>
      </c>
      <c r="B9781">
        <v>114</v>
      </c>
      <c r="C9781" t="s">
        <v>27</v>
      </c>
      <c r="D9781" t="s">
        <v>1551</v>
      </c>
      <c r="E9781">
        <v>426</v>
      </c>
      <c r="F9781" s="20">
        <v>45879</v>
      </c>
      <c r="G9781" s="20">
        <v>45880</v>
      </c>
      <c r="H9781" s="20"/>
      <c r="I9781" s="20">
        <v>45863</v>
      </c>
      <c r="J9781" s="20"/>
      <c r="K9781" t="s">
        <v>330</v>
      </c>
      <c r="L9781" t="s">
        <v>912</v>
      </c>
      <c r="M9781" t="s">
        <v>913</v>
      </c>
      <c r="N9781" t="s">
        <v>8497</v>
      </c>
      <c r="O9781" t="s">
        <v>756</v>
      </c>
      <c r="P9781" t="s">
        <v>757</v>
      </c>
    </row>
    <row r="9782" spans="1:16" x14ac:dyDescent="0.35">
      <c r="A9782">
        <v>102434</v>
      </c>
      <c r="B9782">
        <v>114</v>
      </c>
      <c r="C9782" t="s">
        <v>27</v>
      </c>
      <c r="D9782" t="s">
        <v>1551</v>
      </c>
      <c r="E9782">
        <v>326</v>
      </c>
      <c r="F9782" s="20">
        <v>45910</v>
      </c>
      <c r="G9782" s="20"/>
      <c r="H9782" s="20"/>
      <c r="I9782" s="20">
        <v>45894</v>
      </c>
      <c r="J9782" s="20"/>
      <c r="K9782" t="s">
        <v>330</v>
      </c>
      <c r="L9782" t="s">
        <v>912</v>
      </c>
      <c r="M9782" t="s">
        <v>913</v>
      </c>
    </row>
    <row r="9783" spans="1:16" x14ac:dyDescent="0.35">
      <c r="A9783">
        <v>102435</v>
      </c>
      <c r="B9783">
        <v>114</v>
      </c>
      <c r="C9783" t="s">
        <v>27</v>
      </c>
      <c r="D9783" t="s">
        <v>1551</v>
      </c>
      <c r="E9783">
        <v>326</v>
      </c>
      <c r="F9783" s="20">
        <v>45940</v>
      </c>
      <c r="G9783" s="20"/>
      <c r="H9783" s="20"/>
      <c r="I9783" s="20">
        <v>45925</v>
      </c>
      <c r="J9783" s="20"/>
      <c r="K9783" t="s">
        <v>330</v>
      </c>
      <c r="L9783" t="s">
        <v>912</v>
      </c>
      <c r="M9783" t="s">
        <v>913</v>
      </c>
    </row>
    <row r="9784" spans="1:16" x14ac:dyDescent="0.35">
      <c r="A9784">
        <v>102436</v>
      </c>
      <c r="B9784">
        <v>114</v>
      </c>
      <c r="C9784" t="s">
        <v>27</v>
      </c>
      <c r="D9784" t="s">
        <v>1551</v>
      </c>
      <c r="E9784">
        <v>326</v>
      </c>
      <c r="F9784" s="20">
        <v>45971</v>
      </c>
      <c r="G9784" s="20"/>
      <c r="H9784" s="20"/>
      <c r="I9784" s="20">
        <v>45955</v>
      </c>
      <c r="J9784" s="20"/>
      <c r="K9784" t="s">
        <v>330</v>
      </c>
      <c r="L9784" t="s">
        <v>912</v>
      </c>
      <c r="M9784" t="s">
        <v>913</v>
      </c>
    </row>
    <row r="9785" spans="1:16" x14ac:dyDescent="0.35">
      <c r="A9785">
        <v>102437</v>
      </c>
      <c r="B9785">
        <v>114</v>
      </c>
      <c r="C9785" t="s">
        <v>27</v>
      </c>
      <c r="D9785" t="s">
        <v>1551</v>
      </c>
      <c r="E9785">
        <v>326</v>
      </c>
      <c r="F9785" s="20">
        <v>46001</v>
      </c>
      <c r="G9785" s="20"/>
      <c r="H9785" s="20"/>
      <c r="I9785" s="20">
        <v>45986</v>
      </c>
      <c r="J9785" s="20"/>
      <c r="K9785" t="s">
        <v>330</v>
      </c>
      <c r="L9785" t="s">
        <v>912</v>
      </c>
      <c r="M9785" t="s">
        <v>913</v>
      </c>
    </row>
    <row r="9786" spans="1:16" x14ac:dyDescent="0.35">
      <c r="A9786">
        <v>102438</v>
      </c>
      <c r="B9786">
        <v>114</v>
      </c>
      <c r="C9786" t="s">
        <v>27</v>
      </c>
      <c r="D9786" t="s">
        <v>1551</v>
      </c>
      <c r="E9786">
        <v>326</v>
      </c>
      <c r="F9786" s="20">
        <v>46032</v>
      </c>
      <c r="G9786" s="20"/>
      <c r="H9786" s="20"/>
      <c r="I9786" s="20">
        <v>46016</v>
      </c>
      <c r="J9786" s="20"/>
      <c r="K9786" t="s">
        <v>330</v>
      </c>
      <c r="L9786" t="s">
        <v>912</v>
      </c>
      <c r="M9786" t="s">
        <v>913</v>
      </c>
    </row>
    <row r="9787" spans="1:16" x14ac:dyDescent="0.35">
      <c r="A9787">
        <v>102448</v>
      </c>
      <c r="B9787">
        <v>114</v>
      </c>
      <c r="C9787" t="s">
        <v>27</v>
      </c>
      <c r="D9787" t="s">
        <v>911</v>
      </c>
      <c r="E9787">
        <v>173.73</v>
      </c>
      <c r="F9787" s="20">
        <v>45905</v>
      </c>
      <c r="G9787" s="20"/>
      <c r="H9787" s="20"/>
      <c r="I9787" s="20">
        <v>45887</v>
      </c>
      <c r="J9787" s="20"/>
      <c r="K9787" t="s">
        <v>330</v>
      </c>
      <c r="L9787" t="s">
        <v>912</v>
      </c>
      <c r="M9787" t="s">
        <v>913</v>
      </c>
    </row>
    <row r="9788" spans="1:16" x14ac:dyDescent="0.35">
      <c r="A9788">
        <v>102449</v>
      </c>
      <c r="B9788">
        <v>114</v>
      </c>
      <c r="C9788" t="s">
        <v>27</v>
      </c>
      <c r="D9788" t="s">
        <v>911</v>
      </c>
      <c r="E9788">
        <v>173.73</v>
      </c>
      <c r="F9788" s="20">
        <v>45935</v>
      </c>
      <c r="G9788" s="20"/>
      <c r="H9788" s="20"/>
      <c r="I9788" s="20">
        <v>45918</v>
      </c>
      <c r="J9788" s="20"/>
      <c r="K9788" t="s">
        <v>330</v>
      </c>
      <c r="L9788" t="s">
        <v>912</v>
      </c>
      <c r="M9788" t="s">
        <v>913</v>
      </c>
    </row>
    <row r="9789" spans="1:16" x14ac:dyDescent="0.35">
      <c r="A9789">
        <v>102450</v>
      </c>
      <c r="B9789">
        <v>114</v>
      </c>
      <c r="C9789" t="s">
        <v>27</v>
      </c>
      <c r="D9789" t="s">
        <v>911</v>
      </c>
      <c r="E9789">
        <v>173.73</v>
      </c>
      <c r="F9789" s="20">
        <v>45966</v>
      </c>
      <c r="G9789" s="20"/>
      <c r="H9789" s="20"/>
      <c r="I9789" s="20">
        <v>45948</v>
      </c>
      <c r="J9789" s="20"/>
      <c r="K9789" t="s">
        <v>330</v>
      </c>
      <c r="L9789" t="s">
        <v>912</v>
      </c>
      <c r="M9789" t="s">
        <v>913</v>
      </c>
    </row>
    <row r="9790" spans="1:16" x14ac:dyDescent="0.35">
      <c r="A9790">
        <v>102451</v>
      </c>
      <c r="B9790">
        <v>114</v>
      </c>
      <c r="C9790" t="s">
        <v>27</v>
      </c>
      <c r="D9790" t="s">
        <v>911</v>
      </c>
      <c r="E9790">
        <v>173.73</v>
      </c>
      <c r="F9790" s="20">
        <v>45996</v>
      </c>
      <c r="G9790" s="20"/>
      <c r="H9790" s="20"/>
      <c r="I9790" s="20">
        <v>45979</v>
      </c>
      <c r="J9790" s="20"/>
      <c r="K9790" t="s">
        <v>330</v>
      </c>
      <c r="L9790" t="s">
        <v>912</v>
      </c>
      <c r="M9790" t="s">
        <v>913</v>
      </c>
    </row>
    <row r="9791" spans="1:16" x14ac:dyDescent="0.35">
      <c r="A9791">
        <v>102452</v>
      </c>
      <c r="B9791">
        <v>114</v>
      </c>
      <c r="C9791" t="s">
        <v>27</v>
      </c>
      <c r="D9791" t="s">
        <v>911</v>
      </c>
      <c r="E9791">
        <v>173.73</v>
      </c>
      <c r="F9791" s="20">
        <v>46027</v>
      </c>
      <c r="G9791" s="20"/>
      <c r="H9791" s="20"/>
      <c r="I9791" s="20">
        <v>46009</v>
      </c>
      <c r="J9791" s="20"/>
      <c r="K9791" t="s">
        <v>330</v>
      </c>
      <c r="L9791" t="s">
        <v>912</v>
      </c>
      <c r="M9791" t="s">
        <v>913</v>
      </c>
    </row>
    <row r="9792" spans="1:16" x14ac:dyDescent="0.35">
      <c r="A9792">
        <v>102462</v>
      </c>
      <c r="B9792">
        <v>114</v>
      </c>
      <c r="C9792" t="s">
        <v>27</v>
      </c>
      <c r="D9792" t="s">
        <v>1466</v>
      </c>
      <c r="E9792">
        <v>198.17</v>
      </c>
      <c r="F9792" s="20">
        <v>45889</v>
      </c>
      <c r="G9792" s="20"/>
      <c r="H9792" s="20"/>
      <c r="I9792" s="20">
        <v>45875</v>
      </c>
      <c r="J9792" s="20"/>
      <c r="K9792" t="s">
        <v>330</v>
      </c>
      <c r="L9792" t="s">
        <v>912</v>
      </c>
      <c r="M9792" t="s">
        <v>1467</v>
      </c>
      <c r="N9792" t="s">
        <v>8498</v>
      </c>
    </row>
    <row r="9793" spans="1:13" x14ac:dyDescent="0.35">
      <c r="A9793">
        <v>102463</v>
      </c>
      <c r="B9793">
        <v>114</v>
      </c>
      <c r="C9793" t="s">
        <v>27</v>
      </c>
      <c r="D9793" t="s">
        <v>1466</v>
      </c>
      <c r="E9793">
        <v>180</v>
      </c>
      <c r="F9793" s="20">
        <v>45915</v>
      </c>
      <c r="G9793" s="20"/>
      <c r="H9793" s="20"/>
      <c r="I9793" s="20">
        <v>45910</v>
      </c>
      <c r="J9793" s="20"/>
      <c r="K9793" t="s">
        <v>330</v>
      </c>
      <c r="L9793" t="s">
        <v>912</v>
      </c>
      <c r="M9793" t="s">
        <v>1467</v>
      </c>
    </row>
    <row r="9794" spans="1:13" x14ac:dyDescent="0.35">
      <c r="A9794">
        <v>102464</v>
      </c>
      <c r="B9794">
        <v>114</v>
      </c>
      <c r="C9794" t="s">
        <v>27</v>
      </c>
      <c r="D9794" t="s">
        <v>1466</v>
      </c>
      <c r="E9794">
        <v>180</v>
      </c>
      <c r="F9794" s="20">
        <v>45945</v>
      </c>
      <c r="G9794" s="20"/>
      <c r="H9794" s="20"/>
      <c r="I9794" s="20">
        <v>45940</v>
      </c>
      <c r="J9794" s="20"/>
      <c r="K9794" t="s">
        <v>330</v>
      </c>
      <c r="L9794" t="s">
        <v>912</v>
      </c>
      <c r="M9794" t="s">
        <v>1467</v>
      </c>
    </row>
    <row r="9795" spans="1:13" x14ac:dyDescent="0.35">
      <c r="A9795">
        <v>102465</v>
      </c>
      <c r="B9795">
        <v>114</v>
      </c>
      <c r="C9795" t="s">
        <v>27</v>
      </c>
      <c r="D9795" t="s">
        <v>1466</v>
      </c>
      <c r="E9795">
        <v>180</v>
      </c>
      <c r="F9795" s="20">
        <v>45976</v>
      </c>
      <c r="G9795" s="20"/>
      <c r="H9795" s="20"/>
      <c r="I9795" s="20">
        <v>45971</v>
      </c>
      <c r="J9795" s="20"/>
      <c r="K9795" t="s">
        <v>330</v>
      </c>
      <c r="L9795" t="s">
        <v>912</v>
      </c>
      <c r="M9795" t="s">
        <v>1467</v>
      </c>
    </row>
    <row r="9796" spans="1:13" x14ac:dyDescent="0.35">
      <c r="A9796">
        <v>102466</v>
      </c>
      <c r="B9796">
        <v>114</v>
      </c>
      <c r="C9796" t="s">
        <v>27</v>
      </c>
      <c r="D9796" t="s">
        <v>1466</v>
      </c>
      <c r="E9796">
        <v>180</v>
      </c>
      <c r="F9796" s="20">
        <v>46006</v>
      </c>
      <c r="G9796" s="20"/>
      <c r="H9796" s="20"/>
      <c r="I9796" s="20">
        <v>46001</v>
      </c>
      <c r="J9796" s="20"/>
      <c r="K9796" t="s">
        <v>330</v>
      </c>
      <c r="L9796" t="s">
        <v>912</v>
      </c>
      <c r="M9796" t="s">
        <v>1467</v>
      </c>
    </row>
    <row r="9797" spans="1:13" x14ac:dyDescent="0.35">
      <c r="A9797">
        <v>102475</v>
      </c>
      <c r="B9797">
        <v>114</v>
      </c>
      <c r="C9797" t="s">
        <v>27</v>
      </c>
      <c r="D9797" t="s">
        <v>915</v>
      </c>
      <c r="E9797">
        <v>20000</v>
      </c>
      <c r="F9797" s="20">
        <v>45891</v>
      </c>
      <c r="G9797" s="20"/>
      <c r="H9797" s="20"/>
      <c r="I9797" s="20">
        <v>45884</v>
      </c>
      <c r="J9797" s="20"/>
      <c r="K9797" t="s">
        <v>264</v>
      </c>
      <c r="L9797" t="s">
        <v>916</v>
      </c>
      <c r="M9797" t="s">
        <v>917</v>
      </c>
    </row>
    <row r="9798" spans="1:13" x14ac:dyDescent="0.35">
      <c r="A9798">
        <v>102476</v>
      </c>
      <c r="B9798">
        <v>114</v>
      </c>
      <c r="C9798" t="s">
        <v>27</v>
      </c>
      <c r="D9798" t="s">
        <v>915</v>
      </c>
      <c r="E9798">
        <v>20000</v>
      </c>
      <c r="F9798" s="20">
        <v>45922</v>
      </c>
      <c r="G9798" s="20"/>
      <c r="H9798" s="20"/>
      <c r="I9798" s="20">
        <v>45915</v>
      </c>
      <c r="J9798" s="20"/>
      <c r="K9798" t="s">
        <v>264</v>
      </c>
      <c r="L9798" t="s">
        <v>916</v>
      </c>
      <c r="M9798" t="s">
        <v>917</v>
      </c>
    </row>
    <row r="9799" spans="1:13" x14ac:dyDescent="0.35">
      <c r="A9799">
        <v>102477</v>
      </c>
      <c r="B9799">
        <v>114</v>
      </c>
      <c r="C9799" t="s">
        <v>27</v>
      </c>
      <c r="D9799" t="s">
        <v>915</v>
      </c>
      <c r="E9799">
        <v>20000</v>
      </c>
      <c r="F9799" s="20">
        <v>45952</v>
      </c>
      <c r="G9799" s="20"/>
      <c r="H9799" s="20"/>
      <c r="I9799" s="20">
        <v>45945</v>
      </c>
      <c r="J9799" s="20"/>
      <c r="K9799" t="s">
        <v>264</v>
      </c>
      <c r="L9799" t="s">
        <v>916</v>
      </c>
      <c r="M9799" t="s">
        <v>917</v>
      </c>
    </row>
    <row r="9800" spans="1:13" x14ac:dyDescent="0.35">
      <c r="A9800">
        <v>102478</v>
      </c>
      <c r="B9800">
        <v>114</v>
      </c>
      <c r="C9800" t="s">
        <v>27</v>
      </c>
      <c r="D9800" t="s">
        <v>915</v>
      </c>
      <c r="E9800">
        <v>20000</v>
      </c>
      <c r="F9800" s="20">
        <v>45983</v>
      </c>
      <c r="G9800" s="20"/>
      <c r="H9800" s="20"/>
      <c r="I9800" s="20">
        <v>45976</v>
      </c>
      <c r="J9800" s="20"/>
      <c r="K9800" t="s">
        <v>264</v>
      </c>
      <c r="L9800" t="s">
        <v>916</v>
      </c>
      <c r="M9800" t="s">
        <v>917</v>
      </c>
    </row>
    <row r="9801" spans="1:13" x14ac:dyDescent="0.35">
      <c r="A9801">
        <v>102479</v>
      </c>
      <c r="B9801">
        <v>114</v>
      </c>
      <c r="C9801" t="s">
        <v>27</v>
      </c>
      <c r="D9801" t="s">
        <v>915</v>
      </c>
      <c r="E9801">
        <v>20000</v>
      </c>
      <c r="F9801" s="20">
        <v>46013</v>
      </c>
      <c r="G9801" s="20"/>
      <c r="H9801" s="20"/>
      <c r="I9801" s="20">
        <v>46006</v>
      </c>
      <c r="J9801" s="20"/>
      <c r="K9801" t="s">
        <v>264</v>
      </c>
      <c r="L9801" t="s">
        <v>916</v>
      </c>
      <c r="M9801" t="s">
        <v>917</v>
      </c>
    </row>
    <row r="9802" spans="1:13" x14ac:dyDescent="0.35">
      <c r="A9802">
        <v>102487</v>
      </c>
      <c r="B9802">
        <v>114</v>
      </c>
      <c r="C9802" t="s">
        <v>27</v>
      </c>
      <c r="D9802" t="s">
        <v>915</v>
      </c>
      <c r="E9802">
        <v>20000</v>
      </c>
      <c r="F9802" s="20">
        <v>45906</v>
      </c>
      <c r="G9802" s="20"/>
      <c r="H9802" s="20"/>
      <c r="I9802" s="20">
        <v>45899</v>
      </c>
      <c r="J9802" s="20"/>
      <c r="K9802" t="s">
        <v>264</v>
      </c>
      <c r="L9802" t="s">
        <v>916</v>
      </c>
      <c r="M9802" t="s">
        <v>917</v>
      </c>
    </row>
    <row r="9803" spans="1:13" x14ac:dyDescent="0.35">
      <c r="A9803">
        <v>102488</v>
      </c>
      <c r="B9803">
        <v>114</v>
      </c>
      <c r="C9803" t="s">
        <v>27</v>
      </c>
      <c r="D9803" t="s">
        <v>915</v>
      </c>
      <c r="E9803">
        <v>20000</v>
      </c>
      <c r="F9803" s="20">
        <v>45936</v>
      </c>
      <c r="G9803" s="20"/>
      <c r="H9803" s="20"/>
      <c r="I9803" s="20">
        <v>45930</v>
      </c>
      <c r="J9803" s="20"/>
      <c r="K9803" t="s">
        <v>264</v>
      </c>
      <c r="L9803" t="s">
        <v>916</v>
      </c>
      <c r="M9803" t="s">
        <v>917</v>
      </c>
    </row>
    <row r="9804" spans="1:13" x14ac:dyDescent="0.35">
      <c r="A9804">
        <v>102489</v>
      </c>
      <c r="B9804">
        <v>114</v>
      </c>
      <c r="C9804" t="s">
        <v>27</v>
      </c>
      <c r="D9804" t="s">
        <v>915</v>
      </c>
      <c r="E9804">
        <v>20000</v>
      </c>
      <c r="F9804" s="20">
        <v>45967</v>
      </c>
      <c r="G9804" s="20"/>
      <c r="H9804" s="20"/>
      <c r="I9804" s="20">
        <v>45960</v>
      </c>
      <c r="J9804" s="20"/>
      <c r="K9804" t="s">
        <v>264</v>
      </c>
      <c r="L9804" t="s">
        <v>916</v>
      </c>
      <c r="M9804" t="s">
        <v>917</v>
      </c>
    </row>
    <row r="9805" spans="1:13" x14ac:dyDescent="0.35">
      <c r="A9805">
        <v>102490</v>
      </c>
      <c r="B9805">
        <v>114</v>
      </c>
      <c r="C9805" t="s">
        <v>27</v>
      </c>
      <c r="D9805" t="s">
        <v>915</v>
      </c>
      <c r="E9805">
        <v>20000</v>
      </c>
      <c r="F9805" s="20">
        <v>45997</v>
      </c>
      <c r="G9805" s="20"/>
      <c r="H9805" s="20"/>
      <c r="I9805" s="20">
        <v>45991</v>
      </c>
      <c r="J9805" s="20"/>
      <c r="K9805" t="s">
        <v>264</v>
      </c>
      <c r="L9805" t="s">
        <v>916</v>
      </c>
      <c r="M9805" t="s">
        <v>917</v>
      </c>
    </row>
    <row r="9806" spans="1:13" x14ac:dyDescent="0.35">
      <c r="A9806">
        <v>102491</v>
      </c>
      <c r="B9806">
        <v>114</v>
      </c>
      <c r="C9806" t="s">
        <v>27</v>
      </c>
      <c r="D9806" t="s">
        <v>915</v>
      </c>
      <c r="E9806">
        <v>20000</v>
      </c>
      <c r="F9806" s="20">
        <v>46028</v>
      </c>
      <c r="G9806" s="20"/>
      <c r="H9806" s="20"/>
      <c r="I9806" s="20">
        <v>46021</v>
      </c>
      <c r="J9806" s="20"/>
      <c r="K9806" t="s">
        <v>264</v>
      </c>
      <c r="L9806" t="s">
        <v>916</v>
      </c>
      <c r="M9806" t="s">
        <v>917</v>
      </c>
    </row>
    <row r="9807" spans="1:13" x14ac:dyDescent="0.35">
      <c r="A9807">
        <v>102499</v>
      </c>
      <c r="B9807">
        <v>114</v>
      </c>
      <c r="C9807" t="s">
        <v>27</v>
      </c>
      <c r="D9807" t="s">
        <v>748</v>
      </c>
      <c r="E9807">
        <v>700</v>
      </c>
      <c r="F9807" s="20">
        <v>45887</v>
      </c>
      <c r="G9807" s="20"/>
      <c r="H9807" s="20"/>
      <c r="I9807" s="20">
        <v>45868</v>
      </c>
      <c r="J9807" s="20"/>
      <c r="K9807" t="s">
        <v>330</v>
      </c>
      <c r="L9807" t="s">
        <v>749</v>
      </c>
      <c r="M9807" t="s">
        <v>750</v>
      </c>
    </row>
    <row r="9808" spans="1:13" x14ac:dyDescent="0.35">
      <c r="A9808">
        <v>102500</v>
      </c>
      <c r="B9808">
        <v>114</v>
      </c>
      <c r="C9808" t="s">
        <v>27</v>
      </c>
      <c r="D9808" t="s">
        <v>748</v>
      </c>
      <c r="E9808">
        <v>700</v>
      </c>
      <c r="F9808" s="20">
        <v>45918</v>
      </c>
      <c r="G9808" s="20"/>
      <c r="H9808" s="20"/>
      <c r="I9808" s="20">
        <v>45899</v>
      </c>
      <c r="J9808" s="20"/>
      <c r="K9808" t="s">
        <v>330</v>
      </c>
      <c r="L9808" t="s">
        <v>749</v>
      </c>
      <c r="M9808" t="s">
        <v>750</v>
      </c>
    </row>
    <row r="9809" spans="1:16" x14ac:dyDescent="0.35">
      <c r="A9809">
        <v>102501</v>
      </c>
      <c r="B9809">
        <v>114</v>
      </c>
      <c r="C9809" t="s">
        <v>27</v>
      </c>
      <c r="D9809" t="s">
        <v>748</v>
      </c>
      <c r="E9809">
        <v>700</v>
      </c>
      <c r="F9809" s="20">
        <v>45948</v>
      </c>
      <c r="G9809" s="20"/>
      <c r="H9809" s="20"/>
      <c r="I9809" s="20">
        <v>45930</v>
      </c>
      <c r="J9809" s="20"/>
      <c r="K9809" t="s">
        <v>330</v>
      </c>
      <c r="L9809" t="s">
        <v>749</v>
      </c>
      <c r="M9809" t="s">
        <v>750</v>
      </c>
    </row>
    <row r="9810" spans="1:16" x14ac:dyDescent="0.35">
      <c r="A9810">
        <v>102502</v>
      </c>
      <c r="B9810">
        <v>114</v>
      </c>
      <c r="C9810" t="s">
        <v>27</v>
      </c>
      <c r="D9810" t="s">
        <v>748</v>
      </c>
      <c r="E9810">
        <v>700</v>
      </c>
      <c r="F9810" s="20">
        <v>45979</v>
      </c>
      <c r="G9810" s="20"/>
      <c r="H9810" s="20"/>
      <c r="I9810" s="20">
        <v>45960</v>
      </c>
      <c r="J9810" s="20"/>
      <c r="K9810" t="s">
        <v>330</v>
      </c>
      <c r="L9810" t="s">
        <v>749</v>
      </c>
      <c r="M9810" t="s">
        <v>750</v>
      </c>
    </row>
    <row r="9811" spans="1:16" x14ac:dyDescent="0.35">
      <c r="A9811">
        <v>102503</v>
      </c>
      <c r="B9811">
        <v>114</v>
      </c>
      <c r="C9811" t="s">
        <v>27</v>
      </c>
      <c r="D9811" t="s">
        <v>748</v>
      </c>
      <c r="E9811">
        <v>700</v>
      </c>
      <c r="F9811" s="20">
        <v>46009</v>
      </c>
      <c r="G9811" s="20"/>
      <c r="H9811" s="20"/>
      <c r="I9811" s="20">
        <v>45991</v>
      </c>
      <c r="J9811" s="20"/>
      <c r="K9811" t="s">
        <v>330</v>
      </c>
      <c r="L9811" t="s">
        <v>749</v>
      </c>
      <c r="M9811" t="s">
        <v>750</v>
      </c>
    </row>
    <row r="9812" spans="1:16" x14ac:dyDescent="0.35">
      <c r="A9812">
        <v>102523</v>
      </c>
      <c r="B9812">
        <v>114</v>
      </c>
      <c r="C9812" t="s">
        <v>27</v>
      </c>
      <c r="D9812" t="s">
        <v>1471</v>
      </c>
      <c r="E9812">
        <v>2060</v>
      </c>
      <c r="F9812" s="20">
        <v>45881</v>
      </c>
      <c r="G9812" s="20">
        <v>45881</v>
      </c>
      <c r="H9812" s="20"/>
      <c r="I9812" s="20">
        <v>45863</v>
      </c>
      <c r="J9812" s="20"/>
      <c r="K9812" t="s">
        <v>264</v>
      </c>
      <c r="L9812" t="s">
        <v>791</v>
      </c>
      <c r="M9812" t="s">
        <v>1472</v>
      </c>
      <c r="N9812" t="s">
        <v>1052</v>
      </c>
      <c r="P9812" t="s">
        <v>757</v>
      </c>
    </row>
    <row r="9813" spans="1:16" x14ac:dyDescent="0.35">
      <c r="A9813">
        <v>102524</v>
      </c>
      <c r="B9813">
        <v>114</v>
      </c>
      <c r="C9813" t="s">
        <v>27</v>
      </c>
      <c r="D9813" t="s">
        <v>1471</v>
      </c>
      <c r="E9813">
        <v>2060</v>
      </c>
      <c r="F9813" s="20">
        <v>45912</v>
      </c>
      <c r="G9813" s="20"/>
      <c r="H9813" s="20"/>
      <c r="I9813" s="20">
        <v>45894</v>
      </c>
      <c r="J9813" s="20"/>
      <c r="K9813" t="s">
        <v>264</v>
      </c>
      <c r="L9813" t="s">
        <v>791</v>
      </c>
      <c r="M9813" t="s">
        <v>1472</v>
      </c>
      <c r="N9813" t="s">
        <v>8499</v>
      </c>
    </row>
    <row r="9814" spans="1:16" x14ac:dyDescent="0.35">
      <c r="A9814">
        <v>102525</v>
      </c>
      <c r="B9814">
        <v>114</v>
      </c>
      <c r="C9814" t="s">
        <v>27</v>
      </c>
      <c r="D9814" t="s">
        <v>1471</v>
      </c>
      <c r="E9814">
        <v>2060</v>
      </c>
      <c r="F9814" s="20">
        <v>45942</v>
      </c>
      <c r="G9814" s="20"/>
      <c r="H9814" s="20"/>
      <c r="I9814" s="20">
        <v>45925</v>
      </c>
      <c r="J9814" s="20"/>
      <c r="K9814" t="s">
        <v>264</v>
      </c>
      <c r="L9814" t="s">
        <v>791</v>
      </c>
      <c r="M9814" t="s">
        <v>1472</v>
      </c>
      <c r="N9814" t="s">
        <v>8499</v>
      </c>
    </row>
    <row r="9815" spans="1:16" x14ac:dyDescent="0.35">
      <c r="A9815">
        <v>102526</v>
      </c>
      <c r="B9815">
        <v>114</v>
      </c>
      <c r="C9815" t="s">
        <v>27</v>
      </c>
      <c r="D9815" t="s">
        <v>1471</v>
      </c>
      <c r="E9815">
        <v>2060</v>
      </c>
      <c r="F9815" s="20">
        <v>45973</v>
      </c>
      <c r="G9815" s="20"/>
      <c r="H9815" s="20"/>
      <c r="I9815" s="20">
        <v>45955</v>
      </c>
      <c r="J9815" s="20"/>
      <c r="K9815" t="s">
        <v>264</v>
      </c>
      <c r="L9815" t="s">
        <v>791</v>
      </c>
      <c r="M9815" t="s">
        <v>1472</v>
      </c>
      <c r="N9815" t="s">
        <v>8500</v>
      </c>
    </row>
    <row r="9816" spans="1:16" x14ac:dyDescent="0.35">
      <c r="A9816">
        <v>102527</v>
      </c>
      <c r="B9816">
        <v>114</v>
      </c>
      <c r="C9816" t="s">
        <v>27</v>
      </c>
      <c r="D9816" t="s">
        <v>1471</v>
      </c>
      <c r="E9816">
        <v>2060</v>
      </c>
      <c r="F9816" s="20">
        <v>46003</v>
      </c>
      <c r="G9816" s="20"/>
      <c r="H9816" s="20"/>
      <c r="I9816" s="20">
        <v>45986</v>
      </c>
      <c r="J9816" s="20"/>
      <c r="K9816" t="s">
        <v>264</v>
      </c>
      <c r="L9816" t="s">
        <v>791</v>
      </c>
      <c r="M9816" t="s">
        <v>1472</v>
      </c>
      <c r="N9816" t="s">
        <v>8500</v>
      </c>
    </row>
    <row r="9817" spans="1:16" x14ac:dyDescent="0.35">
      <c r="A9817">
        <v>102528</v>
      </c>
      <c r="B9817">
        <v>114</v>
      </c>
      <c r="C9817" t="s">
        <v>27</v>
      </c>
      <c r="D9817" t="s">
        <v>1471</v>
      </c>
      <c r="E9817">
        <v>2060</v>
      </c>
      <c r="F9817" s="20">
        <v>46034</v>
      </c>
      <c r="G9817" s="20"/>
      <c r="H9817" s="20"/>
      <c r="I9817" s="20">
        <v>46016</v>
      </c>
      <c r="J9817" s="20"/>
      <c r="K9817" t="s">
        <v>264</v>
      </c>
      <c r="L9817" t="s">
        <v>791</v>
      </c>
      <c r="M9817" t="s">
        <v>1472</v>
      </c>
      <c r="N9817" t="s">
        <v>8499</v>
      </c>
    </row>
    <row r="9818" spans="1:16" x14ac:dyDescent="0.35">
      <c r="A9818">
        <v>102536</v>
      </c>
      <c r="B9818">
        <v>114</v>
      </c>
      <c r="C9818" t="s">
        <v>27</v>
      </c>
      <c r="D9818" t="s">
        <v>919</v>
      </c>
      <c r="E9818">
        <v>750</v>
      </c>
      <c r="F9818" s="20">
        <v>45906</v>
      </c>
      <c r="G9818" s="20"/>
      <c r="H9818" s="20"/>
      <c r="I9818" s="20">
        <v>45883</v>
      </c>
      <c r="J9818" s="20"/>
      <c r="K9818" t="s">
        <v>307</v>
      </c>
      <c r="L9818" t="s">
        <v>920</v>
      </c>
      <c r="M9818" t="s">
        <v>921</v>
      </c>
    </row>
    <row r="9819" spans="1:16" x14ac:dyDescent="0.35">
      <c r="A9819">
        <v>102537</v>
      </c>
      <c r="B9819">
        <v>114</v>
      </c>
      <c r="C9819" t="s">
        <v>27</v>
      </c>
      <c r="D9819" t="s">
        <v>919</v>
      </c>
      <c r="E9819">
        <v>750</v>
      </c>
      <c r="F9819" s="20">
        <v>45936</v>
      </c>
      <c r="G9819" s="20"/>
      <c r="H9819" s="20"/>
      <c r="I9819" s="20">
        <v>45914</v>
      </c>
      <c r="J9819" s="20"/>
      <c r="K9819" t="s">
        <v>307</v>
      </c>
      <c r="L9819" t="s">
        <v>920</v>
      </c>
      <c r="M9819" t="s">
        <v>921</v>
      </c>
    </row>
    <row r="9820" spans="1:16" x14ac:dyDescent="0.35">
      <c r="A9820">
        <v>102538</v>
      </c>
      <c r="B9820">
        <v>114</v>
      </c>
      <c r="C9820" t="s">
        <v>27</v>
      </c>
      <c r="D9820" t="s">
        <v>919</v>
      </c>
      <c r="E9820">
        <v>750</v>
      </c>
      <c r="F9820" s="20">
        <v>45967</v>
      </c>
      <c r="G9820" s="20"/>
      <c r="H9820" s="20"/>
      <c r="I9820" s="20">
        <v>45944</v>
      </c>
      <c r="J9820" s="20"/>
      <c r="K9820" t="s">
        <v>307</v>
      </c>
      <c r="L9820" t="s">
        <v>920</v>
      </c>
      <c r="M9820" t="s">
        <v>921</v>
      </c>
    </row>
    <row r="9821" spans="1:16" x14ac:dyDescent="0.35">
      <c r="A9821">
        <v>102539</v>
      </c>
      <c r="B9821">
        <v>114</v>
      </c>
      <c r="C9821" t="s">
        <v>27</v>
      </c>
      <c r="D9821" t="s">
        <v>919</v>
      </c>
      <c r="E9821">
        <v>750</v>
      </c>
      <c r="F9821" s="20">
        <v>45997</v>
      </c>
      <c r="G9821" s="20"/>
      <c r="H9821" s="20"/>
      <c r="I9821" s="20">
        <v>45975</v>
      </c>
      <c r="J9821" s="20"/>
      <c r="K9821" t="s">
        <v>307</v>
      </c>
      <c r="L9821" t="s">
        <v>920</v>
      </c>
      <c r="M9821" t="s">
        <v>921</v>
      </c>
    </row>
    <row r="9822" spans="1:16" x14ac:dyDescent="0.35">
      <c r="A9822">
        <v>102540</v>
      </c>
      <c r="B9822">
        <v>114</v>
      </c>
      <c r="C9822" t="s">
        <v>27</v>
      </c>
      <c r="D9822" t="s">
        <v>919</v>
      </c>
      <c r="E9822">
        <v>750</v>
      </c>
      <c r="F9822" s="20">
        <v>46028</v>
      </c>
      <c r="G9822" s="20"/>
      <c r="H9822" s="20"/>
      <c r="I9822" s="20">
        <v>46005</v>
      </c>
      <c r="J9822" s="20"/>
      <c r="K9822" t="s">
        <v>307</v>
      </c>
      <c r="L9822" t="s">
        <v>920</v>
      </c>
      <c r="M9822" t="s">
        <v>1037</v>
      </c>
    </row>
    <row r="9823" spans="1:16" x14ac:dyDescent="0.35">
      <c r="A9823">
        <v>102560</v>
      </c>
      <c r="B9823">
        <v>114</v>
      </c>
      <c r="C9823" t="s">
        <v>27</v>
      </c>
      <c r="D9823" t="s">
        <v>1258</v>
      </c>
      <c r="E9823">
        <v>17000</v>
      </c>
      <c r="F9823" s="20">
        <v>45893</v>
      </c>
      <c r="G9823" s="20"/>
      <c r="H9823" s="20"/>
      <c r="I9823" s="20">
        <v>45885</v>
      </c>
      <c r="J9823" s="20"/>
      <c r="K9823" t="s">
        <v>330</v>
      </c>
      <c r="L9823" t="s">
        <v>762</v>
      </c>
      <c r="M9823" t="s">
        <v>1259</v>
      </c>
    </row>
    <row r="9824" spans="1:16" x14ac:dyDescent="0.35">
      <c r="A9824">
        <v>102561</v>
      </c>
      <c r="B9824">
        <v>114</v>
      </c>
      <c r="C9824" t="s">
        <v>27</v>
      </c>
      <c r="D9824" t="s">
        <v>1258</v>
      </c>
      <c r="E9824">
        <v>17000</v>
      </c>
      <c r="F9824" s="20">
        <v>45924</v>
      </c>
      <c r="G9824" s="20"/>
      <c r="H9824" s="20"/>
      <c r="I9824" s="20">
        <v>45916</v>
      </c>
      <c r="J9824" s="20"/>
      <c r="K9824" t="s">
        <v>330</v>
      </c>
      <c r="L9824" t="s">
        <v>762</v>
      </c>
      <c r="M9824" t="s">
        <v>1259</v>
      </c>
    </row>
    <row r="9825" spans="1:16" x14ac:dyDescent="0.35">
      <c r="A9825">
        <v>102562</v>
      </c>
      <c r="B9825">
        <v>114</v>
      </c>
      <c r="C9825" t="s">
        <v>27</v>
      </c>
      <c r="D9825" t="s">
        <v>1258</v>
      </c>
      <c r="E9825">
        <v>17000</v>
      </c>
      <c r="F9825" s="20">
        <v>45954</v>
      </c>
      <c r="G9825" s="20"/>
      <c r="H9825" s="20"/>
      <c r="I9825" s="20">
        <v>45946</v>
      </c>
      <c r="J9825" s="20"/>
      <c r="K9825" t="s">
        <v>330</v>
      </c>
      <c r="L9825" t="s">
        <v>762</v>
      </c>
      <c r="M9825" t="s">
        <v>1259</v>
      </c>
    </row>
    <row r="9826" spans="1:16" x14ac:dyDescent="0.35">
      <c r="A9826">
        <v>102563</v>
      </c>
      <c r="B9826">
        <v>114</v>
      </c>
      <c r="C9826" t="s">
        <v>27</v>
      </c>
      <c r="D9826" t="s">
        <v>1258</v>
      </c>
      <c r="E9826">
        <v>17000</v>
      </c>
      <c r="F9826" s="20">
        <v>45985</v>
      </c>
      <c r="G9826" s="20"/>
      <c r="H9826" s="20"/>
      <c r="I9826" s="20">
        <v>45977</v>
      </c>
      <c r="J9826" s="20"/>
      <c r="K9826" t="s">
        <v>330</v>
      </c>
      <c r="L9826" t="s">
        <v>762</v>
      </c>
      <c r="M9826" t="s">
        <v>1259</v>
      </c>
    </row>
    <row r="9827" spans="1:16" x14ac:dyDescent="0.35">
      <c r="A9827">
        <v>102564</v>
      </c>
      <c r="B9827">
        <v>114</v>
      </c>
      <c r="C9827" t="s">
        <v>27</v>
      </c>
      <c r="D9827" t="s">
        <v>1258</v>
      </c>
      <c r="E9827">
        <v>17000</v>
      </c>
      <c r="F9827" s="20">
        <v>46015</v>
      </c>
      <c r="G9827" s="20"/>
      <c r="H9827" s="20"/>
      <c r="I9827" s="20">
        <v>46007</v>
      </c>
      <c r="J9827" s="20"/>
      <c r="K9827" t="s">
        <v>330</v>
      </c>
      <c r="L9827" t="s">
        <v>762</v>
      </c>
      <c r="M9827" t="s">
        <v>1259</v>
      </c>
    </row>
    <row r="9828" spans="1:16" x14ac:dyDescent="0.35">
      <c r="A9828">
        <v>102573</v>
      </c>
      <c r="B9828">
        <v>114</v>
      </c>
      <c r="C9828" t="s">
        <v>27</v>
      </c>
      <c r="D9828" t="s">
        <v>1258</v>
      </c>
      <c r="E9828">
        <v>4500</v>
      </c>
      <c r="F9828" s="20">
        <v>45893</v>
      </c>
      <c r="G9828" s="20"/>
      <c r="H9828" s="20"/>
      <c r="I9828" s="20">
        <v>45885</v>
      </c>
      <c r="J9828" s="20"/>
      <c r="K9828" t="s">
        <v>330</v>
      </c>
      <c r="L9828" t="s">
        <v>762</v>
      </c>
      <c r="M9828" t="s">
        <v>1259</v>
      </c>
    </row>
    <row r="9829" spans="1:16" x14ac:dyDescent="0.35">
      <c r="A9829">
        <v>102574</v>
      </c>
      <c r="B9829">
        <v>114</v>
      </c>
      <c r="C9829" t="s">
        <v>27</v>
      </c>
      <c r="D9829" t="s">
        <v>1258</v>
      </c>
      <c r="E9829">
        <v>4500</v>
      </c>
      <c r="F9829" s="20">
        <v>45924</v>
      </c>
      <c r="G9829" s="20"/>
      <c r="H9829" s="20"/>
      <c r="I9829" s="20">
        <v>45916</v>
      </c>
      <c r="J9829" s="20"/>
      <c r="K9829" t="s">
        <v>330</v>
      </c>
      <c r="L9829" t="s">
        <v>762</v>
      </c>
      <c r="M9829" t="s">
        <v>1259</v>
      </c>
    </row>
    <row r="9830" spans="1:16" x14ac:dyDescent="0.35">
      <c r="A9830">
        <v>102575</v>
      </c>
      <c r="B9830">
        <v>114</v>
      </c>
      <c r="C9830" t="s">
        <v>27</v>
      </c>
      <c r="D9830" t="s">
        <v>1258</v>
      </c>
      <c r="E9830">
        <v>4500</v>
      </c>
      <c r="F9830" s="20">
        <v>45954</v>
      </c>
      <c r="G9830" s="20"/>
      <c r="H9830" s="20"/>
      <c r="I9830" s="20">
        <v>45946</v>
      </c>
      <c r="J9830" s="20"/>
      <c r="K9830" t="s">
        <v>330</v>
      </c>
      <c r="L9830" t="s">
        <v>762</v>
      </c>
      <c r="M9830" t="s">
        <v>1259</v>
      </c>
    </row>
    <row r="9831" spans="1:16" x14ac:dyDescent="0.35">
      <c r="A9831">
        <v>102576</v>
      </c>
      <c r="B9831">
        <v>114</v>
      </c>
      <c r="C9831" t="s">
        <v>27</v>
      </c>
      <c r="D9831" t="s">
        <v>1258</v>
      </c>
      <c r="E9831">
        <v>4500</v>
      </c>
      <c r="F9831" s="20">
        <v>45985</v>
      </c>
      <c r="G9831" s="20"/>
      <c r="H9831" s="20"/>
      <c r="I9831" s="20">
        <v>45977</v>
      </c>
      <c r="J9831" s="20"/>
      <c r="K9831" t="s">
        <v>330</v>
      </c>
      <c r="L9831" t="s">
        <v>762</v>
      </c>
      <c r="M9831" t="s">
        <v>1259</v>
      </c>
    </row>
    <row r="9832" spans="1:16" x14ac:dyDescent="0.35">
      <c r="A9832">
        <v>102577</v>
      </c>
      <c r="B9832">
        <v>114</v>
      </c>
      <c r="C9832" t="s">
        <v>27</v>
      </c>
      <c r="D9832" t="s">
        <v>1258</v>
      </c>
      <c r="E9832">
        <v>4500</v>
      </c>
      <c r="F9832" s="20">
        <v>46015</v>
      </c>
      <c r="G9832" s="20"/>
      <c r="H9832" s="20"/>
      <c r="I9832" s="20">
        <v>46007</v>
      </c>
      <c r="J9832" s="20"/>
      <c r="K9832" t="s">
        <v>330</v>
      </c>
      <c r="L9832" t="s">
        <v>762</v>
      </c>
      <c r="M9832" t="s">
        <v>1259</v>
      </c>
    </row>
    <row r="9833" spans="1:16" x14ac:dyDescent="0.35">
      <c r="A9833">
        <v>102590</v>
      </c>
      <c r="B9833">
        <v>114</v>
      </c>
      <c r="C9833" t="s">
        <v>27</v>
      </c>
      <c r="D9833" t="s">
        <v>923</v>
      </c>
      <c r="E9833">
        <v>580</v>
      </c>
      <c r="F9833" s="20">
        <v>45906</v>
      </c>
      <c r="G9833" s="20"/>
      <c r="H9833" s="20"/>
      <c r="I9833" s="20">
        <v>45892</v>
      </c>
      <c r="J9833" s="20"/>
      <c r="K9833" t="s">
        <v>330</v>
      </c>
      <c r="L9833" t="s">
        <v>920</v>
      </c>
      <c r="M9833" t="s">
        <v>924</v>
      </c>
    </row>
    <row r="9834" spans="1:16" x14ac:dyDescent="0.35">
      <c r="A9834">
        <v>102591</v>
      </c>
      <c r="B9834">
        <v>114</v>
      </c>
      <c r="C9834" t="s">
        <v>27</v>
      </c>
      <c r="D9834" t="s">
        <v>923</v>
      </c>
      <c r="E9834">
        <v>580</v>
      </c>
      <c r="F9834" s="20">
        <v>45936</v>
      </c>
      <c r="G9834" s="20"/>
      <c r="H9834" s="20"/>
      <c r="I9834" s="20">
        <v>45923</v>
      </c>
      <c r="J9834" s="20"/>
      <c r="K9834" t="s">
        <v>330</v>
      </c>
      <c r="L9834" t="s">
        <v>920</v>
      </c>
      <c r="M9834" t="s">
        <v>924</v>
      </c>
    </row>
    <row r="9835" spans="1:16" x14ac:dyDescent="0.35">
      <c r="A9835">
        <v>102592</v>
      </c>
      <c r="B9835">
        <v>114</v>
      </c>
      <c r="C9835" t="s">
        <v>27</v>
      </c>
      <c r="D9835" t="s">
        <v>923</v>
      </c>
      <c r="E9835">
        <v>580</v>
      </c>
      <c r="F9835" s="20">
        <v>45967</v>
      </c>
      <c r="G9835" s="20"/>
      <c r="H9835" s="20"/>
      <c r="I9835" s="20">
        <v>45953</v>
      </c>
      <c r="J9835" s="20"/>
      <c r="K9835" t="s">
        <v>330</v>
      </c>
      <c r="L9835" t="s">
        <v>920</v>
      </c>
      <c r="M9835" t="s">
        <v>924</v>
      </c>
    </row>
    <row r="9836" spans="1:16" x14ac:dyDescent="0.35">
      <c r="A9836">
        <v>102593</v>
      </c>
      <c r="B9836">
        <v>114</v>
      </c>
      <c r="C9836" t="s">
        <v>27</v>
      </c>
      <c r="D9836" t="s">
        <v>923</v>
      </c>
      <c r="E9836">
        <v>580</v>
      </c>
      <c r="F9836" s="20">
        <v>45997</v>
      </c>
      <c r="G9836" s="20"/>
      <c r="H9836" s="20"/>
      <c r="I9836" s="20">
        <v>45984</v>
      </c>
      <c r="J9836" s="20"/>
      <c r="K9836" t="s">
        <v>330</v>
      </c>
      <c r="L9836" t="s">
        <v>920</v>
      </c>
      <c r="M9836" t="s">
        <v>924</v>
      </c>
    </row>
    <row r="9837" spans="1:16" x14ac:dyDescent="0.35">
      <c r="A9837">
        <v>102594</v>
      </c>
      <c r="B9837">
        <v>114</v>
      </c>
      <c r="C9837" t="s">
        <v>27</v>
      </c>
      <c r="D9837" t="s">
        <v>923</v>
      </c>
      <c r="E9837">
        <v>580</v>
      </c>
      <c r="F9837" s="20">
        <v>46028</v>
      </c>
      <c r="G9837" s="20"/>
      <c r="H9837" s="20"/>
      <c r="I9837" s="20">
        <v>46014</v>
      </c>
      <c r="J9837" s="20"/>
      <c r="K9837" t="s">
        <v>330</v>
      </c>
      <c r="L9837" t="s">
        <v>920</v>
      </c>
      <c r="M9837" t="s">
        <v>924</v>
      </c>
    </row>
    <row r="9838" spans="1:16" x14ac:dyDescent="0.35">
      <c r="A9838">
        <v>143892</v>
      </c>
      <c r="B9838">
        <v>114</v>
      </c>
      <c r="C9838" t="s">
        <v>27</v>
      </c>
      <c r="D9838" t="s">
        <v>1609</v>
      </c>
      <c r="E9838">
        <v>380</v>
      </c>
      <c r="F9838" s="20">
        <v>45874</v>
      </c>
      <c r="G9838" s="20">
        <v>45881</v>
      </c>
      <c r="H9838" s="20"/>
      <c r="I9838" s="20">
        <v>45865</v>
      </c>
      <c r="J9838" s="20">
        <v>45842</v>
      </c>
      <c r="K9838" t="s">
        <v>330</v>
      </c>
      <c r="L9838" t="s">
        <v>920</v>
      </c>
      <c r="M9838" t="s">
        <v>1037</v>
      </c>
      <c r="N9838" t="s">
        <v>8501</v>
      </c>
      <c r="O9838" t="s">
        <v>8502</v>
      </c>
      <c r="P9838" t="s">
        <v>757</v>
      </c>
    </row>
    <row r="9839" spans="1:16" x14ac:dyDescent="0.35">
      <c r="A9839">
        <v>147840</v>
      </c>
      <c r="B9839">
        <v>114</v>
      </c>
      <c r="C9839" t="s">
        <v>27</v>
      </c>
      <c r="D9839" t="s">
        <v>769</v>
      </c>
      <c r="E9839">
        <v>1115.04</v>
      </c>
      <c r="F9839" s="20">
        <v>45887</v>
      </c>
      <c r="G9839" s="20"/>
      <c r="H9839" s="20"/>
      <c r="I9839" s="20">
        <v>45854</v>
      </c>
      <c r="J9839" s="20">
        <v>45856</v>
      </c>
      <c r="K9839" t="s">
        <v>330</v>
      </c>
      <c r="L9839" t="s">
        <v>766</v>
      </c>
      <c r="M9839" t="s">
        <v>770</v>
      </c>
      <c r="N9839" t="s">
        <v>8503</v>
      </c>
    </row>
    <row r="9840" spans="1:16" x14ac:dyDescent="0.35">
      <c r="A9840">
        <v>147848</v>
      </c>
      <c r="B9840">
        <v>114</v>
      </c>
      <c r="C9840" t="s">
        <v>27</v>
      </c>
      <c r="D9840" t="s">
        <v>769</v>
      </c>
      <c r="E9840">
        <v>1382.15</v>
      </c>
      <c r="F9840" s="20">
        <v>45884</v>
      </c>
      <c r="G9840" s="20">
        <v>45883</v>
      </c>
      <c r="H9840" s="20"/>
      <c r="I9840" s="20">
        <v>45853</v>
      </c>
      <c r="J9840" s="20">
        <v>45856</v>
      </c>
      <c r="K9840" t="s">
        <v>330</v>
      </c>
      <c r="L9840" t="s">
        <v>766</v>
      </c>
      <c r="M9840" t="s">
        <v>770</v>
      </c>
      <c r="N9840" t="s">
        <v>8504</v>
      </c>
      <c r="P9840" t="s">
        <v>757</v>
      </c>
    </row>
    <row r="9841" spans="1:16" x14ac:dyDescent="0.35">
      <c r="A9841">
        <v>147856</v>
      </c>
      <c r="B9841">
        <v>114</v>
      </c>
      <c r="C9841" t="s">
        <v>27</v>
      </c>
      <c r="D9841" t="s">
        <v>769</v>
      </c>
      <c r="E9841">
        <v>8923.2000000000007</v>
      </c>
      <c r="F9841" s="20">
        <v>45887</v>
      </c>
      <c r="G9841" s="20"/>
      <c r="H9841" s="20"/>
      <c r="I9841" s="20">
        <v>45855</v>
      </c>
      <c r="J9841" s="20">
        <v>45856</v>
      </c>
      <c r="K9841" t="s">
        <v>330</v>
      </c>
      <c r="L9841" t="s">
        <v>766</v>
      </c>
      <c r="M9841" t="s">
        <v>770</v>
      </c>
      <c r="N9841" t="s">
        <v>8505</v>
      </c>
    </row>
    <row r="9842" spans="1:16" x14ac:dyDescent="0.35">
      <c r="A9842">
        <v>147857</v>
      </c>
      <c r="B9842">
        <v>114</v>
      </c>
      <c r="C9842" t="s">
        <v>27</v>
      </c>
      <c r="D9842" t="s">
        <v>541</v>
      </c>
      <c r="E9842">
        <v>1337.04</v>
      </c>
      <c r="F9842" s="20">
        <v>45887</v>
      </c>
      <c r="G9842" s="20"/>
      <c r="H9842" s="20"/>
      <c r="I9842" s="20">
        <v>45855</v>
      </c>
      <c r="J9842" s="20">
        <v>45856</v>
      </c>
      <c r="K9842" t="s">
        <v>330</v>
      </c>
      <c r="L9842" t="s">
        <v>766</v>
      </c>
      <c r="M9842" t="s">
        <v>770</v>
      </c>
      <c r="N9842" t="s">
        <v>8506</v>
      </c>
    </row>
    <row r="9843" spans="1:16" x14ac:dyDescent="0.35">
      <c r="A9843">
        <v>148002</v>
      </c>
      <c r="B9843">
        <v>114</v>
      </c>
      <c r="C9843" t="s">
        <v>27</v>
      </c>
      <c r="D9843" t="s">
        <v>1339</v>
      </c>
      <c r="E9843">
        <v>1135</v>
      </c>
      <c r="F9843" s="20">
        <v>45879</v>
      </c>
      <c r="G9843" s="20">
        <v>45880</v>
      </c>
      <c r="H9843" s="20"/>
      <c r="I9843" s="20">
        <v>45856</v>
      </c>
      <c r="J9843" s="20">
        <v>45859</v>
      </c>
      <c r="K9843" t="s">
        <v>330</v>
      </c>
      <c r="L9843" t="s">
        <v>912</v>
      </c>
      <c r="M9843" t="s">
        <v>913</v>
      </c>
      <c r="N9843" t="s">
        <v>8507</v>
      </c>
      <c r="O9843" t="s">
        <v>756</v>
      </c>
      <c r="P9843" t="s">
        <v>757</v>
      </c>
    </row>
    <row r="9844" spans="1:16" x14ac:dyDescent="0.35">
      <c r="A9844">
        <v>148071</v>
      </c>
      <c r="B9844">
        <v>114</v>
      </c>
      <c r="C9844" t="s">
        <v>27</v>
      </c>
      <c r="D9844" t="s">
        <v>769</v>
      </c>
      <c r="E9844">
        <v>1562.32</v>
      </c>
      <c r="F9844" s="20">
        <v>45887</v>
      </c>
      <c r="G9844" s="20"/>
      <c r="H9844" s="20"/>
      <c r="I9844" s="20">
        <v>45856</v>
      </c>
      <c r="J9844" s="20">
        <v>45859</v>
      </c>
      <c r="K9844" t="s">
        <v>330</v>
      </c>
      <c r="L9844" t="s">
        <v>766</v>
      </c>
      <c r="M9844" t="s">
        <v>770</v>
      </c>
      <c r="N9844" t="s">
        <v>8508</v>
      </c>
    </row>
    <row r="9845" spans="1:16" x14ac:dyDescent="0.35">
      <c r="A9845">
        <v>148266</v>
      </c>
      <c r="B9845">
        <v>114</v>
      </c>
      <c r="C9845" t="s">
        <v>27</v>
      </c>
      <c r="D9845" t="s">
        <v>769</v>
      </c>
      <c r="E9845">
        <v>1536.48</v>
      </c>
      <c r="F9845" s="20">
        <v>45890</v>
      </c>
      <c r="G9845" s="20"/>
      <c r="H9845" s="20"/>
      <c r="I9845" s="20">
        <v>45859</v>
      </c>
      <c r="J9845" s="20">
        <v>45860</v>
      </c>
      <c r="K9845" t="s">
        <v>330</v>
      </c>
      <c r="L9845" t="s">
        <v>766</v>
      </c>
      <c r="M9845" t="s">
        <v>770</v>
      </c>
      <c r="N9845" t="s">
        <v>8509</v>
      </c>
    </row>
    <row r="9846" spans="1:16" x14ac:dyDescent="0.35">
      <c r="A9846">
        <v>148267</v>
      </c>
      <c r="B9846">
        <v>114</v>
      </c>
      <c r="C9846" t="s">
        <v>27</v>
      </c>
      <c r="D9846" t="s">
        <v>769</v>
      </c>
      <c r="E9846">
        <v>14766.95</v>
      </c>
      <c r="F9846" s="20">
        <v>45890</v>
      </c>
      <c r="G9846" s="20"/>
      <c r="H9846" s="20"/>
      <c r="I9846" s="20">
        <v>45859</v>
      </c>
      <c r="J9846" s="20">
        <v>45860</v>
      </c>
      <c r="K9846" t="s">
        <v>330</v>
      </c>
      <c r="L9846" t="s">
        <v>766</v>
      </c>
      <c r="M9846" t="s">
        <v>770</v>
      </c>
      <c r="N9846" t="s">
        <v>8510</v>
      </c>
    </row>
    <row r="9847" spans="1:16" x14ac:dyDescent="0.35">
      <c r="A9847">
        <v>148273</v>
      </c>
      <c r="B9847">
        <v>114</v>
      </c>
      <c r="C9847" t="s">
        <v>27</v>
      </c>
      <c r="D9847" t="s">
        <v>761</v>
      </c>
      <c r="E9847">
        <v>586.08000000000004</v>
      </c>
      <c r="F9847" s="20">
        <v>45884</v>
      </c>
      <c r="G9847" s="20">
        <v>45883</v>
      </c>
      <c r="H9847" s="20"/>
      <c r="I9847" s="20">
        <v>45859</v>
      </c>
      <c r="J9847" s="20">
        <v>45860</v>
      </c>
      <c r="K9847" t="s">
        <v>330</v>
      </c>
      <c r="L9847" t="s">
        <v>762</v>
      </c>
      <c r="M9847" t="s">
        <v>763</v>
      </c>
      <c r="N9847" t="s">
        <v>8511</v>
      </c>
      <c r="P9847" t="s">
        <v>757</v>
      </c>
    </row>
    <row r="9848" spans="1:16" x14ac:dyDescent="0.35">
      <c r="A9848">
        <v>148424</v>
      </c>
      <c r="B9848">
        <v>114</v>
      </c>
      <c r="C9848" t="s">
        <v>27</v>
      </c>
      <c r="D9848" t="s">
        <v>804</v>
      </c>
      <c r="E9848">
        <v>2416.63</v>
      </c>
      <c r="F9848" s="20">
        <v>45881</v>
      </c>
      <c r="G9848" s="20">
        <v>45881</v>
      </c>
      <c r="H9848" s="20"/>
      <c r="I9848" s="20">
        <v>45860</v>
      </c>
      <c r="J9848" s="20">
        <v>45861</v>
      </c>
      <c r="K9848" t="s">
        <v>330</v>
      </c>
      <c r="L9848" t="s">
        <v>766</v>
      </c>
      <c r="M9848" t="s">
        <v>767</v>
      </c>
      <c r="N9848" t="s">
        <v>8512</v>
      </c>
      <c r="P9848" t="s">
        <v>757</v>
      </c>
    </row>
    <row r="9849" spans="1:16" x14ac:dyDescent="0.35">
      <c r="A9849">
        <v>148435</v>
      </c>
      <c r="B9849">
        <v>114</v>
      </c>
      <c r="C9849" t="s">
        <v>27</v>
      </c>
      <c r="D9849" t="s">
        <v>885</v>
      </c>
      <c r="E9849">
        <v>1315</v>
      </c>
      <c r="F9849" s="20">
        <v>45888</v>
      </c>
      <c r="G9849" s="20"/>
      <c r="H9849" s="20"/>
      <c r="I9849" s="20">
        <v>45860</v>
      </c>
      <c r="J9849" s="20">
        <v>45861</v>
      </c>
      <c r="K9849" t="s">
        <v>330</v>
      </c>
      <c r="L9849" t="s">
        <v>766</v>
      </c>
      <c r="M9849" t="s">
        <v>770</v>
      </c>
      <c r="N9849" t="s">
        <v>8513</v>
      </c>
    </row>
    <row r="9850" spans="1:16" x14ac:dyDescent="0.35">
      <c r="A9850">
        <v>148436</v>
      </c>
      <c r="B9850">
        <v>114</v>
      </c>
      <c r="C9850" t="s">
        <v>27</v>
      </c>
      <c r="D9850" t="s">
        <v>952</v>
      </c>
      <c r="E9850">
        <v>1233.5999999999999</v>
      </c>
      <c r="F9850" s="20">
        <v>45888</v>
      </c>
      <c r="G9850" s="20"/>
      <c r="H9850" s="20"/>
      <c r="I9850" s="20">
        <v>45860</v>
      </c>
      <c r="J9850" s="20">
        <v>45861</v>
      </c>
      <c r="K9850" t="s">
        <v>330</v>
      </c>
      <c r="L9850" t="s">
        <v>766</v>
      </c>
      <c r="M9850" t="s">
        <v>770</v>
      </c>
      <c r="N9850" t="s">
        <v>8514</v>
      </c>
    </row>
    <row r="9851" spans="1:16" x14ac:dyDescent="0.35">
      <c r="A9851">
        <v>148880</v>
      </c>
      <c r="B9851">
        <v>114</v>
      </c>
      <c r="C9851" t="s">
        <v>27</v>
      </c>
      <c r="D9851" t="s">
        <v>6310</v>
      </c>
      <c r="E9851">
        <v>17670</v>
      </c>
      <c r="F9851" s="20">
        <v>45853</v>
      </c>
      <c r="G9851" s="20"/>
      <c r="H9851" s="20"/>
      <c r="I9851" s="20">
        <v>45853</v>
      </c>
      <c r="J9851" s="20">
        <v>45862</v>
      </c>
      <c r="K9851" t="s">
        <v>264</v>
      </c>
      <c r="N9851" t="s">
        <v>8515</v>
      </c>
      <c r="O9851" t="s">
        <v>756</v>
      </c>
      <c r="P9851" t="s">
        <v>1303</v>
      </c>
    </row>
    <row r="9852" spans="1:16" x14ac:dyDescent="0.35">
      <c r="A9852">
        <v>148885</v>
      </c>
      <c r="B9852">
        <v>114</v>
      </c>
      <c r="C9852" t="s">
        <v>27</v>
      </c>
      <c r="D9852" t="s">
        <v>848</v>
      </c>
      <c r="E9852">
        <v>886.56</v>
      </c>
      <c r="F9852" s="20">
        <v>45883</v>
      </c>
      <c r="G9852" s="20">
        <v>45883</v>
      </c>
      <c r="H9852" s="20"/>
      <c r="I9852" s="20">
        <v>45861</v>
      </c>
      <c r="J9852" s="20">
        <v>45862</v>
      </c>
      <c r="K9852" t="s">
        <v>330</v>
      </c>
      <c r="L9852" t="s">
        <v>766</v>
      </c>
      <c r="M9852" t="s">
        <v>770</v>
      </c>
      <c r="N9852" t="s">
        <v>8516</v>
      </c>
      <c r="P9852" t="s">
        <v>757</v>
      </c>
    </row>
    <row r="9853" spans="1:16" x14ac:dyDescent="0.35">
      <c r="A9853">
        <v>148886</v>
      </c>
      <c r="B9853">
        <v>114</v>
      </c>
      <c r="C9853" t="s">
        <v>27</v>
      </c>
      <c r="D9853" t="s">
        <v>848</v>
      </c>
      <c r="E9853">
        <v>188</v>
      </c>
      <c r="F9853" s="20">
        <v>45883</v>
      </c>
      <c r="G9853" s="20">
        <v>45883</v>
      </c>
      <c r="H9853" s="20"/>
      <c r="I9853" s="20">
        <v>45861</v>
      </c>
      <c r="J9853" s="20">
        <v>45862</v>
      </c>
      <c r="K9853" t="s">
        <v>330</v>
      </c>
      <c r="L9853" t="s">
        <v>766</v>
      </c>
      <c r="M9853" t="s">
        <v>770</v>
      </c>
      <c r="N9853" t="s">
        <v>8517</v>
      </c>
      <c r="P9853" t="s">
        <v>757</v>
      </c>
    </row>
    <row r="9854" spans="1:16" x14ac:dyDescent="0.35">
      <c r="A9854">
        <v>148892</v>
      </c>
      <c r="B9854">
        <v>114</v>
      </c>
      <c r="C9854" t="s">
        <v>27</v>
      </c>
      <c r="D9854" t="s">
        <v>865</v>
      </c>
      <c r="E9854">
        <v>439.3</v>
      </c>
      <c r="F9854" s="20">
        <v>45882</v>
      </c>
      <c r="G9854" s="20">
        <v>45881</v>
      </c>
      <c r="H9854" s="20"/>
      <c r="I9854" s="20">
        <v>45860</v>
      </c>
      <c r="J9854" s="20">
        <v>45862</v>
      </c>
      <c r="K9854" t="s">
        <v>330</v>
      </c>
      <c r="N9854" t="s">
        <v>8518</v>
      </c>
      <c r="P9854" t="s">
        <v>757</v>
      </c>
    </row>
    <row r="9855" spans="1:16" x14ac:dyDescent="0.35">
      <c r="A9855">
        <v>148915</v>
      </c>
      <c r="B9855">
        <v>114</v>
      </c>
      <c r="C9855" t="s">
        <v>27</v>
      </c>
      <c r="D9855" t="s">
        <v>765</v>
      </c>
      <c r="E9855">
        <v>677.08</v>
      </c>
      <c r="F9855" s="20">
        <v>45884</v>
      </c>
      <c r="G9855" s="20">
        <v>45883</v>
      </c>
      <c r="H9855" s="20"/>
      <c r="I9855" s="20">
        <v>45860</v>
      </c>
      <c r="J9855" s="20">
        <v>45862</v>
      </c>
      <c r="K9855" t="s">
        <v>330</v>
      </c>
      <c r="L9855" t="s">
        <v>766</v>
      </c>
      <c r="M9855" t="s">
        <v>767</v>
      </c>
      <c r="N9855" t="s">
        <v>8519</v>
      </c>
      <c r="P9855" t="s">
        <v>757</v>
      </c>
    </row>
    <row r="9856" spans="1:16" x14ac:dyDescent="0.35">
      <c r="A9856">
        <v>148920</v>
      </c>
      <c r="B9856">
        <v>114</v>
      </c>
      <c r="C9856" t="s">
        <v>27</v>
      </c>
      <c r="D9856" t="s">
        <v>1414</v>
      </c>
      <c r="E9856">
        <v>931</v>
      </c>
      <c r="F9856" s="20">
        <v>45883</v>
      </c>
      <c r="G9856" s="20">
        <v>45883</v>
      </c>
      <c r="H9856" s="20"/>
      <c r="I9856" s="20">
        <v>45862</v>
      </c>
      <c r="J9856" s="20">
        <v>45862</v>
      </c>
      <c r="K9856" t="s">
        <v>330</v>
      </c>
      <c r="L9856" t="s">
        <v>766</v>
      </c>
      <c r="M9856" t="s">
        <v>767</v>
      </c>
      <c r="N9856" t="s">
        <v>8520</v>
      </c>
      <c r="P9856" t="s">
        <v>757</v>
      </c>
    </row>
    <row r="9857" spans="1:16" x14ac:dyDescent="0.35">
      <c r="A9857">
        <v>148927</v>
      </c>
      <c r="B9857">
        <v>114</v>
      </c>
      <c r="C9857" t="s">
        <v>27</v>
      </c>
      <c r="D9857" t="s">
        <v>765</v>
      </c>
      <c r="E9857">
        <v>517.4</v>
      </c>
      <c r="F9857" s="20">
        <v>45882</v>
      </c>
      <c r="G9857" s="20">
        <v>45881</v>
      </c>
      <c r="H9857" s="20"/>
      <c r="I9857" s="20">
        <v>45861</v>
      </c>
      <c r="J9857" s="20">
        <v>45862</v>
      </c>
      <c r="K9857" t="s">
        <v>330</v>
      </c>
      <c r="L9857" t="s">
        <v>766</v>
      </c>
      <c r="M9857" t="s">
        <v>767</v>
      </c>
      <c r="N9857" t="s">
        <v>8521</v>
      </c>
      <c r="P9857" t="s">
        <v>757</v>
      </c>
    </row>
    <row r="9858" spans="1:16" x14ac:dyDescent="0.35">
      <c r="A9858">
        <v>148929</v>
      </c>
      <c r="B9858">
        <v>114</v>
      </c>
      <c r="C9858" t="s">
        <v>27</v>
      </c>
      <c r="D9858" t="s">
        <v>769</v>
      </c>
      <c r="E9858">
        <v>1271.92</v>
      </c>
      <c r="F9858" s="20">
        <v>45894</v>
      </c>
      <c r="G9858" s="20"/>
      <c r="H9858" s="20"/>
      <c r="I9858" s="20">
        <v>45861</v>
      </c>
      <c r="J9858" s="20">
        <v>45862</v>
      </c>
      <c r="K9858" t="s">
        <v>330</v>
      </c>
      <c r="L9858" t="s">
        <v>766</v>
      </c>
      <c r="M9858" t="s">
        <v>770</v>
      </c>
      <c r="N9858" t="s">
        <v>8522</v>
      </c>
    </row>
    <row r="9859" spans="1:16" x14ac:dyDescent="0.35">
      <c r="A9859">
        <v>148931</v>
      </c>
      <c r="B9859">
        <v>114</v>
      </c>
      <c r="C9859" t="s">
        <v>27</v>
      </c>
      <c r="D9859" t="s">
        <v>769</v>
      </c>
      <c r="E9859">
        <v>4305.3999999999996</v>
      </c>
      <c r="F9859" s="20">
        <v>45894</v>
      </c>
      <c r="G9859" s="20"/>
      <c r="H9859" s="20"/>
      <c r="I9859" s="20">
        <v>45861</v>
      </c>
      <c r="J9859" s="20">
        <v>45862</v>
      </c>
      <c r="K9859" t="s">
        <v>330</v>
      </c>
      <c r="L9859" t="s">
        <v>766</v>
      </c>
      <c r="M9859" t="s">
        <v>770</v>
      </c>
      <c r="N9859" t="s">
        <v>8523</v>
      </c>
    </row>
    <row r="9860" spans="1:16" x14ac:dyDescent="0.35">
      <c r="A9860">
        <v>148935</v>
      </c>
      <c r="B9860">
        <v>114</v>
      </c>
      <c r="C9860" t="s">
        <v>27</v>
      </c>
      <c r="D9860" t="s">
        <v>769</v>
      </c>
      <c r="E9860">
        <v>10028.92</v>
      </c>
      <c r="F9860" s="20">
        <v>45894</v>
      </c>
      <c r="G9860" s="20"/>
      <c r="H9860" s="20"/>
      <c r="I9860" s="20">
        <v>45861</v>
      </c>
      <c r="J9860" s="20">
        <v>45862</v>
      </c>
      <c r="K9860" t="s">
        <v>330</v>
      </c>
      <c r="L9860" t="s">
        <v>766</v>
      </c>
      <c r="M9860" t="s">
        <v>770</v>
      </c>
      <c r="N9860" t="s">
        <v>8524</v>
      </c>
    </row>
    <row r="9861" spans="1:16" x14ac:dyDescent="0.35">
      <c r="A9861">
        <v>148938</v>
      </c>
      <c r="B9861">
        <v>114</v>
      </c>
      <c r="C9861" t="s">
        <v>27</v>
      </c>
      <c r="D9861" t="s">
        <v>1020</v>
      </c>
      <c r="E9861">
        <v>1659.76</v>
      </c>
      <c r="F9861" s="20">
        <v>45890</v>
      </c>
      <c r="G9861" s="20"/>
      <c r="H9861" s="20"/>
      <c r="I9861" s="20">
        <v>45861</v>
      </c>
      <c r="J9861" s="20">
        <v>45862</v>
      </c>
      <c r="K9861" t="s">
        <v>330</v>
      </c>
      <c r="L9861" t="s">
        <v>766</v>
      </c>
      <c r="M9861" t="s">
        <v>767</v>
      </c>
      <c r="N9861" t="s">
        <v>8525</v>
      </c>
    </row>
    <row r="9862" spans="1:16" x14ac:dyDescent="0.35">
      <c r="A9862">
        <v>148940</v>
      </c>
      <c r="B9862">
        <v>114</v>
      </c>
      <c r="C9862" t="s">
        <v>27</v>
      </c>
      <c r="D9862" t="s">
        <v>769</v>
      </c>
      <c r="E9862">
        <v>1203.96</v>
      </c>
      <c r="F9862" s="20">
        <v>45891</v>
      </c>
      <c r="G9862" s="20"/>
      <c r="H9862" s="20"/>
      <c r="I9862" s="20">
        <v>45860</v>
      </c>
      <c r="J9862" s="20">
        <v>45862</v>
      </c>
      <c r="K9862" t="s">
        <v>330</v>
      </c>
      <c r="L9862" t="s">
        <v>766</v>
      </c>
      <c r="M9862" t="s">
        <v>770</v>
      </c>
      <c r="N9862" t="s">
        <v>8526</v>
      </c>
    </row>
    <row r="9863" spans="1:16" x14ac:dyDescent="0.35">
      <c r="A9863">
        <v>148941</v>
      </c>
      <c r="B9863">
        <v>114</v>
      </c>
      <c r="C9863" t="s">
        <v>27</v>
      </c>
      <c r="D9863" t="s">
        <v>769</v>
      </c>
      <c r="E9863">
        <v>9752.49</v>
      </c>
      <c r="F9863" s="20">
        <v>45891</v>
      </c>
      <c r="G9863" s="20"/>
      <c r="H9863" s="20"/>
      <c r="I9863" s="20">
        <v>45860</v>
      </c>
      <c r="J9863" s="20">
        <v>45862</v>
      </c>
      <c r="K9863" t="s">
        <v>330</v>
      </c>
      <c r="L9863" t="s">
        <v>766</v>
      </c>
      <c r="M9863" t="s">
        <v>770</v>
      </c>
      <c r="N9863" t="s">
        <v>8527</v>
      </c>
    </row>
    <row r="9864" spans="1:16" x14ac:dyDescent="0.35">
      <c r="A9864">
        <v>148942</v>
      </c>
      <c r="B9864">
        <v>114</v>
      </c>
      <c r="C9864" t="s">
        <v>27</v>
      </c>
      <c r="D9864" t="s">
        <v>769</v>
      </c>
      <c r="E9864">
        <v>368.16</v>
      </c>
      <c r="F9864" s="20">
        <v>45891</v>
      </c>
      <c r="G9864" s="20"/>
      <c r="H9864" s="20"/>
      <c r="I9864" s="20">
        <v>45860</v>
      </c>
      <c r="J9864" s="20">
        <v>45862</v>
      </c>
      <c r="K9864" t="s">
        <v>330</v>
      </c>
      <c r="L9864" t="s">
        <v>766</v>
      </c>
      <c r="M9864" t="s">
        <v>770</v>
      </c>
      <c r="N9864" t="s">
        <v>8528</v>
      </c>
    </row>
    <row r="9865" spans="1:16" x14ac:dyDescent="0.35">
      <c r="A9865">
        <v>149027</v>
      </c>
      <c r="B9865">
        <v>114</v>
      </c>
      <c r="C9865" t="s">
        <v>27</v>
      </c>
      <c r="D9865" t="s">
        <v>765</v>
      </c>
      <c r="E9865">
        <v>285.89999999999998</v>
      </c>
      <c r="F9865" s="20">
        <v>45884</v>
      </c>
      <c r="G9865" s="20">
        <v>45883</v>
      </c>
      <c r="H9865" s="20"/>
      <c r="I9865" s="20">
        <v>45862</v>
      </c>
      <c r="J9865" s="20">
        <v>45863</v>
      </c>
      <c r="K9865" t="s">
        <v>330</v>
      </c>
      <c r="L9865" t="s">
        <v>766</v>
      </c>
      <c r="M9865" t="s">
        <v>767</v>
      </c>
      <c r="N9865" t="s">
        <v>8529</v>
      </c>
      <c r="P9865" t="s">
        <v>757</v>
      </c>
    </row>
    <row r="9866" spans="1:16" x14ac:dyDescent="0.35">
      <c r="A9866">
        <v>149028</v>
      </c>
      <c r="B9866">
        <v>114</v>
      </c>
      <c r="C9866" t="s">
        <v>27</v>
      </c>
      <c r="D9866" t="s">
        <v>769</v>
      </c>
      <c r="E9866">
        <v>528</v>
      </c>
      <c r="F9866" s="20">
        <v>45894</v>
      </c>
      <c r="G9866" s="20"/>
      <c r="H9866" s="20"/>
      <c r="I9866" s="20">
        <v>45862</v>
      </c>
      <c r="J9866" s="20">
        <v>45863</v>
      </c>
      <c r="K9866" t="s">
        <v>330</v>
      </c>
      <c r="L9866" t="s">
        <v>766</v>
      </c>
      <c r="M9866" t="s">
        <v>770</v>
      </c>
      <c r="N9866" t="s">
        <v>8530</v>
      </c>
    </row>
    <row r="9867" spans="1:16" x14ac:dyDescent="0.35">
      <c r="A9867">
        <v>149029</v>
      </c>
      <c r="B9867">
        <v>114</v>
      </c>
      <c r="C9867" t="s">
        <v>27</v>
      </c>
      <c r="D9867" t="s">
        <v>769</v>
      </c>
      <c r="E9867">
        <v>5290.89</v>
      </c>
      <c r="F9867" s="20">
        <v>45894</v>
      </c>
      <c r="G9867" s="20"/>
      <c r="H9867" s="20"/>
      <c r="I9867" s="20">
        <v>45862</v>
      </c>
      <c r="J9867" s="20">
        <v>45863</v>
      </c>
      <c r="K9867" t="s">
        <v>330</v>
      </c>
      <c r="L9867" t="s">
        <v>766</v>
      </c>
      <c r="M9867" t="s">
        <v>770</v>
      </c>
      <c r="N9867" t="s">
        <v>8531</v>
      </c>
    </row>
    <row r="9868" spans="1:16" x14ac:dyDescent="0.35">
      <c r="A9868">
        <v>149031</v>
      </c>
      <c r="B9868">
        <v>114</v>
      </c>
      <c r="C9868" t="s">
        <v>27</v>
      </c>
      <c r="D9868" t="s">
        <v>769</v>
      </c>
      <c r="E9868">
        <v>566.4</v>
      </c>
      <c r="F9868" s="20">
        <v>45894</v>
      </c>
      <c r="G9868" s="20"/>
      <c r="H9868" s="20"/>
      <c r="I9868" s="20">
        <v>45862</v>
      </c>
      <c r="J9868" s="20">
        <v>45863</v>
      </c>
      <c r="K9868" t="s">
        <v>330</v>
      </c>
      <c r="L9868" t="s">
        <v>766</v>
      </c>
      <c r="M9868" t="s">
        <v>770</v>
      </c>
      <c r="N9868" t="s">
        <v>8532</v>
      </c>
    </row>
    <row r="9869" spans="1:16" x14ac:dyDescent="0.35">
      <c r="A9869">
        <v>149032</v>
      </c>
      <c r="B9869">
        <v>114</v>
      </c>
      <c r="C9869" t="s">
        <v>27</v>
      </c>
      <c r="D9869" t="s">
        <v>769</v>
      </c>
      <c r="E9869">
        <v>522.86</v>
      </c>
      <c r="F9869" s="20">
        <v>45894</v>
      </c>
      <c r="G9869" s="20"/>
      <c r="H9869" s="20"/>
      <c r="I9869" s="20">
        <v>45862</v>
      </c>
      <c r="J9869" s="20">
        <v>45863</v>
      </c>
      <c r="K9869" t="s">
        <v>330</v>
      </c>
      <c r="L9869" t="s">
        <v>766</v>
      </c>
      <c r="M9869" t="s">
        <v>770</v>
      </c>
      <c r="N9869" t="s">
        <v>8533</v>
      </c>
    </row>
    <row r="9870" spans="1:16" x14ac:dyDescent="0.35">
      <c r="A9870">
        <v>149033</v>
      </c>
      <c r="B9870">
        <v>114</v>
      </c>
      <c r="C9870" t="s">
        <v>27</v>
      </c>
      <c r="D9870" t="s">
        <v>769</v>
      </c>
      <c r="E9870">
        <v>552.86</v>
      </c>
      <c r="F9870" s="20">
        <v>45894</v>
      </c>
      <c r="G9870" s="20"/>
      <c r="H9870" s="20"/>
      <c r="I9870" s="20">
        <v>45862</v>
      </c>
      <c r="J9870" s="20">
        <v>45863</v>
      </c>
      <c r="K9870" t="s">
        <v>330</v>
      </c>
      <c r="L9870" t="s">
        <v>766</v>
      </c>
      <c r="M9870" t="s">
        <v>770</v>
      </c>
      <c r="N9870" t="s">
        <v>8533</v>
      </c>
    </row>
    <row r="9871" spans="1:16" x14ac:dyDescent="0.35">
      <c r="A9871">
        <v>149040</v>
      </c>
      <c r="B9871">
        <v>114</v>
      </c>
      <c r="C9871" t="s">
        <v>27</v>
      </c>
      <c r="D9871" t="s">
        <v>1533</v>
      </c>
      <c r="E9871">
        <v>810</v>
      </c>
      <c r="F9871" s="20">
        <v>45889</v>
      </c>
      <c r="G9871" s="20"/>
      <c r="H9871" s="20"/>
      <c r="I9871" s="20">
        <v>45859</v>
      </c>
      <c r="J9871" s="20">
        <v>45863</v>
      </c>
      <c r="K9871" t="s">
        <v>330</v>
      </c>
      <c r="L9871" t="s">
        <v>766</v>
      </c>
      <c r="M9871" t="s">
        <v>770</v>
      </c>
      <c r="N9871" t="s">
        <v>8534</v>
      </c>
    </row>
    <row r="9872" spans="1:16" x14ac:dyDescent="0.35">
      <c r="A9872">
        <v>149042</v>
      </c>
      <c r="B9872">
        <v>114</v>
      </c>
      <c r="C9872" t="s">
        <v>27</v>
      </c>
      <c r="D9872" t="s">
        <v>1533</v>
      </c>
      <c r="E9872">
        <v>540</v>
      </c>
      <c r="F9872" s="20">
        <v>45890</v>
      </c>
      <c r="G9872" s="20"/>
      <c r="H9872" s="20"/>
      <c r="I9872" s="20">
        <v>45860</v>
      </c>
      <c r="J9872" s="20">
        <v>45863</v>
      </c>
      <c r="K9872" t="s">
        <v>330</v>
      </c>
      <c r="L9872" t="s">
        <v>766</v>
      </c>
      <c r="M9872" t="s">
        <v>770</v>
      </c>
      <c r="N9872" t="s">
        <v>8535</v>
      </c>
    </row>
    <row r="9873" spans="1:16" x14ac:dyDescent="0.35">
      <c r="A9873">
        <v>149045</v>
      </c>
      <c r="B9873">
        <v>114</v>
      </c>
      <c r="C9873" t="s">
        <v>27</v>
      </c>
      <c r="D9873" t="s">
        <v>1533</v>
      </c>
      <c r="E9873">
        <v>1350</v>
      </c>
      <c r="F9873" s="20">
        <v>45889</v>
      </c>
      <c r="G9873" s="20"/>
      <c r="H9873" s="20"/>
      <c r="I9873" s="20">
        <v>45859</v>
      </c>
      <c r="J9873" s="20">
        <v>45863</v>
      </c>
      <c r="K9873" t="s">
        <v>330</v>
      </c>
      <c r="L9873" t="s">
        <v>766</v>
      </c>
      <c r="M9873" t="s">
        <v>770</v>
      </c>
      <c r="N9873" t="s">
        <v>8536</v>
      </c>
    </row>
    <row r="9874" spans="1:16" x14ac:dyDescent="0.35">
      <c r="A9874">
        <v>149133</v>
      </c>
      <c r="B9874">
        <v>114</v>
      </c>
      <c r="C9874" t="s">
        <v>27</v>
      </c>
      <c r="D9874" t="s">
        <v>8537</v>
      </c>
      <c r="E9874">
        <v>2465</v>
      </c>
      <c r="F9874" s="20">
        <v>45878</v>
      </c>
      <c r="G9874" s="20">
        <v>45880</v>
      </c>
      <c r="H9874" s="20"/>
      <c r="I9874" s="20">
        <v>45863</v>
      </c>
      <c r="J9874" s="20">
        <v>45866</v>
      </c>
      <c r="K9874" t="s">
        <v>264</v>
      </c>
      <c r="L9874" t="s">
        <v>3516</v>
      </c>
      <c r="M9874" t="s">
        <v>3517</v>
      </c>
      <c r="N9874" t="s">
        <v>1803</v>
      </c>
      <c r="O9874" t="s">
        <v>756</v>
      </c>
      <c r="P9874" t="s">
        <v>757</v>
      </c>
    </row>
    <row r="9875" spans="1:16" x14ac:dyDescent="0.35">
      <c r="A9875">
        <v>149169</v>
      </c>
      <c r="B9875">
        <v>114</v>
      </c>
      <c r="C9875" t="s">
        <v>27</v>
      </c>
      <c r="D9875" t="s">
        <v>845</v>
      </c>
      <c r="E9875">
        <v>83.26</v>
      </c>
      <c r="F9875" s="20">
        <v>45882</v>
      </c>
      <c r="G9875" s="20">
        <v>45881</v>
      </c>
      <c r="H9875" s="20"/>
      <c r="I9875" s="20">
        <v>45861</v>
      </c>
      <c r="J9875" s="20">
        <v>45866</v>
      </c>
      <c r="K9875" t="s">
        <v>330</v>
      </c>
      <c r="N9875" t="s">
        <v>8538</v>
      </c>
      <c r="P9875" t="s">
        <v>757</v>
      </c>
    </row>
    <row r="9876" spans="1:16" x14ac:dyDescent="0.35">
      <c r="A9876">
        <v>149176</v>
      </c>
      <c r="B9876">
        <v>114</v>
      </c>
      <c r="C9876" t="s">
        <v>27</v>
      </c>
      <c r="D9876" t="s">
        <v>769</v>
      </c>
      <c r="E9876">
        <v>553.20000000000005</v>
      </c>
      <c r="F9876" s="20">
        <v>45896</v>
      </c>
      <c r="G9876" s="20"/>
      <c r="H9876" s="20"/>
      <c r="I9876" s="20">
        <v>45864</v>
      </c>
      <c r="J9876" s="20">
        <v>45866</v>
      </c>
      <c r="K9876" t="s">
        <v>330</v>
      </c>
      <c r="L9876" t="s">
        <v>766</v>
      </c>
      <c r="M9876" t="s">
        <v>770</v>
      </c>
      <c r="N9876" t="s">
        <v>8539</v>
      </c>
    </row>
    <row r="9877" spans="1:16" x14ac:dyDescent="0.35">
      <c r="A9877">
        <v>149177</v>
      </c>
      <c r="B9877">
        <v>114</v>
      </c>
      <c r="C9877" t="s">
        <v>27</v>
      </c>
      <c r="D9877" t="s">
        <v>784</v>
      </c>
      <c r="E9877">
        <v>166.4</v>
      </c>
      <c r="F9877" s="20">
        <v>45878</v>
      </c>
      <c r="G9877" s="20">
        <v>45880</v>
      </c>
      <c r="H9877" s="20"/>
      <c r="I9877" s="20">
        <v>45864</v>
      </c>
      <c r="J9877" s="20">
        <v>45866</v>
      </c>
      <c r="K9877" t="s">
        <v>330</v>
      </c>
      <c r="L9877" t="s">
        <v>766</v>
      </c>
      <c r="M9877" t="s">
        <v>767</v>
      </c>
      <c r="N9877" t="s">
        <v>8540</v>
      </c>
      <c r="O9877" t="s">
        <v>756</v>
      </c>
      <c r="P9877" t="s">
        <v>757</v>
      </c>
    </row>
    <row r="9878" spans="1:16" x14ac:dyDescent="0.35">
      <c r="A9878">
        <v>149194</v>
      </c>
      <c r="B9878">
        <v>114</v>
      </c>
      <c r="C9878" t="s">
        <v>27</v>
      </c>
      <c r="D9878" t="s">
        <v>775</v>
      </c>
      <c r="E9878">
        <v>1268.1600000000001</v>
      </c>
      <c r="F9878" s="20">
        <v>45878</v>
      </c>
      <c r="G9878" s="20">
        <v>45880</v>
      </c>
      <c r="H9878" s="20"/>
      <c r="I9878" s="20">
        <v>45863</v>
      </c>
      <c r="J9878" s="20">
        <v>45866</v>
      </c>
      <c r="K9878" t="s">
        <v>330</v>
      </c>
      <c r="L9878" t="s">
        <v>766</v>
      </c>
      <c r="M9878" t="s">
        <v>767</v>
      </c>
      <c r="N9878" t="s">
        <v>8541</v>
      </c>
      <c r="O9878" t="s">
        <v>756</v>
      </c>
      <c r="P9878" t="s">
        <v>757</v>
      </c>
    </row>
    <row r="9879" spans="1:16" x14ac:dyDescent="0.35">
      <c r="A9879">
        <v>149370</v>
      </c>
      <c r="B9879">
        <v>114</v>
      </c>
      <c r="C9879" t="s">
        <v>27</v>
      </c>
      <c r="D9879" t="s">
        <v>1020</v>
      </c>
      <c r="E9879">
        <v>399.5</v>
      </c>
      <c r="F9879" s="20">
        <v>45895</v>
      </c>
      <c r="G9879" s="20"/>
      <c r="H9879" s="20"/>
      <c r="I9879" s="20">
        <v>45866</v>
      </c>
      <c r="J9879" s="20">
        <v>45867</v>
      </c>
      <c r="K9879" t="s">
        <v>330</v>
      </c>
      <c r="L9879" t="s">
        <v>766</v>
      </c>
      <c r="M9879" t="s">
        <v>1175</v>
      </c>
      <c r="N9879" t="s">
        <v>8542</v>
      </c>
    </row>
    <row r="9880" spans="1:16" x14ac:dyDescent="0.35">
      <c r="A9880">
        <v>149374</v>
      </c>
      <c r="B9880">
        <v>114</v>
      </c>
      <c r="C9880" t="s">
        <v>27</v>
      </c>
      <c r="D9880" t="s">
        <v>775</v>
      </c>
      <c r="E9880">
        <v>629</v>
      </c>
      <c r="F9880" s="20">
        <v>45881</v>
      </c>
      <c r="G9880" s="20">
        <v>45881</v>
      </c>
      <c r="H9880" s="20"/>
      <c r="I9880" s="20">
        <v>45866</v>
      </c>
      <c r="J9880" s="20">
        <v>45867</v>
      </c>
      <c r="K9880" t="s">
        <v>330</v>
      </c>
      <c r="L9880" t="s">
        <v>766</v>
      </c>
      <c r="M9880" t="s">
        <v>767</v>
      </c>
      <c r="N9880" t="s">
        <v>8543</v>
      </c>
      <c r="P9880" t="s">
        <v>757</v>
      </c>
    </row>
    <row r="9881" spans="1:16" x14ac:dyDescent="0.35">
      <c r="A9881">
        <v>149376</v>
      </c>
      <c r="B9881">
        <v>114</v>
      </c>
      <c r="C9881" t="s">
        <v>27</v>
      </c>
      <c r="D9881" t="s">
        <v>775</v>
      </c>
      <c r="E9881">
        <v>494.72</v>
      </c>
      <c r="F9881" s="20">
        <v>45880</v>
      </c>
      <c r="G9881" s="20">
        <v>45880</v>
      </c>
      <c r="H9881" s="20"/>
      <c r="I9881" s="20">
        <v>45863</v>
      </c>
      <c r="J9881" s="20">
        <v>45867</v>
      </c>
      <c r="K9881" t="s">
        <v>330</v>
      </c>
      <c r="L9881" t="s">
        <v>766</v>
      </c>
      <c r="M9881" t="s">
        <v>767</v>
      </c>
      <c r="N9881" t="s">
        <v>8544</v>
      </c>
      <c r="O9881" t="s">
        <v>756</v>
      </c>
      <c r="P9881" t="s">
        <v>757</v>
      </c>
    </row>
    <row r="9882" spans="1:16" x14ac:dyDescent="0.35">
      <c r="A9882">
        <v>149377</v>
      </c>
      <c r="B9882">
        <v>114</v>
      </c>
      <c r="C9882" t="s">
        <v>27</v>
      </c>
      <c r="D9882" t="s">
        <v>775</v>
      </c>
      <c r="E9882">
        <v>564.9</v>
      </c>
      <c r="F9882" s="20">
        <v>45882</v>
      </c>
      <c r="G9882" s="20">
        <v>45881</v>
      </c>
      <c r="H9882" s="20"/>
      <c r="I9882" s="20">
        <v>45867</v>
      </c>
      <c r="J9882" s="20">
        <v>45867</v>
      </c>
      <c r="K9882" t="s">
        <v>330</v>
      </c>
      <c r="L9882" t="s">
        <v>766</v>
      </c>
      <c r="M9882" t="s">
        <v>767</v>
      </c>
      <c r="N9882" t="s">
        <v>8545</v>
      </c>
      <c r="P9882" t="s">
        <v>757</v>
      </c>
    </row>
    <row r="9883" spans="1:16" x14ac:dyDescent="0.35">
      <c r="A9883">
        <v>149379</v>
      </c>
      <c r="B9883">
        <v>114</v>
      </c>
      <c r="C9883" t="s">
        <v>27</v>
      </c>
      <c r="D9883" t="s">
        <v>769</v>
      </c>
      <c r="E9883">
        <v>4461.6000000000004</v>
      </c>
      <c r="F9883" s="20">
        <v>45896</v>
      </c>
      <c r="G9883" s="20"/>
      <c r="H9883" s="20"/>
      <c r="I9883" s="20">
        <v>45864</v>
      </c>
      <c r="J9883" s="20">
        <v>45867</v>
      </c>
      <c r="K9883" t="s">
        <v>330</v>
      </c>
      <c r="L9883" t="s">
        <v>766</v>
      </c>
      <c r="M9883" t="s">
        <v>770</v>
      </c>
      <c r="N9883" t="s">
        <v>5782</v>
      </c>
    </row>
    <row r="9884" spans="1:16" x14ac:dyDescent="0.35">
      <c r="A9884">
        <v>149380</v>
      </c>
      <c r="B9884">
        <v>114</v>
      </c>
      <c r="C9884" t="s">
        <v>27</v>
      </c>
      <c r="D9884" t="s">
        <v>1414</v>
      </c>
      <c r="E9884">
        <v>329.45</v>
      </c>
      <c r="F9884" s="20">
        <v>45888</v>
      </c>
      <c r="G9884" s="20"/>
      <c r="H9884" s="20"/>
      <c r="I9884" s="20">
        <v>45867</v>
      </c>
      <c r="J9884" s="20">
        <v>45867</v>
      </c>
      <c r="K9884" t="s">
        <v>330</v>
      </c>
      <c r="L9884" t="s">
        <v>766</v>
      </c>
      <c r="M9884" t="s">
        <v>767</v>
      </c>
      <c r="N9884" t="s">
        <v>8546</v>
      </c>
    </row>
    <row r="9885" spans="1:16" x14ac:dyDescent="0.35">
      <c r="A9885">
        <v>149383</v>
      </c>
      <c r="B9885">
        <v>114</v>
      </c>
      <c r="C9885" t="s">
        <v>27</v>
      </c>
      <c r="D9885" t="s">
        <v>885</v>
      </c>
      <c r="E9885">
        <v>508</v>
      </c>
      <c r="F9885" s="20">
        <v>45895</v>
      </c>
      <c r="G9885" s="20"/>
      <c r="H9885" s="20"/>
      <c r="I9885" s="20">
        <v>45866</v>
      </c>
      <c r="J9885" s="20">
        <v>45867</v>
      </c>
      <c r="K9885" t="s">
        <v>330</v>
      </c>
      <c r="L9885" t="s">
        <v>766</v>
      </c>
      <c r="M9885" t="s">
        <v>770</v>
      </c>
      <c r="N9885" t="s">
        <v>8547</v>
      </c>
    </row>
    <row r="9886" spans="1:16" x14ac:dyDescent="0.35">
      <c r="A9886">
        <v>149384</v>
      </c>
      <c r="B9886">
        <v>114</v>
      </c>
      <c r="C9886" t="s">
        <v>27</v>
      </c>
      <c r="D9886" t="s">
        <v>885</v>
      </c>
      <c r="E9886">
        <v>1813.5</v>
      </c>
      <c r="F9886" s="20">
        <v>45895</v>
      </c>
      <c r="G9886" s="20"/>
      <c r="H9886" s="20"/>
      <c r="I9886" s="20">
        <v>45866</v>
      </c>
      <c r="J9886" s="20">
        <v>45867</v>
      </c>
      <c r="K9886" t="s">
        <v>330</v>
      </c>
      <c r="L9886" t="s">
        <v>766</v>
      </c>
      <c r="M9886" t="s">
        <v>770</v>
      </c>
      <c r="N9886" t="s">
        <v>8548</v>
      </c>
    </row>
    <row r="9887" spans="1:16" x14ac:dyDescent="0.35">
      <c r="A9887">
        <v>149385</v>
      </c>
      <c r="B9887">
        <v>114</v>
      </c>
      <c r="C9887" t="s">
        <v>27</v>
      </c>
      <c r="D9887" t="s">
        <v>772</v>
      </c>
      <c r="E9887">
        <v>1327.2</v>
      </c>
      <c r="F9887" s="20">
        <v>45895</v>
      </c>
      <c r="G9887" s="20"/>
      <c r="H9887" s="20"/>
      <c r="I9887" s="20">
        <v>45866</v>
      </c>
      <c r="J9887" s="20">
        <v>45867</v>
      </c>
      <c r="K9887" t="s">
        <v>330</v>
      </c>
      <c r="L9887" t="s">
        <v>766</v>
      </c>
      <c r="M9887" t="s">
        <v>770</v>
      </c>
      <c r="N9887" t="s">
        <v>8549</v>
      </c>
    </row>
    <row r="9888" spans="1:16" x14ac:dyDescent="0.35">
      <c r="A9888">
        <v>149386</v>
      </c>
      <c r="B9888">
        <v>114</v>
      </c>
      <c r="C9888" t="s">
        <v>27</v>
      </c>
      <c r="D9888" t="s">
        <v>765</v>
      </c>
      <c r="E9888">
        <v>959.4</v>
      </c>
      <c r="F9888" s="20">
        <v>45891</v>
      </c>
      <c r="G9888" s="20"/>
      <c r="H9888" s="20"/>
      <c r="I9888" s="20">
        <v>45866</v>
      </c>
      <c r="J9888" s="20">
        <v>45867</v>
      </c>
      <c r="K9888" t="s">
        <v>330</v>
      </c>
      <c r="L9888" t="s">
        <v>766</v>
      </c>
      <c r="M9888" t="s">
        <v>767</v>
      </c>
      <c r="N9888" t="s">
        <v>8550</v>
      </c>
    </row>
    <row r="9889" spans="1:16" x14ac:dyDescent="0.35">
      <c r="A9889">
        <v>149387</v>
      </c>
      <c r="B9889">
        <v>114</v>
      </c>
      <c r="C9889" t="s">
        <v>27</v>
      </c>
      <c r="D9889" t="s">
        <v>769</v>
      </c>
      <c r="E9889">
        <v>3426.56</v>
      </c>
      <c r="F9889" s="20">
        <v>45897</v>
      </c>
      <c r="G9889" s="20"/>
      <c r="H9889" s="20"/>
      <c r="I9889" s="20">
        <v>45866</v>
      </c>
      <c r="J9889" s="20">
        <v>45867</v>
      </c>
      <c r="K9889" t="s">
        <v>330</v>
      </c>
      <c r="L9889" t="s">
        <v>766</v>
      </c>
      <c r="M9889" t="s">
        <v>770</v>
      </c>
      <c r="N9889" t="s">
        <v>8551</v>
      </c>
    </row>
    <row r="9890" spans="1:16" x14ac:dyDescent="0.35">
      <c r="A9890">
        <v>149388</v>
      </c>
      <c r="B9890">
        <v>114</v>
      </c>
      <c r="C9890" t="s">
        <v>27</v>
      </c>
      <c r="D9890" t="s">
        <v>1292</v>
      </c>
      <c r="E9890">
        <v>1006.5</v>
      </c>
      <c r="F9890" s="20">
        <v>45880</v>
      </c>
      <c r="G9890" s="20">
        <v>45880</v>
      </c>
      <c r="H9890" s="20"/>
      <c r="I9890" s="20">
        <v>45866</v>
      </c>
      <c r="J9890" s="20">
        <v>45867</v>
      </c>
      <c r="K9890" t="s">
        <v>330</v>
      </c>
      <c r="L9890" t="s">
        <v>766</v>
      </c>
      <c r="M9890" t="s">
        <v>767</v>
      </c>
      <c r="N9890" t="s">
        <v>8552</v>
      </c>
      <c r="O9890" t="s">
        <v>756</v>
      </c>
      <c r="P9890" t="s">
        <v>757</v>
      </c>
    </row>
    <row r="9891" spans="1:16" x14ac:dyDescent="0.35">
      <c r="A9891">
        <v>149389</v>
      </c>
      <c r="B9891">
        <v>114</v>
      </c>
      <c r="C9891" t="s">
        <v>27</v>
      </c>
      <c r="D9891" t="s">
        <v>784</v>
      </c>
      <c r="E9891">
        <v>253.13</v>
      </c>
      <c r="F9891" s="20">
        <v>45880</v>
      </c>
      <c r="G9891" s="20">
        <v>45880</v>
      </c>
      <c r="H9891" s="20"/>
      <c r="I9891" s="20">
        <v>45866</v>
      </c>
      <c r="J9891" s="20">
        <v>45867</v>
      </c>
      <c r="K9891" t="s">
        <v>330</v>
      </c>
      <c r="L9891" t="s">
        <v>766</v>
      </c>
      <c r="M9891" t="s">
        <v>767</v>
      </c>
      <c r="N9891" t="s">
        <v>8553</v>
      </c>
      <c r="O9891" t="s">
        <v>756</v>
      </c>
      <c r="P9891" t="s">
        <v>757</v>
      </c>
    </row>
    <row r="9892" spans="1:16" x14ac:dyDescent="0.35">
      <c r="A9892">
        <v>149391</v>
      </c>
      <c r="B9892">
        <v>114</v>
      </c>
      <c r="C9892" t="s">
        <v>27</v>
      </c>
      <c r="D9892" t="s">
        <v>952</v>
      </c>
      <c r="E9892">
        <v>789.6</v>
      </c>
      <c r="F9892" s="20">
        <v>45894</v>
      </c>
      <c r="G9892" s="20"/>
      <c r="H9892" s="20"/>
      <c r="I9892" s="20">
        <v>45866</v>
      </c>
      <c r="J9892" s="20">
        <v>45867</v>
      </c>
      <c r="K9892" t="s">
        <v>330</v>
      </c>
      <c r="L9892" t="s">
        <v>766</v>
      </c>
      <c r="M9892" t="s">
        <v>770</v>
      </c>
      <c r="N9892" t="s">
        <v>8554</v>
      </c>
    </row>
    <row r="9893" spans="1:16" x14ac:dyDescent="0.35">
      <c r="A9893">
        <v>149392</v>
      </c>
      <c r="B9893">
        <v>114</v>
      </c>
      <c r="C9893" t="s">
        <v>27</v>
      </c>
      <c r="D9893" t="s">
        <v>1047</v>
      </c>
      <c r="E9893">
        <v>440</v>
      </c>
      <c r="F9893" s="20">
        <v>45881</v>
      </c>
      <c r="G9893" s="20">
        <v>45881</v>
      </c>
      <c r="H9893" s="20"/>
      <c r="I9893" s="20">
        <v>45866</v>
      </c>
      <c r="J9893" s="20">
        <v>45867</v>
      </c>
      <c r="K9893" t="s">
        <v>330</v>
      </c>
      <c r="L9893" t="s">
        <v>762</v>
      </c>
      <c r="M9893" t="s">
        <v>788</v>
      </c>
      <c r="N9893" t="s">
        <v>8555</v>
      </c>
      <c r="P9893" t="s">
        <v>757</v>
      </c>
    </row>
    <row r="9894" spans="1:16" x14ac:dyDescent="0.35">
      <c r="A9894">
        <v>149393</v>
      </c>
      <c r="B9894">
        <v>114</v>
      </c>
      <c r="C9894" t="s">
        <v>27</v>
      </c>
      <c r="D9894" t="s">
        <v>761</v>
      </c>
      <c r="E9894">
        <v>586.08000000000004</v>
      </c>
      <c r="F9894" s="20">
        <v>45891</v>
      </c>
      <c r="G9894" s="20"/>
      <c r="H9894" s="20"/>
      <c r="I9894" s="20">
        <v>45866</v>
      </c>
      <c r="J9894" s="20">
        <v>45867</v>
      </c>
      <c r="K9894" t="s">
        <v>330</v>
      </c>
      <c r="L9894" t="s">
        <v>762</v>
      </c>
      <c r="M9894" t="s">
        <v>763</v>
      </c>
      <c r="N9894" t="s">
        <v>8556</v>
      </c>
    </row>
    <row r="9895" spans="1:16" x14ac:dyDescent="0.35">
      <c r="A9895">
        <v>149395</v>
      </c>
      <c r="B9895">
        <v>114</v>
      </c>
      <c r="C9895" t="s">
        <v>27</v>
      </c>
      <c r="D9895" t="s">
        <v>885</v>
      </c>
      <c r="E9895">
        <v>342</v>
      </c>
      <c r="F9895" s="20">
        <v>45894</v>
      </c>
      <c r="G9895" s="20"/>
      <c r="H9895" s="20"/>
      <c r="I9895" s="20">
        <v>45866</v>
      </c>
      <c r="J9895" s="20">
        <v>45867</v>
      </c>
      <c r="K9895" t="s">
        <v>330</v>
      </c>
      <c r="L9895" t="s">
        <v>766</v>
      </c>
      <c r="M9895" t="s">
        <v>770</v>
      </c>
      <c r="N9895" t="s">
        <v>8557</v>
      </c>
    </row>
    <row r="9896" spans="1:16" x14ac:dyDescent="0.35">
      <c r="A9896">
        <v>149396</v>
      </c>
      <c r="B9896">
        <v>114</v>
      </c>
      <c r="C9896" t="s">
        <v>27</v>
      </c>
      <c r="D9896" t="s">
        <v>782</v>
      </c>
      <c r="E9896">
        <v>122</v>
      </c>
      <c r="F9896" s="20">
        <v>45880</v>
      </c>
      <c r="G9896" s="20">
        <v>45880</v>
      </c>
      <c r="H9896" s="20"/>
      <c r="I9896" s="20">
        <v>45866</v>
      </c>
      <c r="J9896" s="20">
        <v>45867</v>
      </c>
      <c r="K9896" t="s">
        <v>330</v>
      </c>
      <c r="L9896" t="s">
        <v>766</v>
      </c>
      <c r="M9896" t="s">
        <v>767</v>
      </c>
      <c r="N9896" t="s">
        <v>8558</v>
      </c>
      <c r="O9896" t="s">
        <v>756</v>
      </c>
      <c r="P9896" t="s">
        <v>757</v>
      </c>
    </row>
    <row r="9897" spans="1:16" x14ac:dyDescent="0.35">
      <c r="A9897">
        <v>149398</v>
      </c>
      <c r="B9897">
        <v>114</v>
      </c>
      <c r="C9897" t="s">
        <v>27</v>
      </c>
      <c r="D9897" t="s">
        <v>769</v>
      </c>
      <c r="E9897">
        <v>14214.09</v>
      </c>
      <c r="F9897" s="20">
        <v>45897</v>
      </c>
      <c r="G9897" s="20"/>
      <c r="H9897" s="20"/>
      <c r="I9897" s="20">
        <v>45866</v>
      </c>
      <c r="J9897" s="20">
        <v>45867</v>
      </c>
      <c r="K9897" t="s">
        <v>330</v>
      </c>
      <c r="L9897" t="s">
        <v>766</v>
      </c>
      <c r="M9897" t="s">
        <v>770</v>
      </c>
      <c r="N9897" t="s">
        <v>8559</v>
      </c>
    </row>
    <row r="9898" spans="1:16" x14ac:dyDescent="0.35">
      <c r="A9898">
        <v>149400</v>
      </c>
      <c r="B9898">
        <v>114</v>
      </c>
      <c r="C9898" t="s">
        <v>27</v>
      </c>
      <c r="D9898" t="s">
        <v>769</v>
      </c>
      <c r="E9898">
        <v>1823.76</v>
      </c>
      <c r="F9898" s="20">
        <v>45897</v>
      </c>
      <c r="G9898" s="20"/>
      <c r="H9898" s="20"/>
      <c r="I9898" s="20">
        <v>45866</v>
      </c>
      <c r="J9898" s="20">
        <v>45867</v>
      </c>
      <c r="K9898" t="s">
        <v>330</v>
      </c>
      <c r="L9898" t="s">
        <v>766</v>
      </c>
      <c r="M9898" t="s">
        <v>770</v>
      </c>
      <c r="N9898" t="s">
        <v>8560</v>
      </c>
    </row>
    <row r="9899" spans="1:16" x14ac:dyDescent="0.35">
      <c r="A9899">
        <v>149401</v>
      </c>
      <c r="B9899">
        <v>114</v>
      </c>
      <c r="C9899" t="s">
        <v>27</v>
      </c>
      <c r="D9899" t="s">
        <v>1009</v>
      </c>
      <c r="E9899">
        <v>400.4</v>
      </c>
      <c r="F9899" s="20">
        <v>45882</v>
      </c>
      <c r="G9899" s="20">
        <v>45881</v>
      </c>
      <c r="H9899" s="20"/>
      <c r="I9899" s="20">
        <v>45866</v>
      </c>
      <c r="J9899" s="20">
        <v>45867</v>
      </c>
      <c r="K9899" t="s">
        <v>330</v>
      </c>
      <c r="L9899" t="s">
        <v>766</v>
      </c>
      <c r="M9899" t="s">
        <v>767</v>
      </c>
      <c r="N9899" t="s">
        <v>8561</v>
      </c>
      <c r="P9899" t="s">
        <v>757</v>
      </c>
    </row>
    <row r="9900" spans="1:16" x14ac:dyDescent="0.35">
      <c r="A9900">
        <v>149402</v>
      </c>
      <c r="B9900">
        <v>114</v>
      </c>
      <c r="C9900" t="s">
        <v>27</v>
      </c>
      <c r="D9900" t="s">
        <v>1009</v>
      </c>
      <c r="E9900">
        <v>224</v>
      </c>
      <c r="F9900" s="20">
        <v>45882</v>
      </c>
      <c r="G9900" s="20">
        <v>45881</v>
      </c>
      <c r="H9900" s="20"/>
      <c r="I9900" s="20">
        <v>45866</v>
      </c>
      <c r="J9900" s="20">
        <v>45867</v>
      </c>
      <c r="K9900" t="s">
        <v>330</v>
      </c>
      <c r="L9900" t="s">
        <v>766</v>
      </c>
      <c r="M9900" t="s">
        <v>767</v>
      </c>
      <c r="N9900" t="s">
        <v>8562</v>
      </c>
      <c r="P9900" t="s">
        <v>757</v>
      </c>
    </row>
    <row r="9901" spans="1:16" x14ac:dyDescent="0.35">
      <c r="A9901">
        <v>149403</v>
      </c>
      <c r="B9901">
        <v>114</v>
      </c>
      <c r="C9901" t="s">
        <v>27</v>
      </c>
      <c r="D9901" t="s">
        <v>826</v>
      </c>
      <c r="E9901">
        <v>2799</v>
      </c>
      <c r="F9901" s="20">
        <v>45881</v>
      </c>
      <c r="G9901" s="20">
        <v>45881</v>
      </c>
      <c r="H9901" s="20"/>
      <c r="I9901" s="20">
        <v>45867</v>
      </c>
      <c r="J9901" s="20">
        <v>45867</v>
      </c>
      <c r="K9901" t="s">
        <v>330</v>
      </c>
      <c r="L9901" t="s">
        <v>766</v>
      </c>
      <c r="M9901" t="s">
        <v>767</v>
      </c>
      <c r="N9901" t="s">
        <v>8563</v>
      </c>
      <c r="P9901" t="s">
        <v>757</v>
      </c>
    </row>
    <row r="9902" spans="1:16" x14ac:dyDescent="0.35">
      <c r="A9902">
        <v>149536</v>
      </c>
      <c r="B9902">
        <v>114</v>
      </c>
      <c r="C9902" t="s">
        <v>27</v>
      </c>
      <c r="D9902" t="s">
        <v>1609</v>
      </c>
      <c r="E9902">
        <v>380</v>
      </c>
      <c r="F9902" s="20">
        <v>45905</v>
      </c>
      <c r="G9902" s="20"/>
      <c r="H9902" s="20"/>
      <c r="I9902" s="20">
        <v>45896</v>
      </c>
      <c r="J9902" s="20"/>
      <c r="K9902" t="s">
        <v>330</v>
      </c>
      <c r="L9902" t="s">
        <v>920</v>
      </c>
      <c r="M9902" t="s">
        <v>1037</v>
      </c>
    </row>
    <row r="9903" spans="1:16" x14ac:dyDescent="0.35">
      <c r="A9903">
        <v>149537</v>
      </c>
      <c r="B9903">
        <v>114</v>
      </c>
      <c r="C9903" t="s">
        <v>27</v>
      </c>
      <c r="D9903" t="s">
        <v>1609</v>
      </c>
      <c r="E9903">
        <v>380</v>
      </c>
      <c r="F9903" s="20">
        <v>45935</v>
      </c>
      <c r="G9903" s="20"/>
      <c r="H9903" s="20"/>
      <c r="I9903" s="20">
        <v>45927</v>
      </c>
      <c r="J9903" s="20"/>
      <c r="K9903" t="s">
        <v>330</v>
      </c>
      <c r="L9903" t="s">
        <v>920</v>
      </c>
      <c r="M9903" t="s">
        <v>1037</v>
      </c>
    </row>
    <row r="9904" spans="1:16" x14ac:dyDescent="0.35">
      <c r="A9904">
        <v>149538</v>
      </c>
      <c r="B9904">
        <v>114</v>
      </c>
      <c r="C9904" t="s">
        <v>27</v>
      </c>
      <c r="D9904" t="s">
        <v>1609</v>
      </c>
      <c r="E9904">
        <v>380</v>
      </c>
      <c r="F9904" s="20">
        <v>45966</v>
      </c>
      <c r="G9904" s="20"/>
      <c r="H9904" s="20"/>
      <c r="I9904" s="20">
        <v>45957</v>
      </c>
      <c r="J9904" s="20"/>
      <c r="K9904" t="s">
        <v>330</v>
      </c>
      <c r="L9904" t="s">
        <v>920</v>
      </c>
      <c r="M9904" t="s">
        <v>1037</v>
      </c>
    </row>
    <row r="9905" spans="1:13" x14ac:dyDescent="0.35">
      <c r="A9905">
        <v>149539</v>
      </c>
      <c r="B9905">
        <v>114</v>
      </c>
      <c r="C9905" t="s">
        <v>27</v>
      </c>
      <c r="D9905" t="s">
        <v>1609</v>
      </c>
      <c r="E9905">
        <v>380</v>
      </c>
      <c r="F9905" s="20">
        <v>45996</v>
      </c>
      <c r="G9905" s="20"/>
      <c r="H9905" s="20"/>
      <c r="I9905" s="20">
        <v>45988</v>
      </c>
      <c r="J9905" s="20"/>
      <c r="K9905" t="s">
        <v>330</v>
      </c>
      <c r="L9905" t="s">
        <v>920</v>
      </c>
      <c r="M9905" t="s">
        <v>1037</v>
      </c>
    </row>
    <row r="9906" spans="1:13" x14ac:dyDescent="0.35">
      <c r="A9906">
        <v>149540</v>
      </c>
      <c r="B9906">
        <v>114</v>
      </c>
      <c r="C9906" t="s">
        <v>27</v>
      </c>
      <c r="D9906" t="s">
        <v>1609</v>
      </c>
      <c r="E9906">
        <v>380</v>
      </c>
      <c r="F9906" s="20">
        <v>46027</v>
      </c>
      <c r="G9906" s="20"/>
      <c r="H9906" s="20"/>
      <c r="I9906" s="20">
        <v>46018</v>
      </c>
      <c r="J9906" s="20"/>
      <c r="K9906" t="s">
        <v>330</v>
      </c>
      <c r="L9906" t="s">
        <v>920</v>
      </c>
      <c r="M9906" t="s">
        <v>1037</v>
      </c>
    </row>
    <row r="9907" spans="1:13" x14ac:dyDescent="0.35">
      <c r="A9907">
        <v>149542</v>
      </c>
      <c r="B9907">
        <v>114</v>
      </c>
      <c r="C9907" t="s">
        <v>27</v>
      </c>
      <c r="D9907" t="s">
        <v>1244</v>
      </c>
      <c r="E9907">
        <v>6000</v>
      </c>
      <c r="F9907" s="20">
        <v>45925</v>
      </c>
      <c r="G9907" s="20"/>
      <c r="H9907" s="20"/>
      <c r="I9907" s="20">
        <v>45884</v>
      </c>
      <c r="J9907" s="20"/>
      <c r="K9907" t="s">
        <v>330</v>
      </c>
      <c r="L9907" t="s">
        <v>762</v>
      </c>
      <c r="M9907" t="s">
        <v>1245</v>
      </c>
    </row>
    <row r="9908" spans="1:13" x14ac:dyDescent="0.35">
      <c r="A9908">
        <v>149543</v>
      </c>
      <c r="B9908">
        <v>114</v>
      </c>
      <c r="C9908" t="s">
        <v>27</v>
      </c>
      <c r="D9908" t="s">
        <v>1244</v>
      </c>
      <c r="E9908">
        <v>6000</v>
      </c>
      <c r="F9908" s="20">
        <v>45955</v>
      </c>
      <c r="G9908" s="20"/>
      <c r="H9908" s="20"/>
      <c r="I9908" s="20">
        <v>45915</v>
      </c>
      <c r="J9908" s="20"/>
      <c r="K9908" t="s">
        <v>330</v>
      </c>
      <c r="L9908" t="s">
        <v>762</v>
      </c>
      <c r="M9908" t="s">
        <v>1245</v>
      </c>
    </row>
    <row r="9909" spans="1:13" x14ac:dyDescent="0.35">
      <c r="A9909">
        <v>149544</v>
      </c>
      <c r="B9909">
        <v>114</v>
      </c>
      <c r="C9909" t="s">
        <v>27</v>
      </c>
      <c r="D9909" t="s">
        <v>1244</v>
      </c>
      <c r="E9909">
        <v>6000</v>
      </c>
      <c r="F9909" s="20">
        <v>45986</v>
      </c>
      <c r="G9909" s="20"/>
      <c r="H9909" s="20"/>
      <c r="I9909" s="20">
        <v>45945</v>
      </c>
      <c r="J9909" s="20"/>
      <c r="K9909" t="s">
        <v>330</v>
      </c>
      <c r="L9909" t="s">
        <v>762</v>
      </c>
      <c r="M9909" t="s">
        <v>1245</v>
      </c>
    </row>
    <row r="9910" spans="1:13" x14ac:dyDescent="0.35">
      <c r="A9910">
        <v>149545</v>
      </c>
      <c r="B9910">
        <v>114</v>
      </c>
      <c r="C9910" t="s">
        <v>27</v>
      </c>
      <c r="D9910" t="s">
        <v>1244</v>
      </c>
      <c r="E9910">
        <v>6000</v>
      </c>
      <c r="F9910" s="20">
        <v>46016</v>
      </c>
      <c r="G9910" s="20"/>
      <c r="H9910" s="20"/>
      <c r="I9910" s="20">
        <v>45976</v>
      </c>
      <c r="J9910" s="20"/>
      <c r="K9910" t="s">
        <v>330</v>
      </c>
      <c r="L9910" t="s">
        <v>762</v>
      </c>
      <c r="M9910" t="s">
        <v>1245</v>
      </c>
    </row>
    <row r="9911" spans="1:13" x14ac:dyDescent="0.35">
      <c r="A9911">
        <v>149546</v>
      </c>
      <c r="B9911">
        <v>114</v>
      </c>
      <c r="C9911" t="s">
        <v>27</v>
      </c>
      <c r="D9911" t="s">
        <v>1244</v>
      </c>
      <c r="E9911">
        <v>6000</v>
      </c>
      <c r="F9911" s="20">
        <v>46047</v>
      </c>
      <c r="G9911" s="20"/>
      <c r="H9911" s="20"/>
      <c r="I9911" s="20">
        <v>46006</v>
      </c>
      <c r="J9911" s="20"/>
      <c r="K9911" t="s">
        <v>330</v>
      </c>
      <c r="L9911" t="s">
        <v>762</v>
      </c>
      <c r="M9911" t="s">
        <v>1245</v>
      </c>
    </row>
    <row r="9912" spans="1:13" x14ac:dyDescent="0.35">
      <c r="A9912">
        <v>149547</v>
      </c>
      <c r="B9912">
        <v>114</v>
      </c>
      <c r="C9912" t="s">
        <v>27</v>
      </c>
      <c r="D9912" t="s">
        <v>1244</v>
      </c>
      <c r="E9912">
        <v>10000</v>
      </c>
      <c r="F9912" s="20">
        <v>45925</v>
      </c>
      <c r="G9912" s="20"/>
      <c r="H9912" s="20"/>
      <c r="I9912" s="20">
        <v>45884</v>
      </c>
      <c r="J9912" s="20"/>
      <c r="K9912" t="s">
        <v>330</v>
      </c>
      <c r="L9912" t="s">
        <v>762</v>
      </c>
      <c r="M9912" t="s">
        <v>1245</v>
      </c>
    </row>
    <row r="9913" spans="1:13" x14ac:dyDescent="0.35">
      <c r="A9913">
        <v>149548</v>
      </c>
      <c r="B9913">
        <v>114</v>
      </c>
      <c r="C9913" t="s">
        <v>27</v>
      </c>
      <c r="D9913" t="s">
        <v>1244</v>
      </c>
      <c r="E9913">
        <v>10000</v>
      </c>
      <c r="F9913" s="20">
        <v>45955</v>
      </c>
      <c r="G9913" s="20"/>
      <c r="H9913" s="20"/>
      <c r="I9913" s="20">
        <v>45915</v>
      </c>
      <c r="J9913" s="20"/>
      <c r="K9913" t="s">
        <v>330</v>
      </c>
      <c r="L9913" t="s">
        <v>762</v>
      </c>
      <c r="M9913" t="s">
        <v>1245</v>
      </c>
    </row>
    <row r="9914" spans="1:13" x14ac:dyDescent="0.35">
      <c r="A9914">
        <v>149549</v>
      </c>
      <c r="B9914">
        <v>114</v>
      </c>
      <c r="C9914" t="s">
        <v>27</v>
      </c>
      <c r="D9914" t="s">
        <v>1244</v>
      </c>
      <c r="E9914">
        <v>10000</v>
      </c>
      <c r="F9914" s="20">
        <v>45986</v>
      </c>
      <c r="G9914" s="20"/>
      <c r="H9914" s="20"/>
      <c r="I9914" s="20">
        <v>45945</v>
      </c>
      <c r="J9914" s="20"/>
      <c r="K9914" t="s">
        <v>330</v>
      </c>
      <c r="L9914" t="s">
        <v>762</v>
      </c>
      <c r="M9914" t="s">
        <v>1245</v>
      </c>
    </row>
    <row r="9915" spans="1:13" x14ac:dyDescent="0.35">
      <c r="A9915">
        <v>149550</v>
      </c>
      <c r="B9915">
        <v>114</v>
      </c>
      <c r="C9915" t="s">
        <v>27</v>
      </c>
      <c r="D9915" t="s">
        <v>1244</v>
      </c>
      <c r="E9915">
        <v>10000</v>
      </c>
      <c r="F9915" s="20">
        <v>46016</v>
      </c>
      <c r="G9915" s="20"/>
      <c r="H9915" s="20"/>
      <c r="I9915" s="20">
        <v>45976</v>
      </c>
      <c r="J9915" s="20"/>
      <c r="K9915" t="s">
        <v>330</v>
      </c>
      <c r="L9915" t="s">
        <v>762</v>
      </c>
      <c r="M9915" t="s">
        <v>1245</v>
      </c>
    </row>
    <row r="9916" spans="1:13" x14ac:dyDescent="0.35">
      <c r="A9916">
        <v>149551</v>
      </c>
      <c r="B9916">
        <v>114</v>
      </c>
      <c r="C9916" t="s">
        <v>27</v>
      </c>
      <c r="D9916" t="s">
        <v>1244</v>
      </c>
      <c r="E9916">
        <v>10000</v>
      </c>
      <c r="F9916" s="20">
        <v>46047</v>
      </c>
      <c r="G9916" s="20"/>
      <c r="H9916" s="20"/>
      <c r="I9916" s="20">
        <v>46006</v>
      </c>
      <c r="J9916" s="20"/>
      <c r="K9916" t="s">
        <v>330</v>
      </c>
      <c r="L9916" t="s">
        <v>762</v>
      </c>
      <c r="M9916" t="s">
        <v>1245</v>
      </c>
    </row>
    <row r="9917" spans="1:13" x14ac:dyDescent="0.35">
      <c r="A9917">
        <v>149552</v>
      </c>
      <c r="B9917">
        <v>114</v>
      </c>
      <c r="C9917" t="s">
        <v>27</v>
      </c>
      <c r="D9917" t="s">
        <v>966</v>
      </c>
      <c r="E9917">
        <v>100</v>
      </c>
      <c r="F9917" s="20">
        <v>45904</v>
      </c>
      <c r="G9917" s="20"/>
      <c r="H9917" s="20"/>
      <c r="I9917" s="20">
        <v>45886</v>
      </c>
      <c r="J9917" s="20"/>
      <c r="K9917" t="s">
        <v>330</v>
      </c>
      <c r="L9917" t="s">
        <v>762</v>
      </c>
      <c r="M9917" t="s">
        <v>967</v>
      </c>
    </row>
    <row r="9918" spans="1:13" x14ac:dyDescent="0.35">
      <c r="A9918">
        <v>149553</v>
      </c>
      <c r="B9918">
        <v>114</v>
      </c>
      <c r="C9918" t="s">
        <v>27</v>
      </c>
      <c r="D9918" t="s">
        <v>966</v>
      </c>
      <c r="E9918">
        <v>100</v>
      </c>
      <c r="F9918" s="20">
        <v>45934</v>
      </c>
      <c r="G9918" s="20"/>
      <c r="H9918" s="20"/>
      <c r="I9918" s="20">
        <v>45917</v>
      </c>
      <c r="J9918" s="20"/>
      <c r="K9918" t="s">
        <v>330</v>
      </c>
      <c r="L9918" t="s">
        <v>762</v>
      </c>
      <c r="M9918" t="s">
        <v>967</v>
      </c>
    </row>
    <row r="9919" spans="1:13" x14ac:dyDescent="0.35">
      <c r="A9919">
        <v>149554</v>
      </c>
      <c r="B9919">
        <v>114</v>
      </c>
      <c r="C9919" t="s">
        <v>27</v>
      </c>
      <c r="D9919" t="s">
        <v>966</v>
      </c>
      <c r="E9919">
        <v>100</v>
      </c>
      <c r="F9919" s="20">
        <v>45965</v>
      </c>
      <c r="G9919" s="20"/>
      <c r="H9919" s="20"/>
      <c r="I9919" s="20">
        <v>45947</v>
      </c>
      <c r="J9919" s="20"/>
      <c r="K9919" t="s">
        <v>330</v>
      </c>
      <c r="L9919" t="s">
        <v>762</v>
      </c>
      <c r="M9919" t="s">
        <v>967</v>
      </c>
    </row>
    <row r="9920" spans="1:13" x14ac:dyDescent="0.35">
      <c r="A9920">
        <v>149555</v>
      </c>
      <c r="B9920">
        <v>114</v>
      </c>
      <c r="C9920" t="s">
        <v>27</v>
      </c>
      <c r="D9920" t="s">
        <v>966</v>
      </c>
      <c r="E9920">
        <v>100</v>
      </c>
      <c r="F9920" s="20">
        <v>45995</v>
      </c>
      <c r="G9920" s="20"/>
      <c r="H9920" s="20"/>
      <c r="I9920" s="20">
        <v>45978</v>
      </c>
      <c r="J9920" s="20"/>
      <c r="K9920" t="s">
        <v>330</v>
      </c>
      <c r="L9920" t="s">
        <v>762</v>
      </c>
      <c r="M9920" t="s">
        <v>967</v>
      </c>
    </row>
    <row r="9921" spans="1:13" x14ac:dyDescent="0.35">
      <c r="A9921">
        <v>149556</v>
      </c>
      <c r="B9921">
        <v>114</v>
      </c>
      <c r="C9921" t="s">
        <v>27</v>
      </c>
      <c r="D9921" t="s">
        <v>966</v>
      </c>
      <c r="E9921">
        <v>100</v>
      </c>
      <c r="F9921" s="20">
        <v>46026</v>
      </c>
      <c r="G9921" s="20"/>
      <c r="H9921" s="20"/>
      <c r="I9921" s="20">
        <v>46008</v>
      </c>
      <c r="J9921" s="20"/>
      <c r="K9921" t="s">
        <v>330</v>
      </c>
      <c r="L9921" t="s">
        <v>762</v>
      </c>
      <c r="M9921" t="s">
        <v>967</v>
      </c>
    </row>
    <row r="9922" spans="1:13" x14ac:dyDescent="0.35">
      <c r="A9922">
        <v>149557</v>
      </c>
      <c r="B9922">
        <v>114</v>
      </c>
      <c r="C9922" t="s">
        <v>27</v>
      </c>
      <c r="D9922" t="s">
        <v>966</v>
      </c>
      <c r="E9922">
        <v>16000</v>
      </c>
      <c r="F9922" s="20">
        <v>45904</v>
      </c>
      <c r="G9922" s="20"/>
      <c r="H9922" s="20"/>
      <c r="I9922" s="20">
        <v>45886</v>
      </c>
      <c r="J9922" s="20"/>
      <c r="K9922" t="s">
        <v>330</v>
      </c>
      <c r="L9922" t="s">
        <v>762</v>
      </c>
      <c r="M9922" t="s">
        <v>807</v>
      </c>
    </row>
    <row r="9923" spans="1:13" x14ac:dyDescent="0.35">
      <c r="A9923">
        <v>149558</v>
      </c>
      <c r="B9923">
        <v>114</v>
      </c>
      <c r="C9923" t="s">
        <v>27</v>
      </c>
      <c r="D9923" t="s">
        <v>966</v>
      </c>
      <c r="E9923">
        <v>16000</v>
      </c>
      <c r="F9923" s="20">
        <v>45934</v>
      </c>
      <c r="G9923" s="20"/>
      <c r="H9923" s="20"/>
      <c r="I9923" s="20">
        <v>45917</v>
      </c>
      <c r="J9923" s="20"/>
      <c r="K9923" t="s">
        <v>330</v>
      </c>
      <c r="L9923" t="s">
        <v>762</v>
      </c>
      <c r="M9923" t="s">
        <v>807</v>
      </c>
    </row>
    <row r="9924" spans="1:13" x14ac:dyDescent="0.35">
      <c r="A9924">
        <v>149559</v>
      </c>
      <c r="B9924">
        <v>114</v>
      </c>
      <c r="C9924" t="s">
        <v>27</v>
      </c>
      <c r="D9924" t="s">
        <v>966</v>
      </c>
      <c r="E9924">
        <v>16000</v>
      </c>
      <c r="F9924" s="20">
        <v>45965</v>
      </c>
      <c r="G9924" s="20"/>
      <c r="H9924" s="20"/>
      <c r="I9924" s="20">
        <v>45947</v>
      </c>
      <c r="J9924" s="20"/>
      <c r="K9924" t="s">
        <v>330</v>
      </c>
      <c r="L9924" t="s">
        <v>762</v>
      </c>
      <c r="M9924" t="s">
        <v>807</v>
      </c>
    </row>
    <row r="9925" spans="1:13" x14ac:dyDescent="0.35">
      <c r="A9925">
        <v>149560</v>
      </c>
      <c r="B9925">
        <v>114</v>
      </c>
      <c r="C9925" t="s">
        <v>27</v>
      </c>
      <c r="D9925" t="s">
        <v>966</v>
      </c>
      <c r="E9925">
        <v>16000</v>
      </c>
      <c r="F9925" s="20">
        <v>45995</v>
      </c>
      <c r="G9925" s="20"/>
      <c r="H9925" s="20"/>
      <c r="I9925" s="20">
        <v>45978</v>
      </c>
      <c r="J9925" s="20"/>
      <c r="K9925" t="s">
        <v>330</v>
      </c>
      <c r="L9925" t="s">
        <v>762</v>
      </c>
      <c r="M9925" t="s">
        <v>807</v>
      </c>
    </row>
    <row r="9926" spans="1:13" x14ac:dyDescent="0.35">
      <c r="A9926">
        <v>149561</v>
      </c>
      <c r="B9926">
        <v>114</v>
      </c>
      <c r="C9926" t="s">
        <v>27</v>
      </c>
      <c r="D9926" t="s">
        <v>966</v>
      </c>
      <c r="E9926">
        <v>16000</v>
      </c>
      <c r="F9926" s="20">
        <v>46026</v>
      </c>
      <c r="G9926" s="20"/>
      <c r="H9926" s="20"/>
      <c r="I9926" s="20">
        <v>46008</v>
      </c>
      <c r="J9926" s="20"/>
      <c r="K9926" t="s">
        <v>330</v>
      </c>
      <c r="L9926" t="s">
        <v>762</v>
      </c>
      <c r="M9926" t="s">
        <v>807</v>
      </c>
    </row>
    <row r="9927" spans="1:13" x14ac:dyDescent="0.35">
      <c r="A9927">
        <v>149565</v>
      </c>
      <c r="B9927">
        <v>114</v>
      </c>
      <c r="C9927" t="s">
        <v>27</v>
      </c>
      <c r="D9927" t="s">
        <v>966</v>
      </c>
      <c r="E9927">
        <v>3000</v>
      </c>
      <c r="F9927" s="20">
        <v>45904</v>
      </c>
      <c r="G9927" s="20"/>
      <c r="H9927" s="20"/>
      <c r="I9927" s="20">
        <v>45886</v>
      </c>
      <c r="J9927" s="20"/>
      <c r="K9927" t="s">
        <v>330</v>
      </c>
      <c r="L9927" t="s">
        <v>762</v>
      </c>
      <c r="M9927" t="s">
        <v>967</v>
      </c>
    </row>
    <row r="9928" spans="1:13" x14ac:dyDescent="0.35">
      <c r="A9928">
        <v>149566</v>
      </c>
      <c r="B9928">
        <v>114</v>
      </c>
      <c r="C9928" t="s">
        <v>27</v>
      </c>
      <c r="D9928" t="s">
        <v>966</v>
      </c>
      <c r="E9928">
        <v>3000</v>
      </c>
      <c r="F9928" s="20">
        <v>45934</v>
      </c>
      <c r="G9928" s="20"/>
      <c r="H9928" s="20"/>
      <c r="I9928" s="20">
        <v>45917</v>
      </c>
      <c r="J9928" s="20"/>
      <c r="K9928" t="s">
        <v>330</v>
      </c>
      <c r="L9928" t="s">
        <v>762</v>
      </c>
      <c r="M9928" t="s">
        <v>967</v>
      </c>
    </row>
    <row r="9929" spans="1:13" x14ac:dyDescent="0.35">
      <c r="A9929">
        <v>149567</v>
      </c>
      <c r="B9929">
        <v>114</v>
      </c>
      <c r="C9929" t="s">
        <v>27</v>
      </c>
      <c r="D9929" t="s">
        <v>966</v>
      </c>
      <c r="E9929">
        <v>3000</v>
      </c>
      <c r="F9929" s="20">
        <v>45965</v>
      </c>
      <c r="G9929" s="20"/>
      <c r="H9929" s="20"/>
      <c r="I9929" s="20">
        <v>45947</v>
      </c>
      <c r="J9929" s="20"/>
      <c r="K9929" t="s">
        <v>330</v>
      </c>
      <c r="L9929" t="s">
        <v>762</v>
      </c>
      <c r="M9929" t="s">
        <v>967</v>
      </c>
    </row>
    <row r="9930" spans="1:13" x14ac:dyDescent="0.35">
      <c r="A9930">
        <v>149568</v>
      </c>
      <c r="B9930">
        <v>114</v>
      </c>
      <c r="C9930" t="s">
        <v>27</v>
      </c>
      <c r="D9930" t="s">
        <v>966</v>
      </c>
      <c r="E9930">
        <v>3000</v>
      </c>
      <c r="F9930" s="20">
        <v>45995</v>
      </c>
      <c r="G9930" s="20"/>
      <c r="H9930" s="20"/>
      <c r="I9930" s="20">
        <v>45978</v>
      </c>
      <c r="J9930" s="20"/>
      <c r="K9930" t="s">
        <v>330</v>
      </c>
      <c r="L9930" t="s">
        <v>762</v>
      </c>
      <c r="M9930" t="s">
        <v>967</v>
      </c>
    </row>
    <row r="9931" spans="1:13" x14ac:dyDescent="0.35">
      <c r="A9931">
        <v>149569</v>
      </c>
      <c r="B9931">
        <v>114</v>
      </c>
      <c r="C9931" t="s">
        <v>27</v>
      </c>
      <c r="D9931" t="s">
        <v>966</v>
      </c>
      <c r="E9931">
        <v>3000</v>
      </c>
      <c r="F9931" s="20">
        <v>46026</v>
      </c>
      <c r="G9931" s="20"/>
      <c r="H9931" s="20"/>
      <c r="I9931" s="20">
        <v>46008</v>
      </c>
      <c r="J9931" s="20"/>
      <c r="K9931" t="s">
        <v>330</v>
      </c>
      <c r="L9931" t="s">
        <v>762</v>
      </c>
      <c r="M9931" t="s">
        <v>967</v>
      </c>
    </row>
    <row r="9932" spans="1:13" x14ac:dyDescent="0.35">
      <c r="A9932">
        <v>149572</v>
      </c>
      <c r="B9932">
        <v>114</v>
      </c>
      <c r="C9932" t="s">
        <v>27</v>
      </c>
      <c r="D9932" t="s">
        <v>1226</v>
      </c>
      <c r="E9932">
        <v>109.9</v>
      </c>
      <c r="F9932" s="20">
        <v>45894</v>
      </c>
      <c r="G9932" s="20"/>
      <c r="H9932" s="20"/>
      <c r="I9932" s="20">
        <v>45873</v>
      </c>
      <c r="J9932" s="20"/>
      <c r="K9932" t="s">
        <v>330</v>
      </c>
      <c r="L9932" t="s">
        <v>920</v>
      </c>
      <c r="M9932" t="s">
        <v>1227</v>
      </c>
    </row>
    <row r="9933" spans="1:13" x14ac:dyDescent="0.35">
      <c r="A9933">
        <v>149573</v>
      </c>
      <c r="B9933">
        <v>114</v>
      </c>
      <c r="C9933" t="s">
        <v>27</v>
      </c>
      <c r="D9933" t="s">
        <v>1226</v>
      </c>
      <c r="E9933">
        <v>109.9</v>
      </c>
      <c r="F9933" s="20">
        <v>45925</v>
      </c>
      <c r="G9933" s="20"/>
      <c r="H9933" s="20"/>
      <c r="I9933" s="20">
        <v>45904</v>
      </c>
      <c r="J9933" s="20"/>
      <c r="K9933" t="s">
        <v>330</v>
      </c>
      <c r="L9933" t="s">
        <v>920</v>
      </c>
      <c r="M9933" t="s">
        <v>1227</v>
      </c>
    </row>
    <row r="9934" spans="1:13" x14ac:dyDescent="0.35">
      <c r="A9934">
        <v>149574</v>
      </c>
      <c r="B9934">
        <v>114</v>
      </c>
      <c r="C9934" t="s">
        <v>27</v>
      </c>
      <c r="D9934" t="s">
        <v>1226</v>
      </c>
      <c r="E9934">
        <v>109.9</v>
      </c>
      <c r="F9934" s="20">
        <v>45955</v>
      </c>
      <c r="G9934" s="20"/>
      <c r="H9934" s="20"/>
      <c r="I9934" s="20">
        <v>45934</v>
      </c>
      <c r="J9934" s="20"/>
      <c r="K9934" t="s">
        <v>330</v>
      </c>
      <c r="L9934" t="s">
        <v>920</v>
      </c>
      <c r="M9934" t="s">
        <v>1227</v>
      </c>
    </row>
    <row r="9935" spans="1:13" x14ac:dyDescent="0.35">
      <c r="A9935">
        <v>149575</v>
      </c>
      <c r="B9935">
        <v>114</v>
      </c>
      <c r="C9935" t="s">
        <v>27</v>
      </c>
      <c r="D9935" t="s">
        <v>1226</v>
      </c>
      <c r="E9935">
        <v>109.9</v>
      </c>
      <c r="F9935" s="20">
        <v>45986</v>
      </c>
      <c r="G9935" s="20"/>
      <c r="H9935" s="20"/>
      <c r="I9935" s="20">
        <v>45965</v>
      </c>
      <c r="J9935" s="20"/>
      <c r="K9935" t="s">
        <v>330</v>
      </c>
      <c r="L9935" t="s">
        <v>920</v>
      </c>
      <c r="M9935" t="s">
        <v>1227</v>
      </c>
    </row>
    <row r="9936" spans="1:13" x14ac:dyDescent="0.35">
      <c r="A9936">
        <v>149576</v>
      </c>
      <c r="B9936">
        <v>114</v>
      </c>
      <c r="C9936" t="s">
        <v>27</v>
      </c>
      <c r="D9936" t="s">
        <v>1226</v>
      </c>
      <c r="E9936">
        <v>109.9</v>
      </c>
      <c r="F9936" s="20">
        <v>46016</v>
      </c>
      <c r="G9936" s="20"/>
      <c r="H9936" s="20"/>
      <c r="I9936" s="20">
        <v>45995</v>
      </c>
      <c r="J9936" s="20"/>
      <c r="K9936" t="s">
        <v>330</v>
      </c>
      <c r="L9936" t="s">
        <v>920</v>
      </c>
      <c r="M9936" t="s">
        <v>1227</v>
      </c>
    </row>
    <row r="9937" spans="1:16" x14ac:dyDescent="0.35">
      <c r="A9937">
        <v>149577</v>
      </c>
      <c r="B9937">
        <v>114</v>
      </c>
      <c r="C9937" t="s">
        <v>27</v>
      </c>
      <c r="D9937" t="s">
        <v>1226</v>
      </c>
      <c r="E9937">
        <v>109.9</v>
      </c>
      <c r="F9937" s="20">
        <v>46047</v>
      </c>
      <c r="G9937" s="20"/>
      <c r="H9937" s="20"/>
      <c r="I9937" s="20">
        <v>46026</v>
      </c>
      <c r="J9937" s="20"/>
      <c r="K9937" t="s">
        <v>330</v>
      </c>
      <c r="L9937" t="s">
        <v>920</v>
      </c>
      <c r="M9937" t="s">
        <v>1227</v>
      </c>
    </row>
    <row r="9938" spans="1:16" x14ac:dyDescent="0.35">
      <c r="A9938">
        <v>149579</v>
      </c>
      <c r="B9938">
        <v>114</v>
      </c>
      <c r="C9938" t="s">
        <v>27</v>
      </c>
      <c r="D9938" t="s">
        <v>1226</v>
      </c>
      <c r="E9938">
        <v>119.65</v>
      </c>
      <c r="F9938" s="20">
        <v>45884</v>
      </c>
      <c r="G9938" s="20">
        <v>45883</v>
      </c>
      <c r="H9938" s="20"/>
      <c r="I9938" s="20">
        <v>45870</v>
      </c>
      <c r="J9938" s="20"/>
      <c r="K9938" t="s">
        <v>330</v>
      </c>
      <c r="L9938" t="s">
        <v>920</v>
      </c>
      <c r="M9938" t="s">
        <v>1227</v>
      </c>
      <c r="N9938" t="s">
        <v>8564</v>
      </c>
      <c r="P9938" t="s">
        <v>757</v>
      </c>
    </row>
    <row r="9939" spans="1:16" x14ac:dyDescent="0.35">
      <c r="A9939">
        <v>149580</v>
      </c>
      <c r="B9939">
        <v>114</v>
      </c>
      <c r="C9939" t="s">
        <v>27</v>
      </c>
      <c r="D9939" t="s">
        <v>1226</v>
      </c>
      <c r="E9939">
        <v>119.65</v>
      </c>
      <c r="F9939" s="20">
        <v>45915</v>
      </c>
      <c r="G9939" s="20"/>
      <c r="H9939" s="20"/>
      <c r="I9939" s="20">
        <v>45901</v>
      </c>
      <c r="J9939" s="20"/>
      <c r="K9939" t="s">
        <v>330</v>
      </c>
      <c r="L9939" t="s">
        <v>920</v>
      </c>
      <c r="M9939" t="s">
        <v>1227</v>
      </c>
    </row>
    <row r="9940" spans="1:16" x14ac:dyDescent="0.35">
      <c r="A9940">
        <v>149581</v>
      </c>
      <c r="B9940">
        <v>114</v>
      </c>
      <c r="C9940" t="s">
        <v>27</v>
      </c>
      <c r="D9940" t="s">
        <v>1226</v>
      </c>
      <c r="E9940">
        <v>119.65</v>
      </c>
      <c r="F9940" s="20">
        <v>45945</v>
      </c>
      <c r="G9940" s="20"/>
      <c r="H9940" s="20"/>
      <c r="I9940" s="20">
        <v>45931</v>
      </c>
      <c r="J9940" s="20"/>
      <c r="K9940" t="s">
        <v>330</v>
      </c>
      <c r="L9940" t="s">
        <v>920</v>
      </c>
      <c r="M9940" t="s">
        <v>1227</v>
      </c>
    </row>
    <row r="9941" spans="1:16" x14ac:dyDescent="0.35">
      <c r="A9941">
        <v>149582</v>
      </c>
      <c r="B9941">
        <v>114</v>
      </c>
      <c r="C9941" t="s">
        <v>27</v>
      </c>
      <c r="D9941" t="s">
        <v>1226</v>
      </c>
      <c r="E9941">
        <v>119.65</v>
      </c>
      <c r="F9941" s="20">
        <v>45976</v>
      </c>
      <c r="G9941" s="20"/>
      <c r="H9941" s="20"/>
      <c r="I9941" s="20">
        <v>45962</v>
      </c>
      <c r="J9941" s="20"/>
      <c r="K9941" t="s">
        <v>330</v>
      </c>
      <c r="L9941" t="s">
        <v>920</v>
      </c>
      <c r="M9941" t="s">
        <v>1227</v>
      </c>
    </row>
    <row r="9942" spans="1:16" x14ac:dyDescent="0.35">
      <c r="A9942">
        <v>149583</v>
      </c>
      <c r="B9942">
        <v>114</v>
      </c>
      <c r="C9942" t="s">
        <v>27</v>
      </c>
      <c r="D9942" t="s">
        <v>1226</v>
      </c>
      <c r="E9942">
        <v>119.65</v>
      </c>
      <c r="F9942" s="20">
        <v>46006</v>
      </c>
      <c r="G9942" s="20"/>
      <c r="H9942" s="20"/>
      <c r="I9942" s="20">
        <v>45992</v>
      </c>
      <c r="J9942" s="20"/>
      <c r="K9942" t="s">
        <v>330</v>
      </c>
      <c r="L9942" t="s">
        <v>920</v>
      </c>
      <c r="M9942" t="s">
        <v>1227</v>
      </c>
    </row>
    <row r="9943" spans="1:16" x14ac:dyDescent="0.35">
      <c r="A9943">
        <v>149584</v>
      </c>
      <c r="B9943">
        <v>114</v>
      </c>
      <c r="C9943" t="s">
        <v>27</v>
      </c>
      <c r="D9943" t="s">
        <v>1226</v>
      </c>
      <c r="E9943">
        <v>119.65</v>
      </c>
      <c r="F9943" s="20">
        <v>46037</v>
      </c>
      <c r="G9943" s="20"/>
      <c r="H9943" s="20"/>
      <c r="I9943" s="20">
        <v>46023</v>
      </c>
      <c r="J9943" s="20"/>
      <c r="K9943" t="s">
        <v>330</v>
      </c>
      <c r="L9943" t="s">
        <v>920</v>
      </c>
      <c r="M9943" t="s">
        <v>1227</v>
      </c>
    </row>
    <row r="9944" spans="1:16" x14ac:dyDescent="0.35">
      <c r="A9944">
        <v>149585</v>
      </c>
      <c r="B9944">
        <v>114</v>
      </c>
      <c r="C9944" t="s">
        <v>27</v>
      </c>
      <c r="D9944" t="s">
        <v>1339</v>
      </c>
      <c r="E9944">
        <v>1135</v>
      </c>
      <c r="F9944" s="20">
        <v>45889</v>
      </c>
      <c r="G9944" s="20"/>
      <c r="H9944" s="20"/>
      <c r="I9944" s="20">
        <v>45875</v>
      </c>
      <c r="J9944" s="20"/>
      <c r="K9944" t="s">
        <v>330</v>
      </c>
      <c r="L9944" t="s">
        <v>912</v>
      </c>
      <c r="M9944" t="s">
        <v>913</v>
      </c>
      <c r="N9944" t="s">
        <v>8565</v>
      </c>
    </row>
    <row r="9945" spans="1:16" x14ac:dyDescent="0.35">
      <c r="A9945">
        <v>149586</v>
      </c>
      <c r="B9945">
        <v>114</v>
      </c>
      <c r="C9945" t="s">
        <v>27</v>
      </c>
      <c r="D9945" t="s">
        <v>1339</v>
      </c>
      <c r="E9945">
        <v>1135</v>
      </c>
      <c r="F9945" s="20">
        <v>45920</v>
      </c>
      <c r="G9945" s="20"/>
      <c r="H9945" s="20"/>
      <c r="I9945" s="20">
        <v>45905</v>
      </c>
      <c r="J9945" s="20"/>
      <c r="K9945" t="s">
        <v>330</v>
      </c>
      <c r="L9945" t="s">
        <v>912</v>
      </c>
      <c r="M9945" t="s">
        <v>913</v>
      </c>
    </row>
    <row r="9946" spans="1:16" x14ac:dyDescent="0.35">
      <c r="A9946">
        <v>149587</v>
      </c>
      <c r="B9946">
        <v>114</v>
      </c>
      <c r="C9946" t="s">
        <v>27</v>
      </c>
      <c r="D9946" t="s">
        <v>1339</v>
      </c>
      <c r="E9946">
        <v>1135</v>
      </c>
      <c r="F9946" s="20">
        <v>45950</v>
      </c>
      <c r="G9946" s="20"/>
      <c r="H9946" s="20"/>
      <c r="I9946" s="20">
        <v>45935</v>
      </c>
      <c r="J9946" s="20"/>
      <c r="K9946" t="s">
        <v>330</v>
      </c>
      <c r="L9946" t="s">
        <v>912</v>
      </c>
      <c r="M9946" t="s">
        <v>913</v>
      </c>
    </row>
    <row r="9947" spans="1:16" x14ac:dyDescent="0.35">
      <c r="A9947">
        <v>149588</v>
      </c>
      <c r="B9947">
        <v>114</v>
      </c>
      <c r="C9947" t="s">
        <v>27</v>
      </c>
      <c r="D9947" t="s">
        <v>1339</v>
      </c>
      <c r="E9947">
        <v>1135</v>
      </c>
      <c r="F9947" s="20">
        <v>45981</v>
      </c>
      <c r="G9947" s="20"/>
      <c r="H9947" s="20"/>
      <c r="I9947" s="20">
        <v>45966</v>
      </c>
      <c r="J9947" s="20"/>
      <c r="K9947" t="s">
        <v>330</v>
      </c>
      <c r="L9947" t="s">
        <v>912</v>
      </c>
      <c r="M9947" t="s">
        <v>913</v>
      </c>
    </row>
    <row r="9948" spans="1:16" x14ac:dyDescent="0.35">
      <c r="A9948">
        <v>149589</v>
      </c>
      <c r="B9948">
        <v>114</v>
      </c>
      <c r="C9948" t="s">
        <v>27</v>
      </c>
      <c r="D9948" t="s">
        <v>1339</v>
      </c>
      <c r="E9948">
        <v>1135</v>
      </c>
      <c r="F9948" s="20">
        <v>46011</v>
      </c>
      <c r="G9948" s="20"/>
      <c r="H9948" s="20"/>
      <c r="I9948" s="20">
        <v>45996</v>
      </c>
      <c r="J9948" s="20"/>
      <c r="K9948" t="s">
        <v>330</v>
      </c>
      <c r="L9948" t="s">
        <v>912</v>
      </c>
      <c r="M9948" t="s">
        <v>913</v>
      </c>
    </row>
    <row r="9949" spans="1:16" x14ac:dyDescent="0.35">
      <c r="A9949">
        <v>149590</v>
      </c>
      <c r="B9949">
        <v>114</v>
      </c>
      <c r="C9949" t="s">
        <v>27</v>
      </c>
      <c r="D9949" t="s">
        <v>1339</v>
      </c>
      <c r="E9949">
        <v>1135</v>
      </c>
      <c r="F9949" s="20">
        <v>46042</v>
      </c>
      <c r="G9949" s="20"/>
      <c r="H9949" s="20"/>
      <c r="I9949" s="20">
        <v>46027</v>
      </c>
      <c r="J9949" s="20"/>
      <c r="K9949" t="s">
        <v>330</v>
      </c>
      <c r="L9949" t="s">
        <v>912</v>
      </c>
      <c r="M9949" t="s">
        <v>913</v>
      </c>
    </row>
    <row r="9950" spans="1:16" x14ac:dyDescent="0.35">
      <c r="A9950">
        <v>149591</v>
      </c>
      <c r="B9950">
        <v>114</v>
      </c>
      <c r="C9950" t="s">
        <v>27</v>
      </c>
      <c r="D9950" t="s">
        <v>1339</v>
      </c>
      <c r="E9950">
        <v>1135</v>
      </c>
      <c r="F9950" s="20">
        <v>45920</v>
      </c>
      <c r="G9950" s="20"/>
      <c r="H9950" s="20"/>
      <c r="I9950" s="20">
        <v>45884</v>
      </c>
      <c r="J9950" s="20"/>
      <c r="K9950" t="s">
        <v>330</v>
      </c>
      <c r="L9950" t="s">
        <v>912</v>
      </c>
      <c r="M9950" t="s">
        <v>913</v>
      </c>
    </row>
    <row r="9951" spans="1:16" x14ac:dyDescent="0.35">
      <c r="A9951">
        <v>149592</v>
      </c>
      <c r="B9951">
        <v>114</v>
      </c>
      <c r="C9951" t="s">
        <v>27</v>
      </c>
      <c r="D9951" t="s">
        <v>1339</v>
      </c>
      <c r="E9951">
        <v>1135</v>
      </c>
      <c r="F9951" s="20">
        <v>45950</v>
      </c>
      <c r="G9951" s="20"/>
      <c r="H9951" s="20"/>
      <c r="I9951" s="20">
        <v>45915</v>
      </c>
      <c r="J9951" s="20"/>
      <c r="K9951" t="s">
        <v>330</v>
      </c>
      <c r="L9951" t="s">
        <v>912</v>
      </c>
      <c r="M9951" t="s">
        <v>913</v>
      </c>
    </row>
    <row r="9952" spans="1:16" x14ac:dyDescent="0.35">
      <c r="A9952">
        <v>149593</v>
      </c>
      <c r="B9952">
        <v>114</v>
      </c>
      <c r="C9952" t="s">
        <v>27</v>
      </c>
      <c r="D9952" t="s">
        <v>1339</v>
      </c>
      <c r="E9952">
        <v>1135</v>
      </c>
      <c r="F9952" s="20">
        <v>45981</v>
      </c>
      <c r="G9952" s="20"/>
      <c r="H9952" s="20"/>
      <c r="I9952" s="20">
        <v>45945</v>
      </c>
      <c r="J9952" s="20"/>
      <c r="K9952" t="s">
        <v>330</v>
      </c>
      <c r="L9952" t="s">
        <v>912</v>
      </c>
      <c r="M9952" t="s">
        <v>913</v>
      </c>
    </row>
    <row r="9953" spans="1:16" x14ac:dyDescent="0.35">
      <c r="A9953">
        <v>149594</v>
      </c>
      <c r="B9953">
        <v>114</v>
      </c>
      <c r="C9953" t="s">
        <v>27</v>
      </c>
      <c r="D9953" t="s">
        <v>1339</v>
      </c>
      <c r="E9953">
        <v>1135</v>
      </c>
      <c r="F9953" s="20">
        <v>46011</v>
      </c>
      <c r="G9953" s="20"/>
      <c r="H9953" s="20"/>
      <c r="I9953" s="20">
        <v>45976</v>
      </c>
      <c r="J9953" s="20"/>
      <c r="K9953" t="s">
        <v>330</v>
      </c>
      <c r="L9953" t="s">
        <v>912</v>
      </c>
      <c r="M9953" t="s">
        <v>913</v>
      </c>
    </row>
    <row r="9954" spans="1:16" x14ac:dyDescent="0.35">
      <c r="A9954">
        <v>149595</v>
      </c>
      <c r="B9954">
        <v>114</v>
      </c>
      <c r="C9954" t="s">
        <v>27</v>
      </c>
      <c r="D9954" t="s">
        <v>1339</v>
      </c>
      <c r="E9954">
        <v>1135</v>
      </c>
      <c r="F9954" s="20">
        <v>46042</v>
      </c>
      <c r="G9954" s="20"/>
      <c r="H9954" s="20"/>
      <c r="I9954" s="20">
        <v>46006</v>
      </c>
      <c r="J9954" s="20"/>
      <c r="K9954" t="s">
        <v>330</v>
      </c>
      <c r="L9954" t="s">
        <v>912</v>
      </c>
      <c r="M9954" t="s">
        <v>913</v>
      </c>
    </row>
    <row r="9955" spans="1:16" x14ac:dyDescent="0.35">
      <c r="A9955">
        <v>149596</v>
      </c>
      <c r="B9955">
        <v>114</v>
      </c>
      <c r="C9955" t="s">
        <v>27</v>
      </c>
      <c r="D9955" t="s">
        <v>984</v>
      </c>
      <c r="E9955">
        <v>6876</v>
      </c>
      <c r="F9955" s="20">
        <v>45880</v>
      </c>
      <c r="G9955" s="20">
        <v>45880</v>
      </c>
      <c r="H9955" s="20"/>
      <c r="I9955" s="20">
        <v>45869</v>
      </c>
      <c r="J9955" s="20"/>
      <c r="K9955" t="s">
        <v>264</v>
      </c>
      <c r="L9955" t="s">
        <v>812</v>
      </c>
      <c r="M9955" t="s">
        <v>985</v>
      </c>
      <c r="N9955" t="s">
        <v>8566</v>
      </c>
      <c r="O9955" t="s">
        <v>756</v>
      </c>
      <c r="P9955" t="s">
        <v>757</v>
      </c>
    </row>
    <row r="9956" spans="1:16" x14ac:dyDescent="0.35">
      <c r="A9956">
        <v>149597</v>
      </c>
      <c r="B9956">
        <v>114</v>
      </c>
      <c r="C9956" t="s">
        <v>27</v>
      </c>
      <c r="D9956" t="s">
        <v>984</v>
      </c>
      <c r="E9956">
        <v>7000</v>
      </c>
      <c r="F9956" s="20">
        <v>45887</v>
      </c>
      <c r="G9956" s="20"/>
      <c r="H9956" s="20"/>
      <c r="I9956" s="20">
        <v>45877</v>
      </c>
      <c r="J9956" s="20"/>
      <c r="K9956" t="s">
        <v>264</v>
      </c>
      <c r="L9956" t="s">
        <v>812</v>
      </c>
      <c r="M9956" t="s">
        <v>985</v>
      </c>
    </row>
    <row r="9957" spans="1:16" x14ac:dyDescent="0.35">
      <c r="A9957">
        <v>149598</v>
      </c>
      <c r="B9957">
        <v>114</v>
      </c>
      <c r="C9957" t="s">
        <v>27</v>
      </c>
      <c r="D9957" t="s">
        <v>984</v>
      </c>
      <c r="E9957">
        <v>7000</v>
      </c>
      <c r="F9957" s="20">
        <v>45894</v>
      </c>
      <c r="G9957" s="20"/>
      <c r="H9957" s="20"/>
      <c r="I9957" s="20">
        <v>45884</v>
      </c>
      <c r="J9957" s="20"/>
      <c r="K9957" t="s">
        <v>264</v>
      </c>
      <c r="L9957" t="s">
        <v>812</v>
      </c>
      <c r="M9957" t="s">
        <v>985</v>
      </c>
    </row>
    <row r="9958" spans="1:16" x14ac:dyDescent="0.35">
      <c r="A9958">
        <v>149599</v>
      </c>
      <c r="B9958">
        <v>114</v>
      </c>
      <c r="C9958" t="s">
        <v>27</v>
      </c>
      <c r="D9958" t="s">
        <v>984</v>
      </c>
      <c r="E9958">
        <v>7000</v>
      </c>
      <c r="F9958" s="20">
        <v>45901</v>
      </c>
      <c r="G9958" s="20"/>
      <c r="H9958" s="20"/>
      <c r="I9958" s="20">
        <v>45891</v>
      </c>
      <c r="J9958" s="20"/>
      <c r="K9958" t="s">
        <v>264</v>
      </c>
      <c r="L9958" t="s">
        <v>812</v>
      </c>
      <c r="M9958" t="s">
        <v>985</v>
      </c>
    </row>
    <row r="9959" spans="1:16" x14ac:dyDescent="0.35">
      <c r="A9959">
        <v>149600</v>
      </c>
      <c r="B9959">
        <v>114</v>
      </c>
      <c r="C9959" t="s">
        <v>27</v>
      </c>
      <c r="D9959" t="s">
        <v>984</v>
      </c>
      <c r="E9959">
        <v>7000</v>
      </c>
      <c r="F9959" s="20">
        <v>45908</v>
      </c>
      <c r="G9959" s="20"/>
      <c r="H9959" s="20"/>
      <c r="I9959" s="20">
        <v>45898</v>
      </c>
      <c r="J9959" s="20"/>
      <c r="K9959" t="s">
        <v>264</v>
      </c>
      <c r="L9959" t="s">
        <v>812</v>
      </c>
      <c r="M9959" t="s">
        <v>985</v>
      </c>
    </row>
    <row r="9960" spans="1:16" x14ac:dyDescent="0.35">
      <c r="A9960">
        <v>149601</v>
      </c>
      <c r="B9960">
        <v>114</v>
      </c>
      <c r="C9960" t="s">
        <v>27</v>
      </c>
      <c r="D9960" t="s">
        <v>984</v>
      </c>
      <c r="E9960">
        <v>7000</v>
      </c>
      <c r="F9960" s="20">
        <v>45915</v>
      </c>
      <c r="G9960" s="20"/>
      <c r="H9960" s="20"/>
      <c r="I9960" s="20">
        <v>45905</v>
      </c>
      <c r="J9960" s="20"/>
      <c r="K9960" t="s">
        <v>264</v>
      </c>
      <c r="L9960" t="s">
        <v>812</v>
      </c>
      <c r="M9960" t="s">
        <v>985</v>
      </c>
    </row>
    <row r="9961" spans="1:16" x14ac:dyDescent="0.35">
      <c r="A9961">
        <v>149602</v>
      </c>
      <c r="B9961">
        <v>114</v>
      </c>
      <c r="C9961" t="s">
        <v>27</v>
      </c>
      <c r="D9961" t="s">
        <v>984</v>
      </c>
      <c r="E9961">
        <v>7000</v>
      </c>
      <c r="F9961" s="20">
        <v>45922</v>
      </c>
      <c r="G9961" s="20"/>
      <c r="H9961" s="20"/>
      <c r="I9961" s="20">
        <v>45912</v>
      </c>
      <c r="J9961" s="20"/>
      <c r="K9961" t="s">
        <v>264</v>
      </c>
      <c r="L9961" t="s">
        <v>812</v>
      </c>
      <c r="M9961" t="s">
        <v>985</v>
      </c>
    </row>
    <row r="9962" spans="1:16" x14ac:dyDescent="0.35">
      <c r="A9962">
        <v>149603</v>
      </c>
      <c r="B9962">
        <v>114</v>
      </c>
      <c r="C9962" t="s">
        <v>27</v>
      </c>
      <c r="D9962" t="s">
        <v>984</v>
      </c>
      <c r="E9962">
        <v>7000</v>
      </c>
      <c r="F9962" s="20">
        <v>45929</v>
      </c>
      <c r="G9962" s="20"/>
      <c r="H9962" s="20"/>
      <c r="I9962" s="20">
        <v>45919</v>
      </c>
      <c r="J9962" s="20"/>
      <c r="K9962" t="s">
        <v>264</v>
      </c>
      <c r="L9962" t="s">
        <v>812</v>
      </c>
      <c r="M9962" t="s">
        <v>985</v>
      </c>
    </row>
    <row r="9963" spans="1:16" x14ac:dyDescent="0.35">
      <c r="A9963">
        <v>149604</v>
      </c>
      <c r="B9963">
        <v>114</v>
      </c>
      <c r="C9963" t="s">
        <v>27</v>
      </c>
      <c r="D9963" t="s">
        <v>984</v>
      </c>
      <c r="E9963">
        <v>7000</v>
      </c>
      <c r="F9963" s="20">
        <v>45936</v>
      </c>
      <c r="G9963" s="20"/>
      <c r="H9963" s="20"/>
      <c r="I9963" s="20">
        <v>45926</v>
      </c>
      <c r="J9963" s="20"/>
      <c r="K9963" t="s">
        <v>264</v>
      </c>
      <c r="L9963" t="s">
        <v>812</v>
      </c>
      <c r="M9963" t="s">
        <v>985</v>
      </c>
    </row>
    <row r="9964" spans="1:16" x14ac:dyDescent="0.35">
      <c r="A9964">
        <v>149605</v>
      </c>
      <c r="B9964">
        <v>114</v>
      </c>
      <c r="C9964" t="s">
        <v>27</v>
      </c>
      <c r="D9964" t="s">
        <v>984</v>
      </c>
      <c r="E9964">
        <v>7000</v>
      </c>
      <c r="F9964" s="20">
        <v>45943</v>
      </c>
      <c r="G9964" s="20"/>
      <c r="H9964" s="20"/>
      <c r="I9964" s="20">
        <v>45933</v>
      </c>
      <c r="J9964" s="20"/>
      <c r="K9964" t="s">
        <v>264</v>
      </c>
      <c r="L9964" t="s">
        <v>812</v>
      </c>
      <c r="M9964" t="s">
        <v>985</v>
      </c>
    </row>
    <row r="9965" spans="1:16" x14ac:dyDescent="0.35">
      <c r="A9965">
        <v>149606</v>
      </c>
      <c r="B9965">
        <v>114</v>
      </c>
      <c r="C9965" t="s">
        <v>27</v>
      </c>
      <c r="D9965" t="s">
        <v>984</v>
      </c>
      <c r="E9965">
        <v>7000</v>
      </c>
      <c r="F9965" s="20">
        <v>45950</v>
      </c>
      <c r="G9965" s="20"/>
      <c r="H9965" s="20"/>
      <c r="I9965" s="20">
        <v>45940</v>
      </c>
      <c r="J9965" s="20"/>
      <c r="K9965" t="s">
        <v>264</v>
      </c>
      <c r="L9965" t="s">
        <v>812</v>
      </c>
      <c r="M9965" t="s">
        <v>985</v>
      </c>
    </row>
    <row r="9966" spans="1:16" x14ac:dyDescent="0.35">
      <c r="A9966">
        <v>149607</v>
      </c>
      <c r="B9966">
        <v>114</v>
      </c>
      <c r="C9966" t="s">
        <v>27</v>
      </c>
      <c r="D9966" t="s">
        <v>984</v>
      </c>
      <c r="E9966">
        <v>7000</v>
      </c>
      <c r="F9966" s="20">
        <v>45957</v>
      </c>
      <c r="G9966" s="20"/>
      <c r="H9966" s="20"/>
      <c r="I9966" s="20">
        <v>45947</v>
      </c>
      <c r="J9966" s="20"/>
      <c r="K9966" t="s">
        <v>264</v>
      </c>
      <c r="L9966" t="s">
        <v>812</v>
      </c>
      <c r="M9966" t="s">
        <v>985</v>
      </c>
    </row>
    <row r="9967" spans="1:16" x14ac:dyDescent="0.35">
      <c r="A9967">
        <v>149608</v>
      </c>
      <c r="B9967">
        <v>114</v>
      </c>
      <c r="C9967" t="s">
        <v>27</v>
      </c>
      <c r="D9967" t="s">
        <v>984</v>
      </c>
      <c r="E9967">
        <v>7000</v>
      </c>
      <c r="F9967" s="20">
        <v>45964</v>
      </c>
      <c r="G9967" s="20"/>
      <c r="H9967" s="20"/>
      <c r="I9967" s="20">
        <v>45954</v>
      </c>
      <c r="J9967" s="20"/>
      <c r="K9967" t="s">
        <v>264</v>
      </c>
      <c r="L9967" t="s">
        <v>812</v>
      </c>
      <c r="M9967" t="s">
        <v>985</v>
      </c>
    </row>
    <row r="9968" spans="1:16" x14ac:dyDescent="0.35">
      <c r="A9968">
        <v>149609</v>
      </c>
      <c r="B9968">
        <v>114</v>
      </c>
      <c r="C9968" t="s">
        <v>27</v>
      </c>
      <c r="D9968" t="s">
        <v>984</v>
      </c>
      <c r="E9968">
        <v>7000</v>
      </c>
      <c r="F9968" s="20">
        <v>45971</v>
      </c>
      <c r="G9968" s="20"/>
      <c r="H9968" s="20"/>
      <c r="I9968" s="20">
        <v>45961</v>
      </c>
      <c r="J9968" s="20"/>
      <c r="K9968" t="s">
        <v>264</v>
      </c>
      <c r="L9968" t="s">
        <v>812</v>
      </c>
      <c r="M9968" t="s">
        <v>985</v>
      </c>
    </row>
    <row r="9969" spans="1:13" x14ac:dyDescent="0.35">
      <c r="A9969">
        <v>149610</v>
      </c>
      <c r="B9969">
        <v>114</v>
      </c>
      <c r="C9969" t="s">
        <v>27</v>
      </c>
      <c r="D9969" t="s">
        <v>984</v>
      </c>
      <c r="E9969">
        <v>7000</v>
      </c>
      <c r="F9969" s="20">
        <v>45978</v>
      </c>
      <c r="G9969" s="20"/>
      <c r="H9969" s="20"/>
      <c r="I9969" s="20">
        <v>45968</v>
      </c>
      <c r="J9969" s="20"/>
      <c r="K9969" t="s">
        <v>264</v>
      </c>
      <c r="L9969" t="s">
        <v>812</v>
      </c>
      <c r="M9969" t="s">
        <v>985</v>
      </c>
    </row>
    <row r="9970" spans="1:13" x14ac:dyDescent="0.35">
      <c r="A9970">
        <v>149611</v>
      </c>
      <c r="B9970">
        <v>114</v>
      </c>
      <c r="C9970" t="s">
        <v>27</v>
      </c>
      <c r="D9970" t="s">
        <v>984</v>
      </c>
      <c r="E9970">
        <v>7000</v>
      </c>
      <c r="F9970" s="20">
        <v>45985</v>
      </c>
      <c r="G9970" s="20"/>
      <c r="H9970" s="20"/>
      <c r="I9970" s="20">
        <v>45975</v>
      </c>
      <c r="J9970" s="20"/>
      <c r="K9970" t="s">
        <v>264</v>
      </c>
      <c r="L9970" t="s">
        <v>812</v>
      </c>
      <c r="M9970" t="s">
        <v>985</v>
      </c>
    </row>
    <row r="9971" spans="1:13" x14ac:dyDescent="0.35">
      <c r="A9971">
        <v>149612</v>
      </c>
      <c r="B9971">
        <v>114</v>
      </c>
      <c r="C9971" t="s">
        <v>27</v>
      </c>
      <c r="D9971" t="s">
        <v>984</v>
      </c>
      <c r="E9971">
        <v>7000</v>
      </c>
      <c r="F9971" s="20">
        <v>45992</v>
      </c>
      <c r="G9971" s="20"/>
      <c r="H9971" s="20"/>
      <c r="I9971" s="20">
        <v>45982</v>
      </c>
      <c r="J9971" s="20"/>
      <c r="K9971" t="s">
        <v>264</v>
      </c>
      <c r="L9971" t="s">
        <v>812</v>
      </c>
      <c r="M9971" t="s">
        <v>985</v>
      </c>
    </row>
    <row r="9972" spans="1:13" x14ac:dyDescent="0.35">
      <c r="A9972">
        <v>149613</v>
      </c>
      <c r="B9972">
        <v>114</v>
      </c>
      <c r="C9972" t="s">
        <v>27</v>
      </c>
      <c r="D9972" t="s">
        <v>984</v>
      </c>
      <c r="E9972">
        <v>7000</v>
      </c>
      <c r="F9972" s="20">
        <v>45999</v>
      </c>
      <c r="G9972" s="20"/>
      <c r="H9972" s="20"/>
      <c r="I9972" s="20">
        <v>45989</v>
      </c>
      <c r="J9972" s="20"/>
      <c r="K9972" t="s">
        <v>264</v>
      </c>
      <c r="L9972" t="s">
        <v>812</v>
      </c>
      <c r="M9972" t="s">
        <v>985</v>
      </c>
    </row>
    <row r="9973" spans="1:13" x14ac:dyDescent="0.35">
      <c r="A9973">
        <v>149614</v>
      </c>
      <c r="B9973">
        <v>114</v>
      </c>
      <c r="C9973" t="s">
        <v>27</v>
      </c>
      <c r="D9973" t="s">
        <v>984</v>
      </c>
      <c r="E9973">
        <v>7000</v>
      </c>
      <c r="F9973" s="20">
        <v>46006</v>
      </c>
      <c r="G9973" s="20"/>
      <c r="H9973" s="20"/>
      <c r="I9973" s="20">
        <v>45996</v>
      </c>
      <c r="J9973" s="20"/>
      <c r="K9973" t="s">
        <v>264</v>
      </c>
      <c r="L9973" t="s">
        <v>812</v>
      </c>
      <c r="M9973" t="s">
        <v>985</v>
      </c>
    </row>
    <row r="9974" spans="1:13" x14ac:dyDescent="0.35">
      <c r="A9974">
        <v>149615</v>
      </c>
      <c r="B9974">
        <v>114</v>
      </c>
      <c r="C9974" t="s">
        <v>27</v>
      </c>
      <c r="D9974" t="s">
        <v>984</v>
      </c>
      <c r="E9974">
        <v>7000</v>
      </c>
      <c r="F9974" s="20">
        <v>46013</v>
      </c>
      <c r="G9974" s="20"/>
      <c r="H9974" s="20"/>
      <c r="I9974" s="20">
        <v>46003</v>
      </c>
      <c r="J9974" s="20"/>
      <c r="K9974" t="s">
        <v>264</v>
      </c>
      <c r="L9974" t="s">
        <v>812</v>
      </c>
      <c r="M9974" t="s">
        <v>985</v>
      </c>
    </row>
    <row r="9975" spans="1:13" x14ac:dyDescent="0.35">
      <c r="A9975">
        <v>149616</v>
      </c>
      <c r="B9975">
        <v>114</v>
      </c>
      <c r="C9975" t="s">
        <v>27</v>
      </c>
      <c r="D9975" t="s">
        <v>984</v>
      </c>
      <c r="E9975">
        <v>7000</v>
      </c>
      <c r="F9975" s="20">
        <v>46020</v>
      </c>
      <c r="G9975" s="20"/>
      <c r="H9975" s="20"/>
      <c r="I9975" s="20">
        <v>46010</v>
      </c>
      <c r="J9975" s="20"/>
      <c r="K9975" t="s">
        <v>264</v>
      </c>
      <c r="L9975" t="s">
        <v>812</v>
      </c>
      <c r="M9975" t="s">
        <v>985</v>
      </c>
    </row>
    <row r="9976" spans="1:13" x14ac:dyDescent="0.35">
      <c r="A9976">
        <v>149617</v>
      </c>
      <c r="B9976">
        <v>114</v>
      </c>
      <c r="C9976" t="s">
        <v>27</v>
      </c>
      <c r="D9976" t="s">
        <v>984</v>
      </c>
      <c r="E9976">
        <v>7000</v>
      </c>
      <c r="F9976" s="20">
        <v>46027</v>
      </c>
      <c r="G9976" s="20"/>
      <c r="H9976" s="20"/>
      <c r="I9976" s="20">
        <v>46017</v>
      </c>
      <c r="J9976" s="20"/>
      <c r="K9976" t="s">
        <v>264</v>
      </c>
      <c r="L9976" t="s">
        <v>812</v>
      </c>
      <c r="M9976" t="s">
        <v>985</v>
      </c>
    </row>
    <row r="9977" spans="1:13" x14ac:dyDescent="0.35">
      <c r="A9977">
        <v>149618</v>
      </c>
      <c r="B9977">
        <v>114</v>
      </c>
      <c r="C9977" t="s">
        <v>27</v>
      </c>
      <c r="D9977" t="s">
        <v>984</v>
      </c>
      <c r="E9977">
        <v>7000</v>
      </c>
      <c r="F9977" s="20">
        <v>46034</v>
      </c>
      <c r="G9977" s="20"/>
      <c r="H9977" s="20"/>
      <c r="I9977" s="20">
        <v>46024</v>
      </c>
      <c r="J9977" s="20"/>
      <c r="K9977" t="s">
        <v>264</v>
      </c>
      <c r="L9977" t="s">
        <v>812</v>
      </c>
      <c r="M9977" t="s">
        <v>985</v>
      </c>
    </row>
    <row r="9978" spans="1:13" x14ac:dyDescent="0.35">
      <c r="A9978">
        <v>149619</v>
      </c>
      <c r="B9978">
        <v>114</v>
      </c>
      <c r="C9978" t="s">
        <v>27</v>
      </c>
      <c r="D9978" t="s">
        <v>984</v>
      </c>
      <c r="E9978">
        <v>7000</v>
      </c>
      <c r="F9978" s="20">
        <v>46041</v>
      </c>
      <c r="G9978" s="20"/>
      <c r="H9978" s="20"/>
      <c r="I9978" s="20">
        <v>46031</v>
      </c>
      <c r="J9978" s="20"/>
      <c r="K9978" t="s">
        <v>264</v>
      </c>
      <c r="L9978" t="s">
        <v>812</v>
      </c>
      <c r="M9978" t="s">
        <v>985</v>
      </c>
    </row>
    <row r="9979" spans="1:13" x14ac:dyDescent="0.35">
      <c r="A9979">
        <v>149620</v>
      </c>
      <c r="B9979">
        <v>114</v>
      </c>
      <c r="C9979" t="s">
        <v>27</v>
      </c>
      <c r="D9979" t="s">
        <v>941</v>
      </c>
      <c r="E9979">
        <v>60000</v>
      </c>
      <c r="F9979" s="20">
        <v>45956</v>
      </c>
      <c r="G9979" s="20"/>
      <c r="H9979" s="20"/>
      <c r="I9979" s="20">
        <v>45936</v>
      </c>
      <c r="J9979" s="20"/>
      <c r="K9979" t="s">
        <v>330</v>
      </c>
      <c r="L9979" t="s">
        <v>942</v>
      </c>
      <c r="M9979" t="s">
        <v>943</v>
      </c>
    </row>
    <row r="9980" spans="1:13" x14ac:dyDescent="0.35">
      <c r="A9980">
        <v>149621</v>
      </c>
      <c r="B9980">
        <v>114</v>
      </c>
      <c r="C9980" t="s">
        <v>27</v>
      </c>
      <c r="D9980" t="s">
        <v>941</v>
      </c>
      <c r="E9980">
        <v>60000</v>
      </c>
      <c r="F9980" s="20">
        <v>45963</v>
      </c>
      <c r="G9980" s="20"/>
      <c r="H9980" s="20"/>
      <c r="I9980" s="20">
        <v>45943</v>
      </c>
      <c r="J9980" s="20"/>
      <c r="K9980" t="s">
        <v>330</v>
      </c>
      <c r="L9980" t="s">
        <v>942</v>
      </c>
      <c r="M9980" t="s">
        <v>943</v>
      </c>
    </row>
    <row r="9981" spans="1:13" x14ac:dyDescent="0.35">
      <c r="A9981">
        <v>149622</v>
      </c>
      <c r="B9981">
        <v>114</v>
      </c>
      <c r="C9981" t="s">
        <v>27</v>
      </c>
      <c r="D9981" t="s">
        <v>941</v>
      </c>
      <c r="E9981">
        <v>60000</v>
      </c>
      <c r="F9981" s="20">
        <v>45970</v>
      </c>
      <c r="G9981" s="20"/>
      <c r="H9981" s="20"/>
      <c r="I9981" s="20">
        <v>45950</v>
      </c>
      <c r="J9981" s="20"/>
      <c r="K9981" t="s">
        <v>330</v>
      </c>
      <c r="L9981" t="s">
        <v>942</v>
      </c>
      <c r="M9981" t="s">
        <v>943</v>
      </c>
    </row>
    <row r="9982" spans="1:13" x14ac:dyDescent="0.35">
      <c r="A9982">
        <v>149623</v>
      </c>
      <c r="B9982">
        <v>114</v>
      </c>
      <c r="C9982" t="s">
        <v>27</v>
      </c>
      <c r="D9982" t="s">
        <v>941</v>
      </c>
      <c r="E9982">
        <v>60000</v>
      </c>
      <c r="F9982" s="20">
        <v>45977</v>
      </c>
      <c r="G9982" s="20"/>
      <c r="H9982" s="20"/>
      <c r="I9982" s="20">
        <v>45957</v>
      </c>
      <c r="J9982" s="20"/>
      <c r="K9982" t="s">
        <v>330</v>
      </c>
      <c r="L9982" t="s">
        <v>942</v>
      </c>
      <c r="M9982" t="s">
        <v>943</v>
      </c>
    </row>
    <row r="9983" spans="1:13" x14ac:dyDescent="0.35">
      <c r="A9983">
        <v>149624</v>
      </c>
      <c r="B9983">
        <v>114</v>
      </c>
      <c r="C9983" t="s">
        <v>27</v>
      </c>
      <c r="D9983" t="s">
        <v>941</v>
      </c>
      <c r="E9983">
        <v>60000</v>
      </c>
      <c r="F9983" s="20">
        <v>45984</v>
      </c>
      <c r="G9983" s="20"/>
      <c r="H9983" s="20"/>
      <c r="I9983" s="20">
        <v>45964</v>
      </c>
      <c r="J9983" s="20"/>
      <c r="K9983" t="s">
        <v>330</v>
      </c>
      <c r="L9983" t="s">
        <v>942</v>
      </c>
      <c r="M9983" t="s">
        <v>943</v>
      </c>
    </row>
    <row r="9984" spans="1:13" x14ac:dyDescent="0.35">
      <c r="A9984">
        <v>149625</v>
      </c>
      <c r="B9984">
        <v>114</v>
      </c>
      <c r="C9984" t="s">
        <v>27</v>
      </c>
      <c r="D9984" t="s">
        <v>941</v>
      </c>
      <c r="E9984">
        <v>60000</v>
      </c>
      <c r="F9984" s="20">
        <v>45991</v>
      </c>
      <c r="G9984" s="20"/>
      <c r="H9984" s="20"/>
      <c r="I9984" s="20">
        <v>45971</v>
      </c>
      <c r="J9984" s="20"/>
      <c r="K9984" t="s">
        <v>330</v>
      </c>
      <c r="L9984" t="s">
        <v>942</v>
      </c>
      <c r="M9984" t="s">
        <v>943</v>
      </c>
    </row>
    <row r="9985" spans="1:13" x14ac:dyDescent="0.35">
      <c r="A9985">
        <v>149626</v>
      </c>
      <c r="B9985">
        <v>114</v>
      </c>
      <c r="C9985" t="s">
        <v>27</v>
      </c>
      <c r="D9985" t="s">
        <v>941</v>
      </c>
      <c r="E9985">
        <v>60000</v>
      </c>
      <c r="F9985" s="20">
        <v>45998</v>
      </c>
      <c r="G9985" s="20"/>
      <c r="H9985" s="20"/>
      <c r="I9985" s="20">
        <v>45978</v>
      </c>
      <c r="J9985" s="20"/>
      <c r="K9985" t="s">
        <v>330</v>
      </c>
      <c r="L9985" t="s">
        <v>942</v>
      </c>
      <c r="M9985" t="s">
        <v>943</v>
      </c>
    </row>
    <row r="9986" spans="1:13" x14ac:dyDescent="0.35">
      <c r="A9986">
        <v>149627</v>
      </c>
      <c r="B9986">
        <v>114</v>
      </c>
      <c r="C9986" t="s">
        <v>27</v>
      </c>
      <c r="D9986" t="s">
        <v>941</v>
      </c>
      <c r="E9986">
        <v>60000</v>
      </c>
      <c r="F9986" s="20">
        <v>46005</v>
      </c>
      <c r="G9986" s="20"/>
      <c r="H9986" s="20"/>
      <c r="I9986" s="20">
        <v>45985</v>
      </c>
      <c r="J9986" s="20"/>
      <c r="K9986" t="s">
        <v>330</v>
      </c>
      <c r="L9986" t="s">
        <v>942</v>
      </c>
      <c r="M9986" t="s">
        <v>943</v>
      </c>
    </row>
    <row r="9987" spans="1:13" x14ac:dyDescent="0.35">
      <c r="A9987">
        <v>149628</v>
      </c>
      <c r="B9987">
        <v>114</v>
      </c>
      <c r="C9987" t="s">
        <v>27</v>
      </c>
      <c r="D9987" t="s">
        <v>941</v>
      </c>
      <c r="E9987">
        <v>60000</v>
      </c>
      <c r="F9987" s="20">
        <v>46012</v>
      </c>
      <c r="G9987" s="20"/>
      <c r="H9987" s="20"/>
      <c r="I9987" s="20">
        <v>45992</v>
      </c>
      <c r="J9987" s="20"/>
      <c r="K9987" t="s">
        <v>330</v>
      </c>
      <c r="L9987" t="s">
        <v>942</v>
      </c>
      <c r="M9987" t="s">
        <v>943</v>
      </c>
    </row>
    <row r="9988" spans="1:13" x14ac:dyDescent="0.35">
      <c r="A9988">
        <v>149629</v>
      </c>
      <c r="B9988">
        <v>114</v>
      </c>
      <c r="C9988" t="s">
        <v>27</v>
      </c>
      <c r="D9988" t="s">
        <v>941</v>
      </c>
      <c r="E9988">
        <v>60000</v>
      </c>
      <c r="F9988" s="20">
        <v>46019</v>
      </c>
      <c r="G9988" s="20"/>
      <c r="H9988" s="20"/>
      <c r="I9988" s="20">
        <v>45999</v>
      </c>
      <c r="J9988" s="20"/>
      <c r="K9988" t="s">
        <v>330</v>
      </c>
      <c r="L9988" t="s">
        <v>942</v>
      </c>
      <c r="M9988" t="s">
        <v>943</v>
      </c>
    </row>
    <row r="9989" spans="1:13" x14ac:dyDescent="0.35">
      <c r="A9989">
        <v>149630</v>
      </c>
      <c r="B9989">
        <v>114</v>
      </c>
      <c r="C9989" t="s">
        <v>27</v>
      </c>
      <c r="D9989" t="s">
        <v>941</v>
      </c>
      <c r="E9989">
        <v>60000</v>
      </c>
      <c r="F9989" s="20">
        <v>46026</v>
      </c>
      <c r="G9989" s="20"/>
      <c r="H9989" s="20"/>
      <c r="I9989" s="20">
        <v>46006</v>
      </c>
      <c r="J9989" s="20"/>
      <c r="K9989" t="s">
        <v>330</v>
      </c>
      <c r="L9989" t="s">
        <v>942</v>
      </c>
      <c r="M9989" t="s">
        <v>943</v>
      </c>
    </row>
    <row r="9990" spans="1:13" x14ac:dyDescent="0.35">
      <c r="A9990">
        <v>149631</v>
      </c>
      <c r="B9990">
        <v>114</v>
      </c>
      <c r="C9990" t="s">
        <v>27</v>
      </c>
      <c r="D9990" t="s">
        <v>941</v>
      </c>
      <c r="E9990">
        <v>60000</v>
      </c>
      <c r="F9990" s="20">
        <v>46033</v>
      </c>
      <c r="G9990" s="20"/>
      <c r="H9990" s="20"/>
      <c r="I9990" s="20">
        <v>46013</v>
      </c>
      <c r="J9990" s="20"/>
      <c r="K9990" t="s">
        <v>330</v>
      </c>
      <c r="L9990" t="s">
        <v>942</v>
      </c>
      <c r="M9990" t="s">
        <v>943</v>
      </c>
    </row>
    <row r="9991" spans="1:13" x14ac:dyDescent="0.35">
      <c r="A9991">
        <v>149632</v>
      </c>
      <c r="B9991">
        <v>114</v>
      </c>
      <c r="C9991" t="s">
        <v>27</v>
      </c>
      <c r="D9991" t="s">
        <v>941</v>
      </c>
      <c r="E9991">
        <v>60000</v>
      </c>
      <c r="F9991" s="20">
        <v>46040</v>
      </c>
      <c r="G9991" s="20"/>
      <c r="H9991" s="20"/>
      <c r="I9991" s="20">
        <v>46020</v>
      </c>
      <c r="J9991" s="20"/>
      <c r="K9991" t="s">
        <v>330</v>
      </c>
      <c r="L9991" t="s">
        <v>942</v>
      </c>
      <c r="M9991" t="s">
        <v>943</v>
      </c>
    </row>
    <row r="9992" spans="1:13" x14ac:dyDescent="0.35">
      <c r="A9992">
        <v>149633</v>
      </c>
      <c r="B9992">
        <v>114</v>
      </c>
      <c r="C9992" t="s">
        <v>27</v>
      </c>
      <c r="D9992" t="s">
        <v>941</v>
      </c>
      <c r="E9992">
        <v>60000</v>
      </c>
      <c r="F9992" s="20">
        <v>46047</v>
      </c>
      <c r="G9992" s="20"/>
      <c r="H9992" s="20"/>
      <c r="I9992" s="20">
        <v>46027</v>
      </c>
      <c r="J9992" s="20"/>
      <c r="K9992" t="s">
        <v>330</v>
      </c>
      <c r="L9992" t="s">
        <v>942</v>
      </c>
      <c r="M9992" t="s">
        <v>943</v>
      </c>
    </row>
    <row r="9993" spans="1:13" x14ac:dyDescent="0.35">
      <c r="A9993">
        <v>149634</v>
      </c>
      <c r="B9993">
        <v>114</v>
      </c>
      <c r="C9993" t="s">
        <v>27</v>
      </c>
      <c r="D9993" t="s">
        <v>941</v>
      </c>
      <c r="E9993">
        <v>60000</v>
      </c>
      <c r="F9993" s="20">
        <v>46054</v>
      </c>
      <c r="G9993" s="20"/>
      <c r="H9993" s="20"/>
      <c r="I9993" s="20">
        <v>46034</v>
      </c>
      <c r="J9993" s="20"/>
      <c r="K9993" t="s">
        <v>330</v>
      </c>
      <c r="L9993" t="s">
        <v>942</v>
      </c>
      <c r="M9993" t="s">
        <v>943</v>
      </c>
    </row>
    <row r="9994" spans="1:13" x14ac:dyDescent="0.35">
      <c r="A9994">
        <v>149635</v>
      </c>
      <c r="B9994">
        <v>114</v>
      </c>
      <c r="C9994" t="s">
        <v>27</v>
      </c>
      <c r="D9994" t="s">
        <v>941</v>
      </c>
      <c r="E9994">
        <v>60000</v>
      </c>
      <c r="F9994" s="20">
        <v>46061</v>
      </c>
      <c r="G9994" s="20"/>
      <c r="H9994" s="20"/>
      <c r="I9994" s="20">
        <v>46041</v>
      </c>
      <c r="J9994" s="20"/>
      <c r="K9994" t="s">
        <v>330</v>
      </c>
      <c r="L9994" t="s">
        <v>942</v>
      </c>
      <c r="M9994" t="s">
        <v>943</v>
      </c>
    </row>
    <row r="9995" spans="1:13" x14ac:dyDescent="0.35">
      <c r="A9995">
        <v>149636</v>
      </c>
      <c r="B9995">
        <v>114</v>
      </c>
      <c r="C9995" t="s">
        <v>27</v>
      </c>
      <c r="D9995" t="s">
        <v>752</v>
      </c>
      <c r="E9995">
        <v>20000</v>
      </c>
      <c r="F9995" s="20">
        <v>45946</v>
      </c>
      <c r="G9995" s="20"/>
      <c r="H9995" s="20"/>
      <c r="I9995" s="20">
        <v>45942</v>
      </c>
      <c r="J9995" s="20"/>
      <c r="K9995" t="s">
        <v>330</v>
      </c>
      <c r="L9995" t="s">
        <v>753</v>
      </c>
      <c r="M9995" t="s">
        <v>754</v>
      </c>
    </row>
    <row r="9996" spans="1:13" x14ac:dyDescent="0.35">
      <c r="A9996">
        <v>149637</v>
      </c>
      <c r="B9996">
        <v>114</v>
      </c>
      <c r="C9996" t="s">
        <v>27</v>
      </c>
      <c r="D9996" t="s">
        <v>752</v>
      </c>
      <c r="E9996">
        <v>20000</v>
      </c>
      <c r="F9996" s="20">
        <v>45953</v>
      </c>
      <c r="G9996" s="20"/>
      <c r="H9996" s="20"/>
      <c r="I9996" s="20">
        <v>45949</v>
      </c>
      <c r="J9996" s="20"/>
      <c r="K9996" t="s">
        <v>330</v>
      </c>
      <c r="L9996" t="s">
        <v>753</v>
      </c>
      <c r="M9996" t="s">
        <v>754</v>
      </c>
    </row>
    <row r="9997" spans="1:13" x14ac:dyDescent="0.35">
      <c r="A9997">
        <v>149638</v>
      </c>
      <c r="B9997">
        <v>114</v>
      </c>
      <c r="C9997" t="s">
        <v>27</v>
      </c>
      <c r="D9997" t="s">
        <v>752</v>
      </c>
      <c r="E9997">
        <v>20000</v>
      </c>
      <c r="F9997" s="20">
        <v>45960</v>
      </c>
      <c r="G9997" s="20"/>
      <c r="H9997" s="20"/>
      <c r="I9997" s="20">
        <v>45956</v>
      </c>
      <c r="J9997" s="20"/>
      <c r="K9997" t="s">
        <v>330</v>
      </c>
      <c r="L9997" t="s">
        <v>753</v>
      </c>
      <c r="M9997" t="s">
        <v>754</v>
      </c>
    </row>
    <row r="9998" spans="1:13" x14ac:dyDescent="0.35">
      <c r="A9998">
        <v>149639</v>
      </c>
      <c r="B9998">
        <v>114</v>
      </c>
      <c r="C9998" t="s">
        <v>27</v>
      </c>
      <c r="D9998" t="s">
        <v>752</v>
      </c>
      <c r="E9998">
        <v>20000</v>
      </c>
      <c r="F9998" s="20">
        <v>45967</v>
      </c>
      <c r="G9998" s="20"/>
      <c r="H9998" s="20"/>
      <c r="I9998" s="20">
        <v>45963</v>
      </c>
      <c r="J9998" s="20"/>
      <c r="K9998" t="s">
        <v>330</v>
      </c>
      <c r="L9998" t="s">
        <v>753</v>
      </c>
      <c r="M9998" t="s">
        <v>754</v>
      </c>
    </row>
    <row r="9999" spans="1:13" x14ac:dyDescent="0.35">
      <c r="A9999">
        <v>149640</v>
      </c>
      <c r="B9999">
        <v>114</v>
      </c>
      <c r="C9999" t="s">
        <v>27</v>
      </c>
      <c r="D9999" t="s">
        <v>752</v>
      </c>
      <c r="E9999">
        <v>20000</v>
      </c>
      <c r="F9999" s="20">
        <v>45974</v>
      </c>
      <c r="G9999" s="20"/>
      <c r="H9999" s="20"/>
      <c r="I9999" s="20">
        <v>45970</v>
      </c>
      <c r="J9999" s="20"/>
      <c r="K9999" t="s">
        <v>330</v>
      </c>
      <c r="L9999" t="s">
        <v>753</v>
      </c>
      <c r="M9999" t="s">
        <v>754</v>
      </c>
    </row>
    <row r="10000" spans="1:13" x14ac:dyDescent="0.35">
      <c r="A10000">
        <v>149641</v>
      </c>
      <c r="B10000">
        <v>114</v>
      </c>
      <c r="C10000" t="s">
        <v>27</v>
      </c>
      <c r="D10000" t="s">
        <v>752</v>
      </c>
      <c r="E10000">
        <v>20000</v>
      </c>
      <c r="F10000" s="20">
        <v>45981</v>
      </c>
      <c r="G10000" s="20"/>
      <c r="H10000" s="20"/>
      <c r="I10000" s="20">
        <v>45977</v>
      </c>
      <c r="J10000" s="20"/>
      <c r="K10000" t="s">
        <v>330</v>
      </c>
      <c r="L10000" t="s">
        <v>753</v>
      </c>
      <c r="M10000" t="s">
        <v>754</v>
      </c>
    </row>
    <row r="10001" spans="1:16" x14ac:dyDescent="0.35">
      <c r="A10001">
        <v>149642</v>
      </c>
      <c r="B10001">
        <v>114</v>
      </c>
      <c r="C10001" t="s">
        <v>27</v>
      </c>
      <c r="D10001" t="s">
        <v>752</v>
      </c>
      <c r="E10001">
        <v>20000</v>
      </c>
      <c r="F10001" s="20">
        <v>45988</v>
      </c>
      <c r="G10001" s="20"/>
      <c r="H10001" s="20"/>
      <c r="I10001" s="20">
        <v>45984</v>
      </c>
      <c r="J10001" s="20"/>
      <c r="K10001" t="s">
        <v>330</v>
      </c>
      <c r="L10001" t="s">
        <v>753</v>
      </c>
      <c r="M10001" t="s">
        <v>754</v>
      </c>
    </row>
    <row r="10002" spans="1:16" x14ac:dyDescent="0.35">
      <c r="A10002">
        <v>149643</v>
      </c>
      <c r="B10002">
        <v>114</v>
      </c>
      <c r="C10002" t="s">
        <v>27</v>
      </c>
      <c r="D10002" t="s">
        <v>752</v>
      </c>
      <c r="E10002">
        <v>20000</v>
      </c>
      <c r="F10002" s="20">
        <v>45995</v>
      </c>
      <c r="G10002" s="20"/>
      <c r="H10002" s="20"/>
      <c r="I10002" s="20">
        <v>45991</v>
      </c>
      <c r="J10002" s="20"/>
      <c r="K10002" t="s">
        <v>330</v>
      </c>
      <c r="L10002" t="s">
        <v>753</v>
      </c>
      <c r="M10002" t="s">
        <v>754</v>
      </c>
    </row>
    <row r="10003" spans="1:16" x14ac:dyDescent="0.35">
      <c r="A10003">
        <v>149644</v>
      </c>
      <c r="B10003">
        <v>114</v>
      </c>
      <c r="C10003" t="s">
        <v>27</v>
      </c>
      <c r="D10003" t="s">
        <v>752</v>
      </c>
      <c r="E10003">
        <v>20000</v>
      </c>
      <c r="F10003" s="20">
        <v>46002</v>
      </c>
      <c r="G10003" s="20"/>
      <c r="H10003" s="20"/>
      <c r="I10003" s="20">
        <v>45998</v>
      </c>
      <c r="J10003" s="20"/>
      <c r="K10003" t="s">
        <v>330</v>
      </c>
      <c r="L10003" t="s">
        <v>753</v>
      </c>
      <c r="M10003" t="s">
        <v>754</v>
      </c>
    </row>
    <row r="10004" spans="1:16" x14ac:dyDescent="0.35">
      <c r="A10004">
        <v>149645</v>
      </c>
      <c r="B10004">
        <v>114</v>
      </c>
      <c r="C10004" t="s">
        <v>27</v>
      </c>
      <c r="D10004" t="s">
        <v>752</v>
      </c>
      <c r="E10004">
        <v>20000</v>
      </c>
      <c r="F10004" s="20">
        <v>46009</v>
      </c>
      <c r="G10004" s="20"/>
      <c r="H10004" s="20"/>
      <c r="I10004" s="20">
        <v>46005</v>
      </c>
      <c r="J10004" s="20"/>
      <c r="K10004" t="s">
        <v>330</v>
      </c>
      <c r="L10004" t="s">
        <v>753</v>
      </c>
      <c r="M10004" t="s">
        <v>754</v>
      </c>
    </row>
    <row r="10005" spans="1:16" x14ac:dyDescent="0.35">
      <c r="A10005">
        <v>149646</v>
      </c>
      <c r="B10005">
        <v>114</v>
      </c>
      <c r="C10005" t="s">
        <v>27</v>
      </c>
      <c r="D10005" t="s">
        <v>752</v>
      </c>
      <c r="E10005">
        <v>20000</v>
      </c>
      <c r="F10005" s="20">
        <v>46016</v>
      </c>
      <c r="G10005" s="20"/>
      <c r="H10005" s="20"/>
      <c r="I10005" s="20">
        <v>46012</v>
      </c>
      <c r="J10005" s="20"/>
      <c r="K10005" t="s">
        <v>330</v>
      </c>
      <c r="L10005" t="s">
        <v>753</v>
      </c>
      <c r="M10005" t="s">
        <v>754</v>
      </c>
    </row>
    <row r="10006" spans="1:16" x14ac:dyDescent="0.35">
      <c r="A10006">
        <v>149647</v>
      </c>
      <c r="B10006">
        <v>114</v>
      </c>
      <c r="C10006" t="s">
        <v>27</v>
      </c>
      <c r="D10006" t="s">
        <v>752</v>
      </c>
      <c r="E10006">
        <v>20000</v>
      </c>
      <c r="F10006" s="20">
        <v>46023</v>
      </c>
      <c r="G10006" s="20"/>
      <c r="H10006" s="20"/>
      <c r="I10006" s="20">
        <v>46019</v>
      </c>
      <c r="J10006" s="20"/>
      <c r="K10006" t="s">
        <v>330</v>
      </c>
      <c r="L10006" t="s">
        <v>753</v>
      </c>
      <c r="M10006" t="s">
        <v>754</v>
      </c>
    </row>
    <row r="10007" spans="1:16" x14ac:dyDescent="0.35">
      <c r="A10007">
        <v>149648</v>
      </c>
      <c r="B10007">
        <v>114</v>
      </c>
      <c r="C10007" t="s">
        <v>27</v>
      </c>
      <c r="D10007" t="s">
        <v>752</v>
      </c>
      <c r="E10007">
        <v>20000</v>
      </c>
      <c r="F10007" s="20">
        <v>46030</v>
      </c>
      <c r="G10007" s="20"/>
      <c r="H10007" s="20"/>
      <c r="I10007" s="20">
        <v>46026</v>
      </c>
      <c r="J10007" s="20"/>
      <c r="K10007" t="s">
        <v>330</v>
      </c>
      <c r="L10007" t="s">
        <v>753</v>
      </c>
      <c r="M10007" t="s">
        <v>754</v>
      </c>
    </row>
    <row r="10008" spans="1:16" x14ac:dyDescent="0.35">
      <c r="A10008">
        <v>149649</v>
      </c>
      <c r="B10008">
        <v>114</v>
      </c>
      <c r="C10008" t="s">
        <v>27</v>
      </c>
      <c r="D10008" t="s">
        <v>752</v>
      </c>
      <c r="E10008">
        <v>20000</v>
      </c>
      <c r="F10008" s="20">
        <v>46037</v>
      </c>
      <c r="G10008" s="20"/>
      <c r="H10008" s="20"/>
      <c r="I10008" s="20">
        <v>46033</v>
      </c>
      <c r="J10008" s="20"/>
      <c r="K10008" t="s">
        <v>330</v>
      </c>
      <c r="L10008" t="s">
        <v>753</v>
      </c>
      <c r="M10008" t="s">
        <v>754</v>
      </c>
    </row>
    <row r="10009" spans="1:16" x14ac:dyDescent="0.35">
      <c r="A10009">
        <v>149650</v>
      </c>
      <c r="B10009">
        <v>114</v>
      </c>
      <c r="C10009" t="s">
        <v>27</v>
      </c>
      <c r="D10009" t="s">
        <v>752</v>
      </c>
      <c r="E10009">
        <v>20000</v>
      </c>
      <c r="F10009" s="20">
        <v>46044</v>
      </c>
      <c r="G10009" s="20"/>
      <c r="H10009" s="20"/>
      <c r="I10009" s="20">
        <v>46040</v>
      </c>
      <c r="J10009" s="20"/>
      <c r="K10009" t="s">
        <v>330</v>
      </c>
      <c r="L10009" t="s">
        <v>753</v>
      </c>
      <c r="M10009" t="s">
        <v>754</v>
      </c>
    </row>
    <row r="10010" spans="1:16" x14ac:dyDescent="0.35">
      <c r="A10010">
        <v>149651</v>
      </c>
      <c r="B10010">
        <v>114</v>
      </c>
      <c r="C10010" t="s">
        <v>27</v>
      </c>
      <c r="D10010" t="s">
        <v>752</v>
      </c>
      <c r="E10010">
        <v>20000</v>
      </c>
      <c r="F10010" s="20">
        <v>46051</v>
      </c>
      <c r="G10010" s="20"/>
      <c r="H10010" s="20"/>
      <c r="I10010" s="20">
        <v>46047</v>
      </c>
      <c r="J10010" s="20"/>
      <c r="K10010" t="s">
        <v>330</v>
      </c>
      <c r="L10010" t="s">
        <v>753</v>
      </c>
      <c r="M10010" t="s">
        <v>754</v>
      </c>
    </row>
    <row r="10011" spans="1:16" x14ac:dyDescent="0.35">
      <c r="A10011">
        <v>149653</v>
      </c>
      <c r="B10011">
        <v>114</v>
      </c>
      <c r="C10011" t="s">
        <v>27</v>
      </c>
      <c r="D10011" t="s">
        <v>1082</v>
      </c>
      <c r="E10011">
        <v>3383</v>
      </c>
      <c r="F10011" s="20">
        <v>45884</v>
      </c>
      <c r="G10011" s="20">
        <v>45883</v>
      </c>
      <c r="H10011" s="20"/>
      <c r="I10011" s="20">
        <v>45869</v>
      </c>
      <c r="J10011" s="20"/>
      <c r="K10011" t="s">
        <v>264</v>
      </c>
      <c r="L10011" t="s">
        <v>812</v>
      </c>
      <c r="M10011" t="s">
        <v>985</v>
      </c>
      <c r="N10011" t="s">
        <v>8567</v>
      </c>
      <c r="P10011" t="s">
        <v>757</v>
      </c>
    </row>
    <row r="10012" spans="1:16" x14ac:dyDescent="0.35">
      <c r="A10012">
        <v>149654</v>
      </c>
      <c r="B10012">
        <v>114</v>
      </c>
      <c r="C10012" t="s">
        <v>27</v>
      </c>
      <c r="D10012" t="s">
        <v>1082</v>
      </c>
      <c r="E10012">
        <v>3500</v>
      </c>
      <c r="F10012" s="20">
        <v>45915</v>
      </c>
      <c r="G10012" s="20"/>
      <c r="H10012" s="20"/>
      <c r="I10012" s="20">
        <v>45900</v>
      </c>
      <c r="J10012" s="20"/>
      <c r="K10012" t="s">
        <v>264</v>
      </c>
      <c r="L10012" t="s">
        <v>812</v>
      </c>
      <c r="M10012" t="s">
        <v>985</v>
      </c>
    </row>
    <row r="10013" spans="1:16" x14ac:dyDescent="0.35">
      <c r="A10013">
        <v>149655</v>
      </c>
      <c r="B10013">
        <v>114</v>
      </c>
      <c r="C10013" t="s">
        <v>27</v>
      </c>
      <c r="D10013" t="s">
        <v>1082</v>
      </c>
      <c r="E10013">
        <v>3500</v>
      </c>
      <c r="F10013" s="20">
        <v>45945</v>
      </c>
      <c r="G10013" s="20"/>
      <c r="H10013" s="20"/>
      <c r="I10013" s="20">
        <v>45930</v>
      </c>
      <c r="J10013" s="20"/>
      <c r="K10013" t="s">
        <v>264</v>
      </c>
      <c r="L10013" t="s">
        <v>812</v>
      </c>
      <c r="M10013" t="s">
        <v>985</v>
      </c>
    </row>
    <row r="10014" spans="1:16" x14ac:dyDescent="0.35">
      <c r="A10014">
        <v>149656</v>
      </c>
      <c r="B10014">
        <v>114</v>
      </c>
      <c r="C10014" t="s">
        <v>27</v>
      </c>
      <c r="D10014" t="s">
        <v>1082</v>
      </c>
      <c r="E10014">
        <v>3500</v>
      </c>
      <c r="F10014" s="20">
        <v>45976</v>
      </c>
      <c r="G10014" s="20"/>
      <c r="H10014" s="20"/>
      <c r="I10014" s="20">
        <v>45961</v>
      </c>
      <c r="J10014" s="20"/>
      <c r="K10014" t="s">
        <v>264</v>
      </c>
      <c r="L10014" t="s">
        <v>812</v>
      </c>
      <c r="M10014" t="s">
        <v>985</v>
      </c>
    </row>
    <row r="10015" spans="1:16" x14ac:dyDescent="0.35">
      <c r="A10015">
        <v>149657</v>
      </c>
      <c r="B10015">
        <v>114</v>
      </c>
      <c r="C10015" t="s">
        <v>27</v>
      </c>
      <c r="D10015" t="s">
        <v>1082</v>
      </c>
      <c r="E10015">
        <v>3500</v>
      </c>
      <c r="F10015" s="20">
        <v>46006</v>
      </c>
      <c r="G10015" s="20"/>
      <c r="H10015" s="20"/>
      <c r="I10015" s="20">
        <v>45991</v>
      </c>
      <c r="J10015" s="20"/>
      <c r="K10015" t="s">
        <v>264</v>
      </c>
      <c r="L10015" t="s">
        <v>812</v>
      </c>
      <c r="M10015" t="s">
        <v>985</v>
      </c>
    </row>
    <row r="10016" spans="1:16" x14ac:dyDescent="0.35">
      <c r="A10016">
        <v>149658</v>
      </c>
      <c r="B10016">
        <v>114</v>
      </c>
      <c r="C10016" t="s">
        <v>27</v>
      </c>
      <c r="D10016" t="s">
        <v>1082</v>
      </c>
      <c r="E10016">
        <v>3500</v>
      </c>
      <c r="F10016" s="20">
        <v>46037</v>
      </c>
      <c r="G10016" s="20"/>
      <c r="H10016" s="20"/>
      <c r="I10016" s="20">
        <v>46022</v>
      </c>
      <c r="J10016" s="20"/>
      <c r="K10016" t="s">
        <v>264</v>
      </c>
      <c r="L10016" t="s">
        <v>812</v>
      </c>
      <c r="M10016" t="s">
        <v>985</v>
      </c>
    </row>
    <row r="10017" spans="1:14" x14ac:dyDescent="0.35">
      <c r="A10017">
        <v>149659</v>
      </c>
      <c r="B10017">
        <v>114</v>
      </c>
      <c r="C10017" t="s">
        <v>27</v>
      </c>
      <c r="D10017" t="s">
        <v>1082</v>
      </c>
      <c r="E10017">
        <v>3500</v>
      </c>
      <c r="F10017" s="20">
        <v>45900</v>
      </c>
      <c r="G10017" s="20"/>
      <c r="H10017" s="20"/>
      <c r="I10017" s="20">
        <v>45885</v>
      </c>
      <c r="J10017" s="20"/>
      <c r="K10017" t="s">
        <v>264</v>
      </c>
      <c r="L10017" t="s">
        <v>812</v>
      </c>
      <c r="M10017" t="s">
        <v>985</v>
      </c>
    </row>
    <row r="10018" spans="1:14" x14ac:dyDescent="0.35">
      <c r="A10018">
        <v>149660</v>
      </c>
      <c r="B10018">
        <v>114</v>
      </c>
      <c r="C10018" t="s">
        <v>27</v>
      </c>
      <c r="D10018" t="s">
        <v>1082</v>
      </c>
      <c r="E10018">
        <v>3500</v>
      </c>
      <c r="F10018" s="20">
        <v>45930</v>
      </c>
      <c r="G10018" s="20"/>
      <c r="H10018" s="20"/>
      <c r="I10018" s="20">
        <v>45916</v>
      </c>
      <c r="J10018" s="20"/>
      <c r="K10018" t="s">
        <v>264</v>
      </c>
      <c r="L10018" t="s">
        <v>812</v>
      </c>
      <c r="M10018" t="s">
        <v>985</v>
      </c>
    </row>
    <row r="10019" spans="1:14" x14ac:dyDescent="0.35">
      <c r="A10019">
        <v>149661</v>
      </c>
      <c r="B10019">
        <v>114</v>
      </c>
      <c r="C10019" t="s">
        <v>27</v>
      </c>
      <c r="D10019" t="s">
        <v>1082</v>
      </c>
      <c r="E10019">
        <v>3500</v>
      </c>
      <c r="F10019" s="20">
        <v>45961</v>
      </c>
      <c r="G10019" s="20"/>
      <c r="H10019" s="20"/>
      <c r="I10019" s="20">
        <v>45946</v>
      </c>
      <c r="J10019" s="20"/>
      <c r="K10019" t="s">
        <v>264</v>
      </c>
      <c r="L10019" t="s">
        <v>812</v>
      </c>
      <c r="M10019" t="s">
        <v>985</v>
      </c>
    </row>
    <row r="10020" spans="1:14" x14ac:dyDescent="0.35">
      <c r="A10020">
        <v>149662</v>
      </c>
      <c r="B10020">
        <v>114</v>
      </c>
      <c r="C10020" t="s">
        <v>27</v>
      </c>
      <c r="D10020" t="s">
        <v>1082</v>
      </c>
      <c r="E10020">
        <v>3500</v>
      </c>
      <c r="F10020" s="20">
        <v>45991</v>
      </c>
      <c r="G10020" s="20"/>
      <c r="H10020" s="20"/>
      <c r="I10020" s="20">
        <v>45977</v>
      </c>
      <c r="J10020" s="20"/>
      <c r="K10020" t="s">
        <v>264</v>
      </c>
      <c r="L10020" t="s">
        <v>812</v>
      </c>
      <c r="M10020" t="s">
        <v>985</v>
      </c>
    </row>
    <row r="10021" spans="1:14" x14ac:dyDescent="0.35">
      <c r="A10021">
        <v>149663</v>
      </c>
      <c r="B10021">
        <v>114</v>
      </c>
      <c r="C10021" t="s">
        <v>27</v>
      </c>
      <c r="D10021" t="s">
        <v>1082</v>
      </c>
      <c r="E10021">
        <v>3500</v>
      </c>
      <c r="F10021" s="20">
        <v>46022</v>
      </c>
      <c r="G10021" s="20"/>
      <c r="H10021" s="20"/>
      <c r="I10021" s="20">
        <v>46007</v>
      </c>
      <c r="J10021" s="20"/>
      <c r="K10021" t="s">
        <v>264</v>
      </c>
      <c r="L10021" t="s">
        <v>812</v>
      </c>
      <c r="M10021" t="s">
        <v>985</v>
      </c>
    </row>
    <row r="10022" spans="1:14" x14ac:dyDescent="0.35">
      <c r="A10022">
        <v>149664</v>
      </c>
      <c r="B10022">
        <v>114</v>
      </c>
      <c r="C10022" t="s">
        <v>27</v>
      </c>
      <c r="D10022" t="s">
        <v>1082</v>
      </c>
      <c r="E10022">
        <v>3500</v>
      </c>
      <c r="F10022" s="20">
        <v>46053</v>
      </c>
      <c r="G10022" s="20"/>
      <c r="H10022" s="20"/>
      <c r="I10022" s="20">
        <v>46038</v>
      </c>
      <c r="J10022" s="20"/>
      <c r="K10022" t="s">
        <v>264</v>
      </c>
      <c r="L10022" t="s">
        <v>812</v>
      </c>
      <c r="M10022" t="s">
        <v>985</v>
      </c>
    </row>
    <row r="10023" spans="1:14" x14ac:dyDescent="0.35">
      <c r="A10023">
        <v>153450</v>
      </c>
      <c r="B10023">
        <v>114</v>
      </c>
      <c r="C10023" t="s">
        <v>27</v>
      </c>
      <c r="D10023" t="s">
        <v>952</v>
      </c>
      <c r="E10023">
        <v>1998.6</v>
      </c>
      <c r="F10023" s="20">
        <v>45902</v>
      </c>
      <c r="G10023" s="20"/>
      <c r="H10023" s="20"/>
      <c r="I10023" s="20">
        <v>45874</v>
      </c>
      <c r="J10023" s="20">
        <v>45876</v>
      </c>
      <c r="K10023" t="s">
        <v>330</v>
      </c>
      <c r="N10023" t="s">
        <v>8568</v>
      </c>
    </row>
    <row r="10024" spans="1:14" x14ac:dyDescent="0.35">
      <c r="A10024">
        <v>153451</v>
      </c>
      <c r="B10024">
        <v>114</v>
      </c>
      <c r="C10024" t="s">
        <v>27</v>
      </c>
      <c r="D10024" t="s">
        <v>804</v>
      </c>
      <c r="E10024">
        <v>488.9</v>
      </c>
      <c r="F10024" s="20">
        <v>45895</v>
      </c>
      <c r="G10024" s="20"/>
      <c r="H10024" s="20"/>
      <c r="I10024" s="20">
        <v>45874</v>
      </c>
      <c r="J10024" s="20">
        <v>45876</v>
      </c>
      <c r="K10024" t="s">
        <v>330</v>
      </c>
      <c r="N10024" t="s">
        <v>8569</v>
      </c>
    </row>
    <row r="10025" spans="1:14" x14ac:dyDescent="0.35">
      <c r="A10025">
        <v>153452</v>
      </c>
      <c r="B10025">
        <v>114</v>
      </c>
      <c r="C10025" t="s">
        <v>27</v>
      </c>
      <c r="D10025" t="s">
        <v>875</v>
      </c>
      <c r="E10025">
        <v>519.6</v>
      </c>
      <c r="F10025" s="20">
        <v>45888</v>
      </c>
      <c r="G10025" s="20"/>
      <c r="H10025" s="20"/>
      <c r="I10025" s="20">
        <v>45874</v>
      </c>
      <c r="J10025" s="20">
        <v>45876</v>
      </c>
      <c r="K10025" t="s">
        <v>330</v>
      </c>
      <c r="N10025" t="s">
        <v>8570</v>
      </c>
    </row>
    <row r="10026" spans="1:14" x14ac:dyDescent="0.35">
      <c r="A10026">
        <v>153453</v>
      </c>
      <c r="B10026">
        <v>114</v>
      </c>
      <c r="C10026" t="s">
        <v>27</v>
      </c>
      <c r="D10026" t="s">
        <v>784</v>
      </c>
      <c r="E10026">
        <v>101.85</v>
      </c>
      <c r="F10026" s="20">
        <v>45888</v>
      </c>
      <c r="G10026" s="20"/>
      <c r="H10026" s="20"/>
      <c r="I10026" s="20">
        <v>45874</v>
      </c>
      <c r="J10026" s="20">
        <v>45876</v>
      </c>
      <c r="K10026" t="s">
        <v>330</v>
      </c>
      <c r="N10026" t="s">
        <v>8571</v>
      </c>
    </row>
    <row r="10027" spans="1:14" x14ac:dyDescent="0.35">
      <c r="A10027">
        <v>153457</v>
      </c>
      <c r="B10027">
        <v>114</v>
      </c>
      <c r="C10027" t="s">
        <v>27</v>
      </c>
      <c r="D10027" t="s">
        <v>777</v>
      </c>
      <c r="E10027">
        <v>451.92</v>
      </c>
      <c r="F10027" s="20">
        <v>45889</v>
      </c>
      <c r="G10027" s="20"/>
      <c r="H10027" s="20"/>
      <c r="I10027" s="20">
        <v>45875</v>
      </c>
      <c r="J10027" s="20">
        <v>45876</v>
      </c>
      <c r="K10027" t="s">
        <v>330</v>
      </c>
      <c r="N10027" t="s">
        <v>8572</v>
      </c>
    </row>
    <row r="10028" spans="1:14" x14ac:dyDescent="0.35">
      <c r="A10028">
        <v>153459</v>
      </c>
      <c r="B10028">
        <v>114</v>
      </c>
      <c r="C10028" t="s">
        <v>27</v>
      </c>
      <c r="D10028" t="s">
        <v>777</v>
      </c>
      <c r="E10028">
        <v>3748.45</v>
      </c>
      <c r="F10028" s="20">
        <v>45889</v>
      </c>
      <c r="G10028" s="20"/>
      <c r="H10028" s="20"/>
      <c r="I10028" s="20">
        <v>45875</v>
      </c>
      <c r="J10028" s="20">
        <v>45876</v>
      </c>
      <c r="K10028" t="s">
        <v>330</v>
      </c>
      <c r="N10028" t="s">
        <v>8573</v>
      </c>
    </row>
    <row r="10029" spans="1:14" x14ac:dyDescent="0.35">
      <c r="A10029">
        <v>153460</v>
      </c>
      <c r="B10029">
        <v>114</v>
      </c>
      <c r="C10029" t="s">
        <v>27</v>
      </c>
      <c r="D10029" t="s">
        <v>1292</v>
      </c>
      <c r="E10029">
        <v>700.18</v>
      </c>
      <c r="F10029" s="20">
        <v>45889</v>
      </c>
      <c r="G10029" s="20"/>
      <c r="H10029" s="20"/>
      <c r="I10029" s="20">
        <v>45875</v>
      </c>
      <c r="J10029" s="20">
        <v>45876</v>
      </c>
      <c r="K10029" t="s">
        <v>330</v>
      </c>
      <c r="N10029" t="s">
        <v>8574</v>
      </c>
    </row>
    <row r="10030" spans="1:14" x14ac:dyDescent="0.35">
      <c r="A10030">
        <v>153462</v>
      </c>
      <c r="B10030">
        <v>114</v>
      </c>
      <c r="C10030" t="s">
        <v>27</v>
      </c>
      <c r="D10030" t="s">
        <v>872</v>
      </c>
      <c r="E10030">
        <v>979.05</v>
      </c>
      <c r="F10030" s="20">
        <v>45889</v>
      </c>
      <c r="G10030" s="20"/>
      <c r="H10030" s="20"/>
      <c r="I10030" s="20">
        <v>45874</v>
      </c>
      <c r="J10030" s="20">
        <v>45876</v>
      </c>
      <c r="K10030" t="s">
        <v>330</v>
      </c>
      <c r="N10030" t="s">
        <v>8575</v>
      </c>
    </row>
    <row r="10031" spans="1:14" x14ac:dyDescent="0.35">
      <c r="A10031">
        <v>153464</v>
      </c>
      <c r="B10031">
        <v>114</v>
      </c>
      <c r="C10031" t="s">
        <v>27</v>
      </c>
      <c r="D10031" t="s">
        <v>848</v>
      </c>
      <c r="E10031">
        <v>1321.13</v>
      </c>
      <c r="F10031" s="20">
        <v>45896</v>
      </c>
      <c r="G10031" s="20"/>
      <c r="H10031" s="20"/>
      <c r="I10031" s="20">
        <v>45874</v>
      </c>
      <c r="J10031" s="20">
        <v>45876</v>
      </c>
      <c r="K10031" t="s">
        <v>330</v>
      </c>
      <c r="N10031" t="s">
        <v>8576</v>
      </c>
    </row>
    <row r="10032" spans="1:14" x14ac:dyDescent="0.35">
      <c r="A10032">
        <v>153465</v>
      </c>
      <c r="B10032">
        <v>114</v>
      </c>
      <c r="C10032" t="s">
        <v>27</v>
      </c>
      <c r="D10032" t="s">
        <v>765</v>
      </c>
      <c r="E10032">
        <v>882.73</v>
      </c>
      <c r="F10032" s="20">
        <v>45898</v>
      </c>
      <c r="G10032" s="20"/>
      <c r="H10032" s="20"/>
      <c r="I10032" s="20">
        <v>45875</v>
      </c>
      <c r="J10032" s="20">
        <v>45876</v>
      </c>
      <c r="K10032" t="s">
        <v>330</v>
      </c>
      <c r="N10032" t="s">
        <v>8577</v>
      </c>
    </row>
    <row r="10033" spans="1:14" x14ac:dyDescent="0.35">
      <c r="A10033">
        <v>153468</v>
      </c>
      <c r="B10033">
        <v>114</v>
      </c>
      <c r="C10033" t="s">
        <v>27</v>
      </c>
      <c r="D10033" t="s">
        <v>794</v>
      </c>
      <c r="E10033">
        <v>979.2</v>
      </c>
      <c r="F10033" s="20">
        <v>45889</v>
      </c>
      <c r="G10033" s="20"/>
      <c r="H10033" s="20"/>
      <c r="I10033" s="20">
        <v>45875</v>
      </c>
      <c r="J10033" s="20">
        <v>45876</v>
      </c>
      <c r="K10033" t="s">
        <v>330</v>
      </c>
      <c r="N10033" t="s">
        <v>8578</v>
      </c>
    </row>
    <row r="10034" spans="1:14" x14ac:dyDescent="0.35">
      <c r="A10034">
        <v>153469</v>
      </c>
      <c r="B10034">
        <v>114</v>
      </c>
      <c r="C10034" t="s">
        <v>27</v>
      </c>
      <c r="D10034" t="s">
        <v>782</v>
      </c>
      <c r="E10034">
        <v>403.4</v>
      </c>
      <c r="F10034" s="20">
        <v>45889</v>
      </c>
      <c r="G10034" s="20"/>
      <c r="H10034" s="20"/>
      <c r="I10034" s="20">
        <v>45875</v>
      </c>
      <c r="J10034" s="20">
        <v>45876</v>
      </c>
      <c r="K10034" t="s">
        <v>330</v>
      </c>
      <c r="N10034" t="s">
        <v>8579</v>
      </c>
    </row>
    <row r="10035" spans="1:14" x14ac:dyDescent="0.35">
      <c r="A10035">
        <v>153470</v>
      </c>
      <c r="B10035">
        <v>114</v>
      </c>
      <c r="C10035" t="s">
        <v>27</v>
      </c>
      <c r="D10035" t="s">
        <v>979</v>
      </c>
      <c r="E10035">
        <v>1274.24</v>
      </c>
      <c r="F10035" s="20">
        <v>45887</v>
      </c>
      <c r="G10035" s="20"/>
      <c r="H10035" s="20"/>
      <c r="I10035" s="20">
        <v>45874</v>
      </c>
      <c r="J10035" s="20">
        <v>45876</v>
      </c>
      <c r="K10035" t="s">
        <v>330</v>
      </c>
      <c r="N10035" t="s">
        <v>8580</v>
      </c>
    </row>
    <row r="10036" spans="1:14" x14ac:dyDescent="0.35">
      <c r="A10036">
        <v>153471</v>
      </c>
      <c r="B10036">
        <v>114</v>
      </c>
      <c r="C10036" t="s">
        <v>27</v>
      </c>
      <c r="D10036" t="s">
        <v>801</v>
      </c>
      <c r="E10036">
        <v>367</v>
      </c>
      <c r="F10036" s="20">
        <v>45887</v>
      </c>
      <c r="G10036" s="20"/>
      <c r="H10036" s="20"/>
      <c r="I10036" s="20">
        <v>45875</v>
      </c>
      <c r="J10036" s="20">
        <v>45876</v>
      </c>
      <c r="K10036" t="s">
        <v>330</v>
      </c>
      <c r="N10036" t="s">
        <v>8581</v>
      </c>
    </row>
    <row r="10037" spans="1:14" x14ac:dyDescent="0.35">
      <c r="A10037">
        <v>153473</v>
      </c>
      <c r="B10037">
        <v>114</v>
      </c>
      <c r="C10037" t="s">
        <v>27</v>
      </c>
      <c r="D10037" t="s">
        <v>979</v>
      </c>
      <c r="E10037">
        <v>3907.48</v>
      </c>
      <c r="F10037" s="20">
        <v>45887</v>
      </c>
      <c r="G10037" s="20"/>
      <c r="H10037" s="20"/>
      <c r="I10037" s="20">
        <v>45874</v>
      </c>
      <c r="J10037" s="20">
        <v>45876</v>
      </c>
      <c r="K10037" t="s">
        <v>330</v>
      </c>
      <c r="N10037" t="s">
        <v>8582</v>
      </c>
    </row>
    <row r="10038" spans="1:14" x14ac:dyDescent="0.35">
      <c r="A10038">
        <v>153475</v>
      </c>
      <c r="B10038">
        <v>114</v>
      </c>
      <c r="C10038" t="s">
        <v>27</v>
      </c>
      <c r="D10038" t="s">
        <v>777</v>
      </c>
      <c r="E10038">
        <v>1179.49</v>
      </c>
      <c r="F10038" s="20">
        <v>45890</v>
      </c>
      <c r="G10038" s="20"/>
      <c r="H10038" s="20"/>
      <c r="I10038" s="20">
        <v>45876</v>
      </c>
      <c r="J10038" s="20">
        <v>45876</v>
      </c>
      <c r="K10038" t="s">
        <v>330</v>
      </c>
      <c r="N10038" t="s">
        <v>8583</v>
      </c>
    </row>
    <row r="10039" spans="1:14" x14ac:dyDescent="0.35">
      <c r="A10039">
        <v>153476</v>
      </c>
      <c r="B10039">
        <v>114</v>
      </c>
      <c r="C10039" t="s">
        <v>27</v>
      </c>
      <c r="D10039" t="s">
        <v>979</v>
      </c>
      <c r="E10039">
        <v>139.80000000000001</v>
      </c>
      <c r="F10039" s="20">
        <v>45889</v>
      </c>
      <c r="G10039" s="20"/>
      <c r="H10039" s="20"/>
      <c r="I10039" s="20">
        <v>45875</v>
      </c>
      <c r="J10039" s="20">
        <v>45876</v>
      </c>
      <c r="K10039" t="s">
        <v>330</v>
      </c>
      <c r="N10039" t="s">
        <v>8584</v>
      </c>
    </row>
    <row r="10040" spans="1:14" x14ac:dyDescent="0.35">
      <c r="A10040">
        <v>153477</v>
      </c>
      <c r="B10040">
        <v>114</v>
      </c>
      <c r="C10040" t="s">
        <v>27</v>
      </c>
      <c r="E10040">
        <v>540</v>
      </c>
      <c r="F10040" s="20">
        <v>45903</v>
      </c>
      <c r="G10040" s="20"/>
      <c r="H10040" s="20"/>
      <c r="I10040" s="20">
        <v>45873</v>
      </c>
      <c r="J10040" s="20">
        <v>45876</v>
      </c>
      <c r="K10040" t="s">
        <v>330</v>
      </c>
      <c r="N10040" t="s">
        <v>8585</v>
      </c>
    </row>
    <row r="10041" spans="1:14" x14ac:dyDescent="0.35">
      <c r="A10041">
        <v>153480</v>
      </c>
      <c r="B10041">
        <v>114</v>
      </c>
      <c r="C10041" t="s">
        <v>27</v>
      </c>
      <c r="D10041" t="s">
        <v>872</v>
      </c>
      <c r="E10041">
        <v>783.11</v>
      </c>
      <c r="F10041" s="20">
        <v>45889</v>
      </c>
      <c r="G10041" s="20"/>
      <c r="H10041" s="20"/>
      <c r="I10041" s="20">
        <v>45874</v>
      </c>
      <c r="J10041" s="20">
        <v>45876</v>
      </c>
      <c r="K10041" t="s">
        <v>330</v>
      </c>
      <c r="N10041" t="s">
        <v>8586</v>
      </c>
    </row>
    <row r="10042" spans="1:14" x14ac:dyDescent="0.35">
      <c r="A10042">
        <v>153483</v>
      </c>
      <c r="B10042">
        <v>114</v>
      </c>
      <c r="C10042" t="s">
        <v>27</v>
      </c>
      <c r="D10042" t="s">
        <v>1414</v>
      </c>
      <c r="E10042">
        <v>1661.9</v>
      </c>
      <c r="F10042" s="20">
        <v>45896</v>
      </c>
      <c r="G10042" s="20"/>
      <c r="H10042" s="20"/>
      <c r="I10042" s="20">
        <v>45875</v>
      </c>
      <c r="J10042" s="20">
        <v>45876</v>
      </c>
      <c r="K10042" t="s">
        <v>330</v>
      </c>
      <c r="N10042" t="s">
        <v>8587</v>
      </c>
    </row>
    <row r="10043" spans="1:14" x14ac:dyDescent="0.35">
      <c r="A10043">
        <v>153486</v>
      </c>
      <c r="B10043">
        <v>114</v>
      </c>
      <c r="C10043" t="s">
        <v>27</v>
      </c>
      <c r="D10043" t="s">
        <v>1336</v>
      </c>
      <c r="E10043">
        <v>55.86</v>
      </c>
      <c r="F10043" s="20">
        <v>45885</v>
      </c>
      <c r="G10043" s="20"/>
      <c r="H10043" s="20"/>
      <c r="I10043" s="20">
        <v>45875</v>
      </c>
      <c r="J10043" s="20">
        <v>45876</v>
      </c>
      <c r="K10043" t="s">
        <v>330</v>
      </c>
      <c r="N10043" t="s">
        <v>8588</v>
      </c>
    </row>
    <row r="10044" spans="1:14" x14ac:dyDescent="0.35">
      <c r="A10044">
        <v>153488</v>
      </c>
      <c r="B10044">
        <v>114</v>
      </c>
      <c r="C10044" t="s">
        <v>27</v>
      </c>
      <c r="D10044" t="s">
        <v>775</v>
      </c>
      <c r="E10044">
        <v>250.35</v>
      </c>
      <c r="F10044" s="20">
        <v>45889</v>
      </c>
      <c r="G10044" s="20"/>
      <c r="H10044" s="20"/>
      <c r="I10044" s="20">
        <v>45875</v>
      </c>
      <c r="J10044" s="20">
        <v>45876</v>
      </c>
      <c r="K10044" t="s">
        <v>330</v>
      </c>
      <c r="N10044" t="s">
        <v>8589</v>
      </c>
    </row>
    <row r="10045" spans="1:14" x14ac:dyDescent="0.35">
      <c r="A10045">
        <v>153490</v>
      </c>
      <c r="B10045">
        <v>114</v>
      </c>
      <c r="C10045" t="s">
        <v>27</v>
      </c>
      <c r="D10045" t="s">
        <v>824</v>
      </c>
      <c r="E10045">
        <v>593.79999999999995</v>
      </c>
      <c r="F10045" s="20">
        <v>45888</v>
      </c>
      <c r="G10045" s="20"/>
      <c r="H10045" s="20"/>
      <c r="I10045" s="20">
        <v>45874</v>
      </c>
      <c r="J10045" s="20">
        <v>45876</v>
      </c>
      <c r="K10045" t="s">
        <v>330</v>
      </c>
      <c r="N10045" t="s">
        <v>8590</v>
      </c>
    </row>
    <row r="10046" spans="1:14" x14ac:dyDescent="0.35">
      <c r="A10046">
        <v>153503</v>
      </c>
      <c r="B10046">
        <v>114</v>
      </c>
      <c r="C10046" t="s">
        <v>27</v>
      </c>
      <c r="D10046" t="s">
        <v>775</v>
      </c>
      <c r="E10046">
        <v>267.60000000000002</v>
      </c>
      <c r="F10046" s="20">
        <v>45888</v>
      </c>
      <c r="G10046" s="20"/>
      <c r="H10046" s="20"/>
      <c r="I10046" s="20">
        <v>45874</v>
      </c>
      <c r="J10046" s="20">
        <v>45876</v>
      </c>
      <c r="K10046" t="s">
        <v>330</v>
      </c>
      <c r="N10046" t="s">
        <v>8591</v>
      </c>
    </row>
    <row r="10047" spans="1:14" x14ac:dyDescent="0.35">
      <c r="A10047">
        <v>153513</v>
      </c>
      <c r="B10047">
        <v>114</v>
      </c>
      <c r="C10047" t="s">
        <v>27</v>
      </c>
      <c r="D10047" t="s">
        <v>821</v>
      </c>
      <c r="E10047">
        <v>1705.3</v>
      </c>
      <c r="F10047" s="20">
        <v>45889</v>
      </c>
      <c r="G10047" s="20"/>
      <c r="H10047" s="20"/>
      <c r="I10047" s="20">
        <v>45875</v>
      </c>
      <c r="J10047" s="20">
        <v>45876</v>
      </c>
      <c r="K10047" t="s">
        <v>330</v>
      </c>
      <c r="N10047" t="s">
        <v>8592</v>
      </c>
    </row>
    <row r="10048" spans="1:14" x14ac:dyDescent="0.35">
      <c r="A10048">
        <v>153514</v>
      </c>
      <c r="B10048">
        <v>114</v>
      </c>
      <c r="C10048" t="s">
        <v>27</v>
      </c>
      <c r="D10048" t="s">
        <v>821</v>
      </c>
      <c r="E10048">
        <v>1410</v>
      </c>
      <c r="F10048" s="20">
        <v>45889</v>
      </c>
      <c r="G10048" s="20"/>
      <c r="H10048" s="20"/>
      <c r="I10048" s="20">
        <v>45875</v>
      </c>
      <c r="J10048" s="20">
        <v>45876</v>
      </c>
      <c r="K10048" t="s">
        <v>330</v>
      </c>
      <c r="N10048" t="s">
        <v>8593</v>
      </c>
    </row>
    <row r="10049" spans="1:16" x14ac:dyDescent="0.35">
      <c r="A10049">
        <v>153515</v>
      </c>
      <c r="B10049">
        <v>114</v>
      </c>
      <c r="C10049" t="s">
        <v>27</v>
      </c>
      <c r="D10049" t="s">
        <v>819</v>
      </c>
      <c r="E10049">
        <v>3407.8</v>
      </c>
      <c r="F10049" s="20">
        <v>45889</v>
      </c>
      <c r="G10049" s="20"/>
      <c r="H10049" s="20"/>
      <c r="I10049" s="20">
        <v>45875</v>
      </c>
      <c r="J10049" s="20">
        <v>45876</v>
      </c>
      <c r="K10049" t="s">
        <v>330</v>
      </c>
      <c r="N10049" t="s">
        <v>8594</v>
      </c>
    </row>
    <row r="10050" spans="1:16" x14ac:dyDescent="0.35">
      <c r="A10050">
        <v>153516</v>
      </c>
      <c r="B10050">
        <v>114</v>
      </c>
      <c r="C10050" t="s">
        <v>27</v>
      </c>
      <c r="D10050" t="s">
        <v>819</v>
      </c>
      <c r="E10050">
        <v>2100</v>
      </c>
      <c r="F10050" s="20">
        <v>45889</v>
      </c>
      <c r="G10050" s="20"/>
      <c r="H10050" s="20"/>
      <c r="I10050" s="20">
        <v>45875</v>
      </c>
      <c r="J10050" s="20">
        <v>45876</v>
      </c>
      <c r="K10050" t="s">
        <v>330</v>
      </c>
      <c r="N10050" t="s">
        <v>8595</v>
      </c>
    </row>
    <row r="10051" spans="1:16" x14ac:dyDescent="0.35">
      <c r="A10051">
        <v>153517</v>
      </c>
      <c r="B10051">
        <v>114</v>
      </c>
      <c r="C10051" t="s">
        <v>27</v>
      </c>
      <c r="D10051" t="s">
        <v>982</v>
      </c>
      <c r="E10051">
        <v>3238.55</v>
      </c>
      <c r="F10051" s="20">
        <v>45888</v>
      </c>
      <c r="G10051" s="20"/>
      <c r="H10051" s="20"/>
      <c r="I10051" s="20">
        <v>45874</v>
      </c>
      <c r="J10051" s="20">
        <v>45876</v>
      </c>
      <c r="K10051" t="s">
        <v>330</v>
      </c>
      <c r="N10051" t="s">
        <v>8596</v>
      </c>
    </row>
    <row r="10052" spans="1:16" x14ac:dyDescent="0.35">
      <c r="A10052">
        <v>153519</v>
      </c>
      <c r="B10052">
        <v>114</v>
      </c>
      <c r="C10052" t="s">
        <v>27</v>
      </c>
      <c r="D10052" t="s">
        <v>964</v>
      </c>
      <c r="E10052">
        <v>4304.5600000000004</v>
      </c>
      <c r="F10052" s="20">
        <v>45887</v>
      </c>
      <c r="G10052" s="20"/>
      <c r="H10052" s="20"/>
      <c r="I10052" s="20">
        <v>45873</v>
      </c>
      <c r="J10052" s="20">
        <v>45876</v>
      </c>
      <c r="K10052" t="s">
        <v>330</v>
      </c>
      <c r="N10052" t="s">
        <v>8597</v>
      </c>
    </row>
    <row r="10053" spans="1:16" x14ac:dyDescent="0.35">
      <c r="A10053">
        <v>153521</v>
      </c>
      <c r="B10053">
        <v>114</v>
      </c>
      <c r="C10053" t="s">
        <v>27</v>
      </c>
      <c r="D10053" t="s">
        <v>765</v>
      </c>
      <c r="E10053">
        <v>923.9</v>
      </c>
      <c r="F10053" s="20">
        <v>45898</v>
      </c>
      <c r="G10053" s="20"/>
      <c r="H10053" s="20"/>
      <c r="I10053" s="20">
        <v>45874</v>
      </c>
      <c r="J10053" s="20">
        <v>45876</v>
      </c>
      <c r="K10053" t="s">
        <v>330</v>
      </c>
      <c r="N10053" t="s">
        <v>8598</v>
      </c>
    </row>
    <row r="10054" spans="1:16" x14ac:dyDescent="0.35">
      <c r="A10054">
        <v>153527</v>
      </c>
      <c r="B10054">
        <v>114</v>
      </c>
      <c r="C10054" t="s">
        <v>27</v>
      </c>
      <c r="D10054" t="s">
        <v>817</v>
      </c>
      <c r="E10054">
        <v>1595.82</v>
      </c>
      <c r="F10054" s="20">
        <v>45889</v>
      </c>
      <c r="G10054" s="20"/>
      <c r="H10054" s="20"/>
      <c r="I10054" s="20">
        <v>45875</v>
      </c>
      <c r="J10054" s="20">
        <v>45876</v>
      </c>
      <c r="K10054" t="s">
        <v>330</v>
      </c>
      <c r="N10054" t="s">
        <v>8599</v>
      </c>
    </row>
    <row r="10055" spans="1:16" x14ac:dyDescent="0.35">
      <c r="A10055">
        <v>153535</v>
      </c>
      <c r="B10055">
        <v>114</v>
      </c>
      <c r="C10055" t="s">
        <v>27</v>
      </c>
      <c r="D10055" t="s">
        <v>801</v>
      </c>
      <c r="E10055">
        <v>878.5</v>
      </c>
      <c r="F10055" s="20">
        <v>45885</v>
      </c>
      <c r="G10055" s="20"/>
      <c r="H10055" s="20"/>
      <c r="I10055" s="20">
        <v>45874</v>
      </c>
      <c r="J10055" s="20">
        <v>45876</v>
      </c>
      <c r="K10055" t="s">
        <v>330</v>
      </c>
      <c r="N10055" t="s">
        <v>8600</v>
      </c>
    </row>
    <row r="10056" spans="1:16" x14ac:dyDescent="0.35">
      <c r="A10056">
        <v>153599</v>
      </c>
      <c r="B10056">
        <v>114</v>
      </c>
      <c r="C10056" t="s">
        <v>27</v>
      </c>
      <c r="D10056" t="s">
        <v>8601</v>
      </c>
      <c r="E10056">
        <v>1650</v>
      </c>
      <c r="F10056" s="20">
        <v>45890</v>
      </c>
      <c r="G10056" s="20"/>
      <c r="H10056" s="20"/>
      <c r="I10056" s="20">
        <v>45874</v>
      </c>
      <c r="J10056" s="20">
        <v>45877</v>
      </c>
      <c r="K10056" t="s">
        <v>264</v>
      </c>
      <c r="L10056" t="s">
        <v>791</v>
      </c>
      <c r="M10056" t="s">
        <v>2129</v>
      </c>
      <c r="N10056" t="s">
        <v>3005</v>
      </c>
    </row>
    <row r="10057" spans="1:16" x14ac:dyDescent="0.35">
      <c r="A10057">
        <v>153602</v>
      </c>
      <c r="B10057">
        <v>114</v>
      </c>
      <c r="C10057" t="s">
        <v>27</v>
      </c>
      <c r="D10057" t="s">
        <v>8602</v>
      </c>
      <c r="E10057">
        <v>700</v>
      </c>
      <c r="F10057" s="20">
        <v>45887</v>
      </c>
      <c r="G10057" s="20"/>
      <c r="H10057" s="20"/>
      <c r="I10057" s="20">
        <v>45875</v>
      </c>
      <c r="J10057" s="20">
        <v>45877</v>
      </c>
      <c r="K10057" t="s">
        <v>264</v>
      </c>
      <c r="L10057" t="s">
        <v>791</v>
      </c>
      <c r="M10057" t="s">
        <v>792</v>
      </c>
      <c r="N10057" t="s">
        <v>793</v>
      </c>
    </row>
    <row r="10058" spans="1:16" x14ac:dyDescent="0.35">
      <c r="A10058">
        <v>146759</v>
      </c>
      <c r="B10058">
        <v>114</v>
      </c>
      <c r="C10058" t="s">
        <v>27</v>
      </c>
      <c r="D10058" t="s">
        <v>885</v>
      </c>
      <c r="E10058">
        <v>1645</v>
      </c>
      <c r="F10058" s="20">
        <v>45881</v>
      </c>
      <c r="G10058" s="20">
        <v>45881</v>
      </c>
      <c r="H10058" s="20"/>
      <c r="I10058" s="20">
        <v>45852</v>
      </c>
      <c r="J10058" s="20">
        <v>45853</v>
      </c>
      <c r="K10058" t="s">
        <v>330</v>
      </c>
      <c r="L10058" t="s">
        <v>766</v>
      </c>
      <c r="M10058" t="s">
        <v>770</v>
      </c>
      <c r="N10058" t="s">
        <v>8603</v>
      </c>
      <c r="P10058" t="s">
        <v>757</v>
      </c>
    </row>
    <row r="10059" spans="1:16" x14ac:dyDescent="0.35">
      <c r="A10059">
        <v>146765</v>
      </c>
      <c r="B10059">
        <v>114</v>
      </c>
      <c r="C10059" t="s">
        <v>27</v>
      </c>
      <c r="D10059" t="s">
        <v>772</v>
      </c>
      <c r="E10059">
        <v>3040.8</v>
      </c>
      <c r="F10059" s="20">
        <v>45881</v>
      </c>
      <c r="G10059" s="20">
        <v>45881</v>
      </c>
      <c r="H10059" s="20"/>
      <c r="I10059" s="20">
        <v>45852</v>
      </c>
      <c r="J10059" s="20">
        <v>45853</v>
      </c>
      <c r="K10059" t="s">
        <v>330</v>
      </c>
      <c r="L10059" t="s">
        <v>766</v>
      </c>
      <c r="M10059" t="s">
        <v>770</v>
      </c>
      <c r="N10059" t="s">
        <v>8604</v>
      </c>
      <c r="P10059" t="s">
        <v>757</v>
      </c>
    </row>
    <row r="10060" spans="1:16" x14ac:dyDescent="0.35">
      <c r="A10060">
        <v>146793</v>
      </c>
      <c r="B10060">
        <v>114</v>
      </c>
      <c r="C10060" t="s">
        <v>27</v>
      </c>
      <c r="D10060" t="s">
        <v>769</v>
      </c>
      <c r="E10060">
        <v>4461.6000000000004</v>
      </c>
      <c r="F10060" s="20">
        <v>45882</v>
      </c>
      <c r="G10060" s="20">
        <v>45881</v>
      </c>
      <c r="H10060" s="20"/>
      <c r="I10060" s="20">
        <v>45850</v>
      </c>
      <c r="J10060" s="20">
        <v>45853</v>
      </c>
      <c r="K10060" t="s">
        <v>330</v>
      </c>
      <c r="L10060" t="s">
        <v>766</v>
      </c>
      <c r="M10060" t="s">
        <v>770</v>
      </c>
      <c r="N10060" t="s">
        <v>8605</v>
      </c>
      <c r="P10060" t="s">
        <v>757</v>
      </c>
    </row>
    <row r="10061" spans="1:16" x14ac:dyDescent="0.35">
      <c r="A10061">
        <v>146794</v>
      </c>
      <c r="B10061">
        <v>114</v>
      </c>
      <c r="C10061" t="s">
        <v>27</v>
      </c>
      <c r="D10061" t="s">
        <v>769</v>
      </c>
      <c r="E10061">
        <v>1248</v>
      </c>
      <c r="F10061" s="20">
        <v>45882</v>
      </c>
      <c r="G10061" s="20">
        <v>45881</v>
      </c>
      <c r="H10061" s="20"/>
      <c r="I10061" s="20">
        <v>45850</v>
      </c>
      <c r="J10061" s="20">
        <v>45853</v>
      </c>
      <c r="K10061" t="s">
        <v>330</v>
      </c>
      <c r="L10061" t="s">
        <v>766</v>
      </c>
      <c r="M10061" t="s">
        <v>770</v>
      </c>
      <c r="N10061" t="s">
        <v>8606</v>
      </c>
      <c r="P10061" t="s">
        <v>757</v>
      </c>
    </row>
    <row r="10062" spans="1:16" x14ac:dyDescent="0.35">
      <c r="A10062">
        <v>146796</v>
      </c>
      <c r="B10062">
        <v>114</v>
      </c>
      <c r="C10062" t="s">
        <v>27</v>
      </c>
      <c r="D10062" t="s">
        <v>769</v>
      </c>
      <c r="E10062">
        <v>8923.2000000000007</v>
      </c>
      <c r="F10062" s="20">
        <v>45883</v>
      </c>
      <c r="G10062" s="20">
        <v>45883</v>
      </c>
      <c r="H10062" s="20"/>
      <c r="I10062" s="20">
        <v>45852</v>
      </c>
      <c r="J10062" s="20">
        <v>45853</v>
      </c>
      <c r="K10062" t="s">
        <v>330</v>
      </c>
      <c r="L10062" t="s">
        <v>766</v>
      </c>
      <c r="M10062" t="s">
        <v>770</v>
      </c>
      <c r="N10062" t="s">
        <v>8607</v>
      </c>
      <c r="P10062" t="s">
        <v>757</v>
      </c>
    </row>
    <row r="10063" spans="1:16" x14ac:dyDescent="0.35">
      <c r="A10063">
        <v>146798</v>
      </c>
      <c r="B10063">
        <v>114</v>
      </c>
      <c r="C10063" t="s">
        <v>27</v>
      </c>
      <c r="D10063" t="s">
        <v>769</v>
      </c>
      <c r="E10063">
        <v>1382.15</v>
      </c>
      <c r="F10063" s="20">
        <v>45883</v>
      </c>
      <c r="G10063" s="20">
        <v>45883</v>
      </c>
      <c r="H10063" s="20"/>
      <c r="I10063" s="20">
        <v>45852</v>
      </c>
      <c r="J10063" s="20">
        <v>45853</v>
      </c>
      <c r="K10063" t="s">
        <v>330</v>
      </c>
      <c r="L10063" t="s">
        <v>766</v>
      </c>
      <c r="M10063" t="s">
        <v>770</v>
      </c>
      <c r="N10063" t="s">
        <v>8608</v>
      </c>
      <c r="P10063" t="s">
        <v>757</v>
      </c>
    </row>
    <row r="10064" spans="1:16" x14ac:dyDescent="0.35">
      <c r="A10064">
        <v>147000</v>
      </c>
      <c r="B10064">
        <v>114</v>
      </c>
      <c r="C10064" t="s">
        <v>27</v>
      </c>
      <c r="D10064" t="s">
        <v>1244</v>
      </c>
      <c r="E10064">
        <v>9939.0499999999993</v>
      </c>
      <c r="F10064" s="20">
        <v>45894</v>
      </c>
      <c r="G10064" s="20"/>
      <c r="H10064" s="20"/>
      <c r="I10064" s="20">
        <v>45853</v>
      </c>
      <c r="J10064" s="20">
        <v>45854</v>
      </c>
      <c r="K10064" t="s">
        <v>330</v>
      </c>
      <c r="L10064" t="s">
        <v>762</v>
      </c>
      <c r="M10064" t="s">
        <v>1245</v>
      </c>
      <c r="N10064" t="s">
        <v>8609</v>
      </c>
    </row>
    <row r="10065" spans="1:16" x14ac:dyDescent="0.35">
      <c r="A10065">
        <v>147001</v>
      </c>
      <c r="B10065">
        <v>114</v>
      </c>
      <c r="C10065" t="s">
        <v>27</v>
      </c>
      <c r="D10065" t="s">
        <v>1244</v>
      </c>
      <c r="E10065">
        <v>5732.12</v>
      </c>
      <c r="F10065" s="20">
        <v>45894</v>
      </c>
      <c r="G10065" s="20"/>
      <c r="H10065" s="20"/>
      <c r="I10065" s="20">
        <v>45853</v>
      </c>
      <c r="J10065" s="20">
        <v>45854</v>
      </c>
      <c r="K10065" t="s">
        <v>330</v>
      </c>
      <c r="L10065" t="s">
        <v>762</v>
      </c>
      <c r="M10065" t="s">
        <v>1245</v>
      </c>
      <c r="N10065" t="s">
        <v>8610</v>
      </c>
    </row>
    <row r="10066" spans="1:16" x14ac:dyDescent="0.35">
      <c r="A10066">
        <v>147344</v>
      </c>
      <c r="B10066">
        <v>114</v>
      </c>
      <c r="C10066" t="s">
        <v>27</v>
      </c>
      <c r="D10066" t="s">
        <v>1409</v>
      </c>
      <c r="E10066">
        <v>1152.24</v>
      </c>
      <c r="F10066" s="20">
        <v>45884</v>
      </c>
      <c r="G10066" s="20">
        <v>45883</v>
      </c>
      <c r="H10066" s="20"/>
      <c r="I10066" s="20">
        <v>45839</v>
      </c>
      <c r="J10066" s="20">
        <v>45855</v>
      </c>
      <c r="K10066" t="s">
        <v>330</v>
      </c>
      <c r="L10066" t="s">
        <v>812</v>
      </c>
      <c r="M10066" t="s">
        <v>901</v>
      </c>
      <c r="N10066" t="s">
        <v>8611</v>
      </c>
      <c r="P10066" t="s">
        <v>757</v>
      </c>
    </row>
    <row r="10067" spans="1:16" x14ac:dyDescent="0.35">
      <c r="A10067">
        <v>147571</v>
      </c>
      <c r="B10067">
        <v>114</v>
      </c>
      <c r="C10067" t="s">
        <v>27</v>
      </c>
      <c r="D10067" t="s">
        <v>952</v>
      </c>
      <c r="E10067">
        <v>838.8</v>
      </c>
      <c r="F10067" s="20">
        <v>45882</v>
      </c>
      <c r="G10067" s="20">
        <v>45881</v>
      </c>
      <c r="H10067" s="20"/>
      <c r="I10067" s="20">
        <v>45854</v>
      </c>
      <c r="J10067" s="20">
        <v>45855</v>
      </c>
      <c r="K10067" t="s">
        <v>330</v>
      </c>
      <c r="L10067" t="s">
        <v>766</v>
      </c>
      <c r="M10067" t="s">
        <v>770</v>
      </c>
      <c r="N10067" t="s">
        <v>8612</v>
      </c>
      <c r="P10067" t="s">
        <v>757</v>
      </c>
    </row>
    <row r="10068" spans="1:16" x14ac:dyDescent="0.35">
      <c r="A10068">
        <v>147574</v>
      </c>
      <c r="B10068">
        <v>114</v>
      </c>
      <c r="C10068" t="s">
        <v>27</v>
      </c>
      <c r="D10068" t="s">
        <v>769</v>
      </c>
      <c r="E10068">
        <v>8923.2000000000007</v>
      </c>
      <c r="F10068" s="20">
        <v>45884</v>
      </c>
      <c r="G10068" s="20">
        <v>45883</v>
      </c>
      <c r="H10068" s="20"/>
      <c r="I10068" s="20">
        <v>45853</v>
      </c>
      <c r="J10068" s="20">
        <v>45855</v>
      </c>
      <c r="K10068" t="s">
        <v>330</v>
      </c>
      <c r="L10068" t="s">
        <v>766</v>
      </c>
      <c r="M10068" t="s">
        <v>770</v>
      </c>
      <c r="N10068" t="s">
        <v>8613</v>
      </c>
      <c r="P10068" t="s">
        <v>757</v>
      </c>
    </row>
    <row r="10069" spans="1:16" x14ac:dyDescent="0.35">
      <c r="A10069">
        <v>147576</v>
      </c>
      <c r="B10069">
        <v>114</v>
      </c>
      <c r="C10069" t="s">
        <v>27</v>
      </c>
      <c r="D10069" t="s">
        <v>769</v>
      </c>
      <c r="E10069">
        <v>1142.2</v>
      </c>
      <c r="F10069" s="20">
        <v>45884</v>
      </c>
      <c r="G10069" s="20">
        <v>45883</v>
      </c>
      <c r="H10069" s="20"/>
      <c r="I10069" s="20">
        <v>45853</v>
      </c>
      <c r="J10069" s="20">
        <v>45855</v>
      </c>
      <c r="K10069" t="s">
        <v>330</v>
      </c>
      <c r="L10069" t="s">
        <v>766</v>
      </c>
      <c r="M10069" t="s">
        <v>770</v>
      </c>
      <c r="N10069" t="s">
        <v>8614</v>
      </c>
      <c r="P10069" t="s">
        <v>757</v>
      </c>
    </row>
    <row r="10070" spans="1:16" x14ac:dyDescent="0.35">
      <c r="A10070">
        <v>147578</v>
      </c>
      <c r="B10070">
        <v>114</v>
      </c>
      <c r="C10070" t="s">
        <v>27</v>
      </c>
      <c r="D10070" t="s">
        <v>541</v>
      </c>
      <c r="E10070">
        <v>592.79999999999995</v>
      </c>
      <c r="F10070" s="20">
        <v>45887</v>
      </c>
      <c r="G10070" s="20"/>
      <c r="H10070" s="20"/>
      <c r="I10070" s="20">
        <v>45854</v>
      </c>
      <c r="J10070" s="20">
        <v>45855</v>
      </c>
      <c r="K10070" t="s">
        <v>330</v>
      </c>
      <c r="L10070" t="s">
        <v>766</v>
      </c>
      <c r="M10070" t="s">
        <v>770</v>
      </c>
      <c r="N10070" t="s">
        <v>8615</v>
      </c>
    </row>
    <row r="10071" spans="1:16" x14ac:dyDescent="0.35">
      <c r="A10071">
        <v>147581</v>
      </c>
      <c r="B10071">
        <v>114</v>
      </c>
      <c r="C10071" t="s">
        <v>27</v>
      </c>
      <c r="D10071" t="s">
        <v>541</v>
      </c>
      <c r="E10071">
        <v>8923.2000000000007</v>
      </c>
      <c r="F10071" s="20">
        <v>45887</v>
      </c>
      <c r="G10071" s="20"/>
      <c r="H10071" s="20"/>
      <c r="I10071" s="20">
        <v>45854</v>
      </c>
      <c r="J10071" s="20">
        <v>45855</v>
      </c>
      <c r="K10071" t="s">
        <v>330</v>
      </c>
      <c r="L10071" t="s">
        <v>766</v>
      </c>
      <c r="M10071" t="s">
        <v>770</v>
      </c>
      <c r="N10071" t="s">
        <v>8616</v>
      </c>
    </row>
    <row r="10072" spans="1:16" x14ac:dyDescent="0.35">
      <c r="A10072">
        <v>150875</v>
      </c>
      <c r="B10072">
        <v>114</v>
      </c>
      <c r="C10072" t="s">
        <v>27</v>
      </c>
      <c r="D10072" t="s">
        <v>1035</v>
      </c>
      <c r="E10072">
        <v>12.36</v>
      </c>
      <c r="F10072" s="20">
        <v>45879</v>
      </c>
      <c r="G10072" s="20">
        <v>45880</v>
      </c>
      <c r="H10072" s="20"/>
      <c r="I10072" s="20">
        <v>45869</v>
      </c>
      <c r="J10072" s="20">
        <v>45873</v>
      </c>
      <c r="K10072" t="s">
        <v>307</v>
      </c>
      <c r="L10072" t="s">
        <v>749</v>
      </c>
      <c r="M10072" t="s">
        <v>8617</v>
      </c>
      <c r="N10072" t="s">
        <v>8618</v>
      </c>
      <c r="O10072" t="s">
        <v>756</v>
      </c>
      <c r="P10072" t="s">
        <v>757</v>
      </c>
    </row>
    <row r="10073" spans="1:16" x14ac:dyDescent="0.35">
      <c r="A10073">
        <v>150914</v>
      </c>
      <c r="B10073">
        <v>114</v>
      </c>
      <c r="C10073" t="s">
        <v>27</v>
      </c>
      <c r="D10073" t="s">
        <v>1035</v>
      </c>
      <c r="E10073">
        <v>28.08</v>
      </c>
      <c r="F10073" s="20">
        <v>45879</v>
      </c>
      <c r="G10073" s="20">
        <v>45880</v>
      </c>
      <c r="H10073" s="20"/>
      <c r="I10073" s="20">
        <v>45869</v>
      </c>
      <c r="J10073" s="20">
        <v>45873</v>
      </c>
      <c r="K10073" t="s">
        <v>307</v>
      </c>
      <c r="L10073" t="s">
        <v>749</v>
      </c>
      <c r="M10073" t="s">
        <v>1501</v>
      </c>
      <c r="N10073" t="s">
        <v>8618</v>
      </c>
      <c r="O10073" t="s">
        <v>756</v>
      </c>
      <c r="P10073" t="s">
        <v>757</v>
      </c>
    </row>
    <row r="10074" spans="1:16" x14ac:dyDescent="0.35">
      <c r="A10074">
        <v>151202</v>
      </c>
      <c r="B10074">
        <v>114</v>
      </c>
      <c r="C10074" t="s">
        <v>27</v>
      </c>
      <c r="D10074" t="s">
        <v>1374</v>
      </c>
      <c r="E10074">
        <v>2310.02</v>
      </c>
      <c r="F10074" s="20">
        <v>45889</v>
      </c>
      <c r="G10074" s="20"/>
      <c r="H10074" s="20"/>
      <c r="I10074" s="20">
        <v>45839</v>
      </c>
      <c r="J10074" s="20">
        <v>45874</v>
      </c>
      <c r="K10074" t="s">
        <v>330</v>
      </c>
      <c r="L10074" t="s">
        <v>1375</v>
      </c>
      <c r="M10074" t="s">
        <v>1376</v>
      </c>
      <c r="N10074" t="s">
        <v>8619</v>
      </c>
    </row>
    <row r="10075" spans="1:16" x14ac:dyDescent="0.35">
      <c r="A10075">
        <v>151203</v>
      </c>
      <c r="B10075">
        <v>114</v>
      </c>
      <c r="C10075" t="s">
        <v>27</v>
      </c>
      <c r="D10075" t="s">
        <v>1378</v>
      </c>
      <c r="E10075">
        <v>1660.88</v>
      </c>
      <c r="F10075" s="20">
        <v>45889</v>
      </c>
      <c r="G10075" s="20"/>
      <c r="H10075" s="20"/>
      <c r="I10075" s="20">
        <v>45839</v>
      </c>
      <c r="J10075" s="20">
        <v>45874</v>
      </c>
      <c r="K10075" t="s">
        <v>330</v>
      </c>
      <c r="L10075" t="s">
        <v>1375</v>
      </c>
      <c r="M10075" t="s">
        <v>1379</v>
      </c>
      <c r="N10075" t="s">
        <v>8620</v>
      </c>
    </row>
    <row r="10076" spans="1:16" x14ac:dyDescent="0.35">
      <c r="A10076">
        <v>151204</v>
      </c>
      <c r="B10076">
        <v>114</v>
      </c>
      <c r="C10076" t="s">
        <v>27</v>
      </c>
      <c r="D10076" t="s">
        <v>1381</v>
      </c>
      <c r="E10076">
        <v>1755.2</v>
      </c>
      <c r="F10076" s="20">
        <v>45889</v>
      </c>
      <c r="G10076" s="20"/>
      <c r="H10076" s="20"/>
      <c r="I10076" s="20">
        <v>45839</v>
      </c>
      <c r="J10076" s="20">
        <v>45874</v>
      </c>
      <c r="K10076" t="s">
        <v>264</v>
      </c>
      <c r="L10076" t="s">
        <v>1375</v>
      </c>
      <c r="M10076" t="s">
        <v>1382</v>
      </c>
      <c r="N10076" t="s">
        <v>8621</v>
      </c>
    </row>
    <row r="10077" spans="1:16" x14ac:dyDescent="0.35">
      <c r="A10077">
        <v>151354</v>
      </c>
      <c r="B10077">
        <v>114</v>
      </c>
      <c r="C10077" t="s">
        <v>27</v>
      </c>
      <c r="D10077" t="s">
        <v>775</v>
      </c>
      <c r="E10077">
        <v>105.6</v>
      </c>
      <c r="F10077" s="20">
        <v>45887</v>
      </c>
      <c r="G10077" s="20"/>
      <c r="H10077" s="20"/>
      <c r="I10077" s="20">
        <v>45873</v>
      </c>
      <c r="J10077" s="20">
        <v>45874</v>
      </c>
      <c r="K10077" t="s">
        <v>330</v>
      </c>
      <c r="L10077" t="s">
        <v>766</v>
      </c>
      <c r="M10077" t="s">
        <v>767</v>
      </c>
      <c r="N10077" t="s">
        <v>8622</v>
      </c>
    </row>
    <row r="10078" spans="1:16" x14ac:dyDescent="0.35">
      <c r="A10078">
        <v>151356</v>
      </c>
      <c r="B10078">
        <v>114</v>
      </c>
      <c r="C10078" t="s">
        <v>27</v>
      </c>
      <c r="D10078" t="s">
        <v>775</v>
      </c>
      <c r="E10078">
        <v>344.4</v>
      </c>
      <c r="F10078" s="20">
        <v>45884</v>
      </c>
      <c r="G10078" s="20">
        <v>45883</v>
      </c>
      <c r="H10078" s="20"/>
      <c r="I10078" s="20">
        <v>45870</v>
      </c>
      <c r="J10078" s="20">
        <v>45874</v>
      </c>
      <c r="K10078" t="s">
        <v>330</v>
      </c>
      <c r="L10078" t="s">
        <v>766</v>
      </c>
      <c r="M10078" t="s">
        <v>767</v>
      </c>
      <c r="N10078" t="s">
        <v>8623</v>
      </c>
      <c r="P10078" t="s">
        <v>757</v>
      </c>
    </row>
    <row r="10079" spans="1:16" x14ac:dyDescent="0.35">
      <c r="A10079">
        <v>152777</v>
      </c>
      <c r="B10079">
        <v>114</v>
      </c>
      <c r="C10079" t="s">
        <v>27</v>
      </c>
      <c r="D10079" t="s">
        <v>1446</v>
      </c>
      <c r="E10079">
        <v>300</v>
      </c>
      <c r="F10079" s="20">
        <v>45887</v>
      </c>
      <c r="G10079" s="20"/>
      <c r="H10079" s="20"/>
      <c r="I10079" s="20">
        <v>45872</v>
      </c>
      <c r="J10079" s="20">
        <v>45875</v>
      </c>
      <c r="K10079" t="s">
        <v>264</v>
      </c>
      <c r="L10079" t="s">
        <v>831</v>
      </c>
      <c r="M10079" t="s">
        <v>1094</v>
      </c>
      <c r="N10079" t="s">
        <v>1802</v>
      </c>
    </row>
    <row r="10080" spans="1:16" x14ac:dyDescent="0.35">
      <c r="A10080">
        <v>152787</v>
      </c>
      <c r="B10080">
        <v>114</v>
      </c>
      <c r="C10080" t="s">
        <v>27</v>
      </c>
      <c r="D10080" t="s">
        <v>765</v>
      </c>
      <c r="E10080">
        <v>1735.3</v>
      </c>
      <c r="F10080" s="20">
        <v>45898</v>
      </c>
      <c r="G10080" s="20"/>
      <c r="H10080" s="20"/>
      <c r="I10080" s="20">
        <v>45873</v>
      </c>
      <c r="J10080" s="20">
        <v>45875</v>
      </c>
      <c r="K10080" t="s">
        <v>330</v>
      </c>
      <c r="L10080" t="s">
        <v>766</v>
      </c>
      <c r="M10080" t="s">
        <v>767</v>
      </c>
      <c r="N10080" t="s">
        <v>8624</v>
      </c>
    </row>
    <row r="10081" spans="1:16" x14ac:dyDescent="0.35">
      <c r="A10081">
        <v>152789</v>
      </c>
      <c r="B10081">
        <v>114</v>
      </c>
      <c r="C10081" t="s">
        <v>27</v>
      </c>
      <c r="D10081" t="s">
        <v>782</v>
      </c>
      <c r="E10081">
        <v>221</v>
      </c>
      <c r="F10081" s="20">
        <v>45887</v>
      </c>
      <c r="G10081" s="20"/>
      <c r="H10081" s="20"/>
      <c r="I10081" s="20">
        <v>45873</v>
      </c>
      <c r="J10081" s="20">
        <v>45875</v>
      </c>
      <c r="K10081" t="s">
        <v>330</v>
      </c>
      <c r="L10081" t="s">
        <v>766</v>
      </c>
      <c r="M10081" t="s">
        <v>767</v>
      </c>
      <c r="N10081" t="s">
        <v>8625</v>
      </c>
    </row>
    <row r="10082" spans="1:16" x14ac:dyDescent="0.35">
      <c r="A10082">
        <v>152790</v>
      </c>
      <c r="B10082">
        <v>114</v>
      </c>
      <c r="C10082" t="s">
        <v>27</v>
      </c>
      <c r="D10082" t="s">
        <v>794</v>
      </c>
      <c r="E10082">
        <v>549.45000000000005</v>
      </c>
      <c r="F10082" s="20">
        <v>45887</v>
      </c>
      <c r="G10082" s="20"/>
      <c r="H10082" s="20"/>
      <c r="I10082" s="20">
        <v>45873</v>
      </c>
      <c r="J10082" s="20">
        <v>45875</v>
      </c>
      <c r="K10082" t="s">
        <v>330</v>
      </c>
      <c r="N10082" t="s">
        <v>8626</v>
      </c>
    </row>
    <row r="10083" spans="1:16" x14ac:dyDescent="0.35">
      <c r="A10083">
        <v>152791</v>
      </c>
      <c r="B10083">
        <v>114</v>
      </c>
      <c r="C10083" t="s">
        <v>27</v>
      </c>
      <c r="D10083" t="s">
        <v>801</v>
      </c>
      <c r="E10083">
        <v>432.5</v>
      </c>
      <c r="F10083" s="20">
        <v>45883</v>
      </c>
      <c r="G10083" s="20">
        <v>45883</v>
      </c>
      <c r="H10083" s="20"/>
      <c r="I10083" s="20">
        <v>45870</v>
      </c>
      <c r="J10083" s="20">
        <v>45875</v>
      </c>
      <c r="K10083" t="s">
        <v>330</v>
      </c>
      <c r="L10083" t="s">
        <v>766</v>
      </c>
      <c r="M10083" t="s">
        <v>767</v>
      </c>
      <c r="N10083" t="s">
        <v>8627</v>
      </c>
      <c r="P10083" t="s">
        <v>757</v>
      </c>
    </row>
    <row r="10084" spans="1:16" x14ac:dyDescent="0.35">
      <c r="A10084">
        <v>152792</v>
      </c>
      <c r="B10084">
        <v>114</v>
      </c>
      <c r="C10084" t="s">
        <v>27</v>
      </c>
      <c r="D10084" t="s">
        <v>806</v>
      </c>
      <c r="E10084">
        <v>2726.76</v>
      </c>
      <c r="F10084" s="20">
        <v>45890</v>
      </c>
      <c r="G10084" s="20"/>
      <c r="H10084" s="20"/>
      <c r="I10084" s="20">
        <v>45869</v>
      </c>
      <c r="J10084" s="20">
        <v>45875</v>
      </c>
      <c r="K10084" t="s">
        <v>330</v>
      </c>
      <c r="N10084" t="s">
        <v>8628</v>
      </c>
    </row>
    <row r="10085" spans="1:16" x14ac:dyDescent="0.35">
      <c r="A10085">
        <v>152793</v>
      </c>
      <c r="B10085">
        <v>114</v>
      </c>
      <c r="C10085" t="s">
        <v>27</v>
      </c>
      <c r="D10085" t="s">
        <v>759</v>
      </c>
      <c r="E10085">
        <v>666.11</v>
      </c>
      <c r="F10085" s="20">
        <v>45883</v>
      </c>
      <c r="G10085" s="20">
        <v>45883</v>
      </c>
      <c r="H10085" s="20"/>
      <c r="I10085" s="20">
        <v>45869</v>
      </c>
      <c r="J10085" s="20">
        <v>45875</v>
      </c>
      <c r="K10085" t="s">
        <v>330</v>
      </c>
      <c r="N10085" t="s">
        <v>8629</v>
      </c>
      <c r="P10085" t="s">
        <v>757</v>
      </c>
    </row>
    <row r="10086" spans="1:16" x14ac:dyDescent="0.35">
      <c r="A10086">
        <v>152794</v>
      </c>
      <c r="B10086">
        <v>114</v>
      </c>
      <c r="C10086" t="s">
        <v>27</v>
      </c>
      <c r="D10086" t="s">
        <v>995</v>
      </c>
      <c r="E10086">
        <v>1000</v>
      </c>
      <c r="F10086" s="20">
        <v>45884</v>
      </c>
      <c r="G10086" s="20">
        <v>45883</v>
      </c>
      <c r="H10086" s="20"/>
      <c r="I10086" s="20">
        <v>45868</v>
      </c>
      <c r="J10086" s="20">
        <v>45875</v>
      </c>
      <c r="K10086" t="s">
        <v>330</v>
      </c>
      <c r="L10086" t="s">
        <v>920</v>
      </c>
      <c r="M10086" t="s">
        <v>1037</v>
      </c>
      <c r="N10086" t="s">
        <v>8630</v>
      </c>
      <c r="P10086" t="s">
        <v>757</v>
      </c>
    </row>
    <row r="10087" spans="1:16" x14ac:dyDescent="0.35">
      <c r="A10087">
        <v>152799</v>
      </c>
      <c r="B10087">
        <v>114</v>
      </c>
      <c r="C10087" t="s">
        <v>27</v>
      </c>
      <c r="D10087" t="s">
        <v>987</v>
      </c>
      <c r="E10087">
        <v>1835.44</v>
      </c>
      <c r="F10087" s="20">
        <v>45880</v>
      </c>
      <c r="G10087" s="20">
        <v>45880</v>
      </c>
      <c r="H10087" s="20"/>
      <c r="I10087" s="20">
        <v>45873</v>
      </c>
      <c r="J10087" s="20">
        <v>45875</v>
      </c>
      <c r="K10087" t="s">
        <v>330</v>
      </c>
      <c r="L10087" t="s">
        <v>766</v>
      </c>
      <c r="M10087" t="s">
        <v>767</v>
      </c>
      <c r="N10087" t="s">
        <v>8631</v>
      </c>
      <c r="P10087" t="s">
        <v>757</v>
      </c>
    </row>
    <row r="10088" spans="1:16" x14ac:dyDescent="0.35">
      <c r="A10088">
        <v>152815</v>
      </c>
      <c r="B10088">
        <v>114</v>
      </c>
      <c r="C10088" t="s">
        <v>27</v>
      </c>
      <c r="D10088" t="s">
        <v>801</v>
      </c>
      <c r="E10088">
        <v>521.4</v>
      </c>
      <c r="F10088" s="20">
        <v>45884</v>
      </c>
      <c r="G10088" s="20">
        <v>45883</v>
      </c>
      <c r="H10088" s="20"/>
      <c r="I10088" s="20">
        <v>45873</v>
      </c>
      <c r="J10088" s="20">
        <v>45875</v>
      </c>
      <c r="K10088" t="s">
        <v>330</v>
      </c>
      <c r="L10088" t="s">
        <v>766</v>
      </c>
      <c r="M10088" t="s">
        <v>767</v>
      </c>
      <c r="N10088" t="s">
        <v>8632</v>
      </c>
      <c r="P10088" t="s">
        <v>757</v>
      </c>
    </row>
    <row r="10089" spans="1:16" x14ac:dyDescent="0.35">
      <c r="A10089">
        <v>152817</v>
      </c>
      <c r="B10089">
        <v>114</v>
      </c>
      <c r="C10089" t="s">
        <v>27</v>
      </c>
      <c r="D10089" t="s">
        <v>1336</v>
      </c>
      <c r="E10089">
        <v>360.44</v>
      </c>
      <c r="F10089" s="20">
        <v>45884</v>
      </c>
      <c r="G10089" s="20">
        <v>45883</v>
      </c>
      <c r="H10089" s="20"/>
      <c r="I10089" s="20">
        <v>45874</v>
      </c>
      <c r="J10089" s="20">
        <v>45875</v>
      </c>
      <c r="K10089" t="s">
        <v>330</v>
      </c>
      <c r="N10089" t="s">
        <v>8633</v>
      </c>
      <c r="P10089" t="s">
        <v>757</v>
      </c>
    </row>
    <row r="10090" spans="1:16" x14ac:dyDescent="0.35">
      <c r="A10090">
        <v>152833</v>
      </c>
      <c r="B10090">
        <v>114</v>
      </c>
      <c r="C10090" t="s">
        <v>27</v>
      </c>
      <c r="D10090" t="s">
        <v>772</v>
      </c>
      <c r="E10090">
        <v>4435.2</v>
      </c>
      <c r="F10090" s="20">
        <v>45902</v>
      </c>
      <c r="G10090" s="20"/>
      <c r="H10090" s="20"/>
      <c r="I10090" s="20">
        <v>45873</v>
      </c>
      <c r="J10090" s="20">
        <v>45875</v>
      </c>
      <c r="K10090" t="s">
        <v>330</v>
      </c>
      <c r="N10090" t="s">
        <v>8634</v>
      </c>
    </row>
    <row r="10091" spans="1:16" x14ac:dyDescent="0.35">
      <c r="A10091">
        <v>152835</v>
      </c>
      <c r="B10091">
        <v>114</v>
      </c>
      <c r="C10091" t="s">
        <v>27</v>
      </c>
      <c r="D10091" t="s">
        <v>8635</v>
      </c>
      <c r="E10091">
        <v>112.22</v>
      </c>
      <c r="F10091" s="20">
        <v>45889</v>
      </c>
      <c r="G10091" s="20"/>
      <c r="H10091" s="20"/>
      <c r="I10091" s="20">
        <v>45860</v>
      </c>
      <c r="J10091" s="20">
        <v>45875</v>
      </c>
      <c r="K10091" t="s">
        <v>264</v>
      </c>
      <c r="L10091" t="s">
        <v>812</v>
      </c>
      <c r="M10091" t="s">
        <v>3817</v>
      </c>
      <c r="N10091" t="s">
        <v>8636</v>
      </c>
    </row>
    <row r="10092" spans="1:16" x14ac:dyDescent="0.35">
      <c r="A10092">
        <v>152841</v>
      </c>
      <c r="B10092">
        <v>114</v>
      </c>
      <c r="C10092" t="s">
        <v>27</v>
      </c>
      <c r="D10092" t="s">
        <v>885</v>
      </c>
      <c r="E10092">
        <v>2632.5</v>
      </c>
      <c r="F10092" s="20">
        <v>45902</v>
      </c>
      <c r="G10092" s="20"/>
      <c r="H10092" s="20"/>
      <c r="I10092" s="20">
        <v>45873</v>
      </c>
      <c r="J10092" s="20">
        <v>45875</v>
      </c>
      <c r="K10092" t="s">
        <v>330</v>
      </c>
      <c r="N10092" t="s">
        <v>8637</v>
      </c>
    </row>
    <row r="10093" spans="1:16" x14ac:dyDescent="0.35">
      <c r="A10093">
        <v>152846</v>
      </c>
      <c r="B10093">
        <v>114</v>
      </c>
      <c r="C10093" t="s">
        <v>27</v>
      </c>
      <c r="D10093" t="s">
        <v>782</v>
      </c>
      <c r="E10093">
        <v>259.60000000000002</v>
      </c>
      <c r="F10093" s="20">
        <v>45888</v>
      </c>
      <c r="G10093" s="20"/>
      <c r="H10093" s="20"/>
      <c r="I10093" s="20">
        <v>45874</v>
      </c>
      <c r="J10093" s="20">
        <v>45875</v>
      </c>
      <c r="K10093" t="s">
        <v>330</v>
      </c>
      <c r="L10093" t="s">
        <v>766</v>
      </c>
      <c r="M10093" t="s">
        <v>767</v>
      </c>
      <c r="N10093" t="s">
        <v>8638</v>
      </c>
    </row>
    <row r="10094" spans="1:16" x14ac:dyDescent="0.35">
      <c r="A10094">
        <v>152847</v>
      </c>
      <c r="B10094">
        <v>114</v>
      </c>
      <c r="C10094" t="s">
        <v>27</v>
      </c>
      <c r="D10094" t="s">
        <v>1282</v>
      </c>
      <c r="E10094">
        <v>1248</v>
      </c>
      <c r="F10094" s="20">
        <v>45889</v>
      </c>
      <c r="G10094" s="20"/>
      <c r="H10094" s="20"/>
      <c r="I10094" s="20">
        <v>45875</v>
      </c>
      <c r="J10094" s="20">
        <v>45875</v>
      </c>
      <c r="K10094" t="s">
        <v>330</v>
      </c>
      <c r="L10094" t="s">
        <v>762</v>
      </c>
      <c r="M10094" t="s">
        <v>927</v>
      </c>
      <c r="N10094" t="s">
        <v>8639</v>
      </c>
    </row>
    <row r="10095" spans="1:16" x14ac:dyDescent="0.35">
      <c r="A10095">
        <v>152856</v>
      </c>
      <c r="B10095">
        <v>114</v>
      </c>
      <c r="C10095" t="s">
        <v>27</v>
      </c>
      <c r="D10095" t="s">
        <v>8640</v>
      </c>
      <c r="E10095">
        <v>388.35</v>
      </c>
      <c r="F10095" s="20">
        <v>45889</v>
      </c>
      <c r="G10095" s="20"/>
      <c r="H10095" s="20"/>
      <c r="I10095" s="20">
        <v>45874</v>
      </c>
      <c r="J10095" s="20">
        <v>45875</v>
      </c>
      <c r="K10095" t="s">
        <v>330</v>
      </c>
      <c r="L10095" t="s">
        <v>766</v>
      </c>
      <c r="M10095" t="s">
        <v>767</v>
      </c>
      <c r="N10095" t="s">
        <v>8641</v>
      </c>
    </row>
    <row r="10096" spans="1:16" x14ac:dyDescent="0.35">
      <c r="A10096">
        <v>152858</v>
      </c>
      <c r="B10096">
        <v>114</v>
      </c>
      <c r="C10096" t="s">
        <v>27</v>
      </c>
      <c r="D10096" t="s">
        <v>865</v>
      </c>
      <c r="E10096">
        <v>527.16</v>
      </c>
      <c r="F10096" s="20">
        <v>45895</v>
      </c>
      <c r="G10096" s="20"/>
      <c r="H10096" s="20"/>
      <c r="I10096" s="20">
        <v>45874</v>
      </c>
      <c r="J10096" s="20">
        <v>45875</v>
      </c>
      <c r="K10096" t="s">
        <v>330</v>
      </c>
      <c r="N10096" t="s">
        <v>8642</v>
      </c>
    </row>
    <row r="10097" spans="1:14" x14ac:dyDescent="0.35">
      <c r="A10097">
        <v>152859</v>
      </c>
      <c r="B10097">
        <v>114</v>
      </c>
      <c r="C10097" t="s">
        <v>27</v>
      </c>
      <c r="D10097" t="s">
        <v>794</v>
      </c>
      <c r="E10097">
        <v>3998.12</v>
      </c>
      <c r="F10097" s="20">
        <v>45888</v>
      </c>
      <c r="G10097" s="20"/>
      <c r="H10097" s="20"/>
      <c r="I10097" s="20">
        <v>45874</v>
      </c>
      <c r="J10097" s="20">
        <v>45875</v>
      </c>
      <c r="K10097" t="s">
        <v>330</v>
      </c>
      <c r="L10097" t="s">
        <v>766</v>
      </c>
      <c r="M10097" t="s">
        <v>767</v>
      </c>
      <c r="N10097" t="s">
        <v>8643</v>
      </c>
    </row>
    <row r="10098" spans="1:14" x14ac:dyDescent="0.35">
      <c r="A10098">
        <v>152860</v>
      </c>
      <c r="B10098">
        <v>114</v>
      </c>
      <c r="C10098" t="s">
        <v>27</v>
      </c>
      <c r="D10098" t="s">
        <v>1086</v>
      </c>
      <c r="E10098">
        <v>291</v>
      </c>
      <c r="F10098" s="20">
        <v>45888</v>
      </c>
      <c r="G10098" s="20"/>
      <c r="H10098" s="20"/>
      <c r="I10098" s="20">
        <v>45874</v>
      </c>
      <c r="J10098" s="20">
        <v>45875</v>
      </c>
      <c r="K10098" t="s">
        <v>330</v>
      </c>
      <c r="N10098" t="s">
        <v>8644</v>
      </c>
    </row>
    <row r="10099" spans="1:14" x14ac:dyDescent="0.35">
      <c r="A10099">
        <v>152863</v>
      </c>
      <c r="B10099">
        <v>114</v>
      </c>
      <c r="C10099" t="s">
        <v>27</v>
      </c>
      <c r="D10099" t="s">
        <v>782</v>
      </c>
      <c r="E10099">
        <v>47.5</v>
      </c>
      <c r="F10099" s="20">
        <v>45888</v>
      </c>
      <c r="G10099" s="20"/>
      <c r="H10099" s="20"/>
      <c r="I10099" s="20">
        <v>45874</v>
      </c>
      <c r="J10099" s="20">
        <v>45875</v>
      </c>
      <c r="K10099" t="s">
        <v>330</v>
      </c>
      <c r="N10099" t="s">
        <v>8645</v>
      </c>
    </row>
    <row r="10100" spans="1:14" x14ac:dyDescent="0.35">
      <c r="A10100">
        <v>152866</v>
      </c>
      <c r="B10100">
        <v>114</v>
      </c>
      <c r="C10100" t="s">
        <v>27</v>
      </c>
      <c r="D10100" t="s">
        <v>1292</v>
      </c>
      <c r="E10100">
        <v>3282.5</v>
      </c>
      <c r="F10100" s="20">
        <v>45888</v>
      </c>
      <c r="G10100" s="20"/>
      <c r="H10100" s="20"/>
      <c r="I10100" s="20">
        <v>45874</v>
      </c>
      <c r="J10100" s="20">
        <v>45875</v>
      </c>
      <c r="K10100" t="s">
        <v>330</v>
      </c>
      <c r="L10100" t="s">
        <v>766</v>
      </c>
      <c r="M10100" t="s">
        <v>767</v>
      </c>
      <c r="N10100" t="s">
        <v>8646</v>
      </c>
    </row>
    <row r="10101" spans="1:14" x14ac:dyDescent="0.35">
      <c r="A10101">
        <v>152868</v>
      </c>
      <c r="B10101">
        <v>114</v>
      </c>
      <c r="C10101" t="s">
        <v>27</v>
      </c>
      <c r="D10101" t="s">
        <v>809</v>
      </c>
      <c r="E10101">
        <v>5002.37</v>
      </c>
      <c r="F10101" s="20">
        <v>45890</v>
      </c>
      <c r="G10101" s="20"/>
      <c r="H10101" s="20"/>
      <c r="I10101" s="20">
        <v>45874</v>
      </c>
      <c r="J10101" s="20">
        <v>45875</v>
      </c>
      <c r="K10101" t="s">
        <v>330</v>
      </c>
      <c r="N10101" t="s">
        <v>8647</v>
      </c>
    </row>
    <row r="10102" spans="1:14" x14ac:dyDescent="0.35">
      <c r="A10102">
        <v>152870</v>
      </c>
      <c r="B10102">
        <v>114</v>
      </c>
      <c r="C10102" t="s">
        <v>27</v>
      </c>
      <c r="D10102" t="s">
        <v>826</v>
      </c>
      <c r="E10102">
        <v>2799</v>
      </c>
      <c r="F10102" s="20">
        <v>45888</v>
      </c>
      <c r="G10102" s="20"/>
      <c r="H10102" s="20"/>
      <c r="I10102" s="20">
        <v>45874</v>
      </c>
      <c r="J10102" s="20">
        <v>45875</v>
      </c>
      <c r="K10102" t="s">
        <v>330</v>
      </c>
      <c r="N10102" t="s">
        <v>8648</v>
      </c>
    </row>
    <row r="10103" spans="1:14" x14ac:dyDescent="0.35">
      <c r="A10103">
        <v>152876</v>
      </c>
      <c r="B10103">
        <v>114</v>
      </c>
      <c r="C10103" t="s">
        <v>27</v>
      </c>
      <c r="D10103" t="s">
        <v>1025</v>
      </c>
      <c r="E10103">
        <v>729.24</v>
      </c>
      <c r="F10103" s="20">
        <v>45889</v>
      </c>
      <c r="G10103" s="20"/>
      <c r="H10103" s="20"/>
      <c r="I10103" s="20">
        <v>45874</v>
      </c>
      <c r="J10103" s="20">
        <v>45875</v>
      </c>
      <c r="K10103" t="s">
        <v>330</v>
      </c>
      <c r="N10103" t="s">
        <v>8649</v>
      </c>
    </row>
    <row r="10104" spans="1:14" x14ac:dyDescent="0.35">
      <c r="A10104">
        <v>152878</v>
      </c>
      <c r="B10104">
        <v>114</v>
      </c>
      <c r="C10104" t="s">
        <v>27</v>
      </c>
      <c r="D10104" t="s">
        <v>826</v>
      </c>
      <c r="E10104">
        <v>700.6</v>
      </c>
      <c r="F10104" s="20">
        <v>45888</v>
      </c>
      <c r="G10104" s="20"/>
      <c r="H10104" s="20"/>
      <c r="I10104" s="20">
        <v>45874</v>
      </c>
      <c r="J10104" s="20">
        <v>45875</v>
      </c>
      <c r="K10104" t="s">
        <v>330</v>
      </c>
      <c r="L10104" t="s">
        <v>766</v>
      </c>
      <c r="M10104" t="s">
        <v>767</v>
      </c>
      <c r="N10104" t="s">
        <v>8650</v>
      </c>
    </row>
    <row r="10105" spans="1:14" x14ac:dyDescent="0.35">
      <c r="A10105">
        <v>152879</v>
      </c>
      <c r="B10105">
        <v>114</v>
      </c>
      <c r="C10105" t="s">
        <v>27</v>
      </c>
      <c r="D10105" t="s">
        <v>804</v>
      </c>
      <c r="E10105">
        <v>4233.9799999999996</v>
      </c>
      <c r="F10105" s="20">
        <v>45894</v>
      </c>
      <c r="G10105" s="20"/>
      <c r="H10105" s="20"/>
      <c r="I10105" s="20">
        <v>45873</v>
      </c>
      <c r="J10105" s="20">
        <v>45875</v>
      </c>
      <c r="K10105" t="s">
        <v>330</v>
      </c>
      <c r="L10105" t="s">
        <v>766</v>
      </c>
      <c r="M10105" t="s">
        <v>767</v>
      </c>
      <c r="N10105" t="s">
        <v>8651</v>
      </c>
    </row>
    <row r="10106" spans="1:14" x14ac:dyDescent="0.35">
      <c r="A10106">
        <v>152886</v>
      </c>
      <c r="B10106">
        <v>114</v>
      </c>
      <c r="C10106" t="s">
        <v>27</v>
      </c>
      <c r="D10106" t="s">
        <v>761</v>
      </c>
      <c r="E10106">
        <v>822.54</v>
      </c>
      <c r="F10106" s="20">
        <v>45898</v>
      </c>
      <c r="G10106" s="20"/>
      <c r="H10106" s="20"/>
      <c r="I10106" s="20">
        <v>45873</v>
      </c>
      <c r="J10106" s="20">
        <v>45875</v>
      </c>
      <c r="K10106" t="s">
        <v>330</v>
      </c>
      <c r="N10106" t="s">
        <v>8652</v>
      </c>
    </row>
    <row r="10107" spans="1:14" x14ac:dyDescent="0.35">
      <c r="A10107">
        <v>152888</v>
      </c>
      <c r="B10107">
        <v>114</v>
      </c>
      <c r="C10107" t="s">
        <v>27</v>
      </c>
      <c r="D10107" t="s">
        <v>8640</v>
      </c>
      <c r="E10107">
        <v>120.85</v>
      </c>
      <c r="F10107" s="20">
        <v>45888</v>
      </c>
      <c r="G10107" s="20"/>
      <c r="H10107" s="20"/>
      <c r="I10107" s="20">
        <v>45873</v>
      </c>
      <c r="J10107" s="20">
        <v>45875</v>
      </c>
      <c r="K10107" t="s">
        <v>330</v>
      </c>
      <c r="L10107" t="s">
        <v>766</v>
      </c>
      <c r="M10107" t="s">
        <v>767</v>
      </c>
      <c r="N10107" t="s">
        <v>8653</v>
      </c>
    </row>
    <row r="10108" spans="1:14" x14ac:dyDescent="0.35">
      <c r="A10108">
        <v>152891</v>
      </c>
      <c r="B10108">
        <v>114</v>
      </c>
      <c r="C10108" t="s">
        <v>27</v>
      </c>
      <c r="D10108" t="s">
        <v>961</v>
      </c>
      <c r="E10108">
        <v>679</v>
      </c>
      <c r="F10108" s="20">
        <v>45887</v>
      </c>
      <c r="G10108" s="20"/>
      <c r="H10108" s="20"/>
      <c r="I10108" s="20">
        <v>45873</v>
      </c>
      <c r="J10108" s="20">
        <v>45875</v>
      </c>
      <c r="K10108" t="s">
        <v>330</v>
      </c>
      <c r="N10108" t="s">
        <v>8654</v>
      </c>
    </row>
    <row r="10109" spans="1:14" x14ac:dyDescent="0.35">
      <c r="A10109">
        <v>152895</v>
      </c>
      <c r="B10109">
        <v>114</v>
      </c>
      <c r="C10109" t="s">
        <v>27</v>
      </c>
      <c r="D10109" t="s">
        <v>769</v>
      </c>
      <c r="E10109">
        <v>14766.95</v>
      </c>
      <c r="F10109" s="20">
        <v>45904</v>
      </c>
      <c r="G10109" s="20"/>
      <c r="H10109" s="20"/>
      <c r="I10109" s="20">
        <v>45873</v>
      </c>
      <c r="J10109" s="20">
        <v>45875</v>
      </c>
      <c r="K10109" t="s">
        <v>330</v>
      </c>
      <c r="N10109" t="s">
        <v>8655</v>
      </c>
    </row>
    <row r="10110" spans="1:14" x14ac:dyDescent="0.35">
      <c r="A10110">
        <v>152897</v>
      </c>
      <c r="B10110">
        <v>114</v>
      </c>
      <c r="C10110" t="s">
        <v>27</v>
      </c>
      <c r="D10110" t="s">
        <v>840</v>
      </c>
      <c r="E10110">
        <v>1235</v>
      </c>
      <c r="F10110" s="20">
        <v>45888</v>
      </c>
      <c r="G10110" s="20"/>
      <c r="H10110" s="20"/>
      <c r="I10110" s="20">
        <v>45874</v>
      </c>
      <c r="J10110" s="20">
        <v>45875</v>
      </c>
      <c r="K10110" t="s">
        <v>330</v>
      </c>
      <c r="N10110" t="s">
        <v>7693</v>
      </c>
    </row>
    <row r="10111" spans="1:14" x14ac:dyDescent="0.35">
      <c r="A10111">
        <v>152898</v>
      </c>
      <c r="B10111">
        <v>114</v>
      </c>
      <c r="C10111" t="s">
        <v>27</v>
      </c>
      <c r="D10111" t="s">
        <v>769</v>
      </c>
      <c r="E10111">
        <v>3424.48</v>
      </c>
      <c r="F10111" s="20">
        <v>45904</v>
      </c>
      <c r="G10111" s="20"/>
      <c r="H10111" s="20"/>
      <c r="I10111" s="20">
        <v>45873</v>
      </c>
      <c r="J10111" s="20">
        <v>45875</v>
      </c>
      <c r="K10111" t="s">
        <v>330</v>
      </c>
      <c r="L10111" t="s">
        <v>766</v>
      </c>
      <c r="M10111" t="s">
        <v>770</v>
      </c>
      <c r="N10111" t="s">
        <v>8656</v>
      </c>
    </row>
    <row r="10112" spans="1:14" x14ac:dyDescent="0.35">
      <c r="A10112">
        <v>152899</v>
      </c>
      <c r="B10112">
        <v>114</v>
      </c>
      <c r="C10112" t="s">
        <v>27</v>
      </c>
      <c r="D10112" t="s">
        <v>1009</v>
      </c>
      <c r="E10112">
        <v>763.2</v>
      </c>
      <c r="F10112" s="20">
        <v>45889</v>
      </c>
      <c r="G10112" s="20"/>
      <c r="H10112" s="20"/>
      <c r="I10112" s="20">
        <v>45873</v>
      </c>
      <c r="J10112" s="20">
        <v>45875</v>
      </c>
      <c r="K10112" t="s">
        <v>330</v>
      </c>
      <c r="N10112" t="s">
        <v>8657</v>
      </c>
    </row>
    <row r="10113" spans="1:16" x14ac:dyDescent="0.35">
      <c r="A10113">
        <v>152933</v>
      </c>
      <c r="B10113">
        <v>114</v>
      </c>
      <c r="C10113" t="s">
        <v>27</v>
      </c>
      <c r="D10113" t="s">
        <v>1282</v>
      </c>
      <c r="F10113" s="20">
        <v>45920</v>
      </c>
      <c r="G10113" s="20"/>
      <c r="H10113" s="20"/>
      <c r="I10113" s="20">
        <v>45901</v>
      </c>
      <c r="J10113" s="20"/>
      <c r="K10113" t="s">
        <v>330</v>
      </c>
      <c r="L10113" t="s">
        <v>762</v>
      </c>
      <c r="M10113" t="s">
        <v>927</v>
      </c>
    </row>
    <row r="10114" spans="1:16" x14ac:dyDescent="0.35">
      <c r="A10114">
        <v>152934</v>
      </c>
      <c r="B10114">
        <v>114</v>
      </c>
      <c r="C10114" t="s">
        <v>27</v>
      </c>
      <c r="D10114" t="s">
        <v>1282</v>
      </c>
      <c r="F10114" s="20">
        <v>45950</v>
      </c>
      <c r="G10114" s="20"/>
      <c r="H10114" s="20"/>
      <c r="I10114" s="20">
        <v>45931</v>
      </c>
      <c r="J10114" s="20"/>
      <c r="K10114" t="s">
        <v>330</v>
      </c>
      <c r="L10114" t="s">
        <v>762</v>
      </c>
      <c r="M10114" t="s">
        <v>927</v>
      </c>
    </row>
    <row r="10115" spans="1:16" x14ac:dyDescent="0.35">
      <c r="A10115">
        <v>152935</v>
      </c>
      <c r="B10115">
        <v>114</v>
      </c>
      <c r="C10115" t="s">
        <v>27</v>
      </c>
      <c r="D10115" t="s">
        <v>1282</v>
      </c>
      <c r="F10115" s="20">
        <v>45981</v>
      </c>
      <c r="G10115" s="20"/>
      <c r="H10115" s="20"/>
      <c r="I10115" s="20">
        <v>45962</v>
      </c>
      <c r="J10115" s="20"/>
      <c r="K10115" t="s">
        <v>330</v>
      </c>
      <c r="L10115" t="s">
        <v>762</v>
      </c>
      <c r="M10115" t="s">
        <v>927</v>
      </c>
    </row>
    <row r="10116" spans="1:16" x14ac:dyDescent="0.35">
      <c r="A10116">
        <v>152936</v>
      </c>
      <c r="B10116">
        <v>114</v>
      </c>
      <c r="C10116" t="s">
        <v>27</v>
      </c>
      <c r="D10116" t="s">
        <v>1282</v>
      </c>
      <c r="F10116" s="20">
        <v>46011</v>
      </c>
      <c r="G10116" s="20"/>
      <c r="H10116" s="20"/>
      <c r="I10116" s="20">
        <v>45992</v>
      </c>
      <c r="J10116" s="20"/>
      <c r="K10116" t="s">
        <v>330</v>
      </c>
      <c r="L10116" t="s">
        <v>762</v>
      </c>
      <c r="M10116" t="s">
        <v>927</v>
      </c>
    </row>
    <row r="10117" spans="1:16" x14ac:dyDescent="0.35">
      <c r="A10117">
        <v>152937</v>
      </c>
      <c r="B10117">
        <v>114</v>
      </c>
      <c r="C10117" t="s">
        <v>27</v>
      </c>
      <c r="D10117" t="s">
        <v>1282</v>
      </c>
      <c r="F10117" s="20">
        <v>46042</v>
      </c>
      <c r="G10117" s="20"/>
      <c r="H10117" s="20"/>
      <c r="I10117" s="20">
        <v>46023</v>
      </c>
      <c r="J10117" s="20"/>
      <c r="K10117" t="s">
        <v>330</v>
      </c>
      <c r="L10117" t="s">
        <v>762</v>
      </c>
      <c r="M10117" t="s">
        <v>927</v>
      </c>
    </row>
    <row r="10118" spans="1:16" x14ac:dyDescent="0.35">
      <c r="A10118">
        <v>152938</v>
      </c>
      <c r="B10118">
        <v>114</v>
      </c>
      <c r="C10118" t="s">
        <v>27</v>
      </c>
      <c r="D10118" t="s">
        <v>1282</v>
      </c>
      <c r="F10118" s="20">
        <v>46073</v>
      </c>
      <c r="G10118" s="20"/>
      <c r="H10118" s="20"/>
      <c r="I10118" s="20">
        <v>46054</v>
      </c>
      <c r="J10118" s="20"/>
      <c r="K10118" t="s">
        <v>330</v>
      </c>
      <c r="L10118" t="s">
        <v>762</v>
      </c>
      <c r="M10118" t="s">
        <v>927</v>
      </c>
    </row>
    <row r="10119" spans="1:16" x14ac:dyDescent="0.35">
      <c r="A10119">
        <v>152976</v>
      </c>
      <c r="B10119">
        <v>114</v>
      </c>
      <c r="C10119" t="s">
        <v>27</v>
      </c>
      <c r="D10119" t="s">
        <v>865</v>
      </c>
      <c r="E10119">
        <v>420</v>
      </c>
      <c r="F10119" s="20">
        <v>45884</v>
      </c>
      <c r="G10119" s="20">
        <v>45883</v>
      </c>
      <c r="H10119" s="20"/>
      <c r="I10119" s="20">
        <v>45874</v>
      </c>
      <c r="J10119" s="20">
        <v>45875</v>
      </c>
      <c r="K10119" t="s">
        <v>330</v>
      </c>
      <c r="L10119" t="s">
        <v>912</v>
      </c>
      <c r="M10119" t="s">
        <v>913</v>
      </c>
      <c r="N10119" t="s">
        <v>8658</v>
      </c>
      <c r="P10119" t="s">
        <v>757</v>
      </c>
    </row>
    <row r="10120" spans="1:16" x14ac:dyDescent="0.35">
      <c r="A10120">
        <v>153012</v>
      </c>
      <c r="B10120">
        <v>114</v>
      </c>
      <c r="C10120" t="s">
        <v>27</v>
      </c>
      <c r="D10120" t="s">
        <v>8659</v>
      </c>
      <c r="E10120">
        <v>4000</v>
      </c>
      <c r="F10120" s="20">
        <v>45889</v>
      </c>
      <c r="G10120" s="20"/>
      <c r="H10120" s="20"/>
      <c r="I10120" s="20">
        <v>45870</v>
      </c>
      <c r="J10120" s="20">
        <v>45875</v>
      </c>
      <c r="K10120" t="s">
        <v>264</v>
      </c>
      <c r="L10120" t="s">
        <v>879</v>
      </c>
      <c r="M10120" t="s">
        <v>880</v>
      </c>
      <c r="N10120" t="s">
        <v>2141</v>
      </c>
    </row>
    <row r="10121" spans="1:16" x14ac:dyDescent="0.35">
      <c r="A10121">
        <v>153180</v>
      </c>
      <c r="B10121">
        <v>114</v>
      </c>
      <c r="C10121" t="s">
        <v>27</v>
      </c>
      <c r="D10121" t="s">
        <v>1557</v>
      </c>
      <c r="E10121">
        <v>1500</v>
      </c>
      <c r="F10121" s="20">
        <v>45909</v>
      </c>
      <c r="G10121" s="20"/>
      <c r="H10121" s="20"/>
      <c r="I10121" s="20">
        <v>45870</v>
      </c>
      <c r="J10121" s="20">
        <v>45875</v>
      </c>
      <c r="K10121" t="s">
        <v>264</v>
      </c>
      <c r="L10121" t="s">
        <v>1427</v>
      </c>
      <c r="M10121" t="s">
        <v>1428</v>
      </c>
      <c r="N10121" t="s">
        <v>3786</v>
      </c>
    </row>
    <row r="10122" spans="1:16" x14ac:dyDescent="0.35">
      <c r="A10122">
        <v>153182</v>
      </c>
      <c r="B10122">
        <v>114</v>
      </c>
      <c r="C10122" t="s">
        <v>27</v>
      </c>
      <c r="D10122" t="s">
        <v>1559</v>
      </c>
      <c r="E10122">
        <v>6000</v>
      </c>
      <c r="F10122" s="20">
        <v>45909</v>
      </c>
      <c r="G10122" s="20"/>
      <c r="H10122" s="20"/>
      <c r="I10122" s="20">
        <v>45870</v>
      </c>
      <c r="J10122" s="20">
        <v>45875</v>
      </c>
      <c r="K10122" t="s">
        <v>264</v>
      </c>
      <c r="L10122" t="s">
        <v>1427</v>
      </c>
      <c r="M10122" t="s">
        <v>1428</v>
      </c>
      <c r="N10122" t="s">
        <v>3786</v>
      </c>
    </row>
    <row r="10123" spans="1:16" x14ac:dyDescent="0.35">
      <c r="A10123">
        <v>153187</v>
      </c>
      <c r="B10123">
        <v>114</v>
      </c>
      <c r="C10123" t="s">
        <v>27</v>
      </c>
      <c r="D10123" t="s">
        <v>1426</v>
      </c>
      <c r="E10123">
        <v>4500</v>
      </c>
      <c r="F10123" s="20">
        <v>45915</v>
      </c>
      <c r="G10123" s="20"/>
      <c r="H10123" s="20"/>
      <c r="I10123" s="20">
        <v>45870</v>
      </c>
      <c r="J10123" s="20">
        <v>45875</v>
      </c>
      <c r="K10123" t="s">
        <v>264</v>
      </c>
      <c r="L10123" t="s">
        <v>1427</v>
      </c>
      <c r="M10123" t="s">
        <v>1428</v>
      </c>
      <c r="N10123" t="s">
        <v>3786</v>
      </c>
    </row>
    <row r="10124" spans="1:16" x14ac:dyDescent="0.35">
      <c r="A10124">
        <v>153251</v>
      </c>
      <c r="B10124">
        <v>114</v>
      </c>
      <c r="C10124" t="s">
        <v>27</v>
      </c>
      <c r="D10124" t="s">
        <v>1216</v>
      </c>
      <c r="E10124">
        <v>2500</v>
      </c>
      <c r="F10124" s="20">
        <v>45915</v>
      </c>
      <c r="G10124" s="20"/>
      <c r="H10124" s="20"/>
      <c r="I10124" s="20">
        <v>45870</v>
      </c>
      <c r="J10124" s="20">
        <v>45876</v>
      </c>
      <c r="K10124" t="s">
        <v>264</v>
      </c>
      <c r="L10124" t="s">
        <v>1427</v>
      </c>
      <c r="M10124" t="s">
        <v>1428</v>
      </c>
      <c r="N10124" t="s">
        <v>3786</v>
      </c>
    </row>
    <row r="10125" spans="1:16" x14ac:dyDescent="0.35">
      <c r="A10125">
        <v>153289</v>
      </c>
      <c r="B10125">
        <v>114</v>
      </c>
      <c r="C10125" t="s">
        <v>27</v>
      </c>
      <c r="D10125" t="s">
        <v>1218</v>
      </c>
      <c r="E10125">
        <v>3400</v>
      </c>
      <c r="F10125" s="20">
        <v>45915</v>
      </c>
      <c r="G10125" s="20"/>
      <c r="H10125" s="20"/>
      <c r="I10125" s="20">
        <v>45870</v>
      </c>
      <c r="J10125" s="20">
        <v>45876</v>
      </c>
      <c r="K10125" t="s">
        <v>264</v>
      </c>
      <c r="L10125" t="s">
        <v>1427</v>
      </c>
      <c r="M10125" t="s">
        <v>1428</v>
      </c>
      <c r="N10125" t="s">
        <v>3786</v>
      </c>
    </row>
    <row r="10126" spans="1:16" x14ac:dyDescent="0.35">
      <c r="A10126">
        <v>153354</v>
      </c>
      <c r="B10126">
        <v>114</v>
      </c>
      <c r="C10126" t="s">
        <v>27</v>
      </c>
      <c r="D10126" t="s">
        <v>8660</v>
      </c>
      <c r="E10126">
        <v>451</v>
      </c>
      <c r="F10126" s="20">
        <v>45880</v>
      </c>
      <c r="G10126" s="20"/>
      <c r="H10126" s="20"/>
      <c r="I10126" s="20">
        <v>45875</v>
      </c>
      <c r="J10126" s="20">
        <v>45876</v>
      </c>
      <c r="K10126" t="s">
        <v>264</v>
      </c>
      <c r="L10126" t="s">
        <v>916</v>
      </c>
      <c r="M10126" t="s">
        <v>1406</v>
      </c>
      <c r="N10126" t="s">
        <v>1991</v>
      </c>
    </row>
    <row r="10127" spans="1:16" x14ac:dyDescent="0.35">
      <c r="A10127">
        <v>146007</v>
      </c>
      <c r="B10127">
        <v>114</v>
      </c>
      <c r="C10127" t="s">
        <v>27</v>
      </c>
      <c r="D10127" t="s">
        <v>769</v>
      </c>
      <c r="E10127">
        <v>10306.64</v>
      </c>
      <c r="F10127" s="20">
        <v>45880</v>
      </c>
      <c r="G10127" s="20">
        <v>45880</v>
      </c>
      <c r="H10127" s="20"/>
      <c r="I10127" s="20">
        <v>45848</v>
      </c>
      <c r="J10127" s="20">
        <v>45849</v>
      </c>
      <c r="K10127" t="s">
        <v>330</v>
      </c>
      <c r="L10127" t="s">
        <v>766</v>
      </c>
      <c r="M10127" t="s">
        <v>770</v>
      </c>
      <c r="N10127" t="s">
        <v>8661</v>
      </c>
      <c r="O10127" t="s">
        <v>756</v>
      </c>
      <c r="P10127" t="s">
        <v>757</v>
      </c>
    </row>
    <row r="10128" spans="1:16" x14ac:dyDescent="0.35">
      <c r="A10128">
        <v>146008</v>
      </c>
      <c r="B10128">
        <v>114</v>
      </c>
      <c r="C10128" t="s">
        <v>27</v>
      </c>
      <c r="D10128" t="s">
        <v>769</v>
      </c>
      <c r="E10128">
        <v>1369.2</v>
      </c>
      <c r="F10128" s="20">
        <v>45880</v>
      </c>
      <c r="G10128" s="20">
        <v>45880</v>
      </c>
      <c r="H10128" s="20"/>
      <c r="I10128" s="20">
        <v>45848</v>
      </c>
      <c r="J10128" s="20">
        <v>45849</v>
      </c>
      <c r="K10128" t="s">
        <v>330</v>
      </c>
      <c r="L10128" t="s">
        <v>766</v>
      </c>
      <c r="M10128" t="s">
        <v>770</v>
      </c>
      <c r="N10128" t="s">
        <v>8662</v>
      </c>
      <c r="O10128" t="s">
        <v>756</v>
      </c>
      <c r="P10128" t="s">
        <v>757</v>
      </c>
    </row>
    <row r="10129" spans="1:16" x14ac:dyDescent="0.35">
      <c r="A10129">
        <v>146009</v>
      </c>
      <c r="B10129">
        <v>114</v>
      </c>
      <c r="C10129" t="s">
        <v>27</v>
      </c>
      <c r="D10129" t="s">
        <v>541</v>
      </c>
      <c r="E10129">
        <v>1699.2</v>
      </c>
      <c r="F10129" s="20">
        <v>45880</v>
      </c>
      <c r="G10129" s="20">
        <v>45880</v>
      </c>
      <c r="H10129" s="20"/>
      <c r="I10129" s="20">
        <v>45848</v>
      </c>
      <c r="J10129" s="20">
        <v>45849</v>
      </c>
      <c r="K10129" t="s">
        <v>330</v>
      </c>
      <c r="L10129" t="s">
        <v>766</v>
      </c>
      <c r="M10129" t="s">
        <v>770</v>
      </c>
      <c r="N10129" t="s">
        <v>8663</v>
      </c>
      <c r="O10129" t="s">
        <v>756</v>
      </c>
      <c r="P10129" t="s">
        <v>757</v>
      </c>
    </row>
    <row r="10130" spans="1:16" x14ac:dyDescent="0.35">
      <c r="A10130">
        <v>146012</v>
      </c>
      <c r="B10130">
        <v>114</v>
      </c>
      <c r="C10130" t="s">
        <v>27</v>
      </c>
      <c r="D10130" t="s">
        <v>769</v>
      </c>
      <c r="E10130">
        <v>818.4</v>
      </c>
      <c r="F10130" s="20">
        <v>45880</v>
      </c>
      <c r="G10130" s="20">
        <v>45880</v>
      </c>
      <c r="H10130" s="20"/>
      <c r="I10130" s="20">
        <v>45846</v>
      </c>
      <c r="J10130" s="20">
        <v>45849</v>
      </c>
      <c r="K10130" t="s">
        <v>330</v>
      </c>
      <c r="L10130" t="s">
        <v>766</v>
      </c>
      <c r="M10130" t="s">
        <v>770</v>
      </c>
      <c r="N10130" t="s">
        <v>8664</v>
      </c>
      <c r="O10130" t="s">
        <v>756</v>
      </c>
      <c r="P10130" t="s">
        <v>757</v>
      </c>
    </row>
    <row r="10131" spans="1:16" x14ac:dyDescent="0.35">
      <c r="A10131">
        <v>146014</v>
      </c>
      <c r="B10131">
        <v>114</v>
      </c>
      <c r="C10131" t="s">
        <v>27</v>
      </c>
      <c r="D10131" t="s">
        <v>769</v>
      </c>
      <c r="E10131">
        <v>829.29</v>
      </c>
      <c r="F10131" s="20">
        <v>45880</v>
      </c>
      <c r="G10131" s="20">
        <v>45880</v>
      </c>
      <c r="H10131" s="20"/>
      <c r="I10131" s="20">
        <v>45846</v>
      </c>
      <c r="J10131" s="20">
        <v>45849</v>
      </c>
      <c r="K10131" t="s">
        <v>330</v>
      </c>
      <c r="L10131" t="s">
        <v>766</v>
      </c>
      <c r="M10131" t="s">
        <v>770</v>
      </c>
      <c r="N10131" t="s">
        <v>8665</v>
      </c>
      <c r="O10131" t="s">
        <v>756</v>
      </c>
      <c r="P10131" t="s">
        <v>757</v>
      </c>
    </row>
    <row r="10132" spans="1:16" x14ac:dyDescent="0.35">
      <c r="A10132">
        <v>146016</v>
      </c>
      <c r="B10132">
        <v>114</v>
      </c>
      <c r="C10132" t="s">
        <v>27</v>
      </c>
      <c r="D10132" t="s">
        <v>769</v>
      </c>
      <c r="E10132">
        <v>395.49</v>
      </c>
      <c r="F10132" s="20">
        <v>45880</v>
      </c>
      <c r="G10132" s="20">
        <v>45880</v>
      </c>
      <c r="H10132" s="20"/>
      <c r="I10132" s="20">
        <v>45846</v>
      </c>
      <c r="J10132" s="20">
        <v>45849</v>
      </c>
      <c r="K10132" t="s">
        <v>330</v>
      </c>
      <c r="L10132" t="s">
        <v>766</v>
      </c>
      <c r="M10132" t="s">
        <v>770</v>
      </c>
      <c r="N10132" t="s">
        <v>8666</v>
      </c>
      <c r="O10132" t="s">
        <v>756</v>
      </c>
      <c r="P10132" t="s">
        <v>757</v>
      </c>
    </row>
    <row r="10133" spans="1:16" x14ac:dyDescent="0.35">
      <c r="A10133">
        <v>146139</v>
      </c>
      <c r="B10133">
        <v>114</v>
      </c>
      <c r="C10133" t="s">
        <v>27</v>
      </c>
      <c r="D10133" t="s">
        <v>1557</v>
      </c>
      <c r="E10133">
        <v>1500</v>
      </c>
      <c r="F10133" s="20">
        <v>45878</v>
      </c>
      <c r="G10133" s="20">
        <v>45880</v>
      </c>
      <c r="H10133" s="20"/>
      <c r="I10133" s="20">
        <v>45839</v>
      </c>
      <c r="J10133" s="20">
        <v>45852</v>
      </c>
      <c r="K10133" t="s">
        <v>264</v>
      </c>
      <c r="L10133" t="s">
        <v>1427</v>
      </c>
      <c r="M10133" t="s">
        <v>1428</v>
      </c>
      <c r="N10133" t="s">
        <v>1808</v>
      </c>
      <c r="P10133" t="s">
        <v>757</v>
      </c>
    </row>
    <row r="10134" spans="1:16" x14ac:dyDescent="0.35">
      <c r="A10134">
        <v>146140</v>
      </c>
      <c r="B10134">
        <v>114</v>
      </c>
      <c r="C10134" t="s">
        <v>27</v>
      </c>
      <c r="D10134" t="s">
        <v>8667</v>
      </c>
      <c r="E10134">
        <v>6000</v>
      </c>
      <c r="F10134" s="20">
        <v>45878</v>
      </c>
      <c r="G10134" s="20">
        <v>45880</v>
      </c>
      <c r="H10134" s="20"/>
      <c r="I10134" s="20">
        <v>45839</v>
      </c>
      <c r="J10134" s="20">
        <v>45852</v>
      </c>
      <c r="K10134" t="s">
        <v>264</v>
      </c>
      <c r="L10134" t="s">
        <v>1427</v>
      </c>
      <c r="M10134" t="s">
        <v>1428</v>
      </c>
      <c r="N10134" t="s">
        <v>3786</v>
      </c>
      <c r="P10134" t="s">
        <v>757</v>
      </c>
    </row>
    <row r="10135" spans="1:16" x14ac:dyDescent="0.35">
      <c r="A10135">
        <v>146141</v>
      </c>
      <c r="B10135">
        <v>114</v>
      </c>
      <c r="C10135" t="s">
        <v>27</v>
      </c>
      <c r="D10135" t="s">
        <v>1426</v>
      </c>
      <c r="E10135">
        <v>4500</v>
      </c>
      <c r="F10135" s="20">
        <v>45884</v>
      </c>
      <c r="G10135" s="20">
        <v>45883</v>
      </c>
      <c r="H10135" s="20"/>
      <c r="I10135" s="20">
        <v>45839</v>
      </c>
      <c r="J10135" s="20">
        <v>45852</v>
      </c>
      <c r="K10135" t="s">
        <v>264</v>
      </c>
      <c r="L10135" t="s">
        <v>1427</v>
      </c>
      <c r="M10135" t="s">
        <v>1428</v>
      </c>
      <c r="N10135" t="s">
        <v>8668</v>
      </c>
      <c r="P10135" t="s">
        <v>757</v>
      </c>
    </row>
    <row r="10136" spans="1:16" x14ac:dyDescent="0.35">
      <c r="A10136">
        <v>146151</v>
      </c>
      <c r="B10136">
        <v>114</v>
      </c>
      <c r="C10136" t="s">
        <v>27</v>
      </c>
      <c r="D10136" t="s">
        <v>1216</v>
      </c>
      <c r="E10136">
        <v>2500</v>
      </c>
      <c r="F10136" s="20">
        <v>45884</v>
      </c>
      <c r="G10136" s="20">
        <v>45883</v>
      </c>
      <c r="H10136" s="20"/>
      <c r="I10136" s="20">
        <v>45839</v>
      </c>
      <c r="J10136" s="20">
        <v>45852</v>
      </c>
      <c r="K10136" t="s">
        <v>264</v>
      </c>
      <c r="L10136" t="s">
        <v>1427</v>
      </c>
      <c r="M10136" t="s">
        <v>1428</v>
      </c>
      <c r="N10136" t="s">
        <v>6205</v>
      </c>
      <c r="P10136" t="s">
        <v>757</v>
      </c>
    </row>
    <row r="10137" spans="1:16" x14ac:dyDescent="0.35">
      <c r="A10137">
        <v>146154</v>
      </c>
      <c r="B10137">
        <v>114</v>
      </c>
      <c r="C10137" t="s">
        <v>27</v>
      </c>
      <c r="D10137" t="s">
        <v>1218</v>
      </c>
      <c r="E10137">
        <v>3400</v>
      </c>
      <c r="F10137" s="20">
        <v>45884</v>
      </c>
      <c r="G10137" s="20">
        <v>45883</v>
      </c>
      <c r="H10137" s="20"/>
      <c r="I10137" s="20">
        <v>45839</v>
      </c>
      <c r="J10137" s="20">
        <v>45852</v>
      </c>
      <c r="K10137" t="s">
        <v>264</v>
      </c>
      <c r="L10137" t="s">
        <v>1427</v>
      </c>
      <c r="M10137" t="s">
        <v>1428</v>
      </c>
      <c r="N10137" t="s">
        <v>7017</v>
      </c>
      <c r="P10137" t="s">
        <v>757</v>
      </c>
    </row>
    <row r="10138" spans="1:16" x14ac:dyDescent="0.35">
      <c r="A10138">
        <v>146393</v>
      </c>
      <c r="B10138">
        <v>114</v>
      </c>
      <c r="C10138" t="s">
        <v>27</v>
      </c>
      <c r="D10138" t="s">
        <v>8669</v>
      </c>
      <c r="E10138">
        <v>16426.740000000002</v>
      </c>
      <c r="F10138" s="20">
        <v>45807</v>
      </c>
      <c r="G10138" s="20"/>
      <c r="H10138" s="20"/>
      <c r="I10138" s="20">
        <v>45777</v>
      </c>
      <c r="J10138" s="20"/>
      <c r="K10138" t="s">
        <v>330</v>
      </c>
      <c r="L10138" t="s">
        <v>1359</v>
      </c>
      <c r="M10138" t="s">
        <v>8670</v>
      </c>
      <c r="P10138" t="s">
        <v>8671</v>
      </c>
    </row>
    <row r="10139" spans="1:16" x14ac:dyDescent="0.35">
      <c r="A10139">
        <v>146394</v>
      </c>
      <c r="B10139">
        <v>114</v>
      </c>
      <c r="C10139" t="s">
        <v>27</v>
      </c>
      <c r="D10139" t="s">
        <v>8669</v>
      </c>
      <c r="E10139">
        <v>16321.35</v>
      </c>
      <c r="F10139" s="20">
        <v>45838</v>
      </c>
      <c r="G10139" s="20"/>
      <c r="H10139" s="20"/>
      <c r="I10139" s="20">
        <v>45807</v>
      </c>
      <c r="J10139" s="20"/>
      <c r="K10139" t="s">
        <v>330</v>
      </c>
      <c r="L10139" t="s">
        <v>1359</v>
      </c>
      <c r="M10139" t="s">
        <v>8670</v>
      </c>
      <c r="P10139" t="s">
        <v>8671</v>
      </c>
    </row>
    <row r="10140" spans="1:16" x14ac:dyDescent="0.35">
      <c r="A10140">
        <v>146395</v>
      </c>
      <c r="B10140">
        <v>114</v>
      </c>
      <c r="C10140" t="s">
        <v>27</v>
      </c>
      <c r="D10140" t="s">
        <v>8669</v>
      </c>
      <c r="E10140">
        <v>16870.37</v>
      </c>
      <c r="F10140" s="20">
        <v>45868</v>
      </c>
      <c r="G10140" s="20"/>
      <c r="H10140" s="20"/>
      <c r="I10140" s="20">
        <v>45838</v>
      </c>
      <c r="J10140" s="20"/>
      <c r="K10140" t="s">
        <v>330</v>
      </c>
      <c r="L10140" t="s">
        <v>1359</v>
      </c>
      <c r="M10140" t="s">
        <v>8670</v>
      </c>
      <c r="P10140" t="s">
        <v>8671</v>
      </c>
    </row>
    <row r="10141" spans="1:16" x14ac:dyDescent="0.35">
      <c r="A10141">
        <v>146396</v>
      </c>
      <c r="B10141">
        <v>114</v>
      </c>
      <c r="C10141" t="s">
        <v>27</v>
      </c>
      <c r="D10141" t="s">
        <v>8669</v>
      </c>
      <c r="E10141">
        <v>17514.099999999999</v>
      </c>
      <c r="F10141" s="20">
        <v>45899</v>
      </c>
      <c r="G10141" s="20"/>
      <c r="H10141" s="20"/>
      <c r="I10141" s="20">
        <v>45868</v>
      </c>
      <c r="J10141" s="20"/>
      <c r="K10141" t="s">
        <v>330</v>
      </c>
      <c r="L10141" t="s">
        <v>1359</v>
      </c>
      <c r="M10141" t="s">
        <v>8670</v>
      </c>
    </row>
    <row r="10142" spans="1:16" x14ac:dyDescent="0.35">
      <c r="A10142">
        <v>146397</v>
      </c>
      <c r="B10142">
        <v>114</v>
      </c>
      <c r="C10142" t="s">
        <v>27</v>
      </c>
      <c r="D10142" t="s">
        <v>8669</v>
      </c>
      <c r="E10142">
        <v>17913.189999999999</v>
      </c>
      <c r="F10142" s="20">
        <v>45930</v>
      </c>
      <c r="G10142" s="20"/>
      <c r="H10142" s="20"/>
      <c r="I10142" s="20">
        <v>45899</v>
      </c>
      <c r="J10142" s="20"/>
      <c r="K10142" t="s">
        <v>330</v>
      </c>
      <c r="L10142" t="s">
        <v>1359</v>
      </c>
      <c r="M10142" t="s">
        <v>8670</v>
      </c>
    </row>
    <row r="10143" spans="1:16" x14ac:dyDescent="0.35">
      <c r="A10143">
        <v>146398</v>
      </c>
      <c r="B10143">
        <v>114</v>
      </c>
      <c r="C10143" t="s">
        <v>27</v>
      </c>
      <c r="D10143" t="s">
        <v>8669</v>
      </c>
      <c r="E10143">
        <v>17875.900000000001</v>
      </c>
      <c r="F10143" s="20">
        <v>45960</v>
      </c>
      <c r="G10143" s="20"/>
      <c r="H10143" s="20"/>
      <c r="I10143" s="20">
        <v>45930</v>
      </c>
      <c r="J10143" s="20"/>
      <c r="K10143" t="s">
        <v>330</v>
      </c>
      <c r="L10143" t="s">
        <v>1359</v>
      </c>
      <c r="M10143" t="s">
        <v>8670</v>
      </c>
    </row>
    <row r="10144" spans="1:16" x14ac:dyDescent="0.35">
      <c r="A10144">
        <v>146399</v>
      </c>
      <c r="B10144">
        <v>114</v>
      </c>
      <c r="C10144" t="s">
        <v>27</v>
      </c>
      <c r="D10144" t="s">
        <v>8669</v>
      </c>
      <c r="E10144">
        <v>17494.43</v>
      </c>
      <c r="F10144" s="20">
        <v>45991</v>
      </c>
      <c r="G10144" s="20"/>
      <c r="H10144" s="20"/>
      <c r="I10144" s="20">
        <v>45960</v>
      </c>
      <c r="J10144" s="20"/>
      <c r="K10144" t="s">
        <v>330</v>
      </c>
      <c r="L10144" t="s">
        <v>1359</v>
      </c>
      <c r="M10144" t="s">
        <v>8670</v>
      </c>
    </row>
    <row r="10145" spans="1:16" x14ac:dyDescent="0.35">
      <c r="A10145">
        <v>146400</v>
      </c>
      <c r="B10145">
        <v>114</v>
      </c>
      <c r="C10145" t="s">
        <v>27</v>
      </c>
      <c r="D10145" t="s">
        <v>8669</v>
      </c>
      <c r="E10145">
        <v>18622.93</v>
      </c>
      <c r="F10145" s="20">
        <v>46021</v>
      </c>
      <c r="G10145" s="20"/>
      <c r="H10145" s="20"/>
      <c r="I10145" s="20">
        <v>45991</v>
      </c>
      <c r="J10145" s="20"/>
      <c r="K10145" t="s">
        <v>330</v>
      </c>
      <c r="L10145" t="s">
        <v>1359</v>
      </c>
      <c r="M10145" t="s">
        <v>8670</v>
      </c>
    </row>
    <row r="10146" spans="1:16" x14ac:dyDescent="0.35">
      <c r="A10146">
        <v>146401</v>
      </c>
      <c r="B10146">
        <v>114</v>
      </c>
      <c r="C10146" t="s">
        <v>27</v>
      </c>
      <c r="D10146" t="s">
        <v>8669</v>
      </c>
      <c r="E10146">
        <v>18364.55</v>
      </c>
      <c r="F10146" s="20">
        <v>46052</v>
      </c>
      <c r="G10146" s="20"/>
      <c r="H10146" s="20"/>
      <c r="I10146" s="20">
        <v>46021</v>
      </c>
      <c r="J10146" s="20"/>
      <c r="K10146" t="s">
        <v>330</v>
      </c>
      <c r="L10146" t="s">
        <v>1359</v>
      </c>
      <c r="M10146" t="s">
        <v>8670</v>
      </c>
    </row>
    <row r="10147" spans="1:16" x14ac:dyDescent="0.35">
      <c r="A10147">
        <v>146402</v>
      </c>
      <c r="B10147">
        <v>114</v>
      </c>
      <c r="C10147" t="s">
        <v>27</v>
      </c>
      <c r="D10147" t="s">
        <v>8672</v>
      </c>
      <c r="E10147">
        <v>75815.710000000006</v>
      </c>
      <c r="F10147" s="20">
        <v>45807</v>
      </c>
      <c r="G10147" s="20"/>
      <c r="H10147" s="20"/>
      <c r="I10147" s="20">
        <v>45777</v>
      </c>
      <c r="J10147" s="20"/>
      <c r="K10147" t="s">
        <v>330</v>
      </c>
      <c r="L10147" t="s">
        <v>1359</v>
      </c>
      <c r="M10147" t="s">
        <v>8670</v>
      </c>
      <c r="P10147" t="s">
        <v>8671</v>
      </c>
    </row>
    <row r="10148" spans="1:16" x14ac:dyDescent="0.35">
      <c r="A10148">
        <v>146403</v>
      </c>
      <c r="B10148">
        <v>114</v>
      </c>
      <c r="C10148" t="s">
        <v>27</v>
      </c>
      <c r="D10148" t="s">
        <v>8672</v>
      </c>
      <c r="E10148">
        <v>75329.320000000007</v>
      </c>
      <c r="F10148" s="20">
        <v>45838</v>
      </c>
      <c r="G10148" s="20"/>
      <c r="H10148" s="20"/>
      <c r="I10148" s="20">
        <v>45807</v>
      </c>
      <c r="J10148" s="20"/>
      <c r="K10148" t="s">
        <v>330</v>
      </c>
      <c r="L10148" t="s">
        <v>1359</v>
      </c>
      <c r="M10148" t="s">
        <v>8670</v>
      </c>
      <c r="P10148" t="s">
        <v>8671</v>
      </c>
    </row>
    <row r="10149" spans="1:16" x14ac:dyDescent="0.35">
      <c r="A10149">
        <v>146404</v>
      </c>
      <c r="B10149">
        <v>114</v>
      </c>
      <c r="C10149" t="s">
        <v>27</v>
      </c>
      <c r="D10149" t="s">
        <v>8672</v>
      </c>
      <c r="E10149">
        <v>77863.23</v>
      </c>
      <c r="F10149" s="20">
        <v>45868</v>
      </c>
      <c r="G10149" s="20"/>
      <c r="H10149" s="20"/>
      <c r="I10149" s="20">
        <v>45838</v>
      </c>
      <c r="J10149" s="20"/>
      <c r="K10149" t="s">
        <v>330</v>
      </c>
      <c r="L10149" t="s">
        <v>1359</v>
      </c>
      <c r="M10149" t="s">
        <v>8670</v>
      </c>
      <c r="P10149" t="s">
        <v>8671</v>
      </c>
    </row>
    <row r="10150" spans="1:16" x14ac:dyDescent="0.35">
      <c r="A10150">
        <v>146405</v>
      </c>
      <c r="B10150">
        <v>114</v>
      </c>
      <c r="C10150" t="s">
        <v>27</v>
      </c>
      <c r="D10150" t="s">
        <v>8672</v>
      </c>
      <c r="E10150">
        <v>80834.289999999994</v>
      </c>
      <c r="F10150" s="20">
        <v>45899</v>
      </c>
      <c r="G10150" s="20"/>
      <c r="H10150" s="20"/>
      <c r="I10150" s="20">
        <v>45868</v>
      </c>
      <c r="J10150" s="20"/>
      <c r="K10150" t="s">
        <v>330</v>
      </c>
      <c r="L10150" t="s">
        <v>1359</v>
      </c>
      <c r="M10150" t="s">
        <v>8670</v>
      </c>
    </row>
    <row r="10151" spans="1:16" x14ac:dyDescent="0.35">
      <c r="A10151">
        <v>146406</v>
      </c>
      <c r="B10151">
        <v>114</v>
      </c>
      <c r="C10151" t="s">
        <v>27</v>
      </c>
      <c r="D10151" t="s">
        <v>8672</v>
      </c>
      <c r="E10151">
        <v>82676.259999999995</v>
      </c>
      <c r="F10151" s="20">
        <v>45930</v>
      </c>
      <c r="G10151" s="20"/>
      <c r="H10151" s="20"/>
      <c r="I10151" s="20">
        <v>45899</v>
      </c>
      <c r="J10151" s="20"/>
      <c r="K10151" t="s">
        <v>330</v>
      </c>
      <c r="L10151" t="s">
        <v>1359</v>
      </c>
      <c r="M10151" t="s">
        <v>8670</v>
      </c>
    </row>
    <row r="10152" spans="1:16" x14ac:dyDescent="0.35">
      <c r="A10152">
        <v>146407</v>
      </c>
      <c r="B10152">
        <v>114</v>
      </c>
      <c r="C10152" t="s">
        <v>27</v>
      </c>
      <c r="D10152" t="s">
        <v>8672</v>
      </c>
      <c r="E10152">
        <v>82504.149999999994</v>
      </c>
      <c r="F10152" s="20">
        <v>45960</v>
      </c>
      <c r="G10152" s="20"/>
      <c r="H10152" s="20"/>
      <c r="I10152" s="20">
        <v>45930</v>
      </c>
      <c r="J10152" s="20"/>
      <c r="K10152" t="s">
        <v>330</v>
      </c>
      <c r="L10152" t="s">
        <v>1359</v>
      </c>
      <c r="M10152" t="s">
        <v>8670</v>
      </c>
    </row>
    <row r="10153" spans="1:16" x14ac:dyDescent="0.35">
      <c r="A10153">
        <v>146408</v>
      </c>
      <c r="B10153">
        <v>114</v>
      </c>
      <c r="C10153" t="s">
        <v>27</v>
      </c>
      <c r="D10153" t="s">
        <v>8672</v>
      </c>
      <c r="E10153">
        <v>80743.5</v>
      </c>
      <c r="F10153" s="20">
        <v>45991</v>
      </c>
      <c r="G10153" s="20"/>
      <c r="H10153" s="20"/>
      <c r="I10153" s="20">
        <v>45960</v>
      </c>
      <c r="J10153" s="20"/>
      <c r="K10153" t="s">
        <v>330</v>
      </c>
      <c r="L10153" t="s">
        <v>1359</v>
      </c>
      <c r="M10153" t="s">
        <v>8670</v>
      </c>
    </row>
    <row r="10154" spans="1:16" x14ac:dyDescent="0.35">
      <c r="A10154">
        <v>146409</v>
      </c>
      <c r="B10154">
        <v>114</v>
      </c>
      <c r="C10154" t="s">
        <v>27</v>
      </c>
      <c r="D10154" t="s">
        <v>8672</v>
      </c>
      <c r="E10154">
        <v>85951.97</v>
      </c>
      <c r="F10154" s="20">
        <v>46021</v>
      </c>
      <c r="G10154" s="20"/>
      <c r="H10154" s="20"/>
      <c r="I10154" s="20">
        <v>45991</v>
      </c>
      <c r="J10154" s="20"/>
      <c r="K10154" t="s">
        <v>330</v>
      </c>
      <c r="L10154" t="s">
        <v>1359</v>
      </c>
      <c r="M10154" t="s">
        <v>8670</v>
      </c>
    </row>
    <row r="10155" spans="1:16" x14ac:dyDescent="0.35">
      <c r="A10155">
        <v>146410</v>
      </c>
      <c r="B10155">
        <v>114</v>
      </c>
      <c r="C10155" t="s">
        <v>27</v>
      </c>
      <c r="D10155" t="s">
        <v>8672</v>
      </c>
      <c r="E10155">
        <v>84759.48</v>
      </c>
      <c r="F10155" s="20">
        <v>46052</v>
      </c>
      <c r="G10155" s="20"/>
      <c r="H10155" s="20"/>
      <c r="I10155" s="20">
        <v>46021</v>
      </c>
      <c r="J10155" s="20"/>
      <c r="K10155" t="s">
        <v>330</v>
      </c>
      <c r="L10155" t="s">
        <v>1359</v>
      </c>
      <c r="M10155" t="s">
        <v>8670</v>
      </c>
    </row>
    <row r="10156" spans="1:16" x14ac:dyDescent="0.35">
      <c r="A10156">
        <v>146411</v>
      </c>
      <c r="B10156">
        <v>114</v>
      </c>
      <c r="C10156" t="s">
        <v>27</v>
      </c>
      <c r="D10156" t="s">
        <v>8673</v>
      </c>
      <c r="E10156">
        <v>159873.81</v>
      </c>
      <c r="F10156" s="20">
        <v>45868</v>
      </c>
      <c r="G10156" s="20"/>
      <c r="H10156" s="20"/>
      <c r="I10156" s="20">
        <v>45838</v>
      </c>
      <c r="J10156" s="20"/>
      <c r="K10156" t="s">
        <v>330</v>
      </c>
      <c r="L10156" t="s">
        <v>8674</v>
      </c>
      <c r="M10156" t="s">
        <v>8675</v>
      </c>
      <c r="P10156" t="s">
        <v>8671</v>
      </c>
    </row>
    <row r="10157" spans="1:16" x14ac:dyDescent="0.35">
      <c r="A10157">
        <v>146412</v>
      </c>
      <c r="B10157">
        <v>114</v>
      </c>
      <c r="C10157" t="s">
        <v>27</v>
      </c>
      <c r="D10157" t="s">
        <v>8673</v>
      </c>
      <c r="E10157">
        <v>170204.88</v>
      </c>
      <c r="F10157" s="20">
        <v>45960</v>
      </c>
      <c r="G10157" s="20"/>
      <c r="H10157" s="20"/>
      <c r="I10157" s="20">
        <v>45930</v>
      </c>
      <c r="J10157" s="20"/>
      <c r="K10157" t="s">
        <v>330</v>
      </c>
      <c r="L10157" t="s">
        <v>8674</v>
      </c>
      <c r="M10157" t="s">
        <v>8675</v>
      </c>
    </row>
    <row r="10158" spans="1:16" x14ac:dyDescent="0.35">
      <c r="A10158">
        <v>146413</v>
      </c>
      <c r="B10158">
        <v>114</v>
      </c>
      <c r="C10158" t="s">
        <v>27</v>
      </c>
      <c r="D10158" t="s">
        <v>8673</v>
      </c>
      <c r="E10158">
        <v>178327.96</v>
      </c>
      <c r="F10158" s="20">
        <v>46052</v>
      </c>
      <c r="G10158" s="20"/>
      <c r="H10158" s="20"/>
      <c r="I10158" s="20">
        <v>46021</v>
      </c>
      <c r="J10158" s="20"/>
      <c r="K10158" t="s">
        <v>330</v>
      </c>
      <c r="L10158" t="s">
        <v>8674</v>
      </c>
      <c r="M10158" t="s">
        <v>8675</v>
      </c>
    </row>
    <row r="10159" spans="1:16" x14ac:dyDescent="0.35">
      <c r="A10159">
        <v>146492</v>
      </c>
      <c r="B10159">
        <v>114</v>
      </c>
      <c r="C10159" t="s">
        <v>27</v>
      </c>
      <c r="D10159" t="s">
        <v>4376</v>
      </c>
      <c r="E10159">
        <v>87945.09</v>
      </c>
      <c r="F10159" s="20">
        <v>45868</v>
      </c>
      <c r="G10159" s="20"/>
      <c r="H10159" s="20"/>
      <c r="I10159" s="20">
        <v>45838</v>
      </c>
      <c r="J10159" s="20"/>
      <c r="K10159" t="s">
        <v>330</v>
      </c>
      <c r="L10159" t="s">
        <v>8674</v>
      </c>
      <c r="M10159" t="s">
        <v>4376</v>
      </c>
      <c r="P10159" t="s">
        <v>8671</v>
      </c>
    </row>
    <row r="10160" spans="1:16" x14ac:dyDescent="0.35">
      <c r="A10160">
        <v>146493</v>
      </c>
      <c r="B10160">
        <v>114</v>
      </c>
      <c r="C10160" t="s">
        <v>27</v>
      </c>
      <c r="D10160" t="s">
        <v>4376</v>
      </c>
      <c r="E10160">
        <v>93883.82</v>
      </c>
      <c r="F10160" s="20">
        <v>45960</v>
      </c>
      <c r="G10160" s="20"/>
      <c r="H10160" s="20"/>
      <c r="I10160" s="20">
        <v>45930</v>
      </c>
      <c r="J10160" s="20"/>
      <c r="K10160" t="s">
        <v>330</v>
      </c>
      <c r="L10160" t="s">
        <v>8674</v>
      </c>
      <c r="M10160" t="s">
        <v>4376</v>
      </c>
    </row>
    <row r="10161" spans="1:16" x14ac:dyDescent="0.35">
      <c r="A10161">
        <v>146494</v>
      </c>
      <c r="B10161">
        <v>114</v>
      </c>
      <c r="C10161" t="s">
        <v>27</v>
      </c>
      <c r="D10161" t="s">
        <v>4376</v>
      </c>
      <c r="E10161">
        <v>97212.76</v>
      </c>
      <c r="F10161" s="20">
        <v>46052</v>
      </c>
      <c r="G10161" s="20"/>
      <c r="H10161" s="20"/>
      <c r="I10161" s="20">
        <v>46021</v>
      </c>
      <c r="J10161" s="20"/>
      <c r="K10161" t="s">
        <v>330</v>
      </c>
      <c r="L10161" t="s">
        <v>8674</v>
      </c>
      <c r="M10161" t="s">
        <v>4376</v>
      </c>
    </row>
    <row r="10162" spans="1:16" x14ac:dyDescent="0.35">
      <c r="A10162">
        <v>149795</v>
      </c>
      <c r="B10162">
        <v>114</v>
      </c>
      <c r="C10162" t="s">
        <v>27</v>
      </c>
      <c r="D10162" t="s">
        <v>840</v>
      </c>
      <c r="E10162">
        <v>1235</v>
      </c>
      <c r="F10162" s="20">
        <v>45881</v>
      </c>
      <c r="G10162" s="20">
        <v>45881</v>
      </c>
      <c r="H10162" s="20"/>
      <c r="I10162" s="20">
        <v>45867</v>
      </c>
      <c r="J10162" s="20">
        <v>45868</v>
      </c>
      <c r="K10162" t="s">
        <v>330</v>
      </c>
      <c r="L10162" t="s">
        <v>766</v>
      </c>
      <c r="M10162" t="s">
        <v>767</v>
      </c>
      <c r="N10162" t="s">
        <v>8676</v>
      </c>
      <c r="P10162" t="s">
        <v>757</v>
      </c>
    </row>
    <row r="10163" spans="1:16" x14ac:dyDescent="0.35">
      <c r="A10163">
        <v>149799</v>
      </c>
      <c r="B10163">
        <v>114</v>
      </c>
      <c r="C10163" t="s">
        <v>27</v>
      </c>
      <c r="D10163" t="s">
        <v>775</v>
      </c>
      <c r="E10163">
        <v>371.96</v>
      </c>
      <c r="F10163" s="20">
        <v>45882</v>
      </c>
      <c r="G10163" s="20">
        <v>45881</v>
      </c>
      <c r="H10163" s="20"/>
      <c r="I10163" s="20">
        <v>45867</v>
      </c>
      <c r="J10163" s="20">
        <v>45868</v>
      </c>
      <c r="K10163" t="s">
        <v>330</v>
      </c>
      <c r="L10163" t="s">
        <v>766</v>
      </c>
      <c r="M10163" t="s">
        <v>767</v>
      </c>
      <c r="N10163" t="s">
        <v>8677</v>
      </c>
      <c r="P10163" t="s">
        <v>757</v>
      </c>
    </row>
    <row r="10164" spans="1:16" x14ac:dyDescent="0.35">
      <c r="A10164">
        <v>149803</v>
      </c>
      <c r="B10164">
        <v>114</v>
      </c>
      <c r="C10164" t="s">
        <v>27</v>
      </c>
      <c r="D10164" t="s">
        <v>794</v>
      </c>
      <c r="E10164">
        <v>1563.15</v>
      </c>
      <c r="F10164" s="20">
        <v>45881</v>
      </c>
      <c r="G10164" s="20">
        <v>45881</v>
      </c>
      <c r="H10164" s="20"/>
      <c r="I10164" s="20">
        <v>45867</v>
      </c>
      <c r="J10164" s="20">
        <v>45868</v>
      </c>
      <c r="K10164" t="s">
        <v>330</v>
      </c>
      <c r="L10164" t="s">
        <v>766</v>
      </c>
      <c r="M10164" t="s">
        <v>767</v>
      </c>
      <c r="N10164" t="s">
        <v>8678</v>
      </c>
      <c r="P10164" t="s">
        <v>757</v>
      </c>
    </row>
    <row r="10165" spans="1:16" x14ac:dyDescent="0.35">
      <c r="A10165">
        <v>149808</v>
      </c>
      <c r="B10165">
        <v>114</v>
      </c>
      <c r="C10165" t="s">
        <v>27</v>
      </c>
      <c r="D10165" t="s">
        <v>804</v>
      </c>
      <c r="E10165">
        <v>2805.31</v>
      </c>
      <c r="F10165" s="20">
        <v>45887</v>
      </c>
      <c r="G10165" s="20"/>
      <c r="H10165" s="20"/>
      <c r="I10165" s="20">
        <v>45866</v>
      </c>
      <c r="J10165" s="20">
        <v>45868</v>
      </c>
      <c r="K10165" t="s">
        <v>330</v>
      </c>
      <c r="L10165" t="s">
        <v>766</v>
      </c>
      <c r="M10165" t="s">
        <v>767</v>
      </c>
      <c r="N10165" t="s">
        <v>8679</v>
      </c>
    </row>
    <row r="10166" spans="1:16" x14ac:dyDescent="0.35">
      <c r="A10166">
        <v>149809</v>
      </c>
      <c r="B10166">
        <v>114</v>
      </c>
      <c r="C10166" t="s">
        <v>27</v>
      </c>
      <c r="D10166" t="s">
        <v>817</v>
      </c>
      <c r="E10166">
        <v>1816.6</v>
      </c>
      <c r="F10166" s="20">
        <v>45881</v>
      </c>
      <c r="G10166" s="20">
        <v>45881</v>
      </c>
      <c r="H10166" s="20"/>
      <c r="I10166" s="20">
        <v>45867</v>
      </c>
      <c r="J10166" s="20">
        <v>45868</v>
      </c>
      <c r="K10166" t="s">
        <v>330</v>
      </c>
      <c r="L10166" t="s">
        <v>766</v>
      </c>
      <c r="M10166" t="s">
        <v>767</v>
      </c>
      <c r="N10166" t="s">
        <v>8680</v>
      </c>
      <c r="P10166" t="s">
        <v>757</v>
      </c>
    </row>
    <row r="10167" spans="1:16" x14ac:dyDescent="0.35">
      <c r="A10167">
        <v>149812</v>
      </c>
      <c r="B10167">
        <v>114</v>
      </c>
      <c r="C10167" t="s">
        <v>27</v>
      </c>
      <c r="D10167" t="s">
        <v>817</v>
      </c>
      <c r="E10167">
        <v>3581.6</v>
      </c>
      <c r="F10167" s="20">
        <v>45881</v>
      </c>
      <c r="G10167" s="20">
        <v>45881</v>
      </c>
      <c r="H10167" s="20"/>
      <c r="I10167" s="20">
        <v>45867</v>
      </c>
      <c r="J10167" s="20">
        <v>45868</v>
      </c>
      <c r="K10167" t="s">
        <v>330</v>
      </c>
      <c r="L10167" t="s">
        <v>766</v>
      </c>
      <c r="M10167" t="s">
        <v>767</v>
      </c>
      <c r="N10167" t="s">
        <v>8681</v>
      </c>
      <c r="P10167" t="s">
        <v>757</v>
      </c>
    </row>
    <row r="10168" spans="1:16" x14ac:dyDescent="0.35">
      <c r="A10168">
        <v>149814</v>
      </c>
      <c r="B10168">
        <v>114</v>
      </c>
      <c r="C10168" t="s">
        <v>27</v>
      </c>
      <c r="D10168" t="s">
        <v>817</v>
      </c>
      <c r="E10168">
        <v>912.56</v>
      </c>
      <c r="F10168" s="20">
        <v>45881</v>
      </c>
      <c r="G10168" s="20">
        <v>45881</v>
      </c>
      <c r="H10168" s="20"/>
      <c r="I10168" s="20">
        <v>45867</v>
      </c>
      <c r="J10168" s="20">
        <v>45868</v>
      </c>
      <c r="K10168" t="s">
        <v>330</v>
      </c>
      <c r="L10168" t="s">
        <v>766</v>
      </c>
      <c r="M10168" t="s">
        <v>767</v>
      </c>
      <c r="N10168" t="s">
        <v>8682</v>
      </c>
      <c r="P10168" t="s">
        <v>757</v>
      </c>
    </row>
    <row r="10169" spans="1:16" x14ac:dyDescent="0.35">
      <c r="A10169">
        <v>149818</v>
      </c>
      <c r="B10169">
        <v>114</v>
      </c>
      <c r="C10169" t="s">
        <v>27</v>
      </c>
      <c r="D10169" t="s">
        <v>964</v>
      </c>
      <c r="E10169">
        <v>887.68</v>
      </c>
      <c r="F10169" s="20">
        <v>45880</v>
      </c>
      <c r="G10169" s="20">
        <v>45880</v>
      </c>
      <c r="H10169" s="20"/>
      <c r="I10169" s="20">
        <v>45866</v>
      </c>
      <c r="J10169" s="20">
        <v>45868</v>
      </c>
      <c r="K10169" t="s">
        <v>330</v>
      </c>
      <c r="L10169" t="s">
        <v>766</v>
      </c>
      <c r="M10169" t="s">
        <v>770</v>
      </c>
      <c r="N10169" t="s">
        <v>8683</v>
      </c>
      <c r="O10169" t="s">
        <v>756</v>
      </c>
      <c r="P10169" t="s">
        <v>757</v>
      </c>
    </row>
    <row r="10170" spans="1:16" x14ac:dyDescent="0.35">
      <c r="A10170">
        <v>149821</v>
      </c>
      <c r="B10170">
        <v>114</v>
      </c>
      <c r="C10170" t="s">
        <v>27</v>
      </c>
      <c r="D10170" t="s">
        <v>782</v>
      </c>
      <c r="E10170">
        <v>170</v>
      </c>
      <c r="F10170" s="20">
        <v>45881</v>
      </c>
      <c r="G10170" s="20">
        <v>45881</v>
      </c>
      <c r="H10170" s="20"/>
      <c r="I10170" s="20">
        <v>45867</v>
      </c>
      <c r="J10170" s="20">
        <v>45868</v>
      </c>
      <c r="K10170" t="s">
        <v>330</v>
      </c>
      <c r="L10170" t="s">
        <v>766</v>
      </c>
      <c r="M10170" t="s">
        <v>767</v>
      </c>
      <c r="N10170" t="s">
        <v>8684</v>
      </c>
      <c r="P10170" t="s">
        <v>757</v>
      </c>
    </row>
    <row r="10171" spans="1:16" x14ac:dyDescent="0.35">
      <c r="A10171">
        <v>149823</v>
      </c>
      <c r="B10171">
        <v>114</v>
      </c>
      <c r="C10171" t="s">
        <v>27</v>
      </c>
      <c r="D10171" t="s">
        <v>784</v>
      </c>
      <c r="E10171">
        <v>309.33999999999997</v>
      </c>
      <c r="F10171" s="20">
        <v>45881</v>
      </c>
      <c r="G10171" s="20">
        <v>45881</v>
      </c>
      <c r="H10171" s="20"/>
      <c r="I10171" s="20">
        <v>45867</v>
      </c>
      <c r="J10171" s="20">
        <v>45868</v>
      </c>
      <c r="K10171" t="s">
        <v>330</v>
      </c>
      <c r="L10171" t="s">
        <v>766</v>
      </c>
      <c r="M10171" t="s">
        <v>767</v>
      </c>
      <c r="N10171" t="s">
        <v>8685</v>
      </c>
      <c r="P10171" t="s">
        <v>757</v>
      </c>
    </row>
    <row r="10172" spans="1:16" x14ac:dyDescent="0.35">
      <c r="A10172">
        <v>149825</v>
      </c>
      <c r="B10172">
        <v>114</v>
      </c>
      <c r="C10172" t="s">
        <v>27</v>
      </c>
      <c r="D10172" t="s">
        <v>1292</v>
      </c>
      <c r="E10172">
        <v>4025.7</v>
      </c>
      <c r="F10172" s="20">
        <v>45882</v>
      </c>
      <c r="G10172" s="20">
        <v>45881</v>
      </c>
      <c r="H10172" s="20"/>
      <c r="I10172" s="20">
        <v>45868</v>
      </c>
      <c r="J10172" s="20">
        <v>45868</v>
      </c>
      <c r="K10172" t="s">
        <v>330</v>
      </c>
      <c r="L10172" t="s">
        <v>766</v>
      </c>
      <c r="M10172" t="s">
        <v>767</v>
      </c>
      <c r="N10172" t="s">
        <v>8686</v>
      </c>
      <c r="P10172" t="s">
        <v>757</v>
      </c>
    </row>
    <row r="10173" spans="1:16" x14ac:dyDescent="0.35">
      <c r="A10173">
        <v>149827</v>
      </c>
      <c r="B10173">
        <v>114</v>
      </c>
      <c r="C10173" t="s">
        <v>27</v>
      </c>
      <c r="D10173" t="s">
        <v>1292</v>
      </c>
      <c r="E10173">
        <v>3266.25</v>
      </c>
      <c r="F10173" s="20">
        <v>45882</v>
      </c>
      <c r="G10173" s="20">
        <v>45881</v>
      </c>
      <c r="H10173" s="20"/>
      <c r="I10173" s="20">
        <v>45868</v>
      </c>
      <c r="J10173" s="20">
        <v>45868</v>
      </c>
      <c r="K10173" t="s">
        <v>330</v>
      </c>
      <c r="N10173" t="s">
        <v>8687</v>
      </c>
      <c r="P10173" t="s">
        <v>757</v>
      </c>
    </row>
    <row r="10174" spans="1:16" x14ac:dyDescent="0.35">
      <c r="A10174">
        <v>149828</v>
      </c>
      <c r="B10174">
        <v>114</v>
      </c>
      <c r="C10174" t="s">
        <v>27</v>
      </c>
      <c r="D10174" t="s">
        <v>875</v>
      </c>
      <c r="E10174">
        <v>384.35</v>
      </c>
      <c r="F10174" s="20">
        <v>45881</v>
      </c>
      <c r="G10174" s="20">
        <v>45881</v>
      </c>
      <c r="H10174" s="20"/>
      <c r="I10174" s="20">
        <v>45867</v>
      </c>
      <c r="J10174" s="20">
        <v>45868</v>
      </c>
      <c r="K10174" t="s">
        <v>330</v>
      </c>
      <c r="L10174" t="s">
        <v>762</v>
      </c>
      <c r="M10174" t="s">
        <v>788</v>
      </c>
      <c r="N10174" t="s">
        <v>8688</v>
      </c>
      <c r="P10174" t="s">
        <v>757</v>
      </c>
    </row>
    <row r="10175" spans="1:16" x14ac:dyDescent="0.35">
      <c r="A10175">
        <v>149830</v>
      </c>
      <c r="B10175">
        <v>114</v>
      </c>
      <c r="C10175" t="s">
        <v>27</v>
      </c>
      <c r="D10175" t="s">
        <v>769</v>
      </c>
      <c r="E10175">
        <v>14766.95</v>
      </c>
      <c r="F10175" s="20">
        <v>45898</v>
      </c>
      <c r="G10175" s="20"/>
      <c r="H10175" s="20"/>
      <c r="I10175" s="20">
        <v>45867</v>
      </c>
      <c r="J10175" s="20">
        <v>45868</v>
      </c>
      <c r="K10175" t="s">
        <v>330</v>
      </c>
      <c r="N10175" t="s">
        <v>8689</v>
      </c>
    </row>
    <row r="10176" spans="1:16" x14ac:dyDescent="0.35">
      <c r="A10176">
        <v>149831</v>
      </c>
      <c r="B10176">
        <v>114</v>
      </c>
      <c r="C10176" t="s">
        <v>27</v>
      </c>
      <c r="D10176" t="s">
        <v>769</v>
      </c>
      <c r="E10176">
        <v>1830.48</v>
      </c>
      <c r="F10176" s="20">
        <v>45898</v>
      </c>
      <c r="G10176" s="20"/>
      <c r="H10176" s="20"/>
      <c r="I10176" s="20">
        <v>45867</v>
      </c>
      <c r="J10176" s="20">
        <v>45868</v>
      </c>
      <c r="K10176" t="s">
        <v>330</v>
      </c>
      <c r="N10176" t="s">
        <v>8690</v>
      </c>
    </row>
    <row r="10177" spans="1:16" x14ac:dyDescent="0.35">
      <c r="A10177">
        <v>149833</v>
      </c>
      <c r="B10177">
        <v>114</v>
      </c>
      <c r="C10177" t="s">
        <v>27</v>
      </c>
      <c r="D10177" t="s">
        <v>8640</v>
      </c>
      <c r="E10177">
        <v>544</v>
      </c>
      <c r="F10177" s="20">
        <v>45882</v>
      </c>
      <c r="G10177" s="20">
        <v>45881</v>
      </c>
      <c r="H10177" s="20"/>
      <c r="I10177" s="20">
        <v>45867</v>
      </c>
      <c r="J10177" s="20">
        <v>45868</v>
      </c>
      <c r="K10177" t="s">
        <v>330</v>
      </c>
      <c r="L10177" t="s">
        <v>766</v>
      </c>
      <c r="M10177" t="s">
        <v>767</v>
      </c>
      <c r="N10177" t="s">
        <v>8691</v>
      </c>
      <c r="P10177" t="s">
        <v>757</v>
      </c>
    </row>
    <row r="10178" spans="1:16" x14ac:dyDescent="0.35">
      <c r="A10178">
        <v>149834</v>
      </c>
      <c r="B10178">
        <v>114</v>
      </c>
      <c r="C10178" t="s">
        <v>27</v>
      </c>
      <c r="D10178" t="s">
        <v>777</v>
      </c>
      <c r="E10178">
        <v>3076.19</v>
      </c>
      <c r="F10178" s="20">
        <v>45882</v>
      </c>
      <c r="G10178" s="20">
        <v>45881</v>
      </c>
      <c r="H10178" s="20"/>
      <c r="I10178" s="20">
        <v>45868</v>
      </c>
      <c r="J10178" s="20">
        <v>45868</v>
      </c>
      <c r="K10178" t="s">
        <v>330</v>
      </c>
      <c r="L10178" t="s">
        <v>766</v>
      </c>
      <c r="M10178" t="s">
        <v>767</v>
      </c>
      <c r="N10178" t="s">
        <v>8692</v>
      </c>
      <c r="P10178" t="s">
        <v>757</v>
      </c>
    </row>
    <row r="10179" spans="1:16" x14ac:dyDescent="0.35">
      <c r="A10179">
        <v>149836</v>
      </c>
      <c r="B10179">
        <v>114</v>
      </c>
      <c r="C10179" t="s">
        <v>27</v>
      </c>
      <c r="D10179" t="s">
        <v>782</v>
      </c>
      <c r="E10179">
        <v>484.36</v>
      </c>
      <c r="F10179" s="20">
        <v>45881</v>
      </c>
      <c r="G10179" s="20">
        <v>45881</v>
      </c>
      <c r="H10179" s="20"/>
      <c r="I10179" s="20">
        <v>45867</v>
      </c>
      <c r="J10179" s="20">
        <v>45868</v>
      </c>
      <c r="K10179" t="s">
        <v>330</v>
      </c>
      <c r="L10179" t="s">
        <v>766</v>
      </c>
      <c r="M10179" t="s">
        <v>767</v>
      </c>
      <c r="N10179" t="s">
        <v>8693</v>
      </c>
      <c r="P10179" t="s">
        <v>757</v>
      </c>
    </row>
    <row r="10180" spans="1:16" x14ac:dyDescent="0.35">
      <c r="A10180">
        <v>149838</v>
      </c>
      <c r="B10180">
        <v>114</v>
      </c>
      <c r="C10180" t="s">
        <v>27</v>
      </c>
      <c r="D10180" t="s">
        <v>872</v>
      </c>
      <c r="E10180">
        <v>1702.44</v>
      </c>
      <c r="F10180" s="20">
        <v>45882</v>
      </c>
      <c r="G10180" s="20">
        <v>45881</v>
      </c>
      <c r="H10180" s="20"/>
      <c r="I10180" s="20">
        <v>45867</v>
      </c>
      <c r="J10180" s="20">
        <v>45868</v>
      </c>
      <c r="K10180" t="s">
        <v>330</v>
      </c>
      <c r="L10180" t="s">
        <v>766</v>
      </c>
      <c r="M10180" t="s">
        <v>767</v>
      </c>
      <c r="N10180" t="s">
        <v>8694</v>
      </c>
      <c r="P10180" t="s">
        <v>757</v>
      </c>
    </row>
    <row r="10181" spans="1:16" x14ac:dyDescent="0.35">
      <c r="A10181">
        <v>149843</v>
      </c>
      <c r="B10181">
        <v>114</v>
      </c>
      <c r="C10181" t="s">
        <v>27</v>
      </c>
      <c r="D10181" t="s">
        <v>765</v>
      </c>
      <c r="E10181">
        <v>773.3</v>
      </c>
      <c r="F10181" s="20">
        <v>45888</v>
      </c>
      <c r="G10181" s="20"/>
      <c r="H10181" s="20"/>
      <c r="I10181" s="20">
        <v>45867</v>
      </c>
      <c r="J10181" s="20">
        <v>45868</v>
      </c>
      <c r="K10181" t="s">
        <v>330</v>
      </c>
      <c r="L10181" t="s">
        <v>766</v>
      </c>
      <c r="M10181" t="s">
        <v>767</v>
      </c>
      <c r="N10181" t="s">
        <v>8695</v>
      </c>
    </row>
    <row r="10182" spans="1:16" x14ac:dyDescent="0.35">
      <c r="A10182">
        <v>149867</v>
      </c>
      <c r="B10182">
        <v>114</v>
      </c>
      <c r="C10182" t="s">
        <v>27</v>
      </c>
      <c r="D10182" t="s">
        <v>290</v>
      </c>
      <c r="E10182">
        <v>489</v>
      </c>
      <c r="F10182" s="20">
        <v>45884</v>
      </c>
      <c r="G10182" s="20">
        <v>45883</v>
      </c>
      <c r="H10182" s="20"/>
      <c r="I10182" s="20">
        <v>45868</v>
      </c>
      <c r="J10182" s="20">
        <v>45868</v>
      </c>
      <c r="K10182" t="s">
        <v>330</v>
      </c>
      <c r="L10182" t="s">
        <v>920</v>
      </c>
      <c r="M10182" t="s">
        <v>1418</v>
      </c>
      <c r="N10182" t="s">
        <v>8696</v>
      </c>
      <c r="P10182" t="s">
        <v>757</v>
      </c>
    </row>
    <row r="10183" spans="1:16" x14ac:dyDescent="0.35">
      <c r="A10183">
        <v>150052</v>
      </c>
      <c r="B10183">
        <v>114</v>
      </c>
      <c r="C10183" t="s">
        <v>27</v>
      </c>
      <c r="D10183" t="s">
        <v>2474</v>
      </c>
      <c r="E10183">
        <v>400</v>
      </c>
      <c r="F10183" s="20">
        <v>45883</v>
      </c>
      <c r="G10183" s="20">
        <v>45883</v>
      </c>
      <c r="H10183" s="20"/>
      <c r="I10183" s="20">
        <v>45868</v>
      </c>
      <c r="J10183" s="20">
        <v>45869</v>
      </c>
      <c r="K10183" t="s">
        <v>264</v>
      </c>
      <c r="L10183" t="s">
        <v>791</v>
      </c>
      <c r="M10183" t="s">
        <v>2129</v>
      </c>
      <c r="N10183" t="s">
        <v>6749</v>
      </c>
      <c r="P10183" t="s">
        <v>757</v>
      </c>
    </row>
    <row r="10184" spans="1:16" x14ac:dyDescent="0.35">
      <c r="A10184">
        <v>150184</v>
      </c>
      <c r="B10184">
        <v>114</v>
      </c>
      <c r="C10184" t="s">
        <v>27</v>
      </c>
      <c r="D10184" t="s">
        <v>1533</v>
      </c>
      <c r="E10184">
        <v>810</v>
      </c>
      <c r="F10184" s="20">
        <v>45897</v>
      </c>
      <c r="G10184" s="20"/>
      <c r="H10184" s="20"/>
      <c r="I10184" s="20">
        <v>45867</v>
      </c>
      <c r="J10184" s="20">
        <v>45869</v>
      </c>
      <c r="K10184" t="s">
        <v>330</v>
      </c>
      <c r="N10184" t="s">
        <v>8697</v>
      </c>
    </row>
    <row r="10185" spans="1:16" x14ac:dyDescent="0.35">
      <c r="A10185">
        <v>150185</v>
      </c>
      <c r="B10185">
        <v>114</v>
      </c>
      <c r="C10185" t="s">
        <v>27</v>
      </c>
      <c r="D10185" t="s">
        <v>819</v>
      </c>
      <c r="E10185">
        <v>1330.5</v>
      </c>
      <c r="F10185" s="20">
        <v>45882</v>
      </c>
      <c r="G10185" s="20">
        <v>45881</v>
      </c>
      <c r="H10185" s="20"/>
      <c r="I10185" s="20">
        <v>45868</v>
      </c>
      <c r="J10185" s="20">
        <v>45869</v>
      </c>
      <c r="K10185" t="s">
        <v>330</v>
      </c>
      <c r="L10185" t="s">
        <v>762</v>
      </c>
      <c r="M10185" t="s">
        <v>788</v>
      </c>
      <c r="N10185" t="s">
        <v>8698</v>
      </c>
      <c r="P10185" t="s">
        <v>757</v>
      </c>
    </row>
    <row r="10186" spans="1:16" x14ac:dyDescent="0.35">
      <c r="A10186">
        <v>150186</v>
      </c>
      <c r="B10186">
        <v>114</v>
      </c>
      <c r="C10186" t="s">
        <v>27</v>
      </c>
      <c r="D10186" t="s">
        <v>787</v>
      </c>
      <c r="E10186">
        <v>448.35</v>
      </c>
      <c r="F10186" s="20">
        <v>45882</v>
      </c>
      <c r="G10186" s="20">
        <v>45881</v>
      </c>
      <c r="H10186" s="20"/>
      <c r="I10186" s="20">
        <v>45867</v>
      </c>
      <c r="J10186" s="20">
        <v>45869</v>
      </c>
      <c r="K10186" t="s">
        <v>330</v>
      </c>
      <c r="L10186" t="s">
        <v>762</v>
      </c>
      <c r="M10186" t="s">
        <v>788</v>
      </c>
      <c r="N10186" t="s">
        <v>8699</v>
      </c>
      <c r="P10186" t="s">
        <v>757</v>
      </c>
    </row>
    <row r="10187" spans="1:16" x14ac:dyDescent="0.35">
      <c r="A10187">
        <v>150187</v>
      </c>
      <c r="B10187">
        <v>114</v>
      </c>
      <c r="C10187" t="s">
        <v>27</v>
      </c>
      <c r="D10187" t="s">
        <v>979</v>
      </c>
      <c r="E10187">
        <v>2033.74</v>
      </c>
      <c r="F10187" s="20">
        <v>45880</v>
      </c>
      <c r="G10187" s="20">
        <v>45880</v>
      </c>
      <c r="H10187" s="20"/>
      <c r="I10187" s="20">
        <v>45866</v>
      </c>
      <c r="J10187" s="20">
        <v>45869</v>
      </c>
      <c r="K10187" t="s">
        <v>330</v>
      </c>
      <c r="L10187" t="s">
        <v>766</v>
      </c>
      <c r="M10187" t="s">
        <v>767</v>
      </c>
      <c r="N10187" t="s">
        <v>8700</v>
      </c>
      <c r="O10187" t="s">
        <v>756</v>
      </c>
      <c r="P10187" t="s">
        <v>757</v>
      </c>
    </row>
    <row r="10188" spans="1:16" x14ac:dyDescent="0.35">
      <c r="A10188">
        <v>150188</v>
      </c>
      <c r="B10188">
        <v>114</v>
      </c>
      <c r="C10188" t="s">
        <v>27</v>
      </c>
      <c r="D10188" t="s">
        <v>769</v>
      </c>
      <c r="E10188">
        <v>559</v>
      </c>
      <c r="F10188" s="20">
        <v>45901</v>
      </c>
      <c r="G10188" s="20"/>
      <c r="H10188" s="20"/>
      <c r="I10188" s="20">
        <v>45868</v>
      </c>
      <c r="J10188" s="20">
        <v>45869</v>
      </c>
      <c r="K10188" t="s">
        <v>330</v>
      </c>
      <c r="N10188" t="s">
        <v>8701</v>
      </c>
    </row>
    <row r="10189" spans="1:16" x14ac:dyDescent="0.35">
      <c r="A10189">
        <v>150189</v>
      </c>
      <c r="B10189">
        <v>114</v>
      </c>
      <c r="C10189" t="s">
        <v>27</v>
      </c>
      <c r="D10189" t="s">
        <v>769</v>
      </c>
      <c r="E10189">
        <v>855.4</v>
      </c>
      <c r="F10189" s="20">
        <v>45901</v>
      </c>
      <c r="G10189" s="20"/>
      <c r="H10189" s="20"/>
      <c r="I10189" s="20">
        <v>45868</v>
      </c>
      <c r="J10189" s="20">
        <v>45869</v>
      </c>
      <c r="K10189" t="s">
        <v>330</v>
      </c>
      <c r="N10189" t="s">
        <v>8702</v>
      </c>
    </row>
    <row r="10190" spans="1:16" x14ac:dyDescent="0.35">
      <c r="A10190">
        <v>150190</v>
      </c>
      <c r="B10190">
        <v>114</v>
      </c>
      <c r="C10190" t="s">
        <v>27</v>
      </c>
      <c r="D10190" t="s">
        <v>794</v>
      </c>
      <c r="E10190">
        <v>3654.88</v>
      </c>
      <c r="F10190" s="20">
        <v>45882</v>
      </c>
      <c r="G10190" s="20">
        <v>45881</v>
      </c>
      <c r="H10190" s="20"/>
      <c r="I10190" s="20">
        <v>45868</v>
      </c>
      <c r="J10190" s="20">
        <v>45869</v>
      </c>
      <c r="K10190" t="s">
        <v>330</v>
      </c>
      <c r="L10190" t="s">
        <v>766</v>
      </c>
      <c r="M10190" t="s">
        <v>767</v>
      </c>
      <c r="N10190" t="s">
        <v>8703</v>
      </c>
      <c r="P10190" t="s">
        <v>757</v>
      </c>
    </row>
    <row r="10191" spans="1:16" x14ac:dyDescent="0.35">
      <c r="A10191">
        <v>150191</v>
      </c>
      <c r="B10191">
        <v>114</v>
      </c>
      <c r="C10191" t="s">
        <v>27</v>
      </c>
      <c r="D10191" t="s">
        <v>784</v>
      </c>
      <c r="E10191">
        <v>189.76</v>
      </c>
      <c r="F10191" s="20">
        <v>45882</v>
      </c>
      <c r="G10191" s="20">
        <v>45881</v>
      </c>
      <c r="H10191" s="20"/>
      <c r="I10191" s="20">
        <v>45868</v>
      </c>
      <c r="J10191" s="20">
        <v>45869</v>
      </c>
      <c r="K10191" t="s">
        <v>330</v>
      </c>
      <c r="L10191" t="s">
        <v>766</v>
      </c>
      <c r="M10191" t="s">
        <v>767</v>
      </c>
      <c r="N10191" t="s">
        <v>8704</v>
      </c>
      <c r="P10191" t="s">
        <v>757</v>
      </c>
    </row>
    <row r="10192" spans="1:16" x14ac:dyDescent="0.35">
      <c r="A10192">
        <v>150193</v>
      </c>
      <c r="B10192">
        <v>114</v>
      </c>
      <c r="C10192" t="s">
        <v>27</v>
      </c>
      <c r="D10192" t="s">
        <v>777</v>
      </c>
      <c r="E10192">
        <v>1183.96</v>
      </c>
      <c r="F10192" s="20">
        <v>45883</v>
      </c>
      <c r="G10192" s="20">
        <v>45883</v>
      </c>
      <c r="H10192" s="20"/>
      <c r="I10192" s="20">
        <v>45869</v>
      </c>
      <c r="J10192" s="20">
        <v>45869</v>
      </c>
      <c r="K10192" t="s">
        <v>330</v>
      </c>
      <c r="L10192" t="s">
        <v>766</v>
      </c>
      <c r="M10192" t="s">
        <v>767</v>
      </c>
      <c r="N10192" t="s">
        <v>8705</v>
      </c>
      <c r="P10192" t="s">
        <v>757</v>
      </c>
    </row>
    <row r="10193" spans="1:16" x14ac:dyDescent="0.35">
      <c r="A10193">
        <v>150194</v>
      </c>
      <c r="B10193">
        <v>114</v>
      </c>
      <c r="C10193" t="s">
        <v>27</v>
      </c>
      <c r="D10193" t="s">
        <v>979</v>
      </c>
      <c r="E10193">
        <v>120</v>
      </c>
      <c r="F10193" s="20">
        <v>45881</v>
      </c>
      <c r="G10193" s="20">
        <v>45881</v>
      </c>
      <c r="H10193" s="20"/>
      <c r="I10193" s="20">
        <v>45867</v>
      </c>
      <c r="J10193" s="20">
        <v>45869</v>
      </c>
      <c r="K10193" t="s">
        <v>330</v>
      </c>
      <c r="N10193" t="s">
        <v>8706</v>
      </c>
      <c r="P10193" t="s">
        <v>757</v>
      </c>
    </row>
    <row r="10194" spans="1:16" x14ac:dyDescent="0.35">
      <c r="A10194">
        <v>150196</v>
      </c>
      <c r="B10194">
        <v>114</v>
      </c>
      <c r="C10194" t="s">
        <v>27</v>
      </c>
      <c r="D10194" t="s">
        <v>1086</v>
      </c>
      <c r="E10194">
        <v>436.5</v>
      </c>
      <c r="F10194" s="20">
        <v>45881</v>
      </c>
      <c r="G10194" s="20">
        <v>45881</v>
      </c>
      <c r="H10194" s="20"/>
      <c r="I10194" s="20">
        <v>45867</v>
      </c>
      <c r="J10194" s="20">
        <v>45869</v>
      </c>
      <c r="K10194" t="s">
        <v>330</v>
      </c>
      <c r="N10194" t="s">
        <v>8707</v>
      </c>
      <c r="P10194" t="s">
        <v>757</v>
      </c>
    </row>
    <row r="10195" spans="1:16" x14ac:dyDescent="0.35">
      <c r="A10195">
        <v>150199</v>
      </c>
      <c r="B10195">
        <v>114</v>
      </c>
      <c r="C10195" t="s">
        <v>27</v>
      </c>
      <c r="D10195" t="s">
        <v>979</v>
      </c>
      <c r="E10195">
        <v>906.98</v>
      </c>
      <c r="F10195" s="20">
        <v>45880</v>
      </c>
      <c r="G10195" s="20">
        <v>45880</v>
      </c>
      <c r="H10195" s="20"/>
      <c r="I10195" s="20">
        <v>45866</v>
      </c>
      <c r="J10195" s="20">
        <v>45869</v>
      </c>
      <c r="K10195" t="s">
        <v>330</v>
      </c>
      <c r="L10195" t="s">
        <v>762</v>
      </c>
      <c r="M10195" t="s">
        <v>788</v>
      </c>
      <c r="N10195" t="s">
        <v>8708</v>
      </c>
      <c r="O10195" t="s">
        <v>756</v>
      </c>
      <c r="P10195" t="s">
        <v>757</v>
      </c>
    </row>
    <row r="10196" spans="1:16" x14ac:dyDescent="0.35">
      <c r="A10196">
        <v>150202</v>
      </c>
      <c r="B10196">
        <v>114</v>
      </c>
      <c r="C10196" t="s">
        <v>27</v>
      </c>
      <c r="D10196" t="s">
        <v>765</v>
      </c>
      <c r="E10196">
        <v>3406.16</v>
      </c>
      <c r="F10196" s="20">
        <v>45888</v>
      </c>
      <c r="G10196" s="20"/>
      <c r="H10196" s="20"/>
      <c r="I10196" s="20">
        <v>45867</v>
      </c>
      <c r="J10196" s="20">
        <v>45869</v>
      </c>
      <c r="K10196" t="s">
        <v>330</v>
      </c>
      <c r="L10196" t="s">
        <v>766</v>
      </c>
      <c r="M10196" t="s">
        <v>767</v>
      </c>
      <c r="N10196" t="s">
        <v>8709</v>
      </c>
    </row>
    <row r="10197" spans="1:16" x14ac:dyDescent="0.35">
      <c r="A10197">
        <v>150208</v>
      </c>
      <c r="B10197">
        <v>114</v>
      </c>
      <c r="C10197" t="s">
        <v>27</v>
      </c>
      <c r="D10197" t="s">
        <v>782</v>
      </c>
      <c r="E10197">
        <v>114</v>
      </c>
      <c r="F10197" s="20">
        <v>45882</v>
      </c>
      <c r="G10197" s="20">
        <v>45881</v>
      </c>
      <c r="H10197" s="20"/>
      <c r="I10197" s="20">
        <v>45868</v>
      </c>
      <c r="J10197" s="20">
        <v>45869</v>
      </c>
      <c r="K10197" t="s">
        <v>330</v>
      </c>
      <c r="L10197" t="s">
        <v>766</v>
      </c>
      <c r="M10197" t="s">
        <v>767</v>
      </c>
      <c r="N10197" t="s">
        <v>8710</v>
      </c>
      <c r="P10197" t="s">
        <v>757</v>
      </c>
    </row>
    <row r="10198" spans="1:16" x14ac:dyDescent="0.35">
      <c r="A10198">
        <v>150210</v>
      </c>
      <c r="B10198">
        <v>114</v>
      </c>
      <c r="C10198" t="s">
        <v>27</v>
      </c>
      <c r="D10198" t="s">
        <v>801</v>
      </c>
      <c r="E10198">
        <v>151.5</v>
      </c>
      <c r="F10198" s="20">
        <v>45878</v>
      </c>
      <c r="G10198" s="20">
        <v>45880</v>
      </c>
      <c r="H10198" s="20"/>
      <c r="I10198" s="20">
        <v>45867</v>
      </c>
      <c r="J10198" s="20">
        <v>45869</v>
      </c>
      <c r="K10198" t="s">
        <v>330</v>
      </c>
      <c r="L10198" t="s">
        <v>766</v>
      </c>
      <c r="M10198" t="s">
        <v>767</v>
      </c>
      <c r="N10198" t="s">
        <v>8711</v>
      </c>
      <c r="O10198" t="s">
        <v>756</v>
      </c>
      <c r="P10198" t="s">
        <v>757</v>
      </c>
    </row>
    <row r="10199" spans="1:16" x14ac:dyDescent="0.35">
      <c r="A10199">
        <v>150213</v>
      </c>
      <c r="B10199">
        <v>114</v>
      </c>
      <c r="C10199" t="s">
        <v>27</v>
      </c>
      <c r="D10199" t="s">
        <v>821</v>
      </c>
      <c r="E10199">
        <v>316.2</v>
      </c>
      <c r="F10199" s="20">
        <v>45882</v>
      </c>
      <c r="G10199" s="20">
        <v>45881</v>
      </c>
      <c r="H10199" s="20"/>
      <c r="I10199" s="20">
        <v>45868</v>
      </c>
      <c r="J10199" s="20">
        <v>45869</v>
      </c>
      <c r="K10199" t="s">
        <v>330</v>
      </c>
      <c r="L10199" t="s">
        <v>766</v>
      </c>
      <c r="M10199" t="s">
        <v>767</v>
      </c>
      <c r="N10199" t="s">
        <v>8712</v>
      </c>
      <c r="P10199" t="s">
        <v>757</v>
      </c>
    </row>
    <row r="10200" spans="1:16" x14ac:dyDescent="0.35">
      <c r="A10200">
        <v>150216</v>
      </c>
      <c r="B10200">
        <v>114</v>
      </c>
      <c r="C10200" t="s">
        <v>27</v>
      </c>
      <c r="D10200" t="s">
        <v>821</v>
      </c>
      <c r="E10200">
        <v>535.5</v>
      </c>
      <c r="F10200" s="20">
        <v>45882</v>
      </c>
      <c r="G10200" s="20">
        <v>45881</v>
      </c>
      <c r="H10200" s="20"/>
      <c r="I10200" s="20">
        <v>45868</v>
      </c>
      <c r="J10200" s="20">
        <v>45869</v>
      </c>
      <c r="K10200" t="s">
        <v>330</v>
      </c>
      <c r="N10200" t="s">
        <v>8713</v>
      </c>
      <c r="P10200" t="s">
        <v>757</v>
      </c>
    </row>
    <row r="10201" spans="1:16" x14ac:dyDescent="0.35">
      <c r="A10201">
        <v>150225</v>
      </c>
      <c r="B10201">
        <v>114</v>
      </c>
      <c r="C10201" t="s">
        <v>27</v>
      </c>
      <c r="D10201" t="s">
        <v>982</v>
      </c>
      <c r="E10201">
        <v>394.08</v>
      </c>
      <c r="F10201" s="20">
        <v>45881</v>
      </c>
      <c r="G10201" s="20">
        <v>45881</v>
      </c>
      <c r="H10201" s="20"/>
      <c r="I10201" s="20">
        <v>45867</v>
      </c>
      <c r="J10201" s="20">
        <v>45869</v>
      </c>
      <c r="K10201" t="s">
        <v>330</v>
      </c>
      <c r="L10201" t="s">
        <v>766</v>
      </c>
      <c r="M10201" t="s">
        <v>770</v>
      </c>
      <c r="N10201" t="s">
        <v>8714</v>
      </c>
      <c r="P10201" t="s">
        <v>757</v>
      </c>
    </row>
    <row r="10202" spans="1:16" x14ac:dyDescent="0.35">
      <c r="A10202">
        <v>150229</v>
      </c>
      <c r="B10202">
        <v>114</v>
      </c>
      <c r="C10202" t="s">
        <v>27</v>
      </c>
      <c r="D10202" t="s">
        <v>848</v>
      </c>
      <c r="E10202">
        <v>108.75</v>
      </c>
      <c r="F10202" s="20">
        <v>45889</v>
      </c>
      <c r="G10202" s="20"/>
      <c r="H10202" s="20"/>
      <c r="I10202" s="20">
        <v>45867</v>
      </c>
      <c r="J10202" s="20">
        <v>45869</v>
      </c>
      <c r="K10202" t="s">
        <v>330</v>
      </c>
      <c r="L10202" t="s">
        <v>766</v>
      </c>
      <c r="M10202" t="s">
        <v>770</v>
      </c>
      <c r="N10202" t="s">
        <v>8715</v>
      </c>
    </row>
    <row r="10203" spans="1:16" x14ac:dyDescent="0.35">
      <c r="A10203">
        <v>150231</v>
      </c>
      <c r="B10203">
        <v>114</v>
      </c>
      <c r="C10203" t="s">
        <v>27</v>
      </c>
      <c r="D10203" t="s">
        <v>848</v>
      </c>
      <c r="E10203">
        <v>51.88</v>
      </c>
      <c r="F10203" s="20">
        <v>45889</v>
      </c>
      <c r="G10203" s="20"/>
      <c r="H10203" s="20"/>
      <c r="I10203" s="20">
        <v>45867</v>
      </c>
      <c r="J10203" s="20">
        <v>45869</v>
      </c>
      <c r="K10203" t="s">
        <v>330</v>
      </c>
      <c r="L10203" t="s">
        <v>766</v>
      </c>
      <c r="M10203" t="s">
        <v>770</v>
      </c>
      <c r="N10203" t="s">
        <v>8716</v>
      </c>
    </row>
    <row r="10204" spans="1:16" x14ac:dyDescent="0.35">
      <c r="A10204">
        <v>150232</v>
      </c>
      <c r="B10204">
        <v>114</v>
      </c>
      <c r="C10204" t="s">
        <v>27</v>
      </c>
      <c r="D10204" t="s">
        <v>848</v>
      </c>
      <c r="E10204">
        <v>137.76</v>
      </c>
      <c r="F10204" s="20">
        <v>45889</v>
      </c>
      <c r="G10204" s="20"/>
      <c r="H10204" s="20"/>
      <c r="I10204" s="20">
        <v>45867</v>
      </c>
      <c r="J10204" s="20">
        <v>45869</v>
      </c>
      <c r="K10204" t="s">
        <v>330</v>
      </c>
      <c r="L10204" t="s">
        <v>766</v>
      </c>
      <c r="M10204" t="s">
        <v>770</v>
      </c>
      <c r="N10204" t="s">
        <v>8717</v>
      </c>
    </row>
    <row r="10205" spans="1:16" x14ac:dyDescent="0.35">
      <c r="A10205">
        <v>150234</v>
      </c>
      <c r="B10205">
        <v>114</v>
      </c>
      <c r="C10205" t="s">
        <v>27</v>
      </c>
      <c r="D10205" t="s">
        <v>775</v>
      </c>
      <c r="E10205">
        <v>166.8</v>
      </c>
      <c r="F10205" s="20">
        <v>45882</v>
      </c>
      <c r="G10205" s="20">
        <v>45881</v>
      </c>
      <c r="H10205" s="20"/>
      <c r="I10205" s="20">
        <v>45868</v>
      </c>
      <c r="J10205" s="20">
        <v>45869</v>
      </c>
      <c r="K10205" t="s">
        <v>330</v>
      </c>
      <c r="L10205" t="s">
        <v>766</v>
      </c>
      <c r="M10205" t="s">
        <v>767</v>
      </c>
      <c r="N10205" t="s">
        <v>8718</v>
      </c>
      <c r="P10205" t="s">
        <v>757</v>
      </c>
    </row>
    <row r="10206" spans="1:16" x14ac:dyDescent="0.35">
      <c r="A10206">
        <v>150353</v>
      </c>
      <c r="B10206">
        <v>114</v>
      </c>
      <c r="C10206" t="s">
        <v>27</v>
      </c>
      <c r="D10206" t="s">
        <v>8719</v>
      </c>
      <c r="E10206">
        <v>97.2</v>
      </c>
      <c r="F10206" s="20">
        <v>45899</v>
      </c>
      <c r="G10206" s="20"/>
      <c r="H10206" s="20"/>
      <c r="I10206" s="20">
        <v>45870</v>
      </c>
      <c r="J10206" s="20">
        <v>45870</v>
      </c>
      <c r="K10206" t="s">
        <v>330</v>
      </c>
      <c r="L10206" t="s">
        <v>812</v>
      </c>
      <c r="M10206" t="s">
        <v>1055</v>
      </c>
      <c r="N10206" t="s">
        <v>8720</v>
      </c>
    </row>
    <row r="10207" spans="1:16" x14ac:dyDescent="0.35">
      <c r="A10207">
        <v>150425</v>
      </c>
      <c r="B10207">
        <v>114</v>
      </c>
      <c r="C10207" t="s">
        <v>27</v>
      </c>
      <c r="D10207" t="s">
        <v>1191</v>
      </c>
      <c r="E10207">
        <v>4660</v>
      </c>
      <c r="F10207" s="20">
        <v>45894</v>
      </c>
      <c r="G10207" s="20"/>
      <c r="H10207" s="20"/>
      <c r="I10207" s="20">
        <v>45839</v>
      </c>
      <c r="J10207" s="20">
        <v>45870</v>
      </c>
      <c r="K10207" t="s">
        <v>264</v>
      </c>
      <c r="L10207" t="s">
        <v>1192</v>
      </c>
      <c r="M10207" t="s">
        <v>1193</v>
      </c>
      <c r="N10207" t="s">
        <v>8720</v>
      </c>
    </row>
    <row r="10208" spans="1:16" x14ac:dyDescent="0.35">
      <c r="A10208">
        <v>150426</v>
      </c>
      <c r="B10208">
        <v>114</v>
      </c>
      <c r="C10208" t="s">
        <v>27</v>
      </c>
      <c r="D10208" t="s">
        <v>1195</v>
      </c>
      <c r="E10208">
        <v>4660</v>
      </c>
      <c r="F10208" s="20">
        <v>45894</v>
      </c>
      <c r="G10208" s="20"/>
      <c r="H10208" s="20"/>
      <c r="I10208" s="20">
        <v>45839</v>
      </c>
      <c r="J10208" s="20">
        <v>45870</v>
      </c>
      <c r="K10208" t="s">
        <v>264</v>
      </c>
      <c r="L10208" t="s">
        <v>1192</v>
      </c>
      <c r="M10208" t="s">
        <v>1193</v>
      </c>
      <c r="N10208" t="s">
        <v>8720</v>
      </c>
    </row>
    <row r="10209" spans="1:16" x14ac:dyDescent="0.35">
      <c r="A10209">
        <v>150427</v>
      </c>
      <c r="B10209">
        <v>114</v>
      </c>
      <c r="C10209" t="s">
        <v>27</v>
      </c>
      <c r="D10209" t="s">
        <v>5172</v>
      </c>
      <c r="E10209">
        <v>2350</v>
      </c>
      <c r="F10209" s="20">
        <v>45894</v>
      </c>
      <c r="G10209" s="20"/>
      <c r="H10209" s="20"/>
      <c r="I10209" s="20">
        <v>45839</v>
      </c>
      <c r="J10209" s="20">
        <v>45870</v>
      </c>
      <c r="K10209" t="s">
        <v>264</v>
      </c>
      <c r="L10209" t="s">
        <v>1192</v>
      </c>
      <c r="M10209" t="s">
        <v>1193</v>
      </c>
      <c r="N10209" t="s">
        <v>8720</v>
      </c>
    </row>
    <row r="10210" spans="1:16" x14ac:dyDescent="0.35">
      <c r="A10210">
        <v>150430</v>
      </c>
      <c r="B10210">
        <v>114</v>
      </c>
      <c r="C10210" t="s">
        <v>27</v>
      </c>
      <c r="D10210" t="s">
        <v>1197</v>
      </c>
      <c r="E10210">
        <v>5260</v>
      </c>
      <c r="F10210" s="20">
        <v>45894</v>
      </c>
      <c r="G10210" s="20"/>
      <c r="H10210" s="20"/>
      <c r="I10210" s="20">
        <v>45839</v>
      </c>
      <c r="J10210" s="20">
        <v>45870</v>
      </c>
      <c r="K10210" t="s">
        <v>264</v>
      </c>
      <c r="L10210" t="s">
        <v>1192</v>
      </c>
      <c r="M10210" t="s">
        <v>1193</v>
      </c>
      <c r="N10210" t="s">
        <v>8720</v>
      </c>
    </row>
    <row r="10211" spans="1:16" x14ac:dyDescent="0.35">
      <c r="A10211">
        <v>150431</v>
      </c>
      <c r="B10211">
        <v>114</v>
      </c>
      <c r="C10211" t="s">
        <v>27</v>
      </c>
      <c r="D10211" t="s">
        <v>1199</v>
      </c>
      <c r="E10211">
        <v>4390</v>
      </c>
      <c r="F10211" s="20">
        <v>45894</v>
      </c>
      <c r="G10211" s="20"/>
      <c r="H10211" s="20"/>
      <c r="I10211" s="20">
        <v>45839</v>
      </c>
      <c r="J10211" s="20">
        <v>45870</v>
      </c>
      <c r="K10211" t="s">
        <v>264</v>
      </c>
      <c r="L10211" t="s">
        <v>1192</v>
      </c>
      <c r="M10211" t="s">
        <v>1193</v>
      </c>
      <c r="N10211" t="s">
        <v>8720</v>
      </c>
    </row>
    <row r="10212" spans="1:16" x14ac:dyDescent="0.35">
      <c r="A10212">
        <v>150432</v>
      </c>
      <c r="B10212">
        <v>114</v>
      </c>
      <c r="C10212" t="s">
        <v>27</v>
      </c>
      <c r="D10212" t="s">
        <v>1201</v>
      </c>
      <c r="E10212">
        <v>5260</v>
      </c>
      <c r="F10212" s="20">
        <v>45894</v>
      </c>
      <c r="G10212" s="20"/>
      <c r="H10212" s="20"/>
      <c r="I10212" s="20">
        <v>45839</v>
      </c>
      <c r="J10212" s="20">
        <v>45870</v>
      </c>
      <c r="K10212" t="s">
        <v>264</v>
      </c>
      <c r="L10212" t="s">
        <v>1192</v>
      </c>
      <c r="M10212" t="s">
        <v>1193</v>
      </c>
      <c r="N10212" t="s">
        <v>8720</v>
      </c>
    </row>
    <row r="10213" spans="1:16" x14ac:dyDescent="0.35">
      <c r="A10213">
        <v>150433</v>
      </c>
      <c r="B10213">
        <v>114</v>
      </c>
      <c r="C10213" t="s">
        <v>27</v>
      </c>
      <c r="D10213" t="s">
        <v>1203</v>
      </c>
      <c r="E10213">
        <v>5260</v>
      </c>
      <c r="F10213" s="20">
        <v>45894</v>
      </c>
      <c r="G10213" s="20"/>
      <c r="H10213" s="20"/>
      <c r="I10213" s="20">
        <v>45839</v>
      </c>
      <c r="J10213" s="20">
        <v>45870</v>
      </c>
      <c r="K10213" t="s">
        <v>264</v>
      </c>
      <c r="L10213" t="s">
        <v>1192</v>
      </c>
      <c r="M10213" t="s">
        <v>1193</v>
      </c>
      <c r="N10213" t="s">
        <v>8720</v>
      </c>
    </row>
    <row r="10214" spans="1:16" x14ac:dyDescent="0.35">
      <c r="A10214">
        <v>150434</v>
      </c>
      <c r="B10214">
        <v>114</v>
      </c>
      <c r="C10214" t="s">
        <v>27</v>
      </c>
      <c r="D10214" t="s">
        <v>1205</v>
      </c>
      <c r="E10214">
        <v>5260</v>
      </c>
      <c r="F10214" s="20">
        <v>45894</v>
      </c>
      <c r="G10214" s="20"/>
      <c r="H10214" s="20"/>
      <c r="I10214" s="20">
        <v>45839</v>
      </c>
      <c r="J10214" s="20">
        <v>45870</v>
      </c>
      <c r="K10214" t="s">
        <v>264</v>
      </c>
      <c r="L10214" t="s">
        <v>1192</v>
      </c>
      <c r="M10214" t="s">
        <v>1193</v>
      </c>
      <c r="N10214" t="s">
        <v>8720</v>
      </c>
    </row>
    <row r="10215" spans="1:16" x14ac:dyDescent="0.35">
      <c r="A10215">
        <v>150435</v>
      </c>
      <c r="B10215">
        <v>114</v>
      </c>
      <c r="C10215" t="s">
        <v>27</v>
      </c>
      <c r="D10215" t="s">
        <v>1207</v>
      </c>
      <c r="E10215">
        <v>5260</v>
      </c>
      <c r="F10215" s="20">
        <v>45894</v>
      </c>
      <c r="G10215" s="20"/>
      <c r="H10215" s="20"/>
      <c r="I10215" s="20">
        <v>45839</v>
      </c>
      <c r="J10215" s="20">
        <v>45870</v>
      </c>
      <c r="K10215" t="s">
        <v>264</v>
      </c>
      <c r="L10215" t="s">
        <v>1192</v>
      </c>
      <c r="M10215" t="s">
        <v>1193</v>
      </c>
      <c r="N10215" t="s">
        <v>8720</v>
      </c>
    </row>
    <row r="10216" spans="1:16" x14ac:dyDescent="0.35">
      <c r="A10216">
        <v>150436</v>
      </c>
      <c r="B10216">
        <v>114</v>
      </c>
      <c r="C10216" t="s">
        <v>27</v>
      </c>
      <c r="D10216" t="s">
        <v>1209</v>
      </c>
      <c r="E10216">
        <v>5260</v>
      </c>
      <c r="F10216" s="20">
        <v>45894</v>
      </c>
      <c r="G10216" s="20"/>
      <c r="H10216" s="20"/>
      <c r="I10216" s="20">
        <v>45839</v>
      </c>
      <c r="J10216" s="20">
        <v>45870</v>
      </c>
      <c r="K10216" t="s">
        <v>264</v>
      </c>
      <c r="L10216" t="s">
        <v>1192</v>
      </c>
      <c r="M10216" t="s">
        <v>1193</v>
      </c>
      <c r="N10216" t="s">
        <v>8720</v>
      </c>
    </row>
    <row r="10217" spans="1:16" x14ac:dyDescent="0.35">
      <c r="A10217">
        <v>150437</v>
      </c>
      <c r="B10217">
        <v>114</v>
      </c>
      <c r="C10217" t="s">
        <v>27</v>
      </c>
      <c r="D10217" t="s">
        <v>1210</v>
      </c>
      <c r="E10217">
        <v>4390</v>
      </c>
      <c r="F10217" s="20">
        <v>45894</v>
      </c>
      <c r="G10217" s="20"/>
      <c r="H10217" s="20"/>
      <c r="I10217" s="20">
        <v>45839</v>
      </c>
      <c r="J10217" s="20">
        <v>45870</v>
      </c>
      <c r="K10217" t="s">
        <v>264</v>
      </c>
      <c r="L10217" t="s">
        <v>1192</v>
      </c>
      <c r="M10217" t="s">
        <v>1193</v>
      </c>
      <c r="N10217" t="s">
        <v>8720</v>
      </c>
    </row>
    <row r="10218" spans="1:16" x14ac:dyDescent="0.35">
      <c r="A10218">
        <v>150438</v>
      </c>
      <c r="B10218">
        <v>114</v>
      </c>
      <c r="C10218" t="s">
        <v>27</v>
      </c>
      <c r="D10218" t="s">
        <v>1212</v>
      </c>
      <c r="E10218">
        <v>5260</v>
      </c>
      <c r="F10218" s="20">
        <v>45894</v>
      </c>
      <c r="G10218" s="20"/>
      <c r="H10218" s="20"/>
      <c r="I10218" s="20">
        <v>45839</v>
      </c>
      <c r="J10218" s="20">
        <v>45870</v>
      </c>
      <c r="K10218" t="s">
        <v>264</v>
      </c>
      <c r="L10218" t="s">
        <v>1192</v>
      </c>
      <c r="M10218" t="s">
        <v>1193</v>
      </c>
      <c r="N10218" t="s">
        <v>8720</v>
      </c>
    </row>
    <row r="10219" spans="1:16" x14ac:dyDescent="0.35">
      <c r="A10219">
        <v>150441</v>
      </c>
      <c r="B10219">
        <v>114</v>
      </c>
      <c r="C10219" t="s">
        <v>27</v>
      </c>
      <c r="D10219" t="s">
        <v>1214</v>
      </c>
      <c r="E10219">
        <v>5260</v>
      </c>
      <c r="F10219" s="20">
        <v>45894</v>
      </c>
      <c r="G10219" s="20"/>
      <c r="H10219" s="20"/>
      <c r="I10219" s="20">
        <v>45839</v>
      </c>
      <c r="J10219" s="20">
        <v>45870</v>
      </c>
      <c r="K10219" t="s">
        <v>264</v>
      </c>
      <c r="L10219" t="s">
        <v>1192</v>
      </c>
      <c r="M10219" t="s">
        <v>1193</v>
      </c>
      <c r="N10219" t="s">
        <v>8720</v>
      </c>
    </row>
    <row r="10220" spans="1:16" x14ac:dyDescent="0.35">
      <c r="A10220">
        <v>150446</v>
      </c>
      <c r="B10220">
        <v>114</v>
      </c>
      <c r="C10220" t="s">
        <v>27</v>
      </c>
      <c r="D10220" t="s">
        <v>1216</v>
      </c>
      <c r="E10220">
        <v>1970</v>
      </c>
      <c r="F10220" s="20">
        <v>45894</v>
      </c>
      <c r="G10220" s="20"/>
      <c r="H10220" s="20"/>
      <c r="I10220" s="20">
        <v>45839</v>
      </c>
      <c r="J10220" s="20">
        <v>45870</v>
      </c>
      <c r="K10220" t="s">
        <v>264</v>
      </c>
      <c r="L10220" t="s">
        <v>1192</v>
      </c>
      <c r="M10220" t="s">
        <v>1193</v>
      </c>
      <c r="N10220" t="s">
        <v>8720</v>
      </c>
    </row>
    <row r="10221" spans="1:16" x14ac:dyDescent="0.35">
      <c r="A10221">
        <v>150519</v>
      </c>
      <c r="B10221">
        <v>114</v>
      </c>
      <c r="C10221" t="s">
        <v>27</v>
      </c>
      <c r="D10221" t="s">
        <v>775</v>
      </c>
      <c r="E10221">
        <v>663.64</v>
      </c>
      <c r="F10221" s="20">
        <v>45883</v>
      </c>
      <c r="G10221" s="20">
        <v>45883</v>
      </c>
      <c r="H10221" s="20"/>
      <c r="I10221" s="20">
        <v>45869</v>
      </c>
      <c r="J10221" s="20">
        <v>45870</v>
      </c>
      <c r="K10221" t="s">
        <v>330</v>
      </c>
      <c r="L10221" t="s">
        <v>766</v>
      </c>
      <c r="M10221" t="s">
        <v>767</v>
      </c>
      <c r="N10221" t="s">
        <v>8721</v>
      </c>
      <c r="P10221" t="s">
        <v>757</v>
      </c>
    </row>
    <row r="10222" spans="1:16" x14ac:dyDescent="0.35">
      <c r="A10222">
        <v>150520</v>
      </c>
      <c r="B10222">
        <v>114</v>
      </c>
      <c r="C10222" t="s">
        <v>27</v>
      </c>
      <c r="D10222" t="s">
        <v>769</v>
      </c>
      <c r="E10222">
        <v>4461.6000000000004</v>
      </c>
      <c r="F10222" s="20">
        <v>45901</v>
      </c>
      <c r="G10222" s="20"/>
      <c r="H10222" s="20"/>
      <c r="I10222" s="20">
        <v>45869</v>
      </c>
      <c r="J10222" s="20">
        <v>45870</v>
      </c>
      <c r="K10222" t="s">
        <v>330</v>
      </c>
      <c r="N10222" t="s">
        <v>8722</v>
      </c>
    </row>
    <row r="10223" spans="1:16" x14ac:dyDescent="0.35">
      <c r="A10223">
        <v>150521</v>
      </c>
      <c r="B10223">
        <v>114</v>
      </c>
      <c r="C10223" t="s">
        <v>27</v>
      </c>
      <c r="D10223" t="s">
        <v>769</v>
      </c>
      <c r="E10223">
        <v>829.29</v>
      </c>
      <c r="F10223" s="20">
        <v>45901</v>
      </c>
      <c r="G10223" s="20"/>
      <c r="H10223" s="20"/>
      <c r="I10223" s="20">
        <v>45869</v>
      </c>
      <c r="J10223" s="20">
        <v>45870</v>
      </c>
      <c r="K10223" t="s">
        <v>330</v>
      </c>
      <c r="L10223" t="s">
        <v>766</v>
      </c>
      <c r="M10223" t="s">
        <v>770</v>
      </c>
      <c r="N10223" t="s">
        <v>8723</v>
      </c>
    </row>
    <row r="10224" spans="1:16" x14ac:dyDescent="0.35">
      <c r="A10224">
        <v>150522</v>
      </c>
      <c r="B10224">
        <v>114</v>
      </c>
      <c r="C10224" t="s">
        <v>27</v>
      </c>
      <c r="D10224" t="s">
        <v>787</v>
      </c>
      <c r="E10224">
        <v>1188</v>
      </c>
      <c r="F10224" s="20">
        <v>45884</v>
      </c>
      <c r="G10224" s="20">
        <v>45883</v>
      </c>
      <c r="H10224" s="20"/>
      <c r="I10224" s="20">
        <v>45869</v>
      </c>
      <c r="J10224" s="20">
        <v>45870</v>
      </c>
      <c r="K10224" t="s">
        <v>330</v>
      </c>
      <c r="N10224" t="s">
        <v>8724</v>
      </c>
      <c r="P10224" t="s">
        <v>757</v>
      </c>
    </row>
    <row r="10225" spans="1:16" x14ac:dyDescent="0.35">
      <c r="A10225">
        <v>150523</v>
      </c>
      <c r="B10225">
        <v>114</v>
      </c>
      <c r="C10225" t="s">
        <v>27</v>
      </c>
      <c r="D10225" t="s">
        <v>826</v>
      </c>
      <c r="E10225">
        <v>2799</v>
      </c>
      <c r="F10225" s="20">
        <v>45884</v>
      </c>
      <c r="G10225" s="20">
        <v>45883</v>
      </c>
      <c r="H10225" s="20"/>
      <c r="I10225" s="20">
        <v>45870</v>
      </c>
      <c r="J10225" s="20">
        <v>45870</v>
      </c>
      <c r="K10225" t="s">
        <v>330</v>
      </c>
      <c r="N10225" t="s">
        <v>8725</v>
      </c>
      <c r="P10225" t="s">
        <v>757</v>
      </c>
    </row>
    <row r="10226" spans="1:16" x14ac:dyDescent="0.35">
      <c r="A10226">
        <v>150524</v>
      </c>
      <c r="B10226">
        <v>114</v>
      </c>
      <c r="C10226" t="s">
        <v>27</v>
      </c>
      <c r="D10226" t="s">
        <v>826</v>
      </c>
      <c r="E10226">
        <v>1099.42</v>
      </c>
      <c r="F10226" s="20">
        <v>45884</v>
      </c>
      <c r="G10226" s="20">
        <v>45883</v>
      </c>
      <c r="H10226" s="20"/>
      <c r="I10226" s="20">
        <v>45870</v>
      </c>
      <c r="J10226" s="20">
        <v>45870</v>
      </c>
      <c r="K10226" t="s">
        <v>330</v>
      </c>
      <c r="L10226" t="s">
        <v>766</v>
      </c>
      <c r="M10226" t="s">
        <v>767</v>
      </c>
      <c r="N10226" t="s">
        <v>8726</v>
      </c>
      <c r="P10226" t="s">
        <v>757</v>
      </c>
    </row>
    <row r="10227" spans="1:16" x14ac:dyDescent="0.35">
      <c r="A10227">
        <v>150529</v>
      </c>
      <c r="B10227">
        <v>114</v>
      </c>
      <c r="C10227" t="s">
        <v>27</v>
      </c>
      <c r="D10227" t="s">
        <v>765</v>
      </c>
      <c r="E10227">
        <v>1944.79</v>
      </c>
      <c r="F10227" s="20">
        <v>45891</v>
      </c>
      <c r="G10227" s="20"/>
      <c r="H10227" s="20"/>
      <c r="I10227" s="20">
        <v>45869</v>
      </c>
      <c r="J10227" s="20">
        <v>45870</v>
      </c>
      <c r="K10227" t="s">
        <v>330</v>
      </c>
      <c r="L10227" t="s">
        <v>766</v>
      </c>
      <c r="M10227" t="s">
        <v>767</v>
      </c>
      <c r="N10227" t="s">
        <v>8727</v>
      </c>
    </row>
    <row r="10228" spans="1:16" x14ac:dyDescent="0.35">
      <c r="A10228">
        <v>150531</v>
      </c>
      <c r="B10228">
        <v>114</v>
      </c>
      <c r="C10228" t="s">
        <v>27</v>
      </c>
      <c r="D10228" t="s">
        <v>765</v>
      </c>
      <c r="E10228">
        <v>701.4</v>
      </c>
      <c r="F10228" s="20">
        <v>45891</v>
      </c>
      <c r="G10228" s="20"/>
      <c r="H10228" s="20"/>
      <c r="I10228" s="20">
        <v>45869</v>
      </c>
      <c r="J10228" s="20">
        <v>45870</v>
      </c>
      <c r="K10228" t="s">
        <v>330</v>
      </c>
      <c r="L10228" t="s">
        <v>766</v>
      </c>
      <c r="M10228" t="s">
        <v>770</v>
      </c>
      <c r="N10228" t="s">
        <v>8728</v>
      </c>
    </row>
    <row r="10229" spans="1:16" x14ac:dyDescent="0.35">
      <c r="A10229">
        <v>150533</v>
      </c>
      <c r="B10229">
        <v>114</v>
      </c>
      <c r="C10229" t="s">
        <v>27</v>
      </c>
      <c r="D10229" t="s">
        <v>765</v>
      </c>
      <c r="E10229">
        <v>965.36</v>
      </c>
      <c r="F10229" s="20">
        <v>45888</v>
      </c>
      <c r="G10229" s="20"/>
      <c r="H10229" s="20"/>
      <c r="I10229" s="20">
        <v>45869</v>
      </c>
      <c r="J10229" s="20">
        <v>45870</v>
      </c>
      <c r="K10229" t="s">
        <v>330</v>
      </c>
      <c r="L10229" t="s">
        <v>766</v>
      </c>
      <c r="M10229" t="s">
        <v>767</v>
      </c>
      <c r="N10229" t="s">
        <v>8729</v>
      </c>
    </row>
    <row r="10230" spans="1:16" x14ac:dyDescent="0.35">
      <c r="A10230">
        <v>150534</v>
      </c>
      <c r="B10230">
        <v>114</v>
      </c>
      <c r="C10230" t="s">
        <v>27</v>
      </c>
      <c r="D10230" t="s">
        <v>801</v>
      </c>
      <c r="E10230">
        <v>414.3</v>
      </c>
      <c r="F10230" s="20">
        <v>45880</v>
      </c>
      <c r="G10230" s="20">
        <v>45880</v>
      </c>
      <c r="H10230" s="20"/>
      <c r="I10230" s="20">
        <v>45869</v>
      </c>
      <c r="J10230" s="20">
        <v>45870</v>
      </c>
      <c r="K10230" t="s">
        <v>330</v>
      </c>
      <c r="L10230" t="s">
        <v>766</v>
      </c>
      <c r="M10230" t="s">
        <v>767</v>
      </c>
      <c r="N10230" t="s">
        <v>8730</v>
      </c>
      <c r="O10230" t="s">
        <v>756</v>
      </c>
      <c r="P10230" t="s">
        <v>757</v>
      </c>
    </row>
    <row r="10231" spans="1:16" x14ac:dyDescent="0.35">
      <c r="A10231">
        <v>150535</v>
      </c>
      <c r="B10231">
        <v>114</v>
      </c>
      <c r="C10231" t="s">
        <v>27</v>
      </c>
      <c r="D10231" t="s">
        <v>769</v>
      </c>
      <c r="E10231">
        <v>1320.8</v>
      </c>
      <c r="F10231" s="20">
        <v>45901</v>
      </c>
      <c r="G10231" s="20"/>
      <c r="H10231" s="20"/>
      <c r="I10231" s="20">
        <v>45869</v>
      </c>
      <c r="J10231" s="20">
        <v>45870</v>
      </c>
      <c r="K10231" t="s">
        <v>330</v>
      </c>
      <c r="L10231" t="s">
        <v>766</v>
      </c>
      <c r="M10231" t="s">
        <v>770</v>
      </c>
      <c r="N10231" t="s">
        <v>8731</v>
      </c>
    </row>
    <row r="10232" spans="1:16" x14ac:dyDescent="0.35">
      <c r="A10232">
        <v>150537</v>
      </c>
      <c r="B10232">
        <v>114</v>
      </c>
      <c r="C10232" t="s">
        <v>27</v>
      </c>
      <c r="D10232" t="s">
        <v>979</v>
      </c>
      <c r="E10232">
        <v>767.88</v>
      </c>
      <c r="F10232" s="20">
        <v>45883</v>
      </c>
      <c r="G10232" s="20">
        <v>45883</v>
      </c>
      <c r="H10232" s="20"/>
      <c r="I10232" s="20">
        <v>45869</v>
      </c>
      <c r="J10232" s="20">
        <v>45870</v>
      </c>
      <c r="K10232" t="s">
        <v>330</v>
      </c>
      <c r="L10232" t="s">
        <v>766</v>
      </c>
      <c r="M10232" t="s">
        <v>767</v>
      </c>
      <c r="N10232" t="s">
        <v>8732</v>
      </c>
      <c r="P10232" t="s">
        <v>757</v>
      </c>
    </row>
    <row r="10233" spans="1:16" x14ac:dyDescent="0.35">
      <c r="A10233">
        <v>150538</v>
      </c>
      <c r="B10233">
        <v>114</v>
      </c>
      <c r="C10233" t="s">
        <v>27</v>
      </c>
      <c r="D10233" t="s">
        <v>794</v>
      </c>
      <c r="E10233">
        <v>4888.0600000000004</v>
      </c>
      <c r="F10233" s="20">
        <v>45883</v>
      </c>
      <c r="G10233" s="20">
        <v>45883</v>
      </c>
      <c r="H10233" s="20"/>
      <c r="I10233" s="20">
        <v>45869</v>
      </c>
      <c r="J10233" s="20">
        <v>45870</v>
      </c>
      <c r="K10233" t="s">
        <v>330</v>
      </c>
      <c r="N10233" t="s">
        <v>8733</v>
      </c>
      <c r="P10233" t="s">
        <v>757</v>
      </c>
    </row>
    <row r="10234" spans="1:16" x14ac:dyDescent="0.35">
      <c r="A10234">
        <v>150539</v>
      </c>
      <c r="B10234">
        <v>114</v>
      </c>
      <c r="C10234" t="s">
        <v>27</v>
      </c>
      <c r="D10234" t="s">
        <v>784</v>
      </c>
      <c r="E10234">
        <v>623.80999999999995</v>
      </c>
      <c r="F10234" s="20">
        <v>45883</v>
      </c>
      <c r="G10234" s="20">
        <v>45883</v>
      </c>
      <c r="H10234" s="20"/>
      <c r="I10234" s="20">
        <v>45869</v>
      </c>
      <c r="J10234" s="20">
        <v>45870</v>
      </c>
      <c r="K10234" t="s">
        <v>330</v>
      </c>
      <c r="L10234" t="s">
        <v>766</v>
      </c>
      <c r="M10234" t="s">
        <v>767</v>
      </c>
      <c r="N10234" t="s">
        <v>8734</v>
      </c>
      <c r="P10234" t="s">
        <v>757</v>
      </c>
    </row>
    <row r="10235" spans="1:16" x14ac:dyDescent="0.35">
      <c r="A10235">
        <v>150540</v>
      </c>
      <c r="B10235">
        <v>114</v>
      </c>
      <c r="C10235" t="s">
        <v>27</v>
      </c>
      <c r="D10235" t="s">
        <v>809</v>
      </c>
      <c r="E10235">
        <v>3331.37</v>
      </c>
      <c r="F10235" s="20">
        <v>45884</v>
      </c>
      <c r="G10235" s="20">
        <v>45883</v>
      </c>
      <c r="H10235" s="20"/>
      <c r="I10235" s="20">
        <v>45899</v>
      </c>
      <c r="J10235" s="20">
        <v>45870</v>
      </c>
      <c r="K10235" t="s">
        <v>330</v>
      </c>
      <c r="N10235" t="s">
        <v>8735</v>
      </c>
      <c r="P10235" t="s">
        <v>757</v>
      </c>
    </row>
    <row r="10236" spans="1:16" x14ac:dyDescent="0.35">
      <c r="A10236">
        <v>150541</v>
      </c>
      <c r="B10236">
        <v>114</v>
      </c>
      <c r="C10236" t="s">
        <v>27</v>
      </c>
      <c r="D10236" t="s">
        <v>804</v>
      </c>
      <c r="E10236">
        <v>515.58000000000004</v>
      </c>
      <c r="F10236" s="20">
        <v>45890</v>
      </c>
      <c r="G10236" s="20"/>
      <c r="H10236" s="20"/>
      <c r="I10236" s="20">
        <v>45869</v>
      </c>
      <c r="J10236" s="20">
        <v>45870</v>
      </c>
      <c r="K10236" t="s">
        <v>330</v>
      </c>
      <c r="L10236" t="s">
        <v>766</v>
      </c>
      <c r="M10236" t="s">
        <v>767</v>
      </c>
      <c r="N10236" t="s">
        <v>8736</v>
      </c>
    </row>
    <row r="10237" spans="1:16" x14ac:dyDescent="0.35">
      <c r="A10237">
        <v>150543</v>
      </c>
      <c r="B10237">
        <v>114</v>
      </c>
      <c r="C10237" t="s">
        <v>27</v>
      </c>
      <c r="D10237" t="s">
        <v>765</v>
      </c>
      <c r="E10237">
        <v>1175.8699999999999</v>
      </c>
      <c r="F10237" s="20">
        <v>45891</v>
      </c>
      <c r="G10237" s="20"/>
      <c r="H10237" s="20"/>
      <c r="I10237" s="20">
        <v>45869</v>
      </c>
      <c r="J10237" s="20">
        <v>45870</v>
      </c>
      <c r="K10237" t="s">
        <v>330</v>
      </c>
      <c r="N10237" t="s">
        <v>8737</v>
      </c>
    </row>
    <row r="10238" spans="1:16" x14ac:dyDescent="0.35">
      <c r="A10238">
        <v>150545</v>
      </c>
      <c r="B10238">
        <v>114</v>
      </c>
      <c r="C10238" t="s">
        <v>27</v>
      </c>
      <c r="D10238" t="s">
        <v>819</v>
      </c>
      <c r="E10238">
        <v>99</v>
      </c>
      <c r="F10238" s="20">
        <v>45883</v>
      </c>
      <c r="G10238" s="20">
        <v>45883</v>
      </c>
      <c r="H10238" s="20"/>
      <c r="I10238" s="20">
        <v>45869</v>
      </c>
      <c r="J10238" s="20">
        <v>45870</v>
      </c>
      <c r="K10238" t="s">
        <v>330</v>
      </c>
      <c r="N10238" t="s">
        <v>8738</v>
      </c>
      <c r="P10238" t="s">
        <v>757</v>
      </c>
    </row>
    <row r="10239" spans="1:16" x14ac:dyDescent="0.35">
      <c r="A10239">
        <v>150570</v>
      </c>
      <c r="B10239">
        <v>114</v>
      </c>
      <c r="C10239" t="s">
        <v>27</v>
      </c>
      <c r="D10239" t="s">
        <v>1339</v>
      </c>
      <c r="E10239">
        <v>1386.5</v>
      </c>
      <c r="F10239" s="20">
        <v>45881</v>
      </c>
      <c r="G10239" s="20">
        <v>45881</v>
      </c>
      <c r="H10239" s="20"/>
      <c r="I10239" s="20">
        <v>45870</v>
      </c>
      <c r="J10239" s="20">
        <v>45870</v>
      </c>
      <c r="K10239" t="s">
        <v>330</v>
      </c>
      <c r="L10239" t="s">
        <v>762</v>
      </c>
      <c r="M10239" t="s">
        <v>763</v>
      </c>
      <c r="N10239" t="s">
        <v>8739</v>
      </c>
      <c r="P10239" t="s">
        <v>757</v>
      </c>
    </row>
    <row r="10240" spans="1:16" x14ac:dyDescent="0.35">
      <c r="A10240">
        <v>150589</v>
      </c>
      <c r="B10240">
        <v>114</v>
      </c>
      <c r="C10240" t="s">
        <v>27</v>
      </c>
      <c r="D10240" t="s">
        <v>8740</v>
      </c>
      <c r="E10240">
        <v>57</v>
      </c>
      <c r="F10240" s="20">
        <v>45880</v>
      </c>
      <c r="G10240" s="20">
        <v>45880</v>
      </c>
      <c r="H10240" s="20"/>
      <c r="I10240" s="20">
        <v>45839</v>
      </c>
      <c r="J10240" s="20">
        <v>45870</v>
      </c>
      <c r="K10240" t="s">
        <v>330</v>
      </c>
      <c r="L10240" t="s">
        <v>879</v>
      </c>
      <c r="M10240" t="s">
        <v>880</v>
      </c>
      <c r="N10240" t="s">
        <v>8741</v>
      </c>
      <c r="P10240" t="s">
        <v>757</v>
      </c>
    </row>
    <row r="10241" spans="1:17" x14ac:dyDescent="0.35">
      <c r="A10241">
        <v>150685</v>
      </c>
      <c r="B10241">
        <v>114</v>
      </c>
      <c r="C10241" t="s">
        <v>27</v>
      </c>
      <c r="D10241" t="s">
        <v>775</v>
      </c>
      <c r="E10241">
        <v>890.07</v>
      </c>
      <c r="F10241" s="20">
        <v>45884</v>
      </c>
      <c r="G10241" s="20">
        <v>45883</v>
      </c>
      <c r="H10241" s="20"/>
      <c r="I10241" s="20">
        <v>45870</v>
      </c>
      <c r="J10241" s="20">
        <v>45873</v>
      </c>
      <c r="K10241" t="s">
        <v>330</v>
      </c>
      <c r="L10241" t="s">
        <v>766</v>
      </c>
      <c r="M10241" t="s">
        <v>767</v>
      </c>
      <c r="N10241" t="s">
        <v>8742</v>
      </c>
      <c r="P10241" t="s">
        <v>757</v>
      </c>
    </row>
    <row r="10242" spans="1:17" x14ac:dyDescent="0.35">
      <c r="A10242">
        <v>150686</v>
      </c>
      <c r="B10242">
        <v>114</v>
      </c>
      <c r="C10242" t="s">
        <v>27</v>
      </c>
      <c r="D10242" t="s">
        <v>824</v>
      </c>
      <c r="E10242">
        <v>341</v>
      </c>
      <c r="F10242" s="20">
        <v>45884</v>
      </c>
      <c r="G10242" s="20">
        <v>45883</v>
      </c>
      <c r="H10242" s="20"/>
      <c r="I10242" s="20">
        <v>45870</v>
      </c>
      <c r="J10242" s="20">
        <v>45873</v>
      </c>
      <c r="K10242" t="s">
        <v>330</v>
      </c>
      <c r="L10242" t="s">
        <v>766</v>
      </c>
      <c r="M10242" t="s">
        <v>767</v>
      </c>
      <c r="N10242" t="s">
        <v>8743</v>
      </c>
      <c r="P10242" t="s">
        <v>757</v>
      </c>
    </row>
    <row r="10243" spans="1:17" x14ac:dyDescent="0.35">
      <c r="A10243">
        <v>150688</v>
      </c>
      <c r="B10243">
        <v>114</v>
      </c>
      <c r="C10243" t="s">
        <v>27</v>
      </c>
      <c r="D10243" t="s">
        <v>775</v>
      </c>
      <c r="E10243">
        <v>350</v>
      </c>
      <c r="F10243" s="20">
        <v>45884</v>
      </c>
      <c r="G10243" s="20">
        <v>45883</v>
      </c>
      <c r="H10243" s="20"/>
      <c r="I10243" s="20">
        <v>45870</v>
      </c>
      <c r="J10243" s="20">
        <v>45873</v>
      </c>
      <c r="K10243" t="s">
        <v>330</v>
      </c>
      <c r="N10243" t="s">
        <v>8744</v>
      </c>
      <c r="P10243" t="s">
        <v>757</v>
      </c>
    </row>
    <row r="10244" spans="1:17" x14ac:dyDescent="0.35">
      <c r="A10244">
        <v>150690</v>
      </c>
      <c r="B10244">
        <v>114</v>
      </c>
      <c r="C10244" t="s">
        <v>27</v>
      </c>
      <c r="D10244" t="s">
        <v>784</v>
      </c>
      <c r="E10244">
        <v>35.880000000000003</v>
      </c>
      <c r="F10244" s="20">
        <v>45885</v>
      </c>
      <c r="G10244" s="20"/>
      <c r="H10244" s="20"/>
      <c r="I10244" s="20">
        <v>45871</v>
      </c>
      <c r="J10244" s="20">
        <v>45873</v>
      </c>
      <c r="K10244" t="s">
        <v>330</v>
      </c>
      <c r="L10244" t="s">
        <v>766</v>
      </c>
      <c r="M10244" t="s">
        <v>767</v>
      </c>
      <c r="N10244" t="s">
        <v>8745</v>
      </c>
    </row>
    <row r="10245" spans="1:17" x14ac:dyDescent="0.35">
      <c r="A10245">
        <v>150691</v>
      </c>
      <c r="B10245">
        <v>114</v>
      </c>
      <c r="C10245" t="s">
        <v>27</v>
      </c>
      <c r="D10245" t="s">
        <v>8640</v>
      </c>
      <c r="E10245">
        <v>121.55</v>
      </c>
      <c r="F10245" s="20">
        <v>45884</v>
      </c>
      <c r="G10245" s="20">
        <v>45883</v>
      </c>
      <c r="H10245" s="20"/>
      <c r="I10245" s="20">
        <v>45871</v>
      </c>
      <c r="J10245" s="20">
        <v>45873</v>
      </c>
      <c r="K10245" t="s">
        <v>330</v>
      </c>
      <c r="L10245" t="s">
        <v>766</v>
      </c>
      <c r="M10245" t="s">
        <v>767</v>
      </c>
      <c r="N10245" t="s">
        <v>8746</v>
      </c>
      <c r="P10245" t="s">
        <v>757</v>
      </c>
    </row>
    <row r="10246" spans="1:17" x14ac:dyDescent="0.35">
      <c r="A10246">
        <v>150693</v>
      </c>
      <c r="B10246">
        <v>114</v>
      </c>
      <c r="C10246" t="s">
        <v>27</v>
      </c>
      <c r="D10246" t="s">
        <v>782</v>
      </c>
      <c r="E10246">
        <v>100.55</v>
      </c>
      <c r="F10246" s="20">
        <v>45884</v>
      </c>
      <c r="G10246" s="20">
        <v>45883</v>
      </c>
      <c r="H10246" s="20"/>
      <c r="I10246" s="20">
        <v>45870</v>
      </c>
      <c r="J10246" s="20">
        <v>45873</v>
      </c>
      <c r="K10246" t="s">
        <v>330</v>
      </c>
      <c r="L10246" t="s">
        <v>766</v>
      </c>
      <c r="M10246" t="s">
        <v>767</v>
      </c>
      <c r="N10246" t="s">
        <v>8747</v>
      </c>
      <c r="P10246" t="s">
        <v>757</v>
      </c>
    </row>
    <row r="10247" spans="1:17" x14ac:dyDescent="0.35">
      <c r="A10247">
        <v>150698</v>
      </c>
      <c r="B10247">
        <v>114</v>
      </c>
      <c r="C10247" t="s">
        <v>27</v>
      </c>
      <c r="D10247" t="s">
        <v>8640</v>
      </c>
      <c r="E10247">
        <v>466.36</v>
      </c>
      <c r="F10247" s="20">
        <v>45884</v>
      </c>
      <c r="G10247" s="20">
        <v>45883</v>
      </c>
      <c r="H10247" s="20"/>
      <c r="I10247" s="20">
        <v>45870</v>
      </c>
      <c r="J10247" s="20">
        <v>45873</v>
      </c>
      <c r="K10247" t="s">
        <v>330</v>
      </c>
      <c r="L10247" t="s">
        <v>766</v>
      </c>
      <c r="M10247" t="s">
        <v>767</v>
      </c>
      <c r="N10247" t="s">
        <v>8748</v>
      </c>
      <c r="P10247" t="s">
        <v>757</v>
      </c>
    </row>
    <row r="10248" spans="1:17" x14ac:dyDescent="0.35">
      <c r="A10248">
        <v>150701</v>
      </c>
      <c r="B10248">
        <v>114</v>
      </c>
      <c r="C10248" t="s">
        <v>27</v>
      </c>
      <c r="D10248" t="s">
        <v>801</v>
      </c>
      <c r="E10248">
        <v>733.5</v>
      </c>
      <c r="F10248" s="20">
        <v>45881</v>
      </c>
      <c r="G10248" s="20">
        <v>45881</v>
      </c>
      <c r="H10248" s="20"/>
      <c r="I10248" s="20">
        <v>45870</v>
      </c>
      <c r="J10248" s="20">
        <v>45873</v>
      </c>
      <c r="K10248" t="s">
        <v>330</v>
      </c>
      <c r="L10248" t="s">
        <v>766</v>
      </c>
      <c r="M10248" t="s">
        <v>767</v>
      </c>
      <c r="N10248" t="s">
        <v>8749</v>
      </c>
      <c r="P10248" t="s">
        <v>757</v>
      </c>
    </row>
    <row r="10249" spans="1:17" x14ac:dyDescent="0.35">
      <c r="A10249">
        <v>150702</v>
      </c>
      <c r="B10249">
        <v>114</v>
      </c>
      <c r="C10249" t="s">
        <v>27</v>
      </c>
      <c r="D10249" t="s">
        <v>759</v>
      </c>
      <c r="E10249">
        <v>3412.8</v>
      </c>
      <c r="F10249" s="20">
        <v>45884</v>
      </c>
      <c r="G10249" s="20">
        <v>45883</v>
      </c>
      <c r="H10249" s="20"/>
      <c r="I10249" s="20">
        <v>45870</v>
      </c>
      <c r="J10249" s="20">
        <v>45873</v>
      </c>
      <c r="K10249" t="s">
        <v>330</v>
      </c>
      <c r="N10249" t="s">
        <v>8750</v>
      </c>
      <c r="P10249" t="s">
        <v>757</v>
      </c>
    </row>
    <row r="10250" spans="1:17" x14ac:dyDescent="0.35">
      <c r="A10250">
        <v>150703</v>
      </c>
      <c r="B10250">
        <v>114</v>
      </c>
      <c r="C10250" t="s">
        <v>27</v>
      </c>
      <c r="D10250" t="s">
        <v>765</v>
      </c>
      <c r="E10250">
        <v>153</v>
      </c>
      <c r="F10250" s="20">
        <v>45884</v>
      </c>
      <c r="G10250" s="20">
        <v>45883</v>
      </c>
      <c r="H10250" s="20"/>
      <c r="I10250" s="20">
        <v>45870</v>
      </c>
      <c r="J10250" s="20">
        <v>45873</v>
      </c>
      <c r="K10250" t="s">
        <v>330</v>
      </c>
      <c r="L10250" t="s">
        <v>766</v>
      </c>
      <c r="M10250" t="s">
        <v>767</v>
      </c>
      <c r="N10250" t="s">
        <v>8751</v>
      </c>
      <c r="P10250" t="s">
        <v>757</v>
      </c>
    </row>
    <row r="10251" spans="1:17" x14ac:dyDescent="0.35">
      <c r="A10251">
        <v>150704</v>
      </c>
      <c r="B10251">
        <v>114</v>
      </c>
      <c r="C10251" t="s">
        <v>27</v>
      </c>
      <c r="D10251" t="s">
        <v>784</v>
      </c>
      <c r="E10251">
        <v>209.75</v>
      </c>
      <c r="F10251" s="20">
        <v>45884</v>
      </c>
      <c r="G10251" s="20">
        <v>45883</v>
      </c>
      <c r="H10251" s="20"/>
      <c r="I10251" s="20">
        <v>45870</v>
      </c>
      <c r="J10251" s="20">
        <v>45873</v>
      </c>
      <c r="K10251" t="s">
        <v>330</v>
      </c>
      <c r="L10251" t="s">
        <v>766</v>
      </c>
      <c r="M10251" t="s">
        <v>767</v>
      </c>
      <c r="N10251" t="s">
        <v>8752</v>
      </c>
      <c r="P10251" t="s">
        <v>757</v>
      </c>
    </row>
    <row r="10252" spans="1:17" x14ac:dyDescent="0.35">
      <c r="A10252">
        <v>150705</v>
      </c>
      <c r="B10252">
        <v>114</v>
      </c>
      <c r="C10252" t="s">
        <v>27</v>
      </c>
      <c r="D10252" t="s">
        <v>782</v>
      </c>
      <c r="E10252">
        <v>529.35</v>
      </c>
      <c r="F10252" s="20">
        <v>45884</v>
      </c>
      <c r="G10252" s="20">
        <v>45883</v>
      </c>
      <c r="H10252" s="20"/>
      <c r="I10252" s="20">
        <v>45870</v>
      </c>
      <c r="J10252" s="20">
        <v>45873</v>
      </c>
      <c r="K10252" t="s">
        <v>330</v>
      </c>
      <c r="L10252" t="s">
        <v>766</v>
      </c>
      <c r="M10252" t="s">
        <v>767</v>
      </c>
      <c r="N10252" t="s">
        <v>8753</v>
      </c>
      <c r="P10252" t="s">
        <v>757</v>
      </c>
    </row>
    <row r="10253" spans="1:17" x14ac:dyDescent="0.35">
      <c r="A10253">
        <v>150707</v>
      </c>
      <c r="B10253">
        <v>114</v>
      </c>
      <c r="C10253" t="s">
        <v>27</v>
      </c>
      <c r="D10253" t="s">
        <v>782</v>
      </c>
      <c r="E10253">
        <v>761.88</v>
      </c>
      <c r="F10253" s="20">
        <v>45883</v>
      </c>
      <c r="G10253" s="20">
        <v>45883</v>
      </c>
      <c r="H10253" s="20"/>
      <c r="I10253" s="20">
        <v>45869</v>
      </c>
      <c r="J10253" s="20">
        <v>45873</v>
      </c>
      <c r="K10253" t="s">
        <v>330</v>
      </c>
      <c r="L10253" t="s">
        <v>766</v>
      </c>
      <c r="M10253" t="s">
        <v>767</v>
      </c>
      <c r="N10253" t="s">
        <v>8754</v>
      </c>
      <c r="P10253" t="s">
        <v>757</v>
      </c>
    </row>
    <row r="10254" spans="1:17" x14ac:dyDescent="0.35">
      <c r="A10254">
        <v>150734</v>
      </c>
      <c r="B10254">
        <v>114</v>
      </c>
      <c r="C10254" t="s">
        <v>27</v>
      </c>
      <c r="D10254" t="s">
        <v>941</v>
      </c>
      <c r="E10254">
        <v>13371</v>
      </c>
      <c r="F10254" s="20">
        <v>45894</v>
      </c>
      <c r="G10254" s="20"/>
      <c r="H10254" s="20"/>
      <c r="I10254" s="20">
        <v>45869</v>
      </c>
      <c r="J10254" s="20">
        <v>45873</v>
      </c>
      <c r="K10254" t="s">
        <v>330</v>
      </c>
      <c r="L10254" t="s">
        <v>942</v>
      </c>
      <c r="M10254" t="s">
        <v>943</v>
      </c>
      <c r="N10254" t="s">
        <v>8488</v>
      </c>
    </row>
    <row r="10255" spans="1:17" x14ac:dyDescent="0.35">
      <c r="A10255">
        <v>142464</v>
      </c>
      <c r="B10255">
        <v>114</v>
      </c>
      <c r="C10255" t="s">
        <v>27</v>
      </c>
      <c r="D10255" t="s">
        <v>829</v>
      </c>
      <c r="E10255">
        <v>40</v>
      </c>
      <c r="F10255" s="20">
        <v>45874</v>
      </c>
      <c r="G10255" s="20">
        <v>45881</v>
      </c>
      <c r="H10255" s="20"/>
      <c r="I10255" s="20">
        <v>45833</v>
      </c>
      <c r="J10255" s="20">
        <v>45838</v>
      </c>
      <c r="K10255" t="s">
        <v>307</v>
      </c>
      <c r="L10255" t="s">
        <v>908</v>
      </c>
      <c r="M10255" t="s">
        <v>909</v>
      </c>
      <c r="N10255" t="s">
        <v>1147</v>
      </c>
      <c r="O10255" t="s">
        <v>756</v>
      </c>
      <c r="P10255" t="s">
        <v>757</v>
      </c>
      <c r="Q10255" t="s">
        <v>758</v>
      </c>
    </row>
    <row r="10256" spans="1:17" x14ac:dyDescent="0.35">
      <c r="A10256">
        <v>142598</v>
      </c>
      <c r="B10256">
        <v>114</v>
      </c>
      <c r="C10256" t="s">
        <v>27</v>
      </c>
      <c r="D10256" t="s">
        <v>929</v>
      </c>
      <c r="E10256">
        <v>1816.53</v>
      </c>
      <c r="F10256" s="20">
        <v>45884</v>
      </c>
      <c r="G10256" s="20">
        <v>45883</v>
      </c>
      <c r="H10256" s="20"/>
      <c r="I10256" s="20">
        <v>45870</v>
      </c>
      <c r="J10256" s="20"/>
      <c r="K10256" t="s">
        <v>330</v>
      </c>
      <c r="L10256" t="s">
        <v>930</v>
      </c>
      <c r="M10256" t="s">
        <v>1421</v>
      </c>
      <c r="N10256" t="s">
        <v>8755</v>
      </c>
      <c r="O10256" t="s">
        <v>756</v>
      </c>
      <c r="P10256" t="s">
        <v>757</v>
      </c>
    </row>
    <row r="10257" spans="1:18" x14ac:dyDescent="0.35">
      <c r="A10257">
        <v>142599</v>
      </c>
      <c r="B10257">
        <v>114</v>
      </c>
      <c r="C10257" t="s">
        <v>27</v>
      </c>
      <c r="D10257" t="s">
        <v>929</v>
      </c>
      <c r="E10257">
        <v>1816.53</v>
      </c>
      <c r="F10257" s="20">
        <v>45915</v>
      </c>
      <c r="G10257" s="20"/>
      <c r="H10257" s="20"/>
      <c r="I10257" s="20">
        <v>45901</v>
      </c>
      <c r="J10257" s="20"/>
      <c r="K10257" t="s">
        <v>330</v>
      </c>
      <c r="L10257" t="s">
        <v>930</v>
      </c>
      <c r="M10257" t="s">
        <v>1421</v>
      </c>
      <c r="N10257" t="s">
        <v>1422</v>
      </c>
    </row>
    <row r="10258" spans="1:18" x14ac:dyDescent="0.35">
      <c r="A10258">
        <v>142600</v>
      </c>
      <c r="B10258">
        <v>114</v>
      </c>
      <c r="C10258" t="s">
        <v>27</v>
      </c>
      <c r="D10258" t="s">
        <v>929</v>
      </c>
      <c r="E10258">
        <v>1816.53</v>
      </c>
      <c r="F10258" s="20">
        <v>45945</v>
      </c>
      <c r="G10258" s="20"/>
      <c r="H10258" s="20"/>
      <c r="I10258" s="20">
        <v>45931</v>
      </c>
      <c r="J10258" s="20"/>
      <c r="K10258" t="s">
        <v>330</v>
      </c>
      <c r="L10258" t="s">
        <v>930</v>
      </c>
      <c r="M10258" t="s">
        <v>1421</v>
      </c>
      <c r="N10258" t="s">
        <v>1422</v>
      </c>
    </row>
    <row r="10259" spans="1:18" x14ac:dyDescent="0.35">
      <c r="A10259">
        <v>142601</v>
      </c>
      <c r="B10259">
        <v>114</v>
      </c>
      <c r="C10259" t="s">
        <v>27</v>
      </c>
      <c r="D10259" t="s">
        <v>929</v>
      </c>
      <c r="E10259">
        <v>1816.53</v>
      </c>
      <c r="F10259" s="20">
        <v>45976</v>
      </c>
      <c r="G10259" s="20"/>
      <c r="H10259" s="20"/>
      <c r="I10259" s="20">
        <v>45962</v>
      </c>
      <c r="J10259" s="20"/>
      <c r="K10259" t="s">
        <v>330</v>
      </c>
      <c r="L10259" t="s">
        <v>930</v>
      </c>
      <c r="M10259" t="s">
        <v>1421</v>
      </c>
      <c r="N10259" t="s">
        <v>1422</v>
      </c>
    </row>
    <row r="10260" spans="1:18" x14ac:dyDescent="0.35">
      <c r="A10260">
        <v>142602</v>
      </c>
      <c r="B10260">
        <v>114</v>
      </c>
      <c r="C10260" t="s">
        <v>27</v>
      </c>
      <c r="D10260" t="s">
        <v>929</v>
      </c>
      <c r="E10260">
        <v>1816.53</v>
      </c>
      <c r="F10260" s="20">
        <v>46006</v>
      </c>
      <c r="G10260" s="20"/>
      <c r="H10260" s="20"/>
      <c r="I10260" s="20">
        <v>45992</v>
      </c>
      <c r="J10260" s="20"/>
      <c r="K10260" t="s">
        <v>330</v>
      </c>
      <c r="L10260" t="s">
        <v>930</v>
      </c>
      <c r="M10260" t="s">
        <v>1421</v>
      </c>
      <c r="N10260" t="s">
        <v>1422</v>
      </c>
    </row>
    <row r="10261" spans="1:18" x14ac:dyDescent="0.35">
      <c r="A10261">
        <v>137577</v>
      </c>
      <c r="B10261">
        <v>114</v>
      </c>
      <c r="C10261" t="s">
        <v>27</v>
      </c>
      <c r="D10261" t="s">
        <v>3342</v>
      </c>
      <c r="E10261">
        <v>211</v>
      </c>
      <c r="F10261" s="20">
        <v>45797</v>
      </c>
      <c r="G10261" s="20">
        <v>45818</v>
      </c>
      <c r="H10261" s="20"/>
      <c r="I10261" s="20">
        <v>45800</v>
      </c>
      <c r="J10261" s="20">
        <v>45812</v>
      </c>
      <c r="K10261" t="s">
        <v>264</v>
      </c>
      <c r="L10261" t="s">
        <v>766</v>
      </c>
      <c r="M10261" t="s">
        <v>767</v>
      </c>
      <c r="N10261" t="s">
        <v>8756</v>
      </c>
      <c r="O10261" t="s">
        <v>756</v>
      </c>
      <c r="P10261" t="s">
        <v>1303</v>
      </c>
      <c r="Q10261" t="s">
        <v>758</v>
      </c>
      <c r="R10261" t="s">
        <v>8757</v>
      </c>
    </row>
    <row r="10262" spans="1:18" x14ac:dyDescent="0.35">
      <c r="A10262">
        <v>137578</v>
      </c>
      <c r="B10262">
        <v>114</v>
      </c>
      <c r="C10262" t="s">
        <v>27</v>
      </c>
      <c r="D10262" t="s">
        <v>8758</v>
      </c>
      <c r="E10262">
        <v>466.56</v>
      </c>
      <c r="F10262" s="20">
        <v>45797</v>
      </c>
      <c r="G10262" s="20">
        <v>45818</v>
      </c>
      <c r="H10262" s="20"/>
      <c r="I10262" s="20">
        <v>45798</v>
      </c>
      <c r="J10262" s="20">
        <v>45812</v>
      </c>
      <c r="K10262" t="s">
        <v>264</v>
      </c>
      <c r="L10262" t="s">
        <v>766</v>
      </c>
      <c r="M10262" t="s">
        <v>767</v>
      </c>
      <c r="N10262" t="s">
        <v>8759</v>
      </c>
      <c r="O10262" t="s">
        <v>756</v>
      </c>
      <c r="P10262" t="s">
        <v>1303</v>
      </c>
      <c r="Q10262" t="s">
        <v>758</v>
      </c>
      <c r="R10262" t="s">
        <v>8757</v>
      </c>
    </row>
    <row r="10263" spans="1:18" x14ac:dyDescent="0.35">
      <c r="A10263">
        <v>135583</v>
      </c>
      <c r="B10263">
        <v>114</v>
      </c>
      <c r="C10263" t="s">
        <v>27</v>
      </c>
      <c r="D10263" t="s">
        <v>2071</v>
      </c>
      <c r="E10263">
        <v>720</v>
      </c>
      <c r="F10263" s="20">
        <v>45741</v>
      </c>
      <c r="G10263" s="20">
        <v>45811</v>
      </c>
      <c r="H10263" s="20"/>
      <c r="I10263" s="20">
        <v>45741</v>
      </c>
      <c r="J10263" s="20">
        <v>45807</v>
      </c>
      <c r="K10263" t="s">
        <v>264</v>
      </c>
      <c r="L10263" t="s">
        <v>766</v>
      </c>
      <c r="M10263" t="s">
        <v>767</v>
      </c>
      <c r="N10263" t="s">
        <v>8760</v>
      </c>
      <c r="O10263" t="s">
        <v>756</v>
      </c>
      <c r="P10263" t="s">
        <v>1303</v>
      </c>
      <c r="Q10263" t="s">
        <v>758</v>
      </c>
      <c r="R10263" t="s">
        <v>8757</v>
      </c>
    </row>
    <row r="10264" spans="1:18" x14ac:dyDescent="0.35">
      <c r="A10264">
        <v>135944</v>
      </c>
      <c r="B10264">
        <v>114</v>
      </c>
      <c r="C10264" t="s">
        <v>27</v>
      </c>
      <c r="D10264" t="s">
        <v>3342</v>
      </c>
      <c r="E10264">
        <v>309</v>
      </c>
      <c r="F10264" s="20">
        <v>45804</v>
      </c>
      <c r="G10264" s="20">
        <v>45818</v>
      </c>
      <c r="H10264" s="20"/>
      <c r="I10264" s="20">
        <v>45803</v>
      </c>
      <c r="J10264" s="20">
        <v>45811</v>
      </c>
      <c r="K10264" t="s">
        <v>264</v>
      </c>
      <c r="L10264" t="s">
        <v>766</v>
      </c>
      <c r="M10264" t="s">
        <v>767</v>
      </c>
      <c r="N10264" t="s">
        <v>8761</v>
      </c>
      <c r="O10264" t="s">
        <v>756</v>
      </c>
      <c r="P10264" t="s">
        <v>1303</v>
      </c>
      <c r="Q10264" t="s">
        <v>758</v>
      </c>
      <c r="R10264" t="s">
        <v>8757</v>
      </c>
    </row>
    <row r="10265" spans="1:18" x14ac:dyDescent="0.35">
      <c r="A10265">
        <v>133990</v>
      </c>
      <c r="B10265">
        <v>114</v>
      </c>
      <c r="C10265" t="s">
        <v>27</v>
      </c>
      <c r="D10265" t="s">
        <v>1553</v>
      </c>
      <c r="E10265">
        <v>0</v>
      </c>
      <c r="F10265" s="20">
        <v>45879</v>
      </c>
      <c r="G10265" s="20">
        <v>45880</v>
      </c>
      <c r="H10265" s="20"/>
      <c r="I10265" s="20">
        <v>45874</v>
      </c>
      <c r="J10265" s="20"/>
      <c r="K10265" t="s">
        <v>330</v>
      </c>
      <c r="L10265" t="s">
        <v>791</v>
      </c>
      <c r="M10265" t="s">
        <v>1554</v>
      </c>
      <c r="N10265" t="s">
        <v>8762</v>
      </c>
      <c r="O10265" t="s">
        <v>756</v>
      </c>
      <c r="P10265" t="s">
        <v>757</v>
      </c>
    </row>
    <row r="10266" spans="1:18" x14ac:dyDescent="0.35">
      <c r="A10266">
        <v>133991</v>
      </c>
      <c r="B10266">
        <v>114</v>
      </c>
      <c r="C10266" t="s">
        <v>27</v>
      </c>
      <c r="D10266" t="s">
        <v>1553</v>
      </c>
      <c r="E10266">
        <v>150</v>
      </c>
      <c r="F10266" s="20">
        <v>45910</v>
      </c>
      <c r="G10266" s="20"/>
      <c r="H10266" s="20"/>
      <c r="I10266" s="20">
        <v>45905</v>
      </c>
      <c r="J10266" s="20"/>
      <c r="K10266" t="s">
        <v>330</v>
      </c>
      <c r="L10266" t="s">
        <v>791</v>
      </c>
      <c r="M10266" t="s">
        <v>1554</v>
      </c>
    </row>
    <row r="10267" spans="1:18" x14ac:dyDescent="0.35">
      <c r="A10267">
        <v>133992</v>
      </c>
      <c r="B10267">
        <v>114</v>
      </c>
      <c r="C10267" t="s">
        <v>27</v>
      </c>
      <c r="D10267" t="s">
        <v>1553</v>
      </c>
      <c r="E10267">
        <v>150</v>
      </c>
      <c r="F10267" s="20">
        <v>45940</v>
      </c>
      <c r="G10267" s="20"/>
      <c r="H10267" s="20"/>
      <c r="I10267" s="20">
        <v>45935</v>
      </c>
      <c r="J10267" s="20"/>
      <c r="K10267" t="s">
        <v>330</v>
      </c>
      <c r="L10267" t="s">
        <v>791</v>
      </c>
      <c r="M10267" t="s">
        <v>1554</v>
      </c>
    </row>
    <row r="10268" spans="1:18" x14ac:dyDescent="0.35">
      <c r="A10268">
        <v>133993</v>
      </c>
      <c r="B10268">
        <v>114</v>
      </c>
      <c r="C10268" t="s">
        <v>27</v>
      </c>
      <c r="D10268" t="s">
        <v>1553</v>
      </c>
      <c r="E10268">
        <v>150</v>
      </c>
      <c r="F10268" s="20">
        <v>45971</v>
      </c>
      <c r="G10268" s="20"/>
      <c r="H10268" s="20"/>
      <c r="I10268" s="20">
        <v>45966</v>
      </c>
      <c r="J10268" s="20"/>
      <c r="K10268" t="s">
        <v>330</v>
      </c>
      <c r="L10268" t="s">
        <v>791</v>
      </c>
      <c r="M10268" t="s">
        <v>1554</v>
      </c>
    </row>
    <row r="10269" spans="1:18" x14ac:dyDescent="0.35">
      <c r="A10269">
        <v>133994</v>
      </c>
      <c r="B10269">
        <v>114</v>
      </c>
      <c r="C10269" t="s">
        <v>27</v>
      </c>
      <c r="D10269" t="s">
        <v>1553</v>
      </c>
      <c r="E10269">
        <v>150</v>
      </c>
      <c r="F10269" s="20">
        <v>46001</v>
      </c>
      <c r="G10269" s="20"/>
      <c r="H10269" s="20"/>
      <c r="I10269" s="20">
        <v>45996</v>
      </c>
      <c r="J10269" s="20"/>
      <c r="K10269" t="s">
        <v>330</v>
      </c>
      <c r="L10269" t="s">
        <v>791</v>
      </c>
      <c r="M10269" t="s">
        <v>1554</v>
      </c>
    </row>
    <row r="10270" spans="1:18" x14ac:dyDescent="0.35">
      <c r="A10270">
        <v>133995</v>
      </c>
      <c r="B10270">
        <v>114</v>
      </c>
      <c r="C10270" t="s">
        <v>27</v>
      </c>
      <c r="D10270" t="s">
        <v>1553</v>
      </c>
      <c r="E10270">
        <v>150</v>
      </c>
      <c r="F10270" s="20">
        <v>46032</v>
      </c>
      <c r="G10270" s="20"/>
      <c r="H10270" s="20"/>
      <c r="I10270" s="20">
        <v>46027</v>
      </c>
      <c r="J10270" s="20"/>
      <c r="K10270" t="s">
        <v>330</v>
      </c>
      <c r="L10270" t="s">
        <v>791</v>
      </c>
      <c r="M10270" t="s">
        <v>1554</v>
      </c>
    </row>
    <row r="10271" spans="1:18" x14ac:dyDescent="0.35">
      <c r="A10271">
        <v>133996</v>
      </c>
      <c r="B10271">
        <v>114</v>
      </c>
      <c r="C10271" t="s">
        <v>27</v>
      </c>
      <c r="D10271" t="s">
        <v>1553</v>
      </c>
      <c r="E10271">
        <v>150</v>
      </c>
      <c r="F10271" s="20">
        <v>46063</v>
      </c>
      <c r="G10271" s="20"/>
      <c r="H10271" s="20"/>
      <c r="I10271" s="20">
        <v>46058</v>
      </c>
      <c r="J10271" s="20"/>
      <c r="K10271" t="s">
        <v>330</v>
      </c>
      <c r="L10271" t="s">
        <v>791</v>
      </c>
      <c r="M10271" t="s">
        <v>1554</v>
      </c>
    </row>
    <row r="10272" spans="1:18" x14ac:dyDescent="0.35">
      <c r="A10272">
        <v>134323</v>
      </c>
      <c r="B10272">
        <v>114</v>
      </c>
      <c r="C10272" t="s">
        <v>27</v>
      </c>
      <c r="D10272" t="s">
        <v>933</v>
      </c>
      <c r="E10272">
        <v>62.8</v>
      </c>
      <c r="F10272" s="20">
        <v>45879</v>
      </c>
      <c r="G10272" s="20">
        <v>45880</v>
      </c>
      <c r="H10272" s="20"/>
      <c r="I10272" s="20">
        <v>45868</v>
      </c>
      <c r="J10272" s="20"/>
      <c r="K10272" t="s">
        <v>307</v>
      </c>
      <c r="L10272" t="s">
        <v>920</v>
      </c>
      <c r="M10272" t="s">
        <v>924</v>
      </c>
      <c r="N10272" t="s">
        <v>8763</v>
      </c>
      <c r="O10272" t="s">
        <v>756</v>
      </c>
      <c r="P10272" t="s">
        <v>757</v>
      </c>
    </row>
    <row r="10273" spans="1:15" x14ac:dyDescent="0.35">
      <c r="A10273">
        <v>134324</v>
      </c>
      <c r="B10273">
        <v>114</v>
      </c>
      <c r="C10273" t="s">
        <v>27</v>
      </c>
      <c r="D10273" t="s">
        <v>933</v>
      </c>
      <c r="E10273">
        <v>62.8</v>
      </c>
      <c r="F10273" s="20">
        <v>45910</v>
      </c>
      <c r="G10273" s="20"/>
      <c r="H10273" s="20"/>
      <c r="I10273" s="20">
        <v>45899</v>
      </c>
      <c r="J10273" s="20"/>
      <c r="K10273" t="s">
        <v>307</v>
      </c>
      <c r="L10273" t="s">
        <v>920</v>
      </c>
      <c r="M10273" t="s">
        <v>924</v>
      </c>
    </row>
    <row r="10274" spans="1:15" x14ac:dyDescent="0.35">
      <c r="A10274">
        <v>134325</v>
      </c>
      <c r="B10274">
        <v>114</v>
      </c>
      <c r="C10274" t="s">
        <v>27</v>
      </c>
      <c r="D10274" t="s">
        <v>933</v>
      </c>
      <c r="E10274">
        <v>62.8</v>
      </c>
      <c r="F10274" s="20">
        <v>45940</v>
      </c>
      <c r="G10274" s="20"/>
      <c r="H10274" s="20"/>
      <c r="I10274" s="20">
        <v>45930</v>
      </c>
      <c r="J10274" s="20"/>
      <c r="K10274" t="s">
        <v>307</v>
      </c>
      <c r="L10274" t="s">
        <v>920</v>
      </c>
      <c r="M10274" t="s">
        <v>924</v>
      </c>
    </row>
    <row r="10275" spans="1:15" x14ac:dyDescent="0.35">
      <c r="A10275">
        <v>134330</v>
      </c>
      <c r="B10275">
        <v>114</v>
      </c>
      <c r="C10275" t="s">
        <v>27</v>
      </c>
      <c r="D10275" t="s">
        <v>933</v>
      </c>
      <c r="E10275">
        <v>21.9</v>
      </c>
      <c r="F10275" s="20">
        <v>45905</v>
      </c>
      <c r="G10275" s="20"/>
      <c r="H10275" s="20"/>
      <c r="I10275" s="20">
        <v>45899</v>
      </c>
      <c r="J10275" s="20"/>
      <c r="K10275" t="s">
        <v>307</v>
      </c>
      <c r="L10275" t="s">
        <v>920</v>
      </c>
      <c r="M10275" t="s">
        <v>924</v>
      </c>
    </row>
    <row r="10276" spans="1:15" x14ac:dyDescent="0.35">
      <c r="A10276">
        <v>134331</v>
      </c>
      <c r="B10276">
        <v>114</v>
      </c>
      <c r="C10276" t="s">
        <v>27</v>
      </c>
      <c r="D10276" t="s">
        <v>933</v>
      </c>
      <c r="E10276">
        <v>21.9</v>
      </c>
      <c r="F10276" s="20">
        <v>45935</v>
      </c>
      <c r="G10276" s="20"/>
      <c r="H10276" s="20"/>
      <c r="I10276" s="20">
        <v>45930</v>
      </c>
      <c r="J10276" s="20"/>
      <c r="K10276" t="s">
        <v>307</v>
      </c>
      <c r="L10276" t="s">
        <v>920</v>
      </c>
      <c r="M10276" t="s">
        <v>924</v>
      </c>
    </row>
    <row r="10277" spans="1:15" x14ac:dyDescent="0.35">
      <c r="A10277">
        <v>134332</v>
      </c>
      <c r="B10277">
        <v>114</v>
      </c>
      <c r="C10277" t="s">
        <v>27</v>
      </c>
      <c r="D10277" t="s">
        <v>933</v>
      </c>
      <c r="E10277">
        <v>21.9</v>
      </c>
      <c r="F10277" s="20">
        <v>45966</v>
      </c>
      <c r="G10277" s="20"/>
      <c r="H10277" s="20"/>
      <c r="I10277" s="20">
        <v>45960</v>
      </c>
      <c r="J10277" s="20"/>
      <c r="K10277" t="s">
        <v>307</v>
      </c>
      <c r="L10277" t="s">
        <v>920</v>
      </c>
      <c r="M10277" t="s">
        <v>924</v>
      </c>
    </row>
    <row r="10278" spans="1:15" x14ac:dyDescent="0.35">
      <c r="A10278">
        <v>134333</v>
      </c>
      <c r="B10278">
        <v>114</v>
      </c>
      <c r="C10278" t="s">
        <v>27</v>
      </c>
      <c r="D10278" t="s">
        <v>933</v>
      </c>
      <c r="E10278">
        <v>21.9</v>
      </c>
      <c r="F10278" s="20">
        <v>45996</v>
      </c>
      <c r="G10278" s="20"/>
      <c r="H10278" s="20"/>
      <c r="I10278" s="20">
        <v>45991</v>
      </c>
      <c r="J10278" s="20"/>
      <c r="K10278" t="s">
        <v>307</v>
      </c>
      <c r="L10278" t="s">
        <v>920</v>
      </c>
      <c r="M10278" t="s">
        <v>924</v>
      </c>
    </row>
    <row r="10279" spans="1:15" x14ac:dyDescent="0.35">
      <c r="A10279">
        <v>134334</v>
      </c>
      <c r="B10279">
        <v>114</v>
      </c>
      <c r="C10279" t="s">
        <v>27</v>
      </c>
      <c r="D10279" t="s">
        <v>933</v>
      </c>
      <c r="E10279">
        <v>21.9</v>
      </c>
      <c r="F10279" s="20">
        <v>46027</v>
      </c>
      <c r="G10279" s="20"/>
      <c r="H10279" s="20"/>
      <c r="I10279" s="20">
        <v>46021</v>
      </c>
      <c r="J10279" s="20"/>
      <c r="K10279" t="s">
        <v>307</v>
      </c>
      <c r="L10279" t="s">
        <v>920</v>
      </c>
      <c r="M10279" t="s">
        <v>924</v>
      </c>
    </row>
    <row r="10280" spans="1:15" x14ac:dyDescent="0.35">
      <c r="A10280">
        <v>134339</v>
      </c>
      <c r="B10280">
        <v>114</v>
      </c>
      <c r="C10280" t="s">
        <v>27</v>
      </c>
      <c r="D10280" t="s">
        <v>935</v>
      </c>
      <c r="E10280">
        <v>2000</v>
      </c>
      <c r="F10280" s="20">
        <v>45905</v>
      </c>
      <c r="G10280" s="20"/>
      <c r="H10280" s="20"/>
      <c r="I10280" s="20">
        <v>45899</v>
      </c>
      <c r="J10280" s="20"/>
      <c r="K10280" t="s">
        <v>307</v>
      </c>
      <c r="L10280" t="s">
        <v>791</v>
      </c>
      <c r="M10280" t="s">
        <v>792</v>
      </c>
    </row>
    <row r="10281" spans="1:15" x14ac:dyDescent="0.35">
      <c r="A10281">
        <v>134340</v>
      </c>
      <c r="B10281">
        <v>114</v>
      </c>
      <c r="C10281" t="s">
        <v>27</v>
      </c>
      <c r="D10281" t="s">
        <v>935</v>
      </c>
      <c r="E10281">
        <v>2000</v>
      </c>
      <c r="F10281" s="20">
        <v>45935</v>
      </c>
      <c r="G10281" s="20"/>
      <c r="H10281" s="20"/>
      <c r="I10281" s="20">
        <v>45930</v>
      </c>
      <c r="J10281" s="20"/>
      <c r="K10281" t="s">
        <v>307</v>
      </c>
      <c r="L10281" t="s">
        <v>791</v>
      </c>
      <c r="M10281" t="s">
        <v>792</v>
      </c>
    </row>
    <row r="10282" spans="1:15" x14ac:dyDescent="0.35">
      <c r="A10282">
        <v>134341</v>
      </c>
      <c r="B10282">
        <v>114</v>
      </c>
      <c r="C10282" t="s">
        <v>27</v>
      </c>
      <c r="D10282" t="s">
        <v>935</v>
      </c>
      <c r="E10282">
        <v>2000</v>
      </c>
      <c r="F10282" s="20">
        <v>45966</v>
      </c>
      <c r="G10282" s="20"/>
      <c r="H10282" s="20"/>
      <c r="I10282" s="20">
        <v>45960</v>
      </c>
      <c r="J10282" s="20"/>
      <c r="K10282" t="s">
        <v>307</v>
      </c>
      <c r="L10282" t="s">
        <v>791</v>
      </c>
      <c r="M10282" t="s">
        <v>792</v>
      </c>
    </row>
    <row r="10283" spans="1:15" x14ac:dyDescent="0.35">
      <c r="A10283">
        <v>134342</v>
      </c>
      <c r="B10283">
        <v>114</v>
      </c>
      <c r="C10283" t="s">
        <v>27</v>
      </c>
      <c r="D10283" t="s">
        <v>935</v>
      </c>
      <c r="E10283">
        <v>2000</v>
      </c>
      <c r="F10283" s="20">
        <v>45996</v>
      </c>
      <c r="G10283" s="20"/>
      <c r="H10283" s="20"/>
      <c r="I10283" s="20">
        <v>45991</v>
      </c>
      <c r="J10283" s="20"/>
      <c r="K10283" t="s">
        <v>307</v>
      </c>
      <c r="L10283" t="s">
        <v>791</v>
      </c>
      <c r="M10283" t="s">
        <v>792</v>
      </c>
    </row>
    <row r="10284" spans="1:15" x14ac:dyDescent="0.35">
      <c r="A10284">
        <v>134343</v>
      </c>
      <c r="B10284">
        <v>114</v>
      </c>
      <c r="C10284" t="s">
        <v>27</v>
      </c>
      <c r="D10284" t="s">
        <v>935</v>
      </c>
      <c r="E10284">
        <v>2000</v>
      </c>
      <c r="F10284" s="20">
        <v>46027</v>
      </c>
      <c r="G10284" s="20"/>
      <c r="H10284" s="20"/>
      <c r="I10284" s="20">
        <v>46021</v>
      </c>
      <c r="J10284" s="20"/>
      <c r="K10284" t="s">
        <v>307</v>
      </c>
      <c r="L10284" t="s">
        <v>791</v>
      </c>
      <c r="M10284" t="s">
        <v>792</v>
      </c>
    </row>
    <row r="10285" spans="1:15" x14ac:dyDescent="0.35">
      <c r="A10285">
        <v>129441</v>
      </c>
      <c r="B10285">
        <v>114</v>
      </c>
      <c r="C10285" t="s">
        <v>27</v>
      </c>
      <c r="D10285" t="s">
        <v>1351</v>
      </c>
      <c r="E10285">
        <v>300</v>
      </c>
      <c r="F10285" s="20">
        <v>45889</v>
      </c>
      <c r="G10285" s="20"/>
      <c r="H10285" s="20"/>
      <c r="I10285" s="20">
        <v>45875</v>
      </c>
      <c r="J10285" s="20"/>
      <c r="K10285" t="s">
        <v>330</v>
      </c>
      <c r="L10285" t="s">
        <v>916</v>
      </c>
      <c r="M10285" t="s">
        <v>1254</v>
      </c>
      <c r="N10285" t="s">
        <v>5027</v>
      </c>
      <c r="O10285" t="s">
        <v>756</v>
      </c>
    </row>
    <row r="10286" spans="1:15" x14ac:dyDescent="0.35">
      <c r="A10286">
        <v>129442</v>
      </c>
      <c r="B10286">
        <v>114</v>
      </c>
      <c r="C10286" t="s">
        <v>27</v>
      </c>
      <c r="D10286" t="s">
        <v>1351</v>
      </c>
      <c r="E10286">
        <v>300</v>
      </c>
      <c r="F10286" s="20">
        <v>45920</v>
      </c>
      <c r="G10286" s="20"/>
      <c r="H10286" s="20"/>
      <c r="I10286" s="20">
        <v>45906</v>
      </c>
      <c r="J10286" s="20"/>
      <c r="K10286" t="s">
        <v>330</v>
      </c>
      <c r="L10286" t="s">
        <v>916</v>
      </c>
      <c r="M10286" t="s">
        <v>1254</v>
      </c>
    </row>
    <row r="10287" spans="1:15" x14ac:dyDescent="0.35">
      <c r="A10287">
        <v>129443</v>
      </c>
      <c r="B10287">
        <v>114</v>
      </c>
      <c r="C10287" t="s">
        <v>27</v>
      </c>
      <c r="D10287" t="s">
        <v>1351</v>
      </c>
      <c r="E10287">
        <v>300</v>
      </c>
      <c r="F10287" s="20">
        <v>45950</v>
      </c>
      <c r="G10287" s="20"/>
      <c r="H10287" s="20"/>
      <c r="I10287" s="20">
        <v>45936</v>
      </c>
      <c r="J10287" s="20"/>
      <c r="K10287" t="s">
        <v>330</v>
      </c>
      <c r="L10287" t="s">
        <v>916</v>
      </c>
      <c r="M10287" t="s">
        <v>1254</v>
      </c>
    </row>
    <row r="10288" spans="1:15" x14ac:dyDescent="0.35">
      <c r="A10288">
        <v>129444</v>
      </c>
      <c r="B10288">
        <v>114</v>
      </c>
      <c r="C10288" t="s">
        <v>27</v>
      </c>
      <c r="D10288" t="s">
        <v>1351</v>
      </c>
      <c r="E10288">
        <v>300</v>
      </c>
      <c r="F10288" s="20">
        <v>45981</v>
      </c>
      <c r="G10288" s="20"/>
      <c r="H10288" s="20"/>
      <c r="I10288" s="20">
        <v>45967</v>
      </c>
      <c r="J10288" s="20"/>
      <c r="K10288" t="s">
        <v>330</v>
      </c>
      <c r="L10288" t="s">
        <v>916</v>
      </c>
      <c r="M10288" t="s">
        <v>1254</v>
      </c>
    </row>
    <row r="10289" spans="1:18" x14ac:dyDescent="0.35">
      <c r="A10289">
        <v>129445</v>
      </c>
      <c r="B10289">
        <v>114</v>
      </c>
      <c r="C10289" t="s">
        <v>27</v>
      </c>
      <c r="D10289" t="s">
        <v>1351</v>
      </c>
      <c r="E10289">
        <v>300</v>
      </c>
      <c r="F10289" s="20">
        <v>46011</v>
      </c>
      <c r="G10289" s="20"/>
      <c r="H10289" s="20"/>
      <c r="I10289" s="20">
        <v>45997</v>
      </c>
      <c r="J10289" s="20"/>
      <c r="K10289" t="s">
        <v>330</v>
      </c>
      <c r="L10289" t="s">
        <v>916</v>
      </c>
      <c r="M10289" t="s">
        <v>1254</v>
      </c>
    </row>
    <row r="10290" spans="1:18" x14ac:dyDescent="0.35">
      <c r="A10290">
        <v>87886</v>
      </c>
      <c r="B10290">
        <v>114</v>
      </c>
      <c r="C10290" t="s">
        <v>27</v>
      </c>
      <c r="D10290" t="s">
        <v>1461</v>
      </c>
      <c r="E10290">
        <v>2815.5</v>
      </c>
      <c r="F10290" s="20">
        <v>45884</v>
      </c>
      <c r="G10290" s="20">
        <v>45883</v>
      </c>
      <c r="H10290" s="20"/>
      <c r="I10290" s="20">
        <v>45870</v>
      </c>
      <c r="J10290" s="20"/>
      <c r="K10290" t="s">
        <v>330</v>
      </c>
      <c r="L10290" t="s">
        <v>916</v>
      </c>
      <c r="M10290" t="s">
        <v>1404</v>
      </c>
      <c r="P10290" t="s">
        <v>757</v>
      </c>
    </row>
    <row r="10291" spans="1:18" x14ac:dyDescent="0.35">
      <c r="A10291">
        <v>87887</v>
      </c>
      <c r="B10291">
        <v>114</v>
      </c>
      <c r="C10291" t="s">
        <v>27</v>
      </c>
      <c r="D10291" t="s">
        <v>1461</v>
      </c>
      <c r="E10291">
        <v>2815.5</v>
      </c>
      <c r="F10291" s="20">
        <v>45915</v>
      </c>
      <c r="G10291" s="20"/>
      <c r="H10291" s="20"/>
      <c r="I10291" s="20">
        <v>45901</v>
      </c>
      <c r="J10291" s="20"/>
      <c r="K10291" t="s">
        <v>330</v>
      </c>
      <c r="L10291" t="s">
        <v>916</v>
      </c>
      <c r="M10291" t="s">
        <v>1404</v>
      </c>
    </row>
    <row r="10292" spans="1:18" x14ac:dyDescent="0.35">
      <c r="A10292">
        <v>87888</v>
      </c>
      <c r="B10292">
        <v>114</v>
      </c>
      <c r="C10292" t="s">
        <v>27</v>
      </c>
      <c r="D10292" t="s">
        <v>1461</v>
      </c>
      <c r="E10292">
        <v>2815.5</v>
      </c>
      <c r="F10292" s="20">
        <v>45945</v>
      </c>
      <c r="G10292" s="20"/>
      <c r="H10292" s="20"/>
      <c r="I10292" s="20">
        <v>45931</v>
      </c>
      <c r="J10292" s="20"/>
      <c r="K10292" t="s">
        <v>330</v>
      </c>
      <c r="L10292" t="s">
        <v>916</v>
      </c>
      <c r="M10292" t="s">
        <v>1404</v>
      </c>
    </row>
    <row r="10293" spans="1:18" x14ac:dyDescent="0.35">
      <c r="A10293">
        <v>88175</v>
      </c>
      <c r="B10293">
        <v>114</v>
      </c>
      <c r="C10293" t="s">
        <v>27</v>
      </c>
      <c r="D10293" t="s">
        <v>995</v>
      </c>
      <c r="E10293">
        <v>0</v>
      </c>
      <c r="F10293" s="20">
        <v>45597</v>
      </c>
      <c r="G10293" s="20"/>
      <c r="H10293" s="20"/>
      <c r="I10293" s="20">
        <v>45597</v>
      </c>
      <c r="J10293" s="20">
        <v>45621</v>
      </c>
      <c r="K10293" t="s">
        <v>996</v>
      </c>
      <c r="L10293" t="s">
        <v>4334</v>
      </c>
      <c r="M10293" t="s">
        <v>4335</v>
      </c>
      <c r="N10293" t="s">
        <v>5468</v>
      </c>
      <c r="O10293" t="s">
        <v>756</v>
      </c>
      <c r="R10293" t="s">
        <v>266</v>
      </c>
    </row>
    <row r="10294" spans="1:18" x14ac:dyDescent="0.35">
      <c r="A10294">
        <v>88178</v>
      </c>
      <c r="B10294">
        <v>114</v>
      </c>
      <c r="C10294" t="s">
        <v>27</v>
      </c>
      <c r="D10294" t="s">
        <v>995</v>
      </c>
      <c r="E10294">
        <v>0</v>
      </c>
      <c r="F10294" s="20">
        <v>45600</v>
      </c>
      <c r="G10294" s="20"/>
      <c r="H10294" s="20"/>
      <c r="I10294" s="20">
        <v>45600</v>
      </c>
      <c r="J10294" s="20">
        <v>45621</v>
      </c>
      <c r="K10294" t="s">
        <v>996</v>
      </c>
      <c r="L10294" t="s">
        <v>4457</v>
      </c>
      <c r="M10294" t="s">
        <v>4458</v>
      </c>
      <c r="N10294" t="s">
        <v>8764</v>
      </c>
      <c r="O10294" t="s">
        <v>756</v>
      </c>
      <c r="R10294" t="s">
        <v>266</v>
      </c>
    </row>
    <row r="10295" spans="1:18" x14ac:dyDescent="0.35">
      <c r="A10295">
        <v>88179</v>
      </c>
      <c r="B10295">
        <v>114</v>
      </c>
      <c r="C10295" t="s">
        <v>27</v>
      </c>
      <c r="D10295" t="s">
        <v>995</v>
      </c>
      <c r="E10295">
        <v>0</v>
      </c>
      <c r="F10295" s="20">
        <v>45601</v>
      </c>
      <c r="G10295" s="20"/>
      <c r="H10295" s="20"/>
      <c r="I10295" s="20">
        <v>45601</v>
      </c>
      <c r="J10295" s="20">
        <v>45621</v>
      </c>
      <c r="K10295" t="s">
        <v>996</v>
      </c>
      <c r="L10295" t="s">
        <v>4457</v>
      </c>
      <c r="M10295" t="s">
        <v>4458</v>
      </c>
      <c r="N10295" t="s">
        <v>8765</v>
      </c>
      <c r="O10295" t="s">
        <v>756</v>
      </c>
      <c r="R10295" t="s">
        <v>266</v>
      </c>
    </row>
    <row r="10296" spans="1:18" x14ac:dyDescent="0.35">
      <c r="A10296">
        <v>88181</v>
      </c>
      <c r="B10296">
        <v>114</v>
      </c>
      <c r="C10296" t="s">
        <v>27</v>
      </c>
      <c r="D10296" t="s">
        <v>995</v>
      </c>
      <c r="E10296">
        <v>0</v>
      </c>
      <c r="F10296" s="20">
        <v>45602</v>
      </c>
      <c r="G10296" s="20"/>
      <c r="H10296" s="20"/>
      <c r="I10296" s="20">
        <v>45602</v>
      </c>
      <c r="J10296" s="20">
        <v>45621</v>
      </c>
      <c r="K10296" t="s">
        <v>996</v>
      </c>
      <c r="L10296" t="s">
        <v>4334</v>
      </c>
      <c r="M10296" t="s">
        <v>4335</v>
      </c>
      <c r="N10296" t="s">
        <v>8766</v>
      </c>
      <c r="O10296" t="s">
        <v>756</v>
      </c>
      <c r="R10296" t="s">
        <v>266</v>
      </c>
    </row>
    <row r="10297" spans="1:18" x14ac:dyDescent="0.35">
      <c r="A10297">
        <v>88182</v>
      </c>
      <c r="B10297">
        <v>114</v>
      </c>
      <c r="C10297" t="s">
        <v>27</v>
      </c>
      <c r="D10297" t="s">
        <v>995</v>
      </c>
      <c r="E10297">
        <v>0</v>
      </c>
      <c r="F10297" s="20">
        <v>45602</v>
      </c>
      <c r="G10297" s="20"/>
      <c r="H10297" s="20"/>
      <c r="I10297" s="20">
        <v>45602</v>
      </c>
      <c r="J10297" s="20">
        <v>45621</v>
      </c>
      <c r="K10297" t="s">
        <v>996</v>
      </c>
      <c r="L10297" t="s">
        <v>4457</v>
      </c>
      <c r="M10297" t="s">
        <v>4458</v>
      </c>
      <c r="N10297" t="s">
        <v>8767</v>
      </c>
      <c r="O10297" t="s">
        <v>756</v>
      </c>
      <c r="R10297" t="s">
        <v>266</v>
      </c>
    </row>
    <row r="10298" spans="1:18" x14ac:dyDescent="0.35">
      <c r="A10298">
        <v>88184</v>
      </c>
      <c r="B10298">
        <v>114</v>
      </c>
      <c r="C10298" t="s">
        <v>27</v>
      </c>
      <c r="D10298" t="s">
        <v>995</v>
      </c>
      <c r="E10298">
        <v>0</v>
      </c>
      <c r="F10298" s="20">
        <v>45603</v>
      </c>
      <c r="G10298" s="20"/>
      <c r="H10298" s="20"/>
      <c r="I10298" s="20">
        <v>45603</v>
      </c>
      <c r="J10298" s="20">
        <v>45621</v>
      </c>
      <c r="K10298" t="s">
        <v>996</v>
      </c>
      <c r="L10298" t="s">
        <v>4457</v>
      </c>
      <c r="M10298" t="s">
        <v>4458</v>
      </c>
      <c r="N10298" t="s">
        <v>8768</v>
      </c>
      <c r="O10298" t="s">
        <v>756</v>
      </c>
      <c r="R10298" t="s">
        <v>266</v>
      </c>
    </row>
    <row r="10299" spans="1:18" x14ac:dyDescent="0.35">
      <c r="A10299">
        <v>88187</v>
      </c>
      <c r="B10299">
        <v>114</v>
      </c>
      <c r="C10299" t="s">
        <v>27</v>
      </c>
      <c r="D10299" t="s">
        <v>995</v>
      </c>
      <c r="E10299">
        <v>0</v>
      </c>
      <c r="F10299" s="20">
        <v>45604</v>
      </c>
      <c r="G10299" s="20"/>
      <c r="H10299" s="20"/>
      <c r="I10299" s="20">
        <v>45604</v>
      </c>
      <c r="J10299" s="20">
        <v>45621</v>
      </c>
      <c r="K10299" t="s">
        <v>996</v>
      </c>
      <c r="L10299" t="s">
        <v>4457</v>
      </c>
      <c r="M10299" t="s">
        <v>4458</v>
      </c>
      <c r="N10299" t="s">
        <v>8769</v>
      </c>
      <c r="O10299" t="s">
        <v>756</v>
      </c>
      <c r="R10299" t="s">
        <v>266</v>
      </c>
    </row>
    <row r="10300" spans="1:18" x14ac:dyDescent="0.35">
      <c r="A10300">
        <v>88192</v>
      </c>
      <c r="B10300">
        <v>114</v>
      </c>
      <c r="C10300" t="s">
        <v>27</v>
      </c>
      <c r="D10300" t="s">
        <v>995</v>
      </c>
      <c r="E10300">
        <v>0</v>
      </c>
      <c r="F10300" s="20">
        <v>45606</v>
      </c>
      <c r="G10300" s="20"/>
      <c r="H10300" s="20"/>
      <c r="I10300" s="20">
        <v>45606</v>
      </c>
      <c r="J10300" s="20">
        <v>45621</v>
      </c>
      <c r="K10300" t="s">
        <v>996</v>
      </c>
      <c r="L10300" t="s">
        <v>4334</v>
      </c>
      <c r="M10300" t="s">
        <v>4335</v>
      </c>
      <c r="N10300" t="s">
        <v>5077</v>
      </c>
      <c r="O10300" t="s">
        <v>756</v>
      </c>
      <c r="R10300" t="s">
        <v>266</v>
      </c>
    </row>
    <row r="10301" spans="1:18" x14ac:dyDescent="0.35">
      <c r="A10301">
        <v>88195</v>
      </c>
      <c r="B10301">
        <v>114</v>
      </c>
      <c r="C10301" t="s">
        <v>27</v>
      </c>
      <c r="D10301" t="s">
        <v>995</v>
      </c>
      <c r="E10301">
        <v>0</v>
      </c>
      <c r="F10301" s="20">
        <v>45607</v>
      </c>
      <c r="G10301" s="20"/>
      <c r="H10301" s="20"/>
      <c r="I10301" s="20">
        <v>45607</v>
      </c>
      <c r="J10301" s="20">
        <v>45621</v>
      </c>
      <c r="K10301" t="s">
        <v>996</v>
      </c>
      <c r="L10301" t="s">
        <v>4457</v>
      </c>
      <c r="M10301" t="s">
        <v>4458</v>
      </c>
      <c r="N10301" t="s">
        <v>8770</v>
      </c>
      <c r="O10301" t="s">
        <v>756</v>
      </c>
      <c r="R10301" t="s">
        <v>266</v>
      </c>
    </row>
    <row r="10302" spans="1:18" x14ac:dyDescent="0.35">
      <c r="A10302">
        <v>88196</v>
      </c>
      <c r="B10302">
        <v>114</v>
      </c>
      <c r="C10302" t="s">
        <v>27</v>
      </c>
      <c r="D10302" t="s">
        <v>995</v>
      </c>
      <c r="E10302">
        <v>0</v>
      </c>
      <c r="F10302" s="20">
        <v>45608</v>
      </c>
      <c r="G10302" s="20"/>
      <c r="H10302" s="20"/>
      <c r="I10302" s="20">
        <v>45608</v>
      </c>
      <c r="J10302" s="20">
        <v>45621</v>
      </c>
      <c r="K10302" t="s">
        <v>996</v>
      </c>
      <c r="L10302" t="s">
        <v>4334</v>
      </c>
      <c r="M10302" t="s">
        <v>4335</v>
      </c>
      <c r="N10302" t="s">
        <v>8771</v>
      </c>
      <c r="O10302" t="s">
        <v>756</v>
      </c>
      <c r="R10302" t="s">
        <v>266</v>
      </c>
    </row>
    <row r="10303" spans="1:18" x14ac:dyDescent="0.35">
      <c r="A10303">
        <v>88197</v>
      </c>
      <c r="B10303">
        <v>114</v>
      </c>
      <c r="C10303" t="s">
        <v>27</v>
      </c>
      <c r="D10303" t="s">
        <v>995</v>
      </c>
      <c r="E10303">
        <v>0</v>
      </c>
      <c r="F10303" s="20">
        <v>45608</v>
      </c>
      <c r="G10303" s="20"/>
      <c r="H10303" s="20"/>
      <c r="I10303" s="20">
        <v>45608</v>
      </c>
      <c r="J10303" s="20">
        <v>45621</v>
      </c>
      <c r="K10303" t="s">
        <v>996</v>
      </c>
      <c r="L10303" t="s">
        <v>4457</v>
      </c>
      <c r="M10303" t="s">
        <v>4458</v>
      </c>
      <c r="N10303" t="s">
        <v>8771</v>
      </c>
      <c r="O10303" t="s">
        <v>756</v>
      </c>
      <c r="R10303" t="s">
        <v>266</v>
      </c>
    </row>
    <row r="10304" spans="1:18" x14ac:dyDescent="0.35">
      <c r="A10304">
        <v>88198</v>
      </c>
      <c r="B10304">
        <v>114</v>
      </c>
      <c r="C10304" t="s">
        <v>27</v>
      </c>
      <c r="D10304" t="s">
        <v>995</v>
      </c>
      <c r="E10304">
        <v>0</v>
      </c>
      <c r="F10304" s="20">
        <v>45609</v>
      </c>
      <c r="G10304" s="20"/>
      <c r="H10304" s="20"/>
      <c r="I10304" s="20">
        <v>45609</v>
      </c>
      <c r="J10304" s="20">
        <v>45621</v>
      </c>
      <c r="K10304" t="s">
        <v>996</v>
      </c>
      <c r="L10304" t="s">
        <v>4457</v>
      </c>
      <c r="M10304" t="s">
        <v>4458</v>
      </c>
      <c r="N10304" t="s">
        <v>8772</v>
      </c>
      <c r="O10304" t="s">
        <v>756</v>
      </c>
      <c r="R10304" t="s">
        <v>266</v>
      </c>
    </row>
    <row r="10305" spans="1:18" x14ac:dyDescent="0.35">
      <c r="A10305">
        <v>88200</v>
      </c>
      <c r="B10305">
        <v>114</v>
      </c>
      <c r="C10305" t="s">
        <v>27</v>
      </c>
      <c r="D10305" t="s">
        <v>995</v>
      </c>
      <c r="E10305">
        <v>0</v>
      </c>
      <c r="F10305" s="20">
        <v>45610</v>
      </c>
      <c r="G10305" s="20"/>
      <c r="H10305" s="20"/>
      <c r="I10305" s="20">
        <v>45610</v>
      </c>
      <c r="J10305" s="20">
        <v>45621</v>
      </c>
      <c r="K10305" t="s">
        <v>996</v>
      </c>
      <c r="L10305" t="s">
        <v>4457</v>
      </c>
      <c r="M10305" t="s">
        <v>4458</v>
      </c>
      <c r="N10305" t="s">
        <v>8773</v>
      </c>
      <c r="O10305" t="s">
        <v>756</v>
      </c>
      <c r="R10305" t="s">
        <v>266</v>
      </c>
    </row>
    <row r="10306" spans="1:18" x14ac:dyDescent="0.35">
      <c r="A10306">
        <v>88201</v>
      </c>
      <c r="B10306">
        <v>114</v>
      </c>
      <c r="C10306" t="s">
        <v>27</v>
      </c>
      <c r="D10306" t="s">
        <v>995</v>
      </c>
      <c r="E10306">
        <v>0</v>
      </c>
      <c r="F10306" s="20">
        <v>45614</v>
      </c>
      <c r="G10306" s="20"/>
      <c r="H10306" s="20"/>
      <c r="I10306" s="20">
        <v>45614</v>
      </c>
      <c r="J10306" s="20">
        <v>45621</v>
      </c>
      <c r="K10306" t="s">
        <v>996</v>
      </c>
      <c r="L10306" t="s">
        <v>4457</v>
      </c>
      <c r="M10306" t="s">
        <v>4458</v>
      </c>
      <c r="N10306" t="s">
        <v>8774</v>
      </c>
      <c r="O10306" t="s">
        <v>756</v>
      </c>
      <c r="R10306" t="s">
        <v>266</v>
      </c>
    </row>
    <row r="10307" spans="1:18" x14ac:dyDescent="0.35">
      <c r="A10307">
        <v>88202</v>
      </c>
      <c r="B10307">
        <v>114</v>
      </c>
      <c r="C10307" t="s">
        <v>27</v>
      </c>
      <c r="D10307" t="s">
        <v>995</v>
      </c>
      <c r="E10307">
        <v>0</v>
      </c>
      <c r="F10307" s="20">
        <v>45615</v>
      </c>
      <c r="G10307" s="20"/>
      <c r="H10307" s="20"/>
      <c r="I10307" s="20">
        <v>45615</v>
      </c>
      <c r="J10307" s="20">
        <v>45621</v>
      </c>
      <c r="K10307" t="s">
        <v>996</v>
      </c>
      <c r="L10307" t="s">
        <v>4457</v>
      </c>
      <c r="M10307" t="s">
        <v>4458</v>
      </c>
      <c r="N10307" t="s">
        <v>8775</v>
      </c>
      <c r="O10307" t="s">
        <v>756</v>
      </c>
      <c r="R10307" t="s">
        <v>266</v>
      </c>
    </row>
    <row r="10308" spans="1:18" x14ac:dyDescent="0.35">
      <c r="A10308">
        <v>88214</v>
      </c>
      <c r="B10308">
        <v>114</v>
      </c>
      <c r="C10308" t="s">
        <v>27</v>
      </c>
      <c r="D10308" t="s">
        <v>995</v>
      </c>
      <c r="E10308">
        <v>0</v>
      </c>
      <c r="F10308" s="20">
        <v>45600</v>
      </c>
      <c r="G10308" s="20"/>
      <c r="H10308" s="20"/>
      <c r="I10308" s="20">
        <v>45600</v>
      </c>
      <c r="J10308" s="20">
        <v>45621</v>
      </c>
      <c r="K10308" t="s">
        <v>996</v>
      </c>
      <c r="L10308" t="s">
        <v>4457</v>
      </c>
      <c r="M10308" t="s">
        <v>4458</v>
      </c>
      <c r="N10308" t="s">
        <v>8764</v>
      </c>
      <c r="O10308" t="s">
        <v>756</v>
      </c>
      <c r="R10308" t="s">
        <v>266</v>
      </c>
    </row>
    <row r="10309" spans="1:18" x14ac:dyDescent="0.35">
      <c r="A10309">
        <v>109233</v>
      </c>
      <c r="B10309">
        <v>114</v>
      </c>
      <c r="C10309" t="s">
        <v>27</v>
      </c>
      <c r="D10309" t="s">
        <v>4970</v>
      </c>
      <c r="E10309">
        <v>200</v>
      </c>
      <c r="F10309" s="20">
        <v>45879</v>
      </c>
      <c r="G10309" s="20">
        <v>45880</v>
      </c>
      <c r="H10309" s="20"/>
      <c r="I10309" s="20">
        <v>45868</v>
      </c>
      <c r="J10309" s="20"/>
      <c r="K10309" t="s">
        <v>330</v>
      </c>
      <c r="L10309" t="s">
        <v>1359</v>
      </c>
      <c r="M10309" t="s">
        <v>4970</v>
      </c>
      <c r="P10309" t="s">
        <v>757</v>
      </c>
    </row>
    <row r="10310" spans="1:18" x14ac:dyDescent="0.35">
      <c r="A10310">
        <v>109234</v>
      </c>
      <c r="B10310">
        <v>114</v>
      </c>
      <c r="C10310" t="s">
        <v>27</v>
      </c>
      <c r="D10310" t="s">
        <v>4970</v>
      </c>
      <c r="E10310">
        <v>200</v>
      </c>
      <c r="F10310" s="20">
        <v>45910</v>
      </c>
      <c r="G10310" s="20"/>
      <c r="H10310" s="20"/>
      <c r="I10310" s="20">
        <v>45899</v>
      </c>
      <c r="J10310" s="20"/>
      <c r="K10310" t="s">
        <v>330</v>
      </c>
      <c r="L10310" t="s">
        <v>1359</v>
      </c>
      <c r="M10310" t="s">
        <v>4970</v>
      </c>
    </row>
    <row r="10311" spans="1:18" x14ac:dyDescent="0.35">
      <c r="A10311">
        <v>109235</v>
      </c>
      <c r="B10311">
        <v>114</v>
      </c>
      <c r="C10311" t="s">
        <v>27</v>
      </c>
      <c r="D10311" t="s">
        <v>4970</v>
      </c>
      <c r="E10311">
        <v>200</v>
      </c>
      <c r="F10311" s="20">
        <v>45940</v>
      </c>
      <c r="G10311" s="20"/>
      <c r="H10311" s="20"/>
      <c r="I10311" s="20">
        <v>45930</v>
      </c>
      <c r="J10311" s="20"/>
      <c r="K10311" t="s">
        <v>330</v>
      </c>
      <c r="L10311" t="s">
        <v>1359</v>
      </c>
      <c r="M10311" t="s">
        <v>4970</v>
      </c>
    </row>
    <row r="10312" spans="1:18" x14ac:dyDescent="0.35">
      <c r="A10312">
        <v>109236</v>
      </c>
      <c r="B10312">
        <v>114</v>
      </c>
      <c r="C10312" t="s">
        <v>27</v>
      </c>
      <c r="D10312" t="s">
        <v>4970</v>
      </c>
      <c r="E10312">
        <v>200</v>
      </c>
      <c r="F10312" s="20">
        <v>45971</v>
      </c>
      <c r="G10312" s="20"/>
      <c r="H10312" s="20"/>
      <c r="I10312" s="20">
        <v>45960</v>
      </c>
      <c r="J10312" s="20"/>
      <c r="K10312" t="s">
        <v>330</v>
      </c>
      <c r="L10312" t="s">
        <v>4374</v>
      </c>
      <c r="M10312" t="s">
        <v>4970</v>
      </c>
    </row>
    <row r="10313" spans="1:18" x14ac:dyDescent="0.35">
      <c r="A10313">
        <v>109237</v>
      </c>
      <c r="B10313">
        <v>114</v>
      </c>
      <c r="C10313" t="s">
        <v>27</v>
      </c>
      <c r="D10313" t="s">
        <v>4970</v>
      </c>
      <c r="E10313">
        <v>200</v>
      </c>
      <c r="F10313" s="20">
        <v>46001</v>
      </c>
      <c r="G10313" s="20"/>
      <c r="H10313" s="20"/>
      <c r="I10313" s="20">
        <v>45991</v>
      </c>
      <c r="J10313" s="20"/>
      <c r="K10313" t="s">
        <v>330</v>
      </c>
      <c r="L10313" t="s">
        <v>4374</v>
      </c>
      <c r="M10313" t="s">
        <v>4970</v>
      </c>
    </row>
    <row r="10314" spans="1:18" x14ac:dyDescent="0.35">
      <c r="A10314">
        <v>109238</v>
      </c>
      <c r="B10314">
        <v>114</v>
      </c>
      <c r="C10314" t="s">
        <v>27</v>
      </c>
      <c r="D10314" t="s">
        <v>4970</v>
      </c>
      <c r="E10314">
        <v>200</v>
      </c>
      <c r="F10314" s="20">
        <v>46032</v>
      </c>
      <c r="G10314" s="20"/>
      <c r="H10314" s="20"/>
      <c r="I10314" s="20">
        <v>46021</v>
      </c>
      <c r="J10314" s="20"/>
      <c r="K10314" t="s">
        <v>330</v>
      </c>
      <c r="L10314" t="s">
        <v>4374</v>
      </c>
      <c r="M10314" t="s">
        <v>4970</v>
      </c>
    </row>
    <row r="10315" spans="1:18" x14ac:dyDescent="0.35">
      <c r="A10315">
        <v>109239</v>
      </c>
      <c r="B10315">
        <v>114</v>
      </c>
      <c r="C10315" t="s">
        <v>27</v>
      </c>
      <c r="D10315" t="s">
        <v>4970</v>
      </c>
      <c r="E10315">
        <v>200</v>
      </c>
      <c r="F10315" s="20">
        <v>46063</v>
      </c>
      <c r="G10315" s="20"/>
      <c r="H10315" s="20"/>
      <c r="I10315" s="20">
        <v>46052</v>
      </c>
      <c r="J10315" s="20"/>
      <c r="K10315" t="s">
        <v>330</v>
      </c>
      <c r="L10315" t="s">
        <v>4374</v>
      </c>
      <c r="M10315" t="s">
        <v>4970</v>
      </c>
    </row>
    <row r="10316" spans="1:18" x14ac:dyDescent="0.35">
      <c r="A10316">
        <v>111197</v>
      </c>
      <c r="B10316">
        <v>114</v>
      </c>
      <c r="C10316" t="s">
        <v>27</v>
      </c>
      <c r="D10316" t="s">
        <v>1106</v>
      </c>
      <c r="E10316">
        <v>111209.53</v>
      </c>
      <c r="F10316" s="20">
        <v>45889</v>
      </c>
      <c r="G10316" s="20"/>
      <c r="H10316" s="20"/>
      <c r="I10316" s="20">
        <v>45868</v>
      </c>
      <c r="J10316" s="20"/>
      <c r="K10316" t="s">
        <v>330</v>
      </c>
      <c r="L10316" t="s">
        <v>1359</v>
      </c>
      <c r="M10316" t="s">
        <v>1106</v>
      </c>
    </row>
    <row r="10317" spans="1:18" x14ac:dyDescent="0.35">
      <c r="A10317">
        <v>111198</v>
      </c>
      <c r="B10317">
        <v>114</v>
      </c>
      <c r="C10317" t="s">
        <v>27</v>
      </c>
      <c r="D10317" t="s">
        <v>1106</v>
      </c>
      <c r="E10317">
        <v>113706.72</v>
      </c>
      <c r="F10317" s="20">
        <v>45920</v>
      </c>
      <c r="G10317" s="20"/>
      <c r="H10317" s="20"/>
      <c r="I10317" s="20">
        <v>45899</v>
      </c>
      <c r="J10317" s="20"/>
      <c r="K10317" t="s">
        <v>330</v>
      </c>
      <c r="L10317" t="s">
        <v>1359</v>
      </c>
      <c r="M10317" t="s">
        <v>1106</v>
      </c>
    </row>
    <row r="10318" spans="1:18" x14ac:dyDescent="0.35">
      <c r="A10318">
        <v>111199</v>
      </c>
      <c r="B10318">
        <v>114</v>
      </c>
      <c r="C10318" t="s">
        <v>27</v>
      </c>
      <c r="D10318" t="s">
        <v>1106</v>
      </c>
      <c r="E10318">
        <v>113417.76</v>
      </c>
      <c r="F10318" s="20">
        <v>45950</v>
      </c>
      <c r="G10318" s="20"/>
      <c r="H10318" s="20"/>
      <c r="I10318" s="20">
        <v>45930</v>
      </c>
      <c r="J10318" s="20"/>
      <c r="K10318" t="s">
        <v>330</v>
      </c>
      <c r="L10318" t="s">
        <v>1359</v>
      </c>
      <c r="M10318" t="s">
        <v>1106</v>
      </c>
    </row>
    <row r="10319" spans="1:18" x14ac:dyDescent="0.35">
      <c r="A10319">
        <v>111200</v>
      </c>
      <c r="B10319">
        <v>114</v>
      </c>
      <c r="C10319" t="s">
        <v>27</v>
      </c>
      <c r="D10319" t="s">
        <v>1106</v>
      </c>
      <c r="E10319">
        <v>110972.42</v>
      </c>
      <c r="F10319" s="20">
        <v>45981</v>
      </c>
      <c r="G10319" s="20"/>
      <c r="H10319" s="20"/>
      <c r="I10319" s="20">
        <v>45960</v>
      </c>
      <c r="J10319" s="20"/>
      <c r="K10319" t="s">
        <v>330</v>
      </c>
      <c r="L10319" t="s">
        <v>1359</v>
      </c>
      <c r="M10319" t="s">
        <v>1106</v>
      </c>
    </row>
    <row r="10320" spans="1:18" x14ac:dyDescent="0.35">
      <c r="A10320">
        <v>111201</v>
      </c>
      <c r="B10320">
        <v>114</v>
      </c>
      <c r="C10320" t="s">
        <v>27</v>
      </c>
      <c r="D10320" t="s">
        <v>1106</v>
      </c>
      <c r="E10320">
        <v>117244.4</v>
      </c>
      <c r="F10320" s="20">
        <v>46011</v>
      </c>
      <c r="G10320" s="20"/>
      <c r="H10320" s="20"/>
      <c r="I10320" s="20">
        <v>45991</v>
      </c>
      <c r="J10320" s="20"/>
      <c r="K10320" t="s">
        <v>330</v>
      </c>
      <c r="L10320" t="s">
        <v>1359</v>
      </c>
      <c r="M10320" t="s">
        <v>1106</v>
      </c>
    </row>
    <row r="10321" spans="1:17" x14ac:dyDescent="0.35">
      <c r="A10321">
        <v>111202</v>
      </c>
      <c r="B10321">
        <v>114</v>
      </c>
      <c r="C10321" t="s">
        <v>27</v>
      </c>
      <c r="D10321" t="s">
        <v>1106</v>
      </c>
      <c r="E10321">
        <v>114613.17</v>
      </c>
      <c r="F10321" s="20">
        <v>46042</v>
      </c>
      <c r="G10321" s="20"/>
      <c r="H10321" s="20"/>
      <c r="I10321" s="20">
        <v>46021</v>
      </c>
      <c r="J10321" s="20"/>
      <c r="K10321" t="s">
        <v>330</v>
      </c>
      <c r="L10321" t="s">
        <v>1359</v>
      </c>
      <c r="M10321" t="s">
        <v>1106</v>
      </c>
    </row>
    <row r="10322" spans="1:17" x14ac:dyDescent="0.35">
      <c r="A10322">
        <v>111203</v>
      </c>
      <c r="B10322">
        <v>114</v>
      </c>
      <c r="C10322" t="s">
        <v>27</v>
      </c>
      <c r="D10322" t="s">
        <v>1106</v>
      </c>
      <c r="E10322">
        <v>75000</v>
      </c>
      <c r="F10322" s="20">
        <v>46073</v>
      </c>
      <c r="G10322" s="20"/>
      <c r="H10322" s="20"/>
      <c r="I10322" s="20">
        <v>46052</v>
      </c>
      <c r="J10322" s="20"/>
      <c r="K10322" t="s">
        <v>330</v>
      </c>
      <c r="L10322" t="s">
        <v>4374</v>
      </c>
      <c r="M10322" t="s">
        <v>4375</v>
      </c>
    </row>
    <row r="10323" spans="1:17" x14ac:dyDescent="0.35">
      <c r="A10323">
        <v>107451</v>
      </c>
      <c r="B10323">
        <v>114</v>
      </c>
      <c r="C10323" t="s">
        <v>27</v>
      </c>
      <c r="D10323" t="s">
        <v>1746</v>
      </c>
      <c r="E10323">
        <v>0</v>
      </c>
      <c r="F10323" s="20">
        <v>45869</v>
      </c>
      <c r="G10323" s="20">
        <v>45881</v>
      </c>
      <c r="H10323" s="20"/>
      <c r="I10323" s="20">
        <v>45869</v>
      </c>
      <c r="J10323" s="20"/>
      <c r="K10323" t="s">
        <v>264</v>
      </c>
      <c r="L10323" t="s">
        <v>831</v>
      </c>
      <c r="M10323" t="s">
        <v>1747</v>
      </c>
      <c r="O10323" t="s">
        <v>756</v>
      </c>
      <c r="P10323" t="s">
        <v>757</v>
      </c>
      <c r="Q10323" t="s">
        <v>758</v>
      </c>
    </row>
    <row r="10324" spans="1:17" x14ac:dyDescent="0.35">
      <c r="A10324">
        <v>107452</v>
      </c>
      <c r="B10324">
        <v>114</v>
      </c>
      <c r="C10324" t="s">
        <v>27</v>
      </c>
      <c r="D10324" t="s">
        <v>1746</v>
      </c>
      <c r="E10324">
        <v>500</v>
      </c>
      <c r="F10324" s="20">
        <v>45900</v>
      </c>
      <c r="G10324" s="20"/>
      <c r="H10324" s="20"/>
      <c r="I10324" s="20">
        <v>45900</v>
      </c>
      <c r="J10324" s="20"/>
      <c r="K10324" t="s">
        <v>264</v>
      </c>
      <c r="L10324" t="s">
        <v>831</v>
      </c>
      <c r="M10324" t="s">
        <v>1747</v>
      </c>
    </row>
    <row r="10325" spans="1:17" x14ac:dyDescent="0.35">
      <c r="A10325">
        <v>107453</v>
      </c>
      <c r="B10325">
        <v>114</v>
      </c>
      <c r="C10325" t="s">
        <v>27</v>
      </c>
      <c r="D10325" t="s">
        <v>1746</v>
      </c>
      <c r="E10325">
        <v>500</v>
      </c>
      <c r="F10325" s="20">
        <v>45930</v>
      </c>
      <c r="G10325" s="20"/>
      <c r="H10325" s="20"/>
      <c r="I10325" s="20">
        <v>45930</v>
      </c>
      <c r="J10325" s="20"/>
      <c r="K10325" t="s">
        <v>264</v>
      </c>
      <c r="L10325" t="s">
        <v>831</v>
      </c>
      <c r="M10325" t="s">
        <v>1747</v>
      </c>
    </row>
    <row r="10326" spans="1:17" x14ac:dyDescent="0.35">
      <c r="A10326">
        <v>107454</v>
      </c>
      <c r="B10326">
        <v>114</v>
      </c>
      <c r="C10326" t="s">
        <v>27</v>
      </c>
      <c r="D10326" t="s">
        <v>1746</v>
      </c>
      <c r="E10326">
        <v>500</v>
      </c>
      <c r="F10326" s="20">
        <v>45961</v>
      </c>
      <c r="G10326" s="20"/>
      <c r="H10326" s="20"/>
      <c r="I10326" s="20">
        <v>45961</v>
      </c>
      <c r="J10326" s="20"/>
      <c r="K10326" t="s">
        <v>264</v>
      </c>
      <c r="L10326" t="s">
        <v>831</v>
      </c>
      <c r="M10326" t="s">
        <v>1747</v>
      </c>
    </row>
    <row r="10327" spans="1:17" x14ac:dyDescent="0.35">
      <c r="A10327">
        <v>107455</v>
      </c>
      <c r="B10327">
        <v>114</v>
      </c>
      <c r="C10327" t="s">
        <v>27</v>
      </c>
      <c r="D10327" t="s">
        <v>1746</v>
      </c>
      <c r="E10327">
        <v>500</v>
      </c>
      <c r="F10327" s="20">
        <v>45991</v>
      </c>
      <c r="G10327" s="20"/>
      <c r="H10327" s="20"/>
      <c r="I10327" s="20">
        <v>45991</v>
      </c>
      <c r="J10327" s="20"/>
      <c r="K10327" t="s">
        <v>264</v>
      </c>
      <c r="L10327" t="s">
        <v>831</v>
      </c>
      <c r="M10327" t="s">
        <v>1747</v>
      </c>
    </row>
    <row r="10328" spans="1:17" x14ac:dyDescent="0.35">
      <c r="A10328">
        <v>107456</v>
      </c>
      <c r="B10328">
        <v>114</v>
      </c>
      <c r="C10328" t="s">
        <v>27</v>
      </c>
      <c r="D10328" t="s">
        <v>1746</v>
      </c>
      <c r="E10328">
        <v>500</v>
      </c>
      <c r="F10328" s="20">
        <v>46022</v>
      </c>
      <c r="G10328" s="20"/>
      <c r="H10328" s="20"/>
      <c r="I10328" s="20">
        <v>46022</v>
      </c>
      <c r="J10328" s="20"/>
      <c r="K10328" t="s">
        <v>264</v>
      </c>
      <c r="L10328" t="s">
        <v>831</v>
      </c>
      <c r="M10328" t="s">
        <v>1747</v>
      </c>
      <c r="O10328" t="s">
        <v>756</v>
      </c>
    </row>
    <row r="10329" spans="1:17" x14ac:dyDescent="0.35">
      <c r="A10329">
        <v>107457</v>
      </c>
      <c r="B10329">
        <v>114</v>
      </c>
      <c r="C10329" t="s">
        <v>27</v>
      </c>
      <c r="D10329" t="s">
        <v>1746</v>
      </c>
      <c r="E10329">
        <v>500</v>
      </c>
      <c r="F10329" s="20">
        <v>46053</v>
      </c>
      <c r="G10329" s="20"/>
      <c r="H10329" s="20"/>
      <c r="I10329" s="20">
        <v>46053</v>
      </c>
      <c r="J10329" s="20"/>
      <c r="K10329" t="s">
        <v>264</v>
      </c>
      <c r="L10329" t="s">
        <v>831</v>
      </c>
      <c r="M10329" t="s">
        <v>1747</v>
      </c>
    </row>
    <row r="10330" spans="1:17" x14ac:dyDescent="0.35">
      <c r="A10330">
        <v>110531</v>
      </c>
      <c r="B10330">
        <v>114</v>
      </c>
      <c r="C10330" t="s">
        <v>27</v>
      </c>
      <c r="D10330" t="s">
        <v>1252</v>
      </c>
      <c r="E10330">
        <v>140000</v>
      </c>
      <c r="F10330" s="20">
        <v>45894</v>
      </c>
      <c r="G10330" s="20"/>
      <c r="H10330" s="20"/>
      <c r="I10330" s="20">
        <v>45869</v>
      </c>
      <c r="J10330" s="20"/>
      <c r="K10330" t="s">
        <v>264</v>
      </c>
      <c r="L10330" t="s">
        <v>1192</v>
      </c>
      <c r="M10330" t="s">
        <v>1193</v>
      </c>
    </row>
    <row r="10331" spans="1:17" x14ac:dyDescent="0.35">
      <c r="A10331">
        <v>110532</v>
      </c>
      <c r="B10331">
        <v>114</v>
      </c>
      <c r="C10331" t="s">
        <v>27</v>
      </c>
      <c r="D10331" t="s">
        <v>1252</v>
      </c>
      <c r="E10331">
        <v>140000</v>
      </c>
      <c r="F10331" s="20">
        <v>45925</v>
      </c>
      <c r="G10331" s="20"/>
      <c r="H10331" s="20"/>
      <c r="I10331" s="20">
        <v>45900</v>
      </c>
      <c r="J10331" s="20"/>
      <c r="K10331" t="s">
        <v>264</v>
      </c>
      <c r="L10331" t="s">
        <v>1192</v>
      </c>
      <c r="M10331" t="s">
        <v>1193</v>
      </c>
    </row>
    <row r="10332" spans="1:17" x14ac:dyDescent="0.35">
      <c r="A10332">
        <v>110533</v>
      </c>
      <c r="B10332">
        <v>114</v>
      </c>
      <c r="C10332" t="s">
        <v>27</v>
      </c>
      <c r="D10332" t="s">
        <v>1252</v>
      </c>
      <c r="E10332">
        <v>140000</v>
      </c>
      <c r="F10332" s="20">
        <v>45955</v>
      </c>
      <c r="G10332" s="20"/>
      <c r="H10332" s="20"/>
      <c r="I10332" s="20">
        <v>45930</v>
      </c>
      <c r="J10332" s="20"/>
      <c r="K10332" t="s">
        <v>264</v>
      </c>
      <c r="L10332" t="s">
        <v>1192</v>
      </c>
      <c r="M10332" t="s">
        <v>1193</v>
      </c>
    </row>
    <row r="10333" spans="1:17" x14ac:dyDescent="0.35">
      <c r="A10333">
        <v>110534</v>
      </c>
      <c r="B10333">
        <v>114</v>
      </c>
      <c r="C10333" t="s">
        <v>27</v>
      </c>
      <c r="D10333" t="s">
        <v>1252</v>
      </c>
      <c r="E10333">
        <v>140000</v>
      </c>
      <c r="F10333" s="20">
        <v>45986</v>
      </c>
      <c r="G10333" s="20"/>
      <c r="H10333" s="20"/>
      <c r="I10333" s="20">
        <v>45961</v>
      </c>
      <c r="J10333" s="20"/>
      <c r="K10333" t="s">
        <v>264</v>
      </c>
      <c r="L10333" t="s">
        <v>1192</v>
      </c>
      <c r="M10333" t="s">
        <v>1193</v>
      </c>
    </row>
    <row r="10334" spans="1:17" x14ac:dyDescent="0.35">
      <c r="A10334">
        <v>110535</v>
      </c>
      <c r="B10334">
        <v>114</v>
      </c>
      <c r="C10334" t="s">
        <v>27</v>
      </c>
      <c r="D10334" t="s">
        <v>1252</v>
      </c>
      <c r="E10334">
        <v>140000</v>
      </c>
      <c r="F10334" s="20">
        <v>46016</v>
      </c>
      <c r="G10334" s="20"/>
      <c r="H10334" s="20"/>
      <c r="I10334" s="20">
        <v>45991</v>
      </c>
      <c r="J10334" s="20"/>
      <c r="K10334" t="s">
        <v>264</v>
      </c>
      <c r="L10334" t="s">
        <v>1192</v>
      </c>
      <c r="M10334" t="s">
        <v>1193</v>
      </c>
    </row>
    <row r="10335" spans="1:17" x14ac:dyDescent="0.35">
      <c r="A10335">
        <v>110536</v>
      </c>
      <c r="B10335">
        <v>114</v>
      </c>
      <c r="C10335" t="s">
        <v>27</v>
      </c>
      <c r="D10335" t="s">
        <v>1252</v>
      </c>
      <c r="E10335">
        <v>140000</v>
      </c>
      <c r="F10335" s="20">
        <v>46047</v>
      </c>
      <c r="G10335" s="20"/>
      <c r="H10335" s="20"/>
      <c r="I10335" s="20">
        <v>46022</v>
      </c>
      <c r="J10335" s="20"/>
      <c r="K10335" t="s">
        <v>264</v>
      </c>
      <c r="L10335" t="s">
        <v>1192</v>
      </c>
      <c r="M10335" t="s">
        <v>1193</v>
      </c>
    </row>
    <row r="10336" spans="1:17" x14ac:dyDescent="0.35">
      <c r="A10336">
        <v>110545</v>
      </c>
      <c r="B10336">
        <v>114</v>
      </c>
      <c r="C10336" t="s">
        <v>27</v>
      </c>
      <c r="D10336" t="s">
        <v>1408</v>
      </c>
      <c r="E10336">
        <v>200</v>
      </c>
      <c r="F10336" s="20">
        <v>45889</v>
      </c>
      <c r="G10336" s="20"/>
      <c r="H10336" s="20"/>
      <c r="I10336" s="20">
        <v>45868</v>
      </c>
      <c r="J10336" s="20"/>
      <c r="K10336" t="s">
        <v>330</v>
      </c>
      <c r="L10336" t="s">
        <v>916</v>
      </c>
      <c r="M10336" t="s">
        <v>1404</v>
      </c>
    </row>
    <row r="10337" spans="1:16" x14ac:dyDescent="0.35">
      <c r="A10337">
        <v>110546</v>
      </c>
      <c r="B10337">
        <v>114</v>
      </c>
      <c r="C10337" t="s">
        <v>27</v>
      </c>
      <c r="D10337" t="s">
        <v>1408</v>
      </c>
      <c r="E10337">
        <v>200</v>
      </c>
      <c r="F10337" s="20">
        <v>45920</v>
      </c>
      <c r="G10337" s="20"/>
      <c r="H10337" s="20"/>
      <c r="I10337" s="20">
        <v>45899</v>
      </c>
      <c r="J10337" s="20"/>
      <c r="K10337" t="s">
        <v>330</v>
      </c>
      <c r="L10337" t="s">
        <v>916</v>
      </c>
      <c r="M10337" t="s">
        <v>1404</v>
      </c>
    </row>
    <row r="10338" spans="1:16" x14ac:dyDescent="0.35">
      <c r="A10338">
        <v>110547</v>
      </c>
      <c r="B10338">
        <v>114</v>
      </c>
      <c r="C10338" t="s">
        <v>27</v>
      </c>
      <c r="D10338" t="s">
        <v>1408</v>
      </c>
      <c r="E10338">
        <v>200</v>
      </c>
      <c r="F10338" s="20">
        <v>45950</v>
      </c>
      <c r="G10338" s="20"/>
      <c r="H10338" s="20"/>
      <c r="I10338" s="20">
        <v>45930</v>
      </c>
      <c r="J10338" s="20"/>
      <c r="K10338" t="s">
        <v>330</v>
      </c>
      <c r="L10338" t="s">
        <v>916</v>
      </c>
      <c r="M10338" t="s">
        <v>1404</v>
      </c>
    </row>
    <row r="10339" spans="1:16" x14ac:dyDescent="0.35">
      <c r="A10339">
        <v>110548</v>
      </c>
      <c r="B10339">
        <v>114</v>
      </c>
      <c r="C10339" t="s">
        <v>27</v>
      </c>
      <c r="D10339" t="s">
        <v>1408</v>
      </c>
      <c r="E10339">
        <v>200</v>
      </c>
      <c r="F10339" s="20">
        <v>45981</v>
      </c>
      <c r="G10339" s="20"/>
      <c r="H10339" s="20"/>
      <c r="I10339" s="20">
        <v>45960</v>
      </c>
      <c r="J10339" s="20"/>
      <c r="K10339" t="s">
        <v>330</v>
      </c>
      <c r="L10339" t="s">
        <v>916</v>
      </c>
      <c r="M10339" t="s">
        <v>1404</v>
      </c>
    </row>
    <row r="10340" spans="1:16" x14ac:dyDescent="0.35">
      <c r="A10340">
        <v>110549</v>
      </c>
      <c r="B10340">
        <v>114</v>
      </c>
      <c r="C10340" t="s">
        <v>27</v>
      </c>
      <c r="D10340" t="s">
        <v>1408</v>
      </c>
      <c r="E10340">
        <v>200</v>
      </c>
      <c r="F10340" s="20">
        <v>46011</v>
      </c>
      <c r="G10340" s="20"/>
      <c r="H10340" s="20"/>
      <c r="I10340" s="20">
        <v>45991</v>
      </c>
      <c r="J10340" s="20"/>
      <c r="K10340" t="s">
        <v>330</v>
      </c>
      <c r="L10340" t="s">
        <v>916</v>
      </c>
      <c r="M10340" t="s">
        <v>1404</v>
      </c>
    </row>
    <row r="10341" spans="1:16" x14ac:dyDescent="0.35">
      <c r="A10341">
        <v>110550</v>
      </c>
      <c r="B10341">
        <v>114</v>
      </c>
      <c r="C10341" t="s">
        <v>27</v>
      </c>
      <c r="D10341" t="s">
        <v>1408</v>
      </c>
      <c r="E10341">
        <v>200</v>
      </c>
      <c r="F10341" s="20">
        <v>46042</v>
      </c>
      <c r="G10341" s="20"/>
      <c r="H10341" s="20"/>
      <c r="I10341" s="20">
        <v>46021</v>
      </c>
      <c r="J10341" s="20"/>
      <c r="K10341" t="s">
        <v>330</v>
      </c>
      <c r="L10341" t="s">
        <v>916</v>
      </c>
      <c r="M10341" t="s">
        <v>1404</v>
      </c>
    </row>
    <row r="10342" spans="1:16" x14ac:dyDescent="0.35">
      <c r="A10342">
        <v>110551</v>
      </c>
      <c r="B10342">
        <v>114</v>
      </c>
      <c r="C10342" t="s">
        <v>27</v>
      </c>
      <c r="D10342" t="s">
        <v>1408</v>
      </c>
      <c r="E10342">
        <v>200</v>
      </c>
      <c r="F10342" s="20">
        <v>46073</v>
      </c>
      <c r="G10342" s="20"/>
      <c r="H10342" s="20"/>
      <c r="I10342" s="20">
        <v>46052</v>
      </c>
      <c r="J10342" s="20"/>
      <c r="K10342" t="s">
        <v>330</v>
      </c>
      <c r="L10342" t="s">
        <v>4128</v>
      </c>
      <c r="M10342" t="s">
        <v>4376</v>
      </c>
    </row>
    <row r="10343" spans="1:16" x14ac:dyDescent="0.35">
      <c r="A10343">
        <v>110564</v>
      </c>
      <c r="B10343">
        <v>114</v>
      </c>
      <c r="C10343" t="s">
        <v>27</v>
      </c>
      <c r="D10343" t="s">
        <v>1408</v>
      </c>
      <c r="E10343">
        <v>100</v>
      </c>
      <c r="F10343" s="20">
        <v>46073</v>
      </c>
      <c r="G10343" s="20"/>
      <c r="H10343" s="20"/>
      <c r="I10343" s="20">
        <v>46052</v>
      </c>
      <c r="J10343" s="20"/>
      <c r="K10343" t="s">
        <v>330</v>
      </c>
      <c r="L10343" t="s">
        <v>4128</v>
      </c>
      <c r="M10343" t="s">
        <v>4376</v>
      </c>
    </row>
    <row r="10344" spans="1:16" x14ac:dyDescent="0.35">
      <c r="A10344">
        <v>105853</v>
      </c>
      <c r="B10344">
        <v>114</v>
      </c>
      <c r="C10344" t="s">
        <v>27</v>
      </c>
      <c r="D10344" t="s">
        <v>1461</v>
      </c>
      <c r="E10344">
        <v>800</v>
      </c>
      <c r="F10344" s="20">
        <v>45884</v>
      </c>
      <c r="G10344" s="20">
        <v>45883</v>
      </c>
      <c r="H10344" s="20"/>
      <c r="I10344" s="20">
        <v>45870</v>
      </c>
      <c r="J10344" s="20"/>
      <c r="K10344" t="s">
        <v>330</v>
      </c>
      <c r="L10344" t="s">
        <v>916</v>
      </c>
      <c r="M10344" t="s">
        <v>1404</v>
      </c>
      <c r="P10344" t="s">
        <v>757</v>
      </c>
    </row>
    <row r="10345" spans="1:16" x14ac:dyDescent="0.35">
      <c r="A10345">
        <v>105854</v>
      </c>
      <c r="B10345">
        <v>114</v>
      </c>
      <c r="C10345" t="s">
        <v>27</v>
      </c>
      <c r="D10345" t="s">
        <v>1461</v>
      </c>
      <c r="E10345">
        <v>800</v>
      </c>
      <c r="F10345" s="20">
        <v>45915</v>
      </c>
      <c r="G10345" s="20"/>
      <c r="H10345" s="20"/>
      <c r="I10345" s="20">
        <v>45901</v>
      </c>
      <c r="J10345" s="20"/>
      <c r="K10345" t="s">
        <v>330</v>
      </c>
      <c r="L10345" t="s">
        <v>916</v>
      </c>
      <c r="M10345" t="s">
        <v>1404</v>
      </c>
    </row>
    <row r="10346" spans="1:16" x14ac:dyDescent="0.35">
      <c r="A10346">
        <v>105855</v>
      </c>
      <c r="B10346">
        <v>114</v>
      </c>
      <c r="C10346" t="s">
        <v>27</v>
      </c>
      <c r="D10346" t="s">
        <v>1461</v>
      </c>
      <c r="E10346">
        <v>800</v>
      </c>
      <c r="F10346" s="20">
        <v>45945</v>
      </c>
      <c r="G10346" s="20"/>
      <c r="H10346" s="20"/>
      <c r="I10346" s="20">
        <v>45931</v>
      </c>
      <c r="J10346" s="20"/>
      <c r="K10346" t="s">
        <v>330</v>
      </c>
      <c r="L10346" t="s">
        <v>916</v>
      </c>
      <c r="M10346" t="s">
        <v>1404</v>
      </c>
    </row>
    <row r="10347" spans="1:16" x14ac:dyDescent="0.35">
      <c r="A10347">
        <v>105856</v>
      </c>
      <c r="B10347">
        <v>114</v>
      </c>
      <c r="C10347" t="s">
        <v>27</v>
      </c>
      <c r="D10347" t="s">
        <v>1461</v>
      </c>
      <c r="E10347">
        <v>800</v>
      </c>
      <c r="F10347" s="20">
        <v>45976</v>
      </c>
      <c r="G10347" s="20"/>
      <c r="H10347" s="20"/>
      <c r="I10347" s="20">
        <v>45962</v>
      </c>
      <c r="J10347" s="20"/>
      <c r="K10347" t="s">
        <v>330</v>
      </c>
      <c r="L10347" t="s">
        <v>916</v>
      </c>
      <c r="M10347" t="s">
        <v>1404</v>
      </c>
    </row>
    <row r="10348" spans="1:16" x14ac:dyDescent="0.35">
      <c r="A10348">
        <v>105857</v>
      </c>
      <c r="B10348">
        <v>114</v>
      </c>
      <c r="C10348" t="s">
        <v>27</v>
      </c>
      <c r="D10348" t="s">
        <v>1461</v>
      </c>
      <c r="E10348">
        <v>800</v>
      </c>
      <c r="F10348" s="20">
        <v>46006</v>
      </c>
      <c r="G10348" s="20"/>
      <c r="H10348" s="20"/>
      <c r="I10348" s="20">
        <v>45992</v>
      </c>
      <c r="J10348" s="20"/>
      <c r="K10348" t="s">
        <v>330</v>
      </c>
      <c r="L10348" t="s">
        <v>916</v>
      </c>
      <c r="M10348" t="s">
        <v>1404</v>
      </c>
    </row>
    <row r="10349" spans="1:16" x14ac:dyDescent="0.35">
      <c r="A10349">
        <v>106130</v>
      </c>
      <c r="B10349">
        <v>114</v>
      </c>
      <c r="C10349" t="s">
        <v>27</v>
      </c>
      <c r="D10349" t="s">
        <v>748</v>
      </c>
      <c r="E10349">
        <v>700</v>
      </c>
      <c r="F10349" s="20">
        <v>45887</v>
      </c>
      <c r="G10349" s="20"/>
      <c r="H10349" s="20"/>
      <c r="I10349" s="20">
        <v>45868</v>
      </c>
      <c r="J10349" s="20"/>
      <c r="K10349" t="s">
        <v>330</v>
      </c>
      <c r="L10349" t="s">
        <v>749</v>
      </c>
      <c r="M10349" t="s">
        <v>750</v>
      </c>
    </row>
    <row r="10350" spans="1:16" x14ac:dyDescent="0.35">
      <c r="A10350">
        <v>106131</v>
      </c>
      <c r="B10350">
        <v>114</v>
      </c>
      <c r="C10350" t="s">
        <v>27</v>
      </c>
      <c r="D10350" t="s">
        <v>748</v>
      </c>
      <c r="E10350">
        <v>700</v>
      </c>
      <c r="F10350" s="20">
        <v>45918</v>
      </c>
      <c r="G10350" s="20"/>
      <c r="H10350" s="20"/>
      <c r="I10350" s="20">
        <v>45899</v>
      </c>
      <c r="J10350" s="20"/>
      <c r="K10350" t="s">
        <v>330</v>
      </c>
      <c r="L10350" t="s">
        <v>749</v>
      </c>
      <c r="M10350" t="s">
        <v>750</v>
      </c>
    </row>
    <row r="10351" spans="1:16" x14ac:dyDescent="0.35">
      <c r="A10351">
        <v>106132</v>
      </c>
      <c r="B10351">
        <v>114</v>
      </c>
      <c r="C10351" t="s">
        <v>27</v>
      </c>
      <c r="D10351" t="s">
        <v>748</v>
      </c>
      <c r="E10351">
        <v>700</v>
      </c>
      <c r="F10351" s="20">
        <v>45948</v>
      </c>
      <c r="G10351" s="20"/>
      <c r="H10351" s="20"/>
      <c r="I10351" s="20">
        <v>45930</v>
      </c>
      <c r="J10351" s="20"/>
      <c r="K10351" t="s">
        <v>330</v>
      </c>
      <c r="L10351" t="s">
        <v>749</v>
      </c>
      <c r="M10351" t="s">
        <v>750</v>
      </c>
    </row>
    <row r="10352" spans="1:16" x14ac:dyDescent="0.35">
      <c r="A10352">
        <v>106133</v>
      </c>
      <c r="B10352">
        <v>114</v>
      </c>
      <c r="C10352" t="s">
        <v>27</v>
      </c>
      <c r="D10352" t="s">
        <v>748</v>
      </c>
      <c r="E10352">
        <v>700</v>
      </c>
      <c r="F10352" s="20">
        <v>45979</v>
      </c>
      <c r="G10352" s="20"/>
      <c r="H10352" s="20"/>
      <c r="I10352" s="20">
        <v>45960</v>
      </c>
      <c r="J10352" s="20"/>
      <c r="K10352" t="s">
        <v>330</v>
      </c>
      <c r="L10352" t="s">
        <v>749</v>
      </c>
      <c r="M10352" t="s">
        <v>750</v>
      </c>
    </row>
    <row r="10353" spans="1:19" x14ac:dyDescent="0.35">
      <c r="A10353">
        <v>106134</v>
      </c>
      <c r="B10353">
        <v>114</v>
      </c>
      <c r="C10353" t="s">
        <v>27</v>
      </c>
      <c r="D10353" t="s">
        <v>748</v>
      </c>
      <c r="E10353">
        <v>700</v>
      </c>
      <c r="F10353" s="20">
        <v>46009</v>
      </c>
      <c r="G10353" s="20"/>
      <c r="H10353" s="20"/>
      <c r="I10353" s="20">
        <v>45991</v>
      </c>
      <c r="J10353" s="20"/>
      <c r="K10353" t="s">
        <v>330</v>
      </c>
      <c r="L10353" t="s">
        <v>749</v>
      </c>
      <c r="M10353" t="s">
        <v>750</v>
      </c>
    </row>
    <row r="10354" spans="1:19" x14ac:dyDescent="0.35">
      <c r="A10354">
        <v>106135</v>
      </c>
      <c r="B10354">
        <v>114</v>
      </c>
      <c r="C10354" t="s">
        <v>27</v>
      </c>
      <c r="D10354" t="s">
        <v>748</v>
      </c>
      <c r="E10354">
        <v>700</v>
      </c>
      <c r="F10354" s="20">
        <v>46040</v>
      </c>
      <c r="G10354" s="20"/>
      <c r="H10354" s="20"/>
      <c r="I10354" s="20">
        <v>46021</v>
      </c>
      <c r="J10354" s="20"/>
      <c r="K10354" t="s">
        <v>330</v>
      </c>
      <c r="L10354" t="s">
        <v>4457</v>
      </c>
      <c r="M10354" t="s">
        <v>4458</v>
      </c>
    </row>
    <row r="10355" spans="1:19" x14ac:dyDescent="0.35">
      <c r="A10355">
        <v>126641</v>
      </c>
      <c r="B10355">
        <v>114</v>
      </c>
      <c r="C10355" t="s">
        <v>27</v>
      </c>
      <c r="D10355" t="s">
        <v>1438</v>
      </c>
      <c r="E10355">
        <v>631.9</v>
      </c>
      <c r="F10355" s="20">
        <v>45762</v>
      </c>
      <c r="G10355" s="20">
        <v>45770</v>
      </c>
      <c r="H10355" s="20"/>
      <c r="I10355" s="20">
        <v>45762</v>
      </c>
      <c r="J10355" s="20">
        <v>45769</v>
      </c>
      <c r="K10355" t="s">
        <v>264</v>
      </c>
      <c r="L10355" t="s">
        <v>766</v>
      </c>
      <c r="M10355" t="s">
        <v>767</v>
      </c>
      <c r="N10355" t="s">
        <v>8776</v>
      </c>
      <c r="O10355" t="s">
        <v>756</v>
      </c>
      <c r="P10355" t="s">
        <v>757</v>
      </c>
      <c r="Q10355" t="s">
        <v>758</v>
      </c>
      <c r="R10355" t="s">
        <v>266</v>
      </c>
      <c r="S10355" t="s">
        <v>271</v>
      </c>
    </row>
    <row r="10356" spans="1:19" x14ac:dyDescent="0.35">
      <c r="A10356">
        <v>126820</v>
      </c>
      <c r="B10356">
        <v>114</v>
      </c>
      <c r="C10356" t="s">
        <v>27</v>
      </c>
      <c r="D10356" t="s">
        <v>1718</v>
      </c>
      <c r="E10356">
        <v>2962.5</v>
      </c>
      <c r="F10356" s="20">
        <v>45762</v>
      </c>
      <c r="G10356" s="20">
        <v>45784</v>
      </c>
      <c r="H10356" s="20"/>
      <c r="I10356" s="20">
        <v>45762</v>
      </c>
      <c r="J10356" s="20">
        <v>45770</v>
      </c>
      <c r="K10356" t="s">
        <v>264</v>
      </c>
      <c r="L10356" t="s">
        <v>762</v>
      </c>
      <c r="M10356" t="s">
        <v>807</v>
      </c>
      <c r="N10356" t="s">
        <v>8777</v>
      </c>
      <c r="O10356" t="s">
        <v>756</v>
      </c>
      <c r="P10356" t="s">
        <v>757</v>
      </c>
      <c r="Q10356" t="s">
        <v>758</v>
      </c>
      <c r="R10356" t="s">
        <v>266</v>
      </c>
    </row>
    <row r="10357" spans="1:19" x14ac:dyDescent="0.35">
      <c r="A10357">
        <v>126000</v>
      </c>
      <c r="B10357">
        <v>114</v>
      </c>
      <c r="C10357" t="s">
        <v>27</v>
      </c>
      <c r="D10357" t="s">
        <v>1057</v>
      </c>
      <c r="E10357">
        <v>96.88</v>
      </c>
      <c r="F10357" s="20">
        <v>45755</v>
      </c>
      <c r="G10357" s="20">
        <v>45786</v>
      </c>
      <c r="H10357" s="20"/>
      <c r="I10357" s="20">
        <v>45755</v>
      </c>
      <c r="J10357" s="20">
        <v>45763</v>
      </c>
      <c r="K10357" t="s">
        <v>264</v>
      </c>
      <c r="L10357" t="s">
        <v>766</v>
      </c>
      <c r="M10357" t="s">
        <v>770</v>
      </c>
      <c r="N10357" t="s">
        <v>8778</v>
      </c>
      <c r="O10357" t="s">
        <v>756</v>
      </c>
      <c r="P10357" t="s">
        <v>757</v>
      </c>
      <c r="Q10357" t="s">
        <v>758</v>
      </c>
      <c r="R10357" t="s">
        <v>266</v>
      </c>
      <c r="S10357" t="s">
        <v>271</v>
      </c>
    </row>
    <row r="10358" spans="1:19" x14ac:dyDescent="0.35">
      <c r="A10358">
        <v>126021</v>
      </c>
      <c r="B10358">
        <v>114</v>
      </c>
      <c r="C10358" t="s">
        <v>27</v>
      </c>
      <c r="D10358" t="s">
        <v>1057</v>
      </c>
      <c r="E10358">
        <v>24.94</v>
      </c>
      <c r="F10358" s="20">
        <v>45755</v>
      </c>
      <c r="G10358" s="20">
        <v>45786</v>
      </c>
      <c r="H10358" s="20"/>
      <c r="I10358" s="20">
        <v>45755</v>
      </c>
      <c r="J10358" s="20">
        <v>45763</v>
      </c>
      <c r="K10358" t="s">
        <v>264</v>
      </c>
      <c r="L10358" t="s">
        <v>766</v>
      </c>
      <c r="M10358" t="s">
        <v>767</v>
      </c>
      <c r="N10358" t="s">
        <v>8779</v>
      </c>
      <c r="O10358" t="s">
        <v>756</v>
      </c>
      <c r="P10358" t="s">
        <v>757</v>
      </c>
      <c r="Q10358" t="s">
        <v>758</v>
      </c>
      <c r="R10358" t="s">
        <v>266</v>
      </c>
      <c r="S10358" t="s">
        <v>271</v>
      </c>
    </row>
    <row r="10359" spans="1:19" x14ac:dyDescent="0.35">
      <c r="A10359">
        <v>126026</v>
      </c>
      <c r="B10359">
        <v>114</v>
      </c>
      <c r="C10359" t="s">
        <v>27</v>
      </c>
      <c r="D10359" t="s">
        <v>1057</v>
      </c>
      <c r="E10359">
        <v>459.9</v>
      </c>
      <c r="F10359" s="20">
        <v>45762</v>
      </c>
      <c r="G10359" s="20">
        <v>45786</v>
      </c>
      <c r="H10359" s="20"/>
      <c r="I10359" s="20">
        <v>45762</v>
      </c>
      <c r="J10359" s="20">
        <v>45763</v>
      </c>
      <c r="K10359" t="s">
        <v>264</v>
      </c>
      <c r="L10359" t="s">
        <v>766</v>
      </c>
      <c r="M10359" t="s">
        <v>767</v>
      </c>
      <c r="N10359" t="s">
        <v>8780</v>
      </c>
      <c r="O10359" t="s">
        <v>756</v>
      </c>
      <c r="P10359" t="s">
        <v>757</v>
      </c>
      <c r="Q10359" t="s">
        <v>758</v>
      </c>
      <c r="R10359" t="s">
        <v>266</v>
      </c>
      <c r="S10359" t="s">
        <v>271</v>
      </c>
    </row>
    <row r="10360" spans="1:19" x14ac:dyDescent="0.35">
      <c r="A10360">
        <v>120649</v>
      </c>
      <c r="B10360">
        <v>114</v>
      </c>
      <c r="C10360" t="s">
        <v>27</v>
      </c>
      <c r="D10360" t="s">
        <v>1139</v>
      </c>
      <c r="E10360">
        <v>139.88</v>
      </c>
      <c r="F10360" s="20">
        <v>45747</v>
      </c>
      <c r="G10360" s="20">
        <v>45849</v>
      </c>
      <c r="H10360" s="20"/>
      <c r="I10360" s="20">
        <v>45740</v>
      </c>
      <c r="J10360" s="20">
        <v>45742</v>
      </c>
      <c r="K10360" t="s">
        <v>264</v>
      </c>
      <c r="L10360" t="s">
        <v>997</v>
      </c>
      <c r="M10360" t="s">
        <v>1140</v>
      </c>
      <c r="N10360" t="s">
        <v>8781</v>
      </c>
      <c r="O10360" t="s">
        <v>8502</v>
      </c>
      <c r="P10360" t="s">
        <v>8671</v>
      </c>
    </row>
    <row r="10361" spans="1:19" x14ac:dyDescent="0.35">
      <c r="A10361">
        <v>114254</v>
      </c>
      <c r="B10361">
        <v>114</v>
      </c>
      <c r="C10361" t="s">
        <v>27</v>
      </c>
      <c r="D10361" t="s">
        <v>929</v>
      </c>
      <c r="E10361">
        <v>313.74</v>
      </c>
      <c r="F10361" s="20">
        <v>45905</v>
      </c>
      <c r="G10361" s="20"/>
      <c r="H10361" s="20"/>
      <c r="I10361" s="20">
        <v>45905</v>
      </c>
      <c r="J10361" s="20"/>
      <c r="K10361" t="s">
        <v>264</v>
      </c>
      <c r="L10361" t="s">
        <v>930</v>
      </c>
      <c r="M10361" t="s">
        <v>936</v>
      </c>
    </row>
    <row r="10362" spans="1:19" x14ac:dyDescent="0.35">
      <c r="A10362">
        <v>114255</v>
      </c>
      <c r="B10362">
        <v>114</v>
      </c>
      <c r="C10362" t="s">
        <v>27</v>
      </c>
      <c r="D10362" t="s">
        <v>929</v>
      </c>
      <c r="E10362">
        <v>313.74</v>
      </c>
      <c r="F10362" s="20">
        <v>45935</v>
      </c>
      <c r="G10362" s="20"/>
      <c r="H10362" s="20"/>
      <c r="I10362" s="20">
        <v>45935</v>
      </c>
      <c r="J10362" s="20"/>
      <c r="K10362" t="s">
        <v>264</v>
      </c>
      <c r="L10362" t="s">
        <v>930</v>
      </c>
      <c r="M10362" t="s">
        <v>936</v>
      </c>
    </row>
    <row r="10363" spans="1:19" x14ac:dyDescent="0.35">
      <c r="A10363">
        <v>114256</v>
      </c>
      <c r="B10363">
        <v>114</v>
      </c>
      <c r="C10363" t="s">
        <v>27</v>
      </c>
      <c r="D10363" t="s">
        <v>929</v>
      </c>
      <c r="E10363">
        <v>313.74</v>
      </c>
      <c r="F10363" s="20">
        <v>45966</v>
      </c>
      <c r="G10363" s="20"/>
      <c r="H10363" s="20"/>
      <c r="I10363" s="20">
        <v>45966</v>
      </c>
      <c r="J10363" s="20"/>
      <c r="K10363" t="s">
        <v>264</v>
      </c>
      <c r="L10363" t="s">
        <v>930</v>
      </c>
      <c r="M10363" t="s">
        <v>936</v>
      </c>
    </row>
    <row r="10364" spans="1:19" x14ac:dyDescent="0.35">
      <c r="A10364">
        <v>114257</v>
      </c>
      <c r="B10364">
        <v>114</v>
      </c>
      <c r="C10364" t="s">
        <v>27</v>
      </c>
      <c r="D10364" t="s">
        <v>929</v>
      </c>
      <c r="E10364">
        <v>313.74</v>
      </c>
      <c r="F10364" s="20">
        <v>45996</v>
      </c>
      <c r="G10364" s="20"/>
      <c r="H10364" s="20"/>
      <c r="I10364" s="20">
        <v>45996</v>
      </c>
      <c r="J10364" s="20"/>
      <c r="K10364" t="s">
        <v>264</v>
      </c>
      <c r="L10364" t="s">
        <v>930</v>
      </c>
      <c r="M10364" t="s">
        <v>936</v>
      </c>
    </row>
    <row r="10365" spans="1:19" x14ac:dyDescent="0.35">
      <c r="A10365">
        <v>114264</v>
      </c>
      <c r="B10365">
        <v>114</v>
      </c>
      <c r="C10365" t="s">
        <v>27</v>
      </c>
      <c r="D10365" t="s">
        <v>929</v>
      </c>
      <c r="E10365">
        <v>915.68</v>
      </c>
      <c r="F10365" s="20">
        <v>45905</v>
      </c>
      <c r="G10365" s="20"/>
      <c r="H10365" s="20"/>
      <c r="I10365" s="20">
        <v>45905</v>
      </c>
      <c r="J10365" s="20"/>
      <c r="K10365" t="s">
        <v>264</v>
      </c>
      <c r="L10365" t="s">
        <v>930</v>
      </c>
      <c r="M10365" t="s">
        <v>936</v>
      </c>
    </row>
    <row r="10366" spans="1:19" x14ac:dyDescent="0.35">
      <c r="A10366">
        <v>114265</v>
      </c>
      <c r="B10366">
        <v>114</v>
      </c>
      <c r="C10366" t="s">
        <v>27</v>
      </c>
      <c r="D10366" t="s">
        <v>929</v>
      </c>
      <c r="E10366">
        <v>915.68</v>
      </c>
      <c r="F10366" s="20">
        <v>45935</v>
      </c>
      <c r="G10366" s="20"/>
      <c r="H10366" s="20"/>
      <c r="I10366" s="20">
        <v>45935</v>
      </c>
      <c r="J10366" s="20"/>
      <c r="K10366" t="s">
        <v>264</v>
      </c>
      <c r="L10366" t="s">
        <v>930</v>
      </c>
      <c r="M10366" t="s">
        <v>936</v>
      </c>
    </row>
    <row r="10367" spans="1:19" x14ac:dyDescent="0.35">
      <c r="A10367">
        <v>114266</v>
      </c>
      <c r="B10367">
        <v>114</v>
      </c>
      <c r="C10367" t="s">
        <v>27</v>
      </c>
      <c r="D10367" t="s">
        <v>929</v>
      </c>
      <c r="E10367">
        <v>915.68</v>
      </c>
      <c r="F10367" s="20">
        <v>45966</v>
      </c>
      <c r="G10367" s="20"/>
      <c r="H10367" s="20"/>
      <c r="I10367" s="20">
        <v>45966</v>
      </c>
      <c r="J10367" s="20"/>
      <c r="K10367" t="s">
        <v>264</v>
      </c>
      <c r="L10367" t="s">
        <v>930</v>
      </c>
      <c r="M10367" t="s">
        <v>936</v>
      </c>
    </row>
    <row r="10368" spans="1:19" x14ac:dyDescent="0.35">
      <c r="A10368">
        <v>114267</v>
      </c>
      <c r="B10368">
        <v>114</v>
      </c>
      <c r="C10368" t="s">
        <v>27</v>
      </c>
      <c r="D10368" t="s">
        <v>929</v>
      </c>
      <c r="E10368">
        <v>915.68</v>
      </c>
      <c r="F10368" s="20">
        <v>45996</v>
      </c>
      <c r="G10368" s="20"/>
      <c r="H10368" s="20"/>
      <c r="I10368" s="20">
        <v>45996</v>
      </c>
      <c r="J10368" s="20"/>
      <c r="K10368" t="s">
        <v>264</v>
      </c>
      <c r="L10368" t="s">
        <v>930</v>
      </c>
      <c r="M10368" t="s">
        <v>936</v>
      </c>
    </row>
    <row r="10369" spans="1:16" x14ac:dyDescent="0.35">
      <c r="A10369">
        <v>114274</v>
      </c>
      <c r="B10369">
        <v>114</v>
      </c>
      <c r="C10369" t="s">
        <v>27</v>
      </c>
      <c r="D10369" t="s">
        <v>929</v>
      </c>
      <c r="E10369">
        <v>1889.41</v>
      </c>
      <c r="F10369" s="20">
        <v>45905</v>
      </c>
      <c r="G10369" s="20"/>
      <c r="H10369" s="20"/>
      <c r="I10369" s="20">
        <v>45905</v>
      </c>
      <c r="J10369" s="20"/>
      <c r="K10369" t="s">
        <v>264</v>
      </c>
      <c r="L10369" t="s">
        <v>930</v>
      </c>
      <c r="M10369" t="s">
        <v>936</v>
      </c>
    </row>
    <row r="10370" spans="1:16" x14ac:dyDescent="0.35">
      <c r="A10370">
        <v>114275</v>
      </c>
      <c r="B10370">
        <v>114</v>
      </c>
      <c r="C10370" t="s">
        <v>27</v>
      </c>
      <c r="D10370" t="s">
        <v>929</v>
      </c>
      <c r="E10370">
        <v>1889.41</v>
      </c>
      <c r="F10370" s="20">
        <v>45935</v>
      </c>
      <c r="G10370" s="20"/>
      <c r="H10370" s="20"/>
      <c r="I10370" s="20">
        <v>45935</v>
      </c>
      <c r="J10370" s="20"/>
      <c r="K10370" t="s">
        <v>264</v>
      </c>
      <c r="L10370" t="s">
        <v>930</v>
      </c>
      <c r="M10370" t="s">
        <v>936</v>
      </c>
    </row>
    <row r="10371" spans="1:16" x14ac:dyDescent="0.35">
      <c r="A10371">
        <v>114276</v>
      </c>
      <c r="B10371">
        <v>114</v>
      </c>
      <c r="C10371" t="s">
        <v>27</v>
      </c>
      <c r="D10371" t="s">
        <v>929</v>
      </c>
      <c r="E10371">
        <v>1889.41</v>
      </c>
      <c r="F10371" s="20">
        <v>45966</v>
      </c>
      <c r="G10371" s="20"/>
      <c r="H10371" s="20"/>
      <c r="I10371" s="20">
        <v>45966</v>
      </c>
      <c r="J10371" s="20"/>
      <c r="K10371" t="s">
        <v>264</v>
      </c>
      <c r="L10371" t="s">
        <v>930</v>
      </c>
      <c r="M10371" t="s">
        <v>936</v>
      </c>
    </row>
    <row r="10372" spans="1:16" x14ac:dyDescent="0.35">
      <c r="A10372">
        <v>114277</v>
      </c>
      <c r="B10372">
        <v>114</v>
      </c>
      <c r="C10372" t="s">
        <v>27</v>
      </c>
      <c r="D10372" t="s">
        <v>929</v>
      </c>
      <c r="E10372">
        <v>1889.41</v>
      </c>
      <c r="F10372" s="20">
        <v>45996</v>
      </c>
      <c r="G10372" s="20"/>
      <c r="H10372" s="20"/>
      <c r="I10372" s="20">
        <v>45996</v>
      </c>
      <c r="J10372" s="20"/>
      <c r="K10372" t="s">
        <v>264</v>
      </c>
      <c r="L10372" t="s">
        <v>930</v>
      </c>
      <c r="M10372" t="s">
        <v>936</v>
      </c>
    </row>
    <row r="10373" spans="1:16" x14ac:dyDescent="0.35">
      <c r="A10373">
        <v>114278</v>
      </c>
      <c r="B10373">
        <v>114</v>
      </c>
      <c r="C10373" t="s">
        <v>27</v>
      </c>
      <c r="D10373" t="s">
        <v>929</v>
      </c>
      <c r="E10373">
        <v>491.13</v>
      </c>
      <c r="F10373" s="20">
        <v>45667</v>
      </c>
      <c r="G10373" s="20"/>
      <c r="H10373" s="20"/>
      <c r="I10373" s="20">
        <v>45667</v>
      </c>
      <c r="J10373" s="20"/>
      <c r="K10373" t="s">
        <v>264</v>
      </c>
      <c r="L10373" t="s">
        <v>930</v>
      </c>
      <c r="M10373" t="s">
        <v>8782</v>
      </c>
      <c r="O10373" t="s">
        <v>8502</v>
      </c>
      <c r="P10373" t="s">
        <v>8671</v>
      </c>
    </row>
    <row r="10374" spans="1:16" x14ac:dyDescent="0.35">
      <c r="A10374">
        <v>114279</v>
      </c>
      <c r="B10374">
        <v>114</v>
      </c>
      <c r="C10374" t="s">
        <v>27</v>
      </c>
      <c r="D10374" t="s">
        <v>929</v>
      </c>
      <c r="E10374">
        <v>491.13</v>
      </c>
      <c r="F10374" s="20">
        <v>45698</v>
      </c>
      <c r="G10374" s="20"/>
      <c r="H10374" s="20"/>
      <c r="I10374" s="20">
        <v>45698</v>
      </c>
      <c r="J10374" s="20"/>
      <c r="K10374" t="s">
        <v>264</v>
      </c>
      <c r="L10374" t="s">
        <v>930</v>
      </c>
      <c r="M10374" t="s">
        <v>8782</v>
      </c>
      <c r="O10374" t="s">
        <v>756</v>
      </c>
      <c r="P10374" t="s">
        <v>8671</v>
      </c>
    </row>
    <row r="10375" spans="1:16" x14ac:dyDescent="0.35">
      <c r="A10375">
        <v>114280</v>
      </c>
      <c r="B10375">
        <v>114</v>
      </c>
      <c r="C10375" t="s">
        <v>27</v>
      </c>
      <c r="D10375" t="s">
        <v>929</v>
      </c>
      <c r="E10375">
        <v>491.13</v>
      </c>
      <c r="F10375" s="20">
        <v>45726</v>
      </c>
      <c r="G10375" s="20"/>
      <c r="H10375" s="20"/>
      <c r="I10375" s="20">
        <v>45726</v>
      </c>
      <c r="J10375" s="20"/>
      <c r="K10375" t="s">
        <v>264</v>
      </c>
      <c r="L10375" t="s">
        <v>930</v>
      </c>
      <c r="M10375" t="s">
        <v>8782</v>
      </c>
      <c r="O10375" t="s">
        <v>8502</v>
      </c>
      <c r="P10375" t="s">
        <v>8671</v>
      </c>
    </row>
    <row r="10376" spans="1:16" x14ac:dyDescent="0.35">
      <c r="A10376">
        <v>114281</v>
      </c>
      <c r="B10376">
        <v>114</v>
      </c>
      <c r="C10376" t="s">
        <v>27</v>
      </c>
      <c r="D10376" t="s">
        <v>929</v>
      </c>
      <c r="E10376">
        <v>491.13</v>
      </c>
      <c r="F10376" s="20">
        <v>45757</v>
      </c>
      <c r="G10376" s="20"/>
      <c r="H10376" s="20"/>
      <c r="I10376" s="20">
        <v>45757</v>
      </c>
      <c r="J10376" s="20"/>
      <c r="K10376" t="s">
        <v>264</v>
      </c>
      <c r="L10376" t="s">
        <v>930</v>
      </c>
      <c r="M10376" t="s">
        <v>8782</v>
      </c>
      <c r="O10376" t="s">
        <v>756</v>
      </c>
      <c r="P10376" t="s">
        <v>8671</v>
      </c>
    </row>
    <row r="10377" spans="1:16" x14ac:dyDescent="0.35">
      <c r="A10377">
        <v>114282</v>
      </c>
      <c r="B10377">
        <v>114</v>
      </c>
      <c r="C10377" t="s">
        <v>27</v>
      </c>
      <c r="D10377" t="s">
        <v>929</v>
      </c>
      <c r="E10377">
        <v>476.26</v>
      </c>
      <c r="F10377" s="20">
        <v>45787</v>
      </c>
      <c r="G10377" s="20"/>
      <c r="H10377" s="20"/>
      <c r="I10377" s="20">
        <v>45787</v>
      </c>
      <c r="J10377" s="20"/>
      <c r="K10377" t="s">
        <v>264</v>
      </c>
      <c r="L10377" t="s">
        <v>930</v>
      </c>
      <c r="M10377" t="s">
        <v>8782</v>
      </c>
      <c r="N10377" t="s">
        <v>8783</v>
      </c>
      <c r="O10377" t="s">
        <v>8502</v>
      </c>
      <c r="P10377" t="s">
        <v>8671</v>
      </c>
    </row>
    <row r="10378" spans="1:16" x14ac:dyDescent="0.35">
      <c r="A10378">
        <v>114283</v>
      </c>
      <c r="B10378">
        <v>114</v>
      </c>
      <c r="C10378" t="s">
        <v>27</v>
      </c>
      <c r="D10378" t="s">
        <v>929</v>
      </c>
      <c r="E10378">
        <v>491.13</v>
      </c>
      <c r="F10378" s="20">
        <v>45818</v>
      </c>
      <c r="G10378" s="20"/>
      <c r="H10378" s="20"/>
      <c r="I10378" s="20">
        <v>45818</v>
      </c>
      <c r="J10378" s="20"/>
      <c r="K10378" t="s">
        <v>264</v>
      </c>
      <c r="L10378" t="s">
        <v>930</v>
      </c>
      <c r="M10378" t="s">
        <v>8782</v>
      </c>
      <c r="O10378" t="s">
        <v>8502</v>
      </c>
      <c r="P10378" t="s">
        <v>8671</v>
      </c>
    </row>
    <row r="10379" spans="1:16" x14ac:dyDescent="0.35">
      <c r="A10379">
        <v>114284</v>
      </c>
      <c r="B10379">
        <v>114</v>
      </c>
      <c r="C10379" t="s">
        <v>27</v>
      </c>
      <c r="D10379" t="s">
        <v>929</v>
      </c>
      <c r="E10379">
        <v>491.13</v>
      </c>
      <c r="F10379" s="20">
        <v>45848</v>
      </c>
      <c r="G10379" s="20"/>
      <c r="H10379" s="20"/>
      <c r="I10379" s="20">
        <v>45848</v>
      </c>
      <c r="J10379" s="20"/>
      <c r="K10379" t="s">
        <v>264</v>
      </c>
      <c r="L10379" t="s">
        <v>930</v>
      </c>
      <c r="M10379" t="s">
        <v>8782</v>
      </c>
      <c r="O10379" t="s">
        <v>8502</v>
      </c>
      <c r="P10379" t="s">
        <v>8671</v>
      </c>
    </row>
    <row r="10380" spans="1:16" x14ac:dyDescent="0.35">
      <c r="A10380">
        <v>114285</v>
      </c>
      <c r="B10380">
        <v>114</v>
      </c>
      <c r="C10380" t="s">
        <v>27</v>
      </c>
      <c r="D10380" t="s">
        <v>929</v>
      </c>
      <c r="E10380">
        <v>491.13</v>
      </c>
      <c r="F10380" s="20">
        <v>45879</v>
      </c>
      <c r="G10380" s="20"/>
      <c r="H10380" s="20"/>
      <c r="I10380" s="20">
        <v>45879</v>
      </c>
      <c r="J10380" s="20"/>
      <c r="K10380" t="s">
        <v>264</v>
      </c>
      <c r="L10380" t="s">
        <v>930</v>
      </c>
      <c r="M10380" t="s">
        <v>8782</v>
      </c>
      <c r="P10380" t="s">
        <v>8671</v>
      </c>
    </row>
    <row r="10381" spans="1:16" x14ac:dyDescent="0.35">
      <c r="A10381">
        <v>114286</v>
      </c>
      <c r="B10381">
        <v>114</v>
      </c>
      <c r="C10381" t="s">
        <v>27</v>
      </c>
      <c r="D10381" t="s">
        <v>929</v>
      </c>
      <c r="E10381">
        <v>491.13</v>
      </c>
      <c r="F10381" s="20">
        <v>45910</v>
      </c>
      <c r="G10381" s="20"/>
      <c r="H10381" s="20"/>
      <c r="I10381" s="20">
        <v>45910</v>
      </c>
      <c r="J10381" s="20"/>
      <c r="K10381" t="s">
        <v>264</v>
      </c>
      <c r="L10381" t="s">
        <v>930</v>
      </c>
      <c r="M10381" t="s">
        <v>8782</v>
      </c>
    </row>
    <row r="10382" spans="1:16" x14ac:dyDescent="0.35">
      <c r="A10382">
        <v>114287</v>
      </c>
      <c r="B10382">
        <v>114</v>
      </c>
      <c r="C10382" t="s">
        <v>27</v>
      </c>
      <c r="D10382" t="s">
        <v>929</v>
      </c>
      <c r="E10382">
        <v>491.13</v>
      </c>
      <c r="F10382" s="20">
        <v>45940</v>
      </c>
      <c r="G10382" s="20"/>
      <c r="H10382" s="20"/>
      <c r="I10382" s="20">
        <v>45940</v>
      </c>
      <c r="J10382" s="20"/>
      <c r="K10382" t="s">
        <v>264</v>
      </c>
      <c r="L10382" t="s">
        <v>930</v>
      </c>
      <c r="M10382" t="s">
        <v>8782</v>
      </c>
    </row>
    <row r="10383" spans="1:16" x14ac:dyDescent="0.35">
      <c r="A10383">
        <v>114288</v>
      </c>
      <c r="B10383">
        <v>114</v>
      </c>
      <c r="C10383" t="s">
        <v>27</v>
      </c>
      <c r="D10383" t="s">
        <v>929</v>
      </c>
      <c r="E10383">
        <v>491.13</v>
      </c>
      <c r="F10383" s="20">
        <v>45971</v>
      </c>
      <c r="G10383" s="20"/>
      <c r="H10383" s="20"/>
      <c r="I10383" s="20">
        <v>45971</v>
      </c>
      <c r="J10383" s="20"/>
      <c r="K10383" t="s">
        <v>264</v>
      </c>
      <c r="L10383" t="s">
        <v>930</v>
      </c>
      <c r="M10383" t="s">
        <v>8782</v>
      </c>
    </row>
    <row r="10384" spans="1:16" x14ac:dyDescent="0.35">
      <c r="A10384">
        <v>114289</v>
      </c>
      <c r="B10384">
        <v>114</v>
      </c>
      <c r="C10384" t="s">
        <v>27</v>
      </c>
      <c r="D10384" t="s">
        <v>929</v>
      </c>
      <c r="E10384">
        <v>491.13</v>
      </c>
      <c r="F10384" s="20">
        <v>46001</v>
      </c>
      <c r="G10384" s="20"/>
      <c r="H10384" s="20"/>
      <c r="I10384" s="20">
        <v>46001</v>
      </c>
      <c r="J10384" s="20"/>
      <c r="K10384" t="s">
        <v>264</v>
      </c>
      <c r="L10384" t="s">
        <v>930</v>
      </c>
      <c r="M10384" t="s">
        <v>8782</v>
      </c>
    </row>
    <row r="10385" spans="1:16" x14ac:dyDescent="0.35">
      <c r="A10385">
        <v>114290</v>
      </c>
      <c r="B10385">
        <v>114</v>
      </c>
      <c r="C10385" t="s">
        <v>27</v>
      </c>
      <c r="D10385" t="s">
        <v>929</v>
      </c>
      <c r="E10385">
        <v>491.13</v>
      </c>
      <c r="F10385" s="20">
        <v>46032</v>
      </c>
      <c r="G10385" s="20"/>
      <c r="H10385" s="20"/>
      <c r="I10385" s="20">
        <v>46032</v>
      </c>
      <c r="J10385" s="20"/>
      <c r="K10385" t="s">
        <v>264</v>
      </c>
      <c r="L10385" t="s">
        <v>930</v>
      </c>
      <c r="M10385" t="s">
        <v>8782</v>
      </c>
    </row>
    <row r="10386" spans="1:16" x14ac:dyDescent="0.35">
      <c r="A10386">
        <v>114291</v>
      </c>
      <c r="B10386">
        <v>114</v>
      </c>
      <c r="C10386" t="s">
        <v>27</v>
      </c>
      <c r="D10386" t="s">
        <v>929</v>
      </c>
      <c r="E10386">
        <v>1433.42</v>
      </c>
      <c r="F10386" s="20">
        <v>45667</v>
      </c>
      <c r="G10386" s="20"/>
      <c r="H10386" s="20"/>
      <c r="I10386" s="20">
        <v>45667</v>
      </c>
      <c r="J10386" s="20"/>
      <c r="K10386" t="s">
        <v>264</v>
      </c>
      <c r="L10386" t="s">
        <v>930</v>
      </c>
      <c r="M10386" t="s">
        <v>8782</v>
      </c>
      <c r="O10386" t="s">
        <v>8502</v>
      </c>
      <c r="P10386" t="s">
        <v>8671</v>
      </c>
    </row>
    <row r="10387" spans="1:16" x14ac:dyDescent="0.35">
      <c r="A10387">
        <v>114292</v>
      </c>
      <c r="B10387">
        <v>114</v>
      </c>
      <c r="C10387" t="s">
        <v>27</v>
      </c>
      <c r="D10387" t="s">
        <v>929</v>
      </c>
      <c r="E10387">
        <v>1433.42</v>
      </c>
      <c r="F10387" s="20">
        <v>45698</v>
      </c>
      <c r="G10387" s="20"/>
      <c r="H10387" s="20"/>
      <c r="I10387" s="20">
        <v>45698</v>
      </c>
      <c r="J10387" s="20"/>
      <c r="K10387" t="s">
        <v>264</v>
      </c>
      <c r="L10387" t="s">
        <v>930</v>
      </c>
      <c r="M10387" t="s">
        <v>8782</v>
      </c>
      <c r="O10387" t="s">
        <v>756</v>
      </c>
      <c r="P10387" t="s">
        <v>8671</v>
      </c>
    </row>
    <row r="10388" spans="1:16" x14ac:dyDescent="0.35">
      <c r="A10388">
        <v>114293</v>
      </c>
      <c r="B10388">
        <v>114</v>
      </c>
      <c r="C10388" t="s">
        <v>27</v>
      </c>
      <c r="D10388" t="s">
        <v>929</v>
      </c>
      <c r="E10388">
        <v>1433.42</v>
      </c>
      <c r="F10388" s="20">
        <v>45726</v>
      </c>
      <c r="G10388" s="20"/>
      <c r="H10388" s="20"/>
      <c r="I10388" s="20">
        <v>45726</v>
      </c>
      <c r="J10388" s="20"/>
      <c r="K10388" t="s">
        <v>264</v>
      </c>
      <c r="L10388" t="s">
        <v>930</v>
      </c>
      <c r="M10388" t="s">
        <v>8782</v>
      </c>
      <c r="O10388" t="s">
        <v>8502</v>
      </c>
      <c r="P10388" t="s">
        <v>8671</v>
      </c>
    </row>
    <row r="10389" spans="1:16" x14ac:dyDescent="0.35">
      <c r="A10389">
        <v>114294</v>
      </c>
      <c r="B10389">
        <v>114</v>
      </c>
      <c r="C10389" t="s">
        <v>27</v>
      </c>
      <c r="D10389" t="s">
        <v>929</v>
      </c>
      <c r="E10389">
        <v>1433.42</v>
      </c>
      <c r="F10389" s="20">
        <v>45757</v>
      </c>
      <c r="G10389" s="20"/>
      <c r="H10389" s="20"/>
      <c r="I10389" s="20">
        <v>45757</v>
      </c>
      <c r="J10389" s="20"/>
      <c r="K10389" t="s">
        <v>264</v>
      </c>
      <c r="L10389" t="s">
        <v>930</v>
      </c>
      <c r="M10389" t="s">
        <v>8782</v>
      </c>
      <c r="O10389" t="s">
        <v>756</v>
      </c>
      <c r="P10389" t="s">
        <v>8671</v>
      </c>
    </row>
    <row r="10390" spans="1:16" x14ac:dyDescent="0.35">
      <c r="A10390">
        <v>114295</v>
      </c>
      <c r="B10390">
        <v>114</v>
      </c>
      <c r="C10390" t="s">
        <v>27</v>
      </c>
      <c r="D10390" t="s">
        <v>929</v>
      </c>
      <c r="E10390">
        <v>1390.01</v>
      </c>
      <c r="F10390" s="20">
        <v>45787</v>
      </c>
      <c r="G10390" s="20"/>
      <c r="H10390" s="20"/>
      <c r="I10390" s="20">
        <v>45787</v>
      </c>
      <c r="J10390" s="20"/>
      <c r="K10390" t="s">
        <v>264</v>
      </c>
      <c r="L10390" t="s">
        <v>930</v>
      </c>
      <c r="M10390" t="s">
        <v>8782</v>
      </c>
      <c r="N10390" t="s">
        <v>8784</v>
      </c>
      <c r="O10390" t="s">
        <v>8502</v>
      </c>
      <c r="P10390" t="s">
        <v>8671</v>
      </c>
    </row>
    <row r="10391" spans="1:16" x14ac:dyDescent="0.35">
      <c r="A10391">
        <v>114296</v>
      </c>
      <c r="B10391">
        <v>114</v>
      </c>
      <c r="C10391" t="s">
        <v>27</v>
      </c>
      <c r="D10391" t="s">
        <v>929</v>
      </c>
      <c r="E10391">
        <v>1433.42</v>
      </c>
      <c r="F10391" s="20">
        <v>45818</v>
      </c>
      <c r="G10391" s="20"/>
      <c r="H10391" s="20"/>
      <c r="I10391" s="20">
        <v>45818</v>
      </c>
      <c r="J10391" s="20"/>
      <c r="K10391" t="s">
        <v>264</v>
      </c>
      <c r="L10391" t="s">
        <v>930</v>
      </c>
      <c r="M10391" t="s">
        <v>8782</v>
      </c>
      <c r="O10391" t="s">
        <v>8502</v>
      </c>
      <c r="P10391" t="s">
        <v>8671</v>
      </c>
    </row>
    <row r="10392" spans="1:16" x14ac:dyDescent="0.35">
      <c r="A10392">
        <v>114297</v>
      </c>
      <c r="B10392">
        <v>114</v>
      </c>
      <c r="C10392" t="s">
        <v>27</v>
      </c>
      <c r="D10392" t="s">
        <v>929</v>
      </c>
      <c r="E10392">
        <v>1433.42</v>
      </c>
      <c r="F10392" s="20">
        <v>45848</v>
      </c>
      <c r="G10392" s="20"/>
      <c r="H10392" s="20"/>
      <c r="I10392" s="20">
        <v>45848</v>
      </c>
      <c r="J10392" s="20"/>
      <c r="K10392" t="s">
        <v>264</v>
      </c>
      <c r="L10392" t="s">
        <v>930</v>
      </c>
      <c r="M10392" t="s">
        <v>8782</v>
      </c>
      <c r="O10392" t="s">
        <v>8502</v>
      </c>
      <c r="P10392" t="s">
        <v>8671</v>
      </c>
    </row>
    <row r="10393" spans="1:16" x14ac:dyDescent="0.35">
      <c r="A10393">
        <v>114298</v>
      </c>
      <c r="B10393">
        <v>114</v>
      </c>
      <c r="C10393" t="s">
        <v>27</v>
      </c>
      <c r="D10393" t="s">
        <v>929</v>
      </c>
      <c r="E10393">
        <v>1433.42</v>
      </c>
      <c r="F10393" s="20">
        <v>45879</v>
      </c>
      <c r="G10393" s="20"/>
      <c r="H10393" s="20"/>
      <c r="I10393" s="20">
        <v>45879</v>
      </c>
      <c r="J10393" s="20"/>
      <c r="K10393" t="s">
        <v>264</v>
      </c>
      <c r="L10393" t="s">
        <v>930</v>
      </c>
      <c r="M10393" t="s">
        <v>8782</v>
      </c>
      <c r="P10393" t="s">
        <v>8671</v>
      </c>
    </row>
    <row r="10394" spans="1:16" x14ac:dyDescent="0.35">
      <c r="A10394">
        <v>114299</v>
      </c>
      <c r="B10394">
        <v>114</v>
      </c>
      <c r="C10394" t="s">
        <v>27</v>
      </c>
      <c r="D10394" t="s">
        <v>929</v>
      </c>
      <c r="E10394">
        <v>1433.42</v>
      </c>
      <c r="F10394" s="20">
        <v>45910</v>
      </c>
      <c r="G10394" s="20"/>
      <c r="H10394" s="20"/>
      <c r="I10394" s="20">
        <v>45910</v>
      </c>
      <c r="J10394" s="20"/>
      <c r="K10394" t="s">
        <v>264</v>
      </c>
      <c r="L10394" t="s">
        <v>930</v>
      </c>
      <c r="M10394" t="s">
        <v>8782</v>
      </c>
    </row>
    <row r="10395" spans="1:16" x14ac:dyDescent="0.35">
      <c r="A10395">
        <v>114300</v>
      </c>
      <c r="B10395">
        <v>114</v>
      </c>
      <c r="C10395" t="s">
        <v>27</v>
      </c>
      <c r="D10395" t="s">
        <v>929</v>
      </c>
      <c r="E10395">
        <v>1433.42</v>
      </c>
      <c r="F10395" s="20">
        <v>45940</v>
      </c>
      <c r="G10395" s="20"/>
      <c r="H10395" s="20"/>
      <c r="I10395" s="20">
        <v>45940</v>
      </c>
      <c r="J10395" s="20"/>
      <c r="K10395" t="s">
        <v>264</v>
      </c>
      <c r="L10395" t="s">
        <v>930</v>
      </c>
      <c r="M10395" t="s">
        <v>8782</v>
      </c>
    </row>
    <row r="10396" spans="1:16" x14ac:dyDescent="0.35">
      <c r="A10396">
        <v>114301</v>
      </c>
      <c r="B10396">
        <v>114</v>
      </c>
      <c r="C10396" t="s">
        <v>27</v>
      </c>
      <c r="D10396" t="s">
        <v>929</v>
      </c>
      <c r="E10396">
        <v>1433.42</v>
      </c>
      <c r="F10396" s="20">
        <v>45971</v>
      </c>
      <c r="G10396" s="20"/>
      <c r="H10396" s="20"/>
      <c r="I10396" s="20">
        <v>45971</v>
      </c>
      <c r="J10396" s="20"/>
      <c r="K10396" t="s">
        <v>264</v>
      </c>
      <c r="L10396" t="s">
        <v>930</v>
      </c>
      <c r="M10396" t="s">
        <v>8782</v>
      </c>
    </row>
    <row r="10397" spans="1:16" x14ac:dyDescent="0.35">
      <c r="A10397">
        <v>114302</v>
      </c>
      <c r="B10397">
        <v>114</v>
      </c>
      <c r="C10397" t="s">
        <v>27</v>
      </c>
      <c r="D10397" t="s">
        <v>929</v>
      </c>
      <c r="E10397">
        <v>1433.42</v>
      </c>
      <c r="F10397" s="20">
        <v>46001</v>
      </c>
      <c r="G10397" s="20"/>
      <c r="H10397" s="20"/>
      <c r="I10397" s="20">
        <v>46001</v>
      </c>
      <c r="J10397" s="20"/>
      <c r="K10397" t="s">
        <v>264</v>
      </c>
      <c r="L10397" t="s">
        <v>930</v>
      </c>
      <c r="M10397" t="s">
        <v>8782</v>
      </c>
    </row>
    <row r="10398" spans="1:16" x14ac:dyDescent="0.35">
      <c r="A10398">
        <v>114303</v>
      </c>
      <c r="B10398">
        <v>114</v>
      </c>
      <c r="C10398" t="s">
        <v>27</v>
      </c>
      <c r="D10398" t="s">
        <v>929</v>
      </c>
      <c r="E10398">
        <v>1433.42</v>
      </c>
      <c r="F10398" s="20">
        <v>46032</v>
      </c>
      <c r="G10398" s="20"/>
      <c r="H10398" s="20"/>
      <c r="I10398" s="20">
        <v>46032</v>
      </c>
      <c r="J10398" s="20"/>
      <c r="K10398" t="s">
        <v>264</v>
      </c>
      <c r="L10398" t="s">
        <v>930</v>
      </c>
      <c r="M10398" t="s">
        <v>8782</v>
      </c>
    </row>
    <row r="10399" spans="1:16" x14ac:dyDescent="0.35">
      <c r="A10399">
        <v>114305</v>
      </c>
      <c r="B10399">
        <v>114</v>
      </c>
      <c r="C10399" t="s">
        <v>27</v>
      </c>
      <c r="D10399" t="s">
        <v>929</v>
      </c>
      <c r="E10399">
        <v>2957.66</v>
      </c>
      <c r="F10399" s="20">
        <v>45667</v>
      </c>
      <c r="G10399" s="20"/>
      <c r="H10399" s="20"/>
      <c r="I10399" s="20">
        <v>45667</v>
      </c>
      <c r="J10399" s="20"/>
      <c r="K10399" t="s">
        <v>264</v>
      </c>
      <c r="L10399" t="s">
        <v>930</v>
      </c>
      <c r="M10399" t="s">
        <v>8782</v>
      </c>
      <c r="O10399" t="s">
        <v>8502</v>
      </c>
      <c r="P10399" t="s">
        <v>8671</v>
      </c>
    </row>
    <row r="10400" spans="1:16" x14ac:dyDescent="0.35">
      <c r="A10400">
        <v>114306</v>
      </c>
      <c r="B10400">
        <v>114</v>
      </c>
      <c r="C10400" t="s">
        <v>27</v>
      </c>
      <c r="D10400" t="s">
        <v>929</v>
      </c>
      <c r="E10400">
        <v>2957.66</v>
      </c>
      <c r="F10400" s="20">
        <v>45698</v>
      </c>
      <c r="G10400" s="20"/>
      <c r="H10400" s="20"/>
      <c r="I10400" s="20">
        <v>45698</v>
      </c>
      <c r="J10400" s="20"/>
      <c r="K10400" t="s">
        <v>264</v>
      </c>
      <c r="L10400" t="s">
        <v>930</v>
      </c>
      <c r="M10400" t="s">
        <v>8782</v>
      </c>
      <c r="O10400" t="s">
        <v>756</v>
      </c>
      <c r="P10400" t="s">
        <v>8671</v>
      </c>
    </row>
    <row r="10401" spans="1:16" x14ac:dyDescent="0.35">
      <c r="A10401">
        <v>114307</v>
      </c>
      <c r="B10401">
        <v>114</v>
      </c>
      <c r="C10401" t="s">
        <v>27</v>
      </c>
      <c r="D10401" t="s">
        <v>929</v>
      </c>
      <c r="E10401">
        <v>2957.66</v>
      </c>
      <c r="F10401" s="20">
        <v>45726</v>
      </c>
      <c r="G10401" s="20"/>
      <c r="H10401" s="20"/>
      <c r="I10401" s="20">
        <v>45726</v>
      </c>
      <c r="J10401" s="20"/>
      <c r="K10401" t="s">
        <v>264</v>
      </c>
      <c r="L10401" t="s">
        <v>930</v>
      </c>
      <c r="M10401" t="s">
        <v>8782</v>
      </c>
      <c r="O10401" t="s">
        <v>8502</v>
      </c>
      <c r="P10401" t="s">
        <v>8671</v>
      </c>
    </row>
    <row r="10402" spans="1:16" x14ac:dyDescent="0.35">
      <c r="A10402">
        <v>114308</v>
      </c>
      <c r="B10402">
        <v>114</v>
      </c>
      <c r="C10402" t="s">
        <v>27</v>
      </c>
      <c r="D10402" t="s">
        <v>929</v>
      </c>
      <c r="E10402">
        <v>2957.66</v>
      </c>
      <c r="F10402" s="20">
        <v>45757</v>
      </c>
      <c r="G10402" s="20"/>
      <c r="H10402" s="20"/>
      <c r="I10402" s="20">
        <v>45757</v>
      </c>
      <c r="J10402" s="20"/>
      <c r="K10402" t="s">
        <v>264</v>
      </c>
      <c r="L10402" t="s">
        <v>930</v>
      </c>
      <c r="M10402" t="s">
        <v>8782</v>
      </c>
      <c r="O10402" t="s">
        <v>756</v>
      </c>
      <c r="P10402" t="s">
        <v>8671</v>
      </c>
    </row>
    <row r="10403" spans="1:16" x14ac:dyDescent="0.35">
      <c r="A10403">
        <v>114309</v>
      </c>
      <c r="B10403">
        <v>114</v>
      </c>
      <c r="C10403" t="s">
        <v>27</v>
      </c>
      <c r="D10403" t="s">
        <v>929</v>
      </c>
      <c r="E10403">
        <v>2868.11</v>
      </c>
      <c r="F10403" s="20">
        <v>45787</v>
      </c>
      <c r="G10403" s="20"/>
      <c r="H10403" s="20"/>
      <c r="I10403" s="20">
        <v>45787</v>
      </c>
      <c r="J10403" s="20"/>
      <c r="K10403" t="s">
        <v>264</v>
      </c>
      <c r="L10403" t="s">
        <v>930</v>
      </c>
      <c r="M10403" t="s">
        <v>8782</v>
      </c>
      <c r="N10403" t="s">
        <v>8785</v>
      </c>
      <c r="O10403" t="s">
        <v>8502</v>
      </c>
      <c r="P10403" t="s">
        <v>8671</v>
      </c>
    </row>
    <row r="10404" spans="1:16" x14ac:dyDescent="0.35">
      <c r="A10404">
        <v>114310</v>
      </c>
      <c r="B10404">
        <v>114</v>
      </c>
      <c r="C10404" t="s">
        <v>27</v>
      </c>
      <c r="D10404" t="s">
        <v>929</v>
      </c>
      <c r="E10404">
        <v>2957.66</v>
      </c>
      <c r="F10404" s="20">
        <v>45818</v>
      </c>
      <c r="G10404" s="20"/>
      <c r="H10404" s="20"/>
      <c r="I10404" s="20">
        <v>45818</v>
      </c>
      <c r="J10404" s="20"/>
      <c r="K10404" t="s">
        <v>264</v>
      </c>
      <c r="L10404" t="s">
        <v>930</v>
      </c>
      <c r="M10404" t="s">
        <v>8782</v>
      </c>
      <c r="O10404" t="s">
        <v>8502</v>
      </c>
      <c r="P10404" t="s">
        <v>8671</v>
      </c>
    </row>
    <row r="10405" spans="1:16" x14ac:dyDescent="0.35">
      <c r="A10405">
        <v>114311</v>
      </c>
      <c r="B10405">
        <v>114</v>
      </c>
      <c r="C10405" t="s">
        <v>27</v>
      </c>
      <c r="D10405" t="s">
        <v>929</v>
      </c>
      <c r="E10405">
        <v>2957.66</v>
      </c>
      <c r="F10405" s="20">
        <v>45848</v>
      </c>
      <c r="G10405" s="20"/>
      <c r="H10405" s="20"/>
      <c r="I10405" s="20">
        <v>45848</v>
      </c>
      <c r="J10405" s="20"/>
      <c r="K10405" t="s">
        <v>264</v>
      </c>
      <c r="L10405" t="s">
        <v>930</v>
      </c>
      <c r="M10405" t="s">
        <v>8782</v>
      </c>
      <c r="O10405" t="s">
        <v>8502</v>
      </c>
      <c r="P10405" t="s">
        <v>8671</v>
      </c>
    </row>
    <row r="10406" spans="1:16" x14ac:dyDescent="0.35">
      <c r="A10406">
        <v>114312</v>
      </c>
      <c r="B10406">
        <v>114</v>
      </c>
      <c r="C10406" t="s">
        <v>27</v>
      </c>
      <c r="D10406" t="s">
        <v>929</v>
      </c>
      <c r="E10406">
        <v>2957.66</v>
      </c>
      <c r="F10406" s="20">
        <v>45879</v>
      </c>
      <c r="G10406" s="20"/>
      <c r="H10406" s="20"/>
      <c r="I10406" s="20">
        <v>45879</v>
      </c>
      <c r="J10406" s="20"/>
      <c r="K10406" t="s">
        <v>264</v>
      </c>
      <c r="L10406" t="s">
        <v>930</v>
      </c>
      <c r="M10406" t="s">
        <v>8782</v>
      </c>
      <c r="P10406" t="s">
        <v>8671</v>
      </c>
    </row>
    <row r="10407" spans="1:16" x14ac:dyDescent="0.35">
      <c r="A10407">
        <v>114313</v>
      </c>
      <c r="B10407">
        <v>114</v>
      </c>
      <c r="C10407" t="s">
        <v>27</v>
      </c>
      <c r="D10407" t="s">
        <v>929</v>
      </c>
      <c r="E10407">
        <v>2957.66</v>
      </c>
      <c r="F10407" s="20">
        <v>45910</v>
      </c>
      <c r="G10407" s="20"/>
      <c r="H10407" s="20"/>
      <c r="I10407" s="20">
        <v>45910</v>
      </c>
      <c r="J10407" s="20"/>
      <c r="K10407" t="s">
        <v>264</v>
      </c>
      <c r="L10407" t="s">
        <v>930</v>
      </c>
      <c r="M10407" t="s">
        <v>8782</v>
      </c>
    </row>
    <row r="10408" spans="1:16" x14ac:dyDescent="0.35">
      <c r="A10408">
        <v>114314</v>
      </c>
      <c r="B10408">
        <v>114</v>
      </c>
      <c r="C10408" t="s">
        <v>27</v>
      </c>
      <c r="D10408" t="s">
        <v>929</v>
      </c>
      <c r="E10408">
        <v>2957.66</v>
      </c>
      <c r="F10408" s="20">
        <v>45940</v>
      </c>
      <c r="G10408" s="20"/>
      <c r="H10408" s="20"/>
      <c r="I10408" s="20">
        <v>45940</v>
      </c>
      <c r="J10408" s="20"/>
      <c r="K10408" t="s">
        <v>264</v>
      </c>
      <c r="L10408" t="s">
        <v>930</v>
      </c>
      <c r="M10408" t="s">
        <v>8782</v>
      </c>
    </row>
    <row r="10409" spans="1:16" x14ac:dyDescent="0.35">
      <c r="A10409">
        <v>114315</v>
      </c>
      <c r="B10409">
        <v>114</v>
      </c>
      <c r="C10409" t="s">
        <v>27</v>
      </c>
      <c r="D10409" t="s">
        <v>929</v>
      </c>
      <c r="E10409">
        <v>2957.66</v>
      </c>
      <c r="F10409" s="20">
        <v>45971</v>
      </c>
      <c r="G10409" s="20"/>
      <c r="H10409" s="20"/>
      <c r="I10409" s="20">
        <v>45971</v>
      </c>
      <c r="J10409" s="20"/>
      <c r="K10409" t="s">
        <v>264</v>
      </c>
      <c r="L10409" t="s">
        <v>930</v>
      </c>
      <c r="M10409" t="s">
        <v>8782</v>
      </c>
    </row>
    <row r="10410" spans="1:16" x14ac:dyDescent="0.35">
      <c r="A10410">
        <v>114316</v>
      </c>
      <c r="B10410">
        <v>114</v>
      </c>
      <c r="C10410" t="s">
        <v>27</v>
      </c>
      <c r="D10410" t="s">
        <v>929</v>
      </c>
      <c r="E10410">
        <v>2957.66</v>
      </c>
      <c r="F10410" s="20">
        <v>46001</v>
      </c>
      <c r="G10410" s="20"/>
      <c r="H10410" s="20"/>
      <c r="I10410" s="20">
        <v>46001</v>
      </c>
      <c r="J10410" s="20"/>
      <c r="K10410" t="s">
        <v>264</v>
      </c>
      <c r="L10410" t="s">
        <v>930</v>
      </c>
      <c r="M10410" t="s">
        <v>8782</v>
      </c>
    </row>
    <row r="10411" spans="1:16" x14ac:dyDescent="0.35">
      <c r="A10411">
        <v>114317</v>
      </c>
      <c r="B10411">
        <v>114</v>
      </c>
      <c r="C10411" t="s">
        <v>27</v>
      </c>
      <c r="D10411" t="s">
        <v>929</v>
      </c>
      <c r="E10411">
        <v>2957.66</v>
      </c>
      <c r="F10411" s="20">
        <v>46032</v>
      </c>
      <c r="G10411" s="20"/>
      <c r="H10411" s="20"/>
      <c r="I10411" s="20">
        <v>46032</v>
      </c>
      <c r="J10411" s="20"/>
      <c r="K10411" t="s">
        <v>264</v>
      </c>
      <c r="L10411" t="s">
        <v>930</v>
      </c>
      <c r="M10411" t="s">
        <v>8782</v>
      </c>
    </row>
    <row r="10412" spans="1:16" x14ac:dyDescent="0.35">
      <c r="A10412">
        <v>114446</v>
      </c>
      <c r="B10412">
        <v>114</v>
      </c>
      <c r="C10412" t="s">
        <v>27</v>
      </c>
      <c r="D10412" t="s">
        <v>940</v>
      </c>
      <c r="E10412">
        <v>50</v>
      </c>
      <c r="F10412" s="20">
        <v>45905</v>
      </c>
      <c r="G10412" s="20"/>
      <c r="H10412" s="20"/>
      <c r="I10412" s="20">
        <v>45897</v>
      </c>
      <c r="J10412" s="20"/>
      <c r="K10412" t="s">
        <v>307</v>
      </c>
      <c r="L10412" t="s">
        <v>791</v>
      </c>
      <c r="M10412" t="s">
        <v>792</v>
      </c>
    </row>
    <row r="10413" spans="1:16" x14ac:dyDescent="0.35">
      <c r="A10413">
        <v>114447</v>
      </c>
      <c r="B10413">
        <v>114</v>
      </c>
      <c r="C10413" t="s">
        <v>27</v>
      </c>
      <c r="D10413" t="s">
        <v>940</v>
      </c>
      <c r="E10413">
        <v>50</v>
      </c>
      <c r="F10413" s="20">
        <v>45935</v>
      </c>
      <c r="G10413" s="20"/>
      <c r="H10413" s="20"/>
      <c r="I10413" s="20">
        <v>45928</v>
      </c>
      <c r="J10413" s="20"/>
      <c r="K10413" t="s">
        <v>307</v>
      </c>
      <c r="L10413" t="s">
        <v>791</v>
      </c>
      <c r="M10413" t="s">
        <v>792</v>
      </c>
    </row>
    <row r="10414" spans="1:16" x14ac:dyDescent="0.35">
      <c r="A10414">
        <v>114448</v>
      </c>
      <c r="B10414">
        <v>114</v>
      </c>
      <c r="C10414" t="s">
        <v>27</v>
      </c>
      <c r="D10414" t="s">
        <v>940</v>
      </c>
      <c r="E10414">
        <v>50</v>
      </c>
      <c r="F10414" s="20">
        <v>45966</v>
      </c>
      <c r="G10414" s="20"/>
      <c r="H10414" s="20"/>
      <c r="I10414" s="20">
        <v>45958</v>
      </c>
      <c r="J10414" s="20"/>
      <c r="K10414" t="s">
        <v>307</v>
      </c>
      <c r="L10414" t="s">
        <v>791</v>
      </c>
      <c r="M10414" t="s">
        <v>792</v>
      </c>
    </row>
    <row r="10415" spans="1:16" x14ac:dyDescent="0.35">
      <c r="A10415">
        <v>114449</v>
      </c>
      <c r="B10415">
        <v>114</v>
      </c>
      <c r="C10415" t="s">
        <v>27</v>
      </c>
      <c r="D10415" t="s">
        <v>940</v>
      </c>
      <c r="E10415">
        <v>50</v>
      </c>
      <c r="F10415" s="20">
        <v>45996</v>
      </c>
      <c r="G10415" s="20"/>
      <c r="H10415" s="20"/>
      <c r="I10415" s="20">
        <v>45989</v>
      </c>
      <c r="J10415" s="20"/>
      <c r="K10415" t="s">
        <v>307</v>
      </c>
      <c r="L10415" t="s">
        <v>791</v>
      </c>
      <c r="M10415" t="s">
        <v>792</v>
      </c>
    </row>
    <row r="10416" spans="1:16" x14ac:dyDescent="0.35">
      <c r="A10416">
        <v>114450</v>
      </c>
      <c r="B10416">
        <v>114</v>
      </c>
      <c r="C10416" t="s">
        <v>27</v>
      </c>
      <c r="D10416" t="s">
        <v>940</v>
      </c>
      <c r="E10416">
        <v>50</v>
      </c>
      <c r="F10416" s="20">
        <v>46027</v>
      </c>
      <c r="G10416" s="20"/>
      <c r="H10416" s="20"/>
      <c r="I10416" s="20">
        <v>46019</v>
      </c>
      <c r="J10416" s="20"/>
      <c r="K10416" t="s">
        <v>307</v>
      </c>
      <c r="L10416" t="s">
        <v>791</v>
      </c>
      <c r="M10416" t="s">
        <v>792</v>
      </c>
    </row>
    <row r="10417" spans="1:13" x14ac:dyDescent="0.35">
      <c r="A10417">
        <v>114451</v>
      </c>
      <c r="B10417">
        <v>114</v>
      </c>
      <c r="C10417" t="s">
        <v>27</v>
      </c>
      <c r="D10417" t="s">
        <v>940</v>
      </c>
      <c r="E10417">
        <v>50</v>
      </c>
      <c r="F10417" s="20">
        <v>46058</v>
      </c>
      <c r="G10417" s="20"/>
      <c r="H10417" s="20"/>
      <c r="I10417" s="20">
        <v>46050</v>
      </c>
      <c r="J10417" s="20"/>
      <c r="K10417" t="s">
        <v>307</v>
      </c>
      <c r="L10417" t="s">
        <v>791</v>
      </c>
      <c r="M10417" t="s">
        <v>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2304"/>
  <sheetViews>
    <sheetView workbookViewId="0"/>
  </sheetViews>
  <sheetFormatPr defaultRowHeight="14.5" x14ac:dyDescent="0.35"/>
  <sheetData>
    <row r="1" spans="1:25" x14ac:dyDescent="0.35">
      <c r="A1" t="s">
        <v>8786</v>
      </c>
      <c r="B1" t="s">
        <v>735</v>
      </c>
      <c r="C1" t="s">
        <v>22</v>
      </c>
      <c r="D1" t="s">
        <v>21</v>
      </c>
      <c r="E1" t="s">
        <v>747</v>
      </c>
      <c r="F1" t="s">
        <v>736</v>
      </c>
      <c r="G1" t="s">
        <v>8787</v>
      </c>
      <c r="H1" t="s">
        <v>8788</v>
      </c>
      <c r="I1" t="s">
        <v>8789</v>
      </c>
      <c r="J1" t="s">
        <v>255</v>
      </c>
      <c r="K1" t="s">
        <v>253</v>
      </c>
      <c r="L1" t="s">
        <v>8790</v>
      </c>
      <c r="M1" t="s">
        <v>8791</v>
      </c>
      <c r="N1" t="s">
        <v>8792</v>
      </c>
      <c r="O1" t="s">
        <v>8793</v>
      </c>
      <c r="P1" t="s">
        <v>741</v>
      </c>
      <c r="Q1" t="s">
        <v>258</v>
      </c>
      <c r="R1" t="s">
        <v>256</v>
      </c>
      <c r="S1" t="s">
        <v>742</v>
      </c>
      <c r="T1" t="s">
        <v>743</v>
      </c>
      <c r="U1" t="s">
        <v>744</v>
      </c>
      <c r="V1" t="s">
        <v>745</v>
      </c>
      <c r="W1" t="s">
        <v>746</v>
      </c>
      <c r="X1" t="s">
        <v>259</v>
      </c>
      <c r="Y1" t="s">
        <v>260</v>
      </c>
    </row>
    <row r="2" spans="1:25" x14ac:dyDescent="0.35">
      <c r="A2">
        <v>9755</v>
      </c>
      <c r="B2">
        <v>139978</v>
      </c>
      <c r="C2" t="s">
        <v>27</v>
      </c>
      <c r="D2">
        <v>114</v>
      </c>
      <c r="F2" t="s">
        <v>7253</v>
      </c>
      <c r="G2" t="s">
        <v>8794</v>
      </c>
      <c r="H2">
        <v>3</v>
      </c>
      <c r="I2">
        <v>3</v>
      </c>
      <c r="J2">
        <v>1118.4000000000001</v>
      </c>
      <c r="K2" s="20">
        <v>45876</v>
      </c>
      <c r="L2" s="20">
        <v>45876</v>
      </c>
      <c r="M2" s="20">
        <v>45876</v>
      </c>
      <c r="N2">
        <v>3355.2</v>
      </c>
      <c r="O2">
        <v>3355.2</v>
      </c>
      <c r="P2" s="20">
        <v>45824</v>
      </c>
      <c r="Q2" t="s">
        <v>330</v>
      </c>
      <c r="R2" t="s">
        <v>8795</v>
      </c>
      <c r="U2" t="s">
        <v>756</v>
      </c>
      <c r="V2" t="s">
        <v>757</v>
      </c>
      <c r="W2" t="s">
        <v>758</v>
      </c>
      <c r="X2" t="s">
        <v>8796</v>
      </c>
      <c r="Y2" t="s">
        <v>271</v>
      </c>
    </row>
    <row r="3" spans="1:25" x14ac:dyDescent="0.35">
      <c r="A3">
        <v>9910</v>
      </c>
      <c r="B3">
        <v>142622</v>
      </c>
      <c r="C3" t="s">
        <v>27</v>
      </c>
      <c r="D3">
        <v>114</v>
      </c>
      <c r="F3" t="s">
        <v>7253</v>
      </c>
      <c r="G3" t="s">
        <v>8794</v>
      </c>
      <c r="H3">
        <v>3</v>
      </c>
      <c r="I3">
        <v>2</v>
      </c>
      <c r="J3">
        <v>519.6</v>
      </c>
      <c r="K3" s="20">
        <v>45877</v>
      </c>
      <c r="L3" s="20">
        <v>45876</v>
      </c>
      <c r="M3" s="20">
        <v>45876</v>
      </c>
      <c r="N3">
        <v>1558.8</v>
      </c>
      <c r="O3">
        <v>1558.8</v>
      </c>
      <c r="P3" s="20">
        <v>45838</v>
      </c>
      <c r="Q3" t="s">
        <v>330</v>
      </c>
      <c r="R3" t="s">
        <v>8797</v>
      </c>
      <c r="U3" t="s">
        <v>756</v>
      </c>
      <c r="V3" t="s">
        <v>757</v>
      </c>
      <c r="W3" t="s">
        <v>758</v>
      </c>
      <c r="X3" t="s">
        <v>8796</v>
      </c>
      <c r="Y3" t="s">
        <v>271</v>
      </c>
    </row>
    <row r="4" spans="1:25" x14ac:dyDescent="0.35">
      <c r="A4">
        <v>10048</v>
      </c>
      <c r="B4">
        <v>145770</v>
      </c>
      <c r="C4" t="s">
        <v>27</v>
      </c>
      <c r="D4">
        <v>114</v>
      </c>
      <c r="F4" t="s">
        <v>1292</v>
      </c>
      <c r="G4" t="s">
        <v>8794</v>
      </c>
      <c r="H4">
        <v>3</v>
      </c>
      <c r="I4">
        <v>3</v>
      </c>
      <c r="J4">
        <v>3405.21</v>
      </c>
      <c r="K4" s="20">
        <v>45876</v>
      </c>
      <c r="L4" s="20">
        <v>45876</v>
      </c>
      <c r="M4" s="20">
        <v>45876</v>
      </c>
      <c r="N4">
        <v>10215.629999999999</v>
      </c>
      <c r="O4">
        <v>10215.629999999999</v>
      </c>
      <c r="P4" s="20">
        <v>45848</v>
      </c>
      <c r="Q4" t="s">
        <v>330</v>
      </c>
      <c r="R4" t="s">
        <v>8798</v>
      </c>
      <c r="S4" t="s">
        <v>766</v>
      </c>
      <c r="T4" t="s">
        <v>767</v>
      </c>
      <c r="U4" t="s">
        <v>756</v>
      </c>
      <c r="V4" t="s">
        <v>757</v>
      </c>
      <c r="W4" t="s">
        <v>758</v>
      </c>
      <c r="X4" t="s">
        <v>8796</v>
      </c>
      <c r="Y4" t="s">
        <v>271</v>
      </c>
    </row>
    <row r="5" spans="1:25" x14ac:dyDescent="0.35">
      <c r="A5">
        <v>2872</v>
      </c>
      <c r="B5">
        <v>59352</v>
      </c>
      <c r="C5" t="s">
        <v>27</v>
      </c>
      <c r="D5">
        <v>114</v>
      </c>
      <c r="F5" t="s">
        <v>1317</v>
      </c>
      <c r="G5" t="s">
        <v>8794</v>
      </c>
      <c r="H5">
        <v>22</v>
      </c>
      <c r="I5">
        <v>14</v>
      </c>
      <c r="J5">
        <v>2500</v>
      </c>
      <c r="K5" s="20">
        <v>45877</v>
      </c>
      <c r="L5" s="20">
        <v>45876</v>
      </c>
      <c r="M5" s="20">
        <v>45876</v>
      </c>
      <c r="N5">
        <v>55000</v>
      </c>
      <c r="O5">
        <v>55000</v>
      </c>
      <c r="P5" s="20">
        <v>45461</v>
      </c>
      <c r="Q5" t="s">
        <v>264</v>
      </c>
      <c r="R5" t="s">
        <v>8799</v>
      </c>
      <c r="S5" t="s">
        <v>1097</v>
      </c>
      <c r="T5" t="s">
        <v>1105</v>
      </c>
      <c r="U5" t="s">
        <v>756</v>
      </c>
      <c r="V5" t="s">
        <v>757</v>
      </c>
      <c r="W5" t="s">
        <v>758</v>
      </c>
      <c r="X5" t="s">
        <v>8796</v>
      </c>
      <c r="Y5" t="s">
        <v>271</v>
      </c>
    </row>
    <row r="6" spans="1:25" x14ac:dyDescent="0.35">
      <c r="A6">
        <v>10045</v>
      </c>
      <c r="B6">
        <v>145769</v>
      </c>
      <c r="C6" t="s">
        <v>27</v>
      </c>
      <c r="D6">
        <v>114</v>
      </c>
      <c r="F6" t="s">
        <v>765</v>
      </c>
      <c r="G6" t="s">
        <v>8794</v>
      </c>
      <c r="H6">
        <v>2</v>
      </c>
      <c r="I6">
        <v>2</v>
      </c>
      <c r="J6">
        <v>2598.0300000000002</v>
      </c>
      <c r="K6" s="20">
        <v>45874</v>
      </c>
      <c r="L6" s="20">
        <v>45874</v>
      </c>
      <c r="M6" s="20">
        <v>45874</v>
      </c>
      <c r="N6">
        <v>5196.0600000000004</v>
      </c>
      <c r="O6">
        <v>5196.0600000000004</v>
      </c>
      <c r="P6" s="20">
        <v>45848</v>
      </c>
      <c r="Q6" t="s">
        <v>330</v>
      </c>
      <c r="R6" t="s">
        <v>8800</v>
      </c>
      <c r="S6" t="s">
        <v>766</v>
      </c>
      <c r="T6" t="s">
        <v>767</v>
      </c>
      <c r="U6" t="s">
        <v>756</v>
      </c>
      <c r="V6" t="s">
        <v>757</v>
      </c>
      <c r="W6" t="s">
        <v>758</v>
      </c>
      <c r="X6" t="s">
        <v>8796</v>
      </c>
      <c r="Y6" t="s">
        <v>271</v>
      </c>
    </row>
    <row r="7" spans="1:25" x14ac:dyDescent="0.35">
      <c r="A7">
        <v>10165</v>
      </c>
      <c r="B7">
        <v>146757</v>
      </c>
      <c r="C7" t="s">
        <v>27</v>
      </c>
      <c r="D7">
        <v>114</v>
      </c>
      <c r="F7" t="s">
        <v>1124</v>
      </c>
      <c r="G7" t="s">
        <v>8794</v>
      </c>
      <c r="H7">
        <v>3</v>
      </c>
      <c r="I7">
        <v>1</v>
      </c>
      <c r="J7">
        <v>2099.34</v>
      </c>
      <c r="K7" s="20">
        <v>45875</v>
      </c>
      <c r="L7" s="20">
        <v>45874</v>
      </c>
      <c r="M7" s="20">
        <v>45874</v>
      </c>
      <c r="N7">
        <v>6298</v>
      </c>
      <c r="O7">
        <v>6298</v>
      </c>
      <c r="P7" s="20">
        <v>45853</v>
      </c>
      <c r="Q7" t="s">
        <v>330</v>
      </c>
      <c r="R7" t="s">
        <v>8801</v>
      </c>
      <c r="U7" t="s">
        <v>756</v>
      </c>
      <c r="V7" t="s">
        <v>757</v>
      </c>
      <c r="W7" t="s">
        <v>758</v>
      </c>
      <c r="X7" t="s">
        <v>8796</v>
      </c>
      <c r="Y7" t="s">
        <v>271</v>
      </c>
    </row>
    <row r="8" spans="1:25" x14ac:dyDescent="0.35">
      <c r="A8">
        <v>10191</v>
      </c>
      <c r="B8">
        <v>147163</v>
      </c>
      <c r="C8" t="s">
        <v>27</v>
      </c>
      <c r="D8">
        <v>114</v>
      </c>
      <c r="F8" t="s">
        <v>804</v>
      </c>
      <c r="G8" t="s">
        <v>8794</v>
      </c>
      <c r="H8">
        <v>2</v>
      </c>
      <c r="I8">
        <v>2</v>
      </c>
      <c r="J8">
        <v>2756.59</v>
      </c>
      <c r="K8" s="20">
        <v>45874</v>
      </c>
      <c r="L8" s="20">
        <v>45874</v>
      </c>
      <c r="M8" s="20">
        <v>45874</v>
      </c>
      <c r="N8">
        <v>5509.17</v>
      </c>
      <c r="O8">
        <v>5509.17</v>
      </c>
      <c r="P8" s="20">
        <v>45854</v>
      </c>
      <c r="Q8" t="s">
        <v>330</v>
      </c>
      <c r="R8" t="s">
        <v>8802</v>
      </c>
      <c r="S8" t="s">
        <v>766</v>
      </c>
      <c r="T8" t="s">
        <v>767</v>
      </c>
      <c r="U8" t="s">
        <v>756</v>
      </c>
      <c r="V8" t="s">
        <v>757</v>
      </c>
      <c r="W8" t="s">
        <v>758</v>
      </c>
      <c r="X8" t="s">
        <v>8796</v>
      </c>
      <c r="Y8" t="s">
        <v>271</v>
      </c>
    </row>
    <row r="9" spans="1:25" x14ac:dyDescent="0.35">
      <c r="A9">
        <v>10195</v>
      </c>
      <c r="B9">
        <v>147167</v>
      </c>
      <c r="C9" t="s">
        <v>27</v>
      </c>
      <c r="D9">
        <v>114</v>
      </c>
      <c r="F9" t="s">
        <v>1292</v>
      </c>
      <c r="G9" t="s">
        <v>8794</v>
      </c>
      <c r="H9">
        <v>3</v>
      </c>
      <c r="I9">
        <v>2</v>
      </c>
      <c r="J9">
        <v>3818.7</v>
      </c>
      <c r="K9" s="20">
        <v>45875</v>
      </c>
      <c r="L9" s="20">
        <v>45874</v>
      </c>
      <c r="M9" s="20">
        <v>45874</v>
      </c>
      <c r="N9">
        <v>11456.09</v>
      </c>
      <c r="O9">
        <v>11456.09</v>
      </c>
      <c r="P9" s="20">
        <v>45854</v>
      </c>
      <c r="Q9" t="s">
        <v>330</v>
      </c>
      <c r="R9" t="s">
        <v>8803</v>
      </c>
      <c r="S9" t="s">
        <v>766</v>
      </c>
      <c r="T9" t="s">
        <v>767</v>
      </c>
      <c r="U9" t="s">
        <v>756</v>
      </c>
      <c r="V9" t="s">
        <v>757</v>
      </c>
      <c r="W9" t="s">
        <v>758</v>
      </c>
      <c r="X9" t="s">
        <v>8796</v>
      </c>
      <c r="Y9" t="s">
        <v>271</v>
      </c>
    </row>
    <row r="10" spans="1:25" x14ac:dyDescent="0.35">
      <c r="A10">
        <v>10325</v>
      </c>
      <c r="B10">
        <v>148261</v>
      </c>
      <c r="C10" t="s">
        <v>27</v>
      </c>
      <c r="D10">
        <v>114</v>
      </c>
      <c r="F10" t="s">
        <v>794</v>
      </c>
      <c r="G10" t="s">
        <v>8794</v>
      </c>
      <c r="H10">
        <v>2</v>
      </c>
      <c r="I10">
        <v>2</v>
      </c>
      <c r="J10">
        <v>2816.5</v>
      </c>
      <c r="K10" s="20">
        <v>45875</v>
      </c>
      <c r="L10" s="20">
        <v>45874</v>
      </c>
      <c r="M10" s="20">
        <v>45874</v>
      </c>
      <c r="N10">
        <v>5633.01</v>
      </c>
      <c r="O10">
        <v>5633.01</v>
      </c>
      <c r="P10" s="20">
        <v>45860</v>
      </c>
      <c r="Q10" t="s">
        <v>330</v>
      </c>
      <c r="R10" t="s">
        <v>8804</v>
      </c>
      <c r="S10" t="s">
        <v>766</v>
      </c>
      <c r="T10" t="s">
        <v>767</v>
      </c>
      <c r="U10" t="s">
        <v>756</v>
      </c>
      <c r="V10" t="s">
        <v>757</v>
      </c>
      <c r="W10" t="s">
        <v>758</v>
      </c>
      <c r="X10" t="s">
        <v>8796</v>
      </c>
      <c r="Y10" t="s">
        <v>271</v>
      </c>
    </row>
    <row r="11" spans="1:25" x14ac:dyDescent="0.35">
      <c r="A11">
        <v>10327</v>
      </c>
      <c r="B11">
        <v>148264</v>
      </c>
      <c r="C11" t="s">
        <v>27</v>
      </c>
      <c r="D11">
        <v>114</v>
      </c>
      <c r="F11" t="s">
        <v>794</v>
      </c>
      <c r="G11" t="s">
        <v>8794</v>
      </c>
      <c r="H11">
        <v>2</v>
      </c>
      <c r="I11">
        <v>2</v>
      </c>
      <c r="J11">
        <v>3857.88</v>
      </c>
      <c r="K11" s="20">
        <v>45875</v>
      </c>
      <c r="L11" s="20">
        <v>45874</v>
      </c>
      <c r="M11" s="20">
        <v>45874</v>
      </c>
      <c r="N11">
        <v>7715.76</v>
      </c>
      <c r="O11">
        <v>7715.76</v>
      </c>
      <c r="P11" s="20">
        <v>45860</v>
      </c>
      <c r="Q11" t="s">
        <v>330</v>
      </c>
      <c r="R11" t="s">
        <v>8805</v>
      </c>
      <c r="S11" t="s">
        <v>766</v>
      </c>
      <c r="T11" t="s">
        <v>767</v>
      </c>
      <c r="U11" t="s">
        <v>756</v>
      </c>
      <c r="V11" t="s">
        <v>757</v>
      </c>
      <c r="W11" t="s">
        <v>758</v>
      </c>
      <c r="X11" t="s">
        <v>8796</v>
      </c>
      <c r="Y11" t="s">
        <v>271</v>
      </c>
    </row>
    <row r="12" spans="1:25" x14ac:dyDescent="0.35">
      <c r="A12">
        <v>10347</v>
      </c>
      <c r="B12">
        <v>148423</v>
      </c>
      <c r="C12" t="s">
        <v>27</v>
      </c>
      <c r="D12">
        <v>114</v>
      </c>
      <c r="F12" t="s">
        <v>817</v>
      </c>
      <c r="G12" t="s">
        <v>8794</v>
      </c>
      <c r="H12">
        <v>2</v>
      </c>
      <c r="I12">
        <v>1</v>
      </c>
      <c r="J12">
        <v>2212.1999999999998</v>
      </c>
      <c r="K12" s="20">
        <v>45874</v>
      </c>
      <c r="L12" s="20">
        <v>45874</v>
      </c>
      <c r="M12" s="20">
        <v>45874</v>
      </c>
      <c r="N12">
        <v>4424.3999999999996</v>
      </c>
      <c r="O12">
        <v>4424.3999999999996</v>
      </c>
      <c r="P12" s="20">
        <v>45861</v>
      </c>
      <c r="Q12" t="s">
        <v>330</v>
      </c>
      <c r="R12" t="s">
        <v>8806</v>
      </c>
      <c r="S12" t="s">
        <v>766</v>
      </c>
      <c r="T12" t="s">
        <v>767</v>
      </c>
      <c r="U12" t="s">
        <v>756</v>
      </c>
      <c r="V12" t="s">
        <v>757</v>
      </c>
      <c r="W12" t="s">
        <v>758</v>
      </c>
      <c r="X12" t="s">
        <v>8796</v>
      </c>
      <c r="Y12" t="s">
        <v>271</v>
      </c>
    </row>
    <row r="13" spans="1:25" x14ac:dyDescent="0.35">
      <c r="A13">
        <v>10363</v>
      </c>
      <c r="B13">
        <v>148900</v>
      </c>
      <c r="C13" t="s">
        <v>27</v>
      </c>
      <c r="D13">
        <v>114</v>
      </c>
      <c r="F13" t="s">
        <v>1292</v>
      </c>
      <c r="G13" t="s">
        <v>8794</v>
      </c>
      <c r="H13">
        <v>2</v>
      </c>
      <c r="I13">
        <v>1</v>
      </c>
      <c r="J13">
        <v>3805.36</v>
      </c>
      <c r="K13" s="20">
        <v>45875</v>
      </c>
      <c r="L13" s="20">
        <v>45874</v>
      </c>
      <c r="M13" s="20">
        <v>45874</v>
      </c>
      <c r="N13">
        <v>7610.72</v>
      </c>
      <c r="O13">
        <v>7610.72</v>
      </c>
      <c r="P13" s="20">
        <v>45862</v>
      </c>
      <c r="Q13" t="s">
        <v>330</v>
      </c>
      <c r="R13" t="s">
        <v>8807</v>
      </c>
      <c r="S13" t="s">
        <v>766</v>
      </c>
      <c r="T13" t="s">
        <v>767</v>
      </c>
      <c r="U13" t="s">
        <v>756</v>
      </c>
      <c r="V13" t="s">
        <v>757</v>
      </c>
      <c r="W13" t="s">
        <v>758</v>
      </c>
      <c r="X13" t="s">
        <v>8796</v>
      </c>
      <c r="Y13" t="s">
        <v>271</v>
      </c>
    </row>
    <row r="14" spans="1:25" x14ac:dyDescent="0.35">
      <c r="A14">
        <v>4996</v>
      </c>
      <c r="B14">
        <v>78483</v>
      </c>
      <c r="C14" t="s">
        <v>27</v>
      </c>
      <c r="D14">
        <v>114</v>
      </c>
      <c r="F14" t="s">
        <v>1317</v>
      </c>
      <c r="G14" t="s">
        <v>8794</v>
      </c>
      <c r="H14">
        <v>15</v>
      </c>
      <c r="I14">
        <v>11</v>
      </c>
      <c r="J14">
        <v>15000</v>
      </c>
      <c r="K14" s="20">
        <v>45874</v>
      </c>
      <c r="L14" s="20">
        <v>45874</v>
      </c>
      <c r="M14" s="20">
        <v>45874</v>
      </c>
      <c r="N14">
        <v>225000</v>
      </c>
      <c r="O14">
        <v>225000</v>
      </c>
      <c r="P14" s="20">
        <v>45566</v>
      </c>
      <c r="Q14" t="s">
        <v>264</v>
      </c>
      <c r="R14" t="s">
        <v>8808</v>
      </c>
      <c r="S14" t="s">
        <v>1097</v>
      </c>
      <c r="T14" t="s">
        <v>1105</v>
      </c>
      <c r="U14" t="s">
        <v>756</v>
      </c>
      <c r="V14" t="s">
        <v>757</v>
      </c>
      <c r="W14" t="s">
        <v>758</v>
      </c>
      <c r="X14" t="s">
        <v>8796</v>
      </c>
      <c r="Y14" t="s">
        <v>271</v>
      </c>
    </row>
    <row r="15" spans="1:25" x14ac:dyDescent="0.35">
      <c r="A15">
        <v>10219</v>
      </c>
      <c r="B15">
        <v>147539</v>
      </c>
      <c r="C15" t="s">
        <v>27</v>
      </c>
      <c r="D15">
        <v>114</v>
      </c>
      <c r="F15" t="s">
        <v>8809</v>
      </c>
      <c r="G15" t="s">
        <v>8794</v>
      </c>
      <c r="H15">
        <v>22</v>
      </c>
      <c r="I15">
        <v>1</v>
      </c>
      <c r="J15">
        <v>2000</v>
      </c>
      <c r="K15" s="20">
        <v>45873</v>
      </c>
      <c r="L15" s="20">
        <v>45873</v>
      </c>
      <c r="M15" s="20">
        <v>45873</v>
      </c>
      <c r="N15">
        <v>44000</v>
      </c>
      <c r="O15">
        <v>44000</v>
      </c>
      <c r="P15" s="20">
        <v>45855</v>
      </c>
      <c r="Q15" t="s">
        <v>264</v>
      </c>
      <c r="R15" t="s">
        <v>8810</v>
      </c>
      <c r="S15" t="s">
        <v>1097</v>
      </c>
      <c r="T15" t="s">
        <v>1105</v>
      </c>
      <c r="U15" t="s">
        <v>756</v>
      </c>
      <c r="V15" t="s">
        <v>757</v>
      </c>
      <c r="W15" t="s">
        <v>758</v>
      </c>
      <c r="X15" t="s">
        <v>8796</v>
      </c>
      <c r="Y15" t="s">
        <v>332</v>
      </c>
    </row>
    <row r="16" spans="1:25" x14ac:dyDescent="0.35">
      <c r="A16">
        <v>9471</v>
      </c>
      <c r="B16">
        <v>135862</v>
      </c>
      <c r="C16" t="s">
        <v>27</v>
      </c>
      <c r="D16">
        <v>114</v>
      </c>
      <c r="F16" t="s">
        <v>1580</v>
      </c>
      <c r="G16" t="s">
        <v>8794</v>
      </c>
      <c r="H16">
        <v>3</v>
      </c>
      <c r="I16">
        <v>3</v>
      </c>
      <c r="J16">
        <v>4044</v>
      </c>
      <c r="K16" s="20">
        <v>45872</v>
      </c>
      <c r="L16" s="20">
        <v>45873</v>
      </c>
      <c r="M16" s="20">
        <v>45873</v>
      </c>
      <c r="N16">
        <v>13480</v>
      </c>
      <c r="O16">
        <v>13480</v>
      </c>
      <c r="P16" s="20">
        <v>45811</v>
      </c>
      <c r="Q16" t="s">
        <v>264</v>
      </c>
      <c r="R16" t="s">
        <v>2013</v>
      </c>
      <c r="S16" t="s">
        <v>920</v>
      </c>
      <c r="T16" t="s">
        <v>924</v>
      </c>
      <c r="U16" t="s">
        <v>756</v>
      </c>
      <c r="V16" t="s">
        <v>757</v>
      </c>
      <c r="W16" t="s">
        <v>758</v>
      </c>
      <c r="X16" t="s">
        <v>8796</v>
      </c>
      <c r="Y16" t="s">
        <v>332</v>
      </c>
    </row>
    <row r="17" spans="1:25" x14ac:dyDescent="0.35">
      <c r="A17">
        <v>9946</v>
      </c>
      <c r="B17">
        <v>143606</v>
      </c>
      <c r="C17" t="s">
        <v>27</v>
      </c>
      <c r="D17">
        <v>114</v>
      </c>
      <c r="F17" t="s">
        <v>2189</v>
      </c>
      <c r="G17" t="s">
        <v>8794</v>
      </c>
      <c r="H17">
        <v>2</v>
      </c>
      <c r="I17">
        <v>1</v>
      </c>
      <c r="J17">
        <v>693.57</v>
      </c>
      <c r="K17" s="20">
        <v>45869</v>
      </c>
      <c r="L17" s="20">
        <v>45869</v>
      </c>
      <c r="M17" s="20">
        <v>45869</v>
      </c>
      <c r="N17">
        <v>1387.14</v>
      </c>
      <c r="O17">
        <v>1387.14</v>
      </c>
      <c r="P17" s="20">
        <v>45841</v>
      </c>
      <c r="Q17" t="s">
        <v>330</v>
      </c>
      <c r="R17" t="s">
        <v>8811</v>
      </c>
      <c r="S17" t="s">
        <v>766</v>
      </c>
      <c r="T17" t="s">
        <v>770</v>
      </c>
      <c r="U17" t="s">
        <v>756</v>
      </c>
      <c r="V17" t="s">
        <v>757</v>
      </c>
      <c r="W17" t="s">
        <v>758</v>
      </c>
      <c r="X17" t="s">
        <v>8796</v>
      </c>
      <c r="Y17" t="s">
        <v>332</v>
      </c>
    </row>
    <row r="18" spans="1:25" x14ac:dyDescent="0.35">
      <c r="A18">
        <v>10047</v>
      </c>
      <c r="B18">
        <v>145770</v>
      </c>
      <c r="C18" t="s">
        <v>27</v>
      </c>
      <c r="D18">
        <v>114</v>
      </c>
      <c r="F18" t="s">
        <v>1292</v>
      </c>
      <c r="G18" t="s">
        <v>8794</v>
      </c>
      <c r="H18">
        <v>3</v>
      </c>
      <c r="I18">
        <v>2</v>
      </c>
      <c r="J18">
        <v>3405.21</v>
      </c>
      <c r="K18" s="20">
        <v>45869</v>
      </c>
      <c r="L18" s="20">
        <v>45869</v>
      </c>
      <c r="M18" s="20">
        <v>45869</v>
      </c>
      <c r="N18">
        <v>10215.629999999999</v>
      </c>
      <c r="O18">
        <v>10215.629999999999</v>
      </c>
      <c r="P18" s="20">
        <v>45848</v>
      </c>
      <c r="Q18" t="s">
        <v>330</v>
      </c>
      <c r="R18" t="s">
        <v>8798</v>
      </c>
      <c r="S18" t="s">
        <v>766</v>
      </c>
      <c r="T18" t="s">
        <v>767</v>
      </c>
      <c r="U18" t="s">
        <v>756</v>
      </c>
      <c r="V18" t="s">
        <v>757</v>
      </c>
      <c r="W18" t="s">
        <v>758</v>
      </c>
      <c r="X18" t="s">
        <v>8796</v>
      </c>
      <c r="Y18" t="s">
        <v>332</v>
      </c>
    </row>
    <row r="19" spans="1:25" x14ac:dyDescent="0.35">
      <c r="A19">
        <v>10082</v>
      </c>
      <c r="B19">
        <v>146002</v>
      </c>
      <c r="C19" t="s">
        <v>27</v>
      </c>
      <c r="D19">
        <v>114</v>
      </c>
      <c r="F19" t="s">
        <v>5172</v>
      </c>
      <c r="G19" t="s">
        <v>8794</v>
      </c>
      <c r="H19">
        <v>2</v>
      </c>
      <c r="I19">
        <v>1</v>
      </c>
      <c r="J19">
        <v>2550</v>
      </c>
      <c r="K19" s="20">
        <v>45870</v>
      </c>
      <c r="L19" s="20">
        <v>45869</v>
      </c>
      <c r="M19" s="20">
        <v>45869</v>
      </c>
      <c r="N19">
        <v>5100</v>
      </c>
      <c r="O19">
        <v>5100</v>
      </c>
      <c r="P19" s="20">
        <v>45849</v>
      </c>
      <c r="Q19" t="s">
        <v>264</v>
      </c>
      <c r="R19" t="s">
        <v>4945</v>
      </c>
      <c r="S19" t="s">
        <v>1427</v>
      </c>
      <c r="T19" t="s">
        <v>1428</v>
      </c>
      <c r="U19" t="s">
        <v>756</v>
      </c>
      <c r="V19" t="s">
        <v>757</v>
      </c>
      <c r="W19" t="s">
        <v>758</v>
      </c>
      <c r="X19" t="s">
        <v>8796</v>
      </c>
      <c r="Y19" t="s">
        <v>302</v>
      </c>
    </row>
    <row r="20" spans="1:25" x14ac:dyDescent="0.35">
      <c r="A20">
        <v>10084</v>
      </c>
      <c r="B20">
        <v>146011</v>
      </c>
      <c r="C20" t="s">
        <v>27</v>
      </c>
      <c r="D20">
        <v>114</v>
      </c>
      <c r="F20" t="s">
        <v>1195</v>
      </c>
      <c r="G20" t="s">
        <v>8794</v>
      </c>
      <c r="H20">
        <v>2</v>
      </c>
      <c r="I20">
        <v>1</v>
      </c>
      <c r="J20">
        <v>3300</v>
      </c>
      <c r="K20" s="20">
        <v>45870</v>
      </c>
      <c r="L20" s="20">
        <v>45869</v>
      </c>
      <c r="M20" s="20">
        <v>45869</v>
      </c>
      <c r="N20">
        <v>6600</v>
      </c>
      <c r="O20">
        <v>6600</v>
      </c>
      <c r="P20" s="20">
        <v>45849</v>
      </c>
      <c r="Q20" t="s">
        <v>264</v>
      </c>
      <c r="R20" t="s">
        <v>1223</v>
      </c>
      <c r="S20" t="s">
        <v>1427</v>
      </c>
      <c r="T20" t="s">
        <v>1428</v>
      </c>
      <c r="U20" t="s">
        <v>756</v>
      </c>
      <c r="V20" t="s">
        <v>757</v>
      </c>
      <c r="W20" t="s">
        <v>758</v>
      </c>
      <c r="X20" t="s">
        <v>8796</v>
      </c>
      <c r="Y20" t="s">
        <v>302</v>
      </c>
    </row>
    <row r="21" spans="1:25" x14ac:dyDescent="0.35">
      <c r="A21">
        <v>10086</v>
      </c>
      <c r="B21">
        <v>146013</v>
      </c>
      <c r="C21" t="s">
        <v>27</v>
      </c>
      <c r="D21">
        <v>114</v>
      </c>
      <c r="F21" t="s">
        <v>1212</v>
      </c>
      <c r="G21" t="s">
        <v>8794</v>
      </c>
      <c r="H21">
        <v>2</v>
      </c>
      <c r="I21">
        <v>1</v>
      </c>
      <c r="J21">
        <v>2000</v>
      </c>
      <c r="K21" s="20">
        <v>45870</v>
      </c>
      <c r="L21" s="20">
        <v>45869</v>
      </c>
      <c r="M21" s="20">
        <v>45869</v>
      </c>
      <c r="N21">
        <v>4000</v>
      </c>
      <c r="O21">
        <v>4000</v>
      </c>
      <c r="P21" s="20">
        <v>45849</v>
      </c>
      <c r="Q21" t="s">
        <v>264</v>
      </c>
      <c r="R21" t="s">
        <v>4282</v>
      </c>
      <c r="S21" t="s">
        <v>1427</v>
      </c>
      <c r="T21" t="s">
        <v>1428</v>
      </c>
      <c r="U21" t="s">
        <v>756</v>
      </c>
      <c r="V21" t="s">
        <v>757</v>
      </c>
      <c r="W21" t="s">
        <v>758</v>
      </c>
      <c r="X21" t="s">
        <v>8796</v>
      </c>
      <c r="Y21" t="s">
        <v>302</v>
      </c>
    </row>
    <row r="22" spans="1:25" x14ac:dyDescent="0.35">
      <c r="A22">
        <v>10090</v>
      </c>
      <c r="B22">
        <v>146136</v>
      </c>
      <c r="C22" t="s">
        <v>27</v>
      </c>
      <c r="D22">
        <v>114</v>
      </c>
      <c r="F22" t="s">
        <v>1201</v>
      </c>
      <c r="G22" t="s">
        <v>8794</v>
      </c>
      <c r="H22">
        <v>2</v>
      </c>
      <c r="I22">
        <v>1</v>
      </c>
      <c r="J22">
        <v>2100</v>
      </c>
      <c r="K22" s="20">
        <v>45870</v>
      </c>
      <c r="L22" s="20">
        <v>45869</v>
      </c>
      <c r="M22" s="20">
        <v>45869</v>
      </c>
      <c r="N22">
        <v>4200</v>
      </c>
      <c r="O22">
        <v>4200</v>
      </c>
      <c r="P22" s="20">
        <v>45852</v>
      </c>
      <c r="Q22" t="s">
        <v>264</v>
      </c>
      <c r="R22" t="s">
        <v>5867</v>
      </c>
      <c r="S22" t="s">
        <v>1427</v>
      </c>
      <c r="T22" t="s">
        <v>1428</v>
      </c>
      <c r="U22" t="s">
        <v>756</v>
      </c>
      <c r="V22" t="s">
        <v>757</v>
      </c>
      <c r="W22" t="s">
        <v>758</v>
      </c>
      <c r="X22" t="s">
        <v>8796</v>
      </c>
      <c r="Y22" t="s">
        <v>302</v>
      </c>
    </row>
    <row r="23" spans="1:25" x14ac:dyDescent="0.35">
      <c r="A23">
        <v>10092</v>
      </c>
      <c r="B23">
        <v>146142</v>
      </c>
      <c r="C23" t="s">
        <v>27</v>
      </c>
      <c r="D23">
        <v>114</v>
      </c>
      <c r="F23" t="s">
        <v>1210</v>
      </c>
      <c r="G23" t="s">
        <v>8794</v>
      </c>
      <c r="H23">
        <v>2</v>
      </c>
      <c r="I23">
        <v>1</v>
      </c>
      <c r="J23">
        <v>2000</v>
      </c>
      <c r="K23" s="20">
        <v>45870</v>
      </c>
      <c r="L23" s="20">
        <v>45869</v>
      </c>
      <c r="M23" s="20">
        <v>45869</v>
      </c>
      <c r="N23">
        <v>4000</v>
      </c>
      <c r="O23">
        <v>4000</v>
      </c>
      <c r="P23" s="20">
        <v>45852</v>
      </c>
      <c r="Q23" t="s">
        <v>264</v>
      </c>
      <c r="R23" t="s">
        <v>4190</v>
      </c>
      <c r="S23" t="s">
        <v>1427</v>
      </c>
      <c r="T23" t="s">
        <v>1428</v>
      </c>
      <c r="U23" t="s">
        <v>756</v>
      </c>
      <c r="V23" t="s">
        <v>757</v>
      </c>
      <c r="W23" t="s">
        <v>758</v>
      </c>
      <c r="X23" t="s">
        <v>8796</v>
      </c>
      <c r="Y23" t="s">
        <v>302</v>
      </c>
    </row>
    <row r="24" spans="1:25" x14ac:dyDescent="0.35">
      <c r="A24">
        <v>10094</v>
      </c>
      <c r="B24">
        <v>146143</v>
      </c>
      <c r="C24" t="s">
        <v>27</v>
      </c>
      <c r="D24">
        <v>114</v>
      </c>
      <c r="F24" t="s">
        <v>1197</v>
      </c>
      <c r="G24" t="s">
        <v>8794</v>
      </c>
      <c r="H24">
        <v>2</v>
      </c>
      <c r="I24">
        <v>1</v>
      </c>
      <c r="J24">
        <v>3250</v>
      </c>
      <c r="K24" s="20">
        <v>45870</v>
      </c>
      <c r="L24" s="20">
        <v>45869</v>
      </c>
      <c r="M24" s="20">
        <v>45869</v>
      </c>
      <c r="N24">
        <v>6500</v>
      </c>
      <c r="O24">
        <v>6500</v>
      </c>
      <c r="P24" s="20">
        <v>45852</v>
      </c>
      <c r="Q24" t="s">
        <v>264</v>
      </c>
      <c r="R24" t="s">
        <v>8076</v>
      </c>
      <c r="S24" t="s">
        <v>1427</v>
      </c>
      <c r="T24" t="s">
        <v>1428</v>
      </c>
      <c r="U24" t="s">
        <v>756</v>
      </c>
      <c r="V24" t="s">
        <v>757</v>
      </c>
      <c r="W24" t="s">
        <v>758</v>
      </c>
      <c r="X24" t="s">
        <v>8796</v>
      </c>
      <c r="Y24" t="s">
        <v>302</v>
      </c>
    </row>
    <row r="25" spans="1:25" x14ac:dyDescent="0.35">
      <c r="A25">
        <v>10096</v>
      </c>
      <c r="B25">
        <v>146144</v>
      </c>
      <c r="C25" t="s">
        <v>27</v>
      </c>
      <c r="D25">
        <v>114</v>
      </c>
      <c r="F25" t="s">
        <v>1199</v>
      </c>
      <c r="G25" t="s">
        <v>8794</v>
      </c>
      <c r="H25">
        <v>2</v>
      </c>
      <c r="I25">
        <v>1</v>
      </c>
      <c r="J25">
        <v>2000</v>
      </c>
      <c r="K25" s="20">
        <v>45870</v>
      </c>
      <c r="L25" s="20">
        <v>45869</v>
      </c>
      <c r="M25" s="20">
        <v>45869</v>
      </c>
      <c r="N25">
        <v>4000</v>
      </c>
      <c r="O25">
        <v>4000</v>
      </c>
      <c r="P25" s="20">
        <v>45852</v>
      </c>
      <c r="Q25" t="s">
        <v>264</v>
      </c>
      <c r="R25" t="s">
        <v>7556</v>
      </c>
      <c r="S25" t="s">
        <v>1427</v>
      </c>
      <c r="T25" t="s">
        <v>1428</v>
      </c>
      <c r="U25" t="s">
        <v>756</v>
      </c>
      <c r="V25" t="s">
        <v>757</v>
      </c>
      <c r="W25" t="s">
        <v>758</v>
      </c>
      <c r="X25" t="s">
        <v>8796</v>
      </c>
      <c r="Y25" t="s">
        <v>302</v>
      </c>
    </row>
    <row r="26" spans="1:25" x14ac:dyDescent="0.35">
      <c r="A26">
        <v>10098</v>
      </c>
      <c r="B26">
        <v>146145</v>
      </c>
      <c r="C26" t="s">
        <v>27</v>
      </c>
      <c r="D26">
        <v>114</v>
      </c>
      <c r="F26" t="s">
        <v>1191</v>
      </c>
      <c r="G26" t="s">
        <v>8794</v>
      </c>
      <c r="H26">
        <v>2</v>
      </c>
      <c r="I26">
        <v>1</v>
      </c>
      <c r="J26">
        <v>3300</v>
      </c>
      <c r="K26" s="20">
        <v>45870</v>
      </c>
      <c r="L26" s="20">
        <v>45869</v>
      </c>
      <c r="M26" s="20">
        <v>45869</v>
      </c>
      <c r="N26">
        <v>6600</v>
      </c>
      <c r="O26">
        <v>6600</v>
      </c>
      <c r="P26" s="20">
        <v>45852</v>
      </c>
      <c r="Q26" t="s">
        <v>264</v>
      </c>
      <c r="R26" t="s">
        <v>8812</v>
      </c>
      <c r="S26" t="s">
        <v>1427</v>
      </c>
      <c r="T26" t="s">
        <v>1428</v>
      </c>
      <c r="U26" t="s">
        <v>756</v>
      </c>
      <c r="V26" t="s">
        <v>757</v>
      </c>
      <c r="W26" t="s">
        <v>758</v>
      </c>
      <c r="X26" t="s">
        <v>8796</v>
      </c>
      <c r="Y26" t="s">
        <v>302</v>
      </c>
    </row>
    <row r="27" spans="1:25" x14ac:dyDescent="0.35">
      <c r="A27">
        <v>10100</v>
      </c>
      <c r="B27">
        <v>146146</v>
      </c>
      <c r="C27" t="s">
        <v>27</v>
      </c>
      <c r="D27">
        <v>114</v>
      </c>
      <c r="F27" t="s">
        <v>1203</v>
      </c>
      <c r="G27" t="s">
        <v>8794</v>
      </c>
      <c r="H27">
        <v>2</v>
      </c>
      <c r="I27">
        <v>1</v>
      </c>
      <c r="J27">
        <v>2100</v>
      </c>
      <c r="K27" s="20">
        <v>45870</v>
      </c>
      <c r="L27" s="20">
        <v>45869</v>
      </c>
      <c r="M27" s="20">
        <v>45869</v>
      </c>
      <c r="N27">
        <v>4200</v>
      </c>
      <c r="O27">
        <v>4200</v>
      </c>
      <c r="P27" s="20">
        <v>45852</v>
      </c>
      <c r="Q27" t="s">
        <v>264</v>
      </c>
      <c r="R27" t="s">
        <v>2262</v>
      </c>
      <c r="S27" t="s">
        <v>1427</v>
      </c>
      <c r="T27" t="s">
        <v>1428</v>
      </c>
      <c r="U27" t="s">
        <v>756</v>
      </c>
      <c r="V27" t="s">
        <v>757</v>
      </c>
      <c r="W27" t="s">
        <v>758</v>
      </c>
      <c r="X27" t="s">
        <v>8796</v>
      </c>
      <c r="Y27" t="s">
        <v>302</v>
      </c>
    </row>
    <row r="28" spans="1:25" x14ac:dyDescent="0.35">
      <c r="A28">
        <v>10102</v>
      </c>
      <c r="B28">
        <v>146152</v>
      </c>
      <c r="C28" t="s">
        <v>27</v>
      </c>
      <c r="D28">
        <v>114</v>
      </c>
      <c r="F28" t="s">
        <v>1214</v>
      </c>
      <c r="G28" t="s">
        <v>8794</v>
      </c>
      <c r="H28">
        <v>2</v>
      </c>
      <c r="I28">
        <v>1</v>
      </c>
      <c r="J28">
        <v>2250</v>
      </c>
      <c r="K28" s="20">
        <v>45870</v>
      </c>
      <c r="L28" s="20">
        <v>45869</v>
      </c>
      <c r="M28" s="20">
        <v>45869</v>
      </c>
      <c r="N28">
        <v>4500</v>
      </c>
      <c r="O28">
        <v>4500</v>
      </c>
      <c r="P28" s="20">
        <v>45852</v>
      </c>
      <c r="Q28" t="s">
        <v>264</v>
      </c>
      <c r="R28" t="s">
        <v>8668</v>
      </c>
      <c r="S28" t="s">
        <v>1427</v>
      </c>
      <c r="T28" t="s">
        <v>1428</v>
      </c>
      <c r="U28" t="s">
        <v>756</v>
      </c>
      <c r="V28" t="s">
        <v>757</v>
      </c>
      <c r="W28" t="s">
        <v>758</v>
      </c>
      <c r="X28" t="s">
        <v>8796</v>
      </c>
      <c r="Y28" t="s">
        <v>302</v>
      </c>
    </row>
    <row r="29" spans="1:25" x14ac:dyDescent="0.35">
      <c r="A29">
        <v>10104</v>
      </c>
      <c r="B29">
        <v>146153</v>
      </c>
      <c r="C29" t="s">
        <v>27</v>
      </c>
      <c r="D29">
        <v>114</v>
      </c>
      <c r="F29" t="s">
        <v>1205</v>
      </c>
      <c r="G29" t="s">
        <v>8794</v>
      </c>
      <c r="H29">
        <v>2</v>
      </c>
      <c r="I29">
        <v>1</v>
      </c>
      <c r="J29">
        <v>2250</v>
      </c>
      <c r="K29" s="20">
        <v>45870</v>
      </c>
      <c r="L29" s="20">
        <v>45869</v>
      </c>
      <c r="M29" s="20">
        <v>45869</v>
      </c>
      <c r="N29">
        <v>4500</v>
      </c>
      <c r="O29">
        <v>4500</v>
      </c>
      <c r="P29" s="20">
        <v>45852</v>
      </c>
      <c r="Q29" t="s">
        <v>264</v>
      </c>
      <c r="R29" t="s">
        <v>7258</v>
      </c>
      <c r="S29" t="s">
        <v>1427</v>
      </c>
      <c r="T29" t="s">
        <v>1428</v>
      </c>
      <c r="U29" t="s">
        <v>756</v>
      </c>
      <c r="V29" t="s">
        <v>757</v>
      </c>
      <c r="W29" t="s">
        <v>758</v>
      </c>
      <c r="X29" t="s">
        <v>8796</v>
      </c>
      <c r="Y29" t="s">
        <v>302</v>
      </c>
    </row>
    <row r="30" spans="1:25" x14ac:dyDescent="0.35">
      <c r="A30">
        <v>10106</v>
      </c>
      <c r="B30">
        <v>146155</v>
      </c>
      <c r="C30" t="s">
        <v>27</v>
      </c>
      <c r="D30">
        <v>114</v>
      </c>
      <c r="F30" t="s">
        <v>1207</v>
      </c>
      <c r="G30" t="s">
        <v>8794</v>
      </c>
      <c r="H30">
        <v>2</v>
      </c>
      <c r="I30">
        <v>1</v>
      </c>
      <c r="J30">
        <v>2100</v>
      </c>
      <c r="K30" s="20">
        <v>45870</v>
      </c>
      <c r="L30" s="20">
        <v>45869</v>
      </c>
      <c r="M30" s="20">
        <v>45869</v>
      </c>
      <c r="N30">
        <v>4200</v>
      </c>
      <c r="O30">
        <v>4200</v>
      </c>
      <c r="P30" s="20">
        <v>45852</v>
      </c>
      <c r="Q30" t="s">
        <v>264</v>
      </c>
      <c r="R30" t="s">
        <v>4931</v>
      </c>
      <c r="S30" t="s">
        <v>1427</v>
      </c>
      <c r="T30" t="s">
        <v>1428</v>
      </c>
      <c r="U30" t="s">
        <v>756</v>
      </c>
      <c r="V30" t="s">
        <v>757</v>
      </c>
      <c r="W30" t="s">
        <v>758</v>
      </c>
      <c r="X30" t="s">
        <v>8796</v>
      </c>
      <c r="Y30" t="s">
        <v>302</v>
      </c>
    </row>
    <row r="31" spans="1:25" x14ac:dyDescent="0.35">
      <c r="A31">
        <v>10108</v>
      </c>
      <c r="B31">
        <v>146156</v>
      </c>
      <c r="C31" t="s">
        <v>27</v>
      </c>
      <c r="D31">
        <v>114</v>
      </c>
      <c r="F31" t="s">
        <v>1209</v>
      </c>
      <c r="G31" t="s">
        <v>8794</v>
      </c>
      <c r="H31">
        <v>2</v>
      </c>
      <c r="I31">
        <v>1</v>
      </c>
      <c r="J31">
        <v>2100</v>
      </c>
      <c r="K31" s="20">
        <v>45870</v>
      </c>
      <c r="L31" s="20">
        <v>45869</v>
      </c>
      <c r="M31" s="20">
        <v>45869</v>
      </c>
      <c r="N31">
        <v>4200</v>
      </c>
      <c r="O31">
        <v>4200</v>
      </c>
      <c r="P31" s="20">
        <v>45852</v>
      </c>
      <c r="Q31" t="s">
        <v>264</v>
      </c>
      <c r="R31" t="s">
        <v>5588</v>
      </c>
      <c r="S31" t="s">
        <v>1427</v>
      </c>
      <c r="T31" t="s">
        <v>1428</v>
      </c>
      <c r="U31" t="s">
        <v>756</v>
      </c>
      <c r="V31" t="s">
        <v>757</v>
      </c>
      <c r="W31" t="s">
        <v>758</v>
      </c>
      <c r="X31" t="s">
        <v>8796</v>
      </c>
      <c r="Y31" t="s">
        <v>302</v>
      </c>
    </row>
    <row r="32" spans="1:25" x14ac:dyDescent="0.35">
      <c r="A32">
        <v>9932</v>
      </c>
      <c r="B32">
        <v>142918</v>
      </c>
      <c r="C32" t="s">
        <v>27</v>
      </c>
      <c r="D32">
        <v>114</v>
      </c>
      <c r="F32" t="s">
        <v>765</v>
      </c>
      <c r="G32" t="s">
        <v>8794</v>
      </c>
      <c r="H32">
        <v>2</v>
      </c>
      <c r="I32">
        <v>2</v>
      </c>
      <c r="J32">
        <v>2628.59</v>
      </c>
      <c r="K32" s="20">
        <v>45867</v>
      </c>
      <c r="L32" s="20">
        <v>45867</v>
      </c>
      <c r="M32" s="20">
        <v>45867</v>
      </c>
      <c r="N32">
        <v>5257.18</v>
      </c>
      <c r="O32">
        <v>5257.18</v>
      </c>
      <c r="P32" s="20">
        <v>45840</v>
      </c>
      <c r="Q32" t="s">
        <v>330</v>
      </c>
      <c r="R32" t="s">
        <v>8813</v>
      </c>
      <c r="S32" t="s">
        <v>766</v>
      </c>
      <c r="T32" t="s">
        <v>767</v>
      </c>
      <c r="U32" t="s">
        <v>756</v>
      </c>
      <c r="V32" t="s">
        <v>757</v>
      </c>
      <c r="W32" t="s">
        <v>758</v>
      </c>
      <c r="X32" t="s">
        <v>8796</v>
      </c>
      <c r="Y32" t="s">
        <v>332</v>
      </c>
    </row>
    <row r="33" spans="1:25" x14ac:dyDescent="0.35">
      <c r="A33">
        <v>9945</v>
      </c>
      <c r="B33">
        <v>143602</v>
      </c>
      <c r="C33" t="s">
        <v>27</v>
      </c>
      <c r="D33">
        <v>114</v>
      </c>
      <c r="F33" t="s">
        <v>1292</v>
      </c>
      <c r="G33" t="s">
        <v>8794</v>
      </c>
      <c r="H33">
        <v>3</v>
      </c>
      <c r="I33">
        <v>3</v>
      </c>
      <c r="J33">
        <v>4014.56</v>
      </c>
      <c r="K33" s="20">
        <v>45868</v>
      </c>
      <c r="L33" s="20">
        <v>45867</v>
      </c>
      <c r="M33" s="20">
        <v>45867</v>
      </c>
      <c r="N33">
        <v>12043.7</v>
      </c>
      <c r="O33">
        <v>12043.7</v>
      </c>
      <c r="P33" s="20">
        <v>45841</v>
      </c>
      <c r="Q33" t="s">
        <v>330</v>
      </c>
      <c r="R33" t="s">
        <v>8814</v>
      </c>
      <c r="S33" t="s">
        <v>766</v>
      </c>
      <c r="T33" t="s">
        <v>767</v>
      </c>
      <c r="U33" t="s">
        <v>756</v>
      </c>
      <c r="V33" t="s">
        <v>757</v>
      </c>
      <c r="W33" t="s">
        <v>758</v>
      </c>
      <c r="X33" t="s">
        <v>8796</v>
      </c>
      <c r="Y33" t="s">
        <v>332</v>
      </c>
    </row>
    <row r="34" spans="1:25" x14ac:dyDescent="0.35">
      <c r="A34">
        <v>9950</v>
      </c>
      <c r="B34">
        <v>143613</v>
      </c>
      <c r="C34" t="s">
        <v>27</v>
      </c>
      <c r="D34">
        <v>114</v>
      </c>
      <c r="F34" t="s">
        <v>1124</v>
      </c>
      <c r="G34" t="s">
        <v>8794</v>
      </c>
      <c r="H34">
        <v>3</v>
      </c>
      <c r="I34">
        <v>1</v>
      </c>
      <c r="J34">
        <v>1396.7</v>
      </c>
      <c r="K34" s="20">
        <v>45868</v>
      </c>
      <c r="L34" s="20">
        <v>45867</v>
      </c>
      <c r="M34" s="20">
        <v>45867</v>
      </c>
      <c r="N34">
        <v>4190.12</v>
      </c>
      <c r="O34">
        <v>4190.12</v>
      </c>
      <c r="P34" s="20">
        <v>45841</v>
      </c>
      <c r="Q34" t="s">
        <v>330</v>
      </c>
      <c r="R34" t="s">
        <v>8815</v>
      </c>
      <c r="U34" t="s">
        <v>756</v>
      </c>
      <c r="V34" t="s">
        <v>757</v>
      </c>
      <c r="W34" t="s">
        <v>758</v>
      </c>
      <c r="X34" t="s">
        <v>8796</v>
      </c>
      <c r="Y34" t="s">
        <v>332</v>
      </c>
    </row>
    <row r="35" spans="1:25" x14ac:dyDescent="0.35">
      <c r="A35">
        <v>10041</v>
      </c>
      <c r="B35">
        <v>145763</v>
      </c>
      <c r="C35" t="s">
        <v>27</v>
      </c>
      <c r="D35">
        <v>114</v>
      </c>
      <c r="F35" t="s">
        <v>817</v>
      </c>
      <c r="G35" t="s">
        <v>8794</v>
      </c>
      <c r="H35">
        <v>2</v>
      </c>
      <c r="I35">
        <v>2</v>
      </c>
      <c r="J35">
        <v>3649.8</v>
      </c>
      <c r="K35" s="20">
        <v>45867</v>
      </c>
      <c r="L35" s="20">
        <v>45867</v>
      </c>
      <c r="M35" s="20">
        <v>45867</v>
      </c>
      <c r="N35">
        <v>7299.6</v>
      </c>
      <c r="O35">
        <v>7299.6</v>
      </c>
      <c r="P35" s="20">
        <v>45848</v>
      </c>
      <c r="Q35" t="s">
        <v>330</v>
      </c>
      <c r="R35" t="s">
        <v>8816</v>
      </c>
      <c r="S35" t="s">
        <v>766</v>
      </c>
      <c r="T35" t="s">
        <v>767</v>
      </c>
      <c r="U35" t="s">
        <v>756</v>
      </c>
      <c r="V35" t="s">
        <v>757</v>
      </c>
      <c r="W35" t="s">
        <v>758</v>
      </c>
      <c r="X35" t="s">
        <v>8796</v>
      </c>
      <c r="Y35" t="s">
        <v>332</v>
      </c>
    </row>
    <row r="36" spans="1:25" x14ac:dyDescent="0.35">
      <c r="A36">
        <v>10043</v>
      </c>
      <c r="B36">
        <v>145767</v>
      </c>
      <c r="C36" t="s">
        <v>27</v>
      </c>
      <c r="D36">
        <v>114</v>
      </c>
      <c r="F36" t="s">
        <v>804</v>
      </c>
      <c r="G36" t="s">
        <v>8794</v>
      </c>
      <c r="H36">
        <v>2</v>
      </c>
      <c r="I36">
        <v>2</v>
      </c>
      <c r="J36">
        <v>3948.95</v>
      </c>
      <c r="K36" s="20">
        <v>45867</v>
      </c>
      <c r="L36" s="20">
        <v>45867</v>
      </c>
      <c r="M36" s="20">
        <v>45867</v>
      </c>
      <c r="N36">
        <v>7897.9</v>
      </c>
      <c r="O36">
        <v>7897.9</v>
      </c>
      <c r="P36" s="20">
        <v>45848</v>
      </c>
      <c r="Q36" t="s">
        <v>330</v>
      </c>
      <c r="R36" t="s">
        <v>8817</v>
      </c>
      <c r="S36" t="s">
        <v>766</v>
      </c>
      <c r="T36" t="s">
        <v>767</v>
      </c>
      <c r="U36" t="s">
        <v>756</v>
      </c>
      <c r="V36" t="s">
        <v>757</v>
      </c>
      <c r="W36" t="s">
        <v>758</v>
      </c>
      <c r="X36" t="s">
        <v>8796</v>
      </c>
      <c r="Y36" t="s">
        <v>332</v>
      </c>
    </row>
    <row r="37" spans="1:25" x14ac:dyDescent="0.35">
      <c r="A37">
        <v>10044</v>
      </c>
      <c r="B37">
        <v>145769</v>
      </c>
      <c r="C37" t="s">
        <v>27</v>
      </c>
      <c r="D37">
        <v>114</v>
      </c>
      <c r="F37" t="s">
        <v>765</v>
      </c>
      <c r="G37" t="s">
        <v>8794</v>
      </c>
      <c r="H37">
        <v>2</v>
      </c>
      <c r="I37">
        <v>1</v>
      </c>
      <c r="J37">
        <v>2598.0300000000002</v>
      </c>
      <c r="K37" s="20">
        <v>45867</v>
      </c>
      <c r="L37" s="20">
        <v>45867</v>
      </c>
      <c r="M37" s="20">
        <v>45867</v>
      </c>
      <c r="N37">
        <v>5196.0600000000004</v>
      </c>
      <c r="O37">
        <v>5196.0600000000004</v>
      </c>
      <c r="P37" s="20">
        <v>45848</v>
      </c>
      <c r="Q37" t="s">
        <v>330</v>
      </c>
      <c r="R37" t="s">
        <v>8800</v>
      </c>
      <c r="S37" t="s">
        <v>766</v>
      </c>
      <c r="T37" t="s">
        <v>767</v>
      </c>
      <c r="U37" t="s">
        <v>756</v>
      </c>
      <c r="V37" t="s">
        <v>757</v>
      </c>
      <c r="W37" t="s">
        <v>758</v>
      </c>
      <c r="X37" t="s">
        <v>8796</v>
      </c>
      <c r="Y37" t="s">
        <v>332</v>
      </c>
    </row>
    <row r="38" spans="1:25" x14ac:dyDescent="0.35">
      <c r="A38">
        <v>10190</v>
      </c>
      <c r="B38">
        <v>147163</v>
      </c>
      <c r="C38" t="s">
        <v>27</v>
      </c>
      <c r="D38">
        <v>114</v>
      </c>
      <c r="F38" t="s">
        <v>804</v>
      </c>
      <c r="G38" t="s">
        <v>8794</v>
      </c>
      <c r="H38">
        <v>2</v>
      </c>
      <c r="I38">
        <v>1</v>
      </c>
      <c r="J38">
        <v>2756.58</v>
      </c>
      <c r="K38" s="20">
        <v>45867</v>
      </c>
      <c r="L38" s="20">
        <v>45867</v>
      </c>
      <c r="M38" s="20">
        <v>45867</v>
      </c>
      <c r="N38">
        <v>5509.17</v>
      </c>
      <c r="O38">
        <v>5509.17</v>
      </c>
      <c r="P38" s="20">
        <v>45854</v>
      </c>
      <c r="Q38" t="s">
        <v>330</v>
      </c>
      <c r="R38" t="s">
        <v>8802</v>
      </c>
      <c r="S38" t="s">
        <v>766</v>
      </c>
      <c r="T38" t="s">
        <v>767</v>
      </c>
      <c r="U38" t="s">
        <v>756</v>
      </c>
      <c r="V38" t="s">
        <v>757</v>
      </c>
      <c r="W38" t="s">
        <v>758</v>
      </c>
      <c r="X38" t="s">
        <v>8796</v>
      </c>
      <c r="Y38" t="s">
        <v>332</v>
      </c>
    </row>
    <row r="39" spans="1:25" x14ac:dyDescent="0.35">
      <c r="A39">
        <v>10193</v>
      </c>
      <c r="B39">
        <v>147165</v>
      </c>
      <c r="C39" t="s">
        <v>27</v>
      </c>
      <c r="D39">
        <v>114</v>
      </c>
      <c r="F39" t="s">
        <v>794</v>
      </c>
      <c r="G39" t="s">
        <v>8794</v>
      </c>
      <c r="H39">
        <v>2</v>
      </c>
      <c r="I39">
        <v>2</v>
      </c>
      <c r="J39">
        <v>3239.88</v>
      </c>
      <c r="K39" s="20">
        <v>45868</v>
      </c>
      <c r="L39" s="20">
        <v>45867</v>
      </c>
      <c r="M39" s="20">
        <v>45867</v>
      </c>
      <c r="N39">
        <v>6479.76</v>
      </c>
      <c r="O39">
        <v>6479.76</v>
      </c>
      <c r="P39" s="20">
        <v>45854</v>
      </c>
      <c r="Q39" t="s">
        <v>330</v>
      </c>
      <c r="R39" t="s">
        <v>8818</v>
      </c>
      <c r="S39" t="s">
        <v>766</v>
      </c>
      <c r="T39" t="s">
        <v>767</v>
      </c>
      <c r="U39" t="s">
        <v>756</v>
      </c>
      <c r="V39" t="s">
        <v>757</v>
      </c>
      <c r="W39" t="s">
        <v>758</v>
      </c>
      <c r="X39" t="s">
        <v>8796</v>
      </c>
      <c r="Y39" t="s">
        <v>332</v>
      </c>
    </row>
    <row r="40" spans="1:25" x14ac:dyDescent="0.35">
      <c r="A40">
        <v>10194</v>
      </c>
      <c r="B40">
        <v>147167</v>
      </c>
      <c r="C40" t="s">
        <v>27</v>
      </c>
      <c r="D40">
        <v>114</v>
      </c>
      <c r="F40" t="s">
        <v>1292</v>
      </c>
      <c r="G40" t="s">
        <v>8794</v>
      </c>
      <c r="H40">
        <v>3</v>
      </c>
      <c r="I40">
        <v>1</v>
      </c>
      <c r="J40">
        <v>3818.7</v>
      </c>
      <c r="K40" s="20">
        <v>45868</v>
      </c>
      <c r="L40" s="20">
        <v>45867</v>
      </c>
      <c r="M40" s="20">
        <v>45867</v>
      </c>
      <c r="N40">
        <v>11456.09</v>
      </c>
      <c r="O40">
        <v>11456.09</v>
      </c>
      <c r="P40" s="20">
        <v>45854</v>
      </c>
      <c r="Q40" t="s">
        <v>330</v>
      </c>
      <c r="R40" t="s">
        <v>8803</v>
      </c>
      <c r="S40" t="s">
        <v>766</v>
      </c>
      <c r="T40" t="s">
        <v>767</v>
      </c>
      <c r="U40" t="s">
        <v>756</v>
      </c>
      <c r="V40" t="s">
        <v>757</v>
      </c>
      <c r="W40" t="s">
        <v>758</v>
      </c>
      <c r="X40" t="s">
        <v>8796</v>
      </c>
      <c r="Y40" t="s">
        <v>332</v>
      </c>
    </row>
    <row r="41" spans="1:25" x14ac:dyDescent="0.35">
      <c r="A41">
        <v>10324</v>
      </c>
      <c r="B41">
        <v>148261</v>
      </c>
      <c r="C41" t="s">
        <v>27</v>
      </c>
      <c r="D41">
        <v>114</v>
      </c>
      <c r="F41" t="s">
        <v>794</v>
      </c>
      <c r="G41" t="s">
        <v>8794</v>
      </c>
      <c r="H41">
        <v>2</v>
      </c>
      <c r="I41">
        <v>1</v>
      </c>
      <c r="J41">
        <v>2816.51</v>
      </c>
      <c r="K41" s="20">
        <v>45868</v>
      </c>
      <c r="L41" s="20">
        <v>45867</v>
      </c>
      <c r="M41" s="20">
        <v>45867</v>
      </c>
      <c r="N41">
        <v>5633.01</v>
      </c>
      <c r="O41">
        <v>5633.01</v>
      </c>
      <c r="P41" s="20">
        <v>45860</v>
      </c>
      <c r="Q41" t="s">
        <v>330</v>
      </c>
      <c r="R41" t="s">
        <v>8804</v>
      </c>
      <c r="S41" t="s">
        <v>766</v>
      </c>
      <c r="T41" t="s">
        <v>767</v>
      </c>
      <c r="U41" t="s">
        <v>756</v>
      </c>
      <c r="V41" t="s">
        <v>757</v>
      </c>
      <c r="W41" t="s">
        <v>758</v>
      </c>
      <c r="X41" t="s">
        <v>8796</v>
      </c>
      <c r="Y41" t="s">
        <v>332</v>
      </c>
    </row>
    <row r="42" spans="1:25" x14ac:dyDescent="0.35">
      <c r="A42">
        <v>10326</v>
      </c>
      <c r="B42">
        <v>148264</v>
      </c>
      <c r="C42" t="s">
        <v>27</v>
      </c>
      <c r="D42">
        <v>114</v>
      </c>
      <c r="F42" t="s">
        <v>794</v>
      </c>
      <c r="G42" t="s">
        <v>8794</v>
      </c>
      <c r="H42">
        <v>2</v>
      </c>
      <c r="I42">
        <v>1</v>
      </c>
      <c r="J42">
        <v>3857.88</v>
      </c>
      <c r="K42" s="20">
        <v>45868</v>
      </c>
      <c r="L42" s="20">
        <v>45867</v>
      </c>
      <c r="M42" s="20">
        <v>45867</v>
      </c>
      <c r="N42">
        <v>7715.76</v>
      </c>
      <c r="O42">
        <v>7715.76</v>
      </c>
      <c r="P42" s="20">
        <v>45860</v>
      </c>
      <c r="Q42" t="s">
        <v>330</v>
      </c>
      <c r="R42" t="s">
        <v>8805</v>
      </c>
      <c r="S42" t="s">
        <v>766</v>
      </c>
      <c r="T42" t="s">
        <v>767</v>
      </c>
      <c r="U42" t="s">
        <v>756</v>
      </c>
      <c r="V42" t="s">
        <v>757</v>
      </c>
      <c r="W42" t="s">
        <v>758</v>
      </c>
      <c r="X42" t="s">
        <v>8796</v>
      </c>
      <c r="Y42" t="s">
        <v>332</v>
      </c>
    </row>
    <row r="43" spans="1:25" x14ac:dyDescent="0.35">
      <c r="A43">
        <v>9916</v>
      </c>
      <c r="B43">
        <v>142665</v>
      </c>
      <c r="C43" t="s">
        <v>27</v>
      </c>
      <c r="D43">
        <v>114</v>
      </c>
      <c r="F43" t="s">
        <v>8537</v>
      </c>
      <c r="G43" t="s">
        <v>8794</v>
      </c>
      <c r="H43">
        <v>2</v>
      </c>
      <c r="I43">
        <v>2</v>
      </c>
      <c r="J43">
        <v>2650</v>
      </c>
      <c r="K43" s="20">
        <v>45865</v>
      </c>
      <c r="L43" s="20">
        <v>45866</v>
      </c>
      <c r="M43" s="20">
        <v>45866</v>
      </c>
      <c r="N43">
        <v>5300</v>
      </c>
      <c r="O43">
        <v>5300</v>
      </c>
      <c r="P43" s="20">
        <v>45839</v>
      </c>
      <c r="Q43" t="s">
        <v>264</v>
      </c>
      <c r="R43" t="s">
        <v>4236</v>
      </c>
      <c r="S43" t="s">
        <v>3516</v>
      </c>
      <c r="T43" t="s">
        <v>3517</v>
      </c>
      <c r="U43" t="s">
        <v>756</v>
      </c>
      <c r="V43" t="s">
        <v>757</v>
      </c>
      <c r="W43" t="s">
        <v>758</v>
      </c>
      <c r="X43" t="s">
        <v>8796</v>
      </c>
      <c r="Y43" t="s">
        <v>271</v>
      </c>
    </row>
    <row r="44" spans="1:25" x14ac:dyDescent="0.35">
      <c r="A44">
        <v>9918</v>
      </c>
      <c r="B44">
        <v>142675</v>
      </c>
      <c r="C44" t="s">
        <v>27</v>
      </c>
      <c r="D44">
        <v>114</v>
      </c>
      <c r="F44" t="s">
        <v>8537</v>
      </c>
      <c r="G44" t="s">
        <v>8794</v>
      </c>
      <c r="H44">
        <v>3</v>
      </c>
      <c r="I44">
        <v>2</v>
      </c>
      <c r="J44">
        <v>6683</v>
      </c>
      <c r="K44" s="20">
        <v>45865</v>
      </c>
      <c r="L44" s="20">
        <v>45866</v>
      </c>
      <c r="M44" s="20">
        <v>45866</v>
      </c>
      <c r="N44">
        <v>20050</v>
      </c>
      <c r="O44">
        <v>20050</v>
      </c>
      <c r="P44" s="20">
        <v>45839</v>
      </c>
      <c r="Q44" t="s">
        <v>264</v>
      </c>
      <c r="R44" t="s">
        <v>2410</v>
      </c>
      <c r="S44" t="s">
        <v>3516</v>
      </c>
      <c r="T44" t="s">
        <v>3517</v>
      </c>
      <c r="U44" t="s">
        <v>756</v>
      </c>
      <c r="V44" t="s">
        <v>757</v>
      </c>
      <c r="W44" t="s">
        <v>758</v>
      </c>
      <c r="X44" t="s">
        <v>8796</v>
      </c>
      <c r="Y44" t="s">
        <v>271</v>
      </c>
    </row>
    <row r="45" spans="1:25" x14ac:dyDescent="0.35">
      <c r="A45">
        <v>9477</v>
      </c>
      <c r="B45">
        <v>136327</v>
      </c>
      <c r="C45" t="s">
        <v>27</v>
      </c>
      <c r="D45">
        <v>114</v>
      </c>
      <c r="F45" t="s">
        <v>2189</v>
      </c>
      <c r="G45" t="s">
        <v>8794</v>
      </c>
      <c r="H45">
        <v>2</v>
      </c>
      <c r="I45">
        <v>2</v>
      </c>
      <c r="J45">
        <v>1468.48</v>
      </c>
      <c r="K45" s="20">
        <v>45866</v>
      </c>
      <c r="L45" s="20">
        <v>45866</v>
      </c>
      <c r="M45" s="20">
        <v>45866</v>
      </c>
      <c r="N45">
        <v>2936.97</v>
      </c>
      <c r="O45">
        <v>2936.97</v>
      </c>
      <c r="P45" s="20">
        <v>45811</v>
      </c>
      <c r="Q45" t="s">
        <v>330</v>
      </c>
      <c r="R45" t="s">
        <v>8819</v>
      </c>
      <c r="S45" t="s">
        <v>766</v>
      </c>
      <c r="T45" t="s">
        <v>770</v>
      </c>
      <c r="U45" t="s">
        <v>756</v>
      </c>
      <c r="V45" t="s">
        <v>757</v>
      </c>
      <c r="W45" t="s">
        <v>758</v>
      </c>
      <c r="X45" t="s">
        <v>8796</v>
      </c>
      <c r="Y45" t="s">
        <v>271</v>
      </c>
    </row>
    <row r="46" spans="1:25" x14ac:dyDescent="0.35">
      <c r="A46">
        <v>9763</v>
      </c>
      <c r="B46">
        <v>140034</v>
      </c>
      <c r="C46" t="s">
        <v>27</v>
      </c>
      <c r="D46">
        <v>114</v>
      </c>
      <c r="F46" t="s">
        <v>8479</v>
      </c>
      <c r="G46" t="s">
        <v>8794</v>
      </c>
      <c r="H46">
        <v>12</v>
      </c>
      <c r="I46">
        <v>2</v>
      </c>
      <c r="J46">
        <v>2667</v>
      </c>
      <c r="K46" s="20">
        <v>45863</v>
      </c>
      <c r="L46" s="20">
        <v>45862</v>
      </c>
      <c r="M46" s="20">
        <v>45862</v>
      </c>
      <c r="N46">
        <v>32004</v>
      </c>
      <c r="O46">
        <v>32004</v>
      </c>
      <c r="P46" s="20">
        <v>45825</v>
      </c>
      <c r="Q46" t="s">
        <v>264</v>
      </c>
      <c r="R46" t="s">
        <v>8820</v>
      </c>
      <c r="S46" t="s">
        <v>1097</v>
      </c>
      <c r="T46" t="s">
        <v>1105</v>
      </c>
      <c r="U46" t="s">
        <v>756</v>
      </c>
      <c r="V46" t="s">
        <v>757</v>
      </c>
      <c r="W46" t="s">
        <v>758</v>
      </c>
      <c r="X46" t="s">
        <v>8796</v>
      </c>
      <c r="Y46" t="s">
        <v>332</v>
      </c>
    </row>
    <row r="47" spans="1:25" x14ac:dyDescent="0.35">
      <c r="A47">
        <v>10046</v>
      </c>
      <c r="B47">
        <v>145770</v>
      </c>
      <c r="C47" t="s">
        <v>27</v>
      </c>
      <c r="D47">
        <v>114</v>
      </c>
      <c r="F47" t="s">
        <v>1292</v>
      </c>
      <c r="G47" t="s">
        <v>8794</v>
      </c>
      <c r="H47">
        <v>3</v>
      </c>
      <c r="I47">
        <v>1</v>
      </c>
      <c r="J47">
        <v>3405.21</v>
      </c>
      <c r="K47" s="20">
        <v>45862</v>
      </c>
      <c r="L47" s="20">
        <v>45862</v>
      </c>
      <c r="M47" s="20">
        <v>45862</v>
      </c>
      <c r="N47">
        <v>10215.629999999999</v>
      </c>
      <c r="O47">
        <v>10215.629999999999</v>
      </c>
      <c r="P47" s="20">
        <v>45848</v>
      </c>
      <c r="Q47" t="s">
        <v>330</v>
      </c>
      <c r="R47" t="s">
        <v>8798</v>
      </c>
      <c r="S47" t="s">
        <v>766</v>
      </c>
      <c r="T47" t="s">
        <v>767</v>
      </c>
      <c r="U47" t="s">
        <v>756</v>
      </c>
      <c r="V47" t="s">
        <v>757</v>
      </c>
      <c r="W47" t="s">
        <v>758</v>
      </c>
      <c r="X47" t="s">
        <v>8796</v>
      </c>
      <c r="Y47" t="s">
        <v>332</v>
      </c>
    </row>
    <row r="48" spans="1:25" x14ac:dyDescent="0.35">
      <c r="A48">
        <v>10192</v>
      </c>
      <c r="B48">
        <v>147165</v>
      </c>
      <c r="C48" t="s">
        <v>27</v>
      </c>
      <c r="D48">
        <v>114</v>
      </c>
      <c r="F48" t="s">
        <v>794</v>
      </c>
      <c r="G48" t="s">
        <v>8794</v>
      </c>
      <c r="H48">
        <v>2</v>
      </c>
      <c r="I48">
        <v>1</v>
      </c>
      <c r="J48">
        <v>3239.88</v>
      </c>
      <c r="K48" s="20">
        <v>45862</v>
      </c>
      <c r="L48" s="20">
        <v>45862</v>
      </c>
      <c r="M48" s="20">
        <v>45862</v>
      </c>
      <c r="N48">
        <v>6479.76</v>
      </c>
      <c r="O48">
        <v>6479.76</v>
      </c>
      <c r="P48" s="20">
        <v>45854</v>
      </c>
      <c r="Q48" t="s">
        <v>330</v>
      </c>
      <c r="R48" t="s">
        <v>8818</v>
      </c>
      <c r="S48" t="s">
        <v>766</v>
      </c>
      <c r="T48" t="s">
        <v>767</v>
      </c>
      <c r="U48" t="s">
        <v>756</v>
      </c>
      <c r="V48" t="s">
        <v>757</v>
      </c>
      <c r="W48" t="s">
        <v>758</v>
      </c>
      <c r="X48" t="s">
        <v>8796</v>
      </c>
      <c r="Y48" t="s">
        <v>332</v>
      </c>
    </row>
    <row r="49" spans="1:25" x14ac:dyDescent="0.35">
      <c r="A49">
        <v>9931</v>
      </c>
      <c r="B49">
        <v>142918</v>
      </c>
      <c r="C49" t="s">
        <v>27</v>
      </c>
      <c r="D49">
        <v>114</v>
      </c>
      <c r="F49" t="s">
        <v>765</v>
      </c>
      <c r="G49" t="s">
        <v>8794</v>
      </c>
      <c r="H49">
        <v>2</v>
      </c>
      <c r="I49">
        <v>1</v>
      </c>
      <c r="J49">
        <v>2628.59</v>
      </c>
      <c r="K49" s="20">
        <v>45860</v>
      </c>
      <c r="L49" s="20">
        <v>45860</v>
      </c>
      <c r="M49" s="20">
        <v>45860</v>
      </c>
      <c r="N49">
        <v>5257.18</v>
      </c>
      <c r="O49">
        <v>5257.18</v>
      </c>
      <c r="P49" s="20">
        <v>45840</v>
      </c>
      <c r="Q49" t="s">
        <v>330</v>
      </c>
      <c r="R49" t="s">
        <v>8813</v>
      </c>
      <c r="S49" t="s">
        <v>766</v>
      </c>
      <c r="T49" t="s">
        <v>767</v>
      </c>
      <c r="U49" t="s">
        <v>756</v>
      </c>
      <c r="V49" t="s">
        <v>757</v>
      </c>
      <c r="W49" t="s">
        <v>758</v>
      </c>
      <c r="X49" t="s">
        <v>8796</v>
      </c>
      <c r="Y49" t="s">
        <v>332</v>
      </c>
    </row>
    <row r="50" spans="1:25" x14ac:dyDescent="0.35">
      <c r="A50">
        <v>9934</v>
      </c>
      <c r="B50">
        <v>142921</v>
      </c>
      <c r="C50" t="s">
        <v>27</v>
      </c>
      <c r="D50">
        <v>114</v>
      </c>
      <c r="F50" t="s">
        <v>982</v>
      </c>
      <c r="G50" t="s">
        <v>8794</v>
      </c>
      <c r="H50">
        <v>2</v>
      </c>
      <c r="I50">
        <v>2</v>
      </c>
      <c r="J50">
        <v>2754.24</v>
      </c>
      <c r="K50" s="20">
        <v>45861</v>
      </c>
      <c r="L50" s="20">
        <v>45860</v>
      </c>
      <c r="M50" s="20">
        <v>45860</v>
      </c>
      <c r="N50">
        <v>5508.47</v>
      </c>
      <c r="O50">
        <v>5508.47</v>
      </c>
      <c r="P50" s="20">
        <v>45840</v>
      </c>
      <c r="Q50" t="s">
        <v>330</v>
      </c>
      <c r="R50" t="s">
        <v>8821</v>
      </c>
      <c r="S50" t="s">
        <v>766</v>
      </c>
      <c r="T50" t="s">
        <v>770</v>
      </c>
      <c r="U50" t="s">
        <v>756</v>
      </c>
      <c r="V50" t="s">
        <v>757</v>
      </c>
      <c r="W50" t="s">
        <v>758</v>
      </c>
      <c r="X50" t="s">
        <v>8796</v>
      </c>
      <c r="Y50" t="s">
        <v>332</v>
      </c>
    </row>
    <row r="51" spans="1:25" x14ac:dyDescent="0.35">
      <c r="A51">
        <v>9944</v>
      </c>
      <c r="B51">
        <v>143602</v>
      </c>
      <c r="C51" t="s">
        <v>27</v>
      </c>
      <c r="D51">
        <v>114</v>
      </c>
      <c r="F51" t="s">
        <v>1292</v>
      </c>
      <c r="G51" t="s">
        <v>8794</v>
      </c>
      <c r="H51">
        <v>3</v>
      </c>
      <c r="I51">
        <v>2</v>
      </c>
      <c r="J51">
        <v>4014.57</v>
      </c>
      <c r="K51" s="20">
        <v>45861</v>
      </c>
      <c r="L51" s="20">
        <v>45860</v>
      </c>
      <c r="M51" s="20">
        <v>45860</v>
      </c>
      <c r="N51">
        <v>12043.7</v>
      </c>
      <c r="O51">
        <v>12043.7</v>
      </c>
      <c r="P51" s="20">
        <v>45841</v>
      </c>
      <c r="Q51" t="s">
        <v>330</v>
      </c>
      <c r="R51" t="s">
        <v>8814</v>
      </c>
      <c r="S51" t="s">
        <v>766</v>
      </c>
      <c r="T51" t="s">
        <v>767</v>
      </c>
      <c r="U51" t="s">
        <v>756</v>
      </c>
      <c r="V51" t="s">
        <v>757</v>
      </c>
      <c r="W51" t="s">
        <v>758</v>
      </c>
      <c r="X51" t="s">
        <v>8796</v>
      </c>
      <c r="Y51" t="s">
        <v>332</v>
      </c>
    </row>
    <row r="52" spans="1:25" x14ac:dyDescent="0.35">
      <c r="A52">
        <v>10040</v>
      </c>
      <c r="B52">
        <v>145763</v>
      </c>
      <c r="C52" t="s">
        <v>27</v>
      </c>
      <c r="D52">
        <v>114</v>
      </c>
      <c r="F52" t="s">
        <v>817</v>
      </c>
      <c r="G52" t="s">
        <v>8794</v>
      </c>
      <c r="H52">
        <v>2</v>
      </c>
      <c r="I52">
        <v>1</v>
      </c>
      <c r="J52">
        <v>3649.8</v>
      </c>
      <c r="K52" s="20">
        <v>45860</v>
      </c>
      <c r="L52" s="20">
        <v>45860</v>
      </c>
      <c r="M52" s="20">
        <v>45860</v>
      </c>
      <c r="N52">
        <v>7299.6</v>
      </c>
      <c r="O52">
        <v>7299.6</v>
      </c>
      <c r="P52" s="20">
        <v>45848</v>
      </c>
      <c r="Q52" t="s">
        <v>330</v>
      </c>
      <c r="R52" t="s">
        <v>8816</v>
      </c>
      <c r="S52" t="s">
        <v>766</v>
      </c>
      <c r="T52" t="s">
        <v>767</v>
      </c>
      <c r="U52" t="s">
        <v>756</v>
      </c>
      <c r="V52" t="s">
        <v>757</v>
      </c>
      <c r="W52" t="s">
        <v>758</v>
      </c>
      <c r="X52" t="s">
        <v>8796</v>
      </c>
      <c r="Y52" t="s">
        <v>332</v>
      </c>
    </row>
    <row r="53" spans="1:25" x14ac:dyDescent="0.35">
      <c r="A53">
        <v>10042</v>
      </c>
      <c r="B53">
        <v>145767</v>
      </c>
      <c r="C53" t="s">
        <v>27</v>
      </c>
      <c r="D53">
        <v>114</v>
      </c>
      <c r="F53" t="s">
        <v>804</v>
      </c>
      <c r="G53" t="s">
        <v>8794</v>
      </c>
      <c r="H53">
        <v>2</v>
      </c>
      <c r="I53">
        <v>1</v>
      </c>
      <c r="J53">
        <v>3948.95</v>
      </c>
      <c r="K53" s="20">
        <v>45860</v>
      </c>
      <c r="L53" s="20">
        <v>45860</v>
      </c>
      <c r="M53" s="20">
        <v>45860</v>
      </c>
      <c r="N53">
        <v>7897.9</v>
      </c>
      <c r="O53">
        <v>7897.9</v>
      </c>
      <c r="P53" s="20">
        <v>45848</v>
      </c>
      <c r="Q53" t="s">
        <v>330</v>
      </c>
      <c r="R53" t="s">
        <v>8817</v>
      </c>
      <c r="S53" t="s">
        <v>766</v>
      </c>
      <c r="T53" t="s">
        <v>767</v>
      </c>
      <c r="U53" t="s">
        <v>756</v>
      </c>
      <c r="V53" t="s">
        <v>757</v>
      </c>
      <c r="W53" t="s">
        <v>758</v>
      </c>
      <c r="X53" t="s">
        <v>8796</v>
      </c>
      <c r="Y53" t="s">
        <v>332</v>
      </c>
    </row>
    <row r="54" spans="1:25" x14ac:dyDescent="0.35">
      <c r="A54">
        <v>9949</v>
      </c>
      <c r="B54">
        <v>143608</v>
      </c>
      <c r="C54" t="s">
        <v>27</v>
      </c>
      <c r="D54">
        <v>114</v>
      </c>
      <c r="F54" t="s">
        <v>804</v>
      </c>
      <c r="G54" t="s">
        <v>8794</v>
      </c>
      <c r="H54">
        <v>2</v>
      </c>
      <c r="I54">
        <v>2</v>
      </c>
      <c r="J54">
        <v>4370.92</v>
      </c>
      <c r="K54" s="20">
        <v>45859</v>
      </c>
      <c r="L54" s="20">
        <v>45859</v>
      </c>
      <c r="M54" s="20">
        <v>45859</v>
      </c>
      <c r="N54">
        <v>8741.84</v>
      </c>
      <c r="O54">
        <v>8741.84</v>
      </c>
      <c r="P54" s="20">
        <v>45841</v>
      </c>
      <c r="Q54" t="s">
        <v>330</v>
      </c>
      <c r="R54" t="s">
        <v>8822</v>
      </c>
      <c r="S54" t="s">
        <v>766</v>
      </c>
      <c r="T54" t="s">
        <v>767</v>
      </c>
      <c r="U54" t="s">
        <v>756</v>
      </c>
      <c r="V54" t="s">
        <v>757</v>
      </c>
      <c r="W54" t="s">
        <v>758</v>
      </c>
      <c r="X54" t="s">
        <v>8796</v>
      </c>
      <c r="Y54" t="s">
        <v>332</v>
      </c>
    </row>
    <row r="55" spans="1:25" x14ac:dyDescent="0.35">
      <c r="A55">
        <v>9979</v>
      </c>
      <c r="B55">
        <v>144054</v>
      </c>
      <c r="C55" t="s">
        <v>27</v>
      </c>
      <c r="D55">
        <v>114</v>
      </c>
      <c r="F55" t="s">
        <v>8823</v>
      </c>
      <c r="G55" t="s">
        <v>8794</v>
      </c>
      <c r="H55">
        <v>10</v>
      </c>
      <c r="I55">
        <v>1</v>
      </c>
      <c r="J55">
        <v>2000</v>
      </c>
      <c r="K55" s="20">
        <v>45859</v>
      </c>
      <c r="L55" s="20">
        <v>45859</v>
      </c>
      <c r="M55" s="20">
        <v>45859</v>
      </c>
      <c r="N55">
        <v>20000</v>
      </c>
      <c r="O55">
        <v>20000</v>
      </c>
      <c r="P55" s="20">
        <v>45842</v>
      </c>
      <c r="Q55" t="s">
        <v>264</v>
      </c>
      <c r="R55" t="s">
        <v>1991</v>
      </c>
      <c r="S55" t="s">
        <v>1097</v>
      </c>
      <c r="T55" t="s">
        <v>1105</v>
      </c>
      <c r="U55" t="s">
        <v>756</v>
      </c>
      <c r="V55" t="s">
        <v>757</v>
      </c>
      <c r="W55" t="s">
        <v>758</v>
      </c>
      <c r="X55" t="s">
        <v>8796</v>
      </c>
      <c r="Y55" t="s">
        <v>332</v>
      </c>
    </row>
    <row r="56" spans="1:25" x14ac:dyDescent="0.35">
      <c r="A56">
        <v>10049</v>
      </c>
      <c r="B56">
        <v>145794</v>
      </c>
      <c r="C56" t="s">
        <v>27</v>
      </c>
      <c r="D56">
        <v>114</v>
      </c>
      <c r="F56" t="s">
        <v>8824</v>
      </c>
      <c r="G56" t="s">
        <v>8794</v>
      </c>
      <c r="H56">
        <v>15</v>
      </c>
      <c r="I56">
        <v>1</v>
      </c>
      <c r="J56">
        <v>3000</v>
      </c>
      <c r="K56" s="20">
        <v>45859</v>
      </c>
      <c r="L56" s="20">
        <v>45859</v>
      </c>
      <c r="M56" s="20">
        <v>45859</v>
      </c>
      <c r="N56">
        <v>45000</v>
      </c>
      <c r="O56">
        <v>45000</v>
      </c>
      <c r="P56" s="20">
        <v>45848</v>
      </c>
      <c r="Q56" t="s">
        <v>264</v>
      </c>
      <c r="R56" t="s">
        <v>1991</v>
      </c>
      <c r="S56" t="s">
        <v>1097</v>
      </c>
      <c r="T56" t="s">
        <v>1105</v>
      </c>
      <c r="U56" t="s">
        <v>756</v>
      </c>
      <c r="V56" t="s">
        <v>757</v>
      </c>
      <c r="W56" t="s">
        <v>758</v>
      </c>
      <c r="X56" t="s">
        <v>8796</v>
      </c>
      <c r="Y56" t="s">
        <v>332</v>
      </c>
    </row>
    <row r="57" spans="1:25" x14ac:dyDescent="0.35">
      <c r="A57">
        <v>9754</v>
      </c>
      <c r="B57">
        <v>139978</v>
      </c>
      <c r="C57" t="s">
        <v>27</v>
      </c>
      <c r="D57">
        <v>114</v>
      </c>
      <c r="F57" t="s">
        <v>7253</v>
      </c>
      <c r="G57" t="s">
        <v>8794</v>
      </c>
      <c r="H57">
        <v>3</v>
      </c>
      <c r="I57">
        <v>2</v>
      </c>
      <c r="J57">
        <v>1118.4000000000001</v>
      </c>
      <c r="K57" s="20">
        <v>45855</v>
      </c>
      <c r="L57" s="20">
        <v>45855</v>
      </c>
      <c r="M57" s="20">
        <v>45855</v>
      </c>
      <c r="N57">
        <v>3355.2</v>
      </c>
      <c r="O57">
        <v>3355.2</v>
      </c>
      <c r="P57" s="20">
        <v>45824</v>
      </c>
      <c r="Q57" t="s">
        <v>330</v>
      </c>
      <c r="R57" t="s">
        <v>8795</v>
      </c>
      <c r="U57" t="s">
        <v>756</v>
      </c>
      <c r="V57" t="s">
        <v>757</v>
      </c>
      <c r="W57" t="s">
        <v>758</v>
      </c>
      <c r="X57" t="s">
        <v>8796</v>
      </c>
      <c r="Y57" t="s">
        <v>332</v>
      </c>
    </row>
    <row r="58" spans="1:25" x14ac:dyDescent="0.35">
      <c r="A58">
        <v>9909</v>
      </c>
      <c r="B58">
        <v>142622</v>
      </c>
      <c r="C58" t="s">
        <v>27</v>
      </c>
      <c r="D58">
        <v>114</v>
      </c>
      <c r="F58" t="s">
        <v>7253</v>
      </c>
      <c r="G58" t="s">
        <v>8794</v>
      </c>
      <c r="H58">
        <v>3</v>
      </c>
      <c r="I58">
        <v>1</v>
      </c>
      <c r="J58">
        <v>519.6</v>
      </c>
      <c r="K58" s="20">
        <v>45856</v>
      </c>
      <c r="L58" s="20">
        <v>45855</v>
      </c>
      <c r="M58" s="20">
        <v>45855</v>
      </c>
      <c r="N58">
        <v>1558.8</v>
      </c>
      <c r="O58">
        <v>1558.8</v>
      </c>
      <c r="P58" s="20">
        <v>45838</v>
      </c>
      <c r="Q58" t="s">
        <v>330</v>
      </c>
      <c r="R58" t="s">
        <v>8797</v>
      </c>
      <c r="U58" t="s">
        <v>756</v>
      </c>
      <c r="V58" t="s">
        <v>757</v>
      </c>
      <c r="W58" t="s">
        <v>758</v>
      </c>
      <c r="X58" t="s">
        <v>8796</v>
      </c>
      <c r="Y58" t="s">
        <v>332</v>
      </c>
    </row>
    <row r="59" spans="1:25" x14ac:dyDescent="0.35">
      <c r="A59">
        <v>7598</v>
      </c>
      <c r="B59">
        <v>106622</v>
      </c>
      <c r="C59" t="s">
        <v>27</v>
      </c>
      <c r="D59">
        <v>114</v>
      </c>
      <c r="F59" t="s">
        <v>8825</v>
      </c>
      <c r="G59" t="s">
        <v>8794</v>
      </c>
      <c r="H59">
        <v>20</v>
      </c>
      <c r="I59">
        <v>6</v>
      </c>
      <c r="J59">
        <v>2000</v>
      </c>
      <c r="K59" s="20">
        <v>45855</v>
      </c>
      <c r="L59" s="20">
        <v>45855</v>
      </c>
      <c r="M59" s="20">
        <v>45855</v>
      </c>
      <c r="N59">
        <v>40000</v>
      </c>
      <c r="O59">
        <v>40000</v>
      </c>
      <c r="P59" s="20">
        <v>45688</v>
      </c>
      <c r="Q59" t="s">
        <v>264</v>
      </c>
      <c r="R59" t="s">
        <v>8826</v>
      </c>
      <c r="S59" t="s">
        <v>1375</v>
      </c>
      <c r="T59" t="s">
        <v>4382</v>
      </c>
      <c r="U59" t="s">
        <v>756</v>
      </c>
      <c r="V59" t="s">
        <v>757</v>
      </c>
      <c r="W59" t="s">
        <v>758</v>
      </c>
      <c r="X59" t="s">
        <v>8796</v>
      </c>
      <c r="Y59" t="s">
        <v>332</v>
      </c>
    </row>
    <row r="60" spans="1:25" x14ac:dyDescent="0.35">
      <c r="A60">
        <v>9841</v>
      </c>
      <c r="B60">
        <v>141096</v>
      </c>
      <c r="C60" t="s">
        <v>27</v>
      </c>
      <c r="D60">
        <v>114</v>
      </c>
      <c r="F60" t="s">
        <v>794</v>
      </c>
      <c r="G60" t="s">
        <v>8794</v>
      </c>
      <c r="H60">
        <v>3</v>
      </c>
      <c r="I60">
        <v>3</v>
      </c>
      <c r="J60">
        <v>3002.63</v>
      </c>
      <c r="K60" s="20">
        <v>45854</v>
      </c>
      <c r="L60" s="20">
        <v>45853</v>
      </c>
      <c r="M60" s="20">
        <v>45853</v>
      </c>
      <c r="N60">
        <v>9007.85</v>
      </c>
      <c r="O60">
        <v>9007.85</v>
      </c>
      <c r="P60" s="20">
        <v>45831</v>
      </c>
      <c r="Q60" t="s">
        <v>330</v>
      </c>
      <c r="R60" t="s">
        <v>8827</v>
      </c>
      <c r="S60" t="s">
        <v>766</v>
      </c>
      <c r="T60" t="s">
        <v>767</v>
      </c>
      <c r="U60" t="s">
        <v>756</v>
      </c>
      <c r="V60" t="s">
        <v>757</v>
      </c>
      <c r="W60" t="s">
        <v>758</v>
      </c>
      <c r="X60" t="s">
        <v>8796</v>
      </c>
      <c r="Y60" t="s">
        <v>332</v>
      </c>
    </row>
    <row r="61" spans="1:25" x14ac:dyDescent="0.35">
      <c r="A61">
        <v>9873</v>
      </c>
      <c r="B61">
        <v>141829</v>
      </c>
      <c r="C61" t="s">
        <v>27</v>
      </c>
      <c r="D61">
        <v>114</v>
      </c>
      <c r="F61" t="s">
        <v>817</v>
      </c>
      <c r="G61" t="s">
        <v>8794</v>
      </c>
      <c r="H61">
        <v>2</v>
      </c>
      <c r="I61">
        <v>2</v>
      </c>
      <c r="J61">
        <v>2852.95</v>
      </c>
      <c r="K61" s="20">
        <v>45853</v>
      </c>
      <c r="L61" s="20">
        <v>45853</v>
      </c>
      <c r="M61" s="20">
        <v>45853</v>
      </c>
      <c r="N61">
        <v>5705.9</v>
      </c>
      <c r="O61">
        <v>5705.9</v>
      </c>
      <c r="P61" s="20">
        <v>45834</v>
      </c>
      <c r="Q61" t="s">
        <v>330</v>
      </c>
      <c r="R61" t="s">
        <v>8828</v>
      </c>
      <c r="S61" t="s">
        <v>766</v>
      </c>
      <c r="T61" t="s">
        <v>767</v>
      </c>
      <c r="U61" t="s">
        <v>756</v>
      </c>
      <c r="V61" t="s">
        <v>757</v>
      </c>
      <c r="W61" t="s">
        <v>758</v>
      </c>
      <c r="X61" t="s">
        <v>8796</v>
      </c>
      <c r="Y61" t="s">
        <v>332</v>
      </c>
    </row>
    <row r="62" spans="1:25" x14ac:dyDescent="0.35">
      <c r="A62">
        <v>9875</v>
      </c>
      <c r="B62">
        <v>141833</v>
      </c>
      <c r="C62" t="s">
        <v>27</v>
      </c>
      <c r="D62">
        <v>114</v>
      </c>
      <c r="F62" t="s">
        <v>794</v>
      </c>
      <c r="G62" t="s">
        <v>8794</v>
      </c>
      <c r="H62">
        <v>2</v>
      </c>
      <c r="I62">
        <v>2</v>
      </c>
      <c r="J62">
        <v>2741.86</v>
      </c>
      <c r="K62" s="20">
        <v>45853</v>
      </c>
      <c r="L62" s="20">
        <v>45853</v>
      </c>
      <c r="M62" s="20">
        <v>45853</v>
      </c>
      <c r="N62">
        <v>5483.72</v>
      </c>
      <c r="O62">
        <v>5483.72</v>
      </c>
      <c r="P62" s="20">
        <v>45834</v>
      </c>
      <c r="Q62" t="s">
        <v>330</v>
      </c>
      <c r="R62" t="s">
        <v>8829</v>
      </c>
      <c r="S62" t="s">
        <v>766</v>
      </c>
      <c r="T62" t="s">
        <v>767</v>
      </c>
      <c r="U62" t="s">
        <v>756</v>
      </c>
      <c r="V62" t="s">
        <v>757</v>
      </c>
      <c r="W62" t="s">
        <v>758</v>
      </c>
      <c r="X62" t="s">
        <v>8796</v>
      </c>
      <c r="Y62" t="s">
        <v>332</v>
      </c>
    </row>
    <row r="63" spans="1:25" x14ac:dyDescent="0.35">
      <c r="A63">
        <v>9933</v>
      </c>
      <c r="B63">
        <v>142921</v>
      </c>
      <c r="C63" t="s">
        <v>27</v>
      </c>
      <c r="D63">
        <v>114</v>
      </c>
      <c r="F63" t="s">
        <v>982</v>
      </c>
      <c r="G63" t="s">
        <v>8794</v>
      </c>
      <c r="H63">
        <v>2</v>
      </c>
      <c r="I63">
        <v>1</v>
      </c>
      <c r="J63">
        <v>2754.23</v>
      </c>
      <c r="K63" s="20">
        <v>45854</v>
      </c>
      <c r="L63" s="20">
        <v>45853</v>
      </c>
      <c r="M63" s="20">
        <v>45853</v>
      </c>
      <c r="N63">
        <v>5508.47</v>
      </c>
      <c r="O63">
        <v>5508.47</v>
      </c>
      <c r="P63" s="20">
        <v>45840</v>
      </c>
      <c r="Q63" t="s">
        <v>330</v>
      </c>
      <c r="R63" t="s">
        <v>8821</v>
      </c>
      <c r="S63" t="s">
        <v>766</v>
      </c>
      <c r="T63" t="s">
        <v>770</v>
      </c>
      <c r="U63" t="s">
        <v>756</v>
      </c>
      <c r="V63" t="s">
        <v>757</v>
      </c>
      <c r="W63" t="s">
        <v>758</v>
      </c>
      <c r="X63" t="s">
        <v>8796</v>
      </c>
      <c r="Y63" t="s">
        <v>332</v>
      </c>
    </row>
    <row r="64" spans="1:25" x14ac:dyDescent="0.35">
      <c r="A64">
        <v>9943</v>
      </c>
      <c r="B64">
        <v>143602</v>
      </c>
      <c r="C64" t="s">
        <v>27</v>
      </c>
      <c r="D64">
        <v>114</v>
      </c>
      <c r="F64" t="s">
        <v>1292</v>
      </c>
      <c r="G64" t="s">
        <v>8794</v>
      </c>
      <c r="H64">
        <v>3</v>
      </c>
      <c r="I64">
        <v>1</v>
      </c>
      <c r="J64">
        <v>4014.57</v>
      </c>
      <c r="K64" s="20">
        <v>45854</v>
      </c>
      <c r="L64" s="20">
        <v>45853</v>
      </c>
      <c r="M64" s="20">
        <v>45853</v>
      </c>
      <c r="N64">
        <v>12043.7</v>
      </c>
      <c r="O64">
        <v>12043.7</v>
      </c>
      <c r="P64" s="20">
        <v>45841</v>
      </c>
      <c r="Q64" t="s">
        <v>330</v>
      </c>
      <c r="R64" t="s">
        <v>8814</v>
      </c>
      <c r="S64" t="s">
        <v>766</v>
      </c>
      <c r="T64" t="s">
        <v>767</v>
      </c>
      <c r="U64" t="s">
        <v>756</v>
      </c>
      <c r="V64" t="s">
        <v>757</v>
      </c>
      <c r="W64" t="s">
        <v>758</v>
      </c>
      <c r="X64" t="s">
        <v>8796</v>
      </c>
      <c r="Y64" t="s">
        <v>332</v>
      </c>
    </row>
    <row r="65" spans="1:25" x14ac:dyDescent="0.35">
      <c r="A65">
        <v>3748</v>
      </c>
      <c r="B65">
        <v>67843</v>
      </c>
      <c r="C65" t="s">
        <v>27</v>
      </c>
      <c r="D65">
        <v>114</v>
      </c>
      <c r="F65" t="s">
        <v>1317</v>
      </c>
      <c r="G65" t="s">
        <v>8794</v>
      </c>
      <c r="H65">
        <v>20</v>
      </c>
      <c r="I65">
        <v>12</v>
      </c>
      <c r="J65">
        <v>6000</v>
      </c>
      <c r="K65" s="20">
        <v>45853</v>
      </c>
      <c r="L65" s="20">
        <v>45853</v>
      </c>
      <c r="M65" s="20">
        <v>45853</v>
      </c>
      <c r="N65">
        <v>120000</v>
      </c>
      <c r="O65">
        <v>120000</v>
      </c>
      <c r="P65" s="20">
        <v>45504</v>
      </c>
      <c r="Q65" t="s">
        <v>264</v>
      </c>
      <c r="R65" t="s">
        <v>8830</v>
      </c>
      <c r="S65" t="s">
        <v>1097</v>
      </c>
      <c r="T65" t="s">
        <v>1105</v>
      </c>
      <c r="U65" t="s">
        <v>756</v>
      </c>
      <c r="V65" t="s">
        <v>757</v>
      </c>
      <c r="W65" t="s">
        <v>758</v>
      </c>
      <c r="X65" t="s">
        <v>8796</v>
      </c>
      <c r="Y65" t="s">
        <v>332</v>
      </c>
    </row>
    <row r="66" spans="1:25" x14ac:dyDescent="0.35">
      <c r="A66">
        <v>9496</v>
      </c>
      <c r="B66">
        <v>137719</v>
      </c>
      <c r="C66" t="s">
        <v>27</v>
      </c>
      <c r="D66">
        <v>114</v>
      </c>
      <c r="F66" t="s">
        <v>1195</v>
      </c>
      <c r="G66" t="s">
        <v>8794</v>
      </c>
      <c r="H66">
        <v>2</v>
      </c>
      <c r="I66">
        <v>2</v>
      </c>
      <c r="J66">
        <v>3300</v>
      </c>
      <c r="K66" s="20">
        <v>45853</v>
      </c>
      <c r="L66" s="20">
        <v>45853</v>
      </c>
      <c r="M66" s="20">
        <v>45853</v>
      </c>
      <c r="N66">
        <v>6600</v>
      </c>
      <c r="O66">
        <v>6600</v>
      </c>
      <c r="P66" s="20">
        <v>45812</v>
      </c>
      <c r="Q66" t="s">
        <v>264</v>
      </c>
      <c r="R66" t="s">
        <v>3438</v>
      </c>
      <c r="S66" t="s">
        <v>1427</v>
      </c>
      <c r="T66" t="s">
        <v>1428</v>
      </c>
      <c r="U66" t="s">
        <v>756</v>
      </c>
      <c r="V66" t="s">
        <v>757</v>
      </c>
      <c r="W66" t="s">
        <v>758</v>
      </c>
      <c r="X66" t="s">
        <v>8796</v>
      </c>
      <c r="Y66" t="s">
        <v>302</v>
      </c>
    </row>
    <row r="67" spans="1:25" x14ac:dyDescent="0.35">
      <c r="A67">
        <v>9498</v>
      </c>
      <c r="B67">
        <v>137722</v>
      </c>
      <c r="C67" t="s">
        <v>27</v>
      </c>
      <c r="D67">
        <v>114</v>
      </c>
      <c r="F67" t="s">
        <v>1212</v>
      </c>
      <c r="G67" t="s">
        <v>8794</v>
      </c>
      <c r="H67">
        <v>2</v>
      </c>
      <c r="I67">
        <v>2</v>
      </c>
      <c r="J67">
        <v>2000</v>
      </c>
      <c r="K67" s="20">
        <v>45853</v>
      </c>
      <c r="L67" s="20">
        <v>45853</v>
      </c>
      <c r="M67" s="20">
        <v>45853</v>
      </c>
      <c r="N67">
        <v>4000</v>
      </c>
      <c r="O67">
        <v>4000</v>
      </c>
      <c r="P67" s="20">
        <v>45812</v>
      </c>
      <c r="Q67" t="s">
        <v>264</v>
      </c>
      <c r="R67" t="s">
        <v>2413</v>
      </c>
      <c r="S67" t="s">
        <v>1427</v>
      </c>
      <c r="T67" t="s">
        <v>1428</v>
      </c>
      <c r="U67" t="s">
        <v>756</v>
      </c>
      <c r="V67" t="s">
        <v>757</v>
      </c>
      <c r="W67" t="s">
        <v>758</v>
      </c>
      <c r="X67" t="s">
        <v>8796</v>
      </c>
      <c r="Y67" t="s">
        <v>302</v>
      </c>
    </row>
    <row r="68" spans="1:25" x14ac:dyDescent="0.35">
      <c r="A68">
        <v>9500</v>
      </c>
      <c r="B68">
        <v>137726</v>
      </c>
      <c r="C68" t="s">
        <v>27</v>
      </c>
      <c r="D68">
        <v>114</v>
      </c>
      <c r="F68" t="s">
        <v>1201</v>
      </c>
      <c r="G68" t="s">
        <v>8794</v>
      </c>
      <c r="H68">
        <v>2</v>
      </c>
      <c r="I68">
        <v>2</v>
      </c>
      <c r="J68">
        <v>2100</v>
      </c>
      <c r="K68" s="20">
        <v>45853</v>
      </c>
      <c r="L68" s="20">
        <v>45853</v>
      </c>
      <c r="M68" s="20">
        <v>45853</v>
      </c>
      <c r="N68">
        <v>4200</v>
      </c>
      <c r="O68">
        <v>4200</v>
      </c>
      <c r="P68" s="20">
        <v>45812</v>
      </c>
      <c r="Q68" t="s">
        <v>264</v>
      </c>
      <c r="R68" t="s">
        <v>5918</v>
      </c>
      <c r="S68" t="s">
        <v>1427</v>
      </c>
      <c r="T68" t="s">
        <v>1428</v>
      </c>
      <c r="U68" t="s">
        <v>756</v>
      </c>
      <c r="V68" t="s">
        <v>757</v>
      </c>
      <c r="W68" t="s">
        <v>758</v>
      </c>
      <c r="X68" t="s">
        <v>8796</v>
      </c>
      <c r="Y68" t="s">
        <v>302</v>
      </c>
    </row>
    <row r="69" spans="1:25" x14ac:dyDescent="0.35">
      <c r="A69">
        <v>9502</v>
      </c>
      <c r="B69">
        <v>137746</v>
      </c>
      <c r="C69" t="s">
        <v>27</v>
      </c>
      <c r="D69">
        <v>114</v>
      </c>
      <c r="F69" t="s">
        <v>1210</v>
      </c>
      <c r="G69" t="s">
        <v>8794</v>
      </c>
      <c r="H69">
        <v>2</v>
      </c>
      <c r="I69">
        <v>2</v>
      </c>
      <c r="J69">
        <v>2000</v>
      </c>
      <c r="K69" s="20">
        <v>45853</v>
      </c>
      <c r="L69" s="20">
        <v>45853</v>
      </c>
      <c r="M69" s="20">
        <v>45853</v>
      </c>
      <c r="N69">
        <v>4000</v>
      </c>
      <c r="O69">
        <v>4000</v>
      </c>
      <c r="P69" s="20">
        <v>45812</v>
      </c>
      <c r="Q69" t="s">
        <v>264</v>
      </c>
      <c r="R69" t="s">
        <v>4282</v>
      </c>
      <c r="S69" t="s">
        <v>1427</v>
      </c>
      <c r="T69" t="s">
        <v>1428</v>
      </c>
      <c r="U69" t="s">
        <v>756</v>
      </c>
      <c r="V69" t="s">
        <v>757</v>
      </c>
      <c r="W69" t="s">
        <v>758</v>
      </c>
      <c r="X69" t="s">
        <v>8796</v>
      </c>
      <c r="Y69" t="s">
        <v>302</v>
      </c>
    </row>
    <row r="70" spans="1:25" x14ac:dyDescent="0.35">
      <c r="A70">
        <v>9504</v>
      </c>
      <c r="B70">
        <v>137749</v>
      </c>
      <c r="C70" t="s">
        <v>27</v>
      </c>
      <c r="D70">
        <v>114</v>
      </c>
      <c r="F70" t="s">
        <v>1197</v>
      </c>
      <c r="G70" t="s">
        <v>8794</v>
      </c>
      <c r="H70">
        <v>2</v>
      </c>
      <c r="I70">
        <v>2</v>
      </c>
      <c r="J70">
        <v>3250</v>
      </c>
      <c r="K70" s="20">
        <v>45853</v>
      </c>
      <c r="L70" s="20">
        <v>45853</v>
      </c>
      <c r="M70" s="20">
        <v>45853</v>
      </c>
      <c r="N70">
        <v>6500</v>
      </c>
      <c r="O70">
        <v>6500</v>
      </c>
      <c r="P70" s="20">
        <v>45812</v>
      </c>
      <c r="Q70" t="s">
        <v>264</v>
      </c>
      <c r="R70" t="s">
        <v>4283</v>
      </c>
      <c r="S70" t="s">
        <v>1427</v>
      </c>
      <c r="T70" t="s">
        <v>1428</v>
      </c>
      <c r="U70" t="s">
        <v>756</v>
      </c>
      <c r="V70" t="s">
        <v>757</v>
      </c>
      <c r="W70" t="s">
        <v>758</v>
      </c>
      <c r="X70" t="s">
        <v>8796</v>
      </c>
      <c r="Y70" t="s">
        <v>302</v>
      </c>
    </row>
    <row r="71" spans="1:25" x14ac:dyDescent="0.35">
      <c r="A71">
        <v>9508</v>
      </c>
      <c r="B71">
        <v>137756</v>
      </c>
      <c r="C71" t="s">
        <v>27</v>
      </c>
      <c r="D71">
        <v>114</v>
      </c>
      <c r="F71" t="s">
        <v>1199</v>
      </c>
      <c r="G71" t="s">
        <v>8794</v>
      </c>
      <c r="H71">
        <v>2</v>
      </c>
      <c r="I71">
        <v>2</v>
      </c>
      <c r="J71">
        <v>2000</v>
      </c>
      <c r="K71" s="20">
        <v>45853</v>
      </c>
      <c r="L71" s="20">
        <v>45853</v>
      </c>
      <c r="M71" s="20">
        <v>45853</v>
      </c>
      <c r="N71">
        <v>4000</v>
      </c>
      <c r="O71">
        <v>4000</v>
      </c>
      <c r="P71" s="20">
        <v>45812</v>
      </c>
      <c r="Q71" t="s">
        <v>264</v>
      </c>
      <c r="R71" t="s">
        <v>1196</v>
      </c>
      <c r="S71" t="s">
        <v>1427</v>
      </c>
      <c r="T71" t="s">
        <v>1428</v>
      </c>
      <c r="U71" t="s">
        <v>756</v>
      </c>
      <c r="V71" t="s">
        <v>757</v>
      </c>
      <c r="W71" t="s">
        <v>758</v>
      </c>
      <c r="X71" t="s">
        <v>8796</v>
      </c>
      <c r="Y71" t="s">
        <v>302</v>
      </c>
    </row>
    <row r="72" spans="1:25" x14ac:dyDescent="0.35">
      <c r="A72">
        <v>9510</v>
      </c>
      <c r="B72">
        <v>137758</v>
      </c>
      <c r="C72" t="s">
        <v>27</v>
      </c>
      <c r="D72">
        <v>114</v>
      </c>
      <c r="F72" t="s">
        <v>1191</v>
      </c>
      <c r="G72" t="s">
        <v>8794</v>
      </c>
      <c r="H72">
        <v>2</v>
      </c>
      <c r="I72">
        <v>2</v>
      </c>
      <c r="J72">
        <v>3300</v>
      </c>
      <c r="K72" s="20">
        <v>45853</v>
      </c>
      <c r="L72" s="20">
        <v>45853</v>
      </c>
      <c r="M72" s="20">
        <v>45853</v>
      </c>
      <c r="N72">
        <v>6600</v>
      </c>
      <c r="O72">
        <v>6600</v>
      </c>
      <c r="P72" s="20">
        <v>45812</v>
      </c>
      <c r="Q72" t="s">
        <v>264</v>
      </c>
      <c r="R72" t="s">
        <v>8831</v>
      </c>
      <c r="S72" t="s">
        <v>1427</v>
      </c>
      <c r="T72" t="s">
        <v>1428</v>
      </c>
      <c r="U72" t="s">
        <v>756</v>
      </c>
      <c r="V72" t="s">
        <v>757</v>
      </c>
      <c r="W72" t="s">
        <v>758</v>
      </c>
      <c r="X72" t="s">
        <v>8796</v>
      </c>
      <c r="Y72" t="s">
        <v>302</v>
      </c>
    </row>
    <row r="73" spans="1:25" x14ac:dyDescent="0.35">
      <c r="A73">
        <v>9512</v>
      </c>
      <c r="B73">
        <v>137759</v>
      </c>
      <c r="C73" t="s">
        <v>27</v>
      </c>
      <c r="D73">
        <v>114</v>
      </c>
      <c r="F73" t="s">
        <v>1203</v>
      </c>
      <c r="G73" t="s">
        <v>8794</v>
      </c>
      <c r="H73">
        <v>2</v>
      </c>
      <c r="I73">
        <v>2</v>
      </c>
      <c r="J73">
        <v>2100</v>
      </c>
      <c r="K73" s="20">
        <v>45853</v>
      </c>
      <c r="L73" s="20">
        <v>45853</v>
      </c>
      <c r="M73" s="20">
        <v>45853</v>
      </c>
      <c r="N73">
        <v>4200</v>
      </c>
      <c r="O73">
        <v>4200</v>
      </c>
      <c r="P73" s="20">
        <v>45812</v>
      </c>
      <c r="Q73" t="s">
        <v>264</v>
      </c>
      <c r="R73" t="s">
        <v>1079</v>
      </c>
      <c r="S73" t="s">
        <v>1427</v>
      </c>
      <c r="T73" t="s">
        <v>1428</v>
      </c>
      <c r="U73" t="s">
        <v>756</v>
      </c>
      <c r="V73" t="s">
        <v>757</v>
      </c>
      <c r="W73" t="s">
        <v>758</v>
      </c>
      <c r="X73" t="s">
        <v>8796</v>
      </c>
      <c r="Y73" t="s">
        <v>302</v>
      </c>
    </row>
    <row r="74" spans="1:25" x14ac:dyDescent="0.35">
      <c r="A74">
        <v>9516</v>
      </c>
      <c r="B74">
        <v>137766</v>
      </c>
      <c r="C74" t="s">
        <v>27</v>
      </c>
      <c r="D74">
        <v>114</v>
      </c>
      <c r="F74" t="s">
        <v>1214</v>
      </c>
      <c r="G74" t="s">
        <v>8794</v>
      </c>
      <c r="H74">
        <v>2</v>
      </c>
      <c r="I74">
        <v>2</v>
      </c>
      <c r="J74">
        <v>2250</v>
      </c>
      <c r="K74" s="20">
        <v>45853</v>
      </c>
      <c r="L74" s="20">
        <v>45853</v>
      </c>
      <c r="M74" s="20">
        <v>45853</v>
      </c>
      <c r="N74">
        <v>4500</v>
      </c>
      <c r="O74">
        <v>4500</v>
      </c>
      <c r="P74" s="20">
        <v>45812</v>
      </c>
      <c r="Q74" t="s">
        <v>264</v>
      </c>
      <c r="R74" t="s">
        <v>1429</v>
      </c>
      <c r="S74" t="s">
        <v>1427</v>
      </c>
      <c r="T74" t="s">
        <v>1428</v>
      </c>
      <c r="U74" t="s">
        <v>756</v>
      </c>
      <c r="V74" t="s">
        <v>757</v>
      </c>
      <c r="W74" t="s">
        <v>758</v>
      </c>
      <c r="X74" t="s">
        <v>8796</v>
      </c>
      <c r="Y74" t="s">
        <v>302</v>
      </c>
    </row>
    <row r="75" spans="1:25" x14ac:dyDescent="0.35">
      <c r="A75">
        <v>9518</v>
      </c>
      <c r="B75">
        <v>137768</v>
      </c>
      <c r="C75" t="s">
        <v>27</v>
      </c>
      <c r="D75">
        <v>114</v>
      </c>
      <c r="F75" t="s">
        <v>1205</v>
      </c>
      <c r="G75" t="s">
        <v>8794</v>
      </c>
      <c r="H75">
        <v>2</v>
      </c>
      <c r="I75">
        <v>2</v>
      </c>
      <c r="J75">
        <v>2250</v>
      </c>
      <c r="K75" s="20">
        <v>45853</v>
      </c>
      <c r="L75" s="20">
        <v>45853</v>
      </c>
      <c r="M75" s="20">
        <v>45853</v>
      </c>
      <c r="N75">
        <v>4500</v>
      </c>
      <c r="O75">
        <v>4500</v>
      </c>
      <c r="P75" s="20">
        <v>45812</v>
      </c>
      <c r="Q75" t="s">
        <v>264</v>
      </c>
      <c r="R75" t="s">
        <v>2010</v>
      </c>
      <c r="S75" t="s">
        <v>1427</v>
      </c>
      <c r="T75" t="s">
        <v>1428</v>
      </c>
      <c r="U75" t="s">
        <v>756</v>
      </c>
      <c r="V75" t="s">
        <v>757</v>
      </c>
      <c r="W75" t="s">
        <v>758</v>
      </c>
      <c r="X75" t="s">
        <v>8796</v>
      </c>
      <c r="Y75" t="s">
        <v>302</v>
      </c>
    </row>
    <row r="76" spans="1:25" x14ac:dyDescent="0.35">
      <c r="A76">
        <v>9520</v>
      </c>
      <c r="B76">
        <v>137770</v>
      </c>
      <c r="C76" t="s">
        <v>27</v>
      </c>
      <c r="D76">
        <v>114</v>
      </c>
      <c r="F76" t="s">
        <v>1207</v>
      </c>
      <c r="G76" t="s">
        <v>8794</v>
      </c>
      <c r="H76">
        <v>2</v>
      </c>
      <c r="I76">
        <v>2</v>
      </c>
      <c r="J76">
        <v>2100</v>
      </c>
      <c r="K76" s="20">
        <v>45853</v>
      </c>
      <c r="L76" s="20">
        <v>45853</v>
      </c>
      <c r="M76" s="20">
        <v>45853</v>
      </c>
      <c r="N76">
        <v>4200</v>
      </c>
      <c r="O76">
        <v>4200</v>
      </c>
      <c r="P76" s="20">
        <v>45812</v>
      </c>
      <c r="Q76" t="s">
        <v>264</v>
      </c>
      <c r="R76" t="s">
        <v>2412</v>
      </c>
      <c r="S76" t="s">
        <v>1427</v>
      </c>
      <c r="T76" t="s">
        <v>1428</v>
      </c>
      <c r="U76" t="s">
        <v>756</v>
      </c>
      <c r="V76" t="s">
        <v>757</v>
      </c>
      <c r="W76" t="s">
        <v>758</v>
      </c>
      <c r="X76" t="s">
        <v>8796</v>
      </c>
      <c r="Y76" t="s">
        <v>302</v>
      </c>
    </row>
    <row r="77" spans="1:25" x14ac:dyDescent="0.35">
      <c r="A77">
        <v>9522</v>
      </c>
      <c r="B77">
        <v>137772</v>
      </c>
      <c r="C77" t="s">
        <v>27</v>
      </c>
      <c r="D77">
        <v>114</v>
      </c>
      <c r="F77" t="s">
        <v>1209</v>
      </c>
      <c r="G77" t="s">
        <v>8794</v>
      </c>
      <c r="H77">
        <v>2</v>
      </c>
      <c r="I77">
        <v>2</v>
      </c>
      <c r="J77">
        <v>2100</v>
      </c>
      <c r="K77" s="20">
        <v>45853</v>
      </c>
      <c r="L77" s="20">
        <v>45853</v>
      </c>
      <c r="M77" s="20">
        <v>45853</v>
      </c>
      <c r="N77">
        <v>4200</v>
      </c>
      <c r="O77">
        <v>4200</v>
      </c>
      <c r="P77" s="20">
        <v>45812</v>
      </c>
      <c r="Q77" t="s">
        <v>264</v>
      </c>
      <c r="R77" t="s">
        <v>1079</v>
      </c>
      <c r="S77" t="s">
        <v>1427</v>
      </c>
      <c r="T77" t="s">
        <v>1428</v>
      </c>
      <c r="U77" t="s">
        <v>756</v>
      </c>
      <c r="V77" t="s">
        <v>757</v>
      </c>
      <c r="W77" t="s">
        <v>758</v>
      </c>
      <c r="X77" t="s">
        <v>8796</v>
      </c>
      <c r="Y77" t="s">
        <v>302</v>
      </c>
    </row>
    <row r="78" spans="1:25" x14ac:dyDescent="0.35">
      <c r="A78">
        <v>8926</v>
      </c>
      <c r="B78">
        <v>127502</v>
      </c>
      <c r="C78" t="s">
        <v>27</v>
      </c>
      <c r="D78">
        <v>114</v>
      </c>
      <c r="F78" t="s">
        <v>8832</v>
      </c>
      <c r="G78" t="s">
        <v>8794</v>
      </c>
      <c r="H78">
        <v>7</v>
      </c>
      <c r="I78">
        <v>3</v>
      </c>
      <c r="J78">
        <v>2500</v>
      </c>
      <c r="K78" s="20">
        <v>45852</v>
      </c>
      <c r="L78" s="20">
        <v>45852</v>
      </c>
      <c r="M78" s="20">
        <v>45852</v>
      </c>
      <c r="N78">
        <v>16000</v>
      </c>
      <c r="O78">
        <v>16000</v>
      </c>
      <c r="P78" s="20">
        <v>45772</v>
      </c>
      <c r="Q78" t="s">
        <v>264</v>
      </c>
      <c r="R78" t="s">
        <v>1991</v>
      </c>
      <c r="S78" t="s">
        <v>1097</v>
      </c>
      <c r="T78" t="s">
        <v>1105</v>
      </c>
      <c r="U78" t="s">
        <v>756</v>
      </c>
      <c r="V78" t="s">
        <v>757</v>
      </c>
      <c r="W78" t="s">
        <v>758</v>
      </c>
      <c r="X78" t="s">
        <v>8796</v>
      </c>
      <c r="Y78" t="s">
        <v>302</v>
      </c>
    </row>
    <row r="79" spans="1:25" x14ac:dyDescent="0.35">
      <c r="A79">
        <v>9750</v>
      </c>
      <c r="B79">
        <v>139732</v>
      </c>
      <c r="C79" t="s">
        <v>27</v>
      </c>
      <c r="D79">
        <v>114</v>
      </c>
      <c r="F79" t="s">
        <v>794</v>
      </c>
      <c r="G79" t="s">
        <v>8794</v>
      </c>
      <c r="H79">
        <v>4</v>
      </c>
      <c r="I79">
        <v>4</v>
      </c>
      <c r="J79">
        <v>4786.93</v>
      </c>
      <c r="K79" s="20">
        <v>45852</v>
      </c>
      <c r="L79" s="20">
        <v>45852</v>
      </c>
      <c r="M79" s="20">
        <v>45852</v>
      </c>
      <c r="N79">
        <v>19147.66</v>
      </c>
      <c r="O79">
        <v>19147.66</v>
      </c>
      <c r="P79" s="20">
        <v>45821</v>
      </c>
      <c r="Q79" t="s">
        <v>330</v>
      </c>
      <c r="R79" t="s">
        <v>8833</v>
      </c>
      <c r="S79" t="s">
        <v>766</v>
      </c>
      <c r="T79" t="s">
        <v>767</v>
      </c>
      <c r="U79" t="s">
        <v>756</v>
      </c>
      <c r="V79" t="s">
        <v>757</v>
      </c>
      <c r="W79" t="s">
        <v>758</v>
      </c>
      <c r="X79" t="s">
        <v>8796</v>
      </c>
      <c r="Y79" t="s">
        <v>332</v>
      </c>
    </row>
    <row r="80" spans="1:25" x14ac:dyDescent="0.35">
      <c r="A80">
        <v>9775</v>
      </c>
      <c r="B80">
        <v>140047</v>
      </c>
      <c r="C80" t="s">
        <v>27</v>
      </c>
      <c r="D80">
        <v>114</v>
      </c>
      <c r="F80" t="s">
        <v>1093</v>
      </c>
      <c r="G80" t="s">
        <v>8794</v>
      </c>
      <c r="H80">
        <v>2</v>
      </c>
      <c r="I80">
        <v>2</v>
      </c>
      <c r="J80">
        <v>4468.5</v>
      </c>
      <c r="K80" s="20">
        <v>45847</v>
      </c>
      <c r="L80" s="20"/>
      <c r="M80" s="20">
        <v>45852</v>
      </c>
      <c r="N80">
        <v>8937</v>
      </c>
      <c r="O80">
        <v>8937</v>
      </c>
      <c r="P80" s="20">
        <v>45825</v>
      </c>
      <c r="Q80" t="s">
        <v>264</v>
      </c>
      <c r="R80" t="s">
        <v>8834</v>
      </c>
      <c r="S80" t="s">
        <v>831</v>
      </c>
      <c r="T80" t="s">
        <v>1094</v>
      </c>
      <c r="U80" t="s">
        <v>756</v>
      </c>
      <c r="V80" t="s">
        <v>757</v>
      </c>
      <c r="W80" t="s">
        <v>758</v>
      </c>
      <c r="X80" t="s">
        <v>8796</v>
      </c>
      <c r="Y80" t="s">
        <v>332</v>
      </c>
    </row>
    <row r="81" spans="1:25" x14ac:dyDescent="0.35">
      <c r="A81">
        <v>9915</v>
      </c>
      <c r="B81">
        <v>142665</v>
      </c>
      <c r="C81" t="s">
        <v>27</v>
      </c>
      <c r="D81">
        <v>114</v>
      </c>
      <c r="F81" t="s">
        <v>8537</v>
      </c>
      <c r="G81" t="s">
        <v>8794</v>
      </c>
      <c r="H81">
        <v>2</v>
      </c>
      <c r="I81">
        <v>1</v>
      </c>
      <c r="J81">
        <v>2650</v>
      </c>
      <c r="K81" s="20">
        <v>45850</v>
      </c>
      <c r="L81" s="20">
        <v>45852</v>
      </c>
      <c r="M81" s="20">
        <v>45852</v>
      </c>
      <c r="N81">
        <v>5300</v>
      </c>
      <c r="O81">
        <v>5300</v>
      </c>
      <c r="P81" s="20">
        <v>45839</v>
      </c>
      <c r="Q81" t="s">
        <v>264</v>
      </c>
      <c r="R81" t="s">
        <v>4236</v>
      </c>
      <c r="S81" t="s">
        <v>3516</v>
      </c>
      <c r="T81" t="s">
        <v>3517</v>
      </c>
      <c r="U81" t="s">
        <v>756</v>
      </c>
      <c r="V81" t="s">
        <v>757</v>
      </c>
      <c r="W81" t="s">
        <v>758</v>
      </c>
      <c r="X81" t="s">
        <v>8796</v>
      </c>
      <c r="Y81" t="s">
        <v>332</v>
      </c>
    </row>
    <row r="82" spans="1:25" x14ac:dyDescent="0.35">
      <c r="A82">
        <v>9917</v>
      </c>
      <c r="B82">
        <v>142675</v>
      </c>
      <c r="C82" t="s">
        <v>27</v>
      </c>
      <c r="D82">
        <v>114</v>
      </c>
      <c r="F82" t="s">
        <v>8537</v>
      </c>
      <c r="G82" t="s">
        <v>8794</v>
      </c>
      <c r="H82">
        <v>3</v>
      </c>
      <c r="I82">
        <v>1</v>
      </c>
      <c r="J82">
        <v>6683</v>
      </c>
      <c r="K82" s="20">
        <v>45850</v>
      </c>
      <c r="L82" s="20">
        <v>45852</v>
      </c>
      <c r="M82" s="20">
        <v>45852</v>
      </c>
      <c r="N82">
        <v>20050</v>
      </c>
      <c r="O82">
        <v>20050</v>
      </c>
      <c r="P82" s="20">
        <v>45839</v>
      </c>
      <c r="Q82" t="s">
        <v>264</v>
      </c>
      <c r="R82" t="s">
        <v>2410</v>
      </c>
      <c r="S82" t="s">
        <v>3516</v>
      </c>
      <c r="T82" t="s">
        <v>3517</v>
      </c>
      <c r="U82" t="s">
        <v>756</v>
      </c>
      <c r="V82" t="s">
        <v>757</v>
      </c>
      <c r="W82" t="s">
        <v>758</v>
      </c>
      <c r="X82" t="s">
        <v>8796</v>
      </c>
      <c r="Y82" t="s">
        <v>332</v>
      </c>
    </row>
    <row r="83" spans="1:25" x14ac:dyDescent="0.35">
      <c r="A83">
        <v>9948</v>
      </c>
      <c r="B83">
        <v>143608</v>
      </c>
      <c r="C83" t="s">
        <v>27</v>
      </c>
      <c r="D83">
        <v>114</v>
      </c>
      <c r="F83" t="s">
        <v>804</v>
      </c>
      <c r="G83" t="s">
        <v>8794</v>
      </c>
      <c r="H83">
        <v>2</v>
      </c>
      <c r="I83">
        <v>1</v>
      </c>
      <c r="J83">
        <v>4370.92</v>
      </c>
      <c r="K83" s="20">
        <v>45852</v>
      </c>
      <c r="L83" s="20">
        <v>45852</v>
      </c>
      <c r="M83" s="20">
        <v>45852</v>
      </c>
      <c r="N83">
        <v>8741.84</v>
      </c>
      <c r="O83">
        <v>8741.84</v>
      </c>
      <c r="P83" s="20">
        <v>45841</v>
      </c>
      <c r="Q83" t="s">
        <v>330</v>
      </c>
      <c r="R83" t="s">
        <v>8822</v>
      </c>
      <c r="S83" t="s">
        <v>766</v>
      </c>
      <c r="T83" t="s">
        <v>767</v>
      </c>
      <c r="U83" t="s">
        <v>756</v>
      </c>
      <c r="V83" t="s">
        <v>757</v>
      </c>
      <c r="W83" t="s">
        <v>758</v>
      </c>
      <c r="X83" t="s">
        <v>8796</v>
      </c>
      <c r="Y83" t="s">
        <v>332</v>
      </c>
    </row>
    <row r="84" spans="1:25" x14ac:dyDescent="0.35">
      <c r="A84">
        <v>8482</v>
      </c>
      <c r="B84">
        <v>121412</v>
      </c>
      <c r="C84" t="s">
        <v>27</v>
      </c>
      <c r="D84">
        <v>114</v>
      </c>
      <c r="F84" t="s">
        <v>8835</v>
      </c>
      <c r="G84" t="s">
        <v>8794</v>
      </c>
      <c r="H84">
        <v>5</v>
      </c>
      <c r="I84">
        <v>4</v>
      </c>
      <c r="J84">
        <v>2000</v>
      </c>
      <c r="K84" s="20">
        <v>45852</v>
      </c>
      <c r="L84" s="20">
        <v>45852</v>
      </c>
      <c r="M84" s="20">
        <v>45852</v>
      </c>
      <c r="N84">
        <v>10000</v>
      </c>
      <c r="O84">
        <v>10000</v>
      </c>
      <c r="P84" s="20">
        <v>45748</v>
      </c>
      <c r="Q84" t="s">
        <v>264</v>
      </c>
      <c r="R84" t="s">
        <v>1991</v>
      </c>
      <c r="S84" t="s">
        <v>1097</v>
      </c>
      <c r="T84" t="s">
        <v>1105</v>
      </c>
      <c r="U84" t="s">
        <v>756</v>
      </c>
      <c r="V84" t="s">
        <v>757</v>
      </c>
      <c r="W84" t="s">
        <v>758</v>
      </c>
      <c r="X84" t="s">
        <v>8796</v>
      </c>
      <c r="Y84" t="s">
        <v>332</v>
      </c>
    </row>
    <row r="85" spans="1:25" x14ac:dyDescent="0.35">
      <c r="A85">
        <v>8673</v>
      </c>
      <c r="B85">
        <v>125129</v>
      </c>
      <c r="C85" t="s">
        <v>27</v>
      </c>
      <c r="D85">
        <v>114</v>
      </c>
      <c r="F85" t="s">
        <v>8836</v>
      </c>
      <c r="G85" t="s">
        <v>8794</v>
      </c>
      <c r="H85">
        <v>9</v>
      </c>
      <c r="I85">
        <v>4</v>
      </c>
      <c r="J85">
        <v>2000</v>
      </c>
      <c r="K85" s="20">
        <v>45852</v>
      </c>
      <c r="L85" s="20">
        <v>45852</v>
      </c>
      <c r="M85" s="20">
        <v>45852</v>
      </c>
      <c r="N85">
        <v>17000</v>
      </c>
      <c r="O85">
        <v>17000</v>
      </c>
      <c r="P85" s="20">
        <v>45761</v>
      </c>
      <c r="Q85" t="s">
        <v>264</v>
      </c>
      <c r="R85" t="s">
        <v>1991</v>
      </c>
      <c r="S85" t="s">
        <v>1097</v>
      </c>
      <c r="T85" t="s">
        <v>1105</v>
      </c>
      <c r="U85" t="s">
        <v>756</v>
      </c>
      <c r="V85" t="s">
        <v>757</v>
      </c>
      <c r="W85" t="s">
        <v>758</v>
      </c>
      <c r="X85" t="s">
        <v>8796</v>
      </c>
      <c r="Y85" t="s">
        <v>302</v>
      </c>
    </row>
    <row r="86" spans="1:25" x14ac:dyDescent="0.35">
      <c r="A86">
        <v>4209</v>
      </c>
      <c r="B86">
        <v>71616</v>
      </c>
      <c r="C86" t="s">
        <v>27</v>
      </c>
      <c r="D86">
        <v>114</v>
      </c>
      <c r="F86" t="s">
        <v>1317</v>
      </c>
      <c r="G86" t="s">
        <v>8794</v>
      </c>
      <c r="H86">
        <v>14</v>
      </c>
      <c r="I86">
        <v>11</v>
      </c>
      <c r="J86">
        <v>2000</v>
      </c>
      <c r="K86" s="20">
        <v>45852</v>
      </c>
      <c r="L86" s="20">
        <v>45852</v>
      </c>
      <c r="M86" s="20">
        <v>45852</v>
      </c>
      <c r="N86">
        <v>28000</v>
      </c>
      <c r="O86">
        <v>28000</v>
      </c>
      <c r="P86" s="20">
        <v>45526</v>
      </c>
      <c r="Q86" t="s">
        <v>264</v>
      </c>
      <c r="R86" t="s">
        <v>1991</v>
      </c>
      <c r="S86" t="s">
        <v>1097</v>
      </c>
      <c r="T86" t="s">
        <v>1105</v>
      </c>
      <c r="U86" t="s">
        <v>756</v>
      </c>
      <c r="V86" t="s">
        <v>757</v>
      </c>
      <c r="W86" t="s">
        <v>758</v>
      </c>
      <c r="X86" t="s">
        <v>8796</v>
      </c>
      <c r="Y86" t="s">
        <v>332</v>
      </c>
    </row>
    <row r="87" spans="1:25" x14ac:dyDescent="0.35">
      <c r="A87">
        <v>9671</v>
      </c>
      <c r="B87">
        <v>138644</v>
      </c>
      <c r="C87" t="s">
        <v>27</v>
      </c>
      <c r="D87">
        <v>114</v>
      </c>
      <c r="F87" t="s">
        <v>7253</v>
      </c>
      <c r="G87" t="s">
        <v>8794</v>
      </c>
      <c r="H87">
        <v>2</v>
      </c>
      <c r="I87">
        <v>2</v>
      </c>
      <c r="J87">
        <v>1258.2</v>
      </c>
      <c r="K87" s="20">
        <v>45848</v>
      </c>
      <c r="L87" s="20">
        <v>45848</v>
      </c>
      <c r="M87" s="20">
        <v>45848</v>
      </c>
      <c r="N87">
        <v>2516.4</v>
      </c>
      <c r="O87">
        <v>2516.4</v>
      </c>
      <c r="P87" s="20">
        <v>45818</v>
      </c>
      <c r="Q87" t="s">
        <v>330</v>
      </c>
      <c r="R87" t="s">
        <v>8837</v>
      </c>
      <c r="S87" t="s">
        <v>762</v>
      </c>
      <c r="T87" t="s">
        <v>807</v>
      </c>
      <c r="U87" t="s">
        <v>756</v>
      </c>
      <c r="V87" t="s">
        <v>757</v>
      </c>
      <c r="W87" t="s">
        <v>758</v>
      </c>
      <c r="X87" t="s">
        <v>8796</v>
      </c>
      <c r="Y87" t="s">
        <v>332</v>
      </c>
    </row>
    <row r="88" spans="1:25" x14ac:dyDescent="0.35">
      <c r="A88">
        <v>9757</v>
      </c>
      <c r="B88">
        <v>139979</v>
      </c>
      <c r="C88" t="s">
        <v>27</v>
      </c>
      <c r="D88">
        <v>114</v>
      </c>
      <c r="F88" t="s">
        <v>2061</v>
      </c>
      <c r="G88" t="s">
        <v>8794</v>
      </c>
      <c r="H88">
        <v>2</v>
      </c>
      <c r="I88">
        <v>2</v>
      </c>
      <c r="J88">
        <v>2290.6799999999998</v>
      </c>
      <c r="K88" s="20">
        <v>45847</v>
      </c>
      <c r="L88" s="20">
        <v>45846</v>
      </c>
      <c r="M88" s="20">
        <v>45846</v>
      </c>
      <c r="N88">
        <v>4581.3599999999997</v>
      </c>
      <c r="O88">
        <v>4581.3599999999997</v>
      </c>
      <c r="P88" s="20">
        <v>45824</v>
      </c>
      <c r="Q88" t="s">
        <v>330</v>
      </c>
      <c r="R88" t="s">
        <v>2051</v>
      </c>
      <c r="U88" t="s">
        <v>756</v>
      </c>
      <c r="V88" t="s">
        <v>757</v>
      </c>
      <c r="W88" t="s">
        <v>758</v>
      </c>
      <c r="X88" t="s">
        <v>8796</v>
      </c>
      <c r="Y88" t="s">
        <v>332</v>
      </c>
    </row>
    <row r="89" spans="1:25" x14ac:dyDescent="0.35">
      <c r="A89">
        <v>9833</v>
      </c>
      <c r="B89">
        <v>140981</v>
      </c>
      <c r="C89" t="s">
        <v>27</v>
      </c>
      <c r="D89">
        <v>114</v>
      </c>
      <c r="F89" t="s">
        <v>1767</v>
      </c>
      <c r="G89" t="s">
        <v>8794</v>
      </c>
      <c r="H89">
        <v>2</v>
      </c>
      <c r="I89">
        <v>2</v>
      </c>
      <c r="J89">
        <v>2959.98</v>
      </c>
      <c r="K89" s="20">
        <v>45846</v>
      </c>
      <c r="L89" s="20">
        <v>45846</v>
      </c>
      <c r="M89" s="20">
        <v>45846</v>
      </c>
      <c r="N89">
        <v>5919.95</v>
      </c>
      <c r="O89">
        <v>5919.95</v>
      </c>
      <c r="P89" s="20">
        <v>45831</v>
      </c>
      <c r="Q89" t="s">
        <v>330</v>
      </c>
      <c r="R89" t="s">
        <v>8838</v>
      </c>
      <c r="S89" t="s">
        <v>766</v>
      </c>
      <c r="T89" t="s">
        <v>767</v>
      </c>
      <c r="U89" t="s">
        <v>756</v>
      </c>
      <c r="V89" t="s">
        <v>757</v>
      </c>
      <c r="W89" t="s">
        <v>758</v>
      </c>
      <c r="X89" t="s">
        <v>8796</v>
      </c>
      <c r="Y89" t="s">
        <v>332</v>
      </c>
    </row>
    <row r="90" spans="1:25" x14ac:dyDescent="0.35">
      <c r="A90">
        <v>9840</v>
      </c>
      <c r="B90">
        <v>141096</v>
      </c>
      <c r="C90" t="s">
        <v>27</v>
      </c>
      <c r="D90">
        <v>114</v>
      </c>
      <c r="F90" t="s">
        <v>794</v>
      </c>
      <c r="G90" t="s">
        <v>8794</v>
      </c>
      <c r="H90">
        <v>3</v>
      </c>
      <c r="I90">
        <v>2</v>
      </c>
      <c r="J90">
        <v>3002.61</v>
      </c>
      <c r="K90" s="20">
        <v>45847</v>
      </c>
      <c r="L90" s="20">
        <v>45846</v>
      </c>
      <c r="M90" s="20">
        <v>45846</v>
      </c>
      <c r="N90">
        <v>9007.85</v>
      </c>
      <c r="O90">
        <v>9007.85</v>
      </c>
      <c r="P90" s="20">
        <v>45831</v>
      </c>
      <c r="Q90" t="s">
        <v>330</v>
      </c>
      <c r="R90" t="s">
        <v>8827</v>
      </c>
      <c r="S90" t="s">
        <v>766</v>
      </c>
      <c r="T90" t="s">
        <v>767</v>
      </c>
      <c r="U90" t="s">
        <v>756</v>
      </c>
      <c r="V90" t="s">
        <v>757</v>
      </c>
      <c r="W90" t="s">
        <v>758</v>
      </c>
      <c r="X90" t="s">
        <v>8796</v>
      </c>
      <c r="Y90" t="s">
        <v>332</v>
      </c>
    </row>
    <row r="91" spans="1:25" x14ac:dyDescent="0.35">
      <c r="A91">
        <v>9872</v>
      </c>
      <c r="B91">
        <v>141829</v>
      </c>
      <c r="C91" t="s">
        <v>27</v>
      </c>
      <c r="D91">
        <v>114</v>
      </c>
      <c r="F91" t="s">
        <v>817</v>
      </c>
      <c r="G91" t="s">
        <v>8794</v>
      </c>
      <c r="H91">
        <v>2</v>
      </c>
      <c r="I91">
        <v>1</v>
      </c>
      <c r="J91">
        <v>2852.95</v>
      </c>
      <c r="K91" s="20">
        <v>45846</v>
      </c>
      <c r="L91" s="20">
        <v>45846</v>
      </c>
      <c r="M91" s="20">
        <v>45846</v>
      </c>
      <c r="N91">
        <v>5705.9</v>
      </c>
      <c r="O91">
        <v>5705.9</v>
      </c>
      <c r="P91" s="20">
        <v>45834</v>
      </c>
      <c r="Q91" t="s">
        <v>330</v>
      </c>
      <c r="R91" t="s">
        <v>8828</v>
      </c>
      <c r="S91" t="s">
        <v>766</v>
      </c>
      <c r="T91" t="s">
        <v>767</v>
      </c>
      <c r="U91" t="s">
        <v>756</v>
      </c>
      <c r="V91" t="s">
        <v>757</v>
      </c>
      <c r="W91" t="s">
        <v>758</v>
      </c>
      <c r="X91" t="s">
        <v>8796</v>
      </c>
      <c r="Y91" t="s">
        <v>332</v>
      </c>
    </row>
    <row r="92" spans="1:25" x14ac:dyDescent="0.35">
      <c r="A92">
        <v>9874</v>
      </c>
      <c r="B92">
        <v>141833</v>
      </c>
      <c r="C92" t="s">
        <v>27</v>
      </c>
      <c r="D92">
        <v>114</v>
      </c>
      <c r="F92" t="s">
        <v>794</v>
      </c>
      <c r="G92" t="s">
        <v>8794</v>
      </c>
      <c r="H92">
        <v>2</v>
      </c>
      <c r="I92">
        <v>1</v>
      </c>
      <c r="J92">
        <v>2741.86</v>
      </c>
      <c r="K92" s="20">
        <v>45846</v>
      </c>
      <c r="L92" s="20">
        <v>45846</v>
      </c>
      <c r="M92" s="20">
        <v>45846</v>
      </c>
      <c r="N92">
        <v>5483.72</v>
      </c>
      <c r="O92">
        <v>5483.72</v>
      </c>
      <c r="P92" s="20">
        <v>45834</v>
      </c>
      <c r="Q92" t="s">
        <v>330</v>
      </c>
      <c r="R92" t="s">
        <v>8829</v>
      </c>
      <c r="S92" t="s">
        <v>766</v>
      </c>
      <c r="T92" t="s">
        <v>767</v>
      </c>
      <c r="U92" t="s">
        <v>756</v>
      </c>
      <c r="V92" t="s">
        <v>757</v>
      </c>
      <c r="W92" t="s">
        <v>758</v>
      </c>
      <c r="X92" t="s">
        <v>8796</v>
      </c>
      <c r="Y92" t="s">
        <v>332</v>
      </c>
    </row>
    <row r="93" spans="1:25" x14ac:dyDescent="0.35">
      <c r="A93">
        <v>2871</v>
      </c>
      <c r="B93">
        <v>59352</v>
      </c>
      <c r="C93" t="s">
        <v>27</v>
      </c>
      <c r="D93">
        <v>114</v>
      </c>
      <c r="F93" t="s">
        <v>1317</v>
      </c>
      <c r="G93" t="s">
        <v>8794</v>
      </c>
      <c r="H93">
        <v>22</v>
      </c>
      <c r="I93">
        <v>13</v>
      </c>
      <c r="J93">
        <v>2500</v>
      </c>
      <c r="K93" s="20">
        <v>45846</v>
      </c>
      <c r="L93" s="20">
        <v>45846</v>
      </c>
      <c r="M93" s="20">
        <v>45846</v>
      </c>
      <c r="N93">
        <v>55000</v>
      </c>
      <c r="O93">
        <v>55000</v>
      </c>
      <c r="P93" s="20">
        <v>45461</v>
      </c>
      <c r="Q93" t="s">
        <v>264</v>
      </c>
      <c r="R93" t="s">
        <v>8799</v>
      </c>
      <c r="S93" t="s">
        <v>1097</v>
      </c>
      <c r="T93" t="s">
        <v>1105</v>
      </c>
      <c r="U93" t="s">
        <v>756</v>
      </c>
      <c r="V93" t="s">
        <v>757</v>
      </c>
      <c r="W93" t="s">
        <v>758</v>
      </c>
      <c r="X93" t="s">
        <v>8796</v>
      </c>
      <c r="Y93" t="s">
        <v>332</v>
      </c>
    </row>
    <row r="94" spans="1:25" x14ac:dyDescent="0.35">
      <c r="A94">
        <v>9749</v>
      </c>
      <c r="B94">
        <v>139732</v>
      </c>
      <c r="C94" t="s">
        <v>27</v>
      </c>
      <c r="D94">
        <v>114</v>
      </c>
      <c r="F94" t="s">
        <v>794</v>
      </c>
      <c r="G94" t="s">
        <v>8794</v>
      </c>
      <c r="H94">
        <v>4</v>
      </c>
      <c r="I94">
        <v>3</v>
      </c>
      <c r="J94">
        <v>4786.91</v>
      </c>
      <c r="K94" s="20">
        <v>45845</v>
      </c>
      <c r="L94" s="20">
        <v>45845</v>
      </c>
      <c r="M94" s="20">
        <v>45845</v>
      </c>
      <c r="N94">
        <v>19147.66</v>
      </c>
      <c r="O94">
        <v>19147.66</v>
      </c>
      <c r="P94" s="20">
        <v>45821</v>
      </c>
      <c r="Q94" t="s">
        <v>330</v>
      </c>
      <c r="R94" t="s">
        <v>8833</v>
      </c>
      <c r="S94" t="s">
        <v>766</v>
      </c>
      <c r="T94" t="s">
        <v>767</v>
      </c>
      <c r="U94" t="s">
        <v>756</v>
      </c>
      <c r="V94" t="s">
        <v>757</v>
      </c>
      <c r="W94" t="s">
        <v>758</v>
      </c>
      <c r="X94" t="s">
        <v>8796</v>
      </c>
      <c r="Y94" t="s">
        <v>332</v>
      </c>
    </row>
    <row r="95" spans="1:25" x14ac:dyDescent="0.35">
      <c r="A95">
        <v>4995</v>
      </c>
      <c r="B95">
        <v>78483</v>
      </c>
      <c r="C95" t="s">
        <v>27</v>
      </c>
      <c r="D95">
        <v>114</v>
      </c>
      <c r="F95" t="s">
        <v>1317</v>
      </c>
      <c r="G95" t="s">
        <v>8794</v>
      </c>
      <c r="H95">
        <v>15</v>
      </c>
      <c r="I95">
        <v>10</v>
      </c>
      <c r="J95">
        <v>15000</v>
      </c>
      <c r="K95" s="20">
        <v>45845</v>
      </c>
      <c r="L95" s="20">
        <v>45845</v>
      </c>
      <c r="M95" s="20">
        <v>45845</v>
      </c>
      <c r="N95">
        <v>225000</v>
      </c>
      <c r="O95">
        <v>225000</v>
      </c>
      <c r="P95" s="20">
        <v>45566</v>
      </c>
      <c r="Q95" t="s">
        <v>264</v>
      </c>
      <c r="R95" t="s">
        <v>8808</v>
      </c>
      <c r="S95" t="s">
        <v>1097</v>
      </c>
      <c r="T95" t="s">
        <v>1105</v>
      </c>
      <c r="U95" t="s">
        <v>756</v>
      </c>
      <c r="V95" t="s">
        <v>757</v>
      </c>
      <c r="W95" t="s">
        <v>758</v>
      </c>
      <c r="X95" t="s">
        <v>8796</v>
      </c>
      <c r="Y95" t="s">
        <v>332</v>
      </c>
    </row>
    <row r="96" spans="1:25" x14ac:dyDescent="0.35">
      <c r="A96">
        <v>9470</v>
      </c>
      <c r="B96">
        <v>135862</v>
      </c>
      <c r="C96" t="s">
        <v>27</v>
      </c>
      <c r="D96">
        <v>114</v>
      </c>
      <c r="F96" t="s">
        <v>1580</v>
      </c>
      <c r="G96" t="s">
        <v>8794</v>
      </c>
      <c r="H96">
        <v>3</v>
      </c>
      <c r="I96">
        <v>2</v>
      </c>
      <c r="J96">
        <v>4044</v>
      </c>
      <c r="K96" s="20">
        <v>45841</v>
      </c>
      <c r="L96" s="20">
        <v>45841</v>
      </c>
      <c r="M96" s="20">
        <v>45841</v>
      </c>
      <c r="N96">
        <v>13480</v>
      </c>
      <c r="O96">
        <v>13480</v>
      </c>
      <c r="P96" s="20">
        <v>45811</v>
      </c>
      <c r="Q96" t="s">
        <v>264</v>
      </c>
      <c r="R96" t="s">
        <v>2013</v>
      </c>
      <c r="S96" t="s">
        <v>920</v>
      </c>
      <c r="T96" t="s">
        <v>924</v>
      </c>
      <c r="U96" t="s">
        <v>756</v>
      </c>
      <c r="V96" t="s">
        <v>757</v>
      </c>
      <c r="W96" t="s">
        <v>758</v>
      </c>
      <c r="X96" t="s">
        <v>8796</v>
      </c>
      <c r="Y96" t="s">
        <v>271</v>
      </c>
    </row>
    <row r="97" spans="1:25" x14ac:dyDescent="0.35">
      <c r="A97">
        <v>9549</v>
      </c>
      <c r="B97">
        <v>138043</v>
      </c>
      <c r="C97" t="s">
        <v>27</v>
      </c>
      <c r="D97">
        <v>114</v>
      </c>
      <c r="F97" t="s">
        <v>1767</v>
      </c>
      <c r="G97" t="s">
        <v>8794</v>
      </c>
      <c r="H97">
        <v>2</v>
      </c>
      <c r="I97">
        <v>2</v>
      </c>
      <c r="J97">
        <v>4287.12</v>
      </c>
      <c r="K97" s="20">
        <v>45839</v>
      </c>
      <c r="L97" s="20">
        <v>45839</v>
      </c>
      <c r="M97" s="20">
        <v>45839</v>
      </c>
      <c r="N97">
        <v>8574.24</v>
      </c>
      <c r="O97">
        <v>8574.24</v>
      </c>
      <c r="P97" s="20">
        <v>45813</v>
      </c>
      <c r="Q97" t="s">
        <v>330</v>
      </c>
      <c r="R97" t="s">
        <v>8839</v>
      </c>
      <c r="S97" t="s">
        <v>766</v>
      </c>
      <c r="T97" t="s">
        <v>767</v>
      </c>
      <c r="U97" t="s">
        <v>756</v>
      </c>
      <c r="V97" t="s">
        <v>757</v>
      </c>
      <c r="W97" t="s">
        <v>758</v>
      </c>
      <c r="X97" t="s">
        <v>8796</v>
      </c>
      <c r="Y97" t="s">
        <v>271</v>
      </c>
    </row>
    <row r="98" spans="1:25" x14ac:dyDescent="0.35">
      <c r="A98">
        <v>9678</v>
      </c>
      <c r="B98">
        <v>138684</v>
      </c>
      <c r="C98" t="s">
        <v>27</v>
      </c>
      <c r="D98">
        <v>114</v>
      </c>
      <c r="F98" t="s">
        <v>982</v>
      </c>
      <c r="G98" t="s">
        <v>8794</v>
      </c>
      <c r="H98">
        <v>3</v>
      </c>
      <c r="I98">
        <v>3</v>
      </c>
      <c r="J98">
        <v>3258.59</v>
      </c>
      <c r="K98" s="20">
        <v>45840</v>
      </c>
      <c r="L98" s="20">
        <v>45839</v>
      </c>
      <c r="M98" s="20">
        <v>45839</v>
      </c>
      <c r="N98">
        <v>9775.76</v>
      </c>
      <c r="O98">
        <v>9775.76</v>
      </c>
      <c r="P98" s="20">
        <v>45818</v>
      </c>
      <c r="Q98" t="s">
        <v>330</v>
      </c>
      <c r="R98" t="s">
        <v>8840</v>
      </c>
      <c r="S98" t="s">
        <v>766</v>
      </c>
      <c r="T98" t="s">
        <v>770</v>
      </c>
      <c r="U98" t="s">
        <v>756</v>
      </c>
      <c r="V98" t="s">
        <v>757</v>
      </c>
      <c r="W98" t="s">
        <v>758</v>
      </c>
      <c r="X98" t="s">
        <v>8796</v>
      </c>
      <c r="Y98" t="s">
        <v>271</v>
      </c>
    </row>
    <row r="99" spans="1:25" x14ac:dyDescent="0.35">
      <c r="A99">
        <v>9726</v>
      </c>
      <c r="B99">
        <v>139182</v>
      </c>
      <c r="C99" t="s">
        <v>27</v>
      </c>
      <c r="D99">
        <v>114</v>
      </c>
      <c r="F99" t="s">
        <v>817</v>
      </c>
      <c r="G99" t="s">
        <v>8794</v>
      </c>
      <c r="H99">
        <v>2</v>
      </c>
      <c r="I99">
        <v>2</v>
      </c>
      <c r="J99">
        <v>2676</v>
      </c>
      <c r="K99" s="20">
        <v>45840</v>
      </c>
      <c r="L99" s="20">
        <v>45839</v>
      </c>
      <c r="M99" s="20">
        <v>45839</v>
      </c>
      <c r="N99">
        <v>5352</v>
      </c>
      <c r="O99">
        <v>5352</v>
      </c>
      <c r="P99" s="20">
        <v>45820</v>
      </c>
      <c r="Q99" t="s">
        <v>330</v>
      </c>
      <c r="R99" t="s">
        <v>8841</v>
      </c>
      <c r="S99" t="s">
        <v>766</v>
      </c>
      <c r="T99" t="s">
        <v>767</v>
      </c>
      <c r="U99" t="s">
        <v>756</v>
      </c>
      <c r="V99" t="s">
        <v>757</v>
      </c>
      <c r="W99" t="s">
        <v>758</v>
      </c>
      <c r="X99" t="s">
        <v>8796</v>
      </c>
      <c r="Y99" t="s">
        <v>271</v>
      </c>
    </row>
    <row r="100" spans="1:25" x14ac:dyDescent="0.35">
      <c r="A100">
        <v>9832</v>
      </c>
      <c r="B100">
        <v>140981</v>
      </c>
      <c r="C100" t="s">
        <v>27</v>
      </c>
      <c r="D100">
        <v>114</v>
      </c>
      <c r="F100" t="s">
        <v>1767</v>
      </c>
      <c r="G100" t="s">
        <v>8794</v>
      </c>
      <c r="H100">
        <v>2</v>
      </c>
      <c r="I100">
        <v>1</v>
      </c>
      <c r="J100">
        <v>2959.97</v>
      </c>
      <c r="K100" s="20">
        <v>45839</v>
      </c>
      <c r="L100" s="20">
        <v>45839</v>
      </c>
      <c r="M100" s="20">
        <v>45839</v>
      </c>
      <c r="N100">
        <v>5919.95</v>
      </c>
      <c r="O100">
        <v>5919.95</v>
      </c>
      <c r="P100" s="20">
        <v>45831</v>
      </c>
      <c r="Q100" t="s">
        <v>330</v>
      </c>
      <c r="R100" t="s">
        <v>8838</v>
      </c>
      <c r="S100" t="s">
        <v>766</v>
      </c>
      <c r="T100" t="s">
        <v>767</v>
      </c>
      <c r="U100" t="s">
        <v>756</v>
      </c>
      <c r="V100" t="s">
        <v>757</v>
      </c>
      <c r="W100" t="s">
        <v>758</v>
      </c>
      <c r="X100" t="s">
        <v>8796</v>
      </c>
      <c r="Y100" t="s">
        <v>271</v>
      </c>
    </row>
    <row r="101" spans="1:25" x14ac:dyDescent="0.35">
      <c r="A101">
        <v>9839</v>
      </c>
      <c r="B101">
        <v>141096</v>
      </c>
      <c r="C101" t="s">
        <v>27</v>
      </c>
      <c r="D101">
        <v>114</v>
      </c>
      <c r="F101" t="s">
        <v>794</v>
      </c>
      <c r="G101" t="s">
        <v>8794</v>
      </c>
      <c r="H101">
        <v>3</v>
      </c>
      <c r="I101">
        <v>1</v>
      </c>
      <c r="J101">
        <v>3002.61</v>
      </c>
      <c r="K101" s="20">
        <v>45840</v>
      </c>
      <c r="L101" s="20">
        <v>45839</v>
      </c>
      <c r="M101" s="20">
        <v>45839</v>
      </c>
      <c r="N101">
        <v>9007.85</v>
      </c>
      <c r="O101">
        <v>9007.85</v>
      </c>
      <c r="P101" s="20">
        <v>45831</v>
      </c>
      <c r="Q101" t="s">
        <v>330</v>
      </c>
      <c r="R101" t="s">
        <v>8827</v>
      </c>
      <c r="S101" t="s">
        <v>766</v>
      </c>
      <c r="T101" t="s">
        <v>767</v>
      </c>
      <c r="U101" t="s">
        <v>756</v>
      </c>
      <c r="V101" t="s">
        <v>757</v>
      </c>
      <c r="W101" t="s">
        <v>758</v>
      </c>
      <c r="X101" t="s">
        <v>8796</v>
      </c>
      <c r="Y101" t="s">
        <v>271</v>
      </c>
    </row>
    <row r="102" spans="1:25" x14ac:dyDescent="0.35">
      <c r="A102">
        <v>9495</v>
      </c>
      <c r="B102">
        <v>137719</v>
      </c>
      <c r="C102" t="s">
        <v>27</v>
      </c>
      <c r="D102">
        <v>114</v>
      </c>
      <c r="F102" t="s">
        <v>1195</v>
      </c>
      <c r="G102" t="s">
        <v>8794</v>
      </c>
      <c r="H102">
        <v>2</v>
      </c>
      <c r="I102">
        <v>1</v>
      </c>
      <c r="J102">
        <v>3300</v>
      </c>
      <c r="K102" s="20">
        <v>45839</v>
      </c>
      <c r="L102" s="20">
        <v>45839</v>
      </c>
      <c r="M102" s="20">
        <v>45839</v>
      </c>
      <c r="N102">
        <v>6600</v>
      </c>
      <c r="O102">
        <v>6600</v>
      </c>
      <c r="P102" s="20">
        <v>45812</v>
      </c>
      <c r="Q102" t="s">
        <v>264</v>
      </c>
      <c r="R102" t="s">
        <v>3438</v>
      </c>
      <c r="S102" t="s">
        <v>1427</v>
      </c>
      <c r="T102" t="s">
        <v>1428</v>
      </c>
      <c r="U102" t="s">
        <v>756</v>
      </c>
      <c r="V102" t="s">
        <v>757</v>
      </c>
      <c r="W102" t="s">
        <v>758</v>
      </c>
      <c r="X102" t="s">
        <v>8796</v>
      </c>
      <c r="Y102" t="s">
        <v>302</v>
      </c>
    </row>
    <row r="103" spans="1:25" x14ac:dyDescent="0.35">
      <c r="A103">
        <v>9497</v>
      </c>
      <c r="B103">
        <v>137722</v>
      </c>
      <c r="C103" t="s">
        <v>27</v>
      </c>
      <c r="D103">
        <v>114</v>
      </c>
      <c r="F103" t="s">
        <v>1212</v>
      </c>
      <c r="G103" t="s">
        <v>8794</v>
      </c>
      <c r="H103">
        <v>2</v>
      </c>
      <c r="I103">
        <v>1</v>
      </c>
      <c r="J103">
        <v>2000</v>
      </c>
      <c r="K103" s="20">
        <v>45839</v>
      </c>
      <c r="L103" s="20">
        <v>45839</v>
      </c>
      <c r="M103" s="20">
        <v>45839</v>
      </c>
      <c r="N103">
        <v>4000</v>
      </c>
      <c r="O103">
        <v>4000</v>
      </c>
      <c r="P103" s="20">
        <v>45812</v>
      </c>
      <c r="Q103" t="s">
        <v>264</v>
      </c>
      <c r="R103" t="s">
        <v>2413</v>
      </c>
      <c r="S103" t="s">
        <v>1427</v>
      </c>
      <c r="T103" t="s">
        <v>1428</v>
      </c>
      <c r="U103" t="s">
        <v>756</v>
      </c>
      <c r="V103" t="s">
        <v>757</v>
      </c>
      <c r="W103" t="s">
        <v>758</v>
      </c>
      <c r="X103" t="s">
        <v>8796</v>
      </c>
      <c r="Y103" t="s">
        <v>302</v>
      </c>
    </row>
    <row r="104" spans="1:25" x14ac:dyDescent="0.35">
      <c r="A104">
        <v>9499</v>
      </c>
      <c r="B104">
        <v>137726</v>
      </c>
      <c r="C104" t="s">
        <v>27</v>
      </c>
      <c r="D104">
        <v>114</v>
      </c>
      <c r="F104" t="s">
        <v>1201</v>
      </c>
      <c r="G104" t="s">
        <v>8794</v>
      </c>
      <c r="H104">
        <v>2</v>
      </c>
      <c r="I104">
        <v>1</v>
      </c>
      <c r="J104">
        <v>2100</v>
      </c>
      <c r="K104" s="20">
        <v>45839</v>
      </c>
      <c r="L104" s="20">
        <v>45839</v>
      </c>
      <c r="M104" s="20">
        <v>45839</v>
      </c>
      <c r="N104">
        <v>4200</v>
      </c>
      <c r="O104">
        <v>4200</v>
      </c>
      <c r="P104" s="20">
        <v>45812</v>
      </c>
      <c r="Q104" t="s">
        <v>264</v>
      </c>
      <c r="R104" t="s">
        <v>5918</v>
      </c>
      <c r="S104" t="s">
        <v>1427</v>
      </c>
      <c r="T104" t="s">
        <v>1428</v>
      </c>
      <c r="U104" t="s">
        <v>756</v>
      </c>
      <c r="V104" t="s">
        <v>757</v>
      </c>
      <c r="W104" t="s">
        <v>758</v>
      </c>
      <c r="X104" t="s">
        <v>8796</v>
      </c>
      <c r="Y104" t="s">
        <v>302</v>
      </c>
    </row>
    <row r="105" spans="1:25" x14ac:dyDescent="0.35">
      <c r="A105">
        <v>9501</v>
      </c>
      <c r="B105">
        <v>137746</v>
      </c>
      <c r="C105" t="s">
        <v>27</v>
      </c>
      <c r="D105">
        <v>114</v>
      </c>
      <c r="F105" t="s">
        <v>1210</v>
      </c>
      <c r="G105" t="s">
        <v>8794</v>
      </c>
      <c r="H105">
        <v>2</v>
      </c>
      <c r="I105">
        <v>1</v>
      </c>
      <c r="J105">
        <v>2000</v>
      </c>
      <c r="K105" s="20">
        <v>45839</v>
      </c>
      <c r="L105" s="20">
        <v>45839</v>
      </c>
      <c r="M105" s="20">
        <v>45839</v>
      </c>
      <c r="N105">
        <v>4000</v>
      </c>
      <c r="O105">
        <v>4000</v>
      </c>
      <c r="P105" s="20">
        <v>45812</v>
      </c>
      <c r="Q105" t="s">
        <v>264</v>
      </c>
      <c r="R105" t="s">
        <v>4282</v>
      </c>
      <c r="S105" t="s">
        <v>1427</v>
      </c>
      <c r="T105" t="s">
        <v>1428</v>
      </c>
      <c r="U105" t="s">
        <v>756</v>
      </c>
      <c r="V105" t="s">
        <v>757</v>
      </c>
      <c r="W105" t="s">
        <v>758</v>
      </c>
      <c r="X105" t="s">
        <v>8796</v>
      </c>
      <c r="Y105" t="s">
        <v>302</v>
      </c>
    </row>
    <row r="106" spans="1:25" x14ac:dyDescent="0.35">
      <c r="A106">
        <v>9503</v>
      </c>
      <c r="B106">
        <v>137749</v>
      </c>
      <c r="C106" t="s">
        <v>27</v>
      </c>
      <c r="D106">
        <v>114</v>
      </c>
      <c r="F106" t="s">
        <v>1197</v>
      </c>
      <c r="G106" t="s">
        <v>8794</v>
      </c>
      <c r="H106">
        <v>2</v>
      </c>
      <c r="I106">
        <v>1</v>
      </c>
      <c r="J106">
        <v>3250</v>
      </c>
      <c r="K106" s="20">
        <v>45839</v>
      </c>
      <c r="L106" s="20">
        <v>45839</v>
      </c>
      <c r="M106" s="20">
        <v>45839</v>
      </c>
      <c r="N106">
        <v>6500</v>
      </c>
      <c r="O106">
        <v>6500</v>
      </c>
      <c r="P106" s="20">
        <v>45812</v>
      </c>
      <c r="Q106" t="s">
        <v>264</v>
      </c>
      <c r="R106" t="s">
        <v>4283</v>
      </c>
      <c r="S106" t="s">
        <v>1427</v>
      </c>
      <c r="T106" t="s">
        <v>1428</v>
      </c>
      <c r="U106" t="s">
        <v>756</v>
      </c>
      <c r="V106" t="s">
        <v>757</v>
      </c>
      <c r="W106" t="s">
        <v>758</v>
      </c>
      <c r="X106" t="s">
        <v>8796</v>
      </c>
      <c r="Y106" t="s">
        <v>302</v>
      </c>
    </row>
    <row r="107" spans="1:25" x14ac:dyDescent="0.35">
      <c r="A107">
        <v>9507</v>
      </c>
      <c r="B107">
        <v>137756</v>
      </c>
      <c r="C107" t="s">
        <v>27</v>
      </c>
      <c r="D107">
        <v>114</v>
      </c>
      <c r="F107" t="s">
        <v>1199</v>
      </c>
      <c r="G107" t="s">
        <v>8794</v>
      </c>
      <c r="H107">
        <v>2</v>
      </c>
      <c r="I107">
        <v>1</v>
      </c>
      <c r="J107">
        <v>2000</v>
      </c>
      <c r="K107" s="20">
        <v>45839</v>
      </c>
      <c r="L107" s="20">
        <v>45839</v>
      </c>
      <c r="M107" s="20">
        <v>45839</v>
      </c>
      <c r="N107">
        <v>4000</v>
      </c>
      <c r="O107">
        <v>4000</v>
      </c>
      <c r="P107" s="20">
        <v>45812</v>
      </c>
      <c r="Q107" t="s">
        <v>264</v>
      </c>
      <c r="R107" t="s">
        <v>1196</v>
      </c>
      <c r="S107" t="s">
        <v>1427</v>
      </c>
      <c r="T107" t="s">
        <v>1428</v>
      </c>
      <c r="U107" t="s">
        <v>756</v>
      </c>
      <c r="V107" t="s">
        <v>757</v>
      </c>
      <c r="W107" t="s">
        <v>758</v>
      </c>
      <c r="X107" t="s">
        <v>8796</v>
      </c>
      <c r="Y107" t="s">
        <v>302</v>
      </c>
    </row>
    <row r="108" spans="1:25" x14ac:dyDescent="0.35">
      <c r="A108">
        <v>9509</v>
      </c>
      <c r="B108">
        <v>137758</v>
      </c>
      <c r="C108" t="s">
        <v>27</v>
      </c>
      <c r="D108">
        <v>114</v>
      </c>
      <c r="F108" t="s">
        <v>1191</v>
      </c>
      <c r="G108" t="s">
        <v>8794</v>
      </c>
      <c r="H108">
        <v>2</v>
      </c>
      <c r="I108">
        <v>1</v>
      </c>
      <c r="J108">
        <v>3300</v>
      </c>
      <c r="K108" s="20">
        <v>45839</v>
      </c>
      <c r="L108" s="20">
        <v>45839</v>
      </c>
      <c r="M108" s="20">
        <v>45839</v>
      </c>
      <c r="N108">
        <v>6600</v>
      </c>
      <c r="O108">
        <v>6600</v>
      </c>
      <c r="P108" s="20">
        <v>45812</v>
      </c>
      <c r="Q108" t="s">
        <v>264</v>
      </c>
      <c r="R108" t="s">
        <v>8831</v>
      </c>
      <c r="S108" t="s">
        <v>1427</v>
      </c>
      <c r="T108" t="s">
        <v>1428</v>
      </c>
      <c r="U108" t="s">
        <v>756</v>
      </c>
      <c r="V108" t="s">
        <v>757</v>
      </c>
      <c r="W108" t="s">
        <v>758</v>
      </c>
      <c r="X108" t="s">
        <v>8796</v>
      </c>
      <c r="Y108" t="s">
        <v>302</v>
      </c>
    </row>
    <row r="109" spans="1:25" x14ac:dyDescent="0.35">
      <c r="A109">
        <v>9511</v>
      </c>
      <c r="B109">
        <v>137759</v>
      </c>
      <c r="C109" t="s">
        <v>27</v>
      </c>
      <c r="D109">
        <v>114</v>
      </c>
      <c r="F109" t="s">
        <v>1203</v>
      </c>
      <c r="G109" t="s">
        <v>8794</v>
      </c>
      <c r="H109">
        <v>2</v>
      </c>
      <c r="I109">
        <v>1</v>
      </c>
      <c r="J109">
        <v>2100</v>
      </c>
      <c r="K109" s="20">
        <v>45839</v>
      </c>
      <c r="L109" s="20">
        <v>45839</v>
      </c>
      <c r="M109" s="20">
        <v>45839</v>
      </c>
      <c r="N109">
        <v>4200</v>
      </c>
      <c r="O109">
        <v>4200</v>
      </c>
      <c r="P109" s="20">
        <v>45812</v>
      </c>
      <c r="Q109" t="s">
        <v>264</v>
      </c>
      <c r="R109" t="s">
        <v>1079</v>
      </c>
      <c r="S109" t="s">
        <v>1427</v>
      </c>
      <c r="T109" t="s">
        <v>1428</v>
      </c>
      <c r="U109" t="s">
        <v>756</v>
      </c>
      <c r="V109" t="s">
        <v>757</v>
      </c>
      <c r="W109" t="s">
        <v>758</v>
      </c>
      <c r="X109" t="s">
        <v>8796</v>
      </c>
      <c r="Y109" t="s">
        <v>302</v>
      </c>
    </row>
    <row r="110" spans="1:25" x14ac:dyDescent="0.35">
      <c r="A110">
        <v>9515</v>
      </c>
      <c r="B110">
        <v>137766</v>
      </c>
      <c r="C110" t="s">
        <v>27</v>
      </c>
      <c r="D110">
        <v>114</v>
      </c>
      <c r="F110" t="s">
        <v>1214</v>
      </c>
      <c r="G110" t="s">
        <v>8794</v>
      </c>
      <c r="H110">
        <v>2</v>
      </c>
      <c r="I110">
        <v>1</v>
      </c>
      <c r="J110">
        <v>2250</v>
      </c>
      <c r="K110" s="20">
        <v>45839</v>
      </c>
      <c r="L110" s="20">
        <v>45839</v>
      </c>
      <c r="M110" s="20">
        <v>45839</v>
      </c>
      <c r="N110">
        <v>4500</v>
      </c>
      <c r="O110">
        <v>4500</v>
      </c>
      <c r="P110" s="20">
        <v>45812</v>
      </c>
      <c r="Q110" t="s">
        <v>264</v>
      </c>
      <c r="R110" t="s">
        <v>1429</v>
      </c>
      <c r="S110" t="s">
        <v>1427</v>
      </c>
      <c r="T110" t="s">
        <v>1428</v>
      </c>
      <c r="U110" t="s">
        <v>756</v>
      </c>
      <c r="V110" t="s">
        <v>757</v>
      </c>
      <c r="W110" t="s">
        <v>758</v>
      </c>
      <c r="X110" t="s">
        <v>8796</v>
      </c>
      <c r="Y110" t="s">
        <v>302</v>
      </c>
    </row>
    <row r="111" spans="1:25" x14ac:dyDescent="0.35">
      <c r="A111">
        <v>9517</v>
      </c>
      <c r="B111">
        <v>137768</v>
      </c>
      <c r="C111" t="s">
        <v>27</v>
      </c>
      <c r="D111">
        <v>114</v>
      </c>
      <c r="F111" t="s">
        <v>1205</v>
      </c>
      <c r="G111" t="s">
        <v>8794</v>
      </c>
      <c r="H111">
        <v>2</v>
      </c>
      <c r="I111">
        <v>1</v>
      </c>
      <c r="J111">
        <v>2250</v>
      </c>
      <c r="K111" s="20">
        <v>45839</v>
      </c>
      <c r="L111" s="20">
        <v>45839</v>
      </c>
      <c r="M111" s="20">
        <v>45839</v>
      </c>
      <c r="N111">
        <v>4500</v>
      </c>
      <c r="O111">
        <v>4500</v>
      </c>
      <c r="P111" s="20">
        <v>45812</v>
      </c>
      <c r="Q111" t="s">
        <v>264</v>
      </c>
      <c r="R111" t="s">
        <v>2010</v>
      </c>
      <c r="S111" t="s">
        <v>1427</v>
      </c>
      <c r="T111" t="s">
        <v>1428</v>
      </c>
      <c r="U111" t="s">
        <v>756</v>
      </c>
      <c r="V111" t="s">
        <v>757</v>
      </c>
      <c r="W111" t="s">
        <v>758</v>
      </c>
      <c r="X111" t="s">
        <v>8796</v>
      </c>
      <c r="Y111" t="s">
        <v>302</v>
      </c>
    </row>
    <row r="112" spans="1:25" x14ac:dyDescent="0.35">
      <c r="A112">
        <v>9519</v>
      </c>
      <c r="B112">
        <v>137770</v>
      </c>
      <c r="C112" t="s">
        <v>27</v>
      </c>
      <c r="D112">
        <v>114</v>
      </c>
      <c r="F112" t="s">
        <v>1207</v>
      </c>
      <c r="G112" t="s">
        <v>8794</v>
      </c>
      <c r="H112">
        <v>2</v>
      </c>
      <c r="I112">
        <v>1</v>
      </c>
      <c r="J112">
        <v>2100</v>
      </c>
      <c r="K112" s="20">
        <v>45839</v>
      </c>
      <c r="L112" s="20">
        <v>45839</v>
      </c>
      <c r="M112" s="20">
        <v>45839</v>
      </c>
      <c r="N112">
        <v>4200</v>
      </c>
      <c r="O112">
        <v>4200</v>
      </c>
      <c r="P112" s="20">
        <v>45812</v>
      </c>
      <c r="Q112" t="s">
        <v>264</v>
      </c>
      <c r="R112" t="s">
        <v>2412</v>
      </c>
      <c r="S112" t="s">
        <v>1427</v>
      </c>
      <c r="T112" t="s">
        <v>1428</v>
      </c>
      <c r="U112" t="s">
        <v>756</v>
      </c>
      <c r="V112" t="s">
        <v>757</v>
      </c>
      <c r="W112" t="s">
        <v>758</v>
      </c>
      <c r="X112" t="s">
        <v>8796</v>
      </c>
      <c r="Y112" t="s">
        <v>302</v>
      </c>
    </row>
    <row r="113" spans="1:25" x14ac:dyDescent="0.35">
      <c r="A113">
        <v>9521</v>
      </c>
      <c r="B113">
        <v>137772</v>
      </c>
      <c r="C113" t="s">
        <v>27</v>
      </c>
      <c r="D113">
        <v>114</v>
      </c>
      <c r="F113" t="s">
        <v>1209</v>
      </c>
      <c r="G113" t="s">
        <v>8794</v>
      </c>
      <c r="H113">
        <v>2</v>
      </c>
      <c r="I113">
        <v>1</v>
      </c>
      <c r="J113">
        <v>2100</v>
      </c>
      <c r="K113" s="20">
        <v>45839</v>
      </c>
      <c r="L113" s="20">
        <v>45839</v>
      </c>
      <c r="M113" s="20">
        <v>45839</v>
      </c>
      <c r="N113">
        <v>4200</v>
      </c>
      <c r="O113">
        <v>4200</v>
      </c>
      <c r="P113" s="20">
        <v>45812</v>
      </c>
      <c r="Q113" t="s">
        <v>264</v>
      </c>
      <c r="R113" t="s">
        <v>1079</v>
      </c>
      <c r="S113" t="s">
        <v>1427</v>
      </c>
      <c r="T113" t="s">
        <v>1428</v>
      </c>
      <c r="U113" t="s">
        <v>756</v>
      </c>
      <c r="V113" t="s">
        <v>757</v>
      </c>
      <c r="W113" t="s">
        <v>758</v>
      </c>
      <c r="X113" t="s">
        <v>8796</v>
      </c>
      <c r="Y113" t="s">
        <v>302</v>
      </c>
    </row>
    <row r="114" spans="1:25" x14ac:dyDescent="0.35">
      <c r="A114">
        <v>9279</v>
      </c>
      <c r="B114">
        <v>133075</v>
      </c>
      <c r="C114" t="s">
        <v>27</v>
      </c>
      <c r="D114">
        <v>114</v>
      </c>
      <c r="F114" t="s">
        <v>2189</v>
      </c>
      <c r="G114" t="s">
        <v>8794</v>
      </c>
      <c r="H114">
        <v>2</v>
      </c>
      <c r="I114">
        <v>2</v>
      </c>
      <c r="J114">
        <v>693.57</v>
      </c>
      <c r="K114" s="20">
        <v>45838</v>
      </c>
      <c r="L114" s="20">
        <v>45838</v>
      </c>
      <c r="M114" s="20">
        <v>45838</v>
      </c>
      <c r="N114">
        <v>1387.14</v>
      </c>
      <c r="O114">
        <v>1387.14</v>
      </c>
      <c r="P114" s="20">
        <v>45796</v>
      </c>
      <c r="Q114" t="s">
        <v>330</v>
      </c>
      <c r="R114" t="s">
        <v>8842</v>
      </c>
      <c r="S114" t="s">
        <v>766</v>
      </c>
      <c r="T114" t="s">
        <v>770</v>
      </c>
      <c r="U114" t="s">
        <v>756</v>
      </c>
      <c r="V114" t="s">
        <v>757</v>
      </c>
      <c r="W114" t="s">
        <v>758</v>
      </c>
      <c r="X114" t="s">
        <v>8796</v>
      </c>
      <c r="Y114" t="s">
        <v>332</v>
      </c>
    </row>
    <row r="115" spans="1:25" x14ac:dyDescent="0.35">
      <c r="A115">
        <v>9748</v>
      </c>
      <c r="B115">
        <v>139732</v>
      </c>
      <c r="C115" t="s">
        <v>27</v>
      </c>
      <c r="D115">
        <v>114</v>
      </c>
      <c r="F115" t="s">
        <v>794</v>
      </c>
      <c r="G115" t="s">
        <v>8794</v>
      </c>
      <c r="H115">
        <v>4</v>
      </c>
      <c r="I115">
        <v>2</v>
      </c>
      <c r="J115">
        <v>4786.91</v>
      </c>
      <c r="K115" s="20">
        <v>45838</v>
      </c>
      <c r="L115" s="20">
        <v>45838</v>
      </c>
      <c r="M115" s="20">
        <v>45838</v>
      </c>
      <c r="N115">
        <v>19147.66</v>
      </c>
      <c r="O115">
        <v>19147.66</v>
      </c>
      <c r="P115" s="20">
        <v>45821</v>
      </c>
      <c r="Q115" t="s">
        <v>330</v>
      </c>
      <c r="R115" t="s">
        <v>8833</v>
      </c>
      <c r="S115" t="s">
        <v>766</v>
      </c>
      <c r="T115" t="s">
        <v>767</v>
      </c>
      <c r="U115" t="s">
        <v>756</v>
      </c>
      <c r="V115" t="s">
        <v>757</v>
      </c>
      <c r="W115" t="s">
        <v>758</v>
      </c>
      <c r="X115" t="s">
        <v>8796</v>
      </c>
      <c r="Y115" t="s">
        <v>332</v>
      </c>
    </row>
    <row r="116" spans="1:25" x14ac:dyDescent="0.35">
      <c r="A116">
        <v>9759</v>
      </c>
      <c r="B116">
        <v>139981</v>
      </c>
      <c r="C116" t="s">
        <v>27</v>
      </c>
      <c r="D116">
        <v>114</v>
      </c>
      <c r="F116" t="s">
        <v>804</v>
      </c>
      <c r="G116" t="s">
        <v>8794</v>
      </c>
      <c r="H116">
        <v>2</v>
      </c>
      <c r="I116">
        <v>2</v>
      </c>
      <c r="J116">
        <v>2537.91</v>
      </c>
      <c r="K116" s="20">
        <v>45838</v>
      </c>
      <c r="L116" s="20">
        <v>45838</v>
      </c>
      <c r="M116" s="20">
        <v>45838</v>
      </c>
      <c r="N116">
        <v>5075.82</v>
      </c>
      <c r="O116">
        <v>5075.82</v>
      </c>
      <c r="P116" s="20">
        <v>45824</v>
      </c>
      <c r="Q116" t="s">
        <v>330</v>
      </c>
      <c r="R116" t="s">
        <v>8843</v>
      </c>
      <c r="S116" t="s">
        <v>766</v>
      </c>
      <c r="T116" t="s">
        <v>767</v>
      </c>
      <c r="U116" t="s">
        <v>756</v>
      </c>
      <c r="V116" t="s">
        <v>757</v>
      </c>
      <c r="W116" t="s">
        <v>758</v>
      </c>
      <c r="X116" t="s">
        <v>8796</v>
      </c>
      <c r="Y116" t="s">
        <v>332</v>
      </c>
    </row>
    <row r="117" spans="1:25" x14ac:dyDescent="0.35">
      <c r="A117">
        <v>8902</v>
      </c>
      <c r="B117">
        <v>127167</v>
      </c>
      <c r="C117" t="s">
        <v>27</v>
      </c>
      <c r="D117">
        <v>114</v>
      </c>
      <c r="F117" t="s">
        <v>8844</v>
      </c>
      <c r="G117" t="s">
        <v>8794</v>
      </c>
      <c r="H117">
        <v>2</v>
      </c>
      <c r="I117">
        <v>2</v>
      </c>
      <c r="J117">
        <v>427.2</v>
      </c>
      <c r="K117" s="20">
        <v>45834</v>
      </c>
      <c r="L117" s="20">
        <v>45834</v>
      </c>
      <c r="M117" s="20">
        <v>45834</v>
      </c>
      <c r="N117">
        <v>854.4</v>
      </c>
      <c r="O117">
        <v>854.4</v>
      </c>
      <c r="P117" s="20">
        <v>45771</v>
      </c>
      <c r="Q117" t="s">
        <v>330</v>
      </c>
      <c r="R117" t="s">
        <v>8845</v>
      </c>
      <c r="S117" t="s">
        <v>762</v>
      </c>
      <c r="T117" t="s">
        <v>807</v>
      </c>
      <c r="U117" t="s">
        <v>756</v>
      </c>
      <c r="V117" t="s">
        <v>757</v>
      </c>
      <c r="W117" t="s">
        <v>758</v>
      </c>
      <c r="X117" t="s">
        <v>8796</v>
      </c>
      <c r="Y117" t="s">
        <v>332</v>
      </c>
    </row>
    <row r="118" spans="1:25" x14ac:dyDescent="0.35">
      <c r="A118">
        <v>9476</v>
      </c>
      <c r="B118">
        <v>136327</v>
      </c>
      <c r="C118" t="s">
        <v>27</v>
      </c>
      <c r="D118">
        <v>114</v>
      </c>
      <c r="F118" t="s">
        <v>2189</v>
      </c>
      <c r="G118" t="s">
        <v>8794</v>
      </c>
      <c r="H118">
        <v>2</v>
      </c>
      <c r="I118">
        <v>1</v>
      </c>
      <c r="J118">
        <v>1468.49</v>
      </c>
      <c r="K118" s="20">
        <v>45834</v>
      </c>
      <c r="L118" s="20">
        <v>45834</v>
      </c>
      <c r="M118" s="20">
        <v>45834</v>
      </c>
      <c r="N118">
        <v>2936.97</v>
      </c>
      <c r="O118">
        <v>2936.97</v>
      </c>
      <c r="P118" s="20">
        <v>45811</v>
      </c>
      <c r="Q118" t="s">
        <v>330</v>
      </c>
      <c r="R118" t="s">
        <v>8819</v>
      </c>
      <c r="S118" t="s">
        <v>766</v>
      </c>
      <c r="T118" t="s">
        <v>770</v>
      </c>
      <c r="U118" t="s">
        <v>756</v>
      </c>
      <c r="V118" t="s">
        <v>757</v>
      </c>
      <c r="W118" t="s">
        <v>758</v>
      </c>
      <c r="X118" t="s">
        <v>8796</v>
      </c>
      <c r="Y118" t="s">
        <v>332</v>
      </c>
    </row>
    <row r="119" spans="1:25" x14ac:dyDescent="0.35">
      <c r="A119">
        <v>9687</v>
      </c>
      <c r="B119">
        <v>138846</v>
      </c>
      <c r="C119" t="s">
        <v>27</v>
      </c>
      <c r="D119">
        <v>114</v>
      </c>
      <c r="F119" t="s">
        <v>1292</v>
      </c>
      <c r="G119" t="s">
        <v>8794</v>
      </c>
      <c r="H119">
        <v>2</v>
      </c>
      <c r="I119">
        <v>2</v>
      </c>
      <c r="J119">
        <v>3527.73</v>
      </c>
      <c r="K119" s="20">
        <v>45834</v>
      </c>
      <c r="L119" s="20">
        <v>45834</v>
      </c>
      <c r="M119" s="20">
        <v>45834</v>
      </c>
      <c r="N119">
        <v>7055.46</v>
      </c>
      <c r="O119">
        <v>7055.46</v>
      </c>
      <c r="P119" s="20">
        <v>45819</v>
      </c>
      <c r="Q119" t="s">
        <v>330</v>
      </c>
      <c r="R119" t="s">
        <v>8846</v>
      </c>
      <c r="S119" t="s">
        <v>766</v>
      </c>
      <c r="T119" t="s">
        <v>767</v>
      </c>
      <c r="U119" t="s">
        <v>756</v>
      </c>
      <c r="V119" t="s">
        <v>757</v>
      </c>
      <c r="W119" t="s">
        <v>758</v>
      </c>
      <c r="X119" t="s">
        <v>8796</v>
      </c>
      <c r="Y119" t="s">
        <v>332</v>
      </c>
    </row>
    <row r="120" spans="1:25" x14ac:dyDescent="0.35">
      <c r="A120">
        <v>9753</v>
      </c>
      <c r="B120">
        <v>139978</v>
      </c>
      <c r="C120" t="s">
        <v>27</v>
      </c>
      <c r="D120">
        <v>114</v>
      </c>
      <c r="F120" t="s">
        <v>7253</v>
      </c>
      <c r="G120" t="s">
        <v>8794</v>
      </c>
      <c r="H120">
        <v>3</v>
      </c>
      <c r="I120">
        <v>1</v>
      </c>
      <c r="J120">
        <v>1118.4000000000001</v>
      </c>
      <c r="K120" s="20">
        <v>45834</v>
      </c>
      <c r="L120" s="20">
        <v>45834</v>
      </c>
      <c r="M120" s="20">
        <v>45834</v>
      </c>
      <c r="N120">
        <v>3355.2</v>
      </c>
      <c r="O120">
        <v>3355.2</v>
      </c>
      <c r="P120" s="20">
        <v>45824</v>
      </c>
      <c r="Q120" t="s">
        <v>330</v>
      </c>
      <c r="R120" t="s">
        <v>8795</v>
      </c>
      <c r="U120" t="s">
        <v>756</v>
      </c>
      <c r="V120" t="s">
        <v>757</v>
      </c>
      <c r="W120" t="s">
        <v>758</v>
      </c>
      <c r="X120" t="s">
        <v>8796</v>
      </c>
      <c r="Y120" t="s">
        <v>332</v>
      </c>
    </row>
    <row r="121" spans="1:25" x14ac:dyDescent="0.35">
      <c r="A121">
        <v>9774</v>
      </c>
      <c r="B121">
        <v>140047</v>
      </c>
      <c r="C121" t="s">
        <v>27</v>
      </c>
      <c r="D121">
        <v>114</v>
      </c>
      <c r="F121" t="s">
        <v>1093</v>
      </c>
      <c r="G121" t="s">
        <v>8794</v>
      </c>
      <c r="H121">
        <v>2</v>
      </c>
      <c r="I121">
        <v>1</v>
      </c>
      <c r="J121">
        <v>4468.5</v>
      </c>
      <c r="K121" s="20">
        <v>45832</v>
      </c>
      <c r="L121" s="20">
        <v>45832</v>
      </c>
      <c r="M121" s="20">
        <v>45833</v>
      </c>
      <c r="N121">
        <v>8937</v>
      </c>
      <c r="O121">
        <v>8937</v>
      </c>
      <c r="P121" s="20">
        <v>45825</v>
      </c>
      <c r="Q121" t="s">
        <v>264</v>
      </c>
      <c r="R121" t="s">
        <v>8834</v>
      </c>
      <c r="S121" t="s">
        <v>831</v>
      </c>
      <c r="T121" t="s">
        <v>1094</v>
      </c>
      <c r="U121" t="s">
        <v>756</v>
      </c>
      <c r="V121" t="s">
        <v>757</v>
      </c>
      <c r="W121" t="s">
        <v>758</v>
      </c>
      <c r="X121" t="s">
        <v>8796</v>
      </c>
      <c r="Y121" t="s">
        <v>332</v>
      </c>
    </row>
    <row r="122" spans="1:25" x14ac:dyDescent="0.35">
      <c r="A122">
        <v>9548</v>
      </c>
      <c r="B122">
        <v>138043</v>
      </c>
      <c r="C122" t="s">
        <v>27</v>
      </c>
      <c r="D122">
        <v>114</v>
      </c>
      <c r="F122" t="s">
        <v>1767</v>
      </c>
      <c r="G122" t="s">
        <v>8794</v>
      </c>
      <c r="H122">
        <v>2</v>
      </c>
      <c r="I122">
        <v>1</v>
      </c>
      <c r="J122">
        <v>4287.12</v>
      </c>
      <c r="K122" s="20">
        <v>45832</v>
      </c>
      <c r="L122" s="20">
        <v>45832</v>
      </c>
      <c r="M122" s="20">
        <v>45832</v>
      </c>
      <c r="N122">
        <v>8574.24</v>
      </c>
      <c r="O122">
        <v>8574.24</v>
      </c>
      <c r="P122" s="20">
        <v>45813</v>
      </c>
      <c r="Q122" t="s">
        <v>330</v>
      </c>
      <c r="R122" t="s">
        <v>8839</v>
      </c>
      <c r="S122" t="s">
        <v>766</v>
      </c>
      <c r="T122" t="s">
        <v>767</v>
      </c>
      <c r="U122" t="s">
        <v>756</v>
      </c>
      <c r="V122" t="s">
        <v>757</v>
      </c>
      <c r="W122" t="s">
        <v>758</v>
      </c>
      <c r="X122" t="s">
        <v>8796</v>
      </c>
      <c r="Y122" t="s">
        <v>332</v>
      </c>
    </row>
    <row r="123" spans="1:25" x14ac:dyDescent="0.35">
      <c r="A123">
        <v>9551</v>
      </c>
      <c r="B123">
        <v>138073</v>
      </c>
      <c r="C123" t="s">
        <v>27</v>
      </c>
      <c r="D123">
        <v>114</v>
      </c>
      <c r="F123" t="s">
        <v>848</v>
      </c>
      <c r="G123" t="s">
        <v>8794</v>
      </c>
      <c r="H123">
        <v>2</v>
      </c>
      <c r="I123">
        <v>2</v>
      </c>
      <c r="J123">
        <v>1483.01</v>
      </c>
      <c r="K123" s="20">
        <v>45833</v>
      </c>
      <c r="L123" s="20">
        <v>45832</v>
      </c>
      <c r="M123" s="20">
        <v>45832</v>
      </c>
      <c r="N123">
        <v>2966.02</v>
      </c>
      <c r="O123">
        <v>2966.02</v>
      </c>
      <c r="P123" s="20">
        <v>45813</v>
      </c>
      <c r="Q123" t="s">
        <v>330</v>
      </c>
      <c r="R123" t="s">
        <v>8847</v>
      </c>
      <c r="S123" t="s">
        <v>766</v>
      </c>
      <c r="T123" t="s">
        <v>770</v>
      </c>
      <c r="U123" t="s">
        <v>756</v>
      </c>
      <c r="V123" t="s">
        <v>757</v>
      </c>
      <c r="W123" t="s">
        <v>758</v>
      </c>
      <c r="X123" t="s">
        <v>8796</v>
      </c>
      <c r="Y123" t="s">
        <v>332</v>
      </c>
    </row>
    <row r="124" spans="1:25" x14ac:dyDescent="0.35">
      <c r="A124">
        <v>9581</v>
      </c>
      <c r="B124">
        <v>138179</v>
      </c>
      <c r="C124" t="s">
        <v>27</v>
      </c>
      <c r="D124">
        <v>114</v>
      </c>
      <c r="F124" t="s">
        <v>817</v>
      </c>
      <c r="G124" t="s">
        <v>8794</v>
      </c>
      <c r="H124">
        <v>2</v>
      </c>
      <c r="I124">
        <v>2</v>
      </c>
      <c r="J124">
        <v>2670.7</v>
      </c>
      <c r="K124" s="20">
        <v>45832</v>
      </c>
      <c r="L124" s="20">
        <v>45832</v>
      </c>
      <c r="M124" s="20">
        <v>45832</v>
      </c>
      <c r="N124">
        <v>5341.4</v>
      </c>
      <c r="O124">
        <v>5341.4</v>
      </c>
      <c r="P124" s="20">
        <v>45814</v>
      </c>
      <c r="Q124" t="s">
        <v>330</v>
      </c>
      <c r="R124" t="s">
        <v>8848</v>
      </c>
      <c r="S124" t="s">
        <v>766</v>
      </c>
      <c r="T124" t="s">
        <v>767</v>
      </c>
      <c r="U124" t="s">
        <v>756</v>
      </c>
      <c r="V124" t="s">
        <v>757</v>
      </c>
      <c r="W124" t="s">
        <v>758</v>
      </c>
      <c r="X124" t="s">
        <v>8796</v>
      </c>
      <c r="Y124" t="s">
        <v>332</v>
      </c>
    </row>
    <row r="125" spans="1:25" x14ac:dyDescent="0.35">
      <c r="A125">
        <v>9583</v>
      </c>
      <c r="B125">
        <v>138187</v>
      </c>
      <c r="C125" t="s">
        <v>27</v>
      </c>
      <c r="D125">
        <v>114</v>
      </c>
      <c r="F125" t="s">
        <v>1292</v>
      </c>
      <c r="G125" t="s">
        <v>8794</v>
      </c>
      <c r="H125">
        <v>2</v>
      </c>
      <c r="I125">
        <v>2</v>
      </c>
      <c r="J125">
        <v>3464.46</v>
      </c>
      <c r="K125" s="20">
        <v>45833</v>
      </c>
      <c r="L125" s="20">
        <v>45832</v>
      </c>
      <c r="M125" s="20">
        <v>45832</v>
      </c>
      <c r="N125">
        <v>6928.92</v>
      </c>
      <c r="O125">
        <v>6928.92</v>
      </c>
      <c r="P125" s="20">
        <v>45814</v>
      </c>
      <c r="Q125" t="s">
        <v>330</v>
      </c>
      <c r="R125" t="s">
        <v>8849</v>
      </c>
      <c r="S125" t="s">
        <v>766</v>
      </c>
      <c r="T125" t="s">
        <v>767</v>
      </c>
      <c r="U125" t="s">
        <v>756</v>
      </c>
      <c r="V125" t="s">
        <v>757</v>
      </c>
      <c r="W125" t="s">
        <v>758</v>
      </c>
      <c r="X125" t="s">
        <v>8796</v>
      </c>
      <c r="Y125" t="s">
        <v>332</v>
      </c>
    </row>
    <row r="126" spans="1:25" x14ac:dyDescent="0.35">
      <c r="A126">
        <v>9675</v>
      </c>
      <c r="B126">
        <v>138675</v>
      </c>
      <c r="C126" t="s">
        <v>27</v>
      </c>
      <c r="D126">
        <v>114</v>
      </c>
      <c r="F126" t="s">
        <v>794</v>
      </c>
      <c r="G126" t="s">
        <v>8794</v>
      </c>
      <c r="H126">
        <v>2</v>
      </c>
      <c r="I126">
        <v>2</v>
      </c>
      <c r="J126">
        <v>3199.7</v>
      </c>
      <c r="K126" s="20">
        <v>45833</v>
      </c>
      <c r="L126" s="20">
        <v>45832</v>
      </c>
      <c r="M126" s="20">
        <v>45832</v>
      </c>
      <c r="N126">
        <v>6399.4</v>
      </c>
      <c r="O126">
        <v>6399.4</v>
      </c>
      <c r="P126" s="20">
        <v>45818</v>
      </c>
      <c r="Q126" t="s">
        <v>330</v>
      </c>
      <c r="R126" t="s">
        <v>8850</v>
      </c>
      <c r="S126" t="s">
        <v>766</v>
      </c>
      <c r="T126" t="s">
        <v>767</v>
      </c>
      <c r="U126" t="s">
        <v>756</v>
      </c>
      <c r="V126" t="s">
        <v>757</v>
      </c>
      <c r="W126" t="s">
        <v>758</v>
      </c>
      <c r="X126" t="s">
        <v>8796</v>
      </c>
      <c r="Y126" t="s">
        <v>332</v>
      </c>
    </row>
    <row r="127" spans="1:25" x14ac:dyDescent="0.35">
      <c r="A127">
        <v>9677</v>
      </c>
      <c r="B127">
        <v>138684</v>
      </c>
      <c r="C127" t="s">
        <v>27</v>
      </c>
      <c r="D127">
        <v>114</v>
      </c>
      <c r="F127" t="s">
        <v>982</v>
      </c>
      <c r="G127" t="s">
        <v>8794</v>
      </c>
      <c r="H127">
        <v>3</v>
      </c>
      <c r="I127">
        <v>2</v>
      </c>
      <c r="J127">
        <v>3258.59</v>
      </c>
      <c r="K127" s="20">
        <v>45833</v>
      </c>
      <c r="L127" s="20">
        <v>45832</v>
      </c>
      <c r="M127" s="20">
        <v>45832</v>
      </c>
      <c r="N127">
        <v>9775.76</v>
      </c>
      <c r="O127">
        <v>9775.76</v>
      </c>
      <c r="P127" s="20">
        <v>45818</v>
      </c>
      <c r="Q127" t="s">
        <v>330</v>
      </c>
      <c r="R127" t="s">
        <v>8840</v>
      </c>
      <c r="S127" t="s">
        <v>766</v>
      </c>
      <c r="T127" t="s">
        <v>770</v>
      </c>
      <c r="U127" t="s">
        <v>756</v>
      </c>
      <c r="V127" t="s">
        <v>757</v>
      </c>
      <c r="W127" t="s">
        <v>758</v>
      </c>
      <c r="X127" t="s">
        <v>8796</v>
      </c>
      <c r="Y127" t="s">
        <v>332</v>
      </c>
    </row>
    <row r="128" spans="1:25" x14ac:dyDescent="0.35">
      <c r="A128">
        <v>9725</v>
      </c>
      <c r="B128">
        <v>139182</v>
      </c>
      <c r="C128" t="s">
        <v>27</v>
      </c>
      <c r="D128">
        <v>114</v>
      </c>
      <c r="F128" t="s">
        <v>817</v>
      </c>
      <c r="G128" t="s">
        <v>8794</v>
      </c>
      <c r="H128">
        <v>2</v>
      </c>
      <c r="I128">
        <v>1</v>
      </c>
      <c r="J128">
        <v>2676</v>
      </c>
      <c r="K128" s="20">
        <v>45833</v>
      </c>
      <c r="L128" s="20">
        <v>45832</v>
      </c>
      <c r="M128" s="20">
        <v>45832</v>
      </c>
      <c r="N128">
        <v>5352</v>
      </c>
      <c r="O128">
        <v>5352</v>
      </c>
      <c r="P128" s="20">
        <v>45820</v>
      </c>
      <c r="Q128" t="s">
        <v>330</v>
      </c>
      <c r="R128" t="s">
        <v>8841</v>
      </c>
      <c r="S128" t="s">
        <v>766</v>
      </c>
      <c r="T128" t="s">
        <v>767</v>
      </c>
      <c r="U128" t="s">
        <v>756</v>
      </c>
      <c r="V128" t="s">
        <v>757</v>
      </c>
      <c r="W128" t="s">
        <v>758</v>
      </c>
      <c r="X128" t="s">
        <v>8796</v>
      </c>
      <c r="Y128" t="s">
        <v>332</v>
      </c>
    </row>
    <row r="129" spans="1:25" x14ac:dyDescent="0.35">
      <c r="A129">
        <v>9747</v>
      </c>
      <c r="B129">
        <v>139732</v>
      </c>
      <c r="C129" t="s">
        <v>27</v>
      </c>
      <c r="D129">
        <v>114</v>
      </c>
      <c r="F129" t="s">
        <v>794</v>
      </c>
      <c r="G129" t="s">
        <v>8794</v>
      </c>
      <c r="H129">
        <v>4</v>
      </c>
      <c r="I129">
        <v>1</v>
      </c>
      <c r="J129">
        <v>4786.91</v>
      </c>
      <c r="K129" s="20">
        <v>45833</v>
      </c>
      <c r="L129" s="20">
        <v>45832</v>
      </c>
      <c r="M129" s="20">
        <v>45832</v>
      </c>
      <c r="N129">
        <v>19147.66</v>
      </c>
      <c r="O129">
        <v>19147.66</v>
      </c>
      <c r="P129" s="20">
        <v>45821</v>
      </c>
      <c r="Q129" t="s">
        <v>330</v>
      </c>
      <c r="R129" t="s">
        <v>8833</v>
      </c>
      <c r="S129" t="s">
        <v>766</v>
      </c>
      <c r="T129" t="s">
        <v>767</v>
      </c>
      <c r="U129" t="s">
        <v>756</v>
      </c>
      <c r="V129" t="s">
        <v>757</v>
      </c>
      <c r="W129" t="s">
        <v>758</v>
      </c>
      <c r="X129" t="s">
        <v>8796</v>
      </c>
      <c r="Y129" t="s">
        <v>332</v>
      </c>
    </row>
    <row r="130" spans="1:25" x14ac:dyDescent="0.35">
      <c r="A130">
        <v>9756</v>
      </c>
      <c r="B130">
        <v>139979</v>
      </c>
      <c r="C130" t="s">
        <v>27</v>
      </c>
      <c r="D130">
        <v>114</v>
      </c>
      <c r="F130" t="s">
        <v>2061</v>
      </c>
      <c r="G130" t="s">
        <v>8794</v>
      </c>
      <c r="H130">
        <v>2</v>
      </c>
      <c r="I130">
        <v>1</v>
      </c>
      <c r="J130">
        <v>2290.6799999999998</v>
      </c>
      <c r="K130" s="20">
        <v>45833</v>
      </c>
      <c r="L130" s="20">
        <v>45832</v>
      </c>
      <c r="M130" s="20">
        <v>45832</v>
      </c>
      <c r="N130">
        <v>4581.3599999999997</v>
      </c>
      <c r="O130">
        <v>4581.3599999999997</v>
      </c>
      <c r="P130" s="20">
        <v>45824</v>
      </c>
      <c r="Q130" t="s">
        <v>330</v>
      </c>
      <c r="R130" t="s">
        <v>2051</v>
      </c>
      <c r="U130" t="s">
        <v>756</v>
      </c>
      <c r="V130" t="s">
        <v>757</v>
      </c>
      <c r="W130" t="s">
        <v>758</v>
      </c>
      <c r="X130" t="s">
        <v>8796</v>
      </c>
      <c r="Y130" t="s">
        <v>332</v>
      </c>
    </row>
    <row r="131" spans="1:25" x14ac:dyDescent="0.35">
      <c r="A131">
        <v>9762</v>
      </c>
      <c r="B131">
        <v>140034</v>
      </c>
      <c r="C131" t="s">
        <v>27</v>
      </c>
      <c r="D131">
        <v>114</v>
      </c>
      <c r="F131" t="s">
        <v>8479</v>
      </c>
      <c r="G131" t="s">
        <v>8794</v>
      </c>
      <c r="H131">
        <v>12</v>
      </c>
      <c r="I131">
        <v>1</v>
      </c>
      <c r="J131">
        <v>2667</v>
      </c>
      <c r="K131" s="20">
        <v>45833</v>
      </c>
      <c r="L131" s="20">
        <v>45832</v>
      </c>
      <c r="M131" s="20">
        <v>45832</v>
      </c>
      <c r="N131">
        <v>32004</v>
      </c>
      <c r="O131">
        <v>32004</v>
      </c>
      <c r="P131" s="20">
        <v>45825</v>
      </c>
      <c r="Q131" t="s">
        <v>264</v>
      </c>
      <c r="R131" t="s">
        <v>8820</v>
      </c>
      <c r="S131" t="s">
        <v>1097</v>
      </c>
      <c r="T131" t="s">
        <v>1105</v>
      </c>
      <c r="U131" t="s">
        <v>756</v>
      </c>
      <c r="V131" t="s">
        <v>757</v>
      </c>
      <c r="W131" t="s">
        <v>758</v>
      </c>
      <c r="X131" t="s">
        <v>8796</v>
      </c>
      <c r="Y131" t="s">
        <v>332</v>
      </c>
    </row>
    <row r="132" spans="1:25" x14ac:dyDescent="0.35">
      <c r="A132">
        <v>9341</v>
      </c>
      <c r="B132">
        <v>133878</v>
      </c>
      <c r="C132" t="s">
        <v>27</v>
      </c>
      <c r="D132">
        <v>114</v>
      </c>
      <c r="F132" t="s">
        <v>952</v>
      </c>
      <c r="G132" t="s">
        <v>8794</v>
      </c>
      <c r="H132">
        <v>2</v>
      </c>
      <c r="I132">
        <v>2</v>
      </c>
      <c r="J132">
        <v>3129.9</v>
      </c>
      <c r="K132" s="20">
        <v>45832</v>
      </c>
      <c r="L132" s="20">
        <v>45832</v>
      </c>
      <c r="M132" s="20">
        <v>45832</v>
      </c>
      <c r="N132">
        <v>6259.8</v>
      </c>
      <c r="O132">
        <v>6259.8</v>
      </c>
      <c r="P132" s="20">
        <v>45799</v>
      </c>
      <c r="Q132" t="s">
        <v>330</v>
      </c>
      <c r="R132" t="s">
        <v>8851</v>
      </c>
      <c r="S132" t="s">
        <v>766</v>
      </c>
      <c r="T132" t="s">
        <v>770</v>
      </c>
      <c r="U132" t="s">
        <v>756</v>
      </c>
      <c r="V132" t="s">
        <v>757</v>
      </c>
      <c r="W132" t="s">
        <v>758</v>
      </c>
      <c r="X132" t="s">
        <v>8796</v>
      </c>
      <c r="Y132" t="s">
        <v>332</v>
      </c>
    </row>
    <row r="133" spans="1:25" x14ac:dyDescent="0.35">
      <c r="A133">
        <v>9673</v>
      </c>
      <c r="B133">
        <v>138672</v>
      </c>
      <c r="C133" t="s">
        <v>27</v>
      </c>
      <c r="D133">
        <v>114</v>
      </c>
      <c r="F133" t="s">
        <v>794</v>
      </c>
      <c r="G133" t="s">
        <v>8794</v>
      </c>
      <c r="H133">
        <v>2</v>
      </c>
      <c r="I133">
        <v>2</v>
      </c>
      <c r="J133">
        <v>4080.88</v>
      </c>
      <c r="K133" s="20">
        <v>45831</v>
      </c>
      <c r="L133" s="20">
        <v>45831</v>
      </c>
      <c r="M133" s="20">
        <v>45831</v>
      </c>
      <c r="N133">
        <v>8161.76</v>
      </c>
      <c r="O133">
        <v>8161.76</v>
      </c>
      <c r="P133" s="20">
        <v>45818</v>
      </c>
      <c r="Q133" t="s">
        <v>330</v>
      </c>
      <c r="R133" t="s">
        <v>8852</v>
      </c>
      <c r="S133" t="s">
        <v>766</v>
      </c>
      <c r="T133" t="s">
        <v>767</v>
      </c>
      <c r="U133" t="s">
        <v>756</v>
      </c>
      <c r="V133" t="s">
        <v>757</v>
      </c>
      <c r="W133" t="s">
        <v>758</v>
      </c>
      <c r="X133" t="s">
        <v>8796</v>
      </c>
      <c r="Y133" t="s">
        <v>271</v>
      </c>
    </row>
    <row r="134" spans="1:25" x14ac:dyDescent="0.35">
      <c r="A134">
        <v>9685</v>
      </c>
      <c r="B134">
        <v>138844</v>
      </c>
      <c r="C134" t="s">
        <v>27</v>
      </c>
      <c r="D134">
        <v>114</v>
      </c>
      <c r="F134" t="s">
        <v>804</v>
      </c>
      <c r="G134" t="s">
        <v>8794</v>
      </c>
      <c r="H134">
        <v>2</v>
      </c>
      <c r="I134">
        <v>2</v>
      </c>
      <c r="J134">
        <v>3509.99</v>
      </c>
      <c r="K134" s="20">
        <v>45831</v>
      </c>
      <c r="L134" s="20">
        <v>45831</v>
      </c>
      <c r="M134" s="20">
        <v>45831</v>
      </c>
      <c r="N134">
        <v>7269.51</v>
      </c>
      <c r="O134">
        <v>7269.51</v>
      </c>
      <c r="P134" s="20">
        <v>45819</v>
      </c>
      <c r="Q134" t="s">
        <v>330</v>
      </c>
      <c r="R134" t="s">
        <v>8853</v>
      </c>
      <c r="S134" t="s">
        <v>766</v>
      </c>
      <c r="T134" t="s">
        <v>767</v>
      </c>
      <c r="U134" t="s">
        <v>756</v>
      </c>
      <c r="V134" t="s">
        <v>757</v>
      </c>
      <c r="W134" t="s">
        <v>758</v>
      </c>
      <c r="X134" t="s">
        <v>8796</v>
      </c>
      <c r="Y134" t="s">
        <v>271</v>
      </c>
    </row>
    <row r="135" spans="1:25" x14ac:dyDescent="0.35">
      <c r="A135">
        <v>9758</v>
      </c>
      <c r="B135">
        <v>139981</v>
      </c>
      <c r="C135" t="s">
        <v>27</v>
      </c>
      <c r="D135">
        <v>114</v>
      </c>
      <c r="F135" t="s">
        <v>804</v>
      </c>
      <c r="G135" t="s">
        <v>8794</v>
      </c>
      <c r="H135">
        <v>2</v>
      </c>
      <c r="I135">
        <v>1</v>
      </c>
      <c r="J135">
        <v>2537.91</v>
      </c>
      <c r="K135" s="20">
        <v>45831</v>
      </c>
      <c r="L135" s="20">
        <v>45831</v>
      </c>
      <c r="M135" s="20">
        <v>45831</v>
      </c>
      <c r="N135">
        <v>5075.82</v>
      </c>
      <c r="O135">
        <v>5075.82</v>
      </c>
      <c r="P135" s="20">
        <v>45824</v>
      </c>
      <c r="Q135" t="s">
        <v>330</v>
      </c>
      <c r="R135" t="s">
        <v>8843</v>
      </c>
      <c r="S135" t="s">
        <v>766</v>
      </c>
      <c r="T135" t="s">
        <v>767</v>
      </c>
      <c r="U135" t="s">
        <v>756</v>
      </c>
      <c r="V135" t="s">
        <v>757</v>
      </c>
      <c r="W135" t="s">
        <v>758</v>
      </c>
      <c r="X135" t="s">
        <v>8796</v>
      </c>
      <c r="Y135" t="s">
        <v>271</v>
      </c>
    </row>
    <row r="136" spans="1:25" x14ac:dyDescent="0.35">
      <c r="A136">
        <v>9670</v>
      </c>
      <c r="B136">
        <v>138644</v>
      </c>
      <c r="C136" t="s">
        <v>27</v>
      </c>
      <c r="D136">
        <v>114</v>
      </c>
      <c r="F136" t="s">
        <v>7253</v>
      </c>
      <c r="G136" t="s">
        <v>8794</v>
      </c>
      <c r="H136">
        <v>2</v>
      </c>
      <c r="I136">
        <v>1</v>
      </c>
      <c r="J136">
        <v>1258.2</v>
      </c>
      <c r="K136" s="20">
        <v>45827</v>
      </c>
      <c r="L136" s="20">
        <v>45826</v>
      </c>
      <c r="M136" s="20">
        <v>45826</v>
      </c>
      <c r="N136">
        <v>2516.4</v>
      </c>
      <c r="O136">
        <v>2516.4</v>
      </c>
      <c r="P136" s="20">
        <v>45818</v>
      </c>
      <c r="Q136" t="s">
        <v>330</v>
      </c>
      <c r="R136" t="s">
        <v>8837</v>
      </c>
      <c r="S136" t="s">
        <v>762</v>
      </c>
      <c r="T136" t="s">
        <v>807</v>
      </c>
      <c r="U136" t="s">
        <v>756</v>
      </c>
      <c r="V136" t="s">
        <v>757</v>
      </c>
      <c r="W136" t="s">
        <v>758</v>
      </c>
      <c r="X136" t="s">
        <v>8796</v>
      </c>
      <c r="Y136" t="s">
        <v>271</v>
      </c>
    </row>
    <row r="137" spans="1:25" x14ac:dyDescent="0.35">
      <c r="A137">
        <v>9686</v>
      </c>
      <c r="B137">
        <v>138846</v>
      </c>
      <c r="C137" t="s">
        <v>27</v>
      </c>
      <c r="D137">
        <v>114</v>
      </c>
      <c r="F137" t="s">
        <v>1292</v>
      </c>
      <c r="G137" t="s">
        <v>8794</v>
      </c>
      <c r="H137">
        <v>2</v>
      </c>
      <c r="I137">
        <v>1</v>
      </c>
      <c r="J137">
        <v>3527.73</v>
      </c>
      <c r="K137" s="20">
        <v>45827</v>
      </c>
      <c r="L137" s="20">
        <v>45826</v>
      </c>
      <c r="M137" s="20">
        <v>45826</v>
      </c>
      <c r="N137">
        <v>7055.46</v>
      </c>
      <c r="O137">
        <v>7055.46</v>
      </c>
      <c r="P137" s="20">
        <v>45819</v>
      </c>
      <c r="Q137" t="s">
        <v>330</v>
      </c>
      <c r="R137" t="s">
        <v>8846</v>
      </c>
      <c r="S137" t="s">
        <v>766</v>
      </c>
      <c r="T137" t="s">
        <v>767</v>
      </c>
      <c r="U137" t="s">
        <v>756</v>
      </c>
      <c r="V137" t="s">
        <v>757</v>
      </c>
      <c r="W137" t="s">
        <v>758</v>
      </c>
      <c r="X137" t="s">
        <v>8796</v>
      </c>
      <c r="Y137" t="s">
        <v>271</v>
      </c>
    </row>
    <row r="138" spans="1:25" x14ac:dyDescent="0.35">
      <c r="A138">
        <v>7597</v>
      </c>
      <c r="B138">
        <v>106622</v>
      </c>
      <c r="C138" t="s">
        <v>27</v>
      </c>
      <c r="D138">
        <v>114</v>
      </c>
      <c r="F138" t="s">
        <v>8825</v>
      </c>
      <c r="G138" t="s">
        <v>8794</v>
      </c>
      <c r="H138">
        <v>20</v>
      </c>
      <c r="I138">
        <v>5</v>
      </c>
      <c r="J138">
        <v>2000</v>
      </c>
      <c r="K138" s="20">
        <v>45825</v>
      </c>
      <c r="L138" s="20">
        <v>45825</v>
      </c>
      <c r="M138" s="20">
        <v>45825</v>
      </c>
      <c r="N138">
        <v>40000</v>
      </c>
      <c r="O138">
        <v>40000</v>
      </c>
      <c r="P138" s="20">
        <v>45688</v>
      </c>
      <c r="Q138" t="s">
        <v>264</v>
      </c>
      <c r="R138" t="s">
        <v>8826</v>
      </c>
      <c r="S138" t="s">
        <v>1375</v>
      </c>
      <c r="T138" t="s">
        <v>4382</v>
      </c>
      <c r="U138" t="s">
        <v>756</v>
      </c>
      <c r="V138" t="s">
        <v>757</v>
      </c>
      <c r="W138" t="s">
        <v>758</v>
      </c>
      <c r="X138" t="s">
        <v>8796</v>
      </c>
      <c r="Y138" t="s">
        <v>271</v>
      </c>
    </row>
    <row r="139" spans="1:25" x14ac:dyDescent="0.35">
      <c r="A139">
        <v>9550</v>
      </c>
      <c r="B139">
        <v>138073</v>
      </c>
      <c r="C139" t="s">
        <v>27</v>
      </c>
      <c r="D139">
        <v>114</v>
      </c>
      <c r="F139" t="s">
        <v>848</v>
      </c>
      <c r="G139" t="s">
        <v>8794</v>
      </c>
      <c r="H139">
        <v>2</v>
      </c>
      <c r="I139">
        <v>1</v>
      </c>
      <c r="J139">
        <v>1483.01</v>
      </c>
      <c r="K139" s="20">
        <v>45826</v>
      </c>
      <c r="L139" s="20">
        <v>45825</v>
      </c>
      <c r="M139" s="20">
        <v>45825</v>
      </c>
      <c r="N139">
        <v>2966.02</v>
      </c>
      <c r="O139">
        <v>2966.02</v>
      </c>
      <c r="P139" s="20">
        <v>45813</v>
      </c>
      <c r="Q139" t="s">
        <v>330</v>
      </c>
      <c r="R139" t="s">
        <v>8847</v>
      </c>
      <c r="S139" t="s">
        <v>766</v>
      </c>
      <c r="T139" t="s">
        <v>770</v>
      </c>
      <c r="U139" t="s">
        <v>756</v>
      </c>
      <c r="V139" t="s">
        <v>757</v>
      </c>
      <c r="W139" t="s">
        <v>758</v>
      </c>
      <c r="X139" t="s">
        <v>8796</v>
      </c>
      <c r="Y139" t="s">
        <v>271</v>
      </c>
    </row>
    <row r="140" spans="1:25" x14ac:dyDescent="0.35">
      <c r="A140">
        <v>9580</v>
      </c>
      <c r="B140">
        <v>138179</v>
      </c>
      <c r="C140" t="s">
        <v>27</v>
      </c>
      <c r="D140">
        <v>114</v>
      </c>
      <c r="F140" t="s">
        <v>817</v>
      </c>
      <c r="G140" t="s">
        <v>8794</v>
      </c>
      <c r="H140">
        <v>2</v>
      </c>
      <c r="I140">
        <v>1</v>
      </c>
      <c r="J140">
        <v>2670.7</v>
      </c>
      <c r="K140" s="20">
        <v>45825</v>
      </c>
      <c r="L140" s="20">
        <v>45825</v>
      </c>
      <c r="M140" s="20">
        <v>45825</v>
      </c>
      <c r="N140">
        <v>5341.4</v>
      </c>
      <c r="O140">
        <v>5341.4</v>
      </c>
      <c r="P140" s="20">
        <v>45814</v>
      </c>
      <c r="Q140" t="s">
        <v>330</v>
      </c>
      <c r="R140" t="s">
        <v>8848</v>
      </c>
      <c r="S140" t="s">
        <v>766</v>
      </c>
      <c r="T140" t="s">
        <v>767</v>
      </c>
      <c r="U140" t="s">
        <v>756</v>
      </c>
      <c r="V140" t="s">
        <v>757</v>
      </c>
      <c r="W140" t="s">
        <v>758</v>
      </c>
      <c r="X140" t="s">
        <v>8796</v>
      </c>
      <c r="Y140" t="s">
        <v>271</v>
      </c>
    </row>
    <row r="141" spans="1:25" x14ac:dyDescent="0.35">
      <c r="A141">
        <v>9582</v>
      </c>
      <c r="B141">
        <v>138187</v>
      </c>
      <c r="C141" t="s">
        <v>27</v>
      </c>
      <c r="D141">
        <v>114</v>
      </c>
      <c r="F141" t="s">
        <v>1292</v>
      </c>
      <c r="G141" t="s">
        <v>8794</v>
      </c>
      <c r="H141">
        <v>2</v>
      </c>
      <c r="I141">
        <v>1</v>
      </c>
      <c r="J141">
        <v>3464.46</v>
      </c>
      <c r="K141" s="20">
        <v>45826</v>
      </c>
      <c r="L141" s="20">
        <v>45825</v>
      </c>
      <c r="M141" s="20">
        <v>45825</v>
      </c>
      <c r="N141">
        <v>6928.92</v>
      </c>
      <c r="O141">
        <v>6928.92</v>
      </c>
      <c r="P141" s="20">
        <v>45814</v>
      </c>
      <c r="Q141" t="s">
        <v>330</v>
      </c>
      <c r="R141" t="s">
        <v>8849</v>
      </c>
      <c r="S141" t="s">
        <v>766</v>
      </c>
      <c r="T141" t="s">
        <v>767</v>
      </c>
      <c r="U141" t="s">
        <v>756</v>
      </c>
      <c r="V141" t="s">
        <v>757</v>
      </c>
      <c r="W141" t="s">
        <v>758</v>
      </c>
      <c r="X141" t="s">
        <v>8796</v>
      </c>
      <c r="Y141" t="s">
        <v>271</v>
      </c>
    </row>
    <row r="142" spans="1:25" x14ac:dyDescent="0.35">
      <c r="A142">
        <v>9674</v>
      </c>
      <c r="B142">
        <v>138675</v>
      </c>
      <c r="C142" t="s">
        <v>27</v>
      </c>
      <c r="D142">
        <v>114</v>
      </c>
      <c r="F142" t="s">
        <v>794</v>
      </c>
      <c r="G142" t="s">
        <v>8794</v>
      </c>
      <c r="H142">
        <v>2</v>
      </c>
      <c r="I142">
        <v>1</v>
      </c>
      <c r="J142">
        <v>3199.7</v>
      </c>
      <c r="K142" s="20">
        <v>45826</v>
      </c>
      <c r="L142" s="20">
        <v>45825</v>
      </c>
      <c r="M142" s="20">
        <v>45825</v>
      </c>
      <c r="N142">
        <v>6399.4</v>
      </c>
      <c r="O142">
        <v>6399.4</v>
      </c>
      <c r="P142" s="20">
        <v>45818</v>
      </c>
      <c r="Q142" t="s">
        <v>330</v>
      </c>
      <c r="R142" t="s">
        <v>8850</v>
      </c>
      <c r="S142" t="s">
        <v>766</v>
      </c>
      <c r="T142" t="s">
        <v>767</v>
      </c>
      <c r="U142" t="s">
        <v>756</v>
      </c>
      <c r="V142" t="s">
        <v>757</v>
      </c>
      <c r="W142" t="s">
        <v>758</v>
      </c>
      <c r="X142" t="s">
        <v>8796</v>
      </c>
      <c r="Y142" t="s">
        <v>271</v>
      </c>
    </row>
    <row r="143" spans="1:25" x14ac:dyDescent="0.35">
      <c r="A143">
        <v>9676</v>
      </c>
      <c r="B143">
        <v>138684</v>
      </c>
      <c r="C143" t="s">
        <v>27</v>
      </c>
      <c r="D143">
        <v>114</v>
      </c>
      <c r="F143" t="s">
        <v>982</v>
      </c>
      <c r="G143" t="s">
        <v>8794</v>
      </c>
      <c r="H143">
        <v>3</v>
      </c>
      <c r="I143">
        <v>1</v>
      </c>
      <c r="J143">
        <v>3258.58</v>
      </c>
      <c r="K143" s="20">
        <v>45826</v>
      </c>
      <c r="L143" s="20">
        <v>45825</v>
      </c>
      <c r="M143" s="20">
        <v>45825</v>
      </c>
      <c r="N143">
        <v>9775.76</v>
      </c>
      <c r="O143">
        <v>9775.76</v>
      </c>
      <c r="P143" s="20">
        <v>45818</v>
      </c>
      <c r="Q143" t="s">
        <v>330</v>
      </c>
      <c r="R143" t="s">
        <v>8840</v>
      </c>
      <c r="S143" t="s">
        <v>766</v>
      </c>
      <c r="T143" t="s">
        <v>770</v>
      </c>
      <c r="U143" t="s">
        <v>756</v>
      </c>
      <c r="V143" t="s">
        <v>757</v>
      </c>
      <c r="W143" t="s">
        <v>758</v>
      </c>
      <c r="X143" t="s">
        <v>8796</v>
      </c>
      <c r="Y143" t="s">
        <v>271</v>
      </c>
    </row>
    <row r="144" spans="1:25" x14ac:dyDescent="0.35">
      <c r="A144">
        <v>9343</v>
      </c>
      <c r="B144">
        <v>133880</v>
      </c>
      <c r="C144" t="s">
        <v>27</v>
      </c>
      <c r="D144">
        <v>114</v>
      </c>
      <c r="F144" t="s">
        <v>1767</v>
      </c>
      <c r="G144" t="s">
        <v>8794</v>
      </c>
      <c r="H144">
        <v>2</v>
      </c>
      <c r="I144">
        <v>2</v>
      </c>
      <c r="J144">
        <v>3248.28</v>
      </c>
      <c r="K144" s="20">
        <v>45825</v>
      </c>
      <c r="L144" s="20">
        <v>45825</v>
      </c>
      <c r="M144" s="20">
        <v>45825</v>
      </c>
      <c r="N144">
        <v>6496.56</v>
      </c>
      <c r="O144">
        <v>6496.56</v>
      </c>
      <c r="P144" s="20">
        <v>45799</v>
      </c>
      <c r="Q144" t="s">
        <v>330</v>
      </c>
      <c r="R144" t="s">
        <v>8854</v>
      </c>
      <c r="S144" t="s">
        <v>766</v>
      </c>
      <c r="T144" t="s">
        <v>767</v>
      </c>
      <c r="U144" t="s">
        <v>756</v>
      </c>
      <c r="V144" t="s">
        <v>757</v>
      </c>
      <c r="W144" t="s">
        <v>758</v>
      </c>
      <c r="X144" t="s">
        <v>8796</v>
      </c>
      <c r="Y144" t="s">
        <v>271</v>
      </c>
    </row>
    <row r="145" spans="1:25" x14ac:dyDescent="0.35">
      <c r="A145">
        <v>9473</v>
      </c>
      <c r="B145">
        <v>135932</v>
      </c>
      <c r="C145" t="s">
        <v>27</v>
      </c>
      <c r="D145">
        <v>114</v>
      </c>
      <c r="F145" t="s">
        <v>1292</v>
      </c>
      <c r="G145" t="s">
        <v>8794</v>
      </c>
      <c r="H145">
        <v>2</v>
      </c>
      <c r="I145">
        <v>2</v>
      </c>
      <c r="J145">
        <v>3536.3</v>
      </c>
      <c r="K145" s="20">
        <v>45826</v>
      </c>
      <c r="L145" s="20">
        <v>45825</v>
      </c>
      <c r="M145" s="20">
        <v>45825</v>
      </c>
      <c r="N145">
        <v>7072.59</v>
      </c>
      <c r="O145">
        <v>7072.59</v>
      </c>
      <c r="P145" s="20">
        <v>45811</v>
      </c>
      <c r="Q145" t="s">
        <v>330</v>
      </c>
      <c r="R145" t="s">
        <v>8855</v>
      </c>
      <c r="S145" t="s">
        <v>766</v>
      </c>
      <c r="T145" t="s">
        <v>767</v>
      </c>
      <c r="U145" t="s">
        <v>756</v>
      </c>
      <c r="V145" t="s">
        <v>757</v>
      </c>
      <c r="W145" t="s">
        <v>758</v>
      </c>
      <c r="X145" t="s">
        <v>8796</v>
      </c>
      <c r="Y145" t="s">
        <v>271</v>
      </c>
    </row>
    <row r="146" spans="1:25" x14ac:dyDescent="0.35">
      <c r="A146">
        <v>9475</v>
      </c>
      <c r="B146">
        <v>135990</v>
      </c>
      <c r="C146" t="s">
        <v>27</v>
      </c>
      <c r="D146">
        <v>114</v>
      </c>
      <c r="F146" t="s">
        <v>804</v>
      </c>
      <c r="G146" t="s">
        <v>8794</v>
      </c>
      <c r="H146">
        <v>2</v>
      </c>
      <c r="I146">
        <v>2</v>
      </c>
      <c r="J146">
        <v>1453.54</v>
      </c>
      <c r="K146" s="20">
        <v>45825</v>
      </c>
      <c r="L146" s="20">
        <v>45825</v>
      </c>
      <c r="M146" s="20">
        <v>45825</v>
      </c>
      <c r="N146">
        <v>2907.08</v>
      </c>
      <c r="O146">
        <v>2907.08</v>
      </c>
      <c r="P146" s="20">
        <v>45811</v>
      </c>
      <c r="Q146" t="s">
        <v>330</v>
      </c>
      <c r="R146" t="s">
        <v>8856</v>
      </c>
      <c r="S146" t="s">
        <v>766</v>
      </c>
      <c r="T146" t="s">
        <v>767</v>
      </c>
      <c r="U146" t="s">
        <v>756</v>
      </c>
      <c r="V146" t="s">
        <v>757</v>
      </c>
      <c r="W146" t="s">
        <v>758</v>
      </c>
      <c r="X146" t="s">
        <v>8796</v>
      </c>
      <c r="Y146" t="s">
        <v>271</v>
      </c>
    </row>
    <row r="147" spans="1:25" x14ac:dyDescent="0.35">
      <c r="A147">
        <v>8481</v>
      </c>
      <c r="B147">
        <v>121412</v>
      </c>
      <c r="C147" t="s">
        <v>27</v>
      </c>
      <c r="D147">
        <v>114</v>
      </c>
      <c r="F147" t="s">
        <v>8835</v>
      </c>
      <c r="G147" t="s">
        <v>8794</v>
      </c>
      <c r="H147">
        <v>5</v>
      </c>
      <c r="I147">
        <v>3</v>
      </c>
      <c r="J147">
        <v>2000</v>
      </c>
      <c r="K147" s="20">
        <v>45824</v>
      </c>
      <c r="L147" s="20">
        <v>45824</v>
      </c>
      <c r="M147" s="20">
        <v>45824</v>
      </c>
      <c r="N147">
        <v>10000</v>
      </c>
      <c r="O147">
        <v>10000</v>
      </c>
      <c r="P147" s="20">
        <v>45748</v>
      </c>
      <c r="Q147" t="s">
        <v>264</v>
      </c>
      <c r="R147" t="s">
        <v>1991</v>
      </c>
      <c r="S147" t="s">
        <v>1097</v>
      </c>
      <c r="T147" t="s">
        <v>1105</v>
      </c>
      <c r="U147" t="s">
        <v>756</v>
      </c>
      <c r="V147" t="s">
        <v>757</v>
      </c>
      <c r="W147" t="s">
        <v>758</v>
      </c>
      <c r="X147" t="s">
        <v>8796</v>
      </c>
      <c r="Y147" t="s">
        <v>271</v>
      </c>
    </row>
    <row r="148" spans="1:25" x14ac:dyDescent="0.35">
      <c r="A148">
        <v>8672</v>
      </c>
      <c r="B148">
        <v>125129</v>
      </c>
      <c r="C148" t="s">
        <v>27</v>
      </c>
      <c r="D148">
        <v>114</v>
      </c>
      <c r="F148" t="s">
        <v>8836</v>
      </c>
      <c r="G148" t="s">
        <v>8794</v>
      </c>
      <c r="H148">
        <v>9</v>
      </c>
      <c r="I148">
        <v>3</v>
      </c>
      <c r="J148">
        <v>2000</v>
      </c>
      <c r="K148" s="20">
        <v>45824</v>
      </c>
      <c r="L148" s="20">
        <v>45824</v>
      </c>
      <c r="M148" s="20">
        <v>45824</v>
      </c>
      <c r="N148">
        <v>17000</v>
      </c>
      <c r="O148">
        <v>17000</v>
      </c>
      <c r="P148" s="20">
        <v>45761</v>
      </c>
      <c r="Q148" t="s">
        <v>264</v>
      </c>
      <c r="R148" t="s">
        <v>1991</v>
      </c>
      <c r="S148" t="s">
        <v>1097</v>
      </c>
      <c r="T148" t="s">
        <v>1105</v>
      </c>
      <c r="U148" t="s">
        <v>756</v>
      </c>
      <c r="V148" t="s">
        <v>757</v>
      </c>
      <c r="W148" t="s">
        <v>758</v>
      </c>
      <c r="X148" t="s">
        <v>8796</v>
      </c>
      <c r="Y148" t="s">
        <v>302</v>
      </c>
    </row>
    <row r="149" spans="1:25" x14ac:dyDescent="0.35">
      <c r="A149">
        <v>9086</v>
      </c>
      <c r="B149">
        <v>131605</v>
      </c>
      <c r="C149" t="s">
        <v>27</v>
      </c>
      <c r="D149">
        <v>114</v>
      </c>
      <c r="F149" t="s">
        <v>1195</v>
      </c>
      <c r="G149" t="s">
        <v>8794</v>
      </c>
      <c r="H149">
        <v>2</v>
      </c>
      <c r="I149">
        <v>2</v>
      </c>
      <c r="J149">
        <v>3300</v>
      </c>
      <c r="K149" s="20">
        <v>45823</v>
      </c>
      <c r="L149" s="20">
        <v>45824</v>
      </c>
      <c r="M149" s="20">
        <v>45824</v>
      </c>
      <c r="N149">
        <v>6600</v>
      </c>
      <c r="O149">
        <v>6600</v>
      </c>
      <c r="P149" s="20">
        <v>45790</v>
      </c>
      <c r="Q149" t="s">
        <v>264</v>
      </c>
      <c r="R149" t="s">
        <v>7761</v>
      </c>
      <c r="S149" t="s">
        <v>1427</v>
      </c>
      <c r="T149" t="s">
        <v>1428</v>
      </c>
      <c r="U149" t="s">
        <v>756</v>
      </c>
      <c r="V149" t="s">
        <v>757</v>
      </c>
      <c r="W149" t="s">
        <v>758</v>
      </c>
      <c r="X149" t="s">
        <v>8796</v>
      </c>
      <c r="Y149" t="s">
        <v>302</v>
      </c>
    </row>
    <row r="150" spans="1:25" x14ac:dyDescent="0.35">
      <c r="A150">
        <v>9090</v>
      </c>
      <c r="B150">
        <v>131662</v>
      </c>
      <c r="C150" t="s">
        <v>27</v>
      </c>
      <c r="D150">
        <v>114</v>
      </c>
      <c r="F150" t="s">
        <v>1212</v>
      </c>
      <c r="G150" t="s">
        <v>8794</v>
      </c>
      <c r="H150">
        <v>2</v>
      </c>
      <c r="I150">
        <v>2</v>
      </c>
      <c r="J150">
        <v>2000</v>
      </c>
      <c r="K150" s="20">
        <v>45823</v>
      </c>
      <c r="L150" s="20">
        <v>45824</v>
      </c>
      <c r="M150" s="20">
        <v>45824</v>
      </c>
      <c r="N150">
        <v>4000</v>
      </c>
      <c r="O150">
        <v>4000</v>
      </c>
      <c r="P150" s="20">
        <v>45790</v>
      </c>
      <c r="Q150" t="s">
        <v>264</v>
      </c>
      <c r="R150" t="s">
        <v>7993</v>
      </c>
      <c r="S150" t="s">
        <v>1427</v>
      </c>
      <c r="T150" t="s">
        <v>1428</v>
      </c>
      <c r="U150" t="s">
        <v>756</v>
      </c>
      <c r="V150" t="s">
        <v>757</v>
      </c>
      <c r="W150" t="s">
        <v>758</v>
      </c>
      <c r="X150" t="s">
        <v>8796</v>
      </c>
      <c r="Y150" t="s">
        <v>302</v>
      </c>
    </row>
    <row r="151" spans="1:25" x14ac:dyDescent="0.35">
      <c r="A151">
        <v>9097</v>
      </c>
      <c r="B151">
        <v>131666</v>
      </c>
      <c r="C151" t="s">
        <v>27</v>
      </c>
      <c r="D151">
        <v>114</v>
      </c>
      <c r="F151" t="s">
        <v>1201</v>
      </c>
      <c r="G151" t="s">
        <v>8794</v>
      </c>
      <c r="H151">
        <v>2</v>
      </c>
      <c r="I151">
        <v>2</v>
      </c>
      <c r="J151">
        <v>2100</v>
      </c>
      <c r="K151" s="20">
        <v>45823</v>
      </c>
      <c r="L151" s="20">
        <v>45824</v>
      </c>
      <c r="M151" s="20">
        <v>45824</v>
      </c>
      <c r="N151">
        <v>4200</v>
      </c>
      <c r="O151">
        <v>4200</v>
      </c>
      <c r="P151" s="20">
        <v>45790</v>
      </c>
      <c r="Q151" t="s">
        <v>264</v>
      </c>
      <c r="R151" t="s">
        <v>5943</v>
      </c>
      <c r="S151" t="s">
        <v>1427</v>
      </c>
      <c r="T151" t="s">
        <v>1428</v>
      </c>
      <c r="U151" t="s">
        <v>756</v>
      </c>
      <c r="V151" t="s">
        <v>757</v>
      </c>
      <c r="W151" t="s">
        <v>758</v>
      </c>
      <c r="X151" t="s">
        <v>8796</v>
      </c>
      <c r="Y151" t="s">
        <v>302</v>
      </c>
    </row>
    <row r="152" spans="1:25" x14ac:dyDescent="0.35">
      <c r="A152">
        <v>9101</v>
      </c>
      <c r="B152">
        <v>131672</v>
      </c>
      <c r="C152" t="s">
        <v>27</v>
      </c>
      <c r="D152">
        <v>114</v>
      </c>
      <c r="F152" t="s">
        <v>1210</v>
      </c>
      <c r="G152" t="s">
        <v>8794</v>
      </c>
      <c r="H152">
        <v>2</v>
      </c>
      <c r="I152">
        <v>2</v>
      </c>
      <c r="J152">
        <v>2000</v>
      </c>
      <c r="K152" s="20">
        <v>45823</v>
      </c>
      <c r="L152" s="20">
        <v>45824</v>
      </c>
      <c r="M152" s="20">
        <v>45824</v>
      </c>
      <c r="N152">
        <v>4000</v>
      </c>
      <c r="O152">
        <v>4000</v>
      </c>
      <c r="P152" s="20">
        <v>45790</v>
      </c>
      <c r="Q152" t="s">
        <v>264</v>
      </c>
      <c r="R152" t="s">
        <v>1213</v>
      </c>
      <c r="S152" t="s">
        <v>1427</v>
      </c>
      <c r="T152" t="s">
        <v>1428</v>
      </c>
      <c r="U152" t="s">
        <v>756</v>
      </c>
      <c r="V152" t="s">
        <v>757</v>
      </c>
      <c r="W152" t="s">
        <v>758</v>
      </c>
      <c r="X152" t="s">
        <v>8796</v>
      </c>
      <c r="Y152" t="s">
        <v>302</v>
      </c>
    </row>
    <row r="153" spans="1:25" x14ac:dyDescent="0.35">
      <c r="A153">
        <v>9103</v>
      </c>
      <c r="B153">
        <v>131675</v>
      </c>
      <c r="C153" t="s">
        <v>27</v>
      </c>
      <c r="D153">
        <v>114</v>
      </c>
      <c r="F153" t="s">
        <v>1197</v>
      </c>
      <c r="G153" t="s">
        <v>8794</v>
      </c>
      <c r="H153">
        <v>2</v>
      </c>
      <c r="I153">
        <v>2</v>
      </c>
      <c r="J153">
        <v>3250</v>
      </c>
      <c r="K153" s="20">
        <v>45823</v>
      </c>
      <c r="L153" s="20">
        <v>45824</v>
      </c>
      <c r="M153" s="20">
        <v>45824</v>
      </c>
      <c r="N153">
        <v>6500</v>
      </c>
      <c r="O153">
        <v>6500</v>
      </c>
      <c r="P153" s="20">
        <v>45790</v>
      </c>
      <c r="Q153" t="s">
        <v>264</v>
      </c>
      <c r="R153" t="s">
        <v>4236</v>
      </c>
      <c r="S153" t="s">
        <v>1427</v>
      </c>
      <c r="T153" t="s">
        <v>1428</v>
      </c>
      <c r="U153" t="s">
        <v>756</v>
      </c>
      <c r="V153" t="s">
        <v>757</v>
      </c>
      <c r="W153" t="s">
        <v>758</v>
      </c>
      <c r="X153" t="s">
        <v>8796</v>
      </c>
      <c r="Y153" t="s">
        <v>302</v>
      </c>
    </row>
    <row r="154" spans="1:25" x14ac:dyDescent="0.35">
      <c r="A154">
        <v>9105</v>
      </c>
      <c r="B154">
        <v>131676</v>
      </c>
      <c r="C154" t="s">
        <v>27</v>
      </c>
      <c r="D154">
        <v>114</v>
      </c>
      <c r="F154" t="s">
        <v>1199</v>
      </c>
      <c r="G154" t="s">
        <v>8794</v>
      </c>
      <c r="H154">
        <v>2</v>
      </c>
      <c r="I154">
        <v>2</v>
      </c>
      <c r="J154">
        <v>2000</v>
      </c>
      <c r="K154" s="20">
        <v>45823</v>
      </c>
      <c r="L154" s="20">
        <v>45824</v>
      </c>
      <c r="M154" s="20">
        <v>45824</v>
      </c>
      <c r="N154">
        <v>4000</v>
      </c>
      <c r="O154">
        <v>4000</v>
      </c>
      <c r="P154" s="20">
        <v>45790</v>
      </c>
      <c r="Q154" t="s">
        <v>264</v>
      </c>
      <c r="R154" t="s">
        <v>3438</v>
      </c>
      <c r="S154" t="s">
        <v>1427</v>
      </c>
      <c r="T154" t="s">
        <v>1428</v>
      </c>
      <c r="U154" t="s">
        <v>756</v>
      </c>
      <c r="V154" t="s">
        <v>757</v>
      </c>
      <c r="W154" t="s">
        <v>758</v>
      </c>
      <c r="X154" t="s">
        <v>8796</v>
      </c>
      <c r="Y154" t="s">
        <v>302</v>
      </c>
    </row>
    <row r="155" spans="1:25" x14ac:dyDescent="0.35">
      <c r="A155">
        <v>9109</v>
      </c>
      <c r="B155">
        <v>131679</v>
      </c>
      <c r="C155" t="s">
        <v>27</v>
      </c>
      <c r="D155">
        <v>114</v>
      </c>
      <c r="F155" t="s">
        <v>1191</v>
      </c>
      <c r="G155" t="s">
        <v>8794</v>
      </c>
      <c r="H155">
        <v>2</v>
      </c>
      <c r="I155">
        <v>2</v>
      </c>
      <c r="J155">
        <v>3300</v>
      </c>
      <c r="K155" s="20">
        <v>45823</v>
      </c>
      <c r="L155" s="20">
        <v>45824</v>
      </c>
      <c r="M155" s="20">
        <v>45824</v>
      </c>
      <c r="N155">
        <v>6600</v>
      </c>
      <c r="O155">
        <v>6600</v>
      </c>
      <c r="P155" s="20">
        <v>45790</v>
      </c>
      <c r="Q155" t="s">
        <v>264</v>
      </c>
      <c r="R155" t="s">
        <v>8857</v>
      </c>
      <c r="S155" t="s">
        <v>1427</v>
      </c>
      <c r="T155" t="s">
        <v>1428</v>
      </c>
      <c r="U155" t="s">
        <v>756</v>
      </c>
      <c r="V155" t="s">
        <v>757</v>
      </c>
      <c r="W155" t="s">
        <v>758</v>
      </c>
      <c r="X155" t="s">
        <v>8796</v>
      </c>
      <c r="Y155" t="s">
        <v>302</v>
      </c>
    </row>
    <row r="156" spans="1:25" x14ac:dyDescent="0.35">
      <c r="A156">
        <v>9111</v>
      </c>
      <c r="B156">
        <v>131681</v>
      </c>
      <c r="C156" t="s">
        <v>27</v>
      </c>
      <c r="D156">
        <v>114</v>
      </c>
      <c r="F156" t="s">
        <v>1203</v>
      </c>
      <c r="G156" t="s">
        <v>8794</v>
      </c>
      <c r="H156">
        <v>2</v>
      </c>
      <c r="I156">
        <v>2</v>
      </c>
      <c r="J156">
        <v>2100</v>
      </c>
      <c r="K156" s="20">
        <v>45823</v>
      </c>
      <c r="L156" s="20">
        <v>45824</v>
      </c>
      <c r="M156" s="20">
        <v>45824</v>
      </c>
      <c r="N156">
        <v>4200</v>
      </c>
      <c r="O156">
        <v>4200</v>
      </c>
      <c r="P156" s="20">
        <v>45790</v>
      </c>
      <c r="Q156" t="s">
        <v>264</v>
      </c>
      <c r="R156" t="s">
        <v>4945</v>
      </c>
      <c r="S156" t="s">
        <v>1427</v>
      </c>
      <c r="T156" t="s">
        <v>1428</v>
      </c>
      <c r="U156" t="s">
        <v>756</v>
      </c>
      <c r="V156" t="s">
        <v>757</v>
      </c>
      <c r="W156" t="s">
        <v>758</v>
      </c>
      <c r="X156" t="s">
        <v>8796</v>
      </c>
      <c r="Y156" t="s">
        <v>302</v>
      </c>
    </row>
    <row r="157" spans="1:25" x14ac:dyDescent="0.35">
      <c r="A157">
        <v>9113</v>
      </c>
      <c r="B157">
        <v>131687</v>
      </c>
      <c r="C157" t="s">
        <v>27</v>
      </c>
      <c r="D157">
        <v>114</v>
      </c>
      <c r="F157" t="s">
        <v>1214</v>
      </c>
      <c r="G157" t="s">
        <v>8794</v>
      </c>
      <c r="H157">
        <v>2</v>
      </c>
      <c r="I157">
        <v>2</v>
      </c>
      <c r="J157">
        <v>2250</v>
      </c>
      <c r="K157" s="20">
        <v>45823</v>
      </c>
      <c r="L157" s="20">
        <v>45824</v>
      </c>
      <c r="M157" s="20">
        <v>45824</v>
      </c>
      <c r="N157">
        <v>4500</v>
      </c>
      <c r="O157">
        <v>4500</v>
      </c>
      <c r="P157" s="20">
        <v>45790</v>
      </c>
      <c r="Q157" t="s">
        <v>264</v>
      </c>
      <c r="R157" t="s">
        <v>8858</v>
      </c>
      <c r="S157" t="s">
        <v>1427</v>
      </c>
      <c r="T157" t="s">
        <v>1428</v>
      </c>
      <c r="U157" t="s">
        <v>756</v>
      </c>
      <c r="V157" t="s">
        <v>757</v>
      </c>
      <c r="W157" t="s">
        <v>758</v>
      </c>
      <c r="X157" t="s">
        <v>8796</v>
      </c>
      <c r="Y157" t="s">
        <v>302</v>
      </c>
    </row>
    <row r="158" spans="1:25" x14ac:dyDescent="0.35">
      <c r="A158">
        <v>9115</v>
      </c>
      <c r="B158">
        <v>131691</v>
      </c>
      <c r="C158" t="s">
        <v>27</v>
      </c>
      <c r="D158">
        <v>114</v>
      </c>
      <c r="F158" t="s">
        <v>1205</v>
      </c>
      <c r="G158" t="s">
        <v>8794</v>
      </c>
      <c r="H158">
        <v>2</v>
      </c>
      <c r="I158">
        <v>2</v>
      </c>
      <c r="J158">
        <v>2250</v>
      </c>
      <c r="K158" s="20">
        <v>45823</v>
      </c>
      <c r="L158" s="20">
        <v>45824</v>
      </c>
      <c r="M158" s="20">
        <v>45824</v>
      </c>
      <c r="N158">
        <v>4500</v>
      </c>
      <c r="O158">
        <v>4500</v>
      </c>
      <c r="P158" s="20">
        <v>45790</v>
      </c>
      <c r="Q158" t="s">
        <v>264</v>
      </c>
      <c r="R158" t="s">
        <v>1208</v>
      </c>
      <c r="S158" t="s">
        <v>1427</v>
      </c>
      <c r="T158" t="s">
        <v>1428</v>
      </c>
      <c r="U158" t="s">
        <v>756</v>
      </c>
      <c r="V158" t="s">
        <v>757</v>
      </c>
      <c r="W158" t="s">
        <v>758</v>
      </c>
      <c r="X158" t="s">
        <v>8796</v>
      </c>
      <c r="Y158" t="s">
        <v>302</v>
      </c>
    </row>
    <row r="159" spans="1:25" x14ac:dyDescent="0.35">
      <c r="A159">
        <v>9117</v>
      </c>
      <c r="B159">
        <v>131695</v>
      </c>
      <c r="C159" t="s">
        <v>27</v>
      </c>
      <c r="D159">
        <v>114</v>
      </c>
      <c r="F159" t="s">
        <v>1207</v>
      </c>
      <c r="G159" t="s">
        <v>8794</v>
      </c>
      <c r="H159">
        <v>2</v>
      </c>
      <c r="I159">
        <v>2</v>
      </c>
      <c r="J159">
        <v>2100</v>
      </c>
      <c r="K159" s="20">
        <v>45823</v>
      </c>
      <c r="L159" s="20">
        <v>45824</v>
      </c>
      <c r="M159" s="20">
        <v>45824</v>
      </c>
      <c r="N159">
        <v>4200</v>
      </c>
      <c r="O159">
        <v>4200</v>
      </c>
      <c r="P159" s="20">
        <v>45790</v>
      </c>
      <c r="Q159" t="s">
        <v>264</v>
      </c>
      <c r="R159" t="s">
        <v>7556</v>
      </c>
      <c r="S159" t="s">
        <v>1427</v>
      </c>
      <c r="T159" t="s">
        <v>1428</v>
      </c>
      <c r="U159" t="s">
        <v>756</v>
      </c>
      <c r="V159" t="s">
        <v>757</v>
      </c>
      <c r="W159" t="s">
        <v>758</v>
      </c>
      <c r="X159" t="s">
        <v>8796</v>
      </c>
      <c r="Y159" t="s">
        <v>302</v>
      </c>
    </row>
    <row r="160" spans="1:25" x14ac:dyDescent="0.35">
      <c r="A160">
        <v>9119</v>
      </c>
      <c r="B160">
        <v>131698</v>
      </c>
      <c r="C160" t="s">
        <v>27</v>
      </c>
      <c r="D160">
        <v>114</v>
      </c>
      <c r="F160" t="s">
        <v>1209</v>
      </c>
      <c r="G160" t="s">
        <v>8794</v>
      </c>
      <c r="H160">
        <v>2</v>
      </c>
      <c r="I160">
        <v>2</v>
      </c>
      <c r="J160">
        <v>2100</v>
      </c>
      <c r="K160" s="20">
        <v>45823</v>
      </c>
      <c r="L160" s="20">
        <v>45824</v>
      </c>
      <c r="M160" s="20">
        <v>45824</v>
      </c>
      <c r="N160">
        <v>4200</v>
      </c>
      <c r="O160">
        <v>4200</v>
      </c>
      <c r="P160" s="20">
        <v>45790</v>
      </c>
      <c r="Q160" t="s">
        <v>264</v>
      </c>
      <c r="R160" t="s">
        <v>4945</v>
      </c>
      <c r="S160" t="s">
        <v>1427</v>
      </c>
      <c r="T160" t="s">
        <v>1428</v>
      </c>
      <c r="U160" t="s">
        <v>756</v>
      </c>
      <c r="V160" t="s">
        <v>757</v>
      </c>
      <c r="W160" t="s">
        <v>758</v>
      </c>
      <c r="X160" t="s">
        <v>8796</v>
      </c>
      <c r="Y160" t="s">
        <v>302</v>
      </c>
    </row>
    <row r="161" spans="1:25" x14ac:dyDescent="0.35">
      <c r="A161">
        <v>9318</v>
      </c>
      <c r="B161">
        <v>133549</v>
      </c>
      <c r="C161" t="s">
        <v>27</v>
      </c>
      <c r="D161">
        <v>114</v>
      </c>
      <c r="F161" t="s">
        <v>817</v>
      </c>
      <c r="G161" t="s">
        <v>8794</v>
      </c>
      <c r="H161">
        <v>3</v>
      </c>
      <c r="I161">
        <v>3</v>
      </c>
      <c r="J161">
        <v>3864.88</v>
      </c>
      <c r="K161" s="20">
        <v>45824</v>
      </c>
      <c r="L161" s="20">
        <v>45824</v>
      </c>
      <c r="M161" s="20">
        <v>45824</v>
      </c>
      <c r="N161">
        <v>11594.6</v>
      </c>
      <c r="O161">
        <v>11594.6</v>
      </c>
      <c r="P161" s="20">
        <v>45798</v>
      </c>
      <c r="Q161" t="s">
        <v>330</v>
      </c>
      <c r="R161" t="s">
        <v>8859</v>
      </c>
      <c r="S161" t="s">
        <v>766</v>
      </c>
      <c r="T161" t="s">
        <v>767</v>
      </c>
      <c r="U161" t="s">
        <v>756</v>
      </c>
      <c r="V161" t="s">
        <v>757</v>
      </c>
      <c r="W161" t="s">
        <v>758</v>
      </c>
      <c r="X161" t="s">
        <v>8796</v>
      </c>
      <c r="Y161" t="s">
        <v>271</v>
      </c>
    </row>
    <row r="162" spans="1:25" x14ac:dyDescent="0.35">
      <c r="A162">
        <v>9672</v>
      </c>
      <c r="B162">
        <v>138672</v>
      </c>
      <c r="C162" t="s">
        <v>27</v>
      </c>
      <c r="D162">
        <v>114</v>
      </c>
      <c r="F162" t="s">
        <v>794</v>
      </c>
      <c r="G162" t="s">
        <v>8794</v>
      </c>
      <c r="H162">
        <v>2</v>
      </c>
      <c r="I162">
        <v>1</v>
      </c>
      <c r="J162">
        <v>4080.88</v>
      </c>
      <c r="K162" s="20">
        <v>45824</v>
      </c>
      <c r="L162" s="20">
        <v>45824</v>
      </c>
      <c r="M162" s="20">
        <v>45824</v>
      </c>
      <c r="N162">
        <v>8161.76</v>
      </c>
      <c r="O162">
        <v>8161.76</v>
      </c>
      <c r="P162" s="20">
        <v>45818</v>
      </c>
      <c r="Q162" t="s">
        <v>330</v>
      </c>
      <c r="R162" t="s">
        <v>8852</v>
      </c>
      <c r="S162" t="s">
        <v>766</v>
      </c>
      <c r="T162" t="s">
        <v>767</v>
      </c>
      <c r="U162" t="s">
        <v>756</v>
      </c>
      <c r="V162" t="s">
        <v>757</v>
      </c>
      <c r="W162" t="s">
        <v>758</v>
      </c>
      <c r="X162" t="s">
        <v>8796</v>
      </c>
      <c r="Y162" t="s">
        <v>271</v>
      </c>
    </row>
    <row r="163" spans="1:25" x14ac:dyDescent="0.35">
      <c r="A163">
        <v>9684</v>
      </c>
      <c r="B163">
        <v>138844</v>
      </c>
      <c r="C163" t="s">
        <v>27</v>
      </c>
      <c r="D163">
        <v>114</v>
      </c>
      <c r="F163" t="s">
        <v>804</v>
      </c>
      <c r="G163" t="s">
        <v>8794</v>
      </c>
      <c r="H163">
        <v>2</v>
      </c>
      <c r="I163">
        <v>1</v>
      </c>
      <c r="J163">
        <v>3509.98</v>
      </c>
      <c r="K163" s="20">
        <v>45824</v>
      </c>
      <c r="L163" s="20">
        <v>45824</v>
      </c>
      <c r="M163" s="20">
        <v>45824</v>
      </c>
      <c r="N163">
        <v>7269.51</v>
      </c>
      <c r="O163">
        <v>7269.51</v>
      </c>
      <c r="P163" s="20">
        <v>45819</v>
      </c>
      <c r="Q163" t="s">
        <v>330</v>
      </c>
      <c r="R163" t="s">
        <v>8853</v>
      </c>
      <c r="S163" t="s">
        <v>766</v>
      </c>
      <c r="T163" t="s">
        <v>767</v>
      </c>
      <c r="U163" t="s">
        <v>756</v>
      </c>
      <c r="V163" t="s">
        <v>757</v>
      </c>
      <c r="W163" t="s">
        <v>758</v>
      </c>
      <c r="X163" t="s">
        <v>8796</v>
      </c>
      <c r="Y163" t="s">
        <v>271</v>
      </c>
    </row>
    <row r="164" spans="1:25" x14ac:dyDescent="0.35">
      <c r="A164">
        <v>3747</v>
      </c>
      <c r="B164">
        <v>67843</v>
      </c>
      <c r="C164" t="s">
        <v>27</v>
      </c>
      <c r="D164">
        <v>114</v>
      </c>
      <c r="F164" t="s">
        <v>1317</v>
      </c>
      <c r="G164" t="s">
        <v>8794</v>
      </c>
      <c r="H164">
        <v>20</v>
      </c>
      <c r="I164">
        <v>11</v>
      </c>
      <c r="J164">
        <v>6000</v>
      </c>
      <c r="K164" s="20">
        <v>45824</v>
      </c>
      <c r="L164" s="20">
        <v>45824</v>
      </c>
      <c r="M164" s="20">
        <v>45824</v>
      </c>
      <c r="N164">
        <v>120000</v>
      </c>
      <c r="O164">
        <v>120000</v>
      </c>
      <c r="P164" s="20">
        <v>45504</v>
      </c>
      <c r="Q164" t="s">
        <v>264</v>
      </c>
      <c r="R164" t="s">
        <v>8830</v>
      </c>
      <c r="S164" t="s">
        <v>1097</v>
      </c>
      <c r="T164" t="s">
        <v>1105</v>
      </c>
      <c r="U164" t="s">
        <v>756</v>
      </c>
      <c r="V164" t="s">
        <v>757</v>
      </c>
      <c r="W164" t="s">
        <v>758</v>
      </c>
      <c r="X164" t="s">
        <v>8796</v>
      </c>
      <c r="Y164" t="s">
        <v>271</v>
      </c>
    </row>
    <row r="165" spans="1:25" x14ac:dyDescent="0.35">
      <c r="A165">
        <v>8925</v>
      </c>
      <c r="B165">
        <v>127502</v>
      </c>
      <c r="C165" t="s">
        <v>27</v>
      </c>
      <c r="D165">
        <v>114</v>
      </c>
      <c r="F165" t="s">
        <v>8832</v>
      </c>
      <c r="G165" t="s">
        <v>8794</v>
      </c>
      <c r="H165">
        <v>7</v>
      </c>
      <c r="I165">
        <v>2</v>
      </c>
      <c r="J165">
        <v>2500</v>
      </c>
      <c r="K165" s="20">
        <v>45820</v>
      </c>
      <c r="L165" s="20">
        <v>45820</v>
      </c>
      <c r="M165" s="20">
        <v>45820</v>
      </c>
      <c r="N165">
        <v>16000</v>
      </c>
      <c r="O165">
        <v>16000</v>
      </c>
      <c r="P165" s="20">
        <v>45772</v>
      </c>
      <c r="Q165" t="s">
        <v>264</v>
      </c>
      <c r="R165" t="s">
        <v>1991</v>
      </c>
      <c r="S165" t="s">
        <v>1097</v>
      </c>
      <c r="T165" t="s">
        <v>1105</v>
      </c>
      <c r="U165" t="s">
        <v>756</v>
      </c>
      <c r="V165" t="s">
        <v>757</v>
      </c>
      <c r="W165" t="s">
        <v>758</v>
      </c>
      <c r="X165" t="s">
        <v>8796</v>
      </c>
      <c r="Y165" t="s">
        <v>271</v>
      </c>
    </row>
    <row r="166" spans="1:25" x14ac:dyDescent="0.35">
      <c r="A166">
        <v>9278</v>
      </c>
      <c r="B166">
        <v>133075</v>
      </c>
      <c r="C166" t="s">
        <v>27</v>
      </c>
      <c r="D166">
        <v>114</v>
      </c>
      <c r="F166" t="s">
        <v>2189</v>
      </c>
      <c r="G166" t="s">
        <v>8794</v>
      </c>
      <c r="H166">
        <v>2</v>
      </c>
      <c r="I166">
        <v>1</v>
      </c>
      <c r="J166">
        <v>693.57</v>
      </c>
      <c r="K166" s="20">
        <v>45821</v>
      </c>
      <c r="L166" s="20">
        <v>45820</v>
      </c>
      <c r="M166" s="20">
        <v>45820</v>
      </c>
      <c r="N166">
        <v>1387.14</v>
      </c>
      <c r="O166">
        <v>1387.14</v>
      </c>
      <c r="P166" s="20">
        <v>45796</v>
      </c>
      <c r="Q166" t="s">
        <v>330</v>
      </c>
      <c r="R166" t="s">
        <v>8842</v>
      </c>
      <c r="S166" t="s">
        <v>766</v>
      </c>
      <c r="T166" t="s">
        <v>770</v>
      </c>
      <c r="U166" t="s">
        <v>756</v>
      </c>
      <c r="V166" t="s">
        <v>757</v>
      </c>
      <c r="W166" t="s">
        <v>758</v>
      </c>
      <c r="X166" t="s">
        <v>8796</v>
      </c>
      <c r="Y166" t="s">
        <v>271</v>
      </c>
    </row>
    <row r="167" spans="1:25" x14ac:dyDescent="0.35">
      <c r="A167">
        <v>4208</v>
      </c>
      <c r="B167">
        <v>71616</v>
      </c>
      <c r="C167" t="s">
        <v>27</v>
      </c>
      <c r="D167">
        <v>114</v>
      </c>
      <c r="F167" t="s">
        <v>1317</v>
      </c>
      <c r="G167" t="s">
        <v>8794</v>
      </c>
      <c r="H167">
        <v>14</v>
      </c>
      <c r="I167">
        <v>10</v>
      </c>
      <c r="J167">
        <v>2000</v>
      </c>
      <c r="K167" s="20">
        <v>45820</v>
      </c>
      <c r="L167" s="20">
        <v>45820</v>
      </c>
      <c r="M167" s="20">
        <v>45820</v>
      </c>
      <c r="N167">
        <v>28000</v>
      </c>
      <c r="O167">
        <v>28000</v>
      </c>
      <c r="P167" s="20">
        <v>45526</v>
      </c>
      <c r="Q167" t="s">
        <v>264</v>
      </c>
      <c r="R167" t="s">
        <v>1991</v>
      </c>
      <c r="S167" t="s">
        <v>1097</v>
      </c>
      <c r="T167" t="s">
        <v>1105</v>
      </c>
      <c r="U167" t="s">
        <v>756</v>
      </c>
      <c r="V167" t="s">
        <v>757</v>
      </c>
      <c r="W167" t="s">
        <v>758</v>
      </c>
      <c r="X167" t="s">
        <v>8796</v>
      </c>
      <c r="Y167" t="s">
        <v>271</v>
      </c>
    </row>
    <row r="168" spans="1:25" x14ac:dyDescent="0.35">
      <c r="A168">
        <v>9269</v>
      </c>
      <c r="B168">
        <v>132677</v>
      </c>
      <c r="C168" t="s">
        <v>27</v>
      </c>
      <c r="D168">
        <v>114</v>
      </c>
      <c r="F168" t="s">
        <v>1767</v>
      </c>
      <c r="G168" t="s">
        <v>8794</v>
      </c>
      <c r="H168">
        <v>2</v>
      </c>
      <c r="I168">
        <v>2</v>
      </c>
      <c r="J168">
        <v>3931.61</v>
      </c>
      <c r="K168" s="20">
        <v>45818</v>
      </c>
      <c r="L168" s="20">
        <v>45818</v>
      </c>
      <c r="M168" s="20">
        <v>45818</v>
      </c>
      <c r="N168">
        <v>7863.22</v>
      </c>
      <c r="O168">
        <v>7863.22</v>
      </c>
      <c r="P168" s="20">
        <v>45793</v>
      </c>
      <c r="Q168" t="s">
        <v>330</v>
      </c>
      <c r="R168" t="s">
        <v>8860</v>
      </c>
      <c r="S168" t="s">
        <v>766</v>
      </c>
      <c r="T168" t="s">
        <v>767</v>
      </c>
      <c r="U168" t="s">
        <v>756</v>
      </c>
      <c r="V168" t="s">
        <v>757</v>
      </c>
      <c r="W168" t="s">
        <v>758</v>
      </c>
      <c r="X168" t="s">
        <v>8796</v>
      </c>
      <c r="Y168" t="s">
        <v>271</v>
      </c>
    </row>
    <row r="169" spans="1:25" x14ac:dyDescent="0.35">
      <c r="A169">
        <v>9315</v>
      </c>
      <c r="B169">
        <v>133546</v>
      </c>
      <c r="C169" t="s">
        <v>27</v>
      </c>
      <c r="D169">
        <v>114</v>
      </c>
      <c r="F169" t="s">
        <v>1292</v>
      </c>
      <c r="G169" t="s">
        <v>8794</v>
      </c>
      <c r="H169">
        <v>2</v>
      </c>
      <c r="I169">
        <v>2</v>
      </c>
      <c r="J169">
        <v>3521.41</v>
      </c>
      <c r="K169" s="20">
        <v>45818</v>
      </c>
      <c r="L169" s="20">
        <v>45818</v>
      </c>
      <c r="M169" s="20">
        <v>45818</v>
      </c>
      <c r="N169">
        <v>7042.82</v>
      </c>
      <c r="O169">
        <v>7042.82</v>
      </c>
      <c r="P169" s="20">
        <v>45798</v>
      </c>
      <c r="Q169" t="s">
        <v>330</v>
      </c>
      <c r="R169" t="s">
        <v>8861</v>
      </c>
      <c r="S169" t="s">
        <v>766</v>
      </c>
      <c r="T169" t="s">
        <v>767</v>
      </c>
      <c r="U169" t="s">
        <v>756</v>
      </c>
      <c r="V169" t="s">
        <v>757</v>
      </c>
      <c r="W169" t="s">
        <v>758</v>
      </c>
      <c r="X169" t="s">
        <v>8796</v>
      </c>
      <c r="Y169" t="s">
        <v>271</v>
      </c>
    </row>
    <row r="170" spans="1:25" x14ac:dyDescent="0.35">
      <c r="A170">
        <v>9340</v>
      </c>
      <c r="B170">
        <v>133878</v>
      </c>
      <c r="C170" t="s">
        <v>27</v>
      </c>
      <c r="D170">
        <v>114</v>
      </c>
      <c r="F170" t="s">
        <v>952</v>
      </c>
      <c r="G170" t="s">
        <v>8794</v>
      </c>
      <c r="H170">
        <v>2</v>
      </c>
      <c r="I170">
        <v>1</v>
      </c>
      <c r="J170">
        <v>3129.9</v>
      </c>
      <c r="K170" s="20">
        <v>45818</v>
      </c>
      <c r="L170" s="20">
        <v>45818</v>
      </c>
      <c r="M170" s="20">
        <v>45818</v>
      </c>
      <c r="N170">
        <v>6259.8</v>
      </c>
      <c r="O170">
        <v>6259.8</v>
      </c>
      <c r="P170" s="20">
        <v>45799</v>
      </c>
      <c r="Q170" t="s">
        <v>330</v>
      </c>
      <c r="R170" t="s">
        <v>8851</v>
      </c>
      <c r="S170" t="s">
        <v>766</v>
      </c>
      <c r="T170" t="s">
        <v>770</v>
      </c>
      <c r="U170" t="s">
        <v>756</v>
      </c>
      <c r="V170" t="s">
        <v>757</v>
      </c>
      <c r="W170" t="s">
        <v>758</v>
      </c>
      <c r="X170" t="s">
        <v>8796</v>
      </c>
      <c r="Y170" t="s">
        <v>271</v>
      </c>
    </row>
    <row r="171" spans="1:25" x14ac:dyDescent="0.35">
      <c r="A171">
        <v>9342</v>
      </c>
      <c r="B171">
        <v>133880</v>
      </c>
      <c r="C171" t="s">
        <v>27</v>
      </c>
      <c r="D171">
        <v>114</v>
      </c>
      <c r="F171" t="s">
        <v>1767</v>
      </c>
      <c r="G171" t="s">
        <v>8794</v>
      </c>
      <c r="H171">
        <v>2</v>
      </c>
      <c r="I171">
        <v>1</v>
      </c>
      <c r="J171">
        <v>3248.28</v>
      </c>
      <c r="K171" s="20">
        <v>45818</v>
      </c>
      <c r="L171" s="20">
        <v>45818</v>
      </c>
      <c r="M171" s="20">
        <v>45818</v>
      </c>
      <c r="N171">
        <v>6496.56</v>
      </c>
      <c r="O171">
        <v>6496.56</v>
      </c>
      <c r="P171" s="20">
        <v>45799</v>
      </c>
      <c r="Q171" t="s">
        <v>330</v>
      </c>
      <c r="R171" t="s">
        <v>8854</v>
      </c>
      <c r="S171" t="s">
        <v>766</v>
      </c>
      <c r="T171" t="s">
        <v>767</v>
      </c>
      <c r="U171" t="s">
        <v>756</v>
      </c>
      <c r="V171" t="s">
        <v>757</v>
      </c>
      <c r="W171" t="s">
        <v>758</v>
      </c>
      <c r="X171" t="s">
        <v>8796</v>
      </c>
      <c r="Y171" t="s">
        <v>271</v>
      </c>
    </row>
    <row r="172" spans="1:25" x14ac:dyDescent="0.35">
      <c r="A172">
        <v>9472</v>
      </c>
      <c r="B172">
        <v>135932</v>
      </c>
      <c r="C172" t="s">
        <v>27</v>
      </c>
      <c r="D172">
        <v>114</v>
      </c>
      <c r="F172" t="s">
        <v>1292</v>
      </c>
      <c r="G172" t="s">
        <v>8794</v>
      </c>
      <c r="H172">
        <v>2</v>
      </c>
      <c r="I172">
        <v>1</v>
      </c>
      <c r="J172">
        <v>3536.29</v>
      </c>
      <c r="K172" s="20">
        <v>45819</v>
      </c>
      <c r="L172" s="20">
        <v>45818</v>
      </c>
      <c r="M172" s="20">
        <v>45818</v>
      </c>
      <c r="N172">
        <v>7072.59</v>
      </c>
      <c r="O172">
        <v>7072.59</v>
      </c>
      <c r="P172" s="20">
        <v>45811</v>
      </c>
      <c r="Q172" t="s">
        <v>330</v>
      </c>
      <c r="R172" t="s">
        <v>8855</v>
      </c>
      <c r="S172" t="s">
        <v>766</v>
      </c>
      <c r="T172" t="s">
        <v>767</v>
      </c>
      <c r="U172" t="s">
        <v>756</v>
      </c>
      <c r="V172" t="s">
        <v>757</v>
      </c>
      <c r="W172" t="s">
        <v>758</v>
      </c>
      <c r="X172" t="s">
        <v>8796</v>
      </c>
      <c r="Y172" t="s">
        <v>271</v>
      </c>
    </row>
    <row r="173" spans="1:25" x14ac:dyDescent="0.35">
      <c r="A173">
        <v>9474</v>
      </c>
      <c r="B173">
        <v>135990</v>
      </c>
      <c r="C173" t="s">
        <v>27</v>
      </c>
      <c r="D173">
        <v>114</v>
      </c>
      <c r="F173" t="s">
        <v>804</v>
      </c>
      <c r="G173" t="s">
        <v>8794</v>
      </c>
      <c r="H173">
        <v>2</v>
      </c>
      <c r="I173">
        <v>1</v>
      </c>
      <c r="J173">
        <v>1453.54</v>
      </c>
      <c r="K173" s="20">
        <v>45818</v>
      </c>
      <c r="L173" s="20">
        <v>45818</v>
      </c>
      <c r="M173" s="20">
        <v>45818</v>
      </c>
      <c r="N173">
        <v>2907.08</v>
      </c>
      <c r="O173">
        <v>2907.08</v>
      </c>
      <c r="P173" s="20">
        <v>45811</v>
      </c>
      <c r="Q173" t="s">
        <v>330</v>
      </c>
      <c r="R173" t="s">
        <v>8856</v>
      </c>
      <c r="S173" t="s">
        <v>766</v>
      </c>
      <c r="T173" t="s">
        <v>767</v>
      </c>
      <c r="U173" t="s">
        <v>756</v>
      </c>
      <c r="V173" t="s">
        <v>757</v>
      </c>
      <c r="W173" t="s">
        <v>758</v>
      </c>
      <c r="X173" t="s">
        <v>8796</v>
      </c>
      <c r="Y173" t="s">
        <v>271</v>
      </c>
    </row>
    <row r="174" spans="1:25" x14ac:dyDescent="0.35">
      <c r="A174">
        <v>9176</v>
      </c>
      <c r="B174">
        <v>131901</v>
      </c>
      <c r="C174" t="s">
        <v>27</v>
      </c>
      <c r="D174">
        <v>114</v>
      </c>
      <c r="F174" t="s">
        <v>8537</v>
      </c>
      <c r="G174" t="s">
        <v>8794</v>
      </c>
      <c r="H174">
        <v>4</v>
      </c>
      <c r="I174">
        <v>4</v>
      </c>
      <c r="J174">
        <v>4333.34</v>
      </c>
      <c r="K174" s="20">
        <v>45817</v>
      </c>
      <c r="L174" s="20">
        <v>45817</v>
      </c>
      <c r="M174" s="20">
        <v>45817</v>
      </c>
      <c r="N174">
        <v>19000</v>
      </c>
      <c r="O174">
        <v>19000</v>
      </c>
      <c r="P174" s="20">
        <v>45790</v>
      </c>
      <c r="Q174" t="s">
        <v>264</v>
      </c>
      <c r="R174" t="s">
        <v>2944</v>
      </c>
      <c r="S174" t="s">
        <v>3516</v>
      </c>
      <c r="T174" t="s">
        <v>3517</v>
      </c>
      <c r="U174" t="s">
        <v>756</v>
      </c>
      <c r="V174" t="s">
        <v>757</v>
      </c>
      <c r="W174" t="s">
        <v>758</v>
      </c>
      <c r="X174" t="s">
        <v>8796</v>
      </c>
      <c r="Y174" t="s">
        <v>271</v>
      </c>
    </row>
    <row r="175" spans="1:25" x14ac:dyDescent="0.35">
      <c r="A175">
        <v>9271</v>
      </c>
      <c r="B175">
        <v>132680</v>
      </c>
      <c r="C175" t="s">
        <v>27</v>
      </c>
      <c r="D175">
        <v>114</v>
      </c>
      <c r="F175" t="s">
        <v>804</v>
      </c>
      <c r="G175" t="s">
        <v>8794</v>
      </c>
      <c r="H175">
        <v>2</v>
      </c>
      <c r="I175">
        <v>2</v>
      </c>
      <c r="J175">
        <v>3535.91</v>
      </c>
      <c r="K175" s="20">
        <v>45817</v>
      </c>
      <c r="L175" s="20">
        <v>45817</v>
      </c>
      <c r="M175" s="20">
        <v>45817</v>
      </c>
      <c r="N175">
        <v>7071.82</v>
      </c>
      <c r="O175">
        <v>7071.82</v>
      </c>
      <c r="P175" s="20">
        <v>45793</v>
      </c>
      <c r="Q175" t="s">
        <v>330</v>
      </c>
      <c r="R175" t="s">
        <v>8862</v>
      </c>
      <c r="S175" t="s">
        <v>766</v>
      </c>
      <c r="T175" t="s">
        <v>767</v>
      </c>
      <c r="U175" t="s">
        <v>756</v>
      </c>
      <c r="V175" t="s">
        <v>757</v>
      </c>
      <c r="W175" t="s">
        <v>758</v>
      </c>
      <c r="X175" t="s">
        <v>8796</v>
      </c>
      <c r="Y175" t="s">
        <v>271</v>
      </c>
    </row>
    <row r="176" spans="1:25" x14ac:dyDescent="0.35">
      <c r="A176">
        <v>9313</v>
      </c>
      <c r="B176">
        <v>133544</v>
      </c>
      <c r="C176" t="s">
        <v>27</v>
      </c>
      <c r="D176">
        <v>114</v>
      </c>
      <c r="F176" t="s">
        <v>982</v>
      </c>
      <c r="G176" t="s">
        <v>8794</v>
      </c>
      <c r="H176">
        <v>2</v>
      </c>
      <c r="I176">
        <v>2</v>
      </c>
      <c r="J176">
        <v>3191.22</v>
      </c>
      <c r="K176" s="20">
        <v>45817</v>
      </c>
      <c r="L176" s="20">
        <v>45817</v>
      </c>
      <c r="M176" s="20">
        <v>45817</v>
      </c>
      <c r="N176">
        <v>6382.43</v>
      </c>
      <c r="O176">
        <v>6382.43</v>
      </c>
      <c r="P176" s="20">
        <v>45798</v>
      </c>
      <c r="Q176" t="s">
        <v>330</v>
      </c>
      <c r="R176" t="s">
        <v>8863</v>
      </c>
      <c r="S176" t="s">
        <v>766</v>
      </c>
      <c r="T176" t="s">
        <v>770</v>
      </c>
      <c r="U176" t="s">
        <v>756</v>
      </c>
      <c r="V176" t="s">
        <v>757</v>
      </c>
      <c r="W176" t="s">
        <v>758</v>
      </c>
      <c r="X176" t="s">
        <v>8796</v>
      </c>
      <c r="Y176" t="s">
        <v>271</v>
      </c>
    </row>
    <row r="177" spans="1:25" x14ac:dyDescent="0.35">
      <c r="A177">
        <v>9317</v>
      </c>
      <c r="B177">
        <v>133549</v>
      </c>
      <c r="C177" t="s">
        <v>27</v>
      </c>
      <c r="D177">
        <v>114</v>
      </c>
      <c r="F177" t="s">
        <v>817</v>
      </c>
      <c r="G177" t="s">
        <v>8794</v>
      </c>
      <c r="H177">
        <v>3</v>
      </c>
      <c r="I177">
        <v>2</v>
      </c>
      <c r="J177">
        <v>3864.86</v>
      </c>
      <c r="K177" s="20">
        <v>45817</v>
      </c>
      <c r="L177" s="20">
        <v>45817</v>
      </c>
      <c r="M177" s="20">
        <v>45817</v>
      </c>
      <c r="N177">
        <v>11594.6</v>
      </c>
      <c r="O177">
        <v>11594.6</v>
      </c>
      <c r="P177" s="20">
        <v>45798</v>
      </c>
      <c r="Q177" t="s">
        <v>330</v>
      </c>
      <c r="R177" t="s">
        <v>8859</v>
      </c>
      <c r="S177" t="s">
        <v>766</v>
      </c>
      <c r="T177" t="s">
        <v>767</v>
      </c>
      <c r="U177" t="s">
        <v>756</v>
      </c>
      <c r="V177" t="s">
        <v>757</v>
      </c>
      <c r="W177" t="s">
        <v>758</v>
      </c>
      <c r="X177" t="s">
        <v>8796</v>
      </c>
      <c r="Y177" t="s">
        <v>271</v>
      </c>
    </row>
    <row r="178" spans="1:25" x14ac:dyDescent="0.35">
      <c r="A178">
        <v>9469</v>
      </c>
      <c r="B178">
        <v>135862</v>
      </c>
      <c r="C178" t="s">
        <v>27</v>
      </c>
      <c r="D178">
        <v>114</v>
      </c>
      <c r="F178" t="s">
        <v>1580</v>
      </c>
      <c r="G178" t="s">
        <v>8794</v>
      </c>
      <c r="H178">
        <v>3</v>
      </c>
      <c r="I178">
        <v>1</v>
      </c>
      <c r="J178">
        <v>5392</v>
      </c>
      <c r="K178" s="20">
        <v>45817</v>
      </c>
      <c r="L178" s="20">
        <v>45817</v>
      </c>
      <c r="M178" s="20">
        <v>45817</v>
      </c>
      <c r="N178">
        <v>13480</v>
      </c>
      <c r="O178">
        <v>13480</v>
      </c>
      <c r="P178" s="20">
        <v>45811</v>
      </c>
      <c r="Q178" t="s">
        <v>264</v>
      </c>
      <c r="R178" t="s">
        <v>2013</v>
      </c>
      <c r="S178" t="s">
        <v>920</v>
      </c>
      <c r="T178" t="s">
        <v>924</v>
      </c>
      <c r="U178" t="s">
        <v>756</v>
      </c>
      <c r="V178" t="s">
        <v>757</v>
      </c>
      <c r="W178" t="s">
        <v>758</v>
      </c>
      <c r="X178" t="s">
        <v>8796</v>
      </c>
      <c r="Y178" t="s">
        <v>271</v>
      </c>
    </row>
    <row r="179" spans="1:25" x14ac:dyDescent="0.35">
      <c r="A179">
        <v>2870</v>
      </c>
      <c r="B179">
        <v>59352</v>
      </c>
      <c r="C179" t="s">
        <v>27</v>
      </c>
      <c r="D179">
        <v>114</v>
      </c>
      <c r="F179" t="s">
        <v>1317</v>
      </c>
      <c r="G179" t="s">
        <v>8794</v>
      </c>
      <c r="H179">
        <v>22</v>
      </c>
      <c r="I179">
        <v>12</v>
      </c>
      <c r="J179">
        <v>2500</v>
      </c>
      <c r="K179" s="20">
        <v>45817</v>
      </c>
      <c r="L179" s="20">
        <v>45817</v>
      </c>
      <c r="M179" s="20">
        <v>45817</v>
      </c>
      <c r="N179">
        <v>55000</v>
      </c>
      <c r="O179">
        <v>55000</v>
      </c>
      <c r="P179" s="20">
        <v>45461</v>
      </c>
      <c r="Q179" t="s">
        <v>264</v>
      </c>
      <c r="R179" t="s">
        <v>8799</v>
      </c>
      <c r="S179" t="s">
        <v>1097</v>
      </c>
      <c r="T179" t="s">
        <v>1105</v>
      </c>
      <c r="U179" t="s">
        <v>756</v>
      </c>
      <c r="V179" t="s">
        <v>757</v>
      </c>
      <c r="W179" t="s">
        <v>758</v>
      </c>
      <c r="X179" t="s">
        <v>8796</v>
      </c>
      <c r="Y179" t="s">
        <v>271</v>
      </c>
    </row>
    <row r="180" spans="1:25" x14ac:dyDescent="0.35">
      <c r="A180">
        <v>8904</v>
      </c>
      <c r="B180">
        <v>127174</v>
      </c>
      <c r="C180" t="s">
        <v>27</v>
      </c>
      <c r="D180">
        <v>114</v>
      </c>
      <c r="F180" t="s">
        <v>2189</v>
      </c>
      <c r="G180" t="s">
        <v>8794</v>
      </c>
      <c r="H180">
        <v>2</v>
      </c>
      <c r="I180">
        <v>2</v>
      </c>
      <c r="J180">
        <v>907.63</v>
      </c>
      <c r="K180" s="20">
        <v>45814</v>
      </c>
      <c r="L180" s="20">
        <v>45813</v>
      </c>
      <c r="M180" s="20">
        <v>45813</v>
      </c>
      <c r="N180">
        <v>1815.27</v>
      </c>
      <c r="O180">
        <v>1815.27</v>
      </c>
      <c r="P180" s="20">
        <v>45771</v>
      </c>
      <c r="Q180" t="s">
        <v>330</v>
      </c>
      <c r="R180" t="s">
        <v>8864</v>
      </c>
      <c r="S180" t="s">
        <v>766</v>
      </c>
      <c r="T180" t="s">
        <v>770</v>
      </c>
      <c r="U180" t="s">
        <v>756</v>
      </c>
      <c r="V180" t="s">
        <v>757</v>
      </c>
      <c r="W180" t="s">
        <v>758</v>
      </c>
      <c r="X180" t="s">
        <v>8796</v>
      </c>
      <c r="Y180" t="s">
        <v>271</v>
      </c>
    </row>
    <row r="181" spans="1:25" x14ac:dyDescent="0.35">
      <c r="A181">
        <v>9016</v>
      </c>
      <c r="B181">
        <v>130581</v>
      </c>
      <c r="C181" t="s">
        <v>27</v>
      </c>
      <c r="D181">
        <v>114</v>
      </c>
      <c r="F181" t="s">
        <v>2061</v>
      </c>
      <c r="G181" t="s">
        <v>8794</v>
      </c>
      <c r="H181">
        <v>2</v>
      </c>
      <c r="I181">
        <v>2</v>
      </c>
      <c r="J181">
        <v>3239.4</v>
      </c>
      <c r="K181" s="20">
        <v>45814</v>
      </c>
      <c r="L181" s="20">
        <v>45813</v>
      </c>
      <c r="M181" s="20">
        <v>45813</v>
      </c>
      <c r="N181">
        <v>6478.8</v>
      </c>
      <c r="O181">
        <v>6478.8</v>
      </c>
      <c r="P181" s="20">
        <v>45784</v>
      </c>
      <c r="Q181" t="s">
        <v>330</v>
      </c>
      <c r="R181" t="s">
        <v>8865</v>
      </c>
      <c r="S181" t="s">
        <v>762</v>
      </c>
      <c r="T181" t="s">
        <v>807</v>
      </c>
      <c r="U181" t="s">
        <v>756</v>
      </c>
      <c r="V181" t="s">
        <v>757</v>
      </c>
      <c r="W181" t="s">
        <v>758</v>
      </c>
      <c r="X181" t="s">
        <v>8796</v>
      </c>
      <c r="Y181" t="s">
        <v>271</v>
      </c>
    </row>
    <row r="182" spans="1:25" x14ac:dyDescent="0.35">
      <c r="A182">
        <v>9281</v>
      </c>
      <c r="B182">
        <v>133076</v>
      </c>
      <c r="C182" t="s">
        <v>27</v>
      </c>
      <c r="D182">
        <v>114</v>
      </c>
      <c r="F182" t="s">
        <v>1292</v>
      </c>
      <c r="G182" t="s">
        <v>8794</v>
      </c>
      <c r="H182">
        <v>2</v>
      </c>
      <c r="I182">
        <v>2</v>
      </c>
      <c r="J182">
        <v>3617.38</v>
      </c>
      <c r="K182" s="20">
        <v>45814</v>
      </c>
      <c r="L182" s="20">
        <v>45813</v>
      </c>
      <c r="M182" s="20">
        <v>45813</v>
      </c>
      <c r="N182">
        <v>7234.77</v>
      </c>
      <c r="O182">
        <v>7234.77</v>
      </c>
      <c r="P182" s="20">
        <v>45796</v>
      </c>
      <c r="Q182" t="s">
        <v>330</v>
      </c>
      <c r="R182" t="s">
        <v>8866</v>
      </c>
      <c r="S182" t="s">
        <v>766</v>
      </c>
      <c r="T182" t="s">
        <v>767</v>
      </c>
      <c r="U182" t="s">
        <v>756</v>
      </c>
      <c r="V182" t="s">
        <v>757</v>
      </c>
      <c r="W182" t="s">
        <v>758</v>
      </c>
      <c r="X182" t="s">
        <v>8796</v>
      </c>
      <c r="Y182" t="s">
        <v>271</v>
      </c>
    </row>
    <row r="183" spans="1:25" x14ac:dyDescent="0.35">
      <c r="A183">
        <v>9283</v>
      </c>
      <c r="B183">
        <v>133077</v>
      </c>
      <c r="C183" t="s">
        <v>27</v>
      </c>
      <c r="D183">
        <v>114</v>
      </c>
      <c r="F183" t="s">
        <v>794</v>
      </c>
      <c r="G183" t="s">
        <v>8794</v>
      </c>
      <c r="H183">
        <v>2</v>
      </c>
      <c r="I183">
        <v>2</v>
      </c>
      <c r="J183">
        <v>4376.53</v>
      </c>
      <c r="K183" s="20">
        <v>45813</v>
      </c>
      <c r="L183" s="20">
        <v>45813</v>
      </c>
      <c r="M183" s="20">
        <v>45813</v>
      </c>
      <c r="N183">
        <v>8753.06</v>
      </c>
      <c r="O183">
        <v>8753.06</v>
      </c>
      <c r="P183" s="20">
        <v>45796</v>
      </c>
      <c r="Q183" t="s">
        <v>330</v>
      </c>
      <c r="R183" t="s">
        <v>8867</v>
      </c>
      <c r="S183" t="s">
        <v>766</v>
      </c>
      <c r="T183" t="s">
        <v>767</v>
      </c>
      <c r="U183" t="s">
        <v>756</v>
      </c>
      <c r="V183" t="s">
        <v>757</v>
      </c>
      <c r="W183" t="s">
        <v>758</v>
      </c>
      <c r="X183" t="s">
        <v>8796</v>
      </c>
      <c r="Y183" t="s">
        <v>271</v>
      </c>
    </row>
    <row r="184" spans="1:25" x14ac:dyDescent="0.35">
      <c r="A184">
        <v>9387</v>
      </c>
      <c r="B184">
        <v>134685</v>
      </c>
      <c r="C184" t="s">
        <v>27</v>
      </c>
      <c r="D184">
        <v>114</v>
      </c>
      <c r="F184" t="s">
        <v>794</v>
      </c>
      <c r="G184" t="s">
        <v>8794</v>
      </c>
      <c r="H184">
        <v>2</v>
      </c>
      <c r="I184">
        <v>2</v>
      </c>
      <c r="J184">
        <v>4041.9</v>
      </c>
      <c r="K184" s="20">
        <v>45813</v>
      </c>
      <c r="L184" s="20">
        <v>45813</v>
      </c>
      <c r="M184" s="20">
        <v>45813</v>
      </c>
      <c r="N184">
        <v>8083.8</v>
      </c>
      <c r="O184">
        <v>8083.8</v>
      </c>
      <c r="P184" s="20">
        <v>45804</v>
      </c>
      <c r="Q184" t="s">
        <v>330</v>
      </c>
      <c r="R184" t="s">
        <v>8868</v>
      </c>
      <c r="S184" t="s">
        <v>766</v>
      </c>
      <c r="T184" t="s">
        <v>767</v>
      </c>
      <c r="U184" t="s">
        <v>756</v>
      </c>
      <c r="V184" t="s">
        <v>757</v>
      </c>
      <c r="W184" t="s">
        <v>758</v>
      </c>
      <c r="X184" t="s">
        <v>8796</v>
      </c>
      <c r="Y184" t="s">
        <v>271</v>
      </c>
    </row>
    <row r="185" spans="1:25" x14ac:dyDescent="0.35">
      <c r="A185">
        <v>4994</v>
      </c>
      <c r="B185">
        <v>78483</v>
      </c>
      <c r="C185" t="s">
        <v>27</v>
      </c>
      <c r="D185">
        <v>114</v>
      </c>
      <c r="F185" t="s">
        <v>1317</v>
      </c>
      <c r="G185" t="s">
        <v>8794</v>
      </c>
      <c r="H185">
        <v>15</v>
      </c>
      <c r="I185">
        <v>9</v>
      </c>
      <c r="J185">
        <v>15000</v>
      </c>
      <c r="K185" s="20">
        <v>45813</v>
      </c>
      <c r="L185" s="20">
        <v>45813</v>
      </c>
      <c r="M185" s="20">
        <v>45813</v>
      </c>
      <c r="N185">
        <v>225000</v>
      </c>
      <c r="O185">
        <v>225000</v>
      </c>
      <c r="P185" s="20">
        <v>45566</v>
      </c>
      <c r="Q185" t="s">
        <v>264</v>
      </c>
      <c r="R185" t="s">
        <v>8808</v>
      </c>
      <c r="S185" t="s">
        <v>1097</v>
      </c>
      <c r="T185" t="s">
        <v>1105</v>
      </c>
      <c r="U185" t="s">
        <v>756</v>
      </c>
      <c r="V185" t="s">
        <v>757</v>
      </c>
      <c r="W185" t="s">
        <v>758</v>
      </c>
      <c r="X185" t="s">
        <v>8796</v>
      </c>
      <c r="Y185" t="s">
        <v>271</v>
      </c>
    </row>
    <row r="186" spans="1:25" x14ac:dyDescent="0.35">
      <c r="A186">
        <v>9052</v>
      </c>
      <c r="B186">
        <v>131044</v>
      </c>
      <c r="C186" t="s">
        <v>27</v>
      </c>
      <c r="D186">
        <v>114</v>
      </c>
      <c r="F186" t="s">
        <v>1767</v>
      </c>
      <c r="G186" t="s">
        <v>8794</v>
      </c>
      <c r="H186">
        <v>2</v>
      </c>
      <c r="I186">
        <v>2</v>
      </c>
      <c r="J186">
        <v>4072.31</v>
      </c>
      <c r="K186" s="20">
        <v>45811</v>
      </c>
      <c r="L186" s="20">
        <v>45811</v>
      </c>
      <c r="M186" s="20">
        <v>45811</v>
      </c>
      <c r="N186">
        <v>8144.62</v>
      </c>
      <c r="O186">
        <v>8144.62</v>
      </c>
      <c r="P186" s="20">
        <v>45785</v>
      </c>
      <c r="Q186" t="s">
        <v>330</v>
      </c>
      <c r="R186" t="s">
        <v>8869</v>
      </c>
      <c r="S186" t="s">
        <v>766</v>
      </c>
      <c r="T186" t="s">
        <v>767</v>
      </c>
      <c r="U186" t="s">
        <v>756</v>
      </c>
      <c r="V186" t="s">
        <v>757</v>
      </c>
      <c r="W186" t="s">
        <v>758</v>
      </c>
      <c r="X186" t="s">
        <v>8796</v>
      </c>
      <c r="Y186" t="s">
        <v>271</v>
      </c>
    </row>
    <row r="187" spans="1:25" x14ac:dyDescent="0.35">
      <c r="A187">
        <v>9245</v>
      </c>
      <c r="B187">
        <v>132466</v>
      </c>
      <c r="C187" t="s">
        <v>27</v>
      </c>
      <c r="D187">
        <v>114</v>
      </c>
      <c r="F187" t="s">
        <v>772</v>
      </c>
      <c r="G187" t="s">
        <v>8794</v>
      </c>
      <c r="H187">
        <v>2</v>
      </c>
      <c r="I187">
        <v>2</v>
      </c>
      <c r="J187">
        <v>2509.5</v>
      </c>
      <c r="K187" s="20">
        <v>45811</v>
      </c>
      <c r="L187" s="20">
        <v>45811</v>
      </c>
      <c r="M187" s="20">
        <v>45811</v>
      </c>
      <c r="N187">
        <v>5019</v>
      </c>
      <c r="O187">
        <v>5019</v>
      </c>
      <c r="P187" s="20">
        <v>45792</v>
      </c>
      <c r="Q187" t="s">
        <v>330</v>
      </c>
      <c r="R187" t="s">
        <v>8870</v>
      </c>
      <c r="S187" t="s">
        <v>766</v>
      </c>
      <c r="T187" t="s">
        <v>770</v>
      </c>
      <c r="U187" t="s">
        <v>756</v>
      </c>
      <c r="V187" t="s">
        <v>757</v>
      </c>
      <c r="W187" t="s">
        <v>758</v>
      </c>
      <c r="X187" t="s">
        <v>8796</v>
      </c>
      <c r="Y187" t="s">
        <v>271</v>
      </c>
    </row>
    <row r="188" spans="1:25" x14ac:dyDescent="0.35">
      <c r="A188">
        <v>9249</v>
      </c>
      <c r="B188">
        <v>132469</v>
      </c>
      <c r="C188" t="s">
        <v>27</v>
      </c>
      <c r="D188">
        <v>114</v>
      </c>
      <c r="F188" t="s">
        <v>817</v>
      </c>
      <c r="G188" t="s">
        <v>8794</v>
      </c>
      <c r="H188">
        <v>2</v>
      </c>
      <c r="I188">
        <v>2</v>
      </c>
      <c r="J188">
        <v>3667.7</v>
      </c>
      <c r="K188" s="20">
        <v>45812</v>
      </c>
      <c r="L188" s="20">
        <v>45811</v>
      </c>
      <c r="M188" s="20">
        <v>45811</v>
      </c>
      <c r="N188">
        <v>7335.4</v>
      </c>
      <c r="O188">
        <v>7335.4</v>
      </c>
      <c r="P188" s="20">
        <v>45792</v>
      </c>
      <c r="Q188" t="s">
        <v>330</v>
      </c>
      <c r="R188" t="s">
        <v>8871</v>
      </c>
      <c r="S188" t="s">
        <v>766</v>
      </c>
      <c r="T188" t="s">
        <v>767</v>
      </c>
      <c r="U188" t="s">
        <v>756</v>
      </c>
      <c r="V188" t="s">
        <v>757</v>
      </c>
      <c r="W188" t="s">
        <v>758</v>
      </c>
      <c r="X188" t="s">
        <v>8796</v>
      </c>
      <c r="Y188" t="s">
        <v>271</v>
      </c>
    </row>
    <row r="189" spans="1:25" x14ac:dyDescent="0.35">
      <c r="A189">
        <v>9268</v>
      </c>
      <c r="B189">
        <v>132677</v>
      </c>
      <c r="C189" t="s">
        <v>27</v>
      </c>
      <c r="D189">
        <v>114</v>
      </c>
      <c r="F189" t="s">
        <v>1767</v>
      </c>
      <c r="G189" t="s">
        <v>8794</v>
      </c>
      <c r="H189">
        <v>2</v>
      </c>
      <c r="I189">
        <v>1</v>
      </c>
      <c r="J189">
        <v>3931.61</v>
      </c>
      <c r="K189" s="20">
        <v>45811</v>
      </c>
      <c r="L189" s="20">
        <v>45811</v>
      </c>
      <c r="M189" s="20">
        <v>45811</v>
      </c>
      <c r="N189">
        <v>7863.22</v>
      </c>
      <c r="O189">
        <v>7863.22</v>
      </c>
      <c r="P189" s="20">
        <v>45793</v>
      </c>
      <c r="Q189" t="s">
        <v>330</v>
      </c>
      <c r="R189" t="s">
        <v>8860</v>
      </c>
      <c r="S189" t="s">
        <v>766</v>
      </c>
      <c r="T189" t="s">
        <v>767</v>
      </c>
      <c r="U189" t="s">
        <v>756</v>
      </c>
      <c r="V189" t="s">
        <v>757</v>
      </c>
      <c r="W189" t="s">
        <v>758</v>
      </c>
      <c r="X189" t="s">
        <v>8796</v>
      </c>
      <c r="Y189" t="s">
        <v>271</v>
      </c>
    </row>
    <row r="190" spans="1:25" x14ac:dyDescent="0.35">
      <c r="A190">
        <v>9314</v>
      </c>
      <c r="B190">
        <v>133546</v>
      </c>
      <c r="C190" t="s">
        <v>27</v>
      </c>
      <c r="D190">
        <v>114</v>
      </c>
      <c r="F190" t="s">
        <v>1292</v>
      </c>
      <c r="G190" t="s">
        <v>8794</v>
      </c>
      <c r="H190">
        <v>2</v>
      </c>
      <c r="I190">
        <v>1</v>
      </c>
      <c r="J190">
        <v>3521.41</v>
      </c>
      <c r="K190" s="20">
        <v>45811</v>
      </c>
      <c r="L190" s="20">
        <v>45811</v>
      </c>
      <c r="M190" s="20">
        <v>45811</v>
      </c>
      <c r="N190">
        <v>7042.82</v>
      </c>
      <c r="O190">
        <v>7042.82</v>
      </c>
      <c r="P190" s="20">
        <v>45798</v>
      </c>
      <c r="Q190" t="s">
        <v>330</v>
      </c>
      <c r="R190" t="s">
        <v>8861</v>
      </c>
      <c r="S190" t="s">
        <v>766</v>
      </c>
      <c r="T190" t="s">
        <v>767</v>
      </c>
      <c r="U190" t="s">
        <v>756</v>
      </c>
      <c r="V190" t="s">
        <v>757</v>
      </c>
      <c r="W190" t="s">
        <v>758</v>
      </c>
      <c r="X190" t="s">
        <v>8796</v>
      </c>
      <c r="Y190" t="s">
        <v>271</v>
      </c>
    </row>
    <row r="191" spans="1:25" x14ac:dyDescent="0.35">
      <c r="A191">
        <v>9386</v>
      </c>
      <c r="B191">
        <v>134685</v>
      </c>
      <c r="C191" t="s">
        <v>27</v>
      </c>
      <c r="D191">
        <v>114</v>
      </c>
      <c r="F191" t="s">
        <v>794</v>
      </c>
      <c r="G191" t="s">
        <v>8794</v>
      </c>
      <c r="H191">
        <v>2</v>
      </c>
      <c r="I191">
        <v>1</v>
      </c>
      <c r="J191">
        <v>4041.9</v>
      </c>
      <c r="K191" s="20">
        <v>45810</v>
      </c>
      <c r="L191" s="20">
        <v>45810</v>
      </c>
      <c r="M191" s="20">
        <v>45811</v>
      </c>
      <c r="N191">
        <v>8083.8</v>
      </c>
      <c r="O191">
        <v>8083.8</v>
      </c>
      <c r="P191" s="20">
        <v>45804</v>
      </c>
      <c r="Q191" t="s">
        <v>330</v>
      </c>
      <c r="R191" t="s">
        <v>8868</v>
      </c>
      <c r="S191" t="s">
        <v>766</v>
      </c>
      <c r="T191" t="s">
        <v>767</v>
      </c>
      <c r="U191" t="s">
        <v>756</v>
      </c>
      <c r="V191" t="s">
        <v>757</v>
      </c>
      <c r="W191" t="s">
        <v>758</v>
      </c>
      <c r="X191" t="s">
        <v>8796</v>
      </c>
      <c r="Y191" t="s">
        <v>271</v>
      </c>
    </row>
    <row r="192" spans="1:25" x14ac:dyDescent="0.35">
      <c r="A192">
        <v>9080</v>
      </c>
      <c r="B192">
        <v>131518</v>
      </c>
      <c r="C192" t="s">
        <v>27</v>
      </c>
      <c r="D192">
        <v>114</v>
      </c>
      <c r="F192" t="s">
        <v>1292</v>
      </c>
      <c r="G192" t="s">
        <v>8794</v>
      </c>
      <c r="H192">
        <v>2</v>
      </c>
      <c r="I192">
        <v>2</v>
      </c>
      <c r="J192">
        <v>3702.89</v>
      </c>
      <c r="K192" s="20">
        <v>45808</v>
      </c>
      <c r="L192" s="20">
        <v>45810</v>
      </c>
      <c r="M192" s="20">
        <v>45810</v>
      </c>
      <c r="N192">
        <v>7405.78</v>
      </c>
      <c r="O192">
        <v>7405.78</v>
      </c>
      <c r="P192" s="20">
        <v>45789</v>
      </c>
      <c r="Q192" t="s">
        <v>330</v>
      </c>
      <c r="R192" t="s">
        <v>8872</v>
      </c>
      <c r="S192" t="s">
        <v>766</v>
      </c>
      <c r="T192" t="s">
        <v>767</v>
      </c>
      <c r="U192" t="s">
        <v>756</v>
      </c>
      <c r="V192" t="s">
        <v>757</v>
      </c>
      <c r="W192" t="s">
        <v>758</v>
      </c>
      <c r="X192" t="s">
        <v>8796</v>
      </c>
      <c r="Y192" t="s">
        <v>271</v>
      </c>
    </row>
    <row r="193" spans="1:25" x14ac:dyDescent="0.35">
      <c r="A193">
        <v>9085</v>
      </c>
      <c r="B193">
        <v>131605</v>
      </c>
      <c r="C193" t="s">
        <v>27</v>
      </c>
      <c r="D193">
        <v>114</v>
      </c>
      <c r="F193" t="s">
        <v>1195</v>
      </c>
      <c r="G193" t="s">
        <v>8794</v>
      </c>
      <c r="H193">
        <v>2</v>
      </c>
      <c r="I193">
        <v>1</v>
      </c>
      <c r="J193">
        <v>3300</v>
      </c>
      <c r="K193" s="20">
        <v>45809</v>
      </c>
      <c r="L193" s="20">
        <v>45810</v>
      </c>
      <c r="M193" s="20">
        <v>45810</v>
      </c>
      <c r="N193">
        <v>6600</v>
      </c>
      <c r="O193">
        <v>6600</v>
      </c>
      <c r="P193" s="20">
        <v>45790</v>
      </c>
      <c r="Q193" t="s">
        <v>264</v>
      </c>
      <c r="R193" t="s">
        <v>7761</v>
      </c>
      <c r="S193" t="s">
        <v>1427</v>
      </c>
      <c r="T193" t="s">
        <v>1428</v>
      </c>
      <c r="U193" t="s">
        <v>756</v>
      </c>
      <c r="V193" t="s">
        <v>757</v>
      </c>
      <c r="W193" t="s">
        <v>758</v>
      </c>
      <c r="X193" t="s">
        <v>8796</v>
      </c>
      <c r="Y193" t="s">
        <v>302</v>
      </c>
    </row>
    <row r="194" spans="1:25" x14ac:dyDescent="0.35">
      <c r="A194">
        <v>9089</v>
      </c>
      <c r="B194">
        <v>131662</v>
      </c>
      <c r="C194" t="s">
        <v>27</v>
      </c>
      <c r="D194">
        <v>114</v>
      </c>
      <c r="F194" t="s">
        <v>1212</v>
      </c>
      <c r="G194" t="s">
        <v>8794</v>
      </c>
      <c r="H194">
        <v>2</v>
      </c>
      <c r="I194">
        <v>1</v>
      </c>
      <c r="J194">
        <v>2000</v>
      </c>
      <c r="K194" s="20">
        <v>45809</v>
      </c>
      <c r="L194" s="20">
        <v>45810</v>
      </c>
      <c r="M194" s="20">
        <v>45810</v>
      </c>
      <c r="N194">
        <v>4000</v>
      </c>
      <c r="O194">
        <v>4000</v>
      </c>
      <c r="P194" s="20">
        <v>45790</v>
      </c>
      <c r="Q194" t="s">
        <v>264</v>
      </c>
      <c r="R194" t="s">
        <v>7993</v>
      </c>
      <c r="S194" t="s">
        <v>1427</v>
      </c>
      <c r="T194" t="s">
        <v>1428</v>
      </c>
      <c r="U194" t="s">
        <v>756</v>
      </c>
      <c r="V194" t="s">
        <v>757</v>
      </c>
      <c r="W194" t="s">
        <v>758</v>
      </c>
      <c r="X194" t="s">
        <v>8796</v>
      </c>
      <c r="Y194" t="s">
        <v>302</v>
      </c>
    </row>
    <row r="195" spans="1:25" x14ac:dyDescent="0.35">
      <c r="A195">
        <v>9096</v>
      </c>
      <c r="B195">
        <v>131666</v>
      </c>
      <c r="C195" t="s">
        <v>27</v>
      </c>
      <c r="D195">
        <v>114</v>
      </c>
      <c r="F195" t="s">
        <v>1201</v>
      </c>
      <c r="G195" t="s">
        <v>8794</v>
      </c>
      <c r="H195">
        <v>2</v>
      </c>
      <c r="I195">
        <v>1</v>
      </c>
      <c r="J195">
        <v>2100</v>
      </c>
      <c r="K195" s="20">
        <v>45809</v>
      </c>
      <c r="L195" s="20">
        <v>45810</v>
      </c>
      <c r="M195" s="20">
        <v>45810</v>
      </c>
      <c r="N195">
        <v>4200</v>
      </c>
      <c r="O195">
        <v>4200</v>
      </c>
      <c r="P195" s="20">
        <v>45790</v>
      </c>
      <c r="Q195" t="s">
        <v>264</v>
      </c>
      <c r="R195" t="s">
        <v>5943</v>
      </c>
      <c r="S195" t="s">
        <v>1427</v>
      </c>
      <c r="T195" t="s">
        <v>1428</v>
      </c>
      <c r="U195" t="s">
        <v>756</v>
      </c>
      <c r="V195" t="s">
        <v>757</v>
      </c>
      <c r="W195" t="s">
        <v>758</v>
      </c>
      <c r="X195" t="s">
        <v>8796</v>
      </c>
      <c r="Y195" t="s">
        <v>302</v>
      </c>
    </row>
    <row r="196" spans="1:25" x14ac:dyDescent="0.35">
      <c r="A196">
        <v>9100</v>
      </c>
      <c r="B196">
        <v>131672</v>
      </c>
      <c r="C196" t="s">
        <v>27</v>
      </c>
      <c r="D196">
        <v>114</v>
      </c>
      <c r="F196" t="s">
        <v>1210</v>
      </c>
      <c r="G196" t="s">
        <v>8794</v>
      </c>
      <c r="H196">
        <v>2</v>
      </c>
      <c r="I196">
        <v>1</v>
      </c>
      <c r="J196">
        <v>2000</v>
      </c>
      <c r="K196" s="20">
        <v>45809</v>
      </c>
      <c r="L196" s="20">
        <v>45810</v>
      </c>
      <c r="M196" s="20">
        <v>45810</v>
      </c>
      <c r="N196">
        <v>4000</v>
      </c>
      <c r="O196">
        <v>4000</v>
      </c>
      <c r="P196" s="20">
        <v>45790</v>
      </c>
      <c r="Q196" t="s">
        <v>264</v>
      </c>
      <c r="R196" t="s">
        <v>1213</v>
      </c>
      <c r="S196" t="s">
        <v>1427</v>
      </c>
      <c r="T196" t="s">
        <v>1428</v>
      </c>
      <c r="U196" t="s">
        <v>756</v>
      </c>
      <c r="V196" t="s">
        <v>757</v>
      </c>
      <c r="W196" t="s">
        <v>758</v>
      </c>
      <c r="X196" t="s">
        <v>8796</v>
      </c>
      <c r="Y196" t="s">
        <v>302</v>
      </c>
    </row>
    <row r="197" spans="1:25" x14ac:dyDescent="0.35">
      <c r="A197">
        <v>9102</v>
      </c>
      <c r="B197">
        <v>131675</v>
      </c>
      <c r="C197" t="s">
        <v>27</v>
      </c>
      <c r="D197">
        <v>114</v>
      </c>
      <c r="F197" t="s">
        <v>1197</v>
      </c>
      <c r="G197" t="s">
        <v>8794</v>
      </c>
      <c r="H197">
        <v>2</v>
      </c>
      <c r="I197">
        <v>1</v>
      </c>
      <c r="J197">
        <v>3250</v>
      </c>
      <c r="K197" s="20">
        <v>45809</v>
      </c>
      <c r="L197" s="20">
        <v>45810</v>
      </c>
      <c r="M197" s="20">
        <v>45810</v>
      </c>
      <c r="N197">
        <v>6500</v>
      </c>
      <c r="O197">
        <v>6500</v>
      </c>
      <c r="P197" s="20">
        <v>45790</v>
      </c>
      <c r="Q197" t="s">
        <v>264</v>
      </c>
      <c r="R197" t="s">
        <v>4236</v>
      </c>
      <c r="S197" t="s">
        <v>1427</v>
      </c>
      <c r="T197" t="s">
        <v>1428</v>
      </c>
      <c r="U197" t="s">
        <v>756</v>
      </c>
      <c r="V197" t="s">
        <v>757</v>
      </c>
      <c r="W197" t="s">
        <v>758</v>
      </c>
      <c r="X197" t="s">
        <v>8796</v>
      </c>
      <c r="Y197" t="s">
        <v>302</v>
      </c>
    </row>
    <row r="198" spans="1:25" x14ac:dyDescent="0.35">
      <c r="A198">
        <v>9104</v>
      </c>
      <c r="B198">
        <v>131676</v>
      </c>
      <c r="C198" t="s">
        <v>27</v>
      </c>
      <c r="D198">
        <v>114</v>
      </c>
      <c r="F198" t="s">
        <v>1199</v>
      </c>
      <c r="G198" t="s">
        <v>8794</v>
      </c>
      <c r="H198">
        <v>2</v>
      </c>
      <c r="I198">
        <v>1</v>
      </c>
      <c r="J198">
        <v>2000</v>
      </c>
      <c r="K198" s="20">
        <v>45809</v>
      </c>
      <c r="L198" s="20">
        <v>45810</v>
      </c>
      <c r="M198" s="20">
        <v>45810</v>
      </c>
      <c r="N198">
        <v>4000</v>
      </c>
      <c r="O198">
        <v>4000</v>
      </c>
      <c r="P198" s="20">
        <v>45790</v>
      </c>
      <c r="Q198" t="s">
        <v>264</v>
      </c>
      <c r="R198" t="s">
        <v>3438</v>
      </c>
      <c r="S198" t="s">
        <v>1427</v>
      </c>
      <c r="T198" t="s">
        <v>1428</v>
      </c>
      <c r="U198" t="s">
        <v>756</v>
      </c>
      <c r="V198" t="s">
        <v>757</v>
      </c>
      <c r="W198" t="s">
        <v>758</v>
      </c>
      <c r="X198" t="s">
        <v>8796</v>
      </c>
      <c r="Y198" t="s">
        <v>302</v>
      </c>
    </row>
    <row r="199" spans="1:25" x14ac:dyDescent="0.35">
      <c r="A199">
        <v>9108</v>
      </c>
      <c r="B199">
        <v>131679</v>
      </c>
      <c r="C199" t="s">
        <v>27</v>
      </c>
      <c r="D199">
        <v>114</v>
      </c>
      <c r="F199" t="s">
        <v>1191</v>
      </c>
      <c r="G199" t="s">
        <v>8794</v>
      </c>
      <c r="H199">
        <v>2</v>
      </c>
      <c r="I199">
        <v>1</v>
      </c>
      <c r="J199">
        <v>3300</v>
      </c>
      <c r="K199" s="20">
        <v>45809</v>
      </c>
      <c r="L199" s="20">
        <v>45810</v>
      </c>
      <c r="M199" s="20">
        <v>45810</v>
      </c>
      <c r="N199">
        <v>6600</v>
      </c>
      <c r="O199">
        <v>6600</v>
      </c>
      <c r="P199" s="20">
        <v>45790</v>
      </c>
      <c r="Q199" t="s">
        <v>264</v>
      </c>
      <c r="R199" t="s">
        <v>8857</v>
      </c>
      <c r="S199" t="s">
        <v>1427</v>
      </c>
      <c r="T199" t="s">
        <v>1428</v>
      </c>
      <c r="U199" t="s">
        <v>756</v>
      </c>
      <c r="V199" t="s">
        <v>757</v>
      </c>
      <c r="W199" t="s">
        <v>758</v>
      </c>
      <c r="X199" t="s">
        <v>8796</v>
      </c>
      <c r="Y199" t="s">
        <v>302</v>
      </c>
    </row>
    <row r="200" spans="1:25" x14ac:dyDescent="0.35">
      <c r="A200">
        <v>9110</v>
      </c>
      <c r="B200">
        <v>131681</v>
      </c>
      <c r="C200" t="s">
        <v>27</v>
      </c>
      <c r="D200">
        <v>114</v>
      </c>
      <c r="F200" t="s">
        <v>1203</v>
      </c>
      <c r="G200" t="s">
        <v>8794</v>
      </c>
      <c r="H200">
        <v>2</v>
      </c>
      <c r="I200">
        <v>1</v>
      </c>
      <c r="J200">
        <v>2100</v>
      </c>
      <c r="K200" s="20">
        <v>45809</v>
      </c>
      <c r="L200" s="20">
        <v>45810</v>
      </c>
      <c r="M200" s="20">
        <v>45810</v>
      </c>
      <c r="N200">
        <v>4200</v>
      </c>
      <c r="O200">
        <v>4200</v>
      </c>
      <c r="P200" s="20">
        <v>45790</v>
      </c>
      <c r="Q200" t="s">
        <v>264</v>
      </c>
      <c r="R200" t="s">
        <v>4945</v>
      </c>
      <c r="S200" t="s">
        <v>1427</v>
      </c>
      <c r="T200" t="s">
        <v>1428</v>
      </c>
      <c r="U200" t="s">
        <v>756</v>
      </c>
      <c r="V200" t="s">
        <v>757</v>
      </c>
      <c r="W200" t="s">
        <v>758</v>
      </c>
      <c r="X200" t="s">
        <v>8796</v>
      </c>
      <c r="Y200" t="s">
        <v>302</v>
      </c>
    </row>
    <row r="201" spans="1:25" x14ac:dyDescent="0.35">
      <c r="A201">
        <v>9112</v>
      </c>
      <c r="B201">
        <v>131687</v>
      </c>
      <c r="C201" t="s">
        <v>27</v>
      </c>
      <c r="D201">
        <v>114</v>
      </c>
      <c r="F201" t="s">
        <v>1214</v>
      </c>
      <c r="G201" t="s">
        <v>8794</v>
      </c>
      <c r="H201">
        <v>2</v>
      </c>
      <c r="I201">
        <v>1</v>
      </c>
      <c r="J201">
        <v>2250</v>
      </c>
      <c r="K201" s="20">
        <v>45809</v>
      </c>
      <c r="L201" s="20">
        <v>45810</v>
      </c>
      <c r="M201" s="20">
        <v>45810</v>
      </c>
      <c r="N201">
        <v>4500</v>
      </c>
      <c r="O201">
        <v>4500</v>
      </c>
      <c r="P201" s="20">
        <v>45790</v>
      </c>
      <c r="Q201" t="s">
        <v>264</v>
      </c>
      <c r="R201" t="s">
        <v>8858</v>
      </c>
      <c r="S201" t="s">
        <v>1427</v>
      </c>
      <c r="T201" t="s">
        <v>1428</v>
      </c>
      <c r="U201" t="s">
        <v>756</v>
      </c>
      <c r="V201" t="s">
        <v>757</v>
      </c>
      <c r="W201" t="s">
        <v>758</v>
      </c>
      <c r="X201" t="s">
        <v>8796</v>
      </c>
      <c r="Y201" t="s">
        <v>302</v>
      </c>
    </row>
    <row r="202" spans="1:25" x14ac:dyDescent="0.35">
      <c r="A202">
        <v>9114</v>
      </c>
      <c r="B202">
        <v>131691</v>
      </c>
      <c r="C202" t="s">
        <v>27</v>
      </c>
      <c r="D202">
        <v>114</v>
      </c>
      <c r="F202" t="s">
        <v>1205</v>
      </c>
      <c r="G202" t="s">
        <v>8794</v>
      </c>
      <c r="H202">
        <v>2</v>
      </c>
      <c r="I202">
        <v>1</v>
      </c>
      <c r="J202">
        <v>2250</v>
      </c>
      <c r="K202" s="20">
        <v>45809</v>
      </c>
      <c r="L202" s="20">
        <v>45810</v>
      </c>
      <c r="M202" s="20">
        <v>45810</v>
      </c>
      <c r="N202">
        <v>4500</v>
      </c>
      <c r="O202">
        <v>4500</v>
      </c>
      <c r="P202" s="20">
        <v>45790</v>
      </c>
      <c r="Q202" t="s">
        <v>264</v>
      </c>
      <c r="R202" t="s">
        <v>1208</v>
      </c>
      <c r="S202" t="s">
        <v>1427</v>
      </c>
      <c r="T202" t="s">
        <v>1428</v>
      </c>
      <c r="U202" t="s">
        <v>756</v>
      </c>
      <c r="V202" t="s">
        <v>757</v>
      </c>
      <c r="W202" t="s">
        <v>758</v>
      </c>
      <c r="X202" t="s">
        <v>8796</v>
      </c>
      <c r="Y202" t="s">
        <v>302</v>
      </c>
    </row>
    <row r="203" spans="1:25" x14ac:dyDescent="0.35">
      <c r="A203">
        <v>9116</v>
      </c>
      <c r="B203">
        <v>131695</v>
      </c>
      <c r="C203" t="s">
        <v>27</v>
      </c>
      <c r="D203">
        <v>114</v>
      </c>
      <c r="F203" t="s">
        <v>1207</v>
      </c>
      <c r="G203" t="s">
        <v>8794</v>
      </c>
      <c r="H203">
        <v>2</v>
      </c>
      <c r="I203">
        <v>1</v>
      </c>
      <c r="J203">
        <v>2100</v>
      </c>
      <c r="K203" s="20">
        <v>45809</v>
      </c>
      <c r="L203" s="20">
        <v>45810</v>
      </c>
      <c r="M203" s="20">
        <v>45810</v>
      </c>
      <c r="N203">
        <v>4200</v>
      </c>
      <c r="O203">
        <v>4200</v>
      </c>
      <c r="P203" s="20">
        <v>45790</v>
      </c>
      <c r="Q203" t="s">
        <v>264</v>
      </c>
      <c r="R203" t="s">
        <v>7556</v>
      </c>
      <c r="S203" t="s">
        <v>1427</v>
      </c>
      <c r="T203" t="s">
        <v>1428</v>
      </c>
      <c r="U203" t="s">
        <v>756</v>
      </c>
      <c r="V203" t="s">
        <v>757</v>
      </c>
      <c r="W203" t="s">
        <v>758</v>
      </c>
      <c r="X203" t="s">
        <v>8796</v>
      </c>
      <c r="Y203" t="s">
        <v>302</v>
      </c>
    </row>
    <row r="204" spans="1:25" x14ac:dyDescent="0.35">
      <c r="A204">
        <v>9118</v>
      </c>
      <c r="B204">
        <v>131698</v>
      </c>
      <c r="C204" t="s">
        <v>27</v>
      </c>
      <c r="D204">
        <v>114</v>
      </c>
      <c r="F204" t="s">
        <v>1209</v>
      </c>
      <c r="G204" t="s">
        <v>8794</v>
      </c>
      <c r="H204">
        <v>2</v>
      </c>
      <c r="I204">
        <v>1</v>
      </c>
      <c r="J204">
        <v>2100</v>
      </c>
      <c r="K204" s="20">
        <v>45809</v>
      </c>
      <c r="L204" s="20">
        <v>45810</v>
      </c>
      <c r="M204" s="20">
        <v>45810</v>
      </c>
      <c r="N204">
        <v>4200</v>
      </c>
      <c r="O204">
        <v>4200</v>
      </c>
      <c r="P204" s="20">
        <v>45790</v>
      </c>
      <c r="Q204" t="s">
        <v>264</v>
      </c>
      <c r="R204" t="s">
        <v>4945</v>
      </c>
      <c r="S204" t="s">
        <v>1427</v>
      </c>
      <c r="T204" t="s">
        <v>1428</v>
      </c>
      <c r="U204" t="s">
        <v>756</v>
      </c>
      <c r="V204" t="s">
        <v>757</v>
      </c>
      <c r="W204" t="s">
        <v>758</v>
      </c>
      <c r="X204" t="s">
        <v>8796</v>
      </c>
      <c r="Y204" t="s">
        <v>302</v>
      </c>
    </row>
    <row r="205" spans="1:25" x14ac:dyDescent="0.35">
      <c r="A205">
        <v>9175</v>
      </c>
      <c r="B205">
        <v>131901</v>
      </c>
      <c r="C205" t="s">
        <v>27</v>
      </c>
      <c r="D205">
        <v>114</v>
      </c>
      <c r="F205" t="s">
        <v>8537</v>
      </c>
      <c r="G205" t="s">
        <v>8794</v>
      </c>
      <c r="H205">
        <v>4</v>
      </c>
      <c r="I205">
        <v>3</v>
      </c>
      <c r="J205">
        <v>4333.33</v>
      </c>
      <c r="K205" s="20">
        <v>45810</v>
      </c>
      <c r="L205" s="20">
        <v>45810</v>
      </c>
      <c r="M205" s="20">
        <v>45810</v>
      </c>
      <c r="N205">
        <v>19000</v>
      </c>
      <c r="O205">
        <v>19000</v>
      </c>
      <c r="P205" s="20">
        <v>45790</v>
      </c>
      <c r="Q205" t="s">
        <v>264</v>
      </c>
      <c r="R205" t="s">
        <v>2944</v>
      </c>
      <c r="S205" t="s">
        <v>3516</v>
      </c>
      <c r="T205" t="s">
        <v>3517</v>
      </c>
      <c r="U205" t="s">
        <v>756</v>
      </c>
      <c r="V205" t="s">
        <v>757</v>
      </c>
      <c r="W205" t="s">
        <v>758</v>
      </c>
      <c r="X205" t="s">
        <v>8796</v>
      </c>
      <c r="Y205" t="s">
        <v>271</v>
      </c>
    </row>
    <row r="206" spans="1:25" x14ac:dyDescent="0.35">
      <c r="A206">
        <v>9270</v>
      </c>
      <c r="B206">
        <v>132680</v>
      </c>
      <c r="C206" t="s">
        <v>27</v>
      </c>
      <c r="D206">
        <v>114</v>
      </c>
      <c r="F206" t="s">
        <v>804</v>
      </c>
      <c r="G206" t="s">
        <v>8794</v>
      </c>
      <c r="H206">
        <v>2</v>
      </c>
      <c r="I206">
        <v>1</v>
      </c>
      <c r="J206">
        <v>3535.91</v>
      </c>
      <c r="K206" s="20">
        <v>45810</v>
      </c>
      <c r="L206" s="20">
        <v>45810</v>
      </c>
      <c r="M206" s="20">
        <v>45810</v>
      </c>
      <c r="N206">
        <v>7071.82</v>
      </c>
      <c r="O206">
        <v>7071.82</v>
      </c>
      <c r="P206" s="20">
        <v>45793</v>
      </c>
      <c r="Q206" t="s">
        <v>330</v>
      </c>
      <c r="R206" t="s">
        <v>8862</v>
      </c>
      <c r="S206" t="s">
        <v>766</v>
      </c>
      <c r="T206" t="s">
        <v>767</v>
      </c>
      <c r="U206" t="s">
        <v>756</v>
      </c>
      <c r="V206" t="s">
        <v>757</v>
      </c>
      <c r="W206" t="s">
        <v>758</v>
      </c>
      <c r="X206" t="s">
        <v>8796</v>
      </c>
      <c r="Y206" t="s">
        <v>271</v>
      </c>
    </row>
    <row r="207" spans="1:25" x14ac:dyDescent="0.35">
      <c r="A207">
        <v>9312</v>
      </c>
      <c r="B207">
        <v>133544</v>
      </c>
      <c r="C207" t="s">
        <v>27</v>
      </c>
      <c r="D207">
        <v>114</v>
      </c>
      <c r="F207" t="s">
        <v>982</v>
      </c>
      <c r="G207" t="s">
        <v>8794</v>
      </c>
      <c r="H207">
        <v>2</v>
      </c>
      <c r="I207">
        <v>1</v>
      </c>
      <c r="J207">
        <v>3191.21</v>
      </c>
      <c r="K207" s="20">
        <v>45810</v>
      </c>
      <c r="L207" s="20">
        <v>45810</v>
      </c>
      <c r="M207" s="20">
        <v>45810</v>
      </c>
      <c r="N207">
        <v>6382.43</v>
      </c>
      <c r="O207">
        <v>6382.43</v>
      </c>
      <c r="P207" s="20">
        <v>45798</v>
      </c>
      <c r="Q207" t="s">
        <v>330</v>
      </c>
      <c r="R207" t="s">
        <v>8863</v>
      </c>
      <c r="S207" t="s">
        <v>766</v>
      </c>
      <c r="T207" t="s">
        <v>770</v>
      </c>
      <c r="U207" t="s">
        <v>756</v>
      </c>
      <c r="V207" t="s">
        <v>757</v>
      </c>
      <c r="W207" t="s">
        <v>758</v>
      </c>
      <c r="X207" t="s">
        <v>8796</v>
      </c>
      <c r="Y207" t="s">
        <v>271</v>
      </c>
    </row>
    <row r="208" spans="1:25" x14ac:dyDescent="0.35">
      <c r="A208">
        <v>9316</v>
      </c>
      <c r="B208">
        <v>133549</v>
      </c>
      <c r="C208" t="s">
        <v>27</v>
      </c>
      <c r="D208">
        <v>114</v>
      </c>
      <c r="F208" t="s">
        <v>817</v>
      </c>
      <c r="G208" t="s">
        <v>8794</v>
      </c>
      <c r="H208">
        <v>3</v>
      </c>
      <c r="I208">
        <v>1</v>
      </c>
      <c r="J208">
        <v>3864.86</v>
      </c>
      <c r="K208" s="20">
        <v>45810</v>
      </c>
      <c r="L208" s="20">
        <v>45810</v>
      </c>
      <c r="M208" s="20">
        <v>45810</v>
      </c>
      <c r="N208">
        <v>11594.6</v>
      </c>
      <c r="O208">
        <v>11594.6</v>
      </c>
      <c r="P208" s="20">
        <v>45798</v>
      </c>
      <c r="Q208" t="s">
        <v>330</v>
      </c>
      <c r="R208" t="s">
        <v>8859</v>
      </c>
      <c r="S208" t="s">
        <v>766</v>
      </c>
      <c r="T208" t="s">
        <v>767</v>
      </c>
      <c r="U208" t="s">
        <v>756</v>
      </c>
      <c r="V208" t="s">
        <v>757</v>
      </c>
      <c r="W208" t="s">
        <v>758</v>
      </c>
      <c r="X208" t="s">
        <v>8796</v>
      </c>
      <c r="Y208" t="s">
        <v>271</v>
      </c>
    </row>
    <row r="209" spans="1:25" x14ac:dyDescent="0.35">
      <c r="A209">
        <v>9082</v>
      </c>
      <c r="B209">
        <v>131521</v>
      </c>
      <c r="C209" t="s">
        <v>27</v>
      </c>
      <c r="D209">
        <v>114</v>
      </c>
      <c r="F209" t="s">
        <v>794</v>
      </c>
      <c r="G209" t="s">
        <v>8794</v>
      </c>
      <c r="H209">
        <v>2</v>
      </c>
      <c r="I209">
        <v>2</v>
      </c>
      <c r="J209">
        <v>4322.95</v>
      </c>
      <c r="K209" s="20">
        <v>45807</v>
      </c>
      <c r="L209" s="20">
        <v>45806</v>
      </c>
      <c r="M209" s="20">
        <v>45806</v>
      </c>
      <c r="N209">
        <v>8645.9</v>
      </c>
      <c r="O209">
        <v>8645.9</v>
      </c>
      <c r="P209" s="20">
        <v>45789</v>
      </c>
      <c r="Q209" t="s">
        <v>330</v>
      </c>
      <c r="R209" t="s">
        <v>8873</v>
      </c>
      <c r="S209" t="s">
        <v>766</v>
      </c>
      <c r="T209" t="s">
        <v>767</v>
      </c>
      <c r="U209" t="s">
        <v>756</v>
      </c>
      <c r="V209" t="s">
        <v>757</v>
      </c>
      <c r="W209" t="s">
        <v>758</v>
      </c>
      <c r="X209" t="s">
        <v>8796</v>
      </c>
      <c r="Y209" t="s">
        <v>271</v>
      </c>
    </row>
    <row r="210" spans="1:25" x14ac:dyDescent="0.35">
      <c r="A210">
        <v>9280</v>
      </c>
      <c r="B210">
        <v>133076</v>
      </c>
      <c r="C210" t="s">
        <v>27</v>
      </c>
      <c r="D210">
        <v>114</v>
      </c>
      <c r="F210" t="s">
        <v>1292</v>
      </c>
      <c r="G210" t="s">
        <v>8794</v>
      </c>
      <c r="H210">
        <v>2</v>
      </c>
      <c r="I210">
        <v>1</v>
      </c>
      <c r="J210">
        <v>3617.39</v>
      </c>
      <c r="K210" s="20">
        <v>45807</v>
      </c>
      <c r="L210" s="20">
        <v>45806</v>
      </c>
      <c r="M210" s="20">
        <v>45806</v>
      </c>
      <c r="N210">
        <v>7234.77</v>
      </c>
      <c r="O210">
        <v>7234.77</v>
      </c>
      <c r="P210" s="20">
        <v>45796</v>
      </c>
      <c r="Q210" t="s">
        <v>330</v>
      </c>
      <c r="R210" t="s">
        <v>8866</v>
      </c>
      <c r="S210" t="s">
        <v>766</v>
      </c>
      <c r="T210" t="s">
        <v>767</v>
      </c>
      <c r="U210" t="s">
        <v>756</v>
      </c>
      <c r="V210" t="s">
        <v>757</v>
      </c>
      <c r="W210" t="s">
        <v>758</v>
      </c>
      <c r="X210" t="s">
        <v>8796</v>
      </c>
      <c r="Y210" t="s">
        <v>271</v>
      </c>
    </row>
    <row r="211" spans="1:25" x14ac:dyDescent="0.35">
      <c r="A211">
        <v>9046</v>
      </c>
      <c r="B211">
        <v>131008</v>
      </c>
      <c r="C211" t="s">
        <v>27</v>
      </c>
      <c r="D211">
        <v>114</v>
      </c>
      <c r="F211" t="s">
        <v>777</v>
      </c>
      <c r="G211" t="s">
        <v>8794</v>
      </c>
      <c r="H211">
        <v>3</v>
      </c>
      <c r="I211">
        <v>3</v>
      </c>
      <c r="J211">
        <v>3556.7</v>
      </c>
      <c r="K211" s="20">
        <v>45805</v>
      </c>
      <c r="L211" s="20">
        <v>45804</v>
      </c>
      <c r="M211" s="20">
        <v>45804</v>
      </c>
      <c r="N211">
        <v>10670.12</v>
      </c>
      <c r="O211">
        <v>10670.12</v>
      </c>
      <c r="P211" s="20">
        <v>45785</v>
      </c>
      <c r="Q211" t="s">
        <v>330</v>
      </c>
      <c r="R211" t="s">
        <v>8874</v>
      </c>
      <c r="S211" t="s">
        <v>766</v>
      </c>
      <c r="T211" t="s">
        <v>767</v>
      </c>
      <c r="U211" t="s">
        <v>756</v>
      </c>
      <c r="V211" t="s">
        <v>757</v>
      </c>
      <c r="W211" t="s">
        <v>758</v>
      </c>
      <c r="X211" t="s">
        <v>8796</v>
      </c>
      <c r="Y211" t="s">
        <v>271</v>
      </c>
    </row>
    <row r="212" spans="1:25" x14ac:dyDescent="0.35">
      <c r="A212">
        <v>9048</v>
      </c>
      <c r="B212">
        <v>131028</v>
      </c>
      <c r="C212" t="s">
        <v>27</v>
      </c>
      <c r="D212">
        <v>114</v>
      </c>
      <c r="F212" t="s">
        <v>804</v>
      </c>
      <c r="G212" t="s">
        <v>8794</v>
      </c>
      <c r="H212">
        <v>2</v>
      </c>
      <c r="I212">
        <v>2</v>
      </c>
      <c r="J212">
        <v>4502.99</v>
      </c>
      <c r="K212" s="20">
        <v>45804</v>
      </c>
      <c r="L212" s="20">
        <v>45804</v>
      </c>
      <c r="M212" s="20">
        <v>45804</v>
      </c>
      <c r="N212">
        <v>9005.9699999999993</v>
      </c>
      <c r="O212">
        <v>9005.9699999999993</v>
      </c>
      <c r="P212" s="20">
        <v>45785</v>
      </c>
      <c r="Q212" t="s">
        <v>330</v>
      </c>
      <c r="R212" t="s">
        <v>8875</v>
      </c>
      <c r="S212" t="s">
        <v>766</v>
      </c>
      <c r="T212" t="s">
        <v>767</v>
      </c>
      <c r="U212" t="s">
        <v>756</v>
      </c>
      <c r="V212" t="s">
        <v>757</v>
      </c>
      <c r="W212" t="s">
        <v>758</v>
      </c>
      <c r="X212" t="s">
        <v>8796</v>
      </c>
      <c r="Y212" t="s">
        <v>271</v>
      </c>
    </row>
    <row r="213" spans="1:25" x14ac:dyDescent="0.35">
      <c r="A213">
        <v>9051</v>
      </c>
      <c r="B213">
        <v>131044</v>
      </c>
      <c r="C213" t="s">
        <v>27</v>
      </c>
      <c r="D213">
        <v>114</v>
      </c>
      <c r="F213" t="s">
        <v>1767</v>
      </c>
      <c r="G213" t="s">
        <v>8794</v>
      </c>
      <c r="H213">
        <v>2</v>
      </c>
      <c r="I213">
        <v>1</v>
      </c>
      <c r="J213">
        <v>4072.31</v>
      </c>
      <c r="K213" s="20">
        <v>45804</v>
      </c>
      <c r="L213" s="20">
        <v>45804</v>
      </c>
      <c r="M213" s="20">
        <v>45804</v>
      </c>
      <c r="N213">
        <v>8144.62</v>
      </c>
      <c r="O213">
        <v>8144.62</v>
      </c>
      <c r="P213" s="20">
        <v>45785</v>
      </c>
      <c r="Q213" t="s">
        <v>330</v>
      </c>
      <c r="R213" t="s">
        <v>8869</v>
      </c>
      <c r="S213" t="s">
        <v>766</v>
      </c>
      <c r="T213" t="s">
        <v>767</v>
      </c>
      <c r="U213" t="s">
        <v>756</v>
      </c>
      <c r="V213" t="s">
        <v>757</v>
      </c>
      <c r="W213" t="s">
        <v>758</v>
      </c>
      <c r="X213" t="s">
        <v>8796</v>
      </c>
      <c r="Y213" t="s">
        <v>271</v>
      </c>
    </row>
    <row r="214" spans="1:25" x14ac:dyDescent="0.35">
      <c r="A214">
        <v>9054</v>
      </c>
      <c r="B214">
        <v>131054</v>
      </c>
      <c r="C214" t="s">
        <v>27</v>
      </c>
      <c r="D214">
        <v>114</v>
      </c>
      <c r="F214" t="s">
        <v>1292</v>
      </c>
      <c r="G214" t="s">
        <v>8794</v>
      </c>
      <c r="H214">
        <v>2</v>
      </c>
      <c r="I214">
        <v>2</v>
      </c>
      <c r="J214">
        <v>676.34</v>
      </c>
      <c r="K214" s="20">
        <v>45805</v>
      </c>
      <c r="L214" s="20">
        <v>45804</v>
      </c>
      <c r="M214" s="20">
        <v>45804</v>
      </c>
      <c r="N214">
        <v>1352.68</v>
      </c>
      <c r="O214">
        <v>1352.68</v>
      </c>
      <c r="P214" s="20">
        <v>45785</v>
      </c>
      <c r="Q214" t="s">
        <v>330</v>
      </c>
      <c r="R214" t="s">
        <v>8876</v>
      </c>
      <c r="S214" t="s">
        <v>766</v>
      </c>
      <c r="T214" t="s">
        <v>767</v>
      </c>
      <c r="U214" t="s">
        <v>756</v>
      </c>
      <c r="V214" t="s">
        <v>757</v>
      </c>
      <c r="W214" t="s">
        <v>758</v>
      </c>
      <c r="X214" t="s">
        <v>8796</v>
      </c>
      <c r="Y214" t="s">
        <v>271</v>
      </c>
    </row>
    <row r="215" spans="1:25" x14ac:dyDescent="0.35">
      <c r="A215">
        <v>9244</v>
      </c>
      <c r="B215">
        <v>132466</v>
      </c>
      <c r="C215" t="s">
        <v>27</v>
      </c>
      <c r="D215">
        <v>114</v>
      </c>
      <c r="F215" t="s">
        <v>772</v>
      </c>
      <c r="G215" t="s">
        <v>8794</v>
      </c>
      <c r="H215">
        <v>2</v>
      </c>
      <c r="I215">
        <v>1</v>
      </c>
      <c r="J215">
        <v>2509.5</v>
      </c>
      <c r="K215" s="20">
        <v>45804</v>
      </c>
      <c r="L215" s="20">
        <v>45804</v>
      </c>
      <c r="M215" s="20">
        <v>45804</v>
      </c>
      <c r="N215">
        <v>5019</v>
      </c>
      <c r="O215">
        <v>5019</v>
      </c>
      <c r="P215" s="20">
        <v>45792</v>
      </c>
      <c r="Q215" t="s">
        <v>330</v>
      </c>
      <c r="R215" t="s">
        <v>8870</v>
      </c>
      <c r="S215" t="s">
        <v>766</v>
      </c>
      <c r="T215" t="s">
        <v>770</v>
      </c>
      <c r="U215" t="s">
        <v>756</v>
      </c>
      <c r="V215" t="s">
        <v>757</v>
      </c>
      <c r="W215" t="s">
        <v>758</v>
      </c>
      <c r="X215" t="s">
        <v>8796</v>
      </c>
      <c r="Y215" t="s">
        <v>271</v>
      </c>
    </row>
    <row r="216" spans="1:25" x14ac:dyDescent="0.35">
      <c r="A216">
        <v>9247</v>
      </c>
      <c r="B216">
        <v>132467</v>
      </c>
      <c r="C216" t="s">
        <v>27</v>
      </c>
      <c r="D216">
        <v>114</v>
      </c>
      <c r="F216" t="s">
        <v>872</v>
      </c>
      <c r="G216" t="s">
        <v>8794</v>
      </c>
      <c r="H216">
        <v>2</v>
      </c>
      <c r="I216">
        <v>2</v>
      </c>
      <c r="J216">
        <v>2777.12</v>
      </c>
      <c r="K216" s="20">
        <v>45805</v>
      </c>
      <c r="L216" s="20">
        <v>45804</v>
      </c>
      <c r="M216" s="20">
        <v>45804</v>
      </c>
      <c r="N216">
        <v>5554.25</v>
      </c>
      <c r="O216">
        <v>5554.25</v>
      </c>
      <c r="P216" s="20">
        <v>45792</v>
      </c>
      <c r="Q216" t="s">
        <v>330</v>
      </c>
      <c r="R216" t="s">
        <v>8877</v>
      </c>
      <c r="S216" t="s">
        <v>766</v>
      </c>
      <c r="T216" t="s">
        <v>767</v>
      </c>
      <c r="U216" t="s">
        <v>756</v>
      </c>
      <c r="V216" t="s">
        <v>757</v>
      </c>
      <c r="W216" t="s">
        <v>758</v>
      </c>
      <c r="X216" t="s">
        <v>8796</v>
      </c>
      <c r="Y216" t="s">
        <v>271</v>
      </c>
    </row>
    <row r="217" spans="1:25" x14ac:dyDescent="0.35">
      <c r="A217">
        <v>9248</v>
      </c>
      <c r="B217">
        <v>132469</v>
      </c>
      <c r="C217" t="s">
        <v>27</v>
      </c>
      <c r="D217">
        <v>114</v>
      </c>
      <c r="F217" t="s">
        <v>817</v>
      </c>
      <c r="G217" t="s">
        <v>8794</v>
      </c>
      <c r="H217">
        <v>2</v>
      </c>
      <c r="I217">
        <v>1</v>
      </c>
      <c r="J217">
        <v>3667.7</v>
      </c>
      <c r="K217" s="20">
        <v>45805</v>
      </c>
      <c r="L217" s="20">
        <v>45804</v>
      </c>
      <c r="M217" s="20">
        <v>45804</v>
      </c>
      <c r="N217">
        <v>7335.4</v>
      </c>
      <c r="O217">
        <v>7335.4</v>
      </c>
      <c r="P217" s="20">
        <v>45792</v>
      </c>
      <c r="Q217" t="s">
        <v>330</v>
      </c>
      <c r="R217" t="s">
        <v>8871</v>
      </c>
      <c r="S217" t="s">
        <v>766</v>
      </c>
      <c r="T217" t="s">
        <v>767</v>
      </c>
      <c r="U217" t="s">
        <v>756</v>
      </c>
      <c r="V217" t="s">
        <v>757</v>
      </c>
      <c r="W217" t="s">
        <v>758</v>
      </c>
      <c r="X217" t="s">
        <v>8796</v>
      </c>
      <c r="Y217" t="s">
        <v>271</v>
      </c>
    </row>
    <row r="218" spans="1:25" x14ac:dyDescent="0.35">
      <c r="A218">
        <v>9282</v>
      </c>
      <c r="B218">
        <v>133077</v>
      </c>
      <c r="C218" t="s">
        <v>27</v>
      </c>
      <c r="D218">
        <v>114</v>
      </c>
      <c r="F218" t="s">
        <v>794</v>
      </c>
      <c r="G218" t="s">
        <v>8794</v>
      </c>
      <c r="H218">
        <v>2</v>
      </c>
      <c r="I218">
        <v>1</v>
      </c>
      <c r="J218">
        <v>4376.53</v>
      </c>
      <c r="K218" s="20">
        <v>45805</v>
      </c>
      <c r="L218" s="20">
        <v>45804</v>
      </c>
      <c r="M218" s="20">
        <v>45804</v>
      </c>
      <c r="N218">
        <v>8753.06</v>
      </c>
      <c r="O218">
        <v>8753.06</v>
      </c>
      <c r="P218" s="20">
        <v>45796</v>
      </c>
      <c r="Q218" t="s">
        <v>330</v>
      </c>
      <c r="R218" t="s">
        <v>8867</v>
      </c>
      <c r="S218" t="s">
        <v>766</v>
      </c>
      <c r="T218" t="s">
        <v>767</v>
      </c>
      <c r="U218" t="s">
        <v>756</v>
      </c>
      <c r="V218" t="s">
        <v>757</v>
      </c>
      <c r="W218" t="s">
        <v>758</v>
      </c>
      <c r="X218" t="s">
        <v>8796</v>
      </c>
      <c r="Y218" t="s">
        <v>271</v>
      </c>
    </row>
    <row r="219" spans="1:25" x14ac:dyDescent="0.35">
      <c r="A219">
        <v>9022</v>
      </c>
      <c r="B219">
        <v>130591</v>
      </c>
      <c r="C219" t="s">
        <v>27</v>
      </c>
      <c r="D219">
        <v>114</v>
      </c>
      <c r="F219" t="s">
        <v>794</v>
      </c>
      <c r="G219" t="s">
        <v>8794</v>
      </c>
      <c r="H219">
        <v>2</v>
      </c>
      <c r="I219">
        <v>2</v>
      </c>
      <c r="J219">
        <v>3985.66</v>
      </c>
      <c r="K219" s="20">
        <v>45803</v>
      </c>
      <c r="L219" s="20">
        <v>45803</v>
      </c>
      <c r="M219" s="20">
        <v>45803</v>
      </c>
      <c r="N219">
        <v>7971.32</v>
      </c>
      <c r="O219">
        <v>7971.32</v>
      </c>
      <c r="P219" s="20">
        <v>45784</v>
      </c>
      <c r="Q219" t="s">
        <v>330</v>
      </c>
      <c r="R219" t="s">
        <v>8878</v>
      </c>
      <c r="S219" t="s">
        <v>766</v>
      </c>
      <c r="T219" t="s">
        <v>767</v>
      </c>
      <c r="U219" t="s">
        <v>756</v>
      </c>
      <c r="V219" t="s">
        <v>757</v>
      </c>
      <c r="W219" t="s">
        <v>758</v>
      </c>
      <c r="X219" t="s">
        <v>8796</v>
      </c>
      <c r="Y219" t="s">
        <v>271</v>
      </c>
    </row>
    <row r="220" spans="1:25" x14ac:dyDescent="0.35">
      <c r="A220">
        <v>9079</v>
      </c>
      <c r="B220">
        <v>131518</v>
      </c>
      <c r="C220" t="s">
        <v>27</v>
      </c>
      <c r="D220">
        <v>114</v>
      </c>
      <c r="F220" t="s">
        <v>1292</v>
      </c>
      <c r="G220" t="s">
        <v>8794</v>
      </c>
      <c r="H220">
        <v>2</v>
      </c>
      <c r="I220">
        <v>1</v>
      </c>
      <c r="J220">
        <v>3702.89</v>
      </c>
      <c r="K220" s="20">
        <v>45801</v>
      </c>
      <c r="L220" s="20">
        <v>45803</v>
      </c>
      <c r="M220" s="20">
        <v>45803</v>
      </c>
      <c r="N220">
        <v>7405.78</v>
      </c>
      <c r="O220">
        <v>7405.78</v>
      </c>
      <c r="P220" s="20">
        <v>45789</v>
      </c>
      <c r="Q220" t="s">
        <v>330</v>
      </c>
      <c r="R220" t="s">
        <v>8872</v>
      </c>
      <c r="S220" t="s">
        <v>766</v>
      </c>
      <c r="T220" t="s">
        <v>767</v>
      </c>
      <c r="U220" t="s">
        <v>756</v>
      </c>
      <c r="V220" t="s">
        <v>757</v>
      </c>
      <c r="W220" t="s">
        <v>758</v>
      </c>
      <c r="X220" t="s">
        <v>8796</v>
      </c>
      <c r="Y220" t="s">
        <v>271</v>
      </c>
    </row>
    <row r="221" spans="1:25" x14ac:dyDescent="0.35">
      <c r="A221">
        <v>9174</v>
      </c>
      <c r="B221">
        <v>131901</v>
      </c>
      <c r="C221" t="s">
        <v>27</v>
      </c>
      <c r="D221">
        <v>114</v>
      </c>
      <c r="F221" t="s">
        <v>8537</v>
      </c>
      <c r="G221" t="s">
        <v>8794</v>
      </c>
      <c r="H221">
        <v>4</v>
      </c>
      <c r="I221">
        <v>2</v>
      </c>
      <c r="J221">
        <v>4333.33</v>
      </c>
      <c r="K221" s="20">
        <v>45803</v>
      </c>
      <c r="L221" s="20">
        <v>45803</v>
      </c>
      <c r="M221" s="20">
        <v>45803</v>
      </c>
      <c r="N221">
        <v>19000</v>
      </c>
      <c r="O221">
        <v>19000</v>
      </c>
      <c r="P221" s="20">
        <v>45790</v>
      </c>
      <c r="Q221" t="s">
        <v>264</v>
      </c>
      <c r="R221" t="s">
        <v>2944</v>
      </c>
      <c r="S221" t="s">
        <v>3516</v>
      </c>
      <c r="T221" t="s">
        <v>3517</v>
      </c>
      <c r="U221" t="s">
        <v>756</v>
      </c>
      <c r="V221" t="s">
        <v>757</v>
      </c>
      <c r="W221" t="s">
        <v>758</v>
      </c>
      <c r="X221" t="s">
        <v>8796</v>
      </c>
      <c r="Y221" t="s">
        <v>271</v>
      </c>
    </row>
    <row r="222" spans="1:25" x14ac:dyDescent="0.35">
      <c r="A222">
        <v>8903</v>
      </c>
      <c r="B222">
        <v>127174</v>
      </c>
      <c r="C222" t="s">
        <v>27</v>
      </c>
      <c r="D222">
        <v>114</v>
      </c>
      <c r="F222" t="s">
        <v>2189</v>
      </c>
      <c r="G222" t="s">
        <v>8794</v>
      </c>
      <c r="H222">
        <v>2</v>
      </c>
      <c r="I222">
        <v>1</v>
      </c>
      <c r="J222">
        <v>907.64</v>
      </c>
      <c r="K222" s="20">
        <v>45799</v>
      </c>
      <c r="L222" s="20">
        <v>45799</v>
      </c>
      <c r="M222" s="20">
        <v>45799</v>
      </c>
      <c r="N222">
        <v>1815.27</v>
      </c>
      <c r="O222">
        <v>1815.27</v>
      </c>
      <c r="P222" s="20">
        <v>45771</v>
      </c>
      <c r="Q222" t="s">
        <v>330</v>
      </c>
      <c r="R222" t="s">
        <v>8864</v>
      </c>
      <c r="S222" t="s">
        <v>766</v>
      </c>
      <c r="T222" t="s">
        <v>770</v>
      </c>
      <c r="U222" t="s">
        <v>756</v>
      </c>
      <c r="V222" t="s">
        <v>757</v>
      </c>
      <c r="W222" t="s">
        <v>758</v>
      </c>
      <c r="X222" t="s">
        <v>8796</v>
      </c>
      <c r="Y222" t="s">
        <v>271</v>
      </c>
    </row>
    <row r="223" spans="1:25" x14ac:dyDescent="0.35">
      <c r="A223">
        <v>8992</v>
      </c>
      <c r="B223">
        <v>128743</v>
      </c>
      <c r="C223" t="s">
        <v>27</v>
      </c>
      <c r="D223">
        <v>114</v>
      </c>
      <c r="F223" t="s">
        <v>1292</v>
      </c>
      <c r="G223" t="s">
        <v>8794</v>
      </c>
      <c r="H223">
        <v>2</v>
      </c>
      <c r="I223">
        <v>2</v>
      </c>
      <c r="J223">
        <v>3540.43</v>
      </c>
      <c r="K223" s="20">
        <v>45800</v>
      </c>
      <c r="L223" s="20">
        <v>45799</v>
      </c>
      <c r="M223" s="20">
        <v>45799</v>
      </c>
      <c r="N223">
        <v>7080.87</v>
      </c>
      <c r="O223">
        <v>7080.87</v>
      </c>
      <c r="P223" s="20">
        <v>45782</v>
      </c>
      <c r="Q223" t="s">
        <v>330</v>
      </c>
      <c r="R223" t="s">
        <v>8879</v>
      </c>
      <c r="S223" t="s">
        <v>766</v>
      </c>
      <c r="T223" t="s">
        <v>767</v>
      </c>
      <c r="U223" t="s">
        <v>756</v>
      </c>
      <c r="V223" t="s">
        <v>757</v>
      </c>
      <c r="W223" t="s">
        <v>758</v>
      </c>
      <c r="X223" t="s">
        <v>8796</v>
      </c>
      <c r="Y223" t="s">
        <v>271</v>
      </c>
    </row>
    <row r="224" spans="1:25" x14ac:dyDescent="0.35">
      <c r="A224">
        <v>9015</v>
      </c>
      <c r="B224">
        <v>130581</v>
      </c>
      <c r="C224" t="s">
        <v>27</v>
      </c>
      <c r="D224">
        <v>114</v>
      </c>
      <c r="F224" t="s">
        <v>2061</v>
      </c>
      <c r="G224" t="s">
        <v>8794</v>
      </c>
      <c r="H224">
        <v>2</v>
      </c>
      <c r="I224">
        <v>1</v>
      </c>
      <c r="J224">
        <v>3239.4</v>
      </c>
      <c r="K224" s="20">
        <v>45800</v>
      </c>
      <c r="L224" s="20">
        <v>45799</v>
      </c>
      <c r="M224" s="20">
        <v>45799</v>
      </c>
      <c r="N224">
        <v>6478.8</v>
      </c>
      <c r="O224">
        <v>6478.8</v>
      </c>
      <c r="P224" s="20">
        <v>45784</v>
      </c>
      <c r="Q224" t="s">
        <v>330</v>
      </c>
      <c r="R224" t="s">
        <v>8865</v>
      </c>
      <c r="S224" t="s">
        <v>762</v>
      </c>
      <c r="T224" t="s">
        <v>807</v>
      </c>
      <c r="U224" t="s">
        <v>756</v>
      </c>
      <c r="V224" t="s">
        <v>757</v>
      </c>
      <c r="W224" t="s">
        <v>758</v>
      </c>
      <c r="X224" t="s">
        <v>8796</v>
      </c>
      <c r="Y224" t="s">
        <v>271</v>
      </c>
    </row>
    <row r="225" spans="1:25" x14ac:dyDescent="0.35">
      <c r="A225">
        <v>9081</v>
      </c>
      <c r="B225">
        <v>131521</v>
      </c>
      <c r="C225" t="s">
        <v>27</v>
      </c>
      <c r="D225">
        <v>114</v>
      </c>
      <c r="F225" t="s">
        <v>794</v>
      </c>
      <c r="G225" t="s">
        <v>8794</v>
      </c>
      <c r="H225">
        <v>2</v>
      </c>
      <c r="I225">
        <v>1</v>
      </c>
      <c r="J225">
        <v>4322.95</v>
      </c>
      <c r="K225" s="20">
        <v>45800</v>
      </c>
      <c r="L225" s="20">
        <v>45799</v>
      </c>
      <c r="M225" s="20">
        <v>45799</v>
      </c>
      <c r="N225">
        <v>8645.9</v>
      </c>
      <c r="O225">
        <v>8645.9</v>
      </c>
      <c r="P225" s="20">
        <v>45789</v>
      </c>
      <c r="Q225" t="s">
        <v>330</v>
      </c>
      <c r="R225" t="s">
        <v>8873</v>
      </c>
      <c r="S225" t="s">
        <v>766</v>
      </c>
      <c r="T225" t="s">
        <v>767</v>
      </c>
      <c r="U225" t="s">
        <v>756</v>
      </c>
      <c r="V225" t="s">
        <v>757</v>
      </c>
      <c r="W225" t="s">
        <v>758</v>
      </c>
      <c r="X225" t="s">
        <v>8796</v>
      </c>
      <c r="Y225" t="s">
        <v>271</v>
      </c>
    </row>
    <row r="226" spans="1:25" x14ac:dyDescent="0.35">
      <c r="A226">
        <v>8831</v>
      </c>
      <c r="B226">
        <v>126489</v>
      </c>
      <c r="C226" t="s">
        <v>27</v>
      </c>
      <c r="D226">
        <v>114</v>
      </c>
      <c r="F226" t="s">
        <v>1767</v>
      </c>
      <c r="G226" t="s">
        <v>8794</v>
      </c>
      <c r="H226">
        <v>3</v>
      </c>
      <c r="I226">
        <v>3</v>
      </c>
      <c r="J226">
        <v>4127.0600000000004</v>
      </c>
      <c r="K226" s="20">
        <v>45797</v>
      </c>
      <c r="L226" s="20">
        <v>45797</v>
      </c>
      <c r="M226" s="20">
        <v>45797</v>
      </c>
      <c r="N226">
        <v>12381.17</v>
      </c>
      <c r="O226">
        <v>12381.17</v>
      </c>
      <c r="P226" s="20">
        <v>45764</v>
      </c>
      <c r="Q226" t="s">
        <v>330</v>
      </c>
      <c r="R226" t="s">
        <v>8880</v>
      </c>
      <c r="S226" t="s">
        <v>766</v>
      </c>
      <c r="T226" t="s">
        <v>767</v>
      </c>
      <c r="U226" t="s">
        <v>756</v>
      </c>
      <c r="V226" t="s">
        <v>757</v>
      </c>
      <c r="W226" t="s">
        <v>758</v>
      </c>
      <c r="X226" t="s">
        <v>8796</v>
      </c>
      <c r="Y226" t="s">
        <v>271</v>
      </c>
    </row>
    <row r="227" spans="1:25" x14ac:dyDescent="0.35">
      <c r="A227">
        <v>9045</v>
      </c>
      <c r="B227">
        <v>131008</v>
      </c>
      <c r="C227" t="s">
        <v>27</v>
      </c>
      <c r="D227">
        <v>114</v>
      </c>
      <c r="F227" t="s">
        <v>777</v>
      </c>
      <c r="G227" t="s">
        <v>8794</v>
      </c>
      <c r="H227">
        <v>3</v>
      </c>
      <c r="I227">
        <v>2</v>
      </c>
      <c r="J227">
        <v>3556.71</v>
      </c>
      <c r="K227" s="20">
        <v>45798</v>
      </c>
      <c r="L227" s="20">
        <v>45797</v>
      </c>
      <c r="M227" s="20">
        <v>45797</v>
      </c>
      <c r="N227">
        <v>10670.12</v>
      </c>
      <c r="O227">
        <v>10670.12</v>
      </c>
      <c r="P227" s="20">
        <v>45785</v>
      </c>
      <c r="Q227" t="s">
        <v>330</v>
      </c>
      <c r="R227" t="s">
        <v>8874</v>
      </c>
      <c r="S227" t="s">
        <v>766</v>
      </c>
      <c r="T227" t="s">
        <v>767</v>
      </c>
      <c r="U227" t="s">
        <v>756</v>
      </c>
      <c r="V227" t="s">
        <v>757</v>
      </c>
      <c r="W227" t="s">
        <v>758</v>
      </c>
      <c r="X227" t="s">
        <v>8796</v>
      </c>
      <c r="Y227" t="s">
        <v>271</v>
      </c>
    </row>
    <row r="228" spans="1:25" x14ac:dyDescent="0.35">
      <c r="A228">
        <v>9047</v>
      </c>
      <c r="B228">
        <v>131028</v>
      </c>
      <c r="C228" t="s">
        <v>27</v>
      </c>
      <c r="D228">
        <v>114</v>
      </c>
      <c r="F228" t="s">
        <v>804</v>
      </c>
      <c r="G228" t="s">
        <v>8794</v>
      </c>
      <c r="H228">
        <v>2</v>
      </c>
      <c r="I228">
        <v>1</v>
      </c>
      <c r="J228">
        <v>4502.9799999999996</v>
      </c>
      <c r="K228" s="20">
        <v>45797</v>
      </c>
      <c r="L228" s="20">
        <v>45797</v>
      </c>
      <c r="M228" s="20">
        <v>45797</v>
      </c>
      <c r="N228">
        <v>9005.9699999999993</v>
      </c>
      <c r="O228">
        <v>9005.9699999999993</v>
      </c>
      <c r="P228" s="20">
        <v>45785</v>
      </c>
      <c r="Q228" t="s">
        <v>330</v>
      </c>
      <c r="R228" t="s">
        <v>8875</v>
      </c>
      <c r="S228" t="s">
        <v>766</v>
      </c>
      <c r="T228" t="s">
        <v>767</v>
      </c>
      <c r="U228" t="s">
        <v>756</v>
      </c>
      <c r="V228" t="s">
        <v>757</v>
      </c>
      <c r="W228" t="s">
        <v>758</v>
      </c>
      <c r="X228" t="s">
        <v>8796</v>
      </c>
      <c r="Y228" t="s">
        <v>271</v>
      </c>
    </row>
    <row r="229" spans="1:25" x14ac:dyDescent="0.35">
      <c r="A229">
        <v>9053</v>
      </c>
      <c r="B229">
        <v>131054</v>
      </c>
      <c r="C229" t="s">
        <v>27</v>
      </c>
      <c r="D229">
        <v>114</v>
      </c>
      <c r="F229" t="s">
        <v>1292</v>
      </c>
      <c r="G229" t="s">
        <v>8794</v>
      </c>
      <c r="H229">
        <v>2</v>
      </c>
      <c r="I229">
        <v>1</v>
      </c>
      <c r="J229">
        <v>676.34</v>
      </c>
      <c r="K229" s="20">
        <v>45798</v>
      </c>
      <c r="L229" s="20">
        <v>45797</v>
      </c>
      <c r="M229" s="20">
        <v>45797</v>
      </c>
      <c r="N229">
        <v>1352.68</v>
      </c>
      <c r="O229">
        <v>1352.68</v>
      </c>
      <c r="P229" s="20">
        <v>45785</v>
      </c>
      <c r="Q229" t="s">
        <v>330</v>
      </c>
      <c r="R229" t="s">
        <v>8876</v>
      </c>
      <c r="S229" t="s">
        <v>766</v>
      </c>
      <c r="T229" t="s">
        <v>767</v>
      </c>
      <c r="U229" t="s">
        <v>756</v>
      </c>
      <c r="V229" t="s">
        <v>757</v>
      </c>
      <c r="W229" t="s">
        <v>758</v>
      </c>
      <c r="X229" t="s">
        <v>8796</v>
      </c>
      <c r="Y229" t="s">
        <v>271</v>
      </c>
    </row>
    <row r="230" spans="1:25" x14ac:dyDescent="0.35">
      <c r="A230">
        <v>9246</v>
      </c>
      <c r="B230">
        <v>132467</v>
      </c>
      <c r="C230" t="s">
        <v>27</v>
      </c>
      <c r="D230">
        <v>114</v>
      </c>
      <c r="F230" t="s">
        <v>872</v>
      </c>
      <c r="G230" t="s">
        <v>8794</v>
      </c>
      <c r="H230">
        <v>2</v>
      </c>
      <c r="I230">
        <v>1</v>
      </c>
      <c r="J230">
        <v>2777.13</v>
      </c>
      <c r="K230" s="20">
        <v>45798</v>
      </c>
      <c r="L230" s="20">
        <v>45797</v>
      </c>
      <c r="M230" s="20">
        <v>45797</v>
      </c>
      <c r="N230">
        <v>5554.25</v>
      </c>
      <c r="O230">
        <v>5554.25</v>
      </c>
      <c r="P230" s="20">
        <v>45792</v>
      </c>
      <c r="Q230" t="s">
        <v>330</v>
      </c>
      <c r="R230" t="s">
        <v>8877</v>
      </c>
      <c r="S230" t="s">
        <v>766</v>
      </c>
      <c r="T230" t="s">
        <v>767</v>
      </c>
      <c r="U230" t="s">
        <v>756</v>
      </c>
      <c r="V230" t="s">
        <v>757</v>
      </c>
      <c r="W230" t="s">
        <v>758</v>
      </c>
      <c r="X230" t="s">
        <v>8796</v>
      </c>
      <c r="Y230" t="s">
        <v>271</v>
      </c>
    </row>
    <row r="231" spans="1:25" x14ac:dyDescent="0.35">
      <c r="A231">
        <v>8860</v>
      </c>
      <c r="B231">
        <v>126816</v>
      </c>
      <c r="C231" t="s">
        <v>27</v>
      </c>
      <c r="D231">
        <v>114</v>
      </c>
      <c r="F231" t="s">
        <v>3717</v>
      </c>
      <c r="G231" t="s">
        <v>8794</v>
      </c>
      <c r="H231">
        <v>2</v>
      </c>
      <c r="I231">
        <v>2</v>
      </c>
      <c r="J231">
        <v>2016.5</v>
      </c>
      <c r="K231" s="20">
        <v>45794</v>
      </c>
      <c r="L231" s="20">
        <v>45796</v>
      </c>
      <c r="M231" s="20">
        <v>45796</v>
      </c>
      <c r="N231">
        <v>4033</v>
      </c>
      <c r="O231">
        <v>4033</v>
      </c>
      <c r="P231" s="20">
        <v>45770</v>
      </c>
      <c r="Q231" t="s">
        <v>264</v>
      </c>
      <c r="R231" t="s">
        <v>4236</v>
      </c>
      <c r="S231" t="s">
        <v>831</v>
      </c>
      <c r="T231" t="s">
        <v>1094</v>
      </c>
      <c r="U231" t="s">
        <v>756</v>
      </c>
      <c r="V231" t="s">
        <v>757</v>
      </c>
      <c r="W231" t="s">
        <v>758</v>
      </c>
      <c r="X231" t="s">
        <v>8796</v>
      </c>
      <c r="Y231" t="s">
        <v>271</v>
      </c>
    </row>
    <row r="232" spans="1:25" x14ac:dyDescent="0.35">
      <c r="A232">
        <v>8990</v>
      </c>
      <c r="B232">
        <v>128540</v>
      </c>
      <c r="C232" t="s">
        <v>27</v>
      </c>
      <c r="D232">
        <v>114</v>
      </c>
      <c r="F232" t="s">
        <v>794</v>
      </c>
      <c r="G232" t="s">
        <v>8794</v>
      </c>
      <c r="H232">
        <v>2</v>
      </c>
      <c r="I232">
        <v>2</v>
      </c>
      <c r="J232">
        <v>3717.14</v>
      </c>
      <c r="K232" s="20">
        <v>45796</v>
      </c>
      <c r="L232" s="20">
        <v>45796</v>
      </c>
      <c r="M232" s="20">
        <v>45796</v>
      </c>
      <c r="N232">
        <v>7434.28</v>
      </c>
      <c r="O232">
        <v>7434.28</v>
      </c>
      <c r="P232" s="20">
        <v>45779</v>
      </c>
      <c r="Q232" t="s">
        <v>330</v>
      </c>
      <c r="R232" t="s">
        <v>8881</v>
      </c>
      <c r="S232" t="s">
        <v>766</v>
      </c>
      <c r="T232" t="s">
        <v>767</v>
      </c>
      <c r="U232" t="s">
        <v>756</v>
      </c>
      <c r="V232" t="s">
        <v>757</v>
      </c>
      <c r="W232" t="s">
        <v>758</v>
      </c>
      <c r="X232" t="s">
        <v>8796</v>
      </c>
      <c r="Y232" t="s">
        <v>271</v>
      </c>
    </row>
    <row r="233" spans="1:25" x14ac:dyDescent="0.35">
      <c r="A233">
        <v>9021</v>
      </c>
      <c r="B233">
        <v>130591</v>
      </c>
      <c r="C233" t="s">
        <v>27</v>
      </c>
      <c r="D233">
        <v>114</v>
      </c>
      <c r="F233" t="s">
        <v>794</v>
      </c>
      <c r="G233" t="s">
        <v>8794</v>
      </c>
      <c r="H233">
        <v>2</v>
      </c>
      <c r="I233">
        <v>1</v>
      </c>
      <c r="J233">
        <v>3985.66</v>
      </c>
      <c r="K233" s="20">
        <v>45796</v>
      </c>
      <c r="L233" s="20">
        <v>45796</v>
      </c>
      <c r="M233" s="20">
        <v>45796</v>
      </c>
      <c r="N233">
        <v>7971.32</v>
      </c>
      <c r="O233">
        <v>7971.32</v>
      </c>
      <c r="P233" s="20">
        <v>45784</v>
      </c>
      <c r="Q233" t="s">
        <v>330</v>
      </c>
      <c r="R233" t="s">
        <v>8878</v>
      </c>
      <c r="S233" t="s">
        <v>766</v>
      </c>
      <c r="T233" t="s">
        <v>767</v>
      </c>
      <c r="U233" t="s">
        <v>756</v>
      </c>
      <c r="V233" t="s">
        <v>757</v>
      </c>
      <c r="W233" t="s">
        <v>758</v>
      </c>
      <c r="X233" t="s">
        <v>8796</v>
      </c>
      <c r="Y233" t="s">
        <v>271</v>
      </c>
    </row>
    <row r="234" spans="1:25" x14ac:dyDescent="0.35">
      <c r="A234">
        <v>9044</v>
      </c>
      <c r="B234">
        <v>131008</v>
      </c>
      <c r="C234" t="s">
        <v>27</v>
      </c>
      <c r="D234">
        <v>114</v>
      </c>
      <c r="F234" t="s">
        <v>777</v>
      </c>
      <c r="G234" t="s">
        <v>8794</v>
      </c>
      <c r="H234">
        <v>3</v>
      </c>
      <c r="I234">
        <v>1</v>
      </c>
      <c r="J234">
        <v>3556.71</v>
      </c>
      <c r="K234" s="20">
        <v>45794</v>
      </c>
      <c r="L234" s="20">
        <v>45796</v>
      </c>
      <c r="M234" s="20">
        <v>45796</v>
      </c>
      <c r="N234">
        <v>10670.12</v>
      </c>
      <c r="O234">
        <v>10670.12</v>
      </c>
      <c r="P234" s="20">
        <v>45785</v>
      </c>
      <c r="Q234" t="s">
        <v>330</v>
      </c>
      <c r="R234" t="s">
        <v>8874</v>
      </c>
      <c r="S234" t="s">
        <v>766</v>
      </c>
      <c r="T234" t="s">
        <v>767</v>
      </c>
      <c r="U234" t="s">
        <v>756</v>
      </c>
      <c r="V234" t="s">
        <v>757</v>
      </c>
      <c r="W234" t="s">
        <v>758</v>
      </c>
      <c r="X234" t="s">
        <v>8796</v>
      </c>
      <c r="Y234" t="s">
        <v>271</v>
      </c>
    </row>
    <row r="235" spans="1:25" x14ac:dyDescent="0.35">
      <c r="A235">
        <v>9173</v>
      </c>
      <c r="B235">
        <v>131901</v>
      </c>
      <c r="C235" t="s">
        <v>27</v>
      </c>
      <c r="D235">
        <v>114</v>
      </c>
      <c r="F235" t="s">
        <v>8537</v>
      </c>
      <c r="G235" t="s">
        <v>8794</v>
      </c>
      <c r="H235">
        <v>4</v>
      </c>
      <c r="I235">
        <v>1</v>
      </c>
      <c r="J235">
        <v>6000</v>
      </c>
      <c r="K235" s="20">
        <v>45796</v>
      </c>
      <c r="L235" s="20">
        <v>45796</v>
      </c>
      <c r="M235" s="20">
        <v>45796</v>
      </c>
      <c r="N235">
        <v>19000</v>
      </c>
      <c r="O235">
        <v>19000</v>
      </c>
      <c r="P235" s="20">
        <v>45790</v>
      </c>
      <c r="Q235" t="s">
        <v>264</v>
      </c>
      <c r="R235" t="s">
        <v>2944</v>
      </c>
      <c r="S235" t="s">
        <v>3516</v>
      </c>
      <c r="T235" t="s">
        <v>3517</v>
      </c>
      <c r="U235" t="s">
        <v>756</v>
      </c>
      <c r="V235" t="s">
        <v>757</v>
      </c>
      <c r="W235" t="s">
        <v>758</v>
      </c>
      <c r="X235" t="s">
        <v>8796</v>
      </c>
      <c r="Y235" t="s">
        <v>271</v>
      </c>
    </row>
    <row r="236" spans="1:25" x14ac:dyDescent="0.35">
      <c r="A236">
        <v>7596</v>
      </c>
      <c r="B236">
        <v>106622</v>
      </c>
      <c r="C236" t="s">
        <v>27</v>
      </c>
      <c r="D236">
        <v>114</v>
      </c>
      <c r="F236" t="s">
        <v>8825</v>
      </c>
      <c r="G236" t="s">
        <v>8794</v>
      </c>
      <c r="H236">
        <v>20</v>
      </c>
      <c r="I236">
        <v>4</v>
      </c>
      <c r="J236">
        <v>2000</v>
      </c>
      <c r="K236" s="20">
        <v>45796</v>
      </c>
      <c r="L236" s="20">
        <v>45796</v>
      </c>
      <c r="M236" s="20">
        <v>45796</v>
      </c>
      <c r="N236">
        <v>40000</v>
      </c>
      <c r="O236">
        <v>40000</v>
      </c>
      <c r="P236" s="20">
        <v>45688</v>
      </c>
      <c r="Q236" t="s">
        <v>264</v>
      </c>
      <c r="R236" t="s">
        <v>8826</v>
      </c>
      <c r="S236" t="s">
        <v>1375</v>
      </c>
      <c r="T236" t="s">
        <v>4382</v>
      </c>
      <c r="U236" t="s">
        <v>756</v>
      </c>
      <c r="V236" t="s">
        <v>757</v>
      </c>
      <c r="W236" t="s">
        <v>758</v>
      </c>
      <c r="X236" t="s">
        <v>8796</v>
      </c>
      <c r="Y236" t="s">
        <v>332</v>
      </c>
    </row>
    <row r="237" spans="1:25" x14ac:dyDescent="0.35">
      <c r="A237">
        <v>8628</v>
      </c>
      <c r="B237">
        <v>124838</v>
      </c>
      <c r="C237" t="s">
        <v>27</v>
      </c>
      <c r="D237">
        <v>114</v>
      </c>
      <c r="F237" t="s">
        <v>1195</v>
      </c>
      <c r="G237" t="s">
        <v>8794</v>
      </c>
      <c r="H237">
        <v>2</v>
      </c>
      <c r="I237">
        <v>2</v>
      </c>
      <c r="J237">
        <v>3300</v>
      </c>
      <c r="K237" s="20">
        <v>45792</v>
      </c>
      <c r="L237" s="20">
        <v>45792</v>
      </c>
      <c r="M237" s="20">
        <v>45792</v>
      </c>
      <c r="N237">
        <v>6600</v>
      </c>
      <c r="O237">
        <v>6600</v>
      </c>
      <c r="P237" s="20">
        <v>45758</v>
      </c>
      <c r="Q237" t="s">
        <v>264</v>
      </c>
      <c r="R237" t="s">
        <v>3127</v>
      </c>
      <c r="S237" t="s">
        <v>1427</v>
      </c>
      <c r="T237" t="s">
        <v>1428</v>
      </c>
      <c r="U237" t="s">
        <v>756</v>
      </c>
      <c r="V237" t="s">
        <v>757</v>
      </c>
      <c r="W237" t="s">
        <v>758</v>
      </c>
      <c r="X237" t="s">
        <v>8796</v>
      </c>
      <c r="Y237" t="s">
        <v>302</v>
      </c>
    </row>
    <row r="238" spans="1:25" x14ac:dyDescent="0.35">
      <c r="A238">
        <v>8632</v>
      </c>
      <c r="B238">
        <v>124842</v>
      </c>
      <c r="C238" t="s">
        <v>27</v>
      </c>
      <c r="D238">
        <v>114</v>
      </c>
      <c r="F238" t="s">
        <v>1212</v>
      </c>
      <c r="G238" t="s">
        <v>8794</v>
      </c>
      <c r="H238">
        <v>2</v>
      </c>
      <c r="I238">
        <v>2</v>
      </c>
      <c r="J238">
        <v>2000</v>
      </c>
      <c r="K238" s="20">
        <v>45792</v>
      </c>
      <c r="L238" s="20">
        <v>45792</v>
      </c>
      <c r="M238" s="20">
        <v>45792</v>
      </c>
      <c r="N238">
        <v>4000</v>
      </c>
      <c r="O238">
        <v>4000</v>
      </c>
      <c r="P238" s="20">
        <v>45758</v>
      </c>
      <c r="Q238" t="s">
        <v>264</v>
      </c>
      <c r="R238" t="s">
        <v>4337</v>
      </c>
      <c r="S238" t="s">
        <v>1427</v>
      </c>
      <c r="T238" t="s">
        <v>1428</v>
      </c>
      <c r="U238" t="s">
        <v>756</v>
      </c>
      <c r="V238" t="s">
        <v>757</v>
      </c>
      <c r="W238" t="s">
        <v>758</v>
      </c>
      <c r="X238" t="s">
        <v>8796</v>
      </c>
      <c r="Y238" t="s">
        <v>302</v>
      </c>
    </row>
    <row r="239" spans="1:25" x14ac:dyDescent="0.35">
      <c r="A239">
        <v>8634</v>
      </c>
      <c r="B239">
        <v>124843</v>
      </c>
      <c r="C239" t="s">
        <v>27</v>
      </c>
      <c r="D239">
        <v>114</v>
      </c>
      <c r="F239" t="s">
        <v>1201</v>
      </c>
      <c r="G239" t="s">
        <v>8794</v>
      </c>
      <c r="H239">
        <v>2</v>
      </c>
      <c r="I239">
        <v>2</v>
      </c>
      <c r="J239">
        <v>2100</v>
      </c>
      <c r="K239" s="20">
        <v>45792</v>
      </c>
      <c r="L239" s="20">
        <v>45792</v>
      </c>
      <c r="M239" s="20">
        <v>45792</v>
      </c>
      <c r="N239">
        <v>4200</v>
      </c>
      <c r="O239">
        <v>4200</v>
      </c>
      <c r="P239" s="20">
        <v>45758</v>
      </c>
      <c r="Q239" t="s">
        <v>264</v>
      </c>
      <c r="R239" t="s">
        <v>8882</v>
      </c>
      <c r="S239" t="s">
        <v>1427</v>
      </c>
      <c r="T239" t="s">
        <v>1428</v>
      </c>
      <c r="U239" t="s">
        <v>756</v>
      </c>
      <c r="V239" t="s">
        <v>757</v>
      </c>
      <c r="W239" t="s">
        <v>758</v>
      </c>
      <c r="X239" t="s">
        <v>8796</v>
      </c>
      <c r="Y239" t="s">
        <v>302</v>
      </c>
    </row>
    <row r="240" spans="1:25" x14ac:dyDescent="0.35">
      <c r="A240">
        <v>8636</v>
      </c>
      <c r="B240">
        <v>124848</v>
      </c>
      <c r="C240" t="s">
        <v>27</v>
      </c>
      <c r="D240">
        <v>114</v>
      </c>
      <c r="F240" t="s">
        <v>1210</v>
      </c>
      <c r="G240" t="s">
        <v>8794</v>
      </c>
      <c r="H240">
        <v>2</v>
      </c>
      <c r="I240">
        <v>2</v>
      </c>
      <c r="J240">
        <v>2000</v>
      </c>
      <c r="K240" s="20">
        <v>45792</v>
      </c>
      <c r="L240" s="20">
        <v>45792</v>
      </c>
      <c r="M240" s="20">
        <v>45792</v>
      </c>
      <c r="N240">
        <v>4000</v>
      </c>
      <c r="O240">
        <v>4000</v>
      </c>
      <c r="P240" s="20">
        <v>45758</v>
      </c>
      <c r="Q240" t="s">
        <v>264</v>
      </c>
      <c r="R240" t="s">
        <v>7993</v>
      </c>
      <c r="S240" t="s">
        <v>1427</v>
      </c>
      <c r="T240" t="s">
        <v>1428</v>
      </c>
      <c r="U240" t="s">
        <v>756</v>
      </c>
      <c r="V240" t="s">
        <v>757</v>
      </c>
      <c r="W240" t="s">
        <v>758</v>
      </c>
      <c r="X240" t="s">
        <v>8796</v>
      </c>
      <c r="Y240" t="s">
        <v>302</v>
      </c>
    </row>
    <row r="241" spans="1:25" x14ac:dyDescent="0.35">
      <c r="A241">
        <v>8638</v>
      </c>
      <c r="B241">
        <v>124849</v>
      </c>
      <c r="C241" t="s">
        <v>27</v>
      </c>
      <c r="D241">
        <v>114</v>
      </c>
      <c r="F241" t="s">
        <v>1197</v>
      </c>
      <c r="G241" t="s">
        <v>8794</v>
      </c>
      <c r="H241">
        <v>2</v>
      </c>
      <c r="I241">
        <v>2</v>
      </c>
      <c r="J241">
        <v>3250</v>
      </c>
      <c r="K241" s="20">
        <v>45792</v>
      </c>
      <c r="L241" s="20">
        <v>45792</v>
      </c>
      <c r="M241" s="20">
        <v>45792</v>
      </c>
      <c r="N241">
        <v>6500</v>
      </c>
      <c r="O241">
        <v>6500</v>
      </c>
      <c r="P241" s="20">
        <v>45758</v>
      </c>
      <c r="Q241" t="s">
        <v>264</v>
      </c>
      <c r="R241" t="s">
        <v>1095</v>
      </c>
      <c r="S241" t="s">
        <v>1427</v>
      </c>
      <c r="T241" t="s">
        <v>1428</v>
      </c>
      <c r="U241" t="s">
        <v>756</v>
      </c>
      <c r="V241" t="s">
        <v>757</v>
      </c>
      <c r="W241" t="s">
        <v>758</v>
      </c>
      <c r="X241" t="s">
        <v>8796</v>
      </c>
      <c r="Y241" t="s">
        <v>302</v>
      </c>
    </row>
    <row r="242" spans="1:25" x14ac:dyDescent="0.35">
      <c r="A242">
        <v>8640</v>
      </c>
      <c r="B242">
        <v>124850</v>
      </c>
      <c r="C242" t="s">
        <v>27</v>
      </c>
      <c r="D242">
        <v>114</v>
      </c>
      <c r="F242" t="s">
        <v>1199</v>
      </c>
      <c r="G242" t="s">
        <v>8794</v>
      </c>
      <c r="H242">
        <v>2</v>
      </c>
      <c r="I242">
        <v>2</v>
      </c>
      <c r="J242">
        <v>2000</v>
      </c>
      <c r="K242" s="20">
        <v>45792</v>
      </c>
      <c r="L242" s="20">
        <v>45792</v>
      </c>
      <c r="M242" s="20">
        <v>45792</v>
      </c>
      <c r="N242">
        <v>4000</v>
      </c>
      <c r="O242">
        <v>4000</v>
      </c>
      <c r="P242" s="20">
        <v>45758</v>
      </c>
      <c r="Q242" t="s">
        <v>264</v>
      </c>
      <c r="R242" t="s">
        <v>7761</v>
      </c>
      <c r="S242" t="s">
        <v>1427</v>
      </c>
      <c r="T242" t="s">
        <v>1428</v>
      </c>
      <c r="U242" t="s">
        <v>756</v>
      </c>
      <c r="V242" t="s">
        <v>757</v>
      </c>
      <c r="W242" t="s">
        <v>758</v>
      </c>
      <c r="X242" t="s">
        <v>8796</v>
      </c>
      <c r="Y242" t="s">
        <v>302</v>
      </c>
    </row>
    <row r="243" spans="1:25" x14ac:dyDescent="0.35">
      <c r="A243">
        <v>8642</v>
      </c>
      <c r="B243">
        <v>124851</v>
      </c>
      <c r="C243" t="s">
        <v>27</v>
      </c>
      <c r="D243">
        <v>114</v>
      </c>
      <c r="F243" t="s">
        <v>1191</v>
      </c>
      <c r="G243" t="s">
        <v>8794</v>
      </c>
      <c r="H243">
        <v>2</v>
      </c>
      <c r="I243">
        <v>2</v>
      </c>
      <c r="J243">
        <v>3300</v>
      </c>
      <c r="K243" s="20">
        <v>45792</v>
      </c>
      <c r="L243" s="20">
        <v>45792</v>
      </c>
      <c r="M243" s="20">
        <v>45792</v>
      </c>
      <c r="N243">
        <v>6600</v>
      </c>
      <c r="O243">
        <v>6600</v>
      </c>
      <c r="P243" s="20">
        <v>45758</v>
      </c>
      <c r="Q243" t="s">
        <v>264</v>
      </c>
      <c r="R243" t="s">
        <v>8883</v>
      </c>
      <c r="S243" t="s">
        <v>1427</v>
      </c>
      <c r="T243" t="s">
        <v>1428</v>
      </c>
      <c r="U243" t="s">
        <v>756</v>
      </c>
      <c r="V243" t="s">
        <v>757</v>
      </c>
      <c r="W243" t="s">
        <v>758</v>
      </c>
      <c r="X243" t="s">
        <v>8796</v>
      </c>
      <c r="Y243" t="s">
        <v>302</v>
      </c>
    </row>
    <row r="244" spans="1:25" x14ac:dyDescent="0.35">
      <c r="A244">
        <v>8644</v>
      </c>
      <c r="B244">
        <v>124852</v>
      </c>
      <c r="C244" t="s">
        <v>27</v>
      </c>
      <c r="D244">
        <v>114</v>
      </c>
      <c r="F244" t="s">
        <v>1203</v>
      </c>
      <c r="G244" t="s">
        <v>8794</v>
      </c>
      <c r="H244">
        <v>2</v>
      </c>
      <c r="I244">
        <v>2</v>
      </c>
      <c r="J244">
        <v>2100</v>
      </c>
      <c r="K244" s="20">
        <v>45792</v>
      </c>
      <c r="L244" s="20">
        <v>45792</v>
      </c>
      <c r="M244" s="20">
        <v>45792</v>
      </c>
      <c r="N244">
        <v>4200</v>
      </c>
      <c r="O244">
        <v>4200</v>
      </c>
      <c r="P244" s="20">
        <v>45758</v>
      </c>
      <c r="Q244" t="s">
        <v>264</v>
      </c>
      <c r="R244" t="s">
        <v>3720</v>
      </c>
      <c r="S244" t="s">
        <v>1427</v>
      </c>
      <c r="T244" t="s">
        <v>1428</v>
      </c>
      <c r="U244" t="s">
        <v>756</v>
      </c>
      <c r="V244" t="s">
        <v>757</v>
      </c>
      <c r="W244" t="s">
        <v>758</v>
      </c>
      <c r="X244" t="s">
        <v>8796</v>
      </c>
      <c r="Y244" t="s">
        <v>302</v>
      </c>
    </row>
    <row r="245" spans="1:25" x14ac:dyDescent="0.35">
      <c r="A245">
        <v>8646</v>
      </c>
      <c r="B245">
        <v>124854</v>
      </c>
      <c r="C245" t="s">
        <v>27</v>
      </c>
      <c r="D245">
        <v>114</v>
      </c>
      <c r="F245" t="s">
        <v>1214</v>
      </c>
      <c r="G245" t="s">
        <v>8794</v>
      </c>
      <c r="H245">
        <v>2</v>
      </c>
      <c r="I245">
        <v>2</v>
      </c>
      <c r="J245">
        <v>2250</v>
      </c>
      <c r="K245" s="20">
        <v>45792</v>
      </c>
      <c r="L245" s="20">
        <v>45792</v>
      </c>
      <c r="M245" s="20">
        <v>45792</v>
      </c>
      <c r="N245">
        <v>4500</v>
      </c>
      <c r="O245">
        <v>4500</v>
      </c>
      <c r="P245" s="20">
        <v>45758</v>
      </c>
      <c r="Q245" t="s">
        <v>264</v>
      </c>
      <c r="R245" t="s">
        <v>2560</v>
      </c>
      <c r="S245" t="s">
        <v>1427</v>
      </c>
      <c r="T245" t="s">
        <v>1428</v>
      </c>
      <c r="U245" t="s">
        <v>756</v>
      </c>
      <c r="V245" t="s">
        <v>757</v>
      </c>
      <c r="W245" t="s">
        <v>758</v>
      </c>
      <c r="X245" t="s">
        <v>8796</v>
      </c>
      <c r="Y245" t="s">
        <v>302</v>
      </c>
    </row>
    <row r="246" spans="1:25" x14ac:dyDescent="0.35">
      <c r="A246">
        <v>8648</v>
      </c>
      <c r="B246">
        <v>124859</v>
      </c>
      <c r="C246" t="s">
        <v>27</v>
      </c>
      <c r="D246">
        <v>114</v>
      </c>
      <c r="F246" t="s">
        <v>1207</v>
      </c>
      <c r="G246" t="s">
        <v>8794</v>
      </c>
      <c r="H246">
        <v>2</v>
      </c>
      <c r="I246">
        <v>2</v>
      </c>
      <c r="J246">
        <v>2100</v>
      </c>
      <c r="K246" s="20">
        <v>45792</v>
      </c>
      <c r="L246" s="20">
        <v>45792</v>
      </c>
      <c r="M246" s="20">
        <v>45792</v>
      </c>
      <c r="N246">
        <v>4200</v>
      </c>
      <c r="O246">
        <v>4200</v>
      </c>
      <c r="P246" s="20">
        <v>45758</v>
      </c>
      <c r="Q246" t="s">
        <v>264</v>
      </c>
      <c r="R246" t="s">
        <v>1196</v>
      </c>
      <c r="S246" t="s">
        <v>1427</v>
      </c>
      <c r="T246" t="s">
        <v>1428</v>
      </c>
      <c r="U246" t="s">
        <v>756</v>
      </c>
      <c r="V246" t="s">
        <v>757</v>
      </c>
      <c r="W246" t="s">
        <v>758</v>
      </c>
      <c r="X246" t="s">
        <v>8796</v>
      </c>
      <c r="Y246" t="s">
        <v>302</v>
      </c>
    </row>
    <row r="247" spans="1:25" x14ac:dyDescent="0.35">
      <c r="A247">
        <v>8650</v>
      </c>
      <c r="B247">
        <v>124860</v>
      </c>
      <c r="C247" t="s">
        <v>27</v>
      </c>
      <c r="D247">
        <v>114</v>
      </c>
      <c r="F247" t="s">
        <v>1209</v>
      </c>
      <c r="G247" t="s">
        <v>8794</v>
      </c>
      <c r="H247">
        <v>2</v>
      </c>
      <c r="I247">
        <v>2</v>
      </c>
      <c r="J247">
        <v>2100</v>
      </c>
      <c r="K247" s="20">
        <v>45792</v>
      </c>
      <c r="L247" s="20">
        <v>45792</v>
      </c>
      <c r="M247" s="20">
        <v>45792</v>
      </c>
      <c r="N247">
        <v>4200</v>
      </c>
      <c r="O247">
        <v>4200</v>
      </c>
      <c r="P247" s="20">
        <v>45758</v>
      </c>
      <c r="Q247" t="s">
        <v>264</v>
      </c>
      <c r="R247" t="s">
        <v>2140</v>
      </c>
      <c r="S247" t="s">
        <v>1427</v>
      </c>
      <c r="T247" t="s">
        <v>1428</v>
      </c>
      <c r="U247" t="s">
        <v>756</v>
      </c>
      <c r="V247" t="s">
        <v>757</v>
      </c>
      <c r="W247" t="s">
        <v>758</v>
      </c>
      <c r="X247" t="s">
        <v>8796</v>
      </c>
      <c r="Y247" t="s">
        <v>302</v>
      </c>
    </row>
    <row r="248" spans="1:25" x14ac:dyDescent="0.35">
      <c r="A248">
        <v>8766</v>
      </c>
      <c r="B248">
        <v>126299</v>
      </c>
      <c r="C248" t="s">
        <v>27</v>
      </c>
      <c r="D248">
        <v>114</v>
      </c>
      <c r="F248" t="s">
        <v>2061</v>
      </c>
      <c r="G248" t="s">
        <v>8794</v>
      </c>
      <c r="H248">
        <v>2</v>
      </c>
      <c r="I248">
        <v>2</v>
      </c>
      <c r="J248">
        <v>3611.64</v>
      </c>
      <c r="K248" s="20">
        <v>45792</v>
      </c>
      <c r="L248" s="20">
        <v>45792</v>
      </c>
      <c r="M248" s="20">
        <v>45792</v>
      </c>
      <c r="N248">
        <v>7223.28</v>
      </c>
      <c r="O248">
        <v>7223.28</v>
      </c>
      <c r="P248" s="20">
        <v>45764</v>
      </c>
      <c r="Q248" t="s">
        <v>330</v>
      </c>
      <c r="R248" t="s">
        <v>8884</v>
      </c>
      <c r="S248" t="s">
        <v>762</v>
      </c>
      <c r="T248" t="s">
        <v>807</v>
      </c>
      <c r="U248" t="s">
        <v>756</v>
      </c>
      <c r="V248" t="s">
        <v>757</v>
      </c>
      <c r="W248" t="s">
        <v>758</v>
      </c>
      <c r="X248" t="s">
        <v>8796</v>
      </c>
      <c r="Y248" t="s">
        <v>271</v>
      </c>
    </row>
    <row r="249" spans="1:25" x14ac:dyDescent="0.35">
      <c r="A249">
        <v>3746</v>
      </c>
      <c r="B249">
        <v>67843</v>
      </c>
      <c r="C249" t="s">
        <v>27</v>
      </c>
      <c r="D249">
        <v>114</v>
      </c>
      <c r="F249" t="s">
        <v>1317</v>
      </c>
      <c r="G249" t="s">
        <v>8794</v>
      </c>
      <c r="H249">
        <v>20</v>
      </c>
      <c r="I249">
        <v>10</v>
      </c>
      <c r="J249">
        <v>6000</v>
      </c>
      <c r="K249" s="20">
        <v>45792</v>
      </c>
      <c r="L249" s="20">
        <v>45792</v>
      </c>
      <c r="M249" s="20">
        <v>45792</v>
      </c>
      <c r="N249">
        <v>120000</v>
      </c>
      <c r="O249">
        <v>120000</v>
      </c>
      <c r="P249" s="20">
        <v>45504</v>
      </c>
      <c r="Q249" t="s">
        <v>264</v>
      </c>
      <c r="R249" t="s">
        <v>8830</v>
      </c>
      <c r="S249" t="s">
        <v>1097</v>
      </c>
      <c r="T249" t="s">
        <v>1105</v>
      </c>
      <c r="U249" t="s">
        <v>756</v>
      </c>
      <c r="V249" t="s">
        <v>757</v>
      </c>
      <c r="W249" t="s">
        <v>758</v>
      </c>
      <c r="X249" t="s">
        <v>8796</v>
      </c>
      <c r="Y249" t="s">
        <v>332</v>
      </c>
    </row>
    <row r="250" spans="1:25" x14ac:dyDescent="0.35">
      <c r="A250">
        <v>8923</v>
      </c>
      <c r="B250">
        <v>127445</v>
      </c>
      <c r="C250" t="s">
        <v>27</v>
      </c>
      <c r="D250">
        <v>114</v>
      </c>
      <c r="F250" t="s">
        <v>817</v>
      </c>
      <c r="G250" t="s">
        <v>8794</v>
      </c>
      <c r="H250">
        <v>2</v>
      </c>
      <c r="I250">
        <v>2</v>
      </c>
      <c r="J250">
        <v>3000</v>
      </c>
      <c r="K250" s="20">
        <v>45792</v>
      </c>
      <c r="L250" s="20">
        <v>45792</v>
      </c>
      <c r="M250" s="20">
        <v>45792</v>
      </c>
      <c r="N250">
        <v>6000</v>
      </c>
      <c r="O250">
        <v>6000</v>
      </c>
      <c r="P250" s="20">
        <v>45772</v>
      </c>
      <c r="Q250" t="s">
        <v>330</v>
      </c>
      <c r="R250" t="s">
        <v>8885</v>
      </c>
      <c r="S250" t="s">
        <v>766</v>
      </c>
      <c r="T250" t="s">
        <v>767</v>
      </c>
      <c r="U250" t="s">
        <v>756</v>
      </c>
      <c r="V250" t="s">
        <v>757</v>
      </c>
      <c r="W250" t="s">
        <v>758</v>
      </c>
      <c r="X250" t="s">
        <v>8796</v>
      </c>
      <c r="Y250" t="s">
        <v>271</v>
      </c>
    </row>
    <row r="251" spans="1:25" x14ac:dyDescent="0.35">
      <c r="A251">
        <v>8988</v>
      </c>
      <c r="B251">
        <v>128537</v>
      </c>
      <c r="C251" t="s">
        <v>27</v>
      </c>
      <c r="D251">
        <v>114</v>
      </c>
      <c r="F251" t="s">
        <v>794</v>
      </c>
      <c r="G251" t="s">
        <v>8794</v>
      </c>
      <c r="H251">
        <v>2</v>
      </c>
      <c r="I251">
        <v>2</v>
      </c>
      <c r="J251">
        <v>3336.71</v>
      </c>
      <c r="K251" s="20">
        <v>45793</v>
      </c>
      <c r="L251" s="20">
        <v>45792</v>
      </c>
      <c r="M251" s="20">
        <v>45792</v>
      </c>
      <c r="N251">
        <v>6673.43</v>
      </c>
      <c r="O251">
        <v>6673.43</v>
      </c>
      <c r="P251" s="20">
        <v>45779</v>
      </c>
      <c r="Q251" t="s">
        <v>330</v>
      </c>
      <c r="R251" t="s">
        <v>8886</v>
      </c>
      <c r="S251" t="s">
        <v>766</v>
      </c>
      <c r="T251" t="s">
        <v>767</v>
      </c>
      <c r="U251" t="s">
        <v>756</v>
      </c>
      <c r="V251" t="s">
        <v>757</v>
      </c>
      <c r="W251" t="s">
        <v>758</v>
      </c>
      <c r="X251" t="s">
        <v>8796</v>
      </c>
      <c r="Y251" t="s">
        <v>271</v>
      </c>
    </row>
    <row r="252" spans="1:25" x14ac:dyDescent="0.35">
      <c r="A252">
        <v>8991</v>
      </c>
      <c r="B252">
        <v>128743</v>
      </c>
      <c r="C252" t="s">
        <v>27</v>
      </c>
      <c r="D252">
        <v>114</v>
      </c>
      <c r="F252" t="s">
        <v>1292</v>
      </c>
      <c r="G252" t="s">
        <v>8794</v>
      </c>
      <c r="H252">
        <v>2</v>
      </c>
      <c r="I252">
        <v>1</v>
      </c>
      <c r="J252">
        <v>3540.44</v>
      </c>
      <c r="K252" s="20">
        <v>45793</v>
      </c>
      <c r="L252" s="20">
        <v>45792</v>
      </c>
      <c r="M252" s="20">
        <v>45792</v>
      </c>
      <c r="N252">
        <v>7080.87</v>
      </c>
      <c r="O252">
        <v>7080.87</v>
      </c>
      <c r="P252" s="20">
        <v>45782</v>
      </c>
      <c r="Q252" t="s">
        <v>330</v>
      </c>
      <c r="R252" t="s">
        <v>8879</v>
      </c>
      <c r="S252" t="s">
        <v>766</v>
      </c>
      <c r="T252" t="s">
        <v>767</v>
      </c>
      <c r="U252" t="s">
        <v>756</v>
      </c>
      <c r="V252" t="s">
        <v>757</v>
      </c>
      <c r="W252" t="s">
        <v>758</v>
      </c>
      <c r="X252" t="s">
        <v>8796</v>
      </c>
      <c r="Y252" t="s">
        <v>271</v>
      </c>
    </row>
    <row r="253" spans="1:25" x14ac:dyDescent="0.35">
      <c r="A253">
        <v>8830</v>
      </c>
      <c r="B253">
        <v>126489</v>
      </c>
      <c r="C253" t="s">
        <v>27</v>
      </c>
      <c r="D253">
        <v>114</v>
      </c>
      <c r="F253" t="s">
        <v>1767</v>
      </c>
      <c r="G253" t="s">
        <v>8794</v>
      </c>
      <c r="H253">
        <v>3</v>
      </c>
      <c r="I253">
        <v>2</v>
      </c>
      <c r="J253">
        <v>4127.0600000000004</v>
      </c>
      <c r="K253" s="20">
        <v>45790</v>
      </c>
      <c r="L253" s="20">
        <v>45790</v>
      </c>
      <c r="M253" s="20">
        <v>45790</v>
      </c>
      <c r="N253">
        <v>12381.17</v>
      </c>
      <c r="O253">
        <v>12381.17</v>
      </c>
      <c r="P253" s="20">
        <v>45764</v>
      </c>
      <c r="Q253" t="s">
        <v>330</v>
      </c>
      <c r="R253" t="s">
        <v>8880</v>
      </c>
      <c r="S253" t="s">
        <v>766</v>
      </c>
      <c r="T253" t="s">
        <v>767</v>
      </c>
      <c r="U253" t="s">
        <v>756</v>
      </c>
      <c r="V253" t="s">
        <v>757</v>
      </c>
      <c r="W253" t="s">
        <v>758</v>
      </c>
      <c r="X253" t="s">
        <v>8796</v>
      </c>
      <c r="Y253" t="s">
        <v>271</v>
      </c>
    </row>
    <row r="254" spans="1:25" x14ac:dyDescent="0.35">
      <c r="A254">
        <v>8836</v>
      </c>
      <c r="B254">
        <v>126510</v>
      </c>
      <c r="C254" t="s">
        <v>27</v>
      </c>
      <c r="D254">
        <v>114</v>
      </c>
      <c r="F254" t="s">
        <v>817</v>
      </c>
      <c r="G254" t="s">
        <v>8794</v>
      </c>
      <c r="H254">
        <v>3</v>
      </c>
      <c r="I254">
        <v>3</v>
      </c>
      <c r="J254">
        <v>3829.8</v>
      </c>
      <c r="K254" s="20">
        <v>45791</v>
      </c>
      <c r="L254" s="20">
        <v>45790</v>
      </c>
      <c r="M254" s="20">
        <v>45790</v>
      </c>
      <c r="N254">
        <v>11489.4</v>
      </c>
      <c r="O254">
        <v>11489.4</v>
      </c>
      <c r="P254" s="20">
        <v>45764</v>
      </c>
      <c r="Q254" t="s">
        <v>330</v>
      </c>
      <c r="R254" t="s">
        <v>8887</v>
      </c>
      <c r="S254" t="s">
        <v>766</v>
      </c>
      <c r="T254" t="s">
        <v>767</v>
      </c>
      <c r="U254" t="s">
        <v>756</v>
      </c>
      <c r="V254" t="s">
        <v>757</v>
      </c>
      <c r="W254" t="s">
        <v>758</v>
      </c>
      <c r="X254" t="s">
        <v>8796</v>
      </c>
      <c r="Y254" t="s">
        <v>271</v>
      </c>
    </row>
    <row r="255" spans="1:25" x14ac:dyDescent="0.35">
      <c r="A255">
        <v>8906</v>
      </c>
      <c r="B255">
        <v>127176</v>
      </c>
      <c r="C255" t="s">
        <v>27</v>
      </c>
      <c r="D255">
        <v>114</v>
      </c>
      <c r="F255" t="s">
        <v>794</v>
      </c>
      <c r="G255" t="s">
        <v>8794</v>
      </c>
      <c r="H255">
        <v>2</v>
      </c>
      <c r="I255">
        <v>2</v>
      </c>
      <c r="J255">
        <v>3911.67</v>
      </c>
      <c r="K255" s="20">
        <v>45791</v>
      </c>
      <c r="L255" s="20">
        <v>45790</v>
      </c>
      <c r="M255" s="20">
        <v>45790</v>
      </c>
      <c r="N255">
        <v>7823.34</v>
      </c>
      <c r="O255">
        <v>7823.34</v>
      </c>
      <c r="P255" s="20">
        <v>45771</v>
      </c>
      <c r="Q255" t="s">
        <v>330</v>
      </c>
      <c r="R255" t="s">
        <v>8888</v>
      </c>
      <c r="S255" t="s">
        <v>766</v>
      </c>
      <c r="T255" t="s">
        <v>767</v>
      </c>
      <c r="U255" t="s">
        <v>756</v>
      </c>
      <c r="V255" t="s">
        <v>757</v>
      </c>
      <c r="W255" t="s">
        <v>758</v>
      </c>
      <c r="X255" t="s">
        <v>8796</v>
      </c>
      <c r="Y255" t="s">
        <v>271</v>
      </c>
    </row>
    <row r="256" spans="1:25" x14ac:dyDescent="0.35">
      <c r="A256">
        <v>8987</v>
      </c>
      <c r="B256">
        <v>128537</v>
      </c>
      <c r="C256" t="s">
        <v>27</v>
      </c>
      <c r="D256">
        <v>114</v>
      </c>
      <c r="F256" t="s">
        <v>794</v>
      </c>
      <c r="G256" t="s">
        <v>8794</v>
      </c>
      <c r="H256">
        <v>2</v>
      </c>
      <c r="I256">
        <v>1</v>
      </c>
      <c r="J256">
        <v>3336.72</v>
      </c>
      <c r="K256" s="20">
        <v>45791</v>
      </c>
      <c r="L256" s="20">
        <v>45790</v>
      </c>
      <c r="M256" s="20">
        <v>45790</v>
      </c>
      <c r="N256">
        <v>6673.43</v>
      </c>
      <c r="O256">
        <v>6673.43</v>
      </c>
      <c r="P256" s="20">
        <v>45779</v>
      </c>
      <c r="Q256" t="s">
        <v>330</v>
      </c>
      <c r="R256" t="s">
        <v>8886</v>
      </c>
      <c r="S256" t="s">
        <v>766</v>
      </c>
      <c r="T256" t="s">
        <v>767</v>
      </c>
      <c r="U256" t="s">
        <v>756</v>
      </c>
      <c r="V256" t="s">
        <v>757</v>
      </c>
      <c r="W256" t="s">
        <v>758</v>
      </c>
      <c r="X256" t="s">
        <v>8796</v>
      </c>
      <c r="Y256" t="s">
        <v>271</v>
      </c>
    </row>
    <row r="257" spans="1:25" x14ac:dyDescent="0.35">
      <c r="A257">
        <v>8480</v>
      </c>
      <c r="B257">
        <v>121412</v>
      </c>
      <c r="C257" t="s">
        <v>27</v>
      </c>
      <c r="D257">
        <v>114</v>
      </c>
      <c r="F257" t="s">
        <v>8835</v>
      </c>
      <c r="G257" t="s">
        <v>8794</v>
      </c>
      <c r="H257">
        <v>5</v>
      </c>
      <c r="I257">
        <v>2</v>
      </c>
      <c r="J257">
        <v>2000</v>
      </c>
      <c r="K257" s="20">
        <v>45791</v>
      </c>
      <c r="L257" s="20">
        <v>45790</v>
      </c>
      <c r="M257" s="20">
        <v>45790</v>
      </c>
      <c r="N257">
        <v>10000</v>
      </c>
      <c r="O257">
        <v>10000</v>
      </c>
      <c r="P257" s="20">
        <v>45748</v>
      </c>
      <c r="Q257" t="s">
        <v>264</v>
      </c>
      <c r="R257" t="s">
        <v>1991</v>
      </c>
      <c r="S257" t="s">
        <v>1097</v>
      </c>
      <c r="T257" t="s">
        <v>1105</v>
      </c>
      <c r="U257" t="s">
        <v>756</v>
      </c>
      <c r="V257" t="s">
        <v>757</v>
      </c>
      <c r="W257" t="s">
        <v>758</v>
      </c>
      <c r="X257" t="s">
        <v>8796</v>
      </c>
      <c r="Y257" t="s">
        <v>332</v>
      </c>
    </row>
    <row r="258" spans="1:25" x14ac:dyDescent="0.35">
      <c r="A258">
        <v>8671</v>
      </c>
      <c r="B258">
        <v>125129</v>
      </c>
      <c r="C258" t="s">
        <v>27</v>
      </c>
      <c r="D258">
        <v>114</v>
      </c>
      <c r="F258" t="s">
        <v>8836</v>
      </c>
      <c r="G258" t="s">
        <v>8794</v>
      </c>
      <c r="H258">
        <v>9</v>
      </c>
      <c r="I258">
        <v>2</v>
      </c>
      <c r="J258">
        <v>2000</v>
      </c>
      <c r="K258" s="20">
        <v>45791</v>
      </c>
      <c r="L258" s="20">
        <v>45790</v>
      </c>
      <c r="M258" s="20">
        <v>45790</v>
      </c>
      <c r="N258">
        <v>17000</v>
      </c>
      <c r="O258">
        <v>17000</v>
      </c>
      <c r="P258" s="20">
        <v>45761</v>
      </c>
      <c r="Q258" t="s">
        <v>264</v>
      </c>
      <c r="R258" t="s">
        <v>1991</v>
      </c>
      <c r="S258" t="s">
        <v>1097</v>
      </c>
      <c r="T258" t="s">
        <v>1105</v>
      </c>
      <c r="U258" t="s">
        <v>756</v>
      </c>
      <c r="V258" t="s">
        <v>757</v>
      </c>
      <c r="W258" t="s">
        <v>758</v>
      </c>
      <c r="X258" t="s">
        <v>8796</v>
      </c>
      <c r="Y258" t="s">
        <v>302</v>
      </c>
    </row>
    <row r="259" spans="1:25" x14ac:dyDescent="0.35">
      <c r="A259">
        <v>8924</v>
      </c>
      <c r="B259">
        <v>127502</v>
      </c>
      <c r="C259" t="s">
        <v>27</v>
      </c>
      <c r="D259">
        <v>114</v>
      </c>
      <c r="F259" t="s">
        <v>8832</v>
      </c>
      <c r="G259" t="s">
        <v>8794</v>
      </c>
      <c r="H259">
        <v>7</v>
      </c>
      <c r="I259">
        <v>1</v>
      </c>
      <c r="J259">
        <v>2500</v>
      </c>
      <c r="K259" s="20">
        <v>45789</v>
      </c>
      <c r="L259" s="20">
        <v>45789</v>
      </c>
      <c r="M259" s="20">
        <v>45789</v>
      </c>
      <c r="N259">
        <v>16000</v>
      </c>
      <c r="O259">
        <v>16000</v>
      </c>
      <c r="P259" s="20">
        <v>45772</v>
      </c>
      <c r="Q259" t="s">
        <v>264</v>
      </c>
      <c r="R259" t="s">
        <v>1991</v>
      </c>
      <c r="S259" t="s">
        <v>1097</v>
      </c>
      <c r="T259" t="s">
        <v>1105</v>
      </c>
      <c r="U259" t="s">
        <v>756</v>
      </c>
      <c r="V259" t="s">
        <v>757</v>
      </c>
      <c r="W259" t="s">
        <v>758</v>
      </c>
      <c r="X259" t="s">
        <v>8796</v>
      </c>
      <c r="Y259" t="s">
        <v>302</v>
      </c>
    </row>
    <row r="260" spans="1:25" x14ac:dyDescent="0.35">
      <c r="A260">
        <v>8989</v>
      </c>
      <c r="B260">
        <v>128540</v>
      </c>
      <c r="C260" t="s">
        <v>27</v>
      </c>
      <c r="D260">
        <v>114</v>
      </c>
      <c r="F260" t="s">
        <v>794</v>
      </c>
      <c r="G260" t="s">
        <v>8794</v>
      </c>
      <c r="H260">
        <v>2</v>
      </c>
      <c r="I260">
        <v>1</v>
      </c>
      <c r="J260">
        <v>3717.14</v>
      </c>
      <c r="K260" s="20">
        <v>45789</v>
      </c>
      <c r="L260" s="20">
        <v>45789</v>
      </c>
      <c r="M260" s="20">
        <v>45789</v>
      </c>
      <c r="N260">
        <v>7434.28</v>
      </c>
      <c r="O260">
        <v>7434.28</v>
      </c>
      <c r="P260" s="20">
        <v>45779</v>
      </c>
      <c r="Q260" t="s">
        <v>330</v>
      </c>
      <c r="R260" t="s">
        <v>8881</v>
      </c>
      <c r="S260" t="s">
        <v>766</v>
      </c>
      <c r="T260" t="s">
        <v>767</v>
      </c>
      <c r="U260" t="s">
        <v>756</v>
      </c>
      <c r="V260" t="s">
        <v>757</v>
      </c>
      <c r="W260" t="s">
        <v>758</v>
      </c>
      <c r="X260" t="s">
        <v>8796</v>
      </c>
      <c r="Y260" t="s">
        <v>271</v>
      </c>
    </row>
    <row r="261" spans="1:25" x14ac:dyDescent="0.35">
      <c r="A261">
        <v>4207</v>
      </c>
      <c r="B261">
        <v>71616</v>
      </c>
      <c r="C261" t="s">
        <v>27</v>
      </c>
      <c r="D261">
        <v>114</v>
      </c>
      <c r="F261" t="s">
        <v>1317</v>
      </c>
      <c r="G261" t="s">
        <v>8794</v>
      </c>
      <c r="H261">
        <v>14</v>
      </c>
      <c r="I261">
        <v>9</v>
      </c>
      <c r="J261">
        <v>2000</v>
      </c>
      <c r="K261" s="20">
        <v>45789</v>
      </c>
      <c r="L261" s="20">
        <v>45789</v>
      </c>
      <c r="M261" s="20">
        <v>45789</v>
      </c>
      <c r="N261">
        <v>28000</v>
      </c>
      <c r="O261">
        <v>28000</v>
      </c>
      <c r="P261" s="20">
        <v>45526</v>
      </c>
      <c r="Q261" t="s">
        <v>264</v>
      </c>
      <c r="R261" t="s">
        <v>1991</v>
      </c>
      <c r="S261" t="s">
        <v>1097</v>
      </c>
      <c r="T261" t="s">
        <v>1105</v>
      </c>
      <c r="U261" t="s">
        <v>756</v>
      </c>
      <c r="V261" t="s">
        <v>757</v>
      </c>
      <c r="W261" t="s">
        <v>758</v>
      </c>
      <c r="X261" t="s">
        <v>8796</v>
      </c>
      <c r="Y261" t="s">
        <v>332</v>
      </c>
    </row>
    <row r="262" spans="1:25" x14ac:dyDescent="0.35">
      <c r="A262">
        <v>3602</v>
      </c>
      <c r="B262">
        <v>66202</v>
      </c>
      <c r="C262" t="s">
        <v>27</v>
      </c>
      <c r="D262">
        <v>114</v>
      </c>
      <c r="F262" t="s">
        <v>1317</v>
      </c>
      <c r="G262" t="s">
        <v>8794</v>
      </c>
      <c r="H262">
        <v>10</v>
      </c>
      <c r="I262">
        <v>10</v>
      </c>
      <c r="J262">
        <v>2500</v>
      </c>
      <c r="K262" s="20">
        <v>45789</v>
      </c>
      <c r="L262" s="20">
        <v>45789</v>
      </c>
      <c r="M262" s="20">
        <v>45789</v>
      </c>
      <c r="N262">
        <v>25000</v>
      </c>
      <c r="O262">
        <v>25000</v>
      </c>
      <c r="P262" s="20">
        <v>45495</v>
      </c>
      <c r="Q262" t="s">
        <v>264</v>
      </c>
      <c r="R262" t="s">
        <v>1991</v>
      </c>
      <c r="S262" t="s">
        <v>1097</v>
      </c>
      <c r="T262" t="s">
        <v>1105</v>
      </c>
      <c r="U262" t="s">
        <v>756</v>
      </c>
      <c r="V262" t="s">
        <v>757</v>
      </c>
      <c r="W262" t="s">
        <v>758</v>
      </c>
      <c r="X262" t="s">
        <v>8796</v>
      </c>
      <c r="Y262" t="s">
        <v>332</v>
      </c>
    </row>
    <row r="263" spans="1:25" x14ac:dyDescent="0.35">
      <c r="A263">
        <v>8922</v>
      </c>
      <c r="B263">
        <v>127445</v>
      </c>
      <c r="C263" t="s">
        <v>27</v>
      </c>
      <c r="D263">
        <v>114</v>
      </c>
      <c r="F263" t="s">
        <v>817</v>
      </c>
      <c r="G263" t="s">
        <v>8794</v>
      </c>
      <c r="H263">
        <v>2</v>
      </c>
      <c r="I263">
        <v>1</v>
      </c>
      <c r="J263">
        <v>3000</v>
      </c>
      <c r="K263" s="20">
        <v>45785</v>
      </c>
      <c r="L263" s="20">
        <v>45785</v>
      </c>
      <c r="M263" s="20">
        <v>45785</v>
      </c>
      <c r="N263">
        <v>6000</v>
      </c>
      <c r="O263">
        <v>6000</v>
      </c>
      <c r="P263" s="20">
        <v>45772</v>
      </c>
      <c r="Q263" t="s">
        <v>330</v>
      </c>
      <c r="R263" t="s">
        <v>8885</v>
      </c>
      <c r="S263" t="s">
        <v>766</v>
      </c>
      <c r="T263" t="s">
        <v>767</v>
      </c>
      <c r="U263" t="s">
        <v>756</v>
      </c>
      <c r="V263" t="s">
        <v>757</v>
      </c>
      <c r="W263" t="s">
        <v>758</v>
      </c>
      <c r="X263" t="s">
        <v>8796</v>
      </c>
      <c r="Y263" t="s">
        <v>271</v>
      </c>
    </row>
    <row r="264" spans="1:25" x14ac:dyDescent="0.35">
      <c r="A264">
        <v>2869</v>
      </c>
      <c r="B264">
        <v>59352</v>
      </c>
      <c r="C264" t="s">
        <v>27</v>
      </c>
      <c r="D264">
        <v>114</v>
      </c>
      <c r="F264" t="s">
        <v>1317</v>
      </c>
      <c r="G264" t="s">
        <v>8794</v>
      </c>
      <c r="H264">
        <v>22</v>
      </c>
      <c r="I264">
        <v>11</v>
      </c>
      <c r="J264">
        <v>2500</v>
      </c>
      <c r="K264" s="20">
        <v>45785</v>
      </c>
      <c r="L264" s="20">
        <v>45785</v>
      </c>
      <c r="M264" s="20">
        <v>45785</v>
      </c>
      <c r="N264">
        <v>55000</v>
      </c>
      <c r="O264">
        <v>55000</v>
      </c>
      <c r="P264" s="20">
        <v>45461</v>
      </c>
      <c r="Q264" t="s">
        <v>264</v>
      </c>
      <c r="R264" t="s">
        <v>8799</v>
      </c>
      <c r="S264" t="s">
        <v>1097</v>
      </c>
      <c r="T264" t="s">
        <v>1105</v>
      </c>
      <c r="U264" t="s">
        <v>756</v>
      </c>
      <c r="V264" t="s">
        <v>757</v>
      </c>
      <c r="W264" t="s">
        <v>758</v>
      </c>
      <c r="X264" t="s">
        <v>8796</v>
      </c>
      <c r="Y264" t="s">
        <v>332</v>
      </c>
    </row>
    <row r="265" spans="1:25" x14ac:dyDescent="0.35">
      <c r="A265">
        <v>8833</v>
      </c>
      <c r="B265">
        <v>126498</v>
      </c>
      <c r="C265" t="s">
        <v>27</v>
      </c>
      <c r="D265">
        <v>114</v>
      </c>
      <c r="F265" t="s">
        <v>1292</v>
      </c>
      <c r="G265" t="s">
        <v>8794</v>
      </c>
      <c r="H265">
        <v>2</v>
      </c>
      <c r="I265">
        <v>2</v>
      </c>
      <c r="J265">
        <v>3646.05</v>
      </c>
      <c r="K265" s="20">
        <v>45784</v>
      </c>
      <c r="L265" s="20">
        <v>45784</v>
      </c>
      <c r="M265" s="20">
        <v>45784</v>
      </c>
      <c r="N265">
        <v>7292.1</v>
      </c>
      <c r="O265">
        <v>7292.1</v>
      </c>
      <c r="P265" s="20">
        <v>45764</v>
      </c>
      <c r="Q265" t="s">
        <v>330</v>
      </c>
      <c r="R265" t="s">
        <v>8889</v>
      </c>
      <c r="S265" t="s">
        <v>766</v>
      </c>
      <c r="T265" t="s">
        <v>767</v>
      </c>
      <c r="U265" t="s">
        <v>756</v>
      </c>
      <c r="V265" t="s">
        <v>757</v>
      </c>
      <c r="W265" t="s">
        <v>758</v>
      </c>
      <c r="X265" t="s">
        <v>8796</v>
      </c>
      <c r="Y265" t="s">
        <v>271</v>
      </c>
    </row>
    <row r="266" spans="1:25" x14ac:dyDescent="0.35">
      <c r="A266">
        <v>8835</v>
      </c>
      <c r="B266">
        <v>126510</v>
      </c>
      <c r="C266" t="s">
        <v>27</v>
      </c>
      <c r="D266">
        <v>114</v>
      </c>
      <c r="F266" t="s">
        <v>817</v>
      </c>
      <c r="G266" t="s">
        <v>8794</v>
      </c>
      <c r="H266">
        <v>3</v>
      </c>
      <c r="I266">
        <v>2</v>
      </c>
      <c r="J266">
        <v>3829.8</v>
      </c>
      <c r="K266" s="20">
        <v>45784</v>
      </c>
      <c r="L266" s="20">
        <v>45784</v>
      </c>
      <c r="M266" s="20">
        <v>45784</v>
      </c>
      <c r="N266">
        <v>11489.4</v>
      </c>
      <c r="O266">
        <v>11489.4</v>
      </c>
      <c r="P266" s="20">
        <v>45764</v>
      </c>
      <c r="Q266" t="s">
        <v>330</v>
      </c>
      <c r="R266" t="s">
        <v>8887</v>
      </c>
      <c r="S266" t="s">
        <v>766</v>
      </c>
      <c r="T266" t="s">
        <v>767</v>
      </c>
      <c r="U266" t="s">
        <v>756</v>
      </c>
      <c r="V266" t="s">
        <v>757</v>
      </c>
      <c r="W266" t="s">
        <v>758</v>
      </c>
      <c r="X266" t="s">
        <v>8796</v>
      </c>
      <c r="Y266" t="s">
        <v>271</v>
      </c>
    </row>
    <row r="267" spans="1:25" x14ac:dyDescent="0.35">
      <c r="A267">
        <v>8840</v>
      </c>
      <c r="B267">
        <v>126558</v>
      </c>
      <c r="C267" t="s">
        <v>27</v>
      </c>
      <c r="D267">
        <v>114</v>
      </c>
      <c r="F267" t="s">
        <v>777</v>
      </c>
      <c r="G267" t="s">
        <v>8794</v>
      </c>
      <c r="H267">
        <v>2</v>
      </c>
      <c r="I267">
        <v>2</v>
      </c>
      <c r="J267">
        <v>2867.06</v>
      </c>
      <c r="K267" s="20">
        <v>45784</v>
      </c>
      <c r="L267" s="20">
        <v>45784</v>
      </c>
      <c r="M267" s="20">
        <v>45784</v>
      </c>
      <c r="N267">
        <v>5734.12</v>
      </c>
      <c r="O267">
        <v>5734.12</v>
      </c>
      <c r="P267" s="20">
        <v>45764</v>
      </c>
      <c r="Q267" t="s">
        <v>330</v>
      </c>
      <c r="R267" t="s">
        <v>8890</v>
      </c>
      <c r="S267" t="s">
        <v>766</v>
      </c>
      <c r="T267" t="s">
        <v>767</v>
      </c>
      <c r="U267" t="s">
        <v>756</v>
      </c>
      <c r="V267" t="s">
        <v>757</v>
      </c>
      <c r="W267" t="s">
        <v>758</v>
      </c>
      <c r="X267" t="s">
        <v>8796</v>
      </c>
      <c r="Y267" t="s">
        <v>271</v>
      </c>
    </row>
    <row r="268" spans="1:25" x14ac:dyDescent="0.35">
      <c r="A268">
        <v>8856</v>
      </c>
      <c r="B268">
        <v>126644</v>
      </c>
      <c r="C268" t="s">
        <v>27</v>
      </c>
      <c r="D268">
        <v>114</v>
      </c>
      <c r="F268" t="s">
        <v>794</v>
      </c>
      <c r="G268" t="s">
        <v>8794</v>
      </c>
      <c r="H268">
        <v>2</v>
      </c>
      <c r="I268">
        <v>2</v>
      </c>
      <c r="J268">
        <v>4783.13</v>
      </c>
      <c r="K268" s="20">
        <v>45784</v>
      </c>
      <c r="L268" s="20">
        <v>45784</v>
      </c>
      <c r="M268" s="20">
        <v>45784</v>
      </c>
      <c r="N268">
        <v>9556.27</v>
      </c>
      <c r="O268">
        <v>9556.27</v>
      </c>
      <c r="P268" s="20">
        <v>45769</v>
      </c>
      <c r="Q268" t="s">
        <v>330</v>
      </c>
      <c r="R268" t="s">
        <v>8891</v>
      </c>
      <c r="S268" t="s">
        <v>766</v>
      </c>
      <c r="T268" t="s">
        <v>767</v>
      </c>
      <c r="U268" t="s">
        <v>756</v>
      </c>
      <c r="V268" t="s">
        <v>757</v>
      </c>
      <c r="W268" t="s">
        <v>758</v>
      </c>
      <c r="X268" t="s">
        <v>8796</v>
      </c>
      <c r="Y268" t="s">
        <v>271</v>
      </c>
    </row>
    <row r="269" spans="1:25" x14ac:dyDescent="0.35">
      <c r="A269">
        <v>8905</v>
      </c>
      <c r="B269">
        <v>127176</v>
      </c>
      <c r="C269" t="s">
        <v>27</v>
      </c>
      <c r="D269">
        <v>114</v>
      </c>
      <c r="F269" t="s">
        <v>794</v>
      </c>
      <c r="G269" t="s">
        <v>8794</v>
      </c>
      <c r="H269">
        <v>2</v>
      </c>
      <c r="I269">
        <v>1</v>
      </c>
      <c r="J269">
        <v>3911.67</v>
      </c>
      <c r="K269" s="20">
        <v>45784</v>
      </c>
      <c r="L269" s="20">
        <v>45784</v>
      </c>
      <c r="M269" s="20">
        <v>45784</v>
      </c>
      <c r="N269">
        <v>7823.34</v>
      </c>
      <c r="O269">
        <v>7823.34</v>
      </c>
      <c r="P269" s="20">
        <v>45771</v>
      </c>
      <c r="Q269" t="s">
        <v>330</v>
      </c>
      <c r="R269" t="s">
        <v>8888</v>
      </c>
      <c r="S269" t="s">
        <v>766</v>
      </c>
      <c r="T269" t="s">
        <v>767</v>
      </c>
      <c r="U269" t="s">
        <v>756</v>
      </c>
      <c r="V269" t="s">
        <v>757</v>
      </c>
      <c r="W269" t="s">
        <v>758</v>
      </c>
      <c r="X269" t="s">
        <v>8796</v>
      </c>
      <c r="Y269" t="s">
        <v>271</v>
      </c>
    </row>
    <row r="270" spans="1:25" x14ac:dyDescent="0.35">
      <c r="A270">
        <v>8829</v>
      </c>
      <c r="B270">
        <v>126489</v>
      </c>
      <c r="C270" t="s">
        <v>27</v>
      </c>
      <c r="D270">
        <v>114</v>
      </c>
      <c r="F270" t="s">
        <v>1767</v>
      </c>
      <c r="G270" t="s">
        <v>8794</v>
      </c>
      <c r="H270">
        <v>3</v>
      </c>
      <c r="I270">
        <v>1</v>
      </c>
      <c r="J270">
        <v>4127.05</v>
      </c>
      <c r="K270" s="20">
        <v>45783</v>
      </c>
      <c r="L270" s="20">
        <v>45783</v>
      </c>
      <c r="M270" s="20">
        <v>45783</v>
      </c>
      <c r="N270">
        <v>12381.17</v>
      </c>
      <c r="O270">
        <v>12381.17</v>
      </c>
      <c r="P270" s="20">
        <v>45764</v>
      </c>
      <c r="Q270" t="s">
        <v>330</v>
      </c>
      <c r="R270" t="s">
        <v>8880</v>
      </c>
      <c r="S270" t="s">
        <v>766</v>
      </c>
      <c r="T270" t="s">
        <v>767</v>
      </c>
      <c r="U270" t="s">
        <v>756</v>
      </c>
      <c r="V270" t="s">
        <v>757</v>
      </c>
      <c r="W270" t="s">
        <v>758</v>
      </c>
      <c r="X270" t="s">
        <v>8796</v>
      </c>
      <c r="Y270" t="s">
        <v>271</v>
      </c>
    </row>
    <row r="271" spans="1:25" x14ac:dyDescent="0.35">
      <c r="A271">
        <v>8838</v>
      </c>
      <c r="B271">
        <v>126556</v>
      </c>
      <c r="C271" t="s">
        <v>27</v>
      </c>
      <c r="D271">
        <v>114</v>
      </c>
      <c r="F271" t="s">
        <v>794</v>
      </c>
      <c r="G271" t="s">
        <v>8794</v>
      </c>
      <c r="H271">
        <v>2</v>
      </c>
      <c r="I271">
        <v>2</v>
      </c>
      <c r="J271">
        <v>4142.95</v>
      </c>
      <c r="K271" s="20">
        <v>45783</v>
      </c>
      <c r="L271" s="20">
        <v>45783</v>
      </c>
      <c r="M271" s="20">
        <v>45783</v>
      </c>
      <c r="N271">
        <v>8285.9</v>
      </c>
      <c r="O271">
        <v>8285.9</v>
      </c>
      <c r="P271" s="20">
        <v>45764</v>
      </c>
      <c r="Q271" t="s">
        <v>330</v>
      </c>
      <c r="R271" t="s">
        <v>8892</v>
      </c>
      <c r="S271" t="s">
        <v>766</v>
      </c>
      <c r="T271" t="s">
        <v>767</v>
      </c>
      <c r="U271" t="s">
        <v>756</v>
      </c>
      <c r="V271" t="s">
        <v>757</v>
      </c>
      <c r="W271" t="s">
        <v>758</v>
      </c>
      <c r="X271" t="s">
        <v>8796</v>
      </c>
      <c r="Y271" t="s">
        <v>271</v>
      </c>
    </row>
    <row r="272" spans="1:25" x14ac:dyDescent="0.35">
      <c r="A272">
        <v>8612</v>
      </c>
      <c r="B272">
        <v>124759</v>
      </c>
      <c r="C272" t="s">
        <v>27</v>
      </c>
      <c r="D272">
        <v>114</v>
      </c>
      <c r="F272" t="s">
        <v>1767</v>
      </c>
      <c r="G272" t="s">
        <v>8794</v>
      </c>
      <c r="H272">
        <v>2</v>
      </c>
      <c r="I272">
        <v>2</v>
      </c>
      <c r="J272">
        <v>4940.99</v>
      </c>
      <c r="K272" s="20">
        <v>45783</v>
      </c>
      <c r="L272" s="20">
        <v>45783</v>
      </c>
      <c r="M272" s="20">
        <v>45783</v>
      </c>
      <c r="N272">
        <v>9881.9699999999993</v>
      </c>
      <c r="O272">
        <v>9881.9699999999993</v>
      </c>
      <c r="P272" s="20">
        <v>45758</v>
      </c>
      <c r="Q272" t="s">
        <v>330</v>
      </c>
      <c r="R272" t="s">
        <v>8893</v>
      </c>
      <c r="S272" t="s">
        <v>766</v>
      </c>
      <c r="T272" t="s">
        <v>767</v>
      </c>
      <c r="U272" t="s">
        <v>756</v>
      </c>
      <c r="V272" t="s">
        <v>757</v>
      </c>
      <c r="W272" t="s">
        <v>758</v>
      </c>
      <c r="X272" t="s">
        <v>8796</v>
      </c>
      <c r="Y272" t="s">
        <v>271</v>
      </c>
    </row>
    <row r="273" spans="1:25" x14ac:dyDescent="0.35">
      <c r="A273">
        <v>8614</v>
      </c>
      <c r="B273">
        <v>124765</v>
      </c>
      <c r="C273" t="s">
        <v>27</v>
      </c>
      <c r="D273">
        <v>114</v>
      </c>
      <c r="F273" t="s">
        <v>804</v>
      </c>
      <c r="G273" t="s">
        <v>8794</v>
      </c>
      <c r="H273">
        <v>2</v>
      </c>
      <c r="I273">
        <v>2</v>
      </c>
      <c r="J273">
        <v>3915.11</v>
      </c>
      <c r="K273" s="20">
        <v>45783</v>
      </c>
      <c r="L273" s="20">
        <v>45783</v>
      </c>
      <c r="M273" s="20">
        <v>45783</v>
      </c>
      <c r="N273">
        <v>8129.06</v>
      </c>
      <c r="O273">
        <v>7830.22</v>
      </c>
      <c r="P273" s="20">
        <v>45758</v>
      </c>
      <c r="Q273" t="s">
        <v>330</v>
      </c>
      <c r="R273" t="s">
        <v>8894</v>
      </c>
      <c r="S273" t="s">
        <v>766</v>
      </c>
      <c r="T273" t="s">
        <v>767</v>
      </c>
      <c r="U273" t="s">
        <v>756</v>
      </c>
      <c r="V273" t="s">
        <v>757</v>
      </c>
      <c r="W273" t="s">
        <v>758</v>
      </c>
      <c r="X273" t="s">
        <v>8796</v>
      </c>
      <c r="Y273" t="s">
        <v>271</v>
      </c>
    </row>
    <row r="274" spans="1:25" x14ac:dyDescent="0.35">
      <c r="A274">
        <v>8682</v>
      </c>
      <c r="B274">
        <v>125421</v>
      </c>
      <c r="C274" t="s">
        <v>27</v>
      </c>
      <c r="D274">
        <v>114</v>
      </c>
      <c r="F274" t="s">
        <v>982</v>
      </c>
      <c r="G274" t="s">
        <v>8794</v>
      </c>
      <c r="H274">
        <v>2</v>
      </c>
      <c r="I274">
        <v>2</v>
      </c>
      <c r="J274">
        <v>4350.95</v>
      </c>
      <c r="K274" s="20">
        <v>45782</v>
      </c>
      <c r="L274" s="20">
        <v>45782</v>
      </c>
      <c r="M274" s="20">
        <v>45782</v>
      </c>
      <c r="N274">
        <v>8701.9</v>
      </c>
      <c r="O274">
        <v>8701.9</v>
      </c>
      <c r="P274" s="20">
        <v>45762</v>
      </c>
      <c r="Q274" t="s">
        <v>330</v>
      </c>
      <c r="R274" t="s">
        <v>8895</v>
      </c>
      <c r="S274" t="s">
        <v>766</v>
      </c>
      <c r="T274" t="s">
        <v>770</v>
      </c>
      <c r="U274" t="s">
        <v>756</v>
      </c>
      <c r="V274" t="s">
        <v>757</v>
      </c>
      <c r="W274" t="s">
        <v>758</v>
      </c>
      <c r="X274" t="s">
        <v>8796</v>
      </c>
      <c r="Y274" t="s">
        <v>271</v>
      </c>
    </row>
    <row r="275" spans="1:25" x14ac:dyDescent="0.35">
      <c r="A275">
        <v>8842</v>
      </c>
      <c r="B275">
        <v>126559</v>
      </c>
      <c r="C275" t="s">
        <v>27</v>
      </c>
      <c r="D275">
        <v>114</v>
      </c>
      <c r="F275" t="s">
        <v>804</v>
      </c>
      <c r="G275" t="s">
        <v>8794</v>
      </c>
      <c r="H275">
        <v>2</v>
      </c>
      <c r="I275">
        <v>2</v>
      </c>
      <c r="J275">
        <v>4049.96</v>
      </c>
      <c r="K275" s="20">
        <v>45782</v>
      </c>
      <c r="L275" s="20">
        <v>45782</v>
      </c>
      <c r="M275" s="20">
        <v>45782</v>
      </c>
      <c r="N275">
        <v>8099.92</v>
      </c>
      <c r="O275">
        <v>8099.92</v>
      </c>
      <c r="P275" s="20">
        <v>45764</v>
      </c>
      <c r="Q275" t="s">
        <v>330</v>
      </c>
      <c r="R275" t="s">
        <v>8896</v>
      </c>
      <c r="S275" t="s">
        <v>766</v>
      </c>
      <c r="T275" t="s">
        <v>767</v>
      </c>
      <c r="U275" t="s">
        <v>756</v>
      </c>
      <c r="V275" t="s">
        <v>757</v>
      </c>
      <c r="W275" t="s">
        <v>758</v>
      </c>
      <c r="X275" t="s">
        <v>8796</v>
      </c>
      <c r="Y275" t="s">
        <v>271</v>
      </c>
    </row>
    <row r="276" spans="1:25" x14ac:dyDescent="0.35">
      <c r="A276">
        <v>8854</v>
      </c>
      <c r="B276">
        <v>126643</v>
      </c>
      <c r="C276" t="s">
        <v>27</v>
      </c>
      <c r="D276">
        <v>114</v>
      </c>
      <c r="F276" t="s">
        <v>1960</v>
      </c>
      <c r="G276" t="s">
        <v>8794</v>
      </c>
      <c r="H276">
        <v>2</v>
      </c>
      <c r="I276">
        <v>2</v>
      </c>
      <c r="J276">
        <v>2971.84</v>
      </c>
      <c r="K276" s="20">
        <v>45782</v>
      </c>
      <c r="L276" s="20">
        <v>45782</v>
      </c>
      <c r="M276" s="20">
        <v>45782</v>
      </c>
      <c r="N276">
        <v>5943.68</v>
      </c>
      <c r="O276">
        <v>5943.68</v>
      </c>
      <c r="P276" s="20">
        <v>45769</v>
      </c>
      <c r="Q276" t="s">
        <v>330</v>
      </c>
      <c r="R276" t="s">
        <v>1479</v>
      </c>
      <c r="S276" t="s">
        <v>766</v>
      </c>
      <c r="T276" t="s">
        <v>767</v>
      </c>
      <c r="U276" t="s">
        <v>756</v>
      </c>
      <c r="V276" t="s">
        <v>757</v>
      </c>
      <c r="W276" t="s">
        <v>758</v>
      </c>
      <c r="X276" t="s">
        <v>8796</v>
      </c>
      <c r="Y276" t="s">
        <v>271</v>
      </c>
    </row>
    <row r="277" spans="1:25" x14ac:dyDescent="0.35">
      <c r="A277">
        <v>8901</v>
      </c>
      <c r="B277">
        <v>127167</v>
      </c>
      <c r="C277" t="s">
        <v>27</v>
      </c>
      <c r="D277">
        <v>114</v>
      </c>
      <c r="F277" t="s">
        <v>8844</v>
      </c>
      <c r="G277" t="s">
        <v>8794</v>
      </c>
      <c r="H277">
        <v>2</v>
      </c>
      <c r="I277">
        <v>1</v>
      </c>
      <c r="J277">
        <v>427.2</v>
      </c>
      <c r="K277" s="20">
        <v>45782</v>
      </c>
      <c r="L277" s="20">
        <v>45782</v>
      </c>
      <c r="M277" s="20">
        <v>45782</v>
      </c>
      <c r="N277">
        <v>854.4</v>
      </c>
      <c r="O277">
        <v>854.4</v>
      </c>
      <c r="P277" s="20">
        <v>45771</v>
      </c>
      <c r="Q277" t="s">
        <v>330</v>
      </c>
      <c r="R277" t="s">
        <v>8845</v>
      </c>
      <c r="S277" t="s">
        <v>762</v>
      </c>
      <c r="T277" t="s">
        <v>807</v>
      </c>
      <c r="U277" t="s">
        <v>756</v>
      </c>
      <c r="V277" t="s">
        <v>757</v>
      </c>
      <c r="W277" t="s">
        <v>758</v>
      </c>
      <c r="X277" t="s">
        <v>8796</v>
      </c>
      <c r="Y277" t="s">
        <v>271</v>
      </c>
    </row>
    <row r="278" spans="1:25" x14ac:dyDescent="0.35">
      <c r="A278">
        <v>4993</v>
      </c>
      <c r="B278">
        <v>78483</v>
      </c>
      <c r="C278" t="s">
        <v>27</v>
      </c>
      <c r="D278">
        <v>114</v>
      </c>
      <c r="F278" t="s">
        <v>1317</v>
      </c>
      <c r="G278" t="s">
        <v>8794</v>
      </c>
      <c r="H278">
        <v>15</v>
      </c>
      <c r="I278">
        <v>8</v>
      </c>
      <c r="J278">
        <v>15000</v>
      </c>
      <c r="K278" s="20">
        <v>45782</v>
      </c>
      <c r="L278" s="20">
        <v>45782</v>
      </c>
      <c r="M278" s="20">
        <v>45782</v>
      </c>
      <c r="N278">
        <v>225000</v>
      </c>
      <c r="O278">
        <v>225000</v>
      </c>
      <c r="P278" s="20">
        <v>45566</v>
      </c>
      <c r="Q278" t="s">
        <v>264</v>
      </c>
      <c r="R278" t="s">
        <v>8808</v>
      </c>
      <c r="S278" t="s">
        <v>1097</v>
      </c>
      <c r="T278" t="s">
        <v>1105</v>
      </c>
      <c r="U278" t="s">
        <v>756</v>
      </c>
      <c r="V278" t="s">
        <v>757</v>
      </c>
      <c r="W278" t="s">
        <v>758</v>
      </c>
      <c r="X278" t="s">
        <v>8796</v>
      </c>
      <c r="Y278" t="s">
        <v>332</v>
      </c>
    </row>
    <row r="279" spans="1:25" x14ac:dyDescent="0.35">
      <c r="A279">
        <v>8859</v>
      </c>
      <c r="B279">
        <v>126816</v>
      </c>
      <c r="C279" t="s">
        <v>27</v>
      </c>
      <c r="D279">
        <v>114</v>
      </c>
      <c r="F279" t="s">
        <v>3717</v>
      </c>
      <c r="G279" t="s">
        <v>8794</v>
      </c>
      <c r="H279">
        <v>2</v>
      </c>
      <c r="I279">
        <v>1</v>
      </c>
      <c r="J279">
        <v>2016.5</v>
      </c>
      <c r="K279" s="20">
        <v>45779</v>
      </c>
      <c r="L279" s="20">
        <v>45779</v>
      </c>
      <c r="M279" s="20">
        <v>45779</v>
      </c>
      <c r="N279">
        <v>4033</v>
      </c>
      <c r="O279">
        <v>4033</v>
      </c>
      <c r="P279" s="20">
        <v>45770</v>
      </c>
      <c r="Q279" t="s">
        <v>264</v>
      </c>
      <c r="R279" t="s">
        <v>4236</v>
      </c>
      <c r="S279" t="s">
        <v>831</v>
      </c>
      <c r="T279" t="s">
        <v>1094</v>
      </c>
      <c r="U279" t="s">
        <v>756</v>
      </c>
      <c r="V279" t="s">
        <v>757</v>
      </c>
      <c r="W279" t="s">
        <v>758</v>
      </c>
      <c r="X279" t="s">
        <v>8796</v>
      </c>
      <c r="Y279" t="s">
        <v>271</v>
      </c>
    </row>
    <row r="280" spans="1:25" x14ac:dyDescent="0.35">
      <c r="A280">
        <v>8627</v>
      </c>
      <c r="B280">
        <v>124838</v>
      </c>
      <c r="C280" t="s">
        <v>27</v>
      </c>
      <c r="D280">
        <v>114</v>
      </c>
      <c r="F280" t="s">
        <v>1195</v>
      </c>
      <c r="G280" t="s">
        <v>8794</v>
      </c>
      <c r="H280">
        <v>2</v>
      </c>
      <c r="I280">
        <v>1</v>
      </c>
      <c r="J280">
        <v>3300</v>
      </c>
      <c r="K280" s="20">
        <v>45778</v>
      </c>
      <c r="L280" s="20">
        <v>45777</v>
      </c>
      <c r="M280" s="20">
        <v>45777</v>
      </c>
      <c r="N280">
        <v>6600</v>
      </c>
      <c r="O280">
        <v>6600</v>
      </c>
      <c r="P280" s="20">
        <v>45758</v>
      </c>
      <c r="Q280" t="s">
        <v>264</v>
      </c>
      <c r="R280" t="s">
        <v>3127</v>
      </c>
      <c r="S280" t="s">
        <v>1427</v>
      </c>
      <c r="T280" t="s">
        <v>1428</v>
      </c>
      <c r="U280" t="s">
        <v>756</v>
      </c>
      <c r="V280" t="s">
        <v>757</v>
      </c>
      <c r="W280" t="s">
        <v>758</v>
      </c>
      <c r="X280" t="s">
        <v>8796</v>
      </c>
      <c r="Y280" t="s">
        <v>302</v>
      </c>
    </row>
    <row r="281" spans="1:25" x14ac:dyDescent="0.35">
      <c r="A281">
        <v>8631</v>
      </c>
      <c r="B281">
        <v>124842</v>
      </c>
      <c r="C281" t="s">
        <v>27</v>
      </c>
      <c r="D281">
        <v>114</v>
      </c>
      <c r="F281" t="s">
        <v>1212</v>
      </c>
      <c r="G281" t="s">
        <v>8794</v>
      </c>
      <c r="H281">
        <v>2</v>
      </c>
      <c r="I281">
        <v>1</v>
      </c>
      <c r="J281">
        <v>2000</v>
      </c>
      <c r="K281" s="20">
        <v>45778</v>
      </c>
      <c r="L281" s="20">
        <v>45777</v>
      </c>
      <c r="M281" s="20">
        <v>45777</v>
      </c>
      <c r="N281">
        <v>4000</v>
      </c>
      <c r="O281">
        <v>4000</v>
      </c>
      <c r="P281" s="20">
        <v>45758</v>
      </c>
      <c r="Q281" t="s">
        <v>264</v>
      </c>
      <c r="R281" t="s">
        <v>4337</v>
      </c>
      <c r="S281" t="s">
        <v>1427</v>
      </c>
      <c r="T281" t="s">
        <v>1428</v>
      </c>
      <c r="U281" t="s">
        <v>756</v>
      </c>
      <c r="V281" t="s">
        <v>757</v>
      </c>
      <c r="W281" t="s">
        <v>758</v>
      </c>
      <c r="X281" t="s">
        <v>8796</v>
      </c>
      <c r="Y281" t="s">
        <v>302</v>
      </c>
    </row>
    <row r="282" spans="1:25" x14ac:dyDescent="0.35">
      <c r="A282">
        <v>8633</v>
      </c>
      <c r="B282">
        <v>124843</v>
      </c>
      <c r="C282" t="s">
        <v>27</v>
      </c>
      <c r="D282">
        <v>114</v>
      </c>
      <c r="F282" t="s">
        <v>1201</v>
      </c>
      <c r="G282" t="s">
        <v>8794</v>
      </c>
      <c r="H282">
        <v>2</v>
      </c>
      <c r="I282">
        <v>1</v>
      </c>
      <c r="J282">
        <v>2100</v>
      </c>
      <c r="K282" s="20">
        <v>45778</v>
      </c>
      <c r="L282" s="20">
        <v>45777</v>
      </c>
      <c r="M282" s="20">
        <v>45777</v>
      </c>
      <c r="N282">
        <v>4200</v>
      </c>
      <c r="O282">
        <v>4200</v>
      </c>
      <c r="P282" s="20">
        <v>45758</v>
      </c>
      <c r="Q282" t="s">
        <v>264</v>
      </c>
      <c r="R282" t="s">
        <v>8882</v>
      </c>
      <c r="S282" t="s">
        <v>1427</v>
      </c>
      <c r="T282" t="s">
        <v>1428</v>
      </c>
      <c r="U282" t="s">
        <v>756</v>
      </c>
      <c r="V282" t="s">
        <v>757</v>
      </c>
      <c r="W282" t="s">
        <v>758</v>
      </c>
      <c r="X282" t="s">
        <v>8796</v>
      </c>
      <c r="Y282" t="s">
        <v>302</v>
      </c>
    </row>
    <row r="283" spans="1:25" x14ac:dyDescent="0.35">
      <c r="A283">
        <v>8635</v>
      </c>
      <c r="B283">
        <v>124848</v>
      </c>
      <c r="C283" t="s">
        <v>27</v>
      </c>
      <c r="D283">
        <v>114</v>
      </c>
      <c r="F283" t="s">
        <v>1210</v>
      </c>
      <c r="G283" t="s">
        <v>8794</v>
      </c>
      <c r="H283">
        <v>2</v>
      </c>
      <c r="I283">
        <v>1</v>
      </c>
      <c r="J283">
        <v>2000</v>
      </c>
      <c r="K283" s="20">
        <v>45778</v>
      </c>
      <c r="L283" s="20">
        <v>45777</v>
      </c>
      <c r="M283" s="20">
        <v>45777</v>
      </c>
      <c r="N283">
        <v>4000</v>
      </c>
      <c r="O283">
        <v>4000</v>
      </c>
      <c r="P283" s="20">
        <v>45758</v>
      </c>
      <c r="Q283" t="s">
        <v>264</v>
      </c>
      <c r="R283" t="s">
        <v>7993</v>
      </c>
      <c r="S283" t="s">
        <v>1427</v>
      </c>
      <c r="T283" t="s">
        <v>1428</v>
      </c>
      <c r="U283" t="s">
        <v>756</v>
      </c>
      <c r="V283" t="s">
        <v>757</v>
      </c>
      <c r="W283" t="s">
        <v>758</v>
      </c>
      <c r="X283" t="s">
        <v>8796</v>
      </c>
      <c r="Y283" t="s">
        <v>302</v>
      </c>
    </row>
    <row r="284" spans="1:25" x14ac:dyDescent="0.35">
      <c r="A284">
        <v>8637</v>
      </c>
      <c r="B284">
        <v>124849</v>
      </c>
      <c r="C284" t="s">
        <v>27</v>
      </c>
      <c r="D284">
        <v>114</v>
      </c>
      <c r="F284" t="s">
        <v>1197</v>
      </c>
      <c r="G284" t="s">
        <v>8794</v>
      </c>
      <c r="H284">
        <v>2</v>
      </c>
      <c r="I284">
        <v>1</v>
      </c>
      <c r="J284">
        <v>3250</v>
      </c>
      <c r="K284" s="20">
        <v>45778</v>
      </c>
      <c r="L284" s="20">
        <v>45777</v>
      </c>
      <c r="M284" s="20">
        <v>45777</v>
      </c>
      <c r="N284">
        <v>6500</v>
      </c>
      <c r="O284">
        <v>6500</v>
      </c>
      <c r="P284" s="20">
        <v>45758</v>
      </c>
      <c r="Q284" t="s">
        <v>264</v>
      </c>
      <c r="R284" t="s">
        <v>1095</v>
      </c>
      <c r="S284" t="s">
        <v>1427</v>
      </c>
      <c r="T284" t="s">
        <v>1428</v>
      </c>
      <c r="U284" t="s">
        <v>756</v>
      </c>
      <c r="V284" t="s">
        <v>757</v>
      </c>
      <c r="W284" t="s">
        <v>758</v>
      </c>
      <c r="X284" t="s">
        <v>8796</v>
      </c>
      <c r="Y284" t="s">
        <v>302</v>
      </c>
    </row>
    <row r="285" spans="1:25" x14ac:dyDescent="0.35">
      <c r="A285">
        <v>8639</v>
      </c>
      <c r="B285">
        <v>124850</v>
      </c>
      <c r="C285" t="s">
        <v>27</v>
      </c>
      <c r="D285">
        <v>114</v>
      </c>
      <c r="F285" t="s">
        <v>1199</v>
      </c>
      <c r="G285" t="s">
        <v>8794</v>
      </c>
      <c r="H285">
        <v>2</v>
      </c>
      <c r="I285">
        <v>1</v>
      </c>
      <c r="J285">
        <v>2000</v>
      </c>
      <c r="K285" s="20">
        <v>45778</v>
      </c>
      <c r="L285" s="20">
        <v>45777</v>
      </c>
      <c r="M285" s="20">
        <v>45777</v>
      </c>
      <c r="N285">
        <v>4000</v>
      </c>
      <c r="O285">
        <v>4000</v>
      </c>
      <c r="P285" s="20">
        <v>45758</v>
      </c>
      <c r="Q285" t="s">
        <v>264</v>
      </c>
      <c r="R285" t="s">
        <v>7761</v>
      </c>
      <c r="S285" t="s">
        <v>1427</v>
      </c>
      <c r="T285" t="s">
        <v>1428</v>
      </c>
      <c r="U285" t="s">
        <v>756</v>
      </c>
      <c r="V285" t="s">
        <v>757</v>
      </c>
      <c r="W285" t="s">
        <v>758</v>
      </c>
      <c r="X285" t="s">
        <v>8796</v>
      </c>
      <c r="Y285" t="s">
        <v>302</v>
      </c>
    </row>
    <row r="286" spans="1:25" x14ac:dyDescent="0.35">
      <c r="A286">
        <v>8641</v>
      </c>
      <c r="B286">
        <v>124851</v>
      </c>
      <c r="C286" t="s">
        <v>27</v>
      </c>
      <c r="D286">
        <v>114</v>
      </c>
      <c r="F286" t="s">
        <v>1191</v>
      </c>
      <c r="G286" t="s">
        <v>8794</v>
      </c>
      <c r="H286">
        <v>2</v>
      </c>
      <c r="I286">
        <v>1</v>
      </c>
      <c r="J286">
        <v>3300</v>
      </c>
      <c r="K286" s="20">
        <v>45778</v>
      </c>
      <c r="L286" s="20">
        <v>45777</v>
      </c>
      <c r="M286" s="20">
        <v>45777</v>
      </c>
      <c r="N286">
        <v>6600</v>
      </c>
      <c r="O286">
        <v>6600</v>
      </c>
      <c r="P286" s="20">
        <v>45758</v>
      </c>
      <c r="Q286" t="s">
        <v>264</v>
      </c>
      <c r="R286" t="s">
        <v>8883</v>
      </c>
      <c r="S286" t="s">
        <v>1427</v>
      </c>
      <c r="T286" t="s">
        <v>1428</v>
      </c>
      <c r="U286" t="s">
        <v>756</v>
      </c>
      <c r="V286" t="s">
        <v>757</v>
      </c>
      <c r="W286" t="s">
        <v>758</v>
      </c>
      <c r="X286" t="s">
        <v>8796</v>
      </c>
      <c r="Y286" t="s">
        <v>302</v>
      </c>
    </row>
    <row r="287" spans="1:25" x14ac:dyDescent="0.35">
      <c r="A287">
        <v>8643</v>
      </c>
      <c r="B287">
        <v>124852</v>
      </c>
      <c r="C287" t="s">
        <v>27</v>
      </c>
      <c r="D287">
        <v>114</v>
      </c>
      <c r="F287" t="s">
        <v>1203</v>
      </c>
      <c r="G287" t="s">
        <v>8794</v>
      </c>
      <c r="H287">
        <v>2</v>
      </c>
      <c r="I287">
        <v>1</v>
      </c>
      <c r="J287">
        <v>2100</v>
      </c>
      <c r="K287" s="20">
        <v>45778</v>
      </c>
      <c r="L287" s="20">
        <v>45777</v>
      </c>
      <c r="M287" s="20">
        <v>45777</v>
      </c>
      <c r="N287">
        <v>4200</v>
      </c>
      <c r="O287">
        <v>4200</v>
      </c>
      <c r="P287" s="20">
        <v>45758</v>
      </c>
      <c r="Q287" t="s">
        <v>264</v>
      </c>
      <c r="R287" t="s">
        <v>3720</v>
      </c>
      <c r="S287" t="s">
        <v>1427</v>
      </c>
      <c r="T287" t="s">
        <v>1428</v>
      </c>
      <c r="U287" t="s">
        <v>756</v>
      </c>
      <c r="V287" t="s">
        <v>757</v>
      </c>
      <c r="W287" t="s">
        <v>758</v>
      </c>
      <c r="X287" t="s">
        <v>8796</v>
      </c>
      <c r="Y287" t="s">
        <v>302</v>
      </c>
    </row>
    <row r="288" spans="1:25" x14ac:dyDescent="0.35">
      <c r="A288">
        <v>8645</v>
      </c>
      <c r="B288">
        <v>124854</v>
      </c>
      <c r="C288" t="s">
        <v>27</v>
      </c>
      <c r="D288">
        <v>114</v>
      </c>
      <c r="F288" t="s">
        <v>1214</v>
      </c>
      <c r="G288" t="s">
        <v>8794</v>
      </c>
      <c r="H288">
        <v>2</v>
      </c>
      <c r="I288">
        <v>1</v>
      </c>
      <c r="J288">
        <v>2250</v>
      </c>
      <c r="K288" s="20">
        <v>45778</v>
      </c>
      <c r="L288" s="20">
        <v>45777</v>
      </c>
      <c r="M288" s="20">
        <v>45777</v>
      </c>
      <c r="N288">
        <v>4500</v>
      </c>
      <c r="O288">
        <v>4500</v>
      </c>
      <c r="P288" s="20">
        <v>45758</v>
      </c>
      <c r="Q288" t="s">
        <v>264</v>
      </c>
      <c r="R288" t="s">
        <v>2560</v>
      </c>
      <c r="S288" t="s">
        <v>1427</v>
      </c>
      <c r="T288" t="s">
        <v>1428</v>
      </c>
      <c r="U288" t="s">
        <v>756</v>
      </c>
      <c r="V288" t="s">
        <v>757</v>
      </c>
      <c r="W288" t="s">
        <v>758</v>
      </c>
      <c r="X288" t="s">
        <v>8796</v>
      </c>
      <c r="Y288" t="s">
        <v>302</v>
      </c>
    </row>
    <row r="289" spans="1:25" x14ac:dyDescent="0.35">
      <c r="A289">
        <v>8647</v>
      </c>
      <c r="B289">
        <v>124859</v>
      </c>
      <c r="C289" t="s">
        <v>27</v>
      </c>
      <c r="D289">
        <v>114</v>
      </c>
      <c r="F289" t="s">
        <v>1207</v>
      </c>
      <c r="G289" t="s">
        <v>8794</v>
      </c>
      <c r="H289">
        <v>2</v>
      </c>
      <c r="I289">
        <v>1</v>
      </c>
      <c r="J289">
        <v>2100</v>
      </c>
      <c r="K289" s="20">
        <v>45778</v>
      </c>
      <c r="L289" s="20">
        <v>45777</v>
      </c>
      <c r="M289" s="20">
        <v>45777</v>
      </c>
      <c r="N289">
        <v>4200</v>
      </c>
      <c r="O289">
        <v>4200</v>
      </c>
      <c r="P289" s="20">
        <v>45758</v>
      </c>
      <c r="Q289" t="s">
        <v>264</v>
      </c>
      <c r="R289" t="s">
        <v>1196</v>
      </c>
      <c r="S289" t="s">
        <v>1427</v>
      </c>
      <c r="T289" t="s">
        <v>1428</v>
      </c>
      <c r="U289" t="s">
        <v>756</v>
      </c>
      <c r="V289" t="s">
        <v>757</v>
      </c>
      <c r="W289" t="s">
        <v>758</v>
      </c>
      <c r="X289" t="s">
        <v>8796</v>
      </c>
      <c r="Y289" t="s">
        <v>302</v>
      </c>
    </row>
    <row r="290" spans="1:25" x14ac:dyDescent="0.35">
      <c r="A290">
        <v>8649</v>
      </c>
      <c r="B290">
        <v>124860</v>
      </c>
      <c r="C290" t="s">
        <v>27</v>
      </c>
      <c r="D290">
        <v>114</v>
      </c>
      <c r="F290" t="s">
        <v>1209</v>
      </c>
      <c r="G290" t="s">
        <v>8794</v>
      </c>
      <c r="H290">
        <v>2</v>
      </c>
      <c r="I290">
        <v>1</v>
      </c>
      <c r="J290">
        <v>2100</v>
      </c>
      <c r="K290" s="20">
        <v>45778</v>
      </c>
      <c r="L290" s="20">
        <v>45777</v>
      </c>
      <c r="M290" s="20">
        <v>45777</v>
      </c>
      <c r="N290">
        <v>4200</v>
      </c>
      <c r="O290">
        <v>4200</v>
      </c>
      <c r="P290" s="20">
        <v>45758</v>
      </c>
      <c r="Q290" t="s">
        <v>264</v>
      </c>
      <c r="R290" t="s">
        <v>2140</v>
      </c>
      <c r="S290" t="s">
        <v>1427</v>
      </c>
      <c r="T290" t="s">
        <v>1428</v>
      </c>
      <c r="U290" t="s">
        <v>756</v>
      </c>
      <c r="V290" t="s">
        <v>757</v>
      </c>
      <c r="W290" t="s">
        <v>758</v>
      </c>
      <c r="X290" t="s">
        <v>8796</v>
      </c>
      <c r="Y290" t="s">
        <v>302</v>
      </c>
    </row>
    <row r="291" spans="1:25" x14ac:dyDescent="0.35">
      <c r="A291">
        <v>8765</v>
      </c>
      <c r="B291">
        <v>126299</v>
      </c>
      <c r="C291" t="s">
        <v>27</v>
      </c>
      <c r="D291">
        <v>114</v>
      </c>
      <c r="F291" t="s">
        <v>2061</v>
      </c>
      <c r="G291" t="s">
        <v>8794</v>
      </c>
      <c r="H291">
        <v>2</v>
      </c>
      <c r="I291">
        <v>1</v>
      </c>
      <c r="J291">
        <v>3611.64</v>
      </c>
      <c r="K291" s="20">
        <v>45778</v>
      </c>
      <c r="L291" s="20">
        <v>45777</v>
      </c>
      <c r="M291" s="20">
        <v>45777</v>
      </c>
      <c r="N291">
        <v>7223.28</v>
      </c>
      <c r="O291">
        <v>7223.28</v>
      </c>
      <c r="P291" s="20">
        <v>45764</v>
      </c>
      <c r="Q291" t="s">
        <v>330</v>
      </c>
      <c r="R291" t="s">
        <v>8884</v>
      </c>
      <c r="S291" t="s">
        <v>762</v>
      </c>
      <c r="T291" t="s">
        <v>807</v>
      </c>
      <c r="U291" t="s">
        <v>756</v>
      </c>
      <c r="V291" t="s">
        <v>757</v>
      </c>
      <c r="W291" t="s">
        <v>758</v>
      </c>
      <c r="X291" t="s">
        <v>8796</v>
      </c>
      <c r="Y291" t="s">
        <v>271</v>
      </c>
    </row>
    <row r="292" spans="1:25" x14ac:dyDescent="0.35">
      <c r="A292">
        <v>8832</v>
      </c>
      <c r="B292">
        <v>126498</v>
      </c>
      <c r="C292" t="s">
        <v>27</v>
      </c>
      <c r="D292">
        <v>114</v>
      </c>
      <c r="F292" t="s">
        <v>1292</v>
      </c>
      <c r="G292" t="s">
        <v>8794</v>
      </c>
      <c r="H292">
        <v>2</v>
      </c>
      <c r="I292">
        <v>1</v>
      </c>
      <c r="J292">
        <v>3646.05</v>
      </c>
      <c r="K292" s="20">
        <v>45777</v>
      </c>
      <c r="L292" s="20">
        <v>45776</v>
      </c>
      <c r="M292" s="20">
        <v>45776</v>
      </c>
      <c r="N292">
        <v>7292.1</v>
      </c>
      <c r="O292">
        <v>7292.1</v>
      </c>
      <c r="P292" s="20">
        <v>45764</v>
      </c>
      <c r="Q292" t="s">
        <v>330</v>
      </c>
      <c r="R292" t="s">
        <v>8889</v>
      </c>
      <c r="S292" t="s">
        <v>766</v>
      </c>
      <c r="T292" t="s">
        <v>767</v>
      </c>
      <c r="U292" t="s">
        <v>756</v>
      </c>
      <c r="V292" t="s">
        <v>757</v>
      </c>
      <c r="W292" t="s">
        <v>758</v>
      </c>
      <c r="X292" t="s">
        <v>8796</v>
      </c>
      <c r="Y292" t="s">
        <v>271</v>
      </c>
    </row>
    <row r="293" spans="1:25" x14ac:dyDescent="0.35">
      <c r="A293">
        <v>8834</v>
      </c>
      <c r="B293">
        <v>126510</v>
      </c>
      <c r="C293" t="s">
        <v>27</v>
      </c>
      <c r="D293">
        <v>114</v>
      </c>
      <c r="F293" t="s">
        <v>817</v>
      </c>
      <c r="G293" t="s">
        <v>8794</v>
      </c>
      <c r="H293">
        <v>3</v>
      </c>
      <c r="I293">
        <v>1</v>
      </c>
      <c r="J293">
        <v>3829.8</v>
      </c>
      <c r="K293" s="20">
        <v>45777</v>
      </c>
      <c r="L293" s="20">
        <v>45776</v>
      </c>
      <c r="M293" s="20">
        <v>45776</v>
      </c>
      <c r="N293">
        <v>11489.4</v>
      </c>
      <c r="O293">
        <v>11489.4</v>
      </c>
      <c r="P293" s="20">
        <v>45764</v>
      </c>
      <c r="Q293" t="s">
        <v>330</v>
      </c>
      <c r="R293" t="s">
        <v>8887</v>
      </c>
      <c r="S293" t="s">
        <v>766</v>
      </c>
      <c r="T293" t="s">
        <v>767</v>
      </c>
      <c r="U293" t="s">
        <v>756</v>
      </c>
      <c r="V293" t="s">
        <v>757</v>
      </c>
      <c r="W293" t="s">
        <v>758</v>
      </c>
      <c r="X293" t="s">
        <v>8796</v>
      </c>
      <c r="Y293" t="s">
        <v>271</v>
      </c>
    </row>
    <row r="294" spans="1:25" x14ac:dyDescent="0.35">
      <c r="A294">
        <v>8837</v>
      </c>
      <c r="B294">
        <v>126556</v>
      </c>
      <c r="C294" t="s">
        <v>27</v>
      </c>
      <c r="D294">
        <v>114</v>
      </c>
      <c r="F294" t="s">
        <v>794</v>
      </c>
      <c r="G294" t="s">
        <v>8794</v>
      </c>
      <c r="H294">
        <v>2</v>
      </c>
      <c r="I294">
        <v>1</v>
      </c>
      <c r="J294">
        <v>4142.95</v>
      </c>
      <c r="K294" s="20">
        <v>45776</v>
      </c>
      <c r="L294" s="20">
        <v>45776</v>
      </c>
      <c r="M294" s="20">
        <v>45776</v>
      </c>
      <c r="N294">
        <v>8285.9</v>
      </c>
      <c r="O294">
        <v>8285.9</v>
      </c>
      <c r="P294" s="20">
        <v>45764</v>
      </c>
      <c r="Q294" t="s">
        <v>330</v>
      </c>
      <c r="R294" t="s">
        <v>8892</v>
      </c>
      <c r="S294" t="s">
        <v>766</v>
      </c>
      <c r="T294" t="s">
        <v>767</v>
      </c>
      <c r="U294" t="s">
        <v>756</v>
      </c>
      <c r="V294" t="s">
        <v>757</v>
      </c>
      <c r="W294" t="s">
        <v>758</v>
      </c>
      <c r="X294" t="s">
        <v>8796</v>
      </c>
      <c r="Y294" t="s">
        <v>271</v>
      </c>
    </row>
    <row r="295" spans="1:25" x14ac:dyDescent="0.35">
      <c r="A295">
        <v>8839</v>
      </c>
      <c r="B295">
        <v>126558</v>
      </c>
      <c r="C295" t="s">
        <v>27</v>
      </c>
      <c r="D295">
        <v>114</v>
      </c>
      <c r="F295" t="s">
        <v>777</v>
      </c>
      <c r="G295" t="s">
        <v>8794</v>
      </c>
      <c r="H295">
        <v>2</v>
      </c>
      <c r="I295">
        <v>1</v>
      </c>
      <c r="J295">
        <v>2867.06</v>
      </c>
      <c r="K295" s="20">
        <v>45777</v>
      </c>
      <c r="L295" s="20">
        <v>45776</v>
      </c>
      <c r="M295" s="20">
        <v>45776</v>
      </c>
      <c r="N295">
        <v>5734.12</v>
      </c>
      <c r="O295">
        <v>5734.12</v>
      </c>
      <c r="P295" s="20">
        <v>45764</v>
      </c>
      <c r="Q295" t="s">
        <v>330</v>
      </c>
      <c r="R295" t="s">
        <v>8890</v>
      </c>
      <c r="S295" t="s">
        <v>766</v>
      </c>
      <c r="T295" t="s">
        <v>767</v>
      </c>
      <c r="U295" t="s">
        <v>756</v>
      </c>
      <c r="V295" t="s">
        <v>757</v>
      </c>
      <c r="W295" t="s">
        <v>758</v>
      </c>
      <c r="X295" t="s">
        <v>8796</v>
      </c>
      <c r="Y295" t="s">
        <v>271</v>
      </c>
    </row>
    <row r="296" spans="1:25" x14ac:dyDescent="0.35">
      <c r="A296">
        <v>8855</v>
      </c>
      <c r="B296">
        <v>126644</v>
      </c>
      <c r="C296" t="s">
        <v>27</v>
      </c>
      <c r="D296">
        <v>114</v>
      </c>
      <c r="F296" t="s">
        <v>794</v>
      </c>
      <c r="G296" t="s">
        <v>8794</v>
      </c>
      <c r="H296">
        <v>2</v>
      </c>
      <c r="I296">
        <v>1</v>
      </c>
      <c r="J296">
        <v>4783.1400000000003</v>
      </c>
      <c r="K296" s="20">
        <v>45777</v>
      </c>
      <c r="L296" s="20">
        <v>45776</v>
      </c>
      <c r="M296" s="20">
        <v>45776</v>
      </c>
      <c r="N296">
        <v>9556.27</v>
      </c>
      <c r="O296">
        <v>9556.27</v>
      </c>
      <c r="P296" s="20">
        <v>45769</v>
      </c>
      <c r="Q296" t="s">
        <v>330</v>
      </c>
      <c r="R296" t="s">
        <v>8891</v>
      </c>
      <c r="S296" t="s">
        <v>766</v>
      </c>
      <c r="T296" t="s">
        <v>767</v>
      </c>
      <c r="U296" t="s">
        <v>756</v>
      </c>
      <c r="V296" t="s">
        <v>757</v>
      </c>
      <c r="W296" t="s">
        <v>758</v>
      </c>
      <c r="X296" t="s">
        <v>8796</v>
      </c>
      <c r="Y296" t="s">
        <v>271</v>
      </c>
    </row>
    <row r="297" spans="1:25" x14ac:dyDescent="0.35">
      <c r="A297">
        <v>8527</v>
      </c>
      <c r="B297">
        <v>122403</v>
      </c>
      <c r="C297" t="s">
        <v>27</v>
      </c>
      <c r="D297">
        <v>114</v>
      </c>
      <c r="F297" t="s">
        <v>1767</v>
      </c>
      <c r="G297" t="s">
        <v>8794</v>
      </c>
      <c r="H297">
        <v>2</v>
      </c>
      <c r="I297">
        <v>2</v>
      </c>
      <c r="J297">
        <v>4049.93</v>
      </c>
      <c r="K297" s="20">
        <v>45776</v>
      </c>
      <c r="L297" s="20">
        <v>45776</v>
      </c>
      <c r="M297" s="20">
        <v>45776</v>
      </c>
      <c r="N297">
        <v>8099.86</v>
      </c>
      <c r="O297">
        <v>8099.86</v>
      </c>
      <c r="P297" s="20">
        <v>45750</v>
      </c>
      <c r="Q297" t="s">
        <v>330</v>
      </c>
      <c r="R297" t="s">
        <v>8897</v>
      </c>
      <c r="S297" t="s">
        <v>766</v>
      </c>
      <c r="T297" t="s">
        <v>767</v>
      </c>
      <c r="U297" t="s">
        <v>756</v>
      </c>
      <c r="V297" t="s">
        <v>757</v>
      </c>
      <c r="W297" t="s">
        <v>758</v>
      </c>
      <c r="X297" t="s">
        <v>8796</v>
      </c>
      <c r="Y297" t="s">
        <v>271</v>
      </c>
    </row>
    <row r="298" spans="1:25" x14ac:dyDescent="0.35">
      <c r="A298">
        <v>8611</v>
      </c>
      <c r="B298">
        <v>124759</v>
      </c>
      <c r="C298" t="s">
        <v>27</v>
      </c>
      <c r="D298">
        <v>114</v>
      </c>
      <c r="F298" t="s">
        <v>1767</v>
      </c>
      <c r="G298" t="s">
        <v>8794</v>
      </c>
      <c r="H298">
        <v>2</v>
      </c>
      <c r="I298">
        <v>1</v>
      </c>
      <c r="J298">
        <v>4940.9799999999996</v>
      </c>
      <c r="K298" s="20">
        <v>45776</v>
      </c>
      <c r="L298" s="20">
        <v>45776</v>
      </c>
      <c r="M298" s="20">
        <v>45776</v>
      </c>
      <c r="N298">
        <v>9881.9699999999993</v>
      </c>
      <c r="O298">
        <v>9881.9699999999993</v>
      </c>
      <c r="P298" s="20">
        <v>45758</v>
      </c>
      <c r="Q298" t="s">
        <v>330</v>
      </c>
      <c r="R298" t="s">
        <v>8893</v>
      </c>
      <c r="S298" t="s">
        <v>766</v>
      </c>
      <c r="T298" t="s">
        <v>767</v>
      </c>
      <c r="U298" t="s">
        <v>756</v>
      </c>
      <c r="V298" t="s">
        <v>757</v>
      </c>
      <c r="W298" t="s">
        <v>758</v>
      </c>
      <c r="X298" t="s">
        <v>8796</v>
      </c>
      <c r="Y298" t="s">
        <v>271</v>
      </c>
    </row>
    <row r="299" spans="1:25" x14ac:dyDescent="0.35">
      <c r="A299">
        <v>8613</v>
      </c>
      <c r="B299">
        <v>124765</v>
      </c>
      <c r="C299" t="s">
        <v>27</v>
      </c>
      <c r="D299">
        <v>114</v>
      </c>
      <c r="F299" t="s">
        <v>804</v>
      </c>
      <c r="G299" t="s">
        <v>8794</v>
      </c>
      <c r="H299">
        <v>2</v>
      </c>
      <c r="I299">
        <v>1</v>
      </c>
      <c r="J299">
        <v>3915.11</v>
      </c>
      <c r="K299" s="20">
        <v>45776</v>
      </c>
      <c r="L299" s="20">
        <v>45776</v>
      </c>
      <c r="M299" s="20">
        <v>45776</v>
      </c>
      <c r="N299">
        <v>8129.06</v>
      </c>
      <c r="O299">
        <v>7830.22</v>
      </c>
      <c r="P299" s="20">
        <v>45758</v>
      </c>
      <c r="Q299" t="s">
        <v>330</v>
      </c>
      <c r="R299" t="s">
        <v>8894</v>
      </c>
      <c r="S299" t="s">
        <v>766</v>
      </c>
      <c r="T299" t="s">
        <v>767</v>
      </c>
      <c r="U299" t="s">
        <v>756</v>
      </c>
      <c r="V299" t="s">
        <v>757</v>
      </c>
      <c r="W299" t="s">
        <v>758</v>
      </c>
      <c r="X299" t="s">
        <v>8796</v>
      </c>
      <c r="Y299" t="s">
        <v>271</v>
      </c>
    </row>
    <row r="300" spans="1:25" x14ac:dyDescent="0.35">
      <c r="A300">
        <v>8616</v>
      </c>
      <c r="B300">
        <v>124766</v>
      </c>
      <c r="C300" t="s">
        <v>27</v>
      </c>
      <c r="D300">
        <v>114</v>
      </c>
      <c r="F300" t="s">
        <v>1292</v>
      </c>
      <c r="G300" t="s">
        <v>8794</v>
      </c>
      <c r="H300">
        <v>2</v>
      </c>
      <c r="I300">
        <v>2</v>
      </c>
      <c r="J300">
        <v>3391.87</v>
      </c>
      <c r="K300" s="20">
        <v>45777</v>
      </c>
      <c r="L300" s="20">
        <v>45776</v>
      </c>
      <c r="M300" s="20">
        <v>45776</v>
      </c>
      <c r="N300">
        <v>6783.75</v>
      </c>
      <c r="O300">
        <v>6783.75</v>
      </c>
      <c r="P300" s="20">
        <v>45758</v>
      </c>
      <c r="Q300" t="s">
        <v>330</v>
      </c>
      <c r="R300" t="s">
        <v>8898</v>
      </c>
      <c r="S300" t="s">
        <v>766</v>
      </c>
      <c r="T300" t="s">
        <v>767</v>
      </c>
      <c r="U300" t="s">
        <v>756</v>
      </c>
      <c r="V300" t="s">
        <v>757</v>
      </c>
      <c r="W300" t="s">
        <v>758</v>
      </c>
      <c r="X300" t="s">
        <v>8796</v>
      </c>
      <c r="Y300" t="s">
        <v>271</v>
      </c>
    </row>
    <row r="301" spans="1:25" x14ac:dyDescent="0.35">
      <c r="A301">
        <v>8618</v>
      </c>
      <c r="B301">
        <v>124767</v>
      </c>
      <c r="C301" t="s">
        <v>27</v>
      </c>
      <c r="D301">
        <v>114</v>
      </c>
      <c r="F301" t="s">
        <v>817</v>
      </c>
      <c r="G301" t="s">
        <v>8794</v>
      </c>
      <c r="H301">
        <v>2</v>
      </c>
      <c r="I301">
        <v>2</v>
      </c>
      <c r="J301">
        <v>3883.6</v>
      </c>
      <c r="K301" s="20">
        <v>45776</v>
      </c>
      <c r="L301" s="20">
        <v>45776</v>
      </c>
      <c r="M301" s="20">
        <v>45776</v>
      </c>
      <c r="N301">
        <v>7767.2</v>
      </c>
      <c r="O301">
        <v>7767.2</v>
      </c>
      <c r="P301" s="20">
        <v>45758</v>
      </c>
      <c r="Q301" t="s">
        <v>330</v>
      </c>
      <c r="R301" t="s">
        <v>8899</v>
      </c>
      <c r="S301" t="s">
        <v>766</v>
      </c>
      <c r="T301" t="s">
        <v>767</v>
      </c>
      <c r="U301" t="s">
        <v>756</v>
      </c>
      <c r="V301" t="s">
        <v>757</v>
      </c>
      <c r="W301" t="s">
        <v>758</v>
      </c>
      <c r="X301" t="s">
        <v>8796</v>
      </c>
      <c r="Y301" t="s">
        <v>271</v>
      </c>
    </row>
    <row r="302" spans="1:25" x14ac:dyDescent="0.35">
      <c r="A302">
        <v>8620</v>
      </c>
      <c r="B302">
        <v>124768</v>
      </c>
      <c r="C302" t="s">
        <v>27</v>
      </c>
      <c r="D302">
        <v>114</v>
      </c>
      <c r="F302" t="s">
        <v>848</v>
      </c>
      <c r="G302" t="s">
        <v>8794</v>
      </c>
      <c r="H302">
        <v>2</v>
      </c>
      <c r="I302">
        <v>2</v>
      </c>
      <c r="J302">
        <v>1739.02</v>
      </c>
      <c r="K302" s="20">
        <v>45777</v>
      </c>
      <c r="L302" s="20">
        <v>45776</v>
      </c>
      <c r="M302" s="20">
        <v>45776</v>
      </c>
      <c r="N302">
        <v>3478.04</v>
      </c>
      <c r="O302">
        <v>3478.04</v>
      </c>
      <c r="P302" s="20">
        <v>45758</v>
      </c>
      <c r="Q302" t="s">
        <v>330</v>
      </c>
      <c r="R302" t="s">
        <v>8900</v>
      </c>
      <c r="S302" t="s">
        <v>766</v>
      </c>
      <c r="T302" t="s">
        <v>770</v>
      </c>
      <c r="U302" t="s">
        <v>756</v>
      </c>
      <c r="V302" t="s">
        <v>757</v>
      </c>
      <c r="W302" t="s">
        <v>758</v>
      </c>
      <c r="X302" t="s">
        <v>8796</v>
      </c>
      <c r="Y302" t="s">
        <v>271</v>
      </c>
    </row>
    <row r="303" spans="1:25" x14ac:dyDescent="0.35">
      <c r="A303">
        <v>8622</v>
      </c>
      <c r="B303">
        <v>124772</v>
      </c>
      <c r="C303" t="s">
        <v>27</v>
      </c>
      <c r="D303">
        <v>114</v>
      </c>
      <c r="F303" t="s">
        <v>794</v>
      </c>
      <c r="G303" t="s">
        <v>8794</v>
      </c>
      <c r="H303">
        <v>2</v>
      </c>
      <c r="I303">
        <v>2</v>
      </c>
      <c r="J303">
        <v>4142.71</v>
      </c>
      <c r="K303" s="20">
        <v>45777</v>
      </c>
      <c r="L303" s="20">
        <v>45776</v>
      </c>
      <c r="M303" s="20">
        <v>45776</v>
      </c>
      <c r="N303">
        <v>8285.43</v>
      </c>
      <c r="O303">
        <v>8285.43</v>
      </c>
      <c r="P303" s="20">
        <v>45758</v>
      </c>
      <c r="Q303" t="s">
        <v>330</v>
      </c>
      <c r="R303" t="s">
        <v>8901</v>
      </c>
      <c r="S303" t="s">
        <v>766</v>
      </c>
      <c r="T303" t="s">
        <v>767</v>
      </c>
      <c r="U303" t="s">
        <v>756</v>
      </c>
      <c r="V303" t="s">
        <v>757</v>
      </c>
      <c r="W303" t="s">
        <v>758</v>
      </c>
      <c r="X303" t="s">
        <v>8796</v>
      </c>
      <c r="Y303" t="s">
        <v>271</v>
      </c>
    </row>
    <row r="304" spans="1:25" x14ac:dyDescent="0.35">
      <c r="A304">
        <v>8841</v>
      </c>
      <c r="B304">
        <v>126559</v>
      </c>
      <c r="C304" t="s">
        <v>27</v>
      </c>
      <c r="D304">
        <v>114</v>
      </c>
      <c r="F304" t="s">
        <v>804</v>
      </c>
      <c r="G304" t="s">
        <v>8794</v>
      </c>
      <c r="H304">
        <v>2</v>
      </c>
      <c r="I304">
        <v>1</v>
      </c>
      <c r="J304">
        <v>4049.96</v>
      </c>
      <c r="K304" s="20">
        <v>45775</v>
      </c>
      <c r="L304" s="20">
        <v>45775</v>
      </c>
      <c r="M304" s="20">
        <v>45775</v>
      </c>
      <c r="N304">
        <v>8099.92</v>
      </c>
      <c r="O304">
        <v>8099.92</v>
      </c>
      <c r="P304" s="20">
        <v>45764</v>
      </c>
      <c r="Q304" t="s">
        <v>330</v>
      </c>
      <c r="R304" t="s">
        <v>8896</v>
      </c>
      <c r="S304" t="s">
        <v>766</v>
      </c>
      <c r="T304" t="s">
        <v>767</v>
      </c>
      <c r="U304" t="s">
        <v>756</v>
      </c>
      <c r="V304" t="s">
        <v>757</v>
      </c>
      <c r="W304" t="s">
        <v>758</v>
      </c>
      <c r="X304" t="s">
        <v>8796</v>
      </c>
      <c r="Y304" t="s">
        <v>271</v>
      </c>
    </row>
    <row r="305" spans="1:25" x14ac:dyDescent="0.35">
      <c r="A305">
        <v>8853</v>
      </c>
      <c r="B305">
        <v>126643</v>
      </c>
      <c r="C305" t="s">
        <v>27</v>
      </c>
      <c r="D305">
        <v>114</v>
      </c>
      <c r="F305" t="s">
        <v>1960</v>
      </c>
      <c r="G305" t="s">
        <v>8794</v>
      </c>
      <c r="H305">
        <v>2</v>
      </c>
      <c r="I305">
        <v>1</v>
      </c>
      <c r="J305">
        <v>2971.84</v>
      </c>
      <c r="K305" s="20">
        <v>45775</v>
      </c>
      <c r="L305" s="20">
        <v>45775</v>
      </c>
      <c r="M305" s="20">
        <v>45775</v>
      </c>
      <c r="N305">
        <v>5943.68</v>
      </c>
      <c r="O305">
        <v>5943.68</v>
      </c>
      <c r="P305" s="20">
        <v>45769</v>
      </c>
      <c r="Q305" t="s">
        <v>330</v>
      </c>
      <c r="R305" t="s">
        <v>1479</v>
      </c>
      <c r="S305" t="s">
        <v>766</v>
      </c>
      <c r="T305" t="s">
        <v>767</v>
      </c>
      <c r="U305" t="s">
        <v>756</v>
      </c>
      <c r="V305" t="s">
        <v>757</v>
      </c>
      <c r="W305" t="s">
        <v>758</v>
      </c>
      <c r="X305" t="s">
        <v>8796</v>
      </c>
      <c r="Y305" t="s">
        <v>271</v>
      </c>
    </row>
    <row r="306" spans="1:25" x14ac:dyDescent="0.35">
      <c r="A306">
        <v>8681</v>
      </c>
      <c r="B306">
        <v>125421</v>
      </c>
      <c r="C306" t="s">
        <v>27</v>
      </c>
      <c r="D306">
        <v>114</v>
      </c>
      <c r="F306" t="s">
        <v>982</v>
      </c>
      <c r="G306" t="s">
        <v>8794</v>
      </c>
      <c r="H306">
        <v>2</v>
      </c>
      <c r="I306">
        <v>1</v>
      </c>
      <c r="J306">
        <v>4350.95</v>
      </c>
      <c r="K306" s="20">
        <v>45775</v>
      </c>
      <c r="L306" s="20">
        <v>45775</v>
      </c>
      <c r="M306" s="20">
        <v>45775</v>
      </c>
      <c r="N306">
        <v>8701.9</v>
      </c>
      <c r="O306">
        <v>8701.9</v>
      </c>
      <c r="P306" s="20">
        <v>45762</v>
      </c>
      <c r="Q306" t="s">
        <v>330</v>
      </c>
      <c r="R306" t="s">
        <v>8895</v>
      </c>
      <c r="S306" t="s">
        <v>766</v>
      </c>
      <c r="T306" t="s">
        <v>770</v>
      </c>
      <c r="U306" t="s">
        <v>756</v>
      </c>
      <c r="V306" t="s">
        <v>757</v>
      </c>
      <c r="W306" t="s">
        <v>758</v>
      </c>
      <c r="X306" t="s">
        <v>8796</v>
      </c>
      <c r="Y306" t="s">
        <v>271</v>
      </c>
    </row>
    <row r="307" spans="1:25" x14ac:dyDescent="0.35">
      <c r="A307">
        <v>8416</v>
      </c>
      <c r="B307">
        <v>120268</v>
      </c>
      <c r="C307" t="s">
        <v>27</v>
      </c>
      <c r="D307">
        <v>114</v>
      </c>
      <c r="F307" t="s">
        <v>2061</v>
      </c>
      <c r="G307" t="s">
        <v>8794</v>
      </c>
      <c r="H307">
        <v>2</v>
      </c>
      <c r="I307">
        <v>2</v>
      </c>
      <c r="J307">
        <v>2753.4</v>
      </c>
      <c r="K307" s="20">
        <v>45770</v>
      </c>
      <c r="L307" s="20">
        <v>45770</v>
      </c>
      <c r="M307" s="20">
        <v>45770</v>
      </c>
      <c r="N307">
        <v>5506.8</v>
      </c>
      <c r="O307">
        <v>5506.8</v>
      </c>
      <c r="P307" s="20">
        <v>45740</v>
      </c>
      <c r="Q307" t="s">
        <v>330</v>
      </c>
      <c r="R307" t="s">
        <v>5788</v>
      </c>
      <c r="S307" t="s">
        <v>762</v>
      </c>
      <c r="T307" t="s">
        <v>807</v>
      </c>
      <c r="U307" t="s">
        <v>756</v>
      </c>
      <c r="V307" t="s">
        <v>757</v>
      </c>
      <c r="W307" t="s">
        <v>758</v>
      </c>
      <c r="X307" t="s">
        <v>8796</v>
      </c>
      <c r="Y307" t="s">
        <v>271</v>
      </c>
    </row>
    <row r="308" spans="1:25" x14ac:dyDescent="0.35">
      <c r="A308">
        <v>8489</v>
      </c>
      <c r="B308">
        <v>121970</v>
      </c>
      <c r="C308" t="s">
        <v>27</v>
      </c>
      <c r="D308">
        <v>114</v>
      </c>
      <c r="F308" t="s">
        <v>1292</v>
      </c>
      <c r="G308" t="s">
        <v>8794</v>
      </c>
      <c r="H308">
        <v>2</v>
      </c>
      <c r="I308">
        <v>2</v>
      </c>
      <c r="J308">
        <v>3137.2</v>
      </c>
      <c r="K308" s="20">
        <v>45770</v>
      </c>
      <c r="L308" s="20">
        <v>45770</v>
      </c>
      <c r="M308" s="20">
        <v>45770</v>
      </c>
      <c r="N308">
        <v>6274.4</v>
      </c>
      <c r="O308">
        <v>6274.4</v>
      </c>
      <c r="P308" s="20">
        <v>45749</v>
      </c>
      <c r="Q308" t="s">
        <v>330</v>
      </c>
      <c r="R308" t="s">
        <v>8902</v>
      </c>
      <c r="S308" t="s">
        <v>766</v>
      </c>
      <c r="T308" t="s">
        <v>767</v>
      </c>
      <c r="U308" t="s">
        <v>756</v>
      </c>
      <c r="V308" t="s">
        <v>757</v>
      </c>
      <c r="W308" t="s">
        <v>758</v>
      </c>
      <c r="X308" t="s">
        <v>8796</v>
      </c>
      <c r="Y308" t="s">
        <v>271</v>
      </c>
    </row>
    <row r="309" spans="1:25" x14ac:dyDescent="0.35">
      <c r="A309">
        <v>8615</v>
      </c>
      <c r="B309">
        <v>124766</v>
      </c>
      <c r="C309" t="s">
        <v>27</v>
      </c>
      <c r="D309">
        <v>114</v>
      </c>
      <c r="F309" t="s">
        <v>1292</v>
      </c>
      <c r="G309" t="s">
        <v>8794</v>
      </c>
      <c r="H309">
        <v>2</v>
      </c>
      <c r="I309">
        <v>1</v>
      </c>
      <c r="J309">
        <v>3391.88</v>
      </c>
      <c r="K309" s="20">
        <v>45770</v>
      </c>
      <c r="L309" s="20">
        <v>45770</v>
      </c>
      <c r="M309" s="20">
        <v>45770</v>
      </c>
      <c r="N309">
        <v>6783.75</v>
      </c>
      <c r="O309">
        <v>6783.75</v>
      </c>
      <c r="P309" s="20">
        <v>45758</v>
      </c>
      <c r="Q309" t="s">
        <v>330</v>
      </c>
      <c r="R309" t="s">
        <v>8898</v>
      </c>
      <c r="S309" t="s">
        <v>766</v>
      </c>
      <c r="T309" t="s">
        <v>767</v>
      </c>
      <c r="U309" t="s">
        <v>756</v>
      </c>
      <c r="V309" t="s">
        <v>757</v>
      </c>
      <c r="W309" t="s">
        <v>758</v>
      </c>
      <c r="X309" t="s">
        <v>8796</v>
      </c>
      <c r="Y309" t="s">
        <v>271</v>
      </c>
    </row>
    <row r="310" spans="1:25" x14ac:dyDescent="0.35">
      <c r="A310">
        <v>8619</v>
      </c>
      <c r="B310">
        <v>124768</v>
      </c>
      <c r="C310" t="s">
        <v>27</v>
      </c>
      <c r="D310">
        <v>114</v>
      </c>
      <c r="F310" t="s">
        <v>848</v>
      </c>
      <c r="G310" t="s">
        <v>8794</v>
      </c>
      <c r="H310">
        <v>2</v>
      </c>
      <c r="I310">
        <v>1</v>
      </c>
      <c r="J310">
        <v>1739.02</v>
      </c>
      <c r="K310" s="20">
        <v>45770</v>
      </c>
      <c r="L310" s="20">
        <v>45770</v>
      </c>
      <c r="M310" s="20">
        <v>45770</v>
      </c>
      <c r="N310">
        <v>3478.04</v>
      </c>
      <c r="O310">
        <v>3478.04</v>
      </c>
      <c r="P310" s="20">
        <v>45758</v>
      </c>
      <c r="Q310" t="s">
        <v>330</v>
      </c>
      <c r="R310" t="s">
        <v>8900</v>
      </c>
      <c r="S310" t="s">
        <v>766</v>
      </c>
      <c r="T310" t="s">
        <v>770</v>
      </c>
      <c r="U310" t="s">
        <v>756</v>
      </c>
      <c r="V310" t="s">
        <v>757</v>
      </c>
      <c r="W310" t="s">
        <v>758</v>
      </c>
      <c r="X310" t="s">
        <v>8796</v>
      </c>
      <c r="Y310" t="s">
        <v>271</v>
      </c>
    </row>
    <row r="311" spans="1:25" x14ac:dyDescent="0.35">
      <c r="A311">
        <v>8621</v>
      </c>
      <c r="B311">
        <v>124772</v>
      </c>
      <c r="C311" t="s">
        <v>27</v>
      </c>
      <c r="D311">
        <v>114</v>
      </c>
      <c r="F311" t="s">
        <v>794</v>
      </c>
      <c r="G311" t="s">
        <v>8794</v>
      </c>
      <c r="H311">
        <v>2</v>
      </c>
      <c r="I311">
        <v>1</v>
      </c>
      <c r="J311">
        <v>4142.72</v>
      </c>
      <c r="K311" s="20">
        <v>45770</v>
      </c>
      <c r="L311" s="20">
        <v>45770</v>
      </c>
      <c r="M311" s="20">
        <v>45770</v>
      </c>
      <c r="N311">
        <v>8285.43</v>
      </c>
      <c r="O311">
        <v>8285.43</v>
      </c>
      <c r="P311" s="20">
        <v>45758</v>
      </c>
      <c r="Q311" t="s">
        <v>330</v>
      </c>
      <c r="R311" t="s">
        <v>8901</v>
      </c>
      <c r="S311" t="s">
        <v>766</v>
      </c>
      <c r="T311" t="s">
        <v>767</v>
      </c>
      <c r="U311" t="s">
        <v>756</v>
      </c>
      <c r="V311" t="s">
        <v>757</v>
      </c>
      <c r="W311" t="s">
        <v>758</v>
      </c>
      <c r="X311" t="s">
        <v>8796</v>
      </c>
      <c r="Y311" t="s">
        <v>271</v>
      </c>
    </row>
    <row r="312" spans="1:25" x14ac:dyDescent="0.35">
      <c r="A312">
        <v>8190</v>
      </c>
      <c r="B312">
        <v>116875</v>
      </c>
      <c r="C312" t="s">
        <v>27</v>
      </c>
      <c r="D312">
        <v>114</v>
      </c>
      <c r="F312" t="s">
        <v>2189</v>
      </c>
      <c r="G312" t="s">
        <v>8794</v>
      </c>
      <c r="H312">
        <v>2</v>
      </c>
      <c r="I312">
        <v>2</v>
      </c>
      <c r="J312">
        <v>866.96</v>
      </c>
      <c r="K312" s="20">
        <v>45768</v>
      </c>
      <c r="L312" s="20">
        <v>45769</v>
      </c>
      <c r="M312" s="20">
        <v>45769</v>
      </c>
      <c r="N312">
        <v>1628.1</v>
      </c>
      <c r="O312">
        <v>1628.1</v>
      </c>
      <c r="P312" s="20">
        <v>45727</v>
      </c>
      <c r="Q312" t="s">
        <v>330</v>
      </c>
      <c r="R312" t="s">
        <v>8903</v>
      </c>
      <c r="S312" t="s">
        <v>766</v>
      </c>
      <c r="T312" t="s">
        <v>770</v>
      </c>
      <c r="U312" t="s">
        <v>756</v>
      </c>
      <c r="V312" t="s">
        <v>757</v>
      </c>
      <c r="W312" t="s">
        <v>758</v>
      </c>
      <c r="X312" t="s">
        <v>8796</v>
      </c>
      <c r="Y312" t="s">
        <v>271</v>
      </c>
    </row>
    <row r="313" spans="1:25" x14ac:dyDescent="0.35">
      <c r="A313">
        <v>8464</v>
      </c>
      <c r="B313">
        <v>121025</v>
      </c>
      <c r="C313" t="s">
        <v>27</v>
      </c>
      <c r="D313">
        <v>114</v>
      </c>
      <c r="F313" t="s">
        <v>1767</v>
      </c>
      <c r="G313" t="s">
        <v>8794</v>
      </c>
      <c r="H313">
        <v>2</v>
      </c>
      <c r="I313">
        <v>2</v>
      </c>
      <c r="J313">
        <v>3257.83</v>
      </c>
      <c r="K313" s="20">
        <v>45769</v>
      </c>
      <c r="L313" s="20">
        <v>45769</v>
      </c>
      <c r="M313" s="20">
        <v>45769</v>
      </c>
      <c r="N313">
        <v>6515.66</v>
      </c>
      <c r="O313">
        <v>6515.66</v>
      </c>
      <c r="P313" s="20">
        <v>45743</v>
      </c>
      <c r="Q313" t="s">
        <v>330</v>
      </c>
      <c r="R313" t="s">
        <v>8904</v>
      </c>
      <c r="S313" t="s">
        <v>766</v>
      </c>
      <c r="T313" t="s">
        <v>767</v>
      </c>
      <c r="U313" t="s">
        <v>756</v>
      </c>
      <c r="V313" t="s">
        <v>757</v>
      </c>
      <c r="W313" t="s">
        <v>758</v>
      </c>
      <c r="X313" t="s">
        <v>8796</v>
      </c>
      <c r="Y313" t="s">
        <v>271</v>
      </c>
    </row>
    <row r="314" spans="1:25" x14ac:dyDescent="0.35">
      <c r="A314">
        <v>8472</v>
      </c>
      <c r="B314">
        <v>121141</v>
      </c>
      <c r="C314" t="s">
        <v>27</v>
      </c>
      <c r="D314">
        <v>114</v>
      </c>
      <c r="F314" t="s">
        <v>817</v>
      </c>
      <c r="G314" t="s">
        <v>8794</v>
      </c>
      <c r="H314">
        <v>2</v>
      </c>
      <c r="I314">
        <v>2</v>
      </c>
      <c r="J314">
        <v>1046</v>
      </c>
      <c r="K314" s="20">
        <v>45765</v>
      </c>
      <c r="L314" s="20">
        <v>45769</v>
      </c>
      <c r="M314" s="20">
        <v>45769</v>
      </c>
      <c r="N314">
        <v>2092</v>
      </c>
      <c r="O314">
        <v>2092</v>
      </c>
      <c r="P314" s="20">
        <v>45747</v>
      </c>
      <c r="Q314" t="s">
        <v>330</v>
      </c>
      <c r="R314" t="s">
        <v>8905</v>
      </c>
      <c r="S314" t="s">
        <v>766</v>
      </c>
      <c r="T314" t="s">
        <v>767</v>
      </c>
      <c r="U314" t="s">
        <v>756</v>
      </c>
      <c r="V314" t="s">
        <v>757</v>
      </c>
      <c r="W314" t="s">
        <v>758</v>
      </c>
      <c r="X314" t="s">
        <v>8796</v>
      </c>
      <c r="Y314" t="s">
        <v>271</v>
      </c>
    </row>
    <row r="315" spans="1:25" x14ac:dyDescent="0.35">
      <c r="A315">
        <v>8478</v>
      </c>
      <c r="B315">
        <v>121326</v>
      </c>
      <c r="C315" t="s">
        <v>27</v>
      </c>
      <c r="D315">
        <v>114</v>
      </c>
      <c r="F315" t="s">
        <v>2249</v>
      </c>
      <c r="G315" t="s">
        <v>8794</v>
      </c>
      <c r="H315">
        <v>2</v>
      </c>
      <c r="I315">
        <v>2</v>
      </c>
      <c r="J315">
        <v>2437</v>
      </c>
      <c r="K315" s="20">
        <v>45766</v>
      </c>
      <c r="L315" s="20">
        <v>45769</v>
      </c>
      <c r="M315" s="20">
        <v>45769</v>
      </c>
      <c r="N315">
        <v>4874</v>
      </c>
      <c r="O315">
        <v>4874</v>
      </c>
      <c r="P315" s="20">
        <v>45747</v>
      </c>
      <c r="Q315" t="s">
        <v>330</v>
      </c>
      <c r="R315" t="s">
        <v>8906</v>
      </c>
      <c r="S315" t="s">
        <v>762</v>
      </c>
      <c r="T315" t="s">
        <v>807</v>
      </c>
      <c r="U315" t="s">
        <v>756</v>
      </c>
      <c r="V315" t="s">
        <v>757</v>
      </c>
      <c r="W315" t="s">
        <v>758</v>
      </c>
      <c r="X315" t="s">
        <v>8796</v>
      </c>
      <c r="Y315" t="s">
        <v>271</v>
      </c>
    </row>
    <row r="316" spans="1:25" x14ac:dyDescent="0.35">
      <c r="A316">
        <v>8491</v>
      </c>
      <c r="B316">
        <v>121971</v>
      </c>
      <c r="C316" t="s">
        <v>27</v>
      </c>
      <c r="D316">
        <v>114</v>
      </c>
      <c r="F316" t="s">
        <v>804</v>
      </c>
      <c r="G316" t="s">
        <v>8794</v>
      </c>
      <c r="H316">
        <v>2</v>
      </c>
      <c r="I316">
        <v>2</v>
      </c>
      <c r="J316">
        <v>3149.59</v>
      </c>
      <c r="K316" s="20">
        <v>45768</v>
      </c>
      <c r="L316" s="20">
        <v>45769</v>
      </c>
      <c r="M316" s="20">
        <v>45769</v>
      </c>
      <c r="N316">
        <v>6299.17</v>
      </c>
      <c r="O316">
        <v>6299.17</v>
      </c>
      <c r="P316" s="20">
        <v>45749</v>
      </c>
      <c r="Q316" t="s">
        <v>330</v>
      </c>
      <c r="R316" t="s">
        <v>8907</v>
      </c>
      <c r="S316" t="s">
        <v>766</v>
      </c>
      <c r="T316" t="s">
        <v>767</v>
      </c>
      <c r="U316" t="s">
        <v>756</v>
      </c>
      <c r="V316" t="s">
        <v>757</v>
      </c>
      <c r="W316" t="s">
        <v>758</v>
      </c>
      <c r="X316" t="s">
        <v>8796</v>
      </c>
      <c r="Y316" t="s">
        <v>271</v>
      </c>
    </row>
    <row r="317" spans="1:25" x14ac:dyDescent="0.35">
      <c r="A317">
        <v>8526</v>
      </c>
      <c r="B317">
        <v>122403</v>
      </c>
      <c r="C317" t="s">
        <v>27</v>
      </c>
      <c r="D317">
        <v>114</v>
      </c>
      <c r="F317" t="s">
        <v>1767</v>
      </c>
      <c r="G317" t="s">
        <v>8794</v>
      </c>
      <c r="H317">
        <v>2</v>
      </c>
      <c r="I317">
        <v>1</v>
      </c>
      <c r="J317">
        <v>4049.93</v>
      </c>
      <c r="K317" s="20">
        <v>45769</v>
      </c>
      <c r="L317" s="20">
        <v>45769</v>
      </c>
      <c r="M317" s="20">
        <v>45769</v>
      </c>
      <c r="N317">
        <v>8099.86</v>
      </c>
      <c r="O317">
        <v>8099.86</v>
      </c>
      <c r="P317" s="20">
        <v>45750</v>
      </c>
      <c r="Q317" t="s">
        <v>330</v>
      </c>
      <c r="R317" t="s">
        <v>8897</v>
      </c>
      <c r="S317" t="s">
        <v>766</v>
      </c>
      <c r="T317" t="s">
        <v>767</v>
      </c>
      <c r="U317" t="s">
        <v>756</v>
      </c>
      <c r="V317" t="s">
        <v>757</v>
      </c>
      <c r="W317" t="s">
        <v>758</v>
      </c>
      <c r="X317" t="s">
        <v>8796</v>
      </c>
      <c r="Y317" t="s">
        <v>271</v>
      </c>
    </row>
    <row r="318" spans="1:25" x14ac:dyDescent="0.35">
      <c r="A318">
        <v>8529</v>
      </c>
      <c r="B318">
        <v>122409</v>
      </c>
      <c r="C318" t="s">
        <v>27</v>
      </c>
      <c r="D318">
        <v>114</v>
      </c>
      <c r="F318" t="s">
        <v>817</v>
      </c>
      <c r="G318" t="s">
        <v>8794</v>
      </c>
      <c r="H318">
        <v>2</v>
      </c>
      <c r="I318">
        <v>2</v>
      </c>
      <c r="J318">
        <v>2138.1999999999998</v>
      </c>
      <c r="K318" s="20">
        <v>45769</v>
      </c>
      <c r="L318" s="20">
        <v>45769</v>
      </c>
      <c r="M318" s="20">
        <v>45769</v>
      </c>
      <c r="N318">
        <v>4276.3999999999996</v>
      </c>
      <c r="O318">
        <v>4276.3999999999996</v>
      </c>
      <c r="P318" s="20">
        <v>45750</v>
      </c>
      <c r="Q318" t="s">
        <v>330</v>
      </c>
      <c r="R318" t="s">
        <v>8908</v>
      </c>
      <c r="S318" t="s">
        <v>766</v>
      </c>
      <c r="T318" t="s">
        <v>767</v>
      </c>
      <c r="U318" t="s">
        <v>756</v>
      </c>
      <c r="V318" t="s">
        <v>757</v>
      </c>
      <c r="W318" t="s">
        <v>758</v>
      </c>
      <c r="X318" t="s">
        <v>8796</v>
      </c>
      <c r="Y318" t="s">
        <v>271</v>
      </c>
    </row>
    <row r="319" spans="1:25" x14ac:dyDescent="0.35">
      <c r="A319">
        <v>8617</v>
      </c>
      <c r="B319">
        <v>124767</v>
      </c>
      <c r="C319" t="s">
        <v>27</v>
      </c>
      <c r="D319">
        <v>114</v>
      </c>
      <c r="F319" t="s">
        <v>817</v>
      </c>
      <c r="G319" t="s">
        <v>8794</v>
      </c>
      <c r="H319">
        <v>2</v>
      </c>
      <c r="I319">
        <v>1</v>
      </c>
      <c r="J319">
        <v>3883.6</v>
      </c>
      <c r="K319" s="20">
        <v>45769</v>
      </c>
      <c r="L319" s="20">
        <v>45769</v>
      </c>
      <c r="M319" s="20">
        <v>45769</v>
      </c>
      <c r="N319">
        <v>7767.2</v>
      </c>
      <c r="O319">
        <v>7767.2</v>
      </c>
      <c r="P319" s="20">
        <v>45758</v>
      </c>
      <c r="Q319" t="s">
        <v>330</v>
      </c>
      <c r="R319" t="s">
        <v>8899</v>
      </c>
      <c r="S319" t="s">
        <v>766</v>
      </c>
      <c r="T319" t="s">
        <v>767</v>
      </c>
      <c r="U319" t="s">
        <v>756</v>
      </c>
      <c r="V319" t="s">
        <v>757</v>
      </c>
      <c r="W319" t="s">
        <v>758</v>
      </c>
      <c r="X319" t="s">
        <v>8796</v>
      </c>
      <c r="Y319" t="s">
        <v>271</v>
      </c>
    </row>
    <row r="320" spans="1:25" x14ac:dyDescent="0.35">
      <c r="A320">
        <v>7595</v>
      </c>
      <c r="B320">
        <v>106622</v>
      </c>
      <c r="C320" t="s">
        <v>27</v>
      </c>
      <c r="D320">
        <v>114</v>
      </c>
      <c r="F320" t="s">
        <v>8825</v>
      </c>
      <c r="G320" t="s">
        <v>8794</v>
      </c>
      <c r="H320">
        <v>20</v>
      </c>
      <c r="I320">
        <v>3</v>
      </c>
      <c r="J320">
        <v>2000</v>
      </c>
      <c r="K320" s="20">
        <v>45764</v>
      </c>
      <c r="L320" s="20">
        <v>45763</v>
      </c>
      <c r="M320" s="20">
        <v>45763</v>
      </c>
      <c r="N320">
        <v>40000</v>
      </c>
      <c r="O320">
        <v>40000</v>
      </c>
      <c r="P320" s="20">
        <v>45688</v>
      </c>
      <c r="Q320" t="s">
        <v>264</v>
      </c>
      <c r="R320" t="s">
        <v>8826</v>
      </c>
      <c r="S320" t="s">
        <v>1375</v>
      </c>
      <c r="T320" t="s">
        <v>4382</v>
      </c>
      <c r="U320" t="s">
        <v>756</v>
      </c>
      <c r="V320" t="s">
        <v>757</v>
      </c>
      <c r="W320" t="s">
        <v>758</v>
      </c>
      <c r="X320" t="s">
        <v>8796</v>
      </c>
      <c r="Y320" t="s">
        <v>332</v>
      </c>
    </row>
    <row r="321" spans="1:25" x14ac:dyDescent="0.35">
      <c r="A321">
        <v>8441</v>
      </c>
      <c r="B321">
        <v>120659</v>
      </c>
      <c r="C321" t="s">
        <v>27</v>
      </c>
      <c r="D321">
        <v>114</v>
      </c>
      <c r="F321" t="s">
        <v>794</v>
      </c>
      <c r="G321" t="s">
        <v>8794</v>
      </c>
      <c r="H321">
        <v>3</v>
      </c>
      <c r="I321">
        <v>3</v>
      </c>
      <c r="J321">
        <v>3797.96</v>
      </c>
      <c r="K321" s="20">
        <v>45763</v>
      </c>
      <c r="L321" s="20">
        <v>45763</v>
      </c>
      <c r="M321" s="20">
        <v>45763</v>
      </c>
      <c r="N321">
        <v>11939.84</v>
      </c>
      <c r="O321">
        <v>11939.84</v>
      </c>
      <c r="P321" s="20">
        <v>45742</v>
      </c>
      <c r="Q321" t="s">
        <v>330</v>
      </c>
      <c r="R321" t="s">
        <v>8909</v>
      </c>
      <c r="S321" t="s">
        <v>766</v>
      </c>
      <c r="T321" t="s">
        <v>767</v>
      </c>
      <c r="U321" t="s">
        <v>756</v>
      </c>
      <c r="V321" t="s">
        <v>757</v>
      </c>
      <c r="W321" t="s">
        <v>758</v>
      </c>
      <c r="X321" t="s">
        <v>8796</v>
      </c>
      <c r="Y321" t="s">
        <v>271</v>
      </c>
    </row>
    <row r="322" spans="1:25" x14ac:dyDescent="0.35">
      <c r="A322">
        <v>8476</v>
      </c>
      <c r="B322">
        <v>121287</v>
      </c>
      <c r="C322" t="s">
        <v>27</v>
      </c>
      <c r="D322">
        <v>114</v>
      </c>
      <c r="F322" t="s">
        <v>794</v>
      </c>
      <c r="G322" t="s">
        <v>8794</v>
      </c>
      <c r="H322">
        <v>2</v>
      </c>
      <c r="I322">
        <v>2</v>
      </c>
      <c r="J322">
        <v>3271.26</v>
      </c>
      <c r="K322" s="20">
        <v>45763</v>
      </c>
      <c r="L322" s="20">
        <v>45763</v>
      </c>
      <c r="M322" s="20">
        <v>45763</v>
      </c>
      <c r="N322">
        <v>6542.52</v>
      </c>
      <c r="O322">
        <v>6542.52</v>
      </c>
      <c r="P322" s="20">
        <v>45747</v>
      </c>
      <c r="Q322" t="s">
        <v>330</v>
      </c>
      <c r="R322" t="s">
        <v>8910</v>
      </c>
      <c r="S322" t="s">
        <v>766</v>
      </c>
      <c r="T322" t="s">
        <v>767</v>
      </c>
      <c r="U322" t="s">
        <v>756</v>
      </c>
      <c r="V322" t="s">
        <v>757</v>
      </c>
      <c r="W322" t="s">
        <v>758</v>
      </c>
      <c r="X322" t="s">
        <v>8796</v>
      </c>
      <c r="Y322" t="s">
        <v>271</v>
      </c>
    </row>
    <row r="323" spans="1:25" x14ac:dyDescent="0.35">
      <c r="A323">
        <v>8488</v>
      </c>
      <c r="B323">
        <v>121970</v>
      </c>
      <c r="C323" t="s">
        <v>27</v>
      </c>
      <c r="D323">
        <v>114</v>
      </c>
      <c r="F323" t="s">
        <v>1292</v>
      </c>
      <c r="G323" t="s">
        <v>8794</v>
      </c>
      <c r="H323">
        <v>2</v>
      </c>
      <c r="I323">
        <v>1</v>
      </c>
      <c r="J323">
        <v>3137.2</v>
      </c>
      <c r="K323" s="20">
        <v>45763</v>
      </c>
      <c r="L323" s="20">
        <v>45763</v>
      </c>
      <c r="M323" s="20">
        <v>45763</v>
      </c>
      <c r="N323">
        <v>6274.4</v>
      </c>
      <c r="O323">
        <v>6274.4</v>
      </c>
      <c r="P323" s="20">
        <v>45749</v>
      </c>
      <c r="Q323" t="s">
        <v>330</v>
      </c>
      <c r="R323" t="s">
        <v>8902</v>
      </c>
      <c r="S323" t="s">
        <v>766</v>
      </c>
      <c r="T323" t="s">
        <v>767</v>
      </c>
      <c r="U323" t="s">
        <v>756</v>
      </c>
      <c r="V323" t="s">
        <v>757</v>
      </c>
      <c r="W323" t="s">
        <v>758</v>
      </c>
      <c r="X323" t="s">
        <v>8796</v>
      </c>
      <c r="Y323" t="s">
        <v>271</v>
      </c>
    </row>
    <row r="324" spans="1:25" x14ac:dyDescent="0.35">
      <c r="A324">
        <v>3231</v>
      </c>
      <c r="B324">
        <v>63102</v>
      </c>
      <c r="C324" t="s">
        <v>27</v>
      </c>
      <c r="D324">
        <v>114</v>
      </c>
      <c r="F324" t="s">
        <v>1317</v>
      </c>
      <c r="G324" t="s">
        <v>8794</v>
      </c>
      <c r="H324">
        <v>10</v>
      </c>
      <c r="I324">
        <v>10</v>
      </c>
      <c r="J324">
        <v>2500</v>
      </c>
      <c r="K324" s="20">
        <v>45762</v>
      </c>
      <c r="L324" s="20">
        <v>45762</v>
      </c>
      <c r="M324" s="20">
        <v>45762</v>
      </c>
      <c r="N324">
        <v>25000</v>
      </c>
      <c r="O324">
        <v>25000</v>
      </c>
      <c r="P324" s="20">
        <v>45477</v>
      </c>
      <c r="Q324" t="s">
        <v>264</v>
      </c>
      <c r="R324" t="s">
        <v>1991</v>
      </c>
      <c r="S324" t="s">
        <v>1097</v>
      </c>
      <c r="T324" t="s">
        <v>1105</v>
      </c>
      <c r="U324" t="s">
        <v>756</v>
      </c>
      <c r="V324" t="s">
        <v>757</v>
      </c>
      <c r="W324" t="s">
        <v>758</v>
      </c>
      <c r="X324" t="s">
        <v>8796</v>
      </c>
      <c r="Y324" t="s">
        <v>332</v>
      </c>
    </row>
    <row r="325" spans="1:25" x14ac:dyDescent="0.35">
      <c r="A325">
        <v>3745</v>
      </c>
      <c r="B325">
        <v>67843</v>
      </c>
      <c r="C325" t="s">
        <v>27</v>
      </c>
      <c r="D325">
        <v>114</v>
      </c>
      <c r="F325" t="s">
        <v>1317</v>
      </c>
      <c r="G325" t="s">
        <v>8794</v>
      </c>
      <c r="H325">
        <v>20</v>
      </c>
      <c r="I325">
        <v>9</v>
      </c>
      <c r="J325">
        <v>6000</v>
      </c>
      <c r="K325" s="20">
        <v>45762</v>
      </c>
      <c r="L325" s="20">
        <v>45762</v>
      </c>
      <c r="M325" s="20">
        <v>45762</v>
      </c>
      <c r="N325">
        <v>120000</v>
      </c>
      <c r="O325">
        <v>120000</v>
      </c>
      <c r="P325" s="20">
        <v>45504</v>
      </c>
      <c r="Q325" t="s">
        <v>264</v>
      </c>
      <c r="R325" t="s">
        <v>8830</v>
      </c>
      <c r="S325" t="s">
        <v>1097</v>
      </c>
      <c r="T325" t="s">
        <v>1105</v>
      </c>
      <c r="U325" t="s">
        <v>756</v>
      </c>
      <c r="V325" t="s">
        <v>757</v>
      </c>
      <c r="W325" t="s">
        <v>758</v>
      </c>
      <c r="X325" t="s">
        <v>8796</v>
      </c>
      <c r="Y325" t="s">
        <v>332</v>
      </c>
    </row>
    <row r="326" spans="1:25" x14ac:dyDescent="0.35">
      <c r="A326">
        <v>8250</v>
      </c>
      <c r="B326">
        <v>118941</v>
      </c>
      <c r="C326" t="s">
        <v>27</v>
      </c>
      <c r="D326">
        <v>114</v>
      </c>
      <c r="F326" t="s">
        <v>1195</v>
      </c>
      <c r="G326" t="s">
        <v>8794</v>
      </c>
      <c r="H326">
        <v>2</v>
      </c>
      <c r="I326">
        <v>2</v>
      </c>
      <c r="J326">
        <v>3300</v>
      </c>
      <c r="K326" s="20">
        <v>45762</v>
      </c>
      <c r="L326" s="20">
        <v>45762</v>
      </c>
      <c r="M326" s="20">
        <v>45762</v>
      </c>
      <c r="N326">
        <v>6600</v>
      </c>
      <c r="O326">
        <v>6600</v>
      </c>
      <c r="P326" s="20">
        <v>45734</v>
      </c>
      <c r="Q326" t="s">
        <v>264</v>
      </c>
      <c r="R326" t="s">
        <v>1671</v>
      </c>
      <c r="S326" t="s">
        <v>1427</v>
      </c>
      <c r="T326" t="s">
        <v>1428</v>
      </c>
      <c r="U326" t="s">
        <v>756</v>
      </c>
      <c r="V326" t="s">
        <v>757</v>
      </c>
      <c r="W326" t="s">
        <v>758</v>
      </c>
      <c r="X326" t="s">
        <v>8796</v>
      </c>
      <c r="Y326" t="s">
        <v>302</v>
      </c>
    </row>
    <row r="327" spans="1:25" x14ac:dyDescent="0.35">
      <c r="A327">
        <v>8252</v>
      </c>
      <c r="B327">
        <v>118943</v>
      </c>
      <c r="C327" t="s">
        <v>27</v>
      </c>
      <c r="D327">
        <v>114</v>
      </c>
      <c r="F327" t="s">
        <v>1212</v>
      </c>
      <c r="G327" t="s">
        <v>8794</v>
      </c>
      <c r="H327">
        <v>2</v>
      </c>
      <c r="I327">
        <v>2</v>
      </c>
      <c r="J327">
        <v>2000</v>
      </c>
      <c r="K327" s="20">
        <v>45762</v>
      </c>
      <c r="L327" s="20">
        <v>45762</v>
      </c>
      <c r="M327" s="20">
        <v>45762</v>
      </c>
      <c r="N327">
        <v>4000</v>
      </c>
      <c r="O327">
        <v>4000</v>
      </c>
      <c r="P327" s="20">
        <v>45734</v>
      </c>
      <c r="Q327" t="s">
        <v>264</v>
      </c>
      <c r="R327" t="s">
        <v>8076</v>
      </c>
      <c r="S327" t="s">
        <v>1427</v>
      </c>
      <c r="T327" t="s">
        <v>1428</v>
      </c>
      <c r="U327" t="s">
        <v>756</v>
      </c>
      <c r="V327" t="s">
        <v>757</v>
      </c>
      <c r="W327" t="s">
        <v>758</v>
      </c>
      <c r="X327" t="s">
        <v>8796</v>
      </c>
      <c r="Y327" t="s">
        <v>302</v>
      </c>
    </row>
    <row r="328" spans="1:25" x14ac:dyDescent="0.35">
      <c r="A328">
        <v>8254</v>
      </c>
      <c r="B328">
        <v>118944</v>
      </c>
      <c r="C328" t="s">
        <v>27</v>
      </c>
      <c r="D328">
        <v>114</v>
      </c>
      <c r="F328" t="s">
        <v>1201</v>
      </c>
      <c r="G328" t="s">
        <v>8794</v>
      </c>
      <c r="H328">
        <v>2</v>
      </c>
      <c r="I328">
        <v>2</v>
      </c>
      <c r="J328">
        <v>2100</v>
      </c>
      <c r="K328" s="20">
        <v>45762</v>
      </c>
      <c r="L328" s="20">
        <v>45762</v>
      </c>
      <c r="M328" s="20">
        <v>45762</v>
      </c>
      <c r="N328">
        <v>4200</v>
      </c>
      <c r="O328">
        <v>4200</v>
      </c>
      <c r="P328" s="20">
        <v>45734</v>
      </c>
      <c r="Q328" t="s">
        <v>264</v>
      </c>
      <c r="R328" t="s">
        <v>3432</v>
      </c>
      <c r="S328" t="s">
        <v>1427</v>
      </c>
      <c r="T328" t="s">
        <v>1428</v>
      </c>
      <c r="U328" t="s">
        <v>756</v>
      </c>
      <c r="V328" t="s">
        <v>757</v>
      </c>
      <c r="W328" t="s">
        <v>758</v>
      </c>
      <c r="X328" t="s">
        <v>8796</v>
      </c>
      <c r="Y328" t="s">
        <v>302</v>
      </c>
    </row>
    <row r="329" spans="1:25" x14ac:dyDescent="0.35">
      <c r="A329">
        <v>8256</v>
      </c>
      <c r="B329">
        <v>119344</v>
      </c>
      <c r="C329" t="s">
        <v>27</v>
      </c>
      <c r="D329">
        <v>114</v>
      </c>
      <c r="F329" t="s">
        <v>1210</v>
      </c>
      <c r="G329" t="s">
        <v>8794</v>
      </c>
      <c r="H329">
        <v>2</v>
      </c>
      <c r="I329">
        <v>2</v>
      </c>
      <c r="J329">
        <v>2000</v>
      </c>
      <c r="K329" s="20">
        <v>45762</v>
      </c>
      <c r="L329" s="20">
        <v>45762</v>
      </c>
      <c r="M329" s="20">
        <v>45762</v>
      </c>
      <c r="N329">
        <v>4000</v>
      </c>
      <c r="O329">
        <v>4000</v>
      </c>
      <c r="P329" s="20">
        <v>45735</v>
      </c>
      <c r="Q329" t="s">
        <v>264</v>
      </c>
      <c r="R329" t="s">
        <v>4337</v>
      </c>
      <c r="S329" t="s">
        <v>1427</v>
      </c>
      <c r="T329" t="s">
        <v>1428</v>
      </c>
      <c r="U329" t="s">
        <v>756</v>
      </c>
      <c r="V329" t="s">
        <v>757</v>
      </c>
      <c r="W329" t="s">
        <v>758</v>
      </c>
      <c r="X329" t="s">
        <v>8796</v>
      </c>
      <c r="Y329" t="s">
        <v>302</v>
      </c>
    </row>
    <row r="330" spans="1:25" x14ac:dyDescent="0.35">
      <c r="A330">
        <v>8258</v>
      </c>
      <c r="B330">
        <v>119350</v>
      </c>
      <c r="C330" t="s">
        <v>27</v>
      </c>
      <c r="D330">
        <v>114</v>
      </c>
      <c r="F330" t="s">
        <v>1197</v>
      </c>
      <c r="G330" t="s">
        <v>8794</v>
      </c>
      <c r="H330">
        <v>2</v>
      </c>
      <c r="I330">
        <v>2</v>
      </c>
      <c r="J330">
        <v>3250</v>
      </c>
      <c r="K330" s="20">
        <v>45762</v>
      </c>
      <c r="L330" s="20">
        <v>45762</v>
      </c>
      <c r="M330" s="20">
        <v>45762</v>
      </c>
      <c r="N330">
        <v>6500</v>
      </c>
      <c r="O330">
        <v>6500</v>
      </c>
      <c r="P330" s="20">
        <v>45735</v>
      </c>
      <c r="Q330" t="s">
        <v>264</v>
      </c>
      <c r="R330" t="s">
        <v>1709</v>
      </c>
      <c r="S330" t="s">
        <v>1427</v>
      </c>
      <c r="T330" t="s">
        <v>1428</v>
      </c>
      <c r="U330" t="s">
        <v>756</v>
      </c>
      <c r="V330" t="s">
        <v>757</v>
      </c>
      <c r="W330" t="s">
        <v>758</v>
      </c>
      <c r="X330" t="s">
        <v>8796</v>
      </c>
      <c r="Y330" t="s">
        <v>302</v>
      </c>
    </row>
    <row r="331" spans="1:25" x14ac:dyDescent="0.35">
      <c r="A331">
        <v>8260</v>
      </c>
      <c r="B331">
        <v>119351</v>
      </c>
      <c r="C331" t="s">
        <v>27</v>
      </c>
      <c r="D331">
        <v>114</v>
      </c>
      <c r="F331" t="s">
        <v>1199</v>
      </c>
      <c r="G331" t="s">
        <v>8794</v>
      </c>
      <c r="H331">
        <v>2</v>
      </c>
      <c r="I331">
        <v>2</v>
      </c>
      <c r="J331">
        <v>2000</v>
      </c>
      <c r="K331" s="20">
        <v>45762</v>
      </c>
      <c r="L331" s="20">
        <v>45762</v>
      </c>
      <c r="M331" s="20">
        <v>45762</v>
      </c>
      <c r="N331">
        <v>4000</v>
      </c>
      <c r="O331">
        <v>4000</v>
      </c>
      <c r="P331" s="20">
        <v>45735</v>
      </c>
      <c r="Q331" t="s">
        <v>264</v>
      </c>
      <c r="R331" t="s">
        <v>1447</v>
      </c>
      <c r="S331" t="s">
        <v>1427</v>
      </c>
      <c r="T331" t="s">
        <v>1428</v>
      </c>
      <c r="U331" t="s">
        <v>756</v>
      </c>
      <c r="V331" t="s">
        <v>757</v>
      </c>
      <c r="W331" t="s">
        <v>758</v>
      </c>
      <c r="X331" t="s">
        <v>8796</v>
      </c>
      <c r="Y331" t="s">
        <v>302</v>
      </c>
    </row>
    <row r="332" spans="1:25" x14ac:dyDescent="0.35">
      <c r="A332">
        <v>8262</v>
      </c>
      <c r="B332">
        <v>119352</v>
      </c>
      <c r="C332" t="s">
        <v>27</v>
      </c>
      <c r="D332">
        <v>114</v>
      </c>
      <c r="F332" t="s">
        <v>1191</v>
      </c>
      <c r="G332" t="s">
        <v>8794</v>
      </c>
      <c r="H332">
        <v>2</v>
      </c>
      <c r="I332">
        <v>2</v>
      </c>
      <c r="J332">
        <v>3300</v>
      </c>
      <c r="K332" s="20">
        <v>45762</v>
      </c>
      <c r="L332" s="20">
        <v>45762</v>
      </c>
      <c r="M332" s="20">
        <v>45762</v>
      </c>
      <c r="N332">
        <v>6600</v>
      </c>
      <c r="O332">
        <v>6600</v>
      </c>
      <c r="P332" s="20">
        <v>45735</v>
      </c>
      <c r="Q332" t="s">
        <v>264</v>
      </c>
      <c r="R332" t="s">
        <v>8911</v>
      </c>
      <c r="S332" t="s">
        <v>1427</v>
      </c>
      <c r="T332" t="s">
        <v>1428</v>
      </c>
      <c r="U332" t="s">
        <v>756</v>
      </c>
      <c r="V332" t="s">
        <v>757</v>
      </c>
      <c r="W332" t="s">
        <v>758</v>
      </c>
      <c r="X332" t="s">
        <v>8796</v>
      </c>
      <c r="Y332" t="s">
        <v>302</v>
      </c>
    </row>
    <row r="333" spans="1:25" x14ac:dyDescent="0.35">
      <c r="A333">
        <v>8264</v>
      </c>
      <c r="B333">
        <v>119354</v>
      </c>
      <c r="C333" t="s">
        <v>27</v>
      </c>
      <c r="D333">
        <v>114</v>
      </c>
      <c r="F333" t="s">
        <v>1203</v>
      </c>
      <c r="G333" t="s">
        <v>8794</v>
      </c>
      <c r="H333">
        <v>2</v>
      </c>
      <c r="I333">
        <v>2</v>
      </c>
      <c r="J333">
        <v>2100</v>
      </c>
      <c r="K333" s="20">
        <v>45762</v>
      </c>
      <c r="L333" s="20">
        <v>45762</v>
      </c>
      <c r="M333" s="20">
        <v>45762</v>
      </c>
      <c r="N333">
        <v>4200</v>
      </c>
      <c r="O333">
        <v>4200</v>
      </c>
      <c r="P333" s="20">
        <v>45735</v>
      </c>
      <c r="Q333" t="s">
        <v>264</v>
      </c>
      <c r="R333" t="s">
        <v>2946</v>
      </c>
      <c r="S333" t="s">
        <v>1427</v>
      </c>
      <c r="T333" t="s">
        <v>1428</v>
      </c>
      <c r="U333" t="s">
        <v>756</v>
      </c>
      <c r="V333" t="s">
        <v>757</v>
      </c>
      <c r="W333" t="s">
        <v>758</v>
      </c>
      <c r="X333" t="s">
        <v>8796</v>
      </c>
      <c r="Y333" t="s">
        <v>302</v>
      </c>
    </row>
    <row r="334" spans="1:25" x14ac:dyDescent="0.35">
      <c r="A334">
        <v>8266</v>
      </c>
      <c r="B334">
        <v>119357</v>
      </c>
      <c r="C334" t="s">
        <v>27</v>
      </c>
      <c r="D334">
        <v>114</v>
      </c>
      <c r="F334" t="s">
        <v>1214</v>
      </c>
      <c r="G334" t="s">
        <v>8794</v>
      </c>
      <c r="H334">
        <v>2</v>
      </c>
      <c r="I334">
        <v>2</v>
      </c>
      <c r="J334">
        <v>2250</v>
      </c>
      <c r="K334" s="20">
        <v>45762</v>
      </c>
      <c r="L334" s="20">
        <v>45762</v>
      </c>
      <c r="M334" s="20">
        <v>45762</v>
      </c>
      <c r="N334">
        <v>4500</v>
      </c>
      <c r="O334">
        <v>4500</v>
      </c>
      <c r="P334" s="20">
        <v>45735</v>
      </c>
      <c r="Q334" t="s">
        <v>264</v>
      </c>
      <c r="R334" t="s">
        <v>8912</v>
      </c>
      <c r="S334" t="s">
        <v>1427</v>
      </c>
      <c r="T334" t="s">
        <v>1428</v>
      </c>
      <c r="U334" t="s">
        <v>756</v>
      </c>
      <c r="V334" t="s">
        <v>757</v>
      </c>
      <c r="W334" t="s">
        <v>758</v>
      </c>
      <c r="X334" t="s">
        <v>8796</v>
      </c>
      <c r="Y334" t="s">
        <v>302</v>
      </c>
    </row>
    <row r="335" spans="1:25" x14ac:dyDescent="0.35">
      <c r="A335">
        <v>8268</v>
      </c>
      <c r="B335">
        <v>119361</v>
      </c>
      <c r="C335" t="s">
        <v>27</v>
      </c>
      <c r="D335">
        <v>114</v>
      </c>
      <c r="F335" t="s">
        <v>1205</v>
      </c>
      <c r="G335" t="s">
        <v>8794</v>
      </c>
      <c r="H335">
        <v>2</v>
      </c>
      <c r="I335">
        <v>2</v>
      </c>
      <c r="J335">
        <v>2250</v>
      </c>
      <c r="K335" s="20">
        <v>45762</v>
      </c>
      <c r="L335" s="20">
        <v>45762</v>
      </c>
      <c r="M335" s="20">
        <v>45762</v>
      </c>
      <c r="N335">
        <v>4500</v>
      </c>
      <c r="O335">
        <v>4500</v>
      </c>
      <c r="P335" s="20">
        <v>45735</v>
      </c>
      <c r="Q335" t="s">
        <v>264</v>
      </c>
      <c r="R335" t="s">
        <v>1802</v>
      </c>
      <c r="S335" t="s">
        <v>1427</v>
      </c>
      <c r="T335" t="s">
        <v>1428</v>
      </c>
      <c r="U335" t="s">
        <v>756</v>
      </c>
      <c r="V335" t="s">
        <v>757</v>
      </c>
      <c r="W335" t="s">
        <v>758</v>
      </c>
      <c r="X335" t="s">
        <v>8796</v>
      </c>
      <c r="Y335" t="s">
        <v>302</v>
      </c>
    </row>
    <row r="336" spans="1:25" x14ac:dyDescent="0.35">
      <c r="A336">
        <v>8270</v>
      </c>
      <c r="B336">
        <v>119365</v>
      </c>
      <c r="C336" t="s">
        <v>27</v>
      </c>
      <c r="D336">
        <v>114</v>
      </c>
      <c r="F336" t="s">
        <v>1207</v>
      </c>
      <c r="G336" t="s">
        <v>8794</v>
      </c>
      <c r="H336">
        <v>2</v>
      </c>
      <c r="I336">
        <v>2</v>
      </c>
      <c r="J336">
        <v>2100</v>
      </c>
      <c r="K336" s="20">
        <v>45762</v>
      </c>
      <c r="L336" s="20">
        <v>45762</v>
      </c>
      <c r="M336" s="20">
        <v>45762</v>
      </c>
      <c r="N336">
        <v>4200</v>
      </c>
      <c r="O336">
        <v>4200</v>
      </c>
      <c r="P336" s="20">
        <v>45735</v>
      </c>
      <c r="Q336" t="s">
        <v>264</v>
      </c>
      <c r="R336" t="s">
        <v>1802</v>
      </c>
      <c r="S336" t="s">
        <v>1427</v>
      </c>
      <c r="T336" t="s">
        <v>1428</v>
      </c>
      <c r="U336" t="s">
        <v>756</v>
      </c>
      <c r="V336" t="s">
        <v>757</v>
      </c>
      <c r="W336" t="s">
        <v>758</v>
      </c>
      <c r="X336" t="s">
        <v>8796</v>
      </c>
      <c r="Y336" t="s">
        <v>302</v>
      </c>
    </row>
    <row r="337" spans="1:25" x14ac:dyDescent="0.35">
      <c r="A337">
        <v>8272</v>
      </c>
      <c r="B337">
        <v>119366</v>
      </c>
      <c r="C337" t="s">
        <v>27</v>
      </c>
      <c r="D337">
        <v>114</v>
      </c>
      <c r="F337" t="s">
        <v>1209</v>
      </c>
      <c r="G337" t="s">
        <v>8794</v>
      </c>
      <c r="H337">
        <v>2</v>
      </c>
      <c r="I337">
        <v>2</v>
      </c>
      <c r="J337">
        <v>2100</v>
      </c>
      <c r="K337" s="20">
        <v>45762</v>
      </c>
      <c r="L337" s="20">
        <v>45762</v>
      </c>
      <c r="M337" s="20">
        <v>45762</v>
      </c>
      <c r="N337">
        <v>4200</v>
      </c>
      <c r="O337">
        <v>4200</v>
      </c>
      <c r="P337" s="20">
        <v>45735</v>
      </c>
      <c r="Q337" t="s">
        <v>264</v>
      </c>
      <c r="R337" t="s">
        <v>2601</v>
      </c>
      <c r="S337" t="s">
        <v>1427</v>
      </c>
      <c r="T337" t="s">
        <v>1428</v>
      </c>
      <c r="U337" t="s">
        <v>756</v>
      </c>
      <c r="V337" t="s">
        <v>757</v>
      </c>
      <c r="W337" t="s">
        <v>758</v>
      </c>
      <c r="X337" t="s">
        <v>8796</v>
      </c>
      <c r="Y337" t="s">
        <v>302</v>
      </c>
    </row>
    <row r="338" spans="1:25" x14ac:dyDescent="0.35">
      <c r="A338">
        <v>8299</v>
      </c>
      <c r="B338">
        <v>119461</v>
      </c>
      <c r="C338" t="s">
        <v>27</v>
      </c>
      <c r="D338">
        <v>114</v>
      </c>
      <c r="F338" t="s">
        <v>804</v>
      </c>
      <c r="G338" t="s">
        <v>8794</v>
      </c>
      <c r="H338">
        <v>2</v>
      </c>
      <c r="I338">
        <v>2</v>
      </c>
      <c r="J338">
        <v>4396.54</v>
      </c>
      <c r="K338" s="20">
        <v>45762</v>
      </c>
      <c r="L338" s="20">
        <v>45762</v>
      </c>
      <c r="M338" s="20">
        <v>45762</v>
      </c>
      <c r="N338">
        <v>8789.07</v>
      </c>
      <c r="O338">
        <v>8789.07</v>
      </c>
      <c r="P338" s="20">
        <v>45735</v>
      </c>
      <c r="Q338" t="s">
        <v>330</v>
      </c>
      <c r="R338" t="s">
        <v>8913</v>
      </c>
      <c r="S338" t="s">
        <v>766</v>
      </c>
      <c r="T338" t="s">
        <v>767</v>
      </c>
      <c r="U338" t="s">
        <v>756</v>
      </c>
      <c r="V338" t="s">
        <v>757</v>
      </c>
      <c r="W338" t="s">
        <v>758</v>
      </c>
      <c r="X338" t="s">
        <v>8796</v>
      </c>
      <c r="Y338" t="s">
        <v>271</v>
      </c>
    </row>
    <row r="339" spans="1:25" x14ac:dyDescent="0.35">
      <c r="A339">
        <v>8463</v>
      </c>
      <c r="B339">
        <v>121025</v>
      </c>
      <c r="C339" t="s">
        <v>27</v>
      </c>
      <c r="D339">
        <v>114</v>
      </c>
      <c r="F339" t="s">
        <v>1767</v>
      </c>
      <c r="G339" t="s">
        <v>8794</v>
      </c>
      <c r="H339">
        <v>2</v>
      </c>
      <c r="I339">
        <v>1</v>
      </c>
      <c r="J339">
        <v>3257.83</v>
      </c>
      <c r="K339" s="20">
        <v>45762</v>
      </c>
      <c r="L339" s="20">
        <v>45762</v>
      </c>
      <c r="M339" s="20">
        <v>45762</v>
      </c>
      <c r="N339">
        <v>6515.66</v>
      </c>
      <c r="O339">
        <v>6515.66</v>
      </c>
      <c r="P339" s="20">
        <v>45743</v>
      </c>
      <c r="Q339" t="s">
        <v>330</v>
      </c>
      <c r="R339" t="s">
        <v>8904</v>
      </c>
      <c r="S339" t="s">
        <v>766</v>
      </c>
      <c r="T339" t="s">
        <v>767</v>
      </c>
      <c r="U339" t="s">
        <v>756</v>
      </c>
      <c r="V339" t="s">
        <v>757</v>
      </c>
      <c r="W339" t="s">
        <v>758</v>
      </c>
      <c r="X339" t="s">
        <v>8796</v>
      </c>
      <c r="Y339" t="s">
        <v>271</v>
      </c>
    </row>
    <row r="340" spans="1:25" x14ac:dyDescent="0.35">
      <c r="A340">
        <v>8528</v>
      </c>
      <c r="B340">
        <v>122409</v>
      </c>
      <c r="C340" t="s">
        <v>27</v>
      </c>
      <c r="D340">
        <v>114</v>
      </c>
      <c r="F340" t="s">
        <v>817</v>
      </c>
      <c r="G340" t="s">
        <v>8794</v>
      </c>
      <c r="H340">
        <v>2</v>
      </c>
      <c r="I340">
        <v>1</v>
      </c>
      <c r="J340">
        <v>2138.1999999999998</v>
      </c>
      <c r="K340" s="20">
        <v>45762</v>
      </c>
      <c r="L340" s="20">
        <v>45762</v>
      </c>
      <c r="M340" s="20">
        <v>45762</v>
      </c>
      <c r="N340">
        <v>4276.3999999999996</v>
      </c>
      <c r="O340">
        <v>4276.3999999999996</v>
      </c>
      <c r="P340" s="20">
        <v>45750</v>
      </c>
      <c r="Q340" t="s">
        <v>330</v>
      </c>
      <c r="R340" t="s">
        <v>8908</v>
      </c>
      <c r="S340" t="s">
        <v>766</v>
      </c>
      <c r="T340" t="s">
        <v>767</v>
      </c>
      <c r="U340" t="s">
        <v>756</v>
      </c>
      <c r="V340" t="s">
        <v>757</v>
      </c>
      <c r="W340" t="s">
        <v>758</v>
      </c>
      <c r="X340" t="s">
        <v>8796</v>
      </c>
      <c r="Y340" t="s">
        <v>271</v>
      </c>
    </row>
    <row r="341" spans="1:25" x14ac:dyDescent="0.35">
      <c r="A341">
        <v>8477</v>
      </c>
      <c r="B341">
        <v>121326</v>
      </c>
      <c r="C341" t="s">
        <v>27</v>
      </c>
      <c r="D341">
        <v>114</v>
      </c>
      <c r="F341" t="s">
        <v>2249</v>
      </c>
      <c r="G341" t="s">
        <v>8794</v>
      </c>
      <c r="H341">
        <v>2</v>
      </c>
      <c r="I341">
        <v>1</v>
      </c>
      <c r="J341">
        <v>2437</v>
      </c>
      <c r="K341" s="20">
        <v>45759</v>
      </c>
      <c r="L341" s="20">
        <v>45762</v>
      </c>
      <c r="M341" s="20">
        <v>45761</v>
      </c>
      <c r="N341">
        <v>4874</v>
      </c>
      <c r="O341">
        <v>4874</v>
      </c>
      <c r="P341" s="20">
        <v>45747</v>
      </c>
      <c r="Q341" t="s">
        <v>330</v>
      </c>
      <c r="R341" t="s">
        <v>8906</v>
      </c>
      <c r="S341" t="s">
        <v>762</v>
      </c>
      <c r="T341" t="s">
        <v>807</v>
      </c>
      <c r="U341" t="s">
        <v>756</v>
      </c>
      <c r="V341" t="s">
        <v>757</v>
      </c>
      <c r="W341" t="s">
        <v>758</v>
      </c>
      <c r="X341" t="s">
        <v>8796</v>
      </c>
      <c r="Y341" t="s">
        <v>271</v>
      </c>
    </row>
    <row r="342" spans="1:25" x14ac:dyDescent="0.35">
      <c r="A342">
        <v>8479</v>
      </c>
      <c r="B342">
        <v>121412</v>
      </c>
      <c r="C342" t="s">
        <v>27</v>
      </c>
      <c r="D342">
        <v>114</v>
      </c>
      <c r="F342" t="s">
        <v>8835</v>
      </c>
      <c r="G342" t="s">
        <v>8794</v>
      </c>
      <c r="H342">
        <v>5</v>
      </c>
      <c r="I342">
        <v>1</v>
      </c>
      <c r="J342">
        <v>2000</v>
      </c>
      <c r="K342" s="20">
        <v>45761</v>
      </c>
      <c r="L342" s="20">
        <v>45761</v>
      </c>
      <c r="M342" s="20">
        <v>45761</v>
      </c>
      <c r="N342">
        <v>10000</v>
      </c>
      <c r="O342">
        <v>10000</v>
      </c>
      <c r="P342" s="20">
        <v>45748</v>
      </c>
      <c r="Q342" t="s">
        <v>264</v>
      </c>
      <c r="R342" t="s">
        <v>1991</v>
      </c>
      <c r="S342" t="s">
        <v>1097</v>
      </c>
      <c r="T342" t="s">
        <v>1105</v>
      </c>
      <c r="U342" t="s">
        <v>756</v>
      </c>
      <c r="V342" t="s">
        <v>757</v>
      </c>
      <c r="W342" t="s">
        <v>758</v>
      </c>
      <c r="X342" t="s">
        <v>8796</v>
      </c>
      <c r="Y342" t="s">
        <v>332</v>
      </c>
    </row>
    <row r="343" spans="1:25" x14ac:dyDescent="0.35">
      <c r="A343">
        <v>8490</v>
      </c>
      <c r="B343">
        <v>121971</v>
      </c>
      <c r="C343" t="s">
        <v>27</v>
      </c>
      <c r="D343">
        <v>114</v>
      </c>
      <c r="F343" t="s">
        <v>804</v>
      </c>
      <c r="G343" t="s">
        <v>8794</v>
      </c>
      <c r="H343">
        <v>2</v>
      </c>
      <c r="I343">
        <v>1</v>
      </c>
      <c r="J343">
        <v>3149.58</v>
      </c>
      <c r="K343" s="20">
        <v>45761</v>
      </c>
      <c r="L343" s="20">
        <v>45761</v>
      </c>
      <c r="M343" s="20">
        <v>45761</v>
      </c>
      <c r="N343">
        <v>6299.17</v>
      </c>
      <c r="O343">
        <v>6299.17</v>
      </c>
      <c r="P343" s="20">
        <v>45749</v>
      </c>
      <c r="Q343" t="s">
        <v>330</v>
      </c>
      <c r="R343" t="s">
        <v>8907</v>
      </c>
      <c r="S343" t="s">
        <v>766</v>
      </c>
      <c r="T343" t="s">
        <v>767</v>
      </c>
      <c r="U343" t="s">
        <v>756</v>
      </c>
      <c r="V343" t="s">
        <v>757</v>
      </c>
      <c r="W343" t="s">
        <v>758</v>
      </c>
      <c r="X343" t="s">
        <v>8796</v>
      </c>
      <c r="Y343" t="s">
        <v>271</v>
      </c>
    </row>
    <row r="344" spans="1:25" x14ac:dyDescent="0.35">
      <c r="A344">
        <v>8670</v>
      </c>
      <c r="B344">
        <v>125129</v>
      </c>
      <c r="C344" t="s">
        <v>27</v>
      </c>
      <c r="D344">
        <v>114</v>
      </c>
      <c r="F344" t="s">
        <v>8836</v>
      </c>
      <c r="G344" t="s">
        <v>8794</v>
      </c>
      <c r="H344">
        <v>9</v>
      </c>
      <c r="I344">
        <v>1</v>
      </c>
      <c r="J344">
        <v>2000</v>
      </c>
      <c r="K344" s="20">
        <v>45761</v>
      </c>
      <c r="L344" s="20">
        <v>45761</v>
      </c>
      <c r="M344" s="20">
        <v>45761</v>
      </c>
      <c r="N344">
        <v>17000</v>
      </c>
      <c r="O344">
        <v>17000</v>
      </c>
      <c r="P344" s="20">
        <v>45761</v>
      </c>
      <c r="Q344" t="s">
        <v>264</v>
      </c>
      <c r="R344" t="s">
        <v>1991</v>
      </c>
      <c r="S344" t="s">
        <v>1097</v>
      </c>
      <c r="T344" t="s">
        <v>1105</v>
      </c>
      <c r="U344" t="s">
        <v>756</v>
      </c>
      <c r="V344" t="s">
        <v>757</v>
      </c>
      <c r="W344" t="s">
        <v>758</v>
      </c>
      <c r="X344" t="s">
        <v>8796</v>
      </c>
      <c r="Y344" t="s">
        <v>302</v>
      </c>
    </row>
    <row r="345" spans="1:25" x14ac:dyDescent="0.35">
      <c r="A345">
        <v>3601</v>
      </c>
      <c r="B345">
        <v>66202</v>
      </c>
      <c r="C345" t="s">
        <v>27</v>
      </c>
      <c r="D345">
        <v>114</v>
      </c>
      <c r="F345" t="s">
        <v>1317</v>
      </c>
      <c r="G345" t="s">
        <v>8794</v>
      </c>
      <c r="H345">
        <v>10</v>
      </c>
      <c r="I345">
        <v>9</v>
      </c>
      <c r="J345">
        <v>2500</v>
      </c>
      <c r="K345" s="20">
        <v>45761</v>
      </c>
      <c r="L345" s="20">
        <v>45761</v>
      </c>
      <c r="M345" s="20">
        <v>45761</v>
      </c>
      <c r="N345">
        <v>25000</v>
      </c>
      <c r="O345">
        <v>25000</v>
      </c>
      <c r="P345" s="20">
        <v>45495</v>
      </c>
      <c r="Q345" t="s">
        <v>264</v>
      </c>
      <c r="R345" t="s">
        <v>1991</v>
      </c>
      <c r="S345" t="s">
        <v>1097</v>
      </c>
      <c r="T345" t="s">
        <v>1105</v>
      </c>
      <c r="U345" t="s">
        <v>756</v>
      </c>
      <c r="V345" t="s">
        <v>757</v>
      </c>
      <c r="W345" t="s">
        <v>758</v>
      </c>
      <c r="X345" t="s">
        <v>8796</v>
      </c>
      <c r="Y345" t="s">
        <v>332</v>
      </c>
    </row>
    <row r="346" spans="1:25" x14ac:dyDescent="0.35">
      <c r="A346">
        <v>4206</v>
      </c>
      <c r="B346">
        <v>71616</v>
      </c>
      <c r="C346" t="s">
        <v>27</v>
      </c>
      <c r="D346">
        <v>114</v>
      </c>
      <c r="F346" t="s">
        <v>1317</v>
      </c>
      <c r="G346" t="s">
        <v>8794</v>
      </c>
      <c r="H346">
        <v>14</v>
      </c>
      <c r="I346">
        <v>8</v>
      </c>
      <c r="J346">
        <v>2000</v>
      </c>
      <c r="K346" s="20">
        <v>45761</v>
      </c>
      <c r="L346" s="20">
        <v>45761</v>
      </c>
      <c r="M346" s="20">
        <v>45761</v>
      </c>
      <c r="N346">
        <v>28000</v>
      </c>
      <c r="O346">
        <v>28000</v>
      </c>
      <c r="P346" s="20">
        <v>45526</v>
      </c>
      <c r="Q346" t="s">
        <v>264</v>
      </c>
      <c r="R346" t="s">
        <v>1991</v>
      </c>
      <c r="S346" t="s">
        <v>1097</v>
      </c>
      <c r="T346" t="s">
        <v>1105</v>
      </c>
      <c r="U346" t="s">
        <v>756</v>
      </c>
      <c r="V346" t="s">
        <v>757</v>
      </c>
      <c r="W346" t="s">
        <v>758</v>
      </c>
      <c r="X346" t="s">
        <v>8796</v>
      </c>
      <c r="Y346" t="s">
        <v>332</v>
      </c>
    </row>
    <row r="347" spans="1:25" x14ac:dyDescent="0.35">
      <c r="A347">
        <v>8471</v>
      </c>
      <c r="B347">
        <v>121141</v>
      </c>
      <c r="C347" t="s">
        <v>27</v>
      </c>
      <c r="D347">
        <v>114</v>
      </c>
      <c r="F347" t="s">
        <v>817</v>
      </c>
      <c r="G347" t="s">
        <v>8794</v>
      </c>
      <c r="H347">
        <v>2</v>
      </c>
      <c r="I347">
        <v>1</v>
      </c>
      <c r="J347">
        <v>1046</v>
      </c>
      <c r="K347" s="20">
        <v>45758</v>
      </c>
      <c r="L347" s="20">
        <v>45758</v>
      </c>
      <c r="M347" s="20">
        <v>45758</v>
      </c>
      <c r="N347">
        <v>2092</v>
      </c>
      <c r="O347">
        <v>2092</v>
      </c>
      <c r="P347" s="20">
        <v>45747</v>
      </c>
      <c r="Q347" t="s">
        <v>330</v>
      </c>
      <c r="R347" t="s">
        <v>8905</v>
      </c>
      <c r="S347" t="s">
        <v>766</v>
      </c>
      <c r="T347" t="s">
        <v>767</v>
      </c>
      <c r="U347" t="s">
        <v>756</v>
      </c>
      <c r="V347" t="s">
        <v>757</v>
      </c>
      <c r="W347" t="s">
        <v>758</v>
      </c>
      <c r="X347" t="s">
        <v>8796</v>
      </c>
      <c r="Y347" t="s">
        <v>271</v>
      </c>
    </row>
    <row r="348" spans="1:25" x14ac:dyDescent="0.35">
      <c r="A348">
        <v>1407</v>
      </c>
      <c r="B348">
        <v>48581</v>
      </c>
      <c r="C348" t="s">
        <v>27</v>
      </c>
      <c r="D348">
        <v>114</v>
      </c>
      <c r="F348" t="s">
        <v>2083</v>
      </c>
      <c r="G348" t="s">
        <v>8794</v>
      </c>
      <c r="H348">
        <v>2</v>
      </c>
      <c r="I348">
        <v>1</v>
      </c>
      <c r="J348">
        <v>1718.36</v>
      </c>
      <c r="K348" s="20">
        <v>45400</v>
      </c>
      <c r="L348" s="20">
        <v>45755</v>
      </c>
      <c r="M348" s="20">
        <v>45758</v>
      </c>
      <c r="N348">
        <v>3436.72</v>
      </c>
      <c r="O348">
        <v>3436.72</v>
      </c>
      <c r="P348" s="20">
        <v>45390</v>
      </c>
      <c r="Q348" t="s">
        <v>330</v>
      </c>
      <c r="R348" t="s">
        <v>8914</v>
      </c>
      <c r="S348" t="s">
        <v>762</v>
      </c>
      <c r="T348" t="s">
        <v>788</v>
      </c>
      <c r="U348" t="s">
        <v>756</v>
      </c>
      <c r="V348" t="s">
        <v>757</v>
      </c>
      <c r="W348" t="s">
        <v>758</v>
      </c>
      <c r="X348" t="s">
        <v>8796</v>
      </c>
      <c r="Y348" t="s">
        <v>332</v>
      </c>
    </row>
    <row r="349" spans="1:25" x14ac:dyDescent="0.35">
      <c r="A349">
        <v>8438</v>
      </c>
      <c r="B349">
        <v>120616</v>
      </c>
      <c r="C349" t="s">
        <v>27</v>
      </c>
      <c r="D349">
        <v>114</v>
      </c>
      <c r="F349" t="s">
        <v>794</v>
      </c>
      <c r="G349" t="s">
        <v>8794</v>
      </c>
      <c r="H349">
        <v>2</v>
      </c>
      <c r="I349">
        <v>2</v>
      </c>
      <c r="J349">
        <v>4456.53</v>
      </c>
      <c r="K349" s="20">
        <v>45757</v>
      </c>
      <c r="L349" s="20">
        <v>45757</v>
      </c>
      <c r="M349" s="20">
        <v>45757</v>
      </c>
      <c r="N349">
        <v>8913.0499999999993</v>
      </c>
      <c r="O349">
        <v>8913.0499999999993</v>
      </c>
      <c r="P349" s="20">
        <v>45742</v>
      </c>
      <c r="Q349" t="s">
        <v>330</v>
      </c>
      <c r="R349" t="s">
        <v>8915</v>
      </c>
      <c r="S349" t="s">
        <v>766</v>
      </c>
      <c r="T349" t="s">
        <v>767</v>
      </c>
      <c r="U349" t="s">
        <v>756</v>
      </c>
      <c r="V349" t="s">
        <v>757</v>
      </c>
      <c r="W349" t="s">
        <v>758</v>
      </c>
      <c r="X349" t="s">
        <v>8796</v>
      </c>
      <c r="Y349" t="s">
        <v>332</v>
      </c>
    </row>
    <row r="350" spans="1:25" x14ac:dyDescent="0.35">
      <c r="A350">
        <v>8232</v>
      </c>
      <c r="B350">
        <v>118399</v>
      </c>
      <c r="C350" t="s">
        <v>27</v>
      </c>
      <c r="D350">
        <v>114</v>
      </c>
      <c r="F350" t="s">
        <v>1767</v>
      </c>
      <c r="G350" t="s">
        <v>8794</v>
      </c>
      <c r="H350">
        <v>2</v>
      </c>
      <c r="I350">
        <v>2</v>
      </c>
      <c r="J350">
        <v>3880.17</v>
      </c>
      <c r="K350" s="20">
        <v>45755</v>
      </c>
      <c r="L350" s="20">
        <v>45755</v>
      </c>
      <c r="M350" s="20">
        <v>45755</v>
      </c>
      <c r="N350">
        <v>7760.33</v>
      </c>
      <c r="O350">
        <v>7760.33</v>
      </c>
      <c r="P350" s="20">
        <v>45729</v>
      </c>
      <c r="Q350" t="s">
        <v>330</v>
      </c>
      <c r="R350" t="s">
        <v>8916</v>
      </c>
      <c r="S350" t="s">
        <v>766</v>
      </c>
      <c r="T350" t="s">
        <v>767</v>
      </c>
      <c r="U350" t="s">
        <v>756</v>
      </c>
      <c r="V350" t="s">
        <v>757</v>
      </c>
      <c r="W350" t="s">
        <v>758</v>
      </c>
      <c r="X350" t="s">
        <v>8796</v>
      </c>
      <c r="Y350" t="s">
        <v>332</v>
      </c>
    </row>
    <row r="351" spans="1:25" x14ac:dyDescent="0.35">
      <c r="A351">
        <v>8276</v>
      </c>
      <c r="B351">
        <v>119401</v>
      </c>
      <c r="C351" t="s">
        <v>27</v>
      </c>
      <c r="D351">
        <v>114</v>
      </c>
      <c r="F351" t="s">
        <v>1982</v>
      </c>
      <c r="G351" t="s">
        <v>8794</v>
      </c>
      <c r="H351">
        <v>2</v>
      </c>
      <c r="I351">
        <v>2</v>
      </c>
      <c r="J351">
        <v>3060</v>
      </c>
      <c r="K351" s="20">
        <v>45755</v>
      </c>
      <c r="L351" s="20">
        <v>45755</v>
      </c>
      <c r="M351" s="20">
        <v>45755</v>
      </c>
      <c r="N351">
        <v>6120</v>
      </c>
      <c r="O351">
        <v>6120</v>
      </c>
      <c r="P351" s="20">
        <v>45735</v>
      </c>
      <c r="Q351" t="s">
        <v>264</v>
      </c>
      <c r="R351" t="s">
        <v>8917</v>
      </c>
      <c r="S351" t="s">
        <v>831</v>
      </c>
      <c r="T351" t="s">
        <v>1708</v>
      </c>
      <c r="U351" t="s">
        <v>756</v>
      </c>
      <c r="V351" t="s">
        <v>757</v>
      </c>
      <c r="W351" t="s">
        <v>758</v>
      </c>
      <c r="X351" t="s">
        <v>8796</v>
      </c>
      <c r="Y351" t="s">
        <v>332</v>
      </c>
    </row>
    <row r="352" spans="1:25" x14ac:dyDescent="0.35">
      <c r="A352">
        <v>8291</v>
      </c>
      <c r="B352">
        <v>119455</v>
      </c>
      <c r="C352" t="s">
        <v>27</v>
      </c>
      <c r="D352">
        <v>114</v>
      </c>
      <c r="F352" t="s">
        <v>817</v>
      </c>
      <c r="G352" t="s">
        <v>8794</v>
      </c>
      <c r="H352">
        <v>2</v>
      </c>
      <c r="I352">
        <v>2</v>
      </c>
      <c r="J352">
        <v>3757.7</v>
      </c>
      <c r="K352" s="20">
        <v>45755</v>
      </c>
      <c r="L352" s="20">
        <v>45755</v>
      </c>
      <c r="M352" s="20">
        <v>45755</v>
      </c>
      <c r="N352">
        <v>7515.4</v>
      </c>
      <c r="O352">
        <v>7515.4</v>
      </c>
      <c r="P352" s="20">
        <v>45735</v>
      </c>
      <c r="Q352" t="s">
        <v>330</v>
      </c>
      <c r="R352" t="s">
        <v>8918</v>
      </c>
      <c r="S352" t="s">
        <v>766</v>
      </c>
      <c r="T352" t="s">
        <v>767</v>
      </c>
      <c r="U352" t="s">
        <v>756</v>
      </c>
      <c r="V352" t="s">
        <v>757</v>
      </c>
      <c r="W352" t="s">
        <v>758</v>
      </c>
      <c r="X352" t="s">
        <v>8796</v>
      </c>
      <c r="Y352" t="s">
        <v>332</v>
      </c>
    </row>
    <row r="353" spans="1:25" x14ac:dyDescent="0.35">
      <c r="A353">
        <v>8295</v>
      </c>
      <c r="B353">
        <v>119458</v>
      </c>
      <c r="C353" t="s">
        <v>27</v>
      </c>
      <c r="D353">
        <v>114</v>
      </c>
      <c r="F353" t="s">
        <v>848</v>
      </c>
      <c r="G353" t="s">
        <v>8794</v>
      </c>
      <c r="H353">
        <v>2</v>
      </c>
      <c r="I353">
        <v>2</v>
      </c>
      <c r="J353">
        <v>1510.51</v>
      </c>
      <c r="K353" s="20">
        <v>45756</v>
      </c>
      <c r="L353" s="20">
        <v>45755</v>
      </c>
      <c r="M353" s="20">
        <v>45755</v>
      </c>
      <c r="N353">
        <v>3021.02</v>
      </c>
      <c r="O353">
        <v>3021.02</v>
      </c>
      <c r="P353" s="20">
        <v>45735</v>
      </c>
      <c r="Q353" t="s">
        <v>330</v>
      </c>
      <c r="R353" t="s">
        <v>8919</v>
      </c>
      <c r="S353" t="s">
        <v>766</v>
      </c>
      <c r="T353" t="s">
        <v>770</v>
      </c>
      <c r="U353" t="s">
        <v>756</v>
      </c>
      <c r="V353" t="s">
        <v>757</v>
      </c>
      <c r="W353" t="s">
        <v>758</v>
      </c>
      <c r="X353" t="s">
        <v>8796</v>
      </c>
      <c r="Y353" t="s">
        <v>332</v>
      </c>
    </row>
    <row r="354" spans="1:25" x14ac:dyDescent="0.35">
      <c r="A354">
        <v>8298</v>
      </c>
      <c r="B354">
        <v>119461</v>
      </c>
      <c r="C354" t="s">
        <v>27</v>
      </c>
      <c r="D354">
        <v>114</v>
      </c>
      <c r="F354" t="s">
        <v>804</v>
      </c>
      <c r="G354" t="s">
        <v>8794</v>
      </c>
      <c r="H354">
        <v>2</v>
      </c>
      <c r="I354">
        <v>1</v>
      </c>
      <c r="J354">
        <v>4396.53</v>
      </c>
      <c r="K354" s="20">
        <v>45755</v>
      </c>
      <c r="L354" s="20">
        <v>45755</v>
      </c>
      <c r="M354" s="20">
        <v>45755</v>
      </c>
      <c r="N354">
        <v>8789.07</v>
      </c>
      <c r="O354">
        <v>8789.07</v>
      </c>
      <c r="P354" s="20">
        <v>45735</v>
      </c>
      <c r="Q354" t="s">
        <v>330</v>
      </c>
      <c r="R354" t="s">
        <v>8913</v>
      </c>
      <c r="S354" t="s">
        <v>766</v>
      </c>
      <c r="T354" t="s">
        <v>767</v>
      </c>
      <c r="U354" t="s">
        <v>756</v>
      </c>
      <c r="V354" t="s">
        <v>757</v>
      </c>
      <c r="W354" t="s">
        <v>758</v>
      </c>
      <c r="X354" t="s">
        <v>8796</v>
      </c>
      <c r="Y354" t="s">
        <v>332</v>
      </c>
    </row>
    <row r="355" spans="1:25" x14ac:dyDescent="0.35">
      <c r="A355">
        <v>8402</v>
      </c>
      <c r="B355">
        <v>119866</v>
      </c>
      <c r="C355" t="s">
        <v>27</v>
      </c>
      <c r="D355">
        <v>114</v>
      </c>
      <c r="F355" t="s">
        <v>982</v>
      </c>
      <c r="G355" t="s">
        <v>8794</v>
      </c>
      <c r="H355">
        <v>2</v>
      </c>
      <c r="I355">
        <v>2</v>
      </c>
      <c r="J355">
        <v>2743.7</v>
      </c>
      <c r="K355" s="20">
        <v>45755</v>
      </c>
      <c r="L355" s="20">
        <v>45755</v>
      </c>
      <c r="M355" s="20">
        <v>45755</v>
      </c>
      <c r="N355">
        <v>5487.39</v>
      </c>
      <c r="O355">
        <v>5487.39</v>
      </c>
      <c r="P355" s="20">
        <v>45736</v>
      </c>
      <c r="Q355" t="s">
        <v>330</v>
      </c>
      <c r="R355" t="s">
        <v>8920</v>
      </c>
      <c r="S355" t="s">
        <v>766</v>
      </c>
      <c r="T355" t="s">
        <v>770</v>
      </c>
      <c r="U355" t="s">
        <v>756</v>
      </c>
      <c r="V355" t="s">
        <v>757</v>
      </c>
      <c r="W355" t="s">
        <v>758</v>
      </c>
      <c r="X355" t="s">
        <v>8796</v>
      </c>
      <c r="Y355" t="s">
        <v>332</v>
      </c>
    </row>
    <row r="356" spans="1:25" x14ac:dyDescent="0.35">
      <c r="A356">
        <v>8406</v>
      </c>
      <c r="B356">
        <v>119904</v>
      </c>
      <c r="C356" t="s">
        <v>27</v>
      </c>
      <c r="D356">
        <v>114</v>
      </c>
      <c r="F356" t="s">
        <v>1292</v>
      </c>
      <c r="G356" t="s">
        <v>8794</v>
      </c>
      <c r="H356">
        <v>2</v>
      </c>
      <c r="I356">
        <v>2</v>
      </c>
      <c r="J356">
        <v>3444.1</v>
      </c>
      <c r="K356" s="20">
        <v>45756</v>
      </c>
      <c r="L356" s="20">
        <v>45755</v>
      </c>
      <c r="M356" s="20">
        <v>45755</v>
      </c>
      <c r="N356">
        <v>6888.2</v>
      </c>
      <c r="O356">
        <v>6888.2</v>
      </c>
      <c r="P356" s="20">
        <v>45736</v>
      </c>
      <c r="Q356" t="s">
        <v>330</v>
      </c>
      <c r="R356" t="s">
        <v>8921</v>
      </c>
      <c r="S356" t="s">
        <v>766</v>
      </c>
      <c r="T356" t="s">
        <v>767</v>
      </c>
      <c r="U356" t="s">
        <v>756</v>
      </c>
      <c r="V356" t="s">
        <v>757</v>
      </c>
      <c r="W356" t="s">
        <v>758</v>
      </c>
      <c r="X356" t="s">
        <v>8796</v>
      </c>
      <c r="Y356" t="s">
        <v>332</v>
      </c>
    </row>
    <row r="357" spans="1:25" x14ac:dyDescent="0.35">
      <c r="A357">
        <v>8415</v>
      </c>
      <c r="B357">
        <v>120268</v>
      </c>
      <c r="C357" t="s">
        <v>27</v>
      </c>
      <c r="D357">
        <v>114</v>
      </c>
      <c r="F357" t="s">
        <v>2061</v>
      </c>
      <c r="G357" t="s">
        <v>8794</v>
      </c>
      <c r="H357">
        <v>2</v>
      </c>
      <c r="I357">
        <v>1</v>
      </c>
      <c r="J357">
        <v>2753.4</v>
      </c>
      <c r="K357" s="20">
        <v>45754</v>
      </c>
      <c r="L357" s="20">
        <v>45755</v>
      </c>
      <c r="M357" s="20">
        <v>45755</v>
      </c>
      <c r="N357">
        <v>5506.8</v>
      </c>
      <c r="O357">
        <v>5506.8</v>
      </c>
      <c r="P357" s="20">
        <v>45740</v>
      </c>
      <c r="Q357" t="s">
        <v>330</v>
      </c>
      <c r="R357" t="s">
        <v>5788</v>
      </c>
      <c r="S357" t="s">
        <v>762</v>
      </c>
      <c r="T357" t="s">
        <v>807</v>
      </c>
      <c r="U357" t="s">
        <v>756</v>
      </c>
      <c r="V357" t="s">
        <v>757</v>
      </c>
      <c r="W357" t="s">
        <v>758</v>
      </c>
      <c r="X357" t="s">
        <v>8796</v>
      </c>
      <c r="Y357" t="s">
        <v>332</v>
      </c>
    </row>
    <row r="358" spans="1:25" x14ac:dyDescent="0.35">
      <c r="A358">
        <v>8440</v>
      </c>
      <c r="B358">
        <v>120659</v>
      </c>
      <c r="C358" t="s">
        <v>27</v>
      </c>
      <c r="D358">
        <v>114</v>
      </c>
      <c r="F358" t="s">
        <v>794</v>
      </c>
      <c r="G358" t="s">
        <v>8794</v>
      </c>
      <c r="H358">
        <v>3</v>
      </c>
      <c r="I358">
        <v>2</v>
      </c>
      <c r="J358">
        <v>3797.94</v>
      </c>
      <c r="K358" s="20">
        <v>45756</v>
      </c>
      <c r="L358" s="20">
        <v>45755</v>
      </c>
      <c r="M358" s="20">
        <v>45755</v>
      </c>
      <c r="N358">
        <v>11939.84</v>
      </c>
      <c r="O358">
        <v>11939.84</v>
      </c>
      <c r="P358" s="20">
        <v>45742</v>
      </c>
      <c r="Q358" t="s">
        <v>330</v>
      </c>
      <c r="R358" t="s">
        <v>8909</v>
      </c>
      <c r="S358" t="s">
        <v>766</v>
      </c>
      <c r="T358" t="s">
        <v>767</v>
      </c>
      <c r="U358" t="s">
        <v>756</v>
      </c>
      <c r="V358" t="s">
        <v>757</v>
      </c>
      <c r="W358" t="s">
        <v>758</v>
      </c>
      <c r="X358" t="s">
        <v>8796</v>
      </c>
      <c r="Y358" t="s">
        <v>332</v>
      </c>
    </row>
    <row r="359" spans="1:25" x14ac:dyDescent="0.35">
      <c r="A359">
        <v>8475</v>
      </c>
      <c r="B359">
        <v>121287</v>
      </c>
      <c r="C359" t="s">
        <v>27</v>
      </c>
      <c r="D359">
        <v>114</v>
      </c>
      <c r="F359" t="s">
        <v>794</v>
      </c>
      <c r="G359" t="s">
        <v>8794</v>
      </c>
      <c r="H359">
        <v>2</v>
      </c>
      <c r="I359">
        <v>1</v>
      </c>
      <c r="J359">
        <v>3271.26</v>
      </c>
      <c r="K359" s="20">
        <v>45756</v>
      </c>
      <c r="L359" s="20">
        <v>45755</v>
      </c>
      <c r="M359" s="20">
        <v>45755</v>
      </c>
      <c r="N359">
        <v>6542.52</v>
      </c>
      <c r="O359">
        <v>6542.52</v>
      </c>
      <c r="P359" s="20">
        <v>45747</v>
      </c>
      <c r="Q359" t="s">
        <v>330</v>
      </c>
      <c r="R359" t="s">
        <v>8910</v>
      </c>
      <c r="S359" t="s">
        <v>766</v>
      </c>
      <c r="T359" t="s">
        <v>767</v>
      </c>
      <c r="U359" t="s">
        <v>756</v>
      </c>
      <c r="V359" t="s">
        <v>757</v>
      </c>
      <c r="W359" t="s">
        <v>758</v>
      </c>
      <c r="X359" t="s">
        <v>8796</v>
      </c>
      <c r="Y359" t="s">
        <v>332</v>
      </c>
    </row>
    <row r="360" spans="1:25" x14ac:dyDescent="0.35">
      <c r="A360">
        <v>2868</v>
      </c>
      <c r="B360">
        <v>59352</v>
      </c>
      <c r="C360" t="s">
        <v>27</v>
      </c>
      <c r="D360">
        <v>114</v>
      </c>
      <c r="F360" t="s">
        <v>1317</v>
      </c>
      <c r="G360" t="s">
        <v>8794</v>
      </c>
      <c r="H360">
        <v>22</v>
      </c>
      <c r="I360">
        <v>10</v>
      </c>
      <c r="J360">
        <v>2500</v>
      </c>
      <c r="K360" s="20">
        <v>45755</v>
      </c>
      <c r="L360" s="20">
        <v>45755</v>
      </c>
      <c r="M360" s="20">
        <v>45755</v>
      </c>
      <c r="N360">
        <v>55000</v>
      </c>
      <c r="O360">
        <v>55000</v>
      </c>
      <c r="P360" s="20">
        <v>45461</v>
      </c>
      <c r="Q360" t="s">
        <v>264</v>
      </c>
      <c r="R360" t="s">
        <v>8799</v>
      </c>
      <c r="S360" t="s">
        <v>1097</v>
      </c>
      <c r="T360" t="s">
        <v>1105</v>
      </c>
      <c r="U360" t="s">
        <v>756</v>
      </c>
      <c r="V360" t="s">
        <v>757</v>
      </c>
      <c r="W360" t="s">
        <v>758</v>
      </c>
      <c r="X360" t="s">
        <v>8796</v>
      </c>
      <c r="Y360" t="s">
        <v>332</v>
      </c>
    </row>
    <row r="361" spans="1:25" x14ac:dyDescent="0.35">
      <c r="A361">
        <v>8189</v>
      </c>
      <c r="B361">
        <v>116875</v>
      </c>
      <c r="C361" t="s">
        <v>27</v>
      </c>
      <c r="D361">
        <v>114</v>
      </c>
      <c r="F361" t="s">
        <v>2189</v>
      </c>
      <c r="G361" t="s">
        <v>8794</v>
      </c>
      <c r="H361">
        <v>2</v>
      </c>
      <c r="I361">
        <v>1</v>
      </c>
      <c r="J361">
        <v>866.97</v>
      </c>
      <c r="K361" s="20">
        <v>45754</v>
      </c>
      <c r="L361" s="20">
        <v>45754</v>
      </c>
      <c r="M361" s="20">
        <v>45754</v>
      </c>
      <c r="N361">
        <v>1628.1</v>
      </c>
      <c r="O361">
        <v>1628.1</v>
      </c>
      <c r="P361" s="20">
        <v>45727</v>
      </c>
      <c r="Q361" t="s">
        <v>330</v>
      </c>
      <c r="R361" t="s">
        <v>8903</v>
      </c>
      <c r="S361" t="s">
        <v>766</v>
      </c>
      <c r="T361" t="s">
        <v>770</v>
      </c>
      <c r="U361" t="s">
        <v>756</v>
      </c>
      <c r="V361" t="s">
        <v>757</v>
      </c>
      <c r="W361" t="s">
        <v>758</v>
      </c>
      <c r="X361" t="s">
        <v>8796</v>
      </c>
      <c r="Y361" t="s">
        <v>271</v>
      </c>
    </row>
    <row r="362" spans="1:25" x14ac:dyDescent="0.35">
      <c r="A362">
        <v>8000</v>
      </c>
      <c r="B362">
        <v>112549</v>
      </c>
      <c r="C362" t="s">
        <v>27</v>
      </c>
      <c r="D362">
        <v>114</v>
      </c>
      <c r="F362" t="s">
        <v>2189</v>
      </c>
      <c r="G362" t="s">
        <v>8794</v>
      </c>
      <c r="H362">
        <v>2</v>
      </c>
      <c r="I362">
        <v>2</v>
      </c>
      <c r="J362">
        <v>699.09</v>
      </c>
      <c r="K362" s="20">
        <v>45751</v>
      </c>
      <c r="L362" s="20">
        <v>45751</v>
      </c>
      <c r="M362" s="20">
        <v>45754</v>
      </c>
      <c r="N362">
        <v>1387.14</v>
      </c>
      <c r="O362">
        <v>1387.14</v>
      </c>
      <c r="P362" s="20">
        <v>45709</v>
      </c>
      <c r="Q362" t="s">
        <v>330</v>
      </c>
      <c r="R362" t="s">
        <v>8922</v>
      </c>
      <c r="S362" t="s">
        <v>766</v>
      </c>
      <c r="T362" t="s">
        <v>770</v>
      </c>
      <c r="U362" t="s">
        <v>756</v>
      </c>
      <c r="V362" t="s">
        <v>757</v>
      </c>
      <c r="W362" t="s">
        <v>758</v>
      </c>
      <c r="X362" t="s">
        <v>8796</v>
      </c>
      <c r="Y362" t="s">
        <v>271</v>
      </c>
    </row>
    <row r="363" spans="1:25" x14ac:dyDescent="0.35">
      <c r="A363">
        <v>4992</v>
      </c>
      <c r="B363">
        <v>78483</v>
      </c>
      <c r="C363" t="s">
        <v>27</v>
      </c>
      <c r="D363">
        <v>114</v>
      </c>
      <c r="F363" t="s">
        <v>1317</v>
      </c>
      <c r="G363" t="s">
        <v>8794</v>
      </c>
      <c r="H363">
        <v>15</v>
      </c>
      <c r="I363">
        <v>7</v>
      </c>
      <c r="J363">
        <v>15000</v>
      </c>
      <c r="K363" s="20">
        <v>45754</v>
      </c>
      <c r="L363" s="20">
        <v>45754</v>
      </c>
      <c r="M363" s="20">
        <v>45754</v>
      </c>
      <c r="N363">
        <v>225000</v>
      </c>
      <c r="O363">
        <v>225000</v>
      </c>
      <c r="P363" s="20">
        <v>45566</v>
      </c>
      <c r="Q363" t="s">
        <v>264</v>
      </c>
      <c r="R363" t="s">
        <v>8808</v>
      </c>
      <c r="S363" t="s">
        <v>1097</v>
      </c>
      <c r="T363" t="s">
        <v>1105</v>
      </c>
      <c r="U363" t="s">
        <v>756</v>
      </c>
      <c r="V363" t="s">
        <v>757</v>
      </c>
      <c r="W363" t="s">
        <v>758</v>
      </c>
      <c r="X363" t="s">
        <v>8796</v>
      </c>
      <c r="Y363" t="s">
        <v>332</v>
      </c>
    </row>
    <row r="364" spans="1:25" x14ac:dyDescent="0.35">
      <c r="A364">
        <v>8113</v>
      </c>
      <c r="B364">
        <v>116241</v>
      </c>
      <c r="C364" t="s">
        <v>27</v>
      </c>
      <c r="D364">
        <v>114</v>
      </c>
      <c r="F364" t="s">
        <v>817</v>
      </c>
      <c r="G364" t="s">
        <v>8794</v>
      </c>
      <c r="H364">
        <v>3</v>
      </c>
      <c r="I364">
        <v>3</v>
      </c>
      <c r="J364">
        <v>3547.94</v>
      </c>
      <c r="K364" s="20">
        <v>45748</v>
      </c>
      <c r="L364" s="20">
        <v>45748</v>
      </c>
      <c r="M364" s="20">
        <v>45748</v>
      </c>
      <c r="N364">
        <v>10643.8</v>
      </c>
      <c r="O364">
        <v>10643.8</v>
      </c>
      <c r="P364" s="20">
        <v>45722</v>
      </c>
      <c r="Q364" t="s">
        <v>330</v>
      </c>
      <c r="R364" t="s">
        <v>8923</v>
      </c>
      <c r="S364" t="s">
        <v>766</v>
      </c>
      <c r="T364" t="s">
        <v>767</v>
      </c>
      <c r="U364" t="s">
        <v>756</v>
      </c>
      <c r="V364" t="s">
        <v>757</v>
      </c>
      <c r="W364" t="s">
        <v>758</v>
      </c>
      <c r="X364" t="s">
        <v>8796</v>
      </c>
      <c r="Y364" t="s">
        <v>267</v>
      </c>
    </row>
    <row r="365" spans="1:25" x14ac:dyDescent="0.35">
      <c r="A365">
        <v>8179</v>
      </c>
      <c r="B365">
        <v>116738</v>
      </c>
      <c r="C365" t="s">
        <v>27</v>
      </c>
      <c r="D365">
        <v>114</v>
      </c>
      <c r="F365" t="s">
        <v>1767</v>
      </c>
      <c r="G365" t="s">
        <v>8794</v>
      </c>
      <c r="H365">
        <v>2</v>
      </c>
      <c r="I365">
        <v>2</v>
      </c>
      <c r="J365">
        <v>3671.49</v>
      </c>
      <c r="K365" s="20">
        <v>45750</v>
      </c>
      <c r="L365" s="20">
        <v>45748</v>
      </c>
      <c r="M365" s="20">
        <v>45748</v>
      </c>
      <c r="N365">
        <v>7342.98</v>
      </c>
      <c r="O365">
        <v>7342.98</v>
      </c>
      <c r="P365" s="20">
        <v>45726</v>
      </c>
      <c r="Q365" t="s">
        <v>330</v>
      </c>
      <c r="R365" t="s">
        <v>8924</v>
      </c>
      <c r="S365" t="s">
        <v>766</v>
      </c>
      <c r="T365" t="s">
        <v>767</v>
      </c>
      <c r="U365" t="s">
        <v>756</v>
      </c>
      <c r="V365" t="s">
        <v>757</v>
      </c>
      <c r="W365" t="s">
        <v>758</v>
      </c>
      <c r="X365" t="s">
        <v>8796</v>
      </c>
      <c r="Y365" t="s">
        <v>267</v>
      </c>
    </row>
    <row r="366" spans="1:25" x14ac:dyDescent="0.35">
      <c r="A366">
        <v>8209</v>
      </c>
      <c r="B366">
        <v>118128</v>
      </c>
      <c r="C366" t="s">
        <v>27</v>
      </c>
      <c r="D366">
        <v>114</v>
      </c>
      <c r="F366" t="s">
        <v>848</v>
      </c>
      <c r="G366" t="s">
        <v>8794</v>
      </c>
      <c r="H366">
        <v>2</v>
      </c>
      <c r="I366">
        <v>2</v>
      </c>
      <c r="J366">
        <v>1989.31</v>
      </c>
      <c r="K366" s="20">
        <v>45749</v>
      </c>
      <c r="L366" s="20">
        <v>45748</v>
      </c>
      <c r="M366" s="20">
        <v>45748</v>
      </c>
      <c r="N366">
        <v>3978.62</v>
      </c>
      <c r="O366">
        <v>3978.62</v>
      </c>
      <c r="P366" s="20">
        <v>45729</v>
      </c>
      <c r="Q366" t="s">
        <v>330</v>
      </c>
      <c r="R366" t="s">
        <v>8925</v>
      </c>
      <c r="S366" t="s">
        <v>766</v>
      </c>
      <c r="T366" t="s">
        <v>770</v>
      </c>
      <c r="U366" t="s">
        <v>756</v>
      </c>
      <c r="V366" t="s">
        <v>757</v>
      </c>
      <c r="W366" t="s">
        <v>758</v>
      </c>
      <c r="X366" t="s">
        <v>8796</v>
      </c>
      <c r="Y366" t="s">
        <v>267</v>
      </c>
    </row>
    <row r="367" spans="1:25" x14ac:dyDescent="0.35">
      <c r="A367">
        <v>8211</v>
      </c>
      <c r="B367">
        <v>118142</v>
      </c>
      <c r="C367" t="s">
        <v>27</v>
      </c>
      <c r="D367">
        <v>114</v>
      </c>
      <c r="F367" t="s">
        <v>804</v>
      </c>
      <c r="G367" t="s">
        <v>8794</v>
      </c>
      <c r="H367">
        <v>2</v>
      </c>
      <c r="I367">
        <v>2</v>
      </c>
      <c r="J367">
        <v>3842.44</v>
      </c>
      <c r="K367" s="20">
        <v>45748</v>
      </c>
      <c r="L367" s="20">
        <v>45748</v>
      </c>
      <c r="M367" s="20">
        <v>45748</v>
      </c>
      <c r="N367">
        <v>7684.87</v>
      </c>
      <c r="O367">
        <v>7684.87</v>
      </c>
      <c r="P367" s="20">
        <v>45729</v>
      </c>
      <c r="Q367" t="s">
        <v>330</v>
      </c>
      <c r="R367" t="s">
        <v>8926</v>
      </c>
      <c r="S367" t="s">
        <v>766</v>
      </c>
      <c r="T367" t="s">
        <v>767</v>
      </c>
      <c r="U367" t="s">
        <v>756</v>
      </c>
      <c r="V367" t="s">
        <v>757</v>
      </c>
      <c r="W367" t="s">
        <v>758</v>
      </c>
      <c r="X367" t="s">
        <v>8796</v>
      </c>
      <c r="Y367" t="s">
        <v>267</v>
      </c>
    </row>
    <row r="368" spans="1:25" x14ac:dyDescent="0.35">
      <c r="A368">
        <v>8230</v>
      </c>
      <c r="B368">
        <v>118394</v>
      </c>
      <c r="C368" t="s">
        <v>27</v>
      </c>
      <c r="D368">
        <v>114</v>
      </c>
      <c r="F368" t="s">
        <v>817</v>
      </c>
      <c r="G368" t="s">
        <v>8794</v>
      </c>
      <c r="H368">
        <v>2</v>
      </c>
      <c r="I368">
        <v>2</v>
      </c>
      <c r="J368">
        <v>2901.4</v>
      </c>
      <c r="K368" s="20">
        <v>45749</v>
      </c>
      <c r="L368" s="20">
        <v>45748</v>
      </c>
      <c r="M368" s="20">
        <v>45748</v>
      </c>
      <c r="N368">
        <v>5802.8</v>
      </c>
      <c r="O368">
        <v>5802.8</v>
      </c>
      <c r="P368" s="20">
        <v>45729</v>
      </c>
      <c r="Q368" t="s">
        <v>330</v>
      </c>
      <c r="R368" t="s">
        <v>8927</v>
      </c>
      <c r="S368" t="s">
        <v>766</v>
      </c>
      <c r="T368" t="s">
        <v>767</v>
      </c>
      <c r="U368" t="s">
        <v>756</v>
      </c>
      <c r="V368" t="s">
        <v>757</v>
      </c>
      <c r="W368" t="s">
        <v>758</v>
      </c>
      <c r="X368" t="s">
        <v>8796</v>
      </c>
      <c r="Y368" t="s">
        <v>267</v>
      </c>
    </row>
    <row r="369" spans="1:25" x14ac:dyDescent="0.35">
      <c r="A369">
        <v>8231</v>
      </c>
      <c r="B369">
        <v>118399</v>
      </c>
      <c r="C369" t="s">
        <v>27</v>
      </c>
      <c r="D369">
        <v>114</v>
      </c>
      <c r="F369" t="s">
        <v>1767</v>
      </c>
      <c r="G369" t="s">
        <v>8794</v>
      </c>
      <c r="H369">
        <v>2</v>
      </c>
      <c r="I369">
        <v>1</v>
      </c>
      <c r="J369">
        <v>3880.16</v>
      </c>
      <c r="K369" s="20">
        <v>45748</v>
      </c>
      <c r="L369" s="20">
        <v>45748</v>
      </c>
      <c r="M369" s="20">
        <v>45748</v>
      </c>
      <c r="N369">
        <v>7760.33</v>
      </c>
      <c r="O369">
        <v>7760.33</v>
      </c>
      <c r="P369" s="20">
        <v>45729</v>
      </c>
      <c r="Q369" t="s">
        <v>330</v>
      </c>
      <c r="R369" t="s">
        <v>8916</v>
      </c>
      <c r="S369" t="s">
        <v>766</v>
      </c>
      <c r="T369" t="s">
        <v>767</v>
      </c>
      <c r="U369" t="s">
        <v>756</v>
      </c>
      <c r="V369" t="s">
        <v>757</v>
      </c>
      <c r="W369" t="s">
        <v>758</v>
      </c>
      <c r="X369" t="s">
        <v>8796</v>
      </c>
      <c r="Y369" t="s">
        <v>267</v>
      </c>
    </row>
    <row r="370" spans="1:25" x14ac:dyDescent="0.35">
      <c r="A370">
        <v>8249</v>
      </c>
      <c r="B370">
        <v>118941</v>
      </c>
      <c r="C370" t="s">
        <v>27</v>
      </c>
      <c r="D370">
        <v>114</v>
      </c>
      <c r="F370" t="s">
        <v>1195</v>
      </c>
      <c r="G370" t="s">
        <v>8794</v>
      </c>
      <c r="H370">
        <v>2</v>
      </c>
      <c r="I370">
        <v>1</v>
      </c>
      <c r="J370">
        <v>3300</v>
      </c>
      <c r="K370" s="20">
        <v>45748</v>
      </c>
      <c r="L370" s="20">
        <v>45748</v>
      </c>
      <c r="M370" s="20">
        <v>45748</v>
      </c>
      <c r="N370">
        <v>6600</v>
      </c>
      <c r="O370">
        <v>6600</v>
      </c>
      <c r="P370" s="20">
        <v>45734</v>
      </c>
      <c r="Q370" t="s">
        <v>264</v>
      </c>
      <c r="R370" t="s">
        <v>1671</v>
      </c>
      <c r="S370" t="s">
        <v>1427</v>
      </c>
      <c r="T370" t="s">
        <v>1428</v>
      </c>
      <c r="U370" t="s">
        <v>756</v>
      </c>
      <c r="V370" t="s">
        <v>757</v>
      </c>
      <c r="W370" t="s">
        <v>758</v>
      </c>
      <c r="X370" t="s">
        <v>8796</v>
      </c>
      <c r="Y370" t="s">
        <v>302</v>
      </c>
    </row>
    <row r="371" spans="1:25" x14ac:dyDescent="0.35">
      <c r="A371">
        <v>8251</v>
      </c>
      <c r="B371">
        <v>118943</v>
      </c>
      <c r="C371" t="s">
        <v>27</v>
      </c>
      <c r="D371">
        <v>114</v>
      </c>
      <c r="F371" t="s">
        <v>1212</v>
      </c>
      <c r="G371" t="s">
        <v>8794</v>
      </c>
      <c r="H371">
        <v>2</v>
      </c>
      <c r="I371">
        <v>1</v>
      </c>
      <c r="J371">
        <v>2000</v>
      </c>
      <c r="K371" s="20">
        <v>45748</v>
      </c>
      <c r="L371" s="20">
        <v>45748</v>
      </c>
      <c r="M371" s="20">
        <v>45748</v>
      </c>
      <c r="N371">
        <v>4000</v>
      </c>
      <c r="O371">
        <v>4000</v>
      </c>
      <c r="P371" s="20">
        <v>45734</v>
      </c>
      <c r="Q371" t="s">
        <v>264</v>
      </c>
      <c r="R371" t="s">
        <v>8076</v>
      </c>
      <c r="S371" t="s">
        <v>1427</v>
      </c>
      <c r="T371" t="s">
        <v>1428</v>
      </c>
      <c r="U371" t="s">
        <v>756</v>
      </c>
      <c r="V371" t="s">
        <v>757</v>
      </c>
      <c r="W371" t="s">
        <v>758</v>
      </c>
      <c r="X371" t="s">
        <v>8796</v>
      </c>
      <c r="Y371" t="s">
        <v>302</v>
      </c>
    </row>
    <row r="372" spans="1:25" x14ac:dyDescent="0.35">
      <c r="A372">
        <v>8253</v>
      </c>
      <c r="B372">
        <v>118944</v>
      </c>
      <c r="C372" t="s">
        <v>27</v>
      </c>
      <c r="D372">
        <v>114</v>
      </c>
      <c r="F372" t="s">
        <v>1201</v>
      </c>
      <c r="G372" t="s">
        <v>8794</v>
      </c>
      <c r="H372">
        <v>2</v>
      </c>
      <c r="I372">
        <v>1</v>
      </c>
      <c r="J372">
        <v>2100</v>
      </c>
      <c r="K372" s="20">
        <v>45748</v>
      </c>
      <c r="L372" s="20">
        <v>45748</v>
      </c>
      <c r="M372" s="20">
        <v>45748</v>
      </c>
      <c r="N372">
        <v>4200</v>
      </c>
      <c r="O372">
        <v>4200</v>
      </c>
      <c r="P372" s="20">
        <v>45734</v>
      </c>
      <c r="Q372" t="s">
        <v>264</v>
      </c>
      <c r="R372" t="s">
        <v>3432</v>
      </c>
      <c r="S372" t="s">
        <v>1427</v>
      </c>
      <c r="T372" t="s">
        <v>1428</v>
      </c>
      <c r="U372" t="s">
        <v>756</v>
      </c>
      <c r="V372" t="s">
        <v>757</v>
      </c>
      <c r="W372" t="s">
        <v>758</v>
      </c>
      <c r="X372" t="s">
        <v>8796</v>
      </c>
      <c r="Y372" t="s">
        <v>302</v>
      </c>
    </row>
    <row r="373" spans="1:25" x14ac:dyDescent="0.35">
      <c r="A373">
        <v>8255</v>
      </c>
      <c r="B373">
        <v>119344</v>
      </c>
      <c r="C373" t="s">
        <v>27</v>
      </c>
      <c r="D373">
        <v>114</v>
      </c>
      <c r="F373" t="s">
        <v>1210</v>
      </c>
      <c r="G373" t="s">
        <v>8794</v>
      </c>
      <c r="H373">
        <v>2</v>
      </c>
      <c r="I373">
        <v>1</v>
      </c>
      <c r="J373">
        <v>2000</v>
      </c>
      <c r="K373" s="20">
        <v>45748</v>
      </c>
      <c r="L373" s="20">
        <v>45748</v>
      </c>
      <c r="M373" s="20">
        <v>45748</v>
      </c>
      <c r="N373">
        <v>4000</v>
      </c>
      <c r="O373">
        <v>4000</v>
      </c>
      <c r="P373" s="20">
        <v>45735</v>
      </c>
      <c r="Q373" t="s">
        <v>264</v>
      </c>
      <c r="R373" t="s">
        <v>4337</v>
      </c>
      <c r="S373" t="s">
        <v>1427</v>
      </c>
      <c r="T373" t="s">
        <v>1428</v>
      </c>
      <c r="U373" t="s">
        <v>756</v>
      </c>
      <c r="V373" t="s">
        <v>757</v>
      </c>
      <c r="W373" t="s">
        <v>758</v>
      </c>
      <c r="X373" t="s">
        <v>8796</v>
      </c>
      <c r="Y373" t="s">
        <v>302</v>
      </c>
    </row>
    <row r="374" spans="1:25" x14ac:dyDescent="0.35">
      <c r="A374">
        <v>8257</v>
      </c>
      <c r="B374">
        <v>119350</v>
      </c>
      <c r="C374" t="s">
        <v>27</v>
      </c>
      <c r="D374">
        <v>114</v>
      </c>
      <c r="F374" t="s">
        <v>1197</v>
      </c>
      <c r="G374" t="s">
        <v>8794</v>
      </c>
      <c r="H374">
        <v>2</v>
      </c>
      <c r="I374">
        <v>1</v>
      </c>
      <c r="J374">
        <v>3250</v>
      </c>
      <c r="K374" s="20">
        <v>45748</v>
      </c>
      <c r="L374" s="20">
        <v>45748</v>
      </c>
      <c r="M374" s="20">
        <v>45748</v>
      </c>
      <c r="N374">
        <v>6500</v>
      </c>
      <c r="O374">
        <v>6500</v>
      </c>
      <c r="P374" s="20">
        <v>45735</v>
      </c>
      <c r="Q374" t="s">
        <v>264</v>
      </c>
      <c r="R374" t="s">
        <v>1709</v>
      </c>
      <c r="S374" t="s">
        <v>1427</v>
      </c>
      <c r="T374" t="s">
        <v>1428</v>
      </c>
      <c r="U374" t="s">
        <v>756</v>
      </c>
      <c r="V374" t="s">
        <v>757</v>
      </c>
      <c r="W374" t="s">
        <v>758</v>
      </c>
      <c r="X374" t="s">
        <v>8796</v>
      </c>
      <c r="Y374" t="s">
        <v>302</v>
      </c>
    </row>
    <row r="375" spans="1:25" x14ac:dyDescent="0.35">
      <c r="A375">
        <v>8259</v>
      </c>
      <c r="B375">
        <v>119351</v>
      </c>
      <c r="C375" t="s">
        <v>27</v>
      </c>
      <c r="D375">
        <v>114</v>
      </c>
      <c r="F375" t="s">
        <v>1199</v>
      </c>
      <c r="G375" t="s">
        <v>8794</v>
      </c>
      <c r="H375">
        <v>2</v>
      </c>
      <c r="I375">
        <v>1</v>
      </c>
      <c r="J375">
        <v>2000</v>
      </c>
      <c r="K375" s="20">
        <v>45748</v>
      </c>
      <c r="L375" s="20">
        <v>45748</v>
      </c>
      <c r="M375" s="20">
        <v>45748</v>
      </c>
      <c r="N375">
        <v>4000</v>
      </c>
      <c r="O375">
        <v>4000</v>
      </c>
      <c r="P375" s="20">
        <v>45735</v>
      </c>
      <c r="Q375" t="s">
        <v>264</v>
      </c>
      <c r="R375" t="s">
        <v>1447</v>
      </c>
      <c r="S375" t="s">
        <v>1427</v>
      </c>
      <c r="T375" t="s">
        <v>1428</v>
      </c>
      <c r="U375" t="s">
        <v>756</v>
      </c>
      <c r="V375" t="s">
        <v>757</v>
      </c>
      <c r="W375" t="s">
        <v>758</v>
      </c>
      <c r="X375" t="s">
        <v>8796</v>
      </c>
      <c r="Y375" t="s">
        <v>302</v>
      </c>
    </row>
    <row r="376" spans="1:25" x14ac:dyDescent="0.35">
      <c r="A376">
        <v>8261</v>
      </c>
      <c r="B376">
        <v>119352</v>
      </c>
      <c r="C376" t="s">
        <v>27</v>
      </c>
      <c r="D376">
        <v>114</v>
      </c>
      <c r="F376" t="s">
        <v>1191</v>
      </c>
      <c r="G376" t="s">
        <v>8794</v>
      </c>
      <c r="H376">
        <v>2</v>
      </c>
      <c r="I376">
        <v>1</v>
      </c>
      <c r="J376">
        <v>3300</v>
      </c>
      <c r="K376" s="20">
        <v>45748</v>
      </c>
      <c r="L376" s="20">
        <v>45748</v>
      </c>
      <c r="M376" s="20">
        <v>45748</v>
      </c>
      <c r="N376">
        <v>6600</v>
      </c>
      <c r="O376">
        <v>6600</v>
      </c>
      <c r="P376" s="20">
        <v>45735</v>
      </c>
      <c r="Q376" t="s">
        <v>264</v>
      </c>
      <c r="R376" t="s">
        <v>8911</v>
      </c>
      <c r="S376" t="s">
        <v>1427</v>
      </c>
      <c r="T376" t="s">
        <v>1428</v>
      </c>
      <c r="U376" t="s">
        <v>756</v>
      </c>
      <c r="V376" t="s">
        <v>757</v>
      </c>
      <c r="W376" t="s">
        <v>758</v>
      </c>
      <c r="X376" t="s">
        <v>8796</v>
      </c>
      <c r="Y376" t="s">
        <v>302</v>
      </c>
    </row>
    <row r="377" spans="1:25" x14ac:dyDescent="0.35">
      <c r="A377">
        <v>8263</v>
      </c>
      <c r="B377">
        <v>119354</v>
      </c>
      <c r="C377" t="s">
        <v>27</v>
      </c>
      <c r="D377">
        <v>114</v>
      </c>
      <c r="F377" t="s">
        <v>1203</v>
      </c>
      <c r="G377" t="s">
        <v>8794</v>
      </c>
      <c r="H377">
        <v>2</v>
      </c>
      <c r="I377">
        <v>1</v>
      </c>
      <c r="J377">
        <v>2100</v>
      </c>
      <c r="K377" s="20">
        <v>45748</v>
      </c>
      <c r="L377" s="20">
        <v>45748</v>
      </c>
      <c r="M377" s="20">
        <v>45748</v>
      </c>
      <c r="N377">
        <v>4200</v>
      </c>
      <c r="O377">
        <v>4200</v>
      </c>
      <c r="P377" s="20">
        <v>45735</v>
      </c>
      <c r="Q377" t="s">
        <v>264</v>
      </c>
      <c r="R377" t="s">
        <v>2946</v>
      </c>
      <c r="S377" t="s">
        <v>1427</v>
      </c>
      <c r="T377" t="s">
        <v>1428</v>
      </c>
      <c r="U377" t="s">
        <v>756</v>
      </c>
      <c r="V377" t="s">
        <v>757</v>
      </c>
      <c r="W377" t="s">
        <v>758</v>
      </c>
      <c r="X377" t="s">
        <v>8796</v>
      </c>
      <c r="Y377" t="s">
        <v>302</v>
      </c>
    </row>
    <row r="378" spans="1:25" x14ac:dyDescent="0.35">
      <c r="A378">
        <v>8265</v>
      </c>
      <c r="B378">
        <v>119357</v>
      </c>
      <c r="C378" t="s">
        <v>27</v>
      </c>
      <c r="D378">
        <v>114</v>
      </c>
      <c r="F378" t="s">
        <v>1214</v>
      </c>
      <c r="G378" t="s">
        <v>8794</v>
      </c>
      <c r="H378">
        <v>2</v>
      </c>
      <c r="I378">
        <v>1</v>
      </c>
      <c r="J378">
        <v>2250</v>
      </c>
      <c r="K378" s="20">
        <v>45748</v>
      </c>
      <c r="L378" s="20">
        <v>45748</v>
      </c>
      <c r="M378" s="20">
        <v>45748</v>
      </c>
      <c r="N378">
        <v>4500</v>
      </c>
      <c r="O378">
        <v>4500</v>
      </c>
      <c r="P378" s="20">
        <v>45735</v>
      </c>
      <c r="Q378" t="s">
        <v>264</v>
      </c>
      <c r="R378" t="s">
        <v>8912</v>
      </c>
      <c r="S378" t="s">
        <v>1427</v>
      </c>
      <c r="T378" t="s">
        <v>1428</v>
      </c>
      <c r="U378" t="s">
        <v>756</v>
      </c>
      <c r="V378" t="s">
        <v>757</v>
      </c>
      <c r="W378" t="s">
        <v>758</v>
      </c>
      <c r="X378" t="s">
        <v>8796</v>
      </c>
      <c r="Y378" t="s">
        <v>302</v>
      </c>
    </row>
    <row r="379" spans="1:25" x14ac:dyDescent="0.35">
      <c r="A379">
        <v>8267</v>
      </c>
      <c r="B379">
        <v>119361</v>
      </c>
      <c r="C379" t="s">
        <v>27</v>
      </c>
      <c r="D379">
        <v>114</v>
      </c>
      <c r="F379" t="s">
        <v>1205</v>
      </c>
      <c r="G379" t="s">
        <v>8794</v>
      </c>
      <c r="H379">
        <v>2</v>
      </c>
      <c r="I379">
        <v>1</v>
      </c>
      <c r="J379">
        <v>2250</v>
      </c>
      <c r="K379" s="20">
        <v>45748</v>
      </c>
      <c r="L379" s="20">
        <v>45748</v>
      </c>
      <c r="M379" s="20">
        <v>45748</v>
      </c>
      <c r="N379">
        <v>4500</v>
      </c>
      <c r="O379">
        <v>4500</v>
      </c>
      <c r="P379" s="20">
        <v>45735</v>
      </c>
      <c r="Q379" t="s">
        <v>264</v>
      </c>
      <c r="R379" t="s">
        <v>1802</v>
      </c>
      <c r="S379" t="s">
        <v>1427</v>
      </c>
      <c r="T379" t="s">
        <v>1428</v>
      </c>
      <c r="U379" t="s">
        <v>756</v>
      </c>
      <c r="V379" t="s">
        <v>757</v>
      </c>
      <c r="W379" t="s">
        <v>758</v>
      </c>
      <c r="X379" t="s">
        <v>8796</v>
      </c>
      <c r="Y379" t="s">
        <v>302</v>
      </c>
    </row>
    <row r="380" spans="1:25" x14ac:dyDescent="0.35">
      <c r="A380">
        <v>8269</v>
      </c>
      <c r="B380">
        <v>119365</v>
      </c>
      <c r="C380" t="s">
        <v>27</v>
      </c>
      <c r="D380">
        <v>114</v>
      </c>
      <c r="F380" t="s">
        <v>1207</v>
      </c>
      <c r="G380" t="s">
        <v>8794</v>
      </c>
      <c r="H380">
        <v>2</v>
      </c>
      <c r="I380">
        <v>1</v>
      </c>
      <c r="J380">
        <v>2100</v>
      </c>
      <c r="K380" s="20">
        <v>45748</v>
      </c>
      <c r="L380" s="20">
        <v>45748</v>
      </c>
      <c r="M380" s="20">
        <v>45748</v>
      </c>
      <c r="N380">
        <v>4200</v>
      </c>
      <c r="O380">
        <v>4200</v>
      </c>
      <c r="P380" s="20">
        <v>45735</v>
      </c>
      <c r="Q380" t="s">
        <v>264</v>
      </c>
      <c r="R380" t="s">
        <v>1802</v>
      </c>
      <c r="S380" t="s">
        <v>1427</v>
      </c>
      <c r="T380" t="s">
        <v>1428</v>
      </c>
      <c r="U380" t="s">
        <v>756</v>
      </c>
      <c r="V380" t="s">
        <v>757</v>
      </c>
      <c r="W380" t="s">
        <v>758</v>
      </c>
      <c r="X380" t="s">
        <v>8796</v>
      </c>
      <c r="Y380" t="s">
        <v>302</v>
      </c>
    </row>
    <row r="381" spans="1:25" x14ac:dyDescent="0.35">
      <c r="A381">
        <v>8271</v>
      </c>
      <c r="B381">
        <v>119366</v>
      </c>
      <c r="C381" t="s">
        <v>27</v>
      </c>
      <c r="D381">
        <v>114</v>
      </c>
      <c r="F381" t="s">
        <v>1209</v>
      </c>
      <c r="G381" t="s">
        <v>8794</v>
      </c>
      <c r="H381">
        <v>2</v>
      </c>
      <c r="I381">
        <v>1</v>
      </c>
      <c r="J381">
        <v>2100</v>
      </c>
      <c r="K381" s="20">
        <v>45748</v>
      </c>
      <c r="L381" s="20">
        <v>45748</v>
      </c>
      <c r="M381" s="20">
        <v>45748</v>
      </c>
      <c r="N381">
        <v>4200</v>
      </c>
      <c r="O381">
        <v>4200</v>
      </c>
      <c r="P381" s="20">
        <v>45735</v>
      </c>
      <c r="Q381" t="s">
        <v>264</v>
      </c>
      <c r="R381" t="s">
        <v>2601</v>
      </c>
      <c r="S381" t="s">
        <v>1427</v>
      </c>
      <c r="T381" t="s">
        <v>1428</v>
      </c>
      <c r="U381" t="s">
        <v>756</v>
      </c>
      <c r="V381" t="s">
        <v>757</v>
      </c>
      <c r="W381" t="s">
        <v>758</v>
      </c>
      <c r="X381" t="s">
        <v>8796</v>
      </c>
      <c r="Y381" t="s">
        <v>302</v>
      </c>
    </row>
    <row r="382" spans="1:25" x14ac:dyDescent="0.35">
      <c r="A382">
        <v>8290</v>
      </c>
      <c r="B382">
        <v>119455</v>
      </c>
      <c r="C382" t="s">
        <v>27</v>
      </c>
      <c r="D382">
        <v>114</v>
      </c>
      <c r="F382" t="s">
        <v>817</v>
      </c>
      <c r="G382" t="s">
        <v>8794</v>
      </c>
      <c r="H382">
        <v>2</v>
      </c>
      <c r="I382">
        <v>1</v>
      </c>
      <c r="J382">
        <v>3757.7</v>
      </c>
      <c r="K382" s="20">
        <v>45748</v>
      </c>
      <c r="L382" s="20">
        <v>45748</v>
      </c>
      <c r="M382" s="20">
        <v>45748</v>
      </c>
      <c r="N382">
        <v>7515.4</v>
      </c>
      <c r="O382">
        <v>7515.4</v>
      </c>
      <c r="P382" s="20">
        <v>45735</v>
      </c>
      <c r="Q382" t="s">
        <v>330</v>
      </c>
      <c r="R382" t="s">
        <v>8918</v>
      </c>
      <c r="S382" t="s">
        <v>766</v>
      </c>
      <c r="T382" t="s">
        <v>767</v>
      </c>
      <c r="U382" t="s">
        <v>756</v>
      </c>
      <c r="V382" t="s">
        <v>757</v>
      </c>
      <c r="W382" t="s">
        <v>758</v>
      </c>
      <c r="X382" t="s">
        <v>8796</v>
      </c>
      <c r="Y382" t="s">
        <v>267</v>
      </c>
    </row>
    <row r="383" spans="1:25" x14ac:dyDescent="0.35">
      <c r="A383">
        <v>8294</v>
      </c>
      <c r="B383">
        <v>119458</v>
      </c>
      <c r="C383" t="s">
        <v>27</v>
      </c>
      <c r="D383">
        <v>114</v>
      </c>
      <c r="F383" t="s">
        <v>848</v>
      </c>
      <c r="G383" t="s">
        <v>8794</v>
      </c>
      <c r="H383">
        <v>2</v>
      </c>
      <c r="I383">
        <v>1</v>
      </c>
      <c r="J383">
        <v>1510.51</v>
      </c>
      <c r="K383" s="20">
        <v>45749</v>
      </c>
      <c r="L383" s="20">
        <v>45748</v>
      </c>
      <c r="M383" s="20">
        <v>45748</v>
      </c>
      <c r="N383">
        <v>3021.02</v>
      </c>
      <c r="O383">
        <v>3021.02</v>
      </c>
      <c r="P383" s="20">
        <v>45735</v>
      </c>
      <c r="Q383" t="s">
        <v>330</v>
      </c>
      <c r="R383" t="s">
        <v>8919</v>
      </c>
      <c r="S383" t="s">
        <v>766</v>
      </c>
      <c r="T383" t="s">
        <v>770</v>
      </c>
      <c r="U383" t="s">
        <v>756</v>
      </c>
      <c r="V383" t="s">
        <v>757</v>
      </c>
      <c r="W383" t="s">
        <v>758</v>
      </c>
      <c r="X383" t="s">
        <v>8796</v>
      </c>
      <c r="Y383" t="s">
        <v>267</v>
      </c>
    </row>
    <row r="384" spans="1:25" x14ac:dyDescent="0.35">
      <c r="A384">
        <v>8401</v>
      </c>
      <c r="B384">
        <v>119866</v>
      </c>
      <c r="C384" t="s">
        <v>27</v>
      </c>
      <c r="D384">
        <v>114</v>
      </c>
      <c r="F384" t="s">
        <v>982</v>
      </c>
      <c r="G384" t="s">
        <v>8794</v>
      </c>
      <c r="H384">
        <v>2</v>
      </c>
      <c r="I384">
        <v>1</v>
      </c>
      <c r="J384">
        <v>2743.69</v>
      </c>
      <c r="K384" s="20">
        <v>45748</v>
      </c>
      <c r="L384" s="20">
        <v>45748</v>
      </c>
      <c r="M384" s="20">
        <v>45748</v>
      </c>
      <c r="N384">
        <v>5487.39</v>
      </c>
      <c r="O384">
        <v>5487.39</v>
      </c>
      <c r="P384" s="20">
        <v>45736</v>
      </c>
      <c r="Q384" t="s">
        <v>330</v>
      </c>
      <c r="R384" t="s">
        <v>8920</v>
      </c>
      <c r="S384" t="s">
        <v>766</v>
      </c>
      <c r="T384" t="s">
        <v>770</v>
      </c>
      <c r="U384" t="s">
        <v>756</v>
      </c>
      <c r="V384" t="s">
        <v>757</v>
      </c>
      <c r="W384" t="s">
        <v>758</v>
      </c>
      <c r="X384" t="s">
        <v>8796</v>
      </c>
      <c r="Y384" t="s">
        <v>267</v>
      </c>
    </row>
    <row r="385" spans="1:25" x14ac:dyDescent="0.35">
      <c r="A385">
        <v>8405</v>
      </c>
      <c r="B385">
        <v>119904</v>
      </c>
      <c r="C385" t="s">
        <v>27</v>
      </c>
      <c r="D385">
        <v>114</v>
      </c>
      <c r="F385" t="s">
        <v>1292</v>
      </c>
      <c r="G385" t="s">
        <v>8794</v>
      </c>
      <c r="H385">
        <v>2</v>
      </c>
      <c r="I385">
        <v>1</v>
      </c>
      <c r="J385">
        <v>3444.1</v>
      </c>
      <c r="K385" s="20">
        <v>45749</v>
      </c>
      <c r="L385" s="20">
        <v>45748</v>
      </c>
      <c r="M385" s="20">
        <v>45748</v>
      </c>
      <c r="N385">
        <v>6888.2</v>
      </c>
      <c r="O385">
        <v>6888.2</v>
      </c>
      <c r="P385" s="20">
        <v>45736</v>
      </c>
      <c r="Q385" t="s">
        <v>330</v>
      </c>
      <c r="R385" t="s">
        <v>8921</v>
      </c>
      <c r="S385" t="s">
        <v>766</v>
      </c>
      <c r="T385" t="s">
        <v>767</v>
      </c>
      <c r="U385" t="s">
        <v>756</v>
      </c>
      <c r="V385" t="s">
        <v>757</v>
      </c>
      <c r="W385" t="s">
        <v>758</v>
      </c>
      <c r="X385" t="s">
        <v>8796</v>
      </c>
      <c r="Y385" t="s">
        <v>267</v>
      </c>
    </row>
    <row r="386" spans="1:25" x14ac:dyDescent="0.35">
      <c r="A386">
        <v>8437</v>
      </c>
      <c r="B386">
        <v>120616</v>
      </c>
      <c r="C386" t="s">
        <v>27</v>
      </c>
      <c r="D386">
        <v>114</v>
      </c>
      <c r="F386" t="s">
        <v>794</v>
      </c>
      <c r="G386" t="s">
        <v>8794</v>
      </c>
      <c r="H386">
        <v>2</v>
      </c>
      <c r="I386">
        <v>1</v>
      </c>
      <c r="J386">
        <v>4456.5200000000004</v>
      </c>
      <c r="K386" s="20">
        <v>45750</v>
      </c>
      <c r="L386" s="20">
        <v>45748</v>
      </c>
      <c r="M386" s="20">
        <v>45748</v>
      </c>
      <c r="N386">
        <v>8913.0499999999993</v>
      </c>
      <c r="O386">
        <v>8913.0499999999993</v>
      </c>
      <c r="P386" s="20">
        <v>45742</v>
      </c>
      <c r="Q386" t="s">
        <v>330</v>
      </c>
      <c r="R386" t="s">
        <v>8915</v>
      </c>
      <c r="S386" t="s">
        <v>766</v>
      </c>
      <c r="T386" t="s">
        <v>767</v>
      </c>
      <c r="U386" t="s">
        <v>756</v>
      </c>
      <c r="V386" t="s">
        <v>757</v>
      </c>
      <c r="W386" t="s">
        <v>758</v>
      </c>
      <c r="X386" t="s">
        <v>8796</v>
      </c>
      <c r="Y386" t="s">
        <v>267</v>
      </c>
    </row>
    <row r="387" spans="1:25" x14ac:dyDescent="0.35">
      <c r="A387">
        <v>8439</v>
      </c>
      <c r="B387">
        <v>120659</v>
      </c>
      <c r="C387" t="s">
        <v>27</v>
      </c>
      <c r="D387">
        <v>114</v>
      </c>
      <c r="F387" t="s">
        <v>794</v>
      </c>
      <c r="G387" t="s">
        <v>8794</v>
      </c>
      <c r="H387">
        <v>3</v>
      </c>
      <c r="I387">
        <v>1</v>
      </c>
      <c r="J387">
        <v>2636.34</v>
      </c>
      <c r="K387" s="20">
        <v>45749</v>
      </c>
      <c r="L387" s="20">
        <v>45748</v>
      </c>
      <c r="M387" s="20">
        <v>45748</v>
      </c>
      <c r="N387">
        <v>11939.84</v>
      </c>
      <c r="O387">
        <v>11939.84</v>
      </c>
      <c r="P387" s="20">
        <v>45742</v>
      </c>
      <c r="Q387" t="s">
        <v>330</v>
      </c>
      <c r="R387" t="s">
        <v>8909</v>
      </c>
      <c r="S387" t="s">
        <v>766</v>
      </c>
      <c r="T387" t="s">
        <v>767</v>
      </c>
      <c r="U387" t="s">
        <v>756</v>
      </c>
      <c r="V387" t="s">
        <v>757</v>
      </c>
      <c r="W387" t="s">
        <v>758</v>
      </c>
      <c r="X387" t="s">
        <v>8796</v>
      </c>
      <c r="Y387" t="s">
        <v>267</v>
      </c>
    </row>
    <row r="388" spans="1:25" x14ac:dyDescent="0.35">
      <c r="A388">
        <v>8116</v>
      </c>
      <c r="B388">
        <v>116257</v>
      </c>
      <c r="C388" t="s">
        <v>27</v>
      </c>
      <c r="D388">
        <v>114</v>
      </c>
      <c r="F388" t="s">
        <v>8537</v>
      </c>
      <c r="G388" t="s">
        <v>8794</v>
      </c>
      <c r="H388">
        <v>3</v>
      </c>
      <c r="I388">
        <v>3</v>
      </c>
      <c r="J388">
        <v>6049.5</v>
      </c>
      <c r="K388" s="20">
        <v>45747</v>
      </c>
      <c r="L388" s="20">
        <v>45747</v>
      </c>
      <c r="M388" s="20">
        <v>45747</v>
      </c>
      <c r="N388">
        <v>20165</v>
      </c>
      <c r="O388">
        <v>20165</v>
      </c>
      <c r="P388" s="20">
        <v>45722</v>
      </c>
      <c r="Q388" t="s">
        <v>264</v>
      </c>
      <c r="R388" t="s">
        <v>2325</v>
      </c>
      <c r="S388" t="s">
        <v>3516</v>
      </c>
      <c r="T388" t="s">
        <v>3517</v>
      </c>
      <c r="U388" t="s">
        <v>756</v>
      </c>
      <c r="V388" t="s">
        <v>757</v>
      </c>
      <c r="W388" t="s">
        <v>758</v>
      </c>
      <c r="X388" t="s">
        <v>8796</v>
      </c>
      <c r="Y388" t="s">
        <v>332</v>
      </c>
    </row>
    <row r="389" spans="1:25" x14ac:dyDescent="0.35">
      <c r="A389">
        <v>8248</v>
      </c>
      <c r="B389">
        <v>118593</v>
      </c>
      <c r="C389" t="s">
        <v>27</v>
      </c>
      <c r="D389">
        <v>114</v>
      </c>
      <c r="F389" t="s">
        <v>3717</v>
      </c>
      <c r="G389" t="s">
        <v>8794</v>
      </c>
      <c r="H389">
        <v>2</v>
      </c>
      <c r="I389">
        <v>2</v>
      </c>
      <c r="J389">
        <v>1250</v>
      </c>
      <c r="K389" s="20">
        <v>45747</v>
      </c>
      <c r="L389" s="20">
        <v>45747</v>
      </c>
      <c r="M389" s="20">
        <v>45747</v>
      </c>
      <c r="N389">
        <v>2500</v>
      </c>
      <c r="O389">
        <v>2500</v>
      </c>
      <c r="P389" s="20">
        <v>45730</v>
      </c>
      <c r="Q389" t="s">
        <v>264</v>
      </c>
      <c r="R389" t="s">
        <v>1095</v>
      </c>
      <c r="S389" t="s">
        <v>3516</v>
      </c>
      <c r="T389" t="s">
        <v>3517</v>
      </c>
      <c r="U389" t="s">
        <v>756</v>
      </c>
      <c r="V389" t="s">
        <v>757</v>
      </c>
      <c r="W389" t="s">
        <v>758</v>
      </c>
      <c r="X389" t="s">
        <v>8796</v>
      </c>
      <c r="Y389" t="s">
        <v>332</v>
      </c>
    </row>
    <row r="390" spans="1:25" x14ac:dyDescent="0.35">
      <c r="A390">
        <v>8078</v>
      </c>
      <c r="B390">
        <v>115345</v>
      </c>
      <c r="C390" t="s">
        <v>27</v>
      </c>
      <c r="D390">
        <v>114</v>
      </c>
      <c r="F390" t="s">
        <v>5291</v>
      </c>
      <c r="G390" t="s">
        <v>8794</v>
      </c>
      <c r="H390">
        <v>2</v>
      </c>
      <c r="I390">
        <v>2</v>
      </c>
      <c r="J390">
        <v>1050</v>
      </c>
      <c r="K390" s="20">
        <v>45744</v>
      </c>
      <c r="L390" s="20">
        <v>45743</v>
      </c>
      <c r="M390" s="20">
        <v>45743</v>
      </c>
      <c r="N390">
        <v>2100</v>
      </c>
      <c r="O390">
        <v>2100</v>
      </c>
      <c r="P390" s="20">
        <v>45719</v>
      </c>
      <c r="Q390" t="s">
        <v>330</v>
      </c>
      <c r="R390" t="s">
        <v>8928</v>
      </c>
      <c r="S390" t="s">
        <v>762</v>
      </c>
      <c r="T390" t="s">
        <v>807</v>
      </c>
      <c r="U390" t="s">
        <v>756</v>
      </c>
      <c r="V390" t="s">
        <v>757</v>
      </c>
      <c r="W390" t="s">
        <v>758</v>
      </c>
      <c r="X390" t="s">
        <v>8796</v>
      </c>
      <c r="Y390" t="s">
        <v>332</v>
      </c>
    </row>
    <row r="391" spans="1:25" x14ac:dyDescent="0.35">
      <c r="A391">
        <v>8177</v>
      </c>
      <c r="B391">
        <v>116709</v>
      </c>
      <c r="C391" t="s">
        <v>27</v>
      </c>
      <c r="D391">
        <v>114</v>
      </c>
      <c r="F391" t="s">
        <v>982</v>
      </c>
      <c r="G391" t="s">
        <v>8794</v>
      </c>
      <c r="H391">
        <v>2</v>
      </c>
      <c r="I391">
        <v>2</v>
      </c>
      <c r="J391">
        <v>3339.77</v>
      </c>
      <c r="K391" s="20">
        <v>45742</v>
      </c>
      <c r="L391" s="20">
        <v>45742</v>
      </c>
      <c r="M391" s="20">
        <v>45742</v>
      </c>
      <c r="N391">
        <v>6679.54</v>
      </c>
      <c r="O391">
        <v>6679.54</v>
      </c>
      <c r="P391" s="20">
        <v>45726</v>
      </c>
      <c r="Q391" t="s">
        <v>330</v>
      </c>
      <c r="R391" t="s">
        <v>8929</v>
      </c>
      <c r="S391" t="s">
        <v>766</v>
      </c>
      <c r="T391" t="s">
        <v>770</v>
      </c>
      <c r="U391" t="s">
        <v>756</v>
      </c>
      <c r="V391" t="s">
        <v>757</v>
      </c>
      <c r="W391" t="s">
        <v>758</v>
      </c>
      <c r="X391" t="s">
        <v>8796</v>
      </c>
      <c r="Y391" t="s">
        <v>267</v>
      </c>
    </row>
    <row r="392" spans="1:25" x14ac:dyDescent="0.35">
      <c r="A392">
        <v>8178</v>
      </c>
      <c r="B392">
        <v>116738</v>
      </c>
      <c r="C392" t="s">
        <v>27</v>
      </c>
      <c r="D392">
        <v>114</v>
      </c>
      <c r="F392" t="s">
        <v>1767</v>
      </c>
      <c r="G392" t="s">
        <v>8794</v>
      </c>
      <c r="H392">
        <v>2</v>
      </c>
      <c r="I392">
        <v>1</v>
      </c>
      <c r="J392">
        <v>3671.49</v>
      </c>
      <c r="K392" s="20">
        <v>45743</v>
      </c>
      <c r="L392" s="20">
        <v>45742</v>
      </c>
      <c r="M392" s="20">
        <v>45742</v>
      </c>
      <c r="N392">
        <v>7342.98</v>
      </c>
      <c r="O392">
        <v>7342.98</v>
      </c>
      <c r="P392" s="20">
        <v>45726</v>
      </c>
      <c r="Q392" t="s">
        <v>330</v>
      </c>
      <c r="R392" t="s">
        <v>8924</v>
      </c>
      <c r="S392" t="s">
        <v>766</v>
      </c>
      <c r="T392" t="s">
        <v>767</v>
      </c>
      <c r="U392" t="s">
        <v>756</v>
      </c>
      <c r="V392" t="s">
        <v>757</v>
      </c>
      <c r="W392" t="s">
        <v>758</v>
      </c>
      <c r="X392" t="s">
        <v>8796</v>
      </c>
      <c r="Y392" t="s">
        <v>267</v>
      </c>
    </row>
    <row r="393" spans="1:25" x14ac:dyDescent="0.35">
      <c r="A393">
        <v>8183</v>
      </c>
      <c r="B393">
        <v>116799</v>
      </c>
      <c r="C393" t="s">
        <v>27</v>
      </c>
      <c r="D393">
        <v>114</v>
      </c>
      <c r="F393" t="s">
        <v>794</v>
      </c>
      <c r="G393" t="s">
        <v>8794</v>
      </c>
      <c r="H393">
        <v>2</v>
      </c>
      <c r="I393">
        <v>2</v>
      </c>
      <c r="J393">
        <v>3352.69</v>
      </c>
      <c r="K393" s="20">
        <v>45742</v>
      </c>
      <c r="L393" s="20">
        <v>45742</v>
      </c>
      <c r="M393" s="20">
        <v>45742</v>
      </c>
      <c r="N393">
        <v>6705.38</v>
      </c>
      <c r="O393">
        <v>6705.38</v>
      </c>
      <c r="P393" s="20">
        <v>45727</v>
      </c>
      <c r="Q393" t="s">
        <v>330</v>
      </c>
      <c r="R393" t="s">
        <v>8930</v>
      </c>
      <c r="S393" t="s">
        <v>766</v>
      </c>
      <c r="T393" t="s">
        <v>767</v>
      </c>
      <c r="U393" t="s">
        <v>756</v>
      </c>
      <c r="V393" t="s">
        <v>757</v>
      </c>
      <c r="W393" t="s">
        <v>758</v>
      </c>
      <c r="X393" t="s">
        <v>8796</v>
      </c>
      <c r="Y393" t="s">
        <v>267</v>
      </c>
    </row>
    <row r="394" spans="1:25" x14ac:dyDescent="0.35">
      <c r="A394">
        <v>8208</v>
      </c>
      <c r="B394">
        <v>118128</v>
      </c>
      <c r="C394" t="s">
        <v>27</v>
      </c>
      <c r="D394">
        <v>114</v>
      </c>
      <c r="F394" t="s">
        <v>848</v>
      </c>
      <c r="G394" t="s">
        <v>8794</v>
      </c>
      <c r="H394">
        <v>2</v>
      </c>
      <c r="I394">
        <v>1</v>
      </c>
      <c r="J394">
        <v>1989.31</v>
      </c>
      <c r="K394" s="20">
        <v>45742</v>
      </c>
      <c r="L394" s="20">
        <v>45742</v>
      </c>
      <c r="M394" s="20">
        <v>45742</v>
      </c>
      <c r="N394">
        <v>3978.62</v>
      </c>
      <c r="O394">
        <v>3978.62</v>
      </c>
      <c r="P394" s="20">
        <v>45729</v>
      </c>
      <c r="Q394" t="s">
        <v>330</v>
      </c>
      <c r="R394" t="s">
        <v>8925</v>
      </c>
      <c r="S394" t="s">
        <v>766</v>
      </c>
      <c r="T394" t="s">
        <v>770</v>
      </c>
      <c r="U394" t="s">
        <v>756</v>
      </c>
      <c r="V394" t="s">
        <v>757</v>
      </c>
      <c r="W394" t="s">
        <v>758</v>
      </c>
      <c r="X394" t="s">
        <v>8796</v>
      </c>
      <c r="Y394" t="s">
        <v>267</v>
      </c>
    </row>
    <row r="395" spans="1:25" x14ac:dyDescent="0.35">
      <c r="A395">
        <v>8229</v>
      </c>
      <c r="B395">
        <v>118394</v>
      </c>
      <c r="C395" t="s">
        <v>27</v>
      </c>
      <c r="D395">
        <v>114</v>
      </c>
      <c r="F395" t="s">
        <v>817</v>
      </c>
      <c r="G395" t="s">
        <v>8794</v>
      </c>
      <c r="H395">
        <v>2</v>
      </c>
      <c r="I395">
        <v>1</v>
      </c>
      <c r="J395">
        <v>2901.4</v>
      </c>
      <c r="K395" s="20">
        <v>45742</v>
      </c>
      <c r="L395" s="20">
        <v>45742</v>
      </c>
      <c r="M395" s="20">
        <v>45742</v>
      </c>
      <c r="N395">
        <v>5802.8</v>
      </c>
      <c r="O395">
        <v>5802.8</v>
      </c>
      <c r="P395" s="20">
        <v>45729</v>
      </c>
      <c r="Q395" t="s">
        <v>330</v>
      </c>
      <c r="R395" t="s">
        <v>8927</v>
      </c>
      <c r="S395" t="s">
        <v>766</v>
      </c>
      <c r="T395" t="s">
        <v>767</v>
      </c>
      <c r="U395" t="s">
        <v>756</v>
      </c>
      <c r="V395" t="s">
        <v>757</v>
      </c>
      <c r="W395" t="s">
        <v>758</v>
      </c>
      <c r="X395" t="s">
        <v>8796</v>
      </c>
      <c r="Y395" t="s">
        <v>267</v>
      </c>
    </row>
    <row r="396" spans="1:25" x14ac:dyDescent="0.35">
      <c r="A396">
        <v>8076</v>
      </c>
      <c r="B396">
        <v>115331</v>
      </c>
      <c r="C396" t="s">
        <v>27</v>
      </c>
      <c r="D396">
        <v>114</v>
      </c>
      <c r="F396" t="s">
        <v>1767</v>
      </c>
      <c r="G396" t="s">
        <v>8794</v>
      </c>
      <c r="H396">
        <v>2</v>
      </c>
      <c r="I396">
        <v>2</v>
      </c>
      <c r="J396">
        <v>2467.5700000000002</v>
      </c>
      <c r="K396" s="20">
        <v>45741</v>
      </c>
      <c r="L396" s="20">
        <v>45741</v>
      </c>
      <c r="M396" s="20">
        <v>45741</v>
      </c>
      <c r="N396">
        <v>4935.1400000000003</v>
      </c>
      <c r="O396">
        <v>4935.1400000000003</v>
      </c>
      <c r="P396" s="20">
        <v>45719</v>
      </c>
      <c r="Q396" t="s">
        <v>330</v>
      </c>
      <c r="R396" t="s">
        <v>8931</v>
      </c>
      <c r="S396" t="s">
        <v>766</v>
      </c>
      <c r="T396" t="s">
        <v>767</v>
      </c>
      <c r="U396" t="s">
        <v>756</v>
      </c>
      <c r="V396" t="s">
        <v>757</v>
      </c>
      <c r="W396" t="s">
        <v>758</v>
      </c>
      <c r="X396" t="s">
        <v>8796</v>
      </c>
      <c r="Y396" t="s">
        <v>332</v>
      </c>
    </row>
    <row r="397" spans="1:25" x14ac:dyDescent="0.35">
      <c r="A397">
        <v>8112</v>
      </c>
      <c r="B397">
        <v>116241</v>
      </c>
      <c r="C397" t="s">
        <v>27</v>
      </c>
      <c r="D397">
        <v>114</v>
      </c>
      <c r="F397" t="s">
        <v>817</v>
      </c>
      <c r="G397" t="s">
        <v>8794</v>
      </c>
      <c r="H397">
        <v>3</v>
      </c>
      <c r="I397">
        <v>2</v>
      </c>
      <c r="J397">
        <v>3547.93</v>
      </c>
      <c r="K397" s="20">
        <v>45741</v>
      </c>
      <c r="L397" s="20">
        <v>45741</v>
      </c>
      <c r="M397" s="20">
        <v>45741</v>
      </c>
      <c r="N397">
        <v>10643.8</v>
      </c>
      <c r="O397">
        <v>10643.8</v>
      </c>
      <c r="P397" s="20">
        <v>45722</v>
      </c>
      <c r="Q397" t="s">
        <v>330</v>
      </c>
      <c r="R397" t="s">
        <v>8923</v>
      </c>
      <c r="S397" t="s">
        <v>766</v>
      </c>
      <c r="T397" t="s">
        <v>767</v>
      </c>
      <c r="U397" t="s">
        <v>756</v>
      </c>
      <c r="V397" t="s">
        <v>757</v>
      </c>
      <c r="W397" t="s">
        <v>758</v>
      </c>
      <c r="X397" t="s">
        <v>8796</v>
      </c>
      <c r="Y397" t="s">
        <v>332</v>
      </c>
    </row>
    <row r="398" spans="1:25" x14ac:dyDescent="0.35">
      <c r="A398">
        <v>8118</v>
      </c>
      <c r="B398">
        <v>116341</v>
      </c>
      <c r="C398" t="s">
        <v>27</v>
      </c>
      <c r="D398">
        <v>114</v>
      </c>
      <c r="F398" t="s">
        <v>804</v>
      </c>
      <c r="G398" t="s">
        <v>8794</v>
      </c>
      <c r="H398">
        <v>2</v>
      </c>
      <c r="I398">
        <v>2</v>
      </c>
      <c r="J398">
        <v>4708.9399999999996</v>
      </c>
      <c r="K398" s="20">
        <v>45741</v>
      </c>
      <c r="L398" s="20">
        <v>45741</v>
      </c>
      <c r="M398" s="20">
        <v>45741</v>
      </c>
      <c r="N398">
        <v>9417.8700000000008</v>
      </c>
      <c r="O398">
        <v>9417.8700000000008</v>
      </c>
      <c r="P398" s="20">
        <v>45722</v>
      </c>
      <c r="Q398" t="s">
        <v>330</v>
      </c>
      <c r="R398" t="s">
        <v>8932</v>
      </c>
      <c r="S398" t="s">
        <v>766</v>
      </c>
      <c r="T398" t="s">
        <v>767</v>
      </c>
      <c r="U398" t="s">
        <v>756</v>
      </c>
      <c r="V398" t="s">
        <v>757</v>
      </c>
      <c r="W398" t="s">
        <v>758</v>
      </c>
      <c r="X398" t="s">
        <v>8796</v>
      </c>
      <c r="Y398" t="s">
        <v>332</v>
      </c>
    </row>
    <row r="399" spans="1:25" x14ac:dyDescent="0.35">
      <c r="A399">
        <v>8210</v>
      </c>
      <c r="B399">
        <v>118142</v>
      </c>
      <c r="C399" t="s">
        <v>27</v>
      </c>
      <c r="D399">
        <v>114</v>
      </c>
      <c r="F399" t="s">
        <v>804</v>
      </c>
      <c r="G399" t="s">
        <v>8794</v>
      </c>
      <c r="H399">
        <v>2</v>
      </c>
      <c r="I399">
        <v>1</v>
      </c>
      <c r="J399">
        <v>3842.43</v>
      </c>
      <c r="K399" s="20">
        <v>45741</v>
      </c>
      <c r="L399" s="20">
        <v>45741</v>
      </c>
      <c r="M399" s="20">
        <v>45741</v>
      </c>
      <c r="N399">
        <v>7684.87</v>
      </c>
      <c r="O399">
        <v>7684.87</v>
      </c>
      <c r="P399" s="20">
        <v>45729</v>
      </c>
      <c r="Q399" t="s">
        <v>330</v>
      </c>
      <c r="R399" t="s">
        <v>8926</v>
      </c>
      <c r="S399" t="s">
        <v>766</v>
      </c>
      <c r="T399" t="s">
        <v>767</v>
      </c>
      <c r="U399" t="s">
        <v>756</v>
      </c>
      <c r="V399" t="s">
        <v>757</v>
      </c>
      <c r="W399" t="s">
        <v>758</v>
      </c>
      <c r="X399" t="s">
        <v>8796</v>
      </c>
      <c r="Y399" t="s">
        <v>332</v>
      </c>
    </row>
    <row r="400" spans="1:25" x14ac:dyDescent="0.35">
      <c r="A400">
        <v>7792</v>
      </c>
      <c r="B400">
        <v>110446</v>
      </c>
      <c r="C400" t="s">
        <v>27</v>
      </c>
      <c r="D400">
        <v>114</v>
      </c>
      <c r="F400" t="s">
        <v>8933</v>
      </c>
      <c r="G400" t="s">
        <v>8794</v>
      </c>
      <c r="H400">
        <v>2</v>
      </c>
      <c r="I400">
        <v>2</v>
      </c>
      <c r="J400">
        <v>1281.77</v>
      </c>
      <c r="K400" s="20">
        <v>45740</v>
      </c>
      <c r="L400" s="20">
        <v>45740</v>
      </c>
      <c r="M400" s="20">
        <v>45740</v>
      </c>
      <c r="N400">
        <v>2563.54</v>
      </c>
      <c r="O400">
        <v>2563.54</v>
      </c>
      <c r="P400" s="20">
        <v>45702</v>
      </c>
      <c r="Q400" t="s">
        <v>264</v>
      </c>
      <c r="R400" t="s">
        <v>1991</v>
      </c>
      <c r="S400" t="s">
        <v>1097</v>
      </c>
      <c r="T400" t="s">
        <v>1098</v>
      </c>
      <c r="U400" t="s">
        <v>756</v>
      </c>
      <c r="V400" t="s">
        <v>757</v>
      </c>
      <c r="W400" t="s">
        <v>758</v>
      </c>
      <c r="X400" t="s">
        <v>8796</v>
      </c>
      <c r="Y400" t="s">
        <v>332</v>
      </c>
    </row>
    <row r="401" spans="1:25" x14ac:dyDescent="0.35">
      <c r="A401">
        <v>8115</v>
      </c>
      <c r="B401">
        <v>116257</v>
      </c>
      <c r="C401" t="s">
        <v>27</v>
      </c>
      <c r="D401">
        <v>114</v>
      </c>
      <c r="F401" t="s">
        <v>8537</v>
      </c>
      <c r="G401" t="s">
        <v>8794</v>
      </c>
      <c r="H401">
        <v>3</v>
      </c>
      <c r="I401">
        <v>2</v>
      </c>
      <c r="J401">
        <v>6049.5</v>
      </c>
      <c r="K401" s="20">
        <v>45740</v>
      </c>
      <c r="L401" s="20">
        <v>45740</v>
      </c>
      <c r="M401" s="20">
        <v>45740</v>
      </c>
      <c r="N401">
        <v>20165</v>
      </c>
      <c r="O401">
        <v>20165</v>
      </c>
      <c r="P401" s="20">
        <v>45722</v>
      </c>
      <c r="Q401" t="s">
        <v>264</v>
      </c>
      <c r="R401" t="s">
        <v>2325</v>
      </c>
      <c r="S401" t="s">
        <v>3516</v>
      </c>
      <c r="T401" t="s">
        <v>3517</v>
      </c>
      <c r="U401" t="s">
        <v>756</v>
      </c>
      <c r="V401" t="s">
        <v>757</v>
      </c>
      <c r="W401" t="s">
        <v>758</v>
      </c>
      <c r="X401" t="s">
        <v>8796</v>
      </c>
      <c r="Y401" t="s">
        <v>271</v>
      </c>
    </row>
    <row r="402" spans="1:25" x14ac:dyDescent="0.35">
      <c r="A402">
        <v>8247</v>
      </c>
      <c r="B402">
        <v>118593</v>
      </c>
      <c r="C402" t="s">
        <v>27</v>
      </c>
      <c r="D402">
        <v>114</v>
      </c>
      <c r="F402" t="s">
        <v>3717</v>
      </c>
      <c r="G402" t="s">
        <v>8794</v>
      </c>
      <c r="H402">
        <v>2</v>
      </c>
      <c r="I402">
        <v>1</v>
      </c>
      <c r="J402">
        <v>1250</v>
      </c>
      <c r="K402" s="20">
        <v>45740</v>
      </c>
      <c r="L402" s="20">
        <v>45740</v>
      </c>
      <c r="M402" s="20">
        <v>45740</v>
      </c>
      <c r="N402">
        <v>2500</v>
      </c>
      <c r="O402">
        <v>2500</v>
      </c>
      <c r="P402" s="20">
        <v>45730</v>
      </c>
      <c r="Q402" t="s">
        <v>264</v>
      </c>
      <c r="R402" t="s">
        <v>1095</v>
      </c>
      <c r="S402" t="s">
        <v>3516</v>
      </c>
      <c r="T402" t="s">
        <v>3517</v>
      </c>
      <c r="U402" t="s">
        <v>756</v>
      </c>
      <c r="V402" t="s">
        <v>757</v>
      </c>
      <c r="W402" t="s">
        <v>758</v>
      </c>
      <c r="X402" t="s">
        <v>8796</v>
      </c>
      <c r="Y402" t="s">
        <v>271</v>
      </c>
    </row>
    <row r="403" spans="1:25" x14ac:dyDescent="0.35">
      <c r="A403">
        <v>8275</v>
      </c>
      <c r="B403">
        <v>119401</v>
      </c>
      <c r="C403" t="s">
        <v>27</v>
      </c>
      <c r="D403">
        <v>114</v>
      </c>
      <c r="F403" t="s">
        <v>1982</v>
      </c>
      <c r="G403" t="s">
        <v>8794</v>
      </c>
      <c r="H403">
        <v>2</v>
      </c>
      <c r="I403">
        <v>1</v>
      </c>
      <c r="J403">
        <v>3060</v>
      </c>
      <c r="K403" s="20">
        <v>45740</v>
      </c>
      <c r="L403" s="20">
        <v>45740</v>
      </c>
      <c r="M403" s="20">
        <v>45740</v>
      </c>
      <c r="N403">
        <v>6120</v>
      </c>
      <c r="O403">
        <v>6120</v>
      </c>
      <c r="P403" s="20">
        <v>45735</v>
      </c>
      <c r="Q403" t="s">
        <v>264</v>
      </c>
      <c r="R403" t="s">
        <v>8917</v>
      </c>
      <c r="S403" t="s">
        <v>831</v>
      </c>
      <c r="T403" t="s">
        <v>1708</v>
      </c>
      <c r="U403" t="s">
        <v>756</v>
      </c>
      <c r="V403" t="s">
        <v>757</v>
      </c>
      <c r="W403" t="s">
        <v>758</v>
      </c>
      <c r="X403" t="s">
        <v>8796</v>
      </c>
      <c r="Y403" t="s">
        <v>271</v>
      </c>
    </row>
    <row r="404" spans="1:25" x14ac:dyDescent="0.35">
      <c r="A404">
        <v>1401</v>
      </c>
      <c r="B404">
        <v>48555</v>
      </c>
      <c r="C404" t="s">
        <v>27</v>
      </c>
      <c r="D404">
        <v>114</v>
      </c>
      <c r="F404" t="s">
        <v>8934</v>
      </c>
      <c r="G404" t="s">
        <v>8794</v>
      </c>
      <c r="H404">
        <v>12</v>
      </c>
      <c r="I404">
        <v>12</v>
      </c>
      <c r="J404">
        <v>3333.33</v>
      </c>
      <c r="K404" s="20">
        <v>45740</v>
      </c>
      <c r="L404" s="20">
        <v>45740</v>
      </c>
      <c r="M404" s="20">
        <v>45740</v>
      </c>
      <c r="N404">
        <v>40000</v>
      </c>
      <c r="O404">
        <v>40000</v>
      </c>
      <c r="P404" s="20">
        <v>45390</v>
      </c>
      <c r="Q404" t="s">
        <v>264</v>
      </c>
      <c r="R404" t="s">
        <v>1991</v>
      </c>
      <c r="S404" t="s">
        <v>1097</v>
      </c>
      <c r="T404" t="s">
        <v>1105</v>
      </c>
      <c r="U404" t="s">
        <v>756</v>
      </c>
      <c r="V404" t="s">
        <v>757</v>
      </c>
      <c r="W404" t="s">
        <v>758</v>
      </c>
      <c r="X404" t="s">
        <v>8796</v>
      </c>
      <c r="Y404" t="s">
        <v>332</v>
      </c>
    </row>
    <row r="405" spans="1:25" x14ac:dyDescent="0.35">
      <c r="A405">
        <v>7999</v>
      </c>
      <c r="B405">
        <v>112549</v>
      </c>
      <c r="C405" t="s">
        <v>27</v>
      </c>
      <c r="D405">
        <v>114</v>
      </c>
      <c r="F405" t="s">
        <v>2189</v>
      </c>
      <c r="G405" t="s">
        <v>8794</v>
      </c>
      <c r="H405">
        <v>2</v>
      </c>
      <c r="I405">
        <v>1</v>
      </c>
      <c r="J405">
        <v>693.57</v>
      </c>
      <c r="K405" s="20">
        <v>45736</v>
      </c>
      <c r="L405" s="20">
        <v>45736</v>
      </c>
      <c r="M405" s="20">
        <v>45737</v>
      </c>
      <c r="N405">
        <v>1387.14</v>
      </c>
      <c r="O405">
        <v>1387.14</v>
      </c>
      <c r="P405" s="20">
        <v>45709</v>
      </c>
      <c r="Q405" t="s">
        <v>330</v>
      </c>
      <c r="R405" t="s">
        <v>8922</v>
      </c>
      <c r="S405" t="s">
        <v>766</v>
      </c>
      <c r="T405" t="s">
        <v>770</v>
      </c>
      <c r="U405" t="s">
        <v>756</v>
      </c>
      <c r="V405" t="s">
        <v>757</v>
      </c>
      <c r="W405" t="s">
        <v>758</v>
      </c>
      <c r="X405" t="s">
        <v>8796</v>
      </c>
      <c r="Y405" t="s">
        <v>332</v>
      </c>
    </row>
    <row r="406" spans="1:25" x14ac:dyDescent="0.35">
      <c r="A406">
        <v>8176</v>
      </c>
      <c r="B406">
        <v>116709</v>
      </c>
      <c r="C406" t="s">
        <v>27</v>
      </c>
      <c r="D406">
        <v>114</v>
      </c>
      <c r="F406" t="s">
        <v>982</v>
      </c>
      <c r="G406" t="s">
        <v>8794</v>
      </c>
      <c r="H406">
        <v>2</v>
      </c>
      <c r="I406">
        <v>1</v>
      </c>
      <c r="J406">
        <v>3339.77</v>
      </c>
      <c r="K406" s="20">
        <v>45735</v>
      </c>
      <c r="L406" s="20">
        <v>45734</v>
      </c>
      <c r="M406" s="20">
        <v>45736</v>
      </c>
      <c r="N406">
        <v>6679.54</v>
      </c>
      <c r="O406">
        <v>6679.54</v>
      </c>
      <c r="P406" s="20">
        <v>45726</v>
      </c>
      <c r="Q406" t="s">
        <v>330</v>
      </c>
      <c r="R406" t="s">
        <v>8929</v>
      </c>
      <c r="S406" t="s">
        <v>766</v>
      </c>
      <c r="T406" t="s">
        <v>770</v>
      </c>
      <c r="U406" t="s">
        <v>756</v>
      </c>
      <c r="V406" t="s">
        <v>757</v>
      </c>
      <c r="W406" t="s">
        <v>758</v>
      </c>
      <c r="X406" t="s">
        <v>8796</v>
      </c>
      <c r="Y406" t="s">
        <v>271</v>
      </c>
    </row>
    <row r="407" spans="1:25" x14ac:dyDescent="0.35">
      <c r="A407">
        <v>8182</v>
      </c>
      <c r="B407">
        <v>116799</v>
      </c>
      <c r="C407" t="s">
        <v>27</v>
      </c>
      <c r="D407">
        <v>114</v>
      </c>
      <c r="F407" t="s">
        <v>794</v>
      </c>
      <c r="G407" t="s">
        <v>8794</v>
      </c>
      <c r="H407">
        <v>2</v>
      </c>
      <c r="I407">
        <v>1</v>
      </c>
      <c r="J407">
        <v>3369.45</v>
      </c>
      <c r="K407" s="20">
        <v>45735</v>
      </c>
      <c r="L407" s="20">
        <v>45734</v>
      </c>
      <c r="M407" s="20">
        <v>45736</v>
      </c>
      <c r="N407">
        <v>6705.38</v>
      </c>
      <c r="O407">
        <v>6705.38</v>
      </c>
      <c r="P407" s="20">
        <v>45727</v>
      </c>
      <c r="Q407" t="s">
        <v>330</v>
      </c>
      <c r="R407" t="s">
        <v>8930</v>
      </c>
      <c r="S407" t="s">
        <v>766</v>
      </c>
      <c r="T407" t="s">
        <v>767</v>
      </c>
      <c r="U407" t="s">
        <v>756</v>
      </c>
      <c r="V407" t="s">
        <v>757</v>
      </c>
      <c r="W407" t="s">
        <v>758</v>
      </c>
      <c r="X407" t="s">
        <v>8796</v>
      </c>
      <c r="Y407" t="s">
        <v>267</v>
      </c>
    </row>
    <row r="408" spans="1:25" x14ac:dyDescent="0.35">
      <c r="A408">
        <v>8046</v>
      </c>
      <c r="B408">
        <v>114055</v>
      </c>
      <c r="C408" t="s">
        <v>27</v>
      </c>
      <c r="D408">
        <v>114</v>
      </c>
      <c r="F408" t="s">
        <v>817</v>
      </c>
      <c r="G408" t="s">
        <v>8794</v>
      </c>
      <c r="H408">
        <v>2</v>
      </c>
      <c r="I408">
        <v>2</v>
      </c>
      <c r="J408">
        <v>4337.6000000000004</v>
      </c>
      <c r="K408" s="20">
        <v>45734</v>
      </c>
      <c r="L408" s="20">
        <v>45734</v>
      </c>
      <c r="M408" s="20">
        <v>45734</v>
      </c>
      <c r="N408">
        <v>8675.2000000000007</v>
      </c>
      <c r="O408">
        <v>8675.2000000000007</v>
      </c>
      <c r="P408" s="20">
        <v>45714</v>
      </c>
      <c r="Q408" t="s">
        <v>330</v>
      </c>
      <c r="R408" t="s">
        <v>8935</v>
      </c>
      <c r="S408" t="s">
        <v>766</v>
      </c>
      <c r="T408" t="s">
        <v>767</v>
      </c>
      <c r="U408" t="s">
        <v>756</v>
      </c>
      <c r="V408" t="s">
        <v>757</v>
      </c>
      <c r="W408" t="s">
        <v>758</v>
      </c>
      <c r="X408" t="s">
        <v>8796</v>
      </c>
      <c r="Y408" t="s">
        <v>267</v>
      </c>
    </row>
    <row r="409" spans="1:25" x14ac:dyDescent="0.35">
      <c r="A409">
        <v>8075</v>
      </c>
      <c r="B409">
        <v>115331</v>
      </c>
      <c r="C409" t="s">
        <v>27</v>
      </c>
      <c r="D409">
        <v>114</v>
      </c>
      <c r="F409" t="s">
        <v>1767</v>
      </c>
      <c r="G409" t="s">
        <v>8794</v>
      </c>
      <c r="H409">
        <v>2</v>
      </c>
      <c r="I409">
        <v>1</v>
      </c>
      <c r="J409">
        <v>2467.5700000000002</v>
      </c>
      <c r="K409" s="20">
        <v>45734</v>
      </c>
      <c r="L409" s="20">
        <v>45734</v>
      </c>
      <c r="M409" s="20">
        <v>45734</v>
      </c>
      <c r="N409">
        <v>4935.1400000000003</v>
      </c>
      <c r="O409">
        <v>4935.1400000000003</v>
      </c>
      <c r="P409" s="20">
        <v>45719</v>
      </c>
      <c r="Q409" t="s">
        <v>330</v>
      </c>
      <c r="R409" t="s">
        <v>8931</v>
      </c>
      <c r="S409" t="s">
        <v>766</v>
      </c>
      <c r="T409" t="s">
        <v>767</v>
      </c>
      <c r="U409" t="s">
        <v>756</v>
      </c>
      <c r="V409" t="s">
        <v>757</v>
      </c>
      <c r="W409" t="s">
        <v>758</v>
      </c>
      <c r="X409" t="s">
        <v>8796</v>
      </c>
      <c r="Y409" t="s">
        <v>267</v>
      </c>
    </row>
    <row r="410" spans="1:25" x14ac:dyDescent="0.35">
      <c r="A410">
        <v>8111</v>
      </c>
      <c r="B410">
        <v>116241</v>
      </c>
      <c r="C410" t="s">
        <v>27</v>
      </c>
      <c r="D410">
        <v>114</v>
      </c>
      <c r="F410" t="s">
        <v>817</v>
      </c>
      <c r="G410" t="s">
        <v>8794</v>
      </c>
      <c r="H410">
        <v>3</v>
      </c>
      <c r="I410">
        <v>1</v>
      </c>
      <c r="J410">
        <v>3547.93</v>
      </c>
      <c r="K410" s="20">
        <v>45734</v>
      </c>
      <c r="L410" s="20">
        <v>45734</v>
      </c>
      <c r="M410" s="20">
        <v>45734</v>
      </c>
      <c r="N410">
        <v>10643.8</v>
      </c>
      <c r="O410">
        <v>10643.8</v>
      </c>
      <c r="P410" s="20">
        <v>45722</v>
      </c>
      <c r="Q410" t="s">
        <v>330</v>
      </c>
      <c r="R410" t="s">
        <v>8923</v>
      </c>
      <c r="S410" t="s">
        <v>766</v>
      </c>
      <c r="T410" t="s">
        <v>767</v>
      </c>
      <c r="U410" t="s">
        <v>756</v>
      </c>
      <c r="V410" t="s">
        <v>757</v>
      </c>
      <c r="W410" t="s">
        <v>758</v>
      </c>
      <c r="X410" t="s">
        <v>8796</v>
      </c>
      <c r="Y410" t="s">
        <v>267</v>
      </c>
    </row>
    <row r="411" spans="1:25" x14ac:dyDescent="0.35">
      <c r="A411">
        <v>8117</v>
      </c>
      <c r="B411">
        <v>116341</v>
      </c>
      <c r="C411" t="s">
        <v>27</v>
      </c>
      <c r="D411">
        <v>114</v>
      </c>
      <c r="F411" t="s">
        <v>804</v>
      </c>
      <c r="G411" t="s">
        <v>8794</v>
      </c>
      <c r="H411">
        <v>2</v>
      </c>
      <c r="I411">
        <v>1</v>
      </c>
      <c r="J411">
        <v>4708.93</v>
      </c>
      <c r="K411" s="20">
        <v>45734</v>
      </c>
      <c r="L411" s="20">
        <v>45734</v>
      </c>
      <c r="M411" s="20">
        <v>45734</v>
      </c>
      <c r="N411">
        <v>9417.8700000000008</v>
      </c>
      <c r="O411">
        <v>9417.8700000000008</v>
      </c>
      <c r="P411" s="20">
        <v>45722</v>
      </c>
      <c r="Q411" t="s">
        <v>330</v>
      </c>
      <c r="R411" t="s">
        <v>8932</v>
      </c>
      <c r="S411" t="s">
        <v>766</v>
      </c>
      <c r="T411" t="s">
        <v>767</v>
      </c>
      <c r="U411" t="s">
        <v>756</v>
      </c>
      <c r="V411" t="s">
        <v>757</v>
      </c>
      <c r="W411" t="s">
        <v>758</v>
      </c>
      <c r="X411" t="s">
        <v>8796</v>
      </c>
      <c r="Y411" t="s">
        <v>267</v>
      </c>
    </row>
    <row r="412" spans="1:25" x14ac:dyDescent="0.35">
      <c r="A412">
        <v>7965</v>
      </c>
      <c r="B412">
        <v>112484</v>
      </c>
      <c r="C412" t="s">
        <v>27</v>
      </c>
      <c r="D412">
        <v>114</v>
      </c>
      <c r="F412" t="s">
        <v>1767</v>
      </c>
      <c r="G412" t="s">
        <v>8794</v>
      </c>
      <c r="H412">
        <v>2</v>
      </c>
      <c r="I412">
        <v>2</v>
      </c>
      <c r="J412">
        <v>3506.87</v>
      </c>
      <c r="K412" s="20">
        <v>45734</v>
      </c>
      <c r="L412" s="20">
        <v>45734</v>
      </c>
      <c r="M412" s="20">
        <v>45734</v>
      </c>
      <c r="N412">
        <v>7013.73</v>
      </c>
      <c r="O412">
        <v>7013.73</v>
      </c>
      <c r="P412" s="20">
        <v>45708</v>
      </c>
      <c r="Q412" t="s">
        <v>330</v>
      </c>
      <c r="R412" t="s">
        <v>8936</v>
      </c>
      <c r="S412" t="s">
        <v>766</v>
      </c>
      <c r="T412" t="s">
        <v>767</v>
      </c>
      <c r="U412" t="s">
        <v>756</v>
      </c>
      <c r="V412" t="s">
        <v>757</v>
      </c>
      <c r="W412" t="s">
        <v>758</v>
      </c>
      <c r="X412" t="s">
        <v>8796</v>
      </c>
      <c r="Y412" t="s">
        <v>267</v>
      </c>
    </row>
    <row r="413" spans="1:25" x14ac:dyDescent="0.35">
      <c r="A413">
        <v>8114</v>
      </c>
      <c r="B413">
        <v>116257</v>
      </c>
      <c r="C413" t="s">
        <v>27</v>
      </c>
      <c r="D413">
        <v>114</v>
      </c>
      <c r="F413" t="s">
        <v>8537</v>
      </c>
      <c r="G413" t="s">
        <v>8794</v>
      </c>
      <c r="H413">
        <v>3</v>
      </c>
      <c r="I413">
        <v>1</v>
      </c>
      <c r="J413">
        <v>8066</v>
      </c>
      <c r="K413" s="20">
        <v>45733</v>
      </c>
      <c r="L413" s="20">
        <v>45733</v>
      </c>
      <c r="M413" s="20">
        <v>45733</v>
      </c>
      <c r="N413">
        <v>20165</v>
      </c>
      <c r="O413">
        <v>20165</v>
      </c>
      <c r="P413" s="20">
        <v>45722</v>
      </c>
      <c r="Q413" t="s">
        <v>264</v>
      </c>
      <c r="R413" t="s">
        <v>2325</v>
      </c>
      <c r="S413" t="s">
        <v>3516</v>
      </c>
      <c r="T413" t="s">
        <v>3517</v>
      </c>
      <c r="U413" t="s">
        <v>756</v>
      </c>
      <c r="V413" t="s">
        <v>757</v>
      </c>
      <c r="W413" t="s">
        <v>758</v>
      </c>
      <c r="X413" t="s">
        <v>8796</v>
      </c>
      <c r="Y413" t="s">
        <v>332</v>
      </c>
    </row>
    <row r="414" spans="1:25" x14ac:dyDescent="0.35">
      <c r="A414">
        <v>337</v>
      </c>
      <c r="B414">
        <v>33016</v>
      </c>
      <c r="C414" t="s">
        <v>27</v>
      </c>
      <c r="D414">
        <v>114</v>
      </c>
      <c r="F414" t="s">
        <v>8937</v>
      </c>
      <c r="G414" t="s">
        <v>8794</v>
      </c>
      <c r="H414">
        <v>13</v>
      </c>
      <c r="I414">
        <v>13</v>
      </c>
      <c r="J414">
        <v>4615.38</v>
      </c>
      <c r="K414" s="20">
        <v>45731</v>
      </c>
      <c r="L414" s="20">
        <v>45733</v>
      </c>
      <c r="M414" s="20">
        <v>45733</v>
      </c>
      <c r="N414">
        <v>59999.94</v>
      </c>
      <c r="O414">
        <v>59999.94</v>
      </c>
      <c r="P414" s="20">
        <v>45338</v>
      </c>
      <c r="Q414" t="s">
        <v>264</v>
      </c>
      <c r="R414" t="s">
        <v>1991</v>
      </c>
      <c r="S414" t="s">
        <v>4226</v>
      </c>
      <c r="T414" t="s">
        <v>1755</v>
      </c>
      <c r="U414" t="s">
        <v>756</v>
      </c>
      <c r="V414" t="s">
        <v>757</v>
      </c>
      <c r="W414" t="s">
        <v>758</v>
      </c>
      <c r="X414" t="s">
        <v>8796</v>
      </c>
      <c r="Y414" t="s">
        <v>332</v>
      </c>
    </row>
    <row r="415" spans="1:25" x14ac:dyDescent="0.35">
      <c r="A415">
        <v>7594</v>
      </c>
      <c r="B415">
        <v>106622</v>
      </c>
      <c r="C415" t="s">
        <v>27</v>
      </c>
      <c r="D415">
        <v>114</v>
      </c>
      <c r="F415" t="s">
        <v>8825</v>
      </c>
      <c r="G415" t="s">
        <v>8794</v>
      </c>
      <c r="H415">
        <v>20</v>
      </c>
      <c r="I415">
        <v>2</v>
      </c>
      <c r="J415">
        <v>2000</v>
      </c>
      <c r="K415" s="20">
        <v>45733</v>
      </c>
      <c r="L415" s="20">
        <v>45733</v>
      </c>
      <c r="M415" s="20">
        <v>45733</v>
      </c>
      <c r="N415">
        <v>40000</v>
      </c>
      <c r="O415">
        <v>40000</v>
      </c>
      <c r="P415" s="20">
        <v>45688</v>
      </c>
      <c r="Q415" t="s">
        <v>264</v>
      </c>
      <c r="R415" t="s">
        <v>8826</v>
      </c>
      <c r="S415" t="s">
        <v>1375</v>
      </c>
      <c r="T415" t="s">
        <v>4382</v>
      </c>
      <c r="U415" t="s">
        <v>756</v>
      </c>
      <c r="V415" t="s">
        <v>757</v>
      </c>
      <c r="W415" t="s">
        <v>758</v>
      </c>
      <c r="X415" t="s">
        <v>8796</v>
      </c>
      <c r="Y415" t="s">
        <v>332</v>
      </c>
    </row>
    <row r="416" spans="1:25" x14ac:dyDescent="0.35">
      <c r="A416">
        <v>7811</v>
      </c>
      <c r="B416">
        <v>111707</v>
      </c>
      <c r="C416" t="s">
        <v>27</v>
      </c>
      <c r="D416">
        <v>114</v>
      </c>
      <c r="F416" t="s">
        <v>1195</v>
      </c>
      <c r="G416" t="s">
        <v>8794</v>
      </c>
      <c r="H416">
        <v>2</v>
      </c>
      <c r="I416">
        <v>2</v>
      </c>
      <c r="J416">
        <v>3300</v>
      </c>
      <c r="K416" s="20">
        <v>45731</v>
      </c>
      <c r="L416" s="20">
        <v>45733</v>
      </c>
      <c r="M416" s="20">
        <v>45733</v>
      </c>
      <c r="N416">
        <v>6600</v>
      </c>
      <c r="O416">
        <v>6600</v>
      </c>
      <c r="P416" s="20">
        <v>45706</v>
      </c>
      <c r="Q416" t="s">
        <v>264</v>
      </c>
      <c r="R416" t="s">
        <v>5737</v>
      </c>
      <c r="S416" t="s">
        <v>1427</v>
      </c>
      <c r="T416" t="s">
        <v>1428</v>
      </c>
      <c r="U416" t="s">
        <v>756</v>
      </c>
      <c r="V416" t="s">
        <v>757</v>
      </c>
      <c r="W416" t="s">
        <v>758</v>
      </c>
      <c r="X416" t="s">
        <v>8796</v>
      </c>
      <c r="Y416" t="s">
        <v>302</v>
      </c>
    </row>
    <row r="417" spans="1:25" x14ac:dyDescent="0.35">
      <c r="A417">
        <v>7813</v>
      </c>
      <c r="B417">
        <v>111709</v>
      </c>
      <c r="C417" t="s">
        <v>27</v>
      </c>
      <c r="D417">
        <v>114</v>
      </c>
      <c r="F417" t="s">
        <v>1212</v>
      </c>
      <c r="G417" t="s">
        <v>8794</v>
      </c>
      <c r="H417">
        <v>2</v>
      </c>
      <c r="I417">
        <v>2</v>
      </c>
      <c r="J417">
        <v>2000</v>
      </c>
      <c r="K417" s="20">
        <v>45731</v>
      </c>
      <c r="L417" s="20">
        <v>45733</v>
      </c>
      <c r="M417" s="20">
        <v>45733</v>
      </c>
      <c r="N417">
        <v>4000</v>
      </c>
      <c r="O417">
        <v>4000</v>
      </c>
      <c r="P417" s="20">
        <v>45706</v>
      </c>
      <c r="Q417" t="s">
        <v>264</v>
      </c>
      <c r="R417" t="s">
        <v>2410</v>
      </c>
      <c r="S417" t="s">
        <v>1427</v>
      </c>
      <c r="T417" t="s">
        <v>1428</v>
      </c>
      <c r="U417" t="s">
        <v>756</v>
      </c>
      <c r="V417" t="s">
        <v>757</v>
      </c>
      <c r="W417" t="s">
        <v>758</v>
      </c>
      <c r="X417" t="s">
        <v>8796</v>
      </c>
      <c r="Y417" t="s">
        <v>302</v>
      </c>
    </row>
    <row r="418" spans="1:25" x14ac:dyDescent="0.35">
      <c r="A418">
        <v>7815</v>
      </c>
      <c r="B418">
        <v>111713</v>
      </c>
      <c r="C418" t="s">
        <v>27</v>
      </c>
      <c r="D418">
        <v>114</v>
      </c>
      <c r="F418" t="s">
        <v>1201</v>
      </c>
      <c r="G418" t="s">
        <v>8794</v>
      </c>
      <c r="H418">
        <v>2</v>
      </c>
      <c r="I418">
        <v>2</v>
      </c>
      <c r="J418">
        <v>2100</v>
      </c>
      <c r="K418" s="20">
        <v>45731</v>
      </c>
      <c r="L418" s="20">
        <v>45733</v>
      </c>
      <c r="M418" s="20">
        <v>45733</v>
      </c>
      <c r="N418">
        <v>4200</v>
      </c>
      <c r="O418">
        <v>4200</v>
      </c>
      <c r="P418" s="20">
        <v>45706</v>
      </c>
      <c r="Q418" t="s">
        <v>264</v>
      </c>
      <c r="R418" t="s">
        <v>6130</v>
      </c>
      <c r="S418" t="s">
        <v>1427</v>
      </c>
      <c r="T418" t="s">
        <v>1428</v>
      </c>
      <c r="U418" t="s">
        <v>756</v>
      </c>
      <c r="V418" t="s">
        <v>757</v>
      </c>
      <c r="W418" t="s">
        <v>758</v>
      </c>
      <c r="X418" t="s">
        <v>8796</v>
      </c>
      <c r="Y418" t="s">
        <v>302</v>
      </c>
    </row>
    <row r="419" spans="1:25" x14ac:dyDescent="0.35">
      <c r="A419">
        <v>7817</v>
      </c>
      <c r="B419">
        <v>111730</v>
      </c>
      <c r="C419" t="s">
        <v>27</v>
      </c>
      <c r="D419">
        <v>114</v>
      </c>
      <c r="F419" t="s">
        <v>1210</v>
      </c>
      <c r="G419" t="s">
        <v>8794</v>
      </c>
      <c r="H419">
        <v>2</v>
      </c>
      <c r="I419">
        <v>2</v>
      </c>
      <c r="J419">
        <v>2000</v>
      </c>
      <c r="K419" s="20">
        <v>45731</v>
      </c>
      <c r="L419" s="20">
        <v>45733</v>
      </c>
      <c r="M419" s="20">
        <v>45733</v>
      </c>
      <c r="N419">
        <v>4000</v>
      </c>
      <c r="O419">
        <v>4000</v>
      </c>
      <c r="P419" s="20">
        <v>45706</v>
      </c>
      <c r="Q419" t="s">
        <v>264</v>
      </c>
      <c r="R419" t="s">
        <v>2948</v>
      </c>
      <c r="S419" t="s">
        <v>1427</v>
      </c>
      <c r="T419" t="s">
        <v>1428</v>
      </c>
      <c r="U419" t="s">
        <v>756</v>
      </c>
      <c r="V419" t="s">
        <v>757</v>
      </c>
      <c r="W419" t="s">
        <v>758</v>
      </c>
      <c r="X419" t="s">
        <v>8796</v>
      </c>
      <c r="Y419" t="s">
        <v>302</v>
      </c>
    </row>
    <row r="420" spans="1:25" x14ac:dyDescent="0.35">
      <c r="A420">
        <v>7819</v>
      </c>
      <c r="B420">
        <v>111744</v>
      </c>
      <c r="C420" t="s">
        <v>27</v>
      </c>
      <c r="D420">
        <v>114</v>
      </c>
      <c r="F420" t="s">
        <v>1197</v>
      </c>
      <c r="G420" t="s">
        <v>8794</v>
      </c>
      <c r="H420">
        <v>2</v>
      </c>
      <c r="I420">
        <v>2</v>
      </c>
      <c r="J420">
        <v>3250</v>
      </c>
      <c r="K420" s="20">
        <v>45731</v>
      </c>
      <c r="L420" s="20">
        <v>45733</v>
      </c>
      <c r="M420" s="20">
        <v>45733</v>
      </c>
      <c r="N420">
        <v>6500</v>
      </c>
      <c r="O420">
        <v>6500</v>
      </c>
      <c r="P420" s="20">
        <v>45706</v>
      </c>
      <c r="Q420" t="s">
        <v>264</v>
      </c>
      <c r="R420" t="s">
        <v>3718</v>
      </c>
      <c r="S420" t="s">
        <v>1427</v>
      </c>
      <c r="T420" t="s">
        <v>1428</v>
      </c>
      <c r="U420" t="s">
        <v>756</v>
      </c>
      <c r="V420" t="s">
        <v>757</v>
      </c>
      <c r="W420" t="s">
        <v>758</v>
      </c>
      <c r="X420" t="s">
        <v>8796</v>
      </c>
      <c r="Y420" t="s">
        <v>302</v>
      </c>
    </row>
    <row r="421" spans="1:25" x14ac:dyDescent="0.35">
      <c r="A421">
        <v>7821</v>
      </c>
      <c r="B421">
        <v>111746</v>
      </c>
      <c r="C421" t="s">
        <v>27</v>
      </c>
      <c r="D421">
        <v>114</v>
      </c>
      <c r="F421" t="s">
        <v>1199</v>
      </c>
      <c r="G421" t="s">
        <v>8794</v>
      </c>
      <c r="H421">
        <v>2</v>
      </c>
      <c r="I421">
        <v>2</v>
      </c>
      <c r="J421">
        <v>2000</v>
      </c>
      <c r="K421" s="20">
        <v>45731</v>
      </c>
      <c r="L421" s="20">
        <v>45733</v>
      </c>
      <c r="M421" s="20">
        <v>45733</v>
      </c>
      <c r="N421">
        <v>4000</v>
      </c>
      <c r="O421">
        <v>4000</v>
      </c>
      <c r="P421" s="20">
        <v>45706</v>
      </c>
      <c r="Q421" t="s">
        <v>264</v>
      </c>
      <c r="R421" t="s">
        <v>3127</v>
      </c>
      <c r="S421" t="s">
        <v>1427</v>
      </c>
      <c r="T421" t="s">
        <v>1428</v>
      </c>
      <c r="U421" t="s">
        <v>756</v>
      </c>
      <c r="V421" t="s">
        <v>757</v>
      </c>
      <c r="W421" t="s">
        <v>758</v>
      </c>
      <c r="X421" t="s">
        <v>8796</v>
      </c>
      <c r="Y421" t="s">
        <v>302</v>
      </c>
    </row>
    <row r="422" spans="1:25" x14ac:dyDescent="0.35">
      <c r="A422">
        <v>7823</v>
      </c>
      <c r="B422">
        <v>111748</v>
      </c>
      <c r="C422" t="s">
        <v>27</v>
      </c>
      <c r="D422">
        <v>114</v>
      </c>
      <c r="F422" t="s">
        <v>1191</v>
      </c>
      <c r="G422" t="s">
        <v>8794</v>
      </c>
      <c r="H422">
        <v>2</v>
      </c>
      <c r="I422">
        <v>2</v>
      </c>
      <c r="J422">
        <v>3300</v>
      </c>
      <c r="K422" s="20">
        <v>45731</v>
      </c>
      <c r="L422" s="20">
        <v>45733</v>
      </c>
      <c r="M422" s="20">
        <v>45733</v>
      </c>
      <c r="N422">
        <v>6600</v>
      </c>
      <c r="O422">
        <v>6600</v>
      </c>
      <c r="P422" s="20">
        <v>45706</v>
      </c>
      <c r="Q422" t="s">
        <v>264</v>
      </c>
      <c r="R422" t="s">
        <v>8938</v>
      </c>
      <c r="S422" t="s">
        <v>1427</v>
      </c>
      <c r="T422" t="s">
        <v>1428</v>
      </c>
      <c r="U422" t="s">
        <v>756</v>
      </c>
      <c r="V422" t="s">
        <v>757</v>
      </c>
      <c r="W422" t="s">
        <v>758</v>
      </c>
      <c r="X422" t="s">
        <v>8796</v>
      </c>
      <c r="Y422" t="s">
        <v>302</v>
      </c>
    </row>
    <row r="423" spans="1:25" x14ac:dyDescent="0.35">
      <c r="A423">
        <v>7825</v>
      </c>
      <c r="B423">
        <v>111749</v>
      </c>
      <c r="C423" t="s">
        <v>27</v>
      </c>
      <c r="D423">
        <v>114</v>
      </c>
      <c r="F423" t="s">
        <v>1203</v>
      </c>
      <c r="G423" t="s">
        <v>8794</v>
      </c>
      <c r="H423">
        <v>2</v>
      </c>
      <c r="I423">
        <v>2</v>
      </c>
      <c r="J423">
        <v>2100</v>
      </c>
      <c r="K423" s="20">
        <v>45731</v>
      </c>
      <c r="L423" s="20">
        <v>45733</v>
      </c>
      <c r="M423" s="20">
        <v>45733</v>
      </c>
      <c r="N423">
        <v>4200</v>
      </c>
      <c r="O423">
        <v>4200</v>
      </c>
      <c r="P423" s="20">
        <v>45706</v>
      </c>
      <c r="Q423" t="s">
        <v>264</v>
      </c>
      <c r="R423" t="s">
        <v>4190</v>
      </c>
      <c r="S423" t="s">
        <v>1427</v>
      </c>
      <c r="T423" t="s">
        <v>1428</v>
      </c>
      <c r="U423" t="s">
        <v>756</v>
      </c>
      <c r="V423" t="s">
        <v>757</v>
      </c>
      <c r="W423" t="s">
        <v>758</v>
      </c>
      <c r="X423" t="s">
        <v>8796</v>
      </c>
      <c r="Y423" t="s">
        <v>302</v>
      </c>
    </row>
    <row r="424" spans="1:25" x14ac:dyDescent="0.35">
      <c r="A424">
        <v>7827</v>
      </c>
      <c r="B424">
        <v>111751</v>
      </c>
      <c r="C424" t="s">
        <v>27</v>
      </c>
      <c r="D424">
        <v>114</v>
      </c>
      <c r="F424" t="s">
        <v>1214</v>
      </c>
      <c r="G424" t="s">
        <v>8794</v>
      </c>
      <c r="H424">
        <v>2</v>
      </c>
      <c r="I424">
        <v>2</v>
      </c>
      <c r="J424">
        <v>2250</v>
      </c>
      <c r="K424" s="20">
        <v>45731</v>
      </c>
      <c r="L424" s="20">
        <v>45733</v>
      </c>
      <c r="M424" s="20">
        <v>45733</v>
      </c>
      <c r="N424">
        <v>4500</v>
      </c>
      <c r="O424">
        <v>4500</v>
      </c>
      <c r="P424" s="20">
        <v>45706</v>
      </c>
      <c r="Q424" t="s">
        <v>264</v>
      </c>
      <c r="R424" t="s">
        <v>3786</v>
      </c>
      <c r="S424" t="s">
        <v>1427</v>
      </c>
      <c r="T424" t="s">
        <v>1428</v>
      </c>
      <c r="U424" t="s">
        <v>756</v>
      </c>
      <c r="V424" t="s">
        <v>757</v>
      </c>
      <c r="W424" t="s">
        <v>758</v>
      </c>
      <c r="X424" t="s">
        <v>8796</v>
      </c>
      <c r="Y424" t="s">
        <v>302</v>
      </c>
    </row>
    <row r="425" spans="1:25" x14ac:dyDescent="0.35">
      <c r="A425">
        <v>7829</v>
      </c>
      <c r="B425">
        <v>111752</v>
      </c>
      <c r="C425" t="s">
        <v>27</v>
      </c>
      <c r="D425">
        <v>114</v>
      </c>
      <c r="F425" t="s">
        <v>1205</v>
      </c>
      <c r="G425" t="s">
        <v>8794</v>
      </c>
      <c r="H425">
        <v>2</v>
      </c>
      <c r="I425">
        <v>2</v>
      </c>
      <c r="J425">
        <v>2250</v>
      </c>
      <c r="K425" s="20">
        <v>45731</v>
      </c>
      <c r="L425" s="20">
        <v>45733</v>
      </c>
      <c r="M425" s="20">
        <v>45733</v>
      </c>
      <c r="N425">
        <v>4500</v>
      </c>
      <c r="O425">
        <v>4500</v>
      </c>
      <c r="P425" s="20">
        <v>45706</v>
      </c>
      <c r="Q425" t="s">
        <v>264</v>
      </c>
      <c r="R425" t="s">
        <v>2409</v>
      </c>
      <c r="S425" t="s">
        <v>1427</v>
      </c>
      <c r="T425" t="s">
        <v>1428</v>
      </c>
      <c r="U425" t="s">
        <v>756</v>
      </c>
      <c r="V425" t="s">
        <v>757</v>
      </c>
      <c r="W425" t="s">
        <v>758</v>
      </c>
      <c r="X425" t="s">
        <v>8796</v>
      </c>
      <c r="Y425" t="s">
        <v>302</v>
      </c>
    </row>
    <row r="426" spans="1:25" x14ac:dyDescent="0.35">
      <c r="A426">
        <v>7831</v>
      </c>
      <c r="B426">
        <v>111764</v>
      </c>
      <c r="C426" t="s">
        <v>27</v>
      </c>
      <c r="D426">
        <v>114</v>
      </c>
      <c r="F426" t="s">
        <v>1207</v>
      </c>
      <c r="G426" t="s">
        <v>8794</v>
      </c>
      <c r="H426">
        <v>2</v>
      </c>
      <c r="I426">
        <v>2</v>
      </c>
      <c r="J426">
        <v>2100</v>
      </c>
      <c r="K426" s="20">
        <v>45731</v>
      </c>
      <c r="L426" s="20">
        <v>45733</v>
      </c>
      <c r="M426" s="20">
        <v>45733</v>
      </c>
      <c r="N426">
        <v>4200</v>
      </c>
      <c r="O426">
        <v>4200</v>
      </c>
      <c r="P426" s="20">
        <v>45706</v>
      </c>
      <c r="Q426" t="s">
        <v>264</v>
      </c>
      <c r="R426" t="s">
        <v>2409</v>
      </c>
      <c r="S426" t="s">
        <v>1427</v>
      </c>
      <c r="T426" t="s">
        <v>1428</v>
      </c>
      <c r="U426" t="s">
        <v>756</v>
      </c>
      <c r="V426" t="s">
        <v>757</v>
      </c>
      <c r="W426" t="s">
        <v>758</v>
      </c>
      <c r="X426" t="s">
        <v>8796</v>
      </c>
      <c r="Y426" t="s">
        <v>302</v>
      </c>
    </row>
    <row r="427" spans="1:25" x14ac:dyDescent="0.35">
      <c r="A427">
        <v>7833</v>
      </c>
      <c r="B427">
        <v>111766</v>
      </c>
      <c r="C427" t="s">
        <v>27</v>
      </c>
      <c r="D427">
        <v>114</v>
      </c>
      <c r="F427" t="s">
        <v>1209</v>
      </c>
      <c r="G427" t="s">
        <v>8794</v>
      </c>
      <c r="H427">
        <v>2</v>
      </c>
      <c r="I427">
        <v>2</v>
      </c>
      <c r="J427">
        <v>2100</v>
      </c>
      <c r="K427" s="20">
        <v>45731</v>
      </c>
      <c r="L427" s="20">
        <v>45733</v>
      </c>
      <c r="M427" s="20">
        <v>45733</v>
      </c>
      <c r="N427">
        <v>4200</v>
      </c>
      <c r="O427">
        <v>4200</v>
      </c>
      <c r="P427" s="20">
        <v>45706</v>
      </c>
      <c r="Q427" t="s">
        <v>264</v>
      </c>
      <c r="R427" t="s">
        <v>1211</v>
      </c>
      <c r="S427" t="s">
        <v>1427</v>
      </c>
      <c r="T427" t="s">
        <v>1428</v>
      </c>
      <c r="U427" t="s">
        <v>756</v>
      </c>
      <c r="V427" t="s">
        <v>757</v>
      </c>
      <c r="W427" t="s">
        <v>758</v>
      </c>
      <c r="X427" t="s">
        <v>8796</v>
      </c>
      <c r="Y427" t="s">
        <v>302</v>
      </c>
    </row>
    <row r="428" spans="1:25" x14ac:dyDescent="0.35">
      <c r="A428">
        <v>3230</v>
      </c>
      <c r="B428">
        <v>63102</v>
      </c>
      <c r="C428" t="s">
        <v>27</v>
      </c>
      <c r="D428">
        <v>114</v>
      </c>
      <c r="F428" t="s">
        <v>1317</v>
      </c>
      <c r="G428" t="s">
        <v>8794</v>
      </c>
      <c r="H428">
        <v>10</v>
      </c>
      <c r="I428">
        <v>9</v>
      </c>
      <c r="J428">
        <v>2500</v>
      </c>
      <c r="K428" s="20">
        <v>45733</v>
      </c>
      <c r="L428" s="20">
        <v>45733</v>
      </c>
      <c r="M428" s="20">
        <v>45733</v>
      </c>
      <c r="N428">
        <v>25000</v>
      </c>
      <c r="O428">
        <v>25000</v>
      </c>
      <c r="P428" s="20">
        <v>45477</v>
      </c>
      <c r="Q428" t="s">
        <v>264</v>
      </c>
      <c r="R428" t="s">
        <v>1991</v>
      </c>
      <c r="S428" t="s">
        <v>1097</v>
      </c>
      <c r="T428" t="s">
        <v>1105</v>
      </c>
      <c r="U428" t="s">
        <v>756</v>
      </c>
      <c r="V428" t="s">
        <v>757</v>
      </c>
      <c r="W428" t="s">
        <v>758</v>
      </c>
      <c r="X428" t="s">
        <v>8796</v>
      </c>
      <c r="Y428" t="s">
        <v>332</v>
      </c>
    </row>
    <row r="429" spans="1:25" x14ac:dyDescent="0.35">
      <c r="A429">
        <v>3744</v>
      </c>
      <c r="B429">
        <v>67843</v>
      </c>
      <c r="C429" t="s">
        <v>27</v>
      </c>
      <c r="D429">
        <v>114</v>
      </c>
      <c r="F429" t="s">
        <v>1317</v>
      </c>
      <c r="G429" t="s">
        <v>8794</v>
      </c>
      <c r="H429">
        <v>20</v>
      </c>
      <c r="I429">
        <v>8</v>
      </c>
      <c r="J429">
        <v>6000</v>
      </c>
      <c r="K429" s="20">
        <v>45733</v>
      </c>
      <c r="L429" s="20">
        <v>45733</v>
      </c>
      <c r="M429" s="20">
        <v>45733</v>
      </c>
      <c r="N429">
        <v>120000</v>
      </c>
      <c r="O429">
        <v>120000</v>
      </c>
      <c r="P429" s="20">
        <v>45504</v>
      </c>
      <c r="Q429" t="s">
        <v>264</v>
      </c>
      <c r="R429" t="s">
        <v>8830</v>
      </c>
      <c r="S429" t="s">
        <v>1097</v>
      </c>
      <c r="T429" t="s">
        <v>1105</v>
      </c>
      <c r="U429" t="s">
        <v>756</v>
      </c>
      <c r="V429" t="s">
        <v>757</v>
      </c>
      <c r="W429" t="s">
        <v>758</v>
      </c>
      <c r="X429" t="s">
        <v>8796</v>
      </c>
      <c r="Y429" t="s">
        <v>332</v>
      </c>
    </row>
    <row r="430" spans="1:25" x14ac:dyDescent="0.35">
      <c r="A430">
        <v>8077</v>
      </c>
      <c r="B430">
        <v>115345</v>
      </c>
      <c r="C430" t="s">
        <v>27</v>
      </c>
      <c r="D430">
        <v>114</v>
      </c>
      <c r="F430" t="s">
        <v>5291</v>
      </c>
      <c r="G430" t="s">
        <v>8794</v>
      </c>
      <c r="H430">
        <v>2</v>
      </c>
      <c r="I430">
        <v>1</v>
      </c>
      <c r="J430">
        <v>1050</v>
      </c>
      <c r="K430" s="20">
        <v>45729</v>
      </c>
      <c r="L430" s="20">
        <v>45729</v>
      </c>
      <c r="M430" s="20">
        <v>45729</v>
      </c>
      <c r="N430">
        <v>2100</v>
      </c>
      <c r="O430">
        <v>2100</v>
      </c>
      <c r="P430" s="20">
        <v>45719</v>
      </c>
      <c r="Q430" t="s">
        <v>330</v>
      </c>
      <c r="R430" t="s">
        <v>8928</v>
      </c>
      <c r="S430" t="s">
        <v>762</v>
      </c>
      <c r="T430" t="s">
        <v>807</v>
      </c>
      <c r="U430" t="s">
        <v>756</v>
      </c>
      <c r="V430" t="s">
        <v>757</v>
      </c>
      <c r="W430" t="s">
        <v>758</v>
      </c>
      <c r="X430" t="s">
        <v>8796</v>
      </c>
      <c r="Y430" t="s">
        <v>332</v>
      </c>
    </row>
    <row r="431" spans="1:25" x14ac:dyDescent="0.35">
      <c r="A431">
        <v>8002</v>
      </c>
      <c r="B431">
        <v>112554</v>
      </c>
      <c r="C431" t="s">
        <v>27</v>
      </c>
      <c r="D431">
        <v>114</v>
      </c>
      <c r="F431" t="s">
        <v>817</v>
      </c>
      <c r="G431" t="s">
        <v>8794</v>
      </c>
      <c r="H431">
        <v>2</v>
      </c>
      <c r="I431">
        <v>2</v>
      </c>
      <c r="J431">
        <v>5526.6</v>
      </c>
      <c r="K431" s="20">
        <v>45728</v>
      </c>
      <c r="L431" s="20">
        <v>45728</v>
      </c>
      <c r="M431" s="20">
        <v>45728</v>
      </c>
      <c r="N431">
        <v>11053.2</v>
      </c>
      <c r="O431">
        <v>11053.2</v>
      </c>
      <c r="P431" s="20">
        <v>45709</v>
      </c>
      <c r="Q431" t="s">
        <v>330</v>
      </c>
      <c r="R431" t="s">
        <v>8939</v>
      </c>
      <c r="S431" t="s">
        <v>766</v>
      </c>
      <c r="T431" t="s">
        <v>767</v>
      </c>
      <c r="U431" t="s">
        <v>756</v>
      </c>
      <c r="V431" t="s">
        <v>757</v>
      </c>
      <c r="W431" t="s">
        <v>758</v>
      </c>
      <c r="X431" t="s">
        <v>8796</v>
      </c>
      <c r="Y431" t="s">
        <v>267</v>
      </c>
    </row>
    <row r="432" spans="1:25" x14ac:dyDescent="0.35">
      <c r="A432">
        <v>8004</v>
      </c>
      <c r="B432">
        <v>112567</v>
      </c>
      <c r="C432" t="s">
        <v>27</v>
      </c>
      <c r="D432">
        <v>114</v>
      </c>
      <c r="F432" t="s">
        <v>794</v>
      </c>
      <c r="G432" t="s">
        <v>8794</v>
      </c>
      <c r="H432">
        <v>2</v>
      </c>
      <c r="I432">
        <v>2</v>
      </c>
      <c r="J432">
        <v>4251.9799999999996</v>
      </c>
      <c r="K432" s="20">
        <v>45728</v>
      </c>
      <c r="L432" s="20">
        <v>45728</v>
      </c>
      <c r="M432" s="20">
        <v>45728</v>
      </c>
      <c r="N432">
        <v>8503.9599999999991</v>
      </c>
      <c r="O432">
        <v>8503.9599999999991</v>
      </c>
      <c r="P432" s="20">
        <v>45709</v>
      </c>
      <c r="Q432" t="s">
        <v>330</v>
      </c>
      <c r="R432" t="s">
        <v>8940</v>
      </c>
      <c r="S432" t="s">
        <v>766</v>
      </c>
      <c r="T432" t="s">
        <v>767</v>
      </c>
      <c r="U432" t="s">
        <v>756</v>
      </c>
      <c r="V432" t="s">
        <v>757</v>
      </c>
      <c r="W432" t="s">
        <v>758</v>
      </c>
      <c r="X432" t="s">
        <v>8796</v>
      </c>
      <c r="Y432" t="s">
        <v>267</v>
      </c>
    </row>
    <row r="433" spans="1:25" x14ac:dyDescent="0.35">
      <c r="A433">
        <v>3600</v>
      </c>
      <c r="B433">
        <v>66202</v>
      </c>
      <c r="C433" t="s">
        <v>27</v>
      </c>
      <c r="D433">
        <v>114</v>
      </c>
      <c r="F433" t="s">
        <v>1317</v>
      </c>
      <c r="G433" t="s">
        <v>8794</v>
      </c>
      <c r="H433">
        <v>10</v>
      </c>
      <c r="I433">
        <v>8</v>
      </c>
      <c r="J433">
        <v>2500</v>
      </c>
      <c r="K433" s="20">
        <v>45728</v>
      </c>
      <c r="L433" s="20">
        <v>45728</v>
      </c>
      <c r="M433" s="20">
        <v>45728</v>
      </c>
      <c r="N433">
        <v>25000</v>
      </c>
      <c r="O433">
        <v>25000</v>
      </c>
      <c r="P433" s="20">
        <v>45495</v>
      </c>
      <c r="Q433" t="s">
        <v>264</v>
      </c>
      <c r="R433" t="s">
        <v>1991</v>
      </c>
      <c r="S433" t="s">
        <v>1097</v>
      </c>
      <c r="T433" t="s">
        <v>1105</v>
      </c>
      <c r="U433" t="s">
        <v>756</v>
      </c>
      <c r="V433" t="s">
        <v>757</v>
      </c>
      <c r="W433" t="s">
        <v>758</v>
      </c>
      <c r="X433" t="s">
        <v>8796</v>
      </c>
      <c r="Y433" t="s">
        <v>332</v>
      </c>
    </row>
    <row r="434" spans="1:25" x14ac:dyDescent="0.35">
      <c r="A434">
        <v>4205</v>
      </c>
      <c r="B434">
        <v>71616</v>
      </c>
      <c r="C434" t="s">
        <v>27</v>
      </c>
      <c r="D434">
        <v>114</v>
      </c>
      <c r="F434" t="s">
        <v>1317</v>
      </c>
      <c r="G434" t="s">
        <v>8794</v>
      </c>
      <c r="H434">
        <v>14</v>
      </c>
      <c r="I434">
        <v>7</v>
      </c>
      <c r="J434">
        <v>2000</v>
      </c>
      <c r="K434" s="20">
        <v>45728</v>
      </c>
      <c r="L434" s="20">
        <v>45728</v>
      </c>
      <c r="M434" s="20">
        <v>45728</v>
      </c>
      <c r="N434">
        <v>28000</v>
      </c>
      <c r="O434">
        <v>28000</v>
      </c>
      <c r="P434" s="20">
        <v>45526</v>
      </c>
      <c r="Q434" t="s">
        <v>264</v>
      </c>
      <c r="R434" t="s">
        <v>1991</v>
      </c>
      <c r="S434" t="s">
        <v>1097</v>
      </c>
      <c r="T434" t="s">
        <v>1105</v>
      </c>
      <c r="U434" t="s">
        <v>756</v>
      </c>
      <c r="V434" t="s">
        <v>757</v>
      </c>
      <c r="W434" t="s">
        <v>758</v>
      </c>
      <c r="X434" t="s">
        <v>8796</v>
      </c>
      <c r="Y434" t="s">
        <v>332</v>
      </c>
    </row>
    <row r="435" spans="1:25" x14ac:dyDescent="0.35">
      <c r="A435">
        <v>7790</v>
      </c>
      <c r="B435">
        <v>110362</v>
      </c>
      <c r="C435" t="s">
        <v>27</v>
      </c>
      <c r="D435">
        <v>114</v>
      </c>
      <c r="F435" t="s">
        <v>1767</v>
      </c>
      <c r="G435" t="s">
        <v>8794</v>
      </c>
      <c r="H435">
        <v>2</v>
      </c>
      <c r="I435">
        <v>2</v>
      </c>
      <c r="J435">
        <v>3130.71</v>
      </c>
      <c r="K435" s="20">
        <v>45727</v>
      </c>
      <c r="L435" s="20">
        <v>45727</v>
      </c>
      <c r="M435" s="20">
        <v>45727</v>
      </c>
      <c r="N435">
        <v>6261.42</v>
      </c>
      <c r="O435">
        <v>6261.42</v>
      </c>
      <c r="P435" s="20">
        <v>45702</v>
      </c>
      <c r="Q435" t="s">
        <v>330</v>
      </c>
      <c r="R435" t="s">
        <v>8941</v>
      </c>
      <c r="S435" t="s">
        <v>766</v>
      </c>
      <c r="T435" t="s">
        <v>767</v>
      </c>
      <c r="U435" t="s">
        <v>756</v>
      </c>
      <c r="V435" t="s">
        <v>757</v>
      </c>
      <c r="W435" t="s">
        <v>758</v>
      </c>
      <c r="X435" t="s">
        <v>8796</v>
      </c>
      <c r="Y435" t="s">
        <v>332</v>
      </c>
    </row>
    <row r="436" spans="1:25" x14ac:dyDescent="0.35">
      <c r="A436">
        <v>7964</v>
      </c>
      <c r="B436">
        <v>112484</v>
      </c>
      <c r="C436" t="s">
        <v>27</v>
      </c>
      <c r="D436">
        <v>114</v>
      </c>
      <c r="F436" t="s">
        <v>1767</v>
      </c>
      <c r="G436" t="s">
        <v>8794</v>
      </c>
      <c r="H436">
        <v>2</v>
      </c>
      <c r="I436">
        <v>1</v>
      </c>
      <c r="J436">
        <v>3506.86</v>
      </c>
      <c r="K436" s="20">
        <v>45727</v>
      </c>
      <c r="L436" s="20">
        <v>45727</v>
      </c>
      <c r="M436" s="20">
        <v>45727</v>
      </c>
      <c r="N436">
        <v>7013.73</v>
      </c>
      <c r="O436">
        <v>7013.73</v>
      </c>
      <c r="P436" s="20">
        <v>45708</v>
      </c>
      <c r="Q436" t="s">
        <v>330</v>
      </c>
      <c r="R436" t="s">
        <v>8936</v>
      </c>
      <c r="S436" t="s">
        <v>766</v>
      </c>
      <c r="T436" t="s">
        <v>767</v>
      </c>
      <c r="U436" t="s">
        <v>756</v>
      </c>
      <c r="V436" t="s">
        <v>757</v>
      </c>
      <c r="W436" t="s">
        <v>758</v>
      </c>
      <c r="X436" t="s">
        <v>8796</v>
      </c>
      <c r="Y436" t="s">
        <v>332</v>
      </c>
    </row>
    <row r="437" spans="1:25" x14ac:dyDescent="0.35">
      <c r="A437">
        <v>8045</v>
      </c>
      <c r="B437">
        <v>114055</v>
      </c>
      <c r="C437" t="s">
        <v>27</v>
      </c>
      <c r="D437">
        <v>114</v>
      </c>
      <c r="F437" t="s">
        <v>817</v>
      </c>
      <c r="G437" t="s">
        <v>8794</v>
      </c>
      <c r="H437">
        <v>2</v>
      </c>
      <c r="I437">
        <v>1</v>
      </c>
      <c r="J437">
        <v>4337.6000000000004</v>
      </c>
      <c r="K437" s="20">
        <v>45727</v>
      </c>
      <c r="L437" s="20">
        <v>45727</v>
      </c>
      <c r="M437" s="20">
        <v>45727</v>
      </c>
      <c r="N437">
        <v>8675.2000000000007</v>
      </c>
      <c r="O437">
        <v>8675.2000000000007</v>
      </c>
      <c r="P437" s="20">
        <v>45714</v>
      </c>
      <c r="Q437" t="s">
        <v>330</v>
      </c>
      <c r="R437" t="s">
        <v>8935</v>
      </c>
      <c r="S437" t="s">
        <v>766</v>
      </c>
      <c r="T437" t="s">
        <v>767</v>
      </c>
      <c r="U437" t="s">
        <v>756</v>
      </c>
      <c r="V437" t="s">
        <v>757</v>
      </c>
      <c r="W437" t="s">
        <v>758</v>
      </c>
      <c r="X437" t="s">
        <v>8796</v>
      </c>
      <c r="Y437" t="s">
        <v>332</v>
      </c>
    </row>
    <row r="438" spans="1:25" x14ac:dyDescent="0.35">
      <c r="A438">
        <v>7970</v>
      </c>
      <c r="B438">
        <v>112502</v>
      </c>
      <c r="C438" t="s">
        <v>27</v>
      </c>
      <c r="D438">
        <v>114</v>
      </c>
      <c r="F438" t="s">
        <v>8537</v>
      </c>
      <c r="G438" t="s">
        <v>8794</v>
      </c>
      <c r="H438">
        <v>3</v>
      </c>
      <c r="I438">
        <v>3</v>
      </c>
      <c r="J438">
        <v>2497.5</v>
      </c>
      <c r="K438" s="20">
        <v>45726</v>
      </c>
      <c r="L438" s="20">
        <v>45726</v>
      </c>
      <c r="M438" s="20">
        <v>45726</v>
      </c>
      <c r="N438">
        <v>8325</v>
      </c>
      <c r="O438">
        <v>8325</v>
      </c>
      <c r="P438" s="20">
        <v>45708</v>
      </c>
      <c r="Q438" t="s">
        <v>264</v>
      </c>
      <c r="R438" t="s">
        <v>3718</v>
      </c>
      <c r="S438" t="s">
        <v>3516</v>
      </c>
      <c r="T438" t="s">
        <v>3517</v>
      </c>
      <c r="U438" t="s">
        <v>756</v>
      </c>
      <c r="V438" t="s">
        <v>757</v>
      </c>
      <c r="W438" t="s">
        <v>758</v>
      </c>
      <c r="X438" t="s">
        <v>8796</v>
      </c>
      <c r="Y438" t="s">
        <v>271</v>
      </c>
    </row>
    <row r="439" spans="1:25" x14ac:dyDescent="0.35">
      <c r="A439">
        <v>2867</v>
      </c>
      <c r="B439">
        <v>59352</v>
      </c>
      <c r="C439" t="s">
        <v>27</v>
      </c>
      <c r="D439">
        <v>114</v>
      </c>
      <c r="F439" t="s">
        <v>1317</v>
      </c>
      <c r="G439" t="s">
        <v>8794</v>
      </c>
      <c r="H439">
        <v>22</v>
      </c>
      <c r="I439">
        <v>9</v>
      </c>
      <c r="J439">
        <v>2500</v>
      </c>
      <c r="K439" s="20">
        <v>45726</v>
      </c>
      <c r="L439" s="20">
        <v>45726</v>
      </c>
      <c r="M439" s="20">
        <v>45726</v>
      </c>
      <c r="N439">
        <v>55000</v>
      </c>
      <c r="O439">
        <v>55000</v>
      </c>
      <c r="P439" s="20">
        <v>45461</v>
      </c>
      <c r="Q439" t="s">
        <v>264</v>
      </c>
      <c r="R439" t="s">
        <v>8799</v>
      </c>
      <c r="S439" t="s">
        <v>1097</v>
      </c>
      <c r="T439" t="s">
        <v>1105</v>
      </c>
      <c r="U439" t="s">
        <v>756</v>
      </c>
      <c r="V439" t="s">
        <v>757</v>
      </c>
      <c r="W439" t="s">
        <v>758</v>
      </c>
      <c r="X439" t="s">
        <v>8796</v>
      </c>
      <c r="Y439" t="s">
        <v>332</v>
      </c>
    </row>
    <row r="440" spans="1:25" x14ac:dyDescent="0.35">
      <c r="A440">
        <v>8040</v>
      </c>
      <c r="B440">
        <v>113505</v>
      </c>
      <c r="C440" t="s">
        <v>27</v>
      </c>
      <c r="D440">
        <v>114</v>
      </c>
      <c r="F440" t="s">
        <v>5885</v>
      </c>
      <c r="G440" t="s">
        <v>8794</v>
      </c>
      <c r="H440">
        <v>2</v>
      </c>
      <c r="I440">
        <v>2</v>
      </c>
      <c r="J440">
        <v>3007.02</v>
      </c>
      <c r="K440" s="20">
        <v>45726</v>
      </c>
      <c r="L440" s="20">
        <v>45726</v>
      </c>
      <c r="M440" s="20">
        <v>45726</v>
      </c>
      <c r="N440">
        <v>6015.04</v>
      </c>
      <c r="O440">
        <v>6015.04</v>
      </c>
      <c r="P440" s="20">
        <v>45713</v>
      </c>
      <c r="Q440" t="s">
        <v>264</v>
      </c>
      <c r="R440" t="s">
        <v>8942</v>
      </c>
      <c r="S440" t="s">
        <v>831</v>
      </c>
      <c r="T440" t="s">
        <v>1078</v>
      </c>
      <c r="U440" t="s">
        <v>756</v>
      </c>
      <c r="V440" t="s">
        <v>757</v>
      </c>
      <c r="W440" t="s">
        <v>758</v>
      </c>
      <c r="X440" t="s">
        <v>8796</v>
      </c>
      <c r="Y440" t="s">
        <v>271</v>
      </c>
    </row>
    <row r="441" spans="1:25" x14ac:dyDescent="0.35">
      <c r="A441">
        <v>7786</v>
      </c>
      <c r="B441">
        <v>110350</v>
      </c>
      <c r="C441" t="s">
        <v>27</v>
      </c>
      <c r="D441">
        <v>114</v>
      </c>
      <c r="F441" t="s">
        <v>777</v>
      </c>
      <c r="G441" t="s">
        <v>8794</v>
      </c>
      <c r="H441">
        <v>2</v>
      </c>
      <c r="I441">
        <v>2</v>
      </c>
      <c r="J441">
        <v>2877.09</v>
      </c>
      <c r="K441" s="20">
        <v>45722</v>
      </c>
      <c r="L441" s="20">
        <v>45722</v>
      </c>
      <c r="M441" s="20">
        <v>45722</v>
      </c>
      <c r="N441">
        <v>5754.17</v>
      </c>
      <c r="O441">
        <v>5754.17</v>
      </c>
      <c r="P441" s="20">
        <v>45702</v>
      </c>
      <c r="Q441" t="s">
        <v>330</v>
      </c>
      <c r="R441" t="s">
        <v>8943</v>
      </c>
      <c r="S441" t="s">
        <v>766</v>
      </c>
      <c r="T441" t="s">
        <v>767</v>
      </c>
      <c r="U441" t="s">
        <v>756</v>
      </c>
      <c r="V441" t="s">
        <v>757</v>
      </c>
      <c r="W441" t="s">
        <v>758</v>
      </c>
      <c r="X441" t="s">
        <v>8796</v>
      </c>
      <c r="Y441" t="s">
        <v>332</v>
      </c>
    </row>
    <row r="442" spans="1:25" x14ac:dyDescent="0.35">
      <c r="A442">
        <v>7788</v>
      </c>
      <c r="B442">
        <v>110351</v>
      </c>
      <c r="C442" t="s">
        <v>27</v>
      </c>
      <c r="D442">
        <v>114</v>
      </c>
      <c r="F442" t="s">
        <v>777</v>
      </c>
      <c r="G442" t="s">
        <v>8794</v>
      </c>
      <c r="H442">
        <v>2</v>
      </c>
      <c r="I442">
        <v>2</v>
      </c>
      <c r="J442">
        <v>3796.72</v>
      </c>
      <c r="K442" s="20">
        <v>45722</v>
      </c>
      <c r="L442" s="20">
        <v>45722</v>
      </c>
      <c r="M442" s="20">
        <v>45722</v>
      </c>
      <c r="N442">
        <v>7593.44</v>
      </c>
      <c r="O442">
        <v>7593.44</v>
      </c>
      <c r="P442" s="20">
        <v>45702</v>
      </c>
      <c r="Q442" t="s">
        <v>330</v>
      </c>
      <c r="R442" t="s">
        <v>8944</v>
      </c>
      <c r="S442" t="s">
        <v>766</v>
      </c>
      <c r="T442" t="s">
        <v>767</v>
      </c>
      <c r="U442" t="s">
        <v>756</v>
      </c>
      <c r="V442" t="s">
        <v>757</v>
      </c>
      <c r="W442" t="s">
        <v>758</v>
      </c>
      <c r="X442" t="s">
        <v>8796</v>
      </c>
      <c r="Y442" t="s">
        <v>332</v>
      </c>
    </row>
    <row r="443" spans="1:25" x14ac:dyDescent="0.35">
      <c r="A443">
        <v>7807</v>
      </c>
      <c r="B443">
        <v>111159</v>
      </c>
      <c r="C443" t="s">
        <v>27</v>
      </c>
      <c r="D443">
        <v>114</v>
      </c>
      <c r="F443" t="s">
        <v>777</v>
      </c>
      <c r="G443" t="s">
        <v>8794</v>
      </c>
      <c r="H443">
        <v>2</v>
      </c>
      <c r="I443">
        <v>2</v>
      </c>
      <c r="J443">
        <v>3002.2</v>
      </c>
      <c r="K443" s="20">
        <v>45722</v>
      </c>
      <c r="L443" s="20">
        <v>45722</v>
      </c>
      <c r="M443" s="20">
        <v>45722</v>
      </c>
      <c r="N443">
        <v>6004.4</v>
      </c>
      <c r="O443">
        <v>6004.4</v>
      </c>
      <c r="P443" s="20">
        <v>45705</v>
      </c>
      <c r="Q443" t="s">
        <v>330</v>
      </c>
      <c r="R443" t="s">
        <v>8945</v>
      </c>
      <c r="S443" t="s">
        <v>766</v>
      </c>
      <c r="T443" t="s">
        <v>767</v>
      </c>
      <c r="U443" t="s">
        <v>756</v>
      </c>
      <c r="V443" t="s">
        <v>757</v>
      </c>
      <c r="W443" t="s">
        <v>758</v>
      </c>
      <c r="X443" t="s">
        <v>8796</v>
      </c>
      <c r="Y443" t="s">
        <v>332</v>
      </c>
    </row>
    <row r="444" spans="1:25" x14ac:dyDescent="0.35">
      <c r="A444">
        <v>7826</v>
      </c>
      <c r="B444">
        <v>111751</v>
      </c>
      <c r="C444" t="s">
        <v>27</v>
      </c>
      <c r="D444">
        <v>114</v>
      </c>
      <c r="F444" t="s">
        <v>1214</v>
      </c>
      <c r="G444" t="s">
        <v>8794</v>
      </c>
      <c r="H444">
        <v>2</v>
      </c>
      <c r="I444">
        <v>1</v>
      </c>
      <c r="J444">
        <v>2250</v>
      </c>
      <c r="K444" s="20">
        <v>45717</v>
      </c>
      <c r="L444" s="20">
        <v>45721</v>
      </c>
      <c r="M444" s="20">
        <v>45722</v>
      </c>
      <c r="N444">
        <v>4500</v>
      </c>
      <c r="O444">
        <v>4500</v>
      </c>
      <c r="P444" s="20">
        <v>45706</v>
      </c>
      <c r="Q444" t="s">
        <v>264</v>
      </c>
      <c r="R444" t="s">
        <v>3786</v>
      </c>
      <c r="S444" t="s">
        <v>1427</v>
      </c>
      <c r="T444" t="s">
        <v>1428</v>
      </c>
      <c r="U444" t="s">
        <v>756</v>
      </c>
      <c r="V444" t="s">
        <v>757</v>
      </c>
      <c r="W444" t="s">
        <v>758</v>
      </c>
      <c r="X444" t="s">
        <v>8796</v>
      </c>
      <c r="Y444" t="s">
        <v>302</v>
      </c>
    </row>
    <row r="445" spans="1:25" x14ac:dyDescent="0.35">
      <c r="A445">
        <v>4991</v>
      </c>
      <c r="B445">
        <v>78483</v>
      </c>
      <c r="C445" t="s">
        <v>27</v>
      </c>
      <c r="D445">
        <v>114</v>
      </c>
      <c r="F445" t="s">
        <v>1317</v>
      </c>
      <c r="G445" t="s">
        <v>8794</v>
      </c>
      <c r="H445">
        <v>15</v>
      </c>
      <c r="I445">
        <v>6</v>
      </c>
      <c r="J445">
        <v>15000</v>
      </c>
      <c r="K445" s="20">
        <v>45722</v>
      </c>
      <c r="L445" s="20">
        <v>45722</v>
      </c>
      <c r="M445" s="20">
        <v>45722</v>
      </c>
      <c r="N445">
        <v>225000</v>
      </c>
      <c r="O445">
        <v>225000</v>
      </c>
      <c r="P445" s="20">
        <v>45566</v>
      </c>
      <c r="Q445" t="s">
        <v>264</v>
      </c>
      <c r="R445" t="s">
        <v>8808</v>
      </c>
      <c r="S445" t="s">
        <v>1097</v>
      </c>
      <c r="T445" t="s">
        <v>1105</v>
      </c>
      <c r="U445" t="s">
        <v>756</v>
      </c>
      <c r="V445" t="s">
        <v>757</v>
      </c>
      <c r="W445" t="s">
        <v>758</v>
      </c>
      <c r="X445" t="s">
        <v>8796</v>
      </c>
      <c r="Y445" t="s">
        <v>332</v>
      </c>
    </row>
    <row r="446" spans="1:25" x14ac:dyDescent="0.35">
      <c r="A446">
        <v>8039</v>
      </c>
      <c r="B446">
        <v>113505</v>
      </c>
      <c r="C446" t="s">
        <v>27</v>
      </c>
      <c r="D446">
        <v>114</v>
      </c>
      <c r="F446" t="s">
        <v>5885</v>
      </c>
      <c r="G446" t="s">
        <v>8794</v>
      </c>
      <c r="H446">
        <v>2</v>
      </c>
      <c r="I446">
        <v>1</v>
      </c>
      <c r="J446">
        <v>3007.52</v>
      </c>
      <c r="K446" s="20">
        <v>45719</v>
      </c>
      <c r="L446" s="20">
        <v>45721</v>
      </c>
      <c r="M446" s="20">
        <v>45721</v>
      </c>
      <c r="N446">
        <v>6015.04</v>
      </c>
      <c r="O446">
        <v>6015.04</v>
      </c>
      <c r="P446" s="20">
        <v>45713</v>
      </c>
      <c r="Q446" t="s">
        <v>264</v>
      </c>
      <c r="R446" t="s">
        <v>8942</v>
      </c>
      <c r="S446" t="s">
        <v>831</v>
      </c>
      <c r="T446" t="s">
        <v>1078</v>
      </c>
      <c r="U446" t="s">
        <v>756</v>
      </c>
      <c r="V446" t="s">
        <v>757</v>
      </c>
      <c r="W446" t="s">
        <v>758</v>
      </c>
      <c r="X446" t="s">
        <v>8796</v>
      </c>
      <c r="Y446" t="s">
        <v>271</v>
      </c>
    </row>
    <row r="447" spans="1:25" x14ac:dyDescent="0.35">
      <c r="A447">
        <v>7683</v>
      </c>
      <c r="B447">
        <v>108096</v>
      </c>
      <c r="C447" t="s">
        <v>27</v>
      </c>
      <c r="D447">
        <v>114</v>
      </c>
      <c r="F447" t="s">
        <v>1767</v>
      </c>
      <c r="G447" t="s">
        <v>8794</v>
      </c>
      <c r="H447">
        <v>2</v>
      </c>
      <c r="I447">
        <v>2</v>
      </c>
      <c r="J447">
        <v>4547.99</v>
      </c>
      <c r="K447" s="20">
        <v>45720</v>
      </c>
      <c r="L447" s="20">
        <v>45721</v>
      </c>
      <c r="M447" s="20">
        <v>45721</v>
      </c>
      <c r="N447">
        <v>4547.99</v>
      </c>
      <c r="O447">
        <v>4547.99</v>
      </c>
      <c r="P447" s="20">
        <v>45694</v>
      </c>
      <c r="Q447" t="s">
        <v>330</v>
      </c>
      <c r="R447" t="s">
        <v>8946</v>
      </c>
      <c r="S447" t="s">
        <v>766</v>
      </c>
      <c r="T447" t="s">
        <v>767</v>
      </c>
      <c r="U447" t="s">
        <v>756</v>
      </c>
      <c r="V447" t="s">
        <v>757</v>
      </c>
      <c r="W447" t="s">
        <v>758</v>
      </c>
      <c r="X447" t="s">
        <v>8796</v>
      </c>
      <c r="Y447" t="s">
        <v>267</v>
      </c>
    </row>
    <row r="448" spans="1:25" x14ac:dyDescent="0.35">
      <c r="A448">
        <v>7716</v>
      </c>
      <c r="B448">
        <v>109748</v>
      </c>
      <c r="C448" t="s">
        <v>27</v>
      </c>
      <c r="D448">
        <v>114</v>
      </c>
      <c r="F448" t="s">
        <v>3717</v>
      </c>
      <c r="G448" t="s">
        <v>8794</v>
      </c>
      <c r="H448">
        <v>2</v>
      </c>
      <c r="I448">
        <v>2</v>
      </c>
      <c r="J448">
        <v>3500</v>
      </c>
      <c r="K448" s="20">
        <v>45720</v>
      </c>
      <c r="L448" s="20">
        <v>45721</v>
      </c>
      <c r="M448" s="20">
        <v>45721</v>
      </c>
      <c r="N448">
        <v>7000</v>
      </c>
      <c r="O448">
        <v>7000</v>
      </c>
      <c r="P448" s="20">
        <v>45699</v>
      </c>
      <c r="Q448" t="s">
        <v>264</v>
      </c>
      <c r="R448" t="s">
        <v>2325</v>
      </c>
      <c r="S448" t="s">
        <v>3516</v>
      </c>
      <c r="T448" t="s">
        <v>3517</v>
      </c>
      <c r="U448" t="s">
        <v>756</v>
      </c>
      <c r="V448" t="s">
        <v>757</v>
      </c>
      <c r="W448" t="s">
        <v>758</v>
      </c>
      <c r="X448" t="s">
        <v>8796</v>
      </c>
      <c r="Y448" t="s">
        <v>271</v>
      </c>
    </row>
    <row r="449" spans="1:25" x14ac:dyDescent="0.35">
      <c r="A449">
        <v>7782</v>
      </c>
      <c r="B449">
        <v>110343</v>
      </c>
      <c r="C449" t="s">
        <v>27</v>
      </c>
      <c r="D449">
        <v>114</v>
      </c>
      <c r="F449" t="s">
        <v>804</v>
      </c>
      <c r="G449" t="s">
        <v>8794</v>
      </c>
      <c r="H449">
        <v>2</v>
      </c>
      <c r="I449">
        <v>2</v>
      </c>
      <c r="J449">
        <v>3311.27</v>
      </c>
      <c r="K449" s="20">
        <v>45719</v>
      </c>
      <c r="L449" s="20">
        <v>45721</v>
      </c>
      <c r="M449" s="20">
        <v>45721</v>
      </c>
      <c r="N449">
        <v>6622.53</v>
      </c>
      <c r="O449">
        <v>6622.53</v>
      </c>
      <c r="P449" s="20">
        <v>45702</v>
      </c>
      <c r="Q449" t="s">
        <v>330</v>
      </c>
      <c r="R449" t="s">
        <v>8947</v>
      </c>
      <c r="S449" t="s">
        <v>766</v>
      </c>
      <c r="T449" t="s">
        <v>767</v>
      </c>
      <c r="U449" t="s">
        <v>756</v>
      </c>
      <c r="V449" t="s">
        <v>757</v>
      </c>
      <c r="W449" t="s">
        <v>758</v>
      </c>
      <c r="X449" t="s">
        <v>8796</v>
      </c>
      <c r="Y449" t="s">
        <v>267</v>
      </c>
    </row>
    <row r="450" spans="1:25" x14ac:dyDescent="0.35">
      <c r="A450">
        <v>7784</v>
      </c>
      <c r="B450">
        <v>110344</v>
      </c>
      <c r="C450" t="s">
        <v>27</v>
      </c>
      <c r="D450">
        <v>114</v>
      </c>
      <c r="F450" t="s">
        <v>982</v>
      </c>
      <c r="G450" t="s">
        <v>8794</v>
      </c>
      <c r="H450">
        <v>2</v>
      </c>
      <c r="I450">
        <v>2</v>
      </c>
      <c r="J450">
        <v>3004.84</v>
      </c>
      <c r="K450" s="20">
        <v>45720</v>
      </c>
      <c r="L450" s="20">
        <v>45721</v>
      </c>
      <c r="M450" s="20">
        <v>45721</v>
      </c>
      <c r="N450">
        <v>6009.67</v>
      </c>
      <c r="O450">
        <v>6009.67</v>
      </c>
      <c r="P450" s="20">
        <v>45702</v>
      </c>
      <c r="Q450" t="s">
        <v>330</v>
      </c>
      <c r="R450" t="s">
        <v>8948</v>
      </c>
      <c r="S450" t="s">
        <v>766</v>
      </c>
      <c r="T450" t="s">
        <v>770</v>
      </c>
      <c r="U450" t="s">
        <v>756</v>
      </c>
      <c r="V450" t="s">
        <v>757</v>
      </c>
      <c r="W450" t="s">
        <v>758</v>
      </c>
      <c r="X450" t="s">
        <v>8796</v>
      </c>
      <c r="Y450" t="s">
        <v>267</v>
      </c>
    </row>
    <row r="451" spans="1:25" x14ac:dyDescent="0.35">
      <c r="A451">
        <v>7789</v>
      </c>
      <c r="B451">
        <v>110362</v>
      </c>
      <c r="C451" t="s">
        <v>27</v>
      </c>
      <c r="D451">
        <v>114</v>
      </c>
      <c r="F451" t="s">
        <v>1767</v>
      </c>
      <c r="G451" t="s">
        <v>8794</v>
      </c>
      <c r="H451">
        <v>2</v>
      </c>
      <c r="I451">
        <v>1</v>
      </c>
      <c r="J451">
        <v>3130.71</v>
      </c>
      <c r="K451" s="20">
        <v>45720</v>
      </c>
      <c r="L451" s="20">
        <v>45721</v>
      </c>
      <c r="M451" s="20">
        <v>45721</v>
      </c>
      <c r="N451">
        <v>6261.42</v>
      </c>
      <c r="O451">
        <v>6261.42</v>
      </c>
      <c r="P451" s="20">
        <v>45702</v>
      </c>
      <c r="Q451" t="s">
        <v>330</v>
      </c>
      <c r="R451" t="s">
        <v>8941</v>
      </c>
      <c r="S451" t="s">
        <v>766</v>
      </c>
      <c r="T451" t="s">
        <v>767</v>
      </c>
      <c r="U451" t="s">
        <v>756</v>
      </c>
      <c r="V451" t="s">
        <v>757</v>
      </c>
      <c r="W451" t="s">
        <v>758</v>
      </c>
      <c r="X451" t="s">
        <v>8796</v>
      </c>
      <c r="Y451" t="s">
        <v>267</v>
      </c>
    </row>
    <row r="452" spans="1:25" x14ac:dyDescent="0.35">
      <c r="A452">
        <v>7803</v>
      </c>
      <c r="B452">
        <v>111036</v>
      </c>
      <c r="C452" t="s">
        <v>27</v>
      </c>
      <c r="D452">
        <v>114</v>
      </c>
      <c r="F452" t="s">
        <v>817</v>
      </c>
      <c r="G452" t="s">
        <v>8794</v>
      </c>
      <c r="H452">
        <v>2</v>
      </c>
      <c r="I452">
        <v>2</v>
      </c>
      <c r="J452">
        <v>5428.3</v>
      </c>
      <c r="K452" s="20">
        <v>45721</v>
      </c>
      <c r="L452" s="20">
        <v>45721</v>
      </c>
      <c r="M452" s="20">
        <v>45721</v>
      </c>
      <c r="N452">
        <v>10856.6</v>
      </c>
      <c r="O452">
        <v>10856.6</v>
      </c>
      <c r="P452" s="20">
        <v>45705</v>
      </c>
      <c r="Q452" t="s">
        <v>330</v>
      </c>
      <c r="R452" t="s">
        <v>8949</v>
      </c>
      <c r="S452" t="s">
        <v>766</v>
      </c>
      <c r="T452" t="s">
        <v>767</v>
      </c>
      <c r="U452" t="s">
        <v>756</v>
      </c>
      <c r="V452" t="s">
        <v>757</v>
      </c>
      <c r="W452" t="s">
        <v>758</v>
      </c>
      <c r="X452" t="s">
        <v>8796</v>
      </c>
      <c r="Y452" t="s">
        <v>267</v>
      </c>
    </row>
    <row r="453" spans="1:25" x14ac:dyDescent="0.35">
      <c r="A453">
        <v>7809</v>
      </c>
      <c r="B453">
        <v>111161</v>
      </c>
      <c r="C453" t="s">
        <v>27</v>
      </c>
      <c r="D453">
        <v>114</v>
      </c>
      <c r="F453" t="s">
        <v>777</v>
      </c>
      <c r="G453" t="s">
        <v>8794</v>
      </c>
      <c r="H453">
        <v>2</v>
      </c>
      <c r="I453">
        <v>2</v>
      </c>
      <c r="J453">
        <v>3135.65</v>
      </c>
      <c r="K453" s="20">
        <v>45720</v>
      </c>
      <c r="L453" s="20">
        <v>45721</v>
      </c>
      <c r="M453" s="20">
        <v>45721</v>
      </c>
      <c r="N453">
        <v>6271.3</v>
      </c>
      <c r="O453">
        <v>6271.3</v>
      </c>
      <c r="P453" s="20">
        <v>45705</v>
      </c>
      <c r="Q453" t="s">
        <v>330</v>
      </c>
      <c r="R453" t="s">
        <v>8950</v>
      </c>
      <c r="S453" t="s">
        <v>766</v>
      </c>
      <c r="T453" t="s">
        <v>767</v>
      </c>
      <c r="U453" t="s">
        <v>756</v>
      </c>
      <c r="V453" t="s">
        <v>757</v>
      </c>
      <c r="W453" t="s">
        <v>758</v>
      </c>
      <c r="X453" t="s">
        <v>8796</v>
      </c>
      <c r="Y453" t="s">
        <v>267</v>
      </c>
    </row>
    <row r="454" spans="1:25" x14ac:dyDescent="0.35">
      <c r="A454">
        <v>7810</v>
      </c>
      <c r="B454">
        <v>111707</v>
      </c>
      <c r="C454" t="s">
        <v>27</v>
      </c>
      <c r="D454">
        <v>114</v>
      </c>
      <c r="F454" t="s">
        <v>1195</v>
      </c>
      <c r="G454" t="s">
        <v>8794</v>
      </c>
      <c r="H454">
        <v>2</v>
      </c>
      <c r="I454">
        <v>1</v>
      </c>
      <c r="J454">
        <v>3300</v>
      </c>
      <c r="K454" s="20">
        <v>45717</v>
      </c>
      <c r="L454" s="20">
        <v>45721</v>
      </c>
      <c r="M454" s="20">
        <v>45721</v>
      </c>
      <c r="N454">
        <v>6600</v>
      </c>
      <c r="O454">
        <v>6600</v>
      </c>
      <c r="P454" s="20">
        <v>45706</v>
      </c>
      <c r="Q454" t="s">
        <v>264</v>
      </c>
      <c r="R454" t="s">
        <v>5737</v>
      </c>
      <c r="S454" t="s">
        <v>1427</v>
      </c>
      <c r="T454" t="s">
        <v>1428</v>
      </c>
      <c r="U454" t="s">
        <v>756</v>
      </c>
      <c r="V454" t="s">
        <v>757</v>
      </c>
      <c r="W454" t="s">
        <v>758</v>
      </c>
      <c r="X454" t="s">
        <v>8796</v>
      </c>
      <c r="Y454" t="s">
        <v>302</v>
      </c>
    </row>
    <row r="455" spans="1:25" x14ac:dyDescent="0.35">
      <c r="A455">
        <v>7812</v>
      </c>
      <c r="B455">
        <v>111709</v>
      </c>
      <c r="C455" t="s">
        <v>27</v>
      </c>
      <c r="D455">
        <v>114</v>
      </c>
      <c r="F455" t="s">
        <v>1212</v>
      </c>
      <c r="G455" t="s">
        <v>8794</v>
      </c>
      <c r="H455">
        <v>2</v>
      </c>
      <c r="I455">
        <v>1</v>
      </c>
      <c r="J455">
        <v>2000</v>
      </c>
      <c r="K455" s="20">
        <v>45717</v>
      </c>
      <c r="L455" s="20">
        <v>45721</v>
      </c>
      <c r="M455" s="20">
        <v>45721</v>
      </c>
      <c r="N455">
        <v>4000</v>
      </c>
      <c r="O455">
        <v>4000</v>
      </c>
      <c r="P455" s="20">
        <v>45706</v>
      </c>
      <c r="Q455" t="s">
        <v>264</v>
      </c>
      <c r="R455" t="s">
        <v>2410</v>
      </c>
      <c r="S455" t="s">
        <v>1427</v>
      </c>
      <c r="T455" t="s">
        <v>1428</v>
      </c>
      <c r="U455" t="s">
        <v>756</v>
      </c>
      <c r="V455" t="s">
        <v>757</v>
      </c>
      <c r="W455" t="s">
        <v>758</v>
      </c>
      <c r="X455" t="s">
        <v>8796</v>
      </c>
      <c r="Y455" t="s">
        <v>302</v>
      </c>
    </row>
    <row r="456" spans="1:25" x14ac:dyDescent="0.35">
      <c r="A456">
        <v>7814</v>
      </c>
      <c r="B456">
        <v>111713</v>
      </c>
      <c r="C456" t="s">
        <v>27</v>
      </c>
      <c r="D456">
        <v>114</v>
      </c>
      <c r="F456" t="s">
        <v>1201</v>
      </c>
      <c r="G456" t="s">
        <v>8794</v>
      </c>
      <c r="H456">
        <v>2</v>
      </c>
      <c r="I456">
        <v>1</v>
      </c>
      <c r="J456">
        <v>2100</v>
      </c>
      <c r="K456" s="20">
        <v>45717</v>
      </c>
      <c r="L456" s="20">
        <v>45721</v>
      </c>
      <c r="M456" s="20">
        <v>45721</v>
      </c>
      <c r="N456">
        <v>4200</v>
      </c>
      <c r="O456">
        <v>4200</v>
      </c>
      <c r="P456" s="20">
        <v>45706</v>
      </c>
      <c r="Q456" t="s">
        <v>264</v>
      </c>
      <c r="R456" t="s">
        <v>6130</v>
      </c>
      <c r="S456" t="s">
        <v>1427</v>
      </c>
      <c r="T456" t="s">
        <v>1428</v>
      </c>
      <c r="U456" t="s">
        <v>756</v>
      </c>
      <c r="V456" t="s">
        <v>757</v>
      </c>
      <c r="W456" t="s">
        <v>758</v>
      </c>
      <c r="X456" t="s">
        <v>8796</v>
      </c>
      <c r="Y456" t="s">
        <v>302</v>
      </c>
    </row>
    <row r="457" spans="1:25" x14ac:dyDescent="0.35">
      <c r="A457">
        <v>7816</v>
      </c>
      <c r="B457">
        <v>111730</v>
      </c>
      <c r="C457" t="s">
        <v>27</v>
      </c>
      <c r="D457">
        <v>114</v>
      </c>
      <c r="F457" t="s">
        <v>1210</v>
      </c>
      <c r="G457" t="s">
        <v>8794</v>
      </c>
      <c r="H457">
        <v>2</v>
      </c>
      <c r="I457">
        <v>1</v>
      </c>
      <c r="J457">
        <v>2000</v>
      </c>
      <c r="K457" s="20">
        <v>45717</v>
      </c>
      <c r="L457" s="20">
        <v>45721</v>
      </c>
      <c r="M457" s="20">
        <v>45721</v>
      </c>
      <c r="N457">
        <v>4000</v>
      </c>
      <c r="O457">
        <v>4000</v>
      </c>
      <c r="P457" s="20">
        <v>45706</v>
      </c>
      <c r="Q457" t="s">
        <v>264</v>
      </c>
      <c r="R457" t="s">
        <v>2948</v>
      </c>
      <c r="S457" t="s">
        <v>1427</v>
      </c>
      <c r="T457" t="s">
        <v>1428</v>
      </c>
      <c r="U457" t="s">
        <v>756</v>
      </c>
      <c r="V457" t="s">
        <v>757</v>
      </c>
      <c r="W457" t="s">
        <v>758</v>
      </c>
      <c r="X457" t="s">
        <v>8796</v>
      </c>
      <c r="Y457" t="s">
        <v>302</v>
      </c>
    </row>
    <row r="458" spans="1:25" x14ac:dyDescent="0.35">
      <c r="A458">
        <v>7818</v>
      </c>
      <c r="B458">
        <v>111744</v>
      </c>
      <c r="C458" t="s">
        <v>27</v>
      </c>
      <c r="D458">
        <v>114</v>
      </c>
      <c r="F458" t="s">
        <v>1197</v>
      </c>
      <c r="G458" t="s">
        <v>8794</v>
      </c>
      <c r="H458">
        <v>2</v>
      </c>
      <c r="I458">
        <v>1</v>
      </c>
      <c r="J458">
        <v>3250</v>
      </c>
      <c r="K458" s="20">
        <v>45717</v>
      </c>
      <c r="L458" s="20">
        <v>45721</v>
      </c>
      <c r="M458" s="20">
        <v>45721</v>
      </c>
      <c r="N458">
        <v>6500</v>
      </c>
      <c r="O458">
        <v>6500</v>
      </c>
      <c r="P458" s="20">
        <v>45706</v>
      </c>
      <c r="Q458" t="s">
        <v>264</v>
      </c>
      <c r="R458" t="s">
        <v>3718</v>
      </c>
      <c r="S458" t="s">
        <v>1427</v>
      </c>
      <c r="T458" t="s">
        <v>1428</v>
      </c>
      <c r="U458" t="s">
        <v>756</v>
      </c>
      <c r="V458" t="s">
        <v>757</v>
      </c>
      <c r="W458" t="s">
        <v>758</v>
      </c>
      <c r="X458" t="s">
        <v>8796</v>
      </c>
      <c r="Y458" t="s">
        <v>302</v>
      </c>
    </row>
    <row r="459" spans="1:25" x14ac:dyDescent="0.35">
      <c r="A459">
        <v>7820</v>
      </c>
      <c r="B459">
        <v>111746</v>
      </c>
      <c r="C459" t="s">
        <v>27</v>
      </c>
      <c r="D459">
        <v>114</v>
      </c>
      <c r="F459" t="s">
        <v>1199</v>
      </c>
      <c r="G459" t="s">
        <v>8794</v>
      </c>
      <c r="H459">
        <v>2</v>
      </c>
      <c r="I459">
        <v>1</v>
      </c>
      <c r="J459">
        <v>2000</v>
      </c>
      <c r="K459" s="20">
        <v>45717</v>
      </c>
      <c r="L459" s="20">
        <v>45721</v>
      </c>
      <c r="M459" s="20">
        <v>45721</v>
      </c>
      <c r="N459">
        <v>4000</v>
      </c>
      <c r="O459">
        <v>4000</v>
      </c>
      <c r="P459" s="20">
        <v>45706</v>
      </c>
      <c r="Q459" t="s">
        <v>264</v>
      </c>
      <c r="R459" t="s">
        <v>3127</v>
      </c>
      <c r="S459" t="s">
        <v>1427</v>
      </c>
      <c r="T459" t="s">
        <v>1428</v>
      </c>
      <c r="U459" t="s">
        <v>756</v>
      </c>
      <c r="V459" t="s">
        <v>757</v>
      </c>
      <c r="W459" t="s">
        <v>758</v>
      </c>
      <c r="X459" t="s">
        <v>8796</v>
      </c>
      <c r="Y459" t="s">
        <v>302</v>
      </c>
    </row>
    <row r="460" spans="1:25" x14ac:dyDescent="0.35">
      <c r="A460">
        <v>7822</v>
      </c>
      <c r="B460">
        <v>111748</v>
      </c>
      <c r="C460" t="s">
        <v>27</v>
      </c>
      <c r="D460">
        <v>114</v>
      </c>
      <c r="F460" t="s">
        <v>1191</v>
      </c>
      <c r="G460" t="s">
        <v>8794</v>
      </c>
      <c r="H460">
        <v>2</v>
      </c>
      <c r="I460">
        <v>1</v>
      </c>
      <c r="J460">
        <v>3300</v>
      </c>
      <c r="K460" s="20">
        <v>45717</v>
      </c>
      <c r="L460" s="20">
        <v>45721</v>
      </c>
      <c r="M460" s="20">
        <v>45721</v>
      </c>
      <c r="N460">
        <v>6600</v>
      </c>
      <c r="O460">
        <v>6600</v>
      </c>
      <c r="P460" s="20">
        <v>45706</v>
      </c>
      <c r="Q460" t="s">
        <v>264</v>
      </c>
      <c r="R460" t="s">
        <v>8938</v>
      </c>
      <c r="S460" t="s">
        <v>1427</v>
      </c>
      <c r="T460" t="s">
        <v>1428</v>
      </c>
      <c r="U460" t="s">
        <v>756</v>
      </c>
      <c r="V460" t="s">
        <v>757</v>
      </c>
      <c r="W460" t="s">
        <v>758</v>
      </c>
      <c r="X460" t="s">
        <v>8796</v>
      </c>
      <c r="Y460" t="s">
        <v>302</v>
      </c>
    </row>
    <row r="461" spans="1:25" x14ac:dyDescent="0.35">
      <c r="A461">
        <v>7824</v>
      </c>
      <c r="B461">
        <v>111749</v>
      </c>
      <c r="C461" t="s">
        <v>27</v>
      </c>
      <c r="D461">
        <v>114</v>
      </c>
      <c r="F461" t="s">
        <v>1203</v>
      </c>
      <c r="G461" t="s">
        <v>8794</v>
      </c>
      <c r="H461">
        <v>2</v>
      </c>
      <c r="I461">
        <v>1</v>
      </c>
      <c r="J461">
        <v>2100</v>
      </c>
      <c r="K461" s="20">
        <v>45717</v>
      </c>
      <c r="L461" s="20">
        <v>45721</v>
      </c>
      <c r="M461" s="20">
        <v>45721</v>
      </c>
      <c r="N461">
        <v>4200</v>
      </c>
      <c r="O461">
        <v>4200</v>
      </c>
      <c r="P461" s="20">
        <v>45706</v>
      </c>
      <c r="Q461" t="s">
        <v>264</v>
      </c>
      <c r="R461" t="s">
        <v>4190</v>
      </c>
      <c r="S461" t="s">
        <v>1427</v>
      </c>
      <c r="T461" t="s">
        <v>1428</v>
      </c>
      <c r="U461" t="s">
        <v>756</v>
      </c>
      <c r="V461" t="s">
        <v>757</v>
      </c>
      <c r="W461" t="s">
        <v>758</v>
      </c>
      <c r="X461" t="s">
        <v>8796</v>
      </c>
      <c r="Y461" t="s">
        <v>302</v>
      </c>
    </row>
    <row r="462" spans="1:25" x14ac:dyDescent="0.35">
      <c r="A462">
        <v>7828</v>
      </c>
      <c r="B462">
        <v>111752</v>
      </c>
      <c r="C462" t="s">
        <v>27</v>
      </c>
      <c r="D462">
        <v>114</v>
      </c>
      <c r="F462" t="s">
        <v>1205</v>
      </c>
      <c r="G462" t="s">
        <v>8794</v>
      </c>
      <c r="H462">
        <v>2</v>
      </c>
      <c r="I462">
        <v>1</v>
      </c>
      <c r="J462">
        <v>2250</v>
      </c>
      <c r="K462" s="20">
        <v>45717</v>
      </c>
      <c r="L462" s="20">
        <v>45721</v>
      </c>
      <c r="M462" s="20">
        <v>45721</v>
      </c>
      <c r="N462">
        <v>4500</v>
      </c>
      <c r="O462">
        <v>4500</v>
      </c>
      <c r="P462" s="20">
        <v>45706</v>
      </c>
      <c r="Q462" t="s">
        <v>264</v>
      </c>
      <c r="R462" t="s">
        <v>2409</v>
      </c>
      <c r="S462" t="s">
        <v>1427</v>
      </c>
      <c r="T462" t="s">
        <v>1428</v>
      </c>
      <c r="U462" t="s">
        <v>756</v>
      </c>
      <c r="V462" t="s">
        <v>757</v>
      </c>
      <c r="W462" t="s">
        <v>758</v>
      </c>
      <c r="X462" t="s">
        <v>8796</v>
      </c>
      <c r="Y462" t="s">
        <v>302</v>
      </c>
    </row>
    <row r="463" spans="1:25" x14ac:dyDescent="0.35">
      <c r="A463">
        <v>7830</v>
      </c>
      <c r="B463">
        <v>111764</v>
      </c>
      <c r="C463" t="s">
        <v>27</v>
      </c>
      <c r="D463">
        <v>114</v>
      </c>
      <c r="F463" t="s">
        <v>1207</v>
      </c>
      <c r="G463" t="s">
        <v>8794</v>
      </c>
      <c r="H463">
        <v>2</v>
      </c>
      <c r="I463">
        <v>1</v>
      </c>
      <c r="J463">
        <v>2100</v>
      </c>
      <c r="K463" s="20">
        <v>45717</v>
      </c>
      <c r="L463" s="20">
        <v>45721</v>
      </c>
      <c r="M463" s="20">
        <v>45721</v>
      </c>
      <c r="N463">
        <v>4200</v>
      </c>
      <c r="O463">
        <v>4200</v>
      </c>
      <c r="P463" s="20">
        <v>45706</v>
      </c>
      <c r="Q463" t="s">
        <v>264</v>
      </c>
      <c r="R463" t="s">
        <v>2409</v>
      </c>
      <c r="S463" t="s">
        <v>1427</v>
      </c>
      <c r="T463" t="s">
        <v>1428</v>
      </c>
      <c r="U463" t="s">
        <v>756</v>
      </c>
      <c r="V463" t="s">
        <v>757</v>
      </c>
      <c r="W463" t="s">
        <v>758</v>
      </c>
      <c r="X463" t="s">
        <v>8796</v>
      </c>
      <c r="Y463" t="s">
        <v>302</v>
      </c>
    </row>
    <row r="464" spans="1:25" x14ac:dyDescent="0.35">
      <c r="A464">
        <v>7832</v>
      </c>
      <c r="B464">
        <v>111766</v>
      </c>
      <c r="C464" t="s">
        <v>27</v>
      </c>
      <c r="D464">
        <v>114</v>
      </c>
      <c r="F464" t="s">
        <v>1209</v>
      </c>
      <c r="G464" t="s">
        <v>8794</v>
      </c>
      <c r="H464">
        <v>2</v>
      </c>
      <c r="I464">
        <v>1</v>
      </c>
      <c r="J464">
        <v>2100</v>
      </c>
      <c r="K464" s="20">
        <v>45717</v>
      </c>
      <c r="L464" s="20">
        <v>45721</v>
      </c>
      <c r="M464" s="20">
        <v>45721</v>
      </c>
      <c r="N464">
        <v>4200</v>
      </c>
      <c r="O464">
        <v>4200</v>
      </c>
      <c r="P464" s="20">
        <v>45706</v>
      </c>
      <c r="Q464" t="s">
        <v>264</v>
      </c>
      <c r="R464" t="s">
        <v>1211</v>
      </c>
      <c r="S464" t="s">
        <v>1427</v>
      </c>
      <c r="T464" t="s">
        <v>1428</v>
      </c>
      <c r="U464" t="s">
        <v>756</v>
      </c>
      <c r="V464" t="s">
        <v>757</v>
      </c>
      <c r="W464" t="s">
        <v>758</v>
      </c>
      <c r="X464" t="s">
        <v>8796</v>
      </c>
      <c r="Y464" t="s">
        <v>302</v>
      </c>
    </row>
    <row r="465" spans="1:25" x14ac:dyDescent="0.35">
      <c r="A465">
        <v>7969</v>
      </c>
      <c r="B465">
        <v>112502</v>
      </c>
      <c r="C465" t="s">
        <v>27</v>
      </c>
      <c r="D465">
        <v>114</v>
      </c>
      <c r="F465" t="s">
        <v>8537</v>
      </c>
      <c r="G465" t="s">
        <v>8794</v>
      </c>
      <c r="H465">
        <v>3</v>
      </c>
      <c r="I465">
        <v>2</v>
      </c>
      <c r="J465">
        <v>2497.5</v>
      </c>
      <c r="K465" s="20">
        <v>45719</v>
      </c>
      <c r="L465" s="20">
        <v>45721</v>
      </c>
      <c r="M465" s="20">
        <v>45721</v>
      </c>
      <c r="N465">
        <v>8325</v>
      </c>
      <c r="O465">
        <v>8325</v>
      </c>
      <c r="P465" s="20">
        <v>45708</v>
      </c>
      <c r="Q465" t="s">
        <v>264</v>
      </c>
      <c r="R465" t="s">
        <v>3718</v>
      </c>
      <c r="S465" t="s">
        <v>3516</v>
      </c>
      <c r="T465" t="s">
        <v>3517</v>
      </c>
      <c r="U465" t="s">
        <v>756</v>
      </c>
      <c r="V465" t="s">
        <v>757</v>
      </c>
      <c r="W465" t="s">
        <v>758</v>
      </c>
      <c r="X465" t="s">
        <v>8796</v>
      </c>
      <c r="Y465" t="s">
        <v>271</v>
      </c>
    </row>
    <row r="466" spans="1:25" x14ac:dyDescent="0.35">
      <c r="A466">
        <v>8001</v>
      </c>
      <c r="B466">
        <v>112554</v>
      </c>
      <c r="C466" t="s">
        <v>27</v>
      </c>
      <c r="D466">
        <v>114</v>
      </c>
      <c r="F466" t="s">
        <v>817</v>
      </c>
      <c r="G466" t="s">
        <v>8794</v>
      </c>
      <c r="H466">
        <v>2</v>
      </c>
      <c r="I466">
        <v>1</v>
      </c>
      <c r="J466">
        <v>5526.6</v>
      </c>
      <c r="K466" s="20">
        <v>45721</v>
      </c>
      <c r="L466" s="20">
        <v>45721</v>
      </c>
      <c r="M466" s="20">
        <v>45721</v>
      </c>
      <c r="N466">
        <v>11053.2</v>
      </c>
      <c r="O466">
        <v>11053.2</v>
      </c>
      <c r="P466" s="20">
        <v>45709</v>
      </c>
      <c r="Q466" t="s">
        <v>330</v>
      </c>
      <c r="R466" t="s">
        <v>8939</v>
      </c>
      <c r="S466" t="s">
        <v>766</v>
      </c>
      <c r="T466" t="s">
        <v>767</v>
      </c>
      <c r="U466" t="s">
        <v>756</v>
      </c>
      <c r="V466" t="s">
        <v>757</v>
      </c>
      <c r="W466" t="s">
        <v>758</v>
      </c>
      <c r="X466" t="s">
        <v>8796</v>
      </c>
      <c r="Y466" t="s">
        <v>267</v>
      </c>
    </row>
    <row r="467" spans="1:25" x14ac:dyDescent="0.35">
      <c r="A467">
        <v>8003</v>
      </c>
      <c r="B467">
        <v>112567</v>
      </c>
      <c r="C467" t="s">
        <v>27</v>
      </c>
      <c r="D467">
        <v>114</v>
      </c>
      <c r="F467" t="s">
        <v>794</v>
      </c>
      <c r="G467" t="s">
        <v>8794</v>
      </c>
      <c r="H467">
        <v>2</v>
      </c>
      <c r="I467">
        <v>1</v>
      </c>
      <c r="J467">
        <v>4251.9799999999996</v>
      </c>
      <c r="K467" s="20">
        <v>45721</v>
      </c>
      <c r="L467" s="20">
        <v>45721</v>
      </c>
      <c r="M467" s="20">
        <v>45721</v>
      </c>
      <c r="N467">
        <v>8503.9599999999991</v>
      </c>
      <c r="O467">
        <v>8503.9599999999991</v>
      </c>
      <c r="P467" s="20">
        <v>45709</v>
      </c>
      <c r="Q467" t="s">
        <v>330</v>
      </c>
      <c r="R467" t="s">
        <v>8940</v>
      </c>
      <c r="S467" t="s">
        <v>766</v>
      </c>
      <c r="T467" t="s">
        <v>767</v>
      </c>
      <c r="U467" t="s">
        <v>756</v>
      </c>
      <c r="V467" t="s">
        <v>757</v>
      </c>
      <c r="W467" t="s">
        <v>758</v>
      </c>
      <c r="X467" t="s">
        <v>8796</v>
      </c>
      <c r="Y467" t="s">
        <v>267</v>
      </c>
    </row>
    <row r="468" spans="1:25" x14ac:dyDescent="0.35">
      <c r="A468">
        <v>7396</v>
      </c>
      <c r="B468">
        <v>104790</v>
      </c>
      <c r="C468" t="s">
        <v>27</v>
      </c>
      <c r="D468">
        <v>114</v>
      </c>
      <c r="F468" t="s">
        <v>8951</v>
      </c>
      <c r="G468" t="s">
        <v>8794</v>
      </c>
      <c r="H468">
        <v>3</v>
      </c>
      <c r="I468">
        <v>3</v>
      </c>
      <c r="J468">
        <v>3337.25</v>
      </c>
      <c r="K468" s="20">
        <v>45716</v>
      </c>
      <c r="L468" s="20">
        <v>45715</v>
      </c>
      <c r="M468" s="20">
        <v>45715</v>
      </c>
      <c r="N468">
        <v>9535</v>
      </c>
      <c r="O468">
        <v>9535</v>
      </c>
      <c r="P468" s="20">
        <v>45679</v>
      </c>
      <c r="Q468" t="s">
        <v>264</v>
      </c>
      <c r="R468" t="s">
        <v>8952</v>
      </c>
      <c r="S468" t="s">
        <v>3516</v>
      </c>
      <c r="T468" t="s">
        <v>3517</v>
      </c>
      <c r="U468" t="s">
        <v>756</v>
      </c>
      <c r="V468" t="s">
        <v>757</v>
      </c>
      <c r="W468" t="s">
        <v>758</v>
      </c>
      <c r="X468" t="s">
        <v>8796</v>
      </c>
      <c r="Y468" t="s">
        <v>267</v>
      </c>
    </row>
    <row r="469" spans="1:25" x14ac:dyDescent="0.35">
      <c r="A469">
        <v>7710</v>
      </c>
      <c r="B469">
        <v>109630</v>
      </c>
      <c r="C469" t="s">
        <v>27</v>
      </c>
      <c r="D469">
        <v>114</v>
      </c>
      <c r="F469" t="s">
        <v>777</v>
      </c>
      <c r="G469" t="s">
        <v>8794</v>
      </c>
      <c r="H469">
        <v>2</v>
      </c>
      <c r="I469">
        <v>2</v>
      </c>
      <c r="J469">
        <v>3723.92</v>
      </c>
      <c r="K469" s="20">
        <v>45716</v>
      </c>
      <c r="L469" s="20">
        <v>45715</v>
      </c>
      <c r="M469" s="20">
        <v>45715</v>
      </c>
      <c r="N469">
        <v>7447.84</v>
      </c>
      <c r="O469">
        <v>7447.84</v>
      </c>
      <c r="P469" s="20">
        <v>45698</v>
      </c>
      <c r="Q469" t="s">
        <v>330</v>
      </c>
      <c r="R469" t="s">
        <v>8953</v>
      </c>
      <c r="S469" t="s">
        <v>766</v>
      </c>
      <c r="T469" t="s">
        <v>767</v>
      </c>
      <c r="U469" t="s">
        <v>756</v>
      </c>
      <c r="V469" t="s">
        <v>757</v>
      </c>
      <c r="W469" t="s">
        <v>758</v>
      </c>
      <c r="X469" t="s">
        <v>8796</v>
      </c>
      <c r="Y469" t="s">
        <v>267</v>
      </c>
    </row>
    <row r="470" spans="1:25" x14ac:dyDescent="0.35">
      <c r="A470">
        <v>7715</v>
      </c>
      <c r="B470">
        <v>109748</v>
      </c>
      <c r="C470" t="s">
        <v>27</v>
      </c>
      <c r="D470">
        <v>114</v>
      </c>
      <c r="F470" t="s">
        <v>3717</v>
      </c>
      <c r="G470" t="s">
        <v>8794</v>
      </c>
      <c r="H470">
        <v>2</v>
      </c>
      <c r="I470">
        <v>1</v>
      </c>
      <c r="J470">
        <v>3500</v>
      </c>
      <c r="K470" s="20">
        <v>45714</v>
      </c>
      <c r="L470" s="20">
        <v>45714</v>
      </c>
      <c r="M470" s="20">
        <v>45715</v>
      </c>
      <c r="N470">
        <v>7000</v>
      </c>
      <c r="O470">
        <v>7000</v>
      </c>
      <c r="P470" s="20">
        <v>45699</v>
      </c>
      <c r="Q470" t="s">
        <v>264</v>
      </c>
      <c r="R470" t="s">
        <v>2325</v>
      </c>
      <c r="S470" t="s">
        <v>3516</v>
      </c>
      <c r="T470" t="s">
        <v>3517</v>
      </c>
      <c r="U470" t="s">
        <v>756</v>
      </c>
      <c r="V470" t="s">
        <v>757</v>
      </c>
      <c r="W470" t="s">
        <v>758</v>
      </c>
      <c r="X470" t="s">
        <v>8796</v>
      </c>
      <c r="Y470" t="s">
        <v>271</v>
      </c>
    </row>
    <row r="471" spans="1:25" x14ac:dyDescent="0.35">
      <c r="A471">
        <v>6620</v>
      </c>
      <c r="B471">
        <v>93628</v>
      </c>
      <c r="C471" t="s">
        <v>27</v>
      </c>
      <c r="D471">
        <v>114</v>
      </c>
      <c r="F471" t="s">
        <v>8466</v>
      </c>
      <c r="G471" t="s">
        <v>8794</v>
      </c>
      <c r="H471">
        <v>3</v>
      </c>
      <c r="I471">
        <v>3</v>
      </c>
      <c r="J471">
        <v>933.34</v>
      </c>
      <c r="K471" s="20">
        <v>45714</v>
      </c>
      <c r="L471" s="20">
        <v>45714</v>
      </c>
      <c r="M471" s="20">
        <v>45714</v>
      </c>
      <c r="N471">
        <v>2800</v>
      </c>
      <c r="O471">
        <v>2800</v>
      </c>
      <c r="P471" s="20">
        <v>45632</v>
      </c>
      <c r="Q471" t="s">
        <v>330</v>
      </c>
      <c r="R471" t="s">
        <v>8954</v>
      </c>
      <c r="S471" t="s">
        <v>4130</v>
      </c>
      <c r="T471" t="s">
        <v>4423</v>
      </c>
      <c r="U471" t="s">
        <v>756</v>
      </c>
      <c r="V471" t="s">
        <v>757</v>
      </c>
      <c r="W471" t="s">
        <v>758</v>
      </c>
      <c r="X471" t="s">
        <v>8796</v>
      </c>
      <c r="Y471" t="s">
        <v>267</v>
      </c>
    </row>
    <row r="472" spans="1:25" x14ac:dyDescent="0.35">
      <c r="A472">
        <v>7679</v>
      </c>
      <c r="B472">
        <v>108070</v>
      </c>
      <c r="C472" t="s">
        <v>27</v>
      </c>
      <c r="D472">
        <v>114</v>
      </c>
      <c r="F472" t="s">
        <v>777</v>
      </c>
      <c r="G472" t="s">
        <v>8794</v>
      </c>
      <c r="H472">
        <v>2</v>
      </c>
      <c r="I472">
        <v>2</v>
      </c>
      <c r="J472">
        <v>3528.55</v>
      </c>
      <c r="K472" s="20">
        <v>45714</v>
      </c>
      <c r="L472" s="20">
        <v>45714</v>
      </c>
      <c r="M472" s="20">
        <v>45714</v>
      </c>
      <c r="N472">
        <v>7057.11</v>
      </c>
      <c r="O472">
        <v>7057.11</v>
      </c>
      <c r="P472" s="20">
        <v>45694</v>
      </c>
      <c r="Q472" t="s">
        <v>330</v>
      </c>
      <c r="R472" t="s">
        <v>8955</v>
      </c>
      <c r="S472" t="s">
        <v>766</v>
      </c>
      <c r="T472" t="s">
        <v>767</v>
      </c>
      <c r="U472" t="s">
        <v>756</v>
      </c>
      <c r="V472" t="s">
        <v>757</v>
      </c>
      <c r="W472" t="s">
        <v>758</v>
      </c>
      <c r="X472" t="s">
        <v>8796</v>
      </c>
      <c r="Y472" t="s">
        <v>267</v>
      </c>
    </row>
    <row r="473" spans="1:25" x14ac:dyDescent="0.35">
      <c r="A473">
        <v>7681</v>
      </c>
      <c r="B473">
        <v>108076</v>
      </c>
      <c r="C473" t="s">
        <v>27</v>
      </c>
      <c r="D473">
        <v>114</v>
      </c>
      <c r="F473" t="s">
        <v>777</v>
      </c>
      <c r="G473" t="s">
        <v>8794</v>
      </c>
      <c r="H473">
        <v>2</v>
      </c>
      <c r="I473">
        <v>2</v>
      </c>
      <c r="J473">
        <v>2784.41</v>
      </c>
      <c r="K473" s="20">
        <v>45714</v>
      </c>
      <c r="L473" s="20">
        <v>45714</v>
      </c>
      <c r="M473" s="20">
        <v>45714</v>
      </c>
      <c r="N473">
        <v>5568.81</v>
      </c>
      <c r="O473">
        <v>5568.81</v>
      </c>
      <c r="P473" s="20">
        <v>45694</v>
      </c>
      <c r="Q473" t="s">
        <v>330</v>
      </c>
      <c r="R473" t="s">
        <v>8956</v>
      </c>
      <c r="S473" t="s">
        <v>766</v>
      </c>
      <c r="T473" t="s">
        <v>767</v>
      </c>
      <c r="U473" t="s">
        <v>756</v>
      </c>
      <c r="V473" t="s">
        <v>757</v>
      </c>
      <c r="W473" t="s">
        <v>758</v>
      </c>
      <c r="X473" t="s">
        <v>8796</v>
      </c>
      <c r="Y473" t="s">
        <v>267</v>
      </c>
    </row>
    <row r="474" spans="1:25" x14ac:dyDescent="0.35">
      <c r="A474">
        <v>7687</v>
      </c>
      <c r="B474">
        <v>109300</v>
      </c>
      <c r="C474" t="s">
        <v>27</v>
      </c>
      <c r="D474">
        <v>114</v>
      </c>
      <c r="F474" t="s">
        <v>817</v>
      </c>
      <c r="G474" t="s">
        <v>8794</v>
      </c>
      <c r="H474">
        <v>2</v>
      </c>
      <c r="I474">
        <v>2</v>
      </c>
      <c r="J474">
        <v>2750</v>
      </c>
      <c r="K474" s="20">
        <v>45715</v>
      </c>
      <c r="L474" s="20">
        <v>45714</v>
      </c>
      <c r="M474" s="20">
        <v>45714</v>
      </c>
      <c r="N474">
        <v>5500</v>
      </c>
      <c r="O474">
        <v>5500</v>
      </c>
      <c r="P474" s="20">
        <v>45695</v>
      </c>
      <c r="Q474" t="s">
        <v>330</v>
      </c>
      <c r="R474" t="s">
        <v>8957</v>
      </c>
      <c r="S474" t="s">
        <v>766</v>
      </c>
      <c r="T474" t="s">
        <v>767</v>
      </c>
      <c r="U474" t="s">
        <v>756</v>
      </c>
      <c r="V474" t="s">
        <v>757</v>
      </c>
      <c r="W474" t="s">
        <v>758</v>
      </c>
      <c r="X474" t="s">
        <v>8796</v>
      </c>
      <c r="Y474" t="s">
        <v>267</v>
      </c>
    </row>
    <row r="475" spans="1:25" x14ac:dyDescent="0.35">
      <c r="A475">
        <v>7785</v>
      </c>
      <c r="B475">
        <v>110350</v>
      </c>
      <c r="C475" t="s">
        <v>27</v>
      </c>
      <c r="D475">
        <v>114</v>
      </c>
      <c r="F475" t="s">
        <v>777</v>
      </c>
      <c r="G475" t="s">
        <v>8794</v>
      </c>
      <c r="H475">
        <v>2</v>
      </c>
      <c r="I475">
        <v>1</v>
      </c>
      <c r="J475">
        <v>2877.08</v>
      </c>
      <c r="K475" s="20">
        <v>45715</v>
      </c>
      <c r="L475" s="20">
        <v>45714</v>
      </c>
      <c r="M475" s="20">
        <v>45714</v>
      </c>
      <c r="N475">
        <v>5754.17</v>
      </c>
      <c r="O475">
        <v>5754.17</v>
      </c>
      <c r="P475" s="20">
        <v>45702</v>
      </c>
      <c r="Q475" t="s">
        <v>330</v>
      </c>
      <c r="R475" t="s">
        <v>8943</v>
      </c>
      <c r="S475" t="s">
        <v>766</v>
      </c>
      <c r="T475" t="s">
        <v>767</v>
      </c>
      <c r="U475" t="s">
        <v>756</v>
      </c>
      <c r="V475" t="s">
        <v>757</v>
      </c>
      <c r="W475" t="s">
        <v>758</v>
      </c>
      <c r="X475" t="s">
        <v>8796</v>
      </c>
      <c r="Y475" t="s">
        <v>267</v>
      </c>
    </row>
    <row r="476" spans="1:25" x14ac:dyDescent="0.35">
      <c r="A476">
        <v>7787</v>
      </c>
      <c r="B476">
        <v>110351</v>
      </c>
      <c r="C476" t="s">
        <v>27</v>
      </c>
      <c r="D476">
        <v>114</v>
      </c>
      <c r="F476" t="s">
        <v>777</v>
      </c>
      <c r="G476" t="s">
        <v>8794</v>
      </c>
      <c r="H476">
        <v>2</v>
      </c>
      <c r="I476">
        <v>1</v>
      </c>
      <c r="J476">
        <v>3796.72</v>
      </c>
      <c r="K476" s="20">
        <v>45715</v>
      </c>
      <c r="L476" s="20">
        <v>45714</v>
      </c>
      <c r="M476" s="20">
        <v>45714</v>
      </c>
      <c r="N476">
        <v>7593.44</v>
      </c>
      <c r="O476">
        <v>7593.44</v>
      </c>
      <c r="P476" s="20">
        <v>45702</v>
      </c>
      <c r="Q476" t="s">
        <v>330</v>
      </c>
      <c r="R476" t="s">
        <v>8944</v>
      </c>
      <c r="S476" t="s">
        <v>766</v>
      </c>
      <c r="T476" t="s">
        <v>767</v>
      </c>
      <c r="U476" t="s">
        <v>756</v>
      </c>
      <c r="V476" t="s">
        <v>757</v>
      </c>
      <c r="W476" t="s">
        <v>758</v>
      </c>
      <c r="X476" t="s">
        <v>8796</v>
      </c>
      <c r="Y476" t="s">
        <v>267</v>
      </c>
    </row>
    <row r="477" spans="1:25" x14ac:dyDescent="0.35">
      <c r="A477">
        <v>7802</v>
      </c>
      <c r="B477">
        <v>111036</v>
      </c>
      <c r="C477" t="s">
        <v>27</v>
      </c>
      <c r="D477">
        <v>114</v>
      </c>
      <c r="F477" t="s">
        <v>817</v>
      </c>
      <c r="G477" t="s">
        <v>8794</v>
      </c>
      <c r="H477">
        <v>2</v>
      </c>
      <c r="I477">
        <v>1</v>
      </c>
      <c r="J477">
        <v>5428.3</v>
      </c>
      <c r="K477" s="20">
        <v>45714</v>
      </c>
      <c r="L477" s="20">
        <v>45714</v>
      </c>
      <c r="M477" s="20">
        <v>45714</v>
      </c>
      <c r="N477">
        <v>10856.6</v>
      </c>
      <c r="O477">
        <v>10856.6</v>
      </c>
      <c r="P477" s="20">
        <v>45705</v>
      </c>
      <c r="Q477" t="s">
        <v>330</v>
      </c>
      <c r="R477" t="s">
        <v>8949</v>
      </c>
      <c r="S477" t="s">
        <v>766</v>
      </c>
      <c r="T477" t="s">
        <v>767</v>
      </c>
      <c r="U477" t="s">
        <v>756</v>
      </c>
      <c r="V477" t="s">
        <v>757</v>
      </c>
      <c r="W477" t="s">
        <v>758</v>
      </c>
      <c r="X477" t="s">
        <v>8796</v>
      </c>
      <c r="Y477" t="s">
        <v>267</v>
      </c>
    </row>
    <row r="478" spans="1:25" x14ac:dyDescent="0.35">
      <c r="A478">
        <v>7806</v>
      </c>
      <c r="B478">
        <v>111159</v>
      </c>
      <c r="C478" t="s">
        <v>27</v>
      </c>
      <c r="D478">
        <v>114</v>
      </c>
      <c r="F478" t="s">
        <v>777</v>
      </c>
      <c r="G478" t="s">
        <v>8794</v>
      </c>
      <c r="H478">
        <v>2</v>
      </c>
      <c r="I478">
        <v>1</v>
      </c>
      <c r="J478">
        <v>3002.2</v>
      </c>
      <c r="K478" s="20">
        <v>45715</v>
      </c>
      <c r="L478" s="20">
        <v>45714</v>
      </c>
      <c r="M478" s="20">
        <v>45714</v>
      </c>
      <c r="N478">
        <v>6004.4</v>
      </c>
      <c r="O478">
        <v>6004.4</v>
      </c>
      <c r="P478" s="20">
        <v>45705</v>
      </c>
      <c r="Q478" t="s">
        <v>330</v>
      </c>
      <c r="R478" t="s">
        <v>8945</v>
      </c>
      <c r="S478" t="s">
        <v>766</v>
      </c>
      <c r="T478" t="s">
        <v>767</v>
      </c>
      <c r="U478" t="s">
        <v>756</v>
      </c>
      <c r="V478" t="s">
        <v>757</v>
      </c>
      <c r="W478" t="s">
        <v>758</v>
      </c>
      <c r="X478" t="s">
        <v>8796</v>
      </c>
      <c r="Y478" t="s">
        <v>267</v>
      </c>
    </row>
    <row r="479" spans="1:25" x14ac:dyDescent="0.35">
      <c r="A479">
        <v>7409</v>
      </c>
      <c r="B479">
        <v>105095</v>
      </c>
      <c r="C479" t="s">
        <v>27</v>
      </c>
      <c r="D479">
        <v>114</v>
      </c>
      <c r="F479" t="s">
        <v>1767</v>
      </c>
      <c r="G479" t="s">
        <v>8794</v>
      </c>
      <c r="H479">
        <v>3</v>
      </c>
      <c r="I479">
        <v>3</v>
      </c>
      <c r="J479">
        <v>3704.96</v>
      </c>
      <c r="K479" s="20">
        <v>45713</v>
      </c>
      <c r="L479" s="20">
        <v>45713</v>
      </c>
      <c r="M479" s="20">
        <v>45713</v>
      </c>
      <c r="N479">
        <v>11114.87</v>
      </c>
      <c r="O479">
        <v>11114.87</v>
      </c>
      <c r="P479" s="20">
        <v>45680</v>
      </c>
      <c r="Q479" t="s">
        <v>330</v>
      </c>
      <c r="R479" t="s">
        <v>8958</v>
      </c>
      <c r="S479" t="s">
        <v>766</v>
      </c>
      <c r="T479" t="s">
        <v>767</v>
      </c>
      <c r="U479" t="s">
        <v>756</v>
      </c>
      <c r="V479" t="s">
        <v>757</v>
      </c>
      <c r="W479" t="s">
        <v>758</v>
      </c>
      <c r="X479" t="s">
        <v>8796</v>
      </c>
      <c r="Y479" t="s">
        <v>267</v>
      </c>
    </row>
    <row r="480" spans="1:25" x14ac:dyDescent="0.35">
      <c r="A480">
        <v>7590</v>
      </c>
      <c r="B480">
        <v>106523</v>
      </c>
      <c r="C480" t="s">
        <v>27</v>
      </c>
      <c r="D480">
        <v>114</v>
      </c>
      <c r="F480" t="s">
        <v>1767</v>
      </c>
      <c r="G480" t="s">
        <v>8794</v>
      </c>
      <c r="H480">
        <v>2</v>
      </c>
      <c r="I480">
        <v>2</v>
      </c>
      <c r="J480">
        <v>3524.44</v>
      </c>
      <c r="K480" s="20">
        <v>45713</v>
      </c>
      <c r="L480" s="20">
        <v>45713</v>
      </c>
      <c r="M480" s="20">
        <v>45713</v>
      </c>
      <c r="N480">
        <v>7048.87</v>
      </c>
      <c r="O480">
        <v>7048.87</v>
      </c>
      <c r="P480" s="20">
        <v>45687</v>
      </c>
      <c r="Q480" t="s">
        <v>330</v>
      </c>
      <c r="R480" t="s">
        <v>8959</v>
      </c>
      <c r="S480" t="s">
        <v>766</v>
      </c>
      <c r="T480" t="s">
        <v>767</v>
      </c>
      <c r="U480" t="s">
        <v>756</v>
      </c>
      <c r="V480" t="s">
        <v>757</v>
      </c>
      <c r="W480" t="s">
        <v>758</v>
      </c>
      <c r="X480" t="s">
        <v>8796</v>
      </c>
      <c r="Y480" t="s">
        <v>267</v>
      </c>
    </row>
    <row r="481" spans="1:25" x14ac:dyDescent="0.35">
      <c r="A481">
        <v>7682</v>
      </c>
      <c r="B481">
        <v>108096</v>
      </c>
      <c r="C481" t="s">
        <v>27</v>
      </c>
      <c r="D481">
        <v>114</v>
      </c>
      <c r="F481" t="s">
        <v>1767</v>
      </c>
      <c r="G481" t="s">
        <v>8794</v>
      </c>
      <c r="H481">
        <v>2</v>
      </c>
      <c r="I481">
        <v>1</v>
      </c>
      <c r="J481">
        <v>4547.99</v>
      </c>
      <c r="K481" s="20">
        <v>45713</v>
      </c>
      <c r="L481" s="20">
        <v>45713</v>
      </c>
      <c r="M481" s="20">
        <v>45713</v>
      </c>
      <c r="N481">
        <v>4547.99</v>
      </c>
      <c r="O481">
        <v>4547.99</v>
      </c>
      <c r="P481" s="20">
        <v>45694</v>
      </c>
      <c r="Q481" t="s">
        <v>330</v>
      </c>
      <c r="R481" t="s">
        <v>8946</v>
      </c>
      <c r="S481" t="s">
        <v>766</v>
      </c>
      <c r="T481" t="s">
        <v>767</v>
      </c>
      <c r="U481" t="s">
        <v>756</v>
      </c>
      <c r="V481" t="s">
        <v>757</v>
      </c>
      <c r="W481" t="s">
        <v>758</v>
      </c>
      <c r="X481" t="s">
        <v>8796</v>
      </c>
      <c r="Y481" t="s">
        <v>267</v>
      </c>
    </row>
    <row r="482" spans="1:25" x14ac:dyDescent="0.35">
      <c r="A482">
        <v>7783</v>
      </c>
      <c r="B482">
        <v>110344</v>
      </c>
      <c r="C482" t="s">
        <v>27</v>
      </c>
      <c r="D482">
        <v>114</v>
      </c>
      <c r="F482" t="s">
        <v>982</v>
      </c>
      <c r="G482" t="s">
        <v>8794</v>
      </c>
      <c r="H482">
        <v>2</v>
      </c>
      <c r="I482">
        <v>1</v>
      </c>
      <c r="J482">
        <v>3004.83</v>
      </c>
      <c r="K482" s="20">
        <v>45713</v>
      </c>
      <c r="L482" s="20">
        <v>45713</v>
      </c>
      <c r="M482" s="20">
        <v>45713</v>
      </c>
      <c r="N482">
        <v>6009.67</v>
      </c>
      <c r="O482">
        <v>6009.67</v>
      </c>
      <c r="P482" s="20">
        <v>45702</v>
      </c>
      <c r="Q482" t="s">
        <v>330</v>
      </c>
      <c r="R482" t="s">
        <v>8948</v>
      </c>
      <c r="S482" t="s">
        <v>766</v>
      </c>
      <c r="T482" t="s">
        <v>770</v>
      </c>
      <c r="U482" t="s">
        <v>756</v>
      </c>
      <c r="V482" t="s">
        <v>757</v>
      </c>
      <c r="W482" t="s">
        <v>758</v>
      </c>
      <c r="X482" t="s">
        <v>8796</v>
      </c>
      <c r="Y482" t="s">
        <v>267</v>
      </c>
    </row>
    <row r="483" spans="1:25" x14ac:dyDescent="0.35">
      <c r="A483">
        <v>7808</v>
      </c>
      <c r="B483">
        <v>111161</v>
      </c>
      <c r="C483" t="s">
        <v>27</v>
      </c>
      <c r="D483">
        <v>114</v>
      </c>
      <c r="F483" t="s">
        <v>777</v>
      </c>
      <c r="G483" t="s">
        <v>8794</v>
      </c>
      <c r="H483">
        <v>2</v>
      </c>
      <c r="I483">
        <v>1</v>
      </c>
      <c r="J483">
        <v>3135.65</v>
      </c>
      <c r="K483" s="20">
        <v>45713</v>
      </c>
      <c r="L483" s="20">
        <v>45713</v>
      </c>
      <c r="M483" s="20">
        <v>45713</v>
      </c>
      <c r="N483">
        <v>6271.3</v>
      </c>
      <c r="O483">
        <v>6271.3</v>
      </c>
      <c r="P483" s="20">
        <v>45705</v>
      </c>
      <c r="Q483" t="s">
        <v>330</v>
      </c>
      <c r="R483" t="s">
        <v>8950</v>
      </c>
      <c r="S483" t="s">
        <v>766</v>
      </c>
      <c r="T483" t="s">
        <v>767</v>
      </c>
      <c r="U483" t="s">
        <v>756</v>
      </c>
      <c r="V483" t="s">
        <v>757</v>
      </c>
      <c r="W483" t="s">
        <v>758</v>
      </c>
      <c r="X483" t="s">
        <v>8796</v>
      </c>
      <c r="Y483" t="s">
        <v>267</v>
      </c>
    </row>
    <row r="484" spans="1:25" x14ac:dyDescent="0.35">
      <c r="A484">
        <v>7712</v>
      </c>
      <c r="B484">
        <v>109738</v>
      </c>
      <c r="C484" t="s">
        <v>27</v>
      </c>
      <c r="D484">
        <v>114</v>
      </c>
      <c r="F484" t="s">
        <v>804</v>
      </c>
      <c r="G484" t="s">
        <v>8794</v>
      </c>
      <c r="H484">
        <v>2</v>
      </c>
      <c r="I484">
        <v>2</v>
      </c>
      <c r="J484">
        <v>2702.32</v>
      </c>
      <c r="K484" s="20">
        <v>45712</v>
      </c>
      <c r="L484" s="20">
        <v>45712</v>
      </c>
      <c r="M484" s="20">
        <v>45712</v>
      </c>
      <c r="N484">
        <v>5527.67</v>
      </c>
      <c r="O484">
        <v>5527.67</v>
      </c>
      <c r="P484" s="20">
        <v>45699</v>
      </c>
      <c r="Q484" t="s">
        <v>330</v>
      </c>
      <c r="R484" t="s">
        <v>8960</v>
      </c>
      <c r="S484" t="s">
        <v>766</v>
      </c>
      <c r="T484" t="s">
        <v>767</v>
      </c>
      <c r="U484" t="s">
        <v>756</v>
      </c>
      <c r="V484" t="s">
        <v>757</v>
      </c>
      <c r="W484" t="s">
        <v>758</v>
      </c>
      <c r="X484" t="s">
        <v>8796</v>
      </c>
      <c r="Y484" t="s">
        <v>267</v>
      </c>
    </row>
    <row r="485" spans="1:25" x14ac:dyDescent="0.35">
      <c r="A485">
        <v>7781</v>
      </c>
      <c r="B485">
        <v>110343</v>
      </c>
      <c r="C485" t="s">
        <v>27</v>
      </c>
      <c r="D485">
        <v>114</v>
      </c>
      <c r="F485" t="s">
        <v>804</v>
      </c>
      <c r="G485" t="s">
        <v>8794</v>
      </c>
      <c r="H485">
        <v>2</v>
      </c>
      <c r="I485">
        <v>1</v>
      </c>
      <c r="J485">
        <v>3311.26</v>
      </c>
      <c r="K485" s="20">
        <v>45712</v>
      </c>
      <c r="L485" s="20">
        <v>45712</v>
      </c>
      <c r="M485" s="20">
        <v>45712</v>
      </c>
      <c r="N485">
        <v>6622.53</v>
      </c>
      <c r="O485">
        <v>6622.53</v>
      </c>
      <c r="P485" s="20">
        <v>45702</v>
      </c>
      <c r="Q485" t="s">
        <v>330</v>
      </c>
      <c r="R485" t="s">
        <v>8947</v>
      </c>
      <c r="S485" t="s">
        <v>766</v>
      </c>
      <c r="T485" t="s">
        <v>767</v>
      </c>
      <c r="U485" t="s">
        <v>756</v>
      </c>
      <c r="V485" t="s">
        <v>757</v>
      </c>
      <c r="W485" t="s">
        <v>758</v>
      </c>
      <c r="X485" t="s">
        <v>8796</v>
      </c>
      <c r="Y485" t="s">
        <v>267</v>
      </c>
    </row>
    <row r="486" spans="1:25" x14ac:dyDescent="0.35">
      <c r="A486">
        <v>7791</v>
      </c>
      <c r="B486">
        <v>110446</v>
      </c>
      <c r="C486" t="s">
        <v>27</v>
      </c>
      <c r="D486">
        <v>114</v>
      </c>
      <c r="F486" t="s">
        <v>8933</v>
      </c>
      <c r="G486" t="s">
        <v>8794</v>
      </c>
      <c r="H486">
        <v>2</v>
      </c>
      <c r="I486">
        <v>1</v>
      </c>
      <c r="J486">
        <v>1281.77</v>
      </c>
      <c r="K486" s="20">
        <v>45712</v>
      </c>
      <c r="L486" s="20">
        <v>45712</v>
      </c>
      <c r="M486" s="20">
        <v>45712</v>
      </c>
      <c r="N486">
        <v>2563.54</v>
      </c>
      <c r="O486">
        <v>2563.54</v>
      </c>
      <c r="P486" s="20">
        <v>45702</v>
      </c>
      <c r="Q486" t="s">
        <v>264</v>
      </c>
      <c r="R486" t="s">
        <v>1991</v>
      </c>
      <c r="S486" t="s">
        <v>1097</v>
      </c>
      <c r="T486" t="s">
        <v>1098</v>
      </c>
      <c r="U486" t="s">
        <v>756</v>
      </c>
      <c r="V486" t="s">
        <v>757</v>
      </c>
      <c r="W486" t="s">
        <v>758</v>
      </c>
      <c r="X486" t="s">
        <v>8796</v>
      </c>
      <c r="Y486" t="s">
        <v>332</v>
      </c>
    </row>
    <row r="487" spans="1:25" x14ac:dyDescent="0.35">
      <c r="A487">
        <v>7968</v>
      </c>
      <c r="B487">
        <v>112502</v>
      </c>
      <c r="C487" t="s">
        <v>27</v>
      </c>
      <c r="D487">
        <v>114</v>
      </c>
      <c r="F487" t="s">
        <v>8537</v>
      </c>
      <c r="G487" t="s">
        <v>8794</v>
      </c>
      <c r="H487">
        <v>3</v>
      </c>
      <c r="I487">
        <v>1</v>
      </c>
      <c r="J487">
        <v>3330</v>
      </c>
      <c r="K487" s="20">
        <v>45712</v>
      </c>
      <c r="L487" s="20">
        <v>45712</v>
      </c>
      <c r="M487" s="20">
        <v>45712</v>
      </c>
      <c r="N487">
        <v>8325</v>
      </c>
      <c r="O487">
        <v>8325</v>
      </c>
      <c r="P487" s="20">
        <v>45708</v>
      </c>
      <c r="Q487" t="s">
        <v>264</v>
      </c>
      <c r="R487" t="s">
        <v>3718</v>
      </c>
      <c r="S487" t="s">
        <v>3516</v>
      </c>
      <c r="T487" t="s">
        <v>3517</v>
      </c>
      <c r="U487" t="s">
        <v>756</v>
      </c>
      <c r="V487" t="s">
        <v>757</v>
      </c>
      <c r="W487" t="s">
        <v>758</v>
      </c>
      <c r="X487" t="s">
        <v>8796</v>
      </c>
      <c r="Y487" t="s">
        <v>271</v>
      </c>
    </row>
    <row r="488" spans="1:25" x14ac:dyDescent="0.35">
      <c r="A488">
        <v>1400</v>
      </c>
      <c r="B488">
        <v>48555</v>
      </c>
      <c r="C488" t="s">
        <v>27</v>
      </c>
      <c r="D488">
        <v>114</v>
      </c>
      <c r="F488" t="s">
        <v>8934</v>
      </c>
      <c r="G488" t="s">
        <v>8794</v>
      </c>
      <c r="H488">
        <v>12</v>
      </c>
      <c r="I488">
        <v>11</v>
      </c>
      <c r="J488">
        <v>3333.33</v>
      </c>
      <c r="K488" s="20">
        <v>45712</v>
      </c>
      <c r="L488" s="20">
        <v>45712</v>
      </c>
      <c r="M488" s="20">
        <v>45712</v>
      </c>
      <c r="N488">
        <v>40000</v>
      </c>
      <c r="O488">
        <v>40000</v>
      </c>
      <c r="P488" s="20">
        <v>45390</v>
      </c>
      <c r="Q488" t="s">
        <v>264</v>
      </c>
      <c r="R488" t="s">
        <v>1991</v>
      </c>
      <c r="S488" t="s">
        <v>1097</v>
      </c>
      <c r="T488" t="s">
        <v>1105</v>
      </c>
      <c r="U488" t="s">
        <v>756</v>
      </c>
      <c r="V488" t="s">
        <v>757</v>
      </c>
      <c r="W488" t="s">
        <v>758</v>
      </c>
      <c r="X488" t="s">
        <v>8796</v>
      </c>
      <c r="Y488" t="s">
        <v>332</v>
      </c>
    </row>
    <row r="489" spans="1:25" x14ac:dyDescent="0.35">
      <c r="A489">
        <v>7709</v>
      </c>
      <c r="B489">
        <v>109630</v>
      </c>
      <c r="C489" t="s">
        <v>27</v>
      </c>
      <c r="D489">
        <v>114</v>
      </c>
      <c r="F489" t="s">
        <v>777</v>
      </c>
      <c r="G489" t="s">
        <v>8794</v>
      </c>
      <c r="H489">
        <v>2</v>
      </c>
      <c r="I489">
        <v>1</v>
      </c>
      <c r="J489">
        <v>3723.92</v>
      </c>
      <c r="K489" s="20">
        <v>45709</v>
      </c>
      <c r="L489" s="20">
        <v>45709</v>
      </c>
      <c r="M489" s="20">
        <v>45709</v>
      </c>
      <c r="N489">
        <v>7447.84</v>
      </c>
      <c r="O489">
        <v>7447.84</v>
      </c>
      <c r="P489" s="20">
        <v>45698</v>
      </c>
      <c r="Q489" t="s">
        <v>330</v>
      </c>
      <c r="R489" t="s">
        <v>8953</v>
      </c>
      <c r="S489" t="s">
        <v>766</v>
      </c>
      <c r="T489" t="s">
        <v>767</v>
      </c>
      <c r="U489" t="s">
        <v>756</v>
      </c>
      <c r="V489" t="s">
        <v>757</v>
      </c>
      <c r="W489" t="s">
        <v>758</v>
      </c>
      <c r="X489" t="s">
        <v>8796</v>
      </c>
      <c r="Y489" t="s">
        <v>267</v>
      </c>
    </row>
    <row r="490" spans="1:25" x14ac:dyDescent="0.35">
      <c r="A490">
        <v>7617</v>
      </c>
      <c r="B490">
        <v>106762</v>
      </c>
      <c r="C490" t="s">
        <v>27</v>
      </c>
      <c r="D490">
        <v>114</v>
      </c>
      <c r="F490" t="s">
        <v>817</v>
      </c>
      <c r="G490" t="s">
        <v>8794</v>
      </c>
      <c r="H490">
        <v>2</v>
      </c>
      <c r="I490">
        <v>2</v>
      </c>
      <c r="J490">
        <v>2750</v>
      </c>
      <c r="K490" s="20">
        <v>45708</v>
      </c>
      <c r="L490" s="20">
        <v>45708</v>
      </c>
      <c r="M490" s="20">
        <v>45708</v>
      </c>
      <c r="N490">
        <v>5500</v>
      </c>
      <c r="O490">
        <v>5500</v>
      </c>
      <c r="P490" s="20">
        <v>45688</v>
      </c>
      <c r="Q490" t="s">
        <v>330</v>
      </c>
      <c r="R490" t="s">
        <v>8961</v>
      </c>
      <c r="S490" t="s">
        <v>766</v>
      </c>
      <c r="T490" t="s">
        <v>767</v>
      </c>
      <c r="U490" t="s">
        <v>756</v>
      </c>
      <c r="V490" t="s">
        <v>757</v>
      </c>
      <c r="W490" t="s">
        <v>758</v>
      </c>
      <c r="X490" t="s">
        <v>8796</v>
      </c>
      <c r="Y490" t="s">
        <v>267</v>
      </c>
    </row>
    <row r="491" spans="1:25" x14ac:dyDescent="0.35">
      <c r="A491">
        <v>7686</v>
      </c>
      <c r="B491">
        <v>109300</v>
      </c>
      <c r="C491" t="s">
        <v>27</v>
      </c>
      <c r="D491">
        <v>114</v>
      </c>
      <c r="F491" t="s">
        <v>817</v>
      </c>
      <c r="G491" t="s">
        <v>8794</v>
      </c>
      <c r="H491">
        <v>2</v>
      </c>
      <c r="I491">
        <v>1</v>
      </c>
      <c r="J491">
        <v>2750</v>
      </c>
      <c r="K491" s="20">
        <v>45708</v>
      </c>
      <c r="L491" s="20">
        <v>45708</v>
      </c>
      <c r="M491" s="20">
        <v>45708</v>
      </c>
      <c r="N491">
        <v>5500</v>
      </c>
      <c r="O491">
        <v>5500</v>
      </c>
      <c r="P491" s="20">
        <v>45695</v>
      </c>
      <c r="Q491" t="s">
        <v>330</v>
      </c>
      <c r="R491" t="s">
        <v>8957</v>
      </c>
      <c r="S491" t="s">
        <v>766</v>
      </c>
      <c r="T491" t="s">
        <v>767</v>
      </c>
      <c r="U491" t="s">
        <v>756</v>
      </c>
      <c r="V491" t="s">
        <v>757</v>
      </c>
      <c r="W491" t="s">
        <v>758</v>
      </c>
      <c r="X491" t="s">
        <v>8796</v>
      </c>
      <c r="Y491" t="s">
        <v>267</v>
      </c>
    </row>
    <row r="492" spans="1:25" x14ac:dyDescent="0.35">
      <c r="A492">
        <v>7102</v>
      </c>
      <c r="B492">
        <v>98898</v>
      </c>
      <c r="C492" t="s">
        <v>27</v>
      </c>
      <c r="D492">
        <v>114</v>
      </c>
      <c r="F492" t="s">
        <v>982</v>
      </c>
      <c r="G492" t="s">
        <v>8794</v>
      </c>
      <c r="H492">
        <v>4</v>
      </c>
      <c r="I492">
        <v>4</v>
      </c>
      <c r="J492">
        <v>5107.26</v>
      </c>
      <c r="K492" s="20">
        <v>45708</v>
      </c>
      <c r="L492" s="20">
        <v>45708</v>
      </c>
      <c r="M492" s="20">
        <v>45708</v>
      </c>
      <c r="N492">
        <v>20429.04</v>
      </c>
      <c r="O492">
        <v>20429.04</v>
      </c>
      <c r="P492" s="20">
        <v>45656</v>
      </c>
      <c r="Q492" t="s">
        <v>330</v>
      </c>
      <c r="R492" t="s">
        <v>8962</v>
      </c>
      <c r="S492" t="s">
        <v>766</v>
      </c>
      <c r="T492" t="s">
        <v>770</v>
      </c>
      <c r="U492" t="s">
        <v>756</v>
      </c>
      <c r="V492" t="s">
        <v>757</v>
      </c>
      <c r="W492" t="s">
        <v>758</v>
      </c>
      <c r="X492" t="s">
        <v>8796</v>
      </c>
      <c r="Y492" t="s">
        <v>267</v>
      </c>
    </row>
    <row r="493" spans="1:25" x14ac:dyDescent="0.35">
      <c r="A493">
        <v>7408</v>
      </c>
      <c r="B493">
        <v>105095</v>
      </c>
      <c r="C493" t="s">
        <v>27</v>
      </c>
      <c r="D493">
        <v>114</v>
      </c>
      <c r="F493" t="s">
        <v>1767</v>
      </c>
      <c r="G493" t="s">
        <v>8794</v>
      </c>
      <c r="H493">
        <v>3</v>
      </c>
      <c r="I493">
        <v>2</v>
      </c>
      <c r="J493">
        <v>3704.96</v>
      </c>
      <c r="K493" s="20">
        <v>45706</v>
      </c>
      <c r="L493" s="20">
        <v>45706</v>
      </c>
      <c r="M493" s="20">
        <v>45706</v>
      </c>
      <c r="N493">
        <v>11114.87</v>
      </c>
      <c r="O493">
        <v>11114.87</v>
      </c>
      <c r="P493" s="20">
        <v>45680</v>
      </c>
      <c r="Q493" t="s">
        <v>330</v>
      </c>
      <c r="R493" t="s">
        <v>8958</v>
      </c>
      <c r="S493" t="s">
        <v>766</v>
      </c>
      <c r="T493" t="s">
        <v>767</v>
      </c>
      <c r="U493" t="s">
        <v>756</v>
      </c>
      <c r="V493" t="s">
        <v>757</v>
      </c>
      <c r="W493" t="s">
        <v>758</v>
      </c>
      <c r="X493" t="s">
        <v>8796</v>
      </c>
      <c r="Y493" t="s">
        <v>267</v>
      </c>
    </row>
    <row r="494" spans="1:25" x14ac:dyDescent="0.35">
      <c r="A494">
        <v>7589</v>
      </c>
      <c r="B494">
        <v>106523</v>
      </c>
      <c r="C494" t="s">
        <v>27</v>
      </c>
      <c r="D494">
        <v>114</v>
      </c>
      <c r="F494" t="s">
        <v>1767</v>
      </c>
      <c r="G494" t="s">
        <v>8794</v>
      </c>
      <c r="H494">
        <v>2</v>
      </c>
      <c r="I494">
        <v>1</v>
      </c>
      <c r="J494">
        <v>3524.43</v>
      </c>
      <c r="K494" s="20">
        <v>45706</v>
      </c>
      <c r="L494" s="20">
        <v>45706</v>
      </c>
      <c r="M494" s="20">
        <v>45706</v>
      </c>
      <c r="N494">
        <v>7048.87</v>
      </c>
      <c r="O494">
        <v>7048.87</v>
      </c>
      <c r="P494" s="20">
        <v>45687</v>
      </c>
      <c r="Q494" t="s">
        <v>330</v>
      </c>
      <c r="R494" t="s">
        <v>8959</v>
      </c>
      <c r="S494" t="s">
        <v>766</v>
      </c>
      <c r="T494" t="s">
        <v>767</v>
      </c>
      <c r="U494" t="s">
        <v>756</v>
      </c>
      <c r="V494" t="s">
        <v>757</v>
      </c>
      <c r="W494" t="s">
        <v>758</v>
      </c>
      <c r="X494" t="s">
        <v>8796</v>
      </c>
      <c r="Y494" t="s">
        <v>267</v>
      </c>
    </row>
    <row r="495" spans="1:25" x14ac:dyDescent="0.35">
      <c r="A495">
        <v>7592</v>
      </c>
      <c r="B495">
        <v>106539</v>
      </c>
      <c r="C495" t="s">
        <v>27</v>
      </c>
      <c r="D495">
        <v>114</v>
      </c>
      <c r="F495" t="s">
        <v>817</v>
      </c>
      <c r="G495" t="s">
        <v>8794</v>
      </c>
      <c r="H495">
        <v>2</v>
      </c>
      <c r="I495">
        <v>2</v>
      </c>
      <c r="J495">
        <v>2289.9</v>
      </c>
      <c r="K495" s="20">
        <v>45707</v>
      </c>
      <c r="L495" s="20">
        <v>45706</v>
      </c>
      <c r="M495" s="20">
        <v>45706</v>
      </c>
      <c r="N495">
        <v>4579.8</v>
      </c>
      <c r="O495">
        <v>4579.8</v>
      </c>
      <c r="P495" s="20">
        <v>45687</v>
      </c>
      <c r="Q495" t="s">
        <v>330</v>
      </c>
      <c r="R495" t="s">
        <v>8963</v>
      </c>
      <c r="S495" t="s">
        <v>766</v>
      </c>
      <c r="T495" t="s">
        <v>767</v>
      </c>
      <c r="U495" t="s">
        <v>756</v>
      </c>
      <c r="V495" t="s">
        <v>757</v>
      </c>
      <c r="W495" t="s">
        <v>758</v>
      </c>
      <c r="X495" t="s">
        <v>8796</v>
      </c>
      <c r="Y495" t="s">
        <v>267</v>
      </c>
    </row>
    <row r="496" spans="1:25" x14ac:dyDescent="0.35">
      <c r="A496">
        <v>7678</v>
      </c>
      <c r="B496">
        <v>108070</v>
      </c>
      <c r="C496" t="s">
        <v>27</v>
      </c>
      <c r="D496">
        <v>114</v>
      </c>
      <c r="F496" t="s">
        <v>777</v>
      </c>
      <c r="G496" t="s">
        <v>8794</v>
      </c>
      <c r="H496">
        <v>2</v>
      </c>
      <c r="I496">
        <v>1</v>
      </c>
      <c r="J496">
        <v>3528.56</v>
      </c>
      <c r="K496" s="20">
        <v>45707</v>
      </c>
      <c r="L496" s="20">
        <v>45706</v>
      </c>
      <c r="M496" s="20">
        <v>45706</v>
      </c>
      <c r="N496">
        <v>7057.11</v>
      </c>
      <c r="O496">
        <v>7057.11</v>
      </c>
      <c r="P496" s="20">
        <v>45694</v>
      </c>
      <c r="Q496" t="s">
        <v>330</v>
      </c>
      <c r="R496" t="s">
        <v>8955</v>
      </c>
      <c r="S496" t="s">
        <v>766</v>
      </c>
      <c r="T496" t="s">
        <v>767</v>
      </c>
      <c r="U496" t="s">
        <v>756</v>
      </c>
      <c r="V496" t="s">
        <v>757</v>
      </c>
      <c r="W496" t="s">
        <v>758</v>
      </c>
      <c r="X496" t="s">
        <v>8796</v>
      </c>
      <c r="Y496" t="s">
        <v>267</v>
      </c>
    </row>
    <row r="497" spans="1:25" x14ac:dyDescent="0.35">
      <c r="A497">
        <v>7680</v>
      </c>
      <c r="B497">
        <v>108076</v>
      </c>
      <c r="C497" t="s">
        <v>27</v>
      </c>
      <c r="D497">
        <v>114</v>
      </c>
      <c r="F497" t="s">
        <v>777</v>
      </c>
      <c r="G497" t="s">
        <v>8794</v>
      </c>
      <c r="H497">
        <v>2</v>
      </c>
      <c r="I497">
        <v>1</v>
      </c>
      <c r="J497">
        <v>2784.4</v>
      </c>
      <c r="K497" s="20">
        <v>45707</v>
      </c>
      <c r="L497" s="20">
        <v>45706</v>
      </c>
      <c r="M497" s="20">
        <v>45706</v>
      </c>
      <c r="N497">
        <v>5568.81</v>
      </c>
      <c r="O497">
        <v>5568.81</v>
      </c>
      <c r="P497" s="20">
        <v>45694</v>
      </c>
      <c r="Q497" t="s">
        <v>330</v>
      </c>
      <c r="R497" t="s">
        <v>8956</v>
      </c>
      <c r="S497" t="s">
        <v>766</v>
      </c>
      <c r="T497" t="s">
        <v>767</v>
      </c>
      <c r="U497" t="s">
        <v>756</v>
      </c>
      <c r="V497" t="s">
        <v>757</v>
      </c>
      <c r="W497" t="s">
        <v>758</v>
      </c>
      <c r="X497" t="s">
        <v>8796</v>
      </c>
      <c r="Y497" t="s">
        <v>267</v>
      </c>
    </row>
    <row r="498" spans="1:25" x14ac:dyDescent="0.35">
      <c r="A498">
        <v>7192</v>
      </c>
      <c r="B498">
        <v>100505</v>
      </c>
      <c r="C498" t="s">
        <v>27</v>
      </c>
      <c r="D498">
        <v>114</v>
      </c>
      <c r="F498" t="s">
        <v>2189</v>
      </c>
      <c r="G498" t="s">
        <v>8794</v>
      </c>
      <c r="H498">
        <v>2</v>
      </c>
      <c r="I498">
        <v>2</v>
      </c>
      <c r="J498">
        <v>693.57</v>
      </c>
      <c r="K498" s="20">
        <v>45705</v>
      </c>
      <c r="L498" s="20">
        <v>45705</v>
      </c>
      <c r="M498" s="20">
        <v>45705</v>
      </c>
      <c r="N498">
        <v>1302.1400000000001</v>
      </c>
      <c r="O498">
        <v>1302.1400000000001</v>
      </c>
      <c r="P498" s="20">
        <v>45665</v>
      </c>
      <c r="Q498" t="s">
        <v>330</v>
      </c>
      <c r="R498" t="s">
        <v>8964</v>
      </c>
      <c r="S498" t="s">
        <v>766</v>
      </c>
      <c r="T498" t="s">
        <v>770</v>
      </c>
      <c r="U498" t="s">
        <v>756</v>
      </c>
      <c r="V498" t="s">
        <v>757</v>
      </c>
      <c r="W498" t="s">
        <v>758</v>
      </c>
      <c r="X498" t="s">
        <v>8796</v>
      </c>
      <c r="Y498" t="s">
        <v>267</v>
      </c>
    </row>
    <row r="499" spans="1:25" x14ac:dyDescent="0.35">
      <c r="A499">
        <v>7253</v>
      </c>
      <c r="B499">
        <v>101729</v>
      </c>
      <c r="C499" t="s">
        <v>27</v>
      </c>
      <c r="D499">
        <v>114</v>
      </c>
      <c r="F499" t="s">
        <v>1195</v>
      </c>
      <c r="G499" t="s">
        <v>8794</v>
      </c>
      <c r="H499">
        <v>2</v>
      </c>
      <c r="I499">
        <v>2</v>
      </c>
      <c r="J499">
        <v>3300</v>
      </c>
      <c r="K499" s="20">
        <v>45703</v>
      </c>
      <c r="L499" s="20">
        <v>45705</v>
      </c>
      <c r="M499" s="20">
        <v>45705</v>
      </c>
      <c r="N499">
        <v>6600</v>
      </c>
      <c r="O499">
        <v>6600</v>
      </c>
      <c r="P499" s="20">
        <v>45668</v>
      </c>
      <c r="Q499" t="s">
        <v>264</v>
      </c>
      <c r="R499" t="s">
        <v>5588</v>
      </c>
      <c r="S499" t="s">
        <v>1427</v>
      </c>
      <c r="T499" t="s">
        <v>1428</v>
      </c>
      <c r="U499" t="s">
        <v>756</v>
      </c>
      <c r="V499" t="s">
        <v>757</v>
      </c>
      <c r="W499" t="s">
        <v>758</v>
      </c>
      <c r="X499" t="s">
        <v>8796</v>
      </c>
      <c r="Y499" t="s">
        <v>302</v>
      </c>
    </row>
    <row r="500" spans="1:25" x14ac:dyDescent="0.35">
      <c r="A500">
        <v>7255</v>
      </c>
      <c r="B500">
        <v>101730</v>
      </c>
      <c r="C500" t="s">
        <v>27</v>
      </c>
      <c r="D500">
        <v>114</v>
      </c>
      <c r="F500" t="s">
        <v>1201</v>
      </c>
      <c r="G500" t="s">
        <v>8794</v>
      </c>
      <c r="H500">
        <v>2</v>
      </c>
      <c r="I500">
        <v>2</v>
      </c>
      <c r="J500">
        <v>2100</v>
      </c>
      <c r="K500" s="20">
        <v>45703</v>
      </c>
      <c r="L500" s="20">
        <v>45705</v>
      </c>
      <c r="M500" s="20">
        <v>45705</v>
      </c>
      <c r="N500">
        <v>4200</v>
      </c>
      <c r="O500">
        <v>4200</v>
      </c>
      <c r="P500" s="20">
        <v>45668</v>
      </c>
      <c r="Q500" t="s">
        <v>264</v>
      </c>
      <c r="R500" t="s">
        <v>1812</v>
      </c>
      <c r="S500" t="s">
        <v>1427</v>
      </c>
      <c r="T500" t="s">
        <v>1428</v>
      </c>
      <c r="U500" t="s">
        <v>756</v>
      </c>
      <c r="V500" t="s">
        <v>757</v>
      </c>
      <c r="W500" t="s">
        <v>758</v>
      </c>
      <c r="X500" t="s">
        <v>8796</v>
      </c>
      <c r="Y500" t="s">
        <v>302</v>
      </c>
    </row>
    <row r="501" spans="1:25" x14ac:dyDescent="0.35">
      <c r="A501">
        <v>7257</v>
      </c>
      <c r="B501">
        <v>101733</v>
      </c>
      <c r="C501" t="s">
        <v>27</v>
      </c>
      <c r="D501">
        <v>114</v>
      </c>
      <c r="F501" t="s">
        <v>1197</v>
      </c>
      <c r="G501" t="s">
        <v>8794</v>
      </c>
      <c r="H501">
        <v>2</v>
      </c>
      <c r="I501">
        <v>2</v>
      </c>
      <c r="J501">
        <v>3250</v>
      </c>
      <c r="K501" s="20">
        <v>45703</v>
      </c>
      <c r="L501" s="20">
        <v>45705</v>
      </c>
      <c r="M501" s="20">
        <v>45705</v>
      </c>
      <c r="N501">
        <v>6600</v>
      </c>
      <c r="O501">
        <v>6600</v>
      </c>
      <c r="P501" s="20">
        <v>45668</v>
      </c>
      <c r="Q501" t="s">
        <v>264</v>
      </c>
      <c r="R501" t="s">
        <v>3869</v>
      </c>
      <c r="S501" t="s">
        <v>1427</v>
      </c>
      <c r="T501" t="s">
        <v>1428</v>
      </c>
      <c r="U501" t="s">
        <v>756</v>
      </c>
      <c r="V501" t="s">
        <v>757</v>
      </c>
      <c r="W501" t="s">
        <v>758</v>
      </c>
      <c r="X501" t="s">
        <v>8796</v>
      </c>
      <c r="Y501" t="s">
        <v>302</v>
      </c>
    </row>
    <row r="502" spans="1:25" x14ac:dyDescent="0.35">
      <c r="A502">
        <v>7259</v>
      </c>
      <c r="B502">
        <v>101734</v>
      </c>
      <c r="C502" t="s">
        <v>27</v>
      </c>
      <c r="D502">
        <v>114</v>
      </c>
      <c r="F502" t="s">
        <v>1199</v>
      </c>
      <c r="G502" t="s">
        <v>8794</v>
      </c>
      <c r="H502">
        <v>2</v>
      </c>
      <c r="I502">
        <v>2</v>
      </c>
      <c r="J502">
        <v>2000</v>
      </c>
      <c r="K502" s="20">
        <v>45703</v>
      </c>
      <c r="L502" s="20">
        <v>45705</v>
      </c>
      <c r="M502" s="20">
        <v>45705</v>
      </c>
      <c r="N502">
        <v>4000</v>
      </c>
      <c r="O502">
        <v>4000</v>
      </c>
      <c r="P502" s="20">
        <v>45668</v>
      </c>
      <c r="Q502" t="s">
        <v>264</v>
      </c>
      <c r="R502" t="s">
        <v>3436</v>
      </c>
      <c r="S502" t="s">
        <v>1427</v>
      </c>
      <c r="T502" t="s">
        <v>1428</v>
      </c>
      <c r="U502" t="s">
        <v>756</v>
      </c>
      <c r="V502" t="s">
        <v>757</v>
      </c>
      <c r="W502" t="s">
        <v>758</v>
      </c>
      <c r="X502" t="s">
        <v>8796</v>
      </c>
      <c r="Y502" t="s">
        <v>302</v>
      </c>
    </row>
    <row r="503" spans="1:25" x14ac:dyDescent="0.35">
      <c r="A503">
        <v>7261</v>
      </c>
      <c r="B503">
        <v>101735</v>
      </c>
      <c r="C503" t="s">
        <v>27</v>
      </c>
      <c r="D503">
        <v>114</v>
      </c>
      <c r="F503" t="s">
        <v>1191</v>
      </c>
      <c r="G503" t="s">
        <v>8794</v>
      </c>
      <c r="H503">
        <v>2</v>
      </c>
      <c r="I503">
        <v>2</v>
      </c>
      <c r="J503">
        <v>3300</v>
      </c>
      <c r="K503" s="20">
        <v>45703</v>
      </c>
      <c r="L503" s="20">
        <v>45705</v>
      </c>
      <c r="M503" s="20">
        <v>45705</v>
      </c>
      <c r="N503">
        <v>6600</v>
      </c>
      <c r="O503">
        <v>6600</v>
      </c>
      <c r="P503" s="20">
        <v>45668</v>
      </c>
      <c r="Q503" t="s">
        <v>264</v>
      </c>
      <c r="R503" t="s">
        <v>3869</v>
      </c>
      <c r="S503" t="s">
        <v>1427</v>
      </c>
      <c r="T503" t="s">
        <v>1428</v>
      </c>
      <c r="U503" t="s">
        <v>756</v>
      </c>
      <c r="V503" t="s">
        <v>757</v>
      </c>
      <c r="W503" t="s">
        <v>758</v>
      </c>
      <c r="X503" t="s">
        <v>8796</v>
      </c>
      <c r="Y503" t="s">
        <v>302</v>
      </c>
    </row>
    <row r="504" spans="1:25" x14ac:dyDescent="0.35">
      <c r="A504">
        <v>7263</v>
      </c>
      <c r="B504">
        <v>101736</v>
      </c>
      <c r="C504" t="s">
        <v>27</v>
      </c>
      <c r="D504">
        <v>114</v>
      </c>
      <c r="F504" t="s">
        <v>1203</v>
      </c>
      <c r="G504" t="s">
        <v>8794</v>
      </c>
      <c r="H504">
        <v>2</v>
      </c>
      <c r="I504">
        <v>2</v>
      </c>
      <c r="J504">
        <v>2100</v>
      </c>
      <c r="K504" s="20">
        <v>45703</v>
      </c>
      <c r="L504" s="20">
        <v>45705</v>
      </c>
      <c r="M504" s="20">
        <v>45705</v>
      </c>
      <c r="N504">
        <v>4200</v>
      </c>
      <c r="O504">
        <v>4200</v>
      </c>
      <c r="P504" s="20">
        <v>45668</v>
      </c>
      <c r="Q504" t="s">
        <v>264</v>
      </c>
      <c r="R504" t="s">
        <v>1809</v>
      </c>
      <c r="S504" t="s">
        <v>1427</v>
      </c>
      <c r="T504" t="s">
        <v>1428</v>
      </c>
      <c r="U504" t="s">
        <v>756</v>
      </c>
      <c r="V504" t="s">
        <v>757</v>
      </c>
      <c r="W504" t="s">
        <v>758</v>
      </c>
      <c r="X504" t="s">
        <v>8796</v>
      </c>
      <c r="Y504" t="s">
        <v>302</v>
      </c>
    </row>
    <row r="505" spans="1:25" x14ac:dyDescent="0.35">
      <c r="A505">
        <v>7265</v>
      </c>
      <c r="B505">
        <v>101738</v>
      </c>
      <c r="C505" t="s">
        <v>27</v>
      </c>
      <c r="D505">
        <v>114</v>
      </c>
      <c r="F505" t="s">
        <v>1205</v>
      </c>
      <c r="G505" t="s">
        <v>8794</v>
      </c>
      <c r="H505">
        <v>2</v>
      </c>
      <c r="I505">
        <v>2</v>
      </c>
      <c r="J505">
        <v>2250</v>
      </c>
      <c r="K505" s="20">
        <v>45703</v>
      </c>
      <c r="L505" s="20">
        <v>45705</v>
      </c>
      <c r="M505" s="20">
        <v>45705</v>
      </c>
      <c r="N505">
        <v>4500</v>
      </c>
      <c r="O505">
        <v>4500</v>
      </c>
      <c r="P505" s="20">
        <v>45668</v>
      </c>
      <c r="Q505" t="s">
        <v>264</v>
      </c>
      <c r="R505" t="s">
        <v>1447</v>
      </c>
      <c r="S505" t="s">
        <v>1427</v>
      </c>
      <c r="T505" t="s">
        <v>1428</v>
      </c>
      <c r="U505" t="s">
        <v>756</v>
      </c>
      <c r="V505" t="s">
        <v>757</v>
      </c>
      <c r="W505" t="s">
        <v>758</v>
      </c>
      <c r="X505" t="s">
        <v>8796</v>
      </c>
      <c r="Y505" t="s">
        <v>302</v>
      </c>
    </row>
    <row r="506" spans="1:25" x14ac:dyDescent="0.35">
      <c r="A506">
        <v>7267</v>
      </c>
      <c r="B506">
        <v>101740</v>
      </c>
      <c r="C506" t="s">
        <v>27</v>
      </c>
      <c r="D506">
        <v>114</v>
      </c>
      <c r="F506" t="s">
        <v>1207</v>
      </c>
      <c r="G506" t="s">
        <v>8794</v>
      </c>
      <c r="H506">
        <v>2</v>
      </c>
      <c r="I506">
        <v>2</v>
      </c>
      <c r="J506">
        <v>2100</v>
      </c>
      <c r="K506" s="20">
        <v>45703</v>
      </c>
      <c r="L506" s="20">
        <v>45705</v>
      </c>
      <c r="M506" s="20">
        <v>45705</v>
      </c>
      <c r="N506">
        <v>4200</v>
      </c>
      <c r="O506">
        <v>4200</v>
      </c>
      <c r="P506" s="20">
        <v>45668</v>
      </c>
      <c r="Q506" t="s">
        <v>264</v>
      </c>
      <c r="R506" t="s">
        <v>3127</v>
      </c>
      <c r="S506" t="s">
        <v>1427</v>
      </c>
      <c r="T506" t="s">
        <v>1428</v>
      </c>
      <c r="U506" t="s">
        <v>756</v>
      </c>
      <c r="V506" t="s">
        <v>757</v>
      </c>
      <c r="W506" t="s">
        <v>758</v>
      </c>
      <c r="X506" t="s">
        <v>8796</v>
      </c>
      <c r="Y506" t="s">
        <v>302</v>
      </c>
    </row>
    <row r="507" spans="1:25" x14ac:dyDescent="0.35">
      <c r="A507">
        <v>7269</v>
      </c>
      <c r="B507">
        <v>101741</v>
      </c>
      <c r="C507" t="s">
        <v>27</v>
      </c>
      <c r="D507">
        <v>114</v>
      </c>
      <c r="F507" t="s">
        <v>1209</v>
      </c>
      <c r="G507" t="s">
        <v>8794</v>
      </c>
      <c r="H507">
        <v>2</v>
      </c>
      <c r="I507">
        <v>2</v>
      </c>
      <c r="J507">
        <v>2100</v>
      </c>
      <c r="K507" s="20">
        <v>45703</v>
      </c>
      <c r="L507" s="20">
        <v>45705</v>
      </c>
      <c r="M507" s="20">
        <v>45705</v>
      </c>
      <c r="N507">
        <v>4200</v>
      </c>
      <c r="O507">
        <v>4200</v>
      </c>
      <c r="P507" s="20">
        <v>45668</v>
      </c>
      <c r="Q507" t="s">
        <v>264</v>
      </c>
      <c r="R507" t="s">
        <v>2413</v>
      </c>
      <c r="S507" t="s">
        <v>1427</v>
      </c>
      <c r="T507" t="s">
        <v>1428</v>
      </c>
      <c r="U507" t="s">
        <v>756</v>
      </c>
      <c r="V507" t="s">
        <v>757</v>
      </c>
      <c r="W507" t="s">
        <v>758</v>
      </c>
      <c r="X507" t="s">
        <v>8796</v>
      </c>
      <c r="Y507" t="s">
        <v>302</v>
      </c>
    </row>
    <row r="508" spans="1:25" x14ac:dyDescent="0.35">
      <c r="A508">
        <v>7271</v>
      </c>
      <c r="B508">
        <v>101742</v>
      </c>
      <c r="C508" t="s">
        <v>27</v>
      </c>
      <c r="D508">
        <v>114</v>
      </c>
      <c r="F508" t="s">
        <v>1210</v>
      </c>
      <c r="G508" t="s">
        <v>8794</v>
      </c>
      <c r="H508">
        <v>2</v>
      </c>
      <c r="I508">
        <v>2</v>
      </c>
      <c r="J508">
        <v>2000</v>
      </c>
      <c r="K508" s="20">
        <v>45703</v>
      </c>
      <c r="L508" s="20">
        <v>45705</v>
      </c>
      <c r="M508" s="20">
        <v>45705</v>
      </c>
      <c r="N508">
        <v>4000</v>
      </c>
      <c r="O508">
        <v>4000</v>
      </c>
      <c r="P508" s="20">
        <v>45668</v>
      </c>
      <c r="Q508" t="s">
        <v>264</v>
      </c>
      <c r="R508" t="s">
        <v>1803</v>
      </c>
      <c r="S508" t="s">
        <v>1427</v>
      </c>
      <c r="T508" t="s">
        <v>1428</v>
      </c>
      <c r="U508" t="s">
        <v>756</v>
      </c>
      <c r="V508" t="s">
        <v>757</v>
      </c>
      <c r="W508" t="s">
        <v>758</v>
      </c>
      <c r="X508" t="s">
        <v>8796</v>
      </c>
      <c r="Y508" t="s">
        <v>302</v>
      </c>
    </row>
    <row r="509" spans="1:25" x14ac:dyDescent="0.35">
      <c r="A509">
        <v>7273</v>
      </c>
      <c r="B509">
        <v>101743</v>
      </c>
      <c r="C509" t="s">
        <v>27</v>
      </c>
      <c r="D509">
        <v>114</v>
      </c>
      <c r="F509" t="s">
        <v>1212</v>
      </c>
      <c r="G509" t="s">
        <v>8794</v>
      </c>
      <c r="H509">
        <v>2</v>
      </c>
      <c r="I509">
        <v>2</v>
      </c>
      <c r="J509">
        <v>2000</v>
      </c>
      <c r="K509" s="20">
        <v>45703</v>
      </c>
      <c r="L509" s="20">
        <v>45705</v>
      </c>
      <c r="M509" s="20">
        <v>45705</v>
      </c>
      <c r="N509">
        <v>4000</v>
      </c>
      <c r="O509">
        <v>4000</v>
      </c>
      <c r="P509" s="20">
        <v>45668</v>
      </c>
      <c r="Q509" t="s">
        <v>264</v>
      </c>
      <c r="R509" t="s">
        <v>1095</v>
      </c>
      <c r="S509" t="s">
        <v>1427</v>
      </c>
      <c r="T509" t="s">
        <v>1428</v>
      </c>
      <c r="U509" t="s">
        <v>756</v>
      </c>
      <c r="V509" t="s">
        <v>757</v>
      </c>
      <c r="W509" t="s">
        <v>758</v>
      </c>
      <c r="X509" t="s">
        <v>8796</v>
      </c>
      <c r="Y509" t="s">
        <v>302</v>
      </c>
    </row>
    <row r="510" spans="1:25" x14ac:dyDescent="0.35">
      <c r="A510">
        <v>7588</v>
      </c>
      <c r="B510">
        <v>106522</v>
      </c>
      <c r="C510" t="s">
        <v>27</v>
      </c>
      <c r="D510">
        <v>114</v>
      </c>
      <c r="F510" t="s">
        <v>804</v>
      </c>
      <c r="G510" t="s">
        <v>8794</v>
      </c>
      <c r="H510">
        <v>2</v>
      </c>
      <c r="I510">
        <v>2</v>
      </c>
      <c r="J510">
        <v>2724.92</v>
      </c>
      <c r="K510" s="20">
        <v>45705</v>
      </c>
      <c r="L510" s="20">
        <v>45705</v>
      </c>
      <c r="M510" s="20">
        <v>45705</v>
      </c>
      <c r="N510">
        <v>5447.83</v>
      </c>
      <c r="O510">
        <v>5447.83</v>
      </c>
      <c r="P510" s="20">
        <v>45687</v>
      </c>
      <c r="Q510" t="s">
        <v>330</v>
      </c>
      <c r="R510" t="s">
        <v>8965</v>
      </c>
      <c r="S510" t="s">
        <v>766</v>
      </c>
      <c r="T510" t="s">
        <v>767</v>
      </c>
      <c r="U510" t="s">
        <v>756</v>
      </c>
      <c r="V510" t="s">
        <v>757</v>
      </c>
      <c r="W510" t="s">
        <v>758</v>
      </c>
      <c r="X510" t="s">
        <v>8796</v>
      </c>
      <c r="Y510" t="s">
        <v>267</v>
      </c>
    </row>
    <row r="511" spans="1:25" x14ac:dyDescent="0.35">
      <c r="A511">
        <v>7593</v>
      </c>
      <c r="B511">
        <v>106622</v>
      </c>
      <c r="C511" t="s">
        <v>27</v>
      </c>
      <c r="D511">
        <v>114</v>
      </c>
      <c r="F511" t="s">
        <v>8825</v>
      </c>
      <c r="G511" t="s">
        <v>8794</v>
      </c>
      <c r="H511">
        <v>20</v>
      </c>
      <c r="I511">
        <v>1</v>
      </c>
      <c r="J511">
        <v>2000</v>
      </c>
      <c r="K511" s="20">
        <v>45705</v>
      </c>
      <c r="L511" s="20">
        <v>45705</v>
      </c>
      <c r="M511" s="20">
        <v>45705</v>
      </c>
      <c r="N511">
        <v>40000</v>
      </c>
      <c r="O511">
        <v>40000</v>
      </c>
      <c r="P511" s="20">
        <v>45688</v>
      </c>
      <c r="Q511" t="s">
        <v>264</v>
      </c>
      <c r="R511" t="s">
        <v>8826</v>
      </c>
      <c r="S511" t="s">
        <v>1375</v>
      </c>
      <c r="T511" t="s">
        <v>4382</v>
      </c>
      <c r="U511" t="s">
        <v>756</v>
      </c>
      <c r="V511" t="s">
        <v>757</v>
      </c>
      <c r="W511" t="s">
        <v>758</v>
      </c>
      <c r="X511" t="s">
        <v>8796</v>
      </c>
      <c r="Y511" t="s">
        <v>332</v>
      </c>
    </row>
    <row r="512" spans="1:25" x14ac:dyDescent="0.35">
      <c r="A512">
        <v>7711</v>
      </c>
      <c r="B512">
        <v>109738</v>
      </c>
      <c r="C512" t="s">
        <v>27</v>
      </c>
      <c r="D512">
        <v>114</v>
      </c>
      <c r="F512" t="s">
        <v>804</v>
      </c>
      <c r="G512" t="s">
        <v>8794</v>
      </c>
      <c r="H512">
        <v>2</v>
      </c>
      <c r="I512">
        <v>1</v>
      </c>
      <c r="J512">
        <v>2702.31</v>
      </c>
      <c r="K512" s="20">
        <v>45705</v>
      </c>
      <c r="L512" s="20">
        <v>45705</v>
      </c>
      <c r="M512" s="20">
        <v>45705</v>
      </c>
      <c r="N512">
        <v>5527.67</v>
      </c>
      <c r="O512">
        <v>5527.67</v>
      </c>
      <c r="P512" s="20">
        <v>45699</v>
      </c>
      <c r="Q512" t="s">
        <v>330</v>
      </c>
      <c r="R512" t="s">
        <v>8960</v>
      </c>
      <c r="S512" t="s">
        <v>766</v>
      </c>
      <c r="T512" t="s">
        <v>767</v>
      </c>
      <c r="U512" t="s">
        <v>756</v>
      </c>
      <c r="V512" t="s">
        <v>757</v>
      </c>
      <c r="W512" t="s">
        <v>758</v>
      </c>
      <c r="X512" t="s">
        <v>8796</v>
      </c>
      <c r="Y512" t="s">
        <v>267</v>
      </c>
    </row>
    <row r="513" spans="1:25" x14ac:dyDescent="0.35">
      <c r="A513">
        <v>3229</v>
      </c>
      <c r="B513">
        <v>63102</v>
      </c>
      <c r="C513" t="s">
        <v>27</v>
      </c>
      <c r="D513">
        <v>114</v>
      </c>
      <c r="F513" t="s">
        <v>1317</v>
      </c>
      <c r="G513" t="s">
        <v>8794</v>
      </c>
      <c r="H513">
        <v>10</v>
      </c>
      <c r="I513">
        <v>8</v>
      </c>
      <c r="J513">
        <v>2500</v>
      </c>
      <c r="K513" s="20">
        <v>45705</v>
      </c>
      <c r="L513" s="20">
        <v>45705</v>
      </c>
      <c r="M513" s="20">
        <v>45705</v>
      </c>
      <c r="N513">
        <v>25000</v>
      </c>
      <c r="O513">
        <v>25000</v>
      </c>
      <c r="P513" s="20">
        <v>45477</v>
      </c>
      <c r="Q513" t="s">
        <v>264</v>
      </c>
      <c r="R513" t="s">
        <v>1991</v>
      </c>
      <c r="S513" t="s">
        <v>1097</v>
      </c>
      <c r="T513" t="s">
        <v>1105</v>
      </c>
      <c r="U513" t="s">
        <v>756</v>
      </c>
      <c r="V513" t="s">
        <v>757</v>
      </c>
      <c r="W513" t="s">
        <v>758</v>
      </c>
      <c r="X513" t="s">
        <v>8796</v>
      </c>
      <c r="Y513" t="s">
        <v>332</v>
      </c>
    </row>
    <row r="514" spans="1:25" x14ac:dyDescent="0.35">
      <c r="A514">
        <v>3743</v>
      </c>
      <c r="B514">
        <v>67843</v>
      </c>
      <c r="C514" t="s">
        <v>27</v>
      </c>
      <c r="D514">
        <v>114</v>
      </c>
      <c r="F514" t="s">
        <v>1317</v>
      </c>
      <c r="G514" t="s">
        <v>8794</v>
      </c>
      <c r="H514">
        <v>20</v>
      </c>
      <c r="I514">
        <v>7</v>
      </c>
      <c r="J514">
        <v>6000</v>
      </c>
      <c r="K514" s="20">
        <v>45705</v>
      </c>
      <c r="L514" s="20">
        <v>45705</v>
      </c>
      <c r="M514" s="20">
        <v>45705</v>
      </c>
      <c r="N514">
        <v>120000</v>
      </c>
      <c r="O514">
        <v>120000</v>
      </c>
      <c r="P514" s="20">
        <v>45504</v>
      </c>
      <c r="Q514" t="s">
        <v>264</v>
      </c>
      <c r="R514" t="s">
        <v>8830</v>
      </c>
      <c r="S514" t="s">
        <v>1097</v>
      </c>
      <c r="T514" t="s">
        <v>1105</v>
      </c>
      <c r="U514" t="s">
        <v>756</v>
      </c>
      <c r="V514" t="s">
        <v>757</v>
      </c>
      <c r="W514" t="s">
        <v>758</v>
      </c>
      <c r="X514" t="s">
        <v>8796</v>
      </c>
      <c r="Y514" t="s">
        <v>332</v>
      </c>
    </row>
    <row r="515" spans="1:25" x14ac:dyDescent="0.35">
      <c r="A515">
        <v>336</v>
      </c>
      <c r="B515">
        <v>33016</v>
      </c>
      <c r="C515" t="s">
        <v>27</v>
      </c>
      <c r="D515">
        <v>114</v>
      </c>
      <c r="F515" t="s">
        <v>8937</v>
      </c>
      <c r="G515" t="s">
        <v>8794</v>
      </c>
      <c r="H515">
        <v>13</v>
      </c>
      <c r="I515">
        <v>12</v>
      </c>
      <c r="J515">
        <v>4615.38</v>
      </c>
      <c r="K515" s="20">
        <v>45703</v>
      </c>
      <c r="L515" s="20">
        <v>45705</v>
      </c>
      <c r="M515" s="20">
        <v>45705</v>
      </c>
      <c r="N515">
        <v>59999.94</v>
      </c>
      <c r="O515">
        <v>59999.94</v>
      </c>
      <c r="P515" s="20">
        <v>45338</v>
      </c>
      <c r="Q515" t="s">
        <v>264</v>
      </c>
      <c r="R515" t="s">
        <v>1991</v>
      </c>
      <c r="S515" t="s">
        <v>4226</v>
      </c>
      <c r="T515" t="s">
        <v>1755</v>
      </c>
      <c r="U515" t="s">
        <v>756</v>
      </c>
      <c r="V515" t="s">
        <v>757</v>
      </c>
      <c r="W515" t="s">
        <v>758</v>
      </c>
      <c r="X515" t="s">
        <v>8796</v>
      </c>
      <c r="Y515" t="s">
        <v>332</v>
      </c>
    </row>
    <row r="516" spans="1:25" x14ac:dyDescent="0.35">
      <c r="A516">
        <v>7395</v>
      </c>
      <c r="B516">
        <v>104790</v>
      </c>
      <c r="C516" t="s">
        <v>27</v>
      </c>
      <c r="D516">
        <v>114</v>
      </c>
      <c r="F516" t="s">
        <v>8951</v>
      </c>
      <c r="G516" t="s">
        <v>8794</v>
      </c>
      <c r="H516">
        <v>3</v>
      </c>
      <c r="I516">
        <v>2</v>
      </c>
      <c r="J516">
        <v>3337.25</v>
      </c>
      <c r="K516" s="20">
        <v>45702</v>
      </c>
      <c r="L516" s="20">
        <v>45702</v>
      </c>
      <c r="M516" s="20">
        <v>45702</v>
      </c>
      <c r="N516">
        <v>9535</v>
      </c>
      <c r="O516">
        <v>9535</v>
      </c>
      <c r="P516" s="20">
        <v>45679</v>
      </c>
      <c r="Q516" t="s">
        <v>264</v>
      </c>
      <c r="R516" t="s">
        <v>8952</v>
      </c>
      <c r="S516" t="s">
        <v>3516</v>
      </c>
      <c r="T516" t="s">
        <v>3517</v>
      </c>
      <c r="U516" t="s">
        <v>756</v>
      </c>
      <c r="V516" t="s">
        <v>757</v>
      </c>
      <c r="W516" t="s">
        <v>758</v>
      </c>
      <c r="X516" t="s">
        <v>8796</v>
      </c>
      <c r="Y516" t="s">
        <v>267</v>
      </c>
    </row>
    <row r="517" spans="1:25" x14ac:dyDescent="0.35">
      <c r="A517">
        <v>3599</v>
      </c>
      <c r="B517">
        <v>66202</v>
      </c>
      <c r="C517" t="s">
        <v>27</v>
      </c>
      <c r="D517">
        <v>114</v>
      </c>
      <c r="F517" t="s">
        <v>1317</v>
      </c>
      <c r="G517" t="s">
        <v>8794</v>
      </c>
      <c r="H517">
        <v>10</v>
      </c>
      <c r="I517">
        <v>7</v>
      </c>
      <c r="J517">
        <v>2500</v>
      </c>
      <c r="K517" s="20">
        <v>45700</v>
      </c>
      <c r="L517" s="20">
        <v>45700</v>
      </c>
      <c r="M517" s="20">
        <v>45700</v>
      </c>
      <c r="N517">
        <v>25000</v>
      </c>
      <c r="O517">
        <v>25000</v>
      </c>
      <c r="P517" s="20">
        <v>45495</v>
      </c>
      <c r="Q517" t="s">
        <v>264</v>
      </c>
      <c r="R517" t="s">
        <v>1991</v>
      </c>
      <c r="S517" t="s">
        <v>1097</v>
      </c>
      <c r="T517" t="s">
        <v>1105</v>
      </c>
      <c r="U517" t="s">
        <v>756</v>
      </c>
      <c r="V517" t="s">
        <v>757</v>
      </c>
      <c r="W517" t="s">
        <v>758</v>
      </c>
      <c r="X517" t="s">
        <v>8796</v>
      </c>
      <c r="Y517" t="s">
        <v>332</v>
      </c>
    </row>
    <row r="518" spans="1:25" x14ac:dyDescent="0.35">
      <c r="A518">
        <v>7406</v>
      </c>
      <c r="B518">
        <v>105090</v>
      </c>
      <c r="C518" t="s">
        <v>27</v>
      </c>
      <c r="D518">
        <v>114</v>
      </c>
      <c r="F518" t="s">
        <v>817</v>
      </c>
      <c r="G518" t="s">
        <v>8794</v>
      </c>
      <c r="H518">
        <v>2</v>
      </c>
      <c r="I518">
        <v>2</v>
      </c>
      <c r="J518">
        <v>4698.3999999999996</v>
      </c>
      <c r="K518" s="20">
        <v>45700</v>
      </c>
      <c r="L518" s="20">
        <v>45700</v>
      </c>
      <c r="M518" s="20">
        <v>45700</v>
      </c>
      <c r="N518">
        <v>9396.7999999999993</v>
      </c>
      <c r="O518">
        <v>9396.7999999999993</v>
      </c>
      <c r="P518" s="20">
        <v>45680</v>
      </c>
      <c r="Q518" t="s">
        <v>330</v>
      </c>
      <c r="R518" t="s">
        <v>8966</v>
      </c>
      <c r="S518" t="s">
        <v>766</v>
      </c>
      <c r="T518" t="s">
        <v>767</v>
      </c>
      <c r="U518" t="s">
        <v>756</v>
      </c>
      <c r="V518" t="s">
        <v>757</v>
      </c>
      <c r="W518" t="s">
        <v>758</v>
      </c>
      <c r="X518" t="s">
        <v>8796</v>
      </c>
      <c r="Y518" t="s">
        <v>267</v>
      </c>
    </row>
    <row r="519" spans="1:25" x14ac:dyDescent="0.35">
      <c r="A519">
        <v>7462</v>
      </c>
      <c r="B519">
        <v>105331</v>
      </c>
      <c r="C519" t="s">
        <v>27</v>
      </c>
      <c r="D519">
        <v>114</v>
      </c>
      <c r="F519" t="s">
        <v>794</v>
      </c>
      <c r="G519" t="s">
        <v>8794</v>
      </c>
      <c r="H519">
        <v>2</v>
      </c>
      <c r="I519">
        <v>2</v>
      </c>
      <c r="J519">
        <v>4067.35</v>
      </c>
      <c r="K519" s="20">
        <v>45700</v>
      </c>
      <c r="L519" s="20">
        <v>45700</v>
      </c>
      <c r="M519" s="20">
        <v>45700</v>
      </c>
      <c r="N519">
        <v>8134.71</v>
      </c>
      <c r="O519">
        <v>8134.71</v>
      </c>
      <c r="P519" s="20">
        <v>45681</v>
      </c>
      <c r="Q519" t="s">
        <v>330</v>
      </c>
      <c r="R519" t="s">
        <v>8967</v>
      </c>
      <c r="S519" t="s">
        <v>766</v>
      </c>
      <c r="T519" t="s">
        <v>767</v>
      </c>
      <c r="U519" t="s">
        <v>756</v>
      </c>
      <c r="V519" t="s">
        <v>757</v>
      </c>
      <c r="W519" t="s">
        <v>758</v>
      </c>
      <c r="X519" t="s">
        <v>8796</v>
      </c>
      <c r="Y519" t="s">
        <v>267</v>
      </c>
    </row>
    <row r="520" spans="1:25" x14ac:dyDescent="0.35">
      <c r="A520">
        <v>7591</v>
      </c>
      <c r="B520">
        <v>106539</v>
      </c>
      <c r="C520" t="s">
        <v>27</v>
      </c>
      <c r="D520">
        <v>114</v>
      </c>
      <c r="F520" t="s">
        <v>817</v>
      </c>
      <c r="G520" t="s">
        <v>8794</v>
      </c>
      <c r="H520">
        <v>2</v>
      </c>
      <c r="I520">
        <v>1</v>
      </c>
      <c r="J520">
        <v>2289.9</v>
      </c>
      <c r="K520" s="20">
        <v>45700</v>
      </c>
      <c r="L520" s="20">
        <v>45700</v>
      </c>
      <c r="M520" s="20">
        <v>45700</v>
      </c>
      <c r="N520">
        <v>4579.8</v>
      </c>
      <c r="O520">
        <v>4579.8</v>
      </c>
      <c r="P520" s="20">
        <v>45687</v>
      </c>
      <c r="Q520" t="s">
        <v>330</v>
      </c>
      <c r="R520" t="s">
        <v>8963</v>
      </c>
      <c r="S520" t="s">
        <v>766</v>
      </c>
      <c r="T520" t="s">
        <v>767</v>
      </c>
      <c r="U520" t="s">
        <v>756</v>
      </c>
      <c r="V520" t="s">
        <v>757</v>
      </c>
      <c r="W520" t="s">
        <v>758</v>
      </c>
      <c r="X520" t="s">
        <v>8796</v>
      </c>
      <c r="Y520" t="s">
        <v>267</v>
      </c>
    </row>
    <row r="521" spans="1:25" x14ac:dyDescent="0.35">
      <c r="A521">
        <v>7616</v>
      </c>
      <c r="B521">
        <v>106762</v>
      </c>
      <c r="C521" t="s">
        <v>27</v>
      </c>
      <c r="D521">
        <v>114</v>
      </c>
      <c r="F521" t="s">
        <v>817</v>
      </c>
      <c r="G521" t="s">
        <v>8794</v>
      </c>
      <c r="H521">
        <v>2</v>
      </c>
      <c r="I521">
        <v>1</v>
      </c>
      <c r="J521">
        <v>2750</v>
      </c>
      <c r="K521" s="20">
        <v>45701</v>
      </c>
      <c r="L521" s="20">
        <v>45700</v>
      </c>
      <c r="M521" s="20">
        <v>45700</v>
      </c>
      <c r="N521">
        <v>5500</v>
      </c>
      <c r="O521">
        <v>5500</v>
      </c>
      <c r="P521" s="20">
        <v>45688</v>
      </c>
      <c r="Q521" t="s">
        <v>330</v>
      </c>
      <c r="R521" t="s">
        <v>8961</v>
      </c>
      <c r="S521" t="s">
        <v>766</v>
      </c>
      <c r="T521" t="s">
        <v>767</v>
      </c>
      <c r="U521" t="s">
        <v>756</v>
      </c>
      <c r="V521" t="s">
        <v>757</v>
      </c>
      <c r="W521" t="s">
        <v>758</v>
      </c>
      <c r="X521" t="s">
        <v>8796</v>
      </c>
      <c r="Y521" t="s">
        <v>267</v>
      </c>
    </row>
    <row r="522" spans="1:25" x14ac:dyDescent="0.35">
      <c r="A522">
        <v>4204</v>
      </c>
      <c r="B522">
        <v>71616</v>
      </c>
      <c r="C522" t="s">
        <v>27</v>
      </c>
      <c r="D522">
        <v>114</v>
      </c>
      <c r="F522" t="s">
        <v>1317</v>
      </c>
      <c r="G522" t="s">
        <v>8794</v>
      </c>
      <c r="H522">
        <v>14</v>
      </c>
      <c r="I522">
        <v>6</v>
      </c>
      <c r="J522">
        <v>2000</v>
      </c>
      <c r="K522" s="20">
        <v>45700</v>
      </c>
      <c r="L522" s="20">
        <v>45700</v>
      </c>
      <c r="M522" s="20">
        <v>45700</v>
      </c>
      <c r="N522">
        <v>28000</v>
      </c>
      <c r="O522">
        <v>28000</v>
      </c>
      <c r="P522" s="20">
        <v>45526</v>
      </c>
      <c r="Q522" t="s">
        <v>264</v>
      </c>
      <c r="R522" t="s">
        <v>1991</v>
      </c>
      <c r="S522" t="s">
        <v>1097</v>
      </c>
      <c r="T522" t="s">
        <v>1105</v>
      </c>
      <c r="U522" t="s">
        <v>756</v>
      </c>
      <c r="V522" t="s">
        <v>757</v>
      </c>
      <c r="W522" t="s">
        <v>758</v>
      </c>
      <c r="X522" t="s">
        <v>8796</v>
      </c>
      <c r="Y522" t="s">
        <v>332</v>
      </c>
    </row>
    <row r="523" spans="1:25" x14ac:dyDescent="0.35">
      <c r="A523">
        <v>7326</v>
      </c>
      <c r="B523">
        <v>103569</v>
      </c>
      <c r="C523" t="s">
        <v>27</v>
      </c>
      <c r="D523">
        <v>114</v>
      </c>
      <c r="F523" t="s">
        <v>1767</v>
      </c>
      <c r="G523" t="s">
        <v>8794</v>
      </c>
      <c r="H523">
        <v>2</v>
      </c>
      <c r="I523">
        <v>2</v>
      </c>
      <c r="J523">
        <v>2522.77</v>
      </c>
      <c r="K523" s="20">
        <v>45699</v>
      </c>
      <c r="L523" s="20">
        <v>45699</v>
      </c>
      <c r="M523" s="20">
        <v>45699</v>
      </c>
      <c r="N523">
        <v>5045.54</v>
      </c>
      <c r="O523">
        <v>5045.54</v>
      </c>
      <c r="P523" s="20">
        <v>45673</v>
      </c>
      <c r="Q523" t="s">
        <v>330</v>
      </c>
      <c r="R523" t="s">
        <v>8968</v>
      </c>
      <c r="S523" t="s">
        <v>766</v>
      </c>
      <c r="T523" t="s">
        <v>767</v>
      </c>
      <c r="U523" t="s">
        <v>756</v>
      </c>
      <c r="V523" t="s">
        <v>757</v>
      </c>
      <c r="W523" t="s">
        <v>758</v>
      </c>
      <c r="X523" t="s">
        <v>8796</v>
      </c>
      <c r="Y523" t="s">
        <v>267</v>
      </c>
    </row>
    <row r="524" spans="1:25" x14ac:dyDescent="0.35">
      <c r="A524">
        <v>7407</v>
      </c>
      <c r="B524">
        <v>105095</v>
      </c>
      <c r="C524" t="s">
        <v>27</v>
      </c>
      <c r="D524">
        <v>114</v>
      </c>
      <c r="F524" t="s">
        <v>1767</v>
      </c>
      <c r="G524" t="s">
        <v>8794</v>
      </c>
      <c r="H524">
        <v>3</v>
      </c>
      <c r="I524">
        <v>1</v>
      </c>
      <c r="J524">
        <v>3704.95</v>
      </c>
      <c r="K524" s="20">
        <v>45699</v>
      </c>
      <c r="L524" s="20">
        <v>45699</v>
      </c>
      <c r="M524" s="20">
        <v>45699</v>
      </c>
      <c r="N524">
        <v>11114.87</v>
      </c>
      <c r="O524">
        <v>11114.87</v>
      </c>
      <c r="P524" s="20">
        <v>45680</v>
      </c>
      <c r="Q524" t="s">
        <v>330</v>
      </c>
      <c r="R524" t="s">
        <v>8958</v>
      </c>
      <c r="S524" t="s">
        <v>766</v>
      </c>
      <c r="T524" t="s">
        <v>767</v>
      </c>
      <c r="U524" t="s">
        <v>756</v>
      </c>
      <c r="V524" t="s">
        <v>757</v>
      </c>
      <c r="W524" t="s">
        <v>758</v>
      </c>
      <c r="X524" t="s">
        <v>8796</v>
      </c>
      <c r="Y524" t="s">
        <v>267</v>
      </c>
    </row>
    <row r="525" spans="1:25" x14ac:dyDescent="0.35">
      <c r="A525">
        <v>7524</v>
      </c>
      <c r="B525">
        <v>105761</v>
      </c>
      <c r="C525" t="s">
        <v>27</v>
      </c>
      <c r="D525">
        <v>114</v>
      </c>
      <c r="F525" t="s">
        <v>804</v>
      </c>
      <c r="G525" t="s">
        <v>8794</v>
      </c>
      <c r="H525">
        <v>2</v>
      </c>
      <c r="I525">
        <v>2</v>
      </c>
      <c r="J525">
        <v>2951.76</v>
      </c>
      <c r="K525" s="20">
        <v>45698</v>
      </c>
      <c r="L525" s="20">
        <v>45698</v>
      </c>
      <c r="M525" s="20">
        <v>45698</v>
      </c>
      <c r="N525">
        <v>5903.52</v>
      </c>
      <c r="O525">
        <v>5903.52</v>
      </c>
      <c r="P525" s="20">
        <v>45684</v>
      </c>
      <c r="Q525" t="s">
        <v>330</v>
      </c>
      <c r="R525" t="s">
        <v>8969</v>
      </c>
      <c r="S525" t="s">
        <v>766</v>
      </c>
      <c r="T525" t="s">
        <v>767</v>
      </c>
      <c r="U525" t="s">
        <v>756</v>
      </c>
      <c r="V525" t="s">
        <v>757</v>
      </c>
      <c r="W525" t="s">
        <v>758</v>
      </c>
      <c r="X525" t="s">
        <v>8796</v>
      </c>
      <c r="Y525" t="s">
        <v>267</v>
      </c>
    </row>
    <row r="526" spans="1:25" x14ac:dyDescent="0.35">
      <c r="A526">
        <v>7587</v>
      </c>
      <c r="B526">
        <v>106522</v>
      </c>
      <c r="C526" t="s">
        <v>27</v>
      </c>
      <c r="D526">
        <v>114</v>
      </c>
      <c r="F526" t="s">
        <v>804</v>
      </c>
      <c r="G526" t="s">
        <v>8794</v>
      </c>
      <c r="H526">
        <v>2</v>
      </c>
      <c r="I526">
        <v>1</v>
      </c>
      <c r="J526">
        <v>2724.91</v>
      </c>
      <c r="K526" s="20">
        <v>45698</v>
      </c>
      <c r="L526" s="20">
        <v>45698</v>
      </c>
      <c r="M526" s="20">
        <v>45698</v>
      </c>
      <c r="N526">
        <v>5447.83</v>
      </c>
      <c r="O526">
        <v>5447.83</v>
      </c>
      <c r="P526" s="20">
        <v>45687</v>
      </c>
      <c r="Q526" t="s">
        <v>330</v>
      </c>
      <c r="R526" t="s">
        <v>8965</v>
      </c>
      <c r="S526" t="s">
        <v>766</v>
      </c>
      <c r="T526" t="s">
        <v>767</v>
      </c>
      <c r="U526" t="s">
        <v>756</v>
      </c>
      <c r="V526" t="s">
        <v>757</v>
      </c>
      <c r="W526" t="s">
        <v>758</v>
      </c>
      <c r="X526" t="s">
        <v>8796</v>
      </c>
      <c r="Y526" t="s">
        <v>267</v>
      </c>
    </row>
    <row r="527" spans="1:25" x14ac:dyDescent="0.35">
      <c r="A527">
        <v>2866</v>
      </c>
      <c r="B527">
        <v>59352</v>
      </c>
      <c r="C527" t="s">
        <v>27</v>
      </c>
      <c r="D527">
        <v>114</v>
      </c>
      <c r="F527" t="s">
        <v>1317</v>
      </c>
      <c r="G527" t="s">
        <v>8794</v>
      </c>
      <c r="H527">
        <v>22</v>
      </c>
      <c r="I527">
        <v>8</v>
      </c>
      <c r="J527">
        <v>2500</v>
      </c>
      <c r="K527" s="20">
        <v>45698</v>
      </c>
      <c r="L527" s="20">
        <v>45698</v>
      </c>
      <c r="M527" s="20">
        <v>45698</v>
      </c>
      <c r="N527">
        <v>55000</v>
      </c>
      <c r="O527">
        <v>55000</v>
      </c>
      <c r="P527" s="20">
        <v>45461</v>
      </c>
      <c r="Q527" t="s">
        <v>264</v>
      </c>
      <c r="R527" t="s">
        <v>8799</v>
      </c>
      <c r="S527" t="s">
        <v>1097</v>
      </c>
      <c r="T527" t="s">
        <v>1105</v>
      </c>
      <c r="U527" t="s">
        <v>756</v>
      </c>
      <c r="V527" t="s">
        <v>757</v>
      </c>
      <c r="W527" t="s">
        <v>758</v>
      </c>
      <c r="X527" t="s">
        <v>8796</v>
      </c>
      <c r="Y527" t="s">
        <v>332</v>
      </c>
    </row>
    <row r="528" spans="1:25" x14ac:dyDescent="0.35">
      <c r="A528">
        <v>7280</v>
      </c>
      <c r="B528">
        <v>101909</v>
      </c>
      <c r="C528" t="s">
        <v>27</v>
      </c>
      <c r="D528">
        <v>114</v>
      </c>
      <c r="F528" t="s">
        <v>1767</v>
      </c>
      <c r="G528" t="s">
        <v>8794</v>
      </c>
      <c r="H528">
        <v>3</v>
      </c>
      <c r="I528">
        <v>3</v>
      </c>
      <c r="J528">
        <v>2924.95</v>
      </c>
      <c r="K528" s="20">
        <v>45695</v>
      </c>
      <c r="L528" s="20">
        <v>45695</v>
      </c>
      <c r="M528" s="20">
        <v>45695</v>
      </c>
      <c r="N528">
        <v>8774.86</v>
      </c>
      <c r="O528">
        <v>8774.86</v>
      </c>
      <c r="P528" s="20">
        <v>45670</v>
      </c>
      <c r="Q528" t="s">
        <v>330</v>
      </c>
      <c r="R528" t="s">
        <v>8970</v>
      </c>
      <c r="S528" t="s">
        <v>766</v>
      </c>
      <c r="T528" t="s">
        <v>767</v>
      </c>
      <c r="U528" t="s">
        <v>756</v>
      </c>
      <c r="V528" t="s">
        <v>757</v>
      </c>
      <c r="W528" t="s">
        <v>758</v>
      </c>
      <c r="X528" t="s">
        <v>8796</v>
      </c>
      <c r="Y528" t="s">
        <v>267</v>
      </c>
    </row>
    <row r="529" spans="1:25" x14ac:dyDescent="0.35">
      <c r="A529">
        <v>7101</v>
      </c>
      <c r="B529">
        <v>98898</v>
      </c>
      <c r="C529" t="s">
        <v>27</v>
      </c>
      <c r="D529">
        <v>114</v>
      </c>
      <c r="F529" t="s">
        <v>982</v>
      </c>
      <c r="G529" t="s">
        <v>8794</v>
      </c>
      <c r="H529">
        <v>4</v>
      </c>
      <c r="I529">
        <v>3</v>
      </c>
      <c r="J529">
        <v>5107.26</v>
      </c>
      <c r="K529" s="20">
        <v>45694</v>
      </c>
      <c r="L529" s="20">
        <v>45694</v>
      </c>
      <c r="M529" s="20">
        <v>45694</v>
      </c>
      <c r="N529">
        <v>20429.04</v>
      </c>
      <c r="O529">
        <v>20429.04</v>
      </c>
      <c r="P529" s="20">
        <v>45656</v>
      </c>
      <c r="Q529" t="s">
        <v>330</v>
      </c>
      <c r="R529" t="s">
        <v>8962</v>
      </c>
      <c r="S529" t="s">
        <v>766</v>
      </c>
      <c r="T529" t="s">
        <v>770</v>
      </c>
      <c r="U529" t="s">
        <v>756</v>
      </c>
      <c r="V529" t="s">
        <v>757</v>
      </c>
      <c r="W529" t="s">
        <v>758</v>
      </c>
      <c r="X529" t="s">
        <v>8796</v>
      </c>
      <c r="Y529" t="s">
        <v>267</v>
      </c>
    </row>
    <row r="530" spans="1:25" x14ac:dyDescent="0.35">
      <c r="A530">
        <v>4990</v>
      </c>
      <c r="B530">
        <v>78483</v>
      </c>
      <c r="C530" t="s">
        <v>27</v>
      </c>
      <c r="D530">
        <v>114</v>
      </c>
      <c r="F530" t="s">
        <v>1317</v>
      </c>
      <c r="G530" t="s">
        <v>8794</v>
      </c>
      <c r="H530">
        <v>15</v>
      </c>
      <c r="I530">
        <v>5</v>
      </c>
      <c r="J530">
        <v>15000</v>
      </c>
      <c r="K530" s="20">
        <v>45693</v>
      </c>
      <c r="L530" s="20">
        <v>45693</v>
      </c>
      <c r="M530" s="20">
        <v>45693</v>
      </c>
      <c r="N530">
        <v>225000</v>
      </c>
      <c r="O530">
        <v>225000</v>
      </c>
      <c r="P530" s="20">
        <v>45566</v>
      </c>
      <c r="Q530" t="s">
        <v>264</v>
      </c>
      <c r="R530" t="s">
        <v>8808</v>
      </c>
      <c r="S530" t="s">
        <v>1097</v>
      </c>
      <c r="T530" t="s">
        <v>1105</v>
      </c>
      <c r="U530" t="s">
        <v>756</v>
      </c>
      <c r="V530" t="s">
        <v>757</v>
      </c>
      <c r="W530" t="s">
        <v>758</v>
      </c>
      <c r="X530" t="s">
        <v>8796</v>
      </c>
      <c r="Y530" t="s">
        <v>332</v>
      </c>
    </row>
    <row r="531" spans="1:25" x14ac:dyDescent="0.35">
      <c r="A531">
        <v>7283</v>
      </c>
      <c r="B531">
        <v>101916</v>
      </c>
      <c r="C531" t="s">
        <v>27</v>
      </c>
      <c r="D531">
        <v>114</v>
      </c>
      <c r="F531" t="s">
        <v>817</v>
      </c>
      <c r="G531" t="s">
        <v>8794</v>
      </c>
      <c r="H531">
        <v>3</v>
      </c>
      <c r="I531">
        <v>3</v>
      </c>
      <c r="J531">
        <v>3850.86</v>
      </c>
      <c r="K531" s="20">
        <v>45693</v>
      </c>
      <c r="L531" s="20">
        <v>45693</v>
      </c>
      <c r="M531" s="20">
        <v>45693</v>
      </c>
      <c r="N531">
        <v>11552.6</v>
      </c>
      <c r="O531">
        <v>11552.6</v>
      </c>
      <c r="P531" s="20">
        <v>45670</v>
      </c>
      <c r="Q531" t="s">
        <v>330</v>
      </c>
      <c r="R531" t="s">
        <v>8971</v>
      </c>
      <c r="S531" t="s">
        <v>766</v>
      </c>
      <c r="T531" t="s">
        <v>767</v>
      </c>
      <c r="U531" t="s">
        <v>756</v>
      </c>
      <c r="V531" t="s">
        <v>757</v>
      </c>
      <c r="W531" t="s">
        <v>758</v>
      </c>
      <c r="X531" t="s">
        <v>8796</v>
      </c>
      <c r="Y531" t="s">
        <v>267</v>
      </c>
    </row>
    <row r="532" spans="1:25" x14ac:dyDescent="0.35">
      <c r="A532">
        <v>7328</v>
      </c>
      <c r="B532">
        <v>103570</v>
      </c>
      <c r="C532" t="s">
        <v>27</v>
      </c>
      <c r="D532">
        <v>114</v>
      </c>
      <c r="F532" t="s">
        <v>817</v>
      </c>
      <c r="G532" t="s">
        <v>8794</v>
      </c>
      <c r="H532">
        <v>2</v>
      </c>
      <c r="I532">
        <v>2</v>
      </c>
      <c r="J532">
        <v>3135</v>
      </c>
      <c r="K532" s="20">
        <v>45693</v>
      </c>
      <c r="L532" s="20">
        <v>45693</v>
      </c>
      <c r="M532" s="20">
        <v>45693</v>
      </c>
      <c r="N532">
        <v>6270</v>
      </c>
      <c r="O532">
        <v>6270</v>
      </c>
      <c r="P532" s="20">
        <v>45673</v>
      </c>
      <c r="Q532" t="s">
        <v>330</v>
      </c>
      <c r="R532" t="s">
        <v>8972</v>
      </c>
      <c r="S532" t="s">
        <v>766</v>
      </c>
      <c r="T532" t="s">
        <v>767</v>
      </c>
      <c r="U532" t="s">
        <v>756</v>
      </c>
      <c r="V532" t="s">
        <v>757</v>
      </c>
      <c r="W532" t="s">
        <v>758</v>
      </c>
      <c r="X532" t="s">
        <v>8796</v>
      </c>
      <c r="Y532" t="s">
        <v>267</v>
      </c>
    </row>
    <row r="533" spans="1:25" x14ac:dyDescent="0.35">
      <c r="A533">
        <v>7405</v>
      </c>
      <c r="B533">
        <v>105090</v>
      </c>
      <c r="C533" t="s">
        <v>27</v>
      </c>
      <c r="D533">
        <v>114</v>
      </c>
      <c r="F533" t="s">
        <v>817</v>
      </c>
      <c r="G533" t="s">
        <v>8794</v>
      </c>
      <c r="H533">
        <v>2</v>
      </c>
      <c r="I533">
        <v>1</v>
      </c>
      <c r="J533">
        <v>4698.3999999999996</v>
      </c>
      <c r="K533" s="20">
        <v>45693</v>
      </c>
      <c r="L533" s="20">
        <v>45693</v>
      </c>
      <c r="M533" s="20">
        <v>45693</v>
      </c>
      <c r="N533">
        <v>9396.7999999999993</v>
      </c>
      <c r="O533">
        <v>9396.7999999999993</v>
      </c>
      <c r="P533" s="20">
        <v>45680</v>
      </c>
      <c r="Q533" t="s">
        <v>330</v>
      </c>
      <c r="R533" t="s">
        <v>8966</v>
      </c>
      <c r="S533" t="s">
        <v>766</v>
      </c>
      <c r="T533" t="s">
        <v>767</v>
      </c>
      <c r="U533" t="s">
        <v>756</v>
      </c>
      <c r="V533" t="s">
        <v>757</v>
      </c>
      <c r="W533" t="s">
        <v>758</v>
      </c>
      <c r="X533" t="s">
        <v>8796</v>
      </c>
      <c r="Y533" t="s">
        <v>267</v>
      </c>
    </row>
    <row r="534" spans="1:25" x14ac:dyDescent="0.35">
      <c r="A534">
        <v>7461</v>
      </c>
      <c r="B534">
        <v>105331</v>
      </c>
      <c r="C534" t="s">
        <v>27</v>
      </c>
      <c r="D534">
        <v>114</v>
      </c>
      <c r="F534" t="s">
        <v>794</v>
      </c>
      <c r="G534" t="s">
        <v>8794</v>
      </c>
      <c r="H534">
        <v>2</v>
      </c>
      <c r="I534">
        <v>1</v>
      </c>
      <c r="J534">
        <v>4067.36</v>
      </c>
      <c r="K534" s="20">
        <v>45693</v>
      </c>
      <c r="L534" s="20">
        <v>45693</v>
      </c>
      <c r="M534" s="20">
        <v>45693</v>
      </c>
      <c r="N534">
        <v>8134.71</v>
      </c>
      <c r="O534">
        <v>8134.71</v>
      </c>
      <c r="P534" s="20">
        <v>45681</v>
      </c>
      <c r="Q534" t="s">
        <v>330</v>
      </c>
      <c r="R534" t="s">
        <v>8967</v>
      </c>
      <c r="S534" t="s">
        <v>766</v>
      </c>
      <c r="T534" t="s">
        <v>767</v>
      </c>
      <c r="U534" t="s">
        <v>756</v>
      </c>
      <c r="V534" t="s">
        <v>757</v>
      </c>
      <c r="W534" t="s">
        <v>758</v>
      </c>
      <c r="X534" t="s">
        <v>8796</v>
      </c>
      <c r="Y534" t="s">
        <v>267</v>
      </c>
    </row>
    <row r="535" spans="1:25" x14ac:dyDescent="0.35">
      <c r="A535">
        <v>7322</v>
      </c>
      <c r="B535">
        <v>103334</v>
      </c>
      <c r="C535" t="s">
        <v>27</v>
      </c>
      <c r="D535">
        <v>114</v>
      </c>
      <c r="F535" t="s">
        <v>777</v>
      </c>
      <c r="G535" t="s">
        <v>8794</v>
      </c>
      <c r="H535">
        <v>2</v>
      </c>
      <c r="I535">
        <v>2</v>
      </c>
      <c r="J535">
        <v>3308.53</v>
      </c>
      <c r="K535" s="20">
        <v>45692</v>
      </c>
      <c r="L535" s="20">
        <v>45692</v>
      </c>
      <c r="M535" s="20">
        <v>45692</v>
      </c>
      <c r="N535">
        <v>6617.07</v>
      </c>
      <c r="O535">
        <v>6617.07</v>
      </c>
      <c r="P535" s="20">
        <v>45673</v>
      </c>
      <c r="Q535" t="s">
        <v>330</v>
      </c>
      <c r="R535" t="s">
        <v>8973</v>
      </c>
      <c r="S535" t="s">
        <v>766</v>
      </c>
      <c r="T535" t="s">
        <v>767</v>
      </c>
      <c r="U535" t="s">
        <v>756</v>
      </c>
      <c r="V535" t="s">
        <v>757</v>
      </c>
      <c r="W535" t="s">
        <v>758</v>
      </c>
      <c r="X535" t="s">
        <v>8796</v>
      </c>
      <c r="Y535" t="s">
        <v>267</v>
      </c>
    </row>
    <row r="536" spans="1:25" x14ac:dyDescent="0.35">
      <c r="A536">
        <v>7324</v>
      </c>
      <c r="B536">
        <v>103383</v>
      </c>
      <c r="C536" t="s">
        <v>27</v>
      </c>
      <c r="D536">
        <v>114</v>
      </c>
      <c r="F536" t="s">
        <v>777</v>
      </c>
      <c r="G536" t="s">
        <v>8794</v>
      </c>
      <c r="H536">
        <v>2</v>
      </c>
      <c r="I536">
        <v>2</v>
      </c>
      <c r="J536">
        <v>3308.53</v>
      </c>
      <c r="K536" s="20">
        <v>45692</v>
      </c>
      <c r="L536" s="20">
        <v>45692</v>
      </c>
      <c r="M536" s="20">
        <v>45692</v>
      </c>
      <c r="N536">
        <v>6617.07</v>
      </c>
      <c r="O536">
        <v>6617.07</v>
      </c>
      <c r="P536" s="20">
        <v>45673</v>
      </c>
      <c r="Q536" t="s">
        <v>330</v>
      </c>
      <c r="R536" t="s">
        <v>8974</v>
      </c>
      <c r="S536" t="s">
        <v>766</v>
      </c>
      <c r="T536" t="s">
        <v>767</v>
      </c>
      <c r="U536" t="s">
        <v>756</v>
      </c>
      <c r="V536" t="s">
        <v>757</v>
      </c>
      <c r="W536" t="s">
        <v>758</v>
      </c>
      <c r="X536" t="s">
        <v>8796</v>
      </c>
      <c r="Y536" t="s">
        <v>267</v>
      </c>
    </row>
    <row r="537" spans="1:25" x14ac:dyDescent="0.35">
      <c r="A537">
        <v>7325</v>
      </c>
      <c r="B537">
        <v>103569</v>
      </c>
      <c r="C537" t="s">
        <v>27</v>
      </c>
      <c r="D537">
        <v>114</v>
      </c>
      <c r="F537" t="s">
        <v>1767</v>
      </c>
      <c r="G537" t="s">
        <v>8794</v>
      </c>
      <c r="H537">
        <v>2</v>
      </c>
      <c r="I537">
        <v>1</v>
      </c>
      <c r="J537">
        <v>2522.77</v>
      </c>
      <c r="K537" s="20">
        <v>45692</v>
      </c>
      <c r="L537" s="20">
        <v>45692</v>
      </c>
      <c r="M537" s="20">
        <v>45692</v>
      </c>
      <c r="N537">
        <v>5045.54</v>
      </c>
      <c r="O537">
        <v>5045.54</v>
      </c>
      <c r="P537" s="20">
        <v>45673</v>
      </c>
      <c r="Q537" t="s">
        <v>330</v>
      </c>
      <c r="R537" t="s">
        <v>8968</v>
      </c>
      <c r="S537" t="s">
        <v>766</v>
      </c>
      <c r="T537" t="s">
        <v>767</v>
      </c>
      <c r="U537" t="s">
        <v>756</v>
      </c>
      <c r="V537" t="s">
        <v>757</v>
      </c>
      <c r="W537" t="s">
        <v>758</v>
      </c>
      <c r="X537" t="s">
        <v>8796</v>
      </c>
      <c r="Y537" t="s">
        <v>267</v>
      </c>
    </row>
    <row r="538" spans="1:25" x14ac:dyDescent="0.35">
      <c r="A538">
        <v>7523</v>
      </c>
      <c r="B538">
        <v>105761</v>
      </c>
      <c r="C538" t="s">
        <v>27</v>
      </c>
      <c r="D538">
        <v>114</v>
      </c>
      <c r="F538" t="s">
        <v>804</v>
      </c>
      <c r="G538" t="s">
        <v>8794</v>
      </c>
      <c r="H538">
        <v>2</v>
      </c>
      <c r="I538">
        <v>1</v>
      </c>
      <c r="J538">
        <v>2951.76</v>
      </c>
      <c r="K538" s="20">
        <v>45691</v>
      </c>
      <c r="L538" s="20">
        <v>45691</v>
      </c>
      <c r="M538" s="20">
        <v>45692</v>
      </c>
      <c r="N538">
        <v>5903.52</v>
      </c>
      <c r="O538">
        <v>5903.52</v>
      </c>
      <c r="P538" s="20">
        <v>45684</v>
      </c>
      <c r="Q538" t="s">
        <v>330</v>
      </c>
      <c r="R538" t="s">
        <v>8969</v>
      </c>
      <c r="S538" t="s">
        <v>766</v>
      </c>
      <c r="T538" t="s">
        <v>767</v>
      </c>
      <c r="U538" t="s">
        <v>756</v>
      </c>
      <c r="V538" t="s">
        <v>757</v>
      </c>
      <c r="W538" t="s">
        <v>758</v>
      </c>
      <c r="X538" t="s">
        <v>8796</v>
      </c>
      <c r="Y538" t="s">
        <v>271</v>
      </c>
    </row>
    <row r="539" spans="1:25" x14ac:dyDescent="0.35">
      <c r="A539">
        <v>7243</v>
      </c>
      <c r="B539">
        <v>101038</v>
      </c>
      <c r="C539" t="s">
        <v>27</v>
      </c>
      <c r="D539">
        <v>114</v>
      </c>
      <c r="F539" t="s">
        <v>1767</v>
      </c>
      <c r="G539" t="s">
        <v>8794</v>
      </c>
      <c r="H539">
        <v>2</v>
      </c>
      <c r="I539">
        <v>2</v>
      </c>
      <c r="J539">
        <v>4145.21</v>
      </c>
      <c r="K539" s="20">
        <v>45692</v>
      </c>
      <c r="L539" s="20">
        <v>45692</v>
      </c>
      <c r="M539" s="20">
        <v>45692</v>
      </c>
      <c r="N539">
        <v>8290.41</v>
      </c>
      <c r="O539">
        <v>8290.41</v>
      </c>
      <c r="P539" s="20">
        <v>45666</v>
      </c>
      <c r="Q539" t="s">
        <v>330</v>
      </c>
      <c r="R539" t="s">
        <v>8975</v>
      </c>
      <c r="S539" t="s">
        <v>766</v>
      </c>
      <c r="T539" t="s">
        <v>767</v>
      </c>
      <c r="U539" t="s">
        <v>756</v>
      </c>
      <c r="V539" t="s">
        <v>757</v>
      </c>
      <c r="W539" t="s">
        <v>758</v>
      </c>
      <c r="X539" t="s">
        <v>8796</v>
      </c>
      <c r="Y539" t="s">
        <v>267</v>
      </c>
    </row>
    <row r="540" spans="1:25" x14ac:dyDescent="0.35">
      <c r="A540">
        <v>7191</v>
      </c>
      <c r="B540">
        <v>100505</v>
      </c>
      <c r="C540" t="s">
        <v>27</v>
      </c>
      <c r="D540">
        <v>114</v>
      </c>
      <c r="F540" t="s">
        <v>2189</v>
      </c>
      <c r="G540" t="s">
        <v>8794</v>
      </c>
      <c r="H540">
        <v>2</v>
      </c>
      <c r="I540">
        <v>1</v>
      </c>
      <c r="J540">
        <v>693.57</v>
      </c>
      <c r="K540" s="20">
        <v>45691</v>
      </c>
      <c r="L540" s="20">
        <v>45691</v>
      </c>
      <c r="M540" s="20">
        <v>45691</v>
      </c>
      <c r="N540">
        <v>1302.1400000000001</v>
      </c>
      <c r="O540">
        <v>1302.1400000000001</v>
      </c>
      <c r="P540" s="20">
        <v>45665</v>
      </c>
      <c r="Q540" t="s">
        <v>330</v>
      </c>
      <c r="R540" t="s">
        <v>8964</v>
      </c>
      <c r="S540" t="s">
        <v>766</v>
      </c>
      <c r="T540" t="s">
        <v>770</v>
      </c>
      <c r="U540" t="s">
        <v>756</v>
      </c>
      <c r="V540" t="s">
        <v>757</v>
      </c>
      <c r="W540" t="s">
        <v>758</v>
      </c>
      <c r="X540" t="s">
        <v>8796</v>
      </c>
      <c r="Y540" t="s">
        <v>267</v>
      </c>
    </row>
    <row r="541" spans="1:25" x14ac:dyDescent="0.35">
      <c r="A541">
        <v>7256</v>
      </c>
      <c r="B541">
        <v>101733</v>
      </c>
      <c r="C541" t="s">
        <v>27</v>
      </c>
      <c r="D541">
        <v>114</v>
      </c>
      <c r="F541" t="s">
        <v>1197</v>
      </c>
      <c r="G541" t="s">
        <v>8794</v>
      </c>
      <c r="H541">
        <v>2</v>
      </c>
      <c r="I541">
        <v>1</v>
      </c>
      <c r="J541">
        <v>3250</v>
      </c>
      <c r="K541" s="20">
        <v>45689</v>
      </c>
      <c r="L541" s="20">
        <v>45688</v>
      </c>
      <c r="M541" s="20">
        <v>45688</v>
      </c>
      <c r="N541">
        <v>6600</v>
      </c>
      <c r="O541">
        <v>6600</v>
      </c>
      <c r="P541" s="20">
        <v>45668</v>
      </c>
      <c r="Q541" t="s">
        <v>264</v>
      </c>
      <c r="R541" t="s">
        <v>3869</v>
      </c>
      <c r="S541" t="s">
        <v>1427</v>
      </c>
      <c r="T541" t="s">
        <v>1428</v>
      </c>
      <c r="U541" t="s">
        <v>756</v>
      </c>
      <c r="V541" t="s">
        <v>757</v>
      </c>
      <c r="W541" t="s">
        <v>758</v>
      </c>
      <c r="X541" t="s">
        <v>8796</v>
      </c>
      <c r="Y541" t="s">
        <v>302</v>
      </c>
    </row>
    <row r="542" spans="1:25" x14ac:dyDescent="0.35">
      <c r="A542">
        <v>7258</v>
      </c>
      <c r="B542">
        <v>101734</v>
      </c>
      <c r="C542" t="s">
        <v>27</v>
      </c>
      <c r="D542">
        <v>114</v>
      </c>
      <c r="F542" t="s">
        <v>1199</v>
      </c>
      <c r="G542" t="s">
        <v>8794</v>
      </c>
      <c r="H542">
        <v>2</v>
      </c>
      <c r="I542">
        <v>1</v>
      </c>
      <c r="J542">
        <v>2000</v>
      </c>
      <c r="K542" s="20">
        <v>45689</v>
      </c>
      <c r="L542" s="20">
        <v>45688</v>
      </c>
      <c r="M542" s="20">
        <v>45688</v>
      </c>
      <c r="N542">
        <v>4000</v>
      </c>
      <c r="O542">
        <v>4000</v>
      </c>
      <c r="P542" s="20">
        <v>45668</v>
      </c>
      <c r="Q542" t="s">
        <v>264</v>
      </c>
      <c r="R542" t="s">
        <v>3436</v>
      </c>
      <c r="S542" t="s">
        <v>1427</v>
      </c>
      <c r="T542" t="s">
        <v>1428</v>
      </c>
      <c r="U542" t="s">
        <v>756</v>
      </c>
      <c r="V542" t="s">
        <v>757</v>
      </c>
      <c r="W542" t="s">
        <v>758</v>
      </c>
      <c r="X542" t="s">
        <v>8796</v>
      </c>
      <c r="Y542" t="s">
        <v>302</v>
      </c>
    </row>
    <row r="543" spans="1:25" x14ac:dyDescent="0.35">
      <c r="A543">
        <v>7260</v>
      </c>
      <c r="B543">
        <v>101735</v>
      </c>
      <c r="C543" t="s">
        <v>27</v>
      </c>
      <c r="D543">
        <v>114</v>
      </c>
      <c r="F543" t="s">
        <v>1191</v>
      </c>
      <c r="G543" t="s">
        <v>8794</v>
      </c>
      <c r="H543">
        <v>2</v>
      </c>
      <c r="I543">
        <v>1</v>
      </c>
      <c r="J543">
        <v>3300</v>
      </c>
      <c r="K543" s="20">
        <v>45689</v>
      </c>
      <c r="L543" s="20">
        <v>45688</v>
      </c>
      <c r="M543" s="20">
        <v>45688</v>
      </c>
      <c r="N543">
        <v>6600</v>
      </c>
      <c r="O543">
        <v>6600</v>
      </c>
      <c r="P543" s="20">
        <v>45668</v>
      </c>
      <c r="Q543" t="s">
        <v>264</v>
      </c>
      <c r="R543" t="s">
        <v>3869</v>
      </c>
      <c r="S543" t="s">
        <v>1427</v>
      </c>
      <c r="T543" t="s">
        <v>1428</v>
      </c>
      <c r="U543" t="s">
        <v>756</v>
      </c>
      <c r="V543" t="s">
        <v>757</v>
      </c>
      <c r="W543" t="s">
        <v>758</v>
      </c>
      <c r="X543" t="s">
        <v>8796</v>
      </c>
      <c r="Y543" t="s">
        <v>302</v>
      </c>
    </row>
    <row r="544" spans="1:25" x14ac:dyDescent="0.35">
      <c r="A544">
        <v>7262</v>
      </c>
      <c r="B544">
        <v>101736</v>
      </c>
      <c r="C544" t="s">
        <v>27</v>
      </c>
      <c r="D544">
        <v>114</v>
      </c>
      <c r="F544" t="s">
        <v>1203</v>
      </c>
      <c r="G544" t="s">
        <v>8794</v>
      </c>
      <c r="H544">
        <v>2</v>
      </c>
      <c r="I544">
        <v>1</v>
      </c>
      <c r="J544">
        <v>2100</v>
      </c>
      <c r="K544" s="20">
        <v>45689</v>
      </c>
      <c r="L544" s="20">
        <v>45688</v>
      </c>
      <c r="M544" s="20">
        <v>45688</v>
      </c>
      <c r="N544">
        <v>4200</v>
      </c>
      <c r="O544">
        <v>4200</v>
      </c>
      <c r="P544" s="20">
        <v>45668</v>
      </c>
      <c r="Q544" t="s">
        <v>264</v>
      </c>
      <c r="R544" t="s">
        <v>1809</v>
      </c>
      <c r="S544" t="s">
        <v>1427</v>
      </c>
      <c r="T544" t="s">
        <v>1428</v>
      </c>
      <c r="U544" t="s">
        <v>756</v>
      </c>
      <c r="V544" t="s">
        <v>757</v>
      </c>
      <c r="W544" t="s">
        <v>758</v>
      </c>
      <c r="X544" t="s">
        <v>8796</v>
      </c>
      <c r="Y544" t="s">
        <v>302</v>
      </c>
    </row>
    <row r="545" spans="1:25" x14ac:dyDescent="0.35">
      <c r="A545">
        <v>7264</v>
      </c>
      <c r="B545">
        <v>101738</v>
      </c>
      <c r="C545" t="s">
        <v>27</v>
      </c>
      <c r="D545">
        <v>114</v>
      </c>
      <c r="F545" t="s">
        <v>1205</v>
      </c>
      <c r="G545" t="s">
        <v>8794</v>
      </c>
      <c r="H545">
        <v>2</v>
      </c>
      <c r="I545">
        <v>1</v>
      </c>
      <c r="J545">
        <v>2250</v>
      </c>
      <c r="K545" s="20">
        <v>45689</v>
      </c>
      <c r="L545" s="20">
        <v>45688</v>
      </c>
      <c r="M545" s="20">
        <v>45688</v>
      </c>
      <c r="N545">
        <v>4500</v>
      </c>
      <c r="O545">
        <v>4500</v>
      </c>
      <c r="P545" s="20">
        <v>45668</v>
      </c>
      <c r="Q545" t="s">
        <v>264</v>
      </c>
      <c r="R545" t="s">
        <v>1447</v>
      </c>
      <c r="S545" t="s">
        <v>1427</v>
      </c>
      <c r="T545" t="s">
        <v>1428</v>
      </c>
      <c r="U545" t="s">
        <v>756</v>
      </c>
      <c r="V545" t="s">
        <v>757</v>
      </c>
      <c r="W545" t="s">
        <v>758</v>
      </c>
      <c r="X545" t="s">
        <v>8796</v>
      </c>
      <c r="Y545" t="s">
        <v>302</v>
      </c>
    </row>
    <row r="546" spans="1:25" x14ac:dyDescent="0.35">
      <c r="A546">
        <v>7266</v>
      </c>
      <c r="B546">
        <v>101740</v>
      </c>
      <c r="C546" t="s">
        <v>27</v>
      </c>
      <c r="D546">
        <v>114</v>
      </c>
      <c r="F546" t="s">
        <v>1207</v>
      </c>
      <c r="G546" t="s">
        <v>8794</v>
      </c>
      <c r="H546">
        <v>2</v>
      </c>
      <c r="I546">
        <v>1</v>
      </c>
      <c r="J546">
        <v>2100</v>
      </c>
      <c r="K546" s="20">
        <v>45689</v>
      </c>
      <c r="L546" s="20">
        <v>45688</v>
      </c>
      <c r="M546" s="20">
        <v>45688</v>
      </c>
      <c r="N546">
        <v>4200</v>
      </c>
      <c r="O546">
        <v>4200</v>
      </c>
      <c r="P546" s="20">
        <v>45668</v>
      </c>
      <c r="Q546" t="s">
        <v>264</v>
      </c>
      <c r="R546" t="s">
        <v>3127</v>
      </c>
      <c r="S546" t="s">
        <v>1427</v>
      </c>
      <c r="T546" t="s">
        <v>1428</v>
      </c>
      <c r="U546" t="s">
        <v>756</v>
      </c>
      <c r="V546" t="s">
        <v>757</v>
      </c>
      <c r="W546" t="s">
        <v>758</v>
      </c>
      <c r="X546" t="s">
        <v>8796</v>
      </c>
      <c r="Y546" t="s">
        <v>302</v>
      </c>
    </row>
    <row r="547" spans="1:25" x14ac:dyDescent="0.35">
      <c r="A547">
        <v>7268</v>
      </c>
      <c r="B547">
        <v>101741</v>
      </c>
      <c r="C547" t="s">
        <v>27</v>
      </c>
      <c r="D547">
        <v>114</v>
      </c>
      <c r="F547" t="s">
        <v>1209</v>
      </c>
      <c r="G547" t="s">
        <v>8794</v>
      </c>
      <c r="H547">
        <v>2</v>
      </c>
      <c r="I547">
        <v>1</v>
      </c>
      <c r="J547">
        <v>2100</v>
      </c>
      <c r="K547" s="20">
        <v>45689</v>
      </c>
      <c r="L547" s="20">
        <v>45688</v>
      </c>
      <c r="M547" s="20">
        <v>45688</v>
      </c>
      <c r="N547">
        <v>4200</v>
      </c>
      <c r="O547">
        <v>4200</v>
      </c>
      <c r="P547" s="20">
        <v>45668</v>
      </c>
      <c r="Q547" t="s">
        <v>264</v>
      </c>
      <c r="R547" t="s">
        <v>2413</v>
      </c>
      <c r="S547" t="s">
        <v>1427</v>
      </c>
      <c r="T547" t="s">
        <v>1428</v>
      </c>
      <c r="U547" t="s">
        <v>756</v>
      </c>
      <c r="V547" t="s">
        <v>757</v>
      </c>
      <c r="W547" t="s">
        <v>758</v>
      </c>
      <c r="X547" t="s">
        <v>8796</v>
      </c>
      <c r="Y547" t="s">
        <v>302</v>
      </c>
    </row>
    <row r="548" spans="1:25" x14ac:dyDescent="0.35">
      <c r="A548">
        <v>7270</v>
      </c>
      <c r="B548">
        <v>101742</v>
      </c>
      <c r="C548" t="s">
        <v>27</v>
      </c>
      <c r="D548">
        <v>114</v>
      </c>
      <c r="F548" t="s">
        <v>1210</v>
      </c>
      <c r="G548" t="s">
        <v>8794</v>
      </c>
      <c r="H548">
        <v>2</v>
      </c>
      <c r="I548">
        <v>1</v>
      </c>
      <c r="J548">
        <v>2000</v>
      </c>
      <c r="K548" s="20">
        <v>45689</v>
      </c>
      <c r="L548" s="20">
        <v>45688</v>
      </c>
      <c r="M548" s="20">
        <v>45688</v>
      </c>
      <c r="N548">
        <v>4000</v>
      </c>
      <c r="O548">
        <v>4000</v>
      </c>
      <c r="P548" s="20">
        <v>45668</v>
      </c>
      <c r="Q548" t="s">
        <v>264</v>
      </c>
      <c r="R548" t="s">
        <v>1803</v>
      </c>
      <c r="S548" t="s">
        <v>1427</v>
      </c>
      <c r="T548" t="s">
        <v>1428</v>
      </c>
      <c r="U548" t="s">
        <v>756</v>
      </c>
      <c r="V548" t="s">
        <v>757</v>
      </c>
      <c r="W548" t="s">
        <v>758</v>
      </c>
      <c r="X548" t="s">
        <v>8796</v>
      </c>
      <c r="Y548" t="s">
        <v>302</v>
      </c>
    </row>
    <row r="549" spans="1:25" x14ac:dyDescent="0.35">
      <c r="A549">
        <v>7272</v>
      </c>
      <c r="B549">
        <v>101743</v>
      </c>
      <c r="C549" t="s">
        <v>27</v>
      </c>
      <c r="D549">
        <v>114</v>
      </c>
      <c r="F549" t="s">
        <v>1212</v>
      </c>
      <c r="G549" t="s">
        <v>8794</v>
      </c>
      <c r="H549">
        <v>2</v>
      </c>
      <c r="I549">
        <v>1</v>
      </c>
      <c r="J549">
        <v>2000</v>
      </c>
      <c r="K549" s="20">
        <v>45689</v>
      </c>
      <c r="L549" s="20">
        <v>45688</v>
      </c>
      <c r="M549" s="20">
        <v>45688</v>
      </c>
      <c r="N549">
        <v>4000</v>
      </c>
      <c r="O549">
        <v>4000</v>
      </c>
      <c r="P549" s="20">
        <v>45668</v>
      </c>
      <c r="Q549" t="s">
        <v>264</v>
      </c>
      <c r="R549" t="s">
        <v>1095</v>
      </c>
      <c r="S549" t="s">
        <v>1427</v>
      </c>
      <c r="T549" t="s">
        <v>1428</v>
      </c>
      <c r="U549" t="s">
        <v>756</v>
      </c>
      <c r="V549" t="s">
        <v>757</v>
      </c>
      <c r="W549" t="s">
        <v>758</v>
      </c>
      <c r="X549" t="s">
        <v>8796</v>
      </c>
      <c r="Y549" t="s">
        <v>302</v>
      </c>
    </row>
    <row r="550" spans="1:25" x14ac:dyDescent="0.35">
      <c r="A550">
        <v>7252</v>
      </c>
      <c r="B550">
        <v>101729</v>
      </c>
      <c r="C550" t="s">
        <v>27</v>
      </c>
      <c r="D550">
        <v>114</v>
      </c>
      <c r="F550" t="s">
        <v>1195</v>
      </c>
      <c r="G550" t="s">
        <v>8794</v>
      </c>
      <c r="H550">
        <v>2</v>
      </c>
      <c r="I550">
        <v>1</v>
      </c>
      <c r="J550">
        <v>3300</v>
      </c>
      <c r="K550" s="20">
        <v>45689</v>
      </c>
      <c r="L550" s="20">
        <v>45688</v>
      </c>
      <c r="M550" s="20">
        <v>45688</v>
      </c>
      <c r="N550">
        <v>6600</v>
      </c>
      <c r="O550">
        <v>6600</v>
      </c>
      <c r="P550" s="20">
        <v>45668</v>
      </c>
      <c r="Q550" t="s">
        <v>264</v>
      </c>
      <c r="R550" t="s">
        <v>5588</v>
      </c>
      <c r="S550" t="s">
        <v>1427</v>
      </c>
      <c r="T550" t="s">
        <v>1428</v>
      </c>
      <c r="U550" t="s">
        <v>756</v>
      </c>
      <c r="V550" t="s">
        <v>757</v>
      </c>
      <c r="W550" t="s">
        <v>758</v>
      </c>
      <c r="X550" t="s">
        <v>8796</v>
      </c>
      <c r="Y550" t="s">
        <v>302</v>
      </c>
    </row>
    <row r="551" spans="1:25" x14ac:dyDescent="0.35">
      <c r="A551">
        <v>7254</v>
      </c>
      <c r="B551">
        <v>101730</v>
      </c>
      <c r="C551" t="s">
        <v>27</v>
      </c>
      <c r="D551">
        <v>114</v>
      </c>
      <c r="F551" t="s">
        <v>1201</v>
      </c>
      <c r="G551" t="s">
        <v>8794</v>
      </c>
      <c r="H551">
        <v>2</v>
      </c>
      <c r="I551">
        <v>1</v>
      </c>
      <c r="J551">
        <v>2100</v>
      </c>
      <c r="K551" s="20">
        <v>45689</v>
      </c>
      <c r="L551" s="20">
        <v>45688</v>
      </c>
      <c r="M551" s="20">
        <v>45688</v>
      </c>
      <c r="N551">
        <v>4200</v>
      </c>
      <c r="O551">
        <v>4200</v>
      </c>
      <c r="P551" s="20">
        <v>45668</v>
      </c>
      <c r="Q551" t="s">
        <v>264</v>
      </c>
      <c r="R551" t="s">
        <v>1812</v>
      </c>
      <c r="S551" t="s">
        <v>1427</v>
      </c>
      <c r="T551" t="s">
        <v>1428</v>
      </c>
      <c r="U551" t="s">
        <v>756</v>
      </c>
      <c r="V551" t="s">
        <v>757</v>
      </c>
      <c r="W551" t="s">
        <v>758</v>
      </c>
      <c r="X551" t="s">
        <v>8796</v>
      </c>
      <c r="Y551" t="s">
        <v>302</v>
      </c>
    </row>
    <row r="552" spans="1:25" x14ac:dyDescent="0.35">
      <c r="A552">
        <v>6892</v>
      </c>
      <c r="B552">
        <v>96232</v>
      </c>
      <c r="C552" t="s">
        <v>27</v>
      </c>
      <c r="D552">
        <v>114</v>
      </c>
      <c r="F552" t="s">
        <v>8976</v>
      </c>
      <c r="G552" t="s">
        <v>8794</v>
      </c>
      <c r="H552">
        <v>2</v>
      </c>
      <c r="I552">
        <v>2</v>
      </c>
      <c r="J552">
        <v>900</v>
      </c>
      <c r="K552" s="20">
        <v>45687</v>
      </c>
      <c r="L552" s="20">
        <v>45687</v>
      </c>
      <c r="M552" s="20">
        <v>45687</v>
      </c>
      <c r="N552">
        <v>1800</v>
      </c>
      <c r="O552">
        <v>1800</v>
      </c>
      <c r="P552" s="20">
        <v>45644</v>
      </c>
      <c r="Q552" t="s">
        <v>264</v>
      </c>
      <c r="R552" t="s">
        <v>1991</v>
      </c>
      <c r="S552" t="s">
        <v>4367</v>
      </c>
      <c r="T552" t="s">
        <v>4762</v>
      </c>
      <c r="U552" t="s">
        <v>756</v>
      </c>
      <c r="V552" t="s">
        <v>757</v>
      </c>
      <c r="W552" t="s">
        <v>758</v>
      </c>
      <c r="X552" t="s">
        <v>8796</v>
      </c>
      <c r="Y552" t="s">
        <v>271</v>
      </c>
    </row>
    <row r="553" spans="1:25" x14ac:dyDescent="0.35">
      <c r="A553">
        <v>7251</v>
      </c>
      <c r="B553">
        <v>101608</v>
      </c>
      <c r="C553" t="s">
        <v>27</v>
      </c>
      <c r="D553">
        <v>114</v>
      </c>
      <c r="F553" t="s">
        <v>794</v>
      </c>
      <c r="G553" t="s">
        <v>8794</v>
      </c>
      <c r="H553">
        <v>2</v>
      </c>
      <c r="I553">
        <v>2</v>
      </c>
      <c r="J553">
        <v>4409.68</v>
      </c>
      <c r="K553" s="20">
        <v>45687</v>
      </c>
      <c r="L553" s="20">
        <v>45687</v>
      </c>
      <c r="M553" s="20">
        <v>45687</v>
      </c>
      <c r="N553">
        <v>8819.3700000000008</v>
      </c>
      <c r="O553">
        <v>8819.3700000000008</v>
      </c>
      <c r="P553" s="20">
        <v>45667</v>
      </c>
      <c r="Q553" t="s">
        <v>330</v>
      </c>
      <c r="R553" t="s">
        <v>8977</v>
      </c>
      <c r="S553" t="s">
        <v>766</v>
      </c>
      <c r="T553" t="s">
        <v>767</v>
      </c>
      <c r="U553" t="s">
        <v>756</v>
      </c>
      <c r="V553" t="s">
        <v>757</v>
      </c>
      <c r="W553" t="s">
        <v>758</v>
      </c>
      <c r="X553" t="s">
        <v>8796</v>
      </c>
      <c r="Y553" t="s">
        <v>267</v>
      </c>
    </row>
    <row r="554" spans="1:25" x14ac:dyDescent="0.35">
      <c r="A554">
        <v>7279</v>
      </c>
      <c r="B554">
        <v>101909</v>
      </c>
      <c r="C554" t="s">
        <v>27</v>
      </c>
      <c r="D554">
        <v>114</v>
      </c>
      <c r="F554" t="s">
        <v>1767</v>
      </c>
      <c r="G554" t="s">
        <v>8794</v>
      </c>
      <c r="H554">
        <v>3</v>
      </c>
      <c r="I554">
        <v>2</v>
      </c>
      <c r="J554">
        <v>2924.95</v>
      </c>
      <c r="K554" s="20">
        <v>45688</v>
      </c>
      <c r="L554" s="20">
        <v>45687</v>
      </c>
      <c r="M554" s="20">
        <v>45687</v>
      </c>
      <c r="N554">
        <v>8774.86</v>
      </c>
      <c r="O554">
        <v>8774.86</v>
      </c>
      <c r="P554" s="20">
        <v>45670</v>
      </c>
      <c r="Q554" t="s">
        <v>330</v>
      </c>
      <c r="R554" t="s">
        <v>8970</v>
      </c>
      <c r="S554" t="s">
        <v>766</v>
      </c>
      <c r="T554" t="s">
        <v>767</v>
      </c>
      <c r="U554" t="s">
        <v>756</v>
      </c>
      <c r="V554" t="s">
        <v>757</v>
      </c>
      <c r="W554" t="s">
        <v>758</v>
      </c>
      <c r="X554" t="s">
        <v>8796</v>
      </c>
      <c r="Y554" t="s">
        <v>267</v>
      </c>
    </row>
    <row r="555" spans="1:25" x14ac:dyDescent="0.35">
      <c r="A555">
        <v>7282</v>
      </c>
      <c r="B555">
        <v>101916</v>
      </c>
      <c r="C555" t="s">
        <v>27</v>
      </c>
      <c r="D555">
        <v>114</v>
      </c>
      <c r="F555" t="s">
        <v>817</v>
      </c>
      <c r="G555" t="s">
        <v>8794</v>
      </c>
      <c r="H555">
        <v>3</v>
      </c>
      <c r="I555">
        <v>2</v>
      </c>
      <c r="J555">
        <v>3850.86</v>
      </c>
      <c r="K555" s="20">
        <v>45686</v>
      </c>
      <c r="L555" s="20">
        <v>45686</v>
      </c>
      <c r="M555" s="20">
        <v>45686</v>
      </c>
      <c r="N555">
        <v>11552.6</v>
      </c>
      <c r="O555">
        <v>11552.6</v>
      </c>
      <c r="P555" s="20">
        <v>45670</v>
      </c>
      <c r="Q555" t="s">
        <v>330</v>
      </c>
      <c r="R555" t="s">
        <v>8971</v>
      </c>
      <c r="S555" t="s">
        <v>766</v>
      </c>
      <c r="T555" t="s">
        <v>767</v>
      </c>
      <c r="U555" t="s">
        <v>756</v>
      </c>
      <c r="V555" t="s">
        <v>757</v>
      </c>
      <c r="W555" t="s">
        <v>758</v>
      </c>
      <c r="X555" t="s">
        <v>8796</v>
      </c>
      <c r="Y555" t="s">
        <v>267</v>
      </c>
    </row>
    <row r="556" spans="1:25" x14ac:dyDescent="0.35">
      <c r="A556">
        <v>7327</v>
      </c>
      <c r="B556">
        <v>103570</v>
      </c>
      <c r="C556" t="s">
        <v>27</v>
      </c>
      <c r="D556">
        <v>114</v>
      </c>
      <c r="F556" t="s">
        <v>817</v>
      </c>
      <c r="G556" t="s">
        <v>8794</v>
      </c>
      <c r="H556">
        <v>2</v>
      </c>
      <c r="I556">
        <v>1</v>
      </c>
      <c r="J556">
        <v>3135</v>
      </c>
      <c r="K556" s="20">
        <v>45686</v>
      </c>
      <c r="L556" s="20">
        <v>45686</v>
      </c>
      <c r="M556" s="20">
        <v>45686</v>
      </c>
      <c r="N556">
        <v>6270</v>
      </c>
      <c r="O556">
        <v>6270</v>
      </c>
      <c r="P556" s="20">
        <v>45673</v>
      </c>
      <c r="Q556" t="s">
        <v>330</v>
      </c>
      <c r="R556" t="s">
        <v>8972</v>
      </c>
      <c r="S556" t="s">
        <v>766</v>
      </c>
      <c r="T556" t="s">
        <v>767</v>
      </c>
      <c r="U556" t="s">
        <v>756</v>
      </c>
      <c r="V556" t="s">
        <v>757</v>
      </c>
      <c r="W556" t="s">
        <v>758</v>
      </c>
      <c r="X556" t="s">
        <v>8796</v>
      </c>
      <c r="Y556" t="s">
        <v>267</v>
      </c>
    </row>
    <row r="557" spans="1:25" x14ac:dyDescent="0.35">
      <c r="A557">
        <v>7194</v>
      </c>
      <c r="B557">
        <v>100507</v>
      </c>
      <c r="C557" t="s">
        <v>27</v>
      </c>
      <c r="D557">
        <v>114</v>
      </c>
      <c r="F557" t="s">
        <v>777</v>
      </c>
      <c r="G557" t="s">
        <v>8794</v>
      </c>
      <c r="H557">
        <v>2</v>
      </c>
      <c r="I557">
        <v>2</v>
      </c>
      <c r="J557">
        <v>3135.05</v>
      </c>
      <c r="K557" s="20">
        <v>45686</v>
      </c>
      <c r="L557" s="20">
        <v>45686</v>
      </c>
      <c r="M557" s="20">
        <v>45686</v>
      </c>
      <c r="N557">
        <v>6270.09</v>
      </c>
      <c r="O557">
        <v>6270.09</v>
      </c>
      <c r="P557" s="20">
        <v>45665</v>
      </c>
      <c r="Q557" t="s">
        <v>330</v>
      </c>
      <c r="R557" t="s">
        <v>8978</v>
      </c>
      <c r="S557" t="s">
        <v>766</v>
      </c>
      <c r="T557" t="s">
        <v>767</v>
      </c>
      <c r="U557" t="s">
        <v>756</v>
      </c>
      <c r="V557" t="s">
        <v>757</v>
      </c>
      <c r="W557" t="s">
        <v>758</v>
      </c>
      <c r="X557" t="s">
        <v>8796</v>
      </c>
      <c r="Y557" t="s">
        <v>267</v>
      </c>
    </row>
    <row r="558" spans="1:25" x14ac:dyDescent="0.35">
      <c r="A558">
        <v>7197</v>
      </c>
      <c r="B558">
        <v>100509</v>
      </c>
      <c r="C558" t="s">
        <v>27</v>
      </c>
      <c r="D558">
        <v>114</v>
      </c>
      <c r="F558" t="s">
        <v>777</v>
      </c>
      <c r="G558" t="s">
        <v>8794</v>
      </c>
      <c r="H558">
        <v>3</v>
      </c>
      <c r="I558">
        <v>3</v>
      </c>
      <c r="J558">
        <v>4609.88</v>
      </c>
      <c r="K558" s="20">
        <v>45686</v>
      </c>
      <c r="L558" s="20">
        <v>45686</v>
      </c>
      <c r="M558" s="20">
        <v>45686</v>
      </c>
      <c r="N558">
        <v>13829.64</v>
      </c>
      <c r="O558">
        <v>13829.64</v>
      </c>
      <c r="P558" s="20">
        <v>45665</v>
      </c>
      <c r="Q558" t="s">
        <v>330</v>
      </c>
      <c r="R558" t="s">
        <v>8979</v>
      </c>
      <c r="S558" t="s">
        <v>766</v>
      </c>
      <c r="T558" t="s">
        <v>767</v>
      </c>
      <c r="U558" t="s">
        <v>756</v>
      </c>
      <c r="V558" t="s">
        <v>757</v>
      </c>
      <c r="W558" t="s">
        <v>758</v>
      </c>
      <c r="X558" t="s">
        <v>8796</v>
      </c>
      <c r="Y558" t="s">
        <v>267</v>
      </c>
    </row>
    <row r="559" spans="1:25" x14ac:dyDescent="0.35">
      <c r="A559">
        <v>7199</v>
      </c>
      <c r="B559">
        <v>100512</v>
      </c>
      <c r="C559" t="s">
        <v>27</v>
      </c>
      <c r="D559">
        <v>114</v>
      </c>
      <c r="F559" t="s">
        <v>848</v>
      </c>
      <c r="G559" t="s">
        <v>8794</v>
      </c>
      <c r="H559">
        <v>2</v>
      </c>
      <c r="I559">
        <v>2</v>
      </c>
      <c r="J559">
        <v>2716.34</v>
      </c>
      <c r="K559" s="20">
        <v>45686</v>
      </c>
      <c r="L559" s="20">
        <v>45686</v>
      </c>
      <c r="M559" s="20">
        <v>45686</v>
      </c>
      <c r="N559">
        <v>5432.67</v>
      </c>
      <c r="O559">
        <v>5432.67</v>
      </c>
      <c r="P559" s="20">
        <v>45665</v>
      </c>
      <c r="Q559" t="s">
        <v>330</v>
      </c>
      <c r="R559" t="s">
        <v>8980</v>
      </c>
      <c r="S559" t="s">
        <v>766</v>
      </c>
      <c r="T559" t="s">
        <v>770</v>
      </c>
      <c r="U559" t="s">
        <v>756</v>
      </c>
      <c r="V559" t="s">
        <v>757</v>
      </c>
      <c r="W559" t="s">
        <v>758</v>
      </c>
      <c r="X559" t="s">
        <v>8796</v>
      </c>
      <c r="Y559" t="s">
        <v>267</v>
      </c>
    </row>
    <row r="560" spans="1:25" x14ac:dyDescent="0.35">
      <c r="A560">
        <v>7092</v>
      </c>
      <c r="B560">
        <v>98754</v>
      </c>
      <c r="C560" t="s">
        <v>27</v>
      </c>
      <c r="D560">
        <v>114</v>
      </c>
      <c r="F560" t="s">
        <v>1767</v>
      </c>
      <c r="G560" t="s">
        <v>8794</v>
      </c>
      <c r="H560">
        <v>3</v>
      </c>
      <c r="I560">
        <v>3</v>
      </c>
      <c r="J560">
        <v>3739.34</v>
      </c>
      <c r="K560" s="20">
        <v>45685</v>
      </c>
      <c r="L560" s="20">
        <v>45685</v>
      </c>
      <c r="M560" s="20">
        <v>45685</v>
      </c>
      <c r="N560">
        <v>11218.02</v>
      </c>
      <c r="O560">
        <v>11218.02</v>
      </c>
      <c r="P560" s="20">
        <v>45653</v>
      </c>
      <c r="Q560" t="s">
        <v>330</v>
      </c>
      <c r="R560" t="s">
        <v>8981</v>
      </c>
      <c r="S560" t="s">
        <v>766</v>
      </c>
      <c r="T560" t="s">
        <v>767</v>
      </c>
      <c r="U560" t="s">
        <v>756</v>
      </c>
      <c r="V560" t="s">
        <v>757</v>
      </c>
      <c r="W560" t="s">
        <v>758</v>
      </c>
      <c r="X560" t="s">
        <v>8796</v>
      </c>
      <c r="Y560" t="s">
        <v>267</v>
      </c>
    </row>
    <row r="561" spans="1:25" x14ac:dyDescent="0.35">
      <c r="A561">
        <v>7190</v>
      </c>
      <c r="B561">
        <v>100499</v>
      </c>
      <c r="C561" t="s">
        <v>27</v>
      </c>
      <c r="D561">
        <v>114</v>
      </c>
      <c r="F561" t="s">
        <v>8982</v>
      </c>
      <c r="G561" t="s">
        <v>8794</v>
      </c>
      <c r="H561">
        <v>2</v>
      </c>
      <c r="I561">
        <v>2</v>
      </c>
      <c r="J561">
        <v>10142</v>
      </c>
      <c r="K561" s="20">
        <v>45674</v>
      </c>
      <c r="L561" s="20">
        <v>45685</v>
      </c>
      <c r="M561" s="20">
        <v>45685</v>
      </c>
      <c r="N561">
        <v>20266</v>
      </c>
      <c r="O561">
        <v>20266</v>
      </c>
      <c r="P561" s="20">
        <v>45665</v>
      </c>
      <c r="Q561" t="s">
        <v>264</v>
      </c>
      <c r="R561" t="s">
        <v>8983</v>
      </c>
      <c r="S561" t="s">
        <v>3516</v>
      </c>
      <c r="T561" t="s">
        <v>3517</v>
      </c>
      <c r="U561" t="s">
        <v>756</v>
      </c>
      <c r="V561" t="s">
        <v>757</v>
      </c>
      <c r="W561" t="s">
        <v>758</v>
      </c>
      <c r="X561" t="s">
        <v>8796</v>
      </c>
      <c r="Y561" t="s">
        <v>271</v>
      </c>
    </row>
    <row r="562" spans="1:25" x14ac:dyDescent="0.35">
      <c r="A562">
        <v>7242</v>
      </c>
      <c r="B562">
        <v>101038</v>
      </c>
      <c r="C562" t="s">
        <v>27</v>
      </c>
      <c r="D562">
        <v>114</v>
      </c>
      <c r="F562" t="s">
        <v>1767</v>
      </c>
      <c r="G562" t="s">
        <v>8794</v>
      </c>
      <c r="H562">
        <v>2</v>
      </c>
      <c r="I562">
        <v>1</v>
      </c>
      <c r="J562">
        <v>4145.2</v>
      </c>
      <c r="K562" s="20">
        <v>45685</v>
      </c>
      <c r="L562" s="20">
        <v>45685</v>
      </c>
      <c r="M562" s="20">
        <v>45685</v>
      </c>
      <c r="N562">
        <v>8290.41</v>
      </c>
      <c r="O562">
        <v>8290.41</v>
      </c>
      <c r="P562" s="20">
        <v>45666</v>
      </c>
      <c r="Q562" t="s">
        <v>330</v>
      </c>
      <c r="R562" t="s">
        <v>8975</v>
      </c>
      <c r="S562" t="s">
        <v>766</v>
      </c>
      <c r="T562" t="s">
        <v>767</v>
      </c>
      <c r="U562" t="s">
        <v>756</v>
      </c>
      <c r="V562" t="s">
        <v>757</v>
      </c>
      <c r="W562" t="s">
        <v>758</v>
      </c>
      <c r="X562" t="s">
        <v>8796</v>
      </c>
      <c r="Y562" t="s">
        <v>267</v>
      </c>
    </row>
    <row r="563" spans="1:25" x14ac:dyDescent="0.35">
      <c r="A563">
        <v>7247</v>
      </c>
      <c r="B563">
        <v>101180</v>
      </c>
      <c r="C563" t="s">
        <v>27</v>
      </c>
      <c r="D563">
        <v>114</v>
      </c>
      <c r="F563" t="s">
        <v>8984</v>
      </c>
      <c r="G563" t="s">
        <v>8794</v>
      </c>
      <c r="H563">
        <v>2</v>
      </c>
      <c r="I563">
        <v>2</v>
      </c>
      <c r="J563">
        <v>7717.5</v>
      </c>
      <c r="K563" s="20">
        <v>45674</v>
      </c>
      <c r="L563" s="20">
        <v>45685</v>
      </c>
      <c r="M563" s="20">
        <v>45685</v>
      </c>
      <c r="N563">
        <v>15435</v>
      </c>
      <c r="O563">
        <v>15435</v>
      </c>
      <c r="P563" s="20">
        <v>45667</v>
      </c>
      <c r="Q563" t="s">
        <v>264</v>
      </c>
      <c r="R563" t="s">
        <v>4185</v>
      </c>
      <c r="S563" t="s">
        <v>3516</v>
      </c>
      <c r="T563" t="s">
        <v>3517</v>
      </c>
      <c r="U563" t="s">
        <v>756</v>
      </c>
      <c r="V563" t="s">
        <v>757</v>
      </c>
      <c r="W563" t="s">
        <v>758</v>
      </c>
      <c r="X563" t="s">
        <v>8796</v>
      </c>
      <c r="Y563" t="s">
        <v>271</v>
      </c>
    </row>
    <row r="564" spans="1:25" x14ac:dyDescent="0.35">
      <c r="A564">
        <v>7321</v>
      </c>
      <c r="B564">
        <v>103334</v>
      </c>
      <c r="C564" t="s">
        <v>27</v>
      </c>
      <c r="D564">
        <v>114</v>
      </c>
      <c r="F564" t="s">
        <v>777</v>
      </c>
      <c r="G564" t="s">
        <v>8794</v>
      </c>
      <c r="H564">
        <v>2</v>
      </c>
      <c r="I564">
        <v>1</v>
      </c>
      <c r="J564">
        <v>3308.54</v>
      </c>
      <c r="K564" s="20">
        <v>45685</v>
      </c>
      <c r="L564" s="20">
        <v>45685</v>
      </c>
      <c r="M564" s="20">
        <v>45685</v>
      </c>
      <c r="N564">
        <v>6617.07</v>
      </c>
      <c r="O564">
        <v>6617.07</v>
      </c>
      <c r="P564" s="20">
        <v>45673</v>
      </c>
      <c r="Q564" t="s">
        <v>330</v>
      </c>
      <c r="R564" t="s">
        <v>8973</v>
      </c>
      <c r="S564" t="s">
        <v>766</v>
      </c>
      <c r="T564" t="s">
        <v>767</v>
      </c>
      <c r="U564" t="s">
        <v>756</v>
      </c>
      <c r="V564" t="s">
        <v>757</v>
      </c>
      <c r="W564" t="s">
        <v>758</v>
      </c>
      <c r="X564" t="s">
        <v>8796</v>
      </c>
      <c r="Y564" t="s">
        <v>267</v>
      </c>
    </row>
    <row r="565" spans="1:25" x14ac:dyDescent="0.35">
      <c r="A565">
        <v>7323</v>
      </c>
      <c r="B565">
        <v>103383</v>
      </c>
      <c r="C565" t="s">
        <v>27</v>
      </c>
      <c r="D565">
        <v>114</v>
      </c>
      <c r="F565" t="s">
        <v>777</v>
      </c>
      <c r="G565" t="s">
        <v>8794</v>
      </c>
      <c r="H565">
        <v>2</v>
      </c>
      <c r="I565">
        <v>1</v>
      </c>
      <c r="J565">
        <v>3308.54</v>
      </c>
      <c r="K565" s="20">
        <v>45685</v>
      </c>
      <c r="L565" s="20">
        <v>45685</v>
      </c>
      <c r="M565" s="20">
        <v>45685</v>
      </c>
      <c r="N565">
        <v>6617.07</v>
      </c>
      <c r="O565">
        <v>6617.07</v>
      </c>
      <c r="P565" s="20">
        <v>45673</v>
      </c>
      <c r="Q565" t="s">
        <v>330</v>
      </c>
      <c r="R565" t="s">
        <v>8974</v>
      </c>
      <c r="S565" t="s">
        <v>766</v>
      </c>
      <c r="T565" t="s">
        <v>767</v>
      </c>
      <c r="U565" t="s">
        <v>756</v>
      </c>
      <c r="V565" t="s">
        <v>757</v>
      </c>
      <c r="W565" t="s">
        <v>758</v>
      </c>
      <c r="X565" t="s">
        <v>8796</v>
      </c>
      <c r="Y565" t="s">
        <v>267</v>
      </c>
    </row>
    <row r="566" spans="1:25" x14ac:dyDescent="0.35">
      <c r="A566">
        <v>6619</v>
      </c>
      <c r="B566">
        <v>93628</v>
      </c>
      <c r="C566" t="s">
        <v>27</v>
      </c>
      <c r="D566">
        <v>114</v>
      </c>
      <c r="F566" t="s">
        <v>8466</v>
      </c>
      <c r="G566" t="s">
        <v>8794</v>
      </c>
      <c r="H566">
        <v>3</v>
      </c>
      <c r="I566">
        <v>2</v>
      </c>
      <c r="J566">
        <v>933.33</v>
      </c>
      <c r="K566" s="20">
        <v>45684</v>
      </c>
      <c r="L566" s="20">
        <v>45684</v>
      </c>
      <c r="M566" s="20">
        <v>45684</v>
      </c>
      <c r="N566">
        <v>2800</v>
      </c>
      <c r="O566">
        <v>2800</v>
      </c>
      <c r="P566" s="20">
        <v>45632</v>
      </c>
      <c r="Q566" t="s">
        <v>330</v>
      </c>
      <c r="R566" t="s">
        <v>8954</v>
      </c>
      <c r="S566" t="s">
        <v>4130</v>
      </c>
      <c r="T566" t="s">
        <v>4423</v>
      </c>
      <c r="U566" t="s">
        <v>756</v>
      </c>
      <c r="V566" t="s">
        <v>757</v>
      </c>
      <c r="W566" t="s">
        <v>758</v>
      </c>
      <c r="X566" t="s">
        <v>8796</v>
      </c>
      <c r="Y566" t="s">
        <v>267</v>
      </c>
    </row>
    <row r="567" spans="1:25" x14ac:dyDescent="0.35">
      <c r="A567">
        <v>7166</v>
      </c>
      <c r="B567">
        <v>100247</v>
      </c>
      <c r="C567" t="s">
        <v>27</v>
      </c>
      <c r="D567">
        <v>114</v>
      </c>
      <c r="F567" t="s">
        <v>777</v>
      </c>
      <c r="G567" t="s">
        <v>8794</v>
      </c>
      <c r="H567">
        <v>2</v>
      </c>
      <c r="I567">
        <v>2</v>
      </c>
      <c r="J567">
        <v>4945.7299999999996</v>
      </c>
      <c r="K567" s="20">
        <v>45684</v>
      </c>
      <c r="L567" s="20">
        <v>45684</v>
      </c>
      <c r="M567" s="20">
        <v>45684</v>
      </c>
      <c r="N567">
        <v>9891.4500000000007</v>
      </c>
      <c r="O567">
        <v>9891.4500000000007</v>
      </c>
      <c r="P567" s="20">
        <v>45663</v>
      </c>
      <c r="Q567" t="s">
        <v>330</v>
      </c>
      <c r="R567" t="s">
        <v>8985</v>
      </c>
      <c r="S567" t="s">
        <v>766</v>
      </c>
      <c r="T567" t="s">
        <v>767</v>
      </c>
      <c r="U567" t="s">
        <v>756</v>
      </c>
      <c r="V567" t="s">
        <v>757</v>
      </c>
      <c r="W567" t="s">
        <v>758</v>
      </c>
      <c r="X567" t="s">
        <v>8796</v>
      </c>
      <c r="Y567" t="s">
        <v>267</v>
      </c>
    </row>
    <row r="568" spans="1:25" x14ac:dyDescent="0.35">
      <c r="A568">
        <v>7050</v>
      </c>
      <c r="B568">
        <v>98424</v>
      </c>
      <c r="C568" t="s">
        <v>27</v>
      </c>
      <c r="D568">
        <v>114</v>
      </c>
      <c r="F568" t="s">
        <v>848</v>
      </c>
      <c r="G568" t="s">
        <v>8794</v>
      </c>
      <c r="H568">
        <v>3</v>
      </c>
      <c r="I568">
        <v>3</v>
      </c>
      <c r="J568">
        <v>2747.18</v>
      </c>
      <c r="K568" s="20">
        <v>45680</v>
      </c>
      <c r="L568" s="20">
        <v>45680</v>
      </c>
      <c r="M568" s="20">
        <v>45680</v>
      </c>
      <c r="N568">
        <v>8241.5300000000007</v>
      </c>
      <c r="O568">
        <v>8241.5300000000007</v>
      </c>
      <c r="P568" s="20">
        <v>45652</v>
      </c>
      <c r="Q568" t="s">
        <v>330</v>
      </c>
      <c r="R568" t="s">
        <v>8986</v>
      </c>
      <c r="S568" t="s">
        <v>766</v>
      </c>
      <c r="T568" t="s">
        <v>770</v>
      </c>
      <c r="U568" t="s">
        <v>756</v>
      </c>
      <c r="V568" t="s">
        <v>757</v>
      </c>
      <c r="W568" t="s">
        <v>758</v>
      </c>
      <c r="X568" t="s">
        <v>8796</v>
      </c>
      <c r="Y568" t="s">
        <v>267</v>
      </c>
    </row>
    <row r="569" spans="1:25" x14ac:dyDescent="0.35">
      <c r="A569">
        <v>7100</v>
      </c>
      <c r="B569">
        <v>98898</v>
      </c>
      <c r="C569" t="s">
        <v>27</v>
      </c>
      <c r="D569">
        <v>114</v>
      </c>
      <c r="F569" t="s">
        <v>982</v>
      </c>
      <c r="G569" t="s">
        <v>8794</v>
      </c>
      <c r="H569">
        <v>4</v>
      </c>
      <c r="I569">
        <v>2</v>
      </c>
      <c r="J569">
        <v>5107.26</v>
      </c>
      <c r="K569" s="20">
        <v>45680</v>
      </c>
      <c r="L569" s="20">
        <v>45680</v>
      </c>
      <c r="M569" s="20">
        <v>45680</v>
      </c>
      <c r="N569">
        <v>20429.04</v>
      </c>
      <c r="O569">
        <v>20429.04</v>
      </c>
      <c r="P569" s="20">
        <v>45656</v>
      </c>
      <c r="Q569" t="s">
        <v>330</v>
      </c>
      <c r="R569" t="s">
        <v>8962</v>
      </c>
      <c r="S569" t="s">
        <v>766</v>
      </c>
      <c r="T569" t="s">
        <v>770</v>
      </c>
      <c r="U569" t="s">
        <v>756</v>
      </c>
      <c r="V569" t="s">
        <v>757</v>
      </c>
      <c r="W569" t="s">
        <v>758</v>
      </c>
      <c r="X569" t="s">
        <v>8796</v>
      </c>
      <c r="Y569" t="s">
        <v>267</v>
      </c>
    </row>
    <row r="570" spans="1:25" x14ac:dyDescent="0.35">
      <c r="A570">
        <v>7147</v>
      </c>
      <c r="B570">
        <v>99656</v>
      </c>
      <c r="C570" t="s">
        <v>27</v>
      </c>
      <c r="D570">
        <v>114</v>
      </c>
      <c r="F570" t="s">
        <v>777</v>
      </c>
      <c r="G570" t="s">
        <v>8794</v>
      </c>
      <c r="H570">
        <v>3</v>
      </c>
      <c r="I570">
        <v>3</v>
      </c>
      <c r="J570">
        <v>4140.63</v>
      </c>
      <c r="K570" s="20">
        <v>45681</v>
      </c>
      <c r="L570" s="20">
        <v>45680</v>
      </c>
      <c r="M570" s="20">
        <v>45680</v>
      </c>
      <c r="N570">
        <v>12421.91</v>
      </c>
      <c r="O570">
        <v>12421.91</v>
      </c>
      <c r="P570" s="20">
        <v>45660</v>
      </c>
      <c r="Q570" t="s">
        <v>330</v>
      </c>
      <c r="R570" t="s">
        <v>8987</v>
      </c>
      <c r="S570" t="s">
        <v>766</v>
      </c>
      <c r="T570" t="s">
        <v>767</v>
      </c>
      <c r="U570" t="s">
        <v>756</v>
      </c>
      <c r="V570" t="s">
        <v>757</v>
      </c>
      <c r="W570" t="s">
        <v>758</v>
      </c>
      <c r="X570" t="s">
        <v>8796</v>
      </c>
      <c r="Y570" t="s">
        <v>267</v>
      </c>
    </row>
    <row r="571" spans="1:25" x14ac:dyDescent="0.35">
      <c r="A571">
        <v>7149</v>
      </c>
      <c r="B571">
        <v>99658</v>
      </c>
      <c r="C571" t="s">
        <v>27</v>
      </c>
      <c r="D571">
        <v>114</v>
      </c>
      <c r="F571" t="s">
        <v>784</v>
      </c>
      <c r="G571" t="s">
        <v>8794</v>
      </c>
      <c r="H571">
        <v>2</v>
      </c>
      <c r="I571">
        <v>2</v>
      </c>
      <c r="J571">
        <v>1075.69</v>
      </c>
      <c r="K571" s="20">
        <v>45681</v>
      </c>
      <c r="L571" s="20">
        <v>45680</v>
      </c>
      <c r="M571" s="20">
        <v>45680</v>
      </c>
      <c r="N571">
        <v>2151.38</v>
      </c>
      <c r="O571">
        <v>2151.38</v>
      </c>
      <c r="P571" s="20">
        <v>45660</v>
      </c>
      <c r="Q571" t="s">
        <v>330</v>
      </c>
      <c r="R571" t="s">
        <v>8988</v>
      </c>
      <c r="S571" t="s">
        <v>766</v>
      </c>
      <c r="T571" t="s">
        <v>767</v>
      </c>
      <c r="U571" t="s">
        <v>756</v>
      </c>
      <c r="V571" t="s">
        <v>757</v>
      </c>
      <c r="W571" t="s">
        <v>758</v>
      </c>
      <c r="X571" t="s">
        <v>8796</v>
      </c>
      <c r="Y571" t="s">
        <v>267</v>
      </c>
    </row>
    <row r="572" spans="1:25" x14ac:dyDescent="0.35">
      <c r="A572">
        <v>7164</v>
      </c>
      <c r="B572">
        <v>100133</v>
      </c>
      <c r="C572" t="s">
        <v>27</v>
      </c>
      <c r="D572">
        <v>114</v>
      </c>
      <c r="F572" t="s">
        <v>794</v>
      </c>
      <c r="G572" t="s">
        <v>8794</v>
      </c>
      <c r="H572">
        <v>3</v>
      </c>
      <c r="I572">
        <v>3</v>
      </c>
      <c r="J572">
        <v>4260.84</v>
      </c>
      <c r="K572" s="20">
        <v>45681</v>
      </c>
      <c r="L572" s="20">
        <v>45680</v>
      </c>
      <c r="M572" s="20">
        <v>45680</v>
      </c>
      <c r="N572">
        <v>12782.54</v>
      </c>
      <c r="O572">
        <v>12782.54</v>
      </c>
      <c r="P572" s="20">
        <v>45663</v>
      </c>
      <c r="Q572" t="s">
        <v>330</v>
      </c>
      <c r="R572" t="s">
        <v>8989</v>
      </c>
      <c r="S572" t="s">
        <v>766</v>
      </c>
      <c r="T572" t="s">
        <v>767</v>
      </c>
      <c r="U572" t="s">
        <v>756</v>
      </c>
      <c r="V572" t="s">
        <v>757</v>
      </c>
      <c r="W572" t="s">
        <v>758</v>
      </c>
      <c r="X572" t="s">
        <v>8796</v>
      </c>
      <c r="Y572" t="s">
        <v>267</v>
      </c>
    </row>
    <row r="573" spans="1:25" x14ac:dyDescent="0.35">
      <c r="A573">
        <v>7171</v>
      </c>
      <c r="B573">
        <v>100257</v>
      </c>
      <c r="C573" t="s">
        <v>27</v>
      </c>
      <c r="D573">
        <v>114</v>
      </c>
      <c r="F573" t="s">
        <v>817</v>
      </c>
      <c r="G573" t="s">
        <v>8794</v>
      </c>
      <c r="H573">
        <v>2</v>
      </c>
      <c r="I573">
        <v>2</v>
      </c>
      <c r="J573">
        <v>3561.1</v>
      </c>
      <c r="K573" s="20">
        <v>45681</v>
      </c>
      <c r="L573" s="20">
        <v>45680</v>
      </c>
      <c r="M573" s="20">
        <v>45680</v>
      </c>
      <c r="N573">
        <v>7122.2</v>
      </c>
      <c r="O573">
        <v>7122.2</v>
      </c>
      <c r="P573" s="20">
        <v>45663</v>
      </c>
      <c r="Q573" t="s">
        <v>330</v>
      </c>
      <c r="R573" t="s">
        <v>8990</v>
      </c>
      <c r="S573" t="s">
        <v>766</v>
      </c>
      <c r="T573" t="s">
        <v>767</v>
      </c>
      <c r="U573" t="s">
        <v>756</v>
      </c>
      <c r="V573" t="s">
        <v>757</v>
      </c>
      <c r="W573" t="s">
        <v>758</v>
      </c>
      <c r="X573" t="s">
        <v>8796</v>
      </c>
      <c r="Y573" t="s">
        <v>267</v>
      </c>
    </row>
    <row r="574" spans="1:25" x14ac:dyDescent="0.35">
      <c r="A574">
        <v>7250</v>
      </c>
      <c r="B574">
        <v>101608</v>
      </c>
      <c r="C574" t="s">
        <v>27</v>
      </c>
      <c r="D574">
        <v>114</v>
      </c>
      <c r="F574" t="s">
        <v>794</v>
      </c>
      <c r="G574" t="s">
        <v>8794</v>
      </c>
      <c r="H574">
        <v>2</v>
      </c>
      <c r="I574">
        <v>1</v>
      </c>
      <c r="J574">
        <v>4409.6899999999996</v>
      </c>
      <c r="K574" s="20">
        <v>45680</v>
      </c>
      <c r="L574" s="20">
        <v>45680</v>
      </c>
      <c r="M574" s="20">
        <v>45680</v>
      </c>
      <c r="N574">
        <v>8819.3700000000008</v>
      </c>
      <c r="O574">
        <v>8819.3700000000008</v>
      </c>
      <c r="P574" s="20">
        <v>45667</v>
      </c>
      <c r="Q574" t="s">
        <v>330</v>
      </c>
      <c r="R574" t="s">
        <v>8977</v>
      </c>
      <c r="S574" t="s">
        <v>766</v>
      </c>
      <c r="T574" t="s">
        <v>767</v>
      </c>
      <c r="U574" t="s">
        <v>756</v>
      </c>
      <c r="V574" t="s">
        <v>757</v>
      </c>
      <c r="W574" t="s">
        <v>758</v>
      </c>
      <c r="X574" t="s">
        <v>8796</v>
      </c>
      <c r="Y574" t="s">
        <v>267</v>
      </c>
    </row>
    <row r="575" spans="1:25" x14ac:dyDescent="0.35">
      <c r="A575">
        <v>7278</v>
      </c>
      <c r="B575">
        <v>101909</v>
      </c>
      <c r="C575" t="s">
        <v>27</v>
      </c>
      <c r="D575">
        <v>114</v>
      </c>
      <c r="F575" t="s">
        <v>1767</v>
      </c>
      <c r="G575" t="s">
        <v>8794</v>
      </c>
      <c r="H575">
        <v>3</v>
      </c>
      <c r="I575">
        <v>1</v>
      </c>
      <c r="J575">
        <v>2924.96</v>
      </c>
      <c r="K575" s="20">
        <v>45681</v>
      </c>
      <c r="L575" s="20">
        <v>45680</v>
      </c>
      <c r="M575" s="20">
        <v>45680</v>
      </c>
      <c r="N575">
        <v>8774.86</v>
      </c>
      <c r="O575">
        <v>8774.86</v>
      </c>
      <c r="P575" s="20">
        <v>45670</v>
      </c>
      <c r="Q575" t="s">
        <v>330</v>
      </c>
      <c r="R575" t="s">
        <v>8970</v>
      </c>
      <c r="S575" t="s">
        <v>766</v>
      </c>
      <c r="T575" t="s">
        <v>767</v>
      </c>
      <c r="U575" t="s">
        <v>756</v>
      </c>
      <c r="V575" t="s">
        <v>757</v>
      </c>
      <c r="W575" t="s">
        <v>758</v>
      </c>
      <c r="X575" t="s">
        <v>8796</v>
      </c>
      <c r="Y575" t="s">
        <v>267</v>
      </c>
    </row>
    <row r="576" spans="1:25" x14ac:dyDescent="0.35">
      <c r="A576">
        <v>7394</v>
      </c>
      <c r="B576">
        <v>104790</v>
      </c>
      <c r="C576" t="s">
        <v>27</v>
      </c>
      <c r="D576">
        <v>114</v>
      </c>
      <c r="F576" t="s">
        <v>8951</v>
      </c>
      <c r="G576" t="s">
        <v>8794</v>
      </c>
      <c r="H576">
        <v>3</v>
      </c>
      <c r="I576">
        <v>1</v>
      </c>
      <c r="J576">
        <v>2860.5</v>
      </c>
      <c r="K576" s="20">
        <v>45680</v>
      </c>
      <c r="L576" s="20">
        <v>45680</v>
      </c>
      <c r="M576" s="20">
        <v>45680</v>
      </c>
      <c r="N576">
        <v>9535</v>
      </c>
      <c r="O576">
        <v>9535</v>
      </c>
      <c r="P576" s="20">
        <v>45679</v>
      </c>
      <c r="Q576" t="s">
        <v>264</v>
      </c>
      <c r="R576" t="s">
        <v>8952</v>
      </c>
      <c r="S576" t="s">
        <v>3516</v>
      </c>
      <c r="T576" t="s">
        <v>3517</v>
      </c>
      <c r="U576" t="s">
        <v>756</v>
      </c>
      <c r="V576" t="s">
        <v>757</v>
      </c>
      <c r="W576" t="s">
        <v>758</v>
      </c>
      <c r="X576" t="s">
        <v>8796</v>
      </c>
      <c r="Y576" t="s">
        <v>271</v>
      </c>
    </row>
    <row r="577" spans="1:25" x14ac:dyDescent="0.35">
      <c r="A577">
        <v>1399</v>
      </c>
      <c r="B577">
        <v>48555</v>
      </c>
      <c r="C577" t="s">
        <v>27</v>
      </c>
      <c r="D577">
        <v>114</v>
      </c>
      <c r="F577" t="s">
        <v>8934</v>
      </c>
      <c r="G577" t="s">
        <v>8794</v>
      </c>
      <c r="H577">
        <v>12</v>
      </c>
      <c r="I577">
        <v>10</v>
      </c>
      <c r="J577">
        <v>3333.33</v>
      </c>
      <c r="K577" s="20">
        <v>45679</v>
      </c>
      <c r="L577" s="20">
        <v>45679</v>
      </c>
      <c r="M577" s="20">
        <v>45679</v>
      </c>
      <c r="N577">
        <v>40000</v>
      </c>
      <c r="O577">
        <v>40000</v>
      </c>
      <c r="P577" s="20">
        <v>45390</v>
      </c>
      <c r="Q577" t="s">
        <v>264</v>
      </c>
      <c r="R577" t="s">
        <v>1991</v>
      </c>
      <c r="S577" t="s">
        <v>1097</v>
      </c>
      <c r="T577" t="s">
        <v>1105</v>
      </c>
      <c r="U577" t="s">
        <v>756</v>
      </c>
      <c r="V577" t="s">
        <v>757</v>
      </c>
      <c r="W577" t="s">
        <v>758</v>
      </c>
      <c r="X577" t="s">
        <v>8796</v>
      </c>
      <c r="Y577" t="s">
        <v>332</v>
      </c>
    </row>
    <row r="578" spans="1:25" x14ac:dyDescent="0.35">
      <c r="A578">
        <v>7193</v>
      </c>
      <c r="B578">
        <v>100507</v>
      </c>
      <c r="C578" t="s">
        <v>27</v>
      </c>
      <c r="D578">
        <v>114</v>
      </c>
      <c r="F578" t="s">
        <v>777</v>
      </c>
      <c r="G578" t="s">
        <v>8794</v>
      </c>
      <c r="H578">
        <v>2</v>
      </c>
      <c r="I578">
        <v>1</v>
      </c>
      <c r="J578">
        <v>3135.04</v>
      </c>
      <c r="K578" s="20">
        <v>45679</v>
      </c>
      <c r="L578" s="20">
        <v>45679</v>
      </c>
      <c r="M578" s="20">
        <v>45679</v>
      </c>
      <c r="N578">
        <v>6270.09</v>
      </c>
      <c r="O578">
        <v>6270.09</v>
      </c>
      <c r="P578" s="20">
        <v>45665</v>
      </c>
      <c r="Q578" t="s">
        <v>330</v>
      </c>
      <c r="R578" t="s">
        <v>8978</v>
      </c>
      <c r="S578" t="s">
        <v>766</v>
      </c>
      <c r="T578" t="s">
        <v>767</v>
      </c>
      <c r="U578" t="s">
        <v>756</v>
      </c>
      <c r="V578" t="s">
        <v>757</v>
      </c>
      <c r="W578" t="s">
        <v>758</v>
      </c>
      <c r="X578" t="s">
        <v>8796</v>
      </c>
      <c r="Y578" t="s">
        <v>267</v>
      </c>
    </row>
    <row r="579" spans="1:25" x14ac:dyDescent="0.35">
      <c r="A579">
        <v>7196</v>
      </c>
      <c r="B579">
        <v>100509</v>
      </c>
      <c r="C579" t="s">
        <v>27</v>
      </c>
      <c r="D579">
        <v>114</v>
      </c>
      <c r="F579" t="s">
        <v>777</v>
      </c>
      <c r="G579" t="s">
        <v>8794</v>
      </c>
      <c r="H579">
        <v>3</v>
      </c>
      <c r="I579">
        <v>2</v>
      </c>
      <c r="J579">
        <v>4609.88</v>
      </c>
      <c r="K579" s="20">
        <v>45679</v>
      </c>
      <c r="L579" s="20">
        <v>45679</v>
      </c>
      <c r="M579" s="20">
        <v>45679</v>
      </c>
      <c r="N579">
        <v>13829.64</v>
      </c>
      <c r="O579">
        <v>13829.64</v>
      </c>
      <c r="P579" s="20">
        <v>45665</v>
      </c>
      <c r="Q579" t="s">
        <v>330</v>
      </c>
      <c r="R579" t="s">
        <v>8979</v>
      </c>
      <c r="S579" t="s">
        <v>766</v>
      </c>
      <c r="T579" t="s">
        <v>767</v>
      </c>
      <c r="U579" t="s">
        <v>756</v>
      </c>
      <c r="V579" t="s">
        <v>757</v>
      </c>
      <c r="W579" t="s">
        <v>758</v>
      </c>
      <c r="X579" t="s">
        <v>8796</v>
      </c>
      <c r="Y579" t="s">
        <v>267</v>
      </c>
    </row>
    <row r="580" spans="1:25" x14ac:dyDescent="0.35">
      <c r="A580">
        <v>7198</v>
      </c>
      <c r="B580">
        <v>100512</v>
      </c>
      <c r="C580" t="s">
        <v>27</v>
      </c>
      <c r="D580">
        <v>114</v>
      </c>
      <c r="F580" t="s">
        <v>848</v>
      </c>
      <c r="G580" t="s">
        <v>8794</v>
      </c>
      <c r="H580">
        <v>2</v>
      </c>
      <c r="I580">
        <v>1</v>
      </c>
      <c r="J580">
        <v>2716.33</v>
      </c>
      <c r="K580" s="20">
        <v>45679</v>
      </c>
      <c r="L580" s="20">
        <v>45679</v>
      </c>
      <c r="M580" s="20">
        <v>45679</v>
      </c>
      <c r="N580">
        <v>5432.67</v>
      </c>
      <c r="O580">
        <v>5432.67</v>
      </c>
      <c r="P580" s="20">
        <v>45665</v>
      </c>
      <c r="Q580" t="s">
        <v>330</v>
      </c>
      <c r="R580" t="s">
        <v>8980</v>
      </c>
      <c r="S580" t="s">
        <v>766</v>
      </c>
      <c r="T580" t="s">
        <v>770</v>
      </c>
      <c r="U580" t="s">
        <v>756</v>
      </c>
      <c r="V580" t="s">
        <v>757</v>
      </c>
      <c r="W580" t="s">
        <v>758</v>
      </c>
      <c r="X580" t="s">
        <v>8796</v>
      </c>
      <c r="Y580" t="s">
        <v>267</v>
      </c>
    </row>
    <row r="581" spans="1:25" x14ac:dyDescent="0.35">
      <c r="A581">
        <v>7281</v>
      </c>
      <c r="B581">
        <v>101916</v>
      </c>
      <c r="C581" t="s">
        <v>27</v>
      </c>
      <c r="D581">
        <v>114</v>
      </c>
      <c r="F581" t="s">
        <v>817</v>
      </c>
      <c r="G581" t="s">
        <v>8794</v>
      </c>
      <c r="H581">
        <v>3</v>
      </c>
      <c r="I581">
        <v>1</v>
      </c>
      <c r="J581">
        <v>3850.86</v>
      </c>
      <c r="K581" s="20">
        <v>45679</v>
      </c>
      <c r="L581" s="20">
        <v>45679</v>
      </c>
      <c r="M581" s="20">
        <v>45679</v>
      </c>
      <c r="N581">
        <v>11552.6</v>
      </c>
      <c r="O581">
        <v>11552.6</v>
      </c>
      <c r="P581" s="20">
        <v>45670</v>
      </c>
      <c r="Q581" t="s">
        <v>330</v>
      </c>
      <c r="R581" t="s">
        <v>8971</v>
      </c>
      <c r="S581" t="s">
        <v>766</v>
      </c>
      <c r="T581" t="s">
        <v>767</v>
      </c>
      <c r="U581" t="s">
        <v>756</v>
      </c>
      <c r="V581" t="s">
        <v>757</v>
      </c>
      <c r="W581" t="s">
        <v>758</v>
      </c>
      <c r="X581" t="s">
        <v>8796</v>
      </c>
      <c r="Y581" t="s">
        <v>267</v>
      </c>
    </row>
    <row r="582" spans="1:25" x14ac:dyDescent="0.35">
      <c r="A582">
        <v>6797</v>
      </c>
      <c r="B582">
        <v>94885</v>
      </c>
      <c r="C582" t="s">
        <v>27</v>
      </c>
      <c r="D582">
        <v>114</v>
      </c>
      <c r="F582" t="s">
        <v>1767</v>
      </c>
      <c r="G582" t="s">
        <v>8794</v>
      </c>
      <c r="H582">
        <v>4</v>
      </c>
      <c r="I582">
        <v>4</v>
      </c>
      <c r="J582">
        <v>3753.01</v>
      </c>
      <c r="K582" s="20">
        <v>45678</v>
      </c>
      <c r="L582" s="20">
        <v>45678</v>
      </c>
      <c r="M582" s="20">
        <v>45678</v>
      </c>
      <c r="N582">
        <v>15012.03</v>
      </c>
      <c r="O582">
        <v>15012.03</v>
      </c>
      <c r="P582" s="20">
        <v>45638</v>
      </c>
      <c r="Q582" t="s">
        <v>330</v>
      </c>
      <c r="R582" t="s">
        <v>8991</v>
      </c>
      <c r="S582" t="s">
        <v>766</v>
      </c>
      <c r="T582" t="s">
        <v>767</v>
      </c>
      <c r="U582" t="s">
        <v>756</v>
      </c>
      <c r="V582" t="s">
        <v>757</v>
      </c>
      <c r="W582" t="s">
        <v>758</v>
      </c>
      <c r="X582" t="s">
        <v>8796</v>
      </c>
      <c r="Y582" t="s">
        <v>267</v>
      </c>
    </row>
    <row r="583" spans="1:25" x14ac:dyDescent="0.35">
      <c r="A583">
        <v>7091</v>
      </c>
      <c r="B583">
        <v>98754</v>
      </c>
      <c r="C583" t="s">
        <v>27</v>
      </c>
      <c r="D583">
        <v>114</v>
      </c>
      <c r="F583" t="s">
        <v>1767</v>
      </c>
      <c r="G583" t="s">
        <v>8794</v>
      </c>
      <c r="H583">
        <v>3</v>
      </c>
      <c r="I583">
        <v>2</v>
      </c>
      <c r="J583">
        <v>3739.34</v>
      </c>
      <c r="K583" s="20">
        <v>45678</v>
      </c>
      <c r="L583" s="20">
        <v>45678</v>
      </c>
      <c r="M583" s="20">
        <v>45678</v>
      </c>
      <c r="N583">
        <v>11218.02</v>
      </c>
      <c r="O583">
        <v>11218.02</v>
      </c>
      <c r="P583" s="20">
        <v>45653</v>
      </c>
      <c r="Q583" t="s">
        <v>330</v>
      </c>
      <c r="R583" t="s">
        <v>8981</v>
      </c>
      <c r="S583" t="s">
        <v>766</v>
      </c>
      <c r="T583" t="s">
        <v>767</v>
      </c>
      <c r="U583" t="s">
        <v>756</v>
      </c>
      <c r="V583" t="s">
        <v>757</v>
      </c>
      <c r="W583" t="s">
        <v>758</v>
      </c>
      <c r="X583" t="s">
        <v>8796</v>
      </c>
      <c r="Y583" t="s">
        <v>267</v>
      </c>
    </row>
    <row r="584" spans="1:25" x14ac:dyDescent="0.35">
      <c r="A584">
        <v>7165</v>
      </c>
      <c r="B584">
        <v>100247</v>
      </c>
      <c r="C584" t="s">
        <v>27</v>
      </c>
      <c r="D584">
        <v>114</v>
      </c>
      <c r="F584" t="s">
        <v>777</v>
      </c>
      <c r="G584" t="s">
        <v>8794</v>
      </c>
      <c r="H584">
        <v>2</v>
      </c>
      <c r="I584">
        <v>1</v>
      </c>
      <c r="J584">
        <v>4945.72</v>
      </c>
      <c r="K584" s="20">
        <v>45677</v>
      </c>
      <c r="L584" s="20">
        <v>45677</v>
      </c>
      <c r="M584" s="20">
        <v>45677</v>
      </c>
      <c r="N584">
        <v>9891.4500000000007</v>
      </c>
      <c r="O584">
        <v>9891.4500000000007</v>
      </c>
      <c r="P584" s="20">
        <v>45663</v>
      </c>
      <c r="Q584" t="s">
        <v>330</v>
      </c>
      <c r="R584" t="s">
        <v>8985</v>
      </c>
      <c r="S584" t="s">
        <v>766</v>
      </c>
      <c r="T584" t="s">
        <v>767</v>
      </c>
      <c r="U584" t="s">
        <v>756</v>
      </c>
      <c r="V584" t="s">
        <v>757</v>
      </c>
      <c r="W584" t="s">
        <v>758</v>
      </c>
      <c r="X584" t="s">
        <v>8796</v>
      </c>
      <c r="Y584" t="s">
        <v>267</v>
      </c>
    </row>
    <row r="585" spans="1:25" x14ac:dyDescent="0.35">
      <c r="A585">
        <v>7195</v>
      </c>
      <c r="B585">
        <v>100509</v>
      </c>
      <c r="C585" t="s">
        <v>27</v>
      </c>
      <c r="D585">
        <v>114</v>
      </c>
      <c r="F585" t="s">
        <v>777</v>
      </c>
      <c r="G585" t="s">
        <v>8794</v>
      </c>
      <c r="H585">
        <v>3</v>
      </c>
      <c r="I585">
        <v>1</v>
      </c>
      <c r="J585">
        <v>4609.88</v>
      </c>
      <c r="K585" s="20">
        <v>45675</v>
      </c>
      <c r="L585" s="20">
        <v>45677</v>
      </c>
      <c r="M585" s="20">
        <v>45677</v>
      </c>
      <c r="N585">
        <v>13829.64</v>
      </c>
      <c r="O585">
        <v>13829.64</v>
      </c>
      <c r="P585" s="20">
        <v>45665</v>
      </c>
      <c r="Q585" t="s">
        <v>330</v>
      </c>
      <c r="R585" t="s">
        <v>8979</v>
      </c>
      <c r="S585" t="s">
        <v>766</v>
      </c>
      <c r="T585" t="s">
        <v>767</v>
      </c>
      <c r="U585" t="s">
        <v>756</v>
      </c>
      <c r="V585" t="s">
        <v>757</v>
      </c>
      <c r="W585" t="s">
        <v>758</v>
      </c>
      <c r="X585" t="s">
        <v>8796</v>
      </c>
      <c r="Y585" t="s">
        <v>267</v>
      </c>
    </row>
    <row r="586" spans="1:25" x14ac:dyDescent="0.35">
      <c r="A586">
        <v>6916</v>
      </c>
      <c r="B586">
        <v>96345</v>
      </c>
      <c r="C586" t="s">
        <v>27</v>
      </c>
      <c r="D586">
        <v>114</v>
      </c>
      <c r="F586" t="s">
        <v>1124</v>
      </c>
      <c r="G586" t="s">
        <v>8794</v>
      </c>
      <c r="H586">
        <v>2</v>
      </c>
      <c r="I586">
        <v>2</v>
      </c>
      <c r="J586">
        <v>5115.25</v>
      </c>
      <c r="K586" s="20">
        <v>45674</v>
      </c>
      <c r="L586" s="20">
        <v>45673</v>
      </c>
      <c r="M586" s="20">
        <v>45673</v>
      </c>
      <c r="N586">
        <v>10230.49</v>
      </c>
      <c r="O586">
        <v>10230.49</v>
      </c>
      <c r="P586" s="20">
        <v>45644</v>
      </c>
      <c r="Q586" t="s">
        <v>330</v>
      </c>
      <c r="R586" t="s">
        <v>8992</v>
      </c>
      <c r="S586" t="s">
        <v>5481</v>
      </c>
      <c r="T586" t="s">
        <v>6509</v>
      </c>
      <c r="U586" t="s">
        <v>756</v>
      </c>
      <c r="V586" t="s">
        <v>757</v>
      </c>
      <c r="W586" t="s">
        <v>758</v>
      </c>
      <c r="X586" t="s">
        <v>8796</v>
      </c>
      <c r="Y586" t="s">
        <v>267</v>
      </c>
    </row>
    <row r="587" spans="1:25" x14ac:dyDescent="0.35">
      <c r="A587">
        <v>7045</v>
      </c>
      <c r="B587">
        <v>98413</v>
      </c>
      <c r="C587" t="s">
        <v>27</v>
      </c>
      <c r="D587">
        <v>114</v>
      </c>
      <c r="F587" t="s">
        <v>1767</v>
      </c>
      <c r="G587" t="s">
        <v>8794</v>
      </c>
      <c r="H587">
        <v>2</v>
      </c>
      <c r="I587">
        <v>2</v>
      </c>
      <c r="J587">
        <v>3223.49</v>
      </c>
      <c r="K587" s="20">
        <v>45674</v>
      </c>
      <c r="L587" s="20">
        <v>45673</v>
      </c>
      <c r="M587" s="20">
        <v>45673</v>
      </c>
      <c r="N587">
        <v>6446.98</v>
      </c>
      <c r="O587">
        <v>6446.98</v>
      </c>
      <c r="P587" s="20">
        <v>45652</v>
      </c>
      <c r="Q587" t="s">
        <v>330</v>
      </c>
      <c r="R587" t="s">
        <v>8993</v>
      </c>
      <c r="S587" t="s">
        <v>766</v>
      </c>
      <c r="T587" t="s">
        <v>770</v>
      </c>
      <c r="U587" t="s">
        <v>756</v>
      </c>
      <c r="V587" t="s">
        <v>757</v>
      </c>
      <c r="W587" t="s">
        <v>758</v>
      </c>
      <c r="X587" t="s">
        <v>8796</v>
      </c>
      <c r="Y587" t="s">
        <v>267</v>
      </c>
    </row>
    <row r="588" spans="1:25" x14ac:dyDescent="0.35">
      <c r="A588">
        <v>7047</v>
      </c>
      <c r="B588">
        <v>98416</v>
      </c>
      <c r="C588" t="s">
        <v>27</v>
      </c>
      <c r="D588">
        <v>114</v>
      </c>
      <c r="F588" t="s">
        <v>777</v>
      </c>
      <c r="G588" t="s">
        <v>8794</v>
      </c>
      <c r="H588">
        <v>2</v>
      </c>
      <c r="I588">
        <v>2</v>
      </c>
      <c r="J588">
        <v>3452</v>
      </c>
      <c r="K588" s="20">
        <v>45673</v>
      </c>
      <c r="L588" s="20">
        <v>45673</v>
      </c>
      <c r="M588" s="20">
        <v>45673</v>
      </c>
      <c r="N588">
        <v>6904</v>
      </c>
      <c r="O588">
        <v>6904</v>
      </c>
      <c r="P588" s="20">
        <v>45652</v>
      </c>
      <c r="Q588" t="s">
        <v>330</v>
      </c>
      <c r="R588" t="s">
        <v>8994</v>
      </c>
      <c r="S588" t="s">
        <v>766</v>
      </c>
      <c r="T588" t="s">
        <v>767</v>
      </c>
      <c r="U588" t="s">
        <v>756</v>
      </c>
      <c r="V588" t="s">
        <v>757</v>
      </c>
      <c r="W588" t="s">
        <v>758</v>
      </c>
      <c r="X588" t="s">
        <v>8796</v>
      </c>
      <c r="Y588" t="s">
        <v>267</v>
      </c>
    </row>
    <row r="589" spans="1:25" x14ac:dyDescent="0.35">
      <c r="A589">
        <v>7049</v>
      </c>
      <c r="B589">
        <v>98424</v>
      </c>
      <c r="C589" t="s">
        <v>27</v>
      </c>
      <c r="D589">
        <v>114</v>
      </c>
      <c r="F589" t="s">
        <v>848</v>
      </c>
      <c r="G589" t="s">
        <v>8794</v>
      </c>
      <c r="H589">
        <v>3</v>
      </c>
      <c r="I589">
        <v>2</v>
      </c>
      <c r="J589">
        <v>2747.18</v>
      </c>
      <c r="K589" s="20">
        <v>45673</v>
      </c>
      <c r="L589" s="20">
        <v>45673</v>
      </c>
      <c r="M589" s="20">
        <v>45673</v>
      </c>
      <c r="N589">
        <v>8241.5300000000007</v>
      </c>
      <c r="O589">
        <v>8241.5300000000007</v>
      </c>
      <c r="P589" s="20">
        <v>45652</v>
      </c>
      <c r="Q589" t="s">
        <v>330</v>
      </c>
      <c r="R589" t="s">
        <v>8986</v>
      </c>
      <c r="S589" t="s">
        <v>766</v>
      </c>
      <c r="T589" t="s">
        <v>770</v>
      </c>
      <c r="U589" t="s">
        <v>756</v>
      </c>
      <c r="V589" t="s">
        <v>757</v>
      </c>
      <c r="W589" t="s">
        <v>758</v>
      </c>
      <c r="X589" t="s">
        <v>8796</v>
      </c>
      <c r="Y589" t="s">
        <v>267</v>
      </c>
    </row>
    <row r="590" spans="1:25" x14ac:dyDescent="0.35">
      <c r="A590">
        <v>7104</v>
      </c>
      <c r="B590">
        <v>98899</v>
      </c>
      <c r="C590" t="s">
        <v>27</v>
      </c>
      <c r="D590">
        <v>114</v>
      </c>
      <c r="F590" t="s">
        <v>817</v>
      </c>
      <c r="G590" t="s">
        <v>8794</v>
      </c>
      <c r="H590">
        <v>2</v>
      </c>
      <c r="I590">
        <v>2</v>
      </c>
      <c r="J590">
        <v>2822.8</v>
      </c>
      <c r="K590" s="20">
        <v>45674</v>
      </c>
      <c r="L590" s="20">
        <v>45673</v>
      </c>
      <c r="M590" s="20">
        <v>45673</v>
      </c>
      <c r="N590">
        <v>5645.6</v>
      </c>
      <c r="O590">
        <v>5645.6</v>
      </c>
      <c r="P590" s="20">
        <v>45656</v>
      </c>
      <c r="Q590" t="s">
        <v>330</v>
      </c>
      <c r="R590" t="s">
        <v>8995</v>
      </c>
      <c r="S590" t="s">
        <v>766</v>
      </c>
      <c r="T590" t="s">
        <v>767</v>
      </c>
      <c r="U590" t="s">
        <v>756</v>
      </c>
      <c r="V590" t="s">
        <v>757</v>
      </c>
      <c r="W590" t="s">
        <v>758</v>
      </c>
      <c r="X590" t="s">
        <v>8796</v>
      </c>
      <c r="Y590" t="s">
        <v>267</v>
      </c>
    </row>
    <row r="591" spans="1:25" x14ac:dyDescent="0.35">
      <c r="A591">
        <v>7146</v>
      </c>
      <c r="B591">
        <v>99656</v>
      </c>
      <c r="C591" t="s">
        <v>27</v>
      </c>
      <c r="D591">
        <v>114</v>
      </c>
      <c r="F591" t="s">
        <v>777</v>
      </c>
      <c r="G591" t="s">
        <v>8794</v>
      </c>
      <c r="H591">
        <v>3</v>
      </c>
      <c r="I591">
        <v>2</v>
      </c>
      <c r="J591">
        <v>4140.6400000000003</v>
      </c>
      <c r="K591" s="20">
        <v>45674</v>
      </c>
      <c r="L591" s="20">
        <v>45673</v>
      </c>
      <c r="M591" s="20">
        <v>45673</v>
      </c>
      <c r="N591">
        <v>12421.91</v>
      </c>
      <c r="O591">
        <v>12421.91</v>
      </c>
      <c r="P591" s="20">
        <v>45660</v>
      </c>
      <c r="Q591" t="s">
        <v>330</v>
      </c>
      <c r="R591" t="s">
        <v>8987</v>
      </c>
      <c r="S591" t="s">
        <v>766</v>
      </c>
      <c r="T591" t="s">
        <v>767</v>
      </c>
      <c r="U591" t="s">
        <v>756</v>
      </c>
      <c r="V591" t="s">
        <v>757</v>
      </c>
      <c r="W591" t="s">
        <v>758</v>
      </c>
      <c r="X591" t="s">
        <v>8796</v>
      </c>
      <c r="Y591" t="s">
        <v>267</v>
      </c>
    </row>
    <row r="592" spans="1:25" x14ac:dyDescent="0.35">
      <c r="A592">
        <v>7148</v>
      </c>
      <c r="B592">
        <v>99658</v>
      </c>
      <c r="C592" t="s">
        <v>27</v>
      </c>
      <c r="D592">
        <v>114</v>
      </c>
      <c r="F592" t="s">
        <v>784</v>
      </c>
      <c r="G592" t="s">
        <v>8794</v>
      </c>
      <c r="H592">
        <v>2</v>
      </c>
      <c r="I592">
        <v>1</v>
      </c>
      <c r="J592">
        <v>1075.69</v>
      </c>
      <c r="K592" s="20">
        <v>45674</v>
      </c>
      <c r="L592" s="20">
        <v>45673</v>
      </c>
      <c r="M592" s="20">
        <v>45673</v>
      </c>
      <c r="N592">
        <v>2151.38</v>
      </c>
      <c r="O592">
        <v>2151.38</v>
      </c>
      <c r="P592" s="20">
        <v>45660</v>
      </c>
      <c r="Q592" t="s">
        <v>330</v>
      </c>
      <c r="R592" t="s">
        <v>8988</v>
      </c>
      <c r="S592" t="s">
        <v>766</v>
      </c>
      <c r="T592" t="s">
        <v>767</v>
      </c>
      <c r="U592" t="s">
        <v>756</v>
      </c>
      <c r="V592" t="s">
        <v>757</v>
      </c>
      <c r="W592" t="s">
        <v>758</v>
      </c>
      <c r="X592" t="s">
        <v>8796</v>
      </c>
      <c r="Y592" t="s">
        <v>267</v>
      </c>
    </row>
    <row r="593" spans="1:25" x14ac:dyDescent="0.35">
      <c r="A593">
        <v>7163</v>
      </c>
      <c r="B593">
        <v>100133</v>
      </c>
      <c r="C593" t="s">
        <v>27</v>
      </c>
      <c r="D593">
        <v>114</v>
      </c>
      <c r="F593" t="s">
        <v>794</v>
      </c>
      <c r="G593" t="s">
        <v>8794</v>
      </c>
      <c r="H593">
        <v>3</v>
      </c>
      <c r="I593">
        <v>2</v>
      </c>
      <c r="J593">
        <v>4260.8500000000004</v>
      </c>
      <c r="K593" s="20">
        <v>45674</v>
      </c>
      <c r="L593" s="20">
        <v>45673</v>
      </c>
      <c r="M593" s="20">
        <v>45673</v>
      </c>
      <c r="N593">
        <v>12782.54</v>
      </c>
      <c r="O593">
        <v>12782.54</v>
      </c>
      <c r="P593" s="20">
        <v>45663</v>
      </c>
      <c r="Q593" t="s">
        <v>330</v>
      </c>
      <c r="R593" t="s">
        <v>8989</v>
      </c>
      <c r="S593" t="s">
        <v>766</v>
      </c>
      <c r="T593" t="s">
        <v>767</v>
      </c>
      <c r="U593" t="s">
        <v>756</v>
      </c>
      <c r="V593" t="s">
        <v>757</v>
      </c>
      <c r="W593" t="s">
        <v>758</v>
      </c>
      <c r="X593" t="s">
        <v>8796</v>
      </c>
      <c r="Y593" t="s">
        <v>267</v>
      </c>
    </row>
    <row r="594" spans="1:25" x14ac:dyDescent="0.35">
      <c r="A594">
        <v>7170</v>
      </c>
      <c r="B594">
        <v>100257</v>
      </c>
      <c r="C594" t="s">
        <v>27</v>
      </c>
      <c r="D594">
        <v>114</v>
      </c>
      <c r="F594" t="s">
        <v>817</v>
      </c>
      <c r="G594" t="s">
        <v>8794</v>
      </c>
      <c r="H594">
        <v>2</v>
      </c>
      <c r="I594">
        <v>1</v>
      </c>
      <c r="J594">
        <v>3561.1</v>
      </c>
      <c r="K594" s="20">
        <v>45674</v>
      </c>
      <c r="L594" s="20">
        <v>45673</v>
      </c>
      <c r="M594" s="20">
        <v>45673</v>
      </c>
      <c r="N594">
        <v>7122.2</v>
      </c>
      <c r="O594">
        <v>7122.2</v>
      </c>
      <c r="P594" s="20">
        <v>45663</v>
      </c>
      <c r="Q594" t="s">
        <v>330</v>
      </c>
      <c r="R594" t="s">
        <v>8990</v>
      </c>
      <c r="S594" t="s">
        <v>766</v>
      </c>
      <c r="T594" t="s">
        <v>767</v>
      </c>
      <c r="U594" t="s">
        <v>756</v>
      </c>
      <c r="V594" t="s">
        <v>757</v>
      </c>
      <c r="W594" t="s">
        <v>758</v>
      </c>
      <c r="X594" t="s">
        <v>8796</v>
      </c>
      <c r="Y594" t="s">
        <v>267</v>
      </c>
    </row>
    <row r="595" spans="1:25" x14ac:dyDescent="0.35">
      <c r="A595">
        <v>335</v>
      </c>
      <c r="B595">
        <v>33016</v>
      </c>
      <c r="C595" t="s">
        <v>27</v>
      </c>
      <c r="D595">
        <v>114</v>
      </c>
      <c r="F595" t="s">
        <v>8937</v>
      </c>
      <c r="G595" t="s">
        <v>8794</v>
      </c>
      <c r="H595">
        <v>13</v>
      </c>
      <c r="I595">
        <v>11</v>
      </c>
      <c r="J595">
        <v>4615.38</v>
      </c>
      <c r="K595" s="20">
        <v>45672</v>
      </c>
      <c r="L595" s="20">
        <v>45672</v>
      </c>
      <c r="M595" s="20">
        <v>45672</v>
      </c>
      <c r="N595">
        <v>59999.94</v>
      </c>
      <c r="O595">
        <v>59999.94</v>
      </c>
      <c r="P595" s="20">
        <v>45338</v>
      </c>
      <c r="Q595" t="s">
        <v>264</v>
      </c>
      <c r="R595" t="s">
        <v>1991</v>
      </c>
      <c r="S595" t="s">
        <v>4226</v>
      </c>
      <c r="T595" t="s">
        <v>1755</v>
      </c>
      <c r="U595" t="s">
        <v>756</v>
      </c>
      <c r="V595" t="s">
        <v>757</v>
      </c>
      <c r="W595" t="s">
        <v>758</v>
      </c>
      <c r="X595" t="s">
        <v>8796</v>
      </c>
      <c r="Y595" t="s">
        <v>332</v>
      </c>
    </row>
    <row r="596" spans="1:25" x14ac:dyDescent="0.35">
      <c r="A596">
        <v>3228</v>
      </c>
      <c r="B596">
        <v>63102</v>
      </c>
      <c r="C596" t="s">
        <v>27</v>
      </c>
      <c r="D596">
        <v>114</v>
      </c>
      <c r="F596" t="s">
        <v>1317</v>
      </c>
      <c r="G596" t="s">
        <v>8794</v>
      </c>
      <c r="H596">
        <v>10</v>
      </c>
      <c r="I596">
        <v>7</v>
      </c>
      <c r="J596">
        <v>2500</v>
      </c>
      <c r="K596" s="20">
        <v>45672</v>
      </c>
      <c r="L596" s="20">
        <v>45672</v>
      </c>
      <c r="M596" s="20">
        <v>45672</v>
      </c>
      <c r="N596">
        <v>25000</v>
      </c>
      <c r="O596">
        <v>25000</v>
      </c>
      <c r="P596" s="20">
        <v>45477</v>
      </c>
      <c r="Q596" t="s">
        <v>264</v>
      </c>
      <c r="R596" t="s">
        <v>1991</v>
      </c>
      <c r="S596" t="s">
        <v>1097</v>
      </c>
      <c r="T596" t="s">
        <v>1105</v>
      </c>
      <c r="U596" t="s">
        <v>756</v>
      </c>
      <c r="V596" t="s">
        <v>757</v>
      </c>
      <c r="W596" t="s">
        <v>758</v>
      </c>
      <c r="X596" t="s">
        <v>8796</v>
      </c>
      <c r="Y596" t="s">
        <v>332</v>
      </c>
    </row>
    <row r="597" spans="1:25" x14ac:dyDescent="0.35">
      <c r="A597">
        <v>3742</v>
      </c>
      <c r="B597">
        <v>67843</v>
      </c>
      <c r="C597" t="s">
        <v>27</v>
      </c>
      <c r="D597">
        <v>114</v>
      </c>
      <c r="F597" t="s">
        <v>1317</v>
      </c>
      <c r="G597" t="s">
        <v>8794</v>
      </c>
      <c r="H597">
        <v>20</v>
      </c>
      <c r="I597">
        <v>6</v>
      </c>
      <c r="J597">
        <v>6000</v>
      </c>
      <c r="K597" s="20">
        <v>45672</v>
      </c>
      <c r="L597" s="20">
        <v>45672</v>
      </c>
      <c r="M597" s="20">
        <v>45672</v>
      </c>
      <c r="N597">
        <v>120000</v>
      </c>
      <c r="O597">
        <v>120000</v>
      </c>
      <c r="P597" s="20">
        <v>45504</v>
      </c>
      <c r="Q597" t="s">
        <v>264</v>
      </c>
      <c r="R597" t="s">
        <v>8830</v>
      </c>
      <c r="S597" t="s">
        <v>1097</v>
      </c>
      <c r="T597" t="s">
        <v>1105</v>
      </c>
      <c r="U597" t="s">
        <v>756</v>
      </c>
      <c r="V597" t="s">
        <v>757</v>
      </c>
      <c r="W597" t="s">
        <v>758</v>
      </c>
      <c r="X597" t="s">
        <v>8796</v>
      </c>
      <c r="Y597" t="s">
        <v>332</v>
      </c>
    </row>
    <row r="598" spans="1:25" x14ac:dyDescent="0.35">
      <c r="A598">
        <v>7129</v>
      </c>
      <c r="B598">
        <v>99141</v>
      </c>
      <c r="C598" t="s">
        <v>27</v>
      </c>
      <c r="D598">
        <v>114</v>
      </c>
      <c r="F598" t="s">
        <v>811</v>
      </c>
      <c r="G598" t="s">
        <v>8794</v>
      </c>
      <c r="H598">
        <v>3</v>
      </c>
      <c r="I598">
        <v>3</v>
      </c>
      <c r="J598">
        <v>4300</v>
      </c>
      <c r="K598" s="20">
        <v>45672</v>
      </c>
      <c r="L598" s="20">
        <v>45672</v>
      </c>
      <c r="M598" s="20">
        <v>45672</v>
      </c>
      <c r="N598">
        <v>13400</v>
      </c>
      <c r="O598">
        <v>13400</v>
      </c>
      <c r="P598" s="20">
        <v>45659</v>
      </c>
      <c r="Q598" t="s">
        <v>264</v>
      </c>
      <c r="R598" t="s">
        <v>4185</v>
      </c>
      <c r="S598" t="s">
        <v>812</v>
      </c>
      <c r="T598" t="s">
        <v>813</v>
      </c>
      <c r="U598" t="s">
        <v>756</v>
      </c>
      <c r="V598" t="s">
        <v>757</v>
      </c>
      <c r="W598" t="s">
        <v>758</v>
      </c>
      <c r="X598" t="s">
        <v>8796</v>
      </c>
      <c r="Y598" t="s">
        <v>320</v>
      </c>
    </row>
    <row r="599" spans="1:25" x14ac:dyDescent="0.35">
      <c r="A599">
        <v>6427</v>
      </c>
      <c r="B599">
        <v>91325</v>
      </c>
      <c r="C599" t="s">
        <v>27</v>
      </c>
      <c r="D599">
        <v>114</v>
      </c>
      <c r="F599" t="s">
        <v>1195</v>
      </c>
      <c r="G599" t="s">
        <v>8794</v>
      </c>
      <c r="H599">
        <v>2</v>
      </c>
      <c r="I599">
        <v>2</v>
      </c>
      <c r="J599">
        <v>3300</v>
      </c>
      <c r="K599" s="20">
        <v>45672</v>
      </c>
      <c r="L599" s="20">
        <v>45671</v>
      </c>
      <c r="M599" s="20">
        <v>45671</v>
      </c>
      <c r="N599">
        <v>6600</v>
      </c>
      <c r="O599">
        <v>6600</v>
      </c>
      <c r="P599" s="20">
        <v>45631</v>
      </c>
      <c r="Q599" t="s">
        <v>264</v>
      </c>
      <c r="R599" t="s">
        <v>3869</v>
      </c>
      <c r="S599" t="s">
        <v>4279</v>
      </c>
      <c r="T599" t="s">
        <v>4465</v>
      </c>
      <c r="U599" t="s">
        <v>756</v>
      </c>
      <c r="V599" t="s">
        <v>757</v>
      </c>
      <c r="W599" t="s">
        <v>758</v>
      </c>
      <c r="X599" t="s">
        <v>8796</v>
      </c>
      <c r="Y599" t="s">
        <v>302</v>
      </c>
    </row>
    <row r="600" spans="1:25" x14ac:dyDescent="0.35">
      <c r="A600">
        <v>6429</v>
      </c>
      <c r="B600">
        <v>91327</v>
      </c>
      <c r="C600" t="s">
        <v>27</v>
      </c>
      <c r="D600">
        <v>114</v>
      </c>
      <c r="F600" t="s">
        <v>1201</v>
      </c>
      <c r="G600" t="s">
        <v>8794</v>
      </c>
      <c r="H600">
        <v>2</v>
      </c>
      <c r="I600">
        <v>2</v>
      </c>
      <c r="J600">
        <v>2100</v>
      </c>
      <c r="K600" s="20">
        <v>45672</v>
      </c>
      <c r="L600" s="20">
        <v>45671</v>
      </c>
      <c r="M600" s="20">
        <v>45671</v>
      </c>
      <c r="N600">
        <v>4200</v>
      </c>
      <c r="O600">
        <v>4200</v>
      </c>
      <c r="P600" s="20">
        <v>45631</v>
      </c>
      <c r="Q600" t="s">
        <v>264</v>
      </c>
      <c r="R600" t="s">
        <v>3869</v>
      </c>
      <c r="S600" t="s">
        <v>4279</v>
      </c>
      <c r="T600" t="s">
        <v>4465</v>
      </c>
      <c r="U600" t="s">
        <v>756</v>
      </c>
      <c r="V600" t="s">
        <v>757</v>
      </c>
      <c r="W600" t="s">
        <v>758</v>
      </c>
      <c r="X600" t="s">
        <v>8796</v>
      </c>
      <c r="Y600" t="s">
        <v>302</v>
      </c>
    </row>
    <row r="601" spans="1:25" x14ac:dyDescent="0.35">
      <c r="A601">
        <v>6431</v>
      </c>
      <c r="B601">
        <v>91330</v>
      </c>
      <c r="C601" t="s">
        <v>27</v>
      </c>
      <c r="D601">
        <v>114</v>
      </c>
      <c r="F601" t="s">
        <v>1197</v>
      </c>
      <c r="G601" t="s">
        <v>8794</v>
      </c>
      <c r="H601">
        <v>2</v>
      </c>
      <c r="I601">
        <v>2</v>
      </c>
      <c r="J601">
        <v>3250</v>
      </c>
      <c r="K601" s="20">
        <v>45672</v>
      </c>
      <c r="L601" s="20">
        <v>45671</v>
      </c>
      <c r="M601" s="20">
        <v>45671</v>
      </c>
      <c r="N601">
        <v>6500</v>
      </c>
      <c r="O601">
        <v>6500</v>
      </c>
      <c r="P601" s="20">
        <v>45631</v>
      </c>
      <c r="Q601" t="s">
        <v>264</v>
      </c>
      <c r="R601" t="s">
        <v>3869</v>
      </c>
      <c r="S601" t="s">
        <v>4279</v>
      </c>
      <c r="T601" t="s">
        <v>4465</v>
      </c>
      <c r="U601" t="s">
        <v>756</v>
      </c>
      <c r="V601" t="s">
        <v>757</v>
      </c>
      <c r="W601" t="s">
        <v>758</v>
      </c>
      <c r="X601" t="s">
        <v>8796</v>
      </c>
      <c r="Y601" t="s">
        <v>302</v>
      </c>
    </row>
    <row r="602" spans="1:25" x14ac:dyDescent="0.35">
      <c r="A602">
        <v>6433</v>
      </c>
      <c r="B602">
        <v>91331</v>
      </c>
      <c r="C602" t="s">
        <v>27</v>
      </c>
      <c r="D602">
        <v>114</v>
      </c>
      <c r="F602" t="s">
        <v>1199</v>
      </c>
      <c r="G602" t="s">
        <v>8794</v>
      </c>
      <c r="H602">
        <v>2</v>
      </c>
      <c r="I602">
        <v>2</v>
      </c>
      <c r="J602">
        <v>2000</v>
      </c>
      <c r="K602" s="20">
        <v>45672</v>
      </c>
      <c r="L602" s="20">
        <v>45671</v>
      </c>
      <c r="M602" s="20">
        <v>45671</v>
      </c>
      <c r="N602">
        <v>4000</v>
      </c>
      <c r="O602">
        <v>4000</v>
      </c>
      <c r="P602" s="20">
        <v>45631</v>
      </c>
      <c r="Q602" t="s">
        <v>264</v>
      </c>
      <c r="R602" t="s">
        <v>3869</v>
      </c>
      <c r="S602" t="s">
        <v>4279</v>
      </c>
      <c r="T602" t="s">
        <v>4465</v>
      </c>
      <c r="U602" t="s">
        <v>756</v>
      </c>
      <c r="V602" t="s">
        <v>757</v>
      </c>
      <c r="W602" t="s">
        <v>758</v>
      </c>
      <c r="X602" t="s">
        <v>8796</v>
      </c>
      <c r="Y602" t="s">
        <v>302</v>
      </c>
    </row>
    <row r="603" spans="1:25" x14ac:dyDescent="0.35">
      <c r="A603">
        <v>6435</v>
      </c>
      <c r="B603">
        <v>91332</v>
      </c>
      <c r="C603" t="s">
        <v>27</v>
      </c>
      <c r="D603">
        <v>114</v>
      </c>
      <c r="F603" t="s">
        <v>1191</v>
      </c>
      <c r="G603" t="s">
        <v>8794</v>
      </c>
      <c r="H603">
        <v>2</v>
      </c>
      <c r="I603">
        <v>2</v>
      </c>
      <c r="J603">
        <v>3300</v>
      </c>
      <c r="K603" s="20">
        <v>45672</v>
      </c>
      <c r="L603" s="20">
        <v>45671</v>
      </c>
      <c r="M603" s="20">
        <v>45671</v>
      </c>
      <c r="N603">
        <v>6600</v>
      </c>
      <c r="O603">
        <v>6600</v>
      </c>
      <c r="P603" s="20">
        <v>45631</v>
      </c>
      <c r="Q603" t="s">
        <v>264</v>
      </c>
      <c r="R603" t="s">
        <v>3869</v>
      </c>
      <c r="S603" t="s">
        <v>4279</v>
      </c>
      <c r="T603" t="s">
        <v>4465</v>
      </c>
      <c r="U603" t="s">
        <v>756</v>
      </c>
      <c r="V603" t="s">
        <v>757</v>
      </c>
      <c r="W603" t="s">
        <v>758</v>
      </c>
      <c r="X603" t="s">
        <v>8796</v>
      </c>
      <c r="Y603" t="s">
        <v>302</v>
      </c>
    </row>
    <row r="604" spans="1:25" x14ac:dyDescent="0.35">
      <c r="A604">
        <v>6437</v>
      </c>
      <c r="B604">
        <v>91333</v>
      </c>
      <c r="C604" t="s">
        <v>27</v>
      </c>
      <c r="D604">
        <v>114</v>
      </c>
      <c r="F604" t="s">
        <v>1203</v>
      </c>
      <c r="G604" t="s">
        <v>8794</v>
      </c>
      <c r="H604">
        <v>2</v>
      </c>
      <c r="I604">
        <v>2</v>
      </c>
      <c r="J604">
        <v>2100</v>
      </c>
      <c r="K604" s="20">
        <v>45672</v>
      </c>
      <c r="L604" s="20">
        <v>45671</v>
      </c>
      <c r="M604" s="20">
        <v>45671</v>
      </c>
      <c r="N604">
        <v>4200</v>
      </c>
      <c r="O604">
        <v>4200</v>
      </c>
      <c r="P604" s="20">
        <v>45631</v>
      </c>
      <c r="Q604" t="s">
        <v>264</v>
      </c>
      <c r="R604" t="s">
        <v>3869</v>
      </c>
      <c r="S604" t="s">
        <v>4279</v>
      </c>
      <c r="T604" t="s">
        <v>4465</v>
      </c>
      <c r="U604" t="s">
        <v>756</v>
      </c>
      <c r="V604" t="s">
        <v>757</v>
      </c>
      <c r="W604" t="s">
        <v>758</v>
      </c>
      <c r="X604" t="s">
        <v>8796</v>
      </c>
      <c r="Y604" t="s">
        <v>302</v>
      </c>
    </row>
    <row r="605" spans="1:25" x14ac:dyDescent="0.35">
      <c r="A605">
        <v>6439</v>
      </c>
      <c r="B605">
        <v>91337</v>
      </c>
      <c r="C605" t="s">
        <v>27</v>
      </c>
      <c r="D605">
        <v>114</v>
      </c>
      <c r="F605" t="s">
        <v>1205</v>
      </c>
      <c r="G605" t="s">
        <v>8794</v>
      </c>
      <c r="H605">
        <v>2</v>
      </c>
      <c r="I605">
        <v>2</v>
      </c>
      <c r="J605">
        <v>2250</v>
      </c>
      <c r="K605" s="20">
        <v>45672</v>
      </c>
      <c r="L605" s="20">
        <v>45671</v>
      </c>
      <c r="M605" s="20">
        <v>45671</v>
      </c>
      <c r="N605">
        <v>4500</v>
      </c>
      <c r="O605">
        <v>4500</v>
      </c>
      <c r="P605" s="20">
        <v>45631</v>
      </c>
      <c r="Q605" t="s">
        <v>264</v>
      </c>
      <c r="R605" t="s">
        <v>3869</v>
      </c>
      <c r="S605" t="s">
        <v>4279</v>
      </c>
      <c r="T605" t="s">
        <v>4465</v>
      </c>
      <c r="U605" t="s">
        <v>756</v>
      </c>
      <c r="V605" t="s">
        <v>757</v>
      </c>
      <c r="W605" t="s">
        <v>758</v>
      </c>
      <c r="X605" t="s">
        <v>8796</v>
      </c>
      <c r="Y605" t="s">
        <v>302</v>
      </c>
    </row>
    <row r="606" spans="1:25" x14ac:dyDescent="0.35">
      <c r="A606">
        <v>6441</v>
      </c>
      <c r="B606">
        <v>91341</v>
      </c>
      <c r="C606" t="s">
        <v>27</v>
      </c>
      <c r="D606">
        <v>114</v>
      </c>
      <c r="F606" t="s">
        <v>1207</v>
      </c>
      <c r="G606" t="s">
        <v>8794</v>
      </c>
      <c r="H606">
        <v>2</v>
      </c>
      <c r="I606">
        <v>2</v>
      </c>
      <c r="J606">
        <v>2100</v>
      </c>
      <c r="K606" s="20">
        <v>45672</v>
      </c>
      <c r="L606" s="20">
        <v>45671</v>
      </c>
      <c r="M606" s="20">
        <v>45671</v>
      </c>
      <c r="N606">
        <v>4200</v>
      </c>
      <c r="O606">
        <v>4200</v>
      </c>
      <c r="P606" s="20">
        <v>45631</v>
      </c>
      <c r="Q606" t="s">
        <v>264</v>
      </c>
      <c r="R606" t="s">
        <v>3869</v>
      </c>
      <c r="S606" t="s">
        <v>4279</v>
      </c>
      <c r="T606" t="s">
        <v>4465</v>
      </c>
      <c r="U606" t="s">
        <v>756</v>
      </c>
      <c r="V606" t="s">
        <v>757</v>
      </c>
      <c r="W606" t="s">
        <v>758</v>
      </c>
      <c r="X606" t="s">
        <v>8796</v>
      </c>
      <c r="Y606" t="s">
        <v>302</v>
      </c>
    </row>
    <row r="607" spans="1:25" x14ac:dyDescent="0.35">
      <c r="A607">
        <v>6443</v>
      </c>
      <c r="B607">
        <v>91347</v>
      </c>
      <c r="C607" t="s">
        <v>27</v>
      </c>
      <c r="D607">
        <v>114</v>
      </c>
      <c r="F607" t="s">
        <v>1209</v>
      </c>
      <c r="G607" t="s">
        <v>8794</v>
      </c>
      <c r="H607">
        <v>2</v>
      </c>
      <c r="I607">
        <v>2</v>
      </c>
      <c r="J607">
        <v>2100</v>
      </c>
      <c r="K607" s="20">
        <v>45672</v>
      </c>
      <c r="L607" s="20">
        <v>45671</v>
      </c>
      <c r="M607" s="20">
        <v>45671</v>
      </c>
      <c r="N607">
        <v>4200</v>
      </c>
      <c r="O607">
        <v>4200</v>
      </c>
      <c r="P607" s="20">
        <v>45631</v>
      </c>
      <c r="Q607" t="s">
        <v>264</v>
      </c>
      <c r="R607" t="s">
        <v>3869</v>
      </c>
      <c r="S607" t="s">
        <v>4279</v>
      </c>
      <c r="T607" t="s">
        <v>4465</v>
      </c>
      <c r="U607" t="s">
        <v>756</v>
      </c>
      <c r="V607" t="s">
        <v>757</v>
      </c>
      <c r="W607" t="s">
        <v>758</v>
      </c>
      <c r="X607" t="s">
        <v>8796</v>
      </c>
      <c r="Y607" t="s">
        <v>302</v>
      </c>
    </row>
    <row r="608" spans="1:25" x14ac:dyDescent="0.35">
      <c r="A608">
        <v>6445</v>
      </c>
      <c r="B608">
        <v>91349</v>
      </c>
      <c r="C608" t="s">
        <v>27</v>
      </c>
      <c r="D608">
        <v>114</v>
      </c>
      <c r="F608" t="s">
        <v>1210</v>
      </c>
      <c r="G608" t="s">
        <v>8794</v>
      </c>
      <c r="H608">
        <v>2</v>
      </c>
      <c r="I608">
        <v>2</v>
      </c>
      <c r="J608">
        <v>2000</v>
      </c>
      <c r="K608" s="20">
        <v>45672</v>
      </c>
      <c r="L608" s="20">
        <v>45671</v>
      </c>
      <c r="M608" s="20">
        <v>45671</v>
      </c>
      <c r="N608">
        <v>4000</v>
      </c>
      <c r="O608">
        <v>4000</v>
      </c>
      <c r="P608" s="20">
        <v>45631</v>
      </c>
      <c r="Q608" t="s">
        <v>264</v>
      </c>
      <c r="R608" t="s">
        <v>3869</v>
      </c>
      <c r="S608" t="s">
        <v>4279</v>
      </c>
      <c r="T608" t="s">
        <v>4465</v>
      </c>
      <c r="U608" t="s">
        <v>756</v>
      </c>
      <c r="V608" t="s">
        <v>757</v>
      </c>
      <c r="W608" t="s">
        <v>758</v>
      </c>
      <c r="X608" t="s">
        <v>8796</v>
      </c>
      <c r="Y608" t="s">
        <v>302</v>
      </c>
    </row>
    <row r="609" spans="1:25" x14ac:dyDescent="0.35">
      <c r="A609">
        <v>6447</v>
      </c>
      <c r="B609">
        <v>91350</v>
      </c>
      <c r="C609" t="s">
        <v>27</v>
      </c>
      <c r="D609">
        <v>114</v>
      </c>
      <c r="F609" t="s">
        <v>1212</v>
      </c>
      <c r="G609" t="s">
        <v>8794</v>
      </c>
      <c r="H609">
        <v>2</v>
      </c>
      <c r="I609">
        <v>2</v>
      </c>
      <c r="J609">
        <v>2000</v>
      </c>
      <c r="K609" s="20">
        <v>45672</v>
      </c>
      <c r="L609" s="20">
        <v>45671</v>
      </c>
      <c r="M609" s="20">
        <v>45671</v>
      </c>
      <c r="N609">
        <v>4000</v>
      </c>
      <c r="O609">
        <v>4000</v>
      </c>
      <c r="P609" s="20">
        <v>45631</v>
      </c>
      <c r="Q609" t="s">
        <v>264</v>
      </c>
      <c r="R609" t="s">
        <v>3869</v>
      </c>
      <c r="S609" t="s">
        <v>4279</v>
      </c>
      <c r="T609" t="s">
        <v>4465</v>
      </c>
      <c r="U609" t="s">
        <v>756</v>
      </c>
      <c r="V609" t="s">
        <v>757</v>
      </c>
      <c r="W609" t="s">
        <v>758</v>
      </c>
      <c r="X609" t="s">
        <v>8796</v>
      </c>
      <c r="Y609" t="s">
        <v>302</v>
      </c>
    </row>
    <row r="610" spans="1:25" x14ac:dyDescent="0.35">
      <c r="A610">
        <v>6796</v>
      </c>
      <c r="B610">
        <v>94885</v>
      </c>
      <c r="C610" t="s">
        <v>27</v>
      </c>
      <c r="D610">
        <v>114</v>
      </c>
      <c r="F610" t="s">
        <v>1767</v>
      </c>
      <c r="G610" t="s">
        <v>8794</v>
      </c>
      <c r="H610">
        <v>4</v>
      </c>
      <c r="I610">
        <v>3</v>
      </c>
      <c r="J610">
        <v>3753.01</v>
      </c>
      <c r="K610" s="20">
        <v>45671</v>
      </c>
      <c r="L610" s="20">
        <v>45671</v>
      </c>
      <c r="M610" s="20">
        <v>45671</v>
      </c>
      <c r="N610">
        <v>15012.03</v>
      </c>
      <c r="O610">
        <v>15012.03</v>
      </c>
      <c r="P610" s="20">
        <v>45638</v>
      </c>
      <c r="Q610" t="s">
        <v>330</v>
      </c>
      <c r="R610" t="s">
        <v>8991</v>
      </c>
      <c r="S610" t="s">
        <v>766</v>
      </c>
      <c r="T610" t="s">
        <v>767</v>
      </c>
      <c r="U610" t="s">
        <v>756</v>
      </c>
      <c r="V610" t="s">
        <v>757</v>
      </c>
      <c r="W610" t="s">
        <v>758</v>
      </c>
      <c r="X610" t="s">
        <v>8796</v>
      </c>
      <c r="Y610" t="s">
        <v>267</v>
      </c>
    </row>
    <row r="611" spans="1:25" x14ac:dyDescent="0.35">
      <c r="A611">
        <v>7090</v>
      </c>
      <c r="B611">
        <v>98754</v>
      </c>
      <c r="C611" t="s">
        <v>27</v>
      </c>
      <c r="D611">
        <v>114</v>
      </c>
      <c r="F611" t="s">
        <v>1767</v>
      </c>
      <c r="G611" t="s">
        <v>8794</v>
      </c>
      <c r="H611">
        <v>3</v>
      </c>
      <c r="I611">
        <v>1</v>
      </c>
      <c r="J611">
        <v>3739.34</v>
      </c>
      <c r="K611" s="20">
        <v>45671</v>
      </c>
      <c r="L611" s="20">
        <v>45671</v>
      </c>
      <c r="M611" s="20">
        <v>45671</v>
      </c>
      <c r="N611">
        <v>11218.02</v>
      </c>
      <c r="O611">
        <v>11218.02</v>
      </c>
      <c r="P611" s="20">
        <v>45653</v>
      </c>
      <c r="Q611" t="s">
        <v>330</v>
      </c>
      <c r="R611" t="s">
        <v>8981</v>
      </c>
      <c r="S611" t="s">
        <v>766</v>
      </c>
      <c r="T611" t="s">
        <v>767</v>
      </c>
      <c r="U611" t="s">
        <v>756</v>
      </c>
      <c r="V611" t="s">
        <v>757</v>
      </c>
      <c r="W611" t="s">
        <v>758</v>
      </c>
      <c r="X611" t="s">
        <v>8796</v>
      </c>
      <c r="Y611" t="s">
        <v>271</v>
      </c>
    </row>
    <row r="612" spans="1:25" x14ac:dyDescent="0.35">
      <c r="A612">
        <v>6248</v>
      </c>
      <c r="B612">
        <v>88135</v>
      </c>
      <c r="C612" t="s">
        <v>27</v>
      </c>
      <c r="D612">
        <v>114</v>
      </c>
      <c r="F612" t="s">
        <v>794</v>
      </c>
      <c r="G612" t="s">
        <v>8794</v>
      </c>
      <c r="H612">
        <v>7</v>
      </c>
      <c r="I612">
        <v>7</v>
      </c>
      <c r="J612">
        <v>5035.04</v>
      </c>
      <c r="K612" s="20">
        <v>45671</v>
      </c>
      <c r="L612" s="20">
        <v>45671</v>
      </c>
      <c r="M612" s="20">
        <v>45671</v>
      </c>
      <c r="N612">
        <v>35245.279999999999</v>
      </c>
      <c r="O612">
        <v>35245.279999999999</v>
      </c>
      <c r="P612" s="20">
        <v>45620</v>
      </c>
      <c r="Q612" t="s">
        <v>330</v>
      </c>
      <c r="R612" t="s">
        <v>8996</v>
      </c>
      <c r="S612" t="s">
        <v>766</v>
      </c>
      <c r="T612" t="s">
        <v>767</v>
      </c>
      <c r="U612" t="s">
        <v>756</v>
      </c>
      <c r="V612" t="s">
        <v>757</v>
      </c>
      <c r="W612" t="s">
        <v>758</v>
      </c>
      <c r="X612" t="s">
        <v>8796</v>
      </c>
      <c r="Y612" t="s">
        <v>267</v>
      </c>
    </row>
    <row r="613" spans="1:25" x14ac:dyDescent="0.35">
      <c r="A613">
        <v>5721</v>
      </c>
      <c r="B613">
        <v>83977</v>
      </c>
      <c r="C613" t="s">
        <v>27</v>
      </c>
      <c r="D613">
        <v>114</v>
      </c>
      <c r="F613" t="s">
        <v>1317</v>
      </c>
      <c r="G613" t="s">
        <v>8794</v>
      </c>
      <c r="H613">
        <v>3</v>
      </c>
      <c r="I613">
        <v>3</v>
      </c>
      <c r="J613">
        <v>2000</v>
      </c>
      <c r="K613" s="20">
        <v>45670</v>
      </c>
      <c r="L613" s="20">
        <v>45670</v>
      </c>
      <c r="M613" s="20">
        <v>45670</v>
      </c>
      <c r="N613">
        <v>6000</v>
      </c>
      <c r="O613">
        <v>6000</v>
      </c>
      <c r="P613" s="20">
        <v>45597</v>
      </c>
      <c r="Q613" t="s">
        <v>264</v>
      </c>
      <c r="R613" t="s">
        <v>1991</v>
      </c>
      <c r="S613" t="s">
        <v>1097</v>
      </c>
      <c r="T613" t="s">
        <v>1105</v>
      </c>
      <c r="U613" t="s">
        <v>756</v>
      </c>
      <c r="V613" t="s">
        <v>757</v>
      </c>
      <c r="W613" t="s">
        <v>758</v>
      </c>
      <c r="X613" t="s">
        <v>8796</v>
      </c>
      <c r="Y613" t="s">
        <v>332</v>
      </c>
    </row>
    <row r="614" spans="1:25" x14ac:dyDescent="0.35">
      <c r="A614">
        <v>4203</v>
      </c>
      <c r="B614">
        <v>71616</v>
      </c>
      <c r="C614" t="s">
        <v>27</v>
      </c>
      <c r="D614">
        <v>114</v>
      </c>
      <c r="F614" t="s">
        <v>1317</v>
      </c>
      <c r="G614" t="s">
        <v>8794</v>
      </c>
      <c r="H614">
        <v>14</v>
      </c>
      <c r="I614">
        <v>5</v>
      </c>
      <c r="J614">
        <v>2000</v>
      </c>
      <c r="K614" s="20">
        <v>45670</v>
      </c>
      <c r="L614" s="20">
        <v>45670</v>
      </c>
      <c r="M614" s="20">
        <v>45670</v>
      </c>
      <c r="N614">
        <v>28000</v>
      </c>
      <c r="O614">
        <v>28000</v>
      </c>
      <c r="P614" s="20">
        <v>45526</v>
      </c>
      <c r="Q614" t="s">
        <v>264</v>
      </c>
      <c r="R614" t="s">
        <v>1991</v>
      </c>
      <c r="S614" t="s">
        <v>1097</v>
      </c>
      <c r="T614" t="s">
        <v>1105</v>
      </c>
      <c r="U614" t="s">
        <v>756</v>
      </c>
      <c r="V614" t="s">
        <v>757</v>
      </c>
      <c r="W614" t="s">
        <v>758</v>
      </c>
      <c r="X614" t="s">
        <v>8796</v>
      </c>
      <c r="Y614" t="s">
        <v>332</v>
      </c>
    </row>
    <row r="615" spans="1:25" x14ac:dyDescent="0.35">
      <c r="A615">
        <v>7040</v>
      </c>
      <c r="B615">
        <v>98361</v>
      </c>
      <c r="C615" t="s">
        <v>27</v>
      </c>
      <c r="D615">
        <v>114</v>
      </c>
      <c r="F615" t="s">
        <v>4878</v>
      </c>
      <c r="G615" t="s">
        <v>8794</v>
      </c>
      <c r="H615">
        <v>2</v>
      </c>
      <c r="I615">
        <v>2</v>
      </c>
      <c r="J615">
        <v>1277.9000000000001</v>
      </c>
      <c r="K615" s="20">
        <v>45670</v>
      </c>
      <c r="L615" s="20">
        <v>45670</v>
      </c>
      <c r="M615" s="20">
        <v>45670</v>
      </c>
      <c r="N615">
        <v>2550</v>
      </c>
      <c r="O615">
        <v>2550</v>
      </c>
      <c r="P615" s="20">
        <v>45652</v>
      </c>
      <c r="Q615" t="s">
        <v>264</v>
      </c>
      <c r="R615" t="s">
        <v>8997</v>
      </c>
      <c r="S615" t="s">
        <v>766</v>
      </c>
      <c r="T615" t="s">
        <v>1175</v>
      </c>
      <c r="U615" t="s">
        <v>756</v>
      </c>
      <c r="V615" t="s">
        <v>757</v>
      </c>
      <c r="W615" t="s">
        <v>758</v>
      </c>
      <c r="X615" t="s">
        <v>8796</v>
      </c>
      <c r="Y615" t="s">
        <v>267</v>
      </c>
    </row>
    <row r="616" spans="1:25" x14ac:dyDescent="0.35">
      <c r="A616">
        <v>7089</v>
      </c>
      <c r="B616">
        <v>98752</v>
      </c>
      <c r="C616" t="s">
        <v>27</v>
      </c>
      <c r="D616">
        <v>114</v>
      </c>
      <c r="F616" t="s">
        <v>817</v>
      </c>
      <c r="G616" t="s">
        <v>8794</v>
      </c>
      <c r="H616">
        <v>2</v>
      </c>
      <c r="I616">
        <v>2</v>
      </c>
      <c r="J616">
        <v>3411.7</v>
      </c>
      <c r="K616" s="20">
        <v>45670</v>
      </c>
      <c r="L616" s="20">
        <v>45670</v>
      </c>
      <c r="M616" s="20">
        <v>45670</v>
      </c>
      <c r="N616">
        <v>6823.4</v>
      </c>
      <c r="O616">
        <v>6823.4</v>
      </c>
      <c r="P616" s="20">
        <v>45653</v>
      </c>
      <c r="Q616" t="s">
        <v>330</v>
      </c>
      <c r="R616" t="s">
        <v>8998</v>
      </c>
      <c r="S616" t="s">
        <v>766</v>
      </c>
      <c r="T616" t="s">
        <v>767</v>
      </c>
      <c r="U616" t="s">
        <v>756</v>
      </c>
      <c r="V616" t="s">
        <v>757</v>
      </c>
      <c r="W616" t="s">
        <v>758</v>
      </c>
      <c r="X616" t="s">
        <v>8796</v>
      </c>
      <c r="Y616" t="s">
        <v>267</v>
      </c>
    </row>
    <row r="617" spans="1:25" x14ac:dyDescent="0.35">
      <c r="A617">
        <v>7145</v>
      </c>
      <c r="B617">
        <v>99656</v>
      </c>
      <c r="C617" t="s">
        <v>27</v>
      </c>
      <c r="D617">
        <v>114</v>
      </c>
      <c r="F617" t="s">
        <v>777</v>
      </c>
      <c r="G617" t="s">
        <v>8794</v>
      </c>
      <c r="H617">
        <v>3</v>
      </c>
      <c r="I617">
        <v>1</v>
      </c>
      <c r="J617">
        <v>4140.6400000000003</v>
      </c>
      <c r="K617" s="20">
        <v>45670</v>
      </c>
      <c r="L617" s="20">
        <v>45670</v>
      </c>
      <c r="M617" s="20">
        <v>45670</v>
      </c>
      <c r="N617">
        <v>12421.91</v>
      </c>
      <c r="O617">
        <v>12421.91</v>
      </c>
      <c r="P617" s="20">
        <v>45660</v>
      </c>
      <c r="Q617" t="s">
        <v>330</v>
      </c>
      <c r="R617" t="s">
        <v>8987</v>
      </c>
      <c r="S617" t="s">
        <v>766</v>
      </c>
      <c r="T617" t="s">
        <v>767</v>
      </c>
      <c r="U617" t="s">
        <v>756</v>
      </c>
      <c r="V617" t="s">
        <v>757</v>
      </c>
      <c r="W617" t="s">
        <v>758</v>
      </c>
      <c r="X617" t="s">
        <v>8796</v>
      </c>
      <c r="Y617" t="s">
        <v>267</v>
      </c>
    </row>
    <row r="618" spans="1:25" x14ac:dyDescent="0.35">
      <c r="A618">
        <v>7162</v>
      </c>
      <c r="B618">
        <v>100133</v>
      </c>
      <c r="C618" t="s">
        <v>27</v>
      </c>
      <c r="D618">
        <v>114</v>
      </c>
      <c r="F618" t="s">
        <v>794</v>
      </c>
      <c r="G618" t="s">
        <v>8794</v>
      </c>
      <c r="H618">
        <v>3</v>
      </c>
      <c r="I618">
        <v>1</v>
      </c>
      <c r="J618">
        <v>4260.8500000000004</v>
      </c>
      <c r="K618" s="20">
        <v>45670</v>
      </c>
      <c r="L618" s="20">
        <v>45670</v>
      </c>
      <c r="M618" s="20">
        <v>45670</v>
      </c>
      <c r="N618">
        <v>12782.54</v>
      </c>
      <c r="O618">
        <v>12782.54</v>
      </c>
      <c r="P618" s="20">
        <v>45663</v>
      </c>
      <c r="Q618" t="s">
        <v>330</v>
      </c>
      <c r="R618" t="s">
        <v>8989</v>
      </c>
      <c r="S618" t="s">
        <v>766</v>
      </c>
      <c r="T618" t="s">
        <v>767</v>
      </c>
      <c r="U618" t="s">
        <v>756</v>
      </c>
      <c r="V618" t="s">
        <v>757</v>
      </c>
      <c r="W618" t="s">
        <v>758</v>
      </c>
      <c r="X618" t="s">
        <v>8796</v>
      </c>
      <c r="Y618" t="s">
        <v>267</v>
      </c>
    </row>
    <row r="619" spans="1:25" x14ac:dyDescent="0.35">
      <c r="A619">
        <v>7189</v>
      </c>
      <c r="B619">
        <v>100499</v>
      </c>
      <c r="C619" t="s">
        <v>27</v>
      </c>
      <c r="D619">
        <v>114</v>
      </c>
      <c r="F619" t="s">
        <v>8982</v>
      </c>
      <c r="G619" t="s">
        <v>8794</v>
      </c>
      <c r="H619">
        <v>2</v>
      </c>
      <c r="I619">
        <v>1</v>
      </c>
      <c r="J619">
        <v>10124</v>
      </c>
      <c r="K619" s="20">
        <v>45670</v>
      </c>
      <c r="L619" s="20">
        <v>45670</v>
      </c>
      <c r="M619" s="20">
        <v>45670</v>
      </c>
      <c r="N619">
        <v>20266</v>
      </c>
      <c r="O619">
        <v>20266</v>
      </c>
      <c r="P619" s="20">
        <v>45665</v>
      </c>
      <c r="Q619" t="s">
        <v>264</v>
      </c>
      <c r="R619" t="s">
        <v>8983</v>
      </c>
      <c r="S619" t="s">
        <v>3516</v>
      </c>
      <c r="T619" t="s">
        <v>3517</v>
      </c>
      <c r="U619" t="s">
        <v>756</v>
      </c>
      <c r="V619" t="s">
        <v>757</v>
      </c>
      <c r="W619" t="s">
        <v>758</v>
      </c>
      <c r="X619" t="s">
        <v>8796</v>
      </c>
      <c r="Y619" t="s">
        <v>271</v>
      </c>
    </row>
    <row r="620" spans="1:25" x14ac:dyDescent="0.35">
      <c r="A620">
        <v>7246</v>
      </c>
      <c r="B620">
        <v>101180</v>
      </c>
      <c r="C620" t="s">
        <v>27</v>
      </c>
      <c r="D620">
        <v>114</v>
      </c>
      <c r="F620" t="s">
        <v>8984</v>
      </c>
      <c r="G620" t="s">
        <v>8794</v>
      </c>
      <c r="H620">
        <v>2</v>
      </c>
      <c r="I620">
        <v>1</v>
      </c>
      <c r="J620">
        <v>7717.5</v>
      </c>
      <c r="K620" s="20">
        <v>45670</v>
      </c>
      <c r="L620" s="20">
        <v>45670</v>
      </c>
      <c r="M620" s="20">
        <v>45670</v>
      </c>
      <c r="N620">
        <v>15435</v>
      </c>
      <c r="O620">
        <v>15435</v>
      </c>
      <c r="P620" s="20">
        <v>45667</v>
      </c>
      <c r="Q620" t="s">
        <v>264</v>
      </c>
      <c r="R620" t="s">
        <v>4185</v>
      </c>
      <c r="S620" t="s">
        <v>3516</v>
      </c>
      <c r="T620" t="s">
        <v>3517</v>
      </c>
      <c r="U620" t="s">
        <v>756</v>
      </c>
      <c r="V620" t="s">
        <v>757</v>
      </c>
      <c r="W620" t="s">
        <v>758</v>
      </c>
      <c r="X620" t="s">
        <v>8796</v>
      </c>
      <c r="Y620" t="s">
        <v>271</v>
      </c>
    </row>
    <row r="621" spans="1:25" x14ac:dyDescent="0.35">
      <c r="A621">
        <v>3598</v>
      </c>
      <c r="B621">
        <v>66202</v>
      </c>
      <c r="C621" t="s">
        <v>27</v>
      </c>
      <c r="D621">
        <v>114</v>
      </c>
      <c r="F621" t="s">
        <v>1317</v>
      </c>
      <c r="G621" t="s">
        <v>8794</v>
      </c>
      <c r="H621">
        <v>10</v>
      </c>
      <c r="I621">
        <v>6</v>
      </c>
      <c r="J621">
        <v>2500</v>
      </c>
      <c r="K621" s="20">
        <v>45670</v>
      </c>
      <c r="L621" s="20">
        <v>45670</v>
      </c>
      <c r="M621" s="20">
        <v>45670</v>
      </c>
      <c r="N621">
        <v>25000</v>
      </c>
      <c r="O621">
        <v>25000</v>
      </c>
      <c r="P621" s="20">
        <v>45495</v>
      </c>
      <c r="Q621" t="s">
        <v>264</v>
      </c>
      <c r="R621" t="s">
        <v>1991</v>
      </c>
      <c r="S621" t="s">
        <v>1097</v>
      </c>
      <c r="T621" t="s">
        <v>1105</v>
      </c>
      <c r="U621" t="s">
        <v>756</v>
      </c>
      <c r="V621" t="s">
        <v>757</v>
      </c>
      <c r="W621" t="s">
        <v>758</v>
      </c>
      <c r="X621" t="s">
        <v>8796</v>
      </c>
      <c r="Y621" t="s">
        <v>332</v>
      </c>
    </row>
    <row r="622" spans="1:25" x14ac:dyDescent="0.35">
      <c r="A622">
        <v>7044</v>
      </c>
      <c r="B622">
        <v>98413</v>
      </c>
      <c r="C622" t="s">
        <v>27</v>
      </c>
      <c r="D622">
        <v>114</v>
      </c>
      <c r="F622" t="s">
        <v>1767</v>
      </c>
      <c r="G622" t="s">
        <v>8794</v>
      </c>
      <c r="H622">
        <v>2</v>
      </c>
      <c r="I622">
        <v>1</v>
      </c>
      <c r="J622">
        <v>3223.49</v>
      </c>
      <c r="K622" s="20">
        <v>45667</v>
      </c>
      <c r="L622" s="20">
        <v>45667</v>
      </c>
      <c r="M622" s="20">
        <v>45667</v>
      </c>
      <c r="N622">
        <v>6446.98</v>
      </c>
      <c r="O622">
        <v>6446.98</v>
      </c>
      <c r="P622" s="20">
        <v>45652</v>
      </c>
      <c r="Q622" t="s">
        <v>330</v>
      </c>
      <c r="R622" t="s">
        <v>8993</v>
      </c>
      <c r="S622" t="s">
        <v>766</v>
      </c>
      <c r="T622" t="s">
        <v>770</v>
      </c>
      <c r="U622" t="s">
        <v>756</v>
      </c>
      <c r="V622" t="s">
        <v>757</v>
      </c>
      <c r="W622" t="s">
        <v>758</v>
      </c>
      <c r="X622" t="s">
        <v>8796</v>
      </c>
      <c r="Y622" t="s">
        <v>267</v>
      </c>
    </row>
    <row r="623" spans="1:25" x14ac:dyDescent="0.35">
      <c r="A623">
        <v>7096</v>
      </c>
      <c r="B623">
        <v>98892</v>
      </c>
      <c r="C623" t="s">
        <v>27</v>
      </c>
      <c r="D623">
        <v>114</v>
      </c>
      <c r="F623" t="s">
        <v>848</v>
      </c>
      <c r="G623" t="s">
        <v>8794</v>
      </c>
      <c r="H623">
        <v>2</v>
      </c>
      <c r="I623">
        <v>2</v>
      </c>
      <c r="J623">
        <v>3969.04</v>
      </c>
      <c r="K623" s="20">
        <v>45667</v>
      </c>
      <c r="L623" s="20">
        <v>45667</v>
      </c>
      <c r="M623" s="20">
        <v>45667</v>
      </c>
      <c r="N623">
        <v>7938.09</v>
      </c>
      <c r="O623">
        <v>7938.09</v>
      </c>
      <c r="P623" s="20">
        <v>45656</v>
      </c>
      <c r="Q623" t="s">
        <v>330</v>
      </c>
      <c r="R623" t="s">
        <v>8999</v>
      </c>
      <c r="S623" t="s">
        <v>4146</v>
      </c>
      <c r="T623" t="s">
        <v>4147</v>
      </c>
      <c r="U623" t="s">
        <v>756</v>
      </c>
      <c r="V623" t="s">
        <v>757</v>
      </c>
      <c r="W623" t="s">
        <v>758</v>
      </c>
      <c r="X623" t="s">
        <v>8796</v>
      </c>
      <c r="Y623" t="s">
        <v>267</v>
      </c>
    </row>
    <row r="624" spans="1:25" x14ac:dyDescent="0.35">
      <c r="A624">
        <v>7103</v>
      </c>
      <c r="B624">
        <v>98899</v>
      </c>
      <c r="C624" t="s">
        <v>27</v>
      </c>
      <c r="D624">
        <v>114</v>
      </c>
      <c r="F624" t="s">
        <v>817</v>
      </c>
      <c r="G624" t="s">
        <v>8794</v>
      </c>
      <c r="H624">
        <v>2</v>
      </c>
      <c r="I624">
        <v>1</v>
      </c>
      <c r="J624">
        <v>2822.8</v>
      </c>
      <c r="K624" s="20">
        <v>45667</v>
      </c>
      <c r="L624" s="20">
        <v>45667</v>
      </c>
      <c r="M624" s="20">
        <v>45667</v>
      </c>
      <c r="N624">
        <v>5645.6</v>
      </c>
      <c r="O624">
        <v>5645.6</v>
      </c>
      <c r="P624" s="20">
        <v>45656</v>
      </c>
      <c r="Q624" t="s">
        <v>330</v>
      </c>
      <c r="R624" t="s">
        <v>8995</v>
      </c>
      <c r="S624" t="s">
        <v>766</v>
      </c>
      <c r="T624" t="s">
        <v>767</v>
      </c>
      <c r="U624" t="s">
        <v>756</v>
      </c>
      <c r="V624" t="s">
        <v>757</v>
      </c>
      <c r="W624" t="s">
        <v>758</v>
      </c>
      <c r="X624" t="s">
        <v>8796</v>
      </c>
      <c r="Y624" t="s">
        <v>267</v>
      </c>
    </row>
    <row r="625" spans="1:25" x14ac:dyDescent="0.35">
      <c r="A625">
        <v>6869</v>
      </c>
      <c r="B625">
        <v>96108</v>
      </c>
      <c r="C625" t="s">
        <v>27</v>
      </c>
      <c r="D625">
        <v>114</v>
      </c>
      <c r="F625" t="s">
        <v>9000</v>
      </c>
      <c r="G625" t="s">
        <v>8794</v>
      </c>
      <c r="H625">
        <v>2</v>
      </c>
      <c r="I625">
        <v>2</v>
      </c>
      <c r="J625">
        <v>1387.2</v>
      </c>
      <c r="K625" s="20">
        <v>45666</v>
      </c>
      <c r="L625" s="20">
        <v>45666</v>
      </c>
      <c r="M625" s="20">
        <v>45666</v>
      </c>
      <c r="N625">
        <v>2774.4</v>
      </c>
      <c r="O625">
        <v>2774.4</v>
      </c>
      <c r="P625" s="20">
        <v>45643</v>
      </c>
      <c r="Q625" t="s">
        <v>330</v>
      </c>
      <c r="R625" t="s">
        <v>9001</v>
      </c>
      <c r="S625" t="s">
        <v>4130</v>
      </c>
      <c r="T625" t="s">
        <v>4423</v>
      </c>
      <c r="U625" t="s">
        <v>756</v>
      </c>
      <c r="V625" t="s">
        <v>757</v>
      </c>
      <c r="W625" t="s">
        <v>758</v>
      </c>
      <c r="X625" t="s">
        <v>8796</v>
      </c>
      <c r="Y625" t="s">
        <v>267</v>
      </c>
    </row>
    <row r="626" spans="1:25" x14ac:dyDescent="0.35">
      <c r="A626">
        <v>7021</v>
      </c>
      <c r="B626">
        <v>98253</v>
      </c>
      <c r="C626" t="s">
        <v>27</v>
      </c>
      <c r="D626">
        <v>114</v>
      </c>
      <c r="F626" t="s">
        <v>9002</v>
      </c>
      <c r="G626" t="s">
        <v>8794</v>
      </c>
      <c r="H626">
        <v>2</v>
      </c>
      <c r="I626">
        <v>2</v>
      </c>
      <c r="J626">
        <v>2697</v>
      </c>
      <c r="K626" s="20">
        <v>45666</v>
      </c>
      <c r="L626" s="20">
        <v>45666</v>
      </c>
      <c r="M626" s="20">
        <v>45666</v>
      </c>
      <c r="N626">
        <v>5394</v>
      </c>
      <c r="O626">
        <v>5394</v>
      </c>
      <c r="P626" s="20">
        <v>45652</v>
      </c>
      <c r="Q626" t="s">
        <v>330</v>
      </c>
      <c r="R626" t="s">
        <v>9003</v>
      </c>
      <c r="S626" t="s">
        <v>4130</v>
      </c>
      <c r="T626" t="s">
        <v>4423</v>
      </c>
      <c r="U626" t="s">
        <v>756</v>
      </c>
      <c r="V626" t="s">
        <v>757</v>
      </c>
      <c r="W626" t="s">
        <v>758</v>
      </c>
      <c r="X626" t="s">
        <v>8796</v>
      </c>
      <c r="Y626" t="s">
        <v>267</v>
      </c>
    </row>
    <row r="627" spans="1:25" x14ac:dyDescent="0.35">
      <c r="A627">
        <v>7046</v>
      </c>
      <c r="B627">
        <v>98416</v>
      </c>
      <c r="C627" t="s">
        <v>27</v>
      </c>
      <c r="D627">
        <v>114</v>
      </c>
      <c r="F627" t="s">
        <v>777</v>
      </c>
      <c r="G627" t="s">
        <v>8794</v>
      </c>
      <c r="H627">
        <v>2</v>
      </c>
      <c r="I627">
        <v>1</v>
      </c>
      <c r="J627">
        <v>3452</v>
      </c>
      <c r="K627" s="20">
        <v>45666</v>
      </c>
      <c r="L627" s="20">
        <v>45666</v>
      </c>
      <c r="M627" s="20">
        <v>45666</v>
      </c>
      <c r="N627">
        <v>6904</v>
      </c>
      <c r="O627">
        <v>6904</v>
      </c>
      <c r="P627" s="20">
        <v>45652</v>
      </c>
      <c r="Q627" t="s">
        <v>330</v>
      </c>
      <c r="R627" t="s">
        <v>8994</v>
      </c>
      <c r="S627" t="s">
        <v>766</v>
      </c>
      <c r="T627" t="s">
        <v>767</v>
      </c>
      <c r="U627" t="s">
        <v>756</v>
      </c>
      <c r="V627" t="s">
        <v>757</v>
      </c>
      <c r="W627" t="s">
        <v>758</v>
      </c>
      <c r="X627" t="s">
        <v>8796</v>
      </c>
      <c r="Y627" t="s">
        <v>267</v>
      </c>
    </row>
    <row r="628" spans="1:25" x14ac:dyDescent="0.35">
      <c r="A628">
        <v>7048</v>
      </c>
      <c r="B628">
        <v>98424</v>
      </c>
      <c r="C628" t="s">
        <v>27</v>
      </c>
      <c r="D628">
        <v>114</v>
      </c>
      <c r="F628" t="s">
        <v>848</v>
      </c>
      <c r="G628" t="s">
        <v>8794</v>
      </c>
      <c r="H628">
        <v>3</v>
      </c>
      <c r="I628">
        <v>1</v>
      </c>
      <c r="J628">
        <v>2747.17</v>
      </c>
      <c r="K628" s="20">
        <v>45666</v>
      </c>
      <c r="L628" s="20">
        <v>45666</v>
      </c>
      <c r="M628" s="20">
        <v>45666</v>
      </c>
      <c r="N628">
        <v>8241.5300000000007</v>
      </c>
      <c r="O628">
        <v>8241.5300000000007</v>
      </c>
      <c r="P628" s="20">
        <v>45652</v>
      </c>
      <c r="Q628" t="s">
        <v>330</v>
      </c>
      <c r="R628" t="s">
        <v>8986</v>
      </c>
      <c r="S628" t="s">
        <v>766</v>
      </c>
      <c r="T628" t="s">
        <v>770</v>
      </c>
      <c r="U628" t="s">
        <v>756</v>
      </c>
      <c r="V628" t="s">
        <v>757</v>
      </c>
      <c r="W628" t="s">
        <v>758</v>
      </c>
      <c r="X628" t="s">
        <v>8796</v>
      </c>
      <c r="Y628" t="s">
        <v>267</v>
      </c>
    </row>
    <row r="629" spans="1:25" x14ac:dyDescent="0.35">
      <c r="A629">
        <v>7099</v>
      </c>
      <c r="B629">
        <v>98898</v>
      </c>
      <c r="C629" t="s">
        <v>27</v>
      </c>
      <c r="D629">
        <v>114</v>
      </c>
      <c r="F629" t="s">
        <v>982</v>
      </c>
      <c r="G629" t="s">
        <v>8794</v>
      </c>
      <c r="H629">
        <v>4</v>
      </c>
      <c r="I629">
        <v>1</v>
      </c>
      <c r="J629">
        <v>5107.26</v>
      </c>
      <c r="K629" s="20">
        <v>45666</v>
      </c>
      <c r="L629" s="20">
        <v>45666</v>
      </c>
      <c r="M629" s="20">
        <v>45666</v>
      </c>
      <c r="N629">
        <v>20429.04</v>
      </c>
      <c r="O629">
        <v>20429.04</v>
      </c>
      <c r="P629" s="20">
        <v>45656</v>
      </c>
      <c r="Q629" t="s">
        <v>330</v>
      </c>
      <c r="R629" t="s">
        <v>8962</v>
      </c>
      <c r="S629" t="s">
        <v>766</v>
      </c>
      <c r="T629" t="s">
        <v>770</v>
      </c>
      <c r="U629" t="s">
        <v>756</v>
      </c>
      <c r="V629" t="s">
        <v>757</v>
      </c>
      <c r="W629" t="s">
        <v>758</v>
      </c>
      <c r="X629" t="s">
        <v>8796</v>
      </c>
      <c r="Y629" t="s">
        <v>267</v>
      </c>
    </row>
    <row r="630" spans="1:25" x14ac:dyDescent="0.35">
      <c r="A630">
        <v>6694</v>
      </c>
      <c r="B630">
        <v>94012</v>
      </c>
      <c r="C630" t="s">
        <v>27</v>
      </c>
      <c r="D630">
        <v>114</v>
      </c>
      <c r="F630" t="s">
        <v>794</v>
      </c>
      <c r="G630" t="s">
        <v>8794</v>
      </c>
      <c r="H630">
        <v>4</v>
      </c>
      <c r="I630">
        <v>4</v>
      </c>
      <c r="J630">
        <v>4143.07</v>
      </c>
      <c r="K630" s="20">
        <v>45665</v>
      </c>
      <c r="L630" s="20">
        <v>45665</v>
      </c>
      <c r="M630" s="20">
        <v>45665</v>
      </c>
      <c r="N630">
        <v>16572.28</v>
      </c>
      <c r="O630">
        <v>16572.28</v>
      </c>
      <c r="P630" s="20">
        <v>45636</v>
      </c>
      <c r="Q630" t="s">
        <v>330</v>
      </c>
      <c r="R630" t="s">
        <v>9004</v>
      </c>
      <c r="S630" t="s">
        <v>766</v>
      </c>
      <c r="T630" t="s">
        <v>767</v>
      </c>
      <c r="U630" t="s">
        <v>756</v>
      </c>
      <c r="V630" t="s">
        <v>757</v>
      </c>
      <c r="W630" t="s">
        <v>758</v>
      </c>
      <c r="X630" t="s">
        <v>8796</v>
      </c>
      <c r="Y630" t="s">
        <v>267</v>
      </c>
    </row>
    <row r="631" spans="1:25" x14ac:dyDescent="0.35">
      <c r="A631">
        <v>6804</v>
      </c>
      <c r="B631">
        <v>94898</v>
      </c>
      <c r="C631" t="s">
        <v>27</v>
      </c>
      <c r="D631">
        <v>114</v>
      </c>
      <c r="F631" t="s">
        <v>794</v>
      </c>
      <c r="G631" t="s">
        <v>8794</v>
      </c>
      <c r="H631">
        <v>3</v>
      </c>
      <c r="I631">
        <v>3</v>
      </c>
      <c r="J631">
        <v>4584.3</v>
      </c>
      <c r="K631" s="20">
        <v>45665</v>
      </c>
      <c r="L631" s="20">
        <v>45665</v>
      </c>
      <c r="M631" s="20">
        <v>45665</v>
      </c>
      <c r="N631">
        <v>13752.9</v>
      </c>
      <c r="O631">
        <v>13752.9</v>
      </c>
      <c r="P631" s="20">
        <v>45638</v>
      </c>
      <c r="Q631" t="s">
        <v>330</v>
      </c>
      <c r="R631" t="s">
        <v>9005</v>
      </c>
      <c r="S631" t="s">
        <v>766</v>
      </c>
      <c r="T631" t="s">
        <v>767</v>
      </c>
      <c r="U631" t="s">
        <v>756</v>
      </c>
      <c r="V631" t="s">
        <v>757</v>
      </c>
      <c r="W631" t="s">
        <v>758</v>
      </c>
      <c r="X631" t="s">
        <v>8796</v>
      </c>
      <c r="Y631" t="s">
        <v>267</v>
      </c>
    </row>
    <row r="632" spans="1:25" x14ac:dyDescent="0.35">
      <c r="A632">
        <v>6936</v>
      </c>
      <c r="B632">
        <v>96562</v>
      </c>
      <c r="C632" t="s">
        <v>27</v>
      </c>
      <c r="D632">
        <v>114</v>
      </c>
      <c r="F632" t="s">
        <v>777</v>
      </c>
      <c r="G632" t="s">
        <v>8794</v>
      </c>
      <c r="H632">
        <v>4</v>
      </c>
      <c r="I632">
        <v>4</v>
      </c>
      <c r="J632">
        <v>4006.27</v>
      </c>
      <c r="K632" s="20">
        <v>45665</v>
      </c>
      <c r="L632" s="20">
        <v>45665</v>
      </c>
      <c r="M632" s="20">
        <v>45665</v>
      </c>
      <c r="N632">
        <v>16025.08</v>
      </c>
      <c r="O632">
        <v>16025.08</v>
      </c>
      <c r="P632" s="20">
        <v>45645</v>
      </c>
      <c r="Q632" t="s">
        <v>330</v>
      </c>
      <c r="R632" t="s">
        <v>9006</v>
      </c>
      <c r="S632" t="s">
        <v>766</v>
      </c>
      <c r="T632" t="s">
        <v>767</v>
      </c>
      <c r="U632" t="s">
        <v>756</v>
      </c>
      <c r="V632" t="s">
        <v>757</v>
      </c>
      <c r="W632" t="s">
        <v>758</v>
      </c>
      <c r="X632" t="s">
        <v>8796</v>
      </c>
      <c r="Y632" t="s">
        <v>267</v>
      </c>
    </row>
    <row r="633" spans="1:25" x14ac:dyDescent="0.35">
      <c r="A633">
        <v>6958</v>
      </c>
      <c r="B633">
        <v>97180</v>
      </c>
      <c r="C633" t="s">
        <v>27</v>
      </c>
      <c r="D633">
        <v>114</v>
      </c>
      <c r="F633" t="s">
        <v>794</v>
      </c>
      <c r="G633" t="s">
        <v>8794</v>
      </c>
      <c r="H633">
        <v>2</v>
      </c>
      <c r="I633">
        <v>2</v>
      </c>
      <c r="J633">
        <v>4409.03</v>
      </c>
      <c r="K633" s="20">
        <v>45665</v>
      </c>
      <c r="L633" s="20">
        <v>45665</v>
      </c>
      <c r="M633" s="20">
        <v>45665</v>
      </c>
      <c r="N633">
        <v>8818.06</v>
      </c>
      <c r="O633">
        <v>8818.06</v>
      </c>
      <c r="P633" s="20">
        <v>45646</v>
      </c>
      <c r="Q633" t="s">
        <v>330</v>
      </c>
      <c r="R633" t="s">
        <v>9007</v>
      </c>
      <c r="S633" t="s">
        <v>766</v>
      </c>
      <c r="T633" t="s">
        <v>767</v>
      </c>
      <c r="U633" t="s">
        <v>756</v>
      </c>
      <c r="V633" t="s">
        <v>757</v>
      </c>
      <c r="W633" t="s">
        <v>758</v>
      </c>
      <c r="X633" t="s">
        <v>8796</v>
      </c>
      <c r="Y633" t="s">
        <v>267</v>
      </c>
    </row>
    <row r="634" spans="1:25" x14ac:dyDescent="0.35">
      <c r="A634">
        <v>6960</v>
      </c>
      <c r="B634">
        <v>97195</v>
      </c>
      <c r="C634" t="s">
        <v>27</v>
      </c>
      <c r="D634">
        <v>114</v>
      </c>
      <c r="F634" t="s">
        <v>817</v>
      </c>
      <c r="G634" t="s">
        <v>8794</v>
      </c>
      <c r="H634">
        <v>2</v>
      </c>
      <c r="I634">
        <v>2</v>
      </c>
      <c r="J634">
        <v>3248.5</v>
      </c>
      <c r="K634" s="20">
        <v>45665</v>
      </c>
      <c r="L634" s="20">
        <v>45665</v>
      </c>
      <c r="M634" s="20">
        <v>45665</v>
      </c>
      <c r="N634">
        <v>6497</v>
      </c>
      <c r="O634">
        <v>6497</v>
      </c>
      <c r="P634" s="20">
        <v>45646</v>
      </c>
      <c r="Q634" t="s">
        <v>330</v>
      </c>
      <c r="R634" t="s">
        <v>9008</v>
      </c>
      <c r="S634" t="s">
        <v>4146</v>
      </c>
      <c r="T634" t="s">
        <v>4234</v>
      </c>
      <c r="U634" t="s">
        <v>756</v>
      </c>
      <c r="V634" t="s">
        <v>757</v>
      </c>
      <c r="W634" t="s">
        <v>758</v>
      </c>
      <c r="X634" t="s">
        <v>8796</v>
      </c>
      <c r="Y634" t="s">
        <v>267</v>
      </c>
    </row>
    <row r="635" spans="1:25" x14ac:dyDescent="0.35">
      <c r="A635">
        <v>7128</v>
      </c>
      <c r="B635">
        <v>99141</v>
      </c>
      <c r="C635" t="s">
        <v>27</v>
      </c>
      <c r="D635">
        <v>114</v>
      </c>
      <c r="F635" t="s">
        <v>811</v>
      </c>
      <c r="G635" t="s">
        <v>8794</v>
      </c>
      <c r="H635">
        <v>3</v>
      </c>
      <c r="I635">
        <v>2</v>
      </c>
      <c r="J635">
        <v>4500</v>
      </c>
      <c r="K635" s="20">
        <v>45665</v>
      </c>
      <c r="L635" s="20">
        <v>45665</v>
      </c>
      <c r="M635" s="20">
        <v>45665</v>
      </c>
      <c r="N635">
        <v>13400</v>
      </c>
      <c r="O635">
        <v>13400</v>
      </c>
      <c r="P635" s="20">
        <v>45659</v>
      </c>
      <c r="Q635" t="s">
        <v>264</v>
      </c>
      <c r="R635" t="s">
        <v>4185</v>
      </c>
      <c r="S635" t="s">
        <v>812</v>
      </c>
      <c r="T635" t="s">
        <v>813</v>
      </c>
      <c r="U635" t="s">
        <v>756</v>
      </c>
      <c r="V635" t="s">
        <v>757</v>
      </c>
      <c r="W635" t="s">
        <v>758</v>
      </c>
      <c r="X635" t="s">
        <v>8796</v>
      </c>
      <c r="Y635" t="s">
        <v>320</v>
      </c>
    </row>
    <row r="636" spans="1:25" x14ac:dyDescent="0.35">
      <c r="A636">
        <v>984</v>
      </c>
      <c r="B636">
        <v>45928</v>
      </c>
      <c r="C636" t="s">
        <v>27</v>
      </c>
      <c r="D636">
        <v>114</v>
      </c>
      <c r="F636" t="s">
        <v>4381</v>
      </c>
      <c r="G636" t="s">
        <v>8794</v>
      </c>
      <c r="H636">
        <v>10</v>
      </c>
      <c r="I636">
        <v>10</v>
      </c>
      <c r="J636">
        <v>2000</v>
      </c>
      <c r="K636" s="20">
        <v>45665</v>
      </c>
      <c r="L636" s="20">
        <v>45665</v>
      </c>
      <c r="M636" s="20">
        <v>45665</v>
      </c>
      <c r="N636">
        <v>20000</v>
      </c>
      <c r="O636">
        <v>20000</v>
      </c>
      <c r="P636" s="20">
        <v>45372</v>
      </c>
      <c r="Q636" t="s">
        <v>264</v>
      </c>
      <c r="R636" t="s">
        <v>1991</v>
      </c>
      <c r="S636" t="s">
        <v>1097</v>
      </c>
      <c r="T636" t="s">
        <v>1105</v>
      </c>
      <c r="U636" t="s">
        <v>756</v>
      </c>
      <c r="V636" t="s">
        <v>757</v>
      </c>
      <c r="W636" t="s">
        <v>758</v>
      </c>
      <c r="X636" t="s">
        <v>8796</v>
      </c>
      <c r="Y636" t="s">
        <v>332</v>
      </c>
    </row>
    <row r="637" spans="1:25" x14ac:dyDescent="0.35">
      <c r="A637">
        <v>2865</v>
      </c>
      <c r="B637">
        <v>59352</v>
      </c>
      <c r="C637" t="s">
        <v>27</v>
      </c>
      <c r="D637">
        <v>114</v>
      </c>
      <c r="F637" t="s">
        <v>1317</v>
      </c>
      <c r="G637" t="s">
        <v>8794</v>
      </c>
      <c r="H637">
        <v>22</v>
      </c>
      <c r="I637">
        <v>7</v>
      </c>
      <c r="J637">
        <v>2500</v>
      </c>
      <c r="K637" s="20">
        <v>45665</v>
      </c>
      <c r="L637" s="20">
        <v>45665</v>
      </c>
      <c r="M637" s="20">
        <v>45665</v>
      </c>
      <c r="N637">
        <v>55000</v>
      </c>
      <c r="O637">
        <v>55000</v>
      </c>
      <c r="P637" s="20">
        <v>45461</v>
      </c>
      <c r="Q637" t="s">
        <v>264</v>
      </c>
      <c r="R637" t="s">
        <v>8799</v>
      </c>
      <c r="S637" t="s">
        <v>1097</v>
      </c>
      <c r="T637" t="s">
        <v>1105</v>
      </c>
      <c r="U637" t="s">
        <v>756</v>
      </c>
      <c r="V637" t="s">
        <v>757</v>
      </c>
      <c r="W637" t="s">
        <v>758</v>
      </c>
      <c r="X637" t="s">
        <v>8796</v>
      </c>
      <c r="Y637" t="s">
        <v>332</v>
      </c>
    </row>
    <row r="638" spans="1:25" x14ac:dyDescent="0.35">
      <c r="A638">
        <v>6617</v>
      </c>
      <c r="B638">
        <v>93612</v>
      </c>
      <c r="C638" t="s">
        <v>27</v>
      </c>
      <c r="D638">
        <v>114</v>
      </c>
      <c r="F638" t="s">
        <v>1767</v>
      </c>
      <c r="G638" t="s">
        <v>8794</v>
      </c>
      <c r="H638">
        <v>3</v>
      </c>
      <c r="I638">
        <v>3</v>
      </c>
      <c r="J638">
        <v>3429.99</v>
      </c>
      <c r="K638" s="20">
        <v>45664</v>
      </c>
      <c r="L638" s="20">
        <v>45664</v>
      </c>
      <c r="M638" s="20">
        <v>45664</v>
      </c>
      <c r="N638">
        <v>10289.879999999999</v>
      </c>
      <c r="O638">
        <v>10289.879999999999</v>
      </c>
      <c r="P638" s="20">
        <v>45632</v>
      </c>
      <c r="Q638" t="s">
        <v>330</v>
      </c>
      <c r="R638" t="s">
        <v>9009</v>
      </c>
      <c r="S638" t="s">
        <v>766</v>
      </c>
      <c r="T638" t="s">
        <v>767</v>
      </c>
      <c r="U638" t="s">
        <v>756</v>
      </c>
      <c r="V638" t="s">
        <v>757</v>
      </c>
      <c r="W638" t="s">
        <v>758</v>
      </c>
      <c r="X638" t="s">
        <v>8796</v>
      </c>
      <c r="Y638" t="s">
        <v>267</v>
      </c>
    </row>
    <row r="639" spans="1:25" x14ac:dyDescent="0.35">
      <c r="A639">
        <v>6795</v>
      </c>
      <c r="B639">
        <v>94885</v>
      </c>
      <c r="C639" t="s">
        <v>27</v>
      </c>
      <c r="D639">
        <v>114</v>
      </c>
      <c r="F639" t="s">
        <v>1767</v>
      </c>
      <c r="G639" t="s">
        <v>8794</v>
      </c>
      <c r="H639">
        <v>4</v>
      </c>
      <c r="I639">
        <v>2</v>
      </c>
      <c r="J639">
        <v>3753.01</v>
      </c>
      <c r="K639" s="20">
        <v>45664</v>
      </c>
      <c r="L639" s="20">
        <v>45664</v>
      </c>
      <c r="M639" s="20">
        <v>45664</v>
      </c>
      <c r="N639">
        <v>15012.03</v>
      </c>
      <c r="O639">
        <v>15012.03</v>
      </c>
      <c r="P639" s="20">
        <v>45638</v>
      </c>
      <c r="Q639" t="s">
        <v>330</v>
      </c>
      <c r="R639" t="s">
        <v>8991</v>
      </c>
      <c r="S639" t="s">
        <v>766</v>
      </c>
      <c r="T639" t="s">
        <v>767</v>
      </c>
      <c r="U639" t="s">
        <v>756</v>
      </c>
      <c r="V639" t="s">
        <v>757</v>
      </c>
      <c r="W639" t="s">
        <v>758</v>
      </c>
      <c r="X639" t="s">
        <v>8796</v>
      </c>
      <c r="Y639" t="s">
        <v>267</v>
      </c>
    </row>
    <row r="640" spans="1:25" x14ac:dyDescent="0.35">
      <c r="A640">
        <v>6799</v>
      </c>
      <c r="B640">
        <v>94888</v>
      </c>
      <c r="C640" t="s">
        <v>27</v>
      </c>
      <c r="D640">
        <v>114</v>
      </c>
      <c r="F640" t="s">
        <v>1767</v>
      </c>
      <c r="G640" t="s">
        <v>8794</v>
      </c>
      <c r="H640">
        <v>2</v>
      </c>
      <c r="I640">
        <v>2</v>
      </c>
      <c r="J640">
        <v>1952.92</v>
      </c>
      <c r="K640" s="20">
        <v>45664</v>
      </c>
      <c r="L640" s="20">
        <v>45664</v>
      </c>
      <c r="M640" s="20">
        <v>45664</v>
      </c>
      <c r="N640">
        <v>3905.84</v>
      </c>
      <c r="O640">
        <v>3905.84</v>
      </c>
      <c r="P640" s="20">
        <v>45638</v>
      </c>
      <c r="Q640" t="s">
        <v>330</v>
      </c>
      <c r="R640" t="s">
        <v>9010</v>
      </c>
      <c r="S640" t="s">
        <v>766</v>
      </c>
      <c r="T640" t="s">
        <v>770</v>
      </c>
      <c r="U640" t="s">
        <v>756</v>
      </c>
      <c r="V640" t="s">
        <v>757</v>
      </c>
      <c r="W640" t="s">
        <v>758</v>
      </c>
      <c r="X640" t="s">
        <v>8796</v>
      </c>
      <c r="Y640" t="s">
        <v>267</v>
      </c>
    </row>
    <row r="641" spans="1:25" x14ac:dyDescent="0.35">
      <c r="A641">
        <v>7095</v>
      </c>
      <c r="B641">
        <v>98892</v>
      </c>
      <c r="C641" t="s">
        <v>27</v>
      </c>
      <c r="D641">
        <v>114</v>
      </c>
      <c r="F641" t="s">
        <v>848</v>
      </c>
      <c r="G641" t="s">
        <v>8794</v>
      </c>
      <c r="H641">
        <v>2</v>
      </c>
      <c r="I641">
        <v>1</v>
      </c>
      <c r="J641">
        <v>3969.05</v>
      </c>
      <c r="K641" s="20">
        <v>45664</v>
      </c>
      <c r="L641" s="20">
        <v>45664</v>
      </c>
      <c r="M641" s="20">
        <v>45664</v>
      </c>
      <c r="N641">
        <v>7938.09</v>
      </c>
      <c r="O641">
        <v>7938.09</v>
      </c>
      <c r="P641" s="20">
        <v>45656</v>
      </c>
      <c r="Q641" t="s">
        <v>330</v>
      </c>
      <c r="R641" t="s">
        <v>8999</v>
      </c>
      <c r="S641" t="s">
        <v>4146</v>
      </c>
      <c r="T641" t="s">
        <v>4147</v>
      </c>
      <c r="U641" t="s">
        <v>756</v>
      </c>
      <c r="V641" t="s">
        <v>757</v>
      </c>
      <c r="W641" t="s">
        <v>758</v>
      </c>
      <c r="X641" t="s">
        <v>8796</v>
      </c>
      <c r="Y641" t="s">
        <v>267</v>
      </c>
    </row>
    <row r="642" spans="1:25" x14ac:dyDescent="0.35">
      <c r="A642">
        <v>5896</v>
      </c>
      <c r="B642">
        <v>85805</v>
      </c>
      <c r="C642" t="s">
        <v>27</v>
      </c>
      <c r="D642">
        <v>114</v>
      </c>
      <c r="F642" t="s">
        <v>9011</v>
      </c>
      <c r="G642" t="s">
        <v>8794</v>
      </c>
      <c r="H642">
        <v>4</v>
      </c>
      <c r="I642">
        <v>4</v>
      </c>
      <c r="J642">
        <v>3000</v>
      </c>
      <c r="K642" s="20">
        <v>45664</v>
      </c>
      <c r="L642" s="20">
        <v>45664</v>
      </c>
      <c r="M642" s="20">
        <v>45664</v>
      </c>
      <c r="N642">
        <v>12000</v>
      </c>
      <c r="O642">
        <v>12000</v>
      </c>
      <c r="P642" s="20">
        <v>45607</v>
      </c>
      <c r="Q642" t="s">
        <v>264</v>
      </c>
      <c r="R642" t="s">
        <v>2944</v>
      </c>
      <c r="S642" t="s">
        <v>5481</v>
      </c>
      <c r="T642" t="s">
        <v>5482</v>
      </c>
      <c r="U642" t="s">
        <v>756</v>
      </c>
      <c r="V642" t="s">
        <v>757</v>
      </c>
      <c r="W642" t="s">
        <v>758</v>
      </c>
      <c r="X642" t="s">
        <v>8796</v>
      </c>
      <c r="Y642" t="s">
        <v>271</v>
      </c>
    </row>
    <row r="643" spans="1:25" x14ac:dyDescent="0.35">
      <c r="A643">
        <v>5964</v>
      </c>
      <c r="B643">
        <v>86464</v>
      </c>
      <c r="C643" t="s">
        <v>27</v>
      </c>
      <c r="D643">
        <v>114</v>
      </c>
      <c r="F643" t="s">
        <v>794</v>
      </c>
      <c r="G643" t="s">
        <v>8794</v>
      </c>
      <c r="H643">
        <v>7</v>
      </c>
      <c r="I643">
        <v>7</v>
      </c>
      <c r="J643">
        <v>4846.41</v>
      </c>
      <c r="K643" s="20">
        <v>45664</v>
      </c>
      <c r="L643" s="20">
        <v>45664</v>
      </c>
      <c r="M643" s="20">
        <v>45664</v>
      </c>
      <c r="N643">
        <v>33924.93</v>
      </c>
      <c r="O643">
        <v>33924.93</v>
      </c>
      <c r="P643" s="20">
        <v>45610</v>
      </c>
      <c r="Q643" t="s">
        <v>330</v>
      </c>
      <c r="R643" t="s">
        <v>9012</v>
      </c>
      <c r="S643" t="s">
        <v>766</v>
      </c>
      <c r="T643" t="s">
        <v>767</v>
      </c>
      <c r="U643" t="s">
        <v>756</v>
      </c>
      <c r="V643" t="s">
        <v>757</v>
      </c>
      <c r="W643" t="s">
        <v>758</v>
      </c>
      <c r="X643" t="s">
        <v>8796</v>
      </c>
      <c r="Y643" t="s">
        <v>267</v>
      </c>
    </row>
    <row r="644" spans="1:25" x14ac:dyDescent="0.35">
      <c r="A644">
        <v>6247</v>
      </c>
      <c r="B644">
        <v>88135</v>
      </c>
      <c r="C644" t="s">
        <v>27</v>
      </c>
      <c r="D644">
        <v>114</v>
      </c>
      <c r="F644" t="s">
        <v>794</v>
      </c>
      <c r="G644" t="s">
        <v>8794</v>
      </c>
      <c r="H644">
        <v>7</v>
      </c>
      <c r="I644">
        <v>6</v>
      </c>
      <c r="J644">
        <v>5035.04</v>
      </c>
      <c r="K644" s="20">
        <v>45664</v>
      </c>
      <c r="L644" s="20">
        <v>45664</v>
      </c>
      <c r="M644" s="20">
        <v>45664</v>
      </c>
      <c r="N644">
        <v>35245.279999999999</v>
      </c>
      <c r="O644">
        <v>35245.279999999999</v>
      </c>
      <c r="P644" s="20">
        <v>45620</v>
      </c>
      <c r="Q644" t="s">
        <v>330</v>
      </c>
      <c r="R644" t="s">
        <v>8996</v>
      </c>
      <c r="S644" t="s">
        <v>766</v>
      </c>
      <c r="T644" t="s">
        <v>767</v>
      </c>
      <c r="U644" t="s">
        <v>756</v>
      </c>
      <c r="V644" t="s">
        <v>757</v>
      </c>
      <c r="W644" t="s">
        <v>758</v>
      </c>
      <c r="X644" t="s">
        <v>8796</v>
      </c>
      <c r="Y644" t="s">
        <v>267</v>
      </c>
    </row>
    <row r="645" spans="1:25" x14ac:dyDescent="0.35">
      <c r="A645">
        <v>6862</v>
      </c>
      <c r="B645">
        <v>96017</v>
      </c>
      <c r="C645" t="s">
        <v>27</v>
      </c>
      <c r="D645">
        <v>114</v>
      </c>
      <c r="F645" t="s">
        <v>982</v>
      </c>
      <c r="G645" t="s">
        <v>8794</v>
      </c>
      <c r="H645">
        <v>2</v>
      </c>
      <c r="I645">
        <v>2</v>
      </c>
      <c r="J645">
        <v>3510.95</v>
      </c>
      <c r="K645" s="20">
        <v>45663</v>
      </c>
      <c r="L645" s="20">
        <v>45663</v>
      </c>
      <c r="M645" s="20">
        <v>45663</v>
      </c>
      <c r="N645">
        <v>7021.9</v>
      </c>
      <c r="O645">
        <v>7021.9</v>
      </c>
      <c r="P645" s="20">
        <v>45643</v>
      </c>
      <c r="Q645" t="s">
        <v>330</v>
      </c>
      <c r="R645" t="s">
        <v>9013</v>
      </c>
      <c r="S645" t="s">
        <v>766</v>
      </c>
      <c r="T645" t="s">
        <v>770</v>
      </c>
      <c r="U645" t="s">
        <v>756</v>
      </c>
      <c r="V645" t="s">
        <v>757</v>
      </c>
      <c r="W645" t="s">
        <v>758</v>
      </c>
      <c r="X645" t="s">
        <v>8796</v>
      </c>
      <c r="Y645" t="s">
        <v>267</v>
      </c>
    </row>
    <row r="646" spans="1:25" x14ac:dyDescent="0.35">
      <c r="A646">
        <v>6864</v>
      </c>
      <c r="B646">
        <v>96018</v>
      </c>
      <c r="C646" t="s">
        <v>27</v>
      </c>
      <c r="D646">
        <v>114</v>
      </c>
      <c r="F646" t="s">
        <v>777</v>
      </c>
      <c r="G646" t="s">
        <v>8794</v>
      </c>
      <c r="H646">
        <v>2</v>
      </c>
      <c r="I646">
        <v>2</v>
      </c>
      <c r="J646">
        <v>770.13</v>
      </c>
      <c r="K646" s="20">
        <v>45663</v>
      </c>
      <c r="L646" s="20">
        <v>45663</v>
      </c>
      <c r="M646" s="20">
        <v>45663</v>
      </c>
      <c r="N646">
        <v>1540.27</v>
      </c>
      <c r="O646">
        <v>1540.27</v>
      </c>
      <c r="P646" s="20">
        <v>45643</v>
      </c>
      <c r="Q646" t="s">
        <v>330</v>
      </c>
      <c r="R646" t="s">
        <v>9014</v>
      </c>
      <c r="S646" t="s">
        <v>766</v>
      </c>
      <c r="T646" t="s">
        <v>767</v>
      </c>
      <c r="U646" t="s">
        <v>756</v>
      </c>
      <c r="V646" t="s">
        <v>757</v>
      </c>
      <c r="W646" t="s">
        <v>758</v>
      </c>
      <c r="X646" t="s">
        <v>8796</v>
      </c>
      <c r="Y646" t="s">
        <v>267</v>
      </c>
    </row>
    <row r="647" spans="1:25" x14ac:dyDescent="0.35">
      <c r="A647">
        <v>6935</v>
      </c>
      <c r="B647">
        <v>96562</v>
      </c>
      <c r="C647" t="s">
        <v>27</v>
      </c>
      <c r="D647">
        <v>114</v>
      </c>
      <c r="F647" t="s">
        <v>777</v>
      </c>
      <c r="G647" t="s">
        <v>8794</v>
      </c>
      <c r="H647">
        <v>4</v>
      </c>
      <c r="I647">
        <v>3</v>
      </c>
      <c r="J647">
        <v>4006.27</v>
      </c>
      <c r="K647" s="20">
        <v>45662</v>
      </c>
      <c r="L647" s="20">
        <v>45663</v>
      </c>
      <c r="M647" s="20">
        <v>45663</v>
      </c>
      <c r="N647">
        <v>16025.08</v>
      </c>
      <c r="O647">
        <v>16025.08</v>
      </c>
      <c r="P647" s="20">
        <v>45645</v>
      </c>
      <c r="Q647" t="s">
        <v>330</v>
      </c>
      <c r="R647" t="s">
        <v>9006</v>
      </c>
      <c r="S647" t="s">
        <v>766</v>
      </c>
      <c r="T647" t="s">
        <v>767</v>
      </c>
      <c r="U647" t="s">
        <v>756</v>
      </c>
      <c r="V647" t="s">
        <v>757</v>
      </c>
      <c r="W647" t="s">
        <v>758</v>
      </c>
      <c r="X647" t="s">
        <v>8796</v>
      </c>
      <c r="Y647" t="s">
        <v>267</v>
      </c>
    </row>
    <row r="648" spans="1:25" x14ac:dyDescent="0.35">
      <c r="A648">
        <v>7088</v>
      </c>
      <c r="B648">
        <v>98752</v>
      </c>
      <c r="C648" t="s">
        <v>27</v>
      </c>
      <c r="D648">
        <v>114</v>
      </c>
      <c r="F648" t="s">
        <v>817</v>
      </c>
      <c r="G648" t="s">
        <v>8794</v>
      </c>
      <c r="H648">
        <v>2</v>
      </c>
      <c r="I648">
        <v>1</v>
      </c>
      <c r="J648">
        <v>3411.7</v>
      </c>
      <c r="K648" s="20">
        <v>45663</v>
      </c>
      <c r="L648" s="20">
        <v>45663</v>
      </c>
      <c r="M648" s="20">
        <v>45663</v>
      </c>
      <c r="N648">
        <v>6823.4</v>
      </c>
      <c r="O648">
        <v>6823.4</v>
      </c>
      <c r="P648" s="20">
        <v>45653</v>
      </c>
      <c r="Q648" t="s">
        <v>330</v>
      </c>
      <c r="R648" t="s">
        <v>8998</v>
      </c>
      <c r="S648" t="s">
        <v>766</v>
      </c>
      <c r="T648" t="s">
        <v>767</v>
      </c>
      <c r="U648" t="s">
        <v>756</v>
      </c>
      <c r="V648" t="s">
        <v>757</v>
      </c>
      <c r="W648" t="s">
        <v>758</v>
      </c>
      <c r="X648" t="s">
        <v>8796</v>
      </c>
      <c r="Y648" t="s">
        <v>267</v>
      </c>
    </row>
    <row r="649" spans="1:25" x14ac:dyDescent="0.35">
      <c r="A649">
        <v>4989</v>
      </c>
      <c r="B649">
        <v>78483</v>
      </c>
      <c r="C649" t="s">
        <v>27</v>
      </c>
      <c r="D649">
        <v>114</v>
      </c>
      <c r="F649" t="s">
        <v>1317</v>
      </c>
      <c r="G649" t="s">
        <v>8794</v>
      </c>
      <c r="H649">
        <v>15</v>
      </c>
      <c r="I649">
        <v>4</v>
      </c>
      <c r="J649">
        <v>15000</v>
      </c>
      <c r="K649" s="20">
        <v>45663</v>
      </c>
      <c r="L649" s="20">
        <v>45663</v>
      </c>
      <c r="M649" s="20">
        <v>45663</v>
      </c>
      <c r="N649">
        <v>225000</v>
      </c>
      <c r="O649">
        <v>225000</v>
      </c>
      <c r="P649" s="20">
        <v>45566</v>
      </c>
      <c r="Q649" t="s">
        <v>264</v>
      </c>
      <c r="R649" t="s">
        <v>8808</v>
      </c>
      <c r="S649" t="s">
        <v>1097</v>
      </c>
      <c r="T649" t="s">
        <v>1105</v>
      </c>
      <c r="U649" t="s">
        <v>756</v>
      </c>
      <c r="V649" t="s">
        <v>757</v>
      </c>
      <c r="W649" t="s">
        <v>758</v>
      </c>
      <c r="X649" t="s">
        <v>8796</v>
      </c>
      <c r="Y649" t="s">
        <v>332</v>
      </c>
    </row>
    <row r="650" spans="1:25" x14ac:dyDescent="0.35">
      <c r="A650">
        <v>6844</v>
      </c>
      <c r="B650">
        <v>95519</v>
      </c>
      <c r="C650" t="s">
        <v>27</v>
      </c>
      <c r="D650">
        <v>114</v>
      </c>
      <c r="F650" t="s">
        <v>777</v>
      </c>
      <c r="G650" t="s">
        <v>8794</v>
      </c>
      <c r="H650">
        <v>2</v>
      </c>
      <c r="I650">
        <v>2</v>
      </c>
      <c r="J650">
        <v>5346.53</v>
      </c>
      <c r="K650" s="20">
        <v>45660</v>
      </c>
      <c r="L650" s="20">
        <v>45660</v>
      </c>
      <c r="M650" s="20">
        <v>45660</v>
      </c>
      <c r="N650">
        <v>10693.06</v>
      </c>
      <c r="O650">
        <v>10693.06</v>
      </c>
      <c r="P650" s="20">
        <v>45642</v>
      </c>
      <c r="Q650" t="s">
        <v>330</v>
      </c>
      <c r="R650" t="s">
        <v>9015</v>
      </c>
      <c r="S650" t="s">
        <v>766</v>
      </c>
      <c r="T650" t="s">
        <v>767</v>
      </c>
      <c r="U650" t="s">
        <v>756</v>
      </c>
      <c r="V650" t="s">
        <v>757</v>
      </c>
      <c r="W650" t="s">
        <v>758</v>
      </c>
      <c r="X650" t="s">
        <v>8796</v>
      </c>
      <c r="Y650" t="s">
        <v>267</v>
      </c>
    </row>
    <row r="651" spans="1:25" x14ac:dyDescent="0.35">
      <c r="A651">
        <v>6934</v>
      </c>
      <c r="B651">
        <v>96562</v>
      </c>
      <c r="C651" t="s">
        <v>27</v>
      </c>
      <c r="D651">
        <v>114</v>
      </c>
      <c r="F651" t="s">
        <v>777</v>
      </c>
      <c r="G651" t="s">
        <v>8794</v>
      </c>
      <c r="H651">
        <v>4</v>
      </c>
      <c r="I651">
        <v>2</v>
      </c>
      <c r="J651">
        <v>4006.27</v>
      </c>
      <c r="K651" s="20">
        <v>45660</v>
      </c>
      <c r="L651" s="20">
        <v>45660</v>
      </c>
      <c r="M651" s="20">
        <v>45660</v>
      </c>
      <c r="N651">
        <v>16025.08</v>
      </c>
      <c r="O651">
        <v>16025.08</v>
      </c>
      <c r="P651" s="20">
        <v>45645</v>
      </c>
      <c r="Q651" t="s">
        <v>330</v>
      </c>
      <c r="R651" t="s">
        <v>9006</v>
      </c>
      <c r="S651" t="s">
        <v>766</v>
      </c>
      <c r="T651" t="s">
        <v>767</v>
      </c>
      <c r="U651" t="s">
        <v>756</v>
      </c>
      <c r="V651" t="s">
        <v>757</v>
      </c>
      <c r="W651" t="s">
        <v>758</v>
      </c>
      <c r="X651" t="s">
        <v>8796</v>
      </c>
      <c r="Y651" t="s">
        <v>267</v>
      </c>
    </row>
    <row r="652" spans="1:25" x14ac:dyDescent="0.35">
      <c r="A652">
        <v>5963</v>
      </c>
      <c r="B652">
        <v>86464</v>
      </c>
      <c r="C652" t="s">
        <v>27</v>
      </c>
      <c r="D652">
        <v>114</v>
      </c>
      <c r="F652" t="s">
        <v>794</v>
      </c>
      <c r="G652" t="s">
        <v>8794</v>
      </c>
      <c r="H652">
        <v>7</v>
      </c>
      <c r="I652">
        <v>6</v>
      </c>
      <c r="J652">
        <v>4846.42</v>
      </c>
      <c r="K652" s="20">
        <v>45657</v>
      </c>
      <c r="L652" s="20">
        <v>45659</v>
      </c>
      <c r="M652" s="20">
        <v>45659</v>
      </c>
      <c r="N652">
        <v>33924.93</v>
      </c>
      <c r="O652">
        <v>33924.93</v>
      </c>
      <c r="P652" s="20">
        <v>45610</v>
      </c>
      <c r="Q652" t="s">
        <v>330</v>
      </c>
      <c r="R652" t="s">
        <v>9012</v>
      </c>
      <c r="S652" t="s">
        <v>766</v>
      </c>
      <c r="T652" t="s">
        <v>767</v>
      </c>
      <c r="U652" t="s">
        <v>756</v>
      </c>
      <c r="V652" t="s">
        <v>757</v>
      </c>
      <c r="W652" t="s">
        <v>758</v>
      </c>
      <c r="X652" t="s">
        <v>8796</v>
      </c>
      <c r="Y652" t="s">
        <v>267</v>
      </c>
    </row>
    <row r="653" spans="1:25" x14ac:dyDescent="0.35">
      <c r="A653">
        <v>6237</v>
      </c>
      <c r="B653">
        <v>88100</v>
      </c>
      <c r="C653" t="s">
        <v>27</v>
      </c>
      <c r="D653">
        <v>114</v>
      </c>
      <c r="F653" t="s">
        <v>1767</v>
      </c>
      <c r="G653" t="s">
        <v>8794</v>
      </c>
      <c r="H653">
        <v>4</v>
      </c>
      <c r="I653">
        <v>4</v>
      </c>
      <c r="J653">
        <v>4145.0600000000004</v>
      </c>
      <c r="K653" s="20">
        <v>45657</v>
      </c>
      <c r="L653" s="20">
        <v>45659</v>
      </c>
      <c r="M653" s="20">
        <v>45659</v>
      </c>
      <c r="N653">
        <v>16580.25</v>
      </c>
      <c r="O653">
        <v>16580.25</v>
      </c>
      <c r="P653" s="20">
        <v>45620</v>
      </c>
      <c r="Q653" t="s">
        <v>330</v>
      </c>
      <c r="R653" t="s">
        <v>9016</v>
      </c>
      <c r="S653" t="s">
        <v>766</v>
      </c>
      <c r="T653" t="s">
        <v>767</v>
      </c>
      <c r="U653" t="s">
        <v>756</v>
      </c>
      <c r="V653" t="s">
        <v>757</v>
      </c>
      <c r="W653" t="s">
        <v>758</v>
      </c>
      <c r="X653" t="s">
        <v>8796</v>
      </c>
      <c r="Y653" t="s">
        <v>267</v>
      </c>
    </row>
    <row r="654" spans="1:25" x14ac:dyDescent="0.35">
      <c r="A654">
        <v>6246</v>
      </c>
      <c r="B654">
        <v>88135</v>
      </c>
      <c r="C654" t="s">
        <v>27</v>
      </c>
      <c r="D654">
        <v>114</v>
      </c>
      <c r="F654" t="s">
        <v>794</v>
      </c>
      <c r="G654" t="s">
        <v>8794</v>
      </c>
      <c r="H654">
        <v>7</v>
      </c>
      <c r="I654">
        <v>5</v>
      </c>
      <c r="J654">
        <v>5035.04</v>
      </c>
      <c r="K654" s="20">
        <v>45657</v>
      </c>
      <c r="L654" s="20">
        <v>45659</v>
      </c>
      <c r="M654" s="20">
        <v>45659</v>
      </c>
      <c r="N654">
        <v>35245.279999999999</v>
      </c>
      <c r="O654">
        <v>35245.279999999999</v>
      </c>
      <c r="P654" s="20">
        <v>45620</v>
      </c>
      <c r="Q654" t="s">
        <v>330</v>
      </c>
      <c r="R654" t="s">
        <v>8996</v>
      </c>
      <c r="S654" t="s">
        <v>766</v>
      </c>
      <c r="T654" t="s">
        <v>767</v>
      </c>
      <c r="U654" t="s">
        <v>756</v>
      </c>
      <c r="V654" t="s">
        <v>757</v>
      </c>
      <c r="W654" t="s">
        <v>758</v>
      </c>
      <c r="X654" t="s">
        <v>8796</v>
      </c>
      <c r="Y654" t="s">
        <v>280</v>
      </c>
    </row>
    <row r="655" spans="1:25" x14ac:dyDescent="0.35">
      <c r="A655">
        <v>6426</v>
      </c>
      <c r="B655">
        <v>91325</v>
      </c>
      <c r="C655" t="s">
        <v>27</v>
      </c>
      <c r="D655">
        <v>114</v>
      </c>
      <c r="F655" t="s">
        <v>1195</v>
      </c>
      <c r="G655" t="s">
        <v>8794</v>
      </c>
      <c r="H655">
        <v>2</v>
      </c>
      <c r="I655">
        <v>1</v>
      </c>
      <c r="J655">
        <v>3300</v>
      </c>
      <c r="K655" s="20">
        <v>45658</v>
      </c>
      <c r="L655" s="20">
        <v>45659</v>
      </c>
      <c r="M655" s="20">
        <v>45659</v>
      </c>
      <c r="N655">
        <v>6600</v>
      </c>
      <c r="O655">
        <v>6600</v>
      </c>
      <c r="P655" s="20">
        <v>45631</v>
      </c>
      <c r="Q655" t="s">
        <v>264</v>
      </c>
      <c r="R655" t="s">
        <v>3869</v>
      </c>
      <c r="S655" t="s">
        <v>4279</v>
      </c>
      <c r="T655" t="s">
        <v>4465</v>
      </c>
      <c r="U655" t="s">
        <v>756</v>
      </c>
      <c r="V655" t="s">
        <v>757</v>
      </c>
      <c r="W655" t="s">
        <v>758</v>
      </c>
      <c r="X655" t="s">
        <v>8796</v>
      </c>
      <c r="Y655" t="s">
        <v>302</v>
      </c>
    </row>
    <row r="656" spans="1:25" x14ac:dyDescent="0.35">
      <c r="A656">
        <v>6428</v>
      </c>
      <c r="B656">
        <v>91327</v>
      </c>
      <c r="C656" t="s">
        <v>27</v>
      </c>
      <c r="D656">
        <v>114</v>
      </c>
      <c r="F656" t="s">
        <v>1201</v>
      </c>
      <c r="G656" t="s">
        <v>8794</v>
      </c>
      <c r="H656">
        <v>2</v>
      </c>
      <c r="I656">
        <v>1</v>
      </c>
      <c r="J656">
        <v>2100</v>
      </c>
      <c r="K656" s="20">
        <v>45658</v>
      </c>
      <c r="L656" s="20">
        <v>45659</v>
      </c>
      <c r="M656" s="20">
        <v>45659</v>
      </c>
      <c r="N656">
        <v>4200</v>
      </c>
      <c r="O656">
        <v>4200</v>
      </c>
      <c r="P656" s="20">
        <v>45631</v>
      </c>
      <c r="Q656" t="s">
        <v>264</v>
      </c>
      <c r="R656" t="s">
        <v>3869</v>
      </c>
      <c r="S656" t="s">
        <v>4279</v>
      </c>
      <c r="T656" t="s">
        <v>4465</v>
      </c>
      <c r="U656" t="s">
        <v>756</v>
      </c>
      <c r="V656" t="s">
        <v>757</v>
      </c>
      <c r="W656" t="s">
        <v>758</v>
      </c>
      <c r="X656" t="s">
        <v>8796</v>
      </c>
      <c r="Y656" t="s">
        <v>302</v>
      </c>
    </row>
    <row r="657" spans="1:25" x14ac:dyDescent="0.35">
      <c r="A657">
        <v>6430</v>
      </c>
      <c r="B657">
        <v>91330</v>
      </c>
      <c r="C657" t="s">
        <v>27</v>
      </c>
      <c r="D657">
        <v>114</v>
      </c>
      <c r="F657" t="s">
        <v>1197</v>
      </c>
      <c r="G657" t="s">
        <v>8794</v>
      </c>
      <c r="H657">
        <v>2</v>
      </c>
      <c r="I657">
        <v>1</v>
      </c>
      <c r="J657">
        <v>3250</v>
      </c>
      <c r="K657" s="20">
        <v>45658</v>
      </c>
      <c r="L657" s="20">
        <v>45659</v>
      </c>
      <c r="M657" s="20">
        <v>45659</v>
      </c>
      <c r="N657">
        <v>6500</v>
      </c>
      <c r="O657">
        <v>6500</v>
      </c>
      <c r="P657" s="20">
        <v>45631</v>
      </c>
      <c r="Q657" t="s">
        <v>264</v>
      </c>
      <c r="R657" t="s">
        <v>3869</v>
      </c>
      <c r="S657" t="s">
        <v>4279</v>
      </c>
      <c r="T657" t="s">
        <v>4465</v>
      </c>
      <c r="U657" t="s">
        <v>756</v>
      </c>
      <c r="V657" t="s">
        <v>757</v>
      </c>
      <c r="W657" t="s">
        <v>758</v>
      </c>
      <c r="X657" t="s">
        <v>8796</v>
      </c>
      <c r="Y657" t="s">
        <v>302</v>
      </c>
    </row>
    <row r="658" spans="1:25" x14ac:dyDescent="0.35">
      <c r="A658">
        <v>6432</v>
      </c>
      <c r="B658">
        <v>91331</v>
      </c>
      <c r="C658" t="s">
        <v>27</v>
      </c>
      <c r="D658">
        <v>114</v>
      </c>
      <c r="F658" t="s">
        <v>1199</v>
      </c>
      <c r="G658" t="s">
        <v>8794</v>
      </c>
      <c r="H658">
        <v>2</v>
      </c>
      <c r="I658">
        <v>1</v>
      </c>
      <c r="J658">
        <v>2000</v>
      </c>
      <c r="K658" s="20">
        <v>45658</v>
      </c>
      <c r="L658" s="20">
        <v>45659</v>
      </c>
      <c r="M658" s="20">
        <v>45659</v>
      </c>
      <c r="N658">
        <v>4000</v>
      </c>
      <c r="O658">
        <v>4000</v>
      </c>
      <c r="P658" s="20">
        <v>45631</v>
      </c>
      <c r="Q658" t="s">
        <v>264</v>
      </c>
      <c r="R658" t="s">
        <v>3869</v>
      </c>
      <c r="S658" t="s">
        <v>4279</v>
      </c>
      <c r="T658" t="s">
        <v>4465</v>
      </c>
      <c r="U658" t="s">
        <v>756</v>
      </c>
      <c r="V658" t="s">
        <v>757</v>
      </c>
      <c r="W658" t="s">
        <v>758</v>
      </c>
      <c r="X658" t="s">
        <v>8796</v>
      </c>
      <c r="Y658" t="s">
        <v>302</v>
      </c>
    </row>
    <row r="659" spans="1:25" x14ac:dyDescent="0.35">
      <c r="A659">
        <v>6434</v>
      </c>
      <c r="B659">
        <v>91332</v>
      </c>
      <c r="C659" t="s">
        <v>27</v>
      </c>
      <c r="D659">
        <v>114</v>
      </c>
      <c r="F659" t="s">
        <v>1191</v>
      </c>
      <c r="G659" t="s">
        <v>8794</v>
      </c>
      <c r="H659">
        <v>2</v>
      </c>
      <c r="I659">
        <v>1</v>
      </c>
      <c r="J659">
        <v>3300</v>
      </c>
      <c r="K659" s="20">
        <v>45658</v>
      </c>
      <c r="L659" s="20">
        <v>45659</v>
      </c>
      <c r="M659" s="20">
        <v>45659</v>
      </c>
      <c r="N659">
        <v>6600</v>
      </c>
      <c r="O659">
        <v>6600</v>
      </c>
      <c r="P659" s="20">
        <v>45631</v>
      </c>
      <c r="Q659" t="s">
        <v>264</v>
      </c>
      <c r="R659" t="s">
        <v>3869</v>
      </c>
      <c r="S659" t="s">
        <v>4279</v>
      </c>
      <c r="T659" t="s">
        <v>4465</v>
      </c>
      <c r="U659" t="s">
        <v>756</v>
      </c>
      <c r="V659" t="s">
        <v>757</v>
      </c>
      <c r="W659" t="s">
        <v>758</v>
      </c>
      <c r="X659" t="s">
        <v>8796</v>
      </c>
      <c r="Y659" t="s">
        <v>302</v>
      </c>
    </row>
    <row r="660" spans="1:25" x14ac:dyDescent="0.35">
      <c r="A660">
        <v>6436</v>
      </c>
      <c r="B660">
        <v>91333</v>
      </c>
      <c r="C660" t="s">
        <v>27</v>
      </c>
      <c r="D660">
        <v>114</v>
      </c>
      <c r="F660" t="s">
        <v>1203</v>
      </c>
      <c r="G660" t="s">
        <v>8794</v>
      </c>
      <c r="H660">
        <v>2</v>
      </c>
      <c r="I660">
        <v>1</v>
      </c>
      <c r="J660">
        <v>2100</v>
      </c>
      <c r="K660" s="20">
        <v>45658</v>
      </c>
      <c r="L660" s="20">
        <v>45659</v>
      </c>
      <c r="M660" s="20">
        <v>45659</v>
      </c>
      <c r="N660">
        <v>4200</v>
      </c>
      <c r="O660">
        <v>4200</v>
      </c>
      <c r="P660" s="20">
        <v>45631</v>
      </c>
      <c r="Q660" t="s">
        <v>264</v>
      </c>
      <c r="R660" t="s">
        <v>3869</v>
      </c>
      <c r="S660" t="s">
        <v>4279</v>
      </c>
      <c r="T660" t="s">
        <v>4465</v>
      </c>
      <c r="U660" t="s">
        <v>756</v>
      </c>
      <c r="V660" t="s">
        <v>757</v>
      </c>
      <c r="W660" t="s">
        <v>758</v>
      </c>
      <c r="X660" t="s">
        <v>8796</v>
      </c>
      <c r="Y660" t="s">
        <v>302</v>
      </c>
    </row>
    <row r="661" spans="1:25" x14ac:dyDescent="0.35">
      <c r="A661">
        <v>6438</v>
      </c>
      <c r="B661">
        <v>91337</v>
      </c>
      <c r="C661" t="s">
        <v>27</v>
      </c>
      <c r="D661">
        <v>114</v>
      </c>
      <c r="F661" t="s">
        <v>1205</v>
      </c>
      <c r="G661" t="s">
        <v>8794</v>
      </c>
      <c r="H661">
        <v>2</v>
      </c>
      <c r="I661">
        <v>1</v>
      </c>
      <c r="J661">
        <v>2250</v>
      </c>
      <c r="K661" s="20">
        <v>45658</v>
      </c>
      <c r="L661" s="20">
        <v>45659</v>
      </c>
      <c r="M661" s="20">
        <v>45659</v>
      </c>
      <c r="N661">
        <v>4500</v>
      </c>
      <c r="O661">
        <v>4500</v>
      </c>
      <c r="P661" s="20">
        <v>45631</v>
      </c>
      <c r="Q661" t="s">
        <v>264</v>
      </c>
      <c r="R661" t="s">
        <v>3869</v>
      </c>
      <c r="S661" t="s">
        <v>4279</v>
      </c>
      <c r="T661" t="s">
        <v>4465</v>
      </c>
      <c r="U661" t="s">
        <v>756</v>
      </c>
      <c r="V661" t="s">
        <v>757</v>
      </c>
      <c r="W661" t="s">
        <v>758</v>
      </c>
      <c r="X661" t="s">
        <v>8796</v>
      </c>
      <c r="Y661" t="s">
        <v>302</v>
      </c>
    </row>
    <row r="662" spans="1:25" x14ac:dyDescent="0.35">
      <c r="A662">
        <v>6440</v>
      </c>
      <c r="B662">
        <v>91341</v>
      </c>
      <c r="C662" t="s">
        <v>27</v>
      </c>
      <c r="D662">
        <v>114</v>
      </c>
      <c r="F662" t="s">
        <v>1207</v>
      </c>
      <c r="G662" t="s">
        <v>8794</v>
      </c>
      <c r="H662">
        <v>2</v>
      </c>
      <c r="I662">
        <v>1</v>
      </c>
      <c r="J662">
        <v>2100</v>
      </c>
      <c r="K662" s="20">
        <v>45658</v>
      </c>
      <c r="L662" s="20">
        <v>45659</v>
      </c>
      <c r="M662" s="20">
        <v>45659</v>
      </c>
      <c r="N662">
        <v>4200</v>
      </c>
      <c r="O662">
        <v>4200</v>
      </c>
      <c r="P662" s="20">
        <v>45631</v>
      </c>
      <c r="Q662" t="s">
        <v>264</v>
      </c>
      <c r="R662" t="s">
        <v>3869</v>
      </c>
      <c r="S662" t="s">
        <v>4279</v>
      </c>
      <c r="T662" t="s">
        <v>4465</v>
      </c>
      <c r="U662" t="s">
        <v>756</v>
      </c>
      <c r="V662" t="s">
        <v>757</v>
      </c>
      <c r="W662" t="s">
        <v>758</v>
      </c>
      <c r="X662" t="s">
        <v>8796</v>
      </c>
      <c r="Y662" t="s">
        <v>302</v>
      </c>
    </row>
    <row r="663" spans="1:25" x14ac:dyDescent="0.35">
      <c r="A663">
        <v>6442</v>
      </c>
      <c r="B663">
        <v>91347</v>
      </c>
      <c r="C663" t="s">
        <v>27</v>
      </c>
      <c r="D663">
        <v>114</v>
      </c>
      <c r="F663" t="s">
        <v>1209</v>
      </c>
      <c r="G663" t="s">
        <v>8794</v>
      </c>
      <c r="H663">
        <v>2</v>
      </c>
      <c r="I663">
        <v>1</v>
      </c>
      <c r="J663">
        <v>2100</v>
      </c>
      <c r="K663" s="20">
        <v>45658</v>
      </c>
      <c r="L663" s="20">
        <v>45659</v>
      </c>
      <c r="M663" s="20">
        <v>45659</v>
      </c>
      <c r="N663">
        <v>4200</v>
      </c>
      <c r="O663">
        <v>4200</v>
      </c>
      <c r="P663" s="20">
        <v>45631</v>
      </c>
      <c r="Q663" t="s">
        <v>264</v>
      </c>
      <c r="R663" t="s">
        <v>3869</v>
      </c>
      <c r="S663" t="s">
        <v>4279</v>
      </c>
      <c r="T663" t="s">
        <v>4465</v>
      </c>
      <c r="U663" t="s">
        <v>756</v>
      </c>
      <c r="V663" t="s">
        <v>757</v>
      </c>
      <c r="W663" t="s">
        <v>758</v>
      </c>
      <c r="X663" t="s">
        <v>8796</v>
      </c>
      <c r="Y663" t="s">
        <v>302</v>
      </c>
    </row>
    <row r="664" spans="1:25" x14ac:dyDescent="0.35">
      <c r="A664">
        <v>6444</v>
      </c>
      <c r="B664">
        <v>91349</v>
      </c>
      <c r="C664" t="s">
        <v>27</v>
      </c>
      <c r="D664">
        <v>114</v>
      </c>
      <c r="F664" t="s">
        <v>1210</v>
      </c>
      <c r="G664" t="s">
        <v>8794</v>
      </c>
      <c r="H664">
        <v>2</v>
      </c>
      <c r="I664">
        <v>1</v>
      </c>
      <c r="J664">
        <v>2000</v>
      </c>
      <c r="K664" s="20">
        <v>45658</v>
      </c>
      <c r="L664" s="20">
        <v>45659</v>
      </c>
      <c r="M664" s="20">
        <v>45659</v>
      </c>
      <c r="N664">
        <v>4000</v>
      </c>
      <c r="O664">
        <v>4000</v>
      </c>
      <c r="P664" s="20">
        <v>45631</v>
      </c>
      <c r="Q664" t="s">
        <v>264</v>
      </c>
      <c r="R664" t="s">
        <v>3869</v>
      </c>
      <c r="S664" t="s">
        <v>4279</v>
      </c>
      <c r="T664" t="s">
        <v>4465</v>
      </c>
      <c r="U664" t="s">
        <v>756</v>
      </c>
      <c r="V664" t="s">
        <v>757</v>
      </c>
      <c r="W664" t="s">
        <v>758</v>
      </c>
      <c r="X664" t="s">
        <v>8796</v>
      </c>
      <c r="Y664" t="s">
        <v>302</v>
      </c>
    </row>
    <row r="665" spans="1:25" x14ac:dyDescent="0.35">
      <c r="A665">
        <v>6446</v>
      </c>
      <c r="B665">
        <v>91350</v>
      </c>
      <c r="C665" t="s">
        <v>27</v>
      </c>
      <c r="D665">
        <v>114</v>
      </c>
      <c r="F665" t="s">
        <v>1212</v>
      </c>
      <c r="G665" t="s">
        <v>8794</v>
      </c>
      <c r="H665">
        <v>2</v>
      </c>
      <c r="I665">
        <v>1</v>
      </c>
      <c r="J665">
        <v>2000</v>
      </c>
      <c r="K665" s="20">
        <v>45658</v>
      </c>
      <c r="L665" s="20">
        <v>45659</v>
      </c>
      <c r="M665" s="20">
        <v>45659</v>
      </c>
      <c r="N665">
        <v>4000</v>
      </c>
      <c r="O665">
        <v>4000</v>
      </c>
      <c r="P665" s="20">
        <v>45631</v>
      </c>
      <c r="Q665" t="s">
        <v>264</v>
      </c>
      <c r="R665" t="s">
        <v>3869</v>
      </c>
      <c r="S665" t="s">
        <v>4279</v>
      </c>
      <c r="T665" t="s">
        <v>4465</v>
      </c>
      <c r="U665" t="s">
        <v>756</v>
      </c>
      <c r="V665" t="s">
        <v>757</v>
      </c>
      <c r="W665" t="s">
        <v>758</v>
      </c>
      <c r="X665" t="s">
        <v>8796</v>
      </c>
      <c r="Y665" t="s">
        <v>302</v>
      </c>
    </row>
    <row r="666" spans="1:25" x14ac:dyDescent="0.35">
      <c r="A666">
        <v>6616</v>
      </c>
      <c r="B666">
        <v>93612</v>
      </c>
      <c r="C666" t="s">
        <v>27</v>
      </c>
      <c r="D666">
        <v>114</v>
      </c>
      <c r="F666" t="s">
        <v>1767</v>
      </c>
      <c r="G666" t="s">
        <v>8794</v>
      </c>
      <c r="H666">
        <v>3</v>
      </c>
      <c r="I666">
        <v>2</v>
      </c>
      <c r="J666">
        <v>3429.99</v>
      </c>
      <c r="K666" s="20">
        <v>45657</v>
      </c>
      <c r="L666" s="20">
        <v>45659</v>
      </c>
      <c r="M666" s="20">
        <v>45659</v>
      </c>
      <c r="N666">
        <v>10289.879999999999</v>
      </c>
      <c r="O666">
        <v>10289.879999999999</v>
      </c>
      <c r="P666" s="20">
        <v>45632</v>
      </c>
      <c r="Q666" t="s">
        <v>330</v>
      </c>
      <c r="R666" t="s">
        <v>9009</v>
      </c>
      <c r="S666" t="s">
        <v>766</v>
      </c>
      <c r="T666" t="s">
        <v>767</v>
      </c>
      <c r="U666" t="s">
        <v>756</v>
      </c>
      <c r="V666" t="s">
        <v>757</v>
      </c>
      <c r="W666" t="s">
        <v>758</v>
      </c>
      <c r="X666" t="s">
        <v>8796</v>
      </c>
      <c r="Y666" t="s">
        <v>267</v>
      </c>
    </row>
    <row r="667" spans="1:25" x14ac:dyDescent="0.35">
      <c r="A667">
        <v>6618</v>
      </c>
      <c r="B667">
        <v>93628</v>
      </c>
      <c r="C667" t="s">
        <v>27</v>
      </c>
      <c r="D667">
        <v>114</v>
      </c>
      <c r="F667" t="s">
        <v>8466</v>
      </c>
      <c r="G667" t="s">
        <v>8794</v>
      </c>
      <c r="H667">
        <v>3</v>
      </c>
      <c r="I667">
        <v>1</v>
      </c>
      <c r="J667">
        <v>933.33</v>
      </c>
      <c r="K667" s="20">
        <v>45656</v>
      </c>
      <c r="L667" s="20">
        <v>45659</v>
      </c>
      <c r="M667" s="20">
        <v>45659</v>
      </c>
      <c r="N667">
        <v>2800</v>
      </c>
      <c r="O667">
        <v>2800</v>
      </c>
      <c r="P667" s="20">
        <v>45632</v>
      </c>
      <c r="Q667" t="s">
        <v>330</v>
      </c>
      <c r="R667" t="s">
        <v>8954</v>
      </c>
      <c r="S667" t="s">
        <v>4130</v>
      </c>
      <c r="T667" t="s">
        <v>4423</v>
      </c>
      <c r="U667" t="s">
        <v>756</v>
      </c>
      <c r="V667" t="s">
        <v>757</v>
      </c>
      <c r="W667" t="s">
        <v>758</v>
      </c>
      <c r="X667" t="s">
        <v>8796</v>
      </c>
      <c r="Y667" t="s">
        <v>267</v>
      </c>
    </row>
    <row r="668" spans="1:25" x14ac:dyDescent="0.35">
      <c r="A668">
        <v>6693</v>
      </c>
      <c r="B668">
        <v>94012</v>
      </c>
      <c r="C668" t="s">
        <v>27</v>
      </c>
      <c r="D668">
        <v>114</v>
      </c>
      <c r="F668" t="s">
        <v>794</v>
      </c>
      <c r="G668" t="s">
        <v>8794</v>
      </c>
      <c r="H668">
        <v>4</v>
      </c>
      <c r="I668">
        <v>3</v>
      </c>
      <c r="J668">
        <v>4143.07</v>
      </c>
      <c r="K668" s="20">
        <v>45658</v>
      </c>
      <c r="L668" s="20">
        <v>45659</v>
      </c>
      <c r="M668" s="20">
        <v>45659</v>
      </c>
      <c r="N668">
        <v>16572.28</v>
      </c>
      <c r="O668">
        <v>16572.28</v>
      </c>
      <c r="P668" s="20">
        <v>45636</v>
      </c>
      <c r="Q668" t="s">
        <v>330</v>
      </c>
      <c r="R668" t="s">
        <v>9004</v>
      </c>
      <c r="S668" t="s">
        <v>766</v>
      </c>
      <c r="T668" t="s">
        <v>767</v>
      </c>
      <c r="U668" t="s">
        <v>756</v>
      </c>
      <c r="V668" t="s">
        <v>757</v>
      </c>
      <c r="W668" t="s">
        <v>758</v>
      </c>
      <c r="X668" t="s">
        <v>8796</v>
      </c>
      <c r="Y668" t="s">
        <v>267</v>
      </c>
    </row>
    <row r="669" spans="1:25" x14ac:dyDescent="0.35">
      <c r="A669">
        <v>6794</v>
      </c>
      <c r="B669">
        <v>94885</v>
      </c>
      <c r="C669" t="s">
        <v>27</v>
      </c>
      <c r="D669">
        <v>114</v>
      </c>
      <c r="F669" t="s">
        <v>1767</v>
      </c>
      <c r="G669" t="s">
        <v>8794</v>
      </c>
      <c r="H669">
        <v>4</v>
      </c>
      <c r="I669">
        <v>1</v>
      </c>
      <c r="J669">
        <v>3753</v>
      </c>
      <c r="K669" s="20">
        <v>45657</v>
      </c>
      <c r="L669" s="20">
        <v>45659</v>
      </c>
      <c r="M669" s="20">
        <v>45659</v>
      </c>
      <c r="N669">
        <v>15012.03</v>
      </c>
      <c r="O669">
        <v>15012.03</v>
      </c>
      <c r="P669" s="20">
        <v>45638</v>
      </c>
      <c r="Q669" t="s">
        <v>330</v>
      </c>
      <c r="R669" t="s">
        <v>8991</v>
      </c>
      <c r="S669" t="s">
        <v>766</v>
      </c>
      <c r="T669" t="s">
        <v>767</v>
      </c>
      <c r="U669" t="s">
        <v>756</v>
      </c>
      <c r="V669" t="s">
        <v>757</v>
      </c>
      <c r="W669" t="s">
        <v>758</v>
      </c>
      <c r="X669" t="s">
        <v>8796</v>
      </c>
      <c r="Y669" t="s">
        <v>267</v>
      </c>
    </row>
    <row r="670" spans="1:25" x14ac:dyDescent="0.35">
      <c r="A670">
        <v>6798</v>
      </c>
      <c r="B670">
        <v>94888</v>
      </c>
      <c r="C670" t="s">
        <v>27</v>
      </c>
      <c r="D670">
        <v>114</v>
      </c>
      <c r="F670" t="s">
        <v>1767</v>
      </c>
      <c r="G670" t="s">
        <v>8794</v>
      </c>
      <c r="H670">
        <v>2</v>
      </c>
      <c r="I670">
        <v>1</v>
      </c>
      <c r="J670">
        <v>1952.92</v>
      </c>
      <c r="K670" s="20">
        <v>45657</v>
      </c>
      <c r="L670" s="20">
        <v>45659</v>
      </c>
      <c r="M670" s="20">
        <v>45659</v>
      </c>
      <c r="N670">
        <v>3905.84</v>
      </c>
      <c r="O670">
        <v>3905.84</v>
      </c>
      <c r="P670" s="20">
        <v>45638</v>
      </c>
      <c r="Q670" t="s">
        <v>330</v>
      </c>
      <c r="R670" t="s">
        <v>9010</v>
      </c>
      <c r="S670" t="s">
        <v>766</v>
      </c>
      <c r="T670" t="s">
        <v>770</v>
      </c>
      <c r="U670" t="s">
        <v>756</v>
      </c>
      <c r="V670" t="s">
        <v>757</v>
      </c>
      <c r="W670" t="s">
        <v>758</v>
      </c>
      <c r="X670" t="s">
        <v>8796</v>
      </c>
      <c r="Y670" t="s">
        <v>267</v>
      </c>
    </row>
    <row r="671" spans="1:25" x14ac:dyDescent="0.35">
      <c r="A671">
        <v>6801</v>
      </c>
      <c r="B671">
        <v>94890</v>
      </c>
      <c r="C671" t="s">
        <v>27</v>
      </c>
      <c r="D671">
        <v>114</v>
      </c>
      <c r="F671" t="s">
        <v>982</v>
      </c>
      <c r="G671" t="s">
        <v>8794</v>
      </c>
      <c r="H671">
        <v>2</v>
      </c>
      <c r="I671">
        <v>2</v>
      </c>
      <c r="J671">
        <v>2874.63</v>
      </c>
      <c r="K671" s="20">
        <v>45657</v>
      </c>
      <c r="L671" s="20">
        <v>45659</v>
      </c>
      <c r="M671" s="20">
        <v>45659</v>
      </c>
      <c r="N671">
        <v>5749.26</v>
      </c>
      <c r="O671">
        <v>5749.26</v>
      </c>
      <c r="P671" s="20">
        <v>45638</v>
      </c>
      <c r="Q671" t="s">
        <v>330</v>
      </c>
      <c r="R671" t="s">
        <v>9017</v>
      </c>
      <c r="S671" t="s">
        <v>766</v>
      </c>
      <c r="T671" t="s">
        <v>770</v>
      </c>
      <c r="U671" t="s">
        <v>756</v>
      </c>
      <c r="V671" t="s">
        <v>757</v>
      </c>
      <c r="W671" t="s">
        <v>758</v>
      </c>
      <c r="X671" t="s">
        <v>8796</v>
      </c>
      <c r="Y671" t="s">
        <v>267</v>
      </c>
    </row>
    <row r="672" spans="1:25" x14ac:dyDescent="0.35">
      <c r="A672">
        <v>6803</v>
      </c>
      <c r="B672">
        <v>94898</v>
      </c>
      <c r="C672" t="s">
        <v>27</v>
      </c>
      <c r="D672">
        <v>114</v>
      </c>
      <c r="F672" t="s">
        <v>794</v>
      </c>
      <c r="G672" t="s">
        <v>8794</v>
      </c>
      <c r="H672">
        <v>3</v>
      </c>
      <c r="I672">
        <v>2</v>
      </c>
      <c r="J672">
        <v>4584.3</v>
      </c>
      <c r="K672" s="20">
        <v>45658</v>
      </c>
      <c r="L672" s="20">
        <v>45659</v>
      </c>
      <c r="M672" s="20">
        <v>45659</v>
      </c>
      <c r="N672">
        <v>13752.9</v>
      </c>
      <c r="O672">
        <v>13752.9</v>
      </c>
      <c r="P672" s="20">
        <v>45638</v>
      </c>
      <c r="Q672" t="s">
        <v>330</v>
      </c>
      <c r="R672" t="s">
        <v>9005</v>
      </c>
      <c r="S672" t="s">
        <v>766</v>
      </c>
      <c r="T672" t="s">
        <v>767</v>
      </c>
      <c r="U672" t="s">
        <v>756</v>
      </c>
      <c r="V672" t="s">
        <v>757</v>
      </c>
      <c r="W672" t="s">
        <v>758</v>
      </c>
      <c r="X672" t="s">
        <v>8796</v>
      </c>
      <c r="Y672" t="s">
        <v>267</v>
      </c>
    </row>
    <row r="673" spans="1:25" x14ac:dyDescent="0.35">
      <c r="A673">
        <v>6823</v>
      </c>
      <c r="B673">
        <v>95085</v>
      </c>
      <c r="C673" t="s">
        <v>27</v>
      </c>
      <c r="D673">
        <v>114</v>
      </c>
      <c r="F673" t="s">
        <v>817</v>
      </c>
      <c r="G673" t="s">
        <v>8794</v>
      </c>
      <c r="H673">
        <v>2</v>
      </c>
      <c r="I673">
        <v>2</v>
      </c>
      <c r="J673">
        <v>4983.7</v>
      </c>
      <c r="K673" s="20">
        <v>45658</v>
      </c>
      <c r="L673" s="20">
        <v>45659</v>
      </c>
      <c r="M673" s="20">
        <v>45659</v>
      </c>
      <c r="N673">
        <v>9967.4</v>
      </c>
      <c r="O673">
        <v>9967.4</v>
      </c>
      <c r="P673" s="20">
        <v>45639</v>
      </c>
      <c r="Q673" t="s">
        <v>330</v>
      </c>
      <c r="R673" t="s">
        <v>9018</v>
      </c>
      <c r="S673" t="s">
        <v>766</v>
      </c>
      <c r="T673" t="s">
        <v>767</v>
      </c>
      <c r="U673" t="s">
        <v>756</v>
      </c>
      <c r="V673" t="s">
        <v>757</v>
      </c>
      <c r="W673" t="s">
        <v>758</v>
      </c>
      <c r="X673" t="s">
        <v>8796</v>
      </c>
      <c r="Y673" t="s">
        <v>267</v>
      </c>
    </row>
    <row r="674" spans="1:25" x14ac:dyDescent="0.35">
      <c r="A674">
        <v>6891</v>
      </c>
      <c r="B674">
        <v>96232</v>
      </c>
      <c r="C674" t="s">
        <v>27</v>
      </c>
      <c r="D674">
        <v>114</v>
      </c>
      <c r="F674" t="s">
        <v>8976</v>
      </c>
      <c r="G674" t="s">
        <v>8794</v>
      </c>
      <c r="H674">
        <v>2</v>
      </c>
      <c r="I674">
        <v>1</v>
      </c>
      <c r="J674">
        <v>900</v>
      </c>
      <c r="K674" s="20">
        <v>45657</v>
      </c>
      <c r="L674" s="20">
        <v>45659</v>
      </c>
      <c r="M674" s="20">
        <v>45659</v>
      </c>
      <c r="N674">
        <v>1800</v>
      </c>
      <c r="O674">
        <v>1800</v>
      </c>
      <c r="P674" s="20">
        <v>45644</v>
      </c>
      <c r="Q674" t="s">
        <v>264</v>
      </c>
      <c r="R674" t="s">
        <v>1991</v>
      </c>
      <c r="S674" t="s">
        <v>4367</v>
      </c>
      <c r="T674" t="s">
        <v>4762</v>
      </c>
      <c r="U674" t="s">
        <v>756</v>
      </c>
      <c r="V674" t="s">
        <v>757</v>
      </c>
      <c r="W674" t="s">
        <v>758</v>
      </c>
      <c r="X674" t="s">
        <v>8796</v>
      </c>
      <c r="Y674" t="s">
        <v>271</v>
      </c>
    </row>
    <row r="675" spans="1:25" x14ac:dyDescent="0.35">
      <c r="A675">
        <v>6915</v>
      </c>
      <c r="B675">
        <v>96345</v>
      </c>
      <c r="C675" t="s">
        <v>27</v>
      </c>
      <c r="D675">
        <v>114</v>
      </c>
      <c r="F675" t="s">
        <v>1124</v>
      </c>
      <c r="G675" t="s">
        <v>8794</v>
      </c>
      <c r="H675">
        <v>2</v>
      </c>
      <c r="I675">
        <v>1</v>
      </c>
      <c r="J675">
        <v>5115.24</v>
      </c>
      <c r="K675" s="20">
        <v>45659</v>
      </c>
      <c r="L675" s="20">
        <v>45659</v>
      </c>
      <c r="M675" s="20">
        <v>45659</v>
      </c>
      <c r="N675">
        <v>10230.49</v>
      </c>
      <c r="O675">
        <v>10230.49</v>
      </c>
      <c r="P675" s="20">
        <v>45644</v>
      </c>
      <c r="Q675" t="s">
        <v>330</v>
      </c>
      <c r="R675" t="s">
        <v>8992</v>
      </c>
      <c r="S675" t="s">
        <v>5481</v>
      </c>
      <c r="T675" t="s">
        <v>6509</v>
      </c>
      <c r="U675" t="s">
        <v>756</v>
      </c>
      <c r="V675" t="s">
        <v>757</v>
      </c>
      <c r="W675" t="s">
        <v>758</v>
      </c>
      <c r="X675" t="s">
        <v>8796</v>
      </c>
      <c r="Y675" t="s">
        <v>267</v>
      </c>
    </row>
    <row r="676" spans="1:25" x14ac:dyDescent="0.35">
      <c r="A676">
        <v>6933</v>
      </c>
      <c r="B676">
        <v>96562</v>
      </c>
      <c r="C676" t="s">
        <v>27</v>
      </c>
      <c r="D676">
        <v>114</v>
      </c>
      <c r="F676" t="s">
        <v>777</v>
      </c>
      <c r="G676" t="s">
        <v>8794</v>
      </c>
      <c r="H676">
        <v>4</v>
      </c>
      <c r="I676">
        <v>1</v>
      </c>
      <c r="J676">
        <v>4006.27</v>
      </c>
      <c r="K676" s="20">
        <v>45658</v>
      </c>
      <c r="L676" s="20">
        <v>45659</v>
      </c>
      <c r="M676" s="20">
        <v>45659</v>
      </c>
      <c r="N676">
        <v>16025.08</v>
      </c>
      <c r="O676">
        <v>16025.08</v>
      </c>
      <c r="P676" s="20">
        <v>45645</v>
      </c>
      <c r="Q676" t="s">
        <v>330</v>
      </c>
      <c r="R676" t="s">
        <v>9006</v>
      </c>
      <c r="S676" t="s">
        <v>766</v>
      </c>
      <c r="T676" t="s">
        <v>767</v>
      </c>
      <c r="U676" t="s">
        <v>756</v>
      </c>
      <c r="V676" t="s">
        <v>757</v>
      </c>
      <c r="W676" t="s">
        <v>758</v>
      </c>
      <c r="X676" t="s">
        <v>8796</v>
      </c>
      <c r="Y676" t="s">
        <v>267</v>
      </c>
    </row>
    <row r="677" spans="1:25" x14ac:dyDescent="0.35">
      <c r="A677">
        <v>6957</v>
      </c>
      <c r="B677">
        <v>97180</v>
      </c>
      <c r="C677" t="s">
        <v>27</v>
      </c>
      <c r="D677">
        <v>114</v>
      </c>
      <c r="F677" t="s">
        <v>794</v>
      </c>
      <c r="G677" t="s">
        <v>8794</v>
      </c>
      <c r="H677">
        <v>2</v>
      </c>
      <c r="I677">
        <v>1</v>
      </c>
      <c r="J677">
        <v>4409.03</v>
      </c>
      <c r="K677" s="20">
        <v>45658</v>
      </c>
      <c r="L677" s="20">
        <v>45659</v>
      </c>
      <c r="M677" s="20">
        <v>45659</v>
      </c>
      <c r="N677">
        <v>8818.06</v>
      </c>
      <c r="O677">
        <v>8818.06</v>
      </c>
      <c r="P677" s="20">
        <v>45646</v>
      </c>
      <c r="Q677" t="s">
        <v>330</v>
      </c>
      <c r="R677" t="s">
        <v>9007</v>
      </c>
      <c r="S677" t="s">
        <v>766</v>
      </c>
      <c r="T677" t="s">
        <v>767</v>
      </c>
      <c r="U677" t="s">
        <v>756</v>
      </c>
      <c r="V677" t="s">
        <v>757</v>
      </c>
      <c r="W677" t="s">
        <v>758</v>
      </c>
      <c r="X677" t="s">
        <v>8796</v>
      </c>
      <c r="Y677" t="s">
        <v>267</v>
      </c>
    </row>
    <row r="678" spans="1:25" x14ac:dyDescent="0.35">
      <c r="A678">
        <v>6959</v>
      </c>
      <c r="B678">
        <v>97195</v>
      </c>
      <c r="C678" t="s">
        <v>27</v>
      </c>
      <c r="D678">
        <v>114</v>
      </c>
      <c r="F678" t="s">
        <v>817</v>
      </c>
      <c r="G678" t="s">
        <v>8794</v>
      </c>
      <c r="H678">
        <v>2</v>
      </c>
      <c r="I678">
        <v>1</v>
      </c>
      <c r="J678">
        <v>3248.5</v>
      </c>
      <c r="K678" s="20">
        <v>45658</v>
      </c>
      <c r="L678" s="20">
        <v>45659</v>
      </c>
      <c r="M678" s="20">
        <v>45659</v>
      </c>
      <c r="N678">
        <v>6497</v>
      </c>
      <c r="O678">
        <v>6497</v>
      </c>
      <c r="P678" s="20">
        <v>45646</v>
      </c>
      <c r="Q678" t="s">
        <v>330</v>
      </c>
      <c r="R678" t="s">
        <v>9008</v>
      </c>
      <c r="S678" t="s">
        <v>4146</v>
      </c>
      <c r="T678" t="s">
        <v>4234</v>
      </c>
      <c r="U678" t="s">
        <v>756</v>
      </c>
      <c r="V678" t="s">
        <v>757</v>
      </c>
      <c r="W678" t="s">
        <v>758</v>
      </c>
      <c r="X678" t="s">
        <v>8796</v>
      </c>
      <c r="Y678" t="s">
        <v>267</v>
      </c>
    </row>
    <row r="679" spans="1:25" x14ac:dyDescent="0.35">
      <c r="A679">
        <v>7020</v>
      </c>
      <c r="B679">
        <v>98253</v>
      </c>
      <c r="C679" t="s">
        <v>27</v>
      </c>
      <c r="D679">
        <v>114</v>
      </c>
      <c r="F679" t="s">
        <v>9002</v>
      </c>
      <c r="G679" t="s">
        <v>8794</v>
      </c>
      <c r="H679">
        <v>2</v>
      </c>
      <c r="I679">
        <v>1</v>
      </c>
      <c r="J679">
        <v>2697</v>
      </c>
      <c r="K679" s="20">
        <v>45659</v>
      </c>
      <c r="L679" s="20">
        <v>45659</v>
      </c>
      <c r="M679" s="20">
        <v>45659</v>
      </c>
      <c r="N679">
        <v>5394</v>
      </c>
      <c r="O679">
        <v>5394</v>
      </c>
      <c r="P679" s="20">
        <v>45652</v>
      </c>
      <c r="Q679" t="s">
        <v>330</v>
      </c>
      <c r="R679" t="s">
        <v>9003</v>
      </c>
      <c r="S679" t="s">
        <v>4130</v>
      </c>
      <c r="T679" t="s">
        <v>4423</v>
      </c>
      <c r="U679" t="s">
        <v>756</v>
      </c>
      <c r="V679" t="s">
        <v>757</v>
      </c>
      <c r="W679" t="s">
        <v>758</v>
      </c>
      <c r="X679" t="s">
        <v>8796</v>
      </c>
      <c r="Y679" t="s">
        <v>267</v>
      </c>
    </row>
    <row r="680" spans="1:25" x14ac:dyDescent="0.35">
      <c r="A680">
        <v>7127</v>
      </c>
      <c r="B680">
        <v>99141</v>
      </c>
      <c r="C680" t="s">
        <v>27</v>
      </c>
      <c r="D680">
        <v>114</v>
      </c>
      <c r="F680" t="s">
        <v>811</v>
      </c>
      <c r="G680" t="s">
        <v>8794</v>
      </c>
      <c r="H680">
        <v>3</v>
      </c>
      <c r="I680">
        <v>1</v>
      </c>
      <c r="J680">
        <v>4600</v>
      </c>
      <c r="K680" s="20">
        <v>45658</v>
      </c>
      <c r="L680" s="20">
        <v>45659</v>
      </c>
      <c r="M680" s="20">
        <v>45659</v>
      </c>
      <c r="N680">
        <v>13400</v>
      </c>
      <c r="O680">
        <v>13400</v>
      </c>
      <c r="P680" s="20">
        <v>45659</v>
      </c>
      <c r="Q680" t="s">
        <v>264</v>
      </c>
      <c r="R680" t="s">
        <v>4185</v>
      </c>
      <c r="S680" t="s">
        <v>812</v>
      </c>
      <c r="T680" t="s">
        <v>813</v>
      </c>
      <c r="U680" t="s">
        <v>756</v>
      </c>
      <c r="V680" t="s">
        <v>757</v>
      </c>
      <c r="W680" t="s">
        <v>758</v>
      </c>
      <c r="X680" t="s">
        <v>8796</v>
      </c>
      <c r="Y680" t="s">
        <v>320</v>
      </c>
    </row>
    <row r="681" spans="1:25" x14ac:dyDescent="0.35">
      <c r="A681">
        <v>6396</v>
      </c>
      <c r="B681">
        <v>90554</v>
      </c>
      <c r="C681" t="s">
        <v>27</v>
      </c>
      <c r="D681">
        <v>114</v>
      </c>
      <c r="F681" t="s">
        <v>794</v>
      </c>
      <c r="G681" t="s">
        <v>8794</v>
      </c>
      <c r="H681">
        <v>3</v>
      </c>
      <c r="I681">
        <v>3</v>
      </c>
      <c r="J681">
        <v>3659.77</v>
      </c>
      <c r="K681" s="20">
        <v>45656</v>
      </c>
      <c r="L681" s="20">
        <v>45656</v>
      </c>
      <c r="M681" s="20">
        <v>45656</v>
      </c>
      <c r="N681">
        <v>10979.33</v>
      </c>
      <c r="O681">
        <v>10979.33</v>
      </c>
      <c r="P681" s="20">
        <v>45629</v>
      </c>
      <c r="Q681" t="s">
        <v>330</v>
      </c>
      <c r="R681" t="s">
        <v>9019</v>
      </c>
      <c r="S681" t="s">
        <v>766</v>
      </c>
      <c r="T681" t="s">
        <v>767</v>
      </c>
      <c r="U681" t="s">
        <v>756</v>
      </c>
      <c r="V681" t="s">
        <v>757</v>
      </c>
      <c r="W681" t="s">
        <v>758</v>
      </c>
      <c r="X681" t="s">
        <v>8796</v>
      </c>
      <c r="Y681" t="s">
        <v>267</v>
      </c>
    </row>
    <row r="682" spans="1:25" x14ac:dyDescent="0.35">
      <c r="A682">
        <v>6825</v>
      </c>
      <c r="B682">
        <v>95102</v>
      </c>
      <c r="C682" t="s">
        <v>27</v>
      </c>
      <c r="D682">
        <v>114</v>
      </c>
      <c r="F682" t="s">
        <v>9020</v>
      </c>
      <c r="G682" t="s">
        <v>8794</v>
      </c>
      <c r="H682">
        <v>2</v>
      </c>
      <c r="I682">
        <v>2</v>
      </c>
      <c r="J682">
        <v>11925</v>
      </c>
      <c r="K682" s="20">
        <v>45656</v>
      </c>
      <c r="L682" s="20">
        <v>45656</v>
      </c>
      <c r="M682" s="20">
        <v>45656</v>
      </c>
      <c r="N682">
        <v>24000</v>
      </c>
      <c r="O682">
        <v>24000</v>
      </c>
      <c r="P682" s="20">
        <v>45639</v>
      </c>
      <c r="Q682" t="s">
        <v>264</v>
      </c>
      <c r="R682" t="s">
        <v>4685</v>
      </c>
      <c r="S682" t="s">
        <v>4098</v>
      </c>
      <c r="T682" t="s">
        <v>7939</v>
      </c>
      <c r="U682" t="s">
        <v>756</v>
      </c>
      <c r="V682" t="s">
        <v>757</v>
      </c>
      <c r="W682" t="s">
        <v>758</v>
      </c>
      <c r="X682" t="s">
        <v>8796</v>
      </c>
      <c r="Y682" t="s">
        <v>271</v>
      </c>
    </row>
    <row r="683" spans="1:25" x14ac:dyDescent="0.35">
      <c r="A683">
        <v>6861</v>
      </c>
      <c r="B683">
        <v>96017</v>
      </c>
      <c r="C683" t="s">
        <v>27</v>
      </c>
      <c r="D683">
        <v>114</v>
      </c>
      <c r="F683" t="s">
        <v>982</v>
      </c>
      <c r="G683" t="s">
        <v>8794</v>
      </c>
      <c r="H683">
        <v>2</v>
      </c>
      <c r="I683">
        <v>1</v>
      </c>
      <c r="J683">
        <v>3510.95</v>
      </c>
      <c r="K683" s="20">
        <v>45656</v>
      </c>
      <c r="L683" s="20">
        <v>45656</v>
      </c>
      <c r="M683" s="20">
        <v>45656</v>
      </c>
      <c r="N683">
        <v>7021.9</v>
      </c>
      <c r="O683">
        <v>7021.9</v>
      </c>
      <c r="P683" s="20">
        <v>45643</v>
      </c>
      <c r="Q683" t="s">
        <v>330</v>
      </c>
      <c r="R683" t="s">
        <v>9013</v>
      </c>
      <c r="S683" t="s">
        <v>766</v>
      </c>
      <c r="T683" t="s">
        <v>770</v>
      </c>
      <c r="U683" t="s">
        <v>756</v>
      </c>
      <c r="V683" t="s">
        <v>757</v>
      </c>
      <c r="W683" t="s">
        <v>758</v>
      </c>
      <c r="X683" t="s">
        <v>8796</v>
      </c>
      <c r="Y683" t="s">
        <v>267</v>
      </c>
    </row>
    <row r="684" spans="1:25" x14ac:dyDescent="0.35">
      <c r="A684">
        <v>6863</v>
      </c>
      <c r="B684">
        <v>96018</v>
      </c>
      <c r="C684" t="s">
        <v>27</v>
      </c>
      <c r="D684">
        <v>114</v>
      </c>
      <c r="F684" t="s">
        <v>777</v>
      </c>
      <c r="G684" t="s">
        <v>8794</v>
      </c>
      <c r="H684">
        <v>2</v>
      </c>
      <c r="I684">
        <v>1</v>
      </c>
      <c r="J684">
        <v>770.14</v>
      </c>
      <c r="K684" s="20">
        <v>45656</v>
      </c>
      <c r="L684" s="20">
        <v>45656</v>
      </c>
      <c r="M684" s="20">
        <v>45656</v>
      </c>
      <c r="N684">
        <v>1540.27</v>
      </c>
      <c r="O684">
        <v>1540.27</v>
      </c>
      <c r="P684" s="20">
        <v>45643</v>
      </c>
      <c r="Q684" t="s">
        <v>330</v>
      </c>
      <c r="R684" t="s">
        <v>9014</v>
      </c>
      <c r="S684" t="s">
        <v>766</v>
      </c>
      <c r="T684" t="s">
        <v>767</v>
      </c>
      <c r="U684" t="s">
        <v>756</v>
      </c>
      <c r="V684" t="s">
        <v>757</v>
      </c>
      <c r="W684" t="s">
        <v>758</v>
      </c>
      <c r="X684" t="s">
        <v>8796</v>
      </c>
      <c r="Y684" t="s">
        <v>267</v>
      </c>
    </row>
    <row r="685" spans="1:25" x14ac:dyDescent="0.35">
      <c r="A685">
        <v>1688</v>
      </c>
      <c r="B685">
        <v>50417</v>
      </c>
      <c r="C685" t="s">
        <v>27</v>
      </c>
      <c r="D685">
        <v>114</v>
      </c>
      <c r="F685" t="s">
        <v>9021</v>
      </c>
      <c r="G685" t="s">
        <v>8794</v>
      </c>
      <c r="H685">
        <v>9</v>
      </c>
      <c r="I685">
        <v>9</v>
      </c>
      <c r="J685">
        <v>2000</v>
      </c>
      <c r="K685" s="20">
        <v>45656</v>
      </c>
      <c r="L685" s="20">
        <v>45656</v>
      </c>
      <c r="M685" s="20">
        <v>45656</v>
      </c>
      <c r="N685">
        <v>18000</v>
      </c>
      <c r="O685">
        <v>18000</v>
      </c>
      <c r="P685" s="20">
        <v>45401</v>
      </c>
      <c r="Q685" t="s">
        <v>264</v>
      </c>
      <c r="R685" t="s">
        <v>1991</v>
      </c>
      <c r="S685" t="s">
        <v>1097</v>
      </c>
      <c r="T685" t="s">
        <v>1105</v>
      </c>
      <c r="U685" t="s">
        <v>756</v>
      </c>
      <c r="V685" t="s">
        <v>757</v>
      </c>
      <c r="W685" t="s">
        <v>758</v>
      </c>
      <c r="X685" t="s">
        <v>8796</v>
      </c>
      <c r="Y685" t="s">
        <v>332</v>
      </c>
    </row>
    <row r="686" spans="1:25" x14ac:dyDescent="0.35">
      <c r="A686">
        <v>6843</v>
      </c>
      <c r="B686">
        <v>95519</v>
      </c>
      <c r="C686" t="s">
        <v>27</v>
      </c>
      <c r="D686">
        <v>114</v>
      </c>
      <c r="F686" t="s">
        <v>777</v>
      </c>
      <c r="G686" t="s">
        <v>8794</v>
      </c>
      <c r="H686">
        <v>2</v>
      </c>
      <c r="I686">
        <v>1</v>
      </c>
      <c r="J686">
        <v>5346.53</v>
      </c>
      <c r="K686" s="20">
        <v>45653</v>
      </c>
      <c r="L686" s="20">
        <v>45653</v>
      </c>
      <c r="M686" s="20">
        <v>45653</v>
      </c>
      <c r="N686">
        <v>10693.06</v>
      </c>
      <c r="O686">
        <v>10693.06</v>
      </c>
      <c r="P686" s="20">
        <v>45642</v>
      </c>
      <c r="Q686" t="s">
        <v>330</v>
      </c>
      <c r="R686" t="s">
        <v>9015</v>
      </c>
      <c r="S686" t="s">
        <v>766</v>
      </c>
      <c r="T686" t="s">
        <v>767</v>
      </c>
      <c r="U686" t="s">
        <v>756</v>
      </c>
      <c r="V686" t="s">
        <v>757</v>
      </c>
      <c r="W686" t="s">
        <v>758</v>
      </c>
      <c r="X686" t="s">
        <v>8796</v>
      </c>
      <c r="Y686" t="s">
        <v>267</v>
      </c>
    </row>
    <row r="687" spans="1:25" x14ac:dyDescent="0.35">
      <c r="A687">
        <v>6454</v>
      </c>
      <c r="B687">
        <v>91401</v>
      </c>
      <c r="C687" t="s">
        <v>27</v>
      </c>
      <c r="D687">
        <v>114</v>
      </c>
      <c r="F687" t="s">
        <v>817</v>
      </c>
      <c r="G687" t="s">
        <v>8794</v>
      </c>
      <c r="H687">
        <v>2</v>
      </c>
      <c r="I687">
        <v>2</v>
      </c>
      <c r="J687">
        <v>3305.03</v>
      </c>
      <c r="K687" s="20">
        <v>45651</v>
      </c>
      <c r="L687" s="20">
        <v>45652</v>
      </c>
      <c r="M687" s="20">
        <v>45652</v>
      </c>
      <c r="N687">
        <v>6610.05</v>
      </c>
      <c r="O687">
        <v>6610.05</v>
      </c>
      <c r="P687" s="20">
        <v>45631</v>
      </c>
      <c r="Q687" t="s">
        <v>330</v>
      </c>
      <c r="R687" t="s">
        <v>9022</v>
      </c>
      <c r="S687" t="s">
        <v>766</v>
      </c>
      <c r="T687" t="s">
        <v>767</v>
      </c>
      <c r="U687" t="s">
        <v>756</v>
      </c>
      <c r="V687" t="s">
        <v>757</v>
      </c>
      <c r="W687" t="s">
        <v>758</v>
      </c>
      <c r="X687" t="s">
        <v>8796</v>
      </c>
      <c r="Y687" t="s">
        <v>267</v>
      </c>
    </row>
    <row r="688" spans="1:25" x14ac:dyDescent="0.35">
      <c r="A688">
        <v>6611</v>
      </c>
      <c r="B688">
        <v>93459</v>
      </c>
      <c r="C688" t="s">
        <v>27</v>
      </c>
      <c r="D688">
        <v>114</v>
      </c>
      <c r="F688" t="s">
        <v>759</v>
      </c>
      <c r="G688" t="s">
        <v>8794</v>
      </c>
      <c r="H688">
        <v>2</v>
      </c>
      <c r="I688">
        <v>2</v>
      </c>
      <c r="J688">
        <v>1572</v>
      </c>
      <c r="K688" s="20">
        <v>45652</v>
      </c>
      <c r="L688" s="20">
        <v>45652</v>
      </c>
      <c r="M688" s="20">
        <v>45652</v>
      </c>
      <c r="N688">
        <v>3144.86</v>
      </c>
      <c r="O688">
        <v>3144.86</v>
      </c>
      <c r="P688" s="20">
        <v>45632</v>
      </c>
      <c r="Q688" t="s">
        <v>330</v>
      </c>
      <c r="R688" t="s">
        <v>9023</v>
      </c>
      <c r="S688" t="s">
        <v>4130</v>
      </c>
      <c r="T688" t="s">
        <v>4423</v>
      </c>
      <c r="U688" t="s">
        <v>756</v>
      </c>
      <c r="V688" t="s">
        <v>757</v>
      </c>
      <c r="W688" t="s">
        <v>758</v>
      </c>
      <c r="X688" t="s">
        <v>8796</v>
      </c>
      <c r="Y688" t="s">
        <v>267</v>
      </c>
    </row>
    <row r="689" spans="1:25" x14ac:dyDescent="0.35">
      <c r="A689">
        <v>6692</v>
      </c>
      <c r="B689">
        <v>94012</v>
      </c>
      <c r="C689" t="s">
        <v>27</v>
      </c>
      <c r="D689">
        <v>114</v>
      </c>
      <c r="F689" t="s">
        <v>794</v>
      </c>
      <c r="G689" t="s">
        <v>8794</v>
      </c>
      <c r="H689">
        <v>4</v>
      </c>
      <c r="I689">
        <v>2</v>
      </c>
      <c r="J689">
        <v>4143.07</v>
      </c>
      <c r="K689" s="20">
        <v>45651</v>
      </c>
      <c r="L689" s="20">
        <v>45652</v>
      </c>
      <c r="M689" s="20">
        <v>45652</v>
      </c>
      <c r="N689">
        <v>16572.28</v>
      </c>
      <c r="O689">
        <v>16572.28</v>
      </c>
      <c r="P689" s="20">
        <v>45636</v>
      </c>
      <c r="Q689" t="s">
        <v>330</v>
      </c>
      <c r="R689" t="s">
        <v>9004</v>
      </c>
      <c r="S689" t="s">
        <v>766</v>
      </c>
      <c r="T689" t="s">
        <v>767</v>
      </c>
      <c r="U689" t="s">
        <v>756</v>
      </c>
      <c r="V689" t="s">
        <v>757</v>
      </c>
      <c r="W689" t="s">
        <v>758</v>
      </c>
      <c r="X689" t="s">
        <v>8796</v>
      </c>
      <c r="Y689" t="s">
        <v>267</v>
      </c>
    </row>
    <row r="690" spans="1:25" x14ac:dyDescent="0.35">
      <c r="A690">
        <v>6802</v>
      </c>
      <c r="B690">
        <v>94898</v>
      </c>
      <c r="C690" t="s">
        <v>27</v>
      </c>
      <c r="D690">
        <v>114</v>
      </c>
      <c r="F690" t="s">
        <v>794</v>
      </c>
      <c r="G690" t="s">
        <v>8794</v>
      </c>
      <c r="H690">
        <v>3</v>
      </c>
      <c r="I690">
        <v>1</v>
      </c>
      <c r="J690">
        <v>4584.3</v>
      </c>
      <c r="K690" s="20">
        <v>45651</v>
      </c>
      <c r="L690" s="20">
        <v>45652</v>
      </c>
      <c r="M690" s="20">
        <v>45652</v>
      </c>
      <c r="N690">
        <v>13752.9</v>
      </c>
      <c r="O690">
        <v>13752.9</v>
      </c>
      <c r="P690" s="20">
        <v>45638</v>
      </c>
      <c r="Q690" t="s">
        <v>330</v>
      </c>
      <c r="R690" t="s">
        <v>9005</v>
      </c>
      <c r="S690" t="s">
        <v>766</v>
      </c>
      <c r="T690" t="s">
        <v>767</v>
      </c>
      <c r="U690" t="s">
        <v>756</v>
      </c>
      <c r="V690" t="s">
        <v>757</v>
      </c>
      <c r="W690" t="s">
        <v>758</v>
      </c>
      <c r="X690" t="s">
        <v>8796</v>
      </c>
      <c r="Y690" t="s">
        <v>267</v>
      </c>
    </row>
    <row r="691" spans="1:25" x14ac:dyDescent="0.35">
      <c r="A691">
        <v>6822</v>
      </c>
      <c r="B691">
        <v>95085</v>
      </c>
      <c r="C691" t="s">
        <v>27</v>
      </c>
      <c r="D691">
        <v>114</v>
      </c>
      <c r="F691" t="s">
        <v>817</v>
      </c>
      <c r="G691" t="s">
        <v>8794</v>
      </c>
      <c r="H691">
        <v>2</v>
      </c>
      <c r="I691">
        <v>1</v>
      </c>
      <c r="J691">
        <v>4983.7</v>
      </c>
      <c r="K691" s="20">
        <v>45651</v>
      </c>
      <c r="L691" s="20">
        <v>45652</v>
      </c>
      <c r="M691" s="20">
        <v>45652</v>
      </c>
      <c r="N691">
        <v>9967.4</v>
      </c>
      <c r="O691">
        <v>9967.4</v>
      </c>
      <c r="P691" s="20">
        <v>45639</v>
      </c>
      <c r="Q691" t="s">
        <v>330</v>
      </c>
      <c r="R691" t="s">
        <v>9018</v>
      </c>
      <c r="S691" t="s">
        <v>766</v>
      </c>
      <c r="T691" t="s">
        <v>767</v>
      </c>
      <c r="U691" t="s">
        <v>756</v>
      </c>
      <c r="V691" t="s">
        <v>757</v>
      </c>
      <c r="W691" t="s">
        <v>758</v>
      </c>
      <c r="X691" t="s">
        <v>8796</v>
      </c>
      <c r="Y691" t="s">
        <v>267</v>
      </c>
    </row>
    <row r="692" spans="1:25" x14ac:dyDescent="0.35">
      <c r="A692">
        <v>6868</v>
      </c>
      <c r="B692">
        <v>96108</v>
      </c>
      <c r="C692" t="s">
        <v>27</v>
      </c>
      <c r="D692">
        <v>114</v>
      </c>
      <c r="F692" t="s">
        <v>9000</v>
      </c>
      <c r="G692" t="s">
        <v>8794</v>
      </c>
      <c r="H692">
        <v>2</v>
      </c>
      <c r="I692">
        <v>1</v>
      </c>
      <c r="J692">
        <v>1387.2</v>
      </c>
      <c r="K692" s="20">
        <v>45652</v>
      </c>
      <c r="L692" s="20">
        <v>45652</v>
      </c>
      <c r="M692" s="20">
        <v>45652</v>
      </c>
      <c r="N692">
        <v>2774.4</v>
      </c>
      <c r="O692">
        <v>2774.4</v>
      </c>
      <c r="P692" s="20">
        <v>45643</v>
      </c>
      <c r="Q692" t="s">
        <v>330</v>
      </c>
      <c r="R692" t="s">
        <v>9001</v>
      </c>
      <c r="S692" t="s">
        <v>4130</v>
      </c>
      <c r="T692" t="s">
        <v>4423</v>
      </c>
      <c r="U692" t="s">
        <v>756</v>
      </c>
      <c r="V692" t="s">
        <v>757</v>
      </c>
      <c r="W692" t="s">
        <v>758</v>
      </c>
      <c r="X692" t="s">
        <v>8796</v>
      </c>
      <c r="Y692" t="s">
        <v>267</v>
      </c>
    </row>
    <row r="693" spans="1:25" x14ac:dyDescent="0.35">
      <c r="A693">
        <v>6362</v>
      </c>
      <c r="B693">
        <v>90242</v>
      </c>
      <c r="C693" t="s">
        <v>27</v>
      </c>
      <c r="D693">
        <v>114</v>
      </c>
      <c r="F693" t="s">
        <v>794</v>
      </c>
      <c r="G693" t="s">
        <v>8794</v>
      </c>
      <c r="H693">
        <v>3</v>
      </c>
      <c r="I693">
        <v>3</v>
      </c>
      <c r="J693">
        <v>4861.17</v>
      </c>
      <c r="K693" s="20">
        <v>45651</v>
      </c>
      <c r="L693" s="20">
        <v>45652</v>
      </c>
      <c r="M693" s="20">
        <v>45652</v>
      </c>
      <c r="N693">
        <v>14583.53</v>
      </c>
      <c r="O693">
        <v>14583.53</v>
      </c>
      <c r="P693" s="20">
        <v>45628</v>
      </c>
      <c r="Q693" t="s">
        <v>330</v>
      </c>
      <c r="R693" t="s">
        <v>9024</v>
      </c>
      <c r="S693" t="s">
        <v>766</v>
      </c>
      <c r="T693" t="s">
        <v>767</v>
      </c>
      <c r="U693" t="s">
        <v>756</v>
      </c>
      <c r="V693" t="s">
        <v>757</v>
      </c>
      <c r="W693" t="s">
        <v>758</v>
      </c>
      <c r="X693" t="s">
        <v>8796</v>
      </c>
      <c r="Y693" t="s">
        <v>267</v>
      </c>
    </row>
    <row r="694" spans="1:25" x14ac:dyDescent="0.35">
      <c r="A694">
        <v>5676</v>
      </c>
      <c r="B694">
        <v>83584</v>
      </c>
      <c r="C694" t="s">
        <v>27</v>
      </c>
      <c r="D694">
        <v>114</v>
      </c>
      <c r="F694" t="s">
        <v>794</v>
      </c>
      <c r="G694" t="s">
        <v>8794</v>
      </c>
      <c r="H694">
        <v>7</v>
      </c>
      <c r="I694">
        <v>7</v>
      </c>
      <c r="J694">
        <v>4673.46</v>
      </c>
      <c r="K694" s="20">
        <v>45650</v>
      </c>
      <c r="L694" s="20">
        <v>45649</v>
      </c>
      <c r="M694" s="20">
        <v>45649</v>
      </c>
      <c r="N694">
        <v>32714.28</v>
      </c>
      <c r="O694">
        <v>32714.28</v>
      </c>
      <c r="P694" s="20">
        <v>45595</v>
      </c>
      <c r="Q694" t="s">
        <v>330</v>
      </c>
      <c r="R694" t="s">
        <v>9025</v>
      </c>
      <c r="S694" t="s">
        <v>766</v>
      </c>
      <c r="T694" t="s">
        <v>767</v>
      </c>
      <c r="U694" t="s">
        <v>756</v>
      </c>
      <c r="V694" t="s">
        <v>757</v>
      </c>
      <c r="W694" t="s">
        <v>758</v>
      </c>
      <c r="X694" t="s">
        <v>8796</v>
      </c>
      <c r="Y694" t="s">
        <v>267</v>
      </c>
    </row>
    <row r="695" spans="1:25" x14ac:dyDescent="0.35">
      <c r="A695">
        <v>5895</v>
      </c>
      <c r="B695">
        <v>85805</v>
      </c>
      <c r="C695" t="s">
        <v>27</v>
      </c>
      <c r="D695">
        <v>114</v>
      </c>
      <c r="F695" t="s">
        <v>9011</v>
      </c>
      <c r="G695" t="s">
        <v>8794</v>
      </c>
      <c r="H695">
        <v>4</v>
      </c>
      <c r="I695">
        <v>3</v>
      </c>
      <c r="J695">
        <v>3000</v>
      </c>
      <c r="K695" s="20">
        <v>45649</v>
      </c>
      <c r="L695" s="20">
        <v>45649</v>
      </c>
      <c r="M695" s="20">
        <v>45649</v>
      </c>
      <c r="N695">
        <v>12000</v>
      </c>
      <c r="O695">
        <v>12000</v>
      </c>
      <c r="P695" s="20">
        <v>45607</v>
      </c>
      <c r="Q695" t="s">
        <v>264</v>
      </c>
      <c r="R695" t="s">
        <v>2944</v>
      </c>
      <c r="S695" t="s">
        <v>5481</v>
      </c>
      <c r="T695" t="s">
        <v>5482</v>
      </c>
      <c r="U695" t="s">
        <v>756</v>
      </c>
      <c r="V695" t="s">
        <v>757</v>
      </c>
      <c r="W695" t="s">
        <v>758</v>
      </c>
      <c r="X695" t="s">
        <v>8796</v>
      </c>
      <c r="Y695" t="s">
        <v>271</v>
      </c>
    </row>
    <row r="696" spans="1:25" x14ac:dyDescent="0.35">
      <c r="A696">
        <v>5962</v>
      </c>
      <c r="B696">
        <v>86464</v>
      </c>
      <c r="C696" t="s">
        <v>27</v>
      </c>
      <c r="D696">
        <v>114</v>
      </c>
      <c r="F696" t="s">
        <v>794</v>
      </c>
      <c r="G696" t="s">
        <v>8794</v>
      </c>
      <c r="H696">
        <v>7</v>
      </c>
      <c r="I696">
        <v>5</v>
      </c>
      <c r="J696">
        <v>4846.42</v>
      </c>
      <c r="K696" s="20">
        <v>45650</v>
      </c>
      <c r="L696" s="20">
        <v>45649</v>
      </c>
      <c r="M696" s="20">
        <v>45649</v>
      </c>
      <c r="N696">
        <v>33924.93</v>
      </c>
      <c r="O696">
        <v>33924.93</v>
      </c>
      <c r="P696" s="20">
        <v>45610</v>
      </c>
      <c r="Q696" t="s">
        <v>330</v>
      </c>
      <c r="R696" t="s">
        <v>9012</v>
      </c>
      <c r="S696" t="s">
        <v>766</v>
      </c>
      <c r="T696" t="s">
        <v>767</v>
      </c>
      <c r="U696" t="s">
        <v>756</v>
      </c>
      <c r="V696" t="s">
        <v>757</v>
      </c>
      <c r="W696" t="s">
        <v>758</v>
      </c>
      <c r="X696" t="s">
        <v>8796</v>
      </c>
      <c r="Y696" t="s">
        <v>267</v>
      </c>
    </row>
    <row r="697" spans="1:25" x14ac:dyDescent="0.35">
      <c r="A697">
        <v>5995</v>
      </c>
      <c r="B697">
        <v>86495</v>
      </c>
      <c r="C697" t="s">
        <v>27</v>
      </c>
      <c r="D697">
        <v>114</v>
      </c>
      <c r="F697" t="s">
        <v>1767</v>
      </c>
      <c r="G697" t="s">
        <v>8794</v>
      </c>
      <c r="H697">
        <v>4</v>
      </c>
      <c r="I697">
        <v>4</v>
      </c>
      <c r="J697">
        <v>4545.99</v>
      </c>
      <c r="K697" s="20">
        <v>45650</v>
      </c>
      <c r="L697" s="20">
        <v>45649</v>
      </c>
      <c r="M697" s="20">
        <v>45649</v>
      </c>
      <c r="N697">
        <v>18183.97</v>
      </c>
      <c r="O697">
        <v>18183.97</v>
      </c>
      <c r="P697" s="20">
        <v>45610</v>
      </c>
      <c r="Q697" t="s">
        <v>330</v>
      </c>
      <c r="R697" t="s">
        <v>9026</v>
      </c>
      <c r="S697" t="s">
        <v>766</v>
      </c>
      <c r="T697" t="s">
        <v>767</v>
      </c>
      <c r="U697" t="s">
        <v>756</v>
      </c>
      <c r="V697" t="s">
        <v>757</v>
      </c>
      <c r="W697" t="s">
        <v>758</v>
      </c>
      <c r="X697" t="s">
        <v>8796</v>
      </c>
      <c r="Y697" t="s">
        <v>267</v>
      </c>
    </row>
    <row r="698" spans="1:25" x14ac:dyDescent="0.35">
      <c r="A698">
        <v>5997</v>
      </c>
      <c r="B698">
        <v>86501</v>
      </c>
      <c r="C698" t="s">
        <v>27</v>
      </c>
      <c r="D698">
        <v>114</v>
      </c>
      <c r="F698" t="s">
        <v>4455</v>
      </c>
      <c r="G698" t="s">
        <v>8794</v>
      </c>
      <c r="H698">
        <v>2</v>
      </c>
      <c r="I698">
        <v>2</v>
      </c>
      <c r="J698">
        <v>4372.5</v>
      </c>
      <c r="K698" s="20">
        <v>45647</v>
      </c>
      <c r="L698" s="20">
        <v>45649</v>
      </c>
      <c r="M698" s="20">
        <v>45649</v>
      </c>
      <c r="N698">
        <v>8745</v>
      </c>
      <c r="O698">
        <v>8745</v>
      </c>
      <c r="P698" s="20">
        <v>45610</v>
      </c>
      <c r="Q698" t="s">
        <v>330</v>
      </c>
      <c r="R698" t="s">
        <v>9027</v>
      </c>
      <c r="S698" t="s">
        <v>4287</v>
      </c>
      <c r="T698" t="s">
        <v>4288</v>
      </c>
      <c r="U698" t="s">
        <v>756</v>
      </c>
      <c r="V698" t="s">
        <v>757</v>
      </c>
      <c r="W698" t="s">
        <v>758</v>
      </c>
      <c r="X698" t="s">
        <v>8796</v>
      </c>
      <c r="Y698" t="s">
        <v>267</v>
      </c>
    </row>
    <row r="699" spans="1:25" x14ac:dyDescent="0.35">
      <c r="A699">
        <v>6236</v>
      </c>
      <c r="B699">
        <v>88100</v>
      </c>
      <c r="C699" t="s">
        <v>27</v>
      </c>
      <c r="D699">
        <v>114</v>
      </c>
      <c r="F699" t="s">
        <v>1767</v>
      </c>
      <c r="G699" t="s">
        <v>8794</v>
      </c>
      <c r="H699">
        <v>4</v>
      </c>
      <c r="I699">
        <v>3</v>
      </c>
      <c r="J699">
        <v>4145.0600000000004</v>
      </c>
      <c r="K699" s="20">
        <v>45650</v>
      </c>
      <c r="L699" s="20">
        <v>45649</v>
      </c>
      <c r="M699" s="20">
        <v>45649</v>
      </c>
      <c r="N699">
        <v>16580.25</v>
      </c>
      <c r="O699">
        <v>16580.25</v>
      </c>
      <c r="P699" s="20">
        <v>45620</v>
      </c>
      <c r="Q699" t="s">
        <v>330</v>
      </c>
      <c r="R699" t="s">
        <v>9016</v>
      </c>
      <c r="S699" t="s">
        <v>766</v>
      </c>
      <c r="T699" t="s">
        <v>767</v>
      </c>
      <c r="U699" t="s">
        <v>756</v>
      </c>
      <c r="V699" t="s">
        <v>757</v>
      </c>
      <c r="W699" t="s">
        <v>758</v>
      </c>
      <c r="X699" t="s">
        <v>8796</v>
      </c>
      <c r="Y699" t="s">
        <v>267</v>
      </c>
    </row>
    <row r="700" spans="1:25" x14ac:dyDescent="0.35">
      <c r="A700">
        <v>6245</v>
      </c>
      <c r="B700">
        <v>88135</v>
      </c>
      <c r="C700" t="s">
        <v>27</v>
      </c>
      <c r="D700">
        <v>114</v>
      </c>
      <c r="F700" t="s">
        <v>794</v>
      </c>
      <c r="G700" t="s">
        <v>8794</v>
      </c>
      <c r="H700">
        <v>7</v>
      </c>
      <c r="I700">
        <v>4</v>
      </c>
      <c r="J700">
        <v>5035.04</v>
      </c>
      <c r="K700" s="20">
        <v>45650</v>
      </c>
      <c r="L700" s="20">
        <v>45649</v>
      </c>
      <c r="M700" s="20">
        <v>45649</v>
      </c>
      <c r="N700">
        <v>35245.279999999999</v>
      </c>
      <c r="O700">
        <v>35245.279999999999</v>
      </c>
      <c r="P700" s="20">
        <v>45620</v>
      </c>
      <c r="Q700" t="s">
        <v>330</v>
      </c>
      <c r="R700" t="s">
        <v>8996</v>
      </c>
      <c r="S700" t="s">
        <v>766</v>
      </c>
      <c r="T700" t="s">
        <v>767</v>
      </c>
      <c r="U700" t="s">
        <v>756</v>
      </c>
      <c r="V700" t="s">
        <v>757</v>
      </c>
      <c r="W700" t="s">
        <v>758</v>
      </c>
      <c r="X700" t="s">
        <v>8796</v>
      </c>
      <c r="Y700" t="s">
        <v>280</v>
      </c>
    </row>
    <row r="701" spans="1:25" x14ac:dyDescent="0.35">
      <c r="A701">
        <v>6364</v>
      </c>
      <c r="B701">
        <v>90243</v>
      </c>
      <c r="C701" t="s">
        <v>27</v>
      </c>
      <c r="D701">
        <v>114</v>
      </c>
      <c r="F701" t="s">
        <v>1767</v>
      </c>
      <c r="G701" t="s">
        <v>8794</v>
      </c>
      <c r="H701">
        <v>2</v>
      </c>
      <c r="I701">
        <v>2</v>
      </c>
      <c r="J701">
        <v>3129.06</v>
      </c>
      <c r="K701" s="20">
        <v>45650</v>
      </c>
      <c r="L701" s="20">
        <v>45649</v>
      </c>
      <c r="M701" s="20">
        <v>45649</v>
      </c>
      <c r="N701">
        <v>6258.12</v>
      </c>
      <c r="O701">
        <v>6258.12</v>
      </c>
      <c r="P701" s="20">
        <v>45628</v>
      </c>
      <c r="Q701" t="s">
        <v>330</v>
      </c>
      <c r="R701" t="s">
        <v>9028</v>
      </c>
      <c r="S701" t="s">
        <v>4146</v>
      </c>
      <c r="T701" t="s">
        <v>4234</v>
      </c>
      <c r="U701" t="s">
        <v>756</v>
      </c>
      <c r="V701" t="s">
        <v>757</v>
      </c>
      <c r="W701" t="s">
        <v>758</v>
      </c>
      <c r="X701" t="s">
        <v>8796</v>
      </c>
      <c r="Y701" t="s">
        <v>267</v>
      </c>
    </row>
    <row r="702" spans="1:25" x14ac:dyDescent="0.35">
      <c r="A702">
        <v>6395</v>
      </c>
      <c r="B702">
        <v>90554</v>
      </c>
      <c r="C702" t="s">
        <v>27</v>
      </c>
      <c r="D702">
        <v>114</v>
      </c>
      <c r="F702" t="s">
        <v>794</v>
      </c>
      <c r="G702" t="s">
        <v>8794</v>
      </c>
      <c r="H702">
        <v>3</v>
      </c>
      <c r="I702">
        <v>2</v>
      </c>
      <c r="J702">
        <v>3659.78</v>
      </c>
      <c r="K702" s="20">
        <v>45649</v>
      </c>
      <c r="L702" s="20">
        <v>45649</v>
      </c>
      <c r="M702" s="20">
        <v>45649</v>
      </c>
      <c r="N702">
        <v>10979.33</v>
      </c>
      <c r="O702">
        <v>10979.33</v>
      </c>
      <c r="P702" s="20">
        <v>45629</v>
      </c>
      <c r="Q702" t="s">
        <v>330</v>
      </c>
      <c r="R702" t="s">
        <v>9019</v>
      </c>
      <c r="S702" t="s">
        <v>766</v>
      </c>
      <c r="T702" t="s">
        <v>767</v>
      </c>
      <c r="U702" t="s">
        <v>756</v>
      </c>
      <c r="V702" t="s">
        <v>757</v>
      </c>
      <c r="W702" t="s">
        <v>758</v>
      </c>
      <c r="X702" t="s">
        <v>8796</v>
      </c>
      <c r="Y702" t="s">
        <v>267</v>
      </c>
    </row>
    <row r="703" spans="1:25" x14ac:dyDescent="0.35">
      <c r="A703">
        <v>1398</v>
      </c>
      <c r="B703">
        <v>48555</v>
      </c>
      <c r="C703" t="s">
        <v>27</v>
      </c>
      <c r="D703">
        <v>114</v>
      </c>
      <c r="F703" t="s">
        <v>8934</v>
      </c>
      <c r="G703" t="s">
        <v>8794</v>
      </c>
      <c r="H703">
        <v>12</v>
      </c>
      <c r="I703">
        <v>9</v>
      </c>
      <c r="J703">
        <v>3333.33</v>
      </c>
      <c r="K703" s="20">
        <v>45649</v>
      </c>
      <c r="L703" s="20">
        <v>45649</v>
      </c>
      <c r="M703" s="20">
        <v>45649</v>
      </c>
      <c r="N703">
        <v>40000</v>
      </c>
      <c r="O703">
        <v>40000</v>
      </c>
      <c r="P703" s="20">
        <v>45390</v>
      </c>
      <c r="Q703" t="s">
        <v>264</v>
      </c>
      <c r="R703" t="s">
        <v>1991</v>
      </c>
      <c r="S703" t="s">
        <v>1097</v>
      </c>
      <c r="T703" t="s">
        <v>1105</v>
      </c>
      <c r="U703" t="s">
        <v>756</v>
      </c>
      <c r="V703" t="s">
        <v>757</v>
      </c>
      <c r="W703" t="s">
        <v>758</v>
      </c>
      <c r="X703" t="s">
        <v>8796</v>
      </c>
      <c r="Y703" t="s">
        <v>332</v>
      </c>
    </row>
    <row r="704" spans="1:25" x14ac:dyDescent="0.35">
      <c r="A704">
        <v>6615</v>
      </c>
      <c r="B704">
        <v>93612</v>
      </c>
      <c r="C704" t="s">
        <v>27</v>
      </c>
      <c r="D704">
        <v>114</v>
      </c>
      <c r="F704" t="s">
        <v>1767</v>
      </c>
      <c r="G704" t="s">
        <v>8794</v>
      </c>
      <c r="H704">
        <v>3</v>
      </c>
      <c r="I704">
        <v>1</v>
      </c>
      <c r="J704">
        <v>3430</v>
      </c>
      <c r="K704" s="20">
        <v>45650</v>
      </c>
      <c r="L704" s="20">
        <v>45649</v>
      </c>
      <c r="M704" s="20">
        <v>45649</v>
      </c>
      <c r="N704">
        <v>10289.879999999999</v>
      </c>
      <c r="O704">
        <v>10289.879999999999</v>
      </c>
      <c r="P704" s="20">
        <v>45632</v>
      </c>
      <c r="Q704" t="s">
        <v>330</v>
      </c>
      <c r="R704" t="s">
        <v>9009</v>
      </c>
      <c r="S704" t="s">
        <v>766</v>
      </c>
      <c r="T704" t="s">
        <v>767</v>
      </c>
      <c r="U704" t="s">
        <v>756</v>
      </c>
      <c r="V704" t="s">
        <v>757</v>
      </c>
      <c r="W704" t="s">
        <v>758</v>
      </c>
      <c r="X704" t="s">
        <v>8796</v>
      </c>
      <c r="Y704" t="s">
        <v>267</v>
      </c>
    </row>
    <row r="705" spans="1:25" x14ac:dyDescent="0.35">
      <c r="A705">
        <v>6800</v>
      </c>
      <c r="B705">
        <v>94890</v>
      </c>
      <c r="C705" t="s">
        <v>27</v>
      </c>
      <c r="D705">
        <v>114</v>
      </c>
      <c r="F705" t="s">
        <v>982</v>
      </c>
      <c r="G705" t="s">
        <v>8794</v>
      </c>
      <c r="H705">
        <v>2</v>
      </c>
      <c r="I705">
        <v>1</v>
      </c>
      <c r="J705">
        <v>2874.63</v>
      </c>
      <c r="K705" s="20">
        <v>45650</v>
      </c>
      <c r="L705" s="20">
        <v>45649</v>
      </c>
      <c r="M705" s="20">
        <v>45649</v>
      </c>
      <c r="N705">
        <v>5749.26</v>
      </c>
      <c r="O705">
        <v>5749.26</v>
      </c>
      <c r="P705" s="20">
        <v>45638</v>
      </c>
      <c r="Q705" t="s">
        <v>330</v>
      </c>
      <c r="R705" t="s">
        <v>9017</v>
      </c>
      <c r="S705" t="s">
        <v>766</v>
      </c>
      <c r="T705" t="s">
        <v>770</v>
      </c>
      <c r="U705" t="s">
        <v>756</v>
      </c>
      <c r="V705" t="s">
        <v>757</v>
      </c>
      <c r="W705" t="s">
        <v>758</v>
      </c>
      <c r="X705" t="s">
        <v>8796</v>
      </c>
      <c r="Y705" t="s">
        <v>267</v>
      </c>
    </row>
    <row r="706" spans="1:25" x14ac:dyDescent="0.35">
      <c r="A706">
        <v>6824</v>
      </c>
      <c r="B706">
        <v>95102</v>
      </c>
      <c r="C706" t="s">
        <v>27</v>
      </c>
      <c r="D706">
        <v>114</v>
      </c>
      <c r="F706" t="s">
        <v>9020</v>
      </c>
      <c r="G706" t="s">
        <v>8794</v>
      </c>
      <c r="H706">
        <v>2</v>
      </c>
      <c r="I706">
        <v>1</v>
      </c>
      <c r="J706">
        <v>11925</v>
      </c>
      <c r="K706" s="20">
        <v>45649</v>
      </c>
      <c r="L706" s="20">
        <v>45649</v>
      </c>
      <c r="M706" s="20">
        <v>45649</v>
      </c>
      <c r="N706">
        <v>24000</v>
      </c>
      <c r="O706">
        <v>24000</v>
      </c>
      <c r="P706" s="20">
        <v>45639</v>
      </c>
      <c r="Q706" t="s">
        <v>264</v>
      </c>
      <c r="R706" t="s">
        <v>4685</v>
      </c>
      <c r="S706" t="s">
        <v>4098</v>
      </c>
      <c r="T706" t="s">
        <v>7939</v>
      </c>
      <c r="U706" t="s">
        <v>756</v>
      </c>
      <c r="V706" t="s">
        <v>757</v>
      </c>
      <c r="W706" t="s">
        <v>758</v>
      </c>
      <c r="X706" t="s">
        <v>8796</v>
      </c>
      <c r="Y706" t="s">
        <v>271</v>
      </c>
    </row>
    <row r="707" spans="1:25" x14ac:dyDescent="0.35">
      <c r="A707">
        <v>5815</v>
      </c>
      <c r="B707">
        <v>85288</v>
      </c>
      <c r="C707" t="s">
        <v>27</v>
      </c>
      <c r="D707">
        <v>114</v>
      </c>
      <c r="F707" t="s">
        <v>2189</v>
      </c>
      <c r="G707" t="s">
        <v>8794</v>
      </c>
      <c r="H707">
        <v>2</v>
      </c>
      <c r="I707">
        <v>2</v>
      </c>
      <c r="J707">
        <v>650.76</v>
      </c>
      <c r="K707" s="20">
        <v>45646</v>
      </c>
      <c r="L707" s="20">
        <v>45645</v>
      </c>
      <c r="M707" s="20">
        <v>45645</v>
      </c>
      <c r="N707">
        <v>1301.52</v>
      </c>
      <c r="O707">
        <v>1301.52</v>
      </c>
      <c r="P707" s="20">
        <v>45603</v>
      </c>
      <c r="Q707" t="s">
        <v>330</v>
      </c>
      <c r="R707" t="s">
        <v>9029</v>
      </c>
      <c r="S707" t="s">
        <v>766</v>
      </c>
      <c r="T707" t="s">
        <v>770</v>
      </c>
      <c r="U707" t="s">
        <v>756</v>
      </c>
      <c r="V707" t="s">
        <v>757</v>
      </c>
      <c r="W707" t="s">
        <v>758</v>
      </c>
      <c r="X707" t="s">
        <v>8796</v>
      </c>
      <c r="Y707" t="s">
        <v>267</v>
      </c>
    </row>
    <row r="708" spans="1:25" x14ac:dyDescent="0.35">
      <c r="A708">
        <v>6610</v>
      </c>
      <c r="B708">
        <v>93459</v>
      </c>
      <c r="C708" t="s">
        <v>27</v>
      </c>
      <c r="D708">
        <v>114</v>
      </c>
      <c r="F708" t="s">
        <v>759</v>
      </c>
      <c r="G708" t="s">
        <v>8794</v>
      </c>
      <c r="H708">
        <v>2</v>
      </c>
      <c r="I708">
        <v>1</v>
      </c>
      <c r="J708">
        <v>1572.86</v>
      </c>
      <c r="K708" s="20">
        <v>45645</v>
      </c>
      <c r="L708" s="20">
        <v>45644</v>
      </c>
      <c r="M708" s="20">
        <v>45644</v>
      </c>
      <c r="N708">
        <v>3144.86</v>
      </c>
      <c r="O708">
        <v>3144.86</v>
      </c>
      <c r="P708" s="20">
        <v>45632</v>
      </c>
      <c r="Q708" t="s">
        <v>330</v>
      </c>
      <c r="R708" t="s">
        <v>9023</v>
      </c>
      <c r="S708" t="s">
        <v>4130</v>
      </c>
      <c r="T708" t="s">
        <v>4423</v>
      </c>
      <c r="U708" t="s">
        <v>756</v>
      </c>
      <c r="V708" t="s">
        <v>757</v>
      </c>
      <c r="W708" t="s">
        <v>758</v>
      </c>
      <c r="X708" t="s">
        <v>8796</v>
      </c>
      <c r="Y708" t="s">
        <v>267</v>
      </c>
    </row>
    <row r="709" spans="1:25" x14ac:dyDescent="0.35">
      <c r="A709">
        <v>6251</v>
      </c>
      <c r="B709">
        <v>88136</v>
      </c>
      <c r="C709" t="s">
        <v>27</v>
      </c>
      <c r="D709">
        <v>114</v>
      </c>
      <c r="F709" t="s">
        <v>817</v>
      </c>
      <c r="G709" t="s">
        <v>8794</v>
      </c>
      <c r="H709">
        <v>3</v>
      </c>
      <c r="I709">
        <v>3</v>
      </c>
      <c r="J709">
        <v>4277.42</v>
      </c>
      <c r="K709" s="20">
        <v>45645</v>
      </c>
      <c r="L709" s="20">
        <v>45644</v>
      </c>
      <c r="M709" s="20">
        <v>45644</v>
      </c>
      <c r="N709">
        <v>12832.24</v>
      </c>
      <c r="O709">
        <v>12832.24</v>
      </c>
      <c r="P709" s="20">
        <v>45620</v>
      </c>
      <c r="Q709" t="s">
        <v>330</v>
      </c>
      <c r="R709" t="s">
        <v>9030</v>
      </c>
      <c r="S709" t="s">
        <v>766</v>
      </c>
      <c r="T709" t="s">
        <v>767</v>
      </c>
      <c r="U709" t="s">
        <v>756</v>
      </c>
      <c r="V709" t="s">
        <v>757</v>
      </c>
      <c r="W709" t="s">
        <v>758</v>
      </c>
      <c r="X709" t="s">
        <v>8796</v>
      </c>
      <c r="Y709" t="s">
        <v>267</v>
      </c>
    </row>
    <row r="710" spans="1:25" x14ac:dyDescent="0.35">
      <c r="A710">
        <v>5675</v>
      </c>
      <c r="B710">
        <v>83584</v>
      </c>
      <c r="C710" t="s">
        <v>27</v>
      </c>
      <c r="D710">
        <v>114</v>
      </c>
      <c r="F710" t="s">
        <v>794</v>
      </c>
      <c r="G710" t="s">
        <v>8794</v>
      </c>
      <c r="H710">
        <v>7</v>
      </c>
      <c r="I710">
        <v>6</v>
      </c>
      <c r="J710">
        <v>4673.47</v>
      </c>
      <c r="K710" s="20">
        <v>45643</v>
      </c>
      <c r="L710" s="20">
        <v>45643</v>
      </c>
      <c r="M710" s="20">
        <v>45643</v>
      </c>
      <c r="N710">
        <v>32714.28</v>
      </c>
      <c r="O710">
        <v>32714.28</v>
      </c>
      <c r="P710" s="20">
        <v>45595</v>
      </c>
      <c r="Q710" t="s">
        <v>330</v>
      </c>
      <c r="R710" t="s">
        <v>9025</v>
      </c>
      <c r="S710" t="s">
        <v>766</v>
      </c>
      <c r="T710" t="s">
        <v>767</v>
      </c>
      <c r="U710" t="s">
        <v>756</v>
      </c>
      <c r="V710" t="s">
        <v>757</v>
      </c>
      <c r="W710" t="s">
        <v>758</v>
      </c>
      <c r="X710" t="s">
        <v>8796</v>
      </c>
      <c r="Y710" t="s">
        <v>267</v>
      </c>
    </row>
    <row r="711" spans="1:25" x14ac:dyDescent="0.35">
      <c r="A711">
        <v>5826</v>
      </c>
      <c r="B711">
        <v>85315</v>
      </c>
      <c r="C711" t="s">
        <v>27</v>
      </c>
      <c r="D711">
        <v>114</v>
      </c>
      <c r="F711" t="s">
        <v>1767</v>
      </c>
      <c r="G711" t="s">
        <v>8794</v>
      </c>
      <c r="H711">
        <v>5</v>
      </c>
      <c r="I711">
        <v>5</v>
      </c>
      <c r="J711">
        <v>4095.35</v>
      </c>
      <c r="K711" s="20">
        <v>45643</v>
      </c>
      <c r="L711" s="20">
        <v>45643</v>
      </c>
      <c r="M711" s="20">
        <v>45643</v>
      </c>
      <c r="N711">
        <v>20476.759999999998</v>
      </c>
      <c r="O711">
        <v>20476.759999999998</v>
      </c>
      <c r="P711" s="20">
        <v>45603</v>
      </c>
      <c r="Q711" t="s">
        <v>330</v>
      </c>
      <c r="R711" t="s">
        <v>9031</v>
      </c>
      <c r="S711" t="s">
        <v>766</v>
      </c>
      <c r="T711" t="s">
        <v>767</v>
      </c>
      <c r="U711" t="s">
        <v>756</v>
      </c>
      <c r="V711" t="s">
        <v>757</v>
      </c>
      <c r="W711" t="s">
        <v>758</v>
      </c>
      <c r="X711" t="s">
        <v>8796</v>
      </c>
      <c r="Y711" t="s">
        <v>271</v>
      </c>
    </row>
    <row r="712" spans="1:25" x14ac:dyDescent="0.35">
      <c r="A712">
        <v>5961</v>
      </c>
      <c r="B712">
        <v>86464</v>
      </c>
      <c r="C712" t="s">
        <v>27</v>
      </c>
      <c r="D712">
        <v>114</v>
      </c>
      <c r="F712" t="s">
        <v>794</v>
      </c>
      <c r="G712" t="s">
        <v>8794</v>
      </c>
      <c r="H712">
        <v>7</v>
      </c>
      <c r="I712">
        <v>4</v>
      </c>
      <c r="J712">
        <v>4846.42</v>
      </c>
      <c r="K712" s="20">
        <v>45643</v>
      </c>
      <c r="L712" s="20">
        <v>45643</v>
      </c>
      <c r="M712" s="20">
        <v>45643</v>
      </c>
      <c r="N712">
        <v>33924.93</v>
      </c>
      <c r="O712">
        <v>33924.93</v>
      </c>
      <c r="P712" s="20">
        <v>45610</v>
      </c>
      <c r="Q712" t="s">
        <v>330</v>
      </c>
      <c r="R712" t="s">
        <v>9012</v>
      </c>
      <c r="S712" t="s">
        <v>766</v>
      </c>
      <c r="T712" t="s">
        <v>767</v>
      </c>
      <c r="U712" t="s">
        <v>756</v>
      </c>
      <c r="V712" t="s">
        <v>757</v>
      </c>
      <c r="W712" t="s">
        <v>758</v>
      </c>
      <c r="X712" t="s">
        <v>8796</v>
      </c>
      <c r="Y712" t="s">
        <v>267</v>
      </c>
    </row>
    <row r="713" spans="1:25" x14ac:dyDescent="0.35">
      <c r="A713">
        <v>5994</v>
      </c>
      <c r="B713">
        <v>86495</v>
      </c>
      <c r="C713" t="s">
        <v>27</v>
      </c>
      <c r="D713">
        <v>114</v>
      </c>
      <c r="F713" t="s">
        <v>1767</v>
      </c>
      <c r="G713" t="s">
        <v>8794</v>
      </c>
      <c r="H713">
        <v>4</v>
      </c>
      <c r="I713">
        <v>3</v>
      </c>
      <c r="J713">
        <v>4545.99</v>
      </c>
      <c r="K713" s="20">
        <v>45643</v>
      </c>
      <c r="L713" s="20">
        <v>45643</v>
      </c>
      <c r="M713" s="20">
        <v>45643</v>
      </c>
      <c r="N713">
        <v>18183.97</v>
      </c>
      <c r="O713">
        <v>18183.97</v>
      </c>
      <c r="P713" s="20">
        <v>45610</v>
      </c>
      <c r="Q713" t="s">
        <v>330</v>
      </c>
      <c r="R713" t="s">
        <v>9026</v>
      </c>
      <c r="S713" t="s">
        <v>766</v>
      </c>
      <c r="T713" t="s">
        <v>767</v>
      </c>
      <c r="U713" t="s">
        <v>756</v>
      </c>
      <c r="V713" t="s">
        <v>757</v>
      </c>
      <c r="W713" t="s">
        <v>758</v>
      </c>
      <c r="X713" t="s">
        <v>8796</v>
      </c>
      <c r="Y713" t="s">
        <v>267</v>
      </c>
    </row>
    <row r="714" spans="1:25" x14ac:dyDescent="0.35">
      <c r="A714">
        <v>6235</v>
      </c>
      <c r="B714">
        <v>88100</v>
      </c>
      <c r="C714" t="s">
        <v>27</v>
      </c>
      <c r="D714">
        <v>114</v>
      </c>
      <c r="F714" t="s">
        <v>1767</v>
      </c>
      <c r="G714" t="s">
        <v>8794</v>
      </c>
      <c r="H714">
        <v>4</v>
      </c>
      <c r="I714">
        <v>2</v>
      </c>
      <c r="J714">
        <v>4145.0600000000004</v>
      </c>
      <c r="K714" s="20">
        <v>45643</v>
      </c>
      <c r="L714" s="20">
        <v>45643</v>
      </c>
      <c r="M714" s="20">
        <v>45643</v>
      </c>
      <c r="N714">
        <v>16580.25</v>
      </c>
      <c r="O714">
        <v>16580.25</v>
      </c>
      <c r="P714" s="20">
        <v>45620</v>
      </c>
      <c r="Q714" t="s">
        <v>330</v>
      </c>
      <c r="R714" t="s">
        <v>9016</v>
      </c>
      <c r="S714" t="s">
        <v>766</v>
      </c>
      <c r="T714" t="s">
        <v>767</v>
      </c>
      <c r="U714" t="s">
        <v>756</v>
      </c>
      <c r="V714" t="s">
        <v>757</v>
      </c>
      <c r="W714" t="s">
        <v>758</v>
      </c>
      <c r="X714" t="s">
        <v>8796</v>
      </c>
      <c r="Y714" t="s">
        <v>267</v>
      </c>
    </row>
    <row r="715" spans="1:25" x14ac:dyDescent="0.35">
      <c r="A715">
        <v>6239</v>
      </c>
      <c r="B715">
        <v>88102</v>
      </c>
      <c r="C715" t="s">
        <v>27</v>
      </c>
      <c r="D715">
        <v>114</v>
      </c>
      <c r="F715" t="s">
        <v>1767</v>
      </c>
      <c r="G715" t="s">
        <v>8794</v>
      </c>
      <c r="H715">
        <v>2</v>
      </c>
      <c r="I715">
        <v>2</v>
      </c>
      <c r="J715">
        <v>2931.12</v>
      </c>
      <c r="K715" s="20">
        <v>45643</v>
      </c>
      <c r="L715" s="20">
        <v>45643</v>
      </c>
      <c r="M715" s="20">
        <v>45643</v>
      </c>
      <c r="N715">
        <v>5862.24</v>
      </c>
      <c r="O715">
        <v>5862.24</v>
      </c>
      <c r="P715" s="20">
        <v>45620</v>
      </c>
      <c r="Q715" t="s">
        <v>330</v>
      </c>
      <c r="R715" t="s">
        <v>9032</v>
      </c>
      <c r="S715" t="s">
        <v>766</v>
      </c>
      <c r="T715" t="s">
        <v>770</v>
      </c>
      <c r="U715" t="s">
        <v>756</v>
      </c>
      <c r="V715" t="s">
        <v>757</v>
      </c>
      <c r="W715" t="s">
        <v>758</v>
      </c>
      <c r="X715" t="s">
        <v>8796</v>
      </c>
      <c r="Y715" t="s">
        <v>267</v>
      </c>
    </row>
    <row r="716" spans="1:25" x14ac:dyDescent="0.35">
      <c r="A716">
        <v>6244</v>
      </c>
      <c r="B716">
        <v>88135</v>
      </c>
      <c r="C716" t="s">
        <v>27</v>
      </c>
      <c r="D716">
        <v>114</v>
      </c>
      <c r="F716" t="s">
        <v>794</v>
      </c>
      <c r="G716" t="s">
        <v>8794</v>
      </c>
      <c r="H716">
        <v>7</v>
      </c>
      <c r="I716">
        <v>3</v>
      </c>
      <c r="J716">
        <v>5035.04</v>
      </c>
      <c r="K716" s="20">
        <v>45643</v>
      </c>
      <c r="L716" s="20">
        <v>45643</v>
      </c>
      <c r="M716" s="20">
        <v>45643</v>
      </c>
      <c r="N716">
        <v>35245.279999999999</v>
      </c>
      <c r="O716">
        <v>35245.279999999999</v>
      </c>
      <c r="P716" s="20">
        <v>45620</v>
      </c>
      <c r="Q716" t="s">
        <v>330</v>
      </c>
      <c r="R716" t="s">
        <v>8996</v>
      </c>
      <c r="S716" t="s">
        <v>766</v>
      </c>
      <c r="T716" t="s">
        <v>767</v>
      </c>
      <c r="U716" t="s">
        <v>756</v>
      </c>
      <c r="V716" t="s">
        <v>757</v>
      </c>
      <c r="W716" t="s">
        <v>758</v>
      </c>
      <c r="X716" t="s">
        <v>8796</v>
      </c>
      <c r="Y716" t="s">
        <v>280</v>
      </c>
    </row>
    <row r="717" spans="1:25" x14ac:dyDescent="0.35">
      <c r="A717">
        <v>6361</v>
      </c>
      <c r="B717">
        <v>90242</v>
      </c>
      <c r="C717" t="s">
        <v>27</v>
      </c>
      <c r="D717">
        <v>114</v>
      </c>
      <c r="F717" t="s">
        <v>794</v>
      </c>
      <c r="G717" t="s">
        <v>8794</v>
      </c>
      <c r="H717">
        <v>3</v>
      </c>
      <c r="I717">
        <v>2</v>
      </c>
      <c r="J717">
        <v>4861.18</v>
      </c>
      <c r="K717" s="20">
        <v>45644</v>
      </c>
      <c r="L717" s="20">
        <v>45643</v>
      </c>
      <c r="M717" s="20">
        <v>45643</v>
      </c>
      <c r="N717">
        <v>14583.53</v>
      </c>
      <c r="O717">
        <v>14583.53</v>
      </c>
      <c r="P717" s="20">
        <v>45628</v>
      </c>
      <c r="Q717" t="s">
        <v>330</v>
      </c>
      <c r="R717" t="s">
        <v>9024</v>
      </c>
      <c r="S717" t="s">
        <v>766</v>
      </c>
      <c r="T717" t="s">
        <v>767</v>
      </c>
      <c r="U717" t="s">
        <v>756</v>
      </c>
      <c r="V717" t="s">
        <v>757</v>
      </c>
      <c r="W717" t="s">
        <v>758</v>
      </c>
      <c r="X717" t="s">
        <v>8796</v>
      </c>
      <c r="Y717" t="s">
        <v>267</v>
      </c>
    </row>
    <row r="718" spans="1:25" x14ac:dyDescent="0.35">
      <c r="A718">
        <v>6363</v>
      </c>
      <c r="B718">
        <v>90243</v>
      </c>
      <c r="C718" t="s">
        <v>27</v>
      </c>
      <c r="D718">
        <v>114</v>
      </c>
      <c r="F718" t="s">
        <v>1767</v>
      </c>
      <c r="G718" t="s">
        <v>8794</v>
      </c>
      <c r="H718">
        <v>2</v>
      </c>
      <c r="I718">
        <v>1</v>
      </c>
      <c r="J718">
        <v>3129.06</v>
      </c>
      <c r="K718" s="20">
        <v>45643</v>
      </c>
      <c r="L718" s="20">
        <v>45643</v>
      </c>
      <c r="M718" s="20">
        <v>45643</v>
      </c>
      <c r="N718">
        <v>6258.12</v>
      </c>
      <c r="O718">
        <v>6258.12</v>
      </c>
      <c r="P718" s="20">
        <v>45628</v>
      </c>
      <c r="Q718" t="s">
        <v>330</v>
      </c>
      <c r="R718" t="s">
        <v>9028</v>
      </c>
      <c r="S718" t="s">
        <v>4146</v>
      </c>
      <c r="T718" t="s">
        <v>4234</v>
      </c>
      <c r="U718" t="s">
        <v>756</v>
      </c>
      <c r="V718" t="s">
        <v>757</v>
      </c>
      <c r="W718" t="s">
        <v>758</v>
      </c>
      <c r="X718" t="s">
        <v>8796</v>
      </c>
      <c r="Y718" t="s">
        <v>267</v>
      </c>
    </row>
    <row r="719" spans="1:25" x14ac:dyDescent="0.35">
      <c r="A719">
        <v>6453</v>
      </c>
      <c r="B719">
        <v>91401</v>
      </c>
      <c r="C719" t="s">
        <v>27</v>
      </c>
      <c r="D719">
        <v>114</v>
      </c>
      <c r="F719" t="s">
        <v>817</v>
      </c>
      <c r="G719" t="s">
        <v>8794</v>
      </c>
      <c r="H719">
        <v>2</v>
      </c>
      <c r="I719">
        <v>1</v>
      </c>
      <c r="J719">
        <v>3305.02</v>
      </c>
      <c r="K719" s="20">
        <v>45644</v>
      </c>
      <c r="L719" s="20">
        <v>45643</v>
      </c>
      <c r="M719" s="20">
        <v>45643</v>
      </c>
      <c r="N719">
        <v>6610.05</v>
      </c>
      <c r="O719">
        <v>6610.05</v>
      </c>
      <c r="P719" s="20">
        <v>45631</v>
      </c>
      <c r="Q719" t="s">
        <v>330</v>
      </c>
      <c r="R719" t="s">
        <v>9022</v>
      </c>
      <c r="S719" t="s">
        <v>766</v>
      </c>
      <c r="T719" t="s">
        <v>767</v>
      </c>
      <c r="U719" t="s">
        <v>756</v>
      </c>
      <c r="V719" t="s">
        <v>757</v>
      </c>
      <c r="W719" t="s">
        <v>758</v>
      </c>
      <c r="X719" t="s">
        <v>8796</v>
      </c>
      <c r="Y719" t="s">
        <v>267</v>
      </c>
    </row>
    <row r="720" spans="1:25" x14ac:dyDescent="0.35">
      <c r="A720">
        <v>6691</v>
      </c>
      <c r="B720">
        <v>94012</v>
      </c>
      <c r="C720" t="s">
        <v>27</v>
      </c>
      <c r="D720">
        <v>114</v>
      </c>
      <c r="F720" t="s">
        <v>794</v>
      </c>
      <c r="G720" t="s">
        <v>8794</v>
      </c>
      <c r="H720">
        <v>4</v>
      </c>
      <c r="I720">
        <v>1</v>
      </c>
      <c r="J720">
        <v>4143.07</v>
      </c>
      <c r="K720" s="20">
        <v>45644</v>
      </c>
      <c r="L720" s="20">
        <v>45643</v>
      </c>
      <c r="M720" s="20">
        <v>45643</v>
      </c>
      <c r="N720">
        <v>16572.28</v>
      </c>
      <c r="O720">
        <v>16572.28</v>
      </c>
      <c r="P720" s="20">
        <v>45636</v>
      </c>
      <c r="Q720" t="s">
        <v>330</v>
      </c>
      <c r="R720" t="s">
        <v>9004</v>
      </c>
      <c r="S720" t="s">
        <v>766</v>
      </c>
      <c r="T720" t="s">
        <v>767</v>
      </c>
      <c r="U720" t="s">
        <v>756</v>
      </c>
      <c r="V720" t="s">
        <v>757</v>
      </c>
      <c r="W720" t="s">
        <v>758</v>
      </c>
      <c r="X720" t="s">
        <v>8796</v>
      </c>
      <c r="Y720" t="s">
        <v>267</v>
      </c>
    </row>
    <row r="721" spans="1:25" x14ac:dyDescent="0.35">
      <c r="A721">
        <v>7039</v>
      </c>
      <c r="B721">
        <v>98361</v>
      </c>
      <c r="C721" t="s">
        <v>27</v>
      </c>
      <c r="D721">
        <v>114</v>
      </c>
      <c r="F721" t="s">
        <v>4878</v>
      </c>
      <c r="G721" t="s">
        <v>8794</v>
      </c>
      <c r="H721">
        <v>2</v>
      </c>
      <c r="I721">
        <v>1</v>
      </c>
      <c r="J721">
        <v>1275</v>
      </c>
      <c r="K721" s="20">
        <v>45643</v>
      </c>
      <c r="L721" s="20">
        <v>45659</v>
      </c>
      <c r="M721" s="20">
        <v>45643</v>
      </c>
      <c r="N721">
        <v>2550</v>
      </c>
      <c r="O721">
        <v>2550</v>
      </c>
      <c r="P721" s="20">
        <v>45652</v>
      </c>
      <c r="Q721" t="s">
        <v>264</v>
      </c>
      <c r="R721" t="s">
        <v>8997</v>
      </c>
      <c r="S721" t="s">
        <v>766</v>
      </c>
      <c r="T721" t="s">
        <v>1175</v>
      </c>
      <c r="U721" t="s">
        <v>756</v>
      </c>
      <c r="V721" t="s">
        <v>757</v>
      </c>
      <c r="W721" t="s">
        <v>758</v>
      </c>
      <c r="X721" t="s">
        <v>8796</v>
      </c>
    </row>
    <row r="722" spans="1:25" x14ac:dyDescent="0.35">
      <c r="A722">
        <v>334</v>
      </c>
      <c r="B722">
        <v>33016</v>
      </c>
      <c r="C722" t="s">
        <v>27</v>
      </c>
      <c r="D722">
        <v>114</v>
      </c>
      <c r="F722" t="s">
        <v>8937</v>
      </c>
      <c r="G722" t="s">
        <v>8794</v>
      </c>
      <c r="H722">
        <v>13</v>
      </c>
      <c r="I722">
        <v>10</v>
      </c>
      <c r="J722">
        <v>4615.38</v>
      </c>
      <c r="K722" s="20">
        <v>45641</v>
      </c>
      <c r="L722" s="20">
        <v>45642</v>
      </c>
      <c r="M722" s="20">
        <v>45642</v>
      </c>
      <c r="N722">
        <v>59999.94</v>
      </c>
      <c r="O722">
        <v>59999.94</v>
      </c>
      <c r="P722" s="20">
        <v>45338</v>
      </c>
      <c r="Q722" t="s">
        <v>264</v>
      </c>
      <c r="R722" t="s">
        <v>1991</v>
      </c>
      <c r="S722" t="s">
        <v>4226</v>
      </c>
      <c r="T722" t="s">
        <v>1755</v>
      </c>
      <c r="U722" t="s">
        <v>756</v>
      </c>
      <c r="V722" t="s">
        <v>757</v>
      </c>
      <c r="W722" t="s">
        <v>758</v>
      </c>
      <c r="X722" t="s">
        <v>8796</v>
      </c>
      <c r="Y722" t="s">
        <v>332</v>
      </c>
    </row>
    <row r="723" spans="1:25" x14ac:dyDescent="0.35">
      <c r="A723">
        <v>3227</v>
      </c>
      <c r="B723">
        <v>63102</v>
      </c>
      <c r="C723" t="s">
        <v>27</v>
      </c>
      <c r="D723">
        <v>114</v>
      </c>
      <c r="F723" t="s">
        <v>1317</v>
      </c>
      <c r="G723" t="s">
        <v>8794</v>
      </c>
      <c r="H723">
        <v>10</v>
      </c>
      <c r="I723">
        <v>6</v>
      </c>
      <c r="J723">
        <v>2500</v>
      </c>
      <c r="K723" s="20">
        <v>45642</v>
      </c>
      <c r="L723" s="20">
        <v>45642</v>
      </c>
      <c r="M723" s="20">
        <v>45642</v>
      </c>
      <c r="N723">
        <v>25000</v>
      </c>
      <c r="O723">
        <v>25000</v>
      </c>
      <c r="P723" s="20">
        <v>45477</v>
      </c>
      <c r="Q723" t="s">
        <v>264</v>
      </c>
      <c r="R723" t="s">
        <v>1991</v>
      </c>
      <c r="S723" t="s">
        <v>1097</v>
      </c>
      <c r="T723" t="s">
        <v>1105</v>
      </c>
      <c r="U723" t="s">
        <v>756</v>
      </c>
      <c r="V723" t="s">
        <v>757</v>
      </c>
      <c r="W723" t="s">
        <v>758</v>
      </c>
      <c r="X723" t="s">
        <v>8796</v>
      </c>
      <c r="Y723" t="s">
        <v>332</v>
      </c>
    </row>
    <row r="724" spans="1:25" x14ac:dyDescent="0.35">
      <c r="A724">
        <v>3741</v>
      </c>
      <c r="B724">
        <v>67843</v>
      </c>
      <c r="C724" t="s">
        <v>27</v>
      </c>
      <c r="D724">
        <v>114</v>
      </c>
      <c r="F724" t="s">
        <v>1317</v>
      </c>
      <c r="G724" t="s">
        <v>8794</v>
      </c>
      <c r="H724">
        <v>20</v>
      </c>
      <c r="I724">
        <v>5</v>
      </c>
      <c r="J724">
        <v>6000</v>
      </c>
      <c r="K724" s="20">
        <v>45642</v>
      </c>
      <c r="L724" s="20">
        <v>45642</v>
      </c>
      <c r="M724" s="20">
        <v>45642</v>
      </c>
      <c r="N724">
        <v>120000</v>
      </c>
      <c r="O724">
        <v>120000</v>
      </c>
      <c r="P724" s="20">
        <v>45504</v>
      </c>
      <c r="Q724" t="s">
        <v>264</v>
      </c>
      <c r="R724" t="s">
        <v>8830</v>
      </c>
      <c r="S724" t="s">
        <v>1097</v>
      </c>
      <c r="T724" t="s">
        <v>1105</v>
      </c>
      <c r="U724" t="s">
        <v>756</v>
      </c>
      <c r="V724" t="s">
        <v>757</v>
      </c>
      <c r="W724" t="s">
        <v>758</v>
      </c>
      <c r="X724" t="s">
        <v>8796</v>
      </c>
      <c r="Y724" t="s">
        <v>332</v>
      </c>
    </row>
    <row r="725" spans="1:25" x14ac:dyDescent="0.35">
      <c r="A725">
        <v>5966</v>
      </c>
      <c r="B725">
        <v>86469</v>
      </c>
      <c r="C725" t="s">
        <v>27</v>
      </c>
      <c r="D725">
        <v>114</v>
      </c>
      <c r="F725" t="s">
        <v>1195</v>
      </c>
      <c r="G725" t="s">
        <v>8794</v>
      </c>
      <c r="H725">
        <v>2</v>
      </c>
      <c r="I725">
        <v>2</v>
      </c>
      <c r="J725">
        <v>3300</v>
      </c>
      <c r="K725" s="20">
        <v>45641</v>
      </c>
      <c r="L725" s="20">
        <v>45642</v>
      </c>
      <c r="M725" s="20">
        <v>45642</v>
      </c>
      <c r="N725">
        <v>6600</v>
      </c>
      <c r="O725">
        <v>6600</v>
      </c>
      <c r="P725" s="20">
        <v>45610</v>
      </c>
      <c r="Q725" t="s">
        <v>264</v>
      </c>
      <c r="R725" t="s">
        <v>1805</v>
      </c>
      <c r="S725" t="s">
        <v>4279</v>
      </c>
      <c r="T725" t="s">
        <v>4465</v>
      </c>
      <c r="U725" t="s">
        <v>756</v>
      </c>
      <c r="V725" t="s">
        <v>757</v>
      </c>
      <c r="W725" t="s">
        <v>758</v>
      </c>
      <c r="X725" t="s">
        <v>8796</v>
      </c>
      <c r="Y725" t="s">
        <v>302</v>
      </c>
    </row>
    <row r="726" spans="1:25" x14ac:dyDescent="0.35">
      <c r="A726">
        <v>5968</v>
      </c>
      <c r="B726">
        <v>86471</v>
      </c>
      <c r="C726" t="s">
        <v>27</v>
      </c>
      <c r="D726">
        <v>114</v>
      </c>
      <c r="F726" t="s">
        <v>1201</v>
      </c>
      <c r="G726" t="s">
        <v>8794</v>
      </c>
      <c r="H726">
        <v>2</v>
      </c>
      <c r="I726">
        <v>2</v>
      </c>
      <c r="J726">
        <v>2100</v>
      </c>
      <c r="K726" s="20">
        <v>45641</v>
      </c>
      <c r="L726" s="20">
        <v>45642</v>
      </c>
      <c r="M726" s="20">
        <v>45642</v>
      </c>
      <c r="N726">
        <v>4200</v>
      </c>
      <c r="O726">
        <v>4200</v>
      </c>
      <c r="P726" s="20">
        <v>45610</v>
      </c>
      <c r="Q726" t="s">
        <v>264</v>
      </c>
      <c r="R726" t="s">
        <v>3523</v>
      </c>
      <c r="S726" t="s">
        <v>4279</v>
      </c>
      <c r="T726" t="s">
        <v>4465</v>
      </c>
      <c r="U726" t="s">
        <v>756</v>
      </c>
      <c r="V726" t="s">
        <v>757</v>
      </c>
      <c r="W726" t="s">
        <v>758</v>
      </c>
      <c r="X726" t="s">
        <v>8796</v>
      </c>
      <c r="Y726" t="s">
        <v>302</v>
      </c>
    </row>
    <row r="727" spans="1:25" x14ac:dyDescent="0.35">
      <c r="A727">
        <v>5970</v>
      </c>
      <c r="B727">
        <v>86474</v>
      </c>
      <c r="C727" t="s">
        <v>27</v>
      </c>
      <c r="D727">
        <v>114</v>
      </c>
      <c r="F727" t="s">
        <v>1197</v>
      </c>
      <c r="G727" t="s">
        <v>8794</v>
      </c>
      <c r="H727">
        <v>2</v>
      </c>
      <c r="I727">
        <v>2</v>
      </c>
      <c r="J727">
        <v>3250</v>
      </c>
      <c r="K727" s="20">
        <v>45641</v>
      </c>
      <c r="L727" s="20">
        <v>45642</v>
      </c>
      <c r="M727" s="20">
        <v>45642</v>
      </c>
      <c r="N727">
        <v>6500</v>
      </c>
      <c r="O727">
        <v>6500</v>
      </c>
      <c r="P727" s="20">
        <v>45610</v>
      </c>
      <c r="Q727" t="s">
        <v>264</v>
      </c>
      <c r="R727" t="s">
        <v>1843</v>
      </c>
      <c r="S727" t="s">
        <v>4279</v>
      </c>
      <c r="T727" t="s">
        <v>4465</v>
      </c>
      <c r="U727" t="s">
        <v>756</v>
      </c>
      <c r="V727" t="s">
        <v>757</v>
      </c>
      <c r="W727" t="s">
        <v>758</v>
      </c>
      <c r="X727" t="s">
        <v>8796</v>
      </c>
      <c r="Y727" t="s">
        <v>302</v>
      </c>
    </row>
    <row r="728" spans="1:25" x14ac:dyDescent="0.35">
      <c r="A728">
        <v>5972</v>
      </c>
      <c r="B728">
        <v>86476</v>
      </c>
      <c r="C728" t="s">
        <v>27</v>
      </c>
      <c r="D728">
        <v>114</v>
      </c>
      <c r="F728" t="s">
        <v>1199</v>
      </c>
      <c r="G728" t="s">
        <v>8794</v>
      </c>
      <c r="H728">
        <v>2</v>
      </c>
      <c r="I728">
        <v>2</v>
      </c>
      <c r="J728">
        <v>2000</v>
      </c>
      <c r="K728" s="20">
        <v>45641</v>
      </c>
      <c r="L728" s="20">
        <v>45642</v>
      </c>
      <c r="M728" s="20">
        <v>45642</v>
      </c>
      <c r="N728">
        <v>4000</v>
      </c>
      <c r="O728">
        <v>4000</v>
      </c>
      <c r="P728" s="20">
        <v>45610</v>
      </c>
      <c r="Q728" t="s">
        <v>264</v>
      </c>
      <c r="R728" t="s">
        <v>5588</v>
      </c>
      <c r="S728" t="s">
        <v>4279</v>
      </c>
      <c r="T728" t="s">
        <v>4465</v>
      </c>
      <c r="U728" t="s">
        <v>756</v>
      </c>
      <c r="V728" t="s">
        <v>757</v>
      </c>
      <c r="W728" t="s">
        <v>758</v>
      </c>
      <c r="X728" t="s">
        <v>8796</v>
      </c>
      <c r="Y728" t="s">
        <v>302</v>
      </c>
    </row>
    <row r="729" spans="1:25" x14ac:dyDescent="0.35">
      <c r="A729">
        <v>5974</v>
      </c>
      <c r="B729">
        <v>86478</v>
      </c>
      <c r="C729" t="s">
        <v>27</v>
      </c>
      <c r="D729">
        <v>114</v>
      </c>
      <c r="F729" t="s">
        <v>1191</v>
      </c>
      <c r="G729" t="s">
        <v>8794</v>
      </c>
      <c r="H729">
        <v>2</v>
      </c>
      <c r="I729">
        <v>2</v>
      </c>
      <c r="J729">
        <v>3300</v>
      </c>
      <c r="K729" s="20">
        <v>45641</v>
      </c>
      <c r="L729" s="20">
        <v>45642</v>
      </c>
      <c r="M729" s="20">
        <v>45642</v>
      </c>
      <c r="N729">
        <v>6600</v>
      </c>
      <c r="O729">
        <v>6600</v>
      </c>
      <c r="P729" s="20">
        <v>45610</v>
      </c>
      <c r="Q729" t="s">
        <v>264</v>
      </c>
      <c r="R729" t="s">
        <v>3869</v>
      </c>
      <c r="S729" t="s">
        <v>4279</v>
      </c>
      <c r="T729" t="s">
        <v>4465</v>
      </c>
      <c r="U729" t="s">
        <v>756</v>
      </c>
      <c r="V729" t="s">
        <v>757</v>
      </c>
      <c r="W729" t="s">
        <v>758</v>
      </c>
      <c r="X729" t="s">
        <v>8796</v>
      </c>
      <c r="Y729" t="s">
        <v>302</v>
      </c>
    </row>
    <row r="730" spans="1:25" x14ac:dyDescent="0.35">
      <c r="A730">
        <v>5978</v>
      </c>
      <c r="B730">
        <v>86481</v>
      </c>
      <c r="C730" t="s">
        <v>27</v>
      </c>
      <c r="D730">
        <v>114</v>
      </c>
      <c r="F730" t="s">
        <v>1203</v>
      </c>
      <c r="G730" t="s">
        <v>8794</v>
      </c>
      <c r="H730">
        <v>2</v>
      </c>
      <c r="I730">
        <v>2</v>
      </c>
      <c r="J730">
        <v>2100</v>
      </c>
      <c r="K730" s="20">
        <v>45641</v>
      </c>
      <c r="L730" s="20">
        <v>45642</v>
      </c>
      <c r="M730" s="20">
        <v>45642</v>
      </c>
      <c r="N730">
        <v>4200</v>
      </c>
      <c r="O730">
        <v>4200</v>
      </c>
      <c r="P730" s="20">
        <v>45610</v>
      </c>
      <c r="Q730" t="s">
        <v>264</v>
      </c>
      <c r="R730" t="s">
        <v>7993</v>
      </c>
      <c r="S730" t="s">
        <v>4279</v>
      </c>
      <c r="T730" t="s">
        <v>4465</v>
      </c>
      <c r="U730" t="s">
        <v>756</v>
      </c>
      <c r="V730" t="s">
        <v>757</v>
      </c>
      <c r="W730" t="s">
        <v>758</v>
      </c>
      <c r="X730" t="s">
        <v>8796</v>
      </c>
      <c r="Y730" t="s">
        <v>302</v>
      </c>
    </row>
    <row r="731" spans="1:25" x14ac:dyDescent="0.35">
      <c r="A731">
        <v>5980</v>
      </c>
      <c r="B731">
        <v>86484</v>
      </c>
      <c r="C731" t="s">
        <v>27</v>
      </c>
      <c r="D731">
        <v>114</v>
      </c>
      <c r="F731" t="s">
        <v>1205</v>
      </c>
      <c r="G731" t="s">
        <v>8794</v>
      </c>
      <c r="H731">
        <v>2</v>
      </c>
      <c r="I731">
        <v>2</v>
      </c>
      <c r="J731">
        <v>2250</v>
      </c>
      <c r="K731" s="20">
        <v>45641</v>
      </c>
      <c r="L731" s="20">
        <v>45642</v>
      </c>
      <c r="M731" s="20">
        <v>45642</v>
      </c>
      <c r="N731">
        <v>4500</v>
      </c>
      <c r="O731">
        <v>4500</v>
      </c>
      <c r="P731" s="20">
        <v>45610</v>
      </c>
      <c r="Q731" t="s">
        <v>264</v>
      </c>
      <c r="R731" t="s">
        <v>5737</v>
      </c>
      <c r="S731" t="s">
        <v>4279</v>
      </c>
      <c r="T731" t="s">
        <v>4465</v>
      </c>
      <c r="U731" t="s">
        <v>756</v>
      </c>
      <c r="V731" t="s">
        <v>757</v>
      </c>
      <c r="W731" t="s">
        <v>758</v>
      </c>
      <c r="X731" t="s">
        <v>8796</v>
      </c>
      <c r="Y731" t="s">
        <v>302</v>
      </c>
    </row>
    <row r="732" spans="1:25" x14ac:dyDescent="0.35">
      <c r="A732">
        <v>5982</v>
      </c>
      <c r="B732">
        <v>86486</v>
      </c>
      <c r="C732" t="s">
        <v>27</v>
      </c>
      <c r="D732">
        <v>114</v>
      </c>
      <c r="F732" t="s">
        <v>1207</v>
      </c>
      <c r="G732" t="s">
        <v>8794</v>
      </c>
      <c r="H732">
        <v>2</v>
      </c>
      <c r="I732">
        <v>2</v>
      </c>
      <c r="J732">
        <v>2100</v>
      </c>
      <c r="K732" s="20">
        <v>45641</v>
      </c>
      <c r="L732" s="20">
        <v>45642</v>
      </c>
      <c r="M732" s="20">
        <v>45642</v>
      </c>
      <c r="N732">
        <v>4200</v>
      </c>
      <c r="O732">
        <v>4200</v>
      </c>
      <c r="P732" s="20">
        <v>45610</v>
      </c>
      <c r="Q732" t="s">
        <v>264</v>
      </c>
      <c r="R732" t="s">
        <v>1843</v>
      </c>
      <c r="S732" t="s">
        <v>4279</v>
      </c>
      <c r="T732" t="s">
        <v>4465</v>
      </c>
      <c r="U732" t="s">
        <v>756</v>
      </c>
      <c r="V732" t="s">
        <v>757</v>
      </c>
      <c r="W732" t="s">
        <v>758</v>
      </c>
      <c r="X732" t="s">
        <v>8796</v>
      </c>
      <c r="Y732" t="s">
        <v>302</v>
      </c>
    </row>
    <row r="733" spans="1:25" x14ac:dyDescent="0.35">
      <c r="A733">
        <v>5987</v>
      </c>
      <c r="B733">
        <v>86488</v>
      </c>
      <c r="C733" t="s">
        <v>27</v>
      </c>
      <c r="D733">
        <v>114</v>
      </c>
      <c r="F733" t="s">
        <v>1209</v>
      </c>
      <c r="G733" t="s">
        <v>8794</v>
      </c>
      <c r="H733">
        <v>2</v>
      </c>
      <c r="I733">
        <v>2</v>
      </c>
      <c r="J733">
        <v>2100</v>
      </c>
      <c r="K733" s="20">
        <v>45641</v>
      </c>
      <c r="L733" s="20">
        <v>45642</v>
      </c>
      <c r="M733" s="20">
        <v>45642</v>
      </c>
      <c r="N733">
        <v>4200</v>
      </c>
      <c r="O733">
        <v>4200</v>
      </c>
      <c r="P733" s="20">
        <v>45610</v>
      </c>
      <c r="Q733" t="s">
        <v>264</v>
      </c>
      <c r="R733" t="s">
        <v>2947</v>
      </c>
      <c r="S733" t="s">
        <v>4279</v>
      </c>
      <c r="T733" t="s">
        <v>4465</v>
      </c>
      <c r="U733" t="s">
        <v>756</v>
      </c>
      <c r="V733" t="s">
        <v>757</v>
      </c>
      <c r="W733" t="s">
        <v>758</v>
      </c>
      <c r="X733" t="s">
        <v>8796</v>
      </c>
      <c r="Y733" t="s">
        <v>302</v>
      </c>
    </row>
    <row r="734" spans="1:25" x14ac:dyDescent="0.35">
      <c r="A734">
        <v>5989</v>
      </c>
      <c r="B734">
        <v>86489</v>
      </c>
      <c r="C734" t="s">
        <v>27</v>
      </c>
      <c r="D734">
        <v>114</v>
      </c>
      <c r="F734" t="s">
        <v>1210</v>
      </c>
      <c r="G734" t="s">
        <v>8794</v>
      </c>
      <c r="H734">
        <v>2</v>
      </c>
      <c r="I734">
        <v>2</v>
      </c>
      <c r="J734">
        <v>2000</v>
      </c>
      <c r="K734" s="20">
        <v>45641</v>
      </c>
      <c r="L734" s="20">
        <v>45642</v>
      </c>
      <c r="M734" s="20">
        <v>45642</v>
      </c>
      <c r="N734">
        <v>4000</v>
      </c>
      <c r="O734">
        <v>4000</v>
      </c>
      <c r="P734" s="20">
        <v>45610</v>
      </c>
      <c r="Q734" t="s">
        <v>264</v>
      </c>
      <c r="R734" t="s">
        <v>1709</v>
      </c>
      <c r="S734" t="s">
        <v>4279</v>
      </c>
      <c r="T734" t="s">
        <v>4465</v>
      </c>
      <c r="U734" t="s">
        <v>756</v>
      </c>
      <c r="V734" t="s">
        <v>757</v>
      </c>
      <c r="W734" t="s">
        <v>758</v>
      </c>
      <c r="X734" t="s">
        <v>8796</v>
      </c>
      <c r="Y734" t="s">
        <v>302</v>
      </c>
    </row>
    <row r="735" spans="1:25" x14ac:dyDescent="0.35">
      <c r="A735">
        <v>5991</v>
      </c>
      <c r="B735">
        <v>86491</v>
      </c>
      <c r="C735" t="s">
        <v>27</v>
      </c>
      <c r="D735">
        <v>114</v>
      </c>
      <c r="F735" t="s">
        <v>1212</v>
      </c>
      <c r="G735" t="s">
        <v>8794</v>
      </c>
      <c r="H735">
        <v>2</v>
      </c>
      <c r="I735">
        <v>2</v>
      </c>
      <c r="J735">
        <v>2000</v>
      </c>
      <c r="K735" s="20">
        <v>45641</v>
      </c>
      <c r="L735" s="20">
        <v>45642</v>
      </c>
      <c r="M735" s="20">
        <v>45642</v>
      </c>
      <c r="N735">
        <v>4000</v>
      </c>
      <c r="O735">
        <v>4000</v>
      </c>
      <c r="P735" s="20">
        <v>45610</v>
      </c>
      <c r="Q735" t="s">
        <v>264</v>
      </c>
      <c r="R735" t="s">
        <v>3718</v>
      </c>
      <c r="S735" t="s">
        <v>4279</v>
      </c>
      <c r="T735" t="s">
        <v>4465</v>
      </c>
      <c r="U735" t="s">
        <v>756</v>
      </c>
      <c r="V735" t="s">
        <v>757</v>
      </c>
      <c r="W735" t="s">
        <v>758</v>
      </c>
      <c r="X735" t="s">
        <v>8796</v>
      </c>
      <c r="Y735" t="s">
        <v>302</v>
      </c>
    </row>
    <row r="736" spans="1:25" x14ac:dyDescent="0.35">
      <c r="A736">
        <v>6394</v>
      </c>
      <c r="B736">
        <v>90554</v>
      </c>
      <c r="C736" t="s">
        <v>27</v>
      </c>
      <c r="D736">
        <v>114</v>
      </c>
      <c r="F736" t="s">
        <v>794</v>
      </c>
      <c r="G736" t="s">
        <v>8794</v>
      </c>
      <c r="H736">
        <v>3</v>
      </c>
      <c r="I736">
        <v>1</v>
      </c>
      <c r="J736">
        <v>3659.78</v>
      </c>
      <c r="K736" s="20">
        <v>45642</v>
      </c>
      <c r="L736" s="20">
        <v>45642</v>
      </c>
      <c r="M736" s="20">
        <v>45642</v>
      </c>
      <c r="N736">
        <v>10979.33</v>
      </c>
      <c r="O736">
        <v>10979.33</v>
      </c>
      <c r="P736" s="20">
        <v>45629</v>
      </c>
      <c r="Q736" t="s">
        <v>330</v>
      </c>
      <c r="R736" t="s">
        <v>9019</v>
      </c>
      <c r="S736" t="s">
        <v>766</v>
      </c>
      <c r="T736" t="s">
        <v>767</v>
      </c>
      <c r="U736" t="s">
        <v>756</v>
      </c>
      <c r="V736" t="s">
        <v>757</v>
      </c>
      <c r="W736" t="s">
        <v>758</v>
      </c>
      <c r="X736" t="s">
        <v>8796</v>
      </c>
      <c r="Y736" t="s">
        <v>267</v>
      </c>
    </row>
    <row r="737" spans="1:25" x14ac:dyDescent="0.35">
      <c r="A737">
        <v>4202</v>
      </c>
      <c r="B737">
        <v>71616</v>
      </c>
      <c r="C737" t="s">
        <v>27</v>
      </c>
      <c r="D737">
        <v>114</v>
      </c>
      <c r="F737" t="s">
        <v>1317</v>
      </c>
      <c r="G737" t="s">
        <v>8794</v>
      </c>
      <c r="H737">
        <v>14</v>
      </c>
      <c r="I737">
        <v>4</v>
      </c>
      <c r="J737">
        <v>2000</v>
      </c>
      <c r="K737" s="20">
        <v>45638</v>
      </c>
      <c r="L737" s="20">
        <v>45638</v>
      </c>
      <c r="M737" s="20">
        <v>45638</v>
      </c>
      <c r="N737">
        <v>28000</v>
      </c>
      <c r="O737">
        <v>28000</v>
      </c>
      <c r="P737" s="20">
        <v>45526</v>
      </c>
      <c r="Q737" t="s">
        <v>264</v>
      </c>
      <c r="R737" t="s">
        <v>1991</v>
      </c>
      <c r="S737" t="s">
        <v>1097</v>
      </c>
      <c r="T737" t="s">
        <v>1105</v>
      </c>
      <c r="U737" t="s">
        <v>756</v>
      </c>
      <c r="V737" t="s">
        <v>757</v>
      </c>
      <c r="W737" t="s">
        <v>758</v>
      </c>
      <c r="X737" t="s">
        <v>8796</v>
      </c>
      <c r="Y737" t="s">
        <v>332</v>
      </c>
    </row>
    <row r="738" spans="1:25" x14ac:dyDescent="0.35">
      <c r="A738">
        <v>5985</v>
      </c>
      <c r="B738">
        <v>86487</v>
      </c>
      <c r="C738" t="s">
        <v>27</v>
      </c>
      <c r="D738">
        <v>114</v>
      </c>
      <c r="F738" t="s">
        <v>1124</v>
      </c>
      <c r="G738" t="s">
        <v>8794</v>
      </c>
      <c r="H738">
        <v>3</v>
      </c>
      <c r="I738">
        <v>3</v>
      </c>
      <c r="J738">
        <v>4190</v>
      </c>
      <c r="K738" s="20">
        <v>45638</v>
      </c>
      <c r="L738" s="20">
        <v>45638</v>
      </c>
      <c r="M738" s="20">
        <v>45638</v>
      </c>
      <c r="N738">
        <v>12570</v>
      </c>
      <c r="O738">
        <v>12570</v>
      </c>
      <c r="P738" s="20">
        <v>45610</v>
      </c>
      <c r="Q738" t="s">
        <v>330</v>
      </c>
      <c r="R738" t="s">
        <v>9033</v>
      </c>
      <c r="S738" t="s">
        <v>5481</v>
      </c>
      <c r="T738" t="s">
        <v>6509</v>
      </c>
      <c r="U738" t="s">
        <v>756</v>
      </c>
      <c r="V738" t="s">
        <v>757</v>
      </c>
      <c r="W738" t="s">
        <v>758</v>
      </c>
      <c r="X738" t="s">
        <v>8796</v>
      </c>
      <c r="Y738" t="s">
        <v>267</v>
      </c>
    </row>
    <row r="739" spans="1:25" x14ac:dyDescent="0.35">
      <c r="A739">
        <v>6240</v>
      </c>
      <c r="B739">
        <v>88103</v>
      </c>
      <c r="C739" t="s">
        <v>27</v>
      </c>
      <c r="D739">
        <v>114</v>
      </c>
      <c r="F739" t="s">
        <v>1767</v>
      </c>
      <c r="G739" t="s">
        <v>8794</v>
      </c>
      <c r="H739">
        <v>2</v>
      </c>
      <c r="I739">
        <v>1</v>
      </c>
      <c r="J739">
        <v>3932.05</v>
      </c>
      <c r="K739" s="20">
        <v>45639</v>
      </c>
      <c r="L739" s="20">
        <v>45638</v>
      </c>
      <c r="M739" s="20">
        <v>45638</v>
      </c>
      <c r="N739">
        <v>7864.1</v>
      </c>
      <c r="O739">
        <v>7864.1</v>
      </c>
      <c r="P739" s="20">
        <v>45620</v>
      </c>
      <c r="Q739" t="s">
        <v>330</v>
      </c>
      <c r="R739" t="s">
        <v>9034</v>
      </c>
      <c r="S739" t="s">
        <v>766</v>
      </c>
      <c r="T739" t="s">
        <v>770</v>
      </c>
      <c r="U739" t="s">
        <v>756</v>
      </c>
      <c r="V739" t="s">
        <v>757</v>
      </c>
      <c r="W739" t="s">
        <v>758</v>
      </c>
      <c r="X739" t="s">
        <v>8796</v>
      </c>
      <c r="Y739" t="s">
        <v>267</v>
      </c>
    </row>
    <row r="740" spans="1:25" x14ac:dyDescent="0.35">
      <c r="A740">
        <v>6241</v>
      </c>
      <c r="B740">
        <v>88103</v>
      </c>
      <c r="C740" t="s">
        <v>27</v>
      </c>
      <c r="D740">
        <v>114</v>
      </c>
      <c r="F740" t="s">
        <v>1767</v>
      </c>
      <c r="G740" t="s">
        <v>8794</v>
      </c>
      <c r="H740">
        <v>2</v>
      </c>
      <c r="I740">
        <v>2</v>
      </c>
      <c r="J740">
        <v>3932.05</v>
      </c>
      <c r="K740" s="20">
        <v>45632</v>
      </c>
      <c r="L740" s="20">
        <v>45636</v>
      </c>
      <c r="M740" s="20">
        <v>45638</v>
      </c>
      <c r="N740">
        <v>7864.1</v>
      </c>
      <c r="O740">
        <v>7864.1</v>
      </c>
      <c r="P740" s="20">
        <v>45620</v>
      </c>
      <c r="Q740" t="s">
        <v>330</v>
      </c>
      <c r="R740" t="s">
        <v>9034</v>
      </c>
      <c r="S740" t="s">
        <v>766</v>
      </c>
      <c r="T740" t="s">
        <v>770</v>
      </c>
      <c r="U740" t="s">
        <v>756</v>
      </c>
      <c r="V740" t="s">
        <v>757</v>
      </c>
      <c r="W740" t="s">
        <v>758</v>
      </c>
      <c r="X740" t="s">
        <v>8796</v>
      </c>
      <c r="Y740" t="s">
        <v>271</v>
      </c>
    </row>
    <row r="741" spans="1:25" x14ac:dyDescent="0.35">
      <c r="A741">
        <v>6250</v>
      </c>
      <c r="B741">
        <v>88136</v>
      </c>
      <c r="C741" t="s">
        <v>27</v>
      </c>
      <c r="D741">
        <v>114</v>
      </c>
      <c r="F741" t="s">
        <v>817</v>
      </c>
      <c r="G741" t="s">
        <v>8794</v>
      </c>
      <c r="H741">
        <v>3</v>
      </c>
      <c r="I741">
        <v>2</v>
      </c>
      <c r="J741">
        <v>4277.41</v>
      </c>
      <c r="K741" s="20">
        <v>45638</v>
      </c>
      <c r="L741" s="20">
        <v>45638</v>
      </c>
      <c r="M741" s="20">
        <v>45638</v>
      </c>
      <c r="N741">
        <v>12832.24</v>
      </c>
      <c r="O741">
        <v>12832.24</v>
      </c>
      <c r="P741" s="20">
        <v>45620</v>
      </c>
      <c r="Q741" t="s">
        <v>330</v>
      </c>
      <c r="R741" t="s">
        <v>9030</v>
      </c>
      <c r="S741" t="s">
        <v>766</v>
      </c>
      <c r="T741" t="s">
        <v>767</v>
      </c>
      <c r="U741" t="s">
        <v>756</v>
      </c>
      <c r="V741" t="s">
        <v>757</v>
      </c>
      <c r="W741" t="s">
        <v>758</v>
      </c>
      <c r="X741" t="s">
        <v>8796</v>
      </c>
      <c r="Y741" t="s">
        <v>267</v>
      </c>
    </row>
    <row r="742" spans="1:25" x14ac:dyDescent="0.35">
      <c r="A742">
        <v>3597</v>
      </c>
      <c r="B742">
        <v>66202</v>
      </c>
      <c r="C742" t="s">
        <v>27</v>
      </c>
      <c r="D742">
        <v>114</v>
      </c>
      <c r="F742" t="s">
        <v>1317</v>
      </c>
      <c r="G742" t="s">
        <v>8794</v>
      </c>
      <c r="H742">
        <v>10</v>
      </c>
      <c r="I742">
        <v>5</v>
      </c>
      <c r="J742">
        <v>2500</v>
      </c>
      <c r="K742" s="20">
        <v>45638</v>
      </c>
      <c r="L742" s="20">
        <v>45638</v>
      </c>
      <c r="M742" s="20">
        <v>45638</v>
      </c>
      <c r="N742">
        <v>25000</v>
      </c>
      <c r="O742">
        <v>25000</v>
      </c>
      <c r="P742" s="20">
        <v>45495</v>
      </c>
      <c r="Q742" t="s">
        <v>264</v>
      </c>
      <c r="R742" t="s">
        <v>1991</v>
      </c>
      <c r="S742" t="s">
        <v>1097</v>
      </c>
      <c r="T742" t="s">
        <v>1105</v>
      </c>
      <c r="U742" t="s">
        <v>756</v>
      </c>
      <c r="V742" t="s">
        <v>757</v>
      </c>
      <c r="W742" t="s">
        <v>758</v>
      </c>
      <c r="X742" t="s">
        <v>8796</v>
      </c>
      <c r="Y742" t="s">
        <v>332</v>
      </c>
    </row>
    <row r="743" spans="1:25" x14ac:dyDescent="0.35">
      <c r="A743">
        <v>5674</v>
      </c>
      <c r="B743">
        <v>83584</v>
      </c>
      <c r="C743" t="s">
        <v>27</v>
      </c>
      <c r="D743">
        <v>114</v>
      </c>
      <c r="F743" t="s">
        <v>794</v>
      </c>
      <c r="G743" t="s">
        <v>8794</v>
      </c>
      <c r="H743">
        <v>7</v>
      </c>
      <c r="I743">
        <v>5</v>
      </c>
      <c r="J743">
        <v>4673.47</v>
      </c>
      <c r="K743" s="20">
        <v>45636</v>
      </c>
      <c r="L743" s="20">
        <v>45636</v>
      </c>
      <c r="M743" s="20">
        <v>45636</v>
      </c>
      <c r="N743">
        <v>32714.28</v>
      </c>
      <c r="O743">
        <v>32714.28</v>
      </c>
      <c r="P743" s="20">
        <v>45595</v>
      </c>
      <c r="Q743" t="s">
        <v>330</v>
      </c>
      <c r="R743" t="s">
        <v>9025</v>
      </c>
      <c r="S743" t="s">
        <v>766</v>
      </c>
      <c r="T743" t="s">
        <v>767</v>
      </c>
      <c r="U743" t="s">
        <v>756</v>
      </c>
      <c r="V743" t="s">
        <v>757</v>
      </c>
      <c r="W743" t="s">
        <v>758</v>
      </c>
      <c r="X743" t="s">
        <v>8796</v>
      </c>
      <c r="Y743" t="s">
        <v>267</v>
      </c>
    </row>
    <row r="744" spans="1:25" x14ac:dyDescent="0.35">
      <c r="A744">
        <v>5682</v>
      </c>
      <c r="B744">
        <v>83588</v>
      </c>
      <c r="C744" t="s">
        <v>27</v>
      </c>
      <c r="D744">
        <v>114</v>
      </c>
      <c r="F744" t="s">
        <v>1767</v>
      </c>
      <c r="G744" t="s">
        <v>8794</v>
      </c>
      <c r="H744">
        <v>4</v>
      </c>
      <c r="I744">
        <v>4</v>
      </c>
      <c r="J744">
        <v>3505.84</v>
      </c>
      <c r="K744" s="20">
        <v>45636</v>
      </c>
      <c r="L744" s="20">
        <v>45636</v>
      </c>
      <c r="M744" s="20">
        <v>45636</v>
      </c>
      <c r="N744">
        <v>14023.34</v>
      </c>
      <c r="O744">
        <v>14023.34</v>
      </c>
      <c r="P744" s="20">
        <v>45595</v>
      </c>
      <c r="Q744" t="s">
        <v>330</v>
      </c>
      <c r="R744" t="s">
        <v>9035</v>
      </c>
      <c r="S744" t="s">
        <v>766</v>
      </c>
      <c r="T744" t="s">
        <v>767</v>
      </c>
      <c r="U744" t="s">
        <v>756</v>
      </c>
      <c r="V744" t="s">
        <v>757</v>
      </c>
      <c r="W744" t="s">
        <v>758</v>
      </c>
      <c r="X744" t="s">
        <v>8796</v>
      </c>
      <c r="Y744" t="s">
        <v>267</v>
      </c>
    </row>
    <row r="745" spans="1:25" x14ac:dyDescent="0.35">
      <c r="A745">
        <v>5720</v>
      </c>
      <c r="B745">
        <v>83977</v>
      </c>
      <c r="C745" t="s">
        <v>27</v>
      </c>
      <c r="D745">
        <v>114</v>
      </c>
      <c r="F745" t="s">
        <v>1317</v>
      </c>
      <c r="G745" t="s">
        <v>8794</v>
      </c>
      <c r="H745">
        <v>3</v>
      </c>
      <c r="I745">
        <v>2</v>
      </c>
      <c r="J745">
        <v>2000</v>
      </c>
      <c r="K745" s="20">
        <v>45637</v>
      </c>
      <c r="L745" s="20">
        <v>45636</v>
      </c>
      <c r="M745" s="20">
        <v>45636</v>
      </c>
      <c r="N745">
        <v>6000</v>
      </c>
      <c r="O745">
        <v>6000</v>
      </c>
      <c r="P745" s="20">
        <v>45597</v>
      </c>
      <c r="Q745" t="s">
        <v>264</v>
      </c>
      <c r="R745" t="s">
        <v>1991</v>
      </c>
      <c r="S745" t="s">
        <v>1097</v>
      </c>
      <c r="T745" t="s">
        <v>1105</v>
      </c>
      <c r="U745" t="s">
        <v>756</v>
      </c>
      <c r="V745" t="s">
        <v>757</v>
      </c>
      <c r="W745" t="s">
        <v>758</v>
      </c>
      <c r="X745" t="s">
        <v>8796</v>
      </c>
      <c r="Y745" t="s">
        <v>332</v>
      </c>
    </row>
    <row r="746" spans="1:25" x14ac:dyDescent="0.35">
      <c r="A746">
        <v>5819</v>
      </c>
      <c r="B746">
        <v>85301</v>
      </c>
      <c r="C746" t="s">
        <v>27</v>
      </c>
      <c r="D746">
        <v>114</v>
      </c>
      <c r="F746" t="s">
        <v>794</v>
      </c>
      <c r="G746" t="s">
        <v>8794</v>
      </c>
      <c r="H746">
        <v>4</v>
      </c>
      <c r="I746">
        <v>4</v>
      </c>
      <c r="J746">
        <v>4154.16</v>
      </c>
      <c r="K746" s="20">
        <v>45637</v>
      </c>
      <c r="L746" s="20">
        <v>45636</v>
      </c>
      <c r="M746" s="20">
        <v>45636</v>
      </c>
      <c r="N746">
        <v>16616.669999999998</v>
      </c>
      <c r="O746">
        <v>16616.669999999998</v>
      </c>
      <c r="P746" s="20">
        <v>45603</v>
      </c>
      <c r="Q746" t="s">
        <v>330</v>
      </c>
      <c r="R746" t="s">
        <v>9036</v>
      </c>
      <c r="S746" t="s">
        <v>766</v>
      </c>
      <c r="T746" t="s">
        <v>767</v>
      </c>
      <c r="U746" t="s">
        <v>756</v>
      </c>
      <c r="V746" t="s">
        <v>757</v>
      </c>
      <c r="W746" t="s">
        <v>758</v>
      </c>
      <c r="X746" t="s">
        <v>8796</v>
      </c>
      <c r="Y746" t="s">
        <v>267</v>
      </c>
    </row>
    <row r="747" spans="1:25" x14ac:dyDescent="0.35">
      <c r="A747">
        <v>5825</v>
      </c>
      <c r="B747">
        <v>85315</v>
      </c>
      <c r="C747" t="s">
        <v>27</v>
      </c>
      <c r="D747">
        <v>114</v>
      </c>
      <c r="F747" t="s">
        <v>1767</v>
      </c>
      <c r="G747" t="s">
        <v>8794</v>
      </c>
      <c r="H747">
        <v>5</v>
      </c>
      <c r="I747">
        <v>4</v>
      </c>
      <c r="J747">
        <v>4095.35</v>
      </c>
      <c r="K747" s="20">
        <v>45636</v>
      </c>
      <c r="L747" s="20">
        <v>45636</v>
      </c>
      <c r="M747" s="20">
        <v>45636</v>
      </c>
      <c r="N747">
        <v>20476.759999999998</v>
      </c>
      <c r="O747">
        <v>20476.759999999998</v>
      </c>
      <c r="P747" s="20">
        <v>45603</v>
      </c>
      <c r="Q747" t="s">
        <v>330</v>
      </c>
      <c r="R747" t="s">
        <v>9031</v>
      </c>
      <c r="S747" t="s">
        <v>766</v>
      </c>
      <c r="T747" t="s">
        <v>767</v>
      </c>
      <c r="U747" t="s">
        <v>756</v>
      </c>
      <c r="V747" t="s">
        <v>757</v>
      </c>
      <c r="W747" t="s">
        <v>758</v>
      </c>
      <c r="X747" t="s">
        <v>8796</v>
      </c>
      <c r="Y747" t="s">
        <v>271</v>
      </c>
    </row>
    <row r="748" spans="1:25" x14ac:dyDescent="0.35">
      <c r="A748">
        <v>5960</v>
      </c>
      <c r="B748">
        <v>86464</v>
      </c>
      <c r="C748" t="s">
        <v>27</v>
      </c>
      <c r="D748">
        <v>114</v>
      </c>
      <c r="F748" t="s">
        <v>794</v>
      </c>
      <c r="G748" t="s">
        <v>8794</v>
      </c>
      <c r="H748">
        <v>7</v>
      </c>
      <c r="I748">
        <v>3</v>
      </c>
      <c r="J748">
        <v>4846.42</v>
      </c>
      <c r="K748" s="20">
        <v>45636</v>
      </c>
      <c r="L748" s="20">
        <v>45636</v>
      </c>
      <c r="M748" s="20">
        <v>45636</v>
      </c>
      <c r="N748">
        <v>33924.93</v>
      </c>
      <c r="O748">
        <v>33924.93</v>
      </c>
      <c r="P748" s="20">
        <v>45610</v>
      </c>
      <c r="Q748" t="s">
        <v>330</v>
      </c>
      <c r="R748" t="s">
        <v>9012</v>
      </c>
      <c r="S748" t="s">
        <v>766</v>
      </c>
      <c r="T748" t="s">
        <v>767</v>
      </c>
      <c r="U748" t="s">
        <v>756</v>
      </c>
      <c r="V748" t="s">
        <v>757</v>
      </c>
      <c r="W748" t="s">
        <v>758</v>
      </c>
      <c r="X748" t="s">
        <v>8796</v>
      </c>
      <c r="Y748" t="s">
        <v>267</v>
      </c>
    </row>
    <row r="749" spans="1:25" x14ac:dyDescent="0.35">
      <c r="A749">
        <v>5993</v>
      </c>
      <c r="B749">
        <v>86495</v>
      </c>
      <c r="C749" t="s">
        <v>27</v>
      </c>
      <c r="D749">
        <v>114</v>
      </c>
      <c r="F749" t="s">
        <v>1767</v>
      </c>
      <c r="G749" t="s">
        <v>8794</v>
      </c>
      <c r="H749">
        <v>4</v>
      </c>
      <c r="I749">
        <v>2</v>
      </c>
      <c r="J749">
        <v>4545.99</v>
      </c>
      <c r="K749" s="20">
        <v>45636</v>
      </c>
      <c r="L749" s="20">
        <v>45636</v>
      </c>
      <c r="M749" s="20">
        <v>45636</v>
      </c>
      <c r="N749">
        <v>18183.97</v>
      </c>
      <c r="O749">
        <v>18183.97</v>
      </c>
      <c r="P749" s="20">
        <v>45610</v>
      </c>
      <c r="Q749" t="s">
        <v>330</v>
      </c>
      <c r="R749" t="s">
        <v>9026</v>
      </c>
      <c r="S749" t="s">
        <v>766</v>
      </c>
      <c r="T749" t="s">
        <v>767</v>
      </c>
      <c r="U749" t="s">
        <v>756</v>
      </c>
      <c r="V749" t="s">
        <v>757</v>
      </c>
      <c r="W749" t="s">
        <v>758</v>
      </c>
      <c r="X749" t="s">
        <v>8796</v>
      </c>
      <c r="Y749" t="s">
        <v>267</v>
      </c>
    </row>
    <row r="750" spans="1:25" x14ac:dyDescent="0.35">
      <c r="A750">
        <v>6234</v>
      </c>
      <c r="B750">
        <v>88100</v>
      </c>
      <c r="C750" t="s">
        <v>27</v>
      </c>
      <c r="D750">
        <v>114</v>
      </c>
      <c r="F750" t="s">
        <v>1767</v>
      </c>
      <c r="G750" t="s">
        <v>8794</v>
      </c>
      <c r="H750">
        <v>4</v>
      </c>
      <c r="I750">
        <v>1</v>
      </c>
      <c r="J750">
        <v>4145.07</v>
      </c>
      <c r="K750" s="20">
        <v>45636</v>
      </c>
      <c r="L750" s="20">
        <v>45636</v>
      </c>
      <c r="M750" s="20">
        <v>45636</v>
      </c>
      <c r="N750">
        <v>16580.25</v>
      </c>
      <c r="O750">
        <v>16580.25</v>
      </c>
      <c r="P750" s="20">
        <v>45620</v>
      </c>
      <c r="Q750" t="s">
        <v>330</v>
      </c>
      <c r="R750" t="s">
        <v>9016</v>
      </c>
      <c r="S750" t="s">
        <v>766</v>
      </c>
      <c r="T750" t="s">
        <v>767</v>
      </c>
      <c r="U750" t="s">
        <v>756</v>
      </c>
      <c r="V750" t="s">
        <v>757</v>
      </c>
      <c r="W750" t="s">
        <v>758</v>
      </c>
      <c r="X750" t="s">
        <v>8796</v>
      </c>
      <c r="Y750" t="s">
        <v>267</v>
      </c>
    </row>
    <row r="751" spans="1:25" x14ac:dyDescent="0.35">
      <c r="A751">
        <v>6238</v>
      </c>
      <c r="B751">
        <v>88102</v>
      </c>
      <c r="C751" t="s">
        <v>27</v>
      </c>
      <c r="D751">
        <v>114</v>
      </c>
      <c r="F751" t="s">
        <v>1767</v>
      </c>
      <c r="G751" t="s">
        <v>8794</v>
      </c>
      <c r="H751">
        <v>2</v>
      </c>
      <c r="I751">
        <v>1</v>
      </c>
      <c r="J751">
        <v>2931.12</v>
      </c>
      <c r="K751" s="20">
        <v>45636</v>
      </c>
      <c r="L751" s="20">
        <v>45636</v>
      </c>
      <c r="M751" s="20">
        <v>45636</v>
      </c>
      <c r="N751">
        <v>5862.24</v>
      </c>
      <c r="O751">
        <v>5862.24</v>
      </c>
      <c r="P751" s="20">
        <v>45620</v>
      </c>
      <c r="Q751" t="s">
        <v>330</v>
      </c>
      <c r="R751" t="s">
        <v>9032</v>
      </c>
      <c r="S751" t="s">
        <v>766</v>
      </c>
      <c r="T751" t="s">
        <v>770</v>
      </c>
      <c r="U751" t="s">
        <v>756</v>
      </c>
      <c r="V751" t="s">
        <v>757</v>
      </c>
      <c r="W751" t="s">
        <v>758</v>
      </c>
      <c r="X751" t="s">
        <v>8796</v>
      </c>
      <c r="Y751" t="s">
        <v>267</v>
      </c>
    </row>
    <row r="752" spans="1:25" x14ac:dyDescent="0.35">
      <c r="A752">
        <v>6243</v>
      </c>
      <c r="B752">
        <v>88135</v>
      </c>
      <c r="C752" t="s">
        <v>27</v>
      </c>
      <c r="D752">
        <v>114</v>
      </c>
      <c r="F752" t="s">
        <v>794</v>
      </c>
      <c r="G752" t="s">
        <v>8794</v>
      </c>
      <c r="H752">
        <v>7</v>
      </c>
      <c r="I752">
        <v>2</v>
      </c>
      <c r="J752">
        <v>5035.04</v>
      </c>
      <c r="K752" s="20">
        <v>45636</v>
      </c>
      <c r="L752" s="20">
        <v>45636</v>
      </c>
      <c r="M752" s="20">
        <v>45636</v>
      </c>
      <c r="N752">
        <v>35245.279999999999</v>
      </c>
      <c r="O752">
        <v>35245.279999999999</v>
      </c>
      <c r="P752" s="20">
        <v>45620</v>
      </c>
      <c r="Q752" t="s">
        <v>330</v>
      </c>
      <c r="R752" t="s">
        <v>8996</v>
      </c>
      <c r="S752" t="s">
        <v>766</v>
      </c>
      <c r="T752" t="s">
        <v>767</v>
      </c>
      <c r="U752" t="s">
        <v>756</v>
      </c>
      <c r="V752" t="s">
        <v>757</v>
      </c>
      <c r="W752" t="s">
        <v>758</v>
      </c>
      <c r="X752" t="s">
        <v>8796</v>
      </c>
      <c r="Y752" t="s">
        <v>280</v>
      </c>
    </row>
    <row r="753" spans="1:25" x14ac:dyDescent="0.35">
      <c r="A753">
        <v>6360</v>
      </c>
      <c r="B753">
        <v>90242</v>
      </c>
      <c r="C753" t="s">
        <v>27</v>
      </c>
      <c r="D753">
        <v>114</v>
      </c>
      <c r="F753" t="s">
        <v>794</v>
      </c>
      <c r="G753" t="s">
        <v>8794</v>
      </c>
      <c r="H753">
        <v>3</v>
      </c>
      <c r="I753">
        <v>1</v>
      </c>
      <c r="J753">
        <v>4861.18</v>
      </c>
      <c r="K753" s="20">
        <v>45637</v>
      </c>
      <c r="L753" s="20">
        <v>45636</v>
      </c>
      <c r="M753" s="20">
        <v>45636</v>
      </c>
      <c r="N753">
        <v>14583.53</v>
      </c>
      <c r="O753">
        <v>14583.53</v>
      </c>
      <c r="P753" s="20">
        <v>45628</v>
      </c>
      <c r="Q753" t="s">
        <v>330</v>
      </c>
      <c r="R753" t="s">
        <v>9024</v>
      </c>
      <c r="S753" t="s">
        <v>766</v>
      </c>
      <c r="T753" t="s">
        <v>767</v>
      </c>
      <c r="U753" t="s">
        <v>756</v>
      </c>
      <c r="V753" t="s">
        <v>757</v>
      </c>
      <c r="W753" t="s">
        <v>758</v>
      </c>
      <c r="X753" t="s">
        <v>8796</v>
      </c>
      <c r="Y753" t="s">
        <v>267</v>
      </c>
    </row>
    <row r="754" spans="1:25" x14ac:dyDescent="0.35">
      <c r="A754">
        <v>5498</v>
      </c>
      <c r="B754">
        <v>81669</v>
      </c>
      <c r="C754" t="s">
        <v>27</v>
      </c>
      <c r="D754">
        <v>114</v>
      </c>
      <c r="F754" t="s">
        <v>794</v>
      </c>
      <c r="G754" t="s">
        <v>8794</v>
      </c>
      <c r="H754">
        <v>7</v>
      </c>
      <c r="I754">
        <v>7</v>
      </c>
      <c r="J754">
        <v>3656.58</v>
      </c>
      <c r="K754" s="20">
        <v>45637</v>
      </c>
      <c r="L754" s="20">
        <v>45636</v>
      </c>
      <c r="M754" s="20">
        <v>45636</v>
      </c>
      <c r="N754">
        <v>25596</v>
      </c>
      <c r="O754">
        <v>25596</v>
      </c>
      <c r="P754" s="20">
        <v>45582</v>
      </c>
      <c r="Q754" t="s">
        <v>330</v>
      </c>
      <c r="R754" t="s">
        <v>9037</v>
      </c>
      <c r="S754" t="s">
        <v>766</v>
      </c>
      <c r="T754" t="s">
        <v>767</v>
      </c>
      <c r="U754" t="s">
        <v>756</v>
      </c>
      <c r="V754" t="s">
        <v>757</v>
      </c>
      <c r="W754" t="s">
        <v>758</v>
      </c>
      <c r="X754" t="s">
        <v>8796</v>
      </c>
      <c r="Y754" t="s">
        <v>267</v>
      </c>
    </row>
    <row r="755" spans="1:25" x14ac:dyDescent="0.35">
      <c r="A755">
        <v>2864</v>
      </c>
      <c r="B755">
        <v>59352</v>
      </c>
      <c r="C755" t="s">
        <v>27</v>
      </c>
      <c r="D755">
        <v>114</v>
      </c>
      <c r="F755" t="s">
        <v>1317</v>
      </c>
      <c r="G755" t="s">
        <v>8794</v>
      </c>
      <c r="H755">
        <v>22</v>
      </c>
      <c r="I755">
        <v>6</v>
      </c>
      <c r="J755">
        <v>2500</v>
      </c>
      <c r="K755" s="20">
        <v>45635</v>
      </c>
      <c r="L755" s="20">
        <v>45635</v>
      </c>
      <c r="M755" s="20">
        <v>45635</v>
      </c>
      <c r="N755">
        <v>55000</v>
      </c>
      <c r="O755">
        <v>55000</v>
      </c>
      <c r="P755" s="20">
        <v>45461</v>
      </c>
      <c r="Q755" t="s">
        <v>264</v>
      </c>
      <c r="R755" t="s">
        <v>8799</v>
      </c>
      <c r="S755" t="s">
        <v>1097</v>
      </c>
      <c r="T755" t="s">
        <v>1105</v>
      </c>
      <c r="U755" t="s">
        <v>756</v>
      </c>
      <c r="V755" t="s">
        <v>757</v>
      </c>
      <c r="W755" t="s">
        <v>758</v>
      </c>
      <c r="X755" t="s">
        <v>8796</v>
      </c>
      <c r="Y755" t="s">
        <v>332</v>
      </c>
    </row>
    <row r="756" spans="1:25" x14ac:dyDescent="0.35">
      <c r="A756">
        <v>983</v>
      </c>
      <c r="B756">
        <v>45928</v>
      </c>
      <c r="C756" t="s">
        <v>27</v>
      </c>
      <c r="D756">
        <v>114</v>
      </c>
      <c r="F756" t="s">
        <v>4381</v>
      </c>
      <c r="G756" t="s">
        <v>8794</v>
      </c>
      <c r="H756">
        <v>10</v>
      </c>
      <c r="I756">
        <v>9</v>
      </c>
      <c r="J756">
        <v>2000</v>
      </c>
      <c r="K756" s="20">
        <v>45635</v>
      </c>
      <c r="L756" s="20">
        <v>45635</v>
      </c>
      <c r="M756" s="20">
        <v>45635</v>
      </c>
      <c r="N756">
        <v>20000</v>
      </c>
      <c r="O756">
        <v>20000</v>
      </c>
      <c r="P756" s="20">
        <v>45372</v>
      </c>
      <c r="Q756" t="s">
        <v>264</v>
      </c>
      <c r="R756" t="s">
        <v>1991</v>
      </c>
      <c r="S756" t="s">
        <v>1097</v>
      </c>
      <c r="T756" t="s">
        <v>1105</v>
      </c>
      <c r="U756" t="s">
        <v>756</v>
      </c>
      <c r="V756" t="s">
        <v>757</v>
      </c>
      <c r="W756" t="s">
        <v>758</v>
      </c>
      <c r="X756" t="s">
        <v>8796</v>
      </c>
      <c r="Y756" t="s">
        <v>332</v>
      </c>
    </row>
    <row r="757" spans="1:25" x14ac:dyDescent="0.35">
      <c r="A757">
        <v>5894</v>
      </c>
      <c r="B757">
        <v>85805</v>
      </c>
      <c r="C757" t="s">
        <v>27</v>
      </c>
      <c r="D757">
        <v>114</v>
      </c>
      <c r="F757" t="s">
        <v>9011</v>
      </c>
      <c r="G757" t="s">
        <v>8794</v>
      </c>
      <c r="H757">
        <v>4</v>
      </c>
      <c r="I757">
        <v>2</v>
      </c>
      <c r="J757">
        <v>3000</v>
      </c>
      <c r="K757" s="20">
        <v>45634</v>
      </c>
      <c r="L757" s="20">
        <v>45635</v>
      </c>
      <c r="M757" s="20">
        <v>45635</v>
      </c>
      <c r="N757">
        <v>12000</v>
      </c>
      <c r="O757">
        <v>12000</v>
      </c>
      <c r="P757" s="20">
        <v>45607</v>
      </c>
      <c r="Q757" t="s">
        <v>264</v>
      </c>
      <c r="R757" t="s">
        <v>2944</v>
      </c>
      <c r="S757" t="s">
        <v>5481</v>
      </c>
      <c r="T757" t="s">
        <v>5482</v>
      </c>
      <c r="U757" t="s">
        <v>756</v>
      </c>
      <c r="V757" t="s">
        <v>757</v>
      </c>
      <c r="W757" t="s">
        <v>758</v>
      </c>
      <c r="X757" t="s">
        <v>8796</v>
      </c>
      <c r="Y757" t="s">
        <v>271</v>
      </c>
    </row>
    <row r="758" spans="1:25" x14ac:dyDescent="0.35">
      <c r="A758">
        <v>5957</v>
      </c>
      <c r="B758">
        <v>86447</v>
      </c>
      <c r="C758" t="s">
        <v>27</v>
      </c>
      <c r="D758">
        <v>114</v>
      </c>
      <c r="F758" t="s">
        <v>2103</v>
      </c>
      <c r="G758" t="s">
        <v>8794</v>
      </c>
      <c r="H758">
        <v>3</v>
      </c>
      <c r="I758">
        <v>3</v>
      </c>
      <c r="J758">
        <v>1423.74</v>
      </c>
      <c r="K758" s="20">
        <v>45635</v>
      </c>
      <c r="L758" s="20">
        <v>45635</v>
      </c>
      <c r="M758" s="20">
        <v>45635</v>
      </c>
      <c r="N758">
        <v>4271.2</v>
      </c>
      <c r="O758">
        <v>4271.2</v>
      </c>
      <c r="P758" s="20">
        <v>45610</v>
      </c>
      <c r="Q758" t="s">
        <v>330</v>
      </c>
      <c r="R758" t="s">
        <v>9038</v>
      </c>
      <c r="S758" t="s">
        <v>766</v>
      </c>
      <c r="T758" t="s">
        <v>767</v>
      </c>
      <c r="U758" t="s">
        <v>756</v>
      </c>
      <c r="V758" t="s">
        <v>757</v>
      </c>
      <c r="W758" t="s">
        <v>758</v>
      </c>
      <c r="X758" t="s">
        <v>8796</v>
      </c>
      <c r="Y758" t="s">
        <v>267</v>
      </c>
    </row>
    <row r="759" spans="1:25" x14ac:dyDescent="0.35">
      <c r="A759">
        <v>6146</v>
      </c>
      <c r="B759">
        <v>87550</v>
      </c>
      <c r="C759" t="s">
        <v>27</v>
      </c>
      <c r="D759">
        <v>114</v>
      </c>
      <c r="F759" t="s">
        <v>794</v>
      </c>
      <c r="G759" t="s">
        <v>8794</v>
      </c>
      <c r="H759">
        <v>2</v>
      </c>
      <c r="I759">
        <v>2</v>
      </c>
      <c r="J759">
        <v>3322.33</v>
      </c>
      <c r="K759" s="20">
        <v>45635</v>
      </c>
      <c r="L759" s="20">
        <v>45635</v>
      </c>
      <c r="M759" s="20">
        <v>45635</v>
      </c>
      <c r="N759">
        <v>6644.67</v>
      </c>
      <c r="O759">
        <v>6644.67</v>
      </c>
      <c r="P759" s="20">
        <v>45615</v>
      </c>
      <c r="Q759" t="s">
        <v>330</v>
      </c>
      <c r="R759" t="s">
        <v>9039</v>
      </c>
      <c r="S759" t="s">
        <v>4146</v>
      </c>
      <c r="T759" t="s">
        <v>4234</v>
      </c>
      <c r="U759" t="s">
        <v>756</v>
      </c>
      <c r="V759" t="s">
        <v>757</v>
      </c>
      <c r="W759" t="s">
        <v>758</v>
      </c>
      <c r="X759" t="s">
        <v>8796</v>
      </c>
      <c r="Y759" t="s">
        <v>267</v>
      </c>
    </row>
    <row r="760" spans="1:25" x14ac:dyDescent="0.35">
      <c r="A760">
        <v>5753</v>
      </c>
      <c r="B760">
        <v>84765</v>
      </c>
      <c r="C760" t="s">
        <v>27</v>
      </c>
      <c r="D760">
        <v>114</v>
      </c>
      <c r="F760" t="s">
        <v>982</v>
      </c>
      <c r="G760" t="s">
        <v>8794</v>
      </c>
      <c r="H760">
        <v>4</v>
      </c>
      <c r="I760">
        <v>4</v>
      </c>
      <c r="J760">
        <v>389.76</v>
      </c>
      <c r="K760" s="20">
        <v>45632</v>
      </c>
      <c r="L760" s="20">
        <v>45631</v>
      </c>
      <c r="M760" s="20">
        <v>45631</v>
      </c>
      <c r="N760">
        <v>1559.02</v>
      </c>
      <c r="O760">
        <v>1559.02</v>
      </c>
      <c r="P760" s="20">
        <v>45601</v>
      </c>
      <c r="Q760" t="s">
        <v>330</v>
      </c>
      <c r="R760" t="s">
        <v>9040</v>
      </c>
      <c r="S760" t="s">
        <v>4146</v>
      </c>
      <c r="T760" t="s">
        <v>4147</v>
      </c>
      <c r="U760" t="s">
        <v>756</v>
      </c>
      <c r="V760" t="s">
        <v>757</v>
      </c>
      <c r="W760" t="s">
        <v>758</v>
      </c>
      <c r="X760" t="s">
        <v>8796</v>
      </c>
      <c r="Y760" t="s">
        <v>267</v>
      </c>
    </row>
    <row r="761" spans="1:25" x14ac:dyDescent="0.35">
      <c r="A761">
        <v>5996</v>
      </c>
      <c r="B761">
        <v>86501</v>
      </c>
      <c r="C761" t="s">
        <v>27</v>
      </c>
      <c r="D761">
        <v>114</v>
      </c>
      <c r="F761" t="s">
        <v>4455</v>
      </c>
      <c r="G761" t="s">
        <v>8794</v>
      </c>
      <c r="H761">
        <v>2</v>
      </c>
      <c r="I761">
        <v>1</v>
      </c>
      <c r="J761">
        <v>4372.5</v>
      </c>
      <c r="K761" s="20">
        <v>45632</v>
      </c>
      <c r="L761" s="20">
        <v>45631</v>
      </c>
      <c r="M761" s="20">
        <v>45631</v>
      </c>
      <c r="N761">
        <v>8745</v>
      </c>
      <c r="O761">
        <v>8745</v>
      </c>
      <c r="P761" s="20">
        <v>45610</v>
      </c>
      <c r="Q761" t="s">
        <v>330</v>
      </c>
      <c r="R761" t="s">
        <v>9027</v>
      </c>
      <c r="S761" t="s">
        <v>4287</v>
      </c>
      <c r="T761" t="s">
        <v>4288</v>
      </c>
      <c r="U761" t="s">
        <v>756</v>
      </c>
      <c r="V761" t="s">
        <v>757</v>
      </c>
      <c r="W761" t="s">
        <v>758</v>
      </c>
      <c r="X761" t="s">
        <v>8796</v>
      </c>
      <c r="Y761" t="s">
        <v>267</v>
      </c>
    </row>
    <row r="762" spans="1:25" x14ac:dyDescent="0.35">
      <c r="A762">
        <v>5814</v>
      </c>
      <c r="B762">
        <v>85288</v>
      </c>
      <c r="C762" t="s">
        <v>27</v>
      </c>
      <c r="D762">
        <v>114</v>
      </c>
      <c r="F762" t="s">
        <v>2189</v>
      </c>
      <c r="G762" t="s">
        <v>8794</v>
      </c>
      <c r="H762">
        <v>2</v>
      </c>
      <c r="I762">
        <v>1</v>
      </c>
      <c r="J762">
        <v>650.76</v>
      </c>
      <c r="K762" s="20">
        <v>45631</v>
      </c>
      <c r="L762" s="20">
        <v>45630</v>
      </c>
      <c r="M762" s="20">
        <v>45630</v>
      </c>
      <c r="N762">
        <v>1301.52</v>
      </c>
      <c r="O762">
        <v>1301.52</v>
      </c>
      <c r="P762" s="20">
        <v>45603</v>
      </c>
      <c r="Q762" t="s">
        <v>330</v>
      </c>
      <c r="R762" t="s">
        <v>9029</v>
      </c>
      <c r="S762" t="s">
        <v>766</v>
      </c>
      <c r="T762" t="s">
        <v>770</v>
      </c>
      <c r="U762" t="s">
        <v>756</v>
      </c>
      <c r="V762" t="s">
        <v>757</v>
      </c>
      <c r="W762" t="s">
        <v>758</v>
      </c>
      <c r="X762" t="s">
        <v>8796</v>
      </c>
      <c r="Y762" t="s">
        <v>267</v>
      </c>
    </row>
    <row r="763" spans="1:25" x14ac:dyDescent="0.35">
      <c r="A763">
        <v>5984</v>
      </c>
      <c r="B763">
        <v>86487</v>
      </c>
      <c r="C763" t="s">
        <v>27</v>
      </c>
      <c r="D763">
        <v>114</v>
      </c>
      <c r="F763" t="s">
        <v>1124</v>
      </c>
      <c r="G763" t="s">
        <v>8794</v>
      </c>
      <c r="H763">
        <v>3</v>
      </c>
      <c r="I763">
        <v>2</v>
      </c>
      <c r="J763">
        <v>4190</v>
      </c>
      <c r="K763" s="20">
        <v>45631</v>
      </c>
      <c r="L763" s="20">
        <v>45630</v>
      </c>
      <c r="M763" s="20">
        <v>45630</v>
      </c>
      <c r="N763">
        <v>12570</v>
      </c>
      <c r="O763">
        <v>12570</v>
      </c>
      <c r="P763" s="20">
        <v>45610</v>
      </c>
      <c r="Q763" t="s">
        <v>330</v>
      </c>
      <c r="R763" t="s">
        <v>9033</v>
      </c>
      <c r="S763" t="s">
        <v>5481</v>
      </c>
      <c r="T763" t="s">
        <v>6509</v>
      </c>
      <c r="U763" t="s">
        <v>756</v>
      </c>
      <c r="V763" t="s">
        <v>757</v>
      </c>
      <c r="W763" t="s">
        <v>758</v>
      </c>
      <c r="X763" t="s">
        <v>8796</v>
      </c>
      <c r="Y763" t="s">
        <v>267</v>
      </c>
    </row>
    <row r="764" spans="1:25" x14ac:dyDescent="0.35">
      <c r="A764">
        <v>6249</v>
      </c>
      <c r="B764">
        <v>88136</v>
      </c>
      <c r="C764" t="s">
        <v>27</v>
      </c>
      <c r="D764">
        <v>114</v>
      </c>
      <c r="F764" t="s">
        <v>817</v>
      </c>
      <c r="G764" t="s">
        <v>8794</v>
      </c>
      <c r="H764">
        <v>3</v>
      </c>
      <c r="I764">
        <v>1</v>
      </c>
      <c r="J764">
        <v>4277.41</v>
      </c>
      <c r="K764" s="20">
        <v>45631</v>
      </c>
      <c r="L764" s="20">
        <v>45630</v>
      </c>
      <c r="M764" s="20">
        <v>45630</v>
      </c>
      <c r="N764">
        <v>12832.24</v>
      </c>
      <c r="O764">
        <v>12832.24</v>
      </c>
      <c r="P764" s="20">
        <v>45620</v>
      </c>
      <c r="Q764" t="s">
        <v>330</v>
      </c>
      <c r="R764" t="s">
        <v>9030</v>
      </c>
      <c r="S764" t="s">
        <v>766</v>
      </c>
      <c r="T764" t="s">
        <v>767</v>
      </c>
      <c r="U764" t="s">
        <v>756</v>
      </c>
      <c r="V764" t="s">
        <v>757</v>
      </c>
      <c r="W764" t="s">
        <v>758</v>
      </c>
      <c r="X764" t="s">
        <v>8796</v>
      </c>
      <c r="Y764" t="s">
        <v>267</v>
      </c>
    </row>
    <row r="765" spans="1:25" x14ac:dyDescent="0.35">
      <c r="A765">
        <v>4988</v>
      </c>
      <c r="B765">
        <v>78483</v>
      </c>
      <c r="C765" t="s">
        <v>27</v>
      </c>
      <c r="D765">
        <v>114</v>
      </c>
      <c r="F765" t="s">
        <v>1317</v>
      </c>
      <c r="G765" t="s">
        <v>8794</v>
      </c>
      <c r="H765">
        <v>15</v>
      </c>
      <c r="I765">
        <v>3</v>
      </c>
      <c r="J765">
        <v>15000</v>
      </c>
      <c r="K765" s="20">
        <v>45631</v>
      </c>
      <c r="L765" s="20">
        <v>45630</v>
      </c>
      <c r="M765" s="20">
        <v>45630</v>
      </c>
      <c r="N765">
        <v>225000</v>
      </c>
      <c r="O765">
        <v>225000</v>
      </c>
      <c r="P765" s="20">
        <v>45566</v>
      </c>
      <c r="Q765" t="s">
        <v>264</v>
      </c>
      <c r="R765" t="s">
        <v>8808</v>
      </c>
      <c r="S765" t="s">
        <v>1097</v>
      </c>
      <c r="T765" t="s">
        <v>1105</v>
      </c>
      <c r="U765" t="s">
        <v>756</v>
      </c>
      <c r="V765" t="s">
        <v>757</v>
      </c>
      <c r="W765" t="s">
        <v>758</v>
      </c>
      <c r="X765" t="s">
        <v>8796</v>
      </c>
      <c r="Y765" t="s">
        <v>332</v>
      </c>
    </row>
    <row r="766" spans="1:25" x14ac:dyDescent="0.35">
      <c r="A766">
        <v>5497</v>
      </c>
      <c r="B766">
        <v>81669</v>
      </c>
      <c r="C766" t="s">
        <v>27</v>
      </c>
      <c r="D766">
        <v>114</v>
      </c>
      <c r="F766" t="s">
        <v>794</v>
      </c>
      <c r="G766" t="s">
        <v>8794</v>
      </c>
      <c r="H766">
        <v>7</v>
      </c>
      <c r="I766">
        <v>6</v>
      </c>
      <c r="J766">
        <v>3656.57</v>
      </c>
      <c r="K766" s="20">
        <v>45630</v>
      </c>
      <c r="L766" s="20">
        <v>45629</v>
      </c>
      <c r="M766" s="20">
        <v>45629</v>
      </c>
      <c r="N766">
        <v>25596</v>
      </c>
      <c r="O766">
        <v>25596</v>
      </c>
      <c r="P766" s="20">
        <v>45582</v>
      </c>
      <c r="Q766" t="s">
        <v>330</v>
      </c>
      <c r="R766" t="s">
        <v>9037</v>
      </c>
      <c r="S766" t="s">
        <v>766</v>
      </c>
      <c r="T766" t="s">
        <v>767</v>
      </c>
      <c r="U766" t="s">
        <v>756</v>
      </c>
      <c r="V766" t="s">
        <v>757</v>
      </c>
      <c r="W766" t="s">
        <v>758</v>
      </c>
      <c r="X766" t="s">
        <v>8796</v>
      </c>
      <c r="Y766" t="s">
        <v>267</v>
      </c>
    </row>
    <row r="767" spans="1:25" x14ac:dyDescent="0.35">
      <c r="A767">
        <v>5564</v>
      </c>
      <c r="B767">
        <v>82477</v>
      </c>
      <c r="C767" t="s">
        <v>27</v>
      </c>
      <c r="D767">
        <v>114</v>
      </c>
      <c r="F767" t="s">
        <v>794</v>
      </c>
      <c r="G767" t="s">
        <v>8794</v>
      </c>
      <c r="H767">
        <v>5</v>
      </c>
      <c r="I767">
        <v>5</v>
      </c>
      <c r="J767">
        <v>4512.99</v>
      </c>
      <c r="K767" s="20">
        <v>45629</v>
      </c>
      <c r="L767" s="20">
        <v>45629</v>
      </c>
      <c r="M767" s="20">
        <v>45629</v>
      </c>
      <c r="N767">
        <v>22564.92</v>
      </c>
      <c r="O767">
        <v>22564.92</v>
      </c>
      <c r="P767" s="20">
        <v>45588</v>
      </c>
      <c r="Q767" t="s">
        <v>330</v>
      </c>
      <c r="R767" t="s">
        <v>9041</v>
      </c>
      <c r="S767" t="s">
        <v>766</v>
      </c>
      <c r="T767" t="s">
        <v>767</v>
      </c>
      <c r="U767" t="s">
        <v>756</v>
      </c>
      <c r="V767" t="s">
        <v>757</v>
      </c>
      <c r="W767" t="s">
        <v>758</v>
      </c>
      <c r="X767" t="s">
        <v>8796</v>
      </c>
      <c r="Y767" t="s">
        <v>267</v>
      </c>
    </row>
    <row r="768" spans="1:25" x14ac:dyDescent="0.35">
      <c r="A768">
        <v>5579</v>
      </c>
      <c r="B768">
        <v>82484</v>
      </c>
      <c r="C768" t="s">
        <v>27</v>
      </c>
      <c r="D768">
        <v>114</v>
      </c>
      <c r="F768" t="s">
        <v>1767</v>
      </c>
      <c r="G768" t="s">
        <v>8794</v>
      </c>
      <c r="H768">
        <v>4</v>
      </c>
      <c r="I768">
        <v>4</v>
      </c>
      <c r="J768">
        <v>3662.99</v>
      </c>
      <c r="K768" s="20">
        <v>45629</v>
      </c>
      <c r="L768" s="20">
        <v>45629</v>
      </c>
      <c r="M768" s="20">
        <v>45629</v>
      </c>
      <c r="N768">
        <v>14651.95</v>
      </c>
      <c r="O768">
        <v>14651.95</v>
      </c>
      <c r="P768" s="20">
        <v>45588</v>
      </c>
      <c r="Q768" t="s">
        <v>330</v>
      </c>
      <c r="R768" t="s">
        <v>9042</v>
      </c>
      <c r="S768" t="s">
        <v>4146</v>
      </c>
      <c r="T768" t="s">
        <v>4234</v>
      </c>
      <c r="U768" t="s">
        <v>756</v>
      </c>
      <c r="V768" t="s">
        <v>757</v>
      </c>
      <c r="W768" t="s">
        <v>758</v>
      </c>
      <c r="X768" t="s">
        <v>8796</v>
      </c>
      <c r="Y768" t="s">
        <v>267</v>
      </c>
    </row>
    <row r="769" spans="1:25" x14ac:dyDescent="0.35">
      <c r="A769">
        <v>5673</v>
      </c>
      <c r="B769">
        <v>83584</v>
      </c>
      <c r="C769" t="s">
        <v>27</v>
      </c>
      <c r="D769">
        <v>114</v>
      </c>
      <c r="F769" t="s">
        <v>794</v>
      </c>
      <c r="G769" t="s">
        <v>8794</v>
      </c>
      <c r="H769">
        <v>7</v>
      </c>
      <c r="I769">
        <v>4</v>
      </c>
      <c r="J769">
        <v>4673.47</v>
      </c>
      <c r="K769" s="20">
        <v>45629</v>
      </c>
      <c r="L769" s="20">
        <v>45629</v>
      </c>
      <c r="M769" s="20">
        <v>45629</v>
      </c>
      <c r="N769">
        <v>32714.28</v>
      </c>
      <c r="O769">
        <v>32714.28</v>
      </c>
      <c r="P769" s="20">
        <v>45595</v>
      </c>
      <c r="Q769" t="s">
        <v>330</v>
      </c>
      <c r="R769" t="s">
        <v>9025</v>
      </c>
      <c r="S769" t="s">
        <v>766</v>
      </c>
      <c r="T769" t="s">
        <v>767</v>
      </c>
      <c r="U769" t="s">
        <v>756</v>
      </c>
      <c r="V769" t="s">
        <v>757</v>
      </c>
      <c r="W769" t="s">
        <v>758</v>
      </c>
      <c r="X769" t="s">
        <v>8796</v>
      </c>
      <c r="Y769" t="s">
        <v>267</v>
      </c>
    </row>
    <row r="770" spans="1:25" x14ac:dyDescent="0.35">
      <c r="A770">
        <v>5681</v>
      </c>
      <c r="B770">
        <v>83588</v>
      </c>
      <c r="C770" t="s">
        <v>27</v>
      </c>
      <c r="D770">
        <v>114</v>
      </c>
      <c r="F770" t="s">
        <v>1767</v>
      </c>
      <c r="G770" t="s">
        <v>8794</v>
      </c>
      <c r="H770">
        <v>4</v>
      </c>
      <c r="I770">
        <v>3</v>
      </c>
      <c r="J770">
        <v>3505.84</v>
      </c>
      <c r="K770" s="20">
        <v>45629</v>
      </c>
      <c r="L770" s="20">
        <v>45629</v>
      </c>
      <c r="M770" s="20">
        <v>45629</v>
      </c>
      <c r="N770">
        <v>14023.34</v>
      </c>
      <c r="O770">
        <v>14023.34</v>
      </c>
      <c r="P770" s="20">
        <v>45595</v>
      </c>
      <c r="Q770" t="s">
        <v>330</v>
      </c>
      <c r="R770" t="s">
        <v>9035</v>
      </c>
      <c r="S770" t="s">
        <v>766</v>
      </c>
      <c r="T770" t="s">
        <v>767</v>
      </c>
      <c r="U770" t="s">
        <v>756</v>
      </c>
      <c r="V770" t="s">
        <v>757</v>
      </c>
      <c r="W770" t="s">
        <v>758</v>
      </c>
      <c r="X770" t="s">
        <v>8796</v>
      </c>
      <c r="Y770" t="s">
        <v>267</v>
      </c>
    </row>
    <row r="771" spans="1:25" x14ac:dyDescent="0.35">
      <c r="A771">
        <v>5799</v>
      </c>
      <c r="B771">
        <v>85125</v>
      </c>
      <c r="C771" t="s">
        <v>27</v>
      </c>
      <c r="D771">
        <v>114</v>
      </c>
      <c r="F771" t="s">
        <v>2061</v>
      </c>
      <c r="G771" t="s">
        <v>8794</v>
      </c>
      <c r="H771">
        <v>2</v>
      </c>
      <c r="I771">
        <v>2</v>
      </c>
      <c r="J771">
        <v>1114.2</v>
      </c>
      <c r="K771" s="20">
        <v>45629</v>
      </c>
      <c r="L771" s="20">
        <v>45629</v>
      </c>
      <c r="M771" s="20">
        <v>45629</v>
      </c>
      <c r="N771">
        <v>2228.4</v>
      </c>
      <c r="O771">
        <v>2228.4</v>
      </c>
      <c r="P771" s="20">
        <v>45602</v>
      </c>
      <c r="Q771" t="s">
        <v>330</v>
      </c>
      <c r="R771" t="s">
        <v>9043</v>
      </c>
      <c r="S771" t="s">
        <v>762</v>
      </c>
      <c r="T771" t="s">
        <v>807</v>
      </c>
      <c r="U771" t="s">
        <v>756</v>
      </c>
      <c r="V771" t="s">
        <v>757</v>
      </c>
      <c r="W771" t="s">
        <v>758</v>
      </c>
      <c r="X771" t="s">
        <v>8796</v>
      </c>
      <c r="Y771" t="s">
        <v>267</v>
      </c>
    </row>
    <row r="772" spans="1:25" x14ac:dyDescent="0.35">
      <c r="A772">
        <v>5818</v>
      </c>
      <c r="B772">
        <v>85301</v>
      </c>
      <c r="C772" t="s">
        <v>27</v>
      </c>
      <c r="D772">
        <v>114</v>
      </c>
      <c r="F772" t="s">
        <v>794</v>
      </c>
      <c r="G772" t="s">
        <v>8794</v>
      </c>
      <c r="H772">
        <v>4</v>
      </c>
      <c r="I772">
        <v>3</v>
      </c>
      <c r="J772">
        <v>4154.17</v>
      </c>
      <c r="K772" s="20">
        <v>45630</v>
      </c>
      <c r="L772" s="20">
        <v>45629</v>
      </c>
      <c r="M772" s="20">
        <v>45629</v>
      </c>
      <c r="N772">
        <v>16616.669999999998</v>
      </c>
      <c r="O772">
        <v>16616.669999999998</v>
      </c>
      <c r="P772" s="20">
        <v>45603</v>
      </c>
      <c r="Q772" t="s">
        <v>330</v>
      </c>
      <c r="R772" t="s">
        <v>9036</v>
      </c>
      <c r="S772" t="s">
        <v>766</v>
      </c>
      <c r="T772" t="s">
        <v>767</v>
      </c>
      <c r="U772" t="s">
        <v>756</v>
      </c>
      <c r="V772" t="s">
        <v>757</v>
      </c>
      <c r="W772" t="s">
        <v>758</v>
      </c>
      <c r="X772" t="s">
        <v>8796</v>
      </c>
      <c r="Y772" t="s">
        <v>267</v>
      </c>
    </row>
    <row r="773" spans="1:25" x14ac:dyDescent="0.35">
      <c r="A773">
        <v>5824</v>
      </c>
      <c r="B773">
        <v>85315</v>
      </c>
      <c r="C773" t="s">
        <v>27</v>
      </c>
      <c r="D773">
        <v>114</v>
      </c>
      <c r="F773" t="s">
        <v>1767</v>
      </c>
      <c r="G773" t="s">
        <v>8794</v>
      </c>
      <c r="H773">
        <v>5</v>
      </c>
      <c r="I773">
        <v>3</v>
      </c>
      <c r="J773">
        <v>4095.35</v>
      </c>
      <c r="K773" s="20">
        <v>45629</v>
      </c>
      <c r="L773" s="20">
        <v>45629</v>
      </c>
      <c r="M773" s="20">
        <v>45629</v>
      </c>
      <c r="N773">
        <v>20476.759999999998</v>
      </c>
      <c r="O773">
        <v>20476.759999999998</v>
      </c>
      <c r="P773" s="20">
        <v>45603</v>
      </c>
      <c r="Q773" t="s">
        <v>330</v>
      </c>
      <c r="R773" t="s">
        <v>9031</v>
      </c>
      <c r="S773" t="s">
        <v>766</v>
      </c>
      <c r="T773" t="s">
        <v>767</v>
      </c>
      <c r="U773" t="s">
        <v>756</v>
      </c>
      <c r="V773" t="s">
        <v>757</v>
      </c>
      <c r="W773" t="s">
        <v>758</v>
      </c>
      <c r="X773" t="s">
        <v>8796</v>
      </c>
      <c r="Y773" t="s">
        <v>271</v>
      </c>
    </row>
    <row r="774" spans="1:25" x14ac:dyDescent="0.35">
      <c r="A774">
        <v>5959</v>
      </c>
      <c r="B774">
        <v>86464</v>
      </c>
      <c r="C774" t="s">
        <v>27</v>
      </c>
      <c r="D774">
        <v>114</v>
      </c>
      <c r="F774" t="s">
        <v>794</v>
      </c>
      <c r="G774" t="s">
        <v>8794</v>
      </c>
      <c r="H774">
        <v>7</v>
      </c>
      <c r="I774">
        <v>2</v>
      </c>
      <c r="J774">
        <v>4846.42</v>
      </c>
      <c r="K774" s="20">
        <v>45629</v>
      </c>
      <c r="L774" s="20">
        <v>45629</v>
      </c>
      <c r="M774" s="20">
        <v>45629</v>
      </c>
      <c r="N774">
        <v>33924.93</v>
      </c>
      <c r="O774">
        <v>33924.93</v>
      </c>
      <c r="P774" s="20">
        <v>45610</v>
      </c>
      <c r="Q774" t="s">
        <v>330</v>
      </c>
      <c r="R774" t="s">
        <v>9012</v>
      </c>
      <c r="S774" t="s">
        <v>766</v>
      </c>
      <c r="T774" t="s">
        <v>767</v>
      </c>
      <c r="U774" t="s">
        <v>756</v>
      </c>
      <c r="V774" t="s">
        <v>757</v>
      </c>
      <c r="W774" t="s">
        <v>758</v>
      </c>
      <c r="X774" t="s">
        <v>8796</v>
      </c>
      <c r="Y774" t="s">
        <v>267</v>
      </c>
    </row>
    <row r="775" spans="1:25" x14ac:dyDescent="0.35">
      <c r="A775">
        <v>5976</v>
      </c>
      <c r="B775">
        <v>86480</v>
      </c>
      <c r="C775" t="s">
        <v>27</v>
      </c>
      <c r="D775">
        <v>114</v>
      </c>
      <c r="F775" t="s">
        <v>777</v>
      </c>
      <c r="G775" t="s">
        <v>8794</v>
      </c>
      <c r="H775">
        <v>2</v>
      </c>
      <c r="I775">
        <v>2</v>
      </c>
      <c r="J775">
        <v>3393.71</v>
      </c>
      <c r="K775" s="20">
        <v>45630</v>
      </c>
      <c r="L775" s="20">
        <v>45629</v>
      </c>
      <c r="M775" s="20">
        <v>45629</v>
      </c>
      <c r="N775">
        <v>6787.41</v>
      </c>
      <c r="O775">
        <v>6787.41</v>
      </c>
      <c r="P775" s="20">
        <v>45610</v>
      </c>
      <c r="Q775" t="s">
        <v>330</v>
      </c>
      <c r="R775" t="s">
        <v>9044</v>
      </c>
      <c r="S775" t="s">
        <v>766</v>
      </c>
      <c r="T775" t="s">
        <v>767</v>
      </c>
      <c r="U775" t="s">
        <v>756</v>
      </c>
      <c r="V775" t="s">
        <v>757</v>
      </c>
      <c r="W775" t="s">
        <v>758</v>
      </c>
      <c r="X775" t="s">
        <v>8796</v>
      </c>
      <c r="Y775" t="s">
        <v>267</v>
      </c>
    </row>
    <row r="776" spans="1:25" x14ac:dyDescent="0.35">
      <c r="A776">
        <v>5992</v>
      </c>
      <c r="B776">
        <v>86495</v>
      </c>
      <c r="C776" t="s">
        <v>27</v>
      </c>
      <c r="D776">
        <v>114</v>
      </c>
      <c r="F776" t="s">
        <v>1767</v>
      </c>
      <c r="G776" t="s">
        <v>8794</v>
      </c>
      <c r="H776">
        <v>4</v>
      </c>
      <c r="I776">
        <v>1</v>
      </c>
      <c r="J776">
        <v>4546</v>
      </c>
      <c r="K776" s="20">
        <v>45629</v>
      </c>
      <c r="L776" s="20">
        <v>45629</v>
      </c>
      <c r="M776" s="20">
        <v>45629</v>
      </c>
      <c r="N776">
        <v>18183.97</v>
      </c>
      <c r="O776">
        <v>18183.97</v>
      </c>
      <c r="P776" s="20">
        <v>45610</v>
      </c>
      <c r="Q776" t="s">
        <v>330</v>
      </c>
      <c r="R776" t="s">
        <v>9026</v>
      </c>
      <c r="S776" t="s">
        <v>766</v>
      </c>
      <c r="T776" t="s">
        <v>767</v>
      </c>
      <c r="U776" t="s">
        <v>756</v>
      </c>
      <c r="V776" t="s">
        <v>757</v>
      </c>
      <c r="W776" t="s">
        <v>758</v>
      </c>
      <c r="X776" t="s">
        <v>8796</v>
      </c>
      <c r="Y776" t="s">
        <v>267</v>
      </c>
    </row>
    <row r="777" spans="1:25" x14ac:dyDescent="0.35">
      <c r="A777">
        <v>6016</v>
      </c>
      <c r="B777">
        <v>86611</v>
      </c>
      <c r="C777" t="s">
        <v>27</v>
      </c>
      <c r="D777">
        <v>114</v>
      </c>
      <c r="F777" t="s">
        <v>817</v>
      </c>
      <c r="G777" t="s">
        <v>8794</v>
      </c>
      <c r="H777">
        <v>2</v>
      </c>
      <c r="I777">
        <v>2</v>
      </c>
      <c r="J777">
        <v>5776.22</v>
      </c>
      <c r="K777" s="20">
        <v>45630</v>
      </c>
      <c r="L777" s="20">
        <v>45629</v>
      </c>
      <c r="M777" s="20">
        <v>45629</v>
      </c>
      <c r="N777">
        <v>11552.44</v>
      </c>
      <c r="O777">
        <v>11552.44</v>
      </c>
      <c r="P777" s="20">
        <v>45610</v>
      </c>
      <c r="Q777" t="s">
        <v>330</v>
      </c>
      <c r="R777" t="s">
        <v>9045</v>
      </c>
      <c r="S777" t="s">
        <v>766</v>
      </c>
      <c r="T777" t="s">
        <v>767</v>
      </c>
      <c r="U777" t="s">
        <v>756</v>
      </c>
      <c r="V777" t="s">
        <v>757</v>
      </c>
      <c r="W777" t="s">
        <v>758</v>
      </c>
      <c r="X777" t="s">
        <v>8796</v>
      </c>
      <c r="Y777" t="s">
        <v>267</v>
      </c>
    </row>
    <row r="778" spans="1:25" x14ac:dyDescent="0.35">
      <c r="A778">
        <v>6018</v>
      </c>
      <c r="B778">
        <v>86615</v>
      </c>
      <c r="C778" t="s">
        <v>27</v>
      </c>
      <c r="D778">
        <v>114</v>
      </c>
      <c r="F778" t="s">
        <v>2680</v>
      </c>
      <c r="G778" t="s">
        <v>8794</v>
      </c>
      <c r="H778">
        <v>2</v>
      </c>
      <c r="I778">
        <v>2</v>
      </c>
      <c r="J778">
        <v>2038</v>
      </c>
      <c r="K778" s="20">
        <v>45629</v>
      </c>
      <c r="L778" s="20">
        <v>45629</v>
      </c>
      <c r="M778" s="20">
        <v>45629</v>
      </c>
      <c r="N778">
        <v>4076.64</v>
      </c>
      <c r="O778">
        <v>4076.64</v>
      </c>
      <c r="P778" s="20">
        <v>45610</v>
      </c>
      <c r="Q778" t="s">
        <v>330</v>
      </c>
      <c r="R778" t="s">
        <v>9046</v>
      </c>
      <c r="S778" t="s">
        <v>762</v>
      </c>
      <c r="T778" t="s">
        <v>788</v>
      </c>
      <c r="U778" t="s">
        <v>756</v>
      </c>
      <c r="V778" t="s">
        <v>757</v>
      </c>
      <c r="W778" t="s">
        <v>758</v>
      </c>
      <c r="X778" t="s">
        <v>8796</v>
      </c>
      <c r="Y778" t="s">
        <v>267</v>
      </c>
    </row>
    <row r="779" spans="1:25" x14ac:dyDescent="0.35">
      <c r="A779">
        <v>6119</v>
      </c>
      <c r="B779">
        <v>87299</v>
      </c>
      <c r="C779" t="s">
        <v>27</v>
      </c>
      <c r="D779">
        <v>114</v>
      </c>
      <c r="F779" t="s">
        <v>982</v>
      </c>
      <c r="G779" t="s">
        <v>8794</v>
      </c>
      <c r="H779">
        <v>2</v>
      </c>
      <c r="I779">
        <v>2</v>
      </c>
      <c r="J779">
        <v>3488.09</v>
      </c>
      <c r="K779" s="20">
        <v>45629</v>
      </c>
      <c r="L779" s="20">
        <v>45629</v>
      </c>
      <c r="M779" s="20">
        <v>45629</v>
      </c>
      <c r="N779">
        <v>6976.18</v>
      </c>
      <c r="O779">
        <v>6976.18</v>
      </c>
      <c r="P779" s="20">
        <v>45614</v>
      </c>
      <c r="Q779" t="s">
        <v>330</v>
      </c>
      <c r="R779" t="s">
        <v>9047</v>
      </c>
      <c r="S779" t="s">
        <v>766</v>
      </c>
      <c r="T779" t="s">
        <v>770</v>
      </c>
      <c r="U779" t="s">
        <v>756</v>
      </c>
      <c r="V779" t="s">
        <v>757</v>
      </c>
      <c r="W779" t="s">
        <v>758</v>
      </c>
      <c r="X779" t="s">
        <v>8796</v>
      </c>
      <c r="Y779" t="s">
        <v>267</v>
      </c>
    </row>
    <row r="780" spans="1:25" x14ac:dyDescent="0.35">
      <c r="A780">
        <v>6121</v>
      </c>
      <c r="B780">
        <v>87300</v>
      </c>
      <c r="C780" t="s">
        <v>27</v>
      </c>
      <c r="D780">
        <v>114</v>
      </c>
      <c r="F780" t="s">
        <v>848</v>
      </c>
      <c r="G780" t="s">
        <v>8794</v>
      </c>
      <c r="H780">
        <v>2</v>
      </c>
      <c r="I780">
        <v>2</v>
      </c>
      <c r="J780">
        <v>2025.03</v>
      </c>
      <c r="K780" s="20">
        <v>45630</v>
      </c>
      <c r="L780" s="20">
        <v>45629</v>
      </c>
      <c r="M780" s="20">
        <v>45629</v>
      </c>
      <c r="N780">
        <v>4050.06</v>
      </c>
      <c r="O780">
        <v>4050.06</v>
      </c>
      <c r="P780" s="20">
        <v>45614</v>
      </c>
      <c r="Q780" t="s">
        <v>330</v>
      </c>
      <c r="R780" t="s">
        <v>9048</v>
      </c>
      <c r="S780" t="s">
        <v>766</v>
      </c>
      <c r="T780" t="s">
        <v>770</v>
      </c>
      <c r="U780" t="s">
        <v>756</v>
      </c>
      <c r="V780" t="s">
        <v>757</v>
      </c>
      <c r="W780" t="s">
        <v>758</v>
      </c>
      <c r="X780" t="s">
        <v>8796</v>
      </c>
      <c r="Y780" t="s">
        <v>267</v>
      </c>
    </row>
    <row r="781" spans="1:25" x14ac:dyDescent="0.35">
      <c r="A781">
        <v>6242</v>
      </c>
      <c r="B781">
        <v>88135</v>
      </c>
      <c r="C781" t="s">
        <v>27</v>
      </c>
      <c r="D781">
        <v>114</v>
      </c>
      <c r="F781" t="s">
        <v>794</v>
      </c>
      <c r="G781" t="s">
        <v>8794</v>
      </c>
      <c r="H781">
        <v>7</v>
      </c>
      <c r="I781">
        <v>1</v>
      </c>
      <c r="J781">
        <v>5035.04</v>
      </c>
      <c r="K781" s="20">
        <v>45629</v>
      </c>
      <c r="L781" s="20">
        <v>45629</v>
      </c>
      <c r="M781" s="20">
        <v>45629</v>
      </c>
      <c r="N781">
        <v>35245.279999999999</v>
      </c>
      <c r="O781">
        <v>35245.279999999999</v>
      </c>
      <c r="P781" s="20">
        <v>45620</v>
      </c>
      <c r="Q781" t="s">
        <v>330</v>
      </c>
      <c r="R781" t="s">
        <v>8996</v>
      </c>
      <c r="S781" t="s">
        <v>766</v>
      </c>
      <c r="T781" t="s">
        <v>767</v>
      </c>
      <c r="U781" t="s">
        <v>756</v>
      </c>
      <c r="V781" t="s">
        <v>757</v>
      </c>
      <c r="W781" t="s">
        <v>758</v>
      </c>
      <c r="X781" t="s">
        <v>8796</v>
      </c>
      <c r="Y781" t="s">
        <v>280</v>
      </c>
    </row>
    <row r="782" spans="1:25" x14ac:dyDescent="0.35">
      <c r="A782">
        <v>5956</v>
      </c>
      <c r="B782">
        <v>86447</v>
      </c>
      <c r="C782" t="s">
        <v>27</v>
      </c>
      <c r="D782">
        <v>114</v>
      </c>
      <c r="F782" t="s">
        <v>2103</v>
      </c>
      <c r="G782" t="s">
        <v>8794</v>
      </c>
      <c r="H782">
        <v>3</v>
      </c>
      <c r="I782">
        <v>2</v>
      </c>
      <c r="J782">
        <v>1423.73</v>
      </c>
      <c r="K782" s="20">
        <v>45628</v>
      </c>
      <c r="L782" s="20">
        <v>45628</v>
      </c>
      <c r="M782" s="20">
        <v>45628</v>
      </c>
      <c r="N782">
        <v>4271.2</v>
      </c>
      <c r="O782">
        <v>4271.2</v>
      </c>
      <c r="P782" s="20">
        <v>45610</v>
      </c>
      <c r="Q782" t="s">
        <v>330</v>
      </c>
      <c r="R782" t="s">
        <v>9038</v>
      </c>
      <c r="S782" t="s">
        <v>766</v>
      </c>
      <c r="T782" t="s">
        <v>767</v>
      </c>
      <c r="U782" t="s">
        <v>756</v>
      </c>
      <c r="V782" t="s">
        <v>757</v>
      </c>
      <c r="W782" t="s">
        <v>758</v>
      </c>
      <c r="X782" t="s">
        <v>8796</v>
      </c>
      <c r="Y782" t="s">
        <v>267</v>
      </c>
    </row>
    <row r="783" spans="1:25" x14ac:dyDescent="0.35">
      <c r="A783">
        <v>5965</v>
      </c>
      <c r="B783">
        <v>86469</v>
      </c>
      <c r="C783" t="s">
        <v>27</v>
      </c>
      <c r="D783">
        <v>114</v>
      </c>
      <c r="F783" t="s">
        <v>1195</v>
      </c>
      <c r="G783" t="s">
        <v>8794</v>
      </c>
      <c r="H783">
        <v>2</v>
      </c>
      <c r="I783">
        <v>1</v>
      </c>
      <c r="J783">
        <v>3300</v>
      </c>
      <c r="K783" s="20">
        <v>45627</v>
      </c>
      <c r="L783" s="20">
        <v>45628</v>
      </c>
      <c r="M783" s="20">
        <v>45628</v>
      </c>
      <c r="N783">
        <v>6600</v>
      </c>
      <c r="O783">
        <v>6600</v>
      </c>
      <c r="P783" s="20">
        <v>45610</v>
      </c>
      <c r="Q783" t="s">
        <v>264</v>
      </c>
      <c r="R783" t="s">
        <v>1805</v>
      </c>
      <c r="S783" t="s">
        <v>4279</v>
      </c>
      <c r="T783" t="s">
        <v>4465</v>
      </c>
      <c r="U783" t="s">
        <v>756</v>
      </c>
      <c r="V783" t="s">
        <v>757</v>
      </c>
      <c r="W783" t="s">
        <v>758</v>
      </c>
      <c r="X783" t="s">
        <v>8796</v>
      </c>
      <c r="Y783" t="s">
        <v>302</v>
      </c>
    </row>
    <row r="784" spans="1:25" x14ac:dyDescent="0.35">
      <c r="A784">
        <v>5967</v>
      </c>
      <c r="B784">
        <v>86471</v>
      </c>
      <c r="C784" t="s">
        <v>27</v>
      </c>
      <c r="D784">
        <v>114</v>
      </c>
      <c r="F784" t="s">
        <v>1201</v>
      </c>
      <c r="G784" t="s">
        <v>8794</v>
      </c>
      <c r="H784">
        <v>2</v>
      </c>
      <c r="I784">
        <v>1</v>
      </c>
      <c r="J784">
        <v>2100</v>
      </c>
      <c r="K784" s="20">
        <v>45627</v>
      </c>
      <c r="L784" s="20">
        <v>45628</v>
      </c>
      <c r="M784" s="20">
        <v>45628</v>
      </c>
      <c r="N784">
        <v>4200</v>
      </c>
      <c r="O784">
        <v>4200</v>
      </c>
      <c r="P784" s="20">
        <v>45610</v>
      </c>
      <c r="Q784" t="s">
        <v>264</v>
      </c>
      <c r="R784" t="s">
        <v>3523</v>
      </c>
      <c r="S784" t="s">
        <v>4279</v>
      </c>
      <c r="T784" t="s">
        <v>4465</v>
      </c>
      <c r="U784" t="s">
        <v>756</v>
      </c>
      <c r="V784" t="s">
        <v>757</v>
      </c>
      <c r="W784" t="s">
        <v>758</v>
      </c>
      <c r="X784" t="s">
        <v>8796</v>
      </c>
      <c r="Y784" t="s">
        <v>302</v>
      </c>
    </row>
    <row r="785" spans="1:25" x14ac:dyDescent="0.35">
      <c r="A785">
        <v>5969</v>
      </c>
      <c r="B785">
        <v>86474</v>
      </c>
      <c r="C785" t="s">
        <v>27</v>
      </c>
      <c r="D785">
        <v>114</v>
      </c>
      <c r="F785" t="s">
        <v>1197</v>
      </c>
      <c r="G785" t="s">
        <v>8794</v>
      </c>
      <c r="H785">
        <v>2</v>
      </c>
      <c r="I785">
        <v>1</v>
      </c>
      <c r="J785">
        <v>3250</v>
      </c>
      <c r="K785" s="20">
        <v>45627</v>
      </c>
      <c r="L785" s="20">
        <v>45628</v>
      </c>
      <c r="M785" s="20">
        <v>45628</v>
      </c>
      <c r="N785">
        <v>6500</v>
      </c>
      <c r="O785">
        <v>6500</v>
      </c>
      <c r="P785" s="20">
        <v>45610</v>
      </c>
      <c r="Q785" t="s">
        <v>264</v>
      </c>
      <c r="R785" t="s">
        <v>1843</v>
      </c>
      <c r="S785" t="s">
        <v>4279</v>
      </c>
      <c r="T785" t="s">
        <v>4465</v>
      </c>
      <c r="U785" t="s">
        <v>756</v>
      </c>
      <c r="V785" t="s">
        <v>757</v>
      </c>
      <c r="W785" t="s">
        <v>758</v>
      </c>
      <c r="X785" t="s">
        <v>8796</v>
      </c>
      <c r="Y785" t="s">
        <v>302</v>
      </c>
    </row>
    <row r="786" spans="1:25" x14ac:dyDescent="0.35">
      <c r="A786">
        <v>5971</v>
      </c>
      <c r="B786">
        <v>86476</v>
      </c>
      <c r="C786" t="s">
        <v>27</v>
      </c>
      <c r="D786">
        <v>114</v>
      </c>
      <c r="F786" t="s">
        <v>1199</v>
      </c>
      <c r="G786" t="s">
        <v>8794</v>
      </c>
      <c r="H786">
        <v>2</v>
      </c>
      <c r="I786">
        <v>1</v>
      </c>
      <c r="J786">
        <v>2000</v>
      </c>
      <c r="K786" s="20">
        <v>45627</v>
      </c>
      <c r="L786" s="20">
        <v>45628</v>
      </c>
      <c r="M786" s="20">
        <v>45628</v>
      </c>
      <c r="N786">
        <v>4000</v>
      </c>
      <c r="O786">
        <v>4000</v>
      </c>
      <c r="P786" s="20">
        <v>45610</v>
      </c>
      <c r="Q786" t="s">
        <v>264</v>
      </c>
      <c r="R786" t="s">
        <v>5588</v>
      </c>
      <c r="S786" t="s">
        <v>4279</v>
      </c>
      <c r="T786" t="s">
        <v>4465</v>
      </c>
      <c r="U786" t="s">
        <v>756</v>
      </c>
      <c r="V786" t="s">
        <v>757</v>
      </c>
      <c r="W786" t="s">
        <v>758</v>
      </c>
      <c r="X786" t="s">
        <v>8796</v>
      </c>
      <c r="Y786" t="s">
        <v>302</v>
      </c>
    </row>
    <row r="787" spans="1:25" x14ac:dyDescent="0.35">
      <c r="A787">
        <v>5973</v>
      </c>
      <c r="B787">
        <v>86478</v>
      </c>
      <c r="C787" t="s">
        <v>27</v>
      </c>
      <c r="D787">
        <v>114</v>
      </c>
      <c r="F787" t="s">
        <v>1191</v>
      </c>
      <c r="G787" t="s">
        <v>8794</v>
      </c>
      <c r="H787">
        <v>2</v>
      </c>
      <c r="I787">
        <v>1</v>
      </c>
      <c r="J787">
        <v>3300</v>
      </c>
      <c r="K787" s="20">
        <v>45627</v>
      </c>
      <c r="L787" s="20">
        <v>45628</v>
      </c>
      <c r="M787" s="20">
        <v>45628</v>
      </c>
      <c r="N787">
        <v>6600</v>
      </c>
      <c r="O787">
        <v>6600</v>
      </c>
      <c r="P787" s="20">
        <v>45610</v>
      </c>
      <c r="Q787" t="s">
        <v>264</v>
      </c>
      <c r="R787" t="s">
        <v>3869</v>
      </c>
      <c r="S787" t="s">
        <v>4279</v>
      </c>
      <c r="T787" t="s">
        <v>4465</v>
      </c>
      <c r="U787" t="s">
        <v>756</v>
      </c>
      <c r="V787" t="s">
        <v>757</v>
      </c>
      <c r="W787" t="s">
        <v>758</v>
      </c>
      <c r="X787" t="s">
        <v>8796</v>
      </c>
      <c r="Y787" t="s">
        <v>302</v>
      </c>
    </row>
    <row r="788" spans="1:25" x14ac:dyDescent="0.35">
      <c r="A788">
        <v>5977</v>
      </c>
      <c r="B788">
        <v>86481</v>
      </c>
      <c r="C788" t="s">
        <v>27</v>
      </c>
      <c r="D788">
        <v>114</v>
      </c>
      <c r="F788" t="s">
        <v>1203</v>
      </c>
      <c r="G788" t="s">
        <v>8794</v>
      </c>
      <c r="H788">
        <v>2</v>
      </c>
      <c r="I788">
        <v>1</v>
      </c>
      <c r="J788">
        <v>2100</v>
      </c>
      <c r="K788" s="20">
        <v>45627</v>
      </c>
      <c r="L788" s="20">
        <v>45628</v>
      </c>
      <c r="M788" s="20">
        <v>45628</v>
      </c>
      <c r="N788">
        <v>4200</v>
      </c>
      <c r="O788">
        <v>4200</v>
      </c>
      <c r="P788" s="20">
        <v>45610</v>
      </c>
      <c r="Q788" t="s">
        <v>264</v>
      </c>
      <c r="R788" t="s">
        <v>7993</v>
      </c>
      <c r="S788" t="s">
        <v>4279</v>
      </c>
      <c r="T788" t="s">
        <v>4465</v>
      </c>
      <c r="U788" t="s">
        <v>756</v>
      </c>
      <c r="V788" t="s">
        <v>757</v>
      </c>
      <c r="W788" t="s">
        <v>758</v>
      </c>
      <c r="X788" t="s">
        <v>8796</v>
      </c>
      <c r="Y788" t="s">
        <v>302</v>
      </c>
    </row>
    <row r="789" spans="1:25" x14ac:dyDescent="0.35">
      <c r="A789">
        <v>5979</v>
      </c>
      <c r="B789">
        <v>86484</v>
      </c>
      <c r="C789" t="s">
        <v>27</v>
      </c>
      <c r="D789">
        <v>114</v>
      </c>
      <c r="F789" t="s">
        <v>1205</v>
      </c>
      <c r="G789" t="s">
        <v>8794</v>
      </c>
      <c r="H789">
        <v>2</v>
      </c>
      <c r="I789">
        <v>1</v>
      </c>
      <c r="J789">
        <v>2250</v>
      </c>
      <c r="K789" s="20">
        <v>45627</v>
      </c>
      <c r="L789" s="20">
        <v>45628</v>
      </c>
      <c r="M789" s="20">
        <v>45628</v>
      </c>
      <c r="N789">
        <v>4500</v>
      </c>
      <c r="O789">
        <v>4500</v>
      </c>
      <c r="P789" s="20">
        <v>45610</v>
      </c>
      <c r="Q789" t="s">
        <v>264</v>
      </c>
      <c r="R789" t="s">
        <v>5737</v>
      </c>
      <c r="S789" t="s">
        <v>4279</v>
      </c>
      <c r="T789" t="s">
        <v>4465</v>
      </c>
      <c r="U789" t="s">
        <v>756</v>
      </c>
      <c r="V789" t="s">
        <v>757</v>
      </c>
      <c r="W789" t="s">
        <v>758</v>
      </c>
      <c r="X789" t="s">
        <v>8796</v>
      </c>
      <c r="Y789" t="s">
        <v>302</v>
      </c>
    </row>
    <row r="790" spans="1:25" x14ac:dyDescent="0.35">
      <c r="A790">
        <v>5981</v>
      </c>
      <c r="B790">
        <v>86486</v>
      </c>
      <c r="C790" t="s">
        <v>27</v>
      </c>
      <c r="D790">
        <v>114</v>
      </c>
      <c r="F790" t="s">
        <v>1207</v>
      </c>
      <c r="G790" t="s">
        <v>8794</v>
      </c>
      <c r="H790">
        <v>2</v>
      </c>
      <c r="I790">
        <v>1</v>
      </c>
      <c r="J790">
        <v>2100</v>
      </c>
      <c r="K790" s="20">
        <v>45627</v>
      </c>
      <c r="L790" s="20">
        <v>45628</v>
      </c>
      <c r="M790" s="20">
        <v>45628</v>
      </c>
      <c r="N790">
        <v>4200</v>
      </c>
      <c r="O790">
        <v>4200</v>
      </c>
      <c r="P790" s="20">
        <v>45610</v>
      </c>
      <c r="Q790" t="s">
        <v>264</v>
      </c>
      <c r="R790" t="s">
        <v>1843</v>
      </c>
      <c r="S790" t="s">
        <v>4279</v>
      </c>
      <c r="T790" t="s">
        <v>4465</v>
      </c>
      <c r="U790" t="s">
        <v>756</v>
      </c>
      <c r="V790" t="s">
        <v>757</v>
      </c>
      <c r="W790" t="s">
        <v>758</v>
      </c>
      <c r="X790" t="s">
        <v>8796</v>
      </c>
      <c r="Y790" t="s">
        <v>302</v>
      </c>
    </row>
    <row r="791" spans="1:25" x14ac:dyDescent="0.35">
      <c r="A791">
        <v>5986</v>
      </c>
      <c r="B791">
        <v>86488</v>
      </c>
      <c r="C791" t="s">
        <v>27</v>
      </c>
      <c r="D791">
        <v>114</v>
      </c>
      <c r="F791" t="s">
        <v>1209</v>
      </c>
      <c r="G791" t="s">
        <v>8794</v>
      </c>
      <c r="H791">
        <v>2</v>
      </c>
      <c r="I791">
        <v>1</v>
      </c>
      <c r="J791">
        <v>2100</v>
      </c>
      <c r="K791" s="20">
        <v>45627</v>
      </c>
      <c r="L791" s="20">
        <v>45628</v>
      </c>
      <c r="M791" s="20">
        <v>45628</v>
      </c>
      <c r="N791">
        <v>4200</v>
      </c>
      <c r="O791">
        <v>4200</v>
      </c>
      <c r="P791" s="20">
        <v>45610</v>
      </c>
      <c r="Q791" t="s">
        <v>264</v>
      </c>
      <c r="R791" t="s">
        <v>2947</v>
      </c>
      <c r="S791" t="s">
        <v>4279</v>
      </c>
      <c r="T791" t="s">
        <v>4465</v>
      </c>
      <c r="U791" t="s">
        <v>756</v>
      </c>
      <c r="V791" t="s">
        <v>757</v>
      </c>
      <c r="W791" t="s">
        <v>758</v>
      </c>
      <c r="X791" t="s">
        <v>8796</v>
      </c>
      <c r="Y791" t="s">
        <v>302</v>
      </c>
    </row>
    <row r="792" spans="1:25" x14ac:dyDescent="0.35">
      <c r="A792">
        <v>5988</v>
      </c>
      <c r="B792">
        <v>86489</v>
      </c>
      <c r="C792" t="s">
        <v>27</v>
      </c>
      <c r="D792">
        <v>114</v>
      </c>
      <c r="F792" t="s">
        <v>1210</v>
      </c>
      <c r="G792" t="s">
        <v>8794</v>
      </c>
      <c r="H792">
        <v>2</v>
      </c>
      <c r="I792">
        <v>1</v>
      </c>
      <c r="J792">
        <v>2000</v>
      </c>
      <c r="K792" s="20">
        <v>45627</v>
      </c>
      <c r="L792" s="20">
        <v>45628</v>
      </c>
      <c r="M792" s="20">
        <v>45628</v>
      </c>
      <c r="N792">
        <v>4000</v>
      </c>
      <c r="O792">
        <v>4000</v>
      </c>
      <c r="P792" s="20">
        <v>45610</v>
      </c>
      <c r="Q792" t="s">
        <v>264</v>
      </c>
      <c r="R792" t="s">
        <v>1709</v>
      </c>
      <c r="S792" t="s">
        <v>4279</v>
      </c>
      <c r="T792" t="s">
        <v>4465</v>
      </c>
      <c r="U792" t="s">
        <v>756</v>
      </c>
      <c r="V792" t="s">
        <v>757</v>
      </c>
      <c r="W792" t="s">
        <v>758</v>
      </c>
      <c r="X792" t="s">
        <v>8796</v>
      </c>
      <c r="Y792" t="s">
        <v>302</v>
      </c>
    </row>
    <row r="793" spans="1:25" x14ac:dyDescent="0.35">
      <c r="A793">
        <v>5990</v>
      </c>
      <c r="B793">
        <v>86491</v>
      </c>
      <c r="C793" t="s">
        <v>27</v>
      </c>
      <c r="D793">
        <v>114</v>
      </c>
      <c r="F793" t="s">
        <v>1212</v>
      </c>
      <c r="G793" t="s">
        <v>8794</v>
      </c>
      <c r="H793">
        <v>2</v>
      </c>
      <c r="I793">
        <v>1</v>
      </c>
      <c r="J793">
        <v>2000</v>
      </c>
      <c r="K793" s="20">
        <v>45627</v>
      </c>
      <c r="L793" s="20">
        <v>45628</v>
      </c>
      <c r="M793" s="20">
        <v>45628</v>
      </c>
      <c r="N793">
        <v>4000</v>
      </c>
      <c r="O793">
        <v>4000</v>
      </c>
      <c r="P793" s="20">
        <v>45610</v>
      </c>
      <c r="Q793" t="s">
        <v>264</v>
      </c>
      <c r="R793" t="s">
        <v>3718</v>
      </c>
      <c r="S793" t="s">
        <v>4279</v>
      </c>
      <c r="T793" t="s">
        <v>4465</v>
      </c>
      <c r="U793" t="s">
        <v>756</v>
      </c>
      <c r="V793" t="s">
        <v>757</v>
      </c>
      <c r="W793" t="s">
        <v>758</v>
      </c>
      <c r="X793" t="s">
        <v>8796</v>
      </c>
      <c r="Y793" t="s">
        <v>302</v>
      </c>
    </row>
    <row r="794" spans="1:25" x14ac:dyDescent="0.35">
      <c r="A794">
        <v>6145</v>
      </c>
      <c r="B794">
        <v>87550</v>
      </c>
      <c r="C794" t="s">
        <v>27</v>
      </c>
      <c r="D794">
        <v>114</v>
      </c>
      <c r="F794" t="s">
        <v>794</v>
      </c>
      <c r="G794" t="s">
        <v>8794</v>
      </c>
      <c r="H794">
        <v>2</v>
      </c>
      <c r="I794">
        <v>1</v>
      </c>
      <c r="J794">
        <v>3322.34</v>
      </c>
      <c r="K794" s="20">
        <v>45628</v>
      </c>
      <c r="L794" s="20">
        <v>45628</v>
      </c>
      <c r="M794" s="20">
        <v>45628</v>
      </c>
      <c r="N794">
        <v>6644.67</v>
      </c>
      <c r="O794">
        <v>6644.67</v>
      </c>
      <c r="P794" s="20">
        <v>45615</v>
      </c>
      <c r="Q794" t="s">
        <v>330</v>
      </c>
      <c r="R794" t="s">
        <v>9039</v>
      </c>
      <c r="S794" t="s">
        <v>4146</v>
      </c>
      <c r="T794" t="s">
        <v>4234</v>
      </c>
      <c r="U794" t="s">
        <v>756</v>
      </c>
      <c r="V794" t="s">
        <v>757</v>
      </c>
      <c r="W794" t="s">
        <v>758</v>
      </c>
      <c r="X794" t="s">
        <v>8796</v>
      </c>
      <c r="Y794" t="s">
        <v>267</v>
      </c>
    </row>
    <row r="795" spans="1:25" x14ac:dyDescent="0.35">
      <c r="A795">
        <v>5568</v>
      </c>
      <c r="B795">
        <v>82479</v>
      </c>
      <c r="C795" t="s">
        <v>27</v>
      </c>
      <c r="D795">
        <v>114</v>
      </c>
      <c r="F795" t="s">
        <v>2189</v>
      </c>
      <c r="G795" t="s">
        <v>8794</v>
      </c>
      <c r="H795">
        <v>2</v>
      </c>
      <c r="I795">
        <v>2</v>
      </c>
      <c r="J795">
        <v>650.76</v>
      </c>
      <c r="K795" s="20">
        <v>45628</v>
      </c>
      <c r="L795" s="20">
        <v>45628</v>
      </c>
      <c r="M795" s="20">
        <v>45628</v>
      </c>
      <c r="N795">
        <v>1301.52</v>
      </c>
      <c r="O795">
        <v>1301.52</v>
      </c>
      <c r="P795" s="20">
        <v>45588</v>
      </c>
      <c r="Q795" t="s">
        <v>330</v>
      </c>
      <c r="R795" t="s">
        <v>9049</v>
      </c>
      <c r="S795" t="s">
        <v>766</v>
      </c>
      <c r="T795" t="s">
        <v>770</v>
      </c>
      <c r="U795" t="s">
        <v>756</v>
      </c>
      <c r="V795" t="s">
        <v>757</v>
      </c>
      <c r="W795" t="s">
        <v>758</v>
      </c>
      <c r="X795" t="s">
        <v>8796</v>
      </c>
      <c r="Y795" t="s">
        <v>267</v>
      </c>
    </row>
    <row r="796" spans="1:25" x14ac:dyDescent="0.35">
      <c r="A796">
        <v>5752</v>
      </c>
      <c r="B796">
        <v>84765</v>
      </c>
      <c r="C796" t="s">
        <v>27</v>
      </c>
      <c r="D796">
        <v>114</v>
      </c>
      <c r="F796" t="s">
        <v>982</v>
      </c>
      <c r="G796" t="s">
        <v>8794</v>
      </c>
      <c r="H796">
        <v>4</v>
      </c>
      <c r="I796">
        <v>3</v>
      </c>
      <c r="J796">
        <v>389.76</v>
      </c>
      <c r="K796" s="20">
        <v>45625</v>
      </c>
      <c r="L796" s="20">
        <v>45624</v>
      </c>
      <c r="M796" s="20">
        <v>45624</v>
      </c>
      <c r="N796">
        <v>1559.02</v>
      </c>
      <c r="O796">
        <v>1559.02</v>
      </c>
      <c r="P796" s="20">
        <v>45601</v>
      </c>
      <c r="Q796" t="s">
        <v>330</v>
      </c>
      <c r="R796" t="s">
        <v>9040</v>
      </c>
      <c r="S796" t="s">
        <v>4146</v>
      </c>
      <c r="T796" t="s">
        <v>4147</v>
      </c>
      <c r="U796" t="s">
        <v>756</v>
      </c>
      <c r="V796" t="s">
        <v>757</v>
      </c>
      <c r="W796" t="s">
        <v>758</v>
      </c>
      <c r="X796" t="s">
        <v>8796</v>
      </c>
      <c r="Y796" t="s">
        <v>267</v>
      </c>
    </row>
    <row r="797" spans="1:25" x14ac:dyDescent="0.35">
      <c r="A797">
        <v>5821</v>
      </c>
      <c r="B797">
        <v>85304</v>
      </c>
      <c r="C797" t="s">
        <v>27</v>
      </c>
      <c r="D797">
        <v>114</v>
      </c>
      <c r="F797" t="s">
        <v>848</v>
      </c>
      <c r="G797" t="s">
        <v>8794</v>
      </c>
      <c r="H797">
        <v>2</v>
      </c>
      <c r="I797">
        <v>2</v>
      </c>
      <c r="J797">
        <v>1897.59</v>
      </c>
      <c r="K797" s="20">
        <v>45624</v>
      </c>
      <c r="L797" s="20">
        <v>45624</v>
      </c>
      <c r="M797" s="20">
        <v>45624</v>
      </c>
      <c r="N797">
        <v>3795.17</v>
      </c>
      <c r="O797">
        <v>3795.17</v>
      </c>
      <c r="P797" s="20">
        <v>45603</v>
      </c>
      <c r="Q797" t="s">
        <v>330</v>
      </c>
      <c r="R797" t="s">
        <v>9050</v>
      </c>
      <c r="S797" t="s">
        <v>766</v>
      </c>
      <c r="T797" t="s">
        <v>770</v>
      </c>
      <c r="U797" t="s">
        <v>756</v>
      </c>
      <c r="V797" t="s">
        <v>757</v>
      </c>
      <c r="W797" t="s">
        <v>758</v>
      </c>
      <c r="X797" t="s">
        <v>8796</v>
      </c>
      <c r="Y797" t="s">
        <v>267</v>
      </c>
    </row>
    <row r="798" spans="1:25" x14ac:dyDescent="0.35">
      <c r="A798">
        <v>5874</v>
      </c>
      <c r="B798">
        <v>85563</v>
      </c>
      <c r="C798" t="s">
        <v>27</v>
      </c>
      <c r="D798">
        <v>114</v>
      </c>
      <c r="F798" t="s">
        <v>794</v>
      </c>
      <c r="G798" t="s">
        <v>8794</v>
      </c>
      <c r="H798">
        <v>2</v>
      </c>
      <c r="I798">
        <v>2</v>
      </c>
      <c r="J798">
        <v>4262.43</v>
      </c>
      <c r="K798" s="20">
        <v>45624</v>
      </c>
      <c r="L798" s="20">
        <v>45624</v>
      </c>
      <c r="M798" s="20">
        <v>45624</v>
      </c>
      <c r="N798">
        <v>12787.29</v>
      </c>
      <c r="O798">
        <v>12787.29</v>
      </c>
      <c r="P798" s="20">
        <v>45604</v>
      </c>
      <c r="Q798" t="s">
        <v>330</v>
      </c>
      <c r="R798" t="s">
        <v>9051</v>
      </c>
      <c r="S798" t="s">
        <v>4146</v>
      </c>
      <c r="T798" t="s">
        <v>4234</v>
      </c>
      <c r="U798" t="s">
        <v>756</v>
      </c>
      <c r="V798" t="s">
        <v>757</v>
      </c>
      <c r="W798" t="s">
        <v>758</v>
      </c>
      <c r="X798" t="s">
        <v>8796</v>
      </c>
      <c r="Y798" t="s">
        <v>267</v>
      </c>
    </row>
    <row r="799" spans="1:25" x14ac:dyDescent="0.35">
      <c r="A799">
        <v>5900</v>
      </c>
      <c r="B799">
        <v>85833</v>
      </c>
      <c r="C799" t="s">
        <v>27</v>
      </c>
      <c r="D799">
        <v>114</v>
      </c>
      <c r="F799" t="s">
        <v>819</v>
      </c>
      <c r="G799" t="s">
        <v>8794</v>
      </c>
      <c r="H799">
        <v>2</v>
      </c>
      <c r="I799">
        <v>2</v>
      </c>
      <c r="J799">
        <v>3212.7</v>
      </c>
      <c r="K799" s="20">
        <v>45625</v>
      </c>
      <c r="L799" s="20">
        <v>45624</v>
      </c>
      <c r="M799" s="20">
        <v>45624</v>
      </c>
      <c r="N799">
        <v>6425.4</v>
      </c>
      <c r="O799">
        <v>6425.4</v>
      </c>
      <c r="P799" s="20">
        <v>45607</v>
      </c>
      <c r="Q799" t="s">
        <v>330</v>
      </c>
      <c r="R799" t="s">
        <v>9052</v>
      </c>
      <c r="S799" t="s">
        <v>4130</v>
      </c>
      <c r="T799" t="s">
        <v>4423</v>
      </c>
      <c r="U799" t="s">
        <v>756</v>
      </c>
      <c r="V799" t="s">
        <v>757</v>
      </c>
      <c r="W799" t="s">
        <v>758</v>
      </c>
      <c r="X799" t="s">
        <v>8796</v>
      </c>
      <c r="Y799" t="s">
        <v>267</v>
      </c>
    </row>
    <row r="800" spans="1:25" x14ac:dyDescent="0.35">
      <c r="A800">
        <v>5983</v>
      </c>
      <c r="B800">
        <v>86487</v>
      </c>
      <c r="C800" t="s">
        <v>27</v>
      </c>
      <c r="D800">
        <v>114</v>
      </c>
      <c r="F800" t="s">
        <v>1124</v>
      </c>
      <c r="G800" t="s">
        <v>8794</v>
      </c>
      <c r="H800">
        <v>3</v>
      </c>
      <c r="I800">
        <v>1</v>
      </c>
      <c r="J800">
        <v>4190</v>
      </c>
      <c r="K800" s="20">
        <v>45624</v>
      </c>
      <c r="L800" s="20">
        <v>45624</v>
      </c>
      <c r="M800" s="20">
        <v>45624</v>
      </c>
      <c r="N800">
        <v>12570</v>
      </c>
      <c r="O800">
        <v>12570</v>
      </c>
      <c r="P800" s="20">
        <v>45610</v>
      </c>
      <c r="Q800" t="s">
        <v>330</v>
      </c>
      <c r="R800" t="s">
        <v>9033</v>
      </c>
      <c r="S800" t="s">
        <v>5481</v>
      </c>
      <c r="T800" t="s">
        <v>6509</v>
      </c>
      <c r="U800" t="s">
        <v>756</v>
      </c>
      <c r="V800" t="s">
        <v>757</v>
      </c>
      <c r="W800" t="s">
        <v>758</v>
      </c>
      <c r="X800" t="s">
        <v>8796</v>
      </c>
      <c r="Y800" t="s">
        <v>267</v>
      </c>
    </row>
    <row r="801" spans="1:25" x14ac:dyDescent="0.35">
      <c r="A801">
        <v>1687</v>
      </c>
      <c r="B801">
        <v>50417</v>
      </c>
      <c r="C801" t="s">
        <v>27</v>
      </c>
      <c r="D801">
        <v>114</v>
      </c>
      <c r="F801" t="s">
        <v>9021</v>
      </c>
      <c r="G801" t="s">
        <v>8794</v>
      </c>
      <c r="H801">
        <v>9</v>
      </c>
      <c r="I801">
        <v>8</v>
      </c>
      <c r="J801">
        <v>2000</v>
      </c>
      <c r="K801" s="20">
        <v>45625</v>
      </c>
      <c r="L801" s="20">
        <v>45624</v>
      </c>
      <c r="M801" s="20">
        <v>45624</v>
      </c>
      <c r="N801">
        <v>18000</v>
      </c>
      <c r="O801">
        <v>18000</v>
      </c>
      <c r="P801" s="20">
        <v>45401</v>
      </c>
      <c r="Q801" t="s">
        <v>264</v>
      </c>
      <c r="R801" t="s">
        <v>1991</v>
      </c>
      <c r="S801" t="s">
        <v>1097</v>
      </c>
      <c r="T801" t="s">
        <v>1105</v>
      </c>
      <c r="U801" t="s">
        <v>756</v>
      </c>
      <c r="V801" t="s">
        <v>757</v>
      </c>
      <c r="W801" t="s">
        <v>758</v>
      </c>
      <c r="X801" t="s">
        <v>8796</v>
      </c>
      <c r="Y801" t="s">
        <v>332</v>
      </c>
    </row>
    <row r="802" spans="1:25" x14ac:dyDescent="0.35">
      <c r="A802">
        <v>5672</v>
      </c>
      <c r="B802">
        <v>83584</v>
      </c>
      <c r="C802" t="s">
        <v>27</v>
      </c>
      <c r="D802">
        <v>114</v>
      </c>
      <c r="F802" t="s">
        <v>794</v>
      </c>
      <c r="G802" t="s">
        <v>8794</v>
      </c>
      <c r="H802">
        <v>7</v>
      </c>
      <c r="I802">
        <v>3</v>
      </c>
      <c r="J802">
        <v>4673.47</v>
      </c>
      <c r="K802" s="20">
        <v>45622</v>
      </c>
      <c r="L802" s="20">
        <v>45622</v>
      </c>
      <c r="M802" s="20">
        <v>45622</v>
      </c>
      <c r="N802">
        <v>32714.28</v>
      </c>
      <c r="O802">
        <v>32714.28</v>
      </c>
      <c r="P802" s="20">
        <v>45595</v>
      </c>
      <c r="Q802" t="s">
        <v>330</v>
      </c>
      <c r="R802" t="s">
        <v>9025</v>
      </c>
      <c r="S802" t="s">
        <v>766</v>
      </c>
      <c r="T802" t="s">
        <v>767</v>
      </c>
      <c r="U802" t="s">
        <v>756</v>
      </c>
      <c r="V802" t="s">
        <v>757</v>
      </c>
      <c r="W802" t="s">
        <v>758</v>
      </c>
      <c r="X802" t="s">
        <v>8796</v>
      </c>
      <c r="Y802" t="s">
        <v>267</v>
      </c>
    </row>
    <row r="803" spans="1:25" x14ac:dyDescent="0.35">
      <c r="A803">
        <v>5678</v>
      </c>
      <c r="B803">
        <v>83586</v>
      </c>
      <c r="C803" t="s">
        <v>27</v>
      </c>
      <c r="D803">
        <v>114</v>
      </c>
      <c r="F803" t="s">
        <v>1767</v>
      </c>
      <c r="G803" t="s">
        <v>8794</v>
      </c>
      <c r="H803">
        <v>2</v>
      </c>
      <c r="I803">
        <v>2</v>
      </c>
      <c r="J803">
        <v>1653.15</v>
      </c>
      <c r="K803" s="20">
        <v>45622</v>
      </c>
      <c r="L803" s="20">
        <v>45622</v>
      </c>
      <c r="M803" s="20">
        <v>45622</v>
      </c>
      <c r="N803">
        <v>3306.3</v>
      </c>
      <c r="O803">
        <v>3306.3</v>
      </c>
      <c r="P803" s="20">
        <v>45595</v>
      </c>
      <c r="Q803" t="s">
        <v>330</v>
      </c>
      <c r="R803" t="s">
        <v>9053</v>
      </c>
      <c r="S803" t="s">
        <v>766</v>
      </c>
      <c r="T803" t="s">
        <v>770</v>
      </c>
      <c r="U803" t="s">
        <v>756</v>
      </c>
      <c r="V803" t="s">
        <v>757</v>
      </c>
      <c r="W803" t="s">
        <v>758</v>
      </c>
      <c r="X803" t="s">
        <v>8796</v>
      </c>
      <c r="Y803" t="s">
        <v>267</v>
      </c>
    </row>
    <row r="804" spans="1:25" x14ac:dyDescent="0.35">
      <c r="A804">
        <v>5680</v>
      </c>
      <c r="B804">
        <v>83588</v>
      </c>
      <c r="C804" t="s">
        <v>27</v>
      </c>
      <c r="D804">
        <v>114</v>
      </c>
      <c r="F804" t="s">
        <v>1767</v>
      </c>
      <c r="G804" t="s">
        <v>8794</v>
      </c>
      <c r="H804">
        <v>4</v>
      </c>
      <c r="I804">
        <v>2</v>
      </c>
      <c r="J804">
        <v>3505.84</v>
      </c>
      <c r="K804" s="20">
        <v>45622</v>
      </c>
      <c r="L804" s="20">
        <v>45622</v>
      </c>
      <c r="M804" s="20">
        <v>45622</v>
      </c>
      <c r="N804">
        <v>14023.34</v>
      </c>
      <c r="O804">
        <v>14023.34</v>
      </c>
      <c r="P804" s="20">
        <v>45595</v>
      </c>
      <c r="Q804" t="s">
        <v>330</v>
      </c>
      <c r="R804" t="s">
        <v>9035</v>
      </c>
      <c r="S804" t="s">
        <v>766</v>
      </c>
      <c r="T804" t="s">
        <v>767</v>
      </c>
      <c r="U804" t="s">
        <v>756</v>
      </c>
      <c r="V804" t="s">
        <v>757</v>
      </c>
      <c r="W804" t="s">
        <v>758</v>
      </c>
      <c r="X804" t="s">
        <v>8796</v>
      </c>
      <c r="Y804" t="s">
        <v>267</v>
      </c>
    </row>
    <row r="805" spans="1:25" x14ac:dyDescent="0.35">
      <c r="A805">
        <v>5803</v>
      </c>
      <c r="B805">
        <v>85218</v>
      </c>
      <c r="C805" t="s">
        <v>27</v>
      </c>
      <c r="D805">
        <v>114</v>
      </c>
      <c r="F805" t="s">
        <v>2103</v>
      </c>
      <c r="G805" t="s">
        <v>8794</v>
      </c>
      <c r="H805">
        <v>2</v>
      </c>
      <c r="I805">
        <v>2</v>
      </c>
      <c r="J805">
        <v>1574.6</v>
      </c>
      <c r="K805" s="20">
        <v>45622</v>
      </c>
      <c r="L805" s="20">
        <v>45622</v>
      </c>
      <c r="M805" s="20">
        <v>45622</v>
      </c>
      <c r="N805">
        <v>3149.2</v>
      </c>
      <c r="O805">
        <v>3149.2</v>
      </c>
      <c r="P805" s="20">
        <v>45603</v>
      </c>
      <c r="Q805" t="s">
        <v>330</v>
      </c>
      <c r="R805" t="s">
        <v>9054</v>
      </c>
      <c r="S805" t="s">
        <v>766</v>
      </c>
      <c r="T805" t="s">
        <v>767</v>
      </c>
      <c r="U805" t="s">
        <v>756</v>
      </c>
      <c r="V805" t="s">
        <v>757</v>
      </c>
      <c r="W805" t="s">
        <v>758</v>
      </c>
      <c r="X805" t="s">
        <v>8796</v>
      </c>
      <c r="Y805" t="s">
        <v>267</v>
      </c>
    </row>
    <row r="806" spans="1:25" x14ac:dyDescent="0.35">
      <c r="A806">
        <v>5813</v>
      </c>
      <c r="B806">
        <v>85287</v>
      </c>
      <c r="C806" t="s">
        <v>27</v>
      </c>
      <c r="D806">
        <v>114</v>
      </c>
      <c r="F806" t="s">
        <v>982</v>
      </c>
      <c r="G806" t="s">
        <v>8794</v>
      </c>
      <c r="H806">
        <v>2</v>
      </c>
      <c r="I806">
        <v>2</v>
      </c>
      <c r="J806">
        <v>4881.46</v>
      </c>
      <c r="K806" s="20">
        <v>45622</v>
      </c>
      <c r="L806" s="20">
        <v>45622</v>
      </c>
      <c r="M806" s="20">
        <v>45622</v>
      </c>
      <c r="N806">
        <v>9762.92</v>
      </c>
      <c r="O806">
        <v>9762.92</v>
      </c>
      <c r="P806" s="20">
        <v>45603</v>
      </c>
      <c r="Q806" t="s">
        <v>330</v>
      </c>
      <c r="R806" t="s">
        <v>9055</v>
      </c>
      <c r="S806" t="s">
        <v>766</v>
      </c>
      <c r="T806" t="s">
        <v>770</v>
      </c>
      <c r="U806" t="s">
        <v>756</v>
      </c>
      <c r="V806" t="s">
        <v>757</v>
      </c>
      <c r="W806" t="s">
        <v>758</v>
      </c>
      <c r="X806" t="s">
        <v>8796</v>
      </c>
      <c r="Y806" t="s">
        <v>267</v>
      </c>
    </row>
    <row r="807" spans="1:25" x14ac:dyDescent="0.35">
      <c r="A807">
        <v>5817</v>
      </c>
      <c r="B807">
        <v>85301</v>
      </c>
      <c r="C807" t="s">
        <v>27</v>
      </c>
      <c r="D807">
        <v>114</v>
      </c>
      <c r="F807" t="s">
        <v>794</v>
      </c>
      <c r="G807" t="s">
        <v>8794</v>
      </c>
      <c r="H807">
        <v>4</v>
      </c>
      <c r="I807">
        <v>2</v>
      </c>
      <c r="J807">
        <v>4154.17</v>
      </c>
      <c r="K807" s="20">
        <v>45623</v>
      </c>
      <c r="L807" s="20">
        <v>45622</v>
      </c>
      <c r="M807" s="20">
        <v>45622</v>
      </c>
      <c r="N807">
        <v>16616.669999999998</v>
      </c>
      <c r="O807">
        <v>16616.669999999998</v>
      </c>
      <c r="P807" s="20">
        <v>45603</v>
      </c>
      <c r="Q807" t="s">
        <v>330</v>
      </c>
      <c r="R807" t="s">
        <v>9036</v>
      </c>
      <c r="S807" t="s">
        <v>766</v>
      </c>
      <c r="T807" t="s">
        <v>767</v>
      </c>
      <c r="U807" t="s">
        <v>756</v>
      </c>
      <c r="V807" t="s">
        <v>757</v>
      </c>
      <c r="W807" t="s">
        <v>758</v>
      </c>
      <c r="X807" t="s">
        <v>8796</v>
      </c>
      <c r="Y807" t="s">
        <v>267</v>
      </c>
    </row>
    <row r="808" spans="1:25" x14ac:dyDescent="0.35">
      <c r="A808">
        <v>5823</v>
      </c>
      <c r="B808">
        <v>85315</v>
      </c>
      <c r="C808" t="s">
        <v>27</v>
      </c>
      <c r="D808">
        <v>114</v>
      </c>
      <c r="F808" t="s">
        <v>1767</v>
      </c>
      <c r="G808" t="s">
        <v>8794</v>
      </c>
      <c r="H808">
        <v>5</v>
      </c>
      <c r="I808">
        <v>2</v>
      </c>
      <c r="J808">
        <v>4095.35</v>
      </c>
      <c r="K808" s="20">
        <v>45622</v>
      </c>
      <c r="L808" s="20">
        <v>45622</v>
      </c>
      <c r="M808" s="20">
        <v>45622</v>
      </c>
      <c r="N808">
        <v>20476.759999999998</v>
      </c>
      <c r="O808">
        <v>20476.759999999998</v>
      </c>
      <c r="P808" s="20">
        <v>45603</v>
      </c>
      <c r="Q808" t="s">
        <v>330</v>
      </c>
      <c r="R808" t="s">
        <v>9031</v>
      </c>
      <c r="S808" t="s">
        <v>766</v>
      </c>
      <c r="T808" t="s">
        <v>767</v>
      </c>
      <c r="U808" t="s">
        <v>756</v>
      </c>
      <c r="V808" t="s">
        <v>757</v>
      </c>
      <c r="W808" t="s">
        <v>758</v>
      </c>
      <c r="X808" t="s">
        <v>8796</v>
      </c>
      <c r="Y808" t="s">
        <v>271</v>
      </c>
    </row>
    <row r="809" spans="1:25" x14ac:dyDescent="0.35">
      <c r="A809">
        <v>5827</v>
      </c>
      <c r="B809">
        <v>85316</v>
      </c>
      <c r="C809" t="s">
        <v>27</v>
      </c>
      <c r="D809">
        <v>114</v>
      </c>
      <c r="F809" t="s">
        <v>817</v>
      </c>
      <c r="G809" t="s">
        <v>8794</v>
      </c>
      <c r="H809">
        <v>2</v>
      </c>
      <c r="I809">
        <v>1</v>
      </c>
      <c r="J809">
        <v>4996.3100000000004</v>
      </c>
      <c r="K809" s="20">
        <v>45602</v>
      </c>
      <c r="L809" s="20">
        <v>45622</v>
      </c>
      <c r="M809" s="20">
        <v>45622</v>
      </c>
      <c r="N809">
        <v>9876.1</v>
      </c>
      <c r="O809">
        <v>9876.1</v>
      </c>
      <c r="P809" s="20">
        <v>45603</v>
      </c>
      <c r="Q809" t="s">
        <v>330</v>
      </c>
      <c r="R809" t="s">
        <v>9056</v>
      </c>
      <c r="S809" t="s">
        <v>766</v>
      </c>
      <c r="T809" t="s">
        <v>767</v>
      </c>
      <c r="U809" t="s">
        <v>756</v>
      </c>
      <c r="V809" t="s">
        <v>757</v>
      </c>
      <c r="W809" t="s">
        <v>758</v>
      </c>
      <c r="X809" t="s">
        <v>8796</v>
      </c>
      <c r="Y809" t="s">
        <v>267</v>
      </c>
    </row>
    <row r="810" spans="1:25" x14ac:dyDescent="0.35">
      <c r="A810">
        <v>5828</v>
      </c>
      <c r="B810">
        <v>85316</v>
      </c>
      <c r="C810" t="s">
        <v>27</v>
      </c>
      <c r="D810">
        <v>114</v>
      </c>
      <c r="F810" t="s">
        <v>817</v>
      </c>
      <c r="G810" t="s">
        <v>8794</v>
      </c>
      <c r="H810">
        <v>2</v>
      </c>
      <c r="I810">
        <v>2</v>
      </c>
      <c r="J810">
        <v>4938.05</v>
      </c>
      <c r="K810" s="20">
        <v>45623</v>
      </c>
      <c r="L810" s="20">
        <v>45622</v>
      </c>
      <c r="M810" s="20">
        <v>45622</v>
      </c>
      <c r="N810">
        <v>9876.1</v>
      </c>
      <c r="O810">
        <v>9876.1</v>
      </c>
      <c r="P810" s="20">
        <v>45603</v>
      </c>
      <c r="Q810" t="s">
        <v>330</v>
      </c>
      <c r="R810" t="s">
        <v>9056</v>
      </c>
      <c r="S810" t="s">
        <v>766</v>
      </c>
      <c r="T810" t="s">
        <v>767</v>
      </c>
      <c r="U810" t="s">
        <v>756</v>
      </c>
      <c r="V810" t="s">
        <v>757</v>
      </c>
      <c r="W810" t="s">
        <v>758</v>
      </c>
      <c r="X810" t="s">
        <v>8796</v>
      </c>
      <c r="Y810" t="s">
        <v>267</v>
      </c>
    </row>
    <row r="811" spans="1:25" x14ac:dyDescent="0.35">
      <c r="A811">
        <v>5958</v>
      </c>
      <c r="B811">
        <v>86464</v>
      </c>
      <c r="C811" t="s">
        <v>27</v>
      </c>
      <c r="D811">
        <v>114</v>
      </c>
      <c r="F811" t="s">
        <v>794</v>
      </c>
      <c r="G811" t="s">
        <v>8794</v>
      </c>
      <c r="H811">
        <v>7</v>
      </c>
      <c r="I811">
        <v>1</v>
      </c>
      <c r="J811">
        <v>4846.42</v>
      </c>
      <c r="K811" s="20">
        <v>45622</v>
      </c>
      <c r="L811" s="20">
        <v>45622</v>
      </c>
      <c r="M811" s="20">
        <v>45622</v>
      </c>
      <c r="N811">
        <v>33924.93</v>
      </c>
      <c r="O811">
        <v>33924.93</v>
      </c>
      <c r="P811" s="20">
        <v>45610</v>
      </c>
      <c r="Q811" t="s">
        <v>330</v>
      </c>
      <c r="R811" t="s">
        <v>9012</v>
      </c>
      <c r="S811" t="s">
        <v>766</v>
      </c>
      <c r="T811" t="s">
        <v>767</v>
      </c>
      <c r="U811" t="s">
        <v>756</v>
      </c>
      <c r="V811" t="s">
        <v>757</v>
      </c>
      <c r="W811" t="s">
        <v>758</v>
      </c>
      <c r="X811" t="s">
        <v>8796</v>
      </c>
      <c r="Y811" t="s">
        <v>267</v>
      </c>
    </row>
    <row r="812" spans="1:25" x14ac:dyDescent="0.35">
      <c r="A812">
        <v>5975</v>
      </c>
      <c r="B812">
        <v>86480</v>
      </c>
      <c r="C812" t="s">
        <v>27</v>
      </c>
      <c r="D812">
        <v>114</v>
      </c>
      <c r="F812" t="s">
        <v>777</v>
      </c>
      <c r="G812" t="s">
        <v>8794</v>
      </c>
      <c r="H812">
        <v>2</v>
      </c>
      <c r="I812">
        <v>1</v>
      </c>
      <c r="J812">
        <v>3393.7</v>
      </c>
      <c r="K812" s="20">
        <v>45623</v>
      </c>
      <c r="L812" s="20">
        <v>45622</v>
      </c>
      <c r="M812" s="20">
        <v>45622</v>
      </c>
      <c r="N812">
        <v>6787.41</v>
      </c>
      <c r="O812">
        <v>6787.41</v>
      </c>
      <c r="P812" s="20">
        <v>45610</v>
      </c>
      <c r="Q812" t="s">
        <v>330</v>
      </c>
      <c r="R812" t="s">
        <v>9044</v>
      </c>
      <c r="S812" t="s">
        <v>766</v>
      </c>
      <c r="T812" t="s">
        <v>767</v>
      </c>
      <c r="U812" t="s">
        <v>756</v>
      </c>
      <c r="V812" t="s">
        <v>757</v>
      </c>
      <c r="W812" t="s">
        <v>758</v>
      </c>
      <c r="X812" t="s">
        <v>8796</v>
      </c>
      <c r="Y812" t="s">
        <v>267</v>
      </c>
    </row>
    <row r="813" spans="1:25" x14ac:dyDescent="0.35">
      <c r="A813">
        <v>6015</v>
      </c>
      <c r="B813">
        <v>86611</v>
      </c>
      <c r="C813" t="s">
        <v>27</v>
      </c>
      <c r="D813">
        <v>114</v>
      </c>
      <c r="F813" t="s">
        <v>817</v>
      </c>
      <c r="G813" t="s">
        <v>8794</v>
      </c>
      <c r="H813">
        <v>2</v>
      </c>
      <c r="I813">
        <v>1</v>
      </c>
      <c r="J813">
        <v>5776.22</v>
      </c>
      <c r="K813" s="20">
        <v>45623</v>
      </c>
      <c r="L813" s="20">
        <v>45622</v>
      </c>
      <c r="M813" s="20">
        <v>45622</v>
      </c>
      <c r="N813">
        <v>11552.44</v>
      </c>
      <c r="O813">
        <v>11552.44</v>
      </c>
      <c r="P813" s="20">
        <v>45610</v>
      </c>
      <c r="Q813" t="s">
        <v>330</v>
      </c>
      <c r="R813" t="s">
        <v>9045</v>
      </c>
      <c r="S813" t="s">
        <v>766</v>
      </c>
      <c r="T813" t="s">
        <v>767</v>
      </c>
      <c r="U813" t="s">
        <v>756</v>
      </c>
      <c r="V813" t="s">
        <v>757</v>
      </c>
      <c r="W813" t="s">
        <v>758</v>
      </c>
      <c r="X813" t="s">
        <v>8796</v>
      </c>
      <c r="Y813" t="s">
        <v>267</v>
      </c>
    </row>
    <row r="814" spans="1:25" x14ac:dyDescent="0.35">
      <c r="A814">
        <v>6017</v>
      </c>
      <c r="B814">
        <v>86615</v>
      </c>
      <c r="C814" t="s">
        <v>27</v>
      </c>
      <c r="D814">
        <v>114</v>
      </c>
      <c r="F814" t="s">
        <v>2680</v>
      </c>
      <c r="G814" t="s">
        <v>8794</v>
      </c>
      <c r="H814">
        <v>2</v>
      </c>
      <c r="I814">
        <v>1</v>
      </c>
      <c r="J814">
        <v>2038.64</v>
      </c>
      <c r="K814" s="20">
        <v>45622</v>
      </c>
      <c r="L814" s="20">
        <v>45622</v>
      </c>
      <c r="M814" s="20">
        <v>45622</v>
      </c>
      <c r="N814">
        <v>4076.64</v>
      </c>
      <c r="O814">
        <v>4076.64</v>
      </c>
      <c r="P814" s="20">
        <v>45610</v>
      </c>
      <c r="Q814" t="s">
        <v>330</v>
      </c>
      <c r="R814" t="s">
        <v>9046</v>
      </c>
      <c r="S814" t="s">
        <v>762</v>
      </c>
      <c r="T814" t="s">
        <v>788</v>
      </c>
      <c r="U814" t="s">
        <v>756</v>
      </c>
      <c r="V814" t="s">
        <v>757</v>
      </c>
      <c r="W814" t="s">
        <v>758</v>
      </c>
      <c r="X814" t="s">
        <v>8796</v>
      </c>
      <c r="Y814" t="s">
        <v>267</v>
      </c>
    </row>
    <row r="815" spans="1:25" x14ac:dyDescent="0.35">
      <c r="A815">
        <v>6118</v>
      </c>
      <c r="B815">
        <v>87299</v>
      </c>
      <c r="C815" t="s">
        <v>27</v>
      </c>
      <c r="D815">
        <v>114</v>
      </c>
      <c r="F815" t="s">
        <v>982</v>
      </c>
      <c r="G815" t="s">
        <v>8794</v>
      </c>
      <c r="H815">
        <v>2</v>
      </c>
      <c r="I815">
        <v>1</v>
      </c>
      <c r="J815">
        <v>3488.09</v>
      </c>
      <c r="K815" s="20">
        <v>45622</v>
      </c>
      <c r="L815" s="20">
        <v>45622</v>
      </c>
      <c r="M815" s="20">
        <v>45622</v>
      </c>
      <c r="N815">
        <v>6976.18</v>
      </c>
      <c r="O815">
        <v>6976.18</v>
      </c>
      <c r="P815" s="20">
        <v>45614</v>
      </c>
      <c r="Q815" t="s">
        <v>330</v>
      </c>
      <c r="R815" t="s">
        <v>9047</v>
      </c>
      <c r="S815" t="s">
        <v>766</v>
      </c>
      <c r="T815" t="s">
        <v>770</v>
      </c>
      <c r="U815" t="s">
        <v>756</v>
      </c>
      <c r="V815" t="s">
        <v>757</v>
      </c>
      <c r="W815" t="s">
        <v>758</v>
      </c>
      <c r="X815" t="s">
        <v>8796</v>
      </c>
      <c r="Y815" t="s">
        <v>267</v>
      </c>
    </row>
    <row r="816" spans="1:25" x14ac:dyDescent="0.35">
      <c r="A816">
        <v>6120</v>
      </c>
      <c r="B816">
        <v>87300</v>
      </c>
      <c r="C816" t="s">
        <v>27</v>
      </c>
      <c r="D816">
        <v>114</v>
      </c>
      <c r="F816" t="s">
        <v>848</v>
      </c>
      <c r="G816" t="s">
        <v>8794</v>
      </c>
      <c r="H816">
        <v>2</v>
      </c>
      <c r="I816">
        <v>1</v>
      </c>
      <c r="J816">
        <v>2025.03</v>
      </c>
      <c r="K816" s="20">
        <v>45623</v>
      </c>
      <c r="L816" s="20">
        <v>45622</v>
      </c>
      <c r="M816" s="20">
        <v>45622</v>
      </c>
      <c r="N816">
        <v>4050.06</v>
      </c>
      <c r="O816">
        <v>4050.06</v>
      </c>
      <c r="P816" s="20">
        <v>45614</v>
      </c>
      <c r="Q816" t="s">
        <v>330</v>
      </c>
      <c r="R816" t="s">
        <v>9048</v>
      </c>
      <c r="S816" t="s">
        <v>766</v>
      </c>
      <c r="T816" t="s">
        <v>770</v>
      </c>
      <c r="U816" t="s">
        <v>756</v>
      </c>
      <c r="V816" t="s">
        <v>757</v>
      </c>
      <c r="W816" t="s">
        <v>758</v>
      </c>
      <c r="X816" t="s">
        <v>8796</v>
      </c>
      <c r="Y816" t="s">
        <v>267</v>
      </c>
    </row>
    <row r="817" spans="1:25" x14ac:dyDescent="0.35">
      <c r="A817">
        <v>5155</v>
      </c>
      <c r="B817">
        <v>79676</v>
      </c>
      <c r="C817" t="s">
        <v>27</v>
      </c>
      <c r="D817">
        <v>114</v>
      </c>
      <c r="F817" t="s">
        <v>794</v>
      </c>
      <c r="G817" t="s">
        <v>8794</v>
      </c>
      <c r="H817">
        <v>7</v>
      </c>
      <c r="I817">
        <v>7</v>
      </c>
      <c r="J817">
        <v>3680.02</v>
      </c>
      <c r="K817" s="20">
        <v>45623</v>
      </c>
      <c r="L817" s="20">
        <v>45622</v>
      </c>
      <c r="M817" s="20">
        <v>45622</v>
      </c>
      <c r="N817">
        <v>25760.26</v>
      </c>
      <c r="O817">
        <v>25760.26</v>
      </c>
      <c r="P817" s="20">
        <v>45572</v>
      </c>
      <c r="Q817" t="s">
        <v>330</v>
      </c>
      <c r="R817" t="s">
        <v>9057</v>
      </c>
      <c r="S817" t="s">
        <v>766</v>
      </c>
      <c r="T817" t="s">
        <v>767</v>
      </c>
      <c r="U817" t="s">
        <v>756</v>
      </c>
      <c r="V817" t="s">
        <v>757</v>
      </c>
      <c r="W817" t="s">
        <v>758</v>
      </c>
      <c r="X817" t="s">
        <v>8796</v>
      </c>
      <c r="Y817" t="s">
        <v>267</v>
      </c>
    </row>
    <row r="818" spans="1:25" x14ac:dyDescent="0.35">
      <c r="A818">
        <v>5496</v>
      </c>
      <c r="B818">
        <v>81669</v>
      </c>
      <c r="C818" t="s">
        <v>27</v>
      </c>
      <c r="D818">
        <v>114</v>
      </c>
      <c r="F818" t="s">
        <v>794</v>
      </c>
      <c r="G818" t="s">
        <v>8794</v>
      </c>
      <c r="H818">
        <v>7</v>
      </c>
      <c r="I818">
        <v>5</v>
      </c>
      <c r="J818">
        <v>3656.57</v>
      </c>
      <c r="K818" s="20">
        <v>45623</v>
      </c>
      <c r="L818" s="20">
        <v>45622</v>
      </c>
      <c r="M818" s="20">
        <v>45622</v>
      </c>
      <c r="N818">
        <v>25596</v>
      </c>
      <c r="O818">
        <v>25596</v>
      </c>
      <c r="P818" s="20">
        <v>45582</v>
      </c>
      <c r="Q818" t="s">
        <v>330</v>
      </c>
      <c r="R818" t="s">
        <v>9037</v>
      </c>
      <c r="S818" t="s">
        <v>766</v>
      </c>
      <c r="T818" t="s">
        <v>767</v>
      </c>
      <c r="U818" t="s">
        <v>756</v>
      </c>
      <c r="V818" t="s">
        <v>757</v>
      </c>
      <c r="W818" t="s">
        <v>758</v>
      </c>
      <c r="X818" t="s">
        <v>8796</v>
      </c>
      <c r="Y818" t="s">
        <v>267</v>
      </c>
    </row>
    <row r="819" spans="1:25" x14ac:dyDescent="0.35">
      <c r="A819">
        <v>5504</v>
      </c>
      <c r="B819">
        <v>81682</v>
      </c>
      <c r="C819" t="s">
        <v>27</v>
      </c>
      <c r="D819">
        <v>114</v>
      </c>
      <c r="F819" t="s">
        <v>1767</v>
      </c>
      <c r="G819" t="s">
        <v>8794</v>
      </c>
      <c r="H819">
        <v>4</v>
      </c>
      <c r="I819">
        <v>4</v>
      </c>
      <c r="J819">
        <v>3346.79</v>
      </c>
      <c r="K819" s="20">
        <v>45622</v>
      </c>
      <c r="L819" s="20">
        <v>45622</v>
      </c>
      <c r="M819" s="20">
        <v>45622</v>
      </c>
      <c r="N819">
        <v>13387.17</v>
      </c>
      <c r="O819">
        <v>13387.17</v>
      </c>
      <c r="P819" s="20">
        <v>45582</v>
      </c>
      <c r="Q819" t="s">
        <v>330</v>
      </c>
      <c r="R819" t="s">
        <v>9058</v>
      </c>
      <c r="S819" t="s">
        <v>766</v>
      </c>
      <c r="T819" t="s">
        <v>767</v>
      </c>
      <c r="U819" t="s">
        <v>756</v>
      </c>
      <c r="V819" t="s">
        <v>757</v>
      </c>
      <c r="W819" t="s">
        <v>758</v>
      </c>
      <c r="X819" t="s">
        <v>8796</v>
      </c>
      <c r="Y819" t="s">
        <v>267</v>
      </c>
    </row>
    <row r="820" spans="1:25" x14ac:dyDescent="0.35">
      <c r="A820">
        <v>5563</v>
      </c>
      <c r="B820">
        <v>82477</v>
      </c>
      <c r="C820" t="s">
        <v>27</v>
      </c>
      <c r="D820">
        <v>114</v>
      </c>
      <c r="F820" t="s">
        <v>794</v>
      </c>
      <c r="G820" t="s">
        <v>8794</v>
      </c>
      <c r="H820">
        <v>5</v>
      </c>
      <c r="I820">
        <v>4</v>
      </c>
      <c r="J820">
        <v>4512.99</v>
      </c>
      <c r="K820" s="20">
        <v>45622</v>
      </c>
      <c r="L820" s="20">
        <v>45622</v>
      </c>
      <c r="M820" s="20">
        <v>45622</v>
      </c>
      <c r="N820">
        <v>22564.92</v>
      </c>
      <c r="O820">
        <v>22564.92</v>
      </c>
      <c r="P820" s="20">
        <v>45588</v>
      </c>
      <c r="Q820" t="s">
        <v>330</v>
      </c>
      <c r="R820" t="s">
        <v>9041</v>
      </c>
      <c r="S820" t="s">
        <v>766</v>
      </c>
      <c r="T820" t="s">
        <v>767</v>
      </c>
      <c r="U820" t="s">
        <v>756</v>
      </c>
      <c r="V820" t="s">
        <v>757</v>
      </c>
      <c r="W820" t="s">
        <v>758</v>
      </c>
      <c r="X820" t="s">
        <v>8796</v>
      </c>
      <c r="Y820" t="s">
        <v>267</v>
      </c>
    </row>
    <row r="821" spans="1:25" x14ac:dyDescent="0.35">
      <c r="A821">
        <v>5578</v>
      </c>
      <c r="B821">
        <v>82484</v>
      </c>
      <c r="C821" t="s">
        <v>27</v>
      </c>
      <c r="D821">
        <v>114</v>
      </c>
      <c r="F821" t="s">
        <v>1767</v>
      </c>
      <c r="G821" t="s">
        <v>8794</v>
      </c>
      <c r="H821">
        <v>4</v>
      </c>
      <c r="I821">
        <v>3</v>
      </c>
      <c r="J821">
        <v>3662.99</v>
      </c>
      <c r="K821" s="20">
        <v>45622</v>
      </c>
      <c r="L821" s="20">
        <v>45622</v>
      </c>
      <c r="M821" s="20">
        <v>45622</v>
      </c>
      <c r="N821">
        <v>14651.95</v>
      </c>
      <c r="O821">
        <v>14651.95</v>
      </c>
      <c r="P821" s="20">
        <v>45588</v>
      </c>
      <c r="Q821" t="s">
        <v>330</v>
      </c>
      <c r="R821" t="s">
        <v>9042</v>
      </c>
      <c r="S821" t="s">
        <v>4146</v>
      </c>
      <c r="T821" t="s">
        <v>4234</v>
      </c>
      <c r="U821" t="s">
        <v>756</v>
      </c>
      <c r="V821" t="s">
        <v>757</v>
      </c>
      <c r="W821" t="s">
        <v>758</v>
      </c>
      <c r="X821" t="s">
        <v>8796</v>
      </c>
      <c r="Y821" t="s">
        <v>267</v>
      </c>
    </row>
    <row r="822" spans="1:25" x14ac:dyDescent="0.35">
      <c r="A822">
        <v>5230</v>
      </c>
      <c r="B822">
        <v>80661</v>
      </c>
      <c r="C822" t="s">
        <v>27</v>
      </c>
      <c r="D822">
        <v>114</v>
      </c>
      <c r="F822" t="s">
        <v>2189</v>
      </c>
      <c r="G822" t="s">
        <v>8794</v>
      </c>
      <c r="H822">
        <v>2</v>
      </c>
      <c r="I822">
        <v>2</v>
      </c>
      <c r="J822">
        <v>650.76</v>
      </c>
      <c r="K822" s="20">
        <v>45621</v>
      </c>
      <c r="L822" s="20">
        <v>45621</v>
      </c>
      <c r="M822" s="20">
        <v>45621</v>
      </c>
      <c r="N822">
        <v>1301.52</v>
      </c>
      <c r="O822">
        <v>1301.52</v>
      </c>
      <c r="P822" s="20">
        <v>45579</v>
      </c>
      <c r="Q822" t="s">
        <v>330</v>
      </c>
      <c r="R822" t="s">
        <v>9059</v>
      </c>
      <c r="S822" t="s">
        <v>766</v>
      </c>
      <c r="T822" t="s">
        <v>770</v>
      </c>
      <c r="U822" t="s">
        <v>756</v>
      </c>
      <c r="V822" t="s">
        <v>757</v>
      </c>
      <c r="W822" t="s">
        <v>758</v>
      </c>
      <c r="X822" t="s">
        <v>8796</v>
      </c>
      <c r="Y822" t="s">
        <v>267</v>
      </c>
    </row>
    <row r="823" spans="1:25" x14ac:dyDescent="0.35">
      <c r="A823">
        <v>5286</v>
      </c>
      <c r="B823">
        <v>80781</v>
      </c>
      <c r="C823" t="s">
        <v>27</v>
      </c>
      <c r="D823">
        <v>114</v>
      </c>
      <c r="F823" t="s">
        <v>794</v>
      </c>
      <c r="G823" t="s">
        <v>8794</v>
      </c>
      <c r="H823">
        <v>6</v>
      </c>
      <c r="I823">
        <v>6</v>
      </c>
      <c r="J823">
        <v>4226.93</v>
      </c>
      <c r="K823" s="20">
        <v>45621</v>
      </c>
      <c r="L823" s="20">
        <v>45621</v>
      </c>
      <c r="M823" s="20">
        <v>45621</v>
      </c>
      <c r="N823">
        <v>25361.38</v>
      </c>
      <c r="O823">
        <v>25361.38</v>
      </c>
      <c r="P823" s="20">
        <v>45580</v>
      </c>
      <c r="Q823" t="s">
        <v>330</v>
      </c>
      <c r="R823" t="s">
        <v>9060</v>
      </c>
      <c r="S823" t="s">
        <v>766</v>
      </c>
      <c r="T823" t="s">
        <v>767</v>
      </c>
      <c r="U823" t="s">
        <v>756</v>
      </c>
      <c r="V823" t="s">
        <v>757</v>
      </c>
      <c r="W823" t="s">
        <v>758</v>
      </c>
      <c r="X823" t="s">
        <v>8796</v>
      </c>
      <c r="Y823" t="s">
        <v>267</v>
      </c>
    </row>
    <row r="824" spans="1:25" x14ac:dyDescent="0.35">
      <c r="A824">
        <v>5573</v>
      </c>
      <c r="B824">
        <v>82481</v>
      </c>
      <c r="C824" t="s">
        <v>27</v>
      </c>
      <c r="D824">
        <v>114</v>
      </c>
      <c r="F824" t="s">
        <v>952</v>
      </c>
      <c r="G824" t="s">
        <v>8794</v>
      </c>
      <c r="H824">
        <v>2</v>
      </c>
      <c r="I824">
        <v>2</v>
      </c>
      <c r="J824">
        <v>999.3</v>
      </c>
      <c r="K824" s="20">
        <v>45621</v>
      </c>
      <c r="L824" s="20">
        <v>45621</v>
      </c>
      <c r="M824" s="20">
        <v>45621</v>
      </c>
      <c r="N824">
        <v>1998.6</v>
      </c>
      <c r="O824">
        <v>1998.6</v>
      </c>
      <c r="P824" s="20">
        <v>45588</v>
      </c>
      <c r="Q824" t="s">
        <v>330</v>
      </c>
      <c r="R824" t="s">
        <v>9061</v>
      </c>
      <c r="S824" t="s">
        <v>766</v>
      </c>
      <c r="T824" t="s">
        <v>770</v>
      </c>
      <c r="U824" t="s">
        <v>756</v>
      </c>
      <c r="V824" t="s">
        <v>757</v>
      </c>
      <c r="W824" t="s">
        <v>758</v>
      </c>
      <c r="X824" t="s">
        <v>8796</v>
      </c>
      <c r="Y824" t="s">
        <v>267</v>
      </c>
    </row>
    <row r="825" spans="1:25" x14ac:dyDescent="0.35">
      <c r="A825">
        <v>5893</v>
      </c>
      <c r="B825">
        <v>85805</v>
      </c>
      <c r="C825" t="s">
        <v>27</v>
      </c>
      <c r="D825">
        <v>114</v>
      </c>
      <c r="F825" t="s">
        <v>9011</v>
      </c>
      <c r="G825" t="s">
        <v>8794</v>
      </c>
      <c r="H825">
        <v>4</v>
      </c>
      <c r="I825">
        <v>1</v>
      </c>
      <c r="J825">
        <v>3000</v>
      </c>
      <c r="K825" s="20">
        <v>45619</v>
      </c>
      <c r="L825" s="20">
        <v>45621</v>
      </c>
      <c r="M825" s="20">
        <v>45621</v>
      </c>
      <c r="N825">
        <v>12000</v>
      </c>
      <c r="O825">
        <v>12000</v>
      </c>
      <c r="P825" s="20">
        <v>45607</v>
      </c>
      <c r="Q825" t="s">
        <v>264</v>
      </c>
      <c r="R825" t="s">
        <v>2944</v>
      </c>
      <c r="S825" t="s">
        <v>5481</v>
      </c>
      <c r="T825" t="s">
        <v>5482</v>
      </c>
      <c r="U825" t="s">
        <v>756</v>
      </c>
      <c r="V825" t="s">
        <v>757</v>
      </c>
      <c r="W825" t="s">
        <v>758</v>
      </c>
      <c r="X825" t="s">
        <v>8796</v>
      </c>
      <c r="Y825" t="s">
        <v>271</v>
      </c>
    </row>
    <row r="826" spans="1:25" x14ac:dyDescent="0.35">
      <c r="A826">
        <v>5955</v>
      </c>
      <c r="B826">
        <v>86447</v>
      </c>
      <c r="C826" t="s">
        <v>27</v>
      </c>
      <c r="D826">
        <v>114</v>
      </c>
      <c r="F826" t="s">
        <v>2103</v>
      </c>
      <c r="G826" t="s">
        <v>8794</v>
      </c>
      <c r="H826">
        <v>3</v>
      </c>
      <c r="I826">
        <v>1</v>
      </c>
      <c r="J826">
        <v>1423.73</v>
      </c>
      <c r="K826" s="20">
        <v>45621</v>
      </c>
      <c r="L826" s="20">
        <v>45621</v>
      </c>
      <c r="M826" s="20">
        <v>45621</v>
      </c>
      <c r="N826">
        <v>4271.2</v>
      </c>
      <c r="O826">
        <v>4271.2</v>
      </c>
      <c r="P826" s="20">
        <v>45610</v>
      </c>
      <c r="Q826" t="s">
        <v>330</v>
      </c>
      <c r="R826" t="s">
        <v>9038</v>
      </c>
      <c r="S826" t="s">
        <v>766</v>
      </c>
      <c r="T826" t="s">
        <v>767</v>
      </c>
      <c r="U826" t="s">
        <v>756</v>
      </c>
      <c r="V826" t="s">
        <v>757</v>
      </c>
      <c r="W826" t="s">
        <v>758</v>
      </c>
      <c r="X826" t="s">
        <v>8796</v>
      </c>
      <c r="Y826" t="s">
        <v>267</v>
      </c>
    </row>
    <row r="827" spans="1:25" x14ac:dyDescent="0.35">
      <c r="A827">
        <v>5749</v>
      </c>
      <c r="B827">
        <v>84763</v>
      </c>
      <c r="C827" t="s">
        <v>27</v>
      </c>
      <c r="D827">
        <v>114</v>
      </c>
      <c r="F827" t="s">
        <v>784</v>
      </c>
      <c r="G827" t="s">
        <v>8794</v>
      </c>
      <c r="H827">
        <v>2</v>
      </c>
      <c r="I827">
        <v>2</v>
      </c>
      <c r="J827">
        <v>1213.18</v>
      </c>
      <c r="K827" s="20">
        <v>45618</v>
      </c>
      <c r="L827" s="20">
        <v>45618</v>
      </c>
      <c r="M827" s="20">
        <v>45618</v>
      </c>
      <c r="N827">
        <v>2426.37</v>
      </c>
      <c r="O827">
        <v>2426.37</v>
      </c>
      <c r="P827" s="20">
        <v>45601</v>
      </c>
      <c r="Q827" t="s">
        <v>330</v>
      </c>
      <c r="R827" t="s">
        <v>9062</v>
      </c>
      <c r="S827" t="s">
        <v>766</v>
      </c>
      <c r="T827" t="s">
        <v>767</v>
      </c>
      <c r="U827" t="s">
        <v>756</v>
      </c>
      <c r="V827" t="s">
        <v>757</v>
      </c>
      <c r="W827" t="s">
        <v>758</v>
      </c>
      <c r="X827" t="s">
        <v>8796</v>
      </c>
      <c r="Y827" t="s">
        <v>267</v>
      </c>
    </row>
    <row r="828" spans="1:25" x14ac:dyDescent="0.35">
      <c r="A828">
        <v>5751</v>
      </c>
      <c r="B828">
        <v>84765</v>
      </c>
      <c r="C828" t="s">
        <v>27</v>
      </c>
      <c r="D828">
        <v>114</v>
      </c>
      <c r="F828" t="s">
        <v>982</v>
      </c>
      <c r="G828" t="s">
        <v>8794</v>
      </c>
      <c r="H828">
        <v>4</v>
      </c>
      <c r="I828">
        <v>2</v>
      </c>
      <c r="J828">
        <v>389.76</v>
      </c>
      <c r="K828" s="20">
        <v>45618</v>
      </c>
      <c r="L828" s="20">
        <v>45618</v>
      </c>
      <c r="M828" s="20">
        <v>45618</v>
      </c>
      <c r="N828">
        <v>1559.02</v>
      </c>
      <c r="O828">
        <v>1559.02</v>
      </c>
      <c r="P828" s="20">
        <v>45601</v>
      </c>
      <c r="Q828" t="s">
        <v>330</v>
      </c>
      <c r="R828" t="s">
        <v>9040</v>
      </c>
      <c r="S828" t="s">
        <v>4146</v>
      </c>
      <c r="T828" t="s">
        <v>4147</v>
      </c>
      <c r="U828" t="s">
        <v>756</v>
      </c>
      <c r="V828" t="s">
        <v>757</v>
      </c>
      <c r="W828" t="s">
        <v>758</v>
      </c>
      <c r="X828" t="s">
        <v>8796</v>
      </c>
      <c r="Y828" t="s">
        <v>267</v>
      </c>
    </row>
    <row r="829" spans="1:25" x14ac:dyDescent="0.35">
      <c r="A829">
        <v>5899</v>
      </c>
      <c r="B829">
        <v>85833</v>
      </c>
      <c r="C829" t="s">
        <v>27</v>
      </c>
      <c r="D829">
        <v>114</v>
      </c>
      <c r="F829" t="s">
        <v>819</v>
      </c>
      <c r="G829" t="s">
        <v>8794</v>
      </c>
      <c r="H829">
        <v>2</v>
      </c>
      <c r="I829">
        <v>1</v>
      </c>
      <c r="J829">
        <v>3212.7</v>
      </c>
      <c r="K829" s="20">
        <v>45618</v>
      </c>
      <c r="L829" s="20">
        <v>45618</v>
      </c>
      <c r="M829" s="20">
        <v>45618</v>
      </c>
      <c r="N829">
        <v>6425.4</v>
      </c>
      <c r="O829">
        <v>6425.4</v>
      </c>
      <c r="P829" s="20">
        <v>45607</v>
      </c>
      <c r="Q829" t="s">
        <v>330</v>
      </c>
      <c r="R829" t="s">
        <v>9052</v>
      </c>
      <c r="S829" t="s">
        <v>4130</v>
      </c>
      <c r="T829" t="s">
        <v>4423</v>
      </c>
      <c r="U829" t="s">
        <v>756</v>
      </c>
      <c r="V829" t="s">
        <v>757</v>
      </c>
      <c r="W829" t="s">
        <v>758</v>
      </c>
      <c r="X829" t="s">
        <v>8796</v>
      </c>
      <c r="Y829" t="s">
        <v>267</v>
      </c>
    </row>
    <row r="830" spans="1:25" x14ac:dyDescent="0.35">
      <c r="A830">
        <v>1397</v>
      </c>
      <c r="B830">
        <v>48555</v>
      </c>
      <c r="C830" t="s">
        <v>27</v>
      </c>
      <c r="D830">
        <v>114</v>
      </c>
      <c r="F830" t="s">
        <v>8934</v>
      </c>
      <c r="G830" t="s">
        <v>8794</v>
      </c>
      <c r="H830">
        <v>12</v>
      </c>
      <c r="I830">
        <v>8</v>
      </c>
      <c r="J830">
        <v>3333.33</v>
      </c>
      <c r="K830" s="20">
        <v>45618</v>
      </c>
      <c r="L830" s="20">
        <v>45618</v>
      </c>
      <c r="M830" s="20">
        <v>45618</v>
      </c>
      <c r="N830">
        <v>40000</v>
      </c>
      <c r="O830">
        <v>40000</v>
      </c>
      <c r="P830" s="20">
        <v>45390</v>
      </c>
      <c r="Q830" t="s">
        <v>264</v>
      </c>
      <c r="R830" t="s">
        <v>1991</v>
      </c>
      <c r="S830" t="s">
        <v>1097</v>
      </c>
      <c r="T830" t="s">
        <v>1105</v>
      </c>
      <c r="U830" t="s">
        <v>756</v>
      </c>
      <c r="V830" t="s">
        <v>757</v>
      </c>
      <c r="W830" t="s">
        <v>758</v>
      </c>
      <c r="X830" t="s">
        <v>8796</v>
      </c>
      <c r="Y830" t="s">
        <v>332</v>
      </c>
    </row>
    <row r="831" spans="1:25" x14ac:dyDescent="0.35">
      <c r="A831">
        <v>5154</v>
      </c>
      <c r="B831">
        <v>79676</v>
      </c>
      <c r="C831" t="s">
        <v>27</v>
      </c>
      <c r="D831">
        <v>114</v>
      </c>
      <c r="F831" t="s">
        <v>794</v>
      </c>
      <c r="G831" t="s">
        <v>8794</v>
      </c>
      <c r="H831">
        <v>7</v>
      </c>
      <c r="I831">
        <v>6</v>
      </c>
      <c r="J831">
        <v>3680.04</v>
      </c>
      <c r="K831" s="20">
        <v>45616</v>
      </c>
      <c r="L831" s="20">
        <v>45617</v>
      </c>
      <c r="M831" s="20">
        <v>45617</v>
      </c>
      <c r="N831">
        <v>25760.26</v>
      </c>
      <c r="O831">
        <v>25760.26</v>
      </c>
      <c r="P831" s="20">
        <v>45572</v>
      </c>
      <c r="Q831" t="s">
        <v>330</v>
      </c>
      <c r="R831" t="s">
        <v>9057</v>
      </c>
      <c r="S831" t="s">
        <v>766</v>
      </c>
      <c r="T831" t="s">
        <v>767</v>
      </c>
      <c r="U831" t="s">
        <v>756</v>
      </c>
      <c r="V831" t="s">
        <v>757</v>
      </c>
      <c r="W831" t="s">
        <v>758</v>
      </c>
      <c r="X831" t="s">
        <v>8796</v>
      </c>
      <c r="Y831" t="s">
        <v>267</v>
      </c>
    </row>
    <row r="832" spans="1:25" x14ac:dyDescent="0.35">
      <c r="A832">
        <v>5495</v>
      </c>
      <c r="B832">
        <v>81669</v>
      </c>
      <c r="C832" t="s">
        <v>27</v>
      </c>
      <c r="D832">
        <v>114</v>
      </c>
      <c r="F832" t="s">
        <v>794</v>
      </c>
      <c r="G832" t="s">
        <v>8794</v>
      </c>
      <c r="H832">
        <v>7</v>
      </c>
      <c r="I832">
        <v>4</v>
      </c>
      <c r="J832">
        <v>3656.57</v>
      </c>
      <c r="K832" s="20">
        <v>45616</v>
      </c>
      <c r="L832" s="20">
        <v>45617</v>
      </c>
      <c r="M832" s="20">
        <v>45617</v>
      </c>
      <c r="N832">
        <v>25596</v>
      </c>
      <c r="O832">
        <v>25596</v>
      </c>
      <c r="P832" s="20">
        <v>45582</v>
      </c>
      <c r="Q832" t="s">
        <v>330</v>
      </c>
      <c r="R832" t="s">
        <v>9037</v>
      </c>
      <c r="S832" t="s">
        <v>766</v>
      </c>
      <c r="T832" t="s">
        <v>767</v>
      </c>
      <c r="U832" t="s">
        <v>756</v>
      </c>
      <c r="V832" t="s">
        <v>757</v>
      </c>
      <c r="W832" t="s">
        <v>758</v>
      </c>
      <c r="X832" t="s">
        <v>8796</v>
      </c>
      <c r="Y832" t="s">
        <v>267</v>
      </c>
    </row>
    <row r="833" spans="1:25" x14ac:dyDescent="0.35">
      <c r="A833">
        <v>5718</v>
      </c>
      <c r="B833">
        <v>83951</v>
      </c>
      <c r="C833" t="s">
        <v>27</v>
      </c>
      <c r="D833">
        <v>114</v>
      </c>
      <c r="F833" t="s">
        <v>817</v>
      </c>
      <c r="G833" t="s">
        <v>8794</v>
      </c>
      <c r="H833">
        <v>2</v>
      </c>
      <c r="I833">
        <v>2</v>
      </c>
      <c r="J833">
        <v>5695.15</v>
      </c>
      <c r="K833" s="20">
        <v>45617</v>
      </c>
      <c r="L833" s="20">
        <v>45617</v>
      </c>
      <c r="M833" s="20">
        <v>45617</v>
      </c>
      <c r="N833">
        <v>11390.3</v>
      </c>
      <c r="O833">
        <v>11390.3</v>
      </c>
      <c r="P833" s="20">
        <v>45597</v>
      </c>
      <c r="Q833" t="s">
        <v>330</v>
      </c>
      <c r="R833" t="s">
        <v>9063</v>
      </c>
      <c r="S833" t="s">
        <v>766</v>
      </c>
      <c r="T833" t="s">
        <v>767</v>
      </c>
      <c r="U833" t="s">
        <v>756</v>
      </c>
      <c r="V833" t="s">
        <v>757</v>
      </c>
      <c r="W833" t="s">
        <v>758</v>
      </c>
      <c r="X833" t="s">
        <v>8796</v>
      </c>
      <c r="Y833" t="s">
        <v>267</v>
      </c>
    </row>
    <row r="834" spans="1:25" x14ac:dyDescent="0.35">
      <c r="A834">
        <v>5816</v>
      </c>
      <c r="B834">
        <v>85301</v>
      </c>
      <c r="C834" t="s">
        <v>27</v>
      </c>
      <c r="D834">
        <v>114</v>
      </c>
      <c r="F834" t="s">
        <v>794</v>
      </c>
      <c r="G834" t="s">
        <v>8794</v>
      </c>
      <c r="H834">
        <v>4</v>
      </c>
      <c r="I834">
        <v>1</v>
      </c>
      <c r="J834">
        <v>4154.17</v>
      </c>
      <c r="K834" s="20">
        <v>45616</v>
      </c>
      <c r="L834" s="20">
        <v>45617</v>
      </c>
      <c r="M834" s="20">
        <v>45617</v>
      </c>
      <c r="N834">
        <v>16616.669999999998</v>
      </c>
      <c r="O834">
        <v>16616.669999999998</v>
      </c>
      <c r="P834" s="20">
        <v>45603</v>
      </c>
      <c r="Q834" t="s">
        <v>330</v>
      </c>
      <c r="R834" t="s">
        <v>9036</v>
      </c>
      <c r="S834" t="s">
        <v>766</v>
      </c>
      <c r="T834" t="s">
        <v>767</v>
      </c>
      <c r="U834" t="s">
        <v>756</v>
      </c>
      <c r="V834" t="s">
        <v>757</v>
      </c>
      <c r="W834" t="s">
        <v>758</v>
      </c>
      <c r="X834" t="s">
        <v>8796</v>
      </c>
      <c r="Y834" t="s">
        <v>267</v>
      </c>
    </row>
    <row r="835" spans="1:25" x14ac:dyDescent="0.35">
      <c r="A835">
        <v>5820</v>
      </c>
      <c r="B835">
        <v>85304</v>
      </c>
      <c r="C835" t="s">
        <v>27</v>
      </c>
      <c r="D835">
        <v>114</v>
      </c>
      <c r="F835" t="s">
        <v>848</v>
      </c>
      <c r="G835" t="s">
        <v>8794</v>
      </c>
      <c r="H835">
        <v>2</v>
      </c>
      <c r="I835">
        <v>1</v>
      </c>
      <c r="J835">
        <v>1897.58</v>
      </c>
      <c r="K835" s="20">
        <v>45617</v>
      </c>
      <c r="L835" s="20">
        <v>45617</v>
      </c>
      <c r="M835" s="20">
        <v>45617</v>
      </c>
      <c r="N835">
        <v>3795.17</v>
      </c>
      <c r="O835">
        <v>3795.17</v>
      </c>
      <c r="P835" s="20">
        <v>45603</v>
      </c>
      <c r="Q835" t="s">
        <v>330</v>
      </c>
      <c r="R835" t="s">
        <v>9050</v>
      </c>
      <c r="S835" t="s">
        <v>766</v>
      </c>
      <c r="T835" t="s">
        <v>770</v>
      </c>
      <c r="U835" t="s">
        <v>756</v>
      </c>
      <c r="V835" t="s">
        <v>757</v>
      </c>
      <c r="W835" t="s">
        <v>758</v>
      </c>
      <c r="X835" t="s">
        <v>8796</v>
      </c>
      <c r="Y835" t="s">
        <v>267</v>
      </c>
    </row>
    <row r="836" spans="1:25" x14ac:dyDescent="0.35">
      <c r="A836">
        <v>5873</v>
      </c>
      <c r="B836">
        <v>85563</v>
      </c>
      <c r="C836" t="s">
        <v>27</v>
      </c>
      <c r="D836">
        <v>114</v>
      </c>
      <c r="F836" t="s">
        <v>794</v>
      </c>
      <c r="G836" t="s">
        <v>8794</v>
      </c>
      <c r="H836">
        <v>2</v>
      </c>
      <c r="I836">
        <v>1</v>
      </c>
      <c r="J836">
        <v>4262.43</v>
      </c>
      <c r="K836" s="20">
        <v>45617</v>
      </c>
      <c r="L836" s="20">
        <v>45617</v>
      </c>
      <c r="M836" s="20">
        <v>45617</v>
      </c>
      <c r="N836">
        <v>12787.29</v>
      </c>
      <c r="O836">
        <v>12787.29</v>
      </c>
      <c r="P836" s="20">
        <v>45604</v>
      </c>
      <c r="Q836" t="s">
        <v>330</v>
      </c>
      <c r="R836" t="s">
        <v>9051</v>
      </c>
      <c r="S836" t="s">
        <v>4146</v>
      </c>
      <c r="T836" t="s">
        <v>4234</v>
      </c>
      <c r="U836" t="s">
        <v>756</v>
      </c>
      <c r="V836" t="s">
        <v>757</v>
      </c>
      <c r="W836" t="s">
        <v>758</v>
      </c>
      <c r="X836" t="s">
        <v>8796</v>
      </c>
      <c r="Y836" t="s">
        <v>267</v>
      </c>
    </row>
    <row r="837" spans="1:25" x14ac:dyDescent="0.35">
      <c r="A837">
        <v>5503</v>
      </c>
      <c r="B837">
        <v>81682</v>
      </c>
      <c r="C837" t="s">
        <v>27</v>
      </c>
      <c r="D837">
        <v>114</v>
      </c>
      <c r="F837" t="s">
        <v>1767</v>
      </c>
      <c r="G837" t="s">
        <v>8794</v>
      </c>
      <c r="H837">
        <v>4</v>
      </c>
      <c r="I837">
        <v>3</v>
      </c>
      <c r="J837">
        <v>3346.79</v>
      </c>
      <c r="K837" s="20">
        <v>45615</v>
      </c>
      <c r="L837" s="20">
        <v>45615</v>
      </c>
      <c r="M837" s="20">
        <v>45615</v>
      </c>
      <c r="N837">
        <v>13387.17</v>
      </c>
      <c r="O837">
        <v>13387.17</v>
      </c>
      <c r="P837" s="20">
        <v>45582</v>
      </c>
      <c r="Q837" t="s">
        <v>330</v>
      </c>
      <c r="R837" t="s">
        <v>9058</v>
      </c>
      <c r="S837" t="s">
        <v>766</v>
      </c>
      <c r="T837" t="s">
        <v>767</v>
      </c>
      <c r="U837" t="s">
        <v>756</v>
      </c>
      <c r="V837" t="s">
        <v>757</v>
      </c>
      <c r="W837" t="s">
        <v>758</v>
      </c>
      <c r="X837" t="s">
        <v>8796</v>
      </c>
      <c r="Y837" t="s">
        <v>267</v>
      </c>
    </row>
    <row r="838" spans="1:25" x14ac:dyDescent="0.35">
      <c r="A838">
        <v>5562</v>
      </c>
      <c r="B838">
        <v>82477</v>
      </c>
      <c r="C838" t="s">
        <v>27</v>
      </c>
      <c r="D838">
        <v>114</v>
      </c>
      <c r="F838" t="s">
        <v>794</v>
      </c>
      <c r="G838" t="s">
        <v>8794</v>
      </c>
      <c r="H838">
        <v>5</v>
      </c>
      <c r="I838">
        <v>3</v>
      </c>
      <c r="J838">
        <v>4512.9799999999996</v>
      </c>
      <c r="K838" s="20">
        <v>45615</v>
      </c>
      <c r="L838" s="20">
        <v>45615</v>
      </c>
      <c r="M838" s="20">
        <v>45615</v>
      </c>
      <c r="N838">
        <v>22564.92</v>
      </c>
      <c r="O838">
        <v>22564.92</v>
      </c>
      <c r="P838" s="20">
        <v>45588</v>
      </c>
      <c r="Q838" t="s">
        <v>330</v>
      </c>
      <c r="R838" t="s">
        <v>9041</v>
      </c>
      <c r="S838" t="s">
        <v>766</v>
      </c>
      <c r="T838" t="s">
        <v>767</v>
      </c>
      <c r="U838" t="s">
        <v>756</v>
      </c>
      <c r="V838" t="s">
        <v>757</v>
      </c>
      <c r="W838" t="s">
        <v>758</v>
      </c>
      <c r="X838" t="s">
        <v>8796</v>
      </c>
      <c r="Y838" t="s">
        <v>267</v>
      </c>
    </row>
    <row r="839" spans="1:25" x14ac:dyDescent="0.35">
      <c r="A839">
        <v>5566</v>
      </c>
      <c r="B839">
        <v>82478</v>
      </c>
      <c r="C839" t="s">
        <v>27</v>
      </c>
      <c r="D839">
        <v>114</v>
      </c>
      <c r="F839" t="s">
        <v>1767</v>
      </c>
      <c r="G839" t="s">
        <v>8794</v>
      </c>
      <c r="H839">
        <v>2</v>
      </c>
      <c r="I839">
        <v>2</v>
      </c>
      <c r="J839">
        <v>2260.9</v>
      </c>
      <c r="K839" s="20">
        <v>45615</v>
      </c>
      <c r="L839" s="20">
        <v>45615</v>
      </c>
      <c r="M839" s="20">
        <v>45615</v>
      </c>
      <c r="N839">
        <v>4521.8</v>
      </c>
      <c r="O839">
        <v>4521.8</v>
      </c>
      <c r="P839" s="20">
        <v>45588</v>
      </c>
      <c r="Q839" t="s">
        <v>330</v>
      </c>
      <c r="R839" t="s">
        <v>9064</v>
      </c>
      <c r="S839" t="s">
        <v>766</v>
      </c>
      <c r="T839" t="s">
        <v>767</v>
      </c>
      <c r="U839" t="s">
        <v>756</v>
      </c>
      <c r="V839" t="s">
        <v>757</v>
      </c>
      <c r="W839" t="s">
        <v>758</v>
      </c>
      <c r="X839" t="s">
        <v>8796</v>
      </c>
      <c r="Y839" t="s">
        <v>267</v>
      </c>
    </row>
    <row r="840" spans="1:25" x14ac:dyDescent="0.35">
      <c r="A840">
        <v>5577</v>
      </c>
      <c r="B840">
        <v>82484</v>
      </c>
      <c r="C840" t="s">
        <v>27</v>
      </c>
      <c r="D840">
        <v>114</v>
      </c>
      <c r="F840" t="s">
        <v>1767</v>
      </c>
      <c r="G840" t="s">
        <v>8794</v>
      </c>
      <c r="H840">
        <v>4</v>
      </c>
      <c r="I840">
        <v>2</v>
      </c>
      <c r="J840">
        <v>3662.99</v>
      </c>
      <c r="K840" s="20">
        <v>45615</v>
      </c>
      <c r="L840" s="20">
        <v>45615</v>
      </c>
      <c r="M840" s="20">
        <v>45615</v>
      </c>
      <c r="N840">
        <v>14651.95</v>
      </c>
      <c r="O840">
        <v>14651.95</v>
      </c>
      <c r="P840" s="20">
        <v>45588</v>
      </c>
      <c r="Q840" t="s">
        <v>330</v>
      </c>
      <c r="R840" t="s">
        <v>9042</v>
      </c>
      <c r="S840" t="s">
        <v>4146</v>
      </c>
      <c r="T840" t="s">
        <v>4234</v>
      </c>
      <c r="U840" t="s">
        <v>756</v>
      </c>
      <c r="V840" t="s">
        <v>757</v>
      </c>
      <c r="W840" t="s">
        <v>758</v>
      </c>
      <c r="X840" t="s">
        <v>8796</v>
      </c>
      <c r="Y840" t="s">
        <v>267</v>
      </c>
    </row>
    <row r="841" spans="1:25" x14ac:dyDescent="0.35">
      <c r="A841">
        <v>5671</v>
      </c>
      <c r="B841">
        <v>83584</v>
      </c>
      <c r="C841" t="s">
        <v>27</v>
      </c>
      <c r="D841">
        <v>114</v>
      </c>
      <c r="F841" t="s">
        <v>794</v>
      </c>
      <c r="G841" t="s">
        <v>8794</v>
      </c>
      <c r="H841">
        <v>7</v>
      </c>
      <c r="I841">
        <v>2</v>
      </c>
      <c r="J841">
        <v>3759.97</v>
      </c>
      <c r="K841" s="20">
        <v>45615</v>
      </c>
      <c r="L841" s="20">
        <v>45615</v>
      </c>
      <c r="M841" s="20">
        <v>45615</v>
      </c>
      <c r="N841">
        <v>32714.28</v>
      </c>
      <c r="O841">
        <v>32714.28</v>
      </c>
      <c r="P841" s="20">
        <v>45595</v>
      </c>
      <c r="Q841" t="s">
        <v>330</v>
      </c>
      <c r="R841" t="s">
        <v>9025</v>
      </c>
      <c r="S841" t="s">
        <v>766</v>
      </c>
      <c r="T841" t="s">
        <v>767</v>
      </c>
      <c r="U841" t="s">
        <v>756</v>
      </c>
      <c r="V841" t="s">
        <v>757</v>
      </c>
      <c r="W841" t="s">
        <v>758</v>
      </c>
      <c r="X841" t="s">
        <v>8796</v>
      </c>
      <c r="Y841" t="s">
        <v>267</v>
      </c>
    </row>
    <row r="842" spans="1:25" x14ac:dyDescent="0.35">
      <c r="A842">
        <v>5677</v>
      </c>
      <c r="B842">
        <v>83586</v>
      </c>
      <c r="C842" t="s">
        <v>27</v>
      </c>
      <c r="D842">
        <v>114</v>
      </c>
      <c r="F842" t="s">
        <v>1767</v>
      </c>
      <c r="G842" t="s">
        <v>8794</v>
      </c>
      <c r="H842">
        <v>2</v>
      </c>
      <c r="I842">
        <v>1</v>
      </c>
      <c r="J842">
        <v>1653.15</v>
      </c>
      <c r="K842" s="20">
        <v>45615</v>
      </c>
      <c r="L842" s="20">
        <v>45615</v>
      </c>
      <c r="M842" s="20">
        <v>45615</v>
      </c>
      <c r="N842">
        <v>3306.3</v>
      </c>
      <c r="O842">
        <v>3306.3</v>
      </c>
      <c r="P842" s="20">
        <v>45595</v>
      </c>
      <c r="Q842" t="s">
        <v>330</v>
      </c>
      <c r="R842" t="s">
        <v>9053</v>
      </c>
      <c r="S842" t="s">
        <v>766</v>
      </c>
      <c r="T842" t="s">
        <v>770</v>
      </c>
      <c r="U842" t="s">
        <v>756</v>
      </c>
      <c r="V842" t="s">
        <v>757</v>
      </c>
      <c r="W842" t="s">
        <v>758</v>
      </c>
      <c r="X842" t="s">
        <v>8796</v>
      </c>
      <c r="Y842" t="s">
        <v>267</v>
      </c>
    </row>
    <row r="843" spans="1:25" x14ac:dyDescent="0.35">
      <c r="A843">
        <v>5679</v>
      </c>
      <c r="B843">
        <v>83588</v>
      </c>
      <c r="C843" t="s">
        <v>27</v>
      </c>
      <c r="D843">
        <v>114</v>
      </c>
      <c r="F843" t="s">
        <v>1767</v>
      </c>
      <c r="G843" t="s">
        <v>8794</v>
      </c>
      <c r="H843">
        <v>4</v>
      </c>
      <c r="I843">
        <v>1</v>
      </c>
      <c r="J843">
        <v>3505.82</v>
      </c>
      <c r="K843" s="20">
        <v>45615</v>
      </c>
      <c r="L843" s="20">
        <v>45615</v>
      </c>
      <c r="M843" s="20">
        <v>45615</v>
      </c>
      <c r="N843">
        <v>14023.34</v>
      </c>
      <c r="O843">
        <v>14023.34</v>
      </c>
      <c r="P843" s="20">
        <v>45595</v>
      </c>
      <c r="Q843" t="s">
        <v>330</v>
      </c>
      <c r="R843" t="s">
        <v>9035</v>
      </c>
      <c r="S843" t="s">
        <v>766</v>
      </c>
      <c r="T843" t="s">
        <v>767</v>
      </c>
      <c r="U843" t="s">
        <v>756</v>
      </c>
      <c r="V843" t="s">
        <v>757</v>
      </c>
      <c r="W843" t="s">
        <v>758</v>
      </c>
      <c r="X843" t="s">
        <v>8796</v>
      </c>
      <c r="Y843" t="s">
        <v>267</v>
      </c>
    </row>
    <row r="844" spans="1:25" x14ac:dyDescent="0.35">
      <c r="A844">
        <v>5759</v>
      </c>
      <c r="B844">
        <v>84858</v>
      </c>
      <c r="C844" t="s">
        <v>27</v>
      </c>
      <c r="D844">
        <v>114</v>
      </c>
      <c r="F844" t="s">
        <v>982</v>
      </c>
      <c r="G844" t="s">
        <v>8794</v>
      </c>
      <c r="H844">
        <v>2</v>
      </c>
      <c r="I844">
        <v>2</v>
      </c>
      <c r="J844">
        <v>3849.7</v>
      </c>
      <c r="K844" s="20">
        <v>45615</v>
      </c>
      <c r="L844" s="20">
        <v>45615</v>
      </c>
      <c r="M844" s="20">
        <v>45615</v>
      </c>
      <c r="N844">
        <v>7699.4</v>
      </c>
      <c r="O844">
        <v>7699.4</v>
      </c>
      <c r="P844" s="20">
        <v>45601</v>
      </c>
      <c r="Q844" t="s">
        <v>330</v>
      </c>
      <c r="R844" t="s">
        <v>9065</v>
      </c>
      <c r="S844" t="s">
        <v>4146</v>
      </c>
      <c r="T844" t="s">
        <v>4147</v>
      </c>
      <c r="U844" t="s">
        <v>756</v>
      </c>
      <c r="V844" t="s">
        <v>757</v>
      </c>
      <c r="W844" t="s">
        <v>758</v>
      </c>
      <c r="X844" t="s">
        <v>8796</v>
      </c>
      <c r="Y844" t="s">
        <v>267</v>
      </c>
    </row>
    <row r="845" spans="1:25" x14ac:dyDescent="0.35">
      <c r="A845">
        <v>5798</v>
      </c>
      <c r="B845">
        <v>85125</v>
      </c>
      <c r="C845" t="s">
        <v>27</v>
      </c>
      <c r="D845">
        <v>114</v>
      </c>
      <c r="F845" t="s">
        <v>2061</v>
      </c>
      <c r="G845" t="s">
        <v>8794</v>
      </c>
      <c r="H845">
        <v>2</v>
      </c>
      <c r="I845">
        <v>1</v>
      </c>
      <c r="J845">
        <v>1114.2</v>
      </c>
      <c r="K845" s="20">
        <v>45615</v>
      </c>
      <c r="L845" s="20">
        <v>45615</v>
      </c>
      <c r="M845" s="20">
        <v>45615</v>
      </c>
      <c r="N845">
        <v>2228.4</v>
      </c>
      <c r="O845">
        <v>2228.4</v>
      </c>
      <c r="P845" s="20">
        <v>45602</v>
      </c>
      <c r="Q845" t="s">
        <v>330</v>
      </c>
      <c r="R845" t="s">
        <v>9043</v>
      </c>
      <c r="S845" t="s">
        <v>762</v>
      </c>
      <c r="T845" t="s">
        <v>807</v>
      </c>
      <c r="U845" t="s">
        <v>756</v>
      </c>
      <c r="V845" t="s">
        <v>757</v>
      </c>
      <c r="W845" t="s">
        <v>758</v>
      </c>
      <c r="X845" t="s">
        <v>8796</v>
      </c>
      <c r="Y845" t="s">
        <v>267</v>
      </c>
    </row>
    <row r="846" spans="1:25" x14ac:dyDescent="0.35">
      <c r="A846">
        <v>5802</v>
      </c>
      <c r="B846">
        <v>85218</v>
      </c>
      <c r="C846" t="s">
        <v>27</v>
      </c>
      <c r="D846">
        <v>114</v>
      </c>
      <c r="F846" t="s">
        <v>2103</v>
      </c>
      <c r="G846" t="s">
        <v>8794</v>
      </c>
      <c r="H846">
        <v>2</v>
      </c>
      <c r="I846">
        <v>1</v>
      </c>
      <c r="J846">
        <v>1574.6</v>
      </c>
      <c r="K846" s="20">
        <v>45615</v>
      </c>
      <c r="L846" s="20">
        <v>45615</v>
      </c>
      <c r="M846" s="20">
        <v>45615</v>
      </c>
      <c r="N846">
        <v>3149.2</v>
      </c>
      <c r="O846">
        <v>3149.2</v>
      </c>
      <c r="P846" s="20">
        <v>45603</v>
      </c>
      <c r="Q846" t="s">
        <v>330</v>
      </c>
      <c r="R846" t="s">
        <v>9054</v>
      </c>
      <c r="S846" t="s">
        <v>766</v>
      </c>
      <c r="T846" t="s">
        <v>767</v>
      </c>
      <c r="U846" t="s">
        <v>756</v>
      </c>
      <c r="V846" t="s">
        <v>757</v>
      </c>
      <c r="W846" t="s">
        <v>758</v>
      </c>
      <c r="X846" t="s">
        <v>8796</v>
      </c>
      <c r="Y846" t="s">
        <v>267</v>
      </c>
    </row>
    <row r="847" spans="1:25" x14ac:dyDescent="0.35">
      <c r="A847">
        <v>5812</v>
      </c>
      <c r="B847">
        <v>85287</v>
      </c>
      <c r="C847" t="s">
        <v>27</v>
      </c>
      <c r="D847">
        <v>114</v>
      </c>
      <c r="F847" t="s">
        <v>982</v>
      </c>
      <c r="G847" t="s">
        <v>8794</v>
      </c>
      <c r="H847">
        <v>2</v>
      </c>
      <c r="I847">
        <v>1</v>
      </c>
      <c r="J847">
        <v>4881.46</v>
      </c>
      <c r="K847" s="20">
        <v>45615</v>
      </c>
      <c r="L847" s="20">
        <v>45615</v>
      </c>
      <c r="M847" s="20">
        <v>45615</v>
      </c>
      <c r="N847">
        <v>9762.92</v>
      </c>
      <c r="O847">
        <v>9762.92</v>
      </c>
      <c r="P847" s="20">
        <v>45603</v>
      </c>
      <c r="Q847" t="s">
        <v>330</v>
      </c>
      <c r="R847" t="s">
        <v>9055</v>
      </c>
      <c r="S847" t="s">
        <v>766</v>
      </c>
      <c r="T847" t="s">
        <v>770</v>
      </c>
      <c r="U847" t="s">
        <v>756</v>
      </c>
      <c r="V847" t="s">
        <v>757</v>
      </c>
      <c r="W847" t="s">
        <v>758</v>
      </c>
      <c r="X847" t="s">
        <v>8796</v>
      </c>
      <c r="Y847" t="s">
        <v>267</v>
      </c>
    </row>
    <row r="848" spans="1:25" x14ac:dyDescent="0.35">
      <c r="A848">
        <v>5822</v>
      </c>
      <c r="B848">
        <v>85315</v>
      </c>
      <c r="C848" t="s">
        <v>27</v>
      </c>
      <c r="D848">
        <v>114</v>
      </c>
      <c r="F848" t="s">
        <v>1767</v>
      </c>
      <c r="G848" t="s">
        <v>8794</v>
      </c>
      <c r="H848">
        <v>5</v>
      </c>
      <c r="I848">
        <v>1</v>
      </c>
      <c r="J848">
        <v>4095.36</v>
      </c>
      <c r="K848" s="20">
        <v>45615</v>
      </c>
      <c r="L848" s="20">
        <v>45615</v>
      </c>
      <c r="M848" s="20">
        <v>45615</v>
      </c>
      <c r="N848">
        <v>20476.759999999998</v>
      </c>
      <c r="O848">
        <v>20476.759999999998</v>
      </c>
      <c r="P848" s="20">
        <v>45603</v>
      </c>
      <c r="Q848" t="s">
        <v>330</v>
      </c>
      <c r="R848" t="s">
        <v>9031</v>
      </c>
      <c r="S848" t="s">
        <v>766</v>
      </c>
      <c r="T848" t="s">
        <v>767</v>
      </c>
      <c r="U848" t="s">
        <v>756</v>
      </c>
      <c r="V848" t="s">
        <v>757</v>
      </c>
      <c r="W848" t="s">
        <v>758</v>
      </c>
      <c r="X848" t="s">
        <v>8796</v>
      </c>
      <c r="Y848" t="s">
        <v>271</v>
      </c>
    </row>
    <row r="849" spans="1:25" x14ac:dyDescent="0.35">
      <c r="A849">
        <v>3226</v>
      </c>
      <c r="B849">
        <v>63102</v>
      </c>
      <c r="C849" t="s">
        <v>27</v>
      </c>
      <c r="D849">
        <v>114</v>
      </c>
      <c r="F849" t="s">
        <v>1317</v>
      </c>
      <c r="G849" t="s">
        <v>8794</v>
      </c>
      <c r="H849">
        <v>10</v>
      </c>
      <c r="I849">
        <v>5</v>
      </c>
      <c r="J849">
        <v>2500</v>
      </c>
      <c r="K849" s="20">
        <v>45614</v>
      </c>
      <c r="L849" s="20">
        <v>45614</v>
      </c>
      <c r="M849" s="20">
        <v>45614</v>
      </c>
      <c r="N849">
        <v>25000</v>
      </c>
      <c r="O849">
        <v>25000</v>
      </c>
      <c r="P849" s="20">
        <v>45477</v>
      </c>
      <c r="Q849" t="s">
        <v>264</v>
      </c>
      <c r="R849" t="s">
        <v>1991</v>
      </c>
      <c r="S849" t="s">
        <v>1097</v>
      </c>
      <c r="T849" t="s">
        <v>1105</v>
      </c>
      <c r="U849" t="s">
        <v>756</v>
      </c>
      <c r="V849" t="s">
        <v>757</v>
      </c>
      <c r="W849" t="s">
        <v>758</v>
      </c>
      <c r="X849" t="s">
        <v>8796</v>
      </c>
      <c r="Y849" t="s">
        <v>332</v>
      </c>
    </row>
    <row r="850" spans="1:25" x14ac:dyDescent="0.35">
      <c r="A850">
        <v>3740</v>
      </c>
      <c r="B850">
        <v>67843</v>
      </c>
      <c r="C850" t="s">
        <v>27</v>
      </c>
      <c r="D850">
        <v>114</v>
      </c>
      <c r="F850" t="s">
        <v>1317</v>
      </c>
      <c r="G850" t="s">
        <v>8794</v>
      </c>
      <c r="H850">
        <v>20</v>
      </c>
      <c r="I850">
        <v>4</v>
      </c>
      <c r="J850">
        <v>6000</v>
      </c>
      <c r="K850" s="20">
        <v>45614</v>
      </c>
      <c r="L850" s="20">
        <v>45614</v>
      </c>
      <c r="M850" s="20">
        <v>45614</v>
      </c>
      <c r="N850">
        <v>120000</v>
      </c>
      <c r="O850">
        <v>120000</v>
      </c>
      <c r="P850" s="20">
        <v>45504</v>
      </c>
      <c r="Q850" t="s">
        <v>264</v>
      </c>
      <c r="R850" t="s">
        <v>8830</v>
      </c>
      <c r="S850" t="s">
        <v>1097</v>
      </c>
      <c r="T850" t="s">
        <v>1105</v>
      </c>
      <c r="U850" t="s">
        <v>756</v>
      </c>
      <c r="V850" t="s">
        <v>757</v>
      </c>
      <c r="W850" t="s">
        <v>758</v>
      </c>
      <c r="X850" t="s">
        <v>8796</v>
      </c>
      <c r="Y850" t="s">
        <v>332</v>
      </c>
    </row>
    <row r="851" spans="1:25" x14ac:dyDescent="0.35">
      <c r="A851">
        <v>5285</v>
      </c>
      <c r="B851">
        <v>80781</v>
      </c>
      <c r="C851" t="s">
        <v>27</v>
      </c>
      <c r="D851">
        <v>114</v>
      </c>
      <c r="F851" t="s">
        <v>794</v>
      </c>
      <c r="G851" t="s">
        <v>8794</v>
      </c>
      <c r="H851">
        <v>6</v>
      </c>
      <c r="I851">
        <v>5</v>
      </c>
      <c r="J851">
        <v>4226.8900000000003</v>
      </c>
      <c r="K851" s="20">
        <v>45614</v>
      </c>
      <c r="L851" s="20">
        <v>45614</v>
      </c>
      <c r="M851" s="20">
        <v>45614</v>
      </c>
      <c r="N851">
        <v>25361.38</v>
      </c>
      <c r="O851">
        <v>25361.38</v>
      </c>
      <c r="P851" s="20">
        <v>45580</v>
      </c>
      <c r="Q851" t="s">
        <v>330</v>
      </c>
      <c r="R851" t="s">
        <v>9060</v>
      </c>
      <c r="S851" t="s">
        <v>766</v>
      </c>
      <c r="T851" t="s">
        <v>767</v>
      </c>
      <c r="U851" t="s">
        <v>756</v>
      </c>
      <c r="V851" t="s">
        <v>757</v>
      </c>
      <c r="W851" t="s">
        <v>758</v>
      </c>
      <c r="X851" t="s">
        <v>8796</v>
      </c>
      <c r="Y851" t="s">
        <v>267</v>
      </c>
    </row>
    <row r="852" spans="1:25" x14ac:dyDescent="0.35">
      <c r="A852">
        <v>5572</v>
      </c>
      <c r="B852">
        <v>82481</v>
      </c>
      <c r="C852" t="s">
        <v>27</v>
      </c>
      <c r="D852">
        <v>114</v>
      </c>
      <c r="F852" t="s">
        <v>952</v>
      </c>
      <c r="G852" t="s">
        <v>8794</v>
      </c>
      <c r="H852">
        <v>2</v>
      </c>
      <c r="I852">
        <v>1</v>
      </c>
      <c r="J852">
        <v>999.3</v>
      </c>
      <c r="K852" s="20">
        <v>45614</v>
      </c>
      <c r="L852" s="20">
        <v>45614</v>
      </c>
      <c r="M852" s="20">
        <v>45614</v>
      </c>
      <c r="N852">
        <v>1998.6</v>
      </c>
      <c r="O852">
        <v>1998.6</v>
      </c>
      <c r="P852" s="20">
        <v>45588</v>
      </c>
      <c r="Q852" t="s">
        <v>330</v>
      </c>
      <c r="R852" t="s">
        <v>9061</v>
      </c>
      <c r="S852" t="s">
        <v>766</v>
      </c>
      <c r="T852" t="s">
        <v>770</v>
      </c>
      <c r="U852" t="s">
        <v>756</v>
      </c>
      <c r="V852" t="s">
        <v>757</v>
      </c>
      <c r="W852" t="s">
        <v>758</v>
      </c>
      <c r="X852" t="s">
        <v>8796</v>
      </c>
      <c r="Y852" t="s">
        <v>267</v>
      </c>
    </row>
    <row r="853" spans="1:25" x14ac:dyDescent="0.35">
      <c r="A853">
        <v>333</v>
      </c>
      <c r="B853">
        <v>33016</v>
      </c>
      <c r="C853" t="s">
        <v>27</v>
      </c>
      <c r="D853">
        <v>114</v>
      </c>
      <c r="F853" t="s">
        <v>8937</v>
      </c>
      <c r="G853" t="s">
        <v>8794</v>
      </c>
      <c r="H853">
        <v>13</v>
      </c>
      <c r="I853">
        <v>9</v>
      </c>
      <c r="J853">
        <v>4615.38</v>
      </c>
      <c r="K853" s="20">
        <v>45611</v>
      </c>
      <c r="L853" s="20">
        <v>45610</v>
      </c>
      <c r="M853" s="20">
        <v>45610</v>
      </c>
      <c r="N853">
        <v>59999.94</v>
      </c>
      <c r="O853">
        <v>59999.94</v>
      </c>
      <c r="P853" s="20">
        <v>45338</v>
      </c>
      <c r="Q853" t="s">
        <v>264</v>
      </c>
      <c r="R853" t="s">
        <v>1991</v>
      </c>
      <c r="S853" t="s">
        <v>4226</v>
      </c>
      <c r="T853" t="s">
        <v>1755</v>
      </c>
      <c r="U853" t="s">
        <v>756</v>
      </c>
      <c r="V853" t="s">
        <v>757</v>
      </c>
      <c r="W853" t="s">
        <v>758</v>
      </c>
      <c r="X853" t="s">
        <v>8796</v>
      </c>
      <c r="Y853" t="s">
        <v>332</v>
      </c>
    </row>
    <row r="854" spans="1:25" x14ac:dyDescent="0.35">
      <c r="A854">
        <v>5716</v>
      </c>
      <c r="B854">
        <v>83897</v>
      </c>
      <c r="C854" t="s">
        <v>27</v>
      </c>
      <c r="D854">
        <v>114</v>
      </c>
      <c r="F854" t="s">
        <v>1191</v>
      </c>
      <c r="G854" t="s">
        <v>8794</v>
      </c>
      <c r="H854">
        <v>2</v>
      </c>
      <c r="I854">
        <v>2</v>
      </c>
      <c r="J854">
        <v>3300</v>
      </c>
      <c r="K854" s="20">
        <v>45611</v>
      </c>
      <c r="L854" s="20">
        <v>45610</v>
      </c>
      <c r="M854" s="20">
        <v>45610</v>
      </c>
      <c r="N854">
        <v>6600</v>
      </c>
      <c r="O854">
        <v>6600</v>
      </c>
      <c r="P854" s="20">
        <v>45596</v>
      </c>
      <c r="Q854" t="s">
        <v>264</v>
      </c>
      <c r="R854" t="s">
        <v>3869</v>
      </c>
      <c r="S854" t="s">
        <v>4279</v>
      </c>
      <c r="T854" t="s">
        <v>4465</v>
      </c>
      <c r="U854" t="s">
        <v>756</v>
      </c>
      <c r="V854" t="s">
        <v>757</v>
      </c>
      <c r="W854" t="s">
        <v>758</v>
      </c>
      <c r="X854" t="s">
        <v>8796</v>
      </c>
      <c r="Y854" t="s">
        <v>302</v>
      </c>
    </row>
    <row r="855" spans="1:25" x14ac:dyDescent="0.35">
      <c r="A855">
        <v>5748</v>
      </c>
      <c r="B855">
        <v>84763</v>
      </c>
      <c r="C855" t="s">
        <v>27</v>
      </c>
      <c r="D855">
        <v>114</v>
      </c>
      <c r="F855" t="s">
        <v>784</v>
      </c>
      <c r="G855" t="s">
        <v>8794</v>
      </c>
      <c r="H855">
        <v>2</v>
      </c>
      <c r="I855">
        <v>1</v>
      </c>
      <c r="J855">
        <v>1213.19</v>
      </c>
      <c r="K855" s="20">
        <v>45611</v>
      </c>
      <c r="L855" s="20">
        <v>45610</v>
      </c>
      <c r="M855" s="20">
        <v>45610</v>
      </c>
      <c r="N855">
        <v>2426.37</v>
      </c>
      <c r="O855">
        <v>2426.37</v>
      </c>
      <c r="P855" s="20">
        <v>45601</v>
      </c>
      <c r="Q855" t="s">
        <v>330</v>
      </c>
      <c r="R855" t="s">
        <v>9062</v>
      </c>
      <c r="S855" t="s">
        <v>766</v>
      </c>
      <c r="T855" t="s">
        <v>767</v>
      </c>
      <c r="U855" t="s">
        <v>756</v>
      </c>
      <c r="V855" t="s">
        <v>757</v>
      </c>
      <c r="W855" t="s">
        <v>758</v>
      </c>
      <c r="X855" t="s">
        <v>8796</v>
      </c>
      <c r="Y855" t="s">
        <v>267</v>
      </c>
    </row>
    <row r="856" spans="1:25" x14ac:dyDescent="0.35">
      <c r="A856">
        <v>5750</v>
      </c>
      <c r="B856">
        <v>84765</v>
      </c>
      <c r="C856" t="s">
        <v>27</v>
      </c>
      <c r="D856">
        <v>114</v>
      </c>
      <c r="F856" t="s">
        <v>982</v>
      </c>
      <c r="G856" t="s">
        <v>8794</v>
      </c>
      <c r="H856">
        <v>4</v>
      </c>
      <c r="I856">
        <v>1</v>
      </c>
      <c r="J856">
        <v>389.74</v>
      </c>
      <c r="K856" s="20">
        <v>45611</v>
      </c>
      <c r="L856" s="20">
        <v>45610</v>
      </c>
      <c r="M856" s="20">
        <v>45610</v>
      </c>
      <c r="N856">
        <v>1559.02</v>
      </c>
      <c r="O856">
        <v>1559.02</v>
      </c>
      <c r="P856" s="20">
        <v>45601</v>
      </c>
      <c r="Q856" t="s">
        <v>330</v>
      </c>
      <c r="R856" t="s">
        <v>9040</v>
      </c>
      <c r="S856" t="s">
        <v>4146</v>
      </c>
      <c r="T856" t="s">
        <v>4147</v>
      </c>
      <c r="U856" t="s">
        <v>756</v>
      </c>
      <c r="V856" t="s">
        <v>757</v>
      </c>
      <c r="W856" t="s">
        <v>758</v>
      </c>
      <c r="X856" t="s">
        <v>8796</v>
      </c>
      <c r="Y856" t="s">
        <v>267</v>
      </c>
    </row>
    <row r="857" spans="1:25" x14ac:dyDescent="0.35">
      <c r="A857">
        <v>5296</v>
      </c>
      <c r="B857">
        <v>81082</v>
      </c>
      <c r="C857" t="s">
        <v>27</v>
      </c>
      <c r="D857">
        <v>114</v>
      </c>
      <c r="F857" t="s">
        <v>1195</v>
      </c>
      <c r="G857" t="s">
        <v>8794</v>
      </c>
      <c r="H857">
        <v>2</v>
      </c>
      <c r="I857">
        <v>2</v>
      </c>
      <c r="J857">
        <v>3300</v>
      </c>
      <c r="K857" s="20">
        <v>45611</v>
      </c>
      <c r="L857" s="20">
        <v>45610</v>
      </c>
      <c r="M857" s="20">
        <v>45610</v>
      </c>
      <c r="N857">
        <v>6600</v>
      </c>
      <c r="O857">
        <v>6600</v>
      </c>
      <c r="P857" s="20">
        <v>45581</v>
      </c>
      <c r="Q857" t="s">
        <v>264</v>
      </c>
      <c r="R857" t="s">
        <v>4945</v>
      </c>
      <c r="S857" t="s">
        <v>4279</v>
      </c>
      <c r="T857" t="s">
        <v>4465</v>
      </c>
      <c r="U857" t="s">
        <v>756</v>
      </c>
      <c r="V857" t="s">
        <v>757</v>
      </c>
      <c r="W857" t="s">
        <v>758</v>
      </c>
      <c r="X857" t="s">
        <v>8796</v>
      </c>
      <c r="Y857" t="s">
        <v>302</v>
      </c>
    </row>
    <row r="858" spans="1:25" x14ac:dyDescent="0.35">
      <c r="A858">
        <v>5298</v>
      </c>
      <c r="B858">
        <v>81083</v>
      </c>
      <c r="C858" t="s">
        <v>27</v>
      </c>
      <c r="D858">
        <v>114</v>
      </c>
      <c r="F858" t="s">
        <v>1201</v>
      </c>
      <c r="G858" t="s">
        <v>8794</v>
      </c>
      <c r="H858">
        <v>2</v>
      </c>
      <c r="I858">
        <v>2</v>
      </c>
      <c r="J858">
        <v>2100</v>
      </c>
      <c r="K858" s="20">
        <v>45611</v>
      </c>
      <c r="L858" s="20">
        <v>45610</v>
      </c>
      <c r="M858" s="20">
        <v>45610</v>
      </c>
      <c r="N858">
        <v>4200</v>
      </c>
      <c r="O858">
        <v>4200</v>
      </c>
      <c r="P858" s="20">
        <v>45581</v>
      </c>
      <c r="Q858" t="s">
        <v>264</v>
      </c>
      <c r="R858" t="s">
        <v>3869</v>
      </c>
      <c r="S858" t="s">
        <v>4279</v>
      </c>
      <c r="T858" t="s">
        <v>4465</v>
      </c>
      <c r="U858" t="s">
        <v>756</v>
      </c>
      <c r="V858" t="s">
        <v>757</v>
      </c>
      <c r="W858" t="s">
        <v>758</v>
      </c>
      <c r="X858" t="s">
        <v>8796</v>
      </c>
      <c r="Y858" t="s">
        <v>302</v>
      </c>
    </row>
    <row r="859" spans="1:25" x14ac:dyDescent="0.35">
      <c r="A859">
        <v>5300</v>
      </c>
      <c r="B859">
        <v>81087</v>
      </c>
      <c r="C859" t="s">
        <v>27</v>
      </c>
      <c r="D859">
        <v>114</v>
      </c>
      <c r="F859" t="s">
        <v>1197</v>
      </c>
      <c r="G859" t="s">
        <v>8794</v>
      </c>
      <c r="H859">
        <v>2</v>
      </c>
      <c r="I859">
        <v>2</v>
      </c>
      <c r="J859">
        <v>3250</v>
      </c>
      <c r="K859" s="20">
        <v>45611</v>
      </c>
      <c r="L859" s="20">
        <v>45610</v>
      </c>
      <c r="M859" s="20">
        <v>45610</v>
      </c>
      <c r="N859">
        <v>6500</v>
      </c>
      <c r="O859">
        <v>6500</v>
      </c>
      <c r="P859" s="20">
        <v>45581</v>
      </c>
      <c r="Q859" t="s">
        <v>264</v>
      </c>
      <c r="R859" t="s">
        <v>5737</v>
      </c>
      <c r="S859" t="s">
        <v>4279</v>
      </c>
      <c r="T859" t="s">
        <v>4465</v>
      </c>
      <c r="U859" t="s">
        <v>756</v>
      </c>
      <c r="V859" t="s">
        <v>757</v>
      </c>
      <c r="W859" t="s">
        <v>758</v>
      </c>
      <c r="X859" t="s">
        <v>8796</v>
      </c>
      <c r="Y859" t="s">
        <v>302</v>
      </c>
    </row>
    <row r="860" spans="1:25" x14ac:dyDescent="0.35">
      <c r="A860">
        <v>5302</v>
      </c>
      <c r="B860">
        <v>81088</v>
      </c>
      <c r="C860" t="s">
        <v>27</v>
      </c>
      <c r="D860">
        <v>114</v>
      </c>
      <c r="F860" t="s">
        <v>1210</v>
      </c>
      <c r="G860" t="s">
        <v>8794</v>
      </c>
      <c r="H860">
        <v>2</v>
      </c>
      <c r="I860">
        <v>2</v>
      </c>
      <c r="J860">
        <v>1533.33</v>
      </c>
      <c r="K860" s="20">
        <v>45611</v>
      </c>
      <c r="L860" s="20">
        <v>45610</v>
      </c>
      <c r="M860" s="20">
        <v>45610</v>
      </c>
      <c r="N860">
        <v>3066.67</v>
      </c>
      <c r="O860">
        <v>3066.67</v>
      </c>
      <c r="P860" s="20">
        <v>45581</v>
      </c>
      <c r="Q860" t="s">
        <v>264</v>
      </c>
      <c r="R860" t="s">
        <v>3869</v>
      </c>
      <c r="S860" t="s">
        <v>4279</v>
      </c>
      <c r="T860" t="s">
        <v>4465</v>
      </c>
      <c r="U860" t="s">
        <v>756</v>
      </c>
      <c r="V860" t="s">
        <v>757</v>
      </c>
      <c r="W860" t="s">
        <v>758</v>
      </c>
      <c r="X860" t="s">
        <v>8796</v>
      </c>
      <c r="Y860" t="s">
        <v>302</v>
      </c>
    </row>
    <row r="861" spans="1:25" x14ac:dyDescent="0.35">
      <c r="A861">
        <v>5304</v>
      </c>
      <c r="B861">
        <v>81089</v>
      </c>
      <c r="C861" t="s">
        <v>27</v>
      </c>
      <c r="D861">
        <v>114</v>
      </c>
      <c r="F861" t="s">
        <v>1199</v>
      </c>
      <c r="G861" t="s">
        <v>8794</v>
      </c>
      <c r="H861">
        <v>2</v>
      </c>
      <c r="I861">
        <v>2</v>
      </c>
      <c r="J861">
        <v>2000</v>
      </c>
      <c r="K861" s="20">
        <v>45611</v>
      </c>
      <c r="L861" s="20">
        <v>45610</v>
      </c>
      <c r="M861" s="20">
        <v>45610</v>
      </c>
      <c r="N861">
        <v>4000</v>
      </c>
      <c r="O861">
        <v>4000</v>
      </c>
      <c r="P861" s="20">
        <v>45581</v>
      </c>
      <c r="Q861" t="s">
        <v>264</v>
      </c>
      <c r="R861" t="s">
        <v>1204</v>
      </c>
      <c r="S861" t="s">
        <v>4279</v>
      </c>
      <c r="T861" t="s">
        <v>4465</v>
      </c>
      <c r="U861" t="s">
        <v>756</v>
      </c>
      <c r="V861" t="s">
        <v>757</v>
      </c>
      <c r="W861" t="s">
        <v>758</v>
      </c>
      <c r="X861" t="s">
        <v>8796</v>
      </c>
      <c r="Y861" t="s">
        <v>302</v>
      </c>
    </row>
    <row r="862" spans="1:25" x14ac:dyDescent="0.35">
      <c r="A862">
        <v>5310</v>
      </c>
      <c r="B862">
        <v>81092</v>
      </c>
      <c r="C862" t="s">
        <v>27</v>
      </c>
      <c r="D862">
        <v>114</v>
      </c>
      <c r="F862" t="s">
        <v>1203</v>
      </c>
      <c r="G862" t="s">
        <v>8794</v>
      </c>
      <c r="H862">
        <v>2</v>
      </c>
      <c r="I862">
        <v>2</v>
      </c>
      <c r="J862">
        <v>2100</v>
      </c>
      <c r="K862" s="20">
        <v>45611</v>
      </c>
      <c r="L862" s="20">
        <v>45610</v>
      </c>
      <c r="M862" s="20">
        <v>45610</v>
      </c>
      <c r="N862">
        <v>4200</v>
      </c>
      <c r="O862">
        <v>4200</v>
      </c>
      <c r="P862" s="20">
        <v>45581</v>
      </c>
      <c r="Q862" t="s">
        <v>264</v>
      </c>
      <c r="R862" t="s">
        <v>4337</v>
      </c>
      <c r="S862" t="s">
        <v>4279</v>
      </c>
      <c r="T862" t="s">
        <v>4465</v>
      </c>
      <c r="U862" t="s">
        <v>756</v>
      </c>
      <c r="V862" t="s">
        <v>757</v>
      </c>
      <c r="W862" t="s">
        <v>758</v>
      </c>
      <c r="X862" t="s">
        <v>8796</v>
      </c>
      <c r="Y862" t="s">
        <v>302</v>
      </c>
    </row>
    <row r="863" spans="1:25" x14ac:dyDescent="0.35">
      <c r="A863">
        <v>5312</v>
      </c>
      <c r="B863">
        <v>81095</v>
      </c>
      <c r="C863" t="s">
        <v>27</v>
      </c>
      <c r="D863">
        <v>114</v>
      </c>
      <c r="F863" t="s">
        <v>1205</v>
      </c>
      <c r="G863" t="s">
        <v>8794</v>
      </c>
      <c r="H863">
        <v>2</v>
      </c>
      <c r="I863">
        <v>2</v>
      </c>
      <c r="J863">
        <v>2250</v>
      </c>
      <c r="K863" s="20">
        <v>45611</v>
      </c>
      <c r="L863" s="20">
        <v>45610</v>
      </c>
      <c r="M863" s="20">
        <v>45610</v>
      </c>
      <c r="N863">
        <v>4500</v>
      </c>
      <c r="O863">
        <v>4500</v>
      </c>
      <c r="P863" s="20">
        <v>45581</v>
      </c>
      <c r="Q863" t="s">
        <v>264</v>
      </c>
      <c r="R863" t="s">
        <v>1204</v>
      </c>
      <c r="S863" t="s">
        <v>4279</v>
      </c>
      <c r="T863" t="s">
        <v>4465</v>
      </c>
      <c r="U863" t="s">
        <v>756</v>
      </c>
      <c r="V863" t="s">
        <v>757</v>
      </c>
      <c r="W863" t="s">
        <v>758</v>
      </c>
      <c r="X863" t="s">
        <v>8796</v>
      </c>
      <c r="Y863" t="s">
        <v>302</v>
      </c>
    </row>
    <row r="864" spans="1:25" x14ac:dyDescent="0.35">
      <c r="A864">
        <v>5314</v>
      </c>
      <c r="B864">
        <v>81097</v>
      </c>
      <c r="C864" t="s">
        <v>27</v>
      </c>
      <c r="D864">
        <v>114</v>
      </c>
      <c r="F864" t="s">
        <v>1207</v>
      </c>
      <c r="G864" t="s">
        <v>8794</v>
      </c>
      <c r="H864">
        <v>2</v>
      </c>
      <c r="I864">
        <v>2</v>
      </c>
      <c r="J864">
        <v>2100</v>
      </c>
      <c r="K864" s="20">
        <v>45611</v>
      </c>
      <c r="L864" s="20">
        <v>45610</v>
      </c>
      <c r="M864" s="20">
        <v>45610</v>
      </c>
      <c r="N864">
        <v>4200</v>
      </c>
      <c r="O864">
        <v>4200</v>
      </c>
      <c r="P864" s="20">
        <v>45581</v>
      </c>
      <c r="Q864" t="s">
        <v>264</v>
      </c>
      <c r="R864" t="s">
        <v>4281</v>
      </c>
      <c r="S864" t="s">
        <v>4279</v>
      </c>
      <c r="T864" t="s">
        <v>4465</v>
      </c>
      <c r="U864" t="s">
        <v>756</v>
      </c>
      <c r="V864" t="s">
        <v>757</v>
      </c>
      <c r="W864" t="s">
        <v>758</v>
      </c>
      <c r="X864" t="s">
        <v>8796</v>
      </c>
      <c r="Y864" t="s">
        <v>302</v>
      </c>
    </row>
    <row r="865" spans="1:25" x14ac:dyDescent="0.35">
      <c r="A865">
        <v>5316</v>
      </c>
      <c r="B865">
        <v>81098</v>
      </c>
      <c r="C865" t="s">
        <v>27</v>
      </c>
      <c r="D865">
        <v>114</v>
      </c>
      <c r="F865" t="s">
        <v>1209</v>
      </c>
      <c r="G865" t="s">
        <v>8794</v>
      </c>
      <c r="H865">
        <v>2</v>
      </c>
      <c r="I865">
        <v>2</v>
      </c>
      <c r="J865">
        <v>2100</v>
      </c>
      <c r="K865" s="20">
        <v>45611</v>
      </c>
      <c r="L865" s="20">
        <v>45610</v>
      </c>
      <c r="M865" s="20">
        <v>45610</v>
      </c>
      <c r="N865">
        <v>4200</v>
      </c>
      <c r="O865">
        <v>4200</v>
      </c>
      <c r="P865" s="20">
        <v>45581</v>
      </c>
      <c r="Q865" t="s">
        <v>264</v>
      </c>
      <c r="R865" t="s">
        <v>1198</v>
      </c>
      <c r="S865" t="s">
        <v>4279</v>
      </c>
      <c r="T865" t="s">
        <v>4465</v>
      </c>
      <c r="U865" t="s">
        <v>756</v>
      </c>
      <c r="V865" t="s">
        <v>757</v>
      </c>
      <c r="W865" t="s">
        <v>758</v>
      </c>
      <c r="X865" t="s">
        <v>8796</v>
      </c>
      <c r="Y865" t="s">
        <v>302</v>
      </c>
    </row>
    <row r="866" spans="1:25" x14ac:dyDescent="0.35">
      <c r="A866">
        <v>5567</v>
      </c>
      <c r="B866">
        <v>82479</v>
      </c>
      <c r="C866" t="s">
        <v>27</v>
      </c>
      <c r="D866">
        <v>114</v>
      </c>
      <c r="F866" t="s">
        <v>2189</v>
      </c>
      <c r="G866" t="s">
        <v>8794</v>
      </c>
      <c r="H866">
        <v>2</v>
      </c>
      <c r="I866">
        <v>1</v>
      </c>
      <c r="J866">
        <v>650.76</v>
      </c>
      <c r="K866" s="20">
        <v>45611</v>
      </c>
      <c r="L866" s="20">
        <v>45610</v>
      </c>
      <c r="M866" s="20">
        <v>45610</v>
      </c>
      <c r="N866">
        <v>1301.52</v>
      </c>
      <c r="O866">
        <v>1301.52</v>
      </c>
      <c r="P866" s="20">
        <v>45588</v>
      </c>
      <c r="Q866" t="s">
        <v>330</v>
      </c>
      <c r="R866" t="s">
        <v>9049</v>
      </c>
      <c r="S866" t="s">
        <v>766</v>
      </c>
      <c r="T866" t="s">
        <v>770</v>
      </c>
      <c r="U866" t="s">
        <v>756</v>
      </c>
      <c r="V866" t="s">
        <v>757</v>
      </c>
      <c r="W866" t="s">
        <v>758</v>
      </c>
      <c r="X866" t="s">
        <v>8796</v>
      </c>
      <c r="Y866" t="s">
        <v>267</v>
      </c>
    </row>
    <row r="867" spans="1:25" x14ac:dyDescent="0.35">
      <c r="A867">
        <v>4669</v>
      </c>
      <c r="B867">
        <v>75214</v>
      </c>
      <c r="C867" t="s">
        <v>27</v>
      </c>
      <c r="D867">
        <v>114</v>
      </c>
      <c r="F867" t="s">
        <v>794</v>
      </c>
      <c r="G867" t="s">
        <v>8794</v>
      </c>
      <c r="H867">
        <v>8</v>
      </c>
      <c r="I867">
        <v>8</v>
      </c>
      <c r="J867">
        <v>3811.16</v>
      </c>
      <c r="K867" s="20">
        <v>45609</v>
      </c>
      <c r="L867" s="20">
        <v>45609</v>
      </c>
      <c r="M867" s="20">
        <v>45609</v>
      </c>
      <c r="N867">
        <v>30488.86</v>
      </c>
      <c r="O867">
        <v>30488.86</v>
      </c>
      <c r="P867" s="20">
        <v>45548</v>
      </c>
      <c r="Q867" t="s">
        <v>330</v>
      </c>
      <c r="R867" t="s">
        <v>9066</v>
      </c>
      <c r="S867" t="s">
        <v>766</v>
      </c>
      <c r="T867" t="s">
        <v>767</v>
      </c>
      <c r="U867" t="s">
        <v>756</v>
      </c>
      <c r="V867" t="s">
        <v>757</v>
      </c>
      <c r="W867" t="s">
        <v>758</v>
      </c>
      <c r="X867" t="s">
        <v>8796</v>
      </c>
      <c r="Y867" t="s">
        <v>267</v>
      </c>
    </row>
    <row r="868" spans="1:25" x14ac:dyDescent="0.35">
      <c r="A868">
        <v>5620</v>
      </c>
      <c r="B868">
        <v>82654</v>
      </c>
      <c r="C868" t="s">
        <v>27</v>
      </c>
      <c r="D868">
        <v>114</v>
      </c>
      <c r="F868" t="s">
        <v>1011</v>
      </c>
      <c r="G868" t="s">
        <v>8794</v>
      </c>
      <c r="H868">
        <v>2</v>
      </c>
      <c r="I868">
        <v>2</v>
      </c>
      <c r="J868">
        <v>2344.62</v>
      </c>
      <c r="K868" s="20">
        <v>45609</v>
      </c>
      <c r="L868" s="20">
        <v>45609</v>
      </c>
      <c r="M868" s="20">
        <v>45609</v>
      </c>
      <c r="N868">
        <v>4689.26</v>
      </c>
      <c r="O868">
        <v>4689.26</v>
      </c>
      <c r="P868" s="20">
        <v>45589</v>
      </c>
      <c r="Q868" t="s">
        <v>330</v>
      </c>
      <c r="R868" t="s">
        <v>9067</v>
      </c>
      <c r="S868" t="s">
        <v>766</v>
      </c>
      <c r="T868" t="s">
        <v>767</v>
      </c>
      <c r="U868" t="s">
        <v>756</v>
      </c>
      <c r="V868" t="s">
        <v>757</v>
      </c>
      <c r="W868" t="s">
        <v>758</v>
      </c>
      <c r="X868" t="s">
        <v>8796</v>
      </c>
      <c r="Y868" t="s">
        <v>267</v>
      </c>
    </row>
    <row r="869" spans="1:25" x14ac:dyDescent="0.35">
      <c r="A869">
        <v>5622</v>
      </c>
      <c r="B869">
        <v>82656</v>
      </c>
      <c r="C869" t="s">
        <v>27</v>
      </c>
      <c r="D869">
        <v>114</v>
      </c>
      <c r="F869" t="s">
        <v>817</v>
      </c>
      <c r="G869" t="s">
        <v>8794</v>
      </c>
      <c r="H869">
        <v>2</v>
      </c>
      <c r="I869">
        <v>2</v>
      </c>
      <c r="J869">
        <v>4957.25</v>
      </c>
      <c r="K869" s="20">
        <v>45609</v>
      </c>
      <c r="L869" s="20">
        <v>45609</v>
      </c>
      <c r="M869" s="20">
        <v>45609</v>
      </c>
      <c r="N869">
        <v>9914.5</v>
      </c>
      <c r="O869">
        <v>9914.5</v>
      </c>
      <c r="P869" s="20">
        <v>45589</v>
      </c>
      <c r="Q869" t="s">
        <v>330</v>
      </c>
      <c r="R869" t="s">
        <v>9068</v>
      </c>
      <c r="S869" t="s">
        <v>766</v>
      </c>
      <c r="T869" t="s">
        <v>767</v>
      </c>
      <c r="U869" t="s">
        <v>756</v>
      </c>
      <c r="V869" t="s">
        <v>757</v>
      </c>
      <c r="W869" t="s">
        <v>758</v>
      </c>
      <c r="X869" t="s">
        <v>8796</v>
      </c>
      <c r="Y869" t="s">
        <v>267</v>
      </c>
    </row>
    <row r="870" spans="1:25" x14ac:dyDescent="0.35">
      <c r="A870">
        <v>5717</v>
      </c>
      <c r="B870">
        <v>83951</v>
      </c>
      <c r="C870" t="s">
        <v>27</v>
      </c>
      <c r="D870">
        <v>114</v>
      </c>
      <c r="F870" t="s">
        <v>817</v>
      </c>
      <c r="G870" t="s">
        <v>8794</v>
      </c>
      <c r="H870">
        <v>2</v>
      </c>
      <c r="I870">
        <v>1</v>
      </c>
      <c r="J870">
        <v>5695.15</v>
      </c>
      <c r="K870" s="20">
        <v>45610</v>
      </c>
      <c r="L870" s="20">
        <v>45609</v>
      </c>
      <c r="M870" s="20">
        <v>45609</v>
      </c>
      <c r="N870">
        <v>11390.3</v>
      </c>
      <c r="O870">
        <v>11390.3</v>
      </c>
      <c r="P870" s="20">
        <v>45597</v>
      </c>
      <c r="Q870" t="s">
        <v>330</v>
      </c>
      <c r="R870" t="s">
        <v>9063</v>
      </c>
      <c r="S870" t="s">
        <v>766</v>
      </c>
      <c r="T870" t="s">
        <v>767</v>
      </c>
      <c r="U870" t="s">
        <v>756</v>
      </c>
      <c r="V870" t="s">
        <v>757</v>
      </c>
      <c r="W870" t="s">
        <v>758</v>
      </c>
      <c r="X870" t="s">
        <v>8796</v>
      </c>
      <c r="Y870" t="s">
        <v>271</v>
      </c>
    </row>
    <row r="871" spans="1:25" x14ac:dyDescent="0.35">
      <c r="A871">
        <v>5153</v>
      </c>
      <c r="B871">
        <v>79676</v>
      </c>
      <c r="C871" t="s">
        <v>27</v>
      </c>
      <c r="D871">
        <v>114</v>
      </c>
      <c r="F871" t="s">
        <v>794</v>
      </c>
      <c r="G871" t="s">
        <v>8794</v>
      </c>
      <c r="H871">
        <v>7</v>
      </c>
      <c r="I871">
        <v>5</v>
      </c>
      <c r="J871">
        <v>3680.04</v>
      </c>
      <c r="K871" s="20">
        <v>45609</v>
      </c>
      <c r="L871" s="20">
        <v>45609</v>
      </c>
      <c r="M871" s="20">
        <v>45609</v>
      </c>
      <c r="N871">
        <v>25760.26</v>
      </c>
      <c r="O871">
        <v>25760.26</v>
      </c>
      <c r="P871" s="20">
        <v>45572</v>
      </c>
      <c r="Q871" t="s">
        <v>330</v>
      </c>
      <c r="R871" t="s">
        <v>9057</v>
      </c>
      <c r="S871" t="s">
        <v>766</v>
      </c>
      <c r="T871" t="s">
        <v>767</v>
      </c>
      <c r="U871" t="s">
        <v>756</v>
      </c>
      <c r="V871" t="s">
        <v>757</v>
      </c>
      <c r="W871" t="s">
        <v>758</v>
      </c>
      <c r="X871" t="s">
        <v>8796</v>
      </c>
      <c r="Y871" t="s">
        <v>267</v>
      </c>
    </row>
    <row r="872" spans="1:25" x14ac:dyDescent="0.35">
      <c r="A872">
        <v>5193</v>
      </c>
      <c r="B872">
        <v>80138</v>
      </c>
      <c r="C872" t="s">
        <v>27</v>
      </c>
      <c r="D872">
        <v>114</v>
      </c>
      <c r="F872" t="s">
        <v>2061</v>
      </c>
      <c r="G872" t="s">
        <v>8794</v>
      </c>
      <c r="H872">
        <v>2</v>
      </c>
      <c r="I872">
        <v>2</v>
      </c>
      <c r="J872">
        <v>1366.92</v>
      </c>
      <c r="K872" s="20">
        <v>45610</v>
      </c>
      <c r="L872" s="20">
        <v>45609</v>
      </c>
      <c r="M872" s="20">
        <v>45609</v>
      </c>
      <c r="N872">
        <v>2733.84</v>
      </c>
      <c r="O872">
        <v>2733.84</v>
      </c>
      <c r="P872" s="20">
        <v>45574</v>
      </c>
      <c r="Q872" t="s">
        <v>330</v>
      </c>
      <c r="R872" t="s">
        <v>9069</v>
      </c>
      <c r="S872" t="s">
        <v>762</v>
      </c>
      <c r="T872" t="s">
        <v>807</v>
      </c>
      <c r="U872" t="s">
        <v>756</v>
      </c>
      <c r="V872" t="s">
        <v>757</v>
      </c>
      <c r="W872" t="s">
        <v>758</v>
      </c>
      <c r="X872" t="s">
        <v>8796</v>
      </c>
      <c r="Y872" t="s">
        <v>267</v>
      </c>
    </row>
    <row r="873" spans="1:25" x14ac:dyDescent="0.35">
      <c r="A873">
        <v>5494</v>
      </c>
      <c r="B873">
        <v>81669</v>
      </c>
      <c r="C873" t="s">
        <v>27</v>
      </c>
      <c r="D873">
        <v>114</v>
      </c>
      <c r="F873" t="s">
        <v>794</v>
      </c>
      <c r="G873" t="s">
        <v>8794</v>
      </c>
      <c r="H873">
        <v>7</v>
      </c>
      <c r="I873">
        <v>3</v>
      </c>
      <c r="J873">
        <v>3656.57</v>
      </c>
      <c r="K873" s="20">
        <v>45609</v>
      </c>
      <c r="L873" s="20">
        <v>45609</v>
      </c>
      <c r="M873" s="20">
        <v>45609</v>
      </c>
      <c r="N873">
        <v>25596</v>
      </c>
      <c r="O873">
        <v>25596</v>
      </c>
      <c r="P873" s="20">
        <v>45582</v>
      </c>
      <c r="Q873" t="s">
        <v>330</v>
      </c>
      <c r="R873" t="s">
        <v>9037</v>
      </c>
      <c r="S873" t="s">
        <v>766</v>
      </c>
      <c r="T873" t="s">
        <v>767</v>
      </c>
      <c r="U873" t="s">
        <v>756</v>
      </c>
      <c r="V873" t="s">
        <v>757</v>
      </c>
      <c r="W873" t="s">
        <v>758</v>
      </c>
      <c r="X873" t="s">
        <v>8796</v>
      </c>
      <c r="Y873" t="s">
        <v>267</v>
      </c>
    </row>
    <row r="874" spans="1:25" x14ac:dyDescent="0.35">
      <c r="A874">
        <v>5500</v>
      </c>
      <c r="B874">
        <v>81674</v>
      </c>
      <c r="C874" t="s">
        <v>27</v>
      </c>
      <c r="D874">
        <v>114</v>
      </c>
      <c r="F874" t="s">
        <v>5431</v>
      </c>
      <c r="G874" t="s">
        <v>8794</v>
      </c>
      <c r="H874">
        <v>2</v>
      </c>
      <c r="I874">
        <v>2</v>
      </c>
      <c r="J874">
        <v>690.9</v>
      </c>
      <c r="K874" s="20">
        <v>45609</v>
      </c>
      <c r="L874" s="20">
        <v>45609</v>
      </c>
      <c r="M874" s="20">
        <v>45609</v>
      </c>
      <c r="N874">
        <v>1381.8</v>
      </c>
      <c r="O874">
        <v>1381.8</v>
      </c>
      <c r="P874" s="20">
        <v>45582</v>
      </c>
      <c r="Q874" t="s">
        <v>330</v>
      </c>
      <c r="R874" t="s">
        <v>9070</v>
      </c>
      <c r="S874" t="s">
        <v>766</v>
      </c>
      <c r="T874" t="s">
        <v>770</v>
      </c>
      <c r="U874" t="s">
        <v>756</v>
      </c>
      <c r="V874" t="s">
        <v>757</v>
      </c>
      <c r="W874" t="s">
        <v>758</v>
      </c>
      <c r="X874" t="s">
        <v>8796</v>
      </c>
      <c r="Y874" t="s">
        <v>267</v>
      </c>
    </row>
    <row r="875" spans="1:25" x14ac:dyDescent="0.35">
      <c r="A875">
        <v>5571</v>
      </c>
      <c r="B875">
        <v>82480</v>
      </c>
      <c r="C875" t="s">
        <v>27</v>
      </c>
      <c r="D875">
        <v>114</v>
      </c>
      <c r="F875" t="s">
        <v>759</v>
      </c>
      <c r="G875" t="s">
        <v>8794</v>
      </c>
      <c r="H875">
        <v>3</v>
      </c>
      <c r="I875">
        <v>3</v>
      </c>
      <c r="J875">
        <v>2063</v>
      </c>
      <c r="K875" s="20">
        <v>45610</v>
      </c>
      <c r="L875" s="20">
        <v>45609</v>
      </c>
      <c r="M875" s="20">
        <v>45609</v>
      </c>
      <c r="N875">
        <v>6191.8</v>
      </c>
      <c r="O875">
        <v>6191.8</v>
      </c>
      <c r="P875" s="20">
        <v>45588</v>
      </c>
      <c r="Q875" t="s">
        <v>330</v>
      </c>
      <c r="R875" t="s">
        <v>9071</v>
      </c>
      <c r="S875" t="s">
        <v>4130</v>
      </c>
      <c r="T875" t="s">
        <v>4423</v>
      </c>
      <c r="U875" t="s">
        <v>756</v>
      </c>
      <c r="V875" t="s">
        <v>757</v>
      </c>
      <c r="W875" t="s">
        <v>758</v>
      </c>
      <c r="X875" t="s">
        <v>8796</v>
      </c>
      <c r="Y875" t="s">
        <v>267</v>
      </c>
    </row>
    <row r="876" spans="1:25" x14ac:dyDescent="0.35">
      <c r="A876">
        <v>5058</v>
      </c>
      <c r="B876">
        <v>79183</v>
      </c>
      <c r="C876" t="s">
        <v>27</v>
      </c>
      <c r="D876">
        <v>114</v>
      </c>
      <c r="F876" t="s">
        <v>1767</v>
      </c>
      <c r="G876" t="s">
        <v>8794</v>
      </c>
      <c r="H876">
        <v>4</v>
      </c>
      <c r="I876">
        <v>4</v>
      </c>
      <c r="J876">
        <v>3894.31</v>
      </c>
      <c r="K876" s="20">
        <v>45608</v>
      </c>
      <c r="L876" s="20">
        <v>45608</v>
      </c>
      <c r="M876" s="20">
        <v>45608</v>
      </c>
      <c r="N876">
        <v>15577.22</v>
      </c>
      <c r="O876">
        <v>15577.22</v>
      </c>
      <c r="P876" s="20">
        <v>45568</v>
      </c>
      <c r="Q876" t="s">
        <v>330</v>
      </c>
      <c r="R876" t="s">
        <v>9072</v>
      </c>
      <c r="S876" t="s">
        <v>766</v>
      </c>
      <c r="T876" t="s">
        <v>767</v>
      </c>
      <c r="U876" t="s">
        <v>756</v>
      </c>
      <c r="V876" t="s">
        <v>757</v>
      </c>
      <c r="W876" t="s">
        <v>758</v>
      </c>
      <c r="X876" t="s">
        <v>8796</v>
      </c>
      <c r="Y876" t="s">
        <v>267</v>
      </c>
    </row>
    <row r="877" spans="1:25" x14ac:dyDescent="0.35">
      <c r="A877">
        <v>5211</v>
      </c>
      <c r="B877">
        <v>80335</v>
      </c>
      <c r="C877" t="s">
        <v>27</v>
      </c>
      <c r="D877">
        <v>114</v>
      </c>
      <c r="F877" t="s">
        <v>1767</v>
      </c>
      <c r="G877" t="s">
        <v>8794</v>
      </c>
      <c r="H877">
        <v>3</v>
      </c>
      <c r="I877">
        <v>3</v>
      </c>
      <c r="J877">
        <v>3336.88</v>
      </c>
      <c r="K877" s="20">
        <v>45608</v>
      </c>
      <c r="L877" s="20">
        <v>45608</v>
      </c>
      <c r="M877" s="20">
        <v>45608</v>
      </c>
      <c r="N877">
        <v>10010.629999999999</v>
      </c>
      <c r="O877">
        <v>10010.629999999999</v>
      </c>
      <c r="P877" s="20">
        <v>45575</v>
      </c>
      <c r="Q877" t="s">
        <v>330</v>
      </c>
      <c r="R877" t="s">
        <v>9073</v>
      </c>
      <c r="S877" t="s">
        <v>766</v>
      </c>
      <c r="T877" t="s">
        <v>767</v>
      </c>
      <c r="U877" t="s">
        <v>756</v>
      </c>
      <c r="V877" t="s">
        <v>757</v>
      </c>
      <c r="W877" t="s">
        <v>758</v>
      </c>
      <c r="X877" t="s">
        <v>8796</v>
      </c>
      <c r="Y877" t="s">
        <v>267</v>
      </c>
    </row>
    <row r="878" spans="1:25" x14ac:dyDescent="0.35">
      <c r="A878">
        <v>5502</v>
      </c>
      <c r="B878">
        <v>81682</v>
      </c>
      <c r="C878" t="s">
        <v>27</v>
      </c>
      <c r="D878">
        <v>114</v>
      </c>
      <c r="F878" t="s">
        <v>1767</v>
      </c>
      <c r="G878" t="s">
        <v>8794</v>
      </c>
      <c r="H878">
        <v>4</v>
      </c>
      <c r="I878">
        <v>2</v>
      </c>
      <c r="J878">
        <v>3346.79</v>
      </c>
      <c r="K878" s="20">
        <v>45608</v>
      </c>
      <c r="L878" s="20">
        <v>45608</v>
      </c>
      <c r="M878" s="20">
        <v>45608</v>
      </c>
      <c r="N878">
        <v>13387.17</v>
      </c>
      <c r="O878">
        <v>13387.17</v>
      </c>
      <c r="P878" s="20">
        <v>45582</v>
      </c>
      <c r="Q878" t="s">
        <v>330</v>
      </c>
      <c r="R878" t="s">
        <v>9058</v>
      </c>
      <c r="S878" t="s">
        <v>766</v>
      </c>
      <c r="T878" t="s">
        <v>767</v>
      </c>
      <c r="U878" t="s">
        <v>756</v>
      </c>
      <c r="V878" t="s">
        <v>757</v>
      </c>
      <c r="W878" t="s">
        <v>758</v>
      </c>
      <c r="X878" t="s">
        <v>8796</v>
      </c>
      <c r="Y878" t="s">
        <v>267</v>
      </c>
    </row>
    <row r="879" spans="1:25" x14ac:dyDescent="0.35">
      <c r="A879">
        <v>5561</v>
      </c>
      <c r="B879">
        <v>82477</v>
      </c>
      <c r="C879" t="s">
        <v>27</v>
      </c>
      <c r="D879">
        <v>114</v>
      </c>
      <c r="F879" t="s">
        <v>794</v>
      </c>
      <c r="G879" t="s">
        <v>8794</v>
      </c>
      <c r="H879">
        <v>5</v>
      </c>
      <c r="I879">
        <v>2</v>
      </c>
      <c r="J879">
        <v>4512.9799999999996</v>
      </c>
      <c r="K879" s="20">
        <v>45608</v>
      </c>
      <c r="L879" s="20">
        <v>45608</v>
      </c>
      <c r="M879" s="20">
        <v>45608</v>
      </c>
      <c r="N879">
        <v>22564.92</v>
      </c>
      <c r="O879">
        <v>22564.92</v>
      </c>
      <c r="P879" s="20">
        <v>45588</v>
      </c>
      <c r="Q879" t="s">
        <v>330</v>
      </c>
      <c r="R879" t="s">
        <v>9041</v>
      </c>
      <c r="S879" t="s">
        <v>766</v>
      </c>
      <c r="T879" t="s">
        <v>767</v>
      </c>
      <c r="U879" t="s">
        <v>756</v>
      </c>
      <c r="V879" t="s">
        <v>757</v>
      </c>
      <c r="W879" t="s">
        <v>758</v>
      </c>
      <c r="X879" t="s">
        <v>8796</v>
      </c>
      <c r="Y879" t="s">
        <v>267</v>
      </c>
    </row>
    <row r="880" spans="1:25" x14ac:dyDescent="0.35">
      <c r="A880">
        <v>5565</v>
      </c>
      <c r="B880">
        <v>82478</v>
      </c>
      <c r="C880" t="s">
        <v>27</v>
      </c>
      <c r="D880">
        <v>114</v>
      </c>
      <c r="F880" t="s">
        <v>1767</v>
      </c>
      <c r="G880" t="s">
        <v>8794</v>
      </c>
      <c r="H880">
        <v>2</v>
      </c>
      <c r="I880">
        <v>1</v>
      </c>
      <c r="J880">
        <v>2260.9</v>
      </c>
      <c r="K880" s="20">
        <v>45608</v>
      </c>
      <c r="L880" s="20">
        <v>45608</v>
      </c>
      <c r="M880" s="20">
        <v>45608</v>
      </c>
      <c r="N880">
        <v>4521.8</v>
      </c>
      <c r="O880">
        <v>4521.8</v>
      </c>
      <c r="P880" s="20">
        <v>45588</v>
      </c>
      <c r="Q880" t="s">
        <v>330</v>
      </c>
      <c r="R880" t="s">
        <v>9064</v>
      </c>
      <c r="S880" t="s">
        <v>766</v>
      </c>
      <c r="T880" t="s">
        <v>767</v>
      </c>
      <c r="U880" t="s">
        <v>756</v>
      </c>
      <c r="V880" t="s">
        <v>757</v>
      </c>
      <c r="W880" t="s">
        <v>758</v>
      </c>
      <c r="X880" t="s">
        <v>8796</v>
      </c>
      <c r="Y880" t="s">
        <v>267</v>
      </c>
    </row>
    <row r="881" spans="1:25" x14ac:dyDescent="0.35">
      <c r="A881">
        <v>5576</v>
      </c>
      <c r="B881">
        <v>82484</v>
      </c>
      <c r="C881" t="s">
        <v>27</v>
      </c>
      <c r="D881">
        <v>114</v>
      </c>
      <c r="F881" t="s">
        <v>1767</v>
      </c>
      <c r="G881" t="s">
        <v>8794</v>
      </c>
      <c r="H881">
        <v>4</v>
      </c>
      <c r="I881">
        <v>1</v>
      </c>
      <c r="J881">
        <v>3662.98</v>
      </c>
      <c r="K881" s="20">
        <v>45608</v>
      </c>
      <c r="L881" s="20">
        <v>45608</v>
      </c>
      <c r="M881" s="20">
        <v>45608</v>
      </c>
      <c r="N881">
        <v>14651.95</v>
      </c>
      <c r="O881">
        <v>14651.95</v>
      </c>
      <c r="P881" s="20">
        <v>45588</v>
      </c>
      <c r="Q881" t="s">
        <v>330</v>
      </c>
      <c r="R881" t="s">
        <v>9042</v>
      </c>
      <c r="S881" t="s">
        <v>4146</v>
      </c>
      <c r="T881" t="s">
        <v>4234</v>
      </c>
      <c r="U881" t="s">
        <v>756</v>
      </c>
      <c r="V881" t="s">
        <v>757</v>
      </c>
      <c r="W881" t="s">
        <v>758</v>
      </c>
      <c r="X881" t="s">
        <v>8796</v>
      </c>
      <c r="Y881" t="s">
        <v>267</v>
      </c>
    </row>
    <row r="882" spans="1:25" x14ac:dyDescent="0.35">
      <c r="A882">
        <v>5618</v>
      </c>
      <c r="B882">
        <v>82652</v>
      </c>
      <c r="C882" t="s">
        <v>27</v>
      </c>
      <c r="D882">
        <v>114</v>
      </c>
      <c r="F882" t="s">
        <v>848</v>
      </c>
      <c r="G882" t="s">
        <v>8794</v>
      </c>
      <c r="H882">
        <v>2</v>
      </c>
      <c r="I882">
        <v>2</v>
      </c>
      <c r="J882">
        <v>2053.21</v>
      </c>
      <c r="K882" s="20">
        <v>45608</v>
      </c>
      <c r="L882" s="20">
        <v>45608</v>
      </c>
      <c r="M882" s="20">
        <v>45608</v>
      </c>
      <c r="N882">
        <v>4106.41</v>
      </c>
      <c r="O882">
        <v>4106.41</v>
      </c>
      <c r="P882" s="20">
        <v>45589</v>
      </c>
      <c r="Q882" t="s">
        <v>330</v>
      </c>
      <c r="R882" t="s">
        <v>9074</v>
      </c>
      <c r="S882" t="s">
        <v>766</v>
      </c>
      <c r="T882" t="s">
        <v>770</v>
      </c>
      <c r="U882" t="s">
        <v>756</v>
      </c>
      <c r="V882" t="s">
        <v>757</v>
      </c>
      <c r="W882" t="s">
        <v>758</v>
      </c>
      <c r="X882" t="s">
        <v>8796</v>
      </c>
      <c r="Y882" t="s">
        <v>267</v>
      </c>
    </row>
    <row r="883" spans="1:25" x14ac:dyDescent="0.35">
      <c r="A883">
        <v>5670</v>
      </c>
      <c r="B883">
        <v>83584</v>
      </c>
      <c r="C883" t="s">
        <v>27</v>
      </c>
      <c r="D883">
        <v>114</v>
      </c>
      <c r="F883" t="s">
        <v>794</v>
      </c>
      <c r="G883" t="s">
        <v>8794</v>
      </c>
      <c r="H883">
        <v>7</v>
      </c>
      <c r="I883">
        <v>1</v>
      </c>
      <c r="J883">
        <v>4673.47</v>
      </c>
      <c r="K883" s="20">
        <v>45608</v>
      </c>
      <c r="L883" s="20">
        <v>45608</v>
      </c>
      <c r="M883" s="20">
        <v>45608</v>
      </c>
      <c r="N883">
        <v>32714.28</v>
      </c>
      <c r="O883">
        <v>32714.28</v>
      </c>
      <c r="P883" s="20">
        <v>45595</v>
      </c>
      <c r="Q883" t="s">
        <v>330</v>
      </c>
      <c r="R883" t="s">
        <v>9025</v>
      </c>
      <c r="S883" t="s">
        <v>766</v>
      </c>
      <c r="T883" t="s">
        <v>767</v>
      </c>
      <c r="U883" t="s">
        <v>756</v>
      </c>
      <c r="V883" t="s">
        <v>757</v>
      </c>
      <c r="W883" t="s">
        <v>758</v>
      </c>
      <c r="X883" t="s">
        <v>8796</v>
      </c>
      <c r="Y883" t="s">
        <v>267</v>
      </c>
    </row>
    <row r="884" spans="1:25" x14ac:dyDescent="0.35">
      <c r="A884">
        <v>5758</v>
      </c>
      <c r="B884">
        <v>84858</v>
      </c>
      <c r="C884" t="s">
        <v>27</v>
      </c>
      <c r="D884">
        <v>114</v>
      </c>
      <c r="F884" t="s">
        <v>982</v>
      </c>
      <c r="G884" t="s">
        <v>8794</v>
      </c>
      <c r="H884">
        <v>2</v>
      </c>
      <c r="I884">
        <v>1</v>
      </c>
      <c r="J884">
        <v>2677.78</v>
      </c>
      <c r="K884" s="20">
        <v>45608</v>
      </c>
      <c r="L884" s="20">
        <v>45608</v>
      </c>
      <c r="M884" s="20">
        <v>45608</v>
      </c>
      <c r="N884">
        <v>7699.4</v>
      </c>
      <c r="O884">
        <v>7699.4</v>
      </c>
      <c r="P884" s="20">
        <v>45601</v>
      </c>
      <c r="Q884" t="s">
        <v>330</v>
      </c>
      <c r="R884" t="s">
        <v>9065</v>
      </c>
      <c r="S884" t="s">
        <v>4146</v>
      </c>
      <c r="T884" t="s">
        <v>4147</v>
      </c>
      <c r="U884" t="s">
        <v>756</v>
      </c>
      <c r="V884" t="s">
        <v>757</v>
      </c>
      <c r="W884" t="s">
        <v>758</v>
      </c>
      <c r="X884" t="s">
        <v>8796</v>
      </c>
      <c r="Y884" t="s">
        <v>267</v>
      </c>
    </row>
    <row r="885" spans="1:25" x14ac:dyDescent="0.35">
      <c r="A885">
        <v>4201</v>
      </c>
      <c r="B885">
        <v>71616</v>
      </c>
      <c r="C885" t="s">
        <v>27</v>
      </c>
      <c r="D885">
        <v>114</v>
      </c>
      <c r="F885" t="s">
        <v>1317</v>
      </c>
      <c r="G885" t="s">
        <v>8794</v>
      </c>
      <c r="H885">
        <v>14</v>
      </c>
      <c r="I885">
        <v>3</v>
      </c>
      <c r="J885">
        <v>2000</v>
      </c>
      <c r="K885" s="20">
        <v>45608</v>
      </c>
      <c r="L885" s="20">
        <v>45608</v>
      </c>
      <c r="M885" s="20">
        <v>45608</v>
      </c>
      <c r="N885">
        <v>28000</v>
      </c>
      <c r="O885">
        <v>28000</v>
      </c>
      <c r="P885" s="20">
        <v>45526</v>
      </c>
      <c r="Q885" t="s">
        <v>264</v>
      </c>
      <c r="R885" t="s">
        <v>1991</v>
      </c>
      <c r="S885" t="s">
        <v>1097</v>
      </c>
      <c r="T885" t="s">
        <v>1105</v>
      </c>
      <c r="U885" t="s">
        <v>756</v>
      </c>
      <c r="V885" t="s">
        <v>757</v>
      </c>
      <c r="W885" t="s">
        <v>758</v>
      </c>
      <c r="X885" t="s">
        <v>8796</v>
      </c>
      <c r="Y885" t="s">
        <v>332</v>
      </c>
    </row>
    <row r="886" spans="1:25" x14ac:dyDescent="0.35">
      <c r="A886">
        <v>2139</v>
      </c>
      <c r="B886">
        <v>53634</v>
      </c>
      <c r="C886" t="s">
        <v>27</v>
      </c>
      <c r="D886">
        <v>114</v>
      </c>
      <c r="F886" t="s">
        <v>2083</v>
      </c>
      <c r="G886" t="s">
        <v>8794</v>
      </c>
      <c r="H886">
        <v>2</v>
      </c>
      <c r="I886">
        <v>1</v>
      </c>
      <c r="J886">
        <v>1588.05</v>
      </c>
      <c r="K886" s="20">
        <v>45435</v>
      </c>
      <c r="L886" s="20">
        <v>45608</v>
      </c>
      <c r="M886" s="20">
        <v>45608</v>
      </c>
      <c r="N886">
        <v>3176.1</v>
      </c>
      <c r="O886">
        <v>3176.1</v>
      </c>
      <c r="P886" s="20">
        <v>45422</v>
      </c>
      <c r="Q886" t="s">
        <v>330</v>
      </c>
      <c r="R886" t="s">
        <v>9075</v>
      </c>
      <c r="S886" t="s">
        <v>762</v>
      </c>
      <c r="T886" t="s">
        <v>788</v>
      </c>
      <c r="U886" t="s">
        <v>756</v>
      </c>
      <c r="V886" t="s">
        <v>757</v>
      </c>
      <c r="W886" t="s">
        <v>758</v>
      </c>
      <c r="X886" t="s">
        <v>8796</v>
      </c>
      <c r="Y886" t="s">
        <v>271</v>
      </c>
    </row>
    <row r="887" spans="1:25" x14ac:dyDescent="0.35">
      <c r="A887">
        <v>3596</v>
      </c>
      <c r="B887">
        <v>66202</v>
      </c>
      <c r="C887" t="s">
        <v>27</v>
      </c>
      <c r="D887">
        <v>114</v>
      </c>
      <c r="F887" t="s">
        <v>1317</v>
      </c>
      <c r="G887" t="s">
        <v>8794</v>
      </c>
      <c r="H887">
        <v>10</v>
      </c>
      <c r="I887">
        <v>4</v>
      </c>
      <c r="J887">
        <v>2500</v>
      </c>
      <c r="K887" s="20">
        <v>45608</v>
      </c>
      <c r="L887" s="20">
        <v>45608</v>
      </c>
      <c r="M887" s="20">
        <v>45608</v>
      </c>
      <c r="N887">
        <v>25000</v>
      </c>
      <c r="O887">
        <v>25000</v>
      </c>
      <c r="P887" s="20">
        <v>45495</v>
      </c>
      <c r="Q887" t="s">
        <v>264</v>
      </c>
      <c r="R887" t="s">
        <v>1991</v>
      </c>
      <c r="S887" t="s">
        <v>1097</v>
      </c>
      <c r="T887" t="s">
        <v>1105</v>
      </c>
      <c r="U887" t="s">
        <v>756</v>
      </c>
      <c r="V887" t="s">
        <v>757</v>
      </c>
      <c r="W887" t="s">
        <v>758</v>
      </c>
      <c r="X887" t="s">
        <v>8796</v>
      </c>
      <c r="Y887" t="s">
        <v>332</v>
      </c>
    </row>
    <row r="888" spans="1:25" x14ac:dyDescent="0.35">
      <c r="A888">
        <v>5229</v>
      </c>
      <c r="B888">
        <v>80661</v>
      </c>
      <c r="C888" t="s">
        <v>27</v>
      </c>
      <c r="D888">
        <v>114</v>
      </c>
      <c r="F888" t="s">
        <v>2189</v>
      </c>
      <c r="G888" t="s">
        <v>8794</v>
      </c>
      <c r="H888">
        <v>2</v>
      </c>
      <c r="I888">
        <v>1</v>
      </c>
      <c r="J888">
        <v>650.76</v>
      </c>
      <c r="K888" s="20">
        <v>45607</v>
      </c>
      <c r="L888" s="20">
        <v>45607</v>
      </c>
      <c r="M888" s="20">
        <v>45607</v>
      </c>
      <c r="N888">
        <v>1301.52</v>
      </c>
      <c r="O888">
        <v>1301.52</v>
      </c>
      <c r="P888" s="20">
        <v>45579</v>
      </c>
      <c r="Q888" t="s">
        <v>330</v>
      </c>
      <c r="R888" t="s">
        <v>9059</v>
      </c>
      <c r="S888" t="s">
        <v>766</v>
      </c>
      <c r="T888" t="s">
        <v>770</v>
      </c>
      <c r="U888" t="s">
        <v>756</v>
      </c>
      <c r="V888" t="s">
        <v>757</v>
      </c>
      <c r="W888" t="s">
        <v>758</v>
      </c>
      <c r="X888" t="s">
        <v>8796</v>
      </c>
      <c r="Y888" t="s">
        <v>267</v>
      </c>
    </row>
    <row r="889" spans="1:25" x14ac:dyDescent="0.35">
      <c r="A889">
        <v>5284</v>
      </c>
      <c r="B889">
        <v>80781</v>
      </c>
      <c r="C889" t="s">
        <v>27</v>
      </c>
      <c r="D889">
        <v>114</v>
      </c>
      <c r="F889" t="s">
        <v>794</v>
      </c>
      <c r="G889" t="s">
        <v>8794</v>
      </c>
      <c r="H889">
        <v>6</v>
      </c>
      <c r="I889">
        <v>4</v>
      </c>
      <c r="J889">
        <v>4226.8900000000003</v>
      </c>
      <c r="K889" s="20">
        <v>45607</v>
      </c>
      <c r="L889" s="20">
        <v>45607</v>
      </c>
      <c r="M889" s="20">
        <v>45607</v>
      </c>
      <c r="N889">
        <v>25361.38</v>
      </c>
      <c r="O889">
        <v>25361.38</v>
      </c>
      <c r="P889" s="20">
        <v>45580</v>
      </c>
      <c r="Q889" t="s">
        <v>330</v>
      </c>
      <c r="R889" t="s">
        <v>9060</v>
      </c>
      <c r="S889" t="s">
        <v>766</v>
      </c>
      <c r="T889" t="s">
        <v>767</v>
      </c>
      <c r="U889" t="s">
        <v>756</v>
      </c>
      <c r="V889" t="s">
        <v>757</v>
      </c>
      <c r="W889" t="s">
        <v>758</v>
      </c>
      <c r="X889" t="s">
        <v>8796</v>
      </c>
      <c r="Y889" t="s">
        <v>267</v>
      </c>
    </row>
    <row r="890" spans="1:25" x14ac:dyDescent="0.35">
      <c r="A890">
        <v>5575</v>
      </c>
      <c r="B890">
        <v>82482</v>
      </c>
      <c r="C890" t="s">
        <v>27</v>
      </c>
      <c r="D890">
        <v>114</v>
      </c>
      <c r="F890" t="s">
        <v>794</v>
      </c>
      <c r="G890" t="s">
        <v>8794</v>
      </c>
      <c r="H890">
        <v>2</v>
      </c>
      <c r="I890">
        <v>2</v>
      </c>
      <c r="J890">
        <v>4499.12</v>
      </c>
      <c r="K890" s="20">
        <v>45607</v>
      </c>
      <c r="L890" s="20">
        <v>45607</v>
      </c>
      <c r="M890" s="20">
        <v>45607</v>
      </c>
      <c r="N890">
        <v>8998.24</v>
      </c>
      <c r="O890">
        <v>8998.24</v>
      </c>
      <c r="P890" s="20">
        <v>45588</v>
      </c>
      <c r="Q890" t="s">
        <v>330</v>
      </c>
      <c r="R890" t="s">
        <v>9076</v>
      </c>
      <c r="S890" t="s">
        <v>766</v>
      </c>
      <c r="T890" t="s">
        <v>767</v>
      </c>
      <c r="U890" t="s">
        <v>756</v>
      </c>
      <c r="V890" t="s">
        <v>757</v>
      </c>
      <c r="W890" t="s">
        <v>758</v>
      </c>
      <c r="X890" t="s">
        <v>8796</v>
      </c>
      <c r="Y890" t="s">
        <v>267</v>
      </c>
    </row>
    <row r="891" spans="1:25" x14ac:dyDescent="0.35">
      <c r="A891">
        <v>5719</v>
      </c>
      <c r="B891">
        <v>83977</v>
      </c>
      <c r="C891" t="s">
        <v>27</v>
      </c>
      <c r="D891">
        <v>114</v>
      </c>
      <c r="F891" t="s">
        <v>1317</v>
      </c>
      <c r="G891" t="s">
        <v>8794</v>
      </c>
      <c r="H891">
        <v>3</v>
      </c>
      <c r="I891">
        <v>1</v>
      </c>
      <c r="J891">
        <v>2000</v>
      </c>
      <c r="K891" s="20">
        <v>45607</v>
      </c>
      <c r="L891" s="20">
        <v>45607</v>
      </c>
      <c r="M891" s="20">
        <v>45607</v>
      </c>
      <c r="N891">
        <v>6000</v>
      </c>
      <c r="O891">
        <v>6000</v>
      </c>
      <c r="P891" s="20">
        <v>45597</v>
      </c>
      <c r="Q891" t="s">
        <v>264</v>
      </c>
      <c r="R891" t="s">
        <v>1991</v>
      </c>
      <c r="S891" t="s">
        <v>1097</v>
      </c>
      <c r="T891" t="s">
        <v>1105</v>
      </c>
      <c r="U891" t="s">
        <v>756</v>
      </c>
      <c r="V891" t="s">
        <v>757</v>
      </c>
      <c r="W891" t="s">
        <v>758</v>
      </c>
      <c r="X891" t="s">
        <v>8796</v>
      </c>
      <c r="Y891" t="s">
        <v>332</v>
      </c>
    </row>
    <row r="892" spans="1:25" x14ac:dyDescent="0.35">
      <c r="A892">
        <v>743</v>
      </c>
      <c r="B892">
        <v>44167</v>
      </c>
      <c r="C892" t="s">
        <v>27</v>
      </c>
      <c r="D892">
        <v>114</v>
      </c>
      <c r="F892" t="s">
        <v>9077</v>
      </c>
      <c r="G892" t="s">
        <v>8794</v>
      </c>
      <c r="H892">
        <v>9</v>
      </c>
      <c r="I892">
        <v>9</v>
      </c>
      <c r="J892">
        <v>1875</v>
      </c>
      <c r="K892" s="20">
        <v>45607</v>
      </c>
      <c r="L892" s="20">
        <v>45607</v>
      </c>
      <c r="M892" s="20">
        <v>45607</v>
      </c>
      <c r="N892">
        <v>16875</v>
      </c>
      <c r="O892">
        <v>16875</v>
      </c>
      <c r="P892" s="20">
        <v>45362</v>
      </c>
      <c r="Q892" t="s">
        <v>264</v>
      </c>
      <c r="R892" t="s">
        <v>1991</v>
      </c>
      <c r="S892" t="s">
        <v>1097</v>
      </c>
      <c r="T892" t="s">
        <v>1105</v>
      </c>
      <c r="U892" t="s">
        <v>756</v>
      </c>
      <c r="V892" t="s">
        <v>757</v>
      </c>
      <c r="W892" t="s">
        <v>758</v>
      </c>
      <c r="X892" t="s">
        <v>8796</v>
      </c>
      <c r="Y892" t="s">
        <v>332</v>
      </c>
    </row>
    <row r="893" spans="1:25" x14ac:dyDescent="0.35">
      <c r="A893">
        <v>5192</v>
      </c>
      <c r="B893">
        <v>80138</v>
      </c>
      <c r="C893" t="s">
        <v>27</v>
      </c>
      <c r="D893">
        <v>114</v>
      </c>
      <c r="F893" t="s">
        <v>2061</v>
      </c>
      <c r="G893" t="s">
        <v>8794</v>
      </c>
      <c r="H893">
        <v>2</v>
      </c>
      <c r="I893">
        <v>1</v>
      </c>
      <c r="J893">
        <v>1366.92</v>
      </c>
      <c r="K893" s="20">
        <v>45603</v>
      </c>
      <c r="L893" s="20">
        <v>45603</v>
      </c>
      <c r="M893" s="20">
        <v>45603</v>
      </c>
      <c r="N893">
        <v>2733.84</v>
      </c>
      <c r="O893">
        <v>2733.84</v>
      </c>
      <c r="P893" s="20">
        <v>45574</v>
      </c>
      <c r="Q893" t="s">
        <v>330</v>
      </c>
      <c r="R893" t="s">
        <v>9069</v>
      </c>
      <c r="S893" t="s">
        <v>762</v>
      </c>
      <c r="T893" t="s">
        <v>807</v>
      </c>
      <c r="U893" t="s">
        <v>756</v>
      </c>
      <c r="V893" t="s">
        <v>757</v>
      </c>
      <c r="W893" t="s">
        <v>758</v>
      </c>
      <c r="X893" t="s">
        <v>8796</v>
      </c>
      <c r="Y893" t="s">
        <v>267</v>
      </c>
    </row>
    <row r="894" spans="1:25" x14ac:dyDescent="0.35">
      <c r="A894">
        <v>5283</v>
      </c>
      <c r="B894">
        <v>80781</v>
      </c>
      <c r="C894" t="s">
        <v>27</v>
      </c>
      <c r="D894">
        <v>114</v>
      </c>
      <c r="F894" t="s">
        <v>794</v>
      </c>
      <c r="G894" t="s">
        <v>8794</v>
      </c>
      <c r="H894">
        <v>6</v>
      </c>
      <c r="I894">
        <v>3</v>
      </c>
      <c r="J894">
        <v>4226.8900000000003</v>
      </c>
      <c r="K894" s="20">
        <v>45603</v>
      </c>
      <c r="L894" s="20">
        <v>45603</v>
      </c>
      <c r="M894" s="20">
        <v>45603</v>
      </c>
      <c r="N894">
        <v>25361.38</v>
      </c>
      <c r="O894">
        <v>25361.38</v>
      </c>
      <c r="P894" s="20">
        <v>45580</v>
      </c>
      <c r="Q894" t="s">
        <v>330</v>
      </c>
      <c r="R894" t="s">
        <v>9060</v>
      </c>
      <c r="S894" t="s">
        <v>766</v>
      </c>
      <c r="T894" t="s">
        <v>767</v>
      </c>
      <c r="U894" t="s">
        <v>756</v>
      </c>
      <c r="V894" t="s">
        <v>757</v>
      </c>
      <c r="W894" t="s">
        <v>758</v>
      </c>
      <c r="X894" t="s">
        <v>8796</v>
      </c>
      <c r="Y894" t="s">
        <v>267</v>
      </c>
    </row>
    <row r="895" spans="1:25" x14ac:dyDescent="0.35">
      <c r="A895">
        <v>5570</v>
      </c>
      <c r="B895">
        <v>82480</v>
      </c>
      <c r="C895" t="s">
        <v>27</v>
      </c>
      <c r="D895">
        <v>114</v>
      </c>
      <c r="F895" t="s">
        <v>759</v>
      </c>
      <c r="G895" t="s">
        <v>8794</v>
      </c>
      <c r="H895">
        <v>3</v>
      </c>
      <c r="I895">
        <v>2</v>
      </c>
      <c r="J895">
        <v>2063</v>
      </c>
      <c r="K895" s="20">
        <v>45603</v>
      </c>
      <c r="L895" s="20">
        <v>45603</v>
      </c>
      <c r="M895" s="20">
        <v>45603</v>
      </c>
      <c r="N895">
        <v>6191.8</v>
      </c>
      <c r="O895">
        <v>6191.8</v>
      </c>
      <c r="P895" s="20">
        <v>45588</v>
      </c>
      <c r="Q895" t="s">
        <v>330</v>
      </c>
      <c r="R895" t="s">
        <v>9071</v>
      </c>
      <c r="S895" t="s">
        <v>4130</v>
      </c>
      <c r="T895" t="s">
        <v>4423</v>
      </c>
      <c r="U895" t="s">
        <v>756</v>
      </c>
      <c r="V895" t="s">
        <v>757</v>
      </c>
      <c r="W895" t="s">
        <v>758</v>
      </c>
      <c r="X895" t="s">
        <v>8796</v>
      </c>
      <c r="Y895" t="s">
        <v>267</v>
      </c>
    </row>
    <row r="896" spans="1:25" x14ac:dyDescent="0.35">
      <c r="A896">
        <v>5619</v>
      </c>
      <c r="B896">
        <v>82654</v>
      </c>
      <c r="C896" t="s">
        <v>27</v>
      </c>
      <c r="D896">
        <v>114</v>
      </c>
      <c r="F896" t="s">
        <v>1011</v>
      </c>
      <c r="G896" t="s">
        <v>8794</v>
      </c>
      <c r="H896">
        <v>2</v>
      </c>
      <c r="I896">
        <v>1</v>
      </c>
      <c r="J896">
        <v>2344.62</v>
      </c>
      <c r="K896" s="20">
        <v>45603</v>
      </c>
      <c r="L896" s="20">
        <v>45603</v>
      </c>
      <c r="M896" s="20">
        <v>45603</v>
      </c>
      <c r="N896">
        <v>4689.26</v>
      </c>
      <c r="O896">
        <v>4689.26</v>
      </c>
      <c r="P896" s="20">
        <v>45589</v>
      </c>
      <c r="Q896" t="s">
        <v>330</v>
      </c>
      <c r="R896" t="s">
        <v>9067</v>
      </c>
      <c r="S896" t="s">
        <v>766</v>
      </c>
      <c r="T896" t="s">
        <v>767</v>
      </c>
      <c r="U896" t="s">
        <v>756</v>
      </c>
      <c r="V896" t="s">
        <v>757</v>
      </c>
      <c r="W896" t="s">
        <v>758</v>
      </c>
      <c r="X896" t="s">
        <v>8796</v>
      </c>
      <c r="Y896" t="s">
        <v>267</v>
      </c>
    </row>
    <row r="897" spans="1:25" x14ac:dyDescent="0.35">
      <c r="A897">
        <v>2863</v>
      </c>
      <c r="B897">
        <v>59352</v>
      </c>
      <c r="C897" t="s">
        <v>27</v>
      </c>
      <c r="D897">
        <v>114</v>
      </c>
      <c r="F897" t="s">
        <v>1317</v>
      </c>
      <c r="G897" t="s">
        <v>8794</v>
      </c>
      <c r="H897">
        <v>22</v>
      </c>
      <c r="I897">
        <v>5</v>
      </c>
      <c r="J897">
        <v>2500</v>
      </c>
      <c r="K897" s="20">
        <v>45604</v>
      </c>
      <c r="L897" s="20">
        <v>45603</v>
      </c>
      <c r="M897" s="20">
        <v>45603</v>
      </c>
      <c r="N897">
        <v>55000</v>
      </c>
      <c r="O897">
        <v>55000</v>
      </c>
      <c r="P897" s="20">
        <v>45461</v>
      </c>
      <c r="Q897" t="s">
        <v>264</v>
      </c>
      <c r="R897" t="s">
        <v>8799</v>
      </c>
      <c r="S897" t="s">
        <v>1097</v>
      </c>
      <c r="T897" t="s">
        <v>1105</v>
      </c>
      <c r="U897" t="s">
        <v>756</v>
      </c>
      <c r="V897" t="s">
        <v>757</v>
      </c>
      <c r="W897" t="s">
        <v>758</v>
      </c>
      <c r="X897" t="s">
        <v>8796</v>
      </c>
      <c r="Y897" t="s">
        <v>332</v>
      </c>
    </row>
    <row r="898" spans="1:25" x14ac:dyDescent="0.35">
      <c r="A898">
        <v>982</v>
      </c>
      <c r="B898">
        <v>45928</v>
      </c>
      <c r="C898" t="s">
        <v>27</v>
      </c>
      <c r="D898">
        <v>114</v>
      </c>
      <c r="F898" t="s">
        <v>4381</v>
      </c>
      <c r="G898" t="s">
        <v>8794</v>
      </c>
      <c r="H898">
        <v>10</v>
      </c>
      <c r="I898">
        <v>8</v>
      </c>
      <c r="J898">
        <v>2000</v>
      </c>
      <c r="K898" s="20">
        <v>45604</v>
      </c>
      <c r="L898" s="20">
        <v>45603</v>
      </c>
      <c r="M898" s="20">
        <v>45603</v>
      </c>
      <c r="N898">
        <v>20000</v>
      </c>
      <c r="O898">
        <v>20000</v>
      </c>
      <c r="P898" s="20">
        <v>45372</v>
      </c>
      <c r="Q898" t="s">
        <v>264</v>
      </c>
      <c r="R898" t="s">
        <v>1991</v>
      </c>
      <c r="S898" t="s">
        <v>1097</v>
      </c>
      <c r="T898" t="s">
        <v>1105</v>
      </c>
      <c r="U898" t="s">
        <v>756</v>
      </c>
      <c r="V898" t="s">
        <v>757</v>
      </c>
      <c r="W898" t="s">
        <v>758</v>
      </c>
      <c r="X898" t="s">
        <v>8796</v>
      </c>
      <c r="Y898" t="s">
        <v>332</v>
      </c>
    </row>
    <row r="899" spans="1:25" x14ac:dyDescent="0.35">
      <c r="A899">
        <v>5050</v>
      </c>
      <c r="B899">
        <v>79175</v>
      </c>
      <c r="C899" t="s">
        <v>27</v>
      </c>
      <c r="D899">
        <v>114</v>
      </c>
      <c r="F899" t="s">
        <v>952</v>
      </c>
      <c r="G899" t="s">
        <v>8794</v>
      </c>
      <c r="H899">
        <v>2</v>
      </c>
      <c r="I899">
        <v>2</v>
      </c>
      <c r="J899">
        <v>1119</v>
      </c>
      <c r="K899" s="20">
        <v>45602</v>
      </c>
      <c r="L899" s="20">
        <v>45602</v>
      </c>
      <c r="M899" s="20">
        <v>45602</v>
      </c>
      <c r="N899">
        <v>2238</v>
      </c>
      <c r="O899">
        <v>2238</v>
      </c>
      <c r="P899" s="20">
        <v>45568</v>
      </c>
      <c r="Q899" t="s">
        <v>330</v>
      </c>
      <c r="R899" t="s">
        <v>9078</v>
      </c>
      <c r="S899" t="s">
        <v>766</v>
      </c>
      <c r="T899" t="s">
        <v>770</v>
      </c>
      <c r="U899" t="s">
        <v>756</v>
      </c>
      <c r="V899" t="s">
        <v>757</v>
      </c>
      <c r="W899" t="s">
        <v>758</v>
      </c>
      <c r="X899" t="s">
        <v>8796</v>
      </c>
      <c r="Y899" t="s">
        <v>267</v>
      </c>
    </row>
    <row r="900" spans="1:25" x14ac:dyDescent="0.35">
      <c r="A900">
        <v>5152</v>
      </c>
      <c r="B900">
        <v>79676</v>
      </c>
      <c r="C900" t="s">
        <v>27</v>
      </c>
      <c r="D900">
        <v>114</v>
      </c>
      <c r="F900" t="s">
        <v>794</v>
      </c>
      <c r="G900" t="s">
        <v>8794</v>
      </c>
      <c r="H900">
        <v>7</v>
      </c>
      <c r="I900">
        <v>4</v>
      </c>
      <c r="J900">
        <v>3680.04</v>
      </c>
      <c r="K900" s="20">
        <v>45602</v>
      </c>
      <c r="L900" s="20">
        <v>45602</v>
      </c>
      <c r="M900" s="20">
        <v>45602</v>
      </c>
      <c r="N900">
        <v>25760.26</v>
      </c>
      <c r="O900">
        <v>25760.26</v>
      </c>
      <c r="P900" s="20">
        <v>45572</v>
      </c>
      <c r="Q900" t="s">
        <v>330</v>
      </c>
      <c r="R900" t="s">
        <v>9057</v>
      </c>
      <c r="S900" t="s">
        <v>766</v>
      </c>
      <c r="T900" t="s">
        <v>767</v>
      </c>
      <c r="U900" t="s">
        <v>756</v>
      </c>
      <c r="V900" t="s">
        <v>757</v>
      </c>
      <c r="W900" t="s">
        <v>758</v>
      </c>
      <c r="X900" t="s">
        <v>8796</v>
      </c>
      <c r="Y900" t="s">
        <v>267</v>
      </c>
    </row>
    <row r="901" spans="1:25" x14ac:dyDescent="0.35">
      <c r="A901">
        <v>5409</v>
      </c>
      <c r="B901">
        <v>81351</v>
      </c>
      <c r="C901" t="s">
        <v>27</v>
      </c>
      <c r="D901">
        <v>114</v>
      </c>
      <c r="F901" t="s">
        <v>817</v>
      </c>
      <c r="G901" t="s">
        <v>8794</v>
      </c>
      <c r="H901">
        <v>2</v>
      </c>
      <c r="I901">
        <v>2</v>
      </c>
      <c r="J901">
        <v>3689.1</v>
      </c>
      <c r="K901" s="20">
        <v>45602</v>
      </c>
      <c r="L901" s="20">
        <v>45602</v>
      </c>
      <c r="M901" s="20">
        <v>45602</v>
      </c>
      <c r="N901">
        <v>7378.2</v>
      </c>
      <c r="O901">
        <v>7378.2</v>
      </c>
      <c r="P901" s="20">
        <v>45581</v>
      </c>
      <c r="Q901" t="s">
        <v>330</v>
      </c>
      <c r="R901" t="s">
        <v>9079</v>
      </c>
      <c r="S901" t="s">
        <v>766</v>
      </c>
      <c r="T901" t="s">
        <v>767</v>
      </c>
      <c r="U901" t="s">
        <v>756</v>
      </c>
      <c r="V901" t="s">
        <v>757</v>
      </c>
      <c r="W901" t="s">
        <v>758</v>
      </c>
      <c r="X901" t="s">
        <v>8796</v>
      </c>
      <c r="Y901" t="s">
        <v>267</v>
      </c>
    </row>
    <row r="902" spans="1:25" x14ac:dyDescent="0.35">
      <c r="A902">
        <v>5493</v>
      </c>
      <c r="B902">
        <v>81669</v>
      </c>
      <c r="C902" t="s">
        <v>27</v>
      </c>
      <c r="D902">
        <v>114</v>
      </c>
      <c r="F902" t="s">
        <v>794</v>
      </c>
      <c r="G902" t="s">
        <v>8794</v>
      </c>
      <c r="H902">
        <v>7</v>
      </c>
      <c r="I902">
        <v>2</v>
      </c>
      <c r="J902">
        <v>3656.57</v>
      </c>
      <c r="K902" s="20">
        <v>45602</v>
      </c>
      <c r="L902" s="20">
        <v>45602</v>
      </c>
      <c r="M902" s="20">
        <v>45602</v>
      </c>
      <c r="N902">
        <v>25596</v>
      </c>
      <c r="O902">
        <v>25596</v>
      </c>
      <c r="P902" s="20">
        <v>45582</v>
      </c>
      <c r="Q902" t="s">
        <v>330</v>
      </c>
      <c r="R902" t="s">
        <v>9037</v>
      </c>
      <c r="S902" t="s">
        <v>766</v>
      </c>
      <c r="T902" t="s">
        <v>767</v>
      </c>
      <c r="U902" t="s">
        <v>756</v>
      </c>
      <c r="V902" t="s">
        <v>757</v>
      </c>
      <c r="W902" t="s">
        <v>758</v>
      </c>
      <c r="X902" t="s">
        <v>8796</v>
      </c>
      <c r="Y902" t="s">
        <v>267</v>
      </c>
    </row>
    <row r="903" spans="1:25" x14ac:dyDescent="0.35">
      <c r="A903">
        <v>5621</v>
      </c>
      <c r="B903">
        <v>82656</v>
      </c>
      <c r="C903" t="s">
        <v>27</v>
      </c>
      <c r="D903">
        <v>114</v>
      </c>
      <c r="F903" t="s">
        <v>817</v>
      </c>
      <c r="G903" t="s">
        <v>8794</v>
      </c>
      <c r="H903">
        <v>2</v>
      </c>
      <c r="I903">
        <v>1</v>
      </c>
      <c r="J903">
        <v>4957.25</v>
      </c>
      <c r="K903" s="20">
        <v>45602</v>
      </c>
      <c r="L903" s="20">
        <v>45602</v>
      </c>
      <c r="M903" s="20">
        <v>45602</v>
      </c>
      <c r="N903">
        <v>9914.5</v>
      </c>
      <c r="O903">
        <v>9914.5</v>
      </c>
      <c r="P903" s="20">
        <v>45589</v>
      </c>
      <c r="Q903" t="s">
        <v>330</v>
      </c>
      <c r="R903" t="s">
        <v>9068</v>
      </c>
      <c r="S903" t="s">
        <v>766</v>
      </c>
      <c r="T903" t="s">
        <v>767</v>
      </c>
      <c r="U903" t="s">
        <v>756</v>
      </c>
      <c r="V903" t="s">
        <v>757</v>
      </c>
      <c r="W903" t="s">
        <v>758</v>
      </c>
      <c r="X903" t="s">
        <v>8796</v>
      </c>
      <c r="Y903" t="s">
        <v>267</v>
      </c>
    </row>
    <row r="904" spans="1:25" x14ac:dyDescent="0.35">
      <c r="A904">
        <v>4668</v>
      </c>
      <c r="B904">
        <v>75214</v>
      </c>
      <c r="C904" t="s">
        <v>27</v>
      </c>
      <c r="D904">
        <v>114</v>
      </c>
      <c r="F904" t="s">
        <v>794</v>
      </c>
      <c r="G904" t="s">
        <v>8794</v>
      </c>
      <c r="H904">
        <v>8</v>
      </c>
      <c r="I904">
        <v>7</v>
      </c>
      <c r="J904">
        <v>3811.1</v>
      </c>
      <c r="K904" s="20">
        <v>45602</v>
      </c>
      <c r="L904" s="20">
        <v>45602</v>
      </c>
      <c r="M904" s="20">
        <v>45602</v>
      </c>
      <c r="N904">
        <v>30488.86</v>
      </c>
      <c r="O904">
        <v>30488.86</v>
      </c>
      <c r="P904" s="20">
        <v>45548</v>
      </c>
      <c r="Q904" t="s">
        <v>330</v>
      </c>
      <c r="R904" t="s">
        <v>9066</v>
      </c>
      <c r="S904" t="s">
        <v>766</v>
      </c>
      <c r="T904" t="s">
        <v>767</v>
      </c>
      <c r="U904" t="s">
        <v>756</v>
      </c>
      <c r="V904" t="s">
        <v>757</v>
      </c>
      <c r="W904" t="s">
        <v>758</v>
      </c>
      <c r="X904" t="s">
        <v>8796</v>
      </c>
      <c r="Y904" t="s">
        <v>267</v>
      </c>
    </row>
    <row r="905" spans="1:25" x14ac:dyDescent="0.35">
      <c r="A905">
        <v>5617</v>
      </c>
      <c r="B905">
        <v>82652</v>
      </c>
      <c r="C905" t="s">
        <v>27</v>
      </c>
      <c r="D905">
        <v>114</v>
      </c>
      <c r="F905" t="s">
        <v>848</v>
      </c>
      <c r="G905" t="s">
        <v>8794</v>
      </c>
      <c r="H905">
        <v>2</v>
      </c>
      <c r="I905">
        <v>1</v>
      </c>
      <c r="J905">
        <v>2053.1999999999998</v>
      </c>
      <c r="K905" s="20">
        <v>45601</v>
      </c>
      <c r="L905" s="20">
        <v>45601</v>
      </c>
      <c r="M905" s="20">
        <v>45601</v>
      </c>
      <c r="N905">
        <v>4106.41</v>
      </c>
      <c r="O905">
        <v>4106.41</v>
      </c>
      <c r="P905" s="20">
        <v>45589</v>
      </c>
      <c r="Q905" t="s">
        <v>330</v>
      </c>
      <c r="R905" t="s">
        <v>9074</v>
      </c>
      <c r="S905" t="s">
        <v>766</v>
      </c>
      <c r="T905" t="s">
        <v>770</v>
      </c>
      <c r="U905" t="s">
        <v>756</v>
      </c>
      <c r="V905" t="s">
        <v>757</v>
      </c>
      <c r="W905" t="s">
        <v>758</v>
      </c>
      <c r="X905" t="s">
        <v>8796</v>
      </c>
      <c r="Y905" t="s">
        <v>267</v>
      </c>
    </row>
    <row r="906" spans="1:25" x14ac:dyDescent="0.35">
      <c r="A906">
        <v>4987</v>
      </c>
      <c r="B906">
        <v>78483</v>
      </c>
      <c r="C906" t="s">
        <v>27</v>
      </c>
      <c r="D906">
        <v>114</v>
      </c>
      <c r="F906" t="s">
        <v>1317</v>
      </c>
      <c r="G906" t="s">
        <v>8794</v>
      </c>
      <c r="H906">
        <v>15</v>
      </c>
      <c r="I906">
        <v>2</v>
      </c>
      <c r="J906">
        <v>15000</v>
      </c>
      <c r="K906" s="20">
        <v>45601</v>
      </c>
      <c r="L906" s="20">
        <v>45601</v>
      </c>
      <c r="M906" s="20">
        <v>45601</v>
      </c>
      <c r="N906">
        <v>225000</v>
      </c>
      <c r="O906">
        <v>225000</v>
      </c>
      <c r="P906" s="20">
        <v>45566</v>
      </c>
      <c r="Q906" t="s">
        <v>264</v>
      </c>
      <c r="R906" t="s">
        <v>8808</v>
      </c>
      <c r="S906" t="s">
        <v>1097</v>
      </c>
      <c r="T906" t="s">
        <v>1105</v>
      </c>
      <c r="U906" t="s">
        <v>756</v>
      </c>
      <c r="V906" t="s">
        <v>757</v>
      </c>
      <c r="W906" t="s">
        <v>758</v>
      </c>
      <c r="X906" t="s">
        <v>8796</v>
      </c>
      <c r="Y906" t="s">
        <v>332</v>
      </c>
    </row>
    <row r="907" spans="1:25" x14ac:dyDescent="0.35">
      <c r="A907">
        <v>5057</v>
      </c>
      <c r="B907">
        <v>79183</v>
      </c>
      <c r="C907" t="s">
        <v>27</v>
      </c>
      <c r="D907">
        <v>114</v>
      </c>
      <c r="F907" t="s">
        <v>1767</v>
      </c>
      <c r="G907" t="s">
        <v>8794</v>
      </c>
      <c r="H907">
        <v>4</v>
      </c>
      <c r="I907">
        <v>3</v>
      </c>
      <c r="J907">
        <v>3894.31</v>
      </c>
      <c r="K907" s="20">
        <v>45601</v>
      </c>
      <c r="L907" s="20">
        <v>45601</v>
      </c>
      <c r="M907" s="20">
        <v>45601</v>
      </c>
      <c r="N907">
        <v>15577.22</v>
      </c>
      <c r="O907">
        <v>15577.22</v>
      </c>
      <c r="P907" s="20">
        <v>45568</v>
      </c>
      <c r="Q907" t="s">
        <v>330</v>
      </c>
      <c r="R907" t="s">
        <v>9072</v>
      </c>
      <c r="S907" t="s">
        <v>766</v>
      </c>
      <c r="T907" t="s">
        <v>767</v>
      </c>
      <c r="U907" t="s">
        <v>756</v>
      </c>
      <c r="V907" t="s">
        <v>757</v>
      </c>
      <c r="W907" t="s">
        <v>758</v>
      </c>
      <c r="X907" t="s">
        <v>8796</v>
      </c>
      <c r="Y907" t="s">
        <v>267</v>
      </c>
    </row>
    <row r="908" spans="1:25" x14ac:dyDescent="0.35">
      <c r="A908">
        <v>5210</v>
      </c>
      <c r="B908">
        <v>80335</v>
      </c>
      <c r="C908" t="s">
        <v>27</v>
      </c>
      <c r="D908">
        <v>114</v>
      </c>
      <c r="F908" t="s">
        <v>1767</v>
      </c>
      <c r="G908" t="s">
        <v>8794</v>
      </c>
      <c r="H908">
        <v>3</v>
      </c>
      <c r="I908">
        <v>2</v>
      </c>
      <c r="J908">
        <v>3336.88</v>
      </c>
      <c r="K908" s="20">
        <v>45601</v>
      </c>
      <c r="L908" s="20">
        <v>45601</v>
      </c>
      <c r="M908" s="20">
        <v>45601</v>
      </c>
      <c r="N908">
        <v>10010.629999999999</v>
      </c>
      <c r="O908">
        <v>10010.629999999999</v>
      </c>
      <c r="P908" s="20">
        <v>45575</v>
      </c>
      <c r="Q908" t="s">
        <v>330</v>
      </c>
      <c r="R908" t="s">
        <v>9073</v>
      </c>
      <c r="S908" t="s">
        <v>766</v>
      </c>
      <c r="T908" t="s">
        <v>767</v>
      </c>
      <c r="U908" t="s">
        <v>756</v>
      </c>
      <c r="V908" t="s">
        <v>757</v>
      </c>
      <c r="W908" t="s">
        <v>758</v>
      </c>
      <c r="X908" t="s">
        <v>8796</v>
      </c>
      <c r="Y908" t="s">
        <v>267</v>
      </c>
    </row>
    <row r="909" spans="1:25" x14ac:dyDescent="0.35">
      <c r="A909">
        <v>5501</v>
      </c>
      <c r="B909">
        <v>81682</v>
      </c>
      <c r="C909" t="s">
        <v>27</v>
      </c>
      <c r="D909">
        <v>114</v>
      </c>
      <c r="F909" t="s">
        <v>1767</v>
      </c>
      <c r="G909" t="s">
        <v>8794</v>
      </c>
      <c r="H909">
        <v>4</v>
      </c>
      <c r="I909">
        <v>1</v>
      </c>
      <c r="J909">
        <v>3346.8</v>
      </c>
      <c r="K909" s="20">
        <v>45601</v>
      </c>
      <c r="L909" s="20">
        <v>45601</v>
      </c>
      <c r="M909" s="20">
        <v>45601</v>
      </c>
      <c r="N909">
        <v>13387.17</v>
      </c>
      <c r="O909">
        <v>13387.17</v>
      </c>
      <c r="P909" s="20">
        <v>45582</v>
      </c>
      <c r="Q909" t="s">
        <v>330</v>
      </c>
      <c r="R909" t="s">
        <v>9058</v>
      </c>
      <c r="S909" t="s">
        <v>766</v>
      </c>
      <c r="T909" t="s">
        <v>767</v>
      </c>
      <c r="U909" t="s">
        <v>756</v>
      </c>
      <c r="V909" t="s">
        <v>757</v>
      </c>
      <c r="W909" t="s">
        <v>758</v>
      </c>
      <c r="X909" t="s">
        <v>8796</v>
      </c>
      <c r="Y909" t="s">
        <v>267</v>
      </c>
    </row>
    <row r="910" spans="1:25" x14ac:dyDescent="0.35">
      <c r="A910">
        <v>5560</v>
      </c>
      <c r="B910">
        <v>82477</v>
      </c>
      <c r="C910" t="s">
        <v>27</v>
      </c>
      <c r="D910">
        <v>114</v>
      </c>
      <c r="F910" t="s">
        <v>794</v>
      </c>
      <c r="G910" t="s">
        <v>8794</v>
      </c>
      <c r="H910">
        <v>5</v>
      </c>
      <c r="I910">
        <v>1</v>
      </c>
      <c r="J910">
        <v>4512.9799999999996</v>
      </c>
      <c r="K910" s="20">
        <v>45601</v>
      </c>
      <c r="L910" s="20">
        <v>45601</v>
      </c>
      <c r="M910" s="20">
        <v>45601</v>
      </c>
      <c r="N910">
        <v>22564.92</v>
      </c>
      <c r="O910">
        <v>22564.92</v>
      </c>
      <c r="P910" s="20">
        <v>45588</v>
      </c>
      <c r="Q910" t="s">
        <v>330</v>
      </c>
      <c r="R910" t="s">
        <v>9041</v>
      </c>
      <c r="S910" t="s">
        <v>766</v>
      </c>
      <c r="T910" t="s">
        <v>767</v>
      </c>
      <c r="U910" t="s">
        <v>756</v>
      </c>
      <c r="V910" t="s">
        <v>757</v>
      </c>
      <c r="W910" t="s">
        <v>758</v>
      </c>
      <c r="X910" t="s">
        <v>8796</v>
      </c>
      <c r="Y910" t="s">
        <v>267</v>
      </c>
    </row>
    <row r="911" spans="1:25" x14ac:dyDescent="0.35">
      <c r="A911">
        <v>5013</v>
      </c>
      <c r="B911">
        <v>78617</v>
      </c>
      <c r="C911" t="s">
        <v>27</v>
      </c>
      <c r="D911">
        <v>114</v>
      </c>
      <c r="F911" t="s">
        <v>2061</v>
      </c>
      <c r="G911" t="s">
        <v>8794</v>
      </c>
      <c r="H911">
        <v>2</v>
      </c>
      <c r="I911">
        <v>2</v>
      </c>
      <c r="J911">
        <v>1238.52</v>
      </c>
      <c r="K911" s="20">
        <v>45600</v>
      </c>
      <c r="L911" s="20">
        <v>45600</v>
      </c>
      <c r="M911" s="20">
        <v>45600</v>
      </c>
      <c r="N911">
        <v>2477.04</v>
      </c>
      <c r="O911">
        <v>2477.04</v>
      </c>
      <c r="P911" s="20">
        <v>45567</v>
      </c>
      <c r="Q911" t="s">
        <v>330</v>
      </c>
      <c r="R911" t="s">
        <v>9080</v>
      </c>
      <c r="S911" t="s">
        <v>762</v>
      </c>
      <c r="T911" t="s">
        <v>807</v>
      </c>
      <c r="U911" t="s">
        <v>756</v>
      </c>
      <c r="V911" t="s">
        <v>757</v>
      </c>
      <c r="W911" t="s">
        <v>758</v>
      </c>
      <c r="X911" t="s">
        <v>8796</v>
      </c>
      <c r="Y911" t="s">
        <v>267</v>
      </c>
    </row>
    <row r="912" spans="1:25" x14ac:dyDescent="0.35">
      <c r="A912">
        <v>5574</v>
      </c>
      <c r="B912">
        <v>82482</v>
      </c>
      <c r="C912" t="s">
        <v>27</v>
      </c>
      <c r="D912">
        <v>114</v>
      </c>
      <c r="F912" t="s">
        <v>794</v>
      </c>
      <c r="G912" t="s">
        <v>8794</v>
      </c>
      <c r="H912">
        <v>2</v>
      </c>
      <c r="I912">
        <v>1</v>
      </c>
      <c r="J912">
        <v>4499.12</v>
      </c>
      <c r="K912" s="20">
        <v>45600</v>
      </c>
      <c r="L912" s="20">
        <v>45600</v>
      </c>
      <c r="M912" s="20">
        <v>45600</v>
      </c>
      <c r="N912">
        <v>8998.24</v>
      </c>
      <c r="O912">
        <v>8998.24</v>
      </c>
      <c r="P912" s="20">
        <v>45588</v>
      </c>
      <c r="Q912" t="s">
        <v>330</v>
      </c>
      <c r="R912" t="s">
        <v>9076</v>
      </c>
      <c r="S912" t="s">
        <v>766</v>
      </c>
      <c r="T912" t="s">
        <v>767</v>
      </c>
      <c r="U912" t="s">
        <v>756</v>
      </c>
      <c r="V912" t="s">
        <v>757</v>
      </c>
      <c r="W912" t="s">
        <v>758</v>
      </c>
      <c r="X912" t="s">
        <v>8796</v>
      </c>
      <c r="Y912" t="s">
        <v>267</v>
      </c>
    </row>
    <row r="913" spans="1:25" x14ac:dyDescent="0.35">
      <c r="A913">
        <v>5303</v>
      </c>
      <c r="B913">
        <v>81089</v>
      </c>
      <c r="C913" t="s">
        <v>27</v>
      </c>
      <c r="D913">
        <v>114</v>
      </c>
      <c r="F913" t="s">
        <v>1199</v>
      </c>
      <c r="G913" t="s">
        <v>8794</v>
      </c>
      <c r="H913">
        <v>2</v>
      </c>
      <c r="I913">
        <v>1</v>
      </c>
      <c r="J913">
        <v>2000</v>
      </c>
      <c r="K913" s="20">
        <v>45597</v>
      </c>
      <c r="L913" s="20">
        <v>45596</v>
      </c>
      <c r="M913" s="20">
        <v>45597</v>
      </c>
      <c r="N913">
        <v>4000</v>
      </c>
      <c r="O913">
        <v>4000</v>
      </c>
      <c r="P913" s="20">
        <v>45581</v>
      </c>
      <c r="Q913" t="s">
        <v>264</v>
      </c>
      <c r="R913" t="s">
        <v>1204</v>
      </c>
      <c r="S913" t="s">
        <v>4279</v>
      </c>
      <c r="T913" t="s">
        <v>4465</v>
      </c>
      <c r="U913" t="s">
        <v>756</v>
      </c>
      <c r="V913" t="s">
        <v>757</v>
      </c>
      <c r="W913" t="s">
        <v>758</v>
      </c>
      <c r="X913" t="s">
        <v>8796</v>
      </c>
      <c r="Y913" t="s">
        <v>302</v>
      </c>
    </row>
    <row r="914" spans="1:25" x14ac:dyDescent="0.35">
      <c r="A914">
        <v>5295</v>
      </c>
      <c r="B914">
        <v>81082</v>
      </c>
      <c r="C914" t="s">
        <v>27</v>
      </c>
      <c r="D914">
        <v>114</v>
      </c>
      <c r="F914" t="s">
        <v>1195</v>
      </c>
      <c r="G914" t="s">
        <v>8794</v>
      </c>
      <c r="H914">
        <v>2</v>
      </c>
      <c r="I914">
        <v>1</v>
      </c>
      <c r="J914">
        <v>3300</v>
      </c>
      <c r="K914" s="20">
        <v>45597</v>
      </c>
      <c r="L914" s="20">
        <v>45596</v>
      </c>
      <c r="M914" s="20">
        <v>45596</v>
      </c>
      <c r="N914">
        <v>6600</v>
      </c>
      <c r="O914">
        <v>6600</v>
      </c>
      <c r="P914" s="20">
        <v>45581</v>
      </c>
      <c r="Q914" t="s">
        <v>264</v>
      </c>
      <c r="R914" t="s">
        <v>4945</v>
      </c>
      <c r="S914" t="s">
        <v>4279</v>
      </c>
      <c r="T914" t="s">
        <v>4465</v>
      </c>
      <c r="U914" t="s">
        <v>756</v>
      </c>
      <c r="V914" t="s">
        <v>757</v>
      </c>
      <c r="W914" t="s">
        <v>758</v>
      </c>
      <c r="X914" t="s">
        <v>8796</v>
      </c>
      <c r="Y914" t="s">
        <v>302</v>
      </c>
    </row>
    <row r="915" spans="1:25" x14ac:dyDescent="0.35">
      <c r="A915">
        <v>5297</v>
      </c>
      <c r="B915">
        <v>81083</v>
      </c>
      <c r="C915" t="s">
        <v>27</v>
      </c>
      <c r="D915">
        <v>114</v>
      </c>
      <c r="F915" t="s">
        <v>1201</v>
      </c>
      <c r="G915" t="s">
        <v>8794</v>
      </c>
      <c r="H915">
        <v>2</v>
      </c>
      <c r="I915">
        <v>1</v>
      </c>
      <c r="J915">
        <v>2100</v>
      </c>
      <c r="K915" s="20">
        <v>45597</v>
      </c>
      <c r="L915" s="20">
        <v>45596</v>
      </c>
      <c r="M915" s="20">
        <v>45596</v>
      </c>
      <c r="N915">
        <v>4200</v>
      </c>
      <c r="O915">
        <v>4200</v>
      </c>
      <c r="P915" s="20">
        <v>45581</v>
      </c>
      <c r="Q915" t="s">
        <v>264</v>
      </c>
      <c r="R915" t="s">
        <v>3869</v>
      </c>
      <c r="S915" t="s">
        <v>4279</v>
      </c>
      <c r="T915" t="s">
        <v>4465</v>
      </c>
      <c r="U915" t="s">
        <v>756</v>
      </c>
      <c r="V915" t="s">
        <v>757</v>
      </c>
      <c r="W915" t="s">
        <v>758</v>
      </c>
      <c r="X915" t="s">
        <v>8796</v>
      </c>
      <c r="Y915" t="s">
        <v>302</v>
      </c>
    </row>
    <row r="916" spans="1:25" x14ac:dyDescent="0.35">
      <c r="A916">
        <v>5299</v>
      </c>
      <c r="B916">
        <v>81087</v>
      </c>
      <c r="C916" t="s">
        <v>27</v>
      </c>
      <c r="D916">
        <v>114</v>
      </c>
      <c r="F916" t="s">
        <v>1197</v>
      </c>
      <c r="G916" t="s">
        <v>8794</v>
      </c>
      <c r="H916">
        <v>2</v>
      </c>
      <c r="I916">
        <v>1</v>
      </c>
      <c r="J916">
        <v>3250</v>
      </c>
      <c r="K916" s="20">
        <v>45597</v>
      </c>
      <c r="L916" s="20">
        <v>45596</v>
      </c>
      <c r="M916" s="20">
        <v>45596</v>
      </c>
      <c r="N916">
        <v>6500</v>
      </c>
      <c r="O916">
        <v>6500</v>
      </c>
      <c r="P916" s="20">
        <v>45581</v>
      </c>
      <c r="Q916" t="s">
        <v>264</v>
      </c>
      <c r="R916" t="s">
        <v>5737</v>
      </c>
      <c r="S916" t="s">
        <v>4279</v>
      </c>
      <c r="T916" t="s">
        <v>4465</v>
      </c>
      <c r="U916" t="s">
        <v>756</v>
      </c>
      <c r="V916" t="s">
        <v>757</v>
      </c>
      <c r="W916" t="s">
        <v>758</v>
      </c>
      <c r="X916" t="s">
        <v>8796</v>
      </c>
      <c r="Y916" t="s">
        <v>302</v>
      </c>
    </row>
    <row r="917" spans="1:25" x14ac:dyDescent="0.35">
      <c r="A917">
        <v>5301</v>
      </c>
      <c r="B917">
        <v>81088</v>
      </c>
      <c r="C917" t="s">
        <v>27</v>
      </c>
      <c r="D917">
        <v>114</v>
      </c>
      <c r="F917" t="s">
        <v>1210</v>
      </c>
      <c r="G917" t="s">
        <v>8794</v>
      </c>
      <c r="H917">
        <v>2</v>
      </c>
      <c r="I917">
        <v>1</v>
      </c>
      <c r="J917">
        <v>1533.33</v>
      </c>
      <c r="K917" s="20">
        <v>45597</v>
      </c>
      <c r="L917" s="20">
        <v>45596</v>
      </c>
      <c r="M917" s="20">
        <v>45596</v>
      </c>
      <c r="N917">
        <v>3066.67</v>
      </c>
      <c r="O917">
        <v>3066.67</v>
      </c>
      <c r="P917" s="20">
        <v>45581</v>
      </c>
      <c r="Q917" t="s">
        <v>264</v>
      </c>
      <c r="R917" t="s">
        <v>3869</v>
      </c>
      <c r="S917" t="s">
        <v>4279</v>
      </c>
      <c r="T917" t="s">
        <v>4465</v>
      </c>
      <c r="U917" t="s">
        <v>756</v>
      </c>
      <c r="V917" t="s">
        <v>757</v>
      </c>
      <c r="W917" t="s">
        <v>758</v>
      </c>
      <c r="X917" t="s">
        <v>8796</v>
      </c>
      <c r="Y917" t="s">
        <v>302</v>
      </c>
    </row>
    <row r="918" spans="1:25" x14ac:dyDescent="0.35">
      <c r="A918">
        <v>5309</v>
      </c>
      <c r="B918">
        <v>81092</v>
      </c>
      <c r="C918" t="s">
        <v>27</v>
      </c>
      <c r="D918">
        <v>114</v>
      </c>
      <c r="F918" t="s">
        <v>1203</v>
      </c>
      <c r="G918" t="s">
        <v>8794</v>
      </c>
      <c r="H918">
        <v>2</v>
      </c>
      <c r="I918">
        <v>1</v>
      </c>
      <c r="J918">
        <v>2100</v>
      </c>
      <c r="K918" s="20">
        <v>45597</v>
      </c>
      <c r="L918" s="20">
        <v>45596</v>
      </c>
      <c r="M918" s="20">
        <v>45596</v>
      </c>
      <c r="N918">
        <v>4200</v>
      </c>
      <c r="O918">
        <v>4200</v>
      </c>
      <c r="P918" s="20">
        <v>45581</v>
      </c>
      <c r="Q918" t="s">
        <v>264</v>
      </c>
      <c r="R918" t="s">
        <v>4337</v>
      </c>
      <c r="S918" t="s">
        <v>4279</v>
      </c>
      <c r="T918" t="s">
        <v>4465</v>
      </c>
      <c r="U918" t="s">
        <v>756</v>
      </c>
      <c r="V918" t="s">
        <v>757</v>
      </c>
      <c r="W918" t="s">
        <v>758</v>
      </c>
      <c r="X918" t="s">
        <v>8796</v>
      </c>
      <c r="Y918" t="s">
        <v>302</v>
      </c>
    </row>
    <row r="919" spans="1:25" x14ac:dyDescent="0.35">
      <c r="A919">
        <v>5311</v>
      </c>
      <c r="B919">
        <v>81095</v>
      </c>
      <c r="C919" t="s">
        <v>27</v>
      </c>
      <c r="D919">
        <v>114</v>
      </c>
      <c r="F919" t="s">
        <v>1205</v>
      </c>
      <c r="G919" t="s">
        <v>8794</v>
      </c>
      <c r="H919">
        <v>2</v>
      </c>
      <c r="I919">
        <v>1</v>
      </c>
      <c r="J919">
        <v>2250</v>
      </c>
      <c r="K919" s="20">
        <v>45597</v>
      </c>
      <c r="L919" s="20">
        <v>45596</v>
      </c>
      <c r="M919" s="20">
        <v>45596</v>
      </c>
      <c r="N919">
        <v>4500</v>
      </c>
      <c r="O919">
        <v>4500</v>
      </c>
      <c r="P919" s="20">
        <v>45581</v>
      </c>
      <c r="Q919" t="s">
        <v>264</v>
      </c>
      <c r="R919" t="s">
        <v>1204</v>
      </c>
      <c r="S919" t="s">
        <v>4279</v>
      </c>
      <c r="T919" t="s">
        <v>4465</v>
      </c>
      <c r="U919" t="s">
        <v>756</v>
      </c>
      <c r="V919" t="s">
        <v>757</v>
      </c>
      <c r="W919" t="s">
        <v>758</v>
      </c>
      <c r="X919" t="s">
        <v>8796</v>
      </c>
      <c r="Y919" t="s">
        <v>302</v>
      </c>
    </row>
    <row r="920" spans="1:25" x14ac:dyDescent="0.35">
      <c r="A920">
        <v>5313</v>
      </c>
      <c r="B920">
        <v>81097</v>
      </c>
      <c r="C920" t="s">
        <v>27</v>
      </c>
      <c r="D920">
        <v>114</v>
      </c>
      <c r="F920" t="s">
        <v>1207</v>
      </c>
      <c r="G920" t="s">
        <v>8794</v>
      </c>
      <c r="H920">
        <v>2</v>
      </c>
      <c r="I920">
        <v>1</v>
      </c>
      <c r="J920">
        <v>2100</v>
      </c>
      <c r="K920" s="20">
        <v>45597</v>
      </c>
      <c r="L920" s="20">
        <v>45596</v>
      </c>
      <c r="M920" s="20">
        <v>45596</v>
      </c>
      <c r="N920">
        <v>4200</v>
      </c>
      <c r="O920">
        <v>4200</v>
      </c>
      <c r="P920" s="20">
        <v>45581</v>
      </c>
      <c r="Q920" t="s">
        <v>264</v>
      </c>
      <c r="R920" t="s">
        <v>4281</v>
      </c>
      <c r="S920" t="s">
        <v>4279</v>
      </c>
      <c r="T920" t="s">
        <v>4465</v>
      </c>
      <c r="U920" t="s">
        <v>756</v>
      </c>
      <c r="V920" t="s">
        <v>757</v>
      </c>
      <c r="W920" t="s">
        <v>758</v>
      </c>
      <c r="X920" t="s">
        <v>8796</v>
      </c>
      <c r="Y920" t="s">
        <v>302</v>
      </c>
    </row>
    <row r="921" spans="1:25" x14ac:dyDescent="0.35">
      <c r="A921">
        <v>5315</v>
      </c>
      <c r="B921">
        <v>81098</v>
      </c>
      <c r="C921" t="s">
        <v>27</v>
      </c>
      <c r="D921">
        <v>114</v>
      </c>
      <c r="F921" t="s">
        <v>1209</v>
      </c>
      <c r="G921" t="s">
        <v>8794</v>
      </c>
      <c r="H921">
        <v>2</v>
      </c>
      <c r="I921">
        <v>1</v>
      </c>
      <c r="J921">
        <v>2100</v>
      </c>
      <c r="K921" s="20">
        <v>45597</v>
      </c>
      <c r="L921" s="20">
        <v>45596</v>
      </c>
      <c r="M921" s="20">
        <v>45596</v>
      </c>
      <c r="N921">
        <v>4200</v>
      </c>
      <c r="O921">
        <v>4200</v>
      </c>
      <c r="P921" s="20">
        <v>45581</v>
      </c>
      <c r="Q921" t="s">
        <v>264</v>
      </c>
      <c r="R921" t="s">
        <v>1198</v>
      </c>
      <c r="S921" t="s">
        <v>4279</v>
      </c>
      <c r="T921" t="s">
        <v>4465</v>
      </c>
      <c r="U921" t="s">
        <v>756</v>
      </c>
      <c r="V921" t="s">
        <v>757</v>
      </c>
      <c r="W921" t="s">
        <v>758</v>
      </c>
      <c r="X921" t="s">
        <v>8796</v>
      </c>
      <c r="Y921" t="s">
        <v>302</v>
      </c>
    </row>
    <row r="922" spans="1:25" x14ac:dyDescent="0.35">
      <c r="A922">
        <v>5486</v>
      </c>
      <c r="B922">
        <v>81649</v>
      </c>
      <c r="C922" t="s">
        <v>27</v>
      </c>
      <c r="D922">
        <v>114</v>
      </c>
      <c r="F922" t="s">
        <v>759</v>
      </c>
      <c r="G922" t="s">
        <v>8794</v>
      </c>
      <c r="H922">
        <v>2</v>
      </c>
      <c r="I922">
        <v>2</v>
      </c>
      <c r="J922">
        <v>1118</v>
      </c>
      <c r="K922" s="20">
        <v>45596</v>
      </c>
      <c r="L922" s="20">
        <v>45596</v>
      </c>
      <c r="M922" s="20">
        <v>45596</v>
      </c>
      <c r="N922">
        <v>2236.75</v>
      </c>
      <c r="O922">
        <v>2236.75</v>
      </c>
      <c r="P922" s="20">
        <v>45582</v>
      </c>
      <c r="Q922" t="s">
        <v>330</v>
      </c>
      <c r="R922" t="s">
        <v>9081</v>
      </c>
      <c r="S922" t="s">
        <v>4130</v>
      </c>
      <c r="T922" t="s">
        <v>4423</v>
      </c>
      <c r="U922" t="s">
        <v>756</v>
      </c>
      <c r="V922" t="s">
        <v>757</v>
      </c>
      <c r="W922" t="s">
        <v>758</v>
      </c>
      <c r="X922" t="s">
        <v>8796</v>
      </c>
      <c r="Y922" t="s">
        <v>267</v>
      </c>
    </row>
    <row r="923" spans="1:25" x14ac:dyDescent="0.35">
      <c r="A923">
        <v>5569</v>
      </c>
      <c r="B923">
        <v>82480</v>
      </c>
      <c r="C923" t="s">
        <v>27</v>
      </c>
      <c r="D923">
        <v>114</v>
      </c>
      <c r="F923" t="s">
        <v>759</v>
      </c>
      <c r="G923" t="s">
        <v>8794</v>
      </c>
      <c r="H923">
        <v>3</v>
      </c>
      <c r="I923">
        <v>1</v>
      </c>
      <c r="J923">
        <v>2065.8000000000002</v>
      </c>
      <c r="K923" s="20">
        <v>45596</v>
      </c>
      <c r="L923" s="20">
        <v>45596</v>
      </c>
      <c r="M923" s="20">
        <v>45596</v>
      </c>
      <c r="N923">
        <v>6191.8</v>
      </c>
      <c r="O923">
        <v>6191.8</v>
      </c>
      <c r="P923" s="20">
        <v>45588</v>
      </c>
      <c r="Q923" t="s">
        <v>330</v>
      </c>
      <c r="R923" t="s">
        <v>9071</v>
      </c>
      <c r="S923" t="s">
        <v>4130</v>
      </c>
      <c r="T923" t="s">
        <v>4423</v>
      </c>
      <c r="U923" t="s">
        <v>756</v>
      </c>
      <c r="V923" t="s">
        <v>757</v>
      </c>
      <c r="W923" t="s">
        <v>758</v>
      </c>
      <c r="X923" t="s">
        <v>8796</v>
      </c>
      <c r="Y923" t="s">
        <v>267</v>
      </c>
    </row>
    <row r="924" spans="1:25" x14ac:dyDescent="0.35">
      <c r="A924">
        <v>5715</v>
      </c>
      <c r="B924">
        <v>83897</v>
      </c>
      <c r="C924" t="s">
        <v>27</v>
      </c>
      <c r="D924">
        <v>114</v>
      </c>
      <c r="F924" t="s">
        <v>1191</v>
      </c>
      <c r="G924" t="s">
        <v>8794</v>
      </c>
      <c r="H924">
        <v>2</v>
      </c>
      <c r="I924">
        <v>1</v>
      </c>
      <c r="J924">
        <v>3300</v>
      </c>
      <c r="K924" s="20">
        <v>45597</v>
      </c>
      <c r="L924" s="20"/>
      <c r="M924" s="20">
        <v>45596</v>
      </c>
      <c r="N924">
        <v>6600</v>
      </c>
      <c r="O924">
        <v>6600</v>
      </c>
      <c r="P924" s="20">
        <v>45596</v>
      </c>
      <c r="Q924" t="s">
        <v>264</v>
      </c>
      <c r="R924" t="s">
        <v>3869</v>
      </c>
      <c r="S924" t="s">
        <v>4279</v>
      </c>
      <c r="T924" t="s">
        <v>4465</v>
      </c>
      <c r="U924" t="s">
        <v>756</v>
      </c>
      <c r="V924" t="s">
        <v>757</v>
      </c>
      <c r="W924" t="s">
        <v>758</v>
      </c>
      <c r="X924" t="s">
        <v>8796</v>
      </c>
      <c r="Y924" t="s">
        <v>302</v>
      </c>
    </row>
    <row r="925" spans="1:25" x14ac:dyDescent="0.35">
      <c r="A925">
        <v>4495</v>
      </c>
      <c r="B925">
        <v>74278</v>
      </c>
      <c r="C925" t="s">
        <v>27</v>
      </c>
      <c r="D925">
        <v>114</v>
      </c>
      <c r="F925" t="s">
        <v>794</v>
      </c>
      <c r="G925" t="s">
        <v>8794</v>
      </c>
      <c r="H925">
        <v>7</v>
      </c>
      <c r="I925">
        <v>7</v>
      </c>
      <c r="J925">
        <v>3668.65</v>
      </c>
      <c r="K925" s="20">
        <v>45595</v>
      </c>
      <c r="L925" s="20">
        <v>45595</v>
      </c>
      <c r="M925" s="20">
        <v>45595</v>
      </c>
      <c r="N925">
        <v>25680.51</v>
      </c>
      <c r="O925">
        <v>25680.51</v>
      </c>
      <c r="P925" s="20">
        <v>45541</v>
      </c>
      <c r="Q925" t="s">
        <v>330</v>
      </c>
      <c r="R925" t="s">
        <v>9082</v>
      </c>
      <c r="S925" t="s">
        <v>766</v>
      </c>
      <c r="T925" t="s">
        <v>767</v>
      </c>
      <c r="U925" t="s">
        <v>756</v>
      </c>
      <c r="V925" t="s">
        <v>757</v>
      </c>
      <c r="W925" t="s">
        <v>758</v>
      </c>
      <c r="X925" t="s">
        <v>8796</v>
      </c>
      <c r="Y925" t="s">
        <v>267</v>
      </c>
    </row>
    <row r="926" spans="1:25" x14ac:dyDescent="0.35">
      <c r="A926">
        <v>4667</v>
      </c>
      <c r="B926">
        <v>75214</v>
      </c>
      <c r="C926" t="s">
        <v>27</v>
      </c>
      <c r="D926">
        <v>114</v>
      </c>
      <c r="F926" t="s">
        <v>794</v>
      </c>
      <c r="G926" t="s">
        <v>8794</v>
      </c>
      <c r="H926">
        <v>8</v>
      </c>
      <c r="I926">
        <v>6</v>
      </c>
      <c r="J926">
        <v>3811.1</v>
      </c>
      <c r="K926" s="20">
        <v>45595</v>
      </c>
      <c r="L926" s="20">
        <v>45595</v>
      </c>
      <c r="M926" s="20">
        <v>45595</v>
      </c>
      <c r="N926">
        <v>30488.86</v>
      </c>
      <c r="O926">
        <v>30488.86</v>
      </c>
      <c r="P926" s="20">
        <v>45548</v>
      </c>
      <c r="Q926" t="s">
        <v>330</v>
      </c>
      <c r="R926" t="s">
        <v>9066</v>
      </c>
      <c r="S926" t="s">
        <v>766</v>
      </c>
      <c r="T926" t="s">
        <v>767</v>
      </c>
      <c r="U926" t="s">
        <v>756</v>
      </c>
      <c r="V926" t="s">
        <v>757</v>
      </c>
      <c r="W926" t="s">
        <v>758</v>
      </c>
      <c r="X926" t="s">
        <v>8796</v>
      </c>
      <c r="Y926" t="s">
        <v>267</v>
      </c>
    </row>
    <row r="927" spans="1:25" x14ac:dyDescent="0.35">
      <c r="A927">
        <v>4671</v>
      </c>
      <c r="B927">
        <v>75223</v>
      </c>
      <c r="C927" t="s">
        <v>27</v>
      </c>
      <c r="D927">
        <v>114</v>
      </c>
      <c r="F927" t="s">
        <v>2083</v>
      </c>
      <c r="G927" t="s">
        <v>8794</v>
      </c>
      <c r="H927">
        <v>2</v>
      </c>
      <c r="I927">
        <v>2</v>
      </c>
      <c r="J927">
        <v>1776.57</v>
      </c>
      <c r="K927" s="20">
        <v>45595</v>
      </c>
      <c r="L927" s="20">
        <v>45595</v>
      </c>
      <c r="M927" s="20">
        <v>45595</v>
      </c>
      <c r="N927">
        <v>3553.14</v>
      </c>
      <c r="O927">
        <v>3553.14</v>
      </c>
      <c r="P927" s="20">
        <v>45548</v>
      </c>
      <c r="Q927" t="s">
        <v>330</v>
      </c>
      <c r="R927" t="s">
        <v>1921</v>
      </c>
      <c r="S927" t="s">
        <v>762</v>
      </c>
      <c r="T927" t="s">
        <v>788</v>
      </c>
      <c r="U927" t="s">
        <v>756</v>
      </c>
      <c r="V927" t="s">
        <v>757</v>
      </c>
      <c r="W927" t="s">
        <v>758</v>
      </c>
      <c r="X927" t="s">
        <v>8796</v>
      </c>
      <c r="Y927" t="s">
        <v>267</v>
      </c>
    </row>
    <row r="928" spans="1:25" x14ac:dyDescent="0.35">
      <c r="A928">
        <v>5049</v>
      </c>
      <c r="B928">
        <v>79175</v>
      </c>
      <c r="C928" t="s">
        <v>27</v>
      </c>
      <c r="D928">
        <v>114</v>
      </c>
      <c r="F928" t="s">
        <v>952</v>
      </c>
      <c r="G928" t="s">
        <v>8794</v>
      </c>
      <c r="H928">
        <v>2</v>
      </c>
      <c r="I928">
        <v>1</v>
      </c>
      <c r="J928">
        <v>1119</v>
      </c>
      <c r="K928" s="20">
        <v>45595</v>
      </c>
      <c r="L928" s="20">
        <v>45595</v>
      </c>
      <c r="M928" s="20">
        <v>45595</v>
      </c>
      <c r="N928">
        <v>2238</v>
      </c>
      <c r="O928">
        <v>2238</v>
      </c>
      <c r="P928" s="20">
        <v>45568</v>
      </c>
      <c r="Q928" t="s">
        <v>330</v>
      </c>
      <c r="R928" t="s">
        <v>9078</v>
      </c>
      <c r="S928" t="s">
        <v>766</v>
      </c>
      <c r="T928" t="s">
        <v>770</v>
      </c>
      <c r="U928" t="s">
        <v>756</v>
      </c>
      <c r="V928" t="s">
        <v>757</v>
      </c>
      <c r="W928" t="s">
        <v>758</v>
      </c>
      <c r="X928" t="s">
        <v>8796</v>
      </c>
      <c r="Y928" t="s">
        <v>267</v>
      </c>
    </row>
    <row r="929" spans="1:25" x14ac:dyDescent="0.35">
      <c r="A929">
        <v>5151</v>
      </c>
      <c r="B929">
        <v>79676</v>
      </c>
      <c r="C929" t="s">
        <v>27</v>
      </c>
      <c r="D929">
        <v>114</v>
      </c>
      <c r="F929" t="s">
        <v>794</v>
      </c>
      <c r="G929" t="s">
        <v>8794</v>
      </c>
      <c r="H929">
        <v>7</v>
      </c>
      <c r="I929">
        <v>3</v>
      </c>
      <c r="J929">
        <v>3680.04</v>
      </c>
      <c r="K929" s="20">
        <v>45595</v>
      </c>
      <c r="L929" s="20">
        <v>45595</v>
      </c>
      <c r="M929" s="20">
        <v>45595</v>
      </c>
      <c r="N929">
        <v>25760.26</v>
      </c>
      <c r="O929">
        <v>25760.26</v>
      </c>
      <c r="P929" s="20">
        <v>45572</v>
      </c>
      <c r="Q929" t="s">
        <v>330</v>
      </c>
      <c r="R929" t="s">
        <v>9057</v>
      </c>
      <c r="S929" t="s">
        <v>766</v>
      </c>
      <c r="T929" t="s">
        <v>767</v>
      </c>
      <c r="U929" t="s">
        <v>756</v>
      </c>
      <c r="V929" t="s">
        <v>757</v>
      </c>
      <c r="W929" t="s">
        <v>758</v>
      </c>
      <c r="X929" t="s">
        <v>8796</v>
      </c>
      <c r="Y929" t="s">
        <v>267</v>
      </c>
    </row>
    <row r="930" spans="1:25" x14ac:dyDescent="0.35">
      <c r="A930">
        <v>5208</v>
      </c>
      <c r="B930">
        <v>80334</v>
      </c>
      <c r="C930" t="s">
        <v>27</v>
      </c>
      <c r="D930">
        <v>114</v>
      </c>
      <c r="F930" t="s">
        <v>817</v>
      </c>
      <c r="G930" t="s">
        <v>8794</v>
      </c>
      <c r="H930">
        <v>2</v>
      </c>
      <c r="I930">
        <v>2</v>
      </c>
      <c r="J930">
        <v>2765.2</v>
      </c>
      <c r="K930" s="20">
        <v>45595</v>
      </c>
      <c r="L930" s="20">
        <v>45595</v>
      </c>
      <c r="M930" s="20">
        <v>45595</v>
      </c>
      <c r="N930">
        <v>5530.4</v>
      </c>
      <c r="O930">
        <v>5530.4</v>
      </c>
      <c r="P930" s="20">
        <v>45575</v>
      </c>
      <c r="Q930" t="s">
        <v>330</v>
      </c>
      <c r="R930" t="s">
        <v>8814</v>
      </c>
      <c r="S930" t="s">
        <v>4146</v>
      </c>
      <c r="T930" t="s">
        <v>4234</v>
      </c>
      <c r="U930" t="s">
        <v>756</v>
      </c>
      <c r="V930" t="s">
        <v>757</v>
      </c>
      <c r="W930" t="s">
        <v>758</v>
      </c>
      <c r="X930" t="s">
        <v>8796</v>
      </c>
      <c r="Y930" t="s">
        <v>267</v>
      </c>
    </row>
    <row r="931" spans="1:25" x14ac:dyDescent="0.35">
      <c r="A931">
        <v>5282</v>
      </c>
      <c r="B931">
        <v>80781</v>
      </c>
      <c r="C931" t="s">
        <v>27</v>
      </c>
      <c r="D931">
        <v>114</v>
      </c>
      <c r="F931" t="s">
        <v>794</v>
      </c>
      <c r="G931" t="s">
        <v>8794</v>
      </c>
      <c r="H931">
        <v>6</v>
      </c>
      <c r="I931">
        <v>2</v>
      </c>
      <c r="J931">
        <v>4226.8900000000003</v>
      </c>
      <c r="K931" s="20">
        <v>45595</v>
      </c>
      <c r="L931" s="20">
        <v>45595</v>
      </c>
      <c r="M931" s="20">
        <v>45595</v>
      </c>
      <c r="N931">
        <v>25361.38</v>
      </c>
      <c r="O931">
        <v>25361.38</v>
      </c>
      <c r="P931" s="20">
        <v>45580</v>
      </c>
      <c r="Q931" t="s">
        <v>330</v>
      </c>
      <c r="R931" t="s">
        <v>9060</v>
      </c>
      <c r="S931" t="s">
        <v>766</v>
      </c>
      <c r="T931" t="s">
        <v>767</v>
      </c>
      <c r="U931" t="s">
        <v>756</v>
      </c>
      <c r="V931" t="s">
        <v>757</v>
      </c>
      <c r="W931" t="s">
        <v>758</v>
      </c>
      <c r="X931" t="s">
        <v>8796</v>
      </c>
      <c r="Y931" t="s">
        <v>267</v>
      </c>
    </row>
    <row r="932" spans="1:25" x14ac:dyDescent="0.35">
      <c r="A932">
        <v>5408</v>
      </c>
      <c r="B932">
        <v>81351</v>
      </c>
      <c r="C932" t="s">
        <v>27</v>
      </c>
      <c r="D932">
        <v>114</v>
      </c>
      <c r="F932" t="s">
        <v>817</v>
      </c>
      <c r="G932" t="s">
        <v>8794</v>
      </c>
      <c r="H932">
        <v>2</v>
      </c>
      <c r="I932">
        <v>1</v>
      </c>
      <c r="J932">
        <v>3689.1</v>
      </c>
      <c r="K932" s="20">
        <v>45595</v>
      </c>
      <c r="L932" s="20">
        <v>45595</v>
      </c>
      <c r="M932" s="20">
        <v>45595</v>
      </c>
      <c r="N932">
        <v>7378.2</v>
      </c>
      <c r="O932">
        <v>7378.2</v>
      </c>
      <c r="P932" s="20">
        <v>45581</v>
      </c>
      <c r="Q932" t="s">
        <v>330</v>
      </c>
      <c r="R932" t="s">
        <v>9079</v>
      </c>
      <c r="S932" t="s">
        <v>766</v>
      </c>
      <c r="T932" t="s">
        <v>767</v>
      </c>
      <c r="U932" t="s">
        <v>756</v>
      </c>
      <c r="V932" t="s">
        <v>757</v>
      </c>
      <c r="W932" t="s">
        <v>758</v>
      </c>
      <c r="X932" t="s">
        <v>8796</v>
      </c>
      <c r="Y932" t="s">
        <v>267</v>
      </c>
    </row>
    <row r="933" spans="1:25" x14ac:dyDescent="0.35">
      <c r="A933">
        <v>5492</v>
      </c>
      <c r="B933">
        <v>81669</v>
      </c>
      <c r="C933" t="s">
        <v>27</v>
      </c>
      <c r="D933">
        <v>114</v>
      </c>
      <c r="F933" t="s">
        <v>794</v>
      </c>
      <c r="G933" t="s">
        <v>8794</v>
      </c>
      <c r="H933">
        <v>7</v>
      </c>
      <c r="I933">
        <v>1</v>
      </c>
      <c r="J933">
        <v>3656.57</v>
      </c>
      <c r="K933" s="20">
        <v>45595</v>
      </c>
      <c r="L933" s="20">
        <v>45595</v>
      </c>
      <c r="M933" s="20">
        <v>45595</v>
      </c>
      <c r="N933">
        <v>25596</v>
      </c>
      <c r="O933">
        <v>25596</v>
      </c>
      <c r="P933" s="20">
        <v>45582</v>
      </c>
      <c r="Q933" t="s">
        <v>330</v>
      </c>
      <c r="R933" t="s">
        <v>9037</v>
      </c>
      <c r="S933" t="s">
        <v>766</v>
      </c>
      <c r="T933" t="s">
        <v>767</v>
      </c>
      <c r="U933" t="s">
        <v>756</v>
      </c>
      <c r="V933" t="s">
        <v>757</v>
      </c>
      <c r="W933" t="s">
        <v>758</v>
      </c>
      <c r="X933" t="s">
        <v>8796</v>
      </c>
      <c r="Y933" t="s">
        <v>267</v>
      </c>
    </row>
    <row r="934" spans="1:25" x14ac:dyDescent="0.35">
      <c r="A934">
        <v>5499</v>
      </c>
      <c r="B934">
        <v>81674</v>
      </c>
      <c r="C934" t="s">
        <v>27</v>
      </c>
      <c r="D934">
        <v>114</v>
      </c>
      <c r="F934" t="s">
        <v>5431</v>
      </c>
      <c r="G934" t="s">
        <v>8794</v>
      </c>
      <c r="H934">
        <v>2</v>
      </c>
      <c r="I934">
        <v>1</v>
      </c>
      <c r="J934">
        <v>690.9</v>
      </c>
      <c r="K934" s="20">
        <v>45595</v>
      </c>
      <c r="L934" s="20">
        <v>45595</v>
      </c>
      <c r="M934" s="20">
        <v>45595</v>
      </c>
      <c r="N934">
        <v>1381.8</v>
      </c>
      <c r="O934">
        <v>1381.8</v>
      </c>
      <c r="P934" s="20">
        <v>45582</v>
      </c>
      <c r="Q934" t="s">
        <v>330</v>
      </c>
      <c r="R934" t="s">
        <v>9070</v>
      </c>
      <c r="S934" t="s">
        <v>766</v>
      </c>
      <c r="T934" t="s">
        <v>770</v>
      </c>
      <c r="U934" t="s">
        <v>756</v>
      </c>
      <c r="V934" t="s">
        <v>757</v>
      </c>
      <c r="W934" t="s">
        <v>758</v>
      </c>
      <c r="X934" t="s">
        <v>8796</v>
      </c>
      <c r="Y934" t="s">
        <v>267</v>
      </c>
    </row>
    <row r="935" spans="1:25" x14ac:dyDescent="0.35">
      <c r="A935">
        <v>4895</v>
      </c>
      <c r="B935">
        <v>77382</v>
      </c>
      <c r="C935" t="s">
        <v>27</v>
      </c>
      <c r="D935">
        <v>114</v>
      </c>
      <c r="F935" t="s">
        <v>1767</v>
      </c>
      <c r="G935" t="s">
        <v>8794</v>
      </c>
      <c r="H935">
        <v>3</v>
      </c>
      <c r="I935">
        <v>3</v>
      </c>
      <c r="J935">
        <v>3177.29</v>
      </c>
      <c r="K935" s="20">
        <v>45594</v>
      </c>
      <c r="L935" s="20">
        <v>45594</v>
      </c>
      <c r="M935" s="20">
        <v>45594</v>
      </c>
      <c r="N935">
        <v>9531.8799999999992</v>
      </c>
      <c r="O935">
        <v>9531.8799999999992</v>
      </c>
      <c r="P935" s="20">
        <v>45560</v>
      </c>
      <c r="Q935" t="s">
        <v>330</v>
      </c>
      <c r="R935" t="s">
        <v>9083</v>
      </c>
      <c r="S935" t="s">
        <v>766</v>
      </c>
      <c r="T935" t="s">
        <v>767</v>
      </c>
      <c r="U935" t="s">
        <v>756</v>
      </c>
      <c r="V935" t="s">
        <v>757</v>
      </c>
      <c r="W935" t="s">
        <v>758</v>
      </c>
      <c r="X935" t="s">
        <v>8796</v>
      </c>
      <c r="Y935" t="s">
        <v>267</v>
      </c>
    </row>
    <row r="936" spans="1:25" x14ac:dyDescent="0.35">
      <c r="A936">
        <v>5056</v>
      </c>
      <c r="B936">
        <v>79183</v>
      </c>
      <c r="C936" t="s">
        <v>27</v>
      </c>
      <c r="D936">
        <v>114</v>
      </c>
      <c r="F936" t="s">
        <v>1767</v>
      </c>
      <c r="G936" t="s">
        <v>8794</v>
      </c>
      <c r="H936">
        <v>4</v>
      </c>
      <c r="I936">
        <v>2</v>
      </c>
      <c r="J936">
        <v>3894.31</v>
      </c>
      <c r="K936" s="20">
        <v>45594</v>
      </c>
      <c r="L936" s="20">
        <v>45594</v>
      </c>
      <c r="M936" s="20">
        <v>45594</v>
      </c>
      <c r="N936">
        <v>15577.22</v>
      </c>
      <c r="O936">
        <v>15577.22</v>
      </c>
      <c r="P936" s="20">
        <v>45568</v>
      </c>
      <c r="Q936" t="s">
        <v>330</v>
      </c>
      <c r="R936" t="s">
        <v>9072</v>
      </c>
      <c r="S936" t="s">
        <v>766</v>
      </c>
      <c r="T936" t="s">
        <v>767</v>
      </c>
      <c r="U936" t="s">
        <v>756</v>
      </c>
      <c r="V936" t="s">
        <v>757</v>
      </c>
      <c r="W936" t="s">
        <v>758</v>
      </c>
      <c r="X936" t="s">
        <v>8796</v>
      </c>
      <c r="Y936" t="s">
        <v>267</v>
      </c>
    </row>
    <row r="937" spans="1:25" x14ac:dyDescent="0.35">
      <c r="A937">
        <v>5164</v>
      </c>
      <c r="B937">
        <v>79797</v>
      </c>
      <c r="C937" t="s">
        <v>27</v>
      </c>
      <c r="D937">
        <v>114</v>
      </c>
      <c r="F937" t="s">
        <v>817</v>
      </c>
      <c r="G937" t="s">
        <v>8794</v>
      </c>
      <c r="H937">
        <v>2</v>
      </c>
      <c r="I937">
        <v>2</v>
      </c>
      <c r="J937">
        <v>2500</v>
      </c>
      <c r="K937" s="20">
        <v>45594</v>
      </c>
      <c r="L937" s="20">
        <v>45594</v>
      </c>
      <c r="M937" s="20">
        <v>45594</v>
      </c>
      <c r="N937">
        <v>5000</v>
      </c>
      <c r="O937">
        <v>5000</v>
      </c>
      <c r="P937" s="20">
        <v>45573</v>
      </c>
      <c r="Q937" t="s">
        <v>330</v>
      </c>
      <c r="R937" t="s">
        <v>9084</v>
      </c>
      <c r="S937" t="s">
        <v>766</v>
      </c>
      <c r="T937" t="s">
        <v>767</v>
      </c>
      <c r="U937" t="s">
        <v>756</v>
      </c>
      <c r="V937" t="s">
        <v>757</v>
      </c>
      <c r="W937" t="s">
        <v>758</v>
      </c>
      <c r="X937" t="s">
        <v>8796</v>
      </c>
      <c r="Y937" t="s">
        <v>267</v>
      </c>
    </row>
    <row r="938" spans="1:25" x14ac:dyDescent="0.35">
      <c r="A938">
        <v>5209</v>
      </c>
      <c r="B938">
        <v>80335</v>
      </c>
      <c r="C938" t="s">
        <v>27</v>
      </c>
      <c r="D938">
        <v>114</v>
      </c>
      <c r="F938" t="s">
        <v>1767</v>
      </c>
      <c r="G938" t="s">
        <v>8794</v>
      </c>
      <c r="H938">
        <v>3</v>
      </c>
      <c r="I938">
        <v>1</v>
      </c>
      <c r="J938">
        <v>3336.87</v>
      </c>
      <c r="K938" s="20">
        <v>45594</v>
      </c>
      <c r="L938" s="20">
        <v>45594</v>
      </c>
      <c r="M938" s="20">
        <v>45594</v>
      </c>
      <c r="N938">
        <v>10010.629999999999</v>
      </c>
      <c r="O938">
        <v>10010.629999999999</v>
      </c>
      <c r="P938" s="20">
        <v>45575</v>
      </c>
      <c r="Q938" t="s">
        <v>330</v>
      </c>
      <c r="R938" t="s">
        <v>9073</v>
      </c>
      <c r="S938" t="s">
        <v>766</v>
      </c>
      <c r="T938" t="s">
        <v>767</v>
      </c>
      <c r="U938" t="s">
        <v>756</v>
      </c>
      <c r="V938" t="s">
        <v>757</v>
      </c>
      <c r="W938" t="s">
        <v>758</v>
      </c>
      <c r="X938" t="s">
        <v>8796</v>
      </c>
      <c r="Y938" t="s">
        <v>267</v>
      </c>
    </row>
    <row r="939" spans="1:25" x14ac:dyDescent="0.35">
      <c r="A939">
        <v>1686</v>
      </c>
      <c r="B939">
        <v>50417</v>
      </c>
      <c r="C939" t="s">
        <v>27</v>
      </c>
      <c r="D939">
        <v>114</v>
      </c>
      <c r="F939" t="s">
        <v>9021</v>
      </c>
      <c r="G939" t="s">
        <v>8794</v>
      </c>
      <c r="H939">
        <v>9</v>
      </c>
      <c r="I939">
        <v>7</v>
      </c>
      <c r="J939">
        <v>2000</v>
      </c>
      <c r="K939" s="20">
        <v>45594</v>
      </c>
      <c r="L939" s="20">
        <v>45594</v>
      </c>
      <c r="M939" s="20">
        <v>45594</v>
      </c>
      <c r="N939">
        <v>18000</v>
      </c>
      <c r="O939">
        <v>18000</v>
      </c>
      <c r="P939" s="20">
        <v>45401</v>
      </c>
      <c r="Q939" t="s">
        <v>264</v>
      </c>
      <c r="R939" t="s">
        <v>1991</v>
      </c>
      <c r="S939" t="s">
        <v>1097</v>
      </c>
      <c r="T939" t="s">
        <v>1105</v>
      </c>
      <c r="U939" t="s">
        <v>756</v>
      </c>
      <c r="V939" t="s">
        <v>757</v>
      </c>
      <c r="W939" t="s">
        <v>758</v>
      </c>
      <c r="X939" t="s">
        <v>8796</v>
      </c>
      <c r="Y939" t="s">
        <v>332</v>
      </c>
    </row>
    <row r="940" spans="1:25" x14ac:dyDescent="0.35">
      <c r="A940">
        <v>5206</v>
      </c>
      <c r="B940">
        <v>80330</v>
      </c>
      <c r="C940" t="s">
        <v>27</v>
      </c>
      <c r="D940">
        <v>114</v>
      </c>
      <c r="F940" t="s">
        <v>794</v>
      </c>
      <c r="G940" t="s">
        <v>8794</v>
      </c>
      <c r="H940">
        <v>2</v>
      </c>
      <c r="I940">
        <v>2</v>
      </c>
      <c r="J940">
        <v>3539.75</v>
      </c>
      <c r="K940" s="20">
        <v>45593</v>
      </c>
      <c r="L940" s="20">
        <v>45593</v>
      </c>
      <c r="M940" s="20">
        <v>45593</v>
      </c>
      <c r="N940">
        <v>7079.5</v>
      </c>
      <c r="O940">
        <v>7079.5</v>
      </c>
      <c r="P940" s="20">
        <v>45575</v>
      </c>
      <c r="Q940" t="s">
        <v>330</v>
      </c>
      <c r="R940" t="s">
        <v>9085</v>
      </c>
      <c r="S940" t="s">
        <v>4146</v>
      </c>
      <c r="T940" t="s">
        <v>4234</v>
      </c>
      <c r="U940" t="s">
        <v>756</v>
      </c>
      <c r="V940" t="s">
        <v>757</v>
      </c>
      <c r="W940" t="s">
        <v>758</v>
      </c>
      <c r="X940" t="s">
        <v>8796</v>
      </c>
      <c r="Y940" t="s">
        <v>267</v>
      </c>
    </row>
    <row r="941" spans="1:25" x14ac:dyDescent="0.35">
      <c r="A941">
        <v>4632</v>
      </c>
      <c r="B941">
        <v>75066</v>
      </c>
      <c r="C941" t="s">
        <v>27</v>
      </c>
      <c r="D941">
        <v>114</v>
      </c>
      <c r="F941" t="s">
        <v>2061</v>
      </c>
      <c r="G941" t="s">
        <v>8794</v>
      </c>
      <c r="H941">
        <v>3</v>
      </c>
      <c r="I941">
        <v>3</v>
      </c>
      <c r="J941">
        <v>2259.8000000000002</v>
      </c>
      <c r="K941" s="20">
        <v>45590</v>
      </c>
      <c r="L941" s="20">
        <v>45590</v>
      </c>
      <c r="M941" s="20">
        <v>45590</v>
      </c>
      <c r="N941">
        <v>6779.4</v>
      </c>
      <c r="O941">
        <v>6779.4</v>
      </c>
      <c r="P941" s="20">
        <v>45547</v>
      </c>
      <c r="Q941" t="s">
        <v>330</v>
      </c>
      <c r="R941" t="s">
        <v>2994</v>
      </c>
      <c r="S941" t="s">
        <v>762</v>
      </c>
      <c r="T941" t="s">
        <v>807</v>
      </c>
      <c r="U941" t="s">
        <v>756</v>
      </c>
      <c r="V941" t="s">
        <v>757</v>
      </c>
      <c r="W941" t="s">
        <v>758</v>
      </c>
      <c r="X941" t="s">
        <v>8796</v>
      </c>
      <c r="Y941" t="s">
        <v>267</v>
      </c>
    </row>
    <row r="942" spans="1:25" x14ac:dyDescent="0.35">
      <c r="A942">
        <v>4840</v>
      </c>
      <c r="B942">
        <v>76326</v>
      </c>
      <c r="C942" t="s">
        <v>27</v>
      </c>
      <c r="D942">
        <v>114</v>
      </c>
      <c r="F942" t="s">
        <v>1767</v>
      </c>
      <c r="G942" t="s">
        <v>8794</v>
      </c>
      <c r="H942">
        <v>3</v>
      </c>
      <c r="I942">
        <v>3</v>
      </c>
      <c r="J942">
        <v>2807.97</v>
      </c>
      <c r="K942" s="20">
        <v>45590</v>
      </c>
      <c r="L942" s="20">
        <v>45590</v>
      </c>
      <c r="M942" s="20">
        <v>45590</v>
      </c>
      <c r="N942">
        <v>8423.9</v>
      </c>
      <c r="O942">
        <v>8423.9</v>
      </c>
      <c r="P942" s="20">
        <v>45554</v>
      </c>
      <c r="Q942" t="s">
        <v>330</v>
      </c>
      <c r="R942" t="s">
        <v>9086</v>
      </c>
      <c r="S942" t="s">
        <v>766</v>
      </c>
      <c r="T942" t="s">
        <v>767</v>
      </c>
      <c r="U942" t="s">
        <v>756</v>
      </c>
      <c r="V942" t="s">
        <v>757</v>
      </c>
      <c r="W942" t="s">
        <v>758</v>
      </c>
      <c r="X942" t="s">
        <v>8796</v>
      </c>
      <c r="Y942" t="s">
        <v>267</v>
      </c>
    </row>
    <row r="943" spans="1:25" x14ac:dyDescent="0.35">
      <c r="A943">
        <v>4853</v>
      </c>
      <c r="B943">
        <v>76712</v>
      </c>
      <c r="C943" t="s">
        <v>27</v>
      </c>
      <c r="D943">
        <v>114</v>
      </c>
      <c r="F943" t="s">
        <v>794</v>
      </c>
      <c r="G943" t="s">
        <v>8794</v>
      </c>
      <c r="H943">
        <v>4</v>
      </c>
      <c r="I943">
        <v>4</v>
      </c>
      <c r="J943">
        <v>3625.14</v>
      </c>
      <c r="K943" s="20">
        <v>45589</v>
      </c>
      <c r="L943" s="20">
        <v>45589</v>
      </c>
      <c r="M943" s="20">
        <v>45589</v>
      </c>
      <c r="N943">
        <v>14500.56</v>
      </c>
      <c r="O943">
        <v>14500.56</v>
      </c>
      <c r="P943" s="20">
        <v>45555</v>
      </c>
      <c r="Q943" t="s">
        <v>330</v>
      </c>
      <c r="R943" t="s">
        <v>9087</v>
      </c>
      <c r="S943" t="s">
        <v>766</v>
      </c>
      <c r="T943" t="s">
        <v>767</v>
      </c>
      <c r="U943" t="s">
        <v>756</v>
      </c>
      <c r="V943" t="s">
        <v>757</v>
      </c>
      <c r="W943" t="s">
        <v>758</v>
      </c>
      <c r="X943" t="s">
        <v>8796</v>
      </c>
      <c r="Y943" t="s">
        <v>267</v>
      </c>
    </row>
    <row r="944" spans="1:25" x14ac:dyDescent="0.35">
      <c r="A944">
        <v>5485</v>
      </c>
      <c r="B944">
        <v>81649</v>
      </c>
      <c r="C944" t="s">
        <v>27</v>
      </c>
      <c r="D944">
        <v>114</v>
      </c>
      <c r="F944" t="s">
        <v>759</v>
      </c>
      <c r="G944" t="s">
        <v>8794</v>
      </c>
      <c r="H944">
        <v>2</v>
      </c>
      <c r="I944">
        <v>1</v>
      </c>
      <c r="J944">
        <v>1118.75</v>
      </c>
      <c r="K944" s="20">
        <v>45589</v>
      </c>
      <c r="L944" s="20">
        <v>45589</v>
      </c>
      <c r="M944" s="20">
        <v>45589</v>
      </c>
      <c r="N944">
        <v>2236.75</v>
      </c>
      <c r="O944">
        <v>2236.75</v>
      </c>
      <c r="P944" s="20">
        <v>45582</v>
      </c>
      <c r="Q944" t="s">
        <v>330</v>
      </c>
      <c r="R944" t="s">
        <v>9081</v>
      </c>
      <c r="S944" t="s">
        <v>4130</v>
      </c>
      <c r="T944" t="s">
        <v>4423</v>
      </c>
      <c r="U944" t="s">
        <v>756</v>
      </c>
      <c r="V944" t="s">
        <v>757</v>
      </c>
      <c r="W944" t="s">
        <v>758</v>
      </c>
      <c r="X944" t="s">
        <v>8796</v>
      </c>
      <c r="Y944" t="s">
        <v>267</v>
      </c>
    </row>
    <row r="945" spans="1:25" x14ac:dyDescent="0.35">
      <c r="A945">
        <v>4494</v>
      </c>
      <c r="B945">
        <v>74278</v>
      </c>
      <c r="C945" t="s">
        <v>27</v>
      </c>
      <c r="D945">
        <v>114</v>
      </c>
      <c r="F945" t="s">
        <v>794</v>
      </c>
      <c r="G945" t="s">
        <v>8794</v>
      </c>
      <c r="H945">
        <v>7</v>
      </c>
      <c r="I945">
        <v>6</v>
      </c>
      <c r="J945">
        <v>3668.65</v>
      </c>
      <c r="K945" s="20">
        <v>45588</v>
      </c>
      <c r="L945" s="20">
        <v>45587</v>
      </c>
      <c r="M945" s="20">
        <v>45587</v>
      </c>
      <c r="N945">
        <v>25680.51</v>
      </c>
      <c r="O945">
        <v>25680.51</v>
      </c>
      <c r="P945" s="20">
        <v>45541</v>
      </c>
      <c r="Q945" t="s">
        <v>330</v>
      </c>
      <c r="R945" t="s">
        <v>9082</v>
      </c>
      <c r="S945" t="s">
        <v>766</v>
      </c>
      <c r="T945" t="s">
        <v>767</v>
      </c>
      <c r="U945" t="s">
        <v>756</v>
      </c>
      <c r="V945" t="s">
        <v>757</v>
      </c>
      <c r="W945" t="s">
        <v>758</v>
      </c>
      <c r="X945" t="s">
        <v>8796</v>
      </c>
      <c r="Y945" t="s">
        <v>267</v>
      </c>
    </row>
    <row r="946" spans="1:25" x14ac:dyDescent="0.35">
      <c r="A946">
        <v>4666</v>
      </c>
      <c r="B946">
        <v>75214</v>
      </c>
      <c r="C946" t="s">
        <v>27</v>
      </c>
      <c r="D946">
        <v>114</v>
      </c>
      <c r="F946" t="s">
        <v>794</v>
      </c>
      <c r="G946" t="s">
        <v>8794</v>
      </c>
      <c r="H946">
        <v>8</v>
      </c>
      <c r="I946">
        <v>5</v>
      </c>
      <c r="J946">
        <v>3811.1</v>
      </c>
      <c r="K946" s="20">
        <v>45588</v>
      </c>
      <c r="L946" s="20">
        <v>45587</v>
      </c>
      <c r="M946" s="20">
        <v>45587</v>
      </c>
      <c r="N946">
        <v>30488.86</v>
      </c>
      <c r="O946">
        <v>30488.86</v>
      </c>
      <c r="P946" s="20">
        <v>45548</v>
      </c>
      <c r="Q946" t="s">
        <v>330</v>
      </c>
      <c r="R946" t="s">
        <v>9066</v>
      </c>
      <c r="S946" t="s">
        <v>766</v>
      </c>
      <c r="T946" t="s">
        <v>767</v>
      </c>
      <c r="U946" t="s">
        <v>756</v>
      </c>
      <c r="V946" t="s">
        <v>757</v>
      </c>
      <c r="W946" t="s">
        <v>758</v>
      </c>
      <c r="X946" t="s">
        <v>8796</v>
      </c>
      <c r="Y946" t="s">
        <v>267</v>
      </c>
    </row>
    <row r="947" spans="1:25" x14ac:dyDescent="0.35">
      <c r="A947">
        <v>1396</v>
      </c>
      <c r="B947">
        <v>48555</v>
      </c>
      <c r="C947" t="s">
        <v>27</v>
      </c>
      <c r="D947">
        <v>114</v>
      </c>
      <c r="F947" t="s">
        <v>8934</v>
      </c>
      <c r="G947" t="s">
        <v>8794</v>
      </c>
      <c r="H947">
        <v>12</v>
      </c>
      <c r="I947">
        <v>7</v>
      </c>
      <c r="J947">
        <v>3333.33</v>
      </c>
      <c r="K947" s="20">
        <v>45587</v>
      </c>
      <c r="L947" s="20">
        <v>45587</v>
      </c>
      <c r="M947" s="20">
        <v>45587</v>
      </c>
      <c r="N947">
        <v>40000</v>
      </c>
      <c r="O947">
        <v>40000</v>
      </c>
      <c r="P947" s="20">
        <v>45390</v>
      </c>
      <c r="Q947" t="s">
        <v>264</v>
      </c>
      <c r="R947" t="s">
        <v>1991</v>
      </c>
      <c r="S947" t="s">
        <v>1097</v>
      </c>
      <c r="T947" t="s">
        <v>1105</v>
      </c>
      <c r="U947" t="s">
        <v>756</v>
      </c>
      <c r="V947" t="s">
        <v>757</v>
      </c>
      <c r="W947" t="s">
        <v>758</v>
      </c>
      <c r="X947" t="s">
        <v>8796</v>
      </c>
      <c r="Y947" t="s">
        <v>332</v>
      </c>
    </row>
    <row r="948" spans="1:25" x14ac:dyDescent="0.35">
      <c r="A948">
        <v>4894</v>
      </c>
      <c r="B948">
        <v>77382</v>
      </c>
      <c r="C948" t="s">
        <v>27</v>
      </c>
      <c r="D948">
        <v>114</v>
      </c>
      <c r="F948" t="s">
        <v>1767</v>
      </c>
      <c r="G948" t="s">
        <v>8794</v>
      </c>
      <c r="H948">
        <v>3</v>
      </c>
      <c r="I948">
        <v>2</v>
      </c>
      <c r="J948">
        <v>3177.29</v>
      </c>
      <c r="K948" s="20">
        <v>45587</v>
      </c>
      <c r="L948" s="20">
        <v>45587</v>
      </c>
      <c r="M948" s="20">
        <v>45587</v>
      </c>
      <c r="N948">
        <v>9531.8799999999992</v>
      </c>
      <c r="O948">
        <v>9531.8799999999992</v>
      </c>
      <c r="P948" s="20">
        <v>45560</v>
      </c>
      <c r="Q948" t="s">
        <v>330</v>
      </c>
      <c r="R948" t="s">
        <v>9083</v>
      </c>
      <c r="S948" t="s">
        <v>766</v>
      </c>
      <c r="T948" t="s">
        <v>767</v>
      </c>
      <c r="U948" t="s">
        <v>756</v>
      </c>
      <c r="V948" t="s">
        <v>757</v>
      </c>
      <c r="W948" t="s">
        <v>758</v>
      </c>
      <c r="X948" t="s">
        <v>8796</v>
      </c>
      <c r="Y948" t="s">
        <v>267</v>
      </c>
    </row>
    <row r="949" spans="1:25" x14ac:dyDescent="0.35">
      <c r="A949">
        <v>5055</v>
      </c>
      <c r="B949">
        <v>79183</v>
      </c>
      <c r="C949" t="s">
        <v>27</v>
      </c>
      <c r="D949">
        <v>114</v>
      </c>
      <c r="F949" t="s">
        <v>1767</v>
      </c>
      <c r="G949" t="s">
        <v>8794</v>
      </c>
      <c r="H949">
        <v>4</v>
      </c>
      <c r="I949">
        <v>1</v>
      </c>
      <c r="J949">
        <v>3894.29</v>
      </c>
      <c r="K949" s="20">
        <v>45587</v>
      </c>
      <c r="L949" s="20">
        <v>45587</v>
      </c>
      <c r="M949" s="20">
        <v>45587</v>
      </c>
      <c r="N949">
        <v>15577.22</v>
      </c>
      <c r="O949">
        <v>15577.22</v>
      </c>
      <c r="P949" s="20">
        <v>45568</v>
      </c>
      <c r="Q949" t="s">
        <v>330</v>
      </c>
      <c r="R949" t="s">
        <v>9072</v>
      </c>
      <c r="S949" t="s">
        <v>766</v>
      </c>
      <c r="T949" t="s">
        <v>767</v>
      </c>
      <c r="U949" t="s">
        <v>756</v>
      </c>
      <c r="V949" t="s">
        <v>757</v>
      </c>
      <c r="W949" t="s">
        <v>758</v>
      </c>
      <c r="X949" t="s">
        <v>8796</v>
      </c>
      <c r="Y949" t="s">
        <v>267</v>
      </c>
    </row>
    <row r="950" spans="1:25" x14ac:dyDescent="0.35">
      <c r="A950">
        <v>5060</v>
      </c>
      <c r="B950">
        <v>79185</v>
      </c>
      <c r="C950" t="s">
        <v>27</v>
      </c>
      <c r="D950">
        <v>114</v>
      </c>
      <c r="F950" t="s">
        <v>817</v>
      </c>
      <c r="G950" t="s">
        <v>8794</v>
      </c>
      <c r="H950">
        <v>2</v>
      </c>
      <c r="I950">
        <v>2</v>
      </c>
      <c r="J950">
        <v>3696.6</v>
      </c>
      <c r="K950" s="20">
        <v>45588</v>
      </c>
      <c r="L950" s="20">
        <v>45587</v>
      </c>
      <c r="M950" s="20">
        <v>45587</v>
      </c>
      <c r="N950">
        <v>7393.2</v>
      </c>
      <c r="O950">
        <v>7393.2</v>
      </c>
      <c r="P950" s="20">
        <v>45568</v>
      </c>
      <c r="Q950" t="s">
        <v>330</v>
      </c>
      <c r="R950" t="s">
        <v>9088</v>
      </c>
      <c r="S950" t="s">
        <v>766</v>
      </c>
      <c r="T950" t="s">
        <v>767</v>
      </c>
      <c r="U950" t="s">
        <v>756</v>
      </c>
      <c r="V950" t="s">
        <v>757</v>
      </c>
      <c r="W950" t="s">
        <v>758</v>
      </c>
      <c r="X950" t="s">
        <v>8796</v>
      </c>
      <c r="Y950" t="s">
        <v>267</v>
      </c>
    </row>
    <row r="951" spans="1:25" x14ac:dyDescent="0.35">
      <c r="A951">
        <v>5150</v>
      </c>
      <c r="B951">
        <v>79676</v>
      </c>
      <c r="C951" t="s">
        <v>27</v>
      </c>
      <c r="D951">
        <v>114</v>
      </c>
      <c r="F951" t="s">
        <v>794</v>
      </c>
      <c r="G951" t="s">
        <v>8794</v>
      </c>
      <c r="H951">
        <v>7</v>
      </c>
      <c r="I951">
        <v>2</v>
      </c>
      <c r="J951">
        <v>3680.04</v>
      </c>
      <c r="K951" s="20">
        <v>45588</v>
      </c>
      <c r="L951" s="20">
        <v>45587</v>
      </c>
      <c r="M951" s="20">
        <v>45587</v>
      </c>
      <c r="N951">
        <v>25760.26</v>
      </c>
      <c r="O951">
        <v>25760.26</v>
      </c>
      <c r="P951" s="20">
        <v>45572</v>
      </c>
      <c r="Q951" t="s">
        <v>330</v>
      </c>
      <c r="R951" t="s">
        <v>9057</v>
      </c>
      <c r="S951" t="s">
        <v>766</v>
      </c>
      <c r="T951" t="s">
        <v>767</v>
      </c>
      <c r="U951" t="s">
        <v>756</v>
      </c>
      <c r="V951" t="s">
        <v>757</v>
      </c>
      <c r="W951" t="s">
        <v>758</v>
      </c>
      <c r="X951" t="s">
        <v>8796</v>
      </c>
      <c r="Y951" t="s">
        <v>267</v>
      </c>
    </row>
    <row r="952" spans="1:25" x14ac:dyDescent="0.35">
      <c r="A952">
        <v>5163</v>
      </c>
      <c r="B952">
        <v>79797</v>
      </c>
      <c r="C952" t="s">
        <v>27</v>
      </c>
      <c r="D952">
        <v>114</v>
      </c>
      <c r="F952" t="s">
        <v>817</v>
      </c>
      <c r="G952" t="s">
        <v>8794</v>
      </c>
      <c r="H952">
        <v>2</v>
      </c>
      <c r="I952">
        <v>1</v>
      </c>
      <c r="J952">
        <v>2500</v>
      </c>
      <c r="K952" s="20">
        <v>45587</v>
      </c>
      <c r="L952" s="20">
        <v>45587</v>
      </c>
      <c r="M952" s="20">
        <v>45587</v>
      </c>
      <c r="N952">
        <v>5000</v>
      </c>
      <c r="O952">
        <v>5000</v>
      </c>
      <c r="P952" s="20">
        <v>45573</v>
      </c>
      <c r="Q952" t="s">
        <v>330</v>
      </c>
      <c r="R952" t="s">
        <v>9084</v>
      </c>
      <c r="S952" t="s">
        <v>766</v>
      </c>
      <c r="T952" t="s">
        <v>767</v>
      </c>
      <c r="U952" t="s">
        <v>756</v>
      </c>
      <c r="V952" t="s">
        <v>757</v>
      </c>
      <c r="W952" t="s">
        <v>758</v>
      </c>
      <c r="X952" t="s">
        <v>8796</v>
      </c>
      <c r="Y952" t="s">
        <v>267</v>
      </c>
    </row>
    <row r="953" spans="1:25" x14ac:dyDescent="0.35">
      <c r="A953">
        <v>5207</v>
      </c>
      <c r="B953">
        <v>80334</v>
      </c>
      <c r="C953" t="s">
        <v>27</v>
      </c>
      <c r="D953">
        <v>114</v>
      </c>
      <c r="F953" t="s">
        <v>817</v>
      </c>
      <c r="G953" t="s">
        <v>8794</v>
      </c>
      <c r="H953">
        <v>2</v>
      </c>
      <c r="I953">
        <v>1</v>
      </c>
      <c r="J953">
        <v>2765.2</v>
      </c>
      <c r="K953" s="20">
        <v>45588</v>
      </c>
      <c r="L953" s="20">
        <v>45587</v>
      </c>
      <c r="M953" s="20">
        <v>45587</v>
      </c>
      <c r="N953">
        <v>5530.4</v>
      </c>
      <c r="O953">
        <v>5530.4</v>
      </c>
      <c r="P953" s="20">
        <v>45575</v>
      </c>
      <c r="Q953" t="s">
        <v>330</v>
      </c>
      <c r="R953" t="s">
        <v>8814</v>
      </c>
      <c r="S953" t="s">
        <v>4146</v>
      </c>
      <c r="T953" t="s">
        <v>4234</v>
      </c>
      <c r="U953" t="s">
        <v>756</v>
      </c>
      <c r="V953" t="s">
        <v>757</v>
      </c>
      <c r="W953" t="s">
        <v>758</v>
      </c>
      <c r="X953" t="s">
        <v>8796</v>
      </c>
      <c r="Y953" t="s">
        <v>267</v>
      </c>
    </row>
    <row r="954" spans="1:25" x14ac:dyDescent="0.35">
      <c r="A954">
        <v>5281</v>
      </c>
      <c r="B954">
        <v>80781</v>
      </c>
      <c r="C954" t="s">
        <v>27</v>
      </c>
      <c r="D954">
        <v>114</v>
      </c>
      <c r="F954" t="s">
        <v>794</v>
      </c>
      <c r="G954" t="s">
        <v>8794</v>
      </c>
      <c r="H954">
        <v>6</v>
      </c>
      <c r="I954">
        <v>1</v>
      </c>
      <c r="J954">
        <v>4226.8900000000003</v>
      </c>
      <c r="K954" s="20">
        <v>45588</v>
      </c>
      <c r="L954" s="20">
        <v>45587</v>
      </c>
      <c r="M954" s="20">
        <v>45587</v>
      </c>
      <c r="N954">
        <v>25361.38</v>
      </c>
      <c r="O954">
        <v>25361.38</v>
      </c>
      <c r="P954" s="20">
        <v>45580</v>
      </c>
      <c r="Q954" t="s">
        <v>330</v>
      </c>
      <c r="R954" t="s">
        <v>9060</v>
      </c>
      <c r="S954" t="s">
        <v>766</v>
      </c>
      <c r="T954" t="s">
        <v>767</v>
      </c>
      <c r="U954" t="s">
        <v>756</v>
      </c>
      <c r="V954" t="s">
        <v>757</v>
      </c>
      <c r="W954" t="s">
        <v>758</v>
      </c>
      <c r="X954" t="s">
        <v>8796</v>
      </c>
      <c r="Y954" t="s">
        <v>267</v>
      </c>
    </row>
    <row r="955" spans="1:25" x14ac:dyDescent="0.35">
      <c r="A955">
        <v>5012</v>
      </c>
      <c r="B955">
        <v>78617</v>
      </c>
      <c r="C955" t="s">
        <v>27</v>
      </c>
      <c r="D955">
        <v>114</v>
      </c>
      <c r="F955" t="s">
        <v>2061</v>
      </c>
      <c r="G955" t="s">
        <v>8794</v>
      </c>
      <c r="H955">
        <v>2</v>
      </c>
      <c r="I955">
        <v>1</v>
      </c>
      <c r="J955">
        <v>1238.52</v>
      </c>
      <c r="K955" s="20">
        <v>45586</v>
      </c>
      <c r="L955" s="20">
        <v>45586</v>
      </c>
      <c r="M955" s="20">
        <v>45586</v>
      </c>
      <c r="N955">
        <v>2477.04</v>
      </c>
      <c r="O955">
        <v>2477.04</v>
      </c>
      <c r="P955" s="20">
        <v>45567</v>
      </c>
      <c r="Q955" t="s">
        <v>330</v>
      </c>
      <c r="R955" t="s">
        <v>9080</v>
      </c>
      <c r="S955" t="s">
        <v>762</v>
      </c>
      <c r="T955" t="s">
        <v>807</v>
      </c>
      <c r="U955" t="s">
        <v>756</v>
      </c>
      <c r="V955" t="s">
        <v>757</v>
      </c>
      <c r="W955" t="s">
        <v>758</v>
      </c>
      <c r="X955" t="s">
        <v>8796</v>
      </c>
      <c r="Y955" t="s">
        <v>267</v>
      </c>
    </row>
    <row r="956" spans="1:25" x14ac:dyDescent="0.35">
      <c r="A956">
        <v>5054</v>
      </c>
      <c r="B956">
        <v>79179</v>
      </c>
      <c r="C956" t="s">
        <v>27</v>
      </c>
      <c r="D956">
        <v>114</v>
      </c>
      <c r="F956" t="s">
        <v>804</v>
      </c>
      <c r="G956" t="s">
        <v>8794</v>
      </c>
      <c r="H956">
        <v>2</v>
      </c>
      <c r="I956">
        <v>2</v>
      </c>
      <c r="J956">
        <v>2977.5</v>
      </c>
      <c r="K956" s="20">
        <v>45586</v>
      </c>
      <c r="L956" s="20">
        <v>45586</v>
      </c>
      <c r="M956" s="20">
        <v>45586</v>
      </c>
      <c r="N956">
        <v>5955</v>
      </c>
      <c r="O956">
        <v>5955</v>
      </c>
      <c r="P956" s="20">
        <v>45568</v>
      </c>
      <c r="Q956" t="s">
        <v>330</v>
      </c>
      <c r="R956" t="s">
        <v>9089</v>
      </c>
      <c r="S956" t="s">
        <v>766</v>
      </c>
      <c r="T956" t="s">
        <v>767</v>
      </c>
      <c r="U956" t="s">
        <v>756</v>
      </c>
      <c r="V956" t="s">
        <v>757</v>
      </c>
      <c r="W956" t="s">
        <v>758</v>
      </c>
      <c r="X956" t="s">
        <v>8796</v>
      </c>
      <c r="Y956" t="s">
        <v>267</v>
      </c>
    </row>
    <row r="957" spans="1:25" x14ac:dyDescent="0.35">
      <c r="A957">
        <v>5205</v>
      </c>
      <c r="B957">
        <v>80330</v>
      </c>
      <c r="C957" t="s">
        <v>27</v>
      </c>
      <c r="D957">
        <v>114</v>
      </c>
      <c r="F957" t="s">
        <v>794</v>
      </c>
      <c r="G957" t="s">
        <v>8794</v>
      </c>
      <c r="H957">
        <v>2</v>
      </c>
      <c r="I957">
        <v>1</v>
      </c>
      <c r="J957">
        <v>3539.75</v>
      </c>
      <c r="K957" s="20">
        <v>45586</v>
      </c>
      <c r="L957" s="20">
        <v>45586</v>
      </c>
      <c r="M957" s="20">
        <v>45586</v>
      </c>
      <c r="N957">
        <v>7079.5</v>
      </c>
      <c r="O957">
        <v>7079.5</v>
      </c>
      <c r="P957" s="20">
        <v>45575</v>
      </c>
      <c r="Q957" t="s">
        <v>330</v>
      </c>
      <c r="R957" t="s">
        <v>9085</v>
      </c>
      <c r="S957" t="s">
        <v>4146</v>
      </c>
      <c r="T957" t="s">
        <v>4234</v>
      </c>
      <c r="U957" t="s">
        <v>756</v>
      </c>
      <c r="V957" t="s">
        <v>757</v>
      </c>
      <c r="W957" t="s">
        <v>758</v>
      </c>
      <c r="X957" t="s">
        <v>8796</v>
      </c>
      <c r="Y957" t="s">
        <v>267</v>
      </c>
    </row>
    <row r="958" spans="1:25" x14ac:dyDescent="0.35">
      <c r="A958">
        <v>4839</v>
      </c>
      <c r="B958">
        <v>76326</v>
      </c>
      <c r="C958" t="s">
        <v>27</v>
      </c>
      <c r="D958">
        <v>114</v>
      </c>
      <c r="F958" t="s">
        <v>1767</v>
      </c>
      <c r="G958" t="s">
        <v>8794</v>
      </c>
      <c r="H958">
        <v>3</v>
      </c>
      <c r="I958">
        <v>2</v>
      </c>
      <c r="J958">
        <v>2807.97</v>
      </c>
      <c r="K958" s="20">
        <v>45583</v>
      </c>
      <c r="L958" s="20">
        <v>45583</v>
      </c>
      <c r="M958" s="20">
        <v>45583</v>
      </c>
      <c r="N958">
        <v>8423.9</v>
      </c>
      <c r="O958">
        <v>8423.9</v>
      </c>
      <c r="P958" s="20">
        <v>45554</v>
      </c>
      <c r="Q958" t="s">
        <v>330</v>
      </c>
      <c r="R958" t="s">
        <v>9086</v>
      </c>
      <c r="S958" t="s">
        <v>766</v>
      </c>
      <c r="T958" t="s">
        <v>767</v>
      </c>
      <c r="U958" t="s">
        <v>756</v>
      </c>
      <c r="V958" t="s">
        <v>757</v>
      </c>
      <c r="W958" t="s">
        <v>758</v>
      </c>
      <c r="X958" t="s">
        <v>8796</v>
      </c>
      <c r="Y958" t="s">
        <v>267</v>
      </c>
    </row>
    <row r="959" spans="1:25" x14ac:dyDescent="0.35">
      <c r="A959">
        <v>4978</v>
      </c>
      <c r="B959">
        <v>78329</v>
      </c>
      <c r="C959" t="s">
        <v>27</v>
      </c>
      <c r="D959">
        <v>114</v>
      </c>
      <c r="F959" t="s">
        <v>777</v>
      </c>
      <c r="G959" t="s">
        <v>8794</v>
      </c>
      <c r="H959">
        <v>2</v>
      </c>
      <c r="I959">
        <v>2</v>
      </c>
      <c r="J959">
        <v>1938.25</v>
      </c>
      <c r="K959" s="20">
        <v>45583</v>
      </c>
      <c r="L959" s="20">
        <v>45583</v>
      </c>
      <c r="M959" s="20">
        <v>45583</v>
      </c>
      <c r="N959">
        <v>3876.49</v>
      </c>
      <c r="O959">
        <v>3876.49</v>
      </c>
      <c r="P959" s="20">
        <v>45565</v>
      </c>
      <c r="Q959" t="s">
        <v>330</v>
      </c>
      <c r="R959" t="s">
        <v>9090</v>
      </c>
      <c r="S959" t="s">
        <v>766</v>
      </c>
      <c r="T959" t="s">
        <v>767</v>
      </c>
      <c r="U959" t="s">
        <v>756</v>
      </c>
      <c r="V959" t="s">
        <v>757</v>
      </c>
      <c r="W959" t="s">
        <v>758</v>
      </c>
      <c r="X959" t="s">
        <v>8796</v>
      </c>
      <c r="Y959" t="s">
        <v>267</v>
      </c>
    </row>
    <row r="960" spans="1:25" x14ac:dyDescent="0.35">
      <c r="A960">
        <v>4852</v>
      </c>
      <c r="B960">
        <v>76712</v>
      </c>
      <c r="C960" t="s">
        <v>27</v>
      </c>
      <c r="D960">
        <v>114</v>
      </c>
      <c r="F960" t="s">
        <v>794</v>
      </c>
      <c r="G960" t="s">
        <v>8794</v>
      </c>
      <c r="H960">
        <v>4</v>
      </c>
      <c r="I960">
        <v>3</v>
      </c>
      <c r="J960">
        <v>3625.14</v>
      </c>
      <c r="K960" s="20">
        <v>45582</v>
      </c>
      <c r="L960" s="20">
        <v>45582</v>
      </c>
      <c r="M960" s="20">
        <v>45582</v>
      </c>
      <c r="N960">
        <v>14500.56</v>
      </c>
      <c r="O960">
        <v>14500.56</v>
      </c>
      <c r="P960" s="20">
        <v>45555</v>
      </c>
      <c r="Q960" t="s">
        <v>330</v>
      </c>
      <c r="R960" t="s">
        <v>9087</v>
      </c>
      <c r="S960" t="s">
        <v>766</v>
      </c>
      <c r="T960" t="s">
        <v>767</v>
      </c>
      <c r="U960" t="s">
        <v>756</v>
      </c>
      <c r="V960" t="s">
        <v>757</v>
      </c>
      <c r="W960" t="s">
        <v>758</v>
      </c>
      <c r="X960" t="s">
        <v>8796</v>
      </c>
      <c r="Y960" t="s">
        <v>267</v>
      </c>
    </row>
    <row r="961" spans="1:25" x14ac:dyDescent="0.35">
      <c r="A961">
        <v>4961</v>
      </c>
      <c r="B961">
        <v>78058</v>
      </c>
      <c r="C961" t="s">
        <v>27</v>
      </c>
      <c r="D961">
        <v>114</v>
      </c>
      <c r="F961" t="s">
        <v>794</v>
      </c>
      <c r="G961" t="s">
        <v>8794</v>
      </c>
      <c r="H961">
        <v>2</v>
      </c>
      <c r="I961">
        <v>2</v>
      </c>
      <c r="J961">
        <v>2364.44</v>
      </c>
      <c r="K961" s="20">
        <v>45582</v>
      </c>
      <c r="L961" s="20">
        <v>45582</v>
      </c>
      <c r="M961" s="20">
        <v>45582</v>
      </c>
      <c r="N961">
        <v>4728.8900000000003</v>
      </c>
      <c r="O961">
        <v>4728.8900000000003</v>
      </c>
      <c r="P961" s="20">
        <v>45562</v>
      </c>
      <c r="Q961" t="s">
        <v>330</v>
      </c>
      <c r="R961" t="s">
        <v>9091</v>
      </c>
      <c r="S961" t="s">
        <v>4146</v>
      </c>
      <c r="T961" t="s">
        <v>4234</v>
      </c>
      <c r="U961" t="s">
        <v>756</v>
      </c>
      <c r="V961" t="s">
        <v>757</v>
      </c>
      <c r="W961" t="s">
        <v>758</v>
      </c>
      <c r="X961" t="s">
        <v>8796</v>
      </c>
      <c r="Y961" t="s">
        <v>267</v>
      </c>
    </row>
    <row r="962" spans="1:25" x14ac:dyDescent="0.35">
      <c r="A962">
        <v>4493</v>
      </c>
      <c r="B962">
        <v>74278</v>
      </c>
      <c r="C962" t="s">
        <v>27</v>
      </c>
      <c r="D962">
        <v>114</v>
      </c>
      <c r="F962" t="s">
        <v>794</v>
      </c>
      <c r="G962" t="s">
        <v>8794</v>
      </c>
      <c r="H962">
        <v>7</v>
      </c>
      <c r="I962">
        <v>5</v>
      </c>
      <c r="J962">
        <v>3668.65</v>
      </c>
      <c r="K962" s="20">
        <v>45581</v>
      </c>
      <c r="L962" s="20">
        <v>45581</v>
      </c>
      <c r="M962" s="20">
        <v>45581</v>
      </c>
      <c r="N962">
        <v>25680.51</v>
      </c>
      <c r="O962">
        <v>25680.51</v>
      </c>
      <c r="P962" s="20">
        <v>45541</v>
      </c>
      <c r="Q962" t="s">
        <v>330</v>
      </c>
      <c r="R962" t="s">
        <v>9082</v>
      </c>
      <c r="S962" t="s">
        <v>766</v>
      </c>
      <c r="T962" t="s">
        <v>767</v>
      </c>
      <c r="U962" t="s">
        <v>756</v>
      </c>
      <c r="V962" t="s">
        <v>757</v>
      </c>
      <c r="W962" t="s">
        <v>758</v>
      </c>
      <c r="X962" t="s">
        <v>8796</v>
      </c>
      <c r="Y962" t="s">
        <v>267</v>
      </c>
    </row>
    <row r="963" spans="1:25" x14ac:dyDescent="0.35">
      <c r="A963">
        <v>4665</v>
      </c>
      <c r="B963">
        <v>75214</v>
      </c>
      <c r="C963" t="s">
        <v>27</v>
      </c>
      <c r="D963">
        <v>114</v>
      </c>
      <c r="F963" t="s">
        <v>794</v>
      </c>
      <c r="G963" t="s">
        <v>8794</v>
      </c>
      <c r="H963">
        <v>8</v>
      </c>
      <c r="I963">
        <v>4</v>
      </c>
      <c r="J963">
        <v>3811.1</v>
      </c>
      <c r="K963" s="20">
        <v>45581</v>
      </c>
      <c r="L963" s="20">
        <v>45581</v>
      </c>
      <c r="M963" s="20">
        <v>45581</v>
      </c>
      <c r="N963">
        <v>30488.86</v>
      </c>
      <c r="O963">
        <v>30488.86</v>
      </c>
      <c r="P963" s="20">
        <v>45548</v>
      </c>
      <c r="Q963" t="s">
        <v>330</v>
      </c>
      <c r="R963" t="s">
        <v>9066</v>
      </c>
      <c r="S963" t="s">
        <v>766</v>
      </c>
      <c r="T963" t="s">
        <v>767</v>
      </c>
      <c r="U963" t="s">
        <v>756</v>
      </c>
      <c r="V963" t="s">
        <v>757</v>
      </c>
      <c r="W963" t="s">
        <v>758</v>
      </c>
      <c r="X963" t="s">
        <v>8796</v>
      </c>
      <c r="Y963" t="s">
        <v>267</v>
      </c>
    </row>
    <row r="964" spans="1:25" x14ac:dyDescent="0.35">
      <c r="A964">
        <v>4943</v>
      </c>
      <c r="B964">
        <v>77659</v>
      </c>
      <c r="C964" t="s">
        <v>27</v>
      </c>
      <c r="D964">
        <v>114</v>
      </c>
      <c r="F964" t="s">
        <v>817</v>
      </c>
      <c r="G964" t="s">
        <v>8794</v>
      </c>
      <c r="H964">
        <v>2</v>
      </c>
      <c r="I964">
        <v>2</v>
      </c>
      <c r="J964">
        <v>2506.9</v>
      </c>
      <c r="K964" s="20">
        <v>45581</v>
      </c>
      <c r="L964" s="20">
        <v>45581</v>
      </c>
      <c r="M964" s="20">
        <v>45581</v>
      </c>
      <c r="N964">
        <v>5013.8</v>
      </c>
      <c r="O964">
        <v>5013.8</v>
      </c>
      <c r="P964" s="20">
        <v>45561</v>
      </c>
      <c r="Q964" t="s">
        <v>330</v>
      </c>
      <c r="R964" t="s">
        <v>9092</v>
      </c>
      <c r="S964" t="s">
        <v>766</v>
      </c>
      <c r="T964" t="s">
        <v>767</v>
      </c>
      <c r="U964" t="s">
        <v>756</v>
      </c>
      <c r="V964" t="s">
        <v>757</v>
      </c>
      <c r="W964" t="s">
        <v>758</v>
      </c>
      <c r="X964" t="s">
        <v>8796</v>
      </c>
      <c r="Y964" t="s">
        <v>267</v>
      </c>
    </row>
    <row r="965" spans="1:25" x14ac:dyDescent="0.35">
      <c r="A965">
        <v>5059</v>
      </c>
      <c r="B965">
        <v>79185</v>
      </c>
      <c r="C965" t="s">
        <v>27</v>
      </c>
      <c r="D965">
        <v>114</v>
      </c>
      <c r="F965" t="s">
        <v>817</v>
      </c>
      <c r="G965" t="s">
        <v>8794</v>
      </c>
      <c r="H965">
        <v>2</v>
      </c>
      <c r="I965">
        <v>1</v>
      </c>
      <c r="J965">
        <v>3696.6</v>
      </c>
      <c r="K965" s="20">
        <v>45581</v>
      </c>
      <c r="L965" s="20">
        <v>45581</v>
      </c>
      <c r="M965" s="20">
        <v>45581</v>
      </c>
      <c r="N965">
        <v>7393.2</v>
      </c>
      <c r="O965">
        <v>7393.2</v>
      </c>
      <c r="P965" s="20">
        <v>45568</v>
      </c>
      <c r="Q965" t="s">
        <v>330</v>
      </c>
      <c r="R965" t="s">
        <v>9088</v>
      </c>
      <c r="S965" t="s">
        <v>766</v>
      </c>
      <c r="T965" t="s">
        <v>767</v>
      </c>
      <c r="U965" t="s">
        <v>756</v>
      </c>
      <c r="V965" t="s">
        <v>757</v>
      </c>
      <c r="W965" t="s">
        <v>758</v>
      </c>
      <c r="X965" t="s">
        <v>8796</v>
      </c>
      <c r="Y965" t="s">
        <v>267</v>
      </c>
    </row>
    <row r="966" spans="1:25" x14ac:dyDescent="0.35">
      <c r="A966">
        <v>5149</v>
      </c>
      <c r="B966">
        <v>79676</v>
      </c>
      <c r="C966" t="s">
        <v>27</v>
      </c>
      <c r="D966">
        <v>114</v>
      </c>
      <c r="F966" t="s">
        <v>794</v>
      </c>
      <c r="G966" t="s">
        <v>8794</v>
      </c>
      <c r="H966">
        <v>7</v>
      </c>
      <c r="I966">
        <v>1</v>
      </c>
      <c r="J966">
        <v>3680.04</v>
      </c>
      <c r="K966" s="20">
        <v>45581</v>
      </c>
      <c r="L966" s="20">
        <v>45581</v>
      </c>
      <c r="M966" s="20">
        <v>45581</v>
      </c>
      <c r="N966">
        <v>25760.26</v>
      </c>
      <c r="O966">
        <v>25760.26</v>
      </c>
      <c r="P966" s="20">
        <v>45572</v>
      </c>
      <c r="Q966" t="s">
        <v>330</v>
      </c>
      <c r="R966" t="s">
        <v>9057</v>
      </c>
      <c r="S966" t="s">
        <v>766</v>
      </c>
      <c r="T966" t="s">
        <v>767</v>
      </c>
      <c r="U966" t="s">
        <v>756</v>
      </c>
      <c r="V966" t="s">
        <v>757</v>
      </c>
      <c r="W966" t="s">
        <v>758</v>
      </c>
      <c r="X966" t="s">
        <v>8796</v>
      </c>
      <c r="Y966" t="s">
        <v>267</v>
      </c>
    </row>
    <row r="967" spans="1:25" x14ac:dyDescent="0.35">
      <c r="A967">
        <v>3225</v>
      </c>
      <c r="B967">
        <v>63102</v>
      </c>
      <c r="C967" t="s">
        <v>27</v>
      </c>
      <c r="D967">
        <v>114</v>
      </c>
      <c r="F967" t="s">
        <v>1317</v>
      </c>
      <c r="G967" t="s">
        <v>8794</v>
      </c>
      <c r="H967">
        <v>10</v>
      </c>
      <c r="I967">
        <v>4</v>
      </c>
      <c r="J967">
        <v>2500</v>
      </c>
      <c r="K967" s="20">
        <v>45580</v>
      </c>
      <c r="L967" s="20">
        <v>45580</v>
      </c>
      <c r="M967" s="20">
        <v>45580</v>
      </c>
      <c r="N967">
        <v>25000</v>
      </c>
      <c r="O967">
        <v>25000</v>
      </c>
      <c r="P967" s="20">
        <v>45477</v>
      </c>
      <c r="Q967" t="s">
        <v>264</v>
      </c>
      <c r="R967" t="s">
        <v>1991</v>
      </c>
      <c r="S967" t="s">
        <v>1097</v>
      </c>
      <c r="T967" t="s">
        <v>1105</v>
      </c>
      <c r="U967" t="s">
        <v>756</v>
      </c>
      <c r="V967" t="s">
        <v>757</v>
      </c>
      <c r="W967" t="s">
        <v>758</v>
      </c>
      <c r="X967" t="s">
        <v>8796</v>
      </c>
      <c r="Y967" t="s">
        <v>332</v>
      </c>
    </row>
    <row r="968" spans="1:25" x14ac:dyDescent="0.35">
      <c r="A968">
        <v>3739</v>
      </c>
      <c r="B968">
        <v>67843</v>
      </c>
      <c r="C968" t="s">
        <v>27</v>
      </c>
      <c r="D968">
        <v>114</v>
      </c>
      <c r="F968" t="s">
        <v>1317</v>
      </c>
      <c r="G968" t="s">
        <v>8794</v>
      </c>
      <c r="H968">
        <v>20</v>
      </c>
      <c r="I968">
        <v>3</v>
      </c>
      <c r="J968">
        <v>6000</v>
      </c>
      <c r="K968" s="20">
        <v>45580</v>
      </c>
      <c r="L968" s="20">
        <v>45580</v>
      </c>
      <c r="M968" s="20">
        <v>45580</v>
      </c>
      <c r="N968">
        <v>120000</v>
      </c>
      <c r="O968">
        <v>120000</v>
      </c>
      <c r="P968" s="20">
        <v>45504</v>
      </c>
      <c r="Q968" t="s">
        <v>264</v>
      </c>
      <c r="R968" t="s">
        <v>8830</v>
      </c>
      <c r="S968" t="s">
        <v>1097</v>
      </c>
      <c r="T968" t="s">
        <v>1105</v>
      </c>
      <c r="U968" t="s">
        <v>756</v>
      </c>
      <c r="V968" t="s">
        <v>757</v>
      </c>
      <c r="W968" t="s">
        <v>758</v>
      </c>
      <c r="X968" t="s">
        <v>8796</v>
      </c>
      <c r="Y968" t="s">
        <v>332</v>
      </c>
    </row>
    <row r="969" spans="1:25" x14ac:dyDescent="0.35">
      <c r="A969">
        <v>4327</v>
      </c>
      <c r="B969">
        <v>72311</v>
      </c>
      <c r="C969" t="s">
        <v>27</v>
      </c>
      <c r="D969">
        <v>114</v>
      </c>
      <c r="F969" t="s">
        <v>794</v>
      </c>
      <c r="G969" t="s">
        <v>8794</v>
      </c>
      <c r="H969">
        <v>6</v>
      </c>
      <c r="I969">
        <v>6</v>
      </c>
      <c r="J969">
        <v>3993.52</v>
      </c>
      <c r="K969" s="20">
        <v>45580</v>
      </c>
      <c r="L969" s="20">
        <v>45580</v>
      </c>
      <c r="M969" s="20">
        <v>45580</v>
      </c>
      <c r="N969">
        <v>23961.05</v>
      </c>
      <c r="O969">
        <v>23961.05</v>
      </c>
      <c r="P969" s="20">
        <v>45532</v>
      </c>
      <c r="Q969" t="s">
        <v>330</v>
      </c>
      <c r="R969" t="s">
        <v>9093</v>
      </c>
      <c r="S969" t="s">
        <v>766</v>
      </c>
      <c r="T969" t="s">
        <v>767</v>
      </c>
      <c r="U969" t="s">
        <v>756</v>
      </c>
      <c r="V969" t="s">
        <v>757</v>
      </c>
      <c r="W969" t="s">
        <v>758</v>
      </c>
      <c r="X969" t="s">
        <v>8796</v>
      </c>
      <c r="Y969" t="s">
        <v>267</v>
      </c>
    </row>
    <row r="970" spans="1:25" x14ac:dyDescent="0.35">
      <c r="A970">
        <v>4645</v>
      </c>
      <c r="B970">
        <v>75077</v>
      </c>
      <c r="C970" t="s">
        <v>27</v>
      </c>
      <c r="D970">
        <v>114</v>
      </c>
      <c r="F970" t="s">
        <v>1767</v>
      </c>
      <c r="G970" t="s">
        <v>8794</v>
      </c>
      <c r="H970">
        <v>3</v>
      </c>
      <c r="I970">
        <v>3</v>
      </c>
      <c r="J970">
        <v>2727.76</v>
      </c>
      <c r="K970" s="20">
        <v>45580</v>
      </c>
      <c r="L970" s="20">
        <v>45580</v>
      </c>
      <c r="M970" s="20">
        <v>45580</v>
      </c>
      <c r="N970">
        <v>8183.27</v>
      </c>
      <c r="O970">
        <v>8183.27</v>
      </c>
      <c r="P970" s="20">
        <v>45547</v>
      </c>
      <c r="Q970" t="s">
        <v>330</v>
      </c>
      <c r="R970" t="s">
        <v>9094</v>
      </c>
      <c r="S970" t="s">
        <v>766</v>
      </c>
      <c r="T970" t="s">
        <v>767</v>
      </c>
      <c r="U970" t="s">
        <v>756</v>
      </c>
      <c r="V970" t="s">
        <v>757</v>
      </c>
      <c r="W970" t="s">
        <v>758</v>
      </c>
      <c r="X970" t="s">
        <v>8796</v>
      </c>
      <c r="Y970" t="s">
        <v>267</v>
      </c>
    </row>
    <row r="971" spans="1:25" x14ac:dyDescent="0.35">
      <c r="A971">
        <v>4728</v>
      </c>
      <c r="B971">
        <v>75284</v>
      </c>
      <c r="C971" t="s">
        <v>27</v>
      </c>
      <c r="D971">
        <v>114</v>
      </c>
      <c r="F971" t="s">
        <v>1197</v>
      </c>
      <c r="G971" t="s">
        <v>8794</v>
      </c>
      <c r="H971">
        <v>2</v>
      </c>
      <c r="I971">
        <v>2</v>
      </c>
      <c r="J971">
        <v>3250</v>
      </c>
      <c r="K971" s="20">
        <v>45580</v>
      </c>
      <c r="L971" s="20">
        <v>45580</v>
      </c>
      <c r="M971" s="20">
        <v>45580</v>
      </c>
      <c r="N971">
        <v>6500</v>
      </c>
      <c r="O971">
        <v>6500</v>
      </c>
      <c r="P971" s="20">
        <v>45551</v>
      </c>
      <c r="Q971" t="s">
        <v>264</v>
      </c>
      <c r="R971" t="s">
        <v>4281</v>
      </c>
      <c r="S971" t="s">
        <v>4279</v>
      </c>
      <c r="T971" t="s">
        <v>4465</v>
      </c>
      <c r="U971" t="s">
        <v>756</v>
      </c>
      <c r="V971" t="s">
        <v>757</v>
      </c>
      <c r="W971" t="s">
        <v>758</v>
      </c>
      <c r="X971" t="s">
        <v>8796</v>
      </c>
      <c r="Y971" t="s">
        <v>302</v>
      </c>
    </row>
    <row r="972" spans="1:25" x14ac:dyDescent="0.35">
      <c r="A972">
        <v>4730</v>
      </c>
      <c r="B972">
        <v>75285</v>
      </c>
      <c r="C972" t="s">
        <v>27</v>
      </c>
      <c r="D972">
        <v>114</v>
      </c>
      <c r="F972" t="s">
        <v>5173</v>
      </c>
      <c r="G972" t="s">
        <v>8794</v>
      </c>
      <c r="H972">
        <v>2</v>
      </c>
      <c r="I972">
        <v>2</v>
      </c>
      <c r="J972">
        <v>2000</v>
      </c>
      <c r="K972" s="20">
        <v>45580</v>
      </c>
      <c r="L972" s="20">
        <v>45580</v>
      </c>
      <c r="M972" s="20">
        <v>45580</v>
      </c>
      <c r="N972">
        <v>4000</v>
      </c>
      <c r="O972">
        <v>4000</v>
      </c>
      <c r="P972" s="20">
        <v>45551</v>
      </c>
      <c r="Q972" t="s">
        <v>264</v>
      </c>
      <c r="R972" t="s">
        <v>2140</v>
      </c>
      <c r="S972" t="s">
        <v>4279</v>
      </c>
      <c r="T972" t="s">
        <v>4465</v>
      </c>
      <c r="U972" t="s">
        <v>756</v>
      </c>
      <c r="V972" t="s">
        <v>757</v>
      </c>
      <c r="W972" t="s">
        <v>758</v>
      </c>
      <c r="X972" t="s">
        <v>8796</v>
      </c>
      <c r="Y972" t="s">
        <v>302</v>
      </c>
    </row>
    <row r="973" spans="1:25" x14ac:dyDescent="0.35">
      <c r="A973">
        <v>4732</v>
      </c>
      <c r="B973">
        <v>75287</v>
      </c>
      <c r="C973" t="s">
        <v>27</v>
      </c>
      <c r="D973">
        <v>114</v>
      </c>
      <c r="F973" t="s">
        <v>1201</v>
      </c>
      <c r="G973" t="s">
        <v>8794</v>
      </c>
      <c r="H973">
        <v>2</v>
      </c>
      <c r="I973">
        <v>2</v>
      </c>
      <c r="J973">
        <v>2100</v>
      </c>
      <c r="K973" s="20">
        <v>45580</v>
      </c>
      <c r="L973" s="20">
        <v>45580</v>
      </c>
      <c r="M973" s="20">
        <v>45580</v>
      </c>
      <c r="N973">
        <v>4200</v>
      </c>
      <c r="O973">
        <v>4200</v>
      </c>
      <c r="P973" s="20">
        <v>45551</v>
      </c>
      <c r="Q973" t="s">
        <v>264</v>
      </c>
      <c r="R973" t="s">
        <v>2187</v>
      </c>
      <c r="S973" t="s">
        <v>4279</v>
      </c>
      <c r="T973" t="s">
        <v>4465</v>
      </c>
      <c r="U973" t="s">
        <v>756</v>
      </c>
      <c r="V973" t="s">
        <v>757</v>
      </c>
      <c r="W973" t="s">
        <v>758</v>
      </c>
      <c r="X973" t="s">
        <v>8796</v>
      </c>
      <c r="Y973" t="s">
        <v>302</v>
      </c>
    </row>
    <row r="974" spans="1:25" x14ac:dyDescent="0.35">
      <c r="A974">
        <v>4734</v>
      </c>
      <c r="B974">
        <v>75288</v>
      </c>
      <c r="C974" t="s">
        <v>27</v>
      </c>
      <c r="D974">
        <v>114</v>
      </c>
      <c r="F974" t="s">
        <v>1203</v>
      </c>
      <c r="G974" t="s">
        <v>8794</v>
      </c>
      <c r="H974">
        <v>2</v>
      </c>
      <c r="I974">
        <v>2</v>
      </c>
      <c r="J974">
        <v>2100</v>
      </c>
      <c r="K974" s="20">
        <v>45580</v>
      </c>
      <c r="L974" s="20">
        <v>45580</v>
      </c>
      <c r="M974" s="20">
        <v>45580</v>
      </c>
      <c r="N974">
        <v>4200</v>
      </c>
      <c r="O974">
        <v>4200</v>
      </c>
      <c r="P974" s="20">
        <v>45551</v>
      </c>
      <c r="Q974" t="s">
        <v>264</v>
      </c>
      <c r="R974" t="s">
        <v>8076</v>
      </c>
      <c r="S974" t="s">
        <v>4279</v>
      </c>
      <c r="T974" t="s">
        <v>4280</v>
      </c>
      <c r="U974" t="s">
        <v>756</v>
      </c>
      <c r="V974" t="s">
        <v>757</v>
      </c>
      <c r="W974" t="s">
        <v>758</v>
      </c>
      <c r="X974" t="s">
        <v>8796</v>
      </c>
      <c r="Y974" t="s">
        <v>302</v>
      </c>
    </row>
    <row r="975" spans="1:25" x14ac:dyDescent="0.35">
      <c r="A975">
        <v>4736</v>
      </c>
      <c r="B975">
        <v>75289</v>
      </c>
      <c r="C975" t="s">
        <v>27</v>
      </c>
      <c r="D975">
        <v>114</v>
      </c>
      <c r="F975" t="s">
        <v>1191</v>
      </c>
      <c r="G975" t="s">
        <v>8794</v>
      </c>
      <c r="H975">
        <v>2</v>
      </c>
      <c r="I975">
        <v>2</v>
      </c>
      <c r="J975">
        <v>2100</v>
      </c>
      <c r="K975" s="20">
        <v>45580</v>
      </c>
      <c r="L975" s="20">
        <v>45580</v>
      </c>
      <c r="M975" s="20">
        <v>45580</v>
      </c>
      <c r="N975">
        <v>4200</v>
      </c>
      <c r="O975">
        <v>4200</v>
      </c>
      <c r="P975" s="20">
        <v>45551</v>
      </c>
      <c r="Q975" t="s">
        <v>264</v>
      </c>
      <c r="R975" t="s">
        <v>4945</v>
      </c>
      <c r="S975" t="s">
        <v>4279</v>
      </c>
      <c r="T975" t="s">
        <v>4465</v>
      </c>
      <c r="U975" t="s">
        <v>756</v>
      </c>
      <c r="V975" t="s">
        <v>757</v>
      </c>
      <c r="W975" t="s">
        <v>758</v>
      </c>
      <c r="X975" t="s">
        <v>8796</v>
      </c>
      <c r="Y975" t="s">
        <v>302</v>
      </c>
    </row>
    <row r="976" spans="1:25" x14ac:dyDescent="0.35">
      <c r="A976">
        <v>4738</v>
      </c>
      <c r="B976">
        <v>75290</v>
      </c>
      <c r="C976" t="s">
        <v>27</v>
      </c>
      <c r="D976">
        <v>114</v>
      </c>
      <c r="F976" t="s">
        <v>5174</v>
      </c>
      <c r="G976" t="s">
        <v>8794</v>
      </c>
      <c r="H976">
        <v>2</v>
      </c>
      <c r="I976">
        <v>2</v>
      </c>
      <c r="J976">
        <v>2100</v>
      </c>
      <c r="K976" s="20">
        <v>45580</v>
      </c>
      <c r="L976" s="20">
        <v>45580</v>
      </c>
      <c r="M976" s="20">
        <v>45580</v>
      </c>
      <c r="N976">
        <v>4200</v>
      </c>
      <c r="O976">
        <v>4200</v>
      </c>
      <c r="P976" s="20">
        <v>45551</v>
      </c>
      <c r="Q976" t="s">
        <v>264</v>
      </c>
      <c r="R976" t="s">
        <v>1805</v>
      </c>
      <c r="S976" t="s">
        <v>4279</v>
      </c>
      <c r="T976" t="s">
        <v>4465</v>
      </c>
      <c r="U976" t="s">
        <v>756</v>
      </c>
      <c r="V976" t="s">
        <v>757</v>
      </c>
      <c r="W976" t="s">
        <v>758</v>
      </c>
      <c r="X976" t="s">
        <v>8796</v>
      </c>
      <c r="Y976" t="s">
        <v>302</v>
      </c>
    </row>
    <row r="977" spans="1:25" x14ac:dyDescent="0.35">
      <c r="A977">
        <v>4740</v>
      </c>
      <c r="B977">
        <v>75291</v>
      </c>
      <c r="C977" t="s">
        <v>27</v>
      </c>
      <c r="D977">
        <v>114</v>
      </c>
      <c r="F977" t="s">
        <v>1195</v>
      </c>
      <c r="G977" t="s">
        <v>8794</v>
      </c>
      <c r="H977">
        <v>2</v>
      </c>
      <c r="I977">
        <v>2</v>
      </c>
      <c r="J977">
        <v>3300</v>
      </c>
      <c r="K977" s="20">
        <v>45580</v>
      </c>
      <c r="L977" s="20">
        <v>45580</v>
      </c>
      <c r="M977" s="20">
        <v>45580</v>
      </c>
      <c r="N977">
        <v>6600</v>
      </c>
      <c r="O977">
        <v>6600</v>
      </c>
      <c r="P977" s="20">
        <v>45551</v>
      </c>
      <c r="Q977" t="s">
        <v>264</v>
      </c>
      <c r="R977" t="s">
        <v>1558</v>
      </c>
      <c r="S977" t="s">
        <v>4279</v>
      </c>
      <c r="T977" t="s">
        <v>4465</v>
      </c>
      <c r="U977" t="s">
        <v>756</v>
      </c>
      <c r="V977" t="s">
        <v>757</v>
      </c>
      <c r="W977" t="s">
        <v>758</v>
      </c>
      <c r="X977" t="s">
        <v>8796</v>
      </c>
      <c r="Y977" t="s">
        <v>302</v>
      </c>
    </row>
    <row r="978" spans="1:25" x14ac:dyDescent="0.35">
      <c r="A978">
        <v>4742</v>
      </c>
      <c r="B978">
        <v>75292</v>
      </c>
      <c r="C978" t="s">
        <v>27</v>
      </c>
      <c r="D978">
        <v>114</v>
      </c>
      <c r="F978" t="s">
        <v>5171</v>
      </c>
      <c r="G978" t="s">
        <v>8794</v>
      </c>
      <c r="H978">
        <v>2</v>
      </c>
      <c r="I978">
        <v>2</v>
      </c>
      <c r="J978">
        <v>3300</v>
      </c>
      <c r="K978" s="20">
        <v>45580</v>
      </c>
      <c r="L978" s="20">
        <v>45580</v>
      </c>
      <c r="M978" s="20">
        <v>45580</v>
      </c>
      <c r="N978">
        <v>6600</v>
      </c>
      <c r="O978">
        <v>6600</v>
      </c>
      <c r="P978" s="20">
        <v>45551</v>
      </c>
      <c r="Q978" t="s">
        <v>264</v>
      </c>
      <c r="R978" t="s">
        <v>1079</v>
      </c>
      <c r="S978" t="s">
        <v>4279</v>
      </c>
      <c r="T978" t="s">
        <v>4465</v>
      </c>
      <c r="U978" t="s">
        <v>756</v>
      </c>
      <c r="V978" t="s">
        <v>757</v>
      </c>
      <c r="W978" t="s">
        <v>758</v>
      </c>
      <c r="X978" t="s">
        <v>8796</v>
      </c>
      <c r="Y978" t="s">
        <v>302</v>
      </c>
    </row>
    <row r="979" spans="1:25" x14ac:dyDescent="0.35">
      <c r="A979">
        <v>4744</v>
      </c>
      <c r="B979">
        <v>75294</v>
      </c>
      <c r="C979" t="s">
        <v>27</v>
      </c>
      <c r="D979">
        <v>114</v>
      </c>
      <c r="F979" t="s">
        <v>1209</v>
      </c>
      <c r="G979" t="s">
        <v>8794</v>
      </c>
      <c r="H979">
        <v>2</v>
      </c>
      <c r="I979">
        <v>2</v>
      </c>
      <c r="J979">
        <v>2100</v>
      </c>
      <c r="K979" s="20">
        <v>45580</v>
      </c>
      <c r="L979" s="20">
        <v>45580</v>
      </c>
      <c r="M979" s="20">
        <v>45580</v>
      </c>
      <c r="N979">
        <v>4200</v>
      </c>
      <c r="O979">
        <v>4200</v>
      </c>
      <c r="P979" s="20">
        <v>45551</v>
      </c>
      <c r="Q979" t="s">
        <v>264</v>
      </c>
      <c r="R979" t="s">
        <v>4236</v>
      </c>
      <c r="S979" t="s">
        <v>4279</v>
      </c>
      <c r="T979" t="s">
        <v>4465</v>
      </c>
      <c r="U979" t="s">
        <v>756</v>
      </c>
      <c r="V979" t="s">
        <v>757</v>
      </c>
      <c r="W979" t="s">
        <v>758</v>
      </c>
      <c r="X979" t="s">
        <v>8796</v>
      </c>
      <c r="Y979" t="s">
        <v>302</v>
      </c>
    </row>
    <row r="980" spans="1:25" x14ac:dyDescent="0.35">
      <c r="A980">
        <v>4746</v>
      </c>
      <c r="B980">
        <v>75295</v>
      </c>
      <c r="C980" t="s">
        <v>27</v>
      </c>
      <c r="D980">
        <v>114</v>
      </c>
      <c r="F980" t="s">
        <v>1207</v>
      </c>
      <c r="G980" t="s">
        <v>8794</v>
      </c>
      <c r="H980">
        <v>2</v>
      </c>
      <c r="I980">
        <v>2</v>
      </c>
      <c r="J980">
        <v>2100</v>
      </c>
      <c r="K980" s="20">
        <v>45580</v>
      </c>
      <c r="L980" s="20">
        <v>45580</v>
      </c>
      <c r="M980" s="20">
        <v>45580</v>
      </c>
      <c r="N980">
        <v>4200</v>
      </c>
      <c r="O980">
        <v>4200</v>
      </c>
      <c r="P980" s="20">
        <v>45551</v>
      </c>
      <c r="Q980" t="s">
        <v>264</v>
      </c>
      <c r="R980" t="s">
        <v>1079</v>
      </c>
      <c r="S980" t="s">
        <v>4279</v>
      </c>
      <c r="T980" t="s">
        <v>4465</v>
      </c>
      <c r="U980" t="s">
        <v>756</v>
      </c>
      <c r="V980" t="s">
        <v>757</v>
      </c>
      <c r="W980" t="s">
        <v>758</v>
      </c>
      <c r="X980" t="s">
        <v>8796</v>
      </c>
      <c r="Y980" t="s">
        <v>302</v>
      </c>
    </row>
    <row r="981" spans="1:25" x14ac:dyDescent="0.35">
      <c r="A981">
        <v>4748</v>
      </c>
      <c r="B981">
        <v>75296</v>
      </c>
      <c r="C981" t="s">
        <v>27</v>
      </c>
      <c r="D981">
        <v>114</v>
      </c>
      <c r="F981" t="s">
        <v>1205</v>
      </c>
      <c r="G981" t="s">
        <v>8794</v>
      </c>
      <c r="H981">
        <v>2</v>
      </c>
      <c r="I981">
        <v>2</v>
      </c>
      <c r="J981">
        <v>2250</v>
      </c>
      <c r="K981" s="20">
        <v>45580</v>
      </c>
      <c r="L981" s="20">
        <v>45580</v>
      </c>
      <c r="M981" s="20">
        <v>45580</v>
      </c>
      <c r="N981">
        <v>4500</v>
      </c>
      <c r="O981">
        <v>4500</v>
      </c>
      <c r="P981" s="20">
        <v>45551</v>
      </c>
      <c r="Q981" t="s">
        <v>264</v>
      </c>
      <c r="R981" t="s">
        <v>1079</v>
      </c>
      <c r="S981" t="s">
        <v>4279</v>
      </c>
      <c r="T981" t="s">
        <v>4465</v>
      </c>
      <c r="U981" t="s">
        <v>756</v>
      </c>
      <c r="V981" t="s">
        <v>757</v>
      </c>
      <c r="W981" t="s">
        <v>758</v>
      </c>
      <c r="X981" t="s">
        <v>8796</v>
      </c>
      <c r="Y981" t="s">
        <v>302</v>
      </c>
    </row>
    <row r="982" spans="1:25" x14ac:dyDescent="0.35">
      <c r="A982">
        <v>4750</v>
      </c>
      <c r="B982">
        <v>75297</v>
      </c>
      <c r="C982" t="s">
        <v>27</v>
      </c>
      <c r="D982">
        <v>114</v>
      </c>
      <c r="F982" t="s">
        <v>1199</v>
      </c>
      <c r="G982" t="s">
        <v>8794</v>
      </c>
      <c r="H982">
        <v>2</v>
      </c>
      <c r="I982">
        <v>2</v>
      </c>
      <c r="J982">
        <v>2000</v>
      </c>
      <c r="K982" s="20">
        <v>45580</v>
      </c>
      <c r="L982" s="20">
        <v>45580</v>
      </c>
      <c r="M982" s="20">
        <v>45580</v>
      </c>
      <c r="N982">
        <v>4000</v>
      </c>
      <c r="O982">
        <v>4000</v>
      </c>
      <c r="P982" s="20">
        <v>45551</v>
      </c>
      <c r="Q982" t="s">
        <v>264</v>
      </c>
      <c r="R982" t="s">
        <v>1079</v>
      </c>
      <c r="S982" t="s">
        <v>4279</v>
      </c>
      <c r="T982" t="s">
        <v>4465</v>
      </c>
      <c r="U982" t="s">
        <v>756</v>
      </c>
      <c r="V982" t="s">
        <v>757</v>
      </c>
      <c r="W982" t="s">
        <v>758</v>
      </c>
      <c r="X982" t="s">
        <v>8796</v>
      </c>
      <c r="Y982" t="s">
        <v>302</v>
      </c>
    </row>
    <row r="983" spans="1:25" x14ac:dyDescent="0.35">
      <c r="A983">
        <v>4893</v>
      </c>
      <c r="B983">
        <v>77382</v>
      </c>
      <c r="C983" t="s">
        <v>27</v>
      </c>
      <c r="D983">
        <v>114</v>
      </c>
      <c r="F983" t="s">
        <v>1767</v>
      </c>
      <c r="G983" t="s">
        <v>8794</v>
      </c>
      <c r="H983">
        <v>3</v>
      </c>
      <c r="I983">
        <v>1</v>
      </c>
      <c r="J983">
        <v>3177.3</v>
      </c>
      <c r="K983" s="20">
        <v>45580</v>
      </c>
      <c r="L983" s="20">
        <v>45580</v>
      </c>
      <c r="M983" s="20">
        <v>45580</v>
      </c>
      <c r="N983">
        <v>9531.8799999999992</v>
      </c>
      <c r="O983">
        <v>9531.8799999999992</v>
      </c>
      <c r="P983" s="20">
        <v>45560</v>
      </c>
      <c r="Q983" t="s">
        <v>330</v>
      </c>
      <c r="R983" t="s">
        <v>9083</v>
      </c>
      <c r="S983" t="s">
        <v>766</v>
      </c>
      <c r="T983" t="s">
        <v>767</v>
      </c>
      <c r="U983" t="s">
        <v>756</v>
      </c>
      <c r="V983" t="s">
        <v>757</v>
      </c>
      <c r="W983" t="s">
        <v>758</v>
      </c>
      <c r="X983" t="s">
        <v>8796</v>
      </c>
      <c r="Y983" t="s">
        <v>267</v>
      </c>
    </row>
    <row r="984" spans="1:25" x14ac:dyDescent="0.35">
      <c r="A984">
        <v>332</v>
      </c>
      <c r="B984">
        <v>33016</v>
      </c>
      <c r="C984" t="s">
        <v>27</v>
      </c>
      <c r="D984">
        <v>114</v>
      </c>
      <c r="F984" t="s">
        <v>8937</v>
      </c>
      <c r="G984" t="s">
        <v>8794</v>
      </c>
      <c r="H984">
        <v>13</v>
      </c>
      <c r="I984">
        <v>8</v>
      </c>
      <c r="J984">
        <v>4615.38</v>
      </c>
      <c r="K984" s="20">
        <v>45580</v>
      </c>
      <c r="L984" s="20">
        <v>45580</v>
      </c>
      <c r="M984" s="20">
        <v>45580</v>
      </c>
      <c r="N984">
        <v>59999.94</v>
      </c>
      <c r="O984">
        <v>59999.94</v>
      </c>
      <c r="P984" s="20">
        <v>45338</v>
      </c>
      <c r="Q984" t="s">
        <v>264</v>
      </c>
      <c r="R984" t="s">
        <v>1991</v>
      </c>
      <c r="S984" t="s">
        <v>4226</v>
      </c>
      <c r="T984" t="s">
        <v>1755</v>
      </c>
      <c r="U984" t="s">
        <v>756</v>
      </c>
      <c r="V984" t="s">
        <v>757</v>
      </c>
      <c r="W984" t="s">
        <v>758</v>
      </c>
      <c r="X984" t="s">
        <v>8796</v>
      </c>
      <c r="Y984" t="s">
        <v>332</v>
      </c>
    </row>
    <row r="985" spans="1:25" x14ac:dyDescent="0.35">
      <c r="A985">
        <v>4200</v>
      </c>
      <c r="B985">
        <v>71616</v>
      </c>
      <c r="C985" t="s">
        <v>27</v>
      </c>
      <c r="D985">
        <v>114</v>
      </c>
      <c r="F985" t="s">
        <v>1317</v>
      </c>
      <c r="G985" t="s">
        <v>8794</v>
      </c>
      <c r="H985">
        <v>14</v>
      </c>
      <c r="I985">
        <v>2</v>
      </c>
      <c r="J985">
        <v>2000</v>
      </c>
      <c r="K985" s="20">
        <v>45579</v>
      </c>
      <c r="L985" s="20">
        <v>45579</v>
      </c>
      <c r="M985" s="20">
        <v>45579</v>
      </c>
      <c r="N985">
        <v>28000</v>
      </c>
      <c r="O985">
        <v>28000</v>
      </c>
      <c r="P985" s="20">
        <v>45526</v>
      </c>
      <c r="Q985" t="s">
        <v>264</v>
      </c>
      <c r="R985" t="s">
        <v>1991</v>
      </c>
      <c r="S985" t="s">
        <v>1097</v>
      </c>
      <c r="T985" t="s">
        <v>1105</v>
      </c>
      <c r="U985" t="s">
        <v>756</v>
      </c>
      <c r="V985" t="s">
        <v>757</v>
      </c>
      <c r="W985" t="s">
        <v>758</v>
      </c>
      <c r="X985" t="s">
        <v>8796</v>
      </c>
      <c r="Y985" t="s">
        <v>332</v>
      </c>
    </row>
    <row r="986" spans="1:25" x14ac:dyDescent="0.35">
      <c r="A986">
        <v>3595</v>
      </c>
      <c r="B986">
        <v>66202</v>
      </c>
      <c r="C986" t="s">
        <v>27</v>
      </c>
      <c r="D986">
        <v>114</v>
      </c>
      <c r="F986" t="s">
        <v>1317</v>
      </c>
      <c r="G986" t="s">
        <v>8794</v>
      </c>
      <c r="H986">
        <v>10</v>
      </c>
      <c r="I986">
        <v>3</v>
      </c>
      <c r="J986">
        <v>2500</v>
      </c>
      <c r="K986" s="20">
        <v>45579</v>
      </c>
      <c r="L986" s="20">
        <v>45579</v>
      </c>
      <c r="M986" s="20">
        <v>45579</v>
      </c>
      <c r="N986">
        <v>25000</v>
      </c>
      <c r="O986">
        <v>25000</v>
      </c>
      <c r="P986" s="20">
        <v>45495</v>
      </c>
      <c r="Q986" t="s">
        <v>264</v>
      </c>
      <c r="R986" t="s">
        <v>1991</v>
      </c>
      <c r="S986" t="s">
        <v>1097</v>
      </c>
      <c r="T986" t="s">
        <v>1105</v>
      </c>
      <c r="U986" t="s">
        <v>756</v>
      </c>
      <c r="V986" t="s">
        <v>757</v>
      </c>
      <c r="W986" t="s">
        <v>758</v>
      </c>
      <c r="X986" t="s">
        <v>8796</v>
      </c>
      <c r="Y986" t="s">
        <v>332</v>
      </c>
    </row>
    <row r="987" spans="1:25" x14ac:dyDescent="0.35">
      <c r="A987">
        <v>4897</v>
      </c>
      <c r="B987">
        <v>77393</v>
      </c>
      <c r="C987" t="s">
        <v>27</v>
      </c>
      <c r="D987">
        <v>114</v>
      </c>
      <c r="F987" t="s">
        <v>794</v>
      </c>
      <c r="G987" t="s">
        <v>8794</v>
      </c>
      <c r="H987">
        <v>2</v>
      </c>
      <c r="I987">
        <v>2</v>
      </c>
      <c r="J987">
        <v>2687.02</v>
      </c>
      <c r="K987" s="20">
        <v>45579</v>
      </c>
      <c r="L987" s="20">
        <v>45579</v>
      </c>
      <c r="M987" s="20">
        <v>45579</v>
      </c>
      <c r="N987">
        <v>5374.04</v>
      </c>
      <c r="O987">
        <v>5374.04</v>
      </c>
      <c r="P987" s="20">
        <v>45560</v>
      </c>
      <c r="Q987" t="s">
        <v>330</v>
      </c>
      <c r="R987" t="s">
        <v>9095</v>
      </c>
      <c r="S987" t="s">
        <v>766</v>
      </c>
      <c r="T987" t="s">
        <v>767</v>
      </c>
      <c r="U987" t="s">
        <v>756</v>
      </c>
      <c r="V987" t="s">
        <v>757</v>
      </c>
      <c r="W987" t="s">
        <v>758</v>
      </c>
      <c r="X987" t="s">
        <v>8796</v>
      </c>
      <c r="Y987" t="s">
        <v>267</v>
      </c>
    </row>
    <row r="988" spans="1:25" x14ac:dyDescent="0.35">
      <c r="A988">
        <v>5053</v>
      </c>
      <c r="B988">
        <v>79179</v>
      </c>
      <c r="C988" t="s">
        <v>27</v>
      </c>
      <c r="D988">
        <v>114</v>
      </c>
      <c r="F988" t="s">
        <v>804</v>
      </c>
      <c r="G988" t="s">
        <v>8794</v>
      </c>
      <c r="H988">
        <v>2</v>
      </c>
      <c r="I988">
        <v>1</v>
      </c>
      <c r="J988">
        <v>2977.5</v>
      </c>
      <c r="K988" s="20">
        <v>45579</v>
      </c>
      <c r="L988" s="20">
        <v>45579</v>
      </c>
      <c r="M988" s="20">
        <v>45579</v>
      </c>
      <c r="N988">
        <v>5955</v>
      </c>
      <c r="O988">
        <v>5955</v>
      </c>
      <c r="P988" s="20">
        <v>45568</v>
      </c>
      <c r="Q988" t="s">
        <v>330</v>
      </c>
      <c r="R988" t="s">
        <v>9089</v>
      </c>
      <c r="S988" t="s">
        <v>766</v>
      </c>
      <c r="T988" t="s">
        <v>767</v>
      </c>
      <c r="U988" t="s">
        <v>756</v>
      </c>
      <c r="V988" t="s">
        <v>757</v>
      </c>
      <c r="W988" t="s">
        <v>758</v>
      </c>
      <c r="X988" t="s">
        <v>8796</v>
      </c>
      <c r="Y988" t="s">
        <v>267</v>
      </c>
    </row>
    <row r="989" spans="1:25" x14ac:dyDescent="0.35">
      <c r="A989">
        <v>4838</v>
      </c>
      <c r="B989">
        <v>76326</v>
      </c>
      <c r="C989" t="s">
        <v>27</v>
      </c>
      <c r="D989">
        <v>114</v>
      </c>
      <c r="F989" t="s">
        <v>1767</v>
      </c>
      <c r="G989" t="s">
        <v>8794</v>
      </c>
      <c r="H989">
        <v>3</v>
      </c>
      <c r="I989">
        <v>1</v>
      </c>
      <c r="J989">
        <v>2807.96</v>
      </c>
      <c r="K989" s="20">
        <v>45576</v>
      </c>
      <c r="L989" s="20">
        <v>45576</v>
      </c>
      <c r="M989" s="20">
        <v>45576</v>
      </c>
      <c r="N989">
        <v>8423.9</v>
      </c>
      <c r="O989">
        <v>8423.9</v>
      </c>
      <c r="P989" s="20">
        <v>45554</v>
      </c>
      <c r="Q989" t="s">
        <v>330</v>
      </c>
      <c r="R989" t="s">
        <v>9086</v>
      </c>
      <c r="S989" t="s">
        <v>766</v>
      </c>
      <c r="T989" t="s">
        <v>767</v>
      </c>
      <c r="U989" t="s">
        <v>756</v>
      </c>
      <c r="V989" t="s">
        <v>757</v>
      </c>
      <c r="W989" t="s">
        <v>758</v>
      </c>
      <c r="X989" t="s">
        <v>8796</v>
      </c>
      <c r="Y989" t="s">
        <v>267</v>
      </c>
    </row>
    <row r="990" spans="1:25" x14ac:dyDescent="0.35">
      <c r="A990">
        <v>4977</v>
      </c>
      <c r="B990">
        <v>78329</v>
      </c>
      <c r="C990" t="s">
        <v>27</v>
      </c>
      <c r="D990">
        <v>114</v>
      </c>
      <c r="F990" t="s">
        <v>777</v>
      </c>
      <c r="G990" t="s">
        <v>8794</v>
      </c>
      <c r="H990">
        <v>2</v>
      </c>
      <c r="I990">
        <v>1</v>
      </c>
      <c r="J990">
        <v>1938.24</v>
      </c>
      <c r="K990" s="20">
        <v>45576</v>
      </c>
      <c r="L990" s="20">
        <v>45576</v>
      </c>
      <c r="M990" s="20">
        <v>45576</v>
      </c>
      <c r="N990">
        <v>3876.49</v>
      </c>
      <c r="O990">
        <v>3876.49</v>
      </c>
      <c r="P990" s="20">
        <v>45565</v>
      </c>
      <c r="Q990" t="s">
        <v>330</v>
      </c>
      <c r="R990" t="s">
        <v>9090</v>
      </c>
      <c r="S990" t="s">
        <v>766</v>
      </c>
      <c r="T990" t="s">
        <v>767</v>
      </c>
      <c r="U990" t="s">
        <v>756</v>
      </c>
      <c r="V990" t="s">
        <v>757</v>
      </c>
      <c r="W990" t="s">
        <v>758</v>
      </c>
      <c r="X990" t="s">
        <v>8796</v>
      </c>
      <c r="Y990" t="s">
        <v>267</v>
      </c>
    </row>
    <row r="991" spans="1:25" x14ac:dyDescent="0.35">
      <c r="A991">
        <v>4631</v>
      </c>
      <c r="B991">
        <v>75066</v>
      </c>
      <c r="C991" t="s">
        <v>27</v>
      </c>
      <c r="D991">
        <v>114</v>
      </c>
      <c r="F991" t="s">
        <v>2061</v>
      </c>
      <c r="G991" t="s">
        <v>8794</v>
      </c>
      <c r="H991">
        <v>3</v>
      </c>
      <c r="I991">
        <v>2</v>
      </c>
      <c r="J991">
        <v>2259.8000000000002</v>
      </c>
      <c r="K991" s="20">
        <v>45576</v>
      </c>
      <c r="L991" s="20">
        <v>45576</v>
      </c>
      <c r="M991" s="20">
        <v>45576</v>
      </c>
      <c r="N991">
        <v>6779.4</v>
      </c>
      <c r="O991">
        <v>6779.4</v>
      </c>
      <c r="P991" s="20">
        <v>45547</v>
      </c>
      <c r="Q991" t="s">
        <v>330</v>
      </c>
      <c r="R991" t="s">
        <v>2994</v>
      </c>
      <c r="S991" t="s">
        <v>762</v>
      </c>
      <c r="T991" t="s">
        <v>807</v>
      </c>
      <c r="U991" t="s">
        <v>756</v>
      </c>
      <c r="V991" t="s">
        <v>757</v>
      </c>
      <c r="W991" t="s">
        <v>758</v>
      </c>
      <c r="X991" t="s">
        <v>8796</v>
      </c>
      <c r="Y991" t="s">
        <v>267</v>
      </c>
    </row>
    <row r="992" spans="1:25" x14ac:dyDescent="0.35">
      <c r="A992">
        <v>742</v>
      </c>
      <c r="B992">
        <v>44167</v>
      </c>
      <c r="C992" t="s">
        <v>27</v>
      </c>
      <c r="D992">
        <v>114</v>
      </c>
      <c r="F992" t="s">
        <v>9077</v>
      </c>
      <c r="G992" t="s">
        <v>8794</v>
      </c>
      <c r="H992">
        <v>9</v>
      </c>
      <c r="I992">
        <v>8</v>
      </c>
      <c r="J992">
        <v>1875</v>
      </c>
      <c r="K992" s="20">
        <v>45576</v>
      </c>
      <c r="L992" s="20">
        <v>45576</v>
      </c>
      <c r="M992" s="20">
        <v>45576</v>
      </c>
      <c r="N992">
        <v>16875</v>
      </c>
      <c r="O992">
        <v>16875</v>
      </c>
      <c r="P992" s="20">
        <v>45362</v>
      </c>
      <c r="Q992" t="s">
        <v>264</v>
      </c>
      <c r="R992" t="s">
        <v>1991</v>
      </c>
      <c r="S992" t="s">
        <v>1097</v>
      </c>
      <c r="T992" t="s">
        <v>1105</v>
      </c>
      <c r="U992" t="s">
        <v>756</v>
      </c>
      <c r="V992" t="s">
        <v>757</v>
      </c>
      <c r="W992" t="s">
        <v>758</v>
      </c>
      <c r="X992" t="s">
        <v>8796</v>
      </c>
      <c r="Y992" t="s">
        <v>332</v>
      </c>
    </row>
    <row r="993" spans="1:25" x14ac:dyDescent="0.35">
      <c r="A993">
        <v>4398</v>
      </c>
      <c r="B993">
        <v>73418</v>
      </c>
      <c r="C993" t="s">
        <v>27</v>
      </c>
      <c r="D993">
        <v>114</v>
      </c>
      <c r="F993" t="s">
        <v>759</v>
      </c>
      <c r="G993" t="s">
        <v>8794</v>
      </c>
      <c r="H993">
        <v>3</v>
      </c>
      <c r="I993">
        <v>3</v>
      </c>
      <c r="J993">
        <v>1563</v>
      </c>
      <c r="K993" s="20">
        <v>45575</v>
      </c>
      <c r="L993" s="20">
        <v>45575</v>
      </c>
      <c r="M993" s="20">
        <v>45575</v>
      </c>
      <c r="N993">
        <v>4689.76</v>
      </c>
      <c r="O993">
        <v>4689.76</v>
      </c>
      <c r="P993" s="20">
        <v>45538</v>
      </c>
      <c r="Q993" t="s">
        <v>330</v>
      </c>
      <c r="R993" t="s">
        <v>9096</v>
      </c>
      <c r="S993" t="s">
        <v>762</v>
      </c>
      <c r="T993" t="s">
        <v>807</v>
      </c>
      <c r="U993" t="s">
        <v>756</v>
      </c>
      <c r="V993" t="s">
        <v>757</v>
      </c>
      <c r="W993" t="s">
        <v>758</v>
      </c>
      <c r="X993" t="s">
        <v>8796</v>
      </c>
      <c r="Y993" t="s">
        <v>267</v>
      </c>
    </row>
    <row r="994" spans="1:25" x14ac:dyDescent="0.35">
      <c r="A994">
        <v>4851</v>
      </c>
      <c r="B994">
        <v>76712</v>
      </c>
      <c r="C994" t="s">
        <v>27</v>
      </c>
      <c r="D994">
        <v>114</v>
      </c>
      <c r="F994" t="s">
        <v>794</v>
      </c>
      <c r="G994" t="s">
        <v>8794</v>
      </c>
      <c r="H994">
        <v>4</v>
      </c>
      <c r="I994">
        <v>2</v>
      </c>
      <c r="J994">
        <v>3625.14</v>
      </c>
      <c r="K994" s="20">
        <v>45575</v>
      </c>
      <c r="L994" s="20">
        <v>45575</v>
      </c>
      <c r="M994" s="20">
        <v>45575</v>
      </c>
      <c r="N994">
        <v>14500.56</v>
      </c>
      <c r="O994">
        <v>14500.56</v>
      </c>
      <c r="P994" s="20">
        <v>45555</v>
      </c>
      <c r="Q994" t="s">
        <v>330</v>
      </c>
      <c r="R994" t="s">
        <v>9087</v>
      </c>
      <c r="S994" t="s">
        <v>766</v>
      </c>
      <c r="T994" t="s">
        <v>767</v>
      </c>
      <c r="U994" t="s">
        <v>756</v>
      </c>
      <c r="V994" t="s">
        <v>757</v>
      </c>
      <c r="W994" t="s">
        <v>758</v>
      </c>
      <c r="X994" t="s">
        <v>8796</v>
      </c>
      <c r="Y994" t="s">
        <v>267</v>
      </c>
    </row>
    <row r="995" spans="1:25" x14ac:dyDescent="0.35">
      <c r="A995">
        <v>4960</v>
      </c>
      <c r="B995">
        <v>78058</v>
      </c>
      <c r="C995" t="s">
        <v>27</v>
      </c>
      <c r="D995">
        <v>114</v>
      </c>
      <c r="F995" t="s">
        <v>794</v>
      </c>
      <c r="G995" t="s">
        <v>8794</v>
      </c>
      <c r="H995">
        <v>2</v>
      </c>
      <c r="I995">
        <v>1</v>
      </c>
      <c r="J995">
        <v>2364.4499999999998</v>
      </c>
      <c r="K995" s="20">
        <v>45575</v>
      </c>
      <c r="L995" s="20">
        <v>45575</v>
      </c>
      <c r="M995" s="20">
        <v>45575</v>
      </c>
      <c r="N995">
        <v>4728.8900000000003</v>
      </c>
      <c r="O995">
        <v>4728.8900000000003</v>
      </c>
      <c r="P995" s="20">
        <v>45562</v>
      </c>
      <c r="Q995" t="s">
        <v>330</v>
      </c>
      <c r="R995" t="s">
        <v>9091</v>
      </c>
      <c r="S995" t="s">
        <v>4146</v>
      </c>
      <c r="T995" t="s">
        <v>4234</v>
      </c>
      <c r="U995" t="s">
        <v>756</v>
      </c>
      <c r="V995" t="s">
        <v>757</v>
      </c>
      <c r="W995" t="s">
        <v>758</v>
      </c>
      <c r="X995" t="s">
        <v>8796</v>
      </c>
      <c r="Y995" t="s">
        <v>267</v>
      </c>
    </row>
    <row r="996" spans="1:25" x14ac:dyDescent="0.35">
      <c r="A996">
        <v>4837</v>
      </c>
      <c r="B996">
        <v>76322</v>
      </c>
      <c r="C996" t="s">
        <v>27</v>
      </c>
      <c r="D996">
        <v>114</v>
      </c>
      <c r="F996" t="s">
        <v>817</v>
      </c>
      <c r="G996" t="s">
        <v>8794</v>
      </c>
      <c r="H996">
        <v>2</v>
      </c>
      <c r="I996">
        <v>2</v>
      </c>
      <c r="J996">
        <v>1762.9</v>
      </c>
      <c r="K996" s="20">
        <v>45574</v>
      </c>
      <c r="L996" s="20">
        <v>45573</v>
      </c>
      <c r="M996" s="20">
        <v>45574</v>
      </c>
      <c r="N996">
        <v>3525.8</v>
      </c>
      <c r="O996">
        <v>3525.8</v>
      </c>
      <c r="P996" s="20">
        <v>45554</v>
      </c>
      <c r="Q996" t="s">
        <v>330</v>
      </c>
      <c r="R996" t="s">
        <v>9097</v>
      </c>
      <c r="S996" t="s">
        <v>766</v>
      </c>
      <c r="T996" t="s">
        <v>767</v>
      </c>
      <c r="U996" t="s">
        <v>756</v>
      </c>
      <c r="V996" t="s">
        <v>757</v>
      </c>
      <c r="W996" t="s">
        <v>758</v>
      </c>
      <c r="X996" t="s">
        <v>8796</v>
      </c>
      <c r="Y996" t="s">
        <v>267</v>
      </c>
    </row>
    <row r="997" spans="1:25" x14ac:dyDescent="0.35">
      <c r="A997">
        <v>4942</v>
      </c>
      <c r="B997">
        <v>77659</v>
      </c>
      <c r="C997" t="s">
        <v>27</v>
      </c>
      <c r="D997">
        <v>114</v>
      </c>
      <c r="F997" t="s">
        <v>817</v>
      </c>
      <c r="G997" t="s">
        <v>8794</v>
      </c>
      <c r="H997">
        <v>2</v>
      </c>
      <c r="I997">
        <v>1</v>
      </c>
      <c r="J997">
        <v>2506.9</v>
      </c>
      <c r="K997" s="20">
        <v>45574</v>
      </c>
      <c r="L997" s="20">
        <v>45573</v>
      </c>
      <c r="M997" s="20">
        <v>45574</v>
      </c>
      <c r="N997">
        <v>5013.8</v>
      </c>
      <c r="O997">
        <v>5013.8</v>
      </c>
      <c r="P997" s="20">
        <v>45561</v>
      </c>
      <c r="Q997" t="s">
        <v>330</v>
      </c>
      <c r="R997" t="s">
        <v>9092</v>
      </c>
      <c r="S997" t="s">
        <v>766</v>
      </c>
      <c r="T997" t="s">
        <v>767</v>
      </c>
      <c r="U997" t="s">
        <v>756</v>
      </c>
      <c r="V997" t="s">
        <v>757</v>
      </c>
      <c r="W997" t="s">
        <v>758</v>
      </c>
      <c r="X997" t="s">
        <v>8796</v>
      </c>
      <c r="Y997" t="s">
        <v>267</v>
      </c>
    </row>
    <row r="998" spans="1:25" x14ac:dyDescent="0.35">
      <c r="A998">
        <v>4486</v>
      </c>
      <c r="B998">
        <v>74272</v>
      </c>
      <c r="C998" t="s">
        <v>27</v>
      </c>
      <c r="D998">
        <v>114</v>
      </c>
      <c r="F998" t="s">
        <v>952</v>
      </c>
      <c r="G998" t="s">
        <v>8794</v>
      </c>
      <c r="H998">
        <v>2</v>
      </c>
      <c r="I998">
        <v>2</v>
      </c>
      <c r="J998">
        <v>1496.4</v>
      </c>
      <c r="K998" s="20">
        <v>45574</v>
      </c>
      <c r="L998" s="20">
        <v>45573</v>
      </c>
      <c r="M998" s="20">
        <v>45574</v>
      </c>
      <c r="N998">
        <v>2992.8</v>
      </c>
      <c r="O998">
        <v>2992.8</v>
      </c>
      <c r="P998" s="20">
        <v>45541</v>
      </c>
      <c r="Q998" t="s">
        <v>330</v>
      </c>
      <c r="R998" t="s">
        <v>1633</v>
      </c>
      <c r="S998" t="s">
        <v>766</v>
      </c>
      <c r="T998" t="s">
        <v>770</v>
      </c>
      <c r="U998" t="s">
        <v>756</v>
      </c>
      <c r="V998" t="s">
        <v>757</v>
      </c>
      <c r="W998" t="s">
        <v>758</v>
      </c>
      <c r="X998" t="s">
        <v>8796</v>
      </c>
      <c r="Y998" t="s">
        <v>267</v>
      </c>
    </row>
    <row r="999" spans="1:25" x14ac:dyDescent="0.35">
      <c r="A999">
        <v>4492</v>
      </c>
      <c r="B999">
        <v>74278</v>
      </c>
      <c r="C999" t="s">
        <v>27</v>
      </c>
      <c r="D999">
        <v>114</v>
      </c>
      <c r="F999" t="s">
        <v>794</v>
      </c>
      <c r="G999" t="s">
        <v>8794</v>
      </c>
      <c r="H999">
        <v>7</v>
      </c>
      <c r="I999">
        <v>4</v>
      </c>
      <c r="J999">
        <v>3668.64</v>
      </c>
      <c r="K999" s="20">
        <v>45574</v>
      </c>
      <c r="L999" s="20">
        <v>45573</v>
      </c>
      <c r="M999" s="20">
        <v>45574</v>
      </c>
      <c r="N999">
        <v>25680.51</v>
      </c>
      <c r="O999">
        <v>25680.51</v>
      </c>
      <c r="P999" s="20">
        <v>45541</v>
      </c>
      <c r="Q999" t="s">
        <v>330</v>
      </c>
      <c r="R999" t="s">
        <v>9082</v>
      </c>
      <c r="S999" t="s">
        <v>766</v>
      </c>
      <c r="T999" t="s">
        <v>767</v>
      </c>
      <c r="U999" t="s">
        <v>756</v>
      </c>
      <c r="V999" t="s">
        <v>757</v>
      </c>
      <c r="W999" t="s">
        <v>758</v>
      </c>
      <c r="X999" t="s">
        <v>8796</v>
      </c>
      <c r="Y999" t="s">
        <v>267</v>
      </c>
    </row>
    <row r="1000" spans="1:25" x14ac:dyDescent="0.35">
      <c r="A1000">
        <v>4650</v>
      </c>
      <c r="B1000">
        <v>75082</v>
      </c>
      <c r="C1000" t="s">
        <v>27</v>
      </c>
      <c r="D1000">
        <v>114</v>
      </c>
      <c r="F1000" t="s">
        <v>817</v>
      </c>
      <c r="G1000" t="s">
        <v>8794</v>
      </c>
      <c r="H1000">
        <v>3</v>
      </c>
      <c r="I1000">
        <v>3</v>
      </c>
      <c r="J1000">
        <v>3240.78</v>
      </c>
      <c r="K1000" s="20">
        <v>45574</v>
      </c>
      <c r="L1000" s="20">
        <v>45573</v>
      </c>
      <c r="M1000" s="20">
        <v>45574</v>
      </c>
      <c r="N1000">
        <v>9722.2999999999993</v>
      </c>
      <c r="O1000">
        <v>9722.2999999999993</v>
      </c>
      <c r="P1000" s="20">
        <v>45547</v>
      </c>
      <c r="Q1000" t="s">
        <v>330</v>
      </c>
      <c r="R1000" t="s">
        <v>9098</v>
      </c>
      <c r="S1000" t="s">
        <v>766</v>
      </c>
      <c r="T1000" t="s">
        <v>767</v>
      </c>
      <c r="U1000" t="s">
        <v>756</v>
      </c>
      <c r="V1000" t="s">
        <v>757</v>
      </c>
      <c r="W1000" t="s">
        <v>758</v>
      </c>
      <c r="X1000" t="s">
        <v>8796</v>
      </c>
      <c r="Y1000" t="s">
        <v>267</v>
      </c>
    </row>
    <row r="1001" spans="1:25" x14ac:dyDescent="0.35">
      <c r="A1001">
        <v>4664</v>
      </c>
      <c r="B1001">
        <v>75214</v>
      </c>
      <c r="C1001" t="s">
        <v>27</v>
      </c>
      <c r="D1001">
        <v>114</v>
      </c>
      <c r="F1001" t="s">
        <v>794</v>
      </c>
      <c r="G1001" t="s">
        <v>8794</v>
      </c>
      <c r="H1001">
        <v>8</v>
      </c>
      <c r="I1001">
        <v>3</v>
      </c>
      <c r="J1001">
        <v>3811.1</v>
      </c>
      <c r="K1001" s="20">
        <v>45574</v>
      </c>
      <c r="L1001" s="20">
        <v>45573</v>
      </c>
      <c r="M1001" s="20">
        <v>45574</v>
      </c>
      <c r="N1001">
        <v>30488.86</v>
      </c>
      <c r="O1001">
        <v>30488.86</v>
      </c>
      <c r="P1001" s="20">
        <v>45548</v>
      </c>
      <c r="Q1001" t="s">
        <v>330</v>
      </c>
      <c r="R1001" t="s">
        <v>9066</v>
      </c>
      <c r="S1001" t="s">
        <v>766</v>
      </c>
      <c r="T1001" t="s">
        <v>767</v>
      </c>
      <c r="U1001" t="s">
        <v>756</v>
      </c>
      <c r="V1001" t="s">
        <v>757</v>
      </c>
      <c r="W1001" t="s">
        <v>758</v>
      </c>
      <c r="X1001" t="s">
        <v>8796</v>
      </c>
      <c r="Y1001" t="s">
        <v>267</v>
      </c>
    </row>
    <row r="1002" spans="1:25" x14ac:dyDescent="0.35">
      <c r="A1002">
        <v>4826</v>
      </c>
      <c r="B1002">
        <v>76234</v>
      </c>
      <c r="C1002" t="s">
        <v>27</v>
      </c>
      <c r="D1002">
        <v>114</v>
      </c>
      <c r="F1002" t="s">
        <v>2061</v>
      </c>
      <c r="G1002" t="s">
        <v>8794</v>
      </c>
      <c r="H1002">
        <v>3</v>
      </c>
      <c r="I1002">
        <v>3</v>
      </c>
      <c r="J1002">
        <v>1334.08</v>
      </c>
      <c r="K1002" s="20">
        <v>45573</v>
      </c>
      <c r="L1002" s="20">
        <v>45573</v>
      </c>
      <c r="M1002" s="20">
        <v>45573</v>
      </c>
      <c r="N1002">
        <v>4002.24</v>
      </c>
      <c r="O1002">
        <v>4002.24</v>
      </c>
      <c r="P1002" s="20">
        <v>45553</v>
      </c>
      <c r="Q1002" t="s">
        <v>330</v>
      </c>
      <c r="R1002" t="s">
        <v>9099</v>
      </c>
      <c r="S1002" t="s">
        <v>4130</v>
      </c>
      <c r="T1002" t="s">
        <v>4423</v>
      </c>
      <c r="U1002" t="s">
        <v>756</v>
      </c>
      <c r="V1002" t="s">
        <v>757</v>
      </c>
      <c r="W1002" t="s">
        <v>758</v>
      </c>
      <c r="X1002" t="s">
        <v>8796</v>
      </c>
      <c r="Y1002" t="s">
        <v>267</v>
      </c>
    </row>
    <row r="1003" spans="1:25" x14ac:dyDescent="0.35">
      <c r="A1003">
        <v>4842</v>
      </c>
      <c r="B1003">
        <v>76328</v>
      </c>
      <c r="C1003" t="s">
        <v>27</v>
      </c>
      <c r="D1003">
        <v>114</v>
      </c>
      <c r="F1003" t="s">
        <v>804</v>
      </c>
      <c r="G1003" t="s">
        <v>8794</v>
      </c>
      <c r="H1003">
        <v>2</v>
      </c>
      <c r="I1003">
        <v>2</v>
      </c>
      <c r="J1003">
        <v>3331.58</v>
      </c>
      <c r="K1003" s="20">
        <v>45573</v>
      </c>
      <c r="L1003" s="20">
        <v>45573</v>
      </c>
      <c r="M1003" s="20">
        <v>45573</v>
      </c>
      <c r="N1003">
        <v>6663.15</v>
      </c>
      <c r="O1003">
        <v>6663.15</v>
      </c>
      <c r="P1003" s="20">
        <v>45554</v>
      </c>
      <c r="Q1003" t="s">
        <v>330</v>
      </c>
      <c r="R1003" t="s">
        <v>9100</v>
      </c>
      <c r="S1003" t="s">
        <v>766</v>
      </c>
      <c r="T1003" t="s">
        <v>767</v>
      </c>
      <c r="U1003" t="s">
        <v>756</v>
      </c>
      <c r="V1003" t="s">
        <v>757</v>
      </c>
      <c r="W1003" t="s">
        <v>758</v>
      </c>
      <c r="X1003" t="s">
        <v>8796</v>
      </c>
      <c r="Y1003" t="s">
        <v>267</v>
      </c>
    </row>
    <row r="1004" spans="1:25" x14ac:dyDescent="0.35">
      <c r="A1004">
        <v>4844</v>
      </c>
      <c r="B1004">
        <v>76330</v>
      </c>
      <c r="C1004" t="s">
        <v>27</v>
      </c>
      <c r="D1004">
        <v>114</v>
      </c>
      <c r="F1004" t="s">
        <v>817</v>
      </c>
      <c r="G1004" t="s">
        <v>8794</v>
      </c>
      <c r="H1004">
        <v>2</v>
      </c>
      <c r="I1004">
        <v>2</v>
      </c>
      <c r="J1004">
        <v>2500</v>
      </c>
      <c r="K1004" s="20">
        <v>45573</v>
      </c>
      <c r="L1004" s="20">
        <v>45573</v>
      </c>
      <c r="M1004" s="20">
        <v>45573</v>
      </c>
      <c r="N1004">
        <v>5000</v>
      </c>
      <c r="O1004">
        <v>5000</v>
      </c>
      <c r="P1004" s="20">
        <v>45554</v>
      </c>
      <c r="Q1004" t="s">
        <v>330</v>
      </c>
      <c r="R1004" t="s">
        <v>9101</v>
      </c>
      <c r="S1004" t="s">
        <v>4146</v>
      </c>
      <c r="T1004" t="s">
        <v>4234</v>
      </c>
      <c r="U1004" t="s">
        <v>756</v>
      </c>
      <c r="V1004" t="s">
        <v>757</v>
      </c>
      <c r="W1004" t="s">
        <v>758</v>
      </c>
      <c r="X1004" t="s">
        <v>8796</v>
      </c>
      <c r="Y1004" t="s">
        <v>267</v>
      </c>
    </row>
    <row r="1005" spans="1:25" x14ac:dyDescent="0.35">
      <c r="A1005">
        <v>2862</v>
      </c>
      <c r="B1005">
        <v>59352</v>
      </c>
      <c r="C1005" t="s">
        <v>27</v>
      </c>
      <c r="D1005">
        <v>114</v>
      </c>
      <c r="F1005" t="s">
        <v>1317</v>
      </c>
      <c r="G1005" t="s">
        <v>8794</v>
      </c>
      <c r="H1005">
        <v>22</v>
      </c>
      <c r="I1005">
        <v>4</v>
      </c>
      <c r="J1005">
        <v>2500</v>
      </c>
      <c r="K1005" s="20">
        <v>45573</v>
      </c>
      <c r="L1005" s="20">
        <v>45573</v>
      </c>
      <c r="M1005" s="20">
        <v>45573</v>
      </c>
      <c r="N1005">
        <v>55000</v>
      </c>
      <c r="O1005">
        <v>55000</v>
      </c>
      <c r="P1005" s="20">
        <v>45461</v>
      </c>
      <c r="Q1005" t="s">
        <v>264</v>
      </c>
      <c r="R1005" t="s">
        <v>8799</v>
      </c>
      <c r="S1005" t="s">
        <v>1097</v>
      </c>
      <c r="T1005" t="s">
        <v>1105</v>
      </c>
      <c r="U1005" t="s">
        <v>756</v>
      </c>
      <c r="V1005" t="s">
        <v>757</v>
      </c>
      <c r="W1005" t="s">
        <v>758</v>
      </c>
      <c r="X1005" t="s">
        <v>8796</v>
      </c>
      <c r="Y1005" t="s">
        <v>332</v>
      </c>
    </row>
    <row r="1006" spans="1:25" x14ac:dyDescent="0.35">
      <c r="A1006">
        <v>981</v>
      </c>
      <c r="B1006">
        <v>45928</v>
      </c>
      <c r="C1006" t="s">
        <v>27</v>
      </c>
      <c r="D1006">
        <v>114</v>
      </c>
      <c r="F1006" t="s">
        <v>4381</v>
      </c>
      <c r="G1006" t="s">
        <v>8794</v>
      </c>
      <c r="H1006">
        <v>10</v>
      </c>
      <c r="I1006">
        <v>7</v>
      </c>
      <c r="J1006">
        <v>2000</v>
      </c>
      <c r="K1006" s="20">
        <v>45573</v>
      </c>
      <c r="L1006" s="20">
        <v>45573</v>
      </c>
      <c r="M1006" s="20">
        <v>45573</v>
      </c>
      <c r="N1006">
        <v>20000</v>
      </c>
      <c r="O1006">
        <v>20000</v>
      </c>
      <c r="P1006" s="20">
        <v>45372</v>
      </c>
      <c r="Q1006" t="s">
        <v>264</v>
      </c>
      <c r="R1006" t="s">
        <v>1991</v>
      </c>
      <c r="S1006" t="s">
        <v>1097</v>
      </c>
      <c r="T1006" t="s">
        <v>1105</v>
      </c>
      <c r="U1006" t="s">
        <v>756</v>
      </c>
      <c r="V1006" t="s">
        <v>757</v>
      </c>
      <c r="W1006" t="s">
        <v>758</v>
      </c>
      <c r="X1006" t="s">
        <v>8796</v>
      </c>
      <c r="Y1006" t="s">
        <v>332</v>
      </c>
    </row>
    <row r="1007" spans="1:25" x14ac:dyDescent="0.35">
      <c r="A1007">
        <v>4326</v>
      </c>
      <c r="B1007">
        <v>72311</v>
      </c>
      <c r="C1007" t="s">
        <v>27</v>
      </c>
      <c r="D1007">
        <v>114</v>
      </c>
      <c r="F1007" t="s">
        <v>794</v>
      </c>
      <c r="G1007" t="s">
        <v>8794</v>
      </c>
      <c r="H1007">
        <v>6</v>
      </c>
      <c r="I1007">
        <v>5</v>
      </c>
      <c r="J1007">
        <v>3993.51</v>
      </c>
      <c r="K1007" s="20">
        <v>45573</v>
      </c>
      <c r="L1007" s="20">
        <v>45573</v>
      </c>
      <c r="M1007" s="20">
        <v>45573</v>
      </c>
      <c r="N1007">
        <v>23961.05</v>
      </c>
      <c r="O1007">
        <v>23961.05</v>
      </c>
      <c r="P1007" s="20">
        <v>45532</v>
      </c>
      <c r="Q1007" t="s">
        <v>330</v>
      </c>
      <c r="R1007" t="s">
        <v>9093</v>
      </c>
      <c r="S1007" t="s">
        <v>766</v>
      </c>
      <c r="T1007" t="s">
        <v>767</v>
      </c>
      <c r="U1007" t="s">
        <v>756</v>
      </c>
      <c r="V1007" t="s">
        <v>757</v>
      </c>
      <c r="W1007" t="s">
        <v>758</v>
      </c>
      <c r="X1007" t="s">
        <v>8796</v>
      </c>
      <c r="Y1007" t="s">
        <v>267</v>
      </c>
    </row>
    <row r="1008" spans="1:25" x14ac:dyDescent="0.35">
      <c r="A1008">
        <v>4498</v>
      </c>
      <c r="B1008">
        <v>74279</v>
      </c>
      <c r="C1008" t="s">
        <v>27</v>
      </c>
      <c r="D1008">
        <v>114</v>
      </c>
      <c r="F1008" t="s">
        <v>1767</v>
      </c>
      <c r="G1008" t="s">
        <v>8794</v>
      </c>
      <c r="H1008">
        <v>3</v>
      </c>
      <c r="I1008">
        <v>3</v>
      </c>
      <c r="J1008">
        <v>3286.96</v>
      </c>
      <c r="K1008" s="20">
        <v>45573</v>
      </c>
      <c r="L1008" s="20">
        <v>45573</v>
      </c>
      <c r="M1008" s="20">
        <v>45573</v>
      </c>
      <c r="N1008">
        <v>9860.89</v>
      </c>
      <c r="O1008">
        <v>9860.89</v>
      </c>
      <c r="P1008" s="20">
        <v>45541</v>
      </c>
      <c r="Q1008" t="s">
        <v>330</v>
      </c>
      <c r="R1008" t="s">
        <v>9102</v>
      </c>
      <c r="S1008" t="s">
        <v>766</v>
      </c>
      <c r="T1008" t="s">
        <v>767</v>
      </c>
      <c r="U1008" t="s">
        <v>756</v>
      </c>
      <c r="V1008" t="s">
        <v>757</v>
      </c>
      <c r="W1008" t="s">
        <v>758</v>
      </c>
      <c r="X1008" t="s">
        <v>8796</v>
      </c>
      <c r="Y1008" t="s">
        <v>267</v>
      </c>
    </row>
    <row r="1009" spans="1:25" x14ac:dyDescent="0.35">
      <c r="A1009">
        <v>4644</v>
      </c>
      <c r="B1009">
        <v>75077</v>
      </c>
      <c r="C1009" t="s">
        <v>27</v>
      </c>
      <c r="D1009">
        <v>114</v>
      </c>
      <c r="F1009" t="s">
        <v>1767</v>
      </c>
      <c r="G1009" t="s">
        <v>8794</v>
      </c>
      <c r="H1009">
        <v>3</v>
      </c>
      <c r="I1009">
        <v>2</v>
      </c>
      <c r="J1009">
        <v>2727.76</v>
      </c>
      <c r="K1009" s="20">
        <v>45573</v>
      </c>
      <c r="L1009" s="20">
        <v>45573</v>
      </c>
      <c r="M1009" s="20">
        <v>45573</v>
      </c>
      <c r="N1009">
        <v>8183.27</v>
      </c>
      <c r="O1009">
        <v>8183.27</v>
      </c>
      <c r="P1009" s="20">
        <v>45547</v>
      </c>
      <c r="Q1009" t="s">
        <v>330</v>
      </c>
      <c r="R1009" t="s">
        <v>9094</v>
      </c>
      <c r="S1009" t="s">
        <v>766</v>
      </c>
      <c r="T1009" t="s">
        <v>767</v>
      </c>
      <c r="U1009" t="s">
        <v>756</v>
      </c>
      <c r="V1009" t="s">
        <v>757</v>
      </c>
      <c r="W1009" t="s">
        <v>758</v>
      </c>
      <c r="X1009" t="s">
        <v>8796</v>
      </c>
      <c r="Y1009" t="s">
        <v>267</v>
      </c>
    </row>
    <row r="1010" spans="1:25" x14ac:dyDescent="0.35">
      <c r="A1010">
        <v>1340</v>
      </c>
      <c r="B1010">
        <v>48334</v>
      </c>
      <c r="C1010" t="s">
        <v>27</v>
      </c>
      <c r="D1010">
        <v>114</v>
      </c>
      <c r="F1010" t="s">
        <v>9103</v>
      </c>
      <c r="G1010" t="s">
        <v>8794</v>
      </c>
      <c r="H1010">
        <v>7</v>
      </c>
      <c r="I1010">
        <v>7</v>
      </c>
      <c r="J1010">
        <v>2000</v>
      </c>
      <c r="K1010" s="20">
        <v>45573</v>
      </c>
      <c r="L1010" s="20">
        <v>45573</v>
      </c>
      <c r="M1010" s="20">
        <v>45573</v>
      </c>
      <c r="N1010">
        <v>14000</v>
      </c>
      <c r="O1010">
        <v>14000</v>
      </c>
      <c r="P1010" s="20">
        <v>45390</v>
      </c>
      <c r="Q1010" t="s">
        <v>264</v>
      </c>
      <c r="R1010" t="s">
        <v>1991</v>
      </c>
      <c r="S1010" t="s">
        <v>1097</v>
      </c>
      <c r="T1010" t="s">
        <v>1105</v>
      </c>
      <c r="U1010" t="s">
        <v>756</v>
      </c>
      <c r="V1010" t="s">
        <v>757</v>
      </c>
      <c r="W1010" t="s">
        <v>758</v>
      </c>
      <c r="X1010" t="s">
        <v>8796</v>
      </c>
      <c r="Y1010" t="s">
        <v>332</v>
      </c>
    </row>
    <row r="1011" spans="1:25" x14ac:dyDescent="0.35">
      <c r="A1011">
        <v>4821</v>
      </c>
      <c r="B1011">
        <v>76204</v>
      </c>
      <c r="C1011" t="s">
        <v>27</v>
      </c>
      <c r="D1011">
        <v>114</v>
      </c>
      <c r="F1011" t="s">
        <v>794</v>
      </c>
      <c r="G1011" t="s">
        <v>8794</v>
      </c>
      <c r="H1011">
        <v>2</v>
      </c>
      <c r="I1011">
        <v>2</v>
      </c>
      <c r="J1011">
        <v>3245.83</v>
      </c>
      <c r="K1011" s="20">
        <v>45572</v>
      </c>
      <c r="L1011" s="20">
        <v>45572</v>
      </c>
      <c r="M1011" s="20">
        <v>45572</v>
      </c>
      <c r="N1011">
        <v>6491.67</v>
      </c>
      <c r="O1011">
        <v>6491.67</v>
      </c>
      <c r="P1011" s="20">
        <v>45553</v>
      </c>
      <c r="Q1011" t="s">
        <v>330</v>
      </c>
      <c r="R1011" t="s">
        <v>9104</v>
      </c>
      <c r="S1011" t="s">
        <v>766</v>
      </c>
      <c r="T1011" t="s">
        <v>767</v>
      </c>
      <c r="U1011" t="s">
        <v>756</v>
      </c>
      <c r="V1011" t="s">
        <v>757</v>
      </c>
      <c r="W1011" t="s">
        <v>758</v>
      </c>
      <c r="X1011" t="s">
        <v>8796</v>
      </c>
      <c r="Y1011" t="s">
        <v>267</v>
      </c>
    </row>
    <row r="1012" spans="1:25" x14ac:dyDescent="0.35">
      <c r="A1012">
        <v>4896</v>
      </c>
      <c r="B1012">
        <v>77393</v>
      </c>
      <c r="C1012" t="s">
        <v>27</v>
      </c>
      <c r="D1012">
        <v>114</v>
      </c>
      <c r="F1012" t="s">
        <v>794</v>
      </c>
      <c r="G1012" t="s">
        <v>8794</v>
      </c>
      <c r="H1012">
        <v>2</v>
      </c>
      <c r="I1012">
        <v>1</v>
      </c>
      <c r="J1012">
        <v>2687.02</v>
      </c>
      <c r="K1012" s="20">
        <v>45572</v>
      </c>
      <c r="L1012" s="20">
        <v>45572</v>
      </c>
      <c r="M1012" s="20">
        <v>45572</v>
      </c>
      <c r="N1012">
        <v>5374.04</v>
      </c>
      <c r="O1012">
        <v>5374.04</v>
      </c>
      <c r="P1012" s="20">
        <v>45560</v>
      </c>
      <c r="Q1012" t="s">
        <v>330</v>
      </c>
      <c r="R1012" t="s">
        <v>9095</v>
      </c>
      <c r="S1012" t="s">
        <v>766</v>
      </c>
      <c r="T1012" t="s">
        <v>767</v>
      </c>
      <c r="U1012" t="s">
        <v>756</v>
      </c>
      <c r="V1012" t="s">
        <v>757</v>
      </c>
      <c r="W1012" t="s">
        <v>758</v>
      </c>
      <c r="X1012" t="s">
        <v>8796</v>
      </c>
      <c r="Y1012" t="s">
        <v>267</v>
      </c>
    </row>
    <row r="1013" spans="1:25" x14ac:dyDescent="0.35">
      <c r="A1013">
        <v>4986</v>
      </c>
      <c r="B1013">
        <v>78483</v>
      </c>
      <c r="C1013" t="s">
        <v>27</v>
      </c>
      <c r="D1013">
        <v>114</v>
      </c>
      <c r="F1013" t="s">
        <v>1317</v>
      </c>
      <c r="G1013" t="s">
        <v>8794</v>
      </c>
      <c r="H1013">
        <v>15</v>
      </c>
      <c r="I1013">
        <v>1</v>
      </c>
      <c r="J1013">
        <v>15000</v>
      </c>
      <c r="K1013" s="20">
        <v>45572</v>
      </c>
      <c r="L1013" s="20">
        <v>45572</v>
      </c>
      <c r="M1013" s="20">
        <v>45572</v>
      </c>
      <c r="N1013">
        <v>225000</v>
      </c>
      <c r="O1013">
        <v>225000</v>
      </c>
      <c r="P1013" s="20">
        <v>45566</v>
      </c>
      <c r="Q1013" t="s">
        <v>264</v>
      </c>
      <c r="R1013" t="s">
        <v>8808</v>
      </c>
      <c r="S1013" t="s">
        <v>1097</v>
      </c>
      <c r="T1013" t="s">
        <v>1105</v>
      </c>
      <c r="U1013" t="s">
        <v>756</v>
      </c>
      <c r="V1013" t="s">
        <v>757</v>
      </c>
      <c r="W1013" t="s">
        <v>758</v>
      </c>
      <c r="X1013" t="s">
        <v>8796</v>
      </c>
      <c r="Y1013" t="s">
        <v>332</v>
      </c>
    </row>
    <row r="1014" spans="1:25" x14ac:dyDescent="0.35">
      <c r="A1014">
        <v>4743</v>
      </c>
      <c r="B1014">
        <v>75294</v>
      </c>
      <c r="C1014" t="s">
        <v>27</v>
      </c>
      <c r="D1014">
        <v>114</v>
      </c>
      <c r="F1014" t="s">
        <v>1209</v>
      </c>
      <c r="G1014" t="s">
        <v>8794</v>
      </c>
      <c r="H1014">
        <v>2</v>
      </c>
      <c r="I1014">
        <v>1</v>
      </c>
      <c r="J1014">
        <v>2100</v>
      </c>
      <c r="K1014" s="20">
        <v>45570</v>
      </c>
      <c r="L1014" s="20">
        <v>45572</v>
      </c>
      <c r="M1014" s="20">
        <v>45572</v>
      </c>
      <c r="N1014">
        <v>4200</v>
      </c>
      <c r="O1014">
        <v>4200</v>
      </c>
      <c r="P1014" s="20">
        <v>45551</v>
      </c>
      <c r="Q1014" t="s">
        <v>264</v>
      </c>
      <c r="R1014" t="s">
        <v>4236</v>
      </c>
      <c r="S1014" t="s">
        <v>4279</v>
      </c>
      <c r="T1014" t="s">
        <v>4465</v>
      </c>
      <c r="U1014" t="s">
        <v>756</v>
      </c>
      <c r="V1014" t="s">
        <v>757</v>
      </c>
      <c r="W1014" t="s">
        <v>758</v>
      </c>
      <c r="X1014" t="s">
        <v>8796</v>
      </c>
      <c r="Y1014" t="s">
        <v>302</v>
      </c>
    </row>
    <row r="1015" spans="1:25" x14ac:dyDescent="0.35">
      <c r="A1015">
        <v>4745</v>
      </c>
      <c r="B1015">
        <v>75295</v>
      </c>
      <c r="C1015" t="s">
        <v>27</v>
      </c>
      <c r="D1015">
        <v>114</v>
      </c>
      <c r="F1015" t="s">
        <v>1207</v>
      </c>
      <c r="G1015" t="s">
        <v>8794</v>
      </c>
      <c r="H1015">
        <v>2</v>
      </c>
      <c r="I1015">
        <v>1</v>
      </c>
      <c r="J1015">
        <v>2100</v>
      </c>
      <c r="K1015" s="20">
        <v>45570</v>
      </c>
      <c r="L1015" s="20">
        <v>45572</v>
      </c>
      <c r="M1015" s="20">
        <v>45572</v>
      </c>
      <c r="N1015">
        <v>4200</v>
      </c>
      <c r="O1015">
        <v>4200</v>
      </c>
      <c r="P1015" s="20">
        <v>45551</v>
      </c>
      <c r="Q1015" t="s">
        <v>264</v>
      </c>
      <c r="R1015" t="s">
        <v>1079</v>
      </c>
      <c r="S1015" t="s">
        <v>4279</v>
      </c>
      <c r="T1015" t="s">
        <v>4465</v>
      </c>
      <c r="U1015" t="s">
        <v>756</v>
      </c>
      <c r="V1015" t="s">
        <v>757</v>
      </c>
      <c r="W1015" t="s">
        <v>758</v>
      </c>
      <c r="X1015" t="s">
        <v>8796</v>
      </c>
      <c r="Y1015" t="s">
        <v>302</v>
      </c>
    </row>
    <row r="1016" spans="1:25" x14ac:dyDescent="0.35">
      <c r="A1016">
        <v>4747</v>
      </c>
      <c r="B1016">
        <v>75296</v>
      </c>
      <c r="C1016" t="s">
        <v>27</v>
      </c>
      <c r="D1016">
        <v>114</v>
      </c>
      <c r="F1016" t="s">
        <v>1205</v>
      </c>
      <c r="G1016" t="s">
        <v>8794</v>
      </c>
      <c r="H1016">
        <v>2</v>
      </c>
      <c r="I1016">
        <v>1</v>
      </c>
      <c r="J1016">
        <v>2250</v>
      </c>
      <c r="K1016" s="20">
        <v>45570</v>
      </c>
      <c r="L1016" s="20">
        <v>45572</v>
      </c>
      <c r="M1016" s="20">
        <v>45572</v>
      </c>
      <c r="N1016">
        <v>4500</v>
      </c>
      <c r="O1016">
        <v>4500</v>
      </c>
      <c r="P1016" s="20">
        <v>45551</v>
      </c>
      <c r="Q1016" t="s">
        <v>264</v>
      </c>
      <c r="R1016" t="s">
        <v>1079</v>
      </c>
      <c r="S1016" t="s">
        <v>4279</v>
      </c>
      <c r="T1016" t="s">
        <v>4465</v>
      </c>
      <c r="U1016" t="s">
        <v>756</v>
      </c>
      <c r="V1016" t="s">
        <v>757</v>
      </c>
      <c r="W1016" t="s">
        <v>758</v>
      </c>
      <c r="X1016" t="s">
        <v>8796</v>
      </c>
      <c r="Y1016" t="s">
        <v>302</v>
      </c>
    </row>
    <row r="1017" spans="1:25" x14ac:dyDescent="0.35">
      <c r="A1017">
        <v>4825</v>
      </c>
      <c r="B1017">
        <v>76234</v>
      </c>
      <c r="C1017" t="s">
        <v>27</v>
      </c>
      <c r="D1017">
        <v>114</v>
      </c>
      <c r="F1017" t="s">
        <v>2061</v>
      </c>
      <c r="G1017" t="s">
        <v>8794</v>
      </c>
      <c r="H1017">
        <v>3</v>
      </c>
      <c r="I1017">
        <v>2</v>
      </c>
      <c r="J1017">
        <v>1334.08</v>
      </c>
      <c r="K1017" s="20">
        <v>45569</v>
      </c>
      <c r="L1017" s="20">
        <v>45568</v>
      </c>
      <c r="M1017" s="20">
        <v>45568</v>
      </c>
      <c r="N1017">
        <v>4002.24</v>
      </c>
      <c r="O1017">
        <v>4002.24</v>
      </c>
      <c r="P1017" s="20">
        <v>45553</v>
      </c>
      <c r="Q1017" t="s">
        <v>330</v>
      </c>
      <c r="R1017" t="s">
        <v>9099</v>
      </c>
      <c r="S1017" t="s">
        <v>4130</v>
      </c>
      <c r="T1017" t="s">
        <v>4423</v>
      </c>
      <c r="U1017" t="s">
        <v>756</v>
      </c>
      <c r="V1017" t="s">
        <v>757</v>
      </c>
      <c r="W1017" t="s">
        <v>758</v>
      </c>
      <c r="X1017" t="s">
        <v>8796</v>
      </c>
      <c r="Y1017" t="s">
        <v>280</v>
      </c>
    </row>
    <row r="1018" spans="1:25" x14ac:dyDescent="0.35">
      <c r="A1018">
        <v>4850</v>
      </c>
      <c r="B1018">
        <v>76712</v>
      </c>
      <c r="C1018" t="s">
        <v>27</v>
      </c>
      <c r="D1018">
        <v>114</v>
      </c>
      <c r="F1018" t="s">
        <v>794</v>
      </c>
      <c r="G1018" t="s">
        <v>8794</v>
      </c>
      <c r="H1018">
        <v>4</v>
      </c>
      <c r="I1018">
        <v>1</v>
      </c>
      <c r="J1018">
        <v>3625.14</v>
      </c>
      <c r="K1018" s="20">
        <v>45568</v>
      </c>
      <c r="L1018" s="20">
        <v>45568</v>
      </c>
      <c r="M1018" s="20">
        <v>45568</v>
      </c>
      <c r="N1018">
        <v>14500.56</v>
      </c>
      <c r="O1018">
        <v>14500.56</v>
      </c>
      <c r="P1018" s="20">
        <v>45555</v>
      </c>
      <c r="Q1018" t="s">
        <v>330</v>
      </c>
      <c r="R1018" t="s">
        <v>9087</v>
      </c>
      <c r="S1018" t="s">
        <v>766</v>
      </c>
      <c r="T1018" t="s">
        <v>767</v>
      </c>
      <c r="U1018" t="s">
        <v>756</v>
      </c>
      <c r="V1018" t="s">
        <v>757</v>
      </c>
      <c r="W1018" t="s">
        <v>758</v>
      </c>
      <c r="X1018" t="s">
        <v>8796</v>
      </c>
      <c r="Y1018" t="s">
        <v>280</v>
      </c>
    </row>
    <row r="1019" spans="1:25" x14ac:dyDescent="0.35">
      <c r="A1019">
        <v>4325</v>
      </c>
      <c r="B1019">
        <v>72311</v>
      </c>
      <c r="C1019" t="s">
        <v>27</v>
      </c>
      <c r="D1019">
        <v>114</v>
      </c>
      <c r="F1019" t="s">
        <v>794</v>
      </c>
      <c r="G1019" t="s">
        <v>8794</v>
      </c>
      <c r="H1019">
        <v>6</v>
      </c>
      <c r="I1019">
        <v>4</v>
      </c>
      <c r="J1019">
        <v>3993.51</v>
      </c>
      <c r="K1019" s="20">
        <v>45566</v>
      </c>
      <c r="L1019" s="20">
        <v>45566</v>
      </c>
      <c r="M1019" s="20">
        <v>45566</v>
      </c>
      <c r="N1019">
        <v>23961.05</v>
      </c>
      <c r="O1019">
        <v>23961.05</v>
      </c>
      <c r="P1019" s="20">
        <v>45532</v>
      </c>
      <c r="Q1019" t="s">
        <v>330</v>
      </c>
      <c r="R1019" t="s">
        <v>9093</v>
      </c>
      <c r="S1019" t="s">
        <v>766</v>
      </c>
      <c r="T1019" t="s">
        <v>767</v>
      </c>
      <c r="U1019" t="s">
        <v>756</v>
      </c>
      <c r="V1019" t="s">
        <v>757</v>
      </c>
      <c r="W1019" t="s">
        <v>758</v>
      </c>
      <c r="X1019" t="s">
        <v>8796</v>
      </c>
      <c r="Y1019" t="s">
        <v>280</v>
      </c>
    </row>
    <row r="1020" spans="1:25" x14ac:dyDescent="0.35">
      <c r="A1020">
        <v>4347</v>
      </c>
      <c r="B1020">
        <v>72565</v>
      </c>
      <c r="C1020" t="s">
        <v>27</v>
      </c>
      <c r="D1020">
        <v>114</v>
      </c>
      <c r="F1020" t="s">
        <v>1767</v>
      </c>
      <c r="G1020" t="s">
        <v>8794</v>
      </c>
      <c r="H1020">
        <v>3</v>
      </c>
      <c r="I1020">
        <v>3</v>
      </c>
      <c r="J1020">
        <v>3364.02</v>
      </c>
      <c r="K1020" s="20">
        <v>45566</v>
      </c>
      <c r="L1020" s="20">
        <v>45566</v>
      </c>
      <c r="M1020" s="20">
        <v>45566</v>
      </c>
      <c r="N1020">
        <v>10092.06</v>
      </c>
      <c r="O1020">
        <v>10092.06</v>
      </c>
      <c r="P1020" s="20">
        <v>45533</v>
      </c>
      <c r="Q1020" t="s">
        <v>330</v>
      </c>
      <c r="R1020" t="s">
        <v>9105</v>
      </c>
      <c r="S1020" t="s">
        <v>766</v>
      </c>
      <c r="T1020" t="s">
        <v>767</v>
      </c>
      <c r="U1020" t="s">
        <v>756</v>
      </c>
      <c r="V1020" t="s">
        <v>757</v>
      </c>
      <c r="W1020" t="s">
        <v>758</v>
      </c>
      <c r="X1020" t="s">
        <v>8796</v>
      </c>
      <c r="Y1020" t="s">
        <v>280</v>
      </c>
    </row>
    <row r="1021" spans="1:25" x14ac:dyDescent="0.35">
      <c r="A1021">
        <v>4485</v>
      </c>
      <c r="B1021">
        <v>74272</v>
      </c>
      <c r="C1021" t="s">
        <v>27</v>
      </c>
      <c r="D1021">
        <v>114</v>
      </c>
      <c r="F1021" t="s">
        <v>952</v>
      </c>
      <c r="G1021" t="s">
        <v>8794</v>
      </c>
      <c r="H1021">
        <v>2</v>
      </c>
      <c r="I1021">
        <v>1</v>
      </c>
      <c r="J1021">
        <v>1496.4</v>
      </c>
      <c r="K1021" s="20">
        <v>45567</v>
      </c>
      <c r="L1021" s="20">
        <v>45566</v>
      </c>
      <c r="M1021" s="20">
        <v>45566</v>
      </c>
      <c r="N1021">
        <v>2992.8</v>
      </c>
      <c r="O1021">
        <v>2992.8</v>
      </c>
      <c r="P1021" s="20">
        <v>45541</v>
      </c>
      <c r="Q1021" t="s">
        <v>330</v>
      </c>
      <c r="R1021" t="s">
        <v>1633</v>
      </c>
      <c r="S1021" t="s">
        <v>766</v>
      </c>
      <c r="T1021" t="s">
        <v>770</v>
      </c>
      <c r="U1021" t="s">
        <v>756</v>
      </c>
      <c r="V1021" t="s">
        <v>757</v>
      </c>
      <c r="W1021" t="s">
        <v>758</v>
      </c>
      <c r="X1021" t="s">
        <v>8796</v>
      </c>
      <c r="Y1021" t="s">
        <v>280</v>
      </c>
    </row>
    <row r="1022" spans="1:25" x14ac:dyDescent="0.35">
      <c r="A1022">
        <v>4491</v>
      </c>
      <c r="B1022">
        <v>74278</v>
      </c>
      <c r="C1022" t="s">
        <v>27</v>
      </c>
      <c r="D1022">
        <v>114</v>
      </c>
      <c r="F1022" t="s">
        <v>794</v>
      </c>
      <c r="G1022" t="s">
        <v>8794</v>
      </c>
      <c r="H1022">
        <v>7</v>
      </c>
      <c r="I1022">
        <v>3</v>
      </c>
      <c r="J1022">
        <v>3668.64</v>
      </c>
      <c r="K1022" s="20">
        <v>45567</v>
      </c>
      <c r="L1022" s="20">
        <v>45566</v>
      </c>
      <c r="M1022" s="20">
        <v>45566</v>
      </c>
      <c r="N1022">
        <v>25680.51</v>
      </c>
      <c r="O1022">
        <v>25680.51</v>
      </c>
      <c r="P1022" s="20">
        <v>45541</v>
      </c>
      <c r="Q1022" t="s">
        <v>330</v>
      </c>
      <c r="R1022" t="s">
        <v>9082</v>
      </c>
      <c r="S1022" t="s">
        <v>766</v>
      </c>
      <c r="T1022" t="s">
        <v>767</v>
      </c>
      <c r="U1022" t="s">
        <v>756</v>
      </c>
      <c r="V1022" t="s">
        <v>757</v>
      </c>
      <c r="W1022" t="s">
        <v>758</v>
      </c>
      <c r="X1022" t="s">
        <v>8796</v>
      </c>
      <c r="Y1022" t="s">
        <v>280</v>
      </c>
    </row>
    <row r="1023" spans="1:25" x14ac:dyDescent="0.35">
      <c r="A1023">
        <v>4497</v>
      </c>
      <c r="B1023">
        <v>74279</v>
      </c>
      <c r="C1023" t="s">
        <v>27</v>
      </c>
      <c r="D1023">
        <v>114</v>
      </c>
      <c r="F1023" t="s">
        <v>1767</v>
      </c>
      <c r="G1023" t="s">
        <v>8794</v>
      </c>
      <c r="H1023">
        <v>3</v>
      </c>
      <c r="I1023">
        <v>2</v>
      </c>
      <c r="J1023">
        <v>3286.96</v>
      </c>
      <c r="K1023" s="20">
        <v>45566</v>
      </c>
      <c r="L1023" s="20">
        <v>45566</v>
      </c>
      <c r="M1023" s="20">
        <v>45566</v>
      </c>
      <c r="N1023">
        <v>9860.89</v>
      </c>
      <c r="O1023">
        <v>9860.89</v>
      </c>
      <c r="P1023" s="20">
        <v>45541</v>
      </c>
      <c r="Q1023" t="s">
        <v>330</v>
      </c>
      <c r="R1023" t="s">
        <v>9102</v>
      </c>
      <c r="S1023" t="s">
        <v>766</v>
      </c>
      <c r="T1023" t="s">
        <v>767</v>
      </c>
      <c r="U1023" t="s">
        <v>756</v>
      </c>
      <c r="V1023" t="s">
        <v>757</v>
      </c>
      <c r="W1023" t="s">
        <v>758</v>
      </c>
      <c r="X1023" t="s">
        <v>8796</v>
      </c>
      <c r="Y1023" t="s">
        <v>280</v>
      </c>
    </row>
    <row r="1024" spans="1:25" x14ac:dyDescent="0.35">
      <c r="A1024">
        <v>4636</v>
      </c>
      <c r="B1024">
        <v>75068</v>
      </c>
      <c r="C1024" t="s">
        <v>27</v>
      </c>
      <c r="D1024">
        <v>114</v>
      </c>
      <c r="F1024" t="s">
        <v>2103</v>
      </c>
      <c r="G1024" t="s">
        <v>8794</v>
      </c>
      <c r="H1024">
        <v>2</v>
      </c>
      <c r="I1024">
        <v>2</v>
      </c>
      <c r="J1024">
        <v>1346.1</v>
      </c>
      <c r="K1024" s="20">
        <v>45566</v>
      </c>
      <c r="L1024" s="20">
        <v>45566</v>
      </c>
      <c r="M1024" s="20">
        <v>45566</v>
      </c>
      <c r="N1024">
        <v>2692.2</v>
      </c>
      <c r="O1024">
        <v>2692.2</v>
      </c>
      <c r="P1024" s="20">
        <v>45547</v>
      </c>
      <c r="Q1024" t="s">
        <v>330</v>
      </c>
      <c r="R1024" t="s">
        <v>9106</v>
      </c>
      <c r="S1024" t="s">
        <v>766</v>
      </c>
      <c r="T1024" t="s">
        <v>767</v>
      </c>
      <c r="U1024" t="s">
        <v>756</v>
      </c>
      <c r="V1024" t="s">
        <v>757</v>
      </c>
      <c r="W1024" t="s">
        <v>758</v>
      </c>
      <c r="X1024" t="s">
        <v>8796</v>
      </c>
      <c r="Y1024" t="s">
        <v>280</v>
      </c>
    </row>
    <row r="1025" spans="1:25" x14ac:dyDescent="0.35">
      <c r="A1025">
        <v>4643</v>
      </c>
      <c r="B1025">
        <v>75077</v>
      </c>
      <c r="C1025" t="s">
        <v>27</v>
      </c>
      <c r="D1025">
        <v>114</v>
      </c>
      <c r="F1025" t="s">
        <v>1767</v>
      </c>
      <c r="G1025" t="s">
        <v>8794</v>
      </c>
      <c r="H1025">
        <v>3</v>
      </c>
      <c r="I1025">
        <v>1</v>
      </c>
      <c r="J1025">
        <v>2727.75</v>
      </c>
      <c r="K1025" s="20">
        <v>45566</v>
      </c>
      <c r="L1025" s="20">
        <v>45566</v>
      </c>
      <c r="M1025" s="20">
        <v>45566</v>
      </c>
      <c r="N1025">
        <v>8183.27</v>
      </c>
      <c r="O1025">
        <v>8183.27</v>
      </c>
      <c r="P1025" s="20">
        <v>45547</v>
      </c>
      <c r="Q1025" t="s">
        <v>330</v>
      </c>
      <c r="R1025" t="s">
        <v>9094</v>
      </c>
      <c r="S1025" t="s">
        <v>766</v>
      </c>
      <c r="T1025" t="s">
        <v>767</v>
      </c>
      <c r="U1025" t="s">
        <v>756</v>
      </c>
      <c r="V1025" t="s">
        <v>757</v>
      </c>
      <c r="W1025" t="s">
        <v>758</v>
      </c>
      <c r="X1025" t="s">
        <v>8796</v>
      </c>
      <c r="Y1025" t="s">
        <v>280</v>
      </c>
    </row>
    <row r="1026" spans="1:25" x14ac:dyDescent="0.35">
      <c r="A1026">
        <v>4647</v>
      </c>
      <c r="B1026">
        <v>75080</v>
      </c>
      <c r="C1026" t="s">
        <v>27</v>
      </c>
      <c r="D1026">
        <v>114</v>
      </c>
      <c r="F1026" t="s">
        <v>804</v>
      </c>
      <c r="G1026" t="s">
        <v>8794</v>
      </c>
      <c r="H1026">
        <v>2</v>
      </c>
      <c r="I1026">
        <v>2</v>
      </c>
      <c r="J1026">
        <v>3792.51</v>
      </c>
      <c r="K1026" s="20">
        <v>45566</v>
      </c>
      <c r="L1026" s="20">
        <v>45566</v>
      </c>
      <c r="M1026" s="20">
        <v>45566</v>
      </c>
      <c r="N1026">
        <v>7585.02</v>
      </c>
      <c r="O1026">
        <v>7585.02</v>
      </c>
      <c r="P1026" s="20">
        <v>45547</v>
      </c>
      <c r="Q1026" t="s">
        <v>330</v>
      </c>
      <c r="R1026" t="s">
        <v>9107</v>
      </c>
      <c r="S1026" t="s">
        <v>766</v>
      </c>
      <c r="T1026" t="s">
        <v>767</v>
      </c>
      <c r="U1026" t="s">
        <v>756</v>
      </c>
      <c r="V1026" t="s">
        <v>757</v>
      </c>
      <c r="W1026" t="s">
        <v>758</v>
      </c>
      <c r="X1026" t="s">
        <v>8796</v>
      </c>
      <c r="Y1026" t="s">
        <v>280</v>
      </c>
    </row>
    <row r="1027" spans="1:25" x14ac:dyDescent="0.35">
      <c r="A1027">
        <v>4649</v>
      </c>
      <c r="B1027">
        <v>75082</v>
      </c>
      <c r="C1027" t="s">
        <v>27</v>
      </c>
      <c r="D1027">
        <v>114</v>
      </c>
      <c r="F1027" t="s">
        <v>817</v>
      </c>
      <c r="G1027" t="s">
        <v>8794</v>
      </c>
      <c r="H1027">
        <v>3</v>
      </c>
      <c r="I1027">
        <v>2</v>
      </c>
      <c r="J1027">
        <v>3240.76</v>
      </c>
      <c r="K1027" s="20">
        <v>45567</v>
      </c>
      <c r="L1027" s="20">
        <v>45566</v>
      </c>
      <c r="M1027" s="20">
        <v>45566</v>
      </c>
      <c r="N1027">
        <v>9722.2999999999993</v>
      </c>
      <c r="O1027">
        <v>9722.2999999999993</v>
      </c>
      <c r="P1027" s="20">
        <v>45547</v>
      </c>
      <c r="Q1027" t="s">
        <v>330</v>
      </c>
      <c r="R1027" t="s">
        <v>9098</v>
      </c>
      <c r="S1027" t="s">
        <v>766</v>
      </c>
      <c r="T1027" t="s">
        <v>767</v>
      </c>
      <c r="U1027" t="s">
        <v>756</v>
      </c>
      <c r="V1027" t="s">
        <v>757</v>
      </c>
      <c r="W1027" t="s">
        <v>758</v>
      </c>
      <c r="X1027" t="s">
        <v>8796</v>
      </c>
      <c r="Y1027" t="s">
        <v>280</v>
      </c>
    </row>
    <row r="1028" spans="1:25" x14ac:dyDescent="0.35">
      <c r="A1028">
        <v>4663</v>
      </c>
      <c r="B1028">
        <v>75214</v>
      </c>
      <c r="C1028" t="s">
        <v>27</v>
      </c>
      <c r="D1028">
        <v>114</v>
      </c>
      <c r="F1028" t="s">
        <v>794</v>
      </c>
      <c r="G1028" t="s">
        <v>8794</v>
      </c>
      <c r="H1028">
        <v>8</v>
      </c>
      <c r="I1028">
        <v>2</v>
      </c>
      <c r="J1028">
        <v>3811.1</v>
      </c>
      <c r="K1028" s="20">
        <v>45567</v>
      </c>
      <c r="L1028" s="20">
        <v>45566</v>
      </c>
      <c r="M1028" s="20">
        <v>45566</v>
      </c>
      <c r="N1028">
        <v>30488.86</v>
      </c>
      <c r="O1028">
        <v>30488.86</v>
      </c>
      <c r="P1028" s="20">
        <v>45548</v>
      </c>
      <c r="Q1028" t="s">
        <v>330</v>
      </c>
      <c r="R1028" t="s">
        <v>9066</v>
      </c>
      <c r="S1028" t="s">
        <v>766</v>
      </c>
      <c r="T1028" t="s">
        <v>767</v>
      </c>
      <c r="U1028" t="s">
        <v>756</v>
      </c>
      <c r="V1028" t="s">
        <v>757</v>
      </c>
      <c r="W1028" t="s">
        <v>758</v>
      </c>
      <c r="X1028" t="s">
        <v>8796</v>
      </c>
      <c r="Y1028" t="s">
        <v>280</v>
      </c>
    </row>
    <row r="1029" spans="1:25" x14ac:dyDescent="0.35">
      <c r="A1029">
        <v>4727</v>
      </c>
      <c r="B1029">
        <v>75284</v>
      </c>
      <c r="C1029" t="s">
        <v>27</v>
      </c>
      <c r="D1029">
        <v>114</v>
      </c>
      <c r="F1029" t="s">
        <v>1197</v>
      </c>
      <c r="G1029" t="s">
        <v>8794</v>
      </c>
      <c r="H1029">
        <v>2</v>
      </c>
      <c r="I1029">
        <v>1</v>
      </c>
      <c r="J1029">
        <v>3250</v>
      </c>
      <c r="K1029" s="20">
        <v>45566</v>
      </c>
      <c r="L1029" s="20">
        <v>45566</v>
      </c>
      <c r="M1029" s="20">
        <v>45566</v>
      </c>
      <c r="N1029">
        <v>6500</v>
      </c>
      <c r="O1029">
        <v>6500</v>
      </c>
      <c r="P1029" s="20">
        <v>45551</v>
      </c>
      <c r="Q1029" t="s">
        <v>264</v>
      </c>
      <c r="R1029" t="s">
        <v>4281</v>
      </c>
      <c r="S1029" t="s">
        <v>4279</v>
      </c>
      <c r="T1029" t="s">
        <v>4465</v>
      </c>
      <c r="U1029" t="s">
        <v>756</v>
      </c>
      <c r="V1029" t="s">
        <v>757</v>
      </c>
      <c r="W1029" t="s">
        <v>758</v>
      </c>
      <c r="X1029" t="s">
        <v>8796</v>
      </c>
      <c r="Y1029" t="s">
        <v>302</v>
      </c>
    </row>
    <row r="1030" spans="1:25" x14ac:dyDescent="0.35">
      <c r="A1030">
        <v>4729</v>
      </c>
      <c r="B1030">
        <v>75285</v>
      </c>
      <c r="C1030" t="s">
        <v>27</v>
      </c>
      <c r="D1030">
        <v>114</v>
      </c>
      <c r="F1030" t="s">
        <v>5173</v>
      </c>
      <c r="G1030" t="s">
        <v>8794</v>
      </c>
      <c r="H1030">
        <v>2</v>
      </c>
      <c r="I1030">
        <v>1</v>
      </c>
      <c r="J1030">
        <v>2000</v>
      </c>
      <c r="K1030" s="20">
        <v>45566</v>
      </c>
      <c r="L1030" s="20">
        <v>45566</v>
      </c>
      <c r="M1030" s="20">
        <v>45566</v>
      </c>
      <c r="N1030">
        <v>4000</v>
      </c>
      <c r="O1030">
        <v>4000</v>
      </c>
      <c r="P1030" s="20">
        <v>45551</v>
      </c>
      <c r="Q1030" t="s">
        <v>264</v>
      </c>
      <c r="R1030" t="s">
        <v>2140</v>
      </c>
      <c r="S1030" t="s">
        <v>4279</v>
      </c>
      <c r="T1030" t="s">
        <v>4465</v>
      </c>
      <c r="U1030" t="s">
        <v>756</v>
      </c>
      <c r="V1030" t="s">
        <v>757</v>
      </c>
      <c r="W1030" t="s">
        <v>758</v>
      </c>
      <c r="X1030" t="s">
        <v>8796</v>
      </c>
      <c r="Y1030" t="s">
        <v>302</v>
      </c>
    </row>
    <row r="1031" spans="1:25" x14ac:dyDescent="0.35">
      <c r="A1031">
        <v>4731</v>
      </c>
      <c r="B1031">
        <v>75287</v>
      </c>
      <c r="C1031" t="s">
        <v>27</v>
      </c>
      <c r="D1031">
        <v>114</v>
      </c>
      <c r="F1031" t="s">
        <v>1201</v>
      </c>
      <c r="G1031" t="s">
        <v>8794</v>
      </c>
      <c r="H1031">
        <v>2</v>
      </c>
      <c r="I1031">
        <v>1</v>
      </c>
      <c r="J1031">
        <v>2100</v>
      </c>
      <c r="K1031" s="20">
        <v>45566</v>
      </c>
      <c r="L1031" s="20">
        <v>45566</v>
      </c>
      <c r="M1031" s="20">
        <v>45566</v>
      </c>
      <c r="N1031">
        <v>4200</v>
      </c>
      <c r="O1031">
        <v>4200</v>
      </c>
      <c r="P1031" s="20">
        <v>45551</v>
      </c>
      <c r="Q1031" t="s">
        <v>264</v>
      </c>
      <c r="R1031" t="s">
        <v>2187</v>
      </c>
      <c r="S1031" t="s">
        <v>4279</v>
      </c>
      <c r="T1031" t="s">
        <v>4465</v>
      </c>
      <c r="U1031" t="s">
        <v>756</v>
      </c>
      <c r="V1031" t="s">
        <v>757</v>
      </c>
      <c r="W1031" t="s">
        <v>758</v>
      </c>
      <c r="X1031" t="s">
        <v>8796</v>
      </c>
      <c r="Y1031" t="s">
        <v>302</v>
      </c>
    </row>
    <row r="1032" spans="1:25" x14ac:dyDescent="0.35">
      <c r="A1032">
        <v>4733</v>
      </c>
      <c r="B1032">
        <v>75288</v>
      </c>
      <c r="C1032" t="s">
        <v>27</v>
      </c>
      <c r="D1032">
        <v>114</v>
      </c>
      <c r="F1032" t="s">
        <v>1203</v>
      </c>
      <c r="G1032" t="s">
        <v>8794</v>
      </c>
      <c r="H1032">
        <v>2</v>
      </c>
      <c r="I1032">
        <v>1</v>
      </c>
      <c r="J1032">
        <v>2100</v>
      </c>
      <c r="K1032" s="20">
        <v>45566</v>
      </c>
      <c r="L1032" s="20">
        <v>45566</v>
      </c>
      <c r="M1032" s="20">
        <v>45566</v>
      </c>
      <c r="N1032">
        <v>4200</v>
      </c>
      <c r="O1032">
        <v>4200</v>
      </c>
      <c r="P1032" s="20">
        <v>45551</v>
      </c>
      <c r="Q1032" t="s">
        <v>264</v>
      </c>
      <c r="R1032" t="s">
        <v>8076</v>
      </c>
      <c r="S1032" t="s">
        <v>4279</v>
      </c>
      <c r="T1032" t="s">
        <v>4280</v>
      </c>
      <c r="U1032" t="s">
        <v>756</v>
      </c>
      <c r="V1032" t="s">
        <v>757</v>
      </c>
      <c r="W1032" t="s">
        <v>758</v>
      </c>
      <c r="X1032" t="s">
        <v>8796</v>
      </c>
      <c r="Y1032" t="s">
        <v>302</v>
      </c>
    </row>
    <row r="1033" spans="1:25" x14ac:dyDescent="0.35">
      <c r="A1033">
        <v>4735</v>
      </c>
      <c r="B1033">
        <v>75289</v>
      </c>
      <c r="C1033" t="s">
        <v>27</v>
      </c>
      <c r="D1033">
        <v>114</v>
      </c>
      <c r="F1033" t="s">
        <v>1191</v>
      </c>
      <c r="G1033" t="s">
        <v>8794</v>
      </c>
      <c r="H1033">
        <v>2</v>
      </c>
      <c r="I1033">
        <v>1</v>
      </c>
      <c r="J1033">
        <v>2100</v>
      </c>
      <c r="K1033" s="20">
        <v>45566</v>
      </c>
      <c r="L1033" s="20">
        <v>45566</v>
      </c>
      <c r="M1033" s="20">
        <v>45566</v>
      </c>
      <c r="N1033">
        <v>4200</v>
      </c>
      <c r="O1033">
        <v>4200</v>
      </c>
      <c r="P1033" s="20">
        <v>45551</v>
      </c>
      <c r="Q1033" t="s">
        <v>264</v>
      </c>
      <c r="R1033" t="s">
        <v>4945</v>
      </c>
      <c r="S1033" t="s">
        <v>4279</v>
      </c>
      <c r="T1033" t="s">
        <v>4465</v>
      </c>
      <c r="U1033" t="s">
        <v>756</v>
      </c>
      <c r="V1033" t="s">
        <v>757</v>
      </c>
      <c r="W1033" t="s">
        <v>758</v>
      </c>
      <c r="X1033" t="s">
        <v>8796</v>
      </c>
      <c r="Y1033" t="s">
        <v>302</v>
      </c>
    </row>
    <row r="1034" spans="1:25" x14ac:dyDescent="0.35">
      <c r="A1034">
        <v>4737</v>
      </c>
      <c r="B1034">
        <v>75290</v>
      </c>
      <c r="C1034" t="s">
        <v>27</v>
      </c>
      <c r="D1034">
        <v>114</v>
      </c>
      <c r="F1034" t="s">
        <v>5174</v>
      </c>
      <c r="G1034" t="s">
        <v>8794</v>
      </c>
      <c r="H1034">
        <v>2</v>
      </c>
      <c r="I1034">
        <v>1</v>
      </c>
      <c r="J1034">
        <v>2100</v>
      </c>
      <c r="K1034" s="20">
        <v>45566</v>
      </c>
      <c r="L1034" s="20">
        <v>45566</v>
      </c>
      <c r="M1034" s="20">
        <v>45566</v>
      </c>
      <c r="N1034">
        <v>4200</v>
      </c>
      <c r="O1034">
        <v>4200</v>
      </c>
      <c r="P1034" s="20">
        <v>45551</v>
      </c>
      <c r="Q1034" t="s">
        <v>264</v>
      </c>
      <c r="R1034" t="s">
        <v>1805</v>
      </c>
      <c r="S1034" t="s">
        <v>4279</v>
      </c>
      <c r="T1034" t="s">
        <v>4465</v>
      </c>
      <c r="U1034" t="s">
        <v>756</v>
      </c>
      <c r="V1034" t="s">
        <v>757</v>
      </c>
      <c r="W1034" t="s">
        <v>758</v>
      </c>
      <c r="X1034" t="s">
        <v>8796</v>
      </c>
      <c r="Y1034" t="s">
        <v>302</v>
      </c>
    </row>
    <row r="1035" spans="1:25" x14ac:dyDescent="0.35">
      <c r="A1035">
        <v>4739</v>
      </c>
      <c r="B1035">
        <v>75291</v>
      </c>
      <c r="C1035" t="s">
        <v>27</v>
      </c>
      <c r="D1035">
        <v>114</v>
      </c>
      <c r="F1035" t="s">
        <v>1195</v>
      </c>
      <c r="G1035" t="s">
        <v>8794</v>
      </c>
      <c r="H1035">
        <v>2</v>
      </c>
      <c r="I1035">
        <v>1</v>
      </c>
      <c r="J1035">
        <v>3300</v>
      </c>
      <c r="K1035" s="20">
        <v>45566</v>
      </c>
      <c r="L1035" s="20">
        <v>45566</v>
      </c>
      <c r="M1035" s="20">
        <v>45566</v>
      </c>
      <c r="N1035">
        <v>6600</v>
      </c>
      <c r="O1035">
        <v>6600</v>
      </c>
      <c r="P1035" s="20">
        <v>45551</v>
      </c>
      <c r="Q1035" t="s">
        <v>264</v>
      </c>
      <c r="R1035" t="s">
        <v>1558</v>
      </c>
      <c r="S1035" t="s">
        <v>4279</v>
      </c>
      <c r="T1035" t="s">
        <v>4465</v>
      </c>
      <c r="U1035" t="s">
        <v>756</v>
      </c>
      <c r="V1035" t="s">
        <v>757</v>
      </c>
      <c r="W1035" t="s">
        <v>758</v>
      </c>
      <c r="X1035" t="s">
        <v>8796</v>
      </c>
      <c r="Y1035" t="s">
        <v>302</v>
      </c>
    </row>
    <row r="1036" spans="1:25" x14ac:dyDescent="0.35">
      <c r="A1036">
        <v>4741</v>
      </c>
      <c r="B1036">
        <v>75292</v>
      </c>
      <c r="C1036" t="s">
        <v>27</v>
      </c>
      <c r="D1036">
        <v>114</v>
      </c>
      <c r="F1036" t="s">
        <v>5171</v>
      </c>
      <c r="G1036" t="s">
        <v>8794</v>
      </c>
      <c r="H1036">
        <v>2</v>
      </c>
      <c r="I1036">
        <v>1</v>
      </c>
      <c r="J1036">
        <v>3300</v>
      </c>
      <c r="K1036" s="20">
        <v>45566</v>
      </c>
      <c r="L1036" s="20">
        <v>45566</v>
      </c>
      <c r="M1036" s="20">
        <v>45566</v>
      </c>
      <c r="N1036">
        <v>6600</v>
      </c>
      <c r="O1036">
        <v>6600</v>
      </c>
      <c r="P1036" s="20">
        <v>45551</v>
      </c>
      <c r="Q1036" t="s">
        <v>264</v>
      </c>
      <c r="R1036" t="s">
        <v>1079</v>
      </c>
      <c r="S1036" t="s">
        <v>4279</v>
      </c>
      <c r="T1036" t="s">
        <v>4465</v>
      </c>
      <c r="U1036" t="s">
        <v>756</v>
      </c>
      <c r="V1036" t="s">
        <v>757</v>
      </c>
      <c r="W1036" t="s">
        <v>758</v>
      </c>
      <c r="X1036" t="s">
        <v>8796</v>
      </c>
      <c r="Y1036" t="s">
        <v>302</v>
      </c>
    </row>
    <row r="1037" spans="1:25" x14ac:dyDescent="0.35">
      <c r="A1037">
        <v>4749</v>
      </c>
      <c r="B1037">
        <v>75297</v>
      </c>
      <c r="C1037" t="s">
        <v>27</v>
      </c>
      <c r="D1037">
        <v>114</v>
      </c>
      <c r="F1037" t="s">
        <v>1199</v>
      </c>
      <c r="G1037" t="s">
        <v>8794</v>
      </c>
      <c r="H1037">
        <v>2</v>
      </c>
      <c r="I1037">
        <v>1</v>
      </c>
      <c r="J1037">
        <v>2000</v>
      </c>
      <c r="K1037" s="20">
        <v>45566</v>
      </c>
      <c r="L1037" s="20">
        <v>45566</v>
      </c>
      <c r="M1037" s="20">
        <v>45566</v>
      </c>
      <c r="N1037">
        <v>4000</v>
      </c>
      <c r="O1037">
        <v>4000</v>
      </c>
      <c r="P1037" s="20">
        <v>45551</v>
      </c>
      <c r="Q1037" t="s">
        <v>264</v>
      </c>
      <c r="R1037" t="s">
        <v>1079</v>
      </c>
      <c r="S1037" t="s">
        <v>4279</v>
      </c>
      <c r="T1037" t="s">
        <v>4465</v>
      </c>
      <c r="U1037" t="s">
        <v>756</v>
      </c>
      <c r="V1037" t="s">
        <v>757</v>
      </c>
      <c r="W1037" t="s">
        <v>758</v>
      </c>
      <c r="X1037" t="s">
        <v>8796</v>
      </c>
      <c r="Y1037" t="s">
        <v>302</v>
      </c>
    </row>
    <row r="1038" spans="1:25" x14ac:dyDescent="0.35">
      <c r="A1038">
        <v>4836</v>
      </c>
      <c r="B1038">
        <v>76322</v>
      </c>
      <c r="C1038" t="s">
        <v>27</v>
      </c>
      <c r="D1038">
        <v>114</v>
      </c>
      <c r="F1038" t="s">
        <v>817</v>
      </c>
      <c r="G1038" t="s">
        <v>8794</v>
      </c>
      <c r="H1038">
        <v>2</v>
      </c>
      <c r="I1038">
        <v>1</v>
      </c>
      <c r="J1038">
        <v>1762.9</v>
      </c>
      <c r="K1038" s="20">
        <v>45567</v>
      </c>
      <c r="L1038" s="20">
        <v>45566</v>
      </c>
      <c r="M1038" s="20">
        <v>45566</v>
      </c>
      <c r="N1038">
        <v>3525.8</v>
      </c>
      <c r="O1038">
        <v>3525.8</v>
      </c>
      <c r="P1038" s="20">
        <v>45554</v>
      </c>
      <c r="Q1038" t="s">
        <v>330</v>
      </c>
      <c r="R1038" t="s">
        <v>9097</v>
      </c>
      <c r="S1038" t="s">
        <v>766</v>
      </c>
      <c r="T1038" t="s">
        <v>767</v>
      </c>
      <c r="U1038" t="s">
        <v>756</v>
      </c>
      <c r="V1038" t="s">
        <v>757</v>
      </c>
      <c r="W1038" t="s">
        <v>758</v>
      </c>
      <c r="X1038" t="s">
        <v>8796</v>
      </c>
      <c r="Y1038" t="s">
        <v>280</v>
      </c>
    </row>
    <row r="1039" spans="1:25" x14ac:dyDescent="0.35">
      <c r="A1039">
        <v>4841</v>
      </c>
      <c r="B1039">
        <v>76328</v>
      </c>
      <c r="C1039" t="s">
        <v>27</v>
      </c>
      <c r="D1039">
        <v>114</v>
      </c>
      <c r="F1039" t="s">
        <v>804</v>
      </c>
      <c r="G1039" t="s">
        <v>8794</v>
      </c>
      <c r="H1039">
        <v>2</v>
      </c>
      <c r="I1039">
        <v>1</v>
      </c>
      <c r="J1039">
        <v>3331.57</v>
      </c>
      <c r="K1039" s="20">
        <v>45566</v>
      </c>
      <c r="L1039" s="20">
        <v>45566</v>
      </c>
      <c r="M1039" s="20">
        <v>45566</v>
      </c>
      <c r="N1039">
        <v>6663.15</v>
      </c>
      <c r="O1039">
        <v>6663.15</v>
      </c>
      <c r="P1039" s="20">
        <v>45554</v>
      </c>
      <c r="Q1039" t="s">
        <v>330</v>
      </c>
      <c r="R1039" t="s">
        <v>9100</v>
      </c>
      <c r="S1039" t="s">
        <v>766</v>
      </c>
      <c r="T1039" t="s">
        <v>767</v>
      </c>
      <c r="U1039" t="s">
        <v>756</v>
      </c>
      <c r="V1039" t="s">
        <v>757</v>
      </c>
      <c r="W1039" t="s">
        <v>758</v>
      </c>
      <c r="X1039" t="s">
        <v>8796</v>
      </c>
      <c r="Y1039" t="s">
        <v>280</v>
      </c>
    </row>
    <row r="1040" spans="1:25" x14ac:dyDescent="0.35">
      <c r="A1040">
        <v>4843</v>
      </c>
      <c r="B1040">
        <v>76330</v>
      </c>
      <c r="C1040" t="s">
        <v>27</v>
      </c>
      <c r="D1040">
        <v>114</v>
      </c>
      <c r="F1040" t="s">
        <v>817</v>
      </c>
      <c r="G1040" t="s">
        <v>8794</v>
      </c>
      <c r="H1040">
        <v>2</v>
      </c>
      <c r="I1040">
        <v>1</v>
      </c>
      <c r="J1040">
        <v>2500</v>
      </c>
      <c r="K1040" s="20">
        <v>45566</v>
      </c>
      <c r="L1040" s="20">
        <v>45566</v>
      </c>
      <c r="M1040" s="20">
        <v>45566</v>
      </c>
      <c r="N1040">
        <v>5000</v>
      </c>
      <c r="O1040">
        <v>5000</v>
      </c>
      <c r="P1040" s="20">
        <v>45554</v>
      </c>
      <c r="Q1040" t="s">
        <v>330</v>
      </c>
      <c r="R1040" t="s">
        <v>9101</v>
      </c>
      <c r="S1040" t="s">
        <v>4146</v>
      </c>
      <c r="T1040" t="s">
        <v>4234</v>
      </c>
      <c r="U1040" t="s">
        <v>756</v>
      </c>
      <c r="V1040" t="s">
        <v>757</v>
      </c>
      <c r="W1040" t="s">
        <v>758</v>
      </c>
      <c r="X1040" t="s">
        <v>8796</v>
      </c>
      <c r="Y1040" t="s">
        <v>280</v>
      </c>
    </row>
    <row r="1041" spans="1:25" x14ac:dyDescent="0.35">
      <c r="A1041">
        <v>4820</v>
      </c>
      <c r="B1041">
        <v>76204</v>
      </c>
      <c r="C1041" t="s">
        <v>27</v>
      </c>
      <c r="D1041">
        <v>114</v>
      </c>
      <c r="F1041" t="s">
        <v>794</v>
      </c>
      <c r="G1041" t="s">
        <v>8794</v>
      </c>
      <c r="H1041">
        <v>2</v>
      </c>
      <c r="I1041">
        <v>1</v>
      </c>
      <c r="J1041">
        <v>3245.84</v>
      </c>
      <c r="K1041" s="20">
        <v>45565</v>
      </c>
      <c r="L1041" s="20">
        <v>45565</v>
      </c>
      <c r="M1041" s="20">
        <v>45565</v>
      </c>
      <c r="N1041">
        <v>6491.67</v>
      </c>
      <c r="O1041">
        <v>6491.67</v>
      </c>
      <c r="P1041" s="20">
        <v>45553</v>
      </c>
      <c r="Q1041" t="s">
        <v>330</v>
      </c>
      <c r="R1041" t="s">
        <v>9104</v>
      </c>
      <c r="S1041" t="s">
        <v>766</v>
      </c>
      <c r="T1041" t="s">
        <v>767</v>
      </c>
      <c r="U1041" t="s">
        <v>756</v>
      </c>
      <c r="V1041" t="s">
        <v>757</v>
      </c>
      <c r="W1041" t="s">
        <v>758</v>
      </c>
      <c r="X1041" t="s">
        <v>8796</v>
      </c>
      <c r="Y1041" t="s">
        <v>280</v>
      </c>
    </row>
    <row r="1042" spans="1:25" x14ac:dyDescent="0.35">
      <c r="A1042">
        <v>4389</v>
      </c>
      <c r="B1042">
        <v>73274</v>
      </c>
      <c r="C1042" t="s">
        <v>27</v>
      </c>
      <c r="D1042">
        <v>114</v>
      </c>
      <c r="F1042" t="s">
        <v>9108</v>
      </c>
      <c r="G1042" t="s">
        <v>8794</v>
      </c>
      <c r="H1042">
        <v>2</v>
      </c>
      <c r="I1042">
        <v>2</v>
      </c>
      <c r="J1042">
        <v>600</v>
      </c>
      <c r="K1042" s="20">
        <v>45564</v>
      </c>
      <c r="L1042" s="20">
        <v>45565</v>
      </c>
      <c r="M1042" s="20">
        <v>45565</v>
      </c>
      <c r="N1042">
        <v>1200</v>
      </c>
      <c r="O1042">
        <v>1200</v>
      </c>
      <c r="P1042" s="20">
        <v>45538</v>
      </c>
      <c r="Q1042" t="s">
        <v>264</v>
      </c>
      <c r="R1042" t="s">
        <v>3718</v>
      </c>
      <c r="S1042" t="s">
        <v>5481</v>
      </c>
      <c r="T1042" t="s">
        <v>5482</v>
      </c>
      <c r="U1042" t="s">
        <v>756</v>
      </c>
      <c r="V1042" t="s">
        <v>757</v>
      </c>
      <c r="W1042" t="s">
        <v>758</v>
      </c>
      <c r="X1042" t="s">
        <v>8796</v>
      </c>
      <c r="Y1042" t="s">
        <v>332</v>
      </c>
    </row>
    <row r="1043" spans="1:25" x14ac:dyDescent="0.35">
      <c r="A1043">
        <v>4638</v>
      </c>
      <c r="B1043">
        <v>75070</v>
      </c>
      <c r="C1043" t="s">
        <v>27</v>
      </c>
      <c r="D1043">
        <v>114</v>
      </c>
      <c r="F1043" t="s">
        <v>794</v>
      </c>
      <c r="G1043" t="s">
        <v>8794</v>
      </c>
      <c r="H1043">
        <v>2</v>
      </c>
      <c r="I1043">
        <v>2</v>
      </c>
      <c r="J1043">
        <v>3632.83</v>
      </c>
      <c r="K1043" s="20">
        <v>45565</v>
      </c>
      <c r="L1043" s="20">
        <v>45565</v>
      </c>
      <c r="M1043" s="20">
        <v>45565</v>
      </c>
      <c r="N1043">
        <v>7265.67</v>
      </c>
      <c r="O1043">
        <v>7265.67</v>
      </c>
      <c r="P1043" s="20">
        <v>45547</v>
      </c>
      <c r="Q1043" t="s">
        <v>330</v>
      </c>
      <c r="R1043" t="s">
        <v>9109</v>
      </c>
      <c r="S1043" t="s">
        <v>766</v>
      </c>
      <c r="T1043" t="s">
        <v>767</v>
      </c>
      <c r="U1043" t="s">
        <v>756</v>
      </c>
      <c r="V1043" t="s">
        <v>757</v>
      </c>
      <c r="W1043" t="s">
        <v>758</v>
      </c>
      <c r="X1043" t="s">
        <v>8796</v>
      </c>
      <c r="Y1043" t="s">
        <v>280</v>
      </c>
    </row>
    <row r="1044" spans="1:25" x14ac:dyDescent="0.35">
      <c r="A1044">
        <v>1685</v>
      </c>
      <c r="B1044">
        <v>50417</v>
      </c>
      <c r="C1044" t="s">
        <v>27</v>
      </c>
      <c r="D1044">
        <v>114</v>
      </c>
      <c r="F1044" t="s">
        <v>9021</v>
      </c>
      <c r="G1044" t="s">
        <v>8794</v>
      </c>
      <c r="H1044">
        <v>9</v>
      </c>
      <c r="I1044">
        <v>6</v>
      </c>
      <c r="J1044">
        <v>2000</v>
      </c>
      <c r="K1044" s="20">
        <v>45565</v>
      </c>
      <c r="L1044" s="20">
        <v>45565</v>
      </c>
      <c r="M1044" s="20">
        <v>45565</v>
      </c>
      <c r="N1044">
        <v>18000</v>
      </c>
      <c r="O1044">
        <v>18000</v>
      </c>
      <c r="P1044" s="20">
        <v>45401</v>
      </c>
      <c r="Q1044" t="s">
        <v>264</v>
      </c>
      <c r="R1044" t="s">
        <v>1991</v>
      </c>
      <c r="S1044" t="s">
        <v>1097</v>
      </c>
      <c r="T1044" t="s">
        <v>1105</v>
      </c>
      <c r="U1044" t="s">
        <v>756</v>
      </c>
      <c r="V1044" t="s">
        <v>757</v>
      </c>
      <c r="W1044" t="s">
        <v>758</v>
      </c>
      <c r="X1044" t="s">
        <v>8796</v>
      </c>
      <c r="Y1044" t="s">
        <v>332</v>
      </c>
    </row>
    <row r="1045" spans="1:25" x14ac:dyDescent="0.35">
      <c r="A1045">
        <v>4397</v>
      </c>
      <c r="B1045">
        <v>73418</v>
      </c>
      <c r="C1045" t="s">
        <v>27</v>
      </c>
      <c r="D1045">
        <v>114</v>
      </c>
      <c r="F1045" t="s">
        <v>759</v>
      </c>
      <c r="G1045" t="s">
        <v>8794</v>
      </c>
      <c r="H1045">
        <v>3</v>
      </c>
      <c r="I1045">
        <v>2</v>
      </c>
      <c r="J1045">
        <v>1563</v>
      </c>
      <c r="K1045" s="20">
        <v>45561</v>
      </c>
      <c r="L1045" s="20">
        <v>45561</v>
      </c>
      <c r="M1045" s="20">
        <v>45561</v>
      </c>
      <c r="N1045">
        <v>4689.76</v>
      </c>
      <c r="O1045">
        <v>4689.76</v>
      </c>
      <c r="P1045" s="20">
        <v>45538</v>
      </c>
      <c r="Q1045" t="s">
        <v>330</v>
      </c>
      <c r="R1045" t="s">
        <v>9096</v>
      </c>
      <c r="S1045" t="s">
        <v>762</v>
      </c>
      <c r="T1045" t="s">
        <v>807</v>
      </c>
      <c r="U1045" t="s">
        <v>756</v>
      </c>
      <c r="V1045" t="s">
        <v>757</v>
      </c>
      <c r="W1045" t="s">
        <v>758</v>
      </c>
      <c r="X1045" t="s">
        <v>8796</v>
      </c>
      <c r="Y1045" t="s">
        <v>280</v>
      </c>
    </row>
    <row r="1046" spans="1:25" x14ac:dyDescent="0.35">
      <c r="A1046">
        <v>4489</v>
      </c>
      <c r="B1046">
        <v>74278</v>
      </c>
      <c r="C1046" t="s">
        <v>27</v>
      </c>
      <c r="D1046">
        <v>114</v>
      </c>
      <c r="F1046" t="s">
        <v>794</v>
      </c>
      <c r="G1046" t="s">
        <v>8794</v>
      </c>
      <c r="H1046">
        <v>7</v>
      </c>
      <c r="I1046">
        <v>1</v>
      </c>
      <c r="J1046">
        <v>3668.64</v>
      </c>
      <c r="K1046" s="20">
        <v>45562</v>
      </c>
      <c r="L1046" s="20">
        <v>45561</v>
      </c>
      <c r="M1046" s="20">
        <v>45561</v>
      </c>
      <c r="N1046">
        <v>25680.51</v>
      </c>
      <c r="O1046">
        <v>25680.51</v>
      </c>
      <c r="P1046" s="20">
        <v>45541</v>
      </c>
      <c r="Q1046" t="s">
        <v>330</v>
      </c>
      <c r="R1046" t="s">
        <v>9082</v>
      </c>
      <c r="S1046" t="s">
        <v>766</v>
      </c>
      <c r="T1046" t="s">
        <v>767</v>
      </c>
      <c r="U1046" t="s">
        <v>756</v>
      </c>
      <c r="V1046" t="s">
        <v>757</v>
      </c>
      <c r="W1046" t="s">
        <v>758</v>
      </c>
      <c r="X1046" t="s">
        <v>8796</v>
      </c>
      <c r="Y1046" t="s">
        <v>280</v>
      </c>
    </row>
    <row r="1047" spans="1:25" x14ac:dyDescent="0.35">
      <c r="A1047">
        <v>4526</v>
      </c>
      <c r="B1047">
        <v>74521</v>
      </c>
      <c r="C1047" t="s">
        <v>27</v>
      </c>
      <c r="D1047">
        <v>114</v>
      </c>
      <c r="F1047" t="s">
        <v>2083</v>
      </c>
      <c r="G1047" t="s">
        <v>8794</v>
      </c>
      <c r="H1047">
        <v>2</v>
      </c>
      <c r="I1047">
        <v>2</v>
      </c>
      <c r="J1047">
        <v>2302.15</v>
      </c>
      <c r="K1047" s="20">
        <v>45561</v>
      </c>
      <c r="L1047" s="20">
        <v>45561</v>
      </c>
      <c r="M1047" s="20">
        <v>45561</v>
      </c>
      <c r="N1047">
        <v>4604.3</v>
      </c>
      <c r="O1047">
        <v>4604.3</v>
      </c>
      <c r="P1047" s="20">
        <v>45544</v>
      </c>
      <c r="Q1047" t="s">
        <v>330</v>
      </c>
      <c r="R1047" t="s">
        <v>1460</v>
      </c>
      <c r="S1047" t="s">
        <v>762</v>
      </c>
      <c r="T1047" t="s">
        <v>788</v>
      </c>
      <c r="U1047" t="s">
        <v>756</v>
      </c>
      <c r="V1047" t="s">
        <v>757</v>
      </c>
      <c r="W1047" t="s">
        <v>758</v>
      </c>
      <c r="X1047" t="s">
        <v>8796</v>
      </c>
      <c r="Y1047" t="s">
        <v>280</v>
      </c>
    </row>
    <row r="1048" spans="1:25" x14ac:dyDescent="0.35">
      <c r="A1048">
        <v>4630</v>
      </c>
      <c r="B1048">
        <v>75066</v>
      </c>
      <c r="C1048" t="s">
        <v>27</v>
      </c>
      <c r="D1048">
        <v>114</v>
      </c>
      <c r="F1048" t="s">
        <v>2061</v>
      </c>
      <c r="G1048" t="s">
        <v>8794</v>
      </c>
      <c r="H1048">
        <v>3</v>
      </c>
      <c r="I1048">
        <v>1</v>
      </c>
      <c r="J1048">
        <v>2259.8000000000002</v>
      </c>
      <c r="K1048" s="20">
        <v>45562</v>
      </c>
      <c r="L1048" s="20">
        <v>45561</v>
      </c>
      <c r="M1048" s="20">
        <v>45561</v>
      </c>
      <c r="N1048">
        <v>6779.4</v>
      </c>
      <c r="O1048">
        <v>6779.4</v>
      </c>
      <c r="P1048" s="20">
        <v>45547</v>
      </c>
      <c r="Q1048" t="s">
        <v>330</v>
      </c>
      <c r="R1048" t="s">
        <v>2994</v>
      </c>
      <c r="S1048" t="s">
        <v>762</v>
      </c>
      <c r="T1048" t="s">
        <v>807</v>
      </c>
      <c r="U1048" t="s">
        <v>756</v>
      </c>
      <c r="V1048" t="s">
        <v>757</v>
      </c>
      <c r="W1048" t="s">
        <v>758</v>
      </c>
      <c r="X1048" t="s">
        <v>8796</v>
      </c>
      <c r="Y1048" t="s">
        <v>280</v>
      </c>
    </row>
    <row r="1049" spans="1:25" x14ac:dyDescent="0.35">
      <c r="A1049">
        <v>4670</v>
      </c>
      <c r="B1049">
        <v>75223</v>
      </c>
      <c r="C1049" t="s">
        <v>27</v>
      </c>
      <c r="D1049">
        <v>114</v>
      </c>
      <c r="F1049" t="s">
        <v>2083</v>
      </c>
      <c r="G1049" t="s">
        <v>8794</v>
      </c>
      <c r="H1049">
        <v>2</v>
      </c>
      <c r="I1049">
        <v>1</v>
      </c>
      <c r="J1049">
        <v>1776.57</v>
      </c>
      <c r="K1049" s="20">
        <v>45561</v>
      </c>
      <c r="L1049" s="20">
        <v>45561</v>
      </c>
      <c r="M1049" s="20">
        <v>45561</v>
      </c>
      <c r="N1049">
        <v>3553.14</v>
      </c>
      <c r="O1049">
        <v>3553.14</v>
      </c>
      <c r="P1049" s="20">
        <v>45548</v>
      </c>
      <c r="Q1049" t="s">
        <v>330</v>
      </c>
      <c r="R1049" t="s">
        <v>1921</v>
      </c>
      <c r="S1049" t="s">
        <v>762</v>
      </c>
      <c r="T1049" t="s">
        <v>788</v>
      </c>
      <c r="U1049" t="s">
        <v>756</v>
      </c>
      <c r="V1049" t="s">
        <v>757</v>
      </c>
      <c r="W1049" t="s">
        <v>758</v>
      </c>
      <c r="X1049" t="s">
        <v>8796</v>
      </c>
      <c r="Y1049" t="s">
        <v>280</v>
      </c>
    </row>
    <row r="1050" spans="1:25" x14ac:dyDescent="0.35">
      <c r="A1050">
        <v>4824</v>
      </c>
      <c r="B1050">
        <v>76234</v>
      </c>
      <c r="C1050" t="s">
        <v>27</v>
      </c>
      <c r="D1050">
        <v>114</v>
      </c>
      <c r="F1050" t="s">
        <v>2061</v>
      </c>
      <c r="G1050" t="s">
        <v>8794</v>
      </c>
      <c r="H1050">
        <v>3</v>
      </c>
      <c r="I1050">
        <v>1</v>
      </c>
      <c r="J1050">
        <v>1334.08</v>
      </c>
      <c r="K1050" s="20">
        <v>45562</v>
      </c>
      <c r="L1050" s="20">
        <v>45561</v>
      </c>
      <c r="M1050" s="20">
        <v>45561</v>
      </c>
      <c r="N1050">
        <v>4002.24</v>
      </c>
      <c r="O1050">
        <v>4002.24</v>
      </c>
      <c r="P1050" s="20">
        <v>45553</v>
      </c>
      <c r="Q1050" t="s">
        <v>330</v>
      </c>
      <c r="R1050" t="s">
        <v>9099</v>
      </c>
      <c r="S1050" t="s">
        <v>4130</v>
      </c>
      <c r="T1050" t="s">
        <v>4423</v>
      </c>
      <c r="U1050" t="s">
        <v>756</v>
      </c>
      <c r="V1050" t="s">
        <v>757</v>
      </c>
      <c r="W1050" t="s">
        <v>758</v>
      </c>
      <c r="X1050" t="s">
        <v>8796</v>
      </c>
      <c r="Y1050" t="s">
        <v>280</v>
      </c>
    </row>
    <row r="1051" spans="1:25" x14ac:dyDescent="0.35">
      <c r="A1051">
        <v>3935</v>
      </c>
      <c r="B1051">
        <v>69631</v>
      </c>
      <c r="C1051" t="s">
        <v>27</v>
      </c>
      <c r="D1051">
        <v>114</v>
      </c>
      <c r="F1051" t="s">
        <v>794</v>
      </c>
      <c r="G1051" t="s">
        <v>8794</v>
      </c>
      <c r="H1051">
        <v>6</v>
      </c>
      <c r="I1051">
        <v>6</v>
      </c>
      <c r="J1051">
        <v>3880.78</v>
      </c>
      <c r="K1051" s="20">
        <v>45560</v>
      </c>
      <c r="L1051" s="20">
        <v>45559</v>
      </c>
      <c r="M1051" s="20">
        <v>45559</v>
      </c>
      <c r="N1051">
        <v>23284.68</v>
      </c>
      <c r="O1051">
        <v>23284.68</v>
      </c>
      <c r="P1051" s="20">
        <v>45513</v>
      </c>
      <c r="Q1051" t="s">
        <v>330</v>
      </c>
      <c r="R1051" t="s">
        <v>9110</v>
      </c>
      <c r="S1051" t="s">
        <v>766</v>
      </c>
      <c r="T1051" t="s">
        <v>767</v>
      </c>
      <c r="U1051" t="s">
        <v>756</v>
      </c>
      <c r="V1051" t="s">
        <v>757</v>
      </c>
      <c r="W1051" t="s">
        <v>758</v>
      </c>
      <c r="X1051" t="s">
        <v>8796</v>
      </c>
      <c r="Y1051" t="s">
        <v>280</v>
      </c>
    </row>
    <row r="1052" spans="1:25" x14ac:dyDescent="0.35">
      <c r="A1052">
        <v>4029</v>
      </c>
      <c r="B1052">
        <v>70355</v>
      </c>
      <c r="C1052" t="s">
        <v>27</v>
      </c>
      <c r="D1052">
        <v>114</v>
      </c>
      <c r="F1052" t="s">
        <v>1767</v>
      </c>
      <c r="G1052" t="s">
        <v>8794</v>
      </c>
      <c r="H1052">
        <v>4</v>
      </c>
      <c r="I1052">
        <v>4</v>
      </c>
      <c r="J1052">
        <v>2872.49</v>
      </c>
      <c r="K1052" s="20">
        <v>45559</v>
      </c>
      <c r="L1052" s="20">
        <v>45559</v>
      </c>
      <c r="M1052" s="20">
        <v>45559</v>
      </c>
      <c r="N1052">
        <v>11489.94</v>
      </c>
      <c r="O1052">
        <v>11489.94</v>
      </c>
      <c r="P1052" s="20">
        <v>45519</v>
      </c>
      <c r="Q1052" t="s">
        <v>330</v>
      </c>
      <c r="R1052" t="s">
        <v>9111</v>
      </c>
      <c r="S1052" t="s">
        <v>766</v>
      </c>
      <c r="T1052" t="s">
        <v>767</v>
      </c>
      <c r="U1052" t="s">
        <v>756</v>
      </c>
      <c r="V1052" t="s">
        <v>757</v>
      </c>
      <c r="W1052" t="s">
        <v>758</v>
      </c>
      <c r="X1052" t="s">
        <v>8796</v>
      </c>
      <c r="Y1052" t="s">
        <v>280</v>
      </c>
    </row>
    <row r="1053" spans="1:25" x14ac:dyDescent="0.35">
      <c r="A1053">
        <v>4036</v>
      </c>
      <c r="B1053">
        <v>70365</v>
      </c>
      <c r="C1053" t="s">
        <v>27</v>
      </c>
      <c r="D1053">
        <v>114</v>
      </c>
      <c r="F1053" t="s">
        <v>794</v>
      </c>
      <c r="G1053" t="s">
        <v>8794</v>
      </c>
      <c r="H1053">
        <v>5</v>
      </c>
      <c r="I1053">
        <v>5</v>
      </c>
      <c r="J1053">
        <v>3740.63</v>
      </c>
      <c r="K1053" s="20">
        <v>45560</v>
      </c>
      <c r="L1053" s="20">
        <v>45559</v>
      </c>
      <c r="M1053" s="20">
        <v>45559</v>
      </c>
      <c r="N1053">
        <v>18703.03</v>
      </c>
      <c r="O1053">
        <v>18703.03</v>
      </c>
      <c r="P1053" s="20">
        <v>45519</v>
      </c>
      <c r="Q1053" t="s">
        <v>330</v>
      </c>
      <c r="R1053" t="s">
        <v>9112</v>
      </c>
      <c r="S1053" t="s">
        <v>766</v>
      </c>
      <c r="T1053" t="s">
        <v>767</v>
      </c>
      <c r="U1053" t="s">
        <v>756</v>
      </c>
      <c r="V1053" t="s">
        <v>757</v>
      </c>
      <c r="W1053" t="s">
        <v>758</v>
      </c>
      <c r="X1053" t="s">
        <v>8796</v>
      </c>
      <c r="Y1053" t="s">
        <v>280</v>
      </c>
    </row>
    <row r="1054" spans="1:25" x14ac:dyDescent="0.35">
      <c r="A1054">
        <v>4176</v>
      </c>
      <c r="B1054">
        <v>71427</v>
      </c>
      <c r="C1054" t="s">
        <v>27</v>
      </c>
      <c r="D1054">
        <v>114</v>
      </c>
      <c r="F1054" t="s">
        <v>952</v>
      </c>
      <c r="G1054" t="s">
        <v>8794</v>
      </c>
      <c r="H1054">
        <v>2</v>
      </c>
      <c r="I1054">
        <v>2</v>
      </c>
      <c r="J1054">
        <v>975.3</v>
      </c>
      <c r="K1054" s="20">
        <v>45560</v>
      </c>
      <c r="L1054" s="20">
        <v>45559</v>
      </c>
      <c r="M1054" s="20">
        <v>45559</v>
      </c>
      <c r="N1054">
        <v>1950.6</v>
      </c>
      <c r="O1054">
        <v>1950.6</v>
      </c>
      <c r="P1054" s="20">
        <v>45525</v>
      </c>
      <c r="Q1054" t="s">
        <v>330</v>
      </c>
      <c r="R1054" t="s">
        <v>9113</v>
      </c>
      <c r="S1054" t="s">
        <v>4146</v>
      </c>
      <c r="T1054" t="s">
        <v>4147</v>
      </c>
      <c r="U1054" t="s">
        <v>756</v>
      </c>
      <c r="V1054" t="s">
        <v>757</v>
      </c>
      <c r="W1054" t="s">
        <v>758</v>
      </c>
      <c r="X1054" t="s">
        <v>8796</v>
      </c>
      <c r="Y1054" t="s">
        <v>280</v>
      </c>
    </row>
    <row r="1055" spans="1:25" x14ac:dyDescent="0.35">
      <c r="A1055">
        <v>4196</v>
      </c>
      <c r="B1055">
        <v>71566</v>
      </c>
      <c r="C1055" t="s">
        <v>27</v>
      </c>
      <c r="D1055">
        <v>114</v>
      </c>
      <c r="F1055" t="s">
        <v>1767</v>
      </c>
      <c r="G1055" t="s">
        <v>8794</v>
      </c>
      <c r="H1055">
        <v>3</v>
      </c>
      <c r="I1055">
        <v>3</v>
      </c>
      <c r="J1055">
        <v>3159.84</v>
      </c>
      <c r="K1055" s="20">
        <v>45559</v>
      </c>
      <c r="L1055" s="20">
        <v>45559</v>
      </c>
      <c r="M1055" s="20">
        <v>45559</v>
      </c>
      <c r="N1055">
        <v>9479.52</v>
      </c>
      <c r="O1055">
        <v>9479.52</v>
      </c>
      <c r="P1055" s="20">
        <v>45526</v>
      </c>
      <c r="Q1055" t="s">
        <v>330</v>
      </c>
      <c r="R1055" t="s">
        <v>9114</v>
      </c>
      <c r="S1055" t="s">
        <v>766</v>
      </c>
      <c r="T1055" t="s">
        <v>767</v>
      </c>
      <c r="U1055" t="s">
        <v>756</v>
      </c>
      <c r="V1055" t="s">
        <v>757</v>
      </c>
      <c r="W1055" t="s">
        <v>758</v>
      </c>
      <c r="X1055" t="s">
        <v>8796</v>
      </c>
      <c r="Y1055" t="s">
        <v>280</v>
      </c>
    </row>
    <row r="1056" spans="1:25" x14ac:dyDescent="0.35">
      <c r="A1056">
        <v>4249</v>
      </c>
      <c r="B1056">
        <v>71781</v>
      </c>
      <c r="C1056" t="s">
        <v>27</v>
      </c>
      <c r="D1056">
        <v>114</v>
      </c>
      <c r="F1056" t="s">
        <v>794</v>
      </c>
      <c r="G1056" t="s">
        <v>8794</v>
      </c>
      <c r="H1056">
        <v>4</v>
      </c>
      <c r="I1056">
        <v>4</v>
      </c>
      <c r="J1056">
        <v>3244.07</v>
      </c>
      <c r="K1056" s="20">
        <v>45559</v>
      </c>
      <c r="L1056" s="20">
        <v>45559</v>
      </c>
      <c r="M1056" s="20">
        <v>45559</v>
      </c>
      <c r="N1056">
        <v>12976.28</v>
      </c>
      <c r="O1056">
        <v>12976.28</v>
      </c>
      <c r="P1056" s="20">
        <v>45527</v>
      </c>
      <c r="Q1056" t="s">
        <v>330</v>
      </c>
      <c r="R1056" t="s">
        <v>9115</v>
      </c>
      <c r="S1056" t="s">
        <v>4146</v>
      </c>
      <c r="T1056" t="s">
        <v>4234</v>
      </c>
      <c r="U1056" t="s">
        <v>756</v>
      </c>
      <c r="V1056" t="s">
        <v>757</v>
      </c>
      <c r="W1056" t="s">
        <v>758</v>
      </c>
      <c r="X1056" t="s">
        <v>8796</v>
      </c>
      <c r="Y1056" t="s">
        <v>280</v>
      </c>
    </row>
    <row r="1057" spans="1:25" x14ac:dyDescent="0.35">
      <c r="A1057">
        <v>4324</v>
      </c>
      <c r="B1057">
        <v>72311</v>
      </c>
      <c r="C1057" t="s">
        <v>27</v>
      </c>
      <c r="D1057">
        <v>114</v>
      </c>
      <c r="F1057" t="s">
        <v>794</v>
      </c>
      <c r="G1057" t="s">
        <v>8794</v>
      </c>
      <c r="H1057">
        <v>6</v>
      </c>
      <c r="I1057">
        <v>3</v>
      </c>
      <c r="J1057">
        <v>3993.51</v>
      </c>
      <c r="K1057" s="20">
        <v>45559</v>
      </c>
      <c r="L1057" s="20">
        <v>45559</v>
      </c>
      <c r="M1057" s="20">
        <v>45559</v>
      </c>
      <c r="N1057">
        <v>23961.05</v>
      </c>
      <c r="O1057">
        <v>23961.05</v>
      </c>
      <c r="P1057" s="20">
        <v>45532</v>
      </c>
      <c r="Q1057" t="s">
        <v>330</v>
      </c>
      <c r="R1057" t="s">
        <v>9093</v>
      </c>
      <c r="S1057" t="s">
        <v>766</v>
      </c>
      <c r="T1057" t="s">
        <v>767</v>
      </c>
      <c r="U1057" t="s">
        <v>756</v>
      </c>
      <c r="V1057" t="s">
        <v>757</v>
      </c>
      <c r="W1057" t="s">
        <v>758</v>
      </c>
      <c r="X1057" t="s">
        <v>8796</v>
      </c>
      <c r="Y1057" t="s">
        <v>280</v>
      </c>
    </row>
    <row r="1058" spans="1:25" x14ac:dyDescent="0.35">
      <c r="A1058">
        <v>4346</v>
      </c>
      <c r="B1058">
        <v>72565</v>
      </c>
      <c r="C1058" t="s">
        <v>27</v>
      </c>
      <c r="D1058">
        <v>114</v>
      </c>
      <c r="F1058" t="s">
        <v>1767</v>
      </c>
      <c r="G1058" t="s">
        <v>8794</v>
      </c>
      <c r="H1058">
        <v>3</v>
      </c>
      <c r="I1058">
        <v>2</v>
      </c>
      <c r="J1058">
        <v>3364.02</v>
      </c>
      <c r="K1058" s="20">
        <v>45559</v>
      </c>
      <c r="L1058" s="20">
        <v>45559</v>
      </c>
      <c r="M1058" s="20">
        <v>45559</v>
      </c>
      <c r="N1058">
        <v>10092.06</v>
      </c>
      <c r="O1058">
        <v>10092.06</v>
      </c>
      <c r="P1058" s="20">
        <v>45533</v>
      </c>
      <c r="Q1058" t="s">
        <v>330</v>
      </c>
      <c r="R1058" t="s">
        <v>9105</v>
      </c>
      <c r="S1058" t="s">
        <v>766</v>
      </c>
      <c r="T1058" t="s">
        <v>767</v>
      </c>
      <c r="U1058" t="s">
        <v>756</v>
      </c>
      <c r="V1058" t="s">
        <v>757</v>
      </c>
      <c r="W1058" t="s">
        <v>758</v>
      </c>
      <c r="X1058" t="s">
        <v>8796</v>
      </c>
      <c r="Y1058" t="s">
        <v>280</v>
      </c>
    </row>
    <row r="1059" spans="1:25" x14ac:dyDescent="0.35">
      <c r="A1059">
        <v>4428</v>
      </c>
      <c r="B1059">
        <v>73797</v>
      </c>
      <c r="C1059" t="s">
        <v>27</v>
      </c>
      <c r="D1059">
        <v>114</v>
      </c>
      <c r="F1059" t="s">
        <v>817</v>
      </c>
      <c r="G1059" t="s">
        <v>8794</v>
      </c>
      <c r="H1059">
        <v>2</v>
      </c>
      <c r="I1059">
        <v>2</v>
      </c>
      <c r="J1059">
        <v>1451.6</v>
      </c>
      <c r="K1059" s="20">
        <v>45559</v>
      </c>
      <c r="L1059" s="20">
        <v>45559</v>
      </c>
      <c r="M1059" s="20">
        <v>45559</v>
      </c>
      <c r="N1059">
        <v>2903.2</v>
      </c>
      <c r="O1059">
        <v>2903.2</v>
      </c>
      <c r="P1059" s="20">
        <v>45539</v>
      </c>
      <c r="Q1059" t="s">
        <v>330</v>
      </c>
      <c r="R1059" t="s">
        <v>9116</v>
      </c>
      <c r="S1059" t="s">
        <v>766</v>
      </c>
      <c r="T1059" t="s">
        <v>767</v>
      </c>
      <c r="U1059" t="s">
        <v>756</v>
      </c>
      <c r="V1059" t="s">
        <v>757</v>
      </c>
      <c r="W1059" t="s">
        <v>758</v>
      </c>
      <c r="X1059" t="s">
        <v>8796</v>
      </c>
      <c r="Y1059" t="s">
        <v>280</v>
      </c>
    </row>
    <row r="1060" spans="1:25" x14ac:dyDescent="0.35">
      <c r="A1060">
        <v>4488</v>
      </c>
      <c r="B1060">
        <v>74276</v>
      </c>
      <c r="C1060" t="s">
        <v>27</v>
      </c>
      <c r="D1060">
        <v>114</v>
      </c>
      <c r="F1060" t="s">
        <v>817</v>
      </c>
      <c r="G1060" t="s">
        <v>8794</v>
      </c>
      <c r="H1060">
        <v>2</v>
      </c>
      <c r="I1060">
        <v>2</v>
      </c>
      <c r="J1060">
        <v>3463.1</v>
      </c>
      <c r="K1060" s="20">
        <v>45560</v>
      </c>
      <c r="L1060" s="20">
        <v>45559</v>
      </c>
      <c r="M1060" s="20">
        <v>45559</v>
      </c>
      <c r="N1060">
        <v>6916.2</v>
      </c>
      <c r="O1060">
        <v>6916.2</v>
      </c>
      <c r="P1060" s="20">
        <v>45541</v>
      </c>
      <c r="Q1060" t="s">
        <v>330</v>
      </c>
      <c r="R1060" t="s">
        <v>9117</v>
      </c>
      <c r="S1060" t="s">
        <v>766</v>
      </c>
      <c r="T1060" t="s">
        <v>767</v>
      </c>
      <c r="U1060" t="s">
        <v>756</v>
      </c>
      <c r="V1060" t="s">
        <v>757</v>
      </c>
      <c r="W1060" t="s">
        <v>758</v>
      </c>
      <c r="X1060" t="s">
        <v>8796</v>
      </c>
      <c r="Y1060" t="s">
        <v>280</v>
      </c>
    </row>
    <row r="1061" spans="1:25" x14ac:dyDescent="0.35">
      <c r="A1061">
        <v>4490</v>
      </c>
      <c r="B1061">
        <v>74278</v>
      </c>
      <c r="C1061" t="s">
        <v>27</v>
      </c>
      <c r="D1061">
        <v>114</v>
      </c>
      <c r="F1061" t="s">
        <v>794</v>
      </c>
      <c r="G1061" t="s">
        <v>8794</v>
      </c>
      <c r="H1061">
        <v>7</v>
      </c>
      <c r="I1061">
        <v>2</v>
      </c>
      <c r="J1061">
        <v>3668.64</v>
      </c>
      <c r="K1061" s="20">
        <v>45560</v>
      </c>
      <c r="L1061" s="20">
        <v>45559</v>
      </c>
      <c r="M1061" s="20">
        <v>45559</v>
      </c>
      <c r="N1061">
        <v>25680.51</v>
      </c>
      <c r="O1061">
        <v>25680.51</v>
      </c>
      <c r="P1061" s="20">
        <v>45541</v>
      </c>
      <c r="Q1061" t="s">
        <v>330</v>
      </c>
      <c r="R1061" t="s">
        <v>9082</v>
      </c>
      <c r="S1061" t="s">
        <v>766</v>
      </c>
      <c r="T1061" t="s">
        <v>767</v>
      </c>
      <c r="U1061" t="s">
        <v>756</v>
      </c>
      <c r="V1061" t="s">
        <v>757</v>
      </c>
      <c r="W1061" t="s">
        <v>758</v>
      </c>
      <c r="X1061" t="s">
        <v>8796</v>
      </c>
      <c r="Y1061" t="s">
        <v>280</v>
      </c>
    </row>
    <row r="1062" spans="1:25" x14ac:dyDescent="0.35">
      <c r="A1062">
        <v>4496</v>
      </c>
      <c r="B1062">
        <v>74279</v>
      </c>
      <c r="C1062" t="s">
        <v>27</v>
      </c>
      <c r="D1062">
        <v>114</v>
      </c>
      <c r="F1062" t="s">
        <v>1767</v>
      </c>
      <c r="G1062" t="s">
        <v>8794</v>
      </c>
      <c r="H1062">
        <v>3</v>
      </c>
      <c r="I1062">
        <v>1</v>
      </c>
      <c r="J1062">
        <v>3286.97</v>
      </c>
      <c r="K1062" s="20">
        <v>45559</v>
      </c>
      <c r="L1062" s="20">
        <v>45559</v>
      </c>
      <c r="M1062" s="20">
        <v>45559</v>
      </c>
      <c r="N1062">
        <v>9860.89</v>
      </c>
      <c r="O1062">
        <v>9860.89</v>
      </c>
      <c r="P1062" s="20">
        <v>45541</v>
      </c>
      <c r="Q1062" t="s">
        <v>330</v>
      </c>
      <c r="R1062" t="s">
        <v>9102</v>
      </c>
      <c r="S1062" t="s">
        <v>766</v>
      </c>
      <c r="T1062" t="s">
        <v>767</v>
      </c>
      <c r="U1062" t="s">
        <v>756</v>
      </c>
      <c r="V1062" t="s">
        <v>757</v>
      </c>
      <c r="W1062" t="s">
        <v>758</v>
      </c>
      <c r="X1062" t="s">
        <v>8796</v>
      </c>
      <c r="Y1062" t="s">
        <v>280</v>
      </c>
    </row>
    <row r="1063" spans="1:25" x14ac:dyDescent="0.35">
      <c r="A1063">
        <v>4635</v>
      </c>
      <c r="B1063">
        <v>75068</v>
      </c>
      <c r="C1063" t="s">
        <v>27</v>
      </c>
      <c r="D1063">
        <v>114</v>
      </c>
      <c r="F1063" t="s">
        <v>2103</v>
      </c>
      <c r="G1063" t="s">
        <v>8794</v>
      </c>
      <c r="H1063">
        <v>2</v>
      </c>
      <c r="I1063">
        <v>1</v>
      </c>
      <c r="J1063">
        <v>1346.1</v>
      </c>
      <c r="K1063" s="20">
        <v>45559</v>
      </c>
      <c r="L1063" s="20">
        <v>45559</v>
      </c>
      <c r="M1063" s="20">
        <v>45559</v>
      </c>
      <c r="N1063">
        <v>2692.2</v>
      </c>
      <c r="O1063">
        <v>2692.2</v>
      </c>
      <c r="P1063" s="20">
        <v>45547</v>
      </c>
      <c r="Q1063" t="s">
        <v>330</v>
      </c>
      <c r="R1063" t="s">
        <v>9106</v>
      </c>
      <c r="S1063" t="s">
        <v>766</v>
      </c>
      <c r="T1063" t="s">
        <v>767</v>
      </c>
      <c r="U1063" t="s">
        <v>756</v>
      </c>
      <c r="V1063" t="s">
        <v>757</v>
      </c>
      <c r="W1063" t="s">
        <v>758</v>
      </c>
      <c r="X1063" t="s">
        <v>8796</v>
      </c>
      <c r="Y1063" t="s">
        <v>280</v>
      </c>
    </row>
    <row r="1064" spans="1:25" x14ac:dyDescent="0.35">
      <c r="A1064">
        <v>4646</v>
      </c>
      <c r="B1064">
        <v>75080</v>
      </c>
      <c r="C1064" t="s">
        <v>27</v>
      </c>
      <c r="D1064">
        <v>114</v>
      </c>
      <c r="F1064" t="s">
        <v>804</v>
      </c>
      <c r="G1064" t="s">
        <v>8794</v>
      </c>
      <c r="H1064">
        <v>2</v>
      </c>
      <c r="I1064">
        <v>1</v>
      </c>
      <c r="J1064">
        <v>3792.51</v>
      </c>
      <c r="K1064" s="20">
        <v>45559</v>
      </c>
      <c r="L1064" s="20">
        <v>45559</v>
      </c>
      <c r="M1064" s="20">
        <v>45559</v>
      </c>
      <c r="N1064">
        <v>7585.02</v>
      </c>
      <c r="O1064">
        <v>7585.02</v>
      </c>
      <c r="P1064" s="20">
        <v>45547</v>
      </c>
      <c r="Q1064" t="s">
        <v>330</v>
      </c>
      <c r="R1064" t="s">
        <v>9107</v>
      </c>
      <c r="S1064" t="s">
        <v>766</v>
      </c>
      <c r="T1064" t="s">
        <v>767</v>
      </c>
      <c r="U1064" t="s">
        <v>756</v>
      </c>
      <c r="V1064" t="s">
        <v>757</v>
      </c>
      <c r="W1064" t="s">
        <v>758</v>
      </c>
      <c r="X1064" t="s">
        <v>8796</v>
      </c>
      <c r="Y1064" t="s">
        <v>280</v>
      </c>
    </row>
    <row r="1065" spans="1:25" x14ac:dyDescent="0.35">
      <c r="A1065">
        <v>4648</v>
      </c>
      <c r="B1065">
        <v>75082</v>
      </c>
      <c r="C1065" t="s">
        <v>27</v>
      </c>
      <c r="D1065">
        <v>114</v>
      </c>
      <c r="F1065" t="s">
        <v>817</v>
      </c>
      <c r="G1065" t="s">
        <v>8794</v>
      </c>
      <c r="H1065">
        <v>3</v>
      </c>
      <c r="I1065">
        <v>1</v>
      </c>
      <c r="J1065">
        <v>3240.76</v>
      </c>
      <c r="K1065" s="20">
        <v>45560</v>
      </c>
      <c r="L1065" s="20">
        <v>45559</v>
      </c>
      <c r="M1065" s="20">
        <v>45559</v>
      </c>
      <c r="N1065">
        <v>9722.2999999999993</v>
      </c>
      <c r="O1065">
        <v>9722.2999999999993</v>
      </c>
      <c r="P1065" s="20">
        <v>45547</v>
      </c>
      <c r="Q1065" t="s">
        <v>330</v>
      </c>
      <c r="R1065" t="s">
        <v>9098</v>
      </c>
      <c r="S1065" t="s">
        <v>766</v>
      </c>
      <c r="T1065" t="s">
        <v>767</v>
      </c>
      <c r="U1065" t="s">
        <v>756</v>
      </c>
      <c r="V1065" t="s">
        <v>757</v>
      </c>
      <c r="W1065" t="s">
        <v>758</v>
      </c>
      <c r="X1065" t="s">
        <v>8796</v>
      </c>
      <c r="Y1065" t="s">
        <v>280</v>
      </c>
    </row>
    <row r="1066" spans="1:25" x14ac:dyDescent="0.35">
      <c r="A1066">
        <v>4662</v>
      </c>
      <c r="B1066">
        <v>75214</v>
      </c>
      <c r="C1066" t="s">
        <v>27</v>
      </c>
      <c r="D1066">
        <v>114</v>
      </c>
      <c r="F1066" t="s">
        <v>794</v>
      </c>
      <c r="G1066" t="s">
        <v>8794</v>
      </c>
      <c r="H1066">
        <v>8</v>
      </c>
      <c r="I1066">
        <v>1</v>
      </c>
      <c r="J1066">
        <v>3811.1</v>
      </c>
      <c r="K1066" s="20">
        <v>45560</v>
      </c>
      <c r="L1066" s="20">
        <v>45559</v>
      </c>
      <c r="M1066" s="20">
        <v>45559</v>
      </c>
      <c r="N1066">
        <v>30488.86</v>
      </c>
      <c r="O1066">
        <v>30488.86</v>
      </c>
      <c r="P1066" s="20">
        <v>45548</v>
      </c>
      <c r="Q1066" t="s">
        <v>330</v>
      </c>
      <c r="R1066" t="s">
        <v>9066</v>
      </c>
      <c r="S1066" t="s">
        <v>766</v>
      </c>
      <c r="T1066" t="s">
        <v>767</v>
      </c>
      <c r="U1066" t="s">
        <v>756</v>
      </c>
      <c r="V1066" t="s">
        <v>757</v>
      </c>
      <c r="W1066" t="s">
        <v>758</v>
      </c>
      <c r="X1066" t="s">
        <v>8796</v>
      </c>
      <c r="Y1066" t="s">
        <v>280</v>
      </c>
    </row>
    <row r="1067" spans="1:25" x14ac:dyDescent="0.35">
      <c r="A1067">
        <v>4344</v>
      </c>
      <c r="B1067">
        <v>72563</v>
      </c>
      <c r="C1067" t="s">
        <v>27</v>
      </c>
      <c r="D1067">
        <v>114</v>
      </c>
      <c r="F1067" t="s">
        <v>804</v>
      </c>
      <c r="G1067" t="s">
        <v>8794</v>
      </c>
      <c r="H1067">
        <v>2</v>
      </c>
      <c r="I1067">
        <v>2</v>
      </c>
      <c r="J1067">
        <v>2648.18</v>
      </c>
      <c r="K1067" s="20">
        <v>45558</v>
      </c>
      <c r="L1067" s="20">
        <v>45558</v>
      </c>
      <c r="M1067" s="20">
        <v>45558</v>
      </c>
      <c r="N1067">
        <v>5296.35</v>
      </c>
      <c r="O1067">
        <v>5296.35</v>
      </c>
      <c r="P1067" s="20">
        <v>45533</v>
      </c>
      <c r="Q1067" t="s">
        <v>330</v>
      </c>
      <c r="R1067" t="s">
        <v>9118</v>
      </c>
      <c r="S1067" t="s">
        <v>766</v>
      </c>
      <c r="T1067" t="s">
        <v>767</v>
      </c>
      <c r="U1067" t="s">
        <v>756</v>
      </c>
      <c r="V1067" t="s">
        <v>757</v>
      </c>
      <c r="W1067" t="s">
        <v>758</v>
      </c>
      <c r="X1067" t="s">
        <v>8796</v>
      </c>
      <c r="Y1067" t="s">
        <v>280</v>
      </c>
    </row>
    <row r="1068" spans="1:25" x14ac:dyDescent="0.35">
      <c r="A1068">
        <v>4400</v>
      </c>
      <c r="B1068">
        <v>73419</v>
      </c>
      <c r="C1068" t="s">
        <v>27</v>
      </c>
      <c r="D1068">
        <v>114</v>
      </c>
      <c r="F1068" t="s">
        <v>794</v>
      </c>
      <c r="G1068" t="s">
        <v>8794</v>
      </c>
      <c r="H1068">
        <v>2</v>
      </c>
      <c r="I1068">
        <v>2</v>
      </c>
      <c r="J1068">
        <v>2297.37</v>
      </c>
      <c r="K1068" s="20">
        <v>45558</v>
      </c>
      <c r="L1068" s="20">
        <v>45558</v>
      </c>
      <c r="M1068" s="20">
        <v>45558</v>
      </c>
      <c r="N1068">
        <v>4594.74</v>
      </c>
      <c r="O1068">
        <v>4594.74</v>
      </c>
      <c r="P1068" s="20">
        <v>45538</v>
      </c>
      <c r="Q1068" t="s">
        <v>330</v>
      </c>
      <c r="R1068" t="s">
        <v>9119</v>
      </c>
      <c r="S1068" t="s">
        <v>766</v>
      </c>
      <c r="T1068" t="s">
        <v>767</v>
      </c>
      <c r="U1068" t="s">
        <v>756</v>
      </c>
      <c r="V1068" t="s">
        <v>757</v>
      </c>
      <c r="W1068" t="s">
        <v>758</v>
      </c>
      <c r="X1068" t="s">
        <v>8796</v>
      </c>
      <c r="Y1068" t="s">
        <v>280</v>
      </c>
    </row>
    <row r="1069" spans="1:25" x14ac:dyDescent="0.35">
      <c r="A1069">
        <v>4637</v>
      </c>
      <c r="B1069">
        <v>75070</v>
      </c>
      <c r="C1069" t="s">
        <v>27</v>
      </c>
      <c r="D1069">
        <v>114</v>
      </c>
      <c r="F1069" t="s">
        <v>794</v>
      </c>
      <c r="G1069" t="s">
        <v>8794</v>
      </c>
      <c r="H1069">
        <v>2</v>
      </c>
      <c r="I1069">
        <v>1</v>
      </c>
      <c r="J1069">
        <v>3632.84</v>
      </c>
      <c r="K1069" s="20">
        <v>45558</v>
      </c>
      <c r="L1069" s="20">
        <v>45558</v>
      </c>
      <c r="M1069" s="20">
        <v>45558</v>
      </c>
      <c r="N1069">
        <v>7265.67</v>
      </c>
      <c r="O1069">
        <v>7265.67</v>
      </c>
      <c r="P1069" s="20">
        <v>45547</v>
      </c>
      <c r="Q1069" t="s">
        <v>330</v>
      </c>
      <c r="R1069" t="s">
        <v>9109</v>
      </c>
      <c r="S1069" t="s">
        <v>766</v>
      </c>
      <c r="T1069" t="s">
        <v>767</v>
      </c>
      <c r="U1069" t="s">
        <v>756</v>
      </c>
      <c r="V1069" t="s">
        <v>757</v>
      </c>
      <c r="W1069" t="s">
        <v>758</v>
      </c>
      <c r="X1069" t="s">
        <v>8796</v>
      </c>
      <c r="Y1069" t="s">
        <v>280</v>
      </c>
    </row>
    <row r="1070" spans="1:25" x14ac:dyDescent="0.35">
      <c r="A1070">
        <v>1395</v>
      </c>
      <c r="B1070">
        <v>48555</v>
      </c>
      <c r="C1070" t="s">
        <v>27</v>
      </c>
      <c r="D1070">
        <v>114</v>
      </c>
      <c r="F1070" t="s">
        <v>8934</v>
      </c>
      <c r="G1070" t="s">
        <v>8794</v>
      </c>
      <c r="H1070">
        <v>12</v>
      </c>
      <c r="I1070">
        <v>6</v>
      </c>
      <c r="J1070">
        <v>3333.33</v>
      </c>
      <c r="K1070" s="20">
        <v>45558</v>
      </c>
      <c r="L1070" s="20">
        <v>45558</v>
      </c>
      <c r="M1070" s="20">
        <v>45558</v>
      </c>
      <c r="N1070">
        <v>40000</v>
      </c>
      <c r="O1070">
        <v>40000</v>
      </c>
      <c r="P1070" s="20">
        <v>45390</v>
      </c>
      <c r="Q1070" t="s">
        <v>264</v>
      </c>
      <c r="R1070" t="s">
        <v>1991</v>
      </c>
      <c r="S1070" t="s">
        <v>1097</v>
      </c>
      <c r="T1070" t="s">
        <v>1105</v>
      </c>
      <c r="U1070" t="s">
        <v>756</v>
      </c>
      <c r="V1070" t="s">
        <v>757</v>
      </c>
      <c r="W1070" t="s">
        <v>758</v>
      </c>
      <c r="X1070" t="s">
        <v>8796</v>
      </c>
      <c r="Y1070" t="s">
        <v>332</v>
      </c>
    </row>
    <row r="1071" spans="1:25" x14ac:dyDescent="0.35">
      <c r="A1071">
        <v>4525</v>
      </c>
      <c r="B1071">
        <v>74521</v>
      </c>
      <c r="C1071" t="s">
        <v>27</v>
      </c>
      <c r="D1071">
        <v>114</v>
      </c>
      <c r="F1071" t="s">
        <v>2083</v>
      </c>
      <c r="G1071" t="s">
        <v>8794</v>
      </c>
      <c r="H1071">
        <v>2</v>
      </c>
      <c r="I1071">
        <v>1</v>
      </c>
      <c r="J1071">
        <v>2302.15</v>
      </c>
      <c r="K1071" s="20">
        <v>45554</v>
      </c>
      <c r="L1071" s="20">
        <v>45554</v>
      </c>
      <c r="M1071" s="20">
        <v>45554</v>
      </c>
      <c r="N1071">
        <v>4604.3</v>
      </c>
      <c r="O1071">
        <v>4604.3</v>
      </c>
      <c r="P1071" s="20">
        <v>45544</v>
      </c>
      <c r="Q1071" t="s">
        <v>330</v>
      </c>
      <c r="R1071" t="s">
        <v>1460</v>
      </c>
      <c r="S1071" t="s">
        <v>762</v>
      </c>
      <c r="T1071" t="s">
        <v>788</v>
      </c>
      <c r="U1071" t="s">
        <v>756</v>
      </c>
      <c r="V1071" t="s">
        <v>757</v>
      </c>
      <c r="W1071" t="s">
        <v>758</v>
      </c>
      <c r="X1071" t="s">
        <v>8796</v>
      </c>
      <c r="Y1071" t="s">
        <v>267</v>
      </c>
    </row>
    <row r="1072" spans="1:25" x14ac:dyDescent="0.35">
      <c r="A1072">
        <v>3934</v>
      </c>
      <c r="B1072">
        <v>69631</v>
      </c>
      <c r="C1072" t="s">
        <v>27</v>
      </c>
      <c r="D1072">
        <v>114</v>
      </c>
      <c r="F1072" t="s">
        <v>794</v>
      </c>
      <c r="G1072" t="s">
        <v>8794</v>
      </c>
      <c r="H1072">
        <v>6</v>
      </c>
      <c r="I1072">
        <v>5</v>
      </c>
      <c r="J1072">
        <v>3880.78</v>
      </c>
      <c r="K1072" s="20">
        <v>45553</v>
      </c>
      <c r="L1072" s="20">
        <v>45552</v>
      </c>
      <c r="M1072" s="20">
        <v>45552</v>
      </c>
      <c r="N1072">
        <v>23284.68</v>
      </c>
      <c r="O1072">
        <v>23284.68</v>
      </c>
      <c r="P1072" s="20">
        <v>45513</v>
      </c>
      <c r="Q1072" t="s">
        <v>330</v>
      </c>
      <c r="R1072" t="s">
        <v>9110</v>
      </c>
      <c r="S1072" t="s">
        <v>766</v>
      </c>
      <c r="T1072" t="s">
        <v>767</v>
      </c>
      <c r="U1072" t="s">
        <v>756</v>
      </c>
      <c r="V1072" t="s">
        <v>757</v>
      </c>
      <c r="W1072" t="s">
        <v>758</v>
      </c>
      <c r="X1072" t="s">
        <v>8796</v>
      </c>
      <c r="Y1072" t="s">
        <v>267</v>
      </c>
    </row>
    <row r="1073" spans="1:25" x14ac:dyDescent="0.35">
      <c r="A1073">
        <v>4028</v>
      </c>
      <c r="B1073">
        <v>70355</v>
      </c>
      <c r="C1073" t="s">
        <v>27</v>
      </c>
      <c r="D1073">
        <v>114</v>
      </c>
      <c r="F1073" t="s">
        <v>1767</v>
      </c>
      <c r="G1073" t="s">
        <v>8794</v>
      </c>
      <c r="H1073">
        <v>4</v>
      </c>
      <c r="I1073">
        <v>3</v>
      </c>
      <c r="J1073">
        <v>2872.49</v>
      </c>
      <c r="K1073" s="20">
        <v>45552</v>
      </c>
      <c r="L1073" s="20">
        <v>45552</v>
      </c>
      <c r="M1073" s="20">
        <v>45552</v>
      </c>
      <c r="N1073">
        <v>11489.94</v>
      </c>
      <c r="O1073">
        <v>11489.94</v>
      </c>
      <c r="P1073" s="20">
        <v>45519</v>
      </c>
      <c r="Q1073" t="s">
        <v>330</v>
      </c>
      <c r="R1073" t="s">
        <v>9111</v>
      </c>
      <c r="S1073" t="s">
        <v>766</v>
      </c>
      <c r="T1073" t="s">
        <v>767</v>
      </c>
      <c r="U1073" t="s">
        <v>756</v>
      </c>
      <c r="V1073" t="s">
        <v>757</v>
      </c>
      <c r="W1073" t="s">
        <v>758</v>
      </c>
      <c r="X1073" t="s">
        <v>8796</v>
      </c>
      <c r="Y1073" t="s">
        <v>267</v>
      </c>
    </row>
    <row r="1074" spans="1:25" x14ac:dyDescent="0.35">
      <c r="A1074">
        <v>4031</v>
      </c>
      <c r="B1074">
        <v>70358</v>
      </c>
      <c r="C1074" t="s">
        <v>27</v>
      </c>
      <c r="D1074">
        <v>114</v>
      </c>
      <c r="F1074" t="s">
        <v>952</v>
      </c>
      <c r="G1074" t="s">
        <v>8794</v>
      </c>
      <c r="H1074">
        <v>2</v>
      </c>
      <c r="I1074">
        <v>2</v>
      </c>
      <c r="J1074">
        <v>1185</v>
      </c>
      <c r="K1074" s="20">
        <v>45552</v>
      </c>
      <c r="L1074" s="20">
        <v>45552</v>
      </c>
      <c r="M1074" s="20">
        <v>45552</v>
      </c>
      <c r="N1074">
        <v>2370</v>
      </c>
      <c r="O1074">
        <v>2370</v>
      </c>
      <c r="P1074" s="20">
        <v>45519</v>
      </c>
      <c r="Q1074" t="s">
        <v>330</v>
      </c>
      <c r="R1074" t="s">
        <v>8738</v>
      </c>
      <c r="S1074" t="s">
        <v>766</v>
      </c>
      <c r="T1074" t="s">
        <v>770</v>
      </c>
      <c r="U1074" t="s">
        <v>756</v>
      </c>
      <c r="V1074" t="s">
        <v>757</v>
      </c>
      <c r="W1074" t="s">
        <v>758</v>
      </c>
      <c r="X1074" t="s">
        <v>8796</v>
      </c>
      <c r="Y1074" t="s">
        <v>267</v>
      </c>
    </row>
    <row r="1075" spans="1:25" x14ac:dyDescent="0.35">
      <c r="A1075">
        <v>4035</v>
      </c>
      <c r="B1075">
        <v>70365</v>
      </c>
      <c r="C1075" t="s">
        <v>27</v>
      </c>
      <c r="D1075">
        <v>114</v>
      </c>
      <c r="F1075" t="s">
        <v>794</v>
      </c>
      <c r="G1075" t="s">
        <v>8794</v>
      </c>
      <c r="H1075">
        <v>5</v>
      </c>
      <c r="I1075">
        <v>4</v>
      </c>
      <c r="J1075">
        <v>3740.6</v>
      </c>
      <c r="K1075" s="20">
        <v>45553</v>
      </c>
      <c r="L1075" s="20">
        <v>45552</v>
      </c>
      <c r="M1075" s="20">
        <v>45552</v>
      </c>
      <c r="N1075">
        <v>18703.03</v>
      </c>
      <c r="O1075">
        <v>18703.03</v>
      </c>
      <c r="P1075" s="20">
        <v>45519</v>
      </c>
      <c r="Q1075" t="s">
        <v>330</v>
      </c>
      <c r="R1075" t="s">
        <v>9112</v>
      </c>
      <c r="S1075" t="s">
        <v>766</v>
      </c>
      <c r="T1075" t="s">
        <v>767</v>
      </c>
      <c r="U1075" t="s">
        <v>756</v>
      </c>
      <c r="V1075" t="s">
        <v>757</v>
      </c>
      <c r="W1075" t="s">
        <v>758</v>
      </c>
      <c r="X1075" t="s">
        <v>8796</v>
      </c>
      <c r="Y1075" t="s">
        <v>267</v>
      </c>
    </row>
    <row r="1076" spans="1:25" x14ac:dyDescent="0.35">
      <c r="A1076">
        <v>4175</v>
      </c>
      <c r="B1076">
        <v>71427</v>
      </c>
      <c r="C1076" t="s">
        <v>27</v>
      </c>
      <c r="D1076">
        <v>114</v>
      </c>
      <c r="F1076" t="s">
        <v>952</v>
      </c>
      <c r="G1076" t="s">
        <v>8794</v>
      </c>
      <c r="H1076">
        <v>2</v>
      </c>
      <c r="I1076">
        <v>1</v>
      </c>
      <c r="J1076">
        <v>975.3</v>
      </c>
      <c r="K1076" s="20">
        <v>45553</v>
      </c>
      <c r="L1076" s="20">
        <v>45552</v>
      </c>
      <c r="M1076" s="20">
        <v>45552</v>
      </c>
      <c r="N1076">
        <v>1950.6</v>
      </c>
      <c r="O1076">
        <v>1950.6</v>
      </c>
      <c r="P1076" s="20">
        <v>45525</v>
      </c>
      <c r="Q1076" t="s">
        <v>330</v>
      </c>
      <c r="R1076" t="s">
        <v>9113</v>
      </c>
      <c r="S1076" t="s">
        <v>4146</v>
      </c>
      <c r="T1076" t="s">
        <v>4147</v>
      </c>
      <c r="U1076" t="s">
        <v>756</v>
      </c>
      <c r="V1076" t="s">
        <v>757</v>
      </c>
      <c r="W1076" t="s">
        <v>758</v>
      </c>
      <c r="X1076" t="s">
        <v>8796</v>
      </c>
      <c r="Y1076" t="s">
        <v>267</v>
      </c>
    </row>
    <row r="1077" spans="1:25" x14ac:dyDescent="0.35">
      <c r="A1077">
        <v>4195</v>
      </c>
      <c r="B1077">
        <v>71566</v>
      </c>
      <c r="C1077" t="s">
        <v>27</v>
      </c>
      <c r="D1077">
        <v>114</v>
      </c>
      <c r="F1077" t="s">
        <v>1767</v>
      </c>
      <c r="G1077" t="s">
        <v>8794</v>
      </c>
      <c r="H1077">
        <v>3</v>
      </c>
      <c r="I1077">
        <v>2</v>
      </c>
      <c r="J1077">
        <v>3159.84</v>
      </c>
      <c r="K1077" s="20">
        <v>45552</v>
      </c>
      <c r="L1077" s="20">
        <v>45552</v>
      </c>
      <c r="M1077" s="20">
        <v>45552</v>
      </c>
      <c r="N1077">
        <v>9479.52</v>
      </c>
      <c r="O1077">
        <v>9479.52</v>
      </c>
      <c r="P1077" s="20">
        <v>45526</v>
      </c>
      <c r="Q1077" t="s">
        <v>330</v>
      </c>
      <c r="R1077" t="s">
        <v>9114</v>
      </c>
      <c r="S1077" t="s">
        <v>766</v>
      </c>
      <c r="T1077" t="s">
        <v>767</v>
      </c>
      <c r="U1077" t="s">
        <v>756</v>
      </c>
      <c r="V1077" t="s">
        <v>757</v>
      </c>
      <c r="W1077" t="s">
        <v>758</v>
      </c>
      <c r="X1077" t="s">
        <v>8796</v>
      </c>
      <c r="Y1077" t="s">
        <v>267</v>
      </c>
    </row>
    <row r="1078" spans="1:25" x14ac:dyDescent="0.35">
      <c r="A1078">
        <v>4248</v>
      </c>
      <c r="B1078">
        <v>71781</v>
      </c>
      <c r="C1078" t="s">
        <v>27</v>
      </c>
      <c r="D1078">
        <v>114</v>
      </c>
      <c r="F1078" t="s">
        <v>794</v>
      </c>
      <c r="G1078" t="s">
        <v>8794</v>
      </c>
      <c r="H1078">
        <v>4</v>
      </c>
      <c r="I1078">
        <v>3</v>
      </c>
      <c r="J1078">
        <v>3244.07</v>
      </c>
      <c r="K1078" s="20">
        <v>45552</v>
      </c>
      <c r="L1078" s="20">
        <v>45552</v>
      </c>
      <c r="M1078" s="20">
        <v>45552</v>
      </c>
      <c r="N1078">
        <v>12976.28</v>
      </c>
      <c r="O1078">
        <v>12976.28</v>
      </c>
      <c r="P1078" s="20">
        <v>45527</v>
      </c>
      <c r="Q1078" t="s">
        <v>330</v>
      </c>
      <c r="R1078" t="s">
        <v>9115</v>
      </c>
      <c r="S1078" t="s">
        <v>4146</v>
      </c>
      <c r="T1078" t="s">
        <v>4234</v>
      </c>
      <c r="U1078" t="s">
        <v>756</v>
      </c>
      <c r="V1078" t="s">
        <v>757</v>
      </c>
      <c r="W1078" t="s">
        <v>758</v>
      </c>
      <c r="X1078" t="s">
        <v>8796</v>
      </c>
      <c r="Y1078" t="s">
        <v>267</v>
      </c>
    </row>
    <row r="1079" spans="1:25" x14ac:dyDescent="0.35">
      <c r="A1079">
        <v>4323</v>
      </c>
      <c r="B1079">
        <v>72311</v>
      </c>
      <c r="C1079" t="s">
        <v>27</v>
      </c>
      <c r="D1079">
        <v>114</v>
      </c>
      <c r="F1079" t="s">
        <v>794</v>
      </c>
      <c r="G1079" t="s">
        <v>8794</v>
      </c>
      <c r="H1079">
        <v>6</v>
      </c>
      <c r="I1079">
        <v>2</v>
      </c>
      <c r="J1079">
        <v>3993.5</v>
      </c>
      <c r="K1079" s="20">
        <v>45552</v>
      </c>
      <c r="L1079" s="20">
        <v>45552</v>
      </c>
      <c r="M1079" s="20">
        <v>45552</v>
      </c>
      <c r="N1079">
        <v>23961.05</v>
      </c>
      <c r="O1079">
        <v>23961.05</v>
      </c>
      <c r="P1079" s="20">
        <v>45532</v>
      </c>
      <c r="Q1079" t="s">
        <v>330</v>
      </c>
      <c r="R1079" t="s">
        <v>9093</v>
      </c>
      <c r="S1079" t="s">
        <v>766</v>
      </c>
      <c r="T1079" t="s">
        <v>767</v>
      </c>
      <c r="U1079" t="s">
        <v>756</v>
      </c>
      <c r="V1079" t="s">
        <v>757</v>
      </c>
      <c r="W1079" t="s">
        <v>758</v>
      </c>
      <c r="X1079" t="s">
        <v>8796</v>
      </c>
      <c r="Y1079" t="s">
        <v>267</v>
      </c>
    </row>
    <row r="1080" spans="1:25" x14ac:dyDescent="0.35">
      <c r="A1080">
        <v>4329</v>
      </c>
      <c r="B1080">
        <v>72312</v>
      </c>
      <c r="C1080" t="s">
        <v>27</v>
      </c>
      <c r="D1080">
        <v>114</v>
      </c>
      <c r="F1080" t="s">
        <v>817</v>
      </c>
      <c r="G1080" t="s">
        <v>8794</v>
      </c>
      <c r="H1080">
        <v>2</v>
      </c>
      <c r="I1080">
        <v>2</v>
      </c>
      <c r="J1080">
        <v>3608.9</v>
      </c>
      <c r="K1080" s="20">
        <v>45552</v>
      </c>
      <c r="L1080" s="20">
        <v>45552</v>
      </c>
      <c r="M1080" s="20">
        <v>45552</v>
      </c>
      <c r="N1080">
        <v>7217.8</v>
      </c>
      <c r="O1080">
        <v>7217.8</v>
      </c>
      <c r="P1080" s="20">
        <v>45532</v>
      </c>
      <c r="Q1080" t="s">
        <v>330</v>
      </c>
      <c r="R1080" t="s">
        <v>9120</v>
      </c>
      <c r="S1080" t="s">
        <v>766</v>
      </c>
      <c r="T1080" t="s">
        <v>767</v>
      </c>
      <c r="U1080" t="s">
        <v>756</v>
      </c>
      <c r="V1080" t="s">
        <v>757</v>
      </c>
      <c r="W1080" t="s">
        <v>758</v>
      </c>
      <c r="X1080" t="s">
        <v>8796</v>
      </c>
      <c r="Y1080" t="s">
        <v>267</v>
      </c>
    </row>
    <row r="1081" spans="1:25" x14ac:dyDescent="0.35">
      <c r="A1081">
        <v>4345</v>
      </c>
      <c r="B1081">
        <v>72565</v>
      </c>
      <c r="C1081" t="s">
        <v>27</v>
      </c>
      <c r="D1081">
        <v>114</v>
      </c>
      <c r="F1081" t="s">
        <v>1767</v>
      </c>
      <c r="G1081" t="s">
        <v>8794</v>
      </c>
      <c r="H1081">
        <v>3</v>
      </c>
      <c r="I1081">
        <v>1</v>
      </c>
      <c r="J1081">
        <v>3364.02</v>
      </c>
      <c r="K1081" s="20">
        <v>45552</v>
      </c>
      <c r="L1081" s="20">
        <v>45552</v>
      </c>
      <c r="M1081" s="20">
        <v>45552</v>
      </c>
      <c r="N1081">
        <v>10092.06</v>
      </c>
      <c r="O1081">
        <v>10092.06</v>
      </c>
      <c r="P1081" s="20">
        <v>45533</v>
      </c>
      <c r="Q1081" t="s">
        <v>330</v>
      </c>
      <c r="R1081" t="s">
        <v>9105</v>
      </c>
      <c r="S1081" t="s">
        <v>766</v>
      </c>
      <c r="T1081" t="s">
        <v>767</v>
      </c>
      <c r="U1081" t="s">
        <v>756</v>
      </c>
      <c r="V1081" t="s">
        <v>757</v>
      </c>
      <c r="W1081" t="s">
        <v>758</v>
      </c>
      <c r="X1081" t="s">
        <v>8796</v>
      </c>
      <c r="Y1081" t="s">
        <v>267</v>
      </c>
    </row>
    <row r="1082" spans="1:25" x14ac:dyDescent="0.35">
      <c r="A1082">
        <v>4427</v>
      </c>
      <c r="B1082">
        <v>73797</v>
      </c>
      <c r="C1082" t="s">
        <v>27</v>
      </c>
      <c r="D1082">
        <v>114</v>
      </c>
      <c r="F1082" t="s">
        <v>817</v>
      </c>
      <c r="G1082" t="s">
        <v>8794</v>
      </c>
      <c r="H1082">
        <v>2</v>
      </c>
      <c r="I1082">
        <v>1</v>
      </c>
      <c r="J1082">
        <v>1451.6</v>
      </c>
      <c r="K1082" s="20">
        <v>45552</v>
      </c>
      <c r="L1082" s="20">
        <v>45552</v>
      </c>
      <c r="M1082" s="20">
        <v>45552</v>
      </c>
      <c r="N1082">
        <v>2903.2</v>
      </c>
      <c r="O1082">
        <v>2903.2</v>
      </c>
      <c r="P1082" s="20">
        <v>45539</v>
      </c>
      <c r="Q1082" t="s">
        <v>330</v>
      </c>
      <c r="R1082" t="s">
        <v>9116</v>
      </c>
      <c r="S1082" t="s">
        <v>766</v>
      </c>
      <c r="T1082" t="s">
        <v>767</v>
      </c>
      <c r="U1082" t="s">
        <v>756</v>
      </c>
      <c r="V1082" t="s">
        <v>757</v>
      </c>
      <c r="W1082" t="s">
        <v>758</v>
      </c>
      <c r="X1082" t="s">
        <v>8796</v>
      </c>
      <c r="Y1082" t="s">
        <v>267</v>
      </c>
    </row>
    <row r="1083" spans="1:25" x14ac:dyDescent="0.35">
      <c r="A1083">
        <v>4487</v>
      </c>
      <c r="B1083">
        <v>74276</v>
      </c>
      <c r="C1083" t="s">
        <v>27</v>
      </c>
      <c r="D1083">
        <v>114</v>
      </c>
      <c r="F1083" t="s">
        <v>817</v>
      </c>
      <c r="G1083" t="s">
        <v>8794</v>
      </c>
      <c r="H1083">
        <v>2</v>
      </c>
      <c r="I1083">
        <v>1</v>
      </c>
      <c r="J1083">
        <v>3463.1</v>
      </c>
      <c r="K1083" s="20">
        <v>45553</v>
      </c>
      <c r="L1083" s="20">
        <v>45552</v>
      </c>
      <c r="M1083" s="20">
        <v>45552</v>
      </c>
      <c r="N1083">
        <v>6916.2</v>
      </c>
      <c r="O1083">
        <v>6916.2</v>
      </c>
      <c r="P1083" s="20">
        <v>45541</v>
      </c>
      <c r="Q1083" t="s">
        <v>330</v>
      </c>
      <c r="R1083" t="s">
        <v>9117</v>
      </c>
      <c r="S1083" t="s">
        <v>766</v>
      </c>
      <c r="T1083" t="s">
        <v>767</v>
      </c>
      <c r="U1083" t="s">
        <v>756</v>
      </c>
      <c r="V1083" t="s">
        <v>757</v>
      </c>
      <c r="W1083" t="s">
        <v>758</v>
      </c>
      <c r="X1083" t="s">
        <v>8796</v>
      </c>
      <c r="Y1083" t="s">
        <v>267</v>
      </c>
    </row>
    <row r="1084" spans="1:25" x14ac:dyDescent="0.35">
      <c r="A1084">
        <v>4056</v>
      </c>
      <c r="B1084">
        <v>70522</v>
      </c>
      <c r="C1084" t="s">
        <v>27</v>
      </c>
      <c r="D1084">
        <v>114</v>
      </c>
      <c r="F1084" t="s">
        <v>1207</v>
      </c>
      <c r="G1084" t="s">
        <v>8794</v>
      </c>
      <c r="H1084">
        <v>2</v>
      </c>
      <c r="I1084">
        <v>2</v>
      </c>
      <c r="J1084">
        <v>2100</v>
      </c>
      <c r="K1084" s="20">
        <v>45550</v>
      </c>
      <c r="L1084" s="20">
        <v>45551</v>
      </c>
      <c r="M1084" s="20">
        <v>45551</v>
      </c>
      <c r="N1084">
        <v>4200</v>
      </c>
      <c r="O1084">
        <v>4200</v>
      </c>
      <c r="P1084" s="20">
        <v>45520</v>
      </c>
      <c r="Q1084" t="s">
        <v>264</v>
      </c>
      <c r="R1084" t="s">
        <v>1808</v>
      </c>
      <c r="S1084" t="s">
        <v>4279</v>
      </c>
      <c r="T1084" t="s">
        <v>4465</v>
      </c>
      <c r="U1084" t="s">
        <v>756</v>
      </c>
      <c r="V1084" t="s">
        <v>757</v>
      </c>
      <c r="W1084" t="s">
        <v>758</v>
      </c>
      <c r="X1084" t="s">
        <v>8796</v>
      </c>
      <c r="Y1084" t="s">
        <v>302</v>
      </c>
    </row>
    <row r="1085" spans="1:25" x14ac:dyDescent="0.35">
      <c r="A1085">
        <v>4058</v>
      </c>
      <c r="B1085">
        <v>70527</v>
      </c>
      <c r="C1085" t="s">
        <v>27</v>
      </c>
      <c r="D1085">
        <v>114</v>
      </c>
      <c r="F1085" t="s">
        <v>1191</v>
      </c>
      <c r="G1085" t="s">
        <v>8794</v>
      </c>
      <c r="H1085">
        <v>2</v>
      </c>
      <c r="I1085">
        <v>2</v>
      </c>
      <c r="J1085">
        <v>2100</v>
      </c>
      <c r="K1085" s="20">
        <v>45550</v>
      </c>
      <c r="L1085" s="20">
        <v>45551</v>
      </c>
      <c r="M1085" s="20">
        <v>45551</v>
      </c>
      <c r="N1085">
        <v>4200</v>
      </c>
      <c r="O1085">
        <v>4200</v>
      </c>
      <c r="P1085" s="20">
        <v>45520</v>
      </c>
      <c r="Q1085" t="s">
        <v>264</v>
      </c>
      <c r="R1085" t="s">
        <v>2140</v>
      </c>
      <c r="S1085" t="s">
        <v>4279</v>
      </c>
      <c r="T1085" t="s">
        <v>4465</v>
      </c>
      <c r="U1085" t="s">
        <v>756</v>
      </c>
      <c r="V1085" t="s">
        <v>757</v>
      </c>
      <c r="W1085" t="s">
        <v>758</v>
      </c>
      <c r="X1085" t="s">
        <v>8796</v>
      </c>
      <c r="Y1085" t="s">
        <v>302</v>
      </c>
    </row>
    <row r="1086" spans="1:25" x14ac:dyDescent="0.35">
      <c r="A1086">
        <v>4060</v>
      </c>
      <c r="B1086">
        <v>70531</v>
      </c>
      <c r="C1086" t="s">
        <v>27</v>
      </c>
      <c r="D1086">
        <v>114</v>
      </c>
      <c r="F1086" t="s">
        <v>1203</v>
      </c>
      <c r="G1086" t="s">
        <v>8794</v>
      </c>
      <c r="H1086">
        <v>2</v>
      </c>
      <c r="I1086">
        <v>2</v>
      </c>
      <c r="J1086">
        <v>2100</v>
      </c>
      <c r="K1086" s="20">
        <v>45550</v>
      </c>
      <c r="L1086" s="20">
        <v>45551</v>
      </c>
      <c r="M1086" s="20">
        <v>45551</v>
      </c>
      <c r="N1086">
        <v>4200</v>
      </c>
      <c r="O1086">
        <v>4200</v>
      </c>
      <c r="P1086" s="20">
        <v>45520</v>
      </c>
      <c r="Q1086" t="s">
        <v>264</v>
      </c>
      <c r="R1086" t="s">
        <v>1198</v>
      </c>
      <c r="S1086" t="s">
        <v>4279</v>
      </c>
      <c r="T1086" t="s">
        <v>4465</v>
      </c>
      <c r="U1086" t="s">
        <v>756</v>
      </c>
      <c r="V1086" t="s">
        <v>757</v>
      </c>
      <c r="W1086" t="s">
        <v>758</v>
      </c>
      <c r="X1086" t="s">
        <v>8796</v>
      </c>
      <c r="Y1086" t="s">
        <v>302</v>
      </c>
    </row>
    <row r="1087" spans="1:25" x14ac:dyDescent="0.35">
      <c r="A1087">
        <v>4062</v>
      </c>
      <c r="B1087">
        <v>70539</v>
      </c>
      <c r="C1087" t="s">
        <v>27</v>
      </c>
      <c r="D1087">
        <v>114</v>
      </c>
      <c r="F1087" t="s">
        <v>1201</v>
      </c>
      <c r="G1087" t="s">
        <v>8794</v>
      </c>
      <c r="H1087">
        <v>2</v>
      </c>
      <c r="I1087">
        <v>2</v>
      </c>
      <c r="J1087">
        <v>2100</v>
      </c>
      <c r="K1087" s="20">
        <v>45550</v>
      </c>
      <c r="L1087" s="20">
        <v>45551</v>
      </c>
      <c r="M1087" s="20">
        <v>45551</v>
      </c>
      <c r="N1087">
        <v>4200</v>
      </c>
      <c r="O1087">
        <v>4200</v>
      </c>
      <c r="P1087" s="20">
        <v>45520</v>
      </c>
      <c r="Q1087" t="s">
        <v>264</v>
      </c>
      <c r="R1087" t="s">
        <v>1749</v>
      </c>
      <c r="S1087" t="s">
        <v>4279</v>
      </c>
      <c r="T1087" t="s">
        <v>4465</v>
      </c>
      <c r="U1087" t="s">
        <v>756</v>
      </c>
      <c r="V1087" t="s">
        <v>757</v>
      </c>
      <c r="W1087" t="s">
        <v>758</v>
      </c>
      <c r="X1087" t="s">
        <v>8796</v>
      </c>
      <c r="Y1087" t="s">
        <v>302</v>
      </c>
    </row>
    <row r="1088" spans="1:25" x14ac:dyDescent="0.35">
      <c r="A1088">
        <v>4067</v>
      </c>
      <c r="B1088">
        <v>70548</v>
      </c>
      <c r="C1088" t="s">
        <v>27</v>
      </c>
      <c r="D1088">
        <v>114</v>
      </c>
      <c r="F1088" t="s">
        <v>1209</v>
      </c>
      <c r="G1088" t="s">
        <v>8794</v>
      </c>
      <c r="H1088">
        <v>2</v>
      </c>
      <c r="I1088">
        <v>2</v>
      </c>
      <c r="J1088">
        <v>2100</v>
      </c>
      <c r="K1088" s="20">
        <v>45550</v>
      </c>
      <c r="L1088" s="20">
        <v>45551</v>
      </c>
      <c r="M1088" s="20">
        <v>45551</v>
      </c>
      <c r="N1088">
        <v>4200</v>
      </c>
      <c r="O1088">
        <v>4200</v>
      </c>
      <c r="P1088" s="20">
        <v>45520</v>
      </c>
      <c r="Q1088" t="s">
        <v>264</v>
      </c>
      <c r="R1088" t="s">
        <v>2944</v>
      </c>
      <c r="S1088" t="s">
        <v>4279</v>
      </c>
      <c r="T1088" t="s">
        <v>4465</v>
      </c>
      <c r="U1088" t="s">
        <v>756</v>
      </c>
      <c r="V1088" t="s">
        <v>757</v>
      </c>
      <c r="W1088" t="s">
        <v>758</v>
      </c>
      <c r="X1088" t="s">
        <v>8796</v>
      </c>
      <c r="Y1088" t="s">
        <v>302</v>
      </c>
    </row>
    <row r="1089" spans="1:25" x14ac:dyDescent="0.35">
      <c r="A1089">
        <v>4069</v>
      </c>
      <c r="B1089">
        <v>70587</v>
      </c>
      <c r="C1089" t="s">
        <v>27</v>
      </c>
      <c r="D1089">
        <v>114</v>
      </c>
      <c r="F1089" t="s">
        <v>1205</v>
      </c>
      <c r="G1089" t="s">
        <v>8794</v>
      </c>
      <c r="H1089">
        <v>2</v>
      </c>
      <c r="I1089">
        <v>2</v>
      </c>
      <c r="J1089">
        <v>2250</v>
      </c>
      <c r="K1089" s="20">
        <v>45550</v>
      </c>
      <c r="L1089" s="20">
        <v>45551</v>
      </c>
      <c r="M1089" s="20">
        <v>45551</v>
      </c>
      <c r="N1089">
        <v>4500</v>
      </c>
      <c r="O1089">
        <v>4500</v>
      </c>
      <c r="P1089" s="20">
        <v>45520</v>
      </c>
      <c r="Q1089" t="s">
        <v>264</v>
      </c>
      <c r="R1089" t="s">
        <v>1808</v>
      </c>
      <c r="S1089" t="s">
        <v>4279</v>
      </c>
      <c r="T1089" t="s">
        <v>4465</v>
      </c>
      <c r="U1089" t="s">
        <v>756</v>
      </c>
      <c r="V1089" t="s">
        <v>757</v>
      </c>
      <c r="W1089" t="s">
        <v>758</v>
      </c>
      <c r="X1089" t="s">
        <v>8796</v>
      </c>
      <c r="Y1089" t="s">
        <v>302</v>
      </c>
    </row>
    <row r="1090" spans="1:25" x14ac:dyDescent="0.35">
      <c r="A1090">
        <v>4071</v>
      </c>
      <c r="B1090">
        <v>70590</v>
      </c>
      <c r="C1090" t="s">
        <v>27</v>
      </c>
      <c r="D1090">
        <v>114</v>
      </c>
      <c r="F1090" t="s">
        <v>5174</v>
      </c>
      <c r="G1090" t="s">
        <v>8794</v>
      </c>
      <c r="H1090">
        <v>2</v>
      </c>
      <c r="I1090">
        <v>2</v>
      </c>
      <c r="J1090">
        <v>2100</v>
      </c>
      <c r="K1090" s="20">
        <v>45550</v>
      </c>
      <c r="L1090" s="20">
        <v>45551</v>
      </c>
      <c r="M1090" s="20">
        <v>45551</v>
      </c>
      <c r="N1090">
        <v>4200</v>
      </c>
      <c r="O1090">
        <v>4200</v>
      </c>
      <c r="P1090" s="20">
        <v>45520</v>
      </c>
      <c r="Q1090" t="s">
        <v>264</v>
      </c>
      <c r="R1090" t="s">
        <v>3408</v>
      </c>
      <c r="S1090" t="s">
        <v>4279</v>
      </c>
      <c r="T1090" t="s">
        <v>4465</v>
      </c>
      <c r="U1090" t="s">
        <v>756</v>
      </c>
      <c r="V1090" t="s">
        <v>757</v>
      </c>
      <c r="W1090" t="s">
        <v>758</v>
      </c>
      <c r="X1090" t="s">
        <v>8796</v>
      </c>
      <c r="Y1090" t="s">
        <v>302</v>
      </c>
    </row>
    <row r="1091" spans="1:25" x14ac:dyDescent="0.35">
      <c r="A1091">
        <v>4073</v>
      </c>
      <c r="B1091">
        <v>70595</v>
      </c>
      <c r="C1091" t="s">
        <v>27</v>
      </c>
      <c r="D1091">
        <v>114</v>
      </c>
      <c r="F1091" t="s">
        <v>1199</v>
      </c>
      <c r="G1091" t="s">
        <v>8794</v>
      </c>
      <c r="H1091">
        <v>2</v>
      </c>
      <c r="I1091">
        <v>2</v>
      </c>
      <c r="J1091">
        <v>2000</v>
      </c>
      <c r="K1091" s="20">
        <v>45550</v>
      </c>
      <c r="L1091" s="20">
        <v>45551</v>
      </c>
      <c r="M1091" s="20">
        <v>45551</v>
      </c>
      <c r="N1091">
        <v>4000</v>
      </c>
      <c r="O1091">
        <v>4000</v>
      </c>
      <c r="P1091" s="20">
        <v>45520</v>
      </c>
      <c r="Q1091" t="s">
        <v>264</v>
      </c>
      <c r="R1091" t="s">
        <v>1808</v>
      </c>
      <c r="S1091" t="s">
        <v>4279</v>
      </c>
      <c r="T1091" t="s">
        <v>4465</v>
      </c>
      <c r="U1091" t="s">
        <v>756</v>
      </c>
      <c r="V1091" t="s">
        <v>757</v>
      </c>
      <c r="W1091" t="s">
        <v>758</v>
      </c>
      <c r="X1091" t="s">
        <v>8796</v>
      </c>
      <c r="Y1091" t="s">
        <v>302</v>
      </c>
    </row>
    <row r="1092" spans="1:25" x14ac:dyDescent="0.35">
      <c r="A1092">
        <v>4075</v>
      </c>
      <c r="B1092">
        <v>70597</v>
      </c>
      <c r="C1092" t="s">
        <v>27</v>
      </c>
      <c r="D1092">
        <v>114</v>
      </c>
      <c r="F1092" t="s">
        <v>5173</v>
      </c>
      <c r="G1092" t="s">
        <v>8794</v>
      </c>
      <c r="H1092">
        <v>2</v>
      </c>
      <c r="I1092">
        <v>2</v>
      </c>
      <c r="J1092">
        <v>2000</v>
      </c>
      <c r="K1092" s="20">
        <v>45550</v>
      </c>
      <c r="L1092" s="20">
        <v>45551</v>
      </c>
      <c r="M1092" s="20">
        <v>45551</v>
      </c>
      <c r="N1092">
        <v>4000</v>
      </c>
      <c r="O1092">
        <v>4000</v>
      </c>
      <c r="P1092" s="20">
        <v>45520</v>
      </c>
      <c r="Q1092" t="s">
        <v>264</v>
      </c>
      <c r="R1092" t="s">
        <v>2601</v>
      </c>
      <c r="S1092" t="s">
        <v>4279</v>
      </c>
      <c r="T1092" t="s">
        <v>4465</v>
      </c>
      <c r="U1092" t="s">
        <v>756</v>
      </c>
      <c r="V1092" t="s">
        <v>757</v>
      </c>
      <c r="W1092" t="s">
        <v>758</v>
      </c>
      <c r="X1092" t="s">
        <v>8796</v>
      </c>
      <c r="Y1092" t="s">
        <v>332</v>
      </c>
    </row>
    <row r="1093" spans="1:25" x14ac:dyDescent="0.35">
      <c r="A1093">
        <v>4077</v>
      </c>
      <c r="B1093">
        <v>70603</v>
      </c>
      <c r="C1093" t="s">
        <v>27</v>
      </c>
      <c r="D1093">
        <v>114</v>
      </c>
      <c r="F1093" t="s">
        <v>1197</v>
      </c>
      <c r="G1093" t="s">
        <v>8794</v>
      </c>
      <c r="H1093">
        <v>2</v>
      </c>
      <c r="I1093">
        <v>2</v>
      </c>
      <c r="J1093">
        <v>3250</v>
      </c>
      <c r="K1093" s="20">
        <v>45550</v>
      </c>
      <c r="L1093" s="20">
        <v>45551</v>
      </c>
      <c r="M1093" s="20">
        <v>45551</v>
      </c>
      <c r="N1093">
        <v>6500</v>
      </c>
      <c r="O1093">
        <v>6500</v>
      </c>
      <c r="P1093" s="20">
        <v>45520</v>
      </c>
      <c r="Q1093" t="s">
        <v>264</v>
      </c>
      <c r="R1093" t="s">
        <v>1079</v>
      </c>
      <c r="S1093" t="s">
        <v>4279</v>
      </c>
      <c r="T1093" t="s">
        <v>4465</v>
      </c>
      <c r="U1093" t="s">
        <v>756</v>
      </c>
      <c r="V1093" t="s">
        <v>757</v>
      </c>
      <c r="W1093" t="s">
        <v>758</v>
      </c>
      <c r="X1093" t="s">
        <v>8796</v>
      </c>
      <c r="Y1093" t="s">
        <v>302</v>
      </c>
    </row>
    <row r="1094" spans="1:25" x14ac:dyDescent="0.35">
      <c r="A1094">
        <v>4079</v>
      </c>
      <c r="B1094">
        <v>70605</v>
      </c>
      <c r="C1094" t="s">
        <v>27</v>
      </c>
      <c r="D1094">
        <v>114</v>
      </c>
      <c r="F1094" t="s">
        <v>5171</v>
      </c>
      <c r="G1094" t="s">
        <v>8794</v>
      </c>
      <c r="H1094">
        <v>2</v>
      </c>
      <c r="I1094">
        <v>2</v>
      </c>
      <c r="J1094">
        <v>3300</v>
      </c>
      <c r="K1094" s="20">
        <v>45550</v>
      </c>
      <c r="L1094" s="20">
        <v>45551</v>
      </c>
      <c r="M1094" s="20">
        <v>45551</v>
      </c>
      <c r="N1094">
        <v>6600</v>
      </c>
      <c r="O1094">
        <v>6600</v>
      </c>
      <c r="P1094" s="20">
        <v>45520</v>
      </c>
      <c r="Q1094" t="s">
        <v>264</v>
      </c>
      <c r="R1094" t="s">
        <v>1805</v>
      </c>
      <c r="S1094" t="s">
        <v>4279</v>
      </c>
      <c r="T1094" t="s">
        <v>4465</v>
      </c>
      <c r="U1094" t="s">
        <v>756</v>
      </c>
      <c r="V1094" t="s">
        <v>757</v>
      </c>
      <c r="W1094" t="s">
        <v>758</v>
      </c>
      <c r="X1094" t="s">
        <v>8796</v>
      </c>
      <c r="Y1094" t="s">
        <v>302</v>
      </c>
    </row>
    <row r="1095" spans="1:25" x14ac:dyDescent="0.35">
      <c r="A1095">
        <v>4081</v>
      </c>
      <c r="B1095">
        <v>70608</v>
      </c>
      <c r="C1095" t="s">
        <v>27</v>
      </c>
      <c r="D1095">
        <v>114</v>
      </c>
      <c r="F1095" t="s">
        <v>1195</v>
      </c>
      <c r="G1095" t="s">
        <v>8794</v>
      </c>
      <c r="H1095">
        <v>2</v>
      </c>
      <c r="I1095">
        <v>2</v>
      </c>
      <c r="J1095">
        <v>3300</v>
      </c>
      <c r="K1095" s="20">
        <v>45550</v>
      </c>
      <c r="L1095" s="20">
        <v>45551</v>
      </c>
      <c r="M1095" s="20">
        <v>45551</v>
      </c>
      <c r="N1095">
        <v>6600</v>
      </c>
      <c r="O1095">
        <v>6600</v>
      </c>
      <c r="P1095" s="20">
        <v>45520</v>
      </c>
      <c r="Q1095" t="s">
        <v>264</v>
      </c>
      <c r="R1095" t="s">
        <v>2140</v>
      </c>
      <c r="S1095" t="s">
        <v>4279</v>
      </c>
      <c r="T1095" t="s">
        <v>4465</v>
      </c>
      <c r="U1095" t="s">
        <v>756</v>
      </c>
      <c r="V1095" t="s">
        <v>757</v>
      </c>
      <c r="W1095" t="s">
        <v>758</v>
      </c>
      <c r="X1095" t="s">
        <v>8796</v>
      </c>
      <c r="Y1095" t="s">
        <v>302</v>
      </c>
    </row>
    <row r="1096" spans="1:25" x14ac:dyDescent="0.35">
      <c r="A1096">
        <v>4198</v>
      </c>
      <c r="B1096">
        <v>71604</v>
      </c>
      <c r="C1096" t="s">
        <v>27</v>
      </c>
      <c r="D1096">
        <v>114</v>
      </c>
      <c r="F1096" t="s">
        <v>1214</v>
      </c>
      <c r="G1096" t="s">
        <v>8794</v>
      </c>
      <c r="H1096">
        <v>2</v>
      </c>
      <c r="I1096">
        <v>2</v>
      </c>
      <c r="J1096">
        <v>2250</v>
      </c>
      <c r="K1096" s="20">
        <v>45550</v>
      </c>
      <c r="L1096" s="20">
        <v>45551</v>
      </c>
      <c r="M1096" s="20">
        <v>45551</v>
      </c>
      <c r="N1096">
        <v>4500</v>
      </c>
      <c r="O1096">
        <v>4500</v>
      </c>
      <c r="P1096" s="20">
        <v>45526</v>
      </c>
      <c r="Q1096" t="s">
        <v>264</v>
      </c>
      <c r="R1096" t="s">
        <v>3869</v>
      </c>
      <c r="S1096" t="s">
        <v>4279</v>
      </c>
      <c r="T1096" t="s">
        <v>4465</v>
      </c>
      <c r="U1096" t="s">
        <v>756</v>
      </c>
      <c r="V1096" t="s">
        <v>757</v>
      </c>
      <c r="W1096" t="s">
        <v>758</v>
      </c>
      <c r="X1096" t="s">
        <v>8796</v>
      </c>
      <c r="Y1096" t="s">
        <v>271</v>
      </c>
    </row>
    <row r="1097" spans="1:25" x14ac:dyDescent="0.35">
      <c r="A1097">
        <v>4388</v>
      </c>
      <c r="B1097">
        <v>73274</v>
      </c>
      <c r="C1097" t="s">
        <v>27</v>
      </c>
      <c r="D1097">
        <v>114</v>
      </c>
      <c r="F1097" t="s">
        <v>9108</v>
      </c>
      <c r="G1097" t="s">
        <v>8794</v>
      </c>
      <c r="H1097">
        <v>2</v>
      </c>
      <c r="I1097">
        <v>1</v>
      </c>
      <c r="J1097">
        <v>600</v>
      </c>
      <c r="K1097" s="20">
        <v>45549</v>
      </c>
      <c r="L1097" s="20">
        <v>45551</v>
      </c>
      <c r="M1097" s="20">
        <v>45551</v>
      </c>
      <c r="N1097">
        <v>1200</v>
      </c>
      <c r="O1097">
        <v>1200</v>
      </c>
      <c r="P1097" s="20">
        <v>45538</v>
      </c>
      <c r="Q1097" t="s">
        <v>264</v>
      </c>
      <c r="R1097" t="s">
        <v>3718</v>
      </c>
      <c r="S1097" t="s">
        <v>5481</v>
      </c>
      <c r="T1097" t="s">
        <v>5482</v>
      </c>
      <c r="U1097" t="s">
        <v>756</v>
      </c>
      <c r="V1097" t="s">
        <v>757</v>
      </c>
      <c r="W1097" t="s">
        <v>758</v>
      </c>
      <c r="X1097" t="s">
        <v>8796</v>
      </c>
      <c r="Y1097" t="s">
        <v>271</v>
      </c>
    </row>
    <row r="1098" spans="1:25" x14ac:dyDescent="0.35">
      <c r="A1098">
        <v>4399</v>
      </c>
      <c r="B1098">
        <v>73419</v>
      </c>
      <c r="C1098" t="s">
        <v>27</v>
      </c>
      <c r="D1098">
        <v>114</v>
      </c>
      <c r="F1098" t="s">
        <v>794</v>
      </c>
      <c r="G1098" t="s">
        <v>8794</v>
      </c>
      <c r="H1098">
        <v>2</v>
      </c>
      <c r="I1098">
        <v>1</v>
      </c>
      <c r="J1098">
        <v>2297.37</v>
      </c>
      <c r="K1098" s="20">
        <v>45551</v>
      </c>
      <c r="L1098" s="20">
        <v>45551</v>
      </c>
      <c r="M1098" s="20">
        <v>45551</v>
      </c>
      <c r="N1098">
        <v>4594.74</v>
      </c>
      <c r="O1098">
        <v>4594.74</v>
      </c>
      <c r="P1098" s="20">
        <v>45538</v>
      </c>
      <c r="Q1098" t="s">
        <v>330</v>
      </c>
      <c r="R1098" t="s">
        <v>9119</v>
      </c>
      <c r="S1098" t="s">
        <v>766</v>
      </c>
      <c r="T1098" t="s">
        <v>767</v>
      </c>
      <c r="U1098" t="s">
        <v>756</v>
      </c>
      <c r="V1098" t="s">
        <v>757</v>
      </c>
      <c r="W1098" t="s">
        <v>758</v>
      </c>
      <c r="X1098" t="s">
        <v>8796</v>
      </c>
      <c r="Y1098" t="s">
        <v>267</v>
      </c>
    </row>
    <row r="1099" spans="1:25" x14ac:dyDescent="0.35">
      <c r="A1099">
        <v>331</v>
      </c>
      <c r="B1099">
        <v>33016</v>
      </c>
      <c r="C1099" t="s">
        <v>27</v>
      </c>
      <c r="D1099">
        <v>114</v>
      </c>
      <c r="F1099" t="s">
        <v>8937</v>
      </c>
      <c r="G1099" t="s">
        <v>8794</v>
      </c>
      <c r="H1099">
        <v>13</v>
      </c>
      <c r="I1099">
        <v>7</v>
      </c>
      <c r="J1099">
        <v>4615.38</v>
      </c>
      <c r="K1099" s="20">
        <v>45550</v>
      </c>
      <c r="L1099" s="20">
        <v>45551</v>
      </c>
      <c r="M1099" s="20">
        <v>45551</v>
      </c>
      <c r="N1099">
        <v>59999.94</v>
      </c>
      <c r="O1099">
        <v>59999.94</v>
      </c>
      <c r="P1099" s="20">
        <v>45338</v>
      </c>
      <c r="Q1099" t="s">
        <v>264</v>
      </c>
      <c r="R1099" t="s">
        <v>1991</v>
      </c>
      <c r="S1099" t="s">
        <v>4226</v>
      </c>
      <c r="T1099" t="s">
        <v>1755</v>
      </c>
      <c r="U1099" t="s">
        <v>756</v>
      </c>
      <c r="V1099" t="s">
        <v>757</v>
      </c>
      <c r="W1099" t="s">
        <v>758</v>
      </c>
      <c r="X1099" t="s">
        <v>8796</v>
      </c>
      <c r="Y1099" t="s">
        <v>332</v>
      </c>
    </row>
    <row r="1100" spans="1:25" x14ac:dyDescent="0.35">
      <c r="A1100">
        <v>3224</v>
      </c>
      <c r="B1100">
        <v>63102</v>
      </c>
      <c r="C1100" t="s">
        <v>27</v>
      </c>
      <c r="D1100">
        <v>114</v>
      </c>
      <c r="F1100" t="s">
        <v>1317</v>
      </c>
      <c r="G1100" t="s">
        <v>8794</v>
      </c>
      <c r="H1100">
        <v>10</v>
      </c>
      <c r="I1100">
        <v>3</v>
      </c>
      <c r="J1100">
        <v>2500</v>
      </c>
      <c r="K1100" s="20">
        <v>45551</v>
      </c>
      <c r="L1100" s="20">
        <v>45551</v>
      </c>
      <c r="M1100" s="20">
        <v>45551</v>
      </c>
      <c r="N1100">
        <v>25000</v>
      </c>
      <c r="O1100">
        <v>25000</v>
      </c>
      <c r="P1100" s="20">
        <v>45477</v>
      </c>
      <c r="Q1100" t="s">
        <v>264</v>
      </c>
      <c r="R1100" t="s">
        <v>1991</v>
      </c>
      <c r="S1100" t="s">
        <v>1097</v>
      </c>
      <c r="T1100" t="s">
        <v>1105</v>
      </c>
      <c r="U1100" t="s">
        <v>756</v>
      </c>
      <c r="V1100" t="s">
        <v>757</v>
      </c>
      <c r="W1100" t="s">
        <v>758</v>
      </c>
      <c r="X1100" t="s">
        <v>8796</v>
      </c>
      <c r="Y1100" t="s">
        <v>332</v>
      </c>
    </row>
    <row r="1101" spans="1:25" x14ac:dyDescent="0.35">
      <c r="A1101">
        <v>3738</v>
      </c>
      <c r="B1101">
        <v>67843</v>
      </c>
      <c r="C1101" t="s">
        <v>27</v>
      </c>
      <c r="D1101">
        <v>114</v>
      </c>
      <c r="F1101" t="s">
        <v>1317</v>
      </c>
      <c r="G1101" t="s">
        <v>8794</v>
      </c>
      <c r="H1101">
        <v>20</v>
      </c>
      <c r="I1101">
        <v>2</v>
      </c>
      <c r="J1101">
        <v>6000</v>
      </c>
      <c r="K1101" s="20">
        <v>45551</v>
      </c>
      <c r="L1101" s="20">
        <v>45551</v>
      </c>
      <c r="M1101" s="20">
        <v>45551</v>
      </c>
      <c r="N1101">
        <v>120000</v>
      </c>
      <c r="O1101">
        <v>120000</v>
      </c>
      <c r="P1101" s="20">
        <v>45504</v>
      </c>
      <c r="Q1101" t="s">
        <v>264</v>
      </c>
      <c r="R1101" t="s">
        <v>8830</v>
      </c>
      <c r="S1101" t="s">
        <v>1097</v>
      </c>
      <c r="T1101" t="s">
        <v>1105</v>
      </c>
      <c r="U1101" t="s">
        <v>756</v>
      </c>
      <c r="V1101" t="s">
        <v>757</v>
      </c>
      <c r="W1101" t="s">
        <v>758</v>
      </c>
      <c r="X1101" t="s">
        <v>8796</v>
      </c>
      <c r="Y1101" t="s">
        <v>332</v>
      </c>
    </row>
    <row r="1102" spans="1:25" x14ac:dyDescent="0.35">
      <c r="A1102">
        <v>3594</v>
      </c>
      <c r="B1102">
        <v>66202</v>
      </c>
      <c r="C1102" t="s">
        <v>27</v>
      </c>
      <c r="D1102">
        <v>114</v>
      </c>
      <c r="F1102" t="s">
        <v>1317</v>
      </c>
      <c r="G1102" t="s">
        <v>8794</v>
      </c>
      <c r="H1102">
        <v>10</v>
      </c>
      <c r="I1102">
        <v>2</v>
      </c>
      <c r="J1102">
        <v>2500</v>
      </c>
      <c r="K1102" s="20">
        <v>45547</v>
      </c>
      <c r="L1102" s="20">
        <v>45547</v>
      </c>
      <c r="M1102" s="20">
        <v>45547</v>
      </c>
      <c r="N1102">
        <v>25000</v>
      </c>
      <c r="O1102">
        <v>25000</v>
      </c>
      <c r="P1102" s="20">
        <v>45495</v>
      </c>
      <c r="Q1102" t="s">
        <v>264</v>
      </c>
      <c r="R1102" t="s">
        <v>1991</v>
      </c>
      <c r="S1102" t="s">
        <v>1097</v>
      </c>
      <c r="T1102" t="s">
        <v>1105</v>
      </c>
      <c r="U1102" t="s">
        <v>756</v>
      </c>
      <c r="V1102" t="s">
        <v>757</v>
      </c>
      <c r="W1102" t="s">
        <v>758</v>
      </c>
      <c r="X1102" t="s">
        <v>8796</v>
      </c>
      <c r="Y1102" t="s">
        <v>332</v>
      </c>
    </row>
    <row r="1103" spans="1:25" x14ac:dyDescent="0.35">
      <c r="A1103">
        <v>4199</v>
      </c>
      <c r="B1103">
        <v>71616</v>
      </c>
      <c r="C1103" t="s">
        <v>27</v>
      </c>
      <c r="D1103">
        <v>114</v>
      </c>
      <c r="F1103" t="s">
        <v>1317</v>
      </c>
      <c r="G1103" t="s">
        <v>8794</v>
      </c>
      <c r="H1103">
        <v>14</v>
      </c>
      <c r="I1103">
        <v>1</v>
      </c>
      <c r="J1103">
        <v>2000</v>
      </c>
      <c r="K1103" s="20">
        <v>45547</v>
      </c>
      <c r="L1103" s="20">
        <v>45547</v>
      </c>
      <c r="M1103" s="20">
        <v>45547</v>
      </c>
      <c r="N1103">
        <v>28000</v>
      </c>
      <c r="O1103">
        <v>28000</v>
      </c>
      <c r="P1103" s="20">
        <v>45526</v>
      </c>
      <c r="Q1103" t="s">
        <v>264</v>
      </c>
      <c r="R1103" t="s">
        <v>1991</v>
      </c>
      <c r="S1103" t="s">
        <v>1097</v>
      </c>
      <c r="T1103" t="s">
        <v>1105</v>
      </c>
      <c r="U1103" t="s">
        <v>756</v>
      </c>
      <c r="V1103" t="s">
        <v>757</v>
      </c>
      <c r="W1103" t="s">
        <v>758</v>
      </c>
      <c r="X1103" t="s">
        <v>8796</v>
      </c>
      <c r="Y1103" t="s">
        <v>332</v>
      </c>
    </row>
    <row r="1104" spans="1:25" x14ac:dyDescent="0.35">
      <c r="A1104">
        <v>4245</v>
      </c>
      <c r="B1104">
        <v>71780</v>
      </c>
      <c r="C1104" t="s">
        <v>27</v>
      </c>
      <c r="D1104">
        <v>114</v>
      </c>
      <c r="F1104" t="s">
        <v>794</v>
      </c>
      <c r="G1104" t="s">
        <v>8794</v>
      </c>
      <c r="H1104">
        <v>2</v>
      </c>
      <c r="I1104">
        <v>2</v>
      </c>
      <c r="J1104">
        <v>2688.16</v>
      </c>
      <c r="K1104" s="20">
        <v>45547</v>
      </c>
      <c r="L1104" s="20">
        <v>45547</v>
      </c>
      <c r="M1104" s="20">
        <v>45547</v>
      </c>
      <c r="N1104">
        <v>5376.32</v>
      </c>
      <c r="O1104">
        <v>5376.32</v>
      </c>
      <c r="P1104" s="20">
        <v>45527</v>
      </c>
      <c r="Q1104" t="s">
        <v>330</v>
      </c>
      <c r="R1104" t="s">
        <v>9121</v>
      </c>
      <c r="S1104" t="s">
        <v>766</v>
      </c>
      <c r="T1104" t="s">
        <v>767</v>
      </c>
      <c r="U1104" t="s">
        <v>756</v>
      </c>
      <c r="V1104" t="s">
        <v>757</v>
      </c>
      <c r="W1104" t="s">
        <v>758</v>
      </c>
      <c r="X1104" t="s">
        <v>8796</v>
      </c>
      <c r="Y1104" t="s">
        <v>267</v>
      </c>
    </row>
    <row r="1105" spans="1:25" x14ac:dyDescent="0.35">
      <c r="A1105">
        <v>4396</v>
      </c>
      <c r="B1105">
        <v>73418</v>
      </c>
      <c r="C1105" t="s">
        <v>27</v>
      </c>
      <c r="D1105">
        <v>114</v>
      </c>
      <c r="F1105" t="s">
        <v>759</v>
      </c>
      <c r="G1105" t="s">
        <v>8794</v>
      </c>
      <c r="H1105">
        <v>3</v>
      </c>
      <c r="I1105">
        <v>1</v>
      </c>
      <c r="J1105">
        <v>1563.76</v>
      </c>
      <c r="K1105" s="20">
        <v>45547</v>
      </c>
      <c r="L1105" s="20">
        <v>45547</v>
      </c>
      <c r="M1105" s="20">
        <v>45547</v>
      </c>
      <c r="N1105">
        <v>4689.76</v>
      </c>
      <c r="O1105">
        <v>4689.76</v>
      </c>
      <c r="P1105" s="20">
        <v>45538</v>
      </c>
      <c r="Q1105" t="s">
        <v>330</v>
      </c>
      <c r="R1105" t="s">
        <v>9096</v>
      </c>
      <c r="S1105" t="s">
        <v>762</v>
      </c>
      <c r="T1105" t="s">
        <v>807</v>
      </c>
      <c r="U1105" t="s">
        <v>756</v>
      </c>
      <c r="V1105" t="s">
        <v>757</v>
      </c>
      <c r="W1105" t="s">
        <v>758</v>
      </c>
      <c r="X1105" t="s">
        <v>8796</v>
      </c>
      <c r="Y1105" t="s">
        <v>267</v>
      </c>
    </row>
    <row r="1106" spans="1:25" x14ac:dyDescent="0.35">
      <c r="A1106">
        <v>3910</v>
      </c>
      <c r="B1106">
        <v>69488</v>
      </c>
      <c r="C1106" t="s">
        <v>27</v>
      </c>
      <c r="D1106">
        <v>114</v>
      </c>
      <c r="F1106" t="s">
        <v>952</v>
      </c>
      <c r="G1106" t="s">
        <v>8794</v>
      </c>
      <c r="H1106">
        <v>2</v>
      </c>
      <c r="I1106">
        <v>2</v>
      </c>
      <c r="J1106">
        <v>1017</v>
      </c>
      <c r="K1106" s="20">
        <v>45546</v>
      </c>
      <c r="L1106" s="20">
        <v>45545</v>
      </c>
      <c r="M1106" s="20">
        <v>45545</v>
      </c>
      <c r="N1106">
        <v>2034</v>
      </c>
      <c r="O1106">
        <v>2034</v>
      </c>
      <c r="P1106" s="20">
        <v>45512</v>
      </c>
      <c r="Q1106" t="s">
        <v>330</v>
      </c>
      <c r="R1106" t="s">
        <v>9122</v>
      </c>
      <c r="S1106" t="s">
        <v>766</v>
      </c>
      <c r="T1106" t="s">
        <v>770</v>
      </c>
      <c r="U1106" t="s">
        <v>756</v>
      </c>
      <c r="V1106" t="s">
        <v>757</v>
      </c>
      <c r="W1106" t="s">
        <v>758</v>
      </c>
      <c r="X1106" t="s">
        <v>8796</v>
      </c>
      <c r="Y1106" t="s">
        <v>267</v>
      </c>
    </row>
    <row r="1107" spans="1:25" x14ac:dyDescent="0.35">
      <c r="A1107">
        <v>3919</v>
      </c>
      <c r="B1107">
        <v>69518</v>
      </c>
      <c r="C1107" t="s">
        <v>27</v>
      </c>
      <c r="D1107">
        <v>114</v>
      </c>
      <c r="F1107" t="s">
        <v>1767</v>
      </c>
      <c r="G1107" t="s">
        <v>8794</v>
      </c>
      <c r="H1107">
        <v>3</v>
      </c>
      <c r="I1107">
        <v>3</v>
      </c>
      <c r="J1107">
        <v>2950.78</v>
      </c>
      <c r="K1107" s="20">
        <v>45545</v>
      </c>
      <c r="L1107" s="20">
        <v>45545</v>
      </c>
      <c r="M1107" s="20">
        <v>45545</v>
      </c>
      <c r="N1107">
        <v>8852.34</v>
      </c>
      <c r="O1107">
        <v>8852.34</v>
      </c>
      <c r="P1107" s="20">
        <v>45512</v>
      </c>
      <c r="Q1107" t="s">
        <v>330</v>
      </c>
      <c r="R1107" t="s">
        <v>9123</v>
      </c>
      <c r="S1107" t="s">
        <v>766</v>
      </c>
      <c r="T1107" t="s">
        <v>767</v>
      </c>
      <c r="U1107" t="s">
        <v>756</v>
      </c>
      <c r="V1107" t="s">
        <v>757</v>
      </c>
      <c r="W1107" t="s">
        <v>758</v>
      </c>
      <c r="X1107" t="s">
        <v>8796</v>
      </c>
      <c r="Y1107" t="s">
        <v>267</v>
      </c>
    </row>
    <row r="1108" spans="1:25" x14ac:dyDescent="0.35">
      <c r="A1108">
        <v>3933</v>
      </c>
      <c r="B1108">
        <v>69631</v>
      </c>
      <c r="C1108" t="s">
        <v>27</v>
      </c>
      <c r="D1108">
        <v>114</v>
      </c>
      <c r="F1108" t="s">
        <v>794</v>
      </c>
      <c r="G1108" t="s">
        <v>8794</v>
      </c>
      <c r="H1108">
        <v>6</v>
      </c>
      <c r="I1108">
        <v>4</v>
      </c>
      <c r="J1108">
        <v>3880.78</v>
      </c>
      <c r="K1108" s="20">
        <v>45546</v>
      </c>
      <c r="L1108" s="20">
        <v>45545</v>
      </c>
      <c r="M1108" s="20">
        <v>45545</v>
      </c>
      <c r="N1108">
        <v>23284.68</v>
      </c>
      <c r="O1108">
        <v>23284.68</v>
      </c>
      <c r="P1108" s="20">
        <v>45513</v>
      </c>
      <c r="Q1108" t="s">
        <v>330</v>
      </c>
      <c r="R1108" t="s">
        <v>9110</v>
      </c>
      <c r="S1108" t="s">
        <v>766</v>
      </c>
      <c r="T1108" t="s">
        <v>767</v>
      </c>
      <c r="U1108" t="s">
        <v>756</v>
      </c>
      <c r="V1108" t="s">
        <v>757</v>
      </c>
      <c r="W1108" t="s">
        <v>758</v>
      </c>
      <c r="X1108" t="s">
        <v>8796</v>
      </c>
      <c r="Y1108" t="s">
        <v>267</v>
      </c>
    </row>
    <row r="1109" spans="1:25" x14ac:dyDescent="0.35">
      <c r="A1109">
        <v>4027</v>
      </c>
      <c r="B1109">
        <v>70355</v>
      </c>
      <c r="C1109" t="s">
        <v>27</v>
      </c>
      <c r="D1109">
        <v>114</v>
      </c>
      <c r="F1109" t="s">
        <v>1767</v>
      </c>
      <c r="G1109" t="s">
        <v>8794</v>
      </c>
      <c r="H1109">
        <v>4</v>
      </c>
      <c r="I1109">
        <v>2</v>
      </c>
      <c r="J1109">
        <v>2872.49</v>
      </c>
      <c r="K1109" s="20">
        <v>45545</v>
      </c>
      <c r="L1109" s="20">
        <v>45545</v>
      </c>
      <c r="M1109" s="20">
        <v>45545</v>
      </c>
      <c r="N1109">
        <v>11489.94</v>
      </c>
      <c r="O1109">
        <v>11489.94</v>
      </c>
      <c r="P1109" s="20">
        <v>45519</v>
      </c>
      <c r="Q1109" t="s">
        <v>330</v>
      </c>
      <c r="R1109" t="s">
        <v>9111</v>
      </c>
      <c r="S1109" t="s">
        <v>766</v>
      </c>
      <c r="T1109" t="s">
        <v>767</v>
      </c>
      <c r="U1109" t="s">
        <v>756</v>
      </c>
      <c r="V1109" t="s">
        <v>757</v>
      </c>
      <c r="W1109" t="s">
        <v>758</v>
      </c>
      <c r="X1109" t="s">
        <v>8796</v>
      </c>
      <c r="Y1109" t="s">
        <v>267</v>
      </c>
    </row>
    <row r="1110" spans="1:25" x14ac:dyDescent="0.35">
      <c r="A1110">
        <v>4030</v>
      </c>
      <c r="B1110">
        <v>70358</v>
      </c>
      <c r="C1110" t="s">
        <v>27</v>
      </c>
      <c r="D1110">
        <v>114</v>
      </c>
      <c r="F1110" t="s">
        <v>952</v>
      </c>
      <c r="G1110" t="s">
        <v>8794</v>
      </c>
      <c r="H1110">
        <v>2</v>
      </c>
      <c r="I1110">
        <v>1</v>
      </c>
      <c r="J1110">
        <v>1185</v>
      </c>
      <c r="K1110" s="20">
        <v>45545</v>
      </c>
      <c r="L1110" s="20">
        <v>45545</v>
      </c>
      <c r="M1110" s="20">
        <v>45545</v>
      </c>
      <c r="N1110">
        <v>2370</v>
      </c>
      <c r="O1110">
        <v>2370</v>
      </c>
      <c r="P1110" s="20">
        <v>45519</v>
      </c>
      <c r="Q1110" t="s">
        <v>330</v>
      </c>
      <c r="R1110" t="s">
        <v>8738</v>
      </c>
      <c r="S1110" t="s">
        <v>766</v>
      </c>
      <c r="T1110" t="s">
        <v>770</v>
      </c>
      <c r="U1110" t="s">
        <v>756</v>
      </c>
      <c r="V1110" t="s">
        <v>757</v>
      </c>
      <c r="W1110" t="s">
        <v>758</v>
      </c>
      <c r="X1110" t="s">
        <v>8796</v>
      </c>
      <c r="Y1110" t="s">
        <v>267</v>
      </c>
    </row>
    <row r="1111" spans="1:25" x14ac:dyDescent="0.35">
      <c r="A1111">
        <v>4034</v>
      </c>
      <c r="B1111">
        <v>70365</v>
      </c>
      <c r="C1111" t="s">
        <v>27</v>
      </c>
      <c r="D1111">
        <v>114</v>
      </c>
      <c r="F1111" t="s">
        <v>794</v>
      </c>
      <c r="G1111" t="s">
        <v>8794</v>
      </c>
      <c r="H1111">
        <v>5</v>
      </c>
      <c r="I1111">
        <v>3</v>
      </c>
      <c r="J1111">
        <v>3740.6</v>
      </c>
      <c r="K1111" s="20">
        <v>45546</v>
      </c>
      <c r="L1111" s="20">
        <v>45545</v>
      </c>
      <c r="M1111" s="20">
        <v>45545</v>
      </c>
      <c r="N1111">
        <v>18703.03</v>
      </c>
      <c r="O1111">
        <v>18703.03</v>
      </c>
      <c r="P1111" s="20">
        <v>45519</v>
      </c>
      <c r="Q1111" t="s">
        <v>330</v>
      </c>
      <c r="R1111" t="s">
        <v>9112</v>
      </c>
      <c r="S1111" t="s">
        <v>766</v>
      </c>
      <c r="T1111" t="s">
        <v>767</v>
      </c>
      <c r="U1111" t="s">
        <v>756</v>
      </c>
      <c r="V1111" t="s">
        <v>757</v>
      </c>
      <c r="W1111" t="s">
        <v>758</v>
      </c>
      <c r="X1111" t="s">
        <v>8796</v>
      </c>
      <c r="Y1111" t="s">
        <v>267</v>
      </c>
    </row>
    <row r="1112" spans="1:25" x14ac:dyDescent="0.35">
      <c r="A1112">
        <v>4174</v>
      </c>
      <c r="B1112">
        <v>71423</v>
      </c>
      <c r="C1112" t="s">
        <v>27</v>
      </c>
      <c r="D1112">
        <v>114</v>
      </c>
      <c r="F1112" t="s">
        <v>817</v>
      </c>
      <c r="G1112" t="s">
        <v>8794</v>
      </c>
      <c r="H1112">
        <v>2</v>
      </c>
      <c r="I1112">
        <v>2</v>
      </c>
      <c r="J1112">
        <v>4625.8</v>
      </c>
      <c r="K1112" s="20">
        <v>45545</v>
      </c>
      <c r="L1112" s="20">
        <v>45545</v>
      </c>
      <c r="M1112" s="20">
        <v>45545</v>
      </c>
      <c r="N1112">
        <v>9251.6</v>
      </c>
      <c r="O1112">
        <v>9251.6</v>
      </c>
      <c r="P1112" s="20">
        <v>45525</v>
      </c>
      <c r="Q1112" t="s">
        <v>330</v>
      </c>
      <c r="R1112" t="s">
        <v>9124</v>
      </c>
      <c r="S1112" t="s">
        <v>766</v>
      </c>
      <c r="T1112" t="s">
        <v>767</v>
      </c>
      <c r="U1112" t="s">
        <v>756</v>
      </c>
      <c r="V1112" t="s">
        <v>757</v>
      </c>
      <c r="W1112" t="s">
        <v>758</v>
      </c>
      <c r="X1112" t="s">
        <v>8796</v>
      </c>
      <c r="Y1112" t="s">
        <v>267</v>
      </c>
    </row>
    <row r="1113" spans="1:25" x14ac:dyDescent="0.35">
      <c r="A1113">
        <v>4194</v>
      </c>
      <c r="B1113">
        <v>71566</v>
      </c>
      <c r="C1113" t="s">
        <v>27</v>
      </c>
      <c r="D1113">
        <v>114</v>
      </c>
      <c r="F1113" t="s">
        <v>1767</v>
      </c>
      <c r="G1113" t="s">
        <v>8794</v>
      </c>
      <c r="H1113">
        <v>3</v>
      </c>
      <c r="I1113">
        <v>1</v>
      </c>
      <c r="J1113">
        <v>3159.84</v>
      </c>
      <c r="K1113" s="20">
        <v>45545</v>
      </c>
      <c r="L1113" s="20">
        <v>45545</v>
      </c>
      <c r="M1113" s="20">
        <v>45545</v>
      </c>
      <c r="N1113">
        <v>9479.52</v>
      </c>
      <c r="O1113">
        <v>9479.52</v>
      </c>
      <c r="P1113" s="20">
        <v>45526</v>
      </c>
      <c r="Q1113" t="s">
        <v>330</v>
      </c>
      <c r="R1113" t="s">
        <v>9114</v>
      </c>
      <c r="S1113" t="s">
        <v>766</v>
      </c>
      <c r="T1113" t="s">
        <v>767</v>
      </c>
      <c r="U1113" t="s">
        <v>756</v>
      </c>
      <c r="V1113" t="s">
        <v>757</v>
      </c>
      <c r="W1113" t="s">
        <v>758</v>
      </c>
      <c r="X1113" t="s">
        <v>8796</v>
      </c>
      <c r="Y1113" t="s">
        <v>267</v>
      </c>
    </row>
    <row r="1114" spans="1:25" x14ac:dyDescent="0.35">
      <c r="A1114">
        <v>4247</v>
      </c>
      <c r="B1114">
        <v>71781</v>
      </c>
      <c r="C1114" t="s">
        <v>27</v>
      </c>
      <c r="D1114">
        <v>114</v>
      </c>
      <c r="F1114" t="s">
        <v>794</v>
      </c>
      <c r="G1114" t="s">
        <v>8794</v>
      </c>
      <c r="H1114">
        <v>4</v>
      </c>
      <c r="I1114">
        <v>2</v>
      </c>
      <c r="J1114">
        <v>3244.07</v>
      </c>
      <c r="K1114" s="20">
        <v>45545</v>
      </c>
      <c r="L1114" s="20">
        <v>45545</v>
      </c>
      <c r="M1114" s="20">
        <v>45545</v>
      </c>
      <c r="N1114">
        <v>12976.28</v>
      </c>
      <c r="O1114">
        <v>12976.28</v>
      </c>
      <c r="P1114" s="20">
        <v>45527</v>
      </c>
      <c r="Q1114" t="s">
        <v>330</v>
      </c>
      <c r="R1114" t="s">
        <v>9115</v>
      </c>
      <c r="S1114" t="s">
        <v>4146</v>
      </c>
      <c r="T1114" t="s">
        <v>4234</v>
      </c>
      <c r="U1114" t="s">
        <v>756</v>
      </c>
      <c r="V1114" t="s">
        <v>757</v>
      </c>
      <c r="W1114" t="s">
        <v>758</v>
      </c>
      <c r="X1114" t="s">
        <v>8796</v>
      </c>
      <c r="Y1114" t="s">
        <v>267</v>
      </c>
    </row>
    <row r="1115" spans="1:25" x14ac:dyDescent="0.35">
      <c r="A1115">
        <v>4251</v>
      </c>
      <c r="B1115">
        <v>71782</v>
      </c>
      <c r="C1115" t="s">
        <v>27</v>
      </c>
      <c r="D1115">
        <v>114</v>
      </c>
      <c r="F1115" t="s">
        <v>2083</v>
      </c>
      <c r="G1115" t="s">
        <v>8794</v>
      </c>
      <c r="H1115">
        <v>2</v>
      </c>
      <c r="I1115">
        <v>2</v>
      </c>
      <c r="J1115">
        <v>1737.2</v>
      </c>
      <c r="K1115" s="20">
        <v>45546</v>
      </c>
      <c r="L1115" s="20">
        <v>45545</v>
      </c>
      <c r="M1115" s="20">
        <v>45545</v>
      </c>
      <c r="N1115">
        <v>3474.4</v>
      </c>
      <c r="O1115">
        <v>3474.4</v>
      </c>
      <c r="P1115" s="20">
        <v>45527</v>
      </c>
      <c r="Q1115" t="s">
        <v>330</v>
      </c>
      <c r="R1115" t="s">
        <v>2463</v>
      </c>
      <c r="S1115" t="s">
        <v>762</v>
      </c>
      <c r="T1115" t="s">
        <v>788</v>
      </c>
      <c r="U1115" t="s">
        <v>756</v>
      </c>
      <c r="V1115" t="s">
        <v>757</v>
      </c>
      <c r="W1115" t="s">
        <v>758</v>
      </c>
      <c r="X1115" t="s">
        <v>8796</v>
      </c>
      <c r="Y1115" t="s">
        <v>267</v>
      </c>
    </row>
    <row r="1116" spans="1:25" x14ac:dyDescent="0.35">
      <c r="A1116">
        <v>4283</v>
      </c>
      <c r="B1116">
        <v>72095</v>
      </c>
      <c r="C1116" t="s">
        <v>27</v>
      </c>
      <c r="D1116">
        <v>114</v>
      </c>
      <c r="F1116" t="s">
        <v>2083</v>
      </c>
      <c r="G1116" t="s">
        <v>8794</v>
      </c>
      <c r="H1116">
        <v>2</v>
      </c>
      <c r="I1116">
        <v>2</v>
      </c>
      <c r="J1116">
        <v>1965</v>
      </c>
      <c r="K1116" s="20">
        <v>45546</v>
      </c>
      <c r="L1116" s="20">
        <v>45545</v>
      </c>
      <c r="M1116" s="20">
        <v>45545</v>
      </c>
      <c r="N1116">
        <v>3930</v>
      </c>
      <c r="O1116">
        <v>3930</v>
      </c>
      <c r="P1116" s="20">
        <v>45531</v>
      </c>
      <c r="Q1116" t="s">
        <v>330</v>
      </c>
      <c r="R1116" t="s">
        <v>9125</v>
      </c>
      <c r="S1116" t="s">
        <v>762</v>
      </c>
      <c r="T1116" t="s">
        <v>807</v>
      </c>
      <c r="U1116" t="s">
        <v>756</v>
      </c>
      <c r="V1116" t="s">
        <v>757</v>
      </c>
      <c r="W1116" t="s">
        <v>758</v>
      </c>
      <c r="X1116" t="s">
        <v>8796</v>
      </c>
      <c r="Y1116" t="s">
        <v>267</v>
      </c>
    </row>
    <row r="1117" spans="1:25" x14ac:dyDescent="0.35">
      <c r="A1117">
        <v>4322</v>
      </c>
      <c r="B1117">
        <v>72311</v>
      </c>
      <c r="C1117" t="s">
        <v>27</v>
      </c>
      <c r="D1117">
        <v>114</v>
      </c>
      <c r="F1117" t="s">
        <v>794</v>
      </c>
      <c r="G1117" t="s">
        <v>8794</v>
      </c>
      <c r="H1117">
        <v>6</v>
      </c>
      <c r="I1117">
        <v>1</v>
      </c>
      <c r="J1117">
        <v>3993.5</v>
      </c>
      <c r="K1117" s="20">
        <v>45545</v>
      </c>
      <c r="L1117" s="20">
        <v>45545</v>
      </c>
      <c r="M1117" s="20">
        <v>45545</v>
      </c>
      <c r="N1117">
        <v>23961.05</v>
      </c>
      <c r="O1117">
        <v>23961.05</v>
      </c>
      <c r="P1117" s="20">
        <v>45532</v>
      </c>
      <c r="Q1117" t="s">
        <v>330</v>
      </c>
      <c r="R1117" t="s">
        <v>9093</v>
      </c>
      <c r="S1117" t="s">
        <v>766</v>
      </c>
      <c r="T1117" t="s">
        <v>767</v>
      </c>
      <c r="U1117" t="s">
        <v>756</v>
      </c>
      <c r="V1117" t="s">
        <v>757</v>
      </c>
      <c r="W1117" t="s">
        <v>758</v>
      </c>
      <c r="X1117" t="s">
        <v>8796</v>
      </c>
      <c r="Y1117" t="s">
        <v>267</v>
      </c>
    </row>
    <row r="1118" spans="1:25" x14ac:dyDescent="0.35">
      <c r="A1118">
        <v>4328</v>
      </c>
      <c r="B1118">
        <v>72312</v>
      </c>
      <c r="C1118" t="s">
        <v>27</v>
      </c>
      <c r="D1118">
        <v>114</v>
      </c>
      <c r="F1118" t="s">
        <v>817</v>
      </c>
      <c r="G1118" t="s">
        <v>8794</v>
      </c>
      <c r="H1118">
        <v>2</v>
      </c>
      <c r="I1118">
        <v>1</v>
      </c>
      <c r="J1118">
        <v>3608.9</v>
      </c>
      <c r="K1118" s="20">
        <v>45545</v>
      </c>
      <c r="L1118" s="20">
        <v>45545</v>
      </c>
      <c r="M1118" s="20">
        <v>45545</v>
      </c>
      <c r="N1118">
        <v>7217.8</v>
      </c>
      <c r="O1118">
        <v>7217.8</v>
      </c>
      <c r="P1118" s="20">
        <v>45532</v>
      </c>
      <c r="Q1118" t="s">
        <v>330</v>
      </c>
      <c r="R1118" t="s">
        <v>9120</v>
      </c>
      <c r="S1118" t="s">
        <v>766</v>
      </c>
      <c r="T1118" t="s">
        <v>767</v>
      </c>
      <c r="U1118" t="s">
        <v>756</v>
      </c>
      <c r="V1118" t="s">
        <v>757</v>
      </c>
      <c r="W1118" t="s">
        <v>758</v>
      </c>
      <c r="X1118" t="s">
        <v>8796</v>
      </c>
      <c r="Y1118" t="s">
        <v>267</v>
      </c>
    </row>
    <row r="1119" spans="1:25" x14ac:dyDescent="0.35">
      <c r="A1119">
        <v>741</v>
      </c>
      <c r="B1119">
        <v>44167</v>
      </c>
      <c r="C1119" t="s">
        <v>27</v>
      </c>
      <c r="D1119">
        <v>114</v>
      </c>
      <c r="F1119" t="s">
        <v>9077</v>
      </c>
      <c r="G1119" t="s">
        <v>8794</v>
      </c>
      <c r="H1119">
        <v>9</v>
      </c>
      <c r="I1119">
        <v>7</v>
      </c>
      <c r="J1119">
        <v>1875</v>
      </c>
      <c r="K1119" s="20">
        <v>45546</v>
      </c>
      <c r="L1119" s="20">
        <v>45545</v>
      </c>
      <c r="M1119" s="20">
        <v>45545</v>
      </c>
      <c r="N1119">
        <v>16875</v>
      </c>
      <c r="O1119">
        <v>16875</v>
      </c>
      <c r="P1119" s="20">
        <v>45362</v>
      </c>
      <c r="Q1119" t="s">
        <v>264</v>
      </c>
      <c r="R1119" t="s">
        <v>1991</v>
      </c>
      <c r="S1119" t="s">
        <v>1097</v>
      </c>
      <c r="T1119" t="s">
        <v>1105</v>
      </c>
      <c r="U1119" t="s">
        <v>756</v>
      </c>
      <c r="V1119" t="s">
        <v>757</v>
      </c>
      <c r="W1119" t="s">
        <v>758</v>
      </c>
      <c r="X1119" t="s">
        <v>8796</v>
      </c>
      <c r="Y1119" t="s">
        <v>332</v>
      </c>
    </row>
    <row r="1120" spans="1:25" x14ac:dyDescent="0.35">
      <c r="A1120">
        <v>980</v>
      </c>
      <c r="B1120">
        <v>45928</v>
      </c>
      <c r="C1120" t="s">
        <v>27</v>
      </c>
      <c r="D1120">
        <v>114</v>
      </c>
      <c r="F1120" t="s">
        <v>4381</v>
      </c>
      <c r="G1120" t="s">
        <v>8794</v>
      </c>
      <c r="H1120">
        <v>10</v>
      </c>
      <c r="I1120">
        <v>6</v>
      </c>
      <c r="J1120">
        <v>2000</v>
      </c>
      <c r="K1120" s="20">
        <v>45544</v>
      </c>
      <c r="L1120" s="20">
        <v>45544</v>
      </c>
      <c r="M1120" s="20">
        <v>45544</v>
      </c>
      <c r="N1120">
        <v>20000</v>
      </c>
      <c r="O1120">
        <v>20000</v>
      </c>
      <c r="P1120" s="20">
        <v>45372</v>
      </c>
      <c r="Q1120" t="s">
        <v>264</v>
      </c>
      <c r="R1120" t="s">
        <v>1991</v>
      </c>
      <c r="S1120" t="s">
        <v>1097</v>
      </c>
      <c r="T1120" t="s">
        <v>1105</v>
      </c>
      <c r="U1120" t="s">
        <v>756</v>
      </c>
      <c r="V1120" t="s">
        <v>757</v>
      </c>
      <c r="W1120" t="s">
        <v>758</v>
      </c>
      <c r="X1120" t="s">
        <v>8796</v>
      </c>
      <c r="Y1120" t="s">
        <v>332</v>
      </c>
    </row>
    <row r="1121" spans="1:25" x14ac:dyDescent="0.35">
      <c r="A1121">
        <v>2861</v>
      </c>
      <c r="B1121">
        <v>59352</v>
      </c>
      <c r="C1121" t="s">
        <v>27</v>
      </c>
      <c r="D1121">
        <v>114</v>
      </c>
      <c r="F1121" t="s">
        <v>1317</v>
      </c>
      <c r="G1121" t="s">
        <v>8794</v>
      </c>
      <c r="H1121">
        <v>22</v>
      </c>
      <c r="I1121">
        <v>3</v>
      </c>
      <c r="J1121">
        <v>2500</v>
      </c>
      <c r="K1121" s="20">
        <v>45544</v>
      </c>
      <c r="L1121" s="20">
        <v>45544</v>
      </c>
      <c r="M1121" s="20">
        <v>45544</v>
      </c>
      <c r="N1121">
        <v>55000</v>
      </c>
      <c r="O1121">
        <v>55000</v>
      </c>
      <c r="P1121" s="20">
        <v>45461</v>
      </c>
      <c r="Q1121" t="s">
        <v>264</v>
      </c>
      <c r="R1121" t="s">
        <v>8799</v>
      </c>
      <c r="S1121" t="s">
        <v>1097</v>
      </c>
      <c r="T1121" t="s">
        <v>1105</v>
      </c>
      <c r="U1121" t="s">
        <v>756</v>
      </c>
      <c r="V1121" t="s">
        <v>757</v>
      </c>
      <c r="W1121" t="s">
        <v>758</v>
      </c>
      <c r="X1121" t="s">
        <v>8796</v>
      </c>
      <c r="Y1121" t="s">
        <v>332</v>
      </c>
    </row>
    <row r="1122" spans="1:25" x14ac:dyDescent="0.35">
      <c r="A1122">
        <v>1339</v>
      </c>
      <c r="B1122">
        <v>48334</v>
      </c>
      <c r="C1122" t="s">
        <v>27</v>
      </c>
      <c r="D1122">
        <v>114</v>
      </c>
      <c r="F1122" t="s">
        <v>9103</v>
      </c>
      <c r="G1122" t="s">
        <v>8794</v>
      </c>
      <c r="H1122">
        <v>7</v>
      </c>
      <c r="I1122">
        <v>6</v>
      </c>
      <c r="J1122">
        <v>2000</v>
      </c>
      <c r="K1122" s="20">
        <v>45544</v>
      </c>
      <c r="L1122" s="20">
        <v>45544</v>
      </c>
      <c r="M1122" s="20">
        <v>45544</v>
      </c>
      <c r="N1122">
        <v>14000</v>
      </c>
      <c r="O1122">
        <v>14000</v>
      </c>
      <c r="P1122" s="20">
        <v>45390</v>
      </c>
      <c r="Q1122" t="s">
        <v>264</v>
      </c>
      <c r="R1122" t="s">
        <v>1991</v>
      </c>
      <c r="S1122" t="s">
        <v>1097</v>
      </c>
      <c r="T1122" t="s">
        <v>1105</v>
      </c>
      <c r="U1122" t="s">
        <v>756</v>
      </c>
      <c r="V1122" t="s">
        <v>757</v>
      </c>
      <c r="W1122" t="s">
        <v>758</v>
      </c>
      <c r="X1122" t="s">
        <v>8796</v>
      </c>
      <c r="Y1122" t="s">
        <v>332</v>
      </c>
    </row>
    <row r="1123" spans="1:25" x14ac:dyDescent="0.35">
      <c r="A1123">
        <v>3986</v>
      </c>
      <c r="B1123">
        <v>69922</v>
      </c>
      <c r="C1123" t="s">
        <v>27</v>
      </c>
      <c r="D1123">
        <v>114</v>
      </c>
      <c r="F1123" t="s">
        <v>794</v>
      </c>
      <c r="G1123" t="s">
        <v>8794</v>
      </c>
      <c r="H1123">
        <v>3</v>
      </c>
      <c r="I1123">
        <v>3</v>
      </c>
      <c r="J1123">
        <v>3137.72</v>
      </c>
      <c r="K1123" s="20">
        <v>45544</v>
      </c>
      <c r="L1123" s="20">
        <v>45544</v>
      </c>
      <c r="M1123" s="20">
        <v>45544</v>
      </c>
      <c r="N1123">
        <v>9413.14</v>
      </c>
      <c r="O1123">
        <v>9413.14</v>
      </c>
      <c r="P1123" s="20">
        <v>45517</v>
      </c>
      <c r="Q1123" t="s">
        <v>330</v>
      </c>
      <c r="R1123" t="s">
        <v>9126</v>
      </c>
      <c r="S1123" t="s">
        <v>766</v>
      </c>
      <c r="T1123" t="s">
        <v>767</v>
      </c>
      <c r="U1123" t="s">
        <v>756</v>
      </c>
      <c r="V1123" t="s">
        <v>757</v>
      </c>
      <c r="W1123" t="s">
        <v>758</v>
      </c>
      <c r="X1123" t="s">
        <v>8796</v>
      </c>
      <c r="Y1123" t="s">
        <v>267</v>
      </c>
    </row>
    <row r="1124" spans="1:25" x14ac:dyDescent="0.35">
      <c r="A1124">
        <v>4172</v>
      </c>
      <c r="B1124">
        <v>71407</v>
      </c>
      <c r="C1124" t="s">
        <v>27</v>
      </c>
      <c r="D1124">
        <v>114</v>
      </c>
      <c r="F1124" t="s">
        <v>804</v>
      </c>
      <c r="G1124" t="s">
        <v>8794</v>
      </c>
      <c r="H1124">
        <v>2</v>
      </c>
      <c r="I1124">
        <v>2</v>
      </c>
      <c r="J1124">
        <v>3138.48</v>
      </c>
      <c r="K1124" s="20">
        <v>45544</v>
      </c>
      <c r="L1124" s="20">
        <v>45544</v>
      </c>
      <c r="M1124" s="20">
        <v>45544</v>
      </c>
      <c r="N1124">
        <v>6276.95</v>
      </c>
      <c r="O1124">
        <v>6276.95</v>
      </c>
      <c r="P1124" s="20">
        <v>45525</v>
      </c>
      <c r="Q1124" t="s">
        <v>330</v>
      </c>
      <c r="R1124" t="s">
        <v>9127</v>
      </c>
      <c r="S1124" t="s">
        <v>766</v>
      </c>
      <c r="T1124" t="s">
        <v>767</v>
      </c>
      <c r="U1124" t="s">
        <v>756</v>
      </c>
      <c r="V1124" t="s">
        <v>757</v>
      </c>
      <c r="W1124" t="s">
        <v>758</v>
      </c>
      <c r="X1124" t="s">
        <v>8796</v>
      </c>
      <c r="Y1124" t="s">
        <v>267</v>
      </c>
    </row>
    <row r="1125" spans="1:25" x14ac:dyDescent="0.35">
      <c r="A1125">
        <v>4343</v>
      </c>
      <c r="B1125">
        <v>72563</v>
      </c>
      <c r="C1125" t="s">
        <v>27</v>
      </c>
      <c r="D1125">
        <v>114</v>
      </c>
      <c r="F1125" t="s">
        <v>804</v>
      </c>
      <c r="G1125" t="s">
        <v>8794</v>
      </c>
      <c r="H1125">
        <v>2</v>
      </c>
      <c r="I1125">
        <v>1</v>
      </c>
      <c r="J1125">
        <v>2648.17</v>
      </c>
      <c r="K1125" s="20">
        <v>45544</v>
      </c>
      <c r="L1125" s="20">
        <v>45544</v>
      </c>
      <c r="M1125" s="20">
        <v>45544</v>
      </c>
      <c r="N1125">
        <v>5296.35</v>
      </c>
      <c r="O1125">
        <v>5296.35</v>
      </c>
      <c r="P1125" s="20">
        <v>45533</v>
      </c>
      <c r="Q1125" t="s">
        <v>330</v>
      </c>
      <c r="R1125" t="s">
        <v>9118</v>
      </c>
      <c r="S1125" t="s">
        <v>766</v>
      </c>
      <c r="T1125" t="s">
        <v>767</v>
      </c>
      <c r="U1125" t="s">
        <v>756</v>
      </c>
      <c r="V1125" t="s">
        <v>757</v>
      </c>
      <c r="W1125" t="s">
        <v>758</v>
      </c>
      <c r="X1125" t="s">
        <v>8796</v>
      </c>
      <c r="Y1125" t="s">
        <v>267</v>
      </c>
    </row>
    <row r="1126" spans="1:25" x14ac:dyDescent="0.35">
      <c r="A1126">
        <v>4244</v>
      </c>
      <c r="B1126">
        <v>71780</v>
      </c>
      <c r="C1126" t="s">
        <v>27</v>
      </c>
      <c r="D1126">
        <v>114</v>
      </c>
      <c r="F1126" t="s">
        <v>794</v>
      </c>
      <c r="G1126" t="s">
        <v>8794</v>
      </c>
      <c r="H1126">
        <v>2</v>
      </c>
      <c r="I1126">
        <v>1</v>
      </c>
      <c r="J1126">
        <v>2688.16</v>
      </c>
      <c r="K1126" s="20">
        <v>45540</v>
      </c>
      <c r="L1126" s="20">
        <v>45540</v>
      </c>
      <c r="M1126" s="20">
        <v>45540</v>
      </c>
      <c r="N1126">
        <v>5376.32</v>
      </c>
      <c r="O1126">
        <v>5376.32</v>
      </c>
      <c r="P1126" s="20">
        <v>45527</v>
      </c>
      <c r="Q1126" t="s">
        <v>330</v>
      </c>
      <c r="R1126" t="s">
        <v>9121</v>
      </c>
      <c r="S1126" t="s">
        <v>766</v>
      </c>
      <c r="T1126" t="s">
        <v>767</v>
      </c>
      <c r="U1126" t="s">
        <v>756</v>
      </c>
      <c r="V1126" t="s">
        <v>757</v>
      </c>
      <c r="W1126" t="s">
        <v>758</v>
      </c>
      <c r="X1126" t="s">
        <v>8796</v>
      </c>
      <c r="Y1126" t="s">
        <v>267</v>
      </c>
    </row>
    <row r="1127" spans="1:25" x14ac:dyDescent="0.35">
      <c r="A1127">
        <v>3909</v>
      </c>
      <c r="B1127">
        <v>69488</v>
      </c>
      <c r="C1127" t="s">
        <v>27</v>
      </c>
      <c r="D1127">
        <v>114</v>
      </c>
      <c r="F1127" t="s">
        <v>952</v>
      </c>
      <c r="G1127" t="s">
        <v>8794</v>
      </c>
      <c r="H1127">
        <v>2</v>
      </c>
      <c r="I1127">
        <v>1</v>
      </c>
      <c r="J1127">
        <v>1017</v>
      </c>
      <c r="K1127" s="20">
        <v>45539</v>
      </c>
      <c r="L1127" s="20">
        <v>45538</v>
      </c>
      <c r="M1127" s="20">
        <v>45538</v>
      </c>
      <c r="N1127">
        <v>2034</v>
      </c>
      <c r="O1127">
        <v>2034</v>
      </c>
      <c r="P1127" s="20">
        <v>45512</v>
      </c>
      <c r="Q1127" t="s">
        <v>330</v>
      </c>
      <c r="R1127" t="s">
        <v>9122</v>
      </c>
      <c r="S1127" t="s">
        <v>766</v>
      </c>
      <c r="T1127" t="s">
        <v>770</v>
      </c>
      <c r="U1127" t="s">
        <v>756</v>
      </c>
      <c r="V1127" t="s">
        <v>757</v>
      </c>
      <c r="W1127" t="s">
        <v>758</v>
      </c>
      <c r="X1127" t="s">
        <v>8796</v>
      </c>
      <c r="Y1127" t="s">
        <v>267</v>
      </c>
    </row>
    <row r="1128" spans="1:25" x14ac:dyDescent="0.35">
      <c r="A1128">
        <v>3918</v>
      </c>
      <c r="B1128">
        <v>69518</v>
      </c>
      <c r="C1128" t="s">
        <v>27</v>
      </c>
      <c r="D1128">
        <v>114</v>
      </c>
      <c r="F1128" t="s">
        <v>1767</v>
      </c>
      <c r="G1128" t="s">
        <v>8794</v>
      </c>
      <c r="H1128">
        <v>3</v>
      </c>
      <c r="I1128">
        <v>2</v>
      </c>
      <c r="J1128">
        <v>2950.78</v>
      </c>
      <c r="K1128" s="20">
        <v>45538</v>
      </c>
      <c r="L1128" s="20">
        <v>45538</v>
      </c>
      <c r="M1128" s="20">
        <v>45538</v>
      </c>
      <c r="N1128">
        <v>8852.34</v>
      </c>
      <c r="O1128">
        <v>8852.34</v>
      </c>
      <c r="P1128" s="20">
        <v>45512</v>
      </c>
      <c r="Q1128" t="s">
        <v>330</v>
      </c>
      <c r="R1128" t="s">
        <v>9123</v>
      </c>
      <c r="S1128" t="s">
        <v>766</v>
      </c>
      <c r="T1128" t="s">
        <v>767</v>
      </c>
      <c r="U1128" t="s">
        <v>756</v>
      </c>
      <c r="V1128" t="s">
        <v>757</v>
      </c>
      <c r="W1128" t="s">
        <v>758</v>
      </c>
      <c r="X1128" t="s">
        <v>8796</v>
      </c>
      <c r="Y1128" t="s">
        <v>267</v>
      </c>
    </row>
    <row r="1129" spans="1:25" x14ac:dyDescent="0.35">
      <c r="A1129">
        <v>3932</v>
      </c>
      <c r="B1129">
        <v>69631</v>
      </c>
      <c r="C1129" t="s">
        <v>27</v>
      </c>
      <c r="D1129">
        <v>114</v>
      </c>
      <c r="F1129" t="s">
        <v>794</v>
      </c>
      <c r="G1129" t="s">
        <v>8794</v>
      </c>
      <c r="H1129">
        <v>6</v>
      </c>
      <c r="I1129">
        <v>3</v>
      </c>
      <c r="J1129">
        <v>3880.78</v>
      </c>
      <c r="K1129" s="20">
        <v>45539</v>
      </c>
      <c r="L1129" s="20">
        <v>45538</v>
      </c>
      <c r="M1129" s="20">
        <v>45538</v>
      </c>
      <c r="N1129">
        <v>23284.68</v>
      </c>
      <c r="O1129">
        <v>23284.68</v>
      </c>
      <c r="P1129" s="20">
        <v>45513</v>
      </c>
      <c r="Q1129" t="s">
        <v>330</v>
      </c>
      <c r="R1129" t="s">
        <v>9110</v>
      </c>
      <c r="S1129" t="s">
        <v>766</v>
      </c>
      <c r="T1129" t="s">
        <v>767</v>
      </c>
      <c r="U1129" t="s">
        <v>756</v>
      </c>
      <c r="V1129" t="s">
        <v>757</v>
      </c>
      <c r="W1129" t="s">
        <v>758</v>
      </c>
      <c r="X1129" t="s">
        <v>8796</v>
      </c>
      <c r="Y1129" t="s">
        <v>267</v>
      </c>
    </row>
    <row r="1130" spans="1:25" x14ac:dyDescent="0.35">
      <c r="A1130">
        <v>4026</v>
      </c>
      <c r="B1130">
        <v>70355</v>
      </c>
      <c r="C1130" t="s">
        <v>27</v>
      </c>
      <c r="D1130">
        <v>114</v>
      </c>
      <c r="F1130" t="s">
        <v>1767</v>
      </c>
      <c r="G1130" t="s">
        <v>8794</v>
      </c>
      <c r="H1130">
        <v>4</v>
      </c>
      <c r="I1130">
        <v>1</v>
      </c>
      <c r="J1130">
        <v>2872.47</v>
      </c>
      <c r="K1130" s="20">
        <v>45538</v>
      </c>
      <c r="L1130" s="20">
        <v>45538</v>
      </c>
      <c r="M1130" s="20">
        <v>45538</v>
      </c>
      <c r="N1130">
        <v>11489.94</v>
      </c>
      <c r="O1130">
        <v>11489.94</v>
      </c>
      <c r="P1130" s="20">
        <v>45519</v>
      </c>
      <c r="Q1130" t="s">
        <v>330</v>
      </c>
      <c r="R1130" t="s">
        <v>9111</v>
      </c>
      <c r="S1130" t="s">
        <v>766</v>
      </c>
      <c r="T1130" t="s">
        <v>767</v>
      </c>
      <c r="U1130" t="s">
        <v>756</v>
      </c>
      <c r="V1130" t="s">
        <v>757</v>
      </c>
      <c r="W1130" t="s">
        <v>758</v>
      </c>
      <c r="X1130" t="s">
        <v>8796</v>
      </c>
      <c r="Y1130" t="s">
        <v>267</v>
      </c>
    </row>
    <row r="1131" spans="1:25" x14ac:dyDescent="0.35">
      <c r="A1131">
        <v>4033</v>
      </c>
      <c r="B1131">
        <v>70365</v>
      </c>
      <c r="C1131" t="s">
        <v>27</v>
      </c>
      <c r="D1131">
        <v>114</v>
      </c>
      <c r="F1131" t="s">
        <v>794</v>
      </c>
      <c r="G1131" t="s">
        <v>8794</v>
      </c>
      <c r="H1131">
        <v>5</v>
      </c>
      <c r="I1131">
        <v>2</v>
      </c>
      <c r="J1131">
        <v>3740.6</v>
      </c>
      <c r="K1131" s="20">
        <v>45539</v>
      </c>
      <c r="L1131" s="20">
        <v>45538</v>
      </c>
      <c r="M1131" s="20">
        <v>45538</v>
      </c>
      <c r="N1131">
        <v>18703.03</v>
      </c>
      <c r="O1131">
        <v>18703.03</v>
      </c>
      <c r="P1131" s="20">
        <v>45519</v>
      </c>
      <c r="Q1131" t="s">
        <v>330</v>
      </c>
      <c r="R1131" t="s">
        <v>9112</v>
      </c>
      <c r="S1131" t="s">
        <v>766</v>
      </c>
      <c r="T1131" t="s">
        <v>767</v>
      </c>
      <c r="U1131" t="s">
        <v>756</v>
      </c>
      <c r="V1131" t="s">
        <v>757</v>
      </c>
      <c r="W1131" t="s">
        <v>758</v>
      </c>
      <c r="X1131" t="s">
        <v>8796</v>
      </c>
      <c r="Y1131" t="s">
        <v>267</v>
      </c>
    </row>
    <row r="1132" spans="1:25" x14ac:dyDescent="0.35">
      <c r="A1132">
        <v>4040</v>
      </c>
      <c r="B1132">
        <v>70387</v>
      </c>
      <c r="C1132" t="s">
        <v>27</v>
      </c>
      <c r="D1132">
        <v>114</v>
      </c>
      <c r="F1132" t="s">
        <v>817</v>
      </c>
      <c r="G1132" t="s">
        <v>8794</v>
      </c>
      <c r="H1132">
        <v>2</v>
      </c>
      <c r="I1132">
        <v>2</v>
      </c>
      <c r="J1132">
        <v>4848.75</v>
      </c>
      <c r="K1132" s="20">
        <v>45539</v>
      </c>
      <c r="L1132" s="20">
        <v>45538</v>
      </c>
      <c r="M1132" s="20">
        <v>45538</v>
      </c>
      <c r="N1132">
        <v>997.5</v>
      </c>
      <c r="O1132">
        <v>997.5</v>
      </c>
      <c r="P1132" s="20">
        <v>45519</v>
      </c>
      <c r="Q1132" t="s">
        <v>330</v>
      </c>
      <c r="R1132" t="s">
        <v>9128</v>
      </c>
      <c r="S1132" t="s">
        <v>766</v>
      </c>
      <c r="T1132" t="s">
        <v>767</v>
      </c>
      <c r="U1132" t="s">
        <v>756</v>
      </c>
      <c r="V1132" t="s">
        <v>757</v>
      </c>
      <c r="W1132" t="s">
        <v>758</v>
      </c>
      <c r="X1132" t="s">
        <v>8796</v>
      </c>
      <c r="Y1132" t="s">
        <v>267</v>
      </c>
    </row>
    <row r="1133" spans="1:25" x14ac:dyDescent="0.35">
      <c r="A1133">
        <v>4173</v>
      </c>
      <c r="B1133">
        <v>71423</v>
      </c>
      <c r="C1133" t="s">
        <v>27</v>
      </c>
      <c r="D1133">
        <v>114</v>
      </c>
      <c r="F1133" t="s">
        <v>817</v>
      </c>
      <c r="G1133" t="s">
        <v>8794</v>
      </c>
      <c r="H1133">
        <v>2</v>
      </c>
      <c r="I1133">
        <v>1</v>
      </c>
      <c r="J1133">
        <v>4625.8</v>
      </c>
      <c r="K1133" s="20">
        <v>45538</v>
      </c>
      <c r="L1133" s="20">
        <v>45538</v>
      </c>
      <c r="M1133" s="20">
        <v>45538</v>
      </c>
      <c r="N1133">
        <v>9251.6</v>
      </c>
      <c r="O1133">
        <v>9251.6</v>
      </c>
      <c r="P1133" s="20">
        <v>45525</v>
      </c>
      <c r="Q1133" t="s">
        <v>330</v>
      </c>
      <c r="R1133" t="s">
        <v>9124</v>
      </c>
      <c r="S1133" t="s">
        <v>766</v>
      </c>
      <c r="T1133" t="s">
        <v>767</v>
      </c>
      <c r="U1133" t="s">
        <v>756</v>
      </c>
      <c r="V1133" t="s">
        <v>757</v>
      </c>
      <c r="W1133" t="s">
        <v>758</v>
      </c>
      <c r="X1133" t="s">
        <v>8796</v>
      </c>
      <c r="Y1133" t="s">
        <v>267</v>
      </c>
    </row>
    <row r="1134" spans="1:25" x14ac:dyDescent="0.35">
      <c r="A1134">
        <v>4246</v>
      </c>
      <c r="B1134">
        <v>71781</v>
      </c>
      <c r="C1134" t="s">
        <v>27</v>
      </c>
      <c r="D1134">
        <v>114</v>
      </c>
      <c r="F1134" t="s">
        <v>794</v>
      </c>
      <c r="G1134" t="s">
        <v>8794</v>
      </c>
      <c r="H1134">
        <v>4</v>
      </c>
      <c r="I1134">
        <v>1</v>
      </c>
      <c r="J1134">
        <v>3244.07</v>
      </c>
      <c r="K1134" s="20">
        <v>45538</v>
      </c>
      <c r="L1134" s="20">
        <v>45538</v>
      </c>
      <c r="M1134" s="20">
        <v>45538</v>
      </c>
      <c r="N1134">
        <v>12976.28</v>
      </c>
      <c r="O1134">
        <v>12976.28</v>
      </c>
      <c r="P1134" s="20">
        <v>45527</v>
      </c>
      <c r="Q1134" t="s">
        <v>330</v>
      </c>
      <c r="R1134" t="s">
        <v>9115</v>
      </c>
      <c r="S1134" t="s">
        <v>4146</v>
      </c>
      <c r="T1134" t="s">
        <v>4234</v>
      </c>
      <c r="U1134" t="s">
        <v>756</v>
      </c>
      <c r="V1134" t="s">
        <v>757</v>
      </c>
      <c r="W1134" t="s">
        <v>758</v>
      </c>
      <c r="X1134" t="s">
        <v>8796</v>
      </c>
      <c r="Y1134" t="s">
        <v>267</v>
      </c>
    </row>
    <row r="1135" spans="1:25" x14ac:dyDescent="0.35">
      <c r="A1135">
        <v>4250</v>
      </c>
      <c r="B1135">
        <v>71782</v>
      </c>
      <c r="C1135" t="s">
        <v>27</v>
      </c>
      <c r="D1135">
        <v>114</v>
      </c>
      <c r="F1135" t="s">
        <v>2083</v>
      </c>
      <c r="G1135" t="s">
        <v>8794</v>
      </c>
      <c r="H1135">
        <v>2</v>
      </c>
      <c r="I1135">
        <v>1</v>
      </c>
      <c r="J1135">
        <v>1737.2</v>
      </c>
      <c r="K1135" s="20">
        <v>45539</v>
      </c>
      <c r="L1135" s="20">
        <v>45538</v>
      </c>
      <c r="M1135" s="20">
        <v>45538</v>
      </c>
      <c r="N1135">
        <v>3474.4</v>
      </c>
      <c r="O1135">
        <v>3474.4</v>
      </c>
      <c r="P1135" s="20">
        <v>45527</v>
      </c>
      <c r="Q1135" t="s">
        <v>330</v>
      </c>
      <c r="R1135" t="s">
        <v>2463</v>
      </c>
      <c r="S1135" t="s">
        <v>762</v>
      </c>
      <c r="T1135" t="s">
        <v>788</v>
      </c>
      <c r="U1135" t="s">
        <v>756</v>
      </c>
      <c r="V1135" t="s">
        <v>757</v>
      </c>
      <c r="W1135" t="s">
        <v>758</v>
      </c>
      <c r="X1135" t="s">
        <v>8796</v>
      </c>
      <c r="Y1135" t="s">
        <v>267</v>
      </c>
    </row>
    <row r="1136" spans="1:25" x14ac:dyDescent="0.35">
      <c r="A1136">
        <v>4282</v>
      </c>
      <c r="B1136">
        <v>72095</v>
      </c>
      <c r="C1136" t="s">
        <v>27</v>
      </c>
      <c r="D1136">
        <v>114</v>
      </c>
      <c r="F1136" t="s">
        <v>2083</v>
      </c>
      <c r="G1136" t="s">
        <v>8794</v>
      </c>
      <c r="H1136">
        <v>2</v>
      </c>
      <c r="I1136">
        <v>1</v>
      </c>
      <c r="J1136">
        <v>1965</v>
      </c>
      <c r="K1136" s="20">
        <v>45539</v>
      </c>
      <c r="L1136" s="20">
        <v>45538</v>
      </c>
      <c r="M1136" s="20">
        <v>45538</v>
      </c>
      <c r="N1136">
        <v>3930</v>
      </c>
      <c r="O1136">
        <v>3930</v>
      </c>
      <c r="P1136" s="20">
        <v>45531</v>
      </c>
      <c r="Q1136" t="s">
        <v>330</v>
      </c>
      <c r="R1136" t="s">
        <v>9125</v>
      </c>
      <c r="S1136" t="s">
        <v>762</v>
      </c>
      <c r="T1136" t="s">
        <v>807</v>
      </c>
      <c r="U1136" t="s">
        <v>756</v>
      </c>
      <c r="V1136" t="s">
        <v>757</v>
      </c>
      <c r="W1136" t="s">
        <v>758</v>
      </c>
      <c r="X1136" t="s">
        <v>8796</v>
      </c>
      <c r="Y1136" t="s">
        <v>267</v>
      </c>
    </row>
    <row r="1137" spans="1:25" x14ac:dyDescent="0.35">
      <c r="A1137">
        <v>3774</v>
      </c>
      <c r="B1137">
        <v>68084</v>
      </c>
      <c r="C1137" t="s">
        <v>27</v>
      </c>
      <c r="D1137">
        <v>114</v>
      </c>
      <c r="F1137" t="s">
        <v>1767</v>
      </c>
      <c r="G1137" t="s">
        <v>8794</v>
      </c>
      <c r="H1137">
        <v>3</v>
      </c>
      <c r="I1137">
        <v>3</v>
      </c>
      <c r="J1137">
        <v>3132.48</v>
      </c>
      <c r="K1137" s="20">
        <v>45538</v>
      </c>
      <c r="L1137" s="20">
        <v>45538</v>
      </c>
      <c r="M1137" s="20">
        <v>45538</v>
      </c>
      <c r="N1137">
        <v>9397.43</v>
      </c>
      <c r="O1137">
        <v>9397.43</v>
      </c>
      <c r="P1137" s="20">
        <v>45505</v>
      </c>
      <c r="Q1137" t="s">
        <v>330</v>
      </c>
      <c r="R1137" t="s">
        <v>9129</v>
      </c>
      <c r="S1137" t="s">
        <v>766</v>
      </c>
      <c r="T1137" t="s">
        <v>767</v>
      </c>
      <c r="U1137" t="s">
        <v>756</v>
      </c>
      <c r="V1137" t="s">
        <v>757</v>
      </c>
      <c r="W1137" t="s">
        <v>758</v>
      </c>
      <c r="X1137" t="s">
        <v>8796</v>
      </c>
      <c r="Y1137" t="s">
        <v>267</v>
      </c>
    </row>
    <row r="1138" spans="1:25" x14ac:dyDescent="0.35">
      <c r="A1138">
        <v>3780</v>
      </c>
      <c r="B1138">
        <v>68092</v>
      </c>
      <c r="C1138" t="s">
        <v>27</v>
      </c>
      <c r="D1138">
        <v>114</v>
      </c>
      <c r="F1138" t="s">
        <v>794</v>
      </c>
      <c r="G1138" t="s">
        <v>8794</v>
      </c>
      <c r="H1138">
        <v>4</v>
      </c>
      <c r="I1138">
        <v>4</v>
      </c>
      <c r="J1138">
        <v>3997.54</v>
      </c>
      <c r="K1138" s="20">
        <v>45539</v>
      </c>
      <c r="L1138" s="20">
        <v>45538</v>
      </c>
      <c r="M1138" s="20">
        <v>45538</v>
      </c>
      <c r="N1138">
        <v>15990.13</v>
      </c>
      <c r="O1138">
        <v>15990.13</v>
      </c>
      <c r="P1138" s="20">
        <v>45505</v>
      </c>
      <c r="Q1138" t="s">
        <v>330</v>
      </c>
      <c r="R1138" t="s">
        <v>9130</v>
      </c>
      <c r="S1138" t="s">
        <v>766</v>
      </c>
      <c r="T1138" t="s">
        <v>767</v>
      </c>
      <c r="U1138" t="s">
        <v>756</v>
      </c>
      <c r="V1138" t="s">
        <v>757</v>
      </c>
      <c r="W1138" t="s">
        <v>758</v>
      </c>
      <c r="X1138" t="s">
        <v>8796</v>
      </c>
      <c r="Y1138" t="s">
        <v>267</v>
      </c>
    </row>
    <row r="1139" spans="1:25" x14ac:dyDescent="0.35">
      <c r="A1139">
        <v>3985</v>
      </c>
      <c r="B1139">
        <v>69922</v>
      </c>
      <c r="C1139" t="s">
        <v>27</v>
      </c>
      <c r="D1139">
        <v>114</v>
      </c>
      <c r="F1139" t="s">
        <v>794</v>
      </c>
      <c r="G1139" t="s">
        <v>8794</v>
      </c>
      <c r="H1139">
        <v>3</v>
      </c>
      <c r="I1139">
        <v>2</v>
      </c>
      <c r="J1139">
        <v>3137.71</v>
      </c>
      <c r="K1139" s="20">
        <v>45537</v>
      </c>
      <c r="L1139" s="20">
        <v>45537</v>
      </c>
      <c r="M1139" s="20">
        <v>45537</v>
      </c>
      <c r="N1139">
        <v>9413.14</v>
      </c>
      <c r="O1139">
        <v>9413.14</v>
      </c>
      <c r="P1139" s="20">
        <v>45517</v>
      </c>
      <c r="Q1139" t="s">
        <v>330</v>
      </c>
      <c r="R1139" t="s">
        <v>9126</v>
      </c>
      <c r="S1139" t="s">
        <v>766</v>
      </c>
      <c r="T1139" t="s">
        <v>767</v>
      </c>
      <c r="U1139" t="s">
        <v>756</v>
      </c>
      <c r="V1139" t="s">
        <v>757</v>
      </c>
      <c r="W1139" t="s">
        <v>758</v>
      </c>
      <c r="X1139" t="s">
        <v>8796</v>
      </c>
      <c r="Y1139" t="s">
        <v>267</v>
      </c>
    </row>
    <row r="1140" spans="1:25" x14ac:dyDescent="0.35">
      <c r="A1140">
        <v>4055</v>
      </c>
      <c r="B1140">
        <v>70522</v>
      </c>
      <c r="C1140" t="s">
        <v>27</v>
      </c>
      <c r="D1140">
        <v>114</v>
      </c>
      <c r="F1140" t="s">
        <v>1207</v>
      </c>
      <c r="G1140" t="s">
        <v>8794</v>
      </c>
      <c r="H1140">
        <v>2</v>
      </c>
      <c r="I1140">
        <v>1</v>
      </c>
      <c r="J1140">
        <v>2100</v>
      </c>
      <c r="K1140" s="20">
        <v>45536</v>
      </c>
      <c r="L1140" s="20">
        <v>45537</v>
      </c>
      <c r="M1140" s="20">
        <v>45537</v>
      </c>
      <c r="N1140">
        <v>4200</v>
      </c>
      <c r="O1140">
        <v>4200</v>
      </c>
      <c r="P1140" s="20">
        <v>45520</v>
      </c>
      <c r="Q1140" t="s">
        <v>264</v>
      </c>
      <c r="R1140" t="s">
        <v>1808</v>
      </c>
      <c r="S1140" t="s">
        <v>4279</v>
      </c>
      <c r="T1140" t="s">
        <v>4465</v>
      </c>
      <c r="U1140" t="s">
        <v>756</v>
      </c>
      <c r="V1140" t="s">
        <v>757</v>
      </c>
      <c r="W1140" t="s">
        <v>758</v>
      </c>
      <c r="X1140" t="s">
        <v>8796</v>
      </c>
      <c r="Y1140" t="s">
        <v>302</v>
      </c>
    </row>
    <row r="1141" spans="1:25" x14ac:dyDescent="0.35">
      <c r="A1141">
        <v>4057</v>
      </c>
      <c r="B1141">
        <v>70527</v>
      </c>
      <c r="C1141" t="s">
        <v>27</v>
      </c>
      <c r="D1141">
        <v>114</v>
      </c>
      <c r="F1141" t="s">
        <v>1191</v>
      </c>
      <c r="G1141" t="s">
        <v>8794</v>
      </c>
      <c r="H1141">
        <v>2</v>
      </c>
      <c r="I1141">
        <v>1</v>
      </c>
      <c r="J1141">
        <v>2100</v>
      </c>
      <c r="K1141" s="20">
        <v>45536</v>
      </c>
      <c r="L1141" s="20">
        <v>45537</v>
      </c>
      <c r="M1141" s="20">
        <v>45537</v>
      </c>
      <c r="N1141">
        <v>4200</v>
      </c>
      <c r="O1141">
        <v>4200</v>
      </c>
      <c r="P1141" s="20">
        <v>45520</v>
      </c>
      <c r="Q1141" t="s">
        <v>264</v>
      </c>
      <c r="R1141" t="s">
        <v>2140</v>
      </c>
      <c r="S1141" t="s">
        <v>4279</v>
      </c>
      <c r="T1141" t="s">
        <v>4465</v>
      </c>
      <c r="U1141" t="s">
        <v>756</v>
      </c>
      <c r="V1141" t="s">
        <v>757</v>
      </c>
      <c r="W1141" t="s">
        <v>758</v>
      </c>
      <c r="X1141" t="s">
        <v>8796</v>
      </c>
      <c r="Y1141" t="s">
        <v>302</v>
      </c>
    </row>
    <row r="1142" spans="1:25" x14ac:dyDescent="0.35">
      <c r="A1142">
        <v>4059</v>
      </c>
      <c r="B1142">
        <v>70531</v>
      </c>
      <c r="C1142" t="s">
        <v>27</v>
      </c>
      <c r="D1142">
        <v>114</v>
      </c>
      <c r="F1142" t="s">
        <v>1203</v>
      </c>
      <c r="G1142" t="s">
        <v>8794</v>
      </c>
      <c r="H1142">
        <v>2</v>
      </c>
      <c r="I1142">
        <v>1</v>
      </c>
      <c r="J1142">
        <v>2100</v>
      </c>
      <c r="K1142" s="20">
        <v>45536</v>
      </c>
      <c r="L1142" s="20">
        <v>45537</v>
      </c>
      <c r="M1142" s="20">
        <v>45537</v>
      </c>
      <c r="N1142">
        <v>4200</v>
      </c>
      <c r="O1142">
        <v>4200</v>
      </c>
      <c r="P1142" s="20">
        <v>45520</v>
      </c>
      <c r="Q1142" t="s">
        <v>264</v>
      </c>
      <c r="R1142" t="s">
        <v>1198</v>
      </c>
      <c r="S1142" t="s">
        <v>4279</v>
      </c>
      <c r="T1142" t="s">
        <v>4465</v>
      </c>
      <c r="U1142" t="s">
        <v>756</v>
      </c>
      <c r="V1142" t="s">
        <v>757</v>
      </c>
      <c r="W1142" t="s">
        <v>758</v>
      </c>
      <c r="X1142" t="s">
        <v>8796</v>
      </c>
      <c r="Y1142" t="s">
        <v>302</v>
      </c>
    </row>
    <row r="1143" spans="1:25" x14ac:dyDescent="0.35">
      <c r="A1143">
        <v>4061</v>
      </c>
      <c r="B1143">
        <v>70539</v>
      </c>
      <c r="C1143" t="s">
        <v>27</v>
      </c>
      <c r="D1143">
        <v>114</v>
      </c>
      <c r="F1143" t="s">
        <v>1201</v>
      </c>
      <c r="G1143" t="s">
        <v>8794</v>
      </c>
      <c r="H1143">
        <v>2</v>
      </c>
      <c r="I1143">
        <v>1</v>
      </c>
      <c r="J1143">
        <v>2100</v>
      </c>
      <c r="K1143" s="20">
        <v>45536</v>
      </c>
      <c r="L1143" s="20">
        <v>45537</v>
      </c>
      <c r="M1143" s="20">
        <v>45537</v>
      </c>
      <c r="N1143">
        <v>4200</v>
      </c>
      <c r="O1143">
        <v>4200</v>
      </c>
      <c r="P1143" s="20">
        <v>45520</v>
      </c>
      <c r="Q1143" t="s">
        <v>264</v>
      </c>
      <c r="R1143" t="s">
        <v>1749</v>
      </c>
      <c r="S1143" t="s">
        <v>4279</v>
      </c>
      <c r="T1143" t="s">
        <v>4465</v>
      </c>
      <c r="U1143" t="s">
        <v>756</v>
      </c>
      <c r="V1143" t="s">
        <v>757</v>
      </c>
      <c r="W1143" t="s">
        <v>758</v>
      </c>
      <c r="X1143" t="s">
        <v>8796</v>
      </c>
      <c r="Y1143" t="s">
        <v>302</v>
      </c>
    </row>
    <row r="1144" spans="1:25" x14ac:dyDescent="0.35">
      <c r="A1144">
        <v>4066</v>
      </c>
      <c r="B1144">
        <v>70548</v>
      </c>
      <c r="C1144" t="s">
        <v>27</v>
      </c>
      <c r="D1144">
        <v>114</v>
      </c>
      <c r="F1144" t="s">
        <v>1209</v>
      </c>
      <c r="G1144" t="s">
        <v>8794</v>
      </c>
      <c r="H1144">
        <v>2</v>
      </c>
      <c r="I1144">
        <v>1</v>
      </c>
      <c r="J1144">
        <v>2100</v>
      </c>
      <c r="K1144" s="20">
        <v>45536</v>
      </c>
      <c r="L1144" s="20">
        <v>45537</v>
      </c>
      <c r="M1144" s="20">
        <v>45537</v>
      </c>
      <c r="N1144">
        <v>4200</v>
      </c>
      <c r="O1144">
        <v>4200</v>
      </c>
      <c r="P1144" s="20">
        <v>45520</v>
      </c>
      <c r="Q1144" t="s">
        <v>264</v>
      </c>
      <c r="R1144" t="s">
        <v>2944</v>
      </c>
      <c r="S1144" t="s">
        <v>4279</v>
      </c>
      <c r="T1144" t="s">
        <v>4465</v>
      </c>
      <c r="U1144" t="s">
        <v>756</v>
      </c>
      <c r="V1144" t="s">
        <v>757</v>
      </c>
      <c r="W1144" t="s">
        <v>758</v>
      </c>
      <c r="X1144" t="s">
        <v>8796</v>
      </c>
      <c r="Y1144" t="s">
        <v>302</v>
      </c>
    </row>
    <row r="1145" spans="1:25" x14ac:dyDescent="0.35">
      <c r="A1145">
        <v>4068</v>
      </c>
      <c r="B1145">
        <v>70587</v>
      </c>
      <c r="C1145" t="s">
        <v>27</v>
      </c>
      <c r="D1145">
        <v>114</v>
      </c>
      <c r="F1145" t="s">
        <v>1205</v>
      </c>
      <c r="G1145" t="s">
        <v>8794</v>
      </c>
      <c r="H1145">
        <v>2</v>
      </c>
      <c r="I1145">
        <v>1</v>
      </c>
      <c r="J1145">
        <v>2250</v>
      </c>
      <c r="K1145" s="20">
        <v>45536</v>
      </c>
      <c r="L1145" s="20">
        <v>45537</v>
      </c>
      <c r="M1145" s="20">
        <v>45537</v>
      </c>
      <c r="N1145">
        <v>4500</v>
      </c>
      <c r="O1145">
        <v>4500</v>
      </c>
      <c r="P1145" s="20">
        <v>45520</v>
      </c>
      <c r="Q1145" t="s">
        <v>264</v>
      </c>
      <c r="R1145" t="s">
        <v>1808</v>
      </c>
      <c r="S1145" t="s">
        <v>4279</v>
      </c>
      <c r="T1145" t="s">
        <v>4465</v>
      </c>
      <c r="U1145" t="s">
        <v>756</v>
      </c>
      <c r="V1145" t="s">
        <v>757</v>
      </c>
      <c r="W1145" t="s">
        <v>758</v>
      </c>
      <c r="X1145" t="s">
        <v>8796</v>
      </c>
      <c r="Y1145" t="s">
        <v>302</v>
      </c>
    </row>
    <row r="1146" spans="1:25" x14ac:dyDescent="0.35">
      <c r="A1146">
        <v>4070</v>
      </c>
      <c r="B1146">
        <v>70590</v>
      </c>
      <c r="C1146" t="s">
        <v>27</v>
      </c>
      <c r="D1146">
        <v>114</v>
      </c>
      <c r="F1146" t="s">
        <v>5174</v>
      </c>
      <c r="G1146" t="s">
        <v>8794</v>
      </c>
      <c r="H1146">
        <v>2</v>
      </c>
      <c r="I1146">
        <v>1</v>
      </c>
      <c r="J1146">
        <v>2100</v>
      </c>
      <c r="K1146" s="20">
        <v>45536</v>
      </c>
      <c r="L1146" s="20">
        <v>45537</v>
      </c>
      <c r="M1146" s="20">
        <v>45537</v>
      </c>
      <c r="N1146">
        <v>4200</v>
      </c>
      <c r="O1146">
        <v>4200</v>
      </c>
      <c r="P1146" s="20">
        <v>45520</v>
      </c>
      <c r="Q1146" t="s">
        <v>264</v>
      </c>
      <c r="R1146" t="s">
        <v>3408</v>
      </c>
      <c r="S1146" t="s">
        <v>4279</v>
      </c>
      <c r="T1146" t="s">
        <v>4465</v>
      </c>
      <c r="U1146" t="s">
        <v>756</v>
      </c>
      <c r="V1146" t="s">
        <v>757</v>
      </c>
      <c r="W1146" t="s">
        <v>758</v>
      </c>
      <c r="X1146" t="s">
        <v>8796</v>
      </c>
      <c r="Y1146" t="s">
        <v>302</v>
      </c>
    </row>
    <row r="1147" spans="1:25" x14ac:dyDescent="0.35">
      <c r="A1147">
        <v>4072</v>
      </c>
      <c r="B1147">
        <v>70595</v>
      </c>
      <c r="C1147" t="s">
        <v>27</v>
      </c>
      <c r="D1147">
        <v>114</v>
      </c>
      <c r="F1147" t="s">
        <v>1199</v>
      </c>
      <c r="G1147" t="s">
        <v>8794</v>
      </c>
      <c r="H1147">
        <v>2</v>
      </c>
      <c r="I1147">
        <v>1</v>
      </c>
      <c r="J1147">
        <v>2000</v>
      </c>
      <c r="K1147" s="20">
        <v>45536</v>
      </c>
      <c r="L1147" s="20">
        <v>45537</v>
      </c>
      <c r="M1147" s="20">
        <v>45537</v>
      </c>
      <c r="N1147">
        <v>4000</v>
      </c>
      <c r="O1147">
        <v>4000</v>
      </c>
      <c r="P1147" s="20">
        <v>45520</v>
      </c>
      <c r="Q1147" t="s">
        <v>264</v>
      </c>
      <c r="R1147" t="s">
        <v>1808</v>
      </c>
      <c r="S1147" t="s">
        <v>4279</v>
      </c>
      <c r="T1147" t="s">
        <v>4465</v>
      </c>
      <c r="U1147" t="s">
        <v>756</v>
      </c>
      <c r="V1147" t="s">
        <v>757</v>
      </c>
      <c r="W1147" t="s">
        <v>758</v>
      </c>
      <c r="X1147" t="s">
        <v>8796</v>
      </c>
      <c r="Y1147" t="s">
        <v>302</v>
      </c>
    </row>
    <row r="1148" spans="1:25" x14ac:dyDescent="0.35">
      <c r="A1148">
        <v>4074</v>
      </c>
      <c r="B1148">
        <v>70597</v>
      </c>
      <c r="C1148" t="s">
        <v>27</v>
      </c>
      <c r="D1148">
        <v>114</v>
      </c>
      <c r="F1148" t="s">
        <v>5173</v>
      </c>
      <c r="G1148" t="s">
        <v>8794</v>
      </c>
      <c r="H1148">
        <v>2</v>
      </c>
      <c r="I1148">
        <v>1</v>
      </c>
      <c r="J1148">
        <v>2000</v>
      </c>
      <c r="K1148" s="20">
        <v>45536</v>
      </c>
      <c r="L1148" s="20">
        <v>45537</v>
      </c>
      <c r="M1148" s="20">
        <v>45537</v>
      </c>
      <c r="N1148">
        <v>4000</v>
      </c>
      <c r="O1148">
        <v>4000</v>
      </c>
      <c r="P1148" s="20">
        <v>45520</v>
      </c>
      <c r="Q1148" t="s">
        <v>264</v>
      </c>
      <c r="R1148" t="s">
        <v>2601</v>
      </c>
      <c r="S1148" t="s">
        <v>4279</v>
      </c>
      <c r="T1148" t="s">
        <v>4465</v>
      </c>
      <c r="U1148" t="s">
        <v>756</v>
      </c>
      <c r="V1148" t="s">
        <v>757</v>
      </c>
      <c r="W1148" t="s">
        <v>758</v>
      </c>
      <c r="X1148" t="s">
        <v>8796</v>
      </c>
      <c r="Y1148" t="s">
        <v>332</v>
      </c>
    </row>
    <row r="1149" spans="1:25" x14ac:dyDescent="0.35">
      <c r="A1149">
        <v>4076</v>
      </c>
      <c r="B1149">
        <v>70603</v>
      </c>
      <c r="C1149" t="s">
        <v>27</v>
      </c>
      <c r="D1149">
        <v>114</v>
      </c>
      <c r="F1149" t="s">
        <v>1197</v>
      </c>
      <c r="G1149" t="s">
        <v>8794</v>
      </c>
      <c r="H1149">
        <v>2</v>
      </c>
      <c r="I1149">
        <v>1</v>
      </c>
      <c r="J1149">
        <v>3250</v>
      </c>
      <c r="K1149" s="20">
        <v>45536</v>
      </c>
      <c r="L1149" s="20">
        <v>45537</v>
      </c>
      <c r="M1149" s="20">
        <v>45537</v>
      </c>
      <c r="N1149">
        <v>6500</v>
      </c>
      <c r="O1149">
        <v>6500</v>
      </c>
      <c r="P1149" s="20">
        <v>45520</v>
      </c>
      <c r="Q1149" t="s">
        <v>264</v>
      </c>
      <c r="R1149" t="s">
        <v>1079</v>
      </c>
      <c r="S1149" t="s">
        <v>4279</v>
      </c>
      <c r="T1149" t="s">
        <v>4465</v>
      </c>
      <c r="U1149" t="s">
        <v>756</v>
      </c>
      <c r="V1149" t="s">
        <v>757</v>
      </c>
      <c r="W1149" t="s">
        <v>758</v>
      </c>
      <c r="X1149" t="s">
        <v>8796</v>
      </c>
      <c r="Y1149" t="s">
        <v>302</v>
      </c>
    </row>
    <row r="1150" spans="1:25" x14ac:dyDescent="0.35">
      <c r="A1150">
        <v>4078</v>
      </c>
      <c r="B1150">
        <v>70605</v>
      </c>
      <c r="C1150" t="s">
        <v>27</v>
      </c>
      <c r="D1150">
        <v>114</v>
      </c>
      <c r="F1150" t="s">
        <v>5171</v>
      </c>
      <c r="G1150" t="s">
        <v>8794</v>
      </c>
      <c r="H1150">
        <v>2</v>
      </c>
      <c r="I1150">
        <v>1</v>
      </c>
      <c r="J1150">
        <v>3300</v>
      </c>
      <c r="K1150" s="20">
        <v>45536</v>
      </c>
      <c r="L1150" s="20">
        <v>45537</v>
      </c>
      <c r="M1150" s="20">
        <v>45537</v>
      </c>
      <c r="N1150">
        <v>6600</v>
      </c>
      <c r="O1150">
        <v>6600</v>
      </c>
      <c r="P1150" s="20">
        <v>45520</v>
      </c>
      <c r="Q1150" t="s">
        <v>264</v>
      </c>
      <c r="R1150" t="s">
        <v>1805</v>
      </c>
      <c r="S1150" t="s">
        <v>4279</v>
      </c>
      <c r="T1150" t="s">
        <v>4465</v>
      </c>
      <c r="U1150" t="s">
        <v>756</v>
      </c>
      <c r="V1150" t="s">
        <v>757</v>
      </c>
      <c r="W1150" t="s">
        <v>758</v>
      </c>
      <c r="X1150" t="s">
        <v>8796</v>
      </c>
      <c r="Y1150" t="s">
        <v>302</v>
      </c>
    </row>
    <row r="1151" spans="1:25" x14ac:dyDescent="0.35">
      <c r="A1151">
        <v>4080</v>
      </c>
      <c r="B1151">
        <v>70608</v>
      </c>
      <c r="C1151" t="s">
        <v>27</v>
      </c>
      <c r="D1151">
        <v>114</v>
      </c>
      <c r="F1151" t="s">
        <v>1195</v>
      </c>
      <c r="G1151" t="s">
        <v>8794</v>
      </c>
      <c r="H1151">
        <v>2</v>
      </c>
      <c r="I1151">
        <v>1</v>
      </c>
      <c r="J1151">
        <v>3300</v>
      </c>
      <c r="K1151" s="20">
        <v>45536</v>
      </c>
      <c r="L1151" s="20">
        <v>45537</v>
      </c>
      <c r="M1151" s="20">
        <v>45537</v>
      </c>
      <c r="N1151">
        <v>6600</v>
      </c>
      <c r="O1151">
        <v>6600</v>
      </c>
      <c r="P1151" s="20">
        <v>45520</v>
      </c>
      <c r="Q1151" t="s">
        <v>264</v>
      </c>
      <c r="R1151" t="s">
        <v>2140</v>
      </c>
      <c r="S1151" t="s">
        <v>4279</v>
      </c>
      <c r="T1151" t="s">
        <v>4465</v>
      </c>
      <c r="U1151" t="s">
        <v>756</v>
      </c>
      <c r="V1151" t="s">
        <v>757</v>
      </c>
      <c r="W1151" t="s">
        <v>758</v>
      </c>
      <c r="X1151" t="s">
        <v>8796</v>
      </c>
      <c r="Y1151" t="s">
        <v>302</v>
      </c>
    </row>
    <row r="1152" spans="1:25" x14ac:dyDescent="0.35">
      <c r="A1152">
        <v>4171</v>
      </c>
      <c r="B1152">
        <v>71407</v>
      </c>
      <c r="C1152" t="s">
        <v>27</v>
      </c>
      <c r="D1152">
        <v>114</v>
      </c>
      <c r="F1152" t="s">
        <v>804</v>
      </c>
      <c r="G1152" t="s">
        <v>8794</v>
      </c>
      <c r="H1152">
        <v>2</v>
      </c>
      <c r="I1152">
        <v>1</v>
      </c>
      <c r="J1152">
        <v>3138.47</v>
      </c>
      <c r="K1152" s="20">
        <v>45537</v>
      </c>
      <c r="L1152" s="20">
        <v>45537</v>
      </c>
      <c r="M1152" s="20">
        <v>45537</v>
      </c>
      <c r="N1152">
        <v>6276.95</v>
      </c>
      <c r="O1152">
        <v>6276.95</v>
      </c>
      <c r="P1152" s="20">
        <v>45525</v>
      </c>
      <c r="Q1152" t="s">
        <v>330</v>
      </c>
      <c r="R1152" t="s">
        <v>9127</v>
      </c>
      <c r="S1152" t="s">
        <v>766</v>
      </c>
      <c r="T1152" t="s">
        <v>767</v>
      </c>
      <c r="U1152" t="s">
        <v>756</v>
      </c>
      <c r="V1152" t="s">
        <v>757</v>
      </c>
      <c r="W1152" t="s">
        <v>758</v>
      </c>
      <c r="X1152" t="s">
        <v>8796</v>
      </c>
      <c r="Y1152" t="s">
        <v>267</v>
      </c>
    </row>
    <row r="1153" spans="1:25" x14ac:dyDescent="0.35">
      <c r="A1153">
        <v>4197</v>
      </c>
      <c r="B1153">
        <v>71604</v>
      </c>
      <c r="C1153" t="s">
        <v>27</v>
      </c>
      <c r="D1153">
        <v>114</v>
      </c>
      <c r="F1153" t="s">
        <v>1214</v>
      </c>
      <c r="G1153" t="s">
        <v>8794</v>
      </c>
      <c r="H1153">
        <v>2</v>
      </c>
      <c r="I1153">
        <v>1</v>
      </c>
      <c r="J1153">
        <v>2250</v>
      </c>
      <c r="K1153" s="20">
        <v>45536</v>
      </c>
      <c r="L1153" s="20">
        <v>45537</v>
      </c>
      <c r="M1153" s="20">
        <v>45537</v>
      </c>
      <c r="N1153">
        <v>4500</v>
      </c>
      <c r="O1153">
        <v>4500</v>
      </c>
      <c r="P1153" s="20">
        <v>45526</v>
      </c>
      <c r="Q1153" t="s">
        <v>264</v>
      </c>
      <c r="R1153" t="s">
        <v>3869</v>
      </c>
      <c r="S1153" t="s">
        <v>4279</v>
      </c>
      <c r="T1153" t="s">
        <v>4465</v>
      </c>
      <c r="U1153" t="s">
        <v>756</v>
      </c>
      <c r="V1153" t="s">
        <v>757</v>
      </c>
      <c r="W1153" t="s">
        <v>758</v>
      </c>
      <c r="X1153" t="s">
        <v>8796</v>
      </c>
      <c r="Y1153" t="s">
        <v>271</v>
      </c>
    </row>
    <row r="1154" spans="1:25" x14ac:dyDescent="0.35">
      <c r="A1154">
        <v>1684</v>
      </c>
      <c r="B1154">
        <v>50417</v>
      </c>
      <c r="C1154" t="s">
        <v>27</v>
      </c>
      <c r="D1154">
        <v>114</v>
      </c>
      <c r="F1154" t="s">
        <v>9021</v>
      </c>
      <c r="G1154" t="s">
        <v>8794</v>
      </c>
      <c r="H1154">
        <v>9</v>
      </c>
      <c r="I1154">
        <v>5</v>
      </c>
      <c r="J1154">
        <v>2000</v>
      </c>
      <c r="K1154" s="20">
        <v>45533</v>
      </c>
      <c r="L1154" s="20">
        <v>45533</v>
      </c>
      <c r="M1154" s="20">
        <v>45533</v>
      </c>
      <c r="N1154">
        <v>18000</v>
      </c>
      <c r="O1154">
        <v>18000</v>
      </c>
      <c r="P1154" s="20">
        <v>45401</v>
      </c>
      <c r="Q1154" t="s">
        <v>264</v>
      </c>
      <c r="R1154" t="s">
        <v>1991</v>
      </c>
      <c r="S1154" t="s">
        <v>1097</v>
      </c>
      <c r="T1154" t="s">
        <v>1105</v>
      </c>
      <c r="U1154" t="s">
        <v>756</v>
      </c>
      <c r="V1154" t="s">
        <v>757</v>
      </c>
      <c r="W1154" t="s">
        <v>758</v>
      </c>
      <c r="X1154" t="s">
        <v>8796</v>
      </c>
      <c r="Y1154" t="s">
        <v>332</v>
      </c>
    </row>
    <row r="1155" spans="1:25" x14ac:dyDescent="0.35">
      <c r="A1155">
        <v>3908</v>
      </c>
      <c r="B1155">
        <v>69478</v>
      </c>
      <c r="C1155" t="s">
        <v>27</v>
      </c>
      <c r="D1155">
        <v>114</v>
      </c>
      <c r="F1155" t="s">
        <v>817</v>
      </c>
      <c r="G1155" t="s">
        <v>8794</v>
      </c>
      <c r="H1155">
        <v>2</v>
      </c>
      <c r="I1155">
        <v>2</v>
      </c>
      <c r="J1155">
        <v>5167.42</v>
      </c>
      <c r="K1155" s="20">
        <v>45532</v>
      </c>
      <c r="L1155" s="20">
        <v>45532</v>
      </c>
      <c r="M1155" s="20">
        <v>45532</v>
      </c>
      <c r="N1155">
        <v>10334.84</v>
      </c>
      <c r="O1155">
        <v>10334.84</v>
      </c>
      <c r="P1155" s="20">
        <v>45512</v>
      </c>
      <c r="Q1155" t="s">
        <v>330</v>
      </c>
      <c r="R1155" t="s">
        <v>9131</v>
      </c>
      <c r="S1155" t="s">
        <v>766</v>
      </c>
      <c r="T1155" t="s">
        <v>767</v>
      </c>
      <c r="U1155" t="s">
        <v>756</v>
      </c>
      <c r="V1155" t="s">
        <v>757</v>
      </c>
      <c r="W1155" t="s">
        <v>758</v>
      </c>
      <c r="X1155" t="s">
        <v>8796</v>
      </c>
      <c r="Y1155" t="s">
        <v>267</v>
      </c>
    </row>
    <row r="1156" spans="1:25" x14ac:dyDescent="0.35">
      <c r="A1156">
        <v>3931</v>
      </c>
      <c r="B1156">
        <v>69631</v>
      </c>
      <c r="C1156" t="s">
        <v>27</v>
      </c>
      <c r="D1156">
        <v>114</v>
      </c>
      <c r="F1156" t="s">
        <v>794</v>
      </c>
      <c r="G1156" t="s">
        <v>8794</v>
      </c>
      <c r="H1156">
        <v>6</v>
      </c>
      <c r="I1156">
        <v>2</v>
      </c>
      <c r="J1156">
        <v>3880.78</v>
      </c>
      <c r="K1156" s="20">
        <v>45532</v>
      </c>
      <c r="L1156" s="20">
        <v>45532</v>
      </c>
      <c r="M1156" s="20">
        <v>45532</v>
      </c>
      <c r="N1156">
        <v>23284.68</v>
      </c>
      <c r="O1156">
        <v>23284.68</v>
      </c>
      <c r="P1156" s="20">
        <v>45513</v>
      </c>
      <c r="Q1156" t="s">
        <v>330</v>
      </c>
      <c r="R1156" t="s">
        <v>9110</v>
      </c>
      <c r="S1156" t="s">
        <v>766</v>
      </c>
      <c r="T1156" t="s">
        <v>767</v>
      </c>
      <c r="U1156" t="s">
        <v>756</v>
      </c>
      <c r="V1156" t="s">
        <v>757</v>
      </c>
      <c r="W1156" t="s">
        <v>758</v>
      </c>
      <c r="X1156" t="s">
        <v>8796</v>
      </c>
      <c r="Y1156" t="s">
        <v>267</v>
      </c>
    </row>
    <row r="1157" spans="1:25" x14ac:dyDescent="0.35">
      <c r="A1157">
        <v>4032</v>
      </c>
      <c r="B1157">
        <v>70365</v>
      </c>
      <c r="C1157" t="s">
        <v>27</v>
      </c>
      <c r="D1157">
        <v>114</v>
      </c>
      <c r="F1157" t="s">
        <v>794</v>
      </c>
      <c r="G1157" t="s">
        <v>8794</v>
      </c>
      <c r="H1157">
        <v>5</v>
      </c>
      <c r="I1157">
        <v>1</v>
      </c>
      <c r="J1157">
        <v>3740.6</v>
      </c>
      <c r="K1157" s="20">
        <v>45532</v>
      </c>
      <c r="L1157" s="20">
        <v>45532</v>
      </c>
      <c r="M1157" s="20">
        <v>45532</v>
      </c>
      <c r="N1157">
        <v>18703.03</v>
      </c>
      <c r="O1157">
        <v>18703.03</v>
      </c>
      <c r="P1157" s="20">
        <v>45519</v>
      </c>
      <c r="Q1157" t="s">
        <v>330</v>
      </c>
      <c r="R1157" t="s">
        <v>9112</v>
      </c>
      <c r="S1157" t="s">
        <v>766</v>
      </c>
      <c r="T1157" t="s">
        <v>767</v>
      </c>
      <c r="U1157" t="s">
        <v>756</v>
      </c>
      <c r="V1157" t="s">
        <v>757</v>
      </c>
      <c r="W1157" t="s">
        <v>758</v>
      </c>
      <c r="X1157" t="s">
        <v>8796</v>
      </c>
      <c r="Y1157" t="s">
        <v>267</v>
      </c>
    </row>
    <row r="1158" spans="1:25" x14ac:dyDescent="0.35">
      <c r="A1158">
        <v>4039</v>
      </c>
      <c r="B1158">
        <v>70387</v>
      </c>
      <c r="C1158" t="s">
        <v>27</v>
      </c>
      <c r="D1158">
        <v>114</v>
      </c>
      <c r="F1158" t="s">
        <v>817</v>
      </c>
      <c r="G1158" t="s">
        <v>8794</v>
      </c>
      <c r="H1158">
        <v>2</v>
      </c>
      <c r="I1158">
        <v>1</v>
      </c>
      <c r="J1158">
        <v>4848.75</v>
      </c>
      <c r="K1158" s="20">
        <v>45532</v>
      </c>
      <c r="L1158" s="20">
        <v>45532</v>
      </c>
      <c r="M1158" s="20">
        <v>45532</v>
      </c>
      <c r="N1158">
        <v>997.5</v>
      </c>
      <c r="O1158">
        <v>997.5</v>
      </c>
      <c r="P1158" s="20">
        <v>45519</v>
      </c>
      <c r="Q1158" t="s">
        <v>330</v>
      </c>
      <c r="R1158" t="s">
        <v>9128</v>
      </c>
      <c r="S1158" t="s">
        <v>766</v>
      </c>
      <c r="T1158" t="s">
        <v>767</v>
      </c>
      <c r="U1158" t="s">
        <v>756</v>
      </c>
      <c r="V1158" t="s">
        <v>757</v>
      </c>
      <c r="W1158" t="s">
        <v>758</v>
      </c>
      <c r="X1158" t="s">
        <v>8796</v>
      </c>
      <c r="Y1158" t="s">
        <v>267</v>
      </c>
    </row>
    <row r="1159" spans="1:25" x14ac:dyDescent="0.35">
      <c r="A1159">
        <v>3550</v>
      </c>
      <c r="B1159">
        <v>65798</v>
      </c>
      <c r="C1159" t="s">
        <v>27</v>
      </c>
      <c r="D1159">
        <v>114</v>
      </c>
      <c r="F1159" t="s">
        <v>794</v>
      </c>
      <c r="G1159" t="s">
        <v>8794</v>
      </c>
      <c r="H1159">
        <v>5</v>
      </c>
      <c r="I1159">
        <v>5</v>
      </c>
      <c r="J1159">
        <v>3858.63</v>
      </c>
      <c r="K1159" s="20">
        <v>45532</v>
      </c>
      <c r="L1159" s="20">
        <v>45532</v>
      </c>
      <c r="M1159" s="20">
        <v>45532</v>
      </c>
      <c r="N1159">
        <v>19293.150000000001</v>
      </c>
      <c r="O1159">
        <v>19293.150000000001</v>
      </c>
      <c r="P1159" s="20">
        <v>45491</v>
      </c>
      <c r="Q1159" t="s">
        <v>330</v>
      </c>
      <c r="R1159" t="s">
        <v>9132</v>
      </c>
      <c r="S1159" t="s">
        <v>766</v>
      </c>
      <c r="T1159" t="s">
        <v>767</v>
      </c>
      <c r="U1159" t="s">
        <v>756</v>
      </c>
      <c r="V1159" t="s">
        <v>757</v>
      </c>
      <c r="W1159" t="s">
        <v>758</v>
      </c>
      <c r="X1159" t="s">
        <v>8796</v>
      </c>
      <c r="Y1159" t="s">
        <v>267</v>
      </c>
    </row>
    <row r="1160" spans="1:25" x14ac:dyDescent="0.35">
      <c r="A1160">
        <v>3664</v>
      </c>
      <c r="B1160">
        <v>67093</v>
      </c>
      <c r="C1160" t="s">
        <v>27</v>
      </c>
      <c r="D1160">
        <v>114</v>
      </c>
      <c r="F1160" t="s">
        <v>794</v>
      </c>
      <c r="G1160" t="s">
        <v>8794</v>
      </c>
      <c r="H1160">
        <v>4</v>
      </c>
      <c r="I1160">
        <v>4</v>
      </c>
      <c r="J1160">
        <v>3491.01</v>
      </c>
      <c r="K1160" s="20">
        <v>45532</v>
      </c>
      <c r="L1160" s="20">
        <v>45532</v>
      </c>
      <c r="M1160" s="20">
        <v>45532</v>
      </c>
      <c r="N1160">
        <v>13964.07</v>
      </c>
      <c r="O1160">
        <v>13964.07</v>
      </c>
      <c r="P1160" s="20">
        <v>45499</v>
      </c>
      <c r="Q1160" t="s">
        <v>330</v>
      </c>
      <c r="R1160" t="s">
        <v>9133</v>
      </c>
      <c r="S1160" t="s">
        <v>4146</v>
      </c>
      <c r="T1160" t="s">
        <v>4234</v>
      </c>
      <c r="U1160" t="s">
        <v>756</v>
      </c>
      <c r="V1160" t="s">
        <v>757</v>
      </c>
      <c r="W1160" t="s">
        <v>758</v>
      </c>
      <c r="X1160" t="s">
        <v>8796</v>
      </c>
      <c r="Y1160" t="s">
        <v>267</v>
      </c>
    </row>
    <row r="1161" spans="1:25" x14ac:dyDescent="0.35">
      <c r="A1161">
        <v>3758</v>
      </c>
      <c r="B1161">
        <v>67845</v>
      </c>
      <c r="C1161" t="s">
        <v>27</v>
      </c>
      <c r="D1161">
        <v>114</v>
      </c>
      <c r="F1161" t="s">
        <v>9134</v>
      </c>
      <c r="G1161" t="s">
        <v>8794</v>
      </c>
      <c r="H1161">
        <v>2</v>
      </c>
      <c r="I1161">
        <v>2</v>
      </c>
      <c r="J1161">
        <v>5278</v>
      </c>
      <c r="K1161" s="20">
        <v>45532</v>
      </c>
      <c r="L1161" s="20">
        <v>45532</v>
      </c>
      <c r="M1161" s="20">
        <v>45532</v>
      </c>
      <c r="N1161">
        <v>10556</v>
      </c>
      <c r="O1161">
        <v>10556</v>
      </c>
      <c r="P1161" s="20">
        <v>45504</v>
      </c>
      <c r="Q1161" t="s">
        <v>264</v>
      </c>
      <c r="R1161" t="s">
        <v>9135</v>
      </c>
      <c r="S1161" t="s">
        <v>5481</v>
      </c>
      <c r="T1161" t="s">
        <v>6509</v>
      </c>
      <c r="U1161" t="s">
        <v>756</v>
      </c>
      <c r="V1161" t="s">
        <v>757</v>
      </c>
      <c r="W1161" t="s">
        <v>758</v>
      </c>
      <c r="X1161" t="s">
        <v>8796</v>
      </c>
      <c r="Y1161" t="s">
        <v>271</v>
      </c>
    </row>
    <row r="1162" spans="1:25" x14ac:dyDescent="0.35">
      <c r="A1162">
        <v>3779</v>
      </c>
      <c r="B1162">
        <v>68092</v>
      </c>
      <c r="C1162" t="s">
        <v>27</v>
      </c>
      <c r="D1162">
        <v>114</v>
      </c>
      <c r="F1162" t="s">
        <v>794</v>
      </c>
      <c r="G1162" t="s">
        <v>8794</v>
      </c>
      <c r="H1162">
        <v>4</v>
      </c>
      <c r="I1162">
        <v>3</v>
      </c>
      <c r="J1162">
        <v>3997.53</v>
      </c>
      <c r="K1162" s="20">
        <v>45532</v>
      </c>
      <c r="L1162" s="20">
        <v>45532</v>
      </c>
      <c r="M1162" s="20">
        <v>45532</v>
      </c>
      <c r="N1162">
        <v>15990.13</v>
      </c>
      <c r="O1162">
        <v>15990.13</v>
      </c>
      <c r="P1162" s="20">
        <v>45505</v>
      </c>
      <c r="Q1162" t="s">
        <v>330</v>
      </c>
      <c r="R1162" t="s">
        <v>9130</v>
      </c>
      <c r="S1162" t="s">
        <v>766</v>
      </c>
      <c r="T1162" t="s">
        <v>767</v>
      </c>
      <c r="U1162" t="s">
        <v>756</v>
      </c>
      <c r="V1162" t="s">
        <v>757</v>
      </c>
      <c r="W1162" t="s">
        <v>758</v>
      </c>
      <c r="X1162" t="s">
        <v>8796</v>
      </c>
      <c r="Y1162" t="s">
        <v>267</v>
      </c>
    </row>
    <row r="1163" spans="1:25" x14ac:dyDescent="0.35">
      <c r="A1163">
        <v>3658</v>
      </c>
      <c r="B1163">
        <v>67065</v>
      </c>
      <c r="C1163" t="s">
        <v>27</v>
      </c>
      <c r="D1163">
        <v>114</v>
      </c>
      <c r="F1163" t="s">
        <v>1767</v>
      </c>
      <c r="G1163" t="s">
        <v>8794</v>
      </c>
      <c r="H1163">
        <v>3</v>
      </c>
      <c r="I1163">
        <v>3</v>
      </c>
      <c r="J1163">
        <v>3341.52</v>
      </c>
      <c r="K1163" s="20">
        <v>45531</v>
      </c>
      <c r="L1163" s="20">
        <v>45531</v>
      </c>
      <c r="M1163" s="20">
        <v>45531</v>
      </c>
      <c r="N1163">
        <v>10024.56</v>
      </c>
      <c r="O1163">
        <v>10024.56</v>
      </c>
      <c r="P1163" s="20">
        <v>45499</v>
      </c>
      <c r="Q1163" t="s">
        <v>330</v>
      </c>
      <c r="R1163" t="s">
        <v>9136</v>
      </c>
      <c r="S1163" t="s">
        <v>766</v>
      </c>
      <c r="T1163" t="s">
        <v>767</v>
      </c>
      <c r="U1163" t="s">
        <v>756</v>
      </c>
      <c r="V1163" t="s">
        <v>757</v>
      </c>
      <c r="W1163" t="s">
        <v>758</v>
      </c>
      <c r="X1163" t="s">
        <v>8796</v>
      </c>
      <c r="Y1163" t="s">
        <v>267</v>
      </c>
    </row>
    <row r="1164" spans="1:25" x14ac:dyDescent="0.35">
      <c r="A1164">
        <v>3773</v>
      </c>
      <c r="B1164">
        <v>68084</v>
      </c>
      <c r="C1164" t="s">
        <v>27</v>
      </c>
      <c r="D1164">
        <v>114</v>
      </c>
      <c r="F1164" t="s">
        <v>1767</v>
      </c>
      <c r="G1164" t="s">
        <v>8794</v>
      </c>
      <c r="H1164">
        <v>3</v>
      </c>
      <c r="I1164">
        <v>2</v>
      </c>
      <c r="J1164">
        <v>3132.48</v>
      </c>
      <c r="K1164" s="20">
        <v>45531</v>
      </c>
      <c r="L1164" s="20">
        <v>45531</v>
      </c>
      <c r="M1164" s="20">
        <v>45531</v>
      </c>
      <c r="N1164">
        <v>9397.43</v>
      </c>
      <c r="O1164">
        <v>9397.43</v>
      </c>
      <c r="P1164" s="20">
        <v>45505</v>
      </c>
      <c r="Q1164" t="s">
        <v>330</v>
      </c>
      <c r="R1164" t="s">
        <v>9129</v>
      </c>
      <c r="S1164" t="s">
        <v>766</v>
      </c>
      <c r="T1164" t="s">
        <v>767</v>
      </c>
      <c r="U1164" t="s">
        <v>756</v>
      </c>
      <c r="V1164" t="s">
        <v>757</v>
      </c>
      <c r="W1164" t="s">
        <v>758</v>
      </c>
      <c r="X1164" t="s">
        <v>8796</v>
      </c>
      <c r="Y1164" t="s">
        <v>267</v>
      </c>
    </row>
    <row r="1165" spans="1:25" x14ac:dyDescent="0.35">
      <c r="A1165">
        <v>3912</v>
      </c>
      <c r="B1165">
        <v>69490</v>
      </c>
      <c r="C1165" t="s">
        <v>27</v>
      </c>
      <c r="D1165">
        <v>114</v>
      </c>
      <c r="F1165" t="s">
        <v>794</v>
      </c>
      <c r="G1165" t="s">
        <v>8794</v>
      </c>
      <c r="H1165">
        <v>2</v>
      </c>
      <c r="I1165">
        <v>2</v>
      </c>
      <c r="J1165">
        <v>3014.67</v>
      </c>
      <c r="K1165" s="20">
        <v>45531</v>
      </c>
      <c r="L1165" s="20">
        <v>45531</v>
      </c>
      <c r="M1165" s="20">
        <v>45531</v>
      </c>
      <c r="N1165">
        <v>6029.35</v>
      </c>
      <c r="O1165">
        <v>6029.35</v>
      </c>
      <c r="P1165" s="20">
        <v>45512</v>
      </c>
      <c r="Q1165" t="s">
        <v>330</v>
      </c>
      <c r="R1165" t="s">
        <v>9137</v>
      </c>
      <c r="S1165" t="s">
        <v>766</v>
      </c>
      <c r="T1165" t="s">
        <v>767</v>
      </c>
      <c r="U1165" t="s">
        <v>756</v>
      </c>
      <c r="V1165" t="s">
        <v>757</v>
      </c>
      <c r="W1165" t="s">
        <v>758</v>
      </c>
      <c r="X1165" t="s">
        <v>8796</v>
      </c>
      <c r="Y1165" t="s">
        <v>267</v>
      </c>
    </row>
    <row r="1166" spans="1:25" x14ac:dyDescent="0.35">
      <c r="A1166">
        <v>3917</v>
      </c>
      <c r="B1166">
        <v>69518</v>
      </c>
      <c r="C1166" t="s">
        <v>27</v>
      </c>
      <c r="D1166">
        <v>114</v>
      </c>
      <c r="F1166" t="s">
        <v>1767</v>
      </c>
      <c r="G1166" t="s">
        <v>8794</v>
      </c>
      <c r="H1166">
        <v>3</v>
      </c>
      <c r="I1166">
        <v>1</v>
      </c>
      <c r="J1166">
        <v>2950.78</v>
      </c>
      <c r="K1166" s="20">
        <v>45531</v>
      </c>
      <c r="L1166" s="20">
        <v>45531</v>
      </c>
      <c r="M1166" s="20">
        <v>45531</v>
      </c>
      <c r="N1166">
        <v>8852.34</v>
      </c>
      <c r="O1166">
        <v>8852.34</v>
      </c>
      <c r="P1166" s="20">
        <v>45512</v>
      </c>
      <c r="Q1166" t="s">
        <v>330</v>
      </c>
      <c r="R1166" t="s">
        <v>9123</v>
      </c>
      <c r="S1166" t="s">
        <v>766</v>
      </c>
      <c r="T1166" t="s">
        <v>767</v>
      </c>
      <c r="U1166" t="s">
        <v>756</v>
      </c>
      <c r="V1166" t="s">
        <v>757</v>
      </c>
      <c r="W1166" t="s">
        <v>758</v>
      </c>
      <c r="X1166" t="s">
        <v>8796</v>
      </c>
      <c r="Y1166" t="s">
        <v>267</v>
      </c>
    </row>
    <row r="1167" spans="1:25" x14ac:dyDescent="0.35">
      <c r="A1167">
        <v>3984</v>
      </c>
      <c r="B1167">
        <v>69922</v>
      </c>
      <c r="C1167" t="s">
        <v>27</v>
      </c>
      <c r="D1167">
        <v>114</v>
      </c>
      <c r="F1167" t="s">
        <v>794</v>
      </c>
      <c r="G1167" t="s">
        <v>8794</v>
      </c>
      <c r="H1167">
        <v>3</v>
      </c>
      <c r="I1167">
        <v>1</v>
      </c>
      <c r="J1167">
        <v>3137.71</v>
      </c>
      <c r="K1167" s="20">
        <v>45530</v>
      </c>
      <c r="L1167" s="20">
        <v>45530</v>
      </c>
      <c r="M1167" s="20">
        <v>45530</v>
      </c>
      <c r="N1167">
        <v>9413.14</v>
      </c>
      <c r="O1167">
        <v>9413.14</v>
      </c>
      <c r="P1167" s="20">
        <v>45517</v>
      </c>
      <c r="Q1167" t="s">
        <v>330</v>
      </c>
      <c r="R1167" t="s">
        <v>9126</v>
      </c>
      <c r="S1167" t="s">
        <v>766</v>
      </c>
      <c r="T1167" t="s">
        <v>767</v>
      </c>
      <c r="U1167" t="s">
        <v>756</v>
      </c>
      <c r="V1167" t="s">
        <v>757</v>
      </c>
      <c r="W1167" t="s">
        <v>758</v>
      </c>
      <c r="X1167" t="s">
        <v>8796</v>
      </c>
    </row>
    <row r="1168" spans="1:25" x14ac:dyDescent="0.35">
      <c r="A1168">
        <v>1394</v>
      </c>
      <c r="B1168">
        <v>48555</v>
      </c>
      <c r="C1168" t="s">
        <v>27</v>
      </c>
      <c r="D1168">
        <v>114</v>
      </c>
      <c r="F1168" t="s">
        <v>8934</v>
      </c>
      <c r="G1168" t="s">
        <v>8794</v>
      </c>
      <c r="H1168">
        <v>12</v>
      </c>
      <c r="I1168">
        <v>5</v>
      </c>
      <c r="J1168">
        <v>3333.33</v>
      </c>
      <c r="K1168" s="20">
        <v>45526</v>
      </c>
      <c r="L1168" s="20">
        <v>45526</v>
      </c>
      <c r="M1168" s="20">
        <v>45526</v>
      </c>
      <c r="N1168">
        <v>40000</v>
      </c>
      <c r="O1168">
        <v>40000</v>
      </c>
      <c r="P1168" s="20">
        <v>45390</v>
      </c>
      <c r="Q1168" t="s">
        <v>264</v>
      </c>
      <c r="R1168" t="s">
        <v>1991</v>
      </c>
      <c r="S1168" t="s">
        <v>1097</v>
      </c>
      <c r="T1168" t="s">
        <v>1105</v>
      </c>
      <c r="U1168" t="s">
        <v>756</v>
      </c>
      <c r="V1168" t="s">
        <v>757</v>
      </c>
      <c r="W1168" t="s">
        <v>758</v>
      </c>
      <c r="X1168" t="s">
        <v>8796</v>
      </c>
    </row>
    <row r="1169" spans="1:24" x14ac:dyDescent="0.35">
      <c r="A1169">
        <v>3876</v>
      </c>
      <c r="B1169">
        <v>69291</v>
      </c>
      <c r="C1169" t="s">
        <v>27</v>
      </c>
      <c r="D1169">
        <v>114</v>
      </c>
      <c r="F1169" t="s">
        <v>777</v>
      </c>
      <c r="G1169" t="s">
        <v>8794</v>
      </c>
      <c r="H1169">
        <v>2</v>
      </c>
      <c r="I1169">
        <v>2</v>
      </c>
      <c r="J1169">
        <v>412.13</v>
      </c>
      <c r="K1169" s="20">
        <v>45525</v>
      </c>
      <c r="L1169" s="20">
        <v>45525</v>
      </c>
      <c r="M1169" s="20">
        <v>45525</v>
      </c>
      <c r="N1169">
        <v>824.26</v>
      </c>
      <c r="O1169">
        <v>824.26</v>
      </c>
      <c r="P1169" s="20">
        <v>45511</v>
      </c>
      <c r="Q1169" t="s">
        <v>330</v>
      </c>
      <c r="R1169" t="s">
        <v>9138</v>
      </c>
      <c r="S1169" t="s">
        <v>766</v>
      </c>
      <c r="T1169" t="s">
        <v>767</v>
      </c>
      <c r="U1169" t="s">
        <v>756</v>
      </c>
      <c r="V1169" t="s">
        <v>757</v>
      </c>
      <c r="W1169" t="s">
        <v>758</v>
      </c>
      <c r="X1169" t="s">
        <v>8796</v>
      </c>
    </row>
    <row r="1170" spans="1:24" x14ac:dyDescent="0.35">
      <c r="A1170">
        <v>3907</v>
      </c>
      <c r="B1170">
        <v>69478</v>
      </c>
      <c r="C1170" t="s">
        <v>27</v>
      </c>
      <c r="D1170">
        <v>114</v>
      </c>
      <c r="F1170" t="s">
        <v>817</v>
      </c>
      <c r="G1170" t="s">
        <v>8794</v>
      </c>
      <c r="H1170">
        <v>2</v>
      </c>
      <c r="I1170">
        <v>1</v>
      </c>
      <c r="J1170">
        <v>5167.42</v>
      </c>
      <c r="K1170" s="20">
        <v>45525</v>
      </c>
      <c r="L1170" s="20">
        <v>45525</v>
      </c>
      <c r="M1170" s="20">
        <v>45525</v>
      </c>
      <c r="N1170">
        <v>10334.84</v>
      </c>
      <c r="O1170">
        <v>10334.84</v>
      </c>
      <c r="P1170" s="20">
        <v>45512</v>
      </c>
      <c r="Q1170" t="s">
        <v>330</v>
      </c>
      <c r="R1170" t="s">
        <v>9131</v>
      </c>
      <c r="S1170" t="s">
        <v>766</v>
      </c>
      <c r="T1170" t="s">
        <v>767</v>
      </c>
      <c r="U1170" t="s">
        <v>756</v>
      </c>
      <c r="V1170" t="s">
        <v>757</v>
      </c>
      <c r="W1170" t="s">
        <v>758</v>
      </c>
      <c r="X1170" t="s">
        <v>8796</v>
      </c>
    </row>
    <row r="1171" spans="1:24" x14ac:dyDescent="0.35">
      <c r="A1171">
        <v>3930</v>
      </c>
      <c r="B1171">
        <v>69631</v>
      </c>
      <c r="C1171" t="s">
        <v>27</v>
      </c>
      <c r="D1171">
        <v>114</v>
      </c>
      <c r="F1171" t="s">
        <v>794</v>
      </c>
      <c r="G1171" t="s">
        <v>8794</v>
      </c>
      <c r="H1171">
        <v>6</v>
      </c>
      <c r="I1171">
        <v>1</v>
      </c>
      <c r="J1171">
        <v>3880.78</v>
      </c>
      <c r="K1171" s="20">
        <v>45525</v>
      </c>
      <c r="L1171" s="20">
        <v>45525</v>
      </c>
      <c r="M1171" s="20">
        <v>45525</v>
      </c>
      <c r="N1171">
        <v>23284.68</v>
      </c>
      <c r="O1171">
        <v>23284.68</v>
      </c>
      <c r="P1171" s="20">
        <v>45513</v>
      </c>
      <c r="Q1171" t="s">
        <v>330</v>
      </c>
      <c r="R1171" t="s">
        <v>9110</v>
      </c>
      <c r="S1171" t="s">
        <v>766</v>
      </c>
      <c r="T1171" t="s">
        <v>767</v>
      </c>
      <c r="U1171" t="s">
        <v>756</v>
      </c>
      <c r="V1171" t="s">
        <v>757</v>
      </c>
      <c r="W1171" t="s">
        <v>758</v>
      </c>
      <c r="X1171" t="s">
        <v>8796</v>
      </c>
    </row>
    <row r="1172" spans="1:24" x14ac:dyDescent="0.35">
      <c r="A1172">
        <v>3549</v>
      </c>
      <c r="B1172">
        <v>65798</v>
      </c>
      <c r="C1172" t="s">
        <v>27</v>
      </c>
      <c r="D1172">
        <v>114</v>
      </c>
      <c r="F1172" t="s">
        <v>794</v>
      </c>
      <c r="G1172" t="s">
        <v>8794</v>
      </c>
      <c r="H1172">
        <v>5</v>
      </c>
      <c r="I1172">
        <v>4</v>
      </c>
      <c r="J1172">
        <v>3858.63</v>
      </c>
      <c r="K1172" s="20">
        <v>45525</v>
      </c>
      <c r="L1172" s="20">
        <v>45525</v>
      </c>
      <c r="M1172" s="20">
        <v>45525</v>
      </c>
      <c r="N1172">
        <v>19293.150000000001</v>
      </c>
      <c r="O1172">
        <v>19293.150000000001</v>
      </c>
      <c r="P1172" s="20">
        <v>45491</v>
      </c>
      <c r="Q1172" t="s">
        <v>330</v>
      </c>
      <c r="R1172" t="s">
        <v>9132</v>
      </c>
      <c r="S1172" t="s">
        <v>766</v>
      </c>
      <c r="T1172" t="s">
        <v>767</v>
      </c>
      <c r="U1172" t="s">
        <v>756</v>
      </c>
      <c r="V1172" t="s">
        <v>757</v>
      </c>
      <c r="W1172" t="s">
        <v>758</v>
      </c>
      <c r="X1172" t="s">
        <v>8796</v>
      </c>
    </row>
    <row r="1173" spans="1:24" x14ac:dyDescent="0.35">
      <c r="A1173">
        <v>3552</v>
      </c>
      <c r="B1173">
        <v>65801</v>
      </c>
      <c r="C1173" t="s">
        <v>27</v>
      </c>
      <c r="D1173">
        <v>114</v>
      </c>
      <c r="F1173" t="s">
        <v>952</v>
      </c>
      <c r="G1173" t="s">
        <v>8794</v>
      </c>
      <c r="H1173">
        <v>2</v>
      </c>
      <c r="I1173">
        <v>2</v>
      </c>
      <c r="J1173">
        <v>1418.1</v>
      </c>
      <c r="K1173" s="20">
        <v>45525</v>
      </c>
      <c r="L1173" s="20">
        <v>45525</v>
      </c>
      <c r="M1173" s="20">
        <v>45525</v>
      </c>
      <c r="N1173">
        <v>2836.2</v>
      </c>
      <c r="O1173">
        <v>2836.2</v>
      </c>
      <c r="P1173" s="20">
        <v>45491</v>
      </c>
      <c r="Q1173" t="s">
        <v>330</v>
      </c>
      <c r="R1173" t="s">
        <v>9139</v>
      </c>
      <c r="S1173" t="s">
        <v>766</v>
      </c>
      <c r="T1173" t="s">
        <v>770</v>
      </c>
      <c r="U1173" t="s">
        <v>756</v>
      </c>
      <c r="V1173" t="s">
        <v>757</v>
      </c>
      <c r="W1173" t="s">
        <v>758</v>
      </c>
      <c r="X1173" t="s">
        <v>8796</v>
      </c>
    </row>
    <row r="1174" spans="1:24" x14ac:dyDescent="0.35">
      <c r="A1174">
        <v>3663</v>
      </c>
      <c r="B1174">
        <v>67093</v>
      </c>
      <c r="C1174" t="s">
        <v>27</v>
      </c>
      <c r="D1174">
        <v>114</v>
      </c>
      <c r="F1174" t="s">
        <v>794</v>
      </c>
      <c r="G1174" t="s">
        <v>8794</v>
      </c>
      <c r="H1174">
        <v>4</v>
      </c>
      <c r="I1174">
        <v>3</v>
      </c>
      <c r="J1174">
        <v>3491.02</v>
      </c>
      <c r="K1174" s="20">
        <v>45525</v>
      </c>
      <c r="L1174" s="20">
        <v>45525</v>
      </c>
      <c r="M1174" s="20">
        <v>45525</v>
      </c>
      <c r="N1174">
        <v>13964.07</v>
      </c>
      <c r="O1174">
        <v>13964.07</v>
      </c>
      <c r="P1174" s="20">
        <v>45499</v>
      </c>
      <c r="Q1174" t="s">
        <v>330</v>
      </c>
      <c r="R1174" t="s">
        <v>9133</v>
      </c>
      <c r="S1174" t="s">
        <v>4146</v>
      </c>
      <c r="T1174" t="s">
        <v>4234</v>
      </c>
      <c r="U1174" t="s">
        <v>756</v>
      </c>
      <c r="V1174" t="s">
        <v>757</v>
      </c>
      <c r="W1174" t="s">
        <v>758</v>
      </c>
      <c r="X1174" t="s">
        <v>8796</v>
      </c>
    </row>
    <row r="1175" spans="1:24" x14ac:dyDescent="0.35">
      <c r="A1175">
        <v>3778</v>
      </c>
      <c r="B1175">
        <v>68092</v>
      </c>
      <c r="C1175" t="s">
        <v>27</v>
      </c>
      <c r="D1175">
        <v>114</v>
      </c>
      <c r="F1175" t="s">
        <v>794</v>
      </c>
      <c r="G1175" t="s">
        <v>8794</v>
      </c>
      <c r="H1175">
        <v>4</v>
      </c>
      <c r="I1175">
        <v>2</v>
      </c>
      <c r="J1175">
        <v>3997.53</v>
      </c>
      <c r="K1175" s="20">
        <v>45525</v>
      </c>
      <c r="L1175" s="20">
        <v>45525</v>
      </c>
      <c r="M1175" s="20">
        <v>45525</v>
      </c>
      <c r="N1175">
        <v>15990.13</v>
      </c>
      <c r="O1175">
        <v>15990.13</v>
      </c>
      <c r="P1175" s="20">
        <v>45505</v>
      </c>
      <c r="Q1175" t="s">
        <v>330</v>
      </c>
      <c r="R1175" t="s">
        <v>9130</v>
      </c>
      <c r="S1175" t="s">
        <v>766</v>
      </c>
      <c r="T1175" t="s">
        <v>767</v>
      </c>
      <c r="U1175" t="s">
        <v>756</v>
      </c>
      <c r="V1175" t="s">
        <v>757</v>
      </c>
      <c r="W1175" t="s">
        <v>758</v>
      </c>
      <c r="X1175" t="s">
        <v>8796</v>
      </c>
    </row>
    <row r="1176" spans="1:24" x14ac:dyDescent="0.35">
      <c r="A1176">
        <v>3556</v>
      </c>
      <c r="B1176">
        <v>65802</v>
      </c>
      <c r="C1176" t="s">
        <v>27</v>
      </c>
      <c r="D1176">
        <v>114</v>
      </c>
      <c r="F1176" t="s">
        <v>1767</v>
      </c>
      <c r="G1176" t="s">
        <v>8794</v>
      </c>
      <c r="H1176">
        <v>4</v>
      </c>
      <c r="I1176">
        <v>4</v>
      </c>
      <c r="J1176">
        <v>2561.19</v>
      </c>
      <c r="K1176" s="20">
        <v>45524</v>
      </c>
      <c r="L1176" s="20">
        <v>45524</v>
      </c>
      <c r="M1176" s="20">
        <v>45524</v>
      </c>
      <c r="N1176">
        <v>10244.74</v>
      </c>
      <c r="O1176">
        <v>10244.74</v>
      </c>
      <c r="P1176" s="20">
        <v>45491</v>
      </c>
      <c r="Q1176" t="s">
        <v>330</v>
      </c>
      <c r="R1176" t="s">
        <v>9140</v>
      </c>
      <c r="S1176" t="s">
        <v>766</v>
      </c>
      <c r="T1176" t="s">
        <v>767</v>
      </c>
      <c r="U1176" t="s">
        <v>756</v>
      </c>
      <c r="V1176" t="s">
        <v>757</v>
      </c>
      <c r="W1176" t="s">
        <v>758</v>
      </c>
      <c r="X1176" t="s">
        <v>8796</v>
      </c>
    </row>
    <row r="1177" spans="1:24" x14ac:dyDescent="0.35">
      <c r="A1177">
        <v>3657</v>
      </c>
      <c r="B1177">
        <v>67065</v>
      </c>
      <c r="C1177" t="s">
        <v>27</v>
      </c>
      <c r="D1177">
        <v>114</v>
      </c>
      <c r="F1177" t="s">
        <v>1767</v>
      </c>
      <c r="G1177" t="s">
        <v>8794</v>
      </c>
      <c r="H1177">
        <v>3</v>
      </c>
      <c r="I1177">
        <v>2</v>
      </c>
      <c r="J1177">
        <v>3341.52</v>
      </c>
      <c r="K1177" s="20">
        <v>45524</v>
      </c>
      <c r="L1177" s="20">
        <v>45524</v>
      </c>
      <c r="M1177" s="20">
        <v>45524</v>
      </c>
      <c r="N1177">
        <v>10024.56</v>
      </c>
      <c r="O1177">
        <v>10024.56</v>
      </c>
      <c r="P1177" s="20">
        <v>45499</v>
      </c>
      <c r="Q1177" t="s">
        <v>330</v>
      </c>
      <c r="R1177" t="s">
        <v>9136</v>
      </c>
      <c r="S1177" t="s">
        <v>766</v>
      </c>
      <c r="T1177" t="s">
        <v>767</v>
      </c>
      <c r="U1177" t="s">
        <v>756</v>
      </c>
      <c r="V1177" t="s">
        <v>757</v>
      </c>
      <c r="W1177" t="s">
        <v>758</v>
      </c>
      <c r="X1177" t="s">
        <v>8796</v>
      </c>
    </row>
    <row r="1178" spans="1:24" x14ac:dyDescent="0.35">
      <c r="A1178">
        <v>3772</v>
      </c>
      <c r="B1178">
        <v>68084</v>
      </c>
      <c r="C1178" t="s">
        <v>27</v>
      </c>
      <c r="D1178">
        <v>114</v>
      </c>
      <c r="F1178" t="s">
        <v>1767</v>
      </c>
      <c r="G1178" t="s">
        <v>8794</v>
      </c>
      <c r="H1178">
        <v>3</v>
      </c>
      <c r="I1178">
        <v>1</v>
      </c>
      <c r="J1178">
        <v>3132.47</v>
      </c>
      <c r="K1178" s="20">
        <v>45524</v>
      </c>
      <c r="L1178" s="20">
        <v>45524</v>
      </c>
      <c r="M1178" s="20">
        <v>45524</v>
      </c>
      <c r="N1178">
        <v>9397.43</v>
      </c>
      <c r="O1178">
        <v>9397.43</v>
      </c>
      <c r="P1178" s="20">
        <v>45505</v>
      </c>
      <c r="Q1178" t="s">
        <v>330</v>
      </c>
      <c r="R1178" t="s">
        <v>9129</v>
      </c>
      <c r="S1178" t="s">
        <v>766</v>
      </c>
      <c r="T1178" t="s">
        <v>767</v>
      </c>
      <c r="U1178" t="s">
        <v>756</v>
      </c>
      <c r="V1178" t="s">
        <v>757</v>
      </c>
      <c r="W1178" t="s">
        <v>758</v>
      </c>
      <c r="X1178" t="s">
        <v>8796</v>
      </c>
    </row>
    <row r="1179" spans="1:24" x14ac:dyDescent="0.35">
      <c r="A1179">
        <v>3911</v>
      </c>
      <c r="B1179">
        <v>69490</v>
      </c>
      <c r="C1179" t="s">
        <v>27</v>
      </c>
      <c r="D1179">
        <v>114</v>
      </c>
      <c r="F1179" t="s">
        <v>794</v>
      </c>
      <c r="G1179" t="s">
        <v>8794</v>
      </c>
      <c r="H1179">
        <v>2</v>
      </c>
      <c r="I1179">
        <v>1</v>
      </c>
      <c r="J1179">
        <v>3014.68</v>
      </c>
      <c r="K1179" s="20">
        <v>45524</v>
      </c>
      <c r="L1179" s="20">
        <v>45524</v>
      </c>
      <c r="M1179" s="20">
        <v>45524</v>
      </c>
      <c r="N1179">
        <v>6029.35</v>
      </c>
      <c r="O1179">
        <v>6029.35</v>
      </c>
      <c r="P1179" s="20">
        <v>45512</v>
      </c>
      <c r="Q1179" t="s">
        <v>330</v>
      </c>
      <c r="R1179" t="s">
        <v>9137</v>
      </c>
      <c r="S1179" t="s">
        <v>766</v>
      </c>
      <c r="T1179" t="s">
        <v>767</v>
      </c>
      <c r="U1179" t="s">
        <v>756</v>
      </c>
      <c r="V1179" t="s">
        <v>757</v>
      </c>
      <c r="W1179" t="s">
        <v>758</v>
      </c>
      <c r="X1179" t="s">
        <v>8796</v>
      </c>
    </row>
    <row r="1180" spans="1:24" x14ac:dyDescent="0.35">
      <c r="A1180">
        <v>3343</v>
      </c>
      <c r="B1180">
        <v>64346</v>
      </c>
      <c r="C1180" t="s">
        <v>27</v>
      </c>
      <c r="D1180">
        <v>114</v>
      </c>
      <c r="F1180" t="s">
        <v>2061</v>
      </c>
      <c r="G1180" t="s">
        <v>8794</v>
      </c>
      <c r="H1180">
        <v>2</v>
      </c>
      <c r="I1180">
        <v>2</v>
      </c>
      <c r="J1180">
        <v>1654.92</v>
      </c>
      <c r="K1180" s="20">
        <v>45522</v>
      </c>
      <c r="L1180" s="20">
        <v>45523</v>
      </c>
      <c r="M1180" s="20">
        <v>45523</v>
      </c>
      <c r="N1180">
        <v>3309.84</v>
      </c>
      <c r="O1180">
        <v>3309.84</v>
      </c>
      <c r="P1180" s="20">
        <v>45483</v>
      </c>
      <c r="Q1180" t="s">
        <v>330</v>
      </c>
      <c r="R1180" t="s">
        <v>9141</v>
      </c>
      <c r="S1180" t="s">
        <v>4130</v>
      </c>
      <c r="T1180" t="s">
        <v>4423</v>
      </c>
      <c r="U1180" t="s">
        <v>756</v>
      </c>
      <c r="V1180" t="s">
        <v>757</v>
      </c>
      <c r="W1180" t="s">
        <v>758</v>
      </c>
      <c r="X1180" t="s">
        <v>8796</v>
      </c>
    </row>
    <row r="1181" spans="1:24" x14ac:dyDescent="0.35">
      <c r="A1181">
        <v>3776</v>
      </c>
      <c r="B1181">
        <v>68086</v>
      </c>
      <c r="C1181" t="s">
        <v>27</v>
      </c>
      <c r="D1181">
        <v>114</v>
      </c>
      <c r="F1181" t="s">
        <v>804</v>
      </c>
      <c r="G1181" t="s">
        <v>8794</v>
      </c>
      <c r="H1181">
        <v>2</v>
      </c>
      <c r="I1181">
        <v>2</v>
      </c>
      <c r="J1181">
        <v>2613.5300000000002</v>
      </c>
      <c r="K1181" s="20">
        <v>45523</v>
      </c>
      <c r="L1181" s="20">
        <v>45523</v>
      </c>
      <c r="M1181" s="20">
        <v>45523</v>
      </c>
      <c r="N1181">
        <v>5227.05</v>
      </c>
      <c r="O1181">
        <v>5227.05</v>
      </c>
      <c r="P1181" s="20">
        <v>45505</v>
      </c>
      <c r="Q1181" t="s">
        <v>330</v>
      </c>
      <c r="R1181" t="s">
        <v>9142</v>
      </c>
      <c r="S1181" t="s">
        <v>766</v>
      </c>
      <c r="T1181" t="s">
        <v>767</v>
      </c>
      <c r="U1181" t="s">
        <v>756</v>
      </c>
      <c r="V1181" t="s">
        <v>757</v>
      </c>
      <c r="W1181" t="s">
        <v>758</v>
      </c>
      <c r="X1181" t="s">
        <v>8796</v>
      </c>
    </row>
    <row r="1182" spans="1:24" x14ac:dyDescent="0.35">
      <c r="A1182">
        <v>3854</v>
      </c>
      <c r="B1182">
        <v>68834</v>
      </c>
      <c r="C1182" t="s">
        <v>27</v>
      </c>
      <c r="D1182">
        <v>114</v>
      </c>
      <c r="F1182" t="s">
        <v>777</v>
      </c>
      <c r="G1182" t="s">
        <v>8794</v>
      </c>
      <c r="H1182">
        <v>2</v>
      </c>
      <c r="I1182">
        <v>2</v>
      </c>
      <c r="J1182">
        <v>784</v>
      </c>
      <c r="K1182" s="20">
        <v>45521</v>
      </c>
      <c r="L1182" s="20">
        <v>45523</v>
      </c>
      <c r="M1182" s="20">
        <v>45523</v>
      </c>
      <c r="N1182">
        <v>1568</v>
      </c>
      <c r="O1182">
        <v>1568</v>
      </c>
      <c r="P1182" s="20">
        <v>45509</v>
      </c>
      <c r="Q1182" t="s">
        <v>330</v>
      </c>
      <c r="R1182" t="s">
        <v>9143</v>
      </c>
      <c r="S1182" t="s">
        <v>766</v>
      </c>
      <c r="T1182" t="s">
        <v>767</v>
      </c>
      <c r="U1182" t="s">
        <v>756</v>
      </c>
      <c r="V1182" t="s">
        <v>757</v>
      </c>
      <c r="W1182" t="s">
        <v>758</v>
      </c>
      <c r="X1182" t="s">
        <v>8796</v>
      </c>
    </row>
    <row r="1183" spans="1:24" x14ac:dyDescent="0.35">
      <c r="A1183">
        <v>3223</v>
      </c>
      <c r="B1183">
        <v>63102</v>
      </c>
      <c r="C1183" t="s">
        <v>27</v>
      </c>
      <c r="D1183">
        <v>114</v>
      </c>
      <c r="F1183" t="s">
        <v>1317</v>
      </c>
      <c r="G1183" t="s">
        <v>8794</v>
      </c>
      <c r="H1183">
        <v>10</v>
      </c>
      <c r="I1183">
        <v>2</v>
      </c>
      <c r="J1183">
        <v>2500</v>
      </c>
      <c r="K1183" s="20">
        <v>45519</v>
      </c>
      <c r="L1183" s="20">
        <v>45519</v>
      </c>
      <c r="M1183" s="20">
        <v>45519</v>
      </c>
      <c r="N1183">
        <v>25000</v>
      </c>
      <c r="O1183">
        <v>25000</v>
      </c>
      <c r="P1183" s="20">
        <v>45477</v>
      </c>
      <c r="Q1183" t="s">
        <v>264</v>
      </c>
      <c r="R1183" t="s">
        <v>1991</v>
      </c>
      <c r="S1183" t="s">
        <v>1097</v>
      </c>
      <c r="T1183" t="s">
        <v>1105</v>
      </c>
      <c r="U1183" t="s">
        <v>756</v>
      </c>
      <c r="V1183" t="s">
        <v>757</v>
      </c>
      <c r="W1183" t="s">
        <v>758</v>
      </c>
      <c r="X1183" t="s">
        <v>8796</v>
      </c>
    </row>
    <row r="1184" spans="1:24" x14ac:dyDescent="0.35">
      <c r="A1184">
        <v>3382</v>
      </c>
      <c r="B1184">
        <v>64727</v>
      </c>
      <c r="C1184" t="s">
        <v>27</v>
      </c>
      <c r="D1184">
        <v>114</v>
      </c>
      <c r="F1184" t="s">
        <v>1195</v>
      </c>
      <c r="G1184" t="s">
        <v>8794</v>
      </c>
      <c r="H1184">
        <v>2</v>
      </c>
      <c r="I1184">
        <v>2</v>
      </c>
      <c r="J1184">
        <v>3300</v>
      </c>
      <c r="K1184" s="20">
        <v>45519</v>
      </c>
      <c r="L1184" s="20">
        <v>45519</v>
      </c>
      <c r="M1184" s="20">
        <v>45519</v>
      </c>
      <c r="N1184">
        <v>6600</v>
      </c>
      <c r="O1184">
        <v>6600</v>
      </c>
      <c r="P1184" s="20">
        <v>45485</v>
      </c>
      <c r="Q1184" t="s">
        <v>264</v>
      </c>
      <c r="R1184" t="s">
        <v>2601</v>
      </c>
      <c r="S1184" t="s">
        <v>4279</v>
      </c>
      <c r="T1184" t="s">
        <v>4465</v>
      </c>
      <c r="U1184" t="s">
        <v>756</v>
      </c>
      <c r="V1184" t="s">
        <v>757</v>
      </c>
      <c r="W1184" t="s">
        <v>758</v>
      </c>
      <c r="X1184" t="s">
        <v>8796</v>
      </c>
    </row>
    <row r="1185" spans="1:24" x14ac:dyDescent="0.35">
      <c r="A1185">
        <v>3384</v>
      </c>
      <c r="B1185">
        <v>64729</v>
      </c>
      <c r="C1185" t="s">
        <v>27</v>
      </c>
      <c r="D1185">
        <v>114</v>
      </c>
      <c r="F1185" t="s">
        <v>5173</v>
      </c>
      <c r="G1185" t="s">
        <v>8794</v>
      </c>
      <c r="H1185">
        <v>2</v>
      </c>
      <c r="I1185">
        <v>2</v>
      </c>
      <c r="J1185">
        <v>2000</v>
      </c>
      <c r="K1185" s="20">
        <v>45519</v>
      </c>
      <c r="L1185" s="20">
        <v>45519</v>
      </c>
      <c r="M1185" s="20">
        <v>45519</v>
      </c>
      <c r="N1185">
        <v>4000</v>
      </c>
      <c r="O1185">
        <v>4000</v>
      </c>
      <c r="P1185" s="20">
        <v>45485</v>
      </c>
      <c r="Q1185" t="s">
        <v>264</v>
      </c>
      <c r="R1185" t="s">
        <v>4190</v>
      </c>
      <c r="S1185" t="s">
        <v>4279</v>
      </c>
      <c r="T1185" t="s">
        <v>4465</v>
      </c>
      <c r="U1185" t="s">
        <v>756</v>
      </c>
      <c r="V1185" t="s">
        <v>757</v>
      </c>
      <c r="W1185" t="s">
        <v>758</v>
      </c>
      <c r="X1185" t="s">
        <v>8796</v>
      </c>
    </row>
    <row r="1186" spans="1:24" x14ac:dyDescent="0.35">
      <c r="A1186">
        <v>3386</v>
      </c>
      <c r="B1186">
        <v>64732</v>
      </c>
      <c r="C1186" t="s">
        <v>27</v>
      </c>
      <c r="D1186">
        <v>114</v>
      </c>
      <c r="F1186" t="s">
        <v>1201</v>
      </c>
      <c r="G1186" t="s">
        <v>8794</v>
      </c>
      <c r="H1186">
        <v>2</v>
      </c>
      <c r="I1186">
        <v>2</v>
      </c>
      <c r="J1186">
        <v>2100</v>
      </c>
      <c r="K1186" s="20">
        <v>45519</v>
      </c>
      <c r="L1186" s="20">
        <v>45519</v>
      </c>
      <c r="M1186" s="20">
        <v>45519</v>
      </c>
      <c r="N1186">
        <v>4200</v>
      </c>
      <c r="O1186">
        <v>4200</v>
      </c>
      <c r="P1186" s="20">
        <v>45485</v>
      </c>
      <c r="Q1186" t="s">
        <v>264</v>
      </c>
      <c r="R1186" t="s">
        <v>3679</v>
      </c>
      <c r="S1186" t="s">
        <v>4279</v>
      </c>
      <c r="T1186" t="s">
        <v>4465</v>
      </c>
      <c r="U1186" t="s">
        <v>756</v>
      </c>
      <c r="V1186" t="s">
        <v>757</v>
      </c>
      <c r="W1186" t="s">
        <v>758</v>
      </c>
      <c r="X1186" t="s">
        <v>8796</v>
      </c>
    </row>
    <row r="1187" spans="1:24" x14ac:dyDescent="0.35">
      <c r="A1187">
        <v>3388</v>
      </c>
      <c r="B1187">
        <v>64736</v>
      </c>
      <c r="C1187" t="s">
        <v>27</v>
      </c>
      <c r="D1187">
        <v>114</v>
      </c>
      <c r="F1187" t="s">
        <v>5171</v>
      </c>
      <c r="G1187" t="s">
        <v>8794</v>
      </c>
      <c r="H1187">
        <v>2</v>
      </c>
      <c r="I1187">
        <v>2</v>
      </c>
      <c r="J1187">
        <v>3300</v>
      </c>
      <c r="K1187" s="20">
        <v>45519</v>
      </c>
      <c r="L1187" s="20">
        <v>45519</v>
      </c>
      <c r="M1187" s="20">
        <v>45519</v>
      </c>
      <c r="N1187">
        <v>6600</v>
      </c>
      <c r="O1187">
        <v>6600</v>
      </c>
      <c r="P1187" s="20">
        <v>45485</v>
      </c>
      <c r="Q1187" t="s">
        <v>264</v>
      </c>
      <c r="R1187" t="s">
        <v>3408</v>
      </c>
      <c r="S1187" t="s">
        <v>4279</v>
      </c>
      <c r="T1187" t="s">
        <v>4465</v>
      </c>
      <c r="U1187" t="s">
        <v>756</v>
      </c>
      <c r="V1187" t="s">
        <v>757</v>
      </c>
      <c r="W1187" t="s">
        <v>758</v>
      </c>
      <c r="X1187" t="s">
        <v>8796</v>
      </c>
    </row>
    <row r="1188" spans="1:24" x14ac:dyDescent="0.35">
      <c r="A1188">
        <v>3390</v>
      </c>
      <c r="B1188">
        <v>64739</v>
      </c>
      <c r="C1188" t="s">
        <v>27</v>
      </c>
      <c r="D1188">
        <v>114</v>
      </c>
      <c r="F1188" t="s">
        <v>1197</v>
      </c>
      <c r="G1188" t="s">
        <v>8794</v>
      </c>
      <c r="H1188">
        <v>2</v>
      </c>
      <c r="I1188">
        <v>2</v>
      </c>
      <c r="J1188">
        <v>3250</v>
      </c>
      <c r="K1188" s="20">
        <v>45519</v>
      </c>
      <c r="L1188" s="20">
        <v>45519</v>
      </c>
      <c r="M1188" s="20">
        <v>45519</v>
      </c>
      <c r="N1188">
        <v>6500</v>
      </c>
      <c r="O1188">
        <v>6500</v>
      </c>
      <c r="P1188" s="20">
        <v>45485</v>
      </c>
      <c r="Q1188" t="s">
        <v>264</v>
      </c>
      <c r="R1188" t="s">
        <v>3408</v>
      </c>
      <c r="S1188" t="s">
        <v>4279</v>
      </c>
      <c r="T1188" t="s">
        <v>4465</v>
      </c>
      <c r="U1188" t="s">
        <v>756</v>
      </c>
      <c r="V1188" t="s">
        <v>757</v>
      </c>
      <c r="W1188" t="s">
        <v>758</v>
      </c>
      <c r="X1188" t="s">
        <v>8796</v>
      </c>
    </row>
    <row r="1189" spans="1:24" x14ac:dyDescent="0.35">
      <c r="A1189">
        <v>3392</v>
      </c>
      <c r="B1189">
        <v>64741</v>
      </c>
      <c r="C1189" t="s">
        <v>27</v>
      </c>
      <c r="D1189">
        <v>114</v>
      </c>
      <c r="F1189" t="s">
        <v>1199</v>
      </c>
      <c r="G1189" t="s">
        <v>8794</v>
      </c>
      <c r="H1189">
        <v>2</v>
      </c>
      <c r="I1189">
        <v>2</v>
      </c>
      <c r="J1189">
        <v>2000</v>
      </c>
      <c r="K1189" s="20">
        <v>45519</v>
      </c>
      <c r="L1189" s="20">
        <v>45519</v>
      </c>
      <c r="M1189" s="20">
        <v>45519</v>
      </c>
      <c r="N1189">
        <v>4000</v>
      </c>
      <c r="O1189">
        <v>4000</v>
      </c>
      <c r="P1189" s="20">
        <v>45485</v>
      </c>
      <c r="Q1189" t="s">
        <v>264</v>
      </c>
      <c r="R1189" t="s">
        <v>4945</v>
      </c>
      <c r="S1189" t="s">
        <v>4279</v>
      </c>
      <c r="T1189" t="s">
        <v>4465</v>
      </c>
      <c r="U1189" t="s">
        <v>756</v>
      </c>
      <c r="V1189" t="s">
        <v>757</v>
      </c>
      <c r="W1189" t="s">
        <v>758</v>
      </c>
      <c r="X1189" t="s">
        <v>8796</v>
      </c>
    </row>
    <row r="1190" spans="1:24" x14ac:dyDescent="0.35">
      <c r="A1190">
        <v>3394</v>
      </c>
      <c r="B1190">
        <v>64743</v>
      </c>
      <c r="C1190" t="s">
        <v>27</v>
      </c>
      <c r="D1190">
        <v>114</v>
      </c>
      <c r="F1190" t="s">
        <v>1191</v>
      </c>
      <c r="G1190" t="s">
        <v>8794</v>
      </c>
      <c r="H1190">
        <v>2</v>
      </c>
      <c r="I1190">
        <v>2</v>
      </c>
      <c r="J1190">
        <v>2100</v>
      </c>
      <c r="K1190" s="20">
        <v>45519</v>
      </c>
      <c r="L1190" s="20">
        <v>45519</v>
      </c>
      <c r="M1190" s="20">
        <v>45519</v>
      </c>
      <c r="N1190">
        <v>4200</v>
      </c>
      <c r="O1190">
        <v>4200</v>
      </c>
      <c r="P1190" s="20">
        <v>45485</v>
      </c>
      <c r="Q1190" t="s">
        <v>264</v>
      </c>
      <c r="R1190" t="s">
        <v>2601</v>
      </c>
      <c r="S1190" t="s">
        <v>4279</v>
      </c>
      <c r="T1190" t="s">
        <v>4465</v>
      </c>
      <c r="U1190" t="s">
        <v>756</v>
      </c>
      <c r="V1190" t="s">
        <v>757</v>
      </c>
      <c r="W1190" t="s">
        <v>758</v>
      </c>
      <c r="X1190" t="s">
        <v>8796</v>
      </c>
    </row>
    <row r="1191" spans="1:24" x14ac:dyDescent="0.35">
      <c r="A1191">
        <v>3396</v>
      </c>
      <c r="B1191">
        <v>64746</v>
      </c>
      <c r="C1191" t="s">
        <v>27</v>
      </c>
      <c r="D1191">
        <v>114</v>
      </c>
      <c r="F1191" t="s">
        <v>1203</v>
      </c>
      <c r="G1191" t="s">
        <v>8794</v>
      </c>
      <c r="H1191">
        <v>2</v>
      </c>
      <c r="I1191">
        <v>2</v>
      </c>
      <c r="J1191">
        <v>2100</v>
      </c>
      <c r="K1191" s="20">
        <v>45519</v>
      </c>
      <c r="L1191" s="20">
        <v>45519</v>
      </c>
      <c r="M1191" s="20">
        <v>45519</v>
      </c>
      <c r="N1191">
        <v>4200</v>
      </c>
      <c r="O1191">
        <v>4200</v>
      </c>
      <c r="P1191" s="20">
        <v>45485</v>
      </c>
      <c r="Q1191" t="s">
        <v>264</v>
      </c>
      <c r="R1191" t="s">
        <v>2944</v>
      </c>
      <c r="S1191" t="s">
        <v>4279</v>
      </c>
      <c r="T1191" t="s">
        <v>4465</v>
      </c>
      <c r="U1191" t="s">
        <v>756</v>
      </c>
      <c r="V1191" t="s">
        <v>757</v>
      </c>
      <c r="W1191" t="s">
        <v>758</v>
      </c>
      <c r="X1191" t="s">
        <v>8796</v>
      </c>
    </row>
    <row r="1192" spans="1:24" x14ac:dyDescent="0.35">
      <c r="A1192">
        <v>3398</v>
      </c>
      <c r="B1192">
        <v>64756</v>
      </c>
      <c r="C1192" t="s">
        <v>27</v>
      </c>
      <c r="D1192">
        <v>114</v>
      </c>
      <c r="F1192" t="s">
        <v>5174</v>
      </c>
      <c r="G1192" t="s">
        <v>8794</v>
      </c>
      <c r="H1192">
        <v>2</v>
      </c>
      <c r="I1192">
        <v>2</v>
      </c>
      <c r="J1192">
        <v>2100</v>
      </c>
      <c r="K1192" s="20">
        <v>45519</v>
      </c>
      <c r="L1192" s="20">
        <v>45519</v>
      </c>
      <c r="M1192" s="20">
        <v>45519</v>
      </c>
      <c r="N1192">
        <v>4200</v>
      </c>
      <c r="O1192">
        <v>4200</v>
      </c>
      <c r="P1192" s="20">
        <v>45485</v>
      </c>
      <c r="Q1192" t="s">
        <v>264</v>
      </c>
      <c r="R1192" t="s">
        <v>2946</v>
      </c>
      <c r="S1192" t="s">
        <v>4279</v>
      </c>
      <c r="T1192" t="s">
        <v>4465</v>
      </c>
      <c r="U1192" t="s">
        <v>756</v>
      </c>
      <c r="V1192" t="s">
        <v>757</v>
      </c>
      <c r="W1192" t="s">
        <v>758</v>
      </c>
      <c r="X1192" t="s">
        <v>8796</v>
      </c>
    </row>
    <row r="1193" spans="1:24" x14ac:dyDescent="0.35">
      <c r="A1193">
        <v>3400</v>
      </c>
      <c r="B1193">
        <v>64758</v>
      </c>
      <c r="C1193" t="s">
        <v>27</v>
      </c>
      <c r="D1193">
        <v>114</v>
      </c>
      <c r="F1193" t="s">
        <v>1205</v>
      </c>
      <c r="G1193" t="s">
        <v>8794</v>
      </c>
      <c r="H1193">
        <v>2</v>
      </c>
      <c r="I1193">
        <v>2</v>
      </c>
      <c r="J1193">
        <v>2250</v>
      </c>
      <c r="K1193" s="20">
        <v>45519</v>
      </c>
      <c r="L1193" s="20">
        <v>45519</v>
      </c>
      <c r="M1193" s="20">
        <v>45519</v>
      </c>
      <c r="N1193">
        <v>4500</v>
      </c>
      <c r="O1193">
        <v>4500</v>
      </c>
      <c r="P1193" s="20">
        <v>45485</v>
      </c>
      <c r="Q1193" t="s">
        <v>264</v>
      </c>
      <c r="R1193" t="s">
        <v>3720</v>
      </c>
      <c r="S1193" t="s">
        <v>4279</v>
      </c>
      <c r="T1193" t="s">
        <v>4465</v>
      </c>
      <c r="U1193" t="s">
        <v>756</v>
      </c>
      <c r="V1193" t="s">
        <v>757</v>
      </c>
      <c r="W1193" t="s">
        <v>758</v>
      </c>
      <c r="X1193" t="s">
        <v>8796</v>
      </c>
    </row>
    <row r="1194" spans="1:24" x14ac:dyDescent="0.35">
      <c r="A1194">
        <v>3402</v>
      </c>
      <c r="B1194">
        <v>64761</v>
      </c>
      <c r="C1194" t="s">
        <v>27</v>
      </c>
      <c r="D1194">
        <v>114</v>
      </c>
      <c r="F1194" t="s">
        <v>1207</v>
      </c>
      <c r="G1194" t="s">
        <v>8794</v>
      </c>
      <c r="H1194">
        <v>2</v>
      </c>
      <c r="I1194">
        <v>2</v>
      </c>
      <c r="J1194">
        <v>2100</v>
      </c>
      <c r="K1194" s="20">
        <v>45519</v>
      </c>
      <c r="L1194" s="20">
        <v>45519</v>
      </c>
      <c r="M1194" s="20">
        <v>45519</v>
      </c>
      <c r="N1194">
        <v>4200</v>
      </c>
      <c r="O1194">
        <v>4200</v>
      </c>
      <c r="P1194" s="20">
        <v>45485</v>
      </c>
      <c r="Q1194" t="s">
        <v>264</v>
      </c>
      <c r="R1194" t="s">
        <v>4945</v>
      </c>
      <c r="S1194" t="s">
        <v>4279</v>
      </c>
      <c r="T1194" t="s">
        <v>4465</v>
      </c>
      <c r="U1194" t="s">
        <v>756</v>
      </c>
      <c r="V1194" t="s">
        <v>757</v>
      </c>
      <c r="W1194" t="s">
        <v>758</v>
      </c>
      <c r="X1194" t="s">
        <v>8796</v>
      </c>
    </row>
    <row r="1195" spans="1:24" x14ac:dyDescent="0.35">
      <c r="A1195">
        <v>3404</v>
      </c>
      <c r="B1195">
        <v>64763</v>
      </c>
      <c r="C1195" t="s">
        <v>27</v>
      </c>
      <c r="D1195">
        <v>114</v>
      </c>
      <c r="F1195" t="s">
        <v>1209</v>
      </c>
      <c r="G1195" t="s">
        <v>8794</v>
      </c>
      <c r="H1195">
        <v>2</v>
      </c>
      <c r="I1195">
        <v>2</v>
      </c>
      <c r="J1195">
        <v>2100</v>
      </c>
      <c r="K1195" s="20">
        <v>45519</v>
      </c>
      <c r="L1195" s="20">
        <v>45519</v>
      </c>
      <c r="M1195" s="20">
        <v>45519</v>
      </c>
      <c r="N1195">
        <v>4200</v>
      </c>
      <c r="O1195">
        <v>4200</v>
      </c>
      <c r="P1195" s="20">
        <v>45485</v>
      </c>
      <c r="Q1195" t="s">
        <v>264</v>
      </c>
      <c r="R1195" t="s">
        <v>2325</v>
      </c>
      <c r="S1195" t="s">
        <v>4279</v>
      </c>
      <c r="T1195" t="s">
        <v>4465</v>
      </c>
      <c r="U1195" t="s">
        <v>756</v>
      </c>
      <c r="V1195" t="s">
        <v>757</v>
      </c>
      <c r="W1195" t="s">
        <v>758</v>
      </c>
      <c r="X1195" t="s">
        <v>8796</v>
      </c>
    </row>
    <row r="1196" spans="1:24" x14ac:dyDescent="0.35">
      <c r="A1196">
        <v>3572</v>
      </c>
      <c r="B1196">
        <v>65971</v>
      </c>
      <c r="C1196" t="s">
        <v>27</v>
      </c>
      <c r="D1196">
        <v>114</v>
      </c>
      <c r="F1196" t="s">
        <v>794</v>
      </c>
      <c r="G1196" t="s">
        <v>8794</v>
      </c>
      <c r="H1196">
        <v>4</v>
      </c>
      <c r="I1196">
        <v>4</v>
      </c>
      <c r="J1196">
        <v>3729.36</v>
      </c>
      <c r="K1196" s="20">
        <v>45519</v>
      </c>
      <c r="L1196" s="20">
        <v>45519</v>
      </c>
      <c r="M1196" s="20">
        <v>45519</v>
      </c>
      <c r="N1196">
        <v>14917.5</v>
      </c>
      <c r="O1196">
        <v>14917.5</v>
      </c>
      <c r="P1196" s="20">
        <v>45492</v>
      </c>
      <c r="Q1196" t="s">
        <v>330</v>
      </c>
      <c r="R1196" t="s">
        <v>9144</v>
      </c>
      <c r="S1196" t="s">
        <v>766</v>
      </c>
      <c r="T1196" t="s">
        <v>767</v>
      </c>
      <c r="U1196" t="s">
        <v>756</v>
      </c>
      <c r="V1196" t="s">
        <v>757</v>
      </c>
      <c r="W1196" t="s">
        <v>758</v>
      </c>
      <c r="X1196" t="s">
        <v>8796</v>
      </c>
    </row>
    <row r="1197" spans="1:24" x14ac:dyDescent="0.35">
      <c r="A1197">
        <v>3737</v>
      </c>
      <c r="B1197">
        <v>67843</v>
      </c>
      <c r="C1197" t="s">
        <v>27</v>
      </c>
      <c r="D1197">
        <v>114</v>
      </c>
      <c r="F1197" t="s">
        <v>1317</v>
      </c>
      <c r="G1197" t="s">
        <v>8794</v>
      </c>
      <c r="H1197">
        <v>20</v>
      </c>
      <c r="I1197">
        <v>1</v>
      </c>
      <c r="J1197">
        <v>6000</v>
      </c>
      <c r="K1197" s="20">
        <v>45519</v>
      </c>
      <c r="L1197" s="20">
        <v>45519</v>
      </c>
      <c r="M1197" s="20">
        <v>45519</v>
      </c>
      <c r="N1197">
        <v>120000</v>
      </c>
      <c r="O1197">
        <v>120000</v>
      </c>
      <c r="P1197" s="20">
        <v>45504</v>
      </c>
      <c r="Q1197" t="s">
        <v>264</v>
      </c>
      <c r="R1197" t="s">
        <v>8830</v>
      </c>
      <c r="S1197" t="s">
        <v>1097</v>
      </c>
      <c r="T1197" t="s">
        <v>1105</v>
      </c>
      <c r="U1197" t="s">
        <v>756</v>
      </c>
      <c r="V1197" t="s">
        <v>757</v>
      </c>
      <c r="W1197" t="s">
        <v>758</v>
      </c>
      <c r="X1197" t="s">
        <v>8796</v>
      </c>
    </row>
    <row r="1198" spans="1:24" x14ac:dyDescent="0.35">
      <c r="A1198">
        <v>3852</v>
      </c>
      <c r="B1198">
        <v>68833</v>
      </c>
      <c r="C1198" t="s">
        <v>27</v>
      </c>
      <c r="D1198">
        <v>114</v>
      </c>
      <c r="F1198" t="s">
        <v>777</v>
      </c>
      <c r="G1198" t="s">
        <v>8794</v>
      </c>
      <c r="H1198">
        <v>2</v>
      </c>
      <c r="I1198">
        <v>2</v>
      </c>
      <c r="J1198">
        <v>1004.57</v>
      </c>
      <c r="K1198" s="20">
        <v>45519</v>
      </c>
      <c r="L1198" s="20">
        <v>45519</v>
      </c>
      <c r="M1198" s="20">
        <v>45519</v>
      </c>
      <c r="N1198">
        <v>2009.13</v>
      </c>
      <c r="O1198">
        <v>2009.13</v>
      </c>
      <c r="P1198" s="20">
        <v>45509</v>
      </c>
      <c r="Q1198" t="s">
        <v>330</v>
      </c>
      <c r="R1198" t="s">
        <v>9145</v>
      </c>
      <c r="S1198" t="s">
        <v>766</v>
      </c>
      <c r="T1198" t="s">
        <v>767</v>
      </c>
      <c r="U1198" t="s">
        <v>756</v>
      </c>
      <c r="V1198" t="s">
        <v>757</v>
      </c>
      <c r="W1198" t="s">
        <v>758</v>
      </c>
      <c r="X1198" t="s">
        <v>8796</v>
      </c>
    </row>
    <row r="1199" spans="1:24" x14ac:dyDescent="0.35">
      <c r="A1199">
        <v>330</v>
      </c>
      <c r="B1199">
        <v>33016</v>
      </c>
      <c r="C1199" t="s">
        <v>27</v>
      </c>
      <c r="D1199">
        <v>114</v>
      </c>
      <c r="F1199" t="s">
        <v>8937</v>
      </c>
      <c r="G1199" t="s">
        <v>8794</v>
      </c>
      <c r="H1199">
        <v>13</v>
      </c>
      <c r="I1199">
        <v>6</v>
      </c>
      <c r="J1199">
        <v>4615.38</v>
      </c>
      <c r="K1199" s="20">
        <v>45519</v>
      </c>
      <c r="L1199" s="20">
        <v>45519</v>
      </c>
      <c r="M1199" s="20">
        <v>45519</v>
      </c>
      <c r="N1199">
        <v>59999.94</v>
      </c>
      <c r="O1199">
        <v>59999.94</v>
      </c>
      <c r="P1199" s="20">
        <v>45338</v>
      </c>
      <c r="Q1199" t="s">
        <v>264</v>
      </c>
      <c r="R1199" t="s">
        <v>1991</v>
      </c>
      <c r="S1199" t="s">
        <v>4226</v>
      </c>
      <c r="T1199" t="s">
        <v>1755</v>
      </c>
      <c r="U1199" t="s">
        <v>756</v>
      </c>
      <c r="V1199" t="s">
        <v>757</v>
      </c>
      <c r="W1199" t="s">
        <v>758</v>
      </c>
      <c r="X1199" t="s">
        <v>8796</v>
      </c>
    </row>
    <row r="1200" spans="1:24" x14ac:dyDescent="0.35">
      <c r="A1200">
        <v>3548</v>
      </c>
      <c r="B1200">
        <v>65798</v>
      </c>
      <c r="C1200" t="s">
        <v>27</v>
      </c>
      <c r="D1200">
        <v>114</v>
      </c>
      <c r="F1200" t="s">
        <v>794</v>
      </c>
      <c r="G1200" t="s">
        <v>8794</v>
      </c>
      <c r="H1200">
        <v>5</v>
      </c>
      <c r="I1200">
        <v>3</v>
      </c>
      <c r="J1200">
        <v>3858.63</v>
      </c>
      <c r="K1200" s="20">
        <v>45518</v>
      </c>
      <c r="L1200" s="20">
        <v>45518</v>
      </c>
      <c r="M1200" s="20">
        <v>45518</v>
      </c>
      <c r="N1200">
        <v>19293.150000000001</v>
      </c>
      <c r="O1200">
        <v>19293.150000000001</v>
      </c>
      <c r="P1200" s="20">
        <v>45491</v>
      </c>
      <c r="Q1200" t="s">
        <v>330</v>
      </c>
      <c r="R1200" t="s">
        <v>9132</v>
      </c>
      <c r="S1200" t="s">
        <v>766</v>
      </c>
      <c r="T1200" t="s">
        <v>767</v>
      </c>
      <c r="U1200" t="s">
        <v>756</v>
      </c>
      <c r="V1200" t="s">
        <v>757</v>
      </c>
      <c r="W1200" t="s">
        <v>758</v>
      </c>
      <c r="X1200" t="s">
        <v>8796</v>
      </c>
    </row>
    <row r="1201" spans="1:24" x14ac:dyDescent="0.35">
      <c r="A1201">
        <v>3551</v>
      </c>
      <c r="B1201">
        <v>65801</v>
      </c>
      <c r="C1201" t="s">
        <v>27</v>
      </c>
      <c r="D1201">
        <v>114</v>
      </c>
      <c r="F1201" t="s">
        <v>952</v>
      </c>
      <c r="G1201" t="s">
        <v>8794</v>
      </c>
      <c r="H1201">
        <v>2</v>
      </c>
      <c r="I1201">
        <v>1</v>
      </c>
      <c r="J1201">
        <v>1418.1</v>
      </c>
      <c r="K1201" s="20">
        <v>45518</v>
      </c>
      <c r="L1201" s="20">
        <v>45518</v>
      </c>
      <c r="M1201" s="20">
        <v>45518</v>
      </c>
      <c r="N1201">
        <v>2836.2</v>
      </c>
      <c r="O1201">
        <v>2836.2</v>
      </c>
      <c r="P1201" s="20">
        <v>45491</v>
      </c>
      <c r="Q1201" t="s">
        <v>330</v>
      </c>
      <c r="R1201" t="s">
        <v>9139</v>
      </c>
      <c r="S1201" t="s">
        <v>766</v>
      </c>
      <c r="T1201" t="s">
        <v>770</v>
      </c>
      <c r="U1201" t="s">
        <v>756</v>
      </c>
      <c r="V1201" t="s">
        <v>757</v>
      </c>
      <c r="W1201" t="s">
        <v>758</v>
      </c>
      <c r="X1201" t="s">
        <v>8796</v>
      </c>
    </row>
    <row r="1202" spans="1:24" x14ac:dyDescent="0.35">
      <c r="A1202">
        <v>3651</v>
      </c>
      <c r="B1202">
        <v>67052</v>
      </c>
      <c r="C1202" t="s">
        <v>27</v>
      </c>
      <c r="D1202">
        <v>114</v>
      </c>
      <c r="F1202" t="s">
        <v>2083</v>
      </c>
      <c r="G1202" t="s">
        <v>8794</v>
      </c>
      <c r="H1202">
        <v>2</v>
      </c>
      <c r="I1202">
        <v>2</v>
      </c>
      <c r="J1202">
        <v>1599.45</v>
      </c>
      <c r="K1202" s="20">
        <v>45518</v>
      </c>
      <c r="L1202" s="20">
        <v>45518</v>
      </c>
      <c r="M1202" s="20">
        <v>45518</v>
      </c>
      <c r="N1202">
        <v>3198.9</v>
      </c>
      <c r="O1202">
        <v>3198.9</v>
      </c>
      <c r="P1202" s="20">
        <v>45499</v>
      </c>
      <c r="Q1202" t="s">
        <v>330</v>
      </c>
      <c r="R1202" t="s">
        <v>2870</v>
      </c>
      <c r="S1202" t="s">
        <v>762</v>
      </c>
      <c r="T1202" t="s">
        <v>788</v>
      </c>
      <c r="U1202" t="s">
        <v>756</v>
      </c>
      <c r="V1202" t="s">
        <v>757</v>
      </c>
      <c r="W1202" t="s">
        <v>758</v>
      </c>
      <c r="X1202" t="s">
        <v>8796</v>
      </c>
    </row>
    <row r="1203" spans="1:24" x14ac:dyDescent="0.35">
      <c r="A1203">
        <v>3660</v>
      </c>
      <c r="B1203">
        <v>67089</v>
      </c>
      <c r="C1203" t="s">
        <v>27</v>
      </c>
      <c r="D1203">
        <v>114</v>
      </c>
      <c r="F1203" t="s">
        <v>794</v>
      </c>
      <c r="G1203" t="s">
        <v>8794</v>
      </c>
      <c r="H1203">
        <v>2</v>
      </c>
      <c r="I1203">
        <v>2</v>
      </c>
      <c r="J1203">
        <v>3654.09</v>
      </c>
      <c r="K1203" s="20">
        <v>45518</v>
      </c>
      <c r="L1203" s="20">
        <v>45518</v>
      </c>
      <c r="M1203" s="20">
        <v>45518</v>
      </c>
      <c r="N1203">
        <v>7308.18</v>
      </c>
      <c r="O1203">
        <v>7308.18</v>
      </c>
      <c r="P1203" s="20">
        <v>45499</v>
      </c>
      <c r="Q1203" t="s">
        <v>330</v>
      </c>
      <c r="R1203" t="s">
        <v>9146</v>
      </c>
      <c r="S1203" t="s">
        <v>766</v>
      </c>
      <c r="T1203" t="s">
        <v>767</v>
      </c>
      <c r="U1203" t="s">
        <v>756</v>
      </c>
      <c r="V1203" t="s">
        <v>757</v>
      </c>
      <c r="W1203" t="s">
        <v>758</v>
      </c>
      <c r="X1203" t="s">
        <v>8796</v>
      </c>
    </row>
    <row r="1204" spans="1:24" x14ac:dyDescent="0.35">
      <c r="A1204">
        <v>3662</v>
      </c>
      <c r="B1204">
        <v>67093</v>
      </c>
      <c r="C1204" t="s">
        <v>27</v>
      </c>
      <c r="D1204">
        <v>114</v>
      </c>
      <c r="F1204" t="s">
        <v>794</v>
      </c>
      <c r="G1204" t="s">
        <v>8794</v>
      </c>
      <c r="H1204">
        <v>4</v>
      </c>
      <c r="I1204">
        <v>2</v>
      </c>
      <c r="J1204">
        <v>3491.02</v>
      </c>
      <c r="K1204" s="20">
        <v>45518</v>
      </c>
      <c r="L1204" s="20">
        <v>45518</v>
      </c>
      <c r="M1204" s="20">
        <v>45518</v>
      </c>
      <c r="N1204">
        <v>13964.07</v>
      </c>
      <c r="O1204">
        <v>13964.07</v>
      </c>
      <c r="P1204" s="20">
        <v>45499</v>
      </c>
      <c r="Q1204" t="s">
        <v>330</v>
      </c>
      <c r="R1204" t="s">
        <v>9133</v>
      </c>
      <c r="S1204" t="s">
        <v>4146</v>
      </c>
      <c r="T1204" t="s">
        <v>4234</v>
      </c>
      <c r="U1204" t="s">
        <v>756</v>
      </c>
      <c r="V1204" t="s">
        <v>757</v>
      </c>
      <c r="W1204" t="s">
        <v>758</v>
      </c>
      <c r="X1204" t="s">
        <v>8796</v>
      </c>
    </row>
    <row r="1205" spans="1:24" x14ac:dyDescent="0.35">
      <c r="A1205">
        <v>3757</v>
      </c>
      <c r="B1205">
        <v>67845</v>
      </c>
      <c r="C1205" t="s">
        <v>27</v>
      </c>
      <c r="D1205">
        <v>114</v>
      </c>
      <c r="F1205" t="s">
        <v>9134</v>
      </c>
      <c r="G1205" t="s">
        <v>8794</v>
      </c>
      <c r="H1205">
        <v>2</v>
      </c>
      <c r="I1205">
        <v>1</v>
      </c>
      <c r="J1205">
        <v>5278</v>
      </c>
      <c r="K1205" s="20">
        <v>45518</v>
      </c>
      <c r="L1205" s="20">
        <v>45518</v>
      </c>
      <c r="M1205" s="20">
        <v>45518</v>
      </c>
      <c r="N1205">
        <v>10556</v>
      </c>
      <c r="O1205">
        <v>10556</v>
      </c>
      <c r="P1205" s="20">
        <v>45504</v>
      </c>
      <c r="Q1205" t="s">
        <v>264</v>
      </c>
      <c r="R1205" t="s">
        <v>9135</v>
      </c>
      <c r="S1205" t="s">
        <v>5481</v>
      </c>
      <c r="T1205" t="s">
        <v>6509</v>
      </c>
      <c r="U1205" t="s">
        <v>756</v>
      </c>
      <c r="V1205" t="s">
        <v>757</v>
      </c>
      <c r="W1205" t="s">
        <v>758</v>
      </c>
      <c r="X1205" t="s">
        <v>8796</v>
      </c>
    </row>
    <row r="1206" spans="1:24" x14ac:dyDescent="0.35">
      <c r="A1206">
        <v>3777</v>
      </c>
      <c r="B1206">
        <v>68092</v>
      </c>
      <c r="C1206" t="s">
        <v>27</v>
      </c>
      <c r="D1206">
        <v>114</v>
      </c>
      <c r="F1206" t="s">
        <v>794</v>
      </c>
      <c r="G1206" t="s">
        <v>8794</v>
      </c>
      <c r="H1206">
        <v>4</v>
      </c>
      <c r="I1206">
        <v>1</v>
      </c>
      <c r="J1206">
        <v>3997.53</v>
      </c>
      <c r="K1206" s="20">
        <v>45518</v>
      </c>
      <c r="L1206" s="20">
        <v>45518</v>
      </c>
      <c r="M1206" s="20">
        <v>45518</v>
      </c>
      <c r="N1206">
        <v>15990.13</v>
      </c>
      <c r="O1206">
        <v>15990.13</v>
      </c>
      <c r="P1206" s="20">
        <v>45505</v>
      </c>
      <c r="Q1206" t="s">
        <v>330</v>
      </c>
      <c r="R1206" t="s">
        <v>9130</v>
      </c>
      <c r="S1206" t="s">
        <v>766</v>
      </c>
      <c r="T1206" t="s">
        <v>767</v>
      </c>
      <c r="U1206" t="s">
        <v>756</v>
      </c>
      <c r="V1206" t="s">
        <v>757</v>
      </c>
      <c r="W1206" t="s">
        <v>758</v>
      </c>
      <c r="X1206" t="s">
        <v>8796</v>
      </c>
    </row>
    <row r="1207" spans="1:24" x14ac:dyDescent="0.35">
      <c r="A1207">
        <v>3875</v>
      </c>
      <c r="B1207">
        <v>69291</v>
      </c>
      <c r="C1207" t="s">
        <v>27</v>
      </c>
      <c r="D1207">
        <v>114</v>
      </c>
      <c r="F1207" t="s">
        <v>777</v>
      </c>
      <c r="G1207" t="s">
        <v>8794</v>
      </c>
      <c r="H1207">
        <v>2</v>
      </c>
      <c r="I1207">
        <v>1</v>
      </c>
      <c r="J1207">
        <v>412.13</v>
      </c>
      <c r="K1207" s="20">
        <v>45518</v>
      </c>
      <c r="L1207" s="20">
        <v>45518</v>
      </c>
      <c r="M1207" s="20">
        <v>45518</v>
      </c>
      <c r="N1207">
        <v>824.26</v>
      </c>
      <c r="O1207">
        <v>824.26</v>
      </c>
      <c r="P1207" s="20">
        <v>45511</v>
      </c>
      <c r="Q1207" t="s">
        <v>330</v>
      </c>
      <c r="R1207" t="s">
        <v>9138</v>
      </c>
      <c r="S1207" t="s">
        <v>766</v>
      </c>
      <c r="T1207" t="s">
        <v>767</v>
      </c>
      <c r="U1207" t="s">
        <v>756</v>
      </c>
      <c r="V1207" t="s">
        <v>757</v>
      </c>
      <c r="W1207" t="s">
        <v>758</v>
      </c>
      <c r="X1207" t="s">
        <v>8796</v>
      </c>
    </row>
    <row r="1208" spans="1:24" x14ac:dyDescent="0.35">
      <c r="A1208">
        <v>3555</v>
      </c>
      <c r="B1208">
        <v>65802</v>
      </c>
      <c r="C1208" t="s">
        <v>27</v>
      </c>
      <c r="D1208">
        <v>114</v>
      </c>
      <c r="F1208" t="s">
        <v>1767</v>
      </c>
      <c r="G1208" t="s">
        <v>8794</v>
      </c>
      <c r="H1208">
        <v>4</v>
      </c>
      <c r="I1208">
        <v>3</v>
      </c>
      <c r="J1208">
        <v>2561.19</v>
      </c>
      <c r="K1208" s="20">
        <v>45517</v>
      </c>
      <c r="L1208" s="20">
        <v>45517</v>
      </c>
      <c r="M1208" s="20">
        <v>45517</v>
      </c>
      <c r="N1208">
        <v>10244.74</v>
      </c>
      <c r="O1208">
        <v>10244.74</v>
      </c>
      <c r="P1208" s="20">
        <v>45491</v>
      </c>
      <c r="Q1208" t="s">
        <v>330</v>
      </c>
      <c r="R1208" t="s">
        <v>9140</v>
      </c>
      <c r="S1208" t="s">
        <v>766</v>
      </c>
      <c r="T1208" t="s">
        <v>767</v>
      </c>
      <c r="U1208" t="s">
        <v>756</v>
      </c>
      <c r="V1208" t="s">
        <v>757</v>
      </c>
      <c r="W1208" t="s">
        <v>758</v>
      </c>
      <c r="X1208" t="s">
        <v>8796</v>
      </c>
    </row>
    <row r="1209" spans="1:24" x14ac:dyDescent="0.35">
      <c r="A1209">
        <v>3649</v>
      </c>
      <c r="B1209">
        <v>67051</v>
      </c>
      <c r="C1209" t="s">
        <v>27</v>
      </c>
      <c r="D1209">
        <v>114</v>
      </c>
      <c r="F1209" t="s">
        <v>817</v>
      </c>
      <c r="G1209" t="s">
        <v>8794</v>
      </c>
      <c r="H1209">
        <v>2</v>
      </c>
      <c r="I1209">
        <v>2</v>
      </c>
      <c r="J1209">
        <v>3641.1</v>
      </c>
      <c r="K1209" s="20">
        <v>45517</v>
      </c>
      <c r="L1209" s="20">
        <v>45517</v>
      </c>
      <c r="M1209" s="20">
        <v>45517</v>
      </c>
      <c r="N1209">
        <v>7282.2</v>
      </c>
      <c r="O1209">
        <v>7282.2</v>
      </c>
      <c r="P1209" s="20">
        <v>45499</v>
      </c>
      <c r="Q1209" t="s">
        <v>330</v>
      </c>
      <c r="R1209" t="s">
        <v>9147</v>
      </c>
      <c r="S1209" t="s">
        <v>766</v>
      </c>
      <c r="T1209" t="s">
        <v>767</v>
      </c>
      <c r="U1209" t="s">
        <v>756</v>
      </c>
      <c r="V1209" t="s">
        <v>757</v>
      </c>
      <c r="W1209" t="s">
        <v>758</v>
      </c>
      <c r="X1209" t="s">
        <v>8796</v>
      </c>
    </row>
    <row r="1210" spans="1:24" x14ac:dyDescent="0.35">
      <c r="A1210">
        <v>3656</v>
      </c>
      <c r="B1210">
        <v>67065</v>
      </c>
      <c r="C1210" t="s">
        <v>27</v>
      </c>
      <c r="D1210">
        <v>114</v>
      </c>
      <c r="F1210" t="s">
        <v>1767</v>
      </c>
      <c r="G1210" t="s">
        <v>8794</v>
      </c>
      <c r="H1210">
        <v>3</v>
      </c>
      <c r="I1210">
        <v>1</v>
      </c>
      <c r="J1210">
        <v>3341.52</v>
      </c>
      <c r="K1210" s="20">
        <v>45517</v>
      </c>
      <c r="L1210" s="20">
        <v>45517</v>
      </c>
      <c r="M1210" s="20">
        <v>45517</v>
      </c>
      <c r="N1210">
        <v>10024.56</v>
      </c>
      <c r="O1210">
        <v>10024.56</v>
      </c>
      <c r="P1210" s="20">
        <v>45499</v>
      </c>
      <c r="Q1210" t="s">
        <v>330</v>
      </c>
      <c r="R1210" t="s">
        <v>9136</v>
      </c>
      <c r="S1210" t="s">
        <v>766</v>
      </c>
      <c r="T1210" t="s">
        <v>767</v>
      </c>
      <c r="U1210" t="s">
        <v>756</v>
      </c>
      <c r="V1210" t="s">
        <v>757</v>
      </c>
      <c r="W1210" t="s">
        <v>758</v>
      </c>
      <c r="X1210" t="s">
        <v>8796</v>
      </c>
    </row>
    <row r="1211" spans="1:24" x14ac:dyDescent="0.35">
      <c r="A1211">
        <v>3708</v>
      </c>
      <c r="B1211">
        <v>67704</v>
      </c>
      <c r="C1211" t="s">
        <v>27</v>
      </c>
      <c r="D1211">
        <v>114</v>
      </c>
      <c r="F1211" t="s">
        <v>777</v>
      </c>
      <c r="G1211" t="s">
        <v>8794</v>
      </c>
      <c r="H1211">
        <v>2</v>
      </c>
      <c r="I1211">
        <v>2</v>
      </c>
      <c r="J1211">
        <v>464.72</v>
      </c>
      <c r="K1211" s="20">
        <v>45517</v>
      </c>
      <c r="L1211" s="20">
        <v>45517</v>
      </c>
      <c r="M1211" s="20">
        <v>45517</v>
      </c>
      <c r="N1211">
        <v>929.44</v>
      </c>
      <c r="O1211">
        <v>929.44</v>
      </c>
      <c r="P1211" s="20">
        <v>45503</v>
      </c>
      <c r="Q1211" t="s">
        <v>330</v>
      </c>
      <c r="R1211" t="s">
        <v>9148</v>
      </c>
      <c r="S1211" t="s">
        <v>766</v>
      </c>
      <c r="T1211" t="s">
        <v>767</v>
      </c>
      <c r="U1211" t="s">
        <v>756</v>
      </c>
      <c r="V1211" t="s">
        <v>757</v>
      </c>
      <c r="W1211" t="s">
        <v>758</v>
      </c>
      <c r="X1211" t="s">
        <v>8796</v>
      </c>
    </row>
    <row r="1212" spans="1:24" x14ac:dyDescent="0.35">
      <c r="A1212">
        <v>3593</v>
      </c>
      <c r="B1212">
        <v>66202</v>
      </c>
      <c r="C1212" t="s">
        <v>27</v>
      </c>
      <c r="D1212">
        <v>114</v>
      </c>
      <c r="F1212" t="s">
        <v>1317</v>
      </c>
      <c r="G1212" t="s">
        <v>8794</v>
      </c>
      <c r="H1212">
        <v>10</v>
      </c>
      <c r="I1212">
        <v>1</v>
      </c>
      <c r="J1212">
        <v>2500</v>
      </c>
      <c r="K1212" s="20">
        <v>45516</v>
      </c>
      <c r="L1212" s="20">
        <v>45516</v>
      </c>
      <c r="M1212" s="20">
        <v>45516</v>
      </c>
      <c r="N1212">
        <v>25000</v>
      </c>
      <c r="O1212">
        <v>25000</v>
      </c>
      <c r="P1212" s="20">
        <v>45495</v>
      </c>
      <c r="Q1212" t="s">
        <v>264</v>
      </c>
      <c r="R1212" t="s">
        <v>1991</v>
      </c>
      <c r="S1212" t="s">
        <v>1097</v>
      </c>
      <c r="T1212" t="s">
        <v>1105</v>
      </c>
      <c r="U1212" t="s">
        <v>756</v>
      </c>
      <c r="V1212" t="s">
        <v>757</v>
      </c>
      <c r="W1212" t="s">
        <v>758</v>
      </c>
      <c r="X1212" t="s">
        <v>8796</v>
      </c>
    </row>
    <row r="1213" spans="1:24" x14ac:dyDescent="0.35">
      <c r="A1213">
        <v>3775</v>
      </c>
      <c r="B1213">
        <v>68086</v>
      </c>
      <c r="C1213" t="s">
        <v>27</v>
      </c>
      <c r="D1213">
        <v>114</v>
      </c>
      <c r="F1213" t="s">
        <v>804</v>
      </c>
      <c r="G1213" t="s">
        <v>8794</v>
      </c>
      <c r="H1213">
        <v>2</v>
      </c>
      <c r="I1213">
        <v>1</v>
      </c>
      <c r="J1213">
        <v>2613.52</v>
      </c>
      <c r="K1213" s="20">
        <v>45516</v>
      </c>
      <c r="L1213" s="20">
        <v>45516</v>
      </c>
      <c r="M1213" s="20">
        <v>45516</v>
      </c>
      <c r="N1213">
        <v>5227.05</v>
      </c>
      <c r="O1213">
        <v>5227.05</v>
      </c>
      <c r="P1213" s="20">
        <v>45505</v>
      </c>
      <c r="Q1213" t="s">
        <v>330</v>
      </c>
      <c r="R1213" t="s">
        <v>9142</v>
      </c>
      <c r="S1213" t="s">
        <v>766</v>
      </c>
      <c r="T1213" t="s">
        <v>767</v>
      </c>
      <c r="U1213" t="s">
        <v>756</v>
      </c>
      <c r="V1213" t="s">
        <v>757</v>
      </c>
      <c r="W1213" t="s">
        <v>758</v>
      </c>
      <c r="X1213" t="s">
        <v>8796</v>
      </c>
    </row>
    <row r="1214" spans="1:24" x14ac:dyDescent="0.35">
      <c r="A1214">
        <v>3853</v>
      </c>
      <c r="B1214">
        <v>68834</v>
      </c>
      <c r="C1214" t="s">
        <v>27</v>
      </c>
      <c r="D1214">
        <v>114</v>
      </c>
      <c r="F1214" t="s">
        <v>777</v>
      </c>
      <c r="G1214" t="s">
        <v>8794</v>
      </c>
      <c r="H1214">
        <v>2</v>
      </c>
      <c r="I1214">
        <v>1</v>
      </c>
      <c r="J1214">
        <v>784</v>
      </c>
      <c r="K1214" s="20">
        <v>45514</v>
      </c>
      <c r="L1214" s="20">
        <v>45516</v>
      </c>
      <c r="M1214" s="20">
        <v>45516</v>
      </c>
      <c r="N1214">
        <v>1568</v>
      </c>
      <c r="O1214">
        <v>1568</v>
      </c>
      <c r="P1214" s="20">
        <v>45509</v>
      </c>
      <c r="Q1214" t="s">
        <v>330</v>
      </c>
      <c r="R1214" t="s">
        <v>9143</v>
      </c>
      <c r="S1214" t="s">
        <v>766</v>
      </c>
      <c r="T1214" t="s">
        <v>767</v>
      </c>
      <c r="U1214" t="s">
        <v>756</v>
      </c>
      <c r="V1214" t="s">
        <v>757</v>
      </c>
      <c r="W1214" t="s">
        <v>758</v>
      </c>
      <c r="X1214" t="s">
        <v>8796</v>
      </c>
    </row>
    <row r="1215" spans="1:24" x14ac:dyDescent="0.35">
      <c r="A1215">
        <v>740</v>
      </c>
      <c r="B1215">
        <v>44167</v>
      </c>
      <c r="C1215" t="s">
        <v>27</v>
      </c>
      <c r="D1215">
        <v>114</v>
      </c>
      <c r="F1215" t="s">
        <v>9077</v>
      </c>
      <c r="G1215" t="s">
        <v>8794</v>
      </c>
      <c r="H1215">
        <v>9</v>
      </c>
      <c r="I1215">
        <v>6</v>
      </c>
      <c r="J1215">
        <v>1875</v>
      </c>
      <c r="K1215" s="20">
        <v>45516</v>
      </c>
      <c r="L1215" s="20">
        <v>45516</v>
      </c>
      <c r="M1215" s="20">
        <v>45516</v>
      </c>
      <c r="N1215">
        <v>16875</v>
      </c>
      <c r="O1215">
        <v>16875</v>
      </c>
      <c r="P1215" s="20">
        <v>45362</v>
      </c>
      <c r="Q1215" t="s">
        <v>264</v>
      </c>
      <c r="R1215" t="s">
        <v>1991</v>
      </c>
      <c r="S1215" t="s">
        <v>1097</v>
      </c>
      <c r="T1215" t="s">
        <v>1105</v>
      </c>
      <c r="U1215" t="s">
        <v>756</v>
      </c>
      <c r="V1215" t="s">
        <v>757</v>
      </c>
      <c r="W1215" t="s">
        <v>758</v>
      </c>
      <c r="X1215" t="s">
        <v>8796</v>
      </c>
    </row>
    <row r="1216" spans="1:24" x14ac:dyDescent="0.35">
      <c r="A1216">
        <v>3181</v>
      </c>
      <c r="B1216">
        <v>62200</v>
      </c>
      <c r="C1216" t="s">
        <v>27</v>
      </c>
      <c r="D1216">
        <v>114</v>
      </c>
      <c r="F1216" t="s">
        <v>759</v>
      </c>
      <c r="G1216" t="s">
        <v>8794</v>
      </c>
      <c r="H1216">
        <v>3</v>
      </c>
      <c r="I1216">
        <v>3</v>
      </c>
      <c r="J1216">
        <v>1453.06</v>
      </c>
      <c r="K1216" s="20">
        <v>45513</v>
      </c>
      <c r="L1216" s="20">
        <v>45513</v>
      </c>
      <c r="M1216" s="20">
        <v>45513</v>
      </c>
      <c r="N1216">
        <v>4359.2</v>
      </c>
      <c r="O1216">
        <v>4359.2</v>
      </c>
      <c r="P1216" s="20">
        <v>45475</v>
      </c>
      <c r="Q1216" t="s">
        <v>330</v>
      </c>
      <c r="R1216" t="s">
        <v>4958</v>
      </c>
      <c r="S1216" t="s">
        <v>4130</v>
      </c>
      <c r="T1216" t="s">
        <v>4423</v>
      </c>
      <c r="U1216" t="s">
        <v>756</v>
      </c>
      <c r="V1216" t="s">
        <v>757</v>
      </c>
      <c r="W1216" t="s">
        <v>758</v>
      </c>
      <c r="X1216" t="s">
        <v>8796</v>
      </c>
    </row>
    <row r="1217" spans="1:24" x14ac:dyDescent="0.35">
      <c r="A1217">
        <v>3441</v>
      </c>
      <c r="B1217">
        <v>65063</v>
      </c>
      <c r="C1217" t="s">
        <v>27</v>
      </c>
      <c r="D1217">
        <v>114</v>
      </c>
      <c r="F1217" t="s">
        <v>1767</v>
      </c>
      <c r="G1217" t="s">
        <v>8794</v>
      </c>
      <c r="H1217">
        <v>2</v>
      </c>
      <c r="I1217">
        <v>2</v>
      </c>
      <c r="J1217">
        <v>3466.99</v>
      </c>
      <c r="K1217" s="20">
        <v>45513</v>
      </c>
      <c r="L1217" s="20">
        <v>45513</v>
      </c>
      <c r="M1217" s="20">
        <v>45513</v>
      </c>
      <c r="N1217">
        <v>6933.98</v>
      </c>
      <c r="O1217">
        <v>6933.98</v>
      </c>
      <c r="P1217" s="20">
        <v>45488</v>
      </c>
      <c r="Q1217" t="s">
        <v>330</v>
      </c>
      <c r="R1217" t="s">
        <v>9149</v>
      </c>
      <c r="S1217" t="s">
        <v>766</v>
      </c>
      <c r="T1217" t="s">
        <v>767</v>
      </c>
      <c r="U1217" t="s">
        <v>756</v>
      </c>
      <c r="V1217" t="s">
        <v>757</v>
      </c>
      <c r="W1217" t="s">
        <v>758</v>
      </c>
      <c r="X1217" t="s">
        <v>8796</v>
      </c>
    </row>
    <row r="1218" spans="1:24" x14ac:dyDescent="0.35">
      <c r="A1218">
        <v>2860</v>
      </c>
      <c r="B1218">
        <v>59352</v>
      </c>
      <c r="C1218" t="s">
        <v>27</v>
      </c>
      <c r="D1218">
        <v>114</v>
      </c>
      <c r="F1218" t="s">
        <v>1317</v>
      </c>
      <c r="G1218" t="s">
        <v>8794</v>
      </c>
      <c r="H1218">
        <v>22</v>
      </c>
      <c r="I1218">
        <v>2</v>
      </c>
      <c r="J1218">
        <v>2500</v>
      </c>
      <c r="K1218" s="20">
        <v>45512</v>
      </c>
      <c r="L1218" s="20">
        <v>45512</v>
      </c>
      <c r="M1218" s="20">
        <v>45512</v>
      </c>
      <c r="N1218">
        <v>55000</v>
      </c>
      <c r="O1218">
        <v>55000</v>
      </c>
      <c r="P1218" s="20">
        <v>45461</v>
      </c>
      <c r="Q1218" t="s">
        <v>264</v>
      </c>
      <c r="R1218" t="s">
        <v>8799</v>
      </c>
      <c r="S1218" t="s">
        <v>1097</v>
      </c>
      <c r="T1218" t="s">
        <v>1105</v>
      </c>
      <c r="U1218" t="s">
        <v>756</v>
      </c>
      <c r="V1218" t="s">
        <v>757</v>
      </c>
      <c r="W1218" t="s">
        <v>758</v>
      </c>
      <c r="X1218" t="s">
        <v>8796</v>
      </c>
    </row>
    <row r="1219" spans="1:24" x14ac:dyDescent="0.35">
      <c r="A1219">
        <v>979</v>
      </c>
      <c r="B1219">
        <v>45928</v>
      </c>
      <c r="C1219" t="s">
        <v>27</v>
      </c>
      <c r="D1219">
        <v>114</v>
      </c>
      <c r="F1219" t="s">
        <v>4381</v>
      </c>
      <c r="G1219" t="s">
        <v>8794</v>
      </c>
      <c r="H1219">
        <v>10</v>
      </c>
      <c r="I1219">
        <v>5</v>
      </c>
      <c r="J1219">
        <v>2000</v>
      </c>
      <c r="K1219" s="20">
        <v>45512</v>
      </c>
      <c r="L1219" s="20">
        <v>45512</v>
      </c>
      <c r="M1219" s="20">
        <v>45512</v>
      </c>
      <c r="N1219">
        <v>20000</v>
      </c>
      <c r="O1219">
        <v>20000</v>
      </c>
      <c r="P1219" s="20">
        <v>45372</v>
      </c>
      <c r="Q1219" t="s">
        <v>264</v>
      </c>
      <c r="R1219" t="s">
        <v>1991</v>
      </c>
      <c r="S1219" t="s">
        <v>1097</v>
      </c>
      <c r="T1219" t="s">
        <v>1105</v>
      </c>
      <c r="U1219" t="s">
        <v>756</v>
      </c>
      <c r="V1219" t="s">
        <v>757</v>
      </c>
      <c r="W1219" t="s">
        <v>758</v>
      </c>
      <c r="X1219" t="s">
        <v>8796</v>
      </c>
    </row>
    <row r="1220" spans="1:24" x14ac:dyDescent="0.35">
      <c r="A1220">
        <v>1338</v>
      </c>
      <c r="B1220">
        <v>48334</v>
      </c>
      <c r="C1220" t="s">
        <v>27</v>
      </c>
      <c r="D1220">
        <v>114</v>
      </c>
      <c r="F1220" t="s">
        <v>9103</v>
      </c>
      <c r="G1220" t="s">
        <v>8794</v>
      </c>
      <c r="H1220">
        <v>7</v>
      </c>
      <c r="I1220">
        <v>5</v>
      </c>
      <c r="J1220">
        <v>2000</v>
      </c>
      <c r="K1220" s="20">
        <v>45512</v>
      </c>
      <c r="L1220" s="20">
        <v>45512</v>
      </c>
      <c r="M1220" s="20">
        <v>45512</v>
      </c>
      <c r="N1220">
        <v>14000</v>
      </c>
      <c r="O1220">
        <v>14000</v>
      </c>
      <c r="P1220" s="20">
        <v>45390</v>
      </c>
      <c r="Q1220" t="s">
        <v>264</v>
      </c>
      <c r="R1220" t="s">
        <v>1991</v>
      </c>
      <c r="S1220" t="s">
        <v>1097</v>
      </c>
      <c r="T1220" t="s">
        <v>1105</v>
      </c>
      <c r="U1220" t="s">
        <v>756</v>
      </c>
      <c r="V1220" t="s">
        <v>757</v>
      </c>
      <c r="W1220" t="s">
        <v>758</v>
      </c>
      <c r="X1220" t="s">
        <v>8796</v>
      </c>
    </row>
    <row r="1221" spans="1:24" x14ac:dyDescent="0.35">
      <c r="A1221">
        <v>3571</v>
      </c>
      <c r="B1221">
        <v>65971</v>
      </c>
      <c r="C1221" t="s">
        <v>27</v>
      </c>
      <c r="D1221">
        <v>114</v>
      </c>
      <c r="F1221" t="s">
        <v>794</v>
      </c>
      <c r="G1221" t="s">
        <v>8794</v>
      </c>
      <c r="H1221">
        <v>4</v>
      </c>
      <c r="I1221">
        <v>3</v>
      </c>
      <c r="J1221">
        <v>3729.38</v>
      </c>
      <c r="K1221" s="20">
        <v>45512</v>
      </c>
      <c r="L1221" s="20">
        <v>45512</v>
      </c>
      <c r="M1221" s="20">
        <v>45512</v>
      </c>
      <c r="N1221">
        <v>14917.5</v>
      </c>
      <c r="O1221">
        <v>14917.5</v>
      </c>
      <c r="P1221" s="20">
        <v>45492</v>
      </c>
      <c r="Q1221" t="s">
        <v>330</v>
      </c>
      <c r="R1221" t="s">
        <v>9144</v>
      </c>
      <c r="S1221" t="s">
        <v>766</v>
      </c>
      <c r="T1221" t="s">
        <v>767</v>
      </c>
      <c r="U1221" t="s">
        <v>756</v>
      </c>
      <c r="V1221" t="s">
        <v>757</v>
      </c>
      <c r="W1221" t="s">
        <v>758</v>
      </c>
      <c r="X1221" t="s">
        <v>8796</v>
      </c>
    </row>
    <row r="1222" spans="1:24" x14ac:dyDescent="0.35">
      <c r="A1222">
        <v>3666</v>
      </c>
      <c r="B1222">
        <v>67096</v>
      </c>
      <c r="C1222" t="s">
        <v>27</v>
      </c>
      <c r="D1222">
        <v>114</v>
      </c>
      <c r="F1222" t="s">
        <v>777</v>
      </c>
      <c r="G1222" t="s">
        <v>8794</v>
      </c>
      <c r="H1222">
        <v>2</v>
      </c>
      <c r="I1222">
        <v>2</v>
      </c>
      <c r="J1222">
        <v>1636.77</v>
      </c>
      <c r="K1222" s="20">
        <v>45512</v>
      </c>
      <c r="L1222" s="20">
        <v>45512</v>
      </c>
      <c r="M1222" s="20">
        <v>45512</v>
      </c>
      <c r="N1222">
        <v>3273.54</v>
      </c>
      <c r="O1222">
        <v>3273.54</v>
      </c>
      <c r="P1222" s="20">
        <v>45499</v>
      </c>
      <c r="Q1222" t="s">
        <v>330</v>
      </c>
      <c r="R1222" t="s">
        <v>9150</v>
      </c>
      <c r="S1222" t="s">
        <v>766</v>
      </c>
      <c r="T1222" t="s">
        <v>767</v>
      </c>
      <c r="U1222" t="s">
        <v>756</v>
      </c>
      <c r="V1222" t="s">
        <v>757</v>
      </c>
      <c r="W1222" t="s">
        <v>758</v>
      </c>
      <c r="X1222" t="s">
        <v>8796</v>
      </c>
    </row>
    <row r="1223" spans="1:24" x14ac:dyDescent="0.35">
      <c r="A1223">
        <v>3851</v>
      </c>
      <c r="B1223">
        <v>68833</v>
      </c>
      <c r="C1223" t="s">
        <v>27</v>
      </c>
      <c r="D1223">
        <v>114</v>
      </c>
      <c r="F1223" t="s">
        <v>777</v>
      </c>
      <c r="G1223" t="s">
        <v>8794</v>
      </c>
      <c r="H1223">
        <v>2</v>
      </c>
      <c r="I1223">
        <v>1</v>
      </c>
      <c r="J1223">
        <v>1004.56</v>
      </c>
      <c r="K1223" s="20">
        <v>45512</v>
      </c>
      <c r="L1223" s="20">
        <v>45512</v>
      </c>
      <c r="M1223" s="20">
        <v>45512</v>
      </c>
      <c r="N1223">
        <v>2009.13</v>
      </c>
      <c r="O1223">
        <v>2009.13</v>
      </c>
      <c r="P1223" s="20">
        <v>45509</v>
      </c>
      <c r="Q1223" t="s">
        <v>330</v>
      </c>
      <c r="R1223" t="s">
        <v>9145</v>
      </c>
      <c r="S1223" t="s">
        <v>766</v>
      </c>
      <c r="T1223" t="s">
        <v>767</v>
      </c>
      <c r="U1223" t="s">
        <v>756</v>
      </c>
      <c r="V1223" t="s">
        <v>757</v>
      </c>
      <c r="W1223" t="s">
        <v>758</v>
      </c>
      <c r="X1223" t="s">
        <v>8796</v>
      </c>
    </row>
    <row r="1224" spans="1:24" x14ac:dyDescent="0.35">
      <c r="A1224">
        <v>3177</v>
      </c>
      <c r="B1224">
        <v>62198</v>
      </c>
      <c r="C1224" t="s">
        <v>27</v>
      </c>
      <c r="D1224">
        <v>114</v>
      </c>
      <c r="F1224" t="s">
        <v>2061</v>
      </c>
      <c r="G1224" t="s">
        <v>8794</v>
      </c>
      <c r="H1224">
        <v>2</v>
      </c>
      <c r="I1224">
        <v>1</v>
      </c>
      <c r="J1224">
        <v>1792.08</v>
      </c>
      <c r="K1224" s="20">
        <v>45494</v>
      </c>
      <c r="L1224" s="20">
        <v>45511</v>
      </c>
      <c r="M1224" s="20">
        <v>45511</v>
      </c>
      <c r="N1224">
        <v>3584.16</v>
      </c>
      <c r="O1224">
        <v>3584.16</v>
      </c>
      <c r="P1224" s="20">
        <v>45475</v>
      </c>
      <c r="Q1224" t="s">
        <v>330</v>
      </c>
      <c r="R1224" t="s">
        <v>9151</v>
      </c>
      <c r="S1224" t="s">
        <v>4130</v>
      </c>
      <c r="T1224" t="s">
        <v>4423</v>
      </c>
      <c r="U1224" t="s">
        <v>756</v>
      </c>
      <c r="V1224" t="s">
        <v>757</v>
      </c>
      <c r="W1224" t="s">
        <v>758</v>
      </c>
      <c r="X1224" t="s">
        <v>8796</v>
      </c>
    </row>
    <row r="1225" spans="1:24" x14ac:dyDescent="0.35">
      <c r="A1225">
        <v>3178</v>
      </c>
      <c r="B1225">
        <v>62198</v>
      </c>
      <c r="C1225" t="s">
        <v>27</v>
      </c>
      <c r="D1225">
        <v>114</v>
      </c>
      <c r="F1225" t="s">
        <v>2061</v>
      </c>
      <c r="G1225" t="s">
        <v>8794</v>
      </c>
      <c r="H1225">
        <v>2</v>
      </c>
      <c r="I1225">
        <v>2</v>
      </c>
      <c r="J1225">
        <v>1792.08</v>
      </c>
      <c r="K1225" s="20">
        <v>45481</v>
      </c>
      <c r="L1225" s="20">
        <v>45511</v>
      </c>
      <c r="M1225" s="20">
        <v>45511</v>
      </c>
      <c r="N1225">
        <v>3584.16</v>
      </c>
      <c r="O1225">
        <v>3584.16</v>
      </c>
      <c r="P1225" s="20">
        <v>45475</v>
      </c>
      <c r="Q1225" t="s">
        <v>330</v>
      </c>
      <c r="R1225" t="s">
        <v>9151</v>
      </c>
      <c r="S1225" t="s">
        <v>4130</v>
      </c>
      <c r="T1225" t="s">
        <v>4423</v>
      </c>
      <c r="U1225" t="s">
        <v>756</v>
      </c>
      <c r="V1225" t="s">
        <v>757</v>
      </c>
      <c r="W1225" t="s">
        <v>758</v>
      </c>
      <c r="X1225" t="s">
        <v>8796</v>
      </c>
    </row>
    <row r="1226" spans="1:24" x14ac:dyDescent="0.35">
      <c r="A1226">
        <v>3547</v>
      </c>
      <c r="B1226">
        <v>65798</v>
      </c>
      <c r="C1226" t="s">
        <v>27</v>
      </c>
      <c r="D1226">
        <v>114</v>
      </c>
      <c r="F1226" t="s">
        <v>794</v>
      </c>
      <c r="G1226" t="s">
        <v>8794</v>
      </c>
      <c r="H1226">
        <v>5</v>
      </c>
      <c r="I1226">
        <v>2</v>
      </c>
      <c r="J1226">
        <v>3858.63</v>
      </c>
      <c r="K1226" s="20">
        <v>45511</v>
      </c>
      <c r="L1226" s="20">
        <v>45511</v>
      </c>
      <c r="M1226" s="20">
        <v>45511</v>
      </c>
      <c r="N1226">
        <v>19293.150000000001</v>
      </c>
      <c r="O1226">
        <v>19293.150000000001</v>
      </c>
      <c r="P1226" s="20">
        <v>45491</v>
      </c>
      <c r="Q1226" t="s">
        <v>330</v>
      </c>
      <c r="R1226" t="s">
        <v>9132</v>
      </c>
      <c r="S1226" t="s">
        <v>766</v>
      </c>
      <c r="T1226" t="s">
        <v>767</v>
      </c>
      <c r="U1226" t="s">
        <v>756</v>
      </c>
      <c r="V1226" t="s">
        <v>757</v>
      </c>
      <c r="W1226" t="s">
        <v>758</v>
      </c>
      <c r="X1226" t="s">
        <v>8796</v>
      </c>
    </row>
    <row r="1227" spans="1:24" x14ac:dyDescent="0.35">
      <c r="A1227">
        <v>3650</v>
      </c>
      <c r="B1227">
        <v>67052</v>
      </c>
      <c r="C1227" t="s">
        <v>27</v>
      </c>
      <c r="D1227">
        <v>114</v>
      </c>
      <c r="F1227" t="s">
        <v>2083</v>
      </c>
      <c r="G1227" t="s">
        <v>8794</v>
      </c>
      <c r="H1227">
        <v>2</v>
      </c>
      <c r="I1227">
        <v>1</v>
      </c>
      <c r="J1227">
        <v>1599.45</v>
      </c>
      <c r="K1227" s="20">
        <v>45511</v>
      </c>
      <c r="L1227" s="20">
        <v>45511</v>
      </c>
      <c r="M1227" s="20">
        <v>45511</v>
      </c>
      <c r="N1227">
        <v>3198.9</v>
      </c>
      <c r="O1227">
        <v>3198.9</v>
      </c>
      <c r="P1227" s="20">
        <v>45499</v>
      </c>
      <c r="Q1227" t="s">
        <v>330</v>
      </c>
      <c r="R1227" t="s">
        <v>2870</v>
      </c>
      <c r="S1227" t="s">
        <v>762</v>
      </c>
      <c r="T1227" t="s">
        <v>788</v>
      </c>
      <c r="U1227" t="s">
        <v>756</v>
      </c>
      <c r="V1227" t="s">
        <v>757</v>
      </c>
      <c r="W1227" t="s">
        <v>758</v>
      </c>
      <c r="X1227" t="s">
        <v>8796</v>
      </c>
    </row>
    <row r="1228" spans="1:24" x14ac:dyDescent="0.35">
      <c r="A1228">
        <v>3659</v>
      </c>
      <c r="B1228">
        <v>67089</v>
      </c>
      <c r="C1228" t="s">
        <v>27</v>
      </c>
      <c r="D1228">
        <v>114</v>
      </c>
      <c r="F1228" t="s">
        <v>794</v>
      </c>
      <c r="G1228" t="s">
        <v>8794</v>
      </c>
      <c r="H1228">
        <v>2</v>
      </c>
      <c r="I1228">
        <v>1</v>
      </c>
      <c r="J1228">
        <v>3654.09</v>
      </c>
      <c r="K1228" s="20">
        <v>45511</v>
      </c>
      <c r="L1228" s="20">
        <v>45511</v>
      </c>
      <c r="M1228" s="20">
        <v>45511</v>
      </c>
      <c r="N1228">
        <v>7308.18</v>
      </c>
      <c r="O1228">
        <v>7308.18</v>
      </c>
      <c r="P1228" s="20">
        <v>45499</v>
      </c>
      <c r="Q1228" t="s">
        <v>330</v>
      </c>
      <c r="R1228" t="s">
        <v>9146</v>
      </c>
      <c r="S1228" t="s">
        <v>766</v>
      </c>
      <c r="T1228" t="s">
        <v>767</v>
      </c>
      <c r="U1228" t="s">
        <v>756</v>
      </c>
      <c r="V1228" t="s">
        <v>757</v>
      </c>
      <c r="W1228" t="s">
        <v>758</v>
      </c>
      <c r="X1228" t="s">
        <v>8796</v>
      </c>
    </row>
    <row r="1229" spans="1:24" x14ac:dyDescent="0.35">
      <c r="A1229">
        <v>3661</v>
      </c>
      <c r="B1229">
        <v>67093</v>
      </c>
      <c r="C1229" t="s">
        <v>27</v>
      </c>
      <c r="D1229">
        <v>114</v>
      </c>
      <c r="F1229" t="s">
        <v>794</v>
      </c>
      <c r="G1229" t="s">
        <v>8794</v>
      </c>
      <c r="H1229">
        <v>4</v>
      </c>
      <c r="I1229">
        <v>1</v>
      </c>
      <c r="J1229">
        <v>3491.02</v>
      </c>
      <c r="K1229" s="20">
        <v>45511</v>
      </c>
      <c r="L1229" s="20">
        <v>45511</v>
      </c>
      <c r="M1229" s="20">
        <v>45511</v>
      </c>
      <c r="N1229">
        <v>13964.07</v>
      </c>
      <c r="O1229">
        <v>13964.07</v>
      </c>
      <c r="P1229" s="20">
        <v>45499</v>
      </c>
      <c r="Q1229" t="s">
        <v>330</v>
      </c>
      <c r="R1229" t="s">
        <v>9133</v>
      </c>
      <c r="S1229" t="s">
        <v>4146</v>
      </c>
      <c r="T1229" t="s">
        <v>4234</v>
      </c>
      <c r="U1229" t="s">
        <v>756</v>
      </c>
      <c r="V1229" t="s">
        <v>757</v>
      </c>
      <c r="W1229" t="s">
        <v>758</v>
      </c>
      <c r="X1229" t="s">
        <v>8796</v>
      </c>
    </row>
    <row r="1230" spans="1:24" x14ac:dyDescent="0.35">
      <c r="A1230">
        <v>3258</v>
      </c>
      <c r="B1230">
        <v>63260</v>
      </c>
      <c r="C1230" t="s">
        <v>27</v>
      </c>
      <c r="D1230">
        <v>114</v>
      </c>
      <c r="F1230" t="s">
        <v>1767</v>
      </c>
      <c r="G1230" t="s">
        <v>8794</v>
      </c>
      <c r="H1230">
        <v>4</v>
      </c>
      <c r="I1230">
        <v>4</v>
      </c>
      <c r="J1230">
        <v>3034.77</v>
      </c>
      <c r="K1230" s="20">
        <v>45510</v>
      </c>
      <c r="L1230" s="20">
        <v>45510</v>
      </c>
      <c r="M1230" s="20">
        <v>45510</v>
      </c>
      <c r="N1230">
        <v>12139.09</v>
      </c>
      <c r="O1230">
        <v>12139.09</v>
      </c>
      <c r="P1230" s="20">
        <v>45477</v>
      </c>
      <c r="Q1230" t="s">
        <v>330</v>
      </c>
      <c r="R1230" t="s">
        <v>9152</v>
      </c>
      <c r="S1230" t="s">
        <v>4146</v>
      </c>
      <c r="T1230" t="s">
        <v>4234</v>
      </c>
      <c r="U1230" t="s">
        <v>756</v>
      </c>
      <c r="V1230" t="s">
        <v>757</v>
      </c>
      <c r="W1230" t="s">
        <v>758</v>
      </c>
      <c r="X1230" t="s">
        <v>8796</v>
      </c>
    </row>
    <row r="1231" spans="1:24" x14ac:dyDescent="0.35">
      <c r="A1231">
        <v>3554</v>
      </c>
      <c r="B1231">
        <v>65802</v>
      </c>
      <c r="C1231" t="s">
        <v>27</v>
      </c>
      <c r="D1231">
        <v>114</v>
      </c>
      <c r="F1231" t="s">
        <v>1767</v>
      </c>
      <c r="G1231" t="s">
        <v>8794</v>
      </c>
      <c r="H1231">
        <v>4</v>
      </c>
      <c r="I1231">
        <v>2</v>
      </c>
      <c r="J1231">
        <v>2561.19</v>
      </c>
      <c r="K1231" s="20">
        <v>45510</v>
      </c>
      <c r="L1231" s="20">
        <v>45510</v>
      </c>
      <c r="M1231" s="20">
        <v>45510</v>
      </c>
      <c r="N1231">
        <v>10244.74</v>
      </c>
      <c r="O1231">
        <v>10244.74</v>
      </c>
      <c r="P1231" s="20">
        <v>45491</v>
      </c>
      <c r="Q1231" t="s">
        <v>330</v>
      </c>
      <c r="R1231" t="s">
        <v>9140</v>
      </c>
      <c r="S1231" t="s">
        <v>766</v>
      </c>
      <c r="T1231" t="s">
        <v>767</v>
      </c>
      <c r="U1231" t="s">
        <v>756</v>
      </c>
      <c r="V1231" t="s">
        <v>757</v>
      </c>
      <c r="W1231" t="s">
        <v>758</v>
      </c>
      <c r="X1231" t="s">
        <v>8796</v>
      </c>
    </row>
    <row r="1232" spans="1:24" x14ac:dyDescent="0.35">
      <c r="A1232">
        <v>3643</v>
      </c>
      <c r="B1232">
        <v>67028</v>
      </c>
      <c r="C1232" t="s">
        <v>27</v>
      </c>
      <c r="D1232">
        <v>114</v>
      </c>
      <c r="F1232" t="s">
        <v>777</v>
      </c>
      <c r="G1232" t="s">
        <v>8794</v>
      </c>
      <c r="H1232">
        <v>2</v>
      </c>
      <c r="I1232">
        <v>2</v>
      </c>
      <c r="J1232">
        <v>1310.73</v>
      </c>
      <c r="K1232" s="20">
        <v>45510</v>
      </c>
      <c r="L1232" s="20">
        <v>45510</v>
      </c>
      <c r="M1232" s="20">
        <v>45510</v>
      </c>
      <c r="N1232">
        <v>2621.47</v>
      </c>
      <c r="O1232">
        <v>2621.47</v>
      </c>
      <c r="P1232" s="20">
        <v>45499</v>
      </c>
      <c r="Q1232" t="s">
        <v>330</v>
      </c>
      <c r="R1232" t="s">
        <v>9153</v>
      </c>
      <c r="S1232" t="s">
        <v>766</v>
      </c>
      <c r="T1232" t="s">
        <v>767</v>
      </c>
      <c r="U1232" t="s">
        <v>756</v>
      </c>
      <c r="V1232" t="s">
        <v>757</v>
      </c>
      <c r="W1232" t="s">
        <v>758</v>
      </c>
      <c r="X1232" t="s">
        <v>8796</v>
      </c>
    </row>
    <row r="1233" spans="1:24" x14ac:dyDescent="0.35">
      <c r="A1233">
        <v>3648</v>
      </c>
      <c r="B1233">
        <v>67051</v>
      </c>
      <c r="C1233" t="s">
        <v>27</v>
      </c>
      <c r="D1233">
        <v>114</v>
      </c>
      <c r="F1233" t="s">
        <v>817</v>
      </c>
      <c r="G1233" t="s">
        <v>8794</v>
      </c>
      <c r="H1233">
        <v>2</v>
      </c>
      <c r="I1233">
        <v>1</v>
      </c>
      <c r="J1233">
        <v>3641.1</v>
      </c>
      <c r="K1233" s="20">
        <v>45510</v>
      </c>
      <c r="L1233" s="20">
        <v>45510</v>
      </c>
      <c r="M1233" s="20">
        <v>45510</v>
      </c>
      <c r="N1233">
        <v>7282.2</v>
      </c>
      <c r="O1233">
        <v>7282.2</v>
      </c>
      <c r="P1233" s="20">
        <v>45499</v>
      </c>
      <c r="Q1233" t="s">
        <v>330</v>
      </c>
      <c r="R1233" t="s">
        <v>9147</v>
      </c>
      <c r="S1233" t="s">
        <v>766</v>
      </c>
      <c r="T1233" t="s">
        <v>767</v>
      </c>
      <c r="U1233" t="s">
        <v>756</v>
      </c>
      <c r="V1233" t="s">
        <v>757</v>
      </c>
      <c r="W1233" t="s">
        <v>758</v>
      </c>
      <c r="X1233" t="s">
        <v>8796</v>
      </c>
    </row>
    <row r="1234" spans="1:24" x14ac:dyDescent="0.35">
      <c r="A1234">
        <v>3707</v>
      </c>
      <c r="B1234">
        <v>67704</v>
      </c>
      <c r="C1234" t="s">
        <v>27</v>
      </c>
      <c r="D1234">
        <v>114</v>
      </c>
      <c r="F1234" t="s">
        <v>777</v>
      </c>
      <c r="G1234" t="s">
        <v>8794</v>
      </c>
      <c r="H1234">
        <v>2</v>
      </c>
      <c r="I1234">
        <v>1</v>
      </c>
      <c r="J1234">
        <v>464.72</v>
      </c>
      <c r="K1234" s="20">
        <v>45510</v>
      </c>
      <c r="L1234" s="20">
        <v>45510</v>
      </c>
      <c r="M1234" s="20">
        <v>45510</v>
      </c>
      <c r="N1234">
        <v>929.44</v>
      </c>
      <c r="O1234">
        <v>929.44</v>
      </c>
      <c r="P1234" s="20">
        <v>45503</v>
      </c>
      <c r="Q1234" t="s">
        <v>330</v>
      </c>
      <c r="R1234" t="s">
        <v>9148</v>
      </c>
      <c r="S1234" t="s">
        <v>766</v>
      </c>
      <c r="T1234" t="s">
        <v>767</v>
      </c>
      <c r="U1234" t="s">
        <v>756</v>
      </c>
      <c r="V1234" t="s">
        <v>757</v>
      </c>
      <c r="W1234" t="s">
        <v>758</v>
      </c>
      <c r="X1234" t="s">
        <v>8796</v>
      </c>
    </row>
    <row r="1235" spans="1:24" x14ac:dyDescent="0.35">
      <c r="A1235">
        <v>3342</v>
      </c>
      <c r="B1235">
        <v>64346</v>
      </c>
      <c r="C1235" t="s">
        <v>27</v>
      </c>
      <c r="D1235">
        <v>114</v>
      </c>
      <c r="F1235" t="s">
        <v>2061</v>
      </c>
      <c r="G1235" t="s">
        <v>8794</v>
      </c>
      <c r="H1235">
        <v>2</v>
      </c>
      <c r="I1235">
        <v>1</v>
      </c>
      <c r="J1235">
        <v>1654.92</v>
      </c>
      <c r="K1235" s="20">
        <v>45507</v>
      </c>
      <c r="L1235" s="20">
        <v>45509</v>
      </c>
      <c r="M1235" s="20">
        <v>45509</v>
      </c>
      <c r="N1235">
        <v>3309.84</v>
      </c>
      <c r="O1235">
        <v>3309.84</v>
      </c>
      <c r="P1235" s="20">
        <v>45483</v>
      </c>
      <c r="Q1235" t="s">
        <v>330</v>
      </c>
      <c r="R1235" t="s">
        <v>9141</v>
      </c>
      <c r="S1235" t="s">
        <v>4130</v>
      </c>
      <c r="T1235" t="s">
        <v>4423</v>
      </c>
      <c r="U1235" t="s">
        <v>756</v>
      </c>
      <c r="V1235" t="s">
        <v>757</v>
      </c>
      <c r="W1235" t="s">
        <v>758</v>
      </c>
      <c r="X1235" t="s">
        <v>8796</v>
      </c>
    </row>
    <row r="1236" spans="1:24" x14ac:dyDescent="0.35">
      <c r="A1236">
        <v>3378</v>
      </c>
      <c r="B1236">
        <v>64675</v>
      </c>
      <c r="C1236" t="s">
        <v>27</v>
      </c>
      <c r="D1236">
        <v>114</v>
      </c>
      <c r="F1236" t="s">
        <v>794</v>
      </c>
      <c r="G1236" t="s">
        <v>8794</v>
      </c>
      <c r="H1236">
        <v>3</v>
      </c>
      <c r="I1236">
        <v>3</v>
      </c>
      <c r="J1236">
        <v>3681.16</v>
      </c>
      <c r="K1236" s="20">
        <v>45509</v>
      </c>
      <c r="L1236" s="20">
        <v>45509</v>
      </c>
      <c r="M1236" s="20">
        <v>45509</v>
      </c>
      <c r="N1236">
        <v>11043.5</v>
      </c>
      <c r="O1236">
        <v>11043.5</v>
      </c>
      <c r="P1236" s="20">
        <v>45484</v>
      </c>
      <c r="Q1236" t="s">
        <v>330</v>
      </c>
      <c r="R1236" t="s">
        <v>9154</v>
      </c>
      <c r="S1236" t="s">
        <v>766</v>
      </c>
      <c r="T1236" t="s">
        <v>767</v>
      </c>
      <c r="U1236" t="s">
        <v>756</v>
      </c>
      <c r="V1236" t="s">
        <v>757</v>
      </c>
      <c r="W1236" t="s">
        <v>758</v>
      </c>
      <c r="X1236" t="s">
        <v>8796</v>
      </c>
    </row>
    <row r="1237" spans="1:24" x14ac:dyDescent="0.35">
      <c r="A1237">
        <v>3473</v>
      </c>
      <c r="B1237">
        <v>65124</v>
      </c>
      <c r="C1237" t="s">
        <v>27</v>
      </c>
      <c r="D1237">
        <v>114</v>
      </c>
      <c r="F1237" t="s">
        <v>804</v>
      </c>
      <c r="G1237" t="s">
        <v>8794</v>
      </c>
      <c r="H1237">
        <v>2</v>
      </c>
      <c r="I1237">
        <v>2</v>
      </c>
      <c r="J1237">
        <v>2617.0500000000002</v>
      </c>
      <c r="K1237" s="20">
        <v>45509</v>
      </c>
      <c r="L1237" s="20">
        <v>45509</v>
      </c>
      <c r="M1237" s="20">
        <v>45509</v>
      </c>
      <c r="N1237">
        <v>5234.09</v>
      </c>
      <c r="O1237">
        <v>5234.09</v>
      </c>
      <c r="P1237" s="20">
        <v>45489</v>
      </c>
      <c r="Q1237" t="s">
        <v>330</v>
      </c>
      <c r="R1237" t="s">
        <v>9155</v>
      </c>
      <c r="S1237" t="s">
        <v>766</v>
      </c>
      <c r="T1237" t="s">
        <v>767</v>
      </c>
      <c r="U1237" t="s">
        <v>756</v>
      </c>
      <c r="V1237" t="s">
        <v>757</v>
      </c>
      <c r="W1237" t="s">
        <v>758</v>
      </c>
      <c r="X1237" t="s">
        <v>8796</v>
      </c>
    </row>
    <row r="1238" spans="1:24" x14ac:dyDescent="0.35">
      <c r="A1238">
        <v>3637</v>
      </c>
      <c r="B1238">
        <v>66913</v>
      </c>
      <c r="C1238" t="s">
        <v>27</v>
      </c>
      <c r="D1238">
        <v>114</v>
      </c>
      <c r="F1238" t="s">
        <v>6843</v>
      </c>
      <c r="G1238" t="s">
        <v>8794</v>
      </c>
      <c r="H1238">
        <v>2</v>
      </c>
      <c r="I1238">
        <v>2</v>
      </c>
      <c r="J1238">
        <v>2305.0500000000002</v>
      </c>
      <c r="K1238" s="20">
        <v>45509</v>
      </c>
      <c r="L1238" s="20">
        <v>45509</v>
      </c>
      <c r="M1238" s="20">
        <v>45509</v>
      </c>
      <c r="N1238">
        <v>4610.1000000000004</v>
      </c>
      <c r="O1238">
        <v>4610.1000000000004</v>
      </c>
      <c r="P1238" s="20">
        <v>45499</v>
      </c>
      <c r="Q1238" t="s">
        <v>264</v>
      </c>
      <c r="R1238" t="s">
        <v>6660</v>
      </c>
      <c r="S1238" t="s">
        <v>5481</v>
      </c>
      <c r="T1238" t="s">
        <v>5482</v>
      </c>
      <c r="U1238" t="s">
        <v>756</v>
      </c>
      <c r="V1238" t="s">
        <v>757</v>
      </c>
      <c r="W1238" t="s">
        <v>758</v>
      </c>
      <c r="X1238" t="s">
        <v>8796</v>
      </c>
    </row>
    <row r="1239" spans="1:24" x14ac:dyDescent="0.35">
      <c r="A1239">
        <v>2890</v>
      </c>
      <c r="B1239">
        <v>59431</v>
      </c>
      <c r="C1239" t="s">
        <v>27</v>
      </c>
      <c r="D1239">
        <v>114</v>
      </c>
      <c r="F1239" t="s">
        <v>1093</v>
      </c>
      <c r="G1239" t="s">
        <v>8794</v>
      </c>
      <c r="H1239">
        <v>3</v>
      </c>
      <c r="I1239">
        <v>3</v>
      </c>
      <c r="J1239">
        <v>4433.34</v>
      </c>
      <c r="K1239" s="20">
        <v>45507</v>
      </c>
      <c r="L1239" s="20">
        <v>45509</v>
      </c>
      <c r="M1239" s="20">
        <v>45509</v>
      </c>
      <c r="N1239">
        <v>13300</v>
      </c>
      <c r="O1239">
        <v>13300</v>
      </c>
      <c r="P1239" s="20">
        <v>45462</v>
      </c>
      <c r="Q1239" t="s">
        <v>264</v>
      </c>
      <c r="R1239" t="s">
        <v>4283</v>
      </c>
      <c r="S1239" t="s">
        <v>4287</v>
      </c>
      <c r="T1239" t="s">
        <v>4288</v>
      </c>
      <c r="U1239" t="s">
        <v>756</v>
      </c>
      <c r="V1239" t="s">
        <v>757</v>
      </c>
      <c r="W1239" t="s">
        <v>758</v>
      </c>
      <c r="X1239" t="s">
        <v>8796</v>
      </c>
    </row>
    <row r="1240" spans="1:24" x14ac:dyDescent="0.35">
      <c r="A1240">
        <v>3440</v>
      </c>
      <c r="B1240">
        <v>65063</v>
      </c>
      <c r="C1240" t="s">
        <v>27</v>
      </c>
      <c r="D1240">
        <v>114</v>
      </c>
      <c r="F1240" t="s">
        <v>1767</v>
      </c>
      <c r="G1240" t="s">
        <v>8794</v>
      </c>
      <c r="H1240">
        <v>2</v>
      </c>
      <c r="I1240">
        <v>1</v>
      </c>
      <c r="J1240">
        <v>3466.99</v>
      </c>
      <c r="K1240" s="20">
        <v>45506</v>
      </c>
      <c r="L1240" s="20">
        <v>45506</v>
      </c>
      <c r="M1240" s="20">
        <v>45506</v>
      </c>
      <c r="N1240">
        <v>6933.98</v>
      </c>
      <c r="O1240">
        <v>6933.98</v>
      </c>
      <c r="P1240" s="20">
        <v>45488</v>
      </c>
      <c r="Q1240" t="s">
        <v>330</v>
      </c>
      <c r="R1240" t="s">
        <v>9149</v>
      </c>
      <c r="S1240" t="s">
        <v>766</v>
      </c>
      <c r="T1240" t="s">
        <v>767</v>
      </c>
      <c r="U1240" t="s">
        <v>756</v>
      </c>
      <c r="V1240" t="s">
        <v>757</v>
      </c>
      <c r="W1240" t="s">
        <v>758</v>
      </c>
      <c r="X1240" t="s">
        <v>8796</v>
      </c>
    </row>
    <row r="1241" spans="1:24" x14ac:dyDescent="0.35">
      <c r="A1241">
        <v>3381</v>
      </c>
      <c r="B1241">
        <v>64727</v>
      </c>
      <c r="C1241" t="s">
        <v>27</v>
      </c>
      <c r="D1241">
        <v>114</v>
      </c>
      <c r="F1241" t="s">
        <v>1195</v>
      </c>
      <c r="G1241" t="s">
        <v>8794</v>
      </c>
      <c r="H1241">
        <v>2</v>
      </c>
      <c r="I1241">
        <v>1</v>
      </c>
      <c r="J1241">
        <v>3300</v>
      </c>
      <c r="K1241" s="20">
        <v>45505</v>
      </c>
      <c r="L1241" s="20">
        <v>45505</v>
      </c>
      <c r="M1241" s="20">
        <v>45505</v>
      </c>
      <c r="N1241">
        <v>6600</v>
      </c>
      <c r="O1241">
        <v>6600</v>
      </c>
      <c r="P1241" s="20">
        <v>45485</v>
      </c>
      <c r="Q1241" t="s">
        <v>264</v>
      </c>
      <c r="R1241" t="s">
        <v>2601</v>
      </c>
      <c r="S1241" t="s">
        <v>4279</v>
      </c>
      <c r="T1241" t="s">
        <v>4465</v>
      </c>
      <c r="U1241" t="s">
        <v>756</v>
      </c>
      <c r="V1241" t="s">
        <v>757</v>
      </c>
      <c r="W1241" t="s">
        <v>758</v>
      </c>
      <c r="X1241" t="s">
        <v>8796</v>
      </c>
    </row>
    <row r="1242" spans="1:24" x14ac:dyDescent="0.35">
      <c r="A1242">
        <v>3383</v>
      </c>
      <c r="B1242">
        <v>64729</v>
      </c>
      <c r="C1242" t="s">
        <v>27</v>
      </c>
      <c r="D1242">
        <v>114</v>
      </c>
      <c r="F1242" t="s">
        <v>5173</v>
      </c>
      <c r="G1242" t="s">
        <v>8794</v>
      </c>
      <c r="H1242">
        <v>2</v>
      </c>
      <c r="I1242">
        <v>1</v>
      </c>
      <c r="J1242">
        <v>2000</v>
      </c>
      <c r="K1242" s="20">
        <v>45505</v>
      </c>
      <c r="L1242" s="20">
        <v>45505</v>
      </c>
      <c r="M1242" s="20">
        <v>45505</v>
      </c>
      <c r="N1242">
        <v>4000</v>
      </c>
      <c r="O1242">
        <v>4000</v>
      </c>
      <c r="P1242" s="20">
        <v>45485</v>
      </c>
      <c r="Q1242" t="s">
        <v>264</v>
      </c>
      <c r="R1242" t="s">
        <v>4190</v>
      </c>
      <c r="S1242" t="s">
        <v>4279</v>
      </c>
      <c r="T1242" t="s">
        <v>4465</v>
      </c>
      <c r="U1242" t="s">
        <v>756</v>
      </c>
      <c r="V1242" t="s">
        <v>757</v>
      </c>
      <c r="W1242" t="s">
        <v>758</v>
      </c>
      <c r="X1242" t="s">
        <v>8796</v>
      </c>
    </row>
    <row r="1243" spans="1:24" x14ac:dyDescent="0.35">
      <c r="A1243">
        <v>3385</v>
      </c>
      <c r="B1243">
        <v>64732</v>
      </c>
      <c r="C1243" t="s">
        <v>27</v>
      </c>
      <c r="D1243">
        <v>114</v>
      </c>
      <c r="F1243" t="s">
        <v>1201</v>
      </c>
      <c r="G1243" t="s">
        <v>8794</v>
      </c>
      <c r="H1243">
        <v>2</v>
      </c>
      <c r="I1243">
        <v>1</v>
      </c>
      <c r="J1243">
        <v>2100</v>
      </c>
      <c r="K1243" s="20">
        <v>45505</v>
      </c>
      <c r="L1243" s="20">
        <v>45505</v>
      </c>
      <c r="M1243" s="20">
        <v>45505</v>
      </c>
      <c r="N1243">
        <v>4200</v>
      </c>
      <c r="O1243">
        <v>4200</v>
      </c>
      <c r="P1243" s="20">
        <v>45485</v>
      </c>
      <c r="Q1243" t="s">
        <v>264</v>
      </c>
      <c r="R1243" t="s">
        <v>3679</v>
      </c>
      <c r="S1243" t="s">
        <v>4279</v>
      </c>
      <c r="T1243" t="s">
        <v>4465</v>
      </c>
      <c r="U1243" t="s">
        <v>756</v>
      </c>
      <c r="V1243" t="s">
        <v>757</v>
      </c>
      <c r="W1243" t="s">
        <v>758</v>
      </c>
      <c r="X1243" t="s">
        <v>8796</v>
      </c>
    </row>
    <row r="1244" spans="1:24" x14ac:dyDescent="0.35">
      <c r="A1244">
        <v>3387</v>
      </c>
      <c r="B1244">
        <v>64736</v>
      </c>
      <c r="C1244" t="s">
        <v>27</v>
      </c>
      <c r="D1244">
        <v>114</v>
      </c>
      <c r="F1244" t="s">
        <v>5171</v>
      </c>
      <c r="G1244" t="s">
        <v>8794</v>
      </c>
      <c r="H1244">
        <v>2</v>
      </c>
      <c r="I1244">
        <v>1</v>
      </c>
      <c r="J1244">
        <v>3300</v>
      </c>
      <c r="K1244" s="20">
        <v>45505</v>
      </c>
      <c r="L1244" s="20">
        <v>45505</v>
      </c>
      <c r="M1244" s="20">
        <v>45505</v>
      </c>
      <c r="N1244">
        <v>6600</v>
      </c>
      <c r="O1244">
        <v>6600</v>
      </c>
      <c r="P1244" s="20">
        <v>45485</v>
      </c>
      <c r="Q1244" t="s">
        <v>264</v>
      </c>
      <c r="R1244" t="s">
        <v>3408</v>
      </c>
      <c r="S1244" t="s">
        <v>4279</v>
      </c>
      <c r="T1244" t="s">
        <v>4465</v>
      </c>
      <c r="U1244" t="s">
        <v>756</v>
      </c>
      <c r="V1244" t="s">
        <v>757</v>
      </c>
      <c r="W1244" t="s">
        <v>758</v>
      </c>
      <c r="X1244" t="s">
        <v>8796</v>
      </c>
    </row>
    <row r="1245" spans="1:24" x14ac:dyDescent="0.35">
      <c r="A1245">
        <v>3389</v>
      </c>
      <c r="B1245">
        <v>64739</v>
      </c>
      <c r="C1245" t="s">
        <v>27</v>
      </c>
      <c r="D1245">
        <v>114</v>
      </c>
      <c r="F1245" t="s">
        <v>1197</v>
      </c>
      <c r="G1245" t="s">
        <v>8794</v>
      </c>
      <c r="H1245">
        <v>2</v>
      </c>
      <c r="I1245">
        <v>1</v>
      </c>
      <c r="J1245">
        <v>3250</v>
      </c>
      <c r="K1245" s="20">
        <v>45505</v>
      </c>
      <c r="L1245" s="20">
        <v>45505</v>
      </c>
      <c r="M1245" s="20">
        <v>45505</v>
      </c>
      <c r="N1245">
        <v>6500</v>
      </c>
      <c r="O1245">
        <v>6500</v>
      </c>
      <c r="P1245" s="20">
        <v>45485</v>
      </c>
      <c r="Q1245" t="s">
        <v>264</v>
      </c>
      <c r="R1245" t="s">
        <v>3408</v>
      </c>
      <c r="S1245" t="s">
        <v>4279</v>
      </c>
      <c r="T1245" t="s">
        <v>4465</v>
      </c>
      <c r="U1245" t="s">
        <v>756</v>
      </c>
      <c r="V1245" t="s">
        <v>757</v>
      </c>
      <c r="W1245" t="s">
        <v>758</v>
      </c>
      <c r="X1245" t="s">
        <v>8796</v>
      </c>
    </row>
    <row r="1246" spans="1:24" x14ac:dyDescent="0.35">
      <c r="A1246">
        <v>3391</v>
      </c>
      <c r="B1246">
        <v>64741</v>
      </c>
      <c r="C1246" t="s">
        <v>27</v>
      </c>
      <c r="D1246">
        <v>114</v>
      </c>
      <c r="F1246" t="s">
        <v>1199</v>
      </c>
      <c r="G1246" t="s">
        <v>8794</v>
      </c>
      <c r="H1246">
        <v>2</v>
      </c>
      <c r="I1246">
        <v>1</v>
      </c>
      <c r="J1246">
        <v>2000</v>
      </c>
      <c r="K1246" s="20">
        <v>45505</v>
      </c>
      <c r="L1246" s="20">
        <v>45505</v>
      </c>
      <c r="M1246" s="20">
        <v>45505</v>
      </c>
      <c r="N1246">
        <v>4000</v>
      </c>
      <c r="O1246">
        <v>4000</v>
      </c>
      <c r="P1246" s="20">
        <v>45485</v>
      </c>
      <c r="Q1246" t="s">
        <v>264</v>
      </c>
      <c r="R1246" t="s">
        <v>4945</v>
      </c>
      <c r="S1246" t="s">
        <v>4279</v>
      </c>
      <c r="T1246" t="s">
        <v>4465</v>
      </c>
      <c r="U1246" t="s">
        <v>756</v>
      </c>
      <c r="V1246" t="s">
        <v>757</v>
      </c>
      <c r="W1246" t="s">
        <v>758</v>
      </c>
      <c r="X1246" t="s">
        <v>8796</v>
      </c>
    </row>
    <row r="1247" spans="1:24" x14ac:dyDescent="0.35">
      <c r="A1247">
        <v>3393</v>
      </c>
      <c r="B1247">
        <v>64743</v>
      </c>
      <c r="C1247" t="s">
        <v>27</v>
      </c>
      <c r="D1247">
        <v>114</v>
      </c>
      <c r="F1247" t="s">
        <v>1191</v>
      </c>
      <c r="G1247" t="s">
        <v>8794</v>
      </c>
      <c r="H1247">
        <v>2</v>
      </c>
      <c r="I1247">
        <v>1</v>
      </c>
      <c r="J1247">
        <v>2100</v>
      </c>
      <c r="K1247" s="20">
        <v>45505</v>
      </c>
      <c r="L1247" s="20">
        <v>45505</v>
      </c>
      <c r="M1247" s="20">
        <v>45505</v>
      </c>
      <c r="N1247">
        <v>4200</v>
      </c>
      <c r="O1247">
        <v>4200</v>
      </c>
      <c r="P1247" s="20">
        <v>45485</v>
      </c>
      <c r="Q1247" t="s">
        <v>264</v>
      </c>
      <c r="R1247" t="s">
        <v>2601</v>
      </c>
      <c r="S1247" t="s">
        <v>4279</v>
      </c>
      <c r="T1247" t="s">
        <v>4465</v>
      </c>
      <c r="U1247" t="s">
        <v>756</v>
      </c>
      <c r="V1247" t="s">
        <v>757</v>
      </c>
      <c r="W1247" t="s">
        <v>758</v>
      </c>
      <c r="X1247" t="s">
        <v>8796</v>
      </c>
    </row>
    <row r="1248" spans="1:24" x14ac:dyDescent="0.35">
      <c r="A1248">
        <v>3395</v>
      </c>
      <c r="B1248">
        <v>64746</v>
      </c>
      <c r="C1248" t="s">
        <v>27</v>
      </c>
      <c r="D1248">
        <v>114</v>
      </c>
      <c r="F1248" t="s">
        <v>1203</v>
      </c>
      <c r="G1248" t="s">
        <v>8794</v>
      </c>
      <c r="H1248">
        <v>2</v>
      </c>
      <c r="I1248">
        <v>1</v>
      </c>
      <c r="J1248">
        <v>2100</v>
      </c>
      <c r="K1248" s="20">
        <v>45505</v>
      </c>
      <c r="L1248" s="20">
        <v>45505</v>
      </c>
      <c r="M1248" s="20">
        <v>45505</v>
      </c>
      <c r="N1248">
        <v>4200</v>
      </c>
      <c r="O1248">
        <v>4200</v>
      </c>
      <c r="P1248" s="20">
        <v>45485</v>
      </c>
      <c r="Q1248" t="s">
        <v>264</v>
      </c>
      <c r="R1248" t="s">
        <v>2944</v>
      </c>
      <c r="S1248" t="s">
        <v>4279</v>
      </c>
      <c r="T1248" t="s">
        <v>4465</v>
      </c>
      <c r="U1248" t="s">
        <v>756</v>
      </c>
      <c r="V1248" t="s">
        <v>757</v>
      </c>
      <c r="W1248" t="s">
        <v>758</v>
      </c>
      <c r="X1248" t="s">
        <v>8796</v>
      </c>
    </row>
    <row r="1249" spans="1:24" x14ac:dyDescent="0.35">
      <c r="A1249">
        <v>3397</v>
      </c>
      <c r="B1249">
        <v>64756</v>
      </c>
      <c r="C1249" t="s">
        <v>27</v>
      </c>
      <c r="D1249">
        <v>114</v>
      </c>
      <c r="F1249" t="s">
        <v>5174</v>
      </c>
      <c r="G1249" t="s">
        <v>8794</v>
      </c>
      <c r="H1249">
        <v>2</v>
      </c>
      <c r="I1249">
        <v>1</v>
      </c>
      <c r="J1249">
        <v>2100</v>
      </c>
      <c r="K1249" s="20">
        <v>45505</v>
      </c>
      <c r="L1249" s="20">
        <v>45505</v>
      </c>
      <c r="M1249" s="20">
        <v>45505</v>
      </c>
      <c r="N1249">
        <v>4200</v>
      </c>
      <c r="O1249">
        <v>4200</v>
      </c>
      <c r="P1249" s="20">
        <v>45485</v>
      </c>
      <c r="Q1249" t="s">
        <v>264</v>
      </c>
      <c r="R1249" t="s">
        <v>2946</v>
      </c>
      <c r="S1249" t="s">
        <v>4279</v>
      </c>
      <c r="T1249" t="s">
        <v>4465</v>
      </c>
      <c r="U1249" t="s">
        <v>756</v>
      </c>
      <c r="V1249" t="s">
        <v>757</v>
      </c>
      <c r="W1249" t="s">
        <v>758</v>
      </c>
      <c r="X1249" t="s">
        <v>8796</v>
      </c>
    </row>
    <row r="1250" spans="1:24" x14ac:dyDescent="0.35">
      <c r="A1250">
        <v>3399</v>
      </c>
      <c r="B1250">
        <v>64758</v>
      </c>
      <c r="C1250" t="s">
        <v>27</v>
      </c>
      <c r="D1250">
        <v>114</v>
      </c>
      <c r="F1250" t="s">
        <v>1205</v>
      </c>
      <c r="G1250" t="s">
        <v>8794</v>
      </c>
      <c r="H1250">
        <v>2</v>
      </c>
      <c r="I1250">
        <v>1</v>
      </c>
      <c r="J1250">
        <v>2250</v>
      </c>
      <c r="K1250" s="20">
        <v>45505</v>
      </c>
      <c r="L1250" s="20">
        <v>45505</v>
      </c>
      <c r="M1250" s="20">
        <v>45505</v>
      </c>
      <c r="N1250">
        <v>4500</v>
      </c>
      <c r="O1250">
        <v>4500</v>
      </c>
      <c r="P1250" s="20">
        <v>45485</v>
      </c>
      <c r="Q1250" t="s">
        <v>264</v>
      </c>
      <c r="R1250" t="s">
        <v>3720</v>
      </c>
      <c r="S1250" t="s">
        <v>4279</v>
      </c>
      <c r="T1250" t="s">
        <v>4465</v>
      </c>
      <c r="U1250" t="s">
        <v>756</v>
      </c>
      <c r="V1250" t="s">
        <v>757</v>
      </c>
      <c r="W1250" t="s">
        <v>758</v>
      </c>
      <c r="X1250" t="s">
        <v>8796</v>
      </c>
    </row>
    <row r="1251" spans="1:24" x14ac:dyDescent="0.35">
      <c r="A1251">
        <v>3401</v>
      </c>
      <c r="B1251">
        <v>64761</v>
      </c>
      <c r="C1251" t="s">
        <v>27</v>
      </c>
      <c r="D1251">
        <v>114</v>
      </c>
      <c r="F1251" t="s">
        <v>1207</v>
      </c>
      <c r="G1251" t="s">
        <v>8794</v>
      </c>
      <c r="H1251">
        <v>2</v>
      </c>
      <c r="I1251">
        <v>1</v>
      </c>
      <c r="J1251">
        <v>2100</v>
      </c>
      <c r="K1251" s="20">
        <v>45505</v>
      </c>
      <c r="L1251" s="20">
        <v>45505</v>
      </c>
      <c r="M1251" s="20">
        <v>45505</v>
      </c>
      <c r="N1251">
        <v>4200</v>
      </c>
      <c r="O1251">
        <v>4200</v>
      </c>
      <c r="P1251" s="20">
        <v>45485</v>
      </c>
      <c r="Q1251" t="s">
        <v>264</v>
      </c>
      <c r="R1251" t="s">
        <v>4945</v>
      </c>
      <c r="S1251" t="s">
        <v>4279</v>
      </c>
      <c r="T1251" t="s">
        <v>4465</v>
      </c>
      <c r="U1251" t="s">
        <v>756</v>
      </c>
      <c r="V1251" t="s">
        <v>757</v>
      </c>
      <c r="W1251" t="s">
        <v>758</v>
      </c>
      <c r="X1251" t="s">
        <v>8796</v>
      </c>
    </row>
    <row r="1252" spans="1:24" x14ac:dyDescent="0.35">
      <c r="A1252">
        <v>3403</v>
      </c>
      <c r="B1252">
        <v>64763</v>
      </c>
      <c r="C1252" t="s">
        <v>27</v>
      </c>
      <c r="D1252">
        <v>114</v>
      </c>
      <c r="F1252" t="s">
        <v>1209</v>
      </c>
      <c r="G1252" t="s">
        <v>8794</v>
      </c>
      <c r="H1252">
        <v>2</v>
      </c>
      <c r="I1252">
        <v>1</v>
      </c>
      <c r="J1252">
        <v>2100</v>
      </c>
      <c r="K1252" s="20">
        <v>45505</v>
      </c>
      <c r="L1252" s="20">
        <v>45505</v>
      </c>
      <c r="M1252" s="20">
        <v>45505</v>
      </c>
      <c r="N1252">
        <v>4200</v>
      </c>
      <c r="O1252">
        <v>4200</v>
      </c>
      <c r="P1252" s="20">
        <v>45485</v>
      </c>
      <c r="Q1252" t="s">
        <v>264</v>
      </c>
      <c r="R1252" t="s">
        <v>2325</v>
      </c>
      <c r="S1252" t="s">
        <v>4279</v>
      </c>
      <c r="T1252" t="s">
        <v>4465</v>
      </c>
      <c r="U1252" t="s">
        <v>756</v>
      </c>
      <c r="V1252" t="s">
        <v>757</v>
      </c>
      <c r="W1252" t="s">
        <v>758</v>
      </c>
      <c r="X1252" t="s">
        <v>8796</v>
      </c>
    </row>
    <row r="1253" spans="1:24" x14ac:dyDescent="0.35">
      <c r="A1253">
        <v>3570</v>
      </c>
      <c r="B1253">
        <v>65971</v>
      </c>
      <c r="C1253" t="s">
        <v>27</v>
      </c>
      <c r="D1253">
        <v>114</v>
      </c>
      <c r="F1253" t="s">
        <v>794</v>
      </c>
      <c r="G1253" t="s">
        <v>8794</v>
      </c>
      <c r="H1253">
        <v>4</v>
      </c>
      <c r="I1253">
        <v>2</v>
      </c>
      <c r="J1253">
        <v>3729.38</v>
      </c>
      <c r="K1253" s="20">
        <v>45505</v>
      </c>
      <c r="L1253" s="20">
        <v>45505</v>
      </c>
      <c r="M1253" s="20">
        <v>45505</v>
      </c>
      <c r="N1253">
        <v>14917.5</v>
      </c>
      <c r="O1253">
        <v>14917.5</v>
      </c>
      <c r="P1253" s="20">
        <v>45492</v>
      </c>
      <c r="Q1253" t="s">
        <v>330</v>
      </c>
      <c r="R1253" t="s">
        <v>9144</v>
      </c>
      <c r="S1253" t="s">
        <v>766</v>
      </c>
      <c r="T1253" t="s">
        <v>767</v>
      </c>
      <c r="U1253" t="s">
        <v>756</v>
      </c>
      <c r="V1253" t="s">
        <v>757</v>
      </c>
      <c r="W1253" t="s">
        <v>758</v>
      </c>
      <c r="X1253" t="s">
        <v>8796</v>
      </c>
    </row>
    <row r="1254" spans="1:24" x14ac:dyDescent="0.35">
      <c r="A1254">
        <v>3590</v>
      </c>
      <c r="B1254">
        <v>66081</v>
      </c>
      <c r="C1254" t="s">
        <v>27</v>
      </c>
      <c r="D1254">
        <v>114</v>
      </c>
      <c r="F1254" t="s">
        <v>7096</v>
      </c>
      <c r="G1254" t="s">
        <v>8794</v>
      </c>
      <c r="H1254">
        <v>2</v>
      </c>
      <c r="I1254">
        <v>2</v>
      </c>
      <c r="J1254">
        <v>5500</v>
      </c>
      <c r="K1254" s="20">
        <v>45505</v>
      </c>
      <c r="L1254" s="20">
        <v>45505</v>
      </c>
      <c r="M1254" s="20">
        <v>45505</v>
      </c>
      <c r="N1254">
        <v>11000</v>
      </c>
      <c r="O1254">
        <v>11000</v>
      </c>
      <c r="P1254" s="20">
        <v>45495</v>
      </c>
      <c r="Q1254" t="s">
        <v>264</v>
      </c>
      <c r="R1254" t="s">
        <v>6590</v>
      </c>
      <c r="S1254" t="s">
        <v>5481</v>
      </c>
      <c r="T1254" t="s">
        <v>5482</v>
      </c>
      <c r="U1254" t="s">
        <v>756</v>
      </c>
      <c r="V1254" t="s">
        <v>757</v>
      </c>
      <c r="W1254" t="s">
        <v>758</v>
      </c>
      <c r="X1254" t="s">
        <v>8796</v>
      </c>
    </row>
    <row r="1255" spans="1:24" x14ac:dyDescent="0.35">
      <c r="A1255">
        <v>3665</v>
      </c>
      <c r="B1255">
        <v>67096</v>
      </c>
      <c r="C1255" t="s">
        <v>27</v>
      </c>
      <c r="D1255">
        <v>114</v>
      </c>
      <c r="F1255" t="s">
        <v>777</v>
      </c>
      <c r="G1255" t="s">
        <v>8794</v>
      </c>
      <c r="H1255">
        <v>2</v>
      </c>
      <c r="I1255">
        <v>1</v>
      </c>
      <c r="J1255">
        <v>1636.77</v>
      </c>
      <c r="K1255" s="20">
        <v>45505</v>
      </c>
      <c r="L1255" s="20">
        <v>45505</v>
      </c>
      <c r="M1255" s="20">
        <v>45505</v>
      </c>
      <c r="N1255">
        <v>3273.54</v>
      </c>
      <c r="O1255">
        <v>3273.54</v>
      </c>
      <c r="P1255" s="20">
        <v>45499</v>
      </c>
      <c r="Q1255" t="s">
        <v>330</v>
      </c>
      <c r="R1255" t="s">
        <v>9150</v>
      </c>
      <c r="S1255" t="s">
        <v>766</v>
      </c>
      <c r="T1255" t="s">
        <v>767</v>
      </c>
      <c r="U1255" t="s">
        <v>756</v>
      </c>
      <c r="V1255" t="s">
        <v>757</v>
      </c>
      <c r="W1255" t="s">
        <v>758</v>
      </c>
      <c r="X1255" t="s">
        <v>8796</v>
      </c>
    </row>
    <row r="1256" spans="1:24" x14ac:dyDescent="0.35">
      <c r="A1256">
        <v>3138</v>
      </c>
      <c r="B1256">
        <v>61662</v>
      </c>
      <c r="C1256" t="s">
        <v>27</v>
      </c>
      <c r="D1256">
        <v>114</v>
      </c>
      <c r="F1256" t="s">
        <v>794</v>
      </c>
      <c r="G1256" t="s">
        <v>8794</v>
      </c>
      <c r="H1256">
        <v>4</v>
      </c>
      <c r="I1256">
        <v>4</v>
      </c>
      <c r="J1256">
        <v>3622.46</v>
      </c>
      <c r="K1256" s="20">
        <v>45504</v>
      </c>
      <c r="L1256" s="20">
        <v>45504</v>
      </c>
      <c r="M1256" s="20">
        <v>45504</v>
      </c>
      <c r="N1256">
        <v>14489.81</v>
      </c>
      <c r="O1256">
        <v>14489.81</v>
      </c>
      <c r="P1256" s="20">
        <v>45470</v>
      </c>
      <c r="Q1256" t="s">
        <v>330</v>
      </c>
      <c r="R1256" t="s">
        <v>9156</v>
      </c>
      <c r="S1256" t="s">
        <v>766</v>
      </c>
      <c r="T1256" t="s">
        <v>767</v>
      </c>
      <c r="U1256" t="s">
        <v>756</v>
      </c>
      <c r="V1256" t="s">
        <v>757</v>
      </c>
      <c r="W1256" t="s">
        <v>758</v>
      </c>
      <c r="X1256" t="s">
        <v>8796</v>
      </c>
    </row>
    <row r="1257" spans="1:24" x14ac:dyDescent="0.35">
      <c r="A1257">
        <v>3545</v>
      </c>
      <c r="B1257">
        <v>65792</v>
      </c>
      <c r="C1257" t="s">
        <v>27</v>
      </c>
      <c r="D1257">
        <v>114</v>
      </c>
      <c r="F1257" t="s">
        <v>777</v>
      </c>
      <c r="G1257" t="s">
        <v>8794</v>
      </c>
      <c r="H1257">
        <v>2</v>
      </c>
      <c r="I1257">
        <v>2</v>
      </c>
      <c r="J1257">
        <v>3181.39</v>
      </c>
      <c r="K1257" s="20">
        <v>45504</v>
      </c>
      <c r="L1257" s="20">
        <v>45504</v>
      </c>
      <c r="M1257" s="20">
        <v>45504</v>
      </c>
      <c r="N1257">
        <v>6362.77</v>
      </c>
      <c r="O1257">
        <v>6362.77</v>
      </c>
      <c r="P1257" s="20">
        <v>45491</v>
      </c>
      <c r="Q1257" t="s">
        <v>330</v>
      </c>
      <c r="R1257" t="s">
        <v>9157</v>
      </c>
      <c r="S1257" t="s">
        <v>766</v>
      </c>
      <c r="T1257" t="s">
        <v>767</v>
      </c>
      <c r="U1257" t="s">
        <v>756</v>
      </c>
      <c r="V1257" t="s">
        <v>757</v>
      </c>
      <c r="W1257" t="s">
        <v>758</v>
      </c>
      <c r="X1257" t="s">
        <v>8796</v>
      </c>
    </row>
    <row r="1258" spans="1:24" x14ac:dyDescent="0.35">
      <c r="A1258">
        <v>3546</v>
      </c>
      <c r="B1258">
        <v>65798</v>
      </c>
      <c r="C1258" t="s">
        <v>27</v>
      </c>
      <c r="D1258">
        <v>114</v>
      </c>
      <c r="F1258" t="s">
        <v>794</v>
      </c>
      <c r="G1258" t="s">
        <v>8794</v>
      </c>
      <c r="H1258">
        <v>5</v>
      </c>
      <c r="I1258">
        <v>1</v>
      </c>
      <c r="J1258">
        <v>3858.63</v>
      </c>
      <c r="K1258" s="20">
        <v>45504</v>
      </c>
      <c r="L1258" s="20">
        <v>45504</v>
      </c>
      <c r="M1258" s="20">
        <v>45504</v>
      </c>
      <c r="N1258">
        <v>19293.150000000001</v>
      </c>
      <c r="O1258">
        <v>19293.150000000001</v>
      </c>
      <c r="P1258" s="20">
        <v>45491</v>
      </c>
      <c r="Q1258" t="s">
        <v>330</v>
      </c>
      <c r="R1258" t="s">
        <v>9132</v>
      </c>
      <c r="S1258" t="s">
        <v>766</v>
      </c>
      <c r="T1258" t="s">
        <v>767</v>
      </c>
      <c r="U1258" t="s">
        <v>756</v>
      </c>
      <c r="V1258" t="s">
        <v>757</v>
      </c>
      <c r="W1258" t="s">
        <v>758</v>
      </c>
      <c r="X1258" t="s">
        <v>8796</v>
      </c>
    </row>
    <row r="1259" spans="1:24" x14ac:dyDescent="0.35">
      <c r="A1259">
        <v>3257</v>
      </c>
      <c r="B1259">
        <v>63260</v>
      </c>
      <c r="C1259" t="s">
        <v>27</v>
      </c>
      <c r="D1259">
        <v>114</v>
      </c>
      <c r="F1259" t="s">
        <v>1767</v>
      </c>
      <c r="G1259" t="s">
        <v>8794</v>
      </c>
      <c r="H1259">
        <v>4</v>
      </c>
      <c r="I1259">
        <v>3</v>
      </c>
      <c r="J1259">
        <v>3034.77</v>
      </c>
      <c r="K1259" s="20">
        <v>45503</v>
      </c>
      <c r="L1259" s="20">
        <v>45503</v>
      </c>
      <c r="M1259" s="20">
        <v>45503</v>
      </c>
      <c r="N1259">
        <v>12139.09</v>
      </c>
      <c r="O1259">
        <v>12139.09</v>
      </c>
      <c r="P1259" s="20">
        <v>45477</v>
      </c>
      <c r="Q1259" t="s">
        <v>330</v>
      </c>
      <c r="R1259" t="s">
        <v>9152</v>
      </c>
      <c r="S1259" t="s">
        <v>4146</v>
      </c>
      <c r="T1259" t="s">
        <v>4234</v>
      </c>
      <c r="U1259" t="s">
        <v>756</v>
      </c>
      <c r="V1259" t="s">
        <v>757</v>
      </c>
      <c r="W1259" t="s">
        <v>758</v>
      </c>
      <c r="X1259" t="s">
        <v>8796</v>
      </c>
    </row>
    <row r="1260" spans="1:24" x14ac:dyDescent="0.35">
      <c r="A1260">
        <v>3261</v>
      </c>
      <c r="B1260">
        <v>63266</v>
      </c>
      <c r="C1260" t="s">
        <v>27</v>
      </c>
      <c r="D1260">
        <v>114</v>
      </c>
      <c r="F1260" t="s">
        <v>2103</v>
      </c>
      <c r="G1260" t="s">
        <v>8794</v>
      </c>
      <c r="H1260">
        <v>3</v>
      </c>
      <c r="I1260">
        <v>3</v>
      </c>
      <c r="J1260">
        <v>1367.2</v>
      </c>
      <c r="K1260" s="20">
        <v>45503</v>
      </c>
      <c r="L1260" s="20">
        <v>45503</v>
      </c>
      <c r="M1260" s="20">
        <v>45503</v>
      </c>
      <c r="N1260">
        <v>4101.6000000000004</v>
      </c>
      <c r="O1260">
        <v>4101.6000000000004</v>
      </c>
      <c r="P1260" s="20">
        <v>45477</v>
      </c>
      <c r="Q1260" t="s">
        <v>330</v>
      </c>
      <c r="R1260" t="s">
        <v>9158</v>
      </c>
      <c r="S1260" t="s">
        <v>766</v>
      </c>
      <c r="T1260" t="s">
        <v>767</v>
      </c>
      <c r="U1260" t="s">
        <v>756</v>
      </c>
      <c r="V1260" t="s">
        <v>757</v>
      </c>
      <c r="W1260" t="s">
        <v>758</v>
      </c>
      <c r="X1260" t="s">
        <v>8796</v>
      </c>
    </row>
    <row r="1261" spans="1:24" x14ac:dyDescent="0.35">
      <c r="A1261">
        <v>3553</v>
      </c>
      <c r="B1261">
        <v>65802</v>
      </c>
      <c r="C1261" t="s">
        <v>27</v>
      </c>
      <c r="D1261">
        <v>114</v>
      </c>
      <c r="F1261" t="s">
        <v>1767</v>
      </c>
      <c r="G1261" t="s">
        <v>8794</v>
      </c>
      <c r="H1261">
        <v>4</v>
      </c>
      <c r="I1261">
        <v>1</v>
      </c>
      <c r="J1261">
        <v>2561.17</v>
      </c>
      <c r="K1261" s="20">
        <v>45503</v>
      </c>
      <c r="L1261" s="20">
        <v>45503</v>
      </c>
      <c r="M1261" s="20">
        <v>45503</v>
      </c>
      <c r="N1261">
        <v>10244.74</v>
      </c>
      <c r="O1261">
        <v>10244.74</v>
      </c>
      <c r="P1261" s="20">
        <v>45491</v>
      </c>
      <c r="Q1261" t="s">
        <v>330</v>
      </c>
      <c r="R1261" t="s">
        <v>9140</v>
      </c>
      <c r="S1261" t="s">
        <v>766</v>
      </c>
      <c r="T1261" t="s">
        <v>767</v>
      </c>
      <c r="U1261" t="s">
        <v>756</v>
      </c>
      <c r="V1261" t="s">
        <v>757</v>
      </c>
      <c r="W1261" t="s">
        <v>758</v>
      </c>
      <c r="X1261" t="s">
        <v>8796</v>
      </c>
    </row>
    <row r="1262" spans="1:24" x14ac:dyDescent="0.35">
      <c r="A1262">
        <v>3642</v>
      </c>
      <c r="B1262">
        <v>67028</v>
      </c>
      <c r="C1262" t="s">
        <v>27</v>
      </c>
      <c r="D1262">
        <v>114</v>
      </c>
      <c r="F1262" t="s">
        <v>777</v>
      </c>
      <c r="G1262" t="s">
        <v>8794</v>
      </c>
      <c r="H1262">
        <v>2</v>
      </c>
      <c r="I1262">
        <v>1</v>
      </c>
      <c r="J1262">
        <v>1310.74</v>
      </c>
      <c r="K1262" s="20">
        <v>45503</v>
      </c>
      <c r="L1262" s="20">
        <v>45503</v>
      </c>
      <c r="M1262" s="20">
        <v>45503</v>
      </c>
      <c r="N1262">
        <v>2621.47</v>
      </c>
      <c r="O1262">
        <v>2621.47</v>
      </c>
      <c r="P1262" s="20">
        <v>45499</v>
      </c>
      <c r="Q1262" t="s">
        <v>330</v>
      </c>
      <c r="R1262" t="s">
        <v>9153</v>
      </c>
      <c r="S1262" t="s">
        <v>766</v>
      </c>
      <c r="T1262" t="s">
        <v>767</v>
      </c>
      <c r="U1262" t="s">
        <v>756</v>
      </c>
      <c r="V1262" t="s">
        <v>757</v>
      </c>
      <c r="W1262" t="s">
        <v>758</v>
      </c>
      <c r="X1262" t="s">
        <v>8796</v>
      </c>
    </row>
    <row r="1263" spans="1:24" x14ac:dyDescent="0.35">
      <c r="A1263">
        <v>3160</v>
      </c>
      <c r="B1263">
        <v>61826</v>
      </c>
      <c r="C1263" t="s">
        <v>27</v>
      </c>
      <c r="D1263">
        <v>114</v>
      </c>
      <c r="F1263" t="s">
        <v>9159</v>
      </c>
      <c r="G1263" t="s">
        <v>8794</v>
      </c>
      <c r="H1263">
        <v>3</v>
      </c>
      <c r="I1263">
        <v>3</v>
      </c>
      <c r="J1263">
        <v>1139.6600000000001</v>
      </c>
      <c r="K1263" s="20">
        <v>45500</v>
      </c>
      <c r="L1263" s="20">
        <v>45502</v>
      </c>
      <c r="M1263" s="20">
        <v>45502</v>
      </c>
      <c r="N1263">
        <v>3418.96</v>
      </c>
      <c r="O1263">
        <v>3418.96</v>
      </c>
      <c r="P1263" s="20">
        <v>45471</v>
      </c>
      <c r="Q1263" t="s">
        <v>330</v>
      </c>
      <c r="R1263" t="s">
        <v>9160</v>
      </c>
      <c r="S1263" t="s">
        <v>766</v>
      </c>
      <c r="T1263" t="s">
        <v>767</v>
      </c>
      <c r="U1263" t="s">
        <v>756</v>
      </c>
      <c r="V1263" t="s">
        <v>757</v>
      </c>
      <c r="W1263" t="s">
        <v>758</v>
      </c>
      <c r="X1263" t="s">
        <v>8796</v>
      </c>
    </row>
    <row r="1264" spans="1:24" x14ac:dyDescent="0.35">
      <c r="A1264">
        <v>3280</v>
      </c>
      <c r="B1264">
        <v>63506</v>
      </c>
      <c r="C1264" t="s">
        <v>27</v>
      </c>
      <c r="D1264">
        <v>114</v>
      </c>
      <c r="F1264" t="s">
        <v>5480</v>
      </c>
      <c r="G1264" t="s">
        <v>8794</v>
      </c>
      <c r="H1264">
        <v>2</v>
      </c>
      <c r="I1264">
        <v>2</v>
      </c>
      <c r="J1264">
        <v>2050</v>
      </c>
      <c r="K1264" s="20">
        <v>45500</v>
      </c>
      <c r="L1264" s="20">
        <v>45502</v>
      </c>
      <c r="M1264" s="20">
        <v>45502</v>
      </c>
      <c r="N1264">
        <v>4100</v>
      </c>
      <c r="O1264">
        <v>4100</v>
      </c>
      <c r="P1264" s="20">
        <v>45478</v>
      </c>
      <c r="Q1264" t="s">
        <v>264</v>
      </c>
      <c r="R1264" t="s">
        <v>9161</v>
      </c>
      <c r="S1264" t="s">
        <v>4287</v>
      </c>
      <c r="T1264" t="s">
        <v>4288</v>
      </c>
      <c r="U1264" t="s">
        <v>756</v>
      </c>
      <c r="V1264" t="s">
        <v>757</v>
      </c>
      <c r="W1264" t="s">
        <v>758</v>
      </c>
      <c r="X1264" t="s">
        <v>8796</v>
      </c>
    </row>
    <row r="1265" spans="1:24" x14ac:dyDescent="0.35">
      <c r="A1265">
        <v>3377</v>
      </c>
      <c r="B1265">
        <v>64675</v>
      </c>
      <c r="C1265" t="s">
        <v>27</v>
      </c>
      <c r="D1265">
        <v>114</v>
      </c>
      <c r="F1265" t="s">
        <v>794</v>
      </c>
      <c r="G1265" t="s">
        <v>8794</v>
      </c>
      <c r="H1265">
        <v>3</v>
      </c>
      <c r="I1265">
        <v>2</v>
      </c>
      <c r="J1265">
        <v>3681.17</v>
      </c>
      <c r="K1265" s="20">
        <v>45502</v>
      </c>
      <c r="L1265" s="20">
        <v>45502</v>
      </c>
      <c r="M1265" s="20">
        <v>45502</v>
      </c>
      <c r="N1265">
        <v>11043.5</v>
      </c>
      <c r="O1265">
        <v>11043.5</v>
      </c>
      <c r="P1265" s="20">
        <v>45484</v>
      </c>
      <c r="Q1265" t="s">
        <v>330</v>
      </c>
      <c r="R1265" t="s">
        <v>9154</v>
      </c>
      <c r="S1265" t="s">
        <v>766</v>
      </c>
      <c r="T1265" t="s">
        <v>767</v>
      </c>
      <c r="U1265" t="s">
        <v>756</v>
      </c>
      <c r="V1265" t="s">
        <v>757</v>
      </c>
      <c r="W1265" t="s">
        <v>758</v>
      </c>
      <c r="X1265" t="s">
        <v>8796</v>
      </c>
    </row>
    <row r="1266" spans="1:24" x14ac:dyDescent="0.35">
      <c r="A1266">
        <v>3459</v>
      </c>
      <c r="B1266">
        <v>65106</v>
      </c>
      <c r="C1266" t="s">
        <v>27</v>
      </c>
      <c r="D1266">
        <v>114</v>
      </c>
      <c r="F1266" t="s">
        <v>777</v>
      </c>
      <c r="G1266" t="s">
        <v>8794</v>
      </c>
      <c r="H1266">
        <v>2</v>
      </c>
      <c r="I1266">
        <v>2</v>
      </c>
      <c r="J1266">
        <v>1186.29</v>
      </c>
      <c r="K1266" s="20">
        <v>45500</v>
      </c>
      <c r="L1266" s="20">
        <v>45502</v>
      </c>
      <c r="M1266" s="20">
        <v>45502</v>
      </c>
      <c r="N1266">
        <v>2372.5700000000002</v>
      </c>
      <c r="O1266">
        <v>2372.5700000000002</v>
      </c>
      <c r="P1266" s="20">
        <v>45489</v>
      </c>
      <c r="Q1266" t="s">
        <v>330</v>
      </c>
      <c r="R1266" t="s">
        <v>9162</v>
      </c>
      <c r="S1266" t="s">
        <v>766</v>
      </c>
      <c r="T1266" t="s">
        <v>767</v>
      </c>
      <c r="U1266" t="s">
        <v>756</v>
      </c>
      <c r="V1266" t="s">
        <v>757</v>
      </c>
      <c r="W1266" t="s">
        <v>758</v>
      </c>
      <c r="X1266" t="s">
        <v>8796</v>
      </c>
    </row>
    <row r="1267" spans="1:24" x14ac:dyDescent="0.35">
      <c r="A1267">
        <v>3472</v>
      </c>
      <c r="B1267">
        <v>65124</v>
      </c>
      <c r="C1267" t="s">
        <v>27</v>
      </c>
      <c r="D1267">
        <v>114</v>
      </c>
      <c r="F1267" t="s">
        <v>804</v>
      </c>
      <c r="G1267" t="s">
        <v>8794</v>
      </c>
      <c r="H1267">
        <v>2</v>
      </c>
      <c r="I1267">
        <v>1</v>
      </c>
      <c r="J1267">
        <v>2617.04</v>
      </c>
      <c r="K1267" s="20">
        <v>45502</v>
      </c>
      <c r="L1267" s="20">
        <v>45502</v>
      </c>
      <c r="M1267" s="20">
        <v>45502</v>
      </c>
      <c r="N1267">
        <v>5234.09</v>
      </c>
      <c r="O1267">
        <v>5234.09</v>
      </c>
      <c r="P1267" s="20">
        <v>45489</v>
      </c>
      <c r="Q1267" t="s">
        <v>330</v>
      </c>
      <c r="R1267" t="s">
        <v>9155</v>
      </c>
      <c r="S1267" t="s">
        <v>766</v>
      </c>
      <c r="T1267" t="s">
        <v>767</v>
      </c>
      <c r="U1267" t="s">
        <v>756</v>
      </c>
      <c r="V1267" t="s">
        <v>757</v>
      </c>
      <c r="W1267" t="s">
        <v>758</v>
      </c>
      <c r="X1267" t="s">
        <v>8796</v>
      </c>
    </row>
    <row r="1268" spans="1:24" x14ac:dyDescent="0.35">
      <c r="A1268">
        <v>3636</v>
      </c>
      <c r="B1268">
        <v>66913</v>
      </c>
      <c r="C1268" t="s">
        <v>27</v>
      </c>
      <c r="D1268">
        <v>114</v>
      </c>
      <c r="F1268" t="s">
        <v>6843</v>
      </c>
      <c r="G1268" t="s">
        <v>8794</v>
      </c>
      <c r="H1268">
        <v>2</v>
      </c>
      <c r="I1268">
        <v>1</v>
      </c>
      <c r="J1268">
        <v>2305.0500000000002</v>
      </c>
      <c r="K1268" s="20">
        <v>45502</v>
      </c>
      <c r="L1268" s="20">
        <v>45502</v>
      </c>
      <c r="M1268" s="20">
        <v>45502</v>
      </c>
      <c r="N1268">
        <v>4610.1000000000004</v>
      </c>
      <c r="O1268">
        <v>4610.1000000000004</v>
      </c>
      <c r="P1268" s="20">
        <v>45499</v>
      </c>
      <c r="Q1268" t="s">
        <v>264</v>
      </c>
      <c r="R1268" t="s">
        <v>6660</v>
      </c>
      <c r="S1268" t="s">
        <v>5481</v>
      </c>
      <c r="T1268" t="s">
        <v>5482</v>
      </c>
      <c r="U1268" t="s">
        <v>756</v>
      </c>
      <c r="V1268" t="s">
        <v>757</v>
      </c>
      <c r="W1268" t="s">
        <v>758</v>
      </c>
      <c r="X1268" t="s">
        <v>8796</v>
      </c>
    </row>
    <row r="1269" spans="1:24" x14ac:dyDescent="0.35">
      <c r="A1269">
        <v>1683</v>
      </c>
      <c r="B1269">
        <v>50417</v>
      </c>
      <c r="C1269" t="s">
        <v>27</v>
      </c>
      <c r="D1269">
        <v>114</v>
      </c>
      <c r="F1269" t="s">
        <v>9021</v>
      </c>
      <c r="G1269" t="s">
        <v>8794</v>
      </c>
      <c r="H1269">
        <v>9</v>
      </c>
      <c r="I1269">
        <v>4</v>
      </c>
      <c r="J1269">
        <v>2000</v>
      </c>
      <c r="K1269" s="20">
        <v>45502</v>
      </c>
      <c r="L1269" s="20">
        <v>45502</v>
      </c>
      <c r="M1269" s="20">
        <v>45502</v>
      </c>
      <c r="N1269">
        <v>18000</v>
      </c>
      <c r="O1269">
        <v>18000</v>
      </c>
      <c r="P1269" s="20">
        <v>45401</v>
      </c>
      <c r="Q1269" t="s">
        <v>264</v>
      </c>
      <c r="R1269" t="s">
        <v>1991</v>
      </c>
      <c r="S1269" t="s">
        <v>1097</v>
      </c>
      <c r="T1269" t="s">
        <v>1105</v>
      </c>
      <c r="U1269" t="s">
        <v>756</v>
      </c>
      <c r="V1269" t="s">
        <v>757</v>
      </c>
      <c r="W1269" t="s">
        <v>758</v>
      </c>
      <c r="X1269" t="s">
        <v>8796</v>
      </c>
    </row>
    <row r="1270" spans="1:24" x14ac:dyDescent="0.35">
      <c r="A1270">
        <v>3180</v>
      </c>
      <c r="B1270">
        <v>62200</v>
      </c>
      <c r="C1270" t="s">
        <v>27</v>
      </c>
      <c r="D1270">
        <v>114</v>
      </c>
      <c r="F1270" t="s">
        <v>759</v>
      </c>
      <c r="G1270" t="s">
        <v>8794</v>
      </c>
      <c r="H1270">
        <v>3</v>
      </c>
      <c r="I1270">
        <v>2</v>
      </c>
      <c r="J1270">
        <v>1453.06</v>
      </c>
      <c r="K1270" s="20">
        <v>45499</v>
      </c>
      <c r="L1270" s="20">
        <v>45499</v>
      </c>
      <c r="M1270" s="20">
        <v>45499</v>
      </c>
      <c r="N1270">
        <v>4359.2</v>
      </c>
      <c r="O1270">
        <v>4359.2</v>
      </c>
      <c r="P1270" s="20">
        <v>45475</v>
      </c>
      <c r="Q1270" t="s">
        <v>330</v>
      </c>
      <c r="R1270" t="s">
        <v>4958</v>
      </c>
      <c r="S1270" t="s">
        <v>4130</v>
      </c>
      <c r="T1270" t="s">
        <v>4423</v>
      </c>
      <c r="U1270" t="s">
        <v>756</v>
      </c>
      <c r="V1270" t="s">
        <v>757</v>
      </c>
      <c r="W1270" t="s">
        <v>758</v>
      </c>
      <c r="X1270" t="s">
        <v>8796</v>
      </c>
    </row>
    <row r="1271" spans="1:24" x14ac:dyDescent="0.35">
      <c r="A1271">
        <v>3337</v>
      </c>
      <c r="B1271">
        <v>64280</v>
      </c>
      <c r="C1271" t="s">
        <v>27</v>
      </c>
      <c r="D1271">
        <v>114</v>
      </c>
      <c r="F1271" t="s">
        <v>2083</v>
      </c>
      <c r="G1271" t="s">
        <v>8794</v>
      </c>
      <c r="H1271">
        <v>2</v>
      </c>
      <c r="I1271">
        <v>2</v>
      </c>
      <c r="J1271">
        <v>1507.35</v>
      </c>
      <c r="K1271" s="20">
        <v>45499</v>
      </c>
      <c r="L1271" s="20">
        <v>45499</v>
      </c>
      <c r="M1271" s="20">
        <v>45499</v>
      </c>
      <c r="N1271">
        <v>3014.7</v>
      </c>
      <c r="O1271">
        <v>3014.7</v>
      </c>
      <c r="P1271" s="20">
        <v>45483</v>
      </c>
      <c r="Q1271" t="s">
        <v>330</v>
      </c>
      <c r="R1271" t="s">
        <v>1804</v>
      </c>
      <c r="S1271" t="s">
        <v>762</v>
      </c>
      <c r="T1271" t="s">
        <v>788</v>
      </c>
      <c r="U1271" t="s">
        <v>756</v>
      </c>
      <c r="V1271" t="s">
        <v>757</v>
      </c>
      <c r="W1271" t="s">
        <v>758</v>
      </c>
      <c r="X1271" t="s">
        <v>8796</v>
      </c>
    </row>
    <row r="1272" spans="1:24" x14ac:dyDescent="0.35">
      <c r="A1272">
        <v>3457</v>
      </c>
      <c r="B1272">
        <v>65104</v>
      </c>
      <c r="C1272" t="s">
        <v>27</v>
      </c>
      <c r="D1272">
        <v>114</v>
      </c>
      <c r="F1272" t="s">
        <v>777</v>
      </c>
      <c r="G1272" t="s">
        <v>8794</v>
      </c>
      <c r="H1272">
        <v>2</v>
      </c>
      <c r="I1272">
        <v>2</v>
      </c>
      <c r="J1272">
        <v>3754.31</v>
      </c>
      <c r="K1272" s="20">
        <v>45499</v>
      </c>
      <c r="L1272" s="20">
        <v>45499</v>
      </c>
      <c r="M1272" s="20">
        <v>45499</v>
      </c>
      <c r="N1272">
        <v>7508.62</v>
      </c>
      <c r="O1272">
        <v>7508.62</v>
      </c>
      <c r="P1272" s="20">
        <v>45489</v>
      </c>
      <c r="Q1272" t="s">
        <v>330</v>
      </c>
      <c r="R1272" t="s">
        <v>9163</v>
      </c>
      <c r="S1272" t="s">
        <v>766</v>
      </c>
      <c r="T1272" t="s">
        <v>767</v>
      </c>
      <c r="U1272" t="s">
        <v>756</v>
      </c>
      <c r="V1272" t="s">
        <v>757</v>
      </c>
      <c r="W1272" t="s">
        <v>758</v>
      </c>
      <c r="X1272" t="s">
        <v>8796</v>
      </c>
    </row>
    <row r="1273" spans="1:24" x14ac:dyDescent="0.35">
      <c r="A1273">
        <v>3066</v>
      </c>
      <c r="B1273">
        <v>60627</v>
      </c>
      <c r="C1273" t="s">
        <v>27</v>
      </c>
      <c r="D1273">
        <v>114</v>
      </c>
      <c r="F1273" t="s">
        <v>2061</v>
      </c>
      <c r="G1273" t="s">
        <v>8794</v>
      </c>
      <c r="H1273">
        <v>2</v>
      </c>
      <c r="I1273">
        <v>2</v>
      </c>
      <c r="J1273">
        <v>1114.2</v>
      </c>
      <c r="K1273" s="20">
        <v>45498</v>
      </c>
      <c r="L1273" s="20">
        <v>45498</v>
      </c>
      <c r="M1273" s="20">
        <v>45498</v>
      </c>
      <c r="N1273">
        <v>2228.4</v>
      </c>
      <c r="O1273">
        <v>2228.4</v>
      </c>
      <c r="P1273" s="20">
        <v>45468</v>
      </c>
      <c r="Q1273" t="s">
        <v>330</v>
      </c>
      <c r="R1273" t="s">
        <v>7609</v>
      </c>
      <c r="S1273" t="s">
        <v>4130</v>
      </c>
      <c r="T1273" t="s">
        <v>4423</v>
      </c>
      <c r="U1273" t="s">
        <v>756</v>
      </c>
      <c r="V1273" t="s">
        <v>757</v>
      </c>
      <c r="W1273" t="s">
        <v>758</v>
      </c>
      <c r="X1273" t="s">
        <v>8796</v>
      </c>
    </row>
    <row r="1274" spans="1:24" x14ac:dyDescent="0.35">
      <c r="A1274">
        <v>3274</v>
      </c>
      <c r="B1274">
        <v>63424</v>
      </c>
      <c r="C1274" t="s">
        <v>27</v>
      </c>
      <c r="D1274">
        <v>114</v>
      </c>
      <c r="F1274" t="s">
        <v>848</v>
      </c>
      <c r="G1274" t="s">
        <v>8794</v>
      </c>
      <c r="H1274">
        <v>2</v>
      </c>
      <c r="I1274">
        <v>2</v>
      </c>
      <c r="J1274">
        <v>2208.4699999999998</v>
      </c>
      <c r="K1274" s="20">
        <v>45498</v>
      </c>
      <c r="L1274" s="20">
        <v>45498</v>
      </c>
      <c r="M1274" s="20">
        <v>45498</v>
      </c>
      <c r="N1274">
        <v>4416.9399999999996</v>
      </c>
      <c r="O1274">
        <v>4416.9399999999996</v>
      </c>
      <c r="P1274" s="20">
        <v>45478</v>
      </c>
      <c r="Q1274" t="s">
        <v>330</v>
      </c>
      <c r="R1274" t="s">
        <v>9164</v>
      </c>
      <c r="S1274" t="s">
        <v>766</v>
      </c>
      <c r="T1274" t="s">
        <v>770</v>
      </c>
      <c r="U1274" t="s">
        <v>756</v>
      </c>
      <c r="V1274" t="s">
        <v>757</v>
      </c>
      <c r="W1274" t="s">
        <v>758</v>
      </c>
      <c r="X1274" t="s">
        <v>8796</v>
      </c>
    </row>
    <row r="1275" spans="1:24" x14ac:dyDescent="0.35">
      <c r="A1275">
        <v>3276</v>
      </c>
      <c r="B1275">
        <v>63458</v>
      </c>
      <c r="C1275" t="s">
        <v>27</v>
      </c>
      <c r="D1275">
        <v>114</v>
      </c>
      <c r="F1275" t="s">
        <v>817</v>
      </c>
      <c r="G1275" t="s">
        <v>8794</v>
      </c>
      <c r="H1275">
        <v>2</v>
      </c>
      <c r="I1275">
        <v>2</v>
      </c>
      <c r="J1275">
        <v>2809.55</v>
      </c>
      <c r="K1275" s="20">
        <v>45498</v>
      </c>
      <c r="L1275" s="20">
        <v>45498</v>
      </c>
      <c r="M1275" s="20">
        <v>45498</v>
      </c>
      <c r="N1275">
        <v>5619.1</v>
      </c>
      <c r="O1275">
        <v>5619.1</v>
      </c>
      <c r="P1275" s="20">
        <v>45478</v>
      </c>
      <c r="Q1275" t="s">
        <v>330</v>
      </c>
      <c r="R1275" t="s">
        <v>9165</v>
      </c>
      <c r="S1275" t="s">
        <v>766</v>
      </c>
      <c r="T1275" t="s">
        <v>767</v>
      </c>
      <c r="U1275" t="s">
        <v>756</v>
      </c>
      <c r="V1275" t="s">
        <v>757</v>
      </c>
      <c r="W1275" t="s">
        <v>758</v>
      </c>
      <c r="X1275" t="s">
        <v>8796</v>
      </c>
    </row>
    <row r="1276" spans="1:24" x14ac:dyDescent="0.35">
      <c r="A1276">
        <v>3414</v>
      </c>
      <c r="B1276">
        <v>64824</v>
      </c>
      <c r="C1276" t="s">
        <v>27</v>
      </c>
      <c r="D1276">
        <v>114</v>
      </c>
      <c r="F1276" t="s">
        <v>777</v>
      </c>
      <c r="G1276" t="s">
        <v>8794</v>
      </c>
      <c r="H1276">
        <v>2</v>
      </c>
      <c r="I1276">
        <v>2</v>
      </c>
      <c r="J1276">
        <v>496.55</v>
      </c>
      <c r="K1276" s="20">
        <v>45498</v>
      </c>
      <c r="L1276" s="20">
        <v>45498</v>
      </c>
      <c r="M1276" s="20">
        <v>45498</v>
      </c>
      <c r="N1276">
        <v>993.09</v>
      </c>
      <c r="O1276">
        <v>993.09</v>
      </c>
      <c r="P1276" s="20">
        <v>45485</v>
      </c>
      <c r="Q1276" t="s">
        <v>330</v>
      </c>
      <c r="R1276" t="s">
        <v>9166</v>
      </c>
      <c r="S1276" t="s">
        <v>766</v>
      </c>
      <c r="T1276" t="s">
        <v>767</v>
      </c>
      <c r="U1276" t="s">
        <v>756</v>
      </c>
      <c r="V1276" t="s">
        <v>757</v>
      </c>
      <c r="W1276" t="s">
        <v>758</v>
      </c>
      <c r="X1276" t="s">
        <v>8796</v>
      </c>
    </row>
    <row r="1277" spans="1:24" x14ac:dyDescent="0.35">
      <c r="A1277">
        <v>3569</v>
      </c>
      <c r="B1277">
        <v>65971</v>
      </c>
      <c r="C1277" t="s">
        <v>27</v>
      </c>
      <c r="D1277">
        <v>114</v>
      </c>
      <c r="F1277" t="s">
        <v>794</v>
      </c>
      <c r="G1277" t="s">
        <v>8794</v>
      </c>
      <c r="H1277">
        <v>4</v>
      </c>
      <c r="I1277">
        <v>1</v>
      </c>
      <c r="J1277">
        <v>3729.38</v>
      </c>
      <c r="K1277" s="20">
        <v>45498</v>
      </c>
      <c r="L1277" s="20">
        <v>45498</v>
      </c>
      <c r="M1277" s="20">
        <v>45498</v>
      </c>
      <c r="N1277">
        <v>14917.5</v>
      </c>
      <c r="O1277">
        <v>14917.5</v>
      </c>
      <c r="P1277" s="20">
        <v>45492</v>
      </c>
      <c r="Q1277" t="s">
        <v>330</v>
      </c>
      <c r="R1277" t="s">
        <v>9144</v>
      </c>
      <c r="S1277" t="s">
        <v>766</v>
      </c>
      <c r="T1277" t="s">
        <v>767</v>
      </c>
      <c r="U1277" t="s">
        <v>756</v>
      </c>
      <c r="V1277" t="s">
        <v>757</v>
      </c>
      <c r="W1277" t="s">
        <v>758</v>
      </c>
      <c r="X1277" t="s">
        <v>8796</v>
      </c>
    </row>
    <row r="1278" spans="1:24" x14ac:dyDescent="0.35">
      <c r="A1278">
        <v>3077</v>
      </c>
      <c r="B1278">
        <v>60752</v>
      </c>
      <c r="C1278" t="s">
        <v>27</v>
      </c>
      <c r="D1278">
        <v>114</v>
      </c>
      <c r="F1278" t="s">
        <v>9159</v>
      </c>
      <c r="G1278" t="s">
        <v>8794</v>
      </c>
      <c r="H1278">
        <v>3</v>
      </c>
      <c r="I1278">
        <v>3</v>
      </c>
      <c r="J1278">
        <v>1177.6500000000001</v>
      </c>
      <c r="K1278" s="20">
        <v>45497</v>
      </c>
      <c r="L1278" s="20">
        <v>45497</v>
      </c>
      <c r="M1278" s="20">
        <v>45497</v>
      </c>
      <c r="N1278">
        <v>3532.91</v>
      </c>
      <c r="O1278">
        <v>3532.91</v>
      </c>
      <c r="P1278" s="20">
        <v>45468</v>
      </c>
      <c r="Q1278" t="s">
        <v>330</v>
      </c>
      <c r="R1278" t="s">
        <v>1233</v>
      </c>
      <c r="S1278" t="s">
        <v>766</v>
      </c>
      <c r="T1278" t="s">
        <v>767</v>
      </c>
      <c r="U1278" t="s">
        <v>756</v>
      </c>
      <c r="V1278" t="s">
        <v>757</v>
      </c>
      <c r="W1278" t="s">
        <v>758</v>
      </c>
      <c r="X1278" t="s">
        <v>8796</v>
      </c>
    </row>
    <row r="1279" spans="1:24" x14ac:dyDescent="0.35">
      <c r="A1279">
        <v>3137</v>
      </c>
      <c r="B1279">
        <v>61662</v>
      </c>
      <c r="C1279" t="s">
        <v>27</v>
      </c>
      <c r="D1279">
        <v>114</v>
      </c>
      <c r="F1279" t="s">
        <v>794</v>
      </c>
      <c r="G1279" t="s">
        <v>8794</v>
      </c>
      <c r="H1279">
        <v>4</v>
      </c>
      <c r="I1279">
        <v>3</v>
      </c>
      <c r="J1279">
        <v>3622.45</v>
      </c>
      <c r="K1279" s="20">
        <v>45497</v>
      </c>
      <c r="L1279" s="20">
        <v>45497</v>
      </c>
      <c r="M1279" s="20">
        <v>45497</v>
      </c>
      <c r="N1279">
        <v>14489.81</v>
      </c>
      <c r="O1279">
        <v>14489.81</v>
      </c>
      <c r="P1279" s="20">
        <v>45470</v>
      </c>
      <c r="Q1279" t="s">
        <v>330</v>
      </c>
      <c r="R1279" t="s">
        <v>9156</v>
      </c>
      <c r="S1279" t="s">
        <v>766</v>
      </c>
      <c r="T1279" t="s">
        <v>767</v>
      </c>
      <c r="U1279" t="s">
        <v>756</v>
      </c>
      <c r="V1279" t="s">
        <v>757</v>
      </c>
      <c r="W1279" t="s">
        <v>758</v>
      </c>
      <c r="X1279" t="s">
        <v>8796</v>
      </c>
    </row>
    <row r="1280" spans="1:24" x14ac:dyDescent="0.35">
      <c r="A1280">
        <v>3278</v>
      </c>
      <c r="B1280">
        <v>63460</v>
      </c>
      <c r="C1280" t="s">
        <v>27</v>
      </c>
      <c r="D1280">
        <v>114</v>
      </c>
      <c r="F1280" t="s">
        <v>982</v>
      </c>
      <c r="G1280" t="s">
        <v>8794</v>
      </c>
      <c r="H1280">
        <v>2</v>
      </c>
      <c r="I1280">
        <v>2</v>
      </c>
      <c r="J1280">
        <v>3258.99</v>
      </c>
      <c r="K1280" s="20">
        <v>45497</v>
      </c>
      <c r="L1280" s="20">
        <v>45497</v>
      </c>
      <c r="M1280" s="20">
        <v>45497</v>
      </c>
      <c r="N1280">
        <v>6517.98</v>
      </c>
      <c r="O1280">
        <v>6517.98</v>
      </c>
      <c r="P1280" s="20">
        <v>45478</v>
      </c>
      <c r="Q1280" t="s">
        <v>330</v>
      </c>
      <c r="R1280" t="s">
        <v>9167</v>
      </c>
      <c r="S1280" t="s">
        <v>766</v>
      </c>
      <c r="T1280" t="s">
        <v>770</v>
      </c>
      <c r="U1280" t="s">
        <v>756</v>
      </c>
      <c r="V1280" t="s">
        <v>757</v>
      </c>
      <c r="W1280" t="s">
        <v>758</v>
      </c>
      <c r="X1280" t="s">
        <v>8796</v>
      </c>
    </row>
    <row r="1281" spans="1:24" x14ac:dyDescent="0.35">
      <c r="A1281">
        <v>3372</v>
      </c>
      <c r="B1281">
        <v>64655</v>
      </c>
      <c r="C1281" t="s">
        <v>27</v>
      </c>
      <c r="D1281">
        <v>114</v>
      </c>
      <c r="F1281" t="s">
        <v>777</v>
      </c>
      <c r="G1281" t="s">
        <v>8794</v>
      </c>
      <c r="H1281">
        <v>2</v>
      </c>
      <c r="I1281">
        <v>2</v>
      </c>
      <c r="J1281">
        <v>2349.5300000000002</v>
      </c>
      <c r="K1281" s="20">
        <v>45497</v>
      </c>
      <c r="L1281" s="20">
        <v>45497</v>
      </c>
      <c r="M1281" s="20">
        <v>45497</v>
      </c>
      <c r="N1281">
        <v>4699.0600000000004</v>
      </c>
      <c r="O1281">
        <v>4699.0600000000004</v>
      </c>
      <c r="P1281" s="20">
        <v>45484</v>
      </c>
      <c r="Q1281" t="s">
        <v>330</v>
      </c>
      <c r="R1281" t="s">
        <v>9168</v>
      </c>
      <c r="S1281" t="s">
        <v>766</v>
      </c>
      <c r="T1281" t="s">
        <v>767</v>
      </c>
      <c r="U1281" t="s">
        <v>756</v>
      </c>
      <c r="V1281" t="s">
        <v>757</v>
      </c>
      <c r="W1281" t="s">
        <v>758</v>
      </c>
      <c r="X1281" t="s">
        <v>8796</v>
      </c>
    </row>
    <row r="1282" spans="1:24" x14ac:dyDescent="0.35">
      <c r="A1282">
        <v>3544</v>
      </c>
      <c r="B1282">
        <v>65792</v>
      </c>
      <c r="C1282" t="s">
        <v>27</v>
      </c>
      <c r="D1282">
        <v>114</v>
      </c>
      <c r="F1282" t="s">
        <v>777</v>
      </c>
      <c r="G1282" t="s">
        <v>8794</v>
      </c>
      <c r="H1282">
        <v>2</v>
      </c>
      <c r="I1282">
        <v>1</v>
      </c>
      <c r="J1282">
        <v>3181.38</v>
      </c>
      <c r="K1282" s="20">
        <v>45497</v>
      </c>
      <c r="L1282" s="20">
        <v>45497</v>
      </c>
      <c r="M1282" s="20">
        <v>45497</v>
      </c>
      <c r="N1282">
        <v>6362.77</v>
      </c>
      <c r="O1282">
        <v>6362.77</v>
      </c>
      <c r="P1282" s="20">
        <v>45491</v>
      </c>
      <c r="Q1282" t="s">
        <v>330</v>
      </c>
      <c r="R1282" t="s">
        <v>9157</v>
      </c>
      <c r="S1282" t="s">
        <v>766</v>
      </c>
      <c r="T1282" t="s">
        <v>767</v>
      </c>
      <c r="U1282" t="s">
        <v>756</v>
      </c>
      <c r="V1282" t="s">
        <v>757</v>
      </c>
      <c r="W1282" t="s">
        <v>758</v>
      </c>
      <c r="X1282" t="s">
        <v>8796</v>
      </c>
    </row>
    <row r="1283" spans="1:24" x14ac:dyDescent="0.35">
      <c r="A1283">
        <v>2957</v>
      </c>
      <c r="B1283">
        <v>60014</v>
      </c>
      <c r="C1283" t="s">
        <v>27</v>
      </c>
      <c r="D1283">
        <v>114</v>
      </c>
      <c r="F1283" t="s">
        <v>952</v>
      </c>
      <c r="G1283" t="s">
        <v>8794</v>
      </c>
      <c r="H1283">
        <v>2</v>
      </c>
      <c r="I1283">
        <v>2</v>
      </c>
      <c r="J1283">
        <v>1172.4000000000001</v>
      </c>
      <c r="K1283" s="20">
        <v>45497</v>
      </c>
      <c r="L1283" s="20">
        <v>45497</v>
      </c>
      <c r="M1283" s="20">
        <v>45497</v>
      </c>
      <c r="N1283">
        <v>2344.8000000000002</v>
      </c>
      <c r="O1283">
        <v>2344.8000000000002</v>
      </c>
      <c r="P1283" s="20">
        <v>45464</v>
      </c>
      <c r="Q1283" t="s">
        <v>330</v>
      </c>
      <c r="R1283" t="s">
        <v>9169</v>
      </c>
      <c r="S1283" t="s">
        <v>766</v>
      </c>
      <c r="T1283" t="s">
        <v>770</v>
      </c>
      <c r="U1283" t="s">
        <v>756</v>
      </c>
      <c r="V1283" t="s">
        <v>757</v>
      </c>
      <c r="W1283" t="s">
        <v>758</v>
      </c>
      <c r="X1283" t="s">
        <v>8796</v>
      </c>
    </row>
    <row r="1284" spans="1:24" x14ac:dyDescent="0.35">
      <c r="A1284">
        <v>2971</v>
      </c>
      <c r="B1284">
        <v>60046</v>
      </c>
      <c r="C1284" t="s">
        <v>27</v>
      </c>
      <c r="D1284">
        <v>114</v>
      </c>
      <c r="F1284" t="s">
        <v>794</v>
      </c>
      <c r="G1284" t="s">
        <v>8794</v>
      </c>
      <c r="H1284">
        <v>4</v>
      </c>
      <c r="I1284">
        <v>4</v>
      </c>
      <c r="J1284">
        <v>3928.18</v>
      </c>
      <c r="K1284" s="20">
        <v>45497</v>
      </c>
      <c r="L1284" s="20">
        <v>45497</v>
      </c>
      <c r="M1284" s="20">
        <v>45497</v>
      </c>
      <c r="N1284">
        <v>15712.66</v>
      </c>
      <c r="O1284">
        <v>15712.66</v>
      </c>
      <c r="P1284" s="20">
        <v>45464</v>
      </c>
      <c r="Q1284" t="s">
        <v>330</v>
      </c>
      <c r="R1284" t="s">
        <v>9170</v>
      </c>
      <c r="S1284" t="s">
        <v>766</v>
      </c>
      <c r="T1284" t="s">
        <v>767</v>
      </c>
      <c r="U1284" t="s">
        <v>756</v>
      </c>
      <c r="V1284" t="s">
        <v>757</v>
      </c>
      <c r="W1284" t="s">
        <v>758</v>
      </c>
      <c r="X1284" t="s">
        <v>8796</v>
      </c>
    </row>
    <row r="1285" spans="1:24" x14ac:dyDescent="0.35">
      <c r="A1285">
        <v>3044</v>
      </c>
      <c r="B1285">
        <v>60228</v>
      </c>
      <c r="C1285" t="s">
        <v>27</v>
      </c>
      <c r="D1285">
        <v>114</v>
      </c>
      <c r="F1285" t="s">
        <v>1767</v>
      </c>
      <c r="G1285" t="s">
        <v>8794</v>
      </c>
      <c r="H1285">
        <v>3</v>
      </c>
      <c r="I1285">
        <v>3</v>
      </c>
      <c r="J1285">
        <v>4041.17</v>
      </c>
      <c r="K1285" s="20">
        <v>45496</v>
      </c>
      <c r="L1285" s="20">
        <v>45496</v>
      </c>
      <c r="M1285" s="20">
        <v>45496</v>
      </c>
      <c r="N1285">
        <v>12123.51</v>
      </c>
      <c r="O1285">
        <v>12123.51</v>
      </c>
      <c r="P1285" s="20">
        <v>45467</v>
      </c>
      <c r="Q1285" t="s">
        <v>330</v>
      </c>
      <c r="R1285" t="s">
        <v>9171</v>
      </c>
      <c r="S1285" t="s">
        <v>766</v>
      </c>
      <c r="T1285" t="s">
        <v>767</v>
      </c>
      <c r="U1285" t="s">
        <v>756</v>
      </c>
      <c r="V1285" t="s">
        <v>757</v>
      </c>
      <c r="W1285" t="s">
        <v>758</v>
      </c>
      <c r="X1285" t="s">
        <v>8796</v>
      </c>
    </row>
    <row r="1286" spans="1:24" x14ac:dyDescent="0.35">
      <c r="A1286">
        <v>3157</v>
      </c>
      <c r="B1286">
        <v>61817</v>
      </c>
      <c r="C1286" t="s">
        <v>27</v>
      </c>
      <c r="D1286">
        <v>114</v>
      </c>
      <c r="F1286" t="s">
        <v>1767</v>
      </c>
      <c r="G1286" t="s">
        <v>8794</v>
      </c>
      <c r="H1286">
        <v>2</v>
      </c>
      <c r="I1286">
        <v>2</v>
      </c>
      <c r="J1286">
        <v>2780.11</v>
      </c>
      <c r="K1286" s="20">
        <v>45496</v>
      </c>
      <c r="L1286" s="20">
        <v>45496</v>
      </c>
      <c r="M1286" s="20">
        <v>45496</v>
      </c>
      <c r="N1286">
        <v>5560.22</v>
      </c>
      <c r="O1286">
        <v>5560.22</v>
      </c>
      <c r="P1286" s="20">
        <v>45471</v>
      </c>
      <c r="Q1286" t="s">
        <v>330</v>
      </c>
      <c r="R1286" t="s">
        <v>9172</v>
      </c>
      <c r="S1286" t="s">
        <v>766</v>
      </c>
      <c r="T1286" t="s">
        <v>767</v>
      </c>
      <c r="U1286" t="s">
        <v>756</v>
      </c>
      <c r="V1286" t="s">
        <v>757</v>
      </c>
      <c r="W1286" t="s">
        <v>758</v>
      </c>
      <c r="X1286" t="s">
        <v>8796</v>
      </c>
    </row>
    <row r="1287" spans="1:24" x14ac:dyDescent="0.35">
      <c r="A1287">
        <v>3256</v>
      </c>
      <c r="B1287">
        <v>63260</v>
      </c>
      <c r="C1287" t="s">
        <v>27</v>
      </c>
      <c r="D1287">
        <v>114</v>
      </c>
      <c r="F1287" t="s">
        <v>1767</v>
      </c>
      <c r="G1287" t="s">
        <v>8794</v>
      </c>
      <c r="H1287">
        <v>4</v>
      </c>
      <c r="I1287">
        <v>2</v>
      </c>
      <c r="J1287">
        <v>3034.77</v>
      </c>
      <c r="K1287" s="20">
        <v>45496</v>
      </c>
      <c r="L1287" s="20">
        <v>45496</v>
      </c>
      <c r="M1287" s="20">
        <v>45496</v>
      </c>
      <c r="N1287">
        <v>12139.09</v>
      </c>
      <c r="O1287">
        <v>12139.09</v>
      </c>
      <c r="P1287" s="20">
        <v>45477</v>
      </c>
      <c r="Q1287" t="s">
        <v>330</v>
      </c>
      <c r="R1287" t="s">
        <v>9152</v>
      </c>
      <c r="S1287" t="s">
        <v>4146</v>
      </c>
      <c r="T1287" t="s">
        <v>4234</v>
      </c>
      <c r="U1287" t="s">
        <v>756</v>
      </c>
      <c r="V1287" t="s">
        <v>757</v>
      </c>
      <c r="W1287" t="s">
        <v>758</v>
      </c>
      <c r="X1287" t="s">
        <v>8796</v>
      </c>
    </row>
    <row r="1288" spans="1:24" x14ac:dyDescent="0.35">
      <c r="A1288">
        <v>3260</v>
      </c>
      <c r="B1288">
        <v>63266</v>
      </c>
      <c r="C1288" t="s">
        <v>27</v>
      </c>
      <c r="D1288">
        <v>114</v>
      </c>
      <c r="F1288" t="s">
        <v>2103</v>
      </c>
      <c r="G1288" t="s">
        <v>8794</v>
      </c>
      <c r="H1288">
        <v>3</v>
      </c>
      <c r="I1288">
        <v>2</v>
      </c>
      <c r="J1288">
        <v>1367.2</v>
      </c>
      <c r="K1288" s="20">
        <v>45496</v>
      </c>
      <c r="L1288" s="20">
        <v>45496</v>
      </c>
      <c r="M1288" s="20">
        <v>45496</v>
      </c>
      <c r="N1288">
        <v>4101.6000000000004</v>
      </c>
      <c r="O1288">
        <v>4101.6000000000004</v>
      </c>
      <c r="P1288" s="20">
        <v>45477</v>
      </c>
      <c r="Q1288" t="s">
        <v>330</v>
      </c>
      <c r="R1288" t="s">
        <v>9158</v>
      </c>
      <c r="S1288" t="s">
        <v>766</v>
      </c>
      <c r="T1288" t="s">
        <v>767</v>
      </c>
      <c r="U1288" t="s">
        <v>756</v>
      </c>
      <c r="V1288" t="s">
        <v>757</v>
      </c>
      <c r="W1288" t="s">
        <v>758</v>
      </c>
      <c r="X1288" t="s">
        <v>8796</v>
      </c>
    </row>
    <row r="1289" spans="1:24" x14ac:dyDescent="0.35">
      <c r="A1289">
        <v>3589</v>
      </c>
      <c r="B1289">
        <v>66081</v>
      </c>
      <c r="C1289" t="s">
        <v>27</v>
      </c>
      <c r="D1289">
        <v>114</v>
      </c>
      <c r="F1289" t="s">
        <v>7096</v>
      </c>
      <c r="G1289" t="s">
        <v>8794</v>
      </c>
      <c r="H1289">
        <v>2</v>
      </c>
      <c r="I1289">
        <v>1</v>
      </c>
      <c r="J1289">
        <v>5500</v>
      </c>
      <c r="K1289" s="20">
        <v>45496</v>
      </c>
      <c r="L1289" s="20">
        <v>45496</v>
      </c>
      <c r="M1289" s="20">
        <v>45496</v>
      </c>
      <c r="N1289">
        <v>11000</v>
      </c>
      <c r="O1289">
        <v>11000</v>
      </c>
      <c r="P1289" s="20">
        <v>45495</v>
      </c>
      <c r="Q1289" t="s">
        <v>264</v>
      </c>
      <c r="R1289" t="s">
        <v>6590</v>
      </c>
      <c r="S1289" t="s">
        <v>5481</v>
      </c>
      <c r="T1289" t="s">
        <v>5482</v>
      </c>
      <c r="U1289" t="s">
        <v>756</v>
      </c>
      <c r="V1289" t="s">
        <v>757</v>
      </c>
      <c r="W1289" t="s">
        <v>758</v>
      </c>
      <c r="X1289" t="s">
        <v>8796</v>
      </c>
    </row>
    <row r="1290" spans="1:24" x14ac:dyDescent="0.35">
      <c r="A1290">
        <v>1393</v>
      </c>
      <c r="B1290">
        <v>48555</v>
      </c>
      <c r="C1290" t="s">
        <v>27</v>
      </c>
      <c r="D1290">
        <v>114</v>
      </c>
      <c r="F1290" t="s">
        <v>8934</v>
      </c>
      <c r="G1290" t="s">
        <v>8794</v>
      </c>
      <c r="H1290">
        <v>12</v>
      </c>
      <c r="I1290">
        <v>4</v>
      </c>
      <c r="J1290">
        <v>3333.34</v>
      </c>
      <c r="K1290" s="20">
        <v>45495</v>
      </c>
      <c r="L1290" s="20">
        <v>45495</v>
      </c>
      <c r="M1290" s="20">
        <v>45495</v>
      </c>
      <c r="N1290">
        <v>40000</v>
      </c>
      <c r="O1290">
        <v>40000</v>
      </c>
      <c r="P1290" s="20">
        <v>45390</v>
      </c>
      <c r="Q1290" t="s">
        <v>264</v>
      </c>
      <c r="R1290" t="s">
        <v>1991</v>
      </c>
      <c r="S1290" t="s">
        <v>1097</v>
      </c>
      <c r="T1290" t="s">
        <v>1105</v>
      </c>
      <c r="U1290" t="s">
        <v>756</v>
      </c>
      <c r="V1290" t="s">
        <v>757</v>
      </c>
      <c r="W1290" t="s">
        <v>758</v>
      </c>
      <c r="X1290" t="s">
        <v>8796</v>
      </c>
    </row>
    <row r="1291" spans="1:24" x14ac:dyDescent="0.35">
      <c r="A1291">
        <v>3159</v>
      </c>
      <c r="B1291">
        <v>61826</v>
      </c>
      <c r="C1291" t="s">
        <v>27</v>
      </c>
      <c r="D1291">
        <v>114</v>
      </c>
      <c r="F1291" t="s">
        <v>9159</v>
      </c>
      <c r="G1291" t="s">
        <v>8794</v>
      </c>
      <c r="H1291">
        <v>3</v>
      </c>
      <c r="I1291">
        <v>2</v>
      </c>
      <c r="J1291">
        <v>1139.6500000000001</v>
      </c>
      <c r="K1291" s="20">
        <v>45493</v>
      </c>
      <c r="L1291" s="20">
        <v>45495</v>
      </c>
      <c r="M1291" s="20">
        <v>45495</v>
      </c>
      <c r="N1291">
        <v>3418.96</v>
      </c>
      <c r="O1291">
        <v>3418.96</v>
      </c>
      <c r="P1291" s="20">
        <v>45471</v>
      </c>
      <c r="Q1291" t="s">
        <v>330</v>
      </c>
      <c r="R1291" t="s">
        <v>9160</v>
      </c>
      <c r="S1291" t="s">
        <v>766</v>
      </c>
      <c r="T1291" t="s">
        <v>767</v>
      </c>
      <c r="U1291" t="s">
        <v>756</v>
      </c>
      <c r="V1291" t="s">
        <v>757</v>
      </c>
      <c r="W1291" t="s">
        <v>758</v>
      </c>
      <c r="X1291" t="s">
        <v>8796</v>
      </c>
    </row>
    <row r="1292" spans="1:24" x14ac:dyDescent="0.35">
      <c r="A1292">
        <v>3376</v>
      </c>
      <c r="B1292">
        <v>64675</v>
      </c>
      <c r="C1292" t="s">
        <v>27</v>
      </c>
      <c r="D1292">
        <v>114</v>
      </c>
      <c r="F1292" t="s">
        <v>794</v>
      </c>
      <c r="G1292" t="s">
        <v>8794</v>
      </c>
      <c r="H1292">
        <v>3</v>
      </c>
      <c r="I1292">
        <v>1</v>
      </c>
      <c r="J1292">
        <v>3681.17</v>
      </c>
      <c r="K1292" s="20">
        <v>45495</v>
      </c>
      <c r="L1292" s="20">
        <v>45495</v>
      </c>
      <c r="M1292" s="20">
        <v>45495</v>
      </c>
      <c r="N1292">
        <v>11043.5</v>
      </c>
      <c r="O1292">
        <v>11043.5</v>
      </c>
      <c r="P1292" s="20">
        <v>45484</v>
      </c>
      <c r="Q1292" t="s">
        <v>330</v>
      </c>
      <c r="R1292" t="s">
        <v>9154</v>
      </c>
      <c r="S1292" t="s">
        <v>766</v>
      </c>
      <c r="T1292" t="s">
        <v>767</v>
      </c>
      <c r="U1292" t="s">
        <v>756</v>
      </c>
      <c r="V1292" t="s">
        <v>757</v>
      </c>
      <c r="W1292" t="s">
        <v>758</v>
      </c>
      <c r="X1292" t="s">
        <v>8796</v>
      </c>
    </row>
    <row r="1293" spans="1:24" x14ac:dyDescent="0.35">
      <c r="A1293">
        <v>3458</v>
      </c>
      <c r="B1293">
        <v>65106</v>
      </c>
      <c r="C1293" t="s">
        <v>27</v>
      </c>
      <c r="D1293">
        <v>114</v>
      </c>
      <c r="F1293" t="s">
        <v>777</v>
      </c>
      <c r="G1293" t="s">
        <v>8794</v>
      </c>
      <c r="H1293">
        <v>2</v>
      </c>
      <c r="I1293">
        <v>1</v>
      </c>
      <c r="J1293">
        <v>1186.28</v>
      </c>
      <c r="K1293" s="20">
        <v>45493</v>
      </c>
      <c r="L1293" s="20">
        <v>45495</v>
      </c>
      <c r="M1293" s="20">
        <v>45495</v>
      </c>
      <c r="N1293">
        <v>2372.5700000000002</v>
      </c>
      <c r="O1293">
        <v>2372.5700000000002</v>
      </c>
      <c r="P1293" s="20">
        <v>45489</v>
      </c>
      <c r="Q1293" t="s">
        <v>330</v>
      </c>
      <c r="R1293" t="s">
        <v>9162</v>
      </c>
      <c r="S1293" t="s">
        <v>766</v>
      </c>
      <c r="T1293" t="s">
        <v>767</v>
      </c>
      <c r="U1293" t="s">
        <v>756</v>
      </c>
      <c r="V1293" t="s">
        <v>757</v>
      </c>
      <c r="W1293" t="s">
        <v>758</v>
      </c>
      <c r="X1293" t="s">
        <v>8796</v>
      </c>
    </row>
    <row r="1294" spans="1:24" x14ac:dyDescent="0.35">
      <c r="A1294">
        <v>2889</v>
      </c>
      <c r="B1294">
        <v>59431</v>
      </c>
      <c r="C1294" t="s">
        <v>27</v>
      </c>
      <c r="D1294">
        <v>114</v>
      </c>
      <c r="F1294" t="s">
        <v>1093</v>
      </c>
      <c r="G1294" t="s">
        <v>8794</v>
      </c>
      <c r="H1294">
        <v>3</v>
      </c>
      <c r="I1294">
        <v>2</v>
      </c>
      <c r="J1294">
        <v>4433.33</v>
      </c>
      <c r="K1294" s="20">
        <v>45492</v>
      </c>
      <c r="L1294" s="20">
        <v>45492</v>
      </c>
      <c r="M1294" s="20">
        <v>45492</v>
      </c>
      <c r="N1294">
        <v>13300</v>
      </c>
      <c r="O1294">
        <v>13300</v>
      </c>
      <c r="P1294" s="20">
        <v>45462</v>
      </c>
      <c r="Q1294" t="s">
        <v>264</v>
      </c>
      <c r="R1294" t="s">
        <v>4283</v>
      </c>
      <c r="S1294" t="s">
        <v>4287</v>
      </c>
      <c r="T1294" t="s">
        <v>4288</v>
      </c>
      <c r="U1294" t="s">
        <v>756</v>
      </c>
      <c r="V1294" t="s">
        <v>757</v>
      </c>
      <c r="W1294" t="s">
        <v>758</v>
      </c>
      <c r="X1294" t="s">
        <v>8796</v>
      </c>
    </row>
    <row r="1295" spans="1:24" x14ac:dyDescent="0.35">
      <c r="A1295">
        <v>3064</v>
      </c>
      <c r="B1295">
        <v>60603</v>
      </c>
      <c r="C1295" t="s">
        <v>27</v>
      </c>
      <c r="D1295">
        <v>114</v>
      </c>
      <c r="F1295" t="s">
        <v>9159</v>
      </c>
      <c r="G1295" t="s">
        <v>8794</v>
      </c>
      <c r="H1295">
        <v>3</v>
      </c>
      <c r="I1295">
        <v>3</v>
      </c>
      <c r="J1295">
        <v>2202.58</v>
      </c>
      <c r="K1295" s="20">
        <v>45492</v>
      </c>
      <c r="L1295" s="20">
        <v>45492</v>
      </c>
      <c r="M1295" s="20">
        <v>45492</v>
      </c>
      <c r="N1295">
        <v>6607.76</v>
      </c>
      <c r="O1295">
        <v>6607.76</v>
      </c>
      <c r="P1295" s="20">
        <v>45468</v>
      </c>
      <c r="Q1295" t="s">
        <v>330</v>
      </c>
      <c r="R1295" t="s">
        <v>7234</v>
      </c>
      <c r="S1295" t="s">
        <v>766</v>
      </c>
      <c r="T1295" t="s">
        <v>767</v>
      </c>
      <c r="U1295" t="s">
        <v>756</v>
      </c>
      <c r="V1295" t="s">
        <v>757</v>
      </c>
      <c r="W1295" t="s">
        <v>758</v>
      </c>
      <c r="X1295" t="s">
        <v>8796</v>
      </c>
    </row>
    <row r="1296" spans="1:24" x14ac:dyDescent="0.35">
      <c r="A1296">
        <v>3183</v>
      </c>
      <c r="B1296">
        <v>62206</v>
      </c>
      <c r="C1296" t="s">
        <v>27</v>
      </c>
      <c r="D1296">
        <v>114</v>
      </c>
      <c r="F1296" t="s">
        <v>5964</v>
      </c>
      <c r="G1296" t="s">
        <v>8794</v>
      </c>
      <c r="H1296">
        <v>2</v>
      </c>
      <c r="I1296">
        <v>2</v>
      </c>
      <c r="J1296">
        <v>1975.06</v>
      </c>
      <c r="K1296" s="20">
        <v>45492</v>
      </c>
      <c r="L1296" s="20">
        <v>45492</v>
      </c>
      <c r="M1296" s="20">
        <v>45492</v>
      </c>
      <c r="N1296">
        <v>3950.13</v>
      </c>
      <c r="O1296">
        <v>3950.13</v>
      </c>
      <c r="P1296" s="20">
        <v>45475</v>
      </c>
      <c r="Q1296" t="s">
        <v>330</v>
      </c>
      <c r="R1296" t="s">
        <v>9173</v>
      </c>
      <c r="S1296" t="s">
        <v>766</v>
      </c>
      <c r="T1296" t="s">
        <v>767</v>
      </c>
      <c r="U1296" t="s">
        <v>756</v>
      </c>
      <c r="V1296" t="s">
        <v>757</v>
      </c>
      <c r="W1296" t="s">
        <v>758</v>
      </c>
      <c r="X1296" t="s">
        <v>8796</v>
      </c>
    </row>
    <row r="1297" spans="1:24" x14ac:dyDescent="0.35">
      <c r="A1297">
        <v>3272</v>
      </c>
      <c r="B1297">
        <v>63423</v>
      </c>
      <c r="C1297" t="s">
        <v>27</v>
      </c>
      <c r="D1297">
        <v>114</v>
      </c>
      <c r="F1297" t="s">
        <v>777</v>
      </c>
      <c r="G1297" t="s">
        <v>8794</v>
      </c>
      <c r="H1297">
        <v>2</v>
      </c>
      <c r="I1297">
        <v>2</v>
      </c>
      <c r="J1297">
        <v>828.69</v>
      </c>
      <c r="K1297" s="20">
        <v>45492</v>
      </c>
      <c r="L1297" s="20">
        <v>45492</v>
      </c>
      <c r="M1297" s="20">
        <v>45492</v>
      </c>
      <c r="N1297">
        <v>1657.39</v>
      </c>
      <c r="O1297">
        <v>1657.39</v>
      </c>
      <c r="P1297" s="20">
        <v>45478</v>
      </c>
      <c r="Q1297" t="s">
        <v>330</v>
      </c>
      <c r="R1297" t="s">
        <v>9174</v>
      </c>
      <c r="S1297" t="s">
        <v>766</v>
      </c>
      <c r="T1297" t="s">
        <v>767</v>
      </c>
      <c r="U1297" t="s">
        <v>756</v>
      </c>
      <c r="V1297" t="s">
        <v>757</v>
      </c>
      <c r="W1297" t="s">
        <v>758</v>
      </c>
      <c r="X1297" t="s">
        <v>8796</v>
      </c>
    </row>
    <row r="1298" spans="1:24" x14ac:dyDescent="0.35">
      <c r="A1298">
        <v>3336</v>
      </c>
      <c r="B1298">
        <v>64280</v>
      </c>
      <c r="C1298" t="s">
        <v>27</v>
      </c>
      <c r="D1298">
        <v>114</v>
      </c>
      <c r="F1298" t="s">
        <v>2083</v>
      </c>
      <c r="G1298" t="s">
        <v>8794</v>
      </c>
      <c r="H1298">
        <v>2</v>
      </c>
      <c r="I1298">
        <v>1</v>
      </c>
      <c r="J1298">
        <v>1507.35</v>
      </c>
      <c r="K1298" s="20">
        <v>45492</v>
      </c>
      <c r="L1298" s="20">
        <v>45492</v>
      </c>
      <c r="M1298" s="20">
        <v>45492</v>
      </c>
      <c r="N1298">
        <v>3014.7</v>
      </c>
      <c r="O1298">
        <v>3014.7</v>
      </c>
      <c r="P1298" s="20">
        <v>45483</v>
      </c>
      <c r="Q1298" t="s">
        <v>330</v>
      </c>
      <c r="R1298" t="s">
        <v>1804</v>
      </c>
      <c r="S1298" t="s">
        <v>762</v>
      </c>
      <c r="T1298" t="s">
        <v>788</v>
      </c>
      <c r="U1298" t="s">
        <v>756</v>
      </c>
      <c r="V1298" t="s">
        <v>757</v>
      </c>
      <c r="W1298" t="s">
        <v>758</v>
      </c>
      <c r="X1298" t="s">
        <v>8796</v>
      </c>
    </row>
    <row r="1299" spans="1:24" x14ac:dyDescent="0.35">
      <c r="A1299">
        <v>3456</v>
      </c>
      <c r="B1299">
        <v>65104</v>
      </c>
      <c r="C1299" t="s">
        <v>27</v>
      </c>
      <c r="D1299">
        <v>114</v>
      </c>
      <c r="F1299" t="s">
        <v>777</v>
      </c>
      <c r="G1299" t="s">
        <v>8794</v>
      </c>
      <c r="H1299">
        <v>2</v>
      </c>
      <c r="I1299">
        <v>1</v>
      </c>
      <c r="J1299">
        <v>3754.31</v>
      </c>
      <c r="K1299" s="20">
        <v>45492</v>
      </c>
      <c r="L1299" s="20">
        <v>45492</v>
      </c>
      <c r="M1299" s="20">
        <v>45492</v>
      </c>
      <c r="N1299">
        <v>7508.62</v>
      </c>
      <c r="O1299">
        <v>7508.62</v>
      </c>
      <c r="P1299" s="20">
        <v>45489</v>
      </c>
      <c r="Q1299" t="s">
        <v>330</v>
      </c>
      <c r="R1299" t="s">
        <v>9163</v>
      </c>
      <c r="S1299" t="s">
        <v>766</v>
      </c>
      <c r="T1299" t="s">
        <v>767</v>
      </c>
      <c r="U1299" t="s">
        <v>756</v>
      </c>
      <c r="V1299" t="s">
        <v>757</v>
      </c>
      <c r="W1299" t="s">
        <v>758</v>
      </c>
      <c r="X1299" t="s">
        <v>8796</v>
      </c>
    </row>
    <row r="1300" spans="1:24" x14ac:dyDescent="0.35">
      <c r="A1300">
        <v>3273</v>
      </c>
      <c r="B1300">
        <v>63424</v>
      </c>
      <c r="C1300" t="s">
        <v>27</v>
      </c>
      <c r="D1300">
        <v>114</v>
      </c>
      <c r="F1300" t="s">
        <v>848</v>
      </c>
      <c r="G1300" t="s">
        <v>8794</v>
      </c>
      <c r="H1300">
        <v>2</v>
      </c>
      <c r="I1300">
        <v>1</v>
      </c>
      <c r="J1300">
        <v>2208.4699999999998</v>
      </c>
      <c r="K1300" s="20">
        <v>45491</v>
      </c>
      <c r="L1300" s="20">
        <v>45491</v>
      </c>
      <c r="M1300" s="20">
        <v>45491</v>
      </c>
      <c r="N1300">
        <v>4416.9399999999996</v>
      </c>
      <c r="O1300">
        <v>4416.9399999999996</v>
      </c>
      <c r="P1300" s="20">
        <v>45478</v>
      </c>
      <c r="Q1300" t="s">
        <v>330</v>
      </c>
      <c r="R1300" t="s">
        <v>9164</v>
      </c>
      <c r="S1300" t="s">
        <v>766</v>
      </c>
      <c r="T1300" t="s">
        <v>770</v>
      </c>
      <c r="U1300" t="s">
        <v>756</v>
      </c>
      <c r="V1300" t="s">
        <v>757</v>
      </c>
      <c r="W1300" t="s">
        <v>758</v>
      </c>
      <c r="X1300" t="s">
        <v>8796</v>
      </c>
    </row>
    <row r="1301" spans="1:24" x14ac:dyDescent="0.35">
      <c r="A1301">
        <v>3275</v>
      </c>
      <c r="B1301">
        <v>63458</v>
      </c>
      <c r="C1301" t="s">
        <v>27</v>
      </c>
      <c r="D1301">
        <v>114</v>
      </c>
      <c r="F1301" t="s">
        <v>817</v>
      </c>
      <c r="G1301" t="s">
        <v>8794</v>
      </c>
      <c r="H1301">
        <v>2</v>
      </c>
      <c r="I1301">
        <v>1</v>
      </c>
      <c r="J1301">
        <v>2809.55</v>
      </c>
      <c r="K1301" s="20">
        <v>45491</v>
      </c>
      <c r="L1301" s="20">
        <v>45491</v>
      </c>
      <c r="M1301" s="20">
        <v>45491</v>
      </c>
      <c r="N1301">
        <v>5619.1</v>
      </c>
      <c r="O1301">
        <v>5619.1</v>
      </c>
      <c r="P1301" s="20">
        <v>45478</v>
      </c>
      <c r="Q1301" t="s">
        <v>330</v>
      </c>
      <c r="R1301" t="s">
        <v>9165</v>
      </c>
      <c r="S1301" t="s">
        <v>766</v>
      </c>
      <c r="T1301" t="s">
        <v>767</v>
      </c>
      <c r="U1301" t="s">
        <v>756</v>
      </c>
      <c r="V1301" t="s">
        <v>757</v>
      </c>
      <c r="W1301" t="s">
        <v>758</v>
      </c>
      <c r="X1301" t="s">
        <v>8796</v>
      </c>
    </row>
    <row r="1302" spans="1:24" x14ac:dyDescent="0.35">
      <c r="A1302">
        <v>3413</v>
      </c>
      <c r="B1302">
        <v>64824</v>
      </c>
      <c r="C1302" t="s">
        <v>27</v>
      </c>
      <c r="D1302">
        <v>114</v>
      </c>
      <c r="F1302" t="s">
        <v>777</v>
      </c>
      <c r="G1302" t="s">
        <v>8794</v>
      </c>
      <c r="H1302">
        <v>2</v>
      </c>
      <c r="I1302">
        <v>1</v>
      </c>
      <c r="J1302">
        <v>496.54</v>
      </c>
      <c r="K1302" s="20">
        <v>45491</v>
      </c>
      <c r="L1302" s="20">
        <v>45491</v>
      </c>
      <c r="M1302" s="20">
        <v>45491</v>
      </c>
      <c r="N1302">
        <v>993.09</v>
      </c>
      <c r="O1302">
        <v>993.09</v>
      </c>
      <c r="P1302" s="20">
        <v>45485</v>
      </c>
      <c r="Q1302" t="s">
        <v>330</v>
      </c>
      <c r="R1302" t="s">
        <v>9166</v>
      </c>
      <c r="S1302" t="s">
        <v>766</v>
      </c>
      <c r="T1302" t="s">
        <v>767</v>
      </c>
      <c r="U1302" t="s">
        <v>756</v>
      </c>
      <c r="V1302" t="s">
        <v>757</v>
      </c>
      <c r="W1302" t="s">
        <v>758</v>
      </c>
      <c r="X1302" t="s">
        <v>8796</v>
      </c>
    </row>
    <row r="1303" spans="1:24" x14ac:dyDescent="0.35">
      <c r="A1303">
        <v>2965</v>
      </c>
      <c r="B1303">
        <v>60044</v>
      </c>
      <c r="C1303" t="s">
        <v>27</v>
      </c>
      <c r="D1303">
        <v>114</v>
      </c>
      <c r="F1303" t="s">
        <v>848</v>
      </c>
      <c r="G1303" t="s">
        <v>8794</v>
      </c>
      <c r="H1303">
        <v>3</v>
      </c>
      <c r="I1303">
        <v>3</v>
      </c>
      <c r="J1303">
        <v>2161.62</v>
      </c>
      <c r="K1303" s="20">
        <v>45491</v>
      </c>
      <c r="L1303" s="20">
        <v>45491</v>
      </c>
      <c r="M1303" s="20">
        <v>45491</v>
      </c>
      <c r="N1303">
        <v>6484.85</v>
      </c>
      <c r="O1303">
        <v>6484.85</v>
      </c>
      <c r="P1303" s="20">
        <v>45464</v>
      </c>
      <c r="Q1303" t="s">
        <v>330</v>
      </c>
      <c r="R1303" t="s">
        <v>9175</v>
      </c>
      <c r="S1303" t="s">
        <v>766</v>
      </c>
      <c r="T1303" t="s">
        <v>770</v>
      </c>
      <c r="U1303" t="s">
        <v>756</v>
      </c>
      <c r="V1303" t="s">
        <v>757</v>
      </c>
      <c r="W1303" t="s">
        <v>758</v>
      </c>
      <c r="X1303" t="s">
        <v>8796</v>
      </c>
    </row>
    <row r="1304" spans="1:24" x14ac:dyDescent="0.35">
      <c r="A1304">
        <v>2944</v>
      </c>
      <c r="B1304">
        <v>59801</v>
      </c>
      <c r="C1304" t="s">
        <v>27</v>
      </c>
      <c r="D1304">
        <v>114</v>
      </c>
      <c r="F1304" t="s">
        <v>9159</v>
      </c>
      <c r="G1304" t="s">
        <v>8794</v>
      </c>
      <c r="H1304">
        <v>3</v>
      </c>
      <c r="I1304">
        <v>3</v>
      </c>
      <c r="J1304">
        <v>1336</v>
      </c>
      <c r="K1304" s="20">
        <v>45490</v>
      </c>
      <c r="L1304" s="20">
        <v>45490</v>
      </c>
      <c r="M1304" s="20">
        <v>45490</v>
      </c>
      <c r="N1304">
        <v>4008.02</v>
      </c>
      <c r="O1304">
        <v>4008.02</v>
      </c>
      <c r="P1304" s="20">
        <v>45463</v>
      </c>
      <c r="Q1304" t="s">
        <v>330</v>
      </c>
      <c r="R1304" t="s">
        <v>2187</v>
      </c>
      <c r="S1304" t="s">
        <v>766</v>
      </c>
      <c r="T1304" t="s">
        <v>767</v>
      </c>
      <c r="U1304" t="s">
        <v>756</v>
      </c>
      <c r="V1304" t="s">
        <v>757</v>
      </c>
      <c r="W1304" t="s">
        <v>758</v>
      </c>
      <c r="X1304" t="s">
        <v>8796</v>
      </c>
    </row>
    <row r="1305" spans="1:24" x14ac:dyDescent="0.35">
      <c r="A1305">
        <v>2956</v>
      </c>
      <c r="B1305">
        <v>60014</v>
      </c>
      <c r="C1305" t="s">
        <v>27</v>
      </c>
      <c r="D1305">
        <v>114</v>
      </c>
      <c r="F1305" t="s">
        <v>952</v>
      </c>
      <c r="G1305" t="s">
        <v>8794</v>
      </c>
      <c r="H1305">
        <v>2</v>
      </c>
      <c r="I1305">
        <v>1</v>
      </c>
      <c r="J1305">
        <v>1172.4000000000001</v>
      </c>
      <c r="K1305" s="20">
        <v>45490</v>
      </c>
      <c r="L1305" s="20">
        <v>45490</v>
      </c>
      <c r="M1305" s="20">
        <v>45490</v>
      </c>
      <c r="N1305">
        <v>2344.8000000000002</v>
      </c>
      <c r="O1305">
        <v>2344.8000000000002</v>
      </c>
      <c r="P1305" s="20">
        <v>45464</v>
      </c>
      <c r="Q1305" t="s">
        <v>330</v>
      </c>
      <c r="R1305" t="s">
        <v>9169</v>
      </c>
      <c r="S1305" t="s">
        <v>766</v>
      </c>
      <c r="T1305" t="s">
        <v>770</v>
      </c>
      <c r="U1305" t="s">
        <v>756</v>
      </c>
      <c r="V1305" t="s">
        <v>757</v>
      </c>
      <c r="W1305" t="s">
        <v>758</v>
      </c>
      <c r="X1305" t="s">
        <v>8796</v>
      </c>
    </row>
    <row r="1306" spans="1:24" x14ac:dyDescent="0.35">
      <c r="A1306">
        <v>2960</v>
      </c>
      <c r="B1306">
        <v>60042</v>
      </c>
      <c r="C1306" t="s">
        <v>27</v>
      </c>
      <c r="D1306">
        <v>114</v>
      </c>
      <c r="F1306" t="s">
        <v>9159</v>
      </c>
      <c r="G1306" t="s">
        <v>8794</v>
      </c>
      <c r="H1306">
        <v>3</v>
      </c>
      <c r="I1306">
        <v>3</v>
      </c>
      <c r="J1306">
        <v>1059.1199999999999</v>
      </c>
      <c r="K1306" s="20">
        <v>45490</v>
      </c>
      <c r="L1306" s="20">
        <v>45490</v>
      </c>
      <c r="M1306" s="20">
        <v>45490</v>
      </c>
      <c r="N1306">
        <v>3177.4</v>
      </c>
      <c r="O1306">
        <v>3177.4</v>
      </c>
      <c r="P1306" s="20">
        <v>45464</v>
      </c>
      <c r="Q1306" t="s">
        <v>330</v>
      </c>
      <c r="R1306" t="s">
        <v>2512</v>
      </c>
      <c r="S1306" t="s">
        <v>766</v>
      </c>
      <c r="T1306" t="s">
        <v>767</v>
      </c>
      <c r="U1306" t="s">
        <v>756</v>
      </c>
      <c r="V1306" t="s">
        <v>757</v>
      </c>
      <c r="W1306" t="s">
        <v>758</v>
      </c>
      <c r="X1306" t="s">
        <v>8796</v>
      </c>
    </row>
    <row r="1307" spans="1:24" x14ac:dyDescent="0.35">
      <c r="A1307">
        <v>2970</v>
      </c>
      <c r="B1307">
        <v>60046</v>
      </c>
      <c r="C1307" t="s">
        <v>27</v>
      </c>
      <c r="D1307">
        <v>114</v>
      </c>
      <c r="F1307" t="s">
        <v>794</v>
      </c>
      <c r="G1307" t="s">
        <v>8794</v>
      </c>
      <c r="H1307">
        <v>4</v>
      </c>
      <c r="I1307">
        <v>3</v>
      </c>
      <c r="J1307">
        <v>3928.16</v>
      </c>
      <c r="K1307" s="20">
        <v>45490</v>
      </c>
      <c r="L1307" s="20">
        <v>45490</v>
      </c>
      <c r="M1307" s="20">
        <v>45490</v>
      </c>
      <c r="N1307">
        <v>15712.66</v>
      </c>
      <c r="O1307">
        <v>15712.66</v>
      </c>
      <c r="P1307" s="20">
        <v>45464</v>
      </c>
      <c r="Q1307" t="s">
        <v>330</v>
      </c>
      <c r="R1307" t="s">
        <v>9170</v>
      </c>
      <c r="S1307" t="s">
        <v>766</v>
      </c>
      <c r="T1307" t="s">
        <v>767</v>
      </c>
      <c r="U1307" t="s">
        <v>756</v>
      </c>
      <c r="V1307" t="s">
        <v>757</v>
      </c>
      <c r="W1307" t="s">
        <v>758</v>
      </c>
      <c r="X1307" t="s">
        <v>8796</v>
      </c>
    </row>
    <row r="1308" spans="1:24" x14ac:dyDescent="0.35">
      <c r="A1308">
        <v>3076</v>
      </c>
      <c r="B1308">
        <v>60752</v>
      </c>
      <c r="C1308" t="s">
        <v>27</v>
      </c>
      <c r="D1308">
        <v>114</v>
      </c>
      <c r="F1308" t="s">
        <v>9159</v>
      </c>
      <c r="G1308" t="s">
        <v>8794</v>
      </c>
      <c r="H1308">
        <v>3</v>
      </c>
      <c r="I1308">
        <v>2</v>
      </c>
      <c r="J1308">
        <v>1177.6300000000001</v>
      </c>
      <c r="K1308" s="20">
        <v>45490</v>
      </c>
      <c r="L1308" s="20">
        <v>45490</v>
      </c>
      <c r="M1308" s="20">
        <v>45490</v>
      </c>
      <c r="N1308">
        <v>3532.91</v>
      </c>
      <c r="O1308">
        <v>3532.91</v>
      </c>
      <c r="P1308" s="20">
        <v>45468</v>
      </c>
      <c r="Q1308" t="s">
        <v>330</v>
      </c>
      <c r="R1308" t="s">
        <v>1233</v>
      </c>
      <c r="S1308" t="s">
        <v>766</v>
      </c>
      <c r="T1308" t="s">
        <v>767</v>
      </c>
      <c r="U1308" t="s">
        <v>756</v>
      </c>
      <c r="V1308" t="s">
        <v>757</v>
      </c>
      <c r="W1308" t="s">
        <v>758</v>
      </c>
      <c r="X1308" t="s">
        <v>8796</v>
      </c>
    </row>
    <row r="1309" spans="1:24" x14ac:dyDescent="0.35">
      <c r="A1309">
        <v>3136</v>
      </c>
      <c r="B1309">
        <v>61662</v>
      </c>
      <c r="C1309" t="s">
        <v>27</v>
      </c>
      <c r="D1309">
        <v>114</v>
      </c>
      <c r="F1309" t="s">
        <v>794</v>
      </c>
      <c r="G1309" t="s">
        <v>8794</v>
      </c>
      <c r="H1309">
        <v>4</v>
      </c>
      <c r="I1309">
        <v>2</v>
      </c>
      <c r="J1309">
        <v>3622.45</v>
      </c>
      <c r="K1309" s="20">
        <v>45490</v>
      </c>
      <c r="L1309" s="20">
        <v>45490</v>
      </c>
      <c r="M1309" s="20">
        <v>45490</v>
      </c>
      <c r="N1309">
        <v>14489.81</v>
      </c>
      <c r="O1309">
        <v>14489.81</v>
      </c>
      <c r="P1309" s="20">
        <v>45470</v>
      </c>
      <c r="Q1309" t="s">
        <v>330</v>
      </c>
      <c r="R1309" t="s">
        <v>9156</v>
      </c>
      <c r="S1309" t="s">
        <v>766</v>
      </c>
      <c r="T1309" t="s">
        <v>767</v>
      </c>
      <c r="U1309" t="s">
        <v>756</v>
      </c>
      <c r="V1309" t="s">
        <v>757</v>
      </c>
      <c r="W1309" t="s">
        <v>758</v>
      </c>
      <c r="X1309" t="s">
        <v>8796</v>
      </c>
    </row>
    <row r="1310" spans="1:24" x14ac:dyDescent="0.35">
      <c r="A1310">
        <v>3277</v>
      </c>
      <c r="B1310">
        <v>63460</v>
      </c>
      <c r="C1310" t="s">
        <v>27</v>
      </c>
      <c r="D1310">
        <v>114</v>
      </c>
      <c r="F1310" t="s">
        <v>982</v>
      </c>
      <c r="G1310" t="s">
        <v>8794</v>
      </c>
      <c r="H1310">
        <v>2</v>
      </c>
      <c r="I1310">
        <v>1</v>
      </c>
      <c r="J1310">
        <v>3258.99</v>
      </c>
      <c r="K1310" s="20">
        <v>45490</v>
      </c>
      <c r="L1310" s="20">
        <v>45490</v>
      </c>
      <c r="M1310" s="20">
        <v>45490</v>
      </c>
      <c r="N1310">
        <v>6517.98</v>
      </c>
      <c r="O1310">
        <v>6517.98</v>
      </c>
      <c r="P1310" s="20">
        <v>45478</v>
      </c>
      <c r="Q1310" t="s">
        <v>330</v>
      </c>
      <c r="R1310" t="s">
        <v>9167</v>
      </c>
      <c r="S1310" t="s">
        <v>766</v>
      </c>
      <c r="T1310" t="s">
        <v>770</v>
      </c>
      <c r="U1310" t="s">
        <v>756</v>
      </c>
      <c r="V1310" t="s">
        <v>757</v>
      </c>
      <c r="W1310" t="s">
        <v>758</v>
      </c>
      <c r="X1310" t="s">
        <v>8796</v>
      </c>
    </row>
    <row r="1311" spans="1:24" x14ac:dyDescent="0.35">
      <c r="A1311">
        <v>3371</v>
      </c>
      <c r="B1311">
        <v>64655</v>
      </c>
      <c r="C1311" t="s">
        <v>27</v>
      </c>
      <c r="D1311">
        <v>114</v>
      </c>
      <c r="F1311" t="s">
        <v>777</v>
      </c>
      <c r="G1311" t="s">
        <v>8794</v>
      </c>
      <c r="H1311">
        <v>2</v>
      </c>
      <c r="I1311">
        <v>1</v>
      </c>
      <c r="J1311">
        <v>2349.5300000000002</v>
      </c>
      <c r="K1311" s="20">
        <v>45490</v>
      </c>
      <c r="L1311" s="20">
        <v>45490</v>
      </c>
      <c r="M1311" s="20">
        <v>45490</v>
      </c>
      <c r="N1311">
        <v>4699.0600000000004</v>
      </c>
      <c r="O1311">
        <v>4699.0600000000004</v>
      </c>
      <c r="P1311" s="20">
        <v>45484</v>
      </c>
      <c r="Q1311" t="s">
        <v>330</v>
      </c>
      <c r="R1311" t="s">
        <v>9168</v>
      </c>
      <c r="S1311" t="s">
        <v>766</v>
      </c>
      <c r="T1311" t="s">
        <v>767</v>
      </c>
      <c r="U1311" t="s">
        <v>756</v>
      </c>
      <c r="V1311" t="s">
        <v>757</v>
      </c>
      <c r="W1311" t="s">
        <v>758</v>
      </c>
      <c r="X1311" t="s">
        <v>8796</v>
      </c>
    </row>
    <row r="1312" spans="1:24" x14ac:dyDescent="0.35">
      <c r="A1312">
        <v>2820</v>
      </c>
      <c r="B1312">
        <v>58748</v>
      </c>
      <c r="C1312" t="s">
        <v>27</v>
      </c>
      <c r="D1312">
        <v>114</v>
      </c>
      <c r="F1312" t="s">
        <v>952</v>
      </c>
      <c r="G1312" t="s">
        <v>8794</v>
      </c>
      <c r="H1312">
        <v>2</v>
      </c>
      <c r="I1312">
        <v>2</v>
      </c>
      <c r="J1312">
        <v>1459.8</v>
      </c>
      <c r="K1312" s="20">
        <v>45489</v>
      </c>
      <c r="L1312" s="20">
        <v>45489</v>
      </c>
      <c r="M1312" s="20">
        <v>45489</v>
      </c>
      <c r="N1312">
        <v>3111.6</v>
      </c>
      <c r="O1312">
        <v>3111.6</v>
      </c>
      <c r="P1312" s="20">
        <v>45457</v>
      </c>
      <c r="Q1312" t="s">
        <v>330</v>
      </c>
      <c r="R1312" t="s">
        <v>9176</v>
      </c>
      <c r="S1312" t="s">
        <v>766</v>
      </c>
      <c r="T1312" t="s">
        <v>770</v>
      </c>
      <c r="U1312" t="s">
        <v>756</v>
      </c>
      <c r="V1312" t="s">
        <v>757</v>
      </c>
      <c r="W1312" t="s">
        <v>758</v>
      </c>
      <c r="X1312" t="s">
        <v>8796</v>
      </c>
    </row>
    <row r="1313" spans="1:24" x14ac:dyDescent="0.35">
      <c r="A1313">
        <v>2827</v>
      </c>
      <c r="B1313">
        <v>58760</v>
      </c>
      <c r="C1313" t="s">
        <v>27</v>
      </c>
      <c r="D1313">
        <v>114</v>
      </c>
      <c r="F1313" t="s">
        <v>1767</v>
      </c>
      <c r="G1313" t="s">
        <v>8794</v>
      </c>
      <c r="H1313">
        <v>3</v>
      </c>
      <c r="I1313">
        <v>3</v>
      </c>
      <c r="J1313">
        <v>3107.39</v>
      </c>
      <c r="K1313" s="20">
        <v>45489</v>
      </c>
      <c r="L1313" s="20">
        <v>45489</v>
      </c>
      <c r="M1313" s="20">
        <v>45489</v>
      </c>
      <c r="N1313">
        <v>9322.18</v>
      </c>
      <c r="O1313">
        <v>9322.18</v>
      </c>
      <c r="P1313" s="20">
        <v>45457</v>
      </c>
      <c r="Q1313" t="s">
        <v>330</v>
      </c>
      <c r="R1313" t="s">
        <v>9177</v>
      </c>
      <c r="S1313" t="s">
        <v>766</v>
      </c>
      <c r="T1313" t="s">
        <v>767</v>
      </c>
      <c r="U1313" t="s">
        <v>756</v>
      </c>
      <c r="V1313" t="s">
        <v>757</v>
      </c>
      <c r="W1313" t="s">
        <v>758</v>
      </c>
      <c r="X1313" t="s">
        <v>8796</v>
      </c>
    </row>
    <row r="1314" spans="1:24" x14ac:dyDescent="0.35">
      <c r="A1314">
        <v>3043</v>
      </c>
      <c r="B1314">
        <v>60228</v>
      </c>
      <c r="C1314" t="s">
        <v>27</v>
      </c>
      <c r="D1314">
        <v>114</v>
      </c>
      <c r="F1314" t="s">
        <v>1767</v>
      </c>
      <c r="G1314" t="s">
        <v>8794</v>
      </c>
      <c r="H1314">
        <v>3</v>
      </c>
      <c r="I1314">
        <v>2</v>
      </c>
      <c r="J1314">
        <v>4041.17</v>
      </c>
      <c r="K1314" s="20">
        <v>45489</v>
      </c>
      <c r="L1314" s="20">
        <v>45489</v>
      </c>
      <c r="M1314" s="20">
        <v>45489</v>
      </c>
      <c r="N1314">
        <v>12123.51</v>
      </c>
      <c r="O1314">
        <v>12123.51</v>
      </c>
      <c r="P1314" s="20">
        <v>45467</v>
      </c>
      <c r="Q1314" t="s">
        <v>330</v>
      </c>
      <c r="R1314" t="s">
        <v>9171</v>
      </c>
      <c r="S1314" t="s">
        <v>766</v>
      </c>
      <c r="T1314" t="s">
        <v>767</v>
      </c>
      <c r="U1314" t="s">
        <v>756</v>
      </c>
      <c r="V1314" t="s">
        <v>757</v>
      </c>
      <c r="W1314" t="s">
        <v>758</v>
      </c>
      <c r="X1314" t="s">
        <v>8796</v>
      </c>
    </row>
    <row r="1315" spans="1:24" x14ac:dyDescent="0.35">
      <c r="A1315">
        <v>3156</v>
      </c>
      <c r="B1315">
        <v>61817</v>
      </c>
      <c r="C1315" t="s">
        <v>27</v>
      </c>
      <c r="D1315">
        <v>114</v>
      </c>
      <c r="F1315" t="s">
        <v>1767</v>
      </c>
      <c r="G1315" t="s">
        <v>8794</v>
      </c>
      <c r="H1315">
        <v>2</v>
      </c>
      <c r="I1315">
        <v>1</v>
      </c>
      <c r="J1315">
        <v>2780.11</v>
      </c>
      <c r="K1315" s="20">
        <v>45489</v>
      </c>
      <c r="L1315" s="20">
        <v>45489</v>
      </c>
      <c r="M1315" s="20">
        <v>45489</v>
      </c>
      <c r="N1315">
        <v>5560.22</v>
      </c>
      <c r="O1315">
        <v>5560.22</v>
      </c>
      <c r="P1315" s="20">
        <v>45471</v>
      </c>
      <c r="Q1315" t="s">
        <v>330</v>
      </c>
      <c r="R1315" t="s">
        <v>9172</v>
      </c>
      <c r="S1315" t="s">
        <v>766</v>
      </c>
      <c r="T1315" t="s">
        <v>767</v>
      </c>
      <c r="U1315" t="s">
        <v>756</v>
      </c>
      <c r="V1315" t="s">
        <v>757</v>
      </c>
      <c r="W1315" t="s">
        <v>758</v>
      </c>
      <c r="X1315" t="s">
        <v>8796</v>
      </c>
    </row>
    <row r="1316" spans="1:24" x14ac:dyDescent="0.35">
      <c r="A1316">
        <v>3255</v>
      </c>
      <c r="B1316">
        <v>63260</v>
      </c>
      <c r="C1316" t="s">
        <v>27</v>
      </c>
      <c r="D1316">
        <v>114</v>
      </c>
      <c r="F1316" t="s">
        <v>1767</v>
      </c>
      <c r="G1316" t="s">
        <v>8794</v>
      </c>
      <c r="H1316">
        <v>4</v>
      </c>
      <c r="I1316">
        <v>1</v>
      </c>
      <c r="J1316">
        <v>3034.78</v>
      </c>
      <c r="K1316" s="20">
        <v>45489</v>
      </c>
      <c r="L1316" s="20">
        <v>45489</v>
      </c>
      <c r="M1316" s="20">
        <v>45489</v>
      </c>
      <c r="N1316">
        <v>12139.09</v>
      </c>
      <c r="O1316">
        <v>12139.09</v>
      </c>
      <c r="P1316" s="20">
        <v>45477</v>
      </c>
      <c r="Q1316" t="s">
        <v>330</v>
      </c>
      <c r="R1316" t="s">
        <v>9152</v>
      </c>
      <c r="S1316" t="s">
        <v>4146</v>
      </c>
      <c r="T1316" t="s">
        <v>4234</v>
      </c>
      <c r="U1316" t="s">
        <v>756</v>
      </c>
      <c r="V1316" t="s">
        <v>757</v>
      </c>
      <c r="W1316" t="s">
        <v>758</v>
      </c>
      <c r="X1316" t="s">
        <v>8796</v>
      </c>
    </row>
    <row r="1317" spans="1:24" x14ac:dyDescent="0.35">
      <c r="A1317">
        <v>3259</v>
      </c>
      <c r="B1317">
        <v>63266</v>
      </c>
      <c r="C1317" t="s">
        <v>27</v>
      </c>
      <c r="D1317">
        <v>114</v>
      </c>
      <c r="F1317" t="s">
        <v>2103</v>
      </c>
      <c r="G1317" t="s">
        <v>8794</v>
      </c>
      <c r="H1317">
        <v>3</v>
      </c>
      <c r="I1317">
        <v>1</v>
      </c>
      <c r="J1317">
        <v>1367.2</v>
      </c>
      <c r="K1317" s="20">
        <v>45489</v>
      </c>
      <c r="L1317" s="20">
        <v>45489</v>
      </c>
      <c r="M1317" s="20">
        <v>45489</v>
      </c>
      <c r="N1317">
        <v>4101.6000000000004</v>
      </c>
      <c r="O1317">
        <v>4101.6000000000004</v>
      </c>
      <c r="P1317" s="20">
        <v>45477</v>
      </c>
      <c r="Q1317" t="s">
        <v>330</v>
      </c>
      <c r="R1317" t="s">
        <v>9158</v>
      </c>
      <c r="S1317" t="s">
        <v>766</v>
      </c>
      <c r="T1317" t="s">
        <v>767</v>
      </c>
      <c r="U1317" t="s">
        <v>756</v>
      </c>
      <c r="V1317" t="s">
        <v>757</v>
      </c>
      <c r="W1317" t="s">
        <v>758</v>
      </c>
      <c r="X1317" t="s">
        <v>8796</v>
      </c>
    </row>
    <row r="1318" spans="1:24" x14ac:dyDescent="0.35">
      <c r="A1318">
        <v>3148</v>
      </c>
      <c r="B1318">
        <v>61745</v>
      </c>
      <c r="C1318" t="s">
        <v>27</v>
      </c>
      <c r="D1318">
        <v>114</v>
      </c>
      <c r="F1318" t="s">
        <v>811</v>
      </c>
      <c r="G1318" t="s">
        <v>8794</v>
      </c>
      <c r="H1318">
        <v>3</v>
      </c>
      <c r="I1318">
        <v>3</v>
      </c>
      <c r="J1318">
        <v>4800</v>
      </c>
      <c r="K1318" s="20">
        <v>45488</v>
      </c>
      <c r="L1318" s="20">
        <v>45488</v>
      </c>
      <c r="M1318" s="20">
        <v>45488</v>
      </c>
      <c r="N1318">
        <v>14400</v>
      </c>
      <c r="O1318">
        <v>14400</v>
      </c>
      <c r="P1318" s="20">
        <v>45471</v>
      </c>
      <c r="Q1318" t="s">
        <v>319</v>
      </c>
      <c r="R1318" t="s">
        <v>6621</v>
      </c>
      <c r="S1318" t="s">
        <v>4279</v>
      </c>
      <c r="T1318" t="s">
        <v>811</v>
      </c>
      <c r="U1318" t="s">
        <v>756</v>
      </c>
      <c r="V1318" t="s">
        <v>757</v>
      </c>
      <c r="W1318" t="s">
        <v>758</v>
      </c>
      <c r="X1318" t="s">
        <v>8796</v>
      </c>
    </row>
    <row r="1319" spans="1:24" x14ac:dyDescent="0.35">
      <c r="A1319">
        <v>3158</v>
      </c>
      <c r="B1319">
        <v>61826</v>
      </c>
      <c r="C1319" t="s">
        <v>27</v>
      </c>
      <c r="D1319">
        <v>114</v>
      </c>
      <c r="F1319" t="s">
        <v>9159</v>
      </c>
      <c r="G1319" t="s">
        <v>8794</v>
      </c>
      <c r="H1319">
        <v>3</v>
      </c>
      <c r="I1319">
        <v>1</v>
      </c>
      <c r="J1319">
        <v>1139.6500000000001</v>
      </c>
      <c r="K1319" s="20">
        <v>45486</v>
      </c>
      <c r="L1319" s="20">
        <v>45488</v>
      </c>
      <c r="M1319" s="20">
        <v>45488</v>
      </c>
      <c r="N1319">
        <v>3418.96</v>
      </c>
      <c r="O1319">
        <v>3418.96</v>
      </c>
      <c r="P1319" s="20">
        <v>45471</v>
      </c>
      <c r="Q1319" t="s">
        <v>330</v>
      </c>
      <c r="R1319" t="s">
        <v>9160</v>
      </c>
      <c r="S1319" t="s">
        <v>766</v>
      </c>
      <c r="T1319" t="s">
        <v>767</v>
      </c>
      <c r="U1319" t="s">
        <v>756</v>
      </c>
      <c r="V1319" t="s">
        <v>757</v>
      </c>
      <c r="W1319" t="s">
        <v>758</v>
      </c>
      <c r="X1319" t="s">
        <v>8796</v>
      </c>
    </row>
    <row r="1320" spans="1:24" x14ac:dyDescent="0.35">
      <c r="A1320">
        <v>3222</v>
      </c>
      <c r="B1320">
        <v>63102</v>
      </c>
      <c r="C1320" t="s">
        <v>27</v>
      </c>
      <c r="D1320">
        <v>114</v>
      </c>
      <c r="F1320" t="s">
        <v>1317</v>
      </c>
      <c r="G1320" t="s">
        <v>8794</v>
      </c>
      <c r="H1320">
        <v>10</v>
      </c>
      <c r="I1320">
        <v>1</v>
      </c>
      <c r="J1320">
        <v>2500</v>
      </c>
      <c r="K1320" s="20">
        <v>45488</v>
      </c>
      <c r="L1320" s="20">
        <v>45488</v>
      </c>
      <c r="M1320" s="20">
        <v>45488</v>
      </c>
      <c r="N1320">
        <v>25000</v>
      </c>
      <c r="O1320">
        <v>25000</v>
      </c>
      <c r="P1320" s="20">
        <v>45477</v>
      </c>
      <c r="Q1320" t="s">
        <v>264</v>
      </c>
      <c r="R1320" t="s">
        <v>1991</v>
      </c>
      <c r="S1320" t="s">
        <v>1097</v>
      </c>
      <c r="T1320" t="s">
        <v>1105</v>
      </c>
      <c r="U1320" t="s">
        <v>756</v>
      </c>
      <c r="V1320" t="s">
        <v>757</v>
      </c>
      <c r="W1320" t="s">
        <v>758</v>
      </c>
      <c r="X1320" t="s">
        <v>8796</v>
      </c>
    </row>
    <row r="1321" spans="1:24" x14ac:dyDescent="0.35">
      <c r="A1321">
        <v>329</v>
      </c>
      <c r="B1321">
        <v>33016</v>
      </c>
      <c r="C1321" t="s">
        <v>27</v>
      </c>
      <c r="D1321">
        <v>114</v>
      </c>
      <c r="F1321" t="s">
        <v>8937</v>
      </c>
      <c r="G1321" t="s">
        <v>8794</v>
      </c>
      <c r="H1321">
        <v>13</v>
      </c>
      <c r="I1321">
        <v>5</v>
      </c>
      <c r="J1321">
        <v>4615.38</v>
      </c>
      <c r="K1321" s="20">
        <v>45488</v>
      </c>
      <c r="L1321" s="20">
        <v>45488</v>
      </c>
      <c r="M1321" s="20">
        <v>45488</v>
      </c>
      <c r="N1321">
        <v>59999.94</v>
      </c>
      <c r="O1321">
        <v>59999.94</v>
      </c>
      <c r="P1321" s="20">
        <v>45338</v>
      </c>
      <c r="Q1321" t="s">
        <v>264</v>
      </c>
      <c r="R1321" t="s">
        <v>1991</v>
      </c>
      <c r="S1321" t="s">
        <v>4226</v>
      </c>
      <c r="T1321" t="s">
        <v>1755</v>
      </c>
      <c r="U1321" t="s">
        <v>756</v>
      </c>
      <c r="V1321" t="s">
        <v>757</v>
      </c>
      <c r="W1321" t="s">
        <v>758</v>
      </c>
      <c r="X1321" t="s">
        <v>8796</v>
      </c>
    </row>
    <row r="1322" spans="1:24" x14ac:dyDescent="0.35">
      <c r="A1322">
        <v>2765</v>
      </c>
      <c r="B1322">
        <v>58258</v>
      </c>
      <c r="C1322" t="s">
        <v>27</v>
      </c>
      <c r="D1322">
        <v>114</v>
      </c>
      <c r="F1322" t="s">
        <v>1207</v>
      </c>
      <c r="G1322" t="s">
        <v>8794</v>
      </c>
      <c r="H1322">
        <v>2</v>
      </c>
      <c r="I1322">
        <v>2</v>
      </c>
      <c r="J1322">
        <v>2100</v>
      </c>
      <c r="K1322" s="20">
        <v>45488</v>
      </c>
      <c r="L1322" s="20">
        <v>45488</v>
      </c>
      <c r="M1322" s="20">
        <v>45488</v>
      </c>
      <c r="N1322">
        <v>4200</v>
      </c>
      <c r="O1322">
        <v>4200</v>
      </c>
      <c r="P1322" s="20">
        <v>45455</v>
      </c>
      <c r="Q1322" t="s">
        <v>264</v>
      </c>
      <c r="R1322" t="s">
        <v>3720</v>
      </c>
      <c r="S1322" t="s">
        <v>4279</v>
      </c>
      <c r="T1322" t="s">
        <v>4465</v>
      </c>
      <c r="U1322" t="s">
        <v>756</v>
      </c>
      <c r="V1322" t="s">
        <v>757</v>
      </c>
      <c r="W1322" t="s">
        <v>758</v>
      </c>
      <c r="X1322" t="s">
        <v>8796</v>
      </c>
    </row>
    <row r="1323" spans="1:24" x14ac:dyDescent="0.35">
      <c r="A1323">
        <v>2767</v>
      </c>
      <c r="B1323">
        <v>58262</v>
      </c>
      <c r="C1323" t="s">
        <v>27</v>
      </c>
      <c r="D1323">
        <v>114</v>
      </c>
      <c r="F1323" t="s">
        <v>5171</v>
      </c>
      <c r="G1323" t="s">
        <v>8794</v>
      </c>
      <c r="H1323">
        <v>2</v>
      </c>
      <c r="I1323">
        <v>2</v>
      </c>
      <c r="J1323">
        <v>3300</v>
      </c>
      <c r="K1323" s="20">
        <v>45488</v>
      </c>
      <c r="L1323" s="20">
        <v>45488</v>
      </c>
      <c r="M1323" s="20">
        <v>45488</v>
      </c>
      <c r="N1323">
        <v>6600</v>
      </c>
      <c r="O1323">
        <v>6600</v>
      </c>
      <c r="P1323" s="20">
        <v>45455</v>
      </c>
      <c r="Q1323" t="s">
        <v>264</v>
      </c>
      <c r="R1323" t="s">
        <v>1558</v>
      </c>
      <c r="S1323" t="s">
        <v>4279</v>
      </c>
      <c r="T1323" t="s">
        <v>4465</v>
      </c>
      <c r="U1323" t="s">
        <v>756</v>
      </c>
      <c r="V1323" t="s">
        <v>757</v>
      </c>
      <c r="W1323" t="s">
        <v>758</v>
      </c>
      <c r="X1323" t="s">
        <v>8796</v>
      </c>
    </row>
    <row r="1324" spans="1:24" x14ac:dyDescent="0.35">
      <c r="A1324">
        <v>2769</v>
      </c>
      <c r="B1324">
        <v>58263</v>
      </c>
      <c r="C1324" t="s">
        <v>27</v>
      </c>
      <c r="D1324">
        <v>114</v>
      </c>
      <c r="F1324" t="s">
        <v>1195</v>
      </c>
      <c r="G1324" t="s">
        <v>8794</v>
      </c>
      <c r="H1324">
        <v>2</v>
      </c>
      <c r="I1324">
        <v>2</v>
      </c>
      <c r="J1324">
        <v>3300</v>
      </c>
      <c r="K1324" s="20">
        <v>45488</v>
      </c>
      <c r="L1324" s="20">
        <v>45488</v>
      </c>
      <c r="M1324" s="20">
        <v>45488</v>
      </c>
      <c r="N1324">
        <v>6600</v>
      </c>
      <c r="O1324">
        <v>6600</v>
      </c>
      <c r="P1324" s="20">
        <v>45455</v>
      </c>
      <c r="Q1324" t="s">
        <v>264</v>
      </c>
      <c r="R1324" t="s">
        <v>1211</v>
      </c>
      <c r="S1324" t="s">
        <v>4279</v>
      </c>
      <c r="T1324" t="s">
        <v>4465</v>
      </c>
      <c r="U1324" t="s">
        <v>756</v>
      </c>
      <c r="V1324" t="s">
        <v>757</v>
      </c>
      <c r="W1324" t="s">
        <v>758</v>
      </c>
      <c r="X1324" t="s">
        <v>8796</v>
      </c>
    </row>
    <row r="1325" spans="1:24" x14ac:dyDescent="0.35">
      <c r="A1325">
        <v>2771</v>
      </c>
      <c r="B1325">
        <v>58267</v>
      </c>
      <c r="C1325" t="s">
        <v>27</v>
      </c>
      <c r="D1325">
        <v>114</v>
      </c>
      <c r="F1325" t="s">
        <v>5173</v>
      </c>
      <c r="G1325" t="s">
        <v>8794</v>
      </c>
      <c r="H1325">
        <v>2</v>
      </c>
      <c r="I1325">
        <v>2</v>
      </c>
      <c r="J1325">
        <v>2000</v>
      </c>
      <c r="K1325" s="20">
        <v>45488</v>
      </c>
      <c r="L1325" s="20">
        <v>45488</v>
      </c>
      <c r="M1325" s="20">
        <v>45488</v>
      </c>
      <c r="N1325">
        <v>4000</v>
      </c>
      <c r="O1325">
        <v>4000</v>
      </c>
      <c r="P1325" s="20">
        <v>45455</v>
      </c>
      <c r="Q1325" t="s">
        <v>264</v>
      </c>
      <c r="R1325" t="s">
        <v>4282</v>
      </c>
      <c r="S1325" t="s">
        <v>4279</v>
      </c>
      <c r="T1325" t="s">
        <v>4465</v>
      </c>
      <c r="U1325" t="s">
        <v>756</v>
      </c>
      <c r="V1325" t="s">
        <v>757</v>
      </c>
      <c r="W1325" t="s">
        <v>758</v>
      </c>
      <c r="X1325" t="s">
        <v>8796</v>
      </c>
    </row>
    <row r="1326" spans="1:24" x14ac:dyDescent="0.35">
      <c r="A1326">
        <v>2773</v>
      </c>
      <c r="B1326">
        <v>58268</v>
      </c>
      <c r="C1326" t="s">
        <v>27</v>
      </c>
      <c r="D1326">
        <v>114</v>
      </c>
      <c r="F1326" t="s">
        <v>1199</v>
      </c>
      <c r="G1326" t="s">
        <v>8794</v>
      </c>
      <c r="H1326">
        <v>2</v>
      </c>
      <c r="I1326">
        <v>2</v>
      </c>
      <c r="J1326">
        <v>2000</v>
      </c>
      <c r="K1326" s="20">
        <v>45488</v>
      </c>
      <c r="L1326" s="20">
        <v>45488</v>
      </c>
      <c r="M1326" s="20">
        <v>45488</v>
      </c>
      <c r="N1326">
        <v>4000</v>
      </c>
      <c r="O1326">
        <v>4000</v>
      </c>
      <c r="P1326" s="20">
        <v>45455</v>
      </c>
      <c r="Q1326" t="s">
        <v>264</v>
      </c>
      <c r="R1326" t="s">
        <v>3720</v>
      </c>
      <c r="S1326" t="s">
        <v>4279</v>
      </c>
      <c r="T1326" t="s">
        <v>4465</v>
      </c>
      <c r="U1326" t="s">
        <v>756</v>
      </c>
      <c r="V1326" t="s">
        <v>757</v>
      </c>
      <c r="W1326" t="s">
        <v>758</v>
      </c>
      <c r="X1326" t="s">
        <v>8796</v>
      </c>
    </row>
    <row r="1327" spans="1:24" x14ac:dyDescent="0.35">
      <c r="A1327">
        <v>2778</v>
      </c>
      <c r="B1327">
        <v>58283</v>
      </c>
      <c r="C1327" t="s">
        <v>27</v>
      </c>
      <c r="D1327">
        <v>114</v>
      </c>
      <c r="F1327" t="s">
        <v>1197</v>
      </c>
      <c r="G1327" t="s">
        <v>8794</v>
      </c>
      <c r="H1327">
        <v>2</v>
      </c>
      <c r="I1327">
        <v>2</v>
      </c>
      <c r="J1327">
        <v>3250</v>
      </c>
      <c r="K1327" s="20">
        <v>45488</v>
      </c>
      <c r="L1327" s="20">
        <v>45488</v>
      </c>
      <c r="M1327" s="20">
        <v>45488</v>
      </c>
      <c r="N1327">
        <v>6500</v>
      </c>
      <c r="O1327">
        <v>6500</v>
      </c>
      <c r="P1327" s="20">
        <v>45455</v>
      </c>
      <c r="Q1327" t="s">
        <v>264</v>
      </c>
      <c r="R1327" t="s">
        <v>1558</v>
      </c>
      <c r="S1327" t="s">
        <v>4279</v>
      </c>
      <c r="T1327" t="s">
        <v>4465</v>
      </c>
      <c r="U1327" t="s">
        <v>756</v>
      </c>
      <c r="V1327" t="s">
        <v>757</v>
      </c>
      <c r="W1327" t="s">
        <v>758</v>
      </c>
      <c r="X1327" t="s">
        <v>8796</v>
      </c>
    </row>
    <row r="1328" spans="1:24" x14ac:dyDescent="0.35">
      <c r="A1328">
        <v>2780</v>
      </c>
      <c r="B1328">
        <v>58286</v>
      </c>
      <c r="C1328" t="s">
        <v>27</v>
      </c>
      <c r="D1328">
        <v>114</v>
      </c>
      <c r="F1328" t="s">
        <v>1205</v>
      </c>
      <c r="G1328" t="s">
        <v>8794</v>
      </c>
      <c r="H1328">
        <v>2</v>
      </c>
      <c r="I1328">
        <v>2</v>
      </c>
      <c r="J1328">
        <v>2250</v>
      </c>
      <c r="K1328" s="20">
        <v>45488</v>
      </c>
      <c r="L1328" s="20">
        <v>45488</v>
      </c>
      <c r="M1328" s="20">
        <v>45488</v>
      </c>
      <c r="N1328">
        <v>4500</v>
      </c>
      <c r="O1328">
        <v>4500</v>
      </c>
      <c r="P1328" s="20">
        <v>45455</v>
      </c>
      <c r="Q1328" t="s">
        <v>264</v>
      </c>
      <c r="R1328" t="s">
        <v>2140</v>
      </c>
      <c r="S1328" t="s">
        <v>4279</v>
      </c>
      <c r="T1328" t="s">
        <v>4465</v>
      </c>
      <c r="U1328" t="s">
        <v>756</v>
      </c>
      <c r="V1328" t="s">
        <v>757</v>
      </c>
      <c r="W1328" t="s">
        <v>758</v>
      </c>
      <c r="X1328" t="s">
        <v>8796</v>
      </c>
    </row>
    <row r="1329" spans="1:24" x14ac:dyDescent="0.35">
      <c r="A1329">
        <v>2782</v>
      </c>
      <c r="B1329">
        <v>58293</v>
      </c>
      <c r="C1329" t="s">
        <v>27</v>
      </c>
      <c r="D1329">
        <v>114</v>
      </c>
      <c r="F1329" t="s">
        <v>1191</v>
      </c>
      <c r="G1329" t="s">
        <v>8794</v>
      </c>
      <c r="H1329">
        <v>2</v>
      </c>
      <c r="I1329">
        <v>2</v>
      </c>
      <c r="J1329">
        <v>2100</v>
      </c>
      <c r="K1329" s="20">
        <v>45488</v>
      </c>
      <c r="L1329" s="20">
        <v>45488</v>
      </c>
      <c r="M1329" s="20">
        <v>45488</v>
      </c>
      <c r="N1329">
        <v>4200</v>
      </c>
      <c r="O1329">
        <v>4200</v>
      </c>
      <c r="P1329" s="20">
        <v>45455</v>
      </c>
      <c r="Q1329" t="s">
        <v>264</v>
      </c>
      <c r="R1329" t="s">
        <v>4190</v>
      </c>
      <c r="S1329" t="s">
        <v>4279</v>
      </c>
      <c r="T1329" t="s">
        <v>4465</v>
      </c>
      <c r="U1329" t="s">
        <v>756</v>
      </c>
      <c r="V1329" t="s">
        <v>757</v>
      </c>
      <c r="W1329" t="s">
        <v>758</v>
      </c>
      <c r="X1329" t="s">
        <v>8796</v>
      </c>
    </row>
    <row r="1330" spans="1:24" x14ac:dyDescent="0.35">
      <c r="A1330">
        <v>2784</v>
      </c>
      <c r="B1330">
        <v>58295</v>
      </c>
      <c r="C1330" t="s">
        <v>27</v>
      </c>
      <c r="D1330">
        <v>114</v>
      </c>
      <c r="F1330" t="s">
        <v>5174</v>
      </c>
      <c r="G1330" t="s">
        <v>8794</v>
      </c>
      <c r="H1330">
        <v>2</v>
      </c>
      <c r="I1330">
        <v>2</v>
      </c>
      <c r="J1330">
        <v>2100</v>
      </c>
      <c r="K1330" s="20">
        <v>45488</v>
      </c>
      <c r="L1330" s="20">
        <v>45488</v>
      </c>
      <c r="M1330" s="20">
        <v>45488</v>
      </c>
      <c r="N1330">
        <v>4200</v>
      </c>
      <c r="O1330">
        <v>4200</v>
      </c>
      <c r="P1330" s="20">
        <v>45455</v>
      </c>
      <c r="Q1330" t="s">
        <v>264</v>
      </c>
      <c r="R1330" t="s">
        <v>2140</v>
      </c>
      <c r="S1330" t="s">
        <v>4279</v>
      </c>
      <c r="T1330" t="s">
        <v>4465</v>
      </c>
      <c r="U1330" t="s">
        <v>756</v>
      </c>
      <c r="V1330" t="s">
        <v>757</v>
      </c>
      <c r="W1330" t="s">
        <v>758</v>
      </c>
      <c r="X1330" t="s">
        <v>8796</v>
      </c>
    </row>
    <row r="1331" spans="1:24" x14ac:dyDescent="0.35">
      <c r="A1331">
        <v>2788</v>
      </c>
      <c r="B1331">
        <v>58359</v>
      </c>
      <c r="C1331" t="s">
        <v>27</v>
      </c>
      <c r="D1331">
        <v>114</v>
      </c>
      <c r="F1331" t="s">
        <v>1209</v>
      </c>
      <c r="G1331" t="s">
        <v>8794</v>
      </c>
      <c r="H1331">
        <v>2</v>
      </c>
      <c r="I1331">
        <v>2</v>
      </c>
      <c r="J1331">
        <v>2100</v>
      </c>
      <c r="K1331" s="20">
        <v>45488</v>
      </c>
      <c r="L1331" s="20">
        <v>45488</v>
      </c>
      <c r="M1331" s="20">
        <v>45488</v>
      </c>
      <c r="N1331">
        <v>4200</v>
      </c>
      <c r="O1331">
        <v>4200</v>
      </c>
      <c r="P1331" s="20">
        <v>45456</v>
      </c>
      <c r="Q1331" t="s">
        <v>264</v>
      </c>
      <c r="R1331" t="s">
        <v>2013</v>
      </c>
      <c r="S1331" t="s">
        <v>4279</v>
      </c>
      <c r="T1331" t="s">
        <v>4465</v>
      </c>
      <c r="U1331" t="s">
        <v>756</v>
      </c>
      <c r="V1331" t="s">
        <v>757</v>
      </c>
      <c r="W1331" t="s">
        <v>758</v>
      </c>
      <c r="X1331" t="s">
        <v>8796</v>
      </c>
    </row>
    <row r="1332" spans="1:24" x14ac:dyDescent="0.35">
      <c r="A1332">
        <v>2790</v>
      </c>
      <c r="B1332">
        <v>58362</v>
      </c>
      <c r="C1332" t="s">
        <v>27</v>
      </c>
      <c r="D1332">
        <v>114</v>
      </c>
      <c r="F1332" t="s">
        <v>1203</v>
      </c>
      <c r="G1332" t="s">
        <v>8794</v>
      </c>
      <c r="H1332">
        <v>2</v>
      </c>
      <c r="I1332">
        <v>2</v>
      </c>
      <c r="J1332">
        <v>2100</v>
      </c>
      <c r="K1332" s="20">
        <v>45488</v>
      </c>
      <c r="L1332" s="20">
        <v>45488</v>
      </c>
      <c r="M1332" s="20">
        <v>45488</v>
      </c>
      <c r="N1332">
        <v>4200</v>
      </c>
      <c r="O1332">
        <v>4200</v>
      </c>
      <c r="P1332" s="20">
        <v>45456</v>
      </c>
      <c r="Q1332" t="s">
        <v>264</v>
      </c>
      <c r="R1332" t="s">
        <v>2013</v>
      </c>
      <c r="S1332" t="s">
        <v>4279</v>
      </c>
      <c r="T1332" t="s">
        <v>4465</v>
      </c>
      <c r="U1332" t="s">
        <v>756</v>
      </c>
      <c r="V1332" t="s">
        <v>757</v>
      </c>
      <c r="W1332" t="s">
        <v>758</v>
      </c>
      <c r="X1332" t="s">
        <v>8796</v>
      </c>
    </row>
    <row r="1333" spans="1:24" x14ac:dyDescent="0.35">
      <c r="A1333">
        <v>2792</v>
      </c>
      <c r="B1333">
        <v>58369</v>
      </c>
      <c r="C1333" t="s">
        <v>27</v>
      </c>
      <c r="D1333">
        <v>114</v>
      </c>
      <c r="F1333" t="s">
        <v>1201</v>
      </c>
      <c r="G1333" t="s">
        <v>8794</v>
      </c>
      <c r="H1333">
        <v>2</v>
      </c>
      <c r="I1333">
        <v>2</v>
      </c>
      <c r="J1333">
        <v>2100</v>
      </c>
      <c r="K1333" s="20">
        <v>45488</v>
      </c>
      <c r="L1333" s="20">
        <v>45488</v>
      </c>
      <c r="M1333" s="20">
        <v>45488</v>
      </c>
      <c r="N1333">
        <v>4200</v>
      </c>
      <c r="O1333">
        <v>4200</v>
      </c>
      <c r="P1333" s="20">
        <v>45456</v>
      </c>
      <c r="Q1333" t="s">
        <v>264</v>
      </c>
      <c r="R1333" t="s">
        <v>1815</v>
      </c>
      <c r="S1333" t="s">
        <v>4279</v>
      </c>
      <c r="T1333" t="s">
        <v>4465</v>
      </c>
      <c r="U1333" t="s">
        <v>756</v>
      </c>
      <c r="V1333" t="s">
        <v>757</v>
      </c>
      <c r="W1333" t="s">
        <v>758</v>
      </c>
      <c r="X1333" t="s">
        <v>8796</v>
      </c>
    </row>
    <row r="1334" spans="1:24" x14ac:dyDescent="0.35">
      <c r="A1334">
        <v>2824</v>
      </c>
      <c r="B1334">
        <v>58757</v>
      </c>
      <c r="C1334" t="s">
        <v>27</v>
      </c>
      <c r="D1334">
        <v>114</v>
      </c>
      <c r="F1334" t="s">
        <v>1767</v>
      </c>
      <c r="G1334" t="s">
        <v>8794</v>
      </c>
      <c r="H1334">
        <v>2</v>
      </c>
      <c r="I1334">
        <v>2</v>
      </c>
      <c r="J1334">
        <v>1435.9</v>
      </c>
      <c r="K1334" s="20">
        <v>45485</v>
      </c>
      <c r="L1334" s="20">
        <v>45485</v>
      </c>
      <c r="M1334" s="20">
        <v>45485</v>
      </c>
      <c r="N1334">
        <v>2871.8</v>
      </c>
      <c r="O1334">
        <v>2871.8</v>
      </c>
      <c r="P1334" s="20">
        <v>45457</v>
      </c>
      <c r="Q1334" t="s">
        <v>330</v>
      </c>
      <c r="R1334" t="s">
        <v>9178</v>
      </c>
      <c r="S1334" t="s">
        <v>766</v>
      </c>
      <c r="T1334" t="s">
        <v>770</v>
      </c>
      <c r="U1334" t="s">
        <v>756</v>
      </c>
      <c r="V1334" t="s">
        <v>757</v>
      </c>
      <c r="W1334" t="s">
        <v>758</v>
      </c>
      <c r="X1334" t="s">
        <v>8796</v>
      </c>
    </row>
    <row r="1335" spans="1:24" x14ac:dyDescent="0.35">
      <c r="A1335">
        <v>3063</v>
      </c>
      <c r="B1335">
        <v>60603</v>
      </c>
      <c r="C1335" t="s">
        <v>27</v>
      </c>
      <c r="D1335">
        <v>114</v>
      </c>
      <c r="F1335" t="s">
        <v>9159</v>
      </c>
      <c r="G1335" t="s">
        <v>8794</v>
      </c>
      <c r="H1335">
        <v>3</v>
      </c>
      <c r="I1335">
        <v>2</v>
      </c>
      <c r="J1335">
        <v>2202.59</v>
      </c>
      <c r="K1335" s="20">
        <v>45485</v>
      </c>
      <c r="L1335" s="20">
        <v>45485</v>
      </c>
      <c r="M1335" s="20">
        <v>45485</v>
      </c>
      <c r="N1335">
        <v>6607.76</v>
      </c>
      <c r="O1335">
        <v>6607.76</v>
      </c>
      <c r="P1335" s="20">
        <v>45468</v>
      </c>
      <c r="Q1335" t="s">
        <v>330</v>
      </c>
      <c r="R1335" t="s">
        <v>7234</v>
      </c>
      <c r="S1335" t="s">
        <v>766</v>
      </c>
      <c r="T1335" t="s">
        <v>767</v>
      </c>
      <c r="U1335" t="s">
        <v>756</v>
      </c>
      <c r="V1335" t="s">
        <v>757</v>
      </c>
      <c r="W1335" t="s">
        <v>758</v>
      </c>
      <c r="X1335" t="s">
        <v>8796</v>
      </c>
    </row>
    <row r="1336" spans="1:24" x14ac:dyDescent="0.35">
      <c r="A1336">
        <v>3179</v>
      </c>
      <c r="B1336">
        <v>62200</v>
      </c>
      <c r="C1336" t="s">
        <v>27</v>
      </c>
      <c r="D1336">
        <v>114</v>
      </c>
      <c r="F1336" t="s">
        <v>759</v>
      </c>
      <c r="G1336" t="s">
        <v>8794</v>
      </c>
      <c r="H1336">
        <v>3</v>
      </c>
      <c r="I1336">
        <v>1</v>
      </c>
      <c r="J1336">
        <v>1453.08</v>
      </c>
      <c r="K1336" s="20">
        <v>45485</v>
      </c>
      <c r="L1336" s="20">
        <v>45485</v>
      </c>
      <c r="M1336" s="20">
        <v>45485</v>
      </c>
      <c r="N1336">
        <v>4359.2</v>
      </c>
      <c r="O1336">
        <v>4359.2</v>
      </c>
      <c r="P1336" s="20">
        <v>45475</v>
      </c>
      <c r="Q1336" t="s">
        <v>330</v>
      </c>
      <c r="R1336" t="s">
        <v>4958</v>
      </c>
      <c r="S1336" t="s">
        <v>4130</v>
      </c>
      <c r="T1336" t="s">
        <v>4423</v>
      </c>
      <c r="U1336" t="s">
        <v>756</v>
      </c>
      <c r="V1336" t="s">
        <v>757</v>
      </c>
      <c r="W1336" t="s">
        <v>758</v>
      </c>
      <c r="X1336" t="s">
        <v>8796</v>
      </c>
    </row>
    <row r="1337" spans="1:24" x14ac:dyDescent="0.35">
      <c r="A1337">
        <v>3182</v>
      </c>
      <c r="B1337">
        <v>62206</v>
      </c>
      <c r="C1337" t="s">
        <v>27</v>
      </c>
      <c r="D1337">
        <v>114</v>
      </c>
      <c r="F1337" t="s">
        <v>5964</v>
      </c>
      <c r="G1337" t="s">
        <v>8794</v>
      </c>
      <c r="H1337">
        <v>2</v>
      </c>
      <c r="I1337">
        <v>1</v>
      </c>
      <c r="J1337">
        <v>1975.07</v>
      </c>
      <c r="K1337" s="20">
        <v>45485</v>
      </c>
      <c r="L1337" s="20">
        <v>45485</v>
      </c>
      <c r="M1337" s="20">
        <v>45485</v>
      </c>
      <c r="N1337">
        <v>3950.13</v>
      </c>
      <c r="O1337">
        <v>3950.13</v>
      </c>
      <c r="P1337" s="20">
        <v>45475</v>
      </c>
      <c r="Q1337" t="s">
        <v>330</v>
      </c>
      <c r="R1337" t="s">
        <v>9173</v>
      </c>
      <c r="S1337" t="s">
        <v>766</v>
      </c>
      <c r="T1337" t="s">
        <v>767</v>
      </c>
      <c r="U1337" t="s">
        <v>756</v>
      </c>
      <c r="V1337" t="s">
        <v>757</v>
      </c>
      <c r="W1337" t="s">
        <v>758</v>
      </c>
      <c r="X1337" t="s">
        <v>8796</v>
      </c>
    </row>
    <row r="1338" spans="1:24" x14ac:dyDescent="0.35">
      <c r="A1338">
        <v>3271</v>
      </c>
      <c r="B1338">
        <v>63423</v>
      </c>
      <c r="C1338" t="s">
        <v>27</v>
      </c>
      <c r="D1338">
        <v>114</v>
      </c>
      <c r="F1338" t="s">
        <v>777</v>
      </c>
      <c r="G1338" t="s">
        <v>8794</v>
      </c>
      <c r="H1338">
        <v>2</v>
      </c>
      <c r="I1338">
        <v>1</v>
      </c>
      <c r="J1338">
        <v>828.7</v>
      </c>
      <c r="K1338" s="20">
        <v>45485</v>
      </c>
      <c r="L1338" s="20">
        <v>45485</v>
      </c>
      <c r="M1338" s="20">
        <v>45485</v>
      </c>
      <c r="N1338">
        <v>1657.39</v>
      </c>
      <c r="O1338">
        <v>1657.39</v>
      </c>
      <c r="P1338" s="20">
        <v>45478</v>
      </c>
      <c r="Q1338" t="s">
        <v>330</v>
      </c>
      <c r="R1338" t="s">
        <v>9174</v>
      </c>
      <c r="S1338" t="s">
        <v>766</v>
      </c>
      <c r="T1338" t="s">
        <v>767</v>
      </c>
      <c r="U1338" t="s">
        <v>756</v>
      </c>
      <c r="V1338" t="s">
        <v>757</v>
      </c>
      <c r="W1338" t="s">
        <v>758</v>
      </c>
      <c r="X1338" t="s">
        <v>8796</v>
      </c>
    </row>
    <row r="1339" spans="1:24" x14ac:dyDescent="0.35">
      <c r="A1339">
        <v>3279</v>
      </c>
      <c r="B1339">
        <v>63506</v>
      </c>
      <c r="C1339" t="s">
        <v>27</v>
      </c>
      <c r="D1339">
        <v>114</v>
      </c>
      <c r="F1339" t="s">
        <v>5480</v>
      </c>
      <c r="G1339" t="s">
        <v>8794</v>
      </c>
      <c r="H1339">
        <v>2</v>
      </c>
      <c r="I1339">
        <v>1</v>
      </c>
      <c r="J1339">
        <v>2050</v>
      </c>
      <c r="K1339" s="20">
        <v>45485</v>
      </c>
      <c r="L1339" s="20">
        <v>45485</v>
      </c>
      <c r="M1339" s="20">
        <v>45485</v>
      </c>
      <c r="N1339">
        <v>4100</v>
      </c>
      <c r="O1339">
        <v>4100</v>
      </c>
      <c r="P1339" s="20">
        <v>45478</v>
      </c>
      <c r="Q1339" t="s">
        <v>264</v>
      </c>
      <c r="R1339" t="s">
        <v>9161</v>
      </c>
      <c r="S1339" t="s">
        <v>4287</v>
      </c>
      <c r="T1339" t="s">
        <v>4288</v>
      </c>
      <c r="U1339" t="s">
        <v>756</v>
      </c>
      <c r="V1339" t="s">
        <v>757</v>
      </c>
      <c r="W1339" t="s">
        <v>758</v>
      </c>
      <c r="X1339" t="s">
        <v>8796</v>
      </c>
    </row>
    <row r="1340" spans="1:24" x14ac:dyDescent="0.35">
      <c r="A1340">
        <v>3047</v>
      </c>
      <c r="B1340">
        <v>60229</v>
      </c>
      <c r="C1340" t="s">
        <v>27</v>
      </c>
      <c r="D1340">
        <v>114</v>
      </c>
      <c r="F1340" t="s">
        <v>5964</v>
      </c>
      <c r="G1340" t="s">
        <v>8794</v>
      </c>
      <c r="H1340">
        <v>3</v>
      </c>
      <c r="I1340">
        <v>3</v>
      </c>
      <c r="J1340">
        <v>1671.89</v>
      </c>
      <c r="K1340" s="20">
        <v>45484</v>
      </c>
      <c r="L1340" s="20">
        <v>45484</v>
      </c>
      <c r="M1340" s="20">
        <v>45484</v>
      </c>
      <c r="N1340">
        <v>5015.66</v>
      </c>
      <c r="O1340">
        <v>5015.66</v>
      </c>
      <c r="P1340" s="20">
        <v>45467</v>
      </c>
      <c r="Q1340" t="s">
        <v>330</v>
      </c>
      <c r="R1340" t="s">
        <v>9179</v>
      </c>
      <c r="S1340" t="s">
        <v>766</v>
      </c>
      <c r="T1340" t="s">
        <v>767</v>
      </c>
      <c r="U1340" t="s">
        <v>756</v>
      </c>
      <c r="V1340" t="s">
        <v>757</v>
      </c>
      <c r="W1340" t="s">
        <v>758</v>
      </c>
      <c r="X1340" t="s">
        <v>8796</v>
      </c>
    </row>
    <row r="1341" spans="1:24" x14ac:dyDescent="0.35">
      <c r="A1341">
        <v>3065</v>
      </c>
      <c r="B1341">
        <v>60627</v>
      </c>
      <c r="C1341" t="s">
        <v>27</v>
      </c>
      <c r="D1341">
        <v>114</v>
      </c>
      <c r="F1341" t="s">
        <v>2061</v>
      </c>
      <c r="G1341" t="s">
        <v>8794</v>
      </c>
      <c r="H1341">
        <v>2</v>
      </c>
      <c r="I1341">
        <v>1</v>
      </c>
      <c r="J1341">
        <v>1114.2</v>
      </c>
      <c r="K1341" s="20">
        <v>45484</v>
      </c>
      <c r="L1341" s="20">
        <v>45484</v>
      </c>
      <c r="M1341" s="20">
        <v>45484</v>
      </c>
      <c r="N1341">
        <v>2228.4</v>
      </c>
      <c r="O1341">
        <v>2228.4</v>
      </c>
      <c r="P1341" s="20">
        <v>45468</v>
      </c>
      <c r="Q1341" t="s">
        <v>330</v>
      </c>
      <c r="R1341" t="s">
        <v>7609</v>
      </c>
      <c r="S1341" t="s">
        <v>4130</v>
      </c>
      <c r="T1341" t="s">
        <v>4423</v>
      </c>
      <c r="U1341" t="s">
        <v>756</v>
      </c>
      <c r="V1341" t="s">
        <v>757</v>
      </c>
      <c r="W1341" t="s">
        <v>758</v>
      </c>
      <c r="X1341" t="s">
        <v>8796</v>
      </c>
    </row>
    <row r="1342" spans="1:24" x14ac:dyDescent="0.35">
      <c r="A1342">
        <v>2685</v>
      </c>
      <c r="B1342">
        <v>57482</v>
      </c>
      <c r="C1342" t="s">
        <v>27</v>
      </c>
      <c r="D1342">
        <v>114</v>
      </c>
      <c r="F1342" t="s">
        <v>772</v>
      </c>
      <c r="G1342" t="s">
        <v>8794</v>
      </c>
      <c r="H1342">
        <v>2</v>
      </c>
      <c r="I1342">
        <v>2</v>
      </c>
      <c r="J1342">
        <v>1149.96</v>
      </c>
      <c r="K1342" s="20">
        <v>45484</v>
      </c>
      <c r="L1342" s="20">
        <v>45484</v>
      </c>
      <c r="M1342" s="20">
        <v>45484</v>
      </c>
      <c r="N1342">
        <v>2299.92</v>
      </c>
      <c r="O1342">
        <v>2299.92</v>
      </c>
      <c r="P1342" s="20">
        <v>45449</v>
      </c>
      <c r="Q1342" t="s">
        <v>330</v>
      </c>
      <c r="R1342" t="s">
        <v>9180</v>
      </c>
      <c r="S1342" t="s">
        <v>766</v>
      </c>
      <c r="T1342" t="s">
        <v>770</v>
      </c>
      <c r="U1342" t="s">
        <v>756</v>
      </c>
      <c r="V1342" t="s">
        <v>757</v>
      </c>
      <c r="W1342" t="s">
        <v>758</v>
      </c>
      <c r="X1342" t="s">
        <v>8796</v>
      </c>
    </row>
    <row r="1343" spans="1:24" x14ac:dyDescent="0.35">
      <c r="A1343">
        <v>2964</v>
      </c>
      <c r="B1343">
        <v>60044</v>
      </c>
      <c r="C1343" t="s">
        <v>27</v>
      </c>
      <c r="D1343">
        <v>114</v>
      </c>
      <c r="F1343" t="s">
        <v>848</v>
      </c>
      <c r="G1343" t="s">
        <v>8794</v>
      </c>
      <c r="H1343">
        <v>3</v>
      </c>
      <c r="I1343">
        <v>2</v>
      </c>
      <c r="J1343">
        <v>2161.62</v>
      </c>
      <c r="K1343" s="20">
        <v>45484</v>
      </c>
      <c r="L1343" s="20">
        <v>45484</v>
      </c>
      <c r="M1343" s="20">
        <v>45484</v>
      </c>
      <c r="N1343">
        <v>6484.85</v>
      </c>
      <c r="O1343">
        <v>6484.85</v>
      </c>
      <c r="P1343" s="20">
        <v>45464</v>
      </c>
      <c r="Q1343" t="s">
        <v>330</v>
      </c>
      <c r="R1343" t="s">
        <v>9175</v>
      </c>
      <c r="S1343" t="s">
        <v>766</v>
      </c>
      <c r="T1343" t="s">
        <v>770</v>
      </c>
      <c r="U1343" t="s">
        <v>756</v>
      </c>
      <c r="V1343" t="s">
        <v>757</v>
      </c>
      <c r="W1343" t="s">
        <v>758</v>
      </c>
      <c r="X1343" t="s">
        <v>8796</v>
      </c>
    </row>
    <row r="1344" spans="1:24" x14ac:dyDescent="0.35">
      <c r="A1344">
        <v>739</v>
      </c>
      <c r="B1344">
        <v>44167</v>
      </c>
      <c r="C1344" t="s">
        <v>27</v>
      </c>
      <c r="D1344">
        <v>114</v>
      </c>
      <c r="F1344" t="s">
        <v>9077</v>
      </c>
      <c r="G1344" t="s">
        <v>8794</v>
      </c>
      <c r="H1344">
        <v>9</v>
      </c>
      <c r="I1344">
        <v>5</v>
      </c>
      <c r="J1344">
        <v>1875</v>
      </c>
      <c r="K1344" s="20">
        <v>45484</v>
      </c>
      <c r="L1344" s="20">
        <v>45484</v>
      </c>
      <c r="M1344" s="20">
        <v>45484</v>
      </c>
      <c r="N1344">
        <v>16875</v>
      </c>
      <c r="O1344">
        <v>16875</v>
      </c>
      <c r="P1344" s="20">
        <v>45362</v>
      </c>
      <c r="Q1344" t="s">
        <v>264</v>
      </c>
      <c r="R1344" t="s">
        <v>1991</v>
      </c>
      <c r="S1344" t="s">
        <v>1097</v>
      </c>
      <c r="T1344" t="s">
        <v>1105</v>
      </c>
      <c r="U1344" t="s">
        <v>756</v>
      </c>
      <c r="V1344" t="s">
        <v>757</v>
      </c>
      <c r="W1344" t="s">
        <v>758</v>
      </c>
      <c r="X1344" t="s">
        <v>8796</v>
      </c>
    </row>
    <row r="1345" spans="1:24" x14ac:dyDescent="0.35">
      <c r="A1345">
        <v>2672</v>
      </c>
      <c r="B1345">
        <v>57475</v>
      </c>
      <c r="C1345" t="s">
        <v>27</v>
      </c>
      <c r="D1345">
        <v>114</v>
      </c>
      <c r="F1345" t="s">
        <v>1767</v>
      </c>
      <c r="G1345" t="s">
        <v>8794</v>
      </c>
      <c r="H1345">
        <v>3</v>
      </c>
      <c r="I1345">
        <v>3</v>
      </c>
      <c r="J1345">
        <v>2815.18</v>
      </c>
      <c r="K1345" s="20">
        <v>45482</v>
      </c>
      <c r="L1345" s="20">
        <v>45483</v>
      </c>
      <c r="M1345" s="20">
        <v>45483</v>
      </c>
      <c r="N1345">
        <v>8445.5300000000007</v>
      </c>
      <c r="O1345">
        <v>8445.5300000000007</v>
      </c>
      <c r="P1345" s="20">
        <v>45449</v>
      </c>
      <c r="Q1345" t="s">
        <v>330</v>
      </c>
      <c r="R1345" t="s">
        <v>9181</v>
      </c>
      <c r="S1345" t="s">
        <v>766</v>
      </c>
      <c r="T1345" t="s">
        <v>767</v>
      </c>
      <c r="U1345" t="s">
        <v>756</v>
      </c>
      <c r="V1345" t="s">
        <v>757</v>
      </c>
      <c r="W1345" t="s">
        <v>758</v>
      </c>
      <c r="X1345" t="s">
        <v>8796</v>
      </c>
    </row>
    <row r="1346" spans="1:24" x14ac:dyDescent="0.35">
      <c r="A1346">
        <v>2729</v>
      </c>
      <c r="B1346">
        <v>57879</v>
      </c>
      <c r="C1346" t="s">
        <v>27</v>
      </c>
      <c r="D1346">
        <v>114</v>
      </c>
      <c r="F1346" t="s">
        <v>1318</v>
      </c>
      <c r="G1346" t="s">
        <v>8794</v>
      </c>
      <c r="H1346">
        <v>2</v>
      </c>
      <c r="I1346">
        <v>2</v>
      </c>
      <c r="J1346">
        <v>44850</v>
      </c>
      <c r="K1346" s="20">
        <v>45482</v>
      </c>
      <c r="L1346" s="20">
        <v>45483</v>
      </c>
      <c r="M1346" s="20">
        <v>45483</v>
      </c>
      <c r="N1346">
        <v>89686.67</v>
      </c>
      <c r="O1346">
        <v>89686.67</v>
      </c>
      <c r="P1346" s="20">
        <v>45454</v>
      </c>
      <c r="Q1346" t="s">
        <v>264</v>
      </c>
      <c r="R1346" t="s">
        <v>7020</v>
      </c>
      <c r="S1346" t="s">
        <v>4279</v>
      </c>
      <c r="T1346" t="s">
        <v>4557</v>
      </c>
      <c r="U1346" t="s">
        <v>756</v>
      </c>
      <c r="V1346" t="s">
        <v>757</v>
      </c>
      <c r="W1346" t="s">
        <v>758</v>
      </c>
      <c r="X1346" t="s">
        <v>8796</v>
      </c>
    </row>
    <row r="1347" spans="1:24" x14ac:dyDescent="0.35">
      <c r="A1347">
        <v>2819</v>
      </c>
      <c r="B1347">
        <v>58748</v>
      </c>
      <c r="C1347" t="s">
        <v>27</v>
      </c>
      <c r="D1347">
        <v>114</v>
      </c>
      <c r="F1347" t="s">
        <v>952</v>
      </c>
      <c r="G1347" t="s">
        <v>8794</v>
      </c>
      <c r="H1347">
        <v>2</v>
      </c>
      <c r="I1347">
        <v>1</v>
      </c>
      <c r="J1347">
        <v>1459.8</v>
      </c>
      <c r="K1347" s="20">
        <v>45482</v>
      </c>
      <c r="L1347" s="20">
        <v>45483</v>
      </c>
      <c r="M1347" s="20">
        <v>45483</v>
      </c>
      <c r="N1347">
        <v>3111.6</v>
      </c>
      <c r="O1347">
        <v>3111.6</v>
      </c>
      <c r="P1347" s="20">
        <v>45457</v>
      </c>
      <c r="Q1347" t="s">
        <v>330</v>
      </c>
      <c r="R1347" t="s">
        <v>9176</v>
      </c>
      <c r="S1347" t="s">
        <v>766</v>
      </c>
      <c r="T1347" t="s">
        <v>770</v>
      </c>
      <c r="U1347" t="s">
        <v>756</v>
      </c>
      <c r="V1347" t="s">
        <v>757</v>
      </c>
      <c r="W1347" t="s">
        <v>758</v>
      </c>
      <c r="X1347" t="s">
        <v>8796</v>
      </c>
    </row>
    <row r="1348" spans="1:24" x14ac:dyDescent="0.35">
      <c r="A1348">
        <v>2823</v>
      </c>
      <c r="B1348">
        <v>58757</v>
      </c>
      <c r="C1348" t="s">
        <v>27</v>
      </c>
      <c r="D1348">
        <v>114</v>
      </c>
      <c r="F1348" t="s">
        <v>1767</v>
      </c>
      <c r="G1348" t="s">
        <v>8794</v>
      </c>
      <c r="H1348">
        <v>2</v>
      </c>
      <c r="I1348">
        <v>1</v>
      </c>
      <c r="J1348">
        <v>1471.8</v>
      </c>
      <c r="K1348" s="20">
        <v>45478</v>
      </c>
      <c r="L1348" s="20">
        <v>45478</v>
      </c>
      <c r="M1348" s="20">
        <v>45483</v>
      </c>
      <c r="N1348">
        <v>2871.8</v>
      </c>
      <c r="O1348">
        <v>2871.8</v>
      </c>
      <c r="P1348" s="20">
        <v>45457</v>
      </c>
      <c r="Q1348" t="s">
        <v>330</v>
      </c>
      <c r="R1348" t="s">
        <v>9178</v>
      </c>
      <c r="S1348" t="s">
        <v>766</v>
      </c>
      <c r="T1348" t="s">
        <v>770</v>
      </c>
      <c r="U1348" t="s">
        <v>756</v>
      </c>
      <c r="V1348" t="s">
        <v>757</v>
      </c>
      <c r="W1348" t="s">
        <v>758</v>
      </c>
      <c r="X1348" t="s">
        <v>8796</v>
      </c>
    </row>
    <row r="1349" spans="1:24" x14ac:dyDescent="0.35">
      <c r="A1349">
        <v>2826</v>
      </c>
      <c r="B1349">
        <v>58760</v>
      </c>
      <c r="C1349" t="s">
        <v>27</v>
      </c>
      <c r="D1349">
        <v>114</v>
      </c>
      <c r="F1349" t="s">
        <v>1767</v>
      </c>
      <c r="G1349" t="s">
        <v>8794</v>
      </c>
      <c r="H1349">
        <v>3</v>
      </c>
      <c r="I1349">
        <v>2</v>
      </c>
      <c r="J1349">
        <v>3107.39</v>
      </c>
      <c r="K1349" s="20">
        <v>45482</v>
      </c>
      <c r="L1349" s="20">
        <v>45483</v>
      </c>
      <c r="M1349" s="20">
        <v>45483</v>
      </c>
      <c r="N1349">
        <v>9322.18</v>
      </c>
      <c r="O1349">
        <v>9322.18</v>
      </c>
      <c r="P1349" s="20">
        <v>45457</v>
      </c>
      <c r="Q1349" t="s">
        <v>330</v>
      </c>
      <c r="R1349" t="s">
        <v>9177</v>
      </c>
      <c r="S1349" t="s">
        <v>766</v>
      </c>
      <c r="T1349" t="s">
        <v>767</v>
      </c>
      <c r="U1349" t="s">
        <v>756</v>
      </c>
      <c r="V1349" t="s">
        <v>757</v>
      </c>
      <c r="W1349" t="s">
        <v>758</v>
      </c>
      <c r="X1349" t="s">
        <v>8796</v>
      </c>
    </row>
    <row r="1350" spans="1:24" x14ac:dyDescent="0.35">
      <c r="A1350">
        <v>2943</v>
      </c>
      <c r="B1350">
        <v>59801</v>
      </c>
      <c r="C1350" t="s">
        <v>27</v>
      </c>
      <c r="D1350">
        <v>114</v>
      </c>
      <c r="F1350" t="s">
        <v>9159</v>
      </c>
      <c r="G1350" t="s">
        <v>8794</v>
      </c>
      <c r="H1350">
        <v>3</v>
      </c>
      <c r="I1350">
        <v>2</v>
      </c>
      <c r="J1350">
        <v>1336.01</v>
      </c>
      <c r="K1350" s="20">
        <v>45483</v>
      </c>
      <c r="L1350" s="20">
        <v>45483</v>
      </c>
      <c r="M1350" s="20">
        <v>45483</v>
      </c>
      <c r="N1350">
        <v>4008.02</v>
      </c>
      <c r="O1350">
        <v>4008.02</v>
      </c>
      <c r="P1350" s="20">
        <v>45463</v>
      </c>
      <c r="Q1350" t="s">
        <v>330</v>
      </c>
      <c r="R1350" t="s">
        <v>2187</v>
      </c>
      <c r="S1350" t="s">
        <v>766</v>
      </c>
      <c r="T1350" t="s">
        <v>767</v>
      </c>
      <c r="U1350" t="s">
        <v>756</v>
      </c>
      <c r="V1350" t="s">
        <v>757</v>
      </c>
      <c r="W1350" t="s">
        <v>758</v>
      </c>
      <c r="X1350" t="s">
        <v>8796</v>
      </c>
    </row>
    <row r="1351" spans="1:24" x14ac:dyDescent="0.35">
      <c r="A1351">
        <v>2959</v>
      </c>
      <c r="B1351">
        <v>60042</v>
      </c>
      <c r="C1351" t="s">
        <v>27</v>
      </c>
      <c r="D1351">
        <v>114</v>
      </c>
      <c r="F1351" t="s">
        <v>9159</v>
      </c>
      <c r="G1351" t="s">
        <v>8794</v>
      </c>
      <c r="H1351">
        <v>3</v>
      </c>
      <c r="I1351">
        <v>2</v>
      </c>
      <c r="J1351">
        <v>1059.1400000000001</v>
      </c>
      <c r="K1351" s="20">
        <v>45483</v>
      </c>
      <c r="L1351" s="20">
        <v>45483</v>
      </c>
      <c r="M1351" s="20">
        <v>45483</v>
      </c>
      <c r="N1351">
        <v>3177.4</v>
      </c>
      <c r="O1351">
        <v>3177.4</v>
      </c>
      <c r="P1351" s="20">
        <v>45464</v>
      </c>
      <c r="Q1351" t="s">
        <v>330</v>
      </c>
      <c r="R1351" t="s">
        <v>2512</v>
      </c>
      <c r="S1351" t="s">
        <v>766</v>
      </c>
      <c r="T1351" t="s">
        <v>767</v>
      </c>
      <c r="U1351" t="s">
        <v>756</v>
      </c>
      <c r="V1351" t="s">
        <v>757</v>
      </c>
      <c r="W1351" t="s">
        <v>758</v>
      </c>
      <c r="X1351" t="s">
        <v>8796</v>
      </c>
    </row>
    <row r="1352" spans="1:24" x14ac:dyDescent="0.35">
      <c r="A1352">
        <v>2962</v>
      </c>
      <c r="B1352">
        <v>60043</v>
      </c>
      <c r="C1352" t="s">
        <v>27</v>
      </c>
      <c r="D1352">
        <v>114</v>
      </c>
      <c r="F1352" t="s">
        <v>2083</v>
      </c>
      <c r="G1352" t="s">
        <v>8794</v>
      </c>
      <c r="H1352">
        <v>2</v>
      </c>
      <c r="I1352">
        <v>2</v>
      </c>
      <c r="J1352">
        <v>2346.8000000000002</v>
      </c>
      <c r="K1352" s="20">
        <v>45483</v>
      </c>
      <c r="L1352" s="20">
        <v>45483</v>
      </c>
      <c r="M1352" s="20">
        <v>45483</v>
      </c>
      <c r="N1352">
        <v>4693.6000000000004</v>
      </c>
      <c r="O1352">
        <v>4693.6000000000004</v>
      </c>
      <c r="P1352" s="20">
        <v>45464</v>
      </c>
      <c r="Q1352" t="s">
        <v>330</v>
      </c>
      <c r="R1352" t="s">
        <v>3436</v>
      </c>
      <c r="S1352" t="s">
        <v>762</v>
      </c>
      <c r="T1352" t="s">
        <v>788</v>
      </c>
      <c r="U1352" t="s">
        <v>756</v>
      </c>
      <c r="V1352" t="s">
        <v>757</v>
      </c>
      <c r="W1352" t="s">
        <v>758</v>
      </c>
      <c r="X1352" t="s">
        <v>8796</v>
      </c>
    </row>
    <row r="1353" spans="1:24" x14ac:dyDescent="0.35">
      <c r="A1353">
        <v>2969</v>
      </c>
      <c r="B1353">
        <v>60046</v>
      </c>
      <c r="C1353" t="s">
        <v>27</v>
      </c>
      <c r="D1353">
        <v>114</v>
      </c>
      <c r="F1353" t="s">
        <v>794</v>
      </c>
      <c r="G1353" t="s">
        <v>8794</v>
      </c>
      <c r="H1353">
        <v>4</v>
      </c>
      <c r="I1353">
        <v>2</v>
      </c>
      <c r="J1353">
        <v>3928.16</v>
      </c>
      <c r="K1353" s="20">
        <v>45483</v>
      </c>
      <c r="L1353" s="20">
        <v>45483</v>
      </c>
      <c r="M1353" s="20">
        <v>45483</v>
      </c>
      <c r="N1353">
        <v>15712.66</v>
      </c>
      <c r="O1353">
        <v>15712.66</v>
      </c>
      <c r="P1353" s="20">
        <v>45464</v>
      </c>
      <c r="Q1353" t="s">
        <v>330</v>
      </c>
      <c r="R1353" t="s">
        <v>9170</v>
      </c>
      <c r="S1353" t="s">
        <v>766</v>
      </c>
      <c r="T1353" t="s">
        <v>767</v>
      </c>
      <c r="U1353" t="s">
        <v>756</v>
      </c>
      <c r="V1353" t="s">
        <v>757</v>
      </c>
      <c r="W1353" t="s">
        <v>758</v>
      </c>
      <c r="X1353" t="s">
        <v>8796</v>
      </c>
    </row>
    <row r="1354" spans="1:24" x14ac:dyDescent="0.35">
      <c r="A1354">
        <v>3042</v>
      </c>
      <c r="B1354">
        <v>60228</v>
      </c>
      <c r="C1354" t="s">
        <v>27</v>
      </c>
      <c r="D1354">
        <v>114</v>
      </c>
      <c r="F1354" t="s">
        <v>1767</v>
      </c>
      <c r="G1354" t="s">
        <v>8794</v>
      </c>
      <c r="H1354">
        <v>3</v>
      </c>
      <c r="I1354">
        <v>1</v>
      </c>
      <c r="J1354">
        <v>4041.17</v>
      </c>
      <c r="K1354" s="20">
        <v>45482</v>
      </c>
      <c r="L1354" s="20">
        <v>45483</v>
      </c>
      <c r="M1354" s="20">
        <v>45483</v>
      </c>
      <c r="N1354">
        <v>12123.51</v>
      </c>
      <c r="O1354">
        <v>12123.51</v>
      </c>
      <c r="P1354" s="20">
        <v>45467</v>
      </c>
      <c r="Q1354" t="s">
        <v>330</v>
      </c>
      <c r="R1354" t="s">
        <v>9171</v>
      </c>
      <c r="S1354" t="s">
        <v>766</v>
      </c>
      <c r="T1354" t="s">
        <v>767</v>
      </c>
      <c r="U1354" t="s">
        <v>756</v>
      </c>
      <c r="V1354" t="s">
        <v>757</v>
      </c>
      <c r="W1354" t="s">
        <v>758</v>
      </c>
      <c r="X1354" t="s">
        <v>8796</v>
      </c>
    </row>
    <row r="1355" spans="1:24" x14ac:dyDescent="0.35">
      <c r="A1355">
        <v>3075</v>
      </c>
      <c r="B1355">
        <v>60752</v>
      </c>
      <c r="C1355" t="s">
        <v>27</v>
      </c>
      <c r="D1355">
        <v>114</v>
      </c>
      <c r="F1355" t="s">
        <v>9159</v>
      </c>
      <c r="G1355" t="s">
        <v>8794</v>
      </c>
      <c r="H1355">
        <v>3</v>
      </c>
      <c r="I1355">
        <v>1</v>
      </c>
      <c r="J1355">
        <v>1177.6300000000001</v>
      </c>
      <c r="K1355" s="20">
        <v>45483</v>
      </c>
      <c r="L1355" s="20">
        <v>45483</v>
      </c>
      <c r="M1355" s="20">
        <v>45483</v>
      </c>
      <c r="N1355">
        <v>3532.91</v>
      </c>
      <c r="O1355">
        <v>3532.91</v>
      </c>
      <c r="P1355" s="20">
        <v>45468</v>
      </c>
      <c r="Q1355" t="s">
        <v>330</v>
      </c>
      <c r="R1355" t="s">
        <v>1233</v>
      </c>
      <c r="S1355" t="s">
        <v>766</v>
      </c>
      <c r="T1355" t="s">
        <v>767</v>
      </c>
      <c r="U1355" t="s">
        <v>756</v>
      </c>
      <c r="V1355" t="s">
        <v>757</v>
      </c>
      <c r="W1355" t="s">
        <v>758</v>
      </c>
      <c r="X1355" t="s">
        <v>8796</v>
      </c>
    </row>
    <row r="1356" spans="1:24" x14ac:dyDescent="0.35">
      <c r="A1356">
        <v>3135</v>
      </c>
      <c r="B1356">
        <v>61662</v>
      </c>
      <c r="C1356" t="s">
        <v>27</v>
      </c>
      <c r="D1356">
        <v>114</v>
      </c>
      <c r="F1356" t="s">
        <v>794</v>
      </c>
      <c r="G1356" t="s">
        <v>8794</v>
      </c>
      <c r="H1356">
        <v>4</v>
      </c>
      <c r="I1356">
        <v>1</v>
      </c>
      <c r="J1356">
        <v>3622.45</v>
      </c>
      <c r="K1356" s="20">
        <v>45483</v>
      </c>
      <c r="L1356" s="20">
        <v>45483</v>
      </c>
      <c r="M1356" s="20">
        <v>45483</v>
      </c>
      <c r="N1356">
        <v>14489.81</v>
      </c>
      <c r="O1356">
        <v>14489.81</v>
      </c>
      <c r="P1356" s="20">
        <v>45470</v>
      </c>
      <c r="Q1356" t="s">
        <v>330</v>
      </c>
      <c r="R1356" t="s">
        <v>9156</v>
      </c>
      <c r="S1356" t="s">
        <v>766</v>
      </c>
      <c r="T1356" t="s">
        <v>767</v>
      </c>
      <c r="U1356" t="s">
        <v>756</v>
      </c>
      <c r="V1356" t="s">
        <v>757</v>
      </c>
      <c r="W1356" t="s">
        <v>758</v>
      </c>
      <c r="X1356" t="s">
        <v>8796</v>
      </c>
    </row>
    <row r="1357" spans="1:24" x14ac:dyDescent="0.35">
      <c r="A1357">
        <v>3046</v>
      </c>
      <c r="B1357">
        <v>60229</v>
      </c>
      <c r="C1357" t="s">
        <v>27</v>
      </c>
      <c r="D1357">
        <v>114</v>
      </c>
      <c r="F1357" t="s">
        <v>5964</v>
      </c>
      <c r="G1357" t="s">
        <v>8794</v>
      </c>
      <c r="H1357">
        <v>3</v>
      </c>
      <c r="I1357">
        <v>2</v>
      </c>
      <c r="J1357">
        <v>1671.89</v>
      </c>
      <c r="K1357" s="20">
        <v>45481</v>
      </c>
      <c r="L1357" s="20">
        <v>45481</v>
      </c>
      <c r="M1357" s="20">
        <v>45481</v>
      </c>
      <c r="N1357">
        <v>5015.66</v>
      </c>
      <c r="O1357">
        <v>5015.66</v>
      </c>
      <c r="P1357" s="20">
        <v>45467</v>
      </c>
      <c r="Q1357" t="s">
        <v>330</v>
      </c>
      <c r="R1357" t="s">
        <v>9179</v>
      </c>
      <c r="S1357" t="s">
        <v>766</v>
      </c>
      <c r="T1357" t="s">
        <v>767</v>
      </c>
      <c r="U1357" t="s">
        <v>756</v>
      </c>
      <c r="V1357" t="s">
        <v>757</v>
      </c>
      <c r="W1357" t="s">
        <v>758</v>
      </c>
      <c r="X1357" t="s">
        <v>8796</v>
      </c>
    </row>
    <row r="1358" spans="1:24" x14ac:dyDescent="0.35">
      <c r="A1358">
        <v>3147</v>
      </c>
      <c r="B1358">
        <v>61745</v>
      </c>
      <c r="C1358" t="s">
        <v>27</v>
      </c>
      <c r="D1358">
        <v>114</v>
      </c>
      <c r="F1358" t="s">
        <v>811</v>
      </c>
      <c r="G1358" t="s">
        <v>8794</v>
      </c>
      <c r="H1358">
        <v>3</v>
      </c>
      <c r="I1358">
        <v>2</v>
      </c>
      <c r="J1358">
        <v>4800</v>
      </c>
      <c r="K1358" s="20">
        <v>45481</v>
      </c>
      <c r="L1358" s="20">
        <v>45481</v>
      </c>
      <c r="M1358" s="20">
        <v>45481</v>
      </c>
      <c r="N1358">
        <v>14400</v>
      </c>
      <c r="O1358">
        <v>14400</v>
      </c>
      <c r="P1358" s="20">
        <v>45471</v>
      </c>
      <c r="Q1358" t="s">
        <v>319</v>
      </c>
      <c r="R1358" t="s">
        <v>6621</v>
      </c>
      <c r="S1358" t="s">
        <v>4279</v>
      </c>
      <c r="T1358" t="s">
        <v>811</v>
      </c>
      <c r="U1358" t="s">
        <v>756</v>
      </c>
      <c r="V1358" t="s">
        <v>757</v>
      </c>
      <c r="W1358" t="s">
        <v>758</v>
      </c>
      <c r="X1358" t="s">
        <v>8796</v>
      </c>
    </row>
    <row r="1359" spans="1:24" x14ac:dyDescent="0.35">
      <c r="A1359">
        <v>2859</v>
      </c>
      <c r="B1359">
        <v>59352</v>
      </c>
      <c r="C1359" t="s">
        <v>27</v>
      </c>
      <c r="D1359">
        <v>114</v>
      </c>
      <c r="F1359" t="s">
        <v>1317</v>
      </c>
      <c r="G1359" t="s">
        <v>8794</v>
      </c>
      <c r="H1359">
        <v>22</v>
      </c>
      <c r="I1359">
        <v>1</v>
      </c>
      <c r="J1359">
        <v>2500</v>
      </c>
      <c r="K1359" s="20">
        <v>45481</v>
      </c>
      <c r="L1359" s="20">
        <v>45481</v>
      </c>
      <c r="M1359" s="20">
        <v>45481</v>
      </c>
      <c r="N1359">
        <v>55000</v>
      </c>
      <c r="O1359">
        <v>55000</v>
      </c>
      <c r="P1359" s="20">
        <v>45461</v>
      </c>
      <c r="Q1359" t="s">
        <v>264</v>
      </c>
      <c r="R1359" t="s">
        <v>8799</v>
      </c>
      <c r="S1359" t="s">
        <v>1097</v>
      </c>
      <c r="T1359" t="s">
        <v>1105</v>
      </c>
      <c r="U1359" t="s">
        <v>756</v>
      </c>
      <c r="V1359" t="s">
        <v>757</v>
      </c>
      <c r="W1359" t="s">
        <v>758</v>
      </c>
      <c r="X1359" t="s">
        <v>8796</v>
      </c>
    </row>
    <row r="1360" spans="1:24" x14ac:dyDescent="0.35">
      <c r="A1360">
        <v>978</v>
      </c>
      <c r="B1360">
        <v>45928</v>
      </c>
      <c r="C1360" t="s">
        <v>27</v>
      </c>
      <c r="D1360">
        <v>114</v>
      </c>
      <c r="F1360" t="s">
        <v>4381</v>
      </c>
      <c r="G1360" t="s">
        <v>8794</v>
      </c>
      <c r="H1360">
        <v>10</v>
      </c>
      <c r="I1360">
        <v>4</v>
      </c>
      <c r="J1360">
        <v>2000</v>
      </c>
      <c r="K1360" s="20">
        <v>45481</v>
      </c>
      <c r="L1360" s="20">
        <v>45481</v>
      </c>
      <c r="M1360" s="20">
        <v>45481</v>
      </c>
      <c r="N1360">
        <v>20000</v>
      </c>
      <c r="O1360">
        <v>20000</v>
      </c>
      <c r="P1360" s="20">
        <v>45372</v>
      </c>
      <c r="Q1360" t="s">
        <v>264</v>
      </c>
      <c r="R1360" t="s">
        <v>1991</v>
      </c>
      <c r="S1360" t="s">
        <v>1097</v>
      </c>
      <c r="T1360" t="s">
        <v>1105</v>
      </c>
      <c r="U1360" t="s">
        <v>756</v>
      </c>
      <c r="V1360" t="s">
        <v>757</v>
      </c>
      <c r="W1360" t="s">
        <v>758</v>
      </c>
      <c r="X1360" t="s">
        <v>8796</v>
      </c>
    </row>
    <row r="1361" spans="1:24" x14ac:dyDescent="0.35">
      <c r="A1361">
        <v>1337</v>
      </c>
      <c r="B1361">
        <v>48334</v>
      </c>
      <c r="C1361" t="s">
        <v>27</v>
      </c>
      <c r="D1361">
        <v>114</v>
      </c>
      <c r="F1361" t="s">
        <v>9103</v>
      </c>
      <c r="G1361" t="s">
        <v>8794</v>
      </c>
      <c r="H1361">
        <v>7</v>
      </c>
      <c r="I1361">
        <v>4</v>
      </c>
      <c r="J1361">
        <v>2000</v>
      </c>
      <c r="K1361" s="20">
        <v>45481</v>
      </c>
      <c r="L1361" s="20">
        <v>45481</v>
      </c>
      <c r="M1361" s="20">
        <v>45481</v>
      </c>
      <c r="N1361">
        <v>14000</v>
      </c>
      <c r="O1361">
        <v>14000</v>
      </c>
      <c r="P1361" s="20">
        <v>45390</v>
      </c>
      <c r="Q1361" t="s">
        <v>264</v>
      </c>
      <c r="R1361" t="s">
        <v>1991</v>
      </c>
      <c r="S1361" t="s">
        <v>1097</v>
      </c>
      <c r="T1361" t="s">
        <v>1105</v>
      </c>
      <c r="U1361" t="s">
        <v>756</v>
      </c>
      <c r="V1361" t="s">
        <v>757</v>
      </c>
      <c r="W1361" t="s">
        <v>758</v>
      </c>
      <c r="X1361" t="s">
        <v>8796</v>
      </c>
    </row>
    <row r="1362" spans="1:24" x14ac:dyDescent="0.35">
      <c r="A1362">
        <v>2997</v>
      </c>
      <c r="B1362">
        <v>60085</v>
      </c>
      <c r="C1362" t="s">
        <v>27</v>
      </c>
      <c r="D1362">
        <v>114</v>
      </c>
      <c r="F1362" t="s">
        <v>777</v>
      </c>
      <c r="G1362" t="s">
        <v>8794</v>
      </c>
      <c r="H1362">
        <v>2</v>
      </c>
      <c r="I1362">
        <v>2</v>
      </c>
      <c r="J1362">
        <v>1547.83</v>
      </c>
      <c r="K1362" s="20">
        <v>45478</v>
      </c>
      <c r="L1362" s="20">
        <v>45478</v>
      </c>
      <c r="M1362" s="20">
        <v>45478</v>
      </c>
      <c r="N1362">
        <v>3095.66</v>
      </c>
      <c r="O1362">
        <v>3095.66</v>
      </c>
      <c r="P1362" s="20">
        <v>45464</v>
      </c>
      <c r="Q1362" t="s">
        <v>330</v>
      </c>
      <c r="R1362" t="s">
        <v>9182</v>
      </c>
      <c r="S1362" t="s">
        <v>766</v>
      </c>
      <c r="T1362" t="s">
        <v>767</v>
      </c>
      <c r="U1362" t="s">
        <v>756</v>
      </c>
      <c r="V1362" t="s">
        <v>757</v>
      </c>
      <c r="W1362" t="s">
        <v>758</v>
      </c>
      <c r="X1362" t="s">
        <v>8796</v>
      </c>
    </row>
    <row r="1363" spans="1:24" x14ac:dyDescent="0.35">
      <c r="A1363">
        <v>3062</v>
      </c>
      <c r="B1363">
        <v>60603</v>
      </c>
      <c r="C1363" t="s">
        <v>27</v>
      </c>
      <c r="D1363">
        <v>114</v>
      </c>
      <c r="F1363" t="s">
        <v>9159</v>
      </c>
      <c r="G1363" t="s">
        <v>8794</v>
      </c>
      <c r="H1363">
        <v>3</v>
      </c>
      <c r="I1363">
        <v>1</v>
      </c>
      <c r="J1363">
        <v>2202.59</v>
      </c>
      <c r="K1363" s="20">
        <v>45478</v>
      </c>
      <c r="L1363" s="20">
        <v>45478</v>
      </c>
      <c r="M1363" s="20">
        <v>45478</v>
      </c>
      <c r="N1363">
        <v>6607.76</v>
      </c>
      <c r="O1363">
        <v>6607.76</v>
      </c>
      <c r="P1363" s="20">
        <v>45468</v>
      </c>
      <c r="Q1363" t="s">
        <v>330</v>
      </c>
      <c r="R1363" t="s">
        <v>7234</v>
      </c>
      <c r="S1363" t="s">
        <v>766</v>
      </c>
      <c r="T1363" t="s">
        <v>767</v>
      </c>
      <c r="U1363" t="s">
        <v>756</v>
      </c>
      <c r="V1363" t="s">
        <v>757</v>
      </c>
      <c r="W1363" t="s">
        <v>758</v>
      </c>
      <c r="X1363" t="s">
        <v>8796</v>
      </c>
    </row>
    <row r="1364" spans="1:24" x14ac:dyDescent="0.35">
      <c r="A1364">
        <v>2993</v>
      </c>
      <c r="B1364">
        <v>60083</v>
      </c>
      <c r="C1364" t="s">
        <v>27</v>
      </c>
      <c r="D1364">
        <v>114</v>
      </c>
      <c r="F1364" t="s">
        <v>777</v>
      </c>
      <c r="G1364" t="s">
        <v>8794</v>
      </c>
      <c r="H1364">
        <v>2</v>
      </c>
      <c r="I1364">
        <v>2</v>
      </c>
      <c r="J1364">
        <v>2037.19</v>
      </c>
      <c r="K1364" s="20">
        <v>45477</v>
      </c>
      <c r="L1364" s="20">
        <v>45477</v>
      </c>
      <c r="M1364" s="20">
        <v>45477</v>
      </c>
      <c r="N1364">
        <v>4074.38</v>
      </c>
      <c r="O1364">
        <v>4074.38</v>
      </c>
      <c r="P1364" s="20">
        <v>45464</v>
      </c>
      <c r="Q1364" t="s">
        <v>330</v>
      </c>
      <c r="R1364" t="s">
        <v>9183</v>
      </c>
      <c r="S1364" t="s">
        <v>766</v>
      </c>
      <c r="T1364" t="s">
        <v>767</v>
      </c>
      <c r="U1364" t="s">
        <v>756</v>
      </c>
      <c r="V1364" t="s">
        <v>757</v>
      </c>
      <c r="W1364" t="s">
        <v>758</v>
      </c>
      <c r="X1364" t="s">
        <v>8796</v>
      </c>
    </row>
    <row r="1365" spans="1:24" x14ac:dyDescent="0.35">
      <c r="A1365">
        <v>3045</v>
      </c>
      <c r="B1365">
        <v>60229</v>
      </c>
      <c r="C1365" t="s">
        <v>27</v>
      </c>
      <c r="D1365">
        <v>114</v>
      </c>
      <c r="F1365" t="s">
        <v>5964</v>
      </c>
      <c r="G1365" t="s">
        <v>8794</v>
      </c>
      <c r="H1365">
        <v>3</v>
      </c>
      <c r="I1365">
        <v>1</v>
      </c>
      <c r="J1365">
        <v>1671.88</v>
      </c>
      <c r="K1365" s="20">
        <v>45477</v>
      </c>
      <c r="L1365" s="20">
        <v>45477</v>
      </c>
      <c r="M1365" s="20">
        <v>45477</v>
      </c>
      <c r="N1365">
        <v>5015.66</v>
      </c>
      <c r="O1365">
        <v>5015.66</v>
      </c>
      <c r="P1365" s="20">
        <v>45467</v>
      </c>
      <c r="Q1365" t="s">
        <v>330</v>
      </c>
      <c r="R1365" t="s">
        <v>9179</v>
      </c>
      <c r="S1365" t="s">
        <v>766</v>
      </c>
      <c r="T1365" t="s">
        <v>767</v>
      </c>
      <c r="U1365" t="s">
        <v>756</v>
      </c>
      <c r="V1365" t="s">
        <v>757</v>
      </c>
      <c r="W1365" t="s">
        <v>758</v>
      </c>
      <c r="X1365" t="s">
        <v>8796</v>
      </c>
    </row>
    <row r="1366" spans="1:24" x14ac:dyDescent="0.35">
      <c r="A1366">
        <v>2681</v>
      </c>
      <c r="B1366">
        <v>57480</v>
      </c>
      <c r="C1366" t="s">
        <v>27</v>
      </c>
      <c r="D1366">
        <v>114</v>
      </c>
      <c r="F1366" t="s">
        <v>9159</v>
      </c>
      <c r="G1366" t="s">
        <v>8794</v>
      </c>
      <c r="H1366">
        <v>3</v>
      </c>
      <c r="I1366">
        <v>3</v>
      </c>
      <c r="J1366">
        <v>1503.64</v>
      </c>
      <c r="K1366" s="20">
        <v>45477</v>
      </c>
      <c r="L1366" s="20">
        <v>45477</v>
      </c>
      <c r="M1366" s="20">
        <v>45477</v>
      </c>
      <c r="N1366">
        <v>4510.9399999999996</v>
      </c>
      <c r="O1366">
        <v>4510.9399999999996</v>
      </c>
      <c r="P1366" s="20">
        <v>45449</v>
      </c>
      <c r="Q1366" t="s">
        <v>330</v>
      </c>
      <c r="R1366" t="s">
        <v>9184</v>
      </c>
      <c r="S1366" t="s">
        <v>766</v>
      </c>
      <c r="T1366" t="s">
        <v>767</v>
      </c>
      <c r="U1366" t="s">
        <v>756</v>
      </c>
      <c r="V1366" t="s">
        <v>757</v>
      </c>
      <c r="W1366" t="s">
        <v>758</v>
      </c>
      <c r="X1366" t="s">
        <v>8796</v>
      </c>
    </row>
    <row r="1367" spans="1:24" x14ac:dyDescent="0.35">
      <c r="A1367">
        <v>2684</v>
      </c>
      <c r="B1367">
        <v>57482</v>
      </c>
      <c r="C1367" t="s">
        <v>27</v>
      </c>
      <c r="D1367">
        <v>114</v>
      </c>
      <c r="F1367" t="s">
        <v>772</v>
      </c>
      <c r="G1367" t="s">
        <v>8794</v>
      </c>
      <c r="H1367">
        <v>2</v>
      </c>
      <c r="I1367">
        <v>1</v>
      </c>
      <c r="J1367">
        <v>1149.96</v>
      </c>
      <c r="K1367" s="20">
        <v>45477</v>
      </c>
      <c r="L1367" s="20">
        <v>45477</v>
      </c>
      <c r="M1367" s="20">
        <v>45477</v>
      </c>
      <c r="N1367">
        <v>2299.92</v>
      </c>
      <c r="O1367">
        <v>2299.92</v>
      </c>
      <c r="P1367" s="20">
        <v>45449</v>
      </c>
      <c r="Q1367" t="s">
        <v>330</v>
      </c>
      <c r="R1367" t="s">
        <v>9180</v>
      </c>
      <c r="S1367" t="s">
        <v>766</v>
      </c>
      <c r="T1367" t="s">
        <v>770</v>
      </c>
      <c r="U1367" t="s">
        <v>756</v>
      </c>
      <c r="V1367" t="s">
        <v>757</v>
      </c>
      <c r="W1367" t="s">
        <v>758</v>
      </c>
      <c r="X1367" t="s">
        <v>8796</v>
      </c>
    </row>
    <row r="1368" spans="1:24" x14ac:dyDescent="0.35">
      <c r="A1368">
        <v>2829</v>
      </c>
      <c r="B1368">
        <v>58763</v>
      </c>
      <c r="C1368" t="s">
        <v>27</v>
      </c>
      <c r="D1368">
        <v>114</v>
      </c>
      <c r="F1368" t="s">
        <v>5964</v>
      </c>
      <c r="G1368" t="s">
        <v>8794</v>
      </c>
      <c r="H1368">
        <v>2</v>
      </c>
      <c r="I1368">
        <v>2</v>
      </c>
      <c r="J1368">
        <v>1361.49</v>
      </c>
      <c r="K1368" s="20">
        <v>45477</v>
      </c>
      <c r="L1368" s="20">
        <v>45477</v>
      </c>
      <c r="M1368" s="20">
        <v>45477</v>
      </c>
      <c r="N1368">
        <v>2722.98</v>
      </c>
      <c r="O1368">
        <v>2722.98</v>
      </c>
      <c r="P1368" s="20">
        <v>45457</v>
      </c>
      <c r="Q1368" t="s">
        <v>330</v>
      </c>
      <c r="R1368" t="s">
        <v>9185</v>
      </c>
      <c r="S1368" t="s">
        <v>766</v>
      </c>
      <c r="T1368" t="s">
        <v>767</v>
      </c>
      <c r="U1368" t="s">
        <v>756</v>
      </c>
      <c r="V1368" t="s">
        <v>757</v>
      </c>
      <c r="W1368" t="s">
        <v>758</v>
      </c>
      <c r="X1368" t="s">
        <v>8796</v>
      </c>
    </row>
    <row r="1369" spans="1:24" x14ac:dyDescent="0.35">
      <c r="A1369">
        <v>2888</v>
      </c>
      <c r="B1369">
        <v>59431</v>
      </c>
      <c r="C1369" t="s">
        <v>27</v>
      </c>
      <c r="D1369">
        <v>114</v>
      </c>
      <c r="F1369" t="s">
        <v>1093</v>
      </c>
      <c r="G1369" t="s">
        <v>8794</v>
      </c>
      <c r="H1369">
        <v>3</v>
      </c>
      <c r="I1369">
        <v>1</v>
      </c>
      <c r="J1369">
        <v>4433.33</v>
      </c>
      <c r="K1369" s="20">
        <v>45477</v>
      </c>
      <c r="L1369" s="20">
        <v>45477</v>
      </c>
      <c r="M1369" s="20">
        <v>45477</v>
      </c>
      <c r="N1369">
        <v>13300</v>
      </c>
      <c r="O1369">
        <v>13300</v>
      </c>
      <c r="P1369" s="20">
        <v>45462</v>
      </c>
      <c r="Q1369" t="s">
        <v>264</v>
      </c>
      <c r="R1369" t="s">
        <v>4283</v>
      </c>
      <c r="S1369" t="s">
        <v>4287</v>
      </c>
      <c r="T1369" t="s">
        <v>4288</v>
      </c>
      <c r="U1369" t="s">
        <v>756</v>
      </c>
      <c r="V1369" t="s">
        <v>757</v>
      </c>
      <c r="W1369" t="s">
        <v>758</v>
      </c>
      <c r="X1369" t="s">
        <v>8796</v>
      </c>
    </row>
    <row r="1370" spans="1:24" x14ac:dyDescent="0.35">
      <c r="A1370">
        <v>2963</v>
      </c>
      <c r="B1370">
        <v>60044</v>
      </c>
      <c r="C1370" t="s">
        <v>27</v>
      </c>
      <c r="D1370">
        <v>114</v>
      </c>
      <c r="F1370" t="s">
        <v>848</v>
      </c>
      <c r="G1370" t="s">
        <v>8794</v>
      </c>
      <c r="H1370">
        <v>3</v>
      </c>
      <c r="I1370">
        <v>1</v>
      </c>
      <c r="J1370">
        <v>2161.61</v>
      </c>
      <c r="K1370" s="20">
        <v>45477</v>
      </c>
      <c r="L1370" s="20">
        <v>45477</v>
      </c>
      <c r="M1370" s="20">
        <v>45477</v>
      </c>
      <c r="N1370">
        <v>6484.85</v>
      </c>
      <c r="O1370">
        <v>6484.85</v>
      </c>
      <c r="P1370" s="20">
        <v>45464</v>
      </c>
      <c r="Q1370" t="s">
        <v>330</v>
      </c>
      <c r="R1370" t="s">
        <v>9175</v>
      </c>
      <c r="S1370" t="s">
        <v>766</v>
      </c>
      <c r="T1370" t="s">
        <v>770</v>
      </c>
      <c r="U1370" t="s">
        <v>756</v>
      </c>
      <c r="V1370" t="s">
        <v>757</v>
      </c>
      <c r="W1370" t="s">
        <v>758</v>
      </c>
      <c r="X1370" t="s">
        <v>8796</v>
      </c>
    </row>
    <row r="1371" spans="1:24" x14ac:dyDescent="0.35">
      <c r="A1371">
        <v>2967</v>
      </c>
      <c r="B1371">
        <v>60045</v>
      </c>
      <c r="C1371" t="s">
        <v>27</v>
      </c>
      <c r="D1371">
        <v>114</v>
      </c>
      <c r="F1371" t="s">
        <v>794</v>
      </c>
      <c r="G1371" t="s">
        <v>8794</v>
      </c>
      <c r="H1371">
        <v>2</v>
      </c>
      <c r="I1371">
        <v>2</v>
      </c>
      <c r="J1371">
        <v>4263.62</v>
      </c>
      <c r="K1371" s="20">
        <v>45477</v>
      </c>
      <c r="L1371" s="20">
        <v>45477</v>
      </c>
      <c r="M1371" s="20">
        <v>45477</v>
      </c>
      <c r="N1371">
        <v>8527.24</v>
      </c>
      <c r="O1371">
        <v>8527.24</v>
      </c>
      <c r="P1371" s="20">
        <v>45464</v>
      </c>
      <c r="Q1371" t="s">
        <v>330</v>
      </c>
      <c r="R1371" t="s">
        <v>9186</v>
      </c>
      <c r="S1371" t="s">
        <v>766</v>
      </c>
      <c r="T1371" t="s">
        <v>767</v>
      </c>
      <c r="U1371" t="s">
        <v>756</v>
      </c>
      <c r="V1371" t="s">
        <v>757</v>
      </c>
      <c r="W1371" t="s">
        <v>758</v>
      </c>
      <c r="X1371" t="s">
        <v>8796</v>
      </c>
    </row>
    <row r="1372" spans="1:24" x14ac:dyDescent="0.35">
      <c r="A1372">
        <v>2973</v>
      </c>
      <c r="B1372">
        <v>60048</v>
      </c>
      <c r="C1372" t="s">
        <v>27</v>
      </c>
      <c r="D1372">
        <v>114</v>
      </c>
      <c r="F1372" t="s">
        <v>777</v>
      </c>
      <c r="G1372" t="s">
        <v>8794</v>
      </c>
      <c r="H1372">
        <v>2</v>
      </c>
      <c r="I1372">
        <v>2</v>
      </c>
      <c r="J1372">
        <v>1697.13</v>
      </c>
      <c r="K1372" s="20">
        <v>45477</v>
      </c>
      <c r="L1372" s="20">
        <v>45477</v>
      </c>
      <c r="M1372" s="20">
        <v>45477</v>
      </c>
      <c r="N1372">
        <v>3394.26</v>
      </c>
      <c r="O1372">
        <v>3394.26</v>
      </c>
      <c r="P1372" s="20">
        <v>45464</v>
      </c>
      <c r="Q1372" t="s">
        <v>330</v>
      </c>
      <c r="R1372" t="s">
        <v>9187</v>
      </c>
      <c r="S1372" t="s">
        <v>766</v>
      </c>
      <c r="T1372" t="s">
        <v>767</v>
      </c>
      <c r="U1372" t="s">
        <v>756</v>
      </c>
      <c r="V1372" t="s">
        <v>757</v>
      </c>
      <c r="W1372" t="s">
        <v>758</v>
      </c>
      <c r="X1372" t="s">
        <v>8796</v>
      </c>
    </row>
    <row r="1373" spans="1:24" x14ac:dyDescent="0.35">
      <c r="A1373">
        <v>2630</v>
      </c>
      <c r="B1373">
        <v>56908</v>
      </c>
      <c r="C1373" t="s">
        <v>27</v>
      </c>
      <c r="D1373">
        <v>114</v>
      </c>
      <c r="F1373" t="s">
        <v>777</v>
      </c>
      <c r="G1373" t="s">
        <v>8794</v>
      </c>
      <c r="H1373">
        <v>2</v>
      </c>
      <c r="I1373">
        <v>1</v>
      </c>
      <c r="J1373">
        <v>2284.52</v>
      </c>
      <c r="K1373" s="20">
        <v>45454</v>
      </c>
      <c r="L1373" s="20"/>
      <c r="M1373" s="20">
        <v>45476</v>
      </c>
      <c r="N1373">
        <v>4569.05</v>
      </c>
      <c r="O1373">
        <v>4569.05</v>
      </c>
      <c r="P1373" s="20">
        <v>45447</v>
      </c>
      <c r="Q1373" t="s">
        <v>330</v>
      </c>
      <c r="R1373" t="s">
        <v>9188</v>
      </c>
      <c r="S1373" t="s">
        <v>766</v>
      </c>
      <c r="T1373" t="s">
        <v>767</v>
      </c>
      <c r="U1373" t="s">
        <v>756</v>
      </c>
      <c r="V1373" t="s">
        <v>757</v>
      </c>
      <c r="W1373" t="s">
        <v>758</v>
      </c>
      <c r="X1373" t="s">
        <v>8796</v>
      </c>
    </row>
    <row r="1374" spans="1:24" x14ac:dyDescent="0.35">
      <c r="A1374">
        <v>2640</v>
      </c>
      <c r="B1374">
        <v>57180</v>
      </c>
      <c r="C1374" t="s">
        <v>27</v>
      </c>
      <c r="D1374">
        <v>114</v>
      </c>
      <c r="F1374" t="s">
        <v>794</v>
      </c>
      <c r="G1374" t="s">
        <v>8794</v>
      </c>
      <c r="H1374">
        <v>4</v>
      </c>
      <c r="I1374">
        <v>4</v>
      </c>
      <c r="J1374">
        <v>3906.35</v>
      </c>
      <c r="K1374" s="20">
        <v>45476</v>
      </c>
      <c r="L1374" s="20">
        <v>45476</v>
      </c>
      <c r="M1374" s="20">
        <v>45476</v>
      </c>
      <c r="N1374">
        <v>15625.4</v>
      </c>
      <c r="O1374">
        <v>15625.4</v>
      </c>
      <c r="P1374" s="20">
        <v>45448</v>
      </c>
      <c r="Q1374" t="s">
        <v>330</v>
      </c>
      <c r="R1374" t="s">
        <v>9189</v>
      </c>
      <c r="S1374" t="s">
        <v>766</v>
      </c>
      <c r="T1374" t="s">
        <v>767</v>
      </c>
      <c r="U1374" t="s">
        <v>756</v>
      </c>
      <c r="V1374" t="s">
        <v>757</v>
      </c>
      <c r="W1374" t="s">
        <v>758</v>
      </c>
      <c r="X1374" t="s">
        <v>8796</v>
      </c>
    </row>
    <row r="1375" spans="1:24" x14ac:dyDescent="0.35">
      <c r="A1375">
        <v>2643</v>
      </c>
      <c r="B1375">
        <v>57182</v>
      </c>
      <c r="C1375" t="s">
        <v>27</v>
      </c>
      <c r="D1375">
        <v>114</v>
      </c>
      <c r="F1375" t="s">
        <v>9159</v>
      </c>
      <c r="G1375" t="s">
        <v>8794</v>
      </c>
      <c r="H1375">
        <v>3</v>
      </c>
      <c r="I1375">
        <v>3</v>
      </c>
      <c r="J1375">
        <v>1185.8599999999999</v>
      </c>
      <c r="K1375" s="20">
        <v>45476</v>
      </c>
      <c r="L1375" s="20">
        <v>45476</v>
      </c>
      <c r="M1375" s="20">
        <v>45476</v>
      </c>
      <c r="N1375">
        <v>3557.56</v>
      </c>
      <c r="O1375">
        <v>3557.56</v>
      </c>
      <c r="P1375" s="20">
        <v>45448</v>
      </c>
      <c r="Q1375" t="s">
        <v>330</v>
      </c>
      <c r="R1375" t="s">
        <v>9190</v>
      </c>
      <c r="S1375" t="s">
        <v>766</v>
      </c>
      <c r="T1375" t="s">
        <v>767</v>
      </c>
      <c r="U1375" t="s">
        <v>756</v>
      </c>
      <c r="V1375" t="s">
        <v>757</v>
      </c>
      <c r="W1375" t="s">
        <v>758</v>
      </c>
      <c r="X1375" t="s">
        <v>8796</v>
      </c>
    </row>
    <row r="1376" spans="1:24" x14ac:dyDescent="0.35">
      <c r="A1376">
        <v>2942</v>
      </c>
      <c r="B1376">
        <v>59801</v>
      </c>
      <c r="C1376" t="s">
        <v>27</v>
      </c>
      <c r="D1376">
        <v>114</v>
      </c>
      <c r="F1376" t="s">
        <v>9159</v>
      </c>
      <c r="G1376" t="s">
        <v>8794</v>
      </c>
      <c r="H1376">
        <v>3</v>
      </c>
      <c r="I1376">
        <v>1</v>
      </c>
      <c r="J1376">
        <v>1336.01</v>
      </c>
      <c r="K1376" s="20">
        <v>45476</v>
      </c>
      <c r="L1376" s="20">
        <v>45476</v>
      </c>
      <c r="M1376" s="20">
        <v>45476</v>
      </c>
      <c r="N1376">
        <v>4008.02</v>
      </c>
      <c r="O1376">
        <v>4008.02</v>
      </c>
      <c r="P1376" s="20">
        <v>45463</v>
      </c>
      <c r="Q1376" t="s">
        <v>330</v>
      </c>
      <c r="R1376" t="s">
        <v>2187</v>
      </c>
      <c r="S1376" t="s">
        <v>766</v>
      </c>
      <c r="T1376" t="s">
        <v>767</v>
      </c>
      <c r="U1376" t="s">
        <v>756</v>
      </c>
      <c r="V1376" t="s">
        <v>757</v>
      </c>
      <c r="W1376" t="s">
        <v>758</v>
      </c>
      <c r="X1376" t="s">
        <v>8796</v>
      </c>
    </row>
    <row r="1377" spans="1:24" x14ac:dyDescent="0.35">
      <c r="A1377">
        <v>2958</v>
      </c>
      <c r="B1377">
        <v>60042</v>
      </c>
      <c r="C1377" t="s">
        <v>27</v>
      </c>
      <c r="D1377">
        <v>114</v>
      </c>
      <c r="F1377" t="s">
        <v>9159</v>
      </c>
      <c r="G1377" t="s">
        <v>8794</v>
      </c>
      <c r="H1377">
        <v>3</v>
      </c>
      <c r="I1377">
        <v>1</v>
      </c>
      <c r="J1377">
        <v>1059.1400000000001</v>
      </c>
      <c r="K1377" s="20">
        <v>45476</v>
      </c>
      <c r="L1377" s="20">
        <v>45476</v>
      </c>
      <c r="M1377" s="20">
        <v>45476</v>
      </c>
      <c r="N1377">
        <v>3177.4</v>
      </c>
      <c r="O1377">
        <v>3177.4</v>
      </c>
      <c r="P1377" s="20">
        <v>45464</v>
      </c>
      <c r="Q1377" t="s">
        <v>330</v>
      </c>
      <c r="R1377" t="s">
        <v>2512</v>
      </c>
      <c r="S1377" t="s">
        <v>766</v>
      </c>
      <c r="T1377" t="s">
        <v>767</v>
      </c>
      <c r="U1377" t="s">
        <v>756</v>
      </c>
      <c r="V1377" t="s">
        <v>757</v>
      </c>
      <c r="W1377" t="s">
        <v>758</v>
      </c>
      <c r="X1377" t="s">
        <v>8796</v>
      </c>
    </row>
    <row r="1378" spans="1:24" x14ac:dyDescent="0.35">
      <c r="A1378">
        <v>2961</v>
      </c>
      <c r="B1378">
        <v>60043</v>
      </c>
      <c r="C1378" t="s">
        <v>27</v>
      </c>
      <c r="D1378">
        <v>114</v>
      </c>
      <c r="F1378" t="s">
        <v>2083</v>
      </c>
      <c r="G1378" t="s">
        <v>8794</v>
      </c>
      <c r="H1378">
        <v>2</v>
      </c>
      <c r="I1378">
        <v>1</v>
      </c>
      <c r="J1378">
        <v>2346.8000000000002</v>
      </c>
      <c r="K1378" s="20">
        <v>45476</v>
      </c>
      <c r="L1378" s="20">
        <v>45476</v>
      </c>
      <c r="M1378" s="20">
        <v>45476</v>
      </c>
      <c r="N1378">
        <v>4693.6000000000004</v>
      </c>
      <c r="O1378">
        <v>4693.6000000000004</v>
      </c>
      <c r="P1378" s="20">
        <v>45464</v>
      </c>
      <c r="Q1378" t="s">
        <v>330</v>
      </c>
      <c r="R1378" t="s">
        <v>3436</v>
      </c>
      <c r="S1378" t="s">
        <v>762</v>
      </c>
      <c r="T1378" t="s">
        <v>788</v>
      </c>
      <c r="U1378" t="s">
        <v>756</v>
      </c>
      <c r="V1378" t="s">
        <v>757</v>
      </c>
      <c r="W1378" t="s">
        <v>758</v>
      </c>
      <c r="X1378" t="s">
        <v>8796</v>
      </c>
    </row>
    <row r="1379" spans="1:24" x14ac:dyDescent="0.35">
      <c r="A1379">
        <v>2968</v>
      </c>
      <c r="B1379">
        <v>60046</v>
      </c>
      <c r="C1379" t="s">
        <v>27</v>
      </c>
      <c r="D1379">
        <v>114</v>
      </c>
      <c r="F1379" t="s">
        <v>794</v>
      </c>
      <c r="G1379" t="s">
        <v>8794</v>
      </c>
      <c r="H1379">
        <v>4</v>
      </c>
      <c r="I1379">
        <v>1</v>
      </c>
      <c r="J1379">
        <v>3928.16</v>
      </c>
      <c r="K1379" s="20">
        <v>45476</v>
      </c>
      <c r="L1379" s="20">
        <v>45476</v>
      </c>
      <c r="M1379" s="20">
        <v>45476</v>
      </c>
      <c r="N1379">
        <v>15712.66</v>
      </c>
      <c r="O1379">
        <v>15712.66</v>
      </c>
      <c r="P1379" s="20">
        <v>45464</v>
      </c>
      <c r="Q1379" t="s">
        <v>330</v>
      </c>
      <c r="R1379" t="s">
        <v>9170</v>
      </c>
      <c r="S1379" t="s">
        <v>766</v>
      </c>
      <c r="T1379" t="s">
        <v>767</v>
      </c>
      <c r="U1379" t="s">
        <v>756</v>
      </c>
      <c r="V1379" t="s">
        <v>757</v>
      </c>
      <c r="W1379" t="s">
        <v>758</v>
      </c>
      <c r="X1379" t="s">
        <v>8796</v>
      </c>
    </row>
    <row r="1380" spans="1:24" x14ac:dyDescent="0.35">
      <c r="A1380">
        <v>2606</v>
      </c>
      <c r="B1380">
        <v>56725</v>
      </c>
      <c r="C1380" t="s">
        <v>27</v>
      </c>
      <c r="D1380">
        <v>114</v>
      </c>
      <c r="F1380" t="s">
        <v>1767</v>
      </c>
      <c r="G1380" t="s">
        <v>8794</v>
      </c>
      <c r="H1380">
        <v>3</v>
      </c>
      <c r="I1380">
        <v>3</v>
      </c>
      <c r="J1380">
        <v>2042.77</v>
      </c>
      <c r="K1380" s="20">
        <v>45475</v>
      </c>
      <c r="L1380" s="20">
        <v>45475</v>
      </c>
      <c r="M1380" s="20">
        <v>45475</v>
      </c>
      <c r="N1380">
        <v>6128.3</v>
      </c>
      <c r="O1380">
        <v>6128.3</v>
      </c>
      <c r="P1380" s="20">
        <v>45446</v>
      </c>
      <c r="Q1380" t="s">
        <v>330</v>
      </c>
      <c r="R1380" t="s">
        <v>9191</v>
      </c>
      <c r="S1380" t="s">
        <v>766</v>
      </c>
      <c r="T1380" t="s">
        <v>767</v>
      </c>
      <c r="U1380" t="s">
        <v>756</v>
      </c>
      <c r="V1380" t="s">
        <v>757</v>
      </c>
      <c r="W1380" t="s">
        <v>758</v>
      </c>
      <c r="X1380" t="s">
        <v>8796</v>
      </c>
    </row>
    <row r="1381" spans="1:24" x14ac:dyDescent="0.35">
      <c r="A1381">
        <v>2671</v>
      </c>
      <c r="B1381">
        <v>57475</v>
      </c>
      <c r="C1381" t="s">
        <v>27</v>
      </c>
      <c r="D1381">
        <v>114</v>
      </c>
      <c r="F1381" t="s">
        <v>1767</v>
      </c>
      <c r="G1381" t="s">
        <v>8794</v>
      </c>
      <c r="H1381">
        <v>3</v>
      </c>
      <c r="I1381">
        <v>2</v>
      </c>
      <c r="J1381">
        <v>2815.18</v>
      </c>
      <c r="K1381" s="20">
        <v>45475</v>
      </c>
      <c r="L1381" s="20">
        <v>45475</v>
      </c>
      <c r="M1381" s="20">
        <v>45475</v>
      </c>
      <c r="N1381">
        <v>8445.5300000000007</v>
      </c>
      <c r="O1381">
        <v>8445.5300000000007</v>
      </c>
      <c r="P1381" s="20">
        <v>45449</v>
      </c>
      <c r="Q1381" t="s">
        <v>330</v>
      </c>
      <c r="R1381" t="s">
        <v>9181</v>
      </c>
      <c r="S1381" t="s">
        <v>766</v>
      </c>
      <c r="T1381" t="s">
        <v>767</v>
      </c>
      <c r="U1381" t="s">
        <v>756</v>
      </c>
      <c r="V1381" t="s">
        <v>757</v>
      </c>
      <c r="W1381" t="s">
        <v>758</v>
      </c>
      <c r="X1381" t="s">
        <v>8796</v>
      </c>
    </row>
    <row r="1382" spans="1:24" x14ac:dyDescent="0.35">
      <c r="A1382">
        <v>2676</v>
      </c>
      <c r="B1382">
        <v>57478</v>
      </c>
      <c r="C1382" t="s">
        <v>27</v>
      </c>
      <c r="D1382">
        <v>114</v>
      </c>
      <c r="F1382" t="s">
        <v>1767</v>
      </c>
      <c r="G1382" t="s">
        <v>8794</v>
      </c>
      <c r="H1382">
        <v>2</v>
      </c>
      <c r="I1382">
        <v>2</v>
      </c>
      <c r="J1382">
        <v>1919.1</v>
      </c>
      <c r="K1382" s="20">
        <v>45475</v>
      </c>
      <c r="L1382" s="20">
        <v>45475</v>
      </c>
      <c r="M1382" s="20">
        <v>45475</v>
      </c>
      <c r="N1382">
        <v>3838.2</v>
      </c>
      <c r="O1382">
        <v>3838.2</v>
      </c>
      <c r="P1382" s="20">
        <v>45449</v>
      </c>
      <c r="Q1382" t="s">
        <v>330</v>
      </c>
      <c r="R1382" t="s">
        <v>9192</v>
      </c>
      <c r="S1382" t="s">
        <v>766</v>
      </c>
      <c r="T1382" t="s">
        <v>770</v>
      </c>
      <c r="U1382" t="s">
        <v>756</v>
      </c>
      <c r="V1382" t="s">
        <v>757</v>
      </c>
      <c r="W1382" t="s">
        <v>758</v>
      </c>
      <c r="X1382" t="s">
        <v>8796</v>
      </c>
    </row>
    <row r="1383" spans="1:24" x14ac:dyDescent="0.35">
      <c r="A1383">
        <v>2825</v>
      </c>
      <c r="B1383">
        <v>58760</v>
      </c>
      <c r="C1383" t="s">
        <v>27</v>
      </c>
      <c r="D1383">
        <v>114</v>
      </c>
      <c r="F1383" t="s">
        <v>1767</v>
      </c>
      <c r="G1383" t="s">
        <v>8794</v>
      </c>
      <c r="H1383">
        <v>3</v>
      </c>
      <c r="I1383">
        <v>1</v>
      </c>
      <c r="J1383">
        <v>3107.4</v>
      </c>
      <c r="K1383" s="20">
        <v>45475</v>
      </c>
      <c r="L1383" s="20">
        <v>45475</v>
      </c>
      <c r="M1383" s="20">
        <v>45475</v>
      </c>
      <c r="N1383">
        <v>9322.18</v>
      </c>
      <c r="O1383">
        <v>9322.18</v>
      </c>
      <c r="P1383" s="20">
        <v>45457</v>
      </c>
      <c r="Q1383" t="s">
        <v>330</v>
      </c>
      <c r="R1383" t="s">
        <v>9177</v>
      </c>
      <c r="S1383" t="s">
        <v>766</v>
      </c>
      <c r="T1383" t="s">
        <v>767</v>
      </c>
      <c r="U1383" t="s">
        <v>756</v>
      </c>
      <c r="V1383" t="s">
        <v>757</v>
      </c>
      <c r="W1383" t="s">
        <v>758</v>
      </c>
      <c r="X1383" t="s">
        <v>8796</v>
      </c>
    </row>
    <row r="1384" spans="1:24" x14ac:dyDescent="0.35">
      <c r="A1384">
        <v>2946</v>
      </c>
      <c r="B1384">
        <v>59802</v>
      </c>
      <c r="C1384" t="s">
        <v>27</v>
      </c>
      <c r="D1384">
        <v>114</v>
      </c>
      <c r="F1384" t="s">
        <v>777</v>
      </c>
      <c r="G1384" t="s">
        <v>8794</v>
      </c>
      <c r="H1384">
        <v>2</v>
      </c>
      <c r="I1384">
        <v>2</v>
      </c>
      <c r="J1384">
        <v>866.01</v>
      </c>
      <c r="K1384" s="20">
        <v>45475</v>
      </c>
      <c r="L1384" s="20">
        <v>45475</v>
      </c>
      <c r="M1384" s="20">
        <v>45475</v>
      </c>
      <c r="N1384">
        <v>1732.03</v>
      </c>
      <c r="O1384">
        <v>1732.03</v>
      </c>
      <c r="P1384" s="20">
        <v>45463</v>
      </c>
      <c r="Q1384" t="s">
        <v>330</v>
      </c>
      <c r="R1384" t="s">
        <v>9193</v>
      </c>
      <c r="S1384" t="s">
        <v>766</v>
      </c>
      <c r="T1384" t="s">
        <v>767</v>
      </c>
      <c r="U1384" t="s">
        <v>756</v>
      </c>
      <c r="V1384" t="s">
        <v>757</v>
      </c>
      <c r="W1384" t="s">
        <v>758</v>
      </c>
      <c r="X1384" t="s">
        <v>8796</v>
      </c>
    </row>
    <row r="1385" spans="1:24" x14ac:dyDescent="0.35">
      <c r="A1385">
        <v>2346</v>
      </c>
      <c r="B1385">
        <v>55103</v>
      </c>
      <c r="C1385" t="s">
        <v>27</v>
      </c>
      <c r="D1385">
        <v>114</v>
      </c>
      <c r="F1385" t="s">
        <v>2061</v>
      </c>
      <c r="G1385" t="s">
        <v>8794</v>
      </c>
      <c r="H1385">
        <v>2</v>
      </c>
      <c r="I1385">
        <v>2</v>
      </c>
      <c r="J1385">
        <v>1880.16</v>
      </c>
      <c r="K1385" s="20">
        <v>45472</v>
      </c>
      <c r="L1385" s="20">
        <v>45474</v>
      </c>
      <c r="M1385" s="20">
        <v>45474</v>
      </c>
      <c r="N1385">
        <v>3760.32</v>
      </c>
      <c r="O1385">
        <v>3760.32</v>
      </c>
      <c r="P1385" s="20">
        <v>45434</v>
      </c>
      <c r="Q1385" t="s">
        <v>330</v>
      </c>
      <c r="R1385" t="s">
        <v>9194</v>
      </c>
      <c r="S1385" t="s">
        <v>4130</v>
      </c>
      <c r="T1385" t="s">
        <v>4423</v>
      </c>
      <c r="U1385" t="s">
        <v>756</v>
      </c>
      <c r="V1385" t="s">
        <v>757</v>
      </c>
      <c r="W1385" t="s">
        <v>758</v>
      </c>
      <c r="X1385" t="s">
        <v>8796</v>
      </c>
    </row>
    <row r="1386" spans="1:24" x14ac:dyDescent="0.35">
      <c r="A1386">
        <v>2764</v>
      </c>
      <c r="B1386">
        <v>58258</v>
      </c>
      <c r="C1386" t="s">
        <v>27</v>
      </c>
      <c r="D1386">
        <v>114</v>
      </c>
      <c r="F1386" t="s">
        <v>1207</v>
      </c>
      <c r="G1386" t="s">
        <v>8794</v>
      </c>
      <c r="H1386">
        <v>2</v>
      </c>
      <c r="I1386">
        <v>1</v>
      </c>
      <c r="J1386">
        <v>2100</v>
      </c>
      <c r="K1386" s="20">
        <v>45474</v>
      </c>
      <c r="L1386" s="20">
        <v>45474</v>
      </c>
      <c r="M1386" s="20">
        <v>45474</v>
      </c>
      <c r="N1386">
        <v>4200</v>
      </c>
      <c r="O1386">
        <v>4200</v>
      </c>
      <c r="P1386" s="20">
        <v>45455</v>
      </c>
      <c r="Q1386" t="s">
        <v>264</v>
      </c>
      <c r="R1386" t="s">
        <v>3720</v>
      </c>
      <c r="S1386" t="s">
        <v>4279</v>
      </c>
      <c r="T1386" t="s">
        <v>4465</v>
      </c>
      <c r="U1386" t="s">
        <v>756</v>
      </c>
      <c r="V1386" t="s">
        <v>757</v>
      </c>
      <c r="W1386" t="s">
        <v>758</v>
      </c>
      <c r="X1386" t="s">
        <v>8796</v>
      </c>
    </row>
    <row r="1387" spans="1:24" x14ac:dyDescent="0.35">
      <c r="A1387">
        <v>2766</v>
      </c>
      <c r="B1387">
        <v>58262</v>
      </c>
      <c r="C1387" t="s">
        <v>27</v>
      </c>
      <c r="D1387">
        <v>114</v>
      </c>
      <c r="F1387" t="s">
        <v>5171</v>
      </c>
      <c r="G1387" t="s">
        <v>8794</v>
      </c>
      <c r="H1387">
        <v>2</v>
      </c>
      <c r="I1387">
        <v>1</v>
      </c>
      <c r="J1387">
        <v>3300</v>
      </c>
      <c r="K1387" s="20">
        <v>45474</v>
      </c>
      <c r="L1387" s="20">
        <v>45474</v>
      </c>
      <c r="M1387" s="20">
        <v>45474</v>
      </c>
      <c r="N1387">
        <v>6600</v>
      </c>
      <c r="O1387">
        <v>6600</v>
      </c>
      <c r="P1387" s="20">
        <v>45455</v>
      </c>
      <c r="Q1387" t="s">
        <v>264</v>
      </c>
      <c r="R1387" t="s">
        <v>1558</v>
      </c>
      <c r="S1387" t="s">
        <v>4279</v>
      </c>
      <c r="T1387" t="s">
        <v>4465</v>
      </c>
      <c r="U1387" t="s">
        <v>756</v>
      </c>
      <c r="V1387" t="s">
        <v>757</v>
      </c>
      <c r="W1387" t="s">
        <v>758</v>
      </c>
      <c r="X1387" t="s">
        <v>8796</v>
      </c>
    </row>
    <row r="1388" spans="1:24" x14ac:dyDescent="0.35">
      <c r="A1388">
        <v>2768</v>
      </c>
      <c r="B1388">
        <v>58263</v>
      </c>
      <c r="C1388" t="s">
        <v>27</v>
      </c>
      <c r="D1388">
        <v>114</v>
      </c>
      <c r="F1388" t="s">
        <v>1195</v>
      </c>
      <c r="G1388" t="s">
        <v>8794</v>
      </c>
      <c r="H1388">
        <v>2</v>
      </c>
      <c r="I1388">
        <v>1</v>
      </c>
      <c r="J1388">
        <v>3300</v>
      </c>
      <c r="K1388" s="20">
        <v>45474</v>
      </c>
      <c r="L1388" s="20">
        <v>45474</v>
      </c>
      <c r="M1388" s="20">
        <v>45474</v>
      </c>
      <c r="N1388">
        <v>6600</v>
      </c>
      <c r="O1388">
        <v>6600</v>
      </c>
      <c r="P1388" s="20">
        <v>45455</v>
      </c>
      <c r="Q1388" t="s">
        <v>264</v>
      </c>
      <c r="R1388" t="s">
        <v>1211</v>
      </c>
      <c r="S1388" t="s">
        <v>4279</v>
      </c>
      <c r="T1388" t="s">
        <v>4465</v>
      </c>
      <c r="U1388" t="s">
        <v>756</v>
      </c>
      <c r="V1388" t="s">
        <v>757</v>
      </c>
      <c r="W1388" t="s">
        <v>758</v>
      </c>
      <c r="X1388" t="s">
        <v>8796</v>
      </c>
    </row>
    <row r="1389" spans="1:24" x14ac:dyDescent="0.35">
      <c r="A1389">
        <v>2770</v>
      </c>
      <c r="B1389">
        <v>58267</v>
      </c>
      <c r="C1389" t="s">
        <v>27</v>
      </c>
      <c r="D1389">
        <v>114</v>
      </c>
      <c r="F1389" t="s">
        <v>5173</v>
      </c>
      <c r="G1389" t="s">
        <v>8794</v>
      </c>
      <c r="H1389">
        <v>2</v>
      </c>
      <c r="I1389">
        <v>1</v>
      </c>
      <c r="J1389">
        <v>2000</v>
      </c>
      <c r="K1389" s="20">
        <v>45474</v>
      </c>
      <c r="L1389" s="20">
        <v>45474</v>
      </c>
      <c r="M1389" s="20">
        <v>45474</v>
      </c>
      <c r="N1389">
        <v>4000</v>
      </c>
      <c r="O1389">
        <v>4000</v>
      </c>
      <c r="P1389" s="20">
        <v>45455</v>
      </c>
      <c r="Q1389" t="s">
        <v>264</v>
      </c>
      <c r="R1389" t="s">
        <v>4282</v>
      </c>
      <c r="S1389" t="s">
        <v>4279</v>
      </c>
      <c r="T1389" t="s">
        <v>4465</v>
      </c>
      <c r="U1389" t="s">
        <v>756</v>
      </c>
      <c r="V1389" t="s">
        <v>757</v>
      </c>
      <c r="W1389" t="s">
        <v>758</v>
      </c>
      <c r="X1389" t="s">
        <v>8796</v>
      </c>
    </row>
    <row r="1390" spans="1:24" x14ac:dyDescent="0.35">
      <c r="A1390">
        <v>2772</v>
      </c>
      <c r="B1390">
        <v>58268</v>
      </c>
      <c r="C1390" t="s">
        <v>27</v>
      </c>
      <c r="D1390">
        <v>114</v>
      </c>
      <c r="F1390" t="s">
        <v>1199</v>
      </c>
      <c r="G1390" t="s">
        <v>8794</v>
      </c>
      <c r="H1390">
        <v>2</v>
      </c>
      <c r="I1390">
        <v>1</v>
      </c>
      <c r="J1390">
        <v>2000</v>
      </c>
      <c r="K1390" s="20">
        <v>45474</v>
      </c>
      <c r="L1390" s="20">
        <v>45474</v>
      </c>
      <c r="M1390" s="20">
        <v>45474</v>
      </c>
      <c r="N1390">
        <v>4000</v>
      </c>
      <c r="O1390">
        <v>4000</v>
      </c>
      <c r="P1390" s="20">
        <v>45455</v>
      </c>
      <c r="Q1390" t="s">
        <v>264</v>
      </c>
      <c r="R1390" t="s">
        <v>3720</v>
      </c>
      <c r="S1390" t="s">
        <v>4279</v>
      </c>
      <c r="T1390" t="s">
        <v>4465</v>
      </c>
      <c r="U1390" t="s">
        <v>756</v>
      </c>
      <c r="V1390" t="s">
        <v>757</v>
      </c>
      <c r="W1390" t="s">
        <v>758</v>
      </c>
      <c r="X1390" t="s">
        <v>8796</v>
      </c>
    </row>
    <row r="1391" spans="1:24" x14ac:dyDescent="0.35">
      <c r="A1391">
        <v>2777</v>
      </c>
      <c r="B1391">
        <v>58283</v>
      </c>
      <c r="C1391" t="s">
        <v>27</v>
      </c>
      <c r="D1391">
        <v>114</v>
      </c>
      <c r="F1391" t="s">
        <v>1197</v>
      </c>
      <c r="G1391" t="s">
        <v>8794</v>
      </c>
      <c r="H1391">
        <v>2</v>
      </c>
      <c r="I1391">
        <v>1</v>
      </c>
      <c r="J1391">
        <v>3250</v>
      </c>
      <c r="K1391" s="20">
        <v>45474</v>
      </c>
      <c r="L1391" s="20">
        <v>45474</v>
      </c>
      <c r="M1391" s="20">
        <v>45474</v>
      </c>
      <c r="N1391">
        <v>6500</v>
      </c>
      <c r="O1391">
        <v>6500</v>
      </c>
      <c r="P1391" s="20">
        <v>45455</v>
      </c>
      <c r="Q1391" t="s">
        <v>264</v>
      </c>
      <c r="R1391" t="s">
        <v>1558</v>
      </c>
      <c r="S1391" t="s">
        <v>4279</v>
      </c>
      <c r="T1391" t="s">
        <v>4465</v>
      </c>
      <c r="U1391" t="s">
        <v>756</v>
      </c>
      <c r="V1391" t="s">
        <v>757</v>
      </c>
      <c r="W1391" t="s">
        <v>758</v>
      </c>
      <c r="X1391" t="s">
        <v>8796</v>
      </c>
    </row>
    <row r="1392" spans="1:24" x14ac:dyDescent="0.35">
      <c r="A1392">
        <v>2779</v>
      </c>
      <c r="B1392">
        <v>58286</v>
      </c>
      <c r="C1392" t="s">
        <v>27</v>
      </c>
      <c r="D1392">
        <v>114</v>
      </c>
      <c r="F1392" t="s">
        <v>1205</v>
      </c>
      <c r="G1392" t="s">
        <v>8794</v>
      </c>
      <c r="H1392">
        <v>2</v>
      </c>
      <c r="I1392">
        <v>1</v>
      </c>
      <c r="J1392">
        <v>2250</v>
      </c>
      <c r="K1392" s="20">
        <v>45474</v>
      </c>
      <c r="L1392" s="20">
        <v>45474</v>
      </c>
      <c r="M1392" s="20">
        <v>45474</v>
      </c>
      <c r="N1392">
        <v>4500</v>
      </c>
      <c r="O1392">
        <v>4500</v>
      </c>
      <c r="P1392" s="20">
        <v>45455</v>
      </c>
      <c r="Q1392" t="s">
        <v>264</v>
      </c>
      <c r="R1392" t="s">
        <v>2140</v>
      </c>
      <c r="S1392" t="s">
        <v>4279</v>
      </c>
      <c r="T1392" t="s">
        <v>4465</v>
      </c>
      <c r="U1392" t="s">
        <v>756</v>
      </c>
      <c r="V1392" t="s">
        <v>757</v>
      </c>
      <c r="W1392" t="s">
        <v>758</v>
      </c>
      <c r="X1392" t="s">
        <v>8796</v>
      </c>
    </row>
    <row r="1393" spans="1:24" x14ac:dyDescent="0.35">
      <c r="A1393">
        <v>2781</v>
      </c>
      <c r="B1393">
        <v>58293</v>
      </c>
      <c r="C1393" t="s">
        <v>27</v>
      </c>
      <c r="D1393">
        <v>114</v>
      </c>
      <c r="F1393" t="s">
        <v>1191</v>
      </c>
      <c r="G1393" t="s">
        <v>8794</v>
      </c>
      <c r="H1393">
        <v>2</v>
      </c>
      <c r="I1393">
        <v>1</v>
      </c>
      <c r="J1393">
        <v>2100</v>
      </c>
      <c r="K1393" s="20">
        <v>45474</v>
      </c>
      <c r="L1393" s="20">
        <v>45474</v>
      </c>
      <c r="M1393" s="20">
        <v>45474</v>
      </c>
      <c r="N1393">
        <v>4200</v>
      </c>
      <c r="O1393">
        <v>4200</v>
      </c>
      <c r="P1393" s="20">
        <v>45455</v>
      </c>
      <c r="Q1393" t="s">
        <v>264</v>
      </c>
      <c r="R1393" t="s">
        <v>4190</v>
      </c>
      <c r="S1393" t="s">
        <v>4279</v>
      </c>
      <c r="T1393" t="s">
        <v>4465</v>
      </c>
      <c r="U1393" t="s">
        <v>756</v>
      </c>
      <c r="V1393" t="s">
        <v>757</v>
      </c>
      <c r="W1393" t="s">
        <v>758</v>
      </c>
      <c r="X1393" t="s">
        <v>8796</v>
      </c>
    </row>
    <row r="1394" spans="1:24" x14ac:dyDescent="0.35">
      <c r="A1394">
        <v>2783</v>
      </c>
      <c r="B1394">
        <v>58295</v>
      </c>
      <c r="C1394" t="s">
        <v>27</v>
      </c>
      <c r="D1394">
        <v>114</v>
      </c>
      <c r="F1394" t="s">
        <v>5174</v>
      </c>
      <c r="G1394" t="s">
        <v>8794</v>
      </c>
      <c r="H1394">
        <v>2</v>
      </c>
      <c r="I1394">
        <v>1</v>
      </c>
      <c r="J1394">
        <v>2100</v>
      </c>
      <c r="K1394" s="20">
        <v>45474</v>
      </c>
      <c r="L1394" s="20">
        <v>45474</v>
      </c>
      <c r="M1394" s="20">
        <v>45474</v>
      </c>
      <c r="N1394">
        <v>4200</v>
      </c>
      <c r="O1394">
        <v>4200</v>
      </c>
      <c r="P1394" s="20">
        <v>45455</v>
      </c>
      <c r="Q1394" t="s">
        <v>264</v>
      </c>
      <c r="R1394" t="s">
        <v>2140</v>
      </c>
      <c r="S1394" t="s">
        <v>4279</v>
      </c>
      <c r="T1394" t="s">
        <v>4465</v>
      </c>
      <c r="U1394" t="s">
        <v>756</v>
      </c>
      <c r="V1394" t="s">
        <v>757</v>
      </c>
      <c r="W1394" t="s">
        <v>758</v>
      </c>
      <c r="X1394" t="s">
        <v>8796</v>
      </c>
    </row>
    <row r="1395" spans="1:24" x14ac:dyDescent="0.35">
      <c r="A1395">
        <v>2787</v>
      </c>
      <c r="B1395">
        <v>58359</v>
      </c>
      <c r="C1395" t="s">
        <v>27</v>
      </c>
      <c r="D1395">
        <v>114</v>
      </c>
      <c r="F1395" t="s">
        <v>1209</v>
      </c>
      <c r="G1395" t="s">
        <v>8794</v>
      </c>
      <c r="H1395">
        <v>2</v>
      </c>
      <c r="I1395">
        <v>1</v>
      </c>
      <c r="J1395">
        <v>2100</v>
      </c>
      <c r="K1395" s="20">
        <v>45474</v>
      </c>
      <c r="L1395" s="20">
        <v>45474</v>
      </c>
      <c r="M1395" s="20">
        <v>45474</v>
      </c>
      <c r="N1395">
        <v>4200</v>
      </c>
      <c r="O1395">
        <v>4200</v>
      </c>
      <c r="P1395" s="20">
        <v>45456</v>
      </c>
      <c r="Q1395" t="s">
        <v>264</v>
      </c>
      <c r="R1395" t="s">
        <v>2013</v>
      </c>
      <c r="S1395" t="s">
        <v>4279</v>
      </c>
      <c r="T1395" t="s">
        <v>4465</v>
      </c>
      <c r="U1395" t="s">
        <v>756</v>
      </c>
      <c r="V1395" t="s">
        <v>757</v>
      </c>
      <c r="W1395" t="s">
        <v>758</v>
      </c>
      <c r="X1395" t="s">
        <v>8796</v>
      </c>
    </row>
    <row r="1396" spans="1:24" x14ac:dyDescent="0.35">
      <c r="A1396">
        <v>2789</v>
      </c>
      <c r="B1396">
        <v>58362</v>
      </c>
      <c r="C1396" t="s">
        <v>27</v>
      </c>
      <c r="D1396">
        <v>114</v>
      </c>
      <c r="F1396" t="s">
        <v>1203</v>
      </c>
      <c r="G1396" t="s">
        <v>8794</v>
      </c>
      <c r="H1396">
        <v>2</v>
      </c>
      <c r="I1396">
        <v>1</v>
      </c>
      <c r="J1396">
        <v>2100</v>
      </c>
      <c r="K1396" s="20">
        <v>45474</v>
      </c>
      <c r="L1396" s="20">
        <v>45474</v>
      </c>
      <c r="M1396" s="20">
        <v>45474</v>
      </c>
      <c r="N1396">
        <v>4200</v>
      </c>
      <c r="O1396">
        <v>4200</v>
      </c>
      <c r="P1396" s="20">
        <v>45456</v>
      </c>
      <c r="Q1396" t="s">
        <v>264</v>
      </c>
      <c r="R1396" t="s">
        <v>2013</v>
      </c>
      <c r="S1396" t="s">
        <v>4279</v>
      </c>
      <c r="T1396" t="s">
        <v>4465</v>
      </c>
      <c r="U1396" t="s">
        <v>756</v>
      </c>
      <c r="V1396" t="s">
        <v>757</v>
      </c>
      <c r="W1396" t="s">
        <v>758</v>
      </c>
      <c r="X1396" t="s">
        <v>8796</v>
      </c>
    </row>
    <row r="1397" spans="1:24" x14ac:dyDescent="0.35">
      <c r="A1397">
        <v>2791</v>
      </c>
      <c r="B1397">
        <v>58369</v>
      </c>
      <c r="C1397" t="s">
        <v>27</v>
      </c>
      <c r="D1397">
        <v>114</v>
      </c>
      <c r="F1397" t="s">
        <v>1201</v>
      </c>
      <c r="G1397" t="s">
        <v>8794</v>
      </c>
      <c r="H1397">
        <v>2</v>
      </c>
      <c r="I1397">
        <v>1</v>
      </c>
      <c r="J1397">
        <v>2100</v>
      </c>
      <c r="K1397" s="20">
        <v>45474</v>
      </c>
      <c r="L1397" s="20">
        <v>45474</v>
      </c>
      <c r="M1397" s="20">
        <v>45474</v>
      </c>
      <c r="N1397">
        <v>4200</v>
      </c>
      <c r="O1397">
        <v>4200</v>
      </c>
      <c r="P1397" s="20">
        <v>45456</v>
      </c>
      <c r="Q1397" t="s">
        <v>264</v>
      </c>
      <c r="R1397" t="s">
        <v>1815</v>
      </c>
      <c r="S1397" t="s">
        <v>4279</v>
      </c>
      <c r="T1397" t="s">
        <v>4465</v>
      </c>
      <c r="U1397" t="s">
        <v>756</v>
      </c>
      <c r="V1397" t="s">
        <v>757</v>
      </c>
      <c r="W1397" t="s">
        <v>758</v>
      </c>
      <c r="X1397" t="s">
        <v>8796</v>
      </c>
    </row>
    <row r="1398" spans="1:24" x14ac:dyDescent="0.35">
      <c r="A1398">
        <v>2854</v>
      </c>
      <c r="B1398">
        <v>59122</v>
      </c>
      <c r="C1398" t="s">
        <v>27</v>
      </c>
      <c r="D1398">
        <v>114</v>
      </c>
      <c r="F1398" t="s">
        <v>777</v>
      </c>
      <c r="G1398" t="s">
        <v>8794</v>
      </c>
      <c r="H1398">
        <v>2</v>
      </c>
      <c r="I1398">
        <v>2</v>
      </c>
      <c r="J1398">
        <v>827.79</v>
      </c>
      <c r="K1398" s="20">
        <v>45474</v>
      </c>
      <c r="L1398" s="20">
        <v>45474</v>
      </c>
      <c r="M1398" s="20">
        <v>45474</v>
      </c>
      <c r="N1398">
        <v>1655.58</v>
      </c>
      <c r="O1398">
        <v>1655.58</v>
      </c>
      <c r="P1398" s="20">
        <v>45460</v>
      </c>
      <c r="Q1398" t="s">
        <v>330</v>
      </c>
      <c r="R1398" t="s">
        <v>9195</v>
      </c>
      <c r="S1398" t="s">
        <v>766</v>
      </c>
      <c r="T1398" t="s">
        <v>767</v>
      </c>
      <c r="U1398" t="s">
        <v>756</v>
      </c>
      <c r="V1398" t="s">
        <v>757</v>
      </c>
      <c r="W1398" t="s">
        <v>758</v>
      </c>
      <c r="X1398" t="s">
        <v>8796</v>
      </c>
    </row>
    <row r="1399" spans="1:24" x14ac:dyDescent="0.35">
      <c r="A1399">
        <v>3146</v>
      </c>
      <c r="B1399">
        <v>61745</v>
      </c>
      <c r="C1399" t="s">
        <v>27</v>
      </c>
      <c r="D1399">
        <v>114</v>
      </c>
      <c r="F1399" t="s">
        <v>811</v>
      </c>
      <c r="G1399" t="s">
        <v>8794</v>
      </c>
      <c r="H1399">
        <v>3</v>
      </c>
      <c r="I1399">
        <v>1</v>
      </c>
      <c r="J1399">
        <v>4800</v>
      </c>
      <c r="K1399" s="20">
        <v>45474</v>
      </c>
      <c r="L1399" s="20">
        <v>45474</v>
      </c>
      <c r="M1399" s="20">
        <v>45474</v>
      </c>
      <c r="N1399">
        <v>14400</v>
      </c>
      <c r="O1399">
        <v>14400</v>
      </c>
      <c r="P1399" s="20">
        <v>45471</v>
      </c>
      <c r="Q1399" t="s">
        <v>319</v>
      </c>
      <c r="R1399" t="s">
        <v>6621</v>
      </c>
      <c r="S1399" t="s">
        <v>4279</v>
      </c>
      <c r="T1399" t="s">
        <v>811</v>
      </c>
      <c r="U1399" t="s">
        <v>756</v>
      </c>
      <c r="V1399" t="s">
        <v>757</v>
      </c>
      <c r="W1399" t="s">
        <v>758</v>
      </c>
      <c r="X1399" t="s">
        <v>8796</v>
      </c>
    </row>
    <row r="1400" spans="1:24" x14ac:dyDescent="0.35">
      <c r="A1400">
        <v>1682</v>
      </c>
      <c r="B1400">
        <v>50417</v>
      </c>
      <c r="C1400" t="s">
        <v>27</v>
      </c>
      <c r="D1400">
        <v>114</v>
      </c>
      <c r="F1400" t="s">
        <v>9021</v>
      </c>
      <c r="G1400" t="s">
        <v>8794</v>
      </c>
      <c r="H1400">
        <v>9</v>
      </c>
      <c r="I1400">
        <v>3</v>
      </c>
      <c r="J1400">
        <v>2000</v>
      </c>
      <c r="K1400" s="20">
        <v>45474</v>
      </c>
      <c r="L1400" s="20">
        <v>45474</v>
      </c>
      <c r="M1400" s="20">
        <v>45474</v>
      </c>
      <c r="N1400">
        <v>18000</v>
      </c>
      <c r="O1400">
        <v>18000</v>
      </c>
      <c r="P1400" s="20">
        <v>45401</v>
      </c>
      <c r="Q1400" t="s">
        <v>264</v>
      </c>
      <c r="R1400" t="s">
        <v>1991</v>
      </c>
      <c r="S1400" t="s">
        <v>1097</v>
      </c>
      <c r="T1400" t="s">
        <v>1105</v>
      </c>
      <c r="U1400" t="s">
        <v>756</v>
      </c>
      <c r="V1400" t="s">
        <v>757</v>
      </c>
      <c r="W1400" t="s">
        <v>758</v>
      </c>
      <c r="X1400" t="s">
        <v>8796</v>
      </c>
    </row>
    <row r="1401" spans="1:24" x14ac:dyDescent="0.35">
      <c r="A1401">
        <v>2996</v>
      </c>
      <c r="B1401">
        <v>60085</v>
      </c>
      <c r="C1401" t="s">
        <v>27</v>
      </c>
      <c r="D1401">
        <v>114</v>
      </c>
      <c r="F1401" t="s">
        <v>777</v>
      </c>
      <c r="G1401" t="s">
        <v>8794</v>
      </c>
      <c r="H1401">
        <v>2</v>
      </c>
      <c r="I1401">
        <v>1</v>
      </c>
      <c r="J1401">
        <v>1547.83</v>
      </c>
      <c r="K1401" s="20">
        <v>45471</v>
      </c>
      <c r="L1401" s="20">
        <v>45471</v>
      </c>
      <c r="M1401" s="20">
        <v>45471</v>
      </c>
      <c r="N1401">
        <v>3095.66</v>
      </c>
      <c r="O1401">
        <v>3095.66</v>
      </c>
      <c r="P1401" s="20">
        <v>45464</v>
      </c>
      <c r="Q1401" t="s">
        <v>330</v>
      </c>
      <c r="R1401" t="s">
        <v>9182</v>
      </c>
      <c r="S1401" t="s">
        <v>766</v>
      </c>
      <c r="T1401" t="s">
        <v>767</v>
      </c>
      <c r="U1401" t="s">
        <v>756</v>
      </c>
      <c r="V1401" t="s">
        <v>757</v>
      </c>
      <c r="W1401" t="s">
        <v>758</v>
      </c>
      <c r="X1401" t="s">
        <v>8796</v>
      </c>
    </row>
    <row r="1402" spans="1:24" x14ac:dyDescent="0.35">
      <c r="A1402">
        <v>2608</v>
      </c>
      <c r="B1402">
        <v>56729</v>
      </c>
      <c r="C1402" t="s">
        <v>27</v>
      </c>
      <c r="D1402">
        <v>114</v>
      </c>
      <c r="F1402" t="s">
        <v>1767</v>
      </c>
      <c r="G1402" t="s">
        <v>8794</v>
      </c>
      <c r="H1402">
        <v>2</v>
      </c>
      <c r="I1402">
        <v>2</v>
      </c>
      <c r="J1402">
        <v>1636.2</v>
      </c>
      <c r="K1402" s="20">
        <v>45471</v>
      </c>
      <c r="L1402" s="20">
        <v>45471</v>
      </c>
      <c r="M1402" s="20">
        <v>45471</v>
      </c>
      <c r="N1402">
        <v>3272.4</v>
      </c>
      <c r="O1402">
        <v>3272.4</v>
      </c>
      <c r="P1402" s="20">
        <v>45446</v>
      </c>
      <c r="Q1402" t="s">
        <v>330</v>
      </c>
      <c r="R1402" t="s">
        <v>9196</v>
      </c>
      <c r="S1402" t="s">
        <v>766</v>
      </c>
      <c r="T1402" t="s">
        <v>770</v>
      </c>
      <c r="U1402" t="s">
        <v>756</v>
      </c>
      <c r="V1402" t="s">
        <v>757</v>
      </c>
      <c r="W1402" t="s">
        <v>758</v>
      </c>
      <c r="X1402" t="s">
        <v>8796</v>
      </c>
    </row>
    <row r="1403" spans="1:24" x14ac:dyDescent="0.35">
      <c r="A1403">
        <v>2828</v>
      </c>
      <c r="B1403">
        <v>58763</v>
      </c>
      <c r="C1403" t="s">
        <v>27</v>
      </c>
      <c r="D1403">
        <v>114</v>
      </c>
      <c r="F1403" t="s">
        <v>5964</v>
      </c>
      <c r="G1403" t="s">
        <v>8794</v>
      </c>
      <c r="H1403">
        <v>2</v>
      </c>
      <c r="I1403">
        <v>1</v>
      </c>
      <c r="J1403">
        <v>1361.49</v>
      </c>
      <c r="K1403" s="20">
        <v>45471</v>
      </c>
      <c r="L1403" s="20">
        <v>45471</v>
      </c>
      <c r="M1403" s="20">
        <v>45471</v>
      </c>
      <c r="N1403">
        <v>2722.98</v>
      </c>
      <c r="O1403">
        <v>2722.98</v>
      </c>
      <c r="P1403" s="20">
        <v>45457</v>
      </c>
      <c r="Q1403" t="s">
        <v>330</v>
      </c>
      <c r="R1403" t="s">
        <v>9185</v>
      </c>
      <c r="S1403" t="s">
        <v>766</v>
      </c>
      <c r="T1403" t="s">
        <v>767</v>
      </c>
      <c r="U1403" t="s">
        <v>756</v>
      </c>
      <c r="V1403" t="s">
        <v>757</v>
      </c>
      <c r="W1403" t="s">
        <v>758</v>
      </c>
      <c r="X1403" t="s">
        <v>8796</v>
      </c>
    </row>
    <row r="1404" spans="1:24" x14ac:dyDescent="0.35">
      <c r="A1404">
        <v>2846</v>
      </c>
      <c r="B1404">
        <v>59050</v>
      </c>
      <c r="C1404" t="s">
        <v>27</v>
      </c>
      <c r="D1404">
        <v>114</v>
      </c>
      <c r="F1404" t="s">
        <v>777</v>
      </c>
      <c r="G1404" t="s">
        <v>8794</v>
      </c>
      <c r="H1404">
        <v>2</v>
      </c>
      <c r="I1404">
        <v>2</v>
      </c>
      <c r="J1404">
        <v>1652.78</v>
      </c>
      <c r="K1404" s="20">
        <v>45471</v>
      </c>
      <c r="L1404" s="20">
        <v>45471</v>
      </c>
      <c r="M1404" s="20">
        <v>45471</v>
      </c>
      <c r="N1404">
        <v>3305.56</v>
      </c>
      <c r="O1404">
        <v>3305.56</v>
      </c>
      <c r="P1404" s="20">
        <v>45460</v>
      </c>
      <c r="Q1404" t="s">
        <v>330</v>
      </c>
      <c r="R1404" t="s">
        <v>9197</v>
      </c>
      <c r="S1404" t="s">
        <v>766</v>
      </c>
      <c r="T1404" t="s">
        <v>767</v>
      </c>
      <c r="U1404" t="s">
        <v>756</v>
      </c>
      <c r="V1404" t="s">
        <v>757</v>
      </c>
      <c r="W1404" t="s">
        <v>758</v>
      </c>
      <c r="X1404" t="s">
        <v>8796</v>
      </c>
    </row>
    <row r="1405" spans="1:24" x14ac:dyDescent="0.35">
      <c r="A1405">
        <v>2413</v>
      </c>
      <c r="B1405">
        <v>55499</v>
      </c>
      <c r="C1405" t="s">
        <v>27</v>
      </c>
      <c r="D1405">
        <v>114</v>
      </c>
      <c r="F1405" t="s">
        <v>794</v>
      </c>
      <c r="G1405" t="s">
        <v>8794</v>
      </c>
      <c r="H1405">
        <v>4</v>
      </c>
      <c r="I1405">
        <v>4</v>
      </c>
      <c r="J1405">
        <v>3648.17</v>
      </c>
      <c r="K1405" s="20">
        <v>45470</v>
      </c>
      <c r="L1405" s="20">
        <v>45470</v>
      </c>
      <c r="M1405" s="20">
        <v>45470</v>
      </c>
      <c r="N1405">
        <v>14592.59</v>
      </c>
      <c r="O1405">
        <v>14592.59</v>
      </c>
      <c r="P1405" s="20">
        <v>45436</v>
      </c>
      <c r="Q1405" t="s">
        <v>330</v>
      </c>
      <c r="R1405" t="s">
        <v>9198</v>
      </c>
      <c r="S1405" t="s">
        <v>766</v>
      </c>
      <c r="T1405" t="s">
        <v>767</v>
      </c>
      <c r="U1405" t="s">
        <v>756</v>
      </c>
      <c r="V1405" t="s">
        <v>757</v>
      </c>
      <c r="W1405" t="s">
        <v>758</v>
      </c>
      <c r="X1405" t="s">
        <v>8796</v>
      </c>
    </row>
    <row r="1406" spans="1:24" x14ac:dyDescent="0.35">
      <c r="A1406">
        <v>2426</v>
      </c>
      <c r="B1406">
        <v>55508</v>
      </c>
      <c r="C1406" t="s">
        <v>27</v>
      </c>
      <c r="D1406">
        <v>114</v>
      </c>
      <c r="F1406" t="s">
        <v>772</v>
      </c>
      <c r="G1406" t="s">
        <v>8794</v>
      </c>
      <c r="H1406">
        <v>2</v>
      </c>
      <c r="I1406">
        <v>2</v>
      </c>
      <c r="J1406">
        <v>1317.96</v>
      </c>
      <c r="K1406" s="20">
        <v>45470</v>
      </c>
      <c r="L1406" s="20">
        <v>45470</v>
      </c>
      <c r="M1406" s="20">
        <v>45470</v>
      </c>
      <c r="N1406">
        <v>2635.92</v>
      </c>
      <c r="O1406">
        <v>2635.92</v>
      </c>
      <c r="P1406" s="20">
        <v>45436</v>
      </c>
      <c r="Q1406" t="s">
        <v>330</v>
      </c>
      <c r="R1406" t="s">
        <v>9199</v>
      </c>
      <c r="S1406" t="s">
        <v>766</v>
      </c>
      <c r="T1406" t="s">
        <v>770</v>
      </c>
      <c r="U1406" t="s">
        <v>756</v>
      </c>
      <c r="V1406" t="s">
        <v>757</v>
      </c>
      <c r="W1406" t="s">
        <v>758</v>
      </c>
      <c r="X1406" t="s">
        <v>8796</v>
      </c>
    </row>
    <row r="1407" spans="1:24" x14ac:dyDescent="0.35">
      <c r="A1407">
        <v>2680</v>
      </c>
      <c r="B1407">
        <v>57480</v>
      </c>
      <c r="C1407" t="s">
        <v>27</v>
      </c>
      <c r="D1407">
        <v>114</v>
      </c>
      <c r="F1407" t="s">
        <v>9159</v>
      </c>
      <c r="G1407" t="s">
        <v>8794</v>
      </c>
      <c r="H1407">
        <v>3</v>
      </c>
      <c r="I1407">
        <v>2</v>
      </c>
      <c r="J1407">
        <v>1503.65</v>
      </c>
      <c r="K1407" s="20">
        <v>45470</v>
      </c>
      <c r="L1407" s="20">
        <v>45470</v>
      </c>
      <c r="M1407" s="20">
        <v>45470</v>
      </c>
      <c r="N1407">
        <v>4510.9399999999996</v>
      </c>
      <c r="O1407">
        <v>4510.9399999999996</v>
      </c>
      <c r="P1407" s="20">
        <v>45449</v>
      </c>
      <c r="Q1407" t="s">
        <v>330</v>
      </c>
      <c r="R1407" t="s">
        <v>9184</v>
      </c>
      <c r="S1407" t="s">
        <v>766</v>
      </c>
      <c r="T1407" t="s">
        <v>767</v>
      </c>
      <c r="U1407" t="s">
        <v>756</v>
      </c>
      <c r="V1407" t="s">
        <v>757</v>
      </c>
      <c r="W1407" t="s">
        <v>758</v>
      </c>
      <c r="X1407" t="s">
        <v>8796</v>
      </c>
    </row>
    <row r="1408" spans="1:24" x14ac:dyDescent="0.35">
      <c r="A1408">
        <v>2695</v>
      </c>
      <c r="B1408">
        <v>57628</v>
      </c>
      <c r="C1408" t="s">
        <v>27</v>
      </c>
      <c r="D1408">
        <v>114</v>
      </c>
      <c r="F1408" t="s">
        <v>794</v>
      </c>
      <c r="G1408" t="s">
        <v>8794</v>
      </c>
      <c r="H1408">
        <v>2</v>
      </c>
      <c r="I1408">
        <v>2</v>
      </c>
      <c r="J1408">
        <v>4042.13</v>
      </c>
      <c r="K1408" s="20">
        <v>45470</v>
      </c>
      <c r="L1408" s="20">
        <v>45470</v>
      </c>
      <c r="M1408" s="20">
        <v>45470</v>
      </c>
      <c r="N1408">
        <v>8084.26</v>
      </c>
      <c r="O1408">
        <v>8084.26</v>
      </c>
      <c r="P1408" s="20">
        <v>45450</v>
      </c>
      <c r="Q1408" t="s">
        <v>330</v>
      </c>
      <c r="R1408" t="s">
        <v>9200</v>
      </c>
      <c r="S1408" t="s">
        <v>766</v>
      </c>
      <c r="T1408" t="s">
        <v>767</v>
      </c>
      <c r="U1408" t="s">
        <v>756</v>
      </c>
      <c r="V1408" t="s">
        <v>757</v>
      </c>
      <c r="W1408" t="s">
        <v>758</v>
      </c>
      <c r="X1408" t="s">
        <v>8796</v>
      </c>
    </row>
    <row r="1409" spans="1:24" x14ac:dyDescent="0.35">
      <c r="A1409">
        <v>2732</v>
      </c>
      <c r="B1409">
        <v>57944</v>
      </c>
      <c r="C1409" t="s">
        <v>27</v>
      </c>
      <c r="D1409">
        <v>114</v>
      </c>
      <c r="F1409" t="s">
        <v>5964</v>
      </c>
      <c r="G1409" t="s">
        <v>8794</v>
      </c>
      <c r="H1409">
        <v>3</v>
      </c>
      <c r="I1409">
        <v>3</v>
      </c>
      <c r="J1409">
        <v>2276.92</v>
      </c>
      <c r="K1409" s="20">
        <v>45470</v>
      </c>
      <c r="L1409" s="20">
        <v>45470</v>
      </c>
      <c r="M1409" s="20">
        <v>45470</v>
      </c>
      <c r="N1409">
        <v>6830.76</v>
      </c>
      <c r="O1409">
        <v>6830.76</v>
      </c>
      <c r="P1409" s="20">
        <v>45454</v>
      </c>
      <c r="Q1409" t="s">
        <v>330</v>
      </c>
      <c r="R1409" t="s">
        <v>6868</v>
      </c>
      <c r="S1409" t="s">
        <v>766</v>
      </c>
      <c r="T1409" t="s">
        <v>767</v>
      </c>
      <c r="U1409" t="s">
        <v>756</v>
      </c>
      <c r="V1409" t="s">
        <v>757</v>
      </c>
      <c r="W1409" t="s">
        <v>758</v>
      </c>
      <c r="X1409" t="s">
        <v>8796</v>
      </c>
    </row>
    <row r="1410" spans="1:24" x14ac:dyDescent="0.35">
      <c r="A1410">
        <v>2972</v>
      </c>
      <c r="B1410">
        <v>60048</v>
      </c>
      <c r="C1410" t="s">
        <v>27</v>
      </c>
      <c r="D1410">
        <v>114</v>
      </c>
      <c r="F1410" t="s">
        <v>777</v>
      </c>
      <c r="G1410" t="s">
        <v>8794</v>
      </c>
      <c r="H1410">
        <v>2</v>
      </c>
      <c r="I1410">
        <v>1</v>
      </c>
      <c r="J1410">
        <v>1697.13</v>
      </c>
      <c r="K1410" s="20">
        <v>45470</v>
      </c>
      <c r="L1410" s="20">
        <v>45470</v>
      </c>
      <c r="M1410" s="20">
        <v>45470</v>
      </c>
      <c r="N1410">
        <v>3394.26</v>
      </c>
      <c r="O1410">
        <v>3394.26</v>
      </c>
      <c r="P1410" s="20">
        <v>45464</v>
      </c>
      <c r="Q1410" t="s">
        <v>330</v>
      </c>
      <c r="R1410" t="s">
        <v>9187</v>
      </c>
      <c r="S1410" t="s">
        <v>766</v>
      </c>
      <c r="T1410" t="s">
        <v>767</v>
      </c>
      <c r="U1410" t="s">
        <v>756</v>
      </c>
      <c r="V1410" t="s">
        <v>757</v>
      </c>
      <c r="W1410" t="s">
        <v>758</v>
      </c>
      <c r="X1410" t="s">
        <v>8796</v>
      </c>
    </row>
    <row r="1411" spans="1:24" x14ac:dyDescent="0.35">
      <c r="A1411">
        <v>2992</v>
      </c>
      <c r="B1411">
        <v>60083</v>
      </c>
      <c r="C1411" t="s">
        <v>27</v>
      </c>
      <c r="D1411">
        <v>114</v>
      </c>
      <c r="F1411" t="s">
        <v>777</v>
      </c>
      <c r="G1411" t="s">
        <v>8794</v>
      </c>
      <c r="H1411">
        <v>2</v>
      </c>
      <c r="I1411">
        <v>1</v>
      </c>
      <c r="J1411">
        <v>2037.19</v>
      </c>
      <c r="K1411" s="20">
        <v>45470</v>
      </c>
      <c r="L1411" s="20">
        <v>45470</v>
      </c>
      <c r="M1411" s="20">
        <v>45470</v>
      </c>
      <c r="N1411">
        <v>4074.38</v>
      </c>
      <c r="O1411">
        <v>4074.38</v>
      </c>
      <c r="P1411" s="20">
        <v>45464</v>
      </c>
      <c r="Q1411" t="s">
        <v>330</v>
      </c>
      <c r="R1411" t="s">
        <v>9183</v>
      </c>
      <c r="S1411" t="s">
        <v>766</v>
      </c>
      <c r="T1411" t="s">
        <v>767</v>
      </c>
      <c r="U1411" t="s">
        <v>756</v>
      </c>
      <c r="V1411" t="s">
        <v>757</v>
      </c>
      <c r="W1411" t="s">
        <v>758</v>
      </c>
      <c r="X1411" t="s">
        <v>8796</v>
      </c>
    </row>
    <row r="1412" spans="1:24" x14ac:dyDescent="0.35">
      <c r="A1412">
        <v>2565</v>
      </c>
      <c r="B1412">
        <v>56483</v>
      </c>
      <c r="C1412" t="s">
        <v>27</v>
      </c>
      <c r="D1412">
        <v>114</v>
      </c>
      <c r="F1412" t="s">
        <v>817</v>
      </c>
      <c r="G1412" t="s">
        <v>8794</v>
      </c>
      <c r="H1412">
        <v>3</v>
      </c>
      <c r="I1412">
        <v>3</v>
      </c>
      <c r="J1412">
        <v>2669.09</v>
      </c>
      <c r="K1412" s="20">
        <v>45469</v>
      </c>
      <c r="L1412" s="20">
        <v>45469</v>
      </c>
      <c r="M1412" s="20">
        <v>45469</v>
      </c>
      <c r="N1412">
        <v>8007.25</v>
      </c>
      <c r="O1412">
        <v>8007.25</v>
      </c>
      <c r="P1412" s="20">
        <v>45443</v>
      </c>
      <c r="Q1412" t="s">
        <v>330</v>
      </c>
      <c r="R1412" t="s">
        <v>9201</v>
      </c>
      <c r="S1412" t="s">
        <v>766</v>
      </c>
      <c r="T1412" t="s">
        <v>767</v>
      </c>
      <c r="U1412" t="s">
        <v>756</v>
      </c>
      <c r="V1412" t="s">
        <v>757</v>
      </c>
      <c r="W1412" t="s">
        <v>758</v>
      </c>
      <c r="X1412" t="s">
        <v>8796</v>
      </c>
    </row>
    <row r="1413" spans="1:24" x14ac:dyDescent="0.35">
      <c r="A1413">
        <v>2639</v>
      </c>
      <c r="B1413">
        <v>57180</v>
      </c>
      <c r="C1413" t="s">
        <v>27</v>
      </c>
      <c r="D1413">
        <v>114</v>
      </c>
      <c r="F1413" t="s">
        <v>794</v>
      </c>
      <c r="G1413" t="s">
        <v>8794</v>
      </c>
      <c r="H1413">
        <v>4</v>
      </c>
      <c r="I1413">
        <v>3</v>
      </c>
      <c r="J1413">
        <v>3906.35</v>
      </c>
      <c r="K1413" s="20">
        <v>45469</v>
      </c>
      <c r="L1413" s="20">
        <v>45469</v>
      </c>
      <c r="M1413" s="20">
        <v>45469</v>
      </c>
      <c r="N1413">
        <v>15625.4</v>
      </c>
      <c r="O1413">
        <v>15625.4</v>
      </c>
      <c r="P1413" s="20">
        <v>45448</v>
      </c>
      <c r="Q1413" t="s">
        <v>330</v>
      </c>
      <c r="R1413" t="s">
        <v>9189</v>
      </c>
      <c r="S1413" t="s">
        <v>766</v>
      </c>
      <c r="T1413" t="s">
        <v>767</v>
      </c>
      <c r="U1413" t="s">
        <v>756</v>
      </c>
      <c r="V1413" t="s">
        <v>757</v>
      </c>
      <c r="W1413" t="s">
        <v>758</v>
      </c>
      <c r="X1413" t="s">
        <v>8796</v>
      </c>
    </row>
    <row r="1414" spans="1:24" x14ac:dyDescent="0.35">
      <c r="A1414">
        <v>2642</v>
      </c>
      <c r="B1414">
        <v>57182</v>
      </c>
      <c r="C1414" t="s">
        <v>27</v>
      </c>
      <c r="D1414">
        <v>114</v>
      </c>
      <c r="F1414" t="s">
        <v>9159</v>
      </c>
      <c r="G1414" t="s">
        <v>8794</v>
      </c>
      <c r="H1414">
        <v>3</v>
      </c>
      <c r="I1414">
        <v>2</v>
      </c>
      <c r="J1414">
        <v>1185.8499999999999</v>
      </c>
      <c r="K1414" s="20">
        <v>45469</v>
      </c>
      <c r="L1414" s="20">
        <v>45469</v>
      </c>
      <c r="M1414" s="20">
        <v>45469</v>
      </c>
      <c r="N1414">
        <v>3557.56</v>
      </c>
      <c r="O1414">
        <v>3557.56</v>
      </c>
      <c r="P1414" s="20">
        <v>45448</v>
      </c>
      <c r="Q1414" t="s">
        <v>330</v>
      </c>
      <c r="R1414" t="s">
        <v>9190</v>
      </c>
      <c r="S1414" t="s">
        <v>766</v>
      </c>
      <c r="T1414" t="s">
        <v>767</v>
      </c>
      <c r="U1414" t="s">
        <v>756</v>
      </c>
      <c r="V1414" t="s">
        <v>757</v>
      </c>
      <c r="W1414" t="s">
        <v>758</v>
      </c>
      <c r="X1414" t="s">
        <v>8796</v>
      </c>
    </row>
    <row r="1415" spans="1:24" x14ac:dyDescent="0.35">
      <c r="A1415">
        <v>2674</v>
      </c>
      <c r="B1415">
        <v>57476</v>
      </c>
      <c r="C1415" t="s">
        <v>27</v>
      </c>
      <c r="D1415">
        <v>114</v>
      </c>
      <c r="F1415" t="s">
        <v>848</v>
      </c>
      <c r="G1415" t="s">
        <v>8794</v>
      </c>
      <c r="H1415">
        <v>2</v>
      </c>
      <c r="I1415">
        <v>2</v>
      </c>
      <c r="J1415">
        <v>2558.9699999999998</v>
      </c>
      <c r="K1415" s="20">
        <v>45469</v>
      </c>
      <c r="L1415" s="20">
        <v>45469</v>
      </c>
      <c r="M1415" s="20">
        <v>45469</v>
      </c>
      <c r="N1415">
        <v>5117.93</v>
      </c>
      <c r="O1415">
        <v>5117.93</v>
      </c>
      <c r="P1415" s="20">
        <v>45449</v>
      </c>
      <c r="Q1415" t="s">
        <v>330</v>
      </c>
      <c r="R1415" t="s">
        <v>9202</v>
      </c>
      <c r="S1415" t="s">
        <v>766</v>
      </c>
      <c r="T1415" t="s">
        <v>770</v>
      </c>
      <c r="U1415" t="s">
        <v>756</v>
      </c>
      <c r="V1415" t="s">
        <v>757</v>
      </c>
      <c r="W1415" t="s">
        <v>758</v>
      </c>
      <c r="X1415" t="s">
        <v>8796</v>
      </c>
    </row>
    <row r="1416" spans="1:24" x14ac:dyDescent="0.35">
      <c r="A1416">
        <v>2678</v>
      </c>
      <c r="B1416">
        <v>57479</v>
      </c>
      <c r="C1416" t="s">
        <v>27</v>
      </c>
      <c r="D1416">
        <v>114</v>
      </c>
      <c r="F1416" t="s">
        <v>817</v>
      </c>
      <c r="G1416" t="s">
        <v>8794</v>
      </c>
      <c r="H1416">
        <v>2</v>
      </c>
      <c r="I1416">
        <v>2</v>
      </c>
      <c r="J1416">
        <v>2214.9499999999998</v>
      </c>
      <c r="K1416" s="20">
        <v>45469</v>
      </c>
      <c r="L1416" s="20">
        <v>45469</v>
      </c>
      <c r="M1416" s="20">
        <v>45469</v>
      </c>
      <c r="N1416">
        <v>4429.8999999999996</v>
      </c>
      <c r="O1416">
        <v>4429.8999999999996</v>
      </c>
      <c r="P1416" s="20">
        <v>45449</v>
      </c>
      <c r="Q1416" t="s">
        <v>330</v>
      </c>
      <c r="R1416" t="s">
        <v>9203</v>
      </c>
      <c r="S1416" t="s">
        <v>766</v>
      </c>
      <c r="T1416" t="s">
        <v>767</v>
      </c>
      <c r="U1416" t="s">
        <v>756</v>
      </c>
      <c r="V1416" t="s">
        <v>757</v>
      </c>
      <c r="W1416" t="s">
        <v>758</v>
      </c>
      <c r="X1416" t="s">
        <v>8796</v>
      </c>
    </row>
    <row r="1417" spans="1:24" x14ac:dyDescent="0.35">
      <c r="A1417">
        <v>2683</v>
      </c>
      <c r="B1417">
        <v>57481</v>
      </c>
      <c r="C1417" t="s">
        <v>27</v>
      </c>
      <c r="D1417">
        <v>114</v>
      </c>
      <c r="F1417" t="s">
        <v>2083</v>
      </c>
      <c r="G1417" t="s">
        <v>8794</v>
      </c>
      <c r="H1417">
        <v>2</v>
      </c>
      <c r="I1417">
        <v>2</v>
      </c>
      <c r="J1417">
        <v>1458.5</v>
      </c>
      <c r="K1417" s="20">
        <v>45469</v>
      </c>
      <c r="L1417" s="20">
        <v>45469</v>
      </c>
      <c r="M1417" s="20">
        <v>45469</v>
      </c>
      <c r="N1417">
        <v>2917</v>
      </c>
      <c r="O1417">
        <v>2917</v>
      </c>
      <c r="P1417" s="20">
        <v>45449</v>
      </c>
      <c r="Q1417" t="s">
        <v>330</v>
      </c>
      <c r="R1417" t="s">
        <v>9204</v>
      </c>
      <c r="S1417" t="s">
        <v>762</v>
      </c>
      <c r="T1417" t="s">
        <v>788</v>
      </c>
      <c r="U1417" t="s">
        <v>756</v>
      </c>
      <c r="V1417" t="s">
        <v>757</v>
      </c>
      <c r="W1417" t="s">
        <v>758</v>
      </c>
      <c r="X1417" t="s">
        <v>8796</v>
      </c>
    </row>
    <row r="1418" spans="1:24" x14ac:dyDescent="0.35">
      <c r="A1418">
        <v>2822</v>
      </c>
      <c r="B1418">
        <v>58749</v>
      </c>
      <c r="C1418" t="s">
        <v>27</v>
      </c>
      <c r="D1418">
        <v>114</v>
      </c>
      <c r="F1418" t="s">
        <v>777</v>
      </c>
      <c r="G1418" t="s">
        <v>8794</v>
      </c>
      <c r="H1418">
        <v>2</v>
      </c>
      <c r="I1418">
        <v>2</v>
      </c>
      <c r="J1418">
        <v>3150.99</v>
      </c>
      <c r="K1418" s="20">
        <v>45469</v>
      </c>
      <c r="L1418" s="20">
        <v>45469</v>
      </c>
      <c r="M1418" s="20">
        <v>45469</v>
      </c>
      <c r="N1418">
        <v>6301.99</v>
      </c>
      <c r="O1418">
        <v>6301.99</v>
      </c>
      <c r="P1418" s="20">
        <v>45457</v>
      </c>
      <c r="Q1418" t="s">
        <v>330</v>
      </c>
      <c r="R1418" t="s">
        <v>9205</v>
      </c>
      <c r="S1418" t="s">
        <v>766</v>
      </c>
      <c r="T1418" t="s">
        <v>767</v>
      </c>
      <c r="U1418" t="s">
        <v>756</v>
      </c>
      <c r="V1418" t="s">
        <v>757</v>
      </c>
      <c r="W1418" t="s">
        <v>758</v>
      </c>
      <c r="X1418" t="s">
        <v>8796</v>
      </c>
    </row>
    <row r="1419" spans="1:24" x14ac:dyDescent="0.35">
      <c r="A1419">
        <v>2966</v>
      </c>
      <c r="B1419">
        <v>60045</v>
      </c>
      <c r="C1419" t="s">
        <v>27</v>
      </c>
      <c r="D1419">
        <v>114</v>
      </c>
      <c r="F1419" t="s">
        <v>794</v>
      </c>
      <c r="G1419" t="s">
        <v>8794</v>
      </c>
      <c r="H1419">
        <v>2</v>
      </c>
      <c r="I1419">
        <v>1</v>
      </c>
      <c r="J1419">
        <v>4263.62</v>
      </c>
      <c r="K1419" s="20">
        <v>45469</v>
      </c>
      <c r="L1419" s="20">
        <v>45469</v>
      </c>
      <c r="M1419" s="20">
        <v>45469</v>
      </c>
      <c r="N1419">
        <v>8527.24</v>
      </c>
      <c r="O1419">
        <v>8527.24</v>
      </c>
      <c r="P1419" s="20">
        <v>45464</v>
      </c>
      <c r="Q1419" t="s">
        <v>330</v>
      </c>
      <c r="R1419" t="s">
        <v>9186</v>
      </c>
      <c r="S1419" t="s">
        <v>766</v>
      </c>
      <c r="T1419" t="s">
        <v>767</v>
      </c>
      <c r="U1419" t="s">
        <v>756</v>
      </c>
      <c r="V1419" t="s">
        <v>757</v>
      </c>
      <c r="W1419" t="s">
        <v>758</v>
      </c>
      <c r="X1419" t="s">
        <v>8796</v>
      </c>
    </row>
    <row r="1420" spans="1:24" x14ac:dyDescent="0.35">
      <c r="A1420">
        <v>2570</v>
      </c>
      <c r="B1420">
        <v>56490</v>
      </c>
      <c r="C1420" t="s">
        <v>27</v>
      </c>
      <c r="D1420">
        <v>114</v>
      </c>
      <c r="F1420" t="s">
        <v>2103</v>
      </c>
      <c r="G1420" t="s">
        <v>8794</v>
      </c>
      <c r="H1420">
        <v>3</v>
      </c>
      <c r="I1420">
        <v>3</v>
      </c>
      <c r="J1420">
        <v>1510.39</v>
      </c>
      <c r="K1420" s="20">
        <v>45468</v>
      </c>
      <c r="L1420" s="20">
        <v>45468</v>
      </c>
      <c r="M1420" s="20">
        <v>45468</v>
      </c>
      <c r="N1420">
        <v>4531.1499999999996</v>
      </c>
      <c r="O1420">
        <v>4531.1499999999996</v>
      </c>
      <c r="P1420" s="20">
        <v>45443</v>
      </c>
      <c r="Q1420" t="s">
        <v>330</v>
      </c>
      <c r="R1420" t="s">
        <v>9206</v>
      </c>
      <c r="S1420" t="s">
        <v>766</v>
      </c>
      <c r="T1420" t="s">
        <v>767</v>
      </c>
      <c r="U1420" t="s">
        <v>756</v>
      </c>
      <c r="V1420" t="s">
        <v>757</v>
      </c>
      <c r="W1420" t="s">
        <v>758</v>
      </c>
      <c r="X1420" t="s">
        <v>8796</v>
      </c>
    </row>
    <row r="1421" spans="1:24" x14ac:dyDescent="0.35">
      <c r="A1421">
        <v>2605</v>
      </c>
      <c r="B1421">
        <v>56725</v>
      </c>
      <c r="C1421" t="s">
        <v>27</v>
      </c>
      <c r="D1421">
        <v>114</v>
      </c>
      <c r="F1421" t="s">
        <v>1767</v>
      </c>
      <c r="G1421" t="s">
        <v>8794</v>
      </c>
      <c r="H1421">
        <v>3</v>
      </c>
      <c r="I1421">
        <v>2</v>
      </c>
      <c r="J1421">
        <v>2042.77</v>
      </c>
      <c r="K1421" s="20">
        <v>45468</v>
      </c>
      <c r="L1421" s="20">
        <v>45468</v>
      </c>
      <c r="M1421" s="20">
        <v>45468</v>
      </c>
      <c r="N1421">
        <v>6128.3</v>
      </c>
      <c r="O1421">
        <v>6128.3</v>
      </c>
      <c r="P1421" s="20">
        <v>45446</v>
      </c>
      <c r="Q1421" t="s">
        <v>330</v>
      </c>
      <c r="R1421" t="s">
        <v>9191</v>
      </c>
      <c r="S1421" t="s">
        <v>766</v>
      </c>
      <c r="T1421" t="s">
        <v>767</v>
      </c>
      <c r="U1421" t="s">
        <v>756</v>
      </c>
      <c r="V1421" t="s">
        <v>757</v>
      </c>
      <c r="W1421" t="s">
        <v>758</v>
      </c>
      <c r="X1421" t="s">
        <v>8796</v>
      </c>
    </row>
    <row r="1422" spans="1:24" x14ac:dyDescent="0.35">
      <c r="A1422">
        <v>2670</v>
      </c>
      <c r="B1422">
        <v>57475</v>
      </c>
      <c r="C1422" t="s">
        <v>27</v>
      </c>
      <c r="D1422">
        <v>114</v>
      </c>
      <c r="F1422" t="s">
        <v>1767</v>
      </c>
      <c r="G1422" t="s">
        <v>8794</v>
      </c>
      <c r="H1422">
        <v>3</v>
      </c>
      <c r="I1422">
        <v>1</v>
      </c>
      <c r="J1422">
        <v>2815.17</v>
      </c>
      <c r="K1422" s="20">
        <v>45468</v>
      </c>
      <c r="L1422" s="20">
        <v>45468</v>
      </c>
      <c r="M1422" s="20">
        <v>45468</v>
      </c>
      <c r="N1422">
        <v>8445.5300000000007</v>
      </c>
      <c r="O1422">
        <v>8445.5300000000007</v>
      </c>
      <c r="P1422" s="20">
        <v>45449</v>
      </c>
      <c r="Q1422" t="s">
        <v>330</v>
      </c>
      <c r="R1422" t="s">
        <v>9181</v>
      </c>
      <c r="S1422" t="s">
        <v>766</v>
      </c>
      <c r="T1422" t="s">
        <v>767</v>
      </c>
      <c r="U1422" t="s">
        <v>756</v>
      </c>
      <c r="V1422" t="s">
        <v>757</v>
      </c>
      <c r="W1422" t="s">
        <v>758</v>
      </c>
      <c r="X1422" t="s">
        <v>8796</v>
      </c>
    </row>
    <row r="1423" spans="1:24" x14ac:dyDescent="0.35">
      <c r="A1423">
        <v>2675</v>
      </c>
      <c r="B1423">
        <v>57478</v>
      </c>
      <c r="C1423" t="s">
        <v>27</v>
      </c>
      <c r="D1423">
        <v>114</v>
      </c>
      <c r="F1423" t="s">
        <v>1767</v>
      </c>
      <c r="G1423" t="s">
        <v>8794</v>
      </c>
      <c r="H1423">
        <v>2</v>
      </c>
      <c r="I1423">
        <v>1</v>
      </c>
      <c r="J1423">
        <v>1919.1</v>
      </c>
      <c r="K1423" s="20">
        <v>45468</v>
      </c>
      <c r="L1423" s="20">
        <v>45468</v>
      </c>
      <c r="M1423" s="20">
        <v>45468</v>
      </c>
      <c r="N1423">
        <v>3838.2</v>
      </c>
      <c r="O1423">
        <v>3838.2</v>
      </c>
      <c r="P1423" s="20">
        <v>45449</v>
      </c>
      <c r="Q1423" t="s">
        <v>330</v>
      </c>
      <c r="R1423" t="s">
        <v>9192</v>
      </c>
      <c r="S1423" t="s">
        <v>766</v>
      </c>
      <c r="T1423" t="s">
        <v>770</v>
      </c>
      <c r="U1423" t="s">
        <v>756</v>
      </c>
      <c r="V1423" t="s">
        <v>757</v>
      </c>
      <c r="W1423" t="s">
        <v>758</v>
      </c>
      <c r="X1423" t="s">
        <v>8796</v>
      </c>
    </row>
    <row r="1424" spans="1:24" x14ac:dyDescent="0.35">
      <c r="A1424">
        <v>2945</v>
      </c>
      <c r="B1424">
        <v>59802</v>
      </c>
      <c r="C1424" t="s">
        <v>27</v>
      </c>
      <c r="D1424">
        <v>114</v>
      </c>
      <c r="F1424" t="s">
        <v>777</v>
      </c>
      <c r="G1424" t="s">
        <v>8794</v>
      </c>
      <c r="H1424">
        <v>2</v>
      </c>
      <c r="I1424">
        <v>1</v>
      </c>
      <c r="J1424">
        <v>866.02</v>
      </c>
      <c r="K1424" s="20">
        <v>45468</v>
      </c>
      <c r="L1424" s="20">
        <v>45468</v>
      </c>
      <c r="M1424" s="20">
        <v>45468</v>
      </c>
      <c r="N1424">
        <v>1732.03</v>
      </c>
      <c r="O1424">
        <v>1732.03</v>
      </c>
      <c r="P1424" s="20">
        <v>45463</v>
      </c>
      <c r="Q1424" t="s">
        <v>330</v>
      </c>
      <c r="R1424" t="s">
        <v>9193</v>
      </c>
      <c r="S1424" t="s">
        <v>766</v>
      </c>
      <c r="T1424" t="s">
        <v>767</v>
      </c>
      <c r="U1424" t="s">
        <v>756</v>
      </c>
      <c r="V1424" t="s">
        <v>757</v>
      </c>
      <c r="W1424" t="s">
        <v>758</v>
      </c>
      <c r="X1424" t="s">
        <v>8796</v>
      </c>
    </row>
    <row r="1425" spans="1:24" x14ac:dyDescent="0.35">
      <c r="A1425">
        <v>1392</v>
      </c>
      <c r="B1425">
        <v>48555</v>
      </c>
      <c r="C1425" t="s">
        <v>27</v>
      </c>
      <c r="D1425">
        <v>114</v>
      </c>
      <c r="F1425" t="s">
        <v>8934</v>
      </c>
      <c r="G1425" t="s">
        <v>8794</v>
      </c>
      <c r="H1425">
        <v>12</v>
      </c>
      <c r="I1425">
        <v>3</v>
      </c>
      <c r="J1425">
        <v>3333.34</v>
      </c>
      <c r="K1425" s="20">
        <v>45467</v>
      </c>
      <c r="L1425" s="20">
        <v>45467</v>
      </c>
      <c r="M1425" s="20">
        <v>45467</v>
      </c>
      <c r="N1425">
        <v>40000</v>
      </c>
      <c r="O1425">
        <v>40000</v>
      </c>
      <c r="P1425" s="20">
        <v>45390</v>
      </c>
      <c r="Q1425" t="s">
        <v>264</v>
      </c>
      <c r="R1425" t="s">
        <v>1991</v>
      </c>
      <c r="S1425" t="s">
        <v>1097</v>
      </c>
      <c r="T1425" t="s">
        <v>1105</v>
      </c>
      <c r="U1425" t="s">
        <v>756</v>
      </c>
      <c r="V1425" t="s">
        <v>757</v>
      </c>
      <c r="W1425" t="s">
        <v>758</v>
      </c>
      <c r="X1425" t="s">
        <v>8796</v>
      </c>
    </row>
    <row r="1426" spans="1:24" x14ac:dyDescent="0.35">
      <c r="A1426">
        <v>2434</v>
      </c>
      <c r="B1426">
        <v>55747</v>
      </c>
      <c r="C1426" t="s">
        <v>27</v>
      </c>
      <c r="D1426">
        <v>114</v>
      </c>
      <c r="F1426" t="s">
        <v>9159</v>
      </c>
      <c r="G1426" t="s">
        <v>8794</v>
      </c>
      <c r="H1426">
        <v>3</v>
      </c>
      <c r="I1426">
        <v>3</v>
      </c>
      <c r="J1426">
        <v>1140.6199999999999</v>
      </c>
      <c r="K1426" s="20">
        <v>45467</v>
      </c>
      <c r="L1426" s="20">
        <v>45467</v>
      </c>
      <c r="M1426" s="20">
        <v>45467</v>
      </c>
      <c r="N1426">
        <v>3421.84</v>
      </c>
      <c r="O1426">
        <v>3421.84</v>
      </c>
      <c r="P1426" s="20">
        <v>45439</v>
      </c>
      <c r="Q1426" t="s">
        <v>330</v>
      </c>
      <c r="R1426" t="s">
        <v>9207</v>
      </c>
      <c r="S1426" t="s">
        <v>766</v>
      </c>
      <c r="T1426" t="s">
        <v>767</v>
      </c>
      <c r="U1426" t="s">
        <v>756</v>
      </c>
      <c r="V1426" t="s">
        <v>757</v>
      </c>
      <c r="W1426" t="s">
        <v>758</v>
      </c>
      <c r="X1426" t="s">
        <v>8796</v>
      </c>
    </row>
    <row r="1427" spans="1:24" x14ac:dyDescent="0.35">
      <c r="A1427">
        <v>2719</v>
      </c>
      <c r="B1427">
        <v>57806</v>
      </c>
      <c r="C1427" t="s">
        <v>27</v>
      </c>
      <c r="D1427">
        <v>114</v>
      </c>
      <c r="F1427" t="s">
        <v>777</v>
      </c>
      <c r="G1427" t="s">
        <v>8794</v>
      </c>
      <c r="H1427">
        <v>2</v>
      </c>
      <c r="I1427">
        <v>2</v>
      </c>
      <c r="J1427">
        <v>798.19</v>
      </c>
      <c r="K1427" s="20">
        <v>45465</v>
      </c>
      <c r="L1427" s="20">
        <v>45467</v>
      </c>
      <c r="M1427" s="20">
        <v>45467</v>
      </c>
      <c r="N1427">
        <v>1596.38</v>
      </c>
      <c r="O1427">
        <v>1596.38</v>
      </c>
      <c r="P1427" s="20">
        <v>45453</v>
      </c>
      <c r="Q1427" t="s">
        <v>330</v>
      </c>
      <c r="R1427" t="s">
        <v>9208</v>
      </c>
      <c r="S1427" t="s">
        <v>766</v>
      </c>
      <c r="T1427" t="s">
        <v>767</v>
      </c>
      <c r="U1427" t="s">
        <v>756</v>
      </c>
      <c r="V1427" t="s">
        <v>757</v>
      </c>
      <c r="W1427" t="s">
        <v>758</v>
      </c>
      <c r="X1427" t="s">
        <v>8796</v>
      </c>
    </row>
    <row r="1428" spans="1:24" x14ac:dyDescent="0.35">
      <c r="A1428">
        <v>2731</v>
      </c>
      <c r="B1428">
        <v>57944</v>
      </c>
      <c r="C1428" t="s">
        <v>27</v>
      </c>
      <c r="D1428">
        <v>114</v>
      </c>
      <c r="F1428" t="s">
        <v>5964</v>
      </c>
      <c r="G1428" t="s">
        <v>8794</v>
      </c>
      <c r="H1428">
        <v>3</v>
      </c>
      <c r="I1428">
        <v>2</v>
      </c>
      <c r="J1428">
        <v>2276.92</v>
      </c>
      <c r="K1428" s="20">
        <v>45467</v>
      </c>
      <c r="L1428" s="20">
        <v>45467</v>
      </c>
      <c r="M1428" s="20">
        <v>45467</v>
      </c>
      <c r="N1428">
        <v>6830.76</v>
      </c>
      <c r="O1428">
        <v>6830.76</v>
      </c>
      <c r="P1428" s="20">
        <v>45454</v>
      </c>
      <c r="Q1428" t="s">
        <v>330</v>
      </c>
      <c r="R1428" t="s">
        <v>6868</v>
      </c>
      <c r="S1428" t="s">
        <v>766</v>
      </c>
      <c r="T1428" t="s">
        <v>767</v>
      </c>
      <c r="U1428" t="s">
        <v>756</v>
      </c>
      <c r="V1428" t="s">
        <v>757</v>
      </c>
      <c r="W1428" t="s">
        <v>758</v>
      </c>
      <c r="X1428" t="s">
        <v>8796</v>
      </c>
    </row>
    <row r="1429" spans="1:24" x14ac:dyDescent="0.35">
      <c r="A1429">
        <v>2853</v>
      </c>
      <c r="B1429">
        <v>59122</v>
      </c>
      <c r="C1429" t="s">
        <v>27</v>
      </c>
      <c r="D1429">
        <v>114</v>
      </c>
      <c r="F1429" t="s">
        <v>777</v>
      </c>
      <c r="G1429" t="s">
        <v>8794</v>
      </c>
      <c r="H1429">
        <v>2</v>
      </c>
      <c r="I1429">
        <v>1</v>
      </c>
      <c r="J1429">
        <v>827.79</v>
      </c>
      <c r="K1429" s="20">
        <v>45467</v>
      </c>
      <c r="L1429" s="20">
        <v>45467</v>
      </c>
      <c r="M1429" s="20">
        <v>45467</v>
      </c>
      <c r="N1429">
        <v>1655.58</v>
      </c>
      <c r="O1429">
        <v>1655.58</v>
      </c>
      <c r="P1429" s="20">
        <v>45460</v>
      </c>
      <c r="Q1429" t="s">
        <v>330</v>
      </c>
      <c r="R1429" t="s">
        <v>9195</v>
      </c>
      <c r="S1429" t="s">
        <v>766</v>
      </c>
      <c r="T1429" t="s">
        <v>767</v>
      </c>
      <c r="U1429" t="s">
        <v>756</v>
      </c>
      <c r="V1429" t="s">
        <v>757</v>
      </c>
      <c r="W1429" t="s">
        <v>758</v>
      </c>
      <c r="X1429" t="s">
        <v>8796</v>
      </c>
    </row>
    <row r="1430" spans="1:24" x14ac:dyDescent="0.35">
      <c r="A1430">
        <v>2419</v>
      </c>
      <c r="B1430">
        <v>55502</v>
      </c>
      <c r="C1430" t="s">
        <v>27</v>
      </c>
      <c r="D1430">
        <v>114</v>
      </c>
      <c r="F1430" t="s">
        <v>5964</v>
      </c>
      <c r="G1430" t="s">
        <v>8794</v>
      </c>
      <c r="H1430">
        <v>3</v>
      </c>
      <c r="I1430">
        <v>3</v>
      </c>
      <c r="J1430">
        <v>2347.77</v>
      </c>
      <c r="K1430" s="20">
        <v>45464</v>
      </c>
      <c r="L1430" s="20">
        <v>45464</v>
      </c>
      <c r="M1430" s="20">
        <v>45464</v>
      </c>
      <c r="N1430">
        <v>7043.3</v>
      </c>
      <c r="O1430">
        <v>7043.3</v>
      </c>
      <c r="P1430" s="20">
        <v>45436</v>
      </c>
      <c r="Q1430" t="s">
        <v>330</v>
      </c>
      <c r="R1430" t="s">
        <v>9209</v>
      </c>
      <c r="S1430" t="s">
        <v>766</v>
      </c>
      <c r="T1430" t="s">
        <v>767</v>
      </c>
      <c r="U1430" t="s">
        <v>756</v>
      </c>
      <c r="V1430" t="s">
        <v>757</v>
      </c>
      <c r="W1430" t="s">
        <v>758</v>
      </c>
      <c r="X1430" t="s">
        <v>8796</v>
      </c>
    </row>
    <row r="1431" spans="1:24" x14ac:dyDescent="0.35">
      <c r="A1431">
        <v>2424</v>
      </c>
      <c r="B1431">
        <v>55506</v>
      </c>
      <c r="C1431" t="s">
        <v>27</v>
      </c>
      <c r="D1431">
        <v>114</v>
      </c>
      <c r="F1431" t="s">
        <v>5964</v>
      </c>
      <c r="G1431" t="s">
        <v>8794</v>
      </c>
      <c r="H1431">
        <v>3</v>
      </c>
      <c r="I1431">
        <v>3</v>
      </c>
      <c r="J1431">
        <v>2055.5100000000002</v>
      </c>
      <c r="K1431" s="20">
        <v>45464</v>
      </c>
      <c r="L1431" s="20">
        <v>45464</v>
      </c>
      <c r="M1431" s="20">
        <v>45464</v>
      </c>
      <c r="N1431">
        <v>6166.51</v>
      </c>
      <c r="O1431">
        <v>6166.51</v>
      </c>
      <c r="P1431" s="20">
        <v>45436</v>
      </c>
      <c r="Q1431" t="s">
        <v>330</v>
      </c>
      <c r="R1431" t="s">
        <v>9210</v>
      </c>
      <c r="S1431" t="s">
        <v>766</v>
      </c>
      <c r="T1431" t="s">
        <v>767</v>
      </c>
      <c r="U1431" t="s">
        <v>756</v>
      </c>
      <c r="V1431" t="s">
        <v>757</v>
      </c>
      <c r="W1431" t="s">
        <v>758</v>
      </c>
      <c r="X1431" t="s">
        <v>8796</v>
      </c>
    </row>
    <row r="1432" spans="1:24" x14ac:dyDescent="0.35">
      <c r="A1432">
        <v>2607</v>
      </c>
      <c r="B1432">
        <v>56729</v>
      </c>
      <c r="C1432" t="s">
        <v>27</v>
      </c>
      <c r="D1432">
        <v>114</v>
      </c>
      <c r="F1432" t="s">
        <v>1767</v>
      </c>
      <c r="G1432" t="s">
        <v>8794</v>
      </c>
      <c r="H1432">
        <v>2</v>
      </c>
      <c r="I1432">
        <v>1</v>
      </c>
      <c r="J1432">
        <v>1636.2</v>
      </c>
      <c r="K1432" s="20">
        <v>45464</v>
      </c>
      <c r="L1432" s="20">
        <v>45464</v>
      </c>
      <c r="M1432" s="20">
        <v>45464</v>
      </c>
      <c r="N1432">
        <v>3272.4</v>
      </c>
      <c r="O1432">
        <v>3272.4</v>
      </c>
      <c r="P1432" s="20">
        <v>45446</v>
      </c>
      <c r="Q1432" t="s">
        <v>330</v>
      </c>
      <c r="R1432" t="s">
        <v>9196</v>
      </c>
      <c r="S1432" t="s">
        <v>766</v>
      </c>
      <c r="T1432" t="s">
        <v>770</v>
      </c>
      <c r="U1432" t="s">
        <v>756</v>
      </c>
      <c r="V1432" t="s">
        <v>757</v>
      </c>
      <c r="W1432" t="s">
        <v>758</v>
      </c>
      <c r="X1432" t="s">
        <v>8796</v>
      </c>
    </row>
    <row r="1433" spans="1:24" x14ac:dyDescent="0.35">
      <c r="A1433">
        <v>2730</v>
      </c>
      <c r="B1433">
        <v>57944</v>
      </c>
      <c r="C1433" t="s">
        <v>27</v>
      </c>
      <c r="D1433">
        <v>114</v>
      </c>
      <c r="F1433" t="s">
        <v>5964</v>
      </c>
      <c r="G1433" t="s">
        <v>8794</v>
      </c>
      <c r="H1433">
        <v>3</v>
      </c>
      <c r="I1433">
        <v>1</v>
      </c>
      <c r="J1433">
        <v>2276.92</v>
      </c>
      <c r="K1433" s="20">
        <v>45464</v>
      </c>
      <c r="L1433" s="20">
        <v>45464</v>
      </c>
      <c r="M1433" s="20">
        <v>45464</v>
      </c>
      <c r="N1433">
        <v>6830.76</v>
      </c>
      <c r="O1433">
        <v>6830.76</v>
      </c>
      <c r="P1433" s="20">
        <v>45454</v>
      </c>
      <c r="Q1433" t="s">
        <v>330</v>
      </c>
      <c r="R1433" t="s">
        <v>6868</v>
      </c>
      <c r="S1433" t="s">
        <v>766</v>
      </c>
      <c r="T1433" t="s">
        <v>767</v>
      </c>
      <c r="U1433" t="s">
        <v>756</v>
      </c>
      <c r="V1433" t="s">
        <v>757</v>
      </c>
      <c r="W1433" t="s">
        <v>758</v>
      </c>
      <c r="X1433" t="s">
        <v>8796</v>
      </c>
    </row>
    <row r="1434" spans="1:24" x14ac:dyDescent="0.35">
      <c r="A1434">
        <v>2845</v>
      </c>
      <c r="B1434">
        <v>59050</v>
      </c>
      <c r="C1434" t="s">
        <v>27</v>
      </c>
      <c r="D1434">
        <v>114</v>
      </c>
      <c r="F1434" t="s">
        <v>777</v>
      </c>
      <c r="G1434" t="s">
        <v>8794</v>
      </c>
      <c r="H1434">
        <v>2</v>
      </c>
      <c r="I1434">
        <v>1</v>
      </c>
      <c r="J1434">
        <v>1652.78</v>
      </c>
      <c r="K1434" s="20">
        <v>45464</v>
      </c>
      <c r="L1434" s="20">
        <v>45464</v>
      </c>
      <c r="M1434" s="20">
        <v>45464</v>
      </c>
      <c r="N1434">
        <v>3305.56</v>
      </c>
      <c r="O1434">
        <v>3305.56</v>
      </c>
      <c r="P1434" s="20">
        <v>45460</v>
      </c>
      <c r="Q1434" t="s">
        <v>330</v>
      </c>
      <c r="R1434" t="s">
        <v>9197</v>
      </c>
      <c r="S1434" t="s">
        <v>766</v>
      </c>
      <c r="T1434" t="s">
        <v>767</v>
      </c>
      <c r="U1434" t="s">
        <v>756</v>
      </c>
      <c r="V1434" t="s">
        <v>757</v>
      </c>
      <c r="W1434" t="s">
        <v>758</v>
      </c>
      <c r="X1434" t="s">
        <v>8796</v>
      </c>
    </row>
    <row r="1435" spans="1:24" x14ac:dyDescent="0.35">
      <c r="A1435">
        <v>2368</v>
      </c>
      <c r="B1435">
        <v>55383</v>
      </c>
      <c r="C1435" t="s">
        <v>27</v>
      </c>
      <c r="D1435">
        <v>114</v>
      </c>
      <c r="F1435" t="s">
        <v>759</v>
      </c>
      <c r="G1435" t="s">
        <v>8794</v>
      </c>
      <c r="H1435">
        <v>2</v>
      </c>
      <c r="I1435">
        <v>2</v>
      </c>
      <c r="J1435">
        <v>1273.8499999999999</v>
      </c>
      <c r="K1435" s="20">
        <v>45463</v>
      </c>
      <c r="L1435" s="20">
        <v>45463</v>
      </c>
      <c r="M1435" s="20">
        <v>45463</v>
      </c>
      <c r="N1435">
        <v>2547.6999999999998</v>
      </c>
      <c r="O1435">
        <v>2547.6999999999998</v>
      </c>
      <c r="P1435" s="20">
        <v>45435</v>
      </c>
      <c r="Q1435" t="s">
        <v>330</v>
      </c>
      <c r="R1435" t="s">
        <v>2370</v>
      </c>
      <c r="S1435" t="s">
        <v>4130</v>
      </c>
      <c r="T1435" t="s">
        <v>4423</v>
      </c>
      <c r="U1435" t="s">
        <v>756</v>
      </c>
      <c r="V1435" t="s">
        <v>757</v>
      </c>
      <c r="W1435" t="s">
        <v>758</v>
      </c>
      <c r="X1435" t="s">
        <v>8796</v>
      </c>
    </row>
    <row r="1436" spans="1:24" x14ac:dyDescent="0.35">
      <c r="A1436">
        <v>2412</v>
      </c>
      <c r="B1436">
        <v>55499</v>
      </c>
      <c r="C1436" t="s">
        <v>27</v>
      </c>
      <c r="D1436">
        <v>114</v>
      </c>
      <c r="F1436" t="s">
        <v>794</v>
      </c>
      <c r="G1436" t="s">
        <v>8794</v>
      </c>
      <c r="H1436">
        <v>4</v>
      </c>
      <c r="I1436">
        <v>3</v>
      </c>
      <c r="J1436">
        <v>3648.14</v>
      </c>
      <c r="K1436" s="20">
        <v>45463</v>
      </c>
      <c r="L1436" s="20">
        <v>45463</v>
      </c>
      <c r="M1436" s="20">
        <v>45463</v>
      </c>
      <c r="N1436">
        <v>14592.59</v>
      </c>
      <c r="O1436">
        <v>14592.59</v>
      </c>
      <c r="P1436" s="20">
        <v>45436</v>
      </c>
      <c r="Q1436" t="s">
        <v>330</v>
      </c>
      <c r="R1436" t="s">
        <v>9198</v>
      </c>
      <c r="S1436" t="s">
        <v>766</v>
      </c>
      <c r="T1436" t="s">
        <v>767</v>
      </c>
      <c r="U1436" t="s">
        <v>756</v>
      </c>
      <c r="V1436" t="s">
        <v>757</v>
      </c>
      <c r="W1436" t="s">
        <v>758</v>
      </c>
      <c r="X1436" t="s">
        <v>8796</v>
      </c>
    </row>
    <row r="1437" spans="1:24" x14ac:dyDescent="0.35">
      <c r="A1437">
        <v>2416</v>
      </c>
      <c r="B1437">
        <v>55500</v>
      </c>
      <c r="C1437" t="s">
        <v>27</v>
      </c>
      <c r="D1437">
        <v>114</v>
      </c>
      <c r="F1437" t="s">
        <v>2103</v>
      </c>
      <c r="G1437" t="s">
        <v>8794</v>
      </c>
      <c r="H1437">
        <v>3</v>
      </c>
      <c r="I1437">
        <v>3</v>
      </c>
      <c r="J1437">
        <v>1653.66</v>
      </c>
      <c r="K1437" s="20">
        <v>45463</v>
      </c>
      <c r="L1437" s="20">
        <v>45463</v>
      </c>
      <c r="M1437" s="20">
        <v>45463</v>
      </c>
      <c r="N1437">
        <v>4961</v>
      </c>
      <c r="O1437">
        <v>4961</v>
      </c>
      <c r="P1437" s="20">
        <v>45436</v>
      </c>
      <c r="Q1437" t="s">
        <v>330</v>
      </c>
      <c r="R1437" t="s">
        <v>9211</v>
      </c>
      <c r="S1437" t="s">
        <v>766</v>
      </c>
      <c r="T1437" t="s">
        <v>767</v>
      </c>
      <c r="U1437" t="s">
        <v>756</v>
      </c>
      <c r="V1437" t="s">
        <v>757</v>
      </c>
      <c r="W1437" t="s">
        <v>758</v>
      </c>
      <c r="X1437" t="s">
        <v>8796</v>
      </c>
    </row>
    <row r="1438" spans="1:24" x14ac:dyDescent="0.35">
      <c r="A1438">
        <v>2425</v>
      </c>
      <c r="B1438">
        <v>55508</v>
      </c>
      <c r="C1438" t="s">
        <v>27</v>
      </c>
      <c r="D1438">
        <v>114</v>
      </c>
      <c r="F1438" t="s">
        <v>772</v>
      </c>
      <c r="G1438" t="s">
        <v>8794</v>
      </c>
      <c r="H1438">
        <v>2</v>
      </c>
      <c r="I1438">
        <v>1</v>
      </c>
      <c r="J1438">
        <v>1317.96</v>
      </c>
      <c r="K1438" s="20">
        <v>45463</v>
      </c>
      <c r="L1438" s="20">
        <v>45463</v>
      </c>
      <c r="M1438" s="20">
        <v>45463</v>
      </c>
      <c r="N1438">
        <v>2635.92</v>
      </c>
      <c r="O1438">
        <v>2635.92</v>
      </c>
      <c r="P1438" s="20">
        <v>45436</v>
      </c>
      <c r="Q1438" t="s">
        <v>330</v>
      </c>
      <c r="R1438" t="s">
        <v>9199</v>
      </c>
      <c r="S1438" t="s">
        <v>766</v>
      </c>
      <c r="T1438" t="s">
        <v>770</v>
      </c>
      <c r="U1438" t="s">
        <v>756</v>
      </c>
      <c r="V1438" t="s">
        <v>757</v>
      </c>
      <c r="W1438" t="s">
        <v>758</v>
      </c>
      <c r="X1438" t="s">
        <v>8796</v>
      </c>
    </row>
    <row r="1439" spans="1:24" x14ac:dyDescent="0.35">
      <c r="A1439">
        <v>2603</v>
      </c>
      <c r="B1439">
        <v>56723</v>
      </c>
      <c r="C1439" t="s">
        <v>27</v>
      </c>
      <c r="D1439">
        <v>114</v>
      </c>
      <c r="F1439" t="s">
        <v>5964</v>
      </c>
      <c r="G1439" t="s">
        <v>8794</v>
      </c>
      <c r="H1439">
        <v>3</v>
      </c>
      <c r="I1439">
        <v>3</v>
      </c>
      <c r="J1439">
        <v>2313.42</v>
      </c>
      <c r="K1439" s="20">
        <v>45463</v>
      </c>
      <c r="L1439" s="20">
        <v>45463</v>
      </c>
      <c r="M1439" s="20">
        <v>45463</v>
      </c>
      <c r="N1439">
        <v>6940.27</v>
      </c>
      <c r="O1439">
        <v>6940.27</v>
      </c>
      <c r="P1439" s="20">
        <v>45446</v>
      </c>
      <c r="Q1439" t="s">
        <v>330</v>
      </c>
      <c r="R1439" t="s">
        <v>9212</v>
      </c>
      <c r="S1439" t="s">
        <v>766</v>
      </c>
      <c r="T1439" t="s">
        <v>767</v>
      </c>
      <c r="U1439" t="s">
        <v>756</v>
      </c>
      <c r="V1439" t="s">
        <v>757</v>
      </c>
      <c r="W1439" t="s">
        <v>758</v>
      </c>
      <c r="X1439" t="s">
        <v>8796</v>
      </c>
    </row>
    <row r="1440" spans="1:24" x14ac:dyDescent="0.35">
      <c r="A1440">
        <v>2679</v>
      </c>
      <c r="B1440">
        <v>57480</v>
      </c>
      <c r="C1440" t="s">
        <v>27</v>
      </c>
      <c r="D1440">
        <v>114</v>
      </c>
      <c r="F1440" t="s">
        <v>9159</v>
      </c>
      <c r="G1440" t="s">
        <v>8794</v>
      </c>
      <c r="H1440">
        <v>3</v>
      </c>
      <c r="I1440">
        <v>1</v>
      </c>
      <c r="J1440">
        <v>1503.65</v>
      </c>
      <c r="K1440" s="20">
        <v>45463</v>
      </c>
      <c r="L1440" s="20">
        <v>45463</v>
      </c>
      <c r="M1440" s="20">
        <v>45463</v>
      </c>
      <c r="N1440">
        <v>4510.9399999999996</v>
      </c>
      <c r="O1440">
        <v>4510.9399999999996</v>
      </c>
      <c r="P1440" s="20">
        <v>45449</v>
      </c>
      <c r="Q1440" t="s">
        <v>330</v>
      </c>
      <c r="R1440" t="s">
        <v>9184</v>
      </c>
      <c r="S1440" t="s">
        <v>766</v>
      </c>
      <c r="T1440" t="s">
        <v>767</v>
      </c>
      <c r="U1440" t="s">
        <v>756</v>
      </c>
      <c r="V1440" t="s">
        <v>757</v>
      </c>
      <c r="W1440" t="s">
        <v>758</v>
      </c>
      <c r="X1440" t="s">
        <v>8796</v>
      </c>
    </row>
    <row r="1441" spans="1:24" x14ac:dyDescent="0.35">
      <c r="A1441">
        <v>2694</v>
      </c>
      <c r="B1441">
        <v>57628</v>
      </c>
      <c r="C1441" t="s">
        <v>27</v>
      </c>
      <c r="D1441">
        <v>114</v>
      </c>
      <c r="F1441" t="s">
        <v>794</v>
      </c>
      <c r="G1441" t="s">
        <v>8794</v>
      </c>
      <c r="H1441">
        <v>2</v>
      </c>
      <c r="I1441">
        <v>1</v>
      </c>
      <c r="J1441">
        <v>4042.13</v>
      </c>
      <c r="K1441" s="20">
        <v>45463</v>
      </c>
      <c r="L1441" s="20">
        <v>45463</v>
      </c>
      <c r="M1441" s="20">
        <v>45463</v>
      </c>
      <c r="N1441">
        <v>8084.26</v>
      </c>
      <c r="O1441">
        <v>8084.26</v>
      </c>
      <c r="P1441" s="20">
        <v>45450</v>
      </c>
      <c r="Q1441" t="s">
        <v>330</v>
      </c>
      <c r="R1441" t="s">
        <v>9200</v>
      </c>
      <c r="S1441" t="s">
        <v>766</v>
      </c>
      <c r="T1441" t="s">
        <v>767</v>
      </c>
      <c r="U1441" t="s">
        <v>756</v>
      </c>
      <c r="V1441" t="s">
        <v>757</v>
      </c>
      <c r="W1441" t="s">
        <v>758</v>
      </c>
      <c r="X1441" t="s">
        <v>8796</v>
      </c>
    </row>
    <row r="1442" spans="1:24" x14ac:dyDescent="0.35">
      <c r="A1442">
        <v>2728</v>
      </c>
      <c r="B1442">
        <v>57879</v>
      </c>
      <c r="C1442" t="s">
        <v>27</v>
      </c>
      <c r="D1442">
        <v>114</v>
      </c>
      <c r="F1442" t="s">
        <v>1318</v>
      </c>
      <c r="G1442" t="s">
        <v>8794</v>
      </c>
      <c r="H1442">
        <v>2</v>
      </c>
      <c r="I1442">
        <v>1</v>
      </c>
      <c r="J1442">
        <v>44836.67</v>
      </c>
      <c r="K1442" s="20">
        <v>45463</v>
      </c>
      <c r="L1442" s="20">
        <v>45463</v>
      </c>
      <c r="M1442" s="20">
        <v>45463</v>
      </c>
      <c r="N1442">
        <v>89686.67</v>
      </c>
      <c r="O1442">
        <v>89686.67</v>
      </c>
      <c r="P1442" s="20">
        <v>45454</v>
      </c>
      <c r="Q1442" t="s">
        <v>264</v>
      </c>
      <c r="R1442" t="s">
        <v>7020</v>
      </c>
      <c r="S1442" t="s">
        <v>4279</v>
      </c>
      <c r="T1442" t="s">
        <v>4557</v>
      </c>
      <c r="U1442" t="s">
        <v>756</v>
      </c>
      <c r="V1442" t="s">
        <v>757</v>
      </c>
      <c r="W1442" t="s">
        <v>758</v>
      </c>
      <c r="X1442" t="s">
        <v>8796</v>
      </c>
    </row>
    <row r="1443" spans="1:24" x14ac:dyDescent="0.35">
      <c r="A1443">
        <v>1591</v>
      </c>
      <c r="B1443">
        <v>49533</v>
      </c>
      <c r="C1443" t="s">
        <v>27</v>
      </c>
      <c r="D1443">
        <v>114</v>
      </c>
      <c r="F1443" t="s">
        <v>9213</v>
      </c>
      <c r="G1443" t="s">
        <v>8794</v>
      </c>
      <c r="H1443">
        <v>3</v>
      </c>
      <c r="I1443">
        <v>3</v>
      </c>
      <c r="J1443">
        <v>1056.33</v>
      </c>
      <c r="K1443" s="20">
        <v>45463</v>
      </c>
      <c r="L1443" s="20">
        <v>45463</v>
      </c>
      <c r="M1443" s="20">
        <v>45463</v>
      </c>
      <c r="N1443">
        <v>3169</v>
      </c>
      <c r="O1443">
        <v>3169</v>
      </c>
      <c r="P1443" s="20">
        <v>45397</v>
      </c>
      <c r="Q1443" t="s">
        <v>264</v>
      </c>
      <c r="R1443" t="s">
        <v>1991</v>
      </c>
      <c r="S1443" t="s">
        <v>1097</v>
      </c>
      <c r="T1443" t="s">
        <v>1105</v>
      </c>
      <c r="U1443" t="s">
        <v>756</v>
      </c>
      <c r="V1443" t="s">
        <v>757</v>
      </c>
      <c r="W1443" t="s">
        <v>758</v>
      </c>
      <c r="X1443" t="s">
        <v>8796</v>
      </c>
    </row>
    <row r="1444" spans="1:24" x14ac:dyDescent="0.35">
      <c r="A1444">
        <v>2060</v>
      </c>
      <c r="B1444">
        <v>52970</v>
      </c>
      <c r="C1444" t="s">
        <v>27</v>
      </c>
      <c r="D1444">
        <v>114</v>
      </c>
      <c r="F1444" t="s">
        <v>1093</v>
      </c>
      <c r="G1444" t="s">
        <v>8794</v>
      </c>
      <c r="H1444">
        <v>3</v>
      </c>
      <c r="I1444">
        <v>3</v>
      </c>
      <c r="J1444">
        <v>3650</v>
      </c>
      <c r="K1444" s="20">
        <v>45463</v>
      </c>
      <c r="L1444" s="20">
        <v>45463</v>
      </c>
      <c r="M1444" s="20">
        <v>45463</v>
      </c>
      <c r="N1444">
        <v>10950</v>
      </c>
      <c r="O1444">
        <v>10950</v>
      </c>
      <c r="P1444" s="20">
        <v>45419</v>
      </c>
      <c r="Q1444" t="s">
        <v>264</v>
      </c>
      <c r="R1444" t="s">
        <v>1803</v>
      </c>
      <c r="S1444" t="s">
        <v>4287</v>
      </c>
      <c r="T1444" t="s">
        <v>4288</v>
      </c>
      <c r="U1444" t="s">
        <v>756</v>
      </c>
      <c r="V1444" t="s">
        <v>757</v>
      </c>
      <c r="W1444" t="s">
        <v>758</v>
      </c>
      <c r="X1444" t="s">
        <v>8796</v>
      </c>
    </row>
    <row r="1445" spans="1:24" x14ac:dyDescent="0.35">
      <c r="A1445">
        <v>2564</v>
      </c>
      <c r="B1445">
        <v>56483</v>
      </c>
      <c r="C1445" t="s">
        <v>27</v>
      </c>
      <c r="D1445">
        <v>114</v>
      </c>
      <c r="F1445" t="s">
        <v>817</v>
      </c>
      <c r="G1445" t="s">
        <v>8794</v>
      </c>
      <c r="H1445">
        <v>3</v>
      </c>
      <c r="I1445">
        <v>2</v>
      </c>
      <c r="J1445">
        <v>2669.08</v>
      </c>
      <c r="K1445" s="20">
        <v>45462</v>
      </c>
      <c r="L1445" s="20">
        <v>45462</v>
      </c>
      <c r="M1445" s="20">
        <v>45462</v>
      </c>
      <c r="N1445">
        <v>8007.25</v>
      </c>
      <c r="O1445">
        <v>8007.25</v>
      </c>
      <c r="P1445" s="20">
        <v>45443</v>
      </c>
      <c r="Q1445" t="s">
        <v>330</v>
      </c>
      <c r="R1445" t="s">
        <v>9201</v>
      </c>
      <c r="S1445" t="s">
        <v>766</v>
      </c>
      <c r="T1445" t="s">
        <v>767</v>
      </c>
      <c r="U1445" t="s">
        <v>756</v>
      </c>
      <c r="V1445" t="s">
        <v>757</v>
      </c>
      <c r="W1445" t="s">
        <v>758</v>
      </c>
      <c r="X1445" t="s">
        <v>8796</v>
      </c>
    </row>
    <row r="1446" spans="1:24" x14ac:dyDescent="0.35">
      <c r="A1446">
        <v>2638</v>
      </c>
      <c r="B1446">
        <v>57180</v>
      </c>
      <c r="C1446" t="s">
        <v>27</v>
      </c>
      <c r="D1446">
        <v>114</v>
      </c>
      <c r="F1446" t="s">
        <v>794</v>
      </c>
      <c r="G1446" t="s">
        <v>8794</v>
      </c>
      <c r="H1446">
        <v>4</v>
      </c>
      <c r="I1446">
        <v>2</v>
      </c>
      <c r="J1446">
        <v>3906.35</v>
      </c>
      <c r="K1446" s="20">
        <v>45462</v>
      </c>
      <c r="L1446" s="20">
        <v>45462</v>
      </c>
      <c r="M1446" s="20">
        <v>45462</v>
      </c>
      <c r="N1446">
        <v>15625.4</v>
      </c>
      <c r="O1446">
        <v>15625.4</v>
      </c>
      <c r="P1446" s="20">
        <v>45448</v>
      </c>
      <c r="Q1446" t="s">
        <v>330</v>
      </c>
      <c r="R1446" t="s">
        <v>9189</v>
      </c>
      <c r="S1446" t="s">
        <v>766</v>
      </c>
      <c r="T1446" t="s">
        <v>767</v>
      </c>
      <c r="U1446" t="s">
        <v>756</v>
      </c>
      <c r="V1446" t="s">
        <v>757</v>
      </c>
      <c r="W1446" t="s">
        <v>758</v>
      </c>
      <c r="X1446" t="s">
        <v>8796</v>
      </c>
    </row>
    <row r="1447" spans="1:24" x14ac:dyDescent="0.35">
      <c r="A1447">
        <v>2641</v>
      </c>
      <c r="B1447">
        <v>57182</v>
      </c>
      <c r="C1447" t="s">
        <v>27</v>
      </c>
      <c r="D1447">
        <v>114</v>
      </c>
      <c r="F1447" t="s">
        <v>9159</v>
      </c>
      <c r="G1447" t="s">
        <v>8794</v>
      </c>
      <c r="H1447">
        <v>3</v>
      </c>
      <c r="I1447">
        <v>1</v>
      </c>
      <c r="J1447">
        <v>1185.8499999999999</v>
      </c>
      <c r="K1447" s="20">
        <v>45462</v>
      </c>
      <c r="L1447" s="20">
        <v>45462</v>
      </c>
      <c r="M1447" s="20">
        <v>45462</v>
      </c>
      <c r="N1447">
        <v>3557.56</v>
      </c>
      <c r="O1447">
        <v>3557.56</v>
      </c>
      <c r="P1447" s="20">
        <v>45448</v>
      </c>
      <c r="Q1447" t="s">
        <v>330</v>
      </c>
      <c r="R1447" t="s">
        <v>9190</v>
      </c>
      <c r="S1447" t="s">
        <v>766</v>
      </c>
      <c r="T1447" t="s">
        <v>767</v>
      </c>
      <c r="U1447" t="s">
        <v>756</v>
      </c>
      <c r="V1447" t="s">
        <v>757</v>
      </c>
      <c r="W1447" t="s">
        <v>758</v>
      </c>
      <c r="X1447" t="s">
        <v>8796</v>
      </c>
    </row>
    <row r="1448" spans="1:24" x14ac:dyDescent="0.35">
      <c r="A1448">
        <v>2645</v>
      </c>
      <c r="B1448">
        <v>57187</v>
      </c>
      <c r="C1448" t="s">
        <v>27</v>
      </c>
      <c r="D1448">
        <v>114</v>
      </c>
      <c r="F1448" t="s">
        <v>777</v>
      </c>
      <c r="G1448" t="s">
        <v>8794</v>
      </c>
      <c r="H1448">
        <v>2</v>
      </c>
      <c r="I1448">
        <v>2</v>
      </c>
      <c r="J1448">
        <v>845.01</v>
      </c>
      <c r="K1448" s="20">
        <v>45462</v>
      </c>
      <c r="L1448" s="20">
        <v>45462</v>
      </c>
      <c r="M1448" s="20">
        <v>45462</v>
      </c>
      <c r="N1448">
        <v>1690.03</v>
      </c>
      <c r="O1448">
        <v>1690.03</v>
      </c>
      <c r="P1448" s="20">
        <v>45448</v>
      </c>
      <c r="Q1448" t="s">
        <v>330</v>
      </c>
      <c r="R1448" t="s">
        <v>9214</v>
      </c>
      <c r="S1448" t="s">
        <v>766</v>
      </c>
      <c r="T1448" t="s">
        <v>767</v>
      </c>
      <c r="U1448" t="s">
        <v>756</v>
      </c>
      <c r="V1448" t="s">
        <v>757</v>
      </c>
      <c r="W1448" t="s">
        <v>758</v>
      </c>
      <c r="X1448" t="s">
        <v>8796</v>
      </c>
    </row>
    <row r="1449" spans="1:24" x14ac:dyDescent="0.35">
      <c r="A1449">
        <v>2673</v>
      </c>
      <c r="B1449">
        <v>57476</v>
      </c>
      <c r="C1449" t="s">
        <v>27</v>
      </c>
      <c r="D1449">
        <v>114</v>
      </c>
      <c r="F1449" t="s">
        <v>848</v>
      </c>
      <c r="G1449" t="s">
        <v>8794</v>
      </c>
      <c r="H1449">
        <v>2</v>
      </c>
      <c r="I1449">
        <v>1</v>
      </c>
      <c r="J1449">
        <v>2558.96</v>
      </c>
      <c r="K1449" s="20">
        <v>45462</v>
      </c>
      <c r="L1449" s="20">
        <v>45462</v>
      </c>
      <c r="M1449" s="20">
        <v>45462</v>
      </c>
      <c r="N1449">
        <v>5117.93</v>
      </c>
      <c r="O1449">
        <v>5117.93</v>
      </c>
      <c r="P1449" s="20">
        <v>45449</v>
      </c>
      <c r="Q1449" t="s">
        <v>330</v>
      </c>
      <c r="R1449" t="s">
        <v>9202</v>
      </c>
      <c r="S1449" t="s">
        <v>766</v>
      </c>
      <c r="T1449" t="s">
        <v>770</v>
      </c>
      <c r="U1449" t="s">
        <v>756</v>
      </c>
      <c r="V1449" t="s">
        <v>757</v>
      </c>
      <c r="W1449" t="s">
        <v>758</v>
      </c>
      <c r="X1449" t="s">
        <v>8796</v>
      </c>
    </row>
    <row r="1450" spans="1:24" x14ac:dyDescent="0.35">
      <c r="A1450">
        <v>2677</v>
      </c>
      <c r="B1450">
        <v>57479</v>
      </c>
      <c r="C1450" t="s">
        <v>27</v>
      </c>
      <c r="D1450">
        <v>114</v>
      </c>
      <c r="F1450" t="s">
        <v>817</v>
      </c>
      <c r="G1450" t="s">
        <v>8794</v>
      </c>
      <c r="H1450">
        <v>2</v>
      </c>
      <c r="I1450">
        <v>1</v>
      </c>
      <c r="J1450">
        <v>2214.9499999999998</v>
      </c>
      <c r="K1450" s="20">
        <v>45462</v>
      </c>
      <c r="L1450" s="20">
        <v>45462</v>
      </c>
      <c r="M1450" s="20">
        <v>45462</v>
      </c>
      <c r="N1450">
        <v>4429.8999999999996</v>
      </c>
      <c r="O1450">
        <v>4429.8999999999996</v>
      </c>
      <c r="P1450" s="20">
        <v>45449</v>
      </c>
      <c r="Q1450" t="s">
        <v>330</v>
      </c>
      <c r="R1450" t="s">
        <v>9203</v>
      </c>
      <c r="S1450" t="s">
        <v>766</v>
      </c>
      <c r="T1450" t="s">
        <v>767</v>
      </c>
      <c r="U1450" t="s">
        <v>756</v>
      </c>
      <c r="V1450" t="s">
        <v>757</v>
      </c>
      <c r="W1450" t="s">
        <v>758</v>
      </c>
      <c r="X1450" t="s">
        <v>8796</v>
      </c>
    </row>
    <row r="1451" spans="1:24" x14ac:dyDescent="0.35">
      <c r="A1451">
        <v>2682</v>
      </c>
      <c r="B1451">
        <v>57481</v>
      </c>
      <c r="C1451" t="s">
        <v>27</v>
      </c>
      <c r="D1451">
        <v>114</v>
      </c>
      <c r="F1451" t="s">
        <v>2083</v>
      </c>
      <c r="G1451" t="s">
        <v>8794</v>
      </c>
      <c r="H1451">
        <v>2</v>
      </c>
      <c r="I1451">
        <v>1</v>
      </c>
      <c r="J1451">
        <v>1458.5</v>
      </c>
      <c r="K1451" s="20">
        <v>45462</v>
      </c>
      <c r="L1451" s="20">
        <v>45462</v>
      </c>
      <c r="M1451" s="20">
        <v>45462</v>
      </c>
      <c r="N1451">
        <v>2917</v>
      </c>
      <c r="O1451">
        <v>2917</v>
      </c>
      <c r="P1451" s="20">
        <v>45449</v>
      </c>
      <c r="Q1451" t="s">
        <v>330</v>
      </c>
      <c r="R1451" t="s">
        <v>9204</v>
      </c>
      <c r="S1451" t="s">
        <v>762</v>
      </c>
      <c r="T1451" t="s">
        <v>788</v>
      </c>
      <c r="U1451" t="s">
        <v>756</v>
      </c>
      <c r="V1451" t="s">
        <v>757</v>
      </c>
      <c r="W1451" t="s">
        <v>758</v>
      </c>
      <c r="X1451" t="s">
        <v>8796</v>
      </c>
    </row>
    <row r="1452" spans="1:24" x14ac:dyDescent="0.35">
      <c r="A1452">
        <v>2699</v>
      </c>
      <c r="B1452">
        <v>57679</v>
      </c>
      <c r="C1452" t="s">
        <v>27</v>
      </c>
      <c r="D1452">
        <v>114</v>
      </c>
      <c r="F1452" t="s">
        <v>817</v>
      </c>
      <c r="G1452" t="s">
        <v>8794</v>
      </c>
      <c r="H1452">
        <v>2</v>
      </c>
      <c r="I1452">
        <v>2</v>
      </c>
      <c r="J1452">
        <v>2450</v>
      </c>
      <c r="K1452" s="20">
        <v>45462</v>
      </c>
      <c r="L1452" s="20">
        <v>45462</v>
      </c>
      <c r="M1452" s="20">
        <v>45462</v>
      </c>
      <c r="N1452">
        <v>4900</v>
      </c>
      <c r="O1452">
        <v>4900</v>
      </c>
      <c r="P1452" s="20">
        <v>45450</v>
      </c>
      <c r="Q1452" t="s">
        <v>330</v>
      </c>
      <c r="R1452" t="s">
        <v>9215</v>
      </c>
      <c r="S1452" t="s">
        <v>766</v>
      </c>
      <c r="T1452" t="s">
        <v>767</v>
      </c>
      <c r="U1452" t="s">
        <v>756</v>
      </c>
      <c r="V1452" t="s">
        <v>757</v>
      </c>
      <c r="W1452" t="s">
        <v>758</v>
      </c>
      <c r="X1452" t="s">
        <v>8796</v>
      </c>
    </row>
    <row r="1453" spans="1:24" x14ac:dyDescent="0.35">
      <c r="A1453">
        <v>2821</v>
      </c>
      <c r="B1453">
        <v>58749</v>
      </c>
      <c r="C1453" t="s">
        <v>27</v>
      </c>
      <c r="D1453">
        <v>114</v>
      </c>
      <c r="F1453" t="s">
        <v>777</v>
      </c>
      <c r="G1453" t="s">
        <v>8794</v>
      </c>
      <c r="H1453">
        <v>2</v>
      </c>
      <c r="I1453">
        <v>1</v>
      </c>
      <c r="J1453">
        <v>3151</v>
      </c>
      <c r="K1453" s="20">
        <v>45462</v>
      </c>
      <c r="L1453" s="20">
        <v>45462</v>
      </c>
      <c r="M1453" s="20">
        <v>45462</v>
      </c>
      <c r="N1453">
        <v>6301.99</v>
      </c>
      <c r="O1453">
        <v>6301.99</v>
      </c>
      <c r="P1453" s="20">
        <v>45457</v>
      </c>
      <c r="Q1453" t="s">
        <v>330</v>
      </c>
      <c r="R1453" t="s">
        <v>9205</v>
      </c>
      <c r="S1453" t="s">
        <v>766</v>
      </c>
      <c r="T1453" t="s">
        <v>767</v>
      </c>
      <c r="U1453" t="s">
        <v>756</v>
      </c>
      <c r="V1453" t="s">
        <v>757</v>
      </c>
      <c r="W1453" t="s">
        <v>758</v>
      </c>
      <c r="X1453" t="s">
        <v>8796</v>
      </c>
    </row>
    <row r="1454" spans="1:24" x14ac:dyDescent="0.35">
      <c r="A1454">
        <v>2292</v>
      </c>
      <c r="B1454">
        <v>54453</v>
      </c>
      <c r="C1454" t="s">
        <v>27</v>
      </c>
      <c r="D1454">
        <v>114</v>
      </c>
      <c r="F1454" t="s">
        <v>1767</v>
      </c>
      <c r="G1454" t="s">
        <v>8794</v>
      </c>
      <c r="H1454">
        <v>3</v>
      </c>
      <c r="I1454">
        <v>3</v>
      </c>
      <c r="J1454">
        <v>3323.46</v>
      </c>
      <c r="K1454" s="20">
        <v>45461</v>
      </c>
      <c r="L1454" s="20">
        <v>45461</v>
      </c>
      <c r="M1454" s="20">
        <v>45461</v>
      </c>
      <c r="N1454">
        <v>9970.3799999999992</v>
      </c>
      <c r="O1454">
        <v>9970.3799999999992</v>
      </c>
      <c r="P1454" s="20">
        <v>45429</v>
      </c>
      <c r="Q1454" t="s">
        <v>330</v>
      </c>
      <c r="R1454" t="s">
        <v>9216</v>
      </c>
      <c r="S1454" t="s">
        <v>766</v>
      </c>
      <c r="T1454" t="s">
        <v>767</v>
      </c>
      <c r="U1454" t="s">
        <v>756</v>
      </c>
      <c r="V1454" t="s">
        <v>757</v>
      </c>
      <c r="W1454" t="s">
        <v>758</v>
      </c>
      <c r="X1454" t="s">
        <v>8796</v>
      </c>
    </row>
    <row r="1455" spans="1:24" x14ac:dyDescent="0.35">
      <c r="A1455">
        <v>2342</v>
      </c>
      <c r="B1455">
        <v>55101</v>
      </c>
      <c r="C1455" t="s">
        <v>27</v>
      </c>
      <c r="D1455">
        <v>114</v>
      </c>
      <c r="F1455" t="s">
        <v>1767</v>
      </c>
      <c r="G1455" t="s">
        <v>8794</v>
      </c>
      <c r="H1455">
        <v>2</v>
      </c>
      <c r="I1455">
        <v>2</v>
      </c>
      <c r="J1455">
        <v>2603.2800000000002</v>
      </c>
      <c r="K1455" s="20">
        <v>45461</v>
      </c>
      <c r="L1455" s="20">
        <v>45461</v>
      </c>
      <c r="M1455" s="20">
        <v>45461</v>
      </c>
      <c r="N1455">
        <v>5206.55</v>
      </c>
      <c r="O1455">
        <v>5206.55</v>
      </c>
      <c r="P1455" s="20">
        <v>45434</v>
      </c>
      <c r="Q1455" t="s">
        <v>330</v>
      </c>
      <c r="R1455" t="s">
        <v>9217</v>
      </c>
      <c r="S1455" t="s">
        <v>766</v>
      </c>
      <c r="T1455" t="s">
        <v>767</v>
      </c>
      <c r="U1455" t="s">
        <v>756</v>
      </c>
      <c r="V1455" t="s">
        <v>757</v>
      </c>
      <c r="W1455" t="s">
        <v>758</v>
      </c>
      <c r="X1455" t="s">
        <v>8796</v>
      </c>
    </row>
    <row r="1456" spans="1:24" x14ac:dyDescent="0.35">
      <c r="A1456">
        <v>2569</v>
      </c>
      <c r="B1456">
        <v>56490</v>
      </c>
      <c r="C1456" t="s">
        <v>27</v>
      </c>
      <c r="D1456">
        <v>114</v>
      </c>
      <c r="F1456" t="s">
        <v>2103</v>
      </c>
      <c r="G1456" t="s">
        <v>8794</v>
      </c>
      <c r="H1456">
        <v>3</v>
      </c>
      <c r="I1456">
        <v>2</v>
      </c>
      <c r="J1456">
        <v>1510.38</v>
      </c>
      <c r="K1456" s="20">
        <v>45461</v>
      </c>
      <c r="L1456" s="20">
        <v>45461</v>
      </c>
      <c r="M1456" s="20">
        <v>45461</v>
      </c>
      <c r="N1456">
        <v>4531.1499999999996</v>
      </c>
      <c r="O1456">
        <v>4531.1499999999996</v>
      </c>
      <c r="P1456" s="20">
        <v>45443</v>
      </c>
      <c r="Q1456" t="s">
        <v>330</v>
      </c>
      <c r="R1456" t="s">
        <v>9206</v>
      </c>
      <c r="S1456" t="s">
        <v>766</v>
      </c>
      <c r="T1456" t="s">
        <v>767</v>
      </c>
      <c r="U1456" t="s">
        <v>756</v>
      </c>
      <c r="V1456" t="s">
        <v>757</v>
      </c>
      <c r="W1456" t="s">
        <v>758</v>
      </c>
      <c r="X1456" t="s">
        <v>8796</v>
      </c>
    </row>
    <row r="1457" spans="1:24" x14ac:dyDescent="0.35">
      <c r="A1457">
        <v>2572</v>
      </c>
      <c r="B1457">
        <v>56493</v>
      </c>
      <c r="C1457" t="s">
        <v>27</v>
      </c>
      <c r="D1457">
        <v>114</v>
      </c>
      <c r="F1457" t="s">
        <v>2083</v>
      </c>
      <c r="G1457" t="s">
        <v>8794</v>
      </c>
      <c r="H1457">
        <v>2</v>
      </c>
      <c r="I1457">
        <v>2</v>
      </c>
      <c r="J1457">
        <v>1509.95</v>
      </c>
      <c r="K1457" s="20">
        <v>45461</v>
      </c>
      <c r="L1457" s="20">
        <v>45461</v>
      </c>
      <c r="M1457" s="20">
        <v>45461</v>
      </c>
      <c r="N1457">
        <v>3019.9</v>
      </c>
      <c r="O1457">
        <v>3019.9</v>
      </c>
      <c r="P1457" s="20">
        <v>45443</v>
      </c>
      <c r="Q1457" t="s">
        <v>330</v>
      </c>
      <c r="R1457" t="s">
        <v>9218</v>
      </c>
      <c r="S1457" t="s">
        <v>762</v>
      </c>
      <c r="T1457" t="s">
        <v>788</v>
      </c>
      <c r="U1457" t="s">
        <v>756</v>
      </c>
      <c r="V1457" t="s">
        <v>757</v>
      </c>
      <c r="W1457" t="s">
        <v>758</v>
      </c>
      <c r="X1457" t="s">
        <v>8796</v>
      </c>
    </row>
    <row r="1458" spans="1:24" x14ac:dyDescent="0.35">
      <c r="A1458">
        <v>2604</v>
      </c>
      <c r="B1458">
        <v>56725</v>
      </c>
      <c r="C1458" t="s">
        <v>27</v>
      </c>
      <c r="D1458">
        <v>114</v>
      </c>
      <c r="F1458" t="s">
        <v>1767</v>
      </c>
      <c r="G1458" t="s">
        <v>8794</v>
      </c>
      <c r="H1458">
        <v>3</v>
      </c>
      <c r="I1458">
        <v>1</v>
      </c>
      <c r="J1458">
        <v>2042.76</v>
      </c>
      <c r="K1458" s="20">
        <v>45461</v>
      </c>
      <c r="L1458" s="20">
        <v>45461</v>
      </c>
      <c r="M1458" s="20">
        <v>45461</v>
      </c>
      <c r="N1458">
        <v>6128.3</v>
      </c>
      <c r="O1458">
        <v>6128.3</v>
      </c>
      <c r="P1458" s="20">
        <v>45446</v>
      </c>
      <c r="Q1458" t="s">
        <v>330</v>
      </c>
      <c r="R1458" t="s">
        <v>9191</v>
      </c>
      <c r="S1458" t="s">
        <v>766</v>
      </c>
      <c r="T1458" t="s">
        <v>767</v>
      </c>
      <c r="U1458" t="s">
        <v>756</v>
      </c>
      <c r="V1458" t="s">
        <v>757</v>
      </c>
      <c r="W1458" t="s">
        <v>758</v>
      </c>
      <c r="X1458" t="s">
        <v>8796</v>
      </c>
    </row>
    <row r="1459" spans="1:24" x14ac:dyDescent="0.35">
      <c r="A1459">
        <v>2631</v>
      </c>
      <c r="B1459">
        <v>56908</v>
      </c>
      <c r="C1459" t="s">
        <v>27</v>
      </c>
      <c r="D1459">
        <v>114</v>
      </c>
      <c r="F1459" t="s">
        <v>777</v>
      </c>
      <c r="G1459" t="s">
        <v>8794</v>
      </c>
      <c r="H1459">
        <v>2</v>
      </c>
      <c r="I1459">
        <v>2</v>
      </c>
      <c r="J1459">
        <v>2267.4699999999998</v>
      </c>
      <c r="K1459" s="20">
        <v>45461</v>
      </c>
      <c r="L1459" s="20">
        <v>45461</v>
      </c>
      <c r="M1459" s="20">
        <v>45461</v>
      </c>
      <c r="N1459">
        <v>4569.05</v>
      </c>
      <c r="O1459">
        <v>4569.05</v>
      </c>
      <c r="P1459" s="20">
        <v>45447</v>
      </c>
      <c r="Q1459" t="s">
        <v>330</v>
      </c>
      <c r="R1459" t="s">
        <v>9188</v>
      </c>
      <c r="S1459" t="s">
        <v>766</v>
      </c>
      <c r="T1459" t="s">
        <v>767</v>
      </c>
      <c r="U1459" t="s">
        <v>756</v>
      </c>
      <c r="V1459" t="s">
        <v>757</v>
      </c>
      <c r="W1459" t="s">
        <v>758</v>
      </c>
      <c r="X1459" t="s">
        <v>8796</v>
      </c>
    </row>
    <row r="1460" spans="1:24" x14ac:dyDescent="0.35">
      <c r="A1460">
        <v>2295</v>
      </c>
      <c r="B1460">
        <v>54456</v>
      </c>
      <c r="C1460" t="s">
        <v>27</v>
      </c>
      <c r="D1460">
        <v>114</v>
      </c>
      <c r="F1460" t="s">
        <v>9159</v>
      </c>
      <c r="G1460" t="s">
        <v>8794</v>
      </c>
      <c r="H1460">
        <v>3</v>
      </c>
      <c r="I1460">
        <v>3</v>
      </c>
      <c r="J1460">
        <v>961.52</v>
      </c>
      <c r="K1460" s="20">
        <v>45458</v>
      </c>
      <c r="L1460" s="20">
        <v>45460</v>
      </c>
      <c r="M1460" s="20">
        <v>45460</v>
      </c>
      <c r="N1460">
        <v>2884.56</v>
      </c>
      <c r="O1460">
        <v>2884.56</v>
      </c>
      <c r="P1460" s="20">
        <v>45429</v>
      </c>
      <c r="Q1460" t="s">
        <v>330</v>
      </c>
      <c r="R1460" t="s">
        <v>9219</v>
      </c>
      <c r="S1460" t="s">
        <v>766</v>
      </c>
      <c r="T1460" t="s">
        <v>767</v>
      </c>
      <c r="U1460" t="s">
        <v>756</v>
      </c>
      <c r="V1460" t="s">
        <v>757</v>
      </c>
      <c r="W1460" t="s">
        <v>758</v>
      </c>
      <c r="X1460" t="s">
        <v>8796</v>
      </c>
    </row>
    <row r="1461" spans="1:24" x14ac:dyDescent="0.35">
      <c r="A1461">
        <v>2433</v>
      </c>
      <c r="B1461">
        <v>55747</v>
      </c>
      <c r="C1461" t="s">
        <v>27</v>
      </c>
      <c r="D1461">
        <v>114</v>
      </c>
      <c r="F1461" t="s">
        <v>9159</v>
      </c>
      <c r="G1461" t="s">
        <v>8794</v>
      </c>
      <c r="H1461">
        <v>3</v>
      </c>
      <c r="I1461">
        <v>2</v>
      </c>
      <c r="J1461">
        <v>1140.6099999999999</v>
      </c>
      <c r="K1461" s="20">
        <v>45460</v>
      </c>
      <c r="L1461" s="20">
        <v>45460</v>
      </c>
      <c r="M1461" s="20">
        <v>45460</v>
      </c>
      <c r="N1461">
        <v>3421.84</v>
      </c>
      <c r="O1461">
        <v>3421.84</v>
      </c>
      <c r="P1461" s="20">
        <v>45439</v>
      </c>
      <c r="Q1461" t="s">
        <v>330</v>
      </c>
      <c r="R1461" t="s">
        <v>9207</v>
      </c>
      <c r="S1461" t="s">
        <v>766</v>
      </c>
      <c r="T1461" t="s">
        <v>767</v>
      </c>
      <c r="U1461" t="s">
        <v>756</v>
      </c>
      <c r="V1461" t="s">
        <v>757</v>
      </c>
      <c r="W1461" t="s">
        <v>758</v>
      </c>
      <c r="X1461" t="s">
        <v>8796</v>
      </c>
    </row>
    <row r="1462" spans="1:24" x14ac:dyDescent="0.35">
      <c r="A1462">
        <v>2442</v>
      </c>
      <c r="B1462">
        <v>55827</v>
      </c>
      <c r="C1462" t="s">
        <v>27</v>
      </c>
      <c r="D1462">
        <v>114</v>
      </c>
      <c r="F1462" t="s">
        <v>811</v>
      </c>
      <c r="G1462" t="s">
        <v>8794</v>
      </c>
      <c r="H1462">
        <v>3</v>
      </c>
      <c r="I1462">
        <v>3</v>
      </c>
      <c r="J1462">
        <v>4800</v>
      </c>
      <c r="K1462" s="20">
        <v>45458</v>
      </c>
      <c r="L1462" s="20">
        <v>45460</v>
      </c>
      <c r="M1462" s="20">
        <v>45460</v>
      </c>
      <c r="N1462">
        <v>14400</v>
      </c>
      <c r="O1462">
        <v>14400</v>
      </c>
      <c r="P1462" s="20">
        <v>45440</v>
      </c>
      <c r="Q1462" t="s">
        <v>319</v>
      </c>
      <c r="R1462" t="s">
        <v>7020</v>
      </c>
      <c r="S1462" t="s">
        <v>4279</v>
      </c>
      <c r="T1462" t="s">
        <v>811</v>
      </c>
      <c r="U1462" t="s">
        <v>756</v>
      </c>
      <c r="V1462" t="s">
        <v>757</v>
      </c>
      <c r="W1462" t="s">
        <v>758</v>
      </c>
      <c r="X1462" t="s">
        <v>8796</v>
      </c>
    </row>
    <row r="1463" spans="1:24" x14ac:dyDescent="0.35">
      <c r="A1463">
        <v>2602</v>
      </c>
      <c r="B1463">
        <v>56723</v>
      </c>
      <c r="C1463" t="s">
        <v>27</v>
      </c>
      <c r="D1463">
        <v>114</v>
      </c>
      <c r="F1463" t="s">
        <v>5964</v>
      </c>
      <c r="G1463" t="s">
        <v>8794</v>
      </c>
      <c r="H1463">
        <v>3</v>
      </c>
      <c r="I1463">
        <v>2</v>
      </c>
      <c r="J1463">
        <v>2313.42</v>
      </c>
      <c r="K1463" s="20">
        <v>45460</v>
      </c>
      <c r="L1463" s="20">
        <v>45460</v>
      </c>
      <c r="M1463" s="20">
        <v>45460</v>
      </c>
      <c r="N1463">
        <v>6940.27</v>
      </c>
      <c r="O1463">
        <v>6940.27</v>
      </c>
      <c r="P1463" s="20">
        <v>45446</v>
      </c>
      <c r="Q1463" t="s">
        <v>330</v>
      </c>
      <c r="R1463" t="s">
        <v>9212</v>
      </c>
      <c r="S1463" t="s">
        <v>766</v>
      </c>
      <c r="T1463" t="s">
        <v>767</v>
      </c>
      <c r="U1463" t="s">
        <v>756</v>
      </c>
      <c r="V1463" t="s">
        <v>757</v>
      </c>
      <c r="W1463" t="s">
        <v>758</v>
      </c>
      <c r="X1463" t="s">
        <v>8796</v>
      </c>
    </row>
    <row r="1464" spans="1:24" x14ac:dyDescent="0.35">
      <c r="A1464">
        <v>2718</v>
      </c>
      <c r="B1464">
        <v>57806</v>
      </c>
      <c r="C1464" t="s">
        <v>27</v>
      </c>
      <c r="D1464">
        <v>114</v>
      </c>
      <c r="F1464" t="s">
        <v>777</v>
      </c>
      <c r="G1464" t="s">
        <v>8794</v>
      </c>
      <c r="H1464">
        <v>2</v>
      </c>
      <c r="I1464">
        <v>1</v>
      </c>
      <c r="J1464">
        <v>798.19</v>
      </c>
      <c r="K1464" s="20">
        <v>45458</v>
      </c>
      <c r="L1464" s="20">
        <v>45460</v>
      </c>
      <c r="M1464" s="20">
        <v>45460</v>
      </c>
      <c r="N1464">
        <v>1596.38</v>
      </c>
      <c r="O1464">
        <v>1596.38</v>
      </c>
      <c r="P1464" s="20">
        <v>45453</v>
      </c>
      <c r="Q1464" t="s">
        <v>330</v>
      </c>
      <c r="R1464" t="s">
        <v>9208</v>
      </c>
      <c r="S1464" t="s">
        <v>766</v>
      </c>
      <c r="T1464" t="s">
        <v>767</v>
      </c>
      <c r="U1464" t="s">
        <v>756</v>
      </c>
      <c r="V1464" t="s">
        <v>757</v>
      </c>
      <c r="W1464" t="s">
        <v>758</v>
      </c>
      <c r="X1464" t="s">
        <v>8796</v>
      </c>
    </row>
    <row r="1465" spans="1:24" x14ac:dyDescent="0.35">
      <c r="A1465">
        <v>328</v>
      </c>
      <c r="B1465">
        <v>33016</v>
      </c>
      <c r="C1465" t="s">
        <v>27</v>
      </c>
      <c r="D1465">
        <v>114</v>
      </c>
      <c r="F1465" t="s">
        <v>8937</v>
      </c>
      <c r="G1465" t="s">
        <v>8794</v>
      </c>
      <c r="H1465">
        <v>13</v>
      </c>
      <c r="I1465">
        <v>4</v>
      </c>
      <c r="J1465">
        <v>4615.38</v>
      </c>
      <c r="K1465" s="20">
        <v>45458</v>
      </c>
      <c r="L1465" s="20">
        <v>45460</v>
      </c>
      <c r="M1465" s="20">
        <v>45460</v>
      </c>
      <c r="N1465">
        <v>59999.94</v>
      </c>
      <c r="O1465">
        <v>59999.94</v>
      </c>
      <c r="P1465" s="20">
        <v>45338</v>
      </c>
      <c r="Q1465" t="s">
        <v>264</v>
      </c>
      <c r="R1465" t="s">
        <v>1991</v>
      </c>
      <c r="S1465" t="s">
        <v>4226</v>
      </c>
      <c r="T1465" t="s">
        <v>1755</v>
      </c>
      <c r="U1465" t="s">
        <v>756</v>
      </c>
      <c r="V1465" t="s">
        <v>757</v>
      </c>
      <c r="W1465" t="s">
        <v>758</v>
      </c>
      <c r="X1465" t="s">
        <v>8796</v>
      </c>
    </row>
    <row r="1466" spans="1:24" x14ac:dyDescent="0.35">
      <c r="A1466">
        <v>2152</v>
      </c>
      <c r="B1466">
        <v>53726</v>
      </c>
      <c r="C1466" t="s">
        <v>27</v>
      </c>
      <c r="D1466">
        <v>114</v>
      </c>
      <c r="F1466" t="s">
        <v>1191</v>
      </c>
      <c r="G1466" t="s">
        <v>8794</v>
      </c>
      <c r="H1466">
        <v>2</v>
      </c>
      <c r="I1466">
        <v>2</v>
      </c>
      <c r="J1466">
        <v>2100</v>
      </c>
      <c r="K1466" s="20">
        <v>45458</v>
      </c>
      <c r="L1466" s="20">
        <v>45457</v>
      </c>
      <c r="M1466" s="20">
        <v>45457</v>
      </c>
      <c r="N1466">
        <v>4200</v>
      </c>
      <c r="O1466">
        <v>4200</v>
      </c>
      <c r="P1466" s="20">
        <v>45425</v>
      </c>
      <c r="Q1466" t="s">
        <v>264</v>
      </c>
      <c r="R1466" t="s">
        <v>1213</v>
      </c>
      <c r="S1466" t="s">
        <v>4279</v>
      </c>
      <c r="T1466" t="s">
        <v>4465</v>
      </c>
      <c r="U1466" t="s">
        <v>756</v>
      </c>
      <c r="V1466" t="s">
        <v>757</v>
      </c>
      <c r="W1466" t="s">
        <v>758</v>
      </c>
      <c r="X1466" t="s">
        <v>8796</v>
      </c>
    </row>
    <row r="1467" spans="1:24" x14ac:dyDescent="0.35">
      <c r="A1467">
        <v>2154</v>
      </c>
      <c r="B1467">
        <v>53729</v>
      </c>
      <c r="C1467" t="s">
        <v>27</v>
      </c>
      <c r="D1467">
        <v>114</v>
      </c>
      <c r="F1467" t="s">
        <v>7431</v>
      </c>
      <c r="G1467" t="s">
        <v>8794</v>
      </c>
      <c r="H1467">
        <v>2</v>
      </c>
      <c r="I1467">
        <v>2</v>
      </c>
      <c r="J1467">
        <v>2100</v>
      </c>
      <c r="K1467" s="20">
        <v>45458</v>
      </c>
      <c r="L1467" s="20">
        <v>45457</v>
      </c>
      <c r="M1467" s="20">
        <v>45457</v>
      </c>
      <c r="N1467">
        <v>4200</v>
      </c>
      <c r="O1467">
        <v>4200</v>
      </c>
      <c r="P1467" s="20">
        <v>45425</v>
      </c>
      <c r="Q1467" t="s">
        <v>264</v>
      </c>
      <c r="R1467" t="s">
        <v>2140</v>
      </c>
      <c r="S1467" t="s">
        <v>4279</v>
      </c>
      <c r="T1467" t="s">
        <v>4465</v>
      </c>
      <c r="U1467" t="s">
        <v>756</v>
      </c>
      <c r="V1467" t="s">
        <v>757</v>
      </c>
      <c r="W1467" t="s">
        <v>758</v>
      </c>
      <c r="X1467" t="s">
        <v>8796</v>
      </c>
    </row>
    <row r="1468" spans="1:24" x14ac:dyDescent="0.35">
      <c r="A1468">
        <v>2156</v>
      </c>
      <c r="B1468">
        <v>53731</v>
      </c>
      <c r="C1468" t="s">
        <v>27</v>
      </c>
      <c r="D1468">
        <v>114</v>
      </c>
      <c r="F1468" t="s">
        <v>1205</v>
      </c>
      <c r="G1468" t="s">
        <v>8794</v>
      </c>
      <c r="H1468">
        <v>2</v>
      </c>
      <c r="I1468">
        <v>2</v>
      </c>
      <c r="J1468">
        <v>2250</v>
      </c>
      <c r="K1468" s="20">
        <v>45458</v>
      </c>
      <c r="L1468" s="20">
        <v>45457</v>
      </c>
      <c r="M1468" s="20">
        <v>45457</v>
      </c>
      <c r="N1468">
        <v>4500</v>
      </c>
      <c r="O1468">
        <v>4500</v>
      </c>
      <c r="P1468" s="20">
        <v>45425</v>
      </c>
      <c r="Q1468" t="s">
        <v>264</v>
      </c>
      <c r="R1468" t="s">
        <v>1211</v>
      </c>
      <c r="S1468" t="s">
        <v>4279</v>
      </c>
      <c r="T1468" t="s">
        <v>4465</v>
      </c>
      <c r="U1468" t="s">
        <v>756</v>
      </c>
      <c r="V1468" t="s">
        <v>757</v>
      </c>
      <c r="W1468" t="s">
        <v>758</v>
      </c>
      <c r="X1468" t="s">
        <v>8796</v>
      </c>
    </row>
    <row r="1469" spans="1:24" x14ac:dyDescent="0.35">
      <c r="A1469">
        <v>2158</v>
      </c>
      <c r="B1469">
        <v>53733</v>
      </c>
      <c r="C1469" t="s">
        <v>27</v>
      </c>
      <c r="D1469">
        <v>114</v>
      </c>
      <c r="F1469" t="s">
        <v>1207</v>
      </c>
      <c r="G1469" t="s">
        <v>8794</v>
      </c>
      <c r="H1469">
        <v>2</v>
      </c>
      <c r="I1469">
        <v>2</v>
      </c>
      <c r="J1469">
        <v>2100</v>
      </c>
      <c r="K1469" s="20">
        <v>45458</v>
      </c>
      <c r="L1469" s="20">
        <v>45457</v>
      </c>
      <c r="M1469" s="20">
        <v>45457</v>
      </c>
      <c r="N1469">
        <v>4200</v>
      </c>
      <c r="O1469">
        <v>4200</v>
      </c>
      <c r="P1469" s="20">
        <v>45425</v>
      </c>
      <c r="Q1469" t="s">
        <v>264</v>
      </c>
      <c r="R1469" t="s">
        <v>2140</v>
      </c>
      <c r="S1469" t="s">
        <v>4279</v>
      </c>
      <c r="T1469" t="s">
        <v>4465</v>
      </c>
      <c r="U1469" t="s">
        <v>756</v>
      </c>
      <c r="V1469" t="s">
        <v>757</v>
      </c>
      <c r="W1469" t="s">
        <v>758</v>
      </c>
      <c r="X1469" t="s">
        <v>8796</v>
      </c>
    </row>
    <row r="1470" spans="1:24" x14ac:dyDescent="0.35">
      <c r="A1470">
        <v>2160</v>
      </c>
      <c r="B1470">
        <v>53734</v>
      </c>
      <c r="C1470" t="s">
        <v>27</v>
      </c>
      <c r="D1470">
        <v>114</v>
      </c>
      <c r="F1470" t="s">
        <v>7432</v>
      </c>
      <c r="G1470" t="s">
        <v>8794</v>
      </c>
      <c r="H1470">
        <v>2</v>
      </c>
      <c r="I1470">
        <v>2</v>
      </c>
      <c r="J1470">
        <v>2100</v>
      </c>
      <c r="K1470" s="20">
        <v>45458</v>
      </c>
      <c r="L1470" s="20">
        <v>45457</v>
      </c>
      <c r="M1470" s="20">
        <v>45457</v>
      </c>
      <c r="N1470">
        <v>4200</v>
      </c>
      <c r="O1470">
        <v>4200</v>
      </c>
      <c r="P1470" s="20">
        <v>45425</v>
      </c>
      <c r="Q1470" t="s">
        <v>264</v>
      </c>
      <c r="R1470" t="s">
        <v>7993</v>
      </c>
      <c r="S1470" t="s">
        <v>4279</v>
      </c>
      <c r="T1470" t="s">
        <v>4465</v>
      </c>
      <c r="U1470" t="s">
        <v>756</v>
      </c>
      <c r="V1470" t="s">
        <v>757</v>
      </c>
      <c r="W1470" t="s">
        <v>758</v>
      </c>
      <c r="X1470" t="s">
        <v>8796</v>
      </c>
    </row>
    <row r="1471" spans="1:24" x14ac:dyDescent="0.35">
      <c r="A1471">
        <v>2162</v>
      </c>
      <c r="B1471">
        <v>53736</v>
      </c>
      <c r="C1471" t="s">
        <v>27</v>
      </c>
      <c r="D1471">
        <v>114</v>
      </c>
      <c r="F1471" t="s">
        <v>1197</v>
      </c>
      <c r="G1471" t="s">
        <v>8794</v>
      </c>
      <c r="H1471">
        <v>2</v>
      </c>
      <c r="I1471">
        <v>2</v>
      </c>
      <c r="J1471">
        <v>3250</v>
      </c>
      <c r="K1471" s="20">
        <v>45458</v>
      </c>
      <c r="L1471" s="20">
        <v>45457</v>
      </c>
      <c r="M1471" s="20">
        <v>45457</v>
      </c>
      <c r="N1471">
        <v>6500</v>
      </c>
      <c r="O1471">
        <v>6500</v>
      </c>
      <c r="P1471" s="20">
        <v>45425</v>
      </c>
      <c r="Q1471" t="s">
        <v>264</v>
      </c>
      <c r="R1471" t="s">
        <v>2695</v>
      </c>
      <c r="S1471" t="s">
        <v>4279</v>
      </c>
      <c r="T1471" t="s">
        <v>4465</v>
      </c>
      <c r="U1471" t="s">
        <v>756</v>
      </c>
      <c r="V1471" t="s">
        <v>757</v>
      </c>
      <c r="W1471" t="s">
        <v>758</v>
      </c>
      <c r="X1471" t="s">
        <v>8796</v>
      </c>
    </row>
    <row r="1472" spans="1:24" x14ac:dyDescent="0.35">
      <c r="A1472">
        <v>2164</v>
      </c>
      <c r="B1472">
        <v>53739</v>
      </c>
      <c r="C1472" t="s">
        <v>27</v>
      </c>
      <c r="D1472">
        <v>114</v>
      </c>
      <c r="F1472" t="s">
        <v>1199</v>
      </c>
      <c r="G1472" t="s">
        <v>8794</v>
      </c>
      <c r="H1472">
        <v>2</v>
      </c>
      <c r="I1472">
        <v>2</v>
      </c>
      <c r="J1472">
        <v>2000</v>
      </c>
      <c r="K1472" s="20">
        <v>45458</v>
      </c>
      <c r="L1472" s="20">
        <v>45457</v>
      </c>
      <c r="M1472" s="20">
        <v>45457</v>
      </c>
      <c r="N1472">
        <v>4000</v>
      </c>
      <c r="O1472">
        <v>4000</v>
      </c>
      <c r="P1472" s="20">
        <v>45425</v>
      </c>
      <c r="Q1472" t="s">
        <v>264</v>
      </c>
      <c r="R1472" t="s">
        <v>2140</v>
      </c>
      <c r="S1472" t="s">
        <v>4279</v>
      </c>
      <c r="T1472" t="s">
        <v>4465</v>
      </c>
      <c r="U1472" t="s">
        <v>756</v>
      </c>
      <c r="V1472" t="s">
        <v>757</v>
      </c>
      <c r="W1472" t="s">
        <v>758</v>
      </c>
      <c r="X1472" t="s">
        <v>8796</v>
      </c>
    </row>
    <row r="1473" spans="1:24" x14ac:dyDescent="0.35">
      <c r="A1473">
        <v>2166</v>
      </c>
      <c r="B1473">
        <v>53740</v>
      </c>
      <c r="C1473" t="s">
        <v>27</v>
      </c>
      <c r="D1473">
        <v>114</v>
      </c>
      <c r="F1473" t="s">
        <v>5173</v>
      </c>
      <c r="G1473" t="s">
        <v>8794</v>
      </c>
      <c r="H1473">
        <v>2</v>
      </c>
      <c r="I1473">
        <v>2</v>
      </c>
      <c r="J1473">
        <v>2000</v>
      </c>
      <c r="K1473" s="20">
        <v>45458</v>
      </c>
      <c r="L1473" s="20">
        <v>45457</v>
      </c>
      <c r="M1473" s="20">
        <v>45457</v>
      </c>
      <c r="N1473">
        <v>4000</v>
      </c>
      <c r="O1473">
        <v>4000</v>
      </c>
      <c r="P1473" s="20">
        <v>45425</v>
      </c>
      <c r="Q1473" t="s">
        <v>264</v>
      </c>
      <c r="R1473" t="s">
        <v>2413</v>
      </c>
      <c r="S1473" t="s">
        <v>4279</v>
      </c>
      <c r="T1473" t="s">
        <v>4465</v>
      </c>
      <c r="U1473" t="s">
        <v>756</v>
      </c>
      <c r="V1473" t="s">
        <v>757</v>
      </c>
      <c r="W1473" t="s">
        <v>758</v>
      </c>
      <c r="X1473" t="s">
        <v>8796</v>
      </c>
    </row>
    <row r="1474" spans="1:24" x14ac:dyDescent="0.35">
      <c r="A1474">
        <v>2168</v>
      </c>
      <c r="B1474">
        <v>53742</v>
      </c>
      <c r="C1474" t="s">
        <v>27</v>
      </c>
      <c r="D1474">
        <v>114</v>
      </c>
      <c r="F1474" t="s">
        <v>1195</v>
      </c>
      <c r="G1474" t="s">
        <v>8794</v>
      </c>
      <c r="H1474">
        <v>2</v>
      </c>
      <c r="I1474">
        <v>2</v>
      </c>
      <c r="J1474">
        <v>3300</v>
      </c>
      <c r="K1474" s="20">
        <v>45458</v>
      </c>
      <c r="L1474" s="20">
        <v>45457</v>
      </c>
      <c r="M1474" s="20">
        <v>45457</v>
      </c>
      <c r="N1474">
        <v>6600</v>
      </c>
      <c r="O1474">
        <v>6600</v>
      </c>
      <c r="P1474" s="20">
        <v>45425</v>
      </c>
      <c r="Q1474" t="s">
        <v>264</v>
      </c>
      <c r="R1474" t="s">
        <v>4282</v>
      </c>
      <c r="S1474" t="s">
        <v>4279</v>
      </c>
      <c r="T1474" t="s">
        <v>4465</v>
      </c>
      <c r="U1474" t="s">
        <v>756</v>
      </c>
      <c r="V1474" t="s">
        <v>757</v>
      </c>
      <c r="W1474" t="s">
        <v>758</v>
      </c>
      <c r="X1474" t="s">
        <v>8796</v>
      </c>
    </row>
    <row r="1475" spans="1:24" x14ac:dyDescent="0.35">
      <c r="A1475">
        <v>2170</v>
      </c>
      <c r="B1475">
        <v>53744</v>
      </c>
      <c r="C1475" t="s">
        <v>27</v>
      </c>
      <c r="D1475">
        <v>114</v>
      </c>
      <c r="F1475" t="s">
        <v>5171</v>
      </c>
      <c r="G1475" t="s">
        <v>8794</v>
      </c>
      <c r="H1475">
        <v>2</v>
      </c>
      <c r="I1475">
        <v>2</v>
      </c>
      <c r="J1475">
        <v>3300</v>
      </c>
      <c r="K1475" s="20">
        <v>45458</v>
      </c>
      <c r="L1475" s="20">
        <v>45457</v>
      </c>
      <c r="M1475" s="20">
        <v>45457</v>
      </c>
      <c r="N1475">
        <v>6600</v>
      </c>
      <c r="O1475">
        <v>6600</v>
      </c>
      <c r="P1475" s="20">
        <v>45425</v>
      </c>
      <c r="Q1475" t="s">
        <v>264</v>
      </c>
      <c r="R1475" t="s">
        <v>2140</v>
      </c>
      <c r="S1475" t="s">
        <v>4279</v>
      </c>
      <c r="T1475" t="s">
        <v>4465</v>
      </c>
      <c r="U1475" t="s">
        <v>756</v>
      </c>
      <c r="V1475" t="s">
        <v>757</v>
      </c>
      <c r="W1475" t="s">
        <v>758</v>
      </c>
      <c r="X1475" t="s">
        <v>8796</v>
      </c>
    </row>
    <row r="1476" spans="1:24" x14ac:dyDescent="0.35">
      <c r="A1476">
        <v>2172</v>
      </c>
      <c r="B1476">
        <v>53751</v>
      </c>
      <c r="C1476" t="s">
        <v>27</v>
      </c>
      <c r="D1476">
        <v>114</v>
      </c>
      <c r="F1476" t="s">
        <v>1201</v>
      </c>
      <c r="G1476" t="s">
        <v>8794</v>
      </c>
      <c r="H1476">
        <v>2</v>
      </c>
      <c r="I1476">
        <v>2</v>
      </c>
      <c r="J1476">
        <v>2100</v>
      </c>
      <c r="K1476" s="20">
        <v>45458</v>
      </c>
      <c r="L1476" s="20">
        <v>45457</v>
      </c>
      <c r="M1476" s="20">
        <v>45457</v>
      </c>
      <c r="N1476">
        <v>4200</v>
      </c>
      <c r="O1476">
        <v>4200</v>
      </c>
      <c r="P1476" s="20">
        <v>45425</v>
      </c>
      <c r="Q1476" t="s">
        <v>264</v>
      </c>
      <c r="R1476" t="s">
        <v>7132</v>
      </c>
      <c r="S1476" t="s">
        <v>4279</v>
      </c>
      <c r="T1476" t="s">
        <v>4465</v>
      </c>
      <c r="U1476" t="s">
        <v>756</v>
      </c>
      <c r="V1476" t="s">
        <v>757</v>
      </c>
      <c r="W1476" t="s">
        <v>758</v>
      </c>
      <c r="X1476" t="s">
        <v>8796</v>
      </c>
    </row>
    <row r="1477" spans="1:24" x14ac:dyDescent="0.35">
      <c r="A1477">
        <v>2255</v>
      </c>
      <c r="B1477">
        <v>54322</v>
      </c>
      <c r="C1477" t="s">
        <v>27</v>
      </c>
      <c r="D1477">
        <v>114</v>
      </c>
      <c r="F1477" t="s">
        <v>9159</v>
      </c>
      <c r="G1477" t="s">
        <v>8794</v>
      </c>
      <c r="H1477">
        <v>3</v>
      </c>
      <c r="I1477">
        <v>3</v>
      </c>
      <c r="J1477">
        <v>1177.1099999999999</v>
      </c>
      <c r="K1477" s="20">
        <v>45457</v>
      </c>
      <c r="L1477" s="20">
        <v>45457</v>
      </c>
      <c r="M1477" s="20">
        <v>45457</v>
      </c>
      <c r="N1477">
        <v>3531.33</v>
      </c>
      <c r="O1477">
        <v>3531.33</v>
      </c>
      <c r="P1477" s="20">
        <v>45428</v>
      </c>
      <c r="Q1477" t="s">
        <v>330</v>
      </c>
      <c r="R1477" t="s">
        <v>9220</v>
      </c>
      <c r="S1477" t="s">
        <v>766</v>
      </c>
      <c r="T1477" t="s">
        <v>767</v>
      </c>
      <c r="U1477" t="s">
        <v>756</v>
      </c>
      <c r="V1477" t="s">
        <v>757</v>
      </c>
      <c r="W1477" t="s">
        <v>758</v>
      </c>
      <c r="X1477" t="s">
        <v>8796</v>
      </c>
    </row>
    <row r="1478" spans="1:24" x14ac:dyDescent="0.35">
      <c r="A1478">
        <v>2345</v>
      </c>
      <c r="B1478">
        <v>55103</v>
      </c>
      <c r="C1478" t="s">
        <v>27</v>
      </c>
      <c r="D1478">
        <v>114</v>
      </c>
      <c r="F1478" t="s">
        <v>2061</v>
      </c>
      <c r="G1478" t="s">
        <v>8794</v>
      </c>
      <c r="H1478">
        <v>2</v>
      </c>
      <c r="I1478">
        <v>1</v>
      </c>
      <c r="J1478">
        <v>1880.16</v>
      </c>
      <c r="K1478" s="20">
        <v>45457</v>
      </c>
      <c r="L1478" s="20">
        <v>45457</v>
      </c>
      <c r="M1478" s="20">
        <v>45457</v>
      </c>
      <c r="N1478">
        <v>3760.32</v>
      </c>
      <c r="O1478">
        <v>3760.32</v>
      </c>
      <c r="P1478" s="20">
        <v>45434</v>
      </c>
      <c r="Q1478" t="s">
        <v>330</v>
      </c>
      <c r="R1478" t="s">
        <v>9194</v>
      </c>
      <c r="S1478" t="s">
        <v>4130</v>
      </c>
      <c r="T1478" t="s">
        <v>4423</v>
      </c>
      <c r="U1478" t="s">
        <v>756</v>
      </c>
      <c r="V1478" t="s">
        <v>757</v>
      </c>
      <c r="W1478" t="s">
        <v>758</v>
      </c>
      <c r="X1478" t="s">
        <v>8796</v>
      </c>
    </row>
    <row r="1479" spans="1:24" x14ac:dyDescent="0.35">
      <c r="A1479">
        <v>2418</v>
      </c>
      <c r="B1479">
        <v>55502</v>
      </c>
      <c r="C1479" t="s">
        <v>27</v>
      </c>
      <c r="D1479">
        <v>114</v>
      </c>
      <c r="F1479" t="s">
        <v>5964</v>
      </c>
      <c r="G1479" t="s">
        <v>8794</v>
      </c>
      <c r="H1479">
        <v>3</v>
      </c>
      <c r="I1479">
        <v>2</v>
      </c>
      <c r="J1479">
        <v>2347.77</v>
      </c>
      <c r="K1479" s="20">
        <v>45457</v>
      </c>
      <c r="L1479" s="20">
        <v>45457</v>
      </c>
      <c r="M1479" s="20">
        <v>45457</v>
      </c>
      <c r="N1479">
        <v>7043.3</v>
      </c>
      <c r="O1479">
        <v>7043.3</v>
      </c>
      <c r="P1479" s="20">
        <v>45436</v>
      </c>
      <c r="Q1479" t="s">
        <v>330</v>
      </c>
      <c r="R1479" t="s">
        <v>9209</v>
      </c>
      <c r="S1479" t="s">
        <v>766</v>
      </c>
      <c r="T1479" t="s">
        <v>767</v>
      </c>
      <c r="U1479" t="s">
        <v>756</v>
      </c>
      <c r="V1479" t="s">
        <v>757</v>
      </c>
      <c r="W1479" t="s">
        <v>758</v>
      </c>
      <c r="X1479" t="s">
        <v>8796</v>
      </c>
    </row>
    <row r="1480" spans="1:24" x14ac:dyDescent="0.35">
      <c r="A1480">
        <v>2421</v>
      </c>
      <c r="B1480">
        <v>55503</v>
      </c>
      <c r="C1480" t="s">
        <v>27</v>
      </c>
      <c r="D1480">
        <v>114</v>
      </c>
      <c r="F1480" t="s">
        <v>5174</v>
      </c>
      <c r="G1480" t="s">
        <v>8794</v>
      </c>
      <c r="H1480">
        <v>2</v>
      </c>
      <c r="I1480">
        <v>2</v>
      </c>
      <c r="J1480">
        <v>985.6</v>
      </c>
      <c r="K1480" s="20">
        <v>45458</v>
      </c>
      <c r="L1480" s="20">
        <v>45457</v>
      </c>
      <c r="M1480" s="20">
        <v>45457</v>
      </c>
      <c r="N1480">
        <v>1971.2</v>
      </c>
      <c r="O1480">
        <v>1971.2</v>
      </c>
      <c r="P1480" s="20">
        <v>45436</v>
      </c>
      <c r="Q1480" t="s">
        <v>264</v>
      </c>
      <c r="R1480" t="s">
        <v>2601</v>
      </c>
      <c r="S1480" t="s">
        <v>4279</v>
      </c>
      <c r="T1480" t="s">
        <v>4465</v>
      </c>
      <c r="U1480" t="s">
        <v>756</v>
      </c>
      <c r="V1480" t="s">
        <v>757</v>
      </c>
      <c r="W1480" t="s">
        <v>758</v>
      </c>
      <c r="X1480" t="s">
        <v>8796</v>
      </c>
    </row>
    <row r="1481" spans="1:24" x14ac:dyDescent="0.35">
      <c r="A1481">
        <v>2423</v>
      </c>
      <c r="B1481">
        <v>55506</v>
      </c>
      <c r="C1481" t="s">
        <v>27</v>
      </c>
      <c r="D1481">
        <v>114</v>
      </c>
      <c r="F1481" t="s">
        <v>5964</v>
      </c>
      <c r="G1481" t="s">
        <v>8794</v>
      </c>
      <c r="H1481">
        <v>3</v>
      </c>
      <c r="I1481">
        <v>2</v>
      </c>
      <c r="J1481">
        <v>2055.5</v>
      </c>
      <c r="K1481" s="20">
        <v>45457</v>
      </c>
      <c r="L1481" s="20">
        <v>45457</v>
      </c>
      <c r="M1481" s="20">
        <v>45457</v>
      </c>
      <c r="N1481">
        <v>6166.51</v>
      </c>
      <c r="O1481">
        <v>6166.51</v>
      </c>
      <c r="P1481" s="20">
        <v>45436</v>
      </c>
      <c r="Q1481" t="s">
        <v>330</v>
      </c>
      <c r="R1481" t="s">
        <v>9210</v>
      </c>
      <c r="S1481" t="s">
        <v>766</v>
      </c>
      <c r="T1481" t="s">
        <v>767</v>
      </c>
      <c r="U1481" t="s">
        <v>756</v>
      </c>
      <c r="V1481" t="s">
        <v>757</v>
      </c>
      <c r="W1481" t="s">
        <v>758</v>
      </c>
      <c r="X1481" t="s">
        <v>8796</v>
      </c>
    </row>
    <row r="1482" spans="1:24" x14ac:dyDescent="0.35">
      <c r="A1482">
        <v>2567</v>
      </c>
      <c r="B1482">
        <v>56485</v>
      </c>
      <c r="C1482" t="s">
        <v>27</v>
      </c>
      <c r="D1482">
        <v>114</v>
      </c>
      <c r="F1482" t="s">
        <v>777</v>
      </c>
      <c r="G1482" t="s">
        <v>8794</v>
      </c>
      <c r="H1482">
        <v>2</v>
      </c>
      <c r="I1482">
        <v>2</v>
      </c>
      <c r="J1482">
        <v>815.93</v>
      </c>
      <c r="K1482" s="20">
        <v>45457</v>
      </c>
      <c r="L1482" s="20">
        <v>45457</v>
      </c>
      <c r="M1482" s="20">
        <v>45457</v>
      </c>
      <c r="N1482">
        <v>1631.85</v>
      </c>
      <c r="O1482">
        <v>1631.85</v>
      </c>
      <c r="P1482" s="20">
        <v>45443</v>
      </c>
      <c r="Q1482" t="s">
        <v>330</v>
      </c>
      <c r="R1482" t="s">
        <v>9221</v>
      </c>
      <c r="S1482" t="s">
        <v>766</v>
      </c>
      <c r="T1482" t="s">
        <v>767</v>
      </c>
      <c r="U1482" t="s">
        <v>756</v>
      </c>
      <c r="V1482" t="s">
        <v>757</v>
      </c>
      <c r="W1482" t="s">
        <v>758</v>
      </c>
      <c r="X1482" t="s">
        <v>8796</v>
      </c>
    </row>
    <row r="1483" spans="1:24" x14ac:dyDescent="0.35">
      <c r="A1483">
        <v>2136</v>
      </c>
      <c r="B1483">
        <v>53627</v>
      </c>
      <c r="C1483" t="s">
        <v>27</v>
      </c>
      <c r="D1483">
        <v>114</v>
      </c>
      <c r="F1483" t="s">
        <v>772</v>
      </c>
      <c r="G1483" t="s">
        <v>8794</v>
      </c>
      <c r="H1483">
        <v>2</v>
      </c>
      <c r="I1483">
        <v>2</v>
      </c>
      <c r="J1483">
        <v>612.36</v>
      </c>
      <c r="K1483" s="20">
        <v>45456</v>
      </c>
      <c r="L1483" s="20">
        <v>45456</v>
      </c>
      <c r="M1483" s="20">
        <v>45456</v>
      </c>
      <c r="N1483">
        <v>1224.72</v>
      </c>
      <c r="O1483">
        <v>1224.72</v>
      </c>
      <c r="P1483" s="20">
        <v>45422</v>
      </c>
      <c r="Q1483" t="s">
        <v>330</v>
      </c>
      <c r="R1483" t="s">
        <v>9222</v>
      </c>
      <c r="S1483" t="s">
        <v>766</v>
      </c>
      <c r="T1483" t="s">
        <v>770</v>
      </c>
      <c r="U1483" t="s">
        <v>756</v>
      </c>
      <c r="V1483" t="s">
        <v>757</v>
      </c>
      <c r="W1483" t="s">
        <v>758</v>
      </c>
      <c r="X1483" t="s">
        <v>8796</v>
      </c>
    </row>
    <row r="1484" spans="1:24" x14ac:dyDescent="0.35">
      <c r="A1484">
        <v>2138</v>
      </c>
      <c r="B1484">
        <v>53629</v>
      </c>
      <c r="C1484" t="s">
        <v>27</v>
      </c>
      <c r="D1484">
        <v>114</v>
      </c>
      <c r="F1484" t="s">
        <v>772</v>
      </c>
      <c r="G1484" t="s">
        <v>8794</v>
      </c>
      <c r="H1484">
        <v>2</v>
      </c>
      <c r="I1484">
        <v>2</v>
      </c>
      <c r="J1484">
        <v>780.36</v>
      </c>
      <c r="K1484" s="20">
        <v>45456</v>
      </c>
      <c r="L1484" s="20">
        <v>45456</v>
      </c>
      <c r="M1484" s="20">
        <v>45456</v>
      </c>
      <c r="N1484">
        <v>1560.72</v>
      </c>
      <c r="O1484">
        <v>1560.72</v>
      </c>
      <c r="P1484" s="20">
        <v>45422</v>
      </c>
      <c r="Q1484" t="s">
        <v>330</v>
      </c>
      <c r="R1484" t="s">
        <v>9223</v>
      </c>
      <c r="S1484" t="s">
        <v>766</v>
      </c>
      <c r="T1484" t="s">
        <v>770</v>
      </c>
      <c r="U1484" t="s">
        <v>756</v>
      </c>
      <c r="V1484" t="s">
        <v>757</v>
      </c>
      <c r="W1484" t="s">
        <v>758</v>
      </c>
      <c r="X1484" t="s">
        <v>8796</v>
      </c>
    </row>
    <row r="1485" spans="1:24" x14ac:dyDescent="0.35">
      <c r="A1485">
        <v>2316</v>
      </c>
      <c r="B1485">
        <v>54949</v>
      </c>
      <c r="C1485" t="s">
        <v>27</v>
      </c>
      <c r="D1485">
        <v>114</v>
      </c>
      <c r="F1485" t="s">
        <v>5255</v>
      </c>
      <c r="G1485" t="s">
        <v>8794</v>
      </c>
      <c r="H1485">
        <v>3</v>
      </c>
      <c r="I1485">
        <v>3</v>
      </c>
      <c r="J1485">
        <v>2244.79</v>
      </c>
      <c r="K1485" s="20">
        <v>45456</v>
      </c>
      <c r="L1485" s="20">
        <v>45456</v>
      </c>
      <c r="M1485" s="20">
        <v>45456</v>
      </c>
      <c r="N1485">
        <v>6734.35</v>
      </c>
      <c r="O1485">
        <v>6734.35</v>
      </c>
      <c r="P1485" s="20">
        <v>45433</v>
      </c>
      <c r="Q1485" t="s">
        <v>264</v>
      </c>
      <c r="R1485" t="s">
        <v>9224</v>
      </c>
      <c r="S1485" t="s">
        <v>4146</v>
      </c>
      <c r="T1485" t="s">
        <v>4234</v>
      </c>
      <c r="U1485" t="s">
        <v>756</v>
      </c>
      <c r="V1485" t="s">
        <v>757</v>
      </c>
      <c r="W1485" t="s">
        <v>758</v>
      </c>
      <c r="X1485" t="s">
        <v>8796</v>
      </c>
    </row>
    <row r="1486" spans="1:24" x14ac:dyDescent="0.35">
      <c r="A1486">
        <v>2411</v>
      </c>
      <c r="B1486">
        <v>55499</v>
      </c>
      <c r="C1486" t="s">
        <v>27</v>
      </c>
      <c r="D1486">
        <v>114</v>
      </c>
      <c r="F1486" t="s">
        <v>794</v>
      </c>
      <c r="G1486" t="s">
        <v>8794</v>
      </c>
      <c r="H1486">
        <v>4</v>
      </c>
      <c r="I1486">
        <v>2</v>
      </c>
      <c r="J1486">
        <v>3648.14</v>
      </c>
      <c r="K1486" s="20">
        <v>45456</v>
      </c>
      <c r="L1486" s="20">
        <v>45456</v>
      </c>
      <c r="M1486" s="20">
        <v>45456</v>
      </c>
      <c r="N1486">
        <v>14592.59</v>
      </c>
      <c r="O1486">
        <v>14592.59</v>
      </c>
      <c r="P1486" s="20">
        <v>45436</v>
      </c>
      <c r="Q1486" t="s">
        <v>330</v>
      </c>
      <c r="R1486" t="s">
        <v>9198</v>
      </c>
      <c r="S1486" t="s">
        <v>766</v>
      </c>
      <c r="T1486" t="s">
        <v>767</v>
      </c>
      <c r="U1486" t="s">
        <v>756</v>
      </c>
      <c r="V1486" t="s">
        <v>757</v>
      </c>
      <c r="W1486" t="s">
        <v>758</v>
      </c>
      <c r="X1486" t="s">
        <v>8796</v>
      </c>
    </row>
    <row r="1487" spans="1:24" x14ac:dyDescent="0.35">
      <c r="A1487">
        <v>2415</v>
      </c>
      <c r="B1487">
        <v>55500</v>
      </c>
      <c r="C1487" t="s">
        <v>27</v>
      </c>
      <c r="D1487">
        <v>114</v>
      </c>
      <c r="F1487" t="s">
        <v>2103</v>
      </c>
      <c r="G1487" t="s">
        <v>8794</v>
      </c>
      <c r="H1487">
        <v>3</v>
      </c>
      <c r="I1487">
        <v>2</v>
      </c>
      <c r="J1487">
        <v>1653.67</v>
      </c>
      <c r="K1487" s="20">
        <v>45456</v>
      </c>
      <c r="L1487" s="20">
        <v>45456</v>
      </c>
      <c r="M1487" s="20">
        <v>45456</v>
      </c>
      <c r="N1487">
        <v>4961</v>
      </c>
      <c r="O1487">
        <v>4961</v>
      </c>
      <c r="P1487" s="20">
        <v>45436</v>
      </c>
      <c r="Q1487" t="s">
        <v>330</v>
      </c>
      <c r="R1487" t="s">
        <v>9211</v>
      </c>
      <c r="S1487" t="s">
        <v>766</v>
      </c>
      <c r="T1487" t="s">
        <v>767</v>
      </c>
      <c r="U1487" t="s">
        <v>756</v>
      </c>
      <c r="V1487" t="s">
        <v>757</v>
      </c>
      <c r="W1487" t="s">
        <v>758</v>
      </c>
      <c r="X1487" t="s">
        <v>8796</v>
      </c>
    </row>
    <row r="1488" spans="1:24" x14ac:dyDescent="0.35">
      <c r="A1488">
        <v>2601</v>
      </c>
      <c r="B1488">
        <v>56723</v>
      </c>
      <c r="C1488" t="s">
        <v>27</v>
      </c>
      <c r="D1488">
        <v>114</v>
      </c>
      <c r="F1488" t="s">
        <v>5964</v>
      </c>
      <c r="G1488" t="s">
        <v>8794</v>
      </c>
      <c r="H1488">
        <v>3</v>
      </c>
      <c r="I1488">
        <v>1</v>
      </c>
      <c r="J1488">
        <v>2313.4299999999998</v>
      </c>
      <c r="K1488" s="20">
        <v>45456</v>
      </c>
      <c r="L1488" s="20">
        <v>45456</v>
      </c>
      <c r="M1488" s="20">
        <v>45456</v>
      </c>
      <c r="N1488">
        <v>6940.27</v>
      </c>
      <c r="O1488">
        <v>6940.27</v>
      </c>
      <c r="P1488" s="20">
        <v>45446</v>
      </c>
      <c r="Q1488" t="s">
        <v>330</v>
      </c>
      <c r="R1488" t="s">
        <v>9212</v>
      </c>
      <c r="S1488" t="s">
        <v>766</v>
      </c>
      <c r="T1488" t="s">
        <v>767</v>
      </c>
      <c r="U1488" t="s">
        <v>756</v>
      </c>
      <c r="V1488" t="s">
        <v>757</v>
      </c>
      <c r="W1488" t="s">
        <v>758</v>
      </c>
      <c r="X1488" t="s">
        <v>8796</v>
      </c>
    </row>
    <row r="1489" spans="1:24" x14ac:dyDescent="0.35">
      <c r="A1489">
        <v>2263</v>
      </c>
      <c r="B1489">
        <v>54327</v>
      </c>
      <c r="C1489" t="s">
        <v>27</v>
      </c>
      <c r="D1489">
        <v>114</v>
      </c>
      <c r="F1489" t="s">
        <v>794</v>
      </c>
      <c r="G1489" t="s">
        <v>8794</v>
      </c>
      <c r="H1489">
        <v>3</v>
      </c>
      <c r="I1489">
        <v>3</v>
      </c>
      <c r="J1489">
        <v>4249.47</v>
      </c>
      <c r="K1489" s="20">
        <v>45455</v>
      </c>
      <c r="L1489" s="20">
        <v>45455</v>
      </c>
      <c r="M1489" s="20">
        <v>45455</v>
      </c>
      <c r="N1489">
        <v>12748.42</v>
      </c>
      <c r="O1489">
        <v>12748.42</v>
      </c>
      <c r="P1489" s="20">
        <v>45428</v>
      </c>
      <c r="Q1489" t="s">
        <v>330</v>
      </c>
      <c r="R1489" t="s">
        <v>9225</v>
      </c>
      <c r="S1489" t="s">
        <v>766</v>
      </c>
      <c r="T1489" t="s">
        <v>767</v>
      </c>
      <c r="U1489" t="s">
        <v>756</v>
      </c>
      <c r="V1489" t="s">
        <v>757</v>
      </c>
      <c r="W1489" t="s">
        <v>758</v>
      </c>
      <c r="X1489" t="s">
        <v>8796</v>
      </c>
    </row>
    <row r="1490" spans="1:24" x14ac:dyDescent="0.35">
      <c r="A1490">
        <v>2499</v>
      </c>
      <c r="B1490">
        <v>56132</v>
      </c>
      <c r="C1490" t="s">
        <v>27</v>
      </c>
      <c r="D1490">
        <v>114</v>
      </c>
      <c r="F1490" t="s">
        <v>777</v>
      </c>
      <c r="G1490" t="s">
        <v>8794</v>
      </c>
      <c r="H1490">
        <v>2</v>
      </c>
      <c r="I1490">
        <v>2</v>
      </c>
      <c r="J1490">
        <v>1254.1600000000001</v>
      </c>
      <c r="K1490" s="20">
        <v>45455</v>
      </c>
      <c r="L1490" s="20">
        <v>45455</v>
      </c>
      <c r="M1490" s="20">
        <v>45455</v>
      </c>
      <c r="N1490">
        <v>2508.3200000000002</v>
      </c>
      <c r="O1490">
        <v>2508.3200000000002</v>
      </c>
      <c r="P1490" s="20">
        <v>45441</v>
      </c>
      <c r="Q1490" t="s">
        <v>330</v>
      </c>
      <c r="R1490" t="s">
        <v>9226</v>
      </c>
      <c r="S1490" t="s">
        <v>766</v>
      </c>
      <c r="T1490" t="s">
        <v>767</v>
      </c>
      <c r="U1490" t="s">
        <v>756</v>
      </c>
      <c r="V1490" t="s">
        <v>757</v>
      </c>
      <c r="W1490" t="s">
        <v>758</v>
      </c>
      <c r="X1490" t="s">
        <v>8796</v>
      </c>
    </row>
    <row r="1491" spans="1:24" x14ac:dyDescent="0.35">
      <c r="A1491">
        <v>2563</v>
      </c>
      <c r="B1491">
        <v>56483</v>
      </c>
      <c r="C1491" t="s">
        <v>27</v>
      </c>
      <c r="D1491">
        <v>114</v>
      </c>
      <c r="F1491" t="s">
        <v>817</v>
      </c>
      <c r="G1491" t="s">
        <v>8794</v>
      </c>
      <c r="H1491">
        <v>3</v>
      </c>
      <c r="I1491">
        <v>1</v>
      </c>
      <c r="J1491">
        <v>2669.08</v>
      </c>
      <c r="K1491" s="20">
        <v>45455</v>
      </c>
      <c r="L1491" s="20">
        <v>45455</v>
      </c>
      <c r="M1491" s="20">
        <v>45455</v>
      </c>
      <c r="N1491">
        <v>8007.25</v>
      </c>
      <c r="O1491">
        <v>8007.25</v>
      </c>
      <c r="P1491" s="20">
        <v>45443</v>
      </c>
      <c r="Q1491" t="s">
        <v>330</v>
      </c>
      <c r="R1491" t="s">
        <v>9201</v>
      </c>
      <c r="S1491" t="s">
        <v>766</v>
      </c>
      <c r="T1491" t="s">
        <v>767</v>
      </c>
      <c r="U1491" t="s">
        <v>756</v>
      </c>
      <c r="V1491" t="s">
        <v>757</v>
      </c>
      <c r="W1491" t="s">
        <v>758</v>
      </c>
      <c r="X1491" t="s">
        <v>8796</v>
      </c>
    </row>
    <row r="1492" spans="1:24" x14ac:dyDescent="0.35">
      <c r="A1492">
        <v>2637</v>
      </c>
      <c r="B1492">
        <v>57180</v>
      </c>
      <c r="C1492" t="s">
        <v>27</v>
      </c>
      <c r="D1492">
        <v>114</v>
      </c>
      <c r="F1492" t="s">
        <v>794</v>
      </c>
      <c r="G1492" t="s">
        <v>8794</v>
      </c>
      <c r="H1492">
        <v>4</v>
      </c>
      <c r="I1492">
        <v>1</v>
      </c>
      <c r="J1492">
        <v>3906.35</v>
      </c>
      <c r="K1492" s="20">
        <v>45455</v>
      </c>
      <c r="L1492" s="20">
        <v>45455</v>
      </c>
      <c r="M1492" s="20">
        <v>45455</v>
      </c>
      <c r="N1492">
        <v>15625.4</v>
      </c>
      <c r="O1492">
        <v>15625.4</v>
      </c>
      <c r="P1492" s="20">
        <v>45448</v>
      </c>
      <c r="Q1492" t="s">
        <v>330</v>
      </c>
      <c r="R1492" t="s">
        <v>9189</v>
      </c>
      <c r="S1492" t="s">
        <v>766</v>
      </c>
      <c r="T1492" t="s">
        <v>767</v>
      </c>
      <c r="U1492" t="s">
        <v>756</v>
      </c>
      <c r="V1492" t="s">
        <v>757</v>
      </c>
      <c r="W1492" t="s">
        <v>758</v>
      </c>
      <c r="X1492" t="s">
        <v>8796</v>
      </c>
    </row>
    <row r="1493" spans="1:24" x14ac:dyDescent="0.35">
      <c r="A1493">
        <v>2644</v>
      </c>
      <c r="B1493">
        <v>57187</v>
      </c>
      <c r="C1493" t="s">
        <v>27</v>
      </c>
      <c r="D1493">
        <v>114</v>
      </c>
      <c r="F1493" t="s">
        <v>777</v>
      </c>
      <c r="G1493" t="s">
        <v>8794</v>
      </c>
      <c r="H1493">
        <v>2</v>
      </c>
      <c r="I1493">
        <v>1</v>
      </c>
      <c r="J1493">
        <v>845.02</v>
      </c>
      <c r="K1493" s="20">
        <v>45455</v>
      </c>
      <c r="L1493" s="20">
        <v>45455</v>
      </c>
      <c r="M1493" s="20">
        <v>45455</v>
      </c>
      <c r="N1493">
        <v>1690.03</v>
      </c>
      <c r="O1493">
        <v>1690.03</v>
      </c>
      <c r="P1493" s="20">
        <v>45448</v>
      </c>
      <c r="Q1493" t="s">
        <v>330</v>
      </c>
      <c r="R1493" t="s">
        <v>9214</v>
      </c>
      <c r="S1493" t="s">
        <v>766</v>
      </c>
      <c r="T1493" t="s">
        <v>767</v>
      </c>
      <c r="U1493" t="s">
        <v>756</v>
      </c>
      <c r="V1493" t="s">
        <v>757</v>
      </c>
      <c r="W1493" t="s">
        <v>758</v>
      </c>
      <c r="X1493" t="s">
        <v>8796</v>
      </c>
    </row>
    <row r="1494" spans="1:24" x14ac:dyDescent="0.35">
      <c r="A1494">
        <v>2698</v>
      </c>
      <c r="B1494">
        <v>57679</v>
      </c>
      <c r="C1494" t="s">
        <v>27</v>
      </c>
      <c r="D1494">
        <v>114</v>
      </c>
      <c r="F1494" t="s">
        <v>817</v>
      </c>
      <c r="G1494" t="s">
        <v>8794</v>
      </c>
      <c r="H1494">
        <v>2</v>
      </c>
      <c r="I1494">
        <v>1</v>
      </c>
      <c r="J1494">
        <v>2450</v>
      </c>
      <c r="K1494" s="20">
        <v>45455</v>
      </c>
      <c r="L1494" s="20">
        <v>45455</v>
      </c>
      <c r="M1494" s="20">
        <v>45455</v>
      </c>
      <c r="N1494">
        <v>4900</v>
      </c>
      <c r="O1494">
        <v>4900</v>
      </c>
      <c r="P1494" s="20">
        <v>45450</v>
      </c>
      <c r="Q1494" t="s">
        <v>330</v>
      </c>
      <c r="R1494" t="s">
        <v>9215</v>
      </c>
      <c r="S1494" t="s">
        <v>766</v>
      </c>
      <c r="T1494" t="s">
        <v>767</v>
      </c>
      <c r="U1494" t="s">
        <v>756</v>
      </c>
      <c r="V1494" t="s">
        <v>757</v>
      </c>
      <c r="W1494" t="s">
        <v>758</v>
      </c>
      <c r="X1494" t="s">
        <v>8796</v>
      </c>
    </row>
    <row r="1495" spans="1:24" x14ac:dyDescent="0.35">
      <c r="A1495">
        <v>2106</v>
      </c>
      <c r="B1495">
        <v>53327</v>
      </c>
      <c r="C1495" t="s">
        <v>27</v>
      </c>
      <c r="D1495">
        <v>114</v>
      </c>
      <c r="F1495" t="s">
        <v>1767</v>
      </c>
      <c r="G1495" t="s">
        <v>8794</v>
      </c>
      <c r="H1495">
        <v>3</v>
      </c>
      <c r="I1495">
        <v>3</v>
      </c>
      <c r="J1495">
        <v>2765.96</v>
      </c>
      <c r="K1495" s="20">
        <v>45454</v>
      </c>
      <c r="L1495" s="20">
        <v>45454</v>
      </c>
      <c r="M1495" s="20">
        <v>45454</v>
      </c>
      <c r="N1495">
        <v>8297.89</v>
      </c>
      <c r="O1495">
        <v>8297.89</v>
      </c>
      <c r="P1495" s="20">
        <v>45421</v>
      </c>
      <c r="Q1495" t="s">
        <v>330</v>
      </c>
      <c r="R1495" t="s">
        <v>9227</v>
      </c>
      <c r="S1495" t="s">
        <v>766</v>
      </c>
      <c r="T1495" t="s">
        <v>767</v>
      </c>
      <c r="U1495" t="s">
        <v>756</v>
      </c>
      <c r="V1495" t="s">
        <v>757</v>
      </c>
      <c r="W1495" t="s">
        <v>758</v>
      </c>
      <c r="X1495" t="s">
        <v>8796</v>
      </c>
    </row>
    <row r="1496" spans="1:24" x14ac:dyDescent="0.35">
      <c r="A1496">
        <v>2291</v>
      </c>
      <c r="B1496">
        <v>54453</v>
      </c>
      <c r="C1496" t="s">
        <v>27</v>
      </c>
      <c r="D1496">
        <v>114</v>
      </c>
      <c r="F1496" t="s">
        <v>1767</v>
      </c>
      <c r="G1496" t="s">
        <v>8794</v>
      </c>
      <c r="H1496">
        <v>3</v>
      </c>
      <c r="I1496">
        <v>2</v>
      </c>
      <c r="J1496">
        <v>3323.46</v>
      </c>
      <c r="K1496" s="20">
        <v>45454</v>
      </c>
      <c r="L1496" s="20">
        <v>45454</v>
      </c>
      <c r="M1496" s="20">
        <v>45454</v>
      </c>
      <c r="N1496">
        <v>9970.3799999999992</v>
      </c>
      <c r="O1496">
        <v>9970.3799999999992</v>
      </c>
      <c r="P1496" s="20">
        <v>45429</v>
      </c>
      <c r="Q1496" t="s">
        <v>330</v>
      </c>
      <c r="R1496" t="s">
        <v>9216</v>
      </c>
      <c r="S1496" t="s">
        <v>766</v>
      </c>
      <c r="T1496" t="s">
        <v>767</v>
      </c>
      <c r="U1496" t="s">
        <v>756</v>
      </c>
      <c r="V1496" t="s">
        <v>757</v>
      </c>
      <c r="W1496" t="s">
        <v>758</v>
      </c>
      <c r="X1496" t="s">
        <v>8796</v>
      </c>
    </row>
    <row r="1497" spans="1:24" x14ac:dyDescent="0.35">
      <c r="A1497">
        <v>2341</v>
      </c>
      <c r="B1497">
        <v>55101</v>
      </c>
      <c r="C1497" t="s">
        <v>27</v>
      </c>
      <c r="D1497">
        <v>114</v>
      </c>
      <c r="F1497" t="s">
        <v>1767</v>
      </c>
      <c r="G1497" t="s">
        <v>8794</v>
      </c>
      <c r="H1497">
        <v>2</v>
      </c>
      <c r="I1497">
        <v>1</v>
      </c>
      <c r="J1497">
        <v>2603.27</v>
      </c>
      <c r="K1497" s="20">
        <v>45454</v>
      </c>
      <c r="L1497" s="20">
        <v>45454</v>
      </c>
      <c r="M1497" s="20">
        <v>45454</v>
      </c>
      <c r="N1497">
        <v>5206.55</v>
      </c>
      <c r="O1497">
        <v>5206.55</v>
      </c>
      <c r="P1497" s="20">
        <v>45434</v>
      </c>
      <c r="Q1497" t="s">
        <v>330</v>
      </c>
      <c r="R1497" t="s">
        <v>9217</v>
      </c>
      <c r="S1497" t="s">
        <v>766</v>
      </c>
      <c r="T1497" t="s">
        <v>767</v>
      </c>
      <c r="U1497" t="s">
        <v>756</v>
      </c>
      <c r="V1497" t="s">
        <v>757</v>
      </c>
      <c r="W1497" t="s">
        <v>758</v>
      </c>
      <c r="X1497" t="s">
        <v>8796</v>
      </c>
    </row>
    <row r="1498" spans="1:24" x14ac:dyDescent="0.35">
      <c r="A1498">
        <v>2568</v>
      </c>
      <c r="B1498">
        <v>56490</v>
      </c>
      <c r="C1498" t="s">
        <v>27</v>
      </c>
      <c r="D1498">
        <v>114</v>
      </c>
      <c r="F1498" t="s">
        <v>2103</v>
      </c>
      <c r="G1498" t="s">
        <v>8794</v>
      </c>
      <c r="H1498">
        <v>3</v>
      </c>
      <c r="I1498">
        <v>1</v>
      </c>
      <c r="J1498">
        <v>1510.38</v>
      </c>
      <c r="K1498" s="20">
        <v>45454</v>
      </c>
      <c r="L1498" s="20">
        <v>45454</v>
      </c>
      <c r="M1498" s="20">
        <v>45454</v>
      </c>
      <c r="N1498">
        <v>4531.1499999999996</v>
      </c>
      <c r="O1498">
        <v>4531.1499999999996</v>
      </c>
      <c r="P1498" s="20">
        <v>45443</v>
      </c>
      <c r="Q1498" t="s">
        <v>330</v>
      </c>
      <c r="R1498" t="s">
        <v>9206</v>
      </c>
      <c r="S1498" t="s">
        <v>766</v>
      </c>
      <c r="T1498" t="s">
        <v>767</v>
      </c>
      <c r="U1498" t="s">
        <v>756</v>
      </c>
      <c r="V1498" t="s">
        <v>757</v>
      </c>
      <c r="W1498" t="s">
        <v>758</v>
      </c>
      <c r="X1498" t="s">
        <v>8796</v>
      </c>
    </row>
    <row r="1499" spans="1:24" x14ac:dyDescent="0.35">
      <c r="A1499">
        <v>2571</v>
      </c>
      <c r="B1499">
        <v>56493</v>
      </c>
      <c r="C1499" t="s">
        <v>27</v>
      </c>
      <c r="D1499">
        <v>114</v>
      </c>
      <c r="F1499" t="s">
        <v>2083</v>
      </c>
      <c r="G1499" t="s">
        <v>8794</v>
      </c>
      <c r="H1499">
        <v>2</v>
      </c>
      <c r="I1499">
        <v>1</v>
      </c>
      <c r="J1499">
        <v>1509.95</v>
      </c>
      <c r="K1499" s="20">
        <v>45454</v>
      </c>
      <c r="L1499" s="20">
        <v>45454</v>
      </c>
      <c r="M1499" s="20">
        <v>45454</v>
      </c>
      <c r="N1499">
        <v>3019.9</v>
      </c>
      <c r="O1499">
        <v>3019.9</v>
      </c>
      <c r="P1499" s="20">
        <v>45443</v>
      </c>
      <c r="Q1499" t="s">
        <v>330</v>
      </c>
      <c r="R1499" t="s">
        <v>9218</v>
      </c>
      <c r="S1499" t="s">
        <v>762</v>
      </c>
      <c r="T1499" t="s">
        <v>788</v>
      </c>
      <c r="U1499" t="s">
        <v>756</v>
      </c>
      <c r="V1499" t="s">
        <v>757</v>
      </c>
      <c r="W1499" t="s">
        <v>758</v>
      </c>
      <c r="X1499" t="s">
        <v>8796</v>
      </c>
    </row>
    <row r="1500" spans="1:24" x14ac:dyDescent="0.35">
      <c r="A1500">
        <v>2018</v>
      </c>
      <c r="B1500">
        <v>52669</v>
      </c>
      <c r="C1500" t="s">
        <v>27</v>
      </c>
      <c r="D1500">
        <v>114</v>
      </c>
      <c r="F1500" t="s">
        <v>1318</v>
      </c>
      <c r="G1500" t="s">
        <v>8794</v>
      </c>
      <c r="H1500">
        <v>2</v>
      </c>
      <c r="I1500">
        <v>2</v>
      </c>
      <c r="J1500">
        <v>44083.83</v>
      </c>
      <c r="K1500" s="20">
        <v>45454</v>
      </c>
      <c r="L1500" s="20">
        <v>45454</v>
      </c>
      <c r="M1500" s="20">
        <v>45454</v>
      </c>
      <c r="N1500">
        <v>88300</v>
      </c>
      <c r="O1500">
        <v>88300</v>
      </c>
      <c r="P1500" s="20">
        <v>45418</v>
      </c>
      <c r="Q1500" t="s">
        <v>264</v>
      </c>
      <c r="R1500" t="s">
        <v>7375</v>
      </c>
      <c r="S1500" t="s">
        <v>4279</v>
      </c>
      <c r="T1500" t="s">
        <v>4557</v>
      </c>
      <c r="U1500" t="s">
        <v>756</v>
      </c>
      <c r="V1500" t="s">
        <v>757</v>
      </c>
      <c r="W1500" t="s">
        <v>758</v>
      </c>
      <c r="X1500" t="s">
        <v>8796</v>
      </c>
    </row>
    <row r="1501" spans="1:24" x14ac:dyDescent="0.35">
      <c r="A1501">
        <v>738</v>
      </c>
      <c r="B1501">
        <v>44167</v>
      </c>
      <c r="C1501" t="s">
        <v>27</v>
      </c>
      <c r="D1501">
        <v>114</v>
      </c>
      <c r="F1501" t="s">
        <v>9077</v>
      </c>
      <c r="G1501" t="s">
        <v>8794</v>
      </c>
      <c r="H1501">
        <v>9</v>
      </c>
      <c r="I1501">
        <v>4</v>
      </c>
      <c r="J1501">
        <v>1875</v>
      </c>
      <c r="K1501" s="20">
        <v>45454</v>
      </c>
      <c r="L1501" s="20">
        <v>45454</v>
      </c>
      <c r="M1501" s="20">
        <v>45454</v>
      </c>
      <c r="N1501">
        <v>16875</v>
      </c>
      <c r="O1501">
        <v>16875</v>
      </c>
      <c r="P1501" s="20">
        <v>45362</v>
      </c>
      <c r="Q1501" t="s">
        <v>264</v>
      </c>
      <c r="R1501" t="s">
        <v>1991</v>
      </c>
      <c r="S1501" t="s">
        <v>1097</v>
      </c>
      <c r="T1501" t="s">
        <v>1105</v>
      </c>
      <c r="U1501" t="s">
        <v>756</v>
      </c>
      <c r="V1501" t="s">
        <v>757</v>
      </c>
      <c r="W1501" t="s">
        <v>758</v>
      </c>
      <c r="X1501" t="s">
        <v>8796</v>
      </c>
    </row>
    <row r="1502" spans="1:24" x14ac:dyDescent="0.35">
      <c r="A1502">
        <v>977</v>
      </c>
      <c r="B1502">
        <v>45928</v>
      </c>
      <c r="C1502" t="s">
        <v>27</v>
      </c>
      <c r="D1502">
        <v>114</v>
      </c>
      <c r="F1502" t="s">
        <v>4381</v>
      </c>
      <c r="G1502" t="s">
        <v>8794</v>
      </c>
      <c r="H1502">
        <v>10</v>
      </c>
      <c r="I1502">
        <v>3</v>
      </c>
      <c r="J1502">
        <v>2000</v>
      </c>
      <c r="K1502" s="20">
        <v>45453</v>
      </c>
      <c r="L1502" s="20">
        <v>45453</v>
      </c>
      <c r="M1502" s="20">
        <v>45453</v>
      </c>
      <c r="N1502">
        <v>20000</v>
      </c>
      <c r="O1502">
        <v>20000</v>
      </c>
      <c r="P1502" s="20">
        <v>45372</v>
      </c>
      <c r="Q1502" t="s">
        <v>264</v>
      </c>
      <c r="R1502" t="s">
        <v>1991</v>
      </c>
      <c r="S1502" t="s">
        <v>1097</v>
      </c>
      <c r="T1502" t="s">
        <v>1105</v>
      </c>
      <c r="U1502" t="s">
        <v>756</v>
      </c>
      <c r="V1502" t="s">
        <v>757</v>
      </c>
      <c r="W1502" t="s">
        <v>758</v>
      </c>
      <c r="X1502" t="s">
        <v>8796</v>
      </c>
    </row>
    <row r="1503" spans="1:24" x14ac:dyDescent="0.35">
      <c r="A1503">
        <v>2294</v>
      </c>
      <c r="B1503">
        <v>54456</v>
      </c>
      <c r="C1503" t="s">
        <v>27</v>
      </c>
      <c r="D1503">
        <v>114</v>
      </c>
      <c r="F1503" t="s">
        <v>9159</v>
      </c>
      <c r="G1503" t="s">
        <v>8794</v>
      </c>
      <c r="H1503">
        <v>3</v>
      </c>
      <c r="I1503">
        <v>2</v>
      </c>
      <c r="J1503">
        <v>961.52</v>
      </c>
      <c r="K1503" s="20">
        <v>45451</v>
      </c>
      <c r="L1503" s="20">
        <v>45453</v>
      </c>
      <c r="M1503" s="20">
        <v>45453</v>
      </c>
      <c r="N1503">
        <v>2884.56</v>
      </c>
      <c r="O1503">
        <v>2884.56</v>
      </c>
      <c r="P1503" s="20">
        <v>45429</v>
      </c>
      <c r="Q1503" t="s">
        <v>330</v>
      </c>
      <c r="R1503" t="s">
        <v>9219</v>
      </c>
      <c r="S1503" t="s">
        <v>766</v>
      </c>
      <c r="T1503" t="s">
        <v>767</v>
      </c>
      <c r="U1503" t="s">
        <v>756</v>
      </c>
      <c r="V1503" t="s">
        <v>757</v>
      </c>
      <c r="W1503" t="s">
        <v>758</v>
      </c>
      <c r="X1503" t="s">
        <v>8796</v>
      </c>
    </row>
    <row r="1504" spans="1:24" x14ac:dyDescent="0.35">
      <c r="A1504">
        <v>2320</v>
      </c>
      <c r="B1504">
        <v>54975</v>
      </c>
      <c r="C1504" t="s">
        <v>27</v>
      </c>
      <c r="D1504">
        <v>114</v>
      </c>
      <c r="F1504" t="s">
        <v>794</v>
      </c>
      <c r="G1504" t="s">
        <v>8794</v>
      </c>
      <c r="H1504">
        <v>2</v>
      </c>
      <c r="I1504">
        <v>2</v>
      </c>
      <c r="J1504">
        <v>2740.31</v>
      </c>
      <c r="K1504" s="20">
        <v>45453</v>
      </c>
      <c r="L1504" s="20">
        <v>45453</v>
      </c>
      <c r="M1504" s="20">
        <v>45453</v>
      </c>
      <c r="N1504">
        <v>5480.62</v>
      </c>
      <c r="O1504">
        <v>5480.62</v>
      </c>
      <c r="P1504" s="20">
        <v>45433</v>
      </c>
      <c r="Q1504" t="s">
        <v>330</v>
      </c>
      <c r="R1504" t="s">
        <v>9228</v>
      </c>
      <c r="S1504" t="s">
        <v>766</v>
      </c>
      <c r="T1504" t="s">
        <v>767</v>
      </c>
      <c r="U1504" t="s">
        <v>756</v>
      </c>
      <c r="V1504" t="s">
        <v>757</v>
      </c>
      <c r="W1504" t="s">
        <v>758</v>
      </c>
      <c r="X1504" t="s">
        <v>8796</v>
      </c>
    </row>
    <row r="1505" spans="1:24" x14ac:dyDescent="0.35">
      <c r="A1505">
        <v>2431</v>
      </c>
      <c r="B1505">
        <v>55745</v>
      </c>
      <c r="C1505" t="s">
        <v>27</v>
      </c>
      <c r="D1505">
        <v>114</v>
      </c>
      <c r="F1505" t="s">
        <v>777</v>
      </c>
      <c r="G1505" t="s">
        <v>8794</v>
      </c>
      <c r="H1505">
        <v>2</v>
      </c>
      <c r="I1505">
        <v>2</v>
      </c>
      <c r="J1505">
        <v>2400.6799999999998</v>
      </c>
      <c r="K1505" s="20">
        <v>45453</v>
      </c>
      <c r="L1505" s="20">
        <v>45453</v>
      </c>
      <c r="M1505" s="20">
        <v>45453</v>
      </c>
      <c r="N1505">
        <v>4801.3599999999997</v>
      </c>
      <c r="O1505">
        <v>4801.3599999999997</v>
      </c>
      <c r="P1505" s="20">
        <v>45439</v>
      </c>
      <c r="Q1505" t="s">
        <v>330</v>
      </c>
      <c r="R1505" t="s">
        <v>9229</v>
      </c>
      <c r="S1505" t="s">
        <v>766</v>
      </c>
      <c r="T1505" t="s">
        <v>767</v>
      </c>
      <c r="U1505" t="s">
        <v>756</v>
      </c>
      <c r="V1505" t="s">
        <v>757</v>
      </c>
      <c r="W1505" t="s">
        <v>758</v>
      </c>
      <c r="X1505" t="s">
        <v>8796</v>
      </c>
    </row>
    <row r="1506" spans="1:24" x14ac:dyDescent="0.35">
      <c r="A1506">
        <v>2432</v>
      </c>
      <c r="B1506">
        <v>55747</v>
      </c>
      <c r="C1506" t="s">
        <v>27</v>
      </c>
      <c r="D1506">
        <v>114</v>
      </c>
      <c r="F1506" t="s">
        <v>9159</v>
      </c>
      <c r="G1506" t="s">
        <v>8794</v>
      </c>
      <c r="H1506">
        <v>3</v>
      </c>
      <c r="I1506">
        <v>1</v>
      </c>
      <c r="J1506">
        <v>1140.6099999999999</v>
      </c>
      <c r="K1506" s="20">
        <v>45453</v>
      </c>
      <c r="L1506" s="20">
        <v>45453</v>
      </c>
      <c r="M1506" s="20">
        <v>45453</v>
      </c>
      <c r="N1506">
        <v>3421.84</v>
      </c>
      <c r="O1506">
        <v>3421.84</v>
      </c>
      <c r="P1506" s="20">
        <v>45439</v>
      </c>
      <c r="Q1506" t="s">
        <v>330</v>
      </c>
      <c r="R1506" t="s">
        <v>9207</v>
      </c>
      <c r="S1506" t="s">
        <v>766</v>
      </c>
      <c r="T1506" t="s">
        <v>767</v>
      </c>
      <c r="U1506" t="s">
        <v>756</v>
      </c>
      <c r="V1506" t="s">
        <v>757</v>
      </c>
      <c r="W1506" t="s">
        <v>758</v>
      </c>
      <c r="X1506" t="s">
        <v>8796</v>
      </c>
    </row>
    <row r="1507" spans="1:24" x14ac:dyDescent="0.35">
      <c r="A1507">
        <v>2441</v>
      </c>
      <c r="B1507">
        <v>55827</v>
      </c>
      <c r="C1507" t="s">
        <v>27</v>
      </c>
      <c r="D1507">
        <v>114</v>
      </c>
      <c r="F1507" t="s">
        <v>811</v>
      </c>
      <c r="G1507" t="s">
        <v>8794</v>
      </c>
      <c r="H1507">
        <v>3</v>
      </c>
      <c r="I1507">
        <v>2</v>
      </c>
      <c r="J1507">
        <v>4800</v>
      </c>
      <c r="K1507" s="20">
        <v>45451</v>
      </c>
      <c r="L1507" s="20">
        <v>45453</v>
      </c>
      <c r="M1507" s="20">
        <v>45453</v>
      </c>
      <c r="N1507">
        <v>14400</v>
      </c>
      <c r="O1507">
        <v>14400</v>
      </c>
      <c r="P1507" s="20">
        <v>45440</v>
      </c>
      <c r="Q1507" t="s">
        <v>319</v>
      </c>
      <c r="R1507" t="s">
        <v>7020</v>
      </c>
      <c r="S1507" t="s">
        <v>4279</v>
      </c>
      <c r="T1507" t="s">
        <v>811</v>
      </c>
      <c r="U1507" t="s">
        <v>756</v>
      </c>
      <c r="V1507" t="s">
        <v>757</v>
      </c>
      <c r="W1507" t="s">
        <v>758</v>
      </c>
      <c r="X1507" t="s">
        <v>8796</v>
      </c>
    </row>
    <row r="1508" spans="1:24" x14ac:dyDescent="0.35">
      <c r="A1508">
        <v>1336</v>
      </c>
      <c r="B1508">
        <v>48334</v>
      </c>
      <c r="C1508" t="s">
        <v>27</v>
      </c>
      <c r="D1508">
        <v>114</v>
      </c>
      <c r="F1508" t="s">
        <v>9103</v>
      </c>
      <c r="G1508" t="s">
        <v>8794</v>
      </c>
      <c r="H1508">
        <v>7</v>
      </c>
      <c r="I1508">
        <v>3</v>
      </c>
      <c r="J1508">
        <v>2000</v>
      </c>
      <c r="K1508" s="20">
        <v>45453</v>
      </c>
      <c r="L1508" s="20">
        <v>45453</v>
      </c>
      <c r="M1508" s="20">
        <v>45453</v>
      </c>
      <c r="N1508">
        <v>14000</v>
      </c>
      <c r="O1508">
        <v>14000</v>
      </c>
      <c r="P1508" s="20">
        <v>45390</v>
      </c>
      <c r="Q1508" t="s">
        <v>264</v>
      </c>
      <c r="R1508" t="s">
        <v>1991</v>
      </c>
      <c r="S1508" t="s">
        <v>1097</v>
      </c>
      <c r="T1508" t="s">
        <v>1105</v>
      </c>
      <c r="U1508" t="s">
        <v>756</v>
      </c>
      <c r="V1508" t="s">
        <v>757</v>
      </c>
      <c r="W1508" t="s">
        <v>758</v>
      </c>
      <c r="X1508" t="s">
        <v>8796</v>
      </c>
    </row>
    <row r="1509" spans="1:24" x14ac:dyDescent="0.35">
      <c r="A1509">
        <v>2254</v>
      </c>
      <c r="B1509">
        <v>54322</v>
      </c>
      <c r="C1509" t="s">
        <v>27</v>
      </c>
      <c r="D1509">
        <v>114</v>
      </c>
      <c r="F1509" t="s">
        <v>9159</v>
      </c>
      <c r="G1509" t="s">
        <v>8794</v>
      </c>
      <c r="H1509">
        <v>3</v>
      </c>
      <c r="I1509">
        <v>2</v>
      </c>
      <c r="J1509">
        <v>1177.1099999999999</v>
      </c>
      <c r="K1509" s="20">
        <v>45450</v>
      </c>
      <c r="L1509" s="20">
        <v>45450</v>
      </c>
      <c r="M1509" s="20">
        <v>45450</v>
      </c>
      <c r="N1509">
        <v>3531.33</v>
      </c>
      <c r="O1509">
        <v>3531.33</v>
      </c>
      <c r="P1509" s="20">
        <v>45428</v>
      </c>
      <c r="Q1509" t="s">
        <v>330</v>
      </c>
      <c r="R1509" t="s">
        <v>9220</v>
      </c>
      <c r="S1509" t="s">
        <v>766</v>
      </c>
      <c r="T1509" t="s">
        <v>767</v>
      </c>
      <c r="U1509" t="s">
        <v>756</v>
      </c>
      <c r="V1509" t="s">
        <v>757</v>
      </c>
      <c r="W1509" t="s">
        <v>758</v>
      </c>
      <c r="X1509" t="s">
        <v>8796</v>
      </c>
    </row>
    <row r="1510" spans="1:24" x14ac:dyDescent="0.35">
      <c r="A1510">
        <v>2297</v>
      </c>
      <c r="B1510">
        <v>54457</v>
      </c>
      <c r="C1510" t="s">
        <v>27</v>
      </c>
      <c r="D1510">
        <v>114</v>
      </c>
      <c r="F1510" t="s">
        <v>2083</v>
      </c>
      <c r="G1510" t="s">
        <v>8794</v>
      </c>
      <c r="H1510">
        <v>2</v>
      </c>
      <c r="I1510">
        <v>2</v>
      </c>
      <c r="J1510">
        <v>1576.75</v>
      </c>
      <c r="K1510" s="20">
        <v>45450</v>
      </c>
      <c r="L1510" s="20">
        <v>45450</v>
      </c>
      <c r="M1510" s="20">
        <v>45450</v>
      </c>
      <c r="N1510">
        <v>3153.5</v>
      </c>
      <c r="O1510">
        <v>3153.5</v>
      </c>
      <c r="P1510" s="20">
        <v>45429</v>
      </c>
      <c r="Q1510" t="s">
        <v>330</v>
      </c>
      <c r="R1510" t="s">
        <v>9230</v>
      </c>
      <c r="S1510" t="s">
        <v>762</v>
      </c>
      <c r="T1510" t="s">
        <v>788</v>
      </c>
      <c r="U1510" t="s">
        <v>756</v>
      </c>
      <c r="V1510" t="s">
        <v>757</v>
      </c>
      <c r="W1510" t="s">
        <v>758</v>
      </c>
      <c r="X1510" t="s">
        <v>8796</v>
      </c>
    </row>
    <row r="1511" spans="1:24" x14ac:dyDescent="0.35">
      <c r="A1511">
        <v>2417</v>
      </c>
      <c r="B1511">
        <v>55502</v>
      </c>
      <c r="C1511" t="s">
        <v>27</v>
      </c>
      <c r="D1511">
        <v>114</v>
      </c>
      <c r="F1511" t="s">
        <v>5964</v>
      </c>
      <c r="G1511" t="s">
        <v>8794</v>
      </c>
      <c r="H1511">
        <v>3</v>
      </c>
      <c r="I1511">
        <v>1</v>
      </c>
      <c r="J1511">
        <v>2347.7600000000002</v>
      </c>
      <c r="K1511" s="20">
        <v>45450</v>
      </c>
      <c r="L1511" s="20">
        <v>45450</v>
      </c>
      <c r="M1511" s="20">
        <v>45450</v>
      </c>
      <c r="N1511">
        <v>7043.3</v>
      </c>
      <c r="O1511">
        <v>7043.3</v>
      </c>
      <c r="P1511" s="20">
        <v>45436</v>
      </c>
      <c r="Q1511" t="s">
        <v>330</v>
      </c>
      <c r="R1511" t="s">
        <v>9209</v>
      </c>
      <c r="S1511" t="s">
        <v>766</v>
      </c>
      <c r="T1511" t="s">
        <v>767</v>
      </c>
      <c r="U1511" t="s">
        <v>756</v>
      </c>
      <c r="V1511" t="s">
        <v>757</v>
      </c>
      <c r="W1511" t="s">
        <v>758</v>
      </c>
      <c r="X1511" t="s">
        <v>8796</v>
      </c>
    </row>
    <row r="1512" spans="1:24" x14ac:dyDescent="0.35">
      <c r="A1512">
        <v>2422</v>
      </c>
      <c r="B1512">
        <v>55506</v>
      </c>
      <c r="C1512" t="s">
        <v>27</v>
      </c>
      <c r="D1512">
        <v>114</v>
      </c>
      <c r="F1512" t="s">
        <v>5964</v>
      </c>
      <c r="G1512" t="s">
        <v>8794</v>
      </c>
      <c r="H1512">
        <v>3</v>
      </c>
      <c r="I1512">
        <v>1</v>
      </c>
      <c r="J1512">
        <v>2055.5</v>
      </c>
      <c r="K1512" s="20">
        <v>45450</v>
      </c>
      <c r="L1512" s="20">
        <v>45450</v>
      </c>
      <c r="M1512" s="20">
        <v>45450</v>
      </c>
      <c r="N1512">
        <v>6166.51</v>
      </c>
      <c r="O1512">
        <v>6166.51</v>
      </c>
      <c r="P1512" s="20">
        <v>45436</v>
      </c>
      <c r="Q1512" t="s">
        <v>330</v>
      </c>
      <c r="R1512" t="s">
        <v>9210</v>
      </c>
      <c r="S1512" t="s">
        <v>766</v>
      </c>
      <c r="T1512" t="s">
        <v>767</v>
      </c>
      <c r="U1512" t="s">
        <v>756</v>
      </c>
      <c r="V1512" t="s">
        <v>757</v>
      </c>
      <c r="W1512" t="s">
        <v>758</v>
      </c>
      <c r="X1512" t="s">
        <v>8796</v>
      </c>
    </row>
    <row r="1513" spans="1:24" x14ac:dyDescent="0.35">
      <c r="A1513">
        <v>2436</v>
      </c>
      <c r="B1513">
        <v>55749</v>
      </c>
      <c r="C1513" t="s">
        <v>27</v>
      </c>
      <c r="D1513">
        <v>114</v>
      </c>
      <c r="F1513" t="s">
        <v>777</v>
      </c>
      <c r="G1513" t="s">
        <v>8794</v>
      </c>
      <c r="H1513">
        <v>2</v>
      </c>
      <c r="I1513">
        <v>2</v>
      </c>
      <c r="J1513">
        <v>1387.59</v>
      </c>
      <c r="K1513" s="20">
        <v>45450</v>
      </c>
      <c r="L1513" s="20">
        <v>45450</v>
      </c>
      <c r="M1513" s="20">
        <v>45450</v>
      </c>
      <c r="N1513">
        <v>2775.18</v>
      </c>
      <c r="O1513">
        <v>2775.18</v>
      </c>
      <c r="P1513" s="20">
        <v>45439</v>
      </c>
      <c r="Q1513" t="s">
        <v>330</v>
      </c>
      <c r="R1513" t="s">
        <v>9231</v>
      </c>
      <c r="S1513" t="s">
        <v>766</v>
      </c>
      <c r="T1513" t="s">
        <v>767</v>
      </c>
      <c r="U1513" t="s">
        <v>756</v>
      </c>
      <c r="V1513" t="s">
        <v>757</v>
      </c>
      <c r="W1513" t="s">
        <v>758</v>
      </c>
      <c r="X1513" t="s">
        <v>8796</v>
      </c>
    </row>
    <row r="1514" spans="1:24" x14ac:dyDescent="0.35">
      <c r="A1514">
        <v>2566</v>
      </c>
      <c r="B1514">
        <v>56485</v>
      </c>
      <c r="C1514" t="s">
        <v>27</v>
      </c>
      <c r="D1514">
        <v>114</v>
      </c>
      <c r="F1514" t="s">
        <v>777</v>
      </c>
      <c r="G1514" t="s">
        <v>8794</v>
      </c>
      <c r="H1514">
        <v>2</v>
      </c>
      <c r="I1514">
        <v>1</v>
      </c>
      <c r="J1514">
        <v>815.92</v>
      </c>
      <c r="K1514" s="20">
        <v>45450</v>
      </c>
      <c r="L1514" s="20">
        <v>45450</v>
      </c>
      <c r="M1514" s="20">
        <v>45450</v>
      </c>
      <c r="N1514">
        <v>1631.85</v>
      </c>
      <c r="O1514">
        <v>1631.85</v>
      </c>
      <c r="P1514" s="20">
        <v>45443</v>
      </c>
      <c r="Q1514" t="s">
        <v>330</v>
      </c>
      <c r="R1514" t="s">
        <v>9221</v>
      </c>
      <c r="S1514" t="s">
        <v>766</v>
      </c>
      <c r="T1514" t="s">
        <v>767</v>
      </c>
      <c r="U1514" t="s">
        <v>756</v>
      </c>
      <c r="V1514" t="s">
        <v>757</v>
      </c>
      <c r="W1514" t="s">
        <v>758</v>
      </c>
      <c r="X1514" t="s">
        <v>8796</v>
      </c>
    </row>
    <row r="1515" spans="1:24" x14ac:dyDescent="0.35">
      <c r="A1515">
        <v>2135</v>
      </c>
      <c r="B1515">
        <v>53627</v>
      </c>
      <c r="C1515" t="s">
        <v>27</v>
      </c>
      <c r="D1515">
        <v>114</v>
      </c>
      <c r="F1515" t="s">
        <v>772</v>
      </c>
      <c r="G1515" t="s">
        <v>8794</v>
      </c>
      <c r="H1515">
        <v>2</v>
      </c>
      <c r="I1515">
        <v>1</v>
      </c>
      <c r="J1515">
        <v>612.36</v>
      </c>
      <c r="K1515" s="20">
        <v>45449</v>
      </c>
      <c r="L1515" s="20">
        <v>45449</v>
      </c>
      <c r="M1515" s="20">
        <v>45449</v>
      </c>
      <c r="N1515">
        <v>1224.72</v>
      </c>
      <c r="O1515">
        <v>1224.72</v>
      </c>
      <c r="P1515" s="20">
        <v>45422</v>
      </c>
      <c r="Q1515" t="s">
        <v>330</v>
      </c>
      <c r="R1515" t="s">
        <v>9222</v>
      </c>
      <c r="S1515" t="s">
        <v>766</v>
      </c>
      <c r="T1515" t="s">
        <v>770</v>
      </c>
      <c r="U1515" t="s">
        <v>756</v>
      </c>
      <c r="V1515" t="s">
        <v>757</v>
      </c>
      <c r="W1515" t="s">
        <v>758</v>
      </c>
      <c r="X1515" t="s">
        <v>8796</v>
      </c>
    </row>
    <row r="1516" spans="1:24" x14ac:dyDescent="0.35">
      <c r="A1516">
        <v>2137</v>
      </c>
      <c r="B1516">
        <v>53629</v>
      </c>
      <c r="C1516" t="s">
        <v>27</v>
      </c>
      <c r="D1516">
        <v>114</v>
      </c>
      <c r="F1516" t="s">
        <v>772</v>
      </c>
      <c r="G1516" t="s">
        <v>8794</v>
      </c>
      <c r="H1516">
        <v>2</v>
      </c>
      <c r="I1516">
        <v>1</v>
      </c>
      <c r="J1516">
        <v>780.36</v>
      </c>
      <c r="K1516" s="20">
        <v>45449</v>
      </c>
      <c r="L1516" s="20">
        <v>45449</v>
      </c>
      <c r="M1516" s="20">
        <v>45449</v>
      </c>
      <c r="N1516">
        <v>1560.72</v>
      </c>
      <c r="O1516">
        <v>1560.72</v>
      </c>
      <c r="P1516" s="20">
        <v>45422</v>
      </c>
      <c r="Q1516" t="s">
        <v>330</v>
      </c>
      <c r="R1516" t="s">
        <v>9223</v>
      </c>
      <c r="S1516" t="s">
        <v>766</v>
      </c>
      <c r="T1516" t="s">
        <v>770</v>
      </c>
      <c r="U1516" t="s">
        <v>756</v>
      </c>
      <c r="V1516" t="s">
        <v>757</v>
      </c>
      <c r="W1516" t="s">
        <v>758</v>
      </c>
      <c r="X1516" t="s">
        <v>8796</v>
      </c>
    </row>
    <row r="1517" spans="1:24" x14ac:dyDescent="0.35">
      <c r="A1517">
        <v>2315</v>
      </c>
      <c r="B1517">
        <v>54949</v>
      </c>
      <c r="C1517" t="s">
        <v>27</v>
      </c>
      <c r="D1517">
        <v>114</v>
      </c>
      <c r="F1517" t="s">
        <v>5255</v>
      </c>
      <c r="G1517" t="s">
        <v>8794</v>
      </c>
      <c r="H1517">
        <v>3</v>
      </c>
      <c r="I1517">
        <v>2</v>
      </c>
      <c r="J1517">
        <v>2244.7800000000002</v>
      </c>
      <c r="K1517" s="20">
        <v>45449</v>
      </c>
      <c r="L1517" s="20">
        <v>45449</v>
      </c>
      <c r="M1517" s="20">
        <v>45449</v>
      </c>
      <c r="N1517">
        <v>6734.35</v>
      </c>
      <c r="O1517">
        <v>6734.35</v>
      </c>
      <c r="P1517" s="20">
        <v>45433</v>
      </c>
      <c r="Q1517" t="s">
        <v>264</v>
      </c>
      <c r="R1517" t="s">
        <v>9224</v>
      </c>
      <c r="S1517" t="s">
        <v>4146</v>
      </c>
      <c r="T1517" t="s">
        <v>4234</v>
      </c>
      <c r="U1517" t="s">
        <v>756</v>
      </c>
      <c r="V1517" t="s">
        <v>757</v>
      </c>
      <c r="W1517" t="s">
        <v>758</v>
      </c>
      <c r="X1517" t="s">
        <v>8796</v>
      </c>
    </row>
    <row r="1518" spans="1:24" x14ac:dyDescent="0.35">
      <c r="A1518">
        <v>2366</v>
      </c>
      <c r="B1518">
        <v>55380</v>
      </c>
      <c r="C1518" t="s">
        <v>27</v>
      </c>
      <c r="D1518">
        <v>114</v>
      </c>
      <c r="F1518" t="s">
        <v>777</v>
      </c>
      <c r="G1518" t="s">
        <v>8794</v>
      </c>
      <c r="H1518">
        <v>2</v>
      </c>
      <c r="I1518">
        <v>2</v>
      </c>
      <c r="J1518">
        <v>3529.32</v>
      </c>
      <c r="K1518" s="20">
        <v>45449</v>
      </c>
      <c r="L1518" s="20">
        <v>45449</v>
      </c>
      <c r="M1518" s="20">
        <v>45449</v>
      </c>
      <c r="N1518">
        <v>7058.64</v>
      </c>
      <c r="O1518">
        <v>7058.64</v>
      </c>
      <c r="P1518" s="20">
        <v>45435</v>
      </c>
      <c r="Q1518" t="s">
        <v>330</v>
      </c>
      <c r="R1518" t="s">
        <v>9232</v>
      </c>
      <c r="S1518" t="s">
        <v>766</v>
      </c>
      <c r="T1518" t="s">
        <v>767</v>
      </c>
      <c r="U1518" t="s">
        <v>756</v>
      </c>
      <c r="V1518" t="s">
        <v>757</v>
      </c>
      <c r="W1518" t="s">
        <v>758</v>
      </c>
      <c r="X1518" t="s">
        <v>8796</v>
      </c>
    </row>
    <row r="1519" spans="1:24" x14ac:dyDescent="0.35">
      <c r="A1519">
        <v>2367</v>
      </c>
      <c r="B1519">
        <v>55383</v>
      </c>
      <c r="C1519" t="s">
        <v>27</v>
      </c>
      <c r="D1519">
        <v>114</v>
      </c>
      <c r="F1519" t="s">
        <v>759</v>
      </c>
      <c r="G1519" t="s">
        <v>8794</v>
      </c>
      <c r="H1519">
        <v>2</v>
      </c>
      <c r="I1519">
        <v>1</v>
      </c>
      <c r="J1519">
        <v>1273.8499999999999</v>
      </c>
      <c r="K1519" s="20">
        <v>45449</v>
      </c>
      <c r="L1519" s="20">
        <v>45449</v>
      </c>
      <c r="M1519" s="20">
        <v>45449</v>
      </c>
      <c r="N1519">
        <v>2547.6999999999998</v>
      </c>
      <c r="O1519">
        <v>2547.6999999999998</v>
      </c>
      <c r="P1519" s="20">
        <v>45435</v>
      </c>
      <c r="Q1519" t="s">
        <v>330</v>
      </c>
      <c r="R1519" t="s">
        <v>2370</v>
      </c>
      <c r="S1519" t="s">
        <v>4130</v>
      </c>
      <c r="T1519" t="s">
        <v>4423</v>
      </c>
      <c r="U1519" t="s">
        <v>756</v>
      </c>
      <c r="V1519" t="s">
        <v>757</v>
      </c>
      <c r="W1519" t="s">
        <v>758</v>
      </c>
      <c r="X1519" t="s">
        <v>8796</v>
      </c>
    </row>
    <row r="1520" spans="1:24" x14ac:dyDescent="0.35">
      <c r="A1520">
        <v>2410</v>
      </c>
      <c r="B1520">
        <v>55499</v>
      </c>
      <c r="C1520" t="s">
        <v>27</v>
      </c>
      <c r="D1520">
        <v>114</v>
      </c>
      <c r="F1520" t="s">
        <v>794</v>
      </c>
      <c r="G1520" t="s">
        <v>8794</v>
      </c>
      <c r="H1520">
        <v>4</v>
      </c>
      <c r="I1520">
        <v>1</v>
      </c>
      <c r="J1520">
        <v>3648.14</v>
      </c>
      <c r="K1520" s="20">
        <v>45449</v>
      </c>
      <c r="L1520" s="20">
        <v>45449</v>
      </c>
      <c r="M1520" s="20">
        <v>45449</v>
      </c>
      <c r="N1520">
        <v>14592.59</v>
      </c>
      <c r="O1520">
        <v>14592.59</v>
      </c>
      <c r="P1520" s="20">
        <v>45436</v>
      </c>
      <c r="Q1520" t="s">
        <v>330</v>
      </c>
      <c r="R1520" t="s">
        <v>9198</v>
      </c>
      <c r="S1520" t="s">
        <v>766</v>
      </c>
      <c r="T1520" t="s">
        <v>767</v>
      </c>
      <c r="U1520" t="s">
        <v>756</v>
      </c>
      <c r="V1520" t="s">
        <v>757</v>
      </c>
      <c r="W1520" t="s">
        <v>758</v>
      </c>
      <c r="X1520" t="s">
        <v>8796</v>
      </c>
    </row>
    <row r="1521" spans="1:24" x14ac:dyDescent="0.35">
      <c r="A1521">
        <v>2414</v>
      </c>
      <c r="B1521">
        <v>55500</v>
      </c>
      <c r="C1521" t="s">
        <v>27</v>
      </c>
      <c r="D1521">
        <v>114</v>
      </c>
      <c r="F1521" t="s">
        <v>2103</v>
      </c>
      <c r="G1521" t="s">
        <v>8794</v>
      </c>
      <c r="H1521">
        <v>3</v>
      </c>
      <c r="I1521">
        <v>1</v>
      </c>
      <c r="J1521">
        <v>1653.67</v>
      </c>
      <c r="K1521" s="20">
        <v>45449</v>
      </c>
      <c r="L1521" s="20">
        <v>45449</v>
      </c>
      <c r="M1521" s="20">
        <v>45449</v>
      </c>
      <c r="N1521">
        <v>4961</v>
      </c>
      <c r="O1521">
        <v>4961</v>
      </c>
      <c r="P1521" s="20">
        <v>45436</v>
      </c>
      <c r="Q1521" t="s">
        <v>330</v>
      </c>
      <c r="R1521" t="s">
        <v>9211</v>
      </c>
      <c r="S1521" t="s">
        <v>766</v>
      </c>
      <c r="T1521" t="s">
        <v>767</v>
      </c>
      <c r="U1521" t="s">
        <v>756</v>
      </c>
      <c r="V1521" t="s">
        <v>757</v>
      </c>
      <c r="W1521" t="s">
        <v>758</v>
      </c>
      <c r="X1521" t="s">
        <v>8796</v>
      </c>
    </row>
    <row r="1522" spans="1:24" x14ac:dyDescent="0.35">
      <c r="A1522">
        <v>1989</v>
      </c>
      <c r="B1522">
        <v>52418</v>
      </c>
      <c r="C1522" t="s">
        <v>27</v>
      </c>
      <c r="D1522">
        <v>114</v>
      </c>
      <c r="F1522" t="s">
        <v>952</v>
      </c>
      <c r="G1522" t="s">
        <v>8794</v>
      </c>
      <c r="H1522">
        <v>2</v>
      </c>
      <c r="I1522">
        <v>2</v>
      </c>
      <c r="J1522">
        <v>1140.1500000000001</v>
      </c>
      <c r="K1522" s="20">
        <v>45448</v>
      </c>
      <c r="L1522" s="20">
        <v>45448</v>
      </c>
      <c r="M1522" s="20">
        <v>45448</v>
      </c>
      <c r="N1522">
        <v>2280.3000000000002</v>
      </c>
      <c r="O1522">
        <v>2280.3000000000002</v>
      </c>
      <c r="P1522" s="20">
        <v>45415</v>
      </c>
      <c r="Q1522" t="s">
        <v>330</v>
      </c>
      <c r="R1522" t="s">
        <v>9233</v>
      </c>
      <c r="S1522" t="s">
        <v>766</v>
      </c>
      <c r="T1522" t="s">
        <v>770</v>
      </c>
      <c r="U1522" t="s">
        <v>756</v>
      </c>
      <c r="V1522" t="s">
        <v>757</v>
      </c>
      <c r="W1522" t="s">
        <v>758</v>
      </c>
      <c r="X1522" t="s">
        <v>8796</v>
      </c>
    </row>
    <row r="1523" spans="1:24" x14ac:dyDescent="0.35">
      <c r="A1523">
        <v>2059</v>
      </c>
      <c r="B1523">
        <v>52970</v>
      </c>
      <c r="C1523" t="s">
        <v>27</v>
      </c>
      <c r="D1523">
        <v>114</v>
      </c>
      <c r="F1523" t="s">
        <v>1093</v>
      </c>
      <c r="G1523" t="s">
        <v>8794</v>
      </c>
      <c r="H1523">
        <v>3</v>
      </c>
      <c r="I1523">
        <v>2</v>
      </c>
      <c r="J1523">
        <v>3650</v>
      </c>
      <c r="K1523" s="20">
        <v>45448</v>
      </c>
      <c r="L1523" s="20">
        <v>45448</v>
      </c>
      <c r="M1523" s="20">
        <v>45448</v>
      </c>
      <c r="N1523">
        <v>10950</v>
      </c>
      <c r="O1523">
        <v>10950</v>
      </c>
      <c r="P1523" s="20">
        <v>45419</v>
      </c>
      <c r="Q1523" t="s">
        <v>264</v>
      </c>
      <c r="R1523" t="s">
        <v>1803</v>
      </c>
      <c r="S1523" t="s">
        <v>4287</v>
      </c>
      <c r="T1523" t="s">
        <v>4288</v>
      </c>
      <c r="U1523" t="s">
        <v>756</v>
      </c>
      <c r="V1523" t="s">
        <v>757</v>
      </c>
      <c r="W1523" t="s">
        <v>758</v>
      </c>
      <c r="X1523" t="s">
        <v>8796</v>
      </c>
    </row>
    <row r="1524" spans="1:24" x14ac:dyDescent="0.35">
      <c r="A1524">
        <v>2257</v>
      </c>
      <c r="B1524">
        <v>54325</v>
      </c>
      <c r="C1524" t="s">
        <v>27</v>
      </c>
      <c r="D1524">
        <v>114</v>
      </c>
      <c r="F1524" t="s">
        <v>5964</v>
      </c>
      <c r="G1524" t="s">
        <v>8794</v>
      </c>
      <c r="H1524">
        <v>2</v>
      </c>
      <c r="I1524">
        <v>2</v>
      </c>
      <c r="J1524">
        <v>1409.37</v>
      </c>
      <c r="K1524" s="20">
        <v>45448</v>
      </c>
      <c r="L1524" s="20">
        <v>45448</v>
      </c>
      <c r="M1524" s="20">
        <v>45448</v>
      </c>
      <c r="N1524">
        <v>2818.74</v>
      </c>
      <c r="O1524">
        <v>2818.74</v>
      </c>
      <c r="P1524" s="20">
        <v>45428</v>
      </c>
      <c r="Q1524" t="s">
        <v>330</v>
      </c>
      <c r="R1524" t="s">
        <v>9234</v>
      </c>
      <c r="S1524" t="s">
        <v>766</v>
      </c>
      <c r="T1524" t="s">
        <v>767</v>
      </c>
      <c r="U1524" t="s">
        <v>756</v>
      </c>
      <c r="V1524" t="s">
        <v>757</v>
      </c>
      <c r="W1524" t="s">
        <v>758</v>
      </c>
      <c r="X1524" t="s">
        <v>8796</v>
      </c>
    </row>
    <row r="1525" spans="1:24" x14ac:dyDescent="0.35">
      <c r="A1525">
        <v>2262</v>
      </c>
      <c r="B1525">
        <v>54327</v>
      </c>
      <c r="C1525" t="s">
        <v>27</v>
      </c>
      <c r="D1525">
        <v>114</v>
      </c>
      <c r="F1525" t="s">
        <v>794</v>
      </c>
      <c r="G1525" t="s">
        <v>8794</v>
      </c>
      <c r="H1525">
        <v>3</v>
      </c>
      <c r="I1525">
        <v>2</v>
      </c>
      <c r="J1525">
        <v>4249.4799999999996</v>
      </c>
      <c r="K1525" s="20">
        <v>45448</v>
      </c>
      <c r="L1525" s="20">
        <v>45448</v>
      </c>
      <c r="M1525" s="20">
        <v>45448</v>
      </c>
      <c r="N1525">
        <v>12748.42</v>
      </c>
      <c r="O1525">
        <v>12748.42</v>
      </c>
      <c r="P1525" s="20">
        <v>45428</v>
      </c>
      <c r="Q1525" t="s">
        <v>330</v>
      </c>
      <c r="R1525" t="s">
        <v>9225</v>
      </c>
      <c r="S1525" t="s">
        <v>766</v>
      </c>
      <c r="T1525" t="s">
        <v>767</v>
      </c>
      <c r="U1525" t="s">
        <v>756</v>
      </c>
      <c r="V1525" t="s">
        <v>757</v>
      </c>
      <c r="W1525" t="s">
        <v>758</v>
      </c>
      <c r="X1525" t="s">
        <v>8796</v>
      </c>
    </row>
    <row r="1526" spans="1:24" x14ac:dyDescent="0.35">
      <c r="A1526">
        <v>2344</v>
      </c>
      <c r="B1526">
        <v>55102</v>
      </c>
      <c r="C1526" t="s">
        <v>27</v>
      </c>
      <c r="D1526">
        <v>114</v>
      </c>
      <c r="F1526" t="s">
        <v>777</v>
      </c>
      <c r="G1526" t="s">
        <v>8794</v>
      </c>
      <c r="H1526">
        <v>2</v>
      </c>
      <c r="I1526">
        <v>2</v>
      </c>
      <c r="J1526">
        <v>827.09</v>
      </c>
      <c r="K1526" s="20">
        <v>45448</v>
      </c>
      <c r="L1526" s="20">
        <v>45448</v>
      </c>
      <c r="M1526" s="20">
        <v>45448</v>
      </c>
      <c r="N1526">
        <v>1654.17</v>
      </c>
      <c r="O1526">
        <v>1654.17</v>
      </c>
      <c r="P1526" s="20">
        <v>45434</v>
      </c>
      <c r="Q1526" t="s">
        <v>330</v>
      </c>
      <c r="R1526" t="s">
        <v>9235</v>
      </c>
      <c r="S1526" t="s">
        <v>766</v>
      </c>
      <c r="T1526" t="s">
        <v>767</v>
      </c>
      <c r="U1526" t="s">
        <v>756</v>
      </c>
      <c r="V1526" t="s">
        <v>757</v>
      </c>
      <c r="W1526" t="s">
        <v>758</v>
      </c>
      <c r="X1526" t="s">
        <v>8796</v>
      </c>
    </row>
    <row r="1527" spans="1:24" x14ac:dyDescent="0.35">
      <c r="A1527">
        <v>2498</v>
      </c>
      <c r="B1527">
        <v>56132</v>
      </c>
      <c r="C1527" t="s">
        <v>27</v>
      </c>
      <c r="D1527">
        <v>114</v>
      </c>
      <c r="F1527" t="s">
        <v>777</v>
      </c>
      <c r="G1527" t="s">
        <v>8794</v>
      </c>
      <c r="H1527">
        <v>2</v>
      </c>
      <c r="I1527">
        <v>1</v>
      </c>
      <c r="J1527">
        <v>1254.1600000000001</v>
      </c>
      <c r="K1527" s="20">
        <v>45448</v>
      </c>
      <c r="L1527" s="20">
        <v>45448</v>
      </c>
      <c r="M1527" s="20">
        <v>45448</v>
      </c>
      <c r="N1527">
        <v>2508.3200000000002</v>
      </c>
      <c r="O1527">
        <v>2508.3200000000002</v>
      </c>
      <c r="P1527" s="20">
        <v>45441</v>
      </c>
      <c r="Q1527" t="s">
        <v>330</v>
      </c>
      <c r="R1527" t="s">
        <v>9226</v>
      </c>
      <c r="S1527" t="s">
        <v>766</v>
      </c>
      <c r="T1527" t="s">
        <v>767</v>
      </c>
      <c r="U1527" t="s">
        <v>756</v>
      </c>
      <c r="V1527" t="s">
        <v>757</v>
      </c>
      <c r="W1527" t="s">
        <v>758</v>
      </c>
      <c r="X1527" t="s">
        <v>8796</v>
      </c>
    </row>
    <row r="1528" spans="1:24" x14ac:dyDescent="0.35">
      <c r="A1528">
        <v>2105</v>
      </c>
      <c r="B1528">
        <v>53327</v>
      </c>
      <c r="C1528" t="s">
        <v>27</v>
      </c>
      <c r="D1528">
        <v>114</v>
      </c>
      <c r="F1528" t="s">
        <v>1767</v>
      </c>
      <c r="G1528" t="s">
        <v>8794</v>
      </c>
      <c r="H1528">
        <v>3</v>
      </c>
      <c r="I1528">
        <v>2</v>
      </c>
      <c r="J1528">
        <v>2765.96</v>
      </c>
      <c r="K1528" s="20">
        <v>45447</v>
      </c>
      <c r="L1528" s="20">
        <v>45447</v>
      </c>
      <c r="M1528" s="20">
        <v>45447</v>
      </c>
      <c r="N1528">
        <v>8297.89</v>
      </c>
      <c r="O1528">
        <v>8297.89</v>
      </c>
      <c r="P1528" s="20">
        <v>45421</v>
      </c>
      <c r="Q1528" t="s">
        <v>330</v>
      </c>
      <c r="R1528" t="s">
        <v>9227</v>
      </c>
      <c r="S1528" t="s">
        <v>766</v>
      </c>
      <c r="T1528" t="s">
        <v>767</v>
      </c>
      <c r="U1528" t="s">
        <v>756</v>
      </c>
      <c r="V1528" t="s">
        <v>757</v>
      </c>
      <c r="W1528" t="s">
        <v>758</v>
      </c>
      <c r="X1528" t="s">
        <v>8796</v>
      </c>
    </row>
    <row r="1529" spans="1:24" x14ac:dyDescent="0.35">
      <c r="A1529">
        <v>2212</v>
      </c>
      <c r="B1529">
        <v>54001</v>
      </c>
      <c r="C1529" t="s">
        <v>27</v>
      </c>
      <c r="D1529">
        <v>114</v>
      </c>
      <c r="F1529" t="s">
        <v>817</v>
      </c>
      <c r="G1529" t="s">
        <v>8794</v>
      </c>
      <c r="H1529">
        <v>2</v>
      </c>
      <c r="I1529">
        <v>2</v>
      </c>
      <c r="J1529">
        <v>1724.2</v>
      </c>
      <c r="K1529" s="20">
        <v>45447</v>
      </c>
      <c r="L1529" s="20">
        <v>45447</v>
      </c>
      <c r="M1529" s="20">
        <v>45447</v>
      </c>
      <c r="N1529">
        <v>3448.4</v>
      </c>
      <c r="O1529">
        <v>3448.4</v>
      </c>
      <c r="P1529" s="20">
        <v>45427</v>
      </c>
      <c r="Q1529" t="s">
        <v>330</v>
      </c>
      <c r="R1529" t="s">
        <v>9236</v>
      </c>
      <c r="S1529" t="s">
        <v>766</v>
      </c>
      <c r="T1529" t="s">
        <v>767</v>
      </c>
      <c r="U1529" t="s">
        <v>756</v>
      </c>
      <c r="V1529" t="s">
        <v>757</v>
      </c>
      <c r="W1529" t="s">
        <v>758</v>
      </c>
      <c r="X1529" t="s">
        <v>8796</v>
      </c>
    </row>
    <row r="1530" spans="1:24" x14ac:dyDescent="0.35">
      <c r="A1530">
        <v>2290</v>
      </c>
      <c r="B1530">
        <v>54453</v>
      </c>
      <c r="C1530" t="s">
        <v>27</v>
      </c>
      <c r="D1530">
        <v>114</v>
      </c>
      <c r="F1530" t="s">
        <v>1767</v>
      </c>
      <c r="G1530" t="s">
        <v>8794</v>
      </c>
      <c r="H1530">
        <v>3</v>
      </c>
      <c r="I1530">
        <v>1</v>
      </c>
      <c r="J1530">
        <v>3323.46</v>
      </c>
      <c r="K1530" s="20">
        <v>45447</v>
      </c>
      <c r="L1530" s="20">
        <v>45447</v>
      </c>
      <c r="M1530" s="20">
        <v>45447</v>
      </c>
      <c r="N1530">
        <v>9970.3799999999992</v>
      </c>
      <c r="O1530">
        <v>9970.3799999999992</v>
      </c>
      <c r="P1530" s="20">
        <v>45429</v>
      </c>
      <c r="Q1530" t="s">
        <v>330</v>
      </c>
      <c r="R1530" t="s">
        <v>9216</v>
      </c>
      <c r="S1530" t="s">
        <v>766</v>
      </c>
      <c r="T1530" t="s">
        <v>767</v>
      </c>
      <c r="U1530" t="s">
        <v>756</v>
      </c>
      <c r="V1530" t="s">
        <v>757</v>
      </c>
      <c r="W1530" t="s">
        <v>758</v>
      </c>
      <c r="X1530" t="s">
        <v>8796</v>
      </c>
    </row>
    <row r="1531" spans="1:24" x14ac:dyDescent="0.35">
      <c r="A1531">
        <v>2151</v>
      </c>
      <c r="B1531">
        <v>53726</v>
      </c>
      <c r="C1531" t="s">
        <v>27</v>
      </c>
      <c r="D1531">
        <v>114</v>
      </c>
      <c r="F1531" t="s">
        <v>1191</v>
      </c>
      <c r="G1531" t="s">
        <v>8794</v>
      </c>
      <c r="H1531">
        <v>2</v>
      </c>
      <c r="I1531">
        <v>1</v>
      </c>
      <c r="J1531">
        <v>2100</v>
      </c>
      <c r="K1531" s="20">
        <v>45444</v>
      </c>
      <c r="L1531" s="20"/>
      <c r="M1531" s="20">
        <v>45446</v>
      </c>
      <c r="N1531">
        <v>4200</v>
      </c>
      <c r="O1531">
        <v>4200</v>
      </c>
      <c r="P1531" s="20">
        <v>45425</v>
      </c>
      <c r="Q1531" t="s">
        <v>264</v>
      </c>
      <c r="R1531" t="s">
        <v>1213</v>
      </c>
      <c r="S1531" t="s">
        <v>4279</v>
      </c>
      <c r="T1531" t="s">
        <v>4465</v>
      </c>
      <c r="U1531" t="s">
        <v>756</v>
      </c>
      <c r="V1531" t="s">
        <v>757</v>
      </c>
      <c r="W1531" t="s">
        <v>758</v>
      </c>
      <c r="X1531" t="s">
        <v>8796</v>
      </c>
    </row>
    <row r="1532" spans="1:24" x14ac:dyDescent="0.35">
      <c r="A1532">
        <v>2153</v>
      </c>
      <c r="B1532">
        <v>53729</v>
      </c>
      <c r="C1532" t="s">
        <v>27</v>
      </c>
      <c r="D1532">
        <v>114</v>
      </c>
      <c r="F1532" t="s">
        <v>7431</v>
      </c>
      <c r="G1532" t="s">
        <v>8794</v>
      </c>
      <c r="H1532">
        <v>2</v>
      </c>
      <c r="I1532">
        <v>1</v>
      </c>
      <c r="J1532">
        <v>2100</v>
      </c>
      <c r="K1532" s="20">
        <v>45444</v>
      </c>
      <c r="L1532" s="20"/>
      <c r="M1532" s="20">
        <v>45446</v>
      </c>
      <c r="N1532">
        <v>4200</v>
      </c>
      <c r="O1532">
        <v>4200</v>
      </c>
      <c r="P1532" s="20">
        <v>45425</v>
      </c>
      <c r="Q1532" t="s">
        <v>264</v>
      </c>
      <c r="R1532" t="s">
        <v>2140</v>
      </c>
      <c r="S1532" t="s">
        <v>4279</v>
      </c>
      <c r="T1532" t="s">
        <v>4465</v>
      </c>
      <c r="U1532" t="s">
        <v>756</v>
      </c>
      <c r="V1532" t="s">
        <v>757</v>
      </c>
      <c r="W1532" t="s">
        <v>758</v>
      </c>
      <c r="X1532" t="s">
        <v>8796</v>
      </c>
    </row>
    <row r="1533" spans="1:24" x14ac:dyDescent="0.35">
      <c r="A1533">
        <v>2155</v>
      </c>
      <c r="B1533">
        <v>53731</v>
      </c>
      <c r="C1533" t="s">
        <v>27</v>
      </c>
      <c r="D1533">
        <v>114</v>
      </c>
      <c r="F1533" t="s">
        <v>1205</v>
      </c>
      <c r="G1533" t="s">
        <v>8794</v>
      </c>
      <c r="H1533">
        <v>2</v>
      </c>
      <c r="I1533">
        <v>1</v>
      </c>
      <c r="J1533">
        <v>2250</v>
      </c>
      <c r="K1533" s="20">
        <v>45444</v>
      </c>
      <c r="L1533" s="20"/>
      <c r="M1533" s="20">
        <v>45446</v>
      </c>
      <c r="N1533">
        <v>4500</v>
      </c>
      <c r="O1533">
        <v>4500</v>
      </c>
      <c r="P1533" s="20">
        <v>45425</v>
      </c>
      <c r="Q1533" t="s">
        <v>264</v>
      </c>
      <c r="R1533" t="s">
        <v>1211</v>
      </c>
      <c r="S1533" t="s">
        <v>4279</v>
      </c>
      <c r="T1533" t="s">
        <v>4465</v>
      </c>
      <c r="U1533" t="s">
        <v>756</v>
      </c>
      <c r="V1533" t="s">
        <v>757</v>
      </c>
      <c r="W1533" t="s">
        <v>758</v>
      </c>
      <c r="X1533" t="s">
        <v>8796</v>
      </c>
    </row>
    <row r="1534" spans="1:24" x14ac:dyDescent="0.35">
      <c r="A1534">
        <v>2157</v>
      </c>
      <c r="B1534">
        <v>53733</v>
      </c>
      <c r="C1534" t="s">
        <v>27</v>
      </c>
      <c r="D1534">
        <v>114</v>
      </c>
      <c r="F1534" t="s">
        <v>1207</v>
      </c>
      <c r="G1534" t="s">
        <v>8794</v>
      </c>
      <c r="H1534">
        <v>2</v>
      </c>
      <c r="I1534">
        <v>1</v>
      </c>
      <c r="J1534">
        <v>2100</v>
      </c>
      <c r="K1534" s="20">
        <v>45444</v>
      </c>
      <c r="L1534" s="20"/>
      <c r="M1534" s="20">
        <v>45446</v>
      </c>
      <c r="N1534">
        <v>4200</v>
      </c>
      <c r="O1534">
        <v>4200</v>
      </c>
      <c r="P1534" s="20">
        <v>45425</v>
      </c>
      <c r="Q1534" t="s">
        <v>264</v>
      </c>
      <c r="R1534" t="s">
        <v>2140</v>
      </c>
      <c r="S1534" t="s">
        <v>4279</v>
      </c>
      <c r="T1534" t="s">
        <v>4465</v>
      </c>
      <c r="U1534" t="s">
        <v>756</v>
      </c>
      <c r="V1534" t="s">
        <v>757</v>
      </c>
      <c r="W1534" t="s">
        <v>758</v>
      </c>
      <c r="X1534" t="s">
        <v>8796</v>
      </c>
    </row>
    <row r="1535" spans="1:24" x14ac:dyDescent="0.35">
      <c r="A1535">
        <v>2159</v>
      </c>
      <c r="B1535">
        <v>53734</v>
      </c>
      <c r="C1535" t="s">
        <v>27</v>
      </c>
      <c r="D1535">
        <v>114</v>
      </c>
      <c r="F1535" t="s">
        <v>7432</v>
      </c>
      <c r="G1535" t="s">
        <v>8794</v>
      </c>
      <c r="H1535">
        <v>2</v>
      </c>
      <c r="I1535">
        <v>1</v>
      </c>
      <c r="J1535">
        <v>2100</v>
      </c>
      <c r="K1535" s="20">
        <v>45444</v>
      </c>
      <c r="L1535" s="20"/>
      <c r="M1535" s="20">
        <v>45446</v>
      </c>
      <c r="N1535">
        <v>4200</v>
      </c>
      <c r="O1535">
        <v>4200</v>
      </c>
      <c r="P1535" s="20">
        <v>45425</v>
      </c>
      <c r="Q1535" t="s">
        <v>264</v>
      </c>
      <c r="R1535" t="s">
        <v>7993</v>
      </c>
      <c r="S1535" t="s">
        <v>4279</v>
      </c>
      <c r="T1535" t="s">
        <v>4465</v>
      </c>
      <c r="U1535" t="s">
        <v>756</v>
      </c>
      <c r="V1535" t="s">
        <v>757</v>
      </c>
      <c r="W1535" t="s">
        <v>758</v>
      </c>
      <c r="X1535" t="s">
        <v>8796</v>
      </c>
    </row>
    <row r="1536" spans="1:24" x14ac:dyDescent="0.35">
      <c r="A1536">
        <v>2161</v>
      </c>
      <c r="B1536">
        <v>53736</v>
      </c>
      <c r="C1536" t="s">
        <v>27</v>
      </c>
      <c r="D1536">
        <v>114</v>
      </c>
      <c r="F1536" t="s">
        <v>1197</v>
      </c>
      <c r="G1536" t="s">
        <v>8794</v>
      </c>
      <c r="H1536">
        <v>2</v>
      </c>
      <c r="I1536">
        <v>1</v>
      </c>
      <c r="J1536">
        <v>3250</v>
      </c>
      <c r="K1536" s="20">
        <v>45444</v>
      </c>
      <c r="L1536" s="20"/>
      <c r="M1536" s="20">
        <v>45446</v>
      </c>
      <c r="N1536">
        <v>6500</v>
      </c>
      <c r="O1536">
        <v>6500</v>
      </c>
      <c r="P1536" s="20">
        <v>45425</v>
      </c>
      <c r="Q1536" t="s">
        <v>264</v>
      </c>
      <c r="R1536" t="s">
        <v>2695</v>
      </c>
      <c r="S1536" t="s">
        <v>4279</v>
      </c>
      <c r="T1536" t="s">
        <v>4465</v>
      </c>
      <c r="U1536" t="s">
        <v>756</v>
      </c>
      <c r="V1536" t="s">
        <v>757</v>
      </c>
      <c r="W1536" t="s">
        <v>758</v>
      </c>
      <c r="X1536" t="s">
        <v>8796</v>
      </c>
    </row>
    <row r="1537" spans="1:24" x14ac:dyDescent="0.35">
      <c r="A1537">
        <v>2163</v>
      </c>
      <c r="B1537">
        <v>53739</v>
      </c>
      <c r="C1537" t="s">
        <v>27</v>
      </c>
      <c r="D1537">
        <v>114</v>
      </c>
      <c r="F1537" t="s">
        <v>1199</v>
      </c>
      <c r="G1537" t="s">
        <v>8794</v>
      </c>
      <c r="H1537">
        <v>2</v>
      </c>
      <c r="I1537">
        <v>1</v>
      </c>
      <c r="J1537">
        <v>2000</v>
      </c>
      <c r="K1537" s="20">
        <v>45444</v>
      </c>
      <c r="L1537" s="20"/>
      <c r="M1537" s="20">
        <v>45446</v>
      </c>
      <c r="N1537">
        <v>4000</v>
      </c>
      <c r="O1537">
        <v>4000</v>
      </c>
      <c r="P1537" s="20">
        <v>45425</v>
      </c>
      <c r="Q1537" t="s">
        <v>264</v>
      </c>
      <c r="R1537" t="s">
        <v>2140</v>
      </c>
      <c r="S1537" t="s">
        <v>4279</v>
      </c>
      <c r="T1537" t="s">
        <v>4465</v>
      </c>
      <c r="U1537" t="s">
        <v>756</v>
      </c>
      <c r="V1537" t="s">
        <v>757</v>
      </c>
      <c r="W1537" t="s">
        <v>758</v>
      </c>
      <c r="X1537" t="s">
        <v>8796</v>
      </c>
    </row>
    <row r="1538" spans="1:24" x14ac:dyDescent="0.35">
      <c r="A1538">
        <v>2165</v>
      </c>
      <c r="B1538">
        <v>53740</v>
      </c>
      <c r="C1538" t="s">
        <v>27</v>
      </c>
      <c r="D1538">
        <v>114</v>
      </c>
      <c r="F1538" t="s">
        <v>5173</v>
      </c>
      <c r="G1538" t="s">
        <v>8794</v>
      </c>
      <c r="H1538">
        <v>2</v>
      </c>
      <c r="I1538">
        <v>1</v>
      </c>
      <c r="J1538">
        <v>2000</v>
      </c>
      <c r="K1538" s="20">
        <v>45444</v>
      </c>
      <c r="L1538" s="20"/>
      <c r="M1538" s="20">
        <v>45446</v>
      </c>
      <c r="N1538">
        <v>4000</v>
      </c>
      <c r="O1538">
        <v>4000</v>
      </c>
      <c r="P1538" s="20">
        <v>45425</v>
      </c>
      <c r="Q1538" t="s">
        <v>264</v>
      </c>
      <c r="R1538" t="s">
        <v>2413</v>
      </c>
      <c r="S1538" t="s">
        <v>4279</v>
      </c>
      <c r="T1538" t="s">
        <v>4465</v>
      </c>
      <c r="U1538" t="s">
        <v>756</v>
      </c>
      <c r="V1538" t="s">
        <v>757</v>
      </c>
      <c r="W1538" t="s">
        <v>758</v>
      </c>
      <c r="X1538" t="s">
        <v>8796</v>
      </c>
    </row>
    <row r="1539" spans="1:24" x14ac:dyDescent="0.35">
      <c r="A1539">
        <v>2167</v>
      </c>
      <c r="B1539">
        <v>53742</v>
      </c>
      <c r="C1539" t="s">
        <v>27</v>
      </c>
      <c r="D1539">
        <v>114</v>
      </c>
      <c r="F1539" t="s">
        <v>1195</v>
      </c>
      <c r="G1539" t="s">
        <v>8794</v>
      </c>
      <c r="H1539">
        <v>2</v>
      </c>
      <c r="I1539">
        <v>1</v>
      </c>
      <c r="J1539">
        <v>3300</v>
      </c>
      <c r="K1539" s="20">
        <v>45444</v>
      </c>
      <c r="L1539" s="20"/>
      <c r="M1539" s="20">
        <v>45446</v>
      </c>
      <c r="N1539">
        <v>6600</v>
      </c>
      <c r="O1539">
        <v>6600</v>
      </c>
      <c r="P1539" s="20">
        <v>45425</v>
      </c>
      <c r="Q1539" t="s">
        <v>264</v>
      </c>
      <c r="R1539" t="s">
        <v>4282</v>
      </c>
      <c r="S1539" t="s">
        <v>4279</v>
      </c>
      <c r="T1539" t="s">
        <v>4465</v>
      </c>
      <c r="U1539" t="s">
        <v>756</v>
      </c>
      <c r="V1539" t="s">
        <v>757</v>
      </c>
      <c r="W1539" t="s">
        <v>758</v>
      </c>
      <c r="X1539" t="s">
        <v>8796</v>
      </c>
    </row>
    <row r="1540" spans="1:24" x14ac:dyDescent="0.35">
      <c r="A1540">
        <v>2169</v>
      </c>
      <c r="B1540">
        <v>53744</v>
      </c>
      <c r="C1540" t="s">
        <v>27</v>
      </c>
      <c r="D1540">
        <v>114</v>
      </c>
      <c r="F1540" t="s">
        <v>5171</v>
      </c>
      <c r="G1540" t="s">
        <v>8794</v>
      </c>
      <c r="H1540">
        <v>2</v>
      </c>
      <c r="I1540">
        <v>1</v>
      </c>
      <c r="J1540">
        <v>3300</v>
      </c>
      <c r="K1540" s="20">
        <v>45444</v>
      </c>
      <c r="L1540" s="20"/>
      <c r="M1540" s="20">
        <v>45446</v>
      </c>
      <c r="N1540">
        <v>6600</v>
      </c>
      <c r="O1540">
        <v>6600</v>
      </c>
      <c r="P1540" s="20">
        <v>45425</v>
      </c>
      <c r="Q1540" t="s">
        <v>264</v>
      </c>
      <c r="R1540" t="s">
        <v>2140</v>
      </c>
      <c r="S1540" t="s">
        <v>4279</v>
      </c>
      <c r="T1540" t="s">
        <v>4465</v>
      </c>
      <c r="U1540" t="s">
        <v>756</v>
      </c>
      <c r="V1540" t="s">
        <v>757</v>
      </c>
      <c r="W1540" t="s">
        <v>758</v>
      </c>
      <c r="X1540" t="s">
        <v>8796</v>
      </c>
    </row>
    <row r="1541" spans="1:24" x14ac:dyDescent="0.35">
      <c r="A1541">
        <v>2171</v>
      </c>
      <c r="B1541">
        <v>53751</v>
      </c>
      <c r="C1541" t="s">
        <v>27</v>
      </c>
      <c r="D1541">
        <v>114</v>
      </c>
      <c r="F1541" t="s">
        <v>1201</v>
      </c>
      <c r="G1541" t="s">
        <v>8794</v>
      </c>
      <c r="H1541">
        <v>2</v>
      </c>
      <c r="I1541">
        <v>1</v>
      </c>
      <c r="J1541">
        <v>2100</v>
      </c>
      <c r="K1541" s="20">
        <v>45444</v>
      </c>
      <c r="L1541" s="20"/>
      <c r="M1541" s="20">
        <v>45446</v>
      </c>
      <c r="N1541">
        <v>4200</v>
      </c>
      <c r="O1541">
        <v>4200</v>
      </c>
      <c r="P1541" s="20">
        <v>45425</v>
      </c>
      <c r="Q1541" t="s">
        <v>264</v>
      </c>
      <c r="R1541" t="s">
        <v>7132</v>
      </c>
      <c r="S1541" t="s">
        <v>4279</v>
      </c>
      <c r="T1541" t="s">
        <v>4465</v>
      </c>
      <c r="U1541" t="s">
        <v>756</v>
      </c>
      <c r="V1541" t="s">
        <v>757</v>
      </c>
      <c r="W1541" t="s">
        <v>758</v>
      </c>
      <c r="X1541" t="s">
        <v>8796</v>
      </c>
    </row>
    <row r="1542" spans="1:24" x14ac:dyDescent="0.35">
      <c r="A1542">
        <v>2204</v>
      </c>
      <c r="B1542">
        <v>53990</v>
      </c>
      <c r="C1542" t="s">
        <v>27</v>
      </c>
      <c r="D1542">
        <v>114</v>
      </c>
      <c r="F1542" t="s">
        <v>2083</v>
      </c>
      <c r="G1542" t="s">
        <v>8794</v>
      </c>
      <c r="H1542">
        <v>2</v>
      </c>
      <c r="I1542">
        <v>2</v>
      </c>
      <c r="J1542">
        <v>3094.35</v>
      </c>
      <c r="K1542" s="20">
        <v>45446</v>
      </c>
      <c r="L1542" s="20">
        <v>45446</v>
      </c>
      <c r="M1542" s="20">
        <v>45446</v>
      </c>
      <c r="N1542">
        <v>6188.7</v>
      </c>
      <c r="O1542">
        <v>6188.7</v>
      </c>
      <c r="P1542" s="20">
        <v>45427</v>
      </c>
      <c r="Q1542" t="s">
        <v>330</v>
      </c>
      <c r="R1542" t="s">
        <v>4345</v>
      </c>
      <c r="S1542" t="s">
        <v>4279</v>
      </c>
      <c r="T1542" t="s">
        <v>5222</v>
      </c>
      <c r="U1542" t="s">
        <v>756</v>
      </c>
      <c r="V1542" t="s">
        <v>757</v>
      </c>
      <c r="W1542" t="s">
        <v>758</v>
      </c>
      <c r="X1542" t="s">
        <v>8796</v>
      </c>
    </row>
    <row r="1543" spans="1:24" x14ac:dyDescent="0.35">
      <c r="A1543">
        <v>2222</v>
      </c>
      <c r="B1543">
        <v>54068</v>
      </c>
      <c r="C1543" t="s">
        <v>27</v>
      </c>
      <c r="D1543">
        <v>114</v>
      </c>
      <c r="F1543" t="s">
        <v>9237</v>
      </c>
      <c r="G1543" t="s">
        <v>8794</v>
      </c>
      <c r="H1543">
        <v>3</v>
      </c>
      <c r="I1543">
        <v>3</v>
      </c>
      <c r="J1543">
        <v>1583.3</v>
      </c>
      <c r="K1543" s="20">
        <v>45446</v>
      </c>
      <c r="L1543" s="20">
        <v>45446</v>
      </c>
      <c r="M1543" s="20">
        <v>45446</v>
      </c>
      <c r="N1543">
        <v>4749.8900000000003</v>
      </c>
      <c r="O1543">
        <v>4749.8900000000003</v>
      </c>
      <c r="P1543" s="20">
        <v>45427</v>
      </c>
      <c r="Q1543" t="s">
        <v>330</v>
      </c>
      <c r="R1543" t="s">
        <v>9238</v>
      </c>
      <c r="S1543" t="s">
        <v>766</v>
      </c>
      <c r="T1543" t="s">
        <v>767</v>
      </c>
      <c r="U1543" t="s">
        <v>756</v>
      </c>
      <c r="V1543" t="s">
        <v>757</v>
      </c>
      <c r="W1543" t="s">
        <v>758</v>
      </c>
      <c r="X1543" t="s">
        <v>8796</v>
      </c>
    </row>
    <row r="1544" spans="1:24" x14ac:dyDescent="0.35">
      <c r="A1544">
        <v>2293</v>
      </c>
      <c r="B1544">
        <v>54456</v>
      </c>
      <c r="C1544" t="s">
        <v>27</v>
      </c>
      <c r="D1544">
        <v>114</v>
      </c>
      <c r="F1544" t="s">
        <v>9159</v>
      </c>
      <c r="G1544" t="s">
        <v>8794</v>
      </c>
      <c r="H1544">
        <v>3</v>
      </c>
      <c r="I1544">
        <v>1</v>
      </c>
      <c r="J1544">
        <v>961.52</v>
      </c>
      <c r="K1544" s="20">
        <v>45444</v>
      </c>
      <c r="L1544" s="20"/>
      <c r="M1544" s="20">
        <v>45446</v>
      </c>
      <c r="N1544">
        <v>2884.56</v>
      </c>
      <c r="O1544">
        <v>2884.56</v>
      </c>
      <c r="P1544" s="20">
        <v>45429</v>
      </c>
      <c r="Q1544" t="s">
        <v>330</v>
      </c>
      <c r="R1544" t="s">
        <v>9219</v>
      </c>
      <c r="S1544" t="s">
        <v>766</v>
      </c>
      <c r="T1544" t="s">
        <v>767</v>
      </c>
      <c r="U1544" t="s">
        <v>756</v>
      </c>
      <c r="V1544" t="s">
        <v>757</v>
      </c>
      <c r="W1544" t="s">
        <v>758</v>
      </c>
      <c r="X1544" t="s">
        <v>8796</v>
      </c>
    </row>
    <row r="1545" spans="1:24" x14ac:dyDescent="0.35">
      <c r="A1545">
        <v>2319</v>
      </c>
      <c r="B1545">
        <v>54975</v>
      </c>
      <c r="C1545" t="s">
        <v>27</v>
      </c>
      <c r="D1545">
        <v>114</v>
      </c>
      <c r="F1545" t="s">
        <v>794</v>
      </c>
      <c r="G1545" t="s">
        <v>8794</v>
      </c>
      <c r="H1545">
        <v>2</v>
      </c>
      <c r="I1545">
        <v>1</v>
      </c>
      <c r="J1545">
        <v>2740.31</v>
      </c>
      <c r="K1545" s="20">
        <v>45446</v>
      </c>
      <c r="L1545" s="20">
        <v>45446</v>
      </c>
      <c r="M1545" s="20">
        <v>45446</v>
      </c>
      <c r="N1545">
        <v>5480.62</v>
      </c>
      <c r="O1545">
        <v>5480.62</v>
      </c>
      <c r="P1545" s="20">
        <v>45433</v>
      </c>
      <c r="Q1545" t="s">
        <v>330</v>
      </c>
      <c r="R1545" t="s">
        <v>9228</v>
      </c>
      <c r="S1545" t="s">
        <v>766</v>
      </c>
      <c r="T1545" t="s">
        <v>767</v>
      </c>
      <c r="U1545" t="s">
        <v>756</v>
      </c>
      <c r="V1545" t="s">
        <v>757</v>
      </c>
      <c r="W1545" t="s">
        <v>758</v>
      </c>
      <c r="X1545" t="s">
        <v>8796</v>
      </c>
    </row>
    <row r="1546" spans="1:24" x14ac:dyDescent="0.35">
      <c r="A1546">
        <v>2420</v>
      </c>
      <c r="B1546">
        <v>55503</v>
      </c>
      <c r="C1546" t="s">
        <v>27</v>
      </c>
      <c r="D1546">
        <v>114</v>
      </c>
      <c r="F1546" t="s">
        <v>5174</v>
      </c>
      <c r="G1546" t="s">
        <v>8794</v>
      </c>
      <c r="H1546">
        <v>2</v>
      </c>
      <c r="I1546">
        <v>1</v>
      </c>
      <c r="J1546">
        <v>985.6</v>
      </c>
      <c r="K1546" s="20">
        <v>45444</v>
      </c>
      <c r="L1546" s="20"/>
      <c r="M1546" s="20">
        <v>45446</v>
      </c>
      <c r="N1546">
        <v>1971.2</v>
      </c>
      <c r="O1546">
        <v>1971.2</v>
      </c>
      <c r="P1546" s="20">
        <v>45436</v>
      </c>
      <c r="Q1546" t="s">
        <v>264</v>
      </c>
      <c r="R1546" t="s">
        <v>2601</v>
      </c>
      <c r="S1546" t="s">
        <v>4279</v>
      </c>
      <c r="T1546" t="s">
        <v>4465</v>
      </c>
      <c r="U1546" t="s">
        <v>756</v>
      </c>
      <c r="V1546" t="s">
        <v>757</v>
      </c>
      <c r="W1546" t="s">
        <v>758</v>
      </c>
      <c r="X1546" t="s">
        <v>8796</v>
      </c>
    </row>
    <row r="1547" spans="1:24" x14ac:dyDescent="0.35">
      <c r="A1547">
        <v>2430</v>
      </c>
      <c r="B1547">
        <v>55745</v>
      </c>
      <c r="C1547" t="s">
        <v>27</v>
      </c>
      <c r="D1547">
        <v>114</v>
      </c>
      <c r="F1547" t="s">
        <v>777</v>
      </c>
      <c r="G1547" t="s">
        <v>8794</v>
      </c>
      <c r="H1547">
        <v>2</v>
      </c>
      <c r="I1547">
        <v>1</v>
      </c>
      <c r="J1547">
        <v>2400.6799999999998</v>
      </c>
      <c r="K1547" s="20">
        <v>45446</v>
      </c>
      <c r="L1547" s="20">
        <v>45446</v>
      </c>
      <c r="M1547" s="20">
        <v>45446</v>
      </c>
      <c r="N1547">
        <v>4801.3599999999997</v>
      </c>
      <c r="O1547">
        <v>4801.3599999999997</v>
      </c>
      <c r="P1547" s="20">
        <v>45439</v>
      </c>
      <c r="Q1547" t="s">
        <v>330</v>
      </c>
      <c r="R1547" t="s">
        <v>9229</v>
      </c>
      <c r="S1547" t="s">
        <v>766</v>
      </c>
      <c r="T1547" t="s">
        <v>767</v>
      </c>
      <c r="U1547" t="s">
        <v>756</v>
      </c>
      <c r="V1547" t="s">
        <v>757</v>
      </c>
      <c r="W1547" t="s">
        <v>758</v>
      </c>
      <c r="X1547" t="s">
        <v>8796</v>
      </c>
    </row>
    <row r="1548" spans="1:24" x14ac:dyDescent="0.35">
      <c r="A1548">
        <v>2440</v>
      </c>
      <c r="B1548">
        <v>55827</v>
      </c>
      <c r="C1548" t="s">
        <v>27</v>
      </c>
      <c r="D1548">
        <v>114</v>
      </c>
      <c r="F1548" t="s">
        <v>811</v>
      </c>
      <c r="G1548" t="s">
        <v>8794</v>
      </c>
      <c r="H1548">
        <v>3</v>
      </c>
      <c r="I1548">
        <v>1</v>
      </c>
      <c r="J1548">
        <v>4800</v>
      </c>
      <c r="K1548" s="20">
        <v>45444</v>
      </c>
      <c r="L1548" s="20"/>
      <c r="M1548" s="20">
        <v>45446</v>
      </c>
      <c r="N1548">
        <v>14400</v>
      </c>
      <c r="O1548">
        <v>14400</v>
      </c>
      <c r="P1548" s="20">
        <v>45440</v>
      </c>
      <c r="Q1548" t="s">
        <v>319</v>
      </c>
      <c r="R1548" t="s">
        <v>7020</v>
      </c>
      <c r="S1548" t="s">
        <v>4279</v>
      </c>
      <c r="T1548" t="s">
        <v>811</v>
      </c>
      <c r="U1548" t="s">
        <v>756</v>
      </c>
      <c r="V1548" t="s">
        <v>757</v>
      </c>
      <c r="W1548" t="s">
        <v>758</v>
      </c>
      <c r="X1548" t="s">
        <v>8796</v>
      </c>
    </row>
    <row r="1549" spans="1:24" x14ac:dyDescent="0.35">
      <c r="A1549">
        <v>2140</v>
      </c>
      <c r="B1549">
        <v>53634</v>
      </c>
      <c r="C1549" t="s">
        <v>27</v>
      </c>
      <c r="D1549">
        <v>114</v>
      </c>
      <c r="F1549" t="s">
        <v>2083</v>
      </c>
      <c r="G1549" t="s">
        <v>8794</v>
      </c>
      <c r="H1549">
        <v>2</v>
      </c>
      <c r="I1549">
        <v>2</v>
      </c>
      <c r="J1549">
        <v>1588.05</v>
      </c>
      <c r="K1549" s="20">
        <v>45442</v>
      </c>
      <c r="L1549" s="20">
        <v>45443</v>
      </c>
      <c r="M1549" s="20">
        <v>45443</v>
      </c>
      <c r="N1549">
        <v>3176.1</v>
      </c>
      <c r="O1549">
        <v>3176.1</v>
      </c>
      <c r="P1549" s="20">
        <v>45422</v>
      </c>
      <c r="Q1549" t="s">
        <v>330</v>
      </c>
      <c r="R1549" t="s">
        <v>9075</v>
      </c>
      <c r="S1549" t="s">
        <v>762</v>
      </c>
      <c r="T1549" t="s">
        <v>788</v>
      </c>
      <c r="U1549" t="s">
        <v>756</v>
      </c>
      <c r="V1549" t="s">
        <v>757</v>
      </c>
      <c r="W1549" t="s">
        <v>758</v>
      </c>
      <c r="X1549" t="s">
        <v>8796</v>
      </c>
    </row>
    <row r="1550" spans="1:24" x14ac:dyDescent="0.35">
      <c r="A1550">
        <v>2253</v>
      </c>
      <c r="B1550">
        <v>54322</v>
      </c>
      <c r="C1550" t="s">
        <v>27</v>
      </c>
      <c r="D1550">
        <v>114</v>
      </c>
      <c r="F1550" t="s">
        <v>9159</v>
      </c>
      <c r="G1550" t="s">
        <v>8794</v>
      </c>
      <c r="H1550">
        <v>3</v>
      </c>
      <c r="I1550">
        <v>1</v>
      </c>
      <c r="J1550">
        <v>1177.1099999999999</v>
      </c>
      <c r="K1550" s="20">
        <v>45443</v>
      </c>
      <c r="L1550" s="20">
        <v>45443</v>
      </c>
      <c r="M1550" s="20">
        <v>45443</v>
      </c>
      <c r="N1550">
        <v>3531.33</v>
      </c>
      <c r="O1550">
        <v>3531.33</v>
      </c>
      <c r="P1550" s="20">
        <v>45428</v>
      </c>
      <c r="Q1550" t="s">
        <v>330</v>
      </c>
      <c r="R1550" t="s">
        <v>9220</v>
      </c>
      <c r="S1550" t="s">
        <v>766</v>
      </c>
      <c r="T1550" t="s">
        <v>767</v>
      </c>
      <c r="U1550" t="s">
        <v>756</v>
      </c>
      <c r="V1550" t="s">
        <v>757</v>
      </c>
      <c r="W1550" t="s">
        <v>758</v>
      </c>
      <c r="X1550" t="s">
        <v>8796</v>
      </c>
    </row>
    <row r="1551" spans="1:24" x14ac:dyDescent="0.35">
      <c r="A1551">
        <v>2268</v>
      </c>
      <c r="B1551">
        <v>54329</v>
      </c>
      <c r="C1551" t="s">
        <v>27</v>
      </c>
      <c r="D1551">
        <v>114</v>
      </c>
      <c r="F1551" t="s">
        <v>777</v>
      </c>
      <c r="G1551" t="s">
        <v>8794</v>
      </c>
      <c r="H1551">
        <v>2</v>
      </c>
      <c r="I1551">
        <v>2</v>
      </c>
      <c r="J1551">
        <v>1842.05</v>
      </c>
      <c r="K1551" s="20">
        <v>45442</v>
      </c>
      <c r="L1551" s="20">
        <v>45443</v>
      </c>
      <c r="M1551" s="20">
        <v>45443</v>
      </c>
      <c r="N1551">
        <v>3684.1</v>
      </c>
      <c r="O1551">
        <v>3684.1</v>
      </c>
      <c r="P1551" s="20">
        <v>45428</v>
      </c>
      <c r="Q1551" t="s">
        <v>330</v>
      </c>
      <c r="R1551" t="s">
        <v>9239</v>
      </c>
      <c r="S1551" t="s">
        <v>766</v>
      </c>
      <c r="T1551" t="s">
        <v>767</v>
      </c>
      <c r="U1551" t="s">
        <v>756</v>
      </c>
      <c r="V1551" t="s">
        <v>757</v>
      </c>
      <c r="W1551" t="s">
        <v>758</v>
      </c>
      <c r="X1551" t="s">
        <v>8796</v>
      </c>
    </row>
    <row r="1552" spans="1:24" x14ac:dyDescent="0.35">
      <c r="A1552">
        <v>2296</v>
      </c>
      <c r="B1552">
        <v>54457</v>
      </c>
      <c r="C1552" t="s">
        <v>27</v>
      </c>
      <c r="D1552">
        <v>114</v>
      </c>
      <c r="F1552" t="s">
        <v>2083</v>
      </c>
      <c r="G1552" t="s">
        <v>8794</v>
      </c>
      <c r="H1552">
        <v>2</v>
      </c>
      <c r="I1552">
        <v>1</v>
      </c>
      <c r="J1552">
        <v>1576.75</v>
      </c>
      <c r="K1552" s="20">
        <v>45442</v>
      </c>
      <c r="L1552" s="20">
        <v>45443</v>
      </c>
      <c r="M1552" s="20">
        <v>45443</v>
      </c>
      <c r="N1552">
        <v>3153.5</v>
      </c>
      <c r="O1552">
        <v>3153.5</v>
      </c>
      <c r="P1552" s="20">
        <v>45429</v>
      </c>
      <c r="Q1552" t="s">
        <v>330</v>
      </c>
      <c r="R1552" t="s">
        <v>9230</v>
      </c>
      <c r="S1552" t="s">
        <v>762</v>
      </c>
      <c r="T1552" t="s">
        <v>788</v>
      </c>
      <c r="U1552" t="s">
        <v>756</v>
      </c>
      <c r="V1552" t="s">
        <v>757</v>
      </c>
      <c r="W1552" t="s">
        <v>758</v>
      </c>
      <c r="X1552" t="s">
        <v>8796</v>
      </c>
    </row>
    <row r="1553" spans="1:24" x14ac:dyDescent="0.35">
      <c r="A1553">
        <v>2365</v>
      </c>
      <c r="B1553">
        <v>55380</v>
      </c>
      <c r="C1553" t="s">
        <v>27</v>
      </c>
      <c r="D1553">
        <v>114</v>
      </c>
      <c r="F1553" t="s">
        <v>777</v>
      </c>
      <c r="G1553" t="s">
        <v>8794</v>
      </c>
      <c r="H1553">
        <v>2</v>
      </c>
      <c r="I1553">
        <v>1</v>
      </c>
      <c r="J1553">
        <v>3529.32</v>
      </c>
      <c r="K1553" s="20">
        <v>45442</v>
      </c>
      <c r="L1553" s="20">
        <v>45443</v>
      </c>
      <c r="M1553" s="20">
        <v>45443</v>
      </c>
      <c r="N1553">
        <v>7058.64</v>
      </c>
      <c r="O1553">
        <v>7058.64</v>
      </c>
      <c r="P1553" s="20">
        <v>45435</v>
      </c>
      <c r="Q1553" t="s">
        <v>330</v>
      </c>
      <c r="R1553" t="s">
        <v>9232</v>
      </c>
      <c r="S1553" t="s">
        <v>766</v>
      </c>
      <c r="T1553" t="s">
        <v>767</v>
      </c>
      <c r="U1553" t="s">
        <v>756</v>
      </c>
      <c r="V1553" t="s">
        <v>757</v>
      </c>
      <c r="W1553" t="s">
        <v>758</v>
      </c>
      <c r="X1553" t="s">
        <v>8796</v>
      </c>
    </row>
    <row r="1554" spans="1:24" x14ac:dyDescent="0.35">
      <c r="A1554">
        <v>2435</v>
      </c>
      <c r="B1554">
        <v>55749</v>
      </c>
      <c r="C1554" t="s">
        <v>27</v>
      </c>
      <c r="D1554">
        <v>114</v>
      </c>
      <c r="F1554" t="s">
        <v>777</v>
      </c>
      <c r="G1554" t="s">
        <v>8794</v>
      </c>
      <c r="H1554">
        <v>2</v>
      </c>
      <c r="I1554">
        <v>1</v>
      </c>
      <c r="J1554">
        <v>1387.59</v>
      </c>
      <c r="K1554" s="20">
        <v>45442</v>
      </c>
      <c r="L1554" s="20">
        <v>45443</v>
      </c>
      <c r="M1554" s="20">
        <v>45443</v>
      </c>
      <c r="N1554">
        <v>2775.18</v>
      </c>
      <c r="O1554">
        <v>2775.18</v>
      </c>
      <c r="P1554" s="20">
        <v>45439</v>
      </c>
      <c r="Q1554" t="s">
        <v>330</v>
      </c>
      <c r="R1554" t="s">
        <v>9231</v>
      </c>
      <c r="S1554" t="s">
        <v>766</v>
      </c>
      <c r="T1554" t="s">
        <v>767</v>
      </c>
      <c r="U1554" t="s">
        <v>756</v>
      </c>
      <c r="V1554" t="s">
        <v>757</v>
      </c>
      <c r="W1554" t="s">
        <v>758</v>
      </c>
      <c r="X1554" t="s">
        <v>8796</v>
      </c>
    </row>
    <row r="1555" spans="1:24" x14ac:dyDescent="0.35">
      <c r="A1555">
        <v>1822</v>
      </c>
      <c r="B1555">
        <v>51401</v>
      </c>
      <c r="C1555" t="s">
        <v>27</v>
      </c>
      <c r="D1555">
        <v>114</v>
      </c>
      <c r="F1555" t="s">
        <v>772</v>
      </c>
      <c r="G1555" t="s">
        <v>8794</v>
      </c>
      <c r="H1555">
        <v>2</v>
      </c>
      <c r="I1555">
        <v>2</v>
      </c>
      <c r="J1555">
        <v>306.18</v>
      </c>
      <c r="K1555" s="20">
        <v>45443</v>
      </c>
      <c r="L1555" s="20">
        <v>45443</v>
      </c>
      <c r="M1555" s="20">
        <v>45443</v>
      </c>
      <c r="N1555">
        <v>612.36</v>
      </c>
      <c r="O1555">
        <v>612.36</v>
      </c>
      <c r="P1555" s="20">
        <v>45407</v>
      </c>
      <c r="Q1555" t="s">
        <v>330</v>
      </c>
      <c r="R1555" t="s">
        <v>9240</v>
      </c>
      <c r="S1555" t="s">
        <v>766</v>
      </c>
      <c r="T1555" t="s">
        <v>770</v>
      </c>
      <c r="U1555" t="s">
        <v>756</v>
      </c>
      <c r="V1555" t="s">
        <v>757</v>
      </c>
      <c r="W1555" t="s">
        <v>758</v>
      </c>
      <c r="X1555" t="s">
        <v>8796</v>
      </c>
    </row>
    <row r="1556" spans="1:24" x14ac:dyDescent="0.35">
      <c r="A1556">
        <v>1583</v>
      </c>
      <c r="B1556">
        <v>49489</v>
      </c>
      <c r="C1556" t="s">
        <v>27</v>
      </c>
      <c r="D1556">
        <v>114</v>
      </c>
      <c r="F1556" t="s">
        <v>759</v>
      </c>
      <c r="G1556" t="s">
        <v>8794</v>
      </c>
      <c r="H1556">
        <v>3</v>
      </c>
      <c r="I1556">
        <v>3</v>
      </c>
      <c r="J1556">
        <v>1254.06</v>
      </c>
      <c r="K1556" s="20">
        <v>45441</v>
      </c>
      <c r="L1556" s="20">
        <v>45441</v>
      </c>
      <c r="M1556" s="20">
        <v>45441</v>
      </c>
      <c r="N1556">
        <v>3762.2</v>
      </c>
      <c r="O1556">
        <v>3762.2</v>
      </c>
      <c r="P1556" s="20">
        <v>45397</v>
      </c>
      <c r="Q1556" t="s">
        <v>330</v>
      </c>
      <c r="R1556" t="s">
        <v>3005</v>
      </c>
      <c r="S1556" t="s">
        <v>4130</v>
      </c>
      <c r="T1556" t="s">
        <v>4423</v>
      </c>
      <c r="U1556" t="s">
        <v>756</v>
      </c>
      <c r="V1556" t="s">
        <v>757</v>
      </c>
      <c r="W1556" t="s">
        <v>758</v>
      </c>
      <c r="X1556" t="s">
        <v>8796</v>
      </c>
    </row>
    <row r="1557" spans="1:24" x14ac:dyDescent="0.35">
      <c r="A1557">
        <v>1681</v>
      </c>
      <c r="B1557">
        <v>50417</v>
      </c>
      <c r="C1557" t="s">
        <v>27</v>
      </c>
      <c r="D1557">
        <v>114</v>
      </c>
      <c r="F1557" t="s">
        <v>9021</v>
      </c>
      <c r="G1557" t="s">
        <v>8794</v>
      </c>
      <c r="H1557">
        <v>9</v>
      </c>
      <c r="I1557">
        <v>2</v>
      </c>
      <c r="J1557">
        <v>2000</v>
      </c>
      <c r="K1557" s="20">
        <v>45441</v>
      </c>
      <c r="L1557" s="20">
        <v>45441</v>
      </c>
      <c r="M1557" s="20">
        <v>45441</v>
      </c>
      <c r="N1557">
        <v>18000</v>
      </c>
      <c r="O1557">
        <v>18000</v>
      </c>
      <c r="P1557" s="20">
        <v>45401</v>
      </c>
      <c r="Q1557" t="s">
        <v>264</v>
      </c>
      <c r="R1557" t="s">
        <v>1991</v>
      </c>
      <c r="S1557" t="s">
        <v>1097</v>
      </c>
      <c r="T1557" t="s">
        <v>1105</v>
      </c>
      <c r="U1557" t="s">
        <v>756</v>
      </c>
      <c r="V1557" t="s">
        <v>757</v>
      </c>
      <c r="W1557" t="s">
        <v>758</v>
      </c>
      <c r="X1557" t="s">
        <v>8796</v>
      </c>
    </row>
    <row r="1558" spans="1:24" x14ac:dyDescent="0.35">
      <c r="A1558">
        <v>1988</v>
      </c>
      <c r="B1558">
        <v>52418</v>
      </c>
      <c r="C1558" t="s">
        <v>27</v>
      </c>
      <c r="D1558">
        <v>114</v>
      </c>
      <c r="F1558" t="s">
        <v>952</v>
      </c>
      <c r="G1558" t="s">
        <v>8794</v>
      </c>
      <c r="H1558">
        <v>2</v>
      </c>
      <c r="I1558">
        <v>1</v>
      </c>
      <c r="J1558">
        <v>1140.1500000000001</v>
      </c>
      <c r="K1558" s="20">
        <v>45441</v>
      </c>
      <c r="L1558" s="20">
        <v>45441</v>
      </c>
      <c r="M1558" s="20">
        <v>45441</v>
      </c>
      <c r="N1558">
        <v>2280.3000000000002</v>
      </c>
      <c r="O1558">
        <v>2280.3000000000002</v>
      </c>
      <c r="P1558" s="20">
        <v>45415</v>
      </c>
      <c r="Q1558" t="s">
        <v>330</v>
      </c>
      <c r="R1558" t="s">
        <v>9233</v>
      </c>
      <c r="S1558" t="s">
        <v>766</v>
      </c>
      <c r="T1558" t="s">
        <v>770</v>
      </c>
      <c r="U1558" t="s">
        <v>756</v>
      </c>
      <c r="V1558" t="s">
        <v>757</v>
      </c>
      <c r="W1558" t="s">
        <v>758</v>
      </c>
      <c r="X1558" t="s">
        <v>8796</v>
      </c>
    </row>
    <row r="1559" spans="1:24" x14ac:dyDescent="0.35">
      <c r="A1559">
        <v>2049</v>
      </c>
      <c r="B1559">
        <v>52929</v>
      </c>
      <c r="C1559" t="s">
        <v>27</v>
      </c>
      <c r="D1559">
        <v>114</v>
      </c>
      <c r="F1559" t="s">
        <v>5964</v>
      </c>
      <c r="G1559" t="s">
        <v>8794</v>
      </c>
      <c r="H1559">
        <v>2</v>
      </c>
      <c r="I1559">
        <v>2</v>
      </c>
      <c r="J1559">
        <v>1339.98</v>
      </c>
      <c r="K1559" s="20">
        <v>45441</v>
      </c>
      <c r="L1559" s="20">
        <v>45441</v>
      </c>
      <c r="M1559" s="20">
        <v>45441</v>
      </c>
      <c r="N1559">
        <v>2679.97</v>
      </c>
      <c r="O1559">
        <v>2679.97</v>
      </c>
      <c r="P1559" s="20">
        <v>45419</v>
      </c>
      <c r="Q1559" t="s">
        <v>330</v>
      </c>
      <c r="R1559" t="s">
        <v>9241</v>
      </c>
      <c r="S1559" t="s">
        <v>766</v>
      </c>
      <c r="T1559" t="s">
        <v>767</v>
      </c>
      <c r="U1559" t="s">
        <v>756</v>
      </c>
      <c r="V1559" t="s">
        <v>757</v>
      </c>
      <c r="W1559" t="s">
        <v>758</v>
      </c>
      <c r="X1559" t="s">
        <v>8796</v>
      </c>
    </row>
    <row r="1560" spans="1:24" x14ac:dyDescent="0.35">
      <c r="A1560">
        <v>2256</v>
      </c>
      <c r="B1560">
        <v>54325</v>
      </c>
      <c r="C1560" t="s">
        <v>27</v>
      </c>
      <c r="D1560">
        <v>114</v>
      </c>
      <c r="F1560" t="s">
        <v>5964</v>
      </c>
      <c r="G1560" t="s">
        <v>8794</v>
      </c>
      <c r="H1560">
        <v>2</v>
      </c>
      <c r="I1560">
        <v>1</v>
      </c>
      <c r="J1560">
        <v>1409.37</v>
      </c>
      <c r="K1560" s="20">
        <v>45441</v>
      </c>
      <c r="L1560" s="20">
        <v>45441</v>
      </c>
      <c r="M1560" s="20">
        <v>45441</v>
      </c>
      <c r="N1560">
        <v>2818.74</v>
      </c>
      <c r="O1560">
        <v>2818.74</v>
      </c>
      <c r="P1560" s="20">
        <v>45428</v>
      </c>
      <c r="Q1560" t="s">
        <v>330</v>
      </c>
      <c r="R1560" t="s">
        <v>9234</v>
      </c>
      <c r="S1560" t="s">
        <v>766</v>
      </c>
      <c r="T1560" t="s">
        <v>767</v>
      </c>
      <c r="U1560" t="s">
        <v>756</v>
      </c>
      <c r="V1560" t="s">
        <v>757</v>
      </c>
      <c r="W1560" t="s">
        <v>758</v>
      </c>
      <c r="X1560" t="s">
        <v>8796</v>
      </c>
    </row>
    <row r="1561" spans="1:24" x14ac:dyDescent="0.35">
      <c r="A1561">
        <v>2261</v>
      </c>
      <c r="B1561">
        <v>54327</v>
      </c>
      <c r="C1561" t="s">
        <v>27</v>
      </c>
      <c r="D1561">
        <v>114</v>
      </c>
      <c r="F1561" t="s">
        <v>794</v>
      </c>
      <c r="G1561" t="s">
        <v>8794</v>
      </c>
      <c r="H1561">
        <v>3</v>
      </c>
      <c r="I1561">
        <v>1</v>
      </c>
      <c r="J1561">
        <v>4249.47</v>
      </c>
      <c r="K1561" s="20">
        <v>45441</v>
      </c>
      <c r="L1561" s="20">
        <v>45441</v>
      </c>
      <c r="M1561" s="20">
        <v>45441</v>
      </c>
      <c r="N1561">
        <v>12748.42</v>
      </c>
      <c r="O1561">
        <v>12748.42</v>
      </c>
      <c r="P1561" s="20">
        <v>45428</v>
      </c>
      <c r="Q1561" t="s">
        <v>330</v>
      </c>
      <c r="R1561" t="s">
        <v>9225</v>
      </c>
      <c r="S1561" t="s">
        <v>766</v>
      </c>
      <c r="T1561" t="s">
        <v>767</v>
      </c>
      <c r="U1561" t="s">
        <v>756</v>
      </c>
      <c r="V1561" t="s">
        <v>757</v>
      </c>
      <c r="W1561" t="s">
        <v>758</v>
      </c>
      <c r="X1561" t="s">
        <v>8796</v>
      </c>
    </row>
    <row r="1562" spans="1:24" x14ac:dyDescent="0.35">
      <c r="A1562">
        <v>2314</v>
      </c>
      <c r="B1562">
        <v>54949</v>
      </c>
      <c r="C1562" t="s">
        <v>27</v>
      </c>
      <c r="D1562">
        <v>114</v>
      </c>
      <c r="F1562" t="s">
        <v>5255</v>
      </c>
      <c r="G1562" t="s">
        <v>8794</v>
      </c>
      <c r="H1562">
        <v>3</v>
      </c>
      <c r="I1562">
        <v>1</v>
      </c>
      <c r="J1562">
        <v>2244.7800000000002</v>
      </c>
      <c r="K1562" s="20">
        <v>45441</v>
      </c>
      <c r="L1562" s="20">
        <v>45441</v>
      </c>
      <c r="M1562" s="20">
        <v>45441</v>
      </c>
      <c r="N1562">
        <v>6734.35</v>
      </c>
      <c r="O1562">
        <v>6734.35</v>
      </c>
      <c r="P1562" s="20">
        <v>45433</v>
      </c>
      <c r="Q1562" t="s">
        <v>264</v>
      </c>
      <c r="R1562" t="s">
        <v>9224</v>
      </c>
      <c r="S1562" t="s">
        <v>4146</v>
      </c>
      <c r="T1562" t="s">
        <v>4234</v>
      </c>
      <c r="U1562" t="s">
        <v>756</v>
      </c>
      <c r="V1562" t="s">
        <v>757</v>
      </c>
      <c r="W1562" t="s">
        <v>758</v>
      </c>
      <c r="X1562" t="s">
        <v>8796</v>
      </c>
    </row>
    <row r="1563" spans="1:24" x14ac:dyDescent="0.35">
      <c r="A1563">
        <v>2343</v>
      </c>
      <c r="B1563">
        <v>55102</v>
      </c>
      <c r="C1563" t="s">
        <v>27</v>
      </c>
      <c r="D1563">
        <v>114</v>
      </c>
      <c r="F1563" t="s">
        <v>777</v>
      </c>
      <c r="G1563" t="s">
        <v>8794</v>
      </c>
      <c r="H1563">
        <v>2</v>
      </c>
      <c r="I1563">
        <v>1</v>
      </c>
      <c r="J1563">
        <v>827.08</v>
      </c>
      <c r="K1563" s="20">
        <v>45441</v>
      </c>
      <c r="L1563" s="20">
        <v>45441</v>
      </c>
      <c r="M1563" s="20">
        <v>45441</v>
      </c>
      <c r="N1563">
        <v>1654.17</v>
      </c>
      <c r="O1563">
        <v>1654.17</v>
      </c>
      <c r="P1563" s="20">
        <v>45434</v>
      </c>
      <c r="Q1563" t="s">
        <v>330</v>
      </c>
      <c r="R1563" t="s">
        <v>9235</v>
      </c>
      <c r="S1563" t="s">
        <v>766</v>
      </c>
      <c r="T1563" t="s">
        <v>767</v>
      </c>
      <c r="U1563" t="s">
        <v>756</v>
      </c>
      <c r="V1563" t="s">
        <v>757</v>
      </c>
      <c r="W1563" t="s">
        <v>758</v>
      </c>
      <c r="X1563" t="s">
        <v>8796</v>
      </c>
    </row>
    <row r="1564" spans="1:24" x14ac:dyDescent="0.35">
      <c r="A1564">
        <v>2211</v>
      </c>
      <c r="B1564">
        <v>54001</v>
      </c>
      <c r="C1564" t="s">
        <v>27</v>
      </c>
      <c r="D1564">
        <v>114</v>
      </c>
      <c r="F1564" t="s">
        <v>817</v>
      </c>
      <c r="G1564" t="s">
        <v>8794</v>
      </c>
      <c r="H1564">
        <v>2</v>
      </c>
      <c r="I1564">
        <v>1</v>
      </c>
      <c r="J1564">
        <v>1724.2</v>
      </c>
      <c r="K1564" s="20">
        <v>45440</v>
      </c>
      <c r="L1564" s="20">
        <v>45440</v>
      </c>
      <c r="M1564" s="20">
        <v>45440</v>
      </c>
      <c r="N1564">
        <v>3448.4</v>
      </c>
      <c r="O1564">
        <v>3448.4</v>
      </c>
      <c r="P1564" s="20">
        <v>45427</v>
      </c>
      <c r="Q1564" t="s">
        <v>330</v>
      </c>
      <c r="R1564" t="s">
        <v>9236</v>
      </c>
      <c r="S1564" t="s">
        <v>766</v>
      </c>
      <c r="T1564" t="s">
        <v>767</v>
      </c>
      <c r="U1564" t="s">
        <v>756</v>
      </c>
      <c r="V1564" t="s">
        <v>757</v>
      </c>
      <c r="W1564" t="s">
        <v>758</v>
      </c>
      <c r="X1564" t="s">
        <v>8796</v>
      </c>
    </row>
    <row r="1565" spans="1:24" x14ac:dyDescent="0.35">
      <c r="A1565">
        <v>1958</v>
      </c>
      <c r="B1565">
        <v>52143</v>
      </c>
      <c r="C1565" t="s">
        <v>27</v>
      </c>
      <c r="D1565">
        <v>114</v>
      </c>
      <c r="F1565" t="s">
        <v>1767</v>
      </c>
      <c r="G1565" t="s">
        <v>8794</v>
      </c>
      <c r="H1565">
        <v>4</v>
      </c>
      <c r="I1565">
        <v>4</v>
      </c>
      <c r="J1565">
        <v>2419.59</v>
      </c>
      <c r="K1565" s="20">
        <v>45440</v>
      </c>
      <c r="L1565" s="20">
        <v>45440</v>
      </c>
      <c r="M1565" s="20">
        <v>45440</v>
      </c>
      <c r="N1565">
        <v>9678.34</v>
      </c>
      <c r="O1565">
        <v>9678.34</v>
      </c>
      <c r="P1565" s="20">
        <v>45414</v>
      </c>
      <c r="Q1565" t="s">
        <v>330</v>
      </c>
      <c r="R1565" t="s">
        <v>9242</v>
      </c>
      <c r="S1565" t="s">
        <v>766</v>
      </c>
      <c r="T1565" t="s">
        <v>767</v>
      </c>
      <c r="U1565" t="s">
        <v>756</v>
      </c>
      <c r="V1565" t="s">
        <v>757</v>
      </c>
      <c r="W1565" t="s">
        <v>758</v>
      </c>
      <c r="X1565" t="s">
        <v>8796</v>
      </c>
    </row>
    <row r="1566" spans="1:24" x14ac:dyDescent="0.35">
      <c r="A1566">
        <v>2103</v>
      </c>
      <c r="B1566">
        <v>53326</v>
      </c>
      <c r="C1566" t="s">
        <v>27</v>
      </c>
      <c r="D1566">
        <v>114</v>
      </c>
      <c r="F1566" t="s">
        <v>982</v>
      </c>
      <c r="G1566" t="s">
        <v>8794</v>
      </c>
      <c r="H1566">
        <v>2</v>
      </c>
      <c r="I1566">
        <v>2</v>
      </c>
      <c r="J1566">
        <v>2025.06</v>
      </c>
      <c r="K1566" s="20">
        <v>45440</v>
      </c>
      <c r="L1566" s="20">
        <v>45440</v>
      </c>
      <c r="M1566" s="20">
        <v>45440</v>
      </c>
      <c r="N1566">
        <v>4050.12</v>
      </c>
      <c r="O1566">
        <v>4050.12</v>
      </c>
      <c r="P1566" s="20">
        <v>45421</v>
      </c>
      <c r="Q1566" t="s">
        <v>330</v>
      </c>
      <c r="R1566" t="s">
        <v>9243</v>
      </c>
      <c r="S1566" t="s">
        <v>766</v>
      </c>
      <c r="T1566" t="s">
        <v>770</v>
      </c>
      <c r="U1566" t="s">
        <v>756</v>
      </c>
      <c r="V1566" t="s">
        <v>757</v>
      </c>
      <c r="W1566" t="s">
        <v>758</v>
      </c>
      <c r="X1566" t="s">
        <v>8796</v>
      </c>
    </row>
    <row r="1567" spans="1:24" x14ac:dyDescent="0.35">
      <c r="A1567">
        <v>2104</v>
      </c>
      <c r="B1567">
        <v>53327</v>
      </c>
      <c r="C1567" t="s">
        <v>27</v>
      </c>
      <c r="D1567">
        <v>114</v>
      </c>
      <c r="F1567" t="s">
        <v>1767</v>
      </c>
      <c r="G1567" t="s">
        <v>8794</v>
      </c>
      <c r="H1567">
        <v>3</v>
      </c>
      <c r="I1567">
        <v>1</v>
      </c>
      <c r="J1567">
        <v>2765.97</v>
      </c>
      <c r="K1567" s="20">
        <v>45440</v>
      </c>
      <c r="L1567" s="20">
        <v>45440</v>
      </c>
      <c r="M1567" s="20">
        <v>45440</v>
      </c>
      <c r="N1567">
        <v>8297.89</v>
      </c>
      <c r="O1567">
        <v>8297.89</v>
      </c>
      <c r="P1567" s="20">
        <v>45421</v>
      </c>
      <c r="Q1567" t="s">
        <v>330</v>
      </c>
      <c r="R1567" t="s">
        <v>9227</v>
      </c>
      <c r="S1567" t="s">
        <v>766</v>
      </c>
      <c r="T1567" t="s">
        <v>767</v>
      </c>
      <c r="U1567" t="s">
        <v>756</v>
      </c>
      <c r="V1567" t="s">
        <v>757</v>
      </c>
      <c r="W1567" t="s">
        <v>758</v>
      </c>
      <c r="X1567" t="s">
        <v>8796</v>
      </c>
    </row>
    <row r="1568" spans="1:24" x14ac:dyDescent="0.35">
      <c r="A1568">
        <v>2178</v>
      </c>
      <c r="B1568">
        <v>53834</v>
      </c>
      <c r="C1568" t="s">
        <v>27</v>
      </c>
      <c r="D1568">
        <v>114</v>
      </c>
      <c r="F1568" t="s">
        <v>777</v>
      </c>
      <c r="G1568" t="s">
        <v>8794</v>
      </c>
      <c r="H1568">
        <v>2</v>
      </c>
      <c r="I1568">
        <v>2</v>
      </c>
      <c r="J1568">
        <v>1393.6</v>
      </c>
      <c r="K1568" s="20">
        <v>45437</v>
      </c>
      <c r="L1568" s="20">
        <v>45439</v>
      </c>
      <c r="M1568" s="20">
        <v>45439</v>
      </c>
      <c r="N1568">
        <v>2787.2</v>
      </c>
      <c r="O1568">
        <v>2787.2</v>
      </c>
      <c r="P1568" s="20">
        <v>45425</v>
      </c>
      <c r="Q1568" t="s">
        <v>330</v>
      </c>
      <c r="R1568" t="s">
        <v>9244</v>
      </c>
      <c r="S1568" t="s">
        <v>766</v>
      </c>
      <c r="T1568" t="s">
        <v>767</v>
      </c>
      <c r="U1568" t="s">
        <v>756</v>
      </c>
      <c r="V1568" t="s">
        <v>757</v>
      </c>
      <c r="W1568" t="s">
        <v>758</v>
      </c>
      <c r="X1568" t="s">
        <v>8796</v>
      </c>
    </row>
    <row r="1569" spans="1:24" x14ac:dyDescent="0.35">
      <c r="A1569">
        <v>2203</v>
      </c>
      <c r="B1569">
        <v>53990</v>
      </c>
      <c r="C1569" t="s">
        <v>27</v>
      </c>
      <c r="D1569">
        <v>114</v>
      </c>
      <c r="F1569" t="s">
        <v>2083</v>
      </c>
      <c r="G1569" t="s">
        <v>8794</v>
      </c>
      <c r="H1569">
        <v>2</v>
      </c>
      <c r="I1569">
        <v>1</v>
      </c>
      <c r="J1569">
        <v>3094.35</v>
      </c>
      <c r="K1569" s="20">
        <v>45439</v>
      </c>
      <c r="L1569" s="20">
        <v>45439</v>
      </c>
      <c r="M1569" s="20">
        <v>45439</v>
      </c>
      <c r="N1569">
        <v>6188.7</v>
      </c>
      <c r="O1569">
        <v>6188.7</v>
      </c>
      <c r="P1569" s="20">
        <v>45427</v>
      </c>
      <c r="Q1569" t="s">
        <v>330</v>
      </c>
      <c r="R1569" t="s">
        <v>4345</v>
      </c>
      <c r="S1569" t="s">
        <v>4279</v>
      </c>
      <c r="T1569" t="s">
        <v>5222</v>
      </c>
      <c r="U1569" t="s">
        <v>756</v>
      </c>
      <c r="V1569" t="s">
        <v>757</v>
      </c>
      <c r="W1569" t="s">
        <v>758</v>
      </c>
      <c r="X1569" t="s">
        <v>8796</v>
      </c>
    </row>
    <row r="1570" spans="1:24" x14ac:dyDescent="0.35">
      <c r="A1570">
        <v>2221</v>
      </c>
      <c r="B1570">
        <v>54068</v>
      </c>
      <c r="C1570" t="s">
        <v>27</v>
      </c>
      <c r="D1570">
        <v>114</v>
      </c>
      <c r="F1570" t="s">
        <v>9237</v>
      </c>
      <c r="G1570" t="s">
        <v>8794</v>
      </c>
      <c r="H1570">
        <v>3</v>
      </c>
      <c r="I1570">
        <v>2</v>
      </c>
      <c r="J1570">
        <v>1583.3</v>
      </c>
      <c r="K1570" s="20">
        <v>45439</v>
      </c>
      <c r="L1570" s="20">
        <v>45439</v>
      </c>
      <c r="M1570" s="20">
        <v>45439</v>
      </c>
      <c r="N1570">
        <v>4749.8900000000003</v>
      </c>
      <c r="O1570">
        <v>4749.8900000000003</v>
      </c>
      <c r="P1570" s="20">
        <v>45427</v>
      </c>
      <c r="Q1570" t="s">
        <v>330</v>
      </c>
      <c r="R1570" t="s">
        <v>9238</v>
      </c>
      <c r="S1570" t="s">
        <v>766</v>
      </c>
      <c r="T1570" t="s">
        <v>767</v>
      </c>
      <c r="U1570" t="s">
        <v>756</v>
      </c>
      <c r="V1570" t="s">
        <v>757</v>
      </c>
      <c r="W1570" t="s">
        <v>758</v>
      </c>
      <c r="X1570" t="s">
        <v>8796</v>
      </c>
    </row>
    <row r="1571" spans="1:24" x14ac:dyDescent="0.35">
      <c r="A1571">
        <v>2245</v>
      </c>
      <c r="B1571">
        <v>54276</v>
      </c>
      <c r="C1571" t="s">
        <v>27</v>
      </c>
      <c r="D1571">
        <v>114</v>
      </c>
      <c r="F1571" t="s">
        <v>2103</v>
      </c>
      <c r="G1571" t="s">
        <v>8794</v>
      </c>
      <c r="H1571">
        <v>3</v>
      </c>
      <c r="I1571">
        <v>3</v>
      </c>
      <c r="J1571">
        <v>1805.07</v>
      </c>
      <c r="K1571" s="20">
        <v>45439</v>
      </c>
      <c r="L1571" s="20">
        <v>45439</v>
      </c>
      <c r="M1571" s="20">
        <v>45439</v>
      </c>
      <c r="N1571">
        <v>5415.23</v>
      </c>
      <c r="O1571">
        <v>5415.23</v>
      </c>
      <c r="P1571" s="20">
        <v>45428</v>
      </c>
      <c r="Q1571" t="s">
        <v>330</v>
      </c>
      <c r="R1571" t="s">
        <v>9245</v>
      </c>
      <c r="S1571" t="s">
        <v>766</v>
      </c>
      <c r="T1571" t="s">
        <v>767</v>
      </c>
      <c r="U1571" t="s">
        <v>756</v>
      </c>
      <c r="V1571" t="s">
        <v>757</v>
      </c>
      <c r="W1571" t="s">
        <v>758</v>
      </c>
      <c r="X1571" t="s">
        <v>8796</v>
      </c>
    </row>
    <row r="1572" spans="1:24" x14ac:dyDescent="0.35">
      <c r="A1572">
        <v>1957</v>
      </c>
      <c r="B1572">
        <v>52143</v>
      </c>
      <c r="C1572" t="s">
        <v>27</v>
      </c>
      <c r="D1572">
        <v>114</v>
      </c>
      <c r="F1572" t="s">
        <v>1767</v>
      </c>
      <c r="G1572" t="s">
        <v>8794</v>
      </c>
      <c r="H1572">
        <v>4</v>
      </c>
      <c r="I1572">
        <v>3</v>
      </c>
      <c r="J1572">
        <v>2419.59</v>
      </c>
      <c r="K1572" s="20">
        <v>45436</v>
      </c>
      <c r="L1572" s="20">
        <v>45436</v>
      </c>
      <c r="M1572" s="20">
        <v>45436</v>
      </c>
      <c r="N1572">
        <v>9678.34</v>
      </c>
      <c r="O1572">
        <v>9678.34</v>
      </c>
      <c r="P1572" s="20">
        <v>45414</v>
      </c>
      <c r="Q1572" t="s">
        <v>330</v>
      </c>
      <c r="R1572" t="s">
        <v>9242</v>
      </c>
      <c r="S1572" t="s">
        <v>766</v>
      </c>
      <c r="T1572" t="s">
        <v>767</v>
      </c>
      <c r="U1572" t="s">
        <v>756</v>
      </c>
      <c r="V1572" t="s">
        <v>757</v>
      </c>
      <c r="W1572" t="s">
        <v>758</v>
      </c>
      <c r="X1572" t="s">
        <v>8796</v>
      </c>
    </row>
    <row r="1573" spans="1:24" x14ac:dyDescent="0.35">
      <c r="A1573">
        <v>2142</v>
      </c>
      <c r="B1573">
        <v>53655</v>
      </c>
      <c r="C1573" t="s">
        <v>27</v>
      </c>
      <c r="D1573">
        <v>114</v>
      </c>
      <c r="F1573" t="s">
        <v>777</v>
      </c>
      <c r="G1573" t="s">
        <v>8794</v>
      </c>
      <c r="H1573">
        <v>2</v>
      </c>
      <c r="I1573">
        <v>2</v>
      </c>
      <c r="J1573">
        <v>1535.74</v>
      </c>
      <c r="K1573" s="20">
        <v>45436</v>
      </c>
      <c r="L1573" s="20">
        <v>45436</v>
      </c>
      <c r="M1573" s="20">
        <v>45436</v>
      </c>
      <c r="N1573">
        <v>3071.48</v>
      </c>
      <c r="O1573">
        <v>3071.48</v>
      </c>
      <c r="P1573" s="20">
        <v>45422</v>
      </c>
      <c r="Q1573" t="s">
        <v>330</v>
      </c>
      <c r="R1573" t="s">
        <v>9246</v>
      </c>
      <c r="S1573" t="s">
        <v>4146</v>
      </c>
      <c r="T1573" t="s">
        <v>4234</v>
      </c>
      <c r="U1573" t="s">
        <v>756</v>
      </c>
      <c r="V1573" t="s">
        <v>757</v>
      </c>
      <c r="W1573" t="s">
        <v>758</v>
      </c>
      <c r="X1573" t="s">
        <v>8796</v>
      </c>
    </row>
    <row r="1574" spans="1:24" x14ac:dyDescent="0.35">
      <c r="A1574">
        <v>2108</v>
      </c>
      <c r="B1574">
        <v>53328</v>
      </c>
      <c r="C1574" t="s">
        <v>27</v>
      </c>
      <c r="D1574">
        <v>114</v>
      </c>
      <c r="F1574" t="s">
        <v>777</v>
      </c>
      <c r="G1574" t="s">
        <v>8794</v>
      </c>
      <c r="H1574">
        <v>2</v>
      </c>
      <c r="I1574">
        <v>2</v>
      </c>
      <c r="J1574">
        <v>1129.31</v>
      </c>
      <c r="K1574" s="20">
        <v>45435</v>
      </c>
      <c r="L1574" s="20">
        <v>45435</v>
      </c>
      <c r="M1574" s="20">
        <v>45435</v>
      </c>
      <c r="N1574">
        <v>2258.63</v>
      </c>
      <c r="O1574">
        <v>2258.63</v>
      </c>
      <c r="P1574" s="20">
        <v>45421</v>
      </c>
      <c r="Q1574" t="s">
        <v>330</v>
      </c>
      <c r="R1574" t="s">
        <v>9247</v>
      </c>
      <c r="S1574" t="s">
        <v>766</v>
      </c>
      <c r="T1574" t="s">
        <v>767</v>
      </c>
      <c r="U1574" t="s">
        <v>756</v>
      </c>
      <c r="V1574" t="s">
        <v>757</v>
      </c>
      <c r="W1574" t="s">
        <v>758</v>
      </c>
      <c r="X1574" t="s">
        <v>8796</v>
      </c>
    </row>
    <row r="1575" spans="1:24" x14ac:dyDescent="0.35">
      <c r="A1575">
        <v>2244</v>
      </c>
      <c r="B1575">
        <v>54276</v>
      </c>
      <c r="C1575" t="s">
        <v>27</v>
      </c>
      <c r="D1575">
        <v>114</v>
      </c>
      <c r="F1575" t="s">
        <v>2103</v>
      </c>
      <c r="G1575" t="s">
        <v>8794</v>
      </c>
      <c r="H1575">
        <v>3</v>
      </c>
      <c r="I1575">
        <v>2</v>
      </c>
      <c r="J1575">
        <v>1805.08</v>
      </c>
      <c r="K1575" s="20">
        <v>45435</v>
      </c>
      <c r="L1575" s="20">
        <v>45435</v>
      </c>
      <c r="M1575" s="20">
        <v>45435</v>
      </c>
      <c r="N1575">
        <v>5415.23</v>
      </c>
      <c r="O1575">
        <v>5415.23</v>
      </c>
      <c r="P1575" s="20">
        <v>45428</v>
      </c>
      <c r="Q1575" t="s">
        <v>330</v>
      </c>
      <c r="R1575" t="s">
        <v>9245</v>
      </c>
      <c r="S1575" t="s">
        <v>766</v>
      </c>
      <c r="T1575" t="s">
        <v>767</v>
      </c>
      <c r="U1575" t="s">
        <v>756</v>
      </c>
      <c r="V1575" t="s">
        <v>757</v>
      </c>
      <c r="W1575" t="s">
        <v>758</v>
      </c>
      <c r="X1575" t="s">
        <v>8796</v>
      </c>
    </row>
    <row r="1576" spans="1:24" x14ac:dyDescent="0.35">
      <c r="A1576">
        <v>2267</v>
      </c>
      <c r="B1576">
        <v>54329</v>
      </c>
      <c r="C1576" t="s">
        <v>27</v>
      </c>
      <c r="D1576">
        <v>114</v>
      </c>
      <c r="F1576" t="s">
        <v>777</v>
      </c>
      <c r="G1576" t="s">
        <v>8794</v>
      </c>
      <c r="H1576">
        <v>2</v>
      </c>
      <c r="I1576">
        <v>1</v>
      </c>
      <c r="J1576">
        <v>1842.05</v>
      </c>
      <c r="K1576" s="20">
        <v>45435</v>
      </c>
      <c r="L1576" s="20">
        <v>45435</v>
      </c>
      <c r="M1576" s="20">
        <v>45435</v>
      </c>
      <c r="N1576">
        <v>3684.1</v>
      </c>
      <c r="O1576">
        <v>3684.1</v>
      </c>
      <c r="P1576" s="20">
        <v>45428</v>
      </c>
      <c r="Q1576" t="s">
        <v>330</v>
      </c>
      <c r="R1576" t="s">
        <v>9239</v>
      </c>
      <c r="S1576" t="s">
        <v>766</v>
      </c>
      <c r="T1576" t="s">
        <v>767</v>
      </c>
      <c r="U1576" t="s">
        <v>756</v>
      </c>
      <c r="V1576" t="s">
        <v>757</v>
      </c>
      <c r="W1576" t="s">
        <v>758</v>
      </c>
      <c r="X1576" t="s">
        <v>8796</v>
      </c>
    </row>
    <row r="1577" spans="1:24" x14ac:dyDescent="0.35">
      <c r="A1577">
        <v>1821</v>
      </c>
      <c r="B1577">
        <v>51401</v>
      </c>
      <c r="C1577" t="s">
        <v>27</v>
      </c>
      <c r="D1577">
        <v>114</v>
      </c>
      <c r="F1577" t="s">
        <v>772</v>
      </c>
      <c r="G1577" t="s">
        <v>8794</v>
      </c>
      <c r="H1577">
        <v>2</v>
      </c>
      <c r="I1577">
        <v>1</v>
      </c>
      <c r="J1577">
        <v>306.18</v>
      </c>
      <c r="K1577" s="20">
        <v>45435</v>
      </c>
      <c r="L1577" s="20">
        <v>45435</v>
      </c>
      <c r="M1577" s="20">
        <v>45435</v>
      </c>
      <c r="N1577">
        <v>612.36</v>
      </c>
      <c r="O1577">
        <v>612.36</v>
      </c>
      <c r="P1577" s="20">
        <v>45407</v>
      </c>
      <c r="Q1577" t="s">
        <v>330</v>
      </c>
      <c r="R1577" t="s">
        <v>9240</v>
      </c>
      <c r="S1577" t="s">
        <v>766</v>
      </c>
      <c r="T1577" t="s">
        <v>770</v>
      </c>
      <c r="U1577" t="s">
        <v>756</v>
      </c>
      <c r="V1577" t="s">
        <v>757</v>
      </c>
      <c r="W1577" t="s">
        <v>758</v>
      </c>
      <c r="X1577" t="s">
        <v>8796</v>
      </c>
    </row>
    <row r="1578" spans="1:24" x14ac:dyDescent="0.35">
      <c r="A1578">
        <v>1952</v>
      </c>
      <c r="B1578">
        <v>52138</v>
      </c>
      <c r="C1578" t="s">
        <v>27</v>
      </c>
      <c r="D1578">
        <v>114</v>
      </c>
      <c r="F1578" t="s">
        <v>817</v>
      </c>
      <c r="G1578" t="s">
        <v>8794</v>
      </c>
      <c r="H1578">
        <v>2</v>
      </c>
      <c r="I1578">
        <v>2</v>
      </c>
      <c r="J1578">
        <v>2570.6</v>
      </c>
      <c r="K1578" s="20">
        <v>45435</v>
      </c>
      <c r="L1578" s="20">
        <v>45435</v>
      </c>
      <c r="M1578" s="20">
        <v>45435</v>
      </c>
      <c r="N1578">
        <v>5141.2</v>
      </c>
      <c r="O1578">
        <v>5141.2</v>
      </c>
      <c r="P1578" s="20">
        <v>45414</v>
      </c>
      <c r="Q1578" t="s">
        <v>330</v>
      </c>
      <c r="R1578" t="s">
        <v>9248</v>
      </c>
      <c r="S1578" t="s">
        <v>766</v>
      </c>
      <c r="T1578" t="s">
        <v>767</v>
      </c>
      <c r="U1578" t="s">
        <v>756</v>
      </c>
      <c r="V1578" t="s">
        <v>757</v>
      </c>
      <c r="W1578" t="s">
        <v>758</v>
      </c>
      <c r="X1578" t="s">
        <v>8796</v>
      </c>
    </row>
    <row r="1579" spans="1:24" x14ac:dyDescent="0.35">
      <c r="A1579">
        <v>1954</v>
      </c>
      <c r="B1579">
        <v>52141</v>
      </c>
      <c r="C1579" t="s">
        <v>27</v>
      </c>
      <c r="D1579">
        <v>114</v>
      </c>
      <c r="F1579" t="s">
        <v>848</v>
      </c>
      <c r="G1579" t="s">
        <v>8794</v>
      </c>
      <c r="H1579">
        <v>2</v>
      </c>
      <c r="I1579">
        <v>2</v>
      </c>
      <c r="J1579">
        <v>2539.58</v>
      </c>
      <c r="K1579" s="20">
        <v>45435</v>
      </c>
      <c r="L1579" s="20">
        <v>45435</v>
      </c>
      <c r="M1579" s="20">
        <v>45435</v>
      </c>
      <c r="N1579">
        <v>5079.16</v>
      </c>
      <c r="O1579">
        <v>5079.16</v>
      </c>
      <c r="P1579" s="20">
        <v>45414</v>
      </c>
      <c r="Q1579" t="s">
        <v>330</v>
      </c>
      <c r="R1579" t="s">
        <v>9249</v>
      </c>
      <c r="S1579" t="s">
        <v>766</v>
      </c>
      <c r="T1579" t="s">
        <v>770</v>
      </c>
      <c r="U1579" t="s">
        <v>756</v>
      </c>
      <c r="V1579" t="s">
        <v>757</v>
      </c>
      <c r="W1579" t="s">
        <v>758</v>
      </c>
      <c r="X1579" t="s">
        <v>8796</v>
      </c>
    </row>
    <row r="1580" spans="1:24" x14ac:dyDescent="0.35">
      <c r="A1580">
        <v>1991</v>
      </c>
      <c r="B1580">
        <v>52420</v>
      </c>
      <c r="C1580" t="s">
        <v>27</v>
      </c>
      <c r="D1580">
        <v>114</v>
      </c>
      <c r="F1580" t="s">
        <v>794</v>
      </c>
      <c r="G1580" t="s">
        <v>8794</v>
      </c>
      <c r="H1580">
        <v>2</v>
      </c>
      <c r="I1580">
        <v>2</v>
      </c>
      <c r="J1580">
        <v>4321.17</v>
      </c>
      <c r="K1580" s="20">
        <v>45435</v>
      </c>
      <c r="L1580" s="20">
        <v>45435</v>
      </c>
      <c r="M1580" s="20">
        <v>45435</v>
      </c>
      <c r="N1580">
        <v>8642.34</v>
      </c>
      <c r="O1580">
        <v>8642.34</v>
      </c>
      <c r="P1580" s="20">
        <v>45415</v>
      </c>
      <c r="Q1580" t="s">
        <v>330</v>
      </c>
      <c r="R1580" t="s">
        <v>9250</v>
      </c>
      <c r="S1580" t="s">
        <v>766</v>
      </c>
      <c r="T1580" t="s">
        <v>767</v>
      </c>
      <c r="U1580" t="s">
        <v>756</v>
      </c>
      <c r="V1580" t="s">
        <v>757</v>
      </c>
      <c r="W1580" t="s">
        <v>758</v>
      </c>
      <c r="X1580" t="s">
        <v>8796</v>
      </c>
    </row>
    <row r="1581" spans="1:24" x14ac:dyDescent="0.35">
      <c r="A1581">
        <v>1391</v>
      </c>
      <c r="B1581">
        <v>48555</v>
      </c>
      <c r="C1581" t="s">
        <v>27</v>
      </c>
      <c r="D1581">
        <v>114</v>
      </c>
      <c r="F1581" t="s">
        <v>8934</v>
      </c>
      <c r="G1581" t="s">
        <v>8794</v>
      </c>
      <c r="H1581">
        <v>12</v>
      </c>
      <c r="I1581">
        <v>2</v>
      </c>
      <c r="J1581">
        <v>3333.34</v>
      </c>
      <c r="K1581" s="20">
        <v>45434</v>
      </c>
      <c r="L1581" s="20">
        <v>45434</v>
      </c>
      <c r="M1581" s="20">
        <v>45434</v>
      </c>
      <c r="N1581">
        <v>40000</v>
      </c>
      <c r="O1581">
        <v>40000</v>
      </c>
      <c r="P1581" s="20">
        <v>45390</v>
      </c>
      <c r="Q1581" t="s">
        <v>264</v>
      </c>
      <c r="R1581" t="s">
        <v>1991</v>
      </c>
      <c r="S1581" t="s">
        <v>1097</v>
      </c>
      <c r="T1581" t="s">
        <v>1105</v>
      </c>
      <c r="U1581" t="s">
        <v>756</v>
      </c>
      <c r="V1581" t="s">
        <v>757</v>
      </c>
      <c r="W1581" t="s">
        <v>758</v>
      </c>
      <c r="X1581" t="s">
        <v>8796</v>
      </c>
    </row>
    <row r="1582" spans="1:24" x14ac:dyDescent="0.35">
      <c r="A1582">
        <v>1679</v>
      </c>
      <c r="B1582">
        <v>50303</v>
      </c>
      <c r="C1582" t="s">
        <v>27</v>
      </c>
      <c r="D1582">
        <v>114</v>
      </c>
      <c r="F1582" t="s">
        <v>794</v>
      </c>
      <c r="G1582" t="s">
        <v>8794</v>
      </c>
      <c r="H1582">
        <v>9</v>
      </c>
      <c r="I1582">
        <v>9</v>
      </c>
      <c r="J1582">
        <v>2587.69</v>
      </c>
      <c r="K1582" s="20">
        <v>45434</v>
      </c>
      <c r="L1582" s="20">
        <v>45434</v>
      </c>
      <c r="M1582" s="20">
        <v>45434</v>
      </c>
      <c r="N1582">
        <v>23289.13</v>
      </c>
      <c r="O1582">
        <v>23289.13</v>
      </c>
      <c r="P1582" s="20">
        <v>45400</v>
      </c>
      <c r="Q1582" t="s">
        <v>330</v>
      </c>
      <c r="R1582" t="s">
        <v>9251</v>
      </c>
      <c r="S1582" t="s">
        <v>766</v>
      </c>
      <c r="T1582" t="s">
        <v>767</v>
      </c>
      <c r="U1582" t="s">
        <v>756</v>
      </c>
      <c r="V1582" t="s">
        <v>757</v>
      </c>
      <c r="W1582" t="s">
        <v>758</v>
      </c>
      <c r="X1582" t="s">
        <v>8796</v>
      </c>
    </row>
    <row r="1583" spans="1:24" x14ac:dyDescent="0.35">
      <c r="A1583">
        <v>1719</v>
      </c>
      <c r="B1583">
        <v>50560</v>
      </c>
      <c r="C1583" t="s">
        <v>27</v>
      </c>
      <c r="D1583">
        <v>114</v>
      </c>
      <c r="F1583" t="s">
        <v>982</v>
      </c>
      <c r="G1583" t="s">
        <v>8794</v>
      </c>
      <c r="H1583">
        <v>4</v>
      </c>
      <c r="I1583">
        <v>4</v>
      </c>
      <c r="J1583">
        <v>2035.22</v>
      </c>
      <c r="K1583" s="20">
        <v>45434</v>
      </c>
      <c r="L1583" s="20">
        <v>45434</v>
      </c>
      <c r="M1583" s="20">
        <v>45434</v>
      </c>
      <c r="N1583">
        <v>8140.89</v>
      </c>
      <c r="O1583">
        <v>8140.89</v>
      </c>
      <c r="P1583" s="20">
        <v>45401</v>
      </c>
      <c r="Q1583" t="s">
        <v>330</v>
      </c>
      <c r="R1583" t="s">
        <v>9252</v>
      </c>
      <c r="S1583" t="s">
        <v>766</v>
      </c>
      <c r="T1583" t="s">
        <v>770</v>
      </c>
      <c r="U1583" t="s">
        <v>756</v>
      </c>
      <c r="V1583" t="s">
        <v>757</v>
      </c>
      <c r="W1583" t="s">
        <v>758</v>
      </c>
      <c r="X1583" t="s">
        <v>8796</v>
      </c>
    </row>
    <row r="1584" spans="1:24" x14ac:dyDescent="0.35">
      <c r="A1584">
        <v>2048</v>
      </c>
      <c r="B1584">
        <v>52929</v>
      </c>
      <c r="C1584" t="s">
        <v>27</v>
      </c>
      <c r="D1584">
        <v>114</v>
      </c>
      <c r="F1584" t="s">
        <v>5964</v>
      </c>
      <c r="G1584" t="s">
        <v>8794</v>
      </c>
      <c r="H1584">
        <v>2</v>
      </c>
      <c r="I1584">
        <v>1</v>
      </c>
      <c r="J1584">
        <v>1339.99</v>
      </c>
      <c r="K1584" s="20">
        <v>45434</v>
      </c>
      <c r="L1584" s="20">
        <v>45434</v>
      </c>
      <c r="M1584" s="20">
        <v>45434</v>
      </c>
      <c r="N1584">
        <v>2679.97</v>
      </c>
      <c r="O1584">
        <v>2679.97</v>
      </c>
      <c r="P1584" s="20">
        <v>45419</v>
      </c>
      <c r="Q1584" t="s">
        <v>330</v>
      </c>
      <c r="R1584" t="s">
        <v>9241</v>
      </c>
      <c r="S1584" t="s">
        <v>766</v>
      </c>
      <c r="T1584" t="s">
        <v>767</v>
      </c>
      <c r="U1584" t="s">
        <v>756</v>
      </c>
      <c r="V1584" t="s">
        <v>757</v>
      </c>
      <c r="W1584" t="s">
        <v>758</v>
      </c>
      <c r="X1584" t="s">
        <v>8796</v>
      </c>
    </row>
    <row r="1585" spans="1:24" x14ac:dyDescent="0.35">
      <c r="A1585">
        <v>1764</v>
      </c>
      <c r="B1585">
        <v>50907</v>
      </c>
      <c r="C1585" t="s">
        <v>27</v>
      </c>
      <c r="D1585">
        <v>114</v>
      </c>
      <c r="F1585" t="s">
        <v>9159</v>
      </c>
      <c r="G1585" t="s">
        <v>8794</v>
      </c>
      <c r="H1585">
        <v>3</v>
      </c>
      <c r="I1585">
        <v>3</v>
      </c>
      <c r="J1585">
        <v>1254.5999999999999</v>
      </c>
      <c r="K1585" s="20">
        <v>45433</v>
      </c>
      <c r="L1585" s="20">
        <v>45433</v>
      </c>
      <c r="M1585" s="20">
        <v>45433</v>
      </c>
      <c r="N1585">
        <v>3763.8</v>
      </c>
      <c r="O1585">
        <v>3763.8</v>
      </c>
      <c r="P1585" s="20">
        <v>45405</v>
      </c>
      <c r="Q1585" t="s">
        <v>330</v>
      </c>
      <c r="R1585" t="s">
        <v>9253</v>
      </c>
      <c r="S1585" t="s">
        <v>766</v>
      </c>
      <c r="T1585" t="s">
        <v>767</v>
      </c>
      <c r="U1585" t="s">
        <v>756</v>
      </c>
      <c r="V1585" t="s">
        <v>757</v>
      </c>
      <c r="W1585" t="s">
        <v>758</v>
      </c>
      <c r="X1585" t="s">
        <v>8796</v>
      </c>
    </row>
    <row r="1586" spans="1:24" x14ac:dyDescent="0.35">
      <c r="A1586">
        <v>1792</v>
      </c>
      <c r="B1586">
        <v>51221</v>
      </c>
      <c r="C1586" t="s">
        <v>27</v>
      </c>
      <c r="D1586">
        <v>114</v>
      </c>
      <c r="F1586" t="s">
        <v>1767</v>
      </c>
      <c r="G1586" t="s">
        <v>8794</v>
      </c>
      <c r="H1586">
        <v>4</v>
      </c>
      <c r="I1586">
        <v>4</v>
      </c>
      <c r="J1586">
        <v>2319.8000000000002</v>
      </c>
      <c r="K1586" s="20">
        <v>45433</v>
      </c>
      <c r="L1586" s="20">
        <v>45433</v>
      </c>
      <c r="M1586" s="20">
        <v>45433</v>
      </c>
      <c r="N1586">
        <v>9279.19</v>
      </c>
      <c r="O1586">
        <v>9279.19</v>
      </c>
      <c r="P1586" s="20">
        <v>45406</v>
      </c>
      <c r="Q1586" t="s">
        <v>330</v>
      </c>
      <c r="R1586" t="s">
        <v>9254</v>
      </c>
      <c r="S1586" t="s">
        <v>766</v>
      </c>
      <c r="T1586" t="s">
        <v>767</v>
      </c>
      <c r="U1586" t="s">
        <v>756</v>
      </c>
      <c r="V1586" t="s">
        <v>757</v>
      </c>
      <c r="W1586" t="s">
        <v>758</v>
      </c>
      <c r="X1586" t="s">
        <v>8796</v>
      </c>
    </row>
    <row r="1587" spans="1:24" x14ac:dyDescent="0.35">
      <c r="A1587">
        <v>1804</v>
      </c>
      <c r="B1587">
        <v>51241</v>
      </c>
      <c r="C1587" t="s">
        <v>27</v>
      </c>
      <c r="D1587">
        <v>114</v>
      </c>
      <c r="F1587" t="s">
        <v>817</v>
      </c>
      <c r="G1587" t="s">
        <v>8794</v>
      </c>
      <c r="H1587">
        <v>3</v>
      </c>
      <c r="I1587">
        <v>3</v>
      </c>
      <c r="J1587">
        <v>2545.44</v>
      </c>
      <c r="K1587" s="20">
        <v>45433</v>
      </c>
      <c r="L1587" s="20">
        <v>45433</v>
      </c>
      <c r="M1587" s="20">
        <v>45433</v>
      </c>
      <c r="N1587">
        <v>7636.3</v>
      </c>
      <c r="O1587">
        <v>7636.3</v>
      </c>
      <c r="P1587" s="20">
        <v>45406</v>
      </c>
      <c r="Q1587" t="s">
        <v>330</v>
      </c>
      <c r="R1587" t="s">
        <v>9255</v>
      </c>
      <c r="S1587" t="s">
        <v>766</v>
      </c>
      <c r="T1587" t="s">
        <v>767</v>
      </c>
      <c r="U1587" t="s">
        <v>756</v>
      </c>
      <c r="V1587" t="s">
        <v>757</v>
      </c>
      <c r="W1587" t="s">
        <v>758</v>
      </c>
      <c r="X1587" t="s">
        <v>8796</v>
      </c>
    </row>
    <row r="1588" spans="1:24" x14ac:dyDescent="0.35">
      <c r="A1588">
        <v>1950</v>
      </c>
      <c r="B1588">
        <v>52136</v>
      </c>
      <c r="C1588" t="s">
        <v>27</v>
      </c>
      <c r="D1588">
        <v>114</v>
      </c>
      <c r="F1588" t="s">
        <v>982</v>
      </c>
      <c r="G1588" t="s">
        <v>8794</v>
      </c>
      <c r="H1588">
        <v>2</v>
      </c>
      <c r="I1588">
        <v>2</v>
      </c>
      <c r="J1588">
        <v>1922.26</v>
      </c>
      <c r="K1588" s="20">
        <v>45433</v>
      </c>
      <c r="L1588" s="20">
        <v>45433</v>
      </c>
      <c r="M1588" s="20">
        <v>45433</v>
      </c>
      <c r="N1588">
        <v>3844.51</v>
      </c>
      <c r="O1588">
        <v>3844.51</v>
      </c>
      <c r="P1588" s="20">
        <v>45414</v>
      </c>
      <c r="Q1588" t="s">
        <v>330</v>
      </c>
      <c r="R1588" t="s">
        <v>9256</v>
      </c>
      <c r="S1588" t="s">
        <v>766</v>
      </c>
      <c r="T1588" t="s">
        <v>770</v>
      </c>
      <c r="U1588" t="s">
        <v>756</v>
      </c>
      <c r="V1588" t="s">
        <v>757</v>
      </c>
      <c r="W1588" t="s">
        <v>758</v>
      </c>
      <c r="X1588" t="s">
        <v>8796</v>
      </c>
    </row>
    <row r="1589" spans="1:24" x14ac:dyDescent="0.35">
      <c r="A1589">
        <v>1956</v>
      </c>
      <c r="B1589">
        <v>52143</v>
      </c>
      <c r="C1589" t="s">
        <v>27</v>
      </c>
      <c r="D1589">
        <v>114</v>
      </c>
      <c r="F1589" t="s">
        <v>1767</v>
      </c>
      <c r="G1589" t="s">
        <v>8794</v>
      </c>
      <c r="H1589">
        <v>4</v>
      </c>
      <c r="I1589">
        <v>2</v>
      </c>
      <c r="J1589">
        <v>2419.59</v>
      </c>
      <c r="K1589" s="20">
        <v>45433</v>
      </c>
      <c r="L1589" s="20">
        <v>45433</v>
      </c>
      <c r="M1589" s="20">
        <v>45433</v>
      </c>
      <c r="N1589">
        <v>9678.34</v>
      </c>
      <c r="O1589">
        <v>9678.34</v>
      </c>
      <c r="P1589" s="20">
        <v>45414</v>
      </c>
      <c r="Q1589" t="s">
        <v>330</v>
      </c>
      <c r="R1589" t="s">
        <v>9242</v>
      </c>
      <c r="S1589" t="s">
        <v>766</v>
      </c>
      <c r="T1589" t="s">
        <v>767</v>
      </c>
      <c r="U1589" t="s">
        <v>756</v>
      </c>
      <c r="V1589" t="s">
        <v>757</v>
      </c>
      <c r="W1589" t="s">
        <v>758</v>
      </c>
      <c r="X1589" t="s">
        <v>8796</v>
      </c>
    </row>
    <row r="1590" spans="1:24" x14ac:dyDescent="0.35">
      <c r="A1590">
        <v>2047</v>
      </c>
      <c r="B1590">
        <v>52928</v>
      </c>
      <c r="C1590" t="s">
        <v>27</v>
      </c>
      <c r="D1590">
        <v>114</v>
      </c>
      <c r="F1590" t="s">
        <v>777</v>
      </c>
      <c r="G1590" t="s">
        <v>8794</v>
      </c>
      <c r="H1590">
        <v>2</v>
      </c>
      <c r="I1590">
        <v>2</v>
      </c>
      <c r="J1590">
        <v>580</v>
      </c>
      <c r="K1590" s="20">
        <v>45433</v>
      </c>
      <c r="L1590" s="20">
        <v>45433</v>
      </c>
      <c r="M1590" s="20">
        <v>45433</v>
      </c>
      <c r="N1590">
        <v>1160</v>
      </c>
      <c r="O1590">
        <v>1160</v>
      </c>
      <c r="P1590" s="20">
        <v>45419</v>
      </c>
      <c r="Q1590" t="s">
        <v>330</v>
      </c>
      <c r="R1590" t="s">
        <v>9257</v>
      </c>
      <c r="S1590" t="s">
        <v>766</v>
      </c>
      <c r="T1590" t="s">
        <v>767</v>
      </c>
      <c r="U1590" t="s">
        <v>756</v>
      </c>
      <c r="V1590" t="s">
        <v>757</v>
      </c>
      <c r="W1590" t="s">
        <v>758</v>
      </c>
      <c r="X1590" t="s">
        <v>8796</v>
      </c>
    </row>
    <row r="1591" spans="1:24" x14ac:dyDescent="0.35">
      <c r="A1591">
        <v>2058</v>
      </c>
      <c r="B1591">
        <v>52970</v>
      </c>
      <c r="C1591" t="s">
        <v>27</v>
      </c>
      <c r="D1591">
        <v>114</v>
      </c>
      <c r="F1591" t="s">
        <v>1093</v>
      </c>
      <c r="G1591" t="s">
        <v>8794</v>
      </c>
      <c r="H1591">
        <v>3</v>
      </c>
      <c r="I1591">
        <v>1</v>
      </c>
      <c r="J1591">
        <v>3650</v>
      </c>
      <c r="K1591" s="20">
        <v>45433</v>
      </c>
      <c r="L1591" s="20">
        <v>45433</v>
      </c>
      <c r="M1591" s="20">
        <v>45433</v>
      </c>
      <c r="N1591">
        <v>10950</v>
      </c>
      <c r="O1591">
        <v>10950</v>
      </c>
      <c r="P1591" s="20">
        <v>45419</v>
      </c>
      <c r="Q1591" t="s">
        <v>264</v>
      </c>
      <c r="R1591" t="s">
        <v>1803</v>
      </c>
      <c r="S1591" t="s">
        <v>4287</v>
      </c>
      <c r="T1591" t="s">
        <v>4288</v>
      </c>
      <c r="U1591" t="s">
        <v>756</v>
      </c>
      <c r="V1591" t="s">
        <v>757</v>
      </c>
      <c r="W1591" t="s">
        <v>758</v>
      </c>
      <c r="X1591" t="s">
        <v>8796</v>
      </c>
    </row>
    <row r="1592" spans="1:24" x14ac:dyDescent="0.35">
      <c r="A1592">
        <v>2102</v>
      </c>
      <c r="B1592">
        <v>53326</v>
      </c>
      <c r="C1592" t="s">
        <v>27</v>
      </c>
      <c r="D1592">
        <v>114</v>
      </c>
      <c r="F1592" t="s">
        <v>982</v>
      </c>
      <c r="G1592" t="s">
        <v>8794</v>
      </c>
      <c r="H1592">
        <v>2</v>
      </c>
      <c r="I1592">
        <v>1</v>
      </c>
      <c r="J1592">
        <v>2025.06</v>
      </c>
      <c r="K1592" s="20">
        <v>45433</v>
      </c>
      <c r="L1592" s="20">
        <v>45433</v>
      </c>
      <c r="M1592" s="20">
        <v>45433</v>
      </c>
      <c r="N1592">
        <v>4050.12</v>
      </c>
      <c r="O1592">
        <v>4050.12</v>
      </c>
      <c r="P1592" s="20">
        <v>45421</v>
      </c>
      <c r="Q1592" t="s">
        <v>330</v>
      </c>
      <c r="R1592" t="s">
        <v>9243</v>
      </c>
      <c r="S1592" t="s">
        <v>766</v>
      </c>
      <c r="T1592" t="s">
        <v>770</v>
      </c>
      <c r="U1592" t="s">
        <v>756</v>
      </c>
      <c r="V1592" t="s">
        <v>757</v>
      </c>
      <c r="W1592" t="s">
        <v>758</v>
      </c>
      <c r="X1592" t="s">
        <v>8796</v>
      </c>
    </row>
    <row r="1593" spans="1:24" x14ac:dyDescent="0.35">
      <c r="A1593">
        <v>2220</v>
      </c>
      <c r="B1593">
        <v>54068</v>
      </c>
      <c r="C1593" t="s">
        <v>27</v>
      </c>
      <c r="D1593">
        <v>114</v>
      </c>
      <c r="F1593" t="s">
        <v>9237</v>
      </c>
      <c r="G1593" t="s">
        <v>8794</v>
      </c>
      <c r="H1593">
        <v>3</v>
      </c>
      <c r="I1593">
        <v>1</v>
      </c>
      <c r="J1593">
        <v>1583.29</v>
      </c>
      <c r="K1593" s="20">
        <v>45432</v>
      </c>
      <c r="L1593" s="20">
        <v>45432</v>
      </c>
      <c r="M1593" s="20">
        <v>45432</v>
      </c>
      <c r="N1593">
        <v>4749.8900000000003</v>
      </c>
      <c r="O1593">
        <v>4749.8900000000003</v>
      </c>
      <c r="P1593" s="20">
        <v>45427</v>
      </c>
      <c r="Q1593" t="s">
        <v>330</v>
      </c>
      <c r="R1593" t="s">
        <v>9238</v>
      </c>
      <c r="S1593" t="s">
        <v>766</v>
      </c>
      <c r="T1593" t="s">
        <v>767</v>
      </c>
      <c r="U1593" t="s">
        <v>756</v>
      </c>
      <c r="V1593" t="s">
        <v>757</v>
      </c>
      <c r="W1593" t="s">
        <v>758</v>
      </c>
      <c r="X1593" t="s">
        <v>8796</v>
      </c>
    </row>
    <row r="1594" spans="1:24" x14ac:dyDescent="0.35">
      <c r="A1594">
        <v>2177</v>
      </c>
      <c r="B1594">
        <v>53834</v>
      </c>
      <c r="C1594" t="s">
        <v>27</v>
      </c>
      <c r="D1594">
        <v>114</v>
      </c>
      <c r="F1594" t="s">
        <v>777</v>
      </c>
      <c r="G1594" t="s">
        <v>8794</v>
      </c>
      <c r="H1594">
        <v>2</v>
      </c>
      <c r="I1594">
        <v>1</v>
      </c>
      <c r="J1594">
        <v>1393.6</v>
      </c>
      <c r="K1594" s="20">
        <v>45430</v>
      </c>
      <c r="L1594" s="20">
        <v>45432</v>
      </c>
      <c r="M1594" s="20">
        <v>45431</v>
      </c>
      <c r="N1594">
        <v>2787.2</v>
      </c>
      <c r="O1594">
        <v>2787.2</v>
      </c>
      <c r="P1594" s="20">
        <v>45425</v>
      </c>
      <c r="Q1594" t="s">
        <v>330</v>
      </c>
      <c r="R1594" t="s">
        <v>9244</v>
      </c>
      <c r="S1594" t="s">
        <v>766</v>
      </c>
      <c r="T1594" t="s">
        <v>767</v>
      </c>
      <c r="U1594" t="s">
        <v>756</v>
      </c>
      <c r="V1594" t="s">
        <v>757</v>
      </c>
      <c r="W1594" t="s">
        <v>758</v>
      </c>
      <c r="X1594" t="s">
        <v>8796</v>
      </c>
    </row>
    <row r="1595" spans="1:24" x14ac:dyDescent="0.35">
      <c r="A1595">
        <v>2243</v>
      </c>
      <c r="B1595">
        <v>54276</v>
      </c>
      <c r="C1595" t="s">
        <v>27</v>
      </c>
      <c r="D1595">
        <v>114</v>
      </c>
      <c r="F1595" t="s">
        <v>2103</v>
      </c>
      <c r="G1595" t="s">
        <v>8794</v>
      </c>
      <c r="H1595">
        <v>3</v>
      </c>
      <c r="I1595">
        <v>1</v>
      </c>
      <c r="J1595">
        <v>1805.08</v>
      </c>
      <c r="K1595" s="20">
        <v>45432</v>
      </c>
      <c r="L1595" s="20">
        <v>45432</v>
      </c>
      <c r="M1595" s="20">
        <v>45431</v>
      </c>
      <c r="N1595">
        <v>5415.23</v>
      </c>
      <c r="O1595">
        <v>5415.23</v>
      </c>
      <c r="P1595" s="20">
        <v>45428</v>
      </c>
      <c r="Q1595" t="s">
        <v>330</v>
      </c>
      <c r="R1595" t="s">
        <v>9245</v>
      </c>
      <c r="S1595" t="s">
        <v>766</v>
      </c>
      <c r="T1595" t="s">
        <v>767</v>
      </c>
      <c r="U1595" t="s">
        <v>756</v>
      </c>
      <c r="V1595" t="s">
        <v>757</v>
      </c>
      <c r="W1595" t="s">
        <v>758</v>
      </c>
      <c r="X1595" t="s">
        <v>8796</v>
      </c>
    </row>
    <row r="1596" spans="1:24" x14ac:dyDescent="0.35">
      <c r="A1596">
        <v>1438</v>
      </c>
      <c r="B1596">
        <v>48823</v>
      </c>
      <c r="C1596" t="s">
        <v>27</v>
      </c>
      <c r="D1596">
        <v>114</v>
      </c>
      <c r="F1596" t="s">
        <v>2061</v>
      </c>
      <c r="G1596" t="s">
        <v>8794</v>
      </c>
      <c r="H1596">
        <v>2</v>
      </c>
      <c r="I1596">
        <v>2</v>
      </c>
      <c r="J1596">
        <v>1468.44</v>
      </c>
      <c r="K1596" s="20">
        <v>45430</v>
      </c>
      <c r="L1596" s="20">
        <v>45432</v>
      </c>
      <c r="M1596" s="20">
        <v>45431</v>
      </c>
      <c r="N1596">
        <v>2936.88</v>
      </c>
      <c r="O1596">
        <v>2936.88</v>
      </c>
      <c r="P1596" s="20">
        <v>45392</v>
      </c>
      <c r="Q1596" t="s">
        <v>330</v>
      </c>
      <c r="R1596" t="s">
        <v>9258</v>
      </c>
      <c r="S1596" t="s">
        <v>762</v>
      </c>
      <c r="T1596" t="s">
        <v>807</v>
      </c>
      <c r="U1596" t="s">
        <v>756</v>
      </c>
      <c r="V1596" t="s">
        <v>757</v>
      </c>
      <c r="W1596" t="s">
        <v>758</v>
      </c>
      <c r="X1596" t="s">
        <v>8796</v>
      </c>
    </row>
    <row r="1597" spans="1:24" x14ac:dyDescent="0.35">
      <c r="A1597">
        <v>1590</v>
      </c>
      <c r="B1597">
        <v>49533</v>
      </c>
      <c r="C1597" t="s">
        <v>27</v>
      </c>
      <c r="D1597">
        <v>114</v>
      </c>
      <c r="F1597" t="s">
        <v>9213</v>
      </c>
      <c r="G1597" t="s">
        <v>8794</v>
      </c>
      <c r="H1597">
        <v>3</v>
      </c>
      <c r="I1597">
        <v>2</v>
      </c>
      <c r="J1597">
        <v>1056.33</v>
      </c>
      <c r="K1597" s="20">
        <v>45432</v>
      </c>
      <c r="L1597" s="20">
        <v>45432</v>
      </c>
      <c r="M1597" s="20">
        <v>45431</v>
      </c>
      <c r="N1597">
        <v>3169</v>
      </c>
      <c r="O1597">
        <v>3169</v>
      </c>
      <c r="P1597" s="20">
        <v>45397</v>
      </c>
      <c r="Q1597" t="s">
        <v>264</v>
      </c>
      <c r="R1597" t="s">
        <v>1991</v>
      </c>
      <c r="S1597" t="s">
        <v>1097</v>
      </c>
      <c r="T1597" t="s">
        <v>1105</v>
      </c>
      <c r="U1597" t="s">
        <v>756</v>
      </c>
      <c r="V1597" t="s">
        <v>757</v>
      </c>
      <c r="W1597" t="s">
        <v>758</v>
      </c>
      <c r="X1597" t="s">
        <v>8796</v>
      </c>
    </row>
    <row r="1598" spans="1:24" x14ac:dyDescent="0.35">
      <c r="A1598">
        <v>1678</v>
      </c>
      <c r="B1598">
        <v>50303</v>
      </c>
      <c r="C1598" t="s">
        <v>27</v>
      </c>
      <c r="D1598">
        <v>114</v>
      </c>
      <c r="F1598" t="s">
        <v>794</v>
      </c>
      <c r="G1598" t="s">
        <v>8794</v>
      </c>
      <c r="H1598">
        <v>9</v>
      </c>
      <c r="I1598">
        <v>8</v>
      </c>
      <c r="J1598">
        <v>2587.6799999999998</v>
      </c>
      <c r="K1598" s="20">
        <v>45431</v>
      </c>
      <c r="L1598" s="20">
        <v>45432</v>
      </c>
      <c r="M1598" s="20">
        <v>45431</v>
      </c>
      <c r="N1598">
        <v>23289.13</v>
      </c>
      <c r="O1598">
        <v>23289.13</v>
      </c>
      <c r="P1598" s="20">
        <v>45400</v>
      </c>
      <c r="Q1598" t="s">
        <v>330</v>
      </c>
      <c r="R1598" t="s">
        <v>9251</v>
      </c>
      <c r="S1598" t="s">
        <v>766</v>
      </c>
      <c r="T1598" t="s">
        <v>767</v>
      </c>
      <c r="U1598" t="s">
        <v>756</v>
      </c>
      <c r="V1598" t="s">
        <v>757</v>
      </c>
      <c r="W1598" t="s">
        <v>758</v>
      </c>
      <c r="X1598" t="s">
        <v>8796</v>
      </c>
    </row>
    <row r="1599" spans="1:24" x14ac:dyDescent="0.35">
      <c r="A1599">
        <v>1910</v>
      </c>
      <c r="B1599">
        <v>51891</v>
      </c>
      <c r="C1599" t="s">
        <v>27</v>
      </c>
      <c r="D1599">
        <v>114</v>
      </c>
      <c r="F1599" t="s">
        <v>794</v>
      </c>
      <c r="G1599" t="s">
        <v>8794</v>
      </c>
      <c r="H1599">
        <v>2</v>
      </c>
      <c r="I1599">
        <v>2</v>
      </c>
      <c r="J1599">
        <v>2890.43</v>
      </c>
      <c r="K1599" s="20">
        <v>45432</v>
      </c>
      <c r="L1599" s="20">
        <v>45432</v>
      </c>
      <c r="M1599" s="20">
        <v>45431</v>
      </c>
      <c r="N1599">
        <v>5780.85</v>
      </c>
      <c r="O1599">
        <v>5780.85</v>
      </c>
      <c r="P1599" s="20">
        <v>45412</v>
      </c>
      <c r="Q1599" t="s">
        <v>330</v>
      </c>
      <c r="R1599" t="s">
        <v>9259</v>
      </c>
      <c r="S1599" t="s">
        <v>766</v>
      </c>
      <c r="T1599" t="s">
        <v>767</v>
      </c>
      <c r="U1599" t="s">
        <v>756</v>
      </c>
      <c r="V1599" t="s">
        <v>757</v>
      </c>
      <c r="W1599" t="s">
        <v>758</v>
      </c>
      <c r="X1599" t="s">
        <v>8796</v>
      </c>
    </row>
    <row r="1600" spans="1:24" x14ac:dyDescent="0.35">
      <c r="A1600">
        <v>2017</v>
      </c>
      <c r="B1600">
        <v>52669</v>
      </c>
      <c r="C1600" t="s">
        <v>27</v>
      </c>
      <c r="D1600">
        <v>114</v>
      </c>
      <c r="F1600" t="s">
        <v>1318</v>
      </c>
      <c r="G1600" t="s">
        <v>8794</v>
      </c>
      <c r="H1600">
        <v>2</v>
      </c>
      <c r="I1600">
        <v>1</v>
      </c>
      <c r="J1600">
        <v>44150</v>
      </c>
      <c r="K1600" s="20">
        <v>45432</v>
      </c>
      <c r="L1600" s="20">
        <v>45432</v>
      </c>
      <c r="M1600" s="20">
        <v>45431</v>
      </c>
      <c r="N1600">
        <v>88300</v>
      </c>
      <c r="O1600">
        <v>88300</v>
      </c>
      <c r="P1600" s="20">
        <v>45418</v>
      </c>
      <c r="Q1600" t="s">
        <v>264</v>
      </c>
      <c r="R1600" t="s">
        <v>7375</v>
      </c>
      <c r="S1600" t="s">
        <v>4279</v>
      </c>
      <c r="T1600" t="s">
        <v>4557</v>
      </c>
      <c r="U1600" t="s">
        <v>756</v>
      </c>
      <c r="V1600" t="s">
        <v>757</v>
      </c>
      <c r="W1600" t="s">
        <v>758</v>
      </c>
      <c r="X1600" t="s">
        <v>8796</v>
      </c>
    </row>
    <row r="1601" spans="1:24" x14ac:dyDescent="0.35">
      <c r="A1601">
        <v>2069</v>
      </c>
      <c r="B1601">
        <v>53037</v>
      </c>
      <c r="C1601" t="s">
        <v>27</v>
      </c>
      <c r="D1601">
        <v>114</v>
      </c>
      <c r="F1601" t="s">
        <v>794</v>
      </c>
      <c r="G1601" t="s">
        <v>8794</v>
      </c>
      <c r="H1601">
        <v>3</v>
      </c>
      <c r="I1601">
        <v>3</v>
      </c>
      <c r="J1601">
        <v>2047.07</v>
      </c>
      <c r="K1601" s="20">
        <v>45432</v>
      </c>
      <c r="L1601" s="20">
        <v>45432</v>
      </c>
      <c r="M1601" s="20">
        <v>45431</v>
      </c>
      <c r="N1601">
        <v>5088.2299999999996</v>
      </c>
      <c r="O1601">
        <v>5088.2299999999996</v>
      </c>
      <c r="P1601" s="20">
        <v>45420</v>
      </c>
      <c r="Q1601" t="s">
        <v>330</v>
      </c>
      <c r="R1601" t="s">
        <v>9260</v>
      </c>
      <c r="S1601" t="s">
        <v>4146</v>
      </c>
      <c r="T1601" t="s">
        <v>4234</v>
      </c>
      <c r="U1601" t="s">
        <v>756</v>
      </c>
      <c r="V1601" t="s">
        <v>757</v>
      </c>
      <c r="W1601" t="s">
        <v>758</v>
      </c>
      <c r="X1601" t="s">
        <v>8796</v>
      </c>
    </row>
    <row r="1602" spans="1:24" x14ac:dyDescent="0.35">
      <c r="A1602">
        <v>1475</v>
      </c>
      <c r="B1602">
        <v>48869</v>
      </c>
      <c r="C1602" t="s">
        <v>27</v>
      </c>
      <c r="D1602">
        <v>114</v>
      </c>
      <c r="F1602" t="s">
        <v>794</v>
      </c>
      <c r="G1602" t="s">
        <v>8794</v>
      </c>
      <c r="H1602">
        <v>9</v>
      </c>
      <c r="I1602">
        <v>9</v>
      </c>
      <c r="J1602">
        <v>2352.4</v>
      </c>
      <c r="K1602" s="20">
        <v>45429</v>
      </c>
      <c r="L1602" s="20">
        <v>45429</v>
      </c>
      <c r="M1602" s="20">
        <v>45429</v>
      </c>
      <c r="N1602">
        <v>21171.119999999999</v>
      </c>
      <c r="O1602">
        <v>21171.119999999999</v>
      </c>
      <c r="P1602" s="20">
        <v>45393</v>
      </c>
      <c r="Q1602" t="s">
        <v>330</v>
      </c>
      <c r="R1602" t="s">
        <v>9261</v>
      </c>
      <c r="S1602" t="s">
        <v>766</v>
      </c>
      <c r="T1602" t="s">
        <v>767</v>
      </c>
      <c r="U1602" t="s">
        <v>756</v>
      </c>
      <c r="V1602" t="s">
        <v>757</v>
      </c>
      <c r="W1602" t="s">
        <v>758</v>
      </c>
      <c r="X1602" t="s">
        <v>8796</v>
      </c>
    </row>
    <row r="1603" spans="1:24" x14ac:dyDescent="0.35">
      <c r="A1603">
        <v>1664</v>
      </c>
      <c r="B1603">
        <v>50289</v>
      </c>
      <c r="C1603" t="s">
        <v>27</v>
      </c>
      <c r="D1603">
        <v>114</v>
      </c>
      <c r="F1603" t="s">
        <v>1767</v>
      </c>
      <c r="G1603" t="s">
        <v>8794</v>
      </c>
      <c r="H1603">
        <v>5</v>
      </c>
      <c r="I1603">
        <v>5</v>
      </c>
      <c r="J1603">
        <v>2546.5100000000002</v>
      </c>
      <c r="K1603" s="20">
        <v>45429</v>
      </c>
      <c r="L1603" s="20">
        <v>45429</v>
      </c>
      <c r="M1603" s="20">
        <v>45429</v>
      </c>
      <c r="N1603">
        <v>12732.53</v>
      </c>
      <c r="O1603">
        <v>12732.53</v>
      </c>
      <c r="P1603" s="20">
        <v>45400</v>
      </c>
      <c r="Q1603" t="s">
        <v>330</v>
      </c>
      <c r="R1603" t="s">
        <v>9262</v>
      </c>
      <c r="S1603" t="s">
        <v>766</v>
      </c>
      <c r="T1603" t="s">
        <v>767</v>
      </c>
      <c r="U1603" t="s">
        <v>756</v>
      </c>
      <c r="V1603" t="s">
        <v>757</v>
      </c>
      <c r="W1603" t="s">
        <v>758</v>
      </c>
      <c r="X1603" t="s">
        <v>8796</v>
      </c>
    </row>
    <row r="1604" spans="1:24" x14ac:dyDescent="0.35">
      <c r="A1604">
        <v>1791</v>
      </c>
      <c r="B1604">
        <v>51221</v>
      </c>
      <c r="C1604" t="s">
        <v>27</v>
      </c>
      <c r="D1604">
        <v>114</v>
      </c>
      <c r="F1604" t="s">
        <v>1767</v>
      </c>
      <c r="G1604" t="s">
        <v>8794</v>
      </c>
      <c r="H1604">
        <v>4</v>
      </c>
      <c r="I1604">
        <v>3</v>
      </c>
      <c r="J1604">
        <v>2319.8000000000002</v>
      </c>
      <c r="K1604" s="20">
        <v>45429</v>
      </c>
      <c r="L1604" s="20">
        <v>45429</v>
      </c>
      <c r="M1604" s="20">
        <v>45429</v>
      </c>
      <c r="N1604">
        <v>9279.19</v>
      </c>
      <c r="O1604">
        <v>9279.19</v>
      </c>
      <c r="P1604" s="20">
        <v>45406</v>
      </c>
      <c r="Q1604" t="s">
        <v>330</v>
      </c>
      <c r="R1604" t="s">
        <v>9254</v>
      </c>
      <c r="S1604" t="s">
        <v>766</v>
      </c>
      <c r="T1604" t="s">
        <v>767</v>
      </c>
      <c r="U1604" t="s">
        <v>756</v>
      </c>
      <c r="V1604" t="s">
        <v>757</v>
      </c>
      <c r="W1604" t="s">
        <v>758</v>
      </c>
      <c r="X1604" t="s">
        <v>8796</v>
      </c>
    </row>
    <row r="1605" spans="1:24" x14ac:dyDescent="0.35">
      <c r="A1605">
        <v>1845</v>
      </c>
      <c r="B1605">
        <v>51543</v>
      </c>
      <c r="C1605" t="s">
        <v>27</v>
      </c>
      <c r="D1605">
        <v>114</v>
      </c>
      <c r="F1605" t="s">
        <v>5255</v>
      </c>
      <c r="G1605" t="s">
        <v>8794</v>
      </c>
      <c r="H1605">
        <v>2</v>
      </c>
      <c r="I1605">
        <v>2</v>
      </c>
      <c r="J1605">
        <v>2458.23</v>
      </c>
      <c r="K1605" s="20">
        <v>45429</v>
      </c>
      <c r="L1605" s="20">
        <v>45429</v>
      </c>
      <c r="M1605" s="20">
        <v>45429</v>
      </c>
      <c r="N1605">
        <v>4916.47</v>
      </c>
      <c r="O1605">
        <v>4916.47</v>
      </c>
      <c r="P1605" s="20">
        <v>45408</v>
      </c>
      <c r="Q1605" t="s">
        <v>330</v>
      </c>
      <c r="R1605" t="s">
        <v>9263</v>
      </c>
      <c r="S1605" t="s">
        <v>766</v>
      </c>
      <c r="T1605" t="s">
        <v>767</v>
      </c>
      <c r="U1605" t="s">
        <v>756</v>
      </c>
      <c r="V1605" t="s">
        <v>757</v>
      </c>
      <c r="W1605" t="s">
        <v>758</v>
      </c>
      <c r="X1605" t="s">
        <v>8796</v>
      </c>
    </row>
    <row r="1606" spans="1:24" x14ac:dyDescent="0.35">
      <c r="A1606">
        <v>1955</v>
      </c>
      <c r="B1606">
        <v>52143</v>
      </c>
      <c r="C1606" t="s">
        <v>27</v>
      </c>
      <c r="D1606">
        <v>114</v>
      </c>
      <c r="F1606" t="s">
        <v>1767</v>
      </c>
      <c r="G1606" t="s">
        <v>8794</v>
      </c>
      <c r="H1606">
        <v>4</v>
      </c>
      <c r="I1606">
        <v>1</v>
      </c>
      <c r="J1606">
        <v>2419.5700000000002</v>
      </c>
      <c r="K1606" s="20">
        <v>45429</v>
      </c>
      <c r="L1606" s="20">
        <v>45429</v>
      </c>
      <c r="M1606" s="20">
        <v>45429</v>
      </c>
      <c r="N1606">
        <v>9678.34</v>
      </c>
      <c r="O1606">
        <v>9678.34</v>
      </c>
      <c r="P1606" s="20">
        <v>45414</v>
      </c>
      <c r="Q1606" t="s">
        <v>330</v>
      </c>
      <c r="R1606" t="s">
        <v>9242</v>
      </c>
      <c r="S1606" t="s">
        <v>766</v>
      </c>
      <c r="T1606" t="s">
        <v>767</v>
      </c>
      <c r="U1606" t="s">
        <v>756</v>
      </c>
      <c r="V1606" t="s">
        <v>757</v>
      </c>
      <c r="W1606" t="s">
        <v>758</v>
      </c>
      <c r="X1606" t="s">
        <v>8796</v>
      </c>
    </row>
    <row r="1607" spans="1:24" x14ac:dyDescent="0.35">
      <c r="A1607">
        <v>1987</v>
      </c>
      <c r="B1607">
        <v>52416</v>
      </c>
      <c r="C1607" t="s">
        <v>27</v>
      </c>
      <c r="D1607">
        <v>114</v>
      </c>
      <c r="F1607" t="s">
        <v>777</v>
      </c>
      <c r="G1607" t="s">
        <v>8794</v>
      </c>
      <c r="H1607">
        <v>2</v>
      </c>
      <c r="I1607">
        <v>2</v>
      </c>
      <c r="J1607">
        <v>1561.39</v>
      </c>
      <c r="K1607" s="20">
        <v>45429</v>
      </c>
      <c r="L1607" s="20">
        <v>45429</v>
      </c>
      <c r="M1607" s="20">
        <v>45429</v>
      </c>
      <c r="N1607">
        <v>3122.78</v>
      </c>
      <c r="O1607">
        <v>3122.78</v>
      </c>
      <c r="P1607" s="20">
        <v>45415</v>
      </c>
      <c r="Q1607" t="s">
        <v>330</v>
      </c>
      <c r="R1607" t="s">
        <v>9264</v>
      </c>
      <c r="S1607" t="s">
        <v>766</v>
      </c>
      <c r="T1607" t="s">
        <v>767</v>
      </c>
      <c r="U1607" t="s">
        <v>756</v>
      </c>
      <c r="V1607" t="s">
        <v>757</v>
      </c>
      <c r="W1607" t="s">
        <v>758</v>
      </c>
      <c r="X1607" t="s">
        <v>8796</v>
      </c>
    </row>
    <row r="1608" spans="1:24" x14ac:dyDescent="0.35">
      <c r="A1608">
        <v>2068</v>
      </c>
      <c r="B1608">
        <v>53037</v>
      </c>
      <c r="C1608" t="s">
        <v>27</v>
      </c>
      <c r="D1608">
        <v>114</v>
      </c>
      <c r="F1608" t="s">
        <v>794</v>
      </c>
      <c r="G1608" t="s">
        <v>8794</v>
      </c>
      <c r="H1608">
        <v>3</v>
      </c>
      <c r="I1608">
        <v>2</v>
      </c>
      <c r="J1608">
        <v>2047.08</v>
      </c>
      <c r="K1608" s="20">
        <v>45429</v>
      </c>
      <c r="L1608" s="20">
        <v>45429</v>
      </c>
      <c r="M1608" s="20">
        <v>45429</v>
      </c>
      <c r="N1608">
        <v>5088.2299999999996</v>
      </c>
      <c r="O1608">
        <v>5088.2299999999996</v>
      </c>
      <c r="P1608" s="20">
        <v>45420</v>
      </c>
      <c r="Q1608" t="s">
        <v>330</v>
      </c>
      <c r="R1608" t="s">
        <v>9260</v>
      </c>
      <c r="S1608" t="s">
        <v>4146</v>
      </c>
      <c r="T1608" t="s">
        <v>4234</v>
      </c>
      <c r="U1608" t="s">
        <v>756</v>
      </c>
      <c r="V1608" t="s">
        <v>757</v>
      </c>
      <c r="W1608" t="s">
        <v>758</v>
      </c>
      <c r="X1608" t="s">
        <v>8796</v>
      </c>
    </row>
    <row r="1609" spans="1:24" x14ac:dyDescent="0.35">
      <c r="A1609">
        <v>2141</v>
      </c>
      <c r="B1609">
        <v>53655</v>
      </c>
      <c r="C1609" t="s">
        <v>27</v>
      </c>
      <c r="D1609">
        <v>114</v>
      </c>
      <c r="F1609" t="s">
        <v>777</v>
      </c>
      <c r="G1609" t="s">
        <v>8794</v>
      </c>
      <c r="H1609">
        <v>2</v>
      </c>
      <c r="I1609">
        <v>1</v>
      </c>
      <c r="J1609">
        <v>1535.74</v>
      </c>
      <c r="K1609" s="20">
        <v>45429</v>
      </c>
      <c r="L1609" s="20">
        <v>45429</v>
      </c>
      <c r="M1609" s="20">
        <v>45429</v>
      </c>
      <c r="N1609">
        <v>3071.48</v>
      </c>
      <c r="O1609">
        <v>3071.48</v>
      </c>
      <c r="P1609" s="20">
        <v>45422</v>
      </c>
      <c r="Q1609" t="s">
        <v>330</v>
      </c>
      <c r="R1609" t="s">
        <v>9246</v>
      </c>
      <c r="S1609" t="s">
        <v>4146</v>
      </c>
      <c r="T1609" t="s">
        <v>4234</v>
      </c>
      <c r="U1609" t="s">
        <v>756</v>
      </c>
      <c r="V1609" t="s">
        <v>757</v>
      </c>
      <c r="W1609" t="s">
        <v>758</v>
      </c>
      <c r="X1609" t="s">
        <v>8796</v>
      </c>
    </row>
    <row r="1610" spans="1:24" x14ac:dyDescent="0.35">
      <c r="A1610">
        <v>2107</v>
      </c>
      <c r="B1610">
        <v>53328</v>
      </c>
      <c r="C1610" t="s">
        <v>27</v>
      </c>
      <c r="D1610">
        <v>114</v>
      </c>
      <c r="F1610" t="s">
        <v>777</v>
      </c>
      <c r="G1610" t="s">
        <v>8794</v>
      </c>
      <c r="H1610">
        <v>2</v>
      </c>
      <c r="I1610">
        <v>1</v>
      </c>
      <c r="J1610">
        <v>1129.32</v>
      </c>
      <c r="K1610" s="20">
        <v>45428</v>
      </c>
      <c r="L1610" s="20">
        <v>45428</v>
      </c>
      <c r="M1610" s="20">
        <v>45428</v>
      </c>
      <c r="N1610">
        <v>2258.63</v>
      </c>
      <c r="O1610">
        <v>2258.63</v>
      </c>
      <c r="P1610" s="20">
        <v>45421</v>
      </c>
      <c r="Q1610" t="s">
        <v>330</v>
      </c>
      <c r="R1610" t="s">
        <v>9247</v>
      </c>
      <c r="S1610" t="s">
        <v>766</v>
      </c>
      <c r="T1610" t="s">
        <v>767</v>
      </c>
      <c r="U1610" t="s">
        <v>756</v>
      </c>
      <c r="V1610" t="s">
        <v>757</v>
      </c>
      <c r="W1610" t="s">
        <v>758</v>
      </c>
      <c r="X1610" t="s">
        <v>8796</v>
      </c>
    </row>
    <row r="1611" spans="1:24" x14ac:dyDescent="0.35">
      <c r="A1611">
        <v>1572</v>
      </c>
      <c r="B1611">
        <v>49325</v>
      </c>
      <c r="C1611" t="s">
        <v>27</v>
      </c>
      <c r="D1611">
        <v>114</v>
      </c>
      <c r="F1611" t="s">
        <v>772</v>
      </c>
      <c r="G1611" t="s">
        <v>8794</v>
      </c>
      <c r="H1611">
        <v>2</v>
      </c>
      <c r="I1611">
        <v>2</v>
      </c>
      <c r="J1611">
        <v>612.36</v>
      </c>
      <c r="K1611" s="20">
        <v>45428</v>
      </c>
      <c r="L1611" s="20">
        <v>45428</v>
      </c>
      <c r="M1611" s="20">
        <v>45428</v>
      </c>
      <c r="N1611">
        <v>1224.72</v>
      </c>
      <c r="O1611">
        <v>1224.72</v>
      </c>
      <c r="P1611" s="20">
        <v>45394</v>
      </c>
      <c r="Q1611" t="s">
        <v>330</v>
      </c>
      <c r="R1611" t="s">
        <v>9265</v>
      </c>
      <c r="S1611" t="s">
        <v>766</v>
      </c>
      <c r="T1611" t="s">
        <v>770</v>
      </c>
      <c r="U1611" t="s">
        <v>756</v>
      </c>
      <c r="V1611" t="s">
        <v>757</v>
      </c>
      <c r="W1611" t="s">
        <v>758</v>
      </c>
      <c r="X1611" t="s">
        <v>8796</v>
      </c>
    </row>
    <row r="1612" spans="1:24" x14ac:dyDescent="0.35">
      <c r="A1612">
        <v>1574</v>
      </c>
      <c r="B1612">
        <v>49327</v>
      </c>
      <c r="C1612" t="s">
        <v>27</v>
      </c>
      <c r="D1612">
        <v>114</v>
      </c>
      <c r="F1612" t="s">
        <v>772</v>
      </c>
      <c r="G1612" t="s">
        <v>8794</v>
      </c>
      <c r="H1612">
        <v>2</v>
      </c>
      <c r="I1612">
        <v>2</v>
      </c>
      <c r="J1612">
        <v>306.18</v>
      </c>
      <c r="K1612" s="20">
        <v>45428</v>
      </c>
      <c r="L1612" s="20">
        <v>45428</v>
      </c>
      <c r="M1612" s="20">
        <v>45428</v>
      </c>
      <c r="N1612">
        <v>612.36</v>
      </c>
      <c r="O1612">
        <v>612.36</v>
      </c>
      <c r="P1612" s="20">
        <v>45394</v>
      </c>
      <c r="Q1612" t="s">
        <v>330</v>
      </c>
      <c r="R1612" t="s">
        <v>9266</v>
      </c>
      <c r="S1612" t="s">
        <v>766</v>
      </c>
      <c r="T1612" t="s">
        <v>770</v>
      </c>
      <c r="U1612" t="s">
        <v>756</v>
      </c>
      <c r="V1612" t="s">
        <v>757</v>
      </c>
      <c r="W1612" t="s">
        <v>758</v>
      </c>
      <c r="X1612" t="s">
        <v>8796</v>
      </c>
    </row>
    <row r="1613" spans="1:24" x14ac:dyDescent="0.35">
      <c r="A1613">
        <v>1677</v>
      </c>
      <c r="B1613">
        <v>50303</v>
      </c>
      <c r="C1613" t="s">
        <v>27</v>
      </c>
      <c r="D1613">
        <v>114</v>
      </c>
      <c r="F1613" t="s">
        <v>794</v>
      </c>
      <c r="G1613" t="s">
        <v>8794</v>
      </c>
      <c r="H1613">
        <v>9</v>
      </c>
      <c r="I1613">
        <v>7</v>
      </c>
      <c r="J1613">
        <v>2587.6799999999998</v>
      </c>
      <c r="K1613" s="20">
        <v>45428</v>
      </c>
      <c r="L1613" s="20">
        <v>45428</v>
      </c>
      <c r="M1613" s="20">
        <v>45428</v>
      </c>
      <c r="N1613">
        <v>23289.13</v>
      </c>
      <c r="O1613">
        <v>23289.13</v>
      </c>
      <c r="P1613" s="20">
        <v>45400</v>
      </c>
      <c r="Q1613" t="s">
        <v>330</v>
      </c>
      <c r="R1613" t="s">
        <v>9251</v>
      </c>
      <c r="S1613" t="s">
        <v>766</v>
      </c>
      <c r="T1613" t="s">
        <v>767</v>
      </c>
      <c r="U1613" t="s">
        <v>756</v>
      </c>
      <c r="V1613" t="s">
        <v>757</v>
      </c>
      <c r="W1613" t="s">
        <v>758</v>
      </c>
      <c r="X1613" t="s">
        <v>8796</v>
      </c>
    </row>
    <row r="1614" spans="1:24" x14ac:dyDescent="0.35">
      <c r="A1614">
        <v>1951</v>
      </c>
      <c r="B1614">
        <v>52138</v>
      </c>
      <c r="C1614" t="s">
        <v>27</v>
      </c>
      <c r="D1614">
        <v>114</v>
      </c>
      <c r="F1614" t="s">
        <v>817</v>
      </c>
      <c r="G1614" t="s">
        <v>8794</v>
      </c>
      <c r="H1614">
        <v>2</v>
      </c>
      <c r="I1614">
        <v>1</v>
      </c>
      <c r="J1614">
        <v>2570.6</v>
      </c>
      <c r="K1614" s="20">
        <v>45428</v>
      </c>
      <c r="L1614" s="20">
        <v>45428</v>
      </c>
      <c r="M1614" s="20">
        <v>45428</v>
      </c>
      <c r="N1614">
        <v>5141.2</v>
      </c>
      <c r="O1614">
        <v>5141.2</v>
      </c>
      <c r="P1614" s="20">
        <v>45414</v>
      </c>
      <c r="Q1614" t="s">
        <v>330</v>
      </c>
      <c r="R1614" t="s">
        <v>9248</v>
      </c>
      <c r="S1614" t="s">
        <v>766</v>
      </c>
      <c r="T1614" t="s">
        <v>767</v>
      </c>
      <c r="U1614" t="s">
        <v>756</v>
      </c>
      <c r="V1614" t="s">
        <v>757</v>
      </c>
      <c r="W1614" t="s">
        <v>758</v>
      </c>
      <c r="X1614" t="s">
        <v>8796</v>
      </c>
    </row>
    <row r="1615" spans="1:24" x14ac:dyDescent="0.35">
      <c r="A1615">
        <v>1953</v>
      </c>
      <c r="B1615">
        <v>52141</v>
      </c>
      <c r="C1615" t="s">
        <v>27</v>
      </c>
      <c r="D1615">
        <v>114</v>
      </c>
      <c r="F1615" t="s">
        <v>848</v>
      </c>
      <c r="G1615" t="s">
        <v>8794</v>
      </c>
      <c r="H1615">
        <v>2</v>
      </c>
      <c r="I1615">
        <v>1</v>
      </c>
      <c r="J1615">
        <v>2539.58</v>
      </c>
      <c r="K1615" s="20">
        <v>45428</v>
      </c>
      <c r="L1615" s="20">
        <v>45428</v>
      </c>
      <c r="M1615" s="20">
        <v>45428</v>
      </c>
      <c r="N1615">
        <v>5079.16</v>
      </c>
      <c r="O1615">
        <v>5079.16</v>
      </c>
      <c r="P1615" s="20">
        <v>45414</v>
      </c>
      <c r="Q1615" t="s">
        <v>330</v>
      </c>
      <c r="R1615" t="s">
        <v>9249</v>
      </c>
      <c r="S1615" t="s">
        <v>766</v>
      </c>
      <c r="T1615" t="s">
        <v>770</v>
      </c>
      <c r="U1615" t="s">
        <v>756</v>
      </c>
      <c r="V1615" t="s">
        <v>757</v>
      </c>
      <c r="W1615" t="s">
        <v>758</v>
      </c>
      <c r="X1615" t="s">
        <v>8796</v>
      </c>
    </row>
    <row r="1616" spans="1:24" x14ac:dyDescent="0.35">
      <c r="A1616">
        <v>1990</v>
      </c>
      <c r="B1616">
        <v>52420</v>
      </c>
      <c r="C1616" t="s">
        <v>27</v>
      </c>
      <c r="D1616">
        <v>114</v>
      </c>
      <c r="F1616" t="s">
        <v>794</v>
      </c>
      <c r="G1616" t="s">
        <v>8794</v>
      </c>
      <c r="H1616">
        <v>2</v>
      </c>
      <c r="I1616">
        <v>1</v>
      </c>
      <c r="J1616">
        <v>4321.17</v>
      </c>
      <c r="K1616" s="20">
        <v>45428</v>
      </c>
      <c r="L1616" s="20">
        <v>45428</v>
      </c>
      <c r="M1616" s="20">
        <v>45428</v>
      </c>
      <c r="N1616">
        <v>8642.34</v>
      </c>
      <c r="O1616">
        <v>8642.34</v>
      </c>
      <c r="P1616" s="20">
        <v>45415</v>
      </c>
      <c r="Q1616" t="s">
        <v>330</v>
      </c>
      <c r="R1616" t="s">
        <v>9250</v>
      </c>
      <c r="S1616" t="s">
        <v>766</v>
      </c>
      <c r="T1616" t="s">
        <v>767</v>
      </c>
      <c r="U1616" t="s">
        <v>756</v>
      </c>
      <c r="V1616" t="s">
        <v>757</v>
      </c>
      <c r="W1616" t="s">
        <v>758</v>
      </c>
      <c r="X1616" t="s">
        <v>8796</v>
      </c>
    </row>
    <row r="1617" spans="1:24" x14ac:dyDescent="0.35">
      <c r="A1617">
        <v>1455</v>
      </c>
      <c r="B1617">
        <v>48849</v>
      </c>
      <c r="C1617" t="s">
        <v>27</v>
      </c>
      <c r="D1617">
        <v>114</v>
      </c>
      <c r="F1617" t="s">
        <v>5171</v>
      </c>
      <c r="G1617" t="s">
        <v>8794</v>
      </c>
      <c r="H1617">
        <v>2</v>
      </c>
      <c r="I1617">
        <v>2</v>
      </c>
      <c r="J1617">
        <v>3300</v>
      </c>
      <c r="K1617" s="20">
        <v>45427</v>
      </c>
      <c r="L1617" s="20">
        <v>45427</v>
      </c>
      <c r="M1617" s="20">
        <v>45427</v>
      </c>
      <c r="N1617">
        <v>6600</v>
      </c>
      <c r="O1617">
        <v>6600</v>
      </c>
      <c r="P1617" s="20">
        <v>45393</v>
      </c>
      <c r="Q1617" t="s">
        <v>264</v>
      </c>
      <c r="R1617" t="s">
        <v>2601</v>
      </c>
      <c r="S1617" t="s">
        <v>4279</v>
      </c>
      <c r="T1617" t="s">
        <v>4465</v>
      </c>
      <c r="U1617" t="s">
        <v>756</v>
      </c>
      <c r="V1617" t="s">
        <v>757</v>
      </c>
      <c r="W1617" t="s">
        <v>758</v>
      </c>
      <c r="X1617" t="s">
        <v>8796</v>
      </c>
    </row>
    <row r="1618" spans="1:24" x14ac:dyDescent="0.35">
      <c r="A1618">
        <v>1457</v>
      </c>
      <c r="B1618">
        <v>48851</v>
      </c>
      <c r="C1618" t="s">
        <v>27</v>
      </c>
      <c r="D1618">
        <v>114</v>
      </c>
      <c r="F1618" t="s">
        <v>1207</v>
      </c>
      <c r="G1618" t="s">
        <v>8794</v>
      </c>
      <c r="H1618">
        <v>2</v>
      </c>
      <c r="I1618">
        <v>2</v>
      </c>
      <c r="J1618">
        <v>2100</v>
      </c>
      <c r="K1618" s="20">
        <v>45427</v>
      </c>
      <c r="L1618" s="20">
        <v>45427</v>
      </c>
      <c r="M1618" s="20">
        <v>45427</v>
      </c>
      <c r="N1618">
        <v>4200</v>
      </c>
      <c r="O1618">
        <v>4200</v>
      </c>
      <c r="P1618" s="20">
        <v>45393</v>
      </c>
      <c r="Q1618" t="s">
        <v>264</v>
      </c>
      <c r="R1618" t="s">
        <v>2601</v>
      </c>
      <c r="S1618" t="s">
        <v>4279</v>
      </c>
      <c r="T1618" t="s">
        <v>4465</v>
      </c>
      <c r="U1618" t="s">
        <v>756</v>
      </c>
      <c r="V1618" t="s">
        <v>757</v>
      </c>
      <c r="W1618" t="s">
        <v>758</v>
      </c>
      <c r="X1618" t="s">
        <v>8796</v>
      </c>
    </row>
    <row r="1619" spans="1:24" x14ac:dyDescent="0.35">
      <c r="A1619">
        <v>1459</v>
      </c>
      <c r="B1619">
        <v>48853</v>
      </c>
      <c r="C1619" t="s">
        <v>27</v>
      </c>
      <c r="D1619">
        <v>114</v>
      </c>
      <c r="F1619" t="s">
        <v>7432</v>
      </c>
      <c r="G1619" t="s">
        <v>8794</v>
      </c>
      <c r="H1619">
        <v>2</v>
      </c>
      <c r="I1619">
        <v>2</v>
      </c>
      <c r="J1619">
        <v>2100</v>
      </c>
      <c r="K1619" s="20">
        <v>45427</v>
      </c>
      <c r="L1619" s="20">
        <v>45427</v>
      </c>
      <c r="M1619" s="20">
        <v>45427</v>
      </c>
      <c r="N1619">
        <v>4200</v>
      </c>
      <c r="O1619">
        <v>4200</v>
      </c>
      <c r="P1619" s="20">
        <v>45393</v>
      </c>
      <c r="Q1619" t="s">
        <v>264</v>
      </c>
      <c r="R1619" t="s">
        <v>2947</v>
      </c>
      <c r="S1619" t="s">
        <v>4279</v>
      </c>
      <c r="T1619" t="s">
        <v>4465</v>
      </c>
      <c r="U1619" t="s">
        <v>756</v>
      </c>
      <c r="V1619" t="s">
        <v>757</v>
      </c>
      <c r="W1619" t="s">
        <v>758</v>
      </c>
      <c r="X1619" t="s">
        <v>8796</v>
      </c>
    </row>
    <row r="1620" spans="1:24" x14ac:dyDescent="0.35">
      <c r="A1620">
        <v>1461</v>
      </c>
      <c r="B1620">
        <v>48855</v>
      </c>
      <c r="C1620" t="s">
        <v>27</v>
      </c>
      <c r="D1620">
        <v>114</v>
      </c>
      <c r="F1620" t="s">
        <v>1205</v>
      </c>
      <c r="G1620" t="s">
        <v>8794</v>
      </c>
      <c r="H1620">
        <v>2</v>
      </c>
      <c r="I1620">
        <v>2</v>
      </c>
      <c r="J1620">
        <v>2250</v>
      </c>
      <c r="K1620" s="20">
        <v>45427</v>
      </c>
      <c r="L1620" s="20">
        <v>45427</v>
      </c>
      <c r="M1620" s="20">
        <v>45427</v>
      </c>
      <c r="N1620">
        <v>4500</v>
      </c>
      <c r="O1620">
        <v>4500</v>
      </c>
      <c r="P1620" s="20">
        <v>45393</v>
      </c>
      <c r="Q1620" t="s">
        <v>264</v>
      </c>
      <c r="R1620" t="s">
        <v>4190</v>
      </c>
      <c r="S1620" t="s">
        <v>4279</v>
      </c>
      <c r="T1620" t="s">
        <v>4465</v>
      </c>
      <c r="U1620" t="s">
        <v>756</v>
      </c>
      <c r="V1620" t="s">
        <v>757</v>
      </c>
      <c r="W1620" t="s">
        <v>758</v>
      </c>
      <c r="X1620" t="s">
        <v>8796</v>
      </c>
    </row>
    <row r="1621" spans="1:24" x14ac:dyDescent="0.35">
      <c r="A1621">
        <v>1463</v>
      </c>
      <c r="B1621">
        <v>48861</v>
      </c>
      <c r="C1621" t="s">
        <v>27</v>
      </c>
      <c r="D1621">
        <v>114</v>
      </c>
      <c r="F1621" t="s">
        <v>1195</v>
      </c>
      <c r="G1621" t="s">
        <v>8794</v>
      </c>
      <c r="H1621">
        <v>2</v>
      </c>
      <c r="I1621">
        <v>2</v>
      </c>
      <c r="J1621">
        <v>3300</v>
      </c>
      <c r="K1621" s="20">
        <v>45427</v>
      </c>
      <c r="L1621" s="20">
        <v>45427</v>
      </c>
      <c r="M1621" s="20">
        <v>45427</v>
      </c>
      <c r="N1621">
        <v>6600</v>
      </c>
      <c r="O1621">
        <v>6600</v>
      </c>
      <c r="P1621" s="20">
        <v>45393</v>
      </c>
      <c r="Q1621" t="s">
        <v>264</v>
      </c>
      <c r="R1621" t="s">
        <v>1213</v>
      </c>
      <c r="S1621" t="s">
        <v>4279</v>
      </c>
      <c r="T1621" t="s">
        <v>4465</v>
      </c>
      <c r="U1621" t="s">
        <v>756</v>
      </c>
      <c r="V1621" t="s">
        <v>757</v>
      </c>
      <c r="W1621" t="s">
        <v>758</v>
      </c>
      <c r="X1621" t="s">
        <v>8796</v>
      </c>
    </row>
    <row r="1622" spans="1:24" x14ac:dyDescent="0.35">
      <c r="A1622">
        <v>1490</v>
      </c>
      <c r="B1622">
        <v>48966</v>
      </c>
      <c r="C1622" t="s">
        <v>27</v>
      </c>
      <c r="D1622">
        <v>114</v>
      </c>
      <c r="F1622" t="s">
        <v>1197</v>
      </c>
      <c r="G1622" t="s">
        <v>8794</v>
      </c>
      <c r="H1622">
        <v>2</v>
      </c>
      <c r="I1622">
        <v>2</v>
      </c>
      <c r="J1622">
        <v>3250</v>
      </c>
      <c r="K1622" s="20">
        <v>45427</v>
      </c>
      <c r="L1622" s="20">
        <v>45427</v>
      </c>
      <c r="M1622" s="20">
        <v>45427</v>
      </c>
      <c r="N1622">
        <v>6500</v>
      </c>
      <c r="O1622">
        <v>6500</v>
      </c>
      <c r="P1622" s="20">
        <v>45393</v>
      </c>
      <c r="Q1622" t="s">
        <v>264</v>
      </c>
      <c r="R1622" t="s">
        <v>2601</v>
      </c>
      <c r="S1622" t="s">
        <v>4279</v>
      </c>
      <c r="T1622" t="s">
        <v>4465</v>
      </c>
      <c r="U1622" t="s">
        <v>756</v>
      </c>
      <c r="V1622" t="s">
        <v>757</v>
      </c>
      <c r="W1622" t="s">
        <v>758</v>
      </c>
      <c r="X1622" t="s">
        <v>8796</v>
      </c>
    </row>
    <row r="1623" spans="1:24" x14ac:dyDescent="0.35">
      <c r="A1623">
        <v>1492</v>
      </c>
      <c r="B1623">
        <v>48975</v>
      </c>
      <c r="C1623" t="s">
        <v>27</v>
      </c>
      <c r="D1623">
        <v>114</v>
      </c>
      <c r="F1623" t="s">
        <v>7431</v>
      </c>
      <c r="G1623" t="s">
        <v>8794</v>
      </c>
      <c r="H1623">
        <v>2</v>
      </c>
      <c r="I1623">
        <v>2</v>
      </c>
      <c r="J1623">
        <v>2100</v>
      </c>
      <c r="K1623" s="20">
        <v>45427</v>
      </c>
      <c r="L1623" s="20">
        <v>45427</v>
      </c>
      <c r="M1623" s="20">
        <v>45427</v>
      </c>
      <c r="N1623">
        <v>4200</v>
      </c>
      <c r="O1623">
        <v>4200</v>
      </c>
      <c r="P1623" s="20">
        <v>45393</v>
      </c>
      <c r="Q1623" t="s">
        <v>264</v>
      </c>
      <c r="R1623" t="s">
        <v>2601</v>
      </c>
      <c r="S1623" t="s">
        <v>4279</v>
      </c>
      <c r="T1623" t="s">
        <v>4465</v>
      </c>
      <c r="U1623" t="s">
        <v>756</v>
      </c>
      <c r="V1623" t="s">
        <v>757</v>
      </c>
      <c r="W1623" t="s">
        <v>758</v>
      </c>
      <c r="X1623" t="s">
        <v>8796</v>
      </c>
    </row>
    <row r="1624" spans="1:24" x14ac:dyDescent="0.35">
      <c r="A1624">
        <v>1498</v>
      </c>
      <c r="B1624">
        <v>49019</v>
      </c>
      <c r="C1624" t="s">
        <v>27</v>
      </c>
      <c r="D1624">
        <v>114</v>
      </c>
      <c r="F1624" t="s">
        <v>1199</v>
      </c>
      <c r="G1624" t="s">
        <v>8794</v>
      </c>
      <c r="H1624">
        <v>2</v>
      </c>
      <c r="I1624">
        <v>2</v>
      </c>
      <c r="J1624">
        <v>2000</v>
      </c>
      <c r="K1624" s="20">
        <v>45427</v>
      </c>
      <c r="L1624" s="20">
        <v>45427</v>
      </c>
      <c r="M1624" s="20">
        <v>45427</v>
      </c>
      <c r="N1624">
        <v>4000</v>
      </c>
      <c r="O1624">
        <v>4000</v>
      </c>
      <c r="P1624" s="20">
        <v>45393</v>
      </c>
      <c r="Q1624" t="s">
        <v>264</v>
      </c>
      <c r="R1624" t="s">
        <v>2601</v>
      </c>
      <c r="S1624" t="s">
        <v>4279</v>
      </c>
      <c r="T1624" t="s">
        <v>4465</v>
      </c>
      <c r="U1624" t="s">
        <v>756</v>
      </c>
      <c r="V1624" t="s">
        <v>757</v>
      </c>
      <c r="W1624" t="s">
        <v>758</v>
      </c>
      <c r="X1624" t="s">
        <v>8796</v>
      </c>
    </row>
    <row r="1625" spans="1:24" x14ac:dyDescent="0.35">
      <c r="A1625">
        <v>1500</v>
      </c>
      <c r="B1625">
        <v>49024</v>
      </c>
      <c r="C1625" t="s">
        <v>27</v>
      </c>
      <c r="D1625">
        <v>114</v>
      </c>
      <c r="F1625" t="s">
        <v>1201</v>
      </c>
      <c r="G1625" t="s">
        <v>8794</v>
      </c>
      <c r="H1625">
        <v>2</v>
      </c>
      <c r="I1625">
        <v>2</v>
      </c>
      <c r="J1625">
        <v>2100</v>
      </c>
      <c r="K1625" s="20">
        <v>45427</v>
      </c>
      <c r="L1625" s="20">
        <v>45427</v>
      </c>
      <c r="M1625" s="20">
        <v>45427</v>
      </c>
      <c r="N1625">
        <v>4200</v>
      </c>
      <c r="O1625">
        <v>4200</v>
      </c>
      <c r="P1625" s="20">
        <v>45393</v>
      </c>
      <c r="Q1625" t="s">
        <v>264</v>
      </c>
      <c r="R1625" t="s">
        <v>7188</v>
      </c>
      <c r="S1625" t="s">
        <v>4279</v>
      </c>
      <c r="T1625" t="s">
        <v>4465</v>
      </c>
      <c r="U1625" t="s">
        <v>756</v>
      </c>
      <c r="V1625" t="s">
        <v>757</v>
      </c>
      <c r="W1625" t="s">
        <v>758</v>
      </c>
      <c r="X1625" t="s">
        <v>8796</v>
      </c>
    </row>
    <row r="1626" spans="1:24" x14ac:dyDescent="0.35">
      <c r="A1626">
        <v>1502</v>
      </c>
      <c r="B1626">
        <v>49025</v>
      </c>
      <c r="C1626" t="s">
        <v>27</v>
      </c>
      <c r="D1626">
        <v>114</v>
      </c>
      <c r="F1626" t="s">
        <v>5173</v>
      </c>
      <c r="G1626" t="s">
        <v>8794</v>
      </c>
      <c r="H1626">
        <v>2</v>
      </c>
      <c r="I1626">
        <v>2</v>
      </c>
      <c r="J1626">
        <v>2000</v>
      </c>
      <c r="K1626" s="20">
        <v>45427</v>
      </c>
      <c r="L1626" s="20">
        <v>45427</v>
      </c>
      <c r="M1626" s="20">
        <v>45427</v>
      </c>
      <c r="N1626">
        <v>4000</v>
      </c>
      <c r="O1626">
        <v>4000</v>
      </c>
      <c r="P1626" s="20">
        <v>45393</v>
      </c>
      <c r="Q1626" t="s">
        <v>264</v>
      </c>
      <c r="R1626" t="s">
        <v>7993</v>
      </c>
      <c r="S1626" t="s">
        <v>4279</v>
      </c>
      <c r="T1626" t="s">
        <v>4465</v>
      </c>
      <c r="U1626" t="s">
        <v>756</v>
      </c>
      <c r="V1626" t="s">
        <v>757</v>
      </c>
      <c r="W1626" t="s">
        <v>758</v>
      </c>
      <c r="X1626" t="s">
        <v>8796</v>
      </c>
    </row>
    <row r="1627" spans="1:24" x14ac:dyDescent="0.35">
      <c r="A1627">
        <v>1504</v>
      </c>
      <c r="B1627">
        <v>49028</v>
      </c>
      <c r="C1627" t="s">
        <v>27</v>
      </c>
      <c r="D1627">
        <v>114</v>
      </c>
      <c r="F1627" t="s">
        <v>1191</v>
      </c>
      <c r="G1627" t="s">
        <v>8794</v>
      </c>
      <c r="H1627">
        <v>2</v>
      </c>
      <c r="I1627">
        <v>2</v>
      </c>
      <c r="J1627">
        <v>2100</v>
      </c>
      <c r="K1627" s="20">
        <v>45427</v>
      </c>
      <c r="L1627" s="20">
        <v>45427</v>
      </c>
      <c r="M1627" s="20">
        <v>45427</v>
      </c>
      <c r="N1627">
        <v>4200</v>
      </c>
      <c r="O1627">
        <v>4200</v>
      </c>
      <c r="P1627" s="20">
        <v>45393</v>
      </c>
      <c r="Q1627" t="s">
        <v>264</v>
      </c>
      <c r="R1627" t="s">
        <v>2413</v>
      </c>
      <c r="S1627" t="s">
        <v>4279</v>
      </c>
      <c r="T1627" t="s">
        <v>4465</v>
      </c>
      <c r="U1627" t="s">
        <v>756</v>
      </c>
      <c r="V1627" t="s">
        <v>757</v>
      </c>
      <c r="W1627" t="s">
        <v>758</v>
      </c>
      <c r="X1627" t="s">
        <v>8796</v>
      </c>
    </row>
    <row r="1628" spans="1:24" x14ac:dyDescent="0.35">
      <c r="A1628">
        <v>1582</v>
      </c>
      <c r="B1628">
        <v>49489</v>
      </c>
      <c r="C1628" t="s">
        <v>27</v>
      </c>
      <c r="D1628">
        <v>114</v>
      </c>
      <c r="F1628" t="s">
        <v>759</v>
      </c>
      <c r="G1628" t="s">
        <v>8794</v>
      </c>
      <c r="H1628">
        <v>3</v>
      </c>
      <c r="I1628">
        <v>2</v>
      </c>
      <c r="J1628">
        <v>1254.06</v>
      </c>
      <c r="K1628" s="20">
        <v>45427</v>
      </c>
      <c r="L1628" s="20">
        <v>45427</v>
      </c>
      <c r="M1628" s="20">
        <v>45427</v>
      </c>
      <c r="N1628">
        <v>3762.2</v>
      </c>
      <c r="O1628">
        <v>3762.2</v>
      </c>
      <c r="P1628" s="20">
        <v>45397</v>
      </c>
      <c r="Q1628" t="s">
        <v>330</v>
      </c>
      <c r="R1628" t="s">
        <v>3005</v>
      </c>
      <c r="S1628" t="s">
        <v>4130</v>
      </c>
      <c r="T1628" t="s">
        <v>4423</v>
      </c>
      <c r="U1628" t="s">
        <v>756</v>
      </c>
      <c r="V1628" t="s">
        <v>757</v>
      </c>
      <c r="W1628" t="s">
        <v>758</v>
      </c>
      <c r="X1628" t="s">
        <v>8796</v>
      </c>
    </row>
    <row r="1629" spans="1:24" x14ac:dyDescent="0.35">
      <c r="A1629">
        <v>1628</v>
      </c>
      <c r="B1629">
        <v>49996</v>
      </c>
      <c r="C1629" t="s">
        <v>27</v>
      </c>
      <c r="D1629">
        <v>114</v>
      </c>
      <c r="F1629" t="s">
        <v>817</v>
      </c>
      <c r="G1629" t="s">
        <v>8794</v>
      </c>
      <c r="H1629">
        <v>3</v>
      </c>
      <c r="I1629">
        <v>3</v>
      </c>
      <c r="J1629">
        <v>2310.5500000000002</v>
      </c>
      <c r="K1629" s="20">
        <v>45427</v>
      </c>
      <c r="L1629" s="20">
        <v>45427</v>
      </c>
      <c r="M1629" s="20">
        <v>45427</v>
      </c>
      <c r="N1629">
        <v>6931.65</v>
      </c>
      <c r="O1629">
        <v>6931.65</v>
      </c>
      <c r="P1629" s="20">
        <v>45399</v>
      </c>
      <c r="Q1629" t="s">
        <v>330</v>
      </c>
      <c r="R1629" t="s">
        <v>9267</v>
      </c>
      <c r="S1629" t="s">
        <v>766</v>
      </c>
      <c r="T1629" t="s">
        <v>767</v>
      </c>
      <c r="U1629" t="s">
        <v>756</v>
      </c>
      <c r="V1629" t="s">
        <v>757</v>
      </c>
      <c r="W1629" t="s">
        <v>758</v>
      </c>
      <c r="X1629" t="s">
        <v>8796</v>
      </c>
    </row>
    <row r="1630" spans="1:24" x14ac:dyDescent="0.35">
      <c r="A1630">
        <v>1710</v>
      </c>
      <c r="B1630">
        <v>50553</v>
      </c>
      <c r="C1630" t="s">
        <v>27</v>
      </c>
      <c r="D1630">
        <v>114</v>
      </c>
      <c r="F1630" t="s">
        <v>811</v>
      </c>
      <c r="G1630" t="s">
        <v>8794</v>
      </c>
      <c r="H1630">
        <v>3</v>
      </c>
      <c r="I1630">
        <v>3</v>
      </c>
      <c r="J1630">
        <v>4700</v>
      </c>
      <c r="K1630" s="20">
        <v>45427</v>
      </c>
      <c r="L1630" s="20">
        <v>45427</v>
      </c>
      <c r="M1630" s="20">
        <v>45427</v>
      </c>
      <c r="N1630">
        <v>14100</v>
      </c>
      <c r="O1630">
        <v>14100</v>
      </c>
      <c r="P1630" s="20">
        <v>45401</v>
      </c>
      <c r="Q1630" t="s">
        <v>264</v>
      </c>
      <c r="R1630" t="s">
        <v>7375</v>
      </c>
      <c r="S1630" t="s">
        <v>4279</v>
      </c>
      <c r="T1630" t="s">
        <v>811</v>
      </c>
      <c r="U1630" t="s">
        <v>756</v>
      </c>
      <c r="V1630" t="s">
        <v>757</v>
      </c>
      <c r="W1630" t="s">
        <v>758</v>
      </c>
      <c r="X1630" t="s">
        <v>8796</v>
      </c>
    </row>
    <row r="1631" spans="1:24" x14ac:dyDescent="0.35">
      <c r="A1631">
        <v>1718</v>
      </c>
      <c r="B1631">
        <v>50560</v>
      </c>
      <c r="C1631" t="s">
        <v>27</v>
      </c>
      <c r="D1631">
        <v>114</v>
      </c>
      <c r="F1631" t="s">
        <v>982</v>
      </c>
      <c r="G1631" t="s">
        <v>8794</v>
      </c>
      <c r="H1631">
        <v>4</v>
      </c>
      <c r="I1631">
        <v>3</v>
      </c>
      <c r="J1631">
        <v>2035.22</v>
      </c>
      <c r="K1631" s="20">
        <v>45427</v>
      </c>
      <c r="L1631" s="20">
        <v>45427</v>
      </c>
      <c r="M1631" s="20">
        <v>45427</v>
      </c>
      <c r="N1631">
        <v>8140.89</v>
      </c>
      <c r="O1631">
        <v>8140.89</v>
      </c>
      <c r="P1631" s="20">
        <v>45401</v>
      </c>
      <c r="Q1631" t="s">
        <v>330</v>
      </c>
      <c r="R1631" t="s">
        <v>9252</v>
      </c>
      <c r="S1631" t="s">
        <v>766</v>
      </c>
      <c r="T1631" t="s">
        <v>770</v>
      </c>
      <c r="U1631" t="s">
        <v>756</v>
      </c>
      <c r="V1631" t="s">
        <v>757</v>
      </c>
      <c r="W1631" t="s">
        <v>758</v>
      </c>
      <c r="X1631" t="s">
        <v>8796</v>
      </c>
    </row>
    <row r="1632" spans="1:24" x14ac:dyDescent="0.35">
      <c r="A1632">
        <v>1818</v>
      </c>
      <c r="B1632">
        <v>51398</v>
      </c>
      <c r="C1632" t="s">
        <v>27</v>
      </c>
      <c r="D1632">
        <v>114</v>
      </c>
      <c r="F1632" t="s">
        <v>2103</v>
      </c>
      <c r="G1632" t="s">
        <v>8794</v>
      </c>
      <c r="H1632">
        <v>2</v>
      </c>
      <c r="I1632">
        <v>2</v>
      </c>
      <c r="J1632">
        <v>1336.57</v>
      </c>
      <c r="K1632" s="20">
        <v>45427</v>
      </c>
      <c r="L1632" s="20">
        <v>45427</v>
      </c>
      <c r="M1632" s="20">
        <v>45427</v>
      </c>
      <c r="N1632">
        <v>2673.15</v>
      </c>
      <c r="O1632">
        <v>2673.15</v>
      </c>
      <c r="P1632" s="20">
        <v>45407</v>
      </c>
      <c r="Q1632" t="s">
        <v>330</v>
      </c>
      <c r="R1632" t="s">
        <v>9268</v>
      </c>
      <c r="S1632" t="s">
        <v>766</v>
      </c>
      <c r="T1632" t="s">
        <v>767</v>
      </c>
      <c r="U1632" t="s">
        <v>756</v>
      </c>
      <c r="V1632" t="s">
        <v>757</v>
      </c>
      <c r="W1632" t="s">
        <v>758</v>
      </c>
      <c r="X1632" t="s">
        <v>8796</v>
      </c>
    </row>
    <row r="1633" spans="1:24" x14ac:dyDescent="0.35">
      <c r="A1633">
        <v>327</v>
      </c>
      <c r="B1633">
        <v>33016</v>
      </c>
      <c r="C1633" t="s">
        <v>27</v>
      </c>
      <c r="D1633">
        <v>114</v>
      </c>
      <c r="F1633" t="s">
        <v>8937</v>
      </c>
      <c r="G1633" t="s">
        <v>8794</v>
      </c>
      <c r="H1633">
        <v>13</v>
      </c>
      <c r="I1633">
        <v>3</v>
      </c>
      <c r="J1633">
        <v>4615.38</v>
      </c>
      <c r="K1633" s="20">
        <v>45427</v>
      </c>
      <c r="L1633" s="20">
        <v>45427</v>
      </c>
      <c r="M1633" s="20">
        <v>45427</v>
      </c>
      <c r="N1633">
        <v>59999.94</v>
      </c>
      <c r="O1633">
        <v>59999.94</v>
      </c>
      <c r="P1633" s="20">
        <v>45338</v>
      </c>
      <c r="Q1633" t="s">
        <v>264</v>
      </c>
      <c r="R1633" t="s">
        <v>1991</v>
      </c>
      <c r="S1633" t="s">
        <v>4226</v>
      </c>
      <c r="T1633" t="s">
        <v>1755</v>
      </c>
      <c r="U1633" t="s">
        <v>756</v>
      </c>
      <c r="V1633" t="s">
        <v>757</v>
      </c>
      <c r="W1633" t="s">
        <v>758</v>
      </c>
      <c r="X1633" t="s">
        <v>8796</v>
      </c>
    </row>
    <row r="1634" spans="1:24" x14ac:dyDescent="0.35">
      <c r="A1634">
        <v>1474</v>
      </c>
      <c r="B1634">
        <v>48869</v>
      </c>
      <c r="C1634" t="s">
        <v>27</v>
      </c>
      <c r="D1634">
        <v>114</v>
      </c>
      <c r="F1634" t="s">
        <v>794</v>
      </c>
      <c r="G1634" t="s">
        <v>8794</v>
      </c>
      <c r="H1634">
        <v>9</v>
      </c>
      <c r="I1634">
        <v>8</v>
      </c>
      <c r="J1634">
        <v>2352.34</v>
      </c>
      <c r="K1634" s="20">
        <v>45426</v>
      </c>
      <c r="L1634" s="20">
        <v>45426</v>
      </c>
      <c r="M1634" s="20">
        <v>45426</v>
      </c>
      <c r="N1634">
        <v>21171.119999999999</v>
      </c>
      <c r="O1634">
        <v>21171.119999999999</v>
      </c>
      <c r="P1634" s="20">
        <v>45393</v>
      </c>
      <c r="Q1634" t="s">
        <v>330</v>
      </c>
      <c r="R1634" t="s">
        <v>9261</v>
      </c>
      <c r="S1634" t="s">
        <v>766</v>
      </c>
      <c r="T1634" t="s">
        <v>767</v>
      </c>
      <c r="U1634" t="s">
        <v>756</v>
      </c>
      <c r="V1634" t="s">
        <v>757</v>
      </c>
      <c r="W1634" t="s">
        <v>758</v>
      </c>
      <c r="X1634" t="s">
        <v>8796</v>
      </c>
    </row>
    <row r="1635" spans="1:24" x14ac:dyDescent="0.35">
      <c r="A1635">
        <v>1663</v>
      </c>
      <c r="B1635">
        <v>50289</v>
      </c>
      <c r="C1635" t="s">
        <v>27</v>
      </c>
      <c r="D1635">
        <v>114</v>
      </c>
      <c r="F1635" t="s">
        <v>1767</v>
      </c>
      <c r="G1635" t="s">
        <v>8794</v>
      </c>
      <c r="H1635">
        <v>5</v>
      </c>
      <c r="I1635">
        <v>4</v>
      </c>
      <c r="J1635">
        <v>2546.5100000000002</v>
      </c>
      <c r="K1635" s="20">
        <v>45426</v>
      </c>
      <c r="L1635" s="20">
        <v>45426</v>
      </c>
      <c r="M1635" s="20">
        <v>45426</v>
      </c>
      <c r="N1635">
        <v>12732.53</v>
      </c>
      <c r="O1635">
        <v>12732.53</v>
      </c>
      <c r="P1635" s="20">
        <v>45400</v>
      </c>
      <c r="Q1635" t="s">
        <v>330</v>
      </c>
      <c r="R1635" t="s">
        <v>9262</v>
      </c>
      <c r="S1635" t="s">
        <v>766</v>
      </c>
      <c r="T1635" t="s">
        <v>767</v>
      </c>
      <c r="U1635" t="s">
        <v>756</v>
      </c>
      <c r="V1635" t="s">
        <v>757</v>
      </c>
      <c r="W1635" t="s">
        <v>758</v>
      </c>
      <c r="X1635" t="s">
        <v>8796</v>
      </c>
    </row>
    <row r="1636" spans="1:24" x14ac:dyDescent="0.35">
      <c r="A1636">
        <v>1763</v>
      </c>
      <c r="B1636">
        <v>50907</v>
      </c>
      <c r="C1636" t="s">
        <v>27</v>
      </c>
      <c r="D1636">
        <v>114</v>
      </c>
      <c r="F1636" t="s">
        <v>9159</v>
      </c>
      <c r="G1636" t="s">
        <v>8794</v>
      </c>
      <c r="H1636">
        <v>3</v>
      </c>
      <c r="I1636">
        <v>2</v>
      </c>
      <c r="J1636">
        <v>1254.5999999999999</v>
      </c>
      <c r="K1636" s="20">
        <v>45426</v>
      </c>
      <c r="L1636" s="20">
        <v>45426</v>
      </c>
      <c r="M1636" s="20">
        <v>45426</v>
      </c>
      <c r="N1636">
        <v>3763.8</v>
      </c>
      <c r="O1636">
        <v>3763.8</v>
      </c>
      <c r="P1636" s="20">
        <v>45405</v>
      </c>
      <c r="Q1636" t="s">
        <v>330</v>
      </c>
      <c r="R1636" t="s">
        <v>9253</v>
      </c>
      <c r="S1636" t="s">
        <v>766</v>
      </c>
      <c r="T1636" t="s">
        <v>767</v>
      </c>
      <c r="U1636" t="s">
        <v>756</v>
      </c>
      <c r="V1636" t="s">
        <v>757</v>
      </c>
      <c r="W1636" t="s">
        <v>758</v>
      </c>
      <c r="X1636" t="s">
        <v>8796</v>
      </c>
    </row>
    <row r="1637" spans="1:24" x14ac:dyDescent="0.35">
      <c r="A1637">
        <v>1790</v>
      </c>
      <c r="B1637">
        <v>51221</v>
      </c>
      <c r="C1637" t="s">
        <v>27</v>
      </c>
      <c r="D1637">
        <v>114</v>
      </c>
      <c r="F1637" t="s">
        <v>1767</v>
      </c>
      <c r="G1637" t="s">
        <v>8794</v>
      </c>
      <c r="H1637">
        <v>4</v>
      </c>
      <c r="I1637">
        <v>2</v>
      </c>
      <c r="J1637">
        <v>2319.8000000000002</v>
      </c>
      <c r="K1637" s="20">
        <v>45426</v>
      </c>
      <c r="L1637" s="20">
        <v>45426</v>
      </c>
      <c r="M1637" s="20">
        <v>45426</v>
      </c>
      <c r="N1637">
        <v>9279.19</v>
      </c>
      <c r="O1637">
        <v>9279.19</v>
      </c>
      <c r="P1637" s="20">
        <v>45406</v>
      </c>
      <c r="Q1637" t="s">
        <v>330</v>
      </c>
      <c r="R1637" t="s">
        <v>9254</v>
      </c>
      <c r="S1637" t="s">
        <v>766</v>
      </c>
      <c r="T1637" t="s">
        <v>767</v>
      </c>
      <c r="U1637" t="s">
        <v>756</v>
      </c>
      <c r="V1637" t="s">
        <v>757</v>
      </c>
      <c r="W1637" t="s">
        <v>758</v>
      </c>
      <c r="X1637" t="s">
        <v>8796</v>
      </c>
    </row>
    <row r="1638" spans="1:24" x14ac:dyDescent="0.35">
      <c r="A1638">
        <v>1803</v>
      </c>
      <c r="B1638">
        <v>51241</v>
      </c>
      <c r="C1638" t="s">
        <v>27</v>
      </c>
      <c r="D1638">
        <v>114</v>
      </c>
      <c r="F1638" t="s">
        <v>817</v>
      </c>
      <c r="G1638" t="s">
        <v>8794</v>
      </c>
      <c r="H1638">
        <v>3</v>
      </c>
      <c r="I1638">
        <v>2</v>
      </c>
      <c r="J1638">
        <v>2545.4299999999998</v>
      </c>
      <c r="K1638" s="20">
        <v>45426</v>
      </c>
      <c r="L1638" s="20">
        <v>45426</v>
      </c>
      <c r="M1638" s="20">
        <v>45426</v>
      </c>
      <c r="N1638">
        <v>7636.3</v>
      </c>
      <c r="O1638">
        <v>7636.3</v>
      </c>
      <c r="P1638" s="20">
        <v>45406</v>
      </c>
      <c r="Q1638" t="s">
        <v>330</v>
      </c>
      <c r="R1638" t="s">
        <v>9255</v>
      </c>
      <c r="S1638" t="s">
        <v>766</v>
      </c>
      <c r="T1638" t="s">
        <v>767</v>
      </c>
      <c r="U1638" t="s">
        <v>756</v>
      </c>
      <c r="V1638" t="s">
        <v>757</v>
      </c>
      <c r="W1638" t="s">
        <v>758</v>
      </c>
      <c r="X1638" t="s">
        <v>8796</v>
      </c>
    </row>
    <row r="1639" spans="1:24" x14ac:dyDescent="0.35">
      <c r="A1639">
        <v>1912</v>
      </c>
      <c r="B1639">
        <v>51893</v>
      </c>
      <c r="C1639" t="s">
        <v>27</v>
      </c>
      <c r="D1639">
        <v>114</v>
      </c>
      <c r="F1639" t="s">
        <v>777</v>
      </c>
      <c r="G1639" t="s">
        <v>8794</v>
      </c>
      <c r="H1639">
        <v>2</v>
      </c>
      <c r="I1639">
        <v>2</v>
      </c>
      <c r="J1639">
        <v>877.1</v>
      </c>
      <c r="K1639" s="20">
        <v>45426</v>
      </c>
      <c r="L1639" s="20">
        <v>45426</v>
      </c>
      <c r="M1639" s="20">
        <v>45426</v>
      </c>
      <c r="N1639">
        <v>1754.2</v>
      </c>
      <c r="O1639">
        <v>1754.2</v>
      </c>
      <c r="P1639" s="20">
        <v>45412</v>
      </c>
      <c r="Q1639" t="s">
        <v>330</v>
      </c>
      <c r="R1639" t="s">
        <v>9269</v>
      </c>
      <c r="S1639" t="s">
        <v>766</v>
      </c>
      <c r="T1639" t="s">
        <v>767</v>
      </c>
      <c r="U1639" t="s">
        <v>756</v>
      </c>
      <c r="V1639" t="s">
        <v>757</v>
      </c>
      <c r="W1639" t="s">
        <v>758</v>
      </c>
      <c r="X1639" t="s">
        <v>8796</v>
      </c>
    </row>
    <row r="1640" spans="1:24" x14ac:dyDescent="0.35">
      <c r="A1640">
        <v>1949</v>
      </c>
      <c r="B1640">
        <v>52136</v>
      </c>
      <c r="C1640" t="s">
        <v>27</v>
      </c>
      <c r="D1640">
        <v>114</v>
      </c>
      <c r="F1640" t="s">
        <v>982</v>
      </c>
      <c r="G1640" t="s">
        <v>8794</v>
      </c>
      <c r="H1640">
        <v>2</v>
      </c>
      <c r="I1640">
        <v>1</v>
      </c>
      <c r="J1640">
        <v>1922.25</v>
      </c>
      <c r="K1640" s="20">
        <v>45426</v>
      </c>
      <c r="L1640" s="20">
        <v>45426</v>
      </c>
      <c r="M1640" s="20">
        <v>45426</v>
      </c>
      <c r="N1640">
        <v>3844.51</v>
      </c>
      <c r="O1640">
        <v>3844.51</v>
      </c>
      <c r="P1640" s="20">
        <v>45414</v>
      </c>
      <c r="Q1640" t="s">
        <v>330</v>
      </c>
      <c r="R1640" t="s">
        <v>9256</v>
      </c>
      <c r="S1640" t="s">
        <v>766</v>
      </c>
      <c r="T1640" t="s">
        <v>770</v>
      </c>
      <c r="U1640" t="s">
        <v>756</v>
      </c>
      <c r="V1640" t="s">
        <v>757</v>
      </c>
      <c r="W1640" t="s">
        <v>758</v>
      </c>
      <c r="X1640" t="s">
        <v>8796</v>
      </c>
    </row>
    <row r="1641" spans="1:24" x14ac:dyDescent="0.35">
      <c r="A1641">
        <v>2046</v>
      </c>
      <c r="B1641">
        <v>52928</v>
      </c>
      <c r="C1641" t="s">
        <v>27</v>
      </c>
      <c r="D1641">
        <v>114</v>
      </c>
      <c r="F1641" t="s">
        <v>777</v>
      </c>
      <c r="G1641" t="s">
        <v>8794</v>
      </c>
      <c r="H1641">
        <v>2</v>
      </c>
      <c r="I1641">
        <v>1</v>
      </c>
      <c r="J1641">
        <v>580</v>
      </c>
      <c r="K1641" s="20">
        <v>45426</v>
      </c>
      <c r="L1641" s="20">
        <v>45426</v>
      </c>
      <c r="M1641" s="20">
        <v>45426</v>
      </c>
      <c r="N1641">
        <v>1160</v>
      </c>
      <c r="O1641">
        <v>1160</v>
      </c>
      <c r="P1641" s="20">
        <v>45419</v>
      </c>
      <c r="Q1641" t="s">
        <v>330</v>
      </c>
      <c r="R1641" t="s">
        <v>9257</v>
      </c>
      <c r="S1641" t="s">
        <v>766</v>
      </c>
      <c r="T1641" t="s">
        <v>767</v>
      </c>
      <c r="U1641" t="s">
        <v>756</v>
      </c>
      <c r="V1641" t="s">
        <v>757</v>
      </c>
      <c r="W1641" t="s">
        <v>758</v>
      </c>
      <c r="X1641" t="s">
        <v>8796</v>
      </c>
    </row>
    <row r="1642" spans="1:24" x14ac:dyDescent="0.35">
      <c r="A1642">
        <v>2067</v>
      </c>
      <c r="B1642">
        <v>53037</v>
      </c>
      <c r="C1642" t="s">
        <v>27</v>
      </c>
      <c r="D1642">
        <v>114</v>
      </c>
      <c r="F1642" t="s">
        <v>794</v>
      </c>
      <c r="G1642" t="s">
        <v>8794</v>
      </c>
      <c r="H1642">
        <v>3</v>
      </c>
      <c r="I1642">
        <v>1</v>
      </c>
      <c r="J1642">
        <v>994.08</v>
      </c>
      <c r="K1642" s="20">
        <v>45426</v>
      </c>
      <c r="L1642" s="20">
        <v>45426</v>
      </c>
      <c r="M1642" s="20">
        <v>45426</v>
      </c>
      <c r="N1642">
        <v>5088.2299999999996</v>
      </c>
      <c r="O1642">
        <v>5088.2299999999996</v>
      </c>
      <c r="P1642" s="20">
        <v>45420</v>
      </c>
      <c r="Q1642" t="s">
        <v>330</v>
      </c>
      <c r="R1642" t="s">
        <v>9260</v>
      </c>
      <c r="S1642" t="s">
        <v>4146</v>
      </c>
      <c r="T1642" t="s">
        <v>4234</v>
      </c>
      <c r="U1642" t="s">
        <v>756</v>
      </c>
      <c r="V1642" t="s">
        <v>757</v>
      </c>
      <c r="W1642" t="s">
        <v>758</v>
      </c>
      <c r="X1642" t="s">
        <v>8796</v>
      </c>
    </row>
    <row r="1643" spans="1:24" x14ac:dyDescent="0.35">
      <c r="A1643">
        <v>1473</v>
      </c>
      <c r="B1643">
        <v>48869</v>
      </c>
      <c r="C1643" t="s">
        <v>27</v>
      </c>
      <c r="D1643">
        <v>114</v>
      </c>
      <c r="F1643" t="s">
        <v>794</v>
      </c>
      <c r="G1643" t="s">
        <v>8794</v>
      </c>
      <c r="H1643">
        <v>9</v>
      </c>
      <c r="I1643">
        <v>7</v>
      </c>
      <c r="J1643">
        <v>2352.34</v>
      </c>
      <c r="K1643" s="20">
        <v>45423</v>
      </c>
      <c r="L1643" s="20">
        <v>45425</v>
      </c>
      <c r="M1643" s="20">
        <v>45425</v>
      </c>
      <c r="N1643">
        <v>21171.119999999999</v>
      </c>
      <c r="O1643">
        <v>21171.119999999999</v>
      </c>
      <c r="P1643" s="20">
        <v>45393</v>
      </c>
      <c r="Q1643" t="s">
        <v>330</v>
      </c>
      <c r="R1643" t="s">
        <v>9261</v>
      </c>
      <c r="S1643" t="s">
        <v>766</v>
      </c>
      <c r="T1643" t="s">
        <v>767</v>
      </c>
      <c r="U1643" t="s">
        <v>756</v>
      </c>
      <c r="V1643" t="s">
        <v>757</v>
      </c>
      <c r="W1643" t="s">
        <v>758</v>
      </c>
      <c r="X1643" t="s">
        <v>8796</v>
      </c>
    </row>
    <row r="1644" spans="1:24" x14ac:dyDescent="0.35">
      <c r="A1644">
        <v>1676</v>
      </c>
      <c r="B1644">
        <v>50303</v>
      </c>
      <c r="C1644" t="s">
        <v>27</v>
      </c>
      <c r="D1644">
        <v>114</v>
      </c>
      <c r="F1644" t="s">
        <v>794</v>
      </c>
      <c r="G1644" t="s">
        <v>8794</v>
      </c>
      <c r="H1644">
        <v>9</v>
      </c>
      <c r="I1644">
        <v>6</v>
      </c>
      <c r="J1644">
        <v>2587.6799999999998</v>
      </c>
      <c r="K1644" s="20">
        <v>45425</v>
      </c>
      <c r="L1644" s="20">
        <v>45425</v>
      </c>
      <c r="M1644" s="20">
        <v>45425</v>
      </c>
      <c r="N1644">
        <v>23289.13</v>
      </c>
      <c r="O1644">
        <v>23289.13</v>
      </c>
      <c r="P1644" s="20">
        <v>45400</v>
      </c>
      <c r="Q1644" t="s">
        <v>330</v>
      </c>
      <c r="R1644" t="s">
        <v>9251</v>
      </c>
      <c r="S1644" t="s">
        <v>766</v>
      </c>
      <c r="T1644" t="s">
        <v>767</v>
      </c>
      <c r="U1644" t="s">
        <v>756</v>
      </c>
      <c r="V1644" t="s">
        <v>757</v>
      </c>
      <c r="W1644" t="s">
        <v>758</v>
      </c>
      <c r="X1644" t="s">
        <v>8796</v>
      </c>
    </row>
    <row r="1645" spans="1:24" x14ac:dyDescent="0.35">
      <c r="A1645">
        <v>1766</v>
      </c>
      <c r="B1645">
        <v>50913</v>
      </c>
      <c r="C1645" t="s">
        <v>27</v>
      </c>
      <c r="D1645">
        <v>114</v>
      </c>
      <c r="F1645" t="s">
        <v>794</v>
      </c>
      <c r="G1645" t="s">
        <v>8794</v>
      </c>
      <c r="H1645">
        <v>2</v>
      </c>
      <c r="I1645">
        <v>2</v>
      </c>
      <c r="J1645">
        <v>2597.5700000000002</v>
      </c>
      <c r="K1645" s="20">
        <v>45425</v>
      </c>
      <c r="L1645" s="20">
        <v>45425</v>
      </c>
      <c r="M1645" s="20">
        <v>45425</v>
      </c>
      <c r="N1645">
        <v>5195.1400000000003</v>
      </c>
      <c r="O1645">
        <v>5195.1400000000003</v>
      </c>
      <c r="P1645" s="20">
        <v>45405</v>
      </c>
      <c r="Q1645" t="s">
        <v>330</v>
      </c>
      <c r="R1645" t="s">
        <v>9270</v>
      </c>
      <c r="S1645" t="s">
        <v>766</v>
      </c>
      <c r="T1645" t="s">
        <v>767</v>
      </c>
      <c r="U1645" t="s">
        <v>756</v>
      </c>
      <c r="V1645" t="s">
        <v>757</v>
      </c>
      <c r="W1645" t="s">
        <v>758</v>
      </c>
      <c r="X1645" t="s">
        <v>8796</v>
      </c>
    </row>
    <row r="1646" spans="1:24" x14ac:dyDescent="0.35">
      <c r="A1646">
        <v>1909</v>
      </c>
      <c r="B1646">
        <v>51891</v>
      </c>
      <c r="C1646" t="s">
        <v>27</v>
      </c>
      <c r="D1646">
        <v>114</v>
      </c>
      <c r="F1646" t="s">
        <v>794</v>
      </c>
      <c r="G1646" t="s">
        <v>8794</v>
      </c>
      <c r="H1646">
        <v>2</v>
      </c>
      <c r="I1646">
        <v>1</v>
      </c>
      <c r="J1646">
        <v>2890.42</v>
      </c>
      <c r="K1646" s="20">
        <v>45425</v>
      </c>
      <c r="L1646" s="20">
        <v>45425</v>
      </c>
      <c r="M1646" s="20">
        <v>45425</v>
      </c>
      <c r="N1646">
        <v>5780.85</v>
      </c>
      <c r="O1646">
        <v>5780.85</v>
      </c>
      <c r="P1646" s="20">
        <v>45412</v>
      </c>
      <c r="Q1646" t="s">
        <v>330</v>
      </c>
      <c r="R1646" t="s">
        <v>9259</v>
      </c>
      <c r="S1646" t="s">
        <v>766</v>
      </c>
      <c r="T1646" t="s">
        <v>767</v>
      </c>
      <c r="U1646" t="s">
        <v>756</v>
      </c>
      <c r="V1646" t="s">
        <v>757</v>
      </c>
      <c r="W1646" t="s">
        <v>758</v>
      </c>
      <c r="X1646" t="s">
        <v>8796</v>
      </c>
    </row>
    <row r="1647" spans="1:24" x14ac:dyDescent="0.35">
      <c r="A1647">
        <v>737</v>
      </c>
      <c r="B1647">
        <v>44167</v>
      </c>
      <c r="C1647" t="s">
        <v>27</v>
      </c>
      <c r="D1647">
        <v>114</v>
      </c>
      <c r="F1647" t="s">
        <v>9077</v>
      </c>
      <c r="G1647" t="s">
        <v>8794</v>
      </c>
      <c r="H1647">
        <v>9</v>
      </c>
      <c r="I1647">
        <v>3</v>
      </c>
      <c r="J1647">
        <v>1875</v>
      </c>
      <c r="K1647" s="20">
        <v>45425</v>
      </c>
      <c r="L1647" s="20">
        <v>45425</v>
      </c>
      <c r="M1647" s="20">
        <v>45425</v>
      </c>
      <c r="N1647">
        <v>16875</v>
      </c>
      <c r="O1647">
        <v>16875</v>
      </c>
      <c r="P1647" s="20">
        <v>45362</v>
      </c>
      <c r="Q1647" t="s">
        <v>264</v>
      </c>
      <c r="R1647" t="s">
        <v>1991</v>
      </c>
      <c r="S1647" t="s">
        <v>1097</v>
      </c>
      <c r="T1647" t="s">
        <v>1105</v>
      </c>
      <c r="U1647" t="s">
        <v>756</v>
      </c>
      <c r="V1647" t="s">
        <v>757</v>
      </c>
      <c r="W1647" t="s">
        <v>758</v>
      </c>
      <c r="X1647" t="s">
        <v>8796</v>
      </c>
    </row>
    <row r="1648" spans="1:24" x14ac:dyDescent="0.35">
      <c r="A1648">
        <v>1662</v>
      </c>
      <c r="B1648">
        <v>50289</v>
      </c>
      <c r="C1648" t="s">
        <v>27</v>
      </c>
      <c r="D1648">
        <v>114</v>
      </c>
      <c r="F1648" t="s">
        <v>1767</v>
      </c>
      <c r="G1648" t="s">
        <v>8794</v>
      </c>
      <c r="H1648">
        <v>5</v>
      </c>
      <c r="I1648">
        <v>3</v>
      </c>
      <c r="J1648">
        <v>2546.5100000000002</v>
      </c>
      <c r="K1648" s="20">
        <v>45422</v>
      </c>
      <c r="L1648" s="20">
        <v>45422</v>
      </c>
      <c r="M1648" s="20">
        <v>45422</v>
      </c>
      <c r="N1648">
        <v>12732.53</v>
      </c>
      <c r="O1648">
        <v>12732.53</v>
      </c>
      <c r="P1648" s="20">
        <v>45400</v>
      </c>
      <c r="Q1648" t="s">
        <v>330</v>
      </c>
      <c r="R1648" t="s">
        <v>9262</v>
      </c>
      <c r="S1648" t="s">
        <v>766</v>
      </c>
      <c r="T1648" t="s">
        <v>767</v>
      </c>
      <c r="U1648" t="s">
        <v>756</v>
      </c>
      <c r="V1648" t="s">
        <v>757</v>
      </c>
      <c r="W1648" t="s">
        <v>758</v>
      </c>
      <c r="X1648" t="s">
        <v>8796</v>
      </c>
    </row>
    <row r="1649" spans="1:24" x14ac:dyDescent="0.35">
      <c r="A1649">
        <v>1675</v>
      </c>
      <c r="B1649">
        <v>50303</v>
      </c>
      <c r="C1649" t="s">
        <v>27</v>
      </c>
      <c r="D1649">
        <v>114</v>
      </c>
      <c r="F1649" t="s">
        <v>794</v>
      </c>
      <c r="G1649" t="s">
        <v>8794</v>
      </c>
      <c r="H1649">
        <v>9</v>
      </c>
      <c r="I1649">
        <v>5</v>
      </c>
      <c r="J1649">
        <v>2587.6799999999998</v>
      </c>
      <c r="K1649" s="20">
        <v>45422</v>
      </c>
      <c r="L1649" s="20">
        <v>45422</v>
      </c>
      <c r="M1649" s="20">
        <v>45422</v>
      </c>
      <c r="N1649">
        <v>23289.13</v>
      </c>
      <c r="O1649">
        <v>23289.13</v>
      </c>
      <c r="P1649" s="20">
        <v>45400</v>
      </c>
      <c r="Q1649" t="s">
        <v>330</v>
      </c>
      <c r="R1649" t="s">
        <v>9251</v>
      </c>
      <c r="S1649" t="s">
        <v>766</v>
      </c>
      <c r="T1649" t="s">
        <v>767</v>
      </c>
      <c r="U1649" t="s">
        <v>756</v>
      </c>
      <c r="V1649" t="s">
        <v>757</v>
      </c>
      <c r="W1649" t="s">
        <v>758</v>
      </c>
      <c r="X1649" t="s">
        <v>8796</v>
      </c>
    </row>
    <row r="1650" spans="1:24" x14ac:dyDescent="0.35">
      <c r="A1650">
        <v>1715</v>
      </c>
      <c r="B1650">
        <v>50557</v>
      </c>
      <c r="C1650" t="s">
        <v>27</v>
      </c>
      <c r="D1650">
        <v>114</v>
      </c>
      <c r="F1650" t="s">
        <v>2224</v>
      </c>
      <c r="G1650" t="s">
        <v>8794</v>
      </c>
      <c r="H1650">
        <v>2</v>
      </c>
      <c r="I1650">
        <v>2</v>
      </c>
      <c r="J1650">
        <v>1792.07</v>
      </c>
      <c r="K1650" s="20">
        <v>45422</v>
      </c>
      <c r="L1650" s="20">
        <v>45422</v>
      </c>
      <c r="M1650" s="20">
        <v>45422</v>
      </c>
      <c r="N1650">
        <v>3584.15</v>
      </c>
      <c r="O1650">
        <v>3584.15</v>
      </c>
      <c r="P1650" s="20">
        <v>45401</v>
      </c>
      <c r="Q1650" t="s">
        <v>330</v>
      </c>
      <c r="R1650" t="s">
        <v>9271</v>
      </c>
      <c r="S1650" t="s">
        <v>766</v>
      </c>
      <c r="T1650" t="s">
        <v>767</v>
      </c>
      <c r="U1650" t="s">
        <v>756</v>
      </c>
      <c r="V1650" t="s">
        <v>757</v>
      </c>
      <c r="W1650" t="s">
        <v>758</v>
      </c>
      <c r="X1650" t="s">
        <v>8796</v>
      </c>
    </row>
    <row r="1651" spans="1:24" x14ac:dyDescent="0.35">
      <c r="A1651">
        <v>1789</v>
      </c>
      <c r="B1651">
        <v>51221</v>
      </c>
      <c r="C1651" t="s">
        <v>27</v>
      </c>
      <c r="D1651">
        <v>114</v>
      </c>
      <c r="F1651" t="s">
        <v>1767</v>
      </c>
      <c r="G1651" t="s">
        <v>8794</v>
      </c>
      <c r="H1651">
        <v>4</v>
      </c>
      <c r="I1651">
        <v>1</v>
      </c>
      <c r="J1651">
        <v>2319.79</v>
      </c>
      <c r="K1651" s="20">
        <v>45422</v>
      </c>
      <c r="L1651" s="20">
        <v>45422</v>
      </c>
      <c r="M1651" s="20">
        <v>45422</v>
      </c>
      <c r="N1651">
        <v>9279.19</v>
      </c>
      <c r="O1651">
        <v>9279.19</v>
      </c>
      <c r="P1651" s="20">
        <v>45406</v>
      </c>
      <c r="Q1651" t="s">
        <v>330</v>
      </c>
      <c r="R1651" t="s">
        <v>9254</v>
      </c>
      <c r="S1651" t="s">
        <v>766</v>
      </c>
      <c r="T1651" t="s">
        <v>767</v>
      </c>
      <c r="U1651" t="s">
        <v>756</v>
      </c>
      <c r="V1651" t="s">
        <v>757</v>
      </c>
      <c r="W1651" t="s">
        <v>758</v>
      </c>
      <c r="X1651" t="s">
        <v>8796</v>
      </c>
    </row>
    <row r="1652" spans="1:24" x14ac:dyDescent="0.35">
      <c r="A1652">
        <v>1844</v>
      </c>
      <c r="B1652">
        <v>51543</v>
      </c>
      <c r="C1652" t="s">
        <v>27</v>
      </c>
      <c r="D1652">
        <v>114</v>
      </c>
      <c r="F1652" t="s">
        <v>5255</v>
      </c>
      <c r="G1652" t="s">
        <v>8794</v>
      </c>
      <c r="H1652">
        <v>2</v>
      </c>
      <c r="I1652">
        <v>1</v>
      </c>
      <c r="J1652">
        <v>2458.2399999999998</v>
      </c>
      <c r="K1652" s="20">
        <v>45422</v>
      </c>
      <c r="L1652" s="20">
        <v>45422</v>
      </c>
      <c r="M1652" s="20">
        <v>45422</v>
      </c>
      <c r="N1652">
        <v>4916.47</v>
      </c>
      <c r="O1652">
        <v>4916.47</v>
      </c>
      <c r="P1652" s="20">
        <v>45408</v>
      </c>
      <c r="Q1652" t="s">
        <v>330</v>
      </c>
      <c r="R1652" t="s">
        <v>9263</v>
      </c>
      <c r="S1652" t="s">
        <v>766</v>
      </c>
      <c r="T1652" t="s">
        <v>767</v>
      </c>
      <c r="U1652" t="s">
        <v>756</v>
      </c>
      <c r="V1652" t="s">
        <v>757</v>
      </c>
      <c r="W1652" t="s">
        <v>758</v>
      </c>
      <c r="X1652" t="s">
        <v>8796</v>
      </c>
    </row>
    <row r="1653" spans="1:24" x14ac:dyDescent="0.35">
      <c r="A1653">
        <v>1986</v>
      </c>
      <c r="B1653">
        <v>52416</v>
      </c>
      <c r="C1653" t="s">
        <v>27</v>
      </c>
      <c r="D1653">
        <v>114</v>
      </c>
      <c r="F1653" t="s">
        <v>777</v>
      </c>
      <c r="G1653" t="s">
        <v>8794</v>
      </c>
      <c r="H1653">
        <v>2</v>
      </c>
      <c r="I1653">
        <v>1</v>
      </c>
      <c r="J1653">
        <v>1561.39</v>
      </c>
      <c r="K1653" s="20">
        <v>45422</v>
      </c>
      <c r="L1653" s="20">
        <v>45422</v>
      </c>
      <c r="M1653" s="20">
        <v>45422</v>
      </c>
      <c r="N1653">
        <v>3122.78</v>
      </c>
      <c r="O1653">
        <v>3122.78</v>
      </c>
      <c r="P1653" s="20">
        <v>45415</v>
      </c>
      <c r="Q1653" t="s">
        <v>330</v>
      </c>
      <c r="R1653" t="s">
        <v>9264</v>
      </c>
      <c r="S1653" t="s">
        <v>766</v>
      </c>
      <c r="T1653" t="s">
        <v>767</v>
      </c>
      <c r="U1653" t="s">
        <v>756</v>
      </c>
      <c r="V1653" t="s">
        <v>757</v>
      </c>
      <c r="W1653" t="s">
        <v>758</v>
      </c>
      <c r="X1653" t="s">
        <v>8796</v>
      </c>
    </row>
    <row r="1654" spans="1:24" x14ac:dyDescent="0.35">
      <c r="A1654">
        <v>1571</v>
      </c>
      <c r="B1654">
        <v>49325</v>
      </c>
      <c r="C1654" t="s">
        <v>27</v>
      </c>
      <c r="D1654">
        <v>114</v>
      </c>
      <c r="F1654" t="s">
        <v>772</v>
      </c>
      <c r="G1654" t="s">
        <v>8794</v>
      </c>
      <c r="H1654">
        <v>2</v>
      </c>
      <c r="I1654">
        <v>1</v>
      </c>
      <c r="J1654">
        <v>612.36</v>
      </c>
      <c r="K1654" s="20">
        <v>45421</v>
      </c>
      <c r="L1654" s="20">
        <v>45421</v>
      </c>
      <c r="M1654" s="20">
        <v>45421</v>
      </c>
      <c r="N1654">
        <v>1224.72</v>
      </c>
      <c r="O1654">
        <v>1224.72</v>
      </c>
      <c r="P1654" s="20">
        <v>45394</v>
      </c>
      <c r="Q1654" t="s">
        <v>330</v>
      </c>
      <c r="R1654" t="s">
        <v>9265</v>
      </c>
      <c r="S1654" t="s">
        <v>766</v>
      </c>
      <c r="T1654" t="s">
        <v>770</v>
      </c>
      <c r="U1654" t="s">
        <v>756</v>
      </c>
      <c r="V1654" t="s">
        <v>757</v>
      </c>
      <c r="W1654" t="s">
        <v>758</v>
      </c>
      <c r="X1654" t="s">
        <v>8796</v>
      </c>
    </row>
    <row r="1655" spans="1:24" x14ac:dyDescent="0.35">
      <c r="A1655">
        <v>1573</v>
      </c>
      <c r="B1655">
        <v>49327</v>
      </c>
      <c r="C1655" t="s">
        <v>27</v>
      </c>
      <c r="D1655">
        <v>114</v>
      </c>
      <c r="F1655" t="s">
        <v>772</v>
      </c>
      <c r="G1655" t="s">
        <v>8794</v>
      </c>
      <c r="H1655">
        <v>2</v>
      </c>
      <c r="I1655">
        <v>1</v>
      </c>
      <c r="J1655">
        <v>306.18</v>
      </c>
      <c r="K1655" s="20">
        <v>45421</v>
      </c>
      <c r="L1655" s="20">
        <v>45421</v>
      </c>
      <c r="M1655" s="20">
        <v>45421</v>
      </c>
      <c r="N1655">
        <v>612.36</v>
      </c>
      <c r="O1655">
        <v>612.36</v>
      </c>
      <c r="P1655" s="20">
        <v>45394</v>
      </c>
      <c r="Q1655" t="s">
        <v>330</v>
      </c>
      <c r="R1655" t="s">
        <v>9266</v>
      </c>
      <c r="S1655" t="s">
        <v>766</v>
      </c>
      <c r="T1655" t="s">
        <v>770</v>
      </c>
      <c r="U1655" t="s">
        <v>756</v>
      </c>
      <c r="V1655" t="s">
        <v>757</v>
      </c>
      <c r="W1655" t="s">
        <v>758</v>
      </c>
      <c r="X1655" t="s">
        <v>8796</v>
      </c>
    </row>
    <row r="1656" spans="1:24" x14ac:dyDescent="0.35">
      <c r="A1656">
        <v>1820</v>
      </c>
      <c r="B1656">
        <v>51400</v>
      </c>
      <c r="C1656" t="s">
        <v>27</v>
      </c>
      <c r="D1656">
        <v>114</v>
      </c>
      <c r="F1656" t="s">
        <v>777</v>
      </c>
      <c r="G1656" t="s">
        <v>8794</v>
      </c>
      <c r="H1656">
        <v>2</v>
      </c>
      <c r="I1656">
        <v>2</v>
      </c>
      <c r="J1656">
        <v>1149.75</v>
      </c>
      <c r="K1656" s="20">
        <v>45421</v>
      </c>
      <c r="L1656" s="20">
        <v>45421</v>
      </c>
      <c r="M1656" s="20">
        <v>45421</v>
      </c>
      <c r="N1656">
        <v>2299.4899999999998</v>
      </c>
      <c r="O1656">
        <v>2299.4899999999998</v>
      </c>
      <c r="P1656" s="20">
        <v>45407</v>
      </c>
      <c r="Q1656" t="s">
        <v>330</v>
      </c>
      <c r="R1656" t="s">
        <v>9272</v>
      </c>
      <c r="S1656" t="s">
        <v>766</v>
      </c>
      <c r="T1656" t="s">
        <v>767</v>
      </c>
      <c r="U1656" t="s">
        <v>756</v>
      </c>
      <c r="V1656" t="s">
        <v>757</v>
      </c>
      <c r="W1656" t="s">
        <v>758</v>
      </c>
      <c r="X1656" t="s">
        <v>8796</v>
      </c>
    </row>
    <row r="1657" spans="1:24" x14ac:dyDescent="0.35">
      <c r="A1657">
        <v>1335</v>
      </c>
      <c r="B1657">
        <v>48334</v>
      </c>
      <c r="C1657" t="s">
        <v>27</v>
      </c>
      <c r="D1657">
        <v>114</v>
      </c>
      <c r="F1657" t="s">
        <v>9103</v>
      </c>
      <c r="G1657" t="s">
        <v>8794</v>
      </c>
      <c r="H1657">
        <v>7</v>
      </c>
      <c r="I1657">
        <v>2</v>
      </c>
      <c r="J1657">
        <v>2000</v>
      </c>
      <c r="K1657" s="20">
        <v>45420</v>
      </c>
      <c r="L1657" s="20">
        <v>45420</v>
      </c>
      <c r="M1657" s="20">
        <v>45420</v>
      </c>
      <c r="N1657">
        <v>14000</v>
      </c>
      <c r="O1657">
        <v>14000</v>
      </c>
      <c r="P1657" s="20">
        <v>45390</v>
      </c>
      <c r="Q1657" t="s">
        <v>264</v>
      </c>
      <c r="R1657" t="s">
        <v>1991</v>
      </c>
      <c r="S1657" t="s">
        <v>1097</v>
      </c>
      <c r="T1657" t="s">
        <v>1105</v>
      </c>
      <c r="U1657" t="s">
        <v>756</v>
      </c>
      <c r="V1657" t="s">
        <v>757</v>
      </c>
      <c r="W1657" t="s">
        <v>758</v>
      </c>
      <c r="X1657" t="s">
        <v>8796</v>
      </c>
    </row>
    <row r="1658" spans="1:24" x14ac:dyDescent="0.35">
      <c r="A1658">
        <v>1472</v>
      </c>
      <c r="B1658">
        <v>48869</v>
      </c>
      <c r="C1658" t="s">
        <v>27</v>
      </c>
      <c r="D1658">
        <v>114</v>
      </c>
      <c r="F1658" t="s">
        <v>794</v>
      </c>
      <c r="G1658" t="s">
        <v>8794</v>
      </c>
      <c r="H1658">
        <v>9</v>
      </c>
      <c r="I1658">
        <v>6</v>
      </c>
      <c r="J1658">
        <v>2352.34</v>
      </c>
      <c r="K1658" s="20">
        <v>45420</v>
      </c>
      <c r="L1658" s="20">
        <v>45420</v>
      </c>
      <c r="M1658" s="20">
        <v>45420</v>
      </c>
      <c r="N1658">
        <v>21171.119999999999</v>
      </c>
      <c r="O1658">
        <v>21171.119999999999</v>
      </c>
      <c r="P1658" s="20">
        <v>45393</v>
      </c>
      <c r="Q1658" t="s">
        <v>330</v>
      </c>
      <c r="R1658" t="s">
        <v>9261</v>
      </c>
      <c r="S1658" t="s">
        <v>766</v>
      </c>
      <c r="T1658" t="s">
        <v>767</v>
      </c>
      <c r="U1658" t="s">
        <v>756</v>
      </c>
      <c r="V1658" t="s">
        <v>757</v>
      </c>
      <c r="W1658" t="s">
        <v>758</v>
      </c>
      <c r="X1658" t="s">
        <v>8796</v>
      </c>
    </row>
    <row r="1659" spans="1:24" x14ac:dyDescent="0.35">
      <c r="A1659">
        <v>1627</v>
      </c>
      <c r="B1659">
        <v>49996</v>
      </c>
      <c r="C1659" t="s">
        <v>27</v>
      </c>
      <c r="D1659">
        <v>114</v>
      </c>
      <c r="F1659" t="s">
        <v>817</v>
      </c>
      <c r="G1659" t="s">
        <v>8794</v>
      </c>
      <c r="H1659">
        <v>3</v>
      </c>
      <c r="I1659">
        <v>2</v>
      </c>
      <c r="J1659">
        <v>2310.5500000000002</v>
      </c>
      <c r="K1659" s="20">
        <v>45420</v>
      </c>
      <c r="L1659" s="20">
        <v>45420</v>
      </c>
      <c r="M1659" s="20">
        <v>45420</v>
      </c>
      <c r="N1659">
        <v>6931.65</v>
      </c>
      <c r="O1659">
        <v>6931.65</v>
      </c>
      <c r="P1659" s="20">
        <v>45399</v>
      </c>
      <c r="Q1659" t="s">
        <v>330</v>
      </c>
      <c r="R1659" t="s">
        <v>9267</v>
      </c>
      <c r="S1659" t="s">
        <v>766</v>
      </c>
      <c r="T1659" t="s">
        <v>767</v>
      </c>
      <c r="U1659" t="s">
        <v>756</v>
      </c>
      <c r="V1659" t="s">
        <v>757</v>
      </c>
      <c r="W1659" t="s">
        <v>758</v>
      </c>
      <c r="X1659" t="s">
        <v>8796</v>
      </c>
    </row>
    <row r="1660" spans="1:24" x14ac:dyDescent="0.35">
      <c r="A1660">
        <v>1709</v>
      </c>
      <c r="B1660">
        <v>50553</v>
      </c>
      <c r="C1660" t="s">
        <v>27</v>
      </c>
      <c r="D1660">
        <v>114</v>
      </c>
      <c r="F1660" t="s">
        <v>811</v>
      </c>
      <c r="G1660" t="s">
        <v>8794</v>
      </c>
      <c r="H1660">
        <v>3</v>
      </c>
      <c r="I1660">
        <v>2</v>
      </c>
      <c r="J1660">
        <v>4700</v>
      </c>
      <c r="K1660" s="20">
        <v>45421</v>
      </c>
      <c r="L1660" s="20">
        <v>45421</v>
      </c>
      <c r="M1660" s="20">
        <v>45420</v>
      </c>
      <c r="N1660">
        <v>14100</v>
      </c>
      <c r="O1660">
        <v>14100</v>
      </c>
      <c r="P1660" s="20">
        <v>45401</v>
      </c>
      <c r="Q1660" t="s">
        <v>264</v>
      </c>
      <c r="R1660" t="s">
        <v>7375</v>
      </c>
      <c r="S1660" t="s">
        <v>4279</v>
      </c>
      <c r="T1660" t="s">
        <v>811</v>
      </c>
      <c r="U1660" t="s">
        <v>756</v>
      </c>
      <c r="V1660" t="s">
        <v>757</v>
      </c>
      <c r="W1660" t="s">
        <v>758</v>
      </c>
      <c r="X1660" t="s">
        <v>8796</v>
      </c>
    </row>
    <row r="1661" spans="1:24" x14ac:dyDescent="0.35">
      <c r="A1661">
        <v>1717</v>
      </c>
      <c r="B1661">
        <v>50560</v>
      </c>
      <c r="C1661" t="s">
        <v>27</v>
      </c>
      <c r="D1661">
        <v>114</v>
      </c>
      <c r="F1661" t="s">
        <v>982</v>
      </c>
      <c r="G1661" t="s">
        <v>8794</v>
      </c>
      <c r="H1661">
        <v>4</v>
      </c>
      <c r="I1661">
        <v>2</v>
      </c>
      <c r="J1661">
        <v>2035.22</v>
      </c>
      <c r="K1661" s="20">
        <v>45420</v>
      </c>
      <c r="L1661" s="20">
        <v>45420</v>
      </c>
      <c r="M1661" s="20">
        <v>45420</v>
      </c>
      <c r="N1661">
        <v>8140.89</v>
      </c>
      <c r="O1661">
        <v>8140.89</v>
      </c>
      <c r="P1661" s="20">
        <v>45401</v>
      </c>
      <c r="Q1661" t="s">
        <v>330</v>
      </c>
      <c r="R1661" t="s">
        <v>9252</v>
      </c>
      <c r="S1661" t="s">
        <v>766</v>
      </c>
      <c r="T1661" t="s">
        <v>770</v>
      </c>
      <c r="U1661" t="s">
        <v>756</v>
      </c>
      <c r="V1661" t="s">
        <v>757</v>
      </c>
      <c r="W1661" t="s">
        <v>758</v>
      </c>
      <c r="X1661" t="s">
        <v>8796</v>
      </c>
    </row>
    <row r="1662" spans="1:24" x14ac:dyDescent="0.35">
      <c r="A1662">
        <v>1799</v>
      </c>
      <c r="B1662">
        <v>51238</v>
      </c>
      <c r="C1662" t="s">
        <v>27</v>
      </c>
      <c r="D1662">
        <v>114</v>
      </c>
      <c r="F1662" t="s">
        <v>777</v>
      </c>
      <c r="G1662" t="s">
        <v>8794</v>
      </c>
      <c r="H1662">
        <v>2</v>
      </c>
      <c r="I1662">
        <v>2</v>
      </c>
      <c r="J1662">
        <v>995.19</v>
      </c>
      <c r="K1662" s="20">
        <v>45420</v>
      </c>
      <c r="L1662" s="20">
        <v>45420</v>
      </c>
      <c r="M1662" s="20">
        <v>45420</v>
      </c>
      <c r="N1662">
        <v>1990.39</v>
      </c>
      <c r="O1662">
        <v>1990.39</v>
      </c>
      <c r="P1662" s="20">
        <v>45406</v>
      </c>
      <c r="Q1662" t="s">
        <v>330</v>
      </c>
      <c r="R1662" t="s">
        <v>9273</v>
      </c>
      <c r="S1662" t="s">
        <v>766</v>
      </c>
      <c r="T1662" t="s">
        <v>767</v>
      </c>
      <c r="U1662" t="s">
        <v>756</v>
      </c>
      <c r="V1662" t="s">
        <v>757</v>
      </c>
      <c r="W1662" t="s">
        <v>758</v>
      </c>
      <c r="X1662" t="s">
        <v>8796</v>
      </c>
    </row>
    <row r="1663" spans="1:24" x14ac:dyDescent="0.35">
      <c r="A1663">
        <v>1817</v>
      </c>
      <c r="B1663">
        <v>51398</v>
      </c>
      <c r="C1663" t="s">
        <v>27</v>
      </c>
      <c r="D1663">
        <v>114</v>
      </c>
      <c r="F1663" t="s">
        <v>2103</v>
      </c>
      <c r="G1663" t="s">
        <v>8794</v>
      </c>
      <c r="H1663">
        <v>2</v>
      </c>
      <c r="I1663">
        <v>1</v>
      </c>
      <c r="J1663">
        <v>1336.58</v>
      </c>
      <c r="K1663" s="20">
        <v>45420</v>
      </c>
      <c r="L1663" s="20">
        <v>45420</v>
      </c>
      <c r="M1663" s="20">
        <v>45420</v>
      </c>
      <c r="N1663">
        <v>2673.15</v>
      </c>
      <c r="O1663">
        <v>2673.15</v>
      </c>
      <c r="P1663" s="20">
        <v>45407</v>
      </c>
      <c r="Q1663" t="s">
        <v>330</v>
      </c>
      <c r="R1663" t="s">
        <v>9268</v>
      </c>
      <c r="S1663" t="s">
        <v>766</v>
      </c>
      <c r="T1663" t="s">
        <v>767</v>
      </c>
      <c r="U1663" t="s">
        <v>756</v>
      </c>
      <c r="V1663" t="s">
        <v>757</v>
      </c>
      <c r="W1663" t="s">
        <v>758</v>
      </c>
      <c r="X1663" t="s">
        <v>8796</v>
      </c>
    </row>
    <row r="1664" spans="1:24" x14ac:dyDescent="0.35">
      <c r="A1664">
        <v>976</v>
      </c>
      <c r="B1664">
        <v>45928</v>
      </c>
      <c r="C1664" t="s">
        <v>27</v>
      </c>
      <c r="D1664">
        <v>114</v>
      </c>
      <c r="F1664" t="s">
        <v>4381</v>
      </c>
      <c r="G1664" t="s">
        <v>8794</v>
      </c>
      <c r="H1664">
        <v>10</v>
      </c>
      <c r="I1664">
        <v>2</v>
      </c>
      <c r="J1664">
        <v>2000</v>
      </c>
      <c r="K1664" s="20">
        <v>45420</v>
      </c>
      <c r="L1664" s="20">
        <v>45420</v>
      </c>
      <c r="M1664" s="20">
        <v>45420</v>
      </c>
      <c r="N1664">
        <v>20000</v>
      </c>
      <c r="O1664">
        <v>20000</v>
      </c>
      <c r="P1664" s="20">
        <v>45372</v>
      </c>
      <c r="Q1664" t="s">
        <v>264</v>
      </c>
      <c r="R1664" t="s">
        <v>1991</v>
      </c>
      <c r="S1664" t="s">
        <v>1097</v>
      </c>
      <c r="T1664" t="s">
        <v>1105</v>
      </c>
      <c r="U1664" t="s">
        <v>756</v>
      </c>
      <c r="V1664" t="s">
        <v>757</v>
      </c>
      <c r="W1664" t="s">
        <v>758</v>
      </c>
      <c r="X1664" t="s">
        <v>8796</v>
      </c>
    </row>
    <row r="1665" spans="1:24" x14ac:dyDescent="0.35">
      <c r="A1665">
        <v>1444</v>
      </c>
      <c r="B1665">
        <v>48826</v>
      </c>
      <c r="C1665" t="s">
        <v>27</v>
      </c>
      <c r="D1665">
        <v>114</v>
      </c>
      <c r="F1665" t="s">
        <v>1767</v>
      </c>
      <c r="G1665" t="s">
        <v>8794</v>
      </c>
      <c r="H1665">
        <v>4</v>
      </c>
      <c r="I1665">
        <v>4</v>
      </c>
      <c r="J1665">
        <v>2439.16</v>
      </c>
      <c r="K1665" s="20">
        <v>45419</v>
      </c>
      <c r="L1665" s="20">
        <v>45419</v>
      </c>
      <c r="M1665" s="20">
        <v>45419</v>
      </c>
      <c r="N1665">
        <v>9756.65</v>
      </c>
      <c r="O1665">
        <v>9756.65</v>
      </c>
      <c r="P1665" s="20">
        <v>45392</v>
      </c>
      <c r="Q1665" t="s">
        <v>330</v>
      </c>
      <c r="R1665" t="s">
        <v>9274</v>
      </c>
      <c r="S1665" t="s">
        <v>766</v>
      </c>
      <c r="T1665" t="s">
        <v>767</v>
      </c>
      <c r="U1665" t="s">
        <v>756</v>
      </c>
      <c r="V1665" t="s">
        <v>757</v>
      </c>
      <c r="W1665" t="s">
        <v>758</v>
      </c>
      <c r="X1665" t="s">
        <v>8796</v>
      </c>
    </row>
    <row r="1666" spans="1:24" x14ac:dyDescent="0.35">
      <c r="A1666">
        <v>1447</v>
      </c>
      <c r="B1666">
        <v>48827</v>
      </c>
      <c r="C1666" t="s">
        <v>27</v>
      </c>
      <c r="D1666">
        <v>114</v>
      </c>
      <c r="F1666" t="s">
        <v>5431</v>
      </c>
      <c r="G1666" t="s">
        <v>8794</v>
      </c>
      <c r="H1666">
        <v>3</v>
      </c>
      <c r="I1666">
        <v>3</v>
      </c>
      <c r="J1666">
        <v>2023.51</v>
      </c>
      <c r="K1666" s="20">
        <v>45419</v>
      </c>
      <c r="L1666" s="20">
        <v>45419</v>
      </c>
      <c r="M1666" s="20">
        <v>45419</v>
      </c>
      <c r="N1666">
        <v>6070.52</v>
      </c>
      <c r="O1666">
        <v>6070.52</v>
      </c>
      <c r="P1666" s="20">
        <v>45392</v>
      </c>
      <c r="Q1666" t="s">
        <v>330</v>
      </c>
      <c r="R1666" t="s">
        <v>9275</v>
      </c>
      <c r="S1666" t="s">
        <v>766</v>
      </c>
      <c r="T1666" t="s">
        <v>770</v>
      </c>
      <c r="U1666" t="s">
        <v>756</v>
      </c>
      <c r="V1666" t="s">
        <v>757</v>
      </c>
      <c r="W1666" t="s">
        <v>758</v>
      </c>
      <c r="X1666" t="s">
        <v>8796</v>
      </c>
    </row>
    <row r="1667" spans="1:24" x14ac:dyDescent="0.35">
      <c r="A1667">
        <v>1478</v>
      </c>
      <c r="B1667">
        <v>48871</v>
      </c>
      <c r="C1667" t="s">
        <v>27</v>
      </c>
      <c r="D1667">
        <v>114</v>
      </c>
      <c r="F1667" t="s">
        <v>9159</v>
      </c>
      <c r="G1667" t="s">
        <v>8794</v>
      </c>
      <c r="H1667">
        <v>3</v>
      </c>
      <c r="I1667">
        <v>3</v>
      </c>
      <c r="J1667">
        <v>3308.88</v>
      </c>
      <c r="K1667" s="20">
        <v>45419</v>
      </c>
      <c r="L1667" s="20">
        <v>45419</v>
      </c>
      <c r="M1667" s="20">
        <v>45419</v>
      </c>
      <c r="N1667">
        <v>9926.64</v>
      </c>
      <c r="O1667">
        <v>9926.64</v>
      </c>
      <c r="P1667" s="20">
        <v>45393</v>
      </c>
      <c r="Q1667" t="s">
        <v>330</v>
      </c>
      <c r="R1667" t="s">
        <v>9276</v>
      </c>
      <c r="S1667" t="s">
        <v>766</v>
      </c>
      <c r="T1667" t="s">
        <v>767</v>
      </c>
      <c r="U1667" t="s">
        <v>756</v>
      </c>
      <c r="V1667" t="s">
        <v>757</v>
      </c>
      <c r="W1667" t="s">
        <v>758</v>
      </c>
      <c r="X1667" t="s">
        <v>8796</v>
      </c>
    </row>
    <row r="1668" spans="1:24" x14ac:dyDescent="0.35">
      <c r="A1668">
        <v>1514</v>
      </c>
      <c r="B1668">
        <v>49071</v>
      </c>
      <c r="C1668" t="s">
        <v>27</v>
      </c>
      <c r="D1668">
        <v>114</v>
      </c>
      <c r="F1668" t="s">
        <v>2103</v>
      </c>
      <c r="G1668" t="s">
        <v>8794</v>
      </c>
      <c r="H1668">
        <v>3</v>
      </c>
      <c r="I1668">
        <v>3</v>
      </c>
      <c r="J1668">
        <v>1732.64</v>
      </c>
      <c r="K1668" s="20">
        <v>45419</v>
      </c>
      <c r="L1668" s="20">
        <v>45419</v>
      </c>
      <c r="M1668" s="20">
        <v>45419</v>
      </c>
      <c r="N1668">
        <v>5197.9399999999996</v>
      </c>
      <c r="O1668">
        <v>5197.9399999999996</v>
      </c>
      <c r="P1668" s="20">
        <v>45393</v>
      </c>
      <c r="Q1668" t="s">
        <v>330</v>
      </c>
      <c r="R1668" t="s">
        <v>9277</v>
      </c>
      <c r="S1668" t="s">
        <v>766</v>
      </c>
      <c r="T1668" t="s">
        <v>767</v>
      </c>
      <c r="U1668" t="s">
        <v>756</v>
      </c>
      <c r="V1668" t="s">
        <v>757</v>
      </c>
      <c r="W1668" t="s">
        <v>758</v>
      </c>
      <c r="X1668" t="s">
        <v>8796</v>
      </c>
    </row>
    <row r="1669" spans="1:24" x14ac:dyDescent="0.35">
      <c r="A1669">
        <v>1518</v>
      </c>
      <c r="B1669">
        <v>49072</v>
      </c>
      <c r="C1669" t="s">
        <v>27</v>
      </c>
      <c r="D1669">
        <v>114</v>
      </c>
      <c r="F1669" t="s">
        <v>817</v>
      </c>
      <c r="G1669" t="s">
        <v>8794</v>
      </c>
      <c r="H1669">
        <v>4</v>
      </c>
      <c r="I1669">
        <v>4</v>
      </c>
      <c r="J1669">
        <v>1982.67</v>
      </c>
      <c r="K1669" s="20">
        <v>45419</v>
      </c>
      <c r="L1669" s="20">
        <v>45419</v>
      </c>
      <c r="M1669" s="20">
        <v>45419</v>
      </c>
      <c r="N1669">
        <v>7930.65</v>
      </c>
      <c r="O1669">
        <v>7930.65</v>
      </c>
      <c r="P1669" s="20">
        <v>45393</v>
      </c>
      <c r="Q1669" t="s">
        <v>330</v>
      </c>
      <c r="R1669" t="s">
        <v>9278</v>
      </c>
      <c r="S1669" t="s">
        <v>766</v>
      </c>
      <c r="T1669" t="s">
        <v>767</v>
      </c>
      <c r="U1669" t="s">
        <v>756</v>
      </c>
      <c r="V1669" t="s">
        <v>757</v>
      </c>
      <c r="W1669" t="s">
        <v>758</v>
      </c>
      <c r="X1669" t="s">
        <v>8796</v>
      </c>
    </row>
    <row r="1670" spans="1:24" x14ac:dyDescent="0.35">
      <c r="A1670">
        <v>1661</v>
      </c>
      <c r="B1670">
        <v>50289</v>
      </c>
      <c r="C1670" t="s">
        <v>27</v>
      </c>
      <c r="D1670">
        <v>114</v>
      </c>
      <c r="F1670" t="s">
        <v>1767</v>
      </c>
      <c r="G1670" t="s">
        <v>8794</v>
      </c>
      <c r="H1670">
        <v>5</v>
      </c>
      <c r="I1670">
        <v>2</v>
      </c>
      <c r="J1670">
        <v>2546.5100000000002</v>
      </c>
      <c r="K1670" s="20">
        <v>45419</v>
      </c>
      <c r="L1670" s="20">
        <v>45419</v>
      </c>
      <c r="M1670" s="20">
        <v>45419</v>
      </c>
      <c r="N1670">
        <v>12732.53</v>
      </c>
      <c r="O1670">
        <v>12732.53</v>
      </c>
      <c r="P1670" s="20">
        <v>45400</v>
      </c>
      <c r="Q1670" t="s">
        <v>330</v>
      </c>
      <c r="R1670" t="s">
        <v>9262</v>
      </c>
      <c r="S1670" t="s">
        <v>766</v>
      </c>
      <c r="T1670" t="s">
        <v>767</v>
      </c>
      <c r="U1670" t="s">
        <v>756</v>
      </c>
      <c r="V1670" t="s">
        <v>757</v>
      </c>
      <c r="W1670" t="s">
        <v>758</v>
      </c>
      <c r="X1670" t="s">
        <v>8796</v>
      </c>
    </row>
    <row r="1671" spans="1:24" x14ac:dyDescent="0.35">
      <c r="A1671">
        <v>1666</v>
      </c>
      <c r="B1671">
        <v>50292</v>
      </c>
      <c r="C1671" t="s">
        <v>27</v>
      </c>
      <c r="D1671">
        <v>114</v>
      </c>
      <c r="F1671" t="s">
        <v>2083</v>
      </c>
      <c r="G1671" t="s">
        <v>8794</v>
      </c>
      <c r="H1671">
        <v>2</v>
      </c>
      <c r="I1671">
        <v>2</v>
      </c>
      <c r="J1671">
        <v>1561.61</v>
      </c>
      <c r="K1671" s="20">
        <v>45419</v>
      </c>
      <c r="L1671" s="20">
        <v>45419</v>
      </c>
      <c r="M1671" s="20">
        <v>45419</v>
      </c>
      <c r="N1671">
        <v>3123.22</v>
      </c>
      <c r="O1671">
        <v>3123.22</v>
      </c>
      <c r="P1671" s="20">
        <v>45400</v>
      </c>
      <c r="Q1671" t="s">
        <v>330</v>
      </c>
      <c r="R1671" t="s">
        <v>9279</v>
      </c>
      <c r="S1671" t="s">
        <v>762</v>
      </c>
      <c r="T1671" t="s">
        <v>788</v>
      </c>
      <c r="U1671" t="s">
        <v>756</v>
      </c>
      <c r="V1671" t="s">
        <v>757</v>
      </c>
      <c r="W1671" t="s">
        <v>758</v>
      </c>
      <c r="X1671" t="s">
        <v>8796</v>
      </c>
    </row>
    <row r="1672" spans="1:24" x14ac:dyDescent="0.35">
      <c r="A1672">
        <v>1668</v>
      </c>
      <c r="B1672">
        <v>50293</v>
      </c>
      <c r="C1672" t="s">
        <v>27</v>
      </c>
      <c r="D1672">
        <v>114</v>
      </c>
      <c r="F1672" t="s">
        <v>2103</v>
      </c>
      <c r="G1672" t="s">
        <v>8794</v>
      </c>
      <c r="H1672">
        <v>2</v>
      </c>
      <c r="I1672">
        <v>2</v>
      </c>
      <c r="J1672">
        <v>1298.0999999999999</v>
      </c>
      <c r="K1672" s="20">
        <v>45419</v>
      </c>
      <c r="L1672" s="20">
        <v>45419</v>
      </c>
      <c r="M1672" s="20">
        <v>45419</v>
      </c>
      <c r="N1672">
        <v>2596.1999999999998</v>
      </c>
      <c r="O1672">
        <v>2596.1999999999998</v>
      </c>
      <c r="P1672" s="20">
        <v>45400</v>
      </c>
      <c r="Q1672" t="s">
        <v>330</v>
      </c>
      <c r="R1672" t="s">
        <v>9280</v>
      </c>
      <c r="S1672" t="s">
        <v>766</v>
      </c>
      <c r="T1672" t="s">
        <v>767</v>
      </c>
      <c r="U1672" t="s">
        <v>756</v>
      </c>
      <c r="V1672" t="s">
        <v>757</v>
      </c>
      <c r="W1672" t="s">
        <v>758</v>
      </c>
      <c r="X1672" t="s">
        <v>8796</v>
      </c>
    </row>
    <row r="1673" spans="1:24" x14ac:dyDescent="0.35">
      <c r="A1673">
        <v>1674</v>
      </c>
      <c r="B1673">
        <v>50303</v>
      </c>
      <c r="C1673" t="s">
        <v>27</v>
      </c>
      <c r="D1673">
        <v>114</v>
      </c>
      <c r="F1673" t="s">
        <v>794</v>
      </c>
      <c r="G1673" t="s">
        <v>8794</v>
      </c>
      <c r="H1673">
        <v>9</v>
      </c>
      <c r="I1673">
        <v>4</v>
      </c>
      <c r="J1673">
        <v>2587.6799999999998</v>
      </c>
      <c r="K1673" s="20">
        <v>45419</v>
      </c>
      <c r="L1673" s="20">
        <v>45419</v>
      </c>
      <c r="M1673" s="20">
        <v>45419</v>
      </c>
      <c r="N1673">
        <v>23289.13</v>
      </c>
      <c r="O1673">
        <v>23289.13</v>
      </c>
      <c r="P1673" s="20">
        <v>45400</v>
      </c>
      <c r="Q1673" t="s">
        <v>330</v>
      </c>
      <c r="R1673" t="s">
        <v>9251</v>
      </c>
      <c r="S1673" t="s">
        <v>766</v>
      </c>
      <c r="T1673" t="s">
        <v>767</v>
      </c>
      <c r="U1673" t="s">
        <v>756</v>
      </c>
      <c r="V1673" t="s">
        <v>757</v>
      </c>
      <c r="W1673" t="s">
        <v>758</v>
      </c>
      <c r="X1673" t="s">
        <v>8796</v>
      </c>
    </row>
    <row r="1674" spans="1:24" x14ac:dyDescent="0.35">
      <c r="A1674">
        <v>1762</v>
      </c>
      <c r="B1674">
        <v>50907</v>
      </c>
      <c r="C1674" t="s">
        <v>27</v>
      </c>
      <c r="D1674">
        <v>114</v>
      </c>
      <c r="F1674" t="s">
        <v>9159</v>
      </c>
      <c r="G1674" t="s">
        <v>8794</v>
      </c>
      <c r="H1674">
        <v>3</v>
      </c>
      <c r="I1674">
        <v>1</v>
      </c>
      <c r="J1674">
        <v>1254.5999999999999</v>
      </c>
      <c r="K1674" s="20">
        <v>45419</v>
      </c>
      <c r="L1674" s="20">
        <v>45419</v>
      </c>
      <c r="M1674" s="20">
        <v>45419</v>
      </c>
      <c r="N1674">
        <v>3763.8</v>
      </c>
      <c r="O1674">
        <v>3763.8</v>
      </c>
      <c r="P1674" s="20">
        <v>45405</v>
      </c>
      <c r="Q1674" t="s">
        <v>330</v>
      </c>
      <c r="R1674" t="s">
        <v>9253</v>
      </c>
      <c r="S1674" t="s">
        <v>766</v>
      </c>
      <c r="T1674" t="s">
        <v>767</v>
      </c>
      <c r="U1674" t="s">
        <v>756</v>
      </c>
      <c r="V1674" t="s">
        <v>757</v>
      </c>
      <c r="W1674" t="s">
        <v>758</v>
      </c>
      <c r="X1674" t="s">
        <v>8796</v>
      </c>
    </row>
    <row r="1675" spans="1:24" x14ac:dyDescent="0.35">
      <c r="A1675">
        <v>1768</v>
      </c>
      <c r="B1675">
        <v>50914</v>
      </c>
      <c r="C1675" t="s">
        <v>27</v>
      </c>
      <c r="D1675">
        <v>114</v>
      </c>
      <c r="F1675" t="s">
        <v>777</v>
      </c>
      <c r="G1675" t="s">
        <v>8794</v>
      </c>
      <c r="H1675">
        <v>2</v>
      </c>
      <c r="I1675">
        <v>2</v>
      </c>
      <c r="J1675">
        <v>1171.43</v>
      </c>
      <c r="K1675" s="20">
        <v>45419</v>
      </c>
      <c r="L1675" s="20">
        <v>45419</v>
      </c>
      <c r="M1675" s="20">
        <v>45419</v>
      </c>
      <c r="N1675">
        <v>2342.87</v>
      </c>
      <c r="O1675">
        <v>2342.87</v>
      </c>
      <c r="P1675" s="20">
        <v>45405</v>
      </c>
      <c r="Q1675" t="s">
        <v>330</v>
      </c>
      <c r="R1675" t="s">
        <v>9281</v>
      </c>
      <c r="S1675" t="s">
        <v>766</v>
      </c>
      <c r="T1675" t="s">
        <v>767</v>
      </c>
      <c r="U1675" t="s">
        <v>756</v>
      </c>
      <c r="V1675" t="s">
        <v>757</v>
      </c>
      <c r="W1675" t="s">
        <v>758</v>
      </c>
      <c r="X1675" t="s">
        <v>8796</v>
      </c>
    </row>
    <row r="1676" spans="1:24" x14ac:dyDescent="0.35">
      <c r="A1676">
        <v>1802</v>
      </c>
      <c r="B1676">
        <v>51241</v>
      </c>
      <c r="C1676" t="s">
        <v>27</v>
      </c>
      <c r="D1676">
        <v>114</v>
      </c>
      <c r="F1676" t="s">
        <v>817</v>
      </c>
      <c r="G1676" t="s">
        <v>8794</v>
      </c>
      <c r="H1676">
        <v>3</v>
      </c>
      <c r="I1676">
        <v>1</v>
      </c>
      <c r="J1676">
        <v>2545.4299999999998</v>
      </c>
      <c r="K1676" s="20">
        <v>45419</v>
      </c>
      <c r="L1676" s="20">
        <v>45419</v>
      </c>
      <c r="M1676" s="20">
        <v>45419</v>
      </c>
      <c r="N1676">
        <v>7636.3</v>
      </c>
      <c r="O1676">
        <v>7636.3</v>
      </c>
      <c r="P1676" s="20">
        <v>45406</v>
      </c>
      <c r="Q1676" t="s">
        <v>330</v>
      </c>
      <c r="R1676" t="s">
        <v>9255</v>
      </c>
      <c r="S1676" t="s">
        <v>766</v>
      </c>
      <c r="T1676" t="s">
        <v>767</v>
      </c>
      <c r="U1676" t="s">
        <v>756</v>
      </c>
      <c r="V1676" t="s">
        <v>757</v>
      </c>
      <c r="W1676" t="s">
        <v>758</v>
      </c>
      <c r="X1676" t="s">
        <v>8796</v>
      </c>
    </row>
    <row r="1677" spans="1:24" x14ac:dyDescent="0.35">
      <c r="A1677">
        <v>1911</v>
      </c>
      <c r="B1677">
        <v>51893</v>
      </c>
      <c r="C1677" t="s">
        <v>27</v>
      </c>
      <c r="D1677">
        <v>114</v>
      </c>
      <c r="F1677" t="s">
        <v>777</v>
      </c>
      <c r="G1677" t="s">
        <v>8794</v>
      </c>
      <c r="H1677">
        <v>2</v>
      </c>
      <c r="I1677">
        <v>1</v>
      </c>
      <c r="J1677">
        <v>877.1</v>
      </c>
      <c r="K1677" s="20">
        <v>45419</v>
      </c>
      <c r="L1677" s="20">
        <v>45419</v>
      </c>
      <c r="M1677" s="20">
        <v>45419</v>
      </c>
      <c r="N1677">
        <v>1754.2</v>
      </c>
      <c r="O1677">
        <v>1754.2</v>
      </c>
      <c r="P1677" s="20">
        <v>45412</v>
      </c>
      <c r="Q1677" t="s">
        <v>330</v>
      </c>
      <c r="R1677" t="s">
        <v>9269</v>
      </c>
      <c r="S1677" t="s">
        <v>766</v>
      </c>
      <c r="T1677" t="s">
        <v>767</v>
      </c>
      <c r="U1677" t="s">
        <v>756</v>
      </c>
      <c r="V1677" t="s">
        <v>757</v>
      </c>
      <c r="W1677" t="s">
        <v>758</v>
      </c>
      <c r="X1677" t="s">
        <v>8796</v>
      </c>
    </row>
    <row r="1678" spans="1:24" x14ac:dyDescent="0.35">
      <c r="A1678">
        <v>1440</v>
      </c>
      <c r="B1678">
        <v>48824</v>
      </c>
      <c r="C1678" t="s">
        <v>27</v>
      </c>
      <c r="D1678">
        <v>114</v>
      </c>
      <c r="G1678" t="s">
        <v>8794</v>
      </c>
      <c r="H1678">
        <v>2</v>
      </c>
      <c r="I1678">
        <v>2</v>
      </c>
      <c r="J1678">
        <v>1416.93</v>
      </c>
      <c r="K1678" s="20">
        <v>45418</v>
      </c>
      <c r="L1678" s="20">
        <v>45418</v>
      </c>
      <c r="M1678" s="20">
        <v>45418</v>
      </c>
      <c r="N1678">
        <v>2833.86</v>
      </c>
      <c r="O1678">
        <v>2833.86</v>
      </c>
      <c r="P1678" s="20">
        <v>45392</v>
      </c>
      <c r="Q1678" t="s">
        <v>330</v>
      </c>
      <c r="R1678" t="s">
        <v>9282</v>
      </c>
      <c r="S1678" t="s">
        <v>766</v>
      </c>
      <c r="T1678" t="s">
        <v>767</v>
      </c>
      <c r="U1678" t="s">
        <v>756</v>
      </c>
      <c r="V1678" t="s">
        <v>757</v>
      </c>
      <c r="W1678" t="s">
        <v>758</v>
      </c>
      <c r="X1678" t="s">
        <v>8796</v>
      </c>
    </row>
    <row r="1679" spans="1:24" x14ac:dyDescent="0.35">
      <c r="A1679">
        <v>1443</v>
      </c>
      <c r="B1679">
        <v>48826</v>
      </c>
      <c r="C1679" t="s">
        <v>27</v>
      </c>
      <c r="D1679">
        <v>114</v>
      </c>
      <c r="F1679" t="s">
        <v>1767</v>
      </c>
      <c r="G1679" t="s">
        <v>8794</v>
      </c>
      <c r="H1679">
        <v>4</v>
      </c>
      <c r="I1679">
        <v>3</v>
      </c>
      <c r="J1679">
        <v>2439.16</v>
      </c>
      <c r="K1679" s="20">
        <v>45415</v>
      </c>
      <c r="L1679" s="20">
        <v>45418</v>
      </c>
      <c r="M1679" s="20">
        <v>45418</v>
      </c>
      <c r="N1679">
        <v>9756.65</v>
      </c>
      <c r="O1679">
        <v>9756.65</v>
      </c>
      <c r="P1679" s="20">
        <v>45392</v>
      </c>
      <c r="Q1679" t="s">
        <v>330</v>
      </c>
      <c r="R1679" t="s">
        <v>9274</v>
      </c>
      <c r="S1679" t="s">
        <v>766</v>
      </c>
      <c r="T1679" t="s">
        <v>767</v>
      </c>
      <c r="U1679" t="s">
        <v>756</v>
      </c>
      <c r="V1679" t="s">
        <v>757</v>
      </c>
      <c r="W1679" t="s">
        <v>758</v>
      </c>
      <c r="X1679" t="s">
        <v>8796</v>
      </c>
    </row>
    <row r="1680" spans="1:24" x14ac:dyDescent="0.35">
      <c r="A1680">
        <v>1471</v>
      </c>
      <c r="B1680">
        <v>48869</v>
      </c>
      <c r="C1680" t="s">
        <v>27</v>
      </c>
      <c r="D1680">
        <v>114</v>
      </c>
      <c r="F1680" t="s">
        <v>794</v>
      </c>
      <c r="G1680" t="s">
        <v>8794</v>
      </c>
      <c r="H1680">
        <v>9</v>
      </c>
      <c r="I1680">
        <v>5</v>
      </c>
      <c r="J1680">
        <v>2352.34</v>
      </c>
      <c r="K1680" s="20">
        <v>45417</v>
      </c>
      <c r="L1680" s="20">
        <v>45418</v>
      </c>
      <c r="M1680" s="20">
        <v>45418</v>
      </c>
      <c r="N1680">
        <v>21171.119999999999</v>
      </c>
      <c r="O1680">
        <v>21171.119999999999</v>
      </c>
      <c r="P1680" s="20">
        <v>45393</v>
      </c>
      <c r="Q1680" t="s">
        <v>330</v>
      </c>
      <c r="R1680" t="s">
        <v>9261</v>
      </c>
      <c r="S1680" t="s">
        <v>766</v>
      </c>
      <c r="T1680" t="s">
        <v>767</v>
      </c>
      <c r="U1680" t="s">
        <v>756</v>
      </c>
      <c r="V1680" t="s">
        <v>757</v>
      </c>
      <c r="W1680" t="s">
        <v>758</v>
      </c>
      <c r="X1680" t="s">
        <v>8796</v>
      </c>
    </row>
    <row r="1681" spans="1:24" x14ac:dyDescent="0.35">
      <c r="A1681">
        <v>1588</v>
      </c>
      <c r="B1681">
        <v>49492</v>
      </c>
      <c r="C1681" t="s">
        <v>27</v>
      </c>
      <c r="D1681">
        <v>114</v>
      </c>
      <c r="F1681" t="s">
        <v>9237</v>
      </c>
      <c r="G1681" t="s">
        <v>8794</v>
      </c>
      <c r="H1681">
        <v>3</v>
      </c>
      <c r="I1681">
        <v>3</v>
      </c>
      <c r="J1681">
        <v>1583.3</v>
      </c>
      <c r="K1681" s="20">
        <v>45418</v>
      </c>
      <c r="L1681" s="20">
        <v>45418</v>
      </c>
      <c r="M1681" s="20">
        <v>45418</v>
      </c>
      <c r="N1681">
        <v>4749.8900000000003</v>
      </c>
      <c r="O1681">
        <v>4749.8900000000003</v>
      </c>
      <c r="P1681" s="20">
        <v>45397</v>
      </c>
      <c r="Q1681" t="s">
        <v>330</v>
      </c>
      <c r="R1681" t="s">
        <v>9283</v>
      </c>
      <c r="S1681" t="s">
        <v>766</v>
      </c>
      <c r="T1681" t="s">
        <v>767</v>
      </c>
      <c r="U1681" t="s">
        <v>756</v>
      </c>
      <c r="V1681" t="s">
        <v>757</v>
      </c>
      <c r="W1681" t="s">
        <v>758</v>
      </c>
      <c r="X1681" t="s">
        <v>8796</v>
      </c>
    </row>
    <row r="1682" spans="1:24" x14ac:dyDescent="0.35">
      <c r="A1682">
        <v>1670</v>
      </c>
      <c r="B1682">
        <v>50294</v>
      </c>
      <c r="C1682" t="s">
        <v>27</v>
      </c>
      <c r="D1682">
        <v>114</v>
      </c>
      <c r="F1682" t="s">
        <v>979</v>
      </c>
      <c r="G1682" t="s">
        <v>8794</v>
      </c>
      <c r="H1682">
        <v>2</v>
      </c>
      <c r="I1682">
        <v>2</v>
      </c>
      <c r="J1682">
        <v>1698.06</v>
      </c>
      <c r="K1682" s="20">
        <v>45418</v>
      </c>
      <c r="L1682" s="20">
        <v>45418</v>
      </c>
      <c r="M1682" s="20">
        <v>45418</v>
      </c>
      <c r="N1682">
        <v>3356.13</v>
      </c>
      <c r="O1682">
        <v>3356.13</v>
      </c>
      <c r="P1682" s="20">
        <v>45400</v>
      </c>
      <c r="Q1682" t="s">
        <v>330</v>
      </c>
      <c r="R1682" t="s">
        <v>9284</v>
      </c>
      <c r="S1682" t="s">
        <v>766</v>
      </c>
      <c r="T1682" t="s">
        <v>767</v>
      </c>
      <c r="U1682" t="s">
        <v>756</v>
      </c>
      <c r="V1682" t="s">
        <v>757</v>
      </c>
      <c r="W1682" t="s">
        <v>758</v>
      </c>
      <c r="X1682" t="s">
        <v>8796</v>
      </c>
    </row>
    <row r="1683" spans="1:24" x14ac:dyDescent="0.35">
      <c r="A1683">
        <v>1673</v>
      </c>
      <c r="B1683">
        <v>50303</v>
      </c>
      <c r="C1683" t="s">
        <v>27</v>
      </c>
      <c r="D1683">
        <v>114</v>
      </c>
      <c r="F1683" t="s">
        <v>794</v>
      </c>
      <c r="G1683" t="s">
        <v>8794</v>
      </c>
      <c r="H1683">
        <v>9</v>
      </c>
      <c r="I1683">
        <v>3</v>
      </c>
      <c r="J1683">
        <v>2587.6799999999998</v>
      </c>
      <c r="K1683" s="20">
        <v>45416</v>
      </c>
      <c r="L1683" s="20">
        <v>45418</v>
      </c>
      <c r="M1683" s="20">
        <v>45418</v>
      </c>
      <c r="N1683">
        <v>23289.13</v>
      </c>
      <c r="O1683">
        <v>23289.13</v>
      </c>
      <c r="P1683" s="20">
        <v>45400</v>
      </c>
      <c r="Q1683" t="s">
        <v>330</v>
      </c>
      <c r="R1683" t="s">
        <v>9251</v>
      </c>
      <c r="S1683" t="s">
        <v>766</v>
      </c>
      <c r="T1683" t="s">
        <v>767</v>
      </c>
      <c r="U1683" t="s">
        <v>756</v>
      </c>
      <c r="V1683" t="s">
        <v>757</v>
      </c>
      <c r="W1683" t="s">
        <v>758</v>
      </c>
      <c r="X1683" t="s">
        <v>8796</v>
      </c>
    </row>
    <row r="1684" spans="1:24" x14ac:dyDescent="0.35">
      <c r="A1684">
        <v>1765</v>
      </c>
      <c r="B1684">
        <v>50913</v>
      </c>
      <c r="C1684" t="s">
        <v>27</v>
      </c>
      <c r="D1684">
        <v>114</v>
      </c>
      <c r="F1684" t="s">
        <v>794</v>
      </c>
      <c r="G1684" t="s">
        <v>8794</v>
      </c>
      <c r="H1684">
        <v>2</v>
      </c>
      <c r="I1684">
        <v>1</v>
      </c>
      <c r="J1684">
        <v>2597.5700000000002</v>
      </c>
      <c r="K1684" s="20">
        <v>45418</v>
      </c>
      <c r="L1684" s="20">
        <v>45418</v>
      </c>
      <c r="M1684" s="20">
        <v>45418</v>
      </c>
      <c r="N1684">
        <v>5195.1400000000003</v>
      </c>
      <c r="O1684">
        <v>5195.1400000000003</v>
      </c>
      <c r="P1684" s="20">
        <v>45405</v>
      </c>
      <c r="Q1684" t="s">
        <v>330</v>
      </c>
      <c r="R1684" t="s">
        <v>9270</v>
      </c>
      <c r="S1684" t="s">
        <v>766</v>
      </c>
      <c r="T1684" t="s">
        <v>767</v>
      </c>
      <c r="U1684" t="s">
        <v>756</v>
      </c>
      <c r="V1684" t="s">
        <v>757</v>
      </c>
      <c r="W1684" t="s">
        <v>758</v>
      </c>
      <c r="X1684" t="s">
        <v>8796</v>
      </c>
    </row>
    <row r="1685" spans="1:24" x14ac:dyDescent="0.35">
      <c r="A1685">
        <v>1437</v>
      </c>
      <c r="B1685">
        <v>48823</v>
      </c>
      <c r="C1685" t="s">
        <v>27</v>
      </c>
      <c r="D1685">
        <v>114</v>
      </c>
      <c r="F1685" t="s">
        <v>2061</v>
      </c>
      <c r="G1685" t="s">
        <v>8794</v>
      </c>
      <c r="H1685">
        <v>2</v>
      </c>
      <c r="I1685">
        <v>1</v>
      </c>
      <c r="J1685">
        <v>1468.44</v>
      </c>
      <c r="K1685" s="20">
        <v>45415</v>
      </c>
      <c r="L1685" s="20">
        <v>45415</v>
      </c>
      <c r="M1685" s="20">
        <v>45415</v>
      </c>
      <c r="N1685">
        <v>2936.88</v>
      </c>
      <c r="O1685">
        <v>2936.88</v>
      </c>
      <c r="P1685" s="20">
        <v>45392</v>
      </c>
      <c r="Q1685" t="s">
        <v>330</v>
      </c>
      <c r="R1685" t="s">
        <v>9258</v>
      </c>
      <c r="S1685" t="s">
        <v>762</v>
      </c>
      <c r="T1685" t="s">
        <v>807</v>
      </c>
      <c r="U1685" t="s">
        <v>756</v>
      </c>
      <c r="V1685" t="s">
        <v>757</v>
      </c>
      <c r="W1685" t="s">
        <v>758</v>
      </c>
      <c r="X1685" t="s">
        <v>8796</v>
      </c>
    </row>
    <row r="1686" spans="1:24" x14ac:dyDescent="0.35">
      <c r="A1686">
        <v>1580</v>
      </c>
      <c r="B1686">
        <v>49481</v>
      </c>
      <c r="C1686" t="s">
        <v>27</v>
      </c>
      <c r="D1686">
        <v>114</v>
      </c>
      <c r="F1686" t="s">
        <v>2224</v>
      </c>
      <c r="G1686" t="s">
        <v>8794</v>
      </c>
      <c r="H1686">
        <v>2</v>
      </c>
      <c r="I1686">
        <v>2</v>
      </c>
      <c r="J1686">
        <v>2314.65</v>
      </c>
      <c r="K1686" s="20">
        <v>45415</v>
      </c>
      <c r="L1686" s="20">
        <v>45415</v>
      </c>
      <c r="M1686" s="20">
        <v>45415</v>
      </c>
      <c r="N1686">
        <v>4629.3</v>
      </c>
      <c r="O1686">
        <v>4629.3</v>
      </c>
      <c r="P1686" s="20">
        <v>45397</v>
      </c>
      <c r="Q1686" t="s">
        <v>330</v>
      </c>
      <c r="R1686" t="s">
        <v>9285</v>
      </c>
      <c r="S1686" t="s">
        <v>4146</v>
      </c>
      <c r="T1686" t="s">
        <v>4234</v>
      </c>
      <c r="U1686" t="s">
        <v>756</v>
      </c>
      <c r="V1686" t="s">
        <v>757</v>
      </c>
      <c r="W1686" t="s">
        <v>758</v>
      </c>
      <c r="X1686" t="s">
        <v>8796</v>
      </c>
    </row>
    <row r="1687" spans="1:24" x14ac:dyDescent="0.35">
      <c r="A1687">
        <v>1585</v>
      </c>
      <c r="B1687">
        <v>49491</v>
      </c>
      <c r="C1687" t="s">
        <v>27</v>
      </c>
      <c r="D1687">
        <v>114</v>
      </c>
      <c r="F1687" t="s">
        <v>2083</v>
      </c>
      <c r="G1687" t="s">
        <v>8794</v>
      </c>
      <c r="H1687">
        <v>2</v>
      </c>
      <c r="I1687">
        <v>2</v>
      </c>
      <c r="J1687">
        <v>1140</v>
      </c>
      <c r="K1687" s="20">
        <v>45415</v>
      </c>
      <c r="L1687" s="20">
        <v>45415</v>
      </c>
      <c r="M1687" s="20">
        <v>45415</v>
      </c>
      <c r="N1687">
        <v>2280</v>
      </c>
      <c r="O1687">
        <v>2280</v>
      </c>
      <c r="P1687" s="20">
        <v>45397</v>
      </c>
      <c r="Q1687" t="s">
        <v>330</v>
      </c>
      <c r="R1687" t="s">
        <v>9286</v>
      </c>
      <c r="S1687" t="s">
        <v>762</v>
      </c>
      <c r="T1687" t="s">
        <v>788</v>
      </c>
      <c r="U1687" t="s">
        <v>756</v>
      </c>
      <c r="V1687" t="s">
        <v>757</v>
      </c>
      <c r="W1687" t="s">
        <v>758</v>
      </c>
      <c r="X1687" t="s">
        <v>8796</v>
      </c>
    </row>
    <row r="1688" spans="1:24" x14ac:dyDescent="0.35">
      <c r="A1688">
        <v>1660</v>
      </c>
      <c r="B1688">
        <v>50289</v>
      </c>
      <c r="C1688" t="s">
        <v>27</v>
      </c>
      <c r="D1688">
        <v>114</v>
      </c>
      <c r="F1688" t="s">
        <v>1767</v>
      </c>
      <c r="G1688" t="s">
        <v>8794</v>
      </c>
      <c r="H1688">
        <v>5</v>
      </c>
      <c r="I1688">
        <v>1</v>
      </c>
      <c r="J1688">
        <v>2546.4899999999998</v>
      </c>
      <c r="K1688" s="20">
        <v>45415</v>
      </c>
      <c r="L1688" s="20">
        <v>45415</v>
      </c>
      <c r="M1688" s="20">
        <v>45415</v>
      </c>
      <c r="N1688">
        <v>12732.53</v>
      </c>
      <c r="O1688">
        <v>12732.53</v>
      </c>
      <c r="P1688" s="20">
        <v>45400</v>
      </c>
      <c r="Q1688" t="s">
        <v>330</v>
      </c>
      <c r="R1688" t="s">
        <v>9262</v>
      </c>
      <c r="S1688" t="s">
        <v>766</v>
      </c>
      <c r="T1688" t="s">
        <v>767</v>
      </c>
      <c r="U1688" t="s">
        <v>756</v>
      </c>
      <c r="V1688" t="s">
        <v>757</v>
      </c>
      <c r="W1688" t="s">
        <v>758</v>
      </c>
      <c r="X1688" t="s">
        <v>8796</v>
      </c>
    </row>
    <row r="1689" spans="1:24" x14ac:dyDescent="0.35">
      <c r="A1689">
        <v>1714</v>
      </c>
      <c r="B1689">
        <v>50557</v>
      </c>
      <c r="C1689" t="s">
        <v>27</v>
      </c>
      <c r="D1689">
        <v>114</v>
      </c>
      <c r="F1689" t="s">
        <v>2224</v>
      </c>
      <c r="G1689" t="s">
        <v>8794</v>
      </c>
      <c r="H1689">
        <v>2</v>
      </c>
      <c r="I1689">
        <v>1</v>
      </c>
      <c r="J1689">
        <v>1792.07</v>
      </c>
      <c r="K1689" s="20">
        <v>45415</v>
      </c>
      <c r="L1689" s="20">
        <v>45415</v>
      </c>
      <c r="M1689" s="20">
        <v>45415</v>
      </c>
      <c r="N1689">
        <v>3584.15</v>
      </c>
      <c r="O1689">
        <v>3584.15</v>
      </c>
      <c r="P1689" s="20">
        <v>45401</v>
      </c>
      <c r="Q1689" t="s">
        <v>330</v>
      </c>
      <c r="R1689" t="s">
        <v>9271</v>
      </c>
      <c r="S1689" t="s">
        <v>766</v>
      </c>
      <c r="T1689" t="s">
        <v>767</v>
      </c>
      <c r="U1689" t="s">
        <v>756</v>
      </c>
      <c r="V1689" t="s">
        <v>757</v>
      </c>
      <c r="W1689" t="s">
        <v>758</v>
      </c>
      <c r="X1689" t="s">
        <v>8796</v>
      </c>
    </row>
    <row r="1690" spans="1:24" x14ac:dyDescent="0.35">
      <c r="A1690">
        <v>1454</v>
      </c>
      <c r="B1690">
        <v>48849</v>
      </c>
      <c r="C1690" t="s">
        <v>27</v>
      </c>
      <c r="D1690">
        <v>114</v>
      </c>
      <c r="F1690" t="s">
        <v>5171</v>
      </c>
      <c r="G1690" t="s">
        <v>8794</v>
      </c>
      <c r="H1690">
        <v>2</v>
      </c>
      <c r="I1690">
        <v>1</v>
      </c>
      <c r="J1690">
        <v>3300</v>
      </c>
      <c r="K1690" s="20">
        <v>45413</v>
      </c>
      <c r="L1690" s="20">
        <v>45414</v>
      </c>
      <c r="M1690" s="20">
        <v>45414</v>
      </c>
      <c r="N1690">
        <v>6600</v>
      </c>
      <c r="O1690">
        <v>6600</v>
      </c>
      <c r="P1690" s="20">
        <v>45393</v>
      </c>
      <c r="Q1690" t="s">
        <v>264</v>
      </c>
      <c r="R1690" t="s">
        <v>2601</v>
      </c>
      <c r="S1690" t="s">
        <v>4279</v>
      </c>
      <c r="T1690" t="s">
        <v>4465</v>
      </c>
      <c r="U1690" t="s">
        <v>756</v>
      </c>
      <c r="V1690" t="s">
        <v>757</v>
      </c>
      <c r="W1690" t="s">
        <v>758</v>
      </c>
      <c r="X1690" t="s">
        <v>8796</v>
      </c>
    </row>
    <row r="1691" spans="1:24" x14ac:dyDescent="0.35">
      <c r="A1691">
        <v>1456</v>
      </c>
      <c r="B1691">
        <v>48851</v>
      </c>
      <c r="C1691" t="s">
        <v>27</v>
      </c>
      <c r="D1691">
        <v>114</v>
      </c>
      <c r="F1691" t="s">
        <v>1207</v>
      </c>
      <c r="G1691" t="s">
        <v>8794</v>
      </c>
      <c r="H1691">
        <v>2</v>
      </c>
      <c r="I1691">
        <v>1</v>
      </c>
      <c r="J1691">
        <v>2100</v>
      </c>
      <c r="K1691" s="20">
        <v>45413</v>
      </c>
      <c r="L1691" s="20">
        <v>45414</v>
      </c>
      <c r="M1691" s="20">
        <v>45414</v>
      </c>
      <c r="N1691">
        <v>4200</v>
      </c>
      <c r="O1691">
        <v>4200</v>
      </c>
      <c r="P1691" s="20">
        <v>45393</v>
      </c>
      <c r="Q1691" t="s">
        <v>264</v>
      </c>
      <c r="R1691" t="s">
        <v>2601</v>
      </c>
      <c r="S1691" t="s">
        <v>4279</v>
      </c>
      <c r="T1691" t="s">
        <v>4465</v>
      </c>
      <c r="U1691" t="s">
        <v>756</v>
      </c>
      <c r="V1691" t="s">
        <v>757</v>
      </c>
      <c r="W1691" t="s">
        <v>758</v>
      </c>
      <c r="X1691" t="s">
        <v>8796</v>
      </c>
    </row>
    <row r="1692" spans="1:24" x14ac:dyDescent="0.35">
      <c r="A1692">
        <v>1458</v>
      </c>
      <c r="B1692">
        <v>48853</v>
      </c>
      <c r="C1692" t="s">
        <v>27</v>
      </c>
      <c r="D1692">
        <v>114</v>
      </c>
      <c r="F1692" t="s">
        <v>7432</v>
      </c>
      <c r="G1692" t="s">
        <v>8794</v>
      </c>
      <c r="H1692">
        <v>2</v>
      </c>
      <c r="I1692">
        <v>1</v>
      </c>
      <c r="J1692">
        <v>2100</v>
      </c>
      <c r="K1692" s="20">
        <v>45413</v>
      </c>
      <c r="L1692" s="20">
        <v>45414</v>
      </c>
      <c r="M1692" s="20">
        <v>45414</v>
      </c>
      <c r="N1692">
        <v>4200</v>
      </c>
      <c r="O1692">
        <v>4200</v>
      </c>
      <c r="P1692" s="20">
        <v>45393</v>
      </c>
      <c r="Q1692" t="s">
        <v>264</v>
      </c>
      <c r="R1692" t="s">
        <v>2947</v>
      </c>
      <c r="S1692" t="s">
        <v>4279</v>
      </c>
      <c r="T1692" t="s">
        <v>4465</v>
      </c>
      <c r="U1692" t="s">
        <v>756</v>
      </c>
      <c r="V1692" t="s">
        <v>757</v>
      </c>
      <c r="W1692" t="s">
        <v>758</v>
      </c>
      <c r="X1692" t="s">
        <v>8796</v>
      </c>
    </row>
    <row r="1693" spans="1:24" x14ac:dyDescent="0.35">
      <c r="A1693">
        <v>1460</v>
      </c>
      <c r="B1693">
        <v>48855</v>
      </c>
      <c r="C1693" t="s">
        <v>27</v>
      </c>
      <c r="D1693">
        <v>114</v>
      </c>
      <c r="F1693" t="s">
        <v>1205</v>
      </c>
      <c r="G1693" t="s">
        <v>8794</v>
      </c>
      <c r="H1693">
        <v>2</v>
      </c>
      <c r="I1693">
        <v>1</v>
      </c>
      <c r="J1693">
        <v>2250</v>
      </c>
      <c r="K1693" s="20">
        <v>45413</v>
      </c>
      <c r="L1693" s="20">
        <v>45414</v>
      </c>
      <c r="M1693" s="20">
        <v>45414</v>
      </c>
      <c r="N1693">
        <v>4500</v>
      </c>
      <c r="O1693">
        <v>4500</v>
      </c>
      <c r="P1693" s="20">
        <v>45393</v>
      </c>
      <c r="Q1693" t="s">
        <v>264</v>
      </c>
      <c r="R1693" t="s">
        <v>4190</v>
      </c>
      <c r="S1693" t="s">
        <v>4279</v>
      </c>
      <c r="T1693" t="s">
        <v>4465</v>
      </c>
      <c r="U1693" t="s">
        <v>756</v>
      </c>
      <c r="V1693" t="s">
        <v>757</v>
      </c>
      <c r="W1693" t="s">
        <v>758</v>
      </c>
      <c r="X1693" t="s">
        <v>8796</v>
      </c>
    </row>
    <row r="1694" spans="1:24" x14ac:dyDescent="0.35">
      <c r="A1694">
        <v>1462</v>
      </c>
      <c r="B1694">
        <v>48861</v>
      </c>
      <c r="C1694" t="s">
        <v>27</v>
      </c>
      <c r="D1694">
        <v>114</v>
      </c>
      <c r="F1694" t="s">
        <v>1195</v>
      </c>
      <c r="G1694" t="s">
        <v>8794</v>
      </c>
      <c r="H1694">
        <v>2</v>
      </c>
      <c r="I1694">
        <v>1</v>
      </c>
      <c r="J1694">
        <v>3300</v>
      </c>
      <c r="K1694" s="20">
        <v>45413</v>
      </c>
      <c r="L1694" s="20">
        <v>45414</v>
      </c>
      <c r="M1694" s="20">
        <v>45414</v>
      </c>
      <c r="N1694">
        <v>6600</v>
      </c>
      <c r="O1694">
        <v>6600</v>
      </c>
      <c r="P1694" s="20">
        <v>45393</v>
      </c>
      <c r="Q1694" t="s">
        <v>264</v>
      </c>
      <c r="R1694" t="s">
        <v>1213</v>
      </c>
      <c r="S1694" t="s">
        <v>4279</v>
      </c>
      <c r="T1694" t="s">
        <v>4465</v>
      </c>
      <c r="U1694" t="s">
        <v>756</v>
      </c>
      <c r="V1694" t="s">
        <v>757</v>
      </c>
      <c r="W1694" t="s">
        <v>758</v>
      </c>
      <c r="X1694" t="s">
        <v>8796</v>
      </c>
    </row>
    <row r="1695" spans="1:24" x14ac:dyDescent="0.35">
      <c r="A1695">
        <v>1470</v>
      </c>
      <c r="B1695">
        <v>48869</v>
      </c>
      <c r="C1695" t="s">
        <v>27</v>
      </c>
      <c r="D1695">
        <v>114</v>
      </c>
      <c r="F1695" t="s">
        <v>794</v>
      </c>
      <c r="G1695" t="s">
        <v>8794</v>
      </c>
      <c r="H1695">
        <v>9</v>
      </c>
      <c r="I1695">
        <v>4</v>
      </c>
      <c r="J1695">
        <v>2352.34</v>
      </c>
      <c r="K1695" s="20">
        <v>45414</v>
      </c>
      <c r="L1695" s="20">
        <v>45414</v>
      </c>
      <c r="M1695" s="20">
        <v>45414</v>
      </c>
      <c r="N1695">
        <v>21171.119999999999</v>
      </c>
      <c r="O1695">
        <v>21171.119999999999</v>
      </c>
      <c r="P1695" s="20">
        <v>45393</v>
      </c>
      <c r="Q1695" t="s">
        <v>330</v>
      </c>
      <c r="R1695" t="s">
        <v>9261</v>
      </c>
      <c r="S1695" t="s">
        <v>766</v>
      </c>
      <c r="T1695" t="s">
        <v>767</v>
      </c>
      <c r="U1695" t="s">
        <v>756</v>
      </c>
      <c r="V1695" t="s">
        <v>757</v>
      </c>
      <c r="W1695" t="s">
        <v>758</v>
      </c>
      <c r="X1695" t="s">
        <v>8796</v>
      </c>
    </row>
    <row r="1696" spans="1:24" x14ac:dyDescent="0.35">
      <c r="A1696">
        <v>1489</v>
      </c>
      <c r="B1696">
        <v>48966</v>
      </c>
      <c r="C1696" t="s">
        <v>27</v>
      </c>
      <c r="D1696">
        <v>114</v>
      </c>
      <c r="F1696" t="s">
        <v>1197</v>
      </c>
      <c r="G1696" t="s">
        <v>8794</v>
      </c>
      <c r="H1696">
        <v>2</v>
      </c>
      <c r="I1696">
        <v>1</v>
      </c>
      <c r="J1696">
        <v>3250</v>
      </c>
      <c r="K1696" s="20">
        <v>45413</v>
      </c>
      <c r="L1696" s="20">
        <v>45414</v>
      </c>
      <c r="M1696" s="20">
        <v>45414</v>
      </c>
      <c r="N1696">
        <v>6500</v>
      </c>
      <c r="O1696">
        <v>6500</v>
      </c>
      <c r="P1696" s="20">
        <v>45393</v>
      </c>
      <c r="Q1696" t="s">
        <v>264</v>
      </c>
      <c r="R1696" t="s">
        <v>2601</v>
      </c>
      <c r="S1696" t="s">
        <v>4279</v>
      </c>
      <c r="T1696" t="s">
        <v>4465</v>
      </c>
      <c r="U1696" t="s">
        <v>756</v>
      </c>
      <c r="V1696" t="s">
        <v>757</v>
      </c>
      <c r="W1696" t="s">
        <v>758</v>
      </c>
      <c r="X1696" t="s">
        <v>8796</v>
      </c>
    </row>
    <row r="1697" spans="1:24" x14ac:dyDescent="0.35">
      <c r="A1697">
        <v>1491</v>
      </c>
      <c r="B1697">
        <v>48975</v>
      </c>
      <c r="C1697" t="s">
        <v>27</v>
      </c>
      <c r="D1697">
        <v>114</v>
      </c>
      <c r="F1697" t="s">
        <v>7431</v>
      </c>
      <c r="G1697" t="s">
        <v>8794</v>
      </c>
      <c r="H1697">
        <v>2</v>
      </c>
      <c r="I1697">
        <v>1</v>
      </c>
      <c r="J1697">
        <v>2100</v>
      </c>
      <c r="K1697" s="20">
        <v>45413</v>
      </c>
      <c r="L1697" s="20">
        <v>45414</v>
      </c>
      <c r="M1697" s="20">
        <v>45414</v>
      </c>
      <c r="N1697">
        <v>4200</v>
      </c>
      <c r="O1697">
        <v>4200</v>
      </c>
      <c r="P1697" s="20">
        <v>45393</v>
      </c>
      <c r="Q1697" t="s">
        <v>264</v>
      </c>
      <c r="R1697" t="s">
        <v>2601</v>
      </c>
      <c r="S1697" t="s">
        <v>4279</v>
      </c>
      <c r="T1697" t="s">
        <v>4465</v>
      </c>
      <c r="U1697" t="s">
        <v>756</v>
      </c>
      <c r="V1697" t="s">
        <v>757</v>
      </c>
      <c r="W1697" t="s">
        <v>758</v>
      </c>
      <c r="X1697" t="s">
        <v>8796</v>
      </c>
    </row>
    <row r="1698" spans="1:24" x14ac:dyDescent="0.35">
      <c r="A1698">
        <v>1497</v>
      </c>
      <c r="B1698">
        <v>49019</v>
      </c>
      <c r="C1698" t="s">
        <v>27</v>
      </c>
      <c r="D1698">
        <v>114</v>
      </c>
      <c r="F1698" t="s">
        <v>1199</v>
      </c>
      <c r="G1698" t="s">
        <v>8794</v>
      </c>
      <c r="H1698">
        <v>2</v>
      </c>
      <c r="I1698">
        <v>1</v>
      </c>
      <c r="J1698">
        <v>2000</v>
      </c>
      <c r="K1698" s="20">
        <v>45413</v>
      </c>
      <c r="L1698" s="20">
        <v>45414</v>
      </c>
      <c r="M1698" s="20">
        <v>45414</v>
      </c>
      <c r="N1698">
        <v>4000</v>
      </c>
      <c r="O1698">
        <v>4000</v>
      </c>
      <c r="P1698" s="20">
        <v>45393</v>
      </c>
      <c r="Q1698" t="s">
        <v>264</v>
      </c>
      <c r="R1698" t="s">
        <v>2601</v>
      </c>
      <c r="S1698" t="s">
        <v>4279</v>
      </c>
      <c r="T1698" t="s">
        <v>4465</v>
      </c>
      <c r="U1698" t="s">
        <v>756</v>
      </c>
      <c r="V1698" t="s">
        <v>757</v>
      </c>
      <c r="W1698" t="s">
        <v>758</v>
      </c>
      <c r="X1698" t="s">
        <v>8796</v>
      </c>
    </row>
    <row r="1699" spans="1:24" x14ac:dyDescent="0.35">
      <c r="A1699">
        <v>1499</v>
      </c>
      <c r="B1699">
        <v>49024</v>
      </c>
      <c r="C1699" t="s">
        <v>27</v>
      </c>
      <c r="D1699">
        <v>114</v>
      </c>
      <c r="F1699" t="s">
        <v>1201</v>
      </c>
      <c r="G1699" t="s">
        <v>8794</v>
      </c>
      <c r="H1699">
        <v>2</v>
      </c>
      <c r="I1699">
        <v>1</v>
      </c>
      <c r="J1699">
        <v>2100</v>
      </c>
      <c r="K1699" s="20">
        <v>45413</v>
      </c>
      <c r="L1699" s="20">
        <v>45414</v>
      </c>
      <c r="M1699" s="20">
        <v>45414</v>
      </c>
      <c r="N1699">
        <v>4200</v>
      </c>
      <c r="O1699">
        <v>4200</v>
      </c>
      <c r="P1699" s="20">
        <v>45393</v>
      </c>
      <c r="Q1699" t="s">
        <v>264</v>
      </c>
      <c r="R1699" t="s">
        <v>7188</v>
      </c>
      <c r="S1699" t="s">
        <v>4279</v>
      </c>
      <c r="T1699" t="s">
        <v>4465</v>
      </c>
      <c r="U1699" t="s">
        <v>756</v>
      </c>
      <c r="V1699" t="s">
        <v>757</v>
      </c>
      <c r="W1699" t="s">
        <v>758</v>
      </c>
      <c r="X1699" t="s">
        <v>8796</v>
      </c>
    </row>
    <row r="1700" spans="1:24" x14ac:dyDescent="0.35">
      <c r="A1700">
        <v>1501</v>
      </c>
      <c r="B1700">
        <v>49025</v>
      </c>
      <c r="C1700" t="s">
        <v>27</v>
      </c>
      <c r="D1700">
        <v>114</v>
      </c>
      <c r="F1700" t="s">
        <v>5173</v>
      </c>
      <c r="G1700" t="s">
        <v>8794</v>
      </c>
      <c r="H1700">
        <v>2</v>
      </c>
      <c r="I1700">
        <v>1</v>
      </c>
      <c r="J1700">
        <v>2000</v>
      </c>
      <c r="K1700" s="20">
        <v>45413</v>
      </c>
      <c r="L1700" s="20">
        <v>45414</v>
      </c>
      <c r="M1700" s="20">
        <v>45414</v>
      </c>
      <c r="N1700">
        <v>4000</v>
      </c>
      <c r="O1700">
        <v>4000</v>
      </c>
      <c r="P1700" s="20">
        <v>45393</v>
      </c>
      <c r="Q1700" t="s">
        <v>264</v>
      </c>
      <c r="R1700" t="s">
        <v>7993</v>
      </c>
      <c r="S1700" t="s">
        <v>4279</v>
      </c>
      <c r="T1700" t="s">
        <v>4465</v>
      </c>
      <c r="U1700" t="s">
        <v>756</v>
      </c>
      <c r="V1700" t="s">
        <v>757</v>
      </c>
      <c r="W1700" t="s">
        <v>758</v>
      </c>
      <c r="X1700" t="s">
        <v>8796</v>
      </c>
    </row>
    <row r="1701" spans="1:24" x14ac:dyDescent="0.35">
      <c r="A1701">
        <v>1503</v>
      </c>
      <c r="B1701">
        <v>49028</v>
      </c>
      <c r="C1701" t="s">
        <v>27</v>
      </c>
      <c r="D1701">
        <v>114</v>
      </c>
      <c r="F1701" t="s">
        <v>1191</v>
      </c>
      <c r="G1701" t="s">
        <v>8794</v>
      </c>
      <c r="H1701">
        <v>2</v>
      </c>
      <c r="I1701">
        <v>1</v>
      </c>
      <c r="J1701">
        <v>2100</v>
      </c>
      <c r="K1701" s="20">
        <v>45413</v>
      </c>
      <c r="L1701" s="20">
        <v>45414</v>
      </c>
      <c r="M1701" s="20">
        <v>45414</v>
      </c>
      <c r="N1701">
        <v>4200</v>
      </c>
      <c r="O1701">
        <v>4200</v>
      </c>
      <c r="P1701" s="20">
        <v>45393</v>
      </c>
      <c r="Q1701" t="s">
        <v>264</v>
      </c>
      <c r="R1701" t="s">
        <v>2413</v>
      </c>
      <c r="S1701" t="s">
        <v>4279</v>
      </c>
      <c r="T1701" t="s">
        <v>4465</v>
      </c>
      <c r="U1701" t="s">
        <v>756</v>
      </c>
      <c r="V1701" t="s">
        <v>757</v>
      </c>
      <c r="W1701" t="s">
        <v>758</v>
      </c>
      <c r="X1701" t="s">
        <v>8796</v>
      </c>
    </row>
    <row r="1702" spans="1:24" x14ac:dyDescent="0.35">
      <c r="A1702">
        <v>1520</v>
      </c>
      <c r="B1702">
        <v>49073</v>
      </c>
      <c r="C1702" t="s">
        <v>27</v>
      </c>
      <c r="D1702">
        <v>114</v>
      </c>
      <c r="F1702" t="s">
        <v>982</v>
      </c>
      <c r="G1702" t="s">
        <v>8794</v>
      </c>
      <c r="H1702">
        <v>2</v>
      </c>
      <c r="I1702">
        <v>2</v>
      </c>
      <c r="J1702">
        <v>666.94</v>
      </c>
      <c r="K1702" s="20">
        <v>45413</v>
      </c>
      <c r="L1702" s="20">
        <v>45414</v>
      </c>
      <c r="M1702" s="20">
        <v>45414</v>
      </c>
      <c r="N1702">
        <v>1333.87</v>
      </c>
      <c r="O1702">
        <v>1333.87</v>
      </c>
      <c r="P1702" s="20">
        <v>45393</v>
      </c>
      <c r="Q1702" t="s">
        <v>330</v>
      </c>
      <c r="R1702" t="s">
        <v>9287</v>
      </c>
      <c r="S1702" t="s">
        <v>766</v>
      </c>
      <c r="T1702" t="s">
        <v>770</v>
      </c>
      <c r="U1702" t="s">
        <v>756</v>
      </c>
      <c r="V1702" t="s">
        <v>757</v>
      </c>
      <c r="W1702" t="s">
        <v>758</v>
      </c>
      <c r="X1702" t="s">
        <v>8796</v>
      </c>
    </row>
    <row r="1703" spans="1:24" x14ac:dyDescent="0.35">
      <c r="A1703">
        <v>1570</v>
      </c>
      <c r="B1703">
        <v>49323</v>
      </c>
      <c r="C1703" t="s">
        <v>27</v>
      </c>
      <c r="D1703">
        <v>114</v>
      </c>
      <c r="F1703" t="s">
        <v>2083</v>
      </c>
      <c r="G1703" t="s">
        <v>8794</v>
      </c>
      <c r="H1703">
        <v>2</v>
      </c>
      <c r="I1703">
        <v>2</v>
      </c>
      <c r="J1703">
        <v>1731.31</v>
      </c>
      <c r="K1703" s="20">
        <v>45414</v>
      </c>
      <c r="L1703" s="20">
        <v>45414</v>
      </c>
      <c r="M1703" s="20">
        <v>45414</v>
      </c>
      <c r="N1703">
        <v>3462.62</v>
      </c>
      <c r="O1703">
        <v>3462.62</v>
      </c>
      <c r="P1703" s="20">
        <v>45394</v>
      </c>
      <c r="Q1703" t="s">
        <v>330</v>
      </c>
      <c r="R1703" t="s">
        <v>9288</v>
      </c>
      <c r="S1703" t="s">
        <v>762</v>
      </c>
      <c r="T1703" t="s">
        <v>788</v>
      </c>
      <c r="U1703" t="s">
        <v>756</v>
      </c>
      <c r="V1703" t="s">
        <v>757</v>
      </c>
      <c r="W1703" t="s">
        <v>758</v>
      </c>
      <c r="X1703" t="s">
        <v>8796</v>
      </c>
    </row>
    <row r="1704" spans="1:24" x14ac:dyDescent="0.35">
      <c r="A1704">
        <v>1581</v>
      </c>
      <c r="B1704">
        <v>49489</v>
      </c>
      <c r="C1704" t="s">
        <v>27</v>
      </c>
      <c r="D1704">
        <v>114</v>
      </c>
      <c r="F1704" t="s">
        <v>759</v>
      </c>
      <c r="G1704" t="s">
        <v>8794</v>
      </c>
      <c r="H1704">
        <v>3</v>
      </c>
      <c r="I1704">
        <v>1</v>
      </c>
      <c r="J1704">
        <v>1254.08</v>
      </c>
      <c r="K1704" s="20">
        <v>45413</v>
      </c>
      <c r="L1704" s="20">
        <v>45414</v>
      </c>
      <c r="M1704" s="20">
        <v>45414</v>
      </c>
      <c r="N1704">
        <v>3762.2</v>
      </c>
      <c r="O1704">
        <v>3762.2</v>
      </c>
      <c r="P1704" s="20">
        <v>45397</v>
      </c>
      <c r="Q1704" t="s">
        <v>330</v>
      </c>
      <c r="R1704" t="s">
        <v>3005</v>
      </c>
      <c r="S1704" t="s">
        <v>4130</v>
      </c>
      <c r="T1704" t="s">
        <v>4423</v>
      </c>
      <c r="U1704" t="s">
        <v>756</v>
      </c>
      <c r="V1704" t="s">
        <v>757</v>
      </c>
      <c r="W1704" t="s">
        <v>758</v>
      </c>
      <c r="X1704" t="s">
        <v>8796</v>
      </c>
    </row>
    <row r="1705" spans="1:24" x14ac:dyDescent="0.35">
      <c r="A1705">
        <v>1626</v>
      </c>
      <c r="B1705">
        <v>49996</v>
      </c>
      <c r="C1705" t="s">
        <v>27</v>
      </c>
      <c r="D1705">
        <v>114</v>
      </c>
      <c r="F1705" t="s">
        <v>817</v>
      </c>
      <c r="G1705" t="s">
        <v>8794</v>
      </c>
      <c r="H1705">
        <v>3</v>
      </c>
      <c r="I1705">
        <v>1</v>
      </c>
      <c r="J1705">
        <v>2310.5500000000002</v>
      </c>
      <c r="K1705" s="20">
        <v>45413</v>
      </c>
      <c r="L1705" s="20">
        <v>45414</v>
      </c>
      <c r="M1705" s="20">
        <v>45414</v>
      </c>
      <c r="N1705">
        <v>6931.65</v>
      </c>
      <c r="O1705">
        <v>6931.65</v>
      </c>
      <c r="P1705" s="20">
        <v>45399</v>
      </c>
      <c r="Q1705" t="s">
        <v>330</v>
      </c>
      <c r="R1705" t="s">
        <v>9267</v>
      </c>
      <c r="S1705" t="s">
        <v>766</v>
      </c>
      <c r="T1705" t="s">
        <v>767</v>
      </c>
      <c r="U1705" t="s">
        <v>756</v>
      </c>
      <c r="V1705" t="s">
        <v>757</v>
      </c>
      <c r="W1705" t="s">
        <v>758</v>
      </c>
      <c r="X1705" t="s">
        <v>8796</v>
      </c>
    </row>
    <row r="1706" spans="1:24" x14ac:dyDescent="0.35">
      <c r="A1706">
        <v>1659</v>
      </c>
      <c r="B1706">
        <v>50288</v>
      </c>
      <c r="C1706" t="s">
        <v>27</v>
      </c>
      <c r="D1706">
        <v>114</v>
      </c>
      <c r="F1706" t="s">
        <v>777</v>
      </c>
      <c r="G1706" t="s">
        <v>8794</v>
      </c>
      <c r="H1706">
        <v>2</v>
      </c>
      <c r="I1706">
        <v>2</v>
      </c>
      <c r="J1706">
        <v>1394.91</v>
      </c>
      <c r="K1706" s="20">
        <v>45414</v>
      </c>
      <c r="L1706" s="20">
        <v>45414</v>
      </c>
      <c r="M1706" s="20">
        <v>45414</v>
      </c>
      <c r="N1706">
        <v>2789.82</v>
      </c>
      <c r="O1706">
        <v>2789.82</v>
      </c>
      <c r="P1706" s="20">
        <v>45400</v>
      </c>
      <c r="Q1706" t="s">
        <v>330</v>
      </c>
      <c r="R1706" t="s">
        <v>9289</v>
      </c>
      <c r="S1706" t="s">
        <v>766</v>
      </c>
      <c r="T1706" t="s">
        <v>767</v>
      </c>
      <c r="U1706" t="s">
        <v>756</v>
      </c>
      <c r="V1706" t="s">
        <v>757</v>
      </c>
      <c r="W1706" t="s">
        <v>758</v>
      </c>
      <c r="X1706" t="s">
        <v>8796</v>
      </c>
    </row>
    <row r="1707" spans="1:24" x14ac:dyDescent="0.35">
      <c r="A1707">
        <v>1672</v>
      </c>
      <c r="B1707">
        <v>50303</v>
      </c>
      <c r="C1707" t="s">
        <v>27</v>
      </c>
      <c r="D1707">
        <v>114</v>
      </c>
      <c r="F1707" t="s">
        <v>794</v>
      </c>
      <c r="G1707" t="s">
        <v>8794</v>
      </c>
      <c r="H1707">
        <v>9</v>
      </c>
      <c r="I1707">
        <v>2</v>
      </c>
      <c r="J1707">
        <v>2587.6799999999998</v>
      </c>
      <c r="K1707" s="20">
        <v>45413</v>
      </c>
      <c r="L1707" s="20">
        <v>45414</v>
      </c>
      <c r="M1707" s="20">
        <v>45414</v>
      </c>
      <c r="N1707">
        <v>23289.13</v>
      </c>
      <c r="O1707">
        <v>23289.13</v>
      </c>
      <c r="P1707" s="20">
        <v>45400</v>
      </c>
      <c r="Q1707" t="s">
        <v>330</v>
      </c>
      <c r="R1707" t="s">
        <v>9251</v>
      </c>
      <c r="S1707" t="s">
        <v>766</v>
      </c>
      <c r="T1707" t="s">
        <v>767</v>
      </c>
      <c r="U1707" t="s">
        <v>756</v>
      </c>
      <c r="V1707" t="s">
        <v>757</v>
      </c>
      <c r="W1707" t="s">
        <v>758</v>
      </c>
      <c r="X1707" t="s">
        <v>8796</v>
      </c>
    </row>
    <row r="1708" spans="1:24" x14ac:dyDescent="0.35">
      <c r="A1708">
        <v>1708</v>
      </c>
      <c r="B1708">
        <v>50553</v>
      </c>
      <c r="C1708" t="s">
        <v>27</v>
      </c>
      <c r="D1708">
        <v>114</v>
      </c>
      <c r="F1708" t="s">
        <v>811</v>
      </c>
      <c r="G1708" t="s">
        <v>8794</v>
      </c>
      <c r="H1708">
        <v>3</v>
      </c>
      <c r="I1708">
        <v>1</v>
      </c>
      <c r="J1708">
        <v>4500</v>
      </c>
      <c r="K1708" s="20">
        <v>45414</v>
      </c>
      <c r="L1708" s="20">
        <v>45414</v>
      </c>
      <c r="M1708" s="20">
        <v>45414</v>
      </c>
      <c r="N1708">
        <v>14100</v>
      </c>
      <c r="O1708">
        <v>14100</v>
      </c>
      <c r="P1708" s="20">
        <v>45401</v>
      </c>
      <c r="Q1708" t="s">
        <v>264</v>
      </c>
      <c r="R1708" t="s">
        <v>7375</v>
      </c>
      <c r="S1708" t="s">
        <v>4279</v>
      </c>
      <c r="T1708" t="s">
        <v>811</v>
      </c>
      <c r="U1708" t="s">
        <v>756</v>
      </c>
      <c r="V1708" t="s">
        <v>757</v>
      </c>
      <c r="W1708" t="s">
        <v>758</v>
      </c>
      <c r="X1708" t="s">
        <v>8796</v>
      </c>
    </row>
    <row r="1709" spans="1:24" x14ac:dyDescent="0.35">
      <c r="A1709">
        <v>1716</v>
      </c>
      <c r="B1709">
        <v>50560</v>
      </c>
      <c r="C1709" t="s">
        <v>27</v>
      </c>
      <c r="D1709">
        <v>114</v>
      </c>
      <c r="F1709" t="s">
        <v>982</v>
      </c>
      <c r="G1709" t="s">
        <v>8794</v>
      </c>
      <c r="H1709">
        <v>4</v>
      </c>
      <c r="I1709">
        <v>1</v>
      </c>
      <c r="J1709">
        <v>2035.23</v>
      </c>
      <c r="K1709" s="20">
        <v>45413</v>
      </c>
      <c r="L1709" s="20">
        <v>45414</v>
      </c>
      <c r="M1709" s="20">
        <v>45414</v>
      </c>
      <c r="N1709">
        <v>8140.89</v>
      </c>
      <c r="O1709">
        <v>8140.89</v>
      </c>
      <c r="P1709" s="20">
        <v>45401</v>
      </c>
      <c r="Q1709" t="s">
        <v>330</v>
      </c>
      <c r="R1709" t="s">
        <v>9252</v>
      </c>
      <c r="S1709" t="s">
        <v>766</v>
      </c>
      <c r="T1709" t="s">
        <v>770</v>
      </c>
      <c r="U1709" t="s">
        <v>756</v>
      </c>
      <c r="V1709" t="s">
        <v>757</v>
      </c>
      <c r="W1709" t="s">
        <v>758</v>
      </c>
      <c r="X1709" t="s">
        <v>8796</v>
      </c>
    </row>
    <row r="1710" spans="1:24" x14ac:dyDescent="0.35">
      <c r="A1710">
        <v>1798</v>
      </c>
      <c r="B1710">
        <v>51238</v>
      </c>
      <c r="C1710" t="s">
        <v>27</v>
      </c>
      <c r="D1710">
        <v>114</v>
      </c>
      <c r="F1710" t="s">
        <v>777</v>
      </c>
      <c r="G1710" t="s">
        <v>8794</v>
      </c>
      <c r="H1710">
        <v>2</v>
      </c>
      <c r="I1710">
        <v>1</v>
      </c>
      <c r="J1710">
        <v>995.2</v>
      </c>
      <c r="K1710" s="20">
        <v>45413</v>
      </c>
      <c r="L1710" s="20">
        <v>45414</v>
      </c>
      <c r="M1710" s="20">
        <v>45414</v>
      </c>
      <c r="N1710">
        <v>1990.39</v>
      </c>
      <c r="O1710">
        <v>1990.39</v>
      </c>
      <c r="P1710" s="20">
        <v>45406</v>
      </c>
      <c r="Q1710" t="s">
        <v>330</v>
      </c>
      <c r="R1710" t="s">
        <v>9273</v>
      </c>
      <c r="S1710" t="s">
        <v>766</v>
      </c>
      <c r="T1710" t="s">
        <v>767</v>
      </c>
      <c r="U1710" t="s">
        <v>756</v>
      </c>
      <c r="V1710" t="s">
        <v>757</v>
      </c>
      <c r="W1710" t="s">
        <v>758</v>
      </c>
      <c r="X1710" t="s">
        <v>8796</v>
      </c>
    </row>
    <row r="1711" spans="1:24" x14ac:dyDescent="0.35">
      <c r="A1711">
        <v>1819</v>
      </c>
      <c r="B1711">
        <v>51400</v>
      </c>
      <c r="C1711" t="s">
        <v>27</v>
      </c>
      <c r="D1711">
        <v>114</v>
      </c>
      <c r="F1711" t="s">
        <v>777</v>
      </c>
      <c r="G1711" t="s">
        <v>8794</v>
      </c>
      <c r="H1711">
        <v>2</v>
      </c>
      <c r="I1711">
        <v>1</v>
      </c>
      <c r="J1711">
        <v>1149.74</v>
      </c>
      <c r="K1711" s="20">
        <v>45414</v>
      </c>
      <c r="L1711" s="20">
        <v>45414</v>
      </c>
      <c r="M1711" s="20">
        <v>45414</v>
      </c>
      <c r="N1711">
        <v>2299.4899999999998</v>
      </c>
      <c r="O1711">
        <v>2299.4899999999998</v>
      </c>
      <c r="P1711" s="20">
        <v>45407</v>
      </c>
      <c r="Q1711" t="s">
        <v>330</v>
      </c>
      <c r="R1711" t="s">
        <v>9272</v>
      </c>
      <c r="S1711" t="s">
        <v>766</v>
      </c>
      <c r="T1711" t="s">
        <v>767</v>
      </c>
      <c r="U1711" t="s">
        <v>756</v>
      </c>
      <c r="V1711" t="s">
        <v>757</v>
      </c>
      <c r="W1711" t="s">
        <v>758</v>
      </c>
      <c r="X1711" t="s">
        <v>8796</v>
      </c>
    </row>
    <row r="1712" spans="1:24" x14ac:dyDescent="0.35">
      <c r="A1712">
        <v>1089</v>
      </c>
      <c r="B1712">
        <v>46804</v>
      </c>
      <c r="C1712" t="s">
        <v>27</v>
      </c>
      <c r="D1712">
        <v>114</v>
      </c>
      <c r="F1712" t="s">
        <v>1767</v>
      </c>
      <c r="G1712" t="s">
        <v>8794</v>
      </c>
      <c r="H1712">
        <v>3</v>
      </c>
      <c r="I1712">
        <v>3</v>
      </c>
      <c r="J1712">
        <v>2431.66</v>
      </c>
      <c r="K1712" s="20">
        <v>45412</v>
      </c>
      <c r="L1712" s="20">
        <v>45412</v>
      </c>
      <c r="M1712" s="20">
        <v>45412</v>
      </c>
      <c r="N1712">
        <v>7294.97</v>
      </c>
      <c r="O1712">
        <v>7294.97</v>
      </c>
      <c r="P1712" s="20">
        <v>45378</v>
      </c>
      <c r="Q1712" t="s">
        <v>330</v>
      </c>
      <c r="R1712" t="s">
        <v>9290</v>
      </c>
      <c r="S1712" t="s">
        <v>766</v>
      </c>
      <c r="T1712" t="s">
        <v>767</v>
      </c>
      <c r="U1712" t="s">
        <v>756</v>
      </c>
      <c r="V1712" t="s">
        <v>757</v>
      </c>
      <c r="W1712" t="s">
        <v>758</v>
      </c>
      <c r="X1712" t="s">
        <v>8796</v>
      </c>
    </row>
    <row r="1713" spans="1:24" x14ac:dyDescent="0.35">
      <c r="A1713">
        <v>1237</v>
      </c>
      <c r="B1713">
        <v>48013</v>
      </c>
      <c r="C1713" t="s">
        <v>27</v>
      </c>
      <c r="D1713">
        <v>114</v>
      </c>
      <c r="F1713" t="s">
        <v>817</v>
      </c>
      <c r="G1713" t="s">
        <v>8794</v>
      </c>
      <c r="H1713">
        <v>3</v>
      </c>
      <c r="I1713">
        <v>3</v>
      </c>
      <c r="J1713">
        <v>2523.23</v>
      </c>
      <c r="K1713" s="20">
        <v>45412</v>
      </c>
      <c r="L1713" s="20">
        <v>45412</v>
      </c>
      <c r="M1713" s="20">
        <v>45412</v>
      </c>
      <c r="N1713">
        <v>7569.67</v>
      </c>
      <c r="O1713">
        <v>7569.67</v>
      </c>
      <c r="P1713" s="20">
        <v>45386</v>
      </c>
      <c r="Q1713" t="s">
        <v>330</v>
      </c>
      <c r="R1713" t="s">
        <v>9291</v>
      </c>
      <c r="S1713" t="s">
        <v>766</v>
      </c>
      <c r="T1713" t="s">
        <v>767</v>
      </c>
      <c r="U1713" t="s">
        <v>756</v>
      </c>
      <c r="V1713" t="s">
        <v>757</v>
      </c>
      <c r="W1713" t="s">
        <v>758</v>
      </c>
      <c r="X1713" t="s">
        <v>8796</v>
      </c>
    </row>
    <row r="1714" spans="1:24" x14ac:dyDescent="0.35">
      <c r="A1714">
        <v>1442</v>
      </c>
      <c r="B1714">
        <v>48826</v>
      </c>
      <c r="C1714" t="s">
        <v>27</v>
      </c>
      <c r="D1714">
        <v>114</v>
      </c>
      <c r="F1714" t="s">
        <v>1767</v>
      </c>
      <c r="G1714" t="s">
        <v>8794</v>
      </c>
      <c r="H1714">
        <v>4</v>
      </c>
      <c r="I1714">
        <v>2</v>
      </c>
      <c r="J1714">
        <v>2439.16</v>
      </c>
      <c r="K1714" s="20">
        <v>45412</v>
      </c>
      <c r="L1714" s="20">
        <v>45412</v>
      </c>
      <c r="M1714" s="20">
        <v>45412</v>
      </c>
      <c r="N1714">
        <v>9756.65</v>
      </c>
      <c r="O1714">
        <v>9756.65</v>
      </c>
      <c r="P1714" s="20">
        <v>45392</v>
      </c>
      <c r="Q1714" t="s">
        <v>330</v>
      </c>
      <c r="R1714" t="s">
        <v>9274</v>
      </c>
      <c r="S1714" t="s">
        <v>766</v>
      </c>
      <c r="T1714" t="s">
        <v>767</v>
      </c>
      <c r="U1714" t="s">
        <v>756</v>
      </c>
      <c r="V1714" t="s">
        <v>757</v>
      </c>
      <c r="W1714" t="s">
        <v>758</v>
      </c>
      <c r="X1714" t="s">
        <v>8796</v>
      </c>
    </row>
    <row r="1715" spans="1:24" x14ac:dyDescent="0.35">
      <c r="A1715">
        <v>1446</v>
      </c>
      <c r="B1715">
        <v>48827</v>
      </c>
      <c r="C1715" t="s">
        <v>27</v>
      </c>
      <c r="D1715">
        <v>114</v>
      </c>
      <c r="F1715" t="s">
        <v>5431</v>
      </c>
      <c r="G1715" t="s">
        <v>8794</v>
      </c>
      <c r="H1715">
        <v>3</v>
      </c>
      <c r="I1715">
        <v>2</v>
      </c>
      <c r="J1715">
        <v>2023.51</v>
      </c>
      <c r="K1715" s="20">
        <v>45412</v>
      </c>
      <c r="L1715" s="20">
        <v>45412</v>
      </c>
      <c r="M1715" s="20">
        <v>45412</v>
      </c>
      <c r="N1715">
        <v>6070.52</v>
      </c>
      <c r="O1715">
        <v>6070.52</v>
      </c>
      <c r="P1715" s="20">
        <v>45392</v>
      </c>
      <c r="Q1715" t="s">
        <v>330</v>
      </c>
      <c r="R1715" t="s">
        <v>9275</v>
      </c>
      <c r="S1715" t="s">
        <v>766</v>
      </c>
      <c r="T1715" t="s">
        <v>770</v>
      </c>
      <c r="U1715" t="s">
        <v>756</v>
      </c>
      <c r="V1715" t="s">
        <v>757</v>
      </c>
      <c r="W1715" t="s">
        <v>758</v>
      </c>
      <c r="X1715" t="s">
        <v>8796</v>
      </c>
    </row>
    <row r="1716" spans="1:24" x14ac:dyDescent="0.35">
      <c r="A1716">
        <v>1477</v>
      </c>
      <c r="B1716">
        <v>48871</v>
      </c>
      <c r="C1716" t="s">
        <v>27</v>
      </c>
      <c r="D1716">
        <v>114</v>
      </c>
      <c r="F1716" t="s">
        <v>9159</v>
      </c>
      <c r="G1716" t="s">
        <v>8794</v>
      </c>
      <c r="H1716">
        <v>3</v>
      </c>
      <c r="I1716">
        <v>2</v>
      </c>
      <c r="J1716">
        <v>3308.88</v>
      </c>
      <c r="K1716" s="20">
        <v>45412</v>
      </c>
      <c r="L1716" s="20">
        <v>45412</v>
      </c>
      <c r="M1716" s="20">
        <v>45412</v>
      </c>
      <c r="N1716">
        <v>9926.64</v>
      </c>
      <c r="O1716">
        <v>9926.64</v>
      </c>
      <c r="P1716" s="20">
        <v>45393</v>
      </c>
      <c r="Q1716" t="s">
        <v>330</v>
      </c>
      <c r="R1716" t="s">
        <v>9276</v>
      </c>
      <c r="S1716" t="s">
        <v>766</v>
      </c>
      <c r="T1716" t="s">
        <v>767</v>
      </c>
      <c r="U1716" t="s">
        <v>756</v>
      </c>
      <c r="V1716" t="s">
        <v>757</v>
      </c>
      <c r="W1716" t="s">
        <v>758</v>
      </c>
      <c r="X1716" t="s">
        <v>8796</v>
      </c>
    </row>
    <row r="1717" spans="1:24" x14ac:dyDescent="0.35">
      <c r="A1717">
        <v>1513</v>
      </c>
      <c r="B1717">
        <v>49071</v>
      </c>
      <c r="C1717" t="s">
        <v>27</v>
      </c>
      <c r="D1717">
        <v>114</v>
      </c>
      <c r="F1717" t="s">
        <v>2103</v>
      </c>
      <c r="G1717" t="s">
        <v>8794</v>
      </c>
      <c r="H1717">
        <v>3</v>
      </c>
      <c r="I1717">
        <v>2</v>
      </c>
      <c r="J1717">
        <v>1732.65</v>
      </c>
      <c r="K1717" s="20">
        <v>45412</v>
      </c>
      <c r="L1717" s="20">
        <v>45412</v>
      </c>
      <c r="M1717" s="20">
        <v>45412</v>
      </c>
      <c r="N1717">
        <v>5197.9399999999996</v>
      </c>
      <c r="O1717">
        <v>5197.9399999999996</v>
      </c>
      <c r="P1717" s="20">
        <v>45393</v>
      </c>
      <c r="Q1717" t="s">
        <v>330</v>
      </c>
      <c r="R1717" t="s">
        <v>9277</v>
      </c>
      <c r="S1717" t="s">
        <v>766</v>
      </c>
      <c r="T1717" t="s">
        <v>767</v>
      </c>
      <c r="U1717" t="s">
        <v>756</v>
      </c>
      <c r="V1717" t="s">
        <v>757</v>
      </c>
      <c r="W1717" t="s">
        <v>758</v>
      </c>
      <c r="X1717" t="s">
        <v>8796</v>
      </c>
    </row>
    <row r="1718" spans="1:24" x14ac:dyDescent="0.35">
      <c r="A1718">
        <v>1517</v>
      </c>
      <c r="B1718">
        <v>49072</v>
      </c>
      <c r="C1718" t="s">
        <v>27</v>
      </c>
      <c r="D1718">
        <v>114</v>
      </c>
      <c r="F1718" t="s">
        <v>817</v>
      </c>
      <c r="G1718" t="s">
        <v>8794</v>
      </c>
      <c r="H1718">
        <v>4</v>
      </c>
      <c r="I1718">
        <v>3</v>
      </c>
      <c r="J1718">
        <v>1982.66</v>
      </c>
      <c r="K1718" s="20">
        <v>45412</v>
      </c>
      <c r="L1718" s="20">
        <v>45412</v>
      </c>
      <c r="M1718" s="20">
        <v>45412</v>
      </c>
      <c r="N1718">
        <v>7930.65</v>
      </c>
      <c r="O1718">
        <v>7930.65</v>
      </c>
      <c r="P1718" s="20">
        <v>45393</v>
      </c>
      <c r="Q1718" t="s">
        <v>330</v>
      </c>
      <c r="R1718" t="s">
        <v>9278</v>
      </c>
      <c r="S1718" t="s">
        <v>766</v>
      </c>
      <c r="T1718" t="s">
        <v>767</v>
      </c>
      <c r="U1718" t="s">
        <v>756</v>
      </c>
      <c r="V1718" t="s">
        <v>757</v>
      </c>
      <c r="W1718" t="s">
        <v>758</v>
      </c>
      <c r="X1718" t="s">
        <v>8796</v>
      </c>
    </row>
    <row r="1719" spans="1:24" x14ac:dyDescent="0.35">
      <c r="A1719">
        <v>1665</v>
      </c>
      <c r="B1719">
        <v>50292</v>
      </c>
      <c r="C1719" t="s">
        <v>27</v>
      </c>
      <c r="D1719">
        <v>114</v>
      </c>
      <c r="F1719" t="s">
        <v>2083</v>
      </c>
      <c r="G1719" t="s">
        <v>8794</v>
      </c>
      <c r="H1719">
        <v>2</v>
      </c>
      <c r="I1719">
        <v>1</v>
      </c>
      <c r="J1719">
        <v>1561.61</v>
      </c>
      <c r="K1719" s="20">
        <v>45412</v>
      </c>
      <c r="L1719" s="20">
        <v>45412</v>
      </c>
      <c r="M1719" s="20">
        <v>45412</v>
      </c>
      <c r="N1719">
        <v>3123.22</v>
      </c>
      <c r="O1719">
        <v>3123.22</v>
      </c>
      <c r="P1719" s="20">
        <v>45400</v>
      </c>
      <c r="Q1719" t="s">
        <v>330</v>
      </c>
      <c r="R1719" t="s">
        <v>9279</v>
      </c>
      <c r="S1719" t="s">
        <v>762</v>
      </c>
      <c r="T1719" t="s">
        <v>788</v>
      </c>
      <c r="U1719" t="s">
        <v>756</v>
      </c>
      <c r="V1719" t="s">
        <v>757</v>
      </c>
      <c r="W1719" t="s">
        <v>758</v>
      </c>
      <c r="X1719" t="s">
        <v>8796</v>
      </c>
    </row>
    <row r="1720" spans="1:24" x14ac:dyDescent="0.35">
      <c r="A1720">
        <v>1667</v>
      </c>
      <c r="B1720">
        <v>50293</v>
      </c>
      <c r="C1720" t="s">
        <v>27</v>
      </c>
      <c r="D1720">
        <v>114</v>
      </c>
      <c r="F1720" t="s">
        <v>2103</v>
      </c>
      <c r="G1720" t="s">
        <v>8794</v>
      </c>
      <c r="H1720">
        <v>2</v>
      </c>
      <c r="I1720">
        <v>1</v>
      </c>
      <c r="J1720">
        <v>1298.0999999999999</v>
      </c>
      <c r="K1720" s="20">
        <v>45412</v>
      </c>
      <c r="L1720" s="20">
        <v>45412</v>
      </c>
      <c r="M1720" s="20">
        <v>45412</v>
      </c>
      <c r="N1720">
        <v>2596.1999999999998</v>
      </c>
      <c r="O1720">
        <v>2596.1999999999998</v>
      </c>
      <c r="P1720" s="20">
        <v>45400</v>
      </c>
      <c r="Q1720" t="s">
        <v>330</v>
      </c>
      <c r="R1720" t="s">
        <v>9280</v>
      </c>
      <c r="S1720" t="s">
        <v>766</v>
      </c>
      <c r="T1720" t="s">
        <v>767</v>
      </c>
      <c r="U1720" t="s">
        <v>756</v>
      </c>
      <c r="V1720" t="s">
        <v>757</v>
      </c>
      <c r="W1720" t="s">
        <v>758</v>
      </c>
      <c r="X1720" t="s">
        <v>8796</v>
      </c>
    </row>
    <row r="1721" spans="1:24" x14ac:dyDescent="0.35">
      <c r="A1721">
        <v>1767</v>
      </c>
      <c r="B1721">
        <v>50914</v>
      </c>
      <c r="C1721" t="s">
        <v>27</v>
      </c>
      <c r="D1721">
        <v>114</v>
      </c>
      <c r="F1721" t="s">
        <v>777</v>
      </c>
      <c r="G1721" t="s">
        <v>8794</v>
      </c>
      <c r="H1721">
        <v>2</v>
      </c>
      <c r="I1721">
        <v>1</v>
      </c>
      <c r="J1721">
        <v>1171.44</v>
      </c>
      <c r="K1721" s="20">
        <v>45412</v>
      </c>
      <c r="L1721" s="20">
        <v>45412</v>
      </c>
      <c r="M1721" s="20">
        <v>45412</v>
      </c>
      <c r="N1721">
        <v>2342.87</v>
      </c>
      <c r="O1721">
        <v>2342.87</v>
      </c>
      <c r="P1721" s="20">
        <v>45405</v>
      </c>
      <c r="Q1721" t="s">
        <v>330</v>
      </c>
      <c r="R1721" t="s">
        <v>9281</v>
      </c>
      <c r="S1721" t="s">
        <v>766</v>
      </c>
      <c r="T1721" t="s">
        <v>767</v>
      </c>
      <c r="U1721" t="s">
        <v>756</v>
      </c>
      <c r="V1721" t="s">
        <v>757</v>
      </c>
      <c r="W1721" t="s">
        <v>758</v>
      </c>
      <c r="X1721" t="s">
        <v>8796</v>
      </c>
    </row>
    <row r="1722" spans="1:24" x14ac:dyDescent="0.35">
      <c r="A1722">
        <v>1232</v>
      </c>
      <c r="B1722">
        <v>48002</v>
      </c>
      <c r="C1722" t="s">
        <v>27</v>
      </c>
      <c r="D1722">
        <v>114</v>
      </c>
      <c r="F1722" t="s">
        <v>794</v>
      </c>
      <c r="G1722" t="s">
        <v>8794</v>
      </c>
      <c r="H1722">
        <v>5</v>
      </c>
      <c r="I1722">
        <v>5</v>
      </c>
      <c r="J1722">
        <v>2260.86</v>
      </c>
      <c r="K1722" s="20">
        <v>45411</v>
      </c>
      <c r="L1722" s="20">
        <v>45411</v>
      </c>
      <c r="M1722" s="20">
        <v>45411</v>
      </c>
      <c r="N1722">
        <v>11304.22</v>
      </c>
      <c r="O1722">
        <v>11304.22</v>
      </c>
      <c r="P1722" s="20">
        <v>45386</v>
      </c>
      <c r="Q1722" t="s">
        <v>330</v>
      </c>
      <c r="R1722" t="s">
        <v>9292</v>
      </c>
      <c r="S1722" t="s">
        <v>766</v>
      </c>
      <c r="T1722" t="s">
        <v>767</v>
      </c>
      <c r="U1722" t="s">
        <v>756</v>
      </c>
      <c r="V1722" t="s">
        <v>757</v>
      </c>
      <c r="W1722" t="s">
        <v>758</v>
      </c>
      <c r="X1722" t="s">
        <v>8796</v>
      </c>
    </row>
    <row r="1723" spans="1:24" x14ac:dyDescent="0.35">
      <c r="A1723">
        <v>1317</v>
      </c>
      <c r="B1723">
        <v>48304</v>
      </c>
      <c r="C1723" t="s">
        <v>27</v>
      </c>
      <c r="D1723">
        <v>114</v>
      </c>
      <c r="F1723" t="s">
        <v>5255</v>
      </c>
      <c r="G1723" t="s">
        <v>8794</v>
      </c>
      <c r="H1723">
        <v>2</v>
      </c>
      <c r="I1723">
        <v>2</v>
      </c>
      <c r="J1723">
        <v>2689.83</v>
      </c>
      <c r="K1723" s="20">
        <v>45409</v>
      </c>
      <c r="L1723" s="20">
        <v>45411</v>
      </c>
      <c r="M1723" s="20">
        <v>45411</v>
      </c>
      <c r="N1723">
        <v>5379.67</v>
      </c>
      <c r="O1723">
        <v>5379.67</v>
      </c>
      <c r="P1723" s="20">
        <v>45387</v>
      </c>
      <c r="Q1723" t="s">
        <v>330</v>
      </c>
      <c r="R1723" t="s">
        <v>7979</v>
      </c>
      <c r="S1723" t="s">
        <v>4146</v>
      </c>
      <c r="T1723" t="s">
        <v>4234</v>
      </c>
      <c r="U1723" t="s">
        <v>756</v>
      </c>
      <c r="V1723" t="s">
        <v>757</v>
      </c>
      <c r="W1723" t="s">
        <v>758</v>
      </c>
      <c r="X1723" t="s">
        <v>8796</v>
      </c>
    </row>
    <row r="1724" spans="1:24" x14ac:dyDescent="0.35">
      <c r="A1724">
        <v>1469</v>
      </c>
      <c r="B1724">
        <v>48869</v>
      </c>
      <c r="C1724" t="s">
        <v>27</v>
      </c>
      <c r="D1724">
        <v>114</v>
      </c>
      <c r="F1724" t="s">
        <v>794</v>
      </c>
      <c r="G1724" t="s">
        <v>8794</v>
      </c>
      <c r="H1724">
        <v>9</v>
      </c>
      <c r="I1724">
        <v>3</v>
      </c>
      <c r="J1724">
        <v>2352.34</v>
      </c>
      <c r="K1724" s="20">
        <v>45411</v>
      </c>
      <c r="L1724" s="20">
        <v>45411</v>
      </c>
      <c r="M1724" s="20">
        <v>45411</v>
      </c>
      <c r="N1724">
        <v>21171.119999999999</v>
      </c>
      <c r="O1724">
        <v>21171.119999999999</v>
      </c>
      <c r="P1724" s="20">
        <v>45393</v>
      </c>
      <c r="Q1724" t="s">
        <v>330</v>
      </c>
      <c r="R1724" t="s">
        <v>9261</v>
      </c>
      <c r="S1724" t="s">
        <v>766</v>
      </c>
      <c r="T1724" t="s">
        <v>767</v>
      </c>
      <c r="U1724" t="s">
        <v>756</v>
      </c>
      <c r="V1724" t="s">
        <v>757</v>
      </c>
      <c r="W1724" t="s">
        <v>758</v>
      </c>
      <c r="X1724" t="s">
        <v>8796</v>
      </c>
    </row>
    <row r="1725" spans="1:24" x14ac:dyDescent="0.35">
      <c r="A1725">
        <v>1587</v>
      </c>
      <c r="B1725">
        <v>49492</v>
      </c>
      <c r="C1725" t="s">
        <v>27</v>
      </c>
      <c r="D1725">
        <v>114</v>
      </c>
      <c r="F1725" t="s">
        <v>9237</v>
      </c>
      <c r="G1725" t="s">
        <v>8794</v>
      </c>
      <c r="H1725">
        <v>3</v>
      </c>
      <c r="I1725">
        <v>2</v>
      </c>
      <c r="J1725">
        <v>1583.29</v>
      </c>
      <c r="K1725" s="20">
        <v>45411</v>
      </c>
      <c r="L1725" s="20">
        <v>45411</v>
      </c>
      <c r="M1725" s="20">
        <v>45411</v>
      </c>
      <c r="N1725">
        <v>4749.8900000000003</v>
      </c>
      <c r="O1725">
        <v>4749.8900000000003</v>
      </c>
      <c r="P1725" s="20">
        <v>45397</v>
      </c>
      <c r="Q1725" t="s">
        <v>330</v>
      </c>
      <c r="R1725" t="s">
        <v>9283</v>
      </c>
      <c r="S1725" t="s">
        <v>766</v>
      </c>
      <c r="T1725" t="s">
        <v>767</v>
      </c>
      <c r="U1725" t="s">
        <v>756</v>
      </c>
      <c r="V1725" t="s">
        <v>757</v>
      </c>
      <c r="W1725" t="s">
        <v>758</v>
      </c>
      <c r="X1725" t="s">
        <v>8796</v>
      </c>
    </row>
    <row r="1726" spans="1:24" x14ac:dyDescent="0.35">
      <c r="A1726">
        <v>1669</v>
      </c>
      <c r="B1726">
        <v>50294</v>
      </c>
      <c r="C1726" t="s">
        <v>27</v>
      </c>
      <c r="D1726">
        <v>114</v>
      </c>
      <c r="F1726" t="s">
        <v>979</v>
      </c>
      <c r="G1726" t="s">
        <v>8794</v>
      </c>
      <c r="H1726">
        <v>2</v>
      </c>
      <c r="I1726">
        <v>1</v>
      </c>
      <c r="J1726">
        <v>1698.07</v>
      </c>
      <c r="K1726" s="20">
        <v>45411</v>
      </c>
      <c r="L1726" s="20">
        <v>45411</v>
      </c>
      <c r="M1726" s="20">
        <v>45411</v>
      </c>
      <c r="N1726">
        <v>3356.13</v>
      </c>
      <c r="O1726">
        <v>3356.13</v>
      </c>
      <c r="P1726" s="20">
        <v>45400</v>
      </c>
      <c r="Q1726" t="s">
        <v>330</v>
      </c>
      <c r="R1726" t="s">
        <v>9284</v>
      </c>
      <c r="S1726" t="s">
        <v>766</v>
      </c>
      <c r="T1726" t="s">
        <v>767</v>
      </c>
      <c r="U1726" t="s">
        <v>756</v>
      </c>
      <c r="V1726" t="s">
        <v>757</v>
      </c>
      <c r="W1726" t="s">
        <v>758</v>
      </c>
      <c r="X1726" t="s">
        <v>8796</v>
      </c>
    </row>
    <row r="1727" spans="1:24" x14ac:dyDescent="0.35">
      <c r="A1727">
        <v>1680</v>
      </c>
      <c r="B1727">
        <v>50417</v>
      </c>
      <c r="C1727" t="s">
        <v>27</v>
      </c>
      <c r="D1727">
        <v>114</v>
      </c>
      <c r="F1727" t="s">
        <v>9021</v>
      </c>
      <c r="G1727" t="s">
        <v>8794</v>
      </c>
      <c r="H1727">
        <v>9</v>
      </c>
      <c r="I1727">
        <v>1</v>
      </c>
      <c r="J1727">
        <v>2000</v>
      </c>
      <c r="K1727" s="20">
        <v>45411</v>
      </c>
      <c r="L1727" s="20">
        <v>45411</v>
      </c>
      <c r="M1727" s="20">
        <v>45411</v>
      </c>
      <c r="N1727">
        <v>18000</v>
      </c>
      <c r="O1727">
        <v>18000</v>
      </c>
      <c r="P1727" s="20">
        <v>45401</v>
      </c>
      <c r="Q1727" t="s">
        <v>264</v>
      </c>
      <c r="R1727" t="s">
        <v>1991</v>
      </c>
      <c r="S1727" t="s">
        <v>1097</v>
      </c>
      <c r="T1727" t="s">
        <v>1105</v>
      </c>
      <c r="U1727" t="s">
        <v>756</v>
      </c>
      <c r="V1727" t="s">
        <v>757</v>
      </c>
      <c r="W1727" t="s">
        <v>758</v>
      </c>
      <c r="X1727" t="s">
        <v>8796</v>
      </c>
    </row>
    <row r="1728" spans="1:24" x14ac:dyDescent="0.35">
      <c r="A1728">
        <v>1177</v>
      </c>
      <c r="B1728">
        <v>47489</v>
      </c>
      <c r="C1728" t="s">
        <v>27</v>
      </c>
      <c r="D1728">
        <v>114</v>
      </c>
      <c r="F1728" t="s">
        <v>5255</v>
      </c>
      <c r="G1728" t="s">
        <v>8794</v>
      </c>
      <c r="H1728">
        <v>2</v>
      </c>
      <c r="I1728">
        <v>2</v>
      </c>
      <c r="J1728">
        <v>1697.98</v>
      </c>
      <c r="K1728" s="20">
        <v>45408</v>
      </c>
      <c r="L1728" s="20">
        <v>45408</v>
      </c>
      <c r="M1728" s="20">
        <v>45408</v>
      </c>
      <c r="N1728">
        <v>3395.96</v>
      </c>
      <c r="O1728">
        <v>3395.96</v>
      </c>
      <c r="P1728" s="20">
        <v>45384</v>
      </c>
      <c r="Q1728" t="s">
        <v>330</v>
      </c>
      <c r="R1728" t="s">
        <v>9293</v>
      </c>
      <c r="S1728" t="s">
        <v>766</v>
      </c>
      <c r="T1728" t="s">
        <v>767</v>
      </c>
      <c r="U1728" t="s">
        <v>756</v>
      </c>
      <c r="V1728" t="s">
        <v>757</v>
      </c>
      <c r="W1728" t="s">
        <v>758</v>
      </c>
      <c r="X1728" t="s">
        <v>8796</v>
      </c>
    </row>
    <row r="1729" spans="1:24" x14ac:dyDescent="0.35">
      <c r="A1729">
        <v>1231</v>
      </c>
      <c r="B1729">
        <v>48002</v>
      </c>
      <c r="C1729" t="s">
        <v>27</v>
      </c>
      <c r="D1729">
        <v>114</v>
      </c>
      <c r="F1729" t="s">
        <v>794</v>
      </c>
      <c r="G1729" t="s">
        <v>8794</v>
      </c>
      <c r="H1729">
        <v>5</v>
      </c>
      <c r="I1729">
        <v>4</v>
      </c>
      <c r="J1729">
        <v>2260.84</v>
      </c>
      <c r="K1729" s="20">
        <v>45408</v>
      </c>
      <c r="L1729" s="20">
        <v>45408</v>
      </c>
      <c r="M1729" s="20">
        <v>45408</v>
      </c>
      <c r="N1729">
        <v>11304.22</v>
      </c>
      <c r="O1729">
        <v>11304.22</v>
      </c>
      <c r="P1729" s="20">
        <v>45386</v>
      </c>
      <c r="Q1729" t="s">
        <v>330</v>
      </c>
      <c r="R1729" t="s">
        <v>9292</v>
      </c>
      <c r="S1729" t="s">
        <v>766</v>
      </c>
      <c r="T1729" t="s">
        <v>767</v>
      </c>
      <c r="U1729" t="s">
        <v>756</v>
      </c>
      <c r="V1729" t="s">
        <v>757</v>
      </c>
      <c r="W1729" t="s">
        <v>758</v>
      </c>
      <c r="X1729" t="s">
        <v>8796</v>
      </c>
    </row>
    <row r="1730" spans="1:24" x14ac:dyDescent="0.35">
      <c r="A1730">
        <v>1441</v>
      </c>
      <c r="B1730">
        <v>48826</v>
      </c>
      <c r="C1730" t="s">
        <v>27</v>
      </c>
      <c r="D1730">
        <v>114</v>
      </c>
      <c r="F1730" t="s">
        <v>1767</v>
      </c>
      <c r="G1730" t="s">
        <v>8794</v>
      </c>
      <c r="H1730">
        <v>4</v>
      </c>
      <c r="I1730">
        <v>1</v>
      </c>
      <c r="J1730">
        <v>2439.17</v>
      </c>
      <c r="K1730" s="20">
        <v>45408</v>
      </c>
      <c r="L1730" s="20">
        <v>45408</v>
      </c>
      <c r="M1730" s="20">
        <v>45408</v>
      </c>
      <c r="N1730">
        <v>9756.65</v>
      </c>
      <c r="O1730">
        <v>9756.65</v>
      </c>
      <c r="P1730" s="20">
        <v>45392</v>
      </c>
      <c r="Q1730" t="s">
        <v>330</v>
      </c>
      <c r="R1730" t="s">
        <v>9274</v>
      </c>
      <c r="S1730" t="s">
        <v>766</v>
      </c>
      <c r="T1730" t="s">
        <v>767</v>
      </c>
      <c r="U1730" t="s">
        <v>756</v>
      </c>
      <c r="V1730" t="s">
        <v>757</v>
      </c>
      <c r="W1730" t="s">
        <v>758</v>
      </c>
      <c r="X1730" t="s">
        <v>8796</v>
      </c>
    </row>
    <row r="1731" spans="1:24" x14ac:dyDescent="0.35">
      <c r="A1731">
        <v>1468</v>
      </c>
      <c r="B1731">
        <v>48869</v>
      </c>
      <c r="C1731" t="s">
        <v>27</v>
      </c>
      <c r="D1731">
        <v>114</v>
      </c>
      <c r="F1731" t="s">
        <v>794</v>
      </c>
      <c r="G1731" t="s">
        <v>8794</v>
      </c>
      <c r="H1731">
        <v>9</v>
      </c>
      <c r="I1731">
        <v>2</v>
      </c>
      <c r="J1731">
        <v>2352.34</v>
      </c>
      <c r="K1731" s="20">
        <v>45408</v>
      </c>
      <c r="L1731" s="20">
        <v>45408</v>
      </c>
      <c r="M1731" s="20">
        <v>45408</v>
      </c>
      <c r="N1731">
        <v>21171.119999999999</v>
      </c>
      <c r="O1731">
        <v>21171.119999999999</v>
      </c>
      <c r="P1731" s="20">
        <v>45393</v>
      </c>
      <c r="Q1731" t="s">
        <v>330</v>
      </c>
      <c r="R1731" t="s">
        <v>9261</v>
      </c>
      <c r="S1731" t="s">
        <v>766</v>
      </c>
      <c r="T1731" t="s">
        <v>767</v>
      </c>
      <c r="U1731" t="s">
        <v>756</v>
      </c>
      <c r="V1731" t="s">
        <v>757</v>
      </c>
      <c r="W1731" t="s">
        <v>758</v>
      </c>
      <c r="X1731" t="s">
        <v>8796</v>
      </c>
    </row>
    <row r="1732" spans="1:24" x14ac:dyDescent="0.35">
      <c r="A1732">
        <v>1579</v>
      </c>
      <c r="B1732">
        <v>49481</v>
      </c>
      <c r="C1732" t="s">
        <v>27</v>
      </c>
      <c r="D1732">
        <v>114</v>
      </c>
      <c r="F1732" t="s">
        <v>2224</v>
      </c>
      <c r="G1732" t="s">
        <v>8794</v>
      </c>
      <c r="H1732">
        <v>2</v>
      </c>
      <c r="I1732">
        <v>1</v>
      </c>
      <c r="J1732">
        <v>2314.65</v>
      </c>
      <c r="K1732" s="20">
        <v>45408</v>
      </c>
      <c r="L1732" s="20">
        <v>45408</v>
      </c>
      <c r="M1732" s="20">
        <v>45408</v>
      </c>
      <c r="N1732">
        <v>4629.3</v>
      </c>
      <c r="O1732">
        <v>4629.3</v>
      </c>
      <c r="P1732" s="20">
        <v>45397</v>
      </c>
      <c r="Q1732" t="s">
        <v>330</v>
      </c>
      <c r="R1732" t="s">
        <v>9285</v>
      </c>
      <c r="S1732" t="s">
        <v>4146</v>
      </c>
      <c r="T1732" t="s">
        <v>4234</v>
      </c>
      <c r="U1732" t="s">
        <v>756</v>
      </c>
      <c r="V1732" t="s">
        <v>757</v>
      </c>
      <c r="W1732" t="s">
        <v>758</v>
      </c>
      <c r="X1732" t="s">
        <v>8796</v>
      </c>
    </row>
    <row r="1733" spans="1:24" x14ac:dyDescent="0.35">
      <c r="A1733">
        <v>1315</v>
      </c>
      <c r="B1733">
        <v>48302</v>
      </c>
      <c r="C1733" t="s">
        <v>27</v>
      </c>
      <c r="D1733">
        <v>114</v>
      </c>
      <c r="F1733" t="s">
        <v>784</v>
      </c>
      <c r="G1733" t="s">
        <v>8794</v>
      </c>
      <c r="H1733">
        <v>2</v>
      </c>
      <c r="I1733">
        <v>2</v>
      </c>
      <c r="J1733">
        <v>2660.1</v>
      </c>
      <c r="K1733" s="20">
        <v>45407</v>
      </c>
      <c r="L1733" s="20">
        <v>45407</v>
      </c>
      <c r="M1733" s="20">
        <v>45407</v>
      </c>
      <c r="N1733">
        <v>5320.2</v>
      </c>
      <c r="O1733">
        <v>5320.2</v>
      </c>
      <c r="P1733" s="20">
        <v>45387</v>
      </c>
      <c r="Q1733" t="s">
        <v>330</v>
      </c>
      <c r="R1733" t="s">
        <v>9294</v>
      </c>
      <c r="S1733" t="s">
        <v>766</v>
      </c>
      <c r="T1733" t="s">
        <v>767</v>
      </c>
      <c r="U1733" t="s">
        <v>756</v>
      </c>
      <c r="V1733" t="s">
        <v>757</v>
      </c>
      <c r="W1733" t="s">
        <v>758</v>
      </c>
      <c r="X1733" t="s">
        <v>8796</v>
      </c>
    </row>
    <row r="1734" spans="1:24" x14ac:dyDescent="0.35">
      <c r="A1734">
        <v>1408</v>
      </c>
      <c r="B1734">
        <v>48581</v>
      </c>
      <c r="C1734" t="s">
        <v>27</v>
      </c>
      <c r="D1734">
        <v>114</v>
      </c>
      <c r="F1734" t="s">
        <v>2083</v>
      </c>
      <c r="G1734" t="s">
        <v>8794</v>
      </c>
      <c r="H1734">
        <v>2</v>
      </c>
      <c r="I1734">
        <v>2</v>
      </c>
      <c r="J1734">
        <v>1718.36</v>
      </c>
      <c r="K1734" s="20">
        <v>45407</v>
      </c>
      <c r="L1734" s="20">
        <v>45407</v>
      </c>
      <c r="M1734" s="20">
        <v>45407</v>
      </c>
      <c r="N1734">
        <v>3436.72</v>
      </c>
      <c r="O1734">
        <v>3436.72</v>
      </c>
      <c r="P1734" s="20">
        <v>45390</v>
      </c>
      <c r="Q1734" t="s">
        <v>330</v>
      </c>
      <c r="R1734" t="s">
        <v>8914</v>
      </c>
      <c r="S1734" t="s">
        <v>762</v>
      </c>
      <c r="T1734" t="s">
        <v>788</v>
      </c>
      <c r="U1734" t="s">
        <v>756</v>
      </c>
      <c r="V1734" t="s">
        <v>757</v>
      </c>
      <c r="W1734" t="s">
        <v>758</v>
      </c>
      <c r="X1734" t="s">
        <v>8796</v>
      </c>
    </row>
    <row r="1735" spans="1:24" x14ac:dyDescent="0.35">
      <c r="A1735">
        <v>1522</v>
      </c>
      <c r="B1735">
        <v>49074</v>
      </c>
      <c r="C1735" t="s">
        <v>27</v>
      </c>
      <c r="D1735">
        <v>114</v>
      </c>
      <c r="F1735" t="s">
        <v>777</v>
      </c>
      <c r="G1735" t="s">
        <v>8794</v>
      </c>
      <c r="H1735">
        <v>2</v>
      </c>
      <c r="I1735">
        <v>2</v>
      </c>
      <c r="J1735">
        <v>2226.2199999999998</v>
      </c>
      <c r="K1735" s="20">
        <v>45407</v>
      </c>
      <c r="L1735" s="20">
        <v>45407</v>
      </c>
      <c r="M1735" s="20">
        <v>45407</v>
      </c>
      <c r="N1735">
        <v>4452.4399999999996</v>
      </c>
      <c r="O1735">
        <v>4452.4399999999996</v>
      </c>
      <c r="P1735" s="20">
        <v>45393</v>
      </c>
      <c r="Q1735" t="s">
        <v>330</v>
      </c>
      <c r="R1735" t="s">
        <v>9295</v>
      </c>
      <c r="S1735" t="s">
        <v>766</v>
      </c>
      <c r="T1735" t="s">
        <v>767</v>
      </c>
      <c r="U1735" t="s">
        <v>756</v>
      </c>
      <c r="V1735" t="s">
        <v>757</v>
      </c>
      <c r="W1735" t="s">
        <v>758</v>
      </c>
      <c r="X1735" t="s">
        <v>8796</v>
      </c>
    </row>
    <row r="1736" spans="1:24" x14ac:dyDescent="0.35">
      <c r="A1736">
        <v>1569</v>
      </c>
      <c r="B1736">
        <v>49323</v>
      </c>
      <c r="C1736" t="s">
        <v>27</v>
      </c>
      <c r="D1736">
        <v>114</v>
      </c>
      <c r="F1736" t="s">
        <v>2083</v>
      </c>
      <c r="G1736" t="s">
        <v>8794</v>
      </c>
      <c r="H1736">
        <v>2</v>
      </c>
      <c r="I1736">
        <v>1</v>
      </c>
      <c r="J1736">
        <v>1731.31</v>
      </c>
      <c r="K1736" s="20">
        <v>45407</v>
      </c>
      <c r="L1736" s="20">
        <v>45407</v>
      </c>
      <c r="M1736" s="20">
        <v>45407</v>
      </c>
      <c r="N1736">
        <v>3462.62</v>
      </c>
      <c r="O1736">
        <v>3462.62</v>
      </c>
      <c r="P1736" s="20">
        <v>45394</v>
      </c>
      <c r="Q1736" t="s">
        <v>330</v>
      </c>
      <c r="R1736" t="s">
        <v>9288</v>
      </c>
      <c r="S1736" t="s">
        <v>762</v>
      </c>
      <c r="T1736" t="s">
        <v>788</v>
      </c>
      <c r="U1736" t="s">
        <v>756</v>
      </c>
      <c r="V1736" t="s">
        <v>757</v>
      </c>
      <c r="W1736" t="s">
        <v>758</v>
      </c>
      <c r="X1736" t="s">
        <v>8796</v>
      </c>
    </row>
    <row r="1737" spans="1:24" x14ac:dyDescent="0.35">
      <c r="A1737">
        <v>1658</v>
      </c>
      <c r="B1737">
        <v>50288</v>
      </c>
      <c r="C1737" t="s">
        <v>27</v>
      </c>
      <c r="D1737">
        <v>114</v>
      </c>
      <c r="F1737" t="s">
        <v>777</v>
      </c>
      <c r="G1737" t="s">
        <v>8794</v>
      </c>
      <c r="H1737">
        <v>2</v>
      </c>
      <c r="I1737">
        <v>1</v>
      </c>
      <c r="J1737">
        <v>1394.91</v>
      </c>
      <c r="K1737" s="20">
        <v>45407</v>
      </c>
      <c r="L1737" s="20">
        <v>45407</v>
      </c>
      <c r="M1737" s="20">
        <v>45407</v>
      </c>
      <c r="N1737">
        <v>2789.82</v>
      </c>
      <c r="O1737">
        <v>2789.82</v>
      </c>
      <c r="P1737" s="20">
        <v>45400</v>
      </c>
      <c r="Q1737" t="s">
        <v>330</v>
      </c>
      <c r="R1737" t="s">
        <v>9289</v>
      </c>
      <c r="S1737" t="s">
        <v>766</v>
      </c>
      <c r="T1737" t="s">
        <v>767</v>
      </c>
      <c r="U1737" t="s">
        <v>756</v>
      </c>
      <c r="V1737" t="s">
        <v>757</v>
      </c>
      <c r="W1737" t="s">
        <v>758</v>
      </c>
      <c r="X1737" t="s">
        <v>8796</v>
      </c>
    </row>
    <row r="1738" spans="1:24" x14ac:dyDescent="0.35">
      <c r="A1738">
        <v>1003</v>
      </c>
      <c r="B1738">
        <v>46058</v>
      </c>
      <c r="C1738" t="s">
        <v>27</v>
      </c>
      <c r="D1738">
        <v>114</v>
      </c>
      <c r="F1738" t="s">
        <v>772</v>
      </c>
      <c r="G1738" t="s">
        <v>8794</v>
      </c>
      <c r="H1738">
        <v>2</v>
      </c>
      <c r="I1738">
        <v>2</v>
      </c>
      <c r="J1738">
        <v>306.18</v>
      </c>
      <c r="K1738" s="20">
        <v>45407</v>
      </c>
      <c r="L1738" s="20">
        <v>45407</v>
      </c>
      <c r="M1738" s="20">
        <v>45407</v>
      </c>
      <c r="N1738">
        <v>612.36</v>
      </c>
      <c r="O1738">
        <v>612.36</v>
      </c>
      <c r="P1738" s="20">
        <v>45376</v>
      </c>
      <c r="Q1738" t="s">
        <v>330</v>
      </c>
      <c r="R1738" t="s">
        <v>9296</v>
      </c>
      <c r="S1738" t="s">
        <v>766</v>
      </c>
      <c r="T1738" t="s">
        <v>770</v>
      </c>
      <c r="U1738" t="s">
        <v>756</v>
      </c>
      <c r="V1738" t="s">
        <v>757</v>
      </c>
      <c r="W1738" t="s">
        <v>758</v>
      </c>
      <c r="X1738" t="s">
        <v>8796</v>
      </c>
    </row>
    <row r="1739" spans="1:24" x14ac:dyDescent="0.35">
      <c r="A1739">
        <v>1068</v>
      </c>
      <c r="B1739">
        <v>46729</v>
      </c>
      <c r="C1739" t="s">
        <v>27</v>
      </c>
      <c r="D1739">
        <v>114</v>
      </c>
      <c r="F1739" t="s">
        <v>1767</v>
      </c>
      <c r="G1739" t="s">
        <v>8794</v>
      </c>
      <c r="H1739">
        <v>2</v>
      </c>
      <c r="I1739">
        <v>1</v>
      </c>
      <c r="J1739">
        <v>4161.9799999999996</v>
      </c>
      <c r="K1739" s="20">
        <v>45303</v>
      </c>
      <c r="L1739" s="20">
        <v>45406</v>
      </c>
      <c r="M1739" s="20">
        <v>45406</v>
      </c>
      <c r="N1739">
        <v>5720.95</v>
      </c>
      <c r="O1739">
        <v>5720.95</v>
      </c>
      <c r="P1739" s="20">
        <v>45378</v>
      </c>
      <c r="Q1739" t="s">
        <v>330</v>
      </c>
      <c r="R1739" t="s">
        <v>9297</v>
      </c>
      <c r="S1739" t="s">
        <v>4146</v>
      </c>
      <c r="T1739" t="s">
        <v>4234</v>
      </c>
      <c r="U1739" t="s">
        <v>756</v>
      </c>
      <c r="V1739" t="s">
        <v>757</v>
      </c>
      <c r="W1739" t="s">
        <v>758</v>
      </c>
      <c r="X1739" t="s">
        <v>8796</v>
      </c>
    </row>
    <row r="1740" spans="1:24" x14ac:dyDescent="0.35">
      <c r="A1740">
        <v>1069</v>
      </c>
      <c r="B1740">
        <v>46729</v>
      </c>
      <c r="C1740" t="s">
        <v>27</v>
      </c>
      <c r="D1740">
        <v>114</v>
      </c>
      <c r="F1740" t="s">
        <v>1767</v>
      </c>
      <c r="G1740" t="s">
        <v>8794</v>
      </c>
      <c r="H1740">
        <v>2</v>
      </c>
      <c r="I1740">
        <v>2</v>
      </c>
      <c r="J1740">
        <v>4060.88</v>
      </c>
      <c r="K1740" s="20">
        <v>45310</v>
      </c>
      <c r="L1740" s="20">
        <v>45406</v>
      </c>
      <c r="M1740" s="20">
        <v>45406</v>
      </c>
      <c r="N1740">
        <v>5720.95</v>
      </c>
      <c r="O1740">
        <v>5720.95</v>
      </c>
      <c r="P1740" s="20">
        <v>45378</v>
      </c>
      <c r="Q1740" t="s">
        <v>330</v>
      </c>
      <c r="R1740" t="s">
        <v>9297</v>
      </c>
      <c r="S1740" t="s">
        <v>4146</v>
      </c>
      <c r="T1740" t="s">
        <v>4234</v>
      </c>
      <c r="U1740" t="s">
        <v>756</v>
      </c>
      <c r="V1740" t="s">
        <v>757</v>
      </c>
      <c r="W1740" t="s">
        <v>758</v>
      </c>
      <c r="X1740" t="s">
        <v>8796</v>
      </c>
    </row>
    <row r="1741" spans="1:24" x14ac:dyDescent="0.35">
      <c r="A1741">
        <v>1084</v>
      </c>
      <c r="B1741">
        <v>46800</v>
      </c>
      <c r="C1741" t="s">
        <v>27</v>
      </c>
      <c r="D1741">
        <v>114</v>
      </c>
      <c r="F1741" t="s">
        <v>817</v>
      </c>
      <c r="G1741" t="s">
        <v>8794</v>
      </c>
      <c r="H1741">
        <v>3</v>
      </c>
      <c r="I1741">
        <v>3</v>
      </c>
      <c r="J1741">
        <v>2423.02</v>
      </c>
      <c r="K1741" s="20">
        <v>45406</v>
      </c>
      <c r="L1741" s="20">
        <v>45406</v>
      </c>
      <c r="M1741" s="20">
        <v>45406</v>
      </c>
      <c r="N1741">
        <v>7269.04</v>
      </c>
      <c r="O1741">
        <v>7269.04</v>
      </c>
      <c r="P1741" s="20">
        <v>45378</v>
      </c>
      <c r="Q1741" t="s">
        <v>330</v>
      </c>
      <c r="R1741" t="s">
        <v>9298</v>
      </c>
      <c r="S1741" t="s">
        <v>766</v>
      </c>
      <c r="T1741" t="s">
        <v>767</v>
      </c>
      <c r="U1741" t="s">
        <v>756</v>
      </c>
      <c r="V1741" t="s">
        <v>757</v>
      </c>
      <c r="W1741" t="s">
        <v>758</v>
      </c>
      <c r="X1741" t="s">
        <v>8796</v>
      </c>
    </row>
    <row r="1742" spans="1:24" x14ac:dyDescent="0.35">
      <c r="A1742">
        <v>1247</v>
      </c>
      <c r="B1742">
        <v>48092</v>
      </c>
      <c r="C1742" t="s">
        <v>27</v>
      </c>
      <c r="D1742">
        <v>114</v>
      </c>
      <c r="G1742" t="s">
        <v>8794</v>
      </c>
      <c r="H1742">
        <v>3</v>
      </c>
      <c r="I1742">
        <v>3</v>
      </c>
      <c r="J1742">
        <v>2085.63</v>
      </c>
      <c r="K1742" s="20">
        <v>45406</v>
      </c>
      <c r="L1742" s="20">
        <v>45406</v>
      </c>
      <c r="M1742" s="20">
        <v>45406</v>
      </c>
      <c r="N1742">
        <v>6256.89</v>
      </c>
      <c r="O1742">
        <v>6256.89</v>
      </c>
      <c r="P1742" s="20">
        <v>45386</v>
      </c>
      <c r="Q1742" t="s">
        <v>330</v>
      </c>
      <c r="R1742" t="s">
        <v>9299</v>
      </c>
      <c r="S1742" t="s">
        <v>766</v>
      </c>
      <c r="T1742" t="s">
        <v>767</v>
      </c>
      <c r="U1742" t="s">
        <v>756</v>
      </c>
      <c r="V1742" t="s">
        <v>757</v>
      </c>
      <c r="W1742" t="s">
        <v>758</v>
      </c>
      <c r="X1742" t="s">
        <v>8796</v>
      </c>
    </row>
    <row r="1743" spans="1:24" x14ac:dyDescent="0.35">
      <c r="A1743">
        <v>1252</v>
      </c>
      <c r="B1743">
        <v>48097</v>
      </c>
      <c r="C1743" t="s">
        <v>27</v>
      </c>
      <c r="D1743">
        <v>114</v>
      </c>
      <c r="F1743" t="s">
        <v>5964</v>
      </c>
      <c r="G1743" t="s">
        <v>8794</v>
      </c>
      <c r="H1743">
        <v>3</v>
      </c>
      <c r="I1743">
        <v>3</v>
      </c>
      <c r="J1743">
        <v>1738.07</v>
      </c>
      <c r="K1743" s="20">
        <v>45406</v>
      </c>
      <c r="L1743" s="20">
        <v>45406</v>
      </c>
      <c r="M1743" s="20">
        <v>45406</v>
      </c>
      <c r="N1743">
        <v>5214.1899999999996</v>
      </c>
      <c r="O1743">
        <v>5214.1899999999996</v>
      </c>
      <c r="P1743" s="20">
        <v>45386</v>
      </c>
      <c r="Q1743" t="s">
        <v>330</v>
      </c>
      <c r="R1743" t="s">
        <v>6779</v>
      </c>
      <c r="S1743" t="s">
        <v>766</v>
      </c>
      <c r="T1743" t="s">
        <v>767</v>
      </c>
      <c r="U1743" t="s">
        <v>756</v>
      </c>
      <c r="V1743" t="s">
        <v>757</v>
      </c>
      <c r="W1743" t="s">
        <v>758</v>
      </c>
      <c r="X1743" t="s">
        <v>8796</v>
      </c>
    </row>
    <row r="1744" spans="1:24" x14ac:dyDescent="0.35">
      <c r="A1744">
        <v>1519</v>
      </c>
      <c r="B1744">
        <v>49073</v>
      </c>
      <c r="C1744" t="s">
        <v>27</v>
      </c>
      <c r="D1744">
        <v>114</v>
      </c>
      <c r="F1744" t="s">
        <v>982</v>
      </c>
      <c r="G1744" t="s">
        <v>8794</v>
      </c>
      <c r="H1744">
        <v>2</v>
      </c>
      <c r="I1744">
        <v>1</v>
      </c>
      <c r="J1744">
        <v>666.93</v>
      </c>
      <c r="K1744" s="20">
        <v>45406</v>
      </c>
      <c r="L1744" s="20">
        <v>45406</v>
      </c>
      <c r="M1744" s="20">
        <v>45406</v>
      </c>
      <c r="N1744">
        <v>1333.87</v>
      </c>
      <c r="O1744">
        <v>1333.87</v>
      </c>
      <c r="P1744" s="20">
        <v>45393</v>
      </c>
      <c r="Q1744" t="s">
        <v>330</v>
      </c>
      <c r="R1744" t="s">
        <v>9287</v>
      </c>
      <c r="S1744" t="s">
        <v>766</v>
      </c>
      <c r="T1744" t="s">
        <v>770</v>
      </c>
      <c r="U1744" t="s">
        <v>756</v>
      </c>
      <c r="V1744" t="s">
        <v>757</v>
      </c>
      <c r="W1744" t="s">
        <v>758</v>
      </c>
      <c r="X1744" t="s">
        <v>8796</v>
      </c>
    </row>
    <row r="1745" spans="1:24" x14ac:dyDescent="0.35">
      <c r="A1745">
        <v>1671</v>
      </c>
      <c r="B1745">
        <v>50303</v>
      </c>
      <c r="C1745" t="s">
        <v>27</v>
      </c>
      <c r="D1745">
        <v>114</v>
      </c>
      <c r="F1745" t="s">
        <v>794</v>
      </c>
      <c r="G1745" t="s">
        <v>8794</v>
      </c>
      <c r="H1745">
        <v>9</v>
      </c>
      <c r="I1745">
        <v>1</v>
      </c>
      <c r="J1745">
        <v>2587.6799999999998</v>
      </c>
      <c r="K1745" s="20">
        <v>45406</v>
      </c>
      <c r="L1745" s="20">
        <v>45406</v>
      </c>
      <c r="M1745" s="20">
        <v>45406</v>
      </c>
      <c r="N1745">
        <v>23289.13</v>
      </c>
      <c r="O1745">
        <v>23289.13</v>
      </c>
      <c r="P1745" s="20">
        <v>45400</v>
      </c>
      <c r="Q1745" t="s">
        <v>330</v>
      </c>
      <c r="R1745" t="s">
        <v>9251</v>
      </c>
      <c r="S1745" t="s">
        <v>766</v>
      </c>
      <c r="T1745" t="s">
        <v>767</v>
      </c>
      <c r="U1745" t="s">
        <v>756</v>
      </c>
      <c r="V1745" t="s">
        <v>757</v>
      </c>
      <c r="W1745" t="s">
        <v>758</v>
      </c>
      <c r="X1745" t="s">
        <v>8796</v>
      </c>
    </row>
    <row r="1746" spans="1:24" x14ac:dyDescent="0.35">
      <c r="A1746">
        <v>1230</v>
      </c>
      <c r="B1746">
        <v>48002</v>
      </c>
      <c r="C1746" t="s">
        <v>27</v>
      </c>
      <c r="D1746">
        <v>114</v>
      </c>
      <c r="F1746" t="s">
        <v>794</v>
      </c>
      <c r="G1746" t="s">
        <v>8794</v>
      </c>
      <c r="H1746">
        <v>5</v>
      </c>
      <c r="I1746">
        <v>3</v>
      </c>
      <c r="J1746">
        <v>2260.84</v>
      </c>
      <c r="K1746" s="20">
        <v>45405</v>
      </c>
      <c r="L1746" s="20">
        <v>45405</v>
      </c>
      <c r="M1746" s="20">
        <v>45405</v>
      </c>
      <c r="N1746">
        <v>11304.22</v>
      </c>
      <c r="O1746">
        <v>11304.22</v>
      </c>
      <c r="P1746" s="20">
        <v>45386</v>
      </c>
      <c r="Q1746" t="s">
        <v>330</v>
      </c>
      <c r="R1746" t="s">
        <v>9292</v>
      </c>
      <c r="S1746" t="s">
        <v>766</v>
      </c>
      <c r="T1746" t="s">
        <v>767</v>
      </c>
      <c r="U1746" t="s">
        <v>756</v>
      </c>
      <c r="V1746" t="s">
        <v>757</v>
      </c>
      <c r="W1746" t="s">
        <v>758</v>
      </c>
      <c r="X1746" t="s">
        <v>8796</v>
      </c>
    </row>
    <row r="1747" spans="1:24" x14ac:dyDescent="0.35">
      <c r="A1747">
        <v>1236</v>
      </c>
      <c r="B1747">
        <v>48013</v>
      </c>
      <c r="C1747" t="s">
        <v>27</v>
      </c>
      <c r="D1747">
        <v>114</v>
      </c>
      <c r="F1747" t="s">
        <v>817</v>
      </c>
      <c r="G1747" t="s">
        <v>8794</v>
      </c>
      <c r="H1747">
        <v>3</v>
      </c>
      <c r="I1747">
        <v>2</v>
      </c>
      <c r="J1747">
        <v>2523.2199999999998</v>
      </c>
      <c r="K1747" s="20">
        <v>45405</v>
      </c>
      <c r="L1747" s="20">
        <v>45405</v>
      </c>
      <c r="M1747" s="20">
        <v>45405</v>
      </c>
      <c r="N1747">
        <v>7569.67</v>
      </c>
      <c r="O1747">
        <v>7569.67</v>
      </c>
      <c r="P1747" s="20">
        <v>45386</v>
      </c>
      <c r="Q1747" t="s">
        <v>330</v>
      </c>
      <c r="R1747" t="s">
        <v>9291</v>
      </c>
      <c r="S1747" t="s">
        <v>766</v>
      </c>
      <c r="T1747" t="s">
        <v>767</v>
      </c>
      <c r="U1747" t="s">
        <v>756</v>
      </c>
      <c r="V1747" t="s">
        <v>757</v>
      </c>
      <c r="W1747" t="s">
        <v>758</v>
      </c>
      <c r="X1747" t="s">
        <v>8796</v>
      </c>
    </row>
    <row r="1748" spans="1:24" x14ac:dyDescent="0.35">
      <c r="A1748">
        <v>1249</v>
      </c>
      <c r="B1748">
        <v>48094</v>
      </c>
      <c r="C1748" t="s">
        <v>27</v>
      </c>
      <c r="D1748">
        <v>114</v>
      </c>
      <c r="F1748" t="s">
        <v>982</v>
      </c>
      <c r="G1748" t="s">
        <v>8794</v>
      </c>
      <c r="H1748">
        <v>2</v>
      </c>
      <c r="I1748">
        <v>2</v>
      </c>
      <c r="J1748">
        <v>1174.3900000000001</v>
      </c>
      <c r="K1748" s="20">
        <v>45405</v>
      </c>
      <c r="L1748" s="20">
        <v>45405</v>
      </c>
      <c r="M1748" s="20">
        <v>45405</v>
      </c>
      <c r="N1748">
        <v>2348.7800000000002</v>
      </c>
      <c r="O1748">
        <v>2348.7800000000002</v>
      </c>
      <c r="P1748" s="20">
        <v>45386</v>
      </c>
      <c r="Q1748" t="s">
        <v>330</v>
      </c>
      <c r="R1748" t="s">
        <v>9300</v>
      </c>
      <c r="S1748" t="s">
        <v>766</v>
      </c>
      <c r="T1748" t="s">
        <v>770</v>
      </c>
      <c r="U1748" t="s">
        <v>756</v>
      </c>
      <c r="V1748" t="s">
        <v>757</v>
      </c>
      <c r="W1748" t="s">
        <v>758</v>
      </c>
      <c r="X1748" t="s">
        <v>8796</v>
      </c>
    </row>
    <row r="1749" spans="1:24" x14ac:dyDescent="0.35">
      <c r="A1749">
        <v>1436</v>
      </c>
      <c r="B1749">
        <v>48813</v>
      </c>
      <c r="C1749" t="s">
        <v>27</v>
      </c>
      <c r="D1749">
        <v>114</v>
      </c>
      <c r="F1749" t="s">
        <v>777</v>
      </c>
      <c r="G1749" t="s">
        <v>8794</v>
      </c>
      <c r="H1749">
        <v>2</v>
      </c>
      <c r="I1749">
        <v>2</v>
      </c>
      <c r="J1749">
        <v>1907.09</v>
      </c>
      <c r="K1749" s="20">
        <v>45405</v>
      </c>
      <c r="L1749" s="20">
        <v>45405</v>
      </c>
      <c r="M1749" s="20">
        <v>45405</v>
      </c>
      <c r="N1749">
        <v>3814.17</v>
      </c>
      <c r="O1749">
        <v>3814.17</v>
      </c>
      <c r="P1749" s="20">
        <v>45392</v>
      </c>
      <c r="Q1749" t="s">
        <v>330</v>
      </c>
      <c r="R1749" t="s">
        <v>9301</v>
      </c>
      <c r="S1749" t="s">
        <v>766</v>
      </c>
      <c r="T1749" t="s">
        <v>767</v>
      </c>
      <c r="U1749" t="s">
        <v>756</v>
      </c>
      <c r="V1749" t="s">
        <v>757</v>
      </c>
      <c r="W1749" t="s">
        <v>758</v>
      </c>
      <c r="X1749" t="s">
        <v>8796</v>
      </c>
    </row>
    <row r="1750" spans="1:24" x14ac:dyDescent="0.35">
      <c r="A1750">
        <v>1445</v>
      </c>
      <c r="B1750">
        <v>48827</v>
      </c>
      <c r="C1750" t="s">
        <v>27</v>
      </c>
      <c r="D1750">
        <v>114</v>
      </c>
      <c r="F1750" t="s">
        <v>5431</v>
      </c>
      <c r="G1750" t="s">
        <v>8794</v>
      </c>
      <c r="H1750">
        <v>3</v>
      </c>
      <c r="I1750">
        <v>1</v>
      </c>
      <c r="J1750">
        <v>2023.5</v>
      </c>
      <c r="K1750" s="20">
        <v>45405</v>
      </c>
      <c r="L1750" s="20">
        <v>45405</v>
      </c>
      <c r="M1750" s="20">
        <v>45405</v>
      </c>
      <c r="N1750">
        <v>6070.52</v>
      </c>
      <c r="O1750">
        <v>6070.52</v>
      </c>
      <c r="P1750" s="20">
        <v>45392</v>
      </c>
      <c r="Q1750" t="s">
        <v>330</v>
      </c>
      <c r="R1750" t="s">
        <v>9275</v>
      </c>
      <c r="S1750" t="s">
        <v>766</v>
      </c>
      <c r="T1750" t="s">
        <v>770</v>
      </c>
      <c r="U1750" t="s">
        <v>756</v>
      </c>
      <c r="V1750" t="s">
        <v>757</v>
      </c>
      <c r="W1750" t="s">
        <v>758</v>
      </c>
      <c r="X1750" t="s">
        <v>8796</v>
      </c>
    </row>
    <row r="1751" spans="1:24" x14ac:dyDescent="0.35">
      <c r="A1751">
        <v>1467</v>
      </c>
      <c r="B1751">
        <v>48869</v>
      </c>
      <c r="C1751" t="s">
        <v>27</v>
      </c>
      <c r="D1751">
        <v>114</v>
      </c>
      <c r="F1751" t="s">
        <v>794</v>
      </c>
      <c r="G1751" t="s">
        <v>8794</v>
      </c>
      <c r="H1751">
        <v>9</v>
      </c>
      <c r="I1751">
        <v>1</v>
      </c>
      <c r="J1751">
        <v>2352.34</v>
      </c>
      <c r="K1751" s="20">
        <v>45405</v>
      </c>
      <c r="L1751" s="20">
        <v>45405</v>
      </c>
      <c r="M1751" s="20">
        <v>45405</v>
      </c>
      <c r="N1751">
        <v>21171.119999999999</v>
      </c>
      <c r="O1751">
        <v>21171.119999999999</v>
      </c>
      <c r="P1751" s="20">
        <v>45393</v>
      </c>
      <c r="Q1751" t="s">
        <v>330</v>
      </c>
      <c r="R1751" t="s">
        <v>9261</v>
      </c>
      <c r="S1751" t="s">
        <v>766</v>
      </c>
      <c r="T1751" t="s">
        <v>767</v>
      </c>
      <c r="U1751" t="s">
        <v>756</v>
      </c>
      <c r="V1751" t="s">
        <v>757</v>
      </c>
      <c r="W1751" t="s">
        <v>758</v>
      </c>
      <c r="X1751" t="s">
        <v>8796</v>
      </c>
    </row>
    <row r="1752" spans="1:24" x14ac:dyDescent="0.35">
      <c r="A1752">
        <v>1476</v>
      </c>
      <c r="B1752">
        <v>48871</v>
      </c>
      <c r="C1752" t="s">
        <v>27</v>
      </c>
      <c r="D1752">
        <v>114</v>
      </c>
      <c r="F1752" t="s">
        <v>9159</v>
      </c>
      <c r="G1752" t="s">
        <v>8794</v>
      </c>
      <c r="H1752">
        <v>3</v>
      </c>
      <c r="I1752">
        <v>1</v>
      </c>
      <c r="J1752">
        <v>3308.88</v>
      </c>
      <c r="K1752" s="20">
        <v>45405</v>
      </c>
      <c r="L1752" s="20">
        <v>45405</v>
      </c>
      <c r="M1752" s="20">
        <v>45405</v>
      </c>
      <c r="N1752">
        <v>9926.64</v>
      </c>
      <c r="O1752">
        <v>9926.64</v>
      </c>
      <c r="P1752" s="20">
        <v>45393</v>
      </c>
      <c r="Q1752" t="s">
        <v>330</v>
      </c>
      <c r="R1752" t="s">
        <v>9276</v>
      </c>
      <c r="S1752" t="s">
        <v>766</v>
      </c>
      <c r="T1752" t="s">
        <v>767</v>
      </c>
      <c r="U1752" t="s">
        <v>756</v>
      </c>
      <c r="V1752" t="s">
        <v>757</v>
      </c>
      <c r="W1752" t="s">
        <v>758</v>
      </c>
      <c r="X1752" t="s">
        <v>8796</v>
      </c>
    </row>
    <row r="1753" spans="1:24" x14ac:dyDescent="0.35">
      <c r="A1753">
        <v>1512</v>
      </c>
      <c r="B1753">
        <v>49071</v>
      </c>
      <c r="C1753" t="s">
        <v>27</v>
      </c>
      <c r="D1753">
        <v>114</v>
      </c>
      <c r="F1753" t="s">
        <v>2103</v>
      </c>
      <c r="G1753" t="s">
        <v>8794</v>
      </c>
      <c r="H1753">
        <v>3</v>
      </c>
      <c r="I1753">
        <v>1</v>
      </c>
      <c r="J1753">
        <v>1732.65</v>
      </c>
      <c r="K1753" s="20">
        <v>45405</v>
      </c>
      <c r="L1753" s="20">
        <v>45405</v>
      </c>
      <c r="M1753" s="20">
        <v>45405</v>
      </c>
      <c r="N1753">
        <v>5197.9399999999996</v>
      </c>
      <c r="O1753">
        <v>5197.9399999999996</v>
      </c>
      <c r="P1753" s="20">
        <v>45393</v>
      </c>
      <c r="Q1753" t="s">
        <v>330</v>
      </c>
      <c r="R1753" t="s">
        <v>9277</v>
      </c>
      <c r="S1753" t="s">
        <v>766</v>
      </c>
      <c r="T1753" t="s">
        <v>767</v>
      </c>
      <c r="U1753" t="s">
        <v>756</v>
      </c>
      <c r="V1753" t="s">
        <v>757</v>
      </c>
      <c r="W1753" t="s">
        <v>758</v>
      </c>
      <c r="X1753" t="s">
        <v>8796</v>
      </c>
    </row>
    <row r="1754" spans="1:24" x14ac:dyDescent="0.35">
      <c r="A1754">
        <v>1516</v>
      </c>
      <c r="B1754">
        <v>49072</v>
      </c>
      <c r="C1754" t="s">
        <v>27</v>
      </c>
      <c r="D1754">
        <v>114</v>
      </c>
      <c r="F1754" t="s">
        <v>817</v>
      </c>
      <c r="G1754" t="s">
        <v>8794</v>
      </c>
      <c r="H1754">
        <v>4</v>
      </c>
      <c r="I1754">
        <v>2</v>
      </c>
      <c r="J1754">
        <v>1982.66</v>
      </c>
      <c r="K1754" s="20">
        <v>45405</v>
      </c>
      <c r="L1754" s="20">
        <v>45405</v>
      </c>
      <c r="M1754" s="20">
        <v>45405</v>
      </c>
      <c r="N1754">
        <v>7930.65</v>
      </c>
      <c r="O1754">
        <v>7930.65</v>
      </c>
      <c r="P1754" s="20">
        <v>45393</v>
      </c>
      <c r="Q1754" t="s">
        <v>330</v>
      </c>
      <c r="R1754" t="s">
        <v>9278</v>
      </c>
      <c r="S1754" t="s">
        <v>766</v>
      </c>
      <c r="T1754" t="s">
        <v>767</v>
      </c>
      <c r="U1754" t="s">
        <v>756</v>
      </c>
      <c r="V1754" t="s">
        <v>757</v>
      </c>
      <c r="W1754" t="s">
        <v>758</v>
      </c>
      <c r="X1754" t="s">
        <v>8796</v>
      </c>
    </row>
    <row r="1755" spans="1:24" x14ac:dyDescent="0.35">
      <c r="A1755">
        <v>1088</v>
      </c>
      <c r="B1755">
        <v>46804</v>
      </c>
      <c r="C1755" t="s">
        <v>27</v>
      </c>
      <c r="D1755">
        <v>114</v>
      </c>
      <c r="F1755" t="s">
        <v>1767</v>
      </c>
      <c r="G1755" t="s">
        <v>8794</v>
      </c>
      <c r="H1755">
        <v>3</v>
      </c>
      <c r="I1755">
        <v>2</v>
      </c>
      <c r="J1755">
        <v>2431.66</v>
      </c>
      <c r="K1755" s="20">
        <v>45405</v>
      </c>
      <c r="L1755" s="20">
        <v>45405</v>
      </c>
      <c r="M1755" s="20">
        <v>45405</v>
      </c>
      <c r="N1755">
        <v>7294.97</v>
      </c>
      <c r="O1755">
        <v>7294.97</v>
      </c>
      <c r="P1755" s="20">
        <v>45378</v>
      </c>
      <c r="Q1755" t="s">
        <v>330</v>
      </c>
      <c r="R1755" t="s">
        <v>9290</v>
      </c>
      <c r="S1755" t="s">
        <v>766</v>
      </c>
      <c r="T1755" t="s">
        <v>767</v>
      </c>
      <c r="U1755" t="s">
        <v>756</v>
      </c>
      <c r="V1755" t="s">
        <v>757</v>
      </c>
      <c r="W1755" t="s">
        <v>758</v>
      </c>
      <c r="X1755" t="s">
        <v>8796</v>
      </c>
    </row>
    <row r="1756" spans="1:24" x14ac:dyDescent="0.35">
      <c r="A1756">
        <v>1234</v>
      </c>
      <c r="B1756">
        <v>48006</v>
      </c>
      <c r="C1756" t="s">
        <v>27</v>
      </c>
      <c r="D1756">
        <v>114</v>
      </c>
      <c r="F1756" t="s">
        <v>2103</v>
      </c>
      <c r="G1756" t="s">
        <v>8794</v>
      </c>
      <c r="H1756">
        <v>2</v>
      </c>
      <c r="I1756">
        <v>2</v>
      </c>
      <c r="J1756">
        <v>1442.65</v>
      </c>
      <c r="K1756" s="20">
        <v>45404</v>
      </c>
      <c r="L1756" s="20">
        <v>45404</v>
      </c>
      <c r="M1756" s="20">
        <v>45404</v>
      </c>
      <c r="N1756">
        <v>2885.3</v>
      </c>
      <c r="O1756">
        <v>2885.3</v>
      </c>
      <c r="P1756" s="20">
        <v>45386</v>
      </c>
      <c r="Q1756" t="s">
        <v>319</v>
      </c>
      <c r="R1756" t="s">
        <v>9302</v>
      </c>
      <c r="S1756" t="s">
        <v>766</v>
      </c>
      <c r="T1756" t="s">
        <v>767</v>
      </c>
      <c r="U1756" t="s">
        <v>756</v>
      </c>
      <c r="V1756" t="s">
        <v>757</v>
      </c>
      <c r="W1756" t="s">
        <v>758</v>
      </c>
      <c r="X1756" t="s">
        <v>8796</v>
      </c>
    </row>
    <row r="1757" spans="1:24" x14ac:dyDescent="0.35">
      <c r="A1757">
        <v>1316</v>
      </c>
      <c r="B1757">
        <v>48304</v>
      </c>
      <c r="C1757" t="s">
        <v>27</v>
      </c>
      <c r="D1757">
        <v>114</v>
      </c>
      <c r="F1757" t="s">
        <v>5255</v>
      </c>
      <c r="G1757" t="s">
        <v>8794</v>
      </c>
      <c r="H1757">
        <v>2</v>
      </c>
      <c r="I1757">
        <v>1</v>
      </c>
      <c r="J1757">
        <v>2689.84</v>
      </c>
      <c r="K1757" s="20">
        <v>45402</v>
      </c>
      <c r="L1757" s="20">
        <v>45404</v>
      </c>
      <c r="M1757" s="20">
        <v>45404</v>
      </c>
      <c r="N1757">
        <v>5379.67</v>
      </c>
      <c r="O1757">
        <v>5379.67</v>
      </c>
      <c r="P1757" s="20">
        <v>45387</v>
      </c>
      <c r="Q1757" t="s">
        <v>330</v>
      </c>
      <c r="R1757" t="s">
        <v>7979</v>
      </c>
      <c r="S1757" t="s">
        <v>4146</v>
      </c>
      <c r="T1757" t="s">
        <v>4234</v>
      </c>
      <c r="U1757" t="s">
        <v>756</v>
      </c>
      <c r="V1757" t="s">
        <v>757</v>
      </c>
      <c r="W1757" t="s">
        <v>758</v>
      </c>
      <c r="X1757" t="s">
        <v>8796</v>
      </c>
    </row>
    <row r="1758" spans="1:24" x14ac:dyDescent="0.35">
      <c r="A1758">
        <v>1390</v>
      </c>
      <c r="B1758">
        <v>48555</v>
      </c>
      <c r="C1758" t="s">
        <v>27</v>
      </c>
      <c r="D1758">
        <v>114</v>
      </c>
      <c r="F1758" t="s">
        <v>8934</v>
      </c>
      <c r="G1758" t="s">
        <v>8794</v>
      </c>
      <c r="H1758">
        <v>12</v>
      </c>
      <c r="I1758">
        <v>1</v>
      </c>
      <c r="J1758">
        <v>3333.34</v>
      </c>
      <c r="K1758" s="20">
        <v>45404</v>
      </c>
      <c r="L1758" s="20">
        <v>45404</v>
      </c>
      <c r="M1758" s="20">
        <v>45404</v>
      </c>
      <c r="N1758">
        <v>40000</v>
      </c>
      <c r="O1758">
        <v>40000</v>
      </c>
      <c r="P1758" s="20">
        <v>45390</v>
      </c>
      <c r="Q1758" t="s">
        <v>264</v>
      </c>
      <c r="R1758" t="s">
        <v>1991</v>
      </c>
      <c r="S1758" t="s">
        <v>1097</v>
      </c>
      <c r="T1758" t="s">
        <v>1105</v>
      </c>
      <c r="U1758" t="s">
        <v>756</v>
      </c>
      <c r="V1758" t="s">
        <v>757</v>
      </c>
      <c r="W1758" t="s">
        <v>758</v>
      </c>
      <c r="X1758" t="s">
        <v>8796</v>
      </c>
    </row>
    <row r="1759" spans="1:24" x14ac:dyDescent="0.35">
      <c r="A1759">
        <v>1439</v>
      </c>
      <c r="B1759">
        <v>48824</v>
      </c>
      <c r="C1759" t="s">
        <v>27</v>
      </c>
      <c r="D1759">
        <v>114</v>
      </c>
      <c r="G1759" t="s">
        <v>8794</v>
      </c>
      <c r="H1759">
        <v>2</v>
      </c>
      <c r="I1759">
        <v>1</v>
      </c>
      <c r="J1759">
        <v>1416.93</v>
      </c>
      <c r="K1759" s="20">
        <v>45404</v>
      </c>
      <c r="L1759" s="20">
        <v>45404</v>
      </c>
      <c r="M1759" s="20">
        <v>45404</v>
      </c>
      <c r="N1759">
        <v>2833.86</v>
      </c>
      <c r="O1759">
        <v>2833.86</v>
      </c>
      <c r="P1759" s="20">
        <v>45392</v>
      </c>
      <c r="Q1759" t="s">
        <v>330</v>
      </c>
      <c r="R1759" t="s">
        <v>9282</v>
      </c>
      <c r="S1759" t="s">
        <v>766</v>
      </c>
      <c r="T1759" t="s">
        <v>767</v>
      </c>
      <c r="U1759" t="s">
        <v>756</v>
      </c>
      <c r="V1759" t="s">
        <v>757</v>
      </c>
      <c r="W1759" t="s">
        <v>758</v>
      </c>
      <c r="X1759" t="s">
        <v>8796</v>
      </c>
    </row>
    <row r="1760" spans="1:24" x14ac:dyDescent="0.35">
      <c r="A1760">
        <v>1586</v>
      </c>
      <c r="B1760">
        <v>49492</v>
      </c>
      <c r="C1760" t="s">
        <v>27</v>
      </c>
      <c r="D1760">
        <v>114</v>
      </c>
      <c r="F1760" t="s">
        <v>9237</v>
      </c>
      <c r="G1760" t="s">
        <v>8794</v>
      </c>
      <c r="H1760">
        <v>3</v>
      </c>
      <c r="I1760">
        <v>1</v>
      </c>
      <c r="J1760">
        <v>1583.29</v>
      </c>
      <c r="K1760" s="20">
        <v>45404</v>
      </c>
      <c r="L1760" s="20">
        <v>45404</v>
      </c>
      <c r="M1760" s="20">
        <v>45404</v>
      </c>
      <c r="N1760">
        <v>4749.8900000000003</v>
      </c>
      <c r="O1760">
        <v>4749.8900000000003</v>
      </c>
      <c r="P1760" s="20">
        <v>45397</v>
      </c>
      <c r="Q1760" t="s">
        <v>330</v>
      </c>
      <c r="R1760" t="s">
        <v>9283</v>
      </c>
      <c r="S1760" t="s">
        <v>766</v>
      </c>
      <c r="T1760" t="s">
        <v>767</v>
      </c>
      <c r="U1760" t="s">
        <v>756</v>
      </c>
      <c r="V1760" t="s">
        <v>757</v>
      </c>
      <c r="W1760" t="s">
        <v>758</v>
      </c>
      <c r="X1760" t="s">
        <v>8796</v>
      </c>
    </row>
    <row r="1761" spans="1:24" x14ac:dyDescent="0.35">
      <c r="A1761">
        <v>1589</v>
      </c>
      <c r="B1761">
        <v>49533</v>
      </c>
      <c r="C1761" t="s">
        <v>27</v>
      </c>
      <c r="D1761">
        <v>114</v>
      </c>
      <c r="F1761" t="s">
        <v>9213</v>
      </c>
      <c r="G1761" t="s">
        <v>8794</v>
      </c>
      <c r="H1761">
        <v>3</v>
      </c>
      <c r="I1761">
        <v>1</v>
      </c>
      <c r="J1761">
        <v>1056.33</v>
      </c>
      <c r="K1761" s="20">
        <v>45404</v>
      </c>
      <c r="L1761" s="20">
        <v>45404</v>
      </c>
      <c r="M1761" s="20">
        <v>45404</v>
      </c>
      <c r="N1761">
        <v>3169</v>
      </c>
      <c r="O1761">
        <v>3169</v>
      </c>
      <c r="P1761" s="20">
        <v>45397</v>
      </c>
      <c r="Q1761" t="s">
        <v>264</v>
      </c>
      <c r="R1761" t="s">
        <v>1991</v>
      </c>
      <c r="S1761" t="s">
        <v>1097</v>
      </c>
      <c r="T1761" t="s">
        <v>1105</v>
      </c>
      <c r="U1761" t="s">
        <v>756</v>
      </c>
      <c r="V1761" t="s">
        <v>757</v>
      </c>
      <c r="W1761" t="s">
        <v>758</v>
      </c>
      <c r="X1761" t="s">
        <v>8796</v>
      </c>
    </row>
    <row r="1762" spans="1:24" x14ac:dyDescent="0.35">
      <c r="A1762">
        <v>1176</v>
      </c>
      <c r="B1762">
        <v>47489</v>
      </c>
      <c r="C1762" t="s">
        <v>27</v>
      </c>
      <c r="D1762">
        <v>114</v>
      </c>
      <c r="F1762" t="s">
        <v>5255</v>
      </c>
      <c r="G1762" t="s">
        <v>8794</v>
      </c>
      <c r="H1762">
        <v>2</v>
      </c>
      <c r="I1762">
        <v>1</v>
      </c>
      <c r="J1762">
        <v>1697.98</v>
      </c>
      <c r="K1762" s="20">
        <v>45401</v>
      </c>
      <c r="L1762" s="20">
        <v>45401</v>
      </c>
      <c r="M1762" s="20">
        <v>45401</v>
      </c>
      <c r="N1762">
        <v>3395.96</v>
      </c>
      <c r="O1762">
        <v>3395.96</v>
      </c>
      <c r="P1762" s="20">
        <v>45384</v>
      </c>
      <c r="Q1762" t="s">
        <v>330</v>
      </c>
      <c r="R1762" t="s">
        <v>9293</v>
      </c>
      <c r="S1762" t="s">
        <v>766</v>
      </c>
      <c r="T1762" t="s">
        <v>767</v>
      </c>
      <c r="U1762" t="s">
        <v>756</v>
      </c>
      <c r="V1762" t="s">
        <v>757</v>
      </c>
      <c r="W1762" t="s">
        <v>758</v>
      </c>
      <c r="X1762" t="s">
        <v>8796</v>
      </c>
    </row>
    <row r="1763" spans="1:24" x14ac:dyDescent="0.35">
      <c r="A1763">
        <v>1251</v>
      </c>
      <c r="B1763">
        <v>48097</v>
      </c>
      <c r="C1763" t="s">
        <v>27</v>
      </c>
      <c r="D1763">
        <v>114</v>
      </c>
      <c r="F1763" t="s">
        <v>5964</v>
      </c>
      <c r="G1763" t="s">
        <v>8794</v>
      </c>
      <c r="H1763">
        <v>3</v>
      </c>
      <c r="I1763">
        <v>2</v>
      </c>
      <c r="J1763">
        <v>1738.06</v>
      </c>
      <c r="K1763" s="20">
        <v>45401</v>
      </c>
      <c r="L1763" s="20">
        <v>45401</v>
      </c>
      <c r="M1763" s="20">
        <v>45401</v>
      </c>
      <c r="N1763">
        <v>5214.1899999999996</v>
      </c>
      <c r="O1763">
        <v>5214.1899999999996</v>
      </c>
      <c r="P1763" s="20">
        <v>45386</v>
      </c>
      <c r="Q1763" t="s">
        <v>330</v>
      </c>
      <c r="R1763" t="s">
        <v>6779</v>
      </c>
      <c r="S1763" t="s">
        <v>766</v>
      </c>
      <c r="T1763" t="s">
        <v>767</v>
      </c>
      <c r="U1763" t="s">
        <v>756</v>
      </c>
      <c r="V1763" t="s">
        <v>757</v>
      </c>
      <c r="W1763" t="s">
        <v>758</v>
      </c>
      <c r="X1763" t="s">
        <v>8796</v>
      </c>
    </row>
    <row r="1764" spans="1:24" x14ac:dyDescent="0.35">
      <c r="A1764">
        <v>1584</v>
      </c>
      <c r="B1764">
        <v>49491</v>
      </c>
      <c r="C1764" t="s">
        <v>27</v>
      </c>
      <c r="D1764">
        <v>114</v>
      </c>
      <c r="F1764" t="s">
        <v>2083</v>
      </c>
      <c r="G1764" t="s">
        <v>8794</v>
      </c>
      <c r="H1764">
        <v>2</v>
      </c>
      <c r="I1764">
        <v>1</v>
      </c>
      <c r="J1764">
        <v>1140</v>
      </c>
      <c r="K1764" s="20">
        <v>45401</v>
      </c>
      <c r="L1764" s="20">
        <v>45401</v>
      </c>
      <c r="M1764" s="20">
        <v>45401</v>
      </c>
      <c r="N1764">
        <v>2280</v>
      </c>
      <c r="O1764">
        <v>2280</v>
      </c>
      <c r="P1764" s="20">
        <v>45397</v>
      </c>
      <c r="Q1764" t="s">
        <v>330</v>
      </c>
      <c r="R1764" t="s">
        <v>9286</v>
      </c>
      <c r="S1764" t="s">
        <v>762</v>
      </c>
      <c r="T1764" t="s">
        <v>788</v>
      </c>
      <c r="U1764" t="s">
        <v>756</v>
      </c>
      <c r="V1764" t="s">
        <v>757</v>
      </c>
      <c r="W1764" t="s">
        <v>758</v>
      </c>
      <c r="X1764" t="s">
        <v>8796</v>
      </c>
    </row>
    <row r="1765" spans="1:24" x14ac:dyDescent="0.35">
      <c r="A1765">
        <v>782</v>
      </c>
      <c r="B1765">
        <v>44348</v>
      </c>
      <c r="C1765" t="s">
        <v>27</v>
      </c>
      <c r="D1765">
        <v>114</v>
      </c>
      <c r="F1765" t="s">
        <v>2103</v>
      </c>
      <c r="G1765" t="s">
        <v>8794</v>
      </c>
      <c r="H1765">
        <v>2</v>
      </c>
      <c r="I1765">
        <v>2</v>
      </c>
      <c r="J1765">
        <v>635.13</v>
      </c>
      <c r="K1765" s="20">
        <v>45401</v>
      </c>
      <c r="L1765" s="20">
        <v>45401</v>
      </c>
      <c r="M1765" s="20">
        <v>45401</v>
      </c>
      <c r="N1765">
        <v>1270.26</v>
      </c>
      <c r="O1765">
        <v>1270.26</v>
      </c>
      <c r="P1765" s="20">
        <v>45363</v>
      </c>
      <c r="Q1765" t="s">
        <v>330</v>
      </c>
      <c r="R1765" t="s">
        <v>9303</v>
      </c>
      <c r="S1765" t="s">
        <v>766</v>
      </c>
      <c r="T1765" t="s">
        <v>767</v>
      </c>
      <c r="U1765" t="s">
        <v>756</v>
      </c>
      <c r="V1765" t="s">
        <v>757</v>
      </c>
      <c r="W1765" t="s">
        <v>758</v>
      </c>
      <c r="X1765" t="s">
        <v>8796</v>
      </c>
    </row>
    <row r="1766" spans="1:24" x14ac:dyDescent="0.35">
      <c r="A1766">
        <v>684</v>
      </c>
      <c r="B1766">
        <v>43967</v>
      </c>
      <c r="C1766" t="s">
        <v>27</v>
      </c>
      <c r="D1766">
        <v>114</v>
      </c>
      <c r="F1766" t="s">
        <v>2103</v>
      </c>
      <c r="G1766" t="s">
        <v>8794</v>
      </c>
      <c r="H1766">
        <v>2</v>
      </c>
      <c r="I1766">
        <v>2</v>
      </c>
      <c r="J1766">
        <v>1256.3</v>
      </c>
      <c r="K1766" s="20">
        <v>45400</v>
      </c>
      <c r="L1766" s="20">
        <v>45400</v>
      </c>
      <c r="M1766" s="20">
        <v>45400</v>
      </c>
      <c r="N1766">
        <v>2512.6</v>
      </c>
      <c r="O1766">
        <v>2512.6</v>
      </c>
      <c r="P1766" s="20">
        <v>45359</v>
      </c>
      <c r="Q1766" t="s">
        <v>330</v>
      </c>
      <c r="R1766" t="s">
        <v>9304</v>
      </c>
      <c r="S1766" t="s">
        <v>4146</v>
      </c>
      <c r="T1766" t="s">
        <v>4234</v>
      </c>
      <c r="U1766" t="s">
        <v>756</v>
      </c>
      <c r="V1766" t="s">
        <v>757</v>
      </c>
      <c r="W1766" t="s">
        <v>758</v>
      </c>
      <c r="X1766" t="s">
        <v>8796</v>
      </c>
    </row>
    <row r="1767" spans="1:24" x14ac:dyDescent="0.35">
      <c r="A1767">
        <v>893</v>
      </c>
      <c r="B1767">
        <v>45157</v>
      </c>
      <c r="C1767" t="s">
        <v>27</v>
      </c>
      <c r="D1767">
        <v>114</v>
      </c>
      <c r="F1767" t="s">
        <v>772</v>
      </c>
      <c r="G1767" t="s">
        <v>8794</v>
      </c>
      <c r="H1767">
        <v>2</v>
      </c>
      <c r="I1767">
        <v>2</v>
      </c>
      <c r="J1767">
        <v>843.78</v>
      </c>
      <c r="K1767" s="20">
        <v>45400</v>
      </c>
      <c r="L1767" s="20">
        <v>45400</v>
      </c>
      <c r="M1767" s="20">
        <v>45400</v>
      </c>
      <c r="N1767">
        <v>1687.56</v>
      </c>
      <c r="O1767">
        <v>1687.56</v>
      </c>
      <c r="P1767" s="20">
        <v>45369</v>
      </c>
      <c r="Q1767" t="s">
        <v>330</v>
      </c>
      <c r="R1767" t="s">
        <v>9305</v>
      </c>
      <c r="S1767" t="s">
        <v>766</v>
      </c>
      <c r="T1767" t="s">
        <v>770</v>
      </c>
      <c r="U1767" t="s">
        <v>756</v>
      </c>
      <c r="V1767" t="s">
        <v>757</v>
      </c>
      <c r="W1767" t="s">
        <v>758</v>
      </c>
      <c r="X1767" t="s">
        <v>8796</v>
      </c>
    </row>
    <row r="1768" spans="1:24" x14ac:dyDescent="0.35">
      <c r="A1768">
        <v>1002</v>
      </c>
      <c r="B1768">
        <v>46058</v>
      </c>
      <c r="C1768" t="s">
        <v>27</v>
      </c>
      <c r="D1768">
        <v>114</v>
      </c>
      <c r="F1768" t="s">
        <v>772</v>
      </c>
      <c r="G1768" t="s">
        <v>8794</v>
      </c>
      <c r="H1768">
        <v>2</v>
      </c>
      <c r="I1768">
        <v>1</v>
      </c>
      <c r="J1768">
        <v>306.18</v>
      </c>
      <c r="K1768" s="20">
        <v>45400</v>
      </c>
      <c r="L1768" s="20">
        <v>45400</v>
      </c>
      <c r="M1768" s="20">
        <v>45400</v>
      </c>
      <c r="N1768">
        <v>612.36</v>
      </c>
      <c r="O1768">
        <v>612.36</v>
      </c>
      <c r="P1768" s="20">
        <v>45376</v>
      </c>
      <c r="Q1768" t="s">
        <v>330</v>
      </c>
      <c r="R1768" t="s">
        <v>9296</v>
      </c>
      <c r="S1768" t="s">
        <v>766</v>
      </c>
      <c r="T1768" t="s">
        <v>770</v>
      </c>
      <c r="U1768" t="s">
        <v>756</v>
      </c>
      <c r="V1768" t="s">
        <v>757</v>
      </c>
      <c r="W1768" t="s">
        <v>758</v>
      </c>
      <c r="X1768" t="s">
        <v>8796</v>
      </c>
    </row>
    <row r="1769" spans="1:24" x14ac:dyDescent="0.35">
      <c r="A1769">
        <v>1181</v>
      </c>
      <c r="B1769">
        <v>47494</v>
      </c>
      <c r="C1769" t="s">
        <v>27</v>
      </c>
      <c r="D1769">
        <v>114</v>
      </c>
      <c r="F1769" t="s">
        <v>784</v>
      </c>
      <c r="G1769" t="s">
        <v>8794</v>
      </c>
      <c r="H1769">
        <v>2</v>
      </c>
      <c r="I1769">
        <v>2</v>
      </c>
      <c r="J1769">
        <v>1272.06</v>
      </c>
      <c r="K1769" s="20">
        <v>45400</v>
      </c>
      <c r="L1769" s="20">
        <v>45400</v>
      </c>
      <c r="M1769" s="20">
        <v>45400</v>
      </c>
      <c r="N1769">
        <v>2544.12</v>
      </c>
      <c r="O1769">
        <v>2544.12</v>
      </c>
      <c r="P1769" s="20">
        <v>45384</v>
      </c>
      <c r="Q1769" t="s">
        <v>330</v>
      </c>
      <c r="R1769" t="s">
        <v>9306</v>
      </c>
      <c r="S1769" t="s">
        <v>766</v>
      </c>
      <c r="T1769" t="s">
        <v>767</v>
      </c>
      <c r="U1769" t="s">
        <v>756</v>
      </c>
      <c r="V1769" t="s">
        <v>757</v>
      </c>
      <c r="W1769" t="s">
        <v>758</v>
      </c>
      <c r="X1769" t="s">
        <v>8796</v>
      </c>
    </row>
    <row r="1770" spans="1:24" x14ac:dyDescent="0.35">
      <c r="A1770">
        <v>1314</v>
      </c>
      <c r="B1770">
        <v>48302</v>
      </c>
      <c r="C1770" t="s">
        <v>27</v>
      </c>
      <c r="D1770">
        <v>114</v>
      </c>
      <c r="F1770" t="s">
        <v>784</v>
      </c>
      <c r="G1770" t="s">
        <v>8794</v>
      </c>
      <c r="H1770">
        <v>2</v>
      </c>
      <c r="I1770">
        <v>1</v>
      </c>
      <c r="J1770">
        <v>2660.1</v>
      </c>
      <c r="K1770" s="20">
        <v>45400</v>
      </c>
      <c r="L1770" s="20">
        <v>45400</v>
      </c>
      <c r="M1770" s="20">
        <v>45400</v>
      </c>
      <c r="N1770">
        <v>5320.2</v>
      </c>
      <c r="O1770">
        <v>5320.2</v>
      </c>
      <c r="P1770" s="20">
        <v>45387</v>
      </c>
      <c r="Q1770" t="s">
        <v>330</v>
      </c>
      <c r="R1770" t="s">
        <v>9294</v>
      </c>
      <c r="S1770" t="s">
        <v>766</v>
      </c>
      <c r="T1770" t="s">
        <v>767</v>
      </c>
      <c r="U1770" t="s">
        <v>756</v>
      </c>
      <c r="V1770" t="s">
        <v>757</v>
      </c>
      <c r="W1770" t="s">
        <v>758</v>
      </c>
      <c r="X1770" t="s">
        <v>8796</v>
      </c>
    </row>
    <row r="1771" spans="1:24" x14ac:dyDescent="0.35">
      <c r="A1771">
        <v>1521</v>
      </c>
      <c r="B1771">
        <v>49074</v>
      </c>
      <c r="C1771" t="s">
        <v>27</v>
      </c>
      <c r="D1771">
        <v>114</v>
      </c>
      <c r="F1771" t="s">
        <v>777</v>
      </c>
      <c r="G1771" t="s">
        <v>8794</v>
      </c>
      <c r="H1771">
        <v>2</v>
      </c>
      <c r="I1771">
        <v>1</v>
      </c>
      <c r="J1771">
        <v>2226.2199999999998</v>
      </c>
      <c r="K1771" s="20">
        <v>45400</v>
      </c>
      <c r="L1771" s="20">
        <v>45400</v>
      </c>
      <c r="M1771" s="20">
        <v>45400</v>
      </c>
      <c r="N1771">
        <v>4452.4399999999996</v>
      </c>
      <c r="O1771">
        <v>4452.4399999999996</v>
      </c>
      <c r="P1771" s="20">
        <v>45393</v>
      </c>
      <c r="Q1771" t="s">
        <v>330</v>
      </c>
      <c r="R1771" t="s">
        <v>9295</v>
      </c>
      <c r="S1771" t="s">
        <v>766</v>
      </c>
      <c r="T1771" t="s">
        <v>767</v>
      </c>
      <c r="U1771" t="s">
        <v>756</v>
      </c>
      <c r="V1771" t="s">
        <v>757</v>
      </c>
      <c r="W1771" t="s">
        <v>758</v>
      </c>
      <c r="X1771" t="s">
        <v>8796</v>
      </c>
    </row>
    <row r="1772" spans="1:24" x14ac:dyDescent="0.35">
      <c r="A1772">
        <v>1241</v>
      </c>
      <c r="B1772">
        <v>48082</v>
      </c>
      <c r="C1772" t="s">
        <v>27</v>
      </c>
      <c r="D1772">
        <v>114</v>
      </c>
      <c r="F1772" t="s">
        <v>777</v>
      </c>
      <c r="G1772" t="s">
        <v>8794</v>
      </c>
      <c r="H1772">
        <v>2</v>
      </c>
      <c r="I1772">
        <v>2</v>
      </c>
      <c r="J1772">
        <v>1394.21</v>
      </c>
      <c r="K1772" s="20">
        <v>45399</v>
      </c>
      <c r="L1772" s="20">
        <v>45399</v>
      </c>
      <c r="M1772" s="20">
        <v>45399</v>
      </c>
      <c r="N1772">
        <v>2788.41</v>
      </c>
      <c r="O1772">
        <v>2788.41</v>
      </c>
      <c r="P1772" s="20">
        <v>45386</v>
      </c>
      <c r="Q1772" t="s">
        <v>330</v>
      </c>
      <c r="R1772" t="s">
        <v>9307</v>
      </c>
      <c r="S1772" t="s">
        <v>766</v>
      </c>
      <c r="T1772" t="s">
        <v>767</v>
      </c>
      <c r="U1772" t="s">
        <v>756</v>
      </c>
      <c r="V1772" t="s">
        <v>757</v>
      </c>
      <c r="W1772" t="s">
        <v>758</v>
      </c>
      <c r="X1772" t="s">
        <v>8796</v>
      </c>
    </row>
    <row r="1773" spans="1:24" x14ac:dyDescent="0.35">
      <c r="A1773">
        <v>1246</v>
      </c>
      <c r="B1773">
        <v>48092</v>
      </c>
      <c r="C1773" t="s">
        <v>27</v>
      </c>
      <c r="D1773">
        <v>114</v>
      </c>
      <c r="G1773" t="s">
        <v>8794</v>
      </c>
      <c r="H1773">
        <v>3</v>
      </c>
      <c r="I1773">
        <v>2</v>
      </c>
      <c r="J1773">
        <v>2085.63</v>
      </c>
      <c r="K1773" s="20">
        <v>45399</v>
      </c>
      <c r="L1773" s="20">
        <v>45399</v>
      </c>
      <c r="M1773" s="20">
        <v>45399</v>
      </c>
      <c r="N1773">
        <v>6256.89</v>
      </c>
      <c r="O1773">
        <v>6256.89</v>
      </c>
      <c r="P1773" s="20">
        <v>45386</v>
      </c>
      <c r="Q1773" t="s">
        <v>330</v>
      </c>
      <c r="R1773" t="s">
        <v>9299</v>
      </c>
      <c r="S1773" t="s">
        <v>766</v>
      </c>
      <c r="T1773" t="s">
        <v>767</v>
      </c>
      <c r="U1773" t="s">
        <v>756</v>
      </c>
      <c r="V1773" t="s">
        <v>757</v>
      </c>
      <c r="W1773" t="s">
        <v>758</v>
      </c>
      <c r="X1773" t="s">
        <v>8796</v>
      </c>
    </row>
    <row r="1774" spans="1:24" x14ac:dyDescent="0.35">
      <c r="A1774">
        <v>1250</v>
      </c>
      <c r="B1774">
        <v>48097</v>
      </c>
      <c r="C1774" t="s">
        <v>27</v>
      </c>
      <c r="D1774">
        <v>114</v>
      </c>
      <c r="F1774" t="s">
        <v>5964</v>
      </c>
      <c r="G1774" t="s">
        <v>8794</v>
      </c>
      <c r="H1774">
        <v>3</v>
      </c>
      <c r="I1774">
        <v>1</v>
      </c>
      <c r="J1774">
        <v>1738.06</v>
      </c>
      <c r="K1774" s="20">
        <v>45399</v>
      </c>
      <c r="L1774" s="20">
        <v>45399</v>
      </c>
      <c r="M1774" s="20">
        <v>45399</v>
      </c>
      <c r="N1774">
        <v>5214.1899999999996</v>
      </c>
      <c r="O1774">
        <v>5214.1899999999996</v>
      </c>
      <c r="P1774" s="20">
        <v>45386</v>
      </c>
      <c r="Q1774" t="s">
        <v>330</v>
      </c>
      <c r="R1774" t="s">
        <v>6779</v>
      </c>
      <c r="S1774" t="s">
        <v>766</v>
      </c>
      <c r="T1774" t="s">
        <v>767</v>
      </c>
      <c r="U1774" t="s">
        <v>756</v>
      </c>
      <c r="V1774" t="s">
        <v>757</v>
      </c>
      <c r="W1774" t="s">
        <v>758</v>
      </c>
      <c r="X1774" t="s">
        <v>8796</v>
      </c>
    </row>
    <row r="1775" spans="1:24" x14ac:dyDescent="0.35">
      <c r="A1775">
        <v>1083</v>
      </c>
      <c r="B1775">
        <v>46800</v>
      </c>
      <c r="C1775" t="s">
        <v>27</v>
      </c>
      <c r="D1775">
        <v>114</v>
      </c>
      <c r="F1775" t="s">
        <v>817</v>
      </c>
      <c r="G1775" t="s">
        <v>8794</v>
      </c>
      <c r="H1775">
        <v>3</v>
      </c>
      <c r="I1775">
        <v>2</v>
      </c>
      <c r="J1775">
        <v>2423.0100000000002</v>
      </c>
      <c r="K1775" s="20">
        <v>45399</v>
      </c>
      <c r="L1775" s="20">
        <v>45399</v>
      </c>
      <c r="M1775" s="20">
        <v>45399</v>
      </c>
      <c r="N1775">
        <v>7269.04</v>
      </c>
      <c r="O1775">
        <v>7269.04</v>
      </c>
      <c r="P1775" s="20">
        <v>45378</v>
      </c>
      <c r="Q1775" t="s">
        <v>330</v>
      </c>
      <c r="R1775" t="s">
        <v>9298</v>
      </c>
      <c r="S1775" t="s">
        <v>766</v>
      </c>
      <c r="T1775" t="s">
        <v>767</v>
      </c>
      <c r="U1775" t="s">
        <v>756</v>
      </c>
      <c r="V1775" t="s">
        <v>757</v>
      </c>
      <c r="W1775" t="s">
        <v>758</v>
      </c>
      <c r="X1775" t="s">
        <v>8796</v>
      </c>
    </row>
    <row r="1776" spans="1:24" x14ac:dyDescent="0.35">
      <c r="A1776">
        <v>1112</v>
      </c>
      <c r="B1776">
        <v>46905</v>
      </c>
      <c r="C1776" t="s">
        <v>27</v>
      </c>
      <c r="D1776">
        <v>114</v>
      </c>
      <c r="F1776" t="s">
        <v>794</v>
      </c>
      <c r="G1776" t="s">
        <v>8794</v>
      </c>
      <c r="H1776">
        <v>3</v>
      </c>
      <c r="I1776">
        <v>3</v>
      </c>
      <c r="J1776">
        <v>1068.6500000000001</v>
      </c>
      <c r="K1776" s="20">
        <v>45399</v>
      </c>
      <c r="L1776" s="20">
        <v>45399</v>
      </c>
      <c r="M1776" s="20">
        <v>45399</v>
      </c>
      <c r="N1776">
        <v>3205.93</v>
      </c>
      <c r="O1776">
        <v>3205.93</v>
      </c>
      <c r="P1776" s="20">
        <v>45379</v>
      </c>
      <c r="Q1776" t="s">
        <v>330</v>
      </c>
      <c r="R1776" t="s">
        <v>9308</v>
      </c>
      <c r="S1776" t="s">
        <v>4146</v>
      </c>
      <c r="T1776" t="s">
        <v>4234</v>
      </c>
      <c r="U1776" t="s">
        <v>756</v>
      </c>
      <c r="V1776" t="s">
        <v>757</v>
      </c>
      <c r="W1776" t="s">
        <v>758</v>
      </c>
      <c r="X1776" t="s">
        <v>8796</v>
      </c>
    </row>
    <row r="1777" spans="1:24" x14ac:dyDescent="0.35">
      <c r="A1777">
        <v>963</v>
      </c>
      <c r="B1777">
        <v>45912</v>
      </c>
      <c r="C1777" t="s">
        <v>27</v>
      </c>
      <c r="D1777">
        <v>114</v>
      </c>
      <c r="G1777" t="s">
        <v>8794</v>
      </c>
      <c r="H1777">
        <v>2</v>
      </c>
      <c r="I1777">
        <v>2</v>
      </c>
      <c r="J1777">
        <v>2366.64</v>
      </c>
      <c r="K1777" s="20">
        <v>45398</v>
      </c>
      <c r="L1777" s="20">
        <v>45398</v>
      </c>
      <c r="M1777" s="20">
        <v>45398</v>
      </c>
      <c r="N1777">
        <v>4733.28</v>
      </c>
      <c r="O1777">
        <v>4733.28</v>
      </c>
      <c r="P1777" s="20">
        <v>45372</v>
      </c>
      <c r="Q1777" t="s">
        <v>330</v>
      </c>
      <c r="R1777" t="s">
        <v>9309</v>
      </c>
      <c r="S1777" t="s">
        <v>766</v>
      </c>
      <c r="T1777" t="s">
        <v>767</v>
      </c>
      <c r="U1777" t="s">
        <v>756</v>
      </c>
      <c r="V1777" t="s">
        <v>757</v>
      </c>
      <c r="W1777" t="s">
        <v>758</v>
      </c>
      <c r="X1777" t="s">
        <v>8796</v>
      </c>
    </row>
    <row r="1778" spans="1:24" x14ac:dyDescent="0.35">
      <c r="A1778">
        <v>1087</v>
      </c>
      <c r="B1778">
        <v>46804</v>
      </c>
      <c r="C1778" t="s">
        <v>27</v>
      </c>
      <c r="D1778">
        <v>114</v>
      </c>
      <c r="F1778" t="s">
        <v>1767</v>
      </c>
      <c r="G1778" t="s">
        <v>8794</v>
      </c>
      <c r="H1778">
        <v>3</v>
      </c>
      <c r="I1778">
        <v>1</v>
      </c>
      <c r="J1778">
        <v>2431.65</v>
      </c>
      <c r="K1778" s="20">
        <v>45398</v>
      </c>
      <c r="L1778" s="20">
        <v>45398</v>
      </c>
      <c r="M1778" s="20">
        <v>45398</v>
      </c>
      <c r="N1778">
        <v>7294.97</v>
      </c>
      <c r="O1778">
        <v>7294.97</v>
      </c>
      <c r="P1778" s="20">
        <v>45378</v>
      </c>
      <c r="Q1778" t="s">
        <v>330</v>
      </c>
      <c r="R1778" t="s">
        <v>9290</v>
      </c>
      <c r="S1778" t="s">
        <v>766</v>
      </c>
      <c r="T1778" t="s">
        <v>767</v>
      </c>
      <c r="U1778" t="s">
        <v>756</v>
      </c>
      <c r="V1778" t="s">
        <v>757</v>
      </c>
      <c r="W1778" t="s">
        <v>758</v>
      </c>
      <c r="X1778" t="s">
        <v>8796</v>
      </c>
    </row>
    <row r="1779" spans="1:24" x14ac:dyDescent="0.35">
      <c r="A1779">
        <v>1091</v>
      </c>
      <c r="B1779">
        <v>46806</v>
      </c>
      <c r="C1779" t="s">
        <v>27</v>
      </c>
      <c r="D1779">
        <v>114</v>
      </c>
      <c r="F1779" t="s">
        <v>982</v>
      </c>
      <c r="G1779" t="s">
        <v>8794</v>
      </c>
      <c r="H1779">
        <v>2</v>
      </c>
      <c r="I1779">
        <v>2</v>
      </c>
      <c r="J1779">
        <v>478.39</v>
      </c>
      <c r="K1779" s="20">
        <v>45398</v>
      </c>
      <c r="L1779" s="20">
        <v>45398</v>
      </c>
      <c r="M1779" s="20">
        <v>45398</v>
      </c>
      <c r="N1779">
        <v>956.78</v>
      </c>
      <c r="O1779">
        <v>956.78</v>
      </c>
      <c r="P1779" s="20">
        <v>45378</v>
      </c>
      <c r="Q1779" t="s">
        <v>330</v>
      </c>
      <c r="R1779" t="s">
        <v>9310</v>
      </c>
      <c r="S1779" t="s">
        <v>766</v>
      </c>
      <c r="T1779" t="s">
        <v>770</v>
      </c>
      <c r="U1779" t="s">
        <v>756</v>
      </c>
      <c r="V1779" t="s">
        <v>757</v>
      </c>
      <c r="W1779" t="s">
        <v>758</v>
      </c>
      <c r="X1779" t="s">
        <v>8796</v>
      </c>
    </row>
    <row r="1780" spans="1:24" x14ac:dyDescent="0.35">
      <c r="A1780">
        <v>1227</v>
      </c>
      <c r="B1780">
        <v>48000</v>
      </c>
      <c r="C1780" t="s">
        <v>27</v>
      </c>
      <c r="D1780">
        <v>114</v>
      </c>
      <c r="F1780" t="s">
        <v>777</v>
      </c>
      <c r="G1780" t="s">
        <v>8794</v>
      </c>
      <c r="H1780">
        <v>2</v>
      </c>
      <c r="I1780">
        <v>2</v>
      </c>
      <c r="J1780">
        <v>1164.81</v>
      </c>
      <c r="K1780" s="20">
        <v>45398</v>
      </c>
      <c r="L1780" s="20">
        <v>45398</v>
      </c>
      <c r="M1780" s="20">
        <v>45398</v>
      </c>
      <c r="N1780">
        <v>2329.63</v>
      </c>
      <c r="O1780">
        <v>2329.63</v>
      </c>
      <c r="P1780" s="20">
        <v>45386</v>
      </c>
      <c r="Q1780" t="s">
        <v>319</v>
      </c>
      <c r="R1780" t="s">
        <v>9311</v>
      </c>
      <c r="S1780" t="s">
        <v>766</v>
      </c>
      <c r="T1780" t="s">
        <v>767</v>
      </c>
      <c r="U1780" t="s">
        <v>756</v>
      </c>
      <c r="V1780" t="s">
        <v>757</v>
      </c>
      <c r="W1780" t="s">
        <v>758</v>
      </c>
      <c r="X1780" t="s">
        <v>8796</v>
      </c>
    </row>
    <row r="1781" spans="1:24" x14ac:dyDescent="0.35">
      <c r="A1781">
        <v>1229</v>
      </c>
      <c r="B1781">
        <v>48002</v>
      </c>
      <c r="C1781" t="s">
        <v>27</v>
      </c>
      <c r="D1781">
        <v>114</v>
      </c>
      <c r="F1781" t="s">
        <v>794</v>
      </c>
      <c r="G1781" t="s">
        <v>8794</v>
      </c>
      <c r="H1781">
        <v>5</v>
      </c>
      <c r="I1781">
        <v>2</v>
      </c>
      <c r="J1781">
        <v>2260.84</v>
      </c>
      <c r="K1781" s="20">
        <v>45398</v>
      </c>
      <c r="L1781" s="20">
        <v>45398</v>
      </c>
      <c r="M1781" s="20">
        <v>45398</v>
      </c>
      <c r="N1781">
        <v>11304.22</v>
      </c>
      <c r="O1781">
        <v>11304.22</v>
      </c>
      <c r="P1781" s="20">
        <v>45386</v>
      </c>
      <c r="Q1781" t="s">
        <v>330</v>
      </c>
      <c r="R1781" t="s">
        <v>9292</v>
      </c>
      <c r="S1781" t="s">
        <v>766</v>
      </c>
      <c r="T1781" t="s">
        <v>767</v>
      </c>
      <c r="U1781" t="s">
        <v>756</v>
      </c>
      <c r="V1781" t="s">
        <v>757</v>
      </c>
      <c r="W1781" t="s">
        <v>758</v>
      </c>
      <c r="X1781" t="s">
        <v>8796</v>
      </c>
    </row>
    <row r="1782" spans="1:24" x14ac:dyDescent="0.35">
      <c r="A1782">
        <v>1235</v>
      </c>
      <c r="B1782">
        <v>48013</v>
      </c>
      <c r="C1782" t="s">
        <v>27</v>
      </c>
      <c r="D1782">
        <v>114</v>
      </c>
      <c r="F1782" t="s">
        <v>817</v>
      </c>
      <c r="G1782" t="s">
        <v>8794</v>
      </c>
      <c r="H1782">
        <v>3</v>
      </c>
      <c r="I1782">
        <v>1</v>
      </c>
      <c r="J1782">
        <v>2523.2199999999998</v>
      </c>
      <c r="K1782" s="20">
        <v>45398</v>
      </c>
      <c r="L1782" s="20">
        <v>45398</v>
      </c>
      <c r="M1782" s="20">
        <v>45398</v>
      </c>
      <c r="N1782">
        <v>7569.67</v>
      </c>
      <c r="O1782">
        <v>7569.67</v>
      </c>
      <c r="P1782" s="20">
        <v>45386</v>
      </c>
      <c r="Q1782" t="s">
        <v>330</v>
      </c>
      <c r="R1782" t="s">
        <v>9291</v>
      </c>
      <c r="S1782" t="s">
        <v>766</v>
      </c>
      <c r="T1782" t="s">
        <v>767</v>
      </c>
      <c r="U1782" t="s">
        <v>756</v>
      </c>
      <c r="V1782" t="s">
        <v>757</v>
      </c>
      <c r="W1782" t="s">
        <v>758</v>
      </c>
      <c r="X1782" t="s">
        <v>8796</v>
      </c>
    </row>
    <row r="1783" spans="1:24" x14ac:dyDescent="0.35">
      <c r="A1783">
        <v>1248</v>
      </c>
      <c r="B1783">
        <v>48094</v>
      </c>
      <c r="C1783" t="s">
        <v>27</v>
      </c>
      <c r="D1783">
        <v>114</v>
      </c>
      <c r="F1783" t="s">
        <v>982</v>
      </c>
      <c r="G1783" t="s">
        <v>8794</v>
      </c>
      <c r="H1783">
        <v>2</v>
      </c>
      <c r="I1783">
        <v>1</v>
      </c>
      <c r="J1783">
        <v>1174.3900000000001</v>
      </c>
      <c r="K1783" s="20">
        <v>45398</v>
      </c>
      <c r="L1783" s="20">
        <v>45398</v>
      </c>
      <c r="M1783" s="20">
        <v>45398</v>
      </c>
      <c r="N1783">
        <v>2348.7800000000002</v>
      </c>
      <c r="O1783">
        <v>2348.7800000000002</v>
      </c>
      <c r="P1783" s="20">
        <v>45386</v>
      </c>
      <c r="Q1783" t="s">
        <v>330</v>
      </c>
      <c r="R1783" t="s">
        <v>9300</v>
      </c>
      <c r="S1783" t="s">
        <v>766</v>
      </c>
      <c r="T1783" t="s">
        <v>770</v>
      </c>
      <c r="U1783" t="s">
        <v>756</v>
      </c>
      <c r="V1783" t="s">
        <v>757</v>
      </c>
      <c r="W1783" t="s">
        <v>758</v>
      </c>
      <c r="X1783" t="s">
        <v>8796</v>
      </c>
    </row>
    <row r="1784" spans="1:24" x14ac:dyDescent="0.35">
      <c r="A1784">
        <v>1435</v>
      </c>
      <c r="B1784">
        <v>48813</v>
      </c>
      <c r="C1784" t="s">
        <v>27</v>
      </c>
      <c r="D1784">
        <v>114</v>
      </c>
      <c r="F1784" t="s">
        <v>777</v>
      </c>
      <c r="G1784" t="s">
        <v>8794</v>
      </c>
      <c r="H1784">
        <v>2</v>
      </c>
      <c r="I1784">
        <v>1</v>
      </c>
      <c r="J1784">
        <v>1907.08</v>
      </c>
      <c r="K1784" s="20">
        <v>45398</v>
      </c>
      <c r="L1784" s="20">
        <v>45398</v>
      </c>
      <c r="M1784" s="20">
        <v>45398</v>
      </c>
      <c r="N1784">
        <v>3814.17</v>
      </c>
      <c r="O1784">
        <v>3814.17</v>
      </c>
      <c r="P1784" s="20">
        <v>45392</v>
      </c>
      <c r="Q1784" t="s">
        <v>330</v>
      </c>
      <c r="R1784" t="s">
        <v>9301</v>
      </c>
      <c r="S1784" t="s">
        <v>766</v>
      </c>
      <c r="T1784" t="s">
        <v>767</v>
      </c>
      <c r="U1784" t="s">
        <v>756</v>
      </c>
      <c r="V1784" t="s">
        <v>757</v>
      </c>
      <c r="W1784" t="s">
        <v>758</v>
      </c>
      <c r="X1784" t="s">
        <v>8796</v>
      </c>
    </row>
    <row r="1785" spans="1:24" x14ac:dyDescent="0.35">
      <c r="A1785">
        <v>1515</v>
      </c>
      <c r="B1785">
        <v>49072</v>
      </c>
      <c r="C1785" t="s">
        <v>27</v>
      </c>
      <c r="D1785">
        <v>114</v>
      </c>
      <c r="F1785" t="s">
        <v>817</v>
      </c>
      <c r="G1785" t="s">
        <v>8794</v>
      </c>
      <c r="H1785">
        <v>4</v>
      </c>
      <c r="I1785">
        <v>1</v>
      </c>
      <c r="J1785">
        <v>1982.66</v>
      </c>
      <c r="K1785" s="20">
        <v>45398</v>
      </c>
      <c r="L1785" s="20">
        <v>45398</v>
      </c>
      <c r="M1785" s="20">
        <v>45398</v>
      </c>
      <c r="N1785">
        <v>7930.65</v>
      </c>
      <c r="O1785">
        <v>7930.65</v>
      </c>
      <c r="P1785" s="20">
        <v>45393</v>
      </c>
      <c r="Q1785" t="s">
        <v>330</v>
      </c>
      <c r="R1785" t="s">
        <v>9278</v>
      </c>
      <c r="S1785" t="s">
        <v>766</v>
      </c>
      <c r="T1785" t="s">
        <v>767</v>
      </c>
      <c r="U1785" t="s">
        <v>756</v>
      </c>
      <c r="V1785" t="s">
        <v>757</v>
      </c>
      <c r="W1785" t="s">
        <v>758</v>
      </c>
      <c r="X1785" t="s">
        <v>8796</v>
      </c>
    </row>
    <row r="1786" spans="1:24" x14ac:dyDescent="0.35">
      <c r="A1786">
        <v>1233</v>
      </c>
      <c r="B1786">
        <v>48006</v>
      </c>
      <c r="C1786" t="s">
        <v>27</v>
      </c>
      <c r="D1786">
        <v>114</v>
      </c>
      <c r="F1786" t="s">
        <v>2103</v>
      </c>
      <c r="G1786" t="s">
        <v>8794</v>
      </c>
      <c r="H1786">
        <v>2</v>
      </c>
      <c r="I1786">
        <v>1</v>
      </c>
      <c r="J1786">
        <v>1442.65</v>
      </c>
      <c r="K1786" s="20">
        <v>45397</v>
      </c>
      <c r="L1786" s="20">
        <v>45397</v>
      </c>
      <c r="M1786" s="20">
        <v>45397</v>
      </c>
      <c r="N1786">
        <v>2885.3</v>
      </c>
      <c r="O1786">
        <v>2885.3</v>
      </c>
      <c r="P1786" s="20">
        <v>45386</v>
      </c>
      <c r="Q1786" t="s">
        <v>319</v>
      </c>
      <c r="R1786" t="s">
        <v>9302</v>
      </c>
      <c r="S1786" t="s">
        <v>766</v>
      </c>
      <c r="T1786" t="s">
        <v>767</v>
      </c>
      <c r="U1786" t="s">
        <v>756</v>
      </c>
      <c r="V1786" t="s">
        <v>757</v>
      </c>
      <c r="W1786" t="s">
        <v>758</v>
      </c>
      <c r="X1786" t="s">
        <v>8796</v>
      </c>
    </row>
    <row r="1787" spans="1:24" x14ac:dyDescent="0.35">
      <c r="A1787">
        <v>1342</v>
      </c>
      <c r="B1787">
        <v>48522</v>
      </c>
      <c r="C1787" t="s">
        <v>27</v>
      </c>
      <c r="D1787">
        <v>114</v>
      </c>
      <c r="F1787" t="s">
        <v>2103</v>
      </c>
      <c r="G1787" t="s">
        <v>8794</v>
      </c>
      <c r="H1787">
        <v>2</v>
      </c>
      <c r="I1787">
        <v>2</v>
      </c>
      <c r="J1787">
        <v>3890.22</v>
      </c>
      <c r="K1787" s="20">
        <v>45397</v>
      </c>
      <c r="L1787" s="20">
        <v>45397</v>
      </c>
      <c r="M1787" s="20">
        <v>45397</v>
      </c>
      <c r="N1787">
        <v>7780.44</v>
      </c>
      <c r="O1787">
        <v>7780.44</v>
      </c>
      <c r="P1787" s="20">
        <v>45390</v>
      </c>
      <c r="Q1787" t="s">
        <v>330</v>
      </c>
      <c r="R1787" t="s">
        <v>9312</v>
      </c>
      <c r="S1787" t="s">
        <v>4146</v>
      </c>
      <c r="T1787" t="s">
        <v>4234</v>
      </c>
      <c r="U1787" t="s">
        <v>756</v>
      </c>
      <c r="V1787" t="s">
        <v>757</v>
      </c>
      <c r="W1787" t="s">
        <v>758</v>
      </c>
      <c r="X1787" t="s">
        <v>8796</v>
      </c>
    </row>
    <row r="1788" spans="1:24" x14ac:dyDescent="0.35">
      <c r="A1788">
        <v>326</v>
      </c>
      <c r="B1788">
        <v>33016</v>
      </c>
      <c r="C1788" t="s">
        <v>27</v>
      </c>
      <c r="D1788">
        <v>114</v>
      </c>
      <c r="F1788" t="s">
        <v>8937</v>
      </c>
      <c r="G1788" t="s">
        <v>8794</v>
      </c>
      <c r="H1788">
        <v>13</v>
      </c>
      <c r="I1788">
        <v>2</v>
      </c>
      <c r="J1788">
        <v>4615.38</v>
      </c>
      <c r="K1788" s="20">
        <v>45397</v>
      </c>
      <c r="L1788" s="20">
        <v>45397</v>
      </c>
      <c r="M1788" s="20">
        <v>45397</v>
      </c>
      <c r="N1788">
        <v>59999.94</v>
      </c>
      <c r="O1788">
        <v>59999.94</v>
      </c>
      <c r="P1788" s="20">
        <v>45338</v>
      </c>
      <c r="Q1788" t="s">
        <v>264</v>
      </c>
      <c r="R1788" t="s">
        <v>1991</v>
      </c>
      <c r="S1788" t="s">
        <v>4226</v>
      </c>
      <c r="T1788" t="s">
        <v>1755</v>
      </c>
      <c r="U1788" t="s">
        <v>756</v>
      </c>
      <c r="V1788" t="s">
        <v>757</v>
      </c>
      <c r="W1788" t="s">
        <v>758</v>
      </c>
      <c r="X1788" t="s">
        <v>8796</v>
      </c>
    </row>
    <row r="1789" spans="1:24" x14ac:dyDescent="0.35">
      <c r="A1789">
        <v>696</v>
      </c>
      <c r="B1789">
        <v>44032</v>
      </c>
      <c r="C1789" t="s">
        <v>27</v>
      </c>
      <c r="D1789">
        <v>114</v>
      </c>
      <c r="F1789" t="s">
        <v>1191</v>
      </c>
      <c r="G1789" t="s">
        <v>8794</v>
      </c>
      <c r="H1789">
        <v>2</v>
      </c>
      <c r="I1789">
        <v>2</v>
      </c>
      <c r="J1789">
        <v>2100</v>
      </c>
      <c r="K1789" s="20">
        <v>45397</v>
      </c>
      <c r="L1789" s="20">
        <v>45397</v>
      </c>
      <c r="M1789" s="20">
        <v>45397</v>
      </c>
      <c r="N1789">
        <v>4200</v>
      </c>
      <c r="O1789">
        <v>4200</v>
      </c>
      <c r="P1789" s="20">
        <v>45362</v>
      </c>
      <c r="Q1789" t="s">
        <v>264</v>
      </c>
      <c r="R1789" t="s">
        <v>2947</v>
      </c>
      <c r="S1789" t="s">
        <v>4279</v>
      </c>
      <c r="T1789" t="s">
        <v>4465</v>
      </c>
      <c r="U1789" t="s">
        <v>756</v>
      </c>
      <c r="V1789" t="s">
        <v>757</v>
      </c>
      <c r="W1789" t="s">
        <v>758</v>
      </c>
      <c r="X1789" t="s">
        <v>8796</v>
      </c>
    </row>
    <row r="1790" spans="1:24" x14ac:dyDescent="0.35">
      <c r="A1790">
        <v>698</v>
      </c>
      <c r="B1790">
        <v>44033</v>
      </c>
      <c r="C1790" t="s">
        <v>27</v>
      </c>
      <c r="D1790">
        <v>114</v>
      </c>
      <c r="F1790" t="s">
        <v>7431</v>
      </c>
      <c r="G1790" t="s">
        <v>8794</v>
      </c>
      <c r="H1790">
        <v>2</v>
      </c>
      <c r="I1790">
        <v>2</v>
      </c>
      <c r="J1790">
        <v>2100</v>
      </c>
      <c r="K1790" s="20">
        <v>45397</v>
      </c>
      <c r="L1790" s="20">
        <v>45397</v>
      </c>
      <c r="M1790" s="20">
        <v>45397</v>
      </c>
      <c r="N1790">
        <v>4200</v>
      </c>
      <c r="O1790">
        <v>4200</v>
      </c>
      <c r="P1790" s="20">
        <v>45362</v>
      </c>
      <c r="Q1790" t="s">
        <v>264</v>
      </c>
      <c r="R1790" t="s">
        <v>4282</v>
      </c>
      <c r="S1790" t="s">
        <v>4279</v>
      </c>
      <c r="T1790" t="s">
        <v>4465</v>
      </c>
      <c r="U1790" t="s">
        <v>756</v>
      </c>
      <c r="V1790" t="s">
        <v>757</v>
      </c>
      <c r="W1790" t="s">
        <v>758</v>
      </c>
      <c r="X1790" t="s">
        <v>8796</v>
      </c>
    </row>
    <row r="1791" spans="1:24" x14ac:dyDescent="0.35">
      <c r="A1791">
        <v>700</v>
      </c>
      <c r="B1791">
        <v>44036</v>
      </c>
      <c r="C1791" t="s">
        <v>27</v>
      </c>
      <c r="D1791">
        <v>114</v>
      </c>
      <c r="F1791" t="s">
        <v>1201</v>
      </c>
      <c r="G1791" t="s">
        <v>8794</v>
      </c>
      <c r="H1791">
        <v>2</v>
      </c>
      <c r="I1791">
        <v>2</v>
      </c>
      <c r="J1791">
        <v>2100</v>
      </c>
      <c r="K1791" s="20">
        <v>45397</v>
      </c>
      <c r="L1791" s="20">
        <v>45397</v>
      </c>
      <c r="M1791" s="20">
        <v>45397</v>
      </c>
      <c r="N1791">
        <v>4200</v>
      </c>
      <c r="O1791">
        <v>4200</v>
      </c>
      <c r="P1791" s="20">
        <v>45362</v>
      </c>
      <c r="Q1791" t="s">
        <v>264</v>
      </c>
      <c r="R1791" t="s">
        <v>2947</v>
      </c>
      <c r="S1791" t="s">
        <v>4279</v>
      </c>
      <c r="T1791" t="s">
        <v>4465</v>
      </c>
      <c r="U1791" t="s">
        <v>756</v>
      </c>
      <c r="V1791" t="s">
        <v>757</v>
      </c>
      <c r="W1791" t="s">
        <v>758</v>
      </c>
      <c r="X1791" t="s">
        <v>8796</v>
      </c>
    </row>
    <row r="1792" spans="1:24" x14ac:dyDescent="0.35">
      <c r="A1792">
        <v>702</v>
      </c>
      <c r="B1792">
        <v>44045</v>
      </c>
      <c r="C1792" t="s">
        <v>27</v>
      </c>
      <c r="D1792">
        <v>114</v>
      </c>
      <c r="F1792" t="s">
        <v>1207</v>
      </c>
      <c r="G1792" t="s">
        <v>8794</v>
      </c>
      <c r="H1792">
        <v>2</v>
      </c>
      <c r="I1792">
        <v>2</v>
      </c>
      <c r="J1792">
        <v>2100</v>
      </c>
      <c r="K1792" s="20">
        <v>45397</v>
      </c>
      <c r="L1792" s="20">
        <v>45397</v>
      </c>
      <c r="M1792" s="20">
        <v>45397</v>
      </c>
      <c r="N1792">
        <v>4200</v>
      </c>
      <c r="O1792">
        <v>4200</v>
      </c>
      <c r="P1792" s="20">
        <v>45362</v>
      </c>
      <c r="Q1792" t="s">
        <v>264</v>
      </c>
      <c r="R1792" t="s">
        <v>4190</v>
      </c>
      <c r="S1792" t="s">
        <v>4279</v>
      </c>
      <c r="T1792" t="s">
        <v>4465</v>
      </c>
      <c r="U1792" t="s">
        <v>756</v>
      </c>
      <c r="V1792" t="s">
        <v>757</v>
      </c>
      <c r="W1792" t="s">
        <v>758</v>
      </c>
      <c r="X1792" t="s">
        <v>8796</v>
      </c>
    </row>
    <row r="1793" spans="1:24" x14ac:dyDescent="0.35">
      <c r="A1793">
        <v>707</v>
      </c>
      <c r="B1793">
        <v>44055</v>
      </c>
      <c r="C1793" t="s">
        <v>27</v>
      </c>
      <c r="D1793">
        <v>114</v>
      </c>
      <c r="F1793" t="s">
        <v>1199</v>
      </c>
      <c r="G1793" t="s">
        <v>8794</v>
      </c>
      <c r="H1793">
        <v>2</v>
      </c>
      <c r="I1793">
        <v>2</v>
      </c>
      <c r="J1793">
        <v>2000</v>
      </c>
      <c r="K1793" s="20">
        <v>45397</v>
      </c>
      <c r="L1793" s="20">
        <v>45397</v>
      </c>
      <c r="M1793" s="20">
        <v>45397</v>
      </c>
      <c r="N1793">
        <v>4000</v>
      </c>
      <c r="O1793">
        <v>4000</v>
      </c>
      <c r="P1793" s="20">
        <v>45362</v>
      </c>
      <c r="Q1793" t="s">
        <v>264</v>
      </c>
      <c r="R1793" t="s">
        <v>1809</v>
      </c>
      <c r="S1793" t="s">
        <v>4279</v>
      </c>
      <c r="T1793" t="s">
        <v>4465</v>
      </c>
      <c r="U1793" t="s">
        <v>756</v>
      </c>
      <c r="V1793" t="s">
        <v>757</v>
      </c>
      <c r="W1793" t="s">
        <v>758</v>
      </c>
      <c r="X1793" t="s">
        <v>8796</v>
      </c>
    </row>
    <row r="1794" spans="1:24" x14ac:dyDescent="0.35">
      <c r="A1794">
        <v>709</v>
      </c>
      <c r="B1794">
        <v>44062</v>
      </c>
      <c r="C1794" t="s">
        <v>27</v>
      </c>
      <c r="D1794">
        <v>114</v>
      </c>
      <c r="F1794" t="s">
        <v>5173</v>
      </c>
      <c r="G1794" t="s">
        <v>8794</v>
      </c>
      <c r="H1794">
        <v>2</v>
      </c>
      <c r="I1794">
        <v>2</v>
      </c>
      <c r="J1794">
        <v>2000</v>
      </c>
      <c r="K1794" s="20">
        <v>45397</v>
      </c>
      <c r="L1794" s="20">
        <v>45397</v>
      </c>
      <c r="M1794" s="20">
        <v>45397</v>
      </c>
      <c r="N1794">
        <v>4000</v>
      </c>
      <c r="O1794">
        <v>4000</v>
      </c>
      <c r="P1794" s="20">
        <v>45362</v>
      </c>
      <c r="Q1794" t="s">
        <v>264</v>
      </c>
      <c r="R1794" t="s">
        <v>2414</v>
      </c>
      <c r="S1794" t="s">
        <v>4279</v>
      </c>
      <c r="T1794" t="s">
        <v>4465</v>
      </c>
      <c r="U1794" t="s">
        <v>756</v>
      </c>
      <c r="V1794" t="s">
        <v>757</v>
      </c>
      <c r="W1794" t="s">
        <v>758</v>
      </c>
      <c r="X1794" t="s">
        <v>8796</v>
      </c>
    </row>
    <row r="1795" spans="1:24" x14ac:dyDescent="0.35">
      <c r="A1795">
        <v>711</v>
      </c>
      <c r="B1795">
        <v>44068</v>
      </c>
      <c r="C1795" t="s">
        <v>27</v>
      </c>
      <c r="D1795">
        <v>114</v>
      </c>
      <c r="F1795" t="s">
        <v>1197</v>
      </c>
      <c r="G1795" t="s">
        <v>8794</v>
      </c>
      <c r="H1795">
        <v>2</v>
      </c>
      <c r="I1795">
        <v>2</v>
      </c>
      <c r="J1795">
        <v>3250</v>
      </c>
      <c r="K1795" s="20">
        <v>45397</v>
      </c>
      <c r="L1795" s="20">
        <v>45397</v>
      </c>
      <c r="M1795" s="20">
        <v>45397</v>
      </c>
      <c r="N1795">
        <v>6500</v>
      </c>
      <c r="O1795">
        <v>6500</v>
      </c>
      <c r="P1795" s="20">
        <v>45362</v>
      </c>
      <c r="Q1795" t="s">
        <v>264</v>
      </c>
      <c r="R1795" t="s">
        <v>4190</v>
      </c>
      <c r="S1795" t="s">
        <v>4279</v>
      </c>
      <c r="T1795" t="s">
        <v>4465</v>
      </c>
      <c r="U1795" t="s">
        <v>756</v>
      </c>
      <c r="V1795" t="s">
        <v>757</v>
      </c>
      <c r="W1795" t="s">
        <v>758</v>
      </c>
      <c r="X1795" t="s">
        <v>8796</v>
      </c>
    </row>
    <row r="1796" spans="1:24" x14ac:dyDescent="0.35">
      <c r="A1796">
        <v>713</v>
      </c>
      <c r="B1796">
        <v>44071</v>
      </c>
      <c r="C1796" t="s">
        <v>27</v>
      </c>
      <c r="D1796">
        <v>114</v>
      </c>
      <c r="F1796" t="s">
        <v>5171</v>
      </c>
      <c r="G1796" t="s">
        <v>8794</v>
      </c>
      <c r="H1796">
        <v>2</v>
      </c>
      <c r="I1796">
        <v>2</v>
      </c>
      <c r="J1796">
        <v>3300</v>
      </c>
      <c r="K1796" s="20">
        <v>45397</v>
      </c>
      <c r="L1796" s="20">
        <v>45397</v>
      </c>
      <c r="M1796" s="20">
        <v>45397</v>
      </c>
      <c r="N1796">
        <v>6600</v>
      </c>
      <c r="O1796">
        <v>6600</v>
      </c>
      <c r="P1796" s="20">
        <v>45362</v>
      </c>
      <c r="Q1796" t="s">
        <v>264</v>
      </c>
      <c r="R1796" t="s">
        <v>4190</v>
      </c>
      <c r="S1796" t="s">
        <v>4279</v>
      </c>
      <c r="T1796" t="s">
        <v>4465</v>
      </c>
      <c r="U1796" t="s">
        <v>756</v>
      </c>
      <c r="V1796" t="s">
        <v>757</v>
      </c>
      <c r="W1796" t="s">
        <v>758</v>
      </c>
      <c r="X1796" t="s">
        <v>8796</v>
      </c>
    </row>
    <row r="1797" spans="1:24" x14ac:dyDescent="0.35">
      <c r="A1797">
        <v>715</v>
      </c>
      <c r="B1797">
        <v>44074</v>
      </c>
      <c r="C1797" t="s">
        <v>27</v>
      </c>
      <c r="D1797">
        <v>114</v>
      </c>
      <c r="F1797" t="s">
        <v>7432</v>
      </c>
      <c r="G1797" t="s">
        <v>8794</v>
      </c>
      <c r="H1797">
        <v>2</v>
      </c>
      <c r="I1797">
        <v>2</v>
      </c>
      <c r="J1797">
        <v>2100</v>
      </c>
      <c r="K1797" s="20">
        <v>45397</v>
      </c>
      <c r="L1797" s="20">
        <v>45397</v>
      </c>
      <c r="M1797" s="20">
        <v>45397</v>
      </c>
      <c r="N1797">
        <v>4200</v>
      </c>
      <c r="O1797">
        <v>4200</v>
      </c>
      <c r="P1797" s="20">
        <v>45362</v>
      </c>
      <c r="Q1797" t="s">
        <v>264</v>
      </c>
      <c r="R1797" t="s">
        <v>4337</v>
      </c>
      <c r="S1797" t="s">
        <v>4279</v>
      </c>
      <c r="T1797" t="s">
        <v>4465</v>
      </c>
      <c r="U1797" t="s">
        <v>756</v>
      </c>
      <c r="V1797" t="s">
        <v>757</v>
      </c>
      <c r="W1797" t="s">
        <v>758</v>
      </c>
      <c r="X1797" t="s">
        <v>8796</v>
      </c>
    </row>
    <row r="1798" spans="1:24" x14ac:dyDescent="0.35">
      <c r="A1798">
        <v>747</v>
      </c>
      <c r="B1798">
        <v>44177</v>
      </c>
      <c r="C1798" t="s">
        <v>27</v>
      </c>
      <c r="D1798">
        <v>114</v>
      </c>
      <c r="F1798" t="s">
        <v>1195</v>
      </c>
      <c r="G1798" t="s">
        <v>8794</v>
      </c>
      <c r="H1798">
        <v>2</v>
      </c>
      <c r="I1798">
        <v>2</v>
      </c>
      <c r="J1798">
        <v>3300</v>
      </c>
      <c r="K1798" s="20">
        <v>45397</v>
      </c>
      <c r="L1798" s="20">
        <v>45397</v>
      </c>
      <c r="M1798" s="20">
        <v>45397</v>
      </c>
      <c r="N1798">
        <v>6600</v>
      </c>
      <c r="O1798">
        <v>6600</v>
      </c>
      <c r="P1798" s="20">
        <v>45362</v>
      </c>
      <c r="Q1798" t="s">
        <v>264</v>
      </c>
      <c r="R1798" t="s">
        <v>1810</v>
      </c>
      <c r="S1798" t="s">
        <v>4279</v>
      </c>
      <c r="T1798" t="s">
        <v>4465</v>
      </c>
      <c r="U1798" t="s">
        <v>756</v>
      </c>
      <c r="V1798" t="s">
        <v>757</v>
      </c>
      <c r="W1798" t="s">
        <v>758</v>
      </c>
      <c r="X1798" t="s">
        <v>8796</v>
      </c>
    </row>
    <row r="1799" spans="1:24" x14ac:dyDescent="0.35">
      <c r="A1799">
        <v>933</v>
      </c>
      <c r="B1799">
        <v>45530</v>
      </c>
      <c r="C1799" t="s">
        <v>27</v>
      </c>
      <c r="D1799">
        <v>114</v>
      </c>
      <c r="F1799" t="s">
        <v>794</v>
      </c>
      <c r="G1799" t="s">
        <v>8794</v>
      </c>
      <c r="H1799">
        <v>4</v>
      </c>
      <c r="I1799">
        <v>4</v>
      </c>
      <c r="J1799">
        <v>2310.9699999999998</v>
      </c>
      <c r="K1799" s="20">
        <v>45395</v>
      </c>
      <c r="L1799" s="20">
        <v>45397</v>
      </c>
      <c r="M1799" s="20">
        <v>45397</v>
      </c>
      <c r="N1799">
        <v>9243.8799999999992</v>
      </c>
      <c r="O1799">
        <v>9243.8799999999992</v>
      </c>
      <c r="P1799" s="20">
        <v>45371</v>
      </c>
      <c r="Q1799" t="s">
        <v>330</v>
      </c>
      <c r="R1799" t="s">
        <v>9313</v>
      </c>
      <c r="S1799" t="s">
        <v>766</v>
      </c>
      <c r="T1799" t="s">
        <v>767</v>
      </c>
      <c r="U1799" t="s">
        <v>756</v>
      </c>
      <c r="V1799" t="s">
        <v>757</v>
      </c>
      <c r="W1799" t="s">
        <v>758</v>
      </c>
      <c r="X1799" t="s">
        <v>8796</v>
      </c>
    </row>
    <row r="1800" spans="1:24" x14ac:dyDescent="0.35">
      <c r="A1800">
        <v>936</v>
      </c>
      <c r="B1800">
        <v>45531</v>
      </c>
      <c r="C1800" t="s">
        <v>27</v>
      </c>
      <c r="D1800">
        <v>114</v>
      </c>
      <c r="F1800" t="s">
        <v>817</v>
      </c>
      <c r="G1800" t="s">
        <v>8794</v>
      </c>
      <c r="H1800">
        <v>3</v>
      </c>
      <c r="I1800">
        <v>3</v>
      </c>
      <c r="J1800">
        <v>2642</v>
      </c>
      <c r="K1800" s="20">
        <v>45397</v>
      </c>
      <c r="L1800" s="20">
        <v>45397</v>
      </c>
      <c r="M1800" s="20">
        <v>45397</v>
      </c>
      <c r="N1800">
        <v>7926</v>
      </c>
      <c r="O1800">
        <v>7926</v>
      </c>
      <c r="P1800" s="20">
        <v>45371</v>
      </c>
      <c r="Q1800" t="s">
        <v>330</v>
      </c>
      <c r="R1800" t="s">
        <v>9314</v>
      </c>
      <c r="S1800" t="s">
        <v>766</v>
      </c>
      <c r="T1800" t="s">
        <v>767</v>
      </c>
      <c r="U1800" t="s">
        <v>756</v>
      </c>
      <c r="V1800" t="s">
        <v>757</v>
      </c>
      <c r="W1800" t="s">
        <v>758</v>
      </c>
      <c r="X1800" t="s">
        <v>8796</v>
      </c>
    </row>
    <row r="1801" spans="1:24" x14ac:dyDescent="0.35">
      <c r="A1801">
        <v>1104</v>
      </c>
      <c r="B1801">
        <v>46860</v>
      </c>
      <c r="C1801" t="s">
        <v>27</v>
      </c>
      <c r="D1801">
        <v>114</v>
      </c>
      <c r="F1801" t="s">
        <v>811</v>
      </c>
      <c r="G1801" t="s">
        <v>8794</v>
      </c>
      <c r="H1801">
        <v>3</v>
      </c>
      <c r="I1801">
        <v>3</v>
      </c>
      <c r="J1801">
        <v>4900</v>
      </c>
      <c r="K1801" s="20">
        <v>45397</v>
      </c>
      <c r="L1801" s="20">
        <v>45397</v>
      </c>
      <c r="M1801" s="20">
        <v>45397</v>
      </c>
      <c r="N1801">
        <v>13820</v>
      </c>
      <c r="O1801">
        <v>13820</v>
      </c>
      <c r="P1801" s="20">
        <v>45379</v>
      </c>
      <c r="Q1801" t="s">
        <v>319</v>
      </c>
      <c r="R1801" t="s">
        <v>7758</v>
      </c>
      <c r="S1801" t="s">
        <v>4279</v>
      </c>
      <c r="T1801" t="s">
        <v>811</v>
      </c>
      <c r="U1801" t="s">
        <v>756</v>
      </c>
      <c r="V1801" t="s">
        <v>757</v>
      </c>
      <c r="W1801" t="s">
        <v>758</v>
      </c>
      <c r="X1801" t="s">
        <v>8796</v>
      </c>
    </row>
    <row r="1802" spans="1:24" x14ac:dyDescent="0.35">
      <c r="A1802">
        <v>524</v>
      </c>
      <c r="B1802">
        <v>34463</v>
      </c>
      <c r="C1802" t="s">
        <v>27</v>
      </c>
      <c r="D1802">
        <v>114</v>
      </c>
      <c r="F1802" t="s">
        <v>2103</v>
      </c>
      <c r="G1802" t="s">
        <v>8794</v>
      </c>
      <c r="H1802">
        <v>2</v>
      </c>
      <c r="I1802">
        <v>2</v>
      </c>
      <c r="J1802">
        <v>1696.4</v>
      </c>
      <c r="K1802" s="20">
        <v>45394</v>
      </c>
      <c r="L1802" s="20">
        <v>45394</v>
      </c>
      <c r="M1802" s="20">
        <v>45394</v>
      </c>
      <c r="N1802">
        <v>3392.81</v>
      </c>
      <c r="O1802">
        <v>3392.81</v>
      </c>
      <c r="P1802" s="20">
        <v>45355</v>
      </c>
      <c r="Q1802" t="s">
        <v>330</v>
      </c>
      <c r="R1802" t="s">
        <v>9315</v>
      </c>
      <c r="S1802" t="s">
        <v>766</v>
      </c>
      <c r="T1802" t="s">
        <v>767</v>
      </c>
      <c r="U1802" t="s">
        <v>756</v>
      </c>
      <c r="V1802" t="s">
        <v>757</v>
      </c>
      <c r="W1802" t="s">
        <v>758</v>
      </c>
      <c r="X1802" t="s">
        <v>8796</v>
      </c>
    </row>
    <row r="1803" spans="1:24" x14ac:dyDescent="0.35">
      <c r="A1803">
        <v>1052</v>
      </c>
      <c r="B1803">
        <v>46537</v>
      </c>
      <c r="C1803" t="s">
        <v>27</v>
      </c>
      <c r="D1803">
        <v>114</v>
      </c>
      <c r="F1803" t="s">
        <v>5964</v>
      </c>
      <c r="G1803" t="s">
        <v>8794</v>
      </c>
      <c r="H1803">
        <v>2</v>
      </c>
      <c r="I1803">
        <v>2</v>
      </c>
      <c r="J1803">
        <v>2079.89</v>
      </c>
      <c r="K1803" s="20">
        <v>45394</v>
      </c>
      <c r="L1803" s="20">
        <v>45394</v>
      </c>
      <c r="M1803" s="20">
        <v>45394</v>
      </c>
      <c r="N1803">
        <v>4159.78</v>
      </c>
      <c r="O1803">
        <v>4159.78</v>
      </c>
      <c r="P1803" s="20">
        <v>45377</v>
      </c>
      <c r="Q1803" t="s">
        <v>330</v>
      </c>
      <c r="R1803" t="s">
        <v>9316</v>
      </c>
      <c r="S1803" t="s">
        <v>766</v>
      </c>
      <c r="T1803" t="s">
        <v>767</v>
      </c>
      <c r="U1803" t="s">
        <v>756</v>
      </c>
      <c r="V1803" t="s">
        <v>757</v>
      </c>
      <c r="W1803" t="s">
        <v>758</v>
      </c>
      <c r="X1803" t="s">
        <v>8796</v>
      </c>
    </row>
    <row r="1804" spans="1:24" x14ac:dyDescent="0.35">
      <c r="A1804">
        <v>736</v>
      </c>
      <c r="B1804">
        <v>44167</v>
      </c>
      <c r="C1804" t="s">
        <v>27</v>
      </c>
      <c r="D1804">
        <v>114</v>
      </c>
      <c r="F1804" t="s">
        <v>9077</v>
      </c>
      <c r="G1804" t="s">
        <v>8794</v>
      </c>
      <c r="H1804">
        <v>9</v>
      </c>
      <c r="I1804">
        <v>2</v>
      </c>
      <c r="J1804">
        <v>1875</v>
      </c>
      <c r="K1804" s="20">
        <v>45393</v>
      </c>
      <c r="L1804" s="20">
        <v>45393</v>
      </c>
      <c r="M1804" s="20">
        <v>45393</v>
      </c>
      <c r="N1804">
        <v>16875</v>
      </c>
      <c r="O1804">
        <v>16875</v>
      </c>
      <c r="P1804" s="20">
        <v>45362</v>
      </c>
      <c r="Q1804" t="s">
        <v>264</v>
      </c>
      <c r="R1804" t="s">
        <v>1991</v>
      </c>
      <c r="S1804" t="s">
        <v>1097</v>
      </c>
      <c r="T1804" t="s">
        <v>1105</v>
      </c>
      <c r="U1804" t="s">
        <v>756</v>
      </c>
      <c r="V1804" t="s">
        <v>757</v>
      </c>
      <c r="W1804" t="s">
        <v>758</v>
      </c>
      <c r="X1804" t="s">
        <v>8796</v>
      </c>
    </row>
    <row r="1805" spans="1:24" x14ac:dyDescent="0.35">
      <c r="A1805">
        <v>841</v>
      </c>
      <c r="B1805">
        <v>45034</v>
      </c>
      <c r="C1805" t="s">
        <v>27</v>
      </c>
      <c r="D1805">
        <v>114</v>
      </c>
      <c r="F1805" t="s">
        <v>794</v>
      </c>
      <c r="G1805" t="s">
        <v>8794</v>
      </c>
      <c r="H1805">
        <v>6</v>
      </c>
      <c r="I1805">
        <v>6</v>
      </c>
      <c r="J1805">
        <v>2612.9299999999998</v>
      </c>
      <c r="K1805" s="20">
        <v>45393</v>
      </c>
      <c r="L1805" s="20">
        <v>45393</v>
      </c>
      <c r="M1805" s="20">
        <v>45393</v>
      </c>
      <c r="N1805">
        <v>15677.33</v>
      </c>
      <c r="O1805">
        <v>15677.33</v>
      </c>
      <c r="P1805" s="20">
        <v>45366</v>
      </c>
      <c r="Q1805" t="s">
        <v>330</v>
      </c>
      <c r="R1805" t="s">
        <v>9317</v>
      </c>
      <c r="S1805" t="s">
        <v>766</v>
      </c>
      <c r="T1805" t="s">
        <v>767</v>
      </c>
      <c r="U1805" t="s">
        <v>756</v>
      </c>
      <c r="V1805" t="s">
        <v>757</v>
      </c>
      <c r="W1805" t="s">
        <v>758</v>
      </c>
      <c r="X1805" t="s">
        <v>8796</v>
      </c>
    </row>
    <row r="1806" spans="1:24" x14ac:dyDescent="0.35">
      <c r="A1806">
        <v>892</v>
      </c>
      <c r="B1806">
        <v>45157</v>
      </c>
      <c r="C1806" t="s">
        <v>27</v>
      </c>
      <c r="D1806">
        <v>114</v>
      </c>
      <c r="F1806" t="s">
        <v>772</v>
      </c>
      <c r="G1806" t="s">
        <v>8794</v>
      </c>
      <c r="H1806">
        <v>2</v>
      </c>
      <c r="I1806">
        <v>1</v>
      </c>
      <c r="J1806">
        <v>843.78</v>
      </c>
      <c r="K1806" s="20">
        <v>45393</v>
      </c>
      <c r="L1806" s="20">
        <v>45393</v>
      </c>
      <c r="M1806" s="20">
        <v>45393</v>
      </c>
      <c r="N1806">
        <v>1687.56</v>
      </c>
      <c r="O1806">
        <v>1687.56</v>
      </c>
      <c r="P1806" s="20">
        <v>45369</v>
      </c>
      <c r="Q1806" t="s">
        <v>330</v>
      </c>
      <c r="R1806" t="s">
        <v>9305</v>
      </c>
      <c r="S1806" t="s">
        <v>766</v>
      </c>
      <c r="T1806" t="s">
        <v>770</v>
      </c>
      <c r="U1806" t="s">
        <v>756</v>
      </c>
      <c r="V1806" t="s">
        <v>757</v>
      </c>
      <c r="W1806" t="s">
        <v>758</v>
      </c>
      <c r="X1806" t="s">
        <v>8796</v>
      </c>
    </row>
    <row r="1807" spans="1:24" x14ac:dyDescent="0.35">
      <c r="A1807">
        <v>925</v>
      </c>
      <c r="B1807">
        <v>45417</v>
      </c>
      <c r="C1807" t="s">
        <v>27</v>
      </c>
      <c r="D1807">
        <v>114</v>
      </c>
      <c r="F1807" t="s">
        <v>5255</v>
      </c>
      <c r="G1807" t="s">
        <v>8794</v>
      </c>
      <c r="H1807">
        <v>3</v>
      </c>
      <c r="I1807">
        <v>3</v>
      </c>
      <c r="J1807">
        <v>2223.27</v>
      </c>
      <c r="K1807" s="20">
        <v>45393</v>
      </c>
      <c r="L1807" s="20">
        <v>45393</v>
      </c>
      <c r="M1807" s="20">
        <v>45393</v>
      </c>
      <c r="N1807">
        <v>6669.81</v>
      </c>
      <c r="O1807">
        <v>6669.81</v>
      </c>
      <c r="P1807" s="20">
        <v>45370</v>
      </c>
      <c r="Q1807" t="s">
        <v>330</v>
      </c>
      <c r="R1807" t="s">
        <v>9318</v>
      </c>
      <c r="S1807" t="s">
        <v>766</v>
      </c>
      <c r="T1807" t="s">
        <v>767</v>
      </c>
      <c r="U1807" t="s">
        <v>756</v>
      </c>
      <c r="V1807" t="s">
        <v>757</v>
      </c>
      <c r="W1807" t="s">
        <v>758</v>
      </c>
      <c r="X1807" t="s">
        <v>8796</v>
      </c>
    </row>
    <row r="1808" spans="1:24" x14ac:dyDescent="0.35">
      <c r="A1808">
        <v>999</v>
      </c>
      <c r="B1808">
        <v>46051</v>
      </c>
      <c r="C1808" t="s">
        <v>27</v>
      </c>
      <c r="D1808">
        <v>114</v>
      </c>
      <c r="F1808" t="s">
        <v>784</v>
      </c>
      <c r="G1808" t="s">
        <v>8794</v>
      </c>
      <c r="H1808">
        <v>2</v>
      </c>
      <c r="I1808">
        <v>2</v>
      </c>
      <c r="J1808">
        <v>1922.98</v>
      </c>
      <c r="K1808" s="20">
        <v>45393</v>
      </c>
      <c r="L1808" s="20">
        <v>45393</v>
      </c>
      <c r="M1808" s="20">
        <v>45393</v>
      </c>
      <c r="N1808">
        <v>3845.96</v>
      </c>
      <c r="O1808">
        <v>3845.96</v>
      </c>
      <c r="P1808" s="20">
        <v>45376</v>
      </c>
      <c r="Q1808" t="s">
        <v>330</v>
      </c>
      <c r="R1808" t="s">
        <v>9319</v>
      </c>
      <c r="S1808" t="s">
        <v>766</v>
      </c>
      <c r="T1808" t="s">
        <v>767</v>
      </c>
      <c r="U1808" t="s">
        <v>756</v>
      </c>
      <c r="V1808" t="s">
        <v>757</v>
      </c>
      <c r="W1808" t="s">
        <v>758</v>
      </c>
      <c r="X1808" t="s">
        <v>8796</v>
      </c>
    </row>
    <row r="1809" spans="1:24" x14ac:dyDescent="0.35">
      <c r="A1809">
        <v>1180</v>
      </c>
      <c r="B1809">
        <v>47494</v>
      </c>
      <c r="C1809" t="s">
        <v>27</v>
      </c>
      <c r="D1809">
        <v>114</v>
      </c>
      <c r="F1809" t="s">
        <v>784</v>
      </c>
      <c r="G1809" t="s">
        <v>8794</v>
      </c>
      <c r="H1809">
        <v>2</v>
      </c>
      <c r="I1809">
        <v>1</v>
      </c>
      <c r="J1809">
        <v>1272.06</v>
      </c>
      <c r="K1809" s="20">
        <v>45393</v>
      </c>
      <c r="L1809" s="20">
        <v>45393</v>
      </c>
      <c r="M1809" s="20">
        <v>45393</v>
      </c>
      <c r="N1809">
        <v>2544.12</v>
      </c>
      <c r="O1809">
        <v>2544.12</v>
      </c>
      <c r="P1809" s="20">
        <v>45384</v>
      </c>
      <c r="Q1809" t="s">
        <v>330</v>
      </c>
      <c r="R1809" t="s">
        <v>9306</v>
      </c>
      <c r="S1809" t="s">
        <v>766</v>
      </c>
      <c r="T1809" t="s">
        <v>767</v>
      </c>
      <c r="U1809" t="s">
        <v>756</v>
      </c>
      <c r="V1809" t="s">
        <v>757</v>
      </c>
      <c r="W1809" t="s">
        <v>758</v>
      </c>
      <c r="X1809" t="s">
        <v>8796</v>
      </c>
    </row>
    <row r="1810" spans="1:24" x14ac:dyDescent="0.35">
      <c r="A1810">
        <v>1240</v>
      </c>
      <c r="B1810">
        <v>48082</v>
      </c>
      <c r="C1810" t="s">
        <v>27</v>
      </c>
      <c r="D1810">
        <v>114</v>
      </c>
      <c r="F1810" t="s">
        <v>777</v>
      </c>
      <c r="G1810" t="s">
        <v>8794</v>
      </c>
      <c r="H1810">
        <v>2</v>
      </c>
      <c r="I1810">
        <v>1</v>
      </c>
      <c r="J1810">
        <v>1394.2</v>
      </c>
      <c r="K1810" s="20">
        <v>45392</v>
      </c>
      <c r="L1810" s="20">
        <v>45392</v>
      </c>
      <c r="M1810" s="20">
        <v>45392</v>
      </c>
      <c r="N1810">
        <v>2788.41</v>
      </c>
      <c r="O1810">
        <v>2788.41</v>
      </c>
      <c r="P1810" s="20">
        <v>45386</v>
      </c>
      <c r="Q1810" t="s">
        <v>330</v>
      </c>
      <c r="R1810" t="s">
        <v>9307</v>
      </c>
      <c r="S1810" t="s">
        <v>766</v>
      </c>
      <c r="T1810" t="s">
        <v>767</v>
      </c>
      <c r="U1810" t="s">
        <v>756</v>
      </c>
      <c r="V1810" t="s">
        <v>757</v>
      </c>
      <c r="W1810" t="s">
        <v>758</v>
      </c>
      <c r="X1810" t="s">
        <v>8796</v>
      </c>
    </row>
    <row r="1811" spans="1:24" x14ac:dyDescent="0.35">
      <c r="A1811">
        <v>1245</v>
      </c>
      <c r="B1811">
        <v>48092</v>
      </c>
      <c r="C1811" t="s">
        <v>27</v>
      </c>
      <c r="D1811">
        <v>114</v>
      </c>
      <c r="G1811" t="s">
        <v>8794</v>
      </c>
      <c r="H1811">
        <v>3</v>
      </c>
      <c r="I1811">
        <v>1</v>
      </c>
      <c r="J1811">
        <v>2085.63</v>
      </c>
      <c r="K1811" s="20">
        <v>45392</v>
      </c>
      <c r="L1811" s="20">
        <v>45392</v>
      </c>
      <c r="M1811" s="20">
        <v>45392</v>
      </c>
      <c r="N1811">
        <v>6256.89</v>
      </c>
      <c r="O1811">
        <v>6256.89</v>
      </c>
      <c r="P1811" s="20">
        <v>45386</v>
      </c>
      <c r="Q1811" t="s">
        <v>330</v>
      </c>
      <c r="R1811" t="s">
        <v>9299</v>
      </c>
      <c r="S1811" t="s">
        <v>766</v>
      </c>
      <c r="T1811" t="s">
        <v>767</v>
      </c>
      <c r="U1811" t="s">
        <v>756</v>
      </c>
      <c r="V1811" t="s">
        <v>757</v>
      </c>
      <c r="W1811" t="s">
        <v>758</v>
      </c>
      <c r="X1811" t="s">
        <v>8796</v>
      </c>
    </row>
    <row r="1812" spans="1:24" x14ac:dyDescent="0.35">
      <c r="A1812">
        <v>910</v>
      </c>
      <c r="B1812">
        <v>45179</v>
      </c>
      <c r="C1812" t="s">
        <v>27</v>
      </c>
      <c r="D1812">
        <v>114</v>
      </c>
      <c r="F1812" t="s">
        <v>817</v>
      </c>
      <c r="G1812" t="s">
        <v>8794</v>
      </c>
      <c r="H1812">
        <v>3</v>
      </c>
      <c r="I1812">
        <v>3</v>
      </c>
      <c r="J1812">
        <v>2000.39</v>
      </c>
      <c r="K1812" s="20">
        <v>45392</v>
      </c>
      <c r="L1812" s="20">
        <v>45392</v>
      </c>
      <c r="M1812" s="20">
        <v>45392</v>
      </c>
      <c r="N1812">
        <v>6001.15</v>
      </c>
      <c r="O1812">
        <v>6001.15</v>
      </c>
      <c r="P1812" s="20">
        <v>45369</v>
      </c>
      <c r="Q1812" t="s">
        <v>330</v>
      </c>
      <c r="R1812" t="s">
        <v>9320</v>
      </c>
      <c r="S1812" t="s">
        <v>766</v>
      </c>
      <c r="T1812" t="s">
        <v>767</v>
      </c>
      <c r="U1812" t="s">
        <v>756</v>
      </c>
      <c r="V1812" t="s">
        <v>757</v>
      </c>
      <c r="W1812" t="s">
        <v>758</v>
      </c>
      <c r="X1812" t="s">
        <v>8796</v>
      </c>
    </row>
    <row r="1813" spans="1:24" x14ac:dyDescent="0.35">
      <c r="A1813">
        <v>1081</v>
      </c>
      <c r="B1813">
        <v>46794</v>
      </c>
      <c r="C1813" t="s">
        <v>27</v>
      </c>
      <c r="D1813">
        <v>114</v>
      </c>
      <c r="F1813" t="s">
        <v>777</v>
      </c>
      <c r="G1813" t="s">
        <v>8794</v>
      </c>
      <c r="H1813">
        <v>2</v>
      </c>
      <c r="I1813">
        <v>2</v>
      </c>
      <c r="J1813">
        <v>1409.69</v>
      </c>
      <c r="K1813" s="20">
        <v>45392</v>
      </c>
      <c r="L1813" s="20">
        <v>45392</v>
      </c>
      <c r="M1813" s="20">
        <v>45392</v>
      </c>
      <c r="N1813">
        <v>2819.38</v>
      </c>
      <c r="O1813">
        <v>2819.38</v>
      </c>
      <c r="P1813" s="20">
        <v>45378</v>
      </c>
      <c r="Q1813" t="s">
        <v>330</v>
      </c>
      <c r="R1813" t="s">
        <v>9321</v>
      </c>
      <c r="S1813" t="s">
        <v>766</v>
      </c>
      <c r="T1813" t="s">
        <v>767</v>
      </c>
      <c r="U1813" t="s">
        <v>756</v>
      </c>
      <c r="V1813" t="s">
        <v>757</v>
      </c>
      <c r="W1813" t="s">
        <v>758</v>
      </c>
      <c r="X1813" t="s">
        <v>8796</v>
      </c>
    </row>
    <row r="1814" spans="1:24" x14ac:dyDescent="0.35">
      <c r="A1814">
        <v>1082</v>
      </c>
      <c r="B1814">
        <v>46800</v>
      </c>
      <c r="C1814" t="s">
        <v>27</v>
      </c>
      <c r="D1814">
        <v>114</v>
      </c>
      <c r="F1814" t="s">
        <v>817</v>
      </c>
      <c r="G1814" t="s">
        <v>8794</v>
      </c>
      <c r="H1814">
        <v>3</v>
      </c>
      <c r="I1814">
        <v>1</v>
      </c>
      <c r="J1814">
        <v>2423.0100000000002</v>
      </c>
      <c r="K1814" s="20">
        <v>45392</v>
      </c>
      <c r="L1814" s="20">
        <v>45392</v>
      </c>
      <c r="M1814" s="20">
        <v>45392</v>
      </c>
      <c r="N1814">
        <v>7269.04</v>
      </c>
      <c r="O1814">
        <v>7269.04</v>
      </c>
      <c r="P1814" s="20">
        <v>45378</v>
      </c>
      <c r="Q1814" t="s">
        <v>330</v>
      </c>
      <c r="R1814" t="s">
        <v>9298</v>
      </c>
      <c r="S1814" t="s">
        <v>766</v>
      </c>
      <c r="T1814" t="s">
        <v>767</v>
      </c>
      <c r="U1814" t="s">
        <v>756</v>
      </c>
      <c r="V1814" t="s">
        <v>757</v>
      </c>
      <c r="W1814" t="s">
        <v>758</v>
      </c>
      <c r="X1814" t="s">
        <v>8796</v>
      </c>
    </row>
    <row r="1815" spans="1:24" x14ac:dyDescent="0.35">
      <c r="A1815">
        <v>1111</v>
      </c>
      <c r="B1815">
        <v>46905</v>
      </c>
      <c r="C1815" t="s">
        <v>27</v>
      </c>
      <c r="D1815">
        <v>114</v>
      </c>
      <c r="F1815" t="s">
        <v>794</v>
      </c>
      <c r="G1815" t="s">
        <v>8794</v>
      </c>
      <c r="H1815">
        <v>3</v>
      </c>
      <c r="I1815">
        <v>2</v>
      </c>
      <c r="J1815">
        <v>1068.6500000000001</v>
      </c>
      <c r="K1815" s="20">
        <v>45392</v>
      </c>
      <c r="L1815" s="20">
        <v>45392</v>
      </c>
      <c r="M1815" s="20">
        <v>45392</v>
      </c>
      <c r="N1815">
        <v>3205.93</v>
      </c>
      <c r="O1815">
        <v>3205.93</v>
      </c>
      <c r="P1815" s="20">
        <v>45379</v>
      </c>
      <c r="Q1815" t="s">
        <v>330</v>
      </c>
      <c r="R1815" t="s">
        <v>9308</v>
      </c>
      <c r="S1815" t="s">
        <v>4146</v>
      </c>
      <c r="T1815" t="s">
        <v>4234</v>
      </c>
      <c r="U1815" t="s">
        <v>756</v>
      </c>
      <c r="V1815" t="s">
        <v>757</v>
      </c>
      <c r="W1815" t="s">
        <v>758</v>
      </c>
      <c r="X1815" t="s">
        <v>8796</v>
      </c>
    </row>
    <row r="1816" spans="1:24" x14ac:dyDescent="0.35">
      <c r="A1816">
        <v>668</v>
      </c>
      <c r="B1816">
        <v>43940</v>
      </c>
      <c r="C1816" t="s">
        <v>27</v>
      </c>
      <c r="D1816">
        <v>114</v>
      </c>
      <c r="F1816" t="s">
        <v>772</v>
      </c>
      <c r="G1816" t="s">
        <v>8794</v>
      </c>
      <c r="H1816">
        <v>2</v>
      </c>
      <c r="I1816">
        <v>2</v>
      </c>
      <c r="J1816">
        <v>843.78</v>
      </c>
      <c r="K1816" s="20">
        <v>45391</v>
      </c>
      <c r="L1816" s="20">
        <v>45391</v>
      </c>
      <c r="M1816" s="20">
        <v>45391</v>
      </c>
      <c r="N1816">
        <v>1687.56</v>
      </c>
      <c r="O1816">
        <v>1687.56</v>
      </c>
      <c r="P1816" s="20">
        <v>45359</v>
      </c>
      <c r="Q1816" t="s">
        <v>330</v>
      </c>
      <c r="R1816" t="s">
        <v>9322</v>
      </c>
      <c r="S1816" t="s">
        <v>766</v>
      </c>
      <c r="T1816" t="s">
        <v>770</v>
      </c>
      <c r="U1816" t="s">
        <v>756</v>
      </c>
      <c r="V1816" t="s">
        <v>757</v>
      </c>
      <c r="W1816" t="s">
        <v>758</v>
      </c>
      <c r="X1816" t="s">
        <v>8796</v>
      </c>
    </row>
    <row r="1817" spans="1:24" x14ac:dyDescent="0.35">
      <c r="A1817">
        <v>786</v>
      </c>
      <c r="B1817">
        <v>44361</v>
      </c>
      <c r="C1817" t="s">
        <v>27</v>
      </c>
      <c r="D1817">
        <v>114</v>
      </c>
      <c r="F1817" t="s">
        <v>1318</v>
      </c>
      <c r="G1817" t="s">
        <v>8794</v>
      </c>
      <c r="H1817">
        <v>2</v>
      </c>
      <c r="I1817">
        <v>2</v>
      </c>
      <c r="J1817">
        <v>44343.33</v>
      </c>
      <c r="K1817" s="20">
        <v>45391</v>
      </c>
      <c r="L1817" s="20">
        <v>45391</v>
      </c>
      <c r="M1817" s="20">
        <v>45391</v>
      </c>
      <c r="N1817">
        <v>92226.67</v>
      </c>
      <c r="O1817">
        <v>92226.67</v>
      </c>
      <c r="P1817" s="20">
        <v>45363</v>
      </c>
      <c r="Q1817" t="s">
        <v>264</v>
      </c>
      <c r="R1817" t="s">
        <v>8004</v>
      </c>
      <c r="S1817" t="s">
        <v>4279</v>
      </c>
      <c r="T1817" t="s">
        <v>4557</v>
      </c>
      <c r="U1817" t="s">
        <v>756</v>
      </c>
      <c r="V1817" t="s">
        <v>757</v>
      </c>
      <c r="W1817" t="s">
        <v>758</v>
      </c>
      <c r="X1817" t="s">
        <v>8796</v>
      </c>
    </row>
    <row r="1818" spans="1:24" x14ac:dyDescent="0.35">
      <c r="A1818">
        <v>932</v>
      </c>
      <c r="B1818">
        <v>45530</v>
      </c>
      <c r="C1818" t="s">
        <v>27</v>
      </c>
      <c r="D1818">
        <v>114</v>
      </c>
      <c r="F1818" t="s">
        <v>794</v>
      </c>
      <c r="G1818" t="s">
        <v>8794</v>
      </c>
      <c r="H1818">
        <v>4</v>
      </c>
      <c r="I1818">
        <v>3</v>
      </c>
      <c r="J1818">
        <v>2310.9699999999998</v>
      </c>
      <c r="K1818" s="20">
        <v>45391</v>
      </c>
      <c r="L1818" s="20">
        <v>45391</v>
      </c>
      <c r="M1818" s="20">
        <v>45391</v>
      </c>
      <c r="N1818">
        <v>9243.8799999999992</v>
      </c>
      <c r="O1818">
        <v>9243.8799999999992</v>
      </c>
      <c r="P1818" s="20">
        <v>45371</v>
      </c>
      <c r="Q1818" t="s">
        <v>330</v>
      </c>
      <c r="R1818" t="s">
        <v>9313</v>
      </c>
      <c r="S1818" t="s">
        <v>766</v>
      </c>
      <c r="T1818" t="s">
        <v>767</v>
      </c>
      <c r="U1818" t="s">
        <v>756</v>
      </c>
      <c r="V1818" t="s">
        <v>757</v>
      </c>
      <c r="W1818" t="s">
        <v>758</v>
      </c>
      <c r="X1818" t="s">
        <v>8796</v>
      </c>
    </row>
    <row r="1819" spans="1:24" x14ac:dyDescent="0.35">
      <c r="A1819">
        <v>961</v>
      </c>
      <c r="B1819">
        <v>45910</v>
      </c>
      <c r="C1819" t="s">
        <v>27</v>
      </c>
      <c r="D1819">
        <v>114</v>
      </c>
      <c r="F1819" t="s">
        <v>982</v>
      </c>
      <c r="G1819" t="s">
        <v>8794</v>
      </c>
      <c r="H1819">
        <v>2</v>
      </c>
      <c r="I1819">
        <v>2</v>
      </c>
      <c r="J1819">
        <v>1124.3800000000001</v>
      </c>
      <c r="K1819" s="20">
        <v>45391</v>
      </c>
      <c r="L1819" s="20">
        <v>45391</v>
      </c>
      <c r="M1819" s="20">
        <v>45391</v>
      </c>
      <c r="N1819">
        <v>2248.75</v>
      </c>
      <c r="O1819">
        <v>2248.75</v>
      </c>
      <c r="P1819" s="20">
        <v>45372</v>
      </c>
      <c r="Q1819" t="s">
        <v>330</v>
      </c>
      <c r="R1819" t="s">
        <v>9323</v>
      </c>
      <c r="S1819" t="s">
        <v>766</v>
      </c>
      <c r="T1819" t="s">
        <v>770</v>
      </c>
      <c r="U1819" t="s">
        <v>756</v>
      </c>
      <c r="V1819" t="s">
        <v>757</v>
      </c>
      <c r="W1819" t="s">
        <v>758</v>
      </c>
      <c r="X1819" t="s">
        <v>8796</v>
      </c>
    </row>
    <row r="1820" spans="1:24" x14ac:dyDescent="0.35">
      <c r="A1820">
        <v>1050</v>
      </c>
      <c r="B1820">
        <v>46535</v>
      </c>
      <c r="C1820" t="s">
        <v>27</v>
      </c>
      <c r="D1820">
        <v>114</v>
      </c>
      <c r="F1820" t="s">
        <v>777</v>
      </c>
      <c r="G1820" t="s">
        <v>8794</v>
      </c>
      <c r="H1820">
        <v>2</v>
      </c>
      <c r="I1820">
        <v>2</v>
      </c>
      <c r="J1820">
        <v>4420.09</v>
      </c>
      <c r="K1820" s="20">
        <v>45391</v>
      </c>
      <c r="L1820" s="20">
        <v>45391</v>
      </c>
      <c r="M1820" s="20">
        <v>45391</v>
      </c>
      <c r="N1820">
        <v>8840.19</v>
      </c>
      <c r="O1820">
        <v>8840.19</v>
      </c>
      <c r="P1820" s="20">
        <v>45377</v>
      </c>
      <c r="Q1820" t="s">
        <v>330</v>
      </c>
      <c r="R1820" t="s">
        <v>9324</v>
      </c>
      <c r="S1820" t="s">
        <v>766</v>
      </c>
      <c r="T1820" t="s">
        <v>767</v>
      </c>
      <c r="U1820" t="s">
        <v>756</v>
      </c>
      <c r="V1820" t="s">
        <v>757</v>
      </c>
      <c r="W1820" t="s">
        <v>758</v>
      </c>
      <c r="X1820" t="s">
        <v>8796</v>
      </c>
    </row>
    <row r="1821" spans="1:24" x14ac:dyDescent="0.35">
      <c r="A1821">
        <v>1086</v>
      </c>
      <c r="B1821">
        <v>46802</v>
      </c>
      <c r="C1821" t="s">
        <v>27</v>
      </c>
      <c r="D1821">
        <v>114</v>
      </c>
      <c r="F1821" t="s">
        <v>777</v>
      </c>
      <c r="G1821" t="s">
        <v>8794</v>
      </c>
      <c r="H1821">
        <v>2</v>
      </c>
      <c r="I1821">
        <v>2</v>
      </c>
      <c r="J1821">
        <v>435.67</v>
      </c>
      <c r="K1821" s="20">
        <v>45391</v>
      </c>
      <c r="L1821" s="20">
        <v>45391</v>
      </c>
      <c r="M1821" s="20">
        <v>45391</v>
      </c>
      <c r="N1821">
        <v>871.34</v>
      </c>
      <c r="O1821">
        <v>871.34</v>
      </c>
      <c r="P1821" s="20">
        <v>45378</v>
      </c>
      <c r="Q1821" t="s">
        <v>330</v>
      </c>
      <c r="R1821" t="s">
        <v>9325</v>
      </c>
      <c r="S1821" t="s">
        <v>766</v>
      </c>
      <c r="T1821" t="s">
        <v>767</v>
      </c>
      <c r="U1821" t="s">
        <v>756</v>
      </c>
      <c r="V1821" t="s">
        <v>757</v>
      </c>
      <c r="W1821" t="s">
        <v>758</v>
      </c>
      <c r="X1821" t="s">
        <v>8796</v>
      </c>
    </row>
    <row r="1822" spans="1:24" x14ac:dyDescent="0.35">
      <c r="A1822">
        <v>1090</v>
      </c>
      <c r="B1822">
        <v>46806</v>
      </c>
      <c r="C1822" t="s">
        <v>27</v>
      </c>
      <c r="D1822">
        <v>114</v>
      </c>
      <c r="F1822" t="s">
        <v>982</v>
      </c>
      <c r="G1822" t="s">
        <v>8794</v>
      </c>
      <c r="H1822">
        <v>2</v>
      </c>
      <c r="I1822">
        <v>1</v>
      </c>
      <c r="J1822">
        <v>478.39</v>
      </c>
      <c r="K1822" s="20">
        <v>45391</v>
      </c>
      <c r="L1822" s="20">
        <v>45391</v>
      </c>
      <c r="M1822" s="20">
        <v>45391</v>
      </c>
      <c r="N1822">
        <v>956.78</v>
      </c>
      <c r="O1822">
        <v>956.78</v>
      </c>
      <c r="P1822" s="20">
        <v>45378</v>
      </c>
      <c r="Q1822" t="s">
        <v>330</v>
      </c>
      <c r="R1822" t="s">
        <v>9310</v>
      </c>
      <c r="S1822" t="s">
        <v>766</v>
      </c>
      <c r="T1822" t="s">
        <v>770</v>
      </c>
      <c r="U1822" t="s">
        <v>756</v>
      </c>
      <c r="V1822" t="s">
        <v>757</v>
      </c>
      <c r="W1822" t="s">
        <v>758</v>
      </c>
      <c r="X1822" t="s">
        <v>8796</v>
      </c>
    </row>
    <row r="1823" spans="1:24" x14ac:dyDescent="0.35">
      <c r="A1823">
        <v>1226</v>
      </c>
      <c r="B1823">
        <v>48000</v>
      </c>
      <c r="C1823" t="s">
        <v>27</v>
      </c>
      <c r="D1823">
        <v>114</v>
      </c>
      <c r="F1823" t="s">
        <v>777</v>
      </c>
      <c r="G1823" t="s">
        <v>8794</v>
      </c>
      <c r="H1823">
        <v>2</v>
      </c>
      <c r="I1823">
        <v>1</v>
      </c>
      <c r="J1823">
        <v>1164.82</v>
      </c>
      <c r="K1823" s="20">
        <v>45391</v>
      </c>
      <c r="L1823" s="20">
        <v>45391</v>
      </c>
      <c r="M1823" s="20">
        <v>45391</v>
      </c>
      <c r="N1823">
        <v>2329.63</v>
      </c>
      <c r="O1823">
        <v>2329.63</v>
      </c>
      <c r="P1823" s="20">
        <v>45386</v>
      </c>
      <c r="Q1823" t="s">
        <v>319</v>
      </c>
      <c r="R1823" t="s">
        <v>9311</v>
      </c>
      <c r="S1823" t="s">
        <v>766</v>
      </c>
      <c r="T1823" t="s">
        <v>767</v>
      </c>
      <c r="U1823" t="s">
        <v>756</v>
      </c>
      <c r="V1823" t="s">
        <v>757</v>
      </c>
      <c r="W1823" t="s">
        <v>758</v>
      </c>
      <c r="X1823" t="s">
        <v>8796</v>
      </c>
    </row>
    <row r="1824" spans="1:24" x14ac:dyDescent="0.35">
      <c r="A1824">
        <v>1228</v>
      </c>
      <c r="B1824">
        <v>48002</v>
      </c>
      <c r="C1824" t="s">
        <v>27</v>
      </c>
      <c r="D1824">
        <v>114</v>
      </c>
      <c r="F1824" t="s">
        <v>794</v>
      </c>
      <c r="G1824" t="s">
        <v>8794</v>
      </c>
      <c r="H1824">
        <v>5</v>
      </c>
      <c r="I1824">
        <v>1</v>
      </c>
      <c r="J1824">
        <v>2260.8200000000002</v>
      </c>
      <c r="K1824" s="20">
        <v>45391</v>
      </c>
      <c r="L1824" s="20">
        <v>45391</v>
      </c>
      <c r="M1824" s="20">
        <v>45391</v>
      </c>
      <c r="N1824">
        <v>11304.22</v>
      </c>
      <c r="O1824">
        <v>11304.22</v>
      </c>
      <c r="P1824" s="20">
        <v>45386</v>
      </c>
      <c r="Q1824" t="s">
        <v>330</v>
      </c>
      <c r="R1824" t="s">
        <v>9292</v>
      </c>
      <c r="S1824" t="s">
        <v>766</v>
      </c>
      <c r="T1824" t="s">
        <v>767</v>
      </c>
      <c r="U1824" t="s">
        <v>756</v>
      </c>
      <c r="V1824" t="s">
        <v>757</v>
      </c>
      <c r="W1824" t="s">
        <v>758</v>
      </c>
      <c r="X1824" t="s">
        <v>8796</v>
      </c>
    </row>
    <row r="1825" spans="1:24" x14ac:dyDescent="0.35">
      <c r="A1825">
        <v>1334</v>
      </c>
      <c r="B1825">
        <v>48334</v>
      </c>
      <c r="C1825" t="s">
        <v>27</v>
      </c>
      <c r="D1825">
        <v>114</v>
      </c>
      <c r="F1825" t="s">
        <v>9103</v>
      </c>
      <c r="G1825" t="s">
        <v>8794</v>
      </c>
      <c r="H1825">
        <v>7</v>
      </c>
      <c r="I1825">
        <v>1</v>
      </c>
      <c r="J1825">
        <v>2000</v>
      </c>
      <c r="K1825" s="20">
        <v>45390</v>
      </c>
      <c r="L1825" s="20">
        <v>45390</v>
      </c>
      <c r="M1825" s="20">
        <v>45390</v>
      </c>
      <c r="N1825">
        <v>14000</v>
      </c>
      <c r="O1825">
        <v>14000</v>
      </c>
      <c r="P1825" s="20">
        <v>45390</v>
      </c>
      <c r="Q1825" t="s">
        <v>264</v>
      </c>
      <c r="R1825" t="s">
        <v>1991</v>
      </c>
      <c r="S1825" t="s">
        <v>1097</v>
      </c>
      <c r="T1825" t="s">
        <v>1105</v>
      </c>
      <c r="U1825" t="s">
        <v>756</v>
      </c>
      <c r="V1825" t="s">
        <v>757</v>
      </c>
      <c r="W1825" t="s">
        <v>758</v>
      </c>
      <c r="X1825" t="s">
        <v>8796</v>
      </c>
    </row>
    <row r="1826" spans="1:24" x14ac:dyDescent="0.35">
      <c r="A1826">
        <v>1341</v>
      </c>
      <c r="B1826">
        <v>48522</v>
      </c>
      <c r="C1826" t="s">
        <v>27</v>
      </c>
      <c r="D1826">
        <v>114</v>
      </c>
      <c r="F1826" t="s">
        <v>2103</v>
      </c>
      <c r="G1826" t="s">
        <v>8794</v>
      </c>
      <c r="H1826">
        <v>2</v>
      </c>
      <c r="I1826">
        <v>1</v>
      </c>
      <c r="J1826">
        <v>3890.22</v>
      </c>
      <c r="K1826" s="20">
        <v>45390</v>
      </c>
      <c r="L1826" s="20">
        <v>45390</v>
      </c>
      <c r="M1826" s="20">
        <v>45390</v>
      </c>
      <c r="N1826">
        <v>7780.44</v>
      </c>
      <c r="O1826">
        <v>7780.44</v>
      </c>
      <c r="P1826" s="20">
        <v>45390</v>
      </c>
      <c r="Q1826" t="s">
        <v>330</v>
      </c>
      <c r="R1826" t="s">
        <v>9312</v>
      </c>
      <c r="S1826" t="s">
        <v>4146</v>
      </c>
      <c r="T1826" t="s">
        <v>4234</v>
      </c>
      <c r="U1826" t="s">
        <v>756</v>
      </c>
      <c r="V1826" t="s">
        <v>757</v>
      </c>
      <c r="W1826" t="s">
        <v>758</v>
      </c>
      <c r="X1826" t="s">
        <v>8796</v>
      </c>
    </row>
    <row r="1827" spans="1:24" x14ac:dyDescent="0.35">
      <c r="A1827">
        <v>840</v>
      </c>
      <c r="B1827">
        <v>45034</v>
      </c>
      <c r="C1827" t="s">
        <v>27</v>
      </c>
      <c r="D1827">
        <v>114</v>
      </c>
      <c r="F1827" t="s">
        <v>794</v>
      </c>
      <c r="G1827" t="s">
        <v>8794</v>
      </c>
      <c r="H1827">
        <v>6</v>
      </c>
      <c r="I1827">
        <v>5</v>
      </c>
      <c r="J1827">
        <v>2612.88</v>
      </c>
      <c r="K1827" s="20">
        <v>45390</v>
      </c>
      <c r="L1827" s="20">
        <v>45390</v>
      </c>
      <c r="M1827" s="20">
        <v>45390</v>
      </c>
      <c r="N1827">
        <v>15677.33</v>
      </c>
      <c r="O1827">
        <v>15677.33</v>
      </c>
      <c r="P1827" s="20">
        <v>45366</v>
      </c>
      <c r="Q1827" t="s">
        <v>330</v>
      </c>
      <c r="R1827" t="s">
        <v>9317</v>
      </c>
      <c r="S1827" t="s">
        <v>766</v>
      </c>
      <c r="T1827" t="s">
        <v>767</v>
      </c>
      <c r="U1827" t="s">
        <v>756</v>
      </c>
      <c r="V1827" t="s">
        <v>757</v>
      </c>
      <c r="W1827" t="s">
        <v>758</v>
      </c>
      <c r="X1827" t="s">
        <v>8796</v>
      </c>
    </row>
    <row r="1828" spans="1:24" x14ac:dyDescent="0.35">
      <c r="A1828">
        <v>907</v>
      </c>
      <c r="B1828">
        <v>45177</v>
      </c>
      <c r="C1828" t="s">
        <v>27</v>
      </c>
      <c r="D1828">
        <v>114</v>
      </c>
      <c r="G1828" t="s">
        <v>8794</v>
      </c>
      <c r="H1828">
        <v>2</v>
      </c>
      <c r="I1828">
        <v>2</v>
      </c>
      <c r="J1828">
        <v>2013.01</v>
      </c>
      <c r="K1828" s="20">
        <v>45390</v>
      </c>
      <c r="L1828" s="20">
        <v>45390</v>
      </c>
      <c r="M1828" s="20">
        <v>45390</v>
      </c>
      <c r="N1828">
        <v>4026.02</v>
      </c>
      <c r="O1828">
        <v>4026.02</v>
      </c>
      <c r="P1828" s="20">
        <v>45369</v>
      </c>
      <c r="Q1828" t="s">
        <v>330</v>
      </c>
      <c r="R1828" t="s">
        <v>9326</v>
      </c>
      <c r="S1828" t="s">
        <v>766</v>
      </c>
      <c r="T1828" t="s">
        <v>767</v>
      </c>
      <c r="U1828" t="s">
        <v>756</v>
      </c>
      <c r="V1828" t="s">
        <v>757</v>
      </c>
      <c r="W1828" t="s">
        <v>758</v>
      </c>
      <c r="X1828" t="s">
        <v>8796</v>
      </c>
    </row>
    <row r="1829" spans="1:24" x14ac:dyDescent="0.35">
      <c r="A1829">
        <v>915</v>
      </c>
      <c r="B1829">
        <v>45261</v>
      </c>
      <c r="C1829" t="s">
        <v>27</v>
      </c>
      <c r="D1829">
        <v>114</v>
      </c>
      <c r="F1829" t="s">
        <v>5964</v>
      </c>
      <c r="G1829" t="s">
        <v>8794</v>
      </c>
      <c r="H1829">
        <v>3</v>
      </c>
      <c r="I1829">
        <v>3</v>
      </c>
      <c r="J1829">
        <v>2094.73</v>
      </c>
      <c r="K1829" s="20">
        <v>45389</v>
      </c>
      <c r="L1829" s="20">
        <v>45390</v>
      </c>
      <c r="M1829" s="20">
        <v>45390</v>
      </c>
      <c r="N1829">
        <v>6077.57</v>
      </c>
      <c r="O1829">
        <v>6077.57</v>
      </c>
      <c r="P1829" s="20">
        <v>45369</v>
      </c>
      <c r="Q1829" t="s">
        <v>330</v>
      </c>
      <c r="R1829" t="s">
        <v>9327</v>
      </c>
      <c r="S1829" t="s">
        <v>766</v>
      </c>
      <c r="T1829" t="s">
        <v>767</v>
      </c>
      <c r="U1829" t="s">
        <v>756</v>
      </c>
      <c r="V1829" t="s">
        <v>757</v>
      </c>
      <c r="W1829" t="s">
        <v>758</v>
      </c>
      <c r="X1829" t="s">
        <v>8796</v>
      </c>
    </row>
    <row r="1830" spans="1:24" x14ac:dyDescent="0.35">
      <c r="A1830">
        <v>924</v>
      </c>
      <c r="B1830">
        <v>45417</v>
      </c>
      <c r="C1830" t="s">
        <v>27</v>
      </c>
      <c r="D1830">
        <v>114</v>
      </c>
      <c r="F1830" t="s">
        <v>5255</v>
      </c>
      <c r="G1830" t="s">
        <v>8794</v>
      </c>
      <c r="H1830">
        <v>3</v>
      </c>
      <c r="I1830">
        <v>2</v>
      </c>
      <c r="J1830">
        <v>2223.27</v>
      </c>
      <c r="K1830" s="20">
        <v>45388</v>
      </c>
      <c r="L1830" s="20">
        <v>45390</v>
      </c>
      <c r="M1830" s="20">
        <v>45390</v>
      </c>
      <c r="N1830">
        <v>6669.81</v>
      </c>
      <c r="O1830">
        <v>6669.81</v>
      </c>
      <c r="P1830" s="20">
        <v>45370</v>
      </c>
      <c r="Q1830" t="s">
        <v>330</v>
      </c>
      <c r="R1830" t="s">
        <v>9318</v>
      </c>
      <c r="S1830" t="s">
        <v>766</v>
      </c>
      <c r="T1830" t="s">
        <v>767</v>
      </c>
      <c r="U1830" t="s">
        <v>756</v>
      </c>
      <c r="V1830" t="s">
        <v>757</v>
      </c>
      <c r="W1830" t="s">
        <v>758</v>
      </c>
      <c r="X1830" t="s">
        <v>8796</v>
      </c>
    </row>
    <row r="1831" spans="1:24" x14ac:dyDescent="0.35">
      <c r="A1831">
        <v>927</v>
      </c>
      <c r="B1831">
        <v>45420</v>
      </c>
      <c r="C1831" t="s">
        <v>27</v>
      </c>
      <c r="D1831">
        <v>114</v>
      </c>
      <c r="F1831" t="s">
        <v>2103</v>
      </c>
      <c r="G1831" t="s">
        <v>8794</v>
      </c>
      <c r="H1831">
        <v>2</v>
      </c>
      <c r="I1831">
        <v>2</v>
      </c>
      <c r="J1831">
        <v>840.4</v>
      </c>
      <c r="K1831" s="20">
        <v>45390</v>
      </c>
      <c r="L1831" s="20">
        <v>45390</v>
      </c>
      <c r="M1831" s="20">
        <v>45390</v>
      </c>
      <c r="N1831">
        <v>1680.8</v>
      </c>
      <c r="O1831">
        <v>1680.8</v>
      </c>
      <c r="P1831" s="20">
        <v>45370</v>
      </c>
      <c r="Q1831" t="s">
        <v>330</v>
      </c>
      <c r="R1831" t="s">
        <v>9328</v>
      </c>
      <c r="S1831" t="s">
        <v>766</v>
      </c>
      <c r="T1831" t="s">
        <v>767</v>
      </c>
      <c r="U1831" t="s">
        <v>756</v>
      </c>
      <c r="V1831" t="s">
        <v>757</v>
      </c>
      <c r="W1831" t="s">
        <v>758</v>
      </c>
      <c r="X1831" t="s">
        <v>8796</v>
      </c>
    </row>
    <row r="1832" spans="1:24" x14ac:dyDescent="0.35">
      <c r="A1832">
        <v>935</v>
      </c>
      <c r="B1832">
        <v>45531</v>
      </c>
      <c r="C1832" t="s">
        <v>27</v>
      </c>
      <c r="D1832">
        <v>114</v>
      </c>
      <c r="F1832" t="s">
        <v>817</v>
      </c>
      <c r="G1832" t="s">
        <v>8794</v>
      </c>
      <c r="H1832">
        <v>3</v>
      </c>
      <c r="I1832">
        <v>2</v>
      </c>
      <c r="J1832">
        <v>2642</v>
      </c>
      <c r="K1832" s="20">
        <v>45390</v>
      </c>
      <c r="L1832" s="20">
        <v>45390</v>
      </c>
      <c r="M1832" s="20">
        <v>45390</v>
      </c>
      <c r="N1832">
        <v>7926</v>
      </c>
      <c r="O1832">
        <v>7926</v>
      </c>
      <c r="P1832" s="20">
        <v>45371</v>
      </c>
      <c r="Q1832" t="s">
        <v>330</v>
      </c>
      <c r="R1832" t="s">
        <v>9314</v>
      </c>
      <c r="S1832" t="s">
        <v>766</v>
      </c>
      <c r="T1832" t="s">
        <v>767</v>
      </c>
      <c r="U1832" t="s">
        <v>756</v>
      </c>
      <c r="V1832" t="s">
        <v>757</v>
      </c>
      <c r="W1832" t="s">
        <v>758</v>
      </c>
      <c r="X1832" t="s">
        <v>8796</v>
      </c>
    </row>
    <row r="1833" spans="1:24" x14ac:dyDescent="0.35">
      <c r="A1833">
        <v>975</v>
      </c>
      <c r="B1833">
        <v>45928</v>
      </c>
      <c r="C1833" t="s">
        <v>27</v>
      </c>
      <c r="D1833">
        <v>114</v>
      </c>
      <c r="F1833" t="s">
        <v>4381</v>
      </c>
      <c r="G1833" t="s">
        <v>8794</v>
      </c>
      <c r="H1833">
        <v>10</v>
      </c>
      <c r="I1833">
        <v>1</v>
      </c>
      <c r="J1833">
        <v>2000</v>
      </c>
      <c r="K1833" s="20">
        <v>45390</v>
      </c>
      <c r="L1833" s="20">
        <v>45390</v>
      </c>
      <c r="M1833" s="20">
        <v>45390</v>
      </c>
      <c r="N1833">
        <v>20000</v>
      </c>
      <c r="O1833">
        <v>20000</v>
      </c>
      <c r="P1833" s="20">
        <v>45372</v>
      </c>
      <c r="Q1833" t="s">
        <v>264</v>
      </c>
      <c r="R1833" t="s">
        <v>1991</v>
      </c>
      <c r="S1833" t="s">
        <v>1097</v>
      </c>
      <c r="T1833" t="s">
        <v>1105</v>
      </c>
      <c r="U1833" t="s">
        <v>756</v>
      </c>
      <c r="V1833" t="s">
        <v>757</v>
      </c>
      <c r="W1833" t="s">
        <v>758</v>
      </c>
      <c r="X1833" t="s">
        <v>8796</v>
      </c>
    </row>
    <row r="1834" spans="1:24" x14ac:dyDescent="0.35">
      <c r="A1834">
        <v>1103</v>
      </c>
      <c r="B1834">
        <v>46860</v>
      </c>
      <c r="C1834" t="s">
        <v>27</v>
      </c>
      <c r="D1834">
        <v>114</v>
      </c>
      <c r="F1834" t="s">
        <v>811</v>
      </c>
      <c r="G1834" t="s">
        <v>8794</v>
      </c>
      <c r="H1834">
        <v>3</v>
      </c>
      <c r="I1834">
        <v>2</v>
      </c>
      <c r="J1834">
        <v>4900</v>
      </c>
      <c r="K1834" s="20">
        <v>45390</v>
      </c>
      <c r="L1834" s="20">
        <v>45390</v>
      </c>
      <c r="M1834" s="20">
        <v>45390</v>
      </c>
      <c r="N1834">
        <v>13820</v>
      </c>
      <c r="O1834">
        <v>13820</v>
      </c>
      <c r="P1834" s="20">
        <v>45379</v>
      </c>
      <c r="Q1834" t="s">
        <v>319</v>
      </c>
      <c r="R1834" t="s">
        <v>7758</v>
      </c>
      <c r="S1834" t="s">
        <v>4279</v>
      </c>
      <c r="T1834" t="s">
        <v>811</v>
      </c>
      <c r="U1834" t="s">
        <v>756</v>
      </c>
      <c r="V1834" t="s">
        <v>757</v>
      </c>
      <c r="W1834" t="s">
        <v>758</v>
      </c>
      <c r="X1834" t="s">
        <v>8796</v>
      </c>
    </row>
    <row r="1835" spans="1:24" x14ac:dyDescent="0.35">
      <c r="A1835">
        <v>839</v>
      </c>
      <c r="B1835">
        <v>45034</v>
      </c>
      <c r="C1835" t="s">
        <v>27</v>
      </c>
      <c r="D1835">
        <v>114</v>
      </c>
      <c r="F1835" t="s">
        <v>794</v>
      </c>
      <c r="G1835" t="s">
        <v>8794</v>
      </c>
      <c r="H1835">
        <v>6</v>
      </c>
      <c r="I1835">
        <v>4</v>
      </c>
      <c r="J1835">
        <v>2612.88</v>
      </c>
      <c r="K1835" s="20">
        <v>45387</v>
      </c>
      <c r="L1835" s="20">
        <v>45387</v>
      </c>
      <c r="M1835" s="20">
        <v>45387</v>
      </c>
      <c r="N1835">
        <v>15677.33</v>
      </c>
      <c r="O1835">
        <v>15677.33</v>
      </c>
      <c r="P1835" s="20">
        <v>45366</v>
      </c>
      <c r="Q1835" t="s">
        <v>330</v>
      </c>
      <c r="R1835" t="s">
        <v>9317</v>
      </c>
      <c r="S1835" t="s">
        <v>766</v>
      </c>
      <c r="T1835" t="s">
        <v>767</v>
      </c>
      <c r="U1835" t="s">
        <v>756</v>
      </c>
      <c r="V1835" t="s">
        <v>757</v>
      </c>
      <c r="W1835" t="s">
        <v>758</v>
      </c>
      <c r="X1835" t="s">
        <v>8796</v>
      </c>
    </row>
    <row r="1836" spans="1:24" x14ac:dyDescent="0.35">
      <c r="A1836">
        <v>1048</v>
      </c>
      <c r="B1836">
        <v>46534</v>
      </c>
      <c r="C1836" t="s">
        <v>27</v>
      </c>
      <c r="D1836">
        <v>114</v>
      </c>
      <c r="F1836" t="s">
        <v>777</v>
      </c>
      <c r="G1836" t="s">
        <v>8794</v>
      </c>
      <c r="H1836">
        <v>2</v>
      </c>
      <c r="I1836">
        <v>2</v>
      </c>
      <c r="J1836">
        <v>4152.51</v>
      </c>
      <c r="K1836" s="20">
        <v>45387</v>
      </c>
      <c r="L1836" s="20">
        <v>45387</v>
      </c>
      <c r="M1836" s="20">
        <v>45387</v>
      </c>
      <c r="N1836">
        <v>8305.01</v>
      </c>
      <c r="O1836">
        <v>8305.01</v>
      </c>
      <c r="P1836" s="20">
        <v>45377</v>
      </c>
      <c r="Q1836" t="s">
        <v>330</v>
      </c>
      <c r="R1836" t="s">
        <v>9329</v>
      </c>
      <c r="S1836" t="s">
        <v>766</v>
      </c>
      <c r="T1836" t="s">
        <v>767</v>
      </c>
      <c r="U1836" t="s">
        <v>756</v>
      </c>
      <c r="V1836" t="s">
        <v>757</v>
      </c>
      <c r="W1836" t="s">
        <v>758</v>
      </c>
      <c r="X1836" t="s">
        <v>8796</v>
      </c>
    </row>
    <row r="1837" spans="1:24" x14ac:dyDescent="0.35">
      <c r="A1837">
        <v>1051</v>
      </c>
      <c r="B1837">
        <v>46537</v>
      </c>
      <c r="C1837" t="s">
        <v>27</v>
      </c>
      <c r="D1837">
        <v>114</v>
      </c>
      <c r="F1837" t="s">
        <v>5964</v>
      </c>
      <c r="G1837" t="s">
        <v>8794</v>
      </c>
      <c r="H1837">
        <v>2</v>
      </c>
      <c r="I1837">
        <v>1</v>
      </c>
      <c r="J1837">
        <v>2079.89</v>
      </c>
      <c r="K1837" s="20">
        <v>45387</v>
      </c>
      <c r="L1837" s="20">
        <v>45387</v>
      </c>
      <c r="M1837" s="20">
        <v>45387</v>
      </c>
      <c r="N1837">
        <v>4159.78</v>
      </c>
      <c r="O1837">
        <v>4159.78</v>
      </c>
      <c r="P1837" s="20">
        <v>45377</v>
      </c>
      <c r="Q1837" t="s">
        <v>330</v>
      </c>
      <c r="R1837" t="s">
        <v>9316</v>
      </c>
      <c r="S1837" t="s">
        <v>766</v>
      </c>
      <c r="T1837" t="s">
        <v>767</v>
      </c>
      <c r="U1837" t="s">
        <v>756</v>
      </c>
      <c r="V1837" t="s">
        <v>757</v>
      </c>
      <c r="W1837" t="s">
        <v>758</v>
      </c>
      <c r="X1837" t="s">
        <v>8796</v>
      </c>
    </row>
    <row r="1838" spans="1:24" x14ac:dyDescent="0.35">
      <c r="A1838">
        <v>391</v>
      </c>
      <c r="B1838">
        <v>33205</v>
      </c>
      <c r="C1838" t="s">
        <v>27</v>
      </c>
      <c r="D1838">
        <v>114</v>
      </c>
      <c r="F1838" t="s">
        <v>2103</v>
      </c>
      <c r="G1838" t="s">
        <v>8794</v>
      </c>
      <c r="H1838">
        <v>2</v>
      </c>
      <c r="I1838">
        <v>2</v>
      </c>
      <c r="J1838">
        <v>2440.85</v>
      </c>
      <c r="K1838" s="20">
        <v>45386</v>
      </c>
      <c r="L1838" s="20">
        <v>45386</v>
      </c>
      <c r="M1838" s="20">
        <v>45386</v>
      </c>
      <c r="N1838">
        <v>4881.7</v>
      </c>
      <c r="O1838">
        <v>4881.7</v>
      </c>
      <c r="P1838" s="20">
        <v>45342</v>
      </c>
      <c r="Q1838" t="s">
        <v>330</v>
      </c>
      <c r="R1838" t="s">
        <v>9330</v>
      </c>
      <c r="S1838" t="s">
        <v>766</v>
      </c>
      <c r="T1838" t="s">
        <v>767</v>
      </c>
      <c r="U1838" t="s">
        <v>756</v>
      </c>
      <c r="V1838" t="s">
        <v>757</v>
      </c>
      <c r="W1838" t="s">
        <v>758</v>
      </c>
      <c r="X1838" t="s">
        <v>8796</v>
      </c>
    </row>
    <row r="1839" spans="1:24" x14ac:dyDescent="0.35">
      <c r="A1839">
        <v>844</v>
      </c>
      <c r="B1839">
        <v>45036</v>
      </c>
      <c r="C1839" t="s">
        <v>27</v>
      </c>
      <c r="D1839">
        <v>114</v>
      </c>
      <c r="F1839" t="s">
        <v>794</v>
      </c>
      <c r="G1839" t="s">
        <v>8794</v>
      </c>
      <c r="H1839">
        <v>3</v>
      </c>
      <c r="I1839">
        <v>3</v>
      </c>
      <c r="J1839">
        <v>748.55</v>
      </c>
      <c r="K1839" s="20">
        <v>45386</v>
      </c>
      <c r="L1839" s="20">
        <v>45386</v>
      </c>
      <c r="M1839" s="20">
        <v>45386</v>
      </c>
      <c r="N1839">
        <v>2245.63</v>
      </c>
      <c r="O1839">
        <v>2245.63</v>
      </c>
      <c r="P1839" s="20">
        <v>45366</v>
      </c>
      <c r="Q1839" t="s">
        <v>330</v>
      </c>
      <c r="R1839" t="s">
        <v>9331</v>
      </c>
      <c r="S1839" t="s">
        <v>766</v>
      </c>
      <c r="T1839" t="s">
        <v>767</v>
      </c>
      <c r="U1839" t="s">
        <v>756</v>
      </c>
      <c r="V1839" t="s">
        <v>757</v>
      </c>
      <c r="W1839" t="s">
        <v>758</v>
      </c>
      <c r="X1839" t="s">
        <v>8796</v>
      </c>
    </row>
    <row r="1840" spans="1:24" x14ac:dyDescent="0.35">
      <c r="A1840">
        <v>846</v>
      </c>
      <c r="B1840">
        <v>45042</v>
      </c>
      <c r="C1840" t="s">
        <v>27</v>
      </c>
      <c r="D1840">
        <v>114</v>
      </c>
      <c r="F1840" t="s">
        <v>784</v>
      </c>
      <c r="G1840" t="s">
        <v>8794</v>
      </c>
      <c r="H1840">
        <v>2</v>
      </c>
      <c r="I1840">
        <v>2</v>
      </c>
      <c r="J1840">
        <v>1142.03</v>
      </c>
      <c r="K1840" s="20">
        <v>45386</v>
      </c>
      <c r="L1840" s="20">
        <v>45386</v>
      </c>
      <c r="M1840" s="20">
        <v>45386</v>
      </c>
      <c r="N1840">
        <v>2284.06</v>
      </c>
      <c r="O1840">
        <v>2284.06</v>
      </c>
      <c r="P1840" s="20">
        <v>45366</v>
      </c>
      <c r="Q1840" t="s">
        <v>330</v>
      </c>
      <c r="R1840" t="s">
        <v>9332</v>
      </c>
      <c r="S1840" t="s">
        <v>766</v>
      </c>
      <c r="T1840" t="s">
        <v>767</v>
      </c>
      <c r="U1840" t="s">
        <v>756</v>
      </c>
      <c r="V1840" t="s">
        <v>757</v>
      </c>
      <c r="W1840" t="s">
        <v>758</v>
      </c>
      <c r="X1840" t="s">
        <v>8796</v>
      </c>
    </row>
    <row r="1841" spans="1:24" x14ac:dyDescent="0.35">
      <c r="A1841">
        <v>850</v>
      </c>
      <c r="B1841">
        <v>45048</v>
      </c>
      <c r="C1841" t="s">
        <v>27</v>
      </c>
      <c r="D1841">
        <v>114</v>
      </c>
      <c r="F1841" t="s">
        <v>2103</v>
      </c>
      <c r="G1841" t="s">
        <v>8794</v>
      </c>
      <c r="H1841">
        <v>2</v>
      </c>
      <c r="I1841">
        <v>2</v>
      </c>
      <c r="J1841">
        <v>450</v>
      </c>
      <c r="K1841" s="20">
        <v>45386</v>
      </c>
      <c r="L1841" s="20">
        <v>45386</v>
      </c>
      <c r="M1841" s="20">
        <v>45386</v>
      </c>
      <c r="N1841">
        <v>900</v>
      </c>
      <c r="O1841">
        <v>900</v>
      </c>
      <c r="P1841" s="20">
        <v>45366</v>
      </c>
      <c r="Q1841" t="s">
        <v>330</v>
      </c>
      <c r="R1841" t="s">
        <v>9333</v>
      </c>
      <c r="S1841" t="s">
        <v>766</v>
      </c>
      <c r="T1841" t="s">
        <v>767</v>
      </c>
      <c r="U1841" t="s">
        <v>756</v>
      </c>
      <c r="V1841" t="s">
        <v>757</v>
      </c>
      <c r="W1841" t="s">
        <v>758</v>
      </c>
      <c r="X1841" t="s">
        <v>8796</v>
      </c>
    </row>
    <row r="1842" spans="1:24" x14ac:dyDescent="0.35">
      <c r="A1842">
        <v>998</v>
      </c>
      <c r="B1842">
        <v>46051</v>
      </c>
      <c r="C1842" t="s">
        <v>27</v>
      </c>
      <c r="D1842">
        <v>114</v>
      </c>
      <c r="F1842" t="s">
        <v>784</v>
      </c>
      <c r="G1842" t="s">
        <v>8794</v>
      </c>
      <c r="H1842">
        <v>2</v>
      </c>
      <c r="I1842">
        <v>1</v>
      </c>
      <c r="J1842">
        <v>1922.98</v>
      </c>
      <c r="K1842" s="20">
        <v>45386</v>
      </c>
      <c r="L1842" s="20">
        <v>45386</v>
      </c>
      <c r="M1842" s="20">
        <v>45386</v>
      </c>
      <c r="N1842">
        <v>3845.96</v>
      </c>
      <c r="O1842">
        <v>3845.96</v>
      </c>
      <c r="P1842" s="20">
        <v>45376</v>
      </c>
      <c r="Q1842" t="s">
        <v>330</v>
      </c>
      <c r="R1842" t="s">
        <v>9319</v>
      </c>
      <c r="S1842" t="s">
        <v>766</v>
      </c>
      <c r="T1842" t="s">
        <v>767</v>
      </c>
      <c r="U1842" t="s">
        <v>756</v>
      </c>
      <c r="V1842" t="s">
        <v>757</v>
      </c>
      <c r="W1842" t="s">
        <v>758</v>
      </c>
      <c r="X1842" t="s">
        <v>8796</v>
      </c>
    </row>
    <row r="1843" spans="1:24" x14ac:dyDescent="0.35">
      <c r="A1843">
        <v>835</v>
      </c>
      <c r="B1843">
        <v>45029</v>
      </c>
      <c r="C1843" t="s">
        <v>27</v>
      </c>
      <c r="D1843">
        <v>114</v>
      </c>
      <c r="F1843" t="s">
        <v>794</v>
      </c>
      <c r="G1843" t="s">
        <v>8794</v>
      </c>
      <c r="H1843">
        <v>3</v>
      </c>
      <c r="I1843">
        <v>3</v>
      </c>
      <c r="J1843">
        <v>462.96</v>
      </c>
      <c r="K1843" s="20">
        <v>45385</v>
      </c>
      <c r="L1843" s="20">
        <v>45385</v>
      </c>
      <c r="M1843" s="20">
        <v>45385</v>
      </c>
      <c r="N1843">
        <v>1388.6</v>
      </c>
      <c r="O1843">
        <v>1388.6</v>
      </c>
      <c r="P1843" s="20">
        <v>45366</v>
      </c>
      <c r="Q1843" t="s">
        <v>330</v>
      </c>
      <c r="R1843" t="s">
        <v>9334</v>
      </c>
      <c r="S1843" t="s">
        <v>766</v>
      </c>
      <c r="T1843" t="s">
        <v>767</v>
      </c>
      <c r="U1843" t="s">
        <v>756</v>
      </c>
      <c r="V1843" t="s">
        <v>757</v>
      </c>
      <c r="W1843" t="s">
        <v>758</v>
      </c>
      <c r="X1843" t="s">
        <v>8796</v>
      </c>
    </row>
    <row r="1844" spans="1:24" x14ac:dyDescent="0.35">
      <c r="A1844">
        <v>854</v>
      </c>
      <c r="B1844">
        <v>45055</v>
      </c>
      <c r="C1844" t="s">
        <v>27</v>
      </c>
      <c r="D1844">
        <v>114</v>
      </c>
      <c r="F1844" t="s">
        <v>2083</v>
      </c>
      <c r="G1844" t="s">
        <v>8794</v>
      </c>
      <c r="H1844">
        <v>2</v>
      </c>
      <c r="I1844">
        <v>2</v>
      </c>
      <c r="J1844">
        <v>1469.26</v>
      </c>
      <c r="K1844" s="20">
        <v>45385</v>
      </c>
      <c r="L1844" s="20">
        <v>45385</v>
      </c>
      <c r="M1844" s="20">
        <v>45385</v>
      </c>
      <c r="N1844">
        <v>2938.52</v>
      </c>
      <c r="O1844">
        <v>2938.52</v>
      </c>
      <c r="P1844" s="20">
        <v>45366</v>
      </c>
      <c r="Q1844" t="s">
        <v>330</v>
      </c>
      <c r="R1844" t="s">
        <v>9335</v>
      </c>
      <c r="S1844" t="s">
        <v>762</v>
      </c>
      <c r="T1844" t="s">
        <v>788</v>
      </c>
      <c r="U1844" t="s">
        <v>756</v>
      </c>
      <c r="V1844" t="s">
        <v>757</v>
      </c>
      <c r="W1844" t="s">
        <v>758</v>
      </c>
      <c r="X1844" t="s">
        <v>8796</v>
      </c>
    </row>
    <row r="1845" spans="1:24" x14ac:dyDescent="0.35">
      <c r="A1845">
        <v>866</v>
      </c>
      <c r="B1845">
        <v>45076</v>
      </c>
      <c r="C1845" t="s">
        <v>27</v>
      </c>
      <c r="D1845">
        <v>114</v>
      </c>
      <c r="F1845" t="s">
        <v>794</v>
      </c>
      <c r="G1845" t="s">
        <v>8794</v>
      </c>
      <c r="H1845">
        <v>3</v>
      </c>
      <c r="I1845">
        <v>3</v>
      </c>
      <c r="J1845">
        <v>203.44</v>
      </c>
      <c r="K1845" s="20">
        <v>45385</v>
      </c>
      <c r="L1845" s="20">
        <v>45385</v>
      </c>
      <c r="M1845" s="20">
        <v>45385</v>
      </c>
      <c r="N1845">
        <v>610.16</v>
      </c>
      <c r="O1845">
        <v>610.16</v>
      </c>
      <c r="P1845" s="20">
        <v>45366</v>
      </c>
      <c r="Q1845" t="s">
        <v>330</v>
      </c>
      <c r="R1845" t="s">
        <v>9336</v>
      </c>
      <c r="S1845" t="s">
        <v>766</v>
      </c>
      <c r="T1845" t="s">
        <v>767</v>
      </c>
      <c r="U1845" t="s">
        <v>756</v>
      </c>
      <c r="V1845" t="s">
        <v>757</v>
      </c>
      <c r="W1845" t="s">
        <v>758</v>
      </c>
      <c r="X1845" t="s">
        <v>8796</v>
      </c>
    </row>
    <row r="1846" spans="1:24" x14ac:dyDescent="0.35">
      <c r="A1846">
        <v>872</v>
      </c>
      <c r="B1846">
        <v>45087</v>
      </c>
      <c r="C1846" t="s">
        <v>27</v>
      </c>
      <c r="D1846">
        <v>114</v>
      </c>
      <c r="F1846" t="s">
        <v>982</v>
      </c>
      <c r="G1846" t="s">
        <v>8794</v>
      </c>
      <c r="H1846">
        <v>2</v>
      </c>
      <c r="I1846">
        <v>2</v>
      </c>
      <c r="J1846">
        <v>1340.23</v>
      </c>
      <c r="K1846" s="20">
        <v>45385</v>
      </c>
      <c r="L1846" s="20">
        <v>45385</v>
      </c>
      <c r="M1846" s="20">
        <v>45385</v>
      </c>
      <c r="N1846">
        <v>2680.46</v>
      </c>
      <c r="O1846">
        <v>2680.46</v>
      </c>
      <c r="P1846" s="20">
        <v>45366</v>
      </c>
      <c r="Q1846" t="s">
        <v>330</v>
      </c>
      <c r="R1846" t="s">
        <v>9337</v>
      </c>
      <c r="S1846" t="s">
        <v>766</v>
      </c>
      <c r="T1846" t="s">
        <v>770</v>
      </c>
      <c r="U1846" t="s">
        <v>756</v>
      </c>
      <c r="V1846" t="s">
        <v>757</v>
      </c>
      <c r="W1846" t="s">
        <v>758</v>
      </c>
      <c r="X1846" t="s">
        <v>8796</v>
      </c>
    </row>
    <row r="1847" spans="1:24" x14ac:dyDescent="0.35">
      <c r="A1847">
        <v>909</v>
      </c>
      <c r="B1847">
        <v>45179</v>
      </c>
      <c r="C1847" t="s">
        <v>27</v>
      </c>
      <c r="D1847">
        <v>114</v>
      </c>
      <c r="F1847" t="s">
        <v>817</v>
      </c>
      <c r="G1847" t="s">
        <v>8794</v>
      </c>
      <c r="H1847">
        <v>3</v>
      </c>
      <c r="I1847">
        <v>2</v>
      </c>
      <c r="J1847">
        <v>2000.38</v>
      </c>
      <c r="K1847" s="20">
        <v>45385</v>
      </c>
      <c r="L1847" s="20">
        <v>45385</v>
      </c>
      <c r="M1847" s="20">
        <v>45385</v>
      </c>
      <c r="N1847">
        <v>6001.15</v>
      </c>
      <c r="O1847">
        <v>6001.15</v>
      </c>
      <c r="P1847" s="20">
        <v>45369</v>
      </c>
      <c r="Q1847" t="s">
        <v>330</v>
      </c>
      <c r="R1847" t="s">
        <v>9320</v>
      </c>
      <c r="S1847" t="s">
        <v>766</v>
      </c>
      <c r="T1847" t="s">
        <v>767</v>
      </c>
      <c r="U1847" t="s">
        <v>756</v>
      </c>
      <c r="V1847" t="s">
        <v>757</v>
      </c>
      <c r="W1847" t="s">
        <v>758</v>
      </c>
      <c r="X1847" t="s">
        <v>8796</v>
      </c>
    </row>
    <row r="1848" spans="1:24" x14ac:dyDescent="0.35">
      <c r="A1848">
        <v>1079</v>
      </c>
      <c r="B1848">
        <v>46791</v>
      </c>
      <c r="C1848" t="s">
        <v>27</v>
      </c>
      <c r="D1848">
        <v>114</v>
      </c>
      <c r="F1848" t="s">
        <v>777</v>
      </c>
      <c r="G1848" t="s">
        <v>8794</v>
      </c>
      <c r="H1848">
        <v>2</v>
      </c>
      <c r="I1848">
        <v>2</v>
      </c>
      <c r="J1848">
        <v>3944.69</v>
      </c>
      <c r="K1848" s="20">
        <v>45385</v>
      </c>
      <c r="L1848" s="20">
        <v>45385</v>
      </c>
      <c r="M1848" s="20">
        <v>45385</v>
      </c>
      <c r="N1848">
        <v>7889.38</v>
      </c>
      <c r="O1848">
        <v>7889.38</v>
      </c>
      <c r="P1848" s="20">
        <v>45378</v>
      </c>
      <c r="Q1848" t="s">
        <v>264</v>
      </c>
      <c r="R1848" t="s">
        <v>9338</v>
      </c>
      <c r="S1848" t="s">
        <v>766</v>
      </c>
      <c r="T1848" t="s">
        <v>767</v>
      </c>
      <c r="U1848" t="s">
        <v>756</v>
      </c>
      <c r="V1848" t="s">
        <v>757</v>
      </c>
      <c r="W1848" t="s">
        <v>758</v>
      </c>
      <c r="X1848" t="s">
        <v>8796</v>
      </c>
    </row>
    <row r="1849" spans="1:24" x14ac:dyDescent="0.35">
      <c r="A1849">
        <v>1080</v>
      </c>
      <c r="B1849">
        <v>46794</v>
      </c>
      <c r="C1849" t="s">
        <v>27</v>
      </c>
      <c r="D1849">
        <v>114</v>
      </c>
      <c r="F1849" t="s">
        <v>777</v>
      </c>
      <c r="G1849" t="s">
        <v>8794</v>
      </c>
      <c r="H1849">
        <v>2</v>
      </c>
      <c r="I1849">
        <v>1</v>
      </c>
      <c r="J1849">
        <v>1409.69</v>
      </c>
      <c r="K1849" s="20">
        <v>45385</v>
      </c>
      <c r="L1849" s="20">
        <v>45385</v>
      </c>
      <c r="M1849" s="20">
        <v>45385</v>
      </c>
      <c r="N1849">
        <v>2819.38</v>
      </c>
      <c r="O1849">
        <v>2819.38</v>
      </c>
      <c r="P1849" s="20">
        <v>45378</v>
      </c>
      <c r="Q1849" t="s">
        <v>330</v>
      </c>
      <c r="R1849" t="s">
        <v>9321</v>
      </c>
      <c r="S1849" t="s">
        <v>766</v>
      </c>
      <c r="T1849" t="s">
        <v>767</v>
      </c>
      <c r="U1849" t="s">
        <v>756</v>
      </c>
      <c r="V1849" t="s">
        <v>757</v>
      </c>
      <c r="W1849" t="s">
        <v>758</v>
      </c>
      <c r="X1849" t="s">
        <v>8796</v>
      </c>
    </row>
    <row r="1850" spans="1:24" x14ac:dyDescent="0.35">
      <c r="A1850">
        <v>1110</v>
      </c>
      <c r="B1850">
        <v>46905</v>
      </c>
      <c r="C1850" t="s">
        <v>27</v>
      </c>
      <c r="D1850">
        <v>114</v>
      </c>
      <c r="F1850" t="s">
        <v>794</v>
      </c>
      <c r="G1850" t="s">
        <v>8794</v>
      </c>
      <c r="H1850">
        <v>3</v>
      </c>
      <c r="I1850">
        <v>1</v>
      </c>
      <c r="J1850">
        <v>1068.6500000000001</v>
      </c>
      <c r="K1850" s="20">
        <v>45385</v>
      </c>
      <c r="L1850" s="20">
        <v>45385</v>
      </c>
      <c r="M1850" s="20">
        <v>45385</v>
      </c>
      <c r="N1850">
        <v>3205.93</v>
      </c>
      <c r="O1850">
        <v>3205.93</v>
      </c>
      <c r="P1850" s="20">
        <v>45379</v>
      </c>
      <c r="Q1850" t="s">
        <v>330</v>
      </c>
      <c r="R1850" t="s">
        <v>9308</v>
      </c>
      <c r="S1850" t="s">
        <v>4146</v>
      </c>
      <c r="T1850" t="s">
        <v>4234</v>
      </c>
      <c r="U1850" t="s">
        <v>756</v>
      </c>
      <c r="V1850" t="s">
        <v>757</v>
      </c>
      <c r="W1850" t="s">
        <v>758</v>
      </c>
      <c r="X1850" t="s">
        <v>8796</v>
      </c>
    </row>
    <row r="1851" spans="1:24" x14ac:dyDescent="0.35">
      <c r="A1851">
        <v>667</v>
      </c>
      <c r="B1851">
        <v>43940</v>
      </c>
      <c r="C1851" t="s">
        <v>27</v>
      </c>
      <c r="D1851">
        <v>114</v>
      </c>
      <c r="F1851" t="s">
        <v>772</v>
      </c>
      <c r="G1851" t="s">
        <v>8794</v>
      </c>
      <c r="H1851">
        <v>2</v>
      </c>
      <c r="I1851">
        <v>1</v>
      </c>
      <c r="J1851">
        <v>843.78</v>
      </c>
      <c r="K1851" s="20">
        <v>45384</v>
      </c>
      <c r="L1851" s="20">
        <v>45384</v>
      </c>
      <c r="M1851" s="20">
        <v>45384</v>
      </c>
      <c r="N1851">
        <v>1687.56</v>
      </c>
      <c r="O1851">
        <v>1687.56</v>
      </c>
      <c r="P1851" s="20">
        <v>45359</v>
      </c>
      <c r="Q1851" t="s">
        <v>330</v>
      </c>
      <c r="R1851" t="s">
        <v>9322</v>
      </c>
      <c r="S1851" t="s">
        <v>766</v>
      </c>
      <c r="T1851" t="s">
        <v>770</v>
      </c>
      <c r="U1851" t="s">
        <v>756</v>
      </c>
      <c r="V1851" t="s">
        <v>757</v>
      </c>
      <c r="W1851" t="s">
        <v>758</v>
      </c>
      <c r="X1851" t="s">
        <v>8796</v>
      </c>
    </row>
    <row r="1852" spans="1:24" x14ac:dyDescent="0.35">
      <c r="A1852">
        <v>781</v>
      </c>
      <c r="B1852">
        <v>44348</v>
      </c>
      <c r="C1852" t="s">
        <v>27</v>
      </c>
      <c r="D1852">
        <v>114</v>
      </c>
      <c r="F1852" t="s">
        <v>2103</v>
      </c>
      <c r="G1852" t="s">
        <v>8794</v>
      </c>
      <c r="H1852">
        <v>2</v>
      </c>
      <c r="I1852">
        <v>1</v>
      </c>
      <c r="J1852">
        <v>635.13</v>
      </c>
      <c r="K1852" s="20">
        <v>45384</v>
      </c>
      <c r="L1852" s="20">
        <v>45384</v>
      </c>
      <c r="M1852" s="20">
        <v>45384</v>
      </c>
      <c r="N1852">
        <v>1270.26</v>
      </c>
      <c r="O1852">
        <v>1270.26</v>
      </c>
      <c r="P1852" s="20">
        <v>45363</v>
      </c>
      <c r="Q1852" t="s">
        <v>330</v>
      </c>
      <c r="R1852" t="s">
        <v>9303</v>
      </c>
      <c r="S1852" t="s">
        <v>766</v>
      </c>
      <c r="T1852" t="s">
        <v>767</v>
      </c>
      <c r="U1852" t="s">
        <v>756</v>
      </c>
      <c r="V1852" t="s">
        <v>757</v>
      </c>
      <c r="W1852" t="s">
        <v>758</v>
      </c>
      <c r="X1852" t="s">
        <v>8796</v>
      </c>
    </row>
    <row r="1853" spans="1:24" x14ac:dyDescent="0.35">
      <c r="A1853">
        <v>838</v>
      </c>
      <c r="B1853">
        <v>45034</v>
      </c>
      <c r="C1853" t="s">
        <v>27</v>
      </c>
      <c r="D1853">
        <v>114</v>
      </c>
      <c r="F1853" t="s">
        <v>794</v>
      </c>
      <c r="G1853" t="s">
        <v>8794</v>
      </c>
      <c r="H1853">
        <v>6</v>
      </c>
      <c r="I1853">
        <v>3</v>
      </c>
      <c r="J1853">
        <v>2612.88</v>
      </c>
      <c r="K1853" s="20">
        <v>45384</v>
      </c>
      <c r="L1853" s="20">
        <v>45384</v>
      </c>
      <c r="M1853" s="20">
        <v>45384</v>
      </c>
      <c r="N1853">
        <v>15677.33</v>
      </c>
      <c r="O1853">
        <v>15677.33</v>
      </c>
      <c r="P1853" s="20">
        <v>45366</v>
      </c>
      <c r="Q1853" t="s">
        <v>330</v>
      </c>
      <c r="R1853" t="s">
        <v>9317</v>
      </c>
      <c r="S1853" t="s">
        <v>766</v>
      </c>
      <c r="T1853" t="s">
        <v>767</v>
      </c>
      <c r="U1853" t="s">
        <v>756</v>
      </c>
      <c r="V1853" t="s">
        <v>757</v>
      </c>
      <c r="W1853" t="s">
        <v>758</v>
      </c>
      <c r="X1853" t="s">
        <v>8796</v>
      </c>
    </row>
    <row r="1854" spans="1:24" x14ac:dyDescent="0.35">
      <c r="A1854">
        <v>870</v>
      </c>
      <c r="B1854">
        <v>45081</v>
      </c>
      <c r="C1854" t="s">
        <v>27</v>
      </c>
      <c r="D1854">
        <v>114</v>
      </c>
      <c r="F1854" t="s">
        <v>961</v>
      </c>
      <c r="G1854" t="s">
        <v>8794</v>
      </c>
      <c r="H1854">
        <v>2</v>
      </c>
      <c r="I1854">
        <v>2</v>
      </c>
      <c r="J1854">
        <v>633.97</v>
      </c>
      <c r="K1854" s="20">
        <v>45384</v>
      </c>
      <c r="L1854" s="20">
        <v>45384</v>
      </c>
      <c r="M1854" s="20">
        <v>45384</v>
      </c>
      <c r="N1854">
        <v>1267.95</v>
      </c>
      <c r="O1854">
        <v>1267.95</v>
      </c>
      <c r="P1854" s="20">
        <v>45366</v>
      </c>
      <c r="Q1854" t="s">
        <v>330</v>
      </c>
      <c r="R1854" t="s">
        <v>9339</v>
      </c>
      <c r="S1854" t="s">
        <v>766</v>
      </c>
      <c r="T1854" t="s">
        <v>767</v>
      </c>
      <c r="U1854" t="s">
        <v>756</v>
      </c>
      <c r="V1854" t="s">
        <v>757</v>
      </c>
      <c r="W1854" t="s">
        <v>758</v>
      </c>
      <c r="X1854" t="s">
        <v>8796</v>
      </c>
    </row>
    <row r="1855" spans="1:24" x14ac:dyDescent="0.35">
      <c r="A1855">
        <v>922</v>
      </c>
      <c r="B1855">
        <v>45371</v>
      </c>
      <c r="C1855" t="s">
        <v>27</v>
      </c>
      <c r="D1855">
        <v>114</v>
      </c>
      <c r="F1855" t="s">
        <v>817</v>
      </c>
      <c r="G1855" t="s">
        <v>8794</v>
      </c>
      <c r="H1855">
        <v>3</v>
      </c>
      <c r="I1855">
        <v>3</v>
      </c>
      <c r="J1855">
        <v>2003.3</v>
      </c>
      <c r="K1855" s="20">
        <v>45384</v>
      </c>
      <c r="L1855" s="20">
        <v>45384</v>
      </c>
      <c r="M1855" s="20">
        <v>45384</v>
      </c>
      <c r="N1855">
        <v>6009.9</v>
      </c>
      <c r="O1855">
        <v>6009.9</v>
      </c>
      <c r="P1855" s="20">
        <v>45370</v>
      </c>
      <c r="Q1855" t="s">
        <v>330</v>
      </c>
      <c r="R1855" t="s">
        <v>9340</v>
      </c>
      <c r="S1855" t="s">
        <v>4146</v>
      </c>
      <c r="T1855" t="s">
        <v>4234</v>
      </c>
      <c r="U1855" t="s">
        <v>756</v>
      </c>
      <c r="V1855" t="s">
        <v>757</v>
      </c>
      <c r="W1855" t="s">
        <v>758</v>
      </c>
      <c r="X1855" t="s">
        <v>8796</v>
      </c>
    </row>
    <row r="1856" spans="1:24" x14ac:dyDescent="0.35">
      <c r="A1856">
        <v>931</v>
      </c>
      <c r="B1856">
        <v>45530</v>
      </c>
      <c r="C1856" t="s">
        <v>27</v>
      </c>
      <c r="D1856">
        <v>114</v>
      </c>
      <c r="F1856" t="s">
        <v>794</v>
      </c>
      <c r="G1856" t="s">
        <v>8794</v>
      </c>
      <c r="H1856">
        <v>4</v>
      </c>
      <c r="I1856">
        <v>2</v>
      </c>
      <c r="J1856">
        <v>2310.9699999999998</v>
      </c>
      <c r="K1856" s="20">
        <v>45384</v>
      </c>
      <c r="L1856" s="20">
        <v>45384</v>
      </c>
      <c r="M1856" s="20">
        <v>45384</v>
      </c>
      <c r="N1856">
        <v>9243.8799999999992</v>
      </c>
      <c r="O1856">
        <v>9243.8799999999992</v>
      </c>
      <c r="P1856" s="20">
        <v>45371</v>
      </c>
      <c r="Q1856" t="s">
        <v>330</v>
      </c>
      <c r="R1856" t="s">
        <v>9313</v>
      </c>
      <c r="S1856" t="s">
        <v>766</v>
      </c>
      <c r="T1856" t="s">
        <v>767</v>
      </c>
      <c r="U1856" t="s">
        <v>756</v>
      </c>
      <c r="V1856" t="s">
        <v>757</v>
      </c>
      <c r="W1856" t="s">
        <v>758</v>
      </c>
      <c r="X1856" t="s">
        <v>8796</v>
      </c>
    </row>
    <row r="1857" spans="1:24" x14ac:dyDescent="0.35">
      <c r="A1857">
        <v>960</v>
      </c>
      <c r="B1857">
        <v>45910</v>
      </c>
      <c r="C1857" t="s">
        <v>27</v>
      </c>
      <c r="D1857">
        <v>114</v>
      </c>
      <c r="F1857" t="s">
        <v>982</v>
      </c>
      <c r="G1857" t="s">
        <v>8794</v>
      </c>
      <c r="H1857">
        <v>2</v>
      </c>
      <c r="I1857">
        <v>1</v>
      </c>
      <c r="J1857">
        <v>1124.3800000000001</v>
      </c>
      <c r="K1857" s="20">
        <v>45384</v>
      </c>
      <c r="L1857" s="20">
        <v>45384</v>
      </c>
      <c r="M1857" s="20">
        <v>45384</v>
      </c>
      <c r="N1857">
        <v>2248.75</v>
      </c>
      <c r="O1857">
        <v>2248.75</v>
      </c>
      <c r="P1857" s="20">
        <v>45372</v>
      </c>
      <c r="Q1857" t="s">
        <v>330</v>
      </c>
      <c r="R1857" t="s">
        <v>9323</v>
      </c>
      <c r="S1857" t="s">
        <v>766</v>
      </c>
      <c r="T1857" t="s">
        <v>770</v>
      </c>
      <c r="U1857" t="s">
        <v>756</v>
      </c>
      <c r="V1857" t="s">
        <v>757</v>
      </c>
      <c r="W1857" t="s">
        <v>758</v>
      </c>
      <c r="X1857" t="s">
        <v>8796</v>
      </c>
    </row>
    <row r="1858" spans="1:24" x14ac:dyDescent="0.35">
      <c r="A1858">
        <v>962</v>
      </c>
      <c r="B1858">
        <v>45912</v>
      </c>
      <c r="C1858" t="s">
        <v>27</v>
      </c>
      <c r="D1858">
        <v>114</v>
      </c>
      <c r="G1858" t="s">
        <v>8794</v>
      </c>
      <c r="H1858">
        <v>2</v>
      </c>
      <c r="I1858">
        <v>1</v>
      </c>
      <c r="J1858">
        <v>2366.64</v>
      </c>
      <c r="K1858" s="20">
        <v>45384</v>
      </c>
      <c r="L1858" s="20">
        <v>45384</v>
      </c>
      <c r="M1858" s="20">
        <v>45384</v>
      </c>
      <c r="N1858">
        <v>4733.28</v>
      </c>
      <c r="O1858">
        <v>4733.28</v>
      </c>
      <c r="P1858" s="20">
        <v>45372</v>
      </c>
      <c r="Q1858" t="s">
        <v>330</v>
      </c>
      <c r="R1858" t="s">
        <v>9309</v>
      </c>
      <c r="S1858" t="s">
        <v>766</v>
      </c>
      <c r="T1858" t="s">
        <v>767</v>
      </c>
      <c r="U1858" t="s">
        <v>756</v>
      </c>
      <c r="V1858" t="s">
        <v>757</v>
      </c>
      <c r="W1858" t="s">
        <v>758</v>
      </c>
      <c r="X1858" t="s">
        <v>8796</v>
      </c>
    </row>
    <row r="1859" spans="1:24" x14ac:dyDescent="0.35">
      <c r="A1859">
        <v>1041</v>
      </c>
      <c r="B1859">
        <v>46143</v>
      </c>
      <c r="C1859" t="s">
        <v>27</v>
      </c>
      <c r="D1859">
        <v>114</v>
      </c>
      <c r="F1859" t="s">
        <v>777</v>
      </c>
      <c r="G1859" t="s">
        <v>8794</v>
      </c>
      <c r="H1859">
        <v>2</v>
      </c>
      <c r="I1859">
        <v>2</v>
      </c>
      <c r="J1859">
        <v>993.16</v>
      </c>
      <c r="K1859" s="20">
        <v>45384</v>
      </c>
      <c r="L1859" s="20">
        <v>45384</v>
      </c>
      <c r="M1859" s="20">
        <v>45384</v>
      </c>
      <c r="N1859">
        <v>1986.32</v>
      </c>
      <c r="O1859">
        <v>1986.32</v>
      </c>
      <c r="P1859" s="20">
        <v>45377</v>
      </c>
      <c r="Q1859" t="s">
        <v>330</v>
      </c>
      <c r="R1859" t="s">
        <v>9341</v>
      </c>
      <c r="S1859" t="s">
        <v>4146</v>
      </c>
      <c r="T1859" t="s">
        <v>4234</v>
      </c>
      <c r="U1859" t="s">
        <v>756</v>
      </c>
      <c r="V1859" t="s">
        <v>757</v>
      </c>
      <c r="W1859" t="s">
        <v>758</v>
      </c>
      <c r="X1859" t="s">
        <v>8796</v>
      </c>
    </row>
    <row r="1860" spans="1:24" x14ac:dyDescent="0.35">
      <c r="A1860">
        <v>1049</v>
      </c>
      <c r="B1860">
        <v>46535</v>
      </c>
      <c r="C1860" t="s">
        <v>27</v>
      </c>
      <c r="D1860">
        <v>114</v>
      </c>
      <c r="F1860" t="s">
        <v>777</v>
      </c>
      <c r="G1860" t="s">
        <v>8794</v>
      </c>
      <c r="H1860">
        <v>2</v>
      </c>
      <c r="I1860">
        <v>1</v>
      </c>
      <c r="J1860">
        <v>4420.1000000000004</v>
      </c>
      <c r="K1860" s="20">
        <v>45384</v>
      </c>
      <c r="L1860" s="20">
        <v>45384</v>
      </c>
      <c r="M1860" s="20">
        <v>45384</v>
      </c>
      <c r="N1860">
        <v>8840.19</v>
      </c>
      <c r="O1860">
        <v>8840.19</v>
      </c>
      <c r="P1860" s="20">
        <v>45377</v>
      </c>
      <c r="Q1860" t="s">
        <v>330</v>
      </c>
      <c r="R1860" t="s">
        <v>9324</v>
      </c>
      <c r="S1860" t="s">
        <v>766</v>
      </c>
      <c r="T1860" t="s">
        <v>767</v>
      </c>
      <c r="U1860" t="s">
        <v>756</v>
      </c>
      <c r="V1860" t="s">
        <v>757</v>
      </c>
      <c r="W1860" t="s">
        <v>758</v>
      </c>
      <c r="X1860" t="s">
        <v>8796</v>
      </c>
    </row>
    <row r="1861" spans="1:24" x14ac:dyDescent="0.35">
      <c r="A1861">
        <v>1085</v>
      </c>
      <c r="B1861">
        <v>46802</v>
      </c>
      <c r="C1861" t="s">
        <v>27</v>
      </c>
      <c r="D1861">
        <v>114</v>
      </c>
      <c r="F1861" t="s">
        <v>777</v>
      </c>
      <c r="G1861" t="s">
        <v>8794</v>
      </c>
      <c r="H1861">
        <v>2</v>
      </c>
      <c r="I1861">
        <v>1</v>
      </c>
      <c r="J1861">
        <v>435.67</v>
      </c>
      <c r="K1861" s="20">
        <v>45384</v>
      </c>
      <c r="L1861" s="20">
        <v>45384</v>
      </c>
      <c r="M1861" s="20">
        <v>45384</v>
      </c>
      <c r="N1861">
        <v>871.34</v>
      </c>
      <c r="O1861">
        <v>871.34</v>
      </c>
      <c r="P1861" s="20">
        <v>45378</v>
      </c>
      <c r="Q1861" t="s">
        <v>330</v>
      </c>
      <c r="R1861" t="s">
        <v>9325</v>
      </c>
      <c r="S1861" t="s">
        <v>766</v>
      </c>
      <c r="T1861" t="s">
        <v>767</v>
      </c>
      <c r="U1861" t="s">
        <v>756</v>
      </c>
      <c r="V1861" t="s">
        <v>757</v>
      </c>
      <c r="W1861" t="s">
        <v>758</v>
      </c>
      <c r="X1861" t="s">
        <v>8796</v>
      </c>
    </row>
    <row r="1862" spans="1:24" x14ac:dyDescent="0.35">
      <c r="A1862">
        <v>342</v>
      </c>
      <c r="B1862">
        <v>33020</v>
      </c>
      <c r="C1862" t="s">
        <v>27</v>
      </c>
      <c r="D1862">
        <v>114</v>
      </c>
      <c r="F1862" t="s">
        <v>2103</v>
      </c>
      <c r="G1862" t="s">
        <v>8794</v>
      </c>
      <c r="H1862">
        <v>2</v>
      </c>
      <c r="I1862">
        <v>2</v>
      </c>
      <c r="J1862">
        <v>552.70000000000005</v>
      </c>
      <c r="K1862" s="20">
        <v>45383</v>
      </c>
      <c r="L1862" s="20">
        <v>45383</v>
      </c>
      <c r="M1862" s="20">
        <v>45383</v>
      </c>
      <c r="N1862">
        <v>1105.4100000000001</v>
      </c>
      <c r="O1862">
        <v>1105.4100000000001</v>
      </c>
      <c r="P1862" s="20">
        <v>45338</v>
      </c>
      <c r="Q1862" t="s">
        <v>330</v>
      </c>
      <c r="R1862" t="s">
        <v>9342</v>
      </c>
      <c r="S1862" t="s">
        <v>766</v>
      </c>
      <c r="T1862" t="s">
        <v>767</v>
      </c>
      <c r="U1862" t="s">
        <v>756</v>
      </c>
      <c r="V1862" t="s">
        <v>757</v>
      </c>
      <c r="W1862" t="s">
        <v>758</v>
      </c>
      <c r="X1862" t="s">
        <v>8796</v>
      </c>
    </row>
    <row r="1863" spans="1:24" x14ac:dyDescent="0.35">
      <c r="A1863">
        <v>683</v>
      </c>
      <c r="B1863">
        <v>43967</v>
      </c>
      <c r="C1863" t="s">
        <v>27</v>
      </c>
      <c r="D1863">
        <v>114</v>
      </c>
      <c r="F1863" t="s">
        <v>2103</v>
      </c>
      <c r="G1863" t="s">
        <v>8794</v>
      </c>
      <c r="H1863">
        <v>2</v>
      </c>
      <c r="I1863">
        <v>1</v>
      </c>
      <c r="J1863">
        <v>1256.3</v>
      </c>
      <c r="K1863" s="20">
        <v>45383</v>
      </c>
      <c r="L1863" s="20">
        <v>45383</v>
      </c>
      <c r="M1863" s="20">
        <v>45383</v>
      </c>
      <c r="N1863">
        <v>2512.6</v>
      </c>
      <c r="O1863">
        <v>2512.6</v>
      </c>
      <c r="P1863" s="20">
        <v>45359</v>
      </c>
      <c r="Q1863" t="s">
        <v>330</v>
      </c>
      <c r="R1863" t="s">
        <v>9304</v>
      </c>
      <c r="S1863" t="s">
        <v>4146</v>
      </c>
      <c r="T1863" t="s">
        <v>4234</v>
      </c>
      <c r="U1863" t="s">
        <v>756</v>
      </c>
      <c r="V1863" t="s">
        <v>757</v>
      </c>
      <c r="W1863" t="s">
        <v>758</v>
      </c>
      <c r="X1863" t="s">
        <v>8796</v>
      </c>
    </row>
    <row r="1864" spans="1:24" x14ac:dyDescent="0.35">
      <c r="A1864">
        <v>695</v>
      </c>
      <c r="B1864">
        <v>44032</v>
      </c>
      <c r="C1864" t="s">
        <v>27</v>
      </c>
      <c r="D1864">
        <v>114</v>
      </c>
      <c r="F1864" t="s">
        <v>1191</v>
      </c>
      <c r="G1864" t="s">
        <v>8794</v>
      </c>
      <c r="H1864">
        <v>2</v>
      </c>
      <c r="I1864">
        <v>1</v>
      </c>
      <c r="J1864">
        <v>2100</v>
      </c>
      <c r="K1864" s="20">
        <v>45383</v>
      </c>
      <c r="L1864" s="20">
        <v>45383</v>
      </c>
      <c r="M1864" s="20">
        <v>45383</v>
      </c>
      <c r="N1864">
        <v>4200</v>
      </c>
      <c r="O1864">
        <v>4200</v>
      </c>
      <c r="P1864" s="20">
        <v>45362</v>
      </c>
      <c r="Q1864" t="s">
        <v>264</v>
      </c>
      <c r="R1864" t="s">
        <v>2947</v>
      </c>
      <c r="S1864" t="s">
        <v>4279</v>
      </c>
      <c r="T1864" t="s">
        <v>4465</v>
      </c>
      <c r="U1864" t="s">
        <v>756</v>
      </c>
      <c r="V1864" t="s">
        <v>757</v>
      </c>
      <c r="W1864" t="s">
        <v>758</v>
      </c>
      <c r="X1864" t="s">
        <v>8796</v>
      </c>
    </row>
    <row r="1865" spans="1:24" x14ac:dyDescent="0.35">
      <c r="A1865">
        <v>697</v>
      </c>
      <c r="B1865">
        <v>44033</v>
      </c>
      <c r="C1865" t="s">
        <v>27</v>
      </c>
      <c r="D1865">
        <v>114</v>
      </c>
      <c r="F1865" t="s">
        <v>7431</v>
      </c>
      <c r="G1865" t="s">
        <v>8794</v>
      </c>
      <c r="H1865">
        <v>2</v>
      </c>
      <c r="I1865">
        <v>1</v>
      </c>
      <c r="J1865">
        <v>2100</v>
      </c>
      <c r="K1865" s="20">
        <v>45383</v>
      </c>
      <c r="L1865" s="20">
        <v>45383</v>
      </c>
      <c r="M1865" s="20">
        <v>45383</v>
      </c>
      <c r="N1865">
        <v>4200</v>
      </c>
      <c r="O1865">
        <v>4200</v>
      </c>
      <c r="P1865" s="20">
        <v>45362</v>
      </c>
      <c r="Q1865" t="s">
        <v>264</v>
      </c>
      <c r="R1865" t="s">
        <v>4282</v>
      </c>
      <c r="S1865" t="s">
        <v>4279</v>
      </c>
      <c r="T1865" t="s">
        <v>4465</v>
      </c>
      <c r="U1865" t="s">
        <v>756</v>
      </c>
      <c r="V1865" t="s">
        <v>757</v>
      </c>
      <c r="W1865" t="s">
        <v>758</v>
      </c>
      <c r="X1865" t="s">
        <v>8796</v>
      </c>
    </row>
    <row r="1866" spans="1:24" x14ac:dyDescent="0.35">
      <c r="A1866">
        <v>699</v>
      </c>
      <c r="B1866">
        <v>44036</v>
      </c>
      <c r="C1866" t="s">
        <v>27</v>
      </c>
      <c r="D1866">
        <v>114</v>
      </c>
      <c r="F1866" t="s">
        <v>1201</v>
      </c>
      <c r="G1866" t="s">
        <v>8794</v>
      </c>
      <c r="H1866">
        <v>2</v>
      </c>
      <c r="I1866">
        <v>1</v>
      </c>
      <c r="J1866">
        <v>2100</v>
      </c>
      <c r="K1866" s="20">
        <v>45383</v>
      </c>
      <c r="L1866" s="20">
        <v>45383</v>
      </c>
      <c r="M1866" s="20">
        <v>45383</v>
      </c>
      <c r="N1866">
        <v>4200</v>
      </c>
      <c r="O1866">
        <v>4200</v>
      </c>
      <c r="P1866" s="20">
        <v>45362</v>
      </c>
      <c r="Q1866" t="s">
        <v>264</v>
      </c>
      <c r="R1866" t="s">
        <v>2947</v>
      </c>
      <c r="S1866" t="s">
        <v>4279</v>
      </c>
      <c r="T1866" t="s">
        <v>4465</v>
      </c>
      <c r="U1866" t="s">
        <v>756</v>
      </c>
      <c r="V1866" t="s">
        <v>757</v>
      </c>
      <c r="W1866" t="s">
        <v>758</v>
      </c>
      <c r="X1866" t="s">
        <v>8796</v>
      </c>
    </row>
    <row r="1867" spans="1:24" x14ac:dyDescent="0.35">
      <c r="A1867">
        <v>701</v>
      </c>
      <c r="B1867">
        <v>44045</v>
      </c>
      <c r="C1867" t="s">
        <v>27</v>
      </c>
      <c r="D1867">
        <v>114</v>
      </c>
      <c r="F1867" t="s">
        <v>1207</v>
      </c>
      <c r="G1867" t="s">
        <v>8794</v>
      </c>
      <c r="H1867">
        <v>2</v>
      </c>
      <c r="I1867">
        <v>1</v>
      </c>
      <c r="J1867">
        <v>2100</v>
      </c>
      <c r="K1867" s="20">
        <v>45383</v>
      </c>
      <c r="L1867" s="20">
        <v>45383</v>
      </c>
      <c r="M1867" s="20">
        <v>45383</v>
      </c>
      <c r="N1867">
        <v>4200</v>
      </c>
      <c r="O1867">
        <v>4200</v>
      </c>
      <c r="P1867" s="20">
        <v>45362</v>
      </c>
      <c r="Q1867" t="s">
        <v>264</v>
      </c>
      <c r="R1867" t="s">
        <v>4190</v>
      </c>
      <c r="S1867" t="s">
        <v>4279</v>
      </c>
      <c r="T1867" t="s">
        <v>4465</v>
      </c>
      <c r="U1867" t="s">
        <v>756</v>
      </c>
      <c r="V1867" t="s">
        <v>757</v>
      </c>
      <c r="W1867" t="s">
        <v>758</v>
      </c>
      <c r="X1867" t="s">
        <v>8796</v>
      </c>
    </row>
    <row r="1868" spans="1:24" x14ac:dyDescent="0.35">
      <c r="A1868">
        <v>706</v>
      </c>
      <c r="B1868">
        <v>44055</v>
      </c>
      <c r="C1868" t="s">
        <v>27</v>
      </c>
      <c r="D1868">
        <v>114</v>
      </c>
      <c r="F1868" t="s">
        <v>1199</v>
      </c>
      <c r="G1868" t="s">
        <v>8794</v>
      </c>
      <c r="H1868">
        <v>2</v>
      </c>
      <c r="I1868">
        <v>1</v>
      </c>
      <c r="J1868">
        <v>2000</v>
      </c>
      <c r="K1868" s="20">
        <v>45383</v>
      </c>
      <c r="L1868" s="20">
        <v>45383</v>
      </c>
      <c r="M1868" s="20">
        <v>45383</v>
      </c>
      <c r="N1868">
        <v>4000</v>
      </c>
      <c r="O1868">
        <v>4000</v>
      </c>
      <c r="P1868" s="20">
        <v>45362</v>
      </c>
      <c r="Q1868" t="s">
        <v>264</v>
      </c>
      <c r="R1868" t="s">
        <v>1809</v>
      </c>
      <c r="S1868" t="s">
        <v>4279</v>
      </c>
      <c r="T1868" t="s">
        <v>4465</v>
      </c>
      <c r="U1868" t="s">
        <v>756</v>
      </c>
      <c r="V1868" t="s">
        <v>757</v>
      </c>
      <c r="W1868" t="s">
        <v>758</v>
      </c>
      <c r="X1868" t="s">
        <v>8796</v>
      </c>
    </row>
    <row r="1869" spans="1:24" x14ac:dyDescent="0.35">
      <c r="A1869">
        <v>708</v>
      </c>
      <c r="B1869">
        <v>44062</v>
      </c>
      <c r="C1869" t="s">
        <v>27</v>
      </c>
      <c r="D1869">
        <v>114</v>
      </c>
      <c r="F1869" t="s">
        <v>5173</v>
      </c>
      <c r="G1869" t="s">
        <v>8794</v>
      </c>
      <c r="H1869">
        <v>2</v>
      </c>
      <c r="I1869">
        <v>1</v>
      </c>
      <c r="J1869">
        <v>2000</v>
      </c>
      <c r="K1869" s="20">
        <v>45383</v>
      </c>
      <c r="L1869" s="20">
        <v>45383</v>
      </c>
      <c r="M1869" s="20">
        <v>45383</v>
      </c>
      <c r="N1869">
        <v>4000</v>
      </c>
      <c r="O1869">
        <v>4000</v>
      </c>
      <c r="P1869" s="20">
        <v>45362</v>
      </c>
      <c r="Q1869" t="s">
        <v>264</v>
      </c>
      <c r="R1869" t="s">
        <v>2414</v>
      </c>
      <c r="S1869" t="s">
        <v>4279</v>
      </c>
      <c r="T1869" t="s">
        <v>4465</v>
      </c>
      <c r="U1869" t="s">
        <v>756</v>
      </c>
      <c r="V1869" t="s">
        <v>757</v>
      </c>
      <c r="W1869" t="s">
        <v>758</v>
      </c>
      <c r="X1869" t="s">
        <v>8796</v>
      </c>
    </row>
    <row r="1870" spans="1:24" x14ac:dyDescent="0.35">
      <c r="A1870">
        <v>710</v>
      </c>
      <c r="B1870">
        <v>44068</v>
      </c>
      <c r="C1870" t="s">
        <v>27</v>
      </c>
      <c r="D1870">
        <v>114</v>
      </c>
      <c r="F1870" t="s">
        <v>1197</v>
      </c>
      <c r="G1870" t="s">
        <v>8794</v>
      </c>
      <c r="H1870">
        <v>2</v>
      </c>
      <c r="I1870">
        <v>1</v>
      </c>
      <c r="J1870">
        <v>3250</v>
      </c>
      <c r="K1870" s="20">
        <v>45383</v>
      </c>
      <c r="L1870" s="20">
        <v>45383</v>
      </c>
      <c r="M1870" s="20">
        <v>45383</v>
      </c>
      <c r="N1870">
        <v>6500</v>
      </c>
      <c r="O1870">
        <v>6500</v>
      </c>
      <c r="P1870" s="20">
        <v>45362</v>
      </c>
      <c r="Q1870" t="s">
        <v>264</v>
      </c>
      <c r="R1870" t="s">
        <v>4190</v>
      </c>
      <c r="S1870" t="s">
        <v>4279</v>
      </c>
      <c r="T1870" t="s">
        <v>4465</v>
      </c>
      <c r="U1870" t="s">
        <v>756</v>
      </c>
      <c r="V1870" t="s">
        <v>757</v>
      </c>
      <c r="W1870" t="s">
        <v>758</v>
      </c>
      <c r="X1870" t="s">
        <v>8796</v>
      </c>
    </row>
    <row r="1871" spans="1:24" x14ac:dyDescent="0.35">
      <c r="A1871">
        <v>712</v>
      </c>
      <c r="B1871">
        <v>44071</v>
      </c>
      <c r="C1871" t="s">
        <v>27</v>
      </c>
      <c r="D1871">
        <v>114</v>
      </c>
      <c r="F1871" t="s">
        <v>5171</v>
      </c>
      <c r="G1871" t="s">
        <v>8794</v>
      </c>
      <c r="H1871">
        <v>2</v>
      </c>
      <c r="I1871">
        <v>1</v>
      </c>
      <c r="J1871">
        <v>3300</v>
      </c>
      <c r="K1871" s="20">
        <v>45383</v>
      </c>
      <c r="L1871" s="20">
        <v>45383</v>
      </c>
      <c r="M1871" s="20">
        <v>45383</v>
      </c>
      <c r="N1871">
        <v>6600</v>
      </c>
      <c r="O1871">
        <v>6600</v>
      </c>
      <c r="P1871" s="20">
        <v>45362</v>
      </c>
      <c r="Q1871" t="s">
        <v>264</v>
      </c>
      <c r="R1871" t="s">
        <v>4190</v>
      </c>
      <c r="S1871" t="s">
        <v>4279</v>
      </c>
      <c r="T1871" t="s">
        <v>4465</v>
      </c>
      <c r="U1871" t="s">
        <v>756</v>
      </c>
      <c r="V1871" t="s">
        <v>757</v>
      </c>
      <c r="W1871" t="s">
        <v>758</v>
      </c>
      <c r="X1871" t="s">
        <v>8796</v>
      </c>
    </row>
    <row r="1872" spans="1:24" x14ac:dyDescent="0.35">
      <c r="A1872">
        <v>714</v>
      </c>
      <c r="B1872">
        <v>44074</v>
      </c>
      <c r="C1872" t="s">
        <v>27</v>
      </c>
      <c r="D1872">
        <v>114</v>
      </c>
      <c r="F1872" t="s">
        <v>7432</v>
      </c>
      <c r="G1872" t="s">
        <v>8794</v>
      </c>
      <c r="H1872">
        <v>2</v>
      </c>
      <c r="I1872">
        <v>1</v>
      </c>
      <c r="J1872">
        <v>2100</v>
      </c>
      <c r="K1872" s="20">
        <v>45383</v>
      </c>
      <c r="L1872" s="20">
        <v>45383</v>
      </c>
      <c r="M1872" s="20">
        <v>45383</v>
      </c>
      <c r="N1872">
        <v>4200</v>
      </c>
      <c r="O1872">
        <v>4200</v>
      </c>
      <c r="P1872" s="20">
        <v>45362</v>
      </c>
      <c r="Q1872" t="s">
        <v>264</v>
      </c>
      <c r="R1872" t="s">
        <v>4337</v>
      </c>
      <c r="S1872" t="s">
        <v>4279</v>
      </c>
      <c r="T1872" t="s">
        <v>4465</v>
      </c>
      <c r="U1872" t="s">
        <v>756</v>
      </c>
      <c r="V1872" t="s">
        <v>757</v>
      </c>
      <c r="W1872" t="s">
        <v>758</v>
      </c>
      <c r="X1872" t="s">
        <v>8796</v>
      </c>
    </row>
    <row r="1873" spans="1:24" x14ac:dyDescent="0.35">
      <c r="A1873">
        <v>746</v>
      </c>
      <c r="B1873">
        <v>44177</v>
      </c>
      <c r="C1873" t="s">
        <v>27</v>
      </c>
      <c r="D1873">
        <v>114</v>
      </c>
      <c r="F1873" t="s">
        <v>1195</v>
      </c>
      <c r="G1873" t="s">
        <v>8794</v>
      </c>
      <c r="H1873">
        <v>2</v>
      </c>
      <c r="I1873">
        <v>1</v>
      </c>
      <c r="J1873">
        <v>3300</v>
      </c>
      <c r="K1873" s="20">
        <v>45383</v>
      </c>
      <c r="L1873" s="20">
        <v>45383</v>
      </c>
      <c r="M1873" s="20">
        <v>45383</v>
      </c>
      <c r="N1873">
        <v>6600</v>
      </c>
      <c r="O1873">
        <v>6600</v>
      </c>
      <c r="P1873" s="20">
        <v>45362</v>
      </c>
      <c r="Q1873" t="s">
        <v>264</v>
      </c>
      <c r="R1873" t="s">
        <v>1810</v>
      </c>
      <c r="S1873" t="s">
        <v>4279</v>
      </c>
      <c r="T1873" t="s">
        <v>4465</v>
      </c>
      <c r="U1873" t="s">
        <v>756</v>
      </c>
      <c r="V1873" t="s">
        <v>757</v>
      </c>
      <c r="W1873" t="s">
        <v>758</v>
      </c>
      <c r="X1873" t="s">
        <v>8796</v>
      </c>
    </row>
    <row r="1874" spans="1:24" x14ac:dyDescent="0.35">
      <c r="A1874">
        <v>852</v>
      </c>
      <c r="B1874">
        <v>45050</v>
      </c>
      <c r="C1874" t="s">
        <v>27</v>
      </c>
      <c r="D1874">
        <v>114</v>
      </c>
      <c r="F1874" t="s">
        <v>979</v>
      </c>
      <c r="G1874" t="s">
        <v>8794</v>
      </c>
      <c r="H1874">
        <v>2</v>
      </c>
      <c r="I1874">
        <v>2</v>
      </c>
      <c r="J1874">
        <v>2606</v>
      </c>
      <c r="K1874" s="20">
        <v>45383</v>
      </c>
      <c r="L1874" s="20">
        <v>45383</v>
      </c>
      <c r="M1874" s="20">
        <v>45383</v>
      </c>
      <c r="N1874">
        <v>5212</v>
      </c>
      <c r="O1874">
        <v>5212</v>
      </c>
      <c r="P1874" s="20">
        <v>45366</v>
      </c>
      <c r="Q1874" t="s">
        <v>330</v>
      </c>
      <c r="R1874" t="s">
        <v>2484</v>
      </c>
      <c r="S1874" t="s">
        <v>766</v>
      </c>
      <c r="T1874" t="s">
        <v>767</v>
      </c>
      <c r="U1874" t="s">
        <v>756</v>
      </c>
      <c r="V1874" t="s">
        <v>757</v>
      </c>
      <c r="W1874" t="s">
        <v>758</v>
      </c>
      <c r="X1874" t="s">
        <v>8796</v>
      </c>
    </row>
    <row r="1875" spans="1:24" x14ac:dyDescent="0.35">
      <c r="A1875">
        <v>906</v>
      </c>
      <c r="B1875">
        <v>45177</v>
      </c>
      <c r="C1875" t="s">
        <v>27</v>
      </c>
      <c r="D1875">
        <v>114</v>
      </c>
      <c r="G1875" t="s">
        <v>8794</v>
      </c>
      <c r="H1875">
        <v>2</v>
      </c>
      <c r="I1875">
        <v>1</v>
      </c>
      <c r="J1875">
        <v>2013.01</v>
      </c>
      <c r="K1875" s="20">
        <v>45383</v>
      </c>
      <c r="L1875" s="20">
        <v>45383</v>
      </c>
      <c r="M1875" s="20">
        <v>45383</v>
      </c>
      <c r="N1875">
        <v>4026.02</v>
      </c>
      <c r="O1875">
        <v>4026.02</v>
      </c>
      <c r="P1875" s="20">
        <v>45369</v>
      </c>
      <c r="Q1875" t="s">
        <v>330</v>
      </c>
      <c r="R1875" t="s">
        <v>9326</v>
      </c>
      <c r="S1875" t="s">
        <v>766</v>
      </c>
      <c r="T1875" t="s">
        <v>767</v>
      </c>
      <c r="U1875" t="s">
        <v>756</v>
      </c>
      <c r="V1875" t="s">
        <v>757</v>
      </c>
      <c r="W1875" t="s">
        <v>758</v>
      </c>
      <c r="X1875" t="s">
        <v>8796</v>
      </c>
    </row>
    <row r="1876" spans="1:24" x14ac:dyDescent="0.35">
      <c r="A1876">
        <v>914</v>
      </c>
      <c r="B1876">
        <v>45261</v>
      </c>
      <c r="C1876" t="s">
        <v>27</v>
      </c>
      <c r="D1876">
        <v>114</v>
      </c>
      <c r="F1876" t="s">
        <v>5964</v>
      </c>
      <c r="G1876" t="s">
        <v>8794</v>
      </c>
      <c r="H1876">
        <v>3</v>
      </c>
      <c r="I1876">
        <v>2</v>
      </c>
      <c r="J1876">
        <v>2025.86</v>
      </c>
      <c r="K1876" s="20">
        <v>45383</v>
      </c>
      <c r="L1876" s="20">
        <v>45383</v>
      </c>
      <c r="M1876" s="20">
        <v>45383</v>
      </c>
      <c r="N1876">
        <v>6077.57</v>
      </c>
      <c r="O1876">
        <v>6077.57</v>
      </c>
      <c r="P1876" s="20">
        <v>45369</v>
      </c>
      <c r="Q1876" t="s">
        <v>330</v>
      </c>
      <c r="R1876" t="s">
        <v>9327</v>
      </c>
      <c r="S1876" t="s">
        <v>766</v>
      </c>
      <c r="T1876" t="s">
        <v>767</v>
      </c>
      <c r="U1876" t="s">
        <v>756</v>
      </c>
      <c r="V1876" t="s">
        <v>757</v>
      </c>
      <c r="W1876" t="s">
        <v>758</v>
      </c>
      <c r="X1876" t="s">
        <v>8796</v>
      </c>
    </row>
    <row r="1877" spans="1:24" x14ac:dyDescent="0.35">
      <c r="A1877">
        <v>923</v>
      </c>
      <c r="B1877">
        <v>45417</v>
      </c>
      <c r="C1877" t="s">
        <v>27</v>
      </c>
      <c r="D1877">
        <v>114</v>
      </c>
      <c r="F1877" t="s">
        <v>5255</v>
      </c>
      <c r="G1877" t="s">
        <v>8794</v>
      </c>
      <c r="H1877">
        <v>3</v>
      </c>
      <c r="I1877">
        <v>1</v>
      </c>
      <c r="J1877">
        <v>2223.27</v>
      </c>
      <c r="K1877" s="20">
        <v>45381</v>
      </c>
      <c r="L1877" s="20">
        <v>45383</v>
      </c>
      <c r="M1877" s="20">
        <v>45383</v>
      </c>
      <c r="N1877">
        <v>6669.81</v>
      </c>
      <c r="O1877">
        <v>6669.81</v>
      </c>
      <c r="P1877" s="20">
        <v>45370</v>
      </c>
      <c r="Q1877" t="s">
        <v>330</v>
      </c>
      <c r="R1877" t="s">
        <v>9318</v>
      </c>
      <c r="S1877" t="s">
        <v>766</v>
      </c>
      <c r="T1877" t="s">
        <v>767</v>
      </c>
      <c r="U1877" t="s">
        <v>756</v>
      </c>
      <c r="V1877" t="s">
        <v>757</v>
      </c>
      <c r="W1877" t="s">
        <v>758</v>
      </c>
      <c r="X1877" t="s">
        <v>8796</v>
      </c>
    </row>
    <row r="1878" spans="1:24" x14ac:dyDescent="0.35">
      <c r="A1878">
        <v>926</v>
      </c>
      <c r="B1878">
        <v>45420</v>
      </c>
      <c r="C1878" t="s">
        <v>27</v>
      </c>
      <c r="D1878">
        <v>114</v>
      </c>
      <c r="F1878" t="s">
        <v>2103</v>
      </c>
      <c r="G1878" t="s">
        <v>8794</v>
      </c>
      <c r="H1878">
        <v>2</v>
      </c>
      <c r="I1878">
        <v>1</v>
      </c>
      <c r="J1878">
        <v>840.4</v>
      </c>
      <c r="K1878" s="20">
        <v>45383</v>
      </c>
      <c r="L1878" s="20">
        <v>45383</v>
      </c>
      <c r="M1878" s="20">
        <v>45383</v>
      </c>
      <c r="N1878">
        <v>1680.8</v>
      </c>
      <c r="O1878">
        <v>1680.8</v>
      </c>
      <c r="P1878" s="20">
        <v>45370</v>
      </c>
      <c r="Q1878" t="s">
        <v>330</v>
      </c>
      <c r="R1878" t="s">
        <v>9328</v>
      </c>
      <c r="S1878" t="s">
        <v>766</v>
      </c>
      <c r="T1878" t="s">
        <v>767</v>
      </c>
      <c r="U1878" t="s">
        <v>756</v>
      </c>
      <c r="V1878" t="s">
        <v>757</v>
      </c>
      <c r="W1878" t="s">
        <v>758</v>
      </c>
      <c r="X1878" t="s">
        <v>8796</v>
      </c>
    </row>
    <row r="1879" spans="1:24" x14ac:dyDescent="0.35">
      <c r="A1879">
        <v>934</v>
      </c>
      <c r="B1879">
        <v>45531</v>
      </c>
      <c r="C1879" t="s">
        <v>27</v>
      </c>
      <c r="D1879">
        <v>114</v>
      </c>
      <c r="F1879" t="s">
        <v>817</v>
      </c>
      <c r="G1879" t="s">
        <v>8794</v>
      </c>
      <c r="H1879">
        <v>3</v>
      </c>
      <c r="I1879">
        <v>1</v>
      </c>
      <c r="J1879">
        <v>2642</v>
      </c>
      <c r="K1879" s="20">
        <v>45383</v>
      </c>
      <c r="L1879" s="20">
        <v>45383</v>
      </c>
      <c r="M1879" s="20">
        <v>45383</v>
      </c>
      <c r="N1879">
        <v>7926</v>
      </c>
      <c r="O1879">
        <v>7926</v>
      </c>
      <c r="P1879" s="20">
        <v>45371</v>
      </c>
      <c r="Q1879" t="s">
        <v>330</v>
      </c>
      <c r="R1879" t="s">
        <v>9314</v>
      </c>
      <c r="S1879" t="s">
        <v>766</v>
      </c>
      <c r="T1879" t="s">
        <v>767</v>
      </c>
      <c r="U1879" t="s">
        <v>756</v>
      </c>
      <c r="V1879" t="s">
        <v>757</v>
      </c>
      <c r="W1879" t="s">
        <v>758</v>
      </c>
      <c r="X1879" t="s">
        <v>8796</v>
      </c>
    </row>
    <row r="1880" spans="1:24" x14ac:dyDescent="0.35">
      <c r="A1880">
        <v>1015</v>
      </c>
      <c r="B1880">
        <v>46069</v>
      </c>
      <c r="C1880" t="s">
        <v>27</v>
      </c>
      <c r="D1880">
        <v>114</v>
      </c>
      <c r="F1880" t="s">
        <v>2103</v>
      </c>
      <c r="G1880" t="s">
        <v>8794</v>
      </c>
      <c r="H1880">
        <v>2</v>
      </c>
      <c r="I1880">
        <v>2</v>
      </c>
      <c r="J1880">
        <v>1561.05</v>
      </c>
      <c r="K1880" s="20">
        <v>45383</v>
      </c>
      <c r="L1880" s="20">
        <v>45383</v>
      </c>
      <c r="M1880" s="20">
        <v>45383</v>
      </c>
      <c r="N1880">
        <v>3122.1</v>
      </c>
      <c r="O1880">
        <v>3122.1</v>
      </c>
      <c r="P1880" s="20">
        <v>45376</v>
      </c>
      <c r="Q1880" t="s">
        <v>330</v>
      </c>
      <c r="R1880" t="s">
        <v>9343</v>
      </c>
      <c r="S1880" t="s">
        <v>4146</v>
      </c>
      <c r="T1880" t="s">
        <v>4234</v>
      </c>
      <c r="U1880" t="s">
        <v>756</v>
      </c>
      <c r="V1880" t="s">
        <v>757</v>
      </c>
      <c r="W1880" t="s">
        <v>758</v>
      </c>
      <c r="X1880" t="s">
        <v>8796</v>
      </c>
    </row>
    <row r="1881" spans="1:24" x14ac:dyDescent="0.35">
      <c r="A1881">
        <v>1078</v>
      </c>
      <c r="B1881">
        <v>46791</v>
      </c>
      <c r="C1881" t="s">
        <v>27</v>
      </c>
      <c r="D1881">
        <v>114</v>
      </c>
      <c r="F1881" t="s">
        <v>777</v>
      </c>
      <c r="G1881" t="s">
        <v>8794</v>
      </c>
      <c r="H1881">
        <v>2</v>
      </c>
      <c r="I1881">
        <v>1</v>
      </c>
      <c r="J1881">
        <v>3944.69</v>
      </c>
      <c r="K1881" s="20">
        <v>45383</v>
      </c>
      <c r="L1881" s="20">
        <v>45383</v>
      </c>
      <c r="M1881" s="20">
        <v>45383</v>
      </c>
      <c r="N1881">
        <v>7889.38</v>
      </c>
      <c r="O1881">
        <v>7889.38</v>
      </c>
      <c r="P1881" s="20">
        <v>45378</v>
      </c>
      <c r="Q1881" t="s">
        <v>264</v>
      </c>
      <c r="R1881" t="s">
        <v>9338</v>
      </c>
      <c r="S1881" t="s">
        <v>766</v>
      </c>
      <c r="T1881" t="s">
        <v>767</v>
      </c>
      <c r="U1881" t="s">
        <v>756</v>
      </c>
      <c r="V1881" t="s">
        <v>757</v>
      </c>
      <c r="W1881" t="s">
        <v>758</v>
      </c>
      <c r="X1881" t="s">
        <v>8796</v>
      </c>
    </row>
    <row r="1882" spans="1:24" x14ac:dyDescent="0.35">
      <c r="A1882">
        <v>1102</v>
      </c>
      <c r="B1882">
        <v>46860</v>
      </c>
      <c r="C1882" t="s">
        <v>27</v>
      </c>
      <c r="D1882">
        <v>114</v>
      </c>
      <c r="F1882" t="s">
        <v>811</v>
      </c>
      <c r="G1882" t="s">
        <v>8794</v>
      </c>
      <c r="H1882">
        <v>3</v>
      </c>
      <c r="I1882">
        <v>1</v>
      </c>
      <c r="J1882">
        <v>4900</v>
      </c>
      <c r="K1882" s="20">
        <v>45383</v>
      </c>
      <c r="L1882" s="20">
        <v>45383</v>
      </c>
      <c r="M1882" s="20">
        <v>45383</v>
      </c>
      <c r="N1882">
        <v>13820</v>
      </c>
      <c r="O1882">
        <v>13820</v>
      </c>
      <c r="P1882" s="20">
        <v>45379</v>
      </c>
      <c r="Q1882" t="s">
        <v>319</v>
      </c>
      <c r="R1882" t="s">
        <v>7758</v>
      </c>
      <c r="S1882" t="s">
        <v>4279</v>
      </c>
      <c r="T1882" t="s">
        <v>811</v>
      </c>
      <c r="U1882" t="s">
        <v>756</v>
      </c>
      <c r="V1882" t="s">
        <v>757</v>
      </c>
      <c r="W1882" t="s">
        <v>758</v>
      </c>
      <c r="X1882" t="s">
        <v>8796</v>
      </c>
    </row>
    <row r="1883" spans="1:24" x14ac:dyDescent="0.35">
      <c r="A1883">
        <v>518</v>
      </c>
      <c r="B1883">
        <v>34456</v>
      </c>
      <c r="C1883" t="s">
        <v>27</v>
      </c>
      <c r="D1883">
        <v>114</v>
      </c>
      <c r="F1883" t="s">
        <v>784</v>
      </c>
      <c r="G1883" t="s">
        <v>8794</v>
      </c>
      <c r="H1883">
        <v>3</v>
      </c>
      <c r="I1883">
        <v>3</v>
      </c>
      <c r="J1883">
        <v>1099.82</v>
      </c>
      <c r="K1883" s="20">
        <v>45380</v>
      </c>
      <c r="L1883" s="20">
        <v>45380</v>
      </c>
      <c r="M1883" s="20">
        <v>45379</v>
      </c>
      <c r="N1883">
        <v>3299.45</v>
      </c>
      <c r="O1883">
        <v>3299.45</v>
      </c>
      <c r="P1883" s="20">
        <v>45355</v>
      </c>
      <c r="Q1883" t="s">
        <v>330</v>
      </c>
      <c r="R1883" t="s">
        <v>9344</v>
      </c>
      <c r="S1883" t="s">
        <v>766</v>
      </c>
      <c r="T1883" t="s">
        <v>767</v>
      </c>
      <c r="U1883" t="s">
        <v>756</v>
      </c>
      <c r="V1883" t="s">
        <v>757</v>
      </c>
      <c r="W1883" t="s">
        <v>758</v>
      </c>
      <c r="X1883" t="s">
        <v>8796</v>
      </c>
    </row>
    <row r="1884" spans="1:24" x14ac:dyDescent="0.35">
      <c r="A1884">
        <v>520</v>
      </c>
      <c r="B1884">
        <v>34461</v>
      </c>
      <c r="C1884" t="s">
        <v>27</v>
      </c>
      <c r="D1884">
        <v>114</v>
      </c>
      <c r="F1884" t="s">
        <v>1767</v>
      </c>
      <c r="G1884" t="s">
        <v>8794</v>
      </c>
      <c r="H1884">
        <v>2</v>
      </c>
      <c r="I1884">
        <v>2</v>
      </c>
      <c r="J1884">
        <v>2606.77</v>
      </c>
      <c r="K1884" s="20">
        <v>45380</v>
      </c>
      <c r="L1884" s="20">
        <v>45380</v>
      </c>
      <c r="M1884" s="20">
        <v>45379</v>
      </c>
      <c r="N1884">
        <v>5213.53</v>
      </c>
      <c r="O1884">
        <v>5213.53</v>
      </c>
      <c r="P1884" s="20">
        <v>45355</v>
      </c>
      <c r="Q1884" t="s">
        <v>330</v>
      </c>
      <c r="R1884" t="s">
        <v>9345</v>
      </c>
      <c r="S1884" t="s">
        <v>766</v>
      </c>
      <c r="T1884" t="s">
        <v>767</v>
      </c>
      <c r="U1884" t="s">
        <v>756</v>
      </c>
      <c r="V1884" t="s">
        <v>757</v>
      </c>
      <c r="W1884" t="s">
        <v>758</v>
      </c>
      <c r="X1884" t="s">
        <v>8796</v>
      </c>
    </row>
    <row r="1885" spans="1:24" x14ac:dyDescent="0.35">
      <c r="A1885">
        <v>538</v>
      </c>
      <c r="B1885">
        <v>34477</v>
      </c>
      <c r="C1885" t="s">
        <v>27</v>
      </c>
      <c r="D1885">
        <v>114</v>
      </c>
      <c r="F1885" t="s">
        <v>5255</v>
      </c>
      <c r="G1885" t="s">
        <v>8794</v>
      </c>
      <c r="H1885">
        <v>3</v>
      </c>
      <c r="I1885">
        <v>3</v>
      </c>
      <c r="J1885">
        <v>2182.29</v>
      </c>
      <c r="K1885" s="20">
        <v>45380</v>
      </c>
      <c r="L1885" s="20">
        <v>45380</v>
      </c>
      <c r="M1885" s="20">
        <v>45379</v>
      </c>
      <c r="N1885">
        <v>6546.75</v>
      </c>
      <c r="O1885">
        <v>6546.75</v>
      </c>
      <c r="P1885" s="20">
        <v>45355</v>
      </c>
      <c r="Q1885" t="s">
        <v>330</v>
      </c>
      <c r="R1885" t="s">
        <v>9346</v>
      </c>
      <c r="S1885" t="s">
        <v>766</v>
      </c>
      <c r="T1885" t="s">
        <v>767</v>
      </c>
      <c r="U1885" t="s">
        <v>756</v>
      </c>
      <c r="V1885" t="s">
        <v>757</v>
      </c>
      <c r="W1885" t="s">
        <v>758</v>
      </c>
      <c r="X1885" t="s">
        <v>8796</v>
      </c>
    </row>
    <row r="1886" spans="1:24" x14ac:dyDescent="0.35">
      <c r="A1886">
        <v>680</v>
      </c>
      <c r="B1886">
        <v>43960</v>
      </c>
      <c r="C1886" t="s">
        <v>27</v>
      </c>
      <c r="D1886">
        <v>114</v>
      </c>
      <c r="F1886" t="s">
        <v>5964</v>
      </c>
      <c r="G1886" t="s">
        <v>8794</v>
      </c>
      <c r="H1886">
        <v>2</v>
      </c>
      <c r="I1886">
        <v>2</v>
      </c>
      <c r="J1886">
        <v>1924.74</v>
      </c>
      <c r="K1886" s="20">
        <v>45379</v>
      </c>
      <c r="L1886" s="20">
        <v>45379</v>
      </c>
      <c r="M1886" s="20">
        <v>45379</v>
      </c>
      <c r="N1886">
        <v>3849.47</v>
      </c>
      <c r="O1886">
        <v>3849.47</v>
      </c>
      <c r="P1886" s="20">
        <v>45359</v>
      </c>
      <c r="Q1886" t="s">
        <v>330</v>
      </c>
      <c r="R1886" t="s">
        <v>9347</v>
      </c>
      <c r="S1886" t="s">
        <v>766</v>
      </c>
      <c r="T1886" t="s">
        <v>767</v>
      </c>
      <c r="U1886" t="s">
        <v>756</v>
      </c>
      <c r="V1886" t="s">
        <v>757</v>
      </c>
      <c r="W1886" t="s">
        <v>758</v>
      </c>
      <c r="X1886" t="s">
        <v>8796</v>
      </c>
    </row>
    <row r="1887" spans="1:24" x14ac:dyDescent="0.35">
      <c r="A1887">
        <v>775</v>
      </c>
      <c r="B1887">
        <v>44331</v>
      </c>
      <c r="C1887" t="s">
        <v>27</v>
      </c>
      <c r="D1887">
        <v>114</v>
      </c>
      <c r="F1887" t="s">
        <v>848</v>
      </c>
      <c r="G1887" t="s">
        <v>8794</v>
      </c>
      <c r="H1887">
        <v>2</v>
      </c>
      <c r="I1887">
        <v>2</v>
      </c>
      <c r="J1887">
        <v>563.28</v>
      </c>
      <c r="K1887" s="20">
        <v>45380</v>
      </c>
      <c r="L1887" s="20">
        <v>45380</v>
      </c>
      <c r="M1887" s="20">
        <v>45379</v>
      </c>
      <c r="N1887">
        <v>1126.55</v>
      </c>
      <c r="O1887">
        <v>1126.55</v>
      </c>
      <c r="P1887" s="20">
        <v>45363</v>
      </c>
      <c r="Q1887" t="s">
        <v>330</v>
      </c>
      <c r="R1887" t="s">
        <v>9348</v>
      </c>
      <c r="S1887" t="s">
        <v>766</v>
      </c>
      <c r="T1887" t="s">
        <v>770</v>
      </c>
      <c r="U1887" t="s">
        <v>756</v>
      </c>
      <c r="V1887" t="s">
        <v>757</v>
      </c>
      <c r="W1887" t="s">
        <v>758</v>
      </c>
      <c r="X1887" t="s">
        <v>8796</v>
      </c>
    </row>
    <row r="1888" spans="1:24" x14ac:dyDescent="0.35">
      <c r="A1888">
        <v>777</v>
      </c>
      <c r="B1888">
        <v>44339</v>
      </c>
      <c r="C1888" t="s">
        <v>27</v>
      </c>
      <c r="D1888">
        <v>114</v>
      </c>
      <c r="F1888" t="s">
        <v>5255</v>
      </c>
      <c r="G1888" t="s">
        <v>8794</v>
      </c>
      <c r="H1888">
        <v>2</v>
      </c>
      <c r="I1888">
        <v>2</v>
      </c>
      <c r="J1888">
        <v>3226.46</v>
      </c>
      <c r="K1888" s="20">
        <v>45380</v>
      </c>
      <c r="L1888" s="20">
        <v>45380</v>
      </c>
      <c r="M1888" s="20">
        <v>45379</v>
      </c>
      <c r="N1888">
        <v>6452.93</v>
      </c>
      <c r="O1888">
        <v>6452.93</v>
      </c>
      <c r="P1888" s="20">
        <v>45363</v>
      </c>
      <c r="Q1888" t="s">
        <v>330</v>
      </c>
      <c r="R1888" t="s">
        <v>9349</v>
      </c>
      <c r="S1888" t="s">
        <v>766</v>
      </c>
      <c r="T1888" t="s">
        <v>767</v>
      </c>
      <c r="U1888" t="s">
        <v>756</v>
      </c>
      <c r="V1888" t="s">
        <v>757</v>
      </c>
      <c r="W1888" t="s">
        <v>758</v>
      </c>
      <c r="X1888" t="s">
        <v>8796</v>
      </c>
    </row>
    <row r="1889" spans="1:24" x14ac:dyDescent="0.35">
      <c r="A1889">
        <v>843</v>
      </c>
      <c r="B1889">
        <v>45036</v>
      </c>
      <c r="C1889" t="s">
        <v>27</v>
      </c>
      <c r="D1889">
        <v>114</v>
      </c>
      <c r="F1889" t="s">
        <v>794</v>
      </c>
      <c r="G1889" t="s">
        <v>8794</v>
      </c>
      <c r="H1889">
        <v>3</v>
      </c>
      <c r="I1889">
        <v>2</v>
      </c>
      <c r="J1889">
        <v>748.54</v>
      </c>
      <c r="K1889" s="20">
        <v>45379</v>
      </c>
      <c r="L1889" s="20">
        <v>45379</v>
      </c>
      <c r="M1889" s="20">
        <v>45379</v>
      </c>
      <c r="N1889">
        <v>2245.63</v>
      </c>
      <c r="O1889">
        <v>2245.63</v>
      </c>
      <c r="P1889" s="20">
        <v>45366</v>
      </c>
      <c r="Q1889" t="s">
        <v>330</v>
      </c>
      <c r="R1889" t="s">
        <v>9331</v>
      </c>
      <c r="S1889" t="s">
        <v>766</v>
      </c>
      <c r="T1889" t="s">
        <v>767</v>
      </c>
      <c r="U1889" t="s">
        <v>756</v>
      </c>
      <c r="V1889" t="s">
        <v>757</v>
      </c>
      <c r="W1889" t="s">
        <v>758</v>
      </c>
      <c r="X1889" t="s">
        <v>8796</v>
      </c>
    </row>
    <row r="1890" spans="1:24" x14ac:dyDescent="0.35">
      <c r="A1890">
        <v>845</v>
      </c>
      <c r="B1890">
        <v>45042</v>
      </c>
      <c r="C1890" t="s">
        <v>27</v>
      </c>
      <c r="D1890">
        <v>114</v>
      </c>
      <c r="F1890" t="s">
        <v>784</v>
      </c>
      <c r="G1890" t="s">
        <v>8794</v>
      </c>
      <c r="H1890">
        <v>2</v>
      </c>
      <c r="I1890">
        <v>1</v>
      </c>
      <c r="J1890">
        <v>1142.03</v>
      </c>
      <c r="K1890" s="20">
        <v>45379</v>
      </c>
      <c r="L1890" s="20">
        <v>45379</v>
      </c>
      <c r="M1890" s="20">
        <v>45379</v>
      </c>
      <c r="N1890">
        <v>2284.06</v>
      </c>
      <c r="O1890">
        <v>2284.06</v>
      </c>
      <c r="P1890" s="20">
        <v>45366</v>
      </c>
      <c r="Q1890" t="s">
        <v>330</v>
      </c>
      <c r="R1890" t="s">
        <v>9332</v>
      </c>
      <c r="S1890" t="s">
        <v>766</v>
      </c>
      <c r="T1890" t="s">
        <v>767</v>
      </c>
      <c r="U1890" t="s">
        <v>756</v>
      </c>
      <c r="V1890" t="s">
        <v>757</v>
      </c>
      <c r="W1890" t="s">
        <v>758</v>
      </c>
      <c r="X1890" t="s">
        <v>8796</v>
      </c>
    </row>
    <row r="1891" spans="1:24" x14ac:dyDescent="0.35">
      <c r="A1891">
        <v>849</v>
      </c>
      <c r="B1891">
        <v>45048</v>
      </c>
      <c r="C1891" t="s">
        <v>27</v>
      </c>
      <c r="D1891">
        <v>114</v>
      </c>
      <c r="F1891" t="s">
        <v>2103</v>
      </c>
      <c r="G1891" t="s">
        <v>8794</v>
      </c>
      <c r="H1891">
        <v>2</v>
      </c>
      <c r="I1891">
        <v>1</v>
      </c>
      <c r="J1891">
        <v>450</v>
      </c>
      <c r="K1891" s="20">
        <v>45379</v>
      </c>
      <c r="L1891" s="20">
        <v>45379</v>
      </c>
      <c r="M1891" s="20">
        <v>45379</v>
      </c>
      <c r="N1891">
        <v>900</v>
      </c>
      <c r="O1891">
        <v>900</v>
      </c>
      <c r="P1891" s="20">
        <v>45366</v>
      </c>
      <c r="Q1891" t="s">
        <v>330</v>
      </c>
      <c r="R1891" t="s">
        <v>9333</v>
      </c>
      <c r="S1891" t="s">
        <v>766</v>
      </c>
      <c r="T1891" t="s">
        <v>767</v>
      </c>
      <c r="U1891" t="s">
        <v>756</v>
      </c>
      <c r="V1891" t="s">
        <v>757</v>
      </c>
      <c r="W1891" t="s">
        <v>758</v>
      </c>
      <c r="X1891" t="s">
        <v>8796</v>
      </c>
    </row>
    <row r="1892" spans="1:24" x14ac:dyDescent="0.35">
      <c r="A1892">
        <v>868</v>
      </c>
      <c r="B1892">
        <v>45079</v>
      </c>
      <c r="C1892" t="s">
        <v>27</v>
      </c>
      <c r="D1892">
        <v>114</v>
      </c>
      <c r="F1892" t="s">
        <v>777</v>
      </c>
      <c r="G1892" t="s">
        <v>8794</v>
      </c>
      <c r="H1892">
        <v>2</v>
      </c>
      <c r="I1892">
        <v>2</v>
      </c>
      <c r="J1892">
        <v>2143.9499999999998</v>
      </c>
      <c r="K1892" s="20">
        <v>45379</v>
      </c>
      <c r="L1892" s="20">
        <v>45379</v>
      </c>
      <c r="M1892" s="20">
        <v>45379</v>
      </c>
      <c r="N1892">
        <v>4287.91</v>
      </c>
      <c r="O1892">
        <v>4287.91</v>
      </c>
      <c r="P1892" s="20">
        <v>45366</v>
      </c>
      <c r="Q1892" t="s">
        <v>330</v>
      </c>
      <c r="R1892" t="s">
        <v>9350</v>
      </c>
      <c r="S1892" t="s">
        <v>766</v>
      </c>
      <c r="T1892" t="s">
        <v>767</v>
      </c>
      <c r="U1892" t="s">
        <v>756</v>
      </c>
      <c r="V1892" t="s">
        <v>757</v>
      </c>
      <c r="W1892" t="s">
        <v>758</v>
      </c>
      <c r="X1892" t="s">
        <v>8796</v>
      </c>
    </row>
    <row r="1893" spans="1:24" x14ac:dyDescent="0.35">
      <c r="A1893">
        <v>1047</v>
      </c>
      <c r="B1893">
        <v>46534</v>
      </c>
      <c r="C1893" t="s">
        <v>27</v>
      </c>
      <c r="D1893">
        <v>114</v>
      </c>
      <c r="F1893" t="s">
        <v>777</v>
      </c>
      <c r="G1893" t="s">
        <v>8794</v>
      </c>
      <c r="H1893">
        <v>2</v>
      </c>
      <c r="I1893">
        <v>1</v>
      </c>
      <c r="J1893">
        <v>4152.5</v>
      </c>
      <c r="K1893" s="20">
        <v>45380</v>
      </c>
      <c r="L1893" s="20">
        <v>45379</v>
      </c>
      <c r="M1893" s="20">
        <v>45379</v>
      </c>
      <c r="N1893">
        <v>8305.01</v>
      </c>
      <c r="O1893">
        <v>8305.01</v>
      </c>
      <c r="P1893" s="20">
        <v>45377</v>
      </c>
      <c r="Q1893" t="s">
        <v>330</v>
      </c>
      <c r="R1893" t="s">
        <v>9329</v>
      </c>
      <c r="S1893" t="s">
        <v>766</v>
      </c>
      <c r="T1893" t="s">
        <v>767</v>
      </c>
      <c r="U1893" t="s">
        <v>756</v>
      </c>
      <c r="V1893" t="s">
        <v>757</v>
      </c>
      <c r="W1893" t="s">
        <v>758</v>
      </c>
      <c r="X1893" t="s">
        <v>8796</v>
      </c>
    </row>
    <row r="1894" spans="1:24" x14ac:dyDescent="0.35">
      <c r="A1894">
        <v>396</v>
      </c>
      <c r="B1894">
        <v>33459</v>
      </c>
      <c r="C1894" t="s">
        <v>27</v>
      </c>
      <c r="D1894">
        <v>114</v>
      </c>
      <c r="F1894" t="s">
        <v>1767</v>
      </c>
      <c r="G1894" t="s">
        <v>8794</v>
      </c>
      <c r="H1894">
        <v>3</v>
      </c>
      <c r="I1894">
        <v>3</v>
      </c>
      <c r="J1894">
        <v>2504.59</v>
      </c>
      <c r="K1894" s="20">
        <v>45378</v>
      </c>
      <c r="L1894" s="20">
        <v>45378</v>
      </c>
      <c r="M1894" s="20">
        <v>45378</v>
      </c>
      <c r="N1894">
        <v>7513.76</v>
      </c>
      <c r="O1894">
        <v>7513.76</v>
      </c>
      <c r="P1894" s="20">
        <v>45344</v>
      </c>
      <c r="Q1894" t="s">
        <v>330</v>
      </c>
      <c r="R1894" t="s">
        <v>9351</v>
      </c>
      <c r="S1894" t="s">
        <v>766</v>
      </c>
      <c r="T1894" t="s">
        <v>767</v>
      </c>
      <c r="U1894" t="s">
        <v>756</v>
      </c>
      <c r="V1894" t="s">
        <v>757</v>
      </c>
      <c r="W1894" t="s">
        <v>758</v>
      </c>
      <c r="X1894" t="s">
        <v>8796</v>
      </c>
    </row>
    <row r="1895" spans="1:24" x14ac:dyDescent="0.35">
      <c r="A1895">
        <v>496</v>
      </c>
      <c r="B1895">
        <v>34159</v>
      </c>
      <c r="C1895" t="s">
        <v>27</v>
      </c>
      <c r="D1895">
        <v>114</v>
      </c>
      <c r="F1895" t="s">
        <v>817</v>
      </c>
      <c r="G1895" t="s">
        <v>8794</v>
      </c>
      <c r="H1895">
        <v>3</v>
      </c>
      <c r="I1895">
        <v>3</v>
      </c>
      <c r="J1895">
        <v>2039.96</v>
      </c>
      <c r="K1895" s="20">
        <v>45378</v>
      </c>
      <c r="L1895" s="20">
        <v>45378</v>
      </c>
      <c r="M1895" s="20">
        <v>45378</v>
      </c>
      <c r="N1895">
        <v>6119.88</v>
      </c>
      <c r="O1895">
        <v>6119.88</v>
      </c>
      <c r="P1895" s="20">
        <v>45352</v>
      </c>
      <c r="Q1895" t="s">
        <v>330</v>
      </c>
      <c r="R1895" t="s">
        <v>9352</v>
      </c>
      <c r="S1895" t="s">
        <v>766</v>
      </c>
      <c r="T1895" t="s">
        <v>767</v>
      </c>
      <c r="U1895" t="s">
        <v>756</v>
      </c>
      <c r="V1895" t="s">
        <v>757</v>
      </c>
      <c r="W1895" t="s">
        <v>758</v>
      </c>
      <c r="X1895" t="s">
        <v>8796</v>
      </c>
    </row>
    <row r="1896" spans="1:24" x14ac:dyDescent="0.35">
      <c r="A1896">
        <v>676</v>
      </c>
      <c r="B1896">
        <v>43955</v>
      </c>
      <c r="C1896" t="s">
        <v>27</v>
      </c>
      <c r="D1896">
        <v>114</v>
      </c>
      <c r="F1896" t="s">
        <v>794</v>
      </c>
      <c r="G1896" t="s">
        <v>8794</v>
      </c>
      <c r="H1896">
        <v>3</v>
      </c>
      <c r="I1896">
        <v>3</v>
      </c>
      <c r="J1896">
        <v>1513.63</v>
      </c>
      <c r="K1896" s="20">
        <v>45378</v>
      </c>
      <c r="L1896" s="20">
        <v>45378</v>
      </c>
      <c r="M1896" s="20">
        <v>45378</v>
      </c>
      <c r="N1896">
        <v>4540.01</v>
      </c>
      <c r="O1896">
        <v>4540.01</v>
      </c>
      <c r="P1896" s="20">
        <v>45359</v>
      </c>
      <c r="Q1896" t="s">
        <v>330</v>
      </c>
      <c r="R1896" t="s">
        <v>9353</v>
      </c>
      <c r="S1896" t="s">
        <v>766</v>
      </c>
      <c r="T1896" t="s">
        <v>767</v>
      </c>
      <c r="U1896" t="s">
        <v>756</v>
      </c>
      <c r="V1896" t="s">
        <v>757</v>
      </c>
      <c r="W1896" t="s">
        <v>758</v>
      </c>
      <c r="X1896" t="s">
        <v>8796</v>
      </c>
    </row>
    <row r="1897" spans="1:24" x14ac:dyDescent="0.35">
      <c r="A1897">
        <v>834</v>
      </c>
      <c r="B1897">
        <v>45029</v>
      </c>
      <c r="C1897" t="s">
        <v>27</v>
      </c>
      <c r="D1897">
        <v>114</v>
      </c>
      <c r="F1897" t="s">
        <v>794</v>
      </c>
      <c r="G1897" t="s">
        <v>8794</v>
      </c>
      <c r="H1897">
        <v>3</v>
      </c>
      <c r="I1897">
        <v>2</v>
      </c>
      <c r="J1897">
        <v>462.82</v>
      </c>
      <c r="K1897" s="20">
        <v>45378</v>
      </c>
      <c r="L1897" s="20">
        <v>45378</v>
      </c>
      <c r="M1897" s="20">
        <v>45378</v>
      </c>
      <c r="N1897">
        <v>1388.6</v>
      </c>
      <c r="O1897">
        <v>1388.6</v>
      </c>
      <c r="P1897" s="20">
        <v>45366</v>
      </c>
      <c r="Q1897" t="s">
        <v>330</v>
      </c>
      <c r="R1897" t="s">
        <v>9334</v>
      </c>
      <c r="S1897" t="s">
        <v>766</v>
      </c>
      <c r="T1897" t="s">
        <v>767</v>
      </c>
      <c r="U1897" t="s">
        <v>756</v>
      </c>
      <c r="V1897" t="s">
        <v>757</v>
      </c>
      <c r="W1897" t="s">
        <v>758</v>
      </c>
      <c r="X1897" t="s">
        <v>8796</v>
      </c>
    </row>
    <row r="1898" spans="1:24" x14ac:dyDescent="0.35">
      <c r="A1898">
        <v>853</v>
      </c>
      <c r="B1898">
        <v>45055</v>
      </c>
      <c r="C1898" t="s">
        <v>27</v>
      </c>
      <c r="D1898">
        <v>114</v>
      </c>
      <c r="F1898" t="s">
        <v>2083</v>
      </c>
      <c r="G1898" t="s">
        <v>8794</v>
      </c>
      <c r="H1898">
        <v>2</v>
      </c>
      <c r="I1898">
        <v>1</v>
      </c>
      <c r="J1898">
        <v>1469.26</v>
      </c>
      <c r="K1898" s="20">
        <v>45378</v>
      </c>
      <c r="L1898" s="20">
        <v>45378</v>
      </c>
      <c r="M1898" s="20">
        <v>45378</v>
      </c>
      <c r="N1898">
        <v>2938.52</v>
      </c>
      <c r="O1898">
        <v>2938.52</v>
      </c>
      <c r="P1898" s="20">
        <v>45366</v>
      </c>
      <c r="Q1898" t="s">
        <v>330</v>
      </c>
      <c r="R1898" t="s">
        <v>9335</v>
      </c>
      <c r="S1898" t="s">
        <v>762</v>
      </c>
      <c r="T1898" t="s">
        <v>788</v>
      </c>
      <c r="U1898" t="s">
        <v>756</v>
      </c>
      <c r="V1898" t="s">
        <v>757</v>
      </c>
      <c r="W1898" t="s">
        <v>758</v>
      </c>
      <c r="X1898" t="s">
        <v>8796</v>
      </c>
    </row>
    <row r="1899" spans="1:24" x14ac:dyDescent="0.35">
      <c r="A1899">
        <v>858</v>
      </c>
      <c r="B1899">
        <v>45059</v>
      </c>
      <c r="C1899" t="s">
        <v>27</v>
      </c>
      <c r="D1899">
        <v>114</v>
      </c>
      <c r="F1899" t="s">
        <v>777</v>
      </c>
      <c r="G1899" t="s">
        <v>8794</v>
      </c>
      <c r="H1899">
        <v>2</v>
      </c>
      <c r="I1899">
        <v>2</v>
      </c>
      <c r="J1899">
        <v>2418.84</v>
      </c>
      <c r="K1899" s="20">
        <v>45378</v>
      </c>
      <c r="L1899" s="20">
        <v>45378</v>
      </c>
      <c r="M1899" s="20">
        <v>45378</v>
      </c>
      <c r="N1899">
        <v>4837.68</v>
      </c>
      <c r="O1899">
        <v>4837.68</v>
      </c>
      <c r="P1899" s="20">
        <v>45366</v>
      </c>
      <c r="Q1899" t="s">
        <v>330</v>
      </c>
      <c r="R1899" t="s">
        <v>9354</v>
      </c>
      <c r="S1899" t="s">
        <v>766</v>
      </c>
      <c r="T1899" t="s">
        <v>767</v>
      </c>
      <c r="U1899" t="s">
        <v>756</v>
      </c>
      <c r="V1899" t="s">
        <v>757</v>
      </c>
      <c r="W1899" t="s">
        <v>758</v>
      </c>
      <c r="X1899" t="s">
        <v>8796</v>
      </c>
    </row>
    <row r="1900" spans="1:24" x14ac:dyDescent="0.35">
      <c r="A1900">
        <v>865</v>
      </c>
      <c r="B1900">
        <v>45076</v>
      </c>
      <c r="C1900" t="s">
        <v>27</v>
      </c>
      <c r="D1900">
        <v>114</v>
      </c>
      <c r="F1900" t="s">
        <v>794</v>
      </c>
      <c r="G1900" t="s">
        <v>8794</v>
      </c>
      <c r="H1900">
        <v>3</v>
      </c>
      <c r="I1900">
        <v>2</v>
      </c>
      <c r="J1900">
        <v>203.36</v>
      </c>
      <c r="K1900" s="20">
        <v>45378</v>
      </c>
      <c r="L1900" s="20">
        <v>45378</v>
      </c>
      <c r="M1900" s="20">
        <v>45378</v>
      </c>
      <c r="N1900">
        <v>610.16</v>
      </c>
      <c r="O1900">
        <v>610.16</v>
      </c>
      <c r="P1900" s="20">
        <v>45366</v>
      </c>
      <c r="Q1900" t="s">
        <v>330</v>
      </c>
      <c r="R1900" t="s">
        <v>9336</v>
      </c>
      <c r="S1900" t="s">
        <v>766</v>
      </c>
      <c r="T1900" t="s">
        <v>767</v>
      </c>
      <c r="U1900" t="s">
        <v>756</v>
      </c>
      <c r="V1900" t="s">
        <v>757</v>
      </c>
      <c r="W1900" t="s">
        <v>758</v>
      </c>
      <c r="X1900" t="s">
        <v>8796</v>
      </c>
    </row>
    <row r="1901" spans="1:24" x14ac:dyDescent="0.35">
      <c r="A1901">
        <v>871</v>
      </c>
      <c r="B1901">
        <v>45087</v>
      </c>
      <c r="C1901" t="s">
        <v>27</v>
      </c>
      <c r="D1901">
        <v>114</v>
      </c>
      <c r="F1901" t="s">
        <v>982</v>
      </c>
      <c r="G1901" t="s">
        <v>8794</v>
      </c>
      <c r="H1901">
        <v>2</v>
      </c>
      <c r="I1901">
        <v>1</v>
      </c>
      <c r="J1901">
        <v>1340.23</v>
      </c>
      <c r="K1901" s="20">
        <v>45378</v>
      </c>
      <c r="L1901" s="20">
        <v>45378</v>
      </c>
      <c r="M1901" s="20">
        <v>45378</v>
      </c>
      <c r="N1901">
        <v>2680.46</v>
      </c>
      <c r="O1901">
        <v>2680.46</v>
      </c>
      <c r="P1901" s="20">
        <v>45366</v>
      </c>
      <c r="Q1901" t="s">
        <v>330</v>
      </c>
      <c r="R1901" t="s">
        <v>9337</v>
      </c>
      <c r="S1901" t="s">
        <v>766</v>
      </c>
      <c r="T1901" t="s">
        <v>770</v>
      </c>
      <c r="U1901" t="s">
        <v>756</v>
      </c>
      <c r="V1901" t="s">
        <v>757</v>
      </c>
      <c r="W1901" t="s">
        <v>758</v>
      </c>
      <c r="X1901" t="s">
        <v>8796</v>
      </c>
    </row>
    <row r="1902" spans="1:24" x14ac:dyDescent="0.35">
      <c r="A1902">
        <v>908</v>
      </c>
      <c r="B1902">
        <v>45179</v>
      </c>
      <c r="C1902" t="s">
        <v>27</v>
      </c>
      <c r="D1902">
        <v>114</v>
      </c>
      <c r="F1902" t="s">
        <v>817</v>
      </c>
      <c r="G1902" t="s">
        <v>8794</v>
      </c>
      <c r="H1902">
        <v>3</v>
      </c>
      <c r="I1902">
        <v>1</v>
      </c>
      <c r="J1902">
        <v>2000.38</v>
      </c>
      <c r="K1902" s="20">
        <v>45378</v>
      </c>
      <c r="L1902" s="20">
        <v>45378</v>
      </c>
      <c r="M1902" s="20">
        <v>45378</v>
      </c>
      <c r="N1902">
        <v>6001.15</v>
      </c>
      <c r="O1902">
        <v>6001.15</v>
      </c>
      <c r="P1902" s="20">
        <v>45369</v>
      </c>
      <c r="Q1902" t="s">
        <v>330</v>
      </c>
      <c r="R1902" t="s">
        <v>9320</v>
      </c>
      <c r="S1902" t="s">
        <v>766</v>
      </c>
      <c r="T1902" t="s">
        <v>767</v>
      </c>
      <c r="U1902" t="s">
        <v>756</v>
      </c>
      <c r="V1902" t="s">
        <v>757</v>
      </c>
      <c r="W1902" t="s">
        <v>758</v>
      </c>
      <c r="X1902" t="s">
        <v>8796</v>
      </c>
    </row>
    <row r="1903" spans="1:24" x14ac:dyDescent="0.35">
      <c r="A1903">
        <v>913</v>
      </c>
      <c r="B1903">
        <v>45261</v>
      </c>
      <c r="C1903" t="s">
        <v>27</v>
      </c>
      <c r="D1903">
        <v>114</v>
      </c>
      <c r="F1903" t="s">
        <v>5964</v>
      </c>
      <c r="G1903" t="s">
        <v>8794</v>
      </c>
      <c r="H1903">
        <v>3</v>
      </c>
      <c r="I1903">
        <v>1</v>
      </c>
      <c r="J1903">
        <v>2025.85</v>
      </c>
      <c r="K1903" s="20">
        <v>45378</v>
      </c>
      <c r="L1903" s="20">
        <v>45378</v>
      </c>
      <c r="M1903" s="20">
        <v>45378</v>
      </c>
      <c r="N1903">
        <v>6077.57</v>
      </c>
      <c r="O1903">
        <v>6077.57</v>
      </c>
      <c r="P1903" s="20">
        <v>45369</v>
      </c>
      <c r="Q1903" t="s">
        <v>330</v>
      </c>
      <c r="R1903" t="s">
        <v>9327</v>
      </c>
      <c r="S1903" t="s">
        <v>766</v>
      </c>
      <c r="T1903" t="s">
        <v>767</v>
      </c>
      <c r="U1903" t="s">
        <v>756</v>
      </c>
      <c r="V1903" t="s">
        <v>757</v>
      </c>
      <c r="W1903" t="s">
        <v>758</v>
      </c>
      <c r="X1903" t="s">
        <v>8796</v>
      </c>
    </row>
    <row r="1904" spans="1:24" x14ac:dyDescent="0.35">
      <c r="A1904">
        <v>522</v>
      </c>
      <c r="B1904">
        <v>34462</v>
      </c>
      <c r="C1904" t="s">
        <v>27</v>
      </c>
      <c r="D1904">
        <v>114</v>
      </c>
      <c r="F1904" t="s">
        <v>1767</v>
      </c>
      <c r="G1904" t="s">
        <v>8794</v>
      </c>
      <c r="H1904">
        <v>2</v>
      </c>
      <c r="I1904">
        <v>2</v>
      </c>
      <c r="J1904">
        <v>1600.68</v>
      </c>
      <c r="K1904" s="20">
        <v>45377</v>
      </c>
      <c r="L1904" s="20">
        <v>45377</v>
      </c>
      <c r="M1904" s="20">
        <v>45377</v>
      </c>
      <c r="N1904">
        <v>3201.36</v>
      </c>
      <c r="O1904">
        <v>3201.36</v>
      </c>
      <c r="P1904" s="20">
        <v>45355</v>
      </c>
      <c r="Q1904" t="s">
        <v>330</v>
      </c>
      <c r="R1904" t="s">
        <v>9355</v>
      </c>
      <c r="S1904" t="s">
        <v>766</v>
      </c>
      <c r="T1904" t="s">
        <v>767</v>
      </c>
      <c r="U1904" t="s">
        <v>756</v>
      </c>
      <c r="V1904" t="s">
        <v>757</v>
      </c>
      <c r="W1904" t="s">
        <v>758</v>
      </c>
      <c r="X1904" t="s">
        <v>8796</v>
      </c>
    </row>
    <row r="1905" spans="1:24" x14ac:dyDescent="0.35">
      <c r="A1905">
        <v>523</v>
      </c>
      <c r="B1905">
        <v>34463</v>
      </c>
      <c r="C1905" t="s">
        <v>27</v>
      </c>
      <c r="D1905">
        <v>114</v>
      </c>
      <c r="F1905" t="s">
        <v>2103</v>
      </c>
      <c r="G1905" t="s">
        <v>8794</v>
      </c>
      <c r="H1905">
        <v>2</v>
      </c>
      <c r="I1905">
        <v>1</v>
      </c>
      <c r="J1905">
        <v>1696.41</v>
      </c>
      <c r="K1905" s="20">
        <v>45377</v>
      </c>
      <c r="L1905" s="20">
        <v>45377</v>
      </c>
      <c r="M1905" s="20">
        <v>45377</v>
      </c>
      <c r="N1905">
        <v>3392.81</v>
      </c>
      <c r="O1905">
        <v>3392.81</v>
      </c>
      <c r="P1905" s="20">
        <v>45355</v>
      </c>
      <c r="Q1905" t="s">
        <v>330</v>
      </c>
      <c r="R1905" t="s">
        <v>9315</v>
      </c>
      <c r="S1905" t="s">
        <v>766</v>
      </c>
      <c r="T1905" t="s">
        <v>767</v>
      </c>
      <c r="U1905" t="s">
        <v>756</v>
      </c>
      <c r="V1905" t="s">
        <v>757</v>
      </c>
      <c r="W1905" t="s">
        <v>758</v>
      </c>
      <c r="X1905" t="s">
        <v>8796</v>
      </c>
    </row>
    <row r="1906" spans="1:24" x14ac:dyDescent="0.35">
      <c r="A1906">
        <v>666</v>
      </c>
      <c r="B1906">
        <v>43932</v>
      </c>
      <c r="C1906" t="s">
        <v>27</v>
      </c>
      <c r="D1906">
        <v>114</v>
      </c>
      <c r="F1906" t="s">
        <v>8278</v>
      </c>
      <c r="G1906" t="s">
        <v>8794</v>
      </c>
      <c r="H1906">
        <v>2</v>
      </c>
      <c r="I1906">
        <v>2</v>
      </c>
      <c r="J1906">
        <v>1846.42</v>
      </c>
      <c r="K1906" s="20">
        <v>45377</v>
      </c>
      <c r="L1906" s="20">
        <v>45377</v>
      </c>
      <c r="M1906" s="20">
        <v>45377</v>
      </c>
      <c r="N1906">
        <v>3692.84</v>
      </c>
      <c r="O1906">
        <v>3692.84</v>
      </c>
      <c r="P1906" s="20">
        <v>45359</v>
      </c>
      <c r="Q1906" t="s">
        <v>330</v>
      </c>
      <c r="R1906" t="s">
        <v>9356</v>
      </c>
      <c r="S1906" t="s">
        <v>766</v>
      </c>
      <c r="T1906" t="s">
        <v>767</v>
      </c>
      <c r="U1906" t="s">
        <v>756</v>
      </c>
      <c r="V1906" t="s">
        <v>757</v>
      </c>
      <c r="W1906" t="s">
        <v>758</v>
      </c>
      <c r="X1906" t="s">
        <v>8796</v>
      </c>
    </row>
    <row r="1907" spans="1:24" x14ac:dyDescent="0.35">
      <c r="A1907">
        <v>830</v>
      </c>
      <c r="B1907">
        <v>45022</v>
      </c>
      <c r="C1907" t="s">
        <v>27</v>
      </c>
      <c r="D1907">
        <v>114</v>
      </c>
      <c r="F1907" t="s">
        <v>777</v>
      </c>
      <c r="G1907" t="s">
        <v>8794</v>
      </c>
      <c r="H1907">
        <v>2</v>
      </c>
      <c r="I1907">
        <v>2</v>
      </c>
      <c r="J1907">
        <v>1819.73</v>
      </c>
      <c r="K1907" s="20">
        <v>45377</v>
      </c>
      <c r="L1907" s="20">
        <v>45377</v>
      </c>
      <c r="M1907" s="20">
        <v>45377</v>
      </c>
      <c r="N1907">
        <v>3639.47</v>
      </c>
      <c r="O1907">
        <v>3639.47</v>
      </c>
      <c r="P1907" s="20">
        <v>45366</v>
      </c>
      <c r="Q1907" t="s">
        <v>330</v>
      </c>
      <c r="R1907" t="s">
        <v>9357</v>
      </c>
      <c r="S1907" t="s">
        <v>766</v>
      </c>
      <c r="T1907" t="s">
        <v>767</v>
      </c>
      <c r="U1907" t="s">
        <v>756</v>
      </c>
      <c r="V1907" t="s">
        <v>757</v>
      </c>
      <c r="W1907" t="s">
        <v>758</v>
      </c>
      <c r="X1907" t="s">
        <v>8796</v>
      </c>
    </row>
    <row r="1908" spans="1:24" x14ac:dyDescent="0.35">
      <c r="A1908">
        <v>837</v>
      </c>
      <c r="B1908">
        <v>45034</v>
      </c>
      <c r="C1908" t="s">
        <v>27</v>
      </c>
      <c r="D1908">
        <v>114</v>
      </c>
      <c r="F1908" t="s">
        <v>794</v>
      </c>
      <c r="G1908" t="s">
        <v>8794</v>
      </c>
      <c r="H1908">
        <v>6</v>
      </c>
      <c r="I1908">
        <v>2</v>
      </c>
      <c r="J1908">
        <v>2612.88</v>
      </c>
      <c r="K1908" s="20">
        <v>45377</v>
      </c>
      <c r="L1908" s="20">
        <v>45377</v>
      </c>
      <c r="M1908" s="20">
        <v>45377</v>
      </c>
      <c r="N1908">
        <v>15677.33</v>
      </c>
      <c r="O1908">
        <v>15677.33</v>
      </c>
      <c r="P1908" s="20">
        <v>45366</v>
      </c>
      <c r="Q1908" t="s">
        <v>330</v>
      </c>
      <c r="R1908" t="s">
        <v>9317</v>
      </c>
      <c r="S1908" t="s">
        <v>766</v>
      </c>
      <c r="T1908" t="s">
        <v>767</v>
      </c>
      <c r="U1908" t="s">
        <v>756</v>
      </c>
      <c r="V1908" t="s">
        <v>757</v>
      </c>
      <c r="W1908" t="s">
        <v>758</v>
      </c>
      <c r="X1908" t="s">
        <v>8796</v>
      </c>
    </row>
    <row r="1909" spans="1:24" x14ac:dyDescent="0.35">
      <c r="A1909">
        <v>869</v>
      </c>
      <c r="B1909">
        <v>45081</v>
      </c>
      <c r="C1909" t="s">
        <v>27</v>
      </c>
      <c r="D1909">
        <v>114</v>
      </c>
      <c r="F1909" t="s">
        <v>961</v>
      </c>
      <c r="G1909" t="s">
        <v>8794</v>
      </c>
      <c r="H1909">
        <v>2</v>
      </c>
      <c r="I1909">
        <v>1</v>
      </c>
      <c r="J1909">
        <v>633.98</v>
      </c>
      <c r="K1909" s="20">
        <v>45377</v>
      </c>
      <c r="L1909" s="20">
        <v>45377</v>
      </c>
      <c r="M1909" s="20">
        <v>45377</v>
      </c>
      <c r="N1909">
        <v>1267.95</v>
      </c>
      <c r="O1909">
        <v>1267.95</v>
      </c>
      <c r="P1909" s="20">
        <v>45366</v>
      </c>
      <c r="Q1909" t="s">
        <v>330</v>
      </c>
      <c r="R1909" t="s">
        <v>9339</v>
      </c>
      <c r="S1909" t="s">
        <v>766</v>
      </c>
      <c r="T1909" t="s">
        <v>767</v>
      </c>
      <c r="U1909" t="s">
        <v>756</v>
      </c>
      <c r="V1909" t="s">
        <v>757</v>
      </c>
      <c r="W1909" t="s">
        <v>758</v>
      </c>
      <c r="X1909" t="s">
        <v>8796</v>
      </c>
    </row>
    <row r="1910" spans="1:24" x14ac:dyDescent="0.35">
      <c r="A1910">
        <v>921</v>
      </c>
      <c r="B1910">
        <v>45371</v>
      </c>
      <c r="C1910" t="s">
        <v>27</v>
      </c>
      <c r="D1910">
        <v>114</v>
      </c>
      <c r="F1910" t="s">
        <v>817</v>
      </c>
      <c r="G1910" t="s">
        <v>8794</v>
      </c>
      <c r="H1910">
        <v>3</v>
      </c>
      <c r="I1910">
        <v>2</v>
      </c>
      <c r="J1910">
        <v>2003.3</v>
      </c>
      <c r="K1910" s="20">
        <v>45377</v>
      </c>
      <c r="L1910" s="20">
        <v>45377</v>
      </c>
      <c r="M1910" s="20">
        <v>45377</v>
      </c>
      <c r="N1910">
        <v>6009.9</v>
      </c>
      <c r="O1910">
        <v>6009.9</v>
      </c>
      <c r="P1910" s="20">
        <v>45370</v>
      </c>
      <c r="Q1910" t="s">
        <v>330</v>
      </c>
      <c r="R1910" t="s">
        <v>9340</v>
      </c>
      <c r="S1910" t="s">
        <v>4146</v>
      </c>
      <c r="T1910" t="s">
        <v>4234</v>
      </c>
      <c r="U1910" t="s">
        <v>756</v>
      </c>
      <c r="V1910" t="s">
        <v>757</v>
      </c>
      <c r="W1910" t="s">
        <v>758</v>
      </c>
      <c r="X1910" t="s">
        <v>8796</v>
      </c>
    </row>
    <row r="1911" spans="1:24" x14ac:dyDescent="0.35">
      <c r="A1911">
        <v>930</v>
      </c>
      <c r="B1911">
        <v>45530</v>
      </c>
      <c r="C1911" t="s">
        <v>27</v>
      </c>
      <c r="D1911">
        <v>114</v>
      </c>
      <c r="F1911" t="s">
        <v>794</v>
      </c>
      <c r="G1911" t="s">
        <v>8794</v>
      </c>
      <c r="H1911">
        <v>4</v>
      </c>
      <c r="I1911">
        <v>1</v>
      </c>
      <c r="J1911">
        <v>2310.9699999999998</v>
      </c>
      <c r="K1911" s="20">
        <v>45377</v>
      </c>
      <c r="L1911" s="20">
        <v>45377</v>
      </c>
      <c r="M1911" s="20">
        <v>45377</v>
      </c>
      <c r="N1911">
        <v>9243.8799999999992</v>
      </c>
      <c r="O1911">
        <v>9243.8799999999992</v>
      </c>
      <c r="P1911" s="20">
        <v>45371</v>
      </c>
      <c r="Q1911" t="s">
        <v>330</v>
      </c>
      <c r="R1911" t="s">
        <v>9313</v>
      </c>
      <c r="S1911" t="s">
        <v>766</v>
      </c>
      <c r="T1911" t="s">
        <v>767</v>
      </c>
      <c r="U1911" t="s">
        <v>756</v>
      </c>
      <c r="V1911" t="s">
        <v>757</v>
      </c>
      <c r="W1911" t="s">
        <v>758</v>
      </c>
      <c r="X1911" t="s">
        <v>8796</v>
      </c>
    </row>
    <row r="1912" spans="1:24" x14ac:dyDescent="0.35">
      <c r="A1912">
        <v>1040</v>
      </c>
      <c r="B1912">
        <v>46143</v>
      </c>
      <c r="C1912" t="s">
        <v>27</v>
      </c>
      <c r="D1912">
        <v>114</v>
      </c>
      <c r="F1912" t="s">
        <v>777</v>
      </c>
      <c r="G1912" t="s">
        <v>8794</v>
      </c>
      <c r="H1912">
        <v>2</v>
      </c>
      <c r="I1912">
        <v>1</v>
      </c>
      <c r="J1912">
        <v>993.16</v>
      </c>
      <c r="K1912" s="20">
        <v>45377</v>
      </c>
      <c r="L1912" s="20">
        <v>45377</v>
      </c>
      <c r="M1912" s="20">
        <v>45377</v>
      </c>
      <c r="N1912">
        <v>1986.32</v>
      </c>
      <c r="O1912">
        <v>1986.32</v>
      </c>
      <c r="P1912" s="20">
        <v>45377</v>
      </c>
      <c r="Q1912" t="s">
        <v>330</v>
      </c>
      <c r="R1912" t="s">
        <v>9341</v>
      </c>
      <c r="S1912" t="s">
        <v>4146</v>
      </c>
      <c r="T1912" t="s">
        <v>4234</v>
      </c>
      <c r="U1912" t="s">
        <v>756</v>
      </c>
      <c r="V1912" t="s">
        <v>757</v>
      </c>
      <c r="W1912" t="s">
        <v>758</v>
      </c>
      <c r="X1912" t="s">
        <v>8796</v>
      </c>
    </row>
    <row r="1913" spans="1:24" x14ac:dyDescent="0.35">
      <c r="A1913">
        <v>226</v>
      </c>
      <c r="B1913">
        <v>32504</v>
      </c>
      <c r="C1913" t="s">
        <v>27</v>
      </c>
      <c r="D1913">
        <v>114</v>
      </c>
      <c r="F1913" t="s">
        <v>995</v>
      </c>
      <c r="G1913" t="s">
        <v>8794</v>
      </c>
      <c r="H1913">
        <v>2</v>
      </c>
      <c r="I1913">
        <v>2</v>
      </c>
      <c r="J1913">
        <v>1350</v>
      </c>
      <c r="K1913" s="20">
        <v>45374</v>
      </c>
      <c r="L1913" s="20">
        <v>45376</v>
      </c>
      <c r="M1913" s="20">
        <v>45376</v>
      </c>
      <c r="N1913">
        <v>2700</v>
      </c>
      <c r="O1913">
        <v>2700</v>
      </c>
      <c r="P1913" s="20">
        <v>45331</v>
      </c>
      <c r="Q1913" t="s">
        <v>264</v>
      </c>
      <c r="R1913" t="s">
        <v>8202</v>
      </c>
      <c r="S1913" t="s">
        <v>4334</v>
      </c>
      <c r="T1913" t="s">
        <v>4335</v>
      </c>
      <c r="U1913" t="s">
        <v>756</v>
      </c>
      <c r="V1913" t="s">
        <v>757</v>
      </c>
      <c r="W1913" t="s">
        <v>758</v>
      </c>
      <c r="X1913" t="s">
        <v>8796</v>
      </c>
    </row>
    <row r="1914" spans="1:24" x14ac:dyDescent="0.35">
      <c r="A1914">
        <v>682</v>
      </c>
      <c r="B1914">
        <v>43964</v>
      </c>
      <c r="C1914" t="s">
        <v>27</v>
      </c>
      <c r="D1914">
        <v>114</v>
      </c>
      <c r="F1914" t="s">
        <v>979</v>
      </c>
      <c r="G1914" t="s">
        <v>8794</v>
      </c>
      <c r="H1914">
        <v>2</v>
      </c>
      <c r="I1914">
        <v>2</v>
      </c>
      <c r="J1914">
        <v>1775.85</v>
      </c>
      <c r="K1914" s="20">
        <v>45376</v>
      </c>
      <c r="L1914" s="20">
        <v>45376</v>
      </c>
      <c r="M1914" s="20">
        <v>45376</v>
      </c>
      <c r="N1914">
        <v>3551.7</v>
      </c>
      <c r="O1914">
        <v>3551.7</v>
      </c>
      <c r="P1914" s="20">
        <v>45359</v>
      </c>
      <c r="Q1914" t="s">
        <v>330</v>
      </c>
      <c r="R1914" t="s">
        <v>9358</v>
      </c>
      <c r="S1914" t="s">
        <v>4146</v>
      </c>
      <c r="T1914" t="s">
        <v>4234</v>
      </c>
      <c r="U1914" t="s">
        <v>756</v>
      </c>
      <c r="V1914" t="s">
        <v>757</v>
      </c>
      <c r="W1914" t="s">
        <v>758</v>
      </c>
      <c r="X1914" t="s">
        <v>8796</v>
      </c>
    </row>
    <row r="1915" spans="1:24" x14ac:dyDescent="0.35">
      <c r="A1915">
        <v>851</v>
      </c>
      <c r="B1915">
        <v>45050</v>
      </c>
      <c r="C1915" t="s">
        <v>27</v>
      </c>
      <c r="D1915">
        <v>114</v>
      </c>
      <c r="F1915" t="s">
        <v>979</v>
      </c>
      <c r="G1915" t="s">
        <v>8794</v>
      </c>
      <c r="H1915">
        <v>2</v>
      </c>
      <c r="I1915">
        <v>1</v>
      </c>
      <c r="J1915">
        <v>2606</v>
      </c>
      <c r="K1915" s="20">
        <v>45376</v>
      </c>
      <c r="L1915" s="20">
        <v>45376</v>
      </c>
      <c r="M1915" s="20">
        <v>45376</v>
      </c>
      <c r="N1915">
        <v>5212</v>
      </c>
      <c r="O1915">
        <v>5212</v>
      </c>
      <c r="P1915" s="20">
        <v>45366</v>
      </c>
      <c r="Q1915" t="s">
        <v>330</v>
      </c>
      <c r="R1915" t="s">
        <v>2484</v>
      </c>
      <c r="S1915" t="s">
        <v>766</v>
      </c>
      <c r="T1915" t="s">
        <v>767</v>
      </c>
      <c r="U1915" t="s">
        <v>756</v>
      </c>
      <c r="V1915" t="s">
        <v>757</v>
      </c>
      <c r="W1915" t="s">
        <v>758</v>
      </c>
      <c r="X1915" t="s">
        <v>8796</v>
      </c>
    </row>
    <row r="1916" spans="1:24" x14ac:dyDescent="0.35">
      <c r="A1916">
        <v>1014</v>
      </c>
      <c r="B1916">
        <v>46069</v>
      </c>
      <c r="C1916" t="s">
        <v>27</v>
      </c>
      <c r="D1916">
        <v>114</v>
      </c>
      <c r="F1916" t="s">
        <v>2103</v>
      </c>
      <c r="G1916" t="s">
        <v>8794</v>
      </c>
      <c r="H1916">
        <v>2</v>
      </c>
      <c r="I1916">
        <v>1</v>
      </c>
      <c r="J1916">
        <v>1561.05</v>
      </c>
      <c r="K1916" s="20">
        <v>45376</v>
      </c>
      <c r="L1916" s="20">
        <v>45376</v>
      </c>
      <c r="M1916" s="20">
        <v>45376</v>
      </c>
      <c r="N1916">
        <v>3122.1</v>
      </c>
      <c r="O1916">
        <v>3122.1</v>
      </c>
      <c r="P1916" s="20">
        <v>45376</v>
      </c>
      <c r="Q1916" t="s">
        <v>330</v>
      </c>
      <c r="R1916" t="s">
        <v>9343</v>
      </c>
      <c r="S1916" t="s">
        <v>4146</v>
      </c>
      <c r="T1916" t="s">
        <v>4234</v>
      </c>
      <c r="U1916" t="s">
        <v>756</v>
      </c>
      <c r="V1916" t="s">
        <v>757</v>
      </c>
      <c r="W1916" t="s">
        <v>758</v>
      </c>
      <c r="X1916" t="s">
        <v>8796</v>
      </c>
    </row>
    <row r="1917" spans="1:24" x14ac:dyDescent="0.35">
      <c r="A1917">
        <v>501</v>
      </c>
      <c r="B1917">
        <v>34174</v>
      </c>
      <c r="C1917" t="s">
        <v>27</v>
      </c>
      <c r="D1917">
        <v>114</v>
      </c>
      <c r="F1917" t="s">
        <v>8278</v>
      </c>
      <c r="G1917" t="s">
        <v>8794</v>
      </c>
      <c r="H1917">
        <v>2</v>
      </c>
      <c r="I1917">
        <v>2</v>
      </c>
      <c r="J1917">
        <v>1630.83</v>
      </c>
      <c r="K1917" s="20">
        <v>45373</v>
      </c>
      <c r="L1917" s="20">
        <v>45373</v>
      </c>
      <c r="M1917" s="20">
        <v>45373</v>
      </c>
      <c r="N1917">
        <v>3261.65</v>
      </c>
      <c r="O1917">
        <v>3261.65</v>
      </c>
      <c r="P1917" s="20">
        <v>45352</v>
      </c>
      <c r="Q1917" t="s">
        <v>330</v>
      </c>
      <c r="R1917" t="s">
        <v>9359</v>
      </c>
      <c r="S1917" t="s">
        <v>4146</v>
      </c>
      <c r="T1917" t="s">
        <v>4234</v>
      </c>
      <c r="U1917" t="s">
        <v>756</v>
      </c>
      <c r="V1917" t="s">
        <v>757</v>
      </c>
      <c r="W1917" t="s">
        <v>758</v>
      </c>
      <c r="X1917" t="s">
        <v>8796</v>
      </c>
    </row>
    <row r="1918" spans="1:24" x14ac:dyDescent="0.35">
      <c r="A1918">
        <v>517</v>
      </c>
      <c r="B1918">
        <v>34456</v>
      </c>
      <c r="C1918" t="s">
        <v>27</v>
      </c>
      <c r="D1918">
        <v>114</v>
      </c>
      <c r="F1918" t="s">
        <v>784</v>
      </c>
      <c r="G1918" t="s">
        <v>8794</v>
      </c>
      <c r="H1918">
        <v>3</v>
      </c>
      <c r="I1918">
        <v>2</v>
      </c>
      <c r="J1918">
        <v>1099.82</v>
      </c>
      <c r="K1918" s="20">
        <v>45373</v>
      </c>
      <c r="L1918" s="20">
        <v>45373</v>
      </c>
      <c r="M1918" s="20">
        <v>45373</v>
      </c>
      <c r="N1918">
        <v>3299.45</v>
      </c>
      <c r="O1918">
        <v>3299.45</v>
      </c>
      <c r="P1918" s="20">
        <v>45355</v>
      </c>
      <c r="Q1918" t="s">
        <v>330</v>
      </c>
      <c r="R1918" t="s">
        <v>9344</v>
      </c>
      <c r="S1918" t="s">
        <v>766</v>
      </c>
      <c r="T1918" t="s">
        <v>767</v>
      </c>
      <c r="U1918" t="s">
        <v>756</v>
      </c>
      <c r="V1918" t="s">
        <v>757</v>
      </c>
      <c r="W1918" t="s">
        <v>758</v>
      </c>
      <c r="X1918" t="s">
        <v>8796</v>
      </c>
    </row>
    <row r="1919" spans="1:24" x14ac:dyDescent="0.35">
      <c r="A1919">
        <v>519</v>
      </c>
      <c r="B1919">
        <v>34461</v>
      </c>
      <c r="C1919" t="s">
        <v>27</v>
      </c>
      <c r="D1919">
        <v>114</v>
      </c>
      <c r="F1919" t="s">
        <v>1767</v>
      </c>
      <c r="G1919" t="s">
        <v>8794</v>
      </c>
      <c r="H1919">
        <v>2</v>
      </c>
      <c r="I1919">
        <v>1</v>
      </c>
      <c r="J1919">
        <v>2606.7600000000002</v>
      </c>
      <c r="K1919" s="20">
        <v>45373</v>
      </c>
      <c r="L1919" s="20">
        <v>45373</v>
      </c>
      <c r="M1919" s="20">
        <v>45373</v>
      </c>
      <c r="N1919">
        <v>5213.53</v>
      </c>
      <c r="O1919">
        <v>5213.53</v>
      </c>
      <c r="P1919" s="20">
        <v>45355</v>
      </c>
      <c r="Q1919" t="s">
        <v>330</v>
      </c>
      <c r="R1919" t="s">
        <v>9345</v>
      </c>
      <c r="S1919" t="s">
        <v>766</v>
      </c>
      <c r="T1919" t="s">
        <v>767</v>
      </c>
      <c r="U1919" t="s">
        <v>756</v>
      </c>
      <c r="V1919" t="s">
        <v>757</v>
      </c>
      <c r="W1919" t="s">
        <v>758</v>
      </c>
      <c r="X1919" t="s">
        <v>8796</v>
      </c>
    </row>
    <row r="1920" spans="1:24" x14ac:dyDescent="0.35">
      <c r="A1920">
        <v>537</v>
      </c>
      <c r="B1920">
        <v>34477</v>
      </c>
      <c r="C1920" t="s">
        <v>27</v>
      </c>
      <c r="D1920">
        <v>114</v>
      </c>
      <c r="F1920" t="s">
        <v>5255</v>
      </c>
      <c r="G1920" t="s">
        <v>8794</v>
      </c>
      <c r="H1920">
        <v>3</v>
      </c>
      <c r="I1920">
        <v>2</v>
      </c>
      <c r="J1920">
        <v>2182.25</v>
      </c>
      <c r="K1920" s="20">
        <v>45373</v>
      </c>
      <c r="L1920" s="20">
        <v>45373</v>
      </c>
      <c r="M1920" s="20">
        <v>45373</v>
      </c>
      <c r="N1920">
        <v>6546.75</v>
      </c>
      <c r="O1920">
        <v>6546.75</v>
      </c>
      <c r="P1920" s="20">
        <v>45355</v>
      </c>
      <c r="Q1920" t="s">
        <v>330</v>
      </c>
      <c r="R1920" t="s">
        <v>9346</v>
      </c>
      <c r="S1920" t="s">
        <v>766</v>
      </c>
      <c r="T1920" t="s">
        <v>767</v>
      </c>
      <c r="U1920" t="s">
        <v>756</v>
      </c>
      <c r="V1920" t="s">
        <v>757</v>
      </c>
      <c r="W1920" t="s">
        <v>758</v>
      </c>
      <c r="X1920" t="s">
        <v>8796</v>
      </c>
    </row>
    <row r="1921" spans="1:24" x14ac:dyDescent="0.35">
      <c r="A1921">
        <v>572</v>
      </c>
      <c r="B1921">
        <v>34546</v>
      </c>
      <c r="C1921" t="s">
        <v>27</v>
      </c>
      <c r="D1921">
        <v>114</v>
      </c>
      <c r="F1921" t="s">
        <v>2103</v>
      </c>
      <c r="G1921" t="s">
        <v>8794</v>
      </c>
      <c r="H1921">
        <v>2</v>
      </c>
      <c r="I1921">
        <v>2</v>
      </c>
      <c r="J1921">
        <v>1968.6</v>
      </c>
      <c r="K1921" s="20">
        <v>45373</v>
      </c>
      <c r="L1921" s="20">
        <v>45373</v>
      </c>
      <c r="M1921" s="20">
        <v>45373</v>
      </c>
      <c r="N1921">
        <v>3937.2</v>
      </c>
      <c r="O1921">
        <v>3937.2</v>
      </c>
      <c r="P1921" s="20">
        <v>45356</v>
      </c>
      <c r="Q1921" t="s">
        <v>330</v>
      </c>
      <c r="R1921" t="s">
        <v>9360</v>
      </c>
      <c r="S1921" t="s">
        <v>766</v>
      </c>
      <c r="T1921" t="s">
        <v>767</v>
      </c>
      <c r="U1921" t="s">
        <v>756</v>
      </c>
      <c r="V1921" t="s">
        <v>757</v>
      </c>
      <c r="W1921" t="s">
        <v>758</v>
      </c>
      <c r="X1921" t="s">
        <v>8796</v>
      </c>
    </row>
    <row r="1922" spans="1:24" x14ac:dyDescent="0.35">
      <c r="A1922">
        <v>662</v>
      </c>
      <c r="B1922">
        <v>43917</v>
      </c>
      <c r="C1922" t="s">
        <v>27</v>
      </c>
      <c r="D1922">
        <v>114</v>
      </c>
      <c r="F1922" t="s">
        <v>8278</v>
      </c>
      <c r="G1922" t="s">
        <v>8794</v>
      </c>
      <c r="H1922">
        <v>2</v>
      </c>
      <c r="I1922">
        <v>2</v>
      </c>
      <c r="J1922">
        <v>355.58</v>
      </c>
      <c r="K1922" s="20">
        <v>45373</v>
      </c>
      <c r="L1922" s="20">
        <v>45373</v>
      </c>
      <c r="M1922" s="20">
        <v>45373</v>
      </c>
      <c r="N1922">
        <v>711.16</v>
      </c>
      <c r="O1922">
        <v>711.16</v>
      </c>
      <c r="P1922" s="20">
        <v>45359</v>
      </c>
      <c r="Q1922" t="s">
        <v>330</v>
      </c>
      <c r="R1922" t="s">
        <v>9361</v>
      </c>
      <c r="S1922" t="s">
        <v>4146</v>
      </c>
      <c r="T1922" t="s">
        <v>4234</v>
      </c>
      <c r="U1922" t="s">
        <v>756</v>
      </c>
      <c r="V1922" t="s">
        <v>757</v>
      </c>
      <c r="W1922" t="s">
        <v>758</v>
      </c>
      <c r="X1922" t="s">
        <v>8796</v>
      </c>
    </row>
    <row r="1923" spans="1:24" x14ac:dyDescent="0.35">
      <c r="A1923">
        <v>774</v>
      </c>
      <c r="B1923">
        <v>44331</v>
      </c>
      <c r="C1923" t="s">
        <v>27</v>
      </c>
      <c r="D1923">
        <v>114</v>
      </c>
      <c r="F1923" t="s">
        <v>848</v>
      </c>
      <c r="G1923" t="s">
        <v>8794</v>
      </c>
      <c r="H1923">
        <v>2</v>
      </c>
      <c r="I1923">
        <v>1</v>
      </c>
      <c r="J1923">
        <v>563.27</v>
      </c>
      <c r="K1923" s="20">
        <v>45373</v>
      </c>
      <c r="L1923" s="20">
        <v>45373</v>
      </c>
      <c r="M1923" s="20">
        <v>45373</v>
      </c>
      <c r="N1923">
        <v>1126.55</v>
      </c>
      <c r="O1923">
        <v>1126.55</v>
      </c>
      <c r="P1923" s="20">
        <v>45363</v>
      </c>
      <c r="Q1923" t="s">
        <v>330</v>
      </c>
      <c r="R1923" t="s">
        <v>9348</v>
      </c>
      <c r="S1923" t="s">
        <v>766</v>
      </c>
      <c r="T1923" t="s">
        <v>770</v>
      </c>
      <c r="U1923" t="s">
        <v>756</v>
      </c>
      <c r="V1923" t="s">
        <v>757</v>
      </c>
      <c r="W1923" t="s">
        <v>758</v>
      </c>
      <c r="X1923" t="s">
        <v>8796</v>
      </c>
    </row>
    <row r="1924" spans="1:24" x14ac:dyDescent="0.35">
      <c r="A1924">
        <v>776</v>
      </c>
      <c r="B1924">
        <v>44339</v>
      </c>
      <c r="C1924" t="s">
        <v>27</v>
      </c>
      <c r="D1924">
        <v>114</v>
      </c>
      <c r="F1924" t="s">
        <v>5255</v>
      </c>
      <c r="G1924" t="s">
        <v>8794</v>
      </c>
      <c r="H1924">
        <v>2</v>
      </c>
      <c r="I1924">
        <v>1</v>
      </c>
      <c r="J1924">
        <v>3226.47</v>
      </c>
      <c r="K1924" s="20">
        <v>45373</v>
      </c>
      <c r="L1924" s="20">
        <v>45373</v>
      </c>
      <c r="M1924" s="20">
        <v>45373</v>
      </c>
      <c r="N1924">
        <v>6452.93</v>
      </c>
      <c r="O1924">
        <v>6452.93</v>
      </c>
      <c r="P1924" s="20">
        <v>45363</v>
      </c>
      <c r="Q1924" t="s">
        <v>330</v>
      </c>
      <c r="R1924" t="s">
        <v>9349</v>
      </c>
      <c r="S1924" t="s">
        <v>766</v>
      </c>
      <c r="T1924" t="s">
        <v>767</v>
      </c>
      <c r="U1924" t="s">
        <v>756</v>
      </c>
      <c r="V1924" t="s">
        <v>757</v>
      </c>
      <c r="W1924" t="s">
        <v>758</v>
      </c>
      <c r="X1924" t="s">
        <v>8796</v>
      </c>
    </row>
    <row r="1925" spans="1:24" x14ac:dyDescent="0.35">
      <c r="A1925">
        <v>389</v>
      </c>
      <c r="B1925">
        <v>33180</v>
      </c>
      <c r="C1925" t="s">
        <v>27</v>
      </c>
      <c r="D1925">
        <v>114</v>
      </c>
      <c r="F1925" t="s">
        <v>772</v>
      </c>
      <c r="G1925" t="s">
        <v>8794</v>
      </c>
      <c r="H1925">
        <v>2</v>
      </c>
      <c r="I1925">
        <v>2</v>
      </c>
      <c r="J1925">
        <v>306.18</v>
      </c>
      <c r="K1925" s="20">
        <v>45372</v>
      </c>
      <c r="L1925" s="20">
        <v>45372</v>
      </c>
      <c r="M1925" s="20">
        <v>45372</v>
      </c>
      <c r="N1925">
        <v>612.36</v>
      </c>
      <c r="O1925">
        <v>612.36</v>
      </c>
      <c r="P1925" s="20">
        <v>45342</v>
      </c>
      <c r="Q1925" t="s">
        <v>330</v>
      </c>
      <c r="R1925" t="s">
        <v>9362</v>
      </c>
      <c r="S1925" t="s">
        <v>4146</v>
      </c>
      <c r="T1925" t="s">
        <v>4147</v>
      </c>
      <c r="U1925" t="s">
        <v>756</v>
      </c>
      <c r="V1925" t="s">
        <v>757</v>
      </c>
      <c r="W1925" t="s">
        <v>758</v>
      </c>
      <c r="X1925" t="s">
        <v>8796</v>
      </c>
    </row>
    <row r="1926" spans="1:24" x14ac:dyDescent="0.35">
      <c r="A1926">
        <v>467</v>
      </c>
      <c r="B1926">
        <v>34000</v>
      </c>
      <c r="C1926" t="s">
        <v>27</v>
      </c>
      <c r="D1926">
        <v>114</v>
      </c>
      <c r="F1926" t="s">
        <v>772</v>
      </c>
      <c r="G1926" t="s">
        <v>8794</v>
      </c>
      <c r="H1926">
        <v>2</v>
      </c>
      <c r="I1926">
        <v>2</v>
      </c>
      <c r="J1926">
        <v>348.18</v>
      </c>
      <c r="K1926" s="20">
        <v>45372</v>
      </c>
      <c r="L1926" s="20">
        <v>45372</v>
      </c>
      <c r="M1926" s="20">
        <v>45372</v>
      </c>
      <c r="N1926">
        <v>696.36</v>
      </c>
      <c r="O1926">
        <v>696.36</v>
      </c>
      <c r="P1926" s="20">
        <v>45351</v>
      </c>
      <c r="Q1926" t="s">
        <v>330</v>
      </c>
      <c r="R1926" t="s">
        <v>9363</v>
      </c>
      <c r="S1926" t="s">
        <v>4146</v>
      </c>
      <c r="T1926" t="s">
        <v>4147</v>
      </c>
      <c r="U1926" t="s">
        <v>756</v>
      </c>
      <c r="V1926" t="s">
        <v>757</v>
      </c>
      <c r="W1926" t="s">
        <v>758</v>
      </c>
      <c r="X1926" t="s">
        <v>8796</v>
      </c>
    </row>
    <row r="1927" spans="1:24" x14ac:dyDescent="0.35">
      <c r="A1927">
        <v>469</v>
      </c>
      <c r="B1927">
        <v>34003</v>
      </c>
      <c r="C1927" t="s">
        <v>27</v>
      </c>
      <c r="D1927">
        <v>114</v>
      </c>
      <c r="G1927" t="s">
        <v>8794</v>
      </c>
      <c r="H1927">
        <v>2</v>
      </c>
      <c r="I1927">
        <v>2</v>
      </c>
      <c r="J1927">
        <v>1378.56</v>
      </c>
      <c r="K1927" s="20">
        <v>45372</v>
      </c>
      <c r="L1927" s="20">
        <v>45372</v>
      </c>
      <c r="M1927" s="20">
        <v>45372</v>
      </c>
      <c r="N1927">
        <v>2757.12</v>
      </c>
      <c r="O1927">
        <v>2757.12</v>
      </c>
      <c r="P1927" s="20">
        <v>45351</v>
      </c>
      <c r="Q1927" t="s">
        <v>330</v>
      </c>
      <c r="R1927" t="s">
        <v>6564</v>
      </c>
      <c r="S1927" t="s">
        <v>4130</v>
      </c>
      <c r="T1927" t="s">
        <v>4423</v>
      </c>
      <c r="U1927" t="s">
        <v>756</v>
      </c>
      <c r="V1927" t="s">
        <v>757</v>
      </c>
      <c r="W1927" t="s">
        <v>758</v>
      </c>
      <c r="X1927" t="s">
        <v>8796</v>
      </c>
    </row>
    <row r="1928" spans="1:24" x14ac:dyDescent="0.35">
      <c r="A1928">
        <v>515</v>
      </c>
      <c r="B1928">
        <v>34454</v>
      </c>
      <c r="C1928" t="s">
        <v>27</v>
      </c>
      <c r="D1928">
        <v>114</v>
      </c>
      <c r="F1928" t="s">
        <v>5255</v>
      </c>
      <c r="G1928" t="s">
        <v>8794</v>
      </c>
      <c r="H1928">
        <v>2</v>
      </c>
      <c r="I1928">
        <v>2</v>
      </c>
      <c r="J1928">
        <v>1946.36</v>
      </c>
      <c r="K1928" s="20">
        <v>45372</v>
      </c>
      <c r="L1928" s="20">
        <v>45372</v>
      </c>
      <c r="M1928" s="20">
        <v>45372</v>
      </c>
      <c r="N1928">
        <v>3892.73</v>
      </c>
      <c r="O1928">
        <v>3892.73</v>
      </c>
      <c r="P1928" s="20">
        <v>45355</v>
      </c>
      <c r="Q1928" t="s">
        <v>330</v>
      </c>
      <c r="R1928" t="s">
        <v>9364</v>
      </c>
      <c r="S1928" t="s">
        <v>4146</v>
      </c>
      <c r="T1928" t="s">
        <v>4234</v>
      </c>
      <c r="U1928" t="s">
        <v>756</v>
      </c>
      <c r="V1928" t="s">
        <v>757</v>
      </c>
      <c r="W1928" t="s">
        <v>758</v>
      </c>
      <c r="X1928" t="s">
        <v>8796</v>
      </c>
    </row>
    <row r="1929" spans="1:24" x14ac:dyDescent="0.35">
      <c r="A1929">
        <v>679</v>
      </c>
      <c r="B1929">
        <v>43960</v>
      </c>
      <c r="C1929" t="s">
        <v>27</v>
      </c>
      <c r="D1929">
        <v>114</v>
      </c>
      <c r="F1929" t="s">
        <v>5964</v>
      </c>
      <c r="G1929" t="s">
        <v>8794</v>
      </c>
      <c r="H1929">
        <v>2</v>
      </c>
      <c r="I1929">
        <v>1</v>
      </c>
      <c r="J1929">
        <v>1924.74</v>
      </c>
      <c r="K1929" s="20">
        <v>45372</v>
      </c>
      <c r="L1929" s="20">
        <v>45372</v>
      </c>
      <c r="M1929" s="20">
        <v>45372</v>
      </c>
      <c r="N1929">
        <v>3849.47</v>
      </c>
      <c r="O1929">
        <v>3849.47</v>
      </c>
      <c r="P1929" s="20">
        <v>45359</v>
      </c>
      <c r="Q1929" t="s">
        <v>330</v>
      </c>
      <c r="R1929" t="s">
        <v>9347</v>
      </c>
      <c r="S1929" t="s">
        <v>766</v>
      </c>
      <c r="T1929" t="s">
        <v>767</v>
      </c>
      <c r="U1929" t="s">
        <v>756</v>
      </c>
      <c r="V1929" t="s">
        <v>757</v>
      </c>
      <c r="W1929" t="s">
        <v>758</v>
      </c>
      <c r="X1929" t="s">
        <v>8796</v>
      </c>
    </row>
    <row r="1930" spans="1:24" x14ac:dyDescent="0.35">
      <c r="A1930">
        <v>842</v>
      </c>
      <c r="B1930">
        <v>45036</v>
      </c>
      <c r="C1930" t="s">
        <v>27</v>
      </c>
      <c r="D1930">
        <v>114</v>
      </c>
      <c r="F1930" t="s">
        <v>794</v>
      </c>
      <c r="G1930" t="s">
        <v>8794</v>
      </c>
      <c r="H1930">
        <v>3</v>
      </c>
      <c r="I1930">
        <v>1</v>
      </c>
      <c r="J1930">
        <v>748.54</v>
      </c>
      <c r="K1930" s="20">
        <v>45372</v>
      </c>
      <c r="L1930" s="20">
        <v>45372</v>
      </c>
      <c r="M1930" s="20">
        <v>45372</v>
      </c>
      <c r="N1930">
        <v>2245.63</v>
      </c>
      <c r="O1930">
        <v>2245.63</v>
      </c>
      <c r="P1930" s="20">
        <v>45366</v>
      </c>
      <c r="Q1930" t="s">
        <v>330</v>
      </c>
      <c r="R1930" t="s">
        <v>9331</v>
      </c>
      <c r="S1930" t="s">
        <v>766</v>
      </c>
      <c r="T1930" t="s">
        <v>767</v>
      </c>
      <c r="U1930" t="s">
        <v>756</v>
      </c>
      <c r="V1930" t="s">
        <v>757</v>
      </c>
      <c r="W1930" t="s">
        <v>758</v>
      </c>
      <c r="X1930" t="s">
        <v>8796</v>
      </c>
    </row>
    <row r="1931" spans="1:24" x14ac:dyDescent="0.35">
      <c r="A1931">
        <v>867</v>
      </c>
      <c r="B1931">
        <v>45079</v>
      </c>
      <c r="C1931" t="s">
        <v>27</v>
      </c>
      <c r="D1931">
        <v>114</v>
      </c>
      <c r="F1931" t="s">
        <v>777</v>
      </c>
      <c r="G1931" t="s">
        <v>8794</v>
      </c>
      <c r="H1931">
        <v>2</v>
      </c>
      <c r="I1931">
        <v>1</v>
      </c>
      <c r="J1931">
        <v>2143.96</v>
      </c>
      <c r="K1931" s="20">
        <v>45372</v>
      </c>
      <c r="L1931" s="20">
        <v>45372</v>
      </c>
      <c r="M1931" s="20">
        <v>45372</v>
      </c>
      <c r="N1931">
        <v>4287.91</v>
      </c>
      <c r="O1931">
        <v>4287.91</v>
      </c>
      <c r="P1931" s="20">
        <v>45366</v>
      </c>
      <c r="Q1931" t="s">
        <v>330</v>
      </c>
      <c r="R1931" t="s">
        <v>9350</v>
      </c>
      <c r="S1931" t="s">
        <v>766</v>
      </c>
      <c r="T1931" t="s">
        <v>767</v>
      </c>
      <c r="U1931" t="s">
        <v>756</v>
      </c>
      <c r="V1931" t="s">
        <v>757</v>
      </c>
      <c r="W1931" t="s">
        <v>758</v>
      </c>
      <c r="X1931" t="s">
        <v>8796</v>
      </c>
    </row>
    <row r="1932" spans="1:24" x14ac:dyDescent="0.35">
      <c r="A1932">
        <v>282</v>
      </c>
      <c r="B1932">
        <v>32624</v>
      </c>
      <c r="C1932" t="s">
        <v>27</v>
      </c>
      <c r="D1932">
        <v>114</v>
      </c>
      <c r="F1932" t="s">
        <v>952</v>
      </c>
      <c r="G1932" t="s">
        <v>8794</v>
      </c>
      <c r="H1932">
        <v>3</v>
      </c>
      <c r="I1932">
        <v>3</v>
      </c>
      <c r="J1932">
        <v>1104.2</v>
      </c>
      <c r="K1932" s="20">
        <v>45371</v>
      </c>
      <c r="L1932" s="20">
        <v>45371</v>
      </c>
      <c r="M1932" s="20">
        <v>45371</v>
      </c>
      <c r="N1932">
        <v>3312.6</v>
      </c>
      <c r="O1932">
        <v>3312.6</v>
      </c>
      <c r="P1932" s="20">
        <v>45336</v>
      </c>
      <c r="Q1932" t="s">
        <v>330</v>
      </c>
      <c r="R1932" t="s">
        <v>9365</v>
      </c>
      <c r="S1932" t="s">
        <v>766</v>
      </c>
      <c r="T1932" t="s">
        <v>770</v>
      </c>
      <c r="U1932" t="s">
        <v>756</v>
      </c>
      <c r="V1932" t="s">
        <v>757</v>
      </c>
      <c r="W1932" t="s">
        <v>758</v>
      </c>
      <c r="X1932" t="s">
        <v>8796</v>
      </c>
    </row>
    <row r="1933" spans="1:24" x14ac:dyDescent="0.35">
      <c r="A1933">
        <v>357</v>
      </c>
      <c r="B1933">
        <v>33022</v>
      </c>
      <c r="C1933" t="s">
        <v>27</v>
      </c>
      <c r="D1933">
        <v>114</v>
      </c>
      <c r="F1933" t="s">
        <v>952</v>
      </c>
      <c r="G1933" t="s">
        <v>8794</v>
      </c>
      <c r="H1933">
        <v>2</v>
      </c>
      <c r="I1933">
        <v>2</v>
      </c>
      <c r="J1933">
        <v>957</v>
      </c>
      <c r="K1933" s="20">
        <v>45371</v>
      </c>
      <c r="L1933" s="20">
        <v>45371</v>
      </c>
      <c r="M1933" s="20">
        <v>45371</v>
      </c>
      <c r="N1933">
        <v>1914</v>
      </c>
      <c r="O1933">
        <v>1914</v>
      </c>
      <c r="P1933" s="20">
        <v>45338</v>
      </c>
      <c r="Q1933" t="s">
        <v>330</v>
      </c>
      <c r="R1933" t="s">
        <v>2303</v>
      </c>
      <c r="S1933" t="s">
        <v>766</v>
      </c>
      <c r="T1933" t="s">
        <v>770</v>
      </c>
      <c r="U1933" t="s">
        <v>756</v>
      </c>
      <c r="V1933" t="s">
        <v>757</v>
      </c>
      <c r="W1933" t="s">
        <v>758</v>
      </c>
      <c r="X1933" t="s">
        <v>8796</v>
      </c>
    </row>
    <row r="1934" spans="1:24" x14ac:dyDescent="0.35">
      <c r="A1934">
        <v>395</v>
      </c>
      <c r="B1934">
        <v>33459</v>
      </c>
      <c r="C1934" t="s">
        <v>27</v>
      </c>
      <c r="D1934">
        <v>114</v>
      </c>
      <c r="F1934" t="s">
        <v>1767</v>
      </c>
      <c r="G1934" t="s">
        <v>8794</v>
      </c>
      <c r="H1934">
        <v>3</v>
      </c>
      <c r="I1934">
        <v>2</v>
      </c>
      <c r="J1934">
        <v>2504.59</v>
      </c>
      <c r="K1934" s="20">
        <v>45371</v>
      </c>
      <c r="L1934" s="20">
        <v>45371</v>
      </c>
      <c r="M1934" s="20">
        <v>45371</v>
      </c>
      <c r="N1934">
        <v>7513.76</v>
      </c>
      <c r="O1934">
        <v>7513.76</v>
      </c>
      <c r="P1934" s="20">
        <v>45344</v>
      </c>
      <c r="Q1934" t="s">
        <v>330</v>
      </c>
      <c r="R1934" t="s">
        <v>9351</v>
      </c>
      <c r="S1934" t="s">
        <v>766</v>
      </c>
      <c r="T1934" t="s">
        <v>767</v>
      </c>
      <c r="U1934" t="s">
        <v>756</v>
      </c>
      <c r="V1934" t="s">
        <v>757</v>
      </c>
      <c r="W1934" t="s">
        <v>758</v>
      </c>
      <c r="X1934" t="s">
        <v>8796</v>
      </c>
    </row>
    <row r="1935" spans="1:24" x14ac:dyDescent="0.35">
      <c r="A1935">
        <v>493</v>
      </c>
      <c r="B1935">
        <v>34153</v>
      </c>
      <c r="C1935" t="s">
        <v>27</v>
      </c>
      <c r="D1935">
        <v>114</v>
      </c>
      <c r="F1935" t="s">
        <v>848</v>
      </c>
      <c r="G1935" t="s">
        <v>8794</v>
      </c>
      <c r="H1935">
        <v>2</v>
      </c>
      <c r="I1935">
        <v>2</v>
      </c>
      <c r="J1935">
        <v>2455.75</v>
      </c>
      <c r="K1935" s="20">
        <v>45371</v>
      </c>
      <c r="L1935" s="20">
        <v>45371</v>
      </c>
      <c r="M1935" s="20">
        <v>45371</v>
      </c>
      <c r="N1935">
        <v>4911.5</v>
      </c>
      <c r="O1935">
        <v>4911.5</v>
      </c>
      <c r="P1935" s="20">
        <v>45352</v>
      </c>
      <c r="Q1935" t="s">
        <v>330</v>
      </c>
      <c r="R1935" t="s">
        <v>9366</v>
      </c>
      <c r="S1935" t="s">
        <v>766</v>
      </c>
      <c r="T1935" t="s">
        <v>770</v>
      </c>
      <c r="U1935" t="s">
        <v>756</v>
      </c>
      <c r="V1935" t="s">
        <v>757</v>
      </c>
      <c r="W1935" t="s">
        <v>758</v>
      </c>
      <c r="X1935" t="s">
        <v>8796</v>
      </c>
    </row>
    <row r="1936" spans="1:24" x14ac:dyDescent="0.35">
      <c r="A1936">
        <v>495</v>
      </c>
      <c r="B1936">
        <v>34159</v>
      </c>
      <c r="C1936" t="s">
        <v>27</v>
      </c>
      <c r="D1936">
        <v>114</v>
      </c>
      <c r="F1936" t="s">
        <v>817</v>
      </c>
      <c r="G1936" t="s">
        <v>8794</v>
      </c>
      <c r="H1936">
        <v>3</v>
      </c>
      <c r="I1936">
        <v>2</v>
      </c>
      <c r="J1936">
        <v>2039.96</v>
      </c>
      <c r="K1936" s="20">
        <v>45371</v>
      </c>
      <c r="L1936" s="20">
        <v>45371</v>
      </c>
      <c r="M1936" s="20">
        <v>45371</v>
      </c>
      <c r="N1936">
        <v>6119.88</v>
      </c>
      <c r="O1936">
        <v>6119.88</v>
      </c>
      <c r="P1936" s="20">
        <v>45352</v>
      </c>
      <c r="Q1936" t="s">
        <v>330</v>
      </c>
      <c r="R1936" t="s">
        <v>9352</v>
      </c>
      <c r="S1936" t="s">
        <v>766</v>
      </c>
      <c r="T1936" t="s">
        <v>767</v>
      </c>
      <c r="U1936" t="s">
        <v>756</v>
      </c>
      <c r="V1936" t="s">
        <v>757</v>
      </c>
      <c r="W1936" t="s">
        <v>758</v>
      </c>
      <c r="X1936" t="s">
        <v>8796</v>
      </c>
    </row>
    <row r="1937" spans="1:24" x14ac:dyDescent="0.35">
      <c r="A1937">
        <v>499</v>
      </c>
      <c r="B1937">
        <v>34166</v>
      </c>
      <c r="C1937" t="s">
        <v>27</v>
      </c>
      <c r="D1937">
        <v>114</v>
      </c>
      <c r="F1937" t="s">
        <v>794</v>
      </c>
      <c r="G1937" t="s">
        <v>8794</v>
      </c>
      <c r="H1937">
        <v>3</v>
      </c>
      <c r="I1937">
        <v>3</v>
      </c>
      <c r="J1937">
        <v>2924.58</v>
      </c>
      <c r="K1937" s="20">
        <v>45371</v>
      </c>
      <c r="L1937" s="20">
        <v>45371</v>
      </c>
      <c r="M1937" s="20">
        <v>45371</v>
      </c>
      <c r="N1937">
        <v>8772.02</v>
      </c>
      <c r="O1937">
        <v>8772.02</v>
      </c>
      <c r="P1937" s="20">
        <v>45352</v>
      </c>
      <c r="Q1937" t="s">
        <v>330</v>
      </c>
      <c r="R1937" t="s">
        <v>9367</v>
      </c>
      <c r="S1937" t="s">
        <v>766</v>
      </c>
      <c r="T1937" t="s">
        <v>767</v>
      </c>
      <c r="U1937" t="s">
        <v>756</v>
      </c>
      <c r="V1937" t="s">
        <v>757</v>
      </c>
      <c r="W1937" t="s">
        <v>758</v>
      </c>
      <c r="X1937" t="s">
        <v>8796</v>
      </c>
    </row>
    <row r="1938" spans="1:24" x14ac:dyDescent="0.35">
      <c r="A1938">
        <v>670</v>
      </c>
      <c r="B1938">
        <v>43947</v>
      </c>
      <c r="C1938" t="s">
        <v>27</v>
      </c>
      <c r="D1938">
        <v>114</v>
      </c>
      <c r="F1938" t="s">
        <v>777</v>
      </c>
      <c r="G1938" t="s">
        <v>8794</v>
      </c>
      <c r="H1938">
        <v>2</v>
      </c>
      <c r="I1938">
        <v>2</v>
      </c>
      <c r="J1938">
        <v>2180.31</v>
      </c>
      <c r="K1938" s="20">
        <v>45371</v>
      </c>
      <c r="L1938" s="20">
        <v>45371</v>
      </c>
      <c r="M1938" s="20">
        <v>45371</v>
      </c>
      <c r="N1938">
        <v>4360.6099999999997</v>
      </c>
      <c r="O1938">
        <v>4360.6099999999997</v>
      </c>
      <c r="P1938" s="20">
        <v>45359</v>
      </c>
      <c r="Q1938" t="s">
        <v>330</v>
      </c>
      <c r="R1938" t="s">
        <v>9368</v>
      </c>
      <c r="S1938" t="s">
        <v>766</v>
      </c>
      <c r="T1938" t="s">
        <v>767</v>
      </c>
      <c r="U1938" t="s">
        <v>756</v>
      </c>
      <c r="V1938" t="s">
        <v>757</v>
      </c>
      <c r="W1938" t="s">
        <v>758</v>
      </c>
      <c r="X1938" t="s">
        <v>8796</v>
      </c>
    </row>
    <row r="1939" spans="1:24" x14ac:dyDescent="0.35">
      <c r="A1939">
        <v>675</v>
      </c>
      <c r="B1939">
        <v>43955</v>
      </c>
      <c r="C1939" t="s">
        <v>27</v>
      </c>
      <c r="D1939">
        <v>114</v>
      </c>
      <c r="F1939" t="s">
        <v>794</v>
      </c>
      <c r="G1939" t="s">
        <v>8794</v>
      </c>
      <c r="H1939">
        <v>3</v>
      </c>
      <c r="I1939">
        <v>2</v>
      </c>
      <c r="J1939">
        <v>1513.19</v>
      </c>
      <c r="K1939" s="20">
        <v>45371</v>
      </c>
      <c r="L1939" s="20">
        <v>45371</v>
      </c>
      <c r="M1939" s="20">
        <v>45371</v>
      </c>
      <c r="N1939">
        <v>4540.01</v>
      </c>
      <c r="O1939">
        <v>4540.01</v>
      </c>
      <c r="P1939" s="20">
        <v>45359</v>
      </c>
      <c r="Q1939" t="s">
        <v>330</v>
      </c>
      <c r="R1939" t="s">
        <v>9353</v>
      </c>
      <c r="S1939" t="s">
        <v>766</v>
      </c>
      <c r="T1939" t="s">
        <v>767</v>
      </c>
      <c r="U1939" t="s">
        <v>756</v>
      </c>
      <c r="V1939" t="s">
        <v>757</v>
      </c>
      <c r="W1939" t="s">
        <v>758</v>
      </c>
      <c r="X1939" t="s">
        <v>8796</v>
      </c>
    </row>
    <row r="1940" spans="1:24" x14ac:dyDescent="0.35">
      <c r="A1940">
        <v>678</v>
      </c>
      <c r="B1940">
        <v>43956</v>
      </c>
      <c r="C1940" t="s">
        <v>27</v>
      </c>
      <c r="D1940">
        <v>114</v>
      </c>
      <c r="F1940" t="s">
        <v>1767</v>
      </c>
      <c r="G1940" t="s">
        <v>8794</v>
      </c>
      <c r="H1940">
        <v>2</v>
      </c>
      <c r="I1940">
        <v>2</v>
      </c>
      <c r="J1940">
        <v>2021.11</v>
      </c>
      <c r="K1940" s="20">
        <v>45371</v>
      </c>
      <c r="L1940" s="20">
        <v>45371</v>
      </c>
      <c r="M1940" s="20">
        <v>45371</v>
      </c>
      <c r="N1940">
        <v>4042.22</v>
      </c>
      <c r="O1940">
        <v>4042.22</v>
      </c>
      <c r="P1940" s="20">
        <v>45359</v>
      </c>
      <c r="Q1940" t="s">
        <v>330</v>
      </c>
      <c r="R1940" t="s">
        <v>9369</v>
      </c>
      <c r="S1940" t="s">
        <v>766</v>
      </c>
      <c r="T1940" t="s">
        <v>767</v>
      </c>
      <c r="U1940" t="s">
        <v>756</v>
      </c>
      <c r="V1940" t="s">
        <v>757</v>
      </c>
      <c r="W1940" t="s">
        <v>758</v>
      </c>
      <c r="X1940" t="s">
        <v>8796</v>
      </c>
    </row>
    <row r="1941" spans="1:24" x14ac:dyDescent="0.35">
      <c r="A1941">
        <v>785</v>
      </c>
      <c r="B1941">
        <v>44361</v>
      </c>
      <c r="C1941" t="s">
        <v>27</v>
      </c>
      <c r="D1941">
        <v>114</v>
      </c>
      <c r="F1941" t="s">
        <v>1318</v>
      </c>
      <c r="G1941" t="s">
        <v>8794</v>
      </c>
      <c r="H1941">
        <v>2</v>
      </c>
      <c r="I1941">
        <v>1</v>
      </c>
      <c r="J1941">
        <v>46276.67</v>
      </c>
      <c r="K1941" s="20">
        <v>45371</v>
      </c>
      <c r="L1941" s="20">
        <v>45371</v>
      </c>
      <c r="M1941" s="20">
        <v>45371</v>
      </c>
      <c r="N1941">
        <v>92226.67</v>
      </c>
      <c r="O1941">
        <v>92226.67</v>
      </c>
      <c r="P1941" s="20">
        <v>45363</v>
      </c>
      <c r="Q1941" t="s">
        <v>264</v>
      </c>
      <c r="R1941" t="s">
        <v>8004</v>
      </c>
      <c r="S1941" t="s">
        <v>4279</v>
      </c>
      <c r="T1941" t="s">
        <v>4557</v>
      </c>
      <c r="U1941" t="s">
        <v>756</v>
      </c>
      <c r="V1941" t="s">
        <v>757</v>
      </c>
      <c r="W1941" t="s">
        <v>758</v>
      </c>
      <c r="X1941" t="s">
        <v>8796</v>
      </c>
    </row>
    <row r="1942" spans="1:24" x14ac:dyDescent="0.35">
      <c r="A1942">
        <v>833</v>
      </c>
      <c r="B1942">
        <v>45029</v>
      </c>
      <c r="C1942" t="s">
        <v>27</v>
      </c>
      <c r="D1942">
        <v>114</v>
      </c>
      <c r="F1942" t="s">
        <v>794</v>
      </c>
      <c r="G1942" t="s">
        <v>8794</v>
      </c>
      <c r="H1942">
        <v>3</v>
      </c>
      <c r="I1942">
        <v>1</v>
      </c>
      <c r="J1942">
        <v>462.82</v>
      </c>
      <c r="K1942" s="20">
        <v>45371</v>
      </c>
      <c r="L1942" s="20">
        <v>45371</v>
      </c>
      <c r="M1942" s="20">
        <v>45371</v>
      </c>
      <c r="N1942">
        <v>1388.6</v>
      </c>
      <c r="O1942">
        <v>1388.6</v>
      </c>
      <c r="P1942" s="20">
        <v>45366</v>
      </c>
      <c r="Q1942" t="s">
        <v>330</v>
      </c>
      <c r="R1942" t="s">
        <v>9334</v>
      </c>
      <c r="S1942" t="s">
        <v>766</v>
      </c>
      <c r="T1942" t="s">
        <v>767</v>
      </c>
      <c r="U1942" t="s">
        <v>756</v>
      </c>
      <c r="V1942" t="s">
        <v>757</v>
      </c>
      <c r="W1942" t="s">
        <v>758</v>
      </c>
      <c r="X1942" t="s">
        <v>8796</v>
      </c>
    </row>
    <row r="1943" spans="1:24" x14ac:dyDescent="0.35">
      <c r="A1943">
        <v>857</v>
      </c>
      <c r="B1943">
        <v>45059</v>
      </c>
      <c r="C1943" t="s">
        <v>27</v>
      </c>
      <c r="D1943">
        <v>114</v>
      </c>
      <c r="F1943" t="s">
        <v>777</v>
      </c>
      <c r="G1943" t="s">
        <v>8794</v>
      </c>
      <c r="H1943">
        <v>2</v>
      </c>
      <c r="I1943">
        <v>1</v>
      </c>
      <c r="J1943">
        <v>2418.84</v>
      </c>
      <c r="K1943" s="20">
        <v>45371</v>
      </c>
      <c r="L1943" s="20">
        <v>45371</v>
      </c>
      <c r="M1943" s="20">
        <v>45371</v>
      </c>
      <c r="N1943">
        <v>4837.68</v>
      </c>
      <c r="O1943">
        <v>4837.68</v>
      </c>
      <c r="P1943" s="20">
        <v>45366</v>
      </c>
      <c r="Q1943" t="s">
        <v>330</v>
      </c>
      <c r="R1943" t="s">
        <v>9354</v>
      </c>
      <c r="S1943" t="s">
        <v>766</v>
      </c>
      <c r="T1943" t="s">
        <v>767</v>
      </c>
      <c r="U1943" t="s">
        <v>756</v>
      </c>
      <c r="V1943" t="s">
        <v>757</v>
      </c>
      <c r="W1943" t="s">
        <v>758</v>
      </c>
      <c r="X1943" t="s">
        <v>8796</v>
      </c>
    </row>
    <row r="1944" spans="1:24" x14ac:dyDescent="0.35">
      <c r="A1944">
        <v>864</v>
      </c>
      <c r="B1944">
        <v>45076</v>
      </c>
      <c r="C1944" t="s">
        <v>27</v>
      </c>
      <c r="D1944">
        <v>114</v>
      </c>
      <c r="F1944" t="s">
        <v>794</v>
      </c>
      <c r="G1944" t="s">
        <v>8794</v>
      </c>
      <c r="H1944">
        <v>3</v>
      </c>
      <c r="I1944">
        <v>1</v>
      </c>
      <c r="J1944">
        <v>203.36</v>
      </c>
      <c r="K1944" s="20">
        <v>45371</v>
      </c>
      <c r="L1944" s="20">
        <v>45371</v>
      </c>
      <c r="M1944" s="20">
        <v>45371</v>
      </c>
      <c r="N1944">
        <v>610.16</v>
      </c>
      <c r="O1944">
        <v>610.16</v>
      </c>
      <c r="P1944" s="20">
        <v>45366</v>
      </c>
      <c r="Q1944" t="s">
        <v>330</v>
      </c>
      <c r="R1944" t="s">
        <v>9336</v>
      </c>
      <c r="S1944" t="s">
        <v>766</v>
      </c>
      <c r="T1944" t="s">
        <v>767</v>
      </c>
      <c r="U1944" t="s">
        <v>756</v>
      </c>
      <c r="V1944" t="s">
        <v>757</v>
      </c>
      <c r="W1944" t="s">
        <v>758</v>
      </c>
      <c r="X1944" t="s">
        <v>8796</v>
      </c>
    </row>
    <row r="1945" spans="1:24" x14ac:dyDescent="0.35">
      <c r="A1945">
        <v>489</v>
      </c>
      <c r="B1945">
        <v>34129</v>
      </c>
      <c r="C1945" t="s">
        <v>27</v>
      </c>
      <c r="D1945">
        <v>114</v>
      </c>
      <c r="F1945" t="s">
        <v>979</v>
      </c>
      <c r="G1945" t="s">
        <v>8794</v>
      </c>
      <c r="H1945">
        <v>2</v>
      </c>
      <c r="I1945">
        <v>2</v>
      </c>
      <c r="J1945">
        <v>1485.59</v>
      </c>
      <c r="K1945" s="20">
        <v>45370</v>
      </c>
      <c r="L1945" s="20">
        <v>45370</v>
      </c>
      <c r="M1945" s="20">
        <v>45370</v>
      </c>
      <c r="N1945">
        <v>2971.19</v>
      </c>
      <c r="O1945">
        <v>2971.19</v>
      </c>
      <c r="P1945" s="20">
        <v>45352</v>
      </c>
      <c r="Q1945" t="s">
        <v>330</v>
      </c>
      <c r="R1945" t="s">
        <v>9370</v>
      </c>
      <c r="S1945" t="s">
        <v>766</v>
      </c>
      <c r="T1945" t="s">
        <v>767</v>
      </c>
      <c r="U1945" t="s">
        <v>756</v>
      </c>
      <c r="V1945" t="s">
        <v>757</v>
      </c>
      <c r="W1945" t="s">
        <v>758</v>
      </c>
      <c r="X1945" t="s">
        <v>8796</v>
      </c>
    </row>
    <row r="1946" spans="1:24" x14ac:dyDescent="0.35">
      <c r="A1946">
        <v>521</v>
      </c>
      <c r="B1946">
        <v>34462</v>
      </c>
      <c r="C1946" t="s">
        <v>27</v>
      </c>
      <c r="D1946">
        <v>114</v>
      </c>
      <c r="F1946" t="s">
        <v>1767</v>
      </c>
      <c r="G1946" t="s">
        <v>8794</v>
      </c>
      <c r="H1946">
        <v>2</v>
      </c>
      <c r="I1946">
        <v>1</v>
      </c>
      <c r="J1946">
        <v>1600.68</v>
      </c>
      <c r="K1946" s="20">
        <v>45370</v>
      </c>
      <c r="L1946" s="20">
        <v>45370</v>
      </c>
      <c r="M1946" s="20">
        <v>45370</v>
      </c>
      <c r="N1946">
        <v>3201.36</v>
      </c>
      <c r="O1946">
        <v>3201.36</v>
      </c>
      <c r="P1946" s="20">
        <v>45355</v>
      </c>
      <c r="Q1946" t="s">
        <v>330</v>
      </c>
      <c r="R1946" t="s">
        <v>9355</v>
      </c>
      <c r="S1946" t="s">
        <v>766</v>
      </c>
      <c r="T1946" t="s">
        <v>767</v>
      </c>
      <c r="U1946" t="s">
        <v>756</v>
      </c>
      <c r="V1946" t="s">
        <v>757</v>
      </c>
      <c r="W1946" t="s">
        <v>758</v>
      </c>
      <c r="X1946" t="s">
        <v>8796</v>
      </c>
    </row>
    <row r="1947" spans="1:24" x14ac:dyDescent="0.35">
      <c r="A1947">
        <v>665</v>
      </c>
      <c r="B1947">
        <v>43932</v>
      </c>
      <c r="C1947" t="s">
        <v>27</v>
      </c>
      <c r="D1947">
        <v>114</v>
      </c>
      <c r="F1947" t="s">
        <v>8278</v>
      </c>
      <c r="G1947" t="s">
        <v>8794</v>
      </c>
      <c r="H1947">
        <v>2</v>
      </c>
      <c r="I1947">
        <v>1</v>
      </c>
      <c r="J1947">
        <v>1846.42</v>
      </c>
      <c r="K1947" s="20">
        <v>45370</v>
      </c>
      <c r="L1947" s="20">
        <v>45370</v>
      </c>
      <c r="M1947" s="20">
        <v>45370</v>
      </c>
      <c r="N1947">
        <v>3692.84</v>
      </c>
      <c r="O1947">
        <v>3692.84</v>
      </c>
      <c r="P1947" s="20">
        <v>45359</v>
      </c>
      <c r="Q1947" t="s">
        <v>330</v>
      </c>
      <c r="R1947" t="s">
        <v>9356</v>
      </c>
      <c r="S1947" t="s">
        <v>766</v>
      </c>
      <c r="T1947" t="s">
        <v>767</v>
      </c>
      <c r="U1947" t="s">
        <v>756</v>
      </c>
      <c r="V1947" t="s">
        <v>757</v>
      </c>
      <c r="W1947" t="s">
        <v>758</v>
      </c>
      <c r="X1947" t="s">
        <v>8796</v>
      </c>
    </row>
    <row r="1948" spans="1:24" x14ac:dyDescent="0.35">
      <c r="A1948">
        <v>829</v>
      </c>
      <c r="B1948">
        <v>45022</v>
      </c>
      <c r="C1948" t="s">
        <v>27</v>
      </c>
      <c r="D1948">
        <v>114</v>
      </c>
      <c r="F1948" t="s">
        <v>777</v>
      </c>
      <c r="G1948" t="s">
        <v>8794</v>
      </c>
      <c r="H1948">
        <v>2</v>
      </c>
      <c r="I1948">
        <v>1</v>
      </c>
      <c r="J1948">
        <v>1819.74</v>
      </c>
      <c r="K1948" s="20">
        <v>45370</v>
      </c>
      <c r="L1948" s="20">
        <v>45370</v>
      </c>
      <c r="M1948" s="20">
        <v>45370</v>
      </c>
      <c r="N1948">
        <v>3639.47</v>
      </c>
      <c r="O1948">
        <v>3639.47</v>
      </c>
      <c r="P1948" s="20">
        <v>45366</v>
      </c>
      <c r="Q1948" t="s">
        <v>330</v>
      </c>
      <c r="R1948" t="s">
        <v>9357</v>
      </c>
      <c r="S1948" t="s">
        <v>766</v>
      </c>
      <c r="T1948" t="s">
        <v>767</v>
      </c>
      <c r="U1948" t="s">
        <v>756</v>
      </c>
      <c r="V1948" t="s">
        <v>757</v>
      </c>
      <c r="W1948" t="s">
        <v>758</v>
      </c>
      <c r="X1948" t="s">
        <v>8796</v>
      </c>
    </row>
    <row r="1949" spans="1:24" x14ac:dyDescent="0.35">
      <c r="A1949">
        <v>836</v>
      </c>
      <c r="B1949">
        <v>45034</v>
      </c>
      <c r="C1949" t="s">
        <v>27</v>
      </c>
      <c r="D1949">
        <v>114</v>
      </c>
      <c r="F1949" t="s">
        <v>794</v>
      </c>
      <c r="G1949" t="s">
        <v>8794</v>
      </c>
      <c r="H1949">
        <v>6</v>
      </c>
      <c r="I1949">
        <v>1</v>
      </c>
      <c r="J1949">
        <v>2612.88</v>
      </c>
      <c r="K1949" s="20">
        <v>45370</v>
      </c>
      <c r="L1949" s="20">
        <v>45370</v>
      </c>
      <c r="M1949" s="20">
        <v>45370</v>
      </c>
      <c r="N1949">
        <v>15677.33</v>
      </c>
      <c r="O1949">
        <v>15677.33</v>
      </c>
      <c r="P1949" s="20">
        <v>45366</v>
      </c>
      <c r="Q1949" t="s">
        <v>330</v>
      </c>
      <c r="R1949" t="s">
        <v>9317</v>
      </c>
      <c r="S1949" t="s">
        <v>766</v>
      </c>
      <c r="T1949" t="s">
        <v>767</v>
      </c>
      <c r="U1949" t="s">
        <v>756</v>
      </c>
      <c r="V1949" t="s">
        <v>757</v>
      </c>
      <c r="W1949" t="s">
        <v>758</v>
      </c>
      <c r="X1949" t="s">
        <v>8796</v>
      </c>
    </row>
    <row r="1950" spans="1:24" x14ac:dyDescent="0.35">
      <c r="A1950">
        <v>920</v>
      </c>
      <c r="B1950">
        <v>45371</v>
      </c>
      <c r="C1950" t="s">
        <v>27</v>
      </c>
      <c r="D1950">
        <v>114</v>
      </c>
      <c r="F1950" t="s">
        <v>817</v>
      </c>
      <c r="G1950" t="s">
        <v>8794</v>
      </c>
      <c r="H1950">
        <v>3</v>
      </c>
      <c r="I1950">
        <v>1</v>
      </c>
      <c r="J1950">
        <v>2003.3</v>
      </c>
      <c r="K1950" s="20">
        <v>45370</v>
      </c>
      <c r="L1950" s="20"/>
      <c r="M1950" s="20">
        <v>45370</v>
      </c>
      <c r="N1950">
        <v>6009.9</v>
      </c>
      <c r="O1950">
        <v>6009.9</v>
      </c>
      <c r="P1950" s="20">
        <v>45370</v>
      </c>
      <c r="Q1950" t="s">
        <v>330</v>
      </c>
      <c r="R1950" t="s">
        <v>9340</v>
      </c>
      <c r="S1950" t="s">
        <v>4146</v>
      </c>
      <c r="T1950" t="s">
        <v>4234</v>
      </c>
      <c r="U1950" t="s">
        <v>756</v>
      </c>
      <c r="V1950" t="s">
        <v>757</v>
      </c>
      <c r="W1950" t="s">
        <v>758</v>
      </c>
      <c r="X1950" t="s">
        <v>8796</v>
      </c>
    </row>
    <row r="1951" spans="1:24" x14ac:dyDescent="0.35">
      <c r="A1951">
        <v>322</v>
      </c>
      <c r="B1951">
        <v>32996</v>
      </c>
      <c r="C1951" t="s">
        <v>27</v>
      </c>
      <c r="D1951">
        <v>114</v>
      </c>
      <c r="F1951" t="s">
        <v>794</v>
      </c>
      <c r="G1951" t="s">
        <v>8794</v>
      </c>
      <c r="H1951">
        <v>6</v>
      </c>
      <c r="I1951">
        <v>6</v>
      </c>
      <c r="J1951">
        <v>2569.4299999999998</v>
      </c>
      <c r="K1951" s="20">
        <v>45367</v>
      </c>
      <c r="L1951" s="20">
        <v>45369</v>
      </c>
      <c r="M1951" s="20">
        <v>45369</v>
      </c>
      <c r="N1951">
        <v>15416.38</v>
      </c>
      <c r="O1951">
        <v>15416.38</v>
      </c>
      <c r="P1951" s="20">
        <v>45338</v>
      </c>
      <c r="Q1951" t="s">
        <v>330</v>
      </c>
      <c r="R1951" t="s">
        <v>9371</v>
      </c>
      <c r="S1951" t="s">
        <v>766</v>
      </c>
      <c r="T1951" t="s">
        <v>767</v>
      </c>
      <c r="U1951" t="s">
        <v>756</v>
      </c>
      <c r="V1951" t="s">
        <v>757</v>
      </c>
      <c r="W1951" t="s">
        <v>758</v>
      </c>
      <c r="X1951" t="s">
        <v>8796</v>
      </c>
    </row>
    <row r="1952" spans="1:24" x14ac:dyDescent="0.35">
      <c r="A1952">
        <v>390</v>
      </c>
      <c r="B1952">
        <v>33205</v>
      </c>
      <c r="C1952" t="s">
        <v>27</v>
      </c>
      <c r="D1952">
        <v>114</v>
      </c>
      <c r="F1952" t="s">
        <v>2103</v>
      </c>
      <c r="G1952" t="s">
        <v>8794</v>
      </c>
      <c r="H1952">
        <v>2</v>
      </c>
      <c r="I1952">
        <v>1</v>
      </c>
      <c r="J1952">
        <v>2440.85</v>
      </c>
      <c r="K1952" s="20">
        <v>45369</v>
      </c>
      <c r="L1952" s="20">
        <v>45369</v>
      </c>
      <c r="M1952" s="20">
        <v>45369</v>
      </c>
      <c r="N1952">
        <v>4881.7</v>
      </c>
      <c r="O1952">
        <v>4881.7</v>
      </c>
      <c r="P1952" s="20">
        <v>45342</v>
      </c>
      <c r="Q1952" t="s">
        <v>330</v>
      </c>
      <c r="R1952" t="s">
        <v>9330</v>
      </c>
      <c r="S1952" t="s">
        <v>766</v>
      </c>
      <c r="T1952" t="s">
        <v>767</v>
      </c>
      <c r="U1952" t="s">
        <v>756</v>
      </c>
      <c r="V1952" t="s">
        <v>757</v>
      </c>
      <c r="W1952" t="s">
        <v>758</v>
      </c>
      <c r="X1952" t="s">
        <v>8796</v>
      </c>
    </row>
    <row r="1953" spans="1:24" x14ac:dyDescent="0.35">
      <c r="A1953">
        <v>681</v>
      </c>
      <c r="B1953">
        <v>43964</v>
      </c>
      <c r="C1953" t="s">
        <v>27</v>
      </c>
      <c r="D1953">
        <v>114</v>
      </c>
      <c r="F1953" t="s">
        <v>979</v>
      </c>
      <c r="G1953" t="s">
        <v>8794</v>
      </c>
      <c r="H1953">
        <v>2</v>
      </c>
      <c r="I1953">
        <v>1</v>
      </c>
      <c r="J1953">
        <v>1775.85</v>
      </c>
      <c r="K1953" s="20">
        <v>45369</v>
      </c>
      <c r="L1953" s="20">
        <v>45369</v>
      </c>
      <c r="M1953" s="20">
        <v>45369</v>
      </c>
      <c r="N1953">
        <v>3551.7</v>
      </c>
      <c r="O1953">
        <v>3551.7</v>
      </c>
      <c r="P1953" s="20">
        <v>45359</v>
      </c>
      <c r="Q1953" t="s">
        <v>330</v>
      </c>
      <c r="R1953" t="s">
        <v>9358</v>
      </c>
      <c r="S1953" t="s">
        <v>4146</v>
      </c>
      <c r="T1953" t="s">
        <v>4234</v>
      </c>
      <c r="U1953" t="s">
        <v>756</v>
      </c>
      <c r="V1953" t="s">
        <v>757</v>
      </c>
      <c r="W1953" t="s">
        <v>758</v>
      </c>
      <c r="X1953" t="s">
        <v>8796</v>
      </c>
    </row>
    <row r="1954" spans="1:24" x14ac:dyDescent="0.35">
      <c r="A1954">
        <v>325</v>
      </c>
      <c r="B1954">
        <v>33016</v>
      </c>
      <c r="C1954" t="s">
        <v>27</v>
      </c>
      <c r="D1954">
        <v>114</v>
      </c>
      <c r="F1954" t="s">
        <v>8937</v>
      </c>
      <c r="G1954" t="s">
        <v>8794</v>
      </c>
      <c r="H1954">
        <v>13</v>
      </c>
      <c r="I1954">
        <v>1</v>
      </c>
      <c r="J1954">
        <v>4615.38</v>
      </c>
      <c r="K1954" s="20">
        <v>45366</v>
      </c>
      <c r="L1954" s="20">
        <v>45366</v>
      </c>
      <c r="M1954" s="20">
        <v>45366</v>
      </c>
      <c r="N1954">
        <v>59999.94</v>
      </c>
      <c r="O1954">
        <v>59999.94</v>
      </c>
      <c r="P1954" s="20">
        <v>45338</v>
      </c>
      <c r="Q1954" t="s">
        <v>264</v>
      </c>
      <c r="R1954" t="s">
        <v>1991</v>
      </c>
      <c r="S1954" t="s">
        <v>4226</v>
      </c>
      <c r="T1954" t="s">
        <v>1755</v>
      </c>
      <c r="U1954" t="s">
        <v>756</v>
      </c>
      <c r="V1954" t="s">
        <v>757</v>
      </c>
      <c r="W1954" t="s">
        <v>758</v>
      </c>
      <c r="X1954" t="s">
        <v>8796</v>
      </c>
    </row>
    <row r="1955" spans="1:24" x14ac:dyDescent="0.35">
      <c r="A1955">
        <v>425</v>
      </c>
      <c r="B1955">
        <v>33609</v>
      </c>
      <c r="C1955" t="s">
        <v>27</v>
      </c>
      <c r="D1955">
        <v>114</v>
      </c>
      <c r="F1955" t="s">
        <v>794</v>
      </c>
      <c r="G1955" t="s">
        <v>8794</v>
      </c>
      <c r="H1955">
        <v>3</v>
      </c>
      <c r="I1955">
        <v>3</v>
      </c>
      <c r="J1955">
        <v>1048.3599999999999</v>
      </c>
      <c r="K1955" s="20">
        <v>45366</v>
      </c>
      <c r="L1955" s="20">
        <v>45366</v>
      </c>
      <c r="M1955" s="20">
        <v>45366</v>
      </c>
      <c r="N1955">
        <v>3144.5</v>
      </c>
      <c r="O1955">
        <v>3144.5</v>
      </c>
      <c r="P1955" s="20">
        <v>45348</v>
      </c>
      <c r="Q1955" t="s">
        <v>330</v>
      </c>
      <c r="R1955" t="s">
        <v>9372</v>
      </c>
      <c r="S1955" t="s">
        <v>766</v>
      </c>
      <c r="T1955" t="s">
        <v>767</v>
      </c>
      <c r="U1955" t="s">
        <v>756</v>
      </c>
      <c r="V1955" t="s">
        <v>757</v>
      </c>
      <c r="W1955" t="s">
        <v>758</v>
      </c>
      <c r="X1955" t="s">
        <v>8796</v>
      </c>
    </row>
    <row r="1956" spans="1:24" x14ac:dyDescent="0.35">
      <c r="A1956">
        <v>431</v>
      </c>
      <c r="B1956">
        <v>33630</v>
      </c>
      <c r="C1956" t="s">
        <v>27</v>
      </c>
      <c r="D1956">
        <v>114</v>
      </c>
      <c r="F1956" t="s">
        <v>5255</v>
      </c>
      <c r="G1956" t="s">
        <v>8794</v>
      </c>
      <c r="H1956">
        <v>2</v>
      </c>
      <c r="I1956">
        <v>2</v>
      </c>
      <c r="J1956">
        <v>2065.98</v>
      </c>
      <c r="K1956" s="20">
        <v>45366</v>
      </c>
      <c r="L1956" s="20">
        <v>45366</v>
      </c>
      <c r="M1956" s="20">
        <v>45366</v>
      </c>
      <c r="N1956">
        <v>4131.96</v>
      </c>
      <c r="O1956">
        <v>4131.96</v>
      </c>
      <c r="P1956" s="20">
        <v>45348</v>
      </c>
      <c r="Q1956" t="s">
        <v>330</v>
      </c>
      <c r="R1956" t="s">
        <v>9373</v>
      </c>
      <c r="S1956" t="s">
        <v>4146</v>
      </c>
      <c r="T1956" t="s">
        <v>4234</v>
      </c>
      <c r="U1956" t="s">
        <v>756</v>
      </c>
      <c r="V1956" t="s">
        <v>757</v>
      </c>
      <c r="W1956" t="s">
        <v>758</v>
      </c>
      <c r="X1956" t="s">
        <v>8796</v>
      </c>
    </row>
    <row r="1957" spans="1:24" x14ac:dyDescent="0.35">
      <c r="A1957">
        <v>500</v>
      </c>
      <c r="B1957">
        <v>34174</v>
      </c>
      <c r="C1957" t="s">
        <v>27</v>
      </c>
      <c r="D1957">
        <v>114</v>
      </c>
      <c r="F1957" t="s">
        <v>8278</v>
      </c>
      <c r="G1957" t="s">
        <v>8794</v>
      </c>
      <c r="H1957">
        <v>2</v>
      </c>
      <c r="I1957">
        <v>1</v>
      </c>
      <c r="J1957">
        <v>1630.82</v>
      </c>
      <c r="K1957" s="20">
        <v>45366</v>
      </c>
      <c r="L1957" s="20">
        <v>45366</v>
      </c>
      <c r="M1957" s="20">
        <v>45366</v>
      </c>
      <c r="N1957">
        <v>3261.65</v>
      </c>
      <c r="O1957">
        <v>3261.65</v>
      </c>
      <c r="P1957" s="20">
        <v>45352</v>
      </c>
      <c r="Q1957" t="s">
        <v>330</v>
      </c>
      <c r="R1957" t="s">
        <v>9359</v>
      </c>
      <c r="S1957" t="s">
        <v>4146</v>
      </c>
      <c r="T1957" t="s">
        <v>4234</v>
      </c>
      <c r="U1957" t="s">
        <v>756</v>
      </c>
      <c r="V1957" t="s">
        <v>757</v>
      </c>
      <c r="W1957" t="s">
        <v>758</v>
      </c>
      <c r="X1957" t="s">
        <v>8796</v>
      </c>
    </row>
    <row r="1958" spans="1:24" x14ac:dyDescent="0.35">
      <c r="A1958">
        <v>516</v>
      </c>
      <c r="B1958">
        <v>34456</v>
      </c>
      <c r="C1958" t="s">
        <v>27</v>
      </c>
      <c r="D1958">
        <v>114</v>
      </c>
      <c r="F1958" t="s">
        <v>784</v>
      </c>
      <c r="G1958" t="s">
        <v>8794</v>
      </c>
      <c r="H1958">
        <v>3</v>
      </c>
      <c r="I1958">
        <v>1</v>
      </c>
      <c r="J1958">
        <v>1099.81</v>
      </c>
      <c r="K1958" s="20">
        <v>45366</v>
      </c>
      <c r="L1958" s="20">
        <v>45366</v>
      </c>
      <c r="M1958" s="20">
        <v>45366</v>
      </c>
      <c r="N1958">
        <v>3299.45</v>
      </c>
      <c r="O1958">
        <v>3299.45</v>
      </c>
      <c r="P1958" s="20">
        <v>45355</v>
      </c>
      <c r="Q1958" t="s">
        <v>330</v>
      </c>
      <c r="R1958" t="s">
        <v>9344</v>
      </c>
      <c r="S1958" t="s">
        <v>766</v>
      </c>
      <c r="T1958" t="s">
        <v>767</v>
      </c>
      <c r="U1958" t="s">
        <v>756</v>
      </c>
      <c r="V1958" t="s">
        <v>757</v>
      </c>
      <c r="W1958" t="s">
        <v>758</v>
      </c>
      <c r="X1958" t="s">
        <v>8796</v>
      </c>
    </row>
    <row r="1959" spans="1:24" x14ac:dyDescent="0.35">
      <c r="A1959">
        <v>536</v>
      </c>
      <c r="B1959">
        <v>34477</v>
      </c>
      <c r="C1959" t="s">
        <v>27</v>
      </c>
      <c r="D1959">
        <v>114</v>
      </c>
      <c r="F1959" t="s">
        <v>5255</v>
      </c>
      <c r="G1959" t="s">
        <v>8794</v>
      </c>
      <c r="H1959">
        <v>3</v>
      </c>
      <c r="I1959">
        <v>1</v>
      </c>
      <c r="J1959">
        <v>2182.25</v>
      </c>
      <c r="K1959" s="20">
        <v>45366</v>
      </c>
      <c r="L1959" s="20">
        <v>45366</v>
      </c>
      <c r="M1959" s="20">
        <v>45366</v>
      </c>
      <c r="N1959">
        <v>6546.75</v>
      </c>
      <c r="O1959">
        <v>6546.75</v>
      </c>
      <c r="P1959" s="20">
        <v>45355</v>
      </c>
      <c r="Q1959" t="s">
        <v>330</v>
      </c>
      <c r="R1959" t="s">
        <v>9346</v>
      </c>
      <c r="S1959" t="s">
        <v>766</v>
      </c>
      <c r="T1959" t="s">
        <v>767</v>
      </c>
      <c r="U1959" t="s">
        <v>756</v>
      </c>
      <c r="V1959" t="s">
        <v>757</v>
      </c>
      <c r="W1959" t="s">
        <v>758</v>
      </c>
      <c r="X1959" t="s">
        <v>8796</v>
      </c>
    </row>
    <row r="1960" spans="1:24" x14ac:dyDescent="0.35">
      <c r="A1960">
        <v>661</v>
      </c>
      <c r="B1960">
        <v>43917</v>
      </c>
      <c r="C1960" t="s">
        <v>27</v>
      </c>
      <c r="D1960">
        <v>114</v>
      </c>
      <c r="F1960" t="s">
        <v>8278</v>
      </c>
      <c r="G1960" t="s">
        <v>8794</v>
      </c>
      <c r="H1960">
        <v>2</v>
      </c>
      <c r="I1960">
        <v>1</v>
      </c>
      <c r="J1960">
        <v>355.58</v>
      </c>
      <c r="K1960" s="20">
        <v>45366</v>
      </c>
      <c r="L1960" s="20">
        <v>45366</v>
      </c>
      <c r="M1960" s="20">
        <v>45366</v>
      </c>
      <c r="N1960">
        <v>711.16</v>
      </c>
      <c r="O1960">
        <v>711.16</v>
      </c>
      <c r="P1960" s="20">
        <v>45359</v>
      </c>
      <c r="Q1960" t="s">
        <v>330</v>
      </c>
      <c r="R1960" t="s">
        <v>9361</v>
      </c>
      <c r="S1960" t="s">
        <v>4146</v>
      </c>
      <c r="T1960" t="s">
        <v>4234</v>
      </c>
      <c r="U1960" t="s">
        <v>756</v>
      </c>
      <c r="V1960" t="s">
        <v>757</v>
      </c>
      <c r="W1960" t="s">
        <v>758</v>
      </c>
      <c r="X1960" t="s">
        <v>8796</v>
      </c>
    </row>
    <row r="1961" spans="1:24" x14ac:dyDescent="0.35">
      <c r="A1961">
        <v>257</v>
      </c>
      <c r="B1961">
        <v>32581</v>
      </c>
      <c r="C1961" t="s">
        <v>27</v>
      </c>
      <c r="D1961">
        <v>114</v>
      </c>
      <c r="F1961" t="s">
        <v>5173</v>
      </c>
      <c r="G1961" t="s">
        <v>8794</v>
      </c>
      <c r="H1961">
        <v>2</v>
      </c>
      <c r="I1961">
        <v>2</v>
      </c>
      <c r="J1961">
        <v>2000</v>
      </c>
      <c r="K1961" s="20">
        <v>45366</v>
      </c>
      <c r="L1961" s="20">
        <v>45365</v>
      </c>
      <c r="M1961" s="20">
        <v>45365</v>
      </c>
      <c r="N1961">
        <v>4000</v>
      </c>
      <c r="O1961">
        <v>4000</v>
      </c>
      <c r="P1961" s="20">
        <v>45336</v>
      </c>
      <c r="Q1961" t="s">
        <v>264</v>
      </c>
      <c r="R1961" t="s">
        <v>2948</v>
      </c>
      <c r="S1961" t="s">
        <v>4279</v>
      </c>
      <c r="T1961" t="s">
        <v>4465</v>
      </c>
      <c r="U1961" t="s">
        <v>756</v>
      </c>
      <c r="V1961" t="s">
        <v>757</v>
      </c>
      <c r="W1961" t="s">
        <v>758</v>
      </c>
      <c r="X1961" t="s">
        <v>8796</v>
      </c>
    </row>
    <row r="1962" spans="1:24" x14ac:dyDescent="0.35">
      <c r="A1962">
        <v>259</v>
      </c>
      <c r="B1962">
        <v>32582</v>
      </c>
      <c r="C1962" t="s">
        <v>27</v>
      </c>
      <c r="D1962">
        <v>114</v>
      </c>
      <c r="F1962" t="s">
        <v>1199</v>
      </c>
      <c r="G1962" t="s">
        <v>8794</v>
      </c>
      <c r="H1962">
        <v>2</v>
      </c>
      <c r="I1962">
        <v>2</v>
      </c>
      <c r="J1962">
        <v>2000</v>
      </c>
      <c r="K1962" s="20">
        <v>45366</v>
      </c>
      <c r="L1962" s="20">
        <v>45365</v>
      </c>
      <c r="M1962" s="20">
        <v>45365</v>
      </c>
      <c r="N1962">
        <v>4000</v>
      </c>
      <c r="O1962">
        <v>4000</v>
      </c>
      <c r="P1962" s="20">
        <v>45336</v>
      </c>
      <c r="Q1962" t="s">
        <v>264</v>
      </c>
      <c r="R1962" t="s">
        <v>1213</v>
      </c>
      <c r="S1962" t="s">
        <v>4279</v>
      </c>
      <c r="T1962" t="s">
        <v>4465</v>
      </c>
      <c r="U1962" t="s">
        <v>756</v>
      </c>
      <c r="V1962" t="s">
        <v>757</v>
      </c>
      <c r="W1962" t="s">
        <v>758</v>
      </c>
      <c r="X1962" t="s">
        <v>8796</v>
      </c>
    </row>
    <row r="1963" spans="1:24" x14ac:dyDescent="0.35">
      <c r="A1963">
        <v>261</v>
      </c>
      <c r="B1963">
        <v>32584</v>
      </c>
      <c r="C1963" t="s">
        <v>27</v>
      </c>
      <c r="D1963">
        <v>114</v>
      </c>
      <c r="F1963" t="s">
        <v>1197</v>
      </c>
      <c r="G1963" t="s">
        <v>8794</v>
      </c>
      <c r="H1963">
        <v>2</v>
      </c>
      <c r="I1963">
        <v>2</v>
      </c>
      <c r="J1963">
        <v>3250</v>
      </c>
      <c r="K1963" s="20">
        <v>45366</v>
      </c>
      <c r="L1963" s="20">
        <v>45365</v>
      </c>
      <c r="M1963" s="20">
        <v>45365</v>
      </c>
      <c r="N1963">
        <v>6500</v>
      </c>
      <c r="O1963">
        <v>6500</v>
      </c>
      <c r="P1963" s="20">
        <v>45336</v>
      </c>
      <c r="Q1963" t="s">
        <v>264</v>
      </c>
      <c r="R1963" t="s">
        <v>4282</v>
      </c>
      <c r="S1963" t="s">
        <v>4279</v>
      </c>
      <c r="T1963" t="s">
        <v>4465</v>
      </c>
      <c r="U1963" t="s">
        <v>756</v>
      </c>
      <c r="V1963" t="s">
        <v>757</v>
      </c>
      <c r="W1963" t="s">
        <v>758</v>
      </c>
      <c r="X1963" t="s">
        <v>8796</v>
      </c>
    </row>
    <row r="1964" spans="1:24" x14ac:dyDescent="0.35">
      <c r="A1964">
        <v>263</v>
      </c>
      <c r="B1964">
        <v>32588</v>
      </c>
      <c r="C1964" t="s">
        <v>27</v>
      </c>
      <c r="D1964">
        <v>114</v>
      </c>
      <c r="F1964" t="s">
        <v>7432</v>
      </c>
      <c r="G1964" t="s">
        <v>8794</v>
      </c>
      <c r="H1964">
        <v>2</v>
      </c>
      <c r="I1964">
        <v>2</v>
      </c>
      <c r="J1964">
        <v>2100</v>
      </c>
      <c r="K1964" s="20">
        <v>45366</v>
      </c>
      <c r="L1964" s="20">
        <v>45365</v>
      </c>
      <c r="M1964" s="20">
        <v>45365</v>
      </c>
      <c r="N1964">
        <v>4200</v>
      </c>
      <c r="O1964">
        <v>4200</v>
      </c>
      <c r="P1964" s="20">
        <v>45336</v>
      </c>
      <c r="Q1964" t="s">
        <v>264</v>
      </c>
      <c r="R1964" t="s">
        <v>8076</v>
      </c>
      <c r="S1964" t="s">
        <v>4279</v>
      </c>
      <c r="T1964" t="s">
        <v>4465</v>
      </c>
      <c r="U1964" t="s">
        <v>756</v>
      </c>
      <c r="V1964" t="s">
        <v>757</v>
      </c>
      <c r="W1964" t="s">
        <v>758</v>
      </c>
      <c r="X1964" t="s">
        <v>8796</v>
      </c>
    </row>
    <row r="1965" spans="1:24" x14ac:dyDescent="0.35">
      <c r="A1965">
        <v>265</v>
      </c>
      <c r="B1965">
        <v>32590</v>
      </c>
      <c r="C1965" t="s">
        <v>27</v>
      </c>
      <c r="D1965">
        <v>114</v>
      </c>
      <c r="F1965" t="s">
        <v>1191</v>
      </c>
      <c r="G1965" t="s">
        <v>8794</v>
      </c>
      <c r="H1965">
        <v>2</v>
      </c>
      <c r="I1965">
        <v>2</v>
      </c>
      <c r="J1965">
        <v>2100</v>
      </c>
      <c r="K1965" s="20">
        <v>45366</v>
      </c>
      <c r="L1965" s="20">
        <v>45365</v>
      </c>
      <c r="M1965" s="20">
        <v>45365</v>
      </c>
      <c r="N1965">
        <v>4200</v>
      </c>
      <c r="O1965">
        <v>4200</v>
      </c>
      <c r="P1965" s="20">
        <v>45336</v>
      </c>
      <c r="Q1965" t="s">
        <v>264</v>
      </c>
      <c r="R1965" t="s">
        <v>8076</v>
      </c>
      <c r="S1965" t="s">
        <v>4279</v>
      </c>
      <c r="T1965" t="s">
        <v>4465</v>
      </c>
      <c r="U1965" t="s">
        <v>756</v>
      </c>
      <c r="V1965" t="s">
        <v>757</v>
      </c>
      <c r="W1965" t="s">
        <v>758</v>
      </c>
      <c r="X1965" t="s">
        <v>8796</v>
      </c>
    </row>
    <row r="1966" spans="1:24" x14ac:dyDescent="0.35">
      <c r="A1966">
        <v>267</v>
      </c>
      <c r="B1966">
        <v>32592</v>
      </c>
      <c r="C1966" t="s">
        <v>27</v>
      </c>
      <c r="D1966">
        <v>114</v>
      </c>
      <c r="F1966" t="s">
        <v>7431</v>
      </c>
      <c r="G1966" t="s">
        <v>8794</v>
      </c>
      <c r="H1966">
        <v>2</v>
      </c>
      <c r="I1966">
        <v>2</v>
      </c>
      <c r="J1966">
        <v>2100</v>
      </c>
      <c r="K1966" s="20">
        <v>45366</v>
      </c>
      <c r="L1966" s="20">
        <v>45365</v>
      </c>
      <c r="M1966" s="20">
        <v>45365</v>
      </c>
      <c r="N1966">
        <v>4200</v>
      </c>
      <c r="O1966">
        <v>4200</v>
      </c>
      <c r="P1966" s="20">
        <v>45336</v>
      </c>
      <c r="Q1966" t="s">
        <v>264</v>
      </c>
      <c r="R1966" t="s">
        <v>2413</v>
      </c>
      <c r="S1966" t="s">
        <v>4279</v>
      </c>
      <c r="T1966" t="s">
        <v>4465</v>
      </c>
      <c r="U1966" t="s">
        <v>756</v>
      </c>
      <c r="V1966" t="s">
        <v>757</v>
      </c>
      <c r="W1966" t="s">
        <v>758</v>
      </c>
      <c r="X1966" t="s">
        <v>8796</v>
      </c>
    </row>
    <row r="1967" spans="1:24" x14ac:dyDescent="0.35">
      <c r="A1967">
        <v>273</v>
      </c>
      <c r="B1967">
        <v>32616</v>
      </c>
      <c r="C1967" t="s">
        <v>27</v>
      </c>
      <c r="D1967">
        <v>114</v>
      </c>
      <c r="F1967" t="s">
        <v>1205</v>
      </c>
      <c r="G1967" t="s">
        <v>8794</v>
      </c>
      <c r="H1967">
        <v>2</v>
      </c>
      <c r="I1967">
        <v>2</v>
      </c>
      <c r="J1967">
        <v>2250</v>
      </c>
      <c r="K1967" s="20">
        <v>45366</v>
      </c>
      <c r="L1967" s="20">
        <v>45365</v>
      </c>
      <c r="M1967" s="20">
        <v>45365</v>
      </c>
      <c r="N1967">
        <v>4500</v>
      </c>
      <c r="O1967">
        <v>4500</v>
      </c>
      <c r="P1967" s="20">
        <v>45336</v>
      </c>
      <c r="Q1967" t="s">
        <v>264</v>
      </c>
      <c r="R1967" t="s">
        <v>7993</v>
      </c>
      <c r="S1967" t="s">
        <v>4279</v>
      </c>
      <c r="T1967" t="s">
        <v>4465</v>
      </c>
      <c r="U1967" t="s">
        <v>756</v>
      </c>
      <c r="V1967" t="s">
        <v>757</v>
      </c>
      <c r="W1967" t="s">
        <v>758</v>
      </c>
      <c r="X1967" t="s">
        <v>8796</v>
      </c>
    </row>
    <row r="1968" spans="1:24" x14ac:dyDescent="0.35">
      <c r="A1968">
        <v>277</v>
      </c>
      <c r="B1968">
        <v>32619</v>
      </c>
      <c r="C1968" t="s">
        <v>27</v>
      </c>
      <c r="D1968">
        <v>114</v>
      </c>
      <c r="F1968" t="s">
        <v>5171</v>
      </c>
      <c r="G1968" t="s">
        <v>8794</v>
      </c>
      <c r="H1968">
        <v>2</v>
      </c>
      <c r="I1968">
        <v>2</v>
      </c>
      <c r="J1968">
        <v>3300</v>
      </c>
      <c r="K1968" s="20">
        <v>45366</v>
      </c>
      <c r="L1968" s="20">
        <v>45365</v>
      </c>
      <c r="M1968" s="20">
        <v>45365</v>
      </c>
      <c r="N1968">
        <v>6600</v>
      </c>
      <c r="O1968">
        <v>6600</v>
      </c>
      <c r="P1968" s="20">
        <v>45336</v>
      </c>
      <c r="Q1968" t="s">
        <v>264</v>
      </c>
      <c r="R1968" t="s">
        <v>4282</v>
      </c>
      <c r="S1968" t="s">
        <v>4279</v>
      </c>
      <c r="T1968" t="s">
        <v>4465</v>
      </c>
      <c r="U1968" t="s">
        <v>756</v>
      </c>
      <c r="V1968" t="s">
        <v>757</v>
      </c>
      <c r="W1968" t="s">
        <v>758</v>
      </c>
      <c r="X1968" t="s">
        <v>8796</v>
      </c>
    </row>
    <row r="1969" spans="1:24" x14ac:dyDescent="0.35">
      <c r="A1969">
        <v>279</v>
      </c>
      <c r="B1969">
        <v>32623</v>
      </c>
      <c r="C1969" t="s">
        <v>27</v>
      </c>
      <c r="D1969">
        <v>114</v>
      </c>
      <c r="F1969" t="s">
        <v>1201</v>
      </c>
      <c r="G1969" t="s">
        <v>8794</v>
      </c>
      <c r="H1969">
        <v>2</v>
      </c>
      <c r="I1969">
        <v>2</v>
      </c>
      <c r="J1969">
        <v>2100</v>
      </c>
      <c r="K1969" s="20">
        <v>45366</v>
      </c>
      <c r="L1969" s="20">
        <v>45365</v>
      </c>
      <c r="M1969" s="20">
        <v>45365</v>
      </c>
      <c r="N1969">
        <v>4200</v>
      </c>
      <c r="O1969">
        <v>4200</v>
      </c>
      <c r="P1969" s="20">
        <v>45336</v>
      </c>
      <c r="Q1969" t="s">
        <v>264</v>
      </c>
      <c r="R1969" t="s">
        <v>8076</v>
      </c>
      <c r="S1969" t="s">
        <v>4279</v>
      </c>
      <c r="T1969" t="s">
        <v>4465</v>
      </c>
      <c r="U1969" t="s">
        <v>756</v>
      </c>
      <c r="V1969" t="s">
        <v>757</v>
      </c>
      <c r="W1969" t="s">
        <v>758</v>
      </c>
      <c r="X1969" t="s">
        <v>8796</v>
      </c>
    </row>
    <row r="1970" spans="1:24" x14ac:dyDescent="0.35">
      <c r="A1970">
        <v>312</v>
      </c>
      <c r="B1970">
        <v>32814</v>
      </c>
      <c r="C1970" t="s">
        <v>27</v>
      </c>
      <c r="D1970">
        <v>114</v>
      </c>
      <c r="F1970" t="s">
        <v>1195</v>
      </c>
      <c r="G1970" t="s">
        <v>8794</v>
      </c>
      <c r="H1970">
        <v>2</v>
      </c>
      <c r="I1970">
        <v>2</v>
      </c>
      <c r="J1970">
        <v>3300</v>
      </c>
      <c r="K1970" s="20">
        <v>45366</v>
      </c>
      <c r="L1970" s="20">
        <v>45365</v>
      </c>
      <c r="M1970" s="20">
        <v>45365</v>
      </c>
      <c r="N1970">
        <v>6600</v>
      </c>
      <c r="O1970">
        <v>6600</v>
      </c>
      <c r="P1970" s="20">
        <v>45337</v>
      </c>
      <c r="Q1970" t="s">
        <v>264</v>
      </c>
      <c r="R1970" t="s">
        <v>2414</v>
      </c>
      <c r="S1970" t="s">
        <v>4279</v>
      </c>
      <c r="T1970" t="s">
        <v>4465</v>
      </c>
      <c r="U1970" t="s">
        <v>756</v>
      </c>
      <c r="V1970" t="s">
        <v>757</v>
      </c>
      <c r="W1970" t="s">
        <v>758</v>
      </c>
      <c r="X1970" t="s">
        <v>8796</v>
      </c>
    </row>
    <row r="1971" spans="1:24" x14ac:dyDescent="0.35">
      <c r="A1971">
        <v>385</v>
      </c>
      <c r="B1971">
        <v>33168</v>
      </c>
      <c r="C1971" t="s">
        <v>27</v>
      </c>
      <c r="D1971">
        <v>114</v>
      </c>
      <c r="F1971" t="s">
        <v>784</v>
      </c>
      <c r="G1971" t="s">
        <v>8794</v>
      </c>
      <c r="H1971">
        <v>3</v>
      </c>
      <c r="I1971">
        <v>3</v>
      </c>
      <c r="J1971">
        <v>859.3</v>
      </c>
      <c r="K1971" s="20">
        <v>45365</v>
      </c>
      <c r="L1971" s="20">
        <v>45365</v>
      </c>
      <c r="M1971" s="20">
        <v>45365</v>
      </c>
      <c r="N1971">
        <v>2577.89</v>
      </c>
      <c r="O1971">
        <v>2577.89</v>
      </c>
      <c r="P1971" s="20">
        <v>45342</v>
      </c>
      <c r="Q1971" t="s">
        <v>330</v>
      </c>
      <c r="R1971" t="s">
        <v>9374</v>
      </c>
      <c r="S1971" t="s">
        <v>4146</v>
      </c>
      <c r="T1971" t="s">
        <v>4234</v>
      </c>
      <c r="U1971" t="s">
        <v>756</v>
      </c>
      <c r="V1971" t="s">
        <v>757</v>
      </c>
      <c r="W1971" t="s">
        <v>758</v>
      </c>
      <c r="X1971" t="s">
        <v>8796</v>
      </c>
    </row>
    <row r="1972" spans="1:24" x14ac:dyDescent="0.35">
      <c r="A1972">
        <v>388</v>
      </c>
      <c r="B1972">
        <v>33180</v>
      </c>
      <c r="C1972" t="s">
        <v>27</v>
      </c>
      <c r="D1972">
        <v>114</v>
      </c>
      <c r="F1972" t="s">
        <v>772</v>
      </c>
      <c r="G1972" t="s">
        <v>8794</v>
      </c>
      <c r="H1972">
        <v>2</v>
      </c>
      <c r="I1972">
        <v>1</v>
      </c>
      <c r="J1972">
        <v>306.18</v>
      </c>
      <c r="K1972" s="20">
        <v>45365</v>
      </c>
      <c r="L1972" s="20">
        <v>45365</v>
      </c>
      <c r="M1972" s="20">
        <v>45365</v>
      </c>
      <c r="N1972">
        <v>612.36</v>
      </c>
      <c r="O1972">
        <v>612.36</v>
      </c>
      <c r="P1972" s="20">
        <v>45342</v>
      </c>
      <c r="Q1972" t="s">
        <v>330</v>
      </c>
      <c r="R1972" t="s">
        <v>9362</v>
      </c>
      <c r="S1972" t="s">
        <v>4146</v>
      </c>
      <c r="T1972" t="s">
        <v>4147</v>
      </c>
      <c r="U1972" t="s">
        <v>756</v>
      </c>
      <c r="V1972" t="s">
        <v>757</v>
      </c>
      <c r="W1972" t="s">
        <v>758</v>
      </c>
      <c r="X1972" t="s">
        <v>8796</v>
      </c>
    </row>
    <row r="1973" spans="1:24" x14ac:dyDescent="0.35">
      <c r="A1973">
        <v>398</v>
      </c>
      <c r="B1973">
        <v>33482</v>
      </c>
      <c r="C1973" t="s">
        <v>27</v>
      </c>
      <c r="D1973">
        <v>114</v>
      </c>
      <c r="F1973" t="s">
        <v>5964</v>
      </c>
      <c r="G1973" t="s">
        <v>8794</v>
      </c>
      <c r="H1973">
        <v>2</v>
      </c>
      <c r="I1973">
        <v>2</v>
      </c>
      <c r="J1973">
        <v>1441.96</v>
      </c>
      <c r="K1973" s="20">
        <v>45365</v>
      </c>
      <c r="L1973" s="20">
        <v>45365</v>
      </c>
      <c r="M1973" s="20">
        <v>45365</v>
      </c>
      <c r="N1973">
        <v>2883.92</v>
      </c>
      <c r="O1973">
        <v>2883.92</v>
      </c>
      <c r="P1973" s="20">
        <v>45344</v>
      </c>
      <c r="Q1973" t="s">
        <v>330</v>
      </c>
      <c r="R1973" t="s">
        <v>9375</v>
      </c>
      <c r="S1973" t="s">
        <v>4146</v>
      </c>
      <c r="T1973" t="s">
        <v>4234</v>
      </c>
      <c r="U1973" t="s">
        <v>756</v>
      </c>
      <c r="V1973" t="s">
        <v>757</v>
      </c>
      <c r="W1973" t="s">
        <v>758</v>
      </c>
      <c r="X1973" t="s">
        <v>8796</v>
      </c>
    </row>
    <row r="1974" spans="1:24" x14ac:dyDescent="0.35">
      <c r="A1974">
        <v>442</v>
      </c>
      <c r="B1974">
        <v>33861</v>
      </c>
      <c r="C1974" t="s">
        <v>27</v>
      </c>
      <c r="D1974">
        <v>114</v>
      </c>
      <c r="F1974" t="s">
        <v>1207</v>
      </c>
      <c r="G1974" t="s">
        <v>8794</v>
      </c>
      <c r="H1974">
        <v>2</v>
      </c>
      <c r="I1974">
        <v>2</v>
      </c>
      <c r="J1974">
        <v>2100</v>
      </c>
      <c r="K1974" s="20">
        <v>45366</v>
      </c>
      <c r="L1974" s="20">
        <v>45365</v>
      </c>
      <c r="M1974" s="20">
        <v>45365</v>
      </c>
      <c r="N1974">
        <v>4200</v>
      </c>
      <c r="O1974">
        <v>4200</v>
      </c>
      <c r="P1974" s="20">
        <v>45351</v>
      </c>
      <c r="Q1974" t="s">
        <v>264</v>
      </c>
      <c r="R1974" t="s">
        <v>2413</v>
      </c>
      <c r="S1974" t="s">
        <v>4279</v>
      </c>
      <c r="T1974" t="s">
        <v>4465</v>
      </c>
      <c r="U1974" t="s">
        <v>756</v>
      </c>
      <c r="V1974" t="s">
        <v>757</v>
      </c>
      <c r="W1974" t="s">
        <v>758</v>
      </c>
      <c r="X1974" t="s">
        <v>8796</v>
      </c>
    </row>
    <row r="1975" spans="1:24" x14ac:dyDescent="0.35">
      <c r="A1975">
        <v>466</v>
      </c>
      <c r="B1975">
        <v>34000</v>
      </c>
      <c r="C1975" t="s">
        <v>27</v>
      </c>
      <c r="D1975">
        <v>114</v>
      </c>
      <c r="F1975" t="s">
        <v>772</v>
      </c>
      <c r="G1975" t="s">
        <v>8794</v>
      </c>
      <c r="H1975">
        <v>2</v>
      </c>
      <c r="I1975">
        <v>1</v>
      </c>
      <c r="J1975">
        <v>348.18</v>
      </c>
      <c r="K1975" s="20">
        <v>45365</v>
      </c>
      <c r="L1975" s="20">
        <v>45365</v>
      </c>
      <c r="M1975" s="20">
        <v>45365</v>
      </c>
      <c r="N1975">
        <v>696.36</v>
      </c>
      <c r="O1975">
        <v>696.36</v>
      </c>
      <c r="P1975" s="20">
        <v>45351</v>
      </c>
      <c r="Q1975" t="s">
        <v>330</v>
      </c>
      <c r="R1975" t="s">
        <v>9363</v>
      </c>
      <c r="S1975" t="s">
        <v>4146</v>
      </c>
      <c r="T1975" t="s">
        <v>4147</v>
      </c>
      <c r="U1975" t="s">
        <v>756</v>
      </c>
      <c r="V1975" t="s">
        <v>757</v>
      </c>
      <c r="W1975" t="s">
        <v>758</v>
      </c>
      <c r="X1975" t="s">
        <v>8796</v>
      </c>
    </row>
    <row r="1976" spans="1:24" x14ac:dyDescent="0.35">
      <c r="A1976">
        <v>514</v>
      </c>
      <c r="B1976">
        <v>34454</v>
      </c>
      <c r="C1976" t="s">
        <v>27</v>
      </c>
      <c r="D1976">
        <v>114</v>
      </c>
      <c r="F1976" t="s">
        <v>5255</v>
      </c>
      <c r="G1976" t="s">
        <v>8794</v>
      </c>
      <c r="H1976">
        <v>2</v>
      </c>
      <c r="I1976">
        <v>1</v>
      </c>
      <c r="J1976">
        <v>1946.36</v>
      </c>
      <c r="K1976" s="20">
        <v>45365</v>
      </c>
      <c r="L1976" s="20">
        <v>45365</v>
      </c>
      <c r="M1976" s="20">
        <v>45365</v>
      </c>
      <c r="N1976">
        <v>3892.73</v>
      </c>
      <c r="O1976">
        <v>3892.73</v>
      </c>
      <c r="P1976" s="20">
        <v>45355</v>
      </c>
      <c r="Q1976" t="s">
        <v>330</v>
      </c>
      <c r="R1976" t="s">
        <v>9364</v>
      </c>
      <c r="S1976" t="s">
        <v>4146</v>
      </c>
      <c r="T1976" t="s">
        <v>4234</v>
      </c>
      <c r="U1976" t="s">
        <v>756</v>
      </c>
      <c r="V1976" t="s">
        <v>757</v>
      </c>
      <c r="W1976" t="s">
        <v>758</v>
      </c>
      <c r="X1976" t="s">
        <v>8796</v>
      </c>
    </row>
    <row r="1977" spans="1:24" x14ac:dyDescent="0.35">
      <c r="A1977">
        <v>281</v>
      </c>
      <c r="B1977">
        <v>32624</v>
      </c>
      <c r="C1977" t="s">
        <v>27</v>
      </c>
      <c r="D1977">
        <v>114</v>
      </c>
      <c r="F1977" t="s">
        <v>952</v>
      </c>
      <c r="G1977" t="s">
        <v>8794</v>
      </c>
      <c r="H1977">
        <v>3</v>
      </c>
      <c r="I1977">
        <v>2</v>
      </c>
      <c r="J1977">
        <v>1104.2</v>
      </c>
      <c r="K1977" s="20">
        <v>45364</v>
      </c>
      <c r="L1977" s="20">
        <v>45364</v>
      </c>
      <c r="M1977" s="20">
        <v>45364</v>
      </c>
      <c r="N1977">
        <v>3312.6</v>
      </c>
      <c r="O1977">
        <v>3312.6</v>
      </c>
      <c r="P1977" s="20">
        <v>45336</v>
      </c>
      <c r="Q1977" t="s">
        <v>330</v>
      </c>
      <c r="R1977" t="s">
        <v>9365</v>
      </c>
      <c r="S1977" t="s">
        <v>766</v>
      </c>
      <c r="T1977" t="s">
        <v>770</v>
      </c>
      <c r="U1977" t="s">
        <v>756</v>
      </c>
      <c r="V1977" t="s">
        <v>757</v>
      </c>
      <c r="W1977" t="s">
        <v>758</v>
      </c>
      <c r="X1977" t="s">
        <v>8796</v>
      </c>
    </row>
    <row r="1978" spans="1:24" x14ac:dyDescent="0.35">
      <c r="A1978">
        <v>321</v>
      </c>
      <c r="B1978">
        <v>32996</v>
      </c>
      <c r="C1978" t="s">
        <v>27</v>
      </c>
      <c r="D1978">
        <v>114</v>
      </c>
      <c r="F1978" t="s">
        <v>794</v>
      </c>
      <c r="G1978" t="s">
        <v>8794</v>
      </c>
      <c r="H1978">
        <v>6</v>
      </c>
      <c r="I1978">
        <v>5</v>
      </c>
      <c r="J1978">
        <v>2569.39</v>
      </c>
      <c r="K1978" s="20">
        <v>45364</v>
      </c>
      <c r="L1978" s="20">
        <v>45364</v>
      </c>
      <c r="M1978" s="20">
        <v>45364</v>
      </c>
      <c r="N1978">
        <v>15416.38</v>
      </c>
      <c r="O1978">
        <v>15416.38</v>
      </c>
      <c r="P1978" s="20">
        <v>45338</v>
      </c>
      <c r="Q1978" t="s">
        <v>330</v>
      </c>
      <c r="R1978" t="s">
        <v>9371</v>
      </c>
      <c r="S1978" t="s">
        <v>766</v>
      </c>
      <c r="T1978" t="s">
        <v>767</v>
      </c>
      <c r="U1978" t="s">
        <v>756</v>
      </c>
      <c r="V1978" t="s">
        <v>757</v>
      </c>
      <c r="W1978" t="s">
        <v>758</v>
      </c>
      <c r="X1978" t="s">
        <v>8796</v>
      </c>
    </row>
    <row r="1979" spans="1:24" x14ac:dyDescent="0.35">
      <c r="A1979">
        <v>341</v>
      </c>
      <c r="B1979">
        <v>33020</v>
      </c>
      <c r="C1979" t="s">
        <v>27</v>
      </c>
      <c r="D1979">
        <v>114</v>
      </c>
      <c r="F1979" t="s">
        <v>2103</v>
      </c>
      <c r="G1979" t="s">
        <v>8794</v>
      </c>
      <c r="H1979">
        <v>2</v>
      </c>
      <c r="I1979">
        <v>1</v>
      </c>
      <c r="J1979">
        <v>552.71</v>
      </c>
      <c r="K1979" s="20">
        <v>45364</v>
      </c>
      <c r="L1979" s="20">
        <v>45364</v>
      </c>
      <c r="M1979" s="20">
        <v>45364</v>
      </c>
      <c r="N1979">
        <v>1105.4100000000001</v>
      </c>
      <c r="O1979">
        <v>1105.4100000000001</v>
      </c>
      <c r="P1979" s="20">
        <v>45338</v>
      </c>
      <c r="Q1979" t="s">
        <v>330</v>
      </c>
      <c r="R1979" t="s">
        <v>9342</v>
      </c>
      <c r="S1979" t="s">
        <v>766</v>
      </c>
      <c r="T1979" t="s">
        <v>767</v>
      </c>
      <c r="U1979" t="s">
        <v>756</v>
      </c>
      <c r="V1979" t="s">
        <v>757</v>
      </c>
      <c r="W1979" t="s">
        <v>758</v>
      </c>
      <c r="X1979" t="s">
        <v>8796</v>
      </c>
    </row>
    <row r="1980" spans="1:24" x14ac:dyDescent="0.35">
      <c r="A1980">
        <v>356</v>
      </c>
      <c r="B1980">
        <v>33022</v>
      </c>
      <c r="C1980" t="s">
        <v>27</v>
      </c>
      <c r="D1980">
        <v>114</v>
      </c>
      <c r="F1980" t="s">
        <v>952</v>
      </c>
      <c r="G1980" t="s">
        <v>8794</v>
      </c>
      <c r="H1980">
        <v>2</v>
      </c>
      <c r="I1980">
        <v>1</v>
      </c>
      <c r="J1980">
        <v>957</v>
      </c>
      <c r="K1980" s="20">
        <v>45364</v>
      </c>
      <c r="L1980" s="20">
        <v>45364</v>
      </c>
      <c r="M1980" s="20">
        <v>45364</v>
      </c>
      <c r="N1980">
        <v>1914</v>
      </c>
      <c r="O1980">
        <v>1914</v>
      </c>
      <c r="P1980" s="20">
        <v>45338</v>
      </c>
      <c r="Q1980" t="s">
        <v>330</v>
      </c>
      <c r="R1980" t="s">
        <v>2303</v>
      </c>
      <c r="S1980" t="s">
        <v>766</v>
      </c>
      <c r="T1980" t="s">
        <v>770</v>
      </c>
      <c r="U1980" t="s">
        <v>756</v>
      </c>
      <c r="V1980" t="s">
        <v>757</v>
      </c>
      <c r="W1980" t="s">
        <v>758</v>
      </c>
      <c r="X1980" t="s">
        <v>8796</v>
      </c>
    </row>
    <row r="1981" spans="1:24" x14ac:dyDescent="0.35">
      <c r="A1981">
        <v>394</v>
      </c>
      <c r="B1981">
        <v>33459</v>
      </c>
      <c r="C1981" t="s">
        <v>27</v>
      </c>
      <c r="D1981">
        <v>114</v>
      </c>
      <c r="F1981" t="s">
        <v>1767</v>
      </c>
      <c r="G1981" t="s">
        <v>8794</v>
      </c>
      <c r="H1981">
        <v>3</v>
      </c>
      <c r="I1981">
        <v>1</v>
      </c>
      <c r="J1981">
        <v>2504.58</v>
      </c>
      <c r="K1981" s="20">
        <v>45364</v>
      </c>
      <c r="L1981" s="20">
        <v>45364</v>
      </c>
      <c r="M1981" s="20">
        <v>45364</v>
      </c>
      <c r="N1981">
        <v>7513.76</v>
      </c>
      <c r="O1981">
        <v>7513.76</v>
      </c>
      <c r="P1981" s="20">
        <v>45344</v>
      </c>
      <c r="Q1981" t="s">
        <v>330</v>
      </c>
      <c r="R1981" t="s">
        <v>9351</v>
      </c>
      <c r="S1981" t="s">
        <v>766</v>
      </c>
      <c r="T1981" t="s">
        <v>767</v>
      </c>
      <c r="U1981" t="s">
        <v>756</v>
      </c>
      <c r="V1981" t="s">
        <v>757</v>
      </c>
      <c r="W1981" t="s">
        <v>758</v>
      </c>
      <c r="X1981" t="s">
        <v>8796</v>
      </c>
    </row>
    <row r="1982" spans="1:24" x14ac:dyDescent="0.35">
      <c r="A1982">
        <v>403</v>
      </c>
      <c r="B1982">
        <v>33572</v>
      </c>
      <c r="C1982" t="s">
        <v>27</v>
      </c>
      <c r="D1982">
        <v>114</v>
      </c>
      <c r="F1982" t="s">
        <v>794</v>
      </c>
      <c r="G1982" t="s">
        <v>8794</v>
      </c>
      <c r="H1982">
        <v>3</v>
      </c>
      <c r="I1982">
        <v>3</v>
      </c>
      <c r="J1982">
        <v>1823.24</v>
      </c>
      <c r="K1982" s="20">
        <v>45364</v>
      </c>
      <c r="L1982" s="20">
        <v>45364</v>
      </c>
      <c r="M1982" s="20">
        <v>45364</v>
      </c>
      <c r="N1982">
        <v>5468.64</v>
      </c>
      <c r="O1982">
        <v>5468.64</v>
      </c>
      <c r="P1982" s="20">
        <v>45345</v>
      </c>
      <c r="Q1982" t="s">
        <v>330</v>
      </c>
      <c r="R1982" t="s">
        <v>9376</v>
      </c>
      <c r="S1982" t="s">
        <v>766</v>
      </c>
      <c r="T1982" t="s">
        <v>767</v>
      </c>
      <c r="U1982" t="s">
        <v>756</v>
      </c>
      <c r="V1982" t="s">
        <v>757</v>
      </c>
      <c r="W1982" t="s">
        <v>758</v>
      </c>
      <c r="X1982" t="s">
        <v>8796</v>
      </c>
    </row>
    <row r="1983" spans="1:24" x14ac:dyDescent="0.35">
      <c r="A1983">
        <v>471</v>
      </c>
      <c r="B1983">
        <v>34019</v>
      </c>
      <c r="C1983" t="s">
        <v>27</v>
      </c>
      <c r="D1983">
        <v>114</v>
      </c>
      <c r="F1983" t="s">
        <v>777</v>
      </c>
      <c r="G1983" t="s">
        <v>8794</v>
      </c>
      <c r="H1983">
        <v>2</v>
      </c>
      <c r="I1983">
        <v>2</v>
      </c>
      <c r="J1983">
        <v>4975.08</v>
      </c>
      <c r="K1983" s="20">
        <v>45364</v>
      </c>
      <c r="L1983" s="20">
        <v>45364</v>
      </c>
      <c r="M1983" s="20">
        <v>45364</v>
      </c>
      <c r="N1983">
        <v>9950.16</v>
      </c>
      <c r="O1983">
        <v>9950.16</v>
      </c>
      <c r="P1983" s="20">
        <v>45351</v>
      </c>
      <c r="Q1983" t="s">
        <v>330</v>
      </c>
      <c r="R1983" t="s">
        <v>9377</v>
      </c>
      <c r="S1983" t="s">
        <v>4146</v>
      </c>
      <c r="T1983" t="s">
        <v>4234</v>
      </c>
      <c r="U1983" t="s">
        <v>756</v>
      </c>
      <c r="V1983" t="s">
        <v>757</v>
      </c>
      <c r="W1983" t="s">
        <v>758</v>
      </c>
      <c r="X1983" t="s">
        <v>8796</v>
      </c>
    </row>
    <row r="1984" spans="1:24" x14ac:dyDescent="0.35">
      <c r="A1984">
        <v>492</v>
      </c>
      <c r="B1984">
        <v>34153</v>
      </c>
      <c r="C1984" t="s">
        <v>27</v>
      </c>
      <c r="D1984">
        <v>114</v>
      </c>
      <c r="F1984" t="s">
        <v>848</v>
      </c>
      <c r="G1984" t="s">
        <v>8794</v>
      </c>
      <c r="H1984">
        <v>2</v>
      </c>
      <c r="I1984">
        <v>1</v>
      </c>
      <c r="J1984">
        <v>2455.75</v>
      </c>
      <c r="K1984" s="20">
        <v>45364</v>
      </c>
      <c r="L1984" s="20">
        <v>45364</v>
      </c>
      <c r="M1984" s="20">
        <v>45364</v>
      </c>
      <c r="N1984">
        <v>4911.5</v>
      </c>
      <c r="O1984">
        <v>4911.5</v>
      </c>
      <c r="P1984" s="20">
        <v>45352</v>
      </c>
      <c r="Q1984" t="s">
        <v>330</v>
      </c>
      <c r="R1984" t="s">
        <v>9366</v>
      </c>
      <c r="S1984" t="s">
        <v>766</v>
      </c>
      <c r="T1984" t="s">
        <v>770</v>
      </c>
      <c r="U1984" t="s">
        <v>756</v>
      </c>
      <c r="V1984" t="s">
        <v>757</v>
      </c>
      <c r="W1984" t="s">
        <v>758</v>
      </c>
      <c r="X1984" t="s">
        <v>8796</v>
      </c>
    </row>
    <row r="1985" spans="1:24" x14ac:dyDescent="0.35">
      <c r="A1985">
        <v>494</v>
      </c>
      <c r="B1985">
        <v>34159</v>
      </c>
      <c r="C1985" t="s">
        <v>27</v>
      </c>
      <c r="D1985">
        <v>114</v>
      </c>
      <c r="F1985" t="s">
        <v>817</v>
      </c>
      <c r="G1985" t="s">
        <v>8794</v>
      </c>
      <c r="H1985">
        <v>3</v>
      </c>
      <c r="I1985">
        <v>1</v>
      </c>
      <c r="J1985">
        <v>2039.96</v>
      </c>
      <c r="K1985" s="20">
        <v>45364</v>
      </c>
      <c r="L1985" s="20">
        <v>45364</v>
      </c>
      <c r="M1985" s="20">
        <v>45364</v>
      </c>
      <c r="N1985">
        <v>6119.88</v>
      </c>
      <c r="O1985">
        <v>6119.88</v>
      </c>
      <c r="P1985" s="20">
        <v>45352</v>
      </c>
      <c r="Q1985" t="s">
        <v>330</v>
      </c>
      <c r="R1985" t="s">
        <v>9352</v>
      </c>
      <c r="S1985" t="s">
        <v>766</v>
      </c>
      <c r="T1985" t="s">
        <v>767</v>
      </c>
      <c r="U1985" t="s">
        <v>756</v>
      </c>
      <c r="V1985" t="s">
        <v>757</v>
      </c>
      <c r="W1985" t="s">
        <v>758</v>
      </c>
      <c r="X1985" t="s">
        <v>8796</v>
      </c>
    </row>
    <row r="1986" spans="1:24" x14ac:dyDescent="0.35">
      <c r="A1986">
        <v>498</v>
      </c>
      <c r="B1986">
        <v>34166</v>
      </c>
      <c r="C1986" t="s">
        <v>27</v>
      </c>
      <c r="D1986">
        <v>114</v>
      </c>
      <c r="F1986" t="s">
        <v>794</v>
      </c>
      <c r="G1986" t="s">
        <v>8794</v>
      </c>
      <c r="H1986">
        <v>3</v>
      </c>
      <c r="I1986">
        <v>2</v>
      </c>
      <c r="J1986">
        <v>2923.72</v>
      </c>
      <c r="K1986" s="20">
        <v>45364</v>
      </c>
      <c r="L1986" s="20">
        <v>45364</v>
      </c>
      <c r="M1986" s="20">
        <v>45364</v>
      </c>
      <c r="N1986">
        <v>8772.02</v>
      </c>
      <c r="O1986">
        <v>8772.02</v>
      </c>
      <c r="P1986" s="20">
        <v>45352</v>
      </c>
      <c r="Q1986" t="s">
        <v>330</v>
      </c>
      <c r="R1986" t="s">
        <v>9367</v>
      </c>
      <c r="S1986" t="s">
        <v>766</v>
      </c>
      <c r="T1986" t="s">
        <v>767</v>
      </c>
      <c r="U1986" t="s">
        <v>756</v>
      </c>
      <c r="V1986" t="s">
        <v>757</v>
      </c>
      <c r="W1986" t="s">
        <v>758</v>
      </c>
      <c r="X1986" t="s">
        <v>8796</v>
      </c>
    </row>
    <row r="1987" spans="1:24" x14ac:dyDescent="0.35">
      <c r="A1987">
        <v>669</v>
      </c>
      <c r="B1987">
        <v>43947</v>
      </c>
      <c r="C1987" t="s">
        <v>27</v>
      </c>
      <c r="D1987">
        <v>114</v>
      </c>
      <c r="F1987" t="s">
        <v>777</v>
      </c>
      <c r="G1987" t="s">
        <v>8794</v>
      </c>
      <c r="H1987">
        <v>2</v>
      </c>
      <c r="I1987">
        <v>1</v>
      </c>
      <c r="J1987">
        <v>2180.3000000000002</v>
      </c>
      <c r="K1987" s="20">
        <v>45364</v>
      </c>
      <c r="L1987" s="20">
        <v>45364</v>
      </c>
      <c r="M1987" s="20">
        <v>45364</v>
      </c>
      <c r="N1987">
        <v>4360.6099999999997</v>
      </c>
      <c r="O1987">
        <v>4360.6099999999997</v>
      </c>
      <c r="P1987" s="20">
        <v>45359</v>
      </c>
      <c r="Q1987" t="s">
        <v>330</v>
      </c>
      <c r="R1987" t="s">
        <v>9368</v>
      </c>
      <c r="S1987" t="s">
        <v>766</v>
      </c>
      <c r="T1987" t="s">
        <v>767</v>
      </c>
      <c r="U1987" t="s">
        <v>756</v>
      </c>
      <c r="V1987" t="s">
        <v>757</v>
      </c>
      <c r="W1987" t="s">
        <v>758</v>
      </c>
      <c r="X1987" t="s">
        <v>8796</v>
      </c>
    </row>
    <row r="1988" spans="1:24" x14ac:dyDescent="0.35">
      <c r="A1988">
        <v>674</v>
      </c>
      <c r="B1988">
        <v>43955</v>
      </c>
      <c r="C1988" t="s">
        <v>27</v>
      </c>
      <c r="D1988">
        <v>114</v>
      </c>
      <c r="F1988" t="s">
        <v>794</v>
      </c>
      <c r="G1988" t="s">
        <v>8794</v>
      </c>
      <c r="H1988">
        <v>3</v>
      </c>
      <c r="I1988">
        <v>1</v>
      </c>
      <c r="J1988">
        <v>1513.19</v>
      </c>
      <c r="K1988" s="20">
        <v>45364</v>
      </c>
      <c r="L1988" s="20">
        <v>45364</v>
      </c>
      <c r="M1988" s="20">
        <v>45364</v>
      </c>
      <c r="N1988">
        <v>4540.01</v>
      </c>
      <c r="O1988">
        <v>4540.01</v>
      </c>
      <c r="P1988" s="20">
        <v>45359</v>
      </c>
      <c r="Q1988" t="s">
        <v>330</v>
      </c>
      <c r="R1988" t="s">
        <v>9353</v>
      </c>
      <c r="S1988" t="s">
        <v>766</v>
      </c>
      <c r="T1988" t="s">
        <v>767</v>
      </c>
      <c r="U1988" t="s">
        <v>756</v>
      </c>
      <c r="V1988" t="s">
        <v>757</v>
      </c>
      <c r="W1988" t="s">
        <v>758</v>
      </c>
      <c r="X1988" t="s">
        <v>8796</v>
      </c>
    </row>
    <row r="1989" spans="1:24" x14ac:dyDescent="0.35">
      <c r="A1989">
        <v>677</v>
      </c>
      <c r="B1989">
        <v>43956</v>
      </c>
      <c r="C1989" t="s">
        <v>27</v>
      </c>
      <c r="D1989">
        <v>114</v>
      </c>
      <c r="F1989" t="s">
        <v>1767</v>
      </c>
      <c r="G1989" t="s">
        <v>8794</v>
      </c>
      <c r="H1989">
        <v>2</v>
      </c>
      <c r="I1989">
        <v>1</v>
      </c>
      <c r="J1989">
        <v>2021.11</v>
      </c>
      <c r="K1989" s="20">
        <v>45364</v>
      </c>
      <c r="L1989" s="20">
        <v>45364</v>
      </c>
      <c r="M1989" s="20">
        <v>45364</v>
      </c>
      <c r="N1989">
        <v>4042.22</v>
      </c>
      <c r="O1989">
        <v>4042.22</v>
      </c>
      <c r="P1989" s="20">
        <v>45359</v>
      </c>
      <c r="Q1989" t="s">
        <v>330</v>
      </c>
      <c r="R1989" t="s">
        <v>9369</v>
      </c>
      <c r="S1989" t="s">
        <v>766</v>
      </c>
      <c r="T1989" t="s">
        <v>767</v>
      </c>
      <c r="U1989" t="s">
        <v>756</v>
      </c>
      <c r="V1989" t="s">
        <v>757</v>
      </c>
      <c r="W1989" t="s">
        <v>758</v>
      </c>
      <c r="X1989" t="s">
        <v>8796</v>
      </c>
    </row>
    <row r="1990" spans="1:24" x14ac:dyDescent="0.35">
      <c r="A1990">
        <v>361</v>
      </c>
      <c r="B1990">
        <v>33026</v>
      </c>
      <c r="C1990" t="s">
        <v>27</v>
      </c>
      <c r="D1990">
        <v>114</v>
      </c>
      <c r="F1990" t="s">
        <v>1767</v>
      </c>
      <c r="G1990" t="s">
        <v>8794</v>
      </c>
      <c r="H1990">
        <v>2</v>
      </c>
      <c r="I1990">
        <v>2</v>
      </c>
      <c r="J1990">
        <v>1771.83</v>
      </c>
      <c r="K1990" s="20">
        <v>45363</v>
      </c>
      <c r="L1990" s="20">
        <v>45363</v>
      </c>
      <c r="M1990" s="20">
        <v>45363</v>
      </c>
      <c r="N1990">
        <v>3543.66</v>
      </c>
      <c r="O1990">
        <v>3543.66</v>
      </c>
      <c r="P1990" s="20">
        <v>45338</v>
      </c>
      <c r="Q1990" t="s">
        <v>330</v>
      </c>
      <c r="R1990" t="s">
        <v>9378</v>
      </c>
      <c r="S1990" t="s">
        <v>766</v>
      </c>
      <c r="T1990" t="s">
        <v>767</v>
      </c>
      <c r="U1990" t="s">
        <v>756</v>
      </c>
      <c r="V1990" t="s">
        <v>757</v>
      </c>
      <c r="W1990" t="s">
        <v>758</v>
      </c>
      <c r="X1990" t="s">
        <v>8796</v>
      </c>
    </row>
    <row r="1991" spans="1:24" x14ac:dyDescent="0.35">
      <c r="A1991">
        <v>488</v>
      </c>
      <c r="B1991">
        <v>34129</v>
      </c>
      <c r="C1991" t="s">
        <v>27</v>
      </c>
      <c r="D1991">
        <v>114</v>
      </c>
      <c r="F1991" t="s">
        <v>979</v>
      </c>
      <c r="G1991" t="s">
        <v>8794</v>
      </c>
      <c r="H1991">
        <v>2</v>
      </c>
      <c r="I1991">
        <v>1</v>
      </c>
      <c r="J1991">
        <v>1485.6</v>
      </c>
      <c r="K1991" s="20">
        <v>45363</v>
      </c>
      <c r="L1991" s="20">
        <v>45363</v>
      </c>
      <c r="M1991" s="20">
        <v>45363</v>
      </c>
      <c r="N1991">
        <v>2971.19</v>
      </c>
      <c r="O1991">
        <v>2971.19</v>
      </c>
      <c r="P1991" s="20">
        <v>45352</v>
      </c>
      <c r="Q1991" t="s">
        <v>330</v>
      </c>
      <c r="R1991" t="s">
        <v>9370</v>
      </c>
      <c r="S1991" t="s">
        <v>766</v>
      </c>
      <c r="T1991" t="s">
        <v>767</v>
      </c>
      <c r="U1991" t="s">
        <v>756</v>
      </c>
      <c r="V1991" t="s">
        <v>757</v>
      </c>
      <c r="W1991" t="s">
        <v>758</v>
      </c>
      <c r="X1991" t="s">
        <v>8796</v>
      </c>
    </row>
    <row r="1992" spans="1:24" x14ac:dyDescent="0.35">
      <c r="A1992">
        <v>320</v>
      </c>
      <c r="B1992">
        <v>32996</v>
      </c>
      <c r="C1992" t="s">
        <v>27</v>
      </c>
      <c r="D1992">
        <v>114</v>
      </c>
      <c r="F1992" t="s">
        <v>794</v>
      </c>
      <c r="G1992" t="s">
        <v>8794</v>
      </c>
      <c r="H1992">
        <v>6</v>
      </c>
      <c r="I1992">
        <v>4</v>
      </c>
      <c r="J1992">
        <v>2569.39</v>
      </c>
      <c r="K1992" s="20">
        <v>45361</v>
      </c>
      <c r="L1992" s="20">
        <v>45362</v>
      </c>
      <c r="M1992" s="20">
        <v>45362</v>
      </c>
      <c r="N1992">
        <v>15416.38</v>
      </c>
      <c r="O1992">
        <v>15416.38</v>
      </c>
      <c r="P1992" s="20">
        <v>45338</v>
      </c>
      <c r="Q1992" t="s">
        <v>330</v>
      </c>
      <c r="R1992" t="s">
        <v>9371</v>
      </c>
      <c r="S1992" t="s">
        <v>766</v>
      </c>
      <c r="T1992" t="s">
        <v>767</v>
      </c>
      <c r="U1992" t="s">
        <v>756</v>
      </c>
      <c r="V1992" t="s">
        <v>757</v>
      </c>
      <c r="W1992" t="s">
        <v>758</v>
      </c>
      <c r="X1992" t="s">
        <v>8796</v>
      </c>
    </row>
    <row r="1993" spans="1:24" x14ac:dyDescent="0.35">
      <c r="A1993">
        <v>735</v>
      </c>
      <c r="B1993">
        <v>44167</v>
      </c>
      <c r="C1993" t="s">
        <v>27</v>
      </c>
      <c r="D1993">
        <v>114</v>
      </c>
      <c r="F1993" t="s">
        <v>9077</v>
      </c>
      <c r="G1993" t="s">
        <v>8794</v>
      </c>
      <c r="H1993">
        <v>9</v>
      </c>
      <c r="I1993">
        <v>1</v>
      </c>
      <c r="J1993">
        <v>1875</v>
      </c>
      <c r="K1993" s="20">
        <v>45362</v>
      </c>
      <c r="L1993" s="20">
        <v>45362</v>
      </c>
      <c r="M1993" s="20">
        <v>45362</v>
      </c>
      <c r="N1993">
        <v>16875</v>
      </c>
      <c r="O1993">
        <v>16875</v>
      </c>
      <c r="P1993" s="20">
        <v>45362</v>
      </c>
      <c r="Q1993" t="s">
        <v>264</v>
      </c>
      <c r="R1993" t="s">
        <v>1991</v>
      </c>
      <c r="S1993" t="s">
        <v>1097</v>
      </c>
      <c r="T1993" t="s">
        <v>1105</v>
      </c>
      <c r="U1993" t="s">
        <v>756</v>
      </c>
      <c r="V1993" t="s">
        <v>757</v>
      </c>
      <c r="W1993" t="s">
        <v>758</v>
      </c>
      <c r="X1993" t="s">
        <v>8796</v>
      </c>
    </row>
    <row r="1994" spans="1:24" x14ac:dyDescent="0.35">
      <c r="A1994">
        <v>179</v>
      </c>
      <c r="B1994">
        <v>15523</v>
      </c>
      <c r="C1994" t="s">
        <v>27</v>
      </c>
      <c r="D1994">
        <v>114</v>
      </c>
      <c r="F1994" t="s">
        <v>2103</v>
      </c>
      <c r="G1994" t="s">
        <v>8794</v>
      </c>
      <c r="H1994">
        <v>2</v>
      </c>
      <c r="I1994">
        <v>2</v>
      </c>
      <c r="J1994">
        <v>1087.8699999999999</v>
      </c>
      <c r="K1994" s="20">
        <v>45359</v>
      </c>
      <c r="L1994" s="20">
        <v>45359</v>
      </c>
      <c r="M1994" s="20">
        <v>45359</v>
      </c>
      <c r="N1994">
        <v>2175.75</v>
      </c>
      <c r="O1994">
        <v>2166.3000000000002</v>
      </c>
      <c r="P1994" s="20">
        <v>45321</v>
      </c>
      <c r="Q1994" t="s">
        <v>330</v>
      </c>
      <c r="R1994" t="s">
        <v>9363</v>
      </c>
      <c r="S1994" t="s">
        <v>766</v>
      </c>
      <c r="T1994" t="s">
        <v>767</v>
      </c>
      <c r="U1994" t="s">
        <v>756</v>
      </c>
      <c r="V1994" t="s">
        <v>757</v>
      </c>
      <c r="W1994" t="s">
        <v>758</v>
      </c>
      <c r="X1994" t="s">
        <v>8796</v>
      </c>
    </row>
    <row r="1995" spans="1:24" x14ac:dyDescent="0.35">
      <c r="A1995">
        <v>387</v>
      </c>
      <c r="B1995">
        <v>33174</v>
      </c>
      <c r="C1995" t="s">
        <v>27</v>
      </c>
      <c r="D1995">
        <v>114</v>
      </c>
      <c r="F1995" t="s">
        <v>5255</v>
      </c>
      <c r="G1995" t="s">
        <v>8794</v>
      </c>
      <c r="H1995">
        <v>2</v>
      </c>
      <c r="I1995">
        <v>2</v>
      </c>
      <c r="J1995">
        <v>1922.44</v>
      </c>
      <c r="K1995" s="20">
        <v>45359</v>
      </c>
      <c r="L1995" s="20">
        <v>45359</v>
      </c>
      <c r="M1995" s="20">
        <v>45359</v>
      </c>
      <c r="N1995">
        <v>3844.89</v>
      </c>
      <c r="O1995">
        <v>3844.89</v>
      </c>
      <c r="P1995" s="20">
        <v>45342</v>
      </c>
      <c r="Q1995" t="s">
        <v>330</v>
      </c>
      <c r="R1995" t="s">
        <v>9379</v>
      </c>
      <c r="S1995" t="s">
        <v>766</v>
      </c>
      <c r="T1995" t="s">
        <v>767</v>
      </c>
      <c r="U1995" t="s">
        <v>756</v>
      </c>
      <c r="V1995" t="s">
        <v>757</v>
      </c>
      <c r="W1995" t="s">
        <v>758</v>
      </c>
      <c r="X1995" t="s">
        <v>8796</v>
      </c>
    </row>
    <row r="1996" spans="1:24" x14ac:dyDescent="0.35">
      <c r="A1996">
        <v>424</v>
      </c>
      <c r="B1996">
        <v>33609</v>
      </c>
      <c r="C1996" t="s">
        <v>27</v>
      </c>
      <c r="D1996">
        <v>114</v>
      </c>
      <c r="F1996" t="s">
        <v>794</v>
      </c>
      <c r="G1996" t="s">
        <v>8794</v>
      </c>
      <c r="H1996">
        <v>3</v>
      </c>
      <c r="I1996">
        <v>2</v>
      </c>
      <c r="J1996">
        <v>1048.07</v>
      </c>
      <c r="K1996" s="20">
        <v>45359</v>
      </c>
      <c r="L1996" s="20">
        <v>45359</v>
      </c>
      <c r="M1996" s="20">
        <v>45359</v>
      </c>
      <c r="N1996">
        <v>3144.5</v>
      </c>
      <c r="O1996">
        <v>3144.5</v>
      </c>
      <c r="P1996" s="20">
        <v>45348</v>
      </c>
      <c r="Q1996" t="s">
        <v>330</v>
      </c>
      <c r="R1996" t="s">
        <v>9372</v>
      </c>
      <c r="S1996" t="s">
        <v>766</v>
      </c>
      <c r="T1996" t="s">
        <v>767</v>
      </c>
      <c r="U1996" t="s">
        <v>756</v>
      </c>
      <c r="V1996" t="s">
        <v>757</v>
      </c>
      <c r="W1996" t="s">
        <v>758</v>
      </c>
      <c r="X1996" t="s">
        <v>8796</v>
      </c>
    </row>
    <row r="1997" spans="1:24" x14ac:dyDescent="0.35">
      <c r="A1997">
        <v>430</v>
      </c>
      <c r="B1997">
        <v>33630</v>
      </c>
      <c r="C1997" t="s">
        <v>27</v>
      </c>
      <c r="D1997">
        <v>114</v>
      </c>
      <c r="F1997" t="s">
        <v>5255</v>
      </c>
      <c r="G1997" t="s">
        <v>8794</v>
      </c>
      <c r="H1997">
        <v>2</v>
      </c>
      <c r="I1997">
        <v>1</v>
      </c>
      <c r="J1997">
        <v>2065.98</v>
      </c>
      <c r="K1997" s="20">
        <v>45359</v>
      </c>
      <c r="L1997" s="20">
        <v>45359</v>
      </c>
      <c r="M1997" s="20">
        <v>45359</v>
      </c>
      <c r="N1997">
        <v>4131.96</v>
      </c>
      <c r="O1997">
        <v>4131.96</v>
      </c>
      <c r="P1997" s="20">
        <v>45348</v>
      </c>
      <c r="Q1997" t="s">
        <v>330</v>
      </c>
      <c r="R1997" t="s">
        <v>9373</v>
      </c>
      <c r="S1997" t="s">
        <v>4146</v>
      </c>
      <c r="T1997" t="s">
        <v>4234</v>
      </c>
      <c r="U1997" t="s">
        <v>756</v>
      </c>
      <c r="V1997" t="s">
        <v>757</v>
      </c>
      <c r="W1997" t="s">
        <v>758</v>
      </c>
      <c r="X1997" t="s">
        <v>8796</v>
      </c>
    </row>
    <row r="1998" spans="1:24" x14ac:dyDescent="0.35">
      <c r="A1998">
        <v>293</v>
      </c>
      <c r="B1998">
        <v>32636</v>
      </c>
      <c r="C1998" t="s">
        <v>27</v>
      </c>
      <c r="D1998">
        <v>114</v>
      </c>
      <c r="F1998" t="s">
        <v>784</v>
      </c>
      <c r="G1998" t="s">
        <v>8794</v>
      </c>
      <c r="H1998">
        <v>3</v>
      </c>
      <c r="I1998">
        <v>3</v>
      </c>
      <c r="J1998">
        <v>838.93</v>
      </c>
      <c r="K1998" s="20">
        <v>45358</v>
      </c>
      <c r="L1998" s="20">
        <v>45358</v>
      </c>
      <c r="M1998" s="20">
        <v>45358</v>
      </c>
      <c r="N1998">
        <v>2516.8000000000002</v>
      </c>
      <c r="O1998">
        <v>2516.8000000000002</v>
      </c>
      <c r="P1998" s="20">
        <v>45336</v>
      </c>
      <c r="Q1998" t="s">
        <v>330</v>
      </c>
      <c r="R1998" t="s">
        <v>9380</v>
      </c>
      <c r="S1998" t="s">
        <v>4146</v>
      </c>
      <c r="T1998" t="s">
        <v>4234</v>
      </c>
      <c r="U1998" t="s">
        <v>756</v>
      </c>
      <c r="V1998" t="s">
        <v>757</v>
      </c>
      <c r="W1998" t="s">
        <v>758</v>
      </c>
      <c r="X1998" t="s">
        <v>8796</v>
      </c>
    </row>
    <row r="1999" spans="1:24" x14ac:dyDescent="0.35">
      <c r="A1999">
        <v>319</v>
      </c>
      <c r="B1999">
        <v>32996</v>
      </c>
      <c r="C1999" t="s">
        <v>27</v>
      </c>
      <c r="D1999">
        <v>114</v>
      </c>
      <c r="F1999" t="s">
        <v>794</v>
      </c>
      <c r="G1999" t="s">
        <v>8794</v>
      </c>
      <c r="H1999">
        <v>6</v>
      </c>
      <c r="I1999">
        <v>3</v>
      </c>
      <c r="J1999">
        <v>2569.39</v>
      </c>
      <c r="K1999" s="20">
        <v>45358</v>
      </c>
      <c r="L1999" s="20">
        <v>45358</v>
      </c>
      <c r="M1999" s="20">
        <v>45358</v>
      </c>
      <c r="N1999">
        <v>15416.38</v>
      </c>
      <c r="O1999">
        <v>15416.38</v>
      </c>
      <c r="P1999" s="20">
        <v>45338</v>
      </c>
      <c r="Q1999" t="s">
        <v>330</v>
      </c>
      <c r="R1999" t="s">
        <v>9371</v>
      </c>
      <c r="S1999" t="s">
        <v>766</v>
      </c>
      <c r="T1999" t="s">
        <v>767</v>
      </c>
      <c r="U1999" t="s">
        <v>756</v>
      </c>
      <c r="V1999" t="s">
        <v>757</v>
      </c>
      <c r="W1999" t="s">
        <v>758</v>
      </c>
      <c r="X1999" t="s">
        <v>8796</v>
      </c>
    </row>
    <row r="2000" spans="1:24" x14ac:dyDescent="0.35">
      <c r="A2000">
        <v>384</v>
      </c>
      <c r="B2000">
        <v>33168</v>
      </c>
      <c r="C2000" t="s">
        <v>27</v>
      </c>
      <c r="D2000">
        <v>114</v>
      </c>
      <c r="F2000" t="s">
        <v>784</v>
      </c>
      <c r="G2000" t="s">
        <v>8794</v>
      </c>
      <c r="H2000">
        <v>3</v>
      </c>
      <c r="I2000">
        <v>2</v>
      </c>
      <c r="J2000">
        <v>859.3</v>
      </c>
      <c r="K2000" s="20">
        <v>45358</v>
      </c>
      <c r="L2000" s="20">
        <v>45358</v>
      </c>
      <c r="M2000" s="20">
        <v>45358</v>
      </c>
      <c r="N2000">
        <v>2577.89</v>
      </c>
      <c r="O2000">
        <v>2577.89</v>
      </c>
      <c r="P2000" s="20">
        <v>45342</v>
      </c>
      <c r="Q2000" t="s">
        <v>330</v>
      </c>
      <c r="R2000" t="s">
        <v>9374</v>
      </c>
      <c r="S2000" t="s">
        <v>4146</v>
      </c>
      <c r="T2000" t="s">
        <v>4234</v>
      </c>
      <c r="U2000" t="s">
        <v>756</v>
      </c>
      <c r="V2000" t="s">
        <v>757</v>
      </c>
      <c r="W2000" t="s">
        <v>758</v>
      </c>
      <c r="X2000" t="s">
        <v>8796</v>
      </c>
    </row>
    <row r="2001" spans="1:24" x14ac:dyDescent="0.35">
      <c r="A2001">
        <v>397</v>
      </c>
      <c r="B2001">
        <v>33482</v>
      </c>
      <c r="C2001" t="s">
        <v>27</v>
      </c>
      <c r="D2001">
        <v>114</v>
      </c>
      <c r="F2001" t="s">
        <v>5964</v>
      </c>
      <c r="G2001" t="s">
        <v>8794</v>
      </c>
      <c r="H2001">
        <v>2</v>
      </c>
      <c r="I2001">
        <v>1</v>
      </c>
      <c r="J2001">
        <v>1441.96</v>
      </c>
      <c r="K2001" s="20">
        <v>45358</v>
      </c>
      <c r="L2001" s="20">
        <v>45358</v>
      </c>
      <c r="M2001" s="20">
        <v>45358</v>
      </c>
      <c r="N2001">
        <v>2883.92</v>
      </c>
      <c r="O2001">
        <v>2883.92</v>
      </c>
      <c r="P2001" s="20">
        <v>45344</v>
      </c>
      <c r="Q2001" t="s">
        <v>330</v>
      </c>
      <c r="R2001" t="s">
        <v>9375</v>
      </c>
      <c r="S2001" t="s">
        <v>4146</v>
      </c>
      <c r="T2001" t="s">
        <v>4234</v>
      </c>
      <c r="U2001" t="s">
        <v>756</v>
      </c>
      <c r="V2001" t="s">
        <v>757</v>
      </c>
      <c r="W2001" t="s">
        <v>758</v>
      </c>
      <c r="X2001" t="s">
        <v>8796</v>
      </c>
    </row>
    <row r="2002" spans="1:24" x14ac:dyDescent="0.35">
      <c r="A2002">
        <v>468</v>
      </c>
      <c r="B2002">
        <v>34003</v>
      </c>
      <c r="C2002" t="s">
        <v>27</v>
      </c>
      <c r="D2002">
        <v>114</v>
      </c>
      <c r="G2002" t="s">
        <v>8794</v>
      </c>
      <c r="H2002">
        <v>2</v>
      </c>
      <c r="I2002">
        <v>1</v>
      </c>
      <c r="J2002">
        <v>1378.56</v>
      </c>
      <c r="K2002" s="20">
        <v>45358</v>
      </c>
      <c r="L2002" s="20">
        <v>45358</v>
      </c>
      <c r="M2002" s="20">
        <v>45358</v>
      </c>
      <c r="N2002">
        <v>2757.12</v>
      </c>
      <c r="O2002">
        <v>2757.12</v>
      </c>
      <c r="P2002" s="20">
        <v>45351</v>
      </c>
      <c r="Q2002" t="s">
        <v>330</v>
      </c>
      <c r="R2002" t="s">
        <v>6564</v>
      </c>
      <c r="S2002" t="s">
        <v>4130</v>
      </c>
      <c r="T2002" t="s">
        <v>4423</v>
      </c>
      <c r="U2002" t="s">
        <v>756</v>
      </c>
      <c r="V2002" t="s">
        <v>757</v>
      </c>
      <c r="W2002" t="s">
        <v>758</v>
      </c>
      <c r="X2002" t="s">
        <v>8796</v>
      </c>
    </row>
    <row r="2003" spans="1:24" x14ac:dyDescent="0.35">
      <c r="A2003">
        <v>280</v>
      </c>
      <c r="B2003">
        <v>32624</v>
      </c>
      <c r="C2003" t="s">
        <v>27</v>
      </c>
      <c r="D2003">
        <v>114</v>
      </c>
      <c r="F2003" t="s">
        <v>952</v>
      </c>
      <c r="G2003" t="s">
        <v>8794</v>
      </c>
      <c r="H2003">
        <v>3</v>
      </c>
      <c r="I2003">
        <v>1</v>
      </c>
      <c r="J2003">
        <v>1104.2</v>
      </c>
      <c r="K2003" s="20">
        <v>45357</v>
      </c>
      <c r="L2003" s="20">
        <v>45357</v>
      </c>
      <c r="M2003" s="20">
        <v>45357</v>
      </c>
      <c r="N2003">
        <v>3312.6</v>
      </c>
      <c r="O2003">
        <v>3312.6</v>
      </c>
      <c r="P2003" s="20">
        <v>45336</v>
      </c>
      <c r="Q2003" t="s">
        <v>330</v>
      </c>
      <c r="R2003" t="s">
        <v>9365</v>
      </c>
      <c r="S2003" t="s">
        <v>766</v>
      </c>
      <c r="T2003" t="s">
        <v>770</v>
      </c>
      <c r="U2003" t="s">
        <v>756</v>
      </c>
      <c r="V2003" t="s">
        <v>757</v>
      </c>
      <c r="W2003" t="s">
        <v>758</v>
      </c>
      <c r="X2003" t="s">
        <v>8796</v>
      </c>
    </row>
    <row r="2004" spans="1:24" x14ac:dyDescent="0.35">
      <c r="A2004">
        <v>296</v>
      </c>
      <c r="B2004">
        <v>32643</v>
      </c>
      <c r="C2004" t="s">
        <v>27</v>
      </c>
      <c r="D2004">
        <v>114</v>
      </c>
      <c r="F2004" t="s">
        <v>848</v>
      </c>
      <c r="G2004" t="s">
        <v>8794</v>
      </c>
      <c r="H2004">
        <v>3</v>
      </c>
      <c r="I2004">
        <v>3</v>
      </c>
      <c r="J2004">
        <v>3352.82</v>
      </c>
      <c r="K2004" s="20">
        <v>45328</v>
      </c>
      <c r="L2004" s="20"/>
      <c r="M2004" s="20">
        <v>45357</v>
      </c>
      <c r="N2004">
        <v>10058.450000000001</v>
      </c>
      <c r="O2004">
        <v>10058.450000000001</v>
      </c>
      <c r="P2004" s="20">
        <v>45336</v>
      </c>
      <c r="Q2004" t="s">
        <v>330</v>
      </c>
      <c r="R2004" t="s">
        <v>9381</v>
      </c>
      <c r="S2004" t="s">
        <v>4146</v>
      </c>
      <c r="T2004" t="s">
        <v>4147</v>
      </c>
      <c r="U2004" t="s">
        <v>756</v>
      </c>
      <c r="V2004" t="s">
        <v>757</v>
      </c>
      <c r="W2004" t="s">
        <v>758</v>
      </c>
      <c r="X2004" t="s">
        <v>8796</v>
      </c>
    </row>
    <row r="2005" spans="1:24" x14ac:dyDescent="0.35">
      <c r="A2005">
        <v>316</v>
      </c>
      <c r="B2005">
        <v>32993</v>
      </c>
      <c r="C2005" t="s">
        <v>27</v>
      </c>
      <c r="D2005">
        <v>114</v>
      </c>
      <c r="F2005" t="s">
        <v>8278</v>
      </c>
      <c r="G2005" t="s">
        <v>8794</v>
      </c>
      <c r="H2005">
        <v>2</v>
      </c>
      <c r="I2005">
        <v>2</v>
      </c>
      <c r="J2005">
        <v>3200.59</v>
      </c>
      <c r="K2005" s="20">
        <v>45357</v>
      </c>
      <c r="L2005" s="20">
        <v>45357</v>
      </c>
      <c r="M2005" s="20">
        <v>45357</v>
      </c>
      <c r="N2005">
        <v>6401.17</v>
      </c>
      <c r="O2005">
        <v>6401.17</v>
      </c>
      <c r="P2005" s="20">
        <v>45338</v>
      </c>
      <c r="Q2005" t="s">
        <v>330</v>
      </c>
      <c r="R2005" t="s">
        <v>9382</v>
      </c>
      <c r="S2005" t="s">
        <v>766</v>
      </c>
      <c r="T2005" t="s">
        <v>767</v>
      </c>
      <c r="U2005" t="s">
        <v>756</v>
      </c>
      <c r="V2005" t="s">
        <v>757</v>
      </c>
      <c r="W2005" t="s">
        <v>758</v>
      </c>
      <c r="X2005" t="s">
        <v>8796</v>
      </c>
    </row>
    <row r="2006" spans="1:24" x14ac:dyDescent="0.35">
      <c r="A2006">
        <v>340</v>
      </c>
      <c r="B2006">
        <v>33017</v>
      </c>
      <c r="C2006" t="s">
        <v>27</v>
      </c>
      <c r="D2006">
        <v>114</v>
      </c>
      <c r="F2006" t="s">
        <v>794</v>
      </c>
      <c r="G2006" t="s">
        <v>8794</v>
      </c>
      <c r="H2006">
        <v>3</v>
      </c>
      <c r="I2006">
        <v>3</v>
      </c>
      <c r="J2006">
        <v>358.04</v>
      </c>
      <c r="K2006" s="20">
        <v>45357</v>
      </c>
      <c r="L2006" s="20">
        <v>45357</v>
      </c>
      <c r="M2006" s="20">
        <v>45357</v>
      </c>
      <c r="N2006">
        <v>1073.9000000000001</v>
      </c>
      <c r="O2006">
        <v>1073.9000000000001</v>
      </c>
      <c r="P2006" s="20">
        <v>45338</v>
      </c>
      <c r="Q2006" t="s">
        <v>330</v>
      </c>
      <c r="R2006" t="s">
        <v>9383</v>
      </c>
      <c r="S2006" t="s">
        <v>766</v>
      </c>
      <c r="T2006" t="s">
        <v>767</v>
      </c>
      <c r="U2006" t="s">
        <v>756</v>
      </c>
      <c r="V2006" t="s">
        <v>757</v>
      </c>
      <c r="W2006" t="s">
        <v>758</v>
      </c>
      <c r="X2006" t="s">
        <v>8796</v>
      </c>
    </row>
    <row r="2007" spans="1:24" x14ac:dyDescent="0.35">
      <c r="A2007">
        <v>402</v>
      </c>
      <c r="B2007">
        <v>33572</v>
      </c>
      <c r="C2007" t="s">
        <v>27</v>
      </c>
      <c r="D2007">
        <v>114</v>
      </c>
      <c r="F2007" t="s">
        <v>794</v>
      </c>
      <c r="G2007" t="s">
        <v>8794</v>
      </c>
      <c r="H2007">
        <v>3</v>
      </c>
      <c r="I2007">
        <v>2</v>
      </c>
      <c r="J2007">
        <v>1822.7</v>
      </c>
      <c r="K2007" s="20">
        <v>45357</v>
      </c>
      <c r="L2007" s="20">
        <v>45357</v>
      </c>
      <c r="M2007" s="20">
        <v>45357</v>
      </c>
      <c r="N2007">
        <v>5468.64</v>
      </c>
      <c r="O2007">
        <v>5468.64</v>
      </c>
      <c r="P2007" s="20">
        <v>45345</v>
      </c>
      <c r="Q2007" t="s">
        <v>330</v>
      </c>
      <c r="R2007" t="s">
        <v>9376</v>
      </c>
      <c r="S2007" t="s">
        <v>766</v>
      </c>
      <c r="T2007" t="s">
        <v>767</v>
      </c>
      <c r="U2007" t="s">
        <v>756</v>
      </c>
      <c r="V2007" t="s">
        <v>757</v>
      </c>
      <c r="W2007" t="s">
        <v>758</v>
      </c>
      <c r="X2007" t="s">
        <v>8796</v>
      </c>
    </row>
    <row r="2008" spans="1:24" x14ac:dyDescent="0.35">
      <c r="A2008">
        <v>470</v>
      </c>
      <c r="B2008">
        <v>34019</v>
      </c>
      <c r="C2008" t="s">
        <v>27</v>
      </c>
      <c r="D2008">
        <v>114</v>
      </c>
      <c r="F2008" t="s">
        <v>777</v>
      </c>
      <c r="G2008" t="s">
        <v>8794</v>
      </c>
      <c r="H2008">
        <v>2</v>
      </c>
      <c r="I2008">
        <v>1</v>
      </c>
      <c r="J2008">
        <v>4975.08</v>
      </c>
      <c r="K2008" s="20">
        <v>45357</v>
      </c>
      <c r="L2008" s="20">
        <v>45357</v>
      </c>
      <c r="M2008" s="20">
        <v>45357</v>
      </c>
      <c r="N2008">
        <v>9950.16</v>
      </c>
      <c r="O2008">
        <v>9950.16</v>
      </c>
      <c r="P2008" s="20">
        <v>45351</v>
      </c>
      <c r="Q2008" t="s">
        <v>330</v>
      </c>
      <c r="R2008" t="s">
        <v>9377</v>
      </c>
      <c r="S2008" t="s">
        <v>4146</v>
      </c>
      <c r="T2008" t="s">
        <v>4234</v>
      </c>
      <c r="U2008" t="s">
        <v>756</v>
      </c>
      <c r="V2008" t="s">
        <v>757</v>
      </c>
      <c r="W2008" t="s">
        <v>758</v>
      </c>
      <c r="X2008" t="s">
        <v>8796</v>
      </c>
    </row>
    <row r="2009" spans="1:24" x14ac:dyDescent="0.35">
      <c r="A2009">
        <v>497</v>
      </c>
      <c r="B2009">
        <v>34166</v>
      </c>
      <c r="C2009" t="s">
        <v>27</v>
      </c>
      <c r="D2009">
        <v>114</v>
      </c>
      <c r="F2009" t="s">
        <v>794</v>
      </c>
      <c r="G2009" t="s">
        <v>8794</v>
      </c>
      <c r="H2009">
        <v>3</v>
      </c>
      <c r="I2009">
        <v>1</v>
      </c>
      <c r="J2009">
        <v>2923.72</v>
      </c>
      <c r="K2009" s="20">
        <v>45357</v>
      </c>
      <c r="L2009" s="20">
        <v>45357</v>
      </c>
      <c r="M2009" s="20">
        <v>45357</v>
      </c>
      <c r="N2009">
        <v>8772.02</v>
      </c>
      <c r="O2009">
        <v>8772.02</v>
      </c>
      <c r="P2009" s="20">
        <v>45352</v>
      </c>
      <c r="Q2009" t="s">
        <v>330</v>
      </c>
      <c r="R2009" t="s">
        <v>9367</v>
      </c>
      <c r="S2009" t="s">
        <v>766</v>
      </c>
      <c r="T2009" t="s">
        <v>767</v>
      </c>
      <c r="U2009" t="s">
        <v>756</v>
      </c>
      <c r="V2009" t="s">
        <v>757</v>
      </c>
      <c r="W2009" t="s">
        <v>758</v>
      </c>
      <c r="X2009" t="s">
        <v>8796</v>
      </c>
    </row>
    <row r="2010" spans="1:24" x14ac:dyDescent="0.35">
      <c r="A2010">
        <v>311</v>
      </c>
      <c r="B2010">
        <v>32814</v>
      </c>
      <c r="C2010" t="s">
        <v>27</v>
      </c>
      <c r="D2010">
        <v>114</v>
      </c>
      <c r="F2010" t="s">
        <v>1195</v>
      </c>
      <c r="G2010" t="s">
        <v>8794</v>
      </c>
      <c r="H2010">
        <v>2</v>
      </c>
      <c r="I2010">
        <v>1</v>
      </c>
      <c r="J2010">
        <v>3300</v>
      </c>
      <c r="K2010" s="20">
        <v>45356</v>
      </c>
      <c r="L2010" s="20">
        <v>45356</v>
      </c>
      <c r="M2010" s="20">
        <v>45356</v>
      </c>
      <c r="N2010">
        <v>6600</v>
      </c>
      <c r="O2010">
        <v>6600</v>
      </c>
      <c r="P2010" s="20">
        <v>45337</v>
      </c>
      <c r="Q2010" t="s">
        <v>264</v>
      </c>
      <c r="R2010" t="s">
        <v>2414</v>
      </c>
      <c r="S2010" t="s">
        <v>4279</v>
      </c>
      <c r="T2010" t="s">
        <v>4465</v>
      </c>
      <c r="U2010" t="s">
        <v>756</v>
      </c>
      <c r="V2010" t="s">
        <v>757</v>
      </c>
      <c r="W2010" t="s">
        <v>758</v>
      </c>
      <c r="X2010" t="s">
        <v>8796</v>
      </c>
    </row>
    <row r="2011" spans="1:24" x14ac:dyDescent="0.35">
      <c r="A2011">
        <v>324</v>
      </c>
      <c r="B2011">
        <v>33012</v>
      </c>
      <c r="C2011" t="s">
        <v>27</v>
      </c>
      <c r="D2011">
        <v>114</v>
      </c>
      <c r="F2011" t="s">
        <v>1767</v>
      </c>
      <c r="G2011" t="s">
        <v>8794</v>
      </c>
      <c r="H2011">
        <v>2</v>
      </c>
      <c r="I2011">
        <v>2</v>
      </c>
      <c r="J2011">
        <v>1228.05</v>
      </c>
      <c r="K2011" s="20">
        <v>45356</v>
      </c>
      <c r="L2011" s="20">
        <v>45356</v>
      </c>
      <c r="M2011" s="20">
        <v>45356</v>
      </c>
      <c r="N2011">
        <v>2456.1</v>
      </c>
      <c r="O2011">
        <v>2456.1</v>
      </c>
      <c r="P2011" s="20">
        <v>45338</v>
      </c>
      <c r="Q2011" t="s">
        <v>330</v>
      </c>
      <c r="R2011" t="s">
        <v>9384</v>
      </c>
      <c r="S2011" t="s">
        <v>766</v>
      </c>
      <c r="T2011" t="s">
        <v>770</v>
      </c>
      <c r="U2011" t="s">
        <v>756</v>
      </c>
      <c r="V2011" t="s">
        <v>757</v>
      </c>
      <c r="W2011" t="s">
        <v>758</v>
      </c>
      <c r="X2011" t="s">
        <v>8796</v>
      </c>
    </row>
    <row r="2012" spans="1:24" x14ac:dyDescent="0.35">
      <c r="A2012">
        <v>359</v>
      </c>
      <c r="B2012">
        <v>33023</v>
      </c>
      <c r="C2012" t="s">
        <v>27</v>
      </c>
      <c r="D2012">
        <v>114</v>
      </c>
      <c r="F2012" t="s">
        <v>1767</v>
      </c>
      <c r="G2012" t="s">
        <v>8794</v>
      </c>
      <c r="H2012">
        <v>2</v>
      </c>
      <c r="I2012">
        <v>2</v>
      </c>
      <c r="J2012">
        <v>1784.29</v>
      </c>
      <c r="K2012" s="20">
        <v>45356</v>
      </c>
      <c r="L2012" s="20">
        <v>45356</v>
      </c>
      <c r="M2012" s="20">
        <v>45356</v>
      </c>
      <c r="N2012">
        <v>3568.57</v>
      </c>
      <c r="O2012">
        <v>3568.57</v>
      </c>
      <c r="P2012" s="20">
        <v>45338</v>
      </c>
      <c r="Q2012" t="s">
        <v>330</v>
      </c>
      <c r="R2012" t="s">
        <v>9385</v>
      </c>
      <c r="S2012" t="s">
        <v>4146</v>
      </c>
      <c r="T2012" t="s">
        <v>4234</v>
      </c>
      <c r="U2012" t="s">
        <v>756</v>
      </c>
      <c r="V2012" t="s">
        <v>757</v>
      </c>
      <c r="W2012" t="s">
        <v>758</v>
      </c>
      <c r="X2012" t="s">
        <v>8796</v>
      </c>
    </row>
    <row r="2013" spans="1:24" x14ac:dyDescent="0.35">
      <c r="A2013">
        <v>360</v>
      </c>
      <c r="B2013">
        <v>33026</v>
      </c>
      <c r="C2013" t="s">
        <v>27</v>
      </c>
      <c r="D2013">
        <v>114</v>
      </c>
      <c r="F2013" t="s">
        <v>1767</v>
      </c>
      <c r="G2013" t="s">
        <v>8794</v>
      </c>
      <c r="H2013">
        <v>2</v>
      </c>
      <c r="I2013">
        <v>1</v>
      </c>
      <c r="J2013">
        <v>1771.83</v>
      </c>
      <c r="K2013" s="20">
        <v>45356</v>
      </c>
      <c r="L2013" s="20">
        <v>45356</v>
      </c>
      <c r="M2013" s="20">
        <v>45356</v>
      </c>
      <c r="N2013">
        <v>3543.66</v>
      </c>
      <c r="O2013">
        <v>3543.66</v>
      </c>
      <c r="P2013" s="20">
        <v>45338</v>
      </c>
      <c r="Q2013" t="s">
        <v>330</v>
      </c>
      <c r="R2013" t="s">
        <v>9378</v>
      </c>
      <c r="S2013" t="s">
        <v>766</v>
      </c>
      <c r="T2013" t="s">
        <v>767</v>
      </c>
      <c r="U2013" t="s">
        <v>756</v>
      </c>
      <c r="V2013" t="s">
        <v>757</v>
      </c>
      <c r="W2013" t="s">
        <v>758</v>
      </c>
      <c r="X2013" t="s">
        <v>8796</v>
      </c>
    </row>
    <row r="2014" spans="1:24" x14ac:dyDescent="0.35">
      <c r="A2014">
        <v>382</v>
      </c>
      <c r="B2014">
        <v>33154</v>
      </c>
      <c r="C2014" t="s">
        <v>27</v>
      </c>
      <c r="D2014">
        <v>114</v>
      </c>
      <c r="F2014" t="s">
        <v>9237</v>
      </c>
      <c r="G2014" t="s">
        <v>8794</v>
      </c>
      <c r="H2014">
        <v>3</v>
      </c>
      <c r="I2014">
        <v>3</v>
      </c>
      <c r="J2014">
        <v>1633.33</v>
      </c>
      <c r="K2014" s="20">
        <v>45356</v>
      </c>
      <c r="L2014" s="20">
        <v>45356</v>
      </c>
      <c r="M2014" s="20">
        <v>45356</v>
      </c>
      <c r="N2014">
        <v>4900</v>
      </c>
      <c r="O2014">
        <v>4900</v>
      </c>
      <c r="P2014" s="20">
        <v>45341</v>
      </c>
      <c r="Q2014" t="s">
        <v>330</v>
      </c>
      <c r="R2014" t="s">
        <v>9386</v>
      </c>
      <c r="S2014" t="s">
        <v>4146</v>
      </c>
      <c r="T2014" t="s">
        <v>4234</v>
      </c>
      <c r="U2014" t="s">
        <v>756</v>
      </c>
      <c r="V2014" t="s">
        <v>757</v>
      </c>
      <c r="W2014" t="s">
        <v>758</v>
      </c>
      <c r="X2014" t="s">
        <v>8796</v>
      </c>
    </row>
    <row r="2015" spans="1:24" x14ac:dyDescent="0.35">
      <c r="A2015">
        <v>441</v>
      </c>
      <c r="B2015">
        <v>33861</v>
      </c>
      <c r="C2015" t="s">
        <v>27</v>
      </c>
      <c r="D2015">
        <v>114</v>
      </c>
      <c r="F2015" t="s">
        <v>1207</v>
      </c>
      <c r="G2015" t="s">
        <v>8794</v>
      </c>
      <c r="H2015">
        <v>2</v>
      </c>
      <c r="I2015">
        <v>1</v>
      </c>
      <c r="J2015">
        <v>2100</v>
      </c>
      <c r="K2015" s="20">
        <v>45356</v>
      </c>
      <c r="L2015" s="20">
        <v>45356</v>
      </c>
      <c r="M2015" s="20">
        <v>45356</v>
      </c>
      <c r="N2015">
        <v>4200</v>
      </c>
      <c r="O2015">
        <v>4200</v>
      </c>
      <c r="P2015" s="20">
        <v>45351</v>
      </c>
      <c r="Q2015" t="s">
        <v>264</v>
      </c>
      <c r="R2015" t="s">
        <v>2413</v>
      </c>
      <c r="S2015" t="s">
        <v>4279</v>
      </c>
      <c r="T2015" t="s">
        <v>4465</v>
      </c>
      <c r="U2015" t="s">
        <v>756</v>
      </c>
      <c r="V2015" t="s">
        <v>757</v>
      </c>
      <c r="W2015" t="s">
        <v>758</v>
      </c>
      <c r="X2015" t="s">
        <v>8796</v>
      </c>
    </row>
    <row r="2016" spans="1:24" x14ac:dyDescent="0.35">
      <c r="A2016">
        <v>571</v>
      </c>
      <c r="B2016">
        <v>34546</v>
      </c>
      <c r="C2016" t="s">
        <v>27</v>
      </c>
      <c r="D2016">
        <v>114</v>
      </c>
      <c r="F2016" t="s">
        <v>2103</v>
      </c>
      <c r="G2016" t="s">
        <v>8794</v>
      </c>
      <c r="H2016">
        <v>2</v>
      </c>
      <c r="I2016">
        <v>1</v>
      </c>
      <c r="J2016">
        <v>1968.6</v>
      </c>
      <c r="K2016" s="20">
        <v>45356</v>
      </c>
      <c r="L2016" s="20">
        <v>45356</v>
      </c>
      <c r="M2016" s="20">
        <v>45356</v>
      </c>
      <c r="N2016">
        <v>3937.2</v>
      </c>
      <c r="O2016">
        <v>3937.2</v>
      </c>
      <c r="P2016" s="20">
        <v>45356</v>
      </c>
      <c r="Q2016" t="s">
        <v>330</v>
      </c>
      <c r="R2016" t="s">
        <v>9360</v>
      </c>
      <c r="S2016" t="s">
        <v>766</v>
      </c>
      <c r="T2016" t="s">
        <v>767</v>
      </c>
      <c r="U2016" t="s">
        <v>756</v>
      </c>
      <c r="V2016" t="s">
        <v>757</v>
      </c>
      <c r="W2016" t="s">
        <v>758</v>
      </c>
      <c r="X2016" t="s">
        <v>8796</v>
      </c>
    </row>
    <row r="2017" spans="1:24" x14ac:dyDescent="0.35">
      <c r="A2017">
        <v>134</v>
      </c>
      <c r="B2017">
        <v>559</v>
      </c>
      <c r="C2017" t="s">
        <v>27</v>
      </c>
      <c r="D2017">
        <v>114</v>
      </c>
      <c r="F2017" t="s">
        <v>961</v>
      </c>
      <c r="G2017" t="s">
        <v>8794</v>
      </c>
      <c r="H2017">
        <v>2</v>
      </c>
      <c r="I2017">
        <v>2</v>
      </c>
      <c r="J2017">
        <v>279.5</v>
      </c>
      <c r="K2017" s="20">
        <v>45352</v>
      </c>
      <c r="L2017" s="20">
        <v>45352</v>
      </c>
      <c r="M2017" s="20">
        <v>45352</v>
      </c>
      <c r="N2017">
        <v>559</v>
      </c>
      <c r="O2017">
        <v>559</v>
      </c>
      <c r="P2017" s="20">
        <v>45310</v>
      </c>
      <c r="Q2017" t="s">
        <v>330</v>
      </c>
      <c r="R2017" t="s">
        <v>9387</v>
      </c>
      <c r="S2017" t="s">
        <v>4146</v>
      </c>
      <c r="T2017" t="s">
        <v>4234</v>
      </c>
      <c r="U2017" t="s">
        <v>756</v>
      </c>
      <c r="V2017" t="s">
        <v>757</v>
      </c>
      <c r="W2017" t="s">
        <v>758</v>
      </c>
      <c r="X2017" t="s">
        <v>8796</v>
      </c>
    </row>
    <row r="2018" spans="1:24" x14ac:dyDescent="0.35">
      <c r="A2018">
        <v>256</v>
      </c>
      <c r="B2018">
        <v>32581</v>
      </c>
      <c r="C2018" t="s">
        <v>27</v>
      </c>
      <c r="D2018">
        <v>114</v>
      </c>
      <c r="F2018" t="s">
        <v>5173</v>
      </c>
      <c r="G2018" t="s">
        <v>8794</v>
      </c>
      <c r="H2018">
        <v>2</v>
      </c>
      <c r="I2018">
        <v>1</v>
      </c>
      <c r="J2018">
        <v>2000</v>
      </c>
      <c r="K2018" s="20">
        <v>45352</v>
      </c>
      <c r="L2018" s="20">
        <v>45352</v>
      </c>
      <c r="M2018" s="20">
        <v>45352</v>
      </c>
      <c r="N2018">
        <v>4000</v>
      </c>
      <c r="O2018">
        <v>4000</v>
      </c>
      <c r="P2018" s="20">
        <v>45336</v>
      </c>
      <c r="Q2018" t="s">
        <v>264</v>
      </c>
      <c r="R2018" t="s">
        <v>2948</v>
      </c>
      <c r="S2018" t="s">
        <v>4279</v>
      </c>
      <c r="T2018" t="s">
        <v>4465</v>
      </c>
      <c r="U2018" t="s">
        <v>756</v>
      </c>
      <c r="V2018" t="s">
        <v>757</v>
      </c>
      <c r="W2018" t="s">
        <v>758</v>
      </c>
      <c r="X2018" t="s">
        <v>8796</v>
      </c>
    </row>
    <row r="2019" spans="1:24" x14ac:dyDescent="0.35">
      <c r="A2019">
        <v>258</v>
      </c>
      <c r="B2019">
        <v>32582</v>
      </c>
      <c r="C2019" t="s">
        <v>27</v>
      </c>
      <c r="D2019">
        <v>114</v>
      </c>
      <c r="F2019" t="s">
        <v>1199</v>
      </c>
      <c r="G2019" t="s">
        <v>8794</v>
      </c>
      <c r="H2019">
        <v>2</v>
      </c>
      <c r="I2019">
        <v>1</v>
      </c>
      <c r="J2019">
        <v>2000</v>
      </c>
      <c r="K2019" s="20">
        <v>45352</v>
      </c>
      <c r="L2019" s="20">
        <v>45352</v>
      </c>
      <c r="M2019" s="20">
        <v>45352</v>
      </c>
      <c r="N2019">
        <v>4000</v>
      </c>
      <c r="O2019">
        <v>4000</v>
      </c>
      <c r="P2019" s="20">
        <v>45336</v>
      </c>
      <c r="Q2019" t="s">
        <v>264</v>
      </c>
      <c r="R2019" t="s">
        <v>1213</v>
      </c>
      <c r="S2019" t="s">
        <v>4279</v>
      </c>
      <c r="T2019" t="s">
        <v>4465</v>
      </c>
      <c r="U2019" t="s">
        <v>756</v>
      </c>
      <c r="V2019" t="s">
        <v>757</v>
      </c>
      <c r="W2019" t="s">
        <v>758</v>
      </c>
      <c r="X2019" t="s">
        <v>8796</v>
      </c>
    </row>
    <row r="2020" spans="1:24" x14ac:dyDescent="0.35">
      <c r="A2020">
        <v>260</v>
      </c>
      <c r="B2020">
        <v>32584</v>
      </c>
      <c r="C2020" t="s">
        <v>27</v>
      </c>
      <c r="D2020">
        <v>114</v>
      </c>
      <c r="F2020" t="s">
        <v>1197</v>
      </c>
      <c r="G2020" t="s">
        <v>8794</v>
      </c>
      <c r="H2020">
        <v>2</v>
      </c>
      <c r="I2020">
        <v>1</v>
      </c>
      <c r="J2020">
        <v>3250</v>
      </c>
      <c r="K2020" s="20">
        <v>45352</v>
      </c>
      <c r="L2020" s="20">
        <v>45352</v>
      </c>
      <c r="M2020" s="20">
        <v>45352</v>
      </c>
      <c r="N2020">
        <v>6500</v>
      </c>
      <c r="O2020">
        <v>6500</v>
      </c>
      <c r="P2020" s="20">
        <v>45336</v>
      </c>
      <c r="Q2020" t="s">
        <v>264</v>
      </c>
      <c r="R2020" t="s">
        <v>4282</v>
      </c>
      <c r="S2020" t="s">
        <v>4279</v>
      </c>
      <c r="T2020" t="s">
        <v>4465</v>
      </c>
      <c r="U2020" t="s">
        <v>756</v>
      </c>
      <c r="V2020" t="s">
        <v>757</v>
      </c>
      <c r="W2020" t="s">
        <v>758</v>
      </c>
      <c r="X2020" t="s">
        <v>8796</v>
      </c>
    </row>
    <row r="2021" spans="1:24" x14ac:dyDescent="0.35">
      <c r="A2021">
        <v>262</v>
      </c>
      <c r="B2021">
        <v>32588</v>
      </c>
      <c r="C2021" t="s">
        <v>27</v>
      </c>
      <c r="D2021">
        <v>114</v>
      </c>
      <c r="F2021" t="s">
        <v>7432</v>
      </c>
      <c r="G2021" t="s">
        <v>8794</v>
      </c>
      <c r="H2021">
        <v>2</v>
      </c>
      <c r="I2021">
        <v>1</v>
      </c>
      <c r="J2021">
        <v>2100</v>
      </c>
      <c r="K2021" s="20">
        <v>45352</v>
      </c>
      <c r="L2021" s="20">
        <v>45352</v>
      </c>
      <c r="M2021" s="20">
        <v>45352</v>
      </c>
      <c r="N2021">
        <v>4200</v>
      </c>
      <c r="O2021">
        <v>4200</v>
      </c>
      <c r="P2021" s="20">
        <v>45336</v>
      </c>
      <c r="Q2021" t="s">
        <v>264</v>
      </c>
      <c r="R2021" t="s">
        <v>8076</v>
      </c>
      <c r="S2021" t="s">
        <v>4279</v>
      </c>
      <c r="T2021" t="s">
        <v>4465</v>
      </c>
      <c r="U2021" t="s">
        <v>756</v>
      </c>
      <c r="V2021" t="s">
        <v>757</v>
      </c>
      <c r="W2021" t="s">
        <v>758</v>
      </c>
      <c r="X2021" t="s">
        <v>8796</v>
      </c>
    </row>
    <row r="2022" spans="1:24" x14ac:dyDescent="0.35">
      <c r="A2022">
        <v>264</v>
      </c>
      <c r="B2022">
        <v>32590</v>
      </c>
      <c r="C2022" t="s">
        <v>27</v>
      </c>
      <c r="D2022">
        <v>114</v>
      </c>
      <c r="F2022" t="s">
        <v>1191</v>
      </c>
      <c r="G2022" t="s">
        <v>8794</v>
      </c>
      <c r="H2022">
        <v>2</v>
      </c>
      <c r="I2022">
        <v>1</v>
      </c>
      <c r="J2022">
        <v>2100</v>
      </c>
      <c r="K2022" s="20">
        <v>45352</v>
      </c>
      <c r="L2022" s="20">
        <v>45352</v>
      </c>
      <c r="M2022" s="20">
        <v>45352</v>
      </c>
      <c r="N2022">
        <v>4200</v>
      </c>
      <c r="O2022">
        <v>4200</v>
      </c>
      <c r="P2022" s="20">
        <v>45336</v>
      </c>
      <c r="Q2022" t="s">
        <v>264</v>
      </c>
      <c r="R2022" t="s">
        <v>8076</v>
      </c>
      <c r="S2022" t="s">
        <v>4279</v>
      </c>
      <c r="T2022" t="s">
        <v>4465</v>
      </c>
      <c r="U2022" t="s">
        <v>756</v>
      </c>
      <c r="V2022" t="s">
        <v>757</v>
      </c>
      <c r="W2022" t="s">
        <v>758</v>
      </c>
      <c r="X2022" t="s">
        <v>8796</v>
      </c>
    </row>
    <row r="2023" spans="1:24" x14ac:dyDescent="0.35">
      <c r="A2023">
        <v>266</v>
      </c>
      <c r="B2023">
        <v>32592</v>
      </c>
      <c r="C2023" t="s">
        <v>27</v>
      </c>
      <c r="D2023">
        <v>114</v>
      </c>
      <c r="F2023" t="s">
        <v>7431</v>
      </c>
      <c r="G2023" t="s">
        <v>8794</v>
      </c>
      <c r="H2023">
        <v>2</v>
      </c>
      <c r="I2023">
        <v>1</v>
      </c>
      <c r="J2023">
        <v>2100</v>
      </c>
      <c r="K2023" s="20">
        <v>45352</v>
      </c>
      <c r="L2023" s="20">
        <v>45352</v>
      </c>
      <c r="M2023" s="20">
        <v>45352</v>
      </c>
      <c r="N2023">
        <v>4200</v>
      </c>
      <c r="O2023">
        <v>4200</v>
      </c>
      <c r="P2023" s="20">
        <v>45336</v>
      </c>
      <c r="Q2023" t="s">
        <v>264</v>
      </c>
      <c r="R2023" t="s">
        <v>2413</v>
      </c>
      <c r="S2023" t="s">
        <v>4279</v>
      </c>
      <c r="T2023" t="s">
        <v>4465</v>
      </c>
      <c r="U2023" t="s">
        <v>756</v>
      </c>
      <c r="V2023" t="s">
        <v>757</v>
      </c>
      <c r="W2023" t="s">
        <v>758</v>
      </c>
      <c r="X2023" t="s">
        <v>8796</v>
      </c>
    </row>
    <row r="2024" spans="1:24" x14ac:dyDescent="0.35">
      <c r="A2024">
        <v>272</v>
      </c>
      <c r="B2024">
        <v>32616</v>
      </c>
      <c r="C2024" t="s">
        <v>27</v>
      </c>
      <c r="D2024">
        <v>114</v>
      </c>
      <c r="F2024" t="s">
        <v>1205</v>
      </c>
      <c r="G2024" t="s">
        <v>8794</v>
      </c>
      <c r="H2024">
        <v>2</v>
      </c>
      <c r="I2024">
        <v>1</v>
      </c>
      <c r="J2024">
        <v>2250</v>
      </c>
      <c r="K2024" s="20">
        <v>45352</v>
      </c>
      <c r="L2024" s="20">
        <v>45352</v>
      </c>
      <c r="M2024" s="20">
        <v>45352</v>
      </c>
      <c r="N2024">
        <v>4500</v>
      </c>
      <c r="O2024">
        <v>4500</v>
      </c>
      <c r="P2024" s="20">
        <v>45336</v>
      </c>
      <c r="Q2024" t="s">
        <v>264</v>
      </c>
      <c r="R2024" t="s">
        <v>7993</v>
      </c>
      <c r="S2024" t="s">
        <v>4279</v>
      </c>
      <c r="T2024" t="s">
        <v>4465</v>
      </c>
      <c r="U2024" t="s">
        <v>756</v>
      </c>
      <c r="V2024" t="s">
        <v>757</v>
      </c>
      <c r="W2024" t="s">
        <v>758</v>
      </c>
      <c r="X2024" t="s">
        <v>8796</v>
      </c>
    </row>
    <row r="2025" spans="1:24" x14ac:dyDescent="0.35">
      <c r="A2025">
        <v>276</v>
      </c>
      <c r="B2025">
        <v>32619</v>
      </c>
      <c r="C2025" t="s">
        <v>27</v>
      </c>
      <c r="D2025">
        <v>114</v>
      </c>
      <c r="F2025" t="s">
        <v>5171</v>
      </c>
      <c r="G2025" t="s">
        <v>8794</v>
      </c>
      <c r="H2025">
        <v>2</v>
      </c>
      <c r="I2025">
        <v>1</v>
      </c>
      <c r="J2025">
        <v>3300</v>
      </c>
      <c r="K2025" s="20">
        <v>45352</v>
      </c>
      <c r="L2025" s="20">
        <v>45352</v>
      </c>
      <c r="M2025" s="20">
        <v>45352</v>
      </c>
      <c r="N2025">
        <v>6600</v>
      </c>
      <c r="O2025">
        <v>6600</v>
      </c>
      <c r="P2025" s="20">
        <v>45336</v>
      </c>
      <c r="Q2025" t="s">
        <v>264</v>
      </c>
      <c r="R2025" t="s">
        <v>4282</v>
      </c>
      <c r="S2025" t="s">
        <v>4279</v>
      </c>
      <c r="T2025" t="s">
        <v>4465</v>
      </c>
      <c r="U2025" t="s">
        <v>756</v>
      </c>
      <c r="V2025" t="s">
        <v>757</v>
      </c>
      <c r="W2025" t="s">
        <v>758</v>
      </c>
      <c r="X2025" t="s">
        <v>8796</v>
      </c>
    </row>
    <row r="2026" spans="1:24" x14ac:dyDescent="0.35">
      <c r="A2026">
        <v>278</v>
      </c>
      <c r="B2026">
        <v>32623</v>
      </c>
      <c r="C2026" t="s">
        <v>27</v>
      </c>
      <c r="D2026">
        <v>114</v>
      </c>
      <c r="F2026" t="s">
        <v>1201</v>
      </c>
      <c r="G2026" t="s">
        <v>8794</v>
      </c>
      <c r="H2026">
        <v>2</v>
      </c>
      <c r="I2026">
        <v>1</v>
      </c>
      <c r="J2026">
        <v>2100</v>
      </c>
      <c r="K2026" s="20">
        <v>45352</v>
      </c>
      <c r="L2026" s="20">
        <v>45352</v>
      </c>
      <c r="M2026" s="20">
        <v>45352</v>
      </c>
      <c r="N2026">
        <v>4200</v>
      </c>
      <c r="O2026">
        <v>4200</v>
      </c>
      <c r="P2026" s="20">
        <v>45336</v>
      </c>
      <c r="Q2026" t="s">
        <v>264</v>
      </c>
      <c r="R2026" t="s">
        <v>8076</v>
      </c>
      <c r="S2026" t="s">
        <v>4279</v>
      </c>
      <c r="T2026" t="s">
        <v>4465</v>
      </c>
      <c r="U2026" t="s">
        <v>756</v>
      </c>
      <c r="V2026" t="s">
        <v>757</v>
      </c>
      <c r="W2026" t="s">
        <v>758</v>
      </c>
      <c r="X2026" t="s">
        <v>8796</v>
      </c>
    </row>
    <row r="2027" spans="1:24" x14ac:dyDescent="0.35">
      <c r="A2027">
        <v>284</v>
      </c>
      <c r="B2027">
        <v>32633</v>
      </c>
      <c r="C2027" t="s">
        <v>27</v>
      </c>
      <c r="D2027">
        <v>114</v>
      </c>
      <c r="F2027" t="s">
        <v>5255</v>
      </c>
      <c r="G2027" t="s">
        <v>8794</v>
      </c>
      <c r="H2027">
        <v>2</v>
      </c>
      <c r="I2027">
        <v>2</v>
      </c>
      <c r="J2027">
        <v>2614.1799999999998</v>
      </c>
      <c r="K2027" s="20">
        <v>45352</v>
      </c>
      <c r="L2027" s="20">
        <v>45352</v>
      </c>
      <c r="M2027" s="20">
        <v>45352</v>
      </c>
      <c r="N2027">
        <v>5228.3500000000004</v>
      </c>
      <c r="O2027">
        <v>5228.3500000000004</v>
      </c>
      <c r="P2027" s="20">
        <v>45336</v>
      </c>
      <c r="Q2027" t="s">
        <v>330</v>
      </c>
      <c r="R2027" t="s">
        <v>9388</v>
      </c>
      <c r="S2027" t="s">
        <v>766</v>
      </c>
      <c r="T2027" t="s">
        <v>767</v>
      </c>
      <c r="U2027" t="s">
        <v>756</v>
      </c>
      <c r="V2027" t="s">
        <v>757</v>
      </c>
      <c r="W2027" t="s">
        <v>758</v>
      </c>
      <c r="X2027" t="s">
        <v>8796</v>
      </c>
    </row>
    <row r="2028" spans="1:24" x14ac:dyDescent="0.35">
      <c r="A2028">
        <v>386</v>
      </c>
      <c r="B2028">
        <v>33174</v>
      </c>
      <c r="C2028" t="s">
        <v>27</v>
      </c>
      <c r="D2028">
        <v>114</v>
      </c>
      <c r="F2028" t="s">
        <v>5255</v>
      </c>
      <c r="G2028" t="s">
        <v>8794</v>
      </c>
      <c r="H2028">
        <v>2</v>
      </c>
      <c r="I2028">
        <v>1</v>
      </c>
      <c r="J2028">
        <v>1922.45</v>
      </c>
      <c r="K2028" s="20">
        <v>45352</v>
      </c>
      <c r="L2028" s="20">
        <v>45352</v>
      </c>
      <c r="M2028" s="20">
        <v>45352</v>
      </c>
      <c r="N2028">
        <v>3844.89</v>
      </c>
      <c r="O2028">
        <v>3844.89</v>
      </c>
      <c r="P2028" s="20">
        <v>45342</v>
      </c>
      <c r="Q2028" t="s">
        <v>330</v>
      </c>
      <c r="R2028" t="s">
        <v>9379</v>
      </c>
      <c r="S2028" t="s">
        <v>766</v>
      </c>
      <c r="T2028" t="s">
        <v>767</v>
      </c>
      <c r="U2028" t="s">
        <v>756</v>
      </c>
      <c r="V2028" t="s">
        <v>757</v>
      </c>
      <c r="W2028" t="s">
        <v>758</v>
      </c>
      <c r="X2028" t="s">
        <v>8796</v>
      </c>
    </row>
    <row r="2029" spans="1:24" x14ac:dyDescent="0.35">
      <c r="A2029">
        <v>423</v>
      </c>
      <c r="B2029">
        <v>33609</v>
      </c>
      <c r="C2029" t="s">
        <v>27</v>
      </c>
      <c r="D2029">
        <v>114</v>
      </c>
      <c r="F2029" t="s">
        <v>794</v>
      </c>
      <c r="G2029" t="s">
        <v>8794</v>
      </c>
      <c r="H2029">
        <v>3</v>
      </c>
      <c r="I2029">
        <v>1</v>
      </c>
      <c r="J2029">
        <v>1048.07</v>
      </c>
      <c r="K2029" s="20">
        <v>45352</v>
      </c>
      <c r="L2029" s="20">
        <v>45352</v>
      </c>
      <c r="M2029" s="20">
        <v>45352</v>
      </c>
      <c r="N2029">
        <v>3144.5</v>
      </c>
      <c r="O2029">
        <v>3144.5</v>
      </c>
      <c r="P2029" s="20">
        <v>45348</v>
      </c>
      <c r="Q2029" t="s">
        <v>330</v>
      </c>
      <c r="R2029" t="s">
        <v>9372</v>
      </c>
      <c r="S2029" t="s">
        <v>766</v>
      </c>
      <c r="T2029" t="s">
        <v>767</v>
      </c>
      <c r="U2029" t="s">
        <v>756</v>
      </c>
      <c r="V2029" t="s">
        <v>757</v>
      </c>
      <c r="W2029" t="s">
        <v>758</v>
      </c>
      <c r="X2029" t="s">
        <v>8796</v>
      </c>
    </row>
    <row r="2030" spans="1:24" x14ac:dyDescent="0.35">
      <c r="A2030">
        <v>113</v>
      </c>
      <c r="B2030">
        <v>524</v>
      </c>
      <c r="C2030" t="s">
        <v>27</v>
      </c>
      <c r="D2030">
        <v>114</v>
      </c>
      <c r="F2030" t="s">
        <v>2103</v>
      </c>
      <c r="G2030" t="s">
        <v>8794</v>
      </c>
      <c r="H2030">
        <v>2</v>
      </c>
      <c r="I2030">
        <v>2</v>
      </c>
      <c r="J2030">
        <v>1503.75</v>
      </c>
      <c r="K2030" s="20">
        <v>45351</v>
      </c>
      <c r="L2030" s="20">
        <v>45351</v>
      </c>
      <c r="M2030" s="20">
        <v>45351</v>
      </c>
      <c r="N2030">
        <v>3007.5</v>
      </c>
      <c r="O2030">
        <v>3007.5</v>
      </c>
      <c r="P2030" s="20">
        <v>45309</v>
      </c>
      <c r="Q2030" t="s">
        <v>330</v>
      </c>
      <c r="R2030" t="s">
        <v>9389</v>
      </c>
      <c r="S2030" t="s">
        <v>766</v>
      </c>
      <c r="T2030" t="s">
        <v>767</v>
      </c>
      <c r="U2030" t="s">
        <v>756</v>
      </c>
      <c r="V2030" t="s">
        <v>757</v>
      </c>
      <c r="W2030" t="s">
        <v>758</v>
      </c>
      <c r="X2030" t="s">
        <v>8796</v>
      </c>
    </row>
    <row r="2031" spans="1:24" x14ac:dyDescent="0.35">
      <c r="A2031">
        <v>219</v>
      </c>
      <c r="B2031">
        <v>32456</v>
      </c>
      <c r="C2031" t="s">
        <v>27</v>
      </c>
      <c r="D2031">
        <v>114</v>
      </c>
      <c r="F2031" t="s">
        <v>784</v>
      </c>
      <c r="G2031" t="s">
        <v>8794</v>
      </c>
      <c r="H2031">
        <v>3</v>
      </c>
      <c r="I2031">
        <v>3</v>
      </c>
      <c r="J2031">
        <v>1894.36</v>
      </c>
      <c r="K2031" s="20">
        <v>45351</v>
      </c>
      <c r="L2031" s="20">
        <v>45351</v>
      </c>
      <c r="M2031" s="20">
        <v>45351</v>
      </c>
      <c r="N2031">
        <v>5683.08</v>
      </c>
      <c r="O2031">
        <v>5683.08</v>
      </c>
      <c r="P2031" s="20">
        <v>45330</v>
      </c>
      <c r="Q2031" t="s">
        <v>330</v>
      </c>
      <c r="R2031" t="s">
        <v>9390</v>
      </c>
      <c r="S2031" t="s">
        <v>4146</v>
      </c>
      <c r="T2031" t="s">
        <v>4234</v>
      </c>
      <c r="U2031" t="s">
        <v>756</v>
      </c>
      <c r="V2031" t="s">
        <v>757</v>
      </c>
      <c r="W2031" t="s">
        <v>758</v>
      </c>
      <c r="X2031" t="s">
        <v>8796</v>
      </c>
    </row>
    <row r="2032" spans="1:24" x14ac:dyDescent="0.35">
      <c r="A2032">
        <v>271</v>
      </c>
      <c r="B2032">
        <v>32607</v>
      </c>
      <c r="C2032" t="s">
        <v>27</v>
      </c>
      <c r="D2032">
        <v>114</v>
      </c>
      <c r="F2032" t="s">
        <v>5255</v>
      </c>
      <c r="G2032" t="s">
        <v>8794</v>
      </c>
      <c r="H2032">
        <v>2</v>
      </c>
      <c r="I2032">
        <v>2</v>
      </c>
      <c r="J2032">
        <v>1590.47</v>
      </c>
      <c r="K2032" s="20">
        <v>45351</v>
      </c>
      <c r="L2032" s="20">
        <v>45351</v>
      </c>
      <c r="M2032" s="20">
        <v>45351</v>
      </c>
      <c r="N2032">
        <v>3180.94</v>
      </c>
      <c r="O2032">
        <v>3180.94</v>
      </c>
      <c r="P2032" s="20">
        <v>45336</v>
      </c>
      <c r="Q2032" t="s">
        <v>330</v>
      </c>
      <c r="R2032" t="s">
        <v>9391</v>
      </c>
      <c r="S2032" t="s">
        <v>766</v>
      </c>
      <c r="T2032" t="s">
        <v>767</v>
      </c>
      <c r="U2032" t="s">
        <v>756</v>
      </c>
      <c r="V2032" t="s">
        <v>757</v>
      </c>
      <c r="W2032" t="s">
        <v>758</v>
      </c>
      <c r="X2032" t="s">
        <v>8796</v>
      </c>
    </row>
    <row r="2033" spans="1:24" x14ac:dyDescent="0.35">
      <c r="A2033">
        <v>287</v>
      </c>
      <c r="B2033">
        <v>32634</v>
      </c>
      <c r="C2033" t="s">
        <v>27</v>
      </c>
      <c r="D2033">
        <v>114</v>
      </c>
      <c r="F2033" t="s">
        <v>794</v>
      </c>
      <c r="G2033" t="s">
        <v>8794</v>
      </c>
      <c r="H2033">
        <v>3</v>
      </c>
      <c r="I2033">
        <v>3</v>
      </c>
      <c r="J2033">
        <v>4356.5600000000004</v>
      </c>
      <c r="K2033" s="20">
        <v>45351</v>
      </c>
      <c r="L2033" s="20">
        <v>45351</v>
      </c>
      <c r="M2033" s="20">
        <v>45351</v>
      </c>
      <c r="N2033">
        <v>13067.02</v>
      </c>
      <c r="O2033">
        <v>13067.02</v>
      </c>
      <c r="P2033" s="20">
        <v>45336</v>
      </c>
      <c r="Q2033" t="s">
        <v>330</v>
      </c>
      <c r="R2033" t="s">
        <v>9392</v>
      </c>
      <c r="S2033" t="s">
        <v>4146</v>
      </c>
      <c r="T2033" t="s">
        <v>4234</v>
      </c>
      <c r="U2033" t="s">
        <v>756</v>
      </c>
      <c r="V2033" t="s">
        <v>757</v>
      </c>
      <c r="W2033" t="s">
        <v>758</v>
      </c>
      <c r="X2033" t="s">
        <v>8796</v>
      </c>
    </row>
    <row r="2034" spans="1:24" x14ac:dyDescent="0.35">
      <c r="A2034">
        <v>290</v>
      </c>
      <c r="B2034">
        <v>32635</v>
      </c>
      <c r="C2034" t="s">
        <v>27</v>
      </c>
      <c r="D2034">
        <v>114</v>
      </c>
      <c r="F2034" t="s">
        <v>794</v>
      </c>
      <c r="G2034" t="s">
        <v>8794</v>
      </c>
      <c r="H2034">
        <v>3</v>
      </c>
      <c r="I2034">
        <v>3</v>
      </c>
      <c r="J2034">
        <v>513.6</v>
      </c>
      <c r="K2034" s="20">
        <v>45351</v>
      </c>
      <c r="L2034" s="20">
        <v>45351</v>
      </c>
      <c r="M2034" s="20">
        <v>45351</v>
      </c>
      <c r="N2034">
        <v>1540.52</v>
      </c>
      <c r="O2034">
        <v>1540.52</v>
      </c>
      <c r="P2034" s="20">
        <v>45336</v>
      </c>
      <c r="Q2034" t="s">
        <v>330</v>
      </c>
      <c r="R2034" t="s">
        <v>9393</v>
      </c>
      <c r="S2034" t="s">
        <v>4146</v>
      </c>
      <c r="T2034" t="s">
        <v>4234</v>
      </c>
      <c r="U2034" t="s">
        <v>756</v>
      </c>
      <c r="V2034" t="s">
        <v>757</v>
      </c>
      <c r="W2034" t="s">
        <v>758</v>
      </c>
      <c r="X2034" t="s">
        <v>8796</v>
      </c>
    </row>
    <row r="2035" spans="1:24" x14ac:dyDescent="0.35">
      <c r="A2035">
        <v>292</v>
      </c>
      <c r="B2035">
        <v>32636</v>
      </c>
      <c r="C2035" t="s">
        <v>27</v>
      </c>
      <c r="D2035">
        <v>114</v>
      </c>
      <c r="F2035" t="s">
        <v>784</v>
      </c>
      <c r="G2035" t="s">
        <v>8794</v>
      </c>
      <c r="H2035">
        <v>3</v>
      </c>
      <c r="I2035">
        <v>2</v>
      </c>
      <c r="J2035">
        <v>838.93</v>
      </c>
      <c r="K2035" s="20">
        <v>45351</v>
      </c>
      <c r="L2035" s="20">
        <v>45351</v>
      </c>
      <c r="M2035" s="20">
        <v>45351</v>
      </c>
      <c r="N2035">
        <v>2516.8000000000002</v>
      </c>
      <c r="O2035">
        <v>2516.8000000000002</v>
      </c>
      <c r="P2035" s="20">
        <v>45336</v>
      </c>
      <c r="Q2035" t="s">
        <v>330</v>
      </c>
      <c r="R2035" t="s">
        <v>9380</v>
      </c>
      <c r="S2035" t="s">
        <v>4146</v>
      </c>
      <c r="T2035" t="s">
        <v>4234</v>
      </c>
      <c r="U2035" t="s">
        <v>756</v>
      </c>
      <c r="V2035" t="s">
        <v>757</v>
      </c>
      <c r="W2035" t="s">
        <v>758</v>
      </c>
      <c r="X2035" t="s">
        <v>8796</v>
      </c>
    </row>
    <row r="2036" spans="1:24" x14ac:dyDescent="0.35">
      <c r="A2036">
        <v>318</v>
      </c>
      <c r="B2036">
        <v>32996</v>
      </c>
      <c r="C2036" t="s">
        <v>27</v>
      </c>
      <c r="D2036">
        <v>114</v>
      </c>
      <c r="F2036" t="s">
        <v>794</v>
      </c>
      <c r="G2036" t="s">
        <v>8794</v>
      </c>
      <c r="H2036">
        <v>6</v>
      </c>
      <c r="I2036">
        <v>2</v>
      </c>
      <c r="J2036">
        <v>2569.39</v>
      </c>
      <c r="K2036" s="20">
        <v>45351</v>
      </c>
      <c r="L2036" s="20">
        <v>45351</v>
      </c>
      <c r="M2036" s="20">
        <v>45351</v>
      </c>
      <c r="N2036">
        <v>15416.38</v>
      </c>
      <c r="O2036">
        <v>15416.38</v>
      </c>
      <c r="P2036" s="20">
        <v>45338</v>
      </c>
      <c r="Q2036" t="s">
        <v>330</v>
      </c>
      <c r="R2036" t="s">
        <v>9371</v>
      </c>
      <c r="S2036" t="s">
        <v>766</v>
      </c>
      <c r="T2036" t="s">
        <v>767</v>
      </c>
      <c r="U2036" t="s">
        <v>756</v>
      </c>
      <c r="V2036" t="s">
        <v>757</v>
      </c>
      <c r="W2036" t="s">
        <v>758</v>
      </c>
      <c r="X2036" t="s">
        <v>8796</v>
      </c>
    </row>
    <row r="2037" spans="1:24" x14ac:dyDescent="0.35">
      <c r="A2037">
        <v>383</v>
      </c>
      <c r="B2037">
        <v>33168</v>
      </c>
      <c r="C2037" t="s">
        <v>27</v>
      </c>
      <c r="D2037">
        <v>114</v>
      </c>
      <c r="F2037" t="s">
        <v>784</v>
      </c>
      <c r="G2037" t="s">
        <v>8794</v>
      </c>
      <c r="H2037">
        <v>3</v>
      </c>
      <c r="I2037">
        <v>1</v>
      </c>
      <c r="J2037">
        <v>859.29</v>
      </c>
      <c r="K2037" s="20">
        <v>45351</v>
      </c>
      <c r="L2037" s="20">
        <v>45351</v>
      </c>
      <c r="M2037" s="20">
        <v>45351</v>
      </c>
      <c r="N2037">
        <v>2577.89</v>
      </c>
      <c r="O2037">
        <v>2577.89</v>
      </c>
      <c r="P2037" s="20">
        <v>45342</v>
      </c>
      <c r="Q2037" t="s">
        <v>330</v>
      </c>
      <c r="R2037" t="s">
        <v>9374</v>
      </c>
      <c r="S2037" t="s">
        <v>4146</v>
      </c>
      <c r="T2037" t="s">
        <v>4234</v>
      </c>
      <c r="U2037" t="s">
        <v>756</v>
      </c>
      <c r="V2037" t="s">
        <v>757</v>
      </c>
      <c r="W2037" t="s">
        <v>758</v>
      </c>
      <c r="X2037" t="s">
        <v>8796</v>
      </c>
    </row>
    <row r="2038" spans="1:24" x14ac:dyDescent="0.35">
      <c r="A2038">
        <v>295</v>
      </c>
      <c r="B2038">
        <v>32643</v>
      </c>
      <c r="C2038" t="s">
        <v>27</v>
      </c>
      <c r="D2038">
        <v>114</v>
      </c>
      <c r="F2038" t="s">
        <v>848</v>
      </c>
      <c r="G2038" t="s">
        <v>8794</v>
      </c>
      <c r="H2038">
        <v>3</v>
      </c>
      <c r="I2038">
        <v>2</v>
      </c>
      <c r="J2038">
        <v>3352.82</v>
      </c>
      <c r="K2038" s="20">
        <v>45350</v>
      </c>
      <c r="L2038" s="20">
        <v>45350</v>
      </c>
      <c r="M2038" s="20">
        <v>45350</v>
      </c>
      <c r="N2038">
        <v>10058.450000000001</v>
      </c>
      <c r="O2038">
        <v>10058.450000000001</v>
      </c>
      <c r="P2038" s="20">
        <v>45336</v>
      </c>
      <c r="Q2038" t="s">
        <v>330</v>
      </c>
      <c r="R2038" t="s">
        <v>9381</v>
      </c>
      <c r="S2038" t="s">
        <v>4146</v>
      </c>
      <c r="T2038" t="s">
        <v>4147</v>
      </c>
      <c r="U2038" t="s">
        <v>756</v>
      </c>
      <c r="V2038" t="s">
        <v>757</v>
      </c>
      <c r="W2038" t="s">
        <v>758</v>
      </c>
      <c r="X2038" t="s">
        <v>8796</v>
      </c>
    </row>
    <row r="2039" spans="1:24" x14ac:dyDescent="0.35">
      <c r="A2039">
        <v>315</v>
      </c>
      <c r="B2039">
        <v>32993</v>
      </c>
      <c r="C2039" t="s">
        <v>27</v>
      </c>
      <c r="D2039">
        <v>114</v>
      </c>
      <c r="F2039" t="s">
        <v>8278</v>
      </c>
      <c r="G2039" t="s">
        <v>8794</v>
      </c>
      <c r="H2039">
        <v>2</v>
      </c>
      <c r="I2039">
        <v>1</v>
      </c>
      <c r="J2039">
        <v>3200.58</v>
      </c>
      <c r="K2039" s="20">
        <v>45350</v>
      </c>
      <c r="L2039" s="20">
        <v>45350</v>
      </c>
      <c r="M2039" s="20">
        <v>45350</v>
      </c>
      <c r="N2039">
        <v>6401.17</v>
      </c>
      <c r="O2039">
        <v>6401.17</v>
      </c>
      <c r="P2039" s="20">
        <v>45338</v>
      </c>
      <c r="Q2039" t="s">
        <v>330</v>
      </c>
      <c r="R2039" t="s">
        <v>9382</v>
      </c>
      <c r="S2039" t="s">
        <v>766</v>
      </c>
      <c r="T2039" t="s">
        <v>767</v>
      </c>
      <c r="U2039" t="s">
        <v>756</v>
      </c>
      <c r="V2039" t="s">
        <v>757</v>
      </c>
      <c r="W2039" t="s">
        <v>758</v>
      </c>
      <c r="X2039" t="s">
        <v>8796</v>
      </c>
    </row>
    <row r="2040" spans="1:24" x14ac:dyDescent="0.35">
      <c r="A2040">
        <v>339</v>
      </c>
      <c r="B2040">
        <v>33017</v>
      </c>
      <c r="C2040" t="s">
        <v>27</v>
      </c>
      <c r="D2040">
        <v>114</v>
      </c>
      <c r="F2040" t="s">
        <v>794</v>
      </c>
      <c r="G2040" t="s">
        <v>8794</v>
      </c>
      <c r="H2040">
        <v>3</v>
      </c>
      <c r="I2040">
        <v>2</v>
      </c>
      <c r="J2040">
        <v>357.93</v>
      </c>
      <c r="K2040" s="20">
        <v>45350</v>
      </c>
      <c r="L2040" s="20">
        <v>45350</v>
      </c>
      <c r="M2040" s="20">
        <v>45350</v>
      </c>
      <c r="N2040">
        <v>1073.9000000000001</v>
      </c>
      <c r="O2040">
        <v>1073.9000000000001</v>
      </c>
      <c r="P2040" s="20">
        <v>45338</v>
      </c>
      <c r="Q2040" t="s">
        <v>330</v>
      </c>
      <c r="R2040" t="s">
        <v>9383</v>
      </c>
      <c r="S2040" t="s">
        <v>766</v>
      </c>
      <c r="T2040" t="s">
        <v>767</v>
      </c>
      <c r="U2040" t="s">
        <v>756</v>
      </c>
      <c r="V2040" t="s">
        <v>757</v>
      </c>
      <c r="W2040" t="s">
        <v>758</v>
      </c>
      <c r="X2040" t="s">
        <v>8796</v>
      </c>
    </row>
    <row r="2041" spans="1:24" x14ac:dyDescent="0.35">
      <c r="A2041">
        <v>401</v>
      </c>
      <c r="B2041">
        <v>33572</v>
      </c>
      <c r="C2041" t="s">
        <v>27</v>
      </c>
      <c r="D2041">
        <v>114</v>
      </c>
      <c r="F2041" t="s">
        <v>794</v>
      </c>
      <c r="G2041" t="s">
        <v>8794</v>
      </c>
      <c r="H2041">
        <v>3</v>
      </c>
      <c r="I2041">
        <v>1</v>
      </c>
      <c r="J2041">
        <v>1822.7</v>
      </c>
      <c r="K2041" s="20">
        <v>45350</v>
      </c>
      <c r="L2041" s="20">
        <v>45350</v>
      </c>
      <c r="M2041" s="20">
        <v>45350</v>
      </c>
      <c r="N2041">
        <v>5468.64</v>
      </c>
      <c r="O2041">
        <v>5468.64</v>
      </c>
      <c r="P2041" s="20">
        <v>45345</v>
      </c>
      <c r="Q2041" t="s">
        <v>330</v>
      </c>
      <c r="R2041" t="s">
        <v>9376</v>
      </c>
      <c r="S2041" t="s">
        <v>766</v>
      </c>
      <c r="T2041" t="s">
        <v>767</v>
      </c>
      <c r="U2041" t="s">
        <v>756</v>
      </c>
      <c r="V2041" t="s">
        <v>757</v>
      </c>
      <c r="W2041" t="s">
        <v>758</v>
      </c>
      <c r="X2041" t="s">
        <v>8796</v>
      </c>
    </row>
    <row r="2042" spans="1:24" x14ac:dyDescent="0.35">
      <c r="A2042">
        <v>173</v>
      </c>
      <c r="B2042">
        <v>15730</v>
      </c>
      <c r="C2042" t="s">
        <v>27</v>
      </c>
      <c r="D2042">
        <v>114</v>
      </c>
      <c r="F2042" t="s">
        <v>765</v>
      </c>
      <c r="G2042" t="s">
        <v>8794</v>
      </c>
      <c r="H2042">
        <v>2</v>
      </c>
      <c r="I2042">
        <v>2</v>
      </c>
      <c r="J2042">
        <v>2726.86</v>
      </c>
      <c r="K2042" s="20">
        <v>45349</v>
      </c>
      <c r="L2042" s="20">
        <v>45349</v>
      </c>
      <c r="M2042" s="20">
        <v>45349</v>
      </c>
      <c r="N2042">
        <v>5453.71</v>
      </c>
      <c r="O2042">
        <v>5453.71</v>
      </c>
      <c r="P2042" s="20">
        <v>45323</v>
      </c>
      <c r="Q2042" t="s">
        <v>330</v>
      </c>
      <c r="R2042" t="s">
        <v>9394</v>
      </c>
      <c r="S2042" t="s">
        <v>766</v>
      </c>
      <c r="T2042" t="s">
        <v>767</v>
      </c>
      <c r="U2042" t="s">
        <v>756</v>
      </c>
      <c r="V2042" t="s">
        <v>757</v>
      </c>
      <c r="W2042" t="s">
        <v>758</v>
      </c>
      <c r="X2042" t="s">
        <v>8796</v>
      </c>
    </row>
    <row r="2043" spans="1:24" x14ac:dyDescent="0.35">
      <c r="A2043">
        <v>229</v>
      </c>
      <c r="B2043">
        <v>32520</v>
      </c>
      <c r="C2043" t="s">
        <v>27</v>
      </c>
      <c r="D2043">
        <v>114</v>
      </c>
      <c r="F2043" t="s">
        <v>794</v>
      </c>
      <c r="G2043" t="s">
        <v>8794</v>
      </c>
      <c r="H2043">
        <v>3</v>
      </c>
      <c r="I2043">
        <v>3</v>
      </c>
      <c r="J2043">
        <v>201.98</v>
      </c>
      <c r="K2043" s="20">
        <v>45349</v>
      </c>
      <c r="L2043" s="20">
        <v>45349</v>
      </c>
      <c r="M2043" s="20">
        <v>45349</v>
      </c>
      <c r="N2043">
        <v>605.79999999999995</v>
      </c>
      <c r="O2043">
        <v>605.79999999999995</v>
      </c>
      <c r="P2043" s="20">
        <v>45331</v>
      </c>
      <c r="Q2043" t="s">
        <v>330</v>
      </c>
      <c r="R2043" t="s">
        <v>9395</v>
      </c>
      <c r="S2043" t="s">
        <v>4146</v>
      </c>
      <c r="T2043" t="s">
        <v>4234</v>
      </c>
      <c r="U2043" t="s">
        <v>756</v>
      </c>
      <c r="V2043" t="s">
        <v>757</v>
      </c>
      <c r="W2043" t="s">
        <v>758</v>
      </c>
      <c r="X2043" t="s">
        <v>8796</v>
      </c>
    </row>
    <row r="2044" spans="1:24" x14ac:dyDescent="0.35">
      <c r="A2044">
        <v>275</v>
      </c>
      <c r="B2044">
        <v>32618</v>
      </c>
      <c r="C2044" t="s">
        <v>27</v>
      </c>
      <c r="D2044">
        <v>114</v>
      </c>
      <c r="F2044" t="s">
        <v>8278</v>
      </c>
      <c r="G2044" t="s">
        <v>8794</v>
      </c>
      <c r="H2044">
        <v>2</v>
      </c>
      <c r="I2044">
        <v>2</v>
      </c>
      <c r="J2044">
        <v>3148.2</v>
      </c>
      <c r="K2044" s="20">
        <v>45349</v>
      </c>
      <c r="L2044" s="20">
        <v>45349</v>
      </c>
      <c r="M2044" s="20">
        <v>45349</v>
      </c>
      <c r="N2044">
        <v>6296.4</v>
      </c>
      <c r="O2044">
        <v>6296.4</v>
      </c>
      <c r="P2044" s="20">
        <v>45336</v>
      </c>
      <c r="Q2044" t="s">
        <v>330</v>
      </c>
      <c r="R2044" t="s">
        <v>9396</v>
      </c>
      <c r="S2044" t="s">
        <v>766</v>
      </c>
      <c r="T2044" t="s">
        <v>767</v>
      </c>
      <c r="U2044" t="s">
        <v>756</v>
      </c>
      <c r="V2044" t="s">
        <v>757</v>
      </c>
      <c r="W2044" t="s">
        <v>758</v>
      </c>
      <c r="X2044" t="s">
        <v>8796</v>
      </c>
    </row>
    <row r="2045" spans="1:24" x14ac:dyDescent="0.35">
      <c r="A2045">
        <v>323</v>
      </c>
      <c r="B2045">
        <v>33012</v>
      </c>
      <c r="C2045" t="s">
        <v>27</v>
      </c>
      <c r="D2045">
        <v>114</v>
      </c>
      <c r="F2045" t="s">
        <v>1767</v>
      </c>
      <c r="G2045" t="s">
        <v>8794</v>
      </c>
      <c r="H2045">
        <v>2</v>
      </c>
      <c r="I2045">
        <v>1</v>
      </c>
      <c r="J2045">
        <v>1228.05</v>
      </c>
      <c r="K2045" s="20">
        <v>45349</v>
      </c>
      <c r="L2045" s="20">
        <v>45349</v>
      </c>
      <c r="M2045" s="20">
        <v>45349</v>
      </c>
      <c r="N2045">
        <v>2456.1</v>
      </c>
      <c r="O2045">
        <v>2456.1</v>
      </c>
      <c r="P2045" s="20">
        <v>45338</v>
      </c>
      <c r="Q2045" t="s">
        <v>330</v>
      </c>
      <c r="R2045" t="s">
        <v>9384</v>
      </c>
      <c r="S2045" t="s">
        <v>766</v>
      </c>
      <c r="T2045" t="s">
        <v>770</v>
      </c>
      <c r="U2045" t="s">
        <v>756</v>
      </c>
      <c r="V2045" t="s">
        <v>757</v>
      </c>
      <c r="W2045" t="s">
        <v>758</v>
      </c>
      <c r="X2045" t="s">
        <v>8796</v>
      </c>
    </row>
    <row r="2046" spans="1:24" x14ac:dyDescent="0.35">
      <c r="A2046">
        <v>358</v>
      </c>
      <c r="B2046">
        <v>33023</v>
      </c>
      <c r="C2046" t="s">
        <v>27</v>
      </c>
      <c r="D2046">
        <v>114</v>
      </c>
      <c r="F2046" t="s">
        <v>1767</v>
      </c>
      <c r="G2046" t="s">
        <v>8794</v>
      </c>
      <c r="H2046">
        <v>2</v>
      </c>
      <c r="I2046">
        <v>1</v>
      </c>
      <c r="J2046">
        <v>1784.28</v>
      </c>
      <c r="K2046" s="20">
        <v>45349</v>
      </c>
      <c r="L2046" s="20">
        <v>45349</v>
      </c>
      <c r="M2046" s="20">
        <v>45349</v>
      </c>
      <c r="N2046">
        <v>3568.57</v>
      </c>
      <c r="O2046">
        <v>3568.57</v>
      </c>
      <c r="P2046" s="20">
        <v>45338</v>
      </c>
      <c r="Q2046" t="s">
        <v>330</v>
      </c>
      <c r="R2046" t="s">
        <v>9385</v>
      </c>
      <c r="S2046" t="s">
        <v>4146</v>
      </c>
      <c r="T2046" t="s">
        <v>4234</v>
      </c>
      <c r="U2046" t="s">
        <v>756</v>
      </c>
      <c r="V2046" t="s">
        <v>757</v>
      </c>
      <c r="W2046" t="s">
        <v>758</v>
      </c>
      <c r="X2046" t="s">
        <v>8796</v>
      </c>
    </row>
    <row r="2047" spans="1:24" x14ac:dyDescent="0.35">
      <c r="A2047">
        <v>381</v>
      </c>
      <c r="B2047">
        <v>33154</v>
      </c>
      <c r="C2047" t="s">
        <v>27</v>
      </c>
      <c r="D2047">
        <v>114</v>
      </c>
      <c r="F2047" t="s">
        <v>9237</v>
      </c>
      <c r="G2047" t="s">
        <v>8794</v>
      </c>
      <c r="H2047">
        <v>3</v>
      </c>
      <c r="I2047">
        <v>2</v>
      </c>
      <c r="J2047">
        <v>1633.33</v>
      </c>
      <c r="K2047" s="20">
        <v>45349</v>
      </c>
      <c r="L2047" s="20">
        <v>45349</v>
      </c>
      <c r="M2047" s="20">
        <v>45349</v>
      </c>
      <c r="N2047">
        <v>4900</v>
      </c>
      <c r="O2047">
        <v>4900</v>
      </c>
      <c r="P2047" s="20">
        <v>45341</v>
      </c>
      <c r="Q2047" t="s">
        <v>330</v>
      </c>
      <c r="R2047" t="s">
        <v>9386</v>
      </c>
      <c r="S2047" t="s">
        <v>4146</v>
      </c>
      <c r="T2047" t="s">
        <v>4234</v>
      </c>
      <c r="U2047" t="s">
        <v>756</v>
      </c>
      <c r="V2047" t="s">
        <v>757</v>
      </c>
      <c r="W2047" t="s">
        <v>758</v>
      </c>
      <c r="X2047" t="s">
        <v>8796</v>
      </c>
    </row>
    <row r="2048" spans="1:24" x14ac:dyDescent="0.35">
      <c r="A2048">
        <v>188</v>
      </c>
      <c r="B2048">
        <v>22517</v>
      </c>
      <c r="C2048" t="s">
        <v>27</v>
      </c>
      <c r="D2048">
        <v>114</v>
      </c>
      <c r="F2048" t="s">
        <v>784</v>
      </c>
      <c r="G2048" t="s">
        <v>8794</v>
      </c>
      <c r="H2048">
        <v>3</v>
      </c>
      <c r="I2048">
        <v>3</v>
      </c>
      <c r="J2048">
        <v>986.31</v>
      </c>
      <c r="K2048" s="20">
        <v>45348</v>
      </c>
      <c r="L2048" s="20">
        <v>45348</v>
      </c>
      <c r="M2048" s="20">
        <v>45348</v>
      </c>
      <c r="N2048">
        <v>2958.94</v>
      </c>
      <c r="O2048">
        <v>2958.94</v>
      </c>
      <c r="P2048" s="20">
        <v>45324</v>
      </c>
      <c r="Q2048" t="s">
        <v>330</v>
      </c>
      <c r="R2048" t="s">
        <v>9397</v>
      </c>
      <c r="S2048" t="s">
        <v>766</v>
      </c>
      <c r="T2048" t="s">
        <v>767</v>
      </c>
      <c r="U2048" t="s">
        <v>756</v>
      </c>
      <c r="V2048" t="s">
        <v>757</v>
      </c>
      <c r="W2048" t="s">
        <v>758</v>
      </c>
      <c r="X2048" t="s">
        <v>8796</v>
      </c>
    </row>
    <row r="2049" spans="1:24" x14ac:dyDescent="0.35">
      <c r="A2049">
        <v>269</v>
      </c>
      <c r="B2049">
        <v>32604</v>
      </c>
      <c r="C2049" t="s">
        <v>27</v>
      </c>
      <c r="D2049">
        <v>114</v>
      </c>
      <c r="F2049" t="s">
        <v>2083</v>
      </c>
      <c r="G2049" t="s">
        <v>8794</v>
      </c>
      <c r="H2049">
        <v>2</v>
      </c>
      <c r="I2049">
        <v>2</v>
      </c>
      <c r="J2049">
        <v>1799.05</v>
      </c>
      <c r="K2049" s="20">
        <v>45348</v>
      </c>
      <c r="L2049" s="20">
        <v>45348</v>
      </c>
      <c r="M2049" s="20">
        <v>45348</v>
      </c>
      <c r="N2049">
        <v>3598.1</v>
      </c>
      <c r="O2049">
        <v>3598.1</v>
      </c>
      <c r="P2049" s="20">
        <v>45336</v>
      </c>
      <c r="Q2049" t="s">
        <v>330</v>
      </c>
      <c r="R2049" t="s">
        <v>9398</v>
      </c>
      <c r="S2049" t="s">
        <v>762</v>
      </c>
      <c r="T2049" t="s">
        <v>788</v>
      </c>
      <c r="U2049" t="s">
        <v>756</v>
      </c>
      <c r="V2049" t="s">
        <v>757</v>
      </c>
      <c r="W2049" t="s">
        <v>758</v>
      </c>
      <c r="X2049" t="s">
        <v>8796</v>
      </c>
    </row>
    <row r="2050" spans="1:24" x14ac:dyDescent="0.35">
      <c r="A2050">
        <v>225</v>
      </c>
      <c r="B2050">
        <v>32504</v>
      </c>
      <c r="C2050" t="s">
        <v>27</v>
      </c>
      <c r="D2050">
        <v>114</v>
      </c>
      <c r="F2050" t="s">
        <v>995</v>
      </c>
      <c r="G2050" t="s">
        <v>8794</v>
      </c>
      <c r="H2050">
        <v>2</v>
      </c>
      <c r="I2050">
        <v>1</v>
      </c>
      <c r="J2050">
        <v>1350</v>
      </c>
      <c r="K2050" s="20">
        <v>45345</v>
      </c>
      <c r="L2050" s="20">
        <v>45345</v>
      </c>
      <c r="M2050" s="20">
        <v>45345</v>
      </c>
      <c r="N2050">
        <v>2700</v>
      </c>
      <c r="O2050">
        <v>2700</v>
      </c>
      <c r="P2050" s="20">
        <v>45331</v>
      </c>
      <c r="Q2050" t="s">
        <v>264</v>
      </c>
      <c r="R2050" t="s">
        <v>8202</v>
      </c>
      <c r="S2050" t="s">
        <v>4334</v>
      </c>
      <c r="T2050" t="s">
        <v>4335</v>
      </c>
      <c r="U2050" t="s">
        <v>756</v>
      </c>
      <c r="V2050" t="s">
        <v>757</v>
      </c>
      <c r="W2050" t="s">
        <v>758</v>
      </c>
      <c r="X2050" t="s">
        <v>8796</v>
      </c>
    </row>
    <row r="2051" spans="1:24" x14ac:dyDescent="0.35">
      <c r="A2051">
        <v>283</v>
      </c>
      <c r="B2051">
        <v>32633</v>
      </c>
      <c r="C2051" t="s">
        <v>27</v>
      </c>
      <c r="D2051">
        <v>114</v>
      </c>
      <c r="F2051" t="s">
        <v>5255</v>
      </c>
      <c r="G2051" t="s">
        <v>8794</v>
      </c>
      <c r="H2051">
        <v>2</v>
      </c>
      <c r="I2051">
        <v>1</v>
      </c>
      <c r="J2051">
        <v>2614.17</v>
      </c>
      <c r="K2051" s="20">
        <v>45345</v>
      </c>
      <c r="L2051" s="20">
        <v>45345</v>
      </c>
      <c r="M2051" s="20">
        <v>45345</v>
      </c>
      <c r="N2051">
        <v>5228.3500000000004</v>
      </c>
      <c r="O2051">
        <v>5228.3500000000004</v>
      </c>
      <c r="P2051" s="20">
        <v>45336</v>
      </c>
      <c r="Q2051" t="s">
        <v>330</v>
      </c>
      <c r="R2051" t="s">
        <v>9388</v>
      </c>
      <c r="S2051" t="s">
        <v>766</v>
      </c>
      <c r="T2051" t="s">
        <v>767</v>
      </c>
      <c r="U2051" t="s">
        <v>756</v>
      </c>
      <c r="V2051" t="s">
        <v>757</v>
      </c>
      <c r="W2051" t="s">
        <v>758</v>
      </c>
      <c r="X2051" t="s">
        <v>8796</v>
      </c>
    </row>
    <row r="2052" spans="1:24" x14ac:dyDescent="0.35">
      <c r="A2052">
        <v>166</v>
      </c>
      <c r="B2052">
        <v>15526</v>
      </c>
      <c r="C2052" t="s">
        <v>27</v>
      </c>
      <c r="D2052">
        <v>114</v>
      </c>
      <c r="F2052" t="s">
        <v>784</v>
      </c>
      <c r="G2052" t="s">
        <v>8794</v>
      </c>
      <c r="H2052">
        <v>3</v>
      </c>
      <c r="I2052">
        <v>2</v>
      </c>
      <c r="J2052">
        <v>2981.42</v>
      </c>
      <c r="K2052" s="20">
        <v>45344</v>
      </c>
      <c r="L2052" s="20">
        <v>45344</v>
      </c>
      <c r="M2052" s="20">
        <v>45344</v>
      </c>
      <c r="N2052">
        <v>8944.25</v>
      </c>
      <c r="O2052">
        <v>8944.25</v>
      </c>
      <c r="P2052" s="20">
        <v>45321</v>
      </c>
      <c r="Q2052" t="s">
        <v>330</v>
      </c>
      <c r="R2052" t="s">
        <v>9399</v>
      </c>
      <c r="S2052" t="s">
        <v>766</v>
      </c>
      <c r="T2052" t="s">
        <v>767</v>
      </c>
      <c r="U2052" t="s">
        <v>756</v>
      </c>
      <c r="V2052" t="s">
        <v>757</v>
      </c>
      <c r="W2052" t="s">
        <v>758</v>
      </c>
      <c r="X2052" t="s">
        <v>8796</v>
      </c>
    </row>
    <row r="2053" spans="1:24" x14ac:dyDescent="0.35">
      <c r="A2053">
        <v>218</v>
      </c>
      <c r="B2053">
        <v>32456</v>
      </c>
      <c r="C2053" t="s">
        <v>27</v>
      </c>
      <c r="D2053">
        <v>114</v>
      </c>
      <c r="F2053" t="s">
        <v>784</v>
      </c>
      <c r="G2053" t="s">
        <v>8794</v>
      </c>
      <c r="H2053">
        <v>3</v>
      </c>
      <c r="I2053">
        <v>2</v>
      </c>
      <c r="J2053">
        <v>1894.36</v>
      </c>
      <c r="K2053" s="20">
        <v>45344</v>
      </c>
      <c r="L2053" s="20">
        <v>45344</v>
      </c>
      <c r="M2053" s="20">
        <v>45344</v>
      </c>
      <c r="N2053">
        <v>5683.08</v>
      </c>
      <c r="O2053">
        <v>5683.08</v>
      </c>
      <c r="P2053" s="20">
        <v>45330</v>
      </c>
      <c r="Q2053" t="s">
        <v>330</v>
      </c>
      <c r="R2053" t="s">
        <v>9390</v>
      </c>
      <c r="S2053" t="s">
        <v>4146</v>
      </c>
      <c r="T2053" t="s">
        <v>4234</v>
      </c>
      <c r="U2053" t="s">
        <v>756</v>
      </c>
      <c r="V2053" t="s">
        <v>757</v>
      </c>
      <c r="W2053" t="s">
        <v>758</v>
      </c>
      <c r="X2053" t="s">
        <v>8796</v>
      </c>
    </row>
    <row r="2054" spans="1:24" x14ac:dyDescent="0.35">
      <c r="A2054">
        <v>270</v>
      </c>
      <c r="B2054">
        <v>32607</v>
      </c>
      <c r="C2054" t="s">
        <v>27</v>
      </c>
      <c r="D2054">
        <v>114</v>
      </c>
      <c r="F2054" t="s">
        <v>5255</v>
      </c>
      <c r="G2054" t="s">
        <v>8794</v>
      </c>
      <c r="H2054">
        <v>2</v>
      </c>
      <c r="I2054">
        <v>1</v>
      </c>
      <c r="J2054">
        <v>1590.47</v>
      </c>
      <c r="K2054" s="20">
        <v>45344</v>
      </c>
      <c r="L2054" s="20">
        <v>45344</v>
      </c>
      <c r="M2054" s="20">
        <v>45344</v>
      </c>
      <c r="N2054">
        <v>3180.94</v>
      </c>
      <c r="O2054">
        <v>3180.94</v>
      </c>
      <c r="P2054" s="20">
        <v>45336</v>
      </c>
      <c r="Q2054" t="s">
        <v>330</v>
      </c>
      <c r="R2054" t="s">
        <v>9391</v>
      </c>
      <c r="S2054" t="s">
        <v>766</v>
      </c>
      <c r="T2054" t="s">
        <v>767</v>
      </c>
      <c r="U2054" t="s">
        <v>756</v>
      </c>
      <c r="V2054" t="s">
        <v>757</v>
      </c>
      <c r="W2054" t="s">
        <v>758</v>
      </c>
      <c r="X2054" t="s">
        <v>8796</v>
      </c>
    </row>
    <row r="2055" spans="1:24" x14ac:dyDescent="0.35">
      <c r="A2055">
        <v>285</v>
      </c>
      <c r="B2055">
        <v>32634</v>
      </c>
      <c r="C2055" t="s">
        <v>27</v>
      </c>
      <c r="D2055">
        <v>114</v>
      </c>
      <c r="F2055" t="s">
        <v>794</v>
      </c>
      <c r="G2055" t="s">
        <v>8794</v>
      </c>
      <c r="H2055">
        <v>3</v>
      </c>
      <c r="I2055">
        <v>1</v>
      </c>
      <c r="J2055">
        <v>4355.2299999999996</v>
      </c>
      <c r="K2055" s="20">
        <v>45337</v>
      </c>
      <c r="L2055" s="20">
        <v>45344</v>
      </c>
      <c r="M2055" s="20">
        <v>45344</v>
      </c>
      <c r="N2055">
        <v>13067.02</v>
      </c>
      <c r="O2055">
        <v>13067.02</v>
      </c>
      <c r="P2055" s="20">
        <v>45336</v>
      </c>
      <c r="Q2055" t="s">
        <v>330</v>
      </c>
      <c r="R2055" t="s">
        <v>9392</v>
      </c>
      <c r="S2055" t="s">
        <v>4146</v>
      </c>
      <c r="T2055" t="s">
        <v>4234</v>
      </c>
      <c r="U2055" t="s">
        <v>756</v>
      </c>
      <c r="V2055" t="s">
        <v>757</v>
      </c>
      <c r="W2055" t="s">
        <v>758</v>
      </c>
      <c r="X2055" t="s">
        <v>8796</v>
      </c>
    </row>
    <row r="2056" spans="1:24" x14ac:dyDescent="0.35">
      <c r="A2056">
        <v>286</v>
      </c>
      <c r="B2056">
        <v>32634</v>
      </c>
      <c r="C2056" t="s">
        <v>27</v>
      </c>
      <c r="D2056">
        <v>114</v>
      </c>
      <c r="F2056" t="s">
        <v>794</v>
      </c>
      <c r="G2056" t="s">
        <v>8794</v>
      </c>
      <c r="H2056">
        <v>3</v>
      </c>
      <c r="I2056">
        <v>2</v>
      </c>
      <c r="J2056">
        <v>4355.2299999999996</v>
      </c>
      <c r="K2056" s="20">
        <v>45344</v>
      </c>
      <c r="L2056" s="20">
        <v>45344</v>
      </c>
      <c r="M2056" s="20">
        <v>45344</v>
      </c>
      <c r="N2056">
        <v>13067.02</v>
      </c>
      <c r="O2056">
        <v>13067.02</v>
      </c>
      <c r="P2056" s="20">
        <v>45336</v>
      </c>
      <c r="Q2056" t="s">
        <v>330</v>
      </c>
      <c r="R2056" t="s">
        <v>9392</v>
      </c>
      <c r="S2056" t="s">
        <v>4146</v>
      </c>
      <c r="T2056" t="s">
        <v>4234</v>
      </c>
      <c r="U2056" t="s">
        <v>756</v>
      </c>
      <c r="V2056" t="s">
        <v>757</v>
      </c>
      <c r="W2056" t="s">
        <v>758</v>
      </c>
      <c r="X2056" t="s">
        <v>8796</v>
      </c>
    </row>
    <row r="2057" spans="1:24" x14ac:dyDescent="0.35">
      <c r="A2057">
        <v>288</v>
      </c>
      <c r="B2057">
        <v>32635</v>
      </c>
      <c r="C2057" t="s">
        <v>27</v>
      </c>
      <c r="D2057">
        <v>114</v>
      </c>
      <c r="F2057" t="s">
        <v>794</v>
      </c>
      <c r="G2057" t="s">
        <v>8794</v>
      </c>
      <c r="H2057">
        <v>3</v>
      </c>
      <c r="I2057">
        <v>1</v>
      </c>
      <c r="J2057">
        <v>513.46</v>
      </c>
      <c r="K2057" s="20">
        <v>45337</v>
      </c>
      <c r="L2057" s="20">
        <v>45344</v>
      </c>
      <c r="M2057" s="20">
        <v>45344</v>
      </c>
      <c r="N2057">
        <v>1540.52</v>
      </c>
      <c r="O2057">
        <v>1540.52</v>
      </c>
      <c r="P2057" s="20">
        <v>45336</v>
      </c>
      <c r="Q2057" t="s">
        <v>330</v>
      </c>
      <c r="R2057" t="s">
        <v>9393</v>
      </c>
      <c r="S2057" t="s">
        <v>4146</v>
      </c>
      <c r="T2057" t="s">
        <v>4234</v>
      </c>
      <c r="U2057" t="s">
        <v>756</v>
      </c>
      <c r="V2057" t="s">
        <v>757</v>
      </c>
      <c r="W2057" t="s">
        <v>758</v>
      </c>
      <c r="X2057" t="s">
        <v>8796</v>
      </c>
    </row>
    <row r="2058" spans="1:24" x14ac:dyDescent="0.35">
      <c r="A2058">
        <v>289</v>
      </c>
      <c r="B2058">
        <v>32635</v>
      </c>
      <c r="C2058" t="s">
        <v>27</v>
      </c>
      <c r="D2058">
        <v>114</v>
      </c>
      <c r="F2058" t="s">
        <v>794</v>
      </c>
      <c r="G2058" t="s">
        <v>8794</v>
      </c>
      <c r="H2058">
        <v>3</v>
      </c>
      <c r="I2058">
        <v>2</v>
      </c>
      <c r="J2058">
        <v>513.46</v>
      </c>
      <c r="K2058" s="20">
        <v>45344</v>
      </c>
      <c r="L2058" s="20">
        <v>45344</v>
      </c>
      <c r="M2058" s="20">
        <v>45344</v>
      </c>
      <c r="N2058">
        <v>1540.52</v>
      </c>
      <c r="O2058">
        <v>1540.52</v>
      </c>
      <c r="P2058" s="20">
        <v>45336</v>
      </c>
      <c r="Q2058" t="s">
        <v>330</v>
      </c>
      <c r="R2058" t="s">
        <v>9393</v>
      </c>
      <c r="S2058" t="s">
        <v>4146</v>
      </c>
      <c r="T2058" t="s">
        <v>4234</v>
      </c>
      <c r="U2058" t="s">
        <v>756</v>
      </c>
      <c r="V2058" t="s">
        <v>757</v>
      </c>
      <c r="W2058" t="s">
        <v>758</v>
      </c>
      <c r="X2058" t="s">
        <v>8796</v>
      </c>
    </row>
    <row r="2059" spans="1:24" x14ac:dyDescent="0.35">
      <c r="A2059">
        <v>291</v>
      </c>
      <c r="B2059">
        <v>32636</v>
      </c>
      <c r="C2059" t="s">
        <v>27</v>
      </c>
      <c r="D2059">
        <v>114</v>
      </c>
      <c r="F2059" t="s">
        <v>784</v>
      </c>
      <c r="G2059" t="s">
        <v>8794</v>
      </c>
      <c r="H2059">
        <v>3</v>
      </c>
      <c r="I2059">
        <v>1</v>
      </c>
      <c r="J2059">
        <v>838.94</v>
      </c>
      <c r="K2059" s="20">
        <v>45344</v>
      </c>
      <c r="L2059" s="20">
        <v>45344</v>
      </c>
      <c r="M2059" s="20">
        <v>45344</v>
      </c>
      <c r="N2059">
        <v>2516.8000000000002</v>
      </c>
      <c r="O2059">
        <v>2516.8000000000002</v>
      </c>
      <c r="P2059" s="20">
        <v>45336</v>
      </c>
      <c r="Q2059" t="s">
        <v>330</v>
      </c>
      <c r="R2059" t="s">
        <v>9380</v>
      </c>
      <c r="S2059" t="s">
        <v>4146</v>
      </c>
      <c r="T2059" t="s">
        <v>4234</v>
      </c>
      <c r="U2059" t="s">
        <v>756</v>
      </c>
      <c r="V2059" t="s">
        <v>757</v>
      </c>
      <c r="W2059" t="s">
        <v>758</v>
      </c>
      <c r="X2059" t="s">
        <v>8796</v>
      </c>
    </row>
    <row r="2060" spans="1:24" x14ac:dyDescent="0.35">
      <c r="A2060">
        <v>317</v>
      </c>
      <c r="B2060">
        <v>32996</v>
      </c>
      <c r="C2060" t="s">
        <v>27</v>
      </c>
      <c r="D2060">
        <v>114</v>
      </c>
      <c r="F2060" t="s">
        <v>794</v>
      </c>
      <c r="G2060" t="s">
        <v>8794</v>
      </c>
      <c r="H2060">
        <v>6</v>
      </c>
      <c r="I2060">
        <v>1</v>
      </c>
      <c r="J2060">
        <v>2569.39</v>
      </c>
      <c r="K2060" s="20">
        <v>45344</v>
      </c>
      <c r="L2060" s="20">
        <v>45344</v>
      </c>
      <c r="M2060" s="20">
        <v>45344</v>
      </c>
      <c r="N2060">
        <v>15416.38</v>
      </c>
      <c r="O2060">
        <v>15416.38</v>
      </c>
      <c r="P2060" s="20">
        <v>45338</v>
      </c>
      <c r="Q2060" t="s">
        <v>330</v>
      </c>
      <c r="R2060" t="s">
        <v>9371</v>
      </c>
      <c r="S2060" t="s">
        <v>766</v>
      </c>
      <c r="T2060" t="s">
        <v>767</v>
      </c>
      <c r="U2060" t="s">
        <v>756</v>
      </c>
      <c r="V2060" t="s">
        <v>757</v>
      </c>
      <c r="W2060" t="s">
        <v>758</v>
      </c>
      <c r="X2060" t="s">
        <v>8796</v>
      </c>
    </row>
    <row r="2061" spans="1:24" x14ac:dyDescent="0.35">
      <c r="A2061">
        <v>210</v>
      </c>
      <c r="B2061">
        <v>32421</v>
      </c>
      <c r="C2061" t="s">
        <v>27</v>
      </c>
      <c r="D2061">
        <v>114</v>
      </c>
      <c r="F2061" t="s">
        <v>794</v>
      </c>
      <c r="G2061" t="s">
        <v>8794</v>
      </c>
      <c r="H2061">
        <v>3</v>
      </c>
      <c r="I2061">
        <v>3</v>
      </c>
      <c r="J2061">
        <v>3963.52</v>
      </c>
      <c r="K2061" s="20">
        <v>45343</v>
      </c>
      <c r="L2061" s="20">
        <v>45343</v>
      </c>
      <c r="M2061" s="20">
        <v>45343</v>
      </c>
      <c r="N2061">
        <v>11888.18</v>
      </c>
      <c r="O2061">
        <v>11888.18</v>
      </c>
      <c r="P2061" s="20">
        <v>45330</v>
      </c>
      <c r="Q2061" t="s">
        <v>330</v>
      </c>
      <c r="R2061" t="s">
        <v>9400</v>
      </c>
      <c r="S2061" t="s">
        <v>4146</v>
      </c>
      <c r="T2061" t="s">
        <v>4234</v>
      </c>
      <c r="U2061" t="s">
        <v>756</v>
      </c>
      <c r="V2061" t="s">
        <v>757</v>
      </c>
      <c r="W2061" t="s">
        <v>758</v>
      </c>
      <c r="X2061" t="s">
        <v>8796</v>
      </c>
    </row>
    <row r="2062" spans="1:24" x14ac:dyDescent="0.35">
      <c r="A2062">
        <v>294</v>
      </c>
      <c r="B2062">
        <v>32643</v>
      </c>
      <c r="C2062" t="s">
        <v>27</v>
      </c>
      <c r="D2062">
        <v>114</v>
      </c>
      <c r="F2062" t="s">
        <v>848</v>
      </c>
      <c r="G2062" t="s">
        <v>8794</v>
      </c>
      <c r="H2062">
        <v>3</v>
      </c>
      <c r="I2062">
        <v>1</v>
      </c>
      <c r="J2062">
        <v>3352.81</v>
      </c>
      <c r="K2062" s="20">
        <v>45343</v>
      </c>
      <c r="L2062" s="20">
        <v>45343</v>
      </c>
      <c r="M2062" s="20">
        <v>45343</v>
      </c>
      <c r="N2062">
        <v>10058.450000000001</v>
      </c>
      <c r="O2062">
        <v>10058.450000000001</v>
      </c>
      <c r="P2062" s="20">
        <v>45336</v>
      </c>
      <c r="Q2062" t="s">
        <v>330</v>
      </c>
      <c r="R2062" t="s">
        <v>9381</v>
      </c>
      <c r="S2062" t="s">
        <v>4146</v>
      </c>
      <c r="T2062" t="s">
        <v>4147</v>
      </c>
      <c r="U2062" t="s">
        <v>756</v>
      </c>
      <c r="V2062" t="s">
        <v>757</v>
      </c>
      <c r="W2062" t="s">
        <v>758</v>
      </c>
      <c r="X2062" t="s">
        <v>8796</v>
      </c>
    </row>
    <row r="2063" spans="1:24" x14ac:dyDescent="0.35">
      <c r="A2063">
        <v>338</v>
      </c>
      <c r="B2063">
        <v>33017</v>
      </c>
      <c r="C2063" t="s">
        <v>27</v>
      </c>
      <c r="D2063">
        <v>114</v>
      </c>
      <c r="F2063" t="s">
        <v>794</v>
      </c>
      <c r="G2063" t="s">
        <v>8794</v>
      </c>
      <c r="H2063">
        <v>3</v>
      </c>
      <c r="I2063">
        <v>1</v>
      </c>
      <c r="J2063">
        <v>357.93</v>
      </c>
      <c r="K2063" s="20">
        <v>45343</v>
      </c>
      <c r="L2063" s="20">
        <v>45343</v>
      </c>
      <c r="M2063" s="20">
        <v>45343</v>
      </c>
      <c r="N2063">
        <v>1073.9000000000001</v>
      </c>
      <c r="O2063">
        <v>1073.9000000000001</v>
      </c>
      <c r="P2063" s="20">
        <v>45338</v>
      </c>
      <c r="Q2063" t="s">
        <v>330</v>
      </c>
      <c r="R2063" t="s">
        <v>9383</v>
      </c>
      <c r="S2063" t="s">
        <v>766</v>
      </c>
      <c r="T2063" t="s">
        <v>767</v>
      </c>
      <c r="U2063" t="s">
        <v>756</v>
      </c>
      <c r="V2063" t="s">
        <v>757</v>
      </c>
      <c r="W2063" t="s">
        <v>758</v>
      </c>
      <c r="X2063" t="s">
        <v>8796</v>
      </c>
    </row>
    <row r="2064" spans="1:24" x14ac:dyDescent="0.35">
      <c r="A2064">
        <v>158</v>
      </c>
      <c r="B2064">
        <v>11630</v>
      </c>
      <c r="C2064" t="s">
        <v>27</v>
      </c>
      <c r="D2064">
        <v>114</v>
      </c>
      <c r="F2064" t="s">
        <v>765</v>
      </c>
      <c r="G2064" t="s">
        <v>8794</v>
      </c>
      <c r="H2064">
        <v>4</v>
      </c>
      <c r="I2064">
        <v>4</v>
      </c>
      <c r="J2064">
        <v>2374.6799999999998</v>
      </c>
      <c r="K2064" s="20">
        <v>45342</v>
      </c>
      <c r="L2064" s="20">
        <v>45342</v>
      </c>
      <c r="M2064" s="20">
        <v>45342</v>
      </c>
      <c r="N2064">
        <v>9498.7199999999993</v>
      </c>
      <c r="O2064">
        <v>9498.7199999999993</v>
      </c>
      <c r="P2064" s="20">
        <v>45317</v>
      </c>
      <c r="Q2064" t="s">
        <v>330</v>
      </c>
      <c r="R2064" t="s">
        <v>9401</v>
      </c>
      <c r="S2064" t="s">
        <v>766</v>
      </c>
      <c r="T2064" t="s">
        <v>767</v>
      </c>
      <c r="U2064" t="s">
        <v>756</v>
      </c>
      <c r="V2064" t="s">
        <v>757</v>
      </c>
      <c r="W2064" t="s">
        <v>758</v>
      </c>
      <c r="X2064" t="s">
        <v>8796</v>
      </c>
    </row>
    <row r="2065" spans="1:24" x14ac:dyDescent="0.35">
      <c r="A2065">
        <v>178</v>
      </c>
      <c r="B2065">
        <v>15511</v>
      </c>
      <c r="C2065" t="s">
        <v>27</v>
      </c>
      <c r="D2065">
        <v>114</v>
      </c>
      <c r="F2065" t="s">
        <v>784</v>
      </c>
      <c r="G2065" t="s">
        <v>8794</v>
      </c>
      <c r="H2065">
        <v>3</v>
      </c>
      <c r="I2065">
        <v>3</v>
      </c>
      <c r="J2065">
        <v>1666.37</v>
      </c>
      <c r="K2065" s="20">
        <v>45342</v>
      </c>
      <c r="L2065" s="20">
        <v>45342</v>
      </c>
      <c r="M2065" s="20">
        <v>45342</v>
      </c>
      <c r="N2065">
        <v>4999.12</v>
      </c>
      <c r="O2065">
        <v>5114.26</v>
      </c>
      <c r="P2065" s="20">
        <v>45321</v>
      </c>
      <c r="Q2065" t="s">
        <v>330</v>
      </c>
      <c r="R2065" t="s">
        <v>9402</v>
      </c>
      <c r="S2065" t="s">
        <v>766</v>
      </c>
      <c r="T2065" t="s">
        <v>767</v>
      </c>
      <c r="U2065" t="s">
        <v>756</v>
      </c>
      <c r="V2065" t="s">
        <v>757</v>
      </c>
      <c r="W2065" t="s">
        <v>758</v>
      </c>
      <c r="X2065" t="s">
        <v>8796</v>
      </c>
    </row>
    <row r="2066" spans="1:24" x14ac:dyDescent="0.35">
      <c r="A2066">
        <v>163</v>
      </c>
      <c r="B2066">
        <v>15523</v>
      </c>
      <c r="C2066" t="s">
        <v>27</v>
      </c>
      <c r="D2066">
        <v>114</v>
      </c>
      <c r="F2066" t="s">
        <v>2103</v>
      </c>
      <c r="G2066" t="s">
        <v>8794</v>
      </c>
      <c r="H2066">
        <v>2</v>
      </c>
      <c r="I2066">
        <v>1</v>
      </c>
      <c r="J2066">
        <v>1087.8800000000001</v>
      </c>
      <c r="K2066" s="20">
        <v>45342</v>
      </c>
      <c r="L2066" s="20">
        <v>45342</v>
      </c>
      <c r="M2066" s="20">
        <v>45342</v>
      </c>
      <c r="N2066">
        <v>2175.75</v>
      </c>
      <c r="O2066">
        <v>2166.3000000000002</v>
      </c>
      <c r="P2066" s="20">
        <v>45321</v>
      </c>
      <c r="Q2066" t="s">
        <v>330</v>
      </c>
      <c r="R2066" t="s">
        <v>9363</v>
      </c>
      <c r="S2066" t="s">
        <v>766</v>
      </c>
      <c r="T2066" t="s">
        <v>767</v>
      </c>
      <c r="U2066" t="s">
        <v>756</v>
      </c>
      <c r="V2066" t="s">
        <v>757</v>
      </c>
      <c r="W2066" t="s">
        <v>758</v>
      </c>
      <c r="X2066" t="s">
        <v>8796</v>
      </c>
    </row>
    <row r="2067" spans="1:24" x14ac:dyDescent="0.35">
      <c r="A2067">
        <v>172</v>
      </c>
      <c r="B2067">
        <v>15730</v>
      </c>
      <c r="C2067" t="s">
        <v>27</v>
      </c>
      <c r="D2067">
        <v>114</v>
      </c>
      <c r="F2067" t="s">
        <v>765</v>
      </c>
      <c r="G2067" t="s">
        <v>8794</v>
      </c>
      <c r="H2067">
        <v>2</v>
      </c>
      <c r="I2067">
        <v>1</v>
      </c>
      <c r="J2067">
        <v>2726.85</v>
      </c>
      <c r="K2067" s="20">
        <v>45342</v>
      </c>
      <c r="L2067" s="20">
        <v>45342</v>
      </c>
      <c r="M2067" s="20">
        <v>45342</v>
      </c>
      <c r="N2067">
        <v>5453.71</v>
      </c>
      <c r="O2067">
        <v>5453.71</v>
      </c>
      <c r="P2067" s="20">
        <v>45323</v>
      </c>
      <c r="Q2067" t="s">
        <v>330</v>
      </c>
      <c r="R2067" t="s">
        <v>9394</v>
      </c>
      <c r="S2067" t="s">
        <v>766</v>
      </c>
      <c r="T2067" t="s">
        <v>767</v>
      </c>
      <c r="U2067" t="s">
        <v>756</v>
      </c>
      <c r="V2067" t="s">
        <v>757</v>
      </c>
      <c r="W2067" t="s">
        <v>758</v>
      </c>
      <c r="X2067" t="s">
        <v>8796</v>
      </c>
    </row>
    <row r="2068" spans="1:24" x14ac:dyDescent="0.35">
      <c r="A2068">
        <v>175</v>
      </c>
      <c r="B2068">
        <v>15733</v>
      </c>
      <c r="C2068" t="s">
        <v>27</v>
      </c>
      <c r="D2068">
        <v>114</v>
      </c>
      <c r="F2068" t="s">
        <v>8278</v>
      </c>
      <c r="G2068" t="s">
        <v>8794</v>
      </c>
      <c r="H2068">
        <v>2</v>
      </c>
      <c r="I2068">
        <v>2</v>
      </c>
      <c r="J2068">
        <v>315.36</v>
      </c>
      <c r="K2068" s="20">
        <v>45342</v>
      </c>
      <c r="L2068" s="20">
        <v>45342</v>
      </c>
      <c r="M2068" s="20">
        <v>45342</v>
      </c>
      <c r="N2068">
        <v>630.72</v>
      </c>
      <c r="O2068">
        <v>630.72</v>
      </c>
      <c r="P2068" s="20">
        <v>45323</v>
      </c>
      <c r="Q2068" t="s">
        <v>330</v>
      </c>
      <c r="R2068" t="s">
        <v>9403</v>
      </c>
      <c r="S2068" t="s">
        <v>766</v>
      </c>
      <c r="T2068" t="s">
        <v>767</v>
      </c>
      <c r="U2068" t="s">
        <v>756</v>
      </c>
      <c r="V2068" t="s">
        <v>757</v>
      </c>
      <c r="W2068" t="s">
        <v>758</v>
      </c>
      <c r="X2068" t="s">
        <v>8796</v>
      </c>
    </row>
    <row r="2069" spans="1:24" x14ac:dyDescent="0.35">
      <c r="A2069">
        <v>216</v>
      </c>
      <c r="B2069">
        <v>32454</v>
      </c>
      <c r="C2069" t="s">
        <v>27</v>
      </c>
      <c r="D2069">
        <v>114</v>
      </c>
      <c r="F2069" t="s">
        <v>9237</v>
      </c>
      <c r="G2069" t="s">
        <v>8794</v>
      </c>
      <c r="H2069">
        <v>2</v>
      </c>
      <c r="I2069">
        <v>2</v>
      </c>
      <c r="J2069">
        <v>2449.61</v>
      </c>
      <c r="K2069" s="20">
        <v>45342</v>
      </c>
      <c r="L2069" s="20">
        <v>45342</v>
      </c>
      <c r="M2069" s="20">
        <v>45342</v>
      </c>
      <c r="N2069">
        <v>4899.21</v>
      </c>
      <c r="O2069">
        <v>4899.21</v>
      </c>
      <c r="P2069" s="20">
        <v>45330</v>
      </c>
      <c r="Q2069" t="s">
        <v>330</v>
      </c>
      <c r="R2069" t="s">
        <v>9404</v>
      </c>
      <c r="S2069" t="s">
        <v>4146</v>
      </c>
      <c r="T2069" t="s">
        <v>4234</v>
      </c>
      <c r="U2069" t="s">
        <v>756</v>
      </c>
      <c r="V2069" t="s">
        <v>757</v>
      </c>
      <c r="W2069" t="s">
        <v>758</v>
      </c>
      <c r="X2069" t="s">
        <v>8796</v>
      </c>
    </row>
    <row r="2070" spans="1:24" x14ac:dyDescent="0.35">
      <c r="A2070">
        <v>274</v>
      </c>
      <c r="B2070">
        <v>32618</v>
      </c>
      <c r="C2070" t="s">
        <v>27</v>
      </c>
      <c r="D2070">
        <v>114</v>
      </c>
      <c r="F2070" t="s">
        <v>8278</v>
      </c>
      <c r="G2070" t="s">
        <v>8794</v>
      </c>
      <c r="H2070">
        <v>2</v>
      </c>
      <c r="I2070">
        <v>1</v>
      </c>
      <c r="J2070">
        <v>3148.2</v>
      </c>
      <c r="K2070" s="20">
        <v>45342</v>
      </c>
      <c r="L2070" s="20">
        <v>45342</v>
      </c>
      <c r="M2070" s="20">
        <v>45342</v>
      </c>
      <c r="N2070">
        <v>6296.4</v>
      </c>
      <c r="O2070">
        <v>6296.4</v>
      </c>
      <c r="P2070" s="20">
        <v>45336</v>
      </c>
      <c r="Q2070" t="s">
        <v>330</v>
      </c>
      <c r="R2070" t="s">
        <v>9396</v>
      </c>
      <c r="S2070" t="s">
        <v>766</v>
      </c>
      <c r="T2070" t="s">
        <v>767</v>
      </c>
      <c r="U2070" t="s">
        <v>756</v>
      </c>
      <c r="V2070" t="s">
        <v>757</v>
      </c>
      <c r="W2070" t="s">
        <v>758</v>
      </c>
      <c r="X2070" t="s">
        <v>8796</v>
      </c>
    </row>
    <row r="2071" spans="1:24" x14ac:dyDescent="0.35">
      <c r="A2071">
        <v>380</v>
      </c>
      <c r="B2071">
        <v>33154</v>
      </c>
      <c r="C2071" t="s">
        <v>27</v>
      </c>
      <c r="D2071">
        <v>114</v>
      </c>
      <c r="F2071" t="s">
        <v>9237</v>
      </c>
      <c r="G2071" t="s">
        <v>8794</v>
      </c>
      <c r="H2071">
        <v>3</v>
      </c>
      <c r="I2071">
        <v>1</v>
      </c>
      <c r="J2071">
        <v>1633.34</v>
      </c>
      <c r="K2071" s="20">
        <v>45342</v>
      </c>
      <c r="L2071" s="20"/>
      <c r="M2071" s="20">
        <v>45342</v>
      </c>
      <c r="N2071">
        <v>4900</v>
      </c>
      <c r="O2071">
        <v>4900</v>
      </c>
      <c r="P2071" s="20">
        <v>45341</v>
      </c>
      <c r="Q2071" t="s">
        <v>330</v>
      </c>
      <c r="R2071" t="s">
        <v>9386</v>
      </c>
      <c r="S2071" t="s">
        <v>4146</v>
      </c>
      <c r="T2071" t="s">
        <v>4234</v>
      </c>
      <c r="U2071" t="s">
        <v>756</v>
      </c>
      <c r="V2071" t="s">
        <v>757</v>
      </c>
      <c r="W2071" t="s">
        <v>758</v>
      </c>
      <c r="X2071" t="s">
        <v>8796</v>
      </c>
    </row>
    <row r="2072" spans="1:24" x14ac:dyDescent="0.35">
      <c r="A2072">
        <v>131</v>
      </c>
      <c r="B2072">
        <v>556</v>
      </c>
      <c r="C2072" t="s">
        <v>27</v>
      </c>
      <c r="D2072">
        <v>114</v>
      </c>
      <c r="F2072" t="s">
        <v>9237</v>
      </c>
      <c r="G2072" t="s">
        <v>8794</v>
      </c>
      <c r="H2072">
        <v>3</v>
      </c>
      <c r="I2072">
        <v>3</v>
      </c>
      <c r="J2072">
        <v>1633.29</v>
      </c>
      <c r="K2072" s="20">
        <v>45341</v>
      </c>
      <c r="L2072" s="20">
        <v>45341</v>
      </c>
      <c r="M2072" s="20">
        <v>45341</v>
      </c>
      <c r="N2072">
        <v>4899.88</v>
      </c>
      <c r="O2072">
        <v>4899.88</v>
      </c>
      <c r="P2072" s="20">
        <v>45310</v>
      </c>
      <c r="Q2072" t="s">
        <v>330</v>
      </c>
      <c r="R2072" t="s">
        <v>9405</v>
      </c>
      <c r="S2072" t="s">
        <v>4146</v>
      </c>
      <c r="T2072" t="s">
        <v>4234</v>
      </c>
      <c r="U2072" t="s">
        <v>756</v>
      </c>
      <c r="V2072" t="s">
        <v>757</v>
      </c>
      <c r="W2072" t="s">
        <v>758</v>
      </c>
      <c r="X2072" t="s">
        <v>8796</v>
      </c>
    </row>
    <row r="2073" spans="1:24" x14ac:dyDescent="0.35">
      <c r="A2073">
        <v>152</v>
      </c>
      <c r="B2073">
        <v>594</v>
      </c>
      <c r="C2073" t="s">
        <v>27</v>
      </c>
      <c r="D2073">
        <v>114</v>
      </c>
      <c r="F2073" t="s">
        <v>769</v>
      </c>
      <c r="G2073" t="s">
        <v>8794</v>
      </c>
      <c r="H2073">
        <v>1</v>
      </c>
      <c r="I2073">
        <v>1</v>
      </c>
      <c r="J2073">
        <v>8581.2900000000009</v>
      </c>
      <c r="K2073" s="20">
        <v>45341</v>
      </c>
      <c r="L2073" s="20">
        <v>45341</v>
      </c>
      <c r="M2073" s="20">
        <v>45341</v>
      </c>
      <c r="N2073">
        <v>8580</v>
      </c>
      <c r="O2073">
        <v>8580</v>
      </c>
      <c r="P2073" s="20">
        <v>45313</v>
      </c>
      <c r="Q2073" t="s">
        <v>330</v>
      </c>
      <c r="R2073" t="s">
        <v>9406</v>
      </c>
      <c r="S2073" t="s">
        <v>766</v>
      </c>
      <c r="T2073" t="s">
        <v>770</v>
      </c>
      <c r="U2073" t="s">
        <v>756</v>
      </c>
      <c r="V2073" t="s">
        <v>757</v>
      </c>
      <c r="W2073" t="s">
        <v>758</v>
      </c>
      <c r="X2073" t="s">
        <v>8796</v>
      </c>
    </row>
    <row r="2074" spans="1:24" x14ac:dyDescent="0.35">
      <c r="A2074">
        <v>153</v>
      </c>
      <c r="B2074">
        <v>595</v>
      </c>
      <c r="C2074" t="s">
        <v>27</v>
      </c>
      <c r="D2074">
        <v>114</v>
      </c>
      <c r="F2074" t="s">
        <v>769</v>
      </c>
      <c r="G2074" t="s">
        <v>8794</v>
      </c>
      <c r="H2074">
        <v>1</v>
      </c>
      <c r="I2074">
        <v>1</v>
      </c>
      <c r="J2074">
        <v>1596.09</v>
      </c>
      <c r="K2074" s="20">
        <v>45341</v>
      </c>
      <c r="L2074" s="20">
        <v>45341</v>
      </c>
      <c r="M2074" s="20">
        <v>45341</v>
      </c>
      <c r="N2074">
        <v>1594.8</v>
      </c>
      <c r="O2074">
        <v>1594.8</v>
      </c>
      <c r="P2074" s="20">
        <v>45313</v>
      </c>
      <c r="Q2074" t="s">
        <v>330</v>
      </c>
      <c r="R2074" t="s">
        <v>9407</v>
      </c>
      <c r="S2074" t="s">
        <v>4146</v>
      </c>
      <c r="T2074" t="s">
        <v>4147</v>
      </c>
      <c r="U2074" t="s">
        <v>756</v>
      </c>
      <c r="V2074" t="s">
        <v>757</v>
      </c>
      <c r="W2074" t="s">
        <v>758</v>
      </c>
      <c r="X2074" t="s">
        <v>8796</v>
      </c>
    </row>
    <row r="2075" spans="1:24" x14ac:dyDescent="0.35">
      <c r="A2075">
        <v>169</v>
      </c>
      <c r="B2075">
        <v>15529</v>
      </c>
      <c r="C2075" t="s">
        <v>27</v>
      </c>
      <c r="D2075">
        <v>114</v>
      </c>
      <c r="F2075" t="s">
        <v>5964</v>
      </c>
      <c r="G2075" t="s">
        <v>8794</v>
      </c>
      <c r="H2075">
        <v>2</v>
      </c>
      <c r="I2075">
        <v>2</v>
      </c>
      <c r="J2075">
        <v>2092</v>
      </c>
      <c r="K2075" s="20">
        <v>45341</v>
      </c>
      <c r="L2075" s="20">
        <v>45341</v>
      </c>
      <c r="M2075" s="20">
        <v>45341</v>
      </c>
      <c r="N2075">
        <v>4184.01</v>
      </c>
      <c r="O2075">
        <v>4180.26</v>
      </c>
      <c r="P2075" s="20">
        <v>45321</v>
      </c>
      <c r="Q2075" t="s">
        <v>330</v>
      </c>
      <c r="R2075" t="s">
        <v>9408</v>
      </c>
      <c r="S2075" t="s">
        <v>766</v>
      </c>
      <c r="T2075" t="s">
        <v>767</v>
      </c>
      <c r="U2075" t="s">
        <v>756</v>
      </c>
      <c r="V2075" t="s">
        <v>757</v>
      </c>
      <c r="W2075" t="s">
        <v>758</v>
      </c>
      <c r="X2075" t="s">
        <v>8796</v>
      </c>
    </row>
    <row r="2076" spans="1:24" x14ac:dyDescent="0.35">
      <c r="A2076">
        <v>187</v>
      </c>
      <c r="B2076">
        <v>22517</v>
      </c>
      <c r="C2076" t="s">
        <v>27</v>
      </c>
      <c r="D2076">
        <v>114</v>
      </c>
      <c r="F2076" t="s">
        <v>784</v>
      </c>
      <c r="G2076" t="s">
        <v>8794</v>
      </c>
      <c r="H2076">
        <v>3</v>
      </c>
      <c r="I2076">
        <v>2</v>
      </c>
      <c r="J2076">
        <v>986.31</v>
      </c>
      <c r="K2076" s="20">
        <v>45341</v>
      </c>
      <c r="L2076" s="20">
        <v>45341</v>
      </c>
      <c r="M2076" s="20">
        <v>45341</v>
      </c>
      <c r="N2076">
        <v>2958.94</v>
      </c>
      <c r="O2076">
        <v>2958.94</v>
      </c>
      <c r="P2076" s="20">
        <v>45324</v>
      </c>
      <c r="Q2076" t="s">
        <v>330</v>
      </c>
      <c r="R2076" t="s">
        <v>9397</v>
      </c>
      <c r="S2076" t="s">
        <v>766</v>
      </c>
      <c r="T2076" t="s">
        <v>767</v>
      </c>
      <c r="U2076" t="s">
        <v>756</v>
      </c>
      <c r="V2076" t="s">
        <v>757</v>
      </c>
      <c r="W2076" t="s">
        <v>758</v>
      </c>
      <c r="X2076" t="s">
        <v>8796</v>
      </c>
    </row>
    <row r="2077" spans="1:24" x14ac:dyDescent="0.35">
      <c r="A2077">
        <v>268</v>
      </c>
      <c r="B2077">
        <v>32604</v>
      </c>
      <c r="C2077" t="s">
        <v>27</v>
      </c>
      <c r="D2077">
        <v>114</v>
      </c>
      <c r="F2077" t="s">
        <v>2083</v>
      </c>
      <c r="G2077" t="s">
        <v>8794</v>
      </c>
      <c r="H2077">
        <v>2</v>
      </c>
      <c r="I2077">
        <v>1</v>
      </c>
      <c r="J2077">
        <v>1799.05</v>
      </c>
      <c r="K2077" s="20">
        <v>45341</v>
      </c>
      <c r="L2077" s="20">
        <v>45341</v>
      </c>
      <c r="M2077" s="20">
        <v>45341</v>
      </c>
      <c r="N2077">
        <v>3598.1</v>
      </c>
      <c r="O2077">
        <v>3598.1</v>
      </c>
      <c r="P2077" s="20">
        <v>45336</v>
      </c>
      <c r="Q2077" t="s">
        <v>330</v>
      </c>
      <c r="R2077" t="s">
        <v>9398</v>
      </c>
      <c r="S2077" t="s">
        <v>762</v>
      </c>
      <c r="T2077" t="s">
        <v>788</v>
      </c>
      <c r="U2077" t="s">
        <v>756</v>
      </c>
      <c r="V2077" t="s">
        <v>757</v>
      </c>
      <c r="W2077" t="s">
        <v>758</v>
      </c>
      <c r="X2077" t="s">
        <v>8796</v>
      </c>
    </row>
    <row r="2078" spans="1:24" x14ac:dyDescent="0.35">
      <c r="A2078">
        <v>228</v>
      </c>
      <c r="B2078">
        <v>32520</v>
      </c>
      <c r="C2078" t="s">
        <v>27</v>
      </c>
      <c r="D2078">
        <v>114</v>
      </c>
      <c r="F2078" t="s">
        <v>794</v>
      </c>
      <c r="G2078" t="s">
        <v>8794</v>
      </c>
      <c r="H2078">
        <v>3</v>
      </c>
      <c r="I2078">
        <v>2</v>
      </c>
      <c r="J2078">
        <v>201.91</v>
      </c>
      <c r="K2078" s="20">
        <v>45342</v>
      </c>
      <c r="L2078" s="20">
        <v>45342</v>
      </c>
      <c r="M2078" s="20">
        <v>45337</v>
      </c>
      <c r="N2078">
        <v>605.79999999999995</v>
      </c>
      <c r="O2078">
        <v>605.79999999999995</v>
      </c>
      <c r="P2078" s="20">
        <v>45331</v>
      </c>
      <c r="Q2078" t="s">
        <v>330</v>
      </c>
      <c r="R2078" t="s">
        <v>9395</v>
      </c>
      <c r="S2078" t="s">
        <v>4146</v>
      </c>
      <c r="T2078" t="s">
        <v>4234</v>
      </c>
      <c r="U2078" t="s">
        <v>756</v>
      </c>
      <c r="V2078" t="s">
        <v>757</v>
      </c>
      <c r="W2078" t="s">
        <v>758</v>
      </c>
      <c r="X2078" t="s">
        <v>8796</v>
      </c>
    </row>
    <row r="2079" spans="1:24" x14ac:dyDescent="0.35">
      <c r="A2079">
        <v>112</v>
      </c>
      <c r="B2079">
        <v>524</v>
      </c>
      <c r="C2079" t="s">
        <v>27</v>
      </c>
      <c r="D2079">
        <v>114</v>
      </c>
      <c r="F2079" t="s">
        <v>2103</v>
      </c>
      <c r="G2079" t="s">
        <v>8794</v>
      </c>
      <c r="H2079">
        <v>2</v>
      </c>
      <c r="I2079">
        <v>1</v>
      </c>
      <c r="J2079">
        <v>1503.75</v>
      </c>
      <c r="K2079" s="20">
        <v>45334</v>
      </c>
      <c r="L2079" s="20">
        <v>45336</v>
      </c>
      <c r="M2079" s="20">
        <v>45336</v>
      </c>
      <c r="N2079">
        <v>3007.5</v>
      </c>
      <c r="O2079">
        <v>3007.5</v>
      </c>
      <c r="P2079" s="20">
        <v>45309</v>
      </c>
      <c r="Q2079" t="s">
        <v>330</v>
      </c>
      <c r="R2079" t="s">
        <v>9389</v>
      </c>
      <c r="S2079" t="s">
        <v>766</v>
      </c>
      <c r="T2079" t="s">
        <v>767</v>
      </c>
      <c r="U2079" t="s">
        <v>756</v>
      </c>
      <c r="V2079" t="s">
        <v>757</v>
      </c>
      <c r="W2079" t="s">
        <v>758</v>
      </c>
      <c r="X2079" t="s">
        <v>8796</v>
      </c>
    </row>
    <row r="2080" spans="1:24" x14ac:dyDescent="0.35">
      <c r="A2080">
        <v>125</v>
      </c>
      <c r="B2080">
        <v>544</v>
      </c>
      <c r="C2080" t="s">
        <v>27</v>
      </c>
      <c r="D2080">
        <v>114</v>
      </c>
      <c r="F2080" t="s">
        <v>784</v>
      </c>
      <c r="G2080" t="s">
        <v>8794</v>
      </c>
      <c r="H2080">
        <v>3</v>
      </c>
      <c r="I2080">
        <v>3</v>
      </c>
      <c r="J2080">
        <v>728.09</v>
      </c>
      <c r="K2080" s="20">
        <v>45332</v>
      </c>
      <c r="L2080" s="20">
        <v>45336</v>
      </c>
      <c r="M2080" s="20">
        <v>45336</v>
      </c>
      <c r="N2080">
        <v>2184.2800000000002</v>
      </c>
      <c r="O2080">
        <v>2184.2800000000002</v>
      </c>
      <c r="P2080" s="20">
        <v>45310</v>
      </c>
      <c r="Q2080" t="s">
        <v>330</v>
      </c>
      <c r="R2080" t="s">
        <v>9409</v>
      </c>
      <c r="S2080" t="s">
        <v>4146</v>
      </c>
      <c r="T2080" t="s">
        <v>4234</v>
      </c>
      <c r="U2080" t="s">
        <v>756</v>
      </c>
      <c r="V2080" t="s">
        <v>757</v>
      </c>
      <c r="W2080" t="s">
        <v>758</v>
      </c>
      <c r="X2080" t="s">
        <v>8796</v>
      </c>
    </row>
    <row r="2081" spans="1:24" x14ac:dyDescent="0.35">
      <c r="A2081">
        <v>130</v>
      </c>
      <c r="B2081">
        <v>556</v>
      </c>
      <c r="C2081" t="s">
        <v>27</v>
      </c>
      <c r="D2081">
        <v>114</v>
      </c>
      <c r="F2081" t="s">
        <v>9237</v>
      </c>
      <c r="G2081" t="s">
        <v>8794</v>
      </c>
      <c r="H2081">
        <v>3</v>
      </c>
      <c r="I2081">
        <v>2</v>
      </c>
      <c r="J2081">
        <v>1633.29</v>
      </c>
      <c r="K2081" s="20">
        <v>45334</v>
      </c>
      <c r="L2081" s="20">
        <v>45336</v>
      </c>
      <c r="M2081" s="20">
        <v>45336</v>
      </c>
      <c r="N2081">
        <v>4899.88</v>
      </c>
      <c r="O2081">
        <v>4899.88</v>
      </c>
      <c r="P2081" s="20">
        <v>45310</v>
      </c>
      <c r="Q2081" t="s">
        <v>330</v>
      </c>
      <c r="R2081" t="s">
        <v>9405</v>
      </c>
      <c r="S2081" t="s">
        <v>4146</v>
      </c>
      <c r="T2081" t="s">
        <v>4234</v>
      </c>
      <c r="U2081" t="s">
        <v>756</v>
      </c>
      <c r="V2081" t="s">
        <v>757</v>
      </c>
      <c r="W2081" t="s">
        <v>758</v>
      </c>
      <c r="X2081" t="s">
        <v>8796</v>
      </c>
    </row>
    <row r="2082" spans="1:24" x14ac:dyDescent="0.35">
      <c r="A2082">
        <v>133</v>
      </c>
      <c r="B2082">
        <v>559</v>
      </c>
      <c r="C2082" t="s">
        <v>27</v>
      </c>
      <c r="D2082">
        <v>114</v>
      </c>
      <c r="F2082" t="s">
        <v>961</v>
      </c>
      <c r="G2082" t="s">
        <v>8794</v>
      </c>
      <c r="H2082">
        <v>2</v>
      </c>
      <c r="I2082">
        <v>1</v>
      </c>
      <c r="J2082">
        <v>279.5</v>
      </c>
      <c r="K2082" s="20">
        <v>45335</v>
      </c>
      <c r="L2082" s="20">
        <v>45336</v>
      </c>
      <c r="M2082" s="20">
        <v>45336</v>
      </c>
      <c r="N2082">
        <v>559</v>
      </c>
      <c r="O2082">
        <v>559</v>
      </c>
      <c r="P2082" s="20">
        <v>45310</v>
      </c>
      <c r="Q2082" t="s">
        <v>330</v>
      </c>
      <c r="R2082" t="s">
        <v>9387</v>
      </c>
      <c r="S2082" t="s">
        <v>4146</v>
      </c>
      <c r="T2082" t="s">
        <v>4234</v>
      </c>
      <c r="U2082" t="s">
        <v>756</v>
      </c>
      <c r="V2082" t="s">
        <v>757</v>
      </c>
      <c r="W2082" t="s">
        <v>758</v>
      </c>
      <c r="X2082" t="s">
        <v>8796</v>
      </c>
    </row>
    <row r="2083" spans="1:24" x14ac:dyDescent="0.35">
      <c r="A2083">
        <v>135</v>
      </c>
      <c r="B2083">
        <v>560</v>
      </c>
      <c r="C2083" t="s">
        <v>27</v>
      </c>
      <c r="D2083">
        <v>114</v>
      </c>
      <c r="F2083" t="s">
        <v>1533</v>
      </c>
      <c r="G2083" t="s">
        <v>8794</v>
      </c>
      <c r="H2083">
        <v>1</v>
      </c>
      <c r="I2083">
        <v>1</v>
      </c>
      <c r="J2083">
        <v>709.2</v>
      </c>
      <c r="K2083" s="20">
        <v>45336</v>
      </c>
      <c r="L2083" s="20">
        <v>45336</v>
      </c>
      <c r="M2083" s="20">
        <v>45336</v>
      </c>
      <c r="N2083">
        <v>709.2</v>
      </c>
      <c r="O2083">
        <v>709.2</v>
      </c>
      <c r="P2083" s="20">
        <v>45310</v>
      </c>
      <c r="Q2083" t="s">
        <v>330</v>
      </c>
      <c r="R2083" t="s">
        <v>9410</v>
      </c>
      <c r="S2083" t="s">
        <v>4146</v>
      </c>
      <c r="T2083" t="s">
        <v>4147</v>
      </c>
      <c r="U2083" t="s">
        <v>756</v>
      </c>
      <c r="V2083" t="s">
        <v>757</v>
      </c>
      <c r="W2083" t="s">
        <v>758</v>
      </c>
      <c r="X2083" t="s">
        <v>8796</v>
      </c>
    </row>
    <row r="2084" spans="1:24" x14ac:dyDescent="0.35">
      <c r="A2084">
        <v>136</v>
      </c>
      <c r="B2084">
        <v>561</v>
      </c>
      <c r="C2084" t="s">
        <v>27</v>
      </c>
      <c r="D2084">
        <v>114</v>
      </c>
      <c r="F2084" t="s">
        <v>1533</v>
      </c>
      <c r="G2084" t="s">
        <v>8794</v>
      </c>
      <c r="H2084">
        <v>1</v>
      </c>
      <c r="I2084">
        <v>1</v>
      </c>
      <c r="J2084">
        <v>472.8</v>
      </c>
      <c r="K2084" s="20">
        <v>45336</v>
      </c>
      <c r="L2084" s="20">
        <v>45336</v>
      </c>
      <c r="M2084" s="20">
        <v>45336</v>
      </c>
      <c r="N2084">
        <v>472.8</v>
      </c>
      <c r="O2084">
        <v>472.8</v>
      </c>
      <c r="P2084" s="20">
        <v>45310</v>
      </c>
      <c r="Q2084" t="s">
        <v>330</v>
      </c>
      <c r="R2084" t="s">
        <v>9411</v>
      </c>
      <c r="S2084" t="s">
        <v>4146</v>
      </c>
      <c r="T2084" t="s">
        <v>4147</v>
      </c>
      <c r="U2084" t="s">
        <v>756</v>
      </c>
      <c r="V2084" t="s">
        <v>757</v>
      </c>
      <c r="W2084" t="s">
        <v>758</v>
      </c>
      <c r="X2084" t="s">
        <v>8796</v>
      </c>
    </row>
    <row r="2085" spans="1:24" x14ac:dyDescent="0.35">
      <c r="A2085">
        <v>137</v>
      </c>
      <c r="B2085">
        <v>562</v>
      </c>
      <c r="C2085" t="s">
        <v>27</v>
      </c>
      <c r="D2085">
        <v>114</v>
      </c>
      <c r="F2085" t="s">
        <v>1533</v>
      </c>
      <c r="G2085" t="s">
        <v>8794</v>
      </c>
      <c r="H2085">
        <v>1</v>
      </c>
      <c r="I2085">
        <v>1</v>
      </c>
      <c r="J2085">
        <v>472.8</v>
      </c>
      <c r="K2085" s="20">
        <v>45336</v>
      </c>
      <c r="L2085" s="20">
        <v>45336</v>
      </c>
      <c r="M2085" s="20">
        <v>45336</v>
      </c>
      <c r="N2085">
        <v>472.8</v>
      </c>
      <c r="O2085">
        <v>472.8</v>
      </c>
      <c r="P2085" s="20">
        <v>45310</v>
      </c>
      <c r="Q2085" t="s">
        <v>330</v>
      </c>
      <c r="R2085" t="s">
        <v>9412</v>
      </c>
      <c r="S2085" t="s">
        <v>4146</v>
      </c>
      <c r="T2085" t="s">
        <v>4147</v>
      </c>
      <c r="U2085" t="s">
        <v>756</v>
      </c>
      <c r="V2085" t="s">
        <v>757</v>
      </c>
      <c r="W2085" t="s">
        <v>758</v>
      </c>
      <c r="X2085" t="s">
        <v>8796</v>
      </c>
    </row>
    <row r="2086" spans="1:24" x14ac:dyDescent="0.35">
      <c r="A2086">
        <v>138</v>
      </c>
      <c r="B2086">
        <v>563</v>
      </c>
      <c r="C2086" t="s">
        <v>27</v>
      </c>
      <c r="D2086">
        <v>114</v>
      </c>
      <c r="F2086" t="s">
        <v>769</v>
      </c>
      <c r="G2086" t="s">
        <v>8794</v>
      </c>
      <c r="H2086">
        <v>1</v>
      </c>
      <c r="I2086">
        <v>1</v>
      </c>
      <c r="J2086">
        <v>3362.13</v>
      </c>
      <c r="K2086" s="20">
        <v>45337</v>
      </c>
      <c r="L2086" s="20">
        <v>45337</v>
      </c>
      <c r="M2086" s="20">
        <v>45336</v>
      </c>
      <c r="N2086">
        <v>3660.84</v>
      </c>
      <c r="O2086">
        <v>3662.13</v>
      </c>
      <c r="P2086" s="20">
        <v>45310</v>
      </c>
      <c r="Q2086" t="s">
        <v>330</v>
      </c>
      <c r="R2086" t="s">
        <v>9413</v>
      </c>
      <c r="S2086" t="s">
        <v>4146</v>
      </c>
      <c r="T2086" t="s">
        <v>4147</v>
      </c>
      <c r="U2086" t="s">
        <v>756</v>
      </c>
      <c r="V2086" t="s">
        <v>757</v>
      </c>
      <c r="W2086" t="s">
        <v>758</v>
      </c>
      <c r="X2086" t="s">
        <v>8796</v>
      </c>
    </row>
    <row r="2087" spans="1:24" x14ac:dyDescent="0.35">
      <c r="A2087">
        <v>144</v>
      </c>
      <c r="B2087">
        <v>585</v>
      </c>
      <c r="C2087" t="s">
        <v>27</v>
      </c>
      <c r="D2087">
        <v>114</v>
      </c>
      <c r="F2087" t="s">
        <v>784</v>
      </c>
      <c r="G2087" t="s">
        <v>8794</v>
      </c>
      <c r="H2087">
        <v>3</v>
      </c>
      <c r="I2087">
        <v>3</v>
      </c>
      <c r="J2087">
        <v>998.77</v>
      </c>
      <c r="K2087" s="20">
        <v>45336</v>
      </c>
      <c r="L2087" s="20">
        <v>45336</v>
      </c>
      <c r="M2087" s="20">
        <v>45336</v>
      </c>
      <c r="N2087">
        <v>2996.32</v>
      </c>
      <c r="O2087">
        <v>2996.32</v>
      </c>
      <c r="P2087" s="20">
        <v>45313</v>
      </c>
      <c r="Q2087" t="s">
        <v>330</v>
      </c>
      <c r="R2087" t="s">
        <v>9414</v>
      </c>
      <c r="S2087" t="s">
        <v>766</v>
      </c>
      <c r="T2087" t="s">
        <v>767</v>
      </c>
      <c r="U2087" t="s">
        <v>756</v>
      </c>
      <c r="V2087" t="s">
        <v>757</v>
      </c>
      <c r="W2087" t="s">
        <v>758</v>
      </c>
      <c r="X2087" t="s">
        <v>8796</v>
      </c>
    </row>
    <row r="2088" spans="1:24" x14ac:dyDescent="0.35">
      <c r="A2088">
        <v>147</v>
      </c>
      <c r="B2088">
        <v>586</v>
      </c>
      <c r="C2088" t="s">
        <v>27</v>
      </c>
      <c r="D2088">
        <v>114</v>
      </c>
      <c r="F2088" t="s">
        <v>784</v>
      </c>
      <c r="G2088" t="s">
        <v>8794</v>
      </c>
      <c r="H2088">
        <v>3</v>
      </c>
      <c r="I2088">
        <v>3</v>
      </c>
      <c r="J2088">
        <v>2496.4</v>
      </c>
      <c r="K2088" s="20">
        <v>45337</v>
      </c>
      <c r="L2088" s="20">
        <v>45337</v>
      </c>
      <c r="M2088" s="20">
        <v>45336</v>
      </c>
      <c r="N2088">
        <v>7489.2</v>
      </c>
      <c r="O2088">
        <v>7489.2</v>
      </c>
      <c r="P2088" s="20">
        <v>45313</v>
      </c>
      <c r="Q2088" t="s">
        <v>330</v>
      </c>
      <c r="R2088" t="s">
        <v>9415</v>
      </c>
      <c r="S2088" t="s">
        <v>766</v>
      </c>
      <c r="T2088" t="s">
        <v>767</v>
      </c>
      <c r="U2088" t="s">
        <v>756</v>
      </c>
      <c r="V2088" t="s">
        <v>757</v>
      </c>
      <c r="W2088" t="s">
        <v>758</v>
      </c>
      <c r="X2088" t="s">
        <v>8796</v>
      </c>
    </row>
    <row r="2089" spans="1:24" x14ac:dyDescent="0.35">
      <c r="A2089">
        <v>156</v>
      </c>
      <c r="B2089">
        <v>11630</v>
      </c>
      <c r="C2089" t="s">
        <v>27</v>
      </c>
      <c r="D2089">
        <v>114</v>
      </c>
      <c r="F2089" t="s">
        <v>765</v>
      </c>
      <c r="G2089" t="s">
        <v>8794</v>
      </c>
      <c r="H2089">
        <v>4</v>
      </c>
      <c r="I2089">
        <v>2</v>
      </c>
      <c r="J2089">
        <v>2374.6799999999998</v>
      </c>
      <c r="K2089" s="20">
        <v>45335</v>
      </c>
      <c r="L2089" s="20">
        <v>45336</v>
      </c>
      <c r="M2089" s="20">
        <v>45336</v>
      </c>
      <c r="N2089">
        <v>9498.7199999999993</v>
      </c>
      <c r="O2089">
        <v>9498.7199999999993</v>
      </c>
      <c r="P2089" s="20">
        <v>45317</v>
      </c>
      <c r="Q2089" t="s">
        <v>330</v>
      </c>
      <c r="R2089" t="s">
        <v>9401</v>
      </c>
      <c r="S2089" t="s">
        <v>766</v>
      </c>
      <c r="T2089" t="s">
        <v>767</v>
      </c>
      <c r="U2089" t="s">
        <v>756</v>
      </c>
      <c r="V2089" t="s">
        <v>757</v>
      </c>
      <c r="W2089" t="s">
        <v>758</v>
      </c>
      <c r="X2089" t="s">
        <v>8796</v>
      </c>
    </row>
    <row r="2090" spans="1:24" x14ac:dyDescent="0.35">
      <c r="A2090">
        <v>157</v>
      </c>
      <c r="B2090">
        <v>11630</v>
      </c>
      <c r="C2090" t="s">
        <v>27</v>
      </c>
      <c r="D2090">
        <v>114</v>
      </c>
      <c r="F2090" t="s">
        <v>765</v>
      </c>
      <c r="G2090" t="s">
        <v>8794</v>
      </c>
      <c r="H2090">
        <v>4</v>
      </c>
      <c r="I2090">
        <v>3</v>
      </c>
      <c r="J2090">
        <v>2374.6799999999998</v>
      </c>
      <c r="K2090" s="20">
        <v>45338</v>
      </c>
      <c r="L2090" s="20"/>
      <c r="M2090" s="20">
        <v>45336</v>
      </c>
      <c r="N2090">
        <v>9498.7199999999993</v>
      </c>
      <c r="O2090">
        <v>9498.7199999999993</v>
      </c>
      <c r="P2090" s="20">
        <v>45317</v>
      </c>
      <c r="Q2090" t="s">
        <v>330</v>
      </c>
      <c r="R2090" t="s">
        <v>9401</v>
      </c>
      <c r="S2090" t="s">
        <v>766</v>
      </c>
      <c r="T2090" t="s">
        <v>767</v>
      </c>
      <c r="U2090" t="s">
        <v>756</v>
      </c>
      <c r="V2090" t="s">
        <v>757</v>
      </c>
      <c r="W2090" t="s">
        <v>758</v>
      </c>
      <c r="X2090" t="s">
        <v>8796</v>
      </c>
    </row>
    <row r="2091" spans="1:24" x14ac:dyDescent="0.35">
      <c r="A2091">
        <v>177</v>
      </c>
      <c r="B2091">
        <v>15511</v>
      </c>
      <c r="C2091" t="s">
        <v>27</v>
      </c>
      <c r="D2091">
        <v>114</v>
      </c>
      <c r="F2091" t="s">
        <v>784</v>
      </c>
      <c r="G2091" t="s">
        <v>8794</v>
      </c>
      <c r="H2091">
        <v>3</v>
      </c>
      <c r="I2091">
        <v>2</v>
      </c>
      <c r="J2091">
        <v>1666.37</v>
      </c>
      <c r="K2091" s="20">
        <v>45335</v>
      </c>
      <c r="L2091" s="20">
        <v>45336</v>
      </c>
      <c r="M2091" s="20">
        <v>45336</v>
      </c>
      <c r="N2091">
        <v>4999.12</v>
      </c>
      <c r="O2091">
        <v>5114.26</v>
      </c>
      <c r="P2091" s="20">
        <v>45321</v>
      </c>
      <c r="Q2091" t="s">
        <v>330</v>
      </c>
      <c r="R2091" t="s">
        <v>9402</v>
      </c>
      <c r="S2091" t="s">
        <v>766</v>
      </c>
      <c r="T2091" t="s">
        <v>767</v>
      </c>
      <c r="U2091" t="s">
        <v>756</v>
      </c>
      <c r="V2091" t="s">
        <v>757</v>
      </c>
      <c r="W2091" t="s">
        <v>758</v>
      </c>
      <c r="X2091" t="s">
        <v>8796</v>
      </c>
    </row>
    <row r="2092" spans="1:24" x14ac:dyDescent="0.35">
      <c r="A2092">
        <v>171</v>
      </c>
      <c r="B2092">
        <v>15524</v>
      </c>
      <c r="C2092" t="s">
        <v>27</v>
      </c>
      <c r="D2092">
        <v>114</v>
      </c>
      <c r="F2092" t="s">
        <v>794</v>
      </c>
      <c r="G2092" t="s">
        <v>8794</v>
      </c>
      <c r="H2092">
        <v>3</v>
      </c>
      <c r="I2092">
        <v>3</v>
      </c>
      <c r="J2092">
        <v>2872.16</v>
      </c>
      <c r="K2092" s="20">
        <v>45336</v>
      </c>
      <c r="L2092" s="20">
        <v>45336</v>
      </c>
      <c r="M2092" s="20">
        <v>45336</v>
      </c>
      <c r="N2092">
        <v>8614.76</v>
      </c>
      <c r="O2092">
        <v>8614.76</v>
      </c>
      <c r="P2092" s="20">
        <v>45321</v>
      </c>
      <c r="Q2092" t="s">
        <v>330</v>
      </c>
      <c r="R2092" t="s">
        <v>9416</v>
      </c>
      <c r="S2092" t="s">
        <v>766</v>
      </c>
      <c r="T2092" t="s">
        <v>767</v>
      </c>
      <c r="U2092" t="s">
        <v>756</v>
      </c>
      <c r="V2092" t="s">
        <v>757</v>
      </c>
      <c r="W2092" t="s">
        <v>758</v>
      </c>
      <c r="X2092" t="s">
        <v>8796</v>
      </c>
    </row>
    <row r="2093" spans="1:24" x14ac:dyDescent="0.35">
      <c r="A2093">
        <v>167</v>
      </c>
      <c r="B2093">
        <v>15526</v>
      </c>
      <c r="C2093" t="s">
        <v>27</v>
      </c>
      <c r="D2093">
        <v>114</v>
      </c>
      <c r="F2093" t="s">
        <v>784</v>
      </c>
      <c r="G2093" t="s">
        <v>8794</v>
      </c>
      <c r="H2093">
        <v>3</v>
      </c>
      <c r="I2093">
        <v>3</v>
      </c>
      <c r="J2093">
        <v>2981.42</v>
      </c>
      <c r="K2093" s="20">
        <v>45337</v>
      </c>
      <c r="L2093" s="20">
        <v>45337</v>
      </c>
      <c r="M2093" s="20">
        <v>45336</v>
      </c>
      <c r="N2093">
        <v>8944.25</v>
      </c>
      <c r="O2093">
        <v>8944.25</v>
      </c>
      <c r="P2093" s="20">
        <v>45321</v>
      </c>
      <c r="Q2093" t="s">
        <v>330</v>
      </c>
      <c r="R2093" t="s">
        <v>9399</v>
      </c>
      <c r="S2093" t="s">
        <v>766</v>
      </c>
      <c r="T2093" t="s">
        <v>767</v>
      </c>
      <c r="U2093" t="s">
        <v>756</v>
      </c>
      <c r="V2093" t="s">
        <v>757</v>
      </c>
      <c r="W2093" t="s">
        <v>758</v>
      </c>
      <c r="X2093" t="s">
        <v>8796</v>
      </c>
    </row>
    <row r="2094" spans="1:24" x14ac:dyDescent="0.35">
      <c r="A2094">
        <v>168</v>
      </c>
      <c r="B2094">
        <v>15529</v>
      </c>
      <c r="C2094" t="s">
        <v>27</v>
      </c>
      <c r="D2094">
        <v>114</v>
      </c>
      <c r="F2094" t="s">
        <v>5964</v>
      </c>
      <c r="G2094" t="s">
        <v>8794</v>
      </c>
      <c r="H2094">
        <v>2</v>
      </c>
      <c r="I2094">
        <v>1</v>
      </c>
      <c r="J2094">
        <v>2092.0100000000002</v>
      </c>
      <c r="K2094" s="20">
        <v>45334</v>
      </c>
      <c r="L2094" s="20">
        <v>45336</v>
      </c>
      <c r="M2094" s="20">
        <v>45336</v>
      </c>
      <c r="N2094">
        <v>4184.01</v>
      </c>
      <c r="O2094">
        <v>4180.26</v>
      </c>
      <c r="P2094" s="20">
        <v>45321</v>
      </c>
      <c r="Q2094" t="s">
        <v>330</v>
      </c>
      <c r="R2094" t="s">
        <v>9408</v>
      </c>
      <c r="S2094" t="s">
        <v>766</v>
      </c>
      <c r="T2094" t="s">
        <v>767</v>
      </c>
      <c r="U2094" t="s">
        <v>756</v>
      </c>
      <c r="V2094" t="s">
        <v>757</v>
      </c>
      <c r="W2094" t="s">
        <v>758</v>
      </c>
      <c r="X2094" t="s">
        <v>8796</v>
      </c>
    </row>
    <row r="2095" spans="1:24" x14ac:dyDescent="0.35">
      <c r="A2095">
        <v>174</v>
      </c>
      <c r="B2095">
        <v>15733</v>
      </c>
      <c r="C2095" t="s">
        <v>27</v>
      </c>
      <c r="D2095">
        <v>114</v>
      </c>
      <c r="F2095" t="s">
        <v>8278</v>
      </c>
      <c r="G2095" t="s">
        <v>8794</v>
      </c>
      <c r="H2095">
        <v>2</v>
      </c>
      <c r="I2095">
        <v>1</v>
      </c>
      <c r="J2095">
        <v>315.36</v>
      </c>
      <c r="K2095" s="20">
        <v>45335</v>
      </c>
      <c r="L2095" s="20">
        <v>45336</v>
      </c>
      <c r="M2095" s="20">
        <v>45336</v>
      </c>
      <c r="N2095">
        <v>630.72</v>
      </c>
      <c r="O2095">
        <v>630.72</v>
      </c>
      <c r="P2095" s="20">
        <v>45323</v>
      </c>
      <c r="Q2095" t="s">
        <v>330</v>
      </c>
      <c r="R2095" t="s">
        <v>9403</v>
      </c>
      <c r="S2095" t="s">
        <v>766</v>
      </c>
      <c r="T2095" t="s">
        <v>767</v>
      </c>
      <c r="U2095" t="s">
        <v>756</v>
      </c>
      <c r="V2095" t="s">
        <v>757</v>
      </c>
      <c r="W2095" t="s">
        <v>758</v>
      </c>
      <c r="X2095" t="s">
        <v>8796</v>
      </c>
    </row>
    <row r="2096" spans="1:24" x14ac:dyDescent="0.35">
      <c r="A2096">
        <v>185</v>
      </c>
      <c r="B2096">
        <v>22514</v>
      </c>
      <c r="C2096" t="s">
        <v>27</v>
      </c>
      <c r="D2096">
        <v>114</v>
      </c>
      <c r="F2096" t="s">
        <v>8278</v>
      </c>
      <c r="G2096" t="s">
        <v>8794</v>
      </c>
      <c r="H2096">
        <v>2</v>
      </c>
      <c r="I2096">
        <v>2</v>
      </c>
      <c r="J2096">
        <v>1619.96</v>
      </c>
      <c r="K2096" s="20">
        <v>45335</v>
      </c>
      <c r="L2096" s="20">
        <v>45336</v>
      </c>
      <c r="M2096" s="20">
        <v>45336</v>
      </c>
      <c r="N2096">
        <v>3239.92</v>
      </c>
      <c r="O2096">
        <v>3239.92</v>
      </c>
      <c r="P2096" s="20">
        <v>45324</v>
      </c>
      <c r="Q2096" t="s">
        <v>330</v>
      </c>
      <c r="R2096" t="s">
        <v>9417</v>
      </c>
      <c r="S2096" t="s">
        <v>766</v>
      </c>
      <c r="T2096" t="s">
        <v>767</v>
      </c>
      <c r="U2096" t="s">
        <v>756</v>
      </c>
      <c r="V2096" t="s">
        <v>757</v>
      </c>
      <c r="W2096" t="s">
        <v>758</v>
      </c>
      <c r="X2096" t="s">
        <v>8796</v>
      </c>
    </row>
    <row r="2097" spans="1:24" x14ac:dyDescent="0.35">
      <c r="A2097">
        <v>186</v>
      </c>
      <c r="B2097">
        <v>22517</v>
      </c>
      <c r="C2097" t="s">
        <v>27</v>
      </c>
      <c r="D2097">
        <v>114</v>
      </c>
      <c r="F2097" t="s">
        <v>784</v>
      </c>
      <c r="G2097" t="s">
        <v>8794</v>
      </c>
      <c r="H2097">
        <v>3</v>
      </c>
      <c r="I2097">
        <v>1</v>
      </c>
      <c r="J2097">
        <v>986.32</v>
      </c>
      <c r="K2097" s="20">
        <v>45334</v>
      </c>
      <c r="L2097" s="20">
        <v>45336</v>
      </c>
      <c r="M2097" s="20">
        <v>45336</v>
      </c>
      <c r="N2097">
        <v>2958.94</v>
      </c>
      <c r="O2097">
        <v>2958.94</v>
      </c>
      <c r="P2097" s="20">
        <v>45324</v>
      </c>
      <c r="Q2097" t="s">
        <v>330</v>
      </c>
      <c r="R2097" t="s">
        <v>9397</v>
      </c>
      <c r="S2097" t="s">
        <v>766</v>
      </c>
      <c r="T2097" t="s">
        <v>767</v>
      </c>
      <c r="U2097" t="s">
        <v>756</v>
      </c>
      <c r="V2097" t="s">
        <v>757</v>
      </c>
      <c r="W2097" t="s">
        <v>758</v>
      </c>
      <c r="X2097" t="s">
        <v>8796</v>
      </c>
    </row>
    <row r="2098" spans="1:24" x14ac:dyDescent="0.35">
      <c r="A2098">
        <v>208</v>
      </c>
      <c r="B2098">
        <v>32421</v>
      </c>
      <c r="C2098" t="s">
        <v>27</v>
      </c>
      <c r="D2098">
        <v>114</v>
      </c>
      <c r="F2098" t="s">
        <v>794</v>
      </c>
      <c r="G2098" t="s">
        <v>8794</v>
      </c>
      <c r="H2098">
        <v>3</v>
      </c>
      <c r="I2098">
        <v>1</v>
      </c>
      <c r="J2098">
        <v>3962.33</v>
      </c>
      <c r="K2098" s="20">
        <v>45329</v>
      </c>
      <c r="L2098" s="20">
        <v>45331</v>
      </c>
      <c r="M2098" s="20">
        <v>45336</v>
      </c>
      <c r="N2098">
        <v>11888.18</v>
      </c>
      <c r="O2098">
        <v>11888.18</v>
      </c>
      <c r="P2098" s="20">
        <v>45330</v>
      </c>
      <c r="Q2098" t="s">
        <v>330</v>
      </c>
      <c r="R2098" t="s">
        <v>9400</v>
      </c>
      <c r="S2098" t="s">
        <v>4146</v>
      </c>
      <c r="T2098" t="s">
        <v>4234</v>
      </c>
      <c r="U2098" t="s">
        <v>756</v>
      </c>
      <c r="V2098" t="s">
        <v>757</v>
      </c>
      <c r="W2098" t="s">
        <v>758</v>
      </c>
      <c r="X2098" t="s">
        <v>8796</v>
      </c>
    </row>
    <row r="2099" spans="1:24" x14ac:dyDescent="0.35">
      <c r="A2099">
        <v>209</v>
      </c>
      <c r="B2099">
        <v>32421</v>
      </c>
      <c r="C2099" t="s">
        <v>27</v>
      </c>
      <c r="D2099">
        <v>114</v>
      </c>
      <c r="F2099" t="s">
        <v>794</v>
      </c>
      <c r="G2099" t="s">
        <v>8794</v>
      </c>
      <c r="H2099">
        <v>3</v>
      </c>
      <c r="I2099">
        <v>2</v>
      </c>
      <c r="J2099">
        <v>3962.33</v>
      </c>
      <c r="K2099" s="20">
        <v>45336</v>
      </c>
      <c r="L2099" s="20">
        <v>45336</v>
      </c>
      <c r="M2099" s="20">
        <v>45336</v>
      </c>
      <c r="N2099">
        <v>11888.18</v>
      </c>
      <c r="O2099">
        <v>11888.18</v>
      </c>
      <c r="P2099" s="20">
        <v>45330</v>
      </c>
      <c r="Q2099" t="s">
        <v>330</v>
      </c>
      <c r="R2099" t="s">
        <v>9400</v>
      </c>
      <c r="S2099" t="s">
        <v>4146</v>
      </c>
      <c r="T2099" t="s">
        <v>4234</v>
      </c>
      <c r="U2099" t="s">
        <v>756</v>
      </c>
      <c r="V2099" t="s">
        <v>757</v>
      </c>
      <c r="W2099" t="s">
        <v>758</v>
      </c>
      <c r="X2099" t="s">
        <v>8796</v>
      </c>
    </row>
    <row r="2100" spans="1:24" x14ac:dyDescent="0.35">
      <c r="A2100">
        <v>215</v>
      </c>
      <c r="B2100">
        <v>32454</v>
      </c>
      <c r="C2100" t="s">
        <v>27</v>
      </c>
      <c r="D2100">
        <v>114</v>
      </c>
      <c r="F2100" t="s">
        <v>9237</v>
      </c>
      <c r="G2100" t="s">
        <v>8794</v>
      </c>
      <c r="H2100">
        <v>2</v>
      </c>
      <c r="I2100">
        <v>1</v>
      </c>
      <c r="J2100">
        <v>2449.6</v>
      </c>
      <c r="K2100" s="20">
        <v>45335</v>
      </c>
      <c r="L2100" s="20">
        <v>45336</v>
      </c>
      <c r="M2100" s="20">
        <v>45336</v>
      </c>
      <c r="N2100">
        <v>4899.21</v>
      </c>
      <c r="O2100">
        <v>4899.21</v>
      </c>
      <c r="P2100" s="20">
        <v>45330</v>
      </c>
      <c r="Q2100" t="s">
        <v>330</v>
      </c>
      <c r="R2100" t="s">
        <v>9404</v>
      </c>
      <c r="S2100" t="s">
        <v>4146</v>
      </c>
      <c r="T2100" t="s">
        <v>4234</v>
      </c>
      <c r="U2100" t="s">
        <v>756</v>
      </c>
      <c r="V2100" t="s">
        <v>757</v>
      </c>
      <c r="W2100" t="s">
        <v>758</v>
      </c>
      <c r="X2100" t="s">
        <v>8796</v>
      </c>
    </row>
    <row r="2101" spans="1:24" x14ac:dyDescent="0.35">
      <c r="A2101">
        <v>217</v>
      </c>
      <c r="B2101">
        <v>32456</v>
      </c>
      <c r="C2101" t="s">
        <v>27</v>
      </c>
      <c r="D2101">
        <v>114</v>
      </c>
      <c r="F2101" t="s">
        <v>784</v>
      </c>
      <c r="G2101" t="s">
        <v>8794</v>
      </c>
      <c r="H2101">
        <v>3</v>
      </c>
      <c r="I2101">
        <v>1</v>
      </c>
      <c r="J2101">
        <v>1894.36</v>
      </c>
      <c r="K2101" s="20">
        <v>45337</v>
      </c>
      <c r="L2101" s="20">
        <v>45337</v>
      </c>
      <c r="M2101" s="20">
        <v>45336</v>
      </c>
      <c r="N2101">
        <v>5683.08</v>
      </c>
      <c r="O2101">
        <v>5683.08</v>
      </c>
      <c r="P2101" s="20">
        <v>45330</v>
      </c>
      <c r="Q2101" t="s">
        <v>330</v>
      </c>
      <c r="R2101" t="s">
        <v>9390</v>
      </c>
      <c r="S2101" t="s">
        <v>4146</v>
      </c>
      <c r="T2101" t="s">
        <v>4234</v>
      </c>
      <c r="U2101" t="s">
        <v>756</v>
      </c>
      <c r="V2101" t="s">
        <v>757</v>
      </c>
      <c r="W2101" t="s">
        <v>758</v>
      </c>
      <c r="X2101" t="s">
        <v>8796</v>
      </c>
    </row>
    <row r="2102" spans="1:24" x14ac:dyDescent="0.35">
      <c r="A2102">
        <v>227</v>
      </c>
      <c r="B2102">
        <v>32520</v>
      </c>
      <c r="C2102" t="s">
        <v>27</v>
      </c>
      <c r="D2102">
        <v>114</v>
      </c>
      <c r="F2102" t="s">
        <v>794</v>
      </c>
      <c r="G2102" t="s">
        <v>8794</v>
      </c>
      <c r="H2102">
        <v>3</v>
      </c>
      <c r="I2102">
        <v>1</v>
      </c>
      <c r="J2102">
        <v>201.91</v>
      </c>
      <c r="K2102" s="20">
        <v>45335</v>
      </c>
      <c r="L2102" s="20">
        <v>45337</v>
      </c>
      <c r="M2102" s="20">
        <v>45336</v>
      </c>
      <c r="N2102">
        <v>605.79999999999995</v>
      </c>
      <c r="O2102">
        <v>605.79999999999995</v>
      </c>
      <c r="P2102" s="20">
        <v>45331</v>
      </c>
      <c r="Q2102" t="s">
        <v>330</v>
      </c>
      <c r="R2102" t="s">
        <v>9395</v>
      </c>
      <c r="S2102" t="s">
        <v>4146</v>
      </c>
      <c r="T2102" t="s">
        <v>4234</v>
      </c>
      <c r="U2102" t="s">
        <v>756</v>
      </c>
      <c r="V2102" t="s">
        <v>757</v>
      </c>
      <c r="W2102" t="s">
        <v>758</v>
      </c>
      <c r="X2102" t="s">
        <v>8796</v>
      </c>
    </row>
    <row r="2103" spans="1:24" x14ac:dyDescent="0.35">
      <c r="A2103">
        <v>140</v>
      </c>
      <c r="B2103">
        <v>568</v>
      </c>
      <c r="C2103" t="s">
        <v>27</v>
      </c>
      <c r="D2103">
        <v>114</v>
      </c>
      <c r="F2103" t="s">
        <v>794</v>
      </c>
      <c r="G2103" t="s">
        <v>8794</v>
      </c>
      <c r="H2103">
        <v>3</v>
      </c>
      <c r="I2103">
        <v>2</v>
      </c>
      <c r="J2103">
        <v>5273.52</v>
      </c>
      <c r="K2103" s="20">
        <v>45322</v>
      </c>
      <c r="L2103" s="20">
        <v>45327</v>
      </c>
      <c r="M2103" s="20">
        <v>45334</v>
      </c>
      <c r="N2103">
        <v>15822.16</v>
      </c>
      <c r="O2103">
        <v>15822.16</v>
      </c>
      <c r="P2103" s="20">
        <v>45313</v>
      </c>
      <c r="Q2103" t="s">
        <v>330</v>
      </c>
      <c r="R2103" t="s">
        <v>9418</v>
      </c>
      <c r="S2103" t="s">
        <v>766</v>
      </c>
      <c r="T2103" t="s">
        <v>767</v>
      </c>
      <c r="U2103" t="s">
        <v>756</v>
      </c>
      <c r="V2103" t="s">
        <v>757</v>
      </c>
      <c r="W2103" t="s">
        <v>758</v>
      </c>
      <c r="X2103" t="s">
        <v>8796</v>
      </c>
    </row>
    <row r="2104" spans="1:24" x14ac:dyDescent="0.35">
      <c r="A2104">
        <v>151</v>
      </c>
      <c r="B2104">
        <v>590</v>
      </c>
      <c r="C2104" t="s">
        <v>27</v>
      </c>
      <c r="D2104">
        <v>114</v>
      </c>
      <c r="F2104" t="s">
        <v>5964</v>
      </c>
      <c r="G2104" t="s">
        <v>8794</v>
      </c>
      <c r="H2104">
        <v>2</v>
      </c>
      <c r="I2104">
        <v>2</v>
      </c>
      <c r="J2104">
        <v>1537.35</v>
      </c>
      <c r="K2104" s="20">
        <v>45331</v>
      </c>
      <c r="L2104" s="20">
        <v>45331</v>
      </c>
      <c r="M2104" s="20">
        <v>45331</v>
      </c>
      <c r="N2104">
        <v>3074.7</v>
      </c>
      <c r="O2104">
        <v>3074.7</v>
      </c>
      <c r="P2104" s="20">
        <v>45313</v>
      </c>
      <c r="Q2104" t="s">
        <v>330</v>
      </c>
      <c r="R2104" t="s">
        <v>9419</v>
      </c>
      <c r="S2104" t="s">
        <v>766</v>
      </c>
      <c r="T2104" t="s">
        <v>767</v>
      </c>
      <c r="U2104" t="s">
        <v>756</v>
      </c>
      <c r="V2104" t="s">
        <v>757</v>
      </c>
      <c r="W2104" t="s">
        <v>758</v>
      </c>
      <c r="X2104" t="s">
        <v>8796</v>
      </c>
    </row>
    <row r="2105" spans="1:24" x14ac:dyDescent="0.35">
      <c r="A2105">
        <v>155</v>
      </c>
      <c r="B2105">
        <v>11630</v>
      </c>
      <c r="C2105" t="s">
        <v>27</v>
      </c>
      <c r="D2105">
        <v>114</v>
      </c>
      <c r="F2105" t="s">
        <v>765</v>
      </c>
      <c r="G2105" t="s">
        <v>8794</v>
      </c>
      <c r="H2105">
        <v>4</v>
      </c>
      <c r="I2105">
        <v>1</v>
      </c>
      <c r="J2105">
        <v>2374.6799999999998</v>
      </c>
      <c r="K2105" s="20">
        <v>45331</v>
      </c>
      <c r="L2105" s="20">
        <v>45331</v>
      </c>
      <c r="M2105" s="20">
        <v>45331</v>
      </c>
      <c r="N2105">
        <v>9498.7199999999993</v>
      </c>
      <c r="O2105">
        <v>9498.7199999999993</v>
      </c>
      <c r="P2105" s="20">
        <v>45317</v>
      </c>
      <c r="Q2105" t="s">
        <v>330</v>
      </c>
      <c r="R2105" t="s">
        <v>9401</v>
      </c>
      <c r="S2105" t="s">
        <v>766</v>
      </c>
      <c r="T2105" t="s">
        <v>767</v>
      </c>
      <c r="U2105" t="s">
        <v>756</v>
      </c>
      <c r="V2105" t="s">
        <v>757</v>
      </c>
      <c r="W2105" t="s">
        <v>758</v>
      </c>
      <c r="X2105" t="s">
        <v>8796</v>
      </c>
    </row>
    <row r="2106" spans="1:24" x14ac:dyDescent="0.35">
      <c r="A2106">
        <v>176</v>
      </c>
      <c r="B2106">
        <v>15516</v>
      </c>
      <c r="C2106" t="s">
        <v>27</v>
      </c>
      <c r="D2106">
        <v>114</v>
      </c>
      <c r="F2106" t="s">
        <v>979</v>
      </c>
      <c r="G2106" t="s">
        <v>8794</v>
      </c>
      <c r="H2106">
        <v>2</v>
      </c>
      <c r="I2106">
        <v>2</v>
      </c>
      <c r="J2106">
        <v>1877.81</v>
      </c>
      <c r="K2106" s="20">
        <v>45331</v>
      </c>
      <c r="L2106" s="20">
        <v>45331</v>
      </c>
      <c r="M2106" s="20">
        <v>45331</v>
      </c>
      <c r="N2106">
        <v>3755.62</v>
      </c>
      <c r="O2106">
        <v>3755.62</v>
      </c>
      <c r="P2106" s="20">
        <v>45321</v>
      </c>
      <c r="Q2106" t="s">
        <v>330</v>
      </c>
      <c r="R2106" t="s">
        <v>9420</v>
      </c>
      <c r="S2106" t="s">
        <v>766</v>
      </c>
      <c r="T2106" t="s">
        <v>767</v>
      </c>
      <c r="U2106" t="s">
        <v>756</v>
      </c>
      <c r="V2106" t="s">
        <v>757</v>
      </c>
      <c r="W2106" t="s">
        <v>758</v>
      </c>
      <c r="X2106" t="s">
        <v>8796</v>
      </c>
    </row>
    <row r="2107" spans="1:24" x14ac:dyDescent="0.35">
      <c r="A2107">
        <v>122</v>
      </c>
      <c r="B2107">
        <v>542</v>
      </c>
      <c r="C2107" t="s">
        <v>27</v>
      </c>
      <c r="D2107">
        <v>114</v>
      </c>
      <c r="F2107" t="s">
        <v>5964</v>
      </c>
      <c r="G2107" t="s">
        <v>8794</v>
      </c>
      <c r="H2107">
        <v>3</v>
      </c>
      <c r="I2107">
        <v>3</v>
      </c>
      <c r="J2107">
        <v>2267.13</v>
      </c>
      <c r="K2107" s="20">
        <v>45330</v>
      </c>
      <c r="L2107" s="20">
        <v>45330</v>
      </c>
      <c r="M2107" s="20">
        <v>45330</v>
      </c>
      <c r="N2107">
        <v>6801.41</v>
      </c>
      <c r="O2107">
        <v>6801.41</v>
      </c>
      <c r="P2107" s="20">
        <v>45310</v>
      </c>
      <c r="Q2107" t="s">
        <v>330</v>
      </c>
      <c r="R2107" t="s">
        <v>9421</v>
      </c>
      <c r="S2107" t="s">
        <v>4146</v>
      </c>
      <c r="T2107" t="s">
        <v>4234</v>
      </c>
      <c r="U2107" t="s">
        <v>756</v>
      </c>
      <c r="V2107" t="s">
        <v>757</v>
      </c>
      <c r="W2107" t="s">
        <v>758</v>
      </c>
      <c r="X2107" t="s">
        <v>8796</v>
      </c>
    </row>
    <row r="2108" spans="1:24" x14ac:dyDescent="0.35">
      <c r="A2108">
        <v>146</v>
      </c>
      <c r="B2108">
        <v>586</v>
      </c>
      <c r="C2108" t="s">
        <v>27</v>
      </c>
      <c r="D2108">
        <v>114</v>
      </c>
      <c r="F2108" t="s">
        <v>784</v>
      </c>
      <c r="G2108" t="s">
        <v>8794</v>
      </c>
      <c r="H2108">
        <v>3</v>
      </c>
      <c r="I2108">
        <v>2</v>
      </c>
      <c r="J2108">
        <v>2496.4</v>
      </c>
      <c r="K2108" s="20">
        <v>45330</v>
      </c>
      <c r="L2108" s="20">
        <v>45330</v>
      </c>
      <c r="M2108" s="20">
        <v>45330</v>
      </c>
      <c r="N2108">
        <v>7489.2</v>
      </c>
      <c r="O2108">
        <v>7489.2</v>
      </c>
      <c r="P2108" s="20">
        <v>45313</v>
      </c>
      <c r="Q2108" t="s">
        <v>330</v>
      </c>
      <c r="R2108" t="s">
        <v>9415</v>
      </c>
      <c r="S2108" t="s">
        <v>766</v>
      </c>
      <c r="T2108" t="s">
        <v>767</v>
      </c>
      <c r="U2108" t="s">
        <v>756</v>
      </c>
      <c r="V2108" t="s">
        <v>757</v>
      </c>
      <c r="W2108" t="s">
        <v>758</v>
      </c>
      <c r="X2108" t="s">
        <v>8796</v>
      </c>
    </row>
    <row r="2109" spans="1:24" x14ac:dyDescent="0.35">
      <c r="A2109">
        <v>165</v>
      </c>
      <c r="B2109">
        <v>15526</v>
      </c>
      <c r="C2109" t="s">
        <v>27</v>
      </c>
      <c r="D2109">
        <v>114</v>
      </c>
      <c r="F2109" t="s">
        <v>784</v>
      </c>
      <c r="G2109" t="s">
        <v>8794</v>
      </c>
      <c r="H2109">
        <v>3</v>
      </c>
      <c r="I2109">
        <v>1</v>
      </c>
      <c r="J2109">
        <v>2981.41</v>
      </c>
      <c r="K2109" s="20">
        <v>45330</v>
      </c>
      <c r="L2109" s="20">
        <v>45330</v>
      </c>
      <c r="M2109" s="20">
        <v>45330</v>
      </c>
      <c r="N2109">
        <v>8944.25</v>
      </c>
      <c r="O2109">
        <v>8944.25</v>
      </c>
      <c r="P2109" s="20">
        <v>45321</v>
      </c>
      <c r="Q2109" t="s">
        <v>330</v>
      </c>
      <c r="R2109" t="s">
        <v>9399</v>
      </c>
      <c r="S2109" t="s">
        <v>766</v>
      </c>
      <c r="T2109" t="s">
        <v>767</v>
      </c>
      <c r="U2109" t="s">
        <v>756</v>
      </c>
      <c r="V2109" t="s">
        <v>757</v>
      </c>
      <c r="W2109" t="s">
        <v>758</v>
      </c>
      <c r="X2109" t="s">
        <v>8796</v>
      </c>
    </row>
    <row r="2110" spans="1:24" x14ac:dyDescent="0.35">
      <c r="A2110">
        <v>132</v>
      </c>
      <c r="B2110">
        <v>558</v>
      </c>
      <c r="C2110" t="s">
        <v>27</v>
      </c>
      <c r="D2110">
        <v>114</v>
      </c>
      <c r="F2110" t="s">
        <v>9422</v>
      </c>
      <c r="G2110" t="s">
        <v>8794</v>
      </c>
      <c r="H2110">
        <v>1</v>
      </c>
      <c r="I2110">
        <v>1</v>
      </c>
      <c r="J2110">
        <v>767.5</v>
      </c>
      <c r="K2110" s="20">
        <v>45329</v>
      </c>
      <c r="L2110" s="20">
        <v>45329</v>
      </c>
      <c r="M2110" s="20">
        <v>45329</v>
      </c>
      <c r="N2110">
        <v>767.5</v>
      </c>
      <c r="O2110">
        <v>767.5</v>
      </c>
      <c r="P2110" s="20">
        <v>45310</v>
      </c>
      <c r="Q2110" t="s">
        <v>330</v>
      </c>
      <c r="R2110" t="s">
        <v>9423</v>
      </c>
      <c r="S2110" t="s">
        <v>4279</v>
      </c>
      <c r="T2110" t="s">
        <v>5222</v>
      </c>
      <c r="U2110" t="s">
        <v>756</v>
      </c>
      <c r="V2110" t="s">
        <v>757</v>
      </c>
      <c r="W2110" t="s">
        <v>758</v>
      </c>
      <c r="X2110" t="s">
        <v>8796</v>
      </c>
    </row>
    <row r="2111" spans="1:24" x14ac:dyDescent="0.35">
      <c r="A2111">
        <v>141</v>
      </c>
      <c r="B2111">
        <v>568</v>
      </c>
      <c r="C2111" t="s">
        <v>27</v>
      </c>
      <c r="D2111">
        <v>114</v>
      </c>
      <c r="F2111" t="s">
        <v>794</v>
      </c>
      <c r="G2111" t="s">
        <v>8794</v>
      </c>
      <c r="H2111">
        <v>3</v>
      </c>
      <c r="I2111">
        <v>3</v>
      </c>
      <c r="J2111">
        <v>5275.12</v>
      </c>
      <c r="K2111" s="20">
        <v>45329</v>
      </c>
      <c r="L2111" s="20">
        <v>45329</v>
      </c>
      <c r="M2111" s="20">
        <v>45329</v>
      </c>
      <c r="N2111">
        <v>15822.16</v>
      </c>
      <c r="O2111">
        <v>15822.16</v>
      </c>
      <c r="P2111" s="20">
        <v>45313</v>
      </c>
      <c r="Q2111" t="s">
        <v>330</v>
      </c>
      <c r="R2111" t="s">
        <v>9418</v>
      </c>
      <c r="S2111" t="s">
        <v>766</v>
      </c>
      <c r="T2111" t="s">
        <v>767</v>
      </c>
      <c r="U2111" t="s">
        <v>756</v>
      </c>
      <c r="V2111" t="s">
        <v>757</v>
      </c>
      <c r="W2111" t="s">
        <v>758</v>
      </c>
      <c r="X2111" t="s">
        <v>8796</v>
      </c>
    </row>
    <row r="2112" spans="1:24" x14ac:dyDescent="0.35">
      <c r="A2112">
        <v>143</v>
      </c>
      <c r="B2112">
        <v>585</v>
      </c>
      <c r="C2112" t="s">
        <v>27</v>
      </c>
      <c r="D2112">
        <v>114</v>
      </c>
      <c r="F2112" t="s">
        <v>784</v>
      </c>
      <c r="G2112" t="s">
        <v>8794</v>
      </c>
      <c r="H2112">
        <v>3</v>
      </c>
      <c r="I2112">
        <v>2</v>
      </c>
      <c r="J2112">
        <v>998.77</v>
      </c>
      <c r="K2112" s="20">
        <v>45329</v>
      </c>
      <c r="L2112" s="20">
        <v>45329</v>
      </c>
      <c r="M2112" s="20">
        <v>45329</v>
      </c>
      <c r="N2112">
        <v>2996.32</v>
      </c>
      <c r="O2112">
        <v>2996.32</v>
      </c>
      <c r="P2112" s="20">
        <v>45313</v>
      </c>
      <c r="Q2112" t="s">
        <v>330</v>
      </c>
      <c r="R2112" t="s">
        <v>9414</v>
      </c>
      <c r="S2112" t="s">
        <v>766</v>
      </c>
      <c r="T2112" t="s">
        <v>767</v>
      </c>
      <c r="U2112" t="s">
        <v>756</v>
      </c>
      <c r="V2112" t="s">
        <v>757</v>
      </c>
      <c r="W2112" t="s">
        <v>758</v>
      </c>
      <c r="X2112" t="s">
        <v>8796</v>
      </c>
    </row>
    <row r="2113" spans="1:24" x14ac:dyDescent="0.35">
      <c r="A2113">
        <v>149</v>
      </c>
      <c r="B2113">
        <v>589</v>
      </c>
      <c r="C2113" t="s">
        <v>27</v>
      </c>
      <c r="D2113">
        <v>114</v>
      </c>
      <c r="F2113" t="s">
        <v>819</v>
      </c>
      <c r="G2113" t="s">
        <v>8794</v>
      </c>
      <c r="H2113">
        <v>2</v>
      </c>
      <c r="I2113">
        <v>2</v>
      </c>
      <c r="J2113">
        <v>1831.1</v>
      </c>
      <c r="K2113" s="20">
        <v>45329</v>
      </c>
      <c r="L2113" s="20">
        <v>45329</v>
      </c>
      <c r="M2113" s="20">
        <v>45329</v>
      </c>
      <c r="N2113">
        <v>3662.2</v>
      </c>
      <c r="O2113">
        <v>3662.2</v>
      </c>
      <c r="P2113" s="20">
        <v>45313</v>
      </c>
      <c r="Q2113" t="s">
        <v>330</v>
      </c>
      <c r="R2113" t="s">
        <v>9424</v>
      </c>
      <c r="S2113" t="s">
        <v>762</v>
      </c>
      <c r="T2113" t="s">
        <v>788</v>
      </c>
      <c r="U2113" t="s">
        <v>756</v>
      </c>
      <c r="V2113" t="s">
        <v>757</v>
      </c>
      <c r="W2113" t="s">
        <v>758</v>
      </c>
      <c r="X2113" t="s">
        <v>8796</v>
      </c>
    </row>
    <row r="2114" spans="1:24" x14ac:dyDescent="0.35">
      <c r="A2114">
        <v>170</v>
      </c>
      <c r="B2114">
        <v>15524</v>
      </c>
      <c r="C2114" t="s">
        <v>27</v>
      </c>
      <c r="D2114">
        <v>114</v>
      </c>
      <c r="F2114" t="s">
        <v>794</v>
      </c>
      <c r="G2114" t="s">
        <v>8794</v>
      </c>
      <c r="H2114">
        <v>3</v>
      </c>
      <c r="I2114">
        <v>2</v>
      </c>
      <c r="J2114">
        <v>2871.3</v>
      </c>
      <c r="K2114" s="20">
        <v>45329</v>
      </c>
      <c r="L2114" s="20">
        <v>45329</v>
      </c>
      <c r="M2114" s="20">
        <v>45329</v>
      </c>
      <c r="N2114">
        <v>8614.76</v>
      </c>
      <c r="O2114">
        <v>8614.76</v>
      </c>
      <c r="P2114" s="20">
        <v>45321</v>
      </c>
      <c r="Q2114" t="s">
        <v>330</v>
      </c>
      <c r="R2114" t="s">
        <v>9416</v>
      </c>
      <c r="S2114" t="s">
        <v>766</v>
      </c>
      <c r="T2114" t="s">
        <v>767</v>
      </c>
      <c r="U2114" t="s">
        <v>756</v>
      </c>
      <c r="V2114" t="s">
        <v>757</v>
      </c>
      <c r="W2114" t="s">
        <v>758</v>
      </c>
      <c r="X2114" t="s">
        <v>8796</v>
      </c>
    </row>
    <row r="2115" spans="1:24" x14ac:dyDescent="0.35">
      <c r="A2115">
        <v>128</v>
      </c>
      <c r="B2115">
        <v>551</v>
      </c>
      <c r="C2115" t="s">
        <v>27</v>
      </c>
      <c r="D2115">
        <v>114</v>
      </c>
      <c r="F2115" t="s">
        <v>765</v>
      </c>
      <c r="G2115" t="s">
        <v>8794</v>
      </c>
      <c r="H2115">
        <v>3</v>
      </c>
      <c r="I2115">
        <v>3</v>
      </c>
      <c r="J2115">
        <v>2889.11</v>
      </c>
      <c r="K2115" s="20">
        <v>45328</v>
      </c>
      <c r="L2115" s="20">
        <v>45328</v>
      </c>
      <c r="M2115" s="20">
        <v>45328</v>
      </c>
      <c r="N2115">
        <v>8667.32</v>
      </c>
      <c r="O2115">
        <v>8667.32</v>
      </c>
      <c r="P2115" s="20">
        <v>45310</v>
      </c>
      <c r="Q2115" t="s">
        <v>330</v>
      </c>
      <c r="R2115" t="s">
        <v>9425</v>
      </c>
      <c r="S2115" t="s">
        <v>4146</v>
      </c>
      <c r="T2115" t="s">
        <v>4234</v>
      </c>
      <c r="U2115" t="s">
        <v>756</v>
      </c>
      <c r="V2115" t="s">
        <v>757</v>
      </c>
      <c r="W2115" t="s">
        <v>758</v>
      </c>
      <c r="X2115" t="s">
        <v>8796</v>
      </c>
    </row>
    <row r="2116" spans="1:24" x14ac:dyDescent="0.35">
      <c r="A2116">
        <v>161</v>
      </c>
      <c r="B2116">
        <v>15511</v>
      </c>
      <c r="C2116" t="s">
        <v>27</v>
      </c>
      <c r="D2116">
        <v>114</v>
      </c>
      <c r="F2116" t="s">
        <v>784</v>
      </c>
      <c r="G2116" t="s">
        <v>8794</v>
      </c>
      <c r="H2116">
        <v>3</v>
      </c>
      <c r="I2116">
        <v>1</v>
      </c>
      <c r="J2116">
        <v>1666.38</v>
      </c>
      <c r="K2116" s="20">
        <v>45328</v>
      </c>
      <c r="L2116" s="20">
        <v>45328</v>
      </c>
      <c r="M2116" s="20">
        <v>45328</v>
      </c>
      <c r="N2116">
        <v>4999.12</v>
      </c>
      <c r="O2116">
        <v>5114.26</v>
      </c>
      <c r="P2116" s="20">
        <v>45321</v>
      </c>
      <c r="Q2116" t="s">
        <v>330</v>
      </c>
      <c r="R2116" t="s">
        <v>9402</v>
      </c>
      <c r="S2116" t="s">
        <v>766</v>
      </c>
      <c r="T2116" t="s">
        <v>767</v>
      </c>
      <c r="U2116" t="s">
        <v>756</v>
      </c>
      <c r="V2116" t="s">
        <v>757</v>
      </c>
      <c r="W2116" t="s">
        <v>758</v>
      </c>
      <c r="X2116" t="s">
        <v>8796</v>
      </c>
    </row>
    <row r="2117" spans="1:24" x14ac:dyDescent="0.35">
      <c r="A2117">
        <v>184</v>
      </c>
      <c r="B2117">
        <v>22514</v>
      </c>
      <c r="C2117" t="s">
        <v>27</v>
      </c>
      <c r="D2117">
        <v>114</v>
      </c>
      <c r="F2117" t="s">
        <v>8278</v>
      </c>
      <c r="G2117" t="s">
        <v>8794</v>
      </c>
      <c r="H2117">
        <v>2</v>
      </c>
      <c r="I2117">
        <v>1</v>
      </c>
      <c r="J2117">
        <v>1619.96</v>
      </c>
      <c r="K2117" s="20">
        <v>45328</v>
      </c>
      <c r="L2117" s="20">
        <v>45328</v>
      </c>
      <c r="M2117" s="20">
        <v>45328</v>
      </c>
      <c r="N2117">
        <v>3239.92</v>
      </c>
      <c r="O2117">
        <v>3239.92</v>
      </c>
      <c r="P2117" s="20">
        <v>45324</v>
      </c>
      <c r="Q2117" t="s">
        <v>330</v>
      </c>
      <c r="R2117" t="s">
        <v>9417</v>
      </c>
      <c r="S2117" t="s">
        <v>766</v>
      </c>
      <c r="T2117" t="s">
        <v>767</v>
      </c>
      <c r="U2117" t="s">
        <v>756</v>
      </c>
      <c r="V2117" t="s">
        <v>757</v>
      </c>
      <c r="W2117" t="s">
        <v>758</v>
      </c>
      <c r="X2117" t="s">
        <v>8796</v>
      </c>
    </row>
    <row r="2118" spans="1:24" x14ac:dyDescent="0.35">
      <c r="A2118">
        <v>124</v>
      </c>
      <c r="B2118">
        <v>544</v>
      </c>
      <c r="C2118" t="s">
        <v>27</v>
      </c>
      <c r="D2118">
        <v>114</v>
      </c>
      <c r="F2118" t="s">
        <v>784</v>
      </c>
      <c r="G2118" t="s">
        <v>8794</v>
      </c>
      <c r="H2118">
        <v>3</v>
      </c>
      <c r="I2118">
        <v>2</v>
      </c>
      <c r="J2118">
        <v>728.09</v>
      </c>
      <c r="K2118" s="20">
        <v>45325</v>
      </c>
      <c r="L2118" s="20">
        <v>45327</v>
      </c>
      <c r="M2118" s="20">
        <v>45327</v>
      </c>
      <c r="N2118">
        <v>2184.2800000000002</v>
      </c>
      <c r="O2118">
        <v>2184.2800000000002</v>
      </c>
      <c r="P2118" s="20">
        <v>45310</v>
      </c>
      <c r="Q2118" t="s">
        <v>330</v>
      </c>
      <c r="R2118" t="s">
        <v>9409</v>
      </c>
      <c r="S2118" t="s">
        <v>4146</v>
      </c>
      <c r="T2118" t="s">
        <v>4234</v>
      </c>
      <c r="U2118" t="s">
        <v>756</v>
      </c>
      <c r="V2118" t="s">
        <v>757</v>
      </c>
      <c r="W2118" t="s">
        <v>758</v>
      </c>
      <c r="X2118" t="s">
        <v>8796</v>
      </c>
    </row>
    <row r="2119" spans="1:24" x14ac:dyDescent="0.35">
      <c r="A2119">
        <v>129</v>
      </c>
      <c r="B2119">
        <v>556</v>
      </c>
      <c r="C2119" t="s">
        <v>27</v>
      </c>
      <c r="D2119">
        <v>114</v>
      </c>
      <c r="F2119" t="s">
        <v>9237</v>
      </c>
      <c r="G2119" t="s">
        <v>8794</v>
      </c>
      <c r="H2119">
        <v>3</v>
      </c>
      <c r="I2119">
        <v>1</v>
      </c>
      <c r="J2119">
        <v>1633.3</v>
      </c>
      <c r="K2119" s="20">
        <v>45327</v>
      </c>
      <c r="L2119" s="20">
        <v>45327</v>
      </c>
      <c r="M2119" s="20">
        <v>45327</v>
      </c>
      <c r="N2119">
        <v>4899.88</v>
      </c>
      <c r="O2119">
        <v>4899.88</v>
      </c>
      <c r="P2119" s="20">
        <v>45310</v>
      </c>
      <c r="Q2119" t="s">
        <v>330</v>
      </c>
      <c r="R2119" t="s">
        <v>9405</v>
      </c>
      <c r="S2119" t="s">
        <v>4146</v>
      </c>
      <c r="T2119" t="s">
        <v>4234</v>
      </c>
      <c r="U2119" t="s">
        <v>756</v>
      </c>
      <c r="V2119" t="s">
        <v>757</v>
      </c>
      <c r="W2119" t="s">
        <v>758</v>
      </c>
      <c r="X2119" t="s">
        <v>8796</v>
      </c>
    </row>
    <row r="2120" spans="1:24" x14ac:dyDescent="0.35">
      <c r="A2120">
        <v>162</v>
      </c>
      <c r="B2120">
        <v>15516</v>
      </c>
      <c r="C2120" t="s">
        <v>27</v>
      </c>
      <c r="D2120">
        <v>114</v>
      </c>
      <c r="F2120" t="s">
        <v>979</v>
      </c>
      <c r="G2120" t="s">
        <v>8794</v>
      </c>
      <c r="H2120">
        <v>2</v>
      </c>
      <c r="I2120">
        <v>1</v>
      </c>
      <c r="J2120">
        <v>1877.81</v>
      </c>
      <c r="K2120" s="20">
        <v>45327</v>
      </c>
      <c r="L2120" s="20">
        <v>45327</v>
      </c>
      <c r="M2120" s="20">
        <v>45327</v>
      </c>
      <c r="N2120">
        <v>3755.62</v>
      </c>
      <c r="O2120">
        <v>3755.62</v>
      </c>
      <c r="P2120" s="20">
        <v>45321</v>
      </c>
      <c r="Q2120" t="s">
        <v>330</v>
      </c>
      <c r="R2120" t="s">
        <v>9420</v>
      </c>
      <c r="S2120" t="s">
        <v>766</v>
      </c>
      <c r="T2120" t="s">
        <v>767</v>
      </c>
      <c r="U2120" t="s">
        <v>756</v>
      </c>
      <c r="V2120" t="s">
        <v>757</v>
      </c>
      <c r="W2120" t="s">
        <v>758</v>
      </c>
      <c r="X2120" t="s">
        <v>8796</v>
      </c>
    </row>
    <row r="2121" spans="1:24" x14ac:dyDescent="0.35">
      <c r="A2121">
        <v>121</v>
      </c>
      <c r="B2121">
        <v>542</v>
      </c>
      <c r="C2121" t="s">
        <v>27</v>
      </c>
      <c r="D2121">
        <v>114</v>
      </c>
      <c r="F2121" t="s">
        <v>5964</v>
      </c>
      <c r="G2121" t="s">
        <v>8794</v>
      </c>
      <c r="H2121">
        <v>3</v>
      </c>
      <c r="I2121">
        <v>2</v>
      </c>
      <c r="J2121">
        <v>2267.14</v>
      </c>
      <c r="K2121" s="20">
        <v>45324</v>
      </c>
      <c r="L2121" s="20">
        <v>45324</v>
      </c>
      <c r="M2121" s="20">
        <v>45324</v>
      </c>
      <c r="N2121">
        <v>6801.41</v>
      </c>
      <c r="O2121">
        <v>6801.41</v>
      </c>
      <c r="P2121" s="20">
        <v>45310</v>
      </c>
      <c r="Q2121" t="s">
        <v>330</v>
      </c>
      <c r="R2121" t="s">
        <v>9421</v>
      </c>
      <c r="S2121" t="s">
        <v>4146</v>
      </c>
      <c r="T2121" t="s">
        <v>4234</v>
      </c>
      <c r="U2121" t="s">
        <v>756</v>
      </c>
      <c r="V2121" t="s">
        <v>757</v>
      </c>
      <c r="W2121" t="s">
        <v>758</v>
      </c>
      <c r="X2121" t="s">
        <v>8796</v>
      </c>
    </row>
    <row r="2122" spans="1:24" x14ac:dyDescent="0.35">
      <c r="A2122">
        <v>127</v>
      </c>
      <c r="B2122">
        <v>551</v>
      </c>
      <c r="C2122" t="s">
        <v>27</v>
      </c>
      <c r="D2122">
        <v>114</v>
      </c>
      <c r="F2122" t="s">
        <v>765</v>
      </c>
      <c r="G2122" t="s">
        <v>8794</v>
      </c>
      <c r="H2122">
        <v>3</v>
      </c>
      <c r="I2122">
        <v>2</v>
      </c>
      <c r="J2122">
        <v>2889.11</v>
      </c>
      <c r="K2122" s="20">
        <v>45324</v>
      </c>
      <c r="L2122" s="20">
        <v>45324</v>
      </c>
      <c r="M2122" s="20">
        <v>45324</v>
      </c>
      <c r="N2122">
        <v>8667.32</v>
      </c>
      <c r="O2122">
        <v>8667.32</v>
      </c>
      <c r="P2122" s="20">
        <v>45310</v>
      </c>
      <c r="Q2122" t="s">
        <v>330</v>
      </c>
      <c r="R2122" t="s">
        <v>9425</v>
      </c>
      <c r="S2122" t="s">
        <v>4146</v>
      </c>
      <c r="T2122" t="s">
        <v>4234</v>
      </c>
      <c r="U2122" t="s">
        <v>756</v>
      </c>
      <c r="V2122" t="s">
        <v>757</v>
      </c>
      <c r="W2122" t="s">
        <v>758</v>
      </c>
      <c r="X2122" t="s">
        <v>8796</v>
      </c>
    </row>
    <row r="2123" spans="1:24" x14ac:dyDescent="0.35">
      <c r="A2123">
        <v>150</v>
      </c>
      <c r="B2123">
        <v>590</v>
      </c>
      <c r="C2123" t="s">
        <v>27</v>
      </c>
      <c r="D2123">
        <v>114</v>
      </c>
      <c r="F2123" t="s">
        <v>5964</v>
      </c>
      <c r="G2123" t="s">
        <v>8794</v>
      </c>
      <c r="H2123">
        <v>2</v>
      </c>
      <c r="I2123">
        <v>1</v>
      </c>
      <c r="J2123">
        <v>1537.35</v>
      </c>
      <c r="K2123" s="20">
        <v>45324</v>
      </c>
      <c r="L2123" s="20">
        <v>45324</v>
      </c>
      <c r="M2123" s="20">
        <v>45324</v>
      </c>
      <c r="N2123">
        <v>3074.7</v>
      </c>
      <c r="O2123">
        <v>3074.7</v>
      </c>
      <c r="P2123" s="20">
        <v>45313</v>
      </c>
      <c r="Q2123" t="s">
        <v>330</v>
      </c>
      <c r="R2123" t="s">
        <v>9419</v>
      </c>
      <c r="S2123" t="s">
        <v>766</v>
      </c>
      <c r="T2123" t="s">
        <v>767</v>
      </c>
      <c r="U2123" t="s">
        <v>756</v>
      </c>
      <c r="V2123" t="s">
        <v>757</v>
      </c>
      <c r="W2123" t="s">
        <v>758</v>
      </c>
      <c r="X2123" t="s">
        <v>8796</v>
      </c>
    </row>
    <row r="2124" spans="1:24" x14ac:dyDescent="0.35">
      <c r="A2124">
        <v>145</v>
      </c>
      <c r="B2124">
        <v>586</v>
      </c>
      <c r="C2124" t="s">
        <v>27</v>
      </c>
      <c r="D2124">
        <v>114</v>
      </c>
      <c r="F2124" t="s">
        <v>784</v>
      </c>
      <c r="G2124" t="s">
        <v>8794</v>
      </c>
      <c r="H2124">
        <v>3</v>
      </c>
      <c r="I2124">
        <v>1</v>
      </c>
      <c r="J2124">
        <v>2496.4</v>
      </c>
      <c r="K2124" s="20">
        <v>45323</v>
      </c>
      <c r="L2124" s="20">
        <v>45323</v>
      </c>
      <c r="M2124" s="20">
        <v>45323</v>
      </c>
      <c r="N2124">
        <v>7489.2</v>
      </c>
      <c r="O2124">
        <v>7489.2</v>
      </c>
      <c r="P2124" s="20">
        <v>45313</v>
      </c>
      <c r="Q2124" t="s">
        <v>330</v>
      </c>
      <c r="R2124" t="s">
        <v>9415</v>
      </c>
      <c r="S2124" t="s">
        <v>766</v>
      </c>
      <c r="T2124" t="s">
        <v>767</v>
      </c>
      <c r="U2124" t="s">
        <v>756</v>
      </c>
      <c r="V2124" t="s">
        <v>757</v>
      </c>
      <c r="W2124" t="s">
        <v>758</v>
      </c>
      <c r="X2124" t="s">
        <v>8796</v>
      </c>
    </row>
    <row r="2125" spans="1:24" x14ac:dyDescent="0.35">
      <c r="A2125">
        <v>142</v>
      </c>
      <c r="B2125">
        <v>585</v>
      </c>
      <c r="C2125" t="s">
        <v>27</v>
      </c>
      <c r="D2125">
        <v>114</v>
      </c>
      <c r="F2125" t="s">
        <v>784</v>
      </c>
      <c r="G2125" t="s">
        <v>8794</v>
      </c>
      <c r="H2125">
        <v>3</v>
      </c>
      <c r="I2125">
        <v>1</v>
      </c>
      <c r="J2125">
        <v>998.78</v>
      </c>
      <c r="K2125" s="20">
        <v>45322</v>
      </c>
      <c r="L2125" s="20"/>
      <c r="M2125" s="20">
        <v>45322</v>
      </c>
      <c r="N2125">
        <v>2996.32</v>
      </c>
      <c r="O2125">
        <v>2996.32</v>
      </c>
      <c r="P2125" s="20">
        <v>45313</v>
      </c>
      <c r="Q2125" t="s">
        <v>330</v>
      </c>
      <c r="R2125" t="s">
        <v>9414</v>
      </c>
      <c r="S2125" t="s">
        <v>766</v>
      </c>
      <c r="T2125" t="s">
        <v>767</v>
      </c>
      <c r="U2125" t="s">
        <v>756</v>
      </c>
      <c r="V2125" t="s">
        <v>757</v>
      </c>
      <c r="W2125" t="s">
        <v>758</v>
      </c>
      <c r="X2125" t="s">
        <v>8796</v>
      </c>
    </row>
    <row r="2126" spans="1:24" x14ac:dyDescent="0.35">
      <c r="A2126">
        <v>164</v>
      </c>
      <c r="B2126">
        <v>15524</v>
      </c>
      <c r="C2126" t="s">
        <v>27</v>
      </c>
      <c r="D2126">
        <v>114</v>
      </c>
      <c r="F2126" t="s">
        <v>794</v>
      </c>
      <c r="G2126" t="s">
        <v>8794</v>
      </c>
      <c r="H2126">
        <v>3</v>
      </c>
      <c r="I2126">
        <v>1</v>
      </c>
      <c r="J2126">
        <v>2871.3</v>
      </c>
      <c r="K2126" s="20">
        <v>45322</v>
      </c>
      <c r="L2126" s="20"/>
      <c r="M2126" s="20">
        <v>45322</v>
      </c>
      <c r="N2126">
        <v>8614.76</v>
      </c>
      <c r="O2126">
        <v>8614.76</v>
      </c>
      <c r="P2126" s="20">
        <v>45321</v>
      </c>
      <c r="Q2126" t="s">
        <v>330</v>
      </c>
      <c r="R2126" t="s">
        <v>9416</v>
      </c>
      <c r="S2126" t="s">
        <v>766</v>
      </c>
      <c r="T2126" t="s">
        <v>767</v>
      </c>
      <c r="U2126" t="s">
        <v>756</v>
      </c>
      <c r="V2126" t="s">
        <v>757</v>
      </c>
      <c r="W2126" t="s">
        <v>758</v>
      </c>
      <c r="X2126" t="s">
        <v>8796</v>
      </c>
    </row>
    <row r="2127" spans="1:24" x14ac:dyDescent="0.35">
      <c r="A2127">
        <v>126</v>
      </c>
      <c r="B2127">
        <v>551</v>
      </c>
      <c r="C2127" t="s">
        <v>27</v>
      </c>
      <c r="D2127">
        <v>114</v>
      </c>
      <c r="F2127" t="s">
        <v>765</v>
      </c>
      <c r="G2127" t="s">
        <v>8794</v>
      </c>
      <c r="H2127">
        <v>3</v>
      </c>
      <c r="I2127">
        <v>1</v>
      </c>
      <c r="J2127">
        <v>2889.1</v>
      </c>
      <c r="K2127" s="20">
        <v>45321</v>
      </c>
      <c r="L2127" s="20">
        <v>45321</v>
      </c>
      <c r="M2127" s="20">
        <v>45321</v>
      </c>
      <c r="N2127">
        <v>8667.32</v>
      </c>
      <c r="O2127">
        <v>8667.32</v>
      </c>
      <c r="P2127" s="20">
        <v>45310</v>
      </c>
      <c r="Q2127" t="s">
        <v>330</v>
      </c>
      <c r="R2127" t="s">
        <v>9425</v>
      </c>
      <c r="S2127" t="s">
        <v>4146</v>
      </c>
      <c r="T2127" t="s">
        <v>4234</v>
      </c>
      <c r="U2127" t="s">
        <v>756</v>
      </c>
      <c r="V2127" t="s">
        <v>757</v>
      </c>
      <c r="W2127" t="s">
        <v>758</v>
      </c>
      <c r="X2127" t="s">
        <v>8796</v>
      </c>
    </row>
    <row r="2128" spans="1:24" x14ac:dyDescent="0.35">
      <c r="A2128">
        <v>148</v>
      </c>
      <c r="B2128">
        <v>589</v>
      </c>
      <c r="C2128" t="s">
        <v>27</v>
      </c>
      <c r="D2128">
        <v>114</v>
      </c>
      <c r="F2128" t="s">
        <v>819</v>
      </c>
      <c r="G2128" t="s">
        <v>8794</v>
      </c>
      <c r="H2128">
        <v>2</v>
      </c>
      <c r="I2128">
        <v>1</v>
      </c>
      <c r="J2128">
        <v>1831.1</v>
      </c>
      <c r="K2128" s="20">
        <v>45321</v>
      </c>
      <c r="L2128" s="20">
        <v>45321</v>
      </c>
      <c r="M2128" s="20">
        <v>45321</v>
      </c>
      <c r="N2128">
        <v>3662.2</v>
      </c>
      <c r="O2128">
        <v>3662.2</v>
      </c>
      <c r="P2128" s="20">
        <v>45313</v>
      </c>
      <c r="Q2128" t="s">
        <v>330</v>
      </c>
      <c r="R2128" t="s">
        <v>9424</v>
      </c>
      <c r="S2128" t="s">
        <v>762</v>
      </c>
      <c r="T2128" t="s">
        <v>788</v>
      </c>
      <c r="U2128" t="s">
        <v>756</v>
      </c>
      <c r="V2128" t="s">
        <v>757</v>
      </c>
      <c r="W2128" t="s">
        <v>758</v>
      </c>
      <c r="X2128" t="s">
        <v>8796</v>
      </c>
    </row>
    <row r="2129" spans="1:24" x14ac:dyDescent="0.35">
      <c r="A2129">
        <v>154</v>
      </c>
      <c r="B2129">
        <v>11623</v>
      </c>
      <c r="C2129" t="s">
        <v>27</v>
      </c>
      <c r="D2129">
        <v>114</v>
      </c>
      <c r="F2129" t="s">
        <v>794</v>
      </c>
      <c r="G2129" t="s">
        <v>8794</v>
      </c>
      <c r="H2129">
        <v>1</v>
      </c>
      <c r="I2129">
        <v>1</v>
      </c>
      <c r="J2129">
        <v>199.8</v>
      </c>
      <c r="K2129" s="20">
        <v>45321</v>
      </c>
      <c r="L2129" s="20">
        <v>45321</v>
      </c>
      <c r="M2129" s="20">
        <v>45321</v>
      </c>
      <c r="N2129">
        <v>199.8</v>
      </c>
      <c r="O2129">
        <v>199.8</v>
      </c>
      <c r="P2129" s="20">
        <v>45315</v>
      </c>
      <c r="Q2129" t="s">
        <v>330</v>
      </c>
      <c r="R2129" t="s">
        <v>9426</v>
      </c>
      <c r="S2129" t="s">
        <v>4146</v>
      </c>
      <c r="T2129" t="s">
        <v>4234</v>
      </c>
      <c r="U2129" t="s">
        <v>756</v>
      </c>
      <c r="V2129" t="s">
        <v>757</v>
      </c>
      <c r="W2129" t="s">
        <v>758</v>
      </c>
      <c r="X2129" t="s">
        <v>8796</v>
      </c>
    </row>
    <row r="2130" spans="1:24" x14ac:dyDescent="0.35">
      <c r="A2130">
        <v>123</v>
      </c>
      <c r="B2130">
        <v>544</v>
      </c>
      <c r="C2130" t="s">
        <v>27</v>
      </c>
      <c r="D2130">
        <v>114</v>
      </c>
      <c r="F2130" t="s">
        <v>784</v>
      </c>
      <c r="G2130" t="s">
        <v>8794</v>
      </c>
      <c r="H2130">
        <v>3</v>
      </c>
      <c r="I2130">
        <v>1</v>
      </c>
      <c r="J2130">
        <v>728.1</v>
      </c>
      <c r="K2130" s="20">
        <v>45318</v>
      </c>
      <c r="L2130" s="20">
        <v>45320</v>
      </c>
      <c r="M2130" s="20">
        <v>45320</v>
      </c>
      <c r="N2130">
        <v>2184.2800000000002</v>
      </c>
      <c r="O2130">
        <v>2184.2800000000002</v>
      </c>
      <c r="P2130" s="20">
        <v>45310</v>
      </c>
      <c r="Q2130" t="s">
        <v>330</v>
      </c>
      <c r="R2130" t="s">
        <v>9409</v>
      </c>
      <c r="S2130" t="s">
        <v>4146</v>
      </c>
      <c r="T2130" t="s">
        <v>4234</v>
      </c>
      <c r="U2130" t="s">
        <v>756</v>
      </c>
      <c r="V2130" t="s">
        <v>757</v>
      </c>
      <c r="W2130" t="s">
        <v>758</v>
      </c>
      <c r="X2130" t="s">
        <v>8796</v>
      </c>
    </row>
    <row r="2131" spans="1:24" x14ac:dyDescent="0.35">
      <c r="A2131">
        <v>120</v>
      </c>
      <c r="B2131">
        <v>542</v>
      </c>
      <c r="C2131" t="s">
        <v>27</v>
      </c>
      <c r="D2131">
        <v>114</v>
      </c>
      <c r="F2131" t="s">
        <v>5964</v>
      </c>
      <c r="G2131" t="s">
        <v>8794</v>
      </c>
      <c r="H2131">
        <v>3</v>
      </c>
      <c r="I2131">
        <v>1</v>
      </c>
      <c r="J2131">
        <v>2267.14</v>
      </c>
      <c r="K2131" s="20">
        <v>45315</v>
      </c>
      <c r="L2131" s="20">
        <v>45315</v>
      </c>
      <c r="M2131" s="20">
        <v>45315</v>
      </c>
      <c r="N2131">
        <v>6801.41</v>
      </c>
      <c r="O2131">
        <v>6801.41</v>
      </c>
      <c r="P2131" s="20">
        <v>45310</v>
      </c>
      <c r="Q2131" t="s">
        <v>330</v>
      </c>
      <c r="R2131" t="s">
        <v>9421</v>
      </c>
      <c r="S2131" t="s">
        <v>4146</v>
      </c>
      <c r="T2131" t="s">
        <v>4234</v>
      </c>
      <c r="U2131" t="s">
        <v>756</v>
      </c>
      <c r="V2131" t="s">
        <v>757</v>
      </c>
      <c r="W2131" t="s">
        <v>758</v>
      </c>
      <c r="X2131" t="s">
        <v>8796</v>
      </c>
    </row>
    <row r="2132" spans="1:24" x14ac:dyDescent="0.35">
      <c r="A2132">
        <v>139</v>
      </c>
      <c r="B2132">
        <v>568</v>
      </c>
      <c r="C2132" t="s">
        <v>27</v>
      </c>
      <c r="D2132">
        <v>114</v>
      </c>
      <c r="F2132" t="s">
        <v>794</v>
      </c>
      <c r="G2132" t="s">
        <v>8794</v>
      </c>
      <c r="H2132">
        <v>3</v>
      </c>
      <c r="I2132">
        <v>1</v>
      </c>
      <c r="J2132">
        <v>5273.52</v>
      </c>
      <c r="K2132" s="20">
        <v>45315</v>
      </c>
      <c r="L2132" s="20"/>
      <c r="M2132" s="20">
        <v>45315</v>
      </c>
      <c r="N2132">
        <v>15822.16</v>
      </c>
      <c r="O2132">
        <v>15822.16</v>
      </c>
      <c r="P2132" s="20">
        <v>45313</v>
      </c>
      <c r="Q2132" t="s">
        <v>330</v>
      </c>
      <c r="R2132" t="s">
        <v>9418</v>
      </c>
      <c r="S2132" t="s">
        <v>766</v>
      </c>
      <c r="T2132" t="s">
        <v>767</v>
      </c>
      <c r="U2132" t="s">
        <v>756</v>
      </c>
      <c r="V2132" t="s">
        <v>757</v>
      </c>
      <c r="W2132" t="s">
        <v>758</v>
      </c>
      <c r="X2132" t="s">
        <v>8796</v>
      </c>
    </row>
    <row r="2133" spans="1:24" x14ac:dyDescent="0.35">
      <c r="A2133">
        <v>297</v>
      </c>
      <c r="B2133">
        <v>32644</v>
      </c>
      <c r="C2133" t="s">
        <v>27</v>
      </c>
      <c r="D2133">
        <v>114</v>
      </c>
      <c r="F2133" t="s">
        <v>2103</v>
      </c>
      <c r="G2133" t="s">
        <v>8794</v>
      </c>
      <c r="H2133">
        <v>2</v>
      </c>
      <c r="I2133">
        <v>1</v>
      </c>
      <c r="J2133">
        <v>1968.6</v>
      </c>
      <c r="K2133" s="20">
        <v>45007</v>
      </c>
      <c r="L2133" s="20"/>
      <c r="M2133" s="20"/>
      <c r="N2133">
        <v>3937.2</v>
      </c>
      <c r="O2133">
        <v>3937.2</v>
      </c>
      <c r="P2133" s="20">
        <v>45336</v>
      </c>
      <c r="Q2133" t="s">
        <v>330</v>
      </c>
      <c r="R2133" t="s">
        <v>9360</v>
      </c>
      <c r="S2133" t="s">
        <v>4146</v>
      </c>
      <c r="T2133" t="s">
        <v>4234</v>
      </c>
      <c r="U2133" t="s">
        <v>756</v>
      </c>
      <c r="V2133" t="s">
        <v>757</v>
      </c>
      <c r="W2133" t="s">
        <v>758</v>
      </c>
      <c r="X2133" t="s">
        <v>8796</v>
      </c>
    </row>
    <row r="2134" spans="1:24" x14ac:dyDescent="0.35">
      <c r="A2134">
        <v>298</v>
      </c>
      <c r="B2134">
        <v>32644</v>
      </c>
      <c r="C2134" t="s">
        <v>27</v>
      </c>
      <c r="D2134">
        <v>114</v>
      </c>
      <c r="F2134" t="s">
        <v>2103</v>
      </c>
      <c r="G2134" t="s">
        <v>8794</v>
      </c>
      <c r="H2134">
        <v>2</v>
      </c>
      <c r="I2134">
        <v>2</v>
      </c>
      <c r="J2134">
        <v>1968.6</v>
      </c>
      <c r="K2134" s="20">
        <v>45356</v>
      </c>
      <c r="L2134" s="20"/>
      <c r="M2134" s="20"/>
      <c r="N2134">
        <v>3937.2</v>
      </c>
      <c r="O2134">
        <v>3937.2</v>
      </c>
      <c r="P2134" s="20">
        <v>45336</v>
      </c>
      <c r="Q2134" t="s">
        <v>330</v>
      </c>
      <c r="R2134" t="s">
        <v>9360</v>
      </c>
      <c r="S2134" t="s">
        <v>4146</v>
      </c>
      <c r="T2134" t="s">
        <v>4234</v>
      </c>
      <c r="U2134" t="s">
        <v>756</v>
      </c>
      <c r="V2134" t="s">
        <v>757</v>
      </c>
      <c r="W2134" t="s">
        <v>758</v>
      </c>
      <c r="X2134" t="s">
        <v>8796</v>
      </c>
    </row>
    <row r="2135" spans="1:24" x14ac:dyDescent="0.35">
      <c r="A2135">
        <v>7599</v>
      </c>
      <c r="B2135">
        <v>106622</v>
      </c>
      <c r="C2135" t="s">
        <v>27</v>
      </c>
      <c r="D2135">
        <v>114</v>
      </c>
      <c r="F2135" t="s">
        <v>8825</v>
      </c>
      <c r="G2135" t="s">
        <v>8794</v>
      </c>
      <c r="H2135">
        <v>20</v>
      </c>
      <c r="I2135">
        <v>7</v>
      </c>
      <c r="J2135">
        <v>2000</v>
      </c>
      <c r="K2135" s="20">
        <v>45887</v>
      </c>
      <c r="L2135" s="20"/>
      <c r="M2135" s="20"/>
      <c r="N2135">
        <v>40000</v>
      </c>
      <c r="O2135">
        <v>40000</v>
      </c>
      <c r="P2135" s="20">
        <v>45688</v>
      </c>
      <c r="Q2135" t="s">
        <v>264</v>
      </c>
      <c r="R2135" t="s">
        <v>8826</v>
      </c>
      <c r="S2135" t="s">
        <v>1375</v>
      </c>
      <c r="T2135" t="s">
        <v>4382</v>
      </c>
      <c r="U2135" t="s">
        <v>756</v>
      </c>
      <c r="V2135" t="s">
        <v>757</v>
      </c>
      <c r="W2135" t="s">
        <v>758</v>
      </c>
      <c r="X2135" t="s">
        <v>9427</v>
      </c>
    </row>
    <row r="2136" spans="1:24" x14ac:dyDescent="0.35">
      <c r="A2136">
        <v>7600</v>
      </c>
      <c r="B2136">
        <v>106622</v>
      </c>
      <c r="C2136" t="s">
        <v>27</v>
      </c>
      <c r="D2136">
        <v>114</v>
      </c>
      <c r="F2136" t="s">
        <v>8825</v>
      </c>
      <c r="G2136" t="s">
        <v>8794</v>
      </c>
      <c r="H2136">
        <v>20</v>
      </c>
      <c r="I2136">
        <v>8</v>
      </c>
      <c r="J2136">
        <v>2000</v>
      </c>
      <c r="K2136" s="20">
        <v>45917</v>
      </c>
      <c r="L2136" s="20"/>
      <c r="M2136" s="20"/>
      <c r="N2136">
        <v>40000</v>
      </c>
      <c r="O2136">
        <v>40000</v>
      </c>
      <c r="P2136" s="20">
        <v>45688</v>
      </c>
      <c r="Q2136" t="s">
        <v>264</v>
      </c>
      <c r="R2136" t="s">
        <v>8826</v>
      </c>
      <c r="S2136" t="s">
        <v>1375</v>
      </c>
      <c r="T2136" t="s">
        <v>4382</v>
      </c>
      <c r="U2136" t="s">
        <v>756</v>
      </c>
      <c r="V2136" t="s">
        <v>757</v>
      </c>
      <c r="W2136" t="s">
        <v>758</v>
      </c>
      <c r="X2136" t="s">
        <v>9427</v>
      </c>
    </row>
    <row r="2137" spans="1:24" x14ac:dyDescent="0.35">
      <c r="A2137">
        <v>7601</v>
      </c>
      <c r="B2137">
        <v>106622</v>
      </c>
      <c r="C2137" t="s">
        <v>27</v>
      </c>
      <c r="D2137">
        <v>114</v>
      </c>
      <c r="F2137" t="s">
        <v>8825</v>
      </c>
      <c r="G2137" t="s">
        <v>8794</v>
      </c>
      <c r="H2137">
        <v>20</v>
      </c>
      <c r="I2137">
        <v>9</v>
      </c>
      <c r="J2137">
        <v>2000</v>
      </c>
      <c r="K2137" s="20">
        <v>45947</v>
      </c>
      <c r="L2137" s="20"/>
      <c r="M2137" s="20"/>
      <c r="N2137">
        <v>40000</v>
      </c>
      <c r="O2137">
        <v>40000</v>
      </c>
      <c r="P2137" s="20">
        <v>45688</v>
      </c>
      <c r="Q2137" t="s">
        <v>264</v>
      </c>
      <c r="R2137" t="s">
        <v>8826</v>
      </c>
      <c r="S2137" t="s">
        <v>1375</v>
      </c>
      <c r="T2137" t="s">
        <v>4382</v>
      </c>
      <c r="U2137" t="s">
        <v>756</v>
      </c>
      <c r="V2137" t="s">
        <v>757</v>
      </c>
      <c r="W2137" t="s">
        <v>758</v>
      </c>
      <c r="X2137" t="s">
        <v>9427</v>
      </c>
    </row>
    <row r="2138" spans="1:24" x14ac:dyDescent="0.35">
      <c r="A2138">
        <v>7602</v>
      </c>
      <c r="B2138">
        <v>106622</v>
      </c>
      <c r="C2138" t="s">
        <v>27</v>
      </c>
      <c r="D2138">
        <v>114</v>
      </c>
      <c r="F2138" t="s">
        <v>8825</v>
      </c>
      <c r="G2138" t="s">
        <v>8794</v>
      </c>
      <c r="H2138">
        <v>20</v>
      </c>
      <c r="I2138">
        <v>10</v>
      </c>
      <c r="J2138">
        <v>2000</v>
      </c>
      <c r="K2138" s="20">
        <v>45978</v>
      </c>
      <c r="L2138" s="20"/>
      <c r="M2138" s="20"/>
      <c r="N2138">
        <v>40000</v>
      </c>
      <c r="O2138">
        <v>40000</v>
      </c>
      <c r="P2138" s="20">
        <v>45688</v>
      </c>
      <c r="Q2138" t="s">
        <v>264</v>
      </c>
      <c r="R2138" t="s">
        <v>8826</v>
      </c>
      <c r="S2138" t="s">
        <v>1375</v>
      </c>
      <c r="T2138" t="s">
        <v>4382</v>
      </c>
      <c r="U2138" t="s">
        <v>756</v>
      </c>
      <c r="V2138" t="s">
        <v>757</v>
      </c>
      <c r="W2138" t="s">
        <v>758</v>
      </c>
      <c r="X2138" t="s">
        <v>9427</v>
      </c>
    </row>
    <row r="2139" spans="1:24" x14ac:dyDescent="0.35">
      <c r="A2139">
        <v>7603</v>
      </c>
      <c r="B2139">
        <v>106622</v>
      </c>
      <c r="C2139" t="s">
        <v>27</v>
      </c>
      <c r="D2139">
        <v>114</v>
      </c>
      <c r="F2139" t="s">
        <v>8825</v>
      </c>
      <c r="G2139" t="s">
        <v>8794</v>
      </c>
      <c r="H2139">
        <v>20</v>
      </c>
      <c r="I2139">
        <v>11</v>
      </c>
      <c r="J2139">
        <v>2000</v>
      </c>
      <c r="K2139" s="20">
        <v>46008</v>
      </c>
      <c r="L2139" s="20"/>
      <c r="M2139" s="20"/>
      <c r="N2139">
        <v>40000</v>
      </c>
      <c r="O2139">
        <v>40000</v>
      </c>
      <c r="P2139" s="20">
        <v>45688</v>
      </c>
      <c r="Q2139" t="s">
        <v>264</v>
      </c>
      <c r="R2139" t="s">
        <v>8826</v>
      </c>
      <c r="S2139" t="s">
        <v>1375</v>
      </c>
      <c r="T2139" t="s">
        <v>4382</v>
      </c>
      <c r="U2139" t="s">
        <v>756</v>
      </c>
      <c r="V2139" t="s">
        <v>757</v>
      </c>
      <c r="W2139" t="s">
        <v>758</v>
      </c>
      <c r="X2139" t="s">
        <v>9427</v>
      </c>
    </row>
    <row r="2140" spans="1:24" x14ac:dyDescent="0.35">
      <c r="A2140">
        <v>7604</v>
      </c>
      <c r="B2140">
        <v>106622</v>
      </c>
      <c r="C2140" t="s">
        <v>27</v>
      </c>
      <c r="D2140">
        <v>114</v>
      </c>
      <c r="F2140" t="s">
        <v>8825</v>
      </c>
      <c r="G2140" t="s">
        <v>8794</v>
      </c>
      <c r="H2140">
        <v>20</v>
      </c>
      <c r="I2140">
        <v>12</v>
      </c>
      <c r="J2140">
        <v>2000</v>
      </c>
      <c r="K2140" s="20">
        <v>46041</v>
      </c>
      <c r="L2140" s="20"/>
      <c r="M2140" s="20"/>
      <c r="N2140">
        <v>40000</v>
      </c>
      <c r="O2140">
        <v>40000</v>
      </c>
      <c r="P2140" s="20">
        <v>45688</v>
      </c>
      <c r="Q2140" t="s">
        <v>264</v>
      </c>
      <c r="R2140" t="s">
        <v>8826</v>
      </c>
      <c r="S2140" t="s">
        <v>1375</v>
      </c>
      <c r="T2140" t="s">
        <v>4382</v>
      </c>
      <c r="U2140" t="s">
        <v>756</v>
      </c>
      <c r="V2140" t="s">
        <v>757</v>
      </c>
      <c r="W2140" t="s">
        <v>758</v>
      </c>
      <c r="X2140" t="s">
        <v>9427</v>
      </c>
    </row>
    <row r="2141" spans="1:24" x14ac:dyDescent="0.35">
      <c r="A2141">
        <v>7605</v>
      </c>
      <c r="B2141">
        <v>106622</v>
      </c>
      <c r="C2141" t="s">
        <v>27</v>
      </c>
      <c r="D2141">
        <v>114</v>
      </c>
      <c r="F2141" t="s">
        <v>8825</v>
      </c>
      <c r="G2141" t="s">
        <v>8794</v>
      </c>
      <c r="H2141">
        <v>20</v>
      </c>
      <c r="I2141">
        <v>13</v>
      </c>
      <c r="J2141">
        <v>2000</v>
      </c>
      <c r="K2141" s="20">
        <v>46071</v>
      </c>
      <c r="L2141" s="20"/>
      <c r="M2141" s="20"/>
      <c r="N2141">
        <v>40000</v>
      </c>
      <c r="O2141">
        <v>40000</v>
      </c>
      <c r="P2141" s="20">
        <v>45688</v>
      </c>
      <c r="Q2141" t="s">
        <v>264</v>
      </c>
      <c r="R2141" t="s">
        <v>8826</v>
      </c>
      <c r="S2141" t="s">
        <v>1375</v>
      </c>
      <c r="T2141" t="s">
        <v>4382</v>
      </c>
      <c r="U2141" t="s">
        <v>756</v>
      </c>
      <c r="V2141" t="s">
        <v>757</v>
      </c>
      <c r="W2141" t="s">
        <v>758</v>
      </c>
      <c r="X2141" t="s">
        <v>9427</v>
      </c>
    </row>
    <row r="2142" spans="1:24" x14ac:dyDescent="0.35">
      <c r="A2142">
        <v>7606</v>
      </c>
      <c r="B2142">
        <v>106622</v>
      </c>
      <c r="C2142" t="s">
        <v>27</v>
      </c>
      <c r="D2142">
        <v>114</v>
      </c>
      <c r="F2142" t="s">
        <v>8825</v>
      </c>
      <c r="G2142" t="s">
        <v>8794</v>
      </c>
      <c r="H2142">
        <v>20</v>
      </c>
      <c r="I2142">
        <v>14</v>
      </c>
      <c r="J2142">
        <v>2000</v>
      </c>
      <c r="K2142" s="20">
        <v>46098</v>
      </c>
      <c r="L2142" s="20"/>
      <c r="M2142" s="20"/>
      <c r="N2142">
        <v>40000</v>
      </c>
      <c r="O2142">
        <v>40000</v>
      </c>
      <c r="P2142" s="20">
        <v>45688</v>
      </c>
      <c r="Q2142" t="s">
        <v>264</v>
      </c>
      <c r="R2142" t="s">
        <v>8826</v>
      </c>
      <c r="S2142" t="s">
        <v>1375</v>
      </c>
      <c r="T2142" t="s">
        <v>4382</v>
      </c>
      <c r="U2142" t="s">
        <v>756</v>
      </c>
      <c r="V2142" t="s">
        <v>757</v>
      </c>
      <c r="W2142" t="s">
        <v>758</v>
      </c>
      <c r="X2142" t="s">
        <v>9427</v>
      </c>
    </row>
    <row r="2143" spans="1:24" x14ac:dyDescent="0.35">
      <c r="A2143">
        <v>7607</v>
      </c>
      <c r="B2143">
        <v>106622</v>
      </c>
      <c r="C2143" t="s">
        <v>27</v>
      </c>
      <c r="D2143">
        <v>114</v>
      </c>
      <c r="F2143" t="s">
        <v>8825</v>
      </c>
      <c r="G2143" t="s">
        <v>8794</v>
      </c>
      <c r="H2143">
        <v>20</v>
      </c>
      <c r="I2143">
        <v>15</v>
      </c>
      <c r="J2143">
        <v>2000</v>
      </c>
      <c r="K2143" s="20">
        <v>46129</v>
      </c>
      <c r="L2143" s="20"/>
      <c r="M2143" s="20"/>
      <c r="N2143">
        <v>40000</v>
      </c>
      <c r="O2143">
        <v>40000</v>
      </c>
      <c r="P2143" s="20">
        <v>45688</v>
      </c>
      <c r="Q2143" t="s">
        <v>264</v>
      </c>
      <c r="R2143" t="s">
        <v>8826</v>
      </c>
      <c r="S2143" t="s">
        <v>1375</v>
      </c>
      <c r="T2143" t="s">
        <v>4382</v>
      </c>
      <c r="U2143" t="s">
        <v>756</v>
      </c>
      <c r="V2143" t="s">
        <v>757</v>
      </c>
      <c r="W2143" t="s">
        <v>758</v>
      </c>
      <c r="X2143" t="s">
        <v>9427</v>
      </c>
    </row>
    <row r="2144" spans="1:24" x14ac:dyDescent="0.35">
      <c r="A2144">
        <v>7608</v>
      </c>
      <c r="B2144">
        <v>106622</v>
      </c>
      <c r="C2144" t="s">
        <v>27</v>
      </c>
      <c r="D2144">
        <v>114</v>
      </c>
      <c r="F2144" t="s">
        <v>8825</v>
      </c>
      <c r="G2144" t="s">
        <v>8794</v>
      </c>
      <c r="H2144">
        <v>20</v>
      </c>
      <c r="I2144">
        <v>16</v>
      </c>
      <c r="J2144">
        <v>2000</v>
      </c>
      <c r="K2144" s="20">
        <v>46160</v>
      </c>
      <c r="L2144" s="20"/>
      <c r="M2144" s="20"/>
      <c r="N2144">
        <v>40000</v>
      </c>
      <c r="O2144">
        <v>40000</v>
      </c>
      <c r="P2144" s="20">
        <v>45688</v>
      </c>
      <c r="Q2144" t="s">
        <v>264</v>
      </c>
      <c r="R2144" t="s">
        <v>8826</v>
      </c>
      <c r="S2144" t="s">
        <v>1375</v>
      </c>
      <c r="T2144" t="s">
        <v>4382</v>
      </c>
      <c r="U2144" t="s">
        <v>756</v>
      </c>
      <c r="V2144" t="s">
        <v>757</v>
      </c>
      <c r="W2144" t="s">
        <v>758</v>
      </c>
      <c r="X2144" t="s">
        <v>9427</v>
      </c>
    </row>
    <row r="2145" spans="1:24" x14ac:dyDescent="0.35">
      <c r="A2145">
        <v>7609</v>
      </c>
      <c r="B2145">
        <v>106622</v>
      </c>
      <c r="C2145" t="s">
        <v>27</v>
      </c>
      <c r="D2145">
        <v>114</v>
      </c>
      <c r="F2145" t="s">
        <v>8825</v>
      </c>
      <c r="G2145" t="s">
        <v>8794</v>
      </c>
      <c r="H2145">
        <v>20</v>
      </c>
      <c r="I2145">
        <v>17</v>
      </c>
      <c r="J2145">
        <v>2000</v>
      </c>
      <c r="K2145" s="20">
        <v>46190</v>
      </c>
      <c r="L2145" s="20"/>
      <c r="M2145" s="20"/>
      <c r="N2145">
        <v>40000</v>
      </c>
      <c r="O2145">
        <v>40000</v>
      </c>
      <c r="P2145" s="20">
        <v>45688</v>
      </c>
      <c r="Q2145" t="s">
        <v>264</v>
      </c>
      <c r="R2145" t="s">
        <v>8826</v>
      </c>
      <c r="S2145" t="s">
        <v>1375</v>
      </c>
      <c r="T2145" t="s">
        <v>4382</v>
      </c>
      <c r="U2145" t="s">
        <v>756</v>
      </c>
      <c r="V2145" t="s">
        <v>757</v>
      </c>
      <c r="W2145" t="s">
        <v>758</v>
      </c>
      <c r="X2145" t="s">
        <v>9427</v>
      </c>
    </row>
    <row r="2146" spans="1:24" x14ac:dyDescent="0.35">
      <c r="A2146">
        <v>7610</v>
      </c>
      <c r="B2146">
        <v>106622</v>
      </c>
      <c r="C2146" t="s">
        <v>27</v>
      </c>
      <c r="D2146">
        <v>114</v>
      </c>
      <c r="F2146" t="s">
        <v>8825</v>
      </c>
      <c r="G2146" t="s">
        <v>8794</v>
      </c>
      <c r="H2146">
        <v>20</v>
      </c>
      <c r="I2146">
        <v>18</v>
      </c>
      <c r="J2146">
        <v>2000</v>
      </c>
      <c r="K2146" s="20">
        <v>46220</v>
      </c>
      <c r="L2146" s="20"/>
      <c r="M2146" s="20"/>
      <c r="N2146">
        <v>40000</v>
      </c>
      <c r="O2146">
        <v>40000</v>
      </c>
      <c r="P2146" s="20">
        <v>45688</v>
      </c>
      <c r="Q2146" t="s">
        <v>264</v>
      </c>
      <c r="R2146" t="s">
        <v>8826</v>
      </c>
      <c r="S2146" t="s">
        <v>1375</v>
      </c>
      <c r="T2146" t="s">
        <v>4382</v>
      </c>
      <c r="U2146" t="s">
        <v>756</v>
      </c>
      <c r="V2146" t="s">
        <v>757</v>
      </c>
      <c r="W2146" t="s">
        <v>758</v>
      </c>
      <c r="X2146" t="s">
        <v>9427</v>
      </c>
    </row>
    <row r="2147" spans="1:24" x14ac:dyDescent="0.35">
      <c r="A2147">
        <v>7611</v>
      </c>
      <c r="B2147">
        <v>106622</v>
      </c>
      <c r="C2147" t="s">
        <v>27</v>
      </c>
      <c r="D2147">
        <v>114</v>
      </c>
      <c r="F2147" t="s">
        <v>8825</v>
      </c>
      <c r="G2147" t="s">
        <v>8794</v>
      </c>
      <c r="H2147">
        <v>20</v>
      </c>
      <c r="I2147">
        <v>19</v>
      </c>
      <c r="J2147">
        <v>2000</v>
      </c>
      <c r="K2147" s="20">
        <v>46251</v>
      </c>
      <c r="L2147" s="20"/>
      <c r="M2147" s="20"/>
      <c r="N2147">
        <v>40000</v>
      </c>
      <c r="O2147">
        <v>40000</v>
      </c>
      <c r="P2147" s="20">
        <v>45688</v>
      </c>
      <c r="Q2147" t="s">
        <v>264</v>
      </c>
      <c r="R2147" t="s">
        <v>8826</v>
      </c>
      <c r="S2147" t="s">
        <v>1375</v>
      </c>
      <c r="T2147" t="s">
        <v>4382</v>
      </c>
      <c r="U2147" t="s">
        <v>756</v>
      </c>
      <c r="V2147" t="s">
        <v>757</v>
      </c>
      <c r="W2147" t="s">
        <v>758</v>
      </c>
      <c r="X2147" t="s">
        <v>9427</v>
      </c>
    </row>
    <row r="2148" spans="1:24" x14ac:dyDescent="0.35">
      <c r="A2148">
        <v>7612</v>
      </c>
      <c r="B2148">
        <v>106622</v>
      </c>
      <c r="C2148" t="s">
        <v>27</v>
      </c>
      <c r="D2148">
        <v>114</v>
      </c>
      <c r="F2148" t="s">
        <v>8825</v>
      </c>
      <c r="G2148" t="s">
        <v>8794</v>
      </c>
      <c r="H2148">
        <v>20</v>
      </c>
      <c r="I2148">
        <v>20</v>
      </c>
      <c r="J2148">
        <v>2000</v>
      </c>
      <c r="K2148" s="20">
        <v>46282</v>
      </c>
      <c r="L2148" s="20"/>
      <c r="M2148" s="20"/>
      <c r="N2148">
        <v>40000</v>
      </c>
      <c r="O2148">
        <v>40000</v>
      </c>
      <c r="P2148" s="20">
        <v>45688</v>
      </c>
      <c r="Q2148" t="s">
        <v>264</v>
      </c>
      <c r="R2148" t="s">
        <v>8826</v>
      </c>
      <c r="S2148" t="s">
        <v>1375</v>
      </c>
      <c r="T2148" t="s">
        <v>4382</v>
      </c>
      <c r="U2148" t="s">
        <v>756</v>
      </c>
      <c r="V2148" t="s">
        <v>757</v>
      </c>
      <c r="W2148" t="s">
        <v>758</v>
      </c>
      <c r="X2148" t="s">
        <v>9427</v>
      </c>
    </row>
    <row r="2149" spans="1:24" x14ac:dyDescent="0.35">
      <c r="A2149">
        <v>9764</v>
      </c>
      <c r="B2149">
        <v>140034</v>
      </c>
      <c r="C2149" t="s">
        <v>27</v>
      </c>
      <c r="D2149">
        <v>114</v>
      </c>
      <c r="F2149" t="s">
        <v>8479</v>
      </c>
      <c r="G2149" t="s">
        <v>8794</v>
      </c>
      <c r="H2149">
        <v>12</v>
      </c>
      <c r="I2149">
        <v>3</v>
      </c>
      <c r="J2149">
        <v>2667</v>
      </c>
      <c r="K2149" s="20">
        <v>45894</v>
      </c>
      <c r="L2149" s="20"/>
      <c r="M2149" s="20"/>
      <c r="N2149">
        <v>32004</v>
      </c>
      <c r="O2149">
        <v>32004</v>
      </c>
      <c r="P2149" s="20">
        <v>45825</v>
      </c>
      <c r="Q2149" t="s">
        <v>264</v>
      </c>
      <c r="R2149" t="s">
        <v>8820</v>
      </c>
      <c r="S2149" t="s">
        <v>1097</v>
      </c>
      <c r="T2149" t="s">
        <v>1105</v>
      </c>
      <c r="U2149" t="s">
        <v>756</v>
      </c>
      <c r="V2149" t="s">
        <v>757</v>
      </c>
      <c r="W2149" t="s">
        <v>758</v>
      </c>
      <c r="X2149" t="s">
        <v>9427</v>
      </c>
    </row>
    <row r="2150" spans="1:24" x14ac:dyDescent="0.35">
      <c r="A2150">
        <v>9765</v>
      </c>
      <c r="B2150">
        <v>140034</v>
      </c>
      <c r="C2150" t="s">
        <v>27</v>
      </c>
      <c r="D2150">
        <v>114</v>
      </c>
      <c r="F2150" t="s">
        <v>8479</v>
      </c>
      <c r="G2150" t="s">
        <v>8794</v>
      </c>
      <c r="H2150">
        <v>12</v>
      </c>
      <c r="I2150">
        <v>4</v>
      </c>
      <c r="J2150">
        <v>2667</v>
      </c>
      <c r="K2150" s="20">
        <v>45925</v>
      </c>
      <c r="L2150" s="20"/>
      <c r="M2150" s="20"/>
      <c r="N2150">
        <v>32004</v>
      </c>
      <c r="O2150">
        <v>32004</v>
      </c>
      <c r="P2150" s="20">
        <v>45825</v>
      </c>
      <c r="Q2150" t="s">
        <v>264</v>
      </c>
      <c r="R2150" t="s">
        <v>8820</v>
      </c>
      <c r="S2150" t="s">
        <v>1097</v>
      </c>
      <c r="T2150" t="s">
        <v>1105</v>
      </c>
      <c r="U2150" t="s">
        <v>756</v>
      </c>
      <c r="V2150" t="s">
        <v>757</v>
      </c>
      <c r="W2150" t="s">
        <v>758</v>
      </c>
      <c r="X2150" t="s">
        <v>9427</v>
      </c>
    </row>
    <row r="2151" spans="1:24" x14ac:dyDescent="0.35">
      <c r="A2151">
        <v>9766</v>
      </c>
      <c r="B2151">
        <v>140034</v>
      </c>
      <c r="C2151" t="s">
        <v>27</v>
      </c>
      <c r="D2151">
        <v>114</v>
      </c>
      <c r="F2151" t="s">
        <v>8479</v>
      </c>
      <c r="G2151" t="s">
        <v>8794</v>
      </c>
      <c r="H2151">
        <v>12</v>
      </c>
      <c r="I2151">
        <v>5</v>
      </c>
      <c r="J2151">
        <v>2667</v>
      </c>
      <c r="K2151" s="20">
        <v>45957</v>
      </c>
      <c r="L2151" s="20"/>
      <c r="M2151" s="20"/>
      <c r="N2151">
        <v>32004</v>
      </c>
      <c r="O2151">
        <v>32004</v>
      </c>
      <c r="P2151" s="20">
        <v>45825</v>
      </c>
      <c r="Q2151" t="s">
        <v>264</v>
      </c>
      <c r="R2151" t="s">
        <v>8820</v>
      </c>
      <c r="S2151" t="s">
        <v>1097</v>
      </c>
      <c r="T2151" t="s">
        <v>1105</v>
      </c>
      <c r="U2151" t="s">
        <v>756</v>
      </c>
      <c r="V2151" t="s">
        <v>757</v>
      </c>
      <c r="W2151" t="s">
        <v>758</v>
      </c>
      <c r="X2151" t="s">
        <v>9427</v>
      </c>
    </row>
    <row r="2152" spans="1:24" x14ac:dyDescent="0.35">
      <c r="A2152">
        <v>9767</v>
      </c>
      <c r="B2152">
        <v>140034</v>
      </c>
      <c r="C2152" t="s">
        <v>27</v>
      </c>
      <c r="D2152">
        <v>114</v>
      </c>
      <c r="F2152" t="s">
        <v>8479</v>
      </c>
      <c r="G2152" t="s">
        <v>8794</v>
      </c>
      <c r="H2152">
        <v>12</v>
      </c>
      <c r="I2152">
        <v>6</v>
      </c>
      <c r="J2152">
        <v>2667</v>
      </c>
      <c r="K2152" s="20">
        <v>45986</v>
      </c>
      <c r="L2152" s="20"/>
      <c r="M2152" s="20"/>
      <c r="N2152">
        <v>32004</v>
      </c>
      <c r="O2152">
        <v>32004</v>
      </c>
      <c r="P2152" s="20">
        <v>45825</v>
      </c>
      <c r="Q2152" t="s">
        <v>264</v>
      </c>
      <c r="R2152" t="s">
        <v>8820</v>
      </c>
      <c r="S2152" t="s">
        <v>1097</v>
      </c>
      <c r="T2152" t="s">
        <v>1105</v>
      </c>
      <c r="U2152" t="s">
        <v>756</v>
      </c>
      <c r="V2152" t="s">
        <v>757</v>
      </c>
      <c r="W2152" t="s">
        <v>758</v>
      </c>
      <c r="X2152" t="s">
        <v>9427</v>
      </c>
    </row>
    <row r="2153" spans="1:24" x14ac:dyDescent="0.35">
      <c r="A2153">
        <v>9768</v>
      </c>
      <c r="B2153">
        <v>140034</v>
      </c>
      <c r="C2153" t="s">
        <v>27</v>
      </c>
      <c r="D2153">
        <v>114</v>
      </c>
      <c r="F2153" t="s">
        <v>8479</v>
      </c>
      <c r="G2153" t="s">
        <v>8794</v>
      </c>
      <c r="H2153">
        <v>12</v>
      </c>
      <c r="I2153">
        <v>7</v>
      </c>
      <c r="J2153">
        <v>2667</v>
      </c>
      <c r="K2153" s="20">
        <v>46017</v>
      </c>
      <c r="L2153" s="20"/>
      <c r="M2153" s="20"/>
      <c r="N2153">
        <v>32004</v>
      </c>
      <c r="O2153">
        <v>32004</v>
      </c>
      <c r="P2153" s="20">
        <v>45825</v>
      </c>
      <c r="Q2153" t="s">
        <v>264</v>
      </c>
      <c r="R2153" t="s">
        <v>8820</v>
      </c>
      <c r="S2153" t="s">
        <v>1097</v>
      </c>
      <c r="T2153" t="s">
        <v>1105</v>
      </c>
      <c r="U2153" t="s">
        <v>756</v>
      </c>
      <c r="V2153" t="s">
        <v>757</v>
      </c>
      <c r="W2153" t="s">
        <v>758</v>
      </c>
      <c r="X2153" t="s">
        <v>9427</v>
      </c>
    </row>
    <row r="2154" spans="1:24" x14ac:dyDescent="0.35">
      <c r="A2154">
        <v>9769</v>
      </c>
      <c r="B2154">
        <v>140034</v>
      </c>
      <c r="C2154" t="s">
        <v>27</v>
      </c>
      <c r="D2154">
        <v>114</v>
      </c>
      <c r="F2154" t="s">
        <v>8479</v>
      </c>
      <c r="G2154" t="s">
        <v>8794</v>
      </c>
      <c r="H2154">
        <v>12</v>
      </c>
      <c r="I2154">
        <v>8</v>
      </c>
      <c r="J2154">
        <v>2667</v>
      </c>
      <c r="K2154" s="20">
        <v>46048</v>
      </c>
      <c r="L2154" s="20"/>
      <c r="M2154" s="20"/>
      <c r="N2154">
        <v>32004</v>
      </c>
      <c r="O2154">
        <v>32004</v>
      </c>
      <c r="P2154" s="20">
        <v>45825</v>
      </c>
      <c r="Q2154" t="s">
        <v>264</v>
      </c>
      <c r="R2154" t="s">
        <v>8820</v>
      </c>
      <c r="S2154" t="s">
        <v>1097</v>
      </c>
      <c r="T2154" t="s">
        <v>1105</v>
      </c>
      <c r="U2154" t="s">
        <v>756</v>
      </c>
      <c r="V2154" t="s">
        <v>757</v>
      </c>
      <c r="W2154" t="s">
        <v>758</v>
      </c>
      <c r="X2154" t="s">
        <v>9427</v>
      </c>
    </row>
    <row r="2155" spans="1:24" x14ac:dyDescent="0.35">
      <c r="A2155">
        <v>9770</v>
      </c>
      <c r="B2155">
        <v>140034</v>
      </c>
      <c r="C2155" t="s">
        <v>27</v>
      </c>
      <c r="D2155">
        <v>114</v>
      </c>
      <c r="F2155" t="s">
        <v>8479</v>
      </c>
      <c r="G2155" t="s">
        <v>8794</v>
      </c>
      <c r="H2155">
        <v>12</v>
      </c>
      <c r="I2155">
        <v>9</v>
      </c>
      <c r="J2155">
        <v>2667</v>
      </c>
      <c r="K2155" s="20">
        <v>46078</v>
      </c>
      <c r="L2155" s="20"/>
      <c r="M2155" s="20"/>
      <c r="N2155">
        <v>32004</v>
      </c>
      <c r="O2155">
        <v>32004</v>
      </c>
      <c r="P2155" s="20">
        <v>45825</v>
      </c>
      <c r="Q2155" t="s">
        <v>264</v>
      </c>
      <c r="R2155" t="s">
        <v>8820</v>
      </c>
      <c r="S2155" t="s">
        <v>1097</v>
      </c>
      <c r="T2155" t="s">
        <v>1105</v>
      </c>
      <c r="U2155" t="s">
        <v>756</v>
      </c>
      <c r="V2155" t="s">
        <v>757</v>
      </c>
      <c r="W2155" t="s">
        <v>758</v>
      </c>
      <c r="X2155" t="s">
        <v>9427</v>
      </c>
    </row>
    <row r="2156" spans="1:24" x14ac:dyDescent="0.35">
      <c r="A2156">
        <v>9771</v>
      </c>
      <c r="B2156">
        <v>140034</v>
      </c>
      <c r="C2156" t="s">
        <v>27</v>
      </c>
      <c r="D2156">
        <v>114</v>
      </c>
      <c r="F2156" t="s">
        <v>8479</v>
      </c>
      <c r="G2156" t="s">
        <v>8794</v>
      </c>
      <c r="H2156">
        <v>12</v>
      </c>
      <c r="I2156">
        <v>10</v>
      </c>
      <c r="J2156">
        <v>2667</v>
      </c>
      <c r="K2156" s="20">
        <v>46106</v>
      </c>
      <c r="L2156" s="20"/>
      <c r="M2156" s="20"/>
      <c r="N2156">
        <v>32004</v>
      </c>
      <c r="O2156">
        <v>32004</v>
      </c>
      <c r="P2156" s="20">
        <v>45825</v>
      </c>
      <c r="Q2156" t="s">
        <v>264</v>
      </c>
      <c r="R2156" t="s">
        <v>8820</v>
      </c>
      <c r="S2156" t="s">
        <v>1097</v>
      </c>
      <c r="T2156" t="s">
        <v>1105</v>
      </c>
      <c r="U2156" t="s">
        <v>756</v>
      </c>
      <c r="V2156" t="s">
        <v>757</v>
      </c>
      <c r="W2156" t="s">
        <v>758</v>
      </c>
      <c r="X2156" t="s">
        <v>9427</v>
      </c>
    </row>
    <row r="2157" spans="1:24" x14ac:dyDescent="0.35">
      <c r="A2157">
        <v>9772</v>
      </c>
      <c r="B2157">
        <v>140034</v>
      </c>
      <c r="C2157" t="s">
        <v>27</v>
      </c>
      <c r="D2157">
        <v>114</v>
      </c>
      <c r="F2157" t="s">
        <v>8479</v>
      </c>
      <c r="G2157" t="s">
        <v>8794</v>
      </c>
      <c r="H2157">
        <v>12</v>
      </c>
      <c r="I2157">
        <v>11</v>
      </c>
      <c r="J2157">
        <v>2667</v>
      </c>
      <c r="K2157" s="20">
        <v>46139</v>
      </c>
      <c r="L2157" s="20"/>
      <c r="M2157" s="20"/>
      <c r="N2157">
        <v>32004</v>
      </c>
      <c r="O2157">
        <v>32004</v>
      </c>
      <c r="P2157" s="20">
        <v>45825</v>
      </c>
      <c r="Q2157" t="s">
        <v>264</v>
      </c>
      <c r="R2157" t="s">
        <v>8820</v>
      </c>
      <c r="S2157" t="s">
        <v>1097</v>
      </c>
      <c r="T2157" t="s">
        <v>1105</v>
      </c>
      <c r="U2157" t="s">
        <v>756</v>
      </c>
      <c r="V2157" t="s">
        <v>757</v>
      </c>
      <c r="W2157" t="s">
        <v>758</v>
      </c>
      <c r="X2157" t="s">
        <v>9427</v>
      </c>
    </row>
    <row r="2158" spans="1:24" x14ac:dyDescent="0.35">
      <c r="A2158">
        <v>9773</v>
      </c>
      <c r="B2158">
        <v>140034</v>
      </c>
      <c r="C2158" t="s">
        <v>27</v>
      </c>
      <c r="D2158">
        <v>114</v>
      </c>
      <c r="F2158" t="s">
        <v>8479</v>
      </c>
      <c r="G2158" t="s">
        <v>8794</v>
      </c>
      <c r="H2158">
        <v>12</v>
      </c>
      <c r="I2158">
        <v>12</v>
      </c>
      <c r="J2158">
        <v>2667</v>
      </c>
      <c r="K2158" s="20">
        <v>46167</v>
      </c>
      <c r="L2158" s="20"/>
      <c r="M2158" s="20"/>
      <c r="N2158">
        <v>32004</v>
      </c>
      <c r="O2158">
        <v>32004</v>
      </c>
      <c r="P2158" s="20">
        <v>45825</v>
      </c>
      <c r="Q2158" t="s">
        <v>264</v>
      </c>
      <c r="R2158" t="s">
        <v>8820</v>
      </c>
      <c r="S2158" t="s">
        <v>1097</v>
      </c>
      <c r="T2158" t="s">
        <v>1105</v>
      </c>
      <c r="U2158" t="s">
        <v>756</v>
      </c>
      <c r="V2158" t="s">
        <v>757</v>
      </c>
      <c r="W2158" t="s">
        <v>758</v>
      </c>
      <c r="X2158" t="s">
        <v>9427</v>
      </c>
    </row>
    <row r="2159" spans="1:24" x14ac:dyDescent="0.35">
      <c r="A2159">
        <v>9911</v>
      </c>
      <c r="B2159">
        <v>142622</v>
      </c>
      <c r="C2159" t="s">
        <v>27</v>
      </c>
      <c r="D2159">
        <v>114</v>
      </c>
      <c r="F2159" t="s">
        <v>7253</v>
      </c>
      <c r="G2159" t="s">
        <v>8794</v>
      </c>
      <c r="H2159">
        <v>3</v>
      </c>
      <c r="I2159">
        <v>3</v>
      </c>
      <c r="J2159">
        <v>519.6</v>
      </c>
      <c r="K2159" s="20">
        <v>45898</v>
      </c>
      <c r="L2159" s="20"/>
      <c r="M2159" s="20"/>
      <c r="N2159">
        <v>1558.8</v>
      </c>
      <c r="O2159">
        <v>1558.8</v>
      </c>
      <c r="P2159" s="20">
        <v>45838</v>
      </c>
      <c r="Q2159" t="s">
        <v>330</v>
      </c>
      <c r="R2159" t="s">
        <v>8797</v>
      </c>
      <c r="U2159" t="s">
        <v>756</v>
      </c>
      <c r="V2159" t="s">
        <v>757</v>
      </c>
      <c r="W2159" t="s">
        <v>758</v>
      </c>
      <c r="X2159" t="s">
        <v>9427</v>
      </c>
    </row>
    <row r="2160" spans="1:24" x14ac:dyDescent="0.35">
      <c r="A2160">
        <v>9919</v>
      </c>
      <c r="B2160">
        <v>142675</v>
      </c>
      <c r="C2160" t="s">
        <v>27</v>
      </c>
      <c r="D2160">
        <v>114</v>
      </c>
      <c r="F2160" t="s">
        <v>8537</v>
      </c>
      <c r="G2160" t="s">
        <v>8794</v>
      </c>
      <c r="H2160">
        <v>3</v>
      </c>
      <c r="I2160">
        <v>3</v>
      </c>
      <c r="J2160">
        <v>6684</v>
      </c>
      <c r="K2160" s="20">
        <v>45880</v>
      </c>
      <c r="L2160" s="20">
        <v>45880</v>
      </c>
      <c r="M2160" s="20"/>
      <c r="N2160">
        <v>20050</v>
      </c>
      <c r="O2160">
        <v>20050</v>
      </c>
      <c r="P2160" s="20">
        <v>45839</v>
      </c>
      <c r="Q2160" t="s">
        <v>264</v>
      </c>
      <c r="R2160" t="s">
        <v>2410</v>
      </c>
      <c r="S2160" t="s">
        <v>3516</v>
      </c>
      <c r="T2160" t="s">
        <v>3517</v>
      </c>
      <c r="U2160" t="s">
        <v>756</v>
      </c>
      <c r="V2160" t="s">
        <v>757</v>
      </c>
      <c r="W2160" t="s">
        <v>758</v>
      </c>
      <c r="X2160" t="s">
        <v>9427</v>
      </c>
    </row>
    <row r="2161" spans="1:24" x14ac:dyDescent="0.35">
      <c r="A2161">
        <v>9947</v>
      </c>
      <c r="B2161">
        <v>143606</v>
      </c>
      <c r="C2161" t="s">
        <v>27</v>
      </c>
      <c r="D2161">
        <v>114</v>
      </c>
      <c r="F2161" t="s">
        <v>2189</v>
      </c>
      <c r="G2161" t="s">
        <v>8794</v>
      </c>
      <c r="H2161">
        <v>2</v>
      </c>
      <c r="I2161">
        <v>2</v>
      </c>
      <c r="J2161">
        <v>693.57</v>
      </c>
      <c r="K2161" s="20">
        <v>45884</v>
      </c>
      <c r="L2161" s="20">
        <v>45883</v>
      </c>
      <c r="M2161" s="20"/>
      <c r="N2161">
        <v>1387.14</v>
      </c>
      <c r="O2161">
        <v>1387.14</v>
      </c>
      <c r="P2161" s="20">
        <v>45841</v>
      </c>
      <c r="Q2161" t="s">
        <v>330</v>
      </c>
      <c r="R2161" t="s">
        <v>8811</v>
      </c>
      <c r="S2161" t="s">
        <v>766</v>
      </c>
      <c r="T2161" t="s">
        <v>770</v>
      </c>
      <c r="U2161" t="s">
        <v>756</v>
      </c>
      <c r="V2161" t="s">
        <v>757</v>
      </c>
      <c r="W2161" t="s">
        <v>758</v>
      </c>
      <c r="X2161" t="s">
        <v>9427</v>
      </c>
    </row>
    <row r="2162" spans="1:24" x14ac:dyDescent="0.35">
      <c r="A2162">
        <v>9951</v>
      </c>
      <c r="B2162">
        <v>143613</v>
      </c>
      <c r="C2162" t="s">
        <v>27</v>
      </c>
      <c r="D2162">
        <v>114</v>
      </c>
      <c r="F2162" t="s">
        <v>1124</v>
      </c>
      <c r="G2162" t="s">
        <v>8794</v>
      </c>
      <c r="H2162">
        <v>3</v>
      </c>
      <c r="I2162">
        <v>2</v>
      </c>
      <c r="J2162">
        <v>1396.71</v>
      </c>
      <c r="K2162" s="20">
        <v>45898</v>
      </c>
      <c r="L2162" s="20"/>
      <c r="M2162" s="20"/>
      <c r="N2162">
        <v>4190.12</v>
      </c>
      <c r="O2162">
        <v>4190.12</v>
      </c>
      <c r="P2162" s="20">
        <v>45841</v>
      </c>
      <c r="Q2162" t="s">
        <v>330</v>
      </c>
      <c r="R2162" t="s">
        <v>8815</v>
      </c>
      <c r="U2162" t="s">
        <v>756</v>
      </c>
      <c r="V2162" t="s">
        <v>757</v>
      </c>
      <c r="W2162" t="s">
        <v>758</v>
      </c>
      <c r="X2162" t="s">
        <v>9427</v>
      </c>
    </row>
    <row r="2163" spans="1:24" x14ac:dyDescent="0.35">
      <c r="A2163">
        <v>9952</v>
      </c>
      <c r="B2163">
        <v>143613</v>
      </c>
      <c r="C2163" t="s">
        <v>27</v>
      </c>
      <c r="D2163">
        <v>114</v>
      </c>
      <c r="F2163" t="s">
        <v>1124</v>
      </c>
      <c r="G2163" t="s">
        <v>8794</v>
      </c>
      <c r="H2163">
        <v>3</v>
      </c>
      <c r="I2163">
        <v>3</v>
      </c>
      <c r="J2163">
        <v>1396.71</v>
      </c>
      <c r="K2163" s="20">
        <v>45928</v>
      </c>
      <c r="L2163" s="20"/>
      <c r="M2163" s="20"/>
      <c r="N2163">
        <v>4190.12</v>
      </c>
      <c r="O2163">
        <v>4190.12</v>
      </c>
      <c r="P2163" s="20">
        <v>45841</v>
      </c>
      <c r="Q2163" t="s">
        <v>330</v>
      </c>
      <c r="R2163" t="s">
        <v>8815</v>
      </c>
      <c r="U2163" t="s">
        <v>756</v>
      </c>
      <c r="V2163" t="s">
        <v>757</v>
      </c>
      <c r="W2163" t="s">
        <v>758</v>
      </c>
      <c r="X2163" t="s">
        <v>9427</v>
      </c>
    </row>
    <row r="2164" spans="1:24" x14ac:dyDescent="0.35">
      <c r="A2164">
        <v>9980</v>
      </c>
      <c r="B2164">
        <v>144054</v>
      </c>
      <c r="C2164" t="s">
        <v>27</v>
      </c>
      <c r="D2164">
        <v>114</v>
      </c>
      <c r="F2164" t="s">
        <v>8823</v>
      </c>
      <c r="G2164" t="s">
        <v>8794</v>
      </c>
      <c r="H2164">
        <v>10</v>
      </c>
      <c r="I2164">
        <v>2</v>
      </c>
      <c r="J2164">
        <v>2000</v>
      </c>
      <c r="K2164" s="20">
        <v>45890</v>
      </c>
      <c r="L2164" s="20"/>
      <c r="M2164" s="20"/>
      <c r="N2164">
        <v>20000</v>
      </c>
      <c r="O2164">
        <v>20000</v>
      </c>
      <c r="P2164" s="20">
        <v>45842</v>
      </c>
      <c r="Q2164" t="s">
        <v>264</v>
      </c>
      <c r="R2164" t="s">
        <v>1991</v>
      </c>
      <c r="S2164" t="s">
        <v>1097</v>
      </c>
      <c r="T2164" t="s">
        <v>1105</v>
      </c>
      <c r="U2164" t="s">
        <v>756</v>
      </c>
      <c r="V2164" t="s">
        <v>757</v>
      </c>
      <c r="W2164" t="s">
        <v>758</v>
      </c>
      <c r="X2164" t="s">
        <v>9427</v>
      </c>
    </row>
    <row r="2165" spans="1:24" x14ac:dyDescent="0.35">
      <c r="A2165">
        <v>9981</v>
      </c>
      <c r="B2165">
        <v>144054</v>
      </c>
      <c r="C2165" t="s">
        <v>27</v>
      </c>
      <c r="D2165">
        <v>114</v>
      </c>
      <c r="F2165" t="s">
        <v>8823</v>
      </c>
      <c r="G2165" t="s">
        <v>8794</v>
      </c>
      <c r="H2165">
        <v>10</v>
      </c>
      <c r="I2165">
        <v>3</v>
      </c>
      <c r="J2165">
        <v>2000</v>
      </c>
      <c r="K2165" s="20">
        <v>45922</v>
      </c>
      <c r="L2165" s="20"/>
      <c r="M2165" s="20"/>
      <c r="N2165">
        <v>20000</v>
      </c>
      <c r="O2165">
        <v>20000</v>
      </c>
      <c r="P2165" s="20">
        <v>45842</v>
      </c>
      <c r="Q2165" t="s">
        <v>264</v>
      </c>
      <c r="R2165" t="s">
        <v>1991</v>
      </c>
      <c r="S2165" t="s">
        <v>1097</v>
      </c>
      <c r="T2165" t="s">
        <v>1105</v>
      </c>
      <c r="U2165" t="s">
        <v>756</v>
      </c>
      <c r="V2165" t="s">
        <v>757</v>
      </c>
      <c r="W2165" t="s">
        <v>758</v>
      </c>
      <c r="X2165" t="s">
        <v>9427</v>
      </c>
    </row>
    <row r="2166" spans="1:24" x14ac:dyDescent="0.35">
      <c r="A2166">
        <v>9982</v>
      </c>
      <c r="B2166">
        <v>144054</v>
      </c>
      <c r="C2166" t="s">
        <v>27</v>
      </c>
      <c r="D2166">
        <v>114</v>
      </c>
      <c r="F2166" t="s">
        <v>8823</v>
      </c>
      <c r="G2166" t="s">
        <v>8794</v>
      </c>
      <c r="H2166">
        <v>10</v>
      </c>
      <c r="I2166">
        <v>4</v>
      </c>
      <c r="J2166">
        <v>2000</v>
      </c>
      <c r="K2166" s="20">
        <v>45951</v>
      </c>
      <c r="L2166" s="20"/>
      <c r="M2166" s="20"/>
      <c r="N2166">
        <v>20000</v>
      </c>
      <c r="O2166">
        <v>20000</v>
      </c>
      <c r="P2166" s="20">
        <v>45842</v>
      </c>
      <c r="Q2166" t="s">
        <v>264</v>
      </c>
      <c r="R2166" t="s">
        <v>1991</v>
      </c>
      <c r="S2166" t="s">
        <v>1097</v>
      </c>
      <c r="T2166" t="s">
        <v>1105</v>
      </c>
      <c r="U2166" t="s">
        <v>756</v>
      </c>
      <c r="V2166" t="s">
        <v>757</v>
      </c>
      <c r="W2166" t="s">
        <v>758</v>
      </c>
      <c r="X2166" t="s">
        <v>9427</v>
      </c>
    </row>
    <row r="2167" spans="1:24" x14ac:dyDescent="0.35">
      <c r="A2167">
        <v>9983</v>
      </c>
      <c r="B2167">
        <v>144054</v>
      </c>
      <c r="C2167" t="s">
        <v>27</v>
      </c>
      <c r="D2167">
        <v>114</v>
      </c>
      <c r="F2167" t="s">
        <v>8823</v>
      </c>
      <c r="G2167" t="s">
        <v>8794</v>
      </c>
      <c r="H2167">
        <v>10</v>
      </c>
      <c r="I2167">
        <v>5</v>
      </c>
      <c r="J2167">
        <v>2000</v>
      </c>
      <c r="K2167" s="20">
        <v>45982</v>
      </c>
      <c r="L2167" s="20"/>
      <c r="M2167" s="20"/>
      <c r="N2167">
        <v>20000</v>
      </c>
      <c r="O2167">
        <v>20000</v>
      </c>
      <c r="P2167" s="20">
        <v>45842</v>
      </c>
      <c r="Q2167" t="s">
        <v>264</v>
      </c>
      <c r="R2167" t="s">
        <v>1991</v>
      </c>
      <c r="S2167" t="s">
        <v>1097</v>
      </c>
      <c r="T2167" t="s">
        <v>1105</v>
      </c>
      <c r="U2167" t="s">
        <v>756</v>
      </c>
      <c r="V2167" t="s">
        <v>757</v>
      </c>
      <c r="W2167" t="s">
        <v>758</v>
      </c>
      <c r="X2167" t="s">
        <v>9427</v>
      </c>
    </row>
    <row r="2168" spans="1:24" x14ac:dyDescent="0.35">
      <c r="A2168">
        <v>9984</v>
      </c>
      <c r="B2168">
        <v>144054</v>
      </c>
      <c r="C2168" t="s">
        <v>27</v>
      </c>
      <c r="D2168">
        <v>114</v>
      </c>
      <c r="F2168" t="s">
        <v>8823</v>
      </c>
      <c r="G2168" t="s">
        <v>8794</v>
      </c>
      <c r="H2168">
        <v>10</v>
      </c>
      <c r="I2168">
        <v>6</v>
      </c>
      <c r="J2168">
        <v>2000</v>
      </c>
      <c r="K2168" s="20">
        <v>46013</v>
      </c>
      <c r="L2168" s="20"/>
      <c r="M2168" s="20"/>
      <c r="N2168">
        <v>20000</v>
      </c>
      <c r="O2168">
        <v>20000</v>
      </c>
      <c r="P2168" s="20">
        <v>45842</v>
      </c>
      <c r="Q2168" t="s">
        <v>264</v>
      </c>
      <c r="R2168" t="s">
        <v>1991</v>
      </c>
      <c r="S2168" t="s">
        <v>1097</v>
      </c>
      <c r="T2168" t="s">
        <v>1105</v>
      </c>
      <c r="U2168" t="s">
        <v>756</v>
      </c>
      <c r="V2168" t="s">
        <v>757</v>
      </c>
      <c r="W2168" t="s">
        <v>758</v>
      </c>
      <c r="X2168" t="s">
        <v>9427</v>
      </c>
    </row>
    <row r="2169" spans="1:24" x14ac:dyDescent="0.35">
      <c r="A2169">
        <v>9985</v>
      </c>
      <c r="B2169">
        <v>144054</v>
      </c>
      <c r="C2169" t="s">
        <v>27</v>
      </c>
      <c r="D2169">
        <v>114</v>
      </c>
      <c r="F2169" t="s">
        <v>8823</v>
      </c>
      <c r="G2169" t="s">
        <v>8794</v>
      </c>
      <c r="H2169">
        <v>10</v>
      </c>
      <c r="I2169">
        <v>7</v>
      </c>
      <c r="J2169">
        <v>2000</v>
      </c>
      <c r="K2169" s="20">
        <v>46043</v>
      </c>
      <c r="L2169" s="20"/>
      <c r="M2169" s="20"/>
      <c r="N2169">
        <v>20000</v>
      </c>
      <c r="O2169">
        <v>20000</v>
      </c>
      <c r="P2169" s="20">
        <v>45842</v>
      </c>
      <c r="Q2169" t="s">
        <v>264</v>
      </c>
      <c r="R2169" t="s">
        <v>1991</v>
      </c>
      <c r="S2169" t="s">
        <v>1097</v>
      </c>
      <c r="T2169" t="s">
        <v>1105</v>
      </c>
      <c r="U2169" t="s">
        <v>756</v>
      </c>
      <c r="V2169" t="s">
        <v>757</v>
      </c>
      <c r="W2169" t="s">
        <v>758</v>
      </c>
      <c r="X2169" t="s">
        <v>9427</v>
      </c>
    </row>
    <row r="2170" spans="1:24" x14ac:dyDescent="0.35">
      <c r="A2170">
        <v>9986</v>
      </c>
      <c r="B2170">
        <v>144054</v>
      </c>
      <c r="C2170" t="s">
        <v>27</v>
      </c>
      <c r="D2170">
        <v>114</v>
      </c>
      <c r="F2170" t="s">
        <v>8823</v>
      </c>
      <c r="G2170" t="s">
        <v>8794</v>
      </c>
      <c r="H2170">
        <v>10</v>
      </c>
      <c r="I2170">
        <v>8</v>
      </c>
      <c r="J2170">
        <v>2000</v>
      </c>
      <c r="K2170" s="20">
        <v>46076</v>
      </c>
      <c r="L2170" s="20"/>
      <c r="M2170" s="20"/>
      <c r="N2170">
        <v>20000</v>
      </c>
      <c r="O2170">
        <v>20000</v>
      </c>
      <c r="P2170" s="20">
        <v>45842</v>
      </c>
      <c r="Q2170" t="s">
        <v>264</v>
      </c>
      <c r="R2170" t="s">
        <v>1991</v>
      </c>
      <c r="S2170" t="s">
        <v>1097</v>
      </c>
      <c r="T2170" t="s">
        <v>1105</v>
      </c>
      <c r="U2170" t="s">
        <v>756</v>
      </c>
      <c r="V2170" t="s">
        <v>757</v>
      </c>
      <c r="W2170" t="s">
        <v>758</v>
      </c>
      <c r="X2170" t="s">
        <v>9427</v>
      </c>
    </row>
    <row r="2171" spans="1:24" x14ac:dyDescent="0.35">
      <c r="A2171">
        <v>9987</v>
      </c>
      <c r="B2171">
        <v>144054</v>
      </c>
      <c r="C2171" t="s">
        <v>27</v>
      </c>
      <c r="D2171">
        <v>114</v>
      </c>
      <c r="F2171" t="s">
        <v>8823</v>
      </c>
      <c r="G2171" t="s">
        <v>8794</v>
      </c>
      <c r="H2171">
        <v>10</v>
      </c>
      <c r="I2171">
        <v>9</v>
      </c>
      <c r="J2171">
        <v>2000</v>
      </c>
      <c r="K2171" s="20">
        <v>46104</v>
      </c>
      <c r="L2171" s="20"/>
      <c r="M2171" s="20"/>
      <c r="N2171">
        <v>20000</v>
      </c>
      <c r="O2171">
        <v>20000</v>
      </c>
      <c r="P2171" s="20">
        <v>45842</v>
      </c>
      <c r="Q2171" t="s">
        <v>264</v>
      </c>
      <c r="R2171" t="s">
        <v>1991</v>
      </c>
      <c r="S2171" t="s">
        <v>1097</v>
      </c>
      <c r="T2171" t="s">
        <v>1105</v>
      </c>
      <c r="U2171" t="s">
        <v>756</v>
      </c>
      <c r="V2171" t="s">
        <v>757</v>
      </c>
      <c r="W2171" t="s">
        <v>758</v>
      </c>
      <c r="X2171" t="s">
        <v>9427</v>
      </c>
    </row>
    <row r="2172" spans="1:24" x14ac:dyDescent="0.35">
      <c r="A2172">
        <v>9988</v>
      </c>
      <c r="B2172">
        <v>144054</v>
      </c>
      <c r="C2172" t="s">
        <v>27</v>
      </c>
      <c r="D2172">
        <v>114</v>
      </c>
      <c r="F2172" t="s">
        <v>8823</v>
      </c>
      <c r="G2172" t="s">
        <v>8794</v>
      </c>
      <c r="H2172">
        <v>10</v>
      </c>
      <c r="I2172">
        <v>10</v>
      </c>
      <c r="J2172">
        <v>2000</v>
      </c>
      <c r="K2172" s="20">
        <v>46134</v>
      </c>
      <c r="L2172" s="20"/>
      <c r="M2172" s="20"/>
      <c r="N2172">
        <v>20000</v>
      </c>
      <c r="O2172">
        <v>20000</v>
      </c>
      <c r="P2172" s="20">
        <v>45842</v>
      </c>
      <c r="Q2172" t="s">
        <v>264</v>
      </c>
      <c r="R2172" t="s">
        <v>1991</v>
      </c>
      <c r="S2172" t="s">
        <v>1097</v>
      </c>
      <c r="T2172" t="s">
        <v>1105</v>
      </c>
      <c r="U2172" t="s">
        <v>756</v>
      </c>
      <c r="V2172" t="s">
        <v>757</v>
      </c>
      <c r="W2172" t="s">
        <v>758</v>
      </c>
      <c r="X2172" t="s">
        <v>9427</v>
      </c>
    </row>
    <row r="2173" spans="1:24" x14ac:dyDescent="0.35">
      <c r="A2173">
        <v>10050</v>
      </c>
      <c r="B2173">
        <v>145794</v>
      </c>
      <c r="C2173" t="s">
        <v>27</v>
      </c>
      <c r="D2173">
        <v>114</v>
      </c>
      <c r="F2173" t="s">
        <v>8824</v>
      </c>
      <c r="G2173" t="s">
        <v>8794</v>
      </c>
      <c r="H2173">
        <v>15</v>
      </c>
      <c r="I2173">
        <v>2</v>
      </c>
      <c r="J2173">
        <v>3000</v>
      </c>
      <c r="K2173" s="20">
        <v>45890</v>
      </c>
      <c r="L2173" s="20"/>
      <c r="M2173" s="20"/>
      <c r="N2173">
        <v>45000</v>
      </c>
      <c r="O2173">
        <v>45000</v>
      </c>
      <c r="P2173" s="20">
        <v>45848</v>
      </c>
      <c r="Q2173" t="s">
        <v>264</v>
      </c>
      <c r="R2173" t="s">
        <v>1991</v>
      </c>
      <c r="S2173" t="s">
        <v>1097</v>
      </c>
      <c r="T2173" t="s">
        <v>1105</v>
      </c>
      <c r="U2173" t="s">
        <v>756</v>
      </c>
      <c r="V2173" t="s">
        <v>757</v>
      </c>
      <c r="W2173" t="s">
        <v>758</v>
      </c>
      <c r="X2173" t="s">
        <v>9427</v>
      </c>
    </row>
    <row r="2174" spans="1:24" x14ac:dyDescent="0.35">
      <c r="A2174">
        <v>10051</v>
      </c>
      <c r="B2174">
        <v>145794</v>
      </c>
      <c r="C2174" t="s">
        <v>27</v>
      </c>
      <c r="D2174">
        <v>114</v>
      </c>
      <c r="F2174" t="s">
        <v>8824</v>
      </c>
      <c r="G2174" t="s">
        <v>8794</v>
      </c>
      <c r="H2174">
        <v>15</v>
      </c>
      <c r="I2174">
        <v>3</v>
      </c>
      <c r="J2174">
        <v>3000</v>
      </c>
      <c r="K2174" s="20">
        <v>45922</v>
      </c>
      <c r="L2174" s="20"/>
      <c r="M2174" s="20"/>
      <c r="N2174">
        <v>45000</v>
      </c>
      <c r="O2174">
        <v>45000</v>
      </c>
      <c r="P2174" s="20">
        <v>45848</v>
      </c>
      <c r="Q2174" t="s">
        <v>264</v>
      </c>
      <c r="R2174" t="s">
        <v>1991</v>
      </c>
      <c r="S2174" t="s">
        <v>1097</v>
      </c>
      <c r="T2174" t="s">
        <v>1105</v>
      </c>
      <c r="U2174" t="s">
        <v>756</v>
      </c>
      <c r="V2174" t="s">
        <v>757</v>
      </c>
      <c r="W2174" t="s">
        <v>758</v>
      </c>
      <c r="X2174" t="s">
        <v>9427</v>
      </c>
    </row>
    <row r="2175" spans="1:24" x14ac:dyDescent="0.35">
      <c r="A2175">
        <v>10052</v>
      </c>
      <c r="B2175">
        <v>145794</v>
      </c>
      <c r="C2175" t="s">
        <v>27</v>
      </c>
      <c r="D2175">
        <v>114</v>
      </c>
      <c r="F2175" t="s">
        <v>8824</v>
      </c>
      <c r="G2175" t="s">
        <v>8794</v>
      </c>
      <c r="H2175">
        <v>15</v>
      </c>
      <c r="I2175">
        <v>4</v>
      </c>
      <c r="J2175">
        <v>3000</v>
      </c>
      <c r="K2175" s="20">
        <v>45951</v>
      </c>
      <c r="L2175" s="20"/>
      <c r="M2175" s="20"/>
      <c r="N2175">
        <v>45000</v>
      </c>
      <c r="O2175">
        <v>45000</v>
      </c>
      <c r="P2175" s="20">
        <v>45848</v>
      </c>
      <c r="Q2175" t="s">
        <v>264</v>
      </c>
      <c r="R2175" t="s">
        <v>1991</v>
      </c>
      <c r="S2175" t="s">
        <v>1097</v>
      </c>
      <c r="T2175" t="s">
        <v>1105</v>
      </c>
      <c r="U2175" t="s">
        <v>756</v>
      </c>
      <c r="V2175" t="s">
        <v>757</v>
      </c>
      <c r="W2175" t="s">
        <v>758</v>
      </c>
      <c r="X2175" t="s">
        <v>9427</v>
      </c>
    </row>
    <row r="2176" spans="1:24" x14ac:dyDescent="0.35">
      <c r="A2176">
        <v>10053</v>
      </c>
      <c r="B2176">
        <v>145794</v>
      </c>
      <c r="C2176" t="s">
        <v>27</v>
      </c>
      <c r="D2176">
        <v>114</v>
      </c>
      <c r="F2176" t="s">
        <v>8824</v>
      </c>
      <c r="G2176" t="s">
        <v>8794</v>
      </c>
      <c r="H2176">
        <v>15</v>
      </c>
      <c r="I2176">
        <v>5</v>
      </c>
      <c r="J2176">
        <v>3000</v>
      </c>
      <c r="K2176" s="20">
        <v>45982</v>
      </c>
      <c r="L2176" s="20"/>
      <c r="M2176" s="20"/>
      <c r="N2176">
        <v>45000</v>
      </c>
      <c r="O2176">
        <v>45000</v>
      </c>
      <c r="P2176" s="20">
        <v>45848</v>
      </c>
      <c r="Q2176" t="s">
        <v>264</v>
      </c>
      <c r="R2176" t="s">
        <v>1991</v>
      </c>
      <c r="S2176" t="s">
        <v>1097</v>
      </c>
      <c r="T2176" t="s">
        <v>1105</v>
      </c>
      <c r="U2176" t="s">
        <v>756</v>
      </c>
      <c r="V2176" t="s">
        <v>757</v>
      </c>
      <c r="W2176" t="s">
        <v>758</v>
      </c>
      <c r="X2176" t="s">
        <v>9427</v>
      </c>
    </row>
    <row r="2177" spans="1:24" x14ac:dyDescent="0.35">
      <c r="A2177">
        <v>10054</v>
      </c>
      <c r="B2177">
        <v>145794</v>
      </c>
      <c r="C2177" t="s">
        <v>27</v>
      </c>
      <c r="D2177">
        <v>114</v>
      </c>
      <c r="F2177" t="s">
        <v>8824</v>
      </c>
      <c r="G2177" t="s">
        <v>8794</v>
      </c>
      <c r="H2177">
        <v>15</v>
      </c>
      <c r="I2177">
        <v>6</v>
      </c>
      <c r="J2177">
        <v>3000</v>
      </c>
      <c r="K2177" s="20">
        <v>46013</v>
      </c>
      <c r="L2177" s="20"/>
      <c r="M2177" s="20"/>
      <c r="N2177">
        <v>45000</v>
      </c>
      <c r="O2177">
        <v>45000</v>
      </c>
      <c r="P2177" s="20">
        <v>45848</v>
      </c>
      <c r="Q2177" t="s">
        <v>264</v>
      </c>
      <c r="R2177" t="s">
        <v>1991</v>
      </c>
      <c r="S2177" t="s">
        <v>1097</v>
      </c>
      <c r="T2177" t="s">
        <v>1105</v>
      </c>
      <c r="U2177" t="s">
        <v>756</v>
      </c>
      <c r="V2177" t="s">
        <v>757</v>
      </c>
      <c r="W2177" t="s">
        <v>758</v>
      </c>
      <c r="X2177" t="s">
        <v>9427</v>
      </c>
    </row>
    <row r="2178" spans="1:24" x14ac:dyDescent="0.35">
      <c r="A2178">
        <v>10055</v>
      </c>
      <c r="B2178">
        <v>145794</v>
      </c>
      <c r="C2178" t="s">
        <v>27</v>
      </c>
      <c r="D2178">
        <v>114</v>
      </c>
      <c r="F2178" t="s">
        <v>8824</v>
      </c>
      <c r="G2178" t="s">
        <v>8794</v>
      </c>
      <c r="H2178">
        <v>15</v>
      </c>
      <c r="I2178">
        <v>7</v>
      </c>
      <c r="J2178">
        <v>3000</v>
      </c>
      <c r="K2178" s="20">
        <v>46043</v>
      </c>
      <c r="L2178" s="20"/>
      <c r="M2178" s="20"/>
      <c r="N2178">
        <v>45000</v>
      </c>
      <c r="O2178">
        <v>45000</v>
      </c>
      <c r="P2178" s="20">
        <v>45848</v>
      </c>
      <c r="Q2178" t="s">
        <v>264</v>
      </c>
      <c r="R2178" t="s">
        <v>1991</v>
      </c>
      <c r="S2178" t="s">
        <v>1097</v>
      </c>
      <c r="T2178" t="s">
        <v>1105</v>
      </c>
      <c r="U2178" t="s">
        <v>756</v>
      </c>
      <c r="V2178" t="s">
        <v>757</v>
      </c>
      <c r="W2178" t="s">
        <v>758</v>
      </c>
      <c r="X2178" t="s">
        <v>9427</v>
      </c>
    </row>
    <row r="2179" spans="1:24" x14ac:dyDescent="0.35">
      <c r="A2179">
        <v>10056</v>
      </c>
      <c r="B2179">
        <v>145794</v>
      </c>
      <c r="C2179" t="s">
        <v>27</v>
      </c>
      <c r="D2179">
        <v>114</v>
      </c>
      <c r="F2179" t="s">
        <v>8824</v>
      </c>
      <c r="G2179" t="s">
        <v>8794</v>
      </c>
      <c r="H2179">
        <v>15</v>
      </c>
      <c r="I2179">
        <v>8</v>
      </c>
      <c r="J2179">
        <v>3000</v>
      </c>
      <c r="K2179" s="20">
        <v>46076</v>
      </c>
      <c r="L2179" s="20"/>
      <c r="M2179" s="20"/>
      <c r="N2179">
        <v>45000</v>
      </c>
      <c r="O2179">
        <v>45000</v>
      </c>
      <c r="P2179" s="20">
        <v>45848</v>
      </c>
      <c r="Q2179" t="s">
        <v>264</v>
      </c>
      <c r="R2179" t="s">
        <v>1991</v>
      </c>
      <c r="S2179" t="s">
        <v>1097</v>
      </c>
      <c r="T2179" t="s">
        <v>1105</v>
      </c>
      <c r="U2179" t="s">
        <v>756</v>
      </c>
      <c r="V2179" t="s">
        <v>757</v>
      </c>
      <c r="W2179" t="s">
        <v>758</v>
      </c>
      <c r="X2179" t="s">
        <v>9427</v>
      </c>
    </row>
    <row r="2180" spans="1:24" x14ac:dyDescent="0.35">
      <c r="A2180">
        <v>10057</v>
      </c>
      <c r="B2180">
        <v>145794</v>
      </c>
      <c r="C2180" t="s">
        <v>27</v>
      </c>
      <c r="D2180">
        <v>114</v>
      </c>
      <c r="F2180" t="s">
        <v>8824</v>
      </c>
      <c r="G2180" t="s">
        <v>8794</v>
      </c>
      <c r="H2180">
        <v>15</v>
      </c>
      <c r="I2180">
        <v>9</v>
      </c>
      <c r="J2180">
        <v>3000</v>
      </c>
      <c r="K2180" s="20">
        <v>46104</v>
      </c>
      <c r="L2180" s="20"/>
      <c r="M2180" s="20"/>
      <c r="N2180">
        <v>45000</v>
      </c>
      <c r="O2180">
        <v>45000</v>
      </c>
      <c r="P2180" s="20">
        <v>45848</v>
      </c>
      <c r="Q2180" t="s">
        <v>264</v>
      </c>
      <c r="R2180" t="s">
        <v>1991</v>
      </c>
      <c r="S2180" t="s">
        <v>1097</v>
      </c>
      <c r="T2180" t="s">
        <v>1105</v>
      </c>
      <c r="U2180" t="s">
        <v>756</v>
      </c>
      <c r="V2180" t="s">
        <v>757</v>
      </c>
      <c r="W2180" t="s">
        <v>758</v>
      </c>
      <c r="X2180" t="s">
        <v>9427</v>
      </c>
    </row>
    <row r="2181" spans="1:24" x14ac:dyDescent="0.35">
      <c r="A2181">
        <v>10058</v>
      </c>
      <c r="B2181">
        <v>145794</v>
      </c>
      <c r="C2181" t="s">
        <v>27</v>
      </c>
      <c r="D2181">
        <v>114</v>
      </c>
      <c r="F2181" t="s">
        <v>8824</v>
      </c>
      <c r="G2181" t="s">
        <v>8794</v>
      </c>
      <c r="H2181">
        <v>15</v>
      </c>
      <c r="I2181">
        <v>10</v>
      </c>
      <c r="J2181">
        <v>3000</v>
      </c>
      <c r="K2181" s="20">
        <v>46134</v>
      </c>
      <c r="L2181" s="20"/>
      <c r="M2181" s="20"/>
      <c r="N2181">
        <v>45000</v>
      </c>
      <c r="O2181">
        <v>45000</v>
      </c>
      <c r="P2181" s="20">
        <v>45848</v>
      </c>
      <c r="Q2181" t="s">
        <v>264</v>
      </c>
      <c r="R2181" t="s">
        <v>1991</v>
      </c>
      <c r="S2181" t="s">
        <v>1097</v>
      </c>
      <c r="T2181" t="s">
        <v>1105</v>
      </c>
      <c r="U2181" t="s">
        <v>756</v>
      </c>
      <c r="V2181" t="s">
        <v>757</v>
      </c>
      <c r="W2181" t="s">
        <v>758</v>
      </c>
      <c r="X2181" t="s">
        <v>9427</v>
      </c>
    </row>
    <row r="2182" spans="1:24" x14ac:dyDescent="0.35">
      <c r="A2182">
        <v>10059</v>
      </c>
      <c r="B2182">
        <v>145794</v>
      </c>
      <c r="C2182" t="s">
        <v>27</v>
      </c>
      <c r="D2182">
        <v>114</v>
      </c>
      <c r="F2182" t="s">
        <v>8824</v>
      </c>
      <c r="G2182" t="s">
        <v>8794</v>
      </c>
      <c r="H2182">
        <v>15</v>
      </c>
      <c r="I2182">
        <v>11</v>
      </c>
      <c r="J2182">
        <v>3000</v>
      </c>
      <c r="K2182" s="20">
        <v>46163</v>
      </c>
      <c r="L2182" s="20"/>
      <c r="M2182" s="20"/>
      <c r="N2182">
        <v>45000</v>
      </c>
      <c r="O2182">
        <v>45000</v>
      </c>
      <c r="P2182" s="20">
        <v>45848</v>
      </c>
      <c r="Q2182" t="s">
        <v>264</v>
      </c>
      <c r="R2182" t="s">
        <v>1991</v>
      </c>
      <c r="S2182" t="s">
        <v>1097</v>
      </c>
      <c r="T2182" t="s">
        <v>1105</v>
      </c>
      <c r="U2182" t="s">
        <v>756</v>
      </c>
      <c r="V2182" t="s">
        <v>757</v>
      </c>
      <c r="W2182" t="s">
        <v>758</v>
      </c>
      <c r="X2182" t="s">
        <v>9427</v>
      </c>
    </row>
    <row r="2183" spans="1:24" x14ac:dyDescent="0.35">
      <c r="A2183">
        <v>10060</v>
      </c>
      <c r="B2183">
        <v>145794</v>
      </c>
      <c r="C2183" t="s">
        <v>27</v>
      </c>
      <c r="D2183">
        <v>114</v>
      </c>
      <c r="F2183" t="s">
        <v>8824</v>
      </c>
      <c r="G2183" t="s">
        <v>8794</v>
      </c>
      <c r="H2183">
        <v>15</v>
      </c>
      <c r="I2183">
        <v>12</v>
      </c>
      <c r="J2183">
        <v>3000</v>
      </c>
      <c r="K2183" s="20">
        <v>46195</v>
      </c>
      <c r="L2183" s="20"/>
      <c r="M2183" s="20"/>
      <c r="N2183">
        <v>45000</v>
      </c>
      <c r="O2183">
        <v>45000</v>
      </c>
      <c r="P2183" s="20">
        <v>45848</v>
      </c>
      <c r="Q2183" t="s">
        <v>264</v>
      </c>
      <c r="R2183" t="s">
        <v>1991</v>
      </c>
      <c r="S2183" t="s">
        <v>1097</v>
      </c>
      <c r="T2183" t="s">
        <v>1105</v>
      </c>
      <c r="U2183" t="s">
        <v>756</v>
      </c>
      <c r="V2183" t="s">
        <v>757</v>
      </c>
      <c r="W2183" t="s">
        <v>758</v>
      </c>
      <c r="X2183" t="s">
        <v>9427</v>
      </c>
    </row>
    <row r="2184" spans="1:24" x14ac:dyDescent="0.35">
      <c r="A2184">
        <v>10061</v>
      </c>
      <c r="B2184">
        <v>145794</v>
      </c>
      <c r="C2184" t="s">
        <v>27</v>
      </c>
      <c r="D2184">
        <v>114</v>
      </c>
      <c r="F2184" t="s">
        <v>8824</v>
      </c>
      <c r="G2184" t="s">
        <v>8794</v>
      </c>
      <c r="H2184">
        <v>15</v>
      </c>
      <c r="I2184">
        <v>13</v>
      </c>
      <c r="J2184">
        <v>3000</v>
      </c>
      <c r="K2184" s="20">
        <v>46224</v>
      </c>
      <c r="L2184" s="20"/>
      <c r="M2184" s="20"/>
      <c r="N2184">
        <v>45000</v>
      </c>
      <c r="O2184">
        <v>45000</v>
      </c>
      <c r="P2184" s="20">
        <v>45848</v>
      </c>
      <c r="Q2184" t="s">
        <v>264</v>
      </c>
      <c r="R2184" t="s">
        <v>1991</v>
      </c>
      <c r="S2184" t="s">
        <v>1097</v>
      </c>
      <c r="T2184" t="s">
        <v>1105</v>
      </c>
      <c r="U2184" t="s">
        <v>756</v>
      </c>
      <c r="V2184" t="s">
        <v>757</v>
      </c>
      <c r="W2184" t="s">
        <v>758</v>
      </c>
      <c r="X2184" t="s">
        <v>9427</v>
      </c>
    </row>
    <row r="2185" spans="1:24" x14ac:dyDescent="0.35">
      <c r="A2185">
        <v>10062</v>
      </c>
      <c r="B2185">
        <v>145794</v>
      </c>
      <c r="C2185" t="s">
        <v>27</v>
      </c>
      <c r="D2185">
        <v>114</v>
      </c>
      <c r="F2185" t="s">
        <v>8824</v>
      </c>
      <c r="G2185" t="s">
        <v>8794</v>
      </c>
      <c r="H2185">
        <v>15</v>
      </c>
      <c r="I2185">
        <v>14</v>
      </c>
      <c r="J2185">
        <v>3000</v>
      </c>
      <c r="K2185" s="20">
        <v>46255</v>
      </c>
      <c r="L2185" s="20"/>
      <c r="M2185" s="20"/>
      <c r="N2185">
        <v>45000</v>
      </c>
      <c r="O2185">
        <v>45000</v>
      </c>
      <c r="P2185" s="20">
        <v>45848</v>
      </c>
      <c r="Q2185" t="s">
        <v>264</v>
      </c>
      <c r="R2185" t="s">
        <v>1991</v>
      </c>
      <c r="S2185" t="s">
        <v>1097</v>
      </c>
      <c r="T2185" t="s">
        <v>1105</v>
      </c>
      <c r="U2185" t="s">
        <v>756</v>
      </c>
      <c r="V2185" t="s">
        <v>757</v>
      </c>
      <c r="W2185" t="s">
        <v>758</v>
      </c>
      <c r="X2185" t="s">
        <v>9427</v>
      </c>
    </row>
    <row r="2186" spans="1:24" x14ac:dyDescent="0.35">
      <c r="A2186">
        <v>10063</v>
      </c>
      <c r="B2186">
        <v>145794</v>
      </c>
      <c r="C2186" t="s">
        <v>27</v>
      </c>
      <c r="D2186">
        <v>114</v>
      </c>
      <c r="F2186" t="s">
        <v>8824</v>
      </c>
      <c r="G2186" t="s">
        <v>8794</v>
      </c>
      <c r="H2186">
        <v>15</v>
      </c>
      <c r="I2186">
        <v>15</v>
      </c>
      <c r="J2186">
        <v>3000</v>
      </c>
      <c r="K2186" s="20">
        <v>46286</v>
      </c>
      <c r="L2186" s="20"/>
      <c r="M2186" s="20"/>
      <c r="N2186">
        <v>45000</v>
      </c>
      <c r="O2186">
        <v>45000</v>
      </c>
      <c r="P2186" s="20">
        <v>45848</v>
      </c>
      <c r="Q2186" t="s">
        <v>264</v>
      </c>
      <c r="R2186" t="s">
        <v>1991</v>
      </c>
      <c r="S2186" t="s">
        <v>1097</v>
      </c>
      <c r="T2186" t="s">
        <v>1105</v>
      </c>
      <c r="U2186" t="s">
        <v>756</v>
      </c>
      <c r="V2186" t="s">
        <v>757</v>
      </c>
      <c r="W2186" t="s">
        <v>758</v>
      </c>
      <c r="X2186" t="s">
        <v>9427</v>
      </c>
    </row>
    <row r="2187" spans="1:24" x14ac:dyDescent="0.35">
      <c r="A2187">
        <v>10083</v>
      </c>
      <c r="B2187">
        <v>146002</v>
      </c>
      <c r="C2187" t="s">
        <v>27</v>
      </c>
      <c r="D2187">
        <v>114</v>
      </c>
      <c r="F2187" t="s">
        <v>5172</v>
      </c>
      <c r="G2187" t="s">
        <v>8794</v>
      </c>
      <c r="H2187">
        <v>2</v>
      </c>
      <c r="I2187">
        <v>2</v>
      </c>
      <c r="J2187">
        <v>2550</v>
      </c>
      <c r="K2187" s="20">
        <v>45884</v>
      </c>
      <c r="L2187" s="20">
        <v>45883</v>
      </c>
      <c r="M2187" s="20"/>
      <c r="N2187">
        <v>5100</v>
      </c>
      <c r="O2187">
        <v>5100</v>
      </c>
      <c r="P2187" s="20">
        <v>45849</v>
      </c>
      <c r="Q2187" t="s">
        <v>264</v>
      </c>
      <c r="R2187" t="s">
        <v>4945</v>
      </c>
      <c r="S2187" t="s">
        <v>1427</v>
      </c>
      <c r="T2187" t="s">
        <v>1428</v>
      </c>
      <c r="U2187" t="s">
        <v>756</v>
      </c>
      <c r="V2187" t="s">
        <v>757</v>
      </c>
      <c r="W2187" t="s">
        <v>758</v>
      </c>
      <c r="X2187" t="s">
        <v>9427</v>
      </c>
    </row>
    <row r="2188" spans="1:24" x14ac:dyDescent="0.35">
      <c r="A2188">
        <v>10085</v>
      </c>
      <c r="B2188">
        <v>146011</v>
      </c>
      <c r="C2188" t="s">
        <v>27</v>
      </c>
      <c r="D2188">
        <v>114</v>
      </c>
      <c r="F2188" t="s">
        <v>1195</v>
      </c>
      <c r="G2188" t="s">
        <v>8794</v>
      </c>
      <c r="H2188">
        <v>2</v>
      </c>
      <c r="I2188">
        <v>2</v>
      </c>
      <c r="J2188">
        <v>3300</v>
      </c>
      <c r="K2188" s="20">
        <v>45884</v>
      </c>
      <c r="L2188" s="20">
        <v>45883</v>
      </c>
      <c r="M2188" s="20"/>
      <c r="N2188">
        <v>6600</v>
      </c>
      <c r="O2188">
        <v>6600</v>
      </c>
      <c r="P2188" s="20">
        <v>45849</v>
      </c>
      <c r="Q2188" t="s">
        <v>264</v>
      </c>
      <c r="R2188" t="s">
        <v>1223</v>
      </c>
      <c r="S2188" t="s">
        <v>1427</v>
      </c>
      <c r="T2188" t="s">
        <v>1428</v>
      </c>
      <c r="U2188" t="s">
        <v>756</v>
      </c>
      <c r="V2188" t="s">
        <v>757</v>
      </c>
      <c r="W2188" t="s">
        <v>758</v>
      </c>
      <c r="X2188" t="s">
        <v>9427</v>
      </c>
    </row>
    <row r="2189" spans="1:24" x14ac:dyDescent="0.35">
      <c r="A2189">
        <v>10087</v>
      </c>
      <c r="B2189">
        <v>146013</v>
      </c>
      <c r="C2189" t="s">
        <v>27</v>
      </c>
      <c r="D2189">
        <v>114</v>
      </c>
      <c r="F2189" t="s">
        <v>1212</v>
      </c>
      <c r="G2189" t="s">
        <v>8794</v>
      </c>
      <c r="H2189">
        <v>2</v>
      </c>
      <c r="I2189">
        <v>2</v>
      </c>
      <c r="J2189">
        <v>2000</v>
      </c>
      <c r="K2189" s="20">
        <v>45884</v>
      </c>
      <c r="L2189" s="20">
        <v>45883</v>
      </c>
      <c r="M2189" s="20"/>
      <c r="N2189">
        <v>4000</v>
      </c>
      <c r="O2189">
        <v>4000</v>
      </c>
      <c r="P2189" s="20">
        <v>45849</v>
      </c>
      <c r="Q2189" t="s">
        <v>264</v>
      </c>
      <c r="R2189" t="s">
        <v>4282</v>
      </c>
      <c r="S2189" t="s">
        <v>1427</v>
      </c>
      <c r="T2189" t="s">
        <v>1428</v>
      </c>
      <c r="U2189" t="s">
        <v>756</v>
      </c>
      <c r="V2189" t="s">
        <v>757</v>
      </c>
      <c r="W2189" t="s">
        <v>758</v>
      </c>
      <c r="X2189" t="s">
        <v>9427</v>
      </c>
    </row>
    <row r="2190" spans="1:24" x14ac:dyDescent="0.35">
      <c r="A2190">
        <v>10091</v>
      </c>
      <c r="B2190">
        <v>146136</v>
      </c>
      <c r="C2190" t="s">
        <v>27</v>
      </c>
      <c r="D2190">
        <v>114</v>
      </c>
      <c r="F2190" t="s">
        <v>1201</v>
      </c>
      <c r="G2190" t="s">
        <v>8794</v>
      </c>
      <c r="H2190">
        <v>2</v>
      </c>
      <c r="I2190">
        <v>2</v>
      </c>
      <c r="J2190">
        <v>2100</v>
      </c>
      <c r="K2190" s="20">
        <v>45884</v>
      </c>
      <c r="L2190" s="20">
        <v>45883</v>
      </c>
      <c r="M2190" s="20"/>
      <c r="N2190">
        <v>4200</v>
      </c>
      <c r="O2190">
        <v>4200</v>
      </c>
      <c r="P2190" s="20">
        <v>45852</v>
      </c>
      <c r="Q2190" t="s">
        <v>264</v>
      </c>
      <c r="R2190" t="s">
        <v>5867</v>
      </c>
      <c r="S2190" t="s">
        <v>1427</v>
      </c>
      <c r="T2190" t="s">
        <v>1428</v>
      </c>
      <c r="U2190" t="s">
        <v>756</v>
      </c>
      <c r="V2190" t="s">
        <v>757</v>
      </c>
      <c r="W2190" t="s">
        <v>758</v>
      </c>
      <c r="X2190" t="s">
        <v>9427</v>
      </c>
    </row>
    <row r="2191" spans="1:24" x14ac:dyDescent="0.35">
      <c r="A2191">
        <v>10093</v>
      </c>
      <c r="B2191">
        <v>146142</v>
      </c>
      <c r="C2191" t="s">
        <v>27</v>
      </c>
      <c r="D2191">
        <v>114</v>
      </c>
      <c r="F2191" t="s">
        <v>1210</v>
      </c>
      <c r="G2191" t="s">
        <v>8794</v>
      </c>
      <c r="H2191">
        <v>2</v>
      </c>
      <c r="I2191">
        <v>2</v>
      </c>
      <c r="J2191">
        <v>2000</v>
      </c>
      <c r="K2191" s="20">
        <v>45884</v>
      </c>
      <c r="L2191" s="20">
        <v>45883</v>
      </c>
      <c r="M2191" s="20"/>
      <c r="N2191">
        <v>4000</v>
      </c>
      <c r="O2191">
        <v>4000</v>
      </c>
      <c r="P2191" s="20">
        <v>45852</v>
      </c>
      <c r="Q2191" t="s">
        <v>264</v>
      </c>
      <c r="R2191" t="s">
        <v>4190</v>
      </c>
      <c r="S2191" t="s">
        <v>1427</v>
      </c>
      <c r="T2191" t="s">
        <v>1428</v>
      </c>
      <c r="U2191" t="s">
        <v>756</v>
      </c>
      <c r="V2191" t="s">
        <v>757</v>
      </c>
      <c r="W2191" t="s">
        <v>758</v>
      </c>
      <c r="X2191" t="s">
        <v>9427</v>
      </c>
    </row>
    <row r="2192" spans="1:24" x14ac:dyDescent="0.35">
      <c r="A2192">
        <v>10095</v>
      </c>
      <c r="B2192">
        <v>146143</v>
      </c>
      <c r="C2192" t="s">
        <v>27</v>
      </c>
      <c r="D2192">
        <v>114</v>
      </c>
      <c r="F2192" t="s">
        <v>1197</v>
      </c>
      <c r="G2192" t="s">
        <v>8794</v>
      </c>
      <c r="H2192">
        <v>2</v>
      </c>
      <c r="I2192">
        <v>2</v>
      </c>
      <c r="J2192">
        <v>3250</v>
      </c>
      <c r="K2192" s="20">
        <v>45884</v>
      </c>
      <c r="L2192" s="20">
        <v>45883</v>
      </c>
      <c r="M2192" s="20"/>
      <c r="N2192">
        <v>6500</v>
      </c>
      <c r="O2192">
        <v>6500</v>
      </c>
      <c r="P2192" s="20">
        <v>45852</v>
      </c>
      <c r="Q2192" t="s">
        <v>264</v>
      </c>
      <c r="R2192" t="s">
        <v>8076</v>
      </c>
      <c r="S2192" t="s">
        <v>1427</v>
      </c>
      <c r="T2192" t="s">
        <v>1428</v>
      </c>
      <c r="U2192" t="s">
        <v>756</v>
      </c>
      <c r="V2192" t="s">
        <v>757</v>
      </c>
      <c r="W2192" t="s">
        <v>758</v>
      </c>
      <c r="X2192" t="s">
        <v>9427</v>
      </c>
    </row>
    <row r="2193" spans="1:24" x14ac:dyDescent="0.35">
      <c r="A2193">
        <v>10097</v>
      </c>
      <c r="B2193">
        <v>146144</v>
      </c>
      <c r="C2193" t="s">
        <v>27</v>
      </c>
      <c r="D2193">
        <v>114</v>
      </c>
      <c r="F2193" t="s">
        <v>1199</v>
      </c>
      <c r="G2193" t="s">
        <v>8794</v>
      </c>
      <c r="H2193">
        <v>2</v>
      </c>
      <c r="I2193">
        <v>2</v>
      </c>
      <c r="J2193">
        <v>2000</v>
      </c>
      <c r="K2193" s="20">
        <v>45884</v>
      </c>
      <c r="L2193" s="20">
        <v>45883</v>
      </c>
      <c r="M2193" s="20"/>
      <c r="N2193">
        <v>4000</v>
      </c>
      <c r="O2193">
        <v>4000</v>
      </c>
      <c r="P2193" s="20">
        <v>45852</v>
      </c>
      <c r="Q2193" t="s">
        <v>264</v>
      </c>
      <c r="R2193" t="s">
        <v>7556</v>
      </c>
      <c r="S2193" t="s">
        <v>1427</v>
      </c>
      <c r="T2193" t="s">
        <v>1428</v>
      </c>
      <c r="U2193" t="s">
        <v>756</v>
      </c>
      <c r="V2193" t="s">
        <v>757</v>
      </c>
      <c r="W2193" t="s">
        <v>758</v>
      </c>
      <c r="X2193" t="s">
        <v>9427</v>
      </c>
    </row>
    <row r="2194" spans="1:24" x14ac:dyDescent="0.35">
      <c r="A2194">
        <v>10099</v>
      </c>
      <c r="B2194">
        <v>146145</v>
      </c>
      <c r="C2194" t="s">
        <v>27</v>
      </c>
      <c r="D2194">
        <v>114</v>
      </c>
      <c r="F2194" t="s">
        <v>1191</v>
      </c>
      <c r="G2194" t="s">
        <v>8794</v>
      </c>
      <c r="H2194">
        <v>2</v>
      </c>
      <c r="I2194">
        <v>2</v>
      </c>
      <c r="J2194">
        <v>3300</v>
      </c>
      <c r="K2194" s="20">
        <v>45884</v>
      </c>
      <c r="L2194" s="20">
        <v>45883</v>
      </c>
      <c r="M2194" s="20"/>
      <c r="N2194">
        <v>6600</v>
      </c>
      <c r="O2194">
        <v>6600</v>
      </c>
      <c r="P2194" s="20">
        <v>45852</v>
      </c>
      <c r="Q2194" t="s">
        <v>264</v>
      </c>
      <c r="R2194" t="s">
        <v>8812</v>
      </c>
      <c r="S2194" t="s">
        <v>1427</v>
      </c>
      <c r="T2194" t="s">
        <v>1428</v>
      </c>
      <c r="U2194" t="s">
        <v>756</v>
      </c>
      <c r="V2194" t="s">
        <v>757</v>
      </c>
      <c r="W2194" t="s">
        <v>758</v>
      </c>
      <c r="X2194" t="s">
        <v>9427</v>
      </c>
    </row>
    <row r="2195" spans="1:24" x14ac:dyDescent="0.35">
      <c r="A2195">
        <v>10101</v>
      </c>
      <c r="B2195">
        <v>146146</v>
      </c>
      <c r="C2195" t="s">
        <v>27</v>
      </c>
      <c r="D2195">
        <v>114</v>
      </c>
      <c r="F2195" t="s">
        <v>1203</v>
      </c>
      <c r="G2195" t="s">
        <v>8794</v>
      </c>
      <c r="H2195">
        <v>2</v>
      </c>
      <c r="I2195">
        <v>2</v>
      </c>
      <c r="J2195">
        <v>2100</v>
      </c>
      <c r="K2195" s="20">
        <v>45884</v>
      </c>
      <c r="L2195" s="20">
        <v>45883</v>
      </c>
      <c r="M2195" s="20"/>
      <c r="N2195">
        <v>4200</v>
      </c>
      <c r="O2195">
        <v>4200</v>
      </c>
      <c r="P2195" s="20">
        <v>45852</v>
      </c>
      <c r="Q2195" t="s">
        <v>264</v>
      </c>
      <c r="R2195" t="s">
        <v>2262</v>
      </c>
      <c r="S2195" t="s">
        <v>1427</v>
      </c>
      <c r="T2195" t="s">
        <v>1428</v>
      </c>
      <c r="U2195" t="s">
        <v>756</v>
      </c>
      <c r="V2195" t="s">
        <v>757</v>
      </c>
      <c r="W2195" t="s">
        <v>758</v>
      </c>
      <c r="X2195" t="s">
        <v>9427</v>
      </c>
    </row>
    <row r="2196" spans="1:24" x14ac:dyDescent="0.35">
      <c r="A2196">
        <v>10103</v>
      </c>
      <c r="B2196">
        <v>146152</v>
      </c>
      <c r="C2196" t="s">
        <v>27</v>
      </c>
      <c r="D2196">
        <v>114</v>
      </c>
      <c r="F2196" t="s">
        <v>1214</v>
      </c>
      <c r="G2196" t="s">
        <v>8794</v>
      </c>
      <c r="H2196">
        <v>2</v>
      </c>
      <c r="I2196">
        <v>2</v>
      </c>
      <c r="J2196">
        <v>2250</v>
      </c>
      <c r="K2196" s="20">
        <v>45884</v>
      </c>
      <c r="L2196" s="20">
        <v>45883</v>
      </c>
      <c r="M2196" s="20"/>
      <c r="N2196">
        <v>4500</v>
      </c>
      <c r="O2196">
        <v>4500</v>
      </c>
      <c r="P2196" s="20">
        <v>45852</v>
      </c>
      <c r="Q2196" t="s">
        <v>264</v>
      </c>
      <c r="R2196" t="s">
        <v>8668</v>
      </c>
      <c r="S2196" t="s">
        <v>1427</v>
      </c>
      <c r="T2196" t="s">
        <v>1428</v>
      </c>
      <c r="U2196" t="s">
        <v>756</v>
      </c>
      <c r="V2196" t="s">
        <v>757</v>
      </c>
      <c r="W2196" t="s">
        <v>758</v>
      </c>
      <c r="X2196" t="s">
        <v>9427</v>
      </c>
    </row>
    <row r="2197" spans="1:24" x14ac:dyDescent="0.35">
      <c r="A2197">
        <v>10105</v>
      </c>
      <c r="B2197">
        <v>146153</v>
      </c>
      <c r="C2197" t="s">
        <v>27</v>
      </c>
      <c r="D2197">
        <v>114</v>
      </c>
      <c r="F2197" t="s">
        <v>1205</v>
      </c>
      <c r="G2197" t="s">
        <v>8794</v>
      </c>
      <c r="H2197">
        <v>2</v>
      </c>
      <c r="I2197">
        <v>2</v>
      </c>
      <c r="J2197">
        <v>2250</v>
      </c>
      <c r="K2197" s="20">
        <v>45884</v>
      </c>
      <c r="L2197" s="20">
        <v>45883</v>
      </c>
      <c r="M2197" s="20"/>
      <c r="N2197">
        <v>4500</v>
      </c>
      <c r="O2197">
        <v>4500</v>
      </c>
      <c r="P2197" s="20">
        <v>45852</v>
      </c>
      <c r="Q2197" t="s">
        <v>264</v>
      </c>
      <c r="R2197" t="s">
        <v>7258</v>
      </c>
      <c r="S2197" t="s">
        <v>1427</v>
      </c>
      <c r="T2197" t="s">
        <v>1428</v>
      </c>
      <c r="U2197" t="s">
        <v>756</v>
      </c>
      <c r="V2197" t="s">
        <v>757</v>
      </c>
      <c r="W2197" t="s">
        <v>758</v>
      </c>
      <c r="X2197" t="s">
        <v>9427</v>
      </c>
    </row>
    <row r="2198" spans="1:24" x14ac:dyDescent="0.35">
      <c r="A2198">
        <v>10107</v>
      </c>
      <c r="B2198">
        <v>146155</v>
      </c>
      <c r="C2198" t="s">
        <v>27</v>
      </c>
      <c r="D2198">
        <v>114</v>
      </c>
      <c r="F2198" t="s">
        <v>1207</v>
      </c>
      <c r="G2198" t="s">
        <v>8794</v>
      </c>
      <c r="H2198">
        <v>2</v>
      </c>
      <c r="I2198">
        <v>2</v>
      </c>
      <c r="J2198">
        <v>2100</v>
      </c>
      <c r="K2198" s="20">
        <v>45884</v>
      </c>
      <c r="L2198" s="20">
        <v>45883</v>
      </c>
      <c r="M2198" s="20"/>
      <c r="N2198">
        <v>4200</v>
      </c>
      <c r="O2198">
        <v>4200</v>
      </c>
      <c r="P2198" s="20">
        <v>45852</v>
      </c>
      <c r="Q2198" t="s">
        <v>264</v>
      </c>
      <c r="R2198" t="s">
        <v>4931</v>
      </c>
      <c r="S2198" t="s">
        <v>1427</v>
      </c>
      <c r="T2198" t="s">
        <v>1428</v>
      </c>
      <c r="U2198" t="s">
        <v>756</v>
      </c>
      <c r="V2198" t="s">
        <v>757</v>
      </c>
      <c r="W2198" t="s">
        <v>758</v>
      </c>
      <c r="X2198" t="s">
        <v>9427</v>
      </c>
    </row>
    <row r="2199" spans="1:24" x14ac:dyDescent="0.35">
      <c r="A2199">
        <v>10109</v>
      </c>
      <c r="B2199">
        <v>146156</v>
      </c>
      <c r="C2199" t="s">
        <v>27</v>
      </c>
      <c r="D2199">
        <v>114</v>
      </c>
      <c r="F2199" t="s">
        <v>1209</v>
      </c>
      <c r="G2199" t="s">
        <v>8794</v>
      </c>
      <c r="H2199">
        <v>2</v>
      </c>
      <c r="I2199">
        <v>2</v>
      </c>
      <c r="J2199">
        <v>2100</v>
      </c>
      <c r="K2199" s="20">
        <v>45884</v>
      </c>
      <c r="L2199" s="20">
        <v>45883</v>
      </c>
      <c r="M2199" s="20"/>
      <c r="N2199">
        <v>4200</v>
      </c>
      <c r="O2199">
        <v>4200</v>
      </c>
      <c r="P2199" s="20">
        <v>45852</v>
      </c>
      <c r="Q2199" t="s">
        <v>264</v>
      </c>
      <c r="R2199" t="s">
        <v>5588</v>
      </c>
      <c r="S2199" t="s">
        <v>1427</v>
      </c>
      <c r="T2199" t="s">
        <v>1428</v>
      </c>
      <c r="U2199" t="s">
        <v>756</v>
      </c>
      <c r="V2199" t="s">
        <v>757</v>
      </c>
      <c r="W2199" t="s">
        <v>758</v>
      </c>
      <c r="X2199" t="s">
        <v>9427</v>
      </c>
    </row>
    <row r="2200" spans="1:24" x14ac:dyDescent="0.35">
      <c r="A2200">
        <v>10166</v>
      </c>
      <c r="B2200">
        <v>146757</v>
      </c>
      <c r="C2200" t="s">
        <v>27</v>
      </c>
      <c r="D2200">
        <v>114</v>
      </c>
      <c r="F2200" t="s">
        <v>1124</v>
      </c>
      <c r="G2200" t="s">
        <v>8794</v>
      </c>
      <c r="H2200">
        <v>3</v>
      </c>
      <c r="I2200">
        <v>2</v>
      </c>
      <c r="J2200">
        <v>2099.33</v>
      </c>
      <c r="K2200" s="20">
        <v>45905</v>
      </c>
      <c r="L2200" s="20"/>
      <c r="M2200" s="20"/>
      <c r="N2200">
        <v>6298</v>
      </c>
      <c r="O2200">
        <v>6298</v>
      </c>
      <c r="P2200" s="20">
        <v>45853</v>
      </c>
      <c r="Q2200" t="s">
        <v>330</v>
      </c>
      <c r="R2200" t="s">
        <v>8801</v>
      </c>
      <c r="U2200" t="s">
        <v>756</v>
      </c>
      <c r="V2200" t="s">
        <v>757</v>
      </c>
      <c r="W2200" t="s">
        <v>758</v>
      </c>
      <c r="X2200" t="s">
        <v>9427</v>
      </c>
    </row>
    <row r="2201" spans="1:24" x14ac:dyDescent="0.35">
      <c r="A2201">
        <v>10167</v>
      </c>
      <c r="B2201">
        <v>146757</v>
      </c>
      <c r="C2201" t="s">
        <v>27</v>
      </c>
      <c r="D2201">
        <v>114</v>
      </c>
      <c r="F2201" t="s">
        <v>1124</v>
      </c>
      <c r="G2201" t="s">
        <v>8794</v>
      </c>
      <c r="H2201">
        <v>3</v>
      </c>
      <c r="I2201">
        <v>3</v>
      </c>
      <c r="J2201">
        <v>2099.33</v>
      </c>
      <c r="K2201" s="20">
        <v>45935</v>
      </c>
      <c r="L2201" s="20"/>
      <c r="M2201" s="20"/>
      <c r="N2201">
        <v>6298</v>
      </c>
      <c r="O2201">
        <v>6298</v>
      </c>
      <c r="P2201" s="20">
        <v>45853</v>
      </c>
      <c r="Q2201" t="s">
        <v>330</v>
      </c>
      <c r="R2201" t="s">
        <v>8801</v>
      </c>
      <c r="U2201" t="s">
        <v>756</v>
      </c>
      <c r="V2201" t="s">
        <v>757</v>
      </c>
      <c r="W2201" t="s">
        <v>758</v>
      </c>
      <c r="X2201" t="s">
        <v>9427</v>
      </c>
    </row>
    <row r="2202" spans="1:24" x14ac:dyDescent="0.35">
      <c r="A2202">
        <v>10196</v>
      </c>
      <c r="B2202">
        <v>147167</v>
      </c>
      <c r="C2202" t="s">
        <v>27</v>
      </c>
      <c r="D2202">
        <v>114</v>
      </c>
      <c r="F2202" t="s">
        <v>1292</v>
      </c>
      <c r="G2202" t="s">
        <v>8794</v>
      </c>
      <c r="H2202">
        <v>3</v>
      </c>
      <c r="I2202">
        <v>3</v>
      </c>
      <c r="J2202">
        <v>3818.19</v>
      </c>
      <c r="K2202" s="20">
        <v>45882</v>
      </c>
      <c r="L2202" s="20">
        <v>45881</v>
      </c>
      <c r="M2202" s="20"/>
      <c r="N2202">
        <v>11456.09</v>
      </c>
      <c r="O2202">
        <v>11456.09</v>
      </c>
      <c r="P2202" s="20">
        <v>45854</v>
      </c>
      <c r="Q2202" t="s">
        <v>330</v>
      </c>
      <c r="R2202" t="s">
        <v>8803</v>
      </c>
      <c r="S2202" t="s">
        <v>766</v>
      </c>
      <c r="T2202" t="s">
        <v>767</v>
      </c>
      <c r="U2202" t="s">
        <v>756</v>
      </c>
      <c r="V2202" t="s">
        <v>757</v>
      </c>
      <c r="W2202" t="s">
        <v>758</v>
      </c>
      <c r="X2202" t="s">
        <v>9427</v>
      </c>
    </row>
    <row r="2203" spans="1:24" x14ac:dyDescent="0.35">
      <c r="A2203">
        <v>10220</v>
      </c>
      <c r="B2203">
        <v>147539</v>
      </c>
      <c r="C2203" t="s">
        <v>27</v>
      </c>
      <c r="D2203">
        <v>114</v>
      </c>
      <c r="F2203" t="s">
        <v>8809</v>
      </c>
      <c r="G2203" t="s">
        <v>8794</v>
      </c>
      <c r="H2203">
        <v>22</v>
      </c>
      <c r="I2203">
        <v>2</v>
      </c>
      <c r="J2203">
        <v>2000</v>
      </c>
      <c r="K2203" s="20">
        <v>45904</v>
      </c>
      <c r="L2203" s="20"/>
      <c r="M2203" s="20"/>
      <c r="N2203">
        <v>44000</v>
      </c>
      <c r="O2203">
        <v>44000</v>
      </c>
      <c r="P2203" s="20">
        <v>45855</v>
      </c>
      <c r="Q2203" t="s">
        <v>264</v>
      </c>
      <c r="R2203" t="s">
        <v>8810</v>
      </c>
      <c r="S2203" t="s">
        <v>1097</v>
      </c>
      <c r="T2203" t="s">
        <v>1105</v>
      </c>
      <c r="U2203" t="s">
        <v>756</v>
      </c>
      <c r="V2203" t="s">
        <v>757</v>
      </c>
      <c r="W2203" t="s">
        <v>758</v>
      </c>
      <c r="X2203" t="s">
        <v>9427</v>
      </c>
    </row>
    <row r="2204" spans="1:24" x14ac:dyDescent="0.35">
      <c r="A2204">
        <v>10221</v>
      </c>
      <c r="B2204">
        <v>147539</v>
      </c>
      <c r="C2204" t="s">
        <v>27</v>
      </c>
      <c r="D2204">
        <v>114</v>
      </c>
      <c r="F2204" t="s">
        <v>8809</v>
      </c>
      <c r="G2204" t="s">
        <v>8794</v>
      </c>
      <c r="H2204">
        <v>22</v>
      </c>
      <c r="I2204">
        <v>3</v>
      </c>
      <c r="J2204">
        <v>2000</v>
      </c>
      <c r="K2204" s="20">
        <v>45936</v>
      </c>
      <c r="L2204" s="20"/>
      <c r="M2204" s="20"/>
      <c r="N2204">
        <v>44000</v>
      </c>
      <c r="O2204">
        <v>44000</v>
      </c>
      <c r="P2204" s="20">
        <v>45855</v>
      </c>
      <c r="Q2204" t="s">
        <v>264</v>
      </c>
      <c r="R2204" t="s">
        <v>8810</v>
      </c>
      <c r="S2204" t="s">
        <v>1097</v>
      </c>
      <c r="T2204" t="s">
        <v>1105</v>
      </c>
      <c r="U2204" t="s">
        <v>756</v>
      </c>
      <c r="V2204" t="s">
        <v>757</v>
      </c>
      <c r="W2204" t="s">
        <v>758</v>
      </c>
      <c r="X2204" t="s">
        <v>9427</v>
      </c>
    </row>
    <row r="2205" spans="1:24" x14ac:dyDescent="0.35">
      <c r="A2205">
        <v>10222</v>
      </c>
      <c r="B2205">
        <v>147539</v>
      </c>
      <c r="C2205" t="s">
        <v>27</v>
      </c>
      <c r="D2205">
        <v>114</v>
      </c>
      <c r="F2205" t="s">
        <v>8809</v>
      </c>
      <c r="G2205" t="s">
        <v>8794</v>
      </c>
      <c r="H2205">
        <v>22</v>
      </c>
      <c r="I2205">
        <v>4</v>
      </c>
      <c r="J2205">
        <v>2000</v>
      </c>
      <c r="K2205" s="20">
        <v>45965</v>
      </c>
      <c r="L2205" s="20"/>
      <c r="M2205" s="20"/>
      <c r="N2205">
        <v>44000</v>
      </c>
      <c r="O2205">
        <v>44000</v>
      </c>
      <c r="P2205" s="20">
        <v>45855</v>
      </c>
      <c r="Q2205" t="s">
        <v>264</v>
      </c>
      <c r="R2205" t="s">
        <v>8810</v>
      </c>
      <c r="S2205" t="s">
        <v>1097</v>
      </c>
      <c r="T2205" t="s">
        <v>1105</v>
      </c>
      <c r="U2205" t="s">
        <v>756</v>
      </c>
      <c r="V2205" t="s">
        <v>757</v>
      </c>
      <c r="W2205" t="s">
        <v>758</v>
      </c>
      <c r="X2205" t="s">
        <v>9427</v>
      </c>
    </row>
    <row r="2206" spans="1:24" x14ac:dyDescent="0.35">
      <c r="A2206">
        <v>10223</v>
      </c>
      <c r="B2206">
        <v>147539</v>
      </c>
      <c r="C2206" t="s">
        <v>27</v>
      </c>
      <c r="D2206">
        <v>114</v>
      </c>
      <c r="F2206" t="s">
        <v>8809</v>
      </c>
      <c r="G2206" t="s">
        <v>8794</v>
      </c>
      <c r="H2206">
        <v>22</v>
      </c>
      <c r="I2206">
        <v>5</v>
      </c>
      <c r="J2206">
        <v>2000</v>
      </c>
      <c r="K2206" s="20">
        <v>45995</v>
      </c>
      <c r="L2206" s="20"/>
      <c r="M2206" s="20"/>
      <c r="N2206">
        <v>44000</v>
      </c>
      <c r="O2206">
        <v>44000</v>
      </c>
      <c r="P2206" s="20">
        <v>45855</v>
      </c>
      <c r="Q2206" t="s">
        <v>264</v>
      </c>
      <c r="R2206" t="s">
        <v>8810</v>
      </c>
      <c r="S2206" t="s">
        <v>1097</v>
      </c>
      <c r="T2206" t="s">
        <v>1105</v>
      </c>
      <c r="U2206" t="s">
        <v>756</v>
      </c>
      <c r="V2206" t="s">
        <v>757</v>
      </c>
      <c r="W2206" t="s">
        <v>758</v>
      </c>
      <c r="X2206" t="s">
        <v>9427</v>
      </c>
    </row>
    <row r="2207" spans="1:24" x14ac:dyDescent="0.35">
      <c r="A2207">
        <v>10224</v>
      </c>
      <c r="B2207">
        <v>147539</v>
      </c>
      <c r="C2207" t="s">
        <v>27</v>
      </c>
      <c r="D2207">
        <v>114</v>
      </c>
      <c r="F2207" t="s">
        <v>8809</v>
      </c>
      <c r="G2207" t="s">
        <v>8794</v>
      </c>
      <c r="H2207">
        <v>22</v>
      </c>
      <c r="I2207">
        <v>6</v>
      </c>
      <c r="J2207">
        <v>2000</v>
      </c>
      <c r="K2207" s="20">
        <v>46027</v>
      </c>
      <c r="L2207" s="20"/>
      <c r="M2207" s="20"/>
      <c r="N2207">
        <v>44000</v>
      </c>
      <c r="O2207">
        <v>44000</v>
      </c>
      <c r="P2207" s="20">
        <v>45855</v>
      </c>
      <c r="Q2207" t="s">
        <v>264</v>
      </c>
      <c r="R2207" t="s">
        <v>8810</v>
      </c>
      <c r="S2207" t="s">
        <v>1097</v>
      </c>
      <c r="T2207" t="s">
        <v>1105</v>
      </c>
      <c r="U2207" t="s">
        <v>756</v>
      </c>
      <c r="V2207" t="s">
        <v>757</v>
      </c>
      <c r="W2207" t="s">
        <v>758</v>
      </c>
      <c r="X2207" t="s">
        <v>9427</v>
      </c>
    </row>
    <row r="2208" spans="1:24" x14ac:dyDescent="0.35">
      <c r="A2208">
        <v>10225</v>
      </c>
      <c r="B2208">
        <v>147539</v>
      </c>
      <c r="C2208" t="s">
        <v>27</v>
      </c>
      <c r="D2208">
        <v>114</v>
      </c>
      <c r="F2208" t="s">
        <v>8809</v>
      </c>
      <c r="G2208" t="s">
        <v>8794</v>
      </c>
      <c r="H2208">
        <v>22</v>
      </c>
      <c r="I2208">
        <v>7</v>
      </c>
      <c r="J2208">
        <v>2000</v>
      </c>
      <c r="K2208" s="20">
        <v>46057</v>
      </c>
      <c r="L2208" s="20"/>
      <c r="M2208" s="20"/>
      <c r="N2208">
        <v>44000</v>
      </c>
      <c r="O2208">
        <v>44000</v>
      </c>
      <c r="P2208" s="20">
        <v>45855</v>
      </c>
      <c r="Q2208" t="s">
        <v>264</v>
      </c>
      <c r="R2208" t="s">
        <v>8810</v>
      </c>
      <c r="S2208" t="s">
        <v>1097</v>
      </c>
      <c r="T2208" t="s">
        <v>1105</v>
      </c>
      <c r="U2208" t="s">
        <v>756</v>
      </c>
      <c r="V2208" t="s">
        <v>757</v>
      </c>
      <c r="W2208" t="s">
        <v>758</v>
      </c>
      <c r="X2208" t="s">
        <v>9427</v>
      </c>
    </row>
    <row r="2209" spans="1:24" x14ac:dyDescent="0.35">
      <c r="A2209">
        <v>10226</v>
      </c>
      <c r="B2209">
        <v>147539</v>
      </c>
      <c r="C2209" t="s">
        <v>27</v>
      </c>
      <c r="D2209">
        <v>114</v>
      </c>
      <c r="F2209" t="s">
        <v>8809</v>
      </c>
      <c r="G2209" t="s">
        <v>8794</v>
      </c>
      <c r="H2209">
        <v>22</v>
      </c>
      <c r="I2209">
        <v>8</v>
      </c>
      <c r="J2209">
        <v>2000</v>
      </c>
      <c r="K2209" s="20">
        <v>46085</v>
      </c>
      <c r="L2209" s="20"/>
      <c r="M2209" s="20"/>
      <c r="N2209">
        <v>44000</v>
      </c>
      <c r="O2209">
        <v>44000</v>
      </c>
      <c r="P2209" s="20">
        <v>45855</v>
      </c>
      <c r="Q2209" t="s">
        <v>264</v>
      </c>
      <c r="R2209" t="s">
        <v>8810</v>
      </c>
      <c r="S2209" t="s">
        <v>1097</v>
      </c>
      <c r="T2209" t="s">
        <v>1105</v>
      </c>
      <c r="U2209" t="s">
        <v>756</v>
      </c>
      <c r="V2209" t="s">
        <v>757</v>
      </c>
      <c r="W2209" t="s">
        <v>758</v>
      </c>
      <c r="X2209" t="s">
        <v>9427</v>
      </c>
    </row>
    <row r="2210" spans="1:24" x14ac:dyDescent="0.35">
      <c r="A2210">
        <v>10227</v>
      </c>
      <c r="B2210">
        <v>147539</v>
      </c>
      <c r="C2210" t="s">
        <v>27</v>
      </c>
      <c r="D2210">
        <v>114</v>
      </c>
      <c r="F2210" t="s">
        <v>8809</v>
      </c>
      <c r="G2210" t="s">
        <v>8794</v>
      </c>
      <c r="H2210">
        <v>22</v>
      </c>
      <c r="I2210">
        <v>9</v>
      </c>
      <c r="J2210">
        <v>2000</v>
      </c>
      <c r="K2210" s="20">
        <v>46118</v>
      </c>
      <c r="L2210" s="20"/>
      <c r="M2210" s="20"/>
      <c r="N2210">
        <v>44000</v>
      </c>
      <c r="O2210">
        <v>44000</v>
      </c>
      <c r="P2210" s="20">
        <v>45855</v>
      </c>
      <c r="Q2210" t="s">
        <v>264</v>
      </c>
      <c r="R2210" t="s">
        <v>8810</v>
      </c>
      <c r="S2210" t="s">
        <v>1097</v>
      </c>
      <c r="T2210" t="s">
        <v>1105</v>
      </c>
      <c r="U2210" t="s">
        <v>756</v>
      </c>
      <c r="V2210" t="s">
        <v>757</v>
      </c>
      <c r="W2210" t="s">
        <v>758</v>
      </c>
      <c r="X2210" t="s">
        <v>9427</v>
      </c>
    </row>
    <row r="2211" spans="1:24" x14ac:dyDescent="0.35">
      <c r="A2211">
        <v>10228</v>
      </c>
      <c r="B2211">
        <v>147539</v>
      </c>
      <c r="C2211" t="s">
        <v>27</v>
      </c>
      <c r="D2211">
        <v>114</v>
      </c>
      <c r="F2211" t="s">
        <v>8809</v>
      </c>
      <c r="G2211" t="s">
        <v>8794</v>
      </c>
      <c r="H2211">
        <v>22</v>
      </c>
      <c r="I2211">
        <v>10</v>
      </c>
      <c r="J2211">
        <v>2000</v>
      </c>
      <c r="K2211" s="20">
        <v>46146</v>
      </c>
      <c r="L2211" s="20"/>
      <c r="M2211" s="20"/>
      <c r="N2211">
        <v>44000</v>
      </c>
      <c r="O2211">
        <v>44000</v>
      </c>
      <c r="P2211" s="20">
        <v>45855</v>
      </c>
      <c r="Q2211" t="s">
        <v>264</v>
      </c>
      <c r="R2211" t="s">
        <v>8810</v>
      </c>
      <c r="S2211" t="s">
        <v>1097</v>
      </c>
      <c r="T2211" t="s">
        <v>1105</v>
      </c>
      <c r="U2211" t="s">
        <v>756</v>
      </c>
      <c r="V2211" t="s">
        <v>757</v>
      </c>
      <c r="W2211" t="s">
        <v>758</v>
      </c>
      <c r="X2211" t="s">
        <v>9427</v>
      </c>
    </row>
    <row r="2212" spans="1:24" x14ac:dyDescent="0.35">
      <c r="A2212">
        <v>10229</v>
      </c>
      <c r="B2212">
        <v>147539</v>
      </c>
      <c r="C2212" t="s">
        <v>27</v>
      </c>
      <c r="D2212">
        <v>114</v>
      </c>
      <c r="F2212" t="s">
        <v>8809</v>
      </c>
      <c r="G2212" t="s">
        <v>8794</v>
      </c>
      <c r="H2212">
        <v>22</v>
      </c>
      <c r="I2212">
        <v>11</v>
      </c>
      <c r="J2212">
        <v>2000</v>
      </c>
      <c r="K2212" s="20">
        <v>46178</v>
      </c>
      <c r="L2212" s="20"/>
      <c r="M2212" s="20"/>
      <c r="N2212">
        <v>44000</v>
      </c>
      <c r="O2212">
        <v>44000</v>
      </c>
      <c r="P2212" s="20">
        <v>45855</v>
      </c>
      <c r="Q2212" t="s">
        <v>264</v>
      </c>
      <c r="R2212" t="s">
        <v>8810</v>
      </c>
      <c r="S2212" t="s">
        <v>1097</v>
      </c>
      <c r="T2212" t="s">
        <v>1105</v>
      </c>
      <c r="U2212" t="s">
        <v>756</v>
      </c>
      <c r="V2212" t="s">
        <v>757</v>
      </c>
      <c r="W2212" t="s">
        <v>758</v>
      </c>
      <c r="X2212" t="s">
        <v>9427</v>
      </c>
    </row>
    <row r="2213" spans="1:24" x14ac:dyDescent="0.35">
      <c r="A2213">
        <v>10230</v>
      </c>
      <c r="B2213">
        <v>147539</v>
      </c>
      <c r="C2213" t="s">
        <v>27</v>
      </c>
      <c r="D2213">
        <v>114</v>
      </c>
      <c r="F2213" t="s">
        <v>8809</v>
      </c>
      <c r="G2213" t="s">
        <v>8794</v>
      </c>
      <c r="H2213">
        <v>22</v>
      </c>
      <c r="I2213">
        <v>12</v>
      </c>
      <c r="J2213">
        <v>2000</v>
      </c>
      <c r="K2213" s="20">
        <v>46209</v>
      </c>
      <c r="L2213" s="20"/>
      <c r="M2213" s="20"/>
      <c r="N2213">
        <v>44000</v>
      </c>
      <c r="O2213">
        <v>44000</v>
      </c>
      <c r="P2213" s="20">
        <v>45855</v>
      </c>
      <c r="Q2213" t="s">
        <v>264</v>
      </c>
      <c r="R2213" t="s">
        <v>8810</v>
      </c>
      <c r="S2213" t="s">
        <v>1097</v>
      </c>
      <c r="T2213" t="s">
        <v>1105</v>
      </c>
      <c r="U2213" t="s">
        <v>756</v>
      </c>
      <c r="V2213" t="s">
        <v>757</v>
      </c>
      <c r="W2213" t="s">
        <v>758</v>
      </c>
      <c r="X2213" t="s">
        <v>9427</v>
      </c>
    </row>
    <row r="2214" spans="1:24" x14ac:dyDescent="0.35">
      <c r="A2214">
        <v>10231</v>
      </c>
      <c r="B2214">
        <v>147539</v>
      </c>
      <c r="C2214" t="s">
        <v>27</v>
      </c>
      <c r="D2214">
        <v>114</v>
      </c>
      <c r="F2214" t="s">
        <v>8809</v>
      </c>
      <c r="G2214" t="s">
        <v>8794</v>
      </c>
      <c r="H2214">
        <v>22</v>
      </c>
      <c r="I2214">
        <v>13</v>
      </c>
      <c r="J2214">
        <v>2000</v>
      </c>
      <c r="K2214" s="20">
        <v>46238</v>
      </c>
      <c r="L2214" s="20"/>
      <c r="M2214" s="20"/>
      <c r="N2214">
        <v>44000</v>
      </c>
      <c r="O2214">
        <v>44000</v>
      </c>
      <c r="P2214" s="20">
        <v>45855</v>
      </c>
      <c r="Q2214" t="s">
        <v>264</v>
      </c>
      <c r="R2214" t="s">
        <v>8810</v>
      </c>
      <c r="S2214" t="s">
        <v>1097</v>
      </c>
      <c r="T2214" t="s">
        <v>1105</v>
      </c>
      <c r="U2214" t="s">
        <v>756</v>
      </c>
      <c r="V2214" t="s">
        <v>757</v>
      </c>
      <c r="W2214" t="s">
        <v>758</v>
      </c>
      <c r="X2214" t="s">
        <v>9427</v>
      </c>
    </row>
    <row r="2215" spans="1:24" x14ac:dyDescent="0.35">
      <c r="A2215">
        <v>10232</v>
      </c>
      <c r="B2215">
        <v>147539</v>
      </c>
      <c r="C2215" t="s">
        <v>27</v>
      </c>
      <c r="D2215">
        <v>114</v>
      </c>
      <c r="F2215" t="s">
        <v>8809</v>
      </c>
      <c r="G2215" t="s">
        <v>8794</v>
      </c>
      <c r="H2215">
        <v>22</v>
      </c>
      <c r="I2215">
        <v>14</v>
      </c>
      <c r="J2215">
        <v>2000</v>
      </c>
      <c r="K2215" s="20">
        <v>46269</v>
      </c>
      <c r="L2215" s="20"/>
      <c r="M2215" s="20"/>
      <c r="N2215">
        <v>44000</v>
      </c>
      <c r="O2215">
        <v>44000</v>
      </c>
      <c r="P2215" s="20">
        <v>45855</v>
      </c>
      <c r="Q2215" t="s">
        <v>264</v>
      </c>
      <c r="R2215" t="s">
        <v>8810</v>
      </c>
      <c r="S2215" t="s">
        <v>1097</v>
      </c>
      <c r="T2215" t="s">
        <v>1105</v>
      </c>
      <c r="U2215" t="s">
        <v>756</v>
      </c>
      <c r="V2215" t="s">
        <v>757</v>
      </c>
      <c r="W2215" t="s">
        <v>758</v>
      </c>
      <c r="X2215" t="s">
        <v>9427</v>
      </c>
    </row>
    <row r="2216" spans="1:24" x14ac:dyDescent="0.35">
      <c r="A2216">
        <v>10233</v>
      </c>
      <c r="B2216">
        <v>147539</v>
      </c>
      <c r="C2216" t="s">
        <v>27</v>
      </c>
      <c r="D2216">
        <v>114</v>
      </c>
      <c r="F2216" t="s">
        <v>8809</v>
      </c>
      <c r="G2216" t="s">
        <v>8794</v>
      </c>
      <c r="H2216">
        <v>22</v>
      </c>
      <c r="I2216">
        <v>15</v>
      </c>
      <c r="J2216">
        <v>2000</v>
      </c>
      <c r="K2216" s="20">
        <v>46300</v>
      </c>
      <c r="L2216" s="20"/>
      <c r="M2216" s="20"/>
      <c r="N2216">
        <v>44000</v>
      </c>
      <c r="O2216">
        <v>44000</v>
      </c>
      <c r="P2216" s="20">
        <v>45855</v>
      </c>
      <c r="Q2216" t="s">
        <v>264</v>
      </c>
      <c r="R2216" t="s">
        <v>8810</v>
      </c>
      <c r="S2216" t="s">
        <v>1097</v>
      </c>
      <c r="T2216" t="s">
        <v>1105</v>
      </c>
      <c r="U2216" t="s">
        <v>756</v>
      </c>
      <c r="V2216" t="s">
        <v>757</v>
      </c>
      <c r="W2216" t="s">
        <v>758</v>
      </c>
      <c r="X2216" t="s">
        <v>9427</v>
      </c>
    </row>
    <row r="2217" spans="1:24" x14ac:dyDescent="0.35">
      <c r="A2217">
        <v>10234</v>
      </c>
      <c r="B2217">
        <v>147539</v>
      </c>
      <c r="C2217" t="s">
        <v>27</v>
      </c>
      <c r="D2217">
        <v>114</v>
      </c>
      <c r="F2217" t="s">
        <v>8809</v>
      </c>
      <c r="G2217" t="s">
        <v>8794</v>
      </c>
      <c r="H2217">
        <v>22</v>
      </c>
      <c r="I2217">
        <v>16</v>
      </c>
      <c r="J2217">
        <v>2000</v>
      </c>
      <c r="K2217" s="20">
        <v>46330</v>
      </c>
      <c r="L2217" s="20"/>
      <c r="M2217" s="20"/>
      <c r="N2217">
        <v>44000</v>
      </c>
      <c r="O2217">
        <v>44000</v>
      </c>
      <c r="P2217" s="20">
        <v>45855</v>
      </c>
      <c r="Q2217" t="s">
        <v>264</v>
      </c>
      <c r="R2217" t="s">
        <v>8810</v>
      </c>
      <c r="S2217" t="s">
        <v>1097</v>
      </c>
      <c r="T2217" t="s">
        <v>1105</v>
      </c>
      <c r="U2217" t="s">
        <v>756</v>
      </c>
      <c r="V2217" t="s">
        <v>757</v>
      </c>
      <c r="W2217" t="s">
        <v>758</v>
      </c>
      <c r="X2217" t="s">
        <v>9427</v>
      </c>
    </row>
    <row r="2218" spans="1:24" x14ac:dyDescent="0.35">
      <c r="A2218">
        <v>10235</v>
      </c>
      <c r="B2218">
        <v>147539</v>
      </c>
      <c r="C2218" t="s">
        <v>27</v>
      </c>
      <c r="D2218">
        <v>114</v>
      </c>
      <c r="F2218" t="s">
        <v>8809</v>
      </c>
      <c r="G2218" t="s">
        <v>8794</v>
      </c>
      <c r="H2218">
        <v>22</v>
      </c>
      <c r="I2218">
        <v>17</v>
      </c>
      <c r="J2218">
        <v>2000</v>
      </c>
      <c r="K2218" s="20">
        <v>46360</v>
      </c>
      <c r="L2218" s="20"/>
      <c r="M2218" s="20"/>
      <c r="N2218">
        <v>44000</v>
      </c>
      <c r="O2218">
        <v>44000</v>
      </c>
      <c r="P2218" s="20">
        <v>45855</v>
      </c>
      <c r="Q2218" t="s">
        <v>264</v>
      </c>
      <c r="R2218" t="s">
        <v>8810</v>
      </c>
      <c r="S2218" t="s">
        <v>1097</v>
      </c>
      <c r="T2218" t="s">
        <v>1105</v>
      </c>
      <c r="U2218" t="s">
        <v>756</v>
      </c>
      <c r="V2218" t="s">
        <v>757</v>
      </c>
      <c r="W2218" t="s">
        <v>758</v>
      </c>
      <c r="X2218" t="s">
        <v>9427</v>
      </c>
    </row>
    <row r="2219" spans="1:24" x14ac:dyDescent="0.35">
      <c r="A2219">
        <v>10236</v>
      </c>
      <c r="B2219">
        <v>147539</v>
      </c>
      <c r="C2219" t="s">
        <v>27</v>
      </c>
      <c r="D2219">
        <v>114</v>
      </c>
      <c r="F2219" t="s">
        <v>8809</v>
      </c>
      <c r="G2219" t="s">
        <v>8794</v>
      </c>
      <c r="H2219">
        <v>22</v>
      </c>
      <c r="I2219">
        <v>18</v>
      </c>
      <c r="J2219">
        <v>2000</v>
      </c>
      <c r="K2219" s="20">
        <v>46391</v>
      </c>
      <c r="L2219" s="20"/>
      <c r="M2219" s="20"/>
      <c r="N2219">
        <v>44000</v>
      </c>
      <c r="O2219">
        <v>44000</v>
      </c>
      <c r="P2219" s="20">
        <v>45855</v>
      </c>
      <c r="Q2219" t="s">
        <v>264</v>
      </c>
      <c r="R2219" t="s">
        <v>8810</v>
      </c>
      <c r="S2219" t="s">
        <v>1097</v>
      </c>
      <c r="T2219" t="s">
        <v>1105</v>
      </c>
      <c r="U2219" t="s">
        <v>756</v>
      </c>
      <c r="V2219" t="s">
        <v>757</v>
      </c>
      <c r="W2219" t="s">
        <v>758</v>
      </c>
      <c r="X2219" t="s">
        <v>9427</v>
      </c>
    </row>
    <row r="2220" spans="1:24" x14ac:dyDescent="0.35">
      <c r="A2220">
        <v>10237</v>
      </c>
      <c r="B2220">
        <v>147539</v>
      </c>
      <c r="C2220" t="s">
        <v>27</v>
      </c>
      <c r="D2220">
        <v>114</v>
      </c>
      <c r="F2220" t="s">
        <v>8809</v>
      </c>
      <c r="G2220" t="s">
        <v>8794</v>
      </c>
      <c r="H2220">
        <v>22</v>
      </c>
      <c r="I2220">
        <v>19</v>
      </c>
      <c r="J2220">
        <v>2000</v>
      </c>
      <c r="K2220" s="20">
        <v>46422</v>
      </c>
      <c r="L2220" s="20"/>
      <c r="M2220" s="20"/>
      <c r="N2220">
        <v>44000</v>
      </c>
      <c r="O2220">
        <v>44000</v>
      </c>
      <c r="P2220" s="20">
        <v>45855</v>
      </c>
      <c r="Q2220" t="s">
        <v>264</v>
      </c>
      <c r="R2220" t="s">
        <v>8810</v>
      </c>
      <c r="S2220" t="s">
        <v>1097</v>
      </c>
      <c r="T2220" t="s">
        <v>1105</v>
      </c>
      <c r="U2220" t="s">
        <v>756</v>
      </c>
      <c r="V2220" t="s">
        <v>757</v>
      </c>
      <c r="W2220" t="s">
        <v>758</v>
      </c>
      <c r="X2220" t="s">
        <v>9427</v>
      </c>
    </row>
    <row r="2221" spans="1:24" x14ac:dyDescent="0.35">
      <c r="A2221">
        <v>10238</v>
      </c>
      <c r="B2221">
        <v>147539</v>
      </c>
      <c r="C2221" t="s">
        <v>27</v>
      </c>
      <c r="D2221">
        <v>114</v>
      </c>
      <c r="F2221" t="s">
        <v>8809</v>
      </c>
      <c r="G2221" t="s">
        <v>8794</v>
      </c>
      <c r="H2221">
        <v>22</v>
      </c>
      <c r="I2221">
        <v>20</v>
      </c>
      <c r="J2221">
        <v>2000</v>
      </c>
      <c r="K2221" s="20">
        <v>46450</v>
      </c>
      <c r="L2221" s="20"/>
      <c r="M2221" s="20"/>
      <c r="N2221">
        <v>44000</v>
      </c>
      <c r="O2221">
        <v>44000</v>
      </c>
      <c r="P2221" s="20">
        <v>45855</v>
      </c>
      <c r="Q2221" t="s">
        <v>264</v>
      </c>
      <c r="R2221" t="s">
        <v>8810</v>
      </c>
      <c r="S2221" t="s">
        <v>1097</v>
      </c>
      <c r="T2221" t="s">
        <v>1105</v>
      </c>
      <c r="U2221" t="s">
        <v>756</v>
      </c>
      <c r="V2221" t="s">
        <v>757</v>
      </c>
      <c r="W2221" t="s">
        <v>758</v>
      </c>
      <c r="X2221" t="s">
        <v>9427</v>
      </c>
    </row>
    <row r="2222" spans="1:24" x14ac:dyDescent="0.35">
      <c r="A2222">
        <v>10239</v>
      </c>
      <c r="B2222">
        <v>147539</v>
      </c>
      <c r="C2222" t="s">
        <v>27</v>
      </c>
      <c r="D2222">
        <v>114</v>
      </c>
      <c r="F2222" t="s">
        <v>8809</v>
      </c>
      <c r="G2222" t="s">
        <v>8794</v>
      </c>
      <c r="H2222">
        <v>22</v>
      </c>
      <c r="I2222">
        <v>21</v>
      </c>
      <c r="J2222">
        <v>2000</v>
      </c>
      <c r="K2222" s="20">
        <v>46482</v>
      </c>
      <c r="L2222" s="20"/>
      <c r="M2222" s="20"/>
      <c r="N2222">
        <v>44000</v>
      </c>
      <c r="O2222">
        <v>44000</v>
      </c>
      <c r="P2222" s="20">
        <v>45855</v>
      </c>
      <c r="Q2222" t="s">
        <v>264</v>
      </c>
      <c r="R2222" t="s">
        <v>8810</v>
      </c>
      <c r="S2222" t="s">
        <v>1097</v>
      </c>
      <c r="T2222" t="s">
        <v>1105</v>
      </c>
      <c r="U2222" t="s">
        <v>756</v>
      </c>
      <c r="V2222" t="s">
        <v>757</v>
      </c>
      <c r="W2222" t="s">
        <v>758</v>
      </c>
      <c r="X2222" t="s">
        <v>9427</v>
      </c>
    </row>
    <row r="2223" spans="1:24" x14ac:dyDescent="0.35">
      <c r="A2223">
        <v>10240</v>
      </c>
      <c r="B2223">
        <v>147539</v>
      </c>
      <c r="C2223" t="s">
        <v>27</v>
      </c>
      <c r="D2223">
        <v>114</v>
      </c>
      <c r="F2223" t="s">
        <v>8809</v>
      </c>
      <c r="G2223" t="s">
        <v>8794</v>
      </c>
      <c r="H2223">
        <v>22</v>
      </c>
      <c r="I2223">
        <v>22</v>
      </c>
      <c r="J2223">
        <v>2000</v>
      </c>
      <c r="K2223" s="20">
        <v>46511</v>
      </c>
      <c r="L2223" s="20"/>
      <c r="M2223" s="20"/>
      <c r="N2223">
        <v>44000</v>
      </c>
      <c r="O2223">
        <v>44000</v>
      </c>
      <c r="P2223" s="20">
        <v>45855</v>
      </c>
      <c r="Q2223" t="s">
        <v>264</v>
      </c>
      <c r="R2223" t="s">
        <v>8810</v>
      </c>
      <c r="S2223" t="s">
        <v>1097</v>
      </c>
      <c r="T2223" t="s">
        <v>1105</v>
      </c>
      <c r="U2223" t="s">
        <v>756</v>
      </c>
      <c r="V2223" t="s">
        <v>757</v>
      </c>
      <c r="W2223" t="s">
        <v>758</v>
      </c>
      <c r="X2223" t="s">
        <v>9427</v>
      </c>
    </row>
    <row r="2224" spans="1:24" x14ac:dyDescent="0.35">
      <c r="A2224">
        <v>10348</v>
      </c>
      <c r="B2224">
        <v>148423</v>
      </c>
      <c r="C2224" t="s">
        <v>27</v>
      </c>
      <c r="D2224">
        <v>114</v>
      </c>
      <c r="F2224" t="s">
        <v>817</v>
      </c>
      <c r="G2224" t="s">
        <v>8794</v>
      </c>
      <c r="H2224">
        <v>2</v>
      </c>
      <c r="I2224">
        <v>2</v>
      </c>
      <c r="J2224">
        <v>2212.1999999999998</v>
      </c>
      <c r="K2224" s="20">
        <v>45881</v>
      </c>
      <c r="L2224" s="20">
        <v>45881</v>
      </c>
      <c r="M2224" s="20"/>
      <c r="N2224">
        <v>4424.3999999999996</v>
      </c>
      <c r="O2224">
        <v>4424.3999999999996</v>
      </c>
      <c r="P2224" s="20">
        <v>45861</v>
      </c>
      <c r="Q2224" t="s">
        <v>330</v>
      </c>
      <c r="R2224" t="s">
        <v>8806</v>
      </c>
      <c r="S2224" t="s">
        <v>766</v>
      </c>
      <c r="T2224" t="s">
        <v>767</v>
      </c>
      <c r="U2224" t="s">
        <v>756</v>
      </c>
      <c r="V2224" t="s">
        <v>757</v>
      </c>
      <c r="W2224" t="s">
        <v>758</v>
      </c>
      <c r="X2224" t="s">
        <v>9427</v>
      </c>
    </row>
    <row r="2225" spans="1:24" x14ac:dyDescent="0.35">
      <c r="A2225">
        <v>10361</v>
      </c>
      <c r="B2225">
        <v>148898</v>
      </c>
      <c r="C2225" t="s">
        <v>27</v>
      </c>
      <c r="D2225">
        <v>114</v>
      </c>
      <c r="F2225" t="s">
        <v>765</v>
      </c>
      <c r="G2225" t="s">
        <v>8794</v>
      </c>
      <c r="H2225">
        <v>2</v>
      </c>
      <c r="I2225">
        <v>1</v>
      </c>
      <c r="J2225">
        <v>2836.5</v>
      </c>
      <c r="K2225" s="20">
        <v>45881</v>
      </c>
      <c r="L2225" s="20">
        <v>45881</v>
      </c>
      <c r="M2225" s="20"/>
      <c r="N2225">
        <v>5673.01</v>
      </c>
      <c r="O2225">
        <v>5673.01</v>
      </c>
      <c r="P2225" s="20">
        <v>45862</v>
      </c>
      <c r="Q2225" t="s">
        <v>330</v>
      </c>
      <c r="R2225" t="s">
        <v>9428</v>
      </c>
      <c r="S2225" t="s">
        <v>766</v>
      </c>
      <c r="T2225" t="s">
        <v>767</v>
      </c>
      <c r="V2225" t="s">
        <v>757</v>
      </c>
      <c r="X2225" t="s">
        <v>9427</v>
      </c>
    </row>
    <row r="2226" spans="1:24" x14ac:dyDescent="0.35">
      <c r="A2226">
        <v>10362</v>
      </c>
      <c r="B2226">
        <v>148898</v>
      </c>
      <c r="C2226" t="s">
        <v>27</v>
      </c>
      <c r="D2226">
        <v>114</v>
      </c>
      <c r="F2226" t="s">
        <v>765</v>
      </c>
      <c r="G2226" t="s">
        <v>8794</v>
      </c>
      <c r="H2226">
        <v>2</v>
      </c>
      <c r="I2226">
        <v>2</v>
      </c>
      <c r="J2226">
        <v>2836.51</v>
      </c>
      <c r="K2226" s="20">
        <v>45888</v>
      </c>
      <c r="L2226" s="20"/>
      <c r="M2226" s="20"/>
      <c r="N2226">
        <v>5673.01</v>
      </c>
      <c r="O2226">
        <v>5673.01</v>
      </c>
      <c r="P2226" s="20">
        <v>45862</v>
      </c>
      <c r="Q2226" t="s">
        <v>330</v>
      </c>
      <c r="R2226" t="s">
        <v>9428</v>
      </c>
      <c r="S2226" t="s">
        <v>766</v>
      </c>
      <c r="T2226" t="s">
        <v>767</v>
      </c>
      <c r="V2226" t="s">
        <v>757</v>
      </c>
      <c r="X2226" t="s">
        <v>9427</v>
      </c>
    </row>
    <row r="2227" spans="1:24" x14ac:dyDescent="0.35">
      <c r="A2227">
        <v>10364</v>
      </c>
      <c r="B2227">
        <v>148900</v>
      </c>
      <c r="C2227" t="s">
        <v>27</v>
      </c>
      <c r="D2227">
        <v>114</v>
      </c>
      <c r="F2227" t="s">
        <v>1292</v>
      </c>
      <c r="G2227" t="s">
        <v>8794</v>
      </c>
      <c r="H2227">
        <v>2</v>
      </c>
      <c r="I2227">
        <v>2</v>
      </c>
      <c r="J2227">
        <v>3805.36</v>
      </c>
      <c r="K2227" s="20">
        <v>45882</v>
      </c>
      <c r="L2227" s="20">
        <v>45881</v>
      </c>
      <c r="M2227" s="20"/>
      <c r="N2227">
        <v>7610.72</v>
      </c>
      <c r="O2227">
        <v>7610.72</v>
      </c>
      <c r="P2227" s="20">
        <v>45862</v>
      </c>
      <c r="Q2227" t="s">
        <v>330</v>
      </c>
      <c r="R2227" t="s">
        <v>8807</v>
      </c>
      <c r="S2227" t="s">
        <v>766</v>
      </c>
      <c r="T2227" t="s">
        <v>767</v>
      </c>
      <c r="U2227" t="s">
        <v>756</v>
      </c>
      <c r="V2227" t="s">
        <v>757</v>
      </c>
      <c r="W2227" t="s">
        <v>758</v>
      </c>
      <c r="X2227" t="s">
        <v>9427</v>
      </c>
    </row>
    <row r="2228" spans="1:24" x14ac:dyDescent="0.35">
      <c r="A2228">
        <v>10392</v>
      </c>
      <c r="B2228">
        <v>149746</v>
      </c>
      <c r="C2228" t="s">
        <v>27</v>
      </c>
      <c r="D2228">
        <v>114</v>
      </c>
      <c r="F2228" t="s">
        <v>9429</v>
      </c>
      <c r="G2228" t="s">
        <v>8794</v>
      </c>
      <c r="H2228">
        <v>8</v>
      </c>
      <c r="I2228">
        <v>1</v>
      </c>
      <c r="J2228">
        <v>2000</v>
      </c>
      <c r="K2228" s="20">
        <v>45887</v>
      </c>
      <c r="L2228" s="20"/>
      <c r="M2228" s="20"/>
      <c r="N2228">
        <v>16000</v>
      </c>
      <c r="O2228">
        <v>16000</v>
      </c>
      <c r="P2228" s="20">
        <v>45868</v>
      </c>
      <c r="Q2228" t="s">
        <v>264</v>
      </c>
      <c r="R2228" t="s">
        <v>9430</v>
      </c>
      <c r="S2228" t="s">
        <v>1097</v>
      </c>
      <c r="T2228" t="s">
        <v>1105</v>
      </c>
      <c r="X2228" t="s">
        <v>9427</v>
      </c>
    </row>
    <row r="2229" spans="1:24" x14ac:dyDescent="0.35">
      <c r="A2229">
        <v>10393</v>
      </c>
      <c r="B2229">
        <v>149746</v>
      </c>
      <c r="C2229" t="s">
        <v>27</v>
      </c>
      <c r="D2229">
        <v>114</v>
      </c>
      <c r="F2229" t="s">
        <v>9429</v>
      </c>
      <c r="G2229" t="s">
        <v>8794</v>
      </c>
      <c r="H2229">
        <v>8</v>
      </c>
      <c r="I2229">
        <v>2</v>
      </c>
      <c r="J2229">
        <v>2000</v>
      </c>
      <c r="K2229" s="20">
        <v>45918</v>
      </c>
      <c r="L2229" s="20"/>
      <c r="M2229" s="20"/>
      <c r="N2229">
        <v>16000</v>
      </c>
      <c r="O2229">
        <v>16000</v>
      </c>
      <c r="P2229" s="20">
        <v>45868</v>
      </c>
      <c r="Q2229" t="s">
        <v>264</v>
      </c>
      <c r="R2229" t="s">
        <v>9430</v>
      </c>
      <c r="S2229" t="s">
        <v>1097</v>
      </c>
      <c r="T2229" t="s">
        <v>1105</v>
      </c>
      <c r="X2229" t="s">
        <v>9427</v>
      </c>
    </row>
    <row r="2230" spans="1:24" x14ac:dyDescent="0.35">
      <c r="A2230">
        <v>10394</v>
      </c>
      <c r="B2230">
        <v>149746</v>
      </c>
      <c r="C2230" t="s">
        <v>27</v>
      </c>
      <c r="D2230">
        <v>114</v>
      </c>
      <c r="F2230" t="s">
        <v>9429</v>
      </c>
      <c r="G2230" t="s">
        <v>8794</v>
      </c>
      <c r="H2230">
        <v>8</v>
      </c>
      <c r="I2230">
        <v>3</v>
      </c>
      <c r="J2230">
        <v>2000</v>
      </c>
      <c r="K2230" s="20">
        <v>45950</v>
      </c>
      <c r="L2230" s="20"/>
      <c r="M2230" s="20"/>
      <c r="N2230">
        <v>16000</v>
      </c>
      <c r="O2230">
        <v>16000</v>
      </c>
      <c r="P2230" s="20">
        <v>45868</v>
      </c>
      <c r="Q2230" t="s">
        <v>264</v>
      </c>
      <c r="R2230" t="s">
        <v>9430</v>
      </c>
      <c r="S2230" t="s">
        <v>1097</v>
      </c>
      <c r="T2230" t="s">
        <v>1105</v>
      </c>
      <c r="X2230" t="s">
        <v>9427</v>
      </c>
    </row>
    <row r="2231" spans="1:24" x14ac:dyDescent="0.35">
      <c r="A2231">
        <v>10395</v>
      </c>
      <c r="B2231">
        <v>149746</v>
      </c>
      <c r="C2231" t="s">
        <v>27</v>
      </c>
      <c r="D2231">
        <v>114</v>
      </c>
      <c r="F2231" t="s">
        <v>9429</v>
      </c>
      <c r="G2231" t="s">
        <v>8794</v>
      </c>
      <c r="H2231">
        <v>8</v>
      </c>
      <c r="I2231">
        <v>4</v>
      </c>
      <c r="J2231">
        <v>2000</v>
      </c>
      <c r="K2231" s="20">
        <v>45979</v>
      </c>
      <c r="L2231" s="20"/>
      <c r="M2231" s="20"/>
      <c r="N2231">
        <v>16000</v>
      </c>
      <c r="O2231">
        <v>16000</v>
      </c>
      <c r="P2231" s="20">
        <v>45868</v>
      </c>
      <c r="Q2231" t="s">
        <v>264</v>
      </c>
      <c r="R2231" t="s">
        <v>9430</v>
      </c>
      <c r="S2231" t="s">
        <v>1097</v>
      </c>
      <c r="T2231" t="s">
        <v>1105</v>
      </c>
      <c r="X2231" t="s">
        <v>9427</v>
      </c>
    </row>
    <row r="2232" spans="1:24" x14ac:dyDescent="0.35">
      <c r="A2232">
        <v>10396</v>
      </c>
      <c r="B2232">
        <v>149746</v>
      </c>
      <c r="C2232" t="s">
        <v>27</v>
      </c>
      <c r="D2232">
        <v>114</v>
      </c>
      <c r="F2232" t="s">
        <v>9429</v>
      </c>
      <c r="G2232" t="s">
        <v>8794</v>
      </c>
      <c r="H2232">
        <v>8</v>
      </c>
      <c r="I2232">
        <v>5</v>
      </c>
      <c r="J2232">
        <v>2000</v>
      </c>
      <c r="K2232" s="20">
        <v>46009</v>
      </c>
      <c r="L2232" s="20"/>
      <c r="M2232" s="20"/>
      <c r="N2232">
        <v>16000</v>
      </c>
      <c r="O2232">
        <v>16000</v>
      </c>
      <c r="P2232" s="20">
        <v>45868</v>
      </c>
      <c r="Q2232" t="s">
        <v>264</v>
      </c>
      <c r="R2232" t="s">
        <v>9430</v>
      </c>
      <c r="S2232" t="s">
        <v>1097</v>
      </c>
      <c r="T2232" t="s">
        <v>1105</v>
      </c>
      <c r="X2232" t="s">
        <v>9427</v>
      </c>
    </row>
    <row r="2233" spans="1:24" x14ac:dyDescent="0.35">
      <c r="A2233">
        <v>10397</v>
      </c>
      <c r="B2233">
        <v>149746</v>
      </c>
      <c r="C2233" t="s">
        <v>27</v>
      </c>
      <c r="D2233">
        <v>114</v>
      </c>
      <c r="F2233" t="s">
        <v>9429</v>
      </c>
      <c r="G2233" t="s">
        <v>8794</v>
      </c>
      <c r="H2233">
        <v>8</v>
      </c>
      <c r="I2233">
        <v>6</v>
      </c>
      <c r="J2233">
        <v>2000</v>
      </c>
      <c r="K2233" s="20">
        <v>46041</v>
      </c>
      <c r="L2233" s="20"/>
      <c r="M2233" s="20"/>
      <c r="N2233">
        <v>16000</v>
      </c>
      <c r="O2233">
        <v>16000</v>
      </c>
      <c r="P2233" s="20">
        <v>45868</v>
      </c>
      <c r="Q2233" t="s">
        <v>264</v>
      </c>
      <c r="R2233" t="s">
        <v>9430</v>
      </c>
      <c r="S2233" t="s">
        <v>1097</v>
      </c>
      <c r="T2233" t="s">
        <v>1105</v>
      </c>
      <c r="X2233" t="s">
        <v>9427</v>
      </c>
    </row>
    <row r="2234" spans="1:24" x14ac:dyDescent="0.35">
      <c r="A2234">
        <v>10398</v>
      </c>
      <c r="B2234">
        <v>149746</v>
      </c>
      <c r="C2234" t="s">
        <v>27</v>
      </c>
      <c r="D2234">
        <v>114</v>
      </c>
      <c r="F2234" t="s">
        <v>9429</v>
      </c>
      <c r="G2234" t="s">
        <v>8794</v>
      </c>
      <c r="H2234">
        <v>8</v>
      </c>
      <c r="I2234">
        <v>7</v>
      </c>
      <c r="J2234">
        <v>2000</v>
      </c>
      <c r="K2234" s="20">
        <v>46071</v>
      </c>
      <c r="L2234" s="20"/>
      <c r="M2234" s="20"/>
      <c r="N2234">
        <v>16000</v>
      </c>
      <c r="O2234">
        <v>16000</v>
      </c>
      <c r="P2234" s="20">
        <v>45868</v>
      </c>
      <c r="Q2234" t="s">
        <v>264</v>
      </c>
      <c r="R2234" t="s">
        <v>9430</v>
      </c>
      <c r="S2234" t="s">
        <v>1097</v>
      </c>
      <c r="T2234" t="s">
        <v>1105</v>
      </c>
      <c r="X2234" t="s">
        <v>9427</v>
      </c>
    </row>
    <row r="2235" spans="1:24" x14ac:dyDescent="0.35">
      <c r="A2235">
        <v>10399</v>
      </c>
      <c r="B2235">
        <v>149746</v>
      </c>
      <c r="C2235" t="s">
        <v>27</v>
      </c>
      <c r="D2235">
        <v>114</v>
      </c>
      <c r="F2235" t="s">
        <v>9429</v>
      </c>
      <c r="G2235" t="s">
        <v>8794</v>
      </c>
      <c r="H2235">
        <v>8</v>
      </c>
      <c r="I2235">
        <v>8</v>
      </c>
      <c r="J2235">
        <v>2000</v>
      </c>
      <c r="K2235" s="20">
        <v>46099</v>
      </c>
      <c r="L2235" s="20"/>
      <c r="M2235" s="20"/>
      <c r="N2235">
        <v>16000</v>
      </c>
      <c r="O2235">
        <v>16000</v>
      </c>
      <c r="P2235" s="20">
        <v>45868</v>
      </c>
      <c r="Q2235" t="s">
        <v>264</v>
      </c>
      <c r="R2235" t="s">
        <v>9430</v>
      </c>
      <c r="S2235" t="s">
        <v>1097</v>
      </c>
      <c r="T2235" t="s">
        <v>1105</v>
      </c>
      <c r="X2235" t="s">
        <v>9427</v>
      </c>
    </row>
    <row r="2236" spans="1:24" x14ac:dyDescent="0.35">
      <c r="A2236">
        <v>10459</v>
      </c>
      <c r="B2236">
        <v>152828</v>
      </c>
      <c r="C2236" t="s">
        <v>27</v>
      </c>
      <c r="D2236">
        <v>114</v>
      </c>
      <c r="F2236" t="s">
        <v>817</v>
      </c>
      <c r="G2236" t="s">
        <v>8794</v>
      </c>
      <c r="H2236">
        <v>2</v>
      </c>
      <c r="I2236">
        <v>1</v>
      </c>
      <c r="J2236">
        <v>3141.3</v>
      </c>
      <c r="K2236" s="20">
        <v>45888</v>
      </c>
      <c r="L2236" s="20"/>
      <c r="M2236" s="20"/>
      <c r="N2236">
        <v>6272.6</v>
      </c>
      <c r="O2236">
        <v>6272.6</v>
      </c>
      <c r="P2236" s="20">
        <v>45875</v>
      </c>
      <c r="Q2236" t="s">
        <v>330</v>
      </c>
      <c r="R2236" t="s">
        <v>9431</v>
      </c>
      <c r="X2236" t="s">
        <v>9427</v>
      </c>
    </row>
    <row r="2237" spans="1:24" x14ac:dyDescent="0.35">
      <c r="A2237">
        <v>10460</v>
      </c>
      <c r="B2237">
        <v>152828</v>
      </c>
      <c r="C2237" t="s">
        <v>27</v>
      </c>
      <c r="D2237">
        <v>114</v>
      </c>
      <c r="F2237" t="s">
        <v>817</v>
      </c>
      <c r="G2237" t="s">
        <v>8794</v>
      </c>
      <c r="H2237">
        <v>2</v>
      </c>
      <c r="I2237">
        <v>2</v>
      </c>
      <c r="J2237">
        <v>3141.3</v>
      </c>
      <c r="K2237" s="20">
        <v>45895</v>
      </c>
      <c r="L2237" s="20"/>
      <c r="M2237" s="20"/>
      <c r="N2237">
        <v>6272.6</v>
      </c>
      <c r="O2237">
        <v>6272.6</v>
      </c>
      <c r="P2237" s="20">
        <v>45875</v>
      </c>
      <c r="Q2237" t="s">
        <v>330</v>
      </c>
      <c r="R2237" t="s">
        <v>9431</v>
      </c>
      <c r="X2237" t="s">
        <v>9427</v>
      </c>
    </row>
    <row r="2238" spans="1:24" x14ac:dyDescent="0.35">
      <c r="A2238">
        <v>10487</v>
      </c>
      <c r="B2238">
        <v>153173</v>
      </c>
      <c r="C2238" t="s">
        <v>27</v>
      </c>
      <c r="D2238">
        <v>114</v>
      </c>
      <c r="F2238" t="s">
        <v>1195</v>
      </c>
      <c r="G2238" t="s">
        <v>8794</v>
      </c>
      <c r="H2238">
        <v>2</v>
      </c>
      <c r="I2238">
        <v>1</v>
      </c>
      <c r="J2238">
        <v>3300</v>
      </c>
      <c r="K2238" s="20">
        <v>45901</v>
      </c>
      <c r="L2238" s="20"/>
      <c r="M2238" s="20"/>
      <c r="N2238">
        <v>6600</v>
      </c>
      <c r="O2238">
        <v>6600</v>
      </c>
      <c r="P2238" s="20">
        <v>45875</v>
      </c>
      <c r="Q2238" t="s">
        <v>264</v>
      </c>
      <c r="R2238" t="s">
        <v>3786</v>
      </c>
      <c r="S2238" t="s">
        <v>1427</v>
      </c>
      <c r="T2238" t="s">
        <v>1428</v>
      </c>
      <c r="X2238" t="s">
        <v>9427</v>
      </c>
    </row>
    <row r="2239" spans="1:24" x14ac:dyDescent="0.35">
      <c r="A2239">
        <v>10488</v>
      </c>
      <c r="B2239">
        <v>153173</v>
      </c>
      <c r="C2239" t="s">
        <v>27</v>
      </c>
      <c r="D2239">
        <v>114</v>
      </c>
      <c r="F2239" t="s">
        <v>1195</v>
      </c>
      <c r="G2239" t="s">
        <v>8794</v>
      </c>
      <c r="H2239">
        <v>2</v>
      </c>
      <c r="I2239">
        <v>2</v>
      </c>
      <c r="J2239">
        <v>3300</v>
      </c>
      <c r="K2239" s="20">
        <v>45915</v>
      </c>
      <c r="L2239" s="20"/>
      <c r="M2239" s="20"/>
      <c r="N2239">
        <v>6600</v>
      </c>
      <c r="O2239">
        <v>6600</v>
      </c>
      <c r="P2239" s="20">
        <v>45875</v>
      </c>
      <c r="Q2239" t="s">
        <v>264</v>
      </c>
      <c r="R2239" t="s">
        <v>3786</v>
      </c>
      <c r="S2239" t="s">
        <v>1427</v>
      </c>
      <c r="T2239" t="s">
        <v>1428</v>
      </c>
      <c r="X2239" t="s">
        <v>9427</v>
      </c>
    </row>
    <row r="2240" spans="1:24" x14ac:dyDescent="0.35">
      <c r="A2240">
        <v>10489</v>
      </c>
      <c r="B2240">
        <v>153177</v>
      </c>
      <c r="C2240" t="s">
        <v>27</v>
      </c>
      <c r="D2240">
        <v>114</v>
      </c>
      <c r="F2240" t="s">
        <v>1212</v>
      </c>
      <c r="G2240" t="s">
        <v>8794</v>
      </c>
      <c r="H2240">
        <v>2</v>
      </c>
      <c r="I2240">
        <v>1</v>
      </c>
      <c r="J2240">
        <v>2000</v>
      </c>
      <c r="K2240" s="20">
        <v>45901</v>
      </c>
      <c r="L2240" s="20"/>
      <c r="M2240" s="20"/>
      <c r="N2240">
        <v>4000</v>
      </c>
      <c r="O2240">
        <v>4000</v>
      </c>
      <c r="P2240" s="20">
        <v>45875</v>
      </c>
      <c r="Q2240" t="s">
        <v>264</v>
      </c>
      <c r="R2240" t="s">
        <v>3786</v>
      </c>
      <c r="S2240" t="s">
        <v>1427</v>
      </c>
      <c r="T2240" t="s">
        <v>1428</v>
      </c>
      <c r="X2240" t="s">
        <v>9427</v>
      </c>
    </row>
    <row r="2241" spans="1:24" x14ac:dyDescent="0.35">
      <c r="A2241">
        <v>10490</v>
      </c>
      <c r="B2241">
        <v>153177</v>
      </c>
      <c r="C2241" t="s">
        <v>27</v>
      </c>
      <c r="D2241">
        <v>114</v>
      </c>
      <c r="F2241" t="s">
        <v>1212</v>
      </c>
      <c r="G2241" t="s">
        <v>8794</v>
      </c>
      <c r="H2241">
        <v>2</v>
      </c>
      <c r="I2241">
        <v>2</v>
      </c>
      <c r="J2241">
        <v>2000</v>
      </c>
      <c r="K2241" s="20">
        <v>45915</v>
      </c>
      <c r="L2241" s="20"/>
      <c r="M2241" s="20"/>
      <c r="N2241">
        <v>4000</v>
      </c>
      <c r="O2241">
        <v>4000</v>
      </c>
      <c r="P2241" s="20">
        <v>45875</v>
      </c>
      <c r="Q2241" t="s">
        <v>264</v>
      </c>
      <c r="R2241" t="s">
        <v>3786</v>
      </c>
      <c r="S2241" t="s">
        <v>1427</v>
      </c>
      <c r="T2241" t="s">
        <v>1428</v>
      </c>
      <c r="X2241" t="s">
        <v>9427</v>
      </c>
    </row>
    <row r="2242" spans="1:24" x14ac:dyDescent="0.35">
      <c r="A2242">
        <v>10491</v>
      </c>
      <c r="B2242">
        <v>153178</v>
      </c>
      <c r="C2242" t="s">
        <v>27</v>
      </c>
      <c r="D2242">
        <v>114</v>
      </c>
      <c r="F2242" t="s">
        <v>1201</v>
      </c>
      <c r="G2242" t="s">
        <v>8794</v>
      </c>
      <c r="H2242">
        <v>2</v>
      </c>
      <c r="I2242">
        <v>1</v>
      </c>
      <c r="J2242">
        <v>2100</v>
      </c>
      <c r="K2242" s="20">
        <v>45901</v>
      </c>
      <c r="L2242" s="20"/>
      <c r="M2242" s="20"/>
      <c r="N2242">
        <v>4200</v>
      </c>
      <c r="O2242">
        <v>4200</v>
      </c>
      <c r="P2242" s="20">
        <v>45875</v>
      </c>
      <c r="Q2242" t="s">
        <v>264</v>
      </c>
      <c r="R2242" t="s">
        <v>3786</v>
      </c>
      <c r="S2242" t="s">
        <v>1427</v>
      </c>
      <c r="T2242" t="s">
        <v>1428</v>
      </c>
      <c r="X2242" t="s">
        <v>9427</v>
      </c>
    </row>
    <row r="2243" spans="1:24" x14ac:dyDescent="0.35">
      <c r="A2243">
        <v>10492</v>
      </c>
      <c r="B2243">
        <v>153178</v>
      </c>
      <c r="C2243" t="s">
        <v>27</v>
      </c>
      <c r="D2243">
        <v>114</v>
      </c>
      <c r="F2243" t="s">
        <v>1201</v>
      </c>
      <c r="G2243" t="s">
        <v>8794</v>
      </c>
      <c r="H2243">
        <v>2</v>
      </c>
      <c r="I2243">
        <v>2</v>
      </c>
      <c r="J2243">
        <v>2100</v>
      </c>
      <c r="K2243" s="20">
        <v>45915</v>
      </c>
      <c r="L2243" s="20"/>
      <c r="M2243" s="20"/>
      <c r="N2243">
        <v>4200</v>
      </c>
      <c r="O2243">
        <v>4200</v>
      </c>
      <c r="P2243" s="20">
        <v>45875</v>
      </c>
      <c r="Q2243" t="s">
        <v>264</v>
      </c>
      <c r="R2243" t="s">
        <v>3786</v>
      </c>
      <c r="S2243" t="s">
        <v>1427</v>
      </c>
      <c r="T2243" t="s">
        <v>1428</v>
      </c>
      <c r="X2243" t="s">
        <v>9427</v>
      </c>
    </row>
    <row r="2244" spans="1:24" x14ac:dyDescent="0.35">
      <c r="A2244">
        <v>10493</v>
      </c>
      <c r="B2244">
        <v>153188</v>
      </c>
      <c r="C2244" t="s">
        <v>27</v>
      </c>
      <c r="D2244">
        <v>114</v>
      </c>
      <c r="F2244" t="s">
        <v>5172</v>
      </c>
      <c r="G2244" t="s">
        <v>8794</v>
      </c>
      <c r="H2244">
        <v>2</v>
      </c>
      <c r="I2244">
        <v>1</v>
      </c>
      <c r="J2244">
        <v>2550</v>
      </c>
      <c r="K2244" s="20">
        <v>45901</v>
      </c>
      <c r="L2244" s="20"/>
      <c r="M2244" s="20"/>
      <c r="N2244">
        <v>5100</v>
      </c>
      <c r="O2244">
        <v>5100</v>
      </c>
      <c r="P2244" s="20">
        <v>45875</v>
      </c>
      <c r="Q2244" t="s">
        <v>264</v>
      </c>
      <c r="R2244" t="s">
        <v>3786</v>
      </c>
      <c r="S2244" t="s">
        <v>1427</v>
      </c>
      <c r="T2244" t="s">
        <v>1428</v>
      </c>
      <c r="X2244" t="s">
        <v>9427</v>
      </c>
    </row>
    <row r="2245" spans="1:24" x14ac:dyDescent="0.35">
      <c r="A2245">
        <v>10494</v>
      </c>
      <c r="B2245">
        <v>153188</v>
      </c>
      <c r="C2245" t="s">
        <v>27</v>
      </c>
      <c r="D2245">
        <v>114</v>
      </c>
      <c r="F2245" t="s">
        <v>5172</v>
      </c>
      <c r="G2245" t="s">
        <v>8794</v>
      </c>
      <c r="H2245">
        <v>2</v>
      </c>
      <c r="I2245">
        <v>2</v>
      </c>
      <c r="J2245">
        <v>2550</v>
      </c>
      <c r="K2245" s="20">
        <v>45915</v>
      </c>
      <c r="L2245" s="20"/>
      <c r="M2245" s="20"/>
      <c r="N2245">
        <v>5100</v>
      </c>
      <c r="O2245">
        <v>5100</v>
      </c>
      <c r="P2245" s="20">
        <v>45875</v>
      </c>
      <c r="Q2245" t="s">
        <v>264</v>
      </c>
      <c r="R2245" t="s">
        <v>3786</v>
      </c>
      <c r="S2245" t="s">
        <v>1427</v>
      </c>
      <c r="T2245" t="s">
        <v>1428</v>
      </c>
      <c r="X2245" t="s">
        <v>9427</v>
      </c>
    </row>
    <row r="2246" spans="1:24" x14ac:dyDescent="0.35">
      <c r="A2246">
        <v>10495</v>
      </c>
      <c r="B2246">
        <v>153192</v>
      </c>
      <c r="C2246" t="s">
        <v>27</v>
      </c>
      <c r="D2246">
        <v>114</v>
      </c>
      <c r="F2246" t="s">
        <v>1210</v>
      </c>
      <c r="G2246" t="s">
        <v>8794</v>
      </c>
      <c r="H2246">
        <v>2</v>
      </c>
      <c r="I2246">
        <v>1</v>
      </c>
      <c r="J2246">
        <v>2000</v>
      </c>
      <c r="K2246" s="20">
        <v>45901</v>
      </c>
      <c r="L2246" s="20"/>
      <c r="M2246" s="20"/>
      <c r="N2246">
        <v>4000</v>
      </c>
      <c r="O2246">
        <v>4000</v>
      </c>
      <c r="P2246" s="20">
        <v>45875</v>
      </c>
      <c r="Q2246" t="s">
        <v>264</v>
      </c>
      <c r="R2246" t="s">
        <v>3786</v>
      </c>
      <c r="S2246" t="s">
        <v>1427</v>
      </c>
      <c r="T2246" t="s">
        <v>1428</v>
      </c>
      <c r="X2246" t="s">
        <v>9427</v>
      </c>
    </row>
    <row r="2247" spans="1:24" x14ac:dyDescent="0.35">
      <c r="A2247">
        <v>10496</v>
      </c>
      <c r="B2247">
        <v>153192</v>
      </c>
      <c r="C2247" t="s">
        <v>27</v>
      </c>
      <c r="D2247">
        <v>114</v>
      </c>
      <c r="F2247" t="s">
        <v>1210</v>
      </c>
      <c r="G2247" t="s">
        <v>8794</v>
      </c>
      <c r="H2247">
        <v>2</v>
      </c>
      <c r="I2247">
        <v>2</v>
      </c>
      <c r="J2247">
        <v>2000</v>
      </c>
      <c r="K2247" s="20">
        <v>45915</v>
      </c>
      <c r="L2247" s="20"/>
      <c r="M2247" s="20"/>
      <c r="N2247">
        <v>4000</v>
      </c>
      <c r="O2247">
        <v>4000</v>
      </c>
      <c r="P2247" s="20">
        <v>45875</v>
      </c>
      <c r="Q2247" t="s">
        <v>264</v>
      </c>
      <c r="R2247" t="s">
        <v>3786</v>
      </c>
      <c r="S2247" t="s">
        <v>1427</v>
      </c>
      <c r="T2247" t="s">
        <v>1428</v>
      </c>
      <c r="X2247" t="s">
        <v>9427</v>
      </c>
    </row>
    <row r="2248" spans="1:24" x14ac:dyDescent="0.35">
      <c r="A2248">
        <v>10501</v>
      </c>
      <c r="B2248">
        <v>153244</v>
      </c>
      <c r="C2248" t="s">
        <v>27</v>
      </c>
      <c r="D2248">
        <v>114</v>
      </c>
      <c r="F2248" t="s">
        <v>1197</v>
      </c>
      <c r="G2248" t="s">
        <v>8794</v>
      </c>
      <c r="H2248">
        <v>2</v>
      </c>
      <c r="I2248">
        <v>1</v>
      </c>
      <c r="J2248">
        <v>3250</v>
      </c>
      <c r="K2248" s="20">
        <v>45901</v>
      </c>
      <c r="L2248" s="20"/>
      <c r="M2248" s="20"/>
      <c r="N2248">
        <v>6500</v>
      </c>
      <c r="O2248">
        <v>6500</v>
      </c>
      <c r="P2248" s="20">
        <v>45876</v>
      </c>
      <c r="Q2248" t="s">
        <v>264</v>
      </c>
      <c r="R2248" t="s">
        <v>3786</v>
      </c>
      <c r="S2248" t="s">
        <v>1427</v>
      </c>
      <c r="T2248" t="s">
        <v>1428</v>
      </c>
      <c r="X2248" t="s">
        <v>9427</v>
      </c>
    </row>
    <row r="2249" spans="1:24" x14ac:dyDescent="0.35">
      <c r="A2249">
        <v>10502</v>
      </c>
      <c r="B2249">
        <v>153244</v>
      </c>
      <c r="C2249" t="s">
        <v>27</v>
      </c>
      <c r="D2249">
        <v>114</v>
      </c>
      <c r="F2249" t="s">
        <v>1197</v>
      </c>
      <c r="G2249" t="s">
        <v>8794</v>
      </c>
      <c r="H2249">
        <v>2</v>
      </c>
      <c r="I2249">
        <v>2</v>
      </c>
      <c r="J2249">
        <v>3250</v>
      </c>
      <c r="K2249" s="20">
        <v>45915</v>
      </c>
      <c r="L2249" s="20"/>
      <c r="M2249" s="20"/>
      <c r="N2249">
        <v>6500</v>
      </c>
      <c r="O2249">
        <v>6500</v>
      </c>
      <c r="P2249" s="20">
        <v>45876</v>
      </c>
      <c r="Q2249" t="s">
        <v>264</v>
      </c>
      <c r="R2249" t="s">
        <v>3786</v>
      </c>
      <c r="S2249" t="s">
        <v>1427</v>
      </c>
      <c r="T2249" t="s">
        <v>1428</v>
      </c>
      <c r="X2249" t="s">
        <v>9427</v>
      </c>
    </row>
    <row r="2250" spans="1:24" x14ac:dyDescent="0.35">
      <c r="A2250">
        <v>10503</v>
      </c>
      <c r="B2250">
        <v>153246</v>
      </c>
      <c r="C2250" t="s">
        <v>27</v>
      </c>
      <c r="D2250">
        <v>114</v>
      </c>
      <c r="F2250" t="s">
        <v>1199</v>
      </c>
      <c r="G2250" t="s">
        <v>8794</v>
      </c>
      <c r="H2250">
        <v>2</v>
      </c>
      <c r="I2250">
        <v>1</v>
      </c>
      <c r="J2250">
        <v>2000</v>
      </c>
      <c r="K2250" s="20">
        <v>45901</v>
      </c>
      <c r="L2250" s="20"/>
      <c r="M2250" s="20"/>
      <c r="N2250">
        <v>4000</v>
      </c>
      <c r="O2250">
        <v>4000</v>
      </c>
      <c r="P2250" s="20">
        <v>45876</v>
      </c>
      <c r="Q2250" t="s">
        <v>264</v>
      </c>
      <c r="R2250" t="s">
        <v>3786</v>
      </c>
      <c r="S2250" t="s">
        <v>1427</v>
      </c>
      <c r="T2250" t="s">
        <v>1428</v>
      </c>
      <c r="X2250" t="s">
        <v>9427</v>
      </c>
    </row>
    <row r="2251" spans="1:24" x14ac:dyDescent="0.35">
      <c r="A2251">
        <v>10504</v>
      </c>
      <c r="B2251">
        <v>153246</v>
      </c>
      <c r="C2251" t="s">
        <v>27</v>
      </c>
      <c r="D2251">
        <v>114</v>
      </c>
      <c r="F2251" t="s">
        <v>1199</v>
      </c>
      <c r="G2251" t="s">
        <v>8794</v>
      </c>
      <c r="H2251">
        <v>2</v>
      </c>
      <c r="I2251">
        <v>2</v>
      </c>
      <c r="J2251">
        <v>2000</v>
      </c>
      <c r="K2251" s="20">
        <v>45915</v>
      </c>
      <c r="L2251" s="20"/>
      <c r="M2251" s="20"/>
      <c r="N2251">
        <v>4000</v>
      </c>
      <c r="O2251">
        <v>4000</v>
      </c>
      <c r="P2251" s="20">
        <v>45876</v>
      </c>
      <c r="Q2251" t="s">
        <v>264</v>
      </c>
      <c r="R2251" t="s">
        <v>3786</v>
      </c>
      <c r="S2251" t="s">
        <v>1427</v>
      </c>
      <c r="T2251" t="s">
        <v>1428</v>
      </c>
      <c r="X2251" t="s">
        <v>9427</v>
      </c>
    </row>
    <row r="2252" spans="1:24" x14ac:dyDescent="0.35">
      <c r="A2252">
        <v>10505</v>
      </c>
      <c r="B2252">
        <v>153247</v>
      </c>
      <c r="C2252" t="s">
        <v>27</v>
      </c>
      <c r="D2252">
        <v>114</v>
      </c>
      <c r="F2252" t="s">
        <v>1191</v>
      </c>
      <c r="G2252" t="s">
        <v>8794</v>
      </c>
      <c r="H2252">
        <v>2</v>
      </c>
      <c r="I2252">
        <v>1</v>
      </c>
      <c r="J2252">
        <v>3300</v>
      </c>
      <c r="K2252" s="20">
        <v>45901</v>
      </c>
      <c r="L2252" s="20"/>
      <c r="M2252" s="20"/>
      <c r="N2252">
        <v>6600</v>
      </c>
      <c r="O2252">
        <v>6600</v>
      </c>
      <c r="P2252" s="20">
        <v>45876</v>
      </c>
      <c r="Q2252" t="s">
        <v>264</v>
      </c>
      <c r="R2252" t="s">
        <v>3786</v>
      </c>
      <c r="S2252" t="s">
        <v>1427</v>
      </c>
      <c r="T2252" t="s">
        <v>1428</v>
      </c>
      <c r="X2252" t="s">
        <v>9427</v>
      </c>
    </row>
    <row r="2253" spans="1:24" x14ac:dyDescent="0.35">
      <c r="A2253">
        <v>10506</v>
      </c>
      <c r="B2253">
        <v>153247</v>
      </c>
      <c r="C2253" t="s">
        <v>27</v>
      </c>
      <c r="D2253">
        <v>114</v>
      </c>
      <c r="F2253" t="s">
        <v>1191</v>
      </c>
      <c r="G2253" t="s">
        <v>8794</v>
      </c>
      <c r="H2253">
        <v>2</v>
      </c>
      <c r="I2253">
        <v>2</v>
      </c>
      <c r="J2253">
        <v>3300</v>
      </c>
      <c r="K2253" s="20">
        <v>45915</v>
      </c>
      <c r="L2253" s="20"/>
      <c r="M2253" s="20"/>
      <c r="N2253">
        <v>6600</v>
      </c>
      <c r="O2253">
        <v>6600</v>
      </c>
      <c r="P2253" s="20">
        <v>45876</v>
      </c>
      <c r="Q2253" t="s">
        <v>264</v>
      </c>
      <c r="R2253" t="s">
        <v>3786</v>
      </c>
      <c r="S2253" t="s">
        <v>1427</v>
      </c>
      <c r="T2253" t="s">
        <v>1428</v>
      </c>
      <c r="X2253" t="s">
        <v>9427</v>
      </c>
    </row>
    <row r="2254" spans="1:24" x14ac:dyDescent="0.35">
      <c r="A2254">
        <v>10507</v>
      </c>
      <c r="B2254">
        <v>153249</v>
      </c>
      <c r="C2254" t="s">
        <v>27</v>
      </c>
      <c r="D2254">
        <v>114</v>
      </c>
      <c r="F2254" t="s">
        <v>1203</v>
      </c>
      <c r="G2254" t="s">
        <v>8794</v>
      </c>
      <c r="H2254">
        <v>2</v>
      </c>
      <c r="I2254">
        <v>1</v>
      </c>
      <c r="J2254">
        <v>2100</v>
      </c>
      <c r="K2254" s="20">
        <v>45901</v>
      </c>
      <c r="L2254" s="20"/>
      <c r="M2254" s="20"/>
      <c r="N2254">
        <v>4200</v>
      </c>
      <c r="O2254">
        <v>4200</v>
      </c>
      <c r="P2254" s="20">
        <v>45876</v>
      </c>
      <c r="Q2254" t="s">
        <v>264</v>
      </c>
      <c r="R2254" t="s">
        <v>3786</v>
      </c>
      <c r="S2254" t="s">
        <v>1427</v>
      </c>
      <c r="T2254" t="s">
        <v>1428</v>
      </c>
      <c r="X2254" t="s">
        <v>9427</v>
      </c>
    </row>
    <row r="2255" spans="1:24" x14ac:dyDescent="0.35">
      <c r="A2255">
        <v>10508</v>
      </c>
      <c r="B2255">
        <v>153249</v>
      </c>
      <c r="C2255" t="s">
        <v>27</v>
      </c>
      <c r="D2255">
        <v>114</v>
      </c>
      <c r="F2255" t="s">
        <v>1203</v>
      </c>
      <c r="G2255" t="s">
        <v>8794</v>
      </c>
      <c r="H2255">
        <v>2</v>
      </c>
      <c r="I2255">
        <v>2</v>
      </c>
      <c r="J2255">
        <v>2100</v>
      </c>
      <c r="K2255" s="20">
        <v>45915</v>
      </c>
      <c r="L2255" s="20"/>
      <c r="M2255" s="20"/>
      <c r="N2255">
        <v>4200</v>
      </c>
      <c r="O2255">
        <v>4200</v>
      </c>
      <c r="P2255" s="20">
        <v>45876</v>
      </c>
      <c r="Q2255" t="s">
        <v>264</v>
      </c>
      <c r="R2255" t="s">
        <v>3786</v>
      </c>
      <c r="S2255" t="s">
        <v>1427</v>
      </c>
      <c r="T2255" t="s">
        <v>1428</v>
      </c>
      <c r="X2255" t="s">
        <v>9427</v>
      </c>
    </row>
    <row r="2256" spans="1:24" x14ac:dyDescent="0.35">
      <c r="A2256">
        <v>10509</v>
      </c>
      <c r="B2256">
        <v>153254</v>
      </c>
      <c r="C2256" t="s">
        <v>27</v>
      </c>
      <c r="D2256">
        <v>114</v>
      </c>
      <c r="F2256" t="s">
        <v>1214</v>
      </c>
      <c r="G2256" t="s">
        <v>8794</v>
      </c>
      <c r="H2256">
        <v>2</v>
      </c>
      <c r="I2256">
        <v>1</v>
      </c>
      <c r="J2256">
        <v>2250</v>
      </c>
      <c r="K2256" s="20">
        <v>45901</v>
      </c>
      <c r="L2256" s="20"/>
      <c r="M2256" s="20"/>
      <c r="N2256">
        <v>4500</v>
      </c>
      <c r="O2256">
        <v>4500</v>
      </c>
      <c r="P2256" s="20">
        <v>45876</v>
      </c>
      <c r="Q2256" t="s">
        <v>264</v>
      </c>
      <c r="R2256" t="s">
        <v>3786</v>
      </c>
      <c r="S2256" t="s">
        <v>1427</v>
      </c>
      <c r="T2256" t="s">
        <v>1428</v>
      </c>
      <c r="X2256" t="s">
        <v>9427</v>
      </c>
    </row>
    <row r="2257" spans="1:24" x14ac:dyDescent="0.35">
      <c r="A2257">
        <v>10510</v>
      </c>
      <c r="B2257">
        <v>153254</v>
      </c>
      <c r="C2257" t="s">
        <v>27</v>
      </c>
      <c r="D2257">
        <v>114</v>
      </c>
      <c r="F2257" t="s">
        <v>1214</v>
      </c>
      <c r="G2257" t="s">
        <v>8794</v>
      </c>
      <c r="H2257">
        <v>2</v>
      </c>
      <c r="I2257">
        <v>2</v>
      </c>
      <c r="J2257">
        <v>2250</v>
      </c>
      <c r="K2257" s="20">
        <v>45915</v>
      </c>
      <c r="L2257" s="20"/>
      <c r="M2257" s="20"/>
      <c r="N2257">
        <v>4500</v>
      </c>
      <c r="O2257">
        <v>4500</v>
      </c>
      <c r="P2257" s="20">
        <v>45876</v>
      </c>
      <c r="Q2257" t="s">
        <v>264</v>
      </c>
      <c r="R2257" t="s">
        <v>3786</v>
      </c>
      <c r="S2257" t="s">
        <v>1427</v>
      </c>
      <c r="T2257" t="s">
        <v>1428</v>
      </c>
      <c r="X2257" t="s">
        <v>9427</v>
      </c>
    </row>
    <row r="2258" spans="1:24" x14ac:dyDescent="0.35">
      <c r="A2258">
        <v>10511</v>
      </c>
      <c r="B2258">
        <v>153256</v>
      </c>
      <c r="C2258" t="s">
        <v>27</v>
      </c>
      <c r="D2258">
        <v>114</v>
      </c>
      <c r="F2258" t="s">
        <v>1205</v>
      </c>
      <c r="G2258" t="s">
        <v>8794</v>
      </c>
      <c r="H2258">
        <v>2</v>
      </c>
      <c r="I2258">
        <v>1</v>
      </c>
      <c r="J2258">
        <v>2250</v>
      </c>
      <c r="K2258" s="20">
        <v>45901</v>
      </c>
      <c r="L2258" s="20"/>
      <c r="M2258" s="20"/>
      <c r="N2258">
        <v>4500</v>
      </c>
      <c r="O2258">
        <v>4500</v>
      </c>
      <c r="P2258" s="20">
        <v>45876</v>
      </c>
      <c r="Q2258" t="s">
        <v>264</v>
      </c>
      <c r="R2258" t="s">
        <v>3786</v>
      </c>
      <c r="S2258" t="s">
        <v>1427</v>
      </c>
      <c r="T2258" t="s">
        <v>1428</v>
      </c>
      <c r="X2258" t="s">
        <v>9427</v>
      </c>
    </row>
    <row r="2259" spans="1:24" x14ac:dyDescent="0.35">
      <c r="A2259">
        <v>10512</v>
      </c>
      <c r="B2259">
        <v>153256</v>
      </c>
      <c r="C2259" t="s">
        <v>27</v>
      </c>
      <c r="D2259">
        <v>114</v>
      </c>
      <c r="F2259" t="s">
        <v>1205</v>
      </c>
      <c r="G2259" t="s">
        <v>8794</v>
      </c>
      <c r="H2259">
        <v>2</v>
      </c>
      <c r="I2259">
        <v>2</v>
      </c>
      <c r="J2259">
        <v>2250</v>
      </c>
      <c r="K2259" s="20">
        <v>45915</v>
      </c>
      <c r="L2259" s="20"/>
      <c r="M2259" s="20"/>
      <c r="N2259">
        <v>4500</v>
      </c>
      <c r="O2259">
        <v>4500</v>
      </c>
      <c r="P2259" s="20">
        <v>45876</v>
      </c>
      <c r="Q2259" t="s">
        <v>264</v>
      </c>
      <c r="R2259" t="s">
        <v>3786</v>
      </c>
      <c r="S2259" t="s">
        <v>1427</v>
      </c>
      <c r="T2259" t="s">
        <v>1428</v>
      </c>
      <c r="X2259" t="s">
        <v>9427</v>
      </c>
    </row>
    <row r="2260" spans="1:24" x14ac:dyDescent="0.35">
      <c r="A2260">
        <v>10522</v>
      </c>
      <c r="B2260">
        <v>153300</v>
      </c>
      <c r="C2260" t="s">
        <v>27</v>
      </c>
      <c r="D2260">
        <v>114</v>
      </c>
      <c r="F2260" t="s">
        <v>1207</v>
      </c>
      <c r="G2260" t="s">
        <v>8794</v>
      </c>
      <c r="H2260">
        <v>2</v>
      </c>
      <c r="I2260">
        <v>1</v>
      </c>
      <c r="J2260">
        <v>2100</v>
      </c>
      <c r="K2260" s="20">
        <v>45901</v>
      </c>
      <c r="L2260" s="20"/>
      <c r="M2260" s="20"/>
      <c r="N2260">
        <v>4200</v>
      </c>
      <c r="O2260">
        <v>4200</v>
      </c>
      <c r="P2260" s="20">
        <v>45876</v>
      </c>
      <c r="Q2260" t="s">
        <v>264</v>
      </c>
      <c r="R2260" t="s">
        <v>3786</v>
      </c>
      <c r="S2260" t="s">
        <v>1427</v>
      </c>
      <c r="T2260" t="s">
        <v>1428</v>
      </c>
      <c r="X2260" t="s">
        <v>9427</v>
      </c>
    </row>
    <row r="2261" spans="1:24" x14ac:dyDescent="0.35">
      <c r="A2261">
        <v>10523</v>
      </c>
      <c r="B2261">
        <v>153300</v>
      </c>
      <c r="C2261" t="s">
        <v>27</v>
      </c>
      <c r="D2261">
        <v>114</v>
      </c>
      <c r="F2261" t="s">
        <v>1207</v>
      </c>
      <c r="G2261" t="s">
        <v>8794</v>
      </c>
      <c r="H2261">
        <v>2</v>
      </c>
      <c r="I2261">
        <v>2</v>
      </c>
      <c r="J2261">
        <v>2100</v>
      </c>
      <c r="K2261" s="20">
        <v>45915</v>
      </c>
      <c r="L2261" s="20"/>
      <c r="M2261" s="20"/>
      <c r="N2261">
        <v>4200</v>
      </c>
      <c r="O2261">
        <v>4200</v>
      </c>
      <c r="P2261" s="20">
        <v>45876</v>
      </c>
      <c r="Q2261" t="s">
        <v>264</v>
      </c>
      <c r="R2261" t="s">
        <v>3786</v>
      </c>
      <c r="S2261" t="s">
        <v>1427</v>
      </c>
      <c r="T2261" t="s">
        <v>1428</v>
      </c>
      <c r="X2261" t="s">
        <v>9427</v>
      </c>
    </row>
    <row r="2262" spans="1:24" x14ac:dyDescent="0.35">
      <c r="A2262">
        <v>10524</v>
      </c>
      <c r="B2262">
        <v>153303</v>
      </c>
      <c r="C2262" t="s">
        <v>27</v>
      </c>
      <c r="D2262">
        <v>114</v>
      </c>
      <c r="F2262" t="s">
        <v>1209</v>
      </c>
      <c r="G2262" t="s">
        <v>8794</v>
      </c>
      <c r="H2262">
        <v>2</v>
      </c>
      <c r="I2262">
        <v>1</v>
      </c>
      <c r="J2262">
        <v>2100</v>
      </c>
      <c r="K2262" s="20">
        <v>45901</v>
      </c>
      <c r="L2262" s="20"/>
      <c r="M2262" s="20"/>
      <c r="N2262">
        <v>4200</v>
      </c>
      <c r="O2262">
        <v>4200</v>
      </c>
      <c r="P2262" s="20">
        <v>45876</v>
      </c>
      <c r="Q2262" t="s">
        <v>264</v>
      </c>
      <c r="R2262" t="s">
        <v>3786</v>
      </c>
      <c r="S2262" t="s">
        <v>1427</v>
      </c>
      <c r="T2262" t="s">
        <v>1428</v>
      </c>
      <c r="X2262" t="s">
        <v>9427</v>
      </c>
    </row>
    <row r="2263" spans="1:24" x14ac:dyDescent="0.35">
      <c r="A2263">
        <v>10525</v>
      </c>
      <c r="B2263">
        <v>153303</v>
      </c>
      <c r="C2263" t="s">
        <v>27</v>
      </c>
      <c r="D2263">
        <v>114</v>
      </c>
      <c r="F2263" t="s">
        <v>1209</v>
      </c>
      <c r="G2263" t="s">
        <v>8794</v>
      </c>
      <c r="H2263">
        <v>2</v>
      </c>
      <c r="I2263">
        <v>2</v>
      </c>
      <c r="J2263">
        <v>2100</v>
      </c>
      <c r="K2263" s="20">
        <v>45915</v>
      </c>
      <c r="L2263" s="20"/>
      <c r="M2263" s="20"/>
      <c r="N2263">
        <v>4200</v>
      </c>
      <c r="O2263">
        <v>4200</v>
      </c>
      <c r="P2263" s="20">
        <v>45876</v>
      </c>
      <c r="Q2263" t="s">
        <v>264</v>
      </c>
      <c r="R2263" t="s">
        <v>3786</v>
      </c>
      <c r="S2263" t="s">
        <v>1427</v>
      </c>
      <c r="T2263" t="s">
        <v>1428</v>
      </c>
      <c r="X2263" t="s">
        <v>9427</v>
      </c>
    </row>
    <row r="2264" spans="1:24" x14ac:dyDescent="0.35">
      <c r="A2264">
        <v>10616</v>
      </c>
      <c r="B2264">
        <v>153500</v>
      </c>
      <c r="C2264" t="s">
        <v>27</v>
      </c>
      <c r="D2264">
        <v>114</v>
      </c>
      <c r="F2264" t="s">
        <v>7253</v>
      </c>
      <c r="G2264" t="s">
        <v>8794</v>
      </c>
      <c r="H2264">
        <v>2</v>
      </c>
      <c r="I2264">
        <v>1</v>
      </c>
      <c r="J2264">
        <v>445</v>
      </c>
      <c r="K2264" s="20">
        <v>45891</v>
      </c>
      <c r="L2264" s="20"/>
      <c r="M2264" s="20"/>
      <c r="N2264">
        <v>890</v>
      </c>
      <c r="O2264">
        <v>890</v>
      </c>
      <c r="P2264" s="20">
        <v>45876</v>
      </c>
      <c r="Q2264" t="s">
        <v>330</v>
      </c>
      <c r="R2264" t="s">
        <v>7870</v>
      </c>
      <c r="X2264" t="s">
        <v>9427</v>
      </c>
    </row>
    <row r="2265" spans="1:24" x14ac:dyDescent="0.35">
      <c r="A2265">
        <v>10617</v>
      </c>
      <c r="B2265">
        <v>153500</v>
      </c>
      <c r="C2265" t="s">
        <v>27</v>
      </c>
      <c r="D2265">
        <v>114</v>
      </c>
      <c r="F2265" t="s">
        <v>7253</v>
      </c>
      <c r="G2265" t="s">
        <v>8794</v>
      </c>
      <c r="H2265">
        <v>2</v>
      </c>
      <c r="I2265">
        <v>2</v>
      </c>
      <c r="J2265">
        <v>445</v>
      </c>
      <c r="K2265" s="20">
        <v>45912</v>
      </c>
      <c r="L2265" s="20"/>
      <c r="M2265" s="20"/>
      <c r="N2265">
        <v>890</v>
      </c>
      <c r="O2265">
        <v>890</v>
      </c>
      <c r="P2265" s="20">
        <v>45876</v>
      </c>
      <c r="Q2265" t="s">
        <v>330</v>
      </c>
      <c r="R2265" t="s">
        <v>7870</v>
      </c>
      <c r="X2265" t="s">
        <v>9427</v>
      </c>
    </row>
    <row r="2266" spans="1:24" x14ac:dyDescent="0.35">
      <c r="A2266">
        <v>10632</v>
      </c>
      <c r="B2266">
        <v>153511</v>
      </c>
      <c r="C2266" t="s">
        <v>27</v>
      </c>
      <c r="D2266">
        <v>114</v>
      </c>
      <c r="F2266" t="s">
        <v>765</v>
      </c>
      <c r="G2266" t="s">
        <v>8794</v>
      </c>
      <c r="H2266">
        <v>3</v>
      </c>
      <c r="I2266">
        <v>1</v>
      </c>
      <c r="J2266">
        <v>3401.97</v>
      </c>
      <c r="K2266" s="20">
        <v>45895</v>
      </c>
      <c r="L2266" s="20"/>
      <c r="M2266" s="20"/>
      <c r="N2266">
        <v>10205.93</v>
      </c>
      <c r="O2266">
        <v>10205.93</v>
      </c>
      <c r="P2266" s="20">
        <v>45876</v>
      </c>
      <c r="Q2266" t="s">
        <v>330</v>
      </c>
      <c r="R2266" t="s">
        <v>9432</v>
      </c>
      <c r="X2266" t="s">
        <v>9427</v>
      </c>
    </row>
    <row r="2267" spans="1:24" x14ac:dyDescent="0.35">
      <c r="A2267">
        <v>10633</v>
      </c>
      <c r="B2267">
        <v>153511</v>
      </c>
      <c r="C2267" t="s">
        <v>27</v>
      </c>
      <c r="D2267">
        <v>114</v>
      </c>
      <c r="F2267" t="s">
        <v>765</v>
      </c>
      <c r="G2267" t="s">
        <v>8794</v>
      </c>
      <c r="H2267">
        <v>3</v>
      </c>
      <c r="I2267">
        <v>2</v>
      </c>
      <c r="J2267">
        <v>3401.98</v>
      </c>
      <c r="K2267" s="20">
        <v>45902</v>
      </c>
      <c r="L2267" s="20"/>
      <c r="M2267" s="20"/>
      <c r="N2267">
        <v>10205.93</v>
      </c>
      <c r="O2267">
        <v>10205.93</v>
      </c>
      <c r="P2267" s="20">
        <v>45876</v>
      </c>
      <c r="Q2267" t="s">
        <v>330</v>
      </c>
      <c r="R2267" t="s">
        <v>9432</v>
      </c>
      <c r="X2267" t="s">
        <v>9427</v>
      </c>
    </row>
    <row r="2268" spans="1:24" x14ac:dyDescent="0.35">
      <c r="A2268">
        <v>10634</v>
      </c>
      <c r="B2268">
        <v>153511</v>
      </c>
      <c r="C2268" t="s">
        <v>27</v>
      </c>
      <c r="D2268">
        <v>114</v>
      </c>
      <c r="F2268" t="s">
        <v>765</v>
      </c>
      <c r="G2268" t="s">
        <v>8794</v>
      </c>
      <c r="H2268">
        <v>3</v>
      </c>
      <c r="I2268">
        <v>3</v>
      </c>
      <c r="J2268">
        <v>3401.98</v>
      </c>
      <c r="K2268" s="20">
        <v>45909</v>
      </c>
      <c r="L2268" s="20"/>
      <c r="M2268" s="20"/>
      <c r="N2268">
        <v>10205.93</v>
      </c>
      <c r="O2268">
        <v>10205.93</v>
      </c>
      <c r="P2268" s="20">
        <v>45876</v>
      </c>
      <c r="Q2268" t="s">
        <v>330</v>
      </c>
      <c r="R2268" t="s">
        <v>9432</v>
      </c>
      <c r="X2268" t="s">
        <v>9427</v>
      </c>
    </row>
    <row r="2269" spans="1:24" x14ac:dyDescent="0.35">
      <c r="A2269">
        <v>4210</v>
      </c>
      <c r="B2269">
        <v>71616</v>
      </c>
      <c r="C2269" t="s">
        <v>27</v>
      </c>
      <c r="D2269">
        <v>114</v>
      </c>
      <c r="F2269" t="s">
        <v>1317</v>
      </c>
      <c r="G2269" t="s">
        <v>8794</v>
      </c>
      <c r="H2269">
        <v>14</v>
      </c>
      <c r="I2269">
        <v>12</v>
      </c>
      <c r="J2269">
        <v>2000</v>
      </c>
      <c r="K2269" s="20">
        <v>45881</v>
      </c>
      <c r="L2269" s="20">
        <v>45881</v>
      </c>
      <c r="M2269" s="20"/>
      <c r="N2269">
        <v>28000</v>
      </c>
      <c r="O2269">
        <v>28000</v>
      </c>
      <c r="P2269" s="20">
        <v>45526</v>
      </c>
      <c r="Q2269" t="s">
        <v>264</v>
      </c>
      <c r="R2269" t="s">
        <v>1991</v>
      </c>
      <c r="S2269" t="s">
        <v>1097</v>
      </c>
      <c r="T2269" t="s">
        <v>1105</v>
      </c>
      <c r="U2269" t="s">
        <v>756</v>
      </c>
      <c r="V2269" t="s">
        <v>757</v>
      </c>
      <c r="W2269" t="s">
        <v>758</v>
      </c>
      <c r="X2269" t="s">
        <v>9427</v>
      </c>
    </row>
    <row r="2270" spans="1:24" x14ac:dyDescent="0.35">
      <c r="A2270">
        <v>4211</v>
      </c>
      <c r="B2270">
        <v>71616</v>
      </c>
      <c r="C2270" t="s">
        <v>27</v>
      </c>
      <c r="D2270">
        <v>114</v>
      </c>
      <c r="F2270" t="s">
        <v>1317</v>
      </c>
      <c r="G2270" t="s">
        <v>8794</v>
      </c>
      <c r="H2270">
        <v>14</v>
      </c>
      <c r="I2270">
        <v>13</v>
      </c>
      <c r="J2270">
        <v>2000</v>
      </c>
      <c r="K2270" s="20">
        <v>45912</v>
      </c>
      <c r="L2270" s="20"/>
      <c r="M2270" s="20"/>
      <c r="N2270">
        <v>28000</v>
      </c>
      <c r="O2270">
        <v>28000</v>
      </c>
      <c r="P2270" s="20">
        <v>45526</v>
      </c>
      <c r="Q2270" t="s">
        <v>264</v>
      </c>
      <c r="R2270" t="s">
        <v>1991</v>
      </c>
      <c r="S2270" t="s">
        <v>1097</v>
      </c>
      <c r="T2270" t="s">
        <v>1105</v>
      </c>
      <c r="U2270" t="s">
        <v>756</v>
      </c>
      <c r="V2270" t="s">
        <v>757</v>
      </c>
      <c r="W2270" t="s">
        <v>758</v>
      </c>
      <c r="X2270" t="s">
        <v>9427</v>
      </c>
    </row>
    <row r="2271" spans="1:24" x14ac:dyDescent="0.35">
      <c r="A2271">
        <v>4212</v>
      </c>
      <c r="B2271">
        <v>71616</v>
      </c>
      <c r="C2271" t="s">
        <v>27</v>
      </c>
      <c r="D2271">
        <v>114</v>
      </c>
      <c r="F2271" t="s">
        <v>1317</v>
      </c>
      <c r="G2271" t="s">
        <v>8794</v>
      </c>
      <c r="H2271">
        <v>14</v>
      </c>
      <c r="I2271">
        <v>14</v>
      </c>
      <c r="J2271">
        <v>2000</v>
      </c>
      <c r="K2271" s="20">
        <v>45943</v>
      </c>
      <c r="L2271" s="20"/>
      <c r="M2271" s="20"/>
      <c r="N2271">
        <v>28000</v>
      </c>
      <c r="O2271">
        <v>28000</v>
      </c>
      <c r="P2271" s="20">
        <v>45526</v>
      </c>
      <c r="Q2271" t="s">
        <v>264</v>
      </c>
      <c r="R2271" t="s">
        <v>1991</v>
      </c>
      <c r="S2271" t="s">
        <v>1097</v>
      </c>
      <c r="T2271" t="s">
        <v>1105</v>
      </c>
      <c r="U2271" t="s">
        <v>756</v>
      </c>
      <c r="V2271" t="s">
        <v>757</v>
      </c>
      <c r="W2271" t="s">
        <v>758</v>
      </c>
      <c r="X2271" t="s">
        <v>9427</v>
      </c>
    </row>
    <row r="2272" spans="1:24" x14ac:dyDescent="0.35">
      <c r="A2272">
        <v>8483</v>
      </c>
      <c r="B2272">
        <v>121412</v>
      </c>
      <c r="C2272" t="s">
        <v>27</v>
      </c>
      <c r="D2272">
        <v>114</v>
      </c>
      <c r="F2272" t="s">
        <v>8835</v>
      </c>
      <c r="G2272" t="s">
        <v>8794</v>
      </c>
      <c r="H2272">
        <v>5</v>
      </c>
      <c r="I2272">
        <v>5</v>
      </c>
      <c r="J2272">
        <v>2000</v>
      </c>
      <c r="K2272" s="20">
        <v>45883</v>
      </c>
      <c r="L2272" s="20">
        <v>45883</v>
      </c>
      <c r="M2272" s="20"/>
      <c r="N2272">
        <v>10000</v>
      </c>
      <c r="O2272">
        <v>10000</v>
      </c>
      <c r="P2272" s="20">
        <v>45748</v>
      </c>
      <c r="Q2272" t="s">
        <v>264</v>
      </c>
      <c r="R2272" t="s">
        <v>1991</v>
      </c>
      <c r="S2272" t="s">
        <v>1097</v>
      </c>
      <c r="T2272" t="s">
        <v>1105</v>
      </c>
      <c r="U2272" t="s">
        <v>756</v>
      </c>
      <c r="V2272" t="s">
        <v>757</v>
      </c>
      <c r="W2272" t="s">
        <v>758</v>
      </c>
      <c r="X2272" t="s">
        <v>9427</v>
      </c>
    </row>
    <row r="2273" spans="1:24" x14ac:dyDescent="0.35">
      <c r="A2273">
        <v>8674</v>
      </c>
      <c r="B2273">
        <v>125129</v>
      </c>
      <c r="C2273" t="s">
        <v>27</v>
      </c>
      <c r="D2273">
        <v>114</v>
      </c>
      <c r="F2273" t="s">
        <v>8836</v>
      </c>
      <c r="G2273" t="s">
        <v>8794</v>
      </c>
      <c r="H2273">
        <v>9</v>
      </c>
      <c r="I2273">
        <v>5</v>
      </c>
      <c r="J2273">
        <v>2000</v>
      </c>
      <c r="K2273" s="20">
        <v>45883</v>
      </c>
      <c r="L2273" s="20">
        <v>45883</v>
      </c>
      <c r="M2273" s="20"/>
      <c r="N2273">
        <v>17000</v>
      </c>
      <c r="O2273">
        <v>17000</v>
      </c>
      <c r="P2273" s="20">
        <v>45761</v>
      </c>
      <c r="Q2273" t="s">
        <v>264</v>
      </c>
      <c r="R2273" t="s">
        <v>1991</v>
      </c>
      <c r="S2273" t="s">
        <v>1097</v>
      </c>
      <c r="T2273" t="s">
        <v>1105</v>
      </c>
      <c r="U2273" t="s">
        <v>756</v>
      </c>
      <c r="V2273" t="s">
        <v>757</v>
      </c>
      <c r="W2273" t="s">
        <v>758</v>
      </c>
      <c r="X2273" t="s">
        <v>9427</v>
      </c>
    </row>
    <row r="2274" spans="1:24" x14ac:dyDescent="0.35">
      <c r="A2274">
        <v>8675</v>
      </c>
      <c r="B2274">
        <v>125129</v>
      </c>
      <c r="C2274" t="s">
        <v>27</v>
      </c>
      <c r="D2274">
        <v>114</v>
      </c>
      <c r="F2274" t="s">
        <v>8836</v>
      </c>
      <c r="G2274" t="s">
        <v>8794</v>
      </c>
      <c r="H2274">
        <v>9</v>
      </c>
      <c r="I2274">
        <v>6</v>
      </c>
      <c r="J2274">
        <v>2000</v>
      </c>
      <c r="K2274" s="20">
        <v>45915</v>
      </c>
      <c r="L2274" s="20"/>
      <c r="M2274" s="20"/>
      <c r="N2274">
        <v>17000</v>
      </c>
      <c r="O2274">
        <v>17000</v>
      </c>
      <c r="P2274" s="20">
        <v>45761</v>
      </c>
      <c r="Q2274" t="s">
        <v>264</v>
      </c>
      <c r="R2274" t="s">
        <v>1991</v>
      </c>
      <c r="S2274" t="s">
        <v>1097</v>
      </c>
      <c r="T2274" t="s">
        <v>1105</v>
      </c>
      <c r="U2274" t="s">
        <v>756</v>
      </c>
      <c r="V2274" t="s">
        <v>757</v>
      </c>
      <c r="W2274" t="s">
        <v>758</v>
      </c>
      <c r="X2274" t="s">
        <v>9427</v>
      </c>
    </row>
    <row r="2275" spans="1:24" x14ac:dyDescent="0.35">
      <c r="A2275">
        <v>8676</v>
      </c>
      <c r="B2275">
        <v>125129</v>
      </c>
      <c r="C2275" t="s">
        <v>27</v>
      </c>
      <c r="D2275">
        <v>114</v>
      </c>
      <c r="F2275" t="s">
        <v>8836</v>
      </c>
      <c r="G2275" t="s">
        <v>8794</v>
      </c>
      <c r="H2275">
        <v>9</v>
      </c>
      <c r="I2275">
        <v>7</v>
      </c>
      <c r="J2275">
        <v>2000</v>
      </c>
      <c r="K2275" s="20">
        <v>45944</v>
      </c>
      <c r="L2275" s="20"/>
      <c r="M2275" s="20"/>
      <c r="N2275">
        <v>17000</v>
      </c>
      <c r="O2275">
        <v>17000</v>
      </c>
      <c r="P2275" s="20">
        <v>45761</v>
      </c>
      <c r="Q2275" t="s">
        <v>264</v>
      </c>
      <c r="R2275" t="s">
        <v>1991</v>
      </c>
      <c r="S2275" t="s">
        <v>1097</v>
      </c>
      <c r="T2275" t="s">
        <v>1105</v>
      </c>
      <c r="U2275" t="s">
        <v>756</v>
      </c>
      <c r="V2275" t="s">
        <v>757</v>
      </c>
      <c r="W2275" t="s">
        <v>758</v>
      </c>
      <c r="X2275" t="s">
        <v>9427</v>
      </c>
    </row>
    <row r="2276" spans="1:24" x14ac:dyDescent="0.35">
      <c r="A2276">
        <v>8677</v>
      </c>
      <c r="B2276">
        <v>125129</v>
      </c>
      <c r="C2276" t="s">
        <v>27</v>
      </c>
      <c r="D2276">
        <v>114</v>
      </c>
      <c r="F2276" t="s">
        <v>8836</v>
      </c>
      <c r="G2276" t="s">
        <v>8794</v>
      </c>
      <c r="H2276">
        <v>9</v>
      </c>
      <c r="I2276">
        <v>8</v>
      </c>
      <c r="J2276">
        <v>2000</v>
      </c>
      <c r="K2276" s="20">
        <v>45975</v>
      </c>
      <c r="L2276" s="20"/>
      <c r="M2276" s="20"/>
      <c r="N2276">
        <v>17000</v>
      </c>
      <c r="O2276">
        <v>17000</v>
      </c>
      <c r="P2276" s="20">
        <v>45761</v>
      </c>
      <c r="Q2276" t="s">
        <v>264</v>
      </c>
      <c r="R2276" t="s">
        <v>1991</v>
      </c>
      <c r="S2276" t="s">
        <v>1097</v>
      </c>
      <c r="T2276" t="s">
        <v>1105</v>
      </c>
      <c r="U2276" t="s">
        <v>756</v>
      </c>
      <c r="V2276" t="s">
        <v>757</v>
      </c>
      <c r="W2276" t="s">
        <v>758</v>
      </c>
      <c r="X2276" t="s">
        <v>9427</v>
      </c>
    </row>
    <row r="2277" spans="1:24" x14ac:dyDescent="0.35">
      <c r="A2277">
        <v>8678</v>
      </c>
      <c r="B2277">
        <v>125129</v>
      </c>
      <c r="C2277" t="s">
        <v>27</v>
      </c>
      <c r="D2277">
        <v>114</v>
      </c>
      <c r="F2277" t="s">
        <v>8836</v>
      </c>
      <c r="G2277" t="s">
        <v>8794</v>
      </c>
      <c r="H2277">
        <v>9</v>
      </c>
      <c r="I2277">
        <v>9</v>
      </c>
      <c r="J2277">
        <v>1000</v>
      </c>
      <c r="K2277" s="20">
        <v>46006</v>
      </c>
      <c r="L2277" s="20"/>
      <c r="M2277" s="20"/>
      <c r="N2277">
        <v>17000</v>
      </c>
      <c r="O2277">
        <v>17000</v>
      </c>
      <c r="P2277" s="20">
        <v>45761</v>
      </c>
      <c r="Q2277" t="s">
        <v>264</v>
      </c>
      <c r="R2277" t="s">
        <v>1991</v>
      </c>
      <c r="S2277" t="s">
        <v>1097</v>
      </c>
      <c r="T2277" t="s">
        <v>1105</v>
      </c>
      <c r="U2277" t="s">
        <v>756</v>
      </c>
      <c r="V2277" t="s">
        <v>757</v>
      </c>
      <c r="W2277" t="s">
        <v>758</v>
      </c>
      <c r="X2277" t="s">
        <v>9427</v>
      </c>
    </row>
    <row r="2278" spans="1:24" x14ac:dyDescent="0.35">
      <c r="A2278">
        <v>8927</v>
      </c>
      <c r="B2278">
        <v>127502</v>
      </c>
      <c r="C2278" t="s">
        <v>27</v>
      </c>
      <c r="D2278">
        <v>114</v>
      </c>
      <c r="F2278" t="s">
        <v>8832</v>
      </c>
      <c r="G2278" t="s">
        <v>8794</v>
      </c>
      <c r="H2278">
        <v>7</v>
      </c>
      <c r="I2278">
        <v>4</v>
      </c>
      <c r="J2278">
        <v>2500</v>
      </c>
      <c r="K2278" s="20">
        <v>45881</v>
      </c>
      <c r="L2278" s="20">
        <v>45881</v>
      </c>
      <c r="M2278" s="20"/>
      <c r="N2278">
        <v>16000</v>
      </c>
      <c r="O2278">
        <v>16000</v>
      </c>
      <c r="P2278" s="20">
        <v>45772</v>
      </c>
      <c r="Q2278" t="s">
        <v>264</v>
      </c>
      <c r="R2278" t="s">
        <v>1991</v>
      </c>
      <c r="S2278" t="s">
        <v>1097</v>
      </c>
      <c r="T2278" t="s">
        <v>1105</v>
      </c>
      <c r="U2278" t="s">
        <v>756</v>
      </c>
      <c r="V2278" t="s">
        <v>757</v>
      </c>
      <c r="W2278" t="s">
        <v>758</v>
      </c>
      <c r="X2278" t="s">
        <v>9427</v>
      </c>
    </row>
    <row r="2279" spans="1:24" x14ac:dyDescent="0.35">
      <c r="A2279">
        <v>8928</v>
      </c>
      <c r="B2279">
        <v>127502</v>
      </c>
      <c r="C2279" t="s">
        <v>27</v>
      </c>
      <c r="D2279">
        <v>114</v>
      </c>
      <c r="F2279" t="s">
        <v>8832</v>
      </c>
      <c r="G2279" t="s">
        <v>8794</v>
      </c>
      <c r="H2279">
        <v>7</v>
      </c>
      <c r="I2279">
        <v>5</v>
      </c>
      <c r="J2279">
        <v>2500</v>
      </c>
      <c r="K2279" s="20">
        <v>45912</v>
      </c>
      <c r="L2279" s="20"/>
      <c r="M2279" s="20"/>
      <c r="N2279">
        <v>16000</v>
      </c>
      <c r="O2279">
        <v>16000</v>
      </c>
      <c r="P2279" s="20">
        <v>45772</v>
      </c>
      <c r="Q2279" t="s">
        <v>264</v>
      </c>
      <c r="R2279" t="s">
        <v>1991</v>
      </c>
      <c r="S2279" t="s">
        <v>1097</v>
      </c>
      <c r="T2279" t="s">
        <v>1105</v>
      </c>
      <c r="U2279" t="s">
        <v>756</v>
      </c>
      <c r="V2279" t="s">
        <v>757</v>
      </c>
      <c r="W2279" t="s">
        <v>758</v>
      </c>
      <c r="X2279" t="s">
        <v>9427</v>
      </c>
    </row>
    <row r="2280" spans="1:24" x14ac:dyDescent="0.35">
      <c r="A2280">
        <v>8929</v>
      </c>
      <c r="B2280">
        <v>127502</v>
      </c>
      <c r="C2280" t="s">
        <v>27</v>
      </c>
      <c r="D2280">
        <v>114</v>
      </c>
      <c r="F2280" t="s">
        <v>8832</v>
      </c>
      <c r="G2280" t="s">
        <v>8794</v>
      </c>
      <c r="H2280">
        <v>7</v>
      </c>
      <c r="I2280">
        <v>6</v>
      </c>
      <c r="J2280">
        <v>2500</v>
      </c>
      <c r="K2280" s="20">
        <v>45943</v>
      </c>
      <c r="L2280" s="20"/>
      <c r="M2280" s="20"/>
      <c r="N2280">
        <v>16000</v>
      </c>
      <c r="O2280">
        <v>16000</v>
      </c>
      <c r="P2280" s="20">
        <v>45772</v>
      </c>
      <c r="Q2280" t="s">
        <v>264</v>
      </c>
      <c r="R2280" t="s">
        <v>1991</v>
      </c>
      <c r="S2280" t="s">
        <v>1097</v>
      </c>
      <c r="T2280" t="s">
        <v>1105</v>
      </c>
      <c r="U2280" t="s">
        <v>756</v>
      </c>
      <c r="V2280" t="s">
        <v>757</v>
      </c>
      <c r="W2280" t="s">
        <v>758</v>
      </c>
      <c r="X2280" t="s">
        <v>9427</v>
      </c>
    </row>
    <row r="2281" spans="1:24" x14ac:dyDescent="0.35">
      <c r="A2281">
        <v>8930</v>
      </c>
      <c r="B2281">
        <v>127502</v>
      </c>
      <c r="C2281" t="s">
        <v>27</v>
      </c>
      <c r="D2281">
        <v>114</v>
      </c>
      <c r="F2281" t="s">
        <v>8832</v>
      </c>
      <c r="G2281" t="s">
        <v>8794</v>
      </c>
      <c r="H2281">
        <v>7</v>
      </c>
      <c r="I2281">
        <v>7</v>
      </c>
      <c r="J2281">
        <v>1000</v>
      </c>
      <c r="K2281" s="20">
        <v>45973</v>
      </c>
      <c r="L2281" s="20"/>
      <c r="M2281" s="20"/>
      <c r="N2281">
        <v>16000</v>
      </c>
      <c r="O2281">
        <v>16000</v>
      </c>
      <c r="P2281" s="20">
        <v>45772</v>
      </c>
      <c r="Q2281" t="s">
        <v>264</v>
      </c>
      <c r="R2281" t="s">
        <v>1991</v>
      </c>
      <c r="S2281" t="s">
        <v>1097</v>
      </c>
      <c r="T2281" t="s">
        <v>1105</v>
      </c>
      <c r="U2281" t="s">
        <v>756</v>
      </c>
      <c r="V2281" t="s">
        <v>757</v>
      </c>
      <c r="W2281" t="s">
        <v>758</v>
      </c>
      <c r="X2281" t="s">
        <v>9427</v>
      </c>
    </row>
    <row r="2282" spans="1:24" x14ac:dyDescent="0.35">
      <c r="A2282">
        <v>4997</v>
      </c>
      <c r="B2282">
        <v>78483</v>
      </c>
      <c r="C2282" t="s">
        <v>27</v>
      </c>
      <c r="D2282">
        <v>114</v>
      </c>
      <c r="F2282" t="s">
        <v>1317</v>
      </c>
      <c r="G2282" t="s">
        <v>8794</v>
      </c>
      <c r="H2282">
        <v>15</v>
      </c>
      <c r="I2282">
        <v>12</v>
      </c>
      <c r="J2282">
        <v>15000</v>
      </c>
      <c r="K2282" s="20">
        <v>45905</v>
      </c>
      <c r="L2282" s="20"/>
      <c r="M2282" s="20"/>
      <c r="N2282">
        <v>225000</v>
      </c>
      <c r="O2282">
        <v>225000</v>
      </c>
      <c r="P2282" s="20">
        <v>45566</v>
      </c>
      <c r="Q2282" t="s">
        <v>264</v>
      </c>
      <c r="R2282" t="s">
        <v>8808</v>
      </c>
      <c r="S2282" t="s">
        <v>1097</v>
      </c>
      <c r="T2282" t="s">
        <v>1105</v>
      </c>
      <c r="U2282" t="s">
        <v>756</v>
      </c>
      <c r="V2282" t="s">
        <v>757</v>
      </c>
      <c r="W2282" t="s">
        <v>758</v>
      </c>
      <c r="X2282" t="s">
        <v>9427</v>
      </c>
    </row>
    <row r="2283" spans="1:24" x14ac:dyDescent="0.35">
      <c r="A2283">
        <v>4998</v>
      </c>
      <c r="B2283">
        <v>78483</v>
      </c>
      <c r="C2283" t="s">
        <v>27</v>
      </c>
      <c r="D2283">
        <v>114</v>
      </c>
      <c r="F2283" t="s">
        <v>1317</v>
      </c>
      <c r="G2283" t="s">
        <v>8794</v>
      </c>
      <c r="H2283">
        <v>15</v>
      </c>
      <c r="I2283">
        <v>13</v>
      </c>
      <c r="J2283">
        <v>15000</v>
      </c>
      <c r="K2283" s="20">
        <v>45936</v>
      </c>
      <c r="L2283" s="20"/>
      <c r="M2283" s="20"/>
      <c r="N2283">
        <v>225000</v>
      </c>
      <c r="O2283">
        <v>225000</v>
      </c>
      <c r="P2283" s="20">
        <v>45566</v>
      </c>
      <c r="Q2283" t="s">
        <v>264</v>
      </c>
      <c r="R2283" t="s">
        <v>8808</v>
      </c>
      <c r="S2283" t="s">
        <v>1097</v>
      </c>
      <c r="T2283" t="s">
        <v>1105</v>
      </c>
      <c r="U2283" t="s">
        <v>756</v>
      </c>
      <c r="V2283" t="s">
        <v>757</v>
      </c>
      <c r="W2283" t="s">
        <v>758</v>
      </c>
      <c r="X2283" t="s">
        <v>9427</v>
      </c>
    </row>
    <row r="2284" spans="1:24" x14ac:dyDescent="0.35">
      <c r="A2284">
        <v>4999</v>
      </c>
      <c r="B2284">
        <v>78483</v>
      </c>
      <c r="C2284" t="s">
        <v>27</v>
      </c>
      <c r="D2284">
        <v>114</v>
      </c>
      <c r="F2284" t="s">
        <v>1317</v>
      </c>
      <c r="G2284" t="s">
        <v>8794</v>
      </c>
      <c r="H2284">
        <v>15</v>
      </c>
      <c r="I2284">
        <v>14</v>
      </c>
      <c r="J2284">
        <v>15000</v>
      </c>
      <c r="K2284" s="20">
        <v>45966</v>
      </c>
      <c r="L2284" s="20"/>
      <c r="M2284" s="20"/>
      <c r="N2284">
        <v>225000</v>
      </c>
      <c r="O2284">
        <v>225000</v>
      </c>
      <c r="P2284" s="20">
        <v>45566</v>
      </c>
      <c r="Q2284" t="s">
        <v>264</v>
      </c>
      <c r="R2284" t="s">
        <v>8808</v>
      </c>
      <c r="S2284" t="s">
        <v>1097</v>
      </c>
      <c r="T2284" t="s">
        <v>1105</v>
      </c>
      <c r="U2284" t="s">
        <v>756</v>
      </c>
      <c r="V2284" t="s">
        <v>757</v>
      </c>
      <c r="W2284" t="s">
        <v>758</v>
      </c>
      <c r="X2284" t="s">
        <v>9427</v>
      </c>
    </row>
    <row r="2285" spans="1:24" x14ac:dyDescent="0.35">
      <c r="A2285">
        <v>5000</v>
      </c>
      <c r="B2285">
        <v>78483</v>
      </c>
      <c r="C2285" t="s">
        <v>27</v>
      </c>
      <c r="D2285">
        <v>114</v>
      </c>
      <c r="F2285" t="s">
        <v>1317</v>
      </c>
      <c r="G2285" t="s">
        <v>8794</v>
      </c>
      <c r="H2285">
        <v>15</v>
      </c>
      <c r="I2285">
        <v>15</v>
      </c>
      <c r="J2285">
        <v>15000</v>
      </c>
      <c r="K2285" s="20">
        <v>45996</v>
      </c>
      <c r="L2285" s="20"/>
      <c r="M2285" s="20"/>
      <c r="N2285">
        <v>225000</v>
      </c>
      <c r="O2285">
        <v>225000</v>
      </c>
      <c r="P2285" s="20">
        <v>45566</v>
      </c>
      <c r="Q2285" t="s">
        <v>264</v>
      </c>
      <c r="R2285" t="s">
        <v>8808</v>
      </c>
      <c r="S2285" t="s">
        <v>1097</v>
      </c>
      <c r="T2285" t="s">
        <v>1105</v>
      </c>
      <c r="U2285" t="s">
        <v>756</v>
      </c>
      <c r="V2285" t="s">
        <v>757</v>
      </c>
      <c r="W2285" t="s">
        <v>758</v>
      </c>
      <c r="X2285" t="s">
        <v>9427</v>
      </c>
    </row>
    <row r="2286" spans="1:24" x14ac:dyDescent="0.35">
      <c r="A2286">
        <v>3749</v>
      </c>
      <c r="B2286">
        <v>67843</v>
      </c>
      <c r="C2286" t="s">
        <v>27</v>
      </c>
      <c r="D2286">
        <v>114</v>
      </c>
      <c r="F2286" t="s">
        <v>1317</v>
      </c>
      <c r="G2286" t="s">
        <v>8794</v>
      </c>
      <c r="H2286">
        <v>20</v>
      </c>
      <c r="I2286">
        <v>13</v>
      </c>
      <c r="J2286">
        <v>6000</v>
      </c>
      <c r="K2286" s="20">
        <v>45884</v>
      </c>
      <c r="L2286" s="20">
        <v>45883</v>
      </c>
      <c r="M2286" s="20"/>
      <c r="N2286">
        <v>120000</v>
      </c>
      <c r="O2286">
        <v>120000</v>
      </c>
      <c r="P2286" s="20">
        <v>45504</v>
      </c>
      <c r="Q2286" t="s">
        <v>264</v>
      </c>
      <c r="R2286" t="s">
        <v>8830</v>
      </c>
      <c r="S2286" t="s">
        <v>1097</v>
      </c>
      <c r="T2286" t="s">
        <v>1105</v>
      </c>
      <c r="U2286" t="s">
        <v>756</v>
      </c>
      <c r="V2286" t="s">
        <v>757</v>
      </c>
      <c r="W2286" t="s">
        <v>758</v>
      </c>
      <c r="X2286" t="s">
        <v>9427</v>
      </c>
    </row>
    <row r="2287" spans="1:24" x14ac:dyDescent="0.35">
      <c r="A2287">
        <v>3750</v>
      </c>
      <c r="B2287">
        <v>67843</v>
      </c>
      <c r="C2287" t="s">
        <v>27</v>
      </c>
      <c r="D2287">
        <v>114</v>
      </c>
      <c r="F2287" t="s">
        <v>1317</v>
      </c>
      <c r="G2287" t="s">
        <v>8794</v>
      </c>
      <c r="H2287">
        <v>20</v>
      </c>
      <c r="I2287">
        <v>14</v>
      </c>
      <c r="J2287">
        <v>6000</v>
      </c>
      <c r="K2287" s="20">
        <v>45915</v>
      </c>
      <c r="L2287" s="20"/>
      <c r="M2287" s="20"/>
      <c r="N2287">
        <v>120000</v>
      </c>
      <c r="O2287">
        <v>120000</v>
      </c>
      <c r="P2287" s="20">
        <v>45504</v>
      </c>
      <c r="Q2287" t="s">
        <v>264</v>
      </c>
      <c r="R2287" t="s">
        <v>8830</v>
      </c>
      <c r="S2287" t="s">
        <v>1097</v>
      </c>
      <c r="T2287" t="s">
        <v>1105</v>
      </c>
      <c r="U2287" t="s">
        <v>756</v>
      </c>
      <c r="V2287" t="s">
        <v>757</v>
      </c>
      <c r="W2287" t="s">
        <v>758</v>
      </c>
      <c r="X2287" t="s">
        <v>9427</v>
      </c>
    </row>
    <row r="2288" spans="1:24" x14ac:dyDescent="0.35">
      <c r="A2288">
        <v>3751</v>
      </c>
      <c r="B2288">
        <v>67843</v>
      </c>
      <c r="C2288" t="s">
        <v>27</v>
      </c>
      <c r="D2288">
        <v>114</v>
      </c>
      <c r="F2288" t="s">
        <v>1317</v>
      </c>
      <c r="G2288" t="s">
        <v>8794</v>
      </c>
      <c r="H2288">
        <v>20</v>
      </c>
      <c r="I2288">
        <v>15</v>
      </c>
      <c r="J2288">
        <v>6000</v>
      </c>
      <c r="K2288" s="20">
        <v>45945</v>
      </c>
      <c r="L2288" s="20"/>
      <c r="M2288" s="20"/>
      <c r="N2288">
        <v>120000</v>
      </c>
      <c r="O2288">
        <v>120000</v>
      </c>
      <c r="P2288" s="20">
        <v>45504</v>
      </c>
      <c r="Q2288" t="s">
        <v>264</v>
      </c>
      <c r="R2288" t="s">
        <v>8830</v>
      </c>
      <c r="S2288" t="s">
        <v>1097</v>
      </c>
      <c r="T2288" t="s">
        <v>1105</v>
      </c>
      <c r="U2288" t="s">
        <v>756</v>
      </c>
      <c r="V2288" t="s">
        <v>757</v>
      </c>
      <c r="W2288" t="s">
        <v>758</v>
      </c>
      <c r="X2288" t="s">
        <v>9427</v>
      </c>
    </row>
    <row r="2289" spans="1:24" x14ac:dyDescent="0.35">
      <c r="A2289">
        <v>3752</v>
      </c>
      <c r="B2289">
        <v>67843</v>
      </c>
      <c r="C2289" t="s">
        <v>27</v>
      </c>
      <c r="D2289">
        <v>114</v>
      </c>
      <c r="F2289" t="s">
        <v>1317</v>
      </c>
      <c r="G2289" t="s">
        <v>8794</v>
      </c>
      <c r="H2289">
        <v>20</v>
      </c>
      <c r="I2289">
        <v>16</v>
      </c>
      <c r="J2289">
        <v>6000</v>
      </c>
      <c r="K2289" s="20">
        <v>45978</v>
      </c>
      <c r="L2289" s="20"/>
      <c r="M2289" s="20"/>
      <c r="N2289">
        <v>120000</v>
      </c>
      <c r="O2289">
        <v>120000</v>
      </c>
      <c r="P2289" s="20">
        <v>45504</v>
      </c>
      <c r="Q2289" t="s">
        <v>264</v>
      </c>
      <c r="R2289" t="s">
        <v>8830</v>
      </c>
      <c r="S2289" t="s">
        <v>1097</v>
      </c>
      <c r="T2289" t="s">
        <v>1105</v>
      </c>
      <c r="U2289" t="s">
        <v>756</v>
      </c>
      <c r="V2289" t="s">
        <v>757</v>
      </c>
      <c r="W2289" t="s">
        <v>758</v>
      </c>
      <c r="X2289" t="s">
        <v>9427</v>
      </c>
    </row>
    <row r="2290" spans="1:24" x14ac:dyDescent="0.35">
      <c r="A2290">
        <v>3753</v>
      </c>
      <c r="B2290">
        <v>67843</v>
      </c>
      <c r="C2290" t="s">
        <v>27</v>
      </c>
      <c r="D2290">
        <v>114</v>
      </c>
      <c r="F2290" t="s">
        <v>1317</v>
      </c>
      <c r="G2290" t="s">
        <v>8794</v>
      </c>
      <c r="H2290">
        <v>20</v>
      </c>
      <c r="I2290">
        <v>17</v>
      </c>
      <c r="J2290">
        <v>6000</v>
      </c>
      <c r="K2290" s="20">
        <v>46006</v>
      </c>
      <c r="L2290" s="20"/>
      <c r="M2290" s="20"/>
      <c r="N2290">
        <v>120000</v>
      </c>
      <c r="O2290">
        <v>120000</v>
      </c>
      <c r="P2290" s="20">
        <v>45504</v>
      </c>
      <c r="Q2290" t="s">
        <v>264</v>
      </c>
      <c r="R2290" t="s">
        <v>8830</v>
      </c>
      <c r="S2290" t="s">
        <v>1097</v>
      </c>
      <c r="T2290" t="s">
        <v>1105</v>
      </c>
      <c r="U2290" t="s">
        <v>756</v>
      </c>
      <c r="V2290" t="s">
        <v>757</v>
      </c>
      <c r="W2290" t="s">
        <v>758</v>
      </c>
      <c r="X2290" t="s">
        <v>9427</v>
      </c>
    </row>
    <row r="2291" spans="1:24" x14ac:dyDescent="0.35">
      <c r="A2291">
        <v>3754</v>
      </c>
      <c r="B2291">
        <v>67843</v>
      </c>
      <c r="C2291" t="s">
        <v>27</v>
      </c>
      <c r="D2291">
        <v>114</v>
      </c>
      <c r="F2291" t="s">
        <v>1317</v>
      </c>
      <c r="G2291" t="s">
        <v>8794</v>
      </c>
      <c r="H2291">
        <v>20</v>
      </c>
      <c r="I2291">
        <v>18</v>
      </c>
      <c r="J2291">
        <v>6000</v>
      </c>
      <c r="K2291" s="20">
        <v>46037</v>
      </c>
      <c r="L2291" s="20"/>
      <c r="M2291" s="20"/>
      <c r="N2291">
        <v>120000</v>
      </c>
      <c r="O2291">
        <v>120000</v>
      </c>
      <c r="P2291" s="20">
        <v>45504</v>
      </c>
      <c r="Q2291" t="s">
        <v>264</v>
      </c>
      <c r="R2291" t="s">
        <v>8830</v>
      </c>
      <c r="S2291" t="s">
        <v>1097</v>
      </c>
      <c r="T2291" t="s">
        <v>1105</v>
      </c>
      <c r="U2291" t="s">
        <v>756</v>
      </c>
      <c r="V2291" t="s">
        <v>757</v>
      </c>
      <c r="W2291" t="s">
        <v>758</v>
      </c>
      <c r="X2291" t="s">
        <v>9427</v>
      </c>
    </row>
    <row r="2292" spans="1:24" x14ac:dyDescent="0.35">
      <c r="A2292">
        <v>3755</v>
      </c>
      <c r="B2292">
        <v>67843</v>
      </c>
      <c r="C2292" t="s">
        <v>27</v>
      </c>
      <c r="D2292">
        <v>114</v>
      </c>
      <c r="F2292" t="s">
        <v>1317</v>
      </c>
      <c r="G2292" t="s">
        <v>8794</v>
      </c>
      <c r="H2292">
        <v>20</v>
      </c>
      <c r="I2292">
        <v>19</v>
      </c>
      <c r="J2292">
        <v>6000</v>
      </c>
      <c r="K2292" s="20">
        <v>46072</v>
      </c>
      <c r="L2292" s="20"/>
      <c r="M2292" s="20"/>
      <c r="N2292">
        <v>120000</v>
      </c>
      <c r="O2292">
        <v>120000</v>
      </c>
      <c r="P2292" s="20">
        <v>45504</v>
      </c>
      <c r="Q2292" t="s">
        <v>264</v>
      </c>
      <c r="R2292" t="s">
        <v>8830</v>
      </c>
      <c r="S2292" t="s">
        <v>1097</v>
      </c>
      <c r="T2292" t="s">
        <v>1105</v>
      </c>
      <c r="U2292" t="s">
        <v>756</v>
      </c>
      <c r="V2292" t="s">
        <v>757</v>
      </c>
      <c r="W2292" t="s">
        <v>758</v>
      </c>
      <c r="X2292" t="s">
        <v>9427</v>
      </c>
    </row>
    <row r="2293" spans="1:24" x14ac:dyDescent="0.35">
      <c r="A2293">
        <v>3756</v>
      </c>
      <c r="B2293">
        <v>67843</v>
      </c>
      <c r="C2293" t="s">
        <v>27</v>
      </c>
      <c r="D2293">
        <v>114</v>
      </c>
      <c r="F2293" t="s">
        <v>1317</v>
      </c>
      <c r="G2293" t="s">
        <v>8794</v>
      </c>
      <c r="H2293">
        <v>20</v>
      </c>
      <c r="I2293">
        <v>20</v>
      </c>
      <c r="J2293">
        <v>6000</v>
      </c>
      <c r="K2293" s="20">
        <v>46097</v>
      </c>
      <c r="L2293" s="20"/>
      <c r="M2293" s="20"/>
      <c r="N2293">
        <v>120000</v>
      </c>
      <c r="O2293">
        <v>120000</v>
      </c>
      <c r="P2293" s="20">
        <v>45504</v>
      </c>
      <c r="Q2293" t="s">
        <v>264</v>
      </c>
      <c r="R2293" t="s">
        <v>8830</v>
      </c>
      <c r="S2293" t="s">
        <v>1097</v>
      </c>
      <c r="T2293" t="s">
        <v>1105</v>
      </c>
      <c r="U2293" t="s">
        <v>756</v>
      </c>
      <c r="V2293" t="s">
        <v>757</v>
      </c>
      <c r="W2293" t="s">
        <v>758</v>
      </c>
      <c r="X2293" t="s">
        <v>9427</v>
      </c>
    </row>
    <row r="2294" spans="1:24" x14ac:dyDescent="0.35">
      <c r="A2294">
        <v>1608</v>
      </c>
      <c r="B2294">
        <v>49888</v>
      </c>
      <c r="C2294" t="s">
        <v>27</v>
      </c>
      <c r="D2294">
        <v>114</v>
      </c>
      <c r="F2294" t="s">
        <v>794</v>
      </c>
      <c r="G2294" t="s">
        <v>8794</v>
      </c>
      <c r="H2294">
        <v>3</v>
      </c>
      <c r="I2294">
        <v>1</v>
      </c>
      <c r="J2294">
        <v>1282.67</v>
      </c>
      <c r="K2294" s="20">
        <v>45295</v>
      </c>
      <c r="L2294" s="20"/>
      <c r="M2294" s="20"/>
      <c r="N2294">
        <v>3848.4</v>
      </c>
      <c r="O2294">
        <v>3848.4</v>
      </c>
      <c r="P2294" s="20">
        <v>45399</v>
      </c>
      <c r="Q2294" t="s">
        <v>330</v>
      </c>
      <c r="R2294" t="s">
        <v>9433</v>
      </c>
      <c r="S2294" t="s">
        <v>4146</v>
      </c>
      <c r="T2294" t="s">
        <v>4234</v>
      </c>
      <c r="U2294" t="s">
        <v>756</v>
      </c>
      <c r="X2294" t="s">
        <v>9427</v>
      </c>
    </row>
    <row r="2295" spans="1:24" x14ac:dyDescent="0.35">
      <c r="A2295">
        <v>1609</v>
      </c>
      <c r="B2295">
        <v>49888</v>
      </c>
      <c r="C2295" t="s">
        <v>27</v>
      </c>
      <c r="D2295">
        <v>114</v>
      </c>
      <c r="F2295" t="s">
        <v>794</v>
      </c>
      <c r="G2295" t="s">
        <v>8794</v>
      </c>
      <c r="H2295">
        <v>3</v>
      </c>
      <c r="I2295">
        <v>2</v>
      </c>
      <c r="J2295">
        <v>1282.67</v>
      </c>
      <c r="K2295" s="20">
        <v>45302</v>
      </c>
      <c r="L2295" s="20"/>
      <c r="M2295" s="20"/>
      <c r="N2295">
        <v>3848.4</v>
      </c>
      <c r="O2295">
        <v>3848.4</v>
      </c>
      <c r="P2295" s="20">
        <v>45399</v>
      </c>
      <c r="Q2295" t="s">
        <v>330</v>
      </c>
      <c r="R2295" t="s">
        <v>9433</v>
      </c>
      <c r="S2295" t="s">
        <v>4146</v>
      </c>
      <c r="T2295" t="s">
        <v>4234</v>
      </c>
      <c r="U2295" t="s">
        <v>756</v>
      </c>
      <c r="X2295" t="s">
        <v>9427</v>
      </c>
    </row>
    <row r="2296" spans="1:24" x14ac:dyDescent="0.35">
      <c r="A2296">
        <v>1610</v>
      </c>
      <c r="B2296">
        <v>49888</v>
      </c>
      <c r="C2296" t="s">
        <v>27</v>
      </c>
      <c r="D2296">
        <v>114</v>
      </c>
      <c r="F2296" t="s">
        <v>794</v>
      </c>
      <c r="G2296" t="s">
        <v>8794</v>
      </c>
      <c r="H2296">
        <v>3</v>
      </c>
      <c r="I2296">
        <v>3</v>
      </c>
      <c r="J2296">
        <v>1282.67</v>
      </c>
      <c r="K2296" s="20">
        <v>45309</v>
      </c>
      <c r="L2296" s="20"/>
      <c r="M2296" s="20"/>
      <c r="N2296">
        <v>3848.4</v>
      </c>
      <c r="O2296">
        <v>3848.4</v>
      </c>
      <c r="P2296" s="20">
        <v>45399</v>
      </c>
      <c r="Q2296" t="s">
        <v>330</v>
      </c>
      <c r="R2296" t="s">
        <v>9433</v>
      </c>
      <c r="S2296" t="s">
        <v>4146</v>
      </c>
      <c r="T2296" t="s">
        <v>4234</v>
      </c>
      <c r="U2296" t="s">
        <v>756</v>
      </c>
      <c r="X2296" t="s">
        <v>9427</v>
      </c>
    </row>
    <row r="2297" spans="1:24" x14ac:dyDescent="0.35">
      <c r="A2297">
        <v>2873</v>
      </c>
      <c r="B2297">
        <v>59352</v>
      </c>
      <c r="C2297" t="s">
        <v>27</v>
      </c>
      <c r="D2297">
        <v>114</v>
      </c>
      <c r="F2297" t="s">
        <v>1317</v>
      </c>
      <c r="G2297" t="s">
        <v>8794</v>
      </c>
      <c r="H2297">
        <v>22</v>
      </c>
      <c r="I2297">
        <v>15</v>
      </c>
      <c r="J2297">
        <v>2500</v>
      </c>
      <c r="K2297" s="20">
        <v>45908</v>
      </c>
      <c r="L2297" s="20"/>
      <c r="M2297" s="20"/>
      <c r="N2297">
        <v>55000</v>
      </c>
      <c r="O2297">
        <v>55000</v>
      </c>
      <c r="P2297" s="20">
        <v>45461</v>
      </c>
      <c r="Q2297" t="s">
        <v>264</v>
      </c>
      <c r="R2297" t="s">
        <v>8799</v>
      </c>
      <c r="S2297" t="s">
        <v>1097</v>
      </c>
      <c r="T2297" t="s">
        <v>1105</v>
      </c>
      <c r="U2297" t="s">
        <v>756</v>
      </c>
      <c r="V2297" t="s">
        <v>757</v>
      </c>
      <c r="W2297" t="s">
        <v>758</v>
      </c>
      <c r="X2297" t="s">
        <v>9427</v>
      </c>
    </row>
    <row r="2298" spans="1:24" x14ac:dyDescent="0.35">
      <c r="A2298">
        <v>2874</v>
      </c>
      <c r="B2298">
        <v>59352</v>
      </c>
      <c r="C2298" t="s">
        <v>27</v>
      </c>
      <c r="D2298">
        <v>114</v>
      </c>
      <c r="F2298" t="s">
        <v>1317</v>
      </c>
      <c r="G2298" t="s">
        <v>8794</v>
      </c>
      <c r="H2298">
        <v>22</v>
      </c>
      <c r="I2298">
        <v>16</v>
      </c>
      <c r="J2298">
        <v>2500</v>
      </c>
      <c r="K2298" s="20">
        <v>45938</v>
      </c>
      <c r="L2298" s="20"/>
      <c r="M2298" s="20"/>
      <c r="N2298">
        <v>55000</v>
      </c>
      <c r="O2298">
        <v>55000</v>
      </c>
      <c r="P2298" s="20">
        <v>45461</v>
      </c>
      <c r="Q2298" t="s">
        <v>264</v>
      </c>
      <c r="R2298" t="s">
        <v>8799</v>
      </c>
      <c r="S2298" t="s">
        <v>1097</v>
      </c>
      <c r="T2298" t="s">
        <v>1105</v>
      </c>
      <c r="U2298" t="s">
        <v>756</v>
      </c>
      <c r="V2298" t="s">
        <v>757</v>
      </c>
      <c r="W2298" t="s">
        <v>758</v>
      </c>
      <c r="X2298" t="s">
        <v>9427</v>
      </c>
    </row>
    <row r="2299" spans="1:24" x14ac:dyDescent="0.35">
      <c r="A2299">
        <v>2875</v>
      </c>
      <c r="B2299">
        <v>59352</v>
      </c>
      <c r="C2299" t="s">
        <v>27</v>
      </c>
      <c r="D2299">
        <v>114</v>
      </c>
      <c r="F2299" t="s">
        <v>1317</v>
      </c>
      <c r="G2299" t="s">
        <v>8794</v>
      </c>
      <c r="H2299">
        <v>22</v>
      </c>
      <c r="I2299">
        <v>17</v>
      </c>
      <c r="J2299">
        <v>2500</v>
      </c>
      <c r="K2299" s="20">
        <v>45971</v>
      </c>
      <c r="L2299" s="20"/>
      <c r="M2299" s="20"/>
      <c r="N2299">
        <v>55000</v>
      </c>
      <c r="O2299">
        <v>55000</v>
      </c>
      <c r="P2299" s="20">
        <v>45461</v>
      </c>
      <c r="Q2299" t="s">
        <v>264</v>
      </c>
      <c r="R2299" t="s">
        <v>8799</v>
      </c>
      <c r="S2299" t="s">
        <v>1097</v>
      </c>
      <c r="T2299" t="s">
        <v>1105</v>
      </c>
      <c r="U2299" t="s">
        <v>756</v>
      </c>
      <c r="V2299" t="s">
        <v>757</v>
      </c>
      <c r="W2299" t="s">
        <v>758</v>
      </c>
      <c r="X2299" t="s">
        <v>9427</v>
      </c>
    </row>
    <row r="2300" spans="1:24" x14ac:dyDescent="0.35">
      <c r="A2300">
        <v>2876</v>
      </c>
      <c r="B2300">
        <v>59352</v>
      </c>
      <c r="C2300" t="s">
        <v>27</v>
      </c>
      <c r="D2300">
        <v>114</v>
      </c>
      <c r="F2300" t="s">
        <v>1317</v>
      </c>
      <c r="G2300" t="s">
        <v>8794</v>
      </c>
      <c r="H2300">
        <v>22</v>
      </c>
      <c r="I2300">
        <v>18</v>
      </c>
      <c r="J2300">
        <v>2500</v>
      </c>
      <c r="K2300" s="20">
        <v>45999</v>
      </c>
      <c r="L2300" s="20"/>
      <c r="M2300" s="20"/>
      <c r="N2300">
        <v>55000</v>
      </c>
      <c r="O2300">
        <v>55000</v>
      </c>
      <c r="P2300" s="20">
        <v>45461</v>
      </c>
      <c r="Q2300" t="s">
        <v>264</v>
      </c>
      <c r="R2300" t="s">
        <v>8799</v>
      </c>
      <c r="S2300" t="s">
        <v>1097</v>
      </c>
      <c r="T2300" t="s">
        <v>1105</v>
      </c>
      <c r="U2300" t="s">
        <v>756</v>
      </c>
      <c r="V2300" t="s">
        <v>757</v>
      </c>
      <c r="W2300" t="s">
        <v>758</v>
      </c>
      <c r="X2300" t="s">
        <v>9427</v>
      </c>
    </row>
    <row r="2301" spans="1:24" x14ac:dyDescent="0.35">
      <c r="A2301">
        <v>2877</v>
      </c>
      <c r="B2301">
        <v>59352</v>
      </c>
      <c r="C2301" t="s">
        <v>27</v>
      </c>
      <c r="D2301">
        <v>114</v>
      </c>
      <c r="F2301" t="s">
        <v>1317</v>
      </c>
      <c r="G2301" t="s">
        <v>8794</v>
      </c>
      <c r="H2301">
        <v>22</v>
      </c>
      <c r="I2301">
        <v>19</v>
      </c>
      <c r="J2301">
        <v>2500</v>
      </c>
      <c r="K2301" s="20">
        <v>46030</v>
      </c>
      <c r="L2301" s="20"/>
      <c r="M2301" s="20"/>
      <c r="N2301">
        <v>55000</v>
      </c>
      <c r="O2301">
        <v>55000</v>
      </c>
      <c r="P2301" s="20">
        <v>45461</v>
      </c>
      <c r="Q2301" t="s">
        <v>264</v>
      </c>
      <c r="R2301" t="s">
        <v>8799</v>
      </c>
      <c r="S2301" t="s">
        <v>1097</v>
      </c>
      <c r="T2301" t="s">
        <v>1105</v>
      </c>
      <c r="U2301" t="s">
        <v>756</v>
      </c>
      <c r="V2301" t="s">
        <v>757</v>
      </c>
      <c r="W2301" t="s">
        <v>758</v>
      </c>
      <c r="X2301" t="s">
        <v>9427</v>
      </c>
    </row>
    <row r="2302" spans="1:24" x14ac:dyDescent="0.35">
      <c r="A2302">
        <v>2878</v>
      </c>
      <c r="B2302">
        <v>59352</v>
      </c>
      <c r="C2302" t="s">
        <v>27</v>
      </c>
      <c r="D2302">
        <v>114</v>
      </c>
      <c r="F2302" t="s">
        <v>1317</v>
      </c>
      <c r="G2302" t="s">
        <v>8794</v>
      </c>
      <c r="H2302">
        <v>22</v>
      </c>
      <c r="I2302">
        <v>20</v>
      </c>
      <c r="J2302">
        <v>2500</v>
      </c>
      <c r="K2302" s="20">
        <v>46062</v>
      </c>
      <c r="L2302" s="20"/>
      <c r="M2302" s="20"/>
      <c r="N2302">
        <v>55000</v>
      </c>
      <c r="O2302">
        <v>55000</v>
      </c>
      <c r="P2302" s="20">
        <v>45461</v>
      </c>
      <c r="Q2302" t="s">
        <v>264</v>
      </c>
      <c r="R2302" t="s">
        <v>8799</v>
      </c>
      <c r="S2302" t="s">
        <v>1097</v>
      </c>
      <c r="T2302" t="s">
        <v>1105</v>
      </c>
      <c r="U2302" t="s">
        <v>756</v>
      </c>
      <c r="V2302" t="s">
        <v>757</v>
      </c>
      <c r="W2302" t="s">
        <v>758</v>
      </c>
      <c r="X2302" t="s">
        <v>9427</v>
      </c>
    </row>
    <row r="2303" spans="1:24" x14ac:dyDescent="0.35">
      <c r="A2303">
        <v>2879</v>
      </c>
      <c r="B2303">
        <v>59352</v>
      </c>
      <c r="C2303" t="s">
        <v>27</v>
      </c>
      <c r="D2303">
        <v>114</v>
      </c>
      <c r="F2303" t="s">
        <v>1317</v>
      </c>
      <c r="G2303" t="s">
        <v>8794</v>
      </c>
      <c r="H2303">
        <v>22</v>
      </c>
      <c r="I2303">
        <v>21</v>
      </c>
      <c r="J2303">
        <v>2500</v>
      </c>
      <c r="K2303" s="20">
        <v>46090</v>
      </c>
      <c r="L2303" s="20"/>
      <c r="M2303" s="20"/>
      <c r="N2303">
        <v>55000</v>
      </c>
      <c r="O2303">
        <v>55000</v>
      </c>
      <c r="P2303" s="20">
        <v>45461</v>
      </c>
      <c r="Q2303" t="s">
        <v>264</v>
      </c>
      <c r="R2303" t="s">
        <v>8799</v>
      </c>
      <c r="S2303" t="s">
        <v>1097</v>
      </c>
      <c r="T2303" t="s">
        <v>1105</v>
      </c>
      <c r="U2303" t="s">
        <v>756</v>
      </c>
      <c r="V2303" t="s">
        <v>757</v>
      </c>
      <c r="W2303" t="s">
        <v>758</v>
      </c>
      <c r="X2303" t="s">
        <v>9427</v>
      </c>
    </row>
    <row r="2304" spans="1:24" x14ac:dyDescent="0.35">
      <c r="A2304">
        <v>2880</v>
      </c>
      <c r="B2304">
        <v>59352</v>
      </c>
      <c r="C2304" t="s">
        <v>27</v>
      </c>
      <c r="D2304">
        <v>114</v>
      </c>
      <c r="F2304" t="s">
        <v>1317</v>
      </c>
      <c r="G2304" t="s">
        <v>8794</v>
      </c>
      <c r="H2304">
        <v>22</v>
      </c>
      <c r="I2304">
        <v>22</v>
      </c>
      <c r="J2304">
        <v>2500</v>
      </c>
      <c r="K2304" s="20">
        <v>46120</v>
      </c>
      <c r="L2304" s="20"/>
      <c r="M2304" s="20"/>
      <c r="N2304">
        <v>55000</v>
      </c>
      <c r="O2304">
        <v>55000</v>
      </c>
      <c r="P2304" s="20">
        <v>45461</v>
      </c>
      <c r="Q2304" t="s">
        <v>264</v>
      </c>
      <c r="R2304" t="s">
        <v>8799</v>
      </c>
      <c r="S2304" t="s">
        <v>1097</v>
      </c>
      <c r="T2304" t="s">
        <v>1105</v>
      </c>
      <c r="U2304" t="s">
        <v>756</v>
      </c>
      <c r="V2304" t="s">
        <v>757</v>
      </c>
      <c r="W2304" t="s">
        <v>758</v>
      </c>
      <c r="X2304" t="s">
        <v>9427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8715"/>
  <sheetViews>
    <sheetView workbookViewId="0"/>
  </sheetViews>
  <sheetFormatPr defaultRowHeight="14.5" x14ac:dyDescent="0.35"/>
  <sheetData>
    <row r="1" spans="1:9" x14ac:dyDescent="0.35">
      <c r="A1" t="s">
        <v>9434</v>
      </c>
      <c r="B1" t="s">
        <v>9435</v>
      </c>
      <c r="C1" t="s">
        <v>9436</v>
      </c>
      <c r="D1" t="s">
        <v>21</v>
      </c>
      <c r="E1" t="s">
        <v>22</v>
      </c>
      <c r="F1" t="s">
        <v>25</v>
      </c>
      <c r="G1" t="s">
        <v>9437</v>
      </c>
      <c r="H1" t="s">
        <v>9438</v>
      </c>
      <c r="I1" t="s">
        <v>26</v>
      </c>
    </row>
    <row r="2" spans="1:9" x14ac:dyDescent="0.35">
      <c r="A2">
        <v>132208</v>
      </c>
      <c r="B2">
        <v>103</v>
      </c>
      <c r="C2" t="s">
        <v>267</v>
      </c>
      <c r="D2">
        <v>114</v>
      </c>
      <c r="E2" t="s">
        <v>27</v>
      </c>
      <c r="F2" s="20">
        <v>45876.5</v>
      </c>
      <c r="G2" t="s">
        <v>9439</v>
      </c>
      <c r="H2" t="s">
        <v>9440</v>
      </c>
      <c r="I2">
        <v>125.45</v>
      </c>
    </row>
    <row r="3" spans="1:9" x14ac:dyDescent="0.35">
      <c r="A3">
        <v>132209</v>
      </c>
      <c r="B3">
        <v>103</v>
      </c>
      <c r="C3" t="s">
        <v>267</v>
      </c>
      <c r="D3">
        <v>114</v>
      </c>
      <c r="E3" t="s">
        <v>27</v>
      </c>
      <c r="F3" s="20">
        <v>45876.5</v>
      </c>
      <c r="G3" t="s">
        <v>9439</v>
      </c>
      <c r="H3" t="s">
        <v>9440</v>
      </c>
      <c r="I3">
        <v>1935.46</v>
      </c>
    </row>
    <row r="4" spans="1:9" x14ac:dyDescent="0.35">
      <c r="A4">
        <v>132210</v>
      </c>
      <c r="B4">
        <v>103</v>
      </c>
      <c r="C4" t="s">
        <v>267</v>
      </c>
      <c r="D4">
        <v>114</v>
      </c>
      <c r="E4" t="s">
        <v>27</v>
      </c>
      <c r="F4" s="20">
        <v>45876.5</v>
      </c>
      <c r="G4" t="s">
        <v>9439</v>
      </c>
      <c r="H4" t="s">
        <v>9441</v>
      </c>
      <c r="I4">
        <v>272.88</v>
      </c>
    </row>
    <row r="5" spans="1:9" x14ac:dyDescent="0.35">
      <c r="A5">
        <v>132211</v>
      </c>
      <c r="B5">
        <v>103</v>
      </c>
      <c r="C5" t="s">
        <v>267</v>
      </c>
      <c r="D5">
        <v>114</v>
      </c>
      <c r="E5" t="s">
        <v>27</v>
      </c>
      <c r="F5" s="20">
        <v>45876.5</v>
      </c>
      <c r="G5" t="s">
        <v>9442</v>
      </c>
      <c r="H5" t="s">
        <v>9443</v>
      </c>
      <c r="I5">
        <v>-2430</v>
      </c>
    </row>
    <row r="6" spans="1:9" x14ac:dyDescent="0.35">
      <c r="A6">
        <v>132212</v>
      </c>
      <c r="B6">
        <v>103</v>
      </c>
      <c r="C6" t="s">
        <v>267</v>
      </c>
      <c r="D6">
        <v>114</v>
      </c>
      <c r="E6" t="s">
        <v>27</v>
      </c>
      <c r="F6" s="20">
        <v>45876.5</v>
      </c>
      <c r="G6" t="s">
        <v>9442</v>
      </c>
      <c r="H6" t="s">
        <v>9444</v>
      </c>
      <c r="I6">
        <v>-3.45</v>
      </c>
    </row>
    <row r="7" spans="1:9" x14ac:dyDescent="0.35">
      <c r="A7">
        <v>132282</v>
      </c>
      <c r="B7">
        <v>137</v>
      </c>
      <c r="C7" t="s">
        <v>271</v>
      </c>
      <c r="D7">
        <v>114</v>
      </c>
      <c r="E7" t="s">
        <v>27</v>
      </c>
      <c r="F7" s="20">
        <v>45876</v>
      </c>
      <c r="G7" t="s">
        <v>9439</v>
      </c>
      <c r="H7" t="s">
        <v>9445</v>
      </c>
      <c r="I7">
        <v>200</v>
      </c>
    </row>
    <row r="8" spans="1:9" x14ac:dyDescent="0.35">
      <c r="A8">
        <v>132283</v>
      </c>
      <c r="B8">
        <v>137</v>
      </c>
      <c r="C8" t="s">
        <v>271</v>
      </c>
      <c r="D8">
        <v>114</v>
      </c>
      <c r="E8" t="s">
        <v>27</v>
      </c>
      <c r="F8" s="20">
        <v>45876</v>
      </c>
      <c r="G8" t="s">
        <v>9439</v>
      </c>
      <c r="H8" t="s">
        <v>9445</v>
      </c>
      <c r="I8">
        <v>2500</v>
      </c>
    </row>
    <row r="9" spans="1:9" x14ac:dyDescent="0.35">
      <c r="A9">
        <v>132284</v>
      </c>
      <c r="B9">
        <v>137</v>
      </c>
      <c r="C9" t="s">
        <v>271</v>
      </c>
      <c r="D9">
        <v>114</v>
      </c>
      <c r="E9" t="s">
        <v>27</v>
      </c>
      <c r="F9" s="20">
        <v>45876</v>
      </c>
      <c r="G9" t="s">
        <v>9442</v>
      </c>
      <c r="H9" t="s">
        <v>9446</v>
      </c>
      <c r="I9">
        <v>-2</v>
      </c>
    </row>
    <row r="10" spans="1:9" x14ac:dyDescent="0.35">
      <c r="A10">
        <v>132285</v>
      </c>
      <c r="B10">
        <v>137</v>
      </c>
      <c r="C10" t="s">
        <v>271</v>
      </c>
      <c r="D10">
        <v>114</v>
      </c>
      <c r="E10" t="s">
        <v>27</v>
      </c>
      <c r="F10" s="20">
        <v>45876</v>
      </c>
      <c r="G10" t="s">
        <v>9442</v>
      </c>
      <c r="H10" t="s">
        <v>9447</v>
      </c>
      <c r="I10">
        <v>-2500</v>
      </c>
    </row>
    <row r="11" spans="1:9" x14ac:dyDescent="0.35">
      <c r="A11">
        <v>132286</v>
      </c>
      <c r="B11">
        <v>137</v>
      </c>
      <c r="C11" t="s">
        <v>271</v>
      </c>
      <c r="D11">
        <v>114</v>
      </c>
      <c r="E11" t="s">
        <v>27</v>
      </c>
      <c r="F11" s="20">
        <v>45876</v>
      </c>
      <c r="G11" t="s">
        <v>9439</v>
      </c>
      <c r="H11" t="s">
        <v>9448</v>
      </c>
      <c r="I11">
        <v>6500</v>
      </c>
    </row>
    <row r="12" spans="1:9" x14ac:dyDescent="0.35">
      <c r="A12">
        <v>132287</v>
      </c>
      <c r="B12">
        <v>137</v>
      </c>
      <c r="C12" t="s">
        <v>271</v>
      </c>
      <c r="D12">
        <v>114</v>
      </c>
      <c r="E12" t="s">
        <v>27</v>
      </c>
      <c r="F12" s="20">
        <v>45876</v>
      </c>
      <c r="G12" t="s">
        <v>9442</v>
      </c>
      <c r="H12" t="s">
        <v>9449</v>
      </c>
      <c r="I12">
        <v>-700</v>
      </c>
    </row>
    <row r="13" spans="1:9" x14ac:dyDescent="0.35">
      <c r="A13">
        <v>132288</v>
      </c>
      <c r="B13">
        <v>137</v>
      </c>
      <c r="C13" t="s">
        <v>271</v>
      </c>
      <c r="D13">
        <v>114</v>
      </c>
      <c r="E13" t="s">
        <v>27</v>
      </c>
      <c r="F13" s="20">
        <v>45876</v>
      </c>
      <c r="G13" t="s">
        <v>9442</v>
      </c>
      <c r="H13" t="s">
        <v>9450</v>
      </c>
      <c r="I13">
        <v>-465.76</v>
      </c>
    </row>
    <row r="14" spans="1:9" x14ac:dyDescent="0.35">
      <c r="A14">
        <v>132289</v>
      </c>
      <c r="B14">
        <v>137</v>
      </c>
      <c r="C14" t="s">
        <v>271</v>
      </c>
      <c r="D14">
        <v>114</v>
      </c>
      <c r="E14" t="s">
        <v>27</v>
      </c>
      <c r="F14" s="20">
        <v>45876</v>
      </c>
      <c r="G14" t="s">
        <v>9442</v>
      </c>
      <c r="H14" t="s">
        <v>9450</v>
      </c>
      <c r="I14">
        <v>-635.52</v>
      </c>
    </row>
    <row r="15" spans="1:9" x14ac:dyDescent="0.35">
      <c r="A15">
        <v>132290</v>
      </c>
      <c r="B15">
        <v>137</v>
      </c>
      <c r="C15" t="s">
        <v>271</v>
      </c>
      <c r="D15">
        <v>114</v>
      </c>
      <c r="E15" t="s">
        <v>27</v>
      </c>
      <c r="F15" s="20">
        <v>45876</v>
      </c>
      <c r="G15" t="s">
        <v>9442</v>
      </c>
      <c r="H15" t="s">
        <v>9450</v>
      </c>
      <c r="I15">
        <v>-457.95</v>
      </c>
    </row>
    <row r="16" spans="1:9" x14ac:dyDescent="0.35">
      <c r="A16">
        <v>132291</v>
      </c>
      <c r="B16">
        <v>137</v>
      </c>
      <c r="C16" t="s">
        <v>271</v>
      </c>
      <c r="D16">
        <v>114</v>
      </c>
      <c r="E16" t="s">
        <v>27</v>
      </c>
      <c r="F16" s="20">
        <v>45876</v>
      </c>
      <c r="G16" t="s">
        <v>9442</v>
      </c>
      <c r="H16" t="s">
        <v>9451</v>
      </c>
      <c r="I16">
        <v>-1061.6600000000001</v>
      </c>
    </row>
    <row r="17" spans="1:9" x14ac:dyDescent="0.35">
      <c r="A17">
        <v>132292</v>
      </c>
      <c r="B17">
        <v>137</v>
      </c>
      <c r="C17" t="s">
        <v>271</v>
      </c>
      <c r="D17">
        <v>114</v>
      </c>
      <c r="E17" t="s">
        <v>27</v>
      </c>
      <c r="F17" s="20">
        <v>45876</v>
      </c>
      <c r="G17" t="s">
        <v>9442</v>
      </c>
      <c r="H17" t="s">
        <v>9451</v>
      </c>
      <c r="I17">
        <v>-396</v>
      </c>
    </row>
    <row r="18" spans="1:9" x14ac:dyDescent="0.35">
      <c r="A18">
        <v>132293</v>
      </c>
      <c r="B18">
        <v>137</v>
      </c>
      <c r="C18" t="s">
        <v>271</v>
      </c>
      <c r="D18">
        <v>114</v>
      </c>
      <c r="E18" t="s">
        <v>27</v>
      </c>
      <c r="F18" s="20">
        <v>45876</v>
      </c>
      <c r="G18" t="s">
        <v>9442</v>
      </c>
      <c r="H18" t="s">
        <v>9452</v>
      </c>
      <c r="I18">
        <v>-1603.2</v>
      </c>
    </row>
    <row r="19" spans="1:9" x14ac:dyDescent="0.35">
      <c r="A19">
        <v>132294</v>
      </c>
      <c r="B19">
        <v>137</v>
      </c>
      <c r="C19" t="s">
        <v>271</v>
      </c>
      <c r="D19">
        <v>114</v>
      </c>
      <c r="E19" t="s">
        <v>27</v>
      </c>
      <c r="F19" s="20">
        <v>45876</v>
      </c>
      <c r="G19" t="s">
        <v>9442</v>
      </c>
      <c r="H19" t="s">
        <v>9453</v>
      </c>
      <c r="I19">
        <v>-181.72</v>
      </c>
    </row>
    <row r="20" spans="1:9" x14ac:dyDescent="0.35">
      <c r="A20">
        <v>132295</v>
      </c>
      <c r="B20">
        <v>137</v>
      </c>
      <c r="C20" t="s">
        <v>271</v>
      </c>
      <c r="D20">
        <v>114</v>
      </c>
      <c r="E20" t="s">
        <v>27</v>
      </c>
      <c r="F20" s="20">
        <v>45876</v>
      </c>
      <c r="G20" t="s">
        <v>9442</v>
      </c>
      <c r="H20" t="s">
        <v>9454</v>
      </c>
      <c r="I20">
        <v>-1152.83</v>
      </c>
    </row>
    <row r="21" spans="1:9" x14ac:dyDescent="0.35">
      <c r="A21">
        <v>132296</v>
      </c>
      <c r="B21">
        <v>137</v>
      </c>
      <c r="C21" t="s">
        <v>271</v>
      </c>
      <c r="D21">
        <v>114</v>
      </c>
      <c r="E21" t="s">
        <v>27</v>
      </c>
      <c r="F21" s="20">
        <v>45876</v>
      </c>
      <c r="G21" t="s">
        <v>9439</v>
      </c>
      <c r="H21" t="s">
        <v>9445</v>
      </c>
      <c r="I21">
        <v>10000</v>
      </c>
    </row>
    <row r="22" spans="1:9" x14ac:dyDescent="0.35">
      <c r="A22">
        <v>132297</v>
      </c>
      <c r="B22">
        <v>137</v>
      </c>
      <c r="C22" t="s">
        <v>271</v>
      </c>
      <c r="D22">
        <v>114</v>
      </c>
      <c r="E22" t="s">
        <v>27</v>
      </c>
      <c r="F22" s="20">
        <v>45876</v>
      </c>
      <c r="G22" t="s">
        <v>9442</v>
      </c>
      <c r="H22" t="s">
        <v>9455</v>
      </c>
      <c r="I22">
        <v>-3746.4</v>
      </c>
    </row>
    <row r="23" spans="1:9" x14ac:dyDescent="0.35">
      <c r="A23">
        <v>132298</v>
      </c>
      <c r="B23">
        <v>137</v>
      </c>
      <c r="C23" t="s">
        <v>271</v>
      </c>
      <c r="D23">
        <v>114</v>
      </c>
      <c r="E23" t="s">
        <v>27</v>
      </c>
      <c r="F23" s="20">
        <v>45876</v>
      </c>
      <c r="G23" t="s">
        <v>9442</v>
      </c>
      <c r="H23" t="s">
        <v>9456</v>
      </c>
      <c r="I23">
        <v>-519.6</v>
      </c>
    </row>
    <row r="24" spans="1:9" x14ac:dyDescent="0.35">
      <c r="A24">
        <v>132299</v>
      </c>
      <c r="B24">
        <v>137</v>
      </c>
      <c r="C24" t="s">
        <v>271</v>
      </c>
      <c r="D24">
        <v>114</v>
      </c>
      <c r="E24" t="s">
        <v>27</v>
      </c>
      <c r="F24" s="20">
        <v>45876</v>
      </c>
      <c r="G24" t="s">
        <v>9442</v>
      </c>
      <c r="H24" t="s">
        <v>9457</v>
      </c>
      <c r="I24">
        <v>-3405.21</v>
      </c>
    </row>
    <row r="25" spans="1:9" x14ac:dyDescent="0.35">
      <c r="A25">
        <v>132300</v>
      </c>
      <c r="B25">
        <v>137</v>
      </c>
      <c r="C25" t="s">
        <v>271</v>
      </c>
      <c r="D25">
        <v>114</v>
      </c>
      <c r="E25" t="s">
        <v>27</v>
      </c>
      <c r="F25" s="20">
        <v>45876</v>
      </c>
      <c r="G25" t="s">
        <v>9442</v>
      </c>
      <c r="H25" t="s">
        <v>9458</v>
      </c>
      <c r="I25">
        <v>-431.26</v>
      </c>
    </row>
    <row r="26" spans="1:9" x14ac:dyDescent="0.35">
      <c r="A26">
        <v>132301</v>
      </c>
      <c r="B26">
        <v>137</v>
      </c>
      <c r="C26" t="s">
        <v>271</v>
      </c>
      <c r="D26">
        <v>114</v>
      </c>
      <c r="E26" t="s">
        <v>27</v>
      </c>
      <c r="F26" s="20">
        <v>45876</v>
      </c>
      <c r="G26" t="s">
        <v>9442</v>
      </c>
      <c r="H26" t="s">
        <v>9459</v>
      </c>
      <c r="I26">
        <v>-135.52000000000001</v>
      </c>
    </row>
    <row r="27" spans="1:9" x14ac:dyDescent="0.35">
      <c r="A27">
        <v>132302</v>
      </c>
      <c r="B27">
        <v>137</v>
      </c>
      <c r="C27" t="s">
        <v>271</v>
      </c>
      <c r="D27">
        <v>114</v>
      </c>
      <c r="E27" t="s">
        <v>27</v>
      </c>
      <c r="F27" s="20">
        <v>45876</v>
      </c>
      <c r="G27" t="s">
        <v>9442</v>
      </c>
      <c r="H27" t="s">
        <v>9458</v>
      </c>
      <c r="I27">
        <v>-207.58</v>
      </c>
    </row>
    <row r="28" spans="1:9" x14ac:dyDescent="0.35">
      <c r="A28">
        <v>132303</v>
      </c>
      <c r="B28">
        <v>137</v>
      </c>
      <c r="C28" t="s">
        <v>271</v>
      </c>
      <c r="D28">
        <v>114</v>
      </c>
      <c r="E28" t="s">
        <v>27</v>
      </c>
      <c r="F28" s="20">
        <v>45876</v>
      </c>
      <c r="G28" t="s">
        <v>9442</v>
      </c>
      <c r="H28" t="s">
        <v>9459</v>
      </c>
      <c r="I28">
        <v>-720</v>
      </c>
    </row>
    <row r="29" spans="1:9" x14ac:dyDescent="0.35">
      <c r="A29">
        <v>132304</v>
      </c>
      <c r="B29">
        <v>137</v>
      </c>
      <c r="C29" t="s">
        <v>271</v>
      </c>
      <c r="D29">
        <v>114</v>
      </c>
      <c r="E29" t="s">
        <v>27</v>
      </c>
      <c r="F29" s="20">
        <v>45876</v>
      </c>
      <c r="G29" t="s">
        <v>9442</v>
      </c>
      <c r="H29" t="s">
        <v>9460</v>
      </c>
      <c r="I29">
        <v>-152.96</v>
      </c>
    </row>
    <row r="30" spans="1:9" x14ac:dyDescent="0.35">
      <c r="A30">
        <v>132305</v>
      </c>
      <c r="B30">
        <v>137</v>
      </c>
      <c r="C30" t="s">
        <v>271</v>
      </c>
      <c r="D30">
        <v>114</v>
      </c>
      <c r="E30" t="s">
        <v>27</v>
      </c>
      <c r="F30" s="20">
        <v>45876</v>
      </c>
      <c r="G30" t="s">
        <v>9442</v>
      </c>
      <c r="H30" t="s">
        <v>9458</v>
      </c>
      <c r="I30">
        <v>-671.6</v>
      </c>
    </row>
    <row r="31" spans="1:9" x14ac:dyDescent="0.35">
      <c r="A31">
        <v>132306</v>
      </c>
      <c r="B31">
        <v>137</v>
      </c>
      <c r="C31" t="s">
        <v>271</v>
      </c>
      <c r="D31">
        <v>114</v>
      </c>
      <c r="E31" t="s">
        <v>27</v>
      </c>
      <c r="F31" s="20">
        <v>45876</v>
      </c>
      <c r="G31" t="s">
        <v>9439</v>
      </c>
      <c r="H31" t="s">
        <v>9445</v>
      </c>
      <c r="I31">
        <v>26970</v>
      </c>
    </row>
    <row r="32" spans="1:9" x14ac:dyDescent="0.35">
      <c r="A32">
        <v>132307</v>
      </c>
      <c r="B32">
        <v>137</v>
      </c>
      <c r="C32" t="s">
        <v>271</v>
      </c>
      <c r="D32">
        <v>114</v>
      </c>
      <c r="E32" t="s">
        <v>27</v>
      </c>
      <c r="F32" s="20">
        <v>45876</v>
      </c>
      <c r="G32" t="s">
        <v>9442</v>
      </c>
      <c r="H32" t="s">
        <v>9461</v>
      </c>
      <c r="I32">
        <v>-1822.56</v>
      </c>
    </row>
    <row r="33" spans="1:9" x14ac:dyDescent="0.35">
      <c r="A33">
        <v>132308</v>
      </c>
      <c r="B33">
        <v>137</v>
      </c>
      <c r="C33" t="s">
        <v>271</v>
      </c>
      <c r="D33">
        <v>114</v>
      </c>
      <c r="E33" t="s">
        <v>27</v>
      </c>
      <c r="F33" s="20">
        <v>45876</v>
      </c>
      <c r="G33" t="s">
        <v>9442</v>
      </c>
      <c r="H33" t="s">
        <v>9462</v>
      </c>
      <c r="I33">
        <v>-2582.84</v>
      </c>
    </row>
    <row r="34" spans="1:9" x14ac:dyDescent="0.35">
      <c r="A34">
        <v>132309</v>
      </c>
      <c r="B34">
        <v>137</v>
      </c>
      <c r="C34" t="s">
        <v>271</v>
      </c>
      <c r="D34">
        <v>114</v>
      </c>
      <c r="E34" t="s">
        <v>27</v>
      </c>
      <c r="F34" s="20">
        <v>45876</v>
      </c>
      <c r="G34" t="s">
        <v>9442</v>
      </c>
      <c r="H34" t="s">
        <v>9461</v>
      </c>
      <c r="I34">
        <v>-105.12</v>
      </c>
    </row>
    <row r="35" spans="1:9" x14ac:dyDescent="0.35">
      <c r="A35">
        <v>132310</v>
      </c>
      <c r="B35">
        <v>137</v>
      </c>
      <c r="C35" t="s">
        <v>271</v>
      </c>
      <c r="D35">
        <v>114</v>
      </c>
      <c r="E35" t="s">
        <v>27</v>
      </c>
      <c r="F35" s="20">
        <v>45876</v>
      </c>
      <c r="G35" t="s">
        <v>9442</v>
      </c>
      <c r="H35" t="s">
        <v>9463</v>
      </c>
      <c r="I35">
        <v>-2432.8000000000002</v>
      </c>
    </row>
    <row r="36" spans="1:9" x14ac:dyDescent="0.35">
      <c r="A36">
        <v>132311</v>
      </c>
      <c r="B36">
        <v>137</v>
      </c>
      <c r="C36" t="s">
        <v>271</v>
      </c>
      <c r="D36">
        <v>114</v>
      </c>
      <c r="E36" t="s">
        <v>27</v>
      </c>
      <c r="F36" s="20">
        <v>45876</v>
      </c>
      <c r="G36" t="s">
        <v>9442</v>
      </c>
      <c r="H36" t="s">
        <v>9464</v>
      </c>
      <c r="I36">
        <v>-327</v>
      </c>
    </row>
    <row r="37" spans="1:9" x14ac:dyDescent="0.35">
      <c r="A37">
        <v>132312</v>
      </c>
      <c r="B37">
        <v>137</v>
      </c>
      <c r="C37" t="s">
        <v>271</v>
      </c>
      <c r="D37">
        <v>114</v>
      </c>
      <c r="E37" t="s">
        <v>27</v>
      </c>
      <c r="F37" s="20">
        <v>45876</v>
      </c>
      <c r="G37" t="s">
        <v>9442</v>
      </c>
      <c r="H37" t="s">
        <v>9465</v>
      </c>
      <c r="I37">
        <v>-586.08000000000004</v>
      </c>
    </row>
    <row r="38" spans="1:9" x14ac:dyDescent="0.35">
      <c r="A38">
        <v>132313</v>
      </c>
      <c r="B38">
        <v>137</v>
      </c>
      <c r="C38" t="s">
        <v>271</v>
      </c>
      <c r="D38">
        <v>114</v>
      </c>
      <c r="E38" t="s">
        <v>27</v>
      </c>
      <c r="F38" s="20">
        <v>45876</v>
      </c>
      <c r="G38" t="s">
        <v>9442</v>
      </c>
      <c r="H38" t="s">
        <v>9456</v>
      </c>
      <c r="I38">
        <v>-1118.4000000000001</v>
      </c>
    </row>
    <row r="39" spans="1:9" x14ac:dyDescent="0.35">
      <c r="A39">
        <v>132314</v>
      </c>
      <c r="B39">
        <v>137</v>
      </c>
      <c r="C39" t="s">
        <v>271</v>
      </c>
      <c r="D39">
        <v>114</v>
      </c>
      <c r="E39" t="s">
        <v>27</v>
      </c>
      <c r="F39" s="20">
        <v>45876</v>
      </c>
      <c r="G39" t="s">
        <v>9442</v>
      </c>
      <c r="H39" t="s">
        <v>9466</v>
      </c>
      <c r="I39">
        <v>-13687.07</v>
      </c>
    </row>
    <row r="40" spans="1:9" x14ac:dyDescent="0.35">
      <c r="A40">
        <v>132315</v>
      </c>
      <c r="B40">
        <v>137</v>
      </c>
      <c r="C40" t="s">
        <v>271</v>
      </c>
      <c r="D40">
        <v>114</v>
      </c>
      <c r="E40" t="s">
        <v>27</v>
      </c>
      <c r="F40" s="20">
        <v>45876</v>
      </c>
      <c r="G40" t="s">
        <v>9442</v>
      </c>
      <c r="H40" t="s">
        <v>9467</v>
      </c>
      <c r="I40">
        <v>-1123.5899999999999</v>
      </c>
    </row>
    <row r="41" spans="1:9" x14ac:dyDescent="0.35">
      <c r="A41">
        <v>132316</v>
      </c>
      <c r="B41">
        <v>137</v>
      </c>
      <c r="C41" t="s">
        <v>271</v>
      </c>
      <c r="D41">
        <v>114</v>
      </c>
      <c r="E41" t="s">
        <v>27</v>
      </c>
      <c r="F41" s="20">
        <v>45876</v>
      </c>
      <c r="G41" t="s">
        <v>9442</v>
      </c>
      <c r="H41" t="s">
        <v>9464</v>
      </c>
      <c r="I41">
        <v>-486.6</v>
      </c>
    </row>
    <row r="42" spans="1:9" x14ac:dyDescent="0.35">
      <c r="A42">
        <v>132317</v>
      </c>
      <c r="B42">
        <v>137</v>
      </c>
      <c r="C42" t="s">
        <v>271</v>
      </c>
      <c r="D42">
        <v>114</v>
      </c>
      <c r="E42" t="s">
        <v>27</v>
      </c>
      <c r="F42" s="20">
        <v>45876</v>
      </c>
      <c r="G42" t="s">
        <v>9442</v>
      </c>
      <c r="H42" t="s">
        <v>9467</v>
      </c>
      <c r="I42">
        <v>-1243.22</v>
      </c>
    </row>
    <row r="43" spans="1:9" x14ac:dyDescent="0.35">
      <c r="A43">
        <v>132318</v>
      </c>
      <c r="B43">
        <v>137</v>
      </c>
      <c r="C43" t="s">
        <v>271</v>
      </c>
      <c r="D43">
        <v>114</v>
      </c>
      <c r="E43" t="s">
        <v>27</v>
      </c>
      <c r="F43" s="20">
        <v>45876</v>
      </c>
      <c r="G43" t="s">
        <v>9442</v>
      </c>
      <c r="H43" t="s">
        <v>9460</v>
      </c>
      <c r="I43">
        <v>-313.52999999999997</v>
      </c>
    </row>
    <row r="44" spans="1:9" x14ac:dyDescent="0.35">
      <c r="A44">
        <v>132319</v>
      </c>
      <c r="B44">
        <v>137</v>
      </c>
      <c r="C44" t="s">
        <v>271</v>
      </c>
      <c r="D44">
        <v>114</v>
      </c>
      <c r="E44" t="s">
        <v>27</v>
      </c>
      <c r="F44" s="20">
        <v>45876</v>
      </c>
      <c r="G44" t="s">
        <v>9442</v>
      </c>
      <c r="H44" t="s">
        <v>9468</v>
      </c>
      <c r="I44">
        <v>-1188</v>
      </c>
    </row>
    <row r="45" spans="1:9" x14ac:dyDescent="0.35">
      <c r="A45">
        <v>132200</v>
      </c>
      <c r="B45">
        <v>103</v>
      </c>
      <c r="C45" t="s">
        <v>267</v>
      </c>
      <c r="D45">
        <v>114</v>
      </c>
      <c r="E45" t="s">
        <v>27</v>
      </c>
      <c r="F45" s="20">
        <v>45875.5</v>
      </c>
      <c r="G45" t="s">
        <v>9439</v>
      </c>
      <c r="H45" t="s">
        <v>9469</v>
      </c>
      <c r="I45">
        <v>540</v>
      </c>
    </row>
    <row r="46" spans="1:9" x14ac:dyDescent="0.35">
      <c r="A46">
        <v>132201</v>
      </c>
      <c r="B46">
        <v>103</v>
      </c>
      <c r="C46" t="s">
        <v>267</v>
      </c>
      <c r="D46">
        <v>114</v>
      </c>
      <c r="E46" t="s">
        <v>27</v>
      </c>
      <c r="F46" s="20">
        <v>45875.5</v>
      </c>
      <c r="G46" t="s">
        <v>9439</v>
      </c>
      <c r="H46" t="s">
        <v>9441</v>
      </c>
      <c r="I46">
        <v>195.35</v>
      </c>
    </row>
    <row r="47" spans="1:9" x14ac:dyDescent="0.35">
      <c r="A47">
        <v>132202</v>
      </c>
      <c r="B47">
        <v>103</v>
      </c>
      <c r="C47" t="s">
        <v>267</v>
      </c>
      <c r="D47">
        <v>114</v>
      </c>
      <c r="E47" t="s">
        <v>27</v>
      </c>
      <c r="F47" s="20">
        <v>45875.5</v>
      </c>
      <c r="G47" t="s">
        <v>9439</v>
      </c>
      <c r="H47" t="s">
        <v>9470</v>
      </c>
      <c r="I47">
        <v>60.71</v>
      </c>
    </row>
    <row r="48" spans="1:9" x14ac:dyDescent="0.35">
      <c r="A48">
        <v>132203</v>
      </c>
      <c r="B48">
        <v>103</v>
      </c>
      <c r="C48" t="s">
        <v>267</v>
      </c>
      <c r="D48">
        <v>114</v>
      </c>
      <c r="E48" t="s">
        <v>27</v>
      </c>
      <c r="F48" s="20">
        <v>45875.5</v>
      </c>
      <c r="G48" t="s">
        <v>9439</v>
      </c>
      <c r="H48" t="s">
        <v>9471</v>
      </c>
      <c r="I48">
        <v>957.46</v>
      </c>
    </row>
    <row r="49" spans="1:9" x14ac:dyDescent="0.35">
      <c r="A49">
        <v>132204</v>
      </c>
      <c r="B49">
        <v>103</v>
      </c>
      <c r="C49" t="s">
        <v>267</v>
      </c>
      <c r="D49">
        <v>114</v>
      </c>
      <c r="E49" t="s">
        <v>27</v>
      </c>
      <c r="F49" s="20">
        <v>45875.5</v>
      </c>
      <c r="G49" t="s">
        <v>9439</v>
      </c>
      <c r="H49" t="s">
        <v>9472</v>
      </c>
      <c r="I49">
        <v>377.69</v>
      </c>
    </row>
    <row r="50" spans="1:9" x14ac:dyDescent="0.35">
      <c r="A50">
        <v>132205</v>
      </c>
      <c r="B50">
        <v>103</v>
      </c>
      <c r="C50" t="s">
        <v>267</v>
      </c>
      <c r="D50">
        <v>114</v>
      </c>
      <c r="E50" t="s">
        <v>27</v>
      </c>
      <c r="F50" s="20">
        <v>45875.5</v>
      </c>
      <c r="G50" t="s">
        <v>9439</v>
      </c>
      <c r="H50" t="s">
        <v>9473</v>
      </c>
      <c r="I50">
        <v>816.5</v>
      </c>
    </row>
    <row r="51" spans="1:9" x14ac:dyDescent="0.35">
      <c r="A51">
        <v>132206</v>
      </c>
      <c r="B51">
        <v>103</v>
      </c>
      <c r="C51" t="s">
        <v>267</v>
      </c>
      <c r="D51">
        <v>114</v>
      </c>
      <c r="E51" t="s">
        <v>27</v>
      </c>
      <c r="F51" s="20">
        <v>45875.5</v>
      </c>
      <c r="G51" t="s">
        <v>9439</v>
      </c>
      <c r="H51" t="s">
        <v>9474</v>
      </c>
      <c r="I51">
        <v>100</v>
      </c>
    </row>
    <row r="52" spans="1:9" x14ac:dyDescent="0.35">
      <c r="A52">
        <v>132207</v>
      </c>
      <c r="B52">
        <v>103</v>
      </c>
      <c r="C52" t="s">
        <v>267</v>
      </c>
      <c r="D52">
        <v>114</v>
      </c>
      <c r="E52" t="s">
        <v>27</v>
      </c>
      <c r="F52" s="20">
        <v>45875.5</v>
      </c>
      <c r="G52" t="s">
        <v>9442</v>
      </c>
      <c r="H52" t="s">
        <v>9443</v>
      </c>
      <c r="I52">
        <v>-2949.18</v>
      </c>
    </row>
    <row r="53" spans="1:9" x14ac:dyDescent="0.35">
      <c r="A53">
        <v>132198</v>
      </c>
      <c r="B53">
        <v>103</v>
      </c>
      <c r="C53" t="s">
        <v>267</v>
      </c>
      <c r="D53">
        <v>114</v>
      </c>
      <c r="E53" t="s">
        <v>27</v>
      </c>
      <c r="F53" s="20">
        <v>45874.5</v>
      </c>
      <c r="G53" t="s">
        <v>9439</v>
      </c>
      <c r="H53" t="s">
        <v>9441</v>
      </c>
      <c r="I53">
        <v>591.13</v>
      </c>
    </row>
    <row r="54" spans="1:9" x14ac:dyDescent="0.35">
      <c r="A54">
        <v>132199</v>
      </c>
      <c r="B54">
        <v>103</v>
      </c>
      <c r="C54" t="s">
        <v>267</v>
      </c>
      <c r="D54">
        <v>114</v>
      </c>
      <c r="E54" t="s">
        <v>27</v>
      </c>
      <c r="F54" s="20">
        <v>45874.5</v>
      </c>
      <c r="G54" t="s">
        <v>9442</v>
      </c>
      <c r="H54" t="s">
        <v>9443</v>
      </c>
      <c r="I54">
        <v>-590</v>
      </c>
    </row>
    <row r="55" spans="1:9" x14ac:dyDescent="0.35">
      <c r="A55">
        <v>132157</v>
      </c>
      <c r="B55">
        <v>130</v>
      </c>
      <c r="C55" t="s">
        <v>302</v>
      </c>
      <c r="D55">
        <v>114</v>
      </c>
      <c r="E55" t="s">
        <v>27</v>
      </c>
      <c r="F55" s="20">
        <v>45874</v>
      </c>
      <c r="G55" t="s">
        <v>9439</v>
      </c>
      <c r="H55" t="s">
        <v>9445</v>
      </c>
      <c r="I55">
        <v>10035</v>
      </c>
    </row>
    <row r="56" spans="1:9" x14ac:dyDescent="0.35">
      <c r="A56">
        <v>132158</v>
      </c>
      <c r="B56">
        <v>130</v>
      </c>
      <c r="C56" t="s">
        <v>302</v>
      </c>
      <c r="D56">
        <v>114</v>
      </c>
      <c r="E56" t="s">
        <v>27</v>
      </c>
      <c r="F56" s="20">
        <v>45874</v>
      </c>
      <c r="G56" t="s">
        <v>9442</v>
      </c>
      <c r="H56" t="s">
        <v>9475</v>
      </c>
      <c r="I56">
        <v>-3930.88</v>
      </c>
    </row>
    <row r="57" spans="1:9" x14ac:dyDescent="0.35">
      <c r="A57">
        <v>132159</v>
      </c>
      <c r="B57">
        <v>130</v>
      </c>
      <c r="C57" t="s">
        <v>302</v>
      </c>
      <c r="D57">
        <v>114</v>
      </c>
      <c r="E57" t="s">
        <v>27</v>
      </c>
      <c r="F57" s="20">
        <v>45874</v>
      </c>
      <c r="G57" t="s">
        <v>9439</v>
      </c>
      <c r="H57" t="s">
        <v>9445</v>
      </c>
      <c r="I57">
        <v>5000</v>
      </c>
    </row>
    <row r="58" spans="1:9" x14ac:dyDescent="0.35">
      <c r="A58">
        <v>132160</v>
      </c>
      <c r="B58">
        <v>130</v>
      </c>
      <c r="C58" t="s">
        <v>302</v>
      </c>
      <c r="D58">
        <v>114</v>
      </c>
      <c r="E58" t="s">
        <v>27</v>
      </c>
      <c r="F58" s="20">
        <v>45874</v>
      </c>
      <c r="G58" t="s">
        <v>9442</v>
      </c>
      <c r="H58" t="s">
        <v>9476</v>
      </c>
      <c r="I58">
        <v>-3157.83</v>
      </c>
    </row>
    <row r="59" spans="1:9" x14ac:dyDescent="0.35">
      <c r="A59">
        <v>132161</v>
      </c>
      <c r="B59">
        <v>130</v>
      </c>
      <c r="C59" t="s">
        <v>302</v>
      </c>
      <c r="D59">
        <v>114</v>
      </c>
      <c r="E59" t="s">
        <v>27</v>
      </c>
      <c r="F59" s="20">
        <v>45874</v>
      </c>
      <c r="G59" t="s">
        <v>9442</v>
      </c>
      <c r="H59" t="s">
        <v>9477</v>
      </c>
      <c r="I59">
        <v>-4129.05</v>
      </c>
    </row>
    <row r="60" spans="1:9" x14ac:dyDescent="0.35">
      <c r="A60">
        <v>132162</v>
      </c>
      <c r="B60">
        <v>130</v>
      </c>
      <c r="C60" t="s">
        <v>302</v>
      </c>
      <c r="D60">
        <v>114</v>
      </c>
      <c r="E60" t="s">
        <v>27</v>
      </c>
      <c r="F60" s="20">
        <v>45874</v>
      </c>
      <c r="G60" t="s">
        <v>9442</v>
      </c>
      <c r="H60" t="s">
        <v>9478</v>
      </c>
      <c r="I60">
        <v>-3814.68</v>
      </c>
    </row>
    <row r="61" spans="1:9" x14ac:dyDescent="0.35">
      <c r="A61">
        <v>132224</v>
      </c>
      <c r="B61">
        <v>137</v>
      </c>
      <c r="C61" t="s">
        <v>271</v>
      </c>
      <c r="D61">
        <v>114</v>
      </c>
      <c r="E61" t="s">
        <v>27</v>
      </c>
      <c r="F61" s="20">
        <v>45874</v>
      </c>
      <c r="G61" t="s">
        <v>9439</v>
      </c>
      <c r="H61" t="s">
        <v>9445</v>
      </c>
      <c r="I61">
        <v>200</v>
      </c>
    </row>
    <row r="62" spans="1:9" x14ac:dyDescent="0.35">
      <c r="A62">
        <v>132225</v>
      </c>
      <c r="B62">
        <v>137</v>
      </c>
      <c r="C62" t="s">
        <v>271</v>
      </c>
      <c r="D62">
        <v>114</v>
      </c>
      <c r="E62" t="s">
        <v>27</v>
      </c>
      <c r="F62" s="20">
        <v>45874</v>
      </c>
      <c r="G62" t="s">
        <v>9439</v>
      </c>
      <c r="H62" t="s">
        <v>9445</v>
      </c>
      <c r="I62">
        <v>15000</v>
      </c>
    </row>
    <row r="63" spans="1:9" x14ac:dyDescent="0.35">
      <c r="A63">
        <v>132226</v>
      </c>
      <c r="B63">
        <v>137</v>
      </c>
      <c r="C63" t="s">
        <v>271</v>
      </c>
      <c r="D63">
        <v>114</v>
      </c>
      <c r="E63" t="s">
        <v>27</v>
      </c>
      <c r="F63" s="20">
        <v>45874</v>
      </c>
      <c r="G63" t="s">
        <v>9442</v>
      </c>
      <c r="H63" t="s">
        <v>9446</v>
      </c>
      <c r="I63">
        <v>-2</v>
      </c>
    </row>
    <row r="64" spans="1:9" x14ac:dyDescent="0.35">
      <c r="A64">
        <v>132227</v>
      </c>
      <c r="B64">
        <v>137</v>
      </c>
      <c r="C64" t="s">
        <v>271</v>
      </c>
      <c r="D64">
        <v>114</v>
      </c>
      <c r="E64" t="s">
        <v>27</v>
      </c>
      <c r="F64" s="20">
        <v>45874</v>
      </c>
      <c r="G64" t="s">
        <v>9442</v>
      </c>
      <c r="H64" t="s">
        <v>9447</v>
      </c>
      <c r="I64">
        <v>-15000</v>
      </c>
    </row>
    <row r="65" spans="1:9" x14ac:dyDescent="0.35">
      <c r="A65">
        <v>132228</v>
      </c>
      <c r="B65">
        <v>137</v>
      </c>
      <c r="C65" t="s">
        <v>271</v>
      </c>
      <c r="D65">
        <v>114</v>
      </c>
      <c r="E65" t="s">
        <v>27</v>
      </c>
      <c r="F65" s="20">
        <v>45874</v>
      </c>
      <c r="G65" t="s">
        <v>9439</v>
      </c>
      <c r="H65" t="s">
        <v>9445</v>
      </c>
      <c r="I65">
        <v>92945</v>
      </c>
    </row>
    <row r="66" spans="1:9" x14ac:dyDescent="0.35">
      <c r="A66">
        <v>132229</v>
      </c>
      <c r="B66">
        <v>137</v>
      </c>
      <c r="C66" t="s">
        <v>271</v>
      </c>
      <c r="D66">
        <v>114</v>
      </c>
      <c r="E66" t="s">
        <v>27</v>
      </c>
      <c r="F66" s="20">
        <v>45874</v>
      </c>
      <c r="G66" t="s">
        <v>9442</v>
      </c>
      <c r="H66" t="s">
        <v>9479</v>
      </c>
      <c r="I66">
        <v>-631.9</v>
      </c>
    </row>
    <row r="67" spans="1:9" x14ac:dyDescent="0.35">
      <c r="A67">
        <v>132230</v>
      </c>
      <c r="B67">
        <v>137</v>
      </c>
      <c r="C67" t="s">
        <v>271</v>
      </c>
      <c r="D67">
        <v>114</v>
      </c>
      <c r="E67" t="s">
        <v>27</v>
      </c>
      <c r="F67" s="20">
        <v>45874</v>
      </c>
      <c r="G67" t="s">
        <v>9442</v>
      </c>
      <c r="H67" t="s">
        <v>9480</v>
      </c>
      <c r="I67">
        <v>-820.52</v>
      </c>
    </row>
    <row r="68" spans="1:9" x14ac:dyDescent="0.35">
      <c r="A68">
        <v>132231</v>
      </c>
      <c r="B68">
        <v>137</v>
      </c>
      <c r="C68" t="s">
        <v>271</v>
      </c>
      <c r="D68">
        <v>114</v>
      </c>
      <c r="E68" t="s">
        <v>27</v>
      </c>
      <c r="F68" s="20">
        <v>45874</v>
      </c>
      <c r="G68" t="s">
        <v>9442</v>
      </c>
      <c r="H68" t="s">
        <v>9481</v>
      </c>
      <c r="I68">
        <v>-915.68</v>
      </c>
    </row>
    <row r="69" spans="1:9" x14ac:dyDescent="0.35">
      <c r="A69">
        <v>132232</v>
      </c>
      <c r="B69">
        <v>137</v>
      </c>
      <c r="C69" t="s">
        <v>271</v>
      </c>
      <c r="D69">
        <v>114</v>
      </c>
      <c r="E69" t="s">
        <v>27</v>
      </c>
      <c r="F69" s="20">
        <v>45874</v>
      </c>
      <c r="G69" t="s">
        <v>9442</v>
      </c>
      <c r="H69" t="s">
        <v>9481</v>
      </c>
      <c r="I69">
        <v>-313.74</v>
      </c>
    </row>
    <row r="70" spans="1:9" x14ac:dyDescent="0.35">
      <c r="A70">
        <v>132233</v>
      </c>
      <c r="B70">
        <v>137</v>
      </c>
      <c r="C70" t="s">
        <v>271</v>
      </c>
      <c r="D70">
        <v>114</v>
      </c>
      <c r="E70" t="s">
        <v>27</v>
      </c>
      <c r="F70" s="20">
        <v>45874</v>
      </c>
      <c r="G70" t="s">
        <v>9442</v>
      </c>
      <c r="H70" t="s">
        <v>9482</v>
      </c>
      <c r="I70">
        <v>-882</v>
      </c>
    </row>
    <row r="71" spans="1:9" x14ac:dyDescent="0.35">
      <c r="A71">
        <v>132234</v>
      </c>
      <c r="B71">
        <v>137</v>
      </c>
      <c r="C71" t="s">
        <v>271</v>
      </c>
      <c r="D71">
        <v>114</v>
      </c>
      <c r="E71" t="s">
        <v>27</v>
      </c>
      <c r="F71" s="20">
        <v>45874</v>
      </c>
      <c r="G71" t="s">
        <v>9442</v>
      </c>
      <c r="H71" t="s">
        <v>9481</v>
      </c>
      <c r="I71">
        <v>-4202.6099999999997</v>
      </c>
    </row>
    <row r="72" spans="1:9" x14ac:dyDescent="0.35">
      <c r="A72">
        <v>132235</v>
      </c>
      <c r="B72">
        <v>137</v>
      </c>
      <c r="C72" t="s">
        <v>271</v>
      </c>
      <c r="D72">
        <v>114</v>
      </c>
      <c r="E72" t="s">
        <v>27</v>
      </c>
      <c r="F72" s="20">
        <v>45874</v>
      </c>
      <c r="G72" t="s">
        <v>9442</v>
      </c>
      <c r="H72" t="s">
        <v>9481</v>
      </c>
      <c r="I72">
        <v>-1889.41</v>
      </c>
    </row>
    <row r="73" spans="1:9" x14ac:dyDescent="0.35">
      <c r="A73">
        <v>132236</v>
      </c>
      <c r="B73">
        <v>137</v>
      </c>
      <c r="C73" t="s">
        <v>271</v>
      </c>
      <c r="D73">
        <v>114</v>
      </c>
      <c r="E73" t="s">
        <v>27</v>
      </c>
      <c r="F73" s="20">
        <v>45874</v>
      </c>
      <c r="G73" t="s">
        <v>9442</v>
      </c>
      <c r="H73" t="s">
        <v>9483</v>
      </c>
      <c r="I73">
        <v>-1000</v>
      </c>
    </row>
    <row r="74" spans="1:9" x14ac:dyDescent="0.35">
      <c r="A74">
        <v>132237</v>
      </c>
      <c r="B74">
        <v>137</v>
      </c>
      <c r="C74" t="s">
        <v>271</v>
      </c>
      <c r="D74">
        <v>114</v>
      </c>
      <c r="E74" t="s">
        <v>27</v>
      </c>
      <c r="F74" s="20">
        <v>45874</v>
      </c>
      <c r="G74" t="s">
        <v>9442</v>
      </c>
      <c r="H74" t="s">
        <v>9484</v>
      </c>
      <c r="I74">
        <v>-629.92999999999995</v>
      </c>
    </row>
    <row r="75" spans="1:9" x14ac:dyDescent="0.35">
      <c r="A75">
        <v>132238</v>
      </c>
      <c r="B75">
        <v>137</v>
      </c>
      <c r="C75" t="s">
        <v>271</v>
      </c>
      <c r="D75">
        <v>114</v>
      </c>
      <c r="E75" t="s">
        <v>27</v>
      </c>
      <c r="F75" s="20">
        <v>45874</v>
      </c>
      <c r="G75" t="s">
        <v>9442</v>
      </c>
      <c r="H75" t="s">
        <v>9485</v>
      </c>
      <c r="I75">
        <v>-24.93</v>
      </c>
    </row>
    <row r="76" spans="1:9" x14ac:dyDescent="0.35">
      <c r="A76">
        <v>132239</v>
      </c>
      <c r="B76">
        <v>137</v>
      </c>
      <c r="C76" t="s">
        <v>271</v>
      </c>
      <c r="D76">
        <v>114</v>
      </c>
      <c r="E76" t="s">
        <v>27</v>
      </c>
      <c r="F76" s="20">
        <v>45874</v>
      </c>
      <c r="G76" t="s">
        <v>9442</v>
      </c>
      <c r="H76" t="s">
        <v>9486</v>
      </c>
      <c r="I76">
        <v>-1235</v>
      </c>
    </row>
    <row r="77" spans="1:9" x14ac:dyDescent="0.35">
      <c r="A77">
        <v>132240</v>
      </c>
      <c r="B77">
        <v>137</v>
      </c>
      <c r="C77" t="s">
        <v>271</v>
      </c>
      <c r="D77">
        <v>114</v>
      </c>
      <c r="E77" t="s">
        <v>27</v>
      </c>
      <c r="F77" s="20">
        <v>45874</v>
      </c>
      <c r="G77" t="s">
        <v>9442</v>
      </c>
      <c r="H77" t="s">
        <v>9451</v>
      </c>
      <c r="I77">
        <v>-2598.0300000000002</v>
      </c>
    </row>
    <row r="78" spans="1:9" x14ac:dyDescent="0.35">
      <c r="A78">
        <v>132241</v>
      </c>
      <c r="B78">
        <v>137</v>
      </c>
      <c r="C78" t="s">
        <v>271</v>
      </c>
      <c r="D78">
        <v>114</v>
      </c>
      <c r="E78" t="s">
        <v>27</v>
      </c>
      <c r="F78" s="20">
        <v>45874</v>
      </c>
      <c r="G78" t="s">
        <v>9442</v>
      </c>
      <c r="H78" t="s">
        <v>9454</v>
      </c>
      <c r="I78">
        <v>-2756.59</v>
      </c>
    </row>
    <row r="79" spans="1:9" x14ac:dyDescent="0.35">
      <c r="A79">
        <v>132242</v>
      </c>
      <c r="B79">
        <v>137</v>
      </c>
      <c r="C79" t="s">
        <v>271</v>
      </c>
      <c r="D79">
        <v>114</v>
      </c>
      <c r="E79" t="s">
        <v>27</v>
      </c>
      <c r="F79" s="20">
        <v>45874</v>
      </c>
      <c r="G79" t="s">
        <v>9442</v>
      </c>
      <c r="H79" t="s">
        <v>9485</v>
      </c>
      <c r="I79">
        <v>-38.9</v>
      </c>
    </row>
    <row r="80" spans="1:9" x14ac:dyDescent="0.35">
      <c r="A80">
        <v>132243</v>
      </c>
      <c r="B80">
        <v>137</v>
      </c>
      <c r="C80" t="s">
        <v>271</v>
      </c>
      <c r="D80">
        <v>114</v>
      </c>
      <c r="E80" t="s">
        <v>27</v>
      </c>
      <c r="F80" s="20">
        <v>45874</v>
      </c>
      <c r="G80" t="s">
        <v>9442</v>
      </c>
      <c r="H80" t="s">
        <v>9450</v>
      </c>
      <c r="I80">
        <v>-576.5</v>
      </c>
    </row>
    <row r="81" spans="1:9" x14ac:dyDescent="0.35">
      <c r="A81">
        <v>132244</v>
      </c>
      <c r="B81">
        <v>137</v>
      </c>
      <c r="C81" t="s">
        <v>271</v>
      </c>
      <c r="D81">
        <v>114</v>
      </c>
      <c r="E81" t="s">
        <v>27</v>
      </c>
      <c r="F81" s="20">
        <v>45874</v>
      </c>
      <c r="G81" t="s">
        <v>9442</v>
      </c>
      <c r="H81" t="s">
        <v>9450</v>
      </c>
      <c r="I81">
        <v>-525.5</v>
      </c>
    </row>
    <row r="82" spans="1:9" x14ac:dyDescent="0.35">
      <c r="A82">
        <v>132245</v>
      </c>
      <c r="B82">
        <v>137</v>
      </c>
      <c r="C82" t="s">
        <v>271</v>
      </c>
      <c r="D82">
        <v>114</v>
      </c>
      <c r="E82" t="s">
        <v>27</v>
      </c>
      <c r="F82" s="20">
        <v>45874</v>
      </c>
      <c r="G82" t="s">
        <v>9442</v>
      </c>
      <c r="H82" t="s">
        <v>9451</v>
      </c>
      <c r="I82">
        <v>-2707.47</v>
      </c>
    </row>
    <row r="83" spans="1:9" x14ac:dyDescent="0.35">
      <c r="A83">
        <v>132246</v>
      </c>
      <c r="B83">
        <v>137</v>
      </c>
      <c r="C83" t="s">
        <v>271</v>
      </c>
      <c r="D83">
        <v>114</v>
      </c>
      <c r="E83" t="s">
        <v>27</v>
      </c>
      <c r="F83" s="20">
        <v>45874</v>
      </c>
      <c r="G83" t="s">
        <v>9442</v>
      </c>
      <c r="H83" t="s">
        <v>9487</v>
      </c>
      <c r="I83">
        <v>-3258.2</v>
      </c>
    </row>
    <row r="84" spans="1:9" x14ac:dyDescent="0.35">
      <c r="A84">
        <v>132247</v>
      </c>
      <c r="B84">
        <v>137</v>
      </c>
      <c r="C84" t="s">
        <v>271</v>
      </c>
      <c r="D84">
        <v>114</v>
      </c>
      <c r="E84" t="s">
        <v>27</v>
      </c>
      <c r="F84" s="20">
        <v>45874</v>
      </c>
      <c r="G84" t="s">
        <v>9442</v>
      </c>
      <c r="H84" t="s">
        <v>9488</v>
      </c>
      <c r="I84">
        <v>-2799</v>
      </c>
    </row>
    <row r="85" spans="1:9" x14ac:dyDescent="0.35">
      <c r="A85">
        <v>132248</v>
      </c>
      <c r="B85">
        <v>137</v>
      </c>
      <c r="C85" t="s">
        <v>271</v>
      </c>
      <c r="D85">
        <v>114</v>
      </c>
      <c r="E85" t="s">
        <v>27</v>
      </c>
      <c r="F85" s="20">
        <v>45874</v>
      </c>
      <c r="G85" t="s">
        <v>9442</v>
      </c>
      <c r="H85" t="s">
        <v>9489</v>
      </c>
      <c r="I85">
        <v>-439.3</v>
      </c>
    </row>
    <row r="86" spans="1:9" x14ac:dyDescent="0.35">
      <c r="A86">
        <v>132249</v>
      </c>
      <c r="B86">
        <v>137</v>
      </c>
      <c r="C86" t="s">
        <v>271</v>
      </c>
      <c r="D86">
        <v>114</v>
      </c>
      <c r="E86" t="s">
        <v>27</v>
      </c>
      <c r="F86" s="20">
        <v>45874</v>
      </c>
      <c r="G86" t="s">
        <v>9442</v>
      </c>
      <c r="H86" t="s">
        <v>9490</v>
      </c>
      <c r="I86">
        <v>-173.73</v>
      </c>
    </row>
    <row r="87" spans="1:9" x14ac:dyDescent="0.35">
      <c r="A87">
        <v>132250</v>
      </c>
      <c r="B87">
        <v>137</v>
      </c>
      <c r="C87" t="s">
        <v>271</v>
      </c>
      <c r="D87">
        <v>114</v>
      </c>
      <c r="E87" t="s">
        <v>27</v>
      </c>
      <c r="F87" s="20">
        <v>45874</v>
      </c>
      <c r="G87" t="s">
        <v>9442</v>
      </c>
      <c r="H87" t="s">
        <v>9488</v>
      </c>
      <c r="I87">
        <v>-1085.55</v>
      </c>
    </row>
    <row r="88" spans="1:9" x14ac:dyDescent="0.35">
      <c r="A88">
        <v>132251</v>
      </c>
      <c r="B88">
        <v>137</v>
      </c>
      <c r="C88" t="s">
        <v>271</v>
      </c>
      <c r="D88">
        <v>114</v>
      </c>
      <c r="E88" t="s">
        <v>27</v>
      </c>
      <c r="F88" s="20">
        <v>45874</v>
      </c>
      <c r="G88" t="s">
        <v>9442</v>
      </c>
      <c r="H88" t="s">
        <v>9491</v>
      </c>
      <c r="I88">
        <v>-106</v>
      </c>
    </row>
    <row r="89" spans="1:9" x14ac:dyDescent="0.35">
      <c r="A89">
        <v>132252</v>
      </c>
      <c r="B89">
        <v>137</v>
      </c>
      <c r="C89" t="s">
        <v>271</v>
      </c>
      <c r="D89">
        <v>114</v>
      </c>
      <c r="E89" t="s">
        <v>27</v>
      </c>
      <c r="F89" s="20">
        <v>45874</v>
      </c>
      <c r="G89" t="s">
        <v>9442</v>
      </c>
      <c r="H89" t="s">
        <v>9458</v>
      </c>
      <c r="I89">
        <v>-435.6</v>
      </c>
    </row>
    <row r="90" spans="1:9" x14ac:dyDescent="0.35">
      <c r="A90">
        <v>132253</v>
      </c>
      <c r="B90">
        <v>137</v>
      </c>
      <c r="C90" t="s">
        <v>271</v>
      </c>
      <c r="D90">
        <v>114</v>
      </c>
      <c r="E90" t="s">
        <v>27</v>
      </c>
      <c r="F90" s="20">
        <v>45874</v>
      </c>
      <c r="G90" t="s">
        <v>9442</v>
      </c>
      <c r="H90" t="s">
        <v>9492</v>
      </c>
      <c r="I90">
        <v>-343</v>
      </c>
    </row>
    <row r="91" spans="1:9" x14ac:dyDescent="0.35">
      <c r="A91">
        <v>132254</v>
      </c>
      <c r="B91">
        <v>137</v>
      </c>
      <c r="C91" t="s">
        <v>271</v>
      </c>
      <c r="D91">
        <v>114</v>
      </c>
      <c r="E91" t="s">
        <v>27</v>
      </c>
      <c r="F91" s="20">
        <v>45874</v>
      </c>
      <c r="G91" t="s">
        <v>9442</v>
      </c>
      <c r="H91" t="s">
        <v>9493</v>
      </c>
      <c r="I91">
        <v>-83.26</v>
      </c>
    </row>
    <row r="92" spans="1:9" x14ac:dyDescent="0.35">
      <c r="A92">
        <v>132255</v>
      </c>
      <c r="B92">
        <v>137</v>
      </c>
      <c r="C92" t="s">
        <v>271</v>
      </c>
      <c r="D92">
        <v>114</v>
      </c>
      <c r="E92" t="s">
        <v>27</v>
      </c>
      <c r="F92" s="20">
        <v>45874</v>
      </c>
      <c r="G92" t="s">
        <v>9442</v>
      </c>
      <c r="H92" t="s">
        <v>9494</v>
      </c>
      <c r="I92">
        <v>-15960</v>
      </c>
    </row>
    <row r="93" spans="1:9" x14ac:dyDescent="0.35">
      <c r="A93">
        <v>132256</v>
      </c>
      <c r="B93">
        <v>137</v>
      </c>
      <c r="C93" t="s">
        <v>271</v>
      </c>
      <c r="D93">
        <v>114</v>
      </c>
      <c r="E93" t="s">
        <v>27</v>
      </c>
      <c r="F93" s="20">
        <v>45874</v>
      </c>
      <c r="G93" t="s">
        <v>9442</v>
      </c>
      <c r="H93" t="s">
        <v>9457</v>
      </c>
      <c r="I93">
        <v>-3818.7</v>
      </c>
    </row>
    <row r="94" spans="1:9" x14ac:dyDescent="0.35">
      <c r="A94">
        <v>132257</v>
      </c>
      <c r="B94">
        <v>137</v>
      </c>
      <c r="C94" t="s">
        <v>271</v>
      </c>
      <c r="D94">
        <v>114</v>
      </c>
      <c r="E94" t="s">
        <v>27</v>
      </c>
      <c r="F94" s="20">
        <v>45874</v>
      </c>
      <c r="G94" t="s">
        <v>9442</v>
      </c>
      <c r="H94" t="s">
        <v>9495</v>
      </c>
      <c r="I94">
        <v>-410</v>
      </c>
    </row>
    <row r="95" spans="1:9" x14ac:dyDescent="0.35">
      <c r="A95">
        <v>132258</v>
      </c>
      <c r="B95">
        <v>137</v>
      </c>
      <c r="C95" t="s">
        <v>271</v>
      </c>
      <c r="D95">
        <v>114</v>
      </c>
      <c r="E95" t="s">
        <v>27</v>
      </c>
      <c r="F95" s="20">
        <v>45874</v>
      </c>
      <c r="G95" t="s">
        <v>9442</v>
      </c>
      <c r="H95" t="s">
        <v>9458</v>
      </c>
      <c r="I95">
        <v>-556.84</v>
      </c>
    </row>
    <row r="96" spans="1:9" x14ac:dyDescent="0.35">
      <c r="A96">
        <v>132259</v>
      </c>
      <c r="B96">
        <v>137</v>
      </c>
      <c r="C96" t="s">
        <v>271</v>
      </c>
      <c r="D96">
        <v>114</v>
      </c>
      <c r="E96" t="s">
        <v>27</v>
      </c>
      <c r="F96" s="20">
        <v>45874</v>
      </c>
      <c r="G96" t="s">
        <v>9442</v>
      </c>
      <c r="H96" t="s">
        <v>9459</v>
      </c>
      <c r="I96">
        <v>-2323.02</v>
      </c>
    </row>
    <row r="97" spans="1:9" x14ac:dyDescent="0.35">
      <c r="A97">
        <v>132260</v>
      </c>
      <c r="B97">
        <v>137</v>
      </c>
      <c r="C97" t="s">
        <v>271</v>
      </c>
      <c r="D97">
        <v>114</v>
      </c>
      <c r="E97" t="s">
        <v>27</v>
      </c>
      <c r="F97" s="20">
        <v>45874</v>
      </c>
      <c r="G97" t="s">
        <v>9442</v>
      </c>
      <c r="H97" t="s">
        <v>9495</v>
      </c>
      <c r="I97">
        <v>-1911.5</v>
      </c>
    </row>
    <row r="98" spans="1:9" x14ac:dyDescent="0.35">
      <c r="A98">
        <v>132261</v>
      </c>
      <c r="B98">
        <v>137</v>
      </c>
      <c r="C98" t="s">
        <v>271</v>
      </c>
      <c r="D98">
        <v>114</v>
      </c>
      <c r="E98" t="s">
        <v>27</v>
      </c>
      <c r="F98" s="20">
        <v>45874</v>
      </c>
      <c r="G98" t="s">
        <v>9442</v>
      </c>
      <c r="H98" t="s">
        <v>9459</v>
      </c>
      <c r="I98">
        <v>-2816.5</v>
      </c>
    </row>
    <row r="99" spans="1:9" x14ac:dyDescent="0.35">
      <c r="A99">
        <v>132262</v>
      </c>
      <c r="B99">
        <v>137</v>
      </c>
      <c r="C99" t="s">
        <v>271</v>
      </c>
      <c r="D99">
        <v>114</v>
      </c>
      <c r="E99" t="s">
        <v>27</v>
      </c>
      <c r="F99" s="20">
        <v>45874</v>
      </c>
      <c r="G99" t="s">
        <v>9442</v>
      </c>
      <c r="H99" t="s">
        <v>9460</v>
      </c>
      <c r="I99">
        <v>-263.63</v>
      </c>
    </row>
    <row r="100" spans="1:9" x14ac:dyDescent="0.35">
      <c r="A100">
        <v>132263</v>
      </c>
      <c r="B100">
        <v>137</v>
      </c>
      <c r="C100" t="s">
        <v>271</v>
      </c>
      <c r="D100">
        <v>114</v>
      </c>
      <c r="E100" t="s">
        <v>27</v>
      </c>
      <c r="F100" s="20">
        <v>45874</v>
      </c>
      <c r="G100" t="s">
        <v>9442</v>
      </c>
      <c r="H100" t="s">
        <v>9496</v>
      </c>
      <c r="I100">
        <v>-2212.1999999999998</v>
      </c>
    </row>
    <row r="101" spans="1:9" x14ac:dyDescent="0.35">
      <c r="A101">
        <v>132264</v>
      </c>
      <c r="B101">
        <v>137</v>
      </c>
      <c r="C101" t="s">
        <v>271</v>
      </c>
      <c r="D101">
        <v>114</v>
      </c>
      <c r="E101" t="s">
        <v>27</v>
      </c>
      <c r="F101" s="20">
        <v>45874</v>
      </c>
      <c r="G101" t="s">
        <v>9442</v>
      </c>
      <c r="H101" t="s">
        <v>9464</v>
      </c>
      <c r="I101">
        <v>-490</v>
      </c>
    </row>
    <row r="102" spans="1:9" x14ac:dyDescent="0.35">
      <c r="A102">
        <v>132265</v>
      </c>
      <c r="B102">
        <v>137</v>
      </c>
      <c r="C102" t="s">
        <v>271</v>
      </c>
      <c r="D102">
        <v>114</v>
      </c>
      <c r="E102" t="s">
        <v>27</v>
      </c>
      <c r="F102" s="20">
        <v>45874</v>
      </c>
      <c r="G102" t="s">
        <v>9442</v>
      </c>
      <c r="H102" t="s">
        <v>9497</v>
      </c>
      <c r="I102">
        <v>-1077.1500000000001</v>
      </c>
    </row>
    <row r="103" spans="1:9" x14ac:dyDescent="0.35">
      <c r="A103">
        <v>132266</v>
      </c>
      <c r="B103">
        <v>137</v>
      </c>
      <c r="C103" t="s">
        <v>271</v>
      </c>
      <c r="D103">
        <v>114</v>
      </c>
      <c r="E103" t="s">
        <v>27</v>
      </c>
      <c r="F103" s="20">
        <v>45874</v>
      </c>
      <c r="G103" t="s">
        <v>9442</v>
      </c>
      <c r="H103" t="s">
        <v>9496</v>
      </c>
      <c r="I103">
        <v>-500.83</v>
      </c>
    </row>
    <row r="104" spans="1:9" x14ac:dyDescent="0.35">
      <c r="A104">
        <v>132267</v>
      </c>
      <c r="B104">
        <v>137</v>
      </c>
      <c r="C104" t="s">
        <v>271</v>
      </c>
      <c r="D104">
        <v>114</v>
      </c>
      <c r="E104" t="s">
        <v>27</v>
      </c>
      <c r="F104" s="20">
        <v>45874</v>
      </c>
      <c r="G104" t="s">
        <v>9442</v>
      </c>
      <c r="H104" t="s">
        <v>9498</v>
      </c>
      <c r="I104">
        <v>-1645</v>
      </c>
    </row>
    <row r="105" spans="1:9" x14ac:dyDescent="0.35">
      <c r="A105">
        <v>132268</v>
      </c>
      <c r="B105">
        <v>137</v>
      </c>
      <c r="C105" t="s">
        <v>271</v>
      </c>
      <c r="D105">
        <v>114</v>
      </c>
      <c r="E105" t="s">
        <v>27</v>
      </c>
      <c r="F105" s="20">
        <v>45874</v>
      </c>
      <c r="G105" t="s">
        <v>9442</v>
      </c>
      <c r="H105" t="s">
        <v>9499</v>
      </c>
      <c r="I105">
        <v>-2099.34</v>
      </c>
    </row>
    <row r="106" spans="1:9" x14ac:dyDescent="0.35">
      <c r="A106">
        <v>132269</v>
      </c>
      <c r="B106">
        <v>137</v>
      </c>
      <c r="C106" t="s">
        <v>271</v>
      </c>
      <c r="D106">
        <v>114</v>
      </c>
      <c r="E106" t="s">
        <v>27</v>
      </c>
      <c r="F106" s="20">
        <v>45874</v>
      </c>
      <c r="G106" t="s">
        <v>9442</v>
      </c>
      <c r="H106" t="s">
        <v>9451</v>
      </c>
      <c r="I106">
        <v>-913.2</v>
      </c>
    </row>
    <row r="107" spans="1:9" x14ac:dyDescent="0.35">
      <c r="A107">
        <v>132270</v>
      </c>
      <c r="B107">
        <v>137</v>
      </c>
      <c r="C107" t="s">
        <v>271</v>
      </c>
      <c r="D107">
        <v>114</v>
      </c>
      <c r="E107" t="s">
        <v>27</v>
      </c>
      <c r="F107" s="20">
        <v>45874</v>
      </c>
      <c r="G107" t="s">
        <v>9442</v>
      </c>
      <c r="H107" t="s">
        <v>9468</v>
      </c>
      <c r="I107">
        <v>-1249.3800000000001</v>
      </c>
    </row>
    <row r="108" spans="1:9" x14ac:dyDescent="0.35">
      <c r="A108">
        <v>132271</v>
      </c>
      <c r="B108">
        <v>137</v>
      </c>
      <c r="C108" t="s">
        <v>271</v>
      </c>
      <c r="D108">
        <v>114</v>
      </c>
      <c r="E108" t="s">
        <v>27</v>
      </c>
      <c r="F108" s="20">
        <v>45874</v>
      </c>
      <c r="G108" t="s">
        <v>9442</v>
      </c>
      <c r="H108" t="s">
        <v>9459</v>
      </c>
      <c r="I108">
        <v>-3857.88</v>
      </c>
    </row>
    <row r="109" spans="1:9" x14ac:dyDescent="0.35">
      <c r="A109">
        <v>132272</v>
      </c>
      <c r="B109">
        <v>137</v>
      </c>
      <c r="C109" t="s">
        <v>271</v>
      </c>
      <c r="D109">
        <v>114</v>
      </c>
      <c r="E109" t="s">
        <v>27</v>
      </c>
      <c r="F109" s="20">
        <v>45874</v>
      </c>
      <c r="G109" t="s">
        <v>9442</v>
      </c>
      <c r="H109" t="s">
        <v>9459</v>
      </c>
      <c r="I109">
        <v>-4818.7299999999996</v>
      </c>
    </row>
    <row r="110" spans="1:9" x14ac:dyDescent="0.35">
      <c r="A110">
        <v>132273</v>
      </c>
      <c r="B110">
        <v>137</v>
      </c>
      <c r="C110" t="s">
        <v>271</v>
      </c>
      <c r="D110">
        <v>114</v>
      </c>
      <c r="E110" t="s">
        <v>27</v>
      </c>
      <c r="F110" s="20">
        <v>45874</v>
      </c>
      <c r="G110" t="s">
        <v>9442</v>
      </c>
      <c r="H110" t="s">
        <v>9500</v>
      </c>
      <c r="I110">
        <v>-424.55</v>
      </c>
    </row>
    <row r="111" spans="1:9" x14ac:dyDescent="0.35">
      <c r="A111">
        <v>132274</v>
      </c>
      <c r="B111">
        <v>137</v>
      </c>
      <c r="C111" t="s">
        <v>271</v>
      </c>
      <c r="D111">
        <v>114</v>
      </c>
      <c r="E111" t="s">
        <v>27</v>
      </c>
      <c r="F111" s="20">
        <v>45874</v>
      </c>
      <c r="G111" t="s">
        <v>9442</v>
      </c>
      <c r="H111" t="s">
        <v>9460</v>
      </c>
      <c r="I111">
        <v>-250.83</v>
      </c>
    </row>
    <row r="112" spans="1:9" x14ac:dyDescent="0.35">
      <c r="A112">
        <v>132275</v>
      </c>
      <c r="B112">
        <v>137</v>
      </c>
      <c r="C112" t="s">
        <v>271</v>
      </c>
      <c r="D112">
        <v>114</v>
      </c>
      <c r="E112" t="s">
        <v>27</v>
      </c>
      <c r="F112" s="20">
        <v>45874</v>
      </c>
      <c r="G112" t="s">
        <v>9442</v>
      </c>
      <c r="H112" t="s">
        <v>9464</v>
      </c>
      <c r="I112">
        <v>-1119.7</v>
      </c>
    </row>
    <row r="113" spans="1:9" x14ac:dyDescent="0.35">
      <c r="A113">
        <v>132276</v>
      </c>
      <c r="B113">
        <v>137</v>
      </c>
      <c r="C113" t="s">
        <v>271</v>
      </c>
      <c r="D113">
        <v>114</v>
      </c>
      <c r="E113" t="s">
        <v>27</v>
      </c>
      <c r="F113" s="20">
        <v>45874</v>
      </c>
      <c r="G113" t="s">
        <v>9442</v>
      </c>
      <c r="H113" t="s">
        <v>9457</v>
      </c>
      <c r="I113">
        <v>-3805.36</v>
      </c>
    </row>
    <row r="114" spans="1:9" x14ac:dyDescent="0.35">
      <c r="A114">
        <v>132277</v>
      </c>
      <c r="B114">
        <v>137</v>
      </c>
      <c r="C114" t="s">
        <v>271</v>
      </c>
      <c r="D114">
        <v>114</v>
      </c>
      <c r="E114" t="s">
        <v>27</v>
      </c>
      <c r="F114" s="20">
        <v>45874</v>
      </c>
      <c r="G114" t="s">
        <v>9442</v>
      </c>
      <c r="H114" t="s">
        <v>9496</v>
      </c>
      <c r="I114">
        <v>-631.79999999999995</v>
      </c>
    </row>
    <row r="115" spans="1:9" x14ac:dyDescent="0.35">
      <c r="A115">
        <v>132278</v>
      </c>
      <c r="B115">
        <v>137</v>
      </c>
      <c r="C115" t="s">
        <v>271</v>
      </c>
      <c r="D115">
        <v>114</v>
      </c>
      <c r="E115" t="s">
        <v>27</v>
      </c>
      <c r="F115" s="20">
        <v>45874</v>
      </c>
      <c r="G115" t="s">
        <v>9442</v>
      </c>
      <c r="H115" t="s">
        <v>9467</v>
      </c>
      <c r="I115">
        <v>-3688.23</v>
      </c>
    </row>
    <row r="116" spans="1:9" x14ac:dyDescent="0.35">
      <c r="A116">
        <v>132279</v>
      </c>
      <c r="B116">
        <v>137</v>
      </c>
      <c r="C116" t="s">
        <v>271</v>
      </c>
      <c r="D116">
        <v>114</v>
      </c>
      <c r="E116" t="s">
        <v>27</v>
      </c>
      <c r="F116" s="20">
        <v>45874</v>
      </c>
      <c r="G116" t="s">
        <v>9442</v>
      </c>
      <c r="H116" t="s">
        <v>9501</v>
      </c>
      <c r="I116">
        <v>-5736.15</v>
      </c>
    </row>
    <row r="117" spans="1:9" x14ac:dyDescent="0.35">
      <c r="A117">
        <v>132280</v>
      </c>
      <c r="B117">
        <v>137</v>
      </c>
      <c r="C117" t="s">
        <v>271</v>
      </c>
      <c r="D117">
        <v>114</v>
      </c>
      <c r="E117" t="s">
        <v>27</v>
      </c>
      <c r="F117" s="20">
        <v>45874</v>
      </c>
      <c r="G117" t="s">
        <v>9442</v>
      </c>
      <c r="H117" t="s">
        <v>9502</v>
      </c>
      <c r="I117">
        <v>-47.08</v>
      </c>
    </row>
    <row r="118" spans="1:9" x14ac:dyDescent="0.35">
      <c r="A118">
        <v>132281</v>
      </c>
      <c r="B118">
        <v>137</v>
      </c>
      <c r="C118" t="s">
        <v>271</v>
      </c>
      <c r="D118">
        <v>114</v>
      </c>
      <c r="E118" t="s">
        <v>27</v>
      </c>
      <c r="F118" s="20">
        <v>45874</v>
      </c>
      <c r="G118" t="s">
        <v>9442</v>
      </c>
      <c r="H118" t="s">
        <v>9503</v>
      </c>
      <c r="I118">
        <v>-43.05</v>
      </c>
    </row>
    <row r="119" spans="1:9" x14ac:dyDescent="0.35">
      <c r="A119">
        <v>132191</v>
      </c>
      <c r="B119">
        <v>103</v>
      </c>
      <c r="C119" t="s">
        <v>267</v>
      </c>
      <c r="D119">
        <v>114</v>
      </c>
      <c r="E119" t="s">
        <v>27</v>
      </c>
      <c r="F119" s="20">
        <v>45873.5</v>
      </c>
      <c r="G119" t="s">
        <v>9439</v>
      </c>
      <c r="H119" t="s">
        <v>9504</v>
      </c>
      <c r="I119">
        <v>1920.57</v>
      </c>
    </row>
    <row r="120" spans="1:9" x14ac:dyDescent="0.35">
      <c r="A120">
        <v>132192</v>
      </c>
      <c r="B120">
        <v>103</v>
      </c>
      <c r="C120" t="s">
        <v>267</v>
      </c>
      <c r="D120">
        <v>114</v>
      </c>
      <c r="E120" t="s">
        <v>27</v>
      </c>
      <c r="F120" s="20">
        <v>45873.5</v>
      </c>
      <c r="G120" t="s">
        <v>9439</v>
      </c>
      <c r="H120" t="s">
        <v>9441</v>
      </c>
      <c r="I120">
        <v>608.94000000000005</v>
      </c>
    </row>
    <row r="121" spans="1:9" x14ac:dyDescent="0.35">
      <c r="A121">
        <v>132193</v>
      </c>
      <c r="B121">
        <v>103</v>
      </c>
      <c r="C121" t="s">
        <v>267</v>
      </c>
      <c r="D121">
        <v>114</v>
      </c>
      <c r="E121" t="s">
        <v>27</v>
      </c>
      <c r="F121" s="20">
        <v>45873.5</v>
      </c>
      <c r="G121" t="s">
        <v>9439</v>
      </c>
      <c r="H121" t="s">
        <v>9505</v>
      </c>
      <c r="I121">
        <v>599.13</v>
      </c>
    </row>
    <row r="122" spans="1:9" x14ac:dyDescent="0.35">
      <c r="A122">
        <v>132194</v>
      </c>
      <c r="B122">
        <v>103</v>
      </c>
      <c r="C122" t="s">
        <v>267</v>
      </c>
      <c r="D122">
        <v>114</v>
      </c>
      <c r="E122" t="s">
        <v>27</v>
      </c>
      <c r="F122" s="20">
        <v>45873.5</v>
      </c>
      <c r="G122" t="s">
        <v>9439</v>
      </c>
      <c r="H122" t="s">
        <v>9506</v>
      </c>
      <c r="I122">
        <v>3518.91</v>
      </c>
    </row>
    <row r="123" spans="1:9" x14ac:dyDescent="0.35">
      <c r="A123">
        <v>132195</v>
      </c>
      <c r="B123">
        <v>103</v>
      </c>
      <c r="C123" t="s">
        <v>267</v>
      </c>
      <c r="D123">
        <v>114</v>
      </c>
      <c r="E123" t="s">
        <v>27</v>
      </c>
      <c r="F123" s="20">
        <v>45873.5</v>
      </c>
      <c r="G123" t="s">
        <v>9442</v>
      </c>
      <c r="H123" t="s">
        <v>9507</v>
      </c>
      <c r="I123">
        <v>-599.13</v>
      </c>
    </row>
    <row r="124" spans="1:9" x14ac:dyDescent="0.35">
      <c r="A124">
        <v>132196</v>
      </c>
      <c r="B124">
        <v>103</v>
      </c>
      <c r="C124" t="s">
        <v>267</v>
      </c>
      <c r="D124">
        <v>114</v>
      </c>
      <c r="E124" t="s">
        <v>27</v>
      </c>
      <c r="F124" s="20">
        <v>45873.5</v>
      </c>
      <c r="G124" t="s">
        <v>9442</v>
      </c>
      <c r="H124" t="s">
        <v>9508</v>
      </c>
      <c r="I124">
        <v>-3518.91</v>
      </c>
    </row>
    <row r="125" spans="1:9" x14ac:dyDescent="0.35">
      <c r="A125">
        <v>132197</v>
      </c>
      <c r="B125">
        <v>103</v>
      </c>
      <c r="C125" t="s">
        <v>267</v>
      </c>
      <c r="D125">
        <v>114</v>
      </c>
      <c r="E125" t="s">
        <v>27</v>
      </c>
      <c r="F125" s="20">
        <v>45873.5</v>
      </c>
      <c r="G125" t="s">
        <v>9442</v>
      </c>
      <c r="H125" t="s">
        <v>9509</v>
      </c>
      <c r="I125">
        <v>-2529.5100000000002</v>
      </c>
    </row>
    <row r="126" spans="1:9" x14ac:dyDescent="0.35">
      <c r="A126">
        <v>132223</v>
      </c>
      <c r="B126">
        <v>137</v>
      </c>
      <c r="C126" t="s">
        <v>271</v>
      </c>
      <c r="D126">
        <v>114</v>
      </c>
      <c r="E126" t="s">
        <v>27</v>
      </c>
      <c r="F126" s="20">
        <v>45873</v>
      </c>
      <c r="G126" t="s">
        <v>9442</v>
      </c>
      <c r="H126" t="s">
        <v>9510</v>
      </c>
      <c r="I126">
        <v>-2.56</v>
      </c>
    </row>
    <row r="127" spans="1:9" x14ac:dyDescent="0.35">
      <c r="A127">
        <v>132163</v>
      </c>
      <c r="B127">
        <v>103</v>
      </c>
      <c r="C127" t="s">
        <v>267</v>
      </c>
      <c r="D127">
        <v>114</v>
      </c>
      <c r="E127" t="s">
        <v>27</v>
      </c>
      <c r="F127" s="20">
        <v>45870.5</v>
      </c>
      <c r="G127" t="s">
        <v>9439</v>
      </c>
      <c r="H127" t="s">
        <v>9441</v>
      </c>
      <c r="I127">
        <v>132.91999999999999</v>
      </c>
    </row>
    <row r="128" spans="1:9" x14ac:dyDescent="0.35">
      <c r="A128">
        <v>132164</v>
      </c>
      <c r="B128">
        <v>103</v>
      </c>
      <c r="C128" t="s">
        <v>267</v>
      </c>
      <c r="D128">
        <v>114</v>
      </c>
      <c r="E128" t="s">
        <v>27</v>
      </c>
      <c r="F128" s="20">
        <v>45870.5</v>
      </c>
      <c r="G128" t="s">
        <v>9439</v>
      </c>
      <c r="H128" t="s">
        <v>9511</v>
      </c>
      <c r="I128">
        <v>119.86</v>
      </c>
    </row>
    <row r="129" spans="1:9" x14ac:dyDescent="0.35">
      <c r="A129">
        <v>132165</v>
      </c>
      <c r="B129">
        <v>103</v>
      </c>
      <c r="C129" t="s">
        <v>267</v>
      </c>
      <c r="D129">
        <v>114</v>
      </c>
      <c r="E129" t="s">
        <v>27</v>
      </c>
      <c r="F129" s="20">
        <v>45870.5</v>
      </c>
      <c r="G129" t="s">
        <v>9439</v>
      </c>
      <c r="H129" t="s">
        <v>9512</v>
      </c>
      <c r="I129">
        <v>93.74</v>
      </c>
    </row>
    <row r="130" spans="1:9" x14ac:dyDescent="0.35">
      <c r="A130">
        <v>132166</v>
      </c>
      <c r="B130">
        <v>103</v>
      </c>
      <c r="C130" t="s">
        <v>267</v>
      </c>
      <c r="D130">
        <v>114</v>
      </c>
      <c r="E130" t="s">
        <v>27</v>
      </c>
      <c r="F130" s="20">
        <v>45870.5</v>
      </c>
      <c r="G130" t="s">
        <v>9439</v>
      </c>
      <c r="H130" t="s">
        <v>9513</v>
      </c>
      <c r="I130">
        <v>197.04</v>
      </c>
    </row>
    <row r="131" spans="1:9" x14ac:dyDescent="0.35">
      <c r="A131">
        <v>132167</v>
      </c>
      <c r="B131">
        <v>103</v>
      </c>
      <c r="C131" t="s">
        <v>267</v>
      </c>
      <c r="D131">
        <v>114</v>
      </c>
      <c r="E131" t="s">
        <v>27</v>
      </c>
      <c r="F131" s="20">
        <v>45870.5</v>
      </c>
      <c r="G131" t="s">
        <v>9439</v>
      </c>
      <c r="H131" t="s">
        <v>9514</v>
      </c>
      <c r="I131">
        <v>223.76</v>
      </c>
    </row>
    <row r="132" spans="1:9" x14ac:dyDescent="0.35">
      <c r="A132">
        <v>132168</v>
      </c>
      <c r="B132">
        <v>103</v>
      </c>
      <c r="C132" t="s">
        <v>267</v>
      </c>
      <c r="D132">
        <v>114</v>
      </c>
      <c r="E132" t="s">
        <v>27</v>
      </c>
      <c r="F132" s="20">
        <v>45870.5</v>
      </c>
      <c r="G132" t="s">
        <v>9439</v>
      </c>
      <c r="H132" t="s">
        <v>9515</v>
      </c>
      <c r="I132">
        <v>519.6</v>
      </c>
    </row>
    <row r="133" spans="1:9" x14ac:dyDescent="0.35">
      <c r="A133">
        <v>132169</v>
      </c>
      <c r="B133">
        <v>103</v>
      </c>
      <c r="C133" t="s">
        <v>267</v>
      </c>
      <c r="D133">
        <v>114</v>
      </c>
      <c r="E133" t="s">
        <v>27</v>
      </c>
      <c r="F133" s="20">
        <v>45870.5</v>
      </c>
      <c r="G133" t="s">
        <v>9439</v>
      </c>
      <c r="H133" t="s">
        <v>9516</v>
      </c>
      <c r="I133">
        <v>1112.0899999999999</v>
      </c>
    </row>
    <row r="134" spans="1:9" x14ac:dyDescent="0.35">
      <c r="A134">
        <v>132170</v>
      </c>
      <c r="B134">
        <v>103</v>
      </c>
      <c r="C134" t="s">
        <v>267</v>
      </c>
      <c r="D134">
        <v>114</v>
      </c>
      <c r="E134" t="s">
        <v>27</v>
      </c>
      <c r="F134" s="20">
        <v>45870.5</v>
      </c>
      <c r="G134" t="s">
        <v>9439</v>
      </c>
      <c r="H134" t="s">
        <v>9517</v>
      </c>
      <c r="I134">
        <v>1982.73</v>
      </c>
    </row>
    <row r="135" spans="1:9" x14ac:dyDescent="0.35">
      <c r="A135">
        <v>132171</v>
      </c>
      <c r="B135">
        <v>103</v>
      </c>
      <c r="C135" t="s">
        <v>267</v>
      </c>
      <c r="D135">
        <v>114</v>
      </c>
      <c r="E135" t="s">
        <v>27</v>
      </c>
      <c r="F135" s="20">
        <v>45870.5</v>
      </c>
      <c r="G135" t="s">
        <v>9439</v>
      </c>
      <c r="H135" t="s">
        <v>9518</v>
      </c>
      <c r="I135">
        <v>2453.35</v>
      </c>
    </row>
    <row r="136" spans="1:9" x14ac:dyDescent="0.35">
      <c r="A136">
        <v>132172</v>
      </c>
      <c r="B136">
        <v>103</v>
      </c>
      <c r="C136" t="s">
        <v>267</v>
      </c>
      <c r="D136">
        <v>114</v>
      </c>
      <c r="E136" t="s">
        <v>27</v>
      </c>
      <c r="F136" s="20">
        <v>45870.5</v>
      </c>
      <c r="G136" t="s">
        <v>9439</v>
      </c>
      <c r="H136" t="s">
        <v>9519</v>
      </c>
      <c r="I136">
        <v>2934.9</v>
      </c>
    </row>
    <row r="137" spans="1:9" x14ac:dyDescent="0.35">
      <c r="A137">
        <v>132173</v>
      </c>
      <c r="B137">
        <v>103</v>
      </c>
      <c r="C137" t="s">
        <v>267</v>
      </c>
      <c r="D137">
        <v>114</v>
      </c>
      <c r="E137" t="s">
        <v>27</v>
      </c>
      <c r="F137" s="20">
        <v>45870.5</v>
      </c>
      <c r="G137" t="s">
        <v>9439</v>
      </c>
      <c r="H137" t="s">
        <v>9520</v>
      </c>
      <c r="I137">
        <v>3188.87</v>
      </c>
    </row>
    <row r="138" spans="1:9" x14ac:dyDescent="0.35">
      <c r="A138">
        <v>132177</v>
      </c>
      <c r="B138">
        <v>103</v>
      </c>
      <c r="C138" t="s">
        <v>267</v>
      </c>
      <c r="D138">
        <v>114</v>
      </c>
      <c r="E138" t="s">
        <v>27</v>
      </c>
      <c r="F138" s="20">
        <v>45870.5</v>
      </c>
      <c r="G138" t="s">
        <v>9442</v>
      </c>
      <c r="H138" t="s">
        <v>9521</v>
      </c>
      <c r="I138">
        <v>-93.74</v>
      </c>
    </row>
    <row r="139" spans="1:9" x14ac:dyDescent="0.35">
      <c r="A139">
        <v>132178</v>
      </c>
      <c r="B139">
        <v>103</v>
      </c>
      <c r="C139" t="s">
        <v>267</v>
      </c>
      <c r="D139">
        <v>114</v>
      </c>
      <c r="E139" t="s">
        <v>27</v>
      </c>
      <c r="F139" s="20">
        <v>45870.5</v>
      </c>
      <c r="G139" t="s">
        <v>9442</v>
      </c>
      <c r="H139" t="s">
        <v>9522</v>
      </c>
      <c r="I139">
        <v>-197.04</v>
      </c>
    </row>
    <row r="140" spans="1:9" x14ac:dyDescent="0.35">
      <c r="A140">
        <v>132179</v>
      </c>
      <c r="B140">
        <v>103</v>
      </c>
      <c r="C140" t="s">
        <v>267</v>
      </c>
      <c r="D140">
        <v>114</v>
      </c>
      <c r="E140" t="s">
        <v>27</v>
      </c>
      <c r="F140" s="20">
        <v>45870.5</v>
      </c>
      <c r="G140" t="s">
        <v>9442</v>
      </c>
      <c r="H140" t="s">
        <v>9523</v>
      </c>
      <c r="I140">
        <v>-223.76</v>
      </c>
    </row>
    <row r="141" spans="1:9" x14ac:dyDescent="0.35">
      <c r="A141">
        <v>132180</v>
      </c>
      <c r="B141">
        <v>103</v>
      </c>
      <c r="C141" t="s">
        <v>267</v>
      </c>
      <c r="D141">
        <v>114</v>
      </c>
      <c r="E141" t="s">
        <v>27</v>
      </c>
      <c r="F141" s="20">
        <v>45870.5</v>
      </c>
      <c r="G141" t="s">
        <v>9442</v>
      </c>
      <c r="H141" t="s">
        <v>9524</v>
      </c>
      <c r="I141">
        <v>-519.6</v>
      </c>
    </row>
    <row r="142" spans="1:9" x14ac:dyDescent="0.35">
      <c r="A142">
        <v>132181</v>
      </c>
      <c r="B142">
        <v>103</v>
      </c>
      <c r="C142" t="s">
        <v>267</v>
      </c>
      <c r="D142">
        <v>114</v>
      </c>
      <c r="E142" t="s">
        <v>27</v>
      </c>
      <c r="F142" s="20">
        <v>45870.5</v>
      </c>
      <c r="G142" t="s">
        <v>9442</v>
      </c>
      <c r="H142" t="s">
        <v>9525</v>
      </c>
      <c r="I142">
        <v>-1112.0899999999999</v>
      </c>
    </row>
    <row r="143" spans="1:9" x14ac:dyDescent="0.35">
      <c r="A143">
        <v>132182</v>
      </c>
      <c r="B143">
        <v>103</v>
      </c>
      <c r="C143" t="s">
        <v>267</v>
      </c>
      <c r="D143">
        <v>114</v>
      </c>
      <c r="E143" t="s">
        <v>27</v>
      </c>
      <c r="F143" s="20">
        <v>45870.5</v>
      </c>
      <c r="G143" t="s">
        <v>9442</v>
      </c>
      <c r="H143" t="s">
        <v>9526</v>
      </c>
      <c r="I143">
        <v>-1982.73</v>
      </c>
    </row>
    <row r="144" spans="1:9" x14ac:dyDescent="0.35">
      <c r="A144">
        <v>132183</v>
      </c>
      <c r="B144">
        <v>103</v>
      </c>
      <c r="C144" t="s">
        <v>267</v>
      </c>
      <c r="D144">
        <v>114</v>
      </c>
      <c r="E144" t="s">
        <v>27</v>
      </c>
      <c r="F144" s="20">
        <v>45870.5</v>
      </c>
      <c r="G144" t="s">
        <v>9442</v>
      </c>
      <c r="H144" t="s">
        <v>9527</v>
      </c>
      <c r="I144">
        <v>-2453.35</v>
      </c>
    </row>
    <row r="145" spans="1:9" x14ac:dyDescent="0.35">
      <c r="A145">
        <v>132184</v>
      </c>
      <c r="B145">
        <v>103</v>
      </c>
      <c r="C145" t="s">
        <v>267</v>
      </c>
      <c r="D145">
        <v>114</v>
      </c>
      <c r="E145" t="s">
        <v>27</v>
      </c>
      <c r="F145" s="20">
        <v>45870.5</v>
      </c>
      <c r="G145" t="s">
        <v>9442</v>
      </c>
      <c r="H145" t="s">
        <v>9528</v>
      </c>
      <c r="I145">
        <v>-2934.9</v>
      </c>
    </row>
    <row r="146" spans="1:9" x14ac:dyDescent="0.35">
      <c r="A146">
        <v>132185</v>
      </c>
      <c r="B146">
        <v>103</v>
      </c>
      <c r="C146" t="s">
        <v>267</v>
      </c>
      <c r="D146">
        <v>114</v>
      </c>
      <c r="E146" t="s">
        <v>27</v>
      </c>
      <c r="F146" s="20">
        <v>45870.5</v>
      </c>
      <c r="G146" t="s">
        <v>9442</v>
      </c>
      <c r="H146" t="s">
        <v>9529</v>
      </c>
      <c r="I146">
        <v>-3188.87</v>
      </c>
    </row>
    <row r="147" spans="1:9" x14ac:dyDescent="0.35">
      <c r="A147">
        <v>132186</v>
      </c>
      <c r="B147">
        <v>103</v>
      </c>
      <c r="C147" t="s">
        <v>267</v>
      </c>
      <c r="D147">
        <v>114</v>
      </c>
      <c r="E147" t="s">
        <v>27</v>
      </c>
      <c r="F147" s="20">
        <v>45870.5</v>
      </c>
      <c r="G147" t="s">
        <v>9442</v>
      </c>
      <c r="H147" t="s">
        <v>9509</v>
      </c>
      <c r="I147">
        <v>-1.74</v>
      </c>
    </row>
    <row r="148" spans="1:9" x14ac:dyDescent="0.35">
      <c r="A148">
        <v>132187</v>
      </c>
      <c r="B148">
        <v>103</v>
      </c>
      <c r="C148" t="s">
        <v>267</v>
      </c>
      <c r="D148">
        <v>114</v>
      </c>
      <c r="E148" t="s">
        <v>27</v>
      </c>
      <c r="F148" s="20">
        <v>45870.5</v>
      </c>
      <c r="G148" t="s">
        <v>9442</v>
      </c>
      <c r="H148" t="s">
        <v>9530</v>
      </c>
      <c r="I148">
        <v>-104.16</v>
      </c>
    </row>
    <row r="149" spans="1:9" x14ac:dyDescent="0.35">
      <c r="A149">
        <v>132188</v>
      </c>
      <c r="B149">
        <v>103</v>
      </c>
      <c r="C149" t="s">
        <v>267</v>
      </c>
      <c r="D149">
        <v>114</v>
      </c>
      <c r="E149" t="s">
        <v>27</v>
      </c>
      <c r="F149" s="20">
        <v>45870.5</v>
      </c>
      <c r="G149" t="s">
        <v>9442</v>
      </c>
      <c r="H149" t="s">
        <v>9530</v>
      </c>
      <c r="I149">
        <v>-172.26</v>
      </c>
    </row>
    <row r="150" spans="1:9" x14ac:dyDescent="0.35">
      <c r="A150">
        <v>132189</v>
      </c>
      <c r="B150">
        <v>103</v>
      </c>
      <c r="C150" t="s">
        <v>267</v>
      </c>
      <c r="D150">
        <v>114</v>
      </c>
      <c r="E150" t="s">
        <v>27</v>
      </c>
      <c r="F150" s="20">
        <v>45870.5</v>
      </c>
      <c r="G150" t="s">
        <v>9442</v>
      </c>
      <c r="H150" t="s">
        <v>9530</v>
      </c>
      <c r="I150">
        <v>-1373.83</v>
      </c>
    </row>
    <row r="151" spans="1:9" x14ac:dyDescent="0.35">
      <c r="A151">
        <v>132190</v>
      </c>
      <c r="B151">
        <v>103</v>
      </c>
      <c r="C151" t="s">
        <v>267</v>
      </c>
      <c r="D151">
        <v>114</v>
      </c>
      <c r="E151" t="s">
        <v>27</v>
      </c>
      <c r="F151" s="20">
        <v>45870.5</v>
      </c>
      <c r="G151" t="s">
        <v>9442</v>
      </c>
      <c r="H151" t="s">
        <v>9443</v>
      </c>
      <c r="I151">
        <v>-252</v>
      </c>
    </row>
    <row r="152" spans="1:9" x14ac:dyDescent="0.35">
      <c r="A152">
        <v>132213</v>
      </c>
      <c r="B152">
        <v>137</v>
      </c>
      <c r="C152" t="s">
        <v>271</v>
      </c>
      <c r="D152">
        <v>114</v>
      </c>
      <c r="E152" t="s">
        <v>27</v>
      </c>
      <c r="F152" s="20">
        <v>45870</v>
      </c>
      <c r="G152" t="s">
        <v>9442</v>
      </c>
      <c r="H152" t="s">
        <v>9531</v>
      </c>
      <c r="I152">
        <v>-17482.5</v>
      </c>
    </row>
    <row r="153" spans="1:9" x14ac:dyDescent="0.35">
      <c r="A153">
        <v>132214</v>
      </c>
      <c r="B153">
        <v>137</v>
      </c>
      <c r="C153" t="s">
        <v>271</v>
      </c>
      <c r="D153">
        <v>114</v>
      </c>
      <c r="E153" t="s">
        <v>27</v>
      </c>
      <c r="F153" s="20">
        <v>45870</v>
      </c>
      <c r="G153" t="s">
        <v>9442</v>
      </c>
      <c r="H153" t="s">
        <v>9531</v>
      </c>
      <c r="I153">
        <v>-6645</v>
      </c>
    </row>
    <row r="154" spans="1:9" x14ac:dyDescent="0.35">
      <c r="A154">
        <v>132215</v>
      </c>
      <c r="B154">
        <v>137</v>
      </c>
      <c r="C154" t="s">
        <v>271</v>
      </c>
      <c r="D154">
        <v>114</v>
      </c>
      <c r="E154" t="s">
        <v>27</v>
      </c>
      <c r="F154" s="20">
        <v>45870</v>
      </c>
      <c r="G154" t="s">
        <v>9439</v>
      </c>
      <c r="H154" t="s">
        <v>9532</v>
      </c>
      <c r="I154">
        <v>17482.5</v>
      </c>
    </row>
    <row r="155" spans="1:9" x14ac:dyDescent="0.35">
      <c r="A155">
        <v>132216</v>
      </c>
      <c r="B155">
        <v>137</v>
      </c>
      <c r="C155" t="s">
        <v>271</v>
      </c>
      <c r="D155">
        <v>114</v>
      </c>
      <c r="E155" t="s">
        <v>27</v>
      </c>
      <c r="F155" s="20">
        <v>45870</v>
      </c>
      <c r="G155" t="s">
        <v>9442</v>
      </c>
      <c r="H155" t="s">
        <v>9531</v>
      </c>
      <c r="I155">
        <v>-3500</v>
      </c>
    </row>
    <row r="156" spans="1:9" x14ac:dyDescent="0.35">
      <c r="A156">
        <v>132217</v>
      </c>
      <c r="B156">
        <v>137</v>
      </c>
      <c r="C156" t="s">
        <v>271</v>
      </c>
      <c r="D156">
        <v>114</v>
      </c>
      <c r="E156" t="s">
        <v>27</v>
      </c>
      <c r="F156" s="20">
        <v>45870</v>
      </c>
      <c r="G156" t="s">
        <v>9439</v>
      </c>
      <c r="H156" t="s">
        <v>9532</v>
      </c>
      <c r="I156">
        <v>6645</v>
      </c>
    </row>
    <row r="157" spans="1:9" x14ac:dyDescent="0.35">
      <c r="A157">
        <v>132218</v>
      </c>
      <c r="B157">
        <v>137</v>
      </c>
      <c r="C157" t="s">
        <v>271</v>
      </c>
      <c r="D157">
        <v>114</v>
      </c>
      <c r="E157" t="s">
        <v>27</v>
      </c>
      <c r="F157" s="20">
        <v>45870</v>
      </c>
      <c r="G157" t="s">
        <v>9439</v>
      </c>
      <c r="H157" t="s">
        <v>9532</v>
      </c>
      <c r="I157">
        <v>3500</v>
      </c>
    </row>
    <row r="158" spans="1:9" x14ac:dyDescent="0.35">
      <c r="A158">
        <v>132219</v>
      </c>
      <c r="B158">
        <v>137</v>
      </c>
      <c r="C158" t="s">
        <v>271</v>
      </c>
      <c r="D158">
        <v>114</v>
      </c>
      <c r="E158" t="s">
        <v>27</v>
      </c>
      <c r="F158" s="20">
        <v>45870</v>
      </c>
      <c r="G158" t="s">
        <v>9439</v>
      </c>
      <c r="H158" t="s">
        <v>9532</v>
      </c>
      <c r="I158">
        <v>3946.54</v>
      </c>
    </row>
    <row r="159" spans="1:9" x14ac:dyDescent="0.35">
      <c r="A159">
        <v>132220</v>
      </c>
      <c r="B159">
        <v>137</v>
      </c>
      <c r="C159" t="s">
        <v>271</v>
      </c>
      <c r="D159">
        <v>114</v>
      </c>
      <c r="E159" t="s">
        <v>27</v>
      </c>
      <c r="F159" s="20">
        <v>45870</v>
      </c>
      <c r="G159" t="s">
        <v>9439</v>
      </c>
      <c r="H159" t="s">
        <v>9532</v>
      </c>
      <c r="I159">
        <v>1.02</v>
      </c>
    </row>
    <row r="160" spans="1:9" x14ac:dyDescent="0.35">
      <c r="A160">
        <v>132221</v>
      </c>
      <c r="B160">
        <v>137</v>
      </c>
      <c r="C160" t="s">
        <v>271</v>
      </c>
      <c r="D160">
        <v>114</v>
      </c>
      <c r="E160" t="s">
        <v>27</v>
      </c>
      <c r="F160" s="20">
        <v>45870</v>
      </c>
      <c r="G160" t="s">
        <v>9442</v>
      </c>
      <c r="H160" t="s">
        <v>9503</v>
      </c>
      <c r="I160">
        <v>-3900</v>
      </c>
    </row>
    <row r="161" spans="1:9" x14ac:dyDescent="0.35">
      <c r="A161">
        <v>132222</v>
      </c>
      <c r="B161">
        <v>137</v>
      </c>
      <c r="C161" t="s">
        <v>271</v>
      </c>
      <c r="D161">
        <v>114</v>
      </c>
      <c r="E161" t="s">
        <v>27</v>
      </c>
      <c r="F161" s="20">
        <v>45870</v>
      </c>
      <c r="G161" t="s">
        <v>9442</v>
      </c>
      <c r="H161" t="s">
        <v>9503</v>
      </c>
      <c r="I161">
        <v>-45</v>
      </c>
    </row>
    <row r="162" spans="1:9" x14ac:dyDescent="0.35">
      <c r="A162">
        <v>127948</v>
      </c>
      <c r="B162">
        <v>103</v>
      </c>
      <c r="C162" t="s">
        <v>267</v>
      </c>
      <c r="D162">
        <v>114</v>
      </c>
      <c r="E162" t="s">
        <v>27</v>
      </c>
      <c r="F162" s="20">
        <v>45869.5</v>
      </c>
      <c r="G162" t="s">
        <v>9439</v>
      </c>
      <c r="H162" t="s">
        <v>9440</v>
      </c>
      <c r="I162">
        <v>152.96</v>
      </c>
    </row>
    <row r="163" spans="1:9" x14ac:dyDescent="0.35">
      <c r="A163">
        <v>127949</v>
      </c>
      <c r="B163">
        <v>103</v>
      </c>
      <c r="C163" t="s">
        <v>267</v>
      </c>
      <c r="D163">
        <v>114</v>
      </c>
      <c r="E163" t="s">
        <v>27</v>
      </c>
      <c r="F163" s="20">
        <v>45869.5</v>
      </c>
      <c r="G163" t="s">
        <v>9439</v>
      </c>
      <c r="H163" t="s">
        <v>9440</v>
      </c>
      <c r="I163">
        <v>144.75</v>
      </c>
    </row>
    <row r="164" spans="1:9" x14ac:dyDescent="0.35">
      <c r="A164">
        <v>127950</v>
      </c>
      <c r="B164">
        <v>103</v>
      </c>
      <c r="C164" t="s">
        <v>267</v>
      </c>
      <c r="D164">
        <v>114</v>
      </c>
      <c r="E164" t="s">
        <v>27</v>
      </c>
      <c r="F164" s="20">
        <v>45869.5</v>
      </c>
      <c r="G164" t="s">
        <v>9439</v>
      </c>
      <c r="H164" t="s">
        <v>9440</v>
      </c>
      <c r="I164">
        <v>2836.56</v>
      </c>
    </row>
    <row r="165" spans="1:9" x14ac:dyDescent="0.35">
      <c r="A165">
        <v>127951</v>
      </c>
      <c r="B165">
        <v>103</v>
      </c>
      <c r="C165" t="s">
        <v>267</v>
      </c>
      <c r="D165">
        <v>114</v>
      </c>
      <c r="E165" t="s">
        <v>27</v>
      </c>
      <c r="F165" s="20">
        <v>45869.5</v>
      </c>
      <c r="G165" t="s">
        <v>9442</v>
      </c>
      <c r="H165" t="s">
        <v>9533</v>
      </c>
      <c r="I165">
        <v>-3134.27</v>
      </c>
    </row>
    <row r="166" spans="1:9" x14ac:dyDescent="0.35">
      <c r="A166">
        <v>126750</v>
      </c>
      <c r="B166">
        <v>130</v>
      </c>
      <c r="C166" t="s">
        <v>302</v>
      </c>
      <c r="D166">
        <v>114</v>
      </c>
      <c r="E166" t="s">
        <v>27</v>
      </c>
      <c r="F166" s="20">
        <v>45869</v>
      </c>
      <c r="G166" t="s">
        <v>9439</v>
      </c>
      <c r="H166" t="s">
        <v>9445</v>
      </c>
      <c r="I166">
        <v>32000</v>
      </c>
    </row>
    <row r="167" spans="1:9" x14ac:dyDescent="0.35">
      <c r="A167">
        <v>126751</v>
      </c>
      <c r="B167">
        <v>130</v>
      </c>
      <c r="C167" t="s">
        <v>302</v>
      </c>
      <c r="D167">
        <v>114</v>
      </c>
      <c r="E167" t="s">
        <v>27</v>
      </c>
      <c r="F167" s="20">
        <v>45869</v>
      </c>
      <c r="G167" t="s">
        <v>9442</v>
      </c>
      <c r="H167" t="s">
        <v>9534</v>
      </c>
      <c r="I167">
        <v>-2250</v>
      </c>
    </row>
    <row r="168" spans="1:9" x14ac:dyDescent="0.35">
      <c r="A168">
        <v>126752</v>
      </c>
      <c r="B168">
        <v>130</v>
      </c>
      <c r="C168" t="s">
        <v>302</v>
      </c>
      <c r="D168">
        <v>114</v>
      </c>
      <c r="E168" t="s">
        <v>27</v>
      </c>
      <c r="F168" s="20">
        <v>45869</v>
      </c>
      <c r="G168" t="s">
        <v>9442</v>
      </c>
      <c r="H168" t="s">
        <v>9535</v>
      </c>
      <c r="I168">
        <v>-2100</v>
      </c>
    </row>
    <row r="169" spans="1:9" x14ac:dyDescent="0.35">
      <c r="A169">
        <v>126753</v>
      </c>
      <c r="B169">
        <v>130</v>
      </c>
      <c r="C169" t="s">
        <v>302</v>
      </c>
      <c r="D169">
        <v>114</v>
      </c>
      <c r="E169" t="s">
        <v>27</v>
      </c>
      <c r="F169" s="20">
        <v>45869</v>
      </c>
      <c r="G169" t="s">
        <v>9442</v>
      </c>
      <c r="H169" t="s">
        <v>9536</v>
      </c>
      <c r="I169">
        <v>-0.5</v>
      </c>
    </row>
    <row r="170" spans="1:9" x14ac:dyDescent="0.35">
      <c r="A170">
        <v>126754</v>
      </c>
      <c r="B170">
        <v>130</v>
      </c>
      <c r="C170" t="s">
        <v>302</v>
      </c>
      <c r="D170">
        <v>114</v>
      </c>
      <c r="E170" t="s">
        <v>27</v>
      </c>
      <c r="F170" s="20">
        <v>45869</v>
      </c>
      <c r="G170" t="s">
        <v>9442</v>
      </c>
      <c r="H170" t="s">
        <v>9537</v>
      </c>
      <c r="I170">
        <v>-2100</v>
      </c>
    </row>
    <row r="171" spans="1:9" x14ac:dyDescent="0.35">
      <c r="A171">
        <v>126755</v>
      </c>
      <c r="B171">
        <v>130</v>
      </c>
      <c r="C171" t="s">
        <v>302</v>
      </c>
      <c r="D171">
        <v>114</v>
      </c>
      <c r="E171" t="s">
        <v>27</v>
      </c>
      <c r="F171" s="20">
        <v>45869</v>
      </c>
      <c r="G171" t="s">
        <v>9442</v>
      </c>
      <c r="H171" t="s">
        <v>9536</v>
      </c>
      <c r="I171">
        <v>-0.5</v>
      </c>
    </row>
    <row r="172" spans="1:9" x14ac:dyDescent="0.35">
      <c r="A172">
        <v>126756</v>
      </c>
      <c r="B172">
        <v>130</v>
      </c>
      <c r="C172" t="s">
        <v>302</v>
      </c>
      <c r="D172">
        <v>114</v>
      </c>
      <c r="E172" t="s">
        <v>27</v>
      </c>
      <c r="F172" s="20">
        <v>45869</v>
      </c>
      <c r="G172" t="s">
        <v>9442</v>
      </c>
      <c r="H172" t="s">
        <v>9536</v>
      </c>
      <c r="I172">
        <v>-0.5</v>
      </c>
    </row>
    <row r="173" spans="1:9" x14ac:dyDescent="0.35">
      <c r="A173">
        <v>126757</v>
      </c>
      <c r="B173">
        <v>130</v>
      </c>
      <c r="C173" t="s">
        <v>302</v>
      </c>
      <c r="D173">
        <v>114</v>
      </c>
      <c r="E173" t="s">
        <v>27</v>
      </c>
      <c r="F173" s="20">
        <v>45869</v>
      </c>
      <c r="G173" t="s">
        <v>9442</v>
      </c>
      <c r="H173" t="s">
        <v>9538</v>
      </c>
      <c r="I173">
        <v>-2000</v>
      </c>
    </row>
    <row r="174" spans="1:9" x14ac:dyDescent="0.35">
      <c r="A174">
        <v>126758</v>
      </c>
      <c r="B174">
        <v>130</v>
      </c>
      <c r="C174" t="s">
        <v>302</v>
      </c>
      <c r="D174">
        <v>114</v>
      </c>
      <c r="E174" t="s">
        <v>27</v>
      </c>
      <c r="F174" s="20">
        <v>45869</v>
      </c>
      <c r="G174" t="s">
        <v>9442</v>
      </c>
      <c r="H174" t="s">
        <v>9536</v>
      </c>
      <c r="I174">
        <v>-0.5</v>
      </c>
    </row>
    <row r="175" spans="1:9" x14ac:dyDescent="0.35">
      <c r="A175">
        <v>126759</v>
      </c>
      <c r="B175">
        <v>130</v>
      </c>
      <c r="C175" t="s">
        <v>302</v>
      </c>
      <c r="D175">
        <v>114</v>
      </c>
      <c r="E175" t="s">
        <v>27</v>
      </c>
      <c r="F175" s="20">
        <v>45869</v>
      </c>
      <c r="G175" t="s">
        <v>9442</v>
      </c>
      <c r="H175" t="s">
        <v>9536</v>
      </c>
      <c r="I175">
        <v>-0.5</v>
      </c>
    </row>
    <row r="176" spans="1:9" x14ac:dyDescent="0.35">
      <c r="A176">
        <v>126760</v>
      </c>
      <c r="B176">
        <v>130</v>
      </c>
      <c r="C176" t="s">
        <v>302</v>
      </c>
      <c r="D176">
        <v>114</v>
      </c>
      <c r="E176" t="s">
        <v>27</v>
      </c>
      <c r="F176" s="20">
        <v>45869</v>
      </c>
      <c r="G176" t="s">
        <v>9442</v>
      </c>
      <c r="H176" t="s">
        <v>9539</v>
      </c>
      <c r="I176">
        <v>-3300</v>
      </c>
    </row>
    <row r="177" spans="1:9" x14ac:dyDescent="0.35">
      <c r="A177">
        <v>126761</v>
      </c>
      <c r="B177">
        <v>130</v>
      </c>
      <c r="C177" t="s">
        <v>302</v>
      </c>
      <c r="D177">
        <v>114</v>
      </c>
      <c r="E177" t="s">
        <v>27</v>
      </c>
      <c r="F177" s="20">
        <v>45869</v>
      </c>
      <c r="G177" t="s">
        <v>9442</v>
      </c>
      <c r="H177" t="s">
        <v>9540</v>
      </c>
      <c r="I177">
        <v>-2000</v>
      </c>
    </row>
    <row r="178" spans="1:9" x14ac:dyDescent="0.35">
      <c r="A178">
        <v>126762</v>
      </c>
      <c r="B178">
        <v>130</v>
      </c>
      <c r="C178" t="s">
        <v>302</v>
      </c>
      <c r="D178">
        <v>114</v>
      </c>
      <c r="E178" t="s">
        <v>27</v>
      </c>
      <c r="F178" s="20">
        <v>45869</v>
      </c>
      <c r="G178" t="s">
        <v>9442</v>
      </c>
      <c r="H178" t="s">
        <v>9536</v>
      </c>
      <c r="I178">
        <v>-0.5</v>
      </c>
    </row>
    <row r="179" spans="1:9" x14ac:dyDescent="0.35">
      <c r="A179">
        <v>126763</v>
      </c>
      <c r="B179">
        <v>130</v>
      </c>
      <c r="C179" t="s">
        <v>302</v>
      </c>
      <c r="D179">
        <v>114</v>
      </c>
      <c r="E179" t="s">
        <v>27</v>
      </c>
      <c r="F179" s="20">
        <v>45869</v>
      </c>
      <c r="G179" t="s">
        <v>9442</v>
      </c>
      <c r="H179" t="s">
        <v>9536</v>
      </c>
      <c r="I179">
        <v>-0.5</v>
      </c>
    </row>
    <row r="180" spans="1:9" x14ac:dyDescent="0.35">
      <c r="A180">
        <v>126764</v>
      </c>
      <c r="B180">
        <v>130</v>
      </c>
      <c r="C180" t="s">
        <v>302</v>
      </c>
      <c r="D180">
        <v>114</v>
      </c>
      <c r="E180" t="s">
        <v>27</v>
      </c>
      <c r="F180" s="20">
        <v>45869</v>
      </c>
      <c r="G180" t="s">
        <v>9442</v>
      </c>
      <c r="H180" t="s">
        <v>9541</v>
      </c>
      <c r="I180">
        <v>-2250</v>
      </c>
    </row>
    <row r="181" spans="1:9" x14ac:dyDescent="0.35">
      <c r="A181">
        <v>126765</v>
      </c>
      <c r="B181">
        <v>130</v>
      </c>
      <c r="C181" t="s">
        <v>302</v>
      </c>
      <c r="D181">
        <v>114</v>
      </c>
      <c r="E181" t="s">
        <v>27</v>
      </c>
      <c r="F181" s="20">
        <v>45869</v>
      </c>
      <c r="G181" t="s">
        <v>9442</v>
      </c>
      <c r="H181" t="s">
        <v>9536</v>
      </c>
      <c r="I181">
        <v>-0.5</v>
      </c>
    </row>
    <row r="182" spans="1:9" x14ac:dyDescent="0.35">
      <c r="A182">
        <v>126766</v>
      </c>
      <c r="B182">
        <v>130</v>
      </c>
      <c r="C182" t="s">
        <v>302</v>
      </c>
      <c r="D182">
        <v>114</v>
      </c>
      <c r="E182" t="s">
        <v>27</v>
      </c>
      <c r="F182" s="20">
        <v>45869</v>
      </c>
      <c r="G182" t="s">
        <v>9442</v>
      </c>
      <c r="H182" t="s">
        <v>9542</v>
      </c>
      <c r="I182">
        <v>-2100</v>
      </c>
    </row>
    <row r="183" spans="1:9" x14ac:dyDescent="0.35">
      <c r="A183">
        <v>126767</v>
      </c>
      <c r="B183">
        <v>130</v>
      </c>
      <c r="C183" t="s">
        <v>302</v>
      </c>
      <c r="D183">
        <v>114</v>
      </c>
      <c r="E183" t="s">
        <v>27</v>
      </c>
      <c r="F183" s="20">
        <v>45869</v>
      </c>
      <c r="G183" t="s">
        <v>9442</v>
      </c>
      <c r="H183" t="s">
        <v>9543</v>
      </c>
      <c r="I183">
        <v>-3300</v>
      </c>
    </row>
    <row r="184" spans="1:9" x14ac:dyDescent="0.35">
      <c r="A184">
        <v>126768</v>
      </c>
      <c r="B184">
        <v>130</v>
      </c>
      <c r="C184" t="s">
        <v>302</v>
      </c>
      <c r="D184">
        <v>114</v>
      </c>
      <c r="E184" t="s">
        <v>27</v>
      </c>
      <c r="F184" s="20">
        <v>45869</v>
      </c>
      <c r="G184" t="s">
        <v>9442</v>
      </c>
      <c r="H184" t="s">
        <v>9536</v>
      </c>
      <c r="I184">
        <v>-0.5</v>
      </c>
    </row>
    <row r="185" spans="1:9" x14ac:dyDescent="0.35">
      <c r="A185">
        <v>126769</v>
      </c>
      <c r="B185">
        <v>130</v>
      </c>
      <c r="C185" t="s">
        <v>302</v>
      </c>
      <c r="D185">
        <v>114</v>
      </c>
      <c r="E185" t="s">
        <v>27</v>
      </c>
      <c r="F185" s="20">
        <v>45869</v>
      </c>
      <c r="G185" t="s">
        <v>9442</v>
      </c>
      <c r="H185" t="s">
        <v>9544</v>
      </c>
      <c r="I185">
        <v>-2100</v>
      </c>
    </row>
    <row r="186" spans="1:9" x14ac:dyDescent="0.35">
      <c r="A186">
        <v>126770</v>
      </c>
      <c r="B186">
        <v>130</v>
      </c>
      <c r="C186" t="s">
        <v>302</v>
      </c>
      <c r="D186">
        <v>114</v>
      </c>
      <c r="E186" t="s">
        <v>27</v>
      </c>
      <c r="F186" s="20">
        <v>45869</v>
      </c>
      <c r="G186" t="s">
        <v>9442</v>
      </c>
      <c r="H186" t="s">
        <v>9536</v>
      </c>
      <c r="I186">
        <v>-0.5</v>
      </c>
    </row>
    <row r="187" spans="1:9" x14ac:dyDescent="0.35">
      <c r="A187">
        <v>126771</v>
      </c>
      <c r="B187">
        <v>130</v>
      </c>
      <c r="C187" t="s">
        <v>302</v>
      </c>
      <c r="D187">
        <v>114</v>
      </c>
      <c r="E187" t="s">
        <v>27</v>
      </c>
      <c r="F187" s="20">
        <v>45869</v>
      </c>
      <c r="G187" t="s">
        <v>9442</v>
      </c>
      <c r="H187" t="s">
        <v>9545</v>
      </c>
      <c r="I187">
        <v>-2000</v>
      </c>
    </row>
    <row r="188" spans="1:9" x14ac:dyDescent="0.35">
      <c r="A188">
        <v>126772</v>
      </c>
      <c r="B188">
        <v>130</v>
      </c>
      <c r="C188" t="s">
        <v>302</v>
      </c>
      <c r="D188">
        <v>114</v>
      </c>
      <c r="E188" t="s">
        <v>27</v>
      </c>
      <c r="F188" s="20">
        <v>45869</v>
      </c>
      <c r="G188" t="s">
        <v>9442</v>
      </c>
      <c r="H188" t="s">
        <v>9536</v>
      </c>
      <c r="I188">
        <v>-0.5</v>
      </c>
    </row>
    <row r="189" spans="1:9" x14ac:dyDescent="0.35">
      <c r="A189">
        <v>126773</v>
      </c>
      <c r="B189">
        <v>130</v>
      </c>
      <c r="C189" t="s">
        <v>302</v>
      </c>
      <c r="D189">
        <v>114</v>
      </c>
      <c r="E189" t="s">
        <v>27</v>
      </c>
      <c r="F189" s="20">
        <v>45869</v>
      </c>
      <c r="G189" t="s">
        <v>9442</v>
      </c>
      <c r="H189" t="s">
        <v>9546</v>
      </c>
      <c r="I189">
        <v>-2550</v>
      </c>
    </row>
    <row r="190" spans="1:9" x14ac:dyDescent="0.35">
      <c r="A190">
        <v>126774</v>
      </c>
      <c r="B190">
        <v>130</v>
      </c>
      <c r="C190" t="s">
        <v>302</v>
      </c>
      <c r="D190">
        <v>114</v>
      </c>
      <c r="E190" t="s">
        <v>27</v>
      </c>
      <c r="F190" s="20">
        <v>45869</v>
      </c>
      <c r="G190" t="s">
        <v>9442</v>
      </c>
      <c r="H190" t="s">
        <v>9547</v>
      </c>
      <c r="I190">
        <v>-3250</v>
      </c>
    </row>
    <row r="191" spans="1:9" x14ac:dyDescent="0.35">
      <c r="A191">
        <v>126775</v>
      </c>
      <c r="B191">
        <v>130</v>
      </c>
      <c r="C191" t="s">
        <v>302</v>
      </c>
      <c r="D191">
        <v>114</v>
      </c>
      <c r="E191" t="s">
        <v>27</v>
      </c>
      <c r="F191" s="20">
        <v>45869</v>
      </c>
      <c r="G191" t="s">
        <v>9442</v>
      </c>
      <c r="H191" t="s">
        <v>9536</v>
      </c>
      <c r="I191">
        <v>-0.5</v>
      </c>
    </row>
    <row r="192" spans="1:9" x14ac:dyDescent="0.35">
      <c r="A192">
        <v>126776</v>
      </c>
      <c r="B192">
        <v>130</v>
      </c>
      <c r="C192" t="s">
        <v>302</v>
      </c>
      <c r="D192">
        <v>114</v>
      </c>
      <c r="E192" t="s">
        <v>27</v>
      </c>
      <c r="F192" s="20">
        <v>45869</v>
      </c>
      <c r="G192" t="s">
        <v>9442</v>
      </c>
      <c r="H192" t="s">
        <v>9536</v>
      </c>
      <c r="I192">
        <v>-0.5</v>
      </c>
    </row>
    <row r="193" spans="1:9" x14ac:dyDescent="0.35">
      <c r="A193">
        <v>126777</v>
      </c>
      <c r="B193">
        <v>130</v>
      </c>
      <c r="C193" t="s">
        <v>302</v>
      </c>
      <c r="D193">
        <v>114</v>
      </c>
      <c r="E193" t="s">
        <v>27</v>
      </c>
      <c r="F193" s="20">
        <v>45869</v>
      </c>
      <c r="G193" t="s">
        <v>9439</v>
      </c>
      <c r="H193" t="s">
        <v>9445</v>
      </c>
      <c r="I193">
        <v>730</v>
      </c>
    </row>
    <row r="194" spans="1:9" x14ac:dyDescent="0.35">
      <c r="A194">
        <v>126778</v>
      </c>
      <c r="B194">
        <v>130</v>
      </c>
      <c r="C194" t="s">
        <v>302</v>
      </c>
      <c r="D194">
        <v>114</v>
      </c>
      <c r="E194" t="s">
        <v>27</v>
      </c>
      <c r="F194" s="20">
        <v>45869</v>
      </c>
      <c r="G194" t="s">
        <v>9442</v>
      </c>
      <c r="H194" t="s">
        <v>9548</v>
      </c>
      <c r="I194">
        <v>-1338.92</v>
      </c>
    </row>
    <row r="195" spans="1:9" x14ac:dyDescent="0.35">
      <c r="A195">
        <v>126779</v>
      </c>
      <c r="B195">
        <v>130</v>
      </c>
      <c r="C195" t="s">
        <v>302</v>
      </c>
      <c r="D195">
        <v>114</v>
      </c>
      <c r="E195" t="s">
        <v>27</v>
      </c>
      <c r="F195" s="20">
        <v>45869</v>
      </c>
      <c r="G195" t="s">
        <v>9442</v>
      </c>
      <c r="H195" t="s">
        <v>9548</v>
      </c>
      <c r="I195">
        <v>-95.66</v>
      </c>
    </row>
    <row r="196" spans="1:9" x14ac:dyDescent="0.35">
      <c r="A196">
        <v>127938</v>
      </c>
      <c r="B196">
        <v>103</v>
      </c>
      <c r="C196" t="s">
        <v>267</v>
      </c>
      <c r="D196">
        <v>114</v>
      </c>
      <c r="E196" t="s">
        <v>27</v>
      </c>
      <c r="F196" s="20">
        <v>45868.5</v>
      </c>
      <c r="G196" t="s">
        <v>9439</v>
      </c>
      <c r="H196" t="s">
        <v>9469</v>
      </c>
      <c r="I196">
        <v>405</v>
      </c>
    </row>
    <row r="197" spans="1:9" x14ac:dyDescent="0.35">
      <c r="A197">
        <v>127939</v>
      </c>
      <c r="B197">
        <v>103</v>
      </c>
      <c r="C197" t="s">
        <v>267</v>
      </c>
      <c r="D197">
        <v>114</v>
      </c>
      <c r="E197" t="s">
        <v>27</v>
      </c>
      <c r="F197" s="20">
        <v>45868.5</v>
      </c>
      <c r="G197" t="s">
        <v>9439</v>
      </c>
      <c r="H197" t="s">
        <v>9441</v>
      </c>
      <c r="I197">
        <v>612.34</v>
      </c>
    </row>
    <row r="198" spans="1:9" x14ac:dyDescent="0.35">
      <c r="A198">
        <v>127940</v>
      </c>
      <c r="B198">
        <v>103</v>
      </c>
      <c r="C198" t="s">
        <v>267</v>
      </c>
      <c r="D198">
        <v>114</v>
      </c>
      <c r="E198" t="s">
        <v>27</v>
      </c>
      <c r="F198" s="20">
        <v>45868.5</v>
      </c>
      <c r="G198" t="s">
        <v>9439</v>
      </c>
      <c r="H198" t="s">
        <v>9549</v>
      </c>
      <c r="I198">
        <v>54.61</v>
      </c>
    </row>
    <row r="199" spans="1:9" x14ac:dyDescent="0.35">
      <c r="A199">
        <v>127941</v>
      </c>
      <c r="B199">
        <v>103</v>
      </c>
      <c r="C199" t="s">
        <v>267</v>
      </c>
      <c r="D199">
        <v>114</v>
      </c>
      <c r="E199" t="s">
        <v>27</v>
      </c>
      <c r="F199" s="20">
        <v>45868.5</v>
      </c>
      <c r="G199" t="s">
        <v>9439</v>
      </c>
      <c r="H199" t="s">
        <v>9550</v>
      </c>
      <c r="I199">
        <v>780.35</v>
      </c>
    </row>
    <row r="200" spans="1:9" x14ac:dyDescent="0.35">
      <c r="A200">
        <v>127942</v>
      </c>
      <c r="B200">
        <v>103</v>
      </c>
      <c r="C200" t="s">
        <v>267</v>
      </c>
      <c r="D200">
        <v>114</v>
      </c>
      <c r="E200" t="s">
        <v>27</v>
      </c>
      <c r="F200" s="20">
        <v>45868.5</v>
      </c>
      <c r="G200" t="s">
        <v>9439</v>
      </c>
      <c r="H200" t="s">
        <v>9551</v>
      </c>
      <c r="I200">
        <v>276.75</v>
      </c>
    </row>
    <row r="201" spans="1:9" x14ac:dyDescent="0.35">
      <c r="A201">
        <v>127943</v>
      </c>
      <c r="B201">
        <v>103</v>
      </c>
      <c r="C201" t="s">
        <v>267</v>
      </c>
      <c r="D201">
        <v>114</v>
      </c>
      <c r="E201" t="s">
        <v>27</v>
      </c>
      <c r="F201" s="20">
        <v>45868.5</v>
      </c>
      <c r="G201" t="s">
        <v>9439</v>
      </c>
      <c r="H201" t="s">
        <v>9552</v>
      </c>
      <c r="I201">
        <v>671.24</v>
      </c>
    </row>
    <row r="202" spans="1:9" x14ac:dyDescent="0.35">
      <c r="A202">
        <v>127944</v>
      </c>
      <c r="B202">
        <v>103</v>
      </c>
      <c r="C202" t="s">
        <v>267</v>
      </c>
      <c r="D202">
        <v>114</v>
      </c>
      <c r="E202" t="s">
        <v>27</v>
      </c>
      <c r="F202" s="20">
        <v>45868.5</v>
      </c>
      <c r="G202" t="s">
        <v>9439</v>
      </c>
      <c r="H202" t="s">
        <v>9553</v>
      </c>
      <c r="I202">
        <v>3000</v>
      </c>
    </row>
    <row r="203" spans="1:9" x14ac:dyDescent="0.35">
      <c r="A203">
        <v>127945</v>
      </c>
      <c r="B203">
        <v>103</v>
      </c>
      <c r="C203" t="s">
        <v>267</v>
      </c>
      <c r="D203">
        <v>114</v>
      </c>
      <c r="E203" t="s">
        <v>27</v>
      </c>
      <c r="F203" s="20">
        <v>45868.5</v>
      </c>
      <c r="G203" t="s">
        <v>9442</v>
      </c>
      <c r="H203" t="s">
        <v>9533</v>
      </c>
      <c r="I203">
        <v>-0.28999999999999998</v>
      </c>
    </row>
    <row r="204" spans="1:9" x14ac:dyDescent="0.35">
      <c r="A204">
        <v>127946</v>
      </c>
      <c r="B204">
        <v>103</v>
      </c>
      <c r="C204" t="s">
        <v>267</v>
      </c>
      <c r="D204">
        <v>114</v>
      </c>
      <c r="E204" t="s">
        <v>27</v>
      </c>
      <c r="F204" s="20">
        <v>45868.5</v>
      </c>
      <c r="G204" t="s">
        <v>9442</v>
      </c>
      <c r="H204" t="s">
        <v>9443</v>
      </c>
      <c r="I204">
        <v>-5800</v>
      </c>
    </row>
    <row r="205" spans="1:9" x14ac:dyDescent="0.35">
      <c r="A205">
        <v>127947</v>
      </c>
      <c r="B205">
        <v>103</v>
      </c>
      <c r="C205" t="s">
        <v>267</v>
      </c>
      <c r="D205">
        <v>114</v>
      </c>
      <c r="E205" t="s">
        <v>27</v>
      </c>
      <c r="F205" s="20">
        <v>45868.5</v>
      </c>
      <c r="G205" t="s">
        <v>9442</v>
      </c>
      <c r="H205" t="s">
        <v>9533</v>
      </c>
      <c r="I205">
        <v>-0.28999999999999998</v>
      </c>
    </row>
    <row r="206" spans="1:9" x14ac:dyDescent="0.35">
      <c r="A206">
        <v>127936</v>
      </c>
      <c r="B206">
        <v>103</v>
      </c>
      <c r="C206" t="s">
        <v>267</v>
      </c>
      <c r="D206">
        <v>114</v>
      </c>
      <c r="E206" t="s">
        <v>27</v>
      </c>
      <c r="F206" s="20">
        <v>45867.5</v>
      </c>
      <c r="G206" t="s">
        <v>9439</v>
      </c>
      <c r="H206" t="s">
        <v>9441</v>
      </c>
      <c r="I206">
        <v>372.24</v>
      </c>
    </row>
    <row r="207" spans="1:9" x14ac:dyDescent="0.35">
      <c r="A207">
        <v>127937</v>
      </c>
      <c r="B207">
        <v>103</v>
      </c>
      <c r="C207" t="s">
        <v>267</v>
      </c>
      <c r="D207">
        <v>114</v>
      </c>
      <c r="E207" t="s">
        <v>27</v>
      </c>
      <c r="F207" s="20">
        <v>45867.5</v>
      </c>
      <c r="G207" t="s">
        <v>9442</v>
      </c>
      <c r="H207" t="s">
        <v>9554</v>
      </c>
      <c r="I207">
        <v>-372.24</v>
      </c>
    </row>
    <row r="208" spans="1:9" x14ac:dyDescent="0.35">
      <c r="A208">
        <v>126748</v>
      </c>
      <c r="B208">
        <v>130</v>
      </c>
      <c r="C208" t="s">
        <v>302</v>
      </c>
      <c r="D208">
        <v>114</v>
      </c>
      <c r="E208" t="s">
        <v>27</v>
      </c>
      <c r="F208" s="20">
        <v>45867</v>
      </c>
      <c r="G208" t="s">
        <v>9439</v>
      </c>
      <c r="H208" t="s">
        <v>9445</v>
      </c>
      <c r="I208">
        <v>55</v>
      </c>
    </row>
    <row r="209" spans="1:9" x14ac:dyDescent="0.35">
      <c r="A209">
        <v>126749</v>
      </c>
      <c r="B209">
        <v>130</v>
      </c>
      <c r="C209" t="s">
        <v>302</v>
      </c>
      <c r="D209">
        <v>114</v>
      </c>
      <c r="E209" t="s">
        <v>27</v>
      </c>
      <c r="F209" s="20">
        <v>45867</v>
      </c>
      <c r="G209" t="s">
        <v>9442</v>
      </c>
      <c r="H209" t="s">
        <v>9555</v>
      </c>
      <c r="I209">
        <v>-55.37</v>
      </c>
    </row>
    <row r="210" spans="1:9" x14ac:dyDescent="0.35">
      <c r="A210">
        <v>126844</v>
      </c>
      <c r="B210">
        <v>137</v>
      </c>
      <c r="C210" t="s">
        <v>271</v>
      </c>
      <c r="D210">
        <v>114</v>
      </c>
      <c r="E210" t="s">
        <v>27</v>
      </c>
      <c r="F210" s="20">
        <v>45867</v>
      </c>
      <c r="G210" t="s">
        <v>9442</v>
      </c>
      <c r="H210" t="s">
        <v>9556</v>
      </c>
      <c r="I210">
        <v>-0.73</v>
      </c>
    </row>
    <row r="211" spans="1:9" x14ac:dyDescent="0.35">
      <c r="A211">
        <v>127932</v>
      </c>
      <c r="B211">
        <v>103</v>
      </c>
      <c r="C211" t="s">
        <v>267</v>
      </c>
      <c r="D211">
        <v>114</v>
      </c>
      <c r="E211" t="s">
        <v>27</v>
      </c>
      <c r="F211" s="20">
        <v>45866.5</v>
      </c>
      <c r="G211" t="s">
        <v>9439</v>
      </c>
      <c r="H211" t="s">
        <v>9441</v>
      </c>
      <c r="I211">
        <v>1684.15</v>
      </c>
    </row>
    <row r="212" spans="1:9" x14ac:dyDescent="0.35">
      <c r="A212">
        <v>127933</v>
      </c>
      <c r="B212">
        <v>103</v>
      </c>
      <c r="C212" t="s">
        <v>267</v>
      </c>
      <c r="D212">
        <v>114</v>
      </c>
      <c r="E212" t="s">
        <v>27</v>
      </c>
      <c r="F212" s="20">
        <v>45866.5</v>
      </c>
      <c r="G212" t="s">
        <v>9439</v>
      </c>
      <c r="H212" t="s">
        <v>9511</v>
      </c>
      <c r="I212">
        <v>592.94000000000005</v>
      </c>
    </row>
    <row r="213" spans="1:9" x14ac:dyDescent="0.35">
      <c r="A213">
        <v>127934</v>
      </c>
      <c r="B213">
        <v>103</v>
      </c>
      <c r="C213" t="s">
        <v>267</v>
      </c>
      <c r="D213">
        <v>114</v>
      </c>
      <c r="E213" t="s">
        <v>27</v>
      </c>
      <c r="F213" s="20">
        <v>45866.5</v>
      </c>
      <c r="G213" t="s">
        <v>9442</v>
      </c>
      <c r="H213" t="s">
        <v>9554</v>
      </c>
      <c r="I213">
        <v>-27.09</v>
      </c>
    </row>
    <row r="214" spans="1:9" x14ac:dyDescent="0.35">
      <c r="A214">
        <v>127935</v>
      </c>
      <c r="B214">
        <v>103</v>
      </c>
      <c r="C214" t="s">
        <v>267</v>
      </c>
      <c r="D214">
        <v>114</v>
      </c>
      <c r="E214" t="s">
        <v>27</v>
      </c>
      <c r="F214" s="20">
        <v>45866.5</v>
      </c>
      <c r="G214" t="s">
        <v>9442</v>
      </c>
      <c r="H214" t="s">
        <v>9443</v>
      </c>
      <c r="I214">
        <v>-2250</v>
      </c>
    </row>
    <row r="215" spans="1:9" x14ac:dyDescent="0.35">
      <c r="A215">
        <v>126802</v>
      </c>
      <c r="B215">
        <v>137</v>
      </c>
      <c r="C215" t="s">
        <v>271</v>
      </c>
      <c r="D215">
        <v>114</v>
      </c>
      <c r="E215" t="s">
        <v>27</v>
      </c>
      <c r="F215" s="20">
        <v>45866</v>
      </c>
      <c r="G215" t="s">
        <v>9439</v>
      </c>
      <c r="H215" t="s">
        <v>9445</v>
      </c>
      <c r="I215">
        <v>200</v>
      </c>
    </row>
    <row r="216" spans="1:9" x14ac:dyDescent="0.35">
      <c r="A216">
        <v>126803</v>
      </c>
      <c r="B216">
        <v>137</v>
      </c>
      <c r="C216" t="s">
        <v>271</v>
      </c>
      <c r="D216">
        <v>114</v>
      </c>
      <c r="E216" t="s">
        <v>27</v>
      </c>
      <c r="F216" s="20">
        <v>45866</v>
      </c>
      <c r="G216" t="s">
        <v>9439</v>
      </c>
      <c r="H216" t="s">
        <v>9445</v>
      </c>
      <c r="I216">
        <v>3200</v>
      </c>
    </row>
    <row r="217" spans="1:9" x14ac:dyDescent="0.35">
      <c r="A217">
        <v>126804</v>
      </c>
      <c r="B217">
        <v>137</v>
      </c>
      <c r="C217" t="s">
        <v>271</v>
      </c>
      <c r="D217">
        <v>114</v>
      </c>
      <c r="E217" t="s">
        <v>27</v>
      </c>
      <c r="F217" s="20">
        <v>45866</v>
      </c>
      <c r="G217" t="s">
        <v>9442</v>
      </c>
      <c r="H217" t="s">
        <v>9557</v>
      </c>
      <c r="I217">
        <v>-2</v>
      </c>
    </row>
    <row r="218" spans="1:9" x14ac:dyDescent="0.35">
      <c r="A218">
        <v>126805</v>
      </c>
      <c r="B218">
        <v>137</v>
      </c>
      <c r="C218" t="s">
        <v>271</v>
      </c>
      <c r="D218">
        <v>114</v>
      </c>
      <c r="E218" t="s">
        <v>27</v>
      </c>
      <c r="F218" s="20">
        <v>45866</v>
      </c>
      <c r="G218" t="s">
        <v>9442</v>
      </c>
      <c r="H218" t="s">
        <v>9447</v>
      </c>
      <c r="I218">
        <v>-3333.33</v>
      </c>
    </row>
    <row r="219" spans="1:9" x14ac:dyDescent="0.35">
      <c r="A219">
        <v>126806</v>
      </c>
      <c r="B219">
        <v>137</v>
      </c>
      <c r="C219" t="s">
        <v>271</v>
      </c>
      <c r="D219">
        <v>114</v>
      </c>
      <c r="E219" t="s">
        <v>27</v>
      </c>
      <c r="F219" s="20">
        <v>45866</v>
      </c>
      <c r="G219" t="s">
        <v>9439</v>
      </c>
      <c r="H219" t="s">
        <v>9445</v>
      </c>
      <c r="I219">
        <v>133550</v>
      </c>
    </row>
    <row r="220" spans="1:9" x14ac:dyDescent="0.35">
      <c r="A220">
        <v>126807</v>
      </c>
      <c r="B220">
        <v>137</v>
      </c>
      <c r="C220" t="s">
        <v>271</v>
      </c>
      <c r="D220">
        <v>114</v>
      </c>
      <c r="E220" t="s">
        <v>27</v>
      </c>
      <c r="F220" s="20">
        <v>45866</v>
      </c>
      <c r="G220" t="s">
        <v>9442</v>
      </c>
      <c r="H220" t="s">
        <v>9461</v>
      </c>
      <c r="I220">
        <v>-13384.8</v>
      </c>
    </row>
    <row r="221" spans="1:9" x14ac:dyDescent="0.35">
      <c r="A221">
        <v>126808</v>
      </c>
      <c r="B221">
        <v>137</v>
      </c>
      <c r="C221" t="s">
        <v>271</v>
      </c>
      <c r="D221">
        <v>114</v>
      </c>
      <c r="E221" t="s">
        <v>27</v>
      </c>
      <c r="F221" s="20">
        <v>45866</v>
      </c>
      <c r="G221" t="s">
        <v>9442</v>
      </c>
      <c r="H221" t="s">
        <v>9488</v>
      </c>
      <c r="I221">
        <v>-982.98</v>
      </c>
    </row>
    <row r="222" spans="1:9" x14ac:dyDescent="0.35">
      <c r="A222">
        <v>126809</v>
      </c>
      <c r="B222">
        <v>137</v>
      </c>
      <c r="C222" t="s">
        <v>271</v>
      </c>
      <c r="D222">
        <v>114</v>
      </c>
      <c r="E222" t="s">
        <v>27</v>
      </c>
      <c r="F222" s="20">
        <v>45866</v>
      </c>
      <c r="G222" t="s">
        <v>9442</v>
      </c>
      <c r="H222" t="s">
        <v>9558</v>
      </c>
      <c r="I222">
        <v>-1521.99</v>
      </c>
    </row>
    <row r="223" spans="1:9" x14ac:dyDescent="0.35">
      <c r="A223">
        <v>126810</v>
      </c>
      <c r="B223">
        <v>137</v>
      </c>
      <c r="C223" t="s">
        <v>271</v>
      </c>
      <c r="D223">
        <v>114</v>
      </c>
      <c r="E223" t="s">
        <v>27</v>
      </c>
      <c r="F223" s="20">
        <v>45866</v>
      </c>
      <c r="G223" t="s">
        <v>9442</v>
      </c>
      <c r="H223" t="s">
        <v>9559</v>
      </c>
      <c r="I223">
        <v>-49722</v>
      </c>
    </row>
    <row r="224" spans="1:9" x14ac:dyDescent="0.35">
      <c r="A224">
        <v>126811</v>
      </c>
      <c r="B224">
        <v>137</v>
      </c>
      <c r="C224" t="s">
        <v>271</v>
      </c>
      <c r="D224">
        <v>114</v>
      </c>
      <c r="E224" t="s">
        <v>27</v>
      </c>
      <c r="F224" s="20">
        <v>45866</v>
      </c>
      <c r="G224" t="s">
        <v>9442</v>
      </c>
      <c r="H224" t="s">
        <v>9458</v>
      </c>
      <c r="I224">
        <v>-304</v>
      </c>
    </row>
    <row r="225" spans="1:9" x14ac:dyDescent="0.35">
      <c r="A225">
        <v>126812</v>
      </c>
      <c r="B225">
        <v>137</v>
      </c>
      <c r="C225" t="s">
        <v>271</v>
      </c>
      <c r="D225">
        <v>114</v>
      </c>
      <c r="E225" t="s">
        <v>27</v>
      </c>
      <c r="F225" s="20">
        <v>45866</v>
      </c>
      <c r="G225" t="s">
        <v>9442</v>
      </c>
      <c r="H225" t="s">
        <v>9488</v>
      </c>
      <c r="I225">
        <v>-2799</v>
      </c>
    </row>
    <row r="226" spans="1:9" x14ac:dyDescent="0.35">
      <c r="A226">
        <v>126813</v>
      </c>
      <c r="B226">
        <v>137</v>
      </c>
      <c r="C226" t="s">
        <v>271</v>
      </c>
      <c r="D226">
        <v>114</v>
      </c>
      <c r="E226" t="s">
        <v>27</v>
      </c>
      <c r="F226" s="20">
        <v>45866</v>
      </c>
      <c r="G226" t="s">
        <v>9442</v>
      </c>
      <c r="H226" t="s">
        <v>9558</v>
      </c>
      <c r="I226">
        <v>-2358.48</v>
      </c>
    </row>
    <row r="227" spans="1:9" x14ac:dyDescent="0.35">
      <c r="A227">
        <v>126814</v>
      </c>
      <c r="B227">
        <v>137</v>
      </c>
      <c r="C227" t="s">
        <v>271</v>
      </c>
      <c r="D227">
        <v>114</v>
      </c>
      <c r="E227" t="s">
        <v>27</v>
      </c>
      <c r="F227" s="20">
        <v>45866</v>
      </c>
      <c r="G227" t="s">
        <v>9442</v>
      </c>
      <c r="H227" t="s">
        <v>9461</v>
      </c>
      <c r="I227">
        <v>-862.89</v>
      </c>
    </row>
    <row r="228" spans="1:9" x14ac:dyDescent="0.35">
      <c r="A228">
        <v>126815</v>
      </c>
      <c r="B228">
        <v>137</v>
      </c>
      <c r="C228" t="s">
        <v>271</v>
      </c>
      <c r="D228">
        <v>114</v>
      </c>
      <c r="E228" t="s">
        <v>27</v>
      </c>
      <c r="F228" s="20">
        <v>45866</v>
      </c>
      <c r="G228" t="s">
        <v>9442</v>
      </c>
      <c r="H228" t="s">
        <v>9461</v>
      </c>
      <c r="I228">
        <v>-3569.28</v>
      </c>
    </row>
    <row r="229" spans="1:9" x14ac:dyDescent="0.35">
      <c r="A229">
        <v>126816</v>
      </c>
      <c r="B229">
        <v>137</v>
      </c>
      <c r="C229" t="s">
        <v>271</v>
      </c>
      <c r="D229">
        <v>114</v>
      </c>
      <c r="E229" t="s">
        <v>27</v>
      </c>
      <c r="F229" s="20">
        <v>45866</v>
      </c>
      <c r="G229" t="s">
        <v>9442</v>
      </c>
      <c r="H229" t="s">
        <v>9460</v>
      </c>
      <c r="I229">
        <v>-171.91</v>
      </c>
    </row>
    <row r="230" spans="1:9" x14ac:dyDescent="0.35">
      <c r="A230">
        <v>126817</v>
      </c>
      <c r="B230">
        <v>137</v>
      </c>
      <c r="C230" t="s">
        <v>271</v>
      </c>
      <c r="D230">
        <v>114</v>
      </c>
      <c r="E230" t="s">
        <v>27</v>
      </c>
      <c r="F230" s="20">
        <v>45866</v>
      </c>
      <c r="G230" t="s">
        <v>9442</v>
      </c>
      <c r="H230" t="s">
        <v>9450</v>
      </c>
      <c r="I230">
        <v>-614.9</v>
      </c>
    </row>
    <row r="231" spans="1:9" x14ac:dyDescent="0.35">
      <c r="A231">
        <v>126818</v>
      </c>
      <c r="B231">
        <v>137</v>
      </c>
      <c r="C231" t="s">
        <v>271</v>
      </c>
      <c r="D231">
        <v>114</v>
      </c>
      <c r="E231" t="s">
        <v>27</v>
      </c>
      <c r="F231" s="20">
        <v>45866</v>
      </c>
      <c r="G231" t="s">
        <v>9442</v>
      </c>
      <c r="H231" t="s">
        <v>9468</v>
      </c>
      <c r="I231">
        <v>-1782</v>
      </c>
    </row>
    <row r="232" spans="1:9" x14ac:dyDescent="0.35">
      <c r="A232">
        <v>126819</v>
      </c>
      <c r="B232">
        <v>137</v>
      </c>
      <c r="C232" t="s">
        <v>271</v>
      </c>
      <c r="D232">
        <v>114</v>
      </c>
      <c r="E232" t="s">
        <v>27</v>
      </c>
      <c r="F232" s="20">
        <v>45866</v>
      </c>
      <c r="G232" t="s">
        <v>9442</v>
      </c>
      <c r="H232" t="s">
        <v>9460</v>
      </c>
      <c r="I232">
        <v>-607.34</v>
      </c>
    </row>
    <row r="233" spans="1:9" x14ac:dyDescent="0.35">
      <c r="A233">
        <v>126820</v>
      </c>
      <c r="B233">
        <v>137</v>
      </c>
      <c r="C233" t="s">
        <v>271</v>
      </c>
      <c r="D233">
        <v>114</v>
      </c>
      <c r="E233" t="s">
        <v>27</v>
      </c>
      <c r="F233" s="20">
        <v>45866</v>
      </c>
      <c r="G233" t="s">
        <v>9442</v>
      </c>
      <c r="H233" t="s">
        <v>9461</v>
      </c>
      <c r="I233">
        <v>-2232.09</v>
      </c>
    </row>
    <row r="234" spans="1:9" x14ac:dyDescent="0.35">
      <c r="A234">
        <v>126821</v>
      </c>
      <c r="B234">
        <v>137</v>
      </c>
      <c r="C234" t="s">
        <v>271</v>
      </c>
      <c r="D234">
        <v>114</v>
      </c>
      <c r="E234" t="s">
        <v>27</v>
      </c>
      <c r="F234" s="20">
        <v>45866</v>
      </c>
      <c r="G234" t="s">
        <v>9442</v>
      </c>
      <c r="H234" t="s">
        <v>9560</v>
      </c>
      <c r="I234">
        <v>-1468.48</v>
      </c>
    </row>
    <row r="235" spans="1:9" x14ac:dyDescent="0.35">
      <c r="A235">
        <v>126822</v>
      </c>
      <c r="B235">
        <v>137</v>
      </c>
      <c r="C235" t="s">
        <v>271</v>
      </c>
      <c r="D235">
        <v>114</v>
      </c>
      <c r="E235" t="s">
        <v>27</v>
      </c>
      <c r="F235" s="20">
        <v>45866</v>
      </c>
      <c r="G235" t="s">
        <v>9442</v>
      </c>
      <c r="H235" t="s">
        <v>9461</v>
      </c>
      <c r="I235">
        <v>-3569.28</v>
      </c>
    </row>
    <row r="236" spans="1:9" x14ac:dyDescent="0.35">
      <c r="A236">
        <v>126823</v>
      </c>
      <c r="B236">
        <v>137</v>
      </c>
      <c r="C236" t="s">
        <v>271</v>
      </c>
      <c r="D236">
        <v>114</v>
      </c>
      <c r="E236" t="s">
        <v>27</v>
      </c>
      <c r="F236" s="20">
        <v>45866</v>
      </c>
      <c r="G236" t="s">
        <v>9442</v>
      </c>
      <c r="H236" t="s">
        <v>9488</v>
      </c>
      <c r="I236">
        <v>-2799</v>
      </c>
    </row>
    <row r="237" spans="1:9" x14ac:dyDescent="0.35">
      <c r="A237">
        <v>126824</v>
      </c>
      <c r="B237">
        <v>137</v>
      </c>
      <c r="C237" t="s">
        <v>271</v>
      </c>
      <c r="D237">
        <v>114</v>
      </c>
      <c r="E237" t="s">
        <v>27</v>
      </c>
      <c r="F237" s="20">
        <v>45866</v>
      </c>
      <c r="G237" t="s">
        <v>9442</v>
      </c>
      <c r="H237" t="s">
        <v>9461</v>
      </c>
      <c r="I237">
        <v>-3569.28</v>
      </c>
    </row>
    <row r="238" spans="1:9" x14ac:dyDescent="0.35">
      <c r="A238">
        <v>126825</v>
      </c>
      <c r="B238">
        <v>137</v>
      </c>
      <c r="C238" t="s">
        <v>271</v>
      </c>
      <c r="D238">
        <v>114</v>
      </c>
      <c r="E238" t="s">
        <v>27</v>
      </c>
      <c r="F238" s="20">
        <v>45866</v>
      </c>
      <c r="G238" t="s">
        <v>9442</v>
      </c>
      <c r="H238" t="s">
        <v>9561</v>
      </c>
      <c r="I238">
        <v>-679</v>
      </c>
    </row>
    <row r="239" spans="1:9" x14ac:dyDescent="0.35">
      <c r="A239">
        <v>126826</v>
      </c>
      <c r="B239">
        <v>137</v>
      </c>
      <c r="C239" t="s">
        <v>271</v>
      </c>
      <c r="D239">
        <v>114</v>
      </c>
      <c r="E239" t="s">
        <v>27</v>
      </c>
      <c r="F239" s="20">
        <v>45866</v>
      </c>
      <c r="G239" t="s">
        <v>9442</v>
      </c>
      <c r="H239" t="s">
        <v>9461</v>
      </c>
      <c r="I239">
        <v>-6080.2</v>
      </c>
    </row>
    <row r="240" spans="1:9" x14ac:dyDescent="0.35">
      <c r="A240">
        <v>126827</v>
      </c>
      <c r="B240">
        <v>137</v>
      </c>
      <c r="C240" t="s">
        <v>271</v>
      </c>
      <c r="D240">
        <v>114</v>
      </c>
      <c r="E240" t="s">
        <v>27</v>
      </c>
      <c r="F240" s="20">
        <v>45866</v>
      </c>
      <c r="G240" t="s">
        <v>9442</v>
      </c>
      <c r="H240" t="s">
        <v>9562</v>
      </c>
      <c r="I240">
        <v>-2898.07</v>
      </c>
    </row>
    <row r="241" spans="1:9" x14ac:dyDescent="0.35">
      <c r="A241">
        <v>126828</v>
      </c>
      <c r="B241">
        <v>137</v>
      </c>
      <c r="C241" t="s">
        <v>271</v>
      </c>
      <c r="D241">
        <v>114</v>
      </c>
      <c r="E241" t="s">
        <v>27</v>
      </c>
      <c r="F241" s="20">
        <v>45866</v>
      </c>
      <c r="G241" t="s">
        <v>9442</v>
      </c>
      <c r="H241" t="s">
        <v>9461</v>
      </c>
      <c r="I241">
        <v>-884.49</v>
      </c>
    </row>
    <row r="242" spans="1:9" x14ac:dyDescent="0.35">
      <c r="A242">
        <v>126829</v>
      </c>
      <c r="B242">
        <v>137</v>
      </c>
      <c r="C242" t="s">
        <v>271</v>
      </c>
      <c r="D242">
        <v>114</v>
      </c>
      <c r="E242" t="s">
        <v>27</v>
      </c>
      <c r="F242" s="20">
        <v>45866</v>
      </c>
      <c r="G242" t="s">
        <v>9442</v>
      </c>
      <c r="H242" t="s">
        <v>9461</v>
      </c>
      <c r="I242">
        <v>-829.29</v>
      </c>
    </row>
    <row r="243" spans="1:9" x14ac:dyDescent="0.35">
      <c r="A243">
        <v>126830</v>
      </c>
      <c r="B243">
        <v>137</v>
      </c>
      <c r="C243" t="s">
        <v>271</v>
      </c>
      <c r="D243">
        <v>114</v>
      </c>
      <c r="E243" t="s">
        <v>27</v>
      </c>
      <c r="F243" s="20">
        <v>45866</v>
      </c>
      <c r="G243" t="s">
        <v>9442</v>
      </c>
      <c r="H243" t="s">
        <v>9464</v>
      </c>
      <c r="I243">
        <v>-867.8</v>
      </c>
    </row>
    <row r="244" spans="1:9" x14ac:dyDescent="0.35">
      <c r="A244">
        <v>126831</v>
      </c>
      <c r="B244">
        <v>137</v>
      </c>
      <c r="C244" t="s">
        <v>271</v>
      </c>
      <c r="D244">
        <v>114</v>
      </c>
      <c r="E244" t="s">
        <v>27</v>
      </c>
      <c r="F244" s="20">
        <v>45866</v>
      </c>
      <c r="G244" t="s">
        <v>9442</v>
      </c>
      <c r="H244" t="s">
        <v>9562</v>
      </c>
      <c r="I244">
        <v>-250.55</v>
      </c>
    </row>
    <row r="245" spans="1:9" x14ac:dyDescent="0.35">
      <c r="A245">
        <v>126832</v>
      </c>
      <c r="B245">
        <v>137</v>
      </c>
      <c r="C245" t="s">
        <v>271</v>
      </c>
      <c r="D245">
        <v>114</v>
      </c>
      <c r="E245" t="s">
        <v>27</v>
      </c>
      <c r="F245" s="20">
        <v>45866</v>
      </c>
      <c r="G245" t="s">
        <v>9442</v>
      </c>
      <c r="H245" t="s">
        <v>9464</v>
      </c>
      <c r="I245">
        <v>-198.1</v>
      </c>
    </row>
    <row r="246" spans="1:9" x14ac:dyDescent="0.35">
      <c r="A246">
        <v>126833</v>
      </c>
      <c r="B246">
        <v>137</v>
      </c>
      <c r="C246" t="s">
        <v>271</v>
      </c>
      <c r="D246">
        <v>114</v>
      </c>
      <c r="E246" t="s">
        <v>27</v>
      </c>
      <c r="F246" s="20">
        <v>45866</v>
      </c>
      <c r="G246" t="s">
        <v>9442</v>
      </c>
      <c r="H246" t="s">
        <v>9464</v>
      </c>
      <c r="I246">
        <v>-283.5</v>
      </c>
    </row>
    <row r="247" spans="1:9" x14ac:dyDescent="0.35">
      <c r="A247">
        <v>126834</v>
      </c>
      <c r="B247">
        <v>137</v>
      </c>
      <c r="C247" t="s">
        <v>271</v>
      </c>
      <c r="D247">
        <v>114</v>
      </c>
      <c r="E247" t="s">
        <v>27</v>
      </c>
      <c r="F247" s="20">
        <v>45866</v>
      </c>
      <c r="G247" t="s">
        <v>9442</v>
      </c>
      <c r="H247" t="s">
        <v>9563</v>
      </c>
      <c r="I247">
        <v>-400</v>
      </c>
    </row>
    <row r="248" spans="1:9" x14ac:dyDescent="0.35">
      <c r="A248">
        <v>126835</v>
      </c>
      <c r="B248">
        <v>137</v>
      </c>
      <c r="C248" t="s">
        <v>271</v>
      </c>
      <c r="D248">
        <v>114</v>
      </c>
      <c r="E248" t="s">
        <v>27</v>
      </c>
      <c r="F248" s="20">
        <v>45866</v>
      </c>
      <c r="G248" t="s">
        <v>9442</v>
      </c>
      <c r="H248" t="s">
        <v>9564</v>
      </c>
      <c r="I248">
        <v>-6570</v>
      </c>
    </row>
    <row r="249" spans="1:9" x14ac:dyDescent="0.35">
      <c r="A249">
        <v>126836</v>
      </c>
      <c r="B249">
        <v>137</v>
      </c>
      <c r="C249" t="s">
        <v>271</v>
      </c>
      <c r="D249">
        <v>114</v>
      </c>
      <c r="E249" t="s">
        <v>27</v>
      </c>
      <c r="F249" s="20">
        <v>45866</v>
      </c>
      <c r="G249" t="s">
        <v>9442</v>
      </c>
      <c r="H249" t="s">
        <v>9565</v>
      </c>
      <c r="I249">
        <v>-6683</v>
      </c>
    </row>
    <row r="250" spans="1:9" x14ac:dyDescent="0.35">
      <c r="A250">
        <v>126837</v>
      </c>
      <c r="B250">
        <v>137</v>
      </c>
      <c r="C250" t="s">
        <v>271</v>
      </c>
      <c r="D250">
        <v>114</v>
      </c>
      <c r="E250" t="s">
        <v>27</v>
      </c>
      <c r="F250" s="20">
        <v>45866</v>
      </c>
      <c r="G250" t="s">
        <v>9442</v>
      </c>
      <c r="H250" t="s">
        <v>9565</v>
      </c>
      <c r="I250">
        <v>-2650</v>
      </c>
    </row>
    <row r="251" spans="1:9" x14ac:dyDescent="0.35">
      <c r="A251">
        <v>126838</v>
      </c>
      <c r="B251">
        <v>137</v>
      </c>
      <c r="C251" t="s">
        <v>271</v>
      </c>
      <c r="D251">
        <v>114</v>
      </c>
      <c r="E251" t="s">
        <v>27</v>
      </c>
      <c r="F251" s="20">
        <v>45866</v>
      </c>
      <c r="G251" t="s">
        <v>9442</v>
      </c>
      <c r="H251" t="s">
        <v>9465</v>
      </c>
      <c r="I251">
        <v>-586.08000000000004</v>
      </c>
    </row>
    <row r="252" spans="1:9" x14ac:dyDescent="0.35">
      <c r="A252">
        <v>126839</v>
      </c>
      <c r="B252">
        <v>137</v>
      </c>
      <c r="C252" t="s">
        <v>271</v>
      </c>
      <c r="D252">
        <v>114</v>
      </c>
      <c r="E252" t="s">
        <v>27</v>
      </c>
      <c r="F252" s="20">
        <v>45866</v>
      </c>
      <c r="G252" t="s">
        <v>9442</v>
      </c>
      <c r="H252" t="s">
        <v>9566</v>
      </c>
      <c r="I252">
        <v>-1527.02</v>
      </c>
    </row>
    <row r="253" spans="1:9" x14ac:dyDescent="0.35">
      <c r="A253">
        <v>126840</v>
      </c>
      <c r="B253">
        <v>137</v>
      </c>
      <c r="C253" t="s">
        <v>271</v>
      </c>
      <c r="D253">
        <v>114</v>
      </c>
      <c r="E253" t="s">
        <v>27</v>
      </c>
      <c r="F253" s="20">
        <v>45866</v>
      </c>
      <c r="G253" t="s">
        <v>9442</v>
      </c>
      <c r="H253" t="s">
        <v>9567</v>
      </c>
      <c r="I253">
        <v>-3423.21</v>
      </c>
    </row>
    <row r="254" spans="1:9" x14ac:dyDescent="0.35">
      <c r="A254">
        <v>126841</v>
      </c>
      <c r="B254">
        <v>137</v>
      </c>
      <c r="C254" t="s">
        <v>271</v>
      </c>
      <c r="D254">
        <v>114</v>
      </c>
      <c r="E254" t="s">
        <v>27</v>
      </c>
      <c r="F254" s="20">
        <v>45866</v>
      </c>
      <c r="G254" t="s">
        <v>9442</v>
      </c>
      <c r="H254" t="s">
        <v>9499</v>
      </c>
      <c r="I254">
        <v>-574</v>
      </c>
    </row>
    <row r="255" spans="1:9" x14ac:dyDescent="0.35">
      <c r="A255">
        <v>126842</v>
      </c>
      <c r="B255">
        <v>137</v>
      </c>
      <c r="C255" t="s">
        <v>271</v>
      </c>
      <c r="D255">
        <v>114</v>
      </c>
      <c r="E255" t="s">
        <v>27</v>
      </c>
      <c r="F255" s="20">
        <v>45866</v>
      </c>
      <c r="G255" t="s">
        <v>9442</v>
      </c>
      <c r="H255" t="s">
        <v>9461</v>
      </c>
      <c r="I255">
        <v>-5904.43</v>
      </c>
    </row>
    <row r="256" spans="1:9" x14ac:dyDescent="0.35">
      <c r="A256">
        <v>126843</v>
      </c>
      <c r="B256">
        <v>137</v>
      </c>
      <c r="C256" t="s">
        <v>271</v>
      </c>
      <c r="D256">
        <v>114</v>
      </c>
      <c r="E256" t="s">
        <v>27</v>
      </c>
      <c r="F256" s="20">
        <v>45866</v>
      </c>
      <c r="G256" t="s">
        <v>9442</v>
      </c>
      <c r="H256" t="s">
        <v>9503</v>
      </c>
      <c r="I256">
        <v>-5.5</v>
      </c>
    </row>
    <row r="257" spans="1:9" x14ac:dyDescent="0.35">
      <c r="A257">
        <v>127930</v>
      </c>
      <c r="B257">
        <v>103</v>
      </c>
      <c r="C257" t="s">
        <v>267</v>
      </c>
      <c r="D257">
        <v>114</v>
      </c>
      <c r="E257" t="s">
        <v>27</v>
      </c>
      <c r="F257" s="20">
        <v>45863.5</v>
      </c>
      <c r="G257" t="s">
        <v>9439</v>
      </c>
      <c r="H257" t="s">
        <v>9441</v>
      </c>
      <c r="I257">
        <v>176.01</v>
      </c>
    </row>
    <row r="258" spans="1:9" x14ac:dyDescent="0.35">
      <c r="A258">
        <v>127931</v>
      </c>
      <c r="B258">
        <v>103</v>
      </c>
      <c r="C258" t="s">
        <v>267</v>
      </c>
      <c r="D258">
        <v>114</v>
      </c>
      <c r="E258" t="s">
        <v>27</v>
      </c>
      <c r="F258" s="20">
        <v>45863.5</v>
      </c>
      <c r="G258" t="s">
        <v>9442</v>
      </c>
      <c r="H258" t="s">
        <v>9568</v>
      </c>
      <c r="I258">
        <v>-176.01</v>
      </c>
    </row>
    <row r="259" spans="1:9" x14ac:dyDescent="0.35">
      <c r="A259">
        <v>124837</v>
      </c>
      <c r="B259">
        <v>137</v>
      </c>
      <c r="C259" t="s">
        <v>271</v>
      </c>
      <c r="D259">
        <v>114</v>
      </c>
      <c r="E259" t="s">
        <v>27</v>
      </c>
      <c r="F259" s="20">
        <v>45863</v>
      </c>
      <c r="G259" t="s">
        <v>9439</v>
      </c>
      <c r="H259" t="s">
        <v>9532</v>
      </c>
      <c r="I259">
        <v>4000</v>
      </c>
    </row>
    <row r="260" spans="1:9" x14ac:dyDescent="0.35">
      <c r="A260">
        <v>124838</v>
      </c>
      <c r="B260">
        <v>137</v>
      </c>
      <c r="C260" t="s">
        <v>271</v>
      </c>
      <c r="D260">
        <v>114</v>
      </c>
      <c r="E260" t="s">
        <v>27</v>
      </c>
      <c r="F260" s="20">
        <v>45863</v>
      </c>
      <c r="G260" t="s">
        <v>9442</v>
      </c>
      <c r="H260" t="s">
        <v>9556</v>
      </c>
      <c r="I260">
        <v>-4000</v>
      </c>
    </row>
    <row r="261" spans="1:9" x14ac:dyDescent="0.35">
      <c r="A261">
        <v>127925</v>
      </c>
      <c r="B261">
        <v>103</v>
      </c>
      <c r="C261" t="s">
        <v>267</v>
      </c>
      <c r="D261">
        <v>114</v>
      </c>
      <c r="E261" t="s">
        <v>27</v>
      </c>
      <c r="F261" s="20">
        <v>45862.5</v>
      </c>
      <c r="G261" t="s">
        <v>9439</v>
      </c>
      <c r="H261" t="s">
        <v>9440</v>
      </c>
      <c r="I261">
        <v>1319.53</v>
      </c>
    </row>
    <row r="262" spans="1:9" x14ac:dyDescent="0.35">
      <c r="A262">
        <v>127926</v>
      </c>
      <c r="B262">
        <v>103</v>
      </c>
      <c r="C262" t="s">
        <v>267</v>
      </c>
      <c r="D262">
        <v>114</v>
      </c>
      <c r="E262" t="s">
        <v>27</v>
      </c>
      <c r="F262" s="20">
        <v>45862.5</v>
      </c>
      <c r="G262" t="s">
        <v>9439</v>
      </c>
      <c r="H262" t="s">
        <v>9440</v>
      </c>
      <c r="I262">
        <v>219.37</v>
      </c>
    </row>
    <row r="263" spans="1:9" x14ac:dyDescent="0.35">
      <c r="A263">
        <v>127927</v>
      </c>
      <c r="B263">
        <v>103</v>
      </c>
      <c r="C263" t="s">
        <v>267</v>
      </c>
      <c r="D263">
        <v>114</v>
      </c>
      <c r="E263" t="s">
        <v>27</v>
      </c>
      <c r="F263" s="20">
        <v>45862.5</v>
      </c>
      <c r="G263" t="s">
        <v>9439</v>
      </c>
      <c r="H263" t="s">
        <v>9469</v>
      </c>
      <c r="I263">
        <v>540</v>
      </c>
    </row>
    <row r="264" spans="1:9" x14ac:dyDescent="0.35">
      <c r="A264">
        <v>127928</v>
      </c>
      <c r="B264">
        <v>103</v>
      </c>
      <c r="C264" t="s">
        <v>267</v>
      </c>
      <c r="D264">
        <v>114</v>
      </c>
      <c r="E264" t="s">
        <v>27</v>
      </c>
      <c r="F264" s="20">
        <v>45862.5</v>
      </c>
      <c r="G264" t="s">
        <v>9439</v>
      </c>
      <c r="H264" t="s">
        <v>9441</v>
      </c>
      <c r="I264">
        <v>374.45</v>
      </c>
    </row>
    <row r="265" spans="1:9" x14ac:dyDescent="0.35">
      <c r="A265">
        <v>127929</v>
      </c>
      <c r="B265">
        <v>103</v>
      </c>
      <c r="C265" t="s">
        <v>267</v>
      </c>
      <c r="D265">
        <v>114</v>
      </c>
      <c r="E265" t="s">
        <v>27</v>
      </c>
      <c r="F265" s="20">
        <v>45862.5</v>
      </c>
      <c r="G265" t="s">
        <v>9442</v>
      </c>
      <c r="H265" t="s">
        <v>9569</v>
      </c>
      <c r="I265">
        <v>-2453.35</v>
      </c>
    </row>
    <row r="266" spans="1:9" x14ac:dyDescent="0.35">
      <c r="A266">
        <v>121269</v>
      </c>
      <c r="B266">
        <v>130</v>
      </c>
      <c r="C266" t="s">
        <v>302</v>
      </c>
      <c r="D266">
        <v>114</v>
      </c>
      <c r="E266" t="s">
        <v>27</v>
      </c>
      <c r="F266" s="20">
        <v>45862</v>
      </c>
      <c r="G266" t="s">
        <v>9439</v>
      </c>
      <c r="H266" t="s">
        <v>9445</v>
      </c>
      <c r="I266">
        <v>157000</v>
      </c>
    </row>
    <row r="267" spans="1:9" x14ac:dyDescent="0.35">
      <c r="A267">
        <v>121270</v>
      </c>
      <c r="B267">
        <v>130</v>
      </c>
      <c r="C267" t="s">
        <v>302</v>
      </c>
      <c r="D267">
        <v>114</v>
      </c>
      <c r="E267" t="s">
        <v>27</v>
      </c>
      <c r="F267" s="20">
        <v>45862</v>
      </c>
      <c r="G267" t="s">
        <v>9442</v>
      </c>
      <c r="H267" t="s">
        <v>9570</v>
      </c>
      <c r="I267">
        <v>-1350</v>
      </c>
    </row>
    <row r="268" spans="1:9" x14ac:dyDescent="0.35">
      <c r="A268">
        <v>121271</v>
      </c>
      <c r="B268">
        <v>130</v>
      </c>
      <c r="C268" t="s">
        <v>302</v>
      </c>
      <c r="D268">
        <v>114</v>
      </c>
      <c r="E268" t="s">
        <v>27</v>
      </c>
      <c r="F268" s="20">
        <v>45862</v>
      </c>
      <c r="G268" t="s">
        <v>9442</v>
      </c>
      <c r="H268" t="s">
        <v>9536</v>
      </c>
      <c r="I268">
        <v>-0.5</v>
      </c>
    </row>
    <row r="269" spans="1:9" x14ac:dyDescent="0.35">
      <c r="A269">
        <v>121272</v>
      </c>
      <c r="B269">
        <v>130</v>
      </c>
      <c r="C269" t="s">
        <v>302</v>
      </c>
      <c r="D269">
        <v>114</v>
      </c>
      <c r="E269" t="s">
        <v>27</v>
      </c>
      <c r="F269" s="20">
        <v>45862</v>
      </c>
      <c r="G269" t="s">
        <v>9442</v>
      </c>
      <c r="H269" t="s">
        <v>9536</v>
      </c>
      <c r="I269">
        <v>-0.5</v>
      </c>
    </row>
    <row r="270" spans="1:9" x14ac:dyDescent="0.35">
      <c r="A270">
        <v>121273</v>
      </c>
      <c r="B270">
        <v>130</v>
      </c>
      <c r="C270" t="s">
        <v>302</v>
      </c>
      <c r="D270">
        <v>114</v>
      </c>
      <c r="E270" t="s">
        <v>27</v>
      </c>
      <c r="F270" s="20">
        <v>45862</v>
      </c>
      <c r="G270" t="s">
        <v>9442</v>
      </c>
      <c r="H270" t="s">
        <v>9571</v>
      </c>
      <c r="I270">
        <v>-3640</v>
      </c>
    </row>
    <row r="271" spans="1:9" x14ac:dyDescent="0.35">
      <c r="A271">
        <v>121274</v>
      </c>
      <c r="B271">
        <v>130</v>
      </c>
      <c r="C271" t="s">
        <v>302</v>
      </c>
      <c r="D271">
        <v>114</v>
      </c>
      <c r="E271" t="s">
        <v>27</v>
      </c>
      <c r="F271" s="20">
        <v>45862</v>
      </c>
      <c r="G271" t="s">
        <v>9442</v>
      </c>
      <c r="H271" t="s">
        <v>9572</v>
      </c>
      <c r="I271">
        <v>-3690</v>
      </c>
    </row>
    <row r="272" spans="1:9" x14ac:dyDescent="0.35">
      <c r="A272">
        <v>121275</v>
      </c>
      <c r="B272">
        <v>130</v>
      </c>
      <c r="C272" t="s">
        <v>302</v>
      </c>
      <c r="D272">
        <v>114</v>
      </c>
      <c r="E272" t="s">
        <v>27</v>
      </c>
      <c r="F272" s="20">
        <v>45862</v>
      </c>
      <c r="G272" t="s">
        <v>9442</v>
      </c>
      <c r="H272" t="s">
        <v>9573</v>
      </c>
      <c r="I272">
        <v>-2600</v>
      </c>
    </row>
    <row r="273" spans="1:9" x14ac:dyDescent="0.35">
      <c r="A273">
        <v>121276</v>
      </c>
      <c r="B273">
        <v>130</v>
      </c>
      <c r="C273" t="s">
        <v>302</v>
      </c>
      <c r="D273">
        <v>114</v>
      </c>
      <c r="E273" t="s">
        <v>27</v>
      </c>
      <c r="F273" s="20">
        <v>45862</v>
      </c>
      <c r="G273" t="s">
        <v>9442</v>
      </c>
      <c r="H273" t="s">
        <v>9574</v>
      </c>
      <c r="I273">
        <v>-2550</v>
      </c>
    </row>
    <row r="274" spans="1:9" x14ac:dyDescent="0.35">
      <c r="A274">
        <v>121277</v>
      </c>
      <c r="B274">
        <v>130</v>
      </c>
      <c r="C274" t="s">
        <v>302</v>
      </c>
      <c r="D274">
        <v>114</v>
      </c>
      <c r="E274" t="s">
        <v>27</v>
      </c>
      <c r="F274" s="20">
        <v>45862</v>
      </c>
      <c r="G274" t="s">
        <v>9442</v>
      </c>
      <c r="H274" t="s">
        <v>9575</v>
      </c>
      <c r="I274">
        <v>-3160</v>
      </c>
    </row>
    <row r="275" spans="1:9" x14ac:dyDescent="0.35">
      <c r="A275">
        <v>121278</v>
      </c>
      <c r="B275">
        <v>130</v>
      </c>
      <c r="C275" t="s">
        <v>302</v>
      </c>
      <c r="D275">
        <v>114</v>
      </c>
      <c r="E275" t="s">
        <v>27</v>
      </c>
      <c r="F275" s="20">
        <v>45862</v>
      </c>
      <c r="G275" t="s">
        <v>9442</v>
      </c>
      <c r="H275" t="s">
        <v>9536</v>
      </c>
      <c r="I275">
        <v>-0.5</v>
      </c>
    </row>
    <row r="276" spans="1:9" x14ac:dyDescent="0.35">
      <c r="A276">
        <v>121279</v>
      </c>
      <c r="B276">
        <v>130</v>
      </c>
      <c r="C276" t="s">
        <v>302</v>
      </c>
      <c r="D276">
        <v>114</v>
      </c>
      <c r="E276" t="s">
        <v>27</v>
      </c>
      <c r="F276" s="20">
        <v>45862</v>
      </c>
      <c r="G276" t="s">
        <v>9442</v>
      </c>
      <c r="H276" t="s">
        <v>9536</v>
      </c>
      <c r="I276">
        <v>-0.5</v>
      </c>
    </row>
    <row r="277" spans="1:9" x14ac:dyDescent="0.35">
      <c r="A277">
        <v>121280</v>
      </c>
      <c r="B277">
        <v>130</v>
      </c>
      <c r="C277" t="s">
        <v>302</v>
      </c>
      <c r="D277">
        <v>114</v>
      </c>
      <c r="E277" t="s">
        <v>27</v>
      </c>
      <c r="F277" s="20">
        <v>45862</v>
      </c>
      <c r="G277" t="s">
        <v>9442</v>
      </c>
      <c r="H277" t="s">
        <v>9576</v>
      </c>
      <c r="I277">
        <v>-5560</v>
      </c>
    </row>
    <row r="278" spans="1:9" x14ac:dyDescent="0.35">
      <c r="A278">
        <v>121281</v>
      </c>
      <c r="B278">
        <v>130</v>
      </c>
      <c r="C278" t="s">
        <v>302</v>
      </c>
      <c r="D278">
        <v>114</v>
      </c>
      <c r="E278" t="s">
        <v>27</v>
      </c>
      <c r="F278" s="20">
        <v>45862</v>
      </c>
      <c r="G278" t="s">
        <v>9442</v>
      </c>
      <c r="H278" t="s">
        <v>9536</v>
      </c>
      <c r="I278">
        <v>-0.5</v>
      </c>
    </row>
    <row r="279" spans="1:9" x14ac:dyDescent="0.35">
      <c r="A279">
        <v>121282</v>
      </c>
      <c r="B279">
        <v>130</v>
      </c>
      <c r="C279" t="s">
        <v>302</v>
      </c>
      <c r="D279">
        <v>114</v>
      </c>
      <c r="E279" t="s">
        <v>27</v>
      </c>
      <c r="F279" s="20">
        <v>45862</v>
      </c>
      <c r="G279" t="s">
        <v>9442</v>
      </c>
      <c r="H279" t="s">
        <v>9536</v>
      </c>
      <c r="I279">
        <v>-0.5</v>
      </c>
    </row>
    <row r="280" spans="1:9" x14ac:dyDescent="0.35">
      <c r="A280">
        <v>121283</v>
      </c>
      <c r="B280">
        <v>130</v>
      </c>
      <c r="C280" t="s">
        <v>302</v>
      </c>
      <c r="D280">
        <v>114</v>
      </c>
      <c r="E280" t="s">
        <v>27</v>
      </c>
      <c r="F280" s="20">
        <v>45862</v>
      </c>
      <c r="G280" t="s">
        <v>9442</v>
      </c>
      <c r="H280" t="s">
        <v>9577</v>
      </c>
      <c r="I280">
        <v>-3600</v>
      </c>
    </row>
    <row r="281" spans="1:9" x14ac:dyDescent="0.35">
      <c r="A281">
        <v>121284</v>
      </c>
      <c r="B281">
        <v>130</v>
      </c>
      <c r="C281" t="s">
        <v>302</v>
      </c>
      <c r="D281">
        <v>114</v>
      </c>
      <c r="E281" t="s">
        <v>27</v>
      </c>
      <c r="F281" s="20">
        <v>45862</v>
      </c>
      <c r="G281" t="s">
        <v>9442</v>
      </c>
      <c r="H281" t="s">
        <v>9536</v>
      </c>
      <c r="I281">
        <v>-0.5</v>
      </c>
    </row>
    <row r="282" spans="1:9" x14ac:dyDescent="0.35">
      <c r="A282">
        <v>121285</v>
      </c>
      <c r="B282">
        <v>130</v>
      </c>
      <c r="C282" t="s">
        <v>302</v>
      </c>
      <c r="D282">
        <v>114</v>
      </c>
      <c r="E282" t="s">
        <v>27</v>
      </c>
      <c r="F282" s="20">
        <v>45862</v>
      </c>
      <c r="G282" t="s">
        <v>9442</v>
      </c>
      <c r="H282" t="s">
        <v>9578</v>
      </c>
      <c r="I282">
        <v>-2590</v>
      </c>
    </row>
    <row r="283" spans="1:9" x14ac:dyDescent="0.35">
      <c r="A283">
        <v>121286</v>
      </c>
      <c r="B283">
        <v>130</v>
      </c>
      <c r="C283" t="s">
        <v>302</v>
      </c>
      <c r="D283">
        <v>114</v>
      </c>
      <c r="E283" t="s">
        <v>27</v>
      </c>
      <c r="F283" s="20">
        <v>45862</v>
      </c>
      <c r="G283" t="s">
        <v>9442</v>
      </c>
      <c r="H283" t="s">
        <v>9536</v>
      </c>
      <c r="I283">
        <v>-0.5</v>
      </c>
    </row>
    <row r="284" spans="1:9" x14ac:dyDescent="0.35">
      <c r="A284">
        <v>121287</v>
      </c>
      <c r="B284">
        <v>130</v>
      </c>
      <c r="C284" t="s">
        <v>302</v>
      </c>
      <c r="D284">
        <v>114</v>
      </c>
      <c r="E284" t="s">
        <v>27</v>
      </c>
      <c r="F284" s="20">
        <v>45862</v>
      </c>
      <c r="G284" t="s">
        <v>9442</v>
      </c>
      <c r="H284" t="s">
        <v>9536</v>
      </c>
      <c r="I284">
        <v>-0.5</v>
      </c>
    </row>
    <row r="285" spans="1:9" x14ac:dyDescent="0.35">
      <c r="A285">
        <v>121288</v>
      </c>
      <c r="B285">
        <v>130</v>
      </c>
      <c r="C285" t="s">
        <v>302</v>
      </c>
      <c r="D285">
        <v>114</v>
      </c>
      <c r="E285" t="s">
        <v>27</v>
      </c>
      <c r="F285" s="20">
        <v>45862</v>
      </c>
      <c r="G285" t="s">
        <v>9442</v>
      </c>
      <c r="H285" t="s">
        <v>9536</v>
      </c>
      <c r="I285">
        <v>-0.5</v>
      </c>
    </row>
    <row r="286" spans="1:9" x14ac:dyDescent="0.35">
      <c r="A286">
        <v>121289</v>
      </c>
      <c r="B286">
        <v>130</v>
      </c>
      <c r="C286" t="s">
        <v>302</v>
      </c>
      <c r="D286">
        <v>114</v>
      </c>
      <c r="E286" t="s">
        <v>27</v>
      </c>
      <c r="F286" s="20">
        <v>45862</v>
      </c>
      <c r="G286" t="s">
        <v>9442</v>
      </c>
      <c r="H286" t="s">
        <v>9536</v>
      </c>
      <c r="I286">
        <v>-0.5</v>
      </c>
    </row>
    <row r="287" spans="1:9" x14ac:dyDescent="0.35">
      <c r="A287">
        <v>121290</v>
      </c>
      <c r="B287">
        <v>130</v>
      </c>
      <c r="C287" t="s">
        <v>302</v>
      </c>
      <c r="D287">
        <v>114</v>
      </c>
      <c r="E287" t="s">
        <v>27</v>
      </c>
      <c r="F287" s="20">
        <v>45862</v>
      </c>
      <c r="G287" t="s">
        <v>9442</v>
      </c>
      <c r="H287" t="s">
        <v>9536</v>
      </c>
      <c r="I287">
        <v>-0.5</v>
      </c>
    </row>
    <row r="288" spans="1:9" x14ac:dyDescent="0.35">
      <c r="A288">
        <v>121291</v>
      </c>
      <c r="B288">
        <v>130</v>
      </c>
      <c r="C288" t="s">
        <v>302</v>
      </c>
      <c r="D288">
        <v>114</v>
      </c>
      <c r="E288" t="s">
        <v>27</v>
      </c>
      <c r="F288" s="20">
        <v>45862</v>
      </c>
      <c r="G288" t="s">
        <v>9442</v>
      </c>
      <c r="H288" t="s">
        <v>9536</v>
      </c>
      <c r="I288">
        <v>-0.5</v>
      </c>
    </row>
    <row r="289" spans="1:9" x14ac:dyDescent="0.35">
      <c r="A289">
        <v>121292</v>
      </c>
      <c r="B289">
        <v>130</v>
      </c>
      <c r="C289" t="s">
        <v>302</v>
      </c>
      <c r="D289">
        <v>114</v>
      </c>
      <c r="E289" t="s">
        <v>27</v>
      </c>
      <c r="F289" s="20">
        <v>45862</v>
      </c>
      <c r="G289" t="s">
        <v>9442</v>
      </c>
      <c r="H289" t="s">
        <v>9579</v>
      </c>
      <c r="I289">
        <v>-3690</v>
      </c>
    </row>
    <row r="290" spans="1:9" x14ac:dyDescent="0.35">
      <c r="A290">
        <v>121293</v>
      </c>
      <c r="B290">
        <v>130</v>
      </c>
      <c r="C290" t="s">
        <v>302</v>
      </c>
      <c r="D290">
        <v>114</v>
      </c>
      <c r="E290" t="s">
        <v>27</v>
      </c>
      <c r="F290" s="20">
        <v>45862</v>
      </c>
      <c r="G290" t="s">
        <v>9442</v>
      </c>
      <c r="H290" t="s">
        <v>9536</v>
      </c>
      <c r="I290">
        <v>-0.5</v>
      </c>
    </row>
    <row r="291" spans="1:9" x14ac:dyDescent="0.35">
      <c r="A291">
        <v>121294</v>
      </c>
      <c r="B291">
        <v>130</v>
      </c>
      <c r="C291" t="s">
        <v>302</v>
      </c>
      <c r="D291">
        <v>114</v>
      </c>
      <c r="E291" t="s">
        <v>27</v>
      </c>
      <c r="F291" s="20">
        <v>45862</v>
      </c>
      <c r="G291" t="s">
        <v>9442</v>
      </c>
      <c r="H291" t="s">
        <v>9536</v>
      </c>
      <c r="I291">
        <v>-0.5</v>
      </c>
    </row>
    <row r="292" spans="1:9" x14ac:dyDescent="0.35">
      <c r="A292">
        <v>121295</v>
      </c>
      <c r="B292">
        <v>130</v>
      </c>
      <c r="C292" t="s">
        <v>302</v>
      </c>
      <c r="D292">
        <v>114</v>
      </c>
      <c r="E292" t="s">
        <v>27</v>
      </c>
      <c r="F292" s="20">
        <v>45862</v>
      </c>
      <c r="G292" t="s">
        <v>9442</v>
      </c>
      <c r="H292" t="s">
        <v>9580</v>
      </c>
      <c r="I292">
        <v>-3320</v>
      </c>
    </row>
    <row r="293" spans="1:9" x14ac:dyDescent="0.35">
      <c r="A293">
        <v>121296</v>
      </c>
      <c r="B293">
        <v>130</v>
      </c>
      <c r="C293" t="s">
        <v>302</v>
      </c>
      <c r="D293">
        <v>114</v>
      </c>
      <c r="E293" t="s">
        <v>27</v>
      </c>
      <c r="F293" s="20">
        <v>45862</v>
      </c>
      <c r="G293" t="s">
        <v>9442</v>
      </c>
      <c r="H293" t="s">
        <v>9581</v>
      </c>
      <c r="I293">
        <v>-2550</v>
      </c>
    </row>
    <row r="294" spans="1:9" x14ac:dyDescent="0.35">
      <c r="A294">
        <v>121297</v>
      </c>
      <c r="B294">
        <v>130</v>
      </c>
      <c r="C294" t="s">
        <v>302</v>
      </c>
      <c r="D294">
        <v>114</v>
      </c>
      <c r="E294" t="s">
        <v>27</v>
      </c>
      <c r="F294" s="20">
        <v>45862</v>
      </c>
      <c r="G294" t="s">
        <v>9442</v>
      </c>
      <c r="H294" t="s">
        <v>9536</v>
      </c>
      <c r="I294">
        <v>-0.5</v>
      </c>
    </row>
    <row r="295" spans="1:9" x14ac:dyDescent="0.35">
      <c r="A295">
        <v>121298</v>
      </c>
      <c r="B295">
        <v>130</v>
      </c>
      <c r="C295" t="s">
        <v>302</v>
      </c>
      <c r="D295">
        <v>114</v>
      </c>
      <c r="E295" t="s">
        <v>27</v>
      </c>
      <c r="F295" s="20">
        <v>45862</v>
      </c>
      <c r="G295" t="s">
        <v>9442</v>
      </c>
      <c r="H295" t="s">
        <v>9582</v>
      </c>
      <c r="I295">
        <v>-3140</v>
      </c>
    </row>
    <row r="296" spans="1:9" x14ac:dyDescent="0.35">
      <c r="A296">
        <v>121299</v>
      </c>
      <c r="B296">
        <v>130</v>
      </c>
      <c r="C296" t="s">
        <v>302</v>
      </c>
      <c r="D296">
        <v>114</v>
      </c>
      <c r="E296" t="s">
        <v>27</v>
      </c>
      <c r="F296" s="20">
        <v>45862</v>
      </c>
      <c r="G296" t="s">
        <v>9442</v>
      </c>
      <c r="H296" t="s">
        <v>9583</v>
      </c>
      <c r="I296">
        <v>-3600</v>
      </c>
    </row>
    <row r="297" spans="1:9" x14ac:dyDescent="0.35">
      <c r="A297">
        <v>121300</v>
      </c>
      <c r="B297">
        <v>130</v>
      </c>
      <c r="C297" t="s">
        <v>302</v>
      </c>
      <c r="D297">
        <v>114</v>
      </c>
      <c r="E297" t="s">
        <v>27</v>
      </c>
      <c r="F297" s="20">
        <v>45862</v>
      </c>
      <c r="G297" t="s">
        <v>9442</v>
      </c>
      <c r="H297" t="s">
        <v>9584</v>
      </c>
      <c r="I297">
        <v>-2040</v>
      </c>
    </row>
    <row r="298" spans="1:9" x14ac:dyDescent="0.35">
      <c r="A298">
        <v>121301</v>
      </c>
      <c r="B298">
        <v>130</v>
      </c>
      <c r="C298" t="s">
        <v>302</v>
      </c>
      <c r="D298">
        <v>114</v>
      </c>
      <c r="E298" t="s">
        <v>27</v>
      </c>
      <c r="F298" s="20">
        <v>45862</v>
      </c>
      <c r="G298" t="s">
        <v>9442</v>
      </c>
      <c r="H298" t="s">
        <v>9585</v>
      </c>
      <c r="I298">
        <v>-2550</v>
      </c>
    </row>
    <row r="299" spans="1:9" x14ac:dyDescent="0.35">
      <c r="A299">
        <v>121302</v>
      </c>
      <c r="B299">
        <v>130</v>
      </c>
      <c r="C299" t="s">
        <v>302</v>
      </c>
      <c r="D299">
        <v>114</v>
      </c>
      <c r="E299" t="s">
        <v>27</v>
      </c>
      <c r="F299" s="20">
        <v>45862</v>
      </c>
      <c r="G299" t="s">
        <v>9442</v>
      </c>
      <c r="H299" t="s">
        <v>9586</v>
      </c>
      <c r="I299">
        <v>-3160</v>
      </c>
    </row>
    <row r="300" spans="1:9" x14ac:dyDescent="0.35">
      <c r="A300">
        <v>121303</v>
      </c>
      <c r="B300">
        <v>130</v>
      </c>
      <c r="C300" t="s">
        <v>302</v>
      </c>
      <c r="D300">
        <v>114</v>
      </c>
      <c r="E300" t="s">
        <v>27</v>
      </c>
      <c r="F300" s="20">
        <v>45862</v>
      </c>
      <c r="G300" t="s">
        <v>9442</v>
      </c>
      <c r="H300" t="s">
        <v>9536</v>
      </c>
      <c r="I300">
        <v>-0.5</v>
      </c>
    </row>
    <row r="301" spans="1:9" x14ac:dyDescent="0.35">
      <c r="A301">
        <v>121304</v>
      </c>
      <c r="B301">
        <v>130</v>
      </c>
      <c r="C301" t="s">
        <v>302</v>
      </c>
      <c r="D301">
        <v>114</v>
      </c>
      <c r="E301" t="s">
        <v>27</v>
      </c>
      <c r="F301" s="20">
        <v>45862</v>
      </c>
      <c r="G301" t="s">
        <v>9442</v>
      </c>
      <c r="H301" t="s">
        <v>9587</v>
      </c>
      <c r="I301">
        <v>-1940</v>
      </c>
    </row>
    <row r="302" spans="1:9" x14ac:dyDescent="0.35">
      <c r="A302">
        <v>121305</v>
      </c>
      <c r="B302">
        <v>130</v>
      </c>
      <c r="C302" t="s">
        <v>302</v>
      </c>
      <c r="D302">
        <v>114</v>
      </c>
      <c r="E302" t="s">
        <v>27</v>
      </c>
      <c r="F302" s="20">
        <v>45862</v>
      </c>
      <c r="G302" t="s">
        <v>9442</v>
      </c>
      <c r="H302" t="s">
        <v>9536</v>
      </c>
      <c r="I302">
        <v>-0.5</v>
      </c>
    </row>
    <row r="303" spans="1:9" x14ac:dyDescent="0.35">
      <c r="A303">
        <v>121306</v>
      </c>
      <c r="B303">
        <v>130</v>
      </c>
      <c r="C303" t="s">
        <v>302</v>
      </c>
      <c r="D303">
        <v>114</v>
      </c>
      <c r="E303" t="s">
        <v>27</v>
      </c>
      <c r="F303" s="20">
        <v>45862</v>
      </c>
      <c r="G303" t="s">
        <v>9442</v>
      </c>
      <c r="H303" t="s">
        <v>9588</v>
      </c>
      <c r="I303">
        <v>-3130</v>
      </c>
    </row>
    <row r="304" spans="1:9" x14ac:dyDescent="0.35">
      <c r="A304">
        <v>121307</v>
      </c>
      <c r="B304">
        <v>130</v>
      </c>
      <c r="C304" t="s">
        <v>302</v>
      </c>
      <c r="D304">
        <v>114</v>
      </c>
      <c r="E304" t="s">
        <v>27</v>
      </c>
      <c r="F304" s="20">
        <v>45862</v>
      </c>
      <c r="G304" t="s">
        <v>9442</v>
      </c>
      <c r="H304" t="s">
        <v>9589</v>
      </c>
      <c r="I304">
        <v>-3430</v>
      </c>
    </row>
    <row r="305" spans="1:9" x14ac:dyDescent="0.35">
      <c r="A305">
        <v>121308</v>
      </c>
      <c r="B305">
        <v>130</v>
      </c>
      <c r="C305" t="s">
        <v>302</v>
      </c>
      <c r="D305">
        <v>114</v>
      </c>
      <c r="E305" t="s">
        <v>27</v>
      </c>
      <c r="F305" s="20">
        <v>45862</v>
      </c>
      <c r="G305" t="s">
        <v>9442</v>
      </c>
      <c r="H305" t="s">
        <v>9536</v>
      </c>
      <c r="I305">
        <v>-0.5</v>
      </c>
    </row>
    <row r="306" spans="1:9" x14ac:dyDescent="0.35">
      <c r="A306">
        <v>121309</v>
      </c>
      <c r="B306">
        <v>130</v>
      </c>
      <c r="C306" t="s">
        <v>302</v>
      </c>
      <c r="D306">
        <v>114</v>
      </c>
      <c r="E306" t="s">
        <v>27</v>
      </c>
      <c r="F306" s="20">
        <v>45862</v>
      </c>
      <c r="G306" t="s">
        <v>9442</v>
      </c>
      <c r="H306" t="s">
        <v>9536</v>
      </c>
      <c r="I306">
        <v>-0.5</v>
      </c>
    </row>
    <row r="307" spans="1:9" x14ac:dyDescent="0.35">
      <c r="A307">
        <v>121310</v>
      </c>
      <c r="B307">
        <v>130</v>
      </c>
      <c r="C307" t="s">
        <v>302</v>
      </c>
      <c r="D307">
        <v>114</v>
      </c>
      <c r="E307" t="s">
        <v>27</v>
      </c>
      <c r="F307" s="20">
        <v>45862</v>
      </c>
      <c r="G307" t="s">
        <v>9442</v>
      </c>
      <c r="H307" t="s">
        <v>9590</v>
      </c>
      <c r="I307">
        <v>-4280</v>
      </c>
    </row>
    <row r="308" spans="1:9" x14ac:dyDescent="0.35">
      <c r="A308">
        <v>121311</v>
      </c>
      <c r="B308">
        <v>130</v>
      </c>
      <c r="C308" t="s">
        <v>302</v>
      </c>
      <c r="D308">
        <v>114</v>
      </c>
      <c r="E308" t="s">
        <v>27</v>
      </c>
      <c r="F308" s="20">
        <v>45862</v>
      </c>
      <c r="G308" t="s">
        <v>9442</v>
      </c>
      <c r="H308" t="s">
        <v>9536</v>
      </c>
      <c r="I308">
        <v>-0.5</v>
      </c>
    </row>
    <row r="309" spans="1:9" x14ac:dyDescent="0.35">
      <c r="A309">
        <v>121312</v>
      </c>
      <c r="B309">
        <v>130</v>
      </c>
      <c r="C309" t="s">
        <v>302</v>
      </c>
      <c r="D309">
        <v>114</v>
      </c>
      <c r="E309" t="s">
        <v>27</v>
      </c>
      <c r="F309" s="20">
        <v>45862</v>
      </c>
      <c r="G309" t="s">
        <v>9442</v>
      </c>
      <c r="H309" t="s">
        <v>9536</v>
      </c>
      <c r="I309">
        <v>-0.5</v>
      </c>
    </row>
    <row r="310" spans="1:9" x14ac:dyDescent="0.35">
      <c r="A310">
        <v>121313</v>
      </c>
      <c r="B310">
        <v>130</v>
      </c>
      <c r="C310" t="s">
        <v>302</v>
      </c>
      <c r="D310">
        <v>114</v>
      </c>
      <c r="E310" t="s">
        <v>27</v>
      </c>
      <c r="F310" s="20">
        <v>45862</v>
      </c>
      <c r="G310" t="s">
        <v>9442</v>
      </c>
      <c r="H310" t="s">
        <v>9591</v>
      </c>
      <c r="I310">
        <v>-3980</v>
      </c>
    </row>
    <row r="311" spans="1:9" x14ac:dyDescent="0.35">
      <c r="A311">
        <v>121314</v>
      </c>
      <c r="B311">
        <v>130</v>
      </c>
      <c r="C311" t="s">
        <v>302</v>
      </c>
      <c r="D311">
        <v>114</v>
      </c>
      <c r="E311" t="s">
        <v>27</v>
      </c>
      <c r="F311" s="20">
        <v>45862</v>
      </c>
      <c r="G311" t="s">
        <v>9442</v>
      </c>
      <c r="H311" t="s">
        <v>9592</v>
      </c>
      <c r="I311">
        <v>-2990</v>
      </c>
    </row>
    <row r="312" spans="1:9" x14ac:dyDescent="0.35">
      <c r="A312">
        <v>121315</v>
      </c>
      <c r="B312">
        <v>130</v>
      </c>
      <c r="C312" t="s">
        <v>302</v>
      </c>
      <c r="D312">
        <v>114</v>
      </c>
      <c r="E312" t="s">
        <v>27</v>
      </c>
      <c r="F312" s="20">
        <v>45862</v>
      </c>
      <c r="G312" t="s">
        <v>9442</v>
      </c>
      <c r="H312" t="s">
        <v>9593</v>
      </c>
      <c r="I312">
        <v>-3690</v>
      </c>
    </row>
    <row r="313" spans="1:9" x14ac:dyDescent="0.35">
      <c r="A313">
        <v>121316</v>
      </c>
      <c r="B313">
        <v>130</v>
      </c>
      <c r="C313" t="s">
        <v>302</v>
      </c>
      <c r="D313">
        <v>114</v>
      </c>
      <c r="E313" t="s">
        <v>27</v>
      </c>
      <c r="F313" s="20">
        <v>45862</v>
      </c>
      <c r="G313" t="s">
        <v>9442</v>
      </c>
      <c r="H313" t="s">
        <v>9536</v>
      </c>
      <c r="I313">
        <v>-0.5</v>
      </c>
    </row>
    <row r="314" spans="1:9" x14ac:dyDescent="0.35">
      <c r="A314">
        <v>121317</v>
      </c>
      <c r="B314">
        <v>130</v>
      </c>
      <c r="C314" t="s">
        <v>302</v>
      </c>
      <c r="D314">
        <v>114</v>
      </c>
      <c r="E314" t="s">
        <v>27</v>
      </c>
      <c r="F314" s="20">
        <v>45862</v>
      </c>
      <c r="G314" t="s">
        <v>9442</v>
      </c>
      <c r="H314" t="s">
        <v>9536</v>
      </c>
      <c r="I314">
        <v>-0.5</v>
      </c>
    </row>
    <row r="315" spans="1:9" x14ac:dyDescent="0.35">
      <c r="A315">
        <v>121318</v>
      </c>
      <c r="B315">
        <v>130</v>
      </c>
      <c r="C315" t="s">
        <v>302</v>
      </c>
      <c r="D315">
        <v>114</v>
      </c>
      <c r="E315" t="s">
        <v>27</v>
      </c>
      <c r="F315" s="20">
        <v>45862</v>
      </c>
      <c r="G315" t="s">
        <v>9442</v>
      </c>
      <c r="H315" t="s">
        <v>9594</v>
      </c>
      <c r="I315">
        <v>-2720</v>
      </c>
    </row>
    <row r="316" spans="1:9" x14ac:dyDescent="0.35">
      <c r="A316">
        <v>121319</v>
      </c>
      <c r="B316">
        <v>130</v>
      </c>
      <c r="C316" t="s">
        <v>302</v>
      </c>
      <c r="D316">
        <v>114</v>
      </c>
      <c r="E316" t="s">
        <v>27</v>
      </c>
      <c r="F316" s="20">
        <v>45862</v>
      </c>
      <c r="G316" t="s">
        <v>9442</v>
      </c>
      <c r="H316" t="s">
        <v>9536</v>
      </c>
      <c r="I316">
        <v>-0.5</v>
      </c>
    </row>
    <row r="317" spans="1:9" x14ac:dyDescent="0.35">
      <c r="A317">
        <v>121320</v>
      </c>
      <c r="B317">
        <v>130</v>
      </c>
      <c r="C317" t="s">
        <v>302</v>
      </c>
      <c r="D317">
        <v>114</v>
      </c>
      <c r="E317" t="s">
        <v>27</v>
      </c>
      <c r="F317" s="20">
        <v>45862</v>
      </c>
      <c r="G317" t="s">
        <v>9442</v>
      </c>
      <c r="H317" t="s">
        <v>9595</v>
      </c>
      <c r="I317">
        <v>-4310</v>
      </c>
    </row>
    <row r="318" spans="1:9" x14ac:dyDescent="0.35">
      <c r="A318">
        <v>121321</v>
      </c>
      <c r="B318">
        <v>130</v>
      </c>
      <c r="C318" t="s">
        <v>302</v>
      </c>
      <c r="D318">
        <v>114</v>
      </c>
      <c r="E318" t="s">
        <v>27</v>
      </c>
      <c r="F318" s="20">
        <v>45862</v>
      </c>
      <c r="G318" t="s">
        <v>9442</v>
      </c>
      <c r="H318" t="s">
        <v>9536</v>
      </c>
      <c r="I318">
        <v>-0.5</v>
      </c>
    </row>
    <row r="319" spans="1:9" x14ac:dyDescent="0.35">
      <c r="A319">
        <v>121322</v>
      </c>
      <c r="B319">
        <v>130</v>
      </c>
      <c r="C319" t="s">
        <v>302</v>
      </c>
      <c r="D319">
        <v>114</v>
      </c>
      <c r="E319" t="s">
        <v>27</v>
      </c>
      <c r="F319" s="20">
        <v>45862</v>
      </c>
      <c r="G319" t="s">
        <v>9442</v>
      </c>
      <c r="H319" t="s">
        <v>9596</v>
      </c>
      <c r="I319">
        <v>-3130</v>
      </c>
    </row>
    <row r="320" spans="1:9" x14ac:dyDescent="0.35">
      <c r="A320">
        <v>121323</v>
      </c>
      <c r="B320">
        <v>130</v>
      </c>
      <c r="C320" t="s">
        <v>302</v>
      </c>
      <c r="D320">
        <v>114</v>
      </c>
      <c r="E320" t="s">
        <v>27</v>
      </c>
      <c r="F320" s="20">
        <v>45862</v>
      </c>
      <c r="G320" t="s">
        <v>9442</v>
      </c>
      <c r="H320" t="s">
        <v>9597</v>
      </c>
      <c r="I320">
        <v>-3970</v>
      </c>
    </row>
    <row r="321" spans="1:9" x14ac:dyDescent="0.35">
      <c r="A321">
        <v>121324</v>
      </c>
      <c r="B321">
        <v>130</v>
      </c>
      <c r="C321" t="s">
        <v>302</v>
      </c>
      <c r="D321">
        <v>114</v>
      </c>
      <c r="E321" t="s">
        <v>27</v>
      </c>
      <c r="F321" s="20">
        <v>45862</v>
      </c>
      <c r="G321" t="s">
        <v>9442</v>
      </c>
      <c r="H321" t="s">
        <v>9536</v>
      </c>
      <c r="I321">
        <v>-0.5</v>
      </c>
    </row>
    <row r="322" spans="1:9" x14ac:dyDescent="0.35">
      <c r="A322">
        <v>121325</v>
      </c>
      <c r="B322">
        <v>130</v>
      </c>
      <c r="C322" t="s">
        <v>302</v>
      </c>
      <c r="D322">
        <v>114</v>
      </c>
      <c r="E322" t="s">
        <v>27</v>
      </c>
      <c r="F322" s="20">
        <v>45862</v>
      </c>
      <c r="G322" t="s">
        <v>9442</v>
      </c>
      <c r="H322" t="s">
        <v>9536</v>
      </c>
      <c r="I322">
        <v>-0.5</v>
      </c>
    </row>
    <row r="323" spans="1:9" x14ac:dyDescent="0.35">
      <c r="A323">
        <v>121326</v>
      </c>
      <c r="B323">
        <v>130</v>
      </c>
      <c r="C323" t="s">
        <v>302</v>
      </c>
      <c r="D323">
        <v>114</v>
      </c>
      <c r="E323" t="s">
        <v>27</v>
      </c>
      <c r="F323" s="20">
        <v>45862</v>
      </c>
      <c r="G323" t="s">
        <v>9442</v>
      </c>
      <c r="H323" t="s">
        <v>9598</v>
      </c>
      <c r="I323">
        <v>-4500</v>
      </c>
    </row>
    <row r="324" spans="1:9" x14ac:dyDescent="0.35">
      <c r="A324">
        <v>121327</v>
      </c>
      <c r="B324">
        <v>130</v>
      </c>
      <c r="C324" t="s">
        <v>302</v>
      </c>
      <c r="D324">
        <v>114</v>
      </c>
      <c r="E324" t="s">
        <v>27</v>
      </c>
      <c r="F324" s="20">
        <v>45862</v>
      </c>
      <c r="G324" t="s">
        <v>9442</v>
      </c>
      <c r="H324" t="s">
        <v>9599</v>
      </c>
      <c r="I324">
        <v>-4480</v>
      </c>
    </row>
    <row r="325" spans="1:9" x14ac:dyDescent="0.35">
      <c r="A325">
        <v>121328</v>
      </c>
      <c r="B325">
        <v>130</v>
      </c>
      <c r="C325" t="s">
        <v>302</v>
      </c>
      <c r="D325">
        <v>114</v>
      </c>
      <c r="E325" t="s">
        <v>27</v>
      </c>
      <c r="F325" s="20">
        <v>45862</v>
      </c>
      <c r="G325" t="s">
        <v>9442</v>
      </c>
      <c r="H325" t="s">
        <v>9536</v>
      </c>
      <c r="I325">
        <v>-0.5</v>
      </c>
    </row>
    <row r="326" spans="1:9" x14ac:dyDescent="0.35">
      <c r="A326">
        <v>121329</v>
      </c>
      <c r="B326">
        <v>130</v>
      </c>
      <c r="C326" t="s">
        <v>302</v>
      </c>
      <c r="D326">
        <v>114</v>
      </c>
      <c r="E326" t="s">
        <v>27</v>
      </c>
      <c r="F326" s="20">
        <v>45862</v>
      </c>
      <c r="G326" t="s">
        <v>9442</v>
      </c>
      <c r="H326" t="s">
        <v>9600</v>
      </c>
      <c r="I326">
        <v>-3690</v>
      </c>
    </row>
    <row r="327" spans="1:9" x14ac:dyDescent="0.35">
      <c r="A327">
        <v>121330</v>
      </c>
      <c r="B327">
        <v>130</v>
      </c>
      <c r="C327" t="s">
        <v>302</v>
      </c>
      <c r="D327">
        <v>114</v>
      </c>
      <c r="E327" t="s">
        <v>27</v>
      </c>
      <c r="F327" s="20">
        <v>45862</v>
      </c>
      <c r="G327" t="s">
        <v>9442</v>
      </c>
      <c r="H327" t="s">
        <v>9536</v>
      </c>
      <c r="I327">
        <v>-0.5</v>
      </c>
    </row>
    <row r="328" spans="1:9" x14ac:dyDescent="0.35">
      <c r="A328">
        <v>121331</v>
      </c>
      <c r="B328">
        <v>130</v>
      </c>
      <c r="C328" t="s">
        <v>302</v>
      </c>
      <c r="D328">
        <v>114</v>
      </c>
      <c r="E328" t="s">
        <v>27</v>
      </c>
      <c r="F328" s="20">
        <v>45862</v>
      </c>
      <c r="G328" t="s">
        <v>9442</v>
      </c>
      <c r="H328" t="s">
        <v>9601</v>
      </c>
      <c r="I328">
        <v>-3130</v>
      </c>
    </row>
    <row r="329" spans="1:9" x14ac:dyDescent="0.35">
      <c r="A329">
        <v>121332</v>
      </c>
      <c r="B329">
        <v>130</v>
      </c>
      <c r="C329" t="s">
        <v>302</v>
      </c>
      <c r="D329">
        <v>114</v>
      </c>
      <c r="E329" t="s">
        <v>27</v>
      </c>
      <c r="F329" s="20">
        <v>45862</v>
      </c>
      <c r="G329" t="s">
        <v>9442</v>
      </c>
      <c r="H329" t="s">
        <v>9536</v>
      </c>
      <c r="I329">
        <v>-0.5</v>
      </c>
    </row>
    <row r="330" spans="1:9" x14ac:dyDescent="0.35">
      <c r="A330">
        <v>121333</v>
      </c>
      <c r="B330">
        <v>130</v>
      </c>
      <c r="C330" t="s">
        <v>302</v>
      </c>
      <c r="D330">
        <v>114</v>
      </c>
      <c r="E330" t="s">
        <v>27</v>
      </c>
      <c r="F330" s="20">
        <v>45862</v>
      </c>
      <c r="G330" t="s">
        <v>9442</v>
      </c>
      <c r="H330" t="s">
        <v>9602</v>
      </c>
      <c r="I330">
        <v>-3640</v>
      </c>
    </row>
    <row r="331" spans="1:9" x14ac:dyDescent="0.35">
      <c r="A331">
        <v>121334</v>
      </c>
      <c r="B331">
        <v>130</v>
      </c>
      <c r="C331" t="s">
        <v>302</v>
      </c>
      <c r="D331">
        <v>114</v>
      </c>
      <c r="E331" t="s">
        <v>27</v>
      </c>
      <c r="F331" s="20">
        <v>45862</v>
      </c>
      <c r="G331" t="s">
        <v>9442</v>
      </c>
      <c r="H331" t="s">
        <v>9536</v>
      </c>
      <c r="I331">
        <v>-0.5</v>
      </c>
    </row>
    <row r="332" spans="1:9" x14ac:dyDescent="0.35">
      <c r="A332">
        <v>121335</v>
      </c>
      <c r="B332">
        <v>130</v>
      </c>
      <c r="C332" t="s">
        <v>302</v>
      </c>
      <c r="D332">
        <v>114</v>
      </c>
      <c r="E332" t="s">
        <v>27</v>
      </c>
      <c r="F332" s="20">
        <v>45862</v>
      </c>
      <c r="G332" t="s">
        <v>9442</v>
      </c>
      <c r="H332" t="s">
        <v>9603</v>
      </c>
      <c r="I332">
        <v>-2550</v>
      </c>
    </row>
    <row r="333" spans="1:9" x14ac:dyDescent="0.35">
      <c r="A333">
        <v>121336</v>
      </c>
      <c r="B333">
        <v>130</v>
      </c>
      <c r="C333" t="s">
        <v>302</v>
      </c>
      <c r="D333">
        <v>114</v>
      </c>
      <c r="E333" t="s">
        <v>27</v>
      </c>
      <c r="F333" s="20">
        <v>45862</v>
      </c>
      <c r="G333" t="s">
        <v>9442</v>
      </c>
      <c r="H333" t="s">
        <v>9536</v>
      </c>
      <c r="I333">
        <v>-0.5</v>
      </c>
    </row>
    <row r="334" spans="1:9" x14ac:dyDescent="0.35">
      <c r="A334">
        <v>121337</v>
      </c>
      <c r="B334">
        <v>130</v>
      </c>
      <c r="C334" t="s">
        <v>302</v>
      </c>
      <c r="D334">
        <v>114</v>
      </c>
      <c r="E334" t="s">
        <v>27</v>
      </c>
      <c r="F334" s="20">
        <v>45862</v>
      </c>
      <c r="G334" t="s">
        <v>9442</v>
      </c>
      <c r="H334" t="s">
        <v>9604</v>
      </c>
      <c r="I334">
        <v>-3600</v>
      </c>
    </row>
    <row r="335" spans="1:9" x14ac:dyDescent="0.35">
      <c r="A335">
        <v>121338</v>
      </c>
      <c r="B335">
        <v>130</v>
      </c>
      <c r="C335" t="s">
        <v>302</v>
      </c>
      <c r="D335">
        <v>114</v>
      </c>
      <c r="E335" t="s">
        <v>27</v>
      </c>
      <c r="F335" s="20">
        <v>45862</v>
      </c>
      <c r="G335" t="s">
        <v>9442</v>
      </c>
      <c r="H335" t="s">
        <v>9536</v>
      </c>
      <c r="I335">
        <v>-0.5</v>
      </c>
    </row>
    <row r="336" spans="1:9" x14ac:dyDescent="0.35">
      <c r="A336">
        <v>121339</v>
      </c>
      <c r="B336">
        <v>130</v>
      </c>
      <c r="C336" t="s">
        <v>302</v>
      </c>
      <c r="D336">
        <v>114</v>
      </c>
      <c r="E336" t="s">
        <v>27</v>
      </c>
      <c r="F336" s="20">
        <v>45862</v>
      </c>
      <c r="G336" t="s">
        <v>9442</v>
      </c>
      <c r="H336" t="s">
        <v>9536</v>
      </c>
      <c r="I336">
        <v>-0.5</v>
      </c>
    </row>
    <row r="337" spans="1:9" x14ac:dyDescent="0.35">
      <c r="A337">
        <v>121340</v>
      </c>
      <c r="B337">
        <v>130</v>
      </c>
      <c r="C337" t="s">
        <v>302</v>
      </c>
      <c r="D337">
        <v>114</v>
      </c>
      <c r="E337" t="s">
        <v>27</v>
      </c>
      <c r="F337" s="20">
        <v>45862</v>
      </c>
      <c r="G337" t="s">
        <v>9442</v>
      </c>
      <c r="H337" t="s">
        <v>9536</v>
      </c>
      <c r="I337">
        <v>-0.5</v>
      </c>
    </row>
    <row r="338" spans="1:9" x14ac:dyDescent="0.35">
      <c r="A338">
        <v>121341</v>
      </c>
      <c r="B338">
        <v>130</v>
      </c>
      <c r="C338" t="s">
        <v>302</v>
      </c>
      <c r="D338">
        <v>114</v>
      </c>
      <c r="E338" t="s">
        <v>27</v>
      </c>
      <c r="F338" s="20">
        <v>45862</v>
      </c>
      <c r="G338" t="s">
        <v>9442</v>
      </c>
      <c r="H338" t="s">
        <v>9605</v>
      </c>
      <c r="I338">
        <v>-4300</v>
      </c>
    </row>
    <row r="339" spans="1:9" x14ac:dyDescent="0.35">
      <c r="A339">
        <v>121342</v>
      </c>
      <c r="B339">
        <v>130</v>
      </c>
      <c r="C339" t="s">
        <v>302</v>
      </c>
      <c r="D339">
        <v>114</v>
      </c>
      <c r="E339" t="s">
        <v>27</v>
      </c>
      <c r="F339" s="20">
        <v>45862</v>
      </c>
      <c r="G339" t="s">
        <v>9442</v>
      </c>
      <c r="H339" t="s">
        <v>9536</v>
      </c>
      <c r="I339">
        <v>-0.5</v>
      </c>
    </row>
    <row r="340" spans="1:9" x14ac:dyDescent="0.35">
      <c r="A340">
        <v>121343</v>
      </c>
      <c r="B340">
        <v>130</v>
      </c>
      <c r="C340" t="s">
        <v>302</v>
      </c>
      <c r="D340">
        <v>114</v>
      </c>
      <c r="E340" t="s">
        <v>27</v>
      </c>
      <c r="F340" s="20">
        <v>45862</v>
      </c>
      <c r="G340" t="s">
        <v>9442</v>
      </c>
      <c r="H340" t="s">
        <v>9606</v>
      </c>
      <c r="I340">
        <v>-2550</v>
      </c>
    </row>
    <row r="341" spans="1:9" x14ac:dyDescent="0.35">
      <c r="A341">
        <v>121344</v>
      </c>
      <c r="B341">
        <v>130</v>
      </c>
      <c r="C341" t="s">
        <v>302</v>
      </c>
      <c r="D341">
        <v>114</v>
      </c>
      <c r="E341" t="s">
        <v>27</v>
      </c>
      <c r="F341" s="20">
        <v>45862</v>
      </c>
      <c r="G341" t="s">
        <v>9442</v>
      </c>
      <c r="H341" t="s">
        <v>9536</v>
      </c>
      <c r="I341">
        <v>-0.5</v>
      </c>
    </row>
    <row r="342" spans="1:9" x14ac:dyDescent="0.35">
      <c r="A342">
        <v>121345</v>
      </c>
      <c r="B342">
        <v>130</v>
      </c>
      <c r="C342" t="s">
        <v>302</v>
      </c>
      <c r="D342">
        <v>114</v>
      </c>
      <c r="E342" t="s">
        <v>27</v>
      </c>
      <c r="F342" s="20">
        <v>45862</v>
      </c>
      <c r="G342" t="s">
        <v>9442</v>
      </c>
      <c r="H342" t="s">
        <v>9536</v>
      </c>
      <c r="I342">
        <v>-0.5</v>
      </c>
    </row>
    <row r="343" spans="1:9" x14ac:dyDescent="0.35">
      <c r="A343">
        <v>121346</v>
      </c>
      <c r="B343">
        <v>130</v>
      </c>
      <c r="C343" t="s">
        <v>302</v>
      </c>
      <c r="D343">
        <v>114</v>
      </c>
      <c r="E343" t="s">
        <v>27</v>
      </c>
      <c r="F343" s="20">
        <v>45862</v>
      </c>
      <c r="G343" t="s">
        <v>9442</v>
      </c>
      <c r="H343" t="s">
        <v>9536</v>
      </c>
      <c r="I343">
        <v>-0.5</v>
      </c>
    </row>
    <row r="344" spans="1:9" x14ac:dyDescent="0.35">
      <c r="A344">
        <v>121347</v>
      </c>
      <c r="B344">
        <v>130</v>
      </c>
      <c r="C344" t="s">
        <v>302</v>
      </c>
      <c r="D344">
        <v>114</v>
      </c>
      <c r="E344" t="s">
        <v>27</v>
      </c>
      <c r="F344" s="20">
        <v>45862</v>
      </c>
      <c r="G344" t="s">
        <v>9442</v>
      </c>
      <c r="H344" t="s">
        <v>9607</v>
      </c>
      <c r="I344">
        <v>-2920</v>
      </c>
    </row>
    <row r="345" spans="1:9" x14ac:dyDescent="0.35">
      <c r="A345">
        <v>121348</v>
      </c>
      <c r="B345">
        <v>130</v>
      </c>
      <c r="C345" t="s">
        <v>302</v>
      </c>
      <c r="D345">
        <v>114</v>
      </c>
      <c r="E345" t="s">
        <v>27</v>
      </c>
      <c r="F345" s="20">
        <v>45862</v>
      </c>
      <c r="G345" t="s">
        <v>9442</v>
      </c>
      <c r="H345" t="s">
        <v>9536</v>
      </c>
      <c r="I345">
        <v>-0.5</v>
      </c>
    </row>
    <row r="346" spans="1:9" x14ac:dyDescent="0.35">
      <c r="A346">
        <v>121349</v>
      </c>
      <c r="B346">
        <v>130</v>
      </c>
      <c r="C346" t="s">
        <v>302</v>
      </c>
      <c r="D346">
        <v>114</v>
      </c>
      <c r="E346" t="s">
        <v>27</v>
      </c>
      <c r="F346" s="20">
        <v>45862</v>
      </c>
      <c r="G346" t="s">
        <v>9442</v>
      </c>
      <c r="H346" t="s">
        <v>9608</v>
      </c>
      <c r="I346">
        <v>-3130</v>
      </c>
    </row>
    <row r="347" spans="1:9" x14ac:dyDescent="0.35">
      <c r="A347">
        <v>121350</v>
      </c>
      <c r="B347">
        <v>130</v>
      </c>
      <c r="C347" t="s">
        <v>302</v>
      </c>
      <c r="D347">
        <v>114</v>
      </c>
      <c r="E347" t="s">
        <v>27</v>
      </c>
      <c r="F347" s="20">
        <v>45862</v>
      </c>
      <c r="G347" t="s">
        <v>9442</v>
      </c>
      <c r="H347" t="s">
        <v>9609</v>
      </c>
      <c r="I347">
        <v>-3600</v>
      </c>
    </row>
    <row r="348" spans="1:9" x14ac:dyDescent="0.35">
      <c r="A348">
        <v>121351</v>
      </c>
      <c r="B348">
        <v>130</v>
      </c>
      <c r="C348" t="s">
        <v>302</v>
      </c>
      <c r="D348">
        <v>114</v>
      </c>
      <c r="E348" t="s">
        <v>27</v>
      </c>
      <c r="F348" s="20">
        <v>45862</v>
      </c>
      <c r="G348" t="s">
        <v>9442</v>
      </c>
      <c r="H348" t="s">
        <v>9536</v>
      </c>
      <c r="I348">
        <v>-0.5</v>
      </c>
    </row>
    <row r="349" spans="1:9" x14ac:dyDescent="0.35">
      <c r="A349">
        <v>121352</v>
      </c>
      <c r="B349">
        <v>130</v>
      </c>
      <c r="C349" t="s">
        <v>302</v>
      </c>
      <c r="D349">
        <v>114</v>
      </c>
      <c r="E349" t="s">
        <v>27</v>
      </c>
      <c r="F349" s="20">
        <v>45862</v>
      </c>
      <c r="G349" t="s">
        <v>9442</v>
      </c>
      <c r="H349" t="s">
        <v>9536</v>
      </c>
      <c r="I349">
        <v>-0.5</v>
      </c>
    </row>
    <row r="350" spans="1:9" x14ac:dyDescent="0.35">
      <c r="A350">
        <v>121353</v>
      </c>
      <c r="B350">
        <v>130</v>
      </c>
      <c r="C350" t="s">
        <v>302</v>
      </c>
      <c r="D350">
        <v>114</v>
      </c>
      <c r="E350" t="s">
        <v>27</v>
      </c>
      <c r="F350" s="20">
        <v>45862</v>
      </c>
      <c r="G350" t="s">
        <v>9442</v>
      </c>
      <c r="H350" t="s">
        <v>9610</v>
      </c>
      <c r="I350">
        <v>-3130</v>
      </c>
    </row>
    <row r="351" spans="1:9" x14ac:dyDescent="0.35">
      <c r="A351">
        <v>121354</v>
      </c>
      <c r="B351">
        <v>130</v>
      </c>
      <c r="C351" t="s">
        <v>302</v>
      </c>
      <c r="D351">
        <v>114</v>
      </c>
      <c r="E351" t="s">
        <v>27</v>
      </c>
      <c r="F351" s="20">
        <v>45862</v>
      </c>
      <c r="G351" t="s">
        <v>9442</v>
      </c>
      <c r="H351" t="s">
        <v>9536</v>
      </c>
      <c r="I351">
        <v>-0.5</v>
      </c>
    </row>
    <row r="352" spans="1:9" x14ac:dyDescent="0.35">
      <c r="A352">
        <v>121355</v>
      </c>
      <c r="B352">
        <v>130</v>
      </c>
      <c r="C352" t="s">
        <v>302</v>
      </c>
      <c r="D352">
        <v>114</v>
      </c>
      <c r="E352" t="s">
        <v>27</v>
      </c>
      <c r="F352" s="20">
        <v>45862</v>
      </c>
      <c r="G352" t="s">
        <v>9442</v>
      </c>
      <c r="H352" t="s">
        <v>9611</v>
      </c>
      <c r="I352">
        <v>-3600</v>
      </c>
    </row>
    <row r="353" spans="1:9" x14ac:dyDescent="0.35">
      <c r="A353">
        <v>121356</v>
      </c>
      <c r="B353">
        <v>130</v>
      </c>
      <c r="C353" t="s">
        <v>302</v>
      </c>
      <c r="D353">
        <v>114</v>
      </c>
      <c r="E353" t="s">
        <v>27</v>
      </c>
      <c r="F353" s="20">
        <v>45862</v>
      </c>
      <c r="G353" t="s">
        <v>9442</v>
      </c>
      <c r="H353" t="s">
        <v>9612</v>
      </c>
      <c r="I353">
        <v>-2550</v>
      </c>
    </row>
    <row r="354" spans="1:9" x14ac:dyDescent="0.35">
      <c r="A354">
        <v>121357</v>
      </c>
      <c r="B354">
        <v>130</v>
      </c>
      <c r="C354" t="s">
        <v>302</v>
      </c>
      <c r="D354">
        <v>114</v>
      </c>
      <c r="E354" t="s">
        <v>27</v>
      </c>
      <c r="F354" s="20">
        <v>45862</v>
      </c>
      <c r="G354" t="s">
        <v>9442</v>
      </c>
      <c r="H354" t="s">
        <v>9613</v>
      </c>
      <c r="I354">
        <v>-2850</v>
      </c>
    </row>
    <row r="355" spans="1:9" x14ac:dyDescent="0.35">
      <c r="A355">
        <v>121358</v>
      </c>
      <c r="B355">
        <v>130</v>
      </c>
      <c r="C355" t="s">
        <v>302</v>
      </c>
      <c r="D355">
        <v>114</v>
      </c>
      <c r="E355" t="s">
        <v>27</v>
      </c>
      <c r="F355" s="20">
        <v>45862</v>
      </c>
      <c r="G355" t="s">
        <v>9442</v>
      </c>
      <c r="H355" t="s">
        <v>9536</v>
      </c>
      <c r="I355">
        <v>-0.5</v>
      </c>
    </row>
    <row r="356" spans="1:9" x14ac:dyDescent="0.35">
      <c r="A356">
        <v>121359</v>
      </c>
      <c r="B356">
        <v>130</v>
      </c>
      <c r="C356" t="s">
        <v>302</v>
      </c>
      <c r="D356">
        <v>114</v>
      </c>
      <c r="E356" t="s">
        <v>27</v>
      </c>
      <c r="F356" s="20">
        <v>45862</v>
      </c>
      <c r="G356" t="s">
        <v>9442</v>
      </c>
      <c r="H356" t="s">
        <v>9536</v>
      </c>
      <c r="I356">
        <v>-0.5</v>
      </c>
    </row>
    <row r="357" spans="1:9" x14ac:dyDescent="0.35">
      <c r="A357">
        <v>121360</v>
      </c>
      <c r="B357">
        <v>130</v>
      </c>
      <c r="C357" t="s">
        <v>302</v>
      </c>
      <c r="D357">
        <v>114</v>
      </c>
      <c r="E357" t="s">
        <v>27</v>
      </c>
      <c r="F357" s="20">
        <v>45862</v>
      </c>
      <c r="G357" t="s">
        <v>9442</v>
      </c>
      <c r="H357" t="s">
        <v>9614</v>
      </c>
      <c r="I357">
        <v>-2380</v>
      </c>
    </row>
    <row r="358" spans="1:9" x14ac:dyDescent="0.35">
      <c r="A358">
        <v>121361</v>
      </c>
      <c r="B358">
        <v>130</v>
      </c>
      <c r="C358" t="s">
        <v>302</v>
      </c>
      <c r="D358">
        <v>114</v>
      </c>
      <c r="E358" t="s">
        <v>27</v>
      </c>
      <c r="F358" s="20">
        <v>45862</v>
      </c>
      <c r="G358" t="s">
        <v>9442</v>
      </c>
      <c r="H358" t="s">
        <v>9615</v>
      </c>
      <c r="I358">
        <v>-2550</v>
      </c>
    </row>
    <row r="359" spans="1:9" x14ac:dyDescent="0.35">
      <c r="A359">
        <v>121362</v>
      </c>
      <c r="B359">
        <v>130</v>
      </c>
      <c r="C359" t="s">
        <v>302</v>
      </c>
      <c r="D359">
        <v>114</v>
      </c>
      <c r="E359" t="s">
        <v>27</v>
      </c>
      <c r="F359" s="20">
        <v>45862</v>
      </c>
      <c r="G359" t="s">
        <v>9442</v>
      </c>
      <c r="H359" t="s">
        <v>9616</v>
      </c>
      <c r="I359">
        <v>-3550</v>
      </c>
    </row>
    <row r="360" spans="1:9" x14ac:dyDescent="0.35">
      <c r="A360">
        <v>121363</v>
      </c>
      <c r="B360">
        <v>130</v>
      </c>
      <c r="C360" t="s">
        <v>302</v>
      </c>
      <c r="D360">
        <v>114</v>
      </c>
      <c r="E360" t="s">
        <v>27</v>
      </c>
      <c r="F360" s="20">
        <v>45862</v>
      </c>
      <c r="G360" t="s">
        <v>9442</v>
      </c>
      <c r="H360" t="s">
        <v>9536</v>
      </c>
      <c r="I360">
        <v>-0.5</v>
      </c>
    </row>
    <row r="361" spans="1:9" x14ac:dyDescent="0.35">
      <c r="A361">
        <v>121364</v>
      </c>
      <c r="B361">
        <v>130</v>
      </c>
      <c r="C361" t="s">
        <v>302</v>
      </c>
      <c r="D361">
        <v>114</v>
      </c>
      <c r="E361" t="s">
        <v>27</v>
      </c>
      <c r="F361" s="20">
        <v>45862</v>
      </c>
      <c r="G361" t="s">
        <v>9442</v>
      </c>
      <c r="H361" t="s">
        <v>9536</v>
      </c>
      <c r="I361">
        <v>-0.5</v>
      </c>
    </row>
    <row r="362" spans="1:9" x14ac:dyDescent="0.35">
      <c r="A362">
        <v>121365</v>
      </c>
      <c r="B362">
        <v>130</v>
      </c>
      <c r="C362" t="s">
        <v>302</v>
      </c>
      <c r="D362">
        <v>114</v>
      </c>
      <c r="E362" t="s">
        <v>27</v>
      </c>
      <c r="F362" s="20">
        <v>45862</v>
      </c>
      <c r="G362" t="s">
        <v>9442</v>
      </c>
      <c r="H362" t="s">
        <v>9617</v>
      </c>
      <c r="I362">
        <v>-3720</v>
      </c>
    </row>
    <row r="363" spans="1:9" x14ac:dyDescent="0.35">
      <c r="A363">
        <v>121366</v>
      </c>
      <c r="B363">
        <v>130</v>
      </c>
      <c r="C363" t="s">
        <v>302</v>
      </c>
      <c r="D363">
        <v>114</v>
      </c>
      <c r="E363" t="s">
        <v>27</v>
      </c>
      <c r="F363" s="20">
        <v>45862</v>
      </c>
      <c r="G363" t="s">
        <v>9439</v>
      </c>
      <c r="H363" t="s">
        <v>9445</v>
      </c>
      <c r="I363">
        <v>63850</v>
      </c>
    </row>
    <row r="364" spans="1:9" x14ac:dyDescent="0.35">
      <c r="A364">
        <v>121367</v>
      </c>
      <c r="B364">
        <v>130</v>
      </c>
      <c r="C364" t="s">
        <v>302</v>
      </c>
      <c r="D364">
        <v>114</v>
      </c>
      <c r="E364" t="s">
        <v>27</v>
      </c>
      <c r="F364" s="20">
        <v>45862</v>
      </c>
      <c r="G364" t="s">
        <v>9442</v>
      </c>
      <c r="H364" t="s">
        <v>9543</v>
      </c>
      <c r="I364">
        <v>-6920</v>
      </c>
    </row>
    <row r="365" spans="1:9" x14ac:dyDescent="0.35">
      <c r="A365">
        <v>121368</v>
      </c>
      <c r="B365">
        <v>130</v>
      </c>
      <c r="C365" t="s">
        <v>302</v>
      </c>
      <c r="D365">
        <v>114</v>
      </c>
      <c r="E365" t="s">
        <v>27</v>
      </c>
      <c r="F365" s="20">
        <v>45862</v>
      </c>
      <c r="G365" t="s">
        <v>9442</v>
      </c>
      <c r="H365" t="s">
        <v>9545</v>
      </c>
      <c r="I365">
        <v>-4630</v>
      </c>
    </row>
    <row r="366" spans="1:9" x14ac:dyDescent="0.35">
      <c r="A366">
        <v>121369</v>
      </c>
      <c r="B366">
        <v>130</v>
      </c>
      <c r="C366" t="s">
        <v>302</v>
      </c>
      <c r="D366">
        <v>114</v>
      </c>
      <c r="E366" t="s">
        <v>27</v>
      </c>
      <c r="F366" s="20">
        <v>45862</v>
      </c>
      <c r="G366" t="s">
        <v>9442</v>
      </c>
      <c r="H366" t="s">
        <v>9536</v>
      </c>
      <c r="I366">
        <v>-0.5</v>
      </c>
    </row>
    <row r="367" spans="1:9" x14ac:dyDescent="0.35">
      <c r="A367">
        <v>121370</v>
      </c>
      <c r="B367">
        <v>130</v>
      </c>
      <c r="C367" t="s">
        <v>302</v>
      </c>
      <c r="D367">
        <v>114</v>
      </c>
      <c r="E367" t="s">
        <v>27</v>
      </c>
      <c r="F367" s="20">
        <v>45862</v>
      </c>
      <c r="G367" t="s">
        <v>9442</v>
      </c>
      <c r="H367" t="s">
        <v>9536</v>
      </c>
      <c r="I367">
        <v>-0.5</v>
      </c>
    </row>
    <row r="368" spans="1:9" x14ac:dyDescent="0.35">
      <c r="A368">
        <v>121371</v>
      </c>
      <c r="B368">
        <v>130</v>
      </c>
      <c r="C368" t="s">
        <v>302</v>
      </c>
      <c r="D368">
        <v>114</v>
      </c>
      <c r="E368" t="s">
        <v>27</v>
      </c>
      <c r="F368" s="20">
        <v>45862</v>
      </c>
      <c r="G368" t="s">
        <v>9442</v>
      </c>
      <c r="H368" t="s">
        <v>9540</v>
      </c>
      <c r="I368">
        <v>-5550</v>
      </c>
    </row>
    <row r="369" spans="1:9" x14ac:dyDescent="0.35">
      <c r="A369">
        <v>121372</v>
      </c>
      <c r="B369">
        <v>130</v>
      </c>
      <c r="C369" t="s">
        <v>302</v>
      </c>
      <c r="D369">
        <v>114</v>
      </c>
      <c r="E369" t="s">
        <v>27</v>
      </c>
      <c r="F369" s="20">
        <v>45862</v>
      </c>
      <c r="G369" t="s">
        <v>9442</v>
      </c>
      <c r="H369" t="s">
        <v>9538</v>
      </c>
      <c r="I369">
        <v>-4630</v>
      </c>
    </row>
    <row r="370" spans="1:9" x14ac:dyDescent="0.35">
      <c r="A370">
        <v>121373</v>
      </c>
      <c r="B370">
        <v>130</v>
      </c>
      <c r="C370" t="s">
        <v>302</v>
      </c>
      <c r="D370">
        <v>114</v>
      </c>
      <c r="E370" t="s">
        <v>27</v>
      </c>
      <c r="F370" s="20">
        <v>45862</v>
      </c>
      <c r="G370" t="s">
        <v>9442</v>
      </c>
      <c r="H370" t="s">
        <v>9536</v>
      </c>
      <c r="I370">
        <v>-0.5</v>
      </c>
    </row>
    <row r="371" spans="1:9" x14ac:dyDescent="0.35">
      <c r="A371">
        <v>121374</v>
      </c>
      <c r="B371">
        <v>130</v>
      </c>
      <c r="C371" t="s">
        <v>302</v>
      </c>
      <c r="D371">
        <v>114</v>
      </c>
      <c r="E371" t="s">
        <v>27</v>
      </c>
      <c r="F371" s="20">
        <v>45862</v>
      </c>
      <c r="G371" t="s">
        <v>9442</v>
      </c>
      <c r="H371" t="s">
        <v>9536</v>
      </c>
      <c r="I371">
        <v>-0.5</v>
      </c>
    </row>
    <row r="372" spans="1:9" x14ac:dyDescent="0.35">
      <c r="A372">
        <v>121375</v>
      </c>
      <c r="B372">
        <v>130</v>
      </c>
      <c r="C372" t="s">
        <v>302</v>
      </c>
      <c r="D372">
        <v>114</v>
      </c>
      <c r="E372" t="s">
        <v>27</v>
      </c>
      <c r="F372" s="20">
        <v>45862</v>
      </c>
      <c r="G372" t="s">
        <v>9442</v>
      </c>
      <c r="H372" t="s">
        <v>9542</v>
      </c>
      <c r="I372">
        <v>-5550</v>
      </c>
    </row>
    <row r="373" spans="1:9" x14ac:dyDescent="0.35">
      <c r="A373">
        <v>121376</v>
      </c>
      <c r="B373">
        <v>130</v>
      </c>
      <c r="C373" t="s">
        <v>302</v>
      </c>
      <c r="D373">
        <v>114</v>
      </c>
      <c r="E373" t="s">
        <v>27</v>
      </c>
      <c r="F373" s="20">
        <v>45862</v>
      </c>
      <c r="G373" t="s">
        <v>9442</v>
      </c>
      <c r="H373" t="s">
        <v>9535</v>
      </c>
      <c r="I373">
        <v>-5550</v>
      </c>
    </row>
    <row r="374" spans="1:9" x14ac:dyDescent="0.35">
      <c r="A374">
        <v>121377</v>
      </c>
      <c r="B374">
        <v>130</v>
      </c>
      <c r="C374" t="s">
        <v>302</v>
      </c>
      <c r="D374">
        <v>114</v>
      </c>
      <c r="E374" t="s">
        <v>27</v>
      </c>
      <c r="F374" s="20">
        <v>45862</v>
      </c>
      <c r="G374" t="s">
        <v>9442</v>
      </c>
      <c r="H374" t="s">
        <v>9536</v>
      </c>
      <c r="I374">
        <v>-0.5</v>
      </c>
    </row>
    <row r="375" spans="1:9" x14ac:dyDescent="0.35">
      <c r="A375">
        <v>121378</v>
      </c>
      <c r="B375">
        <v>130</v>
      </c>
      <c r="C375" t="s">
        <v>302</v>
      </c>
      <c r="D375">
        <v>114</v>
      </c>
      <c r="E375" t="s">
        <v>27</v>
      </c>
      <c r="F375" s="20">
        <v>45862</v>
      </c>
      <c r="G375" t="s">
        <v>9442</v>
      </c>
      <c r="H375" t="s">
        <v>9544</v>
      </c>
      <c r="I375">
        <v>-5550</v>
      </c>
    </row>
    <row r="376" spans="1:9" x14ac:dyDescent="0.35">
      <c r="A376">
        <v>121379</v>
      </c>
      <c r="B376">
        <v>130</v>
      </c>
      <c r="C376" t="s">
        <v>302</v>
      </c>
      <c r="D376">
        <v>114</v>
      </c>
      <c r="E376" t="s">
        <v>27</v>
      </c>
      <c r="F376" s="20">
        <v>45862</v>
      </c>
      <c r="G376" t="s">
        <v>9442</v>
      </c>
      <c r="H376" t="s">
        <v>9539</v>
      </c>
      <c r="I376">
        <v>-6920</v>
      </c>
    </row>
    <row r="377" spans="1:9" x14ac:dyDescent="0.35">
      <c r="A377">
        <v>121380</v>
      </c>
      <c r="B377">
        <v>130</v>
      </c>
      <c r="C377" t="s">
        <v>302</v>
      </c>
      <c r="D377">
        <v>114</v>
      </c>
      <c r="E377" t="s">
        <v>27</v>
      </c>
      <c r="F377" s="20">
        <v>45862</v>
      </c>
      <c r="G377" t="s">
        <v>9442</v>
      </c>
      <c r="H377" t="s">
        <v>9536</v>
      </c>
      <c r="I377">
        <v>-0.5</v>
      </c>
    </row>
    <row r="378" spans="1:9" x14ac:dyDescent="0.35">
      <c r="A378">
        <v>121381</v>
      </c>
      <c r="B378">
        <v>130</v>
      </c>
      <c r="C378" t="s">
        <v>302</v>
      </c>
      <c r="D378">
        <v>114</v>
      </c>
      <c r="E378" t="s">
        <v>27</v>
      </c>
      <c r="F378" s="20">
        <v>45862</v>
      </c>
      <c r="G378" t="s">
        <v>9442</v>
      </c>
      <c r="H378" t="s">
        <v>9536</v>
      </c>
      <c r="I378">
        <v>-0.5</v>
      </c>
    </row>
    <row r="379" spans="1:9" x14ac:dyDescent="0.35">
      <c r="A379">
        <v>121382</v>
      </c>
      <c r="B379">
        <v>130</v>
      </c>
      <c r="C379" t="s">
        <v>302</v>
      </c>
      <c r="D379">
        <v>114</v>
      </c>
      <c r="E379" t="s">
        <v>27</v>
      </c>
      <c r="F379" s="20">
        <v>45862</v>
      </c>
      <c r="G379" t="s">
        <v>9442</v>
      </c>
      <c r="H379" t="s">
        <v>9536</v>
      </c>
      <c r="I379">
        <v>-0.5</v>
      </c>
    </row>
    <row r="380" spans="1:9" x14ac:dyDescent="0.35">
      <c r="A380">
        <v>121383</v>
      </c>
      <c r="B380">
        <v>130</v>
      </c>
      <c r="C380" t="s">
        <v>302</v>
      </c>
      <c r="D380">
        <v>114</v>
      </c>
      <c r="E380" t="s">
        <v>27</v>
      </c>
      <c r="F380" s="20">
        <v>45862</v>
      </c>
      <c r="G380" t="s">
        <v>9442</v>
      </c>
      <c r="H380" t="s">
        <v>9537</v>
      </c>
      <c r="I380">
        <v>-5550</v>
      </c>
    </row>
    <row r="381" spans="1:9" x14ac:dyDescent="0.35">
      <c r="A381">
        <v>121384</v>
      </c>
      <c r="B381">
        <v>130</v>
      </c>
      <c r="C381" t="s">
        <v>302</v>
      </c>
      <c r="D381">
        <v>114</v>
      </c>
      <c r="E381" t="s">
        <v>27</v>
      </c>
      <c r="F381" s="20">
        <v>45862</v>
      </c>
      <c r="G381" t="s">
        <v>9442</v>
      </c>
      <c r="H381" t="s">
        <v>9541</v>
      </c>
      <c r="I381">
        <v>-5550</v>
      </c>
    </row>
    <row r="382" spans="1:9" x14ac:dyDescent="0.35">
      <c r="A382">
        <v>121385</v>
      </c>
      <c r="B382">
        <v>130</v>
      </c>
      <c r="C382" t="s">
        <v>302</v>
      </c>
      <c r="D382">
        <v>114</v>
      </c>
      <c r="E382" t="s">
        <v>27</v>
      </c>
      <c r="F382" s="20">
        <v>45862</v>
      </c>
      <c r="G382" t="s">
        <v>9442</v>
      </c>
      <c r="H382" t="s">
        <v>9536</v>
      </c>
      <c r="I382">
        <v>-0.5</v>
      </c>
    </row>
    <row r="383" spans="1:9" x14ac:dyDescent="0.35">
      <c r="A383">
        <v>121386</v>
      </c>
      <c r="B383">
        <v>130</v>
      </c>
      <c r="C383" t="s">
        <v>302</v>
      </c>
      <c r="D383">
        <v>114</v>
      </c>
      <c r="E383" t="s">
        <v>27</v>
      </c>
      <c r="F383" s="20">
        <v>45862</v>
      </c>
      <c r="G383" t="s">
        <v>9442</v>
      </c>
      <c r="H383" t="s">
        <v>9547</v>
      </c>
      <c r="I383">
        <v>-5550</v>
      </c>
    </row>
    <row r="384" spans="1:9" x14ac:dyDescent="0.35">
      <c r="A384">
        <v>121387</v>
      </c>
      <c r="B384">
        <v>130</v>
      </c>
      <c r="C384" t="s">
        <v>302</v>
      </c>
      <c r="D384">
        <v>114</v>
      </c>
      <c r="E384" t="s">
        <v>27</v>
      </c>
      <c r="F384" s="20">
        <v>45862</v>
      </c>
      <c r="G384" t="s">
        <v>9442</v>
      </c>
      <c r="H384" t="s">
        <v>9618</v>
      </c>
      <c r="I384">
        <v>-2080</v>
      </c>
    </row>
    <row r="385" spans="1:9" x14ac:dyDescent="0.35">
      <c r="A385">
        <v>121388</v>
      </c>
      <c r="B385">
        <v>130</v>
      </c>
      <c r="C385" t="s">
        <v>302</v>
      </c>
      <c r="D385">
        <v>114</v>
      </c>
      <c r="E385" t="s">
        <v>27</v>
      </c>
      <c r="F385" s="20">
        <v>45862</v>
      </c>
      <c r="G385" t="s">
        <v>9442</v>
      </c>
      <c r="H385" t="s">
        <v>9536</v>
      </c>
      <c r="I385">
        <v>-0.5</v>
      </c>
    </row>
    <row r="386" spans="1:9" x14ac:dyDescent="0.35">
      <c r="A386">
        <v>121389</v>
      </c>
      <c r="B386">
        <v>130</v>
      </c>
      <c r="C386" t="s">
        <v>302</v>
      </c>
      <c r="D386">
        <v>114</v>
      </c>
      <c r="E386" t="s">
        <v>27</v>
      </c>
      <c r="F386" s="20">
        <v>45862</v>
      </c>
      <c r="G386" t="s">
        <v>9442</v>
      </c>
      <c r="H386" t="s">
        <v>9536</v>
      </c>
      <c r="I386">
        <v>-0.5</v>
      </c>
    </row>
    <row r="387" spans="1:9" x14ac:dyDescent="0.35">
      <c r="A387">
        <v>121390</v>
      </c>
      <c r="B387">
        <v>130</v>
      </c>
      <c r="C387" t="s">
        <v>302</v>
      </c>
      <c r="D387">
        <v>114</v>
      </c>
      <c r="E387" t="s">
        <v>27</v>
      </c>
      <c r="F387" s="20">
        <v>45862</v>
      </c>
      <c r="G387" t="s">
        <v>9442</v>
      </c>
      <c r="H387" t="s">
        <v>9536</v>
      </c>
      <c r="I387">
        <v>-0.5</v>
      </c>
    </row>
    <row r="388" spans="1:9" x14ac:dyDescent="0.35">
      <c r="A388">
        <v>121391</v>
      </c>
      <c r="B388">
        <v>130</v>
      </c>
      <c r="C388" t="s">
        <v>302</v>
      </c>
      <c r="D388">
        <v>114</v>
      </c>
      <c r="E388" t="s">
        <v>27</v>
      </c>
      <c r="F388" s="20">
        <v>45862</v>
      </c>
      <c r="G388" t="s">
        <v>9439</v>
      </c>
      <c r="H388" t="s">
        <v>9445</v>
      </c>
      <c r="I388">
        <v>7540</v>
      </c>
    </row>
    <row r="389" spans="1:9" x14ac:dyDescent="0.35">
      <c r="A389">
        <v>121392</v>
      </c>
      <c r="B389">
        <v>130</v>
      </c>
      <c r="C389" t="s">
        <v>302</v>
      </c>
      <c r="D389">
        <v>114</v>
      </c>
      <c r="E389" t="s">
        <v>27</v>
      </c>
      <c r="F389" s="20">
        <v>45862</v>
      </c>
      <c r="G389" t="s">
        <v>9442</v>
      </c>
      <c r="H389" t="s">
        <v>9619</v>
      </c>
      <c r="I389">
        <v>-75</v>
      </c>
    </row>
    <row r="390" spans="1:9" x14ac:dyDescent="0.35">
      <c r="A390">
        <v>121393</v>
      </c>
      <c r="B390">
        <v>130</v>
      </c>
      <c r="C390" t="s">
        <v>302</v>
      </c>
      <c r="D390">
        <v>114</v>
      </c>
      <c r="E390" t="s">
        <v>27</v>
      </c>
      <c r="F390" s="20">
        <v>45862</v>
      </c>
      <c r="G390" t="s">
        <v>9442</v>
      </c>
      <c r="H390" t="s">
        <v>9536</v>
      </c>
      <c r="I390">
        <v>-0.5</v>
      </c>
    </row>
    <row r="391" spans="1:9" x14ac:dyDescent="0.35">
      <c r="A391">
        <v>121394</v>
      </c>
      <c r="B391">
        <v>130</v>
      </c>
      <c r="C391" t="s">
        <v>302</v>
      </c>
      <c r="D391">
        <v>114</v>
      </c>
      <c r="E391" t="s">
        <v>27</v>
      </c>
      <c r="F391" s="20">
        <v>45862</v>
      </c>
      <c r="G391" t="s">
        <v>9442</v>
      </c>
      <c r="H391" t="s">
        <v>9534</v>
      </c>
      <c r="I391">
        <v>-5550</v>
      </c>
    </row>
    <row r="392" spans="1:9" x14ac:dyDescent="0.35">
      <c r="A392">
        <v>121395</v>
      </c>
      <c r="B392">
        <v>130</v>
      </c>
      <c r="C392" t="s">
        <v>302</v>
      </c>
      <c r="D392">
        <v>114</v>
      </c>
      <c r="E392" t="s">
        <v>27</v>
      </c>
      <c r="F392" s="20">
        <v>45862</v>
      </c>
      <c r="G392" t="s">
        <v>9442</v>
      </c>
      <c r="H392" t="s">
        <v>9620</v>
      </c>
      <c r="I392">
        <v>-1918.98</v>
      </c>
    </row>
    <row r="393" spans="1:9" x14ac:dyDescent="0.35">
      <c r="A393">
        <v>121396</v>
      </c>
      <c r="B393">
        <v>130</v>
      </c>
      <c r="C393" t="s">
        <v>302</v>
      </c>
      <c r="D393">
        <v>114</v>
      </c>
      <c r="E393" t="s">
        <v>27</v>
      </c>
      <c r="F393" s="20">
        <v>45862</v>
      </c>
      <c r="G393" t="s">
        <v>9442</v>
      </c>
      <c r="H393" t="s">
        <v>9536</v>
      </c>
      <c r="I393">
        <v>-0.5</v>
      </c>
    </row>
    <row r="394" spans="1:9" x14ac:dyDescent="0.35">
      <c r="A394">
        <v>121397</v>
      </c>
      <c r="B394">
        <v>130</v>
      </c>
      <c r="C394" t="s">
        <v>302</v>
      </c>
      <c r="D394">
        <v>114</v>
      </c>
      <c r="E394" t="s">
        <v>27</v>
      </c>
      <c r="F394" s="20">
        <v>45862</v>
      </c>
      <c r="G394" t="s">
        <v>9442</v>
      </c>
      <c r="H394" t="s">
        <v>9536</v>
      </c>
      <c r="I394">
        <v>-0.5</v>
      </c>
    </row>
    <row r="395" spans="1:9" x14ac:dyDescent="0.35">
      <c r="A395">
        <v>127922</v>
      </c>
      <c r="B395">
        <v>103</v>
      </c>
      <c r="C395" t="s">
        <v>267</v>
      </c>
      <c r="D395">
        <v>114</v>
      </c>
      <c r="E395" t="s">
        <v>27</v>
      </c>
      <c r="F395" s="20">
        <v>45861.5</v>
      </c>
      <c r="G395" t="s">
        <v>9439</v>
      </c>
      <c r="H395" t="s">
        <v>9550</v>
      </c>
      <c r="I395">
        <v>691.88</v>
      </c>
    </row>
    <row r="396" spans="1:9" x14ac:dyDescent="0.35">
      <c r="A396">
        <v>127923</v>
      </c>
      <c r="B396">
        <v>103</v>
      </c>
      <c r="C396" t="s">
        <v>267</v>
      </c>
      <c r="D396">
        <v>114</v>
      </c>
      <c r="E396" t="s">
        <v>27</v>
      </c>
      <c r="F396" s="20">
        <v>45861.5</v>
      </c>
      <c r="G396" t="s">
        <v>9439</v>
      </c>
      <c r="H396" t="s">
        <v>9621</v>
      </c>
      <c r="I396">
        <v>311.58999999999997</v>
      </c>
    </row>
    <row r="397" spans="1:9" x14ac:dyDescent="0.35">
      <c r="A397">
        <v>127924</v>
      </c>
      <c r="B397">
        <v>103</v>
      </c>
      <c r="C397" t="s">
        <v>267</v>
      </c>
      <c r="D397">
        <v>114</v>
      </c>
      <c r="E397" t="s">
        <v>27</v>
      </c>
      <c r="F397" s="20">
        <v>45861.5</v>
      </c>
      <c r="G397" t="s">
        <v>9442</v>
      </c>
      <c r="H397" t="s">
        <v>9622</v>
      </c>
      <c r="I397">
        <v>-1003.47</v>
      </c>
    </row>
    <row r="398" spans="1:9" x14ac:dyDescent="0.35">
      <c r="A398">
        <v>127920</v>
      </c>
      <c r="B398">
        <v>103</v>
      </c>
      <c r="C398" t="s">
        <v>267</v>
      </c>
      <c r="D398">
        <v>114</v>
      </c>
      <c r="E398" t="s">
        <v>27</v>
      </c>
      <c r="F398" s="20">
        <v>45860.5</v>
      </c>
      <c r="G398" t="s">
        <v>9439</v>
      </c>
      <c r="H398" t="s">
        <v>9441</v>
      </c>
      <c r="I398">
        <v>223.76</v>
      </c>
    </row>
    <row r="399" spans="1:9" x14ac:dyDescent="0.35">
      <c r="A399">
        <v>127921</v>
      </c>
      <c r="B399">
        <v>103</v>
      </c>
      <c r="C399" t="s">
        <v>267</v>
      </c>
      <c r="D399">
        <v>114</v>
      </c>
      <c r="E399" t="s">
        <v>27</v>
      </c>
      <c r="F399" s="20">
        <v>45860.5</v>
      </c>
      <c r="G399" t="s">
        <v>9442</v>
      </c>
      <c r="H399" t="s">
        <v>9623</v>
      </c>
      <c r="I399">
        <v>-223.76</v>
      </c>
    </row>
    <row r="400" spans="1:9" x14ac:dyDescent="0.35">
      <c r="A400">
        <v>127917</v>
      </c>
      <c r="B400">
        <v>103</v>
      </c>
      <c r="C400" t="s">
        <v>267</v>
      </c>
      <c r="D400">
        <v>114</v>
      </c>
      <c r="E400" t="s">
        <v>27</v>
      </c>
      <c r="F400" s="20">
        <v>45859.5</v>
      </c>
      <c r="G400" t="s">
        <v>9439</v>
      </c>
      <c r="H400" t="s">
        <v>9441</v>
      </c>
      <c r="I400">
        <v>904.49</v>
      </c>
    </row>
    <row r="401" spans="1:9" x14ac:dyDescent="0.35">
      <c r="A401">
        <v>127918</v>
      </c>
      <c r="B401">
        <v>103</v>
      </c>
      <c r="C401" t="s">
        <v>267</v>
      </c>
      <c r="D401">
        <v>114</v>
      </c>
      <c r="E401" t="s">
        <v>27</v>
      </c>
      <c r="F401" s="20">
        <v>45859.5</v>
      </c>
      <c r="G401" t="s">
        <v>9439</v>
      </c>
      <c r="H401" t="s">
        <v>9511</v>
      </c>
      <c r="I401">
        <v>696.1</v>
      </c>
    </row>
    <row r="402" spans="1:9" x14ac:dyDescent="0.35">
      <c r="A402">
        <v>127919</v>
      </c>
      <c r="B402">
        <v>103</v>
      </c>
      <c r="C402" t="s">
        <v>267</v>
      </c>
      <c r="D402">
        <v>114</v>
      </c>
      <c r="E402" t="s">
        <v>27</v>
      </c>
      <c r="F402" s="20">
        <v>45859.5</v>
      </c>
      <c r="G402" t="s">
        <v>9442</v>
      </c>
      <c r="H402" t="s">
        <v>9624</v>
      </c>
      <c r="I402">
        <v>-1600.59</v>
      </c>
    </row>
    <row r="403" spans="1:9" x14ac:dyDescent="0.35">
      <c r="A403">
        <v>120169</v>
      </c>
      <c r="B403">
        <v>130</v>
      </c>
      <c r="C403" t="s">
        <v>302</v>
      </c>
      <c r="D403">
        <v>114</v>
      </c>
      <c r="E403" t="s">
        <v>27</v>
      </c>
      <c r="F403" s="20">
        <v>45859</v>
      </c>
      <c r="G403" t="s">
        <v>9439</v>
      </c>
      <c r="H403" t="s">
        <v>9445</v>
      </c>
      <c r="I403">
        <v>43640</v>
      </c>
    </row>
    <row r="404" spans="1:9" x14ac:dyDescent="0.35">
      <c r="A404">
        <v>120170</v>
      </c>
      <c r="B404">
        <v>130</v>
      </c>
      <c r="C404" t="s">
        <v>302</v>
      </c>
      <c r="D404">
        <v>114</v>
      </c>
      <c r="E404" t="s">
        <v>27</v>
      </c>
      <c r="F404" s="20">
        <v>45859</v>
      </c>
      <c r="G404" t="s">
        <v>9442</v>
      </c>
      <c r="H404" t="s">
        <v>9599</v>
      </c>
      <c r="I404">
        <v>-850</v>
      </c>
    </row>
    <row r="405" spans="1:9" x14ac:dyDescent="0.35">
      <c r="A405">
        <v>120171</v>
      </c>
      <c r="B405">
        <v>130</v>
      </c>
      <c r="C405" t="s">
        <v>302</v>
      </c>
      <c r="D405">
        <v>114</v>
      </c>
      <c r="E405" t="s">
        <v>27</v>
      </c>
      <c r="F405" s="20">
        <v>45859</v>
      </c>
      <c r="G405" t="s">
        <v>9442</v>
      </c>
      <c r="H405" t="s">
        <v>9576</v>
      </c>
      <c r="I405">
        <v>-1000</v>
      </c>
    </row>
    <row r="406" spans="1:9" x14ac:dyDescent="0.35">
      <c r="A406">
        <v>120172</v>
      </c>
      <c r="B406">
        <v>130</v>
      </c>
      <c r="C406" t="s">
        <v>302</v>
      </c>
      <c r="D406">
        <v>114</v>
      </c>
      <c r="E406" t="s">
        <v>27</v>
      </c>
      <c r="F406" s="20">
        <v>45859</v>
      </c>
      <c r="G406" t="s">
        <v>9442</v>
      </c>
      <c r="H406" t="s">
        <v>9536</v>
      </c>
      <c r="I406">
        <v>-0.5</v>
      </c>
    </row>
    <row r="407" spans="1:9" x14ac:dyDescent="0.35">
      <c r="A407">
        <v>120173</v>
      </c>
      <c r="B407">
        <v>130</v>
      </c>
      <c r="C407" t="s">
        <v>302</v>
      </c>
      <c r="D407">
        <v>114</v>
      </c>
      <c r="E407" t="s">
        <v>27</v>
      </c>
      <c r="F407" s="20">
        <v>45859</v>
      </c>
      <c r="G407" t="s">
        <v>9442</v>
      </c>
      <c r="H407" t="s">
        <v>9625</v>
      </c>
      <c r="I407">
        <v>-560</v>
      </c>
    </row>
    <row r="408" spans="1:9" x14ac:dyDescent="0.35">
      <c r="A408">
        <v>120174</v>
      </c>
      <c r="B408">
        <v>130</v>
      </c>
      <c r="C408" t="s">
        <v>302</v>
      </c>
      <c r="D408">
        <v>114</v>
      </c>
      <c r="E408" t="s">
        <v>27</v>
      </c>
      <c r="F408" s="20">
        <v>45859</v>
      </c>
      <c r="G408" t="s">
        <v>9442</v>
      </c>
      <c r="H408" t="s">
        <v>9577</v>
      </c>
      <c r="I408">
        <v>-1000</v>
      </c>
    </row>
    <row r="409" spans="1:9" x14ac:dyDescent="0.35">
      <c r="A409">
        <v>120175</v>
      </c>
      <c r="B409">
        <v>130</v>
      </c>
      <c r="C409" t="s">
        <v>302</v>
      </c>
      <c r="D409">
        <v>114</v>
      </c>
      <c r="E409" t="s">
        <v>27</v>
      </c>
      <c r="F409" s="20">
        <v>45859</v>
      </c>
      <c r="G409" t="s">
        <v>9442</v>
      </c>
      <c r="H409" t="s">
        <v>9573</v>
      </c>
      <c r="I409">
        <v>-750</v>
      </c>
    </row>
    <row r="410" spans="1:9" x14ac:dyDescent="0.35">
      <c r="A410">
        <v>120176</v>
      </c>
      <c r="B410">
        <v>130</v>
      </c>
      <c r="C410" t="s">
        <v>302</v>
      </c>
      <c r="D410">
        <v>114</v>
      </c>
      <c r="E410" t="s">
        <v>27</v>
      </c>
      <c r="F410" s="20">
        <v>45859</v>
      </c>
      <c r="G410" t="s">
        <v>9442</v>
      </c>
      <c r="H410" t="s">
        <v>9575</v>
      </c>
      <c r="I410">
        <v>-1000</v>
      </c>
    </row>
    <row r="411" spans="1:9" x14ac:dyDescent="0.35">
      <c r="A411">
        <v>120177</v>
      </c>
      <c r="B411">
        <v>130</v>
      </c>
      <c r="C411" t="s">
        <v>302</v>
      </c>
      <c r="D411">
        <v>114</v>
      </c>
      <c r="E411" t="s">
        <v>27</v>
      </c>
      <c r="F411" s="20">
        <v>45859</v>
      </c>
      <c r="G411" t="s">
        <v>9442</v>
      </c>
      <c r="H411" t="s">
        <v>9588</v>
      </c>
      <c r="I411">
        <v>-1000</v>
      </c>
    </row>
    <row r="412" spans="1:9" x14ac:dyDescent="0.35">
      <c r="A412">
        <v>120178</v>
      </c>
      <c r="B412">
        <v>130</v>
      </c>
      <c r="C412" t="s">
        <v>302</v>
      </c>
      <c r="D412">
        <v>114</v>
      </c>
      <c r="E412" t="s">
        <v>27</v>
      </c>
      <c r="F412" s="20">
        <v>45859</v>
      </c>
      <c r="G412" t="s">
        <v>9442</v>
      </c>
      <c r="H412" t="s">
        <v>9589</v>
      </c>
      <c r="I412">
        <v>-1000</v>
      </c>
    </row>
    <row r="413" spans="1:9" x14ac:dyDescent="0.35">
      <c r="A413">
        <v>120179</v>
      </c>
      <c r="B413">
        <v>130</v>
      </c>
      <c r="C413" t="s">
        <v>302</v>
      </c>
      <c r="D413">
        <v>114</v>
      </c>
      <c r="E413" t="s">
        <v>27</v>
      </c>
      <c r="F413" s="20">
        <v>45859</v>
      </c>
      <c r="G413" t="s">
        <v>9442</v>
      </c>
      <c r="H413" t="s">
        <v>9536</v>
      </c>
      <c r="I413">
        <v>-0.5</v>
      </c>
    </row>
    <row r="414" spans="1:9" x14ac:dyDescent="0.35">
      <c r="A414">
        <v>120180</v>
      </c>
      <c r="B414">
        <v>130</v>
      </c>
      <c r="C414" t="s">
        <v>302</v>
      </c>
      <c r="D414">
        <v>114</v>
      </c>
      <c r="E414" t="s">
        <v>27</v>
      </c>
      <c r="F414" s="20">
        <v>45859</v>
      </c>
      <c r="G414" t="s">
        <v>9442</v>
      </c>
      <c r="H414" t="s">
        <v>9536</v>
      </c>
      <c r="I414">
        <v>-0.5</v>
      </c>
    </row>
    <row r="415" spans="1:9" x14ac:dyDescent="0.35">
      <c r="A415">
        <v>120181</v>
      </c>
      <c r="B415">
        <v>130</v>
      </c>
      <c r="C415" t="s">
        <v>302</v>
      </c>
      <c r="D415">
        <v>114</v>
      </c>
      <c r="E415" t="s">
        <v>27</v>
      </c>
      <c r="F415" s="20">
        <v>45859</v>
      </c>
      <c r="G415" t="s">
        <v>9442</v>
      </c>
      <c r="H415" t="s">
        <v>9536</v>
      </c>
      <c r="I415">
        <v>-0.5</v>
      </c>
    </row>
    <row r="416" spans="1:9" x14ac:dyDescent="0.35">
      <c r="A416">
        <v>120182</v>
      </c>
      <c r="B416">
        <v>130</v>
      </c>
      <c r="C416" t="s">
        <v>302</v>
      </c>
      <c r="D416">
        <v>114</v>
      </c>
      <c r="E416" t="s">
        <v>27</v>
      </c>
      <c r="F416" s="20">
        <v>45859</v>
      </c>
      <c r="G416" t="s">
        <v>9442</v>
      </c>
      <c r="H416" t="s">
        <v>9572</v>
      </c>
      <c r="I416">
        <v>-1000</v>
      </c>
    </row>
    <row r="417" spans="1:9" x14ac:dyDescent="0.35">
      <c r="A417">
        <v>120183</v>
      </c>
      <c r="B417">
        <v>130</v>
      </c>
      <c r="C417" t="s">
        <v>302</v>
      </c>
      <c r="D417">
        <v>114</v>
      </c>
      <c r="E417" t="s">
        <v>27</v>
      </c>
      <c r="F417" s="20">
        <v>45859</v>
      </c>
      <c r="G417" t="s">
        <v>9442</v>
      </c>
      <c r="H417" t="s">
        <v>9536</v>
      </c>
      <c r="I417">
        <v>-0.5</v>
      </c>
    </row>
    <row r="418" spans="1:9" x14ac:dyDescent="0.35">
      <c r="A418">
        <v>120184</v>
      </c>
      <c r="B418">
        <v>130</v>
      </c>
      <c r="C418" t="s">
        <v>302</v>
      </c>
      <c r="D418">
        <v>114</v>
      </c>
      <c r="E418" t="s">
        <v>27</v>
      </c>
      <c r="F418" s="20">
        <v>45859</v>
      </c>
      <c r="G418" t="s">
        <v>9442</v>
      </c>
      <c r="H418" t="s">
        <v>9574</v>
      </c>
      <c r="I418">
        <v>-700</v>
      </c>
    </row>
    <row r="419" spans="1:9" x14ac:dyDescent="0.35">
      <c r="A419">
        <v>120185</v>
      </c>
      <c r="B419">
        <v>130</v>
      </c>
      <c r="C419" t="s">
        <v>302</v>
      </c>
      <c r="D419">
        <v>114</v>
      </c>
      <c r="E419" t="s">
        <v>27</v>
      </c>
      <c r="F419" s="20">
        <v>45859</v>
      </c>
      <c r="G419" t="s">
        <v>9442</v>
      </c>
      <c r="H419" t="s">
        <v>9536</v>
      </c>
      <c r="I419">
        <v>-0.5</v>
      </c>
    </row>
    <row r="420" spans="1:9" x14ac:dyDescent="0.35">
      <c r="A420">
        <v>120186</v>
      </c>
      <c r="B420">
        <v>130</v>
      </c>
      <c r="C420" t="s">
        <v>302</v>
      </c>
      <c r="D420">
        <v>114</v>
      </c>
      <c r="E420" t="s">
        <v>27</v>
      </c>
      <c r="F420" s="20">
        <v>45859</v>
      </c>
      <c r="G420" t="s">
        <v>9442</v>
      </c>
      <c r="H420" t="s">
        <v>9536</v>
      </c>
      <c r="I420">
        <v>-0.5</v>
      </c>
    </row>
    <row r="421" spans="1:9" x14ac:dyDescent="0.35">
      <c r="A421">
        <v>120187</v>
      </c>
      <c r="B421">
        <v>130</v>
      </c>
      <c r="C421" t="s">
        <v>302</v>
      </c>
      <c r="D421">
        <v>114</v>
      </c>
      <c r="E421" t="s">
        <v>27</v>
      </c>
      <c r="F421" s="20">
        <v>45859</v>
      </c>
      <c r="G421" t="s">
        <v>9442</v>
      </c>
      <c r="H421" t="s">
        <v>9536</v>
      </c>
      <c r="I421">
        <v>-0.5</v>
      </c>
    </row>
    <row r="422" spans="1:9" x14ac:dyDescent="0.35">
      <c r="A422">
        <v>120188</v>
      </c>
      <c r="B422">
        <v>130</v>
      </c>
      <c r="C422" t="s">
        <v>302</v>
      </c>
      <c r="D422">
        <v>114</v>
      </c>
      <c r="E422" t="s">
        <v>27</v>
      </c>
      <c r="F422" s="20">
        <v>45859</v>
      </c>
      <c r="G422" t="s">
        <v>9442</v>
      </c>
      <c r="H422" t="s">
        <v>9536</v>
      </c>
      <c r="I422">
        <v>-0.5</v>
      </c>
    </row>
    <row r="423" spans="1:9" x14ac:dyDescent="0.35">
      <c r="A423">
        <v>120189</v>
      </c>
      <c r="B423">
        <v>130</v>
      </c>
      <c r="C423" t="s">
        <v>302</v>
      </c>
      <c r="D423">
        <v>114</v>
      </c>
      <c r="E423" t="s">
        <v>27</v>
      </c>
      <c r="F423" s="20">
        <v>45859</v>
      </c>
      <c r="G423" t="s">
        <v>9442</v>
      </c>
      <c r="H423" t="s">
        <v>9536</v>
      </c>
      <c r="I423">
        <v>-0.5</v>
      </c>
    </row>
    <row r="424" spans="1:9" x14ac:dyDescent="0.35">
      <c r="A424">
        <v>120190</v>
      </c>
      <c r="B424">
        <v>130</v>
      </c>
      <c r="C424" t="s">
        <v>302</v>
      </c>
      <c r="D424">
        <v>114</v>
      </c>
      <c r="E424" t="s">
        <v>27</v>
      </c>
      <c r="F424" s="20">
        <v>45859</v>
      </c>
      <c r="G424" t="s">
        <v>9442</v>
      </c>
      <c r="H424" t="s">
        <v>9585</v>
      </c>
      <c r="I424">
        <v>-700</v>
      </c>
    </row>
    <row r="425" spans="1:9" x14ac:dyDescent="0.35">
      <c r="A425">
        <v>120191</v>
      </c>
      <c r="B425">
        <v>130</v>
      </c>
      <c r="C425" t="s">
        <v>302</v>
      </c>
      <c r="D425">
        <v>114</v>
      </c>
      <c r="E425" t="s">
        <v>27</v>
      </c>
      <c r="F425" s="20">
        <v>45859</v>
      </c>
      <c r="G425" t="s">
        <v>9442</v>
      </c>
      <c r="H425" t="s">
        <v>9581</v>
      </c>
      <c r="I425">
        <v>-700</v>
      </c>
    </row>
    <row r="426" spans="1:9" x14ac:dyDescent="0.35">
      <c r="A426">
        <v>120192</v>
      </c>
      <c r="B426">
        <v>130</v>
      </c>
      <c r="C426" t="s">
        <v>302</v>
      </c>
      <c r="D426">
        <v>114</v>
      </c>
      <c r="E426" t="s">
        <v>27</v>
      </c>
      <c r="F426" s="20">
        <v>45859</v>
      </c>
      <c r="G426" t="s">
        <v>9442</v>
      </c>
      <c r="H426" t="s">
        <v>9536</v>
      </c>
      <c r="I426">
        <v>-0.5</v>
      </c>
    </row>
    <row r="427" spans="1:9" x14ac:dyDescent="0.35">
      <c r="A427">
        <v>120193</v>
      </c>
      <c r="B427">
        <v>130</v>
      </c>
      <c r="C427" t="s">
        <v>302</v>
      </c>
      <c r="D427">
        <v>114</v>
      </c>
      <c r="E427" t="s">
        <v>27</v>
      </c>
      <c r="F427" s="20">
        <v>45859</v>
      </c>
      <c r="G427" t="s">
        <v>9442</v>
      </c>
      <c r="H427" t="s">
        <v>9578</v>
      </c>
      <c r="I427">
        <v>-1000</v>
      </c>
    </row>
    <row r="428" spans="1:9" x14ac:dyDescent="0.35">
      <c r="A428">
        <v>120194</v>
      </c>
      <c r="B428">
        <v>130</v>
      </c>
      <c r="C428" t="s">
        <v>302</v>
      </c>
      <c r="D428">
        <v>114</v>
      </c>
      <c r="E428" t="s">
        <v>27</v>
      </c>
      <c r="F428" s="20">
        <v>45859</v>
      </c>
      <c r="G428" t="s">
        <v>9442</v>
      </c>
      <c r="H428" t="s">
        <v>9536</v>
      </c>
      <c r="I428">
        <v>-0.5</v>
      </c>
    </row>
    <row r="429" spans="1:9" x14ac:dyDescent="0.35">
      <c r="A429">
        <v>120195</v>
      </c>
      <c r="B429">
        <v>130</v>
      </c>
      <c r="C429" t="s">
        <v>302</v>
      </c>
      <c r="D429">
        <v>114</v>
      </c>
      <c r="E429" t="s">
        <v>27</v>
      </c>
      <c r="F429" s="20">
        <v>45859</v>
      </c>
      <c r="G429" t="s">
        <v>9442</v>
      </c>
      <c r="H429" t="s">
        <v>9536</v>
      </c>
      <c r="I429">
        <v>-0.5</v>
      </c>
    </row>
    <row r="430" spans="1:9" x14ac:dyDescent="0.35">
      <c r="A430">
        <v>120196</v>
      </c>
      <c r="B430">
        <v>130</v>
      </c>
      <c r="C430" t="s">
        <v>302</v>
      </c>
      <c r="D430">
        <v>114</v>
      </c>
      <c r="E430" t="s">
        <v>27</v>
      </c>
      <c r="F430" s="20">
        <v>45859</v>
      </c>
      <c r="G430" t="s">
        <v>9442</v>
      </c>
      <c r="H430" t="s">
        <v>9536</v>
      </c>
      <c r="I430">
        <v>-0.5</v>
      </c>
    </row>
    <row r="431" spans="1:9" x14ac:dyDescent="0.35">
      <c r="A431">
        <v>120197</v>
      </c>
      <c r="B431">
        <v>130</v>
      </c>
      <c r="C431" t="s">
        <v>302</v>
      </c>
      <c r="D431">
        <v>114</v>
      </c>
      <c r="E431" t="s">
        <v>27</v>
      </c>
      <c r="F431" s="20">
        <v>45859</v>
      </c>
      <c r="G431" t="s">
        <v>9442</v>
      </c>
      <c r="H431" t="s">
        <v>9536</v>
      </c>
      <c r="I431">
        <v>-0.5</v>
      </c>
    </row>
    <row r="432" spans="1:9" x14ac:dyDescent="0.35">
      <c r="A432">
        <v>120198</v>
      </c>
      <c r="B432">
        <v>130</v>
      </c>
      <c r="C432" t="s">
        <v>302</v>
      </c>
      <c r="D432">
        <v>114</v>
      </c>
      <c r="E432" t="s">
        <v>27</v>
      </c>
      <c r="F432" s="20">
        <v>45859</v>
      </c>
      <c r="G432" t="s">
        <v>9442</v>
      </c>
      <c r="H432" t="s">
        <v>9593</v>
      </c>
      <c r="I432">
        <v>-950</v>
      </c>
    </row>
    <row r="433" spans="1:9" x14ac:dyDescent="0.35">
      <c r="A433">
        <v>120199</v>
      </c>
      <c r="B433">
        <v>130</v>
      </c>
      <c r="C433" t="s">
        <v>302</v>
      </c>
      <c r="D433">
        <v>114</v>
      </c>
      <c r="E433" t="s">
        <v>27</v>
      </c>
      <c r="F433" s="20">
        <v>45859</v>
      </c>
      <c r="G433" t="s">
        <v>9442</v>
      </c>
      <c r="H433" t="s">
        <v>9536</v>
      </c>
      <c r="I433">
        <v>-0.5</v>
      </c>
    </row>
    <row r="434" spans="1:9" x14ac:dyDescent="0.35">
      <c r="A434">
        <v>120200</v>
      </c>
      <c r="B434">
        <v>130</v>
      </c>
      <c r="C434" t="s">
        <v>302</v>
      </c>
      <c r="D434">
        <v>114</v>
      </c>
      <c r="E434" t="s">
        <v>27</v>
      </c>
      <c r="F434" s="20">
        <v>45859</v>
      </c>
      <c r="G434" t="s">
        <v>9442</v>
      </c>
      <c r="H434" t="s">
        <v>9597</v>
      </c>
      <c r="I434">
        <v>-1000</v>
      </c>
    </row>
    <row r="435" spans="1:9" x14ac:dyDescent="0.35">
      <c r="A435">
        <v>120201</v>
      </c>
      <c r="B435">
        <v>130</v>
      </c>
      <c r="C435" t="s">
        <v>302</v>
      </c>
      <c r="D435">
        <v>114</v>
      </c>
      <c r="E435" t="s">
        <v>27</v>
      </c>
      <c r="F435" s="20">
        <v>45859</v>
      </c>
      <c r="G435" t="s">
        <v>9442</v>
      </c>
      <c r="H435" t="s">
        <v>9536</v>
      </c>
      <c r="I435">
        <v>-0.5</v>
      </c>
    </row>
    <row r="436" spans="1:9" x14ac:dyDescent="0.35">
      <c r="A436">
        <v>120202</v>
      </c>
      <c r="B436">
        <v>130</v>
      </c>
      <c r="C436" t="s">
        <v>302</v>
      </c>
      <c r="D436">
        <v>114</v>
      </c>
      <c r="E436" t="s">
        <v>27</v>
      </c>
      <c r="F436" s="20">
        <v>45859</v>
      </c>
      <c r="G436" t="s">
        <v>9442</v>
      </c>
      <c r="H436" t="s">
        <v>9600</v>
      </c>
      <c r="I436">
        <v>-1000</v>
      </c>
    </row>
    <row r="437" spans="1:9" x14ac:dyDescent="0.35">
      <c r="A437">
        <v>120203</v>
      </c>
      <c r="B437">
        <v>130</v>
      </c>
      <c r="C437" t="s">
        <v>302</v>
      </c>
      <c r="D437">
        <v>114</v>
      </c>
      <c r="E437" t="s">
        <v>27</v>
      </c>
      <c r="F437" s="20">
        <v>45859</v>
      </c>
      <c r="G437" t="s">
        <v>9442</v>
      </c>
      <c r="H437" t="s">
        <v>9536</v>
      </c>
      <c r="I437">
        <v>-0.5</v>
      </c>
    </row>
    <row r="438" spans="1:9" x14ac:dyDescent="0.35">
      <c r="A438">
        <v>120204</v>
      </c>
      <c r="B438">
        <v>130</v>
      </c>
      <c r="C438" t="s">
        <v>302</v>
      </c>
      <c r="D438">
        <v>114</v>
      </c>
      <c r="E438" t="s">
        <v>27</v>
      </c>
      <c r="F438" s="20">
        <v>45859</v>
      </c>
      <c r="G438" t="s">
        <v>9442</v>
      </c>
      <c r="H438" t="s">
        <v>9536</v>
      </c>
      <c r="I438">
        <v>-0.5</v>
      </c>
    </row>
    <row r="439" spans="1:9" x14ac:dyDescent="0.35">
      <c r="A439">
        <v>120205</v>
      </c>
      <c r="B439">
        <v>130</v>
      </c>
      <c r="C439" t="s">
        <v>302</v>
      </c>
      <c r="D439">
        <v>114</v>
      </c>
      <c r="E439" t="s">
        <v>27</v>
      </c>
      <c r="F439" s="20">
        <v>45859</v>
      </c>
      <c r="G439" t="s">
        <v>9442</v>
      </c>
      <c r="H439" t="s">
        <v>9536</v>
      </c>
      <c r="I439">
        <v>-0.5</v>
      </c>
    </row>
    <row r="440" spans="1:9" x14ac:dyDescent="0.35">
      <c r="A440">
        <v>120206</v>
      </c>
      <c r="B440">
        <v>130</v>
      </c>
      <c r="C440" t="s">
        <v>302</v>
      </c>
      <c r="D440">
        <v>114</v>
      </c>
      <c r="E440" t="s">
        <v>27</v>
      </c>
      <c r="F440" s="20">
        <v>45859</v>
      </c>
      <c r="G440" t="s">
        <v>9442</v>
      </c>
      <c r="H440" t="s">
        <v>9595</v>
      </c>
      <c r="I440">
        <v>-1500</v>
      </c>
    </row>
    <row r="441" spans="1:9" x14ac:dyDescent="0.35">
      <c r="A441">
        <v>120207</v>
      </c>
      <c r="B441">
        <v>130</v>
      </c>
      <c r="C441" t="s">
        <v>302</v>
      </c>
      <c r="D441">
        <v>114</v>
      </c>
      <c r="E441" t="s">
        <v>27</v>
      </c>
      <c r="F441" s="20">
        <v>45859</v>
      </c>
      <c r="G441" t="s">
        <v>9442</v>
      </c>
      <c r="H441" t="s">
        <v>9580</v>
      </c>
      <c r="I441">
        <v>-850</v>
      </c>
    </row>
    <row r="442" spans="1:9" x14ac:dyDescent="0.35">
      <c r="A442">
        <v>120208</v>
      </c>
      <c r="B442">
        <v>130</v>
      </c>
      <c r="C442" t="s">
        <v>302</v>
      </c>
      <c r="D442">
        <v>114</v>
      </c>
      <c r="E442" t="s">
        <v>27</v>
      </c>
      <c r="F442" s="20">
        <v>45859</v>
      </c>
      <c r="G442" t="s">
        <v>9442</v>
      </c>
      <c r="H442" t="s">
        <v>9592</v>
      </c>
      <c r="I442">
        <v>-1000</v>
      </c>
    </row>
    <row r="443" spans="1:9" x14ac:dyDescent="0.35">
      <c r="A443">
        <v>120209</v>
      </c>
      <c r="B443">
        <v>130</v>
      </c>
      <c r="C443" t="s">
        <v>302</v>
      </c>
      <c r="D443">
        <v>114</v>
      </c>
      <c r="E443" t="s">
        <v>27</v>
      </c>
      <c r="F443" s="20">
        <v>45859</v>
      </c>
      <c r="G443" t="s">
        <v>9442</v>
      </c>
      <c r="H443" t="s">
        <v>9584</v>
      </c>
      <c r="I443">
        <v>-1000</v>
      </c>
    </row>
    <row r="444" spans="1:9" x14ac:dyDescent="0.35">
      <c r="A444">
        <v>120210</v>
      </c>
      <c r="B444">
        <v>130</v>
      </c>
      <c r="C444" t="s">
        <v>302</v>
      </c>
      <c r="D444">
        <v>114</v>
      </c>
      <c r="E444" t="s">
        <v>27</v>
      </c>
      <c r="F444" s="20">
        <v>45859</v>
      </c>
      <c r="G444" t="s">
        <v>9442</v>
      </c>
      <c r="H444" t="s">
        <v>9536</v>
      </c>
      <c r="I444">
        <v>-0.5</v>
      </c>
    </row>
    <row r="445" spans="1:9" x14ac:dyDescent="0.35">
      <c r="A445">
        <v>120211</v>
      </c>
      <c r="B445">
        <v>130</v>
      </c>
      <c r="C445" t="s">
        <v>302</v>
      </c>
      <c r="D445">
        <v>114</v>
      </c>
      <c r="E445" t="s">
        <v>27</v>
      </c>
      <c r="F445" s="20">
        <v>45859</v>
      </c>
      <c r="G445" t="s">
        <v>9442</v>
      </c>
      <c r="H445" t="s">
        <v>9590</v>
      </c>
      <c r="I445">
        <v>-950</v>
      </c>
    </row>
    <row r="446" spans="1:9" x14ac:dyDescent="0.35">
      <c r="A446">
        <v>120212</v>
      </c>
      <c r="B446">
        <v>130</v>
      </c>
      <c r="C446" t="s">
        <v>302</v>
      </c>
      <c r="D446">
        <v>114</v>
      </c>
      <c r="E446" t="s">
        <v>27</v>
      </c>
      <c r="F446" s="20">
        <v>45859</v>
      </c>
      <c r="G446" t="s">
        <v>9442</v>
      </c>
      <c r="H446" t="s">
        <v>9594</v>
      </c>
      <c r="I446">
        <v>-1000</v>
      </c>
    </row>
    <row r="447" spans="1:9" x14ac:dyDescent="0.35">
      <c r="A447">
        <v>120213</v>
      </c>
      <c r="B447">
        <v>130</v>
      </c>
      <c r="C447" t="s">
        <v>302</v>
      </c>
      <c r="D447">
        <v>114</v>
      </c>
      <c r="E447" t="s">
        <v>27</v>
      </c>
      <c r="F447" s="20">
        <v>45859</v>
      </c>
      <c r="G447" t="s">
        <v>9442</v>
      </c>
      <c r="H447" t="s">
        <v>9579</v>
      </c>
      <c r="I447">
        <v>-1000</v>
      </c>
    </row>
    <row r="448" spans="1:9" x14ac:dyDescent="0.35">
      <c r="A448">
        <v>120214</v>
      </c>
      <c r="B448">
        <v>130</v>
      </c>
      <c r="C448" t="s">
        <v>302</v>
      </c>
      <c r="D448">
        <v>114</v>
      </c>
      <c r="E448" t="s">
        <v>27</v>
      </c>
      <c r="F448" s="20">
        <v>45859</v>
      </c>
      <c r="G448" t="s">
        <v>9442</v>
      </c>
      <c r="H448" t="s">
        <v>9536</v>
      </c>
      <c r="I448">
        <v>-0.5</v>
      </c>
    </row>
    <row r="449" spans="1:9" x14ac:dyDescent="0.35">
      <c r="A449">
        <v>120215</v>
      </c>
      <c r="B449">
        <v>130</v>
      </c>
      <c r="C449" t="s">
        <v>302</v>
      </c>
      <c r="D449">
        <v>114</v>
      </c>
      <c r="E449" t="s">
        <v>27</v>
      </c>
      <c r="F449" s="20">
        <v>45859</v>
      </c>
      <c r="G449" t="s">
        <v>9442</v>
      </c>
      <c r="H449" t="s">
        <v>9626</v>
      </c>
      <c r="I449">
        <v>-1000</v>
      </c>
    </row>
    <row r="450" spans="1:9" x14ac:dyDescent="0.35">
      <c r="A450">
        <v>120216</v>
      </c>
      <c r="B450">
        <v>130</v>
      </c>
      <c r="C450" t="s">
        <v>302</v>
      </c>
      <c r="D450">
        <v>114</v>
      </c>
      <c r="E450" t="s">
        <v>27</v>
      </c>
      <c r="F450" s="20">
        <v>45859</v>
      </c>
      <c r="G450" t="s">
        <v>9442</v>
      </c>
      <c r="H450" t="s">
        <v>9591</v>
      </c>
      <c r="I450">
        <v>-1000</v>
      </c>
    </row>
    <row r="451" spans="1:9" x14ac:dyDescent="0.35">
      <c r="A451">
        <v>120217</v>
      </c>
      <c r="B451">
        <v>130</v>
      </c>
      <c r="C451" t="s">
        <v>302</v>
      </c>
      <c r="D451">
        <v>114</v>
      </c>
      <c r="E451" t="s">
        <v>27</v>
      </c>
      <c r="F451" s="20">
        <v>45859</v>
      </c>
      <c r="G451" t="s">
        <v>9442</v>
      </c>
      <c r="H451" t="s">
        <v>9536</v>
      </c>
      <c r="I451">
        <v>-0.5</v>
      </c>
    </row>
    <row r="452" spans="1:9" x14ac:dyDescent="0.35">
      <c r="A452">
        <v>120218</v>
      </c>
      <c r="B452">
        <v>130</v>
      </c>
      <c r="C452" t="s">
        <v>302</v>
      </c>
      <c r="D452">
        <v>114</v>
      </c>
      <c r="E452" t="s">
        <v>27</v>
      </c>
      <c r="F452" s="20">
        <v>45859</v>
      </c>
      <c r="G452" t="s">
        <v>9442</v>
      </c>
      <c r="H452" t="s">
        <v>9536</v>
      </c>
      <c r="I452">
        <v>-0.5</v>
      </c>
    </row>
    <row r="453" spans="1:9" x14ac:dyDescent="0.35">
      <c r="A453">
        <v>120219</v>
      </c>
      <c r="B453">
        <v>130</v>
      </c>
      <c r="C453" t="s">
        <v>302</v>
      </c>
      <c r="D453">
        <v>114</v>
      </c>
      <c r="E453" t="s">
        <v>27</v>
      </c>
      <c r="F453" s="20">
        <v>45859</v>
      </c>
      <c r="G453" t="s">
        <v>9442</v>
      </c>
      <c r="H453" t="s">
        <v>9536</v>
      </c>
      <c r="I453">
        <v>-0.5</v>
      </c>
    </row>
    <row r="454" spans="1:9" x14ac:dyDescent="0.35">
      <c r="A454">
        <v>120220</v>
      </c>
      <c r="B454">
        <v>130</v>
      </c>
      <c r="C454" t="s">
        <v>302</v>
      </c>
      <c r="D454">
        <v>114</v>
      </c>
      <c r="E454" t="s">
        <v>27</v>
      </c>
      <c r="F454" s="20">
        <v>45859</v>
      </c>
      <c r="G454" t="s">
        <v>9442</v>
      </c>
      <c r="H454" t="s">
        <v>9601</v>
      </c>
      <c r="I454">
        <v>-1000</v>
      </c>
    </row>
    <row r="455" spans="1:9" x14ac:dyDescent="0.35">
      <c r="A455">
        <v>120221</v>
      </c>
      <c r="B455">
        <v>130</v>
      </c>
      <c r="C455" t="s">
        <v>302</v>
      </c>
      <c r="D455">
        <v>114</v>
      </c>
      <c r="E455" t="s">
        <v>27</v>
      </c>
      <c r="F455" s="20">
        <v>45859</v>
      </c>
      <c r="G455" t="s">
        <v>9442</v>
      </c>
      <c r="H455" t="s">
        <v>9536</v>
      </c>
      <c r="I455">
        <v>-0.5</v>
      </c>
    </row>
    <row r="456" spans="1:9" x14ac:dyDescent="0.35">
      <c r="A456">
        <v>120222</v>
      </c>
      <c r="B456">
        <v>130</v>
      </c>
      <c r="C456" t="s">
        <v>302</v>
      </c>
      <c r="D456">
        <v>114</v>
      </c>
      <c r="E456" t="s">
        <v>27</v>
      </c>
      <c r="F456" s="20">
        <v>45859</v>
      </c>
      <c r="G456" t="s">
        <v>9442</v>
      </c>
      <c r="H456" t="s">
        <v>9596</v>
      </c>
      <c r="I456">
        <v>-1000</v>
      </c>
    </row>
    <row r="457" spans="1:9" x14ac:dyDescent="0.35">
      <c r="A457">
        <v>120223</v>
      </c>
      <c r="B457">
        <v>130</v>
      </c>
      <c r="C457" t="s">
        <v>302</v>
      </c>
      <c r="D457">
        <v>114</v>
      </c>
      <c r="E457" t="s">
        <v>27</v>
      </c>
      <c r="F457" s="20">
        <v>45859</v>
      </c>
      <c r="G457" t="s">
        <v>9442</v>
      </c>
      <c r="H457" t="s">
        <v>9536</v>
      </c>
      <c r="I457">
        <v>-0.5</v>
      </c>
    </row>
    <row r="458" spans="1:9" x14ac:dyDescent="0.35">
      <c r="A458">
        <v>120224</v>
      </c>
      <c r="B458">
        <v>130</v>
      </c>
      <c r="C458" t="s">
        <v>302</v>
      </c>
      <c r="D458">
        <v>114</v>
      </c>
      <c r="E458" t="s">
        <v>27</v>
      </c>
      <c r="F458" s="20">
        <v>45859</v>
      </c>
      <c r="G458" t="s">
        <v>9442</v>
      </c>
      <c r="H458" t="s">
        <v>9536</v>
      </c>
      <c r="I458">
        <v>-0.5</v>
      </c>
    </row>
    <row r="459" spans="1:9" x14ac:dyDescent="0.35">
      <c r="A459">
        <v>120225</v>
      </c>
      <c r="B459">
        <v>130</v>
      </c>
      <c r="C459" t="s">
        <v>302</v>
      </c>
      <c r="D459">
        <v>114</v>
      </c>
      <c r="E459" t="s">
        <v>27</v>
      </c>
      <c r="F459" s="20">
        <v>45859</v>
      </c>
      <c r="G459" t="s">
        <v>9442</v>
      </c>
      <c r="H459" t="s">
        <v>9571</v>
      </c>
      <c r="I459">
        <v>-1000</v>
      </c>
    </row>
    <row r="460" spans="1:9" x14ac:dyDescent="0.35">
      <c r="A460">
        <v>120226</v>
      </c>
      <c r="B460">
        <v>130</v>
      </c>
      <c r="C460" t="s">
        <v>302</v>
      </c>
      <c r="D460">
        <v>114</v>
      </c>
      <c r="E460" t="s">
        <v>27</v>
      </c>
      <c r="F460" s="20">
        <v>45859</v>
      </c>
      <c r="G460" t="s">
        <v>9442</v>
      </c>
      <c r="H460" t="s">
        <v>9582</v>
      </c>
      <c r="I460">
        <v>-850</v>
      </c>
    </row>
    <row r="461" spans="1:9" x14ac:dyDescent="0.35">
      <c r="A461">
        <v>120227</v>
      </c>
      <c r="B461">
        <v>130</v>
      </c>
      <c r="C461" t="s">
        <v>302</v>
      </c>
      <c r="D461">
        <v>114</v>
      </c>
      <c r="E461" t="s">
        <v>27</v>
      </c>
      <c r="F461" s="20">
        <v>45859</v>
      </c>
      <c r="G461" t="s">
        <v>9442</v>
      </c>
      <c r="H461" t="s">
        <v>9602</v>
      </c>
      <c r="I461">
        <v>-750</v>
      </c>
    </row>
    <row r="462" spans="1:9" x14ac:dyDescent="0.35">
      <c r="A462">
        <v>120228</v>
      </c>
      <c r="B462">
        <v>130</v>
      </c>
      <c r="C462" t="s">
        <v>302</v>
      </c>
      <c r="D462">
        <v>114</v>
      </c>
      <c r="E462" t="s">
        <v>27</v>
      </c>
      <c r="F462" s="20">
        <v>45859</v>
      </c>
      <c r="G462" t="s">
        <v>9442</v>
      </c>
      <c r="H462" t="s">
        <v>9604</v>
      </c>
      <c r="I462">
        <v>-1000</v>
      </c>
    </row>
    <row r="463" spans="1:9" x14ac:dyDescent="0.35">
      <c r="A463">
        <v>120229</v>
      </c>
      <c r="B463">
        <v>130</v>
      </c>
      <c r="C463" t="s">
        <v>302</v>
      </c>
      <c r="D463">
        <v>114</v>
      </c>
      <c r="E463" t="s">
        <v>27</v>
      </c>
      <c r="F463" s="20">
        <v>45859</v>
      </c>
      <c r="G463" t="s">
        <v>9442</v>
      </c>
      <c r="H463" t="s">
        <v>9536</v>
      </c>
      <c r="I463">
        <v>-0.5</v>
      </c>
    </row>
    <row r="464" spans="1:9" x14ac:dyDescent="0.35">
      <c r="A464">
        <v>120230</v>
      </c>
      <c r="B464">
        <v>130</v>
      </c>
      <c r="C464" t="s">
        <v>302</v>
      </c>
      <c r="D464">
        <v>114</v>
      </c>
      <c r="E464" t="s">
        <v>27</v>
      </c>
      <c r="F464" s="20">
        <v>45859</v>
      </c>
      <c r="G464" t="s">
        <v>9442</v>
      </c>
      <c r="H464" t="s">
        <v>9536</v>
      </c>
      <c r="I464">
        <v>-0.5</v>
      </c>
    </row>
    <row r="465" spans="1:9" x14ac:dyDescent="0.35">
      <c r="A465">
        <v>120231</v>
      </c>
      <c r="B465">
        <v>130</v>
      </c>
      <c r="C465" t="s">
        <v>302</v>
      </c>
      <c r="D465">
        <v>114</v>
      </c>
      <c r="E465" t="s">
        <v>27</v>
      </c>
      <c r="F465" s="20">
        <v>45859</v>
      </c>
      <c r="G465" t="s">
        <v>9442</v>
      </c>
      <c r="H465" t="s">
        <v>9603</v>
      </c>
      <c r="I465">
        <v>-700</v>
      </c>
    </row>
    <row r="466" spans="1:9" x14ac:dyDescent="0.35">
      <c r="A466">
        <v>120232</v>
      </c>
      <c r="B466">
        <v>130</v>
      </c>
      <c r="C466" t="s">
        <v>302</v>
      </c>
      <c r="D466">
        <v>114</v>
      </c>
      <c r="E466" t="s">
        <v>27</v>
      </c>
      <c r="F466" s="20">
        <v>45859</v>
      </c>
      <c r="G466" t="s">
        <v>9442</v>
      </c>
      <c r="H466" t="s">
        <v>9536</v>
      </c>
      <c r="I466">
        <v>-0.5</v>
      </c>
    </row>
    <row r="467" spans="1:9" x14ac:dyDescent="0.35">
      <c r="A467">
        <v>120233</v>
      </c>
      <c r="B467">
        <v>130</v>
      </c>
      <c r="C467" t="s">
        <v>302</v>
      </c>
      <c r="D467">
        <v>114</v>
      </c>
      <c r="E467" t="s">
        <v>27</v>
      </c>
      <c r="F467" s="20">
        <v>45859</v>
      </c>
      <c r="G467" t="s">
        <v>9442</v>
      </c>
      <c r="H467" t="s">
        <v>9607</v>
      </c>
      <c r="I467">
        <v>-1000</v>
      </c>
    </row>
    <row r="468" spans="1:9" x14ac:dyDescent="0.35">
      <c r="A468">
        <v>120234</v>
      </c>
      <c r="B468">
        <v>130</v>
      </c>
      <c r="C468" t="s">
        <v>302</v>
      </c>
      <c r="D468">
        <v>114</v>
      </c>
      <c r="E468" t="s">
        <v>27</v>
      </c>
      <c r="F468" s="20">
        <v>45859</v>
      </c>
      <c r="G468" t="s">
        <v>9442</v>
      </c>
      <c r="H468" t="s">
        <v>9536</v>
      </c>
      <c r="I468">
        <v>-0.5</v>
      </c>
    </row>
    <row r="469" spans="1:9" x14ac:dyDescent="0.35">
      <c r="A469">
        <v>120235</v>
      </c>
      <c r="B469">
        <v>130</v>
      </c>
      <c r="C469" t="s">
        <v>302</v>
      </c>
      <c r="D469">
        <v>114</v>
      </c>
      <c r="E469" t="s">
        <v>27</v>
      </c>
      <c r="F469" s="20">
        <v>45859</v>
      </c>
      <c r="G469" t="s">
        <v>9442</v>
      </c>
      <c r="H469" t="s">
        <v>9583</v>
      </c>
      <c r="I469">
        <v>-1000</v>
      </c>
    </row>
    <row r="470" spans="1:9" x14ac:dyDescent="0.35">
      <c r="A470">
        <v>120236</v>
      </c>
      <c r="B470">
        <v>130</v>
      </c>
      <c r="C470" t="s">
        <v>302</v>
      </c>
      <c r="D470">
        <v>114</v>
      </c>
      <c r="E470" t="s">
        <v>27</v>
      </c>
      <c r="F470" s="20">
        <v>45859</v>
      </c>
      <c r="G470" t="s">
        <v>9442</v>
      </c>
      <c r="H470" t="s">
        <v>9536</v>
      </c>
      <c r="I470">
        <v>-0.5</v>
      </c>
    </row>
    <row r="471" spans="1:9" x14ac:dyDescent="0.35">
      <c r="A471">
        <v>120237</v>
      </c>
      <c r="B471">
        <v>130</v>
      </c>
      <c r="C471" t="s">
        <v>302</v>
      </c>
      <c r="D471">
        <v>114</v>
      </c>
      <c r="E471" t="s">
        <v>27</v>
      </c>
      <c r="F471" s="20">
        <v>45859</v>
      </c>
      <c r="G471" t="s">
        <v>9442</v>
      </c>
      <c r="H471" t="s">
        <v>9605</v>
      </c>
      <c r="I471">
        <v>-1000</v>
      </c>
    </row>
    <row r="472" spans="1:9" x14ac:dyDescent="0.35">
      <c r="A472">
        <v>120238</v>
      </c>
      <c r="B472">
        <v>130</v>
      </c>
      <c r="C472" t="s">
        <v>302</v>
      </c>
      <c r="D472">
        <v>114</v>
      </c>
      <c r="E472" t="s">
        <v>27</v>
      </c>
      <c r="F472" s="20">
        <v>45859</v>
      </c>
      <c r="G472" t="s">
        <v>9442</v>
      </c>
      <c r="H472" t="s">
        <v>9536</v>
      </c>
      <c r="I472">
        <v>-0.5</v>
      </c>
    </row>
    <row r="473" spans="1:9" x14ac:dyDescent="0.35">
      <c r="A473">
        <v>120239</v>
      </c>
      <c r="B473">
        <v>130</v>
      </c>
      <c r="C473" t="s">
        <v>302</v>
      </c>
      <c r="D473">
        <v>114</v>
      </c>
      <c r="E473" t="s">
        <v>27</v>
      </c>
      <c r="F473" s="20">
        <v>45859</v>
      </c>
      <c r="G473" t="s">
        <v>9442</v>
      </c>
      <c r="H473" t="s">
        <v>9536</v>
      </c>
      <c r="I473">
        <v>-0.5</v>
      </c>
    </row>
    <row r="474" spans="1:9" x14ac:dyDescent="0.35">
      <c r="A474">
        <v>120240</v>
      </c>
      <c r="B474">
        <v>130</v>
      </c>
      <c r="C474" t="s">
        <v>302</v>
      </c>
      <c r="D474">
        <v>114</v>
      </c>
      <c r="E474" t="s">
        <v>27</v>
      </c>
      <c r="F474" s="20">
        <v>45859</v>
      </c>
      <c r="G474" t="s">
        <v>9442</v>
      </c>
      <c r="H474" t="s">
        <v>9536</v>
      </c>
      <c r="I474">
        <v>-0.5</v>
      </c>
    </row>
    <row r="475" spans="1:9" x14ac:dyDescent="0.35">
      <c r="A475">
        <v>120241</v>
      </c>
      <c r="B475">
        <v>130</v>
      </c>
      <c r="C475" t="s">
        <v>302</v>
      </c>
      <c r="D475">
        <v>114</v>
      </c>
      <c r="E475" t="s">
        <v>27</v>
      </c>
      <c r="F475" s="20">
        <v>45859</v>
      </c>
      <c r="G475" t="s">
        <v>9442</v>
      </c>
      <c r="H475" t="s">
        <v>9606</v>
      </c>
      <c r="I475">
        <v>-700</v>
      </c>
    </row>
    <row r="476" spans="1:9" x14ac:dyDescent="0.35">
      <c r="A476">
        <v>120242</v>
      </c>
      <c r="B476">
        <v>130</v>
      </c>
      <c r="C476" t="s">
        <v>302</v>
      </c>
      <c r="D476">
        <v>114</v>
      </c>
      <c r="E476" t="s">
        <v>27</v>
      </c>
      <c r="F476" s="20">
        <v>45859</v>
      </c>
      <c r="G476" t="s">
        <v>9442</v>
      </c>
      <c r="H476" t="s">
        <v>9536</v>
      </c>
      <c r="I476">
        <v>-0.5</v>
      </c>
    </row>
    <row r="477" spans="1:9" x14ac:dyDescent="0.35">
      <c r="A477">
        <v>120243</v>
      </c>
      <c r="B477">
        <v>130</v>
      </c>
      <c r="C477" t="s">
        <v>302</v>
      </c>
      <c r="D477">
        <v>114</v>
      </c>
      <c r="E477" t="s">
        <v>27</v>
      </c>
      <c r="F477" s="20">
        <v>45859</v>
      </c>
      <c r="G477" t="s">
        <v>9442</v>
      </c>
      <c r="H477" t="s">
        <v>9627</v>
      </c>
      <c r="I477">
        <v>-133.33000000000001</v>
      </c>
    </row>
    <row r="478" spans="1:9" x14ac:dyDescent="0.35">
      <c r="A478">
        <v>120244</v>
      </c>
      <c r="B478">
        <v>130</v>
      </c>
      <c r="C478" t="s">
        <v>302</v>
      </c>
      <c r="D478">
        <v>114</v>
      </c>
      <c r="E478" t="s">
        <v>27</v>
      </c>
      <c r="F478" s="20">
        <v>45859</v>
      </c>
      <c r="G478" t="s">
        <v>9442</v>
      </c>
      <c r="H478" t="s">
        <v>9536</v>
      </c>
      <c r="I478">
        <v>-0.5</v>
      </c>
    </row>
    <row r="479" spans="1:9" x14ac:dyDescent="0.35">
      <c r="A479">
        <v>120245</v>
      </c>
      <c r="B479">
        <v>130</v>
      </c>
      <c r="C479" t="s">
        <v>302</v>
      </c>
      <c r="D479">
        <v>114</v>
      </c>
      <c r="E479" t="s">
        <v>27</v>
      </c>
      <c r="F479" s="20">
        <v>45859</v>
      </c>
      <c r="G479" t="s">
        <v>9442</v>
      </c>
      <c r="H479" t="s">
        <v>9612</v>
      </c>
      <c r="I479">
        <v>-700</v>
      </c>
    </row>
    <row r="480" spans="1:9" x14ac:dyDescent="0.35">
      <c r="A480">
        <v>120246</v>
      </c>
      <c r="B480">
        <v>130</v>
      </c>
      <c r="C480" t="s">
        <v>302</v>
      </c>
      <c r="D480">
        <v>114</v>
      </c>
      <c r="E480" t="s">
        <v>27</v>
      </c>
      <c r="F480" s="20">
        <v>45859</v>
      </c>
      <c r="G480" t="s">
        <v>9442</v>
      </c>
      <c r="H480" t="s">
        <v>9536</v>
      </c>
      <c r="I480">
        <v>-0.5</v>
      </c>
    </row>
    <row r="481" spans="1:9" x14ac:dyDescent="0.35">
      <c r="A481">
        <v>120247</v>
      </c>
      <c r="B481">
        <v>130</v>
      </c>
      <c r="C481" t="s">
        <v>302</v>
      </c>
      <c r="D481">
        <v>114</v>
      </c>
      <c r="E481" t="s">
        <v>27</v>
      </c>
      <c r="F481" s="20">
        <v>45859</v>
      </c>
      <c r="G481" t="s">
        <v>9442</v>
      </c>
      <c r="H481" t="s">
        <v>9536</v>
      </c>
      <c r="I481">
        <v>-0.5</v>
      </c>
    </row>
    <row r="482" spans="1:9" x14ac:dyDescent="0.35">
      <c r="A482">
        <v>120248</v>
      </c>
      <c r="B482">
        <v>130</v>
      </c>
      <c r="C482" t="s">
        <v>302</v>
      </c>
      <c r="D482">
        <v>114</v>
      </c>
      <c r="E482" t="s">
        <v>27</v>
      </c>
      <c r="F482" s="20">
        <v>45859</v>
      </c>
      <c r="G482" t="s">
        <v>9442</v>
      </c>
      <c r="H482" t="s">
        <v>9536</v>
      </c>
      <c r="I482">
        <v>-0.5</v>
      </c>
    </row>
    <row r="483" spans="1:9" x14ac:dyDescent="0.35">
      <c r="A483">
        <v>120249</v>
      </c>
      <c r="B483">
        <v>130</v>
      </c>
      <c r="C483" t="s">
        <v>302</v>
      </c>
      <c r="D483">
        <v>114</v>
      </c>
      <c r="E483" t="s">
        <v>27</v>
      </c>
      <c r="F483" s="20">
        <v>45859</v>
      </c>
      <c r="G483" t="s">
        <v>9442</v>
      </c>
      <c r="H483" t="s">
        <v>9586</v>
      </c>
      <c r="I483">
        <v>-1000</v>
      </c>
    </row>
    <row r="484" spans="1:9" x14ac:dyDescent="0.35">
      <c r="A484">
        <v>120250</v>
      </c>
      <c r="B484">
        <v>130</v>
      </c>
      <c r="C484" t="s">
        <v>302</v>
      </c>
      <c r="D484">
        <v>114</v>
      </c>
      <c r="E484" t="s">
        <v>27</v>
      </c>
      <c r="F484" s="20">
        <v>45859</v>
      </c>
      <c r="G484" t="s">
        <v>9442</v>
      </c>
      <c r="H484" t="s">
        <v>9613</v>
      </c>
      <c r="I484">
        <v>-1000</v>
      </c>
    </row>
    <row r="485" spans="1:9" x14ac:dyDescent="0.35">
      <c r="A485">
        <v>120251</v>
      </c>
      <c r="B485">
        <v>130</v>
      </c>
      <c r="C485" t="s">
        <v>302</v>
      </c>
      <c r="D485">
        <v>114</v>
      </c>
      <c r="E485" t="s">
        <v>27</v>
      </c>
      <c r="F485" s="20">
        <v>45859</v>
      </c>
      <c r="G485" t="s">
        <v>9442</v>
      </c>
      <c r="H485" t="s">
        <v>9536</v>
      </c>
      <c r="I485">
        <v>-0.5</v>
      </c>
    </row>
    <row r="486" spans="1:9" x14ac:dyDescent="0.35">
      <c r="A486">
        <v>120252</v>
      </c>
      <c r="B486">
        <v>130</v>
      </c>
      <c r="C486" t="s">
        <v>302</v>
      </c>
      <c r="D486">
        <v>114</v>
      </c>
      <c r="E486" t="s">
        <v>27</v>
      </c>
      <c r="F486" s="20">
        <v>45859</v>
      </c>
      <c r="G486" t="s">
        <v>9442</v>
      </c>
      <c r="H486" t="s">
        <v>9587</v>
      </c>
      <c r="I486">
        <v>-1000</v>
      </c>
    </row>
    <row r="487" spans="1:9" x14ac:dyDescent="0.35">
      <c r="A487">
        <v>120253</v>
      </c>
      <c r="B487">
        <v>130</v>
      </c>
      <c r="C487" t="s">
        <v>302</v>
      </c>
      <c r="D487">
        <v>114</v>
      </c>
      <c r="E487" t="s">
        <v>27</v>
      </c>
      <c r="F487" s="20">
        <v>45859</v>
      </c>
      <c r="G487" t="s">
        <v>9442</v>
      </c>
      <c r="H487" t="s">
        <v>9616</v>
      </c>
      <c r="I487">
        <v>-850</v>
      </c>
    </row>
    <row r="488" spans="1:9" x14ac:dyDescent="0.35">
      <c r="A488">
        <v>120254</v>
      </c>
      <c r="B488">
        <v>130</v>
      </c>
      <c r="C488" t="s">
        <v>302</v>
      </c>
      <c r="D488">
        <v>114</v>
      </c>
      <c r="E488" t="s">
        <v>27</v>
      </c>
      <c r="F488" s="20">
        <v>45859</v>
      </c>
      <c r="G488" t="s">
        <v>9442</v>
      </c>
      <c r="H488" t="s">
        <v>9570</v>
      </c>
      <c r="I488">
        <v>-700</v>
      </c>
    </row>
    <row r="489" spans="1:9" x14ac:dyDescent="0.35">
      <c r="A489">
        <v>120255</v>
      </c>
      <c r="B489">
        <v>130</v>
      </c>
      <c r="C489" t="s">
        <v>302</v>
      </c>
      <c r="D489">
        <v>114</v>
      </c>
      <c r="E489" t="s">
        <v>27</v>
      </c>
      <c r="F489" s="20">
        <v>45859</v>
      </c>
      <c r="G489" t="s">
        <v>9442</v>
      </c>
      <c r="H489" t="s">
        <v>9536</v>
      </c>
      <c r="I489">
        <v>-0.5</v>
      </c>
    </row>
    <row r="490" spans="1:9" x14ac:dyDescent="0.35">
      <c r="A490">
        <v>120256</v>
      </c>
      <c r="B490">
        <v>130</v>
      </c>
      <c r="C490" t="s">
        <v>302</v>
      </c>
      <c r="D490">
        <v>114</v>
      </c>
      <c r="E490" t="s">
        <v>27</v>
      </c>
      <c r="F490" s="20">
        <v>45859</v>
      </c>
      <c r="G490" t="s">
        <v>9442</v>
      </c>
      <c r="H490" t="s">
        <v>9536</v>
      </c>
      <c r="I490">
        <v>-0.5</v>
      </c>
    </row>
    <row r="491" spans="1:9" x14ac:dyDescent="0.35">
      <c r="A491">
        <v>120257</v>
      </c>
      <c r="B491">
        <v>130</v>
      </c>
      <c r="C491" t="s">
        <v>302</v>
      </c>
      <c r="D491">
        <v>114</v>
      </c>
      <c r="E491" t="s">
        <v>27</v>
      </c>
      <c r="F491" s="20">
        <v>45859</v>
      </c>
      <c r="G491" t="s">
        <v>9442</v>
      </c>
      <c r="H491" t="s">
        <v>9615</v>
      </c>
      <c r="I491">
        <v>-700</v>
      </c>
    </row>
    <row r="492" spans="1:9" x14ac:dyDescent="0.35">
      <c r="A492">
        <v>120258</v>
      </c>
      <c r="B492">
        <v>130</v>
      </c>
      <c r="C492" t="s">
        <v>302</v>
      </c>
      <c r="D492">
        <v>114</v>
      </c>
      <c r="E492" t="s">
        <v>27</v>
      </c>
      <c r="F492" s="20">
        <v>45859</v>
      </c>
      <c r="G492" t="s">
        <v>9442</v>
      </c>
      <c r="H492" t="s">
        <v>9608</v>
      </c>
      <c r="I492">
        <v>-700</v>
      </c>
    </row>
    <row r="493" spans="1:9" x14ac:dyDescent="0.35">
      <c r="A493">
        <v>120259</v>
      </c>
      <c r="B493">
        <v>130</v>
      </c>
      <c r="C493" t="s">
        <v>302</v>
      </c>
      <c r="D493">
        <v>114</v>
      </c>
      <c r="E493" t="s">
        <v>27</v>
      </c>
      <c r="F493" s="20">
        <v>45859</v>
      </c>
      <c r="G493" t="s">
        <v>9442</v>
      </c>
      <c r="H493" t="s">
        <v>9609</v>
      </c>
      <c r="I493">
        <v>-466.67</v>
      </c>
    </row>
    <row r="494" spans="1:9" x14ac:dyDescent="0.35">
      <c r="A494">
        <v>120260</v>
      </c>
      <c r="B494">
        <v>130</v>
      </c>
      <c r="C494" t="s">
        <v>302</v>
      </c>
      <c r="D494">
        <v>114</v>
      </c>
      <c r="E494" t="s">
        <v>27</v>
      </c>
      <c r="F494" s="20">
        <v>45859</v>
      </c>
      <c r="G494" t="s">
        <v>9442</v>
      </c>
      <c r="H494" t="s">
        <v>9536</v>
      </c>
      <c r="I494">
        <v>-0.5</v>
      </c>
    </row>
    <row r="495" spans="1:9" x14ac:dyDescent="0.35">
      <c r="A495">
        <v>120261</v>
      </c>
      <c r="B495">
        <v>130</v>
      </c>
      <c r="C495" t="s">
        <v>302</v>
      </c>
      <c r="D495">
        <v>114</v>
      </c>
      <c r="E495" t="s">
        <v>27</v>
      </c>
      <c r="F495" s="20">
        <v>45859</v>
      </c>
      <c r="G495" t="s">
        <v>9442</v>
      </c>
      <c r="H495" t="s">
        <v>9611</v>
      </c>
      <c r="I495">
        <v>-750</v>
      </c>
    </row>
    <row r="496" spans="1:9" x14ac:dyDescent="0.35">
      <c r="A496">
        <v>120262</v>
      </c>
      <c r="B496">
        <v>130</v>
      </c>
      <c r="C496" t="s">
        <v>302</v>
      </c>
      <c r="D496">
        <v>114</v>
      </c>
      <c r="E496" t="s">
        <v>27</v>
      </c>
      <c r="F496" s="20">
        <v>45859</v>
      </c>
      <c r="G496" t="s">
        <v>9442</v>
      </c>
      <c r="H496" t="s">
        <v>9536</v>
      </c>
      <c r="I496">
        <v>-0.5</v>
      </c>
    </row>
    <row r="497" spans="1:9" x14ac:dyDescent="0.35">
      <c r="A497">
        <v>120263</v>
      </c>
      <c r="B497">
        <v>130</v>
      </c>
      <c r="C497" t="s">
        <v>302</v>
      </c>
      <c r="D497">
        <v>114</v>
      </c>
      <c r="E497" t="s">
        <v>27</v>
      </c>
      <c r="F497" s="20">
        <v>45859</v>
      </c>
      <c r="G497" t="s">
        <v>9442</v>
      </c>
      <c r="H497" t="s">
        <v>9617</v>
      </c>
      <c r="I497">
        <v>-1250</v>
      </c>
    </row>
    <row r="498" spans="1:9" x14ac:dyDescent="0.35">
      <c r="A498">
        <v>120264</v>
      </c>
      <c r="B498">
        <v>130</v>
      </c>
      <c r="C498" t="s">
        <v>302</v>
      </c>
      <c r="D498">
        <v>114</v>
      </c>
      <c r="E498" t="s">
        <v>27</v>
      </c>
      <c r="F498" s="20">
        <v>45859</v>
      </c>
      <c r="G498" t="s">
        <v>9442</v>
      </c>
      <c r="H498" t="s">
        <v>9536</v>
      </c>
      <c r="I498">
        <v>-0.5</v>
      </c>
    </row>
    <row r="499" spans="1:9" x14ac:dyDescent="0.35">
      <c r="A499">
        <v>120265</v>
      </c>
      <c r="B499">
        <v>130</v>
      </c>
      <c r="C499" t="s">
        <v>302</v>
      </c>
      <c r="D499">
        <v>114</v>
      </c>
      <c r="E499" t="s">
        <v>27</v>
      </c>
      <c r="F499" s="20">
        <v>45859</v>
      </c>
      <c r="G499" t="s">
        <v>9442</v>
      </c>
      <c r="H499" t="s">
        <v>9536</v>
      </c>
      <c r="I499">
        <v>-0.5</v>
      </c>
    </row>
    <row r="500" spans="1:9" x14ac:dyDescent="0.35">
      <c r="A500">
        <v>120266</v>
      </c>
      <c r="B500">
        <v>130</v>
      </c>
      <c r="C500" t="s">
        <v>302</v>
      </c>
      <c r="D500">
        <v>114</v>
      </c>
      <c r="E500" t="s">
        <v>27</v>
      </c>
      <c r="F500" s="20">
        <v>45859</v>
      </c>
      <c r="G500" t="s">
        <v>9442</v>
      </c>
      <c r="H500" t="s">
        <v>9536</v>
      </c>
      <c r="I500">
        <v>-0.5</v>
      </c>
    </row>
    <row r="501" spans="1:9" x14ac:dyDescent="0.35">
      <c r="A501">
        <v>120267</v>
      </c>
      <c r="B501">
        <v>130</v>
      </c>
      <c r="C501" t="s">
        <v>302</v>
      </c>
      <c r="D501">
        <v>114</v>
      </c>
      <c r="E501" t="s">
        <v>27</v>
      </c>
      <c r="F501" s="20">
        <v>45859</v>
      </c>
      <c r="G501" t="s">
        <v>9442</v>
      </c>
      <c r="H501" t="s">
        <v>9598</v>
      </c>
      <c r="I501">
        <v>-850</v>
      </c>
    </row>
    <row r="502" spans="1:9" x14ac:dyDescent="0.35">
      <c r="A502">
        <v>127915</v>
      </c>
      <c r="B502">
        <v>103</v>
      </c>
      <c r="C502" t="s">
        <v>267</v>
      </c>
      <c r="D502">
        <v>114</v>
      </c>
      <c r="E502" t="s">
        <v>27</v>
      </c>
      <c r="F502" s="20">
        <v>45856.5</v>
      </c>
      <c r="G502" t="s">
        <v>9439</v>
      </c>
      <c r="H502" t="s">
        <v>9441</v>
      </c>
      <c r="I502">
        <v>197.04</v>
      </c>
    </row>
    <row r="503" spans="1:9" x14ac:dyDescent="0.35">
      <c r="A503">
        <v>127916</v>
      </c>
      <c r="B503">
        <v>103</v>
      </c>
      <c r="C503" t="s">
        <v>267</v>
      </c>
      <c r="D503">
        <v>114</v>
      </c>
      <c r="E503" t="s">
        <v>27</v>
      </c>
      <c r="F503" s="20">
        <v>45856.5</v>
      </c>
      <c r="G503" t="s">
        <v>9442</v>
      </c>
      <c r="H503" t="s">
        <v>9628</v>
      </c>
      <c r="I503">
        <v>-197.04</v>
      </c>
    </row>
    <row r="504" spans="1:9" x14ac:dyDescent="0.35">
      <c r="A504">
        <v>127912</v>
      </c>
      <c r="B504">
        <v>103</v>
      </c>
      <c r="C504" t="s">
        <v>267</v>
      </c>
      <c r="D504">
        <v>114</v>
      </c>
      <c r="E504" t="s">
        <v>27</v>
      </c>
      <c r="F504" s="20">
        <v>45855.5</v>
      </c>
      <c r="G504" t="s">
        <v>9439</v>
      </c>
      <c r="H504" t="s">
        <v>9440</v>
      </c>
      <c r="I504">
        <v>832.83</v>
      </c>
    </row>
    <row r="505" spans="1:9" x14ac:dyDescent="0.35">
      <c r="A505">
        <v>127913</v>
      </c>
      <c r="B505">
        <v>103</v>
      </c>
      <c r="C505" t="s">
        <v>267</v>
      </c>
      <c r="D505">
        <v>114</v>
      </c>
      <c r="E505" t="s">
        <v>27</v>
      </c>
      <c r="F505" s="20">
        <v>45855.5</v>
      </c>
      <c r="G505" t="s">
        <v>9442</v>
      </c>
      <c r="H505" t="s">
        <v>9629</v>
      </c>
      <c r="I505">
        <v>-832.82</v>
      </c>
    </row>
    <row r="506" spans="1:9" x14ac:dyDescent="0.35">
      <c r="A506">
        <v>127914</v>
      </c>
      <c r="B506">
        <v>103</v>
      </c>
      <c r="C506" t="s">
        <v>267</v>
      </c>
      <c r="D506">
        <v>114</v>
      </c>
      <c r="E506" t="s">
        <v>27</v>
      </c>
      <c r="F506" s="20">
        <v>45855.5</v>
      </c>
      <c r="G506" t="s">
        <v>9442</v>
      </c>
      <c r="H506" t="s">
        <v>9630</v>
      </c>
      <c r="I506">
        <v>-0.01</v>
      </c>
    </row>
    <row r="507" spans="1:9" x14ac:dyDescent="0.35">
      <c r="A507">
        <v>124835</v>
      </c>
      <c r="B507">
        <v>137</v>
      </c>
      <c r="C507" t="s">
        <v>271</v>
      </c>
      <c r="D507">
        <v>114</v>
      </c>
      <c r="E507" t="s">
        <v>27</v>
      </c>
      <c r="F507" s="20">
        <v>45855</v>
      </c>
      <c r="G507" t="s">
        <v>9439</v>
      </c>
      <c r="H507" t="s">
        <v>9631</v>
      </c>
      <c r="I507">
        <v>4000</v>
      </c>
    </row>
    <row r="508" spans="1:9" x14ac:dyDescent="0.35">
      <c r="A508">
        <v>124836</v>
      </c>
      <c r="B508">
        <v>137</v>
      </c>
      <c r="C508" t="s">
        <v>271</v>
      </c>
      <c r="D508">
        <v>114</v>
      </c>
      <c r="E508" t="s">
        <v>27</v>
      </c>
      <c r="F508" s="20">
        <v>45855</v>
      </c>
      <c r="G508" t="s">
        <v>9442</v>
      </c>
      <c r="H508" t="s">
        <v>9510</v>
      </c>
      <c r="I508">
        <v>-4000</v>
      </c>
    </row>
    <row r="509" spans="1:9" x14ac:dyDescent="0.35">
      <c r="A509">
        <v>118134</v>
      </c>
      <c r="B509">
        <v>130</v>
      </c>
      <c r="C509" t="s">
        <v>302</v>
      </c>
      <c r="D509">
        <v>114</v>
      </c>
      <c r="E509" t="s">
        <v>27</v>
      </c>
      <c r="F509" s="20">
        <v>45855</v>
      </c>
      <c r="G509" t="s">
        <v>9439</v>
      </c>
      <c r="H509" t="s">
        <v>9445</v>
      </c>
      <c r="I509">
        <v>2925</v>
      </c>
    </row>
    <row r="510" spans="1:9" x14ac:dyDescent="0.35">
      <c r="A510">
        <v>118135</v>
      </c>
      <c r="B510">
        <v>130</v>
      </c>
      <c r="C510" t="s">
        <v>302</v>
      </c>
      <c r="D510">
        <v>114</v>
      </c>
      <c r="E510" t="s">
        <v>27</v>
      </c>
      <c r="F510" s="20">
        <v>45855</v>
      </c>
      <c r="G510" t="s">
        <v>9442</v>
      </c>
      <c r="H510" t="s">
        <v>9476</v>
      </c>
      <c r="I510">
        <v>-842.3</v>
      </c>
    </row>
    <row r="511" spans="1:9" x14ac:dyDescent="0.35">
      <c r="A511">
        <v>118136</v>
      </c>
      <c r="B511">
        <v>130</v>
      </c>
      <c r="C511" t="s">
        <v>302</v>
      </c>
      <c r="D511">
        <v>114</v>
      </c>
      <c r="E511" t="s">
        <v>27</v>
      </c>
      <c r="F511" s="20">
        <v>45855</v>
      </c>
      <c r="G511" t="s">
        <v>9442</v>
      </c>
      <c r="H511" t="s">
        <v>9536</v>
      </c>
      <c r="I511">
        <v>-0.5</v>
      </c>
    </row>
    <row r="512" spans="1:9" x14ac:dyDescent="0.35">
      <c r="A512">
        <v>118137</v>
      </c>
      <c r="B512">
        <v>130</v>
      </c>
      <c r="C512" t="s">
        <v>302</v>
      </c>
      <c r="D512">
        <v>114</v>
      </c>
      <c r="E512" t="s">
        <v>27</v>
      </c>
      <c r="F512" s="20">
        <v>45855</v>
      </c>
      <c r="G512" t="s">
        <v>9442</v>
      </c>
      <c r="H512" t="s">
        <v>9475</v>
      </c>
      <c r="I512">
        <v>-661.68</v>
      </c>
    </row>
    <row r="513" spans="1:9" x14ac:dyDescent="0.35">
      <c r="A513">
        <v>118138</v>
      </c>
      <c r="B513">
        <v>130</v>
      </c>
      <c r="C513" t="s">
        <v>302</v>
      </c>
      <c r="D513">
        <v>114</v>
      </c>
      <c r="E513" t="s">
        <v>27</v>
      </c>
      <c r="F513" s="20">
        <v>45855</v>
      </c>
      <c r="G513" t="s">
        <v>9442</v>
      </c>
      <c r="H513" t="s">
        <v>9478</v>
      </c>
      <c r="I513">
        <v>-762.29</v>
      </c>
    </row>
    <row r="514" spans="1:9" x14ac:dyDescent="0.35">
      <c r="A514">
        <v>118139</v>
      </c>
      <c r="B514">
        <v>130</v>
      </c>
      <c r="C514" t="s">
        <v>302</v>
      </c>
      <c r="D514">
        <v>114</v>
      </c>
      <c r="E514" t="s">
        <v>27</v>
      </c>
      <c r="F514" s="20">
        <v>45855</v>
      </c>
      <c r="G514" t="s">
        <v>9442</v>
      </c>
      <c r="H514" t="s">
        <v>9536</v>
      </c>
      <c r="I514">
        <v>-0.5</v>
      </c>
    </row>
    <row r="515" spans="1:9" x14ac:dyDescent="0.35">
      <c r="A515">
        <v>118140</v>
      </c>
      <c r="B515">
        <v>130</v>
      </c>
      <c r="C515" t="s">
        <v>302</v>
      </c>
      <c r="D515">
        <v>114</v>
      </c>
      <c r="E515" t="s">
        <v>27</v>
      </c>
      <c r="F515" s="20">
        <v>45855</v>
      </c>
      <c r="G515" t="s">
        <v>9442</v>
      </c>
      <c r="H515" t="s">
        <v>9536</v>
      </c>
      <c r="I515">
        <v>-0.5</v>
      </c>
    </row>
    <row r="516" spans="1:9" x14ac:dyDescent="0.35">
      <c r="A516">
        <v>118141</v>
      </c>
      <c r="B516">
        <v>130</v>
      </c>
      <c r="C516" t="s">
        <v>302</v>
      </c>
      <c r="D516">
        <v>114</v>
      </c>
      <c r="E516" t="s">
        <v>27</v>
      </c>
      <c r="F516" s="20">
        <v>45855</v>
      </c>
      <c r="G516" t="s">
        <v>9442</v>
      </c>
      <c r="H516" t="s">
        <v>9536</v>
      </c>
      <c r="I516">
        <v>-0.5</v>
      </c>
    </row>
    <row r="517" spans="1:9" x14ac:dyDescent="0.35">
      <c r="A517">
        <v>118142</v>
      </c>
      <c r="B517">
        <v>130</v>
      </c>
      <c r="C517" t="s">
        <v>302</v>
      </c>
      <c r="D517">
        <v>114</v>
      </c>
      <c r="E517" t="s">
        <v>27</v>
      </c>
      <c r="F517" s="20">
        <v>45855</v>
      </c>
      <c r="G517" t="s">
        <v>9442</v>
      </c>
      <c r="H517" t="s">
        <v>9477</v>
      </c>
      <c r="I517">
        <v>-660.37</v>
      </c>
    </row>
    <row r="518" spans="1:9" x14ac:dyDescent="0.35">
      <c r="A518">
        <v>118143</v>
      </c>
      <c r="B518">
        <v>130</v>
      </c>
      <c r="C518" t="s">
        <v>302</v>
      </c>
      <c r="D518">
        <v>114</v>
      </c>
      <c r="E518" t="s">
        <v>27</v>
      </c>
      <c r="F518" s="20">
        <v>45855</v>
      </c>
      <c r="G518" t="s">
        <v>9439</v>
      </c>
      <c r="H518" t="s">
        <v>9445</v>
      </c>
      <c r="I518">
        <v>6390</v>
      </c>
    </row>
    <row r="519" spans="1:9" x14ac:dyDescent="0.35">
      <c r="A519">
        <v>118144</v>
      </c>
      <c r="B519">
        <v>130</v>
      </c>
      <c r="C519" t="s">
        <v>302</v>
      </c>
      <c r="D519">
        <v>114</v>
      </c>
      <c r="E519" t="s">
        <v>27</v>
      </c>
      <c r="F519" s="20">
        <v>45855</v>
      </c>
      <c r="G519" t="s">
        <v>9442</v>
      </c>
      <c r="H519" t="s">
        <v>537</v>
      </c>
      <c r="I519">
        <v>-1727.65</v>
      </c>
    </row>
    <row r="520" spans="1:9" x14ac:dyDescent="0.35">
      <c r="A520">
        <v>118145</v>
      </c>
      <c r="B520">
        <v>130</v>
      </c>
      <c r="C520" t="s">
        <v>302</v>
      </c>
      <c r="D520">
        <v>114</v>
      </c>
      <c r="E520" t="s">
        <v>27</v>
      </c>
      <c r="F520" s="20">
        <v>45855</v>
      </c>
      <c r="G520" t="s">
        <v>9442</v>
      </c>
      <c r="H520" t="s">
        <v>9536</v>
      </c>
      <c r="I520">
        <v>-0.5</v>
      </c>
    </row>
    <row r="521" spans="1:9" x14ac:dyDescent="0.35">
      <c r="A521">
        <v>118146</v>
      </c>
      <c r="B521">
        <v>130</v>
      </c>
      <c r="C521" t="s">
        <v>302</v>
      </c>
      <c r="D521">
        <v>114</v>
      </c>
      <c r="E521" t="s">
        <v>27</v>
      </c>
      <c r="F521" s="20">
        <v>45855</v>
      </c>
      <c r="G521" t="s">
        <v>9442</v>
      </c>
      <c r="H521" t="s">
        <v>9567</v>
      </c>
      <c r="I521">
        <v>-12</v>
      </c>
    </row>
    <row r="522" spans="1:9" x14ac:dyDescent="0.35">
      <c r="A522">
        <v>118147</v>
      </c>
      <c r="B522">
        <v>130</v>
      </c>
      <c r="C522" t="s">
        <v>302</v>
      </c>
      <c r="D522">
        <v>114</v>
      </c>
      <c r="E522" t="s">
        <v>27</v>
      </c>
      <c r="F522" s="20">
        <v>45855</v>
      </c>
      <c r="G522" t="s">
        <v>9442</v>
      </c>
      <c r="H522" t="s">
        <v>9632</v>
      </c>
      <c r="I522">
        <v>-700</v>
      </c>
    </row>
    <row r="523" spans="1:9" x14ac:dyDescent="0.35">
      <c r="A523">
        <v>118148</v>
      </c>
      <c r="B523">
        <v>130</v>
      </c>
      <c r="C523" t="s">
        <v>302</v>
      </c>
      <c r="D523">
        <v>114</v>
      </c>
      <c r="E523" t="s">
        <v>27</v>
      </c>
      <c r="F523" s="20">
        <v>45855</v>
      </c>
      <c r="G523" t="s">
        <v>9442</v>
      </c>
      <c r="H523" t="s">
        <v>9567</v>
      </c>
      <c r="I523">
        <v>-1696.35</v>
      </c>
    </row>
    <row r="524" spans="1:9" x14ac:dyDescent="0.35">
      <c r="A524">
        <v>118149</v>
      </c>
      <c r="B524">
        <v>130</v>
      </c>
      <c r="C524" t="s">
        <v>302</v>
      </c>
      <c r="D524">
        <v>114</v>
      </c>
      <c r="E524" t="s">
        <v>27</v>
      </c>
      <c r="F524" s="20">
        <v>45855</v>
      </c>
      <c r="G524" t="s">
        <v>9442</v>
      </c>
      <c r="H524" t="s">
        <v>9567</v>
      </c>
      <c r="I524">
        <v>-2261.0700000000002</v>
      </c>
    </row>
    <row r="525" spans="1:9" x14ac:dyDescent="0.35">
      <c r="A525">
        <v>127903</v>
      </c>
      <c r="B525">
        <v>103</v>
      </c>
      <c r="C525" t="s">
        <v>267</v>
      </c>
      <c r="D525">
        <v>114</v>
      </c>
      <c r="E525" t="s">
        <v>27</v>
      </c>
      <c r="F525" s="20">
        <v>45854.5</v>
      </c>
      <c r="G525" t="s">
        <v>9439</v>
      </c>
      <c r="H525" t="s">
        <v>9469</v>
      </c>
      <c r="I525">
        <v>324</v>
      </c>
    </row>
    <row r="526" spans="1:9" x14ac:dyDescent="0.35">
      <c r="A526">
        <v>127904</v>
      </c>
      <c r="B526">
        <v>103</v>
      </c>
      <c r="C526" t="s">
        <v>267</v>
      </c>
      <c r="D526">
        <v>114</v>
      </c>
      <c r="E526" t="s">
        <v>27</v>
      </c>
      <c r="F526" s="20">
        <v>45854.5</v>
      </c>
      <c r="G526" t="s">
        <v>9439</v>
      </c>
      <c r="H526" t="s">
        <v>9441</v>
      </c>
      <c r="I526">
        <v>69</v>
      </c>
    </row>
    <row r="527" spans="1:9" x14ac:dyDescent="0.35">
      <c r="A527">
        <v>127905</v>
      </c>
      <c r="B527">
        <v>103</v>
      </c>
      <c r="C527" t="s">
        <v>267</v>
      </c>
      <c r="D527">
        <v>114</v>
      </c>
      <c r="E527" t="s">
        <v>27</v>
      </c>
      <c r="F527" s="20">
        <v>45854.5</v>
      </c>
      <c r="G527" t="s">
        <v>9439</v>
      </c>
      <c r="H527" t="s">
        <v>9550</v>
      </c>
      <c r="I527">
        <v>946.03</v>
      </c>
    </row>
    <row r="528" spans="1:9" x14ac:dyDescent="0.35">
      <c r="A528">
        <v>127906</v>
      </c>
      <c r="B528">
        <v>103</v>
      </c>
      <c r="C528" t="s">
        <v>267</v>
      </c>
      <c r="D528">
        <v>114</v>
      </c>
      <c r="E528" t="s">
        <v>27</v>
      </c>
      <c r="F528" s="20">
        <v>45854.5</v>
      </c>
      <c r="G528" t="s">
        <v>9439</v>
      </c>
      <c r="H528" t="s">
        <v>9633</v>
      </c>
      <c r="I528">
        <v>497.71</v>
      </c>
    </row>
    <row r="529" spans="1:9" x14ac:dyDescent="0.35">
      <c r="A529">
        <v>127907</v>
      </c>
      <c r="B529">
        <v>103</v>
      </c>
      <c r="C529" t="s">
        <v>267</v>
      </c>
      <c r="D529">
        <v>114</v>
      </c>
      <c r="E529" t="s">
        <v>27</v>
      </c>
      <c r="F529" s="20">
        <v>45854.5</v>
      </c>
      <c r="G529" t="s">
        <v>9439</v>
      </c>
      <c r="H529" t="s">
        <v>9634</v>
      </c>
      <c r="I529">
        <v>332.85</v>
      </c>
    </row>
    <row r="530" spans="1:9" x14ac:dyDescent="0.35">
      <c r="A530">
        <v>127908</v>
      </c>
      <c r="B530">
        <v>103</v>
      </c>
      <c r="C530" t="s">
        <v>267</v>
      </c>
      <c r="D530">
        <v>114</v>
      </c>
      <c r="E530" t="s">
        <v>27</v>
      </c>
      <c r="F530" s="20">
        <v>45854.5</v>
      </c>
      <c r="G530" t="s">
        <v>9439</v>
      </c>
      <c r="H530" t="s">
        <v>9635</v>
      </c>
      <c r="I530">
        <v>14173.56</v>
      </c>
    </row>
    <row r="531" spans="1:9" x14ac:dyDescent="0.35">
      <c r="A531">
        <v>127909</v>
      </c>
      <c r="B531">
        <v>103</v>
      </c>
      <c r="C531" t="s">
        <v>267</v>
      </c>
      <c r="D531">
        <v>114</v>
      </c>
      <c r="E531" t="s">
        <v>27</v>
      </c>
      <c r="F531" s="20">
        <v>45854.5</v>
      </c>
      <c r="G531" t="s">
        <v>9442</v>
      </c>
      <c r="H531" t="s">
        <v>9636</v>
      </c>
      <c r="I531">
        <v>-0.59</v>
      </c>
    </row>
    <row r="532" spans="1:9" x14ac:dyDescent="0.35">
      <c r="A532">
        <v>127910</v>
      </c>
      <c r="B532">
        <v>103</v>
      </c>
      <c r="C532" t="s">
        <v>267</v>
      </c>
      <c r="D532">
        <v>114</v>
      </c>
      <c r="E532" t="s">
        <v>27</v>
      </c>
      <c r="F532" s="20">
        <v>45854.5</v>
      </c>
      <c r="G532" t="s">
        <v>9442</v>
      </c>
      <c r="H532" t="s">
        <v>9637</v>
      </c>
      <c r="I532">
        <v>-14173.56</v>
      </c>
    </row>
    <row r="533" spans="1:9" x14ac:dyDescent="0.35">
      <c r="A533">
        <v>127911</v>
      </c>
      <c r="B533">
        <v>103</v>
      </c>
      <c r="C533" t="s">
        <v>267</v>
      </c>
      <c r="D533">
        <v>114</v>
      </c>
      <c r="E533" t="s">
        <v>27</v>
      </c>
      <c r="F533" s="20">
        <v>45854.5</v>
      </c>
      <c r="G533" t="s">
        <v>9442</v>
      </c>
      <c r="H533" t="s">
        <v>9443</v>
      </c>
      <c r="I533">
        <v>-2169</v>
      </c>
    </row>
    <row r="534" spans="1:9" x14ac:dyDescent="0.35">
      <c r="A534">
        <v>127900</v>
      </c>
      <c r="B534">
        <v>103</v>
      </c>
      <c r="C534" t="s">
        <v>267</v>
      </c>
      <c r="D534">
        <v>114</v>
      </c>
      <c r="E534" t="s">
        <v>27</v>
      </c>
      <c r="F534" s="20">
        <v>45853.5</v>
      </c>
      <c r="G534" t="s">
        <v>9439</v>
      </c>
      <c r="H534" t="s">
        <v>9443</v>
      </c>
      <c r="I534">
        <v>103.61</v>
      </c>
    </row>
    <row r="535" spans="1:9" x14ac:dyDescent="0.35">
      <c r="A535">
        <v>127901</v>
      </c>
      <c r="B535">
        <v>103</v>
      </c>
      <c r="C535" t="s">
        <v>267</v>
      </c>
      <c r="D535">
        <v>114</v>
      </c>
      <c r="E535" t="s">
        <v>27</v>
      </c>
      <c r="F535" s="20">
        <v>45853.5</v>
      </c>
      <c r="G535" t="s">
        <v>9439</v>
      </c>
      <c r="H535" t="s">
        <v>9441</v>
      </c>
      <c r="I535">
        <v>72.84</v>
      </c>
    </row>
    <row r="536" spans="1:9" x14ac:dyDescent="0.35">
      <c r="A536">
        <v>127902</v>
      </c>
      <c r="B536">
        <v>103</v>
      </c>
      <c r="C536" t="s">
        <v>267</v>
      </c>
      <c r="D536">
        <v>114</v>
      </c>
      <c r="E536" t="s">
        <v>27</v>
      </c>
      <c r="F536" s="20">
        <v>45853.5</v>
      </c>
      <c r="G536" t="s">
        <v>9442</v>
      </c>
      <c r="H536" t="s">
        <v>9636</v>
      </c>
      <c r="I536">
        <v>-176.45</v>
      </c>
    </row>
    <row r="537" spans="1:9" x14ac:dyDescent="0.35">
      <c r="A537">
        <v>118100</v>
      </c>
      <c r="B537">
        <v>130</v>
      </c>
      <c r="C537" t="s">
        <v>302</v>
      </c>
      <c r="D537">
        <v>114</v>
      </c>
      <c r="E537" t="s">
        <v>27</v>
      </c>
      <c r="F537" s="20">
        <v>45853</v>
      </c>
      <c r="G537" t="s">
        <v>9439</v>
      </c>
      <c r="H537" t="s">
        <v>9445</v>
      </c>
      <c r="I537">
        <v>39650</v>
      </c>
    </row>
    <row r="538" spans="1:9" x14ac:dyDescent="0.35">
      <c r="A538">
        <v>118101</v>
      </c>
      <c r="B538">
        <v>130</v>
      </c>
      <c r="C538" t="s">
        <v>302</v>
      </c>
      <c r="D538">
        <v>114</v>
      </c>
      <c r="E538" t="s">
        <v>27</v>
      </c>
      <c r="F538" s="20">
        <v>45853</v>
      </c>
      <c r="G538" t="s">
        <v>9442</v>
      </c>
      <c r="H538" t="s">
        <v>9535</v>
      </c>
      <c r="I538">
        <v>-2100</v>
      </c>
    </row>
    <row r="539" spans="1:9" x14ac:dyDescent="0.35">
      <c r="A539">
        <v>118102</v>
      </c>
      <c r="B539">
        <v>130</v>
      </c>
      <c r="C539" t="s">
        <v>302</v>
      </c>
      <c r="D539">
        <v>114</v>
      </c>
      <c r="E539" t="s">
        <v>27</v>
      </c>
      <c r="F539" s="20">
        <v>45853</v>
      </c>
      <c r="G539" t="s">
        <v>9442</v>
      </c>
      <c r="H539" t="s">
        <v>9536</v>
      </c>
      <c r="I539">
        <v>-0.5</v>
      </c>
    </row>
    <row r="540" spans="1:9" x14ac:dyDescent="0.35">
      <c r="A540">
        <v>118103</v>
      </c>
      <c r="B540">
        <v>130</v>
      </c>
      <c r="C540" t="s">
        <v>302</v>
      </c>
      <c r="D540">
        <v>114</v>
      </c>
      <c r="E540" t="s">
        <v>27</v>
      </c>
      <c r="F540" s="20">
        <v>45853</v>
      </c>
      <c r="G540" t="s">
        <v>9442</v>
      </c>
      <c r="H540" t="s">
        <v>9638</v>
      </c>
      <c r="I540">
        <v>-4500</v>
      </c>
    </row>
    <row r="541" spans="1:9" x14ac:dyDescent="0.35">
      <c r="A541">
        <v>118104</v>
      </c>
      <c r="B541">
        <v>130</v>
      </c>
      <c r="C541" t="s">
        <v>302</v>
      </c>
      <c r="D541">
        <v>114</v>
      </c>
      <c r="E541" t="s">
        <v>27</v>
      </c>
      <c r="F541" s="20">
        <v>45853</v>
      </c>
      <c r="G541" t="s">
        <v>9442</v>
      </c>
      <c r="H541" t="s">
        <v>9536</v>
      </c>
      <c r="I541">
        <v>-0.5</v>
      </c>
    </row>
    <row r="542" spans="1:9" x14ac:dyDescent="0.35">
      <c r="A542">
        <v>118105</v>
      </c>
      <c r="B542">
        <v>130</v>
      </c>
      <c r="C542" t="s">
        <v>302</v>
      </c>
      <c r="D542">
        <v>114</v>
      </c>
      <c r="E542" t="s">
        <v>27</v>
      </c>
      <c r="F542" s="20">
        <v>45853</v>
      </c>
      <c r="G542" t="s">
        <v>9442</v>
      </c>
      <c r="H542" t="s">
        <v>9536</v>
      </c>
      <c r="I542">
        <v>-0.5</v>
      </c>
    </row>
    <row r="543" spans="1:9" x14ac:dyDescent="0.35">
      <c r="A543">
        <v>118106</v>
      </c>
      <c r="B543">
        <v>130</v>
      </c>
      <c r="C543" t="s">
        <v>302</v>
      </c>
      <c r="D543">
        <v>114</v>
      </c>
      <c r="E543" t="s">
        <v>27</v>
      </c>
      <c r="F543" s="20">
        <v>45853</v>
      </c>
      <c r="G543" t="s">
        <v>9442</v>
      </c>
      <c r="H543" t="s">
        <v>9536</v>
      </c>
      <c r="I543">
        <v>-0.5</v>
      </c>
    </row>
    <row r="544" spans="1:9" x14ac:dyDescent="0.35">
      <c r="A544">
        <v>118107</v>
      </c>
      <c r="B544">
        <v>130</v>
      </c>
      <c r="C544" t="s">
        <v>302</v>
      </c>
      <c r="D544">
        <v>114</v>
      </c>
      <c r="E544" t="s">
        <v>27</v>
      </c>
      <c r="F544" s="20">
        <v>45853</v>
      </c>
      <c r="G544" t="s">
        <v>9442</v>
      </c>
      <c r="H544" t="s">
        <v>9536</v>
      </c>
      <c r="I544">
        <v>-0.5</v>
      </c>
    </row>
    <row r="545" spans="1:9" x14ac:dyDescent="0.35">
      <c r="A545">
        <v>118108</v>
      </c>
      <c r="B545">
        <v>130</v>
      </c>
      <c r="C545" t="s">
        <v>302</v>
      </c>
      <c r="D545">
        <v>114</v>
      </c>
      <c r="E545" t="s">
        <v>27</v>
      </c>
      <c r="F545" s="20">
        <v>45853</v>
      </c>
      <c r="G545" t="s">
        <v>9442</v>
      </c>
      <c r="H545" t="s">
        <v>9536</v>
      </c>
      <c r="I545">
        <v>-0.5</v>
      </c>
    </row>
    <row r="546" spans="1:9" x14ac:dyDescent="0.35">
      <c r="A546">
        <v>118109</v>
      </c>
      <c r="B546">
        <v>130</v>
      </c>
      <c r="C546" t="s">
        <v>302</v>
      </c>
      <c r="D546">
        <v>114</v>
      </c>
      <c r="E546" t="s">
        <v>27</v>
      </c>
      <c r="F546" s="20">
        <v>45853</v>
      </c>
      <c r="G546" t="s">
        <v>9442</v>
      </c>
      <c r="H546" t="s">
        <v>9536</v>
      </c>
      <c r="I546">
        <v>-0.5</v>
      </c>
    </row>
    <row r="547" spans="1:9" x14ac:dyDescent="0.35">
      <c r="A547">
        <v>118110</v>
      </c>
      <c r="B547">
        <v>130</v>
      </c>
      <c r="C547" t="s">
        <v>302</v>
      </c>
      <c r="D547">
        <v>114</v>
      </c>
      <c r="E547" t="s">
        <v>27</v>
      </c>
      <c r="F547" s="20">
        <v>45853</v>
      </c>
      <c r="G547" t="s">
        <v>9442</v>
      </c>
      <c r="H547" t="s">
        <v>9543</v>
      </c>
      <c r="I547">
        <v>-3300</v>
      </c>
    </row>
    <row r="548" spans="1:9" x14ac:dyDescent="0.35">
      <c r="A548">
        <v>118111</v>
      </c>
      <c r="B548">
        <v>130</v>
      </c>
      <c r="C548" t="s">
        <v>302</v>
      </c>
      <c r="D548">
        <v>114</v>
      </c>
      <c r="E548" t="s">
        <v>27</v>
      </c>
      <c r="F548" s="20">
        <v>45853</v>
      </c>
      <c r="G548" t="s">
        <v>9442</v>
      </c>
      <c r="H548" t="s">
        <v>9536</v>
      </c>
      <c r="I548">
        <v>-0.5</v>
      </c>
    </row>
    <row r="549" spans="1:9" x14ac:dyDescent="0.35">
      <c r="A549">
        <v>118112</v>
      </c>
      <c r="B549">
        <v>130</v>
      </c>
      <c r="C549" t="s">
        <v>302</v>
      </c>
      <c r="D549">
        <v>114</v>
      </c>
      <c r="E549" t="s">
        <v>27</v>
      </c>
      <c r="F549" s="20">
        <v>45853</v>
      </c>
      <c r="G549" t="s">
        <v>9442</v>
      </c>
      <c r="H549" t="s">
        <v>9536</v>
      </c>
      <c r="I549">
        <v>-0.5</v>
      </c>
    </row>
    <row r="550" spans="1:9" x14ac:dyDescent="0.35">
      <c r="A550">
        <v>118113</v>
      </c>
      <c r="B550">
        <v>130</v>
      </c>
      <c r="C550" t="s">
        <v>302</v>
      </c>
      <c r="D550">
        <v>114</v>
      </c>
      <c r="E550" t="s">
        <v>27</v>
      </c>
      <c r="F550" s="20">
        <v>45853</v>
      </c>
      <c r="G550" t="s">
        <v>9442</v>
      </c>
      <c r="H550" t="s">
        <v>9536</v>
      </c>
      <c r="I550">
        <v>-0.5</v>
      </c>
    </row>
    <row r="551" spans="1:9" x14ac:dyDescent="0.35">
      <c r="A551">
        <v>118114</v>
      </c>
      <c r="B551">
        <v>130</v>
      </c>
      <c r="C551" t="s">
        <v>302</v>
      </c>
      <c r="D551">
        <v>114</v>
      </c>
      <c r="E551" t="s">
        <v>27</v>
      </c>
      <c r="F551" s="20">
        <v>45853</v>
      </c>
      <c r="G551" t="s">
        <v>9442</v>
      </c>
      <c r="H551" t="s">
        <v>9536</v>
      </c>
      <c r="I551">
        <v>-0.5</v>
      </c>
    </row>
    <row r="552" spans="1:9" x14ac:dyDescent="0.35">
      <c r="A552">
        <v>118115</v>
      </c>
      <c r="B552">
        <v>130</v>
      </c>
      <c r="C552" t="s">
        <v>302</v>
      </c>
      <c r="D552">
        <v>114</v>
      </c>
      <c r="E552" t="s">
        <v>27</v>
      </c>
      <c r="F552" s="20">
        <v>45853</v>
      </c>
      <c r="G552" t="s">
        <v>9442</v>
      </c>
      <c r="H552" t="s">
        <v>9536</v>
      </c>
      <c r="I552">
        <v>-0.5</v>
      </c>
    </row>
    <row r="553" spans="1:9" x14ac:dyDescent="0.35">
      <c r="A553">
        <v>118116</v>
      </c>
      <c r="B553">
        <v>130</v>
      </c>
      <c r="C553" t="s">
        <v>302</v>
      </c>
      <c r="D553">
        <v>114</v>
      </c>
      <c r="E553" t="s">
        <v>27</v>
      </c>
      <c r="F553" s="20">
        <v>45853</v>
      </c>
      <c r="G553" t="s">
        <v>9442</v>
      </c>
      <c r="H553" t="s">
        <v>9534</v>
      </c>
      <c r="I553">
        <v>-2250</v>
      </c>
    </row>
    <row r="554" spans="1:9" x14ac:dyDescent="0.35">
      <c r="A554">
        <v>118117</v>
      </c>
      <c r="B554">
        <v>130</v>
      </c>
      <c r="C554" t="s">
        <v>302</v>
      </c>
      <c r="D554">
        <v>114</v>
      </c>
      <c r="E554" t="s">
        <v>27</v>
      </c>
      <c r="F554" s="20">
        <v>45853</v>
      </c>
      <c r="G554" t="s">
        <v>9442</v>
      </c>
      <c r="H554" t="s">
        <v>9542</v>
      </c>
      <c r="I554">
        <v>-2100</v>
      </c>
    </row>
    <row r="555" spans="1:9" x14ac:dyDescent="0.35">
      <c r="A555">
        <v>118118</v>
      </c>
      <c r="B555">
        <v>130</v>
      </c>
      <c r="C555" t="s">
        <v>302</v>
      </c>
      <c r="D555">
        <v>114</v>
      </c>
      <c r="E555" t="s">
        <v>27</v>
      </c>
      <c r="F555" s="20">
        <v>45853</v>
      </c>
      <c r="G555" t="s">
        <v>9442</v>
      </c>
      <c r="H555" t="s">
        <v>9541</v>
      </c>
      <c r="I555">
        <v>-2250</v>
      </c>
    </row>
    <row r="556" spans="1:9" x14ac:dyDescent="0.35">
      <c r="A556">
        <v>118119</v>
      </c>
      <c r="B556">
        <v>130</v>
      </c>
      <c r="C556" t="s">
        <v>302</v>
      </c>
      <c r="D556">
        <v>114</v>
      </c>
      <c r="E556" t="s">
        <v>27</v>
      </c>
      <c r="F556" s="20">
        <v>45853</v>
      </c>
      <c r="G556" t="s">
        <v>9442</v>
      </c>
      <c r="H556" t="s">
        <v>9538</v>
      </c>
      <c r="I556">
        <v>-2000</v>
      </c>
    </row>
    <row r="557" spans="1:9" x14ac:dyDescent="0.35">
      <c r="A557">
        <v>118120</v>
      </c>
      <c r="B557">
        <v>130</v>
      </c>
      <c r="C557" t="s">
        <v>302</v>
      </c>
      <c r="D557">
        <v>114</v>
      </c>
      <c r="E557" t="s">
        <v>27</v>
      </c>
      <c r="F557" s="20">
        <v>45853</v>
      </c>
      <c r="G557" t="s">
        <v>9442</v>
      </c>
      <c r="H557" t="s">
        <v>9540</v>
      </c>
      <c r="I557">
        <v>-2000</v>
      </c>
    </row>
    <row r="558" spans="1:9" x14ac:dyDescent="0.35">
      <c r="A558">
        <v>118121</v>
      </c>
      <c r="B558">
        <v>130</v>
      </c>
      <c r="C558" t="s">
        <v>302</v>
      </c>
      <c r="D558">
        <v>114</v>
      </c>
      <c r="E558" t="s">
        <v>27</v>
      </c>
      <c r="F558" s="20">
        <v>45853</v>
      </c>
      <c r="G558" t="s">
        <v>9442</v>
      </c>
      <c r="H558" t="s">
        <v>9544</v>
      </c>
      <c r="I558">
        <v>-2100</v>
      </c>
    </row>
    <row r="559" spans="1:9" x14ac:dyDescent="0.35">
      <c r="A559">
        <v>118122</v>
      </c>
      <c r="B559">
        <v>130</v>
      </c>
      <c r="C559" t="s">
        <v>302</v>
      </c>
      <c r="D559">
        <v>114</v>
      </c>
      <c r="E559" t="s">
        <v>27</v>
      </c>
      <c r="F559" s="20">
        <v>45853</v>
      </c>
      <c r="G559" t="s">
        <v>9442</v>
      </c>
      <c r="H559" t="s">
        <v>9537</v>
      </c>
      <c r="I559">
        <v>-2100</v>
      </c>
    </row>
    <row r="560" spans="1:9" x14ac:dyDescent="0.35">
      <c r="A560">
        <v>118123</v>
      </c>
      <c r="B560">
        <v>130</v>
      </c>
      <c r="C560" t="s">
        <v>302</v>
      </c>
      <c r="D560">
        <v>114</v>
      </c>
      <c r="E560" t="s">
        <v>27</v>
      </c>
      <c r="F560" s="20">
        <v>45853</v>
      </c>
      <c r="G560" t="s">
        <v>9442</v>
      </c>
      <c r="H560" t="s">
        <v>9536</v>
      </c>
      <c r="I560">
        <v>-0.5</v>
      </c>
    </row>
    <row r="561" spans="1:9" x14ac:dyDescent="0.35">
      <c r="A561">
        <v>118124</v>
      </c>
      <c r="B561">
        <v>130</v>
      </c>
      <c r="C561" t="s">
        <v>302</v>
      </c>
      <c r="D561">
        <v>114</v>
      </c>
      <c r="E561" t="s">
        <v>27</v>
      </c>
      <c r="F561" s="20">
        <v>45853</v>
      </c>
      <c r="G561" t="s">
        <v>9442</v>
      </c>
      <c r="H561" t="s">
        <v>9547</v>
      </c>
      <c r="I561">
        <v>-3250</v>
      </c>
    </row>
    <row r="562" spans="1:9" x14ac:dyDescent="0.35">
      <c r="A562">
        <v>118125</v>
      </c>
      <c r="B562">
        <v>130</v>
      </c>
      <c r="C562" t="s">
        <v>302</v>
      </c>
      <c r="D562">
        <v>114</v>
      </c>
      <c r="E562" t="s">
        <v>27</v>
      </c>
      <c r="F562" s="20">
        <v>45853</v>
      </c>
      <c r="G562" t="s">
        <v>9442</v>
      </c>
      <c r="H562" t="s">
        <v>9536</v>
      </c>
      <c r="I562">
        <v>-0.5</v>
      </c>
    </row>
    <row r="563" spans="1:9" x14ac:dyDescent="0.35">
      <c r="A563">
        <v>118126</v>
      </c>
      <c r="B563">
        <v>130</v>
      </c>
      <c r="C563" t="s">
        <v>302</v>
      </c>
      <c r="D563">
        <v>114</v>
      </c>
      <c r="E563" t="s">
        <v>27</v>
      </c>
      <c r="F563" s="20">
        <v>45853</v>
      </c>
      <c r="G563" t="s">
        <v>9442</v>
      </c>
      <c r="H563" t="s">
        <v>9545</v>
      </c>
      <c r="I563">
        <v>-2000</v>
      </c>
    </row>
    <row r="564" spans="1:9" x14ac:dyDescent="0.35">
      <c r="A564">
        <v>118127</v>
      </c>
      <c r="B564">
        <v>130</v>
      </c>
      <c r="C564" t="s">
        <v>302</v>
      </c>
      <c r="D564">
        <v>114</v>
      </c>
      <c r="E564" t="s">
        <v>27</v>
      </c>
      <c r="F564" s="20">
        <v>45853</v>
      </c>
      <c r="G564" t="s">
        <v>9442</v>
      </c>
      <c r="H564" t="s">
        <v>9539</v>
      </c>
      <c r="I564">
        <v>-3300</v>
      </c>
    </row>
    <row r="565" spans="1:9" x14ac:dyDescent="0.35">
      <c r="A565">
        <v>118128</v>
      </c>
      <c r="B565">
        <v>130</v>
      </c>
      <c r="C565" t="s">
        <v>302</v>
      </c>
      <c r="D565">
        <v>114</v>
      </c>
      <c r="E565" t="s">
        <v>27</v>
      </c>
      <c r="F565" s="20">
        <v>45853</v>
      </c>
      <c r="G565" t="s">
        <v>9442</v>
      </c>
      <c r="H565" t="s">
        <v>9618</v>
      </c>
      <c r="I565">
        <v>-2500</v>
      </c>
    </row>
    <row r="566" spans="1:9" x14ac:dyDescent="0.35">
      <c r="A566">
        <v>118129</v>
      </c>
      <c r="B566">
        <v>130</v>
      </c>
      <c r="C566" t="s">
        <v>302</v>
      </c>
      <c r="D566">
        <v>114</v>
      </c>
      <c r="E566" t="s">
        <v>27</v>
      </c>
      <c r="F566" s="20">
        <v>45853</v>
      </c>
      <c r="G566" t="s">
        <v>9442</v>
      </c>
      <c r="H566" t="s">
        <v>9620</v>
      </c>
      <c r="I566">
        <v>-3400</v>
      </c>
    </row>
    <row r="567" spans="1:9" x14ac:dyDescent="0.35">
      <c r="A567">
        <v>118130</v>
      </c>
      <c r="B567">
        <v>130</v>
      </c>
      <c r="C567" t="s">
        <v>302</v>
      </c>
      <c r="D567">
        <v>114</v>
      </c>
      <c r="E567" t="s">
        <v>27</v>
      </c>
      <c r="F567" s="20">
        <v>45853</v>
      </c>
      <c r="G567" t="s">
        <v>9442</v>
      </c>
      <c r="H567" t="s">
        <v>9536</v>
      </c>
      <c r="I567">
        <v>-0.5</v>
      </c>
    </row>
    <row r="568" spans="1:9" x14ac:dyDescent="0.35">
      <c r="A568">
        <v>118131</v>
      </c>
      <c r="B568">
        <v>130</v>
      </c>
      <c r="C568" t="s">
        <v>302</v>
      </c>
      <c r="D568">
        <v>114</v>
      </c>
      <c r="E568" t="s">
        <v>27</v>
      </c>
      <c r="F568" s="20">
        <v>45853</v>
      </c>
      <c r="G568" t="s">
        <v>9442</v>
      </c>
      <c r="H568" t="s">
        <v>9639</v>
      </c>
      <c r="I568">
        <v>-500.65</v>
      </c>
    </row>
    <row r="569" spans="1:9" x14ac:dyDescent="0.35">
      <c r="A569">
        <v>118132</v>
      </c>
      <c r="B569">
        <v>130</v>
      </c>
      <c r="C569" t="s">
        <v>302</v>
      </c>
      <c r="D569">
        <v>114</v>
      </c>
      <c r="E569" t="s">
        <v>27</v>
      </c>
      <c r="F569" s="20">
        <v>45853</v>
      </c>
      <c r="G569" t="s">
        <v>9439</v>
      </c>
      <c r="H569" t="s">
        <v>9445</v>
      </c>
      <c r="I569">
        <v>790</v>
      </c>
    </row>
    <row r="570" spans="1:9" x14ac:dyDescent="0.35">
      <c r="A570">
        <v>118133</v>
      </c>
      <c r="B570">
        <v>130</v>
      </c>
      <c r="C570" t="s">
        <v>302</v>
      </c>
      <c r="D570">
        <v>114</v>
      </c>
      <c r="E570" t="s">
        <v>27</v>
      </c>
      <c r="F570" s="20">
        <v>45853</v>
      </c>
      <c r="G570" t="s">
        <v>9442</v>
      </c>
      <c r="H570" t="s">
        <v>9640</v>
      </c>
      <c r="I570">
        <v>-788</v>
      </c>
    </row>
    <row r="571" spans="1:9" x14ac:dyDescent="0.35">
      <c r="A571">
        <v>127897</v>
      </c>
      <c r="B571">
        <v>103</v>
      </c>
      <c r="C571" t="s">
        <v>267</v>
      </c>
      <c r="D571">
        <v>114</v>
      </c>
      <c r="E571" t="s">
        <v>27</v>
      </c>
      <c r="F571" s="20">
        <v>45852.5</v>
      </c>
      <c r="G571" t="s">
        <v>9439</v>
      </c>
      <c r="H571" t="s">
        <v>9504</v>
      </c>
      <c r="I571">
        <v>2281.6999999999998</v>
      </c>
    </row>
    <row r="572" spans="1:9" x14ac:dyDescent="0.35">
      <c r="A572">
        <v>127898</v>
      </c>
      <c r="B572">
        <v>103</v>
      </c>
      <c r="C572" t="s">
        <v>267</v>
      </c>
      <c r="D572">
        <v>114</v>
      </c>
      <c r="E572" t="s">
        <v>27</v>
      </c>
      <c r="F572" s="20">
        <v>45852.5</v>
      </c>
      <c r="G572" t="s">
        <v>9439</v>
      </c>
      <c r="H572" t="s">
        <v>9441</v>
      </c>
      <c r="I572">
        <v>906.73</v>
      </c>
    </row>
    <row r="573" spans="1:9" x14ac:dyDescent="0.35">
      <c r="A573">
        <v>127899</v>
      </c>
      <c r="B573">
        <v>103</v>
      </c>
      <c r="C573" t="s">
        <v>267</v>
      </c>
      <c r="D573">
        <v>114</v>
      </c>
      <c r="E573" t="s">
        <v>27</v>
      </c>
      <c r="F573" s="20">
        <v>45852.5</v>
      </c>
      <c r="G573" t="s">
        <v>9442</v>
      </c>
      <c r="H573" t="s">
        <v>9641</v>
      </c>
      <c r="I573">
        <v>-3188.43</v>
      </c>
    </row>
    <row r="574" spans="1:9" x14ac:dyDescent="0.35">
      <c r="A574">
        <v>118097</v>
      </c>
      <c r="B574">
        <v>130</v>
      </c>
      <c r="C574" t="s">
        <v>302</v>
      </c>
      <c r="D574">
        <v>114</v>
      </c>
      <c r="E574" t="s">
        <v>27</v>
      </c>
      <c r="F574" s="20">
        <v>45852</v>
      </c>
      <c r="G574" t="s">
        <v>9439</v>
      </c>
      <c r="H574" t="s">
        <v>9445</v>
      </c>
      <c r="I574">
        <v>4500</v>
      </c>
    </row>
    <row r="575" spans="1:9" x14ac:dyDescent="0.35">
      <c r="A575">
        <v>118098</v>
      </c>
      <c r="B575">
        <v>130</v>
      </c>
      <c r="C575" t="s">
        <v>302</v>
      </c>
      <c r="D575">
        <v>114</v>
      </c>
      <c r="E575" t="s">
        <v>27</v>
      </c>
      <c r="F575" s="20">
        <v>45852</v>
      </c>
      <c r="G575" t="s">
        <v>9442</v>
      </c>
      <c r="H575" t="s">
        <v>9642</v>
      </c>
      <c r="I575">
        <v>-2500</v>
      </c>
    </row>
    <row r="576" spans="1:9" x14ac:dyDescent="0.35">
      <c r="A576">
        <v>118099</v>
      </c>
      <c r="B576">
        <v>130</v>
      </c>
      <c r="C576" t="s">
        <v>302</v>
      </c>
      <c r="D576">
        <v>114</v>
      </c>
      <c r="E576" t="s">
        <v>27</v>
      </c>
      <c r="F576" s="20">
        <v>45852</v>
      </c>
      <c r="G576" t="s">
        <v>9442</v>
      </c>
      <c r="H576" t="s">
        <v>9642</v>
      </c>
      <c r="I576">
        <v>-2000</v>
      </c>
    </row>
    <row r="577" spans="1:9" x14ac:dyDescent="0.35">
      <c r="A577">
        <v>124832</v>
      </c>
      <c r="B577">
        <v>137</v>
      </c>
      <c r="C577" t="s">
        <v>271</v>
      </c>
      <c r="D577">
        <v>114</v>
      </c>
      <c r="E577" t="s">
        <v>27</v>
      </c>
      <c r="F577" s="20">
        <v>45852</v>
      </c>
      <c r="G577" t="s">
        <v>9442</v>
      </c>
      <c r="H577" t="s">
        <v>9503</v>
      </c>
      <c r="I577">
        <v>-4000</v>
      </c>
    </row>
    <row r="578" spans="1:9" x14ac:dyDescent="0.35">
      <c r="A578">
        <v>124833</v>
      </c>
      <c r="B578">
        <v>137</v>
      </c>
      <c r="C578" t="s">
        <v>271</v>
      </c>
      <c r="D578">
        <v>114</v>
      </c>
      <c r="E578" t="s">
        <v>27</v>
      </c>
      <c r="F578" s="20">
        <v>45852</v>
      </c>
      <c r="G578" t="s">
        <v>9439</v>
      </c>
      <c r="H578" t="s">
        <v>9643</v>
      </c>
      <c r="I578">
        <v>17482.5</v>
      </c>
    </row>
    <row r="579" spans="1:9" x14ac:dyDescent="0.35">
      <c r="A579">
        <v>124834</v>
      </c>
      <c r="B579">
        <v>137</v>
      </c>
      <c r="C579" t="s">
        <v>271</v>
      </c>
      <c r="D579">
        <v>114</v>
      </c>
      <c r="E579" t="s">
        <v>27</v>
      </c>
      <c r="F579" s="20">
        <v>45852</v>
      </c>
      <c r="G579" t="s">
        <v>9442</v>
      </c>
      <c r="H579" t="s">
        <v>9510</v>
      </c>
      <c r="I579">
        <v>-17482.5</v>
      </c>
    </row>
    <row r="580" spans="1:9" x14ac:dyDescent="0.35">
      <c r="A580">
        <v>127891</v>
      </c>
      <c r="B580">
        <v>103</v>
      </c>
      <c r="C580" t="s">
        <v>267</v>
      </c>
      <c r="D580">
        <v>114</v>
      </c>
      <c r="E580" t="s">
        <v>27</v>
      </c>
      <c r="F580" s="20">
        <v>45849.5</v>
      </c>
      <c r="G580" t="s">
        <v>9439</v>
      </c>
      <c r="H580" t="s">
        <v>9443</v>
      </c>
      <c r="I580">
        <v>2818</v>
      </c>
    </row>
    <row r="581" spans="1:9" x14ac:dyDescent="0.35">
      <c r="A581">
        <v>127892</v>
      </c>
      <c r="B581">
        <v>103</v>
      </c>
      <c r="C581" t="s">
        <v>267</v>
      </c>
      <c r="D581">
        <v>114</v>
      </c>
      <c r="E581" t="s">
        <v>27</v>
      </c>
      <c r="F581" s="20">
        <v>45849.5</v>
      </c>
      <c r="G581" t="s">
        <v>9439</v>
      </c>
      <c r="H581" t="s">
        <v>9441</v>
      </c>
      <c r="I581">
        <v>367.31</v>
      </c>
    </row>
    <row r="582" spans="1:9" x14ac:dyDescent="0.35">
      <c r="A582">
        <v>127893</v>
      </c>
      <c r="B582">
        <v>103</v>
      </c>
      <c r="C582" t="s">
        <v>267</v>
      </c>
      <c r="D582">
        <v>114</v>
      </c>
      <c r="E582" t="s">
        <v>27</v>
      </c>
      <c r="F582" s="20">
        <v>45849.5</v>
      </c>
      <c r="G582" t="s">
        <v>9439</v>
      </c>
      <c r="H582" t="s">
        <v>9644</v>
      </c>
      <c r="I582">
        <v>4450.88</v>
      </c>
    </row>
    <row r="583" spans="1:9" x14ac:dyDescent="0.35">
      <c r="A583">
        <v>127894</v>
      </c>
      <c r="B583">
        <v>103</v>
      </c>
      <c r="C583" t="s">
        <v>267</v>
      </c>
      <c r="D583">
        <v>114</v>
      </c>
      <c r="E583" t="s">
        <v>27</v>
      </c>
      <c r="F583" s="20">
        <v>45849.5</v>
      </c>
      <c r="G583" t="s">
        <v>9442</v>
      </c>
      <c r="H583" t="s">
        <v>9645</v>
      </c>
      <c r="I583">
        <v>-4450.88</v>
      </c>
    </row>
    <row r="584" spans="1:9" x14ac:dyDescent="0.35">
      <c r="A584">
        <v>127895</v>
      </c>
      <c r="B584">
        <v>103</v>
      </c>
      <c r="C584" t="s">
        <v>267</v>
      </c>
      <c r="D584">
        <v>114</v>
      </c>
      <c r="E584" t="s">
        <v>27</v>
      </c>
      <c r="F584" s="20">
        <v>45849.5</v>
      </c>
      <c r="G584" t="s">
        <v>9442</v>
      </c>
      <c r="H584" t="s">
        <v>9641</v>
      </c>
      <c r="I584">
        <v>-0.44</v>
      </c>
    </row>
    <row r="585" spans="1:9" x14ac:dyDescent="0.35">
      <c r="A585">
        <v>127896</v>
      </c>
      <c r="B585">
        <v>103</v>
      </c>
      <c r="C585" t="s">
        <v>267</v>
      </c>
      <c r="D585">
        <v>114</v>
      </c>
      <c r="E585" t="s">
        <v>27</v>
      </c>
      <c r="F585" s="20">
        <v>45849.5</v>
      </c>
      <c r="G585" t="s">
        <v>9442</v>
      </c>
      <c r="H585" t="s">
        <v>9646</v>
      </c>
      <c r="I585">
        <v>-3184.87</v>
      </c>
    </row>
    <row r="586" spans="1:9" x14ac:dyDescent="0.35">
      <c r="A586">
        <v>124831</v>
      </c>
      <c r="B586">
        <v>137</v>
      </c>
      <c r="C586" t="s">
        <v>271</v>
      </c>
      <c r="D586">
        <v>114</v>
      </c>
      <c r="E586" t="s">
        <v>27</v>
      </c>
      <c r="F586" s="20">
        <v>45849</v>
      </c>
      <c r="G586" t="s">
        <v>9439</v>
      </c>
      <c r="H586" t="s">
        <v>9647</v>
      </c>
      <c r="I586">
        <v>4000</v>
      </c>
    </row>
    <row r="587" spans="1:9" x14ac:dyDescent="0.35">
      <c r="A587">
        <v>127884</v>
      </c>
      <c r="B587">
        <v>103</v>
      </c>
      <c r="C587" t="s">
        <v>267</v>
      </c>
      <c r="D587">
        <v>114</v>
      </c>
      <c r="E587" t="s">
        <v>27</v>
      </c>
      <c r="F587" s="20">
        <v>45848.5</v>
      </c>
      <c r="G587" t="s">
        <v>9439</v>
      </c>
      <c r="H587" t="s">
        <v>9440</v>
      </c>
      <c r="I587">
        <v>1605.65</v>
      </c>
    </row>
    <row r="588" spans="1:9" x14ac:dyDescent="0.35">
      <c r="A588">
        <v>127885</v>
      </c>
      <c r="B588">
        <v>103</v>
      </c>
      <c r="C588" t="s">
        <v>267</v>
      </c>
      <c r="D588">
        <v>114</v>
      </c>
      <c r="E588" t="s">
        <v>27</v>
      </c>
      <c r="F588" s="20">
        <v>45848.5</v>
      </c>
      <c r="G588" t="s">
        <v>9439</v>
      </c>
      <c r="H588" t="s">
        <v>9469</v>
      </c>
      <c r="I588">
        <v>324</v>
      </c>
    </row>
    <row r="589" spans="1:9" x14ac:dyDescent="0.35">
      <c r="A589">
        <v>127886</v>
      </c>
      <c r="B589">
        <v>103</v>
      </c>
      <c r="C589" t="s">
        <v>267</v>
      </c>
      <c r="D589">
        <v>114</v>
      </c>
      <c r="E589" t="s">
        <v>27</v>
      </c>
      <c r="F589" s="20">
        <v>45848.5</v>
      </c>
      <c r="G589" t="s">
        <v>9439</v>
      </c>
      <c r="H589" t="s">
        <v>9441</v>
      </c>
      <c r="I589">
        <v>53.08</v>
      </c>
    </row>
    <row r="590" spans="1:9" x14ac:dyDescent="0.35">
      <c r="A590">
        <v>127887</v>
      </c>
      <c r="B590">
        <v>103</v>
      </c>
      <c r="C590" t="s">
        <v>267</v>
      </c>
      <c r="D590">
        <v>114</v>
      </c>
      <c r="E590" t="s">
        <v>27</v>
      </c>
      <c r="F590" s="20">
        <v>45848.5</v>
      </c>
      <c r="G590" t="s">
        <v>9439</v>
      </c>
      <c r="H590" t="s">
        <v>9471</v>
      </c>
      <c r="I590">
        <v>925.95</v>
      </c>
    </row>
    <row r="591" spans="1:9" x14ac:dyDescent="0.35">
      <c r="A591">
        <v>127888</v>
      </c>
      <c r="B591">
        <v>103</v>
      </c>
      <c r="C591" t="s">
        <v>267</v>
      </c>
      <c r="D591">
        <v>114</v>
      </c>
      <c r="E591" t="s">
        <v>27</v>
      </c>
      <c r="F591" s="20">
        <v>45848.5</v>
      </c>
      <c r="G591" t="s">
        <v>9439</v>
      </c>
      <c r="H591" t="s">
        <v>9648</v>
      </c>
      <c r="I591">
        <v>120.43</v>
      </c>
    </row>
    <row r="592" spans="1:9" x14ac:dyDescent="0.35">
      <c r="A592">
        <v>127889</v>
      </c>
      <c r="B592">
        <v>103</v>
      </c>
      <c r="C592" t="s">
        <v>267</v>
      </c>
      <c r="D592">
        <v>114</v>
      </c>
      <c r="E592" t="s">
        <v>27</v>
      </c>
      <c r="F592" s="20">
        <v>45848.5</v>
      </c>
      <c r="G592" t="s">
        <v>9442</v>
      </c>
      <c r="H592" t="s">
        <v>9649</v>
      </c>
      <c r="I592">
        <v>-1046.3800000000001</v>
      </c>
    </row>
    <row r="593" spans="1:9" x14ac:dyDescent="0.35">
      <c r="A593">
        <v>127890</v>
      </c>
      <c r="B593">
        <v>103</v>
      </c>
      <c r="C593" t="s">
        <v>267</v>
      </c>
      <c r="D593">
        <v>114</v>
      </c>
      <c r="E593" t="s">
        <v>27</v>
      </c>
      <c r="F593" s="20">
        <v>45848.5</v>
      </c>
      <c r="G593" t="s">
        <v>9442</v>
      </c>
      <c r="H593" t="s">
        <v>9650</v>
      </c>
      <c r="I593">
        <v>-1982.73</v>
      </c>
    </row>
    <row r="594" spans="1:9" x14ac:dyDescent="0.35">
      <c r="A594">
        <v>115668</v>
      </c>
      <c r="B594">
        <v>130</v>
      </c>
      <c r="C594" t="s">
        <v>302</v>
      </c>
      <c r="D594">
        <v>114</v>
      </c>
      <c r="E594" t="s">
        <v>27</v>
      </c>
      <c r="F594" s="20">
        <v>45848</v>
      </c>
      <c r="G594" t="s">
        <v>9439</v>
      </c>
      <c r="H594" t="s">
        <v>9445</v>
      </c>
      <c r="I594">
        <v>43545</v>
      </c>
    </row>
    <row r="595" spans="1:9" x14ac:dyDescent="0.35">
      <c r="A595">
        <v>115669</v>
      </c>
      <c r="B595">
        <v>130</v>
      </c>
      <c r="C595" t="s">
        <v>302</v>
      </c>
      <c r="D595">
        <v>114</v>
      </c>
      <c r="E595" t="s">
        <v>27</v>
      </c>
      <c r="F595" s="20">
        <v>45848</v>
      </c>
      <c r="G595" t="s">
        <v>9442</v>
      </c>
      <c r="H595" t="s">
        <v>9573</v>
      </c>
      <c r="I595">
        <v>-750</v>
      </c>
    </row>
    <row r="596" spans="1:9" x14ac:dyDescent="0.35">
      <c r="A596">
        <v>115670</v>
      </c>
      <c r="B596">
        <v>130</v>
      </c>
      <c r="C596" t="s">
        <v>302</v>
      </c>
      <c r="D596">
        <v>114</v>
      </c>
      <c r="E596" t="s">
        <v>27</v>
      </c>
      <c r="F596" s="20">
        <v>45848</v>
      </c>
      <c r="G596" t="s">
        <v>9442</v>
      </c>
      <c r="H596" t="s">
        <v>9576</v>
      </c>
      <c r="I596">
        <v>-1000</v>
      </c>
    </row>
    <row r="597" spans="1:9" x14ac:dyDescent="0.35">
      <c r="A597">
        <v>115671</v>
      </c>
      <c r="B597">
        <v>130</v>
      </c>
      <c r="C597" t="s">
        <v>302</v>
      </c>
      <c r="D597">
        <v>114</v>
      </c>
      <c r="E597" t="s">
        <v>27</v>
      </c>
      <c r="F597" s="20">
        <v>45848</v>
      </c>
      <c r="G597" t="s">
        <v>9442</v>
      </c>
      <c r="H597" t="s">
        <v>9588</v>
      </c>
      <c r="I597">
        <v>-1000</v>
      </c>
    </row>
    <row r="598" spans="1:9" x14ac:dyDescent="0.35">
      <c r="A598">
        <v>115672</v>
      </c>
      <c r="B598">
        <v>130</v>
      </c>
      <c r="C598" t="s">
        <v>302</v>
      </c>
      <c r="D598">
        <v>114</v>
      </c>
      <c r="E598" t="s">
        <v>27</v>
      </c>
      <c r="F598" s="20">
        <v>45848</v>
      </c>
      <c r="G598" t="s">
        <v>9442</v>
      </c>
      <c r="H598" t="s">
        <v>9581</v>
      </c>
      <c r="I598">
        <v>-700</v>
      </c>
    </row>
    <row r="599" spans="1:9" x14ac:dyDescent="0.35">
      <c r="A599">
        <v>115673</v>
      </c>
      <c r="B599">
        <v>130</v>
      </c>
      <c r="C599" t="s">
        <v>302</v>
      </c>
      <c r="D599">
        <v>114</v>
      </c>
      <c r="E599" t="s">
        <v>27</v>
      </c>
      <c r="F599" s="20">
        <v>45848</v>
      </c>
      <c r="G599" t="s">
        <v>9442</v>
      </c>
      <c r="H599" t="s">
        <v>9579</v>
      </c>
      <c r="I599">
        <v>-1000</v>
      </c>
    </row>
    <row r="600" spans="1:9" x14ac:dyDescent="0.35">
      <c r="A600">
        <v>115674</v>
      </c>
      <c r="B600">
        <v>130</v>
      </c>
      <c r="C600" t="s">
        <v>302</v>
      </c>
      <c r="D600">
        <v>114</v>
      </c>
      <c r="E600" t="s">
        <v>27</v>
      </c>
      <c r="F600" s="20">
        <v>45848</v>
      </c>
      <c r="G600" t="s">
        <v>9442</v>
      </c>
      <c r="H600" t="s">
        <v>9597</v>
      </c>
      <c r="I600">
        <v>-1000</v>
      </c>
    </row>
    <row r="601" spans="1:9" x14ac:dyDescent="0.35">
      <c r="A601">
        <v>115675</v>
      </c>
      <c r="B601">
        <v>130</v>
      </c>
      <c r="C601" t="s">
        <v>302</v>
      </c>
      <c r="D601">
        <v>114</v>
      </c>
      <c r="E601" t="s">
        <v>27</v>
      </c>
      <c r="F601" s="20">
        <v>45848</v>
      </c>
      <c r="G601" t="s">
        <v>9442</v>
      </c>
      <c r="H601" t="s">
        <v>9595</v>
      </c>
      <c r="I601">
        <v>-1500</v>
      </c>
    </row>
    <row r="602" spans="1:9" x14ac:dyDescent="0.35">
      <c r="A602">
        <v>115676</v>
      </c>
      <c r="B602">
        <v>130</v>
      </c>
      <c r="C602" t="s">
        <v>302</v>
      </c>
      <c r="D602">
        <v>114</v>
      </c>
      <c r="E602" t="s">
        <v>27</v>
      </c>
      <c r="F602" s="20">
        <v>45848</v>
      </c>
      <c r="G602" t="s">
        <v>9442</v>
      </c>
      <c r="H602" t="s">
        <v>9611</v>
      </c>
      <c r="I602">
        <v>-750</v>
      </c>
    </row>
    <row r="603" spans="1:9" x14ac:dyDescent="0.35">
      <c r="A603">
        <v>115677</v>
      </c>
      <c r="B603">
        <v>130</v>
      </c>
      <c r="C603" t="s">
        <v>302</v>
      </c>
      <c r="D603">
        <v>114</v>
      </c>
      <c r="E603" t="s">
        <v>27</v>
      </c>
      <c r="F603" s="20">
        <v>45848</v>
      </c>
      <c r="G603" t="s">
        <v>9442</v>
      </c>
      <c r="H603" t="s">
        <v>9608</v>
      </c>
      <c r="I603">
        <v>-700</v>
      </c>
    </row>
    <row r="604" spans="1:9" x14ac:dyDescent="0.35">
      <c r="A604">
        <v>115678</v>
      </c>
      <c r="B604">
        <v>130</v>
      </c>
      <c r="C604" t="s">
        <v>302</v>
      </c>
      <c r="D604">
        <v>114</v>
      </c>
      <c r="E604" t="s">
        <v>27</v>
      </c>
      <c r="F604" s="20">
        <v>45848</v>
      </c>
      <c r="G604" t="s">
        <v>9442</v>
      </c>
      <c r="H604" t="s">
        <v>9570</v>
      </c>
      <c r="I604">
        <v>-700</v>
      </c>
    </row>
    <row r="605" spans="1:9" x14ac:dyDescent="0.35">
      <c r="A605">
        <v>115679</v>
      </c>
      <c r="B605">
        <v>130</v>
      </c>
      <c r="C605" t="s">
        <v>302</v>
      </c>
      <c r="D605">
        <v>114</v>
      </c>
      <c r="E605" t="s">
        <v>27</v>
      </c>
      <c r="F605" s="20">
        <v>45848</v>
      </c>
      <c r="G605" t="s">
        <v>9442</v>
      </c>
      <c r="H605" t="s">
        <v>9590</v>
      </c>
      <c r="I605">
        <v>-950</v>
      </c>
    </row>
    <row r="606" spans="1:9" x14ac:dyDescent="0.35">
      <c r="A606">
        <v>115680</v>
      </c>
      <c r="B606">
        <v>130</v>
      </c>
      <c r="C606" t="s">
        <v>302</v>
      </c>
      <c r="D606">
        <v>114</v>
      </c>
      <c r="E606" t="s">
        <v>27</v>
      </c>
      <c r="F606" s="20">
        <v>45848</v>
      </c>
      <c r="G606" t="s">
        <v>9442</v>
      </c>
      <c r="H606" t="s">
        <v>9575</v>
      </c>
      <c r="I606">
        <v>-1000</v>
      </c>
    </row>
    <row r="607" spans="1:9" x14ac:dyDescent="0.35">
      <c r="A607">
        <v>115681</v>
      </c>
      <c r="B607">
        <v>130</v>
      </c>
      <c r="C607" t="s">
        <v>302</v>
      </c>
      <c r="D607">
        <v>114</v>
      </c>
      <c r="E607" t="s">
        <v>27</v>
      </c>
      <c r="F607" s="20">
        <v>45848</v>
      </c>
      <c r="G607" t="s">
        <v>9442</v>
      </c>
      <c r="H607" t="s">
        <v>9572</v>
      </c>
      <c r="I607">
        <v>-1000</v>
      </c>
    </row>
    <row r="608" spans="1:9" x14ac:dyDescent="0.35">
      <c r="A608">
        <v>115682</v>
      </c>
      <c r="B608">
        <v>130</v>
      </c>
      <c r="C608" t="s">
        <v>302</v>
      </c>
      <c r="D608">
        <v>114</v>
      </c>
      <c r="E608" t="s">
        <v>27</v>
      </c>
      <c r="F608" s="20">
        <v>45848</v>
      </c>
      <c r="G608" t="s">
        <v>9442</v>
      </c>
      <c r="H608" t="s">
        <v>9574</v>
      </c>
      <c r="I608">
        <v>-700</v>
      </c>
    </row>
    <row r="609" spans="1:9" x14ac:dyDescent="0.35">
      <c r="A609">
        <v>115683</v>
      </c>
      <c r="B609">
        <v>130</v>
      </c>
      <c r="C609" t="s">
        <v>302</v>
      </c>
      <c r="D609">
        <v>114</v>
      </c>
      <c r="E609" t="s">
        <v>27</v>
      </c>
      <c r="F609" s="20">
        <v>45848</v>
      </c>
      <c r="G609" t="s">
        <v>9442</v>
      </c>
      <c r="H609" t="s">
        <v>9585</v>
      </c>
      <c r="I609">
        <v>-700</v>
      </c>
    </row>
    <row r="610" spans="1:9" x14ac:dyDescent="0.35">
      <c r="A610">
        <v>115684</v>
      </c>
      <c r="B610">
        <v>130</v>
      </c>
      <c r="C610" t="s">
        <v>302</v>
      </c>
      <c r="D610">
        <v>114</v>
      </c>
      <c r="E610" t="s">
        <v>27</v>
      </c>
      <c r="F610" s="20">
        <v>45848</v>
      </c>
      <c r="G610" t="s">
        <v>9442</v>
      </c>
      <c r="H610" t="s">
        <v>9589</v>
      </c>
      <c r="I610">
        <v>-1000</v>
      </c>
    </row>
    <row r="611" spans="1:9" x14ac:dyDescent="0.35">
      <c r="A611">
        <v>115685</v>
      </c>
      <c r="B611">
        <v>130</v>
      </c>
      <c r="C611" t="s">
        <v>302</v>
      </c>
      <c r="D611">
        <v>114</v>
      </c>
      <c r="E611" t="s">
        <v>27</v>
      </c>
      <c r="F611" s="20">
        <v>45848</v>
      </c>
      <c r="G611" t="s">
        <v>9442</v>
      </c>
      <c r="H611" t="s">
        <v>9586</v>
      </c>
      <c r="I611">
        <v>-1000</v>
      </c>
    </row>
    <row r="612" spans="1:9" x14ac:dyDescent="0.35">
      <c r="A612">
        <v>115686</v>
      </c>
      <c r="B612">
        <v>130</v>
      </c>
      <c r="C612" t="s">
        <v>302</v>
      </c>
      <c r="D612">
        <v>114</v>
      </c>
      <c r="E612" t="s">
        <v>27</v>
      </c>
      <c r="F612" s="20">
        <v>45848</v>
      </c>
      <c r="G612" t="s">
        <v>9442</v>
      </c>
      <c r="H612" t="s">
        <v>9578</v>
      </c>
      <c r="I612">
        <v>-1000</v>
      </c>
    </row>
    <row r="613" spans="1:9" x14ac:dyDescent="0.35">
      <c r="A613">
        <v>115687</v>
      </c>
      <c r="B613">
        <v>130</v>
      </c>
      <c r="C613" t="s">
        <v>302</v>
      </c>
      <c r="D613">
        <v>114</v>
      </c>
      <c r="E613" t="s">
        <v>27</v>
      </c>
      <c r="F613" s="20">
        <v>45848</v>
      </c>
      <c r="G613" t="s">
        <v>9442</v>
      </c>
      <c r="H613" t="s">
        <v>9577</v>
      </c>
      <c r="I613">
        <v>-1000</v>
      </c>
    </row>
    <row r="614" spans="1:9" x14ac:dyDescent="0.35">
      <c r="A614">
        <v>115688</v>
      </c>
      <c r="B614">
        <v>130</v>
      </c>
      <c r="C614" t="s">
        <v>302</v>
      </c>
      <c r="D614">
        <v>114</v>
      </c>
      <c r="E614" t="s">
        <v>27</v>
      </c>
      <c r="F614" s="20">
        <v>45848</v>
      </c>
      <c r="G614" t="s">
        <v>9442</v>
      </c>
      <c r="H614" t="s">
        <v>9580</v>
      </c>
      <c r="I614">
        <v>-850</v>
      </c>
    </row>
    <row r="615" spans="1:9" x14ac:dyDescent="0.35">
      <c r="A615">
        <v>115689</v>
      </c>
      <c r="B615">
        <v>130</v>
      </c>
      <c r="C615" t="s">
        <v>302</v>
      </c>
      <c r="D615">
        <v>114</v>
      </c>
      <c r="E615" t="s">
        <v>27</v>
      </c>
      <c r="F615" s="20">
        <v>45848</v>
      </c>
      <c r="G615" t="s">
        <v>9442</v>
      </c>
      <c r="H615" t="s">
        <v>9584</v>
      </c>
      <c r="I615">
        <v>-1000</v>
      </c>
    </row>
    <row r="616" spans="1:9" x14ac:dyDescent="0.35">
      <c r="A616">
        <v>115690</v>
      </c>
      <c r="B616">
        <v>130</v>
      </c>
      <c r="C616" t="s">
        <v>302</v>
      </c>
      <c r="D616">
        <v>114</v>
      </c>
      <c r="E616" t="s">
        <v>27</v>
      </c>
      <c r="F616" s="20">
        <v>45848</v>
      </c>
      <c r="G616" t="s">
        <v>9442</v>
      </c>
      <c r="H616" t="s">
        <v>9593</v>
      </c>
      <c r="I616">
        <v>-950</v>
      </c>
    </row>
    <row r="617" spans="1:9" x14ac:dyDescent="0.35">
      <c r="A617">
        <v>115691</v>
      </c>
      <c r="B617">
        <v>130</v>
      </c>
      <c r="C617" t="s">
        <v>302</v>
      </c>
      <c r="D617">
        <v>114</v>
      </c>
      <c r="E617" t="s">
        <v>27</v>
      </c>
      <c r="F617" s="20">
        <v>45848</v>
      </c>
      <c r="G617" t="s">
        <v>9442</v>
      </c>
      <c r="H617" t="s">
        <v>9594</v>
      </c>
      <c r="I617">
        <v>-1000</v>
      </c>
    </row>
    <row r="618" spans="1:9" x14ac:dyDescent="0.35">
      <c r="A618">
        <v>115692</v>
      </c>
      <c r="B618">
        <v>130</v>
      </c>
      <c r="C618" t="s">
        <v>302</v>
      </c>
      <c r="D618">
        <v>114</v>
      </c>
      <c r="E618" t="s">
        <v>27</v>
      </c>
      <c r="F618" s="20">
        <v>45848</v>
      </c>
      <c r="G618" t="s">
        <v>9442</v>
      </c>
      <c r="H618" t="s">
        <v>9592</v>
      </c>
      <c r="I618">
        <v>-1000</v>
      </c>
    </row>
    <row r="619" spans="1:9" x14ac:dyDescent="0.35">
      <c r="A619">
        <v>115693</v>
      </c>
      <c r="B619">
        <v>130</v>
      </c>
      <c r="C619" t="s">
        <v>302</v>
      </c>
      <c r="D619">
        <v>114</v>
      </c>
      <c r="E619" t="s">
        <v>27</v>
      </c>
      <c r="F619" s="20">
        <v>45848</v>
      </c>
      <c r="G619" t="s">
        <v>9442</v>
      </c>
      <c r="H619" t="s">
        <v>9614</v>
      </c>
      <c r="I619">
        <v>-733.33</v>
      </c>
    </row>
    <row r="620" spans="1:9" x14ac:dyDescent="0.35">
      <c r="A620">
        <v>115694</v>
      </c>
      <c r="B620">
        <v>130</v>
      </c>
      <c r="C620" t="s">
        <v>302</v>
      </c>
      <c r="D620">
        <v>114</v>
      </c>
      <c r="E620" t="s">
        <v>27</v>
      </c>
      <c r="F620" s="20">
        <v>45848</v>
      </c>
      <c r="G620" t="s">
        <v>9442</v>
      </c>
      <c r="H620" t="s">
        <v>9591</v>
      </c>
      <c r="I620">
        <v>-1000</v>
      </c>
    </row>
    <row r="621" spans="1:9" x14ac:dyDescent="0.35">
      <c r="A621">
        <v>115695</v>
      </c>
      <c r="B621">
        <v>130</v>
      </c>
      <c r="C621" t="s">
        <v>302</v>
      </c>
      <c r="D621">
        <v>114</v>
      </c>
      <c r="E621" t="s">
        <v>27</v>
      </c>
      <c r="F621" s="20">
        <v>45848</v>
      </c>
      <c r="G621" t="s">
        <v>9442</v>
      </c>
      <c r="H621" t="s">
        <v>9605</v>
      </c>
      <c r="I621">
        <v>-1000</v>
      </c>
    </row>
    <row r="622" spans="1:9" x14ac:dyDescent="0.35">
      <c r="A622">
        <v>115696</v>
      </c>
      <c r="B622">
        <v>130</v>
      </c>
      <c r="C622" t="s">
        <v>302</v>
      </c>
      <c r="D622">
        <v>114</v>
      </c>
      <c r="E622" t="s">
        <v>27</v>
      </c>
      <c r="F622" s="20">
        <v>45848</v>
      </c>
      <c r="G622" t="s">
        <v>9442</v>
      </c>
      <c r="H622" t="s">
        <v>9617</v>
      </c>
      <c r="I622">
        <v>-1250</v>
      </c>
    </row>
    <row r="623" spans="1:9" x14ac:dyDescent="0.35">
      <c r="A623">
        <v>115697</v>
      </c>
      <c r="B623">
        <v>130</v>
      </c>
      <c r="C623" t="s">
        <v>302</v>
      </c>
      <c r="D623">
        <v>114</v>
      </c>
      <c r="E623" t="s">
        <v>27</v>
      </c>
      <c r="F623" s="20">
        <v>45848</v>
      </c>
      <c r="G623" t="s">
        <v>9442</v>
      </c>
      <c r="H623" t="s">
        <v>9603</v>
      </c>
      <c r="I623">
        <v>-700</v>
      </c>
    </row>
    <row r="624" spans="1:9" x14ac:dyDescent="0.35">
      <c r="A624">
        <v>115698</v>
      </c>
      <c r="B624">
        <v>130</v>
      </c>
      <c r="C624" t="s">
        <v>302</v>
      </c>
      <c r="D624">
        <v>114</v>
      </c>
      <c r="E624" t="s">
        <v>27</v>
      </c>
      <c r="F624" s="20">
        <v>45848</v>
      </c>
      <c r="G624" t="s">
        <v>9442</v>
      </c>
      <c r="H624" t="s">
        <v>9600</v>
      </c>
      <c r="I624">
        <v>-1000</v>
      </c>
    </row>
    <row r="625" spans="1:9" x14ac:dyDescent="0.35">
      <c r="A625">
        <v>115699</v>
      </c>
      <c r="B625">
        <v>130</v>
      </c>
      <c r="C625" t="s">
        <v>302</v>
      </c>
      <c r="D625">
        <v>114</v>
      </c>
      <c r="E625" t="s">
        <v>27</v>
      </c>
      <c r="F625" s="20">
        <v>45848</v>
      </c>
      <c r="G625" t="s">
        <v>9442</v>
      </c>
      <c r="H625" t="s">
        <v>9607</v>
      </c>
      <c r="I625">
        <v>-1000</v>
      </c>
    </row>
    <row r="626" spans="1:9" x14ac:dyDescent="0.35">
      <c r="A626">
        <v>115700</v>
      </c>
      <c r="B626">
        <v>130</v>
      </c>
      <c r="C626" t="s">
        <v>302</v>
      </c>
      <c r="D626">
        <v>114</v>
      </c>
      <c r="E626" t="s">
        <v>27</v>
      </c>
      <c r="F626" s="20">
        <v>45848</v>
      </c>
      <c r="G626" t="s">
        <v>9442</v>
      </c>
      <c r="H626" t="s">
        <v>9536</v>
      </c>
      <c r="I626">
        <v>-0.5</v>
      </c>
    </row>
    <row r="627" spans="1:9" x14ac:dyDescent="0.35">
      <c r="A627">
        <v>115701</v>
      </c>
      <c r="B627">
        <v>130</v>
      </c>
      <c r="C627" t="s">
        <v>302</v>
      </c>
      <c r="D627">
        <v>114</v>
      </c>
      <c r="E627" t="s">
        <v>27</v>
      </c>
      <c r="F627" s="20">
        <v>45848</v>
      </c>
      <c r="G627" t="s">
        <v>9442</v>
      </c>
      <c r="H627" t="s">
        <v>9587</v>
      </c>
      <c r="I627">
        <v>-1000</v>
      </c>
    </row>
    <row r="628" spans="1:9" x14ac:dyDescent="0.35">
      <c r="A628">
        <v>115702</v>
      </c>
      <c r="B628">
        <v>130</v>
      </c>
      <c r="C628" t="s">
        <v>302</v>
      </c>
      <c r="D628">
        <v>114</v>
      </c>
      <c r="E628" t="s">
        <v>27</v>
      </c>
      <c r="F628" s="20">
        <v>45848</v>
      </c>
      <c r="G628" t="s">
        <v>9442</v>
      </c>
      <c r="H628" t="s">
        <v>9571</v>
      </c>
      <c r="I628">
        <v>-1000</v>
      </c>
    </row>
    <row r="629" spans="1:9" x14ac:dyDescent="0.35">
      <c r="A629">
        <v>115703</v>
      </c>
      <c r="B629">
        <v>130</v>
      </c>
      <c r="C629" t="s">
        <v>302</v>
      </c>
      <c r="D629">
        <v>114</v>
      </c>
      <c r="E629" t="s">
        <v>27</v>
      </c>
      <c r="F629" s="20">
        <v>45848</v>
      </c>
      <c r="G629" t="s">
        <v>9442</v>
      </c>
      <c r="H629" t="s">
        <v>9536</v>
      </c>
      <c r="I629">
        <v>-0.5</v>
      </c>
    </row>
    <row r="630" spans="1:9" x14ac:dyDescent="0.35">
      <c r="A630">
        <v>115704</v>
      </c>
      <c r="B630">
        <v>130</v>
      </c>
      <c r="C630" t="s">
        <v>302</v>
      </c>
      <c r="D630">
        <v>114</v>
      </c>
      <c r="E630" t="s">
        <v>27</v>
      </c>
      <c r="F630" s="20">
        <v>45848</v>
      </c>
      <c r="G630" t="s">
        <v>9442</v>
      </c>
      <c r="H630" t="s">
        <v>9536</v>
      </c>
      <c r="I630">
        <v>-0.5</v>
      </c>
    </row>
    <row r="631" spans="1:9" x14ac:dyDescent="0.35">
      <c r="A631">
        <v>115705</v>
      </c>
      <c r="B631">
        <v>130</v>
      </c>
      <c r="C631" t="s">
        <v>302</v>
      </c>
      <c r="D631">
        <v>114</v>
      </c>
      <c r="E631" t="s">
        <v>27</v>
      </c>
      <c r="F631" s="20">
        <v>45848</v>
      </c>
      <c r="G631" t="s">
        <v>9442</v>
      </c>
      <c r="H631" t="s">
        <v>9601</v>
      </c>
      <c r="I631">
        <v>-1000</v>
      </c>
    </row>
    <row r="632" spans="1:9" x14ac:dyDescent="0.35">
      <c r="A632">
        <v>115706</v>
      </c>
      <c r="B632">
        <v>130</v>
      </c>
      <c r="C632" t="s">
        <v>302</v>
      </c>
      <c r="D632">
        <v>114</v>
      </c>
      <c r="E632" t="s">
        <v>27</v>
      </c>
      <c r="F632" s="20">
        <v>45848</v>
      </c>
      <c r="G632" t="s">
        <v>9442</v>
      </c>
      <c r="H632" t="s">
        <v>9598</v>
      </c>
      <c r="I632">
        <v>-850</v>
      </c>
    </row>
    <row r="633" spans="1:9" x14ac:dyDescent="0.35">
      <c r="A633">
        <v>115707</v>
      </c>
      <c r="B633">
        <v>130</v>
      </c>
      <c r="C633" t="s">
        <v>302</v>
      </c>
      <c r="D633">
        <v>114</v>
      </c>
      <c r="E633" t="s">
        <v>27</v>
      </c>
      <c r="F633" s="20">
        <v>45848</v>
      </c>
      <c r="G633" t="s">
        <v>9442</v>
      </c>
      <c r="H633" t="s">
        <v>9616</v>
      </c>
      <c r="I633">
        <v>-850</v>
      </c>
    </row>
    <row r="634" spans="1:9" x14ac:dyDescent="0.35">
      <c r="A634">
        <v>115708</v>
      </c>
      <c r="B634">
        <v>130</v>
      </c>
      <c r="C634" t="s">
        <v>302</v>
      </c>
      <c r="D634">
        <v>114</v>
      </c>
      <c r="E634" t="s">
        <v>27</v>
      </c>
      <c r="F634" s="20">
        <v>45848</v>
      </c>
      <c r="G634" t="s">
        <v>9442</v>
      </c>
      <c r="H634" t="s">
        <v>9582</v>
      </c>
      <c r="I634">
        <v>-850</v>
      </c>
    </row>
    <row r="635" spans="1:9" x14ac:dyDescent="0.35">
      <c r="A635">
        <v>115709</v>
      </c>
      <c r="B635">
        <v>130</v>
      </c>
      <c r="C635" t="s">
        <v>302</v>
      </c>
      <c r="D635">
        <v>114</v>
      </c>
      <c r="E635" t="s">
        <v>27</v>
      </c>
      <c r="F635" s="20">
        <v>45848</v>
      </c>
      <c r="G635" t="s">
        <v>9442</v>
      </c>
      <c r="H635" t="s">
        <v>9536</v>
      </c>
      <c r="I635">
        <v>-0.5</v>
      </c>
    </row>
    <row r="636" spans="1:9" x14ac:dyDescent="0.35">
      <c r="A636">
        <v>115710</v>
      </c>
      <c r="B636">
        <v>130</v>
      </c>
      <c r="C636" t="s">
        <v>302</v>
      </c>
      <c r="D636">
        <v>114</v>
      </c>
      <c r="E636" t="s">
        <v>27</v>
      </c>
      <c r="F636" s="20">
        <v>45848</v>
      </c>
      <c r="G636" t="s">
        <v>9442</v>
      </c>
      <c r="H636" t="s">
        <v>9609</v>
      </c>
      <c r="I636">
        <v>-1000</v>
      </c>
    </row>
    <row r="637" spans="1:9" x14ac:dyDescent="0.35">
      <c r="A637">
        <v>115711</v>
      </c>
      <c r="B637">
        <v>130</v>
      </c>
      <c r="C637" t="s">
        <v>302</v>
      </c>
      <c r="D637">
        <v>114</v>
      </c>
      <c r="E637" t="s">
        <v>27</v>
      </c>
      <c r="F637" s="20">
        <v>45848</v>
      </c>
      <c r="G637" t="s">
        <v>9442</v>
      </c>
      <c r="H637" t="s">
        <v>9536</v>
      </c>
      <c r="I637">
        <v>-0.5</v>
      </c>
    </row>
    <row r="638" spans="1:9" x14ac:dyDescent="0.35">
      <c r="A638">
        <v>115712</v>
      </c>
      <c r="B638">
        <v>130</v>
      </c>
      <c r="C638" t="s">
        <v>302</v>
      </c>
      <c r="D638">
        <v>114</v>
      </c>
      <c r="E638" t="s">
        <v>27</v>
      </c>
      <c r="F638" s="20">
        <v>45848</v>
      </c>
      <c r="G638" t="s">
        <v>9442</v>
      </c>
      <c r="H638" t="s">
        <v>9536</v>
      </c>
      <c r="I638">
        <v>-0.5</v>
      </c>
    </row>
    <row r="639" spans="1:9" x14ac:dyDescent="0.35">
      <c r="A639">
        <v>115713</v>
      </c>
      <c r="B639">
        <v>130</v>
      </c>
      <c r="C639" t="s">
        <v>302</v>
      </c>
      <c r="D639">
        <v>114</v>
      </c>
      <c r="E639" t="s">
        <v>27</v>
      </c>
      <c r="F639" s="20">
        <v>45848</v>
      </c>
      <c r="G639" t="s">
        <v>9442</v>
      </c>
      <c r="H639" t="s">
        <v>9596</v>
      </c>
      <c r="I639">
        <v>-1000</v>
      </c>
    </row>
    <row r="640" spans="1:9" x14ac:dyDescent="0.35">
      <c r="A640">
        <v>115714</v>
      </c>
      <c r="B640">
        <v>130</v>
      </c>
      <c r="C640" t="s">
        <v>302</v>
      </c>
      <c r="D640">
        <v>114</v>
      </c>
      <c r="E640" t="s">
        <v>27</v>
      </c>
      <c r="F640" s="20">
        <v>45848</v>
      </c>
      <c r="G640" t="s">
        <v>9442</v>
      </c>
      <c r="H640" t="s">
        <v>9536</v>
      </c>
      <c r="I640">
        <v>-0.5</v>
      </c>
    </row>
    <row r="641" spans="1:9" x14ac:dyDescent="0.35">
      <c r="A641">
        <v>115715</v>
      </c>
      <c r="B641">
        <v>130</v>
      </c>
      <c r="C641" t="s">
        <v>302</v>
      </c>
      <c r="D641">
        <v>114</v>
      </c>
      <c r="E641" t="s">
        <v>27</v>
      </c>
      <c r="F641" s="20">
        <v>45848</v>
      </c>
      <c r="G641" t="s">
        <v>9442</v>
      </c>
      <c r="H641" t="s">
        <v>9606</v>
      </c>
      <c r="I641">
        <v>-700</v>
      </c>
    </row>
    <row r="642" spans="1:9" x14ac:dyDescent="0.35">
      <c r="A642">
        <v>115716</v>
      </c>
      <c r="B642">
        <v>130</v>
      </c>
      <c r="C642" t="s">
        <v>302</v>
      </c>
      <c r="D642">
        <v>114</v>
      </c>
      <c r="E642" t="s">
        <v>27</v>
      </c>
      <c r="F642" s="20">
        <v>45848</v>
      </c>
      <c r="G642" t="s">
        <v>9442</v>
      </c>
      <c r="H642" t="s">
        <v>9599</v>
      </c>
      <c r="I642">
        <v>-850</v>
      </c>
    </row>
    <row r="643" spans="1:9" x14ac:dyDescent="0.35">
      <c r="A643">
        <v>115717</v>
      </c>
      <c r="B643">
        <v>130</v>
      </c>
      <c r="C643" t="s">
        <v>302</v>
      </c>
      <c r="D643">
        <v>114</v>
      </c>
      <c r="E643" t="s">
        <v>27</v>
      </c>
      <c r="F643" s="20">
        <v>45848</v>
      </c>
      <c r="G643" t="s">
        <v>9442</v>
      </c>
      <c r="H643" t="s">
        <v>9536</v>
      </c>
      <c r="I643">
        <v>-0.5</v>
      </c>
    </row>
    <row r="644" spans="1:9" x14ac:dyDescent="0.35">
      <c r="A644">
        <v>115718</v>
      </c>
      <c r="B644">
        <v>130</v>
      </c>
      <c r="C644" t="s">
        <v>302</v>
      </c>
      <c r="D644">
        <v>114</v>
      </c>
      <c r="E644" t="s">
        <v>27</v>
      </c>
      <c r="F644" s="20">
        <v>45848</v>
      </c>
      <c r="G644" t="s">
        <v>9442</v>
      </c>
      <c r="H644" t="s">
        <v>9536</v>
      </c>
      <c r="I644">
        <v>-0.5</v>
      </c>
    </row>
    <row r="645" spans="1:9" x14ac:dyDescent="0.35">
      <c r="A645">
        <v>115719</v>
      </c>
      <c r="B645">
        <v>130</v>
      </c>
      <c r="C645" t="s">
        <v>302</v>
      </c>
      <c r="D645">
        <v>114</v>
      </c>
      <c r="E645" t="s">
        <v>27</v>
      </c>
      <c r="F645" s="20">
        <v>45848</v>
      </c>
      <c r="G645" t="s">
        <v>9442</v>
      </c>
      <c r="H645" t="s">
        <v>9612</v>
      </c>
      <c r="I645">
        <v>-700</v>
      </c>
    </row>
    <row r="646" spans="1:9" x14ac:dyDescent="0.35">
      <c r="A646">
        <v>115720</v>
      </c>
      <c r="B646">
        <v>130</v>
      </c>
      <c r="C646" t="s">
        <v>302</v>
      </c>
      <c r="D646">
        <v>114</v>
      </c>
      <c r="E646" t="s">
        <v>27</v>
      </c>
      <c r="F646" s="20">
        <v>45848</v>
      </c>
      <c r="G646" t="s">
        <v>9442</v>
      </c>
      <c r="H646" t="s">
        <v>9536</v>
      </c>
      <c r="I646">
        <v>-0.5</v>
      </c>
    </row>
    <row r="647" spans="1:9" x14ac:dyDescent="0.35">
      <c r="A647">
        <v>115721</v>
      </c>
      <c r="B647">
        <v>130</v>
      </c>
      <c r="C647" t="s">
        <v>302</v>
      </c>
      <c r="D647">
        <v>114</v>
      </c>
      <c r="E647" t="s">
        <v>27</v>
      </c>
      <c r="F647" s="20">
        <v>45848</v>
      </c>
      <c r="G647" t="s">
        <v>9442</v>
      </c>
      <c r="H647" t="s">
        <v>9536</v>
      </c>
      <c r="I647">
        <v>-0.5</v>
      </c>
    </row>
    <row r="648" spans="1:9" x14ac:dyDescent="0.35">
      <c r="A648">
        <v>115722</v>
      </c>
      <c r="B648">
        <v>130</v>
      </c>
      <c r="C648" t="s">
        <v>302</v>
      </c>
      <c r="D648">
        <v>114</v>
      </c>
      <c r="E648" t="s">
        <v>27</v>
      </c>
      <c r="F648" s="20">
        <v>45848</v>
      </c>
      <c r="G648" t="s">
        <v>9442</v>
      </c>
      <c r="H648" t="s">
        <v>9610</v>
      </c>
      <c r="I648">
        <v>-133.33000000000001</v>
      </c>
    </row>
    <row r="649" spans="1:9" x14ac:dyDescent="0.35">
      <c r="A649">
        <v>115723</v>
      </c>
      <c r="B649">
        <v>130</v>
      </c>
      <c r="C649" t="s">
        <v>302</v>
      </c>
      <c r="D649">
        <v>114</v>
      </c>
      <c r="E649" t="s">
        <v>27</v>
      </c>
      <c r="F649" s="20">
        <v>45848</v>
      </c>
      <c r="G649" t="s">
        <v>9442</v>
      </c>
      <c r="H649" t="s">
        <v>9615</v>
      </c>
      <c r="I649">
        <v>-700</v>
      </c>
    </row>
    <row r="650" spans="1:9" x14ac:dyDescent="0.35">
      <c r="A650">
        <v>115724</v>
      </c>
      <c r="B650">
        <v>130</v>
      </c>
      <c r="C650" t="s">
        <v>302</v>
      </c>
      <c r="D650">
        <v>114</v>
      </c>
      <c r="E650" t="s">
        <v>27</v>
      </c>
      <c r="F650" s="20">
        <v>45848</v>
      </c>
      <c r="G650" t="s">
        <v>9442</v>
      </c>
      <c r="H650" t="s">
        <v>9536</v>
      </c>
      <c r="I650">
        <v>-0.5</v>
      </c>
    </row>
    <row r="651" spans="1:9" x14ac:dyDescent="0.35">
      <c r="A651">
        <v>115725</v>
      </c>
      <c r="B651">
        <v>130</v>
      </c>
      <c r="C651" t="s">
        <v>302</v>
      </c>
      <c r="D651">
        <v>114</v>
      </c>
      <c r="E651" t="s">
        <v>27</v>
      </c>
      <c r="F651" s="20">
        <v>45848</v>
      </c>
      <c r="G651" t="s">
        <v>9442</v>
      </c>
      <c r="H651" t="s">
        <v>9536</v>
      </c>
      <c r="I651">
        <v>-0.5</v>
      </c>
    </row>
    <row r="652" spans="1:9" x14ac:dyDescent="0.35">
      <c r="A652">
        <v>115726</v>
      </c>
      <c r="B652">
        <v>130</v>
      </c>
      <c r="C652" t="s">
        <v>302</v>
      </c>
      <c r="D652">
        <v>114</v>
      </c>
      <c r="E652" t="s">
        <v>27</v>
      </c>
      <c r="F652" s="20">
        <v>45848</v>
      </c>
      <c r="G652" t="s">
        <v>9442</v>
      </c>
      <c r="H652" t="s">
        <v>9602</v>
      </c>
      <c r="I652">
        <v>-750</v>
      </c>
    </row>
    <row r="653" spans="1:9" x14ac:dyDescent="0.35">
      <c r="A653">
        <v>115727</v>
      </c>
      <c r="B653">
        <v>130</v>
      </c>
      <c r="C653" t="s">
        <v>302</v>
      </c>
      <c r="D653">
        <v>114</v>
      </c>
      <c r="E653" t="s">
        <v>27</v>
      </c>
      <c r="F653" s="20">
        <v>45848</v>
      </c>
      <c r="G653" t="s">
        <v>9442</v>
      </c>
      <c r="H653" t="s">
        <v>9651</v>
      </c>
      <c r="I653">
        <v>-226.68</v>
      </c>
    </row>
    <row r="654" spans="1:9" x14ac:dyDescent="0.35">
      <c r="A654">
        <v>115728</v>
      </c>
      <c r="B654">
        <v>130</v>
      </c>
      <c r="C654" t="s">
        <v>302</v>
      </c>
      <c r="D654">
        <v>114</v>
      </c>
      <c r="E654" t="s">
        <v>27</v>
      </c>
      <c r="F654" s="20">
        <v>45848</v>
      </c>
      <c r="G654" t="s">
        <v>9442</v>
      </c>
      <c r="H654" t="s">
        <v>9536</v>
      </c>
      <c r="I654">
        <v>-0.5</v>
      </c>
    </row>
    <row r="655" spans="1:9" x14ac:dyDescent="0.35">
      <c r="A655">
        <v>115729</v>
      </c>
      <c r="B655">
        <v>130</v>
      </c>
      <c r="C655" t="s">
        <v>302</v>
      </c>
      <c r="D655">
        <v>114</v>
      </c>
      <c r="E655" t="s">
        <v>27</v>
      </c>
      <c r="F655" s="20">
        <v>45848</v>
      </c>
      <c r="G655" t="s">
        <v>9442</v>
      </c>
      <c r="H655" t="s">
        <v>9583</v>
      </c>
      <c r="I655">
        <v>-1000</v>
      </c>
    </row>
    <row r="656" spans="1:9" x14ac:dyDescent="0.35">
      <c r="A656">
        <v>115730</v>
      </c>
      <c r="B656">
        <v>130</v>
      </c>
      <c r="C656" t="s">
        <v>302</v>
      </c>
      <c r="D656">
        <v>114</v>
      </c>
      <c r="E656" t="s">
        <v>27</v>
      </c>
      <c r="F656" s="20">
        <v>45848</v>
      </c>
      <c r="G656" t="s">
        <v>9442</v>
      </c>
      <c r="H656" t="s">
        <v>9613</v>
      </c>
      <c r="I656">
        <v>-1000</v>
      </c>
    </row>
    <row r="657" spans="1:9" x14ac:dyDescent="0.35">
      <c r="A657">
        <v>115731</v>
      </c>
      <c r="B657">
        <v>130</v>
      </c>
      <c r="C657" t="s">
        <v>302</v>
      </c>
      <c r="D657">
        <v>114</v>
      </c>
      <c r="E657" t="s">
        <v>27</v>
      </c>
      <c r="F657" s="20">
        <v>45848</v>
      </c>
      <c r="G657" t="s">
        <v>9442</v>
      </c>
      <c r="H657" t="s">
        <v>9604</v>
      </c>
      <c r="I657">
        <v>-1000</v>
      </c>
    </row>
    <row r="658" spans="1:9" x14ac:dyDescent="0.35">
      <c r="A658">
        <v>115732</v>
      </c>
      <c r="B658">
        <v>130</v>
      </c>
      <c r="C658" t="s">
        <v>302</v>
      </c>
      <c r="D658">
        <v>114</v>
      </c>
      <c r="E658" t="s">
        <v>27</v>
      </c>
      <c r="F658" s="20">
        <v>45848</v>
      </c>
      <c r="G658" t="s">
        <v>9442</v>
      </c>
      <c r="H658" t="s">
        <v>9536</v>
      </c>
      <c r="I658">
        <v>-0.5</v>
      </c>
    </row>
    <row r="659" spans="1:9" x14ac:dyDescent="0.35">
      <c r="A659">
        <v>115733</v>
      </c>
      <c r="B659">
        <v>130</v>
      </c>
      <c r="C659" t="s">
        <v>302</v>
      </c>
      <c r="D659">
        <v>114</v>
      </c>
      <c r="E659" t="s">
        <v>27</v>
      </c>
      <c r="F659" s="20">
        <v>45848</v>
      </c>
      <c r="G659" t="s">
        <v>9442</v>
      </c>
      <c r="H659" t="s">
        <v>9536</v>
      </c>
      <c r="I659">
        <v>-0.5</v>
      </c>
    </row>
    <row r="660" spans="1:9" x14ac:dyDescent="0.35">
      <c r="A660">
        <v>124829</v>
      </c>
      <c r="B660">
        <v>137</v>
      </c>
      <c r="C660" t="s">
        <v>271</v>
      </c>
      <c r="D660">
        <v>114</v>
      </c>
      <c r="E660" t="s">
        <v>27</v>
      </c>
      <c r="F660" s="20">
        <v>45848</v>
      </c>
      <c r="G660" t="s">
        <v>9439</v>
      </c>
      <c r="H660" t="s">
        <v>9652</v>
      </c>
      <c r="I660">
        <v>15606</v>
      </c>
    </row>
    <row r="661" spans="1:9" x14ac:dyDescent="0.35">
      <c r="A661">
        <v>124830</v>
      </c>
      <c r="B661">
        <v>137</v>
      </c>
      <c r="C661" t="s">
        <v>271</v>
      </c>
      <c r="D661">
        <v>114</v>
      </c>
      <c r="E661" t="s">
        <v>27</v>
      </c>
      <c r="F661" s="20">
        <v>45848</v>
      </c>
      <c r="G661" t="s">
        <v>9442</v>
      </c>
      <c r="H661" t="s">
        <v>9503</v>
      </c>
      <c r="I661">
        <v>-15606</v>
      </c>
    </row>
    <row r="662" spans="1:9" x14ac:dyDescent="0.35">
      <c r="A662">
        <v>127882</v>
      </c>
      <c r="B662">
        <v>103</v>
      </c>
      <c r="C662" t="s">
        <v>267</v>
      </c>
      <c r="D662">
        <v>114</v>
      </c>
      <c r="E662" t="s">
        <v>27</v>
      </c>
      <c r="F662" s="20">
        <v>45846.5</v>
      </c>
      <c r="G662" t="s">
        <v>9439</v>
      </c>
      <c r="H662" t="s">
        <v>9441</v>
      </c>
      <c r="I662">
        <v>519.6</v>
      </c>
    </row>
    <row r="663" spans="1:9" x14ac:dyDescent="0.35">
      <c r="A663">
        <v>127883</v>
      </c>
      <c r="B663">
        <v>103</v>
      </c>
      <c r="C663" t="s">
        <v>267</v>
      </c>
      <c r="D663">
        <v>114</v>
      </c>
      <c r="E663" t="s">
        <v>27</v>
      </c>
      <c r="F663" s="20">
        <v>45846.5</v>
      </c>
      <c r="G663" t="s">
        <v>9442</v>
      </c>
      <c r="H663" t="s">
        <v>9653</v>
      </c>
      <c r="I663">
        <v>-519.6</v>
      </c>
    </row>
    <row r="664" spans="1:9" x14ac:dyDescent="0.35">
      <c r="A664">
        <v>115665</v>
      </c>
      <c r="B664">
        <v>130</v>
      </c>
      <c r="C664" t="s">
        <v>302</v>
      </c>
      <c r="D664">
        <v>114</v>
      </c>
      <c r="E664" t="s">
        <v>27</v>
      </c>
      <c r="F664" s="20">
        <v>45846</v>
      </c>
      <c r="G664" t="s">
        <v>9439</v>
      </c>
      <c r="H664" t="s">
        <v>9445</v>
      </c>
      <c r="I664">
        <v>12290</v>
      </c>
    </row>
    <row r="665" spans="1:9" x14ac:dyDescent="0.35">
      <c r="A665">
        <v>115666</v>
      </c>
      <c r="B665">
        <v>130</v>
      </c>
      <c r="C665" t="s">
        <v>302</v>
      </c>
      <c r="D665">
        <v>114</v>
      </c>
      <c r="E665" t="s">
        <v>27</v>
      </c>
      <c r="F665" s="20">
        <v>45846</v>
      </c>
      <c r="G665" t="s">
        <v>9442</v>
      </c>
      <c r="H665" t="s">
        <v>9654</v>
      </c>
      <c r="I665">
        <v>-1500</v>
      </c>
    </row>
    <row r="666" spans="1:9" x14ac:dyDescent="0.35">
      <c r="A666">
        <v>115667</v>
      </c>
      <c r="B666">
        <v>130</v>
      </c>
      <c r="C666" t="s">
        <v>302</v>
      </c>
      <c r="D666">
        <v>114</v>
      </c>
      <c r="E666" t="s">
        <v>27</v>
      </c>
      <c r="F666" s="20">
        <v>45846</v>
      </c>
      <c r="G666" t="s">
        <v>9442</v>
      </c>
      <c r="H666" t="s">
        <v>9655</v>
      </c>
      <c r="I666">
        <v>-10800</v>
      </c>
    </row>
    <row r="667" spans="1:9" x14ac:dyDescent="0.35">
      <c r="A667">
        <v>127879</v>
      </c>
      <c r="B667">
        <v>103</v>
      </c>
      <c r="C667" t="s">
        <v>267</v>
      </c>
      <c r="D667">
        <v>114</v>
      </c>
      <c r="E667" t="s">
        <v>27</v>
      </c>
      <c r="F667" s="20">
        <v>45845.5</v>
      </c>
      <c r="G667" t="s">
        <v>9439</v>
      </c>
      <c r="H667" t="s">
        <v>9441</v>
      </c>
      <c r="I667">
        <v>917.64</v>
      </c>
    </row>
    <row r="668" spans="1:9" x14ac:dyDescent="0.35">
      <c r="A668">
        <v>127880</v>
      </c>
      <c r="B668">
        <v>103</v>
      </c>
      <c r="C668" t="s">
        <v>267</v>
      </c>
      <c r="D668">
        <v>114</v>
      </c>
      <c r="E668" t="s">
        <v>27</v>
      </c>
      <c r="F668" s="20">
        <v>45845.5</v>
      </c>
      <c r="G668" t="s">
        <v>9439</v>
      </c>
      <c r="H668" t="s">
        <v>9511</v>
      </c>
      <c r="I668">
        <v>3533.24</v>
      </c>
    </row>
    <row r="669" spans="1:9" x14ac:dyDescent="0.35">
      <c r="A669">
        <v>127881</v>
      </c>
      <c r="B669">
        <v>103</v>
      </c>
      <c r="C669" t="s">
        <v>267</v>
      </c>
      <c r="D669">
        <v>114</v>
      </c>
      <c r="E669" t="s">
        <v>27</v>
      </c>
      <c r="F669" s="20">
        <v>45845.5</v>
      </c>
      <c r="G669" t="s">
        <v>9442</v>
      </c>
      <c r="H669" t="s">
        <v>9656</v>
      </c>
      <c r="I669">
        <v>-4450.88</v>
      </c>
    </row>
    <row r="670" spans="1:9" x14ac:dyDescent="0.35">
      <c r="A670">
        <v>127877</v>
      </c>
      <c r="B670">
        <v>103</v>
      </c>
      <c r="C670" t="s">
        <v>267</v>
      </c>
      <c r="D670">
        <v>114</v>
      </c>
      <c r="E670" t="s">
        <v>27</v>
      </c>
      <c r="F670" s="20">
        <v>45842.5</v>
      </c>
      <c r="G670" t="s">
        <v>9439</v>
      </c>
      <c r="H670" t="s">
        <v>9441</v>
      </c>
      <c r="I670">
        <v>74.400000000000006</v>
      </c>
    </row>
    <row r="671" spans="1:9" x14ac:dyDescent="0.35">
      <c r="A671">
        <v>127878</v>
      </c>
      <c r="B671">
        <v>103</v>
      </c>
      <c r="C671" t="s">
        <v>267</v>
      </c>
      <c r="D671">
        <v>114</v>
      </c>
      <c r="E671" t="s">
        <v>27</v>
      </c>
      <c r="F671" s="20">
        <v>45842.5</v>
      </c>
      <c r="G671" t="s">
        <v>9442</v>
      </c>
      <c r="H671" t="s">
        <v>9657</v>
      </c>
      <c r="I671">
        <v>-74.400000000000006</v>
      </c>
    </row>
    <row r="672" spans="1:9" x14ac:dyDescent="0.35">
      <c r="A672">
        <v>124828</v>
      </c>
      <c r="B672">
        <v>137</v>
      </c>
      <c r="C672" t="s">
        <v>271</v>
      </c>
      <c r="D672">
        <v>114</v>
      </c>
      <c r="E672" t="s">
        <v>27</v>
      </c>
      <c r="F672" s="20">
        <v>45842</v>
      </c>
      <c r="G672" t="s">
        <v>9442</v>
      </c>
      <c r="H672" t="s">
        <v>9556</v>
      </c>
      <c r="I672">
        <v>-1.02</v>
      </c>
    </row>
    <row r="673" spans="1:9" x14ac:dyDescent="0.35">
      <c r="A673">
        <v>127870</v>
      </c>
      <c r="B673">
        <v>103</v>
      </c>
      <c r="C673" t="s">
        <v>267</v>
      </c>
      <c r="D673">
        <v>114</v>
      </c>
      <c r="E673" t="s">
        <v>27</v>
      </c>
      <c r="F673" s="20">
        <v>45841.5</v>
      </c>
      <c r="G673" t="s">
        <v>9439</v>
      </c>
      <c r="H673" t="s">
        <v>9440</v>
      </c>
      <c r="I673">
        <v>2487.9</v>
      </c>
    </row>
    <row r="674" spans="1:9" x14ac:dyDescent="0.35">
      <c r="A674">
        <v>127871</v>
      </c>
      <c r="B674">
        <v>103</v>
      </c>
      <c r="C674" t="s">
        <v>267</v>
      </c>
      <c r="D674">
        <v>114</v>
      </c>
      <c r="E674" t="s">
        <v>27</v>
      </c>
      <c r="F674" s="20">
        <v>45841.5</v>
      </c>
      <c r="G674" t="s">
        <v>9439</v>
      </c>
      <c r="H674" t="s">
        <v>9440</v>
      </c>
      <c r="I674">
        <v>91.48</v>
      </c>
    </row>
    <row r="675" spans="1:9" x14ac:dyDescent="0.35">
      <c r="A675">
        <v>127872</v>
      </c>
      <c r="B675">
        <v>103</v>
      </c>
      <c r="C675" t="s">
        <v>267</v>
      </c>
      <c r="D675">
        <v>114</v>
      </c>
      <c r="E675" t="s">
        <v>27</v>
      </c>
      <c r="F675" s="20">
        <v>45841.5</v>
      </c>
      <c r="G675" t="s">
        <v>9439</v>
      </c>
      <c r="H675" t="s">
        <v>9440</v>
      </c>
      <c r="I675">
        <v>637.63</v>
      </c>
    </row>
    <row r="676" spans="1:9" x14ac:dyDescent="0.35">
      <c r="A676">
        <v>127873</v>
      </c>
      <c r="B676">
        <v>103</v>
      </c>
      <c r="C676" t="s">
        <v>267</v>
      </c>
      <c r="D676">
        <v>114</v>
      </c>
      <c r="E676" t="s">
        <v>27</v>
      </c>
      <c r="F676" s="20">
        <v>45841.5</v>
      </c>
      <c r="G676" t="s">
        <v>9439</v>
      </c>
      <c r="H676" t="s">
        <v>9469</v>
      </c>
      <c r="I676">
        <v>405</v>
      </c>
    </row>
    <row r="677" spans="1:9" x14ac:dyDescent="0.35">
      <c r="A677">
        <v>127874</v>
      </c>
      <c r="B677">
        <v>103</v>
      </c>
      <c r="C677" t="s">
        <v>267</v>
      </c>
      <c r="D677">
        <v>114</v>
      </c>
      <c r="E677" t="s">
        <v>27</v>
      </c>
      <c r="F677" s="20">
        <v>45841.5</v>
      </c>
      <c r="G677" t="s">
        <v>9439</v>
      </c>
      <c r="H677" t="s">
        <v>9441</v>
      </c>
      <c r="I677">
        <v>487.33</v>
      </c>
    </row>
    <row r="678" spans="1:9" x14ac:dyDescent="0.35">
      <c r="A678">
        <v>127875</v>
      </c>
      <c r="B678">
        <v>103</v>
      </c>
      <c r="C678" t="s">
        <v>267</v>
      </c>
      <c r="D678">
        <v>114</v>
      </c>
      <c r="E678" t="s">
        <v>27</v>
      </c>
      <c r="F678" s="20">
        <v>45841.5</v>
      </c>
      <c r="G678" t="s">
        <v>9442</v>
      </c>
      <c r="H678" t="s">
        <v>9657</v>
      </c>
      <c r="I678">
        <v>-19.34</v>
      </c>
    </row>
    <row r="679" spans="1:9" x14ac:dyDescent="0.35">
      <c r="A679">
        <v>127876</v>
      </c>
      <c r="B679">
        <v>103</v>
      </c>
      <c r="C679" t="s">
        <v>267</v>
      </c>
      <c r="D679">
        <v>114</v>
      </c>
      <c r="E679" t="s">
        <v>27</v>
      </c>
      <c r="F679" s="20">
        <v>45841.5</v>
      </c>
      <c r="G679" t="s">
        <v>9442</v>
      </c>
      <c r="H679" t="s">
        <v>9443</v>
      </c>
      <c r="I679">
        <v>-4090</v>
      </c>
    </row>
    <row r="680" spans="1:9" x14ac:dyDescent="0.35">
      <c r="A680">
        <v>114148</v>
      </c>
      <c r="B680">
        <v>130</v>
      </c>
      <c r="C680" t="s">
        <v>302</v>
      </c>
      <c r="D680">
        <v>114</v>
      </c>
      <c r="E680" t="s">
        <v>27</v>
      </c>
      <c r="F680" s="20">
        <v>45841</v>
      </c>
      <c r="G680" t="s">
        <v>9439</v>
      </c>
      <c r="H680" t="s">
        <v>9445</v>
      </c>
      <c r="I680">
        <v>14810</v>
      </c>
    </row>
    <row r="681" spans="1:9" x14ac:dyDescent="0.35">
      <c r="A681">
        <v>114149</v>
      </c>
      <c r="B681">
        <v>130</v>
      </c>
      <c r="C681" t="s">
        <v>302</v>
      </c>
      <c r="D681">
        <v>114</v>
      </c>
      <c r="E681" t="s">
        <v>27</v>
      </c>
      <c r="F681" s="20">
        <v>45841</v>
      </c>
      <c r="G681" t="s">
        <v>9442</v>
      </c>
      <c r="H681" t="s">
        <v>9475</v>
      </c>
      <c r="I681">
        <v>-4003.87</v>
      </c>
    </row>
    <row r="682" spans="1:9" x14ac:dyDescent="0.35">
      <c r="A682">
        <v>114150</v>
      </c>
      <c r="B682">
        <v>130</v>
      </c>
      <c r="C682" t="s">
        <v>302</v>
      </c>
      <c r="D682">
        <v>114</v>
      </c>
      <c r="E682" t="s">
        <v>27</v>
      </c>
      <c r="F682" s="20">
        <v>45841</v>
      </c>
      <c r="G682" t="s">
        <v>9442</v>
      </c>
      <c r="H682" t="s">
        <v>9478</v>
      </c>
      <c r="I682">
        <v>-3826.58</v>
      </c>
    </row>
    <row r="683" spans="1:9" x14ac:dyDescent="0.35">
      <c r="A683">
        <v>114151</v>
      </c>
      <c r="B683">
        <v>130</v>
      </c>
      <c r="C683" t="s">
        <v>302</v>
      </c>
      <c r="D683">
        <v>114</v>
      </c>
      <c r="E683" t="s">
        <v>27</v>
      </c>
      <c r="F683" s="20">
        <v>45841</v>
      </c>
      <c r="G683" t="s">
        <v>9442</v>
      </c>
      <c r="H683" t="s">
        <v>9476</v>
      </c>
      <c r="I683">
        <v>-2822.29</v>
      </c>
    </row>
    <row r="684" spans="1:9" x14ac:dyDescent="0.35">
      <c r="A684">
        <v>114152</v>
      </c>
      <c r="B684">
        <v>130</v>
      </c>
      <c r="C684" t="s">
        <v>302</v>
      </c>
      <c r="D684">
        <v>114</v>
      </c>
      <c r="E684" t="s">
        <v>27</v>
      </c>
      <c r="F684" s="20">
        <v>45841</v>
      </c>
      <c r="G684" t="s">
        <v>9442</v>
      </c>
      <c r="H684" t="s">
        <v>9477</v>
      </c>
      <c r="I684">
        <v>-4157.3999999999996</v>
      </c>
    </row>
    <row r="685" spans="1:9" x14ac:dyDescent="0.35">
      <c r="A685">
        <v>124791</v>
      </c>
      <c r="B685">
        <v>137</v>
      </c>
      <c r="C685" t="s">
        <v>271</v>
      </c>
      <c r="D685">
        <v>114</v>
      </c>
      <c r="E685" t="s">
        <v>27</v>
      </c>
      <c r="F685" s="20">
        <v>45841</v>
      </c>
      <c r="G685" t="s">
        <v>9439</v>
      </c>
      <c r="H685" t="s">
        <v>9445</v>
      </c>
      <c r="I685">
        <v>107719.7</v>
      </c>
    </row>
    <row r="686" spans="1:9" x14ac:dyDescent="0.35">
      <c r="A686">
        <v>124792</v>
      </c>
      <c r="B686">
        <v>137</v>
      </c>
      <c r="C686" t="s">
        <v>271</v>
      </c>
      <c r="D686">
        <v>114</v>
      </c>
      <c r="E686" t="s">
        <v>27</v>
      </c>
      <c r="F686" s="20">
        <v>45841</v>
      </c>
      <c r="G686" t="s">
        <v>9442</v>
      </c>
      <c r="H686" t="s">
        <v>9658</v>
      </c>
      <c r="I686">
        <v>-8000</v>
      </c>
    </row>
    <row r="687" spans="1:9" x14ac:dyDescent="0.35">
      <c r="A687">
        <v>124793</v>
      </c>
      <c r="B687">
        <v>137</v>
      </c>
      <c r="C687" t="s">
        <v>271</v>
      </c>
      <c r="D687">
        <v>114</v>
      </c>
      <c r="E687" t="s">
        <v>27</v>
      </c>
      <c r="F687" s="20">
        <v>45841</v>
      </c>
      <c r="G687" t="s">
        <v>9442</v>
      </c>
      <c r="H687" t="s">
        <v>9659</v>
      </c>
      <c r="I687">
        <v>-500</v>
      </c>
    </row>
    <row r="688" spans="1:9" x14ac:dyDescent="0.35">
      <c r="A688">
        <v>124794</v>
      </c>
      <c r="B688">
        <v>137</v>
      </c>
      <c r="C688" t="s">
        <v>271</v>
      </c>
      <c r="D688">
        <v>114</v>
      </c>
      <c r="E688" t="s">
        <v>27</v>
      </c>
      <c r="F688" s="20">
        <v>45841</v>
      </c>
      <c r="G688" t="s">
        <v>9442</v>
      </c>
      <c r="H688" t="s">
        <v>9660</v>
      </c>
      <c r="I688">
        <v>-2528.2399999999998</v>
      </c>
    </row>
    <row r="689" spans="1:9" x14ac:dyDescent="0.35">
      <c r="A689">
        <v>124795</v>
      </c>
      <c r="B689">
        <v>137</v>
      </c>
      <c r="C689" t="s">
        <v>271</v>
      </c>
      <c r="D689">
        <v>114</v>
      </c>
      <c r="E689" t="s">
        <v>27</v>
      </c>
      <c r="F689" s="20">
        <v>45841</v>
      </c>
      <c r="G689" t="s">
        <v>9442</v>
      </c>
      <c r="H689" t="s">
        <v>9483</v>
      </c>
      <c r="I689">
        <v>-1000</v>
      </c>
    </row>
    <row r="690" spans="1:9" x14ac:dyDescent="0.35">
      <c r="A690">
        <v>124796</v>
      </c>
      <c r="B690">
        <v>137</v>
      </c>
      <c r="C690" t="s">
        <v>271</v>
      </c>
      <c r="D690">
        <v>114</v>
      </c>
      <c r="E690" t="s">
        <v>27</v>
      </c>
      <c r="F690" s="20">
        <v>45841</v>
      </c>
      <c r="G690" t="s">
        <v>9442</v>
      </c>
      <c r="H690" t="s">
        <v>9661</v>
      </c>
      <c r="I690">
        <v>-523</v>
      </c>
    </row>
    <row r="691" spans="1:9" x14ac:dyDescent="0.35">
      <c r="A691">
        <v>124797</v>
      </c>
      <c r="B691">
        <v>137</v>
      </c>
      <c r="C691" t="s">
        <v>271</v>
      </c>
      <c r="D691">
        <v>114</v>
      </c>
      <c r="E691" t="s">
        <v>27</v>
      </c>
      <c r="F691" s="20">
        <v>45841</v>
      </c>
      <c r="G691" t="s">
        <v>9442</v>
      </c>
      <c r="H691" t="s">
        <v>9662</v>
      </c>
      <c r="I691">
        <v>-90.47</v>
      </c>
    </row>
    <row r="692" spans="1:9" x14ac:dyDescent="0.35">
      <c r="A692">
        <v>124798</v>
      </c>
      <c r="B692">
        <v>137</v>
      </c>
      <c r="C692" t="s">
        <v>271</v>
      </c>
      <c r="D692">
        <v>114</v>
      </c>
      <c r="E692" t="s">
        <v>27</v>
      </c>
      <c r="F692" s="20">
        <v>45841</v>
      </c>
      <c r="G692" t="s">
        <v>9442</v>
      </c>
      <c r="H692" t="s">
        <v>9466</v>
      </c>
      <c r="I692">
        <v>-11753.23</v>
      </c>
    </row>
    <row r="693" spans="1:9" x14ac:dyDescent="0.35">
      <c r="A693">
        <v>124799</v>
      </c>
      <c r="B693">
        <v>137</v>
      </c>
      <c r="C693" t="s">
        <v>271</v>
      </c>
      <c r="D693">
        <v>114</v>
      </c>
      <c r="E693" t="s">
        <v>27</v>
      </c>
      <c r="F693" s="20">
        <v>45841</v>
      </c>
      <c r="G693" t="s">
        <v>9442</v>
      </c>
      <c r="H693" t="s">
        <v>9662</v>
      </c>
      <c r="I693">
        <v>-16549.89</v>
      </c>
    </row>
    <row r="694" spans="1:9" x14ac:dyDescent="0.35">
      <c r="A694">
        <v>124800</v>
      </c>
      <c r="B694">
        <v>137</v>
      </c>
      <c r="C694" t="s">
        <v>271</v>
      </c>
      <c r="D694">
        <v>114</v>
      </c>
      <c r="E694" t="s">
        <v>27</v>
      </c>
      <c r="F694" s="20">
        <v>45841</v>
      </c>
      <c r="G694" t="s">
        <v>9442</v>
      </c>
      <c r="H694" t="s">
        <v>9451</v>
      </c>
      <c r="I694">
        <v>-2503.8000000000002</v>
      </c>
    </row>
    <row r="695" spans="1:9" x14ac:dyDescent="0.35">
      <c r="A695">
        <v>124801</v>
      </c>
      <c r="B695">
        <v>137</v>
      </c>
      <c r="C695" t="s">
        <v>271</v>
      </c>
      <c r="D695">
        <v>114</v>
      </c>
      <c r="E695" t="s">
        <v>27</v>
      </c>
      <c r="F695" s="20">
        <v>45841</v>
      </c>
      <c r="G695" t="s">
        <v>9442</v>
      </c>
      <c r="H695" t="s">
        <v>9450</v>
      </c>
      <c r="I695">
        <v>-1566.34</v>
      </c>
    </row>
    <row r="696" spans="1:9" x14ac:dyDescent="0.35">
      <c r="A696">
        <v>124802</v>
      </c>
      <c r="B696">
        <v>137</v>
      </c>
      <c r="C696" t="s">
        <v>271</v>
      </c>
      <c r="D696">
        <v>114</v>
      </c>
      <c r="E696" t="s">
        <v>27</v>
      </c>
      <c r="F696" s="20">
        <v>45841</v>
      </c>
      <c r="G696" t="s">
        <v>9442</v>
      </c>
      <c r="H696" t="s">
        <v>9450</v>
      </c>
      <c r="I696">
        <v>-775.8</v>
      </c>
    </row>
    <row r="697" spans="1:9" x14ac:dyDescent="0.35">
      <c r="A697">
        <v>124803</v>
      </c>
      <c r="B697">
        <v>137</v>
      </c>
      <c r="C697" t="s">
        <v>271</v>
      </c>
      <c r="D697">
        <v>114</v>
      </c>
      <c r="E697" t="s">
        <v>27</v>
      </c>
      <c r="F697" s="20">
        <v>45841</v>
      </c>
      <c r="G697" t="s">
        <v>9442</v>
      </c>
      <c r="H697" t="s">
        <v>9450</v>
      </c>
      <c r="I697">
        <v>-482.2</v>
      </c>
    </row>
    <row r="698" spans="1:9" x14ac:dyDescent="0.35">
      <c r="A698">
        <v>124804</v>
      </c>
      <c r="B698">
        <v>137</v>
      </c>
      <c r="C698" t="s">
        <v>271</v>
      </c>
      <c r="D698">
        <v>114</v>
      </c>
      <c r="E698" t="s">
        <v>27</v>
      </c>
      <c r="F698" s="20">
        <v>45841</v>
      </c>
      <c r="G698" t="s">
        <v>9442</v>
      </c>
      <c r="H698" t="s">
        <v>9662</v>
      </c>
      <c r="I698">
        <v>-12858.35</v>
      </c>
    </row>
    <row r="699" spans="1:9" x14ac:dyDescent="0.35">
      <c r="A699">
        <v>124805</v>
      </c>
      <c r="B699">
        <v>137</v>
      </c>
      <c r="C699" t="s">
        <v>271</v>
      </c>
      <c r="D699">
        <v>114</v>
      </c>
      <c r="E699" t="s">
        <v>27</v>
      </c>
      <c r="F699" s="20">
        <v>45841</v>
      </c>
      <c r="G699" t="s">
        <v>9442</v>
      </c>
      <c r="H699" t="s">
        <v>9455</v>
      </c>
      <c r="I699">
        <v>-4116</v>
      </c>
    </row>
    <row r="700" spans="1:9" x14ac:dyDescent="0.35">
      <c r="A700">
        <v>124806</v>
      </c>
      <c r="B700">
        <v>137</v>
      </c>
      <c r="C700" t="s">
        <v>271</v>
      </c>
      <c r="D700">
        <v>114</v>
      </c>
      <c r="E700" t="s">
        <v>27</v>
      </c>
      <c r="F700" s="20">
        <v>45841</v>
      </c>
      <c r="G700" t="s">
        <v>9442</v>
      </c>
      <c r="H700" t="s">
        <v>9663</v>
      </c>
      <c r="I700">
        <v>-1289.71</v>
      </c>
    </row>
    <row r="701" spans="1:9" x14ac:dyDescent="0.35">
      <c r="A701">
        <v>124807</v>
      </c>
      <c r="B701">
        <v>137</v>
      </c>
      <c r="C701" t="s">
        <v>271</v>
      </c>
      <c r="D701">
        <v>114</v>
      </c>
      <c r="E701" t="s">
        <v>27</v>
      </c>
      <c r="F701" s="20">
        <v>45841</v>
      </c>
      <c r="G701" t="s">
        <v>9442</v>
      </c>
      <c r="H701" t="s">
        <v>9664</v>
      </c>
      <c r="I701">
        <v>-989.38</v>
      </c>
    </row>
    <row r="702" spans="1:9" x14ac:dyDescent="0.35">
      <c r="A702">
        <v>124808</v>
      </c>
      <c r="B702">
        <v>137</v>
      </c>
      <c r="C702" t="s">
        <v>271</v>
      </c>
      <c r="D702">
        <v>114</v>
      </c>
      <c r="E702" t="s">
        <v>27</v>
      </c>
      <c r="F702" s="20">
        <v>45841</v>
      </c>
      <c r="G702" t="s">
        <v>9442</v>
      </c>
      <c r="H702" t="s">
        <v>9663</v>
      </c>
      <c r="I702">
        <v>-197.64</v>
      </c>
    </row>
    <row r="703" spans="1:9" x14ac:dyDescent="0.35">
      <c r="A703">
        <v>124809</v>
      </c>
      <c r="B703">
        <v>137</v>
      </c>
      <c r="C703" t="s">
        <v>271</v>
      </c>
      <c r="D703">
        <v>114</v>
      </c>
      <c r="E703" t="s">
        <v>27</v>
      </c>
      <c r="F703" s="20">
        <v>45841</v>
      </c>
      <c r="G703" t="s">
        <v>9442</v>
      </c>
      <c r="H703" t="s">
        <v>9665</v>
      </c>
      <c r="I703">
        <v>-2700</v>
      </c>
    </row>
    <row r="704" spans="1:9" x14ac:dyDescent="0.35">
      <c r="A704">
        <v>124810</v>
      </c>
      <c r="B704">
        <v>137</v>
      </c>
      <c r="C704" t="s">
        <v>271</v>
      </c>
      <c r="D704">
        <v>114</v>
      </c>
      <c r="E704" t="s">
        <v>27</v>
      </c>
      <c r="F704" s="20">
        <v>45841</v>
      </c>
      <c r="G704" t="s">
        <v>9442</v>
      </c>
      <c r="H704" t="s">
        <v>9496</v>
      </c>
      <c r="I704">
        <v>-2191.5</v>
      </c>
    </row>
    <row r="705" spans="1:9" x14ac:dyDescent="0.35">
      <c r="A705">
        <v>124811</v>
      </c>
      <c r="B705">
        <v>137</v>
      </c>
      <c r="C705" t="s">
        <v>271</v>
      </c>
      <c r="D705">
        <v>114</v>
      </c>
      <c r="E705" t="s">
        <v>27</v>
      </c>
      <c r="F705" s="20">
        <v>45841</v>
      </c>
      <c r="G705" t="s">
        <v>9439</v>
      </c>
      <c r="H705" t="s">
        <v>9666</v>
      </c>
      <c r="I705">
        <v>312.64999999999998</v>
      </c>
    </row>
    <row r="706" spans="1:9" x14ac:dyDescent="0.35">
      <c r="A706">
        <v>124812</v>
      </c>
      <c r="B706">
        <v>137</v>
      </c>
      <c r="C706" t="s">
        <v>271</v>
      </c>
      <c r="D706">
        <v>114</v>
      </c>
      <c r="E706" t="s">
        <v>27</v>
      </c>
      <c r="F706" s="20">
        <v>45841</v>
      </c>
      <c r="G706" t="s">
        <v>9442</v>
      </c>
      <c r="H706" t="s">
        <v>9461</v>
      </c>
      <c r="I706">
        <v>-8923.2000000000007</v>
      </c>
    </row>
    <row r="707" spans="1:9" x14ac:dyDescent="0.35">
      <c r="A707">
        <v>124813</v>
      </c>
      <c r="B707">
        <v>137</v>
      </c>
      <c r="C707" t="s">
        <v>271</v>
      </c>
      <c r="D707">
        <v>114</v>
      </c>
      <c r="E707" t="s">
        <v>27</v>
      </c>
      <c r="F707" s="20">
        <v>45841</v>
      </c>
      <c r="G707" t="s">
        <v>9442</v>
      </c>
      <c r="H707" t="s">
        <v>9667</v>
      </c>
      <c r="I707">
        <v>-312.64999999999998</v>
      </c>
    </row>
    <row r="708" spans="1:9" x14ac:dyDescent="0.35">
      <c r="A708">
        <v>124814</v>
      </c>
      <c r="B708">
        <v>137</v>
      </c>
      <c r="C708" t="s">
        <v>271</v>
      </c>
      <c r="D708">
        <v>114</v>
      </c>
      <c r="E708" t="s">
        <v>27</v>
      </c>
      <c r="F708" s="20">
        <v>45841</v>
      </c>
      <c r="G708" t="s">
        <v>9442</v>
      </c>
      <c r="H708" t="s">
        <v>9488</v>
      </c>
      <c r="I708">
        <v>-2799</v>
      </c>
    </row>
    <row r="709" spans="1:9" x14ac:dyDescent="0.35">
      <c r="A709">
        <v>124815</v>
      </c>
      <c r="B709">
        <v>137</v>
      </c>
      <c r="C709" t="s">
        <v>271</v>
      </c>
      <c r="D709">
        <v>114</v>
      </c>
      <c r="E709" t="s">
        <v>27</v>
      </c>
      <c r="F709" s="20">
        <v>45841</v>
      </c>
      <c r="G709" t="s">
        <v>9442</v>
      </c>
      <c r="H709" t="s">
        <v>9668</v>
      </c>
      <c r="I709">
        <v>-444.05</v>
      </c>
    </row>
    <row r="710" spans="1:9" x14ac:dyDescent="0.35">
      <c r="A710">
        <v>124816</v>
      </c>
      <c r="B710">
        <v>137</v>
      </c>
      <c r="C710" t="s">
        <v>271</v>
      </c>
      <c r="D710">
        <v>114</v>
      </c>
      <c r="E710" t="s">
        <v>27</v>
      </c>
      <c r="F710" s="20">
        <v>45841</v>
      </c>
      <c r="G710" t="s">
        <v>9442</v>
      </c>
      <c r="H710" t="s">
        <v>9458</v>
      </c>
      <c r="I710">
        <v>-971.52</v>
      </c>
    </row>
    <row r="711" spans="1:9" x14ac:dyDescent="0.35">
      <c r="A711">
        <v>124817</v>
      </c>
      <c r="B711">
        <v>137</v>
      </c>
      <c r="C711" t="s">
        <v>271</v>
      </c>
      <c r="D711">
        <v>114</v>
      </c>
      <c r="E711" t="s">
        <v>27</v>
      </c>
      <c r="F711" s="20">
        <v>45841</v>
      </c>
      <c r="G711" t="s">
        <v>9442</v>
      </c>
      <c r="H711" t="s">
        <v>9460</v>
      </c>
      <c r="I711">
        <v>-743.33</v>
      </c>
    </row>
    <row r="712" spans="1:9" x14ac:dyDescent="0.35">
      <c r="A712">
        <v>124818</v>
      </c>
      <c r="B712">
        <v>137</v>
      </c>
      <c r="C712" t="s">
        <v>271</v>
      </c>
      <c r="D712">
        <v>114</v>
      </c>
      <c r="E712" t="s">
        <v>27</v>
      </c>
      <c r="F712" s="20">
        <v>45841</v>
      </c>
      <c r="G712" t="s">
        <v>9442</v>
      </c>
      <c r="H712" t="s">
        <v>9669</v>
      </c>
      <c r="I712">
        <v>-474.8</v>
      </c>
    </row>
    <row r="713" spans="1:9" x14ac:dyDescent="0.35">
      <c r="A713">
        <v>124819</v>
      </c>
      <c r="B713">
        <v>137</v>
      </c>
      <c r="C713" t="s">
        <v>271</v>
      </c>
      <c r="D713">
        <v>114</v>
      </c>
      <c r="E713" t="s">
        <v>27</v>
      </c>
      <c r="F713" s="20">
        <v>45841</v>
      </c>
      <c r="G713" t="s">
        <v>9442</v>
      </c>
      <c r="H713" t="s">
        <v>9467</v>
      </c>
      <c r="I713">
        <v>-1183.96</v>
      </c>
    </row>
    <row r="714" spans="1:9" x14ac:dyDescent="0.35">
      <c r="A714">
        <v>124820</v>
      </c>
      <c r="B714">
        <v>137</v>
      </c>
      <c r="C714" t="s">
        <v>271</v>
      </c>
      <c r="D714">
        <v>114</v>
      </c>
      <c r="E714" t="s">
        <v>27</v>
      </c>
      <c r="F714" s="20">
        <v>45841</v>
      </c>
      <c r="G714" t="s">
        <v>9442</v>
      </c>
      <c r="H714" t="s">
        <v>9461</v>
      </c>
      <c r="I714">
        <v>-3582.04</v>
      </c>
    </row>
    <row r="715" spans="1:9" x14ac:dyDescent="0.35">
      <c r="A715">
        <v>124821</v>
      </c>
      <c r="B715">
        <v>137</v>
      </c>
      <c r="C715" t="s">
        <v>271</v>
      </c>
      <c r="D715">
        <v>114</v>
      </c>
      <c r="E715" t="s">
        <v>27</v>
      </c>
      <c r="F715" s="20">
        <v>45841</v>
      </c>
      <c r="G715" t="s">
        <v>9442</v>
      </c>
      <c r="H715" t="s">
        <v>9461</v>
      </c>
      <c r="I715">
        <v>-2441.16</v>
      </c>
    </row>
    <row r="716" spans="1:9" x14ac:dyDescent="0.35">
      <c r="A716">
        <v>124822</v>
      </c>
      <c r="B716">
        <v>137</v>
      </c>
      <c r="C716" t="s">
        <v>271</v>
      </c>
      <c r="D716">
        <v>114</v>
      </c>
      <c r="E716" t="s">
        <v>27</v>
      </c>
      <c r="F716" s="20">
        <v>45841</v>
      </c>
      <c r="G716" t="s">
        <v>9442</v>
      </c>
      <c r="H716" t="s">
        <v>9461</v>
      </c>
      <c r="I716">
        <v>-8924.49</v>
      </c>
    </row>
    <row r="717" spans="1:9" x14ac:dyDescent="0.35">
      <c r="A717">
        <v>124823</v>
      </c>
      <c r="B717">
        <v>137</v>
      </c>
      <c r="C717" t="s">
        <v>271</v>
      </c>
      <c r="D717">
        <v>114</v>
      </c>
      <c r="E717" t="s">
        <v>27</v>
      </c>
      <c r="F717" s="20">
        <v>45841</v>
      </c>
      <c r="G717" t="s">
        <v>9442</v>
      </c>
      <c r="H717" t="s">
        <v>9463</v>
      </c>
      <c r="I717">
        <v>-4655.22</v>
      </c>
    </row>
    <row r="718" spans="1:9" x14ac:dyDescent="0.35">
      <c r="A718">
        <v>124824</v>
      </c>
      <c r="B718">
        <v>137</v>
      </c>
      <c r="C718" t="s">
        <v>271</v>
      </c>
      <c r="D718">
        <v>114</v>
      </c>
      <c r="E718" t="s">
        <v>27</v>
      </c>
      <c r="F718" s="20">
        <v>45841</v>
      </c>
      <c r="G718" t="s">
        <v>9442</v>
      </c>
      <c r="H718" t="s">
        <v>9670</v>
      </c>
      <c r="I718">
        <v>-1644.71</v>
      </c>
    </row>
    <row r="719" spans="1:9" x14ac:dyDescent="0.35">
      <c r="A719">
        <v>124825</v>
      </c>
      <c r="B719">
        <v>137</v>
      </c>
      <c r="C719" t="s">
        <v>271</v>
      </c>
      <c r="D719">
        <v>114</v>
      </c>
      <c r="E719" t="s">
        <v>27</v>
      </c>
      <c r="F719" s="20">
        <v>45841</v>
      </c>
      <c r="G719" t="s">
        <v>9439</v>
      </c>
      <c r="H719" t="s">
        <v>9445</v>
      </c>
      <c r="I719">
        <v>4041</v>
      </c>
    </row>
    <row r="720" spans="1:9" x14ac:dyDescent="0.35">
      <c r="A720">
        <v>124826</v>
      </c>
      <c r="B720">
        <v>137</v>
      </c>
      <c r="C720" t="s">
        <v>271</v>
      </c>
      <c r="D720">
        <v>114</v>
      </c>
      <c r="E720" t="s">
        <v>27</v>
      </c>
      <c r="F720" s="20">
        <v>45841</v>
      </c>
      <c r="G720" t="s">
        <v>9442</v>
      </c>
      <c r="H720" t="s">
        <v>9671</v>
      </c>
      <c r="I720">
        <v>-4044</v>
      </c>
    </row>
    <row r="721" spans="1:9" x14ac:dyDescent="0.35">
      <c r="A721">
        <v>124827</v>
      </c>
      <c r="B721">
        <v>137</v>
      </c>
      <c r="C721" t="s">
        <v>271</v>
      </c>
      <c r="D721">
        <v>114</v>
      </c>
      <c r="E721" t="s">
        <v>27</v>
      </c>
      <c r="F721" s="20">
        <v>45841</v>
      </c>
      <c r="G721" t="s">
        <v>9442</v>
      </c>
      <c r="H721" t="s">
        <v>9672</v>
      </c>
      <c r="I721">
        <v>-312.64999999999998</v>
      </c>
    </row>
    <row r="722" spans="1:9" x14ac:dyDescent="0.35">
      <c r="A722">
        <v>127866</v>
      </c>
      <c r="B722">
        <v>103</v>
      </c>
      <c r="C722" t="s">
        <v>267</v>
      </c>
      <c r="D722">
        <v>114</v>
      </c>
      <c r="E722" t="s">
        <v>27</v>
      </c>
      <c r="F722" s="20">
        <v>45840.5</v>
      </c>
      <c r="G722" t="s">
        <v>9439</v>
      </c>
      <c r="H722" t="s">
        <v>9673</v>
      </c>
      <c r="I722">
        <v>619.98</v>
      </c>
    </row>
    <row r="723" spans="1:9" x14ac:dyDescent="0.35">
      <c r="A723">
        <v>127867</v>
      </c>
      <c r="B723">
        <v>103</v>
      </c>
      <c r="C723" t="s">
        <v>267</v>
      </c>
      <c r="D723">
        <v>114</v>
      </c>
      <c r="E723" t="s">
        <v>27</v>
      </c>
      <c r="F723" s="20">
        <v>45840.5</v>
      </c>
      <c r="G723" t="s">
        <v>9439</v>
      </c>
      <c r="H723" t="s">
        <v>9674</v>
      </c>
      <c r="I723">
        <v>215.65</v>
      </c>
    </row>
    <row r="724" spans="1:9" x14ac:dyDescent="0.35">
      <c r="A724">
        <v>127868</v>
      </c>
      <c r="B724">
        <v>103</v>
      </c>
      <c r="C724" t="s">
        <v>267</v>
      </c>
      <c r="D724">
        <v>114</v>
      </c>
      <c r="E724" t="s">
        <v>27</v>
      </c>
      <c r="F724" s="20">
        <v>45840.5</v>
      </c>
      <c r="G724" t="s">
        <v>9439</v>
      </c>
      <c r="H724" t="s">
        <v>9675</v>
      </c>
      <c r="I724">
        <v>272.85000000000002</v>
      </c>
    </row>
    <row r="725" spans="1:9" x14ac:dyDescent="0.35">
      <c r="A725">
        <v>127869</v>
      </c>
      <c r="B725">
        <v>103</v>
      </c>
      <c r="C725" t="s">
        <v>267</v>
      </c>
      <c r="D725">
        <v>114</v>
      </c>
      <c r="E725" t="s">
        <v>27</v>
      </c>
      <c r="F725" s="20">
        <v>45840.5</v>
      </c>
      <c r="G725" t="s">
        <v>9442</v>
      </c>
      <c r="H725" t="s">
        <v>9676</v>
      </c>
      <c r="I725">
        <v>-1108.48</v>
      </c>
    </row>
    <row r="726" spans="1:9" x14ac:dyDescent="0.35">
      <c r="A726">
        <v>127862</v>
      </c>
      <c r="B726">
        <v>103</v>
      </c>
      <c r="C726" t="s">
        <v>267</v>
      </c>
      <c r="D726">
        <v>114</v>
      </c>
      <c r="E726" t="s">
        <v>27</v>
      </c>
      <c r="F726" s="20">
        <v>45839.5</v>
      </c>
      <c r="G726" t="s">
        <v>9439</v>
      </c>
      <c r="H726" t="s">
        <v>9677</v>
      </c>
      <c r="I726">
        <v>0.01</v>
      </c>
    </row>
    <row r="727" spans="1:9" x14ac:dyDescent="0.35">
      <c r="A727">
        <v>127863</v>
      </c>
      <c r="B727">
        <v>103</v>
      </c>
      <c r="C727" t="s">
        <v>267</v>
      </c>
      <c r="D727">
        <v>114</v>
      </c>
      <c r="E727" t="s">
        <v>27</v>
      </c>
      <c r="F727" s="20">
        <v>45839.5</v>
      </c>
      <c r="G727" t="s">
        <v>9439</v>
      </c>
      <c r="H727" t="s">
        <v>9441</v>
      </c>
      <c r="I727">
        <v>428.6</v>
      </c>
    </row>
    <row r="728" spans="1:9" x14ac:dyDescent="0.35">
      <c r="A728">
        <v>127864</v>
      </c>
      <c r="B728">
        <v>103</v>
      </c>
      <c r="C728" t="s">
        <v>267</v>
      </c>
      <c r="D728">
        <v>114</v>
      </c>
      <c r="E728" t="s">
        <v>27</v>
      </c>
      <c r="F728" s="20">
        <v>45839.5</v>
      </c>
      <c r="G728" t="s">
        <v>9442</v>
      </c>
      <c r="H728" t="s">
        <v>9676</v>
      </c>
      <c r="I728">
        <v>-3.61</v>
      </c>
    </row>
    <row r="729" spans="1:9" x14ac:dyDescent="0.35">
      <c r="A729">
        <v>127865</v>
      </c>
      <c r="B729">
        <v>103</v>
      </c>
      <c r="C729" t="s">
        <v>267</v>
      </c>
      <c r="D729">
        <v>114</v>
      </c>
      <c r="E729" t="s">
        <v>27</v>
      </c>
      <c r="F729" s="20">
        <v>45839.5</v>
      </c>
      <c r="G729" t="s">
        <v>9442</v>
      </c>
      <c r="H729" t="s">
        <v>9443</v>
      </c>
      <c r="I729">
        <v>-425</v>
      </c>
    </row>
    <row r="730" spans="1:9" x14ac:dyDescent="0.35">
      <c r="A730">
        <v>124719</v>
      </c>
      <c r="B730">
        <v>137</v>
      </c>
      <c r="C730" t="s">
        <v>271</v>
      </c>
      <c r="D730">
        <v>114</v>
      </c>
      <c r="E730" t="s">
        <v>27</v>
      </c>
      <c r="F730" s="20">
        <v>45839</v>
      </c>
      <c r="G730" t="s">
        <v>9439</v>
      </c>
      <c r="H730" t="s">
        <v>9445</v>
      </c>
      <c r="I730">
        <v>200</v>
      </c>
    </row>
    <row r="731" spans="1:9" x14ac:dyDescent="0.35">
      <c r="A731">
        <v>124720</v>
      </c>
      <c r="B731">
        <v>137</v>
      </c>
      <c r="C731" t="s">
        <v>271</v>
      </c>
      <c r="D731">
        <v>114</v>
      </c>
      <c r="E731" t="s">
        <v>27</v>
      </c>
      <c r="F731" s="20">
        <v>45839</v>
      </c>
      <c r="G731" t="s">
        <v>9439</v>
      </c>
      <c r="H731" t="s">
        <v>9678</v>
      </c>
      <c r="I731">
        <v>10682</v>
      </c>
    </row>
    <row r="732" spans="1:9" x14ac:dyDescent="0.35">
      <c r="A732">
        <v>124721</v>
      </c>
      <c r="B732">
        <v>137</v>
      </c>
      <c r="C732" t="s">
        <v>271</v>
      </c>
      <c r="D732">
        <v>114</v>
      </c>
      <c r="E732" t="s">
        <v>27</v>
      </c>
      <c r="F732" s="20">
        <v>45839</v>
      </c>
      <c r="G732" t="s">
        <v>9439</v>
      </c>
      <c r="H732" t="s">
        <v>9445</v>
      </c>
      <c r="I732">
        <v>39000</v>
      </c>
    </row>
    <row r="733" spans="1:9" x14ac:dyDescent="0.35">
      <c r="A733">
        <v>124722</v>
      </c>
      <c r="B733">
        <v>137</v>
      </c>
      <c r="C733" t="s">
        <v>271</v>
      </c>
      <c r="D733">
        <v>114</v>
      </c>
      <c r="E733" t="s">
        <v>27</v>
      </c>
      <c r="F733" s="20">
        <v>45839</v>
      </c>
      <c r="G733" t="s">
        <v>9442</v>
      </c>
      <c r="H733" t="s">
        <v>9679</v>
      </c>
      <c r="I733">
        <v>-882</v>
      </c>
    </row>
    <row r="734" spans="1:9" x14ac:dyDescent="0.35">
      <c r="A734">
        <v>124723</v>
      </c>
      <c r="B734">
        <v>137</v>
      </c>
      <c r="C734" t="s">
        <v>271</v>
      </c>
      <c r="D734">
        <v>114</v>
      </c>
      <c r="E734" t="s">
        <v>27</v>
      </c>
      <c r="F734" s="20">
        <v>45839</v>
      </c>
      <c r="G734" t="s">
        <v>9442</v>
      </c>
      <c r="H734" t="s">
        <v>9680</v>
      </c>
      <c r="I734">
        <v>-1100</v>
      </c>
    </row>
    <row r="735" spans="1:9" x14ac:dyDescent="0.35">
      <c r="A735">
        <v>124724</v>
      </c>
      <c r="B735">
        <v>137</v>
      </c>
      <c r="C735" t="s">
        <v>271</v>
      </c>
      <c r="D735">
        <v>114</v>
      </c>
      <c r="E735" t="s">
        <v>27</v>
      </c>
      <c r="F735" s="20">
        <v>45839</v>
      </c>
      <c r="G735" t="s">
        <v>9442</v>
      </c>
      <c r="H735" t="s">
        <v>9681</v>
      </c>
      <c r="I735">
        <v>-89.9</v>
      </c>
    </row>
    <row r="736" spans="1:9" x14ac:dyDescent="0.35">
      <c r="A736">
        <v>124725</v>
      </c>
      <c r="B736">
        <v>137</v>
      </c>
      <c r="C736" t="s">
        <v>271</v>
      </c>
      <c r="D736">
        <v>114</v>
      </c>
      <c r="E736" t="s">
        <v>27</v>
      </c>
      <c r="F736" s="20">
        <v>45839</v>
      </c>
      <c r="G736" t="s">
        <v>9442</v>
      </c>
      <c r="H736" t="s">
        <v>9680</v>
      </c>
      <c r="I736">
        <v>-1100</v>
      </c>
    </row>
    <row r="737" spans="1:9" x14ac:dyDescent="0.35">
      <c r="A737">
        <v>124726</v>
      </c>
      <c r="B737">
        <v>137</v>
      </c>
      <c r="C737" t="s">
        <v>271</v>
      </c>
      <c r="D737">
        <v>114</v>
      </c>
      <c r="E737" t="s">
        <v>27</v>
      </c>
      <c r="F737" s="20">
        <v>45839</v>
      </c>
      <c r="G737" t="s">
        <v>9442</v>
      </c>
      <c r="H737" t="s">
        <v>9682</v>
      </c>
      <c r="I737">
        <v>-209.5</v>
      </c>
    </row>
    <row r="738" spans="1:9" x14ac:dyDescent="0.35">
      <c r="A738">
        <v>124727</v>
      </c>
      <c r="B738">
        <v>137</v>
      </c>
      <c r="C738" t="s">
        <v>271</v>
      </c>
      <c r="D738">
        <v>114</v>
      </c>
      <c r="E738" t="s">
        <v>27</v>
      </c>
      <c r="F738" s="20">
        <v>45839</v>
      </c>
      <c r="G738" t="s">
        <v>9442</v>
      </c>
      <c r="H738" t="s">
        <v>9683</v>
      </c>
      <c r="I738">
        <v>-171</v>
      </c>
    </row>
    <row r="739" spans="1:9" x14ac:dyDescent="0.35">
      <c r="A739">
        <v>124728</v>
      </c>
      <c r="B739">
        <v>137</v>
      </c>
      <c r="C739" t="s">
        <v>271</v>
      </c>
      <c r="D739">
        <v>114</v>
      </c>
      <c r="E739" t="s">
        <v>27</v>
      </c>
      <c r="F739" s="20">
        <v>45839</v>
      </c>
      <c r="G739" t="s">
        <v>9442</v>
      </c>
      <c r="H739" t="s">
        <v>9486</v>
      </c>
      <c r="I739">
        <v>-600</v>
      </c>
    </row>
    <row r="740" spans="1:9" x14ac:dyDescent="0.35">
      <c r="A740">
        <v>124729</v>
      </c>
      <c r="B740">
        <v>137</v>
      </c>
      <c r="C740" t="s">
        <v>271</v>
      </c>
      <c r="D740">
        <v>114</v>
      </c>
      <c r="E740" t="s">
        <v>27</v>
      </c>
      <c r="F740" s="20">
        <v>45839</v>
      </c>
      <c r="G740" t="s">
        <v>9442</v>
      </c>
      <c r="H740" t="s">
        <v>9450</v>
      </c>
      <c r="I740">
        <v>-1928.2</v>
      </c>
    </row>
    <row r="741" spans="1:9" x14ac:dyDescent="0.35">
      <c r="A741">
        <v>124730</v>
      </c>
      <c r="B741">
        <v>137</v>
      </c>
      <c r="C741" t="s">
        <v>271</v>
      </c>
      <c r="D741">
        <v>114</v>
      </c>
      <c r="E741" t="s">
        <v>27</v>
      </c>
      <c r="F741" s="20">
        <v>45839</v>
      </c>
      <c r="G741" t="s">
        <v>9442</v>
      </c>
      <c r="H741" t="s">
        <v>9450</v>
      </c>
      <c r="I741">
        <v>-48</v>
      </c>
    </row>
    <row r="742" spans="1:9" x14ac:dyDescent="0.35">
      <c r="A742">
        <v>124731</v>
      </c>
      <c r="B742">
        <v>137</v>
      </c>
      <c r="C742" t="s">
        <v>271</v>
      </c>
      <c r="D742">
        <v>114</v>
      </c>
      <c r="E742" t="s">
        <v>27</v>
      </c>
      <c r="F742" s="20">
        <v>45839</v>
      </c>
      <c r="G742" t="s">
        <v>9442</v>
      </c>
      <c r="H742" t="s">
        <v>9462</v>
      </c>
      <c r="I742">
        <v>-1292.1099999999999</v>
      </c>
    </row>
    <row r="743" spans="1:9" x14ac:dyDescent="0.35">
      <c r="A743">
        <v>124732</v>
      </c>
      <c r="B743">
        <v>137</v>
      </c>
      <c r="C743" t="s">
        <v>271</v>
      </c>
      <c r="D743">
        <v>114</v>
      </c>
      <c r="E743" t="s">
        <v>27</v>
      </c>
      <c r="F743" s="20">
        <v>45839</v>
      </c>
      <c r="G743" t="s">
        <v>9439</v>
      </c>
      <c r="H743" t="s">
        <v>9684</v>
      </c>
      <c r="I743">
        <v>209.5</v>
      </c>
    </row>
    <row r="744" spans="1:9" x14ac:dyDescent="0.35">
      <c r="A744">
        <v>124733</v>
      </c>
      <c r="B744">
        <v>137</v>
      </c>
      <c r="C744" t="s">
        <v>271</v>
      </c>
      <c r="D744">
        <v>114</v>
      </c>
      <c r="E744" t="s">
        <v>27</v>
      </c>
      <c r="F744" s="20">
        <v>45839</v>
      </c>
      <c r="G744" t="s">
        <v>9442</v>
      </c>
      <c r="H744" t="s">
        <v>9685</v>
      </c>
      <c r="I744">
        <v>-306.26</v>
      </c>
    </row>
    <row r="745" spans="1:9" x14ac:dyDescent="0.35">
      <c r="A745">
        <v>124734</v>
      </c>
      <c r="B745">
        <v>137</v>
      </c>
      <c r="C745" t="s">
        <v>271</v>
      </c>
      <c r="D745">
        <v>114</v>
      </c>
      <c r="E745" t="s">
        <v>27</v>
      </c>
      <c r="F745" s="20">
        <v>45839</v>
      </c>
      <c r="G745" t="s">
        <v>9442</v>
      </c>
      <c r="H745" t="s">
        <v>9458</v>
      </c>
      <c r="I745">
        <v>-432.3</v>
      </c>
    </row>
    <row r="746" spans="1:9" x14ac:dyDescent="0.35">
      <c r="A746">
        <v>124735</v>
      </c>
      <c r="B746">
        <v>137</v>
      </c>
      <c r="C746" t="s">
        <v>271</v>
      </c>
      <c r="D746">
        <v>114</v>
      </c>
      <c r="E746" t="s">
        <v>27</v>
      </c>
      <c r="F746" s="20">
        <v>45839</v>
      </c>
      <c r="G746" t="s">
        <v>9439</v>
      </c>
      <c r="H746" t="s">
        <v>9684</v>
      </c>
      <c r="I746">
        <v>432.3</v>
      </c>
    </row>
    <row r="747" spans="1:9" x14ac:dyDescent="0.35">
      <c r="A747">
        <v>124736</v>
      </c>
      <c r="B747">
        <v>137</v>
      </c>
      <c r="C747" t="s">
        <v>271</v>
      </c>
      <c r="D747">
        <v>114</v>
      </c>
      <c r="E747" t="s">
        <v>27</v>
      </c>
      <c r="F747" s="20">
        <v>45839</v>
      </c>
      <c r="G747" t="s">
        <v>9439</v>
      </c>
      <c r="H747" t="s">
        <v>9684</v>
      </c>
      <c r="I747">
        <v>1928.2</v>
      </c>
    </row>
    <row r="748" spans="1:9" x14ac:dyDescent="0.35">
      <c r="A748">
        <v>124737</v>
      </c>
      <c r="B748">
        <v>137</v>
      </c>
      <c r="C748" t="s">
        <v>271</v>
      </c>
      <c r="D748">
        <v>114</v>
      </c>
      <c r="E748" t="s">
        <v>27</v>
      </c>
      <c r="F748" s="20">
        <v>45839</v>
      </c>
      <c r="G748" t="s">
        <v>9439</v>
      </c>
      <c r="H748" t="s">
        <v>9684</v>
      </c>
      <c r="I748">
        <v>306.26</v>
      </c>
    </row>
    <row r="749" spans="1:9" x14ac:dyDescent="0.35">
      <c r="A749">
        <v>124738</v>
      </c>
      <c r="B749">
        <v>137</v>
      </c>
      <c r="C749" t="s">
        <v>271</v>
      </c>
      <c r="D749">
        <v>114</v>
      </c>
      <c r="E749" t="s">
        <v>27</v>
      </c>
      <c r="F749" s="20">
        <v>45839</v>
      </c>
      <c r="G749" t="s">
        <v>9439</v>
      </c>
      <c r="H749" t="s">
        <v>9684</v>
      </c>
      <c r="I749">
        <v>48</v>
      </c>
    </row>
    <row r="750" spans="1:9" x14ac:dyDescent="0.35">
      <c r="A750">
        <v>124739</v>
      </c>
      <c r="B750">
        <v>137</v>
      </c>
      <c r="C750" t="s">
        <v>271</v>
      </c>
      <c r="D750">
        <v>114</v>
      </c>
      <c r="E750" t="s">
        <v>27</v>
      </c>
      <c r="F750" s="20">
        <v>45839</v>
      </c>
      <c r="G750" t="s">
        <v>9439</v>
      </c>
      <c r="H750" t="s">
        <v>9684</v>
      </c>
      <c r="I750">
        <v>1292.1099999999999</v>
      </c>
    </row>
    <row r="751" spans="1:9" x14ac:dyDescent="0.35">
      <c r="A751">
        <v>124740</v>
      </c>
      <c r="B751">
        <v>137</v>
      </c>
      <c r="C751" t="s">
        <v>271</v>
      </c>
      <c r="D751">
        <v>114</v>
      </c>
      <c r="E751" t="s">
        <v>27</v>
      </c>
      <c r="F751" s="20">
        <v>45839</v>
      </c>
      <c r="G751" t="s">
        <v>9439</v>
      </c>
      <c r="H751" t="s">
        <v>9684</v>
      </c>
      <c r="I751">
        <v>1065.56</v>
      </c>
    </row>
    <row r="752" spans="1:9" x14ac:dyDescent="0.35">
      <c r="A752">
        <v>124741</v>
      </c>
      <c r="B752">
        <v>137</v>
      </c>
      <c r="C752" t="s">
        <v>271</v>
      </c>
      <c r="D752">
        <v>114</v>
      </c>
      <c r="E752" t="s">
        <v>27</v>
      </c>
      <c r="F752" s="20">
        <v>45839</v>
      </c>
      <c r="G752" t="s">
        <v>9439</v>
      </c>
      <c r="H752" t="s">
        <v>9684</v>
      </c>
      <c r="I752">
        <v>559.80999999999995</v>
      </c>
    </row>
    <row r="753" spans="1:9" x14ac:dyDescent="0.35">
      <c r="A753">
        <v>124742</v>
      </c>
      <c r="B753">
        <v>137</v>
      </c>
      <c r="C753" t="s">
        <v>271</v>
      </c>
      <c r="D753">
        <v>114</v>
      </c>
      <c r="E753" t="s">
        <v>27</v>
      </c>
      <c r="F753" s="20">
        <v>45839</v>
      </c>
      <c r="G753" t="s">
        <v>9439</v>
      </c>
      <c r="H753" t="s">
        <v>9684</v>
      </c>
      <c r="I753">
        <v>600</v>
      </c>
    </row>
    <row r="754" spans="1:9" x14ac:dyDescent="0.35">
      <c r="A754">
        <v>124743</v>
      </c>
      <c r="B754">
        <v>137</v>
      </c>
      <c r="C754" t="s">
        <v>271</v>
      </c>
      <c r="D754">
        <v>114</v>
      </c>
      <c r="E754" t="s">
        <v>27</v>
      </c>
      <c r="F754" s="20">
        <v>45839</v>
      </c>
      <c r="G754" t="s">
        <v>9439</v>
      </c>
      <c r="H754" t="s">
        <v>9684</v>
      </c>
      <c r="I754">
        <v>186.3</v>
      </c>
    </row>
    <row r="755" spans="1:9" x14ac:dyDescent="0.35">
      <c r="A755">
        <v>124744</v>
      </c>
      <c r="B755">
        <v>137</v>
      </c>
      <c r="C755" t="s">
        <v>271</v>
      </c>
      <c r="D755">
        <v>114</v>
      </c>
      <c r="E755" t="s">
        <v>27</v>
      </c>
      <c r="F755" s="20">
        <v>45839</v>
      </c>
      <c r="G755" t="s">
        <v>9439</v>
      </c>
      <c r="H755" t="s">
        <v>9684</v>
      </c>
      <c r="I755">
        <v>980.1</v>
      </c>
    </row>
    <row r="756" spans="1:9" x14ac:dyDescent="0.35">
      <c r="A756">
        <v>124745</v>
      </c>
      <c r="B756">
        <v>137</v>
      </c>
      <c r="C756" t="s">
        <v>271</v>
      </c>
      <c r="D756">
        <v>114</v>
      </c>
      <c r="E756" t="s">
        <v>27</v>
      </c>
      <c r="F756" s="20">
        <v>45839</v>
      </c>
      <c r="G756" t="s">
        <v>9439</v>
      </c>
      <c r="H756" t="s">
        <v>9684</v>
      </c>
      <c r="I756">
        <v>227.8</v>
      </c>
    </row>
    <row r="757" spans="1:9" x14ac:dyDescent="0.35">
      <c r="A757">
        <v>124746</v>
      </c>
      <c r="B757">
        <v>137</v>
      </c>
      <c r="C757" t="s">
        <v>271</v>
      </c>
      <c r="D757">
        <v>114</v>
      </c>
      <c r="E757" t="s">
        <v>27</v>
      </c>
      <c r="F757" s="20">
        <v>45839</v>
      </c>
      <c r="G757" t="s">
        <v>9439</v>
      </c>
      <c r="H757" t="s">
        <v>9684</v>
      </c>
      <c r="I757">
        <v>2427.5100000000002</v>
      </c>
    </row>
    <row r="758" spans="1:9" x14ac:dyDescent="0.35">
      <c r="A758">
        <v>124747</v>
      </c>
      <c r="B758">
        <v>137</v>
      </c>
      <c r="C758" t="s">
        <v>271</v>
      </c>
      <c r="D758">
        <v>114</v>
      </c>
      <c r="E758" t="s">
        <v>27</v>
      </c>
      <c r="F758" s="20">
        <v>45839</v>
      </c>
      <c r="G758" t="s">
        <v>9442</v>
      </c>
      <c r="H758" t="s">
        <v>9458</v>
      </c>
      <c r="I758">
        <v>-1065.56</v>
      </c>
    </row>
    <row r="759" spans="1:9" x14ac:dyDescent="0.35">
      <c r="A759">
        <v>124748</v>
      </c>
      <c r="B759">
        <v>137</v>
      </c>
      <c r="C759" t="s">
        <v>271</v>
      </c>
      <c r="D759">
        <v>114</v>
      </c>
      <c r="E759" t="s">
        <v>27</v>
      </c>
      <c r="F759" s="20">
        <v>45839</v>
      </c>
      <c r="G759" t="s">
        <v>9442</v>
      </c>
      <c r="H759" t="s">
        <v>9464</v>
      </c>
      <c r="I759">
        <v>-227.8</v>
      </c>
    </row>
    <row r="760" spans="1:9" x14ac:dyDescent="0.35">
      <c r="A760">
        <v>124749</v>
      </c>
      <c r="B760">
        <v>137</v>
      </c>
      <c r="C760" t="s">
        <v>271</v>
      </c>
      <c r="D760">
        <v>114</v>
      </c>
      <c r="E760" t="s">
        <v>27</v>
      </c>
      <c r="F760" s="20">
        <v>45839</v>
      </c>
      <c r="G760" t="s">
        <v>9442</v>
      </c>
      <c r="H760" t="s">
        <v>9495</v>
      </c>
      <c r="I760">
        <v>-2427.5100000000002</v>
      </c>
    </row>
    <row r="761" spans="1:9" x14ac:dyDescent="0.35">
      <c r="A761">
        <v>124750</v>
      </c>
      <c r="B761">
        <v>137</v>
      </c>
      <c r="C761" t="s">
        <v>271</v>
      </c>
      <c r="D761">
        <v>114</v>
      </c>
      <c r="E761" t="s">
        <v>27</v>
      </c>
      <c r="F761" s="20">
        <v>45839</v>
      </c>
      <c r="G761" t="s">
        <v>9442</v>
      </c>
      <c r="H761" t="s">
        <v>9459</v>
      </c>
      <c r="I761">
        <v>-559.80999999999995</v>
      </c>
    </row>
    <row r="762" spans="1:9" x14ac:dyDescent="0.35">
      <c r="A762">
        <v>124751</v>
      </c>
      <c r="B762">
        <v>137</v>
      </c>
      <c r="C762" t="s">
        <v>271</v>
      </c>
      <c r="D762">
        <v>114</v>
      </c>
      <c r="E762" t="s">
        <v>27</v>
      </c>
      <c r="F762" s="20">
        <v>45839</v>
      </c>
      <c r="G762" t="s">
        <v>9442</v>
      </c>
      <c r="H762" t="s">
        <v>9460</v>
      </c>
      <c r="I762">
        <v>-524.53</v>
      </c>
    </row>
    <row r="763" spans="1:9" x14ac:dyDescent="0.35">
      <c r="A763">
        <v>124752</v>
      </c>
      <c r="B763">
        <v>137</v>
      </c>
      <c r="C763" t="s">
        <v>271</v>
      </c>
      <c r="D763">
        <v>114</v>
      </c>
      <c r="E763" t="s">
        <v>27</v>
      </c>
      <c r="F763" s="20">
        <v>45839</v>
      </c>
      <c r="G763" t="s">
        <v>9442</v>
      </c>
      <c r="H763" t="s">
        <v>9459</v>
      </c>
      <c r="I763">
        <v>-3002.61</v>
      </c>
    </row>
    <row r="764" spans="1:9" x14ac:dyDescent="0.35">
      <c r="A764">
        <v>124753</v>
      </c>
      <c r="B764">
        <v>137</v>
      </c>
      <c r="C764" t="s">
        <v>271</v>
      </c>
      <c r="D764">
        <v>114</v>
      </c>
      <c r="E764" t="s">
        <v>27</v>
      </c>
      <c r="F764" s="20">
        <v>45839</v>
      </c>
      <c r="G764" t="s">
        <v>9442</v>
      </c>
      <c r="H764" t="s">
        <v>9450</v>
      </c>
      <c r="I764">
        <v>-186.3</v>
      </c>
    </row>
    <row r="765" spans="1:9" x14ac:dyDescent="0.35">
      <c r="A765">
        <v>124754</v>
      </c>
      <c r="B765">
        <v>137</v>
      </c>
      <c r="C765" t="s">
        <v>271</v>
      </c>
      <c r="D765">
        <v>114</v>
      </c>
      <c r="E765" t="s">
        <v>27</v>
      </c>
      <c r="F765" s="20">
        <v>45839</v>
      </c>
      <c r="G765" t="s">
        <v>9439</v>
      </c>
      <c r="H765" t="s">
        <v>9686</v>
      </c>
      <c r="I765">
        <v>524.53</v>
      </c>
    </row>
    <row r="766" spans="1:9" x14ac:dyDescent="0.35">
      <c r="A766">
        <v>124755</v>
      </c>
      <c r="B766">
        <v>137</v>
      </c>
      <c r="C766" t="s">
        <v>271</v>
      </c>
      <c r="D766">
        <v>114</v>
      </c>
      <c r="E766" t="s">
        <v>27</v>
      </c>
      <c r="F766" s="20">
        <v>45839</v>
      </c>
      <c r="G766" t="s">
        <v>9439</v>
      </c>
      <c r="H766" t="s">
        <v>9686</v>
      </c>
      <c r="I766">
        <v>2950.5</v>
      </c>
    </row>
    <row r="767" spans="1:9" x14ac:dyDescent="0.35">
      <c r="A767">
        <v>124756</v>
      </c>
      <c r="B767">
        <v>137</v>
      </c>
      <c r="C767" t="s">
        <v>271</v>
      </c>
      <c r="D767">
        <v>114</v>
      </c>
      <c r="E767" t="s">
        <v>27</v>
      </c>
      <c r="F767" s="20">
        <v>45839</v>
      </c>
      <c r="G767" t="s">
        <v>9442</v>
      </c>
      <c r="H767" t="s">
        <v>9496</v>
      </c>
      <c r="I767">
        <v>-2676</v>
      </c>
    </row>
    <row r="768" spans="1:9" x14ac:dyDescent="0.35">
      <c r="A768">
        <v>124757</v>
      </c>
      <c r="B768">
        <v>137</v>
      </c>
      <c r="C768" t="s">
        <v>271</v>
      </c>
      <c r="D768">
        <v>114</v>
      </c>
      <c r="E768" t="s">
        <v>27</v>
      </c>
      <c r="F768" s="20">
        <v>45839</v>
      </c>
      <c r="G768" t="s">
        <v>9439</v>
      </c>
      <c r="H768" t="s">
        <v>9686</v>
      </c>
      <c r="I768">
        <v>3002.61</v>
      </c>
    </row>
    <row r="769" spans="1:9" x14ac:dyDescent="0.35">
      <c r="A769">
        <v>124758</v>
      </c>
      <c r="B769">
        <v>137</v>
      </c>
      <c r="C769" t="s">
        <v>271</v>
      </c>
      <c r="D769">
        <v>114</v>
      </c>
      <c r="E769" t="s">
        <v>27</v>
      </c>
      <c r="F769" s="20">
        <v>45839</v>
      </c>
      <c r="G769" t="s">
        <v>9442</v>
      </c>
      <c r="H769" t="s">
        <v>9498</v>
      </c>
      <c r="I769">
        <v>-2950.5</v>
      </c>
    </row>
    <row r="770" spans="1:9" x14ac:dyDescent="0.35">
      <c r="A770">
        <v>124759</v>
      </c>
      <c r="B770">
        <v>137</v>
      </c>
      <c r="C770" t="s">
        <v>271</v>
      </c>
      <c r="D770">
        <v>114</v>
      </c>
      <c r="E770" t="s">
        <v>27</v>
      </c>
      <c r="F770" s="20">
        <v>45839</v>
      </c>
      <c r="G770" t="s">
        <v>9442</v>
      </c>
      <c r="H770" t="s">
        <v>9451</v>
      </c>
      <c r="I770">
        <v>-4287.12</v>
      </c>
    </row>
    <row r="771" spans="1:9" x14ac:dyDescent="0.35">
      <c r="A771">
        <v>124760</v>
      </c>
      <c r="B771">
        <v>137</v>
      </c>
      <c r="C771" t="s">
        <v>271</v>
      </c>
      <c r="D771">
        <v>114</v>
      </c>
      <c r="E771" t="s">
        <v>27</v>
      </c>
      <c r="F771" s="20">
        <v>45839</v>
      </c>
      <c r="G771" t="s">
        <v>9442</v>
      </c>
      <c r="H771" t="s">
        <v>9497</v>
      </c>
      <c r="I771">
        <v>-980.1</v>
      </c>
    </row>
    <row r="772" spans="1:9" x14ac:dyDescent="0.35">
      <c r="A772">
        <v>124761</v>
      </c>
      <c r="B772">
        <v>137</v>
      </c>
      <c r="C772" t="s">
        <v>271</v>
      </c>
      <c r="D772">
        <v>114</v>
      </c>
      <c r="E772" t="s">
        <v>27</v>
      </c>
      <c r="F772" s="20">
        <v>45839</v>
      </c>
      <c r="G772" t="s">
        <v>9442</v>
      </c>
      <c r="H772" t="s">
        <v>9451</v>
      </c>
      <c r="I772">
        <v>-357.6</v>
      </c>
    </row>
    <row r="773" spans="1:9" x14ac:dyDescent="0.35">
      <c r="A773">
        <v>124762</v>
      </c>
      <c r="B773">
        <v>137</v>
      </c>
      <c r="C773" t="s">
        <v>271</v>
      </c>
      <c r="D773">
        <v>114</v>
      </c>
      <c r="E773" t="s">
        <v>27</v>
      </c>
      <c r="F773" s="20">
        <v>45839</v>
      </c>
      <c r="G773" t="s">
        <v>9442</v>
      </c>
      <c r="H773" t="s">
        <v>9451</v>
      </c>
      <c r="I773">
        <v>-2959.97</v>
      </c>
    </row>
    <row r="774" spans="1:9" x14ac:dyDescent="0.35">
      <c r="A774">
        <v>124763</v>
      </c>
      <c r="B774">
        <v>137</v>
      </c>
      <c r="C774" t="s">
        <v>271</v>
      </c>
      <c r="D774">
        <v>114</v>
      </c>
      <c r="E774" t="s">
        <v>27</v>
      </c>
      <c r="F774" s="20">
        <v>45839</v>
      </c>
      <c r="G774" t="s">
        <v>9439</v>
      </c>
      <c r="H774" t="s">
        <v>9684</v>
      </c>
      <c r="I774">
        <v>1185</v>
      </c>
    </row>
    <row r="775" spans="1:9" x14ac:dyDescent="0.35">
      <c r="A775">
        <v>124764</v>
      </c>
      <c r="B775">
        <v>137</v>
      </c>
      <c r="C775" t="s">
        <v>271</v>
      </c>
      <c r="D775">
        <v>114</v>
      </c>
      <c r="E775" t="s">
        <v>27</v>
      </c>
      <c r="F775" s="20">
        <v>45839</v>
      </c>
      <c r="G775" t="s">
        <v>9439</v>
      </c>
      <c r="H775" t="s">
        <v>9684</v>
      </c>
      <c r="I775">
        <v>2676</v>
      </c>
    </row>
    <row r="776" spans="1:9" x14ac:dyDescent="0.35">
      <c r="A776">
        <v>124765</v>
      </c>
      <c r="B776">
        <v>137</v>
      </c>
      <c r="C776" t="s">
        <v>271</v>
      </c>
      <c r="D776">
        <v>114</v>
      </c>
      <c r="E776" t="s">
        <v>27</v>
      </c>
      <c r="F776" s="20">
        <v>45839</v>
      </c>
      <c r="G776" t="s">
        <v>9442</v>
      </c>
      <c r="H776" t="s">
        <v>9687</v>
      </c>
      <c r="I776">
        <v>-9750</v>
      </c>
    </row>
    <row r="777" spans="1:9" x14ac:dyDescent="0.35">
      <c r="A777">
        <v>124766</v>
      </c>
      <c r="B777">
        <v>137</v>
      </c>
      <c r="C777" t="s">
        <v>271</v>
      </c>
      <c r="D777">
        <v>114</v>
      </c>
      <c r="E777" t="s">
        <v>27</v>
      </c>
      <c r="F777" s="20">
        <v>45839</v>
      </c>
      <c r="G777" t="s">
        <v>9442</v>
      </c>
      <c r="H777" t="s">
        <v>9496</v>
      </c>
      <c r="I777">
        <v>-780</v>
      </c>
    </row>
    <row r="778" spans="1:9" x14ac:dyDescent="0.35">
      <c r="A778">
        <v>124767</v>
      </c>
      <c r="B778">
        <v>137</v>
      </c>
      <c r="C778" t="s">
        <v>271</v>
      </c>
      <c r="D778">
        <v>114</v>
      </c>
      <c r="E778" t="s">
        <v>27</v>
      </c>
      <c r="F778" s="20">
        <v>45839</v>
      </c>
      <c r="G778" t="s">
        <v>9442</v>
      </c>
      <c r="H778" t="s">
        <v>9496</v>
      </c>
      <c r="I778">
        <v>-2222</v>
      </c>
    </row>
    <row r="779" spans="1:9" x14ac:dyDescent="0.35">
      <c r="A779">
        <v>124768</v>
      </c>
      <c r="B779">
        <v>137</v>
      </c>
      <c r="C779" t="s">
        <v>271</v>
      </c>
      <c r="D779">
        <v>114</v>
      </c>
      <c r="E779" t="s">
        <v>27</v>
      </c>
      <c r="F779" s="20">
        <v>45839</v>
      </c>
      <c r="G779" t="s">
        <v>9442</v>
      </c>
      <c r="H779" t="s">
        <v>9669</v>
      </c>
      <c r="I779">
        <v>-709.8</v>
      </c>
    </row>
    <row r="780" spans="1:9" x14ac:dyDescent="0.35">
      <c r="A780">
        <v>124769</v>
      </c>
      <c r="B780">
        <v>137</v>
      </c>
      <c r="C780" t="s">
        <v>271</v>
      </c>
      <c r="D780">
        <v>114</v>
      </c>
      <c r="E780" t="s">
        <v>27</v>
      </c>
      <c r="F780" s="20">
        <v>45839</v>
      </c>
      <c r="G780" t="s">
        <v>9442</v>
      </c>
      <c r="H780" t="s">
        <v>9496</v>
      </c>
      <c r="I780">
        <v>-1185</v>
      </c>
    </row>
    <row r="781" spans="1:9" x14ac:dyDescent="0.35">
      <c r="A781">
        <v>124770</v>
      </c>
      <c r="B781">
        <v>137</v>
      </c>
      <c r="C781" t="s">
        <v>271</v>
      </c>
      <c r="D781">
        <v>114</v>
      </c>
      <c r="E781" t="s">
        <v>27</v>
      </c>
      <c r="F781" s="20">
        <v>45839</v>
      </c>
      <c r="G781" t="s">
        <v>9442</v>
      </c>
      <c r="H781" t="s">
        <v>9464</v>
      </c>
      <c r="I781">
        <v>-712.6</v>
      </c>
    </row>
    <row r="782" spans="1:9" x14ac:dyDescent="0.35">
      <c r="A782">
        <v>124771</v>
      </c>
      <c r="B782">
        <v>137</v>
      </c>
      <c r="C782" t="s">
        <v>271</v>
      </c>
      <c r="D782">
        <v>114</v>
      </c>
      <c r="E782" t="s">
        <v>27</v>
      </c>
      <c r="F782" s="20">
        <v>45839</v>
      </c>
      <c r="G782" t="s">
        <v>9442</v>
      </c>
      <c r="H782" t="s">
        <v>9688</v>
      </c>
      <c r="I782">
        <v>-3258.59</v>
      </c>
    </row>
    <row r="783" spans="1:9" x14ac:dyDescent="0.35">
      <c r="A783">
        <v>124772</v>
      </c>
      <c r="B783">
        <v>137</v>
      </c>
      <c r="C783" t="s">
        <v>271</v>
      </c>
      <c r="D783">
        <v>114</v>
      </c>
      <c r="E783" t="s">
        <v>27</v>
      </c>
      <c r="F783" s="20">
        <v>45839</v>
      </c>
      <c r="G783" t="s">
        <v>9442</v>
      </c>
      <c r="H783" t="s">
        <v>9495</v>
      </c>
      <c r="I783">
        <v>-2427.5100000000002</v>
      </c>
    </row>
    <row r="784" spans="1:9" x14ac:dyDescent="0.35">
      <c r="A784">
        <v>124773</v>
      </c>
      <c r="B784">
        <v>137</v>
      </c>
      <c r="C784" t="s">
        <v>271</v>
      </c>
      <c r="D784">
        <v>114</v>
      </c>
      <c r="E784" t="s">
        <v>27</v>
      </c>
      <c r="F784" s="20">
        <v>45839</v>
      </c>
      <c r="G784" t="s">
        <v>9442</v>
      </c>
      <c r="H784" t="s">
        <v>9458</v>
      </c>
      <c r="I784">
        <v>-1065.56</v>
      </c>
    </row>
    <row r="785" spans="1:9" x14ac:dyDescent="0.35">
      <c r="A785">
        <v>124774</v>
      </c>
      <c r="B785">
        <v>137</v>
      </c>
      <c r="C785" t="s">
        <v>271</v>
      </c>
      <c r="D785">
        <v>114</v>
      </c>
      <c r="E785" t="s">
        <v>27</v>
      </c>
      <c r="F785" s="20">
        <v>45839</v>
      </c>
      <c r="G785" t="s">
        <v>9442</v>
      </c>
      <c r="H785" t="s">
        <v>9450</v>
      </c>
      <c r="I785">
        <v>-1928.2</v>
      </c>
    </row>
    <row r="786" spans="1:9" x14ac:dyDescent="0.35">
      <c r="A786">
        <v>124775</v>
      </c>
      <c r="B786">
        <v>137</v>
      </c>
      <c r="C786" t="s">
        <v>271</v>
      </c>
      <c r="D786">
        <v>114</v>
      </c>
      <c r="E786" t="s">
        <v>27</v>
      </c>
      <c r="F786" s="20">
        <v>45839</v>
      </c>
      <c r="G786" t="s">
        <v>9442</v>
      </c>
      <c r="H786" t="s">
        <v>9462</v>
      </c>
      <c r="I786">
        <v>-1292.1099999999999</v>
      </c>
    </row>
    <row r="787" spans="1:9" x14ac:dyDescent="0.35">
      <c r="A787">
        <v>124776</v>
      </c>
      <c r="B787">
        <v>137</v>
      </c>
      <c r="C787" t="s">
        <v>271</v>
      </c>
      <c r="D787">
        <v>114</v>
      </c>
      <c r="E787" t="s">
        <v>27</v>
      </c>
      <c r="F787" s="20">
        <v>45839</v>
      </c>
      <c r="G787" t="s">
        <v>9442</v>
      </c>
      <c r="H787" t="s">
        <v>9685</v>
      </c>
      <c r="I787">
        <v>-306.26</v>
      </c>
    </row>
    <row r="788" spans="1:9" x14ac:dyDescent="0.35">
      <c r="A788">
        <v>124777</v>
      </c>
      <c r="B788">
        <v>137</v>
      </c>
      <c r="C788" t="s">
        <v>271</v>
      </c>
      <c r="D788">
        <v>114</v>
      </c>
      <c r="E788" t="s">
        <v>27</v>
      </c>
      <c r="F788" s="20">
        <v>45839</v>
      </c>
      <c r="G788" t="s">
        <v>9442</v>
      </c>
      <c r="H788" t="s">
        <v>9486</v>
      </c>
      <c r="I788">
        <v>-600</v>
      </c>
    </row>
    <row r="789" spans="1:9" x14ac:dyDescent="0.35">
      <c r="A789">
        <v>124778</v>
      </c>
      <c r="B789">
        <v>137</v>
      </c>
      <c r="C789" t="s">
        <v>271</v>
      </c>
      <c r="D789">
        <v>114</v>
      </c>
      <c r="E789" t="s">
        <v>27</v>
      </c>
      <c r="F789" s="20">
        <v>45839</v>
      </c>
      <c r="G789" t="s">
        <v>9442</v>
      </c>
      <c r="H789" t="s">
        <v>9450</v>
      </c>
      <c r="I789">
        <v>-186.3</v>
      </c>
    </row>
    <row r="790" spans="1:9" x14ac:dyDescent="0.35">
      <c r="A790">
        <v>124779</v>
      </c>
      <c r="B790">
        <v>137</v>
      </c>
      <c r="C790" t="s">
        <v>271</v>
      </c>
      <c r="D790">
        <v>114</v>
      </c>
      <c r="E790" t="s">
        <v>27</v>
      </c>
      <c r="F790" s="20">
        <v>45839</v>
      </c>
      <c r="G790" t="s">
        <v>9442</v>
      </c>
      <c r="H790" t="s">
        <v>9459</v>
      </c>
      <c r="I790">
        <v>-3002.61</v>
      </c>
    </row>
    <row r="791" spans="1:9" x14ac:dyDescent="0.35">
      <c r="A791">
        <v>124780</v>
      </c>
      <c r="B791">
        <v>137</v>
      </c>
      <c r="C791" t="s">
        <v>271</v>
      </c>
      <c r="D791">
        <v>114</v>
      </c>
      <c r="E791" t="s">
        <v>27</v>
      </c>
      <c r="F791" s="20">
        <v>45839</v>
      </c>
      <c r="G791" t="s">
        <v>9442</v>
      </c>
      <c r="H791" t="s">
        <v>9498</v>
      </c>
      <c r="I791">
        <v>-2950.5</v>
      </c>
    </row>
    <row r="792" spans="1:9" x14ac:dyDescent="0.35">
      <c r="A792">
        <v>124781</v>
      </c>
      <c r="B792">
        <v>137</v>
      </c>
      <c r="C792" t="s">
        <v>271</v>
      </c>
      <c r="D792">
        <v>114</v>
      </c>
      <c r="E792" t="s">
        <v>27</v>
      </c>
      <c r="F792" s="20">
        <v>45839</v>
      </c>
      <c r="G792" t="s">
        <v>9442</v>
      </c>
      <c r="H792" t="s">
        <v>9496</v>
      </c>
      <c r="I792">
        <v>-2676</v>
      </c>
    </row>
    <row r="793" spans="1:9" x14ac:dyDescent="0.35">
      <c r="A793">
        <v>124782</v>
      </c>
      <c r="B793">
        <v>137</v>
      </c>
      <c r="C793" t="s">
        <v>271</v>
      </c>
      <c r="D793">
        <v>114</v>
      </c>
      <c r="E793" t="s">
        <v>27</v>
      </c>
      <c r="F793" s="20">
        <v>45839</v>
      </c>
      <c r="G793" t="s">
        <v>9442</v>
      </c>
      <c r="H793" t="s">
        <v>9496</v>
      </c>
      <c r="I793">
        <v>-1185</v>
      </c>
    </row>
    <row r="794" spans="1:9" x14ac:dyDescent="0.35">
      <c r="A794">
        <v>124783</v>
      </c>
      <c r="B794">
        <v>137</v>
      </c>
      <c r="C794" t="s">
        <v>271</v>
      </c>
      <c r="D794">
        <v>114</v>
      </c>
      <c r="E794" t="s">
        <v>27</v>
      </c>
      <c r="F794" s="20">
        <v>45839</v>
      </c>
      <c r="G794" t="s">
        <v>9442</v>
      </c>
      <c r="H794" t="s">
        <v>9497</v>
      </c>
      <c r="I794">
        <v>-980.1</v>
      </c>
    </row>
    <row r="795" spans="1:9" x14ac:dyDescent="0.35">
      <c r="A795">
        <v>124784</v>
      </c>
      <c r="B795">
        <v>137</v>
      </c>
      <c r="C795" t="s">
        <v>271</v>
      </c>
      <c r="D795">
        <v>114</v>
      </c>
      <c r="E795" t="s">
        <v>27</v>
      </c>
      <c r="F795" s="20">
        <v>45839</v>
      </c>
      <c r="G795" t="s">
        <v>9442</v>
      </c>
      <c r="H795" t="s">
        <v>9682</v>
      </c>
      <c r="I795">
        <v>-209.5</v>
      </c>
    </row>
    <row r="796" spans="1:9" x14ac:dyDescent="0.35">
      <c r="A796">
        <v>124785</v>
      </c>
      <c r="B796">
        <v>137</v>
      </c>
      <c r="C796" t="s">
        <v>271</v>
      </c>
      <c r="D796">
        <v>114</v>
      </c>
      <c r="E796" t="s">
        <v>27</v>
      </c>
      <c r="F796" s="20">
        <v>45839</v>
      </c>
      <c r="G796" t="s">
        <v>9442</v>
      </c>
      <c r="H796" t="s">
        <v>9459</v>
      </c>
      <c r="I796">
        <v>-559.80999999999995</v>
      </c>
    </row>
    <row r="797" spans="1:9" x14ac:dyDescent="0.35">
      <c r="A797">
        <v>124786</v>
      </c>
      <c r="B797">
        <v>137</v>
      </c>
      <c r="C797" t="s">
        <v>271</v>
      </c>
      <c r="D797">
        <v>114</v>
      </c>
      <c r="E797" t="s">
        <v>27</v>
      </c>
      <c r="F797" s="20">
        <v>45839</v>
      </c>
      <c r="G797" t="s">
        <v>9442</v>
      </c>
      <c r="H797" t="s">
        <v>9460</v>
      </c>
      <c r="I797">
        <v>-524.53</v>
      </c>
    </row>
    <row r="798" spans="1:9" x14ac:dyDescent="0.35">
      <c r="A798">
        <v>124787</v>
      </c>
      <c r="B798">
        <v>137</v>
      </c>
      <c r="C798" t="s">
        <v>271</v>
      </c>
      <c r="D798">
        <v>114</v>
      </c>
      <c r="E798" t="s">
        <v>27</v>
      </c>
      <c r="F798" s="20">
        <v>45839</v>
      </c>
      <c r="G798" t="s">
        <v>9442</v>
      </c>
      <c r="H798" t="s">
        <v>9450</v>
      </c>
      <c r="I798">
        <v>-48</v>
      </c>
    </row>
    <row r="799" spans="1:9" x14ac:dyDescent="0.35">
      <c r="A799">
        <v>124788</v>
      </c>
      <c r="B799">
        <v>137</v>
      </c>
      <c r="C799" t="s">
        <v>271</v>
      </c>
      <c r="D799">
        <v>114</v>
      </c>
      <c r="E799" t="s">
        <v>27</v>
      </c>
      <c r="F799" s="20">
        <v>45839</v>
      </c>
      <c r="G799" t="s">
        <v>9442</v>
      </c>
      <c r="H799" t="s">
        <v>9464</v>
      </c>
      <c r="I799">
        <v>-227.8</v>
      </c>
    </row>
    <row r="800" spans="1:9" x14ac:dyDescent="0.35">
      <c r="A800">
        <v>124789</v>
      </c>
      <c r="B800">
        <v>137</v>
      </c>
      <c r="C800" t="s">
        <v>271</v>
      </c>
      <c r="D800">
        <v>114</v>
      </c>
      <c r="E800" t="s">
        <v>27</v>
      </c>
      <c r="F800" s="20">
        <v>45839</v>
      </c>
      <c r="G800" t="s">
        <v>9442</v>
      </c>
      <c r="H800" t="s">
        <v>9458</v>
      </c>
      <c r="I800">
        <v>-432.3</v>
      </c>
    </row>
    <row r="801" spans="1:9" x14ac:dyDescent="0.35">
      <c r="A801">
        <v>124790</v>
      </c>
      <c r="B801">
        <v>137</v>
      </c>
      <c r="C801" t="s">
        <v>271</v>
      </c>
      <c r="D801">
        <v>114</v>
      </c>
      <c r="E801" t="s">
        <v>27</v>
      </c>
      <c r="F801" s="20">
        <v>45839</v>
      </c>
      <c r="G801" t="s">
        <v>9442</v>
      </c>
      <c r="H801" t="s">
        <v>9503</v>
      </c>
      <c r="I801">
        <v>-899.33</v>
      </c>
    </row>
    <row r="802" spans="1:9" x14ac:dyDescent="0.35">
      <c r="A802">
        <v>114135</v>
      </c>
      <c r="B802">
        <v>130</v>
      </c>
      <c r="C802" t="s">
        <v>302</v>
      </c>
      <c r="D802">
        <v>114</v>
      </c>
      <c r="E802" t="s">
        <v>27</v>
      </c>
      <c r="F802" s="20">
        <v>45839</v>
      </c>
      <c r="G802" t="s">
        <v>9439</v>
      </c>
      <c r="H802" t="s">
        <v>9445</v>
      </c>
      <c r="I802">
        <v>28750</v>
      </c>
    </row>
    <row r="803" spans="1:9" x14ac:dyDescent="0.35">
      <c r="A803">
        <v>114136</v>
      </c>
      <c r="B803">
        <v>130</v>
      </c>
      <c r="C803" t="s">
        <v>302</v>
      </c>
      <c r="D803">
        <v>114</v>
      </c>
      <c r="E803" t="s">
        <v>27</v>
      </c>
      <c r="F803" s="20">
        <v>45839</v>
      </c>
      <c r="G803" t="s">
        <v>9442</v>
      </c>
      <c r="H803" t="s">
        <v>9543</v>
      </c>
      <c r="I803">
        <v>-3300</v>
      </c>
    </row>
    <row r="804" spans="1:9" x14ac:dyDescent="0.35">
      <c r="A804">
        <v>114137</v>
      </c>
      <c r="B804">
        <v>130</v>
      </c>
      <c r="C804" t="s">
        <v>302</v>
      </c>
      <c r="D804">
        <v>114</v>
      </c>
      <c r="E804" t="s">
        <v>27</v>
      </c>
      <c r="F804" s="20">
        <v>45839</v>
      </c>
      <c r="G804" t="s">
        <v>9442</v>
      </c>
      <c r="H804" t="s">
        <v>9541</v>
      </c>
      <c r="I804">
        <v>-2250</v>
      </c>
    </row>
    <row r="805" spans="1:9" x14ac:dyDescent="0.35">
      <c r="A805">
        <v>114138</v>
      </c>
      <c r="B805">
        <v>130</v>
      </c>
      <c r="C805" t="s">
        <v>302</v>
      </c>
      <c r="D805">
        <v>114</v>
      </c>
      <c r="E805" t="s">
        <v>27</v>
      </c>
      <c r="F805" s="20">
        <v>45839</v>
      </c>
      <c r="G805" t="s">
        <v>9442</v>
      </c>
      <c r="H805" t="s">
        <v>9540</v>
      </c>
      <c r="I805">
        <v>-2000</v>
      </c>
    </row>
    <row r="806" spans="1:9" x14ac:dyDescent="0.35">
      <c r="A806">
        <v>114139</v>
      </c>
      <c r="B806">
        <v>130</v>
      </c>
      <c r="C806" t="s">
        <v>302</v>
      </c>
      <c r="D806">
        <v>114</v>
      </c>
      <c r="E806" t="s">
        <v>27</v>
      </c>
      <c r="F806" s="20">
        <v>45839</v>
      </c>
      <c r="G806" t="s">
        <v>9442</v>
      </c>
      <c r="H806" t="s">
        <v>9544</v>
      </c>
      <c r="I806">
        <v>-2100</v>
      </c>
    </row>
    <row r="807" spans="1:9" x14ac:dyDescent="0.35">
      <c r="A807">
        <v>114140</v>
      </c>
      <c r="B807">
        <v>130</v>
      </c>
      <c r="C807" t="s">
        <v>302</v>
      </c>
      <c r="D807">
        <v>114</v>
      </c>
      <c r="E807" t="s">
        <v>27</v>
      </c>
      <c r="F807" s="20">
        <v>45839</v>
      </c>
      <c r="G807" t="s">
        <v>9442</v>
      </c>
      <c r="H807" t="s">
        <v>9539</v>
      </c>
      <c r="I807">
        <v>-3300</v>
      </c>
    </row>
    <row r="808" spans="1:9" x14ac:dyDescent="0.35">
      <c r="A808">
        <v>114141</v>
      </c>
      <c r="B808">
        <v>130</v>
      </c>
      <c r="C808" t="s">
        <v>302</v>
      </c>
      <c r="D808">
        <v>114</v>
      </c>
      <c r="E808" t="s">
        <v>27</v>
      </c>
      <c r="F808" s="20">
        <v>45839</v>
      </c>
      <c r="G808" t="s">
        <v>9442</v>
      </c>
      <c r="H808" t="s">
        <v>9534</v>
      </c>
      <c r="I808">
        <v>-2250</v>
      </c>
    </row>
    <row r="809" spans="1:9" x14ac:dyDescent="0.35">
      <c r="A809">
        <v>114142</v>
      </c>
      <c r="B809">
        <v>130</v>
      </c>
      <c r="C809" t="s">
        <v>302</v>
      </c>
      <c r="D809">
        <v>114</v>
      </c>
      <c r="E809" t="s">
        <v>27</v>
      </c>
      <c r="F809" s="20">
        <v>45839</v>
      </c>
      <c r="G809" t="s">
        <v>9442</v>
      </c>
      <c r="H809" t="s">
        <v>9542</v>
      </c>
      <c r="I809">
        <v>-2100</v>
      </c>
    </row>
    <row r="810" spans="1:9" x14ac:dyDescent="0.35">
      <c r="A810">
        <v>114143</v>
      </c>
      <c r="B810">
        <v>130</v>
      </c>
      <c r="C810" t="s">
        <v>302</v>
      </c>
      <c r="D810">
        <v>114</v>
      </c>
      <c r="E810" t="s">
        <v>27</v>
      </c>
      <c r="F810" s="20">
        <v>45839</v>
      </c>
      <c r="G810" t="s">
        <v>9442</v>
      </c>
      <c r="H810" t="s">
        <v>9545</v>
      </c>
      <c r="I810">
        <v>-2000</v>
      </c>
    </row>
    <row r="811" spans="1:9" x14ac:dyDescent="0.35">
      <c r="A811">
        <v>114144</v>
      </c>
      <c r="B811">
        <v>130</v>
      </c>
      <c r="C811" t="s">
        <v>302</v>
      </c>
      <c r="D811">
        <v>114</v>
      </c>
      <c r="E811" t="s">
        <v>27</v>
      </c>
      <c r="F811" s="20">
        <v>45839</v>
      </c>
      <c r="G811" t="s">
        <v>9442</v>
      </c>
      <c r="H811" t="s">
        <v>9537</v>
      </c>
      <c r="I811">
        <v>-2100</v>
      </c>
    </row>
    <row r="812" spans="1:9" x14ac:dyDescent="0.35">
      <c r="A812">
        <v>114145</v>
      </c>
      <c r="B812">
        <v>130</v>
      </c>
      <c r="C812" t="s">
        <v>302</v>
      </c>
      <c r="D812">
        <v>114</v>
      </c>
      <c r="E812" t="s">
        <v>27</v>
      </c>
      <c r="F812" s="20">
        <v>45839</v>
      </c>
      <c r="G812" t="s">
        <v>9442</v>
      </c>
      <c r="H812" t="s">
        <v>9538</v>
      </c>
      <c r="I812">
        <v>-2000</v>
      </c>
    </row>
    <row r="813" spans="1:9" x14ac:dyDescent="0.35">
      <c r="A813">
        <v>114146</v>
      </c>
      <c r="B813">
        <v>130</v>
      </c>
      <c r="C813" t="s">
        <v>302</v>
      </c>
      <c r="D813">
        <v>114</v>
      </c>
      <c r="E813" t="s">
        <v>27</v>
      </c>
      <c r="F813" s="20">
        <v>45839</v>
      </c>
      <c r="G813" t="s">
        <v>9442</v>
      </c>
      <c r="H813" t="s">
        <v>9547</v>
      </c>
      <c r="I813">
        <v>-3250</v>
      </c>
    </row>
    <row r="814" spans="1:9" x14ac:dyDescent="0.35">
      <c r="A814">
        <v>114147</v>
      </c>
      <c r="B814">
        <v>130</v>
      </c>
      <c r="C814" t="s">
        <v>302</v>
      </c>
      <c r="D814">
        <v>114</v>
      </c>
      <c r="E814" t="s">
        <v>27</v>
      </c>
      <c r="F814" s="20">
        <v>45839</v>
      </c>
      <c r="G814" t="s">
        <v>9442</v>
      </c>
      <c r="H814" t="s">
        <v>9535</v>
      </c>
      <c r="I814">
        <v>-2100</v>
      </c>
    </row>
    <row r="815" spans="1:9" x14ac:dyDescent="0.35">
      <c r="A815">
        <v>113988</v>
      </c>
      <c r="B815">
        <v>103</v>
      </c>
      <c r="C815" t="s">
        <v>267</v>
      </c>
      <c r="D815">
        <v>114</v>
      </c>
      <c r="E815" t="s">
        <v>27</v>
      </c>
      <c r="F815" s="20">
        <v>45838.5</v>
      </c>
      <c r="G815" t="s">
        <v>9439</v>
      </c>
      <c r="H815" t="s">
        <v>9511</v>
      </c>
      <c r="I815">
        <v>748.55</v>
      </c>
    </row>
    <row r="816" spans="1:9" x14ac:dyDescent="0.35">
      <c r="A816">
        <v>113989</v>
      </c>
      <c r="B816">
        <v>103</v>
      </c>
      <c r="C816" t="s">
        <v>267</v>
      </c>
      <c r="D816">
        <v>114</v>
      </c>
      <c r="E816" t="s">
        <v>27</v>
      </c>
      <c r="F816" s="20">
        <v>45838.5</v>
      </c>
      <c r="G816" t="s">
        <v>9439</v>
      </c>
      <c r="H816" t="s">
        <v>9441</v>
      </c>
      <c r="I816">
        <v>2157.04</v>
      </c>
    </row>
    <row r="817" spans="1:9" x14ac:dyDescent="0.35">
      <c r="A817">
        <v>113990</v>
      </c>
      <c r="B817">
        <v>103</v>
      </c>
      <c r="C817" t="s">
        <v>267</v>
      </c>
      <c r="D817">
        <v>114</v>
      </c>
      <c r="E817" t="s">
        <v>27</v>
      </c>
      <c r="F817" s="20">
        <v>45838.5</v>
      </c>
      <c r="G817" t="s">
        <v>9442</v>
      </c>
      <c r="H817" t="s">
        <v>9689</v>
      </c>
      <c r="I817">
        <v>-2905.59</v>
      </c>
    </row>
    <row r="818" spans="1:9" x14ac:dyDescent="0.35">
      <c r="A818">
        <v>113979</v>
      </c>
      <c r="B818">
        <v>130</v>
      </c>
      <c r="C818" t="s">
        <v>302</v>
      </c>
      <c r="D818">
        <v>114</v>
      </c>
      <c r="E818" t="s">
        <v>27</v>
      </c>
      <c r="F818" s="20">
        <v>45838</v>
      </c>
      <c r="G818" t="s">
        <v>9439</v>
      </c>
      <c r="H818" t="s">
        <v>9445</v>
      </c>
      <c r="I818">
        <v>1430</v>
      </c>
    </row>
    <row r="819" spans="1:9" x14ac:dyDescent="0.35">
      <c r="A819">
        <v>113980</v>
      </c>
      <c r="B819">
        <v>130</v>
      </c>
      <c r="C819" t="s">
        <v>302</v>
      </c>
      <c r="D819">
        <v>114</v>
      </c>
      <c r="E819" t="s">
        <v>27</v>
      </c>
      <c r="F819" s="20">
        <v>45838</v>
      </c>
      <c r="G819" t="s">
        <v>9442</v>
      </c>
      <c r="H819" t="s">
        <v>9555</v>
      </c>
      <c r="I819">
        <v>-47.2</v>
      </c>
    </row>
    <row r="820" spans="1:9" x14ac:dyDescent="0.35">
      <c r="A820">
        <v>113981</v>
      </c>
      <c r="B820">
        <v>130</v>
      </c>
      <c r="C820" t="s">
        <v>302</v>
      </c>
      <c r="D820">
        <v>114</v>
      </c>
      <c r="E820" t="s">
        <v>27</v>
      </c>
      <c r="F820" s="20">
        <v>45838</v>
      </c>
      <c r="G820" t="s">
        <v>9442</v>
      </c>
      <c r="H820" t="s">
        <v>9548</v>
      </c>
      <c r="I820">
        <v>-1295.01</v>
      </c>
    </row>
    <row r="821" spans="1:9" x14ac:dyDescent="0.35">
      <c r="A821">
        <v>113982</v>
      </c>
      <c r="B821">
        <v>130</v>
      </c>
      <c r="C821" t="s">
        <v>302</v>
      </c>
      <c r="D821">
        <v>114</v>
      </c>
      <c r="E821" t="s">
        <v>27</v>
      </c>
      <c r="F821" s="20">
        <v>45838</v>
      </c>
      <c r="G821" t="s">
        <v>9442</v>
      </c>
      <c r="H821" t="s">
        <v>9548</v>
      </c>
      <c r="I821">
        <v>-112.55</v>
      </c>
    </row>
    <row r="822" spans="1:9" x14ac:dyDescent="0.35">
      <c r="A822">
        <v>114006</v>
      </c>
      <c r="B822">
        <v>137</v>
      </c>
      <c r="C822" t="s">
        <v>271</v>
      </c>
      <c r="D822">
        <v>114</v>
      </c>
      <c r="E822" t="s">
        <v>27</v>
      </c>
      <c r="F822" s="20">
        <v>45838</v>
      </c>
      <c r="G822" t="s">
        <v>9439</v>
      </c>
      <c r="H822" t="s">
        <v>9690</v>
      </c>
      <c r="I822">
        <v>6645</v>
      </c>
    </row>
    <row r="823" spans="1:9" x14ac:dyDescent="0.35">
      <c r="A823">
        <v>114007</v>
      </c>
      <c r="B823">
        <v>137</v>
      </c>
      <c r="C823" t="s">
        <v>271</v>
      </c>
      <c r="D823">
        <v>114</v>
      </c>
      <c r="E823" t="s">
        <v>27</v>
      </c>
      <c r="F823" s="20">
        <v>45838</v>
      </c>
      <c r="G823" t="s">
        <v>9442</v>
      </c>
      <c r="H823" t="s">
        <v>9510</v>
      </c>
      <c r="I823">
        <v>-6645</v>
      </c>
    </row>
    <row r="824" spans="1:9" x14ac:dyDescent="0.35">
      <c r="A824">
        <v>113983</v>
      </c>
      <c r="B824">
        <v>103</v>
      </c>
      <c r="C824" t="s">
        <v>267</v>
      </c>
      <c r="D824">
        <v>114</v>
      </c>
      <c r="E824" t="s">
        <v>27</v>
      </c>
      <c r="F824" s="20">
        <v>45835.5</v>
      </c>
      <c r="G824" t="s">
        <v>9439</v>
      </c>
      <c r="H824" t="s">
        <v>9469</v>
      </c>
      <c r="I824">
        <v>216</v>
      </c>
    </row>
    <row r="825" spans="1:9" x14ac:dyDescent="0.35">
      <c r="A825">
        <v>113984</v>
      </c>
      <c r="B825">
        <v>103</v>
      </c>
      <c r="C825" t="s">
        <v>267</v>
      </c>
      <c r="D825">
        <v>114</v>
      </c>
      <c r="E825" t="s">
        <v>27</v>
      </c>
      <c r="F825" s="20">
        <v>45835.5</v>
      </c>
      <c r="G825" t="s">
        <v>9439</v>
      </c>
      <c r="H825" t="s">
        <v>9441</v>
      </c>
      <c r="I825">
        <v>519.19000000000005</v>
      </c>
    </row>
    <row r="826" spans="1:9" x14ac:dyDescent="0.35">
      <c r="A826">
        <v>113985</v>
      </c>
      <c r="B826">
        <v>103</v>
      </c>
      <c r="C826" t="s">
        <v>267</v>
      </c>
      <c r="D826">
        <v>114</v>
      </c>
      <c r="E826" t="s">
        <v>27</v>
      </c>
      <c r="F826" s="20">
        <v>45835.5</v>
      </c>
      <c r="G826" t="s">
        <v>9439</v>
      </c>
      <c r="H826" t="s">
        <v>9511</v>
      </c>
      <c r="I826">
        <v>444.12</v>
      </c>
    </row>
    <row r="827" spans="1:9" x14ac:dyDescent="0.35">
      <c r="A827">
        <v>113986</v>
      </c>
      <c r="B827">
        <v>103</v>
      </c>
      <c r="C827" t="s">
        <v>267</v>
      </c>
      <c r="D827">
        <v>114</v>
      </c>
      <c r="E827" t="s">
        <v>27</v>
      </c>
      <c r="F827" s="20">
        <v>45835.5</v>
      </c>
      <c r="G827" t="s">
        <v>9442</v>
      </c>
      <c r="H827" t="s">
        <v>9689</v>
      </c>
      <c r="I827">
        <v>-29.31</v>
      </c>
    </row>
    <row r="828" spans="1:9" x14ac:dyDescent="0.35">
      <c r="A828">
        <v>113987</v>
      </c>
      <c r="B828">
        <v>103</v>
      </c>
      <c r="C828" t="s">
        <v>267</v>
      </c>
      <c r="D828">
        <v>114</v>
      </c>
      <c r="E828" t="s">
        <v>27</v>
      </c>
      <c r="F828" s="20">
        <v>45835.5</v>
      </c>
      <c r="G828" t="s">
        <v>9442</v>
      </c>
      <c r="H828" t="s">
        <v>9443</v>
      </c>
      <c r="I828">
        <v>-1150</v>
      </c>
    </row>
    <row r="829" spans="1:9" x14ac:dyDescent="0.35">
      <c r="A829">
        <v>112171</v>
      </c>
      <c r="B829">
        <v>103</v>
      </c>
      <c r="C829" t="s">
        <v>267</v>
      </c>
      <c r="D829">
        <v>114</v>
      </c>
      <c r="E829" t="s">
        <v>27</v>
      </c>
      <c r="F829" s="20">
        <v>45834.5</v>
      </c>
      <c r="G829" t="s">
        <v>9439</v>
      </c>
      <c r="H829" t="s">
        <v>9440</v>
      </c>
      <c r="I829">
        <v>338.88</v>
      </c>
    </row>
    <row r="830" spans="1:9" x14ac:dyDescent="0.35">
      <c r="A830">
        <v>112172</v>
      </c>
      <c r="B830">
        <v>103</v>
      </c>
      <c r="C830" t="s">
        <v>267</v>
      </c>
      <c r="D830">
        <v>114</v>
      </c>
      <c r="E830" t="s">
        <v>27</v>
      </c>
      <c r="F830" s="20">
        <v>45834.5</v>
      </c>
      <c r="G830" t="s">
        <v>9439</v>
      </c>
      <c r="H830" t="s">
        <v>9440</v>
      </c>
      <c r="I830">
        <v>169.17</v>
      </c>
    </row>
    <row r="831" spans="1:9" x14ac:dyDescent="0.35">
      <c r="A831">
        <v>112173</v>
      </c>
      <c r="B831">
        <v>103</v>
      </c>
      <c r="C831" t="s">
        <v>267</v>
      </c>
      <c r="D831">
        <v>114</v>
      </c>
      <c r="E831" t="s">
        <v>27</v>
      </c>
      <c r="F831" s="20">
        <v>45834.5</v>
      </c>
      <c r="G831" t="s">
        <v>9439</v>
      </c>
      <c r="H831" t="s">
        <v>9440</v>
      </c>
      <c r="I831">
        <v>976.95</v>
      </c>
    </row>
    <row r="832" spans="1:9" x14ac:dyDescent="0.35">
      <c r="A832">
        <v>112174</v>
      </c>
      <c r="B832">
        <v>103</v>
      </c>
      <c r="C832" t="s">
        <v>267</v>
      </c>
      <c r="D832">
        <v>114</v>
      </c>
      <c r="E832" t="s">
        <v>27</v>
      </c>
      <c r="F832" s="20">
        <v>45834.5</v>
      </c>
      <c r="G832" t="s">
        <v>9439</v>
      </c>
      <c r="H832" t="s">
        <v>9469</v>
      </c>
      <c r="I832">
        <v>540</v>
      </c>
    </row>
    <row r="833" spans="1:9" x14ac:dyDescent="0.35">
      <c r="A833">
        <v>112175</v>
      </c>
      <c r="B833">
        <v>103</v>
      </c>
      <c r="C833" t="s">
        <v>267</v>
      </c>
      <c r="D833">
        <v>114</v>
      </c>
      <c r="E833" t="s">
        <v>27</v>
      </c>
      <c r="F833" s="20">
        <v>45834.5</v>
      </c>
      <c r="G833" t="s">
        <v>9439</v>
      </c>
      <c r="H833" t="s">
        <v>9441</v>
      </c>
      <c r="I833">
        <v>119.08</v>
      </c>
    </row>
    <row r="834" spans="1:9" x14ac:dyDescent="0.35">
      <c r="A834">
        <v>112176</v>
      </c>
      <c r="B834">
        <v>103</v>
      </c>
      <c r="C834" t="s">
        <v>267</v>
      </c>
      <c r="D834">
        <v>114</v>
      </c>
      <c r="E834" t="s">
        <v>27</v>
      </c>
      <c r="F834" s="20">
        <v>45834.5</v>
      </c>
      <c r="G834" t="s">
        <v>9442</v>
      </c>
      <c r="H834" t="s">
        <v>9691</v>
      </c>
      <c r="I834">
        <v>-2144.08</v>
      </c>
    </row>
    <row r="835" spans="1:9" x14ac:dyDescent="0.35">
      <c r="A835">
        <v>112231</v>
      </c>
      <c r="B835">
        <v>137</v>
      </c>
      <c r="C835" t="s">
        <v>271</v>
      </c>
      <c r="D835">
        <v>114</v>
      </c>
      <c r="E835" t="s">
        <v>27</v>
      </c>
      <c r="F835" s="20">
        <v>45834</v>
      </c>
      <c r="G835" t="s">
        <v>9439</v>
      </c>
      <c r="H835" t="s">
        <v>9692</v>
      </c>
      <c r="I835">
        <v>3500</v>
      </c>
    </row>
    <row r="836" spans="1:9" x14ac:dyDescent="0.35">
      <c r="A836">
        <v>112232</v>
      </c>
      <c r="B836">
        <v>137</v>
      </c>
      <c r="C836" t="s">
        <v>271</v>
      </c>
      <c r="D836">
        <v>114</v>
      </c>
      <c r="E836" t="s">
        <v>27</v>
      </c>
      <c r="F836" s="20">
        <v>45834</v>
      </c>
      <c r="G836" t="s">
        <v>9442</v>
      </c>
      <c r="H836" t="s">
        <v>9510</v>
      </c>
      <c r="I836">
        <v>-3500</v>
      </c>
    </row>
    <row r="837" spans="1:9" x14ac:dyDescent="0.35">
      <c r="A837">
        <v>112165</v>
      </c>
      <c r="B837">
        <v>103</v>
      </c>
      <c r="C837" t="s">
        <v>267</v>
      </c>
      <c r="D837">
        <v>114</v>
      </c>
      <c r="E837" t="s">
        <v>27</v>
      </c>
      <c r="F837" s="20">
        <v>45833.5</v>
      </c>
      <c r="G837" t="s">
        <v>9439</v>
      </c>
      <c r="H837" t="s">
        <v>9693</v>
      </c>
      <c r="I837">
        <v>108.47</v>
      </c>
    </row>
    <row r="838" spans="1:9" x14ac:dyDescent="0.35">
      <c r="A838">
        <v>112166</v>
      </c>
      <c r="B838">
        <v>103</v>
      </c>
      <c r="C838" t="s">
        <v>267</v>
      </c>
      <c r="D838">
        <v>114</v>
      </c>
      <c r="E838" t="s">
        <v>27</v>
      </c>
      <c r="F838" s="20">
        <v>45833.5</v>
      </c>
      <c r="G838" t="s">
        <v>9439</v>
      </c>
      <c r="H838" t="s">
        <v>9694</v>
      </c>
      <c r="I838">
        <v>489.82</v>
      </c>
    </row>
    <row r="839" spans="1:9" x14ac:dyDescent="0.35">
      <c r="A839">
        <v>112167</v>
      </c>
      <c r="B839">
        <v>103</v>
      </c>
      <c r="C839" t="s">
        <v>267</v>
      </c>
      <c r="D839">
        <v>114</v>
      </c>
      <c r="E839" t="s">
        <v>27</v>
      </c>
      <c r="F839" s="20">
        <v>45833.5</v>
      </c>
      <c r="G839" t="s">
        <v>9439</v>
      </c>
      <c r="H839" t="s">
        <v>9695</v>
      </c>
      <c r="I839">
        <v>326.93</v>
      </c>
    </row>
    <row r="840" spans="1:9" x14ac:dyDescent="0.35">
      <c r="A840">
        <v>112168</v>
      </c>
      <c r="B840">
        <v>103</v>
      </c>
      <c r="C840" t="s">
        <v>267</v>
      </c>
      <c r="D840">
        <v>114</v>
      </c>
      <c r="E840" t="s">
        <v>27</v>
      </c>
      <c r="F840" s="20">
        <v>45833.5</v>
      </c>
      <c r="G840" t="s">
        <v>9439</v>
      </c>
      <c r="H840" t="s">
        <v>9696</v>
      </c>
      <c r="I840">
        <v>449.6</v>
      </c>
    </row>
    <row r="841" spans="1:9" x14ac:dyDescent="0.35">
      <c r="A841">
        <v>112169</v>
      </c>
      <c r="B841">
        <v>103</v>
      </c>
      <c r="C841" t="s">
        <v>267</v>
      </c>
      <c r="D841">
        <v>114</v>
      </c>
      <c r="E841" t="s">
        <v>27</v>
      </c>
      <c r="F841" s="20">
        <v>45833.5</v>
      </c>
      <c r="G841" t="s">
        <v>9442</v>
      </c>
      <c r="H841" t="s">
        <v>9691</v>
      </c>
      <c r="I841">
        <v>-1</v>
      </c>
    </row>
    <row r="842" spans="1:9" x14ac:dyDescent="0.35">
      <c r="A842">
        <v>112170</v>
      </c>
      <c r="B842">
        <v>103</v>
      </c>
      <c r="C842" t="s">
        <v>267</v>
      </c>
      <c r="D842">
        <v>114</v>
      </c>
      <c r="E842" t="s">
        <v>27</v>
      </c>
      <c r="F842" s="20">
        <v>45833.5</v>
      </c>
      <c r="G842" t="s">
        <v>9442</v>
      </c>
      <c r="H842" t="s">
        <v>9691</v>
      </c>
      <c r="I842">
        <v>-1</v>
      </c>
    </row>
    <row r="843" spans="1:9" x14ac:dyDescent="0.35">
      <c r="A843">
        <v>112163</v>
      </c>
      <c r="B843">
        <v>103</v>
      </c>
      <c r="C843" t="s">
        <v>267</v>
      </c>
      <c r="D843">
        <v>114</v>
      </c>
      <c r="E843" t="s">
        <v>27</v>
      </c>
      <c r="F843" s="20">
        <v>45832.5</v>
      </c>
      <c r="G843" t="s">
        <v>9439</v>
      </c>
      <c r="H843" t="s">
        <v>9441</v>
      </c>
      <c r="I843">
        <v>321.70999999999998</v>
      </c>
    </row>
    <row r="844" spans="1:9" x14ac:dyDescent="0.35">
      <c r="A844">
        <v>112164</v>
      </c>
      <c r="B844">
        <v>103</v>
      </c>
      <c r="C844" t="s">
        <v>267</v>
      </c>
      <c r="D844">
        <v>114</v>
      </c>
      <c r="E844" t="s">
        <v>27</v>
      </c>
      <c r="F844" s="20">
        <v>45832.5</v>
      </c>
      <c r="G844" t="s">
        <v>9442</v>
      </c>
      <c r="H844" t="s">
        <v>9697</v>
      </c>
      <c r="I844">
        <v>-321.70999999999998</v>
      </c>
    </row>
    <row r="845" spans="1:9" x14ac:dyDescent="0.35">
      <c r="A845">
        <v>112035</v>
      </c>
      <c r="B845">
        <v>130</v>
      </c>
      <c r="C845" t="s">
        <v>302</v>
      </c>
      <c r="D845">
        <v>114</v>
      </c>
      <c r="E845" t="s">
        <v>27</v>
      </c>
      <c r="F845" s="20">
        <v>45832</v>
      </c>
      <c r="G845" t="s">
        <v>9439</v>
      </c>
      <c r="H845" t="s">
        <v>9445</v>
      </c>
      <c r="I845">
        <v>236400</v>
      </c>
    </row>
    <row r="846" spans="1:9" x14ac:dyDescent="0.35">
      <c r="A846">
        <v>112036</v>
      </c>
      <c r="B846">
        <v>130</v>
      </c>
      <c r="C846" t="s">
        <v>302</v>
      </c>
      <c r="D846">
        <v>114</v>
      </c>
      <c r="E846" t="s">
        <v>27</v>
      </c>
      <c r="F846" s="20">
        <v>45832</v>
      </c>
      <c r="G846" t="s">
        <v>9442</v>
      </c>
      <c r="H846" t="s">
        <v>9573</v>
      </c>
      <c r="I846">
        <v>-2810</v>
      </c>
    </row>
    <row r="847" spans="1:9" x14ac:dyDescent="0.35">
      <c r="A847">
        <v>112037</v>
      </c>
      <c r="B847">
        <v>130</v>
      </c>
      <c r="C847" t="s">
        <v>302</v>
      </c>
      <c r="D847">
        <v>114</v>
      </c>
      <c r="E847" t="s">
        <v>27</v>
      </c>
      <c r="F847" s="20">
        <v>45832</v>
      </c>
      <c r="G847" t="s">
        <v>9442</v>
      </c>
      <c r="H847" t="s">
        <v>9536</v>
      </c>
      <c r="I847">
        <v>-0.5</v>
      </c>
    </row>
    <row r="848" spans="1:9" x14ac:dyDescent="0.35">
      <c r="A848">
        <v>112038</v>
      </c>
      <c r="B848">
        <v>130</v>
      </c>
      <c r="C848" t="s">
        <v>302</v>
      </c>
      <c r="D848">
        <v>114</v>
      </c>
      <c r="E848" t="s">
        <v>27</v>
      </c>
      <c r="F848" s="20">
        <v>45832</v>
      </c>
      <c r="G848" t="s">
        <v>9442</v>
      </c>
      <c r="H848" t="s">
        <v>9536</v>
      </c>
      <c r="I848">
        <v>-0.5</v>
      </c>
    </row>
    <row r="849" spans="1:9" x14ac:dyDescent="0.35">
      <c r="A849">
        <v>112039</v>
      </c>
      <c r="B849">
        <v>130</v>
      </c>
      <c r="C849" t="s">
        <v>302</v>
      </c>
      <c r="D849">
        <v>114</v>
      </c>
      <c r="E849" t="s">
        <v>27</v>
      </c>
      <c r="F849" s="20">
        <v>45832</v>
      </c>
      <c r="G849" t="s">
        <v>9442</v>
      </c>
      <c r="H849" t="s">
        <v>9536</v>
      </c>
      <c r="I849">
        <v>-0.5</v>
      </c>
    </row>
    <row r="850" spans="1:9" x14ac:dyDescent="0.35">
      <c r="A850">
        <v>112040</v>
      </c>
      <c r="B850">
        <v>130</v>
      </c>
      <c r="C850" t="s">
        <v>302</v>
      </c>
      <c r="D850">
        <v>114</v>
      </c>
      <c r="E850" t="s">
        <v>27</v>
      </c>
      <c r="F850" s="20">
        <v>45832</v>
      </c>
      <c r="G850" t="s">
        <v>9442</v>
      </c>
      <c r="H850" t="s">
        <v>9575</v>
      </c>
      <c r="I850">
        <v>-3420</v>
      </c>
    </row>
    <row r="851" spans="1:9" x14ac:dyDescent="0.35">
      <c r="A851">
        <v>112041</v>
      </c>
      <c r="B851">
        <v>130</v>
      </c>
      <c r="C851" t="s">
        <v>302</v>
      </c>
      <c r="D851">
        <v>114</v>
      </c>
      <c r="E851" t="s">
        <v>27</v>
      </c>
      <c r="F851" s="20">
        <v>45832</v>
      </c>
      <c r="G851" t="s">
        <v>9442</v>
      </c>
      <c r="H851" t="s">
        <v>9536</v>
      </c>
      <c r="I851">
        <v>-0.5</v>
      </c>
    </row>
    <row r="852" spans="1:9" x14ac:dyDescent="0.35">
      <c r="A852">
        <v>112042</v>
      </c>
      <c r="B852">
        <v>130</v>
      </c>
      <c r="C852" t="s">
        <v>302</v>
      </c>
      <c r="D852">
        <v>114</v>
      </c>
      <c r="E852" t="s">
        <v>27</v>
      </c>
      <c r="F852" s="20">
        <v>45832</v>
      </c>
      <c r="G852" t="s">
        <v>9442</v>
      </c>
      <c r="H852" t="s">
        <v>9588</v>
      </c>
      <c r="I852">
        <v>-3140</v>
      </c>
    </row>
    <row r="853" spans="1:9" x14ac:dyDescent="0.35">
      <c r="A853">
        <v>112043</v>
      </c>
      <c r="B853">
        <v>130</v>
      </c>
      <c r="C853" t="s">
        <v>302</v>
      </c>
      <c r="D853">
        <v>114</v>
      </c>
      <c r="E853" t="s">
        <v>27</v>
      </c>
      <c r="F853" s="20">
        <v>45832</v>
      </c>
      <c r="G853" t="s">
        <v>9442</v>
      </c>
      <c r="H853" t="s">
        <v>9597</v>
      </c>
      <c r="I853">
        <v>-4190</v>
      </c>
    </row>
    <row r="854" spans="1:9" x14ac:dyDescent="0.35">
      <c r="A854">
        <v>112044</v>
      </c>
      <c r="B854">
        <v>130</v>
      </c>
      <c r="C854" t="s">
        <v>302</v>
      </c>
      <c r="D854">
        <v>114</v>
      </c>
      <c r="E854" t="s">
        <v>27</v>
      </c>
      <c r="F854" s="20">
        <v>45832</v>
      </c>
      <c r="G854" t="s">
        <v>9442</v>
      </c>
      <c r="H854" t="s">
        <v>9536</v>
      </c>
      <c r="I854">
        <v>-0.5</v>
      </c>
    </row>
    <row r="855" spans="1:9" x14ac:dyDescent="0.35">
      <c r="A855">
        <v>112045</v>
      </c>
      <c r="B855">
        <v>130</v>
      </c>
      <c r="C855" t="s">
        <v>302</v>
      </c>
      <c r="D855">
        <v>114</v>
      </c>
      <c r="E855" t="s">
        <v>27</v>
      </c>
      <c r="F855" s="20">
        <v>45832</v>
      </c>
      <c r="G855" t="s">
        <v>9442</v>
      </c>
      <c r="H855" t="s">
        <v>9536</v>
      </c>
      <c r="I855">
        <v>-0.5</v>
      </c>
    </row>
    <row r="856" spans="1:9" x14ac:dyDescent="0.35">
      <c r="A856">
        <v>112046</v>
      </c>
      <c r="B856">
        <v>130</v>
      </c>
      <c r="C856" t="s">
        <v>302</v>
      </c>
      <c r="D856">
        <v>114</v>
      </c>
      <c r="E856" t="s">
        <v>27</v>
      </c>
      <c r="F856" s="20">
        <v>45832</v>
      </c>
      <c r="G856" t="s">
        <v>9442</v>
      </c>
      <c r="H856" t="s">
        <v>9594</v>
      </c>
      <c r="I856">
        <v>-3020</v>
      </c>
    </row>
    <row r="857" spans="1:9" x14ac:dyDescent="0.35">
      <c r="A857">
        <v>112047</v>
      </c>
      <c r="B857">
        <v>130</v>
      </c>
      <c r="C857" t="s">
        <v>302</v>
      </c>
      <c r="D857">
        <v>114</v>
      </c>
      <c r="E857" t="s">
        <v>27</v>
      </c>
      <c r="F857" s="20">
        <v>45832</v>
      </c>
      <c r="G857" t="s">
        <v>9442</v>
      </c>
      <c r="H857" t="s">
        <v>9572</v>
      </c>
      <c r="I857">
        <v>-3990</v>
      </c>
    </row>
    <row r="858" spans="1:9" x14ac:dyDescent="0.35">
      <c r="A858">
        <v>112048</v>
      </c>
      <c r="B858">
        <v>130</v>
      </c>
      <c r="C858" t="s">
        <v>302</v>
      </c>
      <c r="D858">
        <v>114</v>
      </c>
      <c r="E858" t="s">
        <v>27</v>
      </c>
      <c r="F858" s="20">
        <v>45832</v>
      </c>
      <c r="G858" t="s">
        <v>9442</v>
      </c>
      <c r="H858" t="s">
        <v>9536</v>
      </c>
      <c r="I858">
        <v>-0.5</v>
      </c>
    </row>
    <row r="859" spans="1:9" x14ac:dyDescent="0.35">
      <c r="A859">
        <v>112049</v>
      </c>
      <c r="B859">
        <v>130</v>
      </c>
      <c r="C859" t="s">
        <v>302</v>
      </c>
      <c r="D859">
        <v>114</v>
      </c>
      <c r="E859" t="s">
        <v>27</v>
      </c>
      <c r="F859" s="20">
        <v>45832</v>
      </c>
      <c r="G859" t="s">
        <v>9442</v>
      </c>
      <c r="H859" t="s">
        <v>9601</v>
      </c>
      <c r="I859">
        <v>-2820</v>
      </c>
    </row>
    <row r="860" spans="1:9" x14ac:dyDescent="0.35">
      <c r="A860">
        <v>112050</v>
      </c>
      <c r="B860">
        <v>130</v>
      </c>
      <c r="C860" t="s">
        <v>302</v>
      </c>
      <c r="D860">
        <v>114</v>
      </c>
      <c r="E860" t="s">
        <v>27</v>
      </c>
      <c r="F860" s="20">
        <v>45832</v>
      </c>
      <c r="G860" t="s">
        <v>9442</v>
      </c>
      <c r="H860" t="s">
        <v>9574</v>
      </c>
      <c r="I860">
        <v>-2260</v>
      </c>
    </row>
    <row r="861" spans="1:9" x14ac:dyDescent="0.35">
      <c r="A861">
        <v>112051</v>
      </c>
      <c r="B861">
        <v>130</v>
      </c>
      <c r="C861" t="s">
        <v>302</v>
      </c>
      <c r="D861">
        <v>114</v>
      </c>
      <c r="E861" t="s">
        <v>27</v>
      </c>
      <c r="F861" s="20">
        <v>45832</v>
      </c>
      <c r="G861" t="s">
        <v>9442</v>
      </c>
      <c r="H861" t="s">
        <v>9536</v>
      </c>
      <c r="I861">
        <v>-0.5</v>
      </c>
    </row>
    <row r="862" spans="1:9" x14ac:dyDescent="0.35">
      <c r="A862">
        <v>112052</v>
      </c>
      <c r="B862">
        <v>130</v>
      </c>
      <c r="C862" t="s">
        <v>302</v>
      </c>
      <c r="D862">
        <v>114</v>
      </c>
      <c r="E862" t="s">
        <v>27</v>
      </c>
      <c r="F862" s="20">
        <v>45832</v>
      </c>
      <c r="G862" t="s">
        <v>9442</v>
      </c>
      <c r="H862" t="s">
        <v>9620</v>
      </c>
      <c r="I862">
        <v>-800.38</v>
      </c>
    </row>
    <row r="863" spans="1:9" x14ac:dyDescent="0.35">
      <c r="A863">
        <v>112053</v>
      </c>
      <c r="B863">
        <v>130</v>
      </c>
      <c r="C863" t="s">
        <v>302</v>
      </c>
      <c r="D863">
        <v>114</v>
      </c>
      <c r="E863" t="s">
        <v>27</v>
      </c>
      <c r="F863" s="20">
        <v>45832</v>
      </c>
      <c r="G863" t="s">
        <v>9442</v>
      </c>
      <c r="H863" t="s">
        <v>9536</v>
      </c>
      <c r="I863">
        <v>-0.5</v>
      </c>
    </row>
    <row r="864" spans="1:9" x14ac:dyDescent="0.35">
      <c r="A864">
        <v>112054</v>
      </c>
      <c r="B864">
        <v>130</v>
      </c>
      <c r="C864" t="s">
        <v>302</v>
      </c>
      <c r="D864">
        <v>114</v>
      </c>
      <c r="E864" t="s">
        <v>27</v>
      </c>
      <c r="F864" s="20">
        <v>45832</v>
      </c>
      <c r="G864" t="s">
        <v>9442</v>
      </c>
      <c r="H864" t="s">
        <v>9600</v>
      </c>
      <c r="I864">
        <v>-3990</v>
      </c>
    </row>
    <row r="865" spans="1:9" x14ac:dyDescent="0.35">
      <c r="A865">
        <v>112055</v>
      </c>
      <c r="B865">
        <v>130</v>
      </c>
      <c r="C865" t="s">
        <v>302</v>
      </c>
      <c r="D865">
        <v>114</v>
      </c>
      <c r="E865" t="s">
        <v>27</v>
      </c>
      <c r="F865" s="20">
        <v>45832</v>
      </c>
      <c r="G865" t="s">
        <v>9442</v>
      </c>
      <c r="H865" t="s">
        <v>9606</v>
      </c>
      <c r="I865">
        <v>-2260</v>
      </c>
    </row>
    <row r="866" spans="1:9" x14ac:dyDescent="0.35">
      <c r="A866">
        <v>112056</v>
      </c>
      <c r="B866">
        <v>130</v>
      </c>
      <c r="C866" t="s">
        <v>302</v>
      </c>
      <c r="D866">
        <v>114</v>
      </c>
      <c r="E866" t="s">
        <v>27</v>
      </c>
      <c r="F866" s="20">
        <v>45832</v>
      </c>
      <c r="G866" t="s">
        <v>9442</v>
      </c>
      <c r="H866" t="s">
        <v>9536</v>
      </c>
      <c r="I866">
        <v>-0.5</v>
      </c>
    </row>
    <row r="867" spans="1:9" x14ac:dyDescent="0.35">
      <c r="A867">
        <v>112057</v>
      </c>
      <c r="B867">
        <v>130</v>
      </c>
      <c r="C867" t="s">
        <v>302</v>
      </c>
      <c r="D867">
        <v>114</v>
      </c>
      <c r="E867" t="s">
        <v>27</v>
      </c>
      <c r="F867" s="20">
        <v>45832</v>
      </c>
      <c r="G867" t="s">
        <v>9442</v>
      </c>
      <c r="H867" t="s">
        <v>9536</v>
      </c>
      <c r="I867">
        <v>-0.5</v>
      </c>
    </row>
    <row r="868" spans="1:9" x14ac:dyDescent="0.35">
      <c r="A868">
        <v>112058</v>
      </c>
      <c r="B868">
        <v>130</v>
      </c>
      <c r="C868" t="s">
        <v>302</v>
      </c>
      <c r="D868">
        <v>114</v>
      </c>
      <c r="E868" t="s">
        <v>27</v>
      </c>
      <c r="F868" s="20">
        <v>45832</v>
      </c>
      <c r="G868" t="s">
        <v>9442</v>
      </c>
      <c r="H868" t="s">
        <v>9536</v>
      </c>
      <c r="I868">
        <v>-0.5</v>
      </c>
    </row>
    <row r="869" spans="1:9" x14ac:dyDescent="0.35">
      <c r="A869">
        <v>112059</v>
      </c>
      <c r="B869">
        <v>130</v>
      </c>
      <c r="C869" t="s">
        <v>302</v>
      </c>
      <c r="D869">
        <v>114</v>
      </c>
      <c r="E869" t="s">
        <v>27</v>
      </c>
      <c r="F869" s="20">
        <v>45832</v>
      </c>
      <c r="G869" t="s">
        <v>9442</v>
      </c>
      <c r="H869" t="s">
        <v>9536</v>
      </c>
      <c r="I869">
        <v>-0.5</v>
      </c>
    </row>
    <row r="870" spans="1:9" x14ac:dyDescent="0.35">
      <c r="A870">
        <v>112060</v>
      </c>
      <c r="B870">
        <v>130</v>
      </c>
      <c r="C870" t="s">
        <v>302</v>
      </c>
      <c r="D870">
        <v>114</v>
      </c>
      <c r="E870" t="s">
        <v>27</v>
      </c>
      <c r="F870" s="20">
        <v>45832</v>
      </c>
      <c r="G870" t="s">
        <v>9442</v>
      </c>
      <c r="H870" t="s">
        <v>9536</v>
      </c>
      <c r="I870">
        <v>-0.5</v>
      </c>
    </row>
    <row r="871" spans="1:9" x14ac:dyDescent="0.35">
      <c r="A871">
        <v>112061</v>
      </c>
      <c r="B871">
        <v>130</v>
      </c>
      <c r="C871" t="s">
        <v>302</v>
      </c>
      <c r="D871">
        <v>114</v>
      </c>
      <c r="E871" t="s">
        <v>27</v>
      </c>
      <c r="F871" s="20">
        <v>45832</v>
      </c>
      <c r="G871" t="s">
        <v>9442</v>
      </c>
      <c r="H871" t="s">
        <v>9536</v>
      </c>
      <c r="I871">
        <v>-0.5</v>
      </c>
    </row>
    <row r="872" spans="1:9" x14ac:dyDescent="0.35">
      <c r="A872">
        <v>112062</v>
      </c>
      <c r="B872">
        <v>130</v>
      </c>
      <c r="C872" t="s">
        <v>302</v>
      </c>
      <c r="D872">
        <v>114</v>
      </c>
      <c r="E872" t="s">
        <v>27</v>
      </c>
      <c r="F872" s="20">
        <v>45832</v>
      </c>
      <c r="G872" t="s">
        <v>9442</v>
      </c>
      <c r="H872" t="s">
        <v>9592</v>
      </c>
      <c r="I872">
        <v>-4540</v>
      </c>
    </row>
    <row r="873" spans="1:9" x14ac:dyDescent="0.35">
      <c r="A873">
        <v>112063</v>
      </c>
      <c r="B873">
        <v>130</v>
      </c>
      <c r="C873" t="s">
        <v>302</v>
      </c>
      <c r="D873">
        <v>114</v>
      </c>
      <c r="E873" t="s">
        <v>27</v>
      </c>
      <c r="F873" s="20">
        <v>45832</v>
      </c>
      <c r="G873" t="s">
        <v>9442</v>
      </c>
      <c r="H873" t="s">
        <v>9608</v>
      </c>
      <c r="I873">
        <v>-2820</v>
      </c>
    </row>
    <row r="874" spans="1:9" x14ac:dyDescent="0.35">
      <c r="A874">
        <v>112064</v>
      </c>
      <c r="B874">
        <v>130</v>
      </c>
      <c r="C874" t="s">
        <v>302</v>
      </c>
      <c r="D874">
        <v>114</v>
      </c>
      <c r="E874" t="s">
        <v>27</v>
      </c>
      <c r="F874" s="20">
        <v>45832</v>
      </c>
      <c r="G874" t="s">
        <v>9442</v>
      </c>
      <c r="H874" t="s">
        <v>9536</v>
      </c>
      <c r="I874">
        <v>-0.5</v>
      </c>
    </row>
    <row r="875" spans="1:9" x14ac:dyDescent="0.35">
      <c r="A875">
        <v>112065</v>
      </c>
      <c r="B875">
        <v>130</v>
      </c>
      <c r="C875" t="s">
        <v>302</v>
      </c>
      <c r="D875">
        <v>114</v>
      </c>
      <c r="E875" t="s">
        <v>27</v>
      </c>
      <c r="F875" s="20">
        <v>45832</v>
      </c>
      <c r="G875" t="s">
        <v>9442</v>
      </c>
      <c r="H875" t="s">
        <v>9584</v>
      </c>
      <c r="I875">
        <v>-2730</v>
      </c>
    </row>
    <row r="876" spans="1:9" x14ac:dyDescent="0.35">
      <c r="A876">
        <v>112066</v>
      </c>
      <c r="B876">
        <v>130</v>
      </c>
      <c r="C876" t="s">
        <v>302</v>
      </c>
      <c r="D876">
        <v>114</v>
      </c>
      <c r="E876" t="s">
        <v>27</v>
      </c>
      <c r="F876" s="20">
        <v>45832</v>
      </c>
      <c r="G876" t="s">
        <v>9442</v>
      </c>
      <c r="H876" t="s">
        <v>9536</v>
      </c>
      <c r="I876">
        <v>-0.5</v>
      </c>
    </row>
    <row r="877" spans="1:9" x14ac:dyDescent="0.35">
      <c r="A877">
        <v>112067</v>
      </c>
      <c r="B877">
        <v>130</v>
      </c>
      <c r="C877" t="s">
        <v>302</v>
      </c>
      <c r="D877">
        <v>114</v>
      </c>
      <c r="E877" t="s">
        <v>27</v>
      </c>
      <c r="F877" s="20">
        <v>45832</v>
      </c>
      <c r="G877" t="s">
        <v>9442</v>
      </c>
      <c r="H877" t="s">
        <v>9604</v>
      </c>
      <c r="I877">
        <v>-3640</v>
      </c>
    </row>
    <row r="878" spans="1:9" x14ac:dyDescent="0.35">
      <c r="A878">
        <v>112068</v>
      </c>
      <c r="B878">
        <v>130</v>
      </c>
      <c r="C878" t="s">
        <v>302</v>
      </c>
      <c r="D878">
        <v>114</v>
      </c>
      <c r="E878" t="s">
        <v>27</v>
      </c>
      <c r="F878" s="20">
        <v>45832</v>
      </c>
      <c r="G878" t="s">
        <v>9442</v>
      </c>
      <c r="H878" t="s">
        <v>9576</v>
      </c>
      <c r="I878">
        <v>-6030</v>
      </c>
    </row>
    <row r="879" spans="1:9" x14ac:dyDescent="0.35">
      <c r="A879">
        <v>112069</v>
      </c>
      <c r="B879">
        <v>130</v>
      </c>
      <c r="C879" t="s">
        <v>302</v>
      </c>
      <c r="D879">
        <v>114</v>
      </c>
      <c r="E879" t="s">
        <v>27</v>
      </c>
      <c r="F879" s="20">
        <v>45832</v>
      </c>
      <c r="G879" t="s">
        <v>9442</v>
      </c>
      <c r="H879" t="s">
        <v>9585</v>
      </c>
      <c r="I879">
        <v>-2260</v>
      </c>
    </row>
    <row r="880" spans="1:9" x14ac:dyDescent="0.35">
      <c r="A880">
        <v>112070</v>
      </c>
      <c r="B880">
        <v>130</v>
      </c>
      <c r="C880" t="s">
        <v>302</v>
      </c>
      <c r="D880">
        <v>114</v>
      </c>
      <c r="E880" t="s">
        <v>27</v>
      </c>
      <c r="F880" s="20">
        <v>45832</v>
      </c>
      <c r="G880" t="s">
        <v>9442</v>
      </c>
      <c r="H880" t="s">
        <v>9591</v>
      </c>
      <c r="I880">
        <v>-4630</v>
      </c>
    </row>
    <row r="881" spans="1:9" x14ac:dyDescent="0.35">
      <c r="A881">
        <v>112071</v>
      </c>
      <c r="B881">
        <v>130</v>
      </c>
      <c r="C881" t="s">
        <v>302</v>
      </c>
      <c r="D881">
        <v>114</v>
      </c>
      <c r="E881" t="s">
        <v>27</v>
      </c>
      <c r="F881" s="20">
        <v>45832</v>
      </c>
      <c r="G881" t="s">
        <v>9442</v>
      </c>
      <c r="H881" t="s">
        <v>9536</v>
      </c>
      <c r="I881">
        <v>-0.5</v>
      </c>
    </row>
    <row r="882" spans="1:9" x14ac:dyDescent="0.35">
      <c r="A882">
        <v>112072</v>
      </c>
      <c r="B882">
        <v>130</v>
      </c>
      <c r="C882" t="s">
        <v>302</v>
      </c>
      <c r="D882">
        <v>114</v>
      </c>
      <c r="E882" t="s">
        <v>27</v>
      </c>
      <c r="F882" s="20">
        <v>45832</v>
      </c>
      <c r="G882" t="s">
        <v>9442</v>
      </c>
      <c r="H882" t="s">
        <v>9536</v>
      </c>
      <c r="I882">
        <v>-0.5</v>
      </c>
    </row>
    <row r="883" spans="1:9" x14ac:dyDescent="0.35">
      <c r="A883">
        <v>112073</v>
      </c>
      <c r="B883">
        <v>130</v>
      </c>
      <c r="C883" t="s">
        <v>302</v>
      </c>
      <c r="D883">
        <v>114</v>
      </c>
      <c r="E883" t="s">
        <v>27</v>
      </c>
      <c r="F883" s="20">
        <v>45832</v>
      </c>
      <c r="G883" t="s">
        <v>9442</v>
      </c>
      <c r="H883" t="s">
        <v>9589</v>
      </c>
      <c r="I883">
        <v>-3950</v>
      </c>
    </row>
    <row r="884" spans="1:9" x14ac:dyDescent="0.35">
      <c r="A884">
        <v>112074</v>
      </c>
      <c r="B884">
        <v>130</v>
      </c>
      <c r="C884" t="s">
        <v>302</v>
      </c>
      <c r="D884">
        <v>114</v>
      </c>
      <c r="E884" t="s">
        <v>27</v>
      </c>
      <c r="F884" s="20">
        <v>45832</v>
      </c>
      <c r="G884" t="s">
        <v>9442</v>
      </c>
      <c r="H884" t="s">
        <v>9536</v>
      </c>
      <c r="I884">
        <v>-0.5</v>
      </c>
    </row>
    <row r="885" spans="1:9" x14ac:dyDescent="0.35">
      <c r="A885">
        <v>112075</v>
      </c>
      <c r="B885">
        <v>130</v>
      </c>
      <c r="C885" t="s">
        <v>302</v>
      </c>
      <c r="D885">
        <v>114</v>
      </c>
      <c r="E885" t="s">
        <v>27</v>
      </c>
      <c r="F885" s="20">
        <v>45832</v>
      </c>
      <c r="G885" t="s">
        <v>9442</v>
      </c>
      <c r="H885" t="s">
        <v>9579</v>
      </c>
      <c r="I885">
        <v>-3990</v>
      </c>
    </row>
    <row r="886" spans="1:9" x14ac:dyDescent="0.35">
      <c r="A886">
        <v>112076</v>
      </c>
      <c r="B886">
        <v>130</v>
      </c>
      <c r="C886" t="s">
        <v>302</v>
      </c>
      <c r="D886">
        <v>114</v>
      </c>
      <c r="E886" t="s">
        <v>27</v>
      </c>
      <c r="F886" s="20">
        <v>45832</v>
      </c>
      <c r="G886" t="s">
        <v>9442</v>
      </c>
      <c r="H886" t="s">
        <v>9536</v>
      </c>
      <c r="I886">
        <v>-0.5</v>
      </c>
    </row>
    <row r="887" spans="1:9" x14ac:dyDescent="0.35">
      <c r="A887">
        <v>112077</v>
      </c>
      <c r="B887">
        <v>130</v>
      </c>
      <c r="C887" t="s">
        <v>302</v>
      </c>
      <c r="D887">
        <v>114</v>
      </c>
      <c r="E887" t="s">
        <v>27</v>
      </c>
      <c r="F887" s="20">
        <v>45832</v>
      </c>
      <c r="G887" t="s">
        <v>9442</v>
      </c>
      <c r="H887" t="s">
        <v>9536</v>
      </c>
      <c r="I887">
        <v>-0.5</v>
      </c>
    </row>
    <row r="888" spans="1:9" x14ac:dyDescent="0.35">
      <c r="A888">
        <v>112078</v>
      </c>
      <c r="B888">
        <v>130</v>
      </c>
      <c r="C888" t="s">
        <v>302</v>
      </c>
      <c r="D888">
        <v>114</v>
      </c>
      <c r="E888" t="s">
        <v>27</v>
      </c>
      <c r="F888" s="20">
        <v>45832</v>
      </c>
      <c r="G888" t="s">
        <v>9442</v>
      </c>
      <c r="H888" t="s">
        <v>9536</v>
      </c>
      <c r="I888">
        <v>-0.5</v>
      </c>
    </row>
    <row r="889" spans="1:9" x14ac:dyDescent="0.35">
      <c r="A889">
        <v>112079</v>
      </c>
      <c r="B889">
        <v>130</v>
      </c>
      <c r="C889" t="s">
        <v>302</v>
      </c>
      <c r="D889">
        <v>114</v>
      </c>
      <c r="E889" t="s">
        <v>27</v>
      </c>
      <c r="F889" s="20">
        <v>45832</v>
      </c>
      <c r="G889" t="s">
        <v>9442</v>
      </c>
      <c r="H889" t="s">
        <v>9536</v>
      </c>
      <c r="I889">
        <v>-0.5</v>
      </c>
    </row>
    <row r="890" spans="1:9" x14ac:dyDescent="0.35">
      <c r="A890">
        <v>112080</v>
      </c>
      <c r="B890">
        <v>130</v>
      </c>
      <c r="C890" t="s">
        <v>302</v>
      </c>
      <c r="D890">
        <v>114</v>
      </c>
      <c r="E890" t="s">
        <v>27</v>
      </c>
      <c r="F890" s="20">
        <v>45832</v>
      </c>
      <c r="G890" t="s">
        <v>9442</v>
      </c>
      <c r="H890" t="s">
        <v>9602</v>
      </c>
      <c r="I890">
        <v>-3930</v>
      </c>
    </row>
    <row r="891" spans="1:9" x14ac:dyDescent="0.35">
      <c r="A891">
        <v>112081</v>
      </c>
      <c r="B891">
        <v>130</v>
      </c>
      <c r="C891" t="s">
        <v>302</v>
      </c>
      <c r="D891">
        <v>114</v>
      </c>
      <c r="E891" t="s">
        <v>27</v>
      </c>
      <c r="F891" s="20">
        <v>45832</v>
      </c>
      <c r="G891" t="s">
        <v>9442</v>
      </c>
      <c r="H891" t="s">
        <v>9536</v>
      </c>
      <c r="I891">
        <v>-0.5</v>
      </c>
    </row>
    <row r="892" spans="1:9" x14ac:dyDescent="0.35">
      <c r="A892">
        <v>112082</v>
      </c>
      <c r="B892">
        <v>130</v>
      </c>
      <c r="C892" t="s">
        <v>302</v>
      </c>
      <c r="D892">
        <v>114</v>
      </c>
      <c r="E892" t="s">
        <v>27</v>
      </c>
      <c r="F892" s="20">
        <v>45832</v>
      </c>
      <c r="G892" t="s">
        <v>9442</v>
      </c>
      <c r="H892" t="s">
        <v>9536</v>
      </c>
      <c r="I892">
        <v>-0.5</v>
      </c>
    </row>
    <row r="893" spans="1:9" x14ac:dyDescent="0.35">
      <c r="A893">
        <v>112083</v>
      </c>
      <c r="B893">
        <v>130</v>
      </c>
      <c r="C893" t="s">
        <v>302</v>
      </c>
      <c r="D893">
        <v>114</v>
      </c>
      <c r="E893" t="s">
        <v>27</v>
      </c>
      <c r="F893" s="20">
        <v>45832</v>
      </c>
      <c r="G893" t="s">
        <v>9442</v>
      </c>
      <c r="H893" t="s">
        <v>9598</v>
      </c>
      <c r="I893">
        <v>-6160</v>
      </c>
    </row>
    <row r="894" spans="1:9" x14ac:dyDescent="0.35">
      <c r="A894">
        <v>112084</v>
      </c>
      <c r="B894">
        <v>130</v>
      </c>
      <c r="C894" t="s">
        <v>302</v>
      </c>
      <c r="D894">
        <v>114</v>
      </c>
      <c r="E894" t="s">
        <v>27</v>
      </c>
      <c r="F894" s="20">
        <v>45832</v>
      </c>
      <c r="G894" t="s">
        <v>9442</v>
      </c>
      <c r="H894" t="s">
        <v>9536</v>
      </c>
      <c r="I894">
        <v>-0.5</v>
      </c>
    </row>
    <row r="895" spans="1:9" x14ac:dyDescent="0.35">
      <c r="A895">
        <v>112085</v>
      </c>
      <c r="B895">
        <v>130</v>
      </c>
      <c r="C895" t="s">
        <v>302</v>
      </c>
      <c r="D895">
        <v>114</v>
      </c>
      <c r="E895" t="s">
        <v>27</v>
      </c>
      <c r="F895" s="20">
        <v>45832</v>
      </c>
      <c r="G895" t="s">
        <v>9442</v>
      </c>
      <c r="H895" t="s">
        <v>9581</v>
      </c>
      <c r="I895">
        <v>-2260</v>
      </c>
    </row>
    <row r="896" spans="1:9" x14ac:dyDescent="0.35">
      <c r="A896">
        <v>112086</v>
      </c>
      <c r="B896">
        <v>130</v>
      </c>
      <c r="C896" t="s">
        <v>302</v>
      </c>
      <c r="D896">
        <v>114</v>
      </c>
      <c r="E896" t="s">
        <v>27</v>
      </c>
      <c r="F896" s="20">
        <v>45832</v>
      </c>
      <c r="G896" t="s">
        <v>9442</v>
      </c>
      <c r="H896" t="s">
        <v>9536</v>
      </c>
      <c r="I896">
        <v>-0.5</v>
      </c>
    </row>
    <row r="897" spans="1:9" x14ac:dyDescent="0.35">
      <c r="A897">
        <v>112087</v>
      </c>
      <c r="B897">
        <v>130</v>
      </c>
      <c r="C897" t="s">
        <v>302</v>
      </c>
      <c r="D897">
        <v>114</v>
      </c>
      <c r="E897" t="s">
        <v>27</v>
      </c>
      <c r="F897" s="20">
        <v>45832</v>
      </c>
      <c r="G897" t="s">
        <v>9442</v>
      </c>
      <c r="H897" t="s">
        <v>9698</v>
      </c>
      <c r="I897">
        <v>-2820</v>
      </c>
    </row>
    <row r="898" spans="1:9" x14ac:dyDescent="0.35">
      <c r="A898">
        <v>112088</v>
      </c>
      <c r="B898">
        <v>130</v>
      </c>
      <c r="C898" t="s">
        <v>302</v>
      </c>
      <c r="D898">
        <v>114</v>
      </c>
      <c r="E898" t="s">
        <v>27</v>
      </c>
      <c r="F898" s="20">
        <v>45832</v>
      </c>
      <c r="G898" t="s">
        <v>9442</v>
      </c>
      <c r="H898" t="s">
        <v>9536</v>
      </c>
      <c r="I898">
        <v>-0.5</v>
      </c>
    </row>
    <row r="899" spans="1:9" x14ac:dyDescent="0.35">
      <c r="A899">
        <v>112089</v>
      </c>
      <c r="B899">
        <v>130</v>
      </c>
      <c r="C899" t="s">
        <v>302</v>
      </c>
      <c r="D899">
        <v>114</v>
      </c>
      <c r="E899" t="s">
        <v>27</v>
      </c>
      <c r="F899" s="20">
        <v>45832</v>
      </c>
      <c r="G899" t="s">
        <v>9442</v>
      </c>
      <c r="H899" t="s">
        <v>9536</v>
      </c>
      <c r="I899">
        <v>-0.5</v>
      </c>
    </row>
    <row r="900" spans="1:9" x14ac:dyDescent="0.35">
      <c r="A900">
        <v>112090</v>
      </c>
      <c r="B900">
        <v>130</v>
      </c>
      <c r="C900" t="s">
        <v>302</v>
      </c>
      <c r="D900">
        <v>114</v>
      </c>
      <c r="E900" t="s">
        <v>27</v>
      </c>
      <c r="F900" s="20">
        <v>45832</v>
      </c>
      <c r="G900" t="s">
        <v>9442</v>
      </c>
      <c r="H900" t="s">
        <v>9536</v>
      </c>
      <c r="I900">
        <v>-0.5</v>
      </c>
    </row>
    <row r="901" spans="1:9" x14ac:dyDescent="0.35">
      <c r="A901">
        <v>112091</v>
      </c>
      <c r="B901">
        <v>130</v>
      </c>
      <c r="C901" t="s">
        <v>302</v>
      </c>
      <c r="D901">
        <v>114</v>
      </c>
      <c r="E901" t="s">
        <v>27</v>
      </c>
      <c r="F901" s="20">
        <v>45832</v>
      </c>
      <c r="G901" t="s">
        <v>9442</v>
      </c>
      <c r="H901" t="s">
        <v>9596</v>
      </c>
      <c r="I901">
        <v>-2820</v>
      </c>
    </row>
    <row r="902" spans="1:9" x14ac:dyDescent="0.35">
      <c r="A902">
        <v>112092</v>
      </c>
      <c r="B902">
        <v>130</v>
      </c>
      <c r="C902" t="s">
        <v>302</v>
      </c>
      <c r="D902">
        <v>114</v>
      </c>
      <c r="E902" t="s">
        <v>27</v>
      </c>
      <c r="F902" s="20">
        <v>45832</v>
      </c>
      <c r="G902" t="s">
        <v>9442</v>
      </c>
      <c r="H902" t="s">
        <v>9607</v>
      </c>
      <c r="I902">
        <v>-3330</v>
      </c>
    </row>
    <row r="903" spans="1:9" x14ac:dyDescent="0.35">
      <c r="A903">
        <v>112093</v>
      </c>
      <c r="B903">
        <v>130</v>
      </c>
      <c r="C903" t="s">
        <v>302</v>
      </c>
      <c r="D903">
        <v>114</v>
      </c>
      <c r="E903" t="s">
        <v>27</v>
      </c>
      <c r="F903" s="20">
        <v>45832</v>
      </c>
      <c r="G903" t="s">
        <v>9442</v>
      </c>
      <c r="H903" t="s">
        <v>9536</v>
      </c>
      <c r="I903">
        <v>-0.5</v>
      </c>
    </row>
    <row r="904" spans="1:9" x14ac:dyDescent="0.35">
      <c r="A904">
        <v>112094</v>
      </c>
      <c r="B904">
        <v>130</v>
      </c>
      <c r="C904" t="s">
        <v>302</v>
      </c>
      <c r="D904">
        <v>114</v>
      </c>
      <c r="E904" t="s">
        <v>27</v>
      </c>
      <c r="F904" s="20">
        <v>45832</v>
      </c>
      <c r="G904" t="s">
        <v>9442</v>
      </c>
      <c r="H904" t="s">
        <v>9582</v>
      </c>
      <c r="I904">
        <v>-4210</v>
      </c>
    </row>
    <row r="905" spans="1:9" x14ac:dyDescent="0.35">
      <c r="A905">
        <v>112095</v>
      </c>
      <c r="B905">
        <v>130</v>
      </c>
      <c r="C905" t="s">
        <v>302</v>
      </c>
      <c r="D905">
        <v>114</v>
      </c>
      <c r="E905" t="s">
        <v>27</v>
      </c>
      <c r="F905" s="20">
        <v>45832</v>
      </c>
      <c r="G905" t="s">
        <v>9442</v>
      </c>
      <c r="H905" t="s">
        <v>9536</v>
      </c>
      <c r="I905">
        <v>-0.5</v>
      </c>
    </row>
    <row r="906" spans="1:9" x14ac:dyDescent="0.35">
      <c r="A906">
        <v>112096</v>
      </c>
      <c r="B906">
        <v>130</v>
      </c>
      <c r="C906" t="s">
        <v>302</v>
      </c>
      <c r="D906">
        <v>114</v>
      </c>
      <c r="E906" t="s">
        <v>27</v>
      </c>
      <c r="F906" s="20">
        <v>45832</v>
      </c>
      <c r="G906" t="s">
        <v>9442</v>
      </c>
      <c r="H906" t="s">
        <v>9610</v>
      </c>
      <c r="I906">
        <v>-2820</v>
      </c>
    </row>
    <row r="907" spans="1:9" x14ac:dyDescent="0.35">
      <c r="A907">
        <v>112097</v>
      </c>
      <c r="B907">
        <v>130</v>
      </c>
      <c r="C907" t="s">
        <v>302</v>
      </c>
      <c r="D907">
        <v>114</v>
      </c>
      <c r="E907" t="s">
        <v>27</v>
      </c>
      <c r="F907" s="20">
        <v>45832</v>
      </c>
      <c r="G907" t="s">
        <v>9442</v>
      </c>
      <c r="H907" t="s">
        <v>9536</v>
      </c>
      <c r="I907">
        <v>-0.5</v>
      </c>
    </row>
    <row r="908" spans="1:9" x14ac:dyDescent="0.35">
      <c r="A908">
        <v>112098</v>
      </c>
      <c r="B908">
        <v>130</v>
      </c>
      <c r="C908" t="s">
        <v>302</v>
      </c>
      <c r="D908">
        <v>114</v>
      </c>
      <c r="E908" t="s">
        <v>27</v>
      </c>
      <c r="F908" s="20">
        <v>45832</v>
      </c>
      <c r="G908" t="s">
        <v>9442</v>
      </c>
      <c r="H908" t="s">
        <v>9613</v>
      </c>
      <c r="I908">
        <v>-4570</v>
      </c>
    </row>
    <row r="909" spans="1:9" x14ac:dyDescent="0.35">
      <c r="A909">
        <v>112099</v>
      </c>
      <c r="B909">
        <v>130</v>
      </c>
      <c r="C909" t="s">
        <v>302</v>
      </c>
      <c r="D909">
        <v>114</v>
      </c>
      <c r="E909" t="s">
        <v>27</v>
      </c>
      <c r="F909" s="20">
        <v>45832</v>
      </c>
      <c r="G909" t="s">
        <v>9442</v>
      </c>
      <c r="H909" t="s">
        <v>9536</v>
      </c>
      <c r="I909">
        <v>-0.5</v>
      </c>
    </row>
    <row r="910" spans="1:9" x14ac:dyDescent="0.35">
      <c r="A910">
        <v>112100</v>
      </c>
      <c r="B910">
        <v>130</v>
      </c>
      <c r="C910" t="s">
        <v>302</v>
      </c>
      <c r="D910">
        <v>114</v>
      </c>
      <c r="E910" t="s">
        <v>27</v>
      </c>
      <c r="F910" s="20">
        <v>45832</v>
      </c>
      <c r="G910" t="s">
        <v>9442</v>
      </c>
      <c r="H910" t="s">
        <v>9536</v>
      </c>
      <c r="I910">
        <v>-0.5</v>
      </c>
    </row>
    <row r="911" spans="1:9" x14ac:dyDescent="0.35">
      <c r="A911">
        <v>112101</v>
      </c>
      <c r="B911">
        <v>130</v>
      </c>
      <c r="C911" t="s">
        <v>302</v>
      </c>
      <c r="D911">
        <v>114</v>
      </c>
      <c r="E911" t="s">
        <v>27</v>
      </c>
      <c r="F911" s="20">
        <v>45832</v>
      </c>
      <c r="G911" t="s">
        <v>9442</v>
      </c>
      <c r="H911" t="s">
        <v>9603</v>
      </c>
      <c r="I911">
        <v>-2260</v>
      </c>
    </row>
    <row r="912" spans="1:9" x14ac:dyDescent="0.35">
      <c r="A912">
        <v>112102</v>
      </c>
      <c r="B912">
        <v>130</v>
      </c>
      <c r="C912" t="s">
        <v>302</v>
      </c>
      <c r="D912">
        <v>114</v>
      </c>
      <c r="E912" t="s">
        <v>27</v>
      </c>
      <c r="F912" s="20">
        <v>45832</v>
      </c>
      <c r="G912" t="s">
        <v>9442</v>
      </c>
      <c r="H912" t="s">
        <v>9605</v>
      </c>
      <c r="I912">
        <v>-3930</v>
      </c>
    </row>
    <row r="913" spans="1:9" x14ac:dyDescent="0.35">
      <c r="A913">
        <v>112103</v>
      </c>
      <c r="B913">
        <v>130</v>
      </c>
      <c r="C913" t="s">
        <v>302</v>
      </c>
      <c r="D913">
        <v>114</v>
      </c>
      <c r="E913" t="s">
        <v>27</v>
      </c>
      <c r="F913" s="20">
        <v>45832</v>
      </c>
      <c r="G913" t="s">
        <v>9442</v>
      </c>
      <c r="H913" t="s">
        <v>9590</v>
      </c>
      <c r="I913">
        <v>-4370</v>
      </c>
    </row>
    <row r="914" spans="1:9" x14ac:dyDescent="0.35">
      <c r="A914">
        <v>112104</v>
      </c>
      <c r="B914">
        <v>130</v>
      </c>
      <c r="C914" t="s">
        <v>302</v>
      </c>
      <c r="D914">
        <v>114</v>
      </c>
      <c r="E914" t="s">
        <v>27</v>
      </c>
      <c r="F914" s="20">
        <v>45832</v>
      </c>
      <c r="G914" t="s">
        <v>9442</v>
      </c>
      <c r="H914" t="s">
        <v>9599</v>
      </c>
      <c r="I914">
        <v>-5310</v>
      </c>
    </row>
    <row r="915" spans="1:9" x14ac:dyDescent="0.35">
      <c r="A915">
        <v>112105</v>
      </c>
      <c r="B915">
        <v>130</v>
      </c>
      <c r="C915" t="s">
        <v>302</v>
      </c>
      <c r="D915">
        <v>114</v>
      </c>
      <c r="E915" t="s">
        <v>27</v>
      </c>
      <c r="F915" s="20">
        <v>45832</v>
      </c>
      <c r="G915" t="s">
        <v>9442</v>
      </c>
      <c r="H915" t="s">
        <v>9595</v>
      </c>
      <c r="I915">
        <v>-3390</v>
      </c>
    </row>
    <row r="916" spans="1:9" x14ac:dyDescent="0.35">
      <c r="A916">
        <v>112106</v>
      </c>
      <c r="B916">
        <v>130</v>
      </c>
      <c r="C916" t="s">
        <v>302</v>
      </c>
      <c r="D916">
        <v>114</v>
      </c>
      <c r="E916" t="s">
        <v>27</v>
      </c>
      <c r="F916" s="20">
        <v>45832</v>
      </c>
      <c r="G916" t="s">
        <v>9442</v>
      </c>
      <c r="H916" t="s">
        <v>9536</v>
      </c>
      <c r="I916">
        <v>-0.5</v>
      </c>
    </row>
    <row r="917" spans="1:9" x14ac:dyDescent="0.35">
      <c r="A917">
        <v>112107</v>
      </c>
      <c r="B917">
        <v>130</v>
      </c>
      <c r="C917" t="s">
        <v>302</v>
      </c>
      <c r="D917">
        <v>114</v>
      </c>
      <c r="E917" t="s">
        <v>27</v>
      </c>
      <c r="F917" s="20">
        <v>45832</v>
      </c>
      <c r="G917" t="s">
        <v>9442</v>
      </c>
      <c r="H917" t="s">
        <v>9536</v>
      </c>
      <c r="I917">
        <v>-0.5</v>
      </c>
    </row>
    <row r="918" spans="1:9" x14ac:dyDescent="0.35">
      <c r="A918">
        <v>112108</v>
      </c>
      <c r="B918">
        <v>130</v>
      </c>
      <c r="C918" t="s">
        <v>302</v>
      </c>
      <c r="D918">
        <v>114</v>
      </c>
      <c r="E918" t="s">
        <v>27</v>
      </c>
      <c r="F918" s="20">
        <v>45832</v>
      </c>
      <c r="G918" t="s">
        <v>9442</v>
      </c>
      <c r="H918" t="s">
        <v>9615</v>
      </c>
      <c r="I918">
        <v>-2260</v>
      </c>
    </row>
    <row r="919" spans="1:9" x14ac:dyDescent="0.35">
      <c r="A919">
        <v>112109</v>
      </c>
      <c r="B919">
        <v>130</v>
      </c>
      <c r="C919" t="s">
        <v>302</v>
      </c>
      <c r="D919">
        <v>114</v>
      </c>
      <c r="E919" t="s">
        <v>27</v>
      </c>
      <c r="F919" s="20">
        <v>45832</v>
      </c>
      <c r="G919" t="s">
        <v>9442</v>
      </c>
      <c r="H919" t="s">
        <v>9586</v>
      </c>
      <c r="I919">
        <v>-3420</v>
      </c>
    </row>
    <row r="920" spans="1:9" x14ac:dyDescent="0.35">
      <c r="A920">
        <v>112110</v>
      </c>
      <c r="B920">
        <v>130</v>
      </c>
      <c r="C920" t="s">
        <v>302</v>
      </c>
      <c r="D920">
        <v>114</v>
      </c>
      <c r="E920" t="s">
        <v>27</v>
      </c>
      <c r="F920" s="20">
        <v>45832</v>
      </c>
      <c r="G920" t="s">
        <v>9442</v>
      </c>
      <c r="H920" t="s">
        <v>9577</v>
      </c>
      <c r="I920">
        <v>-3640</v>
      </c>
    </row>
    <row r="921" spans="1:9" x14ac:dyDescent="0.35">
      <c r="A921">
        <v>112111</v>
      </c>
      <c r="B921">
        <v>130</v>
      </c>
      <c r="C921" t="s">
        <v>302</v>
      </c>
      <c r="D921">
        <v>114</v>
      </c>
      <c r="E921" t="s">
        <v>27</v>
      </c>
      <c r="F921" s="20">
        <v>45832</v>
      </c>
      <c r="G921" t="s">
        <v>9442</v>
      </c>
      <c r="H921" t="s">
        <v>9535</v>
      </c>
      <c r="I921">
        <v>-6000</v>
      </c>
    </row>
    <row r="922" spans="1:9" x14ac:dyDescent="0.35">
      <c r="A922">
        <v>112112</v>
      </c>
      <c r="B922">
        <v>130</v>
      </c>
      <c r="C922" t="s">
        <v>302</v>
      </c>
      <c r="D922">
        <v>114</v>
      </c>
      <c r="E922" t="s">
        <v>27</v>
      </c>
      <c r="F922" s="20">
        <v>45832</v>
      </c>
      <c r="G922" t="s">
        <v>9442</v>
      </c>
      <c r="H922" t="s">
        <v>9536</v>
      </c>
      <c r="I922">
        <v>-0.5</v>
      </c>
    </row>
    <row r="923" spans="1:9" x14ac:dyDescent="0.35">
      <c r="A923">
        <v>112113</v>
      </c>
      <c r="B923">
        <v>130</v>
      </c>
      <c r="C923" t="s">
        <v>302</v>
      </c>
      <c r="D923">
        <v>114</v>
      </c>
      <c r="E923" t="s">
        <v>27</v>
      </c>
      <c r="F923" s="20">
        <v>45832</v>
      </c>
      <c r="G923" t="s">
        <v>9442</v>
      </c>
      <c r="H923" t="s">
        <v>9593</v>
      </c>
      <c r="I923">
        <v>-3990</v>
      </c>
    </row>
    <row r="924" spans="1:9" x14ac:dyDescent="0.35">
      <c r="A924">
        <v>112114</v>
      </c>
      <c r="B924">
        <v>130</v>
      </c>
      <c r="C924" t="s">
        <v>302</v>
      </c>
      <c r="D924">
        <v>114</v>
      </c>
      <c r="E924" t="s">
        <v>27</v>
      </c>
      <c r="F924" s="20">
        <v>45832</v>
      </c>
      <c r="G924" t="s">
        <v>9442</v>
      </c>
      <c r="H924" t="s">
        <v>9536</v>
      </c>
      <c r="I924">
        <v>-0.5</v>
      </c>
    </row>
    <row r="925" spans="1:9" x14ac:dyDescent="0.35">
      <c r="A925">
        <v>112115</v>
      </c>
      <c r="B925">
        <v>130</v>
      </c>
      <c r="C925" t="s">
        <v>302</v>
      </c>
      <c r="D925">
        <v>114</v>
      </c>
      <c r="E925" t="s">
        <v>27</v>
      </c>
      <c r="F925" s="20">
        <v>45832</v>
      </c>
      <c r="G925" t="s">
        <v>9442</v>
      </c>
      <c r="H925" t="s">
        <v>9571</v>
      </c>
      <c r="I925">
        <v>-3930</v>
      </c>
    </row>
    <row r="926" spans="1:9" x14ac:dyDescent="0.35">
      <c r="A926">
        <v>112116</v>
      </c>
      <c r="B926">
        <v>130</v>
      </c>
      <c r="C926" t="s">
        <v>302</v>
      </c>
      <c r="D926">
        <v>114</v>
      </c>
      <c r="E926" t="s">
        <v>27</v>
      </c>
      <c r="F926" s="20">
        <v>45832</v>
      </c>
      <c r="G926" t="s">
        <v>9442</v>
      </c>
      <c r="H926" t="s">
        <v>9614</v>
      </c>
      <c r="I926">
        <v>-3640</v>
      </c>
    </row>
    <row r="927" spans="1:9" x14ac:dyDescent="0.35">
      <c r="A927">
        <v>112117</v>
      </c>
      <c r="B927">
        <v>130</v>
      </c>
      <c r="C927" t="s">
        <v>302</v>
      </c>
      <c r="D927">
        <v>114</v>
      </c>
      <c r="E927" t="s">
        <v>27</v>
      </c>
      <c r="F927" s="20">
        <v>45832</v>
      </c>
      <c r="G927" t="s">
        <v>9442</v>
      </c>
      <c r="H927" t="s">
        <v>9536</v>
      </c>
      <c r="I927">
        <v>-0.5</v>
      </c>
    </row>
    <row r="928" spans="1:9" x14ac:dyDescent="0.35">
      <c r="A928">
        <v>112118</v>
      </c>
      <c r="B928">
        <v>130</v>
      </c>
      <c r="C928" t="s">
        <v>302</v>
      </c>
      <c r="D928">
        <v>114</v>
      </c>
      <c r="E928" t="s">
        <v>27</v>
      </c>
      <c r="F928" s="20">
        <v>45832</v>
      </c>
      <c r="G928" t="s">
        <v>9442</v>
      </c>
      <c r="H928" t="s">
        <v>9536</v>
      </c>
      <c r="I928">
        <v>-0.5</v>
      </c>
    </row>
    <row r="929" spans="1:9" x14ac:dyDescent="0.35">
      <c r="A929">
        <v>112119</v>
      </c>
      <c r="B929">
        <v>130</v>
      </c>
      <c r="C929" t="s">
        <v>302</v>
      </c>
      <c r="D929">
        <v>114</v>
      </c>
      <c r="E929" t="s">
        <v>27</v>
      </c>
      <c r="F929" s="20">
        <v>45832</v>
      </c>
      <c r="G929" t="s">
        <v>9442</v>
      </c>
      <c r="H929" t="s">
        <v>9536</v>
      </c>
      <c r="I929">
        <v>-0.5</v>
      </c>
    </row>
    <row r="930" spans="1:9" x14ac:dyDescent="0.35">
      <c r="A930">
        <v>112120</v>
      </c>
      <c r="B930">
        <v>130</v>
      </c>
      <c r="C930" t="s">
        <v>302</v>
      </c>
      <c r="D930">
        <v>114</v>
      </c>
      <c r="E930" t="s">
        <v>27</v>
      </c>
      <c r="F930" s="20">
        <v>45832</v>
      </c>
      <c r="G930" t="s">
        <v>9442</v>
      </c>
      <c r="H930" t="s">
        <v>9536</v>
      </c>
      <c r="I930">
        <v>-0.5</v>
      </c>
    </row>
    <row r="931" spans="1:9" x14ac:dyDescent="0.35">
      <c r="A931">
        <v>112121</v>
      </c>
      <c r="B931">
        <v>130</v>
      </c>
      <c r="C931" t="s">
        <v>302</v>
      </c>
      <c r="D931">
        <v>114</v>
      </c>
      <c r="E931" t="s">
        <v>27</v>
      </c>
      <c r="F931" s="20">
        <v>45832</v>
      </c>
      <c r="G931" t="s">
        <v>9442</v>
      </c>
      <c r="H931" t="s">
        <v>9536</v>
      </c>
      <c r="I931">
        <v>-0.5</v>
      </c>
    </row>
    <row r="932" spans="1:9" x14ac:dyDescent="0.35">
      <c r="A932">
        <v>112122</v>
      </c>
      <c r="B932">
        <v>130</v>
      </c>
      <c r="C932" t="s">
        <v>302</v>
      </c>
      <c r="D932">
        <v>114</v>
      </c>
      <c r="E932" t="s">
        <v>27</v>
      </c>
      <c r="F932" s="20">
        <v>45832</v>
      </c>
      <c r="G932" t="s">
        <v>9442</v>
      </c>
      <c r="H932" t="s">
        <v>9536</v>
      </c>
      <c r="I932">
        <v>-0.5</v>
      </c>
    </row>
    <row r="933" spans="1:9" x14ac:dyDescent="0.35">
      <c r="A933">
        <v>112123</v>
      </c>
      <c r="B933">
        <v>130</v>
      </c>
      <c r="C933" t="s">
        <v>302</v>
      </c>
      <c r="D933">
        <v>114</v>
      </c>
      <c r="E933" t="s">
        <v>27</v>
      </c>
      <c r="F933" s="20">
        <v>45832</v>
      </c>
      <c r="G933" t="s">
        <v>9442</v>
      </c>
      <c r="H933" t="s">
        <v>9536</v>
      </c>
      <c r="I933">
        <v>-0.5</v>
      </c>
    </row>
    <row r="934" spans="1:9" x14ac:dyDescent="0.35">
      <c r="A934">
        <v>112124</v>
      </c>
      <c r="B934">
        <v>130</v>
      </c>
      <c r="C934" t="s">
        <v>302</v>
      </c>
      <c r="D934">
        <v>114</v>
      </c>
      <c r="E934" t="s">
        <v>27</v>
      </c>
      <c r="F934" s="20">
        <v>45832</v>
      </c>
      <c r="G934" t="s">
        <v>9442</v>
      </c>
      <c r="H934" t="s">
        <v>9534</v>
      </c>
      <c r="I934">
        <v>-6000</v>
      </c>
    </row>
    <row r="935" spans="1:9" x14ac:dyDescent="0.35">
      <c r="A935">
        <v>112125</v>
      </c>
      <c r="B935">
        <v>130</v>
      </c>
      <c r="C935" t="s">
        <v>302</v>
      </c>
      <c r="D935">
        <v>114</v>
      </c>
      <c r="E935" t="s">
        <v>27</v>
      </c>
      <c r="F935" s="20">
        <v>45832</v>
      </c>
      <c r="G935" t="s">
        <v>9442</v>
      </c>
      <c r="H935" t="s">
        <v>9612</v>
      </c>
      <c r="I935">
        <v>-2260</v>
      </c>
    </row>
    <row r="936" spans="1:9" x14ac:dyDescent="0.35">
      <c r="A936">
        <v>112126</v>
      </c>
      <c r="B936">
        <v>130</v>
      </c>
      <c r="C936" t="s">
        <v>302</v>
      </c>
      <c r="D936">
        <v>114</v>
      </c>
      <c r="E936" t="s">
        <v>27</v>
      </c>
      <c r="F936" s="20">
        <v>45832</v>
      </c>
      <c r="G936" t="s">
        <v>9442</v>
      </c>
      <c r="H936" t="s">
        <v>9616</v>
      </c>
      <c r="I936">
        <v>-3400</v>
      </c>
    </row>
    <row r="937" spans="1:9" x14ac:dyDescent="0.35">
      <c r="A937">
        <v>112127</v>
      </c>
      <c r="B937">
        <v>130</v>
      </c>
      <c r="C937" t="s">
        <v>302</v>
      </c>
      <c r="D937">
        <v>114</v>
      </c>
      <c r="E937" t="s">
        <v>27</v>
      </c>
      <c r="F937" s="20">
        <v>45832</v>
      </c>
      <c r="G937" t="s">
        <v>9442</v>
      </c>
      <c r="H937" t="s">
        <v>9609</v>
      </c>
      <c r="I937">
        <v>-3640</v>
      </c>
    </row>
    <row r="938" spans="1:9" x14ac:dyDescent="0.35">
      <c r="A938">
        <v>112128</v>
      </c>
      <c r="B938">
        <v>130</v>
      </c>
      <c r="C938" t="s">
        <v>302</v>
      </c>
      <c r="D938">
        <v>114</v>
      </c>
      <c r="E938" t="s">
        <v>27</v>
      </c>
      <c r="F938" s="20">
        <v>45832</v>
      </c>
      <c r="G938" t="s">
        <v>9442</v>
      </c>
      <c r="H938" t="s">
        <v>9540</v>
      </c>
      <c r="I938">
        <v>-6000</v>
      </c>
    </row>
    <row r="939" spans="1:9" x14ac:dyDescent="0.35">
      <c r="A939">
        <v>112129</v>
      </c>
      <c r="B939">
        <v>130</v>
      </c>
      <c r="C939" t="s">
        <v>302</v>
      </c>
      <c r="D939">
        <v>114</v>
      </c>
      <c r="E939" t="s">
        <v>27</v>
      </c>
      <c r="F939" s="20">
        <v>45832</v>
      </c>
      <c r="G939" t="s">
        <v>9442</v>
      </c>
      <c r="H939" t="s">
        <v>9611</v>
      </c>
      <c r="I939">
        <v>-3640</v>
      </c>
    </row>
    <row r="940" spans="1:9" x14ac:dyDescent="0.35">
      <c r="A940">
        <v>112130</v>
      </c>
      <c r="B940">
        <v>130</v>
      </c>
      <c r="C940" t="s">
        <v>302</v>
      </c>
      <c r="D940">
        <v>114</v>
      </c>
      <c r="E940" t="s">
        <v>27</v>
      </c>
      <c r="F940" s="20">
        <v>45832</v>
      </c>
      <c r="G940" t="s">
        <v>9442</v>
      </c>
      <c r="H940" t="s">
        <v>9699</v>
      </c>
      <c r="I940">
        <v>-2820</v>
      </c>
    </row>
    <row r="941" spans="1:9" x14ac:dyDescent="0.35">
      <c r="A941">
        <v>112131</v>
      </c>
      <c r="B941">
        <v>130</v>
      </c>
      <c r="C941" t="s">
        <v>302</v>
      </c>
      <c r="D941">
        <v>114</v>
      </c>
      <c r="E941" t="s">
        <v>27</v>
      </c>
      <c r="F941" s="20">
        <v>45832</v>
      </c>
      <c r="G941" t="s">
        <v>9442</v>
      </c>
      <c r="H941" t="s">
        <v>9545</v>
      </c>
      <c r="I941">
        <v>-5000</v>
      </c>
    </row>
    <row r="942" spans="1:9" x14ac:dyDescent="0.35">
      <c r="A942">
        <v>112132</v>
      </c>
      <c r="B942">
        <v>130</v>
      </c>
      <c r="C942" t="s">
        <v>302</v>
      </c>
      <c r="D942">
        <v>114</v>
      </c>
      <c r="E942" t="s">
        <v>27</v>
      </c>
      <c r="F942" s="20">
        <v>45832</v>
      </c>
      <c r="G942" t="s">
        <v>9442</v>
      </c>
      <c r="H942" t="s">
        <v>9536</v>
      </c>
      <c r="I942">
        <v>-0.5</v>
      </c>
    </row>
    <row r="943" spans="1:9" x14ac:dyDescent="0.35">
      <c r="A943">
        <v>112133</v>
      </c>
      <c r="B943">
        <v>130</v>
      </c>
      <c r="C943" t="s">
        <v>302</v>
      </c>
      <c r="D943">
        <v>114</v>
      </c>
      <c r="E943" t="s">
        <v>27</v>
      </c>
      <c r="F943" s="20">
        <v>45832</v>
      </c>
      <c r="G943" t="s">
        <v>9442</v>
      </c>
      <c r="H943" t="s">
        <v>9700</v>
      </c>
      <c r="I943">
        <v>-2820</v>
      </c>
    </row>
    <row r="944" spans="1:9" x14ac:dyDescent="0.35">
      <c r="A944">
        <v>112134</v>
      </c>
      <c r="B944">
        <v>130</v>
      </c>
      <c r="C944" t="s">
        <v>302</v>
      </c>
      <c r="D944">
        <v>114</v>
      </c>
      <c r="E944" t="s">
        <v>27</v>
      </c>
      <c r="F944" s="20">
        <v>45832</v>
      </c>
      <c r="G944" t="s">
        <v>9442</v>
      </c>
      <c r="H944" t="s">
        <v>9617</v>
      </c>
      <c r="I944">
        <v>-2820</v>
      </c>
    </row>
    <row r="945" spans="1:9" x14ac:dyDescent="0.35">
      <c r="A945">
        <v>112135</v>
      </c>
      <c r="B945">
        <v>130</v>
      </c>
      <c r="C945" t="s">
        <v>302</v>
      </c>
      <c r="D945">
        <v>114</v>
      </c>
      <c r="E945" t="s">
        <v>27</v>
      </c>
      <c r="F945" s="20">
        <v>45832</v>
      </c>
      <c r="G945" t="s">
        <v>9442</v>
      </c>
      <c r="H945" t="s">
        <v>9536</v>
      </c>
      <c r="I945">
        <v>-0.5</v>
      </c>
    </row>
    <row r="946" spans="1:9" x14ac:dyDescent="0.35">
      <c r="A946">
        <v>112136</v>
      </c>
      <c r="B946">
        <v>130</v>
      </c>
      <c r="C946" t="s">
        <v>302</v>
      </c>
      <c r="D946">
        <v>114</v>
      </c>
      <c r="E946" t="s">
        <v>27</v>
      </c>
      <c r="F946" s="20">
        <v>45832</v>
      </c>
      <c r="G946" t="s">
        <v>9442</v>
      </c>
      <c r="H946" t="s">
        <v>9541</v>
      </c>
      <c r="I946">
        <v>-6000</v>
      </c>
    </row>
    <row r="947" spans="1:9" x14ac:dyDescent="0.35">
      <c r="A947">
        <v>112137</v>
      </c>
      <c r="B947">
        <v>130</v>
      </c>
      <c r="C947" t="s">
        <v>302</v>
      </c>
      <c r="D947">
        <v>114</v>
      </c>
      <c r="E947" t="s">
        <v>27</v>
      </c>
      <c r="F947" s="20">
        <v>45832</v>
      </c>
      <c r="G947" t="s">
        <v>9442</v>
      </c>
      <c r="H947" t="s">
        <v>9536</v>
      </c>
      <c r="I947">
        <v>-0.5</v>
      </c>
    </row>
    <row r="948" spans="1:9" x14ac:dyDescent="0.35">
      <c r="A948">
        <v>112138</v>
      </c>
      <c r="B948">
        <v>130</v>
      </c>
      <c r="C948" t="s">
        <v>302</v>
      </c>
      <c r="D948">
        <v>114</v>
      </c>
      <c r="E948" t="s">
        <v>27</v>
      </c>
      <c r="F948" s="20">
        <v>45832</v>
      </c>
      <c r="G948" t="s">
        <v>9442</v>
      </c>
      <c r="H948" t="s">
        <v>9536</v>
      </c>
      <c r="I948">
        <v>-0.5</v>
      </c>
    </row>
    <row r="949" spans="1:9" x14ac:dyDescent="0.35">
      <c r="A949">
        <v>112139</v>
      </c>
      <c r="B949">
        <v>130</v>
      </c>
      <c r="C949" t="s">
        <v>302</v>
      </c>
      <c r="D949">
        <v>114</v>
      </c>
      <c r="E949" t="s">
        <v>27</v>
      </c>
      <c r="F949" s="20">
        <v>45832</v>
      </c>
      <c r="G949" t="s">
        <v>9442</v>
      </c>
      <c r="H949" t="s">
        <v>9536</v>
      </c>
      <c r="I949">
        <v>-0.5</v>
      </c>
    </row>
    <row r="950" spans="1:9" x14ac:dyDescent="0.35">
      <c r="A950">
        <v>112140</v>
      </c>
      <c r="B950">
        <v>130</v>
      </c>
      <c r="C950" t="s">
        <v>302</v>
      </c>
      <c r="D950">
        <v>114</v>
      </c>
      <c r="E950" t="s">
        <v>27</v>
      </c>
      <c r="F950" s="20">
        <v>45832</v>
      </c>
      <c r="G950" t="s">
        <v>9442</v>
      </c>
      <c r="H950" t="s">
        <v>9542</v>
      </c>
      <c r="I950">
        <v>-6000</v>
      </c>
    </row>
    <row r="951" spans="1:9" x14ac:dyDescent="0.35">
      <c r="A951">
        <v>112141</v>
      </c>
      <c r="B951">
        <v>130</v>
      </c>
      <c r="C951" t="s">
        <v>302</v>
      </c>
      <c r="D951">
        <v>114</v>
      </c>
      <c r="E951" t="s">
        <v>27</v>
      </c>
      <c r="F951" s="20">
        <v>45832</v>
      </c>
      <c r="G951" t="s">
        <v>9442</v>
      </c>
      <c r="H951" t="s">
        <v>9536</v>
      </c>
      <c r="I951">
        <v>-0.5</v>
      </c>
    </row>
    <row r="952" spans="1:9" x14ac:dyDescent="0.35">
      <c r="A952">
        <v>112142</v>
      </c>
      <c r="B952">
        <v>130</v>
      </c>
      <c r="C952" t="s">
        <v>302</v>
      </c>
      <c r="D952">
        <v>114</v>
      </c>
      <c r="E952" t="s">
        <v>27</v>
      </c>
      <c r="F952" s="20">
        <v>45832</v>
      </c>
      <c r="G952" t="s">
        <v>9442</v>
      </c>
      <c r="H952" t="s">
        <v>9618</v>
      </c>
      <c r="I952">
        <v>-2250</v>
      </c>
    </row>
    <row r="953" spans="1:9" x14ac:dyDescent="0.35">
      <c r="A953">
        <v>112143</v>
      </c>
      <c r="B953">
        <v>130</v>
      </c>
      <c r="C953" t="s">
        <v>302</v>
      </c>
      <c r="D953">
        <v>114</v>
      </c>
      <c r="E953" t="s">
        <v>27</v>
      </c>
      <c r="F953" s="20">
        <v>45832</v>
      </c>
      <c r="G953" t="s">
        <v>9442</v>
      </c>
      <c r="H953" t="s">
        <v>9536</v>
      </c>
      <c r="I953">
        <v>-0.5</v>
      </c>
    </row>
    <row r="954" spans="1:9" x14ac:dyDescent="0.35">
      <c r="A954">
        <v>112144</v>
      </c>
      <c r="B954">
        <v>130</v>
      </c>
      <c r="C954" t="s">
        <v>302</v>
      </c>
      <c r="D954">
        <v>114</v>
      </c>
      <c r="E954" t="s">
        <v>27</v>
      </c>
      <c r="F954" s="20">
        <v>45832</v>
      </c>
      <c r="G954" t="s">
        <v>9442</v>
      </c>
      <c r="H954" t="s">
        <v>9536</v>
      </c>
      <c r="I954">
        <v>-0.5</v>
      </c>
    </row>
    <row r="955" spans="1:9" x14ac:dyDescent="0.35">
      <c r="A955">
        <v>112145</v>
      </c>
      <c r="B955">
        <v>130</v>
      </c>
      <c r="C955" t="s">
        <v>302</v>
      </c>
      <c r="D955">
        <v>114</v>
      </c>
      <c r="E955" t="s">
        <v>27</v>
      </c>
      <c r="F955" s="20">
        <v>45832</v>
      </c>
      <c r="G955" t="s">
        <v>9442</v>
      </c>
      <c r="H955" t="s">
        <v>9547</v>
      </c>
      <c r="I955">
        <v>-6000</v>
      </c>
    </row>
    <row r="956" spans="1:9" x14ac:dyDescent="0.35">
      <c r="A956">
        <v>112146</v>
      </c>
      <c r="B956">
        <v>130</v>
      </c>
      <c r="C956" t="s">
        <v>302</v>
      </c>
      <c r="D956">
        <v>114</v>
      </c>
      <c r="E956" t="s">
        <v>27</v>
      </c>
      <c r="F956" s="20">
        <v>45832</v>
      </c>
      <c r="G956" t="s">
        <v>9442</v>
      </c>
      <c r="H956" t="s">
        <v>9537</v>
      </c>
      <c r="I956">
        <v>-6000</v>
      </c>
    </row>
    <row r="957" spans="1:9" x14ac:dyDescent="0.35">
      <c r="A957">
        <v>112147</v>
      </c>
      <c r="B957">
        <v>130</v>
      </c>
      <c r="C957" t="s">
        <v>302</v>
      </c>
      <c r="D957">
        <v>114</v>
      </c>
      <c r="E957" t="s">
        <v>27</v>
      </c>
      <c r="F957" s="20">
        <v>45832</v>
      </c>
      <c r="G957" t="s">
        <v>9442</v>
      </c>
      <c r="H957" t="s">
        <v>9538</v>
      </c>
      <c r="I957">
        <v>-5000</v>
      </c>
    </row>
    <row r="958" spans="1:9" x14ac:dyDescent="0.35">
      <c r="A958">
        <v>112148</v>
      </c>
      <c r="B958">
        <v>130</v>
      </c>
      <c r="C958" t="s">
        <v>302</v>
      </c>
      <c r="D958">
        <v>114</v>
      </c>
      <c r="E958" t="s">
        <v>27</v>
      </c>
      <c r="F958" s="20">
        <v>45832</v>
      </c>
      <c r="G958" t="s">
        <v>9442</v>
      </c>
      <c r="H958" t="s">
        <v>9536</v>
      </c>
      <c r="I958">
        <v>-0.5</v>
      </c>
    </row>
    <row r="959" spans="1:9" x14ac:dyDescent="0.35">
      <c r="A959">
        <v>112149</v>
      </c>
      <c r="B959">
        <v>130</v>
      </c>
      <c r="C959" t="s">
        <v>302</v>
      </c>
      <c r="D959">
        <v>114</v>
      </c>
      <c r="E959" t="s">
        <v>27</v>
      </c>
      <c r="F959" s="20">
        <v>45832</v>
      </c>
      <c r="G959" t="s">
        <v>9442</v>
      </c>
      <c r="H959" t="s">
        <v>9544</v>
      </c>
      <c r="I959">
        <v>-6000</v>
      </c>
    </row>
    <row r="960" spans="1:9" x14ac:dyDescent="0.35">
      <c r="A960">
        <v>112150</v>
      </c>
      <c r="B960">
        <v>130</v>
      </c>
      <c r="C960" t="s">
        <v>302</v>
      </c>
      <c r="D960">
        <v>114</v>
      </c>
      <c r="E960" t="s">
        <v>27</v>
      </c>
      <c r="F960" s="20">
        <v>45832</v>
      </c>
      <c r="G960" t="s">
        <v>9442</v>
      </c>
      <c r="H960" t="s">
        <v>9536</v>
      </c>
      <c r="I960">
        <v>-0.5</v>
      </c>
    </row>
    <row r="961" spans="1:9" x14ac:dyDescent="0.35">
      <c r="A961">
        <v>112151</v>
      </c>
      <c r="B961">
        <v>130</v>
      </c>
      <c r="C961" t="s">
        <v>302</v>
      </c>
      <c r="D961">
        <v>114</v>
      </c>
      <c r="E961" t="s">
        <v>27</v>
      </c>
      <c r="F961" s="20">
        <v>45832</v>
      </c>
      <c r="G961" t="s">
        <v>9442</v>
      </c>
      <c r="H961" t="s">
        <v>9536</v>
      </c>
      <c r="I961">
        <v>-0.5</v>
      </c>
    </row>
    <row r="962" spans="1:9" x14ac:dyDescent="0.35">
      <c r="A962">
        <v>112152</v>
      </c>
      <c r="B962">
        <v>130</v>
      </c>
      <c r="C962" t="s">
        <v>302</v>
      </c>
      <c r="D962">
        <v>114</v>
      </c>
      <c r="E962" t="s">
        <v>27</v>
      </c>
      <c r="F962" s="20">
        <v>45832</v>
      </c>
      <c r="G962" t="s">
        <v>9442</v>
      </c>
      <c r="H962" t="s">
        <v>9539</v>
      </c>
      <c r="I962">
        <v>-7490</v>
      </c>
    </row>
    <row r="963" spans="1:9" x14ac:dyDescent="0.35">
      <c r="A963">
        <v>112153</v>
      </c>
      <c r="B963">
        <v>130</v>
      </c>
      <c r="C963" t="s">
        <v>302</v>
      </c>
      <c r="D963">
        <v>114</v>
      </c>
      <c r="E963" t="s">
        <v>27</v>
      </c>
      <c r="F963" s="20">
        <v>45832</v>
      </c>
      <c r="G963" t="s">
        <v>9442</v>
      </c>
      <c r="H963" t="s">
        <v>9536</v>
      </c>
      <c r="I963">
        <v>-0.5</v>
      </c>
    </row>
    <row r="964" spans="1:9" x14ac:dyDescent="0.35">
      <c r="A964">
        <v>112154</v>
      </c>
      <c r="B964">
        <v>130</v>
      </c>
      <c r="C964" t="s">
        <v>302</v>
      </c>
      <c r="D964">
        <v>114</v>
      </c>
      <c r="E964" t="s">
        <v>27</v>
      </c>
      <c r="F964" s="20">
        <v>45832</v>
      </c>
      <c r="G964" t="s">
        <v>9442</v>
      </c>
      <c r="H964" t="s">
        <v>9543</v>
      </c>
      <c r="I964">
        <v>-7490</v>
      </c>
    </row>
    <row r="965" spans="1:9" x14ac:dyDescent="0.35">
      <c r="A965">
        <v>112155</v>
      </c>
      <c r="B965">
        <v>130</v>
      </c>
      <c r="C965" t="s">
        <v>302</v>
      </c>
      <c r="D965">
        <v>114</v>
      </c>
      <c r="E965" t="s">
        <v>27</v>
      </c>
      <c r="F965" s="20">
        <v>45832</v>
      </c>
      <c r="G965" t="s">
        <v>9442</v>
      </c>
      <c r="H965" t="s">
        <v>9536</v>
      </c>
      <c r="I965">
        <v>-0.5</v>
      </c>
    </row>
    <row r="966" spans="1:9" x14ac:dyDescent="0.35">
      <c r="A966">
        <v>112228</v>
      </c>
      <c r="B966">
        <v>137</v>
      </c>
      <c r="C966" t="s">
        <v>271</v>
      </c>
      <c r="D966">
        <v>114</v>
      </c>
      <c r="E966" t="s">
        <v>27</v>
      </c>
      <c r="F966" s="20">
        <v>45832</v>
      </c>
      <c r="G966" t="s">
        <v>9442</v>
      </c>
      <c r="H966" t="s">
        <v>9556</v>
      </c>
      <c r="I966">
        <v>-449.54</v>
      </c>
    </row>
    <row r="967" spans="1:9" x14ac:dyDescent="0.35">
      <c r="A967">
        <v>112229</v>
      </c>
      <c r="B967">
        <v>137</v>
      </c>
      <c r="C967" t="s">
        <v>271</v>
      </c>
      <c r="D967">
        <v>114</v>
      </c>
      <c r="E967" t="s">
        <v>27</v>
      </c>
      <c r="F967" s="20">
        <v>45832</v>
      </c>
      <c r="G967" t="s">
        <v>9439</v>
      </c>
      <c r="H967" t="s">
        <v>9701</v>
      </c>
      <c r="I967">
        <v>3497</v>
      </c>
    </row>
    <row r="968" spans="1:9" x14ac:dyDescent="0.35">
      <c r="A968">
        <v>112230</v>
      </c>
      <c r="B968">
        <v>137</v>
      </c>
      <c r="C968" t="s">
        <v>271</v>
      </c>
      <c r="D968">
        <v>114</v>
      </c>
      <c r="E968" t="s">
        <v>27</v>
      </c>
      <c r="F968" s="20">
        <v>45832</v>
      </c>
      <c r="G968" t="s">
        <v>9442</v>
      </c>
      <c r="H968" t="s">
        <v>9556</v>
      </c>
      <c r="I968">
        <v>-3497</v>
      </c>
    </row>
    <row r="969" spans="1:9" x14ac:dyDescent="0.35">
      <c r="A969">
        <v>112159</v>
      </c>
      <c r="B969">
        <v>103</v>
      </c>
      <c r="C969" t="s">
        <v>267</v>
      </c>
      <c r="D969">
        <v>114</v>
      </c>
      <c r="E969" t="s">
        <v>27</v>
      </c>
      <c r="F969" s="20">
        <v>45831.5</v>
      </c>
      <c r="G969" t="s">
        <v>9439</v>
      </c>
      <c r="H969" t="s">
        <v>9441</v>
      </c>
      <c r="I969">
        <v>1417.33</v>
      </c>
    </row>
    <row r="970" spans="1:9" x14ac:dyDescent="0.35">
      <c r="A970">
        <v>112160</v>
      </c>
      <c r="B970">
        <v>103</v>
      </c>
      <c r="C970" t="s">
        <v>267</v>
      </c>
      <c r="D970">
        <v>114</v>
      </c>
      <c r="E970" t="s">
        <v>27</v>
      </c>
      <c r="F970" s="20">
        <v>45831.5</v>
      </c>
      <c r="G970" t="s">
        <v>9439</v>
      </c>
      <c r="H970" t="s">
        <v>9511</v>
      </c>
      <c r="I970">
        <v>354.93</v>
      </c>
    </row>
    <row r="971" spans="1:9" x14ac:dyDescent="0.35">
      <c r="A971">
        <v>112161</v>
      </c>
      <c r="B971">
        <v>103</v>
      </c>
      <c r="C971" t="s">
        <v>267</v>
      </c>
      <c r="D971">
        <v>114</v>
      </c>
      <c r="E971" t="s">
        <v>27</v>
      </c>
      <c r="F971" s="20">
        <v>45831.5</v>
      </c>
      <c r="G971" t="s">
        <v>9442</v>
      </c>
      <c r="H971" t="s">
        <v>9697</v>
      </c>
      <c r="I971">
        <v>-1</v>
      </c>
    </row>
    <row r="972" spans="1:9" x14ac:dyDescent="0.35">
      <c r="A972">
        <v>112162</v>
      </c>
      <c r="B972">
        <v>103</v>
      </c>
      <c r="C972" t="s">
        <v>267</v>
      </c>
      <c r="D972">
        <v>114</v>
      </c>
      <c r="E972" t="s">
        <v>27</v>
      </c>
      <c r="F972" s="20">
        <v>45831.5</v>
      </c>
      <c r="G972" t="s">
        <v>9442</v>
      </c>
      <c r="H972" t="s">
        <v>9443</v>
      </c>
      <c r="I972">
        <v>-1600</v>
      </c>
    </row>
    <row r="973" spans="1:9" x14ac:dyDescent="0.35">
      <c r="A973">
        <v>112177</v>
      </c>
      <c r="B973">
        <v>137</v>
      </c>
      <c r="C973" t="s">
        <v>271</v>
      </c>
      <c r="D973">
        <v>114</v>
      </c>
      <c r="E973" t="s">
        <v>27</v>
      </c>
      <c r="F973" s="20">
        <v>45831</v>
      </c>
      <c r="G973" t="s">
        <v>9439</v>
      </c>
      <c r="H973" t="s">
        <v>9701</v>
      </c>
      <c r="I973">
        <v>9415</v>
      </c>
    </row>
    <row r="974" spans="1:9" x14ac:dyDescent="0.35">
      <c r="A974">
        <v>112178</v>
      </c>
      <c r="B974">
        <v>137</v>
      </c>
      <c r="C974" t="s">
        <v>271</v>
      </c>
      <c r="D974">
        <v>114</v>
      </c>
      <c r="E974" t="s">
        <v>27</v>
      </c>
      <c r="F974" s="20">
        <v>45831</v>
      </c>
      <c r="G974" t="s">
        <v>9439</v>
      </c>
      <c r="H974" t="s">
        <v>9445</v>
      </c>
      <c r="I974">
        <v>141000</v>
      </c>
    </row>
    <row r="975" spans="1:9" x14ac:dyDescent="0.35">
      <c r="A975">
        <v>112179</v>
      </c>
      <c r="B975">
        <v>137</v>
      </c>
      <c r="C975" t="s">
        <v>271</v>
      </c>
      <c r="D975">
        <v>114</v>
      </c>
      <c r="E975" t="s">
        <v>27</v>
      </c>
      <c r="F975" s="20">
        <v>45831</v>
      </c>
      <c r="G975" t="s">
        <v>9442</v>
      </c>
      <c r="H975" t="s">
        <v>9446</v>
      </c>
      <c r="I975">
        <v>-2</v>
      </c>
    </row>
    <row r="976" spans="1:9" x14ac:dyDescent="0.35">
      <c r="A976">
        <v>112180</v>
      </c>
      <c r="B976">
        <v>137</v>
      </c>
      <c r="C976" t="s">
        <v>271</v>
      </c>
      <c r="D976">
        <v>114</v>
      </c>
      <c r="E976" t="s">
        <v>27</v>
      </c>
      <c r="F976" s="20">
        <v>45831</v>
      </c>
      <c r="G976" t="s">
        <v>9442</v>
      </c>
      <c r="H976" t="s">
        <v>9446</v>
      </c>
      <c r="I976">
        <v>-2</v>
      </c>
    </row>
    <row r="977" spans="1:9" x14ac:dyDescent="0.35">
      <c r="A977">
        <v>112181</v>
      </c>
      <c r="B977">
        <v>137</v>
      </c>
      <c r="C977" t="s">
        <v>271</v>
      </c>
      <c r="D977">
        <v>114</v>
      </c>
      <c r="E977" t="s">
        <v>27</v>
      </c>
      <c r="F977" s="20">
        <v>45831</v>
      </c>
      <c r="G977" t="s">
        <v>9442</v>
      </c>
      <c r="H977" t="s">
        <v>9446</v>
      </c>
      <c r="I977">
        <v>-2</v>
      </c>
    </row>
    <row r="978" spans="1:9" x14ac:dyDescent="0.35">
      <c r="A978">
        <v>112182</v>
      </c>
      <c r="B978">
        <v>137</v>
      </c>
      <c r="C978" t="s">
        <v>271</v>
      </c>
      <c r="D978">
        <v>114</v>
      </c>
      <c r="E978" t="s">
        <v>27</v>
      </c>
      <c r="F978" s="20">
        <v>45831</v>
      </c>
      <c r="G978" t="s">
        <v>9442</v>
      </c>
      <c r="H978" t="s">
        <v>9446</v>
      </c>
      <c r="I978">
        <v>-2</v>
      </c>
    </row>
    <row r="979" spans="1:9" x14ac:dyDescent="0.35">
      <c r="A979">
        <v>112183</v>
      </c>
      <c r="B979">
        <v>137</v>
      </c>
      <c r="C979" t="s">
        <v>271</v>
      </c>
      <c r="D979">
        <v>114</v>
      </c>
      <c r="E979" t="s">
        <v>27</v>
      </c>
      <c r="F979" s="20">
        <v>45831</v>
      </c>
      <c r="G979" t="s">
        <v>9442</v>
      </c>
      <c r="H979" t="s">
        <v>9446</v>
      </c>
      <c r="I979">
        <v>-2</v>
      </c>
    </row>
    <row r="980" spans="1:9" x14ac:dyDescent="0.35">
      <c r="A980">
        <v>112184</v>
      </c>
      <c r="B980">
        <v>137</v>
      </c>
      <c r="C980" t="s">
        <v>271</v>
      </c>
      <c r="D980">
        <v>114</v>
      </c>
      <c r="E980" t="s">
        <v>27</v>
      </c>
      <c r="F980" s="20">
        <v>45831</v>
      </c>
      <c r="G980" t="s">
        <v>9442</v>
      </c>
      <c r="H980" t="s">
        <v>9461</v>
      </c>
      <c r="I980">
        <v>-3570.57</v>
      </c>
    </row>
    <row r="981" spans="1:9" x14ac:dyDescent="0.35">
      <c r="A981">
        <v>112185</v>
      </c>
      <c r="B981">
        <v>137</v>
      </c>
      <c r="C981" t="s">
        <v>271</v>
      </c>
      <c r="D981">
        <v>114</v>
      </c>
      <c r="E981" t="s">
        <v>27</v>
      </c>
      <c r="F981" s="20">
        <v>45831</v>
      </c>
      <c r="G981" t="s">
        <v>9442</v>
      </c>
      <c r="H981" t="s">
        <v>9558</v>
      </c>
      <c r="I981">
        <v>-1779.3</v>
      </c>
    </row>
    <row r="982" spans="1:9" x14ac:dyDescent="0.35">
      <c r="A982">
        <v>112186</v>
      </c>
      <c r="B982">
        <v>137</v>
      </c>
      <c r="C982" t="s">
        <v>271</v>
      </c>
      <c r="D982">
        <v>114</v>
      </c>
      <c r="E982" t="s">
        <v>27</v>
      </c>
      <c r="F982" s="20">
        <v>45831</v>
      </c>
      <c r="G982" t="s">
        <v>9442</v>
      </c>
      <c r="H982" t="s">
        <v>9558</v>
      </c>
      <c r="I982">
        <v>-1962.5</v>
      </c>
    </row>
    <row r="983" spans="1:9" x14ac:dyDescent="0.35">
      <c r="A983">
        <v>112187</v>
      </c>
      <c r="B983">
        <v>137</v>
      </c>
      <c r="C983" t="s">
        <v>271</v>
      </c>
      <c r="D983">
        <v>114</v>
      </c>
      <c r="E983" t="s">
        <v>27</v>
      </c>
      <c r="F983" s="20">
        <v>45831</v>
      </c>
      <c r="G983" t="s">
        <v>9442</v>
      </c>
      <c r="H983" t="s">
        <v>9702</v>
      </c>
      <c r="I983">
        <v>-1666.67</v>
      </c>
    </row>
    <row r="984" spans="1:9" x14ac:dyDescent="0.35">
      <c r="A984">
        <v>112188</v>
      </c>
      <c r="B984">
        <v>137</v>
      </c>
      <c r="C984" t="s">
        <v>271</v>
      </c>
      <c r="D984">
        <v>114</v>
      </c>
      <c r="E984" t="s">
        <v>27</v>
      </c>
      <c r="F984" s="20">
        <v>45831</v>
      </c>
      <c r="G984" t="s">
        <v>9442</v>
      </c>
      <c r="H984" t="s">
        <v>9703</v>
      </c>
      <c r="I984">
        <v>-3333.33</v>
      </c>
    </row>
    <row r="985" spans="1:9" x14ac:dyDescent="0.35">
      <c r="A985">
        <v>112189</v>
      </c>
      <c r="B985">
        <v>137</v>
      </c>
      <c r="C985" t="s">
        <v>271</v>
      </c>
      <c r="D985">
        <v>114</v>
      </c>
      <c r="E985" t="s">
        <v>27</v>
      </c>
      <c r="F985" s="20">
        <v>45831</v>
      </c>
      <c r="G985" t="s">
        <v>9442</v>
      </c>
      <c r="H985" t="s">
        <v>9704</v>
      </c>
      <c r="I985">
        <v>-3333.33</v>
      </c>
    </row>
    <row r="986" spans="1:9" x14ac:dyDescent="0.35">
      <c r="A986">
        <v>112190</v>
      </c>
      <c r="B986">
        <v>137</v>
      </c>
      <c r="C986" t="s">
        <v>271</v>
      </c>
      <c r="D986">
        <v>114</v>
      </c>
      <c r="E986" t="s">
        <v>27</v>
      </c>
      <c r="F986" s="20">
        <v>45831</v>
      </c>
      <c r="G986" t="s">
        <v>9442</v>
      </c>
      <c r="H986" t="s">
        <v>9705</v>
      </c>
      <c r="I986">
        <v>-3333.33</v>
      </c>
    </row>
    <row r="987" spans="1:9" x14ac:dyDescent="0.35">
      <c r="A987">
        <v>112191</v>
      </c>
      <c r="B987">
        <v>137</v>
      </c>
      <c r="C987" t="s">
        <v>271</v>
      </c>
      <c r="D987">
        <v>114</v>
      </c>
      <c r="E987" t="s">
        <v>27</v>
      </c>
      <c r="F987" s="20">
        <v>45831</v>
      </c>
      <c r="G987" t="s">
        <v>9442</v>
      </c>
      <c r="H987" t="s">
        <v>9706</v>
      </c>
      <c r="I987">
        <v>-3333.33</v>
      </c>
    </row>
    <row r="988" spans="1:9" x14ac:dyDescent="0.35">
      <c r="A988">
        <v>112192</v>
      </c>
      <c r="B988">
        <v>137</v>
      </c>
      <c r="C988" t="s">
        <v>271</v>
      </c>
      <c r="D988">
        <v>114</v>
      </c>
      <c r="E988" t="s">
        <v>27</v>
      </c>
      <c r="F988" s="20">
        <v>45831</v>
      </c>
      <c r="G988" t="s">
        <v>9442</v>
      </c>
      <c r="H988" t="s">
        <v>9707</v>
      </c>
      <c r="I988">
        <v>-1666.67</v>
      </c>
    </row>
    <row r="989" spans="1:9" x14ac:dyDescent="0.35">
      <c r="A989">
        <v>112193</v>
      </c>
      <c r="B989">
        <v>137</v>
      </c>
      <c r="C989" t="s">
        <v>271</v>
      </c>
      <c r="D989">
        <v>114</v>
      </c>
      <c r="E989" t="s">
        <v>27</v>
      </c>
      <c r="F989" s="20">
        <v>45831</v>
      </c>
      <c r="G989" t="s">
        <v>9442</v>
      </c>
      <c r="H989" t="s">
        <v>9559</v>
      </c>
      <c r="I989">
        <v>-59869</v>
      </c>
    </row>
    <row r="990" spans="1:9" x14ac:dyDescent="0.35">
      <c r="A990">
        <v>112194</v>
      </c>
      <c r="B990">
        <v>137</v>
      </c>
      <c r="C990" t="s">
        <v>271</v>
      </c>
      <c r="D990">
        <v>114</v>
      </c>
      <c r="E990" t="s">
        <v>27</v>
      </c>
      <c r="F990" s="20">
        <v>45831</v>
      </c>
      <c r="G990" t="s">
        <v>9442</v>
      </c>
      <c r="H990" t="s">
        <v>9446</v>
      </c>
      <c r="I990">
        <v>-2</v>
      </c>
    </row>
    <row r="991" spans="1:9" x14ac:dyDescent="0.35">
      <c r="A991">
        <v>112195</v>
      </c>
      <c r="B991">
        <v>137</v>
      </c>
      <c r="C991" t="s">
        <v>271</v>
      </c>
      <c r="D991">
        <v>114</v>
      </c>
      <c r="E991" t="s">
        <v>27</v>
      </c>
      <c r="F991" s="20">
        <v>45831</v>
      </c>
      <c r="G991" t="s">
        <v>9442</v>
      </c>
      <c r="H991" t="s">
        <v>9446</v>
      </c>
      <c r="I991">
        <v>-2</v>
      </c>
    </row>
    <row r="992" spans="1:9" x14ac:dyDescent="0.35">
      <c r="A992">
        <v>112196</v>
      </c>
      <c r="B992">
        <v>137</v>
      </c>
      <c r="C992" t="s">
        <v>271</v>
      </c>
      <c r="D992">
        <v>114</v>
      </c>
      <c r="E992" t="s">
        <v>27</v>
      </c>
      <c r="F992" s="20">
        <v>45831</v>
      </c>
      <c r="G992" t="s">
        <v>9442</v>
      </c>
      <c r="H992" t="s">
        <v>9446</v>
      </c>
      <c r="I992">
        <v>-2</v>
      </c>
    </row>
    <row r="993" spans="1:9" x14ac:dyDescent="0.35">
      <c r="A993">
        <v>112197</v>
      </c>
      <c r="B993">
        <v>137</v>
      </c>
      <c r="C993" t="s">
        <v>271</v>
      </c>
      <c r="D993">
        <v>114</v>
      </c>
      <c r="E993" t="s">
        <v>27</v>
      </c>
      <c r="F993" s="20">
        <v>45831</v>
      </c>
      <c r="G993" t="s">
        <v>9442</v>
      </c>
      <c r="H993" t="s">
        <v>9454</v>
      </c>
      <c r="I993">
        <v>-2537.91</v>
      </c>
    </row>
    <row r="994" spans="1:9" x14ac:dyDescent="0.35">
      <c r="A994">
        <v>112198</v>
      </c>
      <c r="B994">
        <v>137</v>
      </c>
      <c r="C994" t="s">
        <v>271</v>
      </c>
      <c r="D994">
        <v>114</v>
      </c>
      <c r="E994" t="s">
        <v>27</v>
      </c>
      <c r="F994" s="20">
        <v>45831</v>
      </c>
      <c r="G994" t="s">
        <v>9442</v>
      </c>
      <c r="H994" t="s">
        <v>9461</v>
      </c>
      <c r="I994">
        <v>-3569.28</v>
      </c>
    </row>
    <row r="995" spans="1:9" x14ac:dyDescent="0.35">
      <c r="A995">
        <v>112199</v>
      </c>
      <c r="B995">
        <v>137</v>
      </c>
      <c r="C995" t="s">
        <v>271</v>
      </c>
      <c r="D995">
        <v>114</v>
      </c>
      <c r="E995" t="s">
        <v>27</v>
      </c>
      <c r="F995" s="20">
        <v>45831</v>
      </c>
      <c r="G995" t="s">
        <v>9442</v>
      </c>
      <c r="H995" t="s">
        <v>9461</v>
      </c>
      <c r="I995">
        <v>-1601.28</v>
      </c>
    </row>
    <row r="996" spans="1:9" x14ac:dyDescent="0.35">
      <c r="A996">
        <v>112200</v>
      </c>
      <c r="B996">
        <v>137</v>
      </c>
      <c r="C996" t="s">
        <v>271</v>
      </c>
      <c r="D996">
        <v>114</v>
      </c>
      <c r="E996" t="s">
        <v>27</v>
      </c>
      <c r="F996" s="20">
        <v>45831</v>
      </c>
      <c r="G996" t="s">
        <v>9442</v>
      </c>
      <c r="H996" t="s">
        <v>9461</v>
      </c>
      <c r="I996">
        <v>-14491.81</v>
      </c>
    </row>
    <row r="997" spans="1:9" x14ac:dyDescent="0.35">
      <c r="A997">
        <v>112201</v>
      </c>
      <c r="B997">
        <v>137</v>
      </c>
      <c r="C997" t="s">
        <v>271</v>
      </c>
      <c r="D997">
        <v>114</v>
      </c>
      <c r="E997" t="s">
        <v>27</v>
      </c>
      <c r="F997" s="20">
        <v>45831</v>
      </c>
      <c r="G997" t="s">
        <v>9442</v>
      </c>
      <c r="H997" t="s">
        <v>9564</v>
      </c>
      <c r="I997">
        <v>-7092</v>
      </c>
    </row>
    <row r="998" spans="1:9" x14ac:dyDescent="0.35">
      <c r="A998">
        <v>112202</v>
      </c>
      <c r="B998">
        <v>137</v>
      </c>
      <c r="C998" t="s">
        <v>271</v>
      </c>
      <c r="D998">
        <v>114</v>
      </c>
      <c r="E998" t="s">
        <v>27</v>
      </c>
      <c r="F998" s="20">
        <v>45831</v>
      </c>
      <c r="G998" t="s">
        <v>9442</v>
      </c>
      <c r="H998" t="s">
        <v>9536</v>
      </c>
      <c r="I998">
        <v>-0.5</v>
      </c>
    </row>
    <row r="999" spans="1:9" x14ac:dyDescent="0.35">
      <c r="A999">
        <v>112203</v>
      </c>
      <c r="B999">
        <v>137</v>
      </c>
      <c r="C999" t="s">
        <v>271</v>
      </c>
      <c r="D999">
        <v>114</v>
      </c>
      <c r="E999" t="s">
        <v>27</v>
      </c>
      <c r="F999" s="20">
        <v>45831</v>
      </c>
      <c r="G999" t="s">
        <v>9439</v>
      </c>
      <c r="H999" t="s">
        <v>9678</v>
      </c>
      <c r="I999">
        <v>4578</v>
      </c>
    </row>
    <row r="1000" spans="1:9" x14ac:dyDescent="0.35">
      <c r="A1000">
        <v>112204</v>
      </c>
      <c r="B1000">
        <v>137</v>
      </c>
      <c r="C1000" t="s">
        <v>271</v>
      </c>
      <c r="D1000">
        <v>114</v>
      </c>
      <c r="E1000" t="s">
        <v>27</v>
      </c>
      <c r="F1000" s="20">
        <v>45831</v>
      </c>
      <c r="G1000" t="s">
        <v>9442</v>
      </c>
      <c r="H1000" t="s">
        <v>9708</v>
      </c>
      <c r="I1000">
        <v>-1666.67</v>
      </c>
    </row>
    <row r="1001" spans="1:9" x14ac:dyDescent="0.35">
      <c r="A1001">
        <v>112205</v>
      </c>
      <c r="B1001">
        <v>137</v>
      </c>
      <c r="C1001" t="s">
        <v>271</v>
      </c>
      <c r="D1001">
        <v>114</v>
      </c>
      <c r="E1001" t="s">
        <v>27</v>
      </c>
      <c r="F1001" s="20">
        <v>45831</v>
      </c>
      <c r="G1001" t="s">
        <v>9442</v>
      </c>
      <c r="H1001" t="s">
        <v>9709</v>
      </c>
      <c r="I1001">
        <v>-1666.67</v>
      </c>
    </row>
    <row r="1002" spans="1:9" x14ac:dyDescent="0.35">
      <c r="A1002">
        <v>112206</v>
      </c>
      <c r="B1002">
        <v>137</v>
      </c>
      <c r="C1002" t="s">
        <v>271</v>
      </c>
      <c r="D1002">
        <v>114</v>
      </c>
      <c r="E1002" t="s">
        <v>27</v>
      </c>
      <c r="F1002" s="20">
        <v>45831</v>
      </c>
      <c r="G1002" t="s">
        <v>9442</v>
      </c>
      <c r="H1002" t="s">
        <v>9461</v>
      </c>
      <c r="I1002">
        <v>-3569.28</v>
      </c>
    </row>
    <row r="1003" spans="1:9" x14ac:dyDescent="0.35">
      <c r="A1003">
        <v>112207</v>
      </c>
      <c r="B1003">
        <v>137</v>
      </c>
      <c r="C1003" t="s">
        <v>271</v>
      </c>
      <c r="D1003">
        <v>114</v>
      </c>
      <c r="E1003" t="s">
        <v>27</v>
      </c>
      <c r="F1003" s="20">
        <v>45831</v>
      </c>
      <c r="G1003" t="s">
        <v>9442</v>
      </c>
      <c r="H1003" t="s">
        <v>9458</v>
      </c>
      <c r="I1003">
        <v>-1070</v>
      </c>
    </row>
    <row r="1004" spans="1:9" x14ac:dyDescent="0.35">
      <c r="A1004">
        <v>112208</v>
      </c>
      <c r="B1004">
        <v>137</v>
      </c>
      <c r="C1004" t="s">
        <v>271</v>
      </c>
      <c r="D1004">
        <v>114</v>
      </c>
      <c r="E1004" t="s">
        <v>27</v>
      </c>
      <c r="F1004" s="20">
        <v>45831</v>
      </c>
      <c r="G1004" t="s">
        <v>9442</v>
      </c>
      <c r="H1004" t="s">
        <v>9465</v>
      </c>
      <c r="I1004">
        <v>-586.08000000000004</v>
      </c>
    </row>
    <row r="1005" spans="1:9" x14ac:dyDescent="0.35">
      <c r="A1005">
        <v>112209</v>
      </c>
      <c r="B1005">
        <v>137</v>
      </c>
      <c r="C1005" t="s">
        <v>271</v>
      </c>
      <c r="D1005">
        <v>114</v>
      </c>
      <c r="E1005" t="s">
        <v>27</v>
      </c>
      <c r="F1005" s="20">
        <v>45831</v>
      </c>
      <c r="G1005" t="s">
        <v>9442</v>
      </c>
      <c r="H1005" t="s">
        <v>9464</v>
      </c>
      <c r="I1005">
        <v>-386</v>
      </c>
    </row>
    <row r="1006" spans="1:9" x14ac:dyDescent="0.35">
      <c r="A1006">
        <v>112210</v>
      </c>
      <c r="B1006">
        <v>137</v>
      </c>
      <c r="C1006" t="s">
        <v>271</v>
      </c>
      <c r="D1006">
        <v>114</v>
      </c>
      <c r="E1006" t="s">
        <v>27</v>
      </c>
      <c r="F1006" s="20">
        <v>45831</v>
      </c>
      <c r="G1006" t="s">
        <v>9442</v>
      </c>
      <c r="H1006" t="s">
        <v>9461</v>
      </c>
      <c r="I1006">
        <v>-1105.72</v>
      </c>
    </row>
    <row r="1007" spans="1:9" x14ac:dyDescent="0.35">
      <c r="A1007">
        <v>112211</v>
      </c>
      <c r="B1007">
        <v>137</v>
      </c>
      <c r="C1007" t="s">
        <v>271</v>
      </c>
      <c r="D1007">
        <v>114</v>
      </c>
      <c r="E1007" t="s">
        <v>27</v>
      </c>
      <c r="F1007" s="20">
        <v>45831</v>
      </c>
      <c r="G1007" t="s">
        <v>9442</v>
      </c>
      <c r="H1007" t="s">
        <v>9464</v>
      </c>
      <c r="I1007">
        <v>-1448.8</v>
      </c>
    </row>
    <row r="1008" spans="1:9" x14ac:dyDescent="0.35">
      <c r="A1008">
        <v>112212</v>
      </c>
      <c r="B1008">
        <v>137</v>
      </c>
      <c r="C1008" t="s">
        <v>271</v>
      </c>
      <c r="D1008">
        <v>114</v>
      </c>
      <c r="E1008" t="s">
        <v>27</v>
      </c>
      <c r="F1008" s="20">
        <v>45831</v>
      </c>
      <c r="G1008" t="s">
        <v>9442</v>
      </c>
      <c r="H1008" t="s">
        <v>9668</v>
      </c>
      <c r="I1008">
        <v>-1674.95</v>
      </c>
    </row>
    <row r="1009" spans="1:9" x14ac:dyDescent="0.35">
      <c r="A1009">
        <v>112213</v>
      </c>
      <c r="B1009">
        <v>137</v>
      </c>
      <c r="C1009" t="s">
        <v>271</v>
      </c>
      <c r="D1009">
        <v>114</v>
      </c>
      <c r="E1009" t="s">
        <v>27</v>
      </c>
      <c r="F1009" s="20">
        <v>45831</v>
      </c>
      <c r="G1009" t="s">
        <v>9442</v>
      </c>
      <c r="H1009" t="s">
        <v>9464</v>
      </c>
      <c r="I1009">
        <v>-243.3</v>
      </c>
    </row>
    <row r="1010" spans="1:9" x14ac:dyDescent="0.35">
      <c r="A1010">
        <v>112214</v>
      </c>
      <c r="B1010">
        <v>137</v>
      </c>
      <c r="C1010" t="s">
        <v>271</v>
      </c>
      <c r="D1010">
        <v>114</v>
      </c>
      <c r="E1010" t="s">
        <v>27</v>
      </c>
      <c r="F1010" s="20">
        <v>45831</v>
      </c>
      <c r="G1010" t="s">
        <v>9442</v>
      </c>
      <c r="H1010" t="s">
        <v>9461</v>
      </c>
      <c r="I1010">
        <v>-3569.28</v>
      </c>
    </row>
    <row r="1011" spans="1:9" x14ac:dyDescent="0.35">
      <c r="A1011">
        <v>112215</v>
      </c>
      <c r="B1011">
        <v>137</v>
      </c>
      <c r="C1011" t="s">
        <v>271</v>
      </c>
      <c r="D1011">
        <v>114</v>
      </c>
      <c r="E1011" t="s">
        <v>27</v>
      </c>
      <c r="F1011" s="20">
        <v>45831</v>
      </c>
      <c r="G1011" t="s">
        <v>9442</v>
      </c>
      <c r="H1011" t="s">
        <v>9450</v>
      </c>
      <c r="I1011">
        <v>-66</v>
      </c>
    </row>
    <row r="1012" spans="1:9" x14ac:dyDescent="0.35">
      <c r="A1012">
        <v>112216</v>
      </c>
      <c r="B1012">
        <v>137</v>
      </c>
      <c r="C1012" t="s">
        <v>271</v>
      </c>
      <c r="D1012">
        <v>114</v>
      </c>
      <c r="E1012" t="s">
        <v>27</v>
      </c>
      <c r="F1012" s="20">
        <v>45831</v>
      </c>
      <c r="G1012" t="s">
        <v>9442</v>
      </c>
      <c r="H1012" t="s">
        <v>9499</v>
      </c>
      <c r="I1012">
        <v>-750</v>
      </c>
    </row>
    <row r="1013" spans="1:9" x14ac:dyDescent="0.35">
      <c r="A1013">
        <v>112217</v>
      </c>
      <c r="B1013">
        <v>137</v>
      </c>
      <c r="C1013" t="s">
        <v>271</v>
      </c>
      <c r="D1013">
        <v>114</v>
      </c>
      <c r="E1013" t="s">
        <v>27</v>
      </c>
      <c r="F1013" s="20">
        <v>45831</v>
      </c>
      <c r="G1013" t="s">
        <v>9442</v>
      </c>
      <c r="H1013" t="s">
        <v>9710</v>
      </c>
      <c r="I1013">
        <v>-960</v>
      </c>
    </row>
    <row r="1014" spans="1:9" x14ac:dyDescent="0.35">
      <c r="A1014">
        <v>112218</v>
      </c>
      <c r="B1014">
        <v>137</v>
      </c>
      <c r="C1014" t="s">
        <v>271</v>
      </c>
      <c r="D1014">
        <v>114</v>
      </c>
      <c r="E1014" t="s">
        <v>27</v>
      </c>
      <c r="F1014" s="20">
        <v>45831</v>
      </c>
      <c r="G1014" t="s">
        <v>9442</v>
      </c>
      <c r="H1014" t="s">
        <v>9459</v>
      </c>
      <c r="I1014">
        <v>-4080.88</v>
      </c>
    </row>
    <row r="1015" spans="1:9" x14ac:dyDescent="0.35">
      <c r="A1015">
        <v>112219</v>
      </c>
      <c r="B1015">
        <v>137</v>
      </c>
      <c r="C1015" t="s">
        <v>271</v>
      </c>
      <c r="D1015">
        <v>114</v>
      </c>
      <c r="E1015" t="s">
        <v>27</v>
      </c>
      <c r="F1015" s="20">
        <v>45831</v>
      </c>
      <c r="G1015" t="s">
        <v>9442</v>
      </c>
      <c r="H1015" t="s">
        <v>9461</v>
      </c>
      <c r="I1015">
        <v>-4660.6899999999996</v>
      </c>
    </row>
    <row r="1016" spans="1:9" x14ac:dyDescent="0.35">
      <c r="A1016">
        <v>112220</v>
      </c>
      <c r="B1016">
        <v>137</v>
      </c>
      <c r="C1016" t="s">
        <v>271</v>
      </c>
      <c r="D1016">
        <v>114</v>
      </c>
      <c r="E1016" t="s">
        <v>27</v>
      </c>
      <c r="F1016" s="20">
        <v>45831</v>
      </c>
      <c r="G1016" t="s">
        <v>9442</v>
      </c>
      <c r="H1016" t="s">
        <v>9711</v>
      </c>
      <c r="I1016">
        <v>-572.1</v>
      </c>
    </row>
    <row r="1017" spans="1:9" x14ac:dyDescent="0.35">
      <c r="A1017">
        <v>112221</v>
      </c>
      <c r="B1017">
        <v>137</v>
      </c>
      <c r="C1017" t="s">
        <v>271</v>
      </c>
      <c r="D1017">
        <v>114</v>
      </c>
      <c r="E1017" t="s">
        <v>27</v>
      </c>
      <c r="F1017" s="20">
        <v>45831</v>
      </c>
      <c r="G1017" t="s">
        <v>9442</v>
      </c>
      <c r="H1017" t="s">
        <v>9454</v>
      </c>
      <c r="I1017">
        <v>-3509.99</v>
      </c>
    </row>
    <row r="1018" spans="1:9" x14ac:dyDescent="0.35">
      <c r="A1018">
        <v>112222</v>
      </c>
      <c r="B1018">
        <v>137</v>
      </c>
      <c r="C1018" t="s">
        <v>271</v>
      </c>
      <c r="D1018">
        <v>114</v>
      </c>
      <c r="E1018" t="s">
        <v>27</v>
      </c>
      <c r="F1018" s="20">
        <v>45831</v>
      </c>
      <c r="G1018" t="s">
        <v>9442</v>
      </c>
      <c r="H1018" t="s">
        <v>9668</v>
      </c>
      <c r="I1018">
        <v>-196.77</v>
      </c>
    </row>
    <row r="1019" spans="1:9" x14ac:dyDescent="0.35">
      <c r="A1019">
        <v>112223</v>
      </c>
      <c r="B1019">
        <v>137</v>
      </c>
      <c r="C1019" t="s">
        <v>271</v>
      </c>
      <c r="D1019">
        <v>114</v>
      </c>
      <c r="E1019" t="s">
        <v>27</v>
      </c>
      <c r="F1019" s="20">
        <v>45831</v>
      </c>
      <c r="G1019" t="s">
        <v>9442</v>
      </c>
      <c r="H1019" t="s">
        <v>9467</v>
      </c>
      <c r="I1019">
        <v>-1225.3</v>
      </c>
    </row>
    <row r="1020" spans="1:9" x14ac:dyDescent="0.35">
      <c r="A1020">
        <v>112224</v>
      </c>
      <c r="B1020">
        <v>137</v>
      </c>
      <c r="C1020" t="s">
        <v>271</v>
      </c>
      <c r="D1020">
        <v>114</v>
      </c>
      <c r="E1020" t="s">
        <v>27</v>
      </c>
      <c r="F1020" s="20">
        <v>45831</v>
      </c>
      <c r="G1020" t="s">
        <v>9442</v>
      </c>
      <c r="H1020" t="s">
        <v>9461</v>
      </c>
      <c r="I1020">
        <v>-3569.28</v>
      </c>
    </row>
    <row r="1021" spans="1:9" x14ac:dyDescent="0.35">
      <c r="A1021">
        <v>112225</v>
      </c>
      <c r="B1021">
        <v>137</v>
      </c>
      <c r="C1021" t="s">
        <v>271</v>
      </c>
      <c r="D1021">
        <v>114</v>
      </c>
      <c r="E1021" t="s">
        <v>27</v>
      </c>
      <c r="F1021" s="20">
        <v>45831</v>
      </c>
      <c r="G1021" t="s">
        <v>9442</v>
      </c>
      <c r="H1021" t="s">
        <v>9458</v>
      </c>
      <c r="I1021">
        <v>-355</v>
      </c>
    </row>
    <row r="1022" spans="1:9" x14ac:dyDescent="0.35">
      <c r="A1022">
        <v>112226</v>
      </c>
      <c r="B1022">
        <v>137</v>
      </c>
      <c r="C1022" t="s">
        <v>271</v>
      </c>
      <c r="D1022">
        <v>114</v>
      </c>
      <c r="E1022" t="s">
        <v>27</v>
      </c>
      <c r="F1022" s="20">
        <v>45831</v>
      </c>
      <c r="G1022" t="s">
        <v>9442</v>
      </c>
      <c r="H1022" t="s">
        <v>9503</v>
      </c>
      <c r="I1022">
        <v>-4500</v>
      </c>
    </row>
    <row r="1023" spans="1:9" x14ac:dyDescent="0.35">
      <c r="A1023">
        <v>112227</v>
      </c>
      <c r="B1023">
        <v>137</v>
      </c>
      <c r="C1023" t="s">
        <v>271</v>
      </c>
      <c r="D1023">
        <v>114</v>
      </c>
      <c r="E1023" t="s">
        <v>27</v>
      </c>
      <c r="F1023" s="20">
        <v>45831</v>
      </c>
      <c r="G1023" t="s">
        <v>9442</v>
      </c>
      <c r="H1023" t="s">
        <v>9536</v>
      </c>
      <c r="I1023">
        <v>-0.5</v>
      </c>
    </row>
    <row r="1024" spans="1:9" x14ac:dyDescent="0.35">
      <c r="A1024">
        <v>112156</v>
      </c>
      <c r="B1024">
        <v>103</v>
      </c>
      <c r="C1024" t="s">
        <v>267</v>
      </c>
      <c r="D1024">
        <v>114</v>
      </c>
      <c r="E1024" t="s">
        <v>27</v>
      </c>
      <c r="F1024" s="20">
        <v>45828.5</v>
      </c>
      <c r="G1024" t="s">
        <v>9439</v>
      </c>
      <c r="H1024" t="s">
        <v>9440</v>
      </c>
      <c r="I1024">
        <v>1218.49</v>
      </c>
    </row>
    <row r="1025" spans="1:9" x14ac:dyDescent="0.35">
      <c r="A1025">
        <v>112157</v>
      </c>
      <c r="B1025">
        <v>103</v>
      </c>
      <c r="C1025" t="s">
        <v>267</v>
      </c>
      <c r="D1025">
        <v>114</v>
      </c>
      <c r="E1025" t="s">
        <v>27</v>
      </c>
      <c r="F1025" s="20">
        <v>45828.5</v>
      </c>
      <c r="G1025" t="s">
        <v>9439</v>
      </c>
      <c r="H1025" t="s">
        <v>9441</v>
      </c>
      <c r="I1025">
        <v>187.87</v>
      </c>
    </row>
    <row r="1026" spans="1:9" x14ac:dyDescent="0.35">
      <c r="A1026">
        <v>112158</v>
      </c>
      <c r="B1026">
        <v>103</v>
      </c>
      <c r="C1026" t="s">
        <v>267</v>
      </c>
      <c r="D1026">
        <v>114</v>
      </c>
      <c r="E1026" t="s">
        <v>27</v>
      </c>
      <c r="F1026" s="20">
        <v>45828.5</v>
      </c>
      <c r="G1026" t="s">
        <v>9442</v>
      </c>
      <c r="H1026" t="s">
        <v>9443</v>
      </c>
      <c r="I1026">
        <v>-1500</v>
      </c>
    </row>
    <row r="1027" spans="1:9" x14ac:dyDescent="0.35">
      <c r="A1027">
        <v>108843</v>
      </c>
      <c r="B1027">
        <v>103</v>
      </c>
      <c r="C1027" t="s">
        <v>267</v>
      </c>
      <c r="D1027">
        <v>114</v>
      </c>
      <c r="E1027" t="s">
        <v>27</v>
      </c>
      <c r="F1027" s="20">
        <v>45826.5</v>
      </c>
      <c r="G1027" t="s">
        <v>9439</v>
      </c>
      <c r="H1027" t="s">
        <v>9469</v>
      </c>
      <c r="I1027">
        <v>324</v>
      </c>
    </row>
    <row r="1028" spans="1:9" x14ac:dyDescent="0.35">
      <c r="A1028">
        <v>108844</v>
      </c>
      <c r="B1028">
        <v>103</v>
      </c>
      <c r="C1028" t="s">
        <v>267</v>
      </c>
      <c r="D1028">
        <v>114</v>
      </c>
      <c r="E1028" t="s">
        <v>27</v>
      </c>
      <c r="F1028" s="20">
        <v>45826.5</v>
      </c>
      <c r="G1028" t="s">
        <v>9439</v>
      </c>
      <c r="H1028" t="s">
        <v>9550</v>
      </c>
      <c r="I1028">
        <v>843.5</v>
      </c>
    </row>
    <row r="1029" spans="1:9" x14ac:dyDescent="0.35">
      <c r="A1029">
        <v>108845</v>
      </c>
      <c r="B1029">
        <v>103</v>
      </c>
      <c r="C1029" t="s">
        <v>267</v>
      </c>
      <c r="D1029">
        <v>114</v>
      </c>
      <c r="E1029" t="s">
        <v>27</v>
      </c>
      <c r="F1029" s="20">
        <v>45826.5</v>
      </c>
      <c r="G1029" t="s">
        <v>9439</v>
      </c>
      <c r="H1029" t="s">
        <v>9712</v>
      </c>
      <c r="I1029">
        <v>299.08</v>
      </c>
    </row>
    <row r="1030" spans="1:9" x14ac:dyDescent="0.35">
      <c r="A1030">
        <v>108846</v>
      </c>
      <c r="B1030">
        <v>103</v>
      </c>
      <c r="C1030" t="s">
        <v>267</v>
      </c>
      <c r="D1030">
        <v>114</v>
      </c>
      <c r="E1030" t="s">
        <v>27</v>
      </c>
      <c r="F1030" s="20">
        <v>45826.5</v>
      </c>
      <c r="G1030" t="s">
        <v>9439</v>
      </c>
      <c r="H1030" t="s">
        <v>9713</v>
      </c>
      <c r="I1030">
        <v>337.79</v>
      </c>
    </row>
    <row r="1031" spans="1:9" x14ac:dyDescent="0.35">
      <c r="A1031">
        <v>108847</v>
      </c>
      <c r="B1031">
        <v>103</v>
      </c>
      <c r="C1031" t="s">
        <v>267</v>
      </c>
      <c r="D1031">
        <v>114</v>
      </c>
      <c r="E1031" t="s">
        <v>27</v>
      </c>
      <c r="F1031" s="20">
        <v>45826.5</v>
      </c>
      <c r="G1031" t="s">
        <v>9442</v>
      </c>
      <c r="H1031" t="s">
        <v>9443</v>
      </c>
      <c r="I1031">
        <v>-1800</v>
      </c>
    </row>
    <row r="1032" spans="1:9" x14ac:dyDescent="0.35">
      <c r="A1032">
        <v>108719</v>
      </c>
      <c r="B1032">
        <v>130</v>
      </c>
      <c r="C1032" t="s">
        <v>302</v>
      </c>
      <c r="D1032">
        <v>114</v>
      </c>
      <c r="E1032" t="s">
        <v>27</v>
      </c>
      <c r="F1032" s="20">
        <v>45826</v>
      </c>
      <c r="G1032" t="s">
        <v>9439</v>
      </c>
      <c r="H1032" t="s">
        <v>9445</v>
      </c>
      <c r="I1032">
        <v>47500</v>
      </c>
    </row>
    <row r="1033" spans="1:9" x14ac:dyDescent="0.35">
      <c r="A1033">
        <v>108720</v>
      </c>
      <c r="B1033">
        <v>130</v>
      </c>
      <c r="C1033" t="s">
        <v>302</v>
      </c>
      <c r="D1033">
        <v>114</v>
      </c>
      <c r="E1033" t="s">
        <v>27</v>
      </c>
      <c r="F1033" s="20">
        <v>45826</v>
      </c>
      <c r="G1033" t="s">
        <v>9442</v>
      </c>
      <c r="H1033" t="s">
        <v>9476</v>
      </c>
      <c r="I1033">
        <v>-804.23</v>
      </c>
    </row>
    <row r="1034" spans="1:9" x14ac:dyDescent="0.35">
      <c r="A1034">
        <v>108721</v>
      </c>
      <c r="B1034">
        <v>130</v>
      </c>
      <c r="C1034" t="s">
        <v>302</v>
      </c>
      <c r="D1034">
        <v>114</v>
      </c>
      <c r="E1034" t="s">
        <v>27</v>
      </c>
      <c r="F1034" s="20">
        <v>45826</v>
      </c>
      <c r="G1034" t="s">
        <v>9442</v>
      </c>
      <c r="H1034" t="s">
        <v>9536</v>
      </c>
      <c r="I1034">
        <v>-0.5</v>
      </c>
    </row>
    <row r="1035" spans="1:9" x14ac:dyDescent="0.35">
      <c r="A1035">
        <v>108722</v>
      </c>
      <c r="B1035">
        <v>130</v>
      </c>
      <c r="C1035" t="s">
        <v>302</v>
      </c>
      <c r="D1035">
        <v>114</v>
      </c>
      <c r="E1035" t="s">
        <v>27</v>
      </c>
      <c r="F1035" s="20">
        <v>45826</v>
      </c>
      <c r="G1035" t="s">
        <v>9442</v>
      </c>
      <c r="H1035" t="s">
        <v>9536</v>
      </c>
      <c r="I1035">
        <v>-0.5</v>
      </c>
    </row>
    <row r="1036" spans="1:9" x14ac:dyDescent="0.35">
      <c r="A1036">
        <v>108723</v>
      </c>
      <c r="B1036">
        <v>130</v>
      </c>
      <c r="C1036" t="s">
        <v>302</v>
      </c>
      <c r="D1036">
        <v>114</v>
      </c>
      <c r="E1036" t="s">
        <v>27</v>
      </c>
      <c r="F1036" s="20">
        <v>45826</v>
      </c>
      <c r="G1036" t="s">
        <v>9442</v>
      </c>
      <c r="H1036" t="s">
        <v>9536</v>
      </c>
      <c r="I1036">
        <v>-0.5</v>
      </c>
    </row>
    <row r="1037" spans="1:9" x14ac:dyDescent="0.35">
      <c r="A1037">
        <v>108724</v>
      </c>
      <c r="B1037">
        <v>130</v>
      </c>
      <c r="C1037" t="s">
        <v>302</v>
      </c>
      <c r="D1037">
        <v>114</v>
      </c>
      <c r="E1037" t="s">
        <v>27</v>
      </c>
      <c r="F1037" s="20">
        <v>45826</v>
      </c>
      <c r="G1037" t="s">
        <v>9442</v>
      </c>
      <c r="H1037" t="s">
        <v>9536</v>
      </c>
      <c r="I1037">
        <v>-0.5</v>
      </c>
    </row>
    <row r="1038" spans="1:9" x14ac:dyDescent="0.35">
      <c r="A1038">
        <v>108725</v>
      </c>
      <c r="B1038">
        <v>130</v>
      </c>
      <c r="C1038" t="s">
        <v>302</v>
      </c>
      <c r="D1038">
        <v>114</v>
      </c>
      <c r="E1038" t="s">
        <v>27</v>
      </c>
      <c r="F1038" s="20">
        <v>45826</v>
      </c>
      <c r="G1038" t="s">
        <v>9442</v>
      </c>
      <c r="H1038" t="s">
        <v>9478</v>
      </c>
      <c r="I1038">
        <v>-751.11</v>
      </c>
    </row>
    <row r="1039" spans="1:9" x14ac:dyDescent="0.35">
      <c r="A1039">
        <v>108726</v>
      </c>
      <c r="B1039">
        <v>130</v>
      </c>
      <c r="C1039" t="s">
        <v>302</v>
      </c>
      <c r="D1039">
        <v>114</v>
      </c>
      <c r="E1039" t="s">
        <v>27</v>
      </c>
      <c r="F1039" s="20">
        <v>45826</v>
      </c>
      <c r="G1039" t="s">
        <v>9442</v>
      </c>
      <c r="H1039" t="s">
        <v>9475</v>
      </c>
      <c r="I1039">
        <v>-660.14</v>
      </c>
    </row>
    <row r="1040" spans="1:9" x14ac:dyDescent="0.35">
      <c r="A1040">
        <v>108727</v>
      </c>
      <c r="B1040">
        <v>130</v>
      </c>
      <c r="C1040" t="s">
        <v>302</v>
      </c>
      <c r="D1040">
        <v>114</v>
      </c>
      <c r="E1040" t="s">
        <v>27</v>
      </c>
      <c r="F1040" s="20">
        <v>45826</v>
      </c>
      <c r="G1040" t="s">
        <v>9442</v>
      </c>
      <c r="H1040" t="s">
        <v>9477</v>
      </c>
      <c r="I1040">
        <v>-647.9</v>
      </c>
    </row>
    <row r="1041" spans="1:9" x14ac:dyDescent="0.35">
      <c r="A1041">
        <v>108728</v>
      </c>
      <c r="B1041">
        <v>130</v>
      </c>
      <c r="C1041" t="s">
        <v>302</v>
      </c>
      <c r="D1041">
        <v>114</v>
      </c>
      <c r="E1041" t="s">
        <v>27</v>
      </c>
      <c r="F1041" s="20">
        <v>45826</v>
      </c>
      <c r="G1041" t="s">
        <v>9442</v>
      </c>
      <c r="H1041" t="s">
        <v>9590</v>
      </c>
      <c r="I1041">
        <v>-950</v>
      </c>
    </row>
    <row r="1042" spans="1:9" x14ac:dyDescent="0.35">
      <c r="A1042">
        <v>108729</v>
      </c>
      <c r="B1042">
        <v>130</v>
      </c>
      <c r="C1042" t="s">
        <v>302</v>
      </c>
      <c r="D1042">
        <v>114</v>
      </c>
      <c r="E1042" t="s">
        <v>27</v>
      </c>
      <c r="F1042" s="20">
        <v>45826</v>
      </c>
      <c r="G1042" t="s">
        <v>9442</v>
      </c>
      <c r="H1042" t="s">
        <v>9536</v>
      </c>
      <c r="I1042">
        <v>-0.5</v>
      </c>
    </row>
    <row r="1043" spans="1:9" x14ac:dyDescent="0.35">
      <c r="A1043">
        <v>108730</v>
      </c>
      <c r="B1043">
        <v>130</v>
      </c>
      <c r="C1043" t="s">
        <v>302</v>
      </c>
      <c r="D1043">
        <v>114</v>
      </c>
      <c r="E1043" t="s">
        <v>27</v>
      </c>
      <c r="F1043" s="20">
        <v>45826</v>
      </c>
      <c r="G1043" t="s">
        <v>9442</v>
      </c>
      <c r="H1043" t="s">
        <v>9573</v>
      </c>
      <c r="I1043">
        <v>-750</v>
      </c>
    </row>
    <row r="1044" spans="1:9" x14ac:dyDescent="0.35">
      <c r="A1044">
        <v>108731</v>
      </c>
      <c r="B1044">
        <v>130</v>
      </c>
      <c r="C1044" t="s">
        <v>302</v>
      </c>
      <c r="D1044">
        <v>114</v>
      </c>
      <c r="E1044" t="s">
        <v>27</v>
      </c>
      <c r="F1044" s="20">
        <v>45826</v>
      </c>
      <c r="G1044" t="s">
        <v>9442</v>
      </c>
      <c r="H1044" t="s">
        <v>9536</v>
      </c>
      <c r="I1044">
        <v>-0.5</v>
      </c>
    </row>
    <row r="1045" spans="1:9" x14ac:dyDescent="0.35">
      <c r="A1045">
        <v>108732</v>
      </c>
      <c r="B1045">
        <v>130</v>
      </c>
      <c r="C1045" t="s">
        <v>302</v>
      </c>
      <c r="D1045">
        <v>114</v>
      </c>
      <c r="E1045" t="s">
        <v>27</v>
      </c>
      <c r="F1045" s="20">
        <v>45826</v>
      </c>
      <c r="G1045" t="s">
        <v>9442</v>
      </c>
      <c r="H1045" t="s">
        <v>9536</v>
      </c>
      <c r="I1045">
        <v>-0.5</v>
      </c>
    </row>
    <row r="1046" spans="1:9" x14ac:dyDescent="0.35">
      <c r="A1046">
        <v>108733</v>
      </c>
      <c r="B1046">
        <v>130</v>
      </c>
      <c r="C1046" t="s">
        <v>302</v>
      </c>
      <c r="D1046">
        <v>114</v>
      </c>
      <c r="E1046" t="s">
        <v>27</v>
      </c>
      <c r="F1046" s="20">
        <v>45826</v>
      </c>
      <c r="G1046" t="s">
        <v>9442</v>
      </c>
      <c r="H1046" t="s">
        <v>9536</v>
      </c>
      <c r="I1046">
        <v>-0.5</v>
      </c>
    </row>
    <row r="1047" spans="1:9" x14ac:dyDescent="0.35">
      <c r="A1047">
        <v>108734</v>
      </c>
      <c r="B1047">
        <v>130</v>
      </c>
      <c r="C1047" t="s">
        <v>302</v>
      </c>
      <c r="D1047">
        <v>114</v>
      </c>
      <c r="E1047" t="s">
        <v>27</v>
      </c>
      <c r="F1047" s="20">
        <v>45826</v>
      </c>
      <c r="G1047" t="s">
        <v>9442</v>
      </c>
      <c r="H1047" t="s">
        <v>9536</v>
      </c>
      <c r="I1047">
        <v>-0.5</v>
      </c>
    </row>
    <row r="1048" spans="1:9" x14ac:dyDescent="0.35">
      <c r="A1048">
        <v>108735</v>
      </c>
      <c r="B1048">
        <v>130</v>
      </c>
      <c r="C1048" t="s">
        <v>302</v>
      </c>
      <c r="D1048">
        <v>114</v>
      </c>
      <c r="E1048" t="s">
        <v>27</v>
      </c>
      <c r="F1048" s="20">
        <v>45826</v>
      </c>
      <c r="G1048" t="s">
        <v>9442</v>
      </c>
      <c r="H1048" t="s">
        <v>9536</v>
      </c>
      <c r="I1048">
        <v>-0.5</v>
      </c>
    </row>
    <row r="1049" spans="1:9" x14ac:dyDescent="0.35">
      <c r="A1049">
        <v>108736</v>
      </c>
      <c r="B1049">
        <v>130</v>
      </c>
      <c r="C1049" t="s">
        <v>302</v>
      </c>
      <c r="D1049">
        <v>114</v>
      </c>
      <c r="E1049" t="s">
        <v>27</v>
      </c>
      <c r="F1049" s="20">
        <v>45826</v>
      </c>
      <c r="G1049" t="s">
        <v>9442</v>
      </c>
      <c r="H1049" t="s">
        <v>9536</v>
      </c>
      <c r="I1049">
        <v>-0.5</v>
      </c>
    </row>
    <row r="1050" spans="1:9" x14ac:dyDescent="0.35">
      <c r="A1050">
        <v>108737</v>
      </c>
      <c r="B1050">
        <v>130</v>
      </c>
      <c r="C1050" t="s">
        <v>302</v>
      </c>
      <c r="D1050">
        <v>114</v>
      </c>
      <c r="E1050" t="s">
        <v>27</v>
      </c>
      <c r="F1050" s="20">
        <v>45826</v>
      </c>
      <c r="G1050" t="s">
        <v>9442</v>
      </c>
      <c r="H1050" t="s">
        <v>9585</v>
      </c>
      <c r="I1050">
        <v>-700</v>
      </c>
    </row>
    <row r="1051" spans="1:9" x14ac:dyDescent="0.35">
      <c r="A1051">
        <v>108738</v>
      </c>
      <c r="B1051">
        <v>130</v>
      </c>
      <c r="C1051" t="s">
        <v>302</v>
      </c>
      <c r="D1051">
        <v>114</v>
      </c>
      <c r="E1051" t="s">
        <v>27</v>
      </c>
      <c r="F1051" s="20">
        <v>45826</v>
      </c>
      <c r="G1051" t="s">
        <v>9442</v>
      </c>
      <c r="H1051" t="s">
        <v>9579</v>
      </c>
      <c r="I1051">
        <v>-1000</v>
      </c>
    </row>
    <row r="1052" spans="1:9" x14ac:dyDescent="0.35">
      <c r="A1052">
        <v>108739</v>
      </c>
      <c r="B1052">
        <v>130</v>
      </c>
      <c r="C1052" t="s">
        <v>302</v>
      </c>
      <c r="D1052">
        <v>114</v>
      </c>
      <c r="E1052" t="s">
        <v>27</v>
      </c>
      <c r="F1052" s="20">
        <v>45826</v>
      </c>
      <c r="G1052" t="s">
        <v>9442</v>
      </c>
      <c r="H1052" t="s">
        <v>9536</v>
      </c>
      <c r="I1052">
        <v>-0.5</v>
      </c>
    </row>
    <row r="1053" spans="1:9" x14ac:dyDescent="0.35">
      <c r="A1053">
        <v>108740</v>
      </c>
      <c r="B1053">
        <v>130</v>
      </c>
      <c r="C1053" t="s">
        <v>302</v>
      </c>
      <c r="D1053">
        <v>114</v>
      </c>
      <c r="E1053" t="s">
        <v>27</v>
      </c>
      <c r="F1053" s="20">
        <v>45826</v>
      </c>
      <c r="G1053" t="s">
        <v>9442</v>
      </c>
      <c r="H1053" t="s">
        <v>9578</v>
      </c>
      <c r="I1053">
        <v>-1000</v>
      </c>
    </row>
    <row r="1054" spans="1:9" x14ac:dyDescent="0.35">
      <c r="A1054">
        <v>108741</v>
      </c>
      <c r="B1054">
        <v>130</v>
      </c>
      <c r="C1054" t="s">
        <v>302</v>
      </c>
      <c r="D1054">
        <v>114</v>
      </c>
      <c r="E1054" t="s">
        <v>27</v>
      </c>
      <c r="F1054" s="20">
        <v>45826</v>
      </c>
      <c r="G1054" t="s">
        <v>9442</v>
      </c>
      <c r="H1054" t="s">
        <v>9536</v>
      </c>
      <c r="I1054">
        <v>-0.5</v>
      </c>
    </row>
    <row r="1055" spans="1:9" x14ac:dyDescent="0.35">
      <c r="A1055">
        <v>108742</v>
      </c>
      <c r="B1055">
        <v>130</v>
      </c>
      <c r="C1055" t="s">
        <v>302</v>
      </c>
      <c r="D1055">
        <v>114</v>
      </c>
      <c r="E1055" t="s">
        <v>27</v>
      </c>
      <c r="F1055" s="20">
        <v>45826</v>
      </c>
      <c r="G1055" t="s">
        <v>9442</v>
      </c>
      <c r="H1055" t="s">
        <v>9577</v>
      </c>
      <c r="I1055">
        <v>-1000</v>
      </c>
    </row>
    <row r="1056" spans="1:9" x14ac:dyDescent="0.35">
      <c r="A1056">
        <v>108743</v>
      </c>
      <c r="B1056">
        <v>130</v>
      </c>
      <c r="C1056" t="s">
        <v>302</v>
      </c>
      <c r="D1056">
        <v>114</v>
      </c>
      <c r="E1056" t="s">
        <v>27</v>
      </c>
      <c r="F1056" s="20">
        <v>45826</v>
      </c>
      <c r="G1056" t="s">
        <v>9442</v>
      </c>
      <c r="H1056" t="s">
        <v>9536</v>
      </c>
      <c r="I1056">
        <v>-0.5</v>
      </c>
    </row>
    <row r="1057" spans="1:9" x14ac:dyDescent="0.35">
      <c r="A1057">
        <v>108744</v>
      </c>
      <c r="B1057">
        <v>130</v>
      </c>
      <c r="C1057" t="s">
        <v>302</v>
      </c>
      <c r="D1057">
        <v>114</v>
      </c>
      <c r="E1057" t="s">
        <v>27</v>
      </c>
      <c r="F1057" s="20">
        <v>45826</v>
      </c>
      <c r="G1057" t="s">
        <v>9442</v>
      </c>
      <c r="H1057" t="s">
        <v>9536</v>
      </c>
      <c r="I1057">
        <v>-0.5</v>
      </c>
    </row>
    <row r="1058" spans="1:9" x14ac:dyDescent="0.35">
      <c r="A1058">
        <v>108745</v>
      </c>
      <c r="B1058">
        <v>130</v>
      </c>
      <c r="C1058" t="s">
        <v>302</v>
      </c>
      <c r="D1058">
        <v>114</v>
      </c>
      <c r="E1058" t="s">
        <v>27</v>
      </c>
      <c r="F1058" s="20">
        <v>45826</v>
      </c>
      <c r="G1058" t="s">
        <v>9442</v>
      </c>
      <c r="H1058" t="s">
        <v>9582</v>
      </c>
      <c r="I1058">
        <v>-850</v>
      </c>
    </row>
    <row r="1059" spans="1:9" x14ac:dyDescent="0.35">
      <c r="A1059">
        <v>108746</v>
      </c>
      <c r="B1059">
        <v>130</v>
      </c>
      <c r="C1059" t="s">
        <v>302</v>
      </c>
      <c r="D1059">
        <v>114</v>
      </c>
      <c r="E1059" t="s">
        <v>27</v>
      </c>
      <c r="F1059" s="20">
        <v>45826</v>
      </c>
      <c r="G1059" t="s">
        <v>9442</v>
      </c>
      <c r="H1059" t="s">
        <v>9596</v>
      </c>
      <c r="I1059">
        <v>-1000</v>
      </c>
    </row>
    <row r="1060" spans="1:9" x14ac:dyDescent="0.35">
      <c r="A1060">
        <v>108747</v>
      </c>
      <c r="B1060">
        <v>130</v>
      </c>
      <c r="C1060" t="s">
        <v>302</v>
      </c>
      <c r="D1060">
        <v>114</v>
      </c>
      <c r="E1060" t="s">
        <v>27</v>
      </c>
      <c r="F1060" s="20">
        <v>45826</v>
      </c>
      <c r="G1060" t="s">
        <v>9442</v>
      </c>
      <c r="H1060" t="s">
        <v>9601</v>
      </c>
      <c r="I1060">
        <v>-1000</v>
      </c>
    </row>
    <row r="1061" spans="1:9" x14ac:dyDescent="0.35">
      <c r="A1061">
        <v>108748</v>
      </c>
      <c r="B1061">
        <v>130</v>
      </c>
      <c r="C1061" t="s">
        <v>302</v>
      </c>
      <c r="D1061">
        <v>114</v>
      </c>
      <c r="E1061" t="s">
        <v>27</v>
      </c>
      <c r="F1061" s="20">
        <v>45826</v>
      </c>
      <c r="G1061" t="s">
        <v>9442</v>
      </c>
      <c r="H1061" t="s">
        <v>9592</v>
      </c>
      <c r="I1061">
        <v>-1000</v>
      </c>
    </row>
    <row r="1062" spans="1:9" x14ac:dyDescent="0.35">
      <c r="A1062">
        <v>108749</v>
      </c>
      <c r="B1062">
        <v>130</v>
      </c>
      <c r="C1062" t="s">
        <v>302</v>
      </c>
      <c r="D1062">
        <v>114</v>
      </c>
      <c r="E1062" t="s">
        <v>27</v>
      </c>
      <c r="F1062" s="20">
        <v>45826</v>
      </c>
      <c r="G1062" t="s">
        <v>9442</v>
      </c>
      <c r="H1062" t="s">
        <v>9576</v>
      </c>
      <c r="I1062">
        <v>-1000</v>
      </c>
    </row>
    <row r="1063" spans="1:9" x14ac:dyDescent="0.35">
      <c r="A1063">
        <v>108750</v>
      </c>
      <c r="B1063">
        <v>130</v>
      </c>
      <c r="C1063" t="s">
        <v>302</v>
      </c>
      <c r="D1063">
        <v>114</v>
      </c>
      <c r="E1063" t="s">
        <v>27</v>
      </c>
      <c r="F1063" s="20">
        <v>45826</v>
      </c>
      <c r="G1063" t="s">
        <v>9442</v>
      </c>
      <c r="H1063" t="s">
        <v>9536</v>
      </c>
      <c r="I1063">
        <v>-0.5</v>
      </c>
    </row>
    <row r="1064" spans="1:9" x14ac:dyDescent="0.35">
      <c r="A1064">
        <v>108751</v>
      </c>
      <c r="B1064">
        <v>130</v>
      </c>
      <c r="C1064" t="s">
        <v>302</v>
      </c>
      <c r="D1064">
        <v>114</v>
      </c>
      <c r="E1064" t="s">
        <v>27</v>
      </c>
      <c r="F1064" s="20">
        <v>45826</v>
      </c>
      <c r="G1064" t="s">
        <v>9442</v>
      </c>
      <c r="H1064" t="s">
        <v>9602</v>
      </c>
      <c r="I1064">
        <v>-750</v>
      </c>
    </row>
    <row r="1065" spans="1:9" x14ac:dyDescent="0.35">
      <c r="A1065">
        <v>108752</v>
      </c>
      <c r="B1065">
        <v>130</v>
      </c>
      <c r="C1065" t="s">
        <v>302</v>
      </c>
      <c r="D1065">
        <v>114</v>
      </c>
      <c r="E1065" t="s">
        <v>27</v>
      </c>
      <c r="F1065" s="20">
        <v>45826</v>
      </c>
      <c r="G1065" t="s">
        <v>9442</v>
      </c>
      <c r="H1065" t="s">
        <v>9536</v>
      </c>
      <c r="I1065">
        <v>-0.5</v>
      </c>
    </row>
    <row r="1066" spans="1:9" x14ac:dyDescent="0.35">
      <c r="A1066">
        <v>108753</v>
      </c>
      <c r="B1066">
        <v>130</v>
      </c>
      <c r="C1066" t="s">
        <v>302</v>
      </c>
      <c r="D1066">
        <v>114</v>
      </c>
      <c r="E1066" t="s">
        <v>27</v>
      </c>
      <c r="F1066" s="20">
        <v>45826</v>
      </c>
      <c r="G1066" t="s">
        <v>9442</v>
      </c>
      <c r="H1066" t="s">
        <v>9574</v>
      </c>
      <c r="I1066">
        <v>-700</v>
      </c>
    </row>
    <row r="1067" spans="1:9" x14ac:dyDescent="0.35">
      <c r="A1067">
        <v>108754</v>
      </c>
      <c r="B1067">
        <v>130</v>
      </c>
      <c r="C1067" t="s">
        <v>302</v>
      </c>
      <c r="D1067">
        <v>114</v>
      </c>
      <c r="E1067" t="s">
        <v>27</v>
      </c>
      <c r="F1067" s="20">
        <v>45826</v>
      </c>
      <c r="G1067" t="s">
        <v>9442</v>
      </c>
      <c r="H1067" t="s">
        <v>9603</v>
      </c>
      <c r="I1067">
        <v>-700</v>
      </c>
    </row>
    <row r="1068" spans="1:9" x14ac:dyDescent="0.35">
      <c r="A1068">
        <v>108755</v>
      </c>
      <c r="B1068">
        <v>130</v>
      </c>
      <c r="C1068" t="s">
        <v>302</v>
      </c>
      <c r="D1068">
        <v>114</v>
      </c>
      <c r="E1068" t="s">
        <v>27</v>
      </c>
      <c r="F1068" s="20">
        <v>45826</v>
      </c>
      <c r="G1068" t="s">
        <v>9442</v>
      </c>
      <c r="H1068" t="s">
        <v>9572</v>
      </c>
      <c r="I1068">
        <v>-1000</v>
      </c>
    </row>
    <row r="1069" spans="1:9" x14ac:dyDescent="0.35">
      <c r="A1069">
        <v>108756</v>
      </c>
      <c r="B1069">
        <v>130</v>
      </c>
      <c r="C1069" t="s">
        <v>302</v>
      </c>
      <c r="D1069">
        <v>114</v>
      </c>
      <c r="E1069" t="s">
        <v>27</v>
      </c>
      <c r="F1069" s="20">
        <v>45826</v>
      </c>
      <c r="G1069" t="s">
        <v>9442</v>
      </c>
      <c r="H1069" t="s">
        <v>9575</v>
      </c>
      <c r="I1069">
        <v>-1000</v>
      </c>
    </row>
    <row r="1070" spans="1:9" x14ac:dyDescent="0.35">
      <c r="A1070">
        <v>108757</v>
      </c>
      <c r="B1070">
        <v>130</v>
      </c>
      <c r="C1070" t="s">
        <v>302</v>
      </c>
      <c r="D1070">
        <v>114</v>
      </c>
      <c r="E1070" t="s">
        <v>27</v>
      </c>
      <c r="F1070" s="20">
        <v>45826</v>
      </c>
      <c r="G1070" t="s">
        <v>9442</v>
      </c>
      <c r="H1070" t="s">
        <v>9581</v>
      </c>
      <c r="I1070">
        <v>-700</v>
      </c>
    </row>
    <row r="1071" spans="1:9" x14ac:dyDescent="0.35">
      <c r="A1071">
        <v>108758</v>
      </c>
      <c r="B1071">
        <v>130</v>
      </c>
      <c r="C1071" t="s">
        <v>302</v>
      </c>
      <c r="D1071">
        <v>114</v>
      </c>
      <c r="E1071" t="s">
        <v>27</v>
      </c>
      <c r="F1071" s="20">
        <v>45826</v>
      </c>
      <c r="G1071" t="s">
        <v>9442</v>
      </c>
      <c r="H1071" t="s">
        <v>9597</v>
      </c>
      <c r="I1071">
        <v>-1000</v>
      </c>
    </row>
    <row r="1072" spans="1:9" x14ac:dyDescent="0.35">
      <c r="A1072">
        <v>108759</v>
      </c>
      <c r="B1072">
        <v>130</v>
      </c>
      <c r="C1072" t="s">
        <v>302</v>
      </c>
      <c r="D1072">
        <v>114</v>
      </c>
      <c r="E1072" t="s">
        <v>27</v>
      </c>
      <c r="F1072" s="20">
        <v>45826</v>
      </c>
      <c r="G1072" t="s">
        <v>9442</v>
      </c>
      <c r="H1072" t="s">
        <v>9536</v>
      </c>
      <c r="I1072">
        <v>-0.5</v>
      </c>
    </row>
    <row r="1073" spans="1:9" x14ac:dyDescent="0.35">
      <c r="A1073">
        <v>108760</v>
      </c>
      <c r="B1073">
        <v>130</v>
      </c>
      <c r="C1073" t="s">
        <v>302</v>
      </c>
      <c r="D1073">
        <v>114</v>
      </c>
      <c r="E1073" t="s">
        <v>27</v>
      </c>
      <c r="F1073" s="20">
        <v>45826</v>
      </c>
      <c r="G1073" t="s">
        <v>9442</v>
      </c>
      <c r="H1073" t="s">
        <v>9536</v>
      </c>
      <c r="I1073">
        <v>-0.5</v>
      </c>
    </row>
    <row r="1074" spans="1:9" x14ac:dyDescent="0.35">
      <c r="A1074">
        <v>108761</v>
      </c>
      <c r="B1074">
        <v>130</v>
      </c>
      <c r="C1074" t="s">
        <v>302</v>
      </c>
      <c r="D1074">
        <v>114</v>
      </c>
      <c r="E1074" t="s">
        <v>27</v>
      </c>
      <c r="F1074" s="20">
        <v>45826</v>
      </c>
      <c r="G1074" t="s">
        <v>9442</v>
      </c>
      <c r="H1074" t="s">
        <v>9536</v>
      </c>
      <c r="I1074">
        <v>-0.5</v>
      </c>
    </row>
    <row r="1075" spans="1:9" x14ac:dyDescent="0.35">
      <c r="A1075">
        <v>108762</v>
      </c>
      <c r="B1075">
        <v>130</v>
      </c>
      <c r="C1075" t="s">
        <v>302</v>
      </c>
      <c r="D1075">
        <v>114</v>
      </c>
      <c r="E1075" t="s">
        <v>27</v>
      </c>
      <c r="F1075" s="20">
        <v>45826</v>
      </c>
      <c r="G1075" t="s">
        <v>9442</v>
      </c>
      <c r="H1075" t="s">
        <v>9536</v>
      </c>
      <c r="I1075">
        <v>-0.5</v>
      </c>
    </row>
    <row r="1076" spans="1:9" x14ac:dyDescent="0.35">
      <c r="A1076">
        <v>108763</v>
      </c>
      <c r="B1076">
        <v>130</v>
      </c>
      <c r="C1076" t="s">
        <v>302</v>
      </c>
      <c r="D1076">
        <v>114</v>
      </c>
      <c r="E1076" t="s">
        <v>27</v>
      </c>
      <c r="F1076" s="20">
        <v>45826</v>
      </c>
      <c r="G1076" t="s">
        <v>9442</v>
      </c>
      <c r="H1076" t="s">
        <v>9536</v>
      </c>
      <c r="I1076">
        <v>-0.5</v>
      </c>
    </row>
    <row r="1077" spans="1:9" x14ac:dyDescent="0.35">
      <c r="A1077">
        <v>108764</v>
      </c>
      <c r="B1077">
        <v>130</v>
      </c>
      <c r="C1077" t="s">
        <v>302</v>
      </c>
      <c r="D1077">
        <v>114</v>
      </c>
      <c r="E1077" t="s">
        <v>27</v>
      </c>
      <c r="F1077" s="20">
        <v>45826</v>
      </c>
      <c r="G1077" t="s">
        <v>9442</v>
      </c>
      <c r="H1077" t="s">
        <v>9536</v>
      </c>
      <c r="I1077">
        <v>-0.5</v>
      </c>
    </row>
    <row r="1078" spans="1:9" x14ac:dyDescent="0.35">
      <c r="A1078">
        <v>108765</v>
      </c>
      <c r="B1078">
        <v>130</v>
      </c>
      <c r="C1078" t="s">
        <v>302</v>
      </c>
      <c r="D1078">
        <v>114</v>
      </c>
      <c r="E1078" t="s">
        <v>27</v>
      </c>
      <c r="F1078" s="20">
        <v>45826</v>
      </c>
      <c r="G1078" t="s">
        <v>9442</v>
      </c>
      <c r="H1078" t="s">
        <v>9536</v>
      </c>
      <c r="I1078">
        <v>-0.5</v>
      </c>
    </row>
    <row r="1079" spans="1:9" x14ac:dyDescent="0.35">
      <c r="A1079">
        <v>108766</v>
      </c>
      <c r="B1079">
        <v>130</v>
      </c>
      <c r="C1079" t="s">
        <v>302</v>
      </c>
      <c r="D1079">
        <v>114</v>
      </c>
      <c r="E1079" t="s">
        <v>27</v>
      </c>
      <c r="F1079" s="20">
        <v>45826</v>
      </c>
      <c r="G1079" t="s">
        <v>9442</v>
      </c>
      <c r="H1079" t="s">
        <v>9536</v>
      </c>
      <c r="I1079">
        <v>-0.5</v>
      </c>
    </row>
    <row r="1080" spans="1:9" x14ac:dyDescent="0.35">
      <c r="A1080">
        <v>108767</v>
      </c>
      <c r="B1080">
        <v>130</v>
      </c>
      <c r="C1080" t="s">
        <v>302</v>
      </c>
      <c r="D1080">
        <v>114</v>
      </c>
      <c r="E1080" t="s">
        <v>27</v>
      </c>
      <c r="F1080" s="20">
        <v>45826</v>
      </c>
      <c r="G1080" t="s">
        <v>9442</v>
      </c>
      <c r="H1080" t="s">
        <v>9580</v>
      </c>
      <c r="I1080">
        <v>-850</v>
      </c>
    </row>
    <row r="1081" spans="1:9" x14ac:dyDescent="0.35">
      <c r="A1081">
        <v>108768</v>
      </c>
      <c r="B1081">
        <v>130</v>
      </c>
      <c r="C1081" t="s">
        <v>302</v>
      </c>
      <c r="D1081">
        <v>114</v>
      </c>
      <c r="E1081" t="s">
        <v>27</v>
      </c>
      <c r="F1081" s="20">
        <v>45826</v>
      </c>
      <c r="G1081" t="s">
        <v>9442</v>
      </c>
      <c r="H1081" t="s">
        <v>9536</v>
      </c>
      <c r="I1081">
        <v>-0.5</v>
      </c>
    </row>
    <row r="1082" spans="1:9" x14ac:dyDescent="0.35">
      <c r="A1082">
        <v>108769</v>
      </c>
      <c r="B1082">
        <v>130</v>
      </c>
      <c r="C1082" t="s">
        <v>302</v>
      </c>
      <c r="D1082">
        <v>114</v>
      </c>
      <c r="E1082" t="s">
        <v>27</v>
      </c>
      <c r="F1082" s="20">
        <v>45826</v>
      </c>
      <c r="G1082" t="s">
        <v>9442</v>
      </c>
      <c r="H1082" t="s">
        <v>9593</v>
      </c>
      <c r="I1082">
        <v>-950</v>
      </c>
    </row>
    <row r="1083" spans="1:9" x14ac:dyDescent="0.35">
      <c r="A1083">
        <v>108770</v>
      </c>
      <c r="B1083">
        <v>130</v>
      </c>
      <c r="C1083" t="s">
        <v>302</v>
      </c>
      <c r="D1083">
        <v>114</v>
      </c>
      <c r="E1083" t="s">
        <v>27</v>
      </c>
      <c r="F1083" s="20">
        <v>45826</v>
      </c>
      <c r="G1083" t="s">
        <v>9442</v>
      </c>
      <c r="H1083" t="s">
        <v>9536</v>
      </c>
      <c r="I1083">
        <v>-0.5</v>
      </c>
    </row>
    <row r="1084" spans="1:9" x14ac:dyDescent="0.35">
      <c r="A1084">
        <v>108771</v>
      </c>
      <c r="B1084">
        <v>130</v>
      </c>
      <c r="C1084" t="s">
        <v>302</v>
      </c>
      <c r="D1084">
        <v>114</v>
      </c>
      <c r="E1084" t="s">
        <v>27</v>
      </c>
      <c r="F1084" s="20">
        <v>45826</v>
      </c>
      <c r="G1084" t="s">
        <v>9442</v>
      </c>
      <c r="H1084" t="s">
        <v>9606</v>
      </c>
      <c r="I1084">
        <v>-700</v>
      </c>
    </row>
    <row r="1085" spans="1:9" x14ac:dyDescent="0.35">
      <c r="A1085">
        <v>108772</v>
      </c>
      <c r="B1085">
        <v>130</v>
      </c>
      <c r="C1085" t="s">
        <v>302</v>
      </c>
      <c r="D1085">
        <v>114</v>
      </c>
      <c r="E1085" t="s">
        <v>27</v>
      </c>
      <c r="F1085" s="20">
        <v>45826</v>
      </c>
      <c r="G1085" t="s">
        <v>9442</v>
      </c>
      <c r="H1085" t="s">
        <v>9536</v>
      </c>
      <c r="I1085">
        <v>-0.5</v>
      </c>
    </row>
    <row r="1086" spans="1:9" x14ac:dyDescent="0.35">
      <c r="A1086">
        <v>108773</v>
      </c>
      <c r="B1086">
        <v>130</v>
      </c>
      <c r="C1086" t="s">
        <v>302</v>
      </c>
      <c r="D1086">
        <v>114</v>
      </c>
      <c r="E1086" t="s">
        <v>27</v>
      </c>
      <c r="F1086" s="20">
        <v>45826</v>
      </c>
      <c r="G1086" t="s">
        <v>9442</v>
      </c>
      <c r="H1086" t="s">
        <v>9612</v>
      </c>
      <c r="I1086">
        <v>-700</v>
      </c>
    </row>
    <row r="1087" spans="1:9" x14ac:dyDescent="0.35">
      <c r="A1087">
        <v>108774</v>
      </c>
      <c r="B1087">
        <v>130</v>
      </c>
      <c r="C1087" t="s">
        <v>302</v>
      </c>
      <c r="D1087">
        <v>114</v>
      </c>
      <c r="E1087" t="s">
        <v>27</v>
      </c>
      <c r="F1087" s="20">
        <v>45826</v>
      </c>
      <c r="G1087" t="s">
        <v>9442</v>
      </c>
      <c r="H1087" t="s">
        <v>9588</v>
      </c>
      <c r="I1087">
        <v>-1000</v>
      </c>
    </row>
    <row r="1088" spans="1:9" x14ac:dyDescent="0.35">
      <c r="A1088">
        <v>108775</v>
      </c>
      <c r="B1088">
        <v>130</v>
      </c>
      <c r="C1088" t="s">
        <v>302</v>
      </c>
      <c r="D1088">
        <v>114</v>
      </c>
      <c r="E1088" t="s">
        <v>27</v>
      </c>
      <c r="F1088" s="20">
        <v>45826</v>
      </c>
      <c r="G1088" t="s">
        <v>9442</v>
      </c>
      <c r="H1088" t="s">
        <v>9536</v>
      </c>
      <c r="I1088">
        <v>-0.5</v>
      </c>
    </row>
    <row r="1089" spans="1:9" x14ac:dyDescent="0.35">
      <c r="A1089">
        <v>108776</v>
      </c>
      <c r="B1089">
        <v>130</v>
      </c>
      <c r="C1089" t="s">
        <v>302</v>
      </c>
      <c r="D1089">
        <v>114</v>
      </c>
      <c r="E1089" t="s">
        <v>27</v>
      </c>
      <c r="F1089" s="20">
        <v>45826</v>
      </c>
      <c r="G1089" t="s">
        <v>9442</v>
      </c>
      <c r="H1089" t="s">
        <v>9598</v>
      </c>
      <c r="I1089">
        <v>-850</v>
      </c>
    </row>
    <row r="1090" spans="1:9" x14ac:dyDescent="0.35">
      <c r="A1090">
        <v>108777</v>
      </c>
      <c r="B1090">
        <v>130</v>
      </c>
      <c r="C1090" t="s">
        <v>302</v>
      </c>
      <c r="D1090">
        <v>114</v>
      </c>
      <c r="E1090" t="s">
        <v>27</v>
      </c>
      <c r="F1090" s="20">
        <v>45826</v>
      </c>
      <c r="G1090" t="s">
        <v>9442</v>
      </c>
      <c r="H1090" t="s">
        <v>9595</v>
      </c>
      <c r="I1090">
        <v>-1500</v>
      </c>
    </row>
    <row r="1091" spans="1:9" x14ac:dyDescent="0.35">
      <c r="A1091">
        <v>108778</v>
      </c>
      <c r="B1091">
        <v>130</v>
      </c>
      <c r="C1091" t="s">
        <v>302</v>
      </c>
      <c r="D1091">
        <v>114</v>
      </c>
      <c r="E1091" t="s">
        <v>27</v>
      </c>
      <c r="F1091" s="20">
        <v>45826</v>
      </c>
      <c r="G1091" t="s">
        <v>9442</v>
      </c>
      <c r="H1091" t="s">
        <v>9536</v>
      </c>
      <c r="I1091">
        <v>-0.5</v>
      </c>
    </row>
    <row r="1092" spans="1:9" x14ac:dyDescent="0.35">
      <c r="A1092">
        <v>108779</v>
      </c>
      <c r="B1092">
        <v>130</v>
      </c>
      <c r="C1092" t="s">
        <v>302</v>
      </c>
      <c r="D1092">
        <v>114</v>
      </c>
      <c r="E1092" t="s">
        <v>27</v>
      </c>
      <c r="F1092" s="20">
        <v>45826</v>
      </c>
      <c r="G1092" t="s">
        <v>9442</v>
      </c>
      <c r="H1092" t="s">
        <v>9607</v>
      </c>
      <c r="I1092">
        <v>-1000</v>
      </c>
    </row>
    <row r="1093" spans="1:9" x14ac:dyDescent="0.35">
      <c r="A1093">
        <v>108780</v>
      </c>
      <c r="B1093">
        <v>130</v>
      </c>
      <c r="C1093" t="s">
        <v>302</v>
      </c>
      <c r="D1093">
        <v>114</v>
      </c>
      <c r="E1093" t="s">
        <v>27</v>
      </c>
      <c r="F1093" s="20">
        <v>45826</v>
      </c>
      <c r="G1093" t="s">
        <v>9442</v>
      </c>
      <c r="H1093" t="s">
        <v>9589</v>
      </c>
      <c r="I1093">
        <v>-1000</v>
      </c>
    </row>
    <row r="1094" spans="1:9" x14ac:dyDescent="0.35">
      <c r="A1094">
        <v>108781</v>
      </c>
      <c r="B1094">
        <v>130</v>
      </c>
      <c r="C1094" t="s">
        <v>302</v>
      </c>
      <c r="D1094">
        <v>114</v>
      </c>
      <c r="E1094" t="s">
        <v>27</v>
      </c>
      <c r="F1094" s="20">
        <v>45826</v>
      </c>
      <c r="G1094" t="s">
        <v>9442</v>
      </c>
      <c r="H1094" t="s">
        <v>9536</v>
      </c>
      <c r="I1094">
        <v>-0.5</v>
      </c>
    </row>
    <row r="1095" spans="1:9" x14ac:dyDescent="0.35">
      <c r="A1095">
        <v>108782</v>
      </c>
      <c r="B1095">
        <v>130</v>
      </c>
      <c r="C1095" t="s">
        <v>302</v>
      </c>
      <c r="D1095">
        <v>114</v>
      </c>
      <c r="E1095" t="s">
        <v>27</v>
      </c>
      <c r="F1095" s="20">
        <v>45826</v>
      </c>
      <c r="G1095" t="s">
        <v>9442</v>
      </c>
      <c r="H1095" t="s">
        <v>9616</v>
      </c>
      <c r="I1095">
        <v>-850</v>
      </c>
    </row>
    <row r="1096" spans="1:9" x14ac:dyDescent="0.35">
      <c r="A1096">
        <v>108783</v>
      </c>
      <c r="B1096">
        <v>130</v>
      </c>
      <c r="C1096" t="s">
        <v>302</v>
      </c>
      <c r="D1096">
        <v>114</v>
      </c>
      <c r="E1096" t="s">
        <v>27</v>
      </c>
      <c r="F1096" s="20">
        <v>45826</v>
      </c>
      <c r="G1096" t="s">
        <v>9442</v>
      </c>
      <c r="H1096" t="s">
        <v>9536</v>
      </c>
      <c r="I1096">
        <v>-0.5</v>
      </c>
    </row>
    <row r="1097" spans="1:9" x14ac:dyDescent="0.35">
      <c r="A1097">
        <v>108784</v>
      </c>
      <c r="B1097">
        <v>130</v>
      </c>
      <c r="C1097" t="s">
        <v>302</v>
      </c>
      <c r="D1097">
        <v>114</v>
      </c>
      <c r="E1097" t="s">
        <v>27</v>
      </c>
      <c r="F1097" s="20">
        <v>45826</v>
      </c>
      <c r="G1097" t="s">
        <v>9442</v>
      </c>
      <c r="H1097" t="s">
        <v>9536</v>
      </c>
      <c r="I1097">
        <v>-0.5</v>
      </c>
    </row>
    <row r="1098" spans="1:9" x14ac:dyDescent="0.35">
      <c r="A1098">
        <v>108785</v>
      </c>
      <c r="B1098">
        <v>130</v>
      </c>
      <c r="C1098" t="s">
        <v>302</v>
      </c>
      <c r="D1098">
        <v>114</v>
      </c>
      <c r="E1098" t="s">
        <v>27</v>
      </c>
      <c r="F1098" s="20">
        <v>45826</v>
      </c>
      <c r="G1098" t="s">
        <v>9442</v>
      </c>
      <c r="H1098" t="s">
        <v>9536</v>
      </c>
      <c r="I1098">
        <v>-0.5</v>
      </c>
    </row>
    <row r="1099" spans="1:9" x14ac:dyDescent="0.35">
      <c r="A1099">
        <v>108786</v>
      </c>
      <c r="B1099">
        <v>130</v>
      </c>
      <c r="C1099" t="s">
        <v>302</v>
      </c>
      <c r="D1099">
        <v>114</v>
      </c>
      <c r="E1099" t="s">
        <v>27</v>
      </c>
      <c r="F1099" s="20">
        <v>45826</v>
      </c>
      <c r="G1099" t="s">
        <v>9442</v>
      </c>
      <c r="H1099" t="s">
        <v>9536</v>
      </c>
      <c r="I1099">
        <v>-0.5</v>
      </c>
    </row>
    <row r="1100" spans="1:9" x14ac:dyDescent="0.35">
      <c r="A1100">
        <v>108787</v>
      </c>
      <c r="B1100">
        <v>130</v>
      </c>
      <c r="C1100" t="s">
        <v>302</v>
      </c>
      <c r="D1100">
        <v>114</v>
      </c>
      <c r="E1100" t="s">
        <v>27</v>
      </c>
      <c r="F1100" s="20">
        <v>45826</v>
      </c>
      <c r="G1100" t="s">
        <v>9442</v>
      </c>
      <c r="H1100" t="s">
        <v>9536</v>
      </c>
      <c r="I1100">
        <v>-0.5</v>
      </c>
    </row>
    <row r="1101" spans="1:9" x14ac:dyDescent="0.35">
      <c r="A1101">
        <v>108788</v>
      </c>
      <c r="B1101">
        <v>130</v>
      </c>
      <c r="C1101" t="s">
        <v>302</v>
      </c>
      <c r="D1101">
        <v>114</v>
      </c>
      <c r="E1101" t="s">
        <v>27</v>
      </c>
      <c r="F1101" s="20">
        <v>45826</v>
      </c>
      <c r="G1101" t="s">
        <v>9442</v>
      </c>
      <c r="H1101" t="s">
        <v>9584</v>
      </c>
      <c r="I1101">
        <v>-1000</v>
      </c>
    </row>
    <row r="1102" spans="1:9" x14ac:dyDescent="0.35">
      <c r="A1102">
        <v>108789</v>
      </c>
      <c r="B1102">
        <v>130</v>
      </c>
      <c r="C1102" t="s">
        <v>302</v>
      </c>
      <c r="D1102">
        <v>114</v>
      </c>
      <c r="E1102" t="s">
        <v>27</v>
      </c>
      <c r="F1102" s="20">
        <v>45826</v>
      </c>
      <c r="G1102" t="s">
        <v>9442</v>
      </c>
      <c r="H1102" t="s">
        <v>9698</v>
      </c>
      <c r="I1102">
        <v>-280</v>
      </c>
    </row>
    <row r="1103" spans="1:9" x14ac:dyDescent="0.35">
      <c r="A1103">
        <v>108790</v>
      </c>
      <c r="B1103">
        <v>130</v>
      </c>
      <c r="C1103" t="s">
        <v>302</v>
      </c>
      <c r="D1103">
        <v>114</v>
      </c>
      <c r="E1103" t="s">
        <v>27</v>
      </c>
      <c r="F1103" s="20">
        <v>45826</v>
      </c>
      <c r="G1103" t="s">
        <v>9442</v>
      </c>
      <c r="H1103" t="s">
        <v>9600</v>
      </c>
      <c r="I1103">
        <v>-1000</v>
      </c>
    </row>
    <row r="1104" spans="1:9" x14ac:dyDescent="0.35">
      <c r="A1104">
        <v>108791</v>
      </c>
      <c r="B1104">
        <v>130</v>
      </c>
      <c r="C1104" t="s">
        <v>302</v>
      </c>
      <c r="D1104">
        <v>114</v>
      </c>
      <c r="E1104" t="s">
        <v>27</v>
      </c>
      <c r="F1104" s="20">
        <v>45826</v>
      </c>
      <c r="G1104" t="s">
        <v>9442</v>
      </c>
      <c r="H1104" t="s">
        <v>9591</v>
      </c>
      <c r="I1104">
        <v>-1000</v>
      </c>
    </row>
    <row r="1105" spans="1:9" x14ac:dyDescent="0.35">
      <c r="A1105">
        <v>108792</v>
      </c>
      <c r="B1105">
        <v>130</v>
      </c>
      <c r="C1105" t="s">
        <v>302</v>
      </c>
      <c r="D1105">
        <v>114</v>
      </c>
      <c r="E1105" t="s">
        <v>27</v>
      </c>
      <c r="F1105" s="20">
        <v>45826</v>
      </c>
      <c r="G1105" t="s">
        <v>9442</v>
      </c>
      <c r="H1105" t="s">
        <v>9583</v>
      </c>
      <c r="I1105">
        <v>-1000</v>
      </c>
    </row>
    <row r="1106" spans="1:9" x14ac:dyDescent="0.35">
      <c r="A1106">
        <v>108793</v>
      </c>
      <c r="B1106">
        <v>130</v>
      </c>
      <c r="C1106" t="s">
        <v>302</v>
      </c>
      <c r="D1106">
        <v>114</v>
      </c>
      <c r="E1106" t="s">
        <v>27</v>
      </c>
      <c r="F1106" s="20">
        <v>45826</v>
      </c>
      <c r="G1106" t="s">
        <v>9442</v>
      </c>
      <c r="H1106" t="s">
        <v>9536</v>
      </c>
      <c r="I1106">
        <v>-0.5</v>
      </c>
    </row>
    <row r="1107" spans="1:9" x14ac:dyDescent="0.35">
      <c r="A1107">
        <v>108794</v>
      </c>
      <c r="B1107">
        <v>130</v>
      </c>
      <c r="C1107" t="s">
        <v>302</v>
      </c>
      <c r="D1107">
        <v>114</v>
      </c>
      <c r="E1107" t="s">
        <v>27</v>
      </c>
      <c r="F1107" s="20">
        <v>45826</v>
      </c>
      <c r="G1107" t="s">
        <v>9442</v>
      </c>
      <c r="H1107" t="s">
        <v>9571</v>
      </c>
      <c r="I1107">
        <v>-1000</v>
      </c>
    </row>
    <row r="1108" spans="1:9" x14ac:dyDescent="0.35">
      <c r="A1108">
        <v>108795</v>
      </c>
      <c r="B1108">
        <v>130</v>
      </c>
      <c r="C1108" t="s">
        <v>302</v>
      </c>
      <c r="D1108">
        <v>114</v>
      </c>
      <c r="E1108" t="s">
        <v>27</v>
      </c>
      <c r="F1108" s="20">
        <v>45826</v>
      </c>
      <c r="G1108" t="s">
        <v>9442</v>
      </c>
      <c r="H1108" t="s">
        <v>9586</v>
      </c>
      <c r="I1108">
        <v>-1000</v>
      </c>
    </row>
    <row r="1109" spans="1:9" x14ac:dyDescent="0.35">
      <c r="A1109">
        <v>108796</v>
      </c>
      <c r="B1109">
        <v>130</v>
      </c>
      <c r="C1109" t="s">
        <v>302</v>
      </c>
      <c r="D1109">
        <v>114</v>
      </c>
      <c r="E1109" t="s">
        <v>27</v>
      </c>
      <c r="F1109" s="20">
        <v>45826</v>
      </c>
      <c r="G1109" t="s">
        <v>9442</v>
      </c>
      <c r="H1109" t="s">
        <v>9536</v>
      </c>
      <c r="I1109">
        <v>-0.5</v>
      </c>
    </row>
    <row r="1110" spans="1:9" x14ac:dyDescent="0.35">
      <c r="A1110">
        <v>108797</v>
      </c>
      <c r="B1110">
        <v>130</v>
      </c>
      <c r="C1110" t="s">
        <v>302</v>
      </c>
      <c r="D1110">
        <v>114</v>
      </c>
      <c r="E1110" t="s">
        <v>27</v>
      </c>
      <c r="F1110" s="20">
        <v>45826</v>
      </c>
      <c r="G1110" t="s">
        <v>9442</v>
      </c>
      <c r="H1110" t="s">
        <v>9594</v>
      </c>
      <c r="I1110">
        <v>-1000</v>
      </c>
    </row>
    <row r="1111" spans="1:9" x14ac:dyDescent="0.35">
      <c r="A1111">
        <v>108798</v>
      </c>
      <c r="B1111">
        <v>130</v>
      </c>
      <c r="C1111" t="s">
        <v>302</v>
      </c>
      <c r="D1111">
        <v>114</v>
      </c>
      <c r="E1111" t="s">
        <v>27</v>
      </c>
      <c r="F1111" s="20">
        <v>45826</v>
      </c>
      <c r="G1111" t="s">
        <v>9442</v>
      </c>
      <c r="H1111" t="s">
        <v>9536</v>
      </c>
      <c r="I1111">
        <v>-0.5</v>
      </c>
    </row>
    <row r="1112" spans="1:9" x14ac:dyDescent="0.35">
      <c r="A1112">
        <v>108799</v>
      </c>
      <c r="B1112">
        <v>130</v>
      </c>
      <c r="C1112" t="s">
        <v>302</v>
      </c>
      <c r="D1112">
        <v>114</v>
      </c>
      <c r="E1112" t="s">
        <v>27</v>
      </c>
      <c r="F1112" s="20">
        <v>45826</v>
      </c>
      <c r="G1112" t="s">
        <v>9442</v>
      </c>
      <c r="H1112" t="s">
        <v>9587</v>
      </c>
      <c r="I1112">
        <v>-933.33</v>
      </c>
    </row>
    <row r="1113" spans="1:9" x14ac:dyDescent="0.35">
      <c r="A1113">
        <v>108800</v>
      </c>
      <c r="B1113">
        <v>130</v>
      </c>
      <c r="C1113" t="s">
        <v>302</v>
      </c>
      <c r="D1113">
        <v>114</v>
      </c>
      <c r="E1113" t="s">
        <v>27</v>
      </c>
      <c r="F1113" s="20">
        <v>45826</v>
      </c>
      <c r="G1113" t="s">
        <v>9442</v>
      </c>
      <c r="H1113" t="s">
        <v>9599</v>
      </c>
      <c r="I1113">
        <v>-850</v>
      </c>
    </row>
    <row r="1114" spans="1:9" x14ac:dyDescent="0.35">
      <c r="A1114">
        <v>108801</v>
      </c>
      <c r="B1114">
        <v>130</v>
      </c>
      <c r="C1114" t="s">
        <v>302</v>
      </c>
      <c r="D1114">
        <v>114</v>
      </c>
      <c r="E1114" t="s">
        <v>27</v>
      </c>
      <c r="F1114" s="20">
        <v>45826</v>
      </c>
      <c r="G1114" t="s">
        <v>9442</v>
      </c>
      <c r="H1114" t="s">
        <v>9536</v>
      </c>
      <c r="I1114">
        <v>-0.5</v>
      </c>
    </row>
    <row r="1115" spans="1:9" x14ac:dyDescent="0.35">
      <c r="A1115">
        <v>108802</v>
      </c>
      <c r="B1115">
        <v>130</v>
      </c>
      <c r="C1115" t="s">
        <v>302</v>
      </c>
      <c r="D1115">
        <v>114</v>
      </c>
      <c r="E1115" t="s">
        <v>27</v>
      </c>
      <c r="F1115" s="20">
        <v>45826</v>
      </c>
      <c r="G1115" t="s">
        <v>9442</v>
      </c>
      <c r="H1115" t="s">
        <v>9536</v>
      </c>
      <c r="I1115">
        <v>-0.5</v>
      </c>
    </row>
    <row r="1116" spans="1:9" x14ac:dyDescent="0.35">
      <c r="A1116">
        <v>108803</v>
      </c>
      <c r="B1116">
        <v>130</v>
      </c>
      <c r="C1116" t="s">
        <v>302</v>
      </c>
      <c r="D1116">
        <v>114</v>
      </c>
      <c r="E1116" t="s">
        <v>27</v>
      </c>
      <c r="F1116" s="20">
        <v>45826</v>
      </c>
      <c r="G1116" t="s">
        <v>9442</v>
      </c>
      <c r="H1116" t="s">
        <v>9617</v>
      </c>
      <c r="I1116">
        <v>-1250</v>
      </c>
    </row>
    <row r="1117" spans="1:9" x14ac:dyDescent="0.35">
      <c r="A1117">
        <v>108804</v>
      </c>
      <c r="B1117">
        <v>130</v>
      </c>
      <c r="C1117" t="s">
        <v>302</v>
      </c>
      <c r="D1117">
        <v>114</v>
      </c>
      <c r="E1117" t="s">
        <v>27</v>
      </c>
      <c r="F1117" s="20">
        <v>45826</v>
      </c>
      <c r="G1117" t="s">
        <v>9442</v>
      </c>
      <c r="H1117" t="s">
        <v>9536</v>
      </c>
      <c r="I1117">
        <v>-0.5</v>
      </c>
    </row>
    <row r="1118" spans="1:9" x14ac:dyDescent="0.35">
      <c r="A1118">
        <v>108805</v>
      </c>
      <c r="B1118">
        <v>130</v>
      </c>
      <c r="C1118" t="s">
        <v>302</v>
      </c>
      <c r="D1118">
        <v>114</v>
      </c>
      <c r="E1118" t="s">
        <v>27</v>
      </c>
      <c r="F1118" s="20">
        <v>45826</v>
      </c>
      <c r="G1118" t="s">
        <v>9442</v>
      </c>
      <c r="H1118" t="s">
        <v>9536</v>
      </c>
      <c r="I1118">
        <v>-0.5</v>
      </c>
    </row>
    <row r="1119" spans="1:9" x14ac:dyDescent="0.35">
      <c r="A1119">
        <v>108806</v>
      </c>
      <c r="B1119">
        <v>130</v>
      </c>
      <c r="C1119" t="s">
        <v>302</v>
      </c>
      <c r="D1119">
        <v>114</v>
      </c>
      <c r="E1119" t="s">
        <v>27</v>
      </c>
      <c r="F1119" s="20">
        <v>45826</v>
      </c>
      <c r="G1119" t="s">
        <v>9442</v>
      </c>
      <c r="H1119" t="s">
        <v>9536</v>
      </c>
      <c r="I1119">
        <v>-0.5</v>
      </c>
    </row>
    <row r="1120" spans="1:9" x14ac:dyDescent="0.35">
      <c r="A1120">
        <v>108807</v>
      </c>
      <c r="B1120">
        <v>130</v>
      </c>
      <c r="C1120" t="s">
        <v>302</v>
      </c>
      <c r="D1120">
        <v>114</v>
      </c>
      <c r="E1120" t="s">
        <v>27</v>
      </c>
      <c r="F1120" s="20">
        <v>45826</v>
      </c>
      <c r="G1120" t="s">
        <v>9442</v>
      </c>
      <c r="H1120" t="s">
        <v>9536</v>
      </c>
      <c r="I1120">
        <v>-0.5</v>
      </c>
    </row>
    <row r="1121" spans="1:9" x14ac:dyDescent="0.35">
      <c r="A1121">
        <v>108808</v>
      </c>
      <c r="B1121">
        <v>130</v>
      </c>
      <c r="C1121" t="s">
        <v>302</v>
      </c>
      <c r="D1121">
        <v>114</v>
      </c>
      <c r="E1121" t="s">
        <v>27</v>
      </c>
      <c r="F1121" s="20">
        <v>45826</v>
      </c>
      <c r="G1121" t="s">
        <v>9442</v>
      </c>
      <c r="H1121" t="s">
        <v>9536</v>
      </c>
      <c r="I1121">
        <v>-0.5</v>
      </c>
    </row>
    <row r="1122" spans="1:9" x14ac:dyDescent="0.35">
      <c r="A1122">
        <v>108809</v>
      </c>
      <c r="B1122">
        <v>130</v>
      </c>
      <c r="C1122" t="s">
        <v>302</v>
      </c>
      <c r="D1122">
        <v>114</v>
      </c>
      <c r="E1122" t="s">
        <v>27</v>
      </c>
      <c r="F1122" s="20">
        <v>45826</v>
      </c>
      <c r="G1122" t="s">
        <v>9442</v>
      </c>
      <c r="H1122" t="s">
        <v>9536</v>
      </c>
      <c r="I1122">
        <v>-0.5</v>
      </c>
    </row>
    <row r="1123" spans="1:9" x14ac:dyDescent="0.35">
      <c r="A1123">
        <v>108810</v>
      </c>
      <c r="B1123">
        <v>130</v>
      </c>
      <c r="C1123" t="s">
        <v>302</v>
      </c>
      <c r="D1123">
        <v>114</v>
      </c>
      <c r="E1123" t="s">
        <v>27</v>
      </c>
      <c r="F1123" s="20">
        <v>45826</v>
      </c>
      <c r="G1123" t="s">
        <v>9442</v>
      </c>
      <c r="H1123" t="s">
        <v>9536</v>
      </c>
      <c r="I1123">
        <v>-0.5</v>
      </c>
    </row>
    <row r="1124" spans="1:9" x14ac:dyDescent="0.35">
      <c r="A1124">
        <v>108811</v>
      </c>
      <c r="B1124">
        <v>130</v>
      </c>
      <c r="C1124" t="s">
        <v>302</v>
      </c>
      <c r="D1124">
        <v>114</v>
      </c>
      <c r="E1124" t="s">
        <v>27</v>
      </c>
      <c r="F1124" s="20">
        <v>45826</v>
      </c>
      <c r="G1124" t="s">
        <v>9442</v>
      </c>
      <c r="H1124" t="s">
        <v>9536</v>
      </c>
      <c r="I1124">
        <v>-0.5</v>
      </c>
    </row>
    <row r="1125" spans="1:9" x14ac:dyDescent="0.35">
      <c r="A1125">
        <v>108812</v>
      </c>
      <c r="B1125">
        <v>130</v>
      </c>
      <c r="C1125" t="s">
        <v>302</v>
      </c>
      <c r="D1125">
        <v>114</v>
      </c>
      <c r="E1125" t="s">
        <v>27</v>
      </c>
      <c r="F1125" s="20">
        <v>45826</v>
      </c>
      <c r="G1125" t="s">
        <v>9442</v>
      </c>
      <c r="H1125" t="s">
        <v>9604</v>
      </c>
      <c r="I1125">
        <v>-1000</v>
      </c>
    </row>
    <row r="1126" spans="1:9" x14ac:dyDescent="0.35">
      <c r="A1126">
        <v>108813</v>
      </c>
      <c r="B1126">
        <v>130</v>
      </c>
      <c r="C1126" t="s">
        <v>302</v>
      </c>
      <c r="D1126">
        <v>114</v>
      </c>
      <c r="E1126" t="s">
        <v>27</v>
      </c>
      <c r="F1126" s="20">
        <v>45826</v>
      </c>
      <c r="G1126" t="s">
        <v>9442</v>
      </c>
      <c r="H1126" t="s">
        <v>9613</v>
      </c>
      <c r="I1126">
        <v>-1000</v>
      </c>
    </row>
    <row r="1127" spans="1:9" x14ac:dyDescent="0.35">
      <c r="A1127">
        <v>108814</v>
      </c>
      <c r="B1127">
        <v>130</v>
      </c>
      <c r="C1127" t="s">
        <v>302</v>
      </c>
      <c r="D1127">
        <v>114</v>
      </c>
      <c r="E1127" t="s">
        <v>27</v>
      </c>
      <c r="F1127" s="20">
        <v>45826</v>
      </c>
      <c r="G1127" t="s">
        <v>9442</v>
      </c>
      <c r="H1127" t="s">
        <v>9610</v>
      </c>
      <c r="I1127">
        <v>-933.33</v>
      </c>
    </row>
    <row r="1128" spans="1:9" x14ac:dyDescent="0.35">
      <c r="A1128">
        <v>108815</v>
      </c>
      <c r="B1128">
        <v>130</v>
      </c>
      <c r="C1128" t="s">
        <v>302</v>
      </c>
      <c r="D1128">
        <v>114</v>
      </c>
      <c r="E1128" t="s">
        <v>27</v>
      </c>
      <c r="F1128" s="20">
        <v>45826</v>
      </c>
      <c r="G1128" t="s">
        <v>9442</v>
      </c>
      <c r="H1128" t="s">
        <v>9611</v>
      </c>
      <c r="I1128">
        <v>-750</v>
      </c>
    </row>
    <row r="1129" spans="1:9" x14ac:dyDescent="0.35">
      <c r="A1129">
        <v>108816</v>
      </c>
      <c r="B1129">
        <v>130</v>
      </c>
      <c r="C1129" t="s">
        <v>302</v>
      </c>
      <c r="D1129">
        <v>114</v>
      </c>
      <c r="E1129" t="s">
        <v>27</v>
      </c>
      <c r="F1129" s="20">
        <v>45826</v>
      </c>
      <c r="G1129" t="s">
        <v>9442</v>
      </c>
      <c r="H1129" t="s">
        <v>9615</v>
      </c>
      <c r="I1129">
        <v>-700</v>
      </c>
    </row>
    <row r="1130" spans="1:9" x14ac:dyDescent="0.35">
      <c r="A1130">
        <v>108817</v>
      </c>
      <c r="B1130">
        <v>130</v>
      </c>
      <c r="C1130" t="s">
        <v>302</v>
      </c>
      <c r="D1130">
        <v>114</v>
      </c>
      <c r="E1130" t="s">
        <v>27</v>
      </c>
      <c r="F1130" s="20">
        <v>45826</v>
      </c>
      <c r="G1130" t="s">
        <v>9442</v>
      </c>
      <c r="H1130" t="s">
        <v>9536</v>
      </c>
      <c r="I1130">
        <v>-0.5</v>
      </c>
    </row>
    <row r="1131" spans="1:9" x14ac:dyDescent="0.35">
      <c r="A1131">
        <v>108818</v>
      </c>
      <c r="B1131">
        <v>130</v>
      </c>
      <c r="C1131" t="s">
        <v>302</v>
      </c>
      <c r="D1131">
        <v>114</v>
      </c>
      <c r="E1131" t="s">
        <v>27</v>
      </c>
      <c r="F1131" s="20">
        <v>45826</v>
      </c>
      <c r="G1131" t="s">
        <v>9442</v>
      </c>
      <c r="H1131" t="s">
        <v>9536</v>
      </c>
      <c r="I1131">
        <v>-0.5</v>
      </c>
    </row>
    <row r="1132" spans="1:9" x14ac:dyDescent="0.35">
      <c r="A1132">
        <v>108819</v>
      </c>
      <c r="B1132">
        <v>130</v>
      </c>
      <c r="C1132" t="s">
        <v>302</v>
      </c>
      <c r="D1132">
        <v>114</v>
      </c>
      <c r="E1132" t="s">
        <v>27</v>
      </c>
      <c r="F1132" s="20">
        <v>45826</v>
      </c>
      <c r="G1132" t="s">
        <v>9442</v>
      </c>
      <c r="H1132" t="s">
        <v>9609</v>
      </c>
      <c r="I1132">
        <v>-1000</v>
      </c>
    </row>
    <row r="1133" spans="1:9" x14ac:dyDescent="0.35">
      <c r="A1133">
        <v>108820</v>
      </c>
      <c r="B1133">
        <v>130</v>
      </c>
      <c r="C1133" t="s">
        <v>302</v>
      </c>
      <c r="D1133">
        <v>114</v>
      </c>
      <c r="E1133" t="s">
        <v>27</v>
      </c>
      <c r="F1133" s="20">
        <v>45826</v>
      </c>
      <c r="G1133" t="s">
        <v>9442</v>
      </c>
      <c r="H1133" t="s">
        <v>9605</v>
      </c>
      <c r="I1133">
        <v>-1000</v>
      </c>
    </row>
    <row r="1134" spans="1:9" x14ac:dyDescent="0.35">
      <c r="A1134">
        <v>108821</v>
      </c>
      <c r="B1134">
        <v>130</v>
      </c>
      <c r="C1134" t="s">
        <v>302</v>
      </c>
      <c r="D1134">
        <v>114</v>
      </c>
      <c r="E1134" t="s">
        <v>27</v>
      </c>
      <c r="F1134" s="20">
        <v>45826</v>
      </c>
      <c r="G1134" t="s">
        <v>9442</v>
      </c>
      <c r="H1134" t="s">
        <v>9614</v>
      </c>
      <c r="I1134">
        <v>-1000</v>
      </c>
    </row>
    <row r="1135" spans="1:9" x14ac:dyDescent="0.35">
      <c r="A1135">
        <v>108822</v>
      </c>
      <c r="B1135">
        <v>130</v>
      </c>
      <c r="C1135" t="s">
        <v>302</v>
      </c>
      <c r="D1135">
        <v>114</v>
      </c>
      <c r="E1135" t="s">
        <v>27</v>
      </c>
      <c r="F1135" s="20">
        <v>45826</v>
      </c>
      <c r="G1135" t="s">
        <v>9442</v>
      </c>
      <c r="H1135" t="s">
        <v>9608</v>
      </c>
      <c r="I1135">
        <v>-700</v>
      </c>
    </row>
    <row r="1136" spans="1:9" x14ac:dyDescent="0.35">
      <c r="A1136">
        <v>108823</v>
      </c>
      <c r="B1136">
        <v>130</v>
      </c>
      <c r="C1136" t="s">
        <v>302</v>
      </c>
      <c r="D1136">
        <v>114</v>
      </c>
      <c r="E1136" t="s">
        <v>27</v>
      </c>
      <c r="F1136" s="20">
        <v>45826</v>
      </c>
      <c r="G1136" t="s">
        <v>9442</v>
      </c>
      <c r="H1136" t="s">
        <v>9536</v>
      </c>
      <c r="I1136">
        <v>-0.5</v>
      </c>
    </row>
    <row r="1137" spans="1:9" x14ac:dyDescent="0.35">
      <c r="A1137">
        <v>108824</v>
      </c>
      <c r="B1137">
        <v>130</v>
      </c>
      <c r="C1137" t="s">
        <v>302</v>
      </c>
      <c r="D1137">
        <v>114</v>
      </c>
      <c r="E1137" t="s">
        <v>27</v>
      </c>
      <c r="F1137" s="20">
        <v>45826</v>
      </c>
      <c r="G1137" t="s">
        <v>9439</v>
      </c>
      <c r="H1137" t="s">
        <v>9445</v>
      </c>
      <c r="I1137">
        <v>50900</v>
      </c>
    </row>
    <row r="1138" spans="1:9" x14ac:dyDescent="0.35">
      <c r="A1138">
        <v>108825</v>
      </c>
      <c r="B1138">
        <v>130</v>
      </c>
      <c r="C1138" t="s">
        <v>302</v>
      </c>
      <c r="D1138">
        <v>114</v>
      </c>
      <c r="E1138" t="s">
        <v>27</v>
      </c>
      <c r="F1138" s="20">
        <v>45826</v>
      </c>
      <c r="G1138" t="s">
        <v>9442</v>
      </c>
      <c r="H1138" t="s">
        <v>9639</v>
      </c>
      <c r="I1138">
        <v>-322.11</v>
      </c>
    </row>
    <row r="1139" spans="1:9" x14ac:dyDescent="0.35">
      <c r="A1139">
        <v>108826</v>
      </c>
      <c r="B1139">
        <v>130</v>
      </c>
      <c r="C1139" t="s">
        <v>302</v>
      </c>
      <c r="D1139">
        <v>114</v>
      </c>
      <c r="E1139" t="s">
        <v>27</v>
      </c>
      <c r="F1139" s="20">
        <v>45826</v>
      </c>
      <c r="G1139" t="s">
        <v>9442</v>
      </c>
      <c r="H1139" t="s">
        <v>9567</v>
      </c>
      <c r="I1139">
        <v>-12</v>
      </c>
    </row>
    <row r="1140" spans="1:9" x14ac:dyDescent="0.35">
      <c r="A1140">
        <v>108827</v>
      </c>
      <c r="B1140">
        <v>130</v>
      </c>
      <c r="C1140" t="s">
        <v>302</v>
      </c>
      <c r="D1140">
        <v>114</v>
      </c>
      <c r="E1140" t="s">
        <v>27</v>
      </c>
      <c r="F1140" s="20">
        <v>45826</v>
      </c>
      <c r="G1140" t="s">
        <v>9442</v>
      </c>
      <c r="H1140" t="s">
        <v>537</v>
      </c>
      <c r="I1140">
        <v>-1815.64</v>
      </c>
    </row>
    <row r="1141" spans="1:9" x14ac:dyDescent="0.35">
      <c r="A1141">
        <v>108828</v>
      </c>
      <c r="B1141">
        <v>130</v>
      </c>
      <c r="C1141" t="s">
        <v>302</v>
      </c>
      <c r="D1141">
        <v>114</v>
      </c>
      <c r="E1141" t="s">
        <v>27</v>
      </c>
      <c r="F1141" s="20">
        <v>45826</v>
      </c>
      <c r="G1141" t="s">
        <v>9442</v>
      </c>
      <c r="H1141" t="s">
        <v>9536</v>
      </c>
      <c r="I1141">
        <v>-0.5</v>
      </c>
    </row>
    <row r="1142" spans="1:9" x14ac:dyDescent="0.35">
      <c r="A1142">
        <v>108829</v>
      </c>
      <c r="B1142">
        <v>130</v>
      </c>
      <c r="C1142" t="s">
        <v>302</v>
      </c>
      <c r="D1142">
        <v>114</v>
      </c>
      <c r="E1142" t="s">
        <v>27</v>
      </c>
      <c r="F1142" s="20">
        <v>45826</v>
      </c>
      <c r="G1142" t="s">
        <v>9442</v>
      </c>
      <c r="H1142" t="s">
        <v>9567</v>
      </c>
      <c r="I1142">
        <v>-2415.59</v>
      </c>
    </row>
    <row r="1143" spans="1:9" x14ac:dyDescent="0.35">
      <c r="A1143">
        <v>108830</v>
      </c>
      <c r="B1143">
        <v>130</v>
      </c>
      <c r="C1143" t="s">
        <v>302</v>
      </c>
      <c r="D1143">
        <v>114</v>
      </c>
      <c r="E1143" t="s">
        <v>27</v>
      </c>
      <c r="F1143" s="20">
        <v>45826</v>
      </c>
      <c r="G1143" t="s">
        <v>9442</v>
      </c>
      <c r="H1143" t="s">
        <v>9567</v>
      </c>
      <c r="I1143">
        <v>-1820.86</v>
      </c>
    </row>
    <row r="1144" spans="1:9" x14ac:dyDescent="0.35">
      <c r="A1144">
        <v>108831</v>
      </c>
      <c r="B1144">
        <v>130</v>
      </c>
      <c r="C1144" t="s">
        <v>302</v>
      </c>
      <c r="D1144">
        <v>114</v>
      </c>
      <c r="E1144" t="s">
        <v>27</v>
      </c>
      <c r="F1144" s="20">
        <v>45826</v>
      </c>
      <c r="G1144" t="s">
        <v>9442</v>
      </c>
      <c r="H1144" t="s">
        <v>9570</v>
      </c>
      <c r="I1144">
        <v>-653.33000000000004</v>
      </c>
    </row>
    <row r="1145" spans="1:9" x14ac:dyDescent="0.35">
      <c r="A1145">
        <v>108832</v>
      </c>
      <c r="B1145">
        <v>130</v>
      </c>
      <c r="C1145" t="s">
        <v>302</v>
      </c>
      <c r="D1145">
        <v>114</v>
      </c>
      <c r="E1145" t="s">
        <v>27</v>
      </c>
      <c r="F1145" s="20">
        <v>45826</v>
      </c>
      <c r="G1145" t="s">
        <v>9442</v>
      </c>
      <c r="H1145" t="s">
        <v>9536</v>
      </c>
      <c r="I1145">
        <v>-0.5</v>
      </c>
    </row>
    <row r="1146" spans="1:9" x14ac:dyDescent="0.35">
      <c r="A1146">
        <v>108833</v>
      </c>
      <c r="B1146">
        <v>130</v>
      </c>
      <c r="C1146" t="s">
        <v>302</v>
      </c>
      <c r="D1146">
        <v>114</v>
      </c>
      <c r="E1146" t="s">
        <v>27</v>
      </c>
      <c r="F1146" s="20">
        <v>45826</v>
      </c>
      <c r="G1146" t="s">
        <v>9442</v>
      </c>
      <c r="H1146" t="s">
        <v>9714</v>
      </c>
      <c r="I1146">
        <v>-44000</v>
      </c>
    </row>
    <row r="1147" spans="1:9" x14ac:dyDescent="0.35">
      <c r="A1147">
        <v>108834</v>
      </c>
      <c r="B1147">
        <v>130</v>
      </c>
      <c r="C1147" t="s">
        <v>302</v>
      </c>
      <c r="D1147">
        <v>114</v>
      </c>
      <c r="E1147" t="s">
        <v>27</v>
      </c>
      <c r="F1147" s="20">
        <v>45826</v>
      </c>
      <c r="G1147" t="s">
        <v>9442</v>
      </c>
      <c r="H1147" t="s">
        <v>9536</v>
      </c>
      <c r="I1147">
        <v>-0.5</v>
      </c>
    </row>
    <row r="1148" spans="1:9" x14ac:dyDescent="0.35">
      <c r="A1148">
        <v>108944</v>
      </c>
      <c r="B1148">
        <v>137</v>
      </c>
      <c r="C1148" t="s">
        <v>271</v>
      </c>
      <c r="D1148">
        <v>114</v>
      </c>
      <c r="E1148" t="s">
        <v>27</v>
      </c>
      <c r="F1148" s="20">
        <v>45826</v>
      </c>
      <c r="G1148" t="s">
        <v>9439</v>
      </c>
      <c r="H1148" t="s">
        <v>9715</v>
      </c>
      <c r="I1148">
        <v>3220.38</v>
      </c>
    </row>
    <row r="1149" spans="1:9" x14ac:dyDescent="0.35">
      <c r="A1149">
        <v>108945</v>
      </c>
      <c r="B1149">
        <v>137</v>
      </c>
      <c r="C1149" t="s">
        <v>271</v>
      </c>
      <c r="D1149">
        <v>114</v>
      </c>
      <c r="E1149" t="s">
        <v>27</v>
      </c>
      <c r="F1149" s="20">
        <v>45826</v>
      </c>
      <c r="G1149" t="s">
        <v>9439</v>
      </c>
      <c r="H1149" t="s">
        <v>9445</v>
      </c>
      <c r="I1149">
        <v>50000</v>
      </c>
    </row>
    <row r="1150" spans="1:9" x14ac:dyDescent="0.35">
      <c r="A1150">
        <v>108946</v>
      </c>
      <c r="B1150">
        <v>137</v>
      </c>
      <c r="C1150" t="s">
        <v>271</v>
      </c>
      <c r="D1150">
        <v>114</v>
      </c>
      <c r="E1150" t="s">
        <v>27</v>
      </c>
      <c r="F1150" s="20">
        <v>45826</v>
      </c>
      <c r="G1150" t="s">
        <v>9442</v>
      </c>
      <c r="H1150" t="s">
        <v>9446</v>
      </c>
      <c r="I1150">
        <v>-2</v>
      </c>
    </row>
    <row r="1151" spans="1:9" x14ac:dyDescent="0.35">
      <c r="A1151">
        <v>108947</v>
      </c>
      <c r="B1151">
        <v>137</v>
      </c>
      <c r="C1151" t="s">
        <v>271</v>
      </c>
      <c r="D1151">
        <v>114</v>
      </c>
      <c r="E1151" t="s">
        <v>27</v>
      </c>
      <c r="F1151" s="20">
        <v>45826</v>
      </c>
      <c r="G1151" t="s">
        <v>9442</v>
      </c>
      <c r="H1151" t="s">
        <v>9447</v>
      </c>
      <c r="I1151">
        <v>-2000</v>
      </c>
    </row>
    <row r="1152" spans="1:9" x14ac:dyDescent="0.35">
      <c r="A1152">
        <v>108948</v>
      </c>
      <c r="B1152">
        <v>137</v>
      </c>
      <c r="C1152" t="s">
        <v>271</v>
      </c>
      <c r="D1152">
        <v>114</v>
      </c>
      <c r="E1152" t="s">
        <v>27</v>
      </c>
      <c r="F1152" s="20">
        <v>45826</v>
      </c>
      <c r="G1152" t="s">
        <v>9442</v>
      </c>
      <c r="H1152" t="s">
        <v>9457</v>
      </c>
      <c r="I1152">
        <v>-3527.73</v>
      </c>
    </row>
    <row r="1153" spans="1:9" x14ac:dyDescent="0.35">
      <c r="A1153">
        <v>108949</v>
      </c>
      <c r="B1153">
        <v>137</v>
      </c>
      <c r="C1153" t="s">
        <v>271</v>
      </c>
      <c r="D1153">
        <v>114</v>
      </c>
      <c r="E1153" t="s">
        <v>27</v>
      </c>
      <c r="F1153" s="20">
        <v>45826</v>
      </c>
      <c r="G1153" t="s">
        <v>9442</v>
      </c>
      <c r="H1153" t="s">
        <v>9456</v>
      </c>
      <c r="I1153">
        <v>-1258.2</v>
      </c>
    </row>
    <row r="1154" spans="1:9" x14ac:dyDescent="0.35">
      <c r="A1154">
        <v>108950</v>
      </c>
      <c r="B1154">
        <v>137</v>
      </c>
      <c r="C1154" t="s">
        <v>271</v>
      </c>
      <c r="D1154">
        <v>114</v>
      </c>
      <c r="E1154" t="s">
        <v>27</v>
      </c>
      <c r="F1154" s="20">
        <v>45826</v>
      </c>
      <c r="G1154" t="s">
        <v>9439</v>
      </c>
      <c r="H1154" t="s">
        <v>9445</v>
      </c>
      <c r="I1154">
        <v>195600</v>
      </c>
    </row>
    <row r="1155" spans="1:9" x14ac:dyDescent="0.35">
      <c r="A1155">
        <v>108951</v>
      </c>
      <c r="B1155">
        <v>137</v>
      </c>
      <c r="C1155" t="s">
        <v>271</v>
      </c>
      <c r="D1155">
        <v>114</v>
      </c>
      <c r="E1155" t="s">
        <v>27</v>
      </c>
      <c r="F1155" s="20">
        <v>45826</v>
      </c>
      <c r="G1155" t="s">
        <v>9442</v>
      </c>
      <c r="H1155" t="s">
        <v>9481</v>
      </c>
      <c r="I1155">
        <v>-20372.11</v>
      </c>
    </row>
    <row r="1156" spans="1:9" x14ac:dyDescent="0.35">
      <c r="A1156">
        <v>108952</v>
      </c>
      <c r="B1156">
        <v>137</v>
      </c>
      <c r="C1156" t="s">
        <v>271</v>
      </c>
      <c r="D1156">
        <v>114</v>
      </c>
      <c r="E1156" t="s">
        <v>27</v>
      </c>
      <c r="F1156" s="20">
        <v>45826</v>
      </c>
      <c r="G1156" t="s">
        <v>9442</v>
      </c>
      <c r="H1156" t="s">
        <v>9480</v>
      </c>
      <c r="I1156">
        <v>-3678.3</v>
      </c>
    </row>
    <row r="1157" spans="1:9" x14ac:dyDescent="0.35">
      <c r="A1157">
        <v>108953</v>
      </c>
      <c r="B1157">
        <v>137</v>
      </c>
      <c r="C1157" t="s">
        <v>271</v>
      </c>
      <c r="D1157">
        <v>114</v>
      </c>
      <c r="E1157" t="s">
        <v>27</v>
      </c>
      <c r="F1157" s="20">
        <v>45826</v>
      </c>
      <c r="G1157" t="s">
        <v>9442</v>
      </c>
      <c r="H1157" t="s">
        <v>9716</v>
      </c>
      <c r="I1157">
        <v>-209</v>
      </c>
    </row>
    <row r="1158" spans="1:9" x14ac:dyDescent="0.35">
      <c r="A1158">
        <v>108954</v>
      </c>
      <c r="B1158">
        <v>137</v>
      </c>
      <c r="C1158" t="s">
        <v>271</v>
      </c>
      <c r="D1158">
        <v>114</v>
      </c>
      <c r="E1158" t="s">
        <v>27</v>
      </c>
      <c r="F1158" s="20">
        <v>45826</v>
      </c>
      <c r="G1158" t="s">
        <v>9442</v>
      </c>
      <c r="H1158" t="s">
        <v>9536</v>
      </c>
      <c r="I1158">
        <v>-0.5</v>
      </c>
    </row>
    <row r="1159" spans="1:9" x14ac:dyDescent="0.35">
      <c r="A1159">
        <v>108955</v>
      </c>
      <c r="B1159">
        <v>137</v>
      </c>
      <c r="C1159" t="s">
        <v>271</v>
      </c>
      <c r="D1159">
        <v>114</v>
      </c>
      <c r="E1159" t="s">
        <v>27</v>
      </c>
      <c r="F1159" s="20">
        <v>45826</v>
      </c>
      <c r="G1159" t="s">
        <v>9442</v>
      </c>
      <c r="H1159" t="s">
        <v>9466</v>
      </c>
      <c r="I1159">
        <v>-13681.9</v>
      </c>
    </row>
    <row r="1160" spans="1:9" x14ac:dyDescent="0.35">
      <c r="A1160">
        <v>108956</v>
      </c>
      <c r="B1160">
        <v>137</v>
      </c>
      <c r="C1160" t="s">
        <v>271</v>
      </c>
      <c r="D1160">
        <v>114</v>
      </c>
      <c r="E1160" t="s">
        <v>27</v>
      </c>
      <c r="F1160" s="20">
        <v>45826</v>
      </c>
      <c r="G1160" t="s">
        <v>9442</v>
      </c>
      <c r="H1160" t="s">
        <v>9450</v>
      </c>
      <c r="I1160">
        <v>-1002.5</v>
      </c>
    </row>
    <row r="1161" spans="1:9" x14ac:dyDescent="0.35">
      <c r="A1161">
        <v>108957</v>
      </c>
      <c r="B1161">
        <v>137</v>
      </c>
      <c r="C1161" t="s">
        <v>271</v>
      </c>
      <c r="D1161">
        <v>114</v>
      </c>
      <c r="E1161" t="s">
        <v>27</v>
      </c>
      <c r="F1161" s="20">
        <v>45826</v>
      </c>
      <c r="G1161" t="s">
        <v>9442</v>
      </c>
      <c r="H1161" t="s">
        <v>9717</v>
      </c>
      <c r="I1161">
        <v>-300</v>
      </c>
    </row>
    <row r="1162" spans="1:9" x14ac:dyDescent="0.35">
      <c r="A1162">
        <v>108958</v>
      </c>
      <c r="B1162">
        <v>137</v>
      </c>
      <c r="C1162" t="s">
        <v>271</v>
      </c>
      <c r="D1162">
        <v>114</v>
      </c>
      <c r="E1162" t="s">
        <v>27</v>
      </c>
      <c r="F1162" s="20">
        <v>45826</v>
      </c>
      <c r="G1162" t="s">
        <v>9442</v>
      </c>
      <c r="H1162" t="s">
        <v>9567</v>
      </c>
      <c r="I1162">
        <v>-167.4</v>
      </c>
    </row>
    <row r="1163" spans="1:9" x14ac:dyDescent="0.35">
      <c r="A1163">
        <v>108959</v>
      </c>
      <c r="B1163">
        <v>137</v>
      </c>
      <c r="C1163" t="s">
        <v>271</v>
      </c>
      <c r="D1163">
        <v>114</v>
      </c>
      <c r="E1163" t="s">
        <v>27</v>
      </c>
      <c r="F1163" s="20">
        <v>45826</v>
      </c>
      <c r="G1163" t="s">
        <v>9442</v>
      </c>
      <c r="H1163" t="s">
        <v>9450</v>
      </c>
      <c r="I1163">
        <v>-246</v>
      </c>
    </row>
    <row r="1164" spans="1:9" x14ac:dyDescent="0.35">
      <c r="A1164">
        <v>108960</v>
      </c>
      <c r="B1164">
        <v>137</v>
      </c>
      <c r="C1164" t="s">
        <v>271</v>
      </c>
      <c r="D1164">
        <v>114</v>
      </c>
      <c r="E1164" t="s">
        <v>27</v>
      </c>
      <c r="F1164" s="20">
        <v>45826</v>
      </c>
      <c r="G1164" t="s">
        <v>9442</v>
      </c>
      <c r="H1164" t="s">
        <v>9450</v>
      </c>
      <c r="I1164">
        <v>-325.35000000000002</v>
      </c>
    </row>
    <row r="1165" spans="1:9" x14ac:dyDescent="0.35">
      <c r="A1165">
        <v>108961</v>
      </c>
      <c r="B1165">
        <v>137</v>
      </c>
      <c r="C1165" t="s">
        <v>271</v>
      </c>
      <c r="D1165">
        <v>114</v>
      </c>
      <c r="E1165" t="s">
        <v>27</v>
      </c>
      <c r="F1165" s="20">
        <v>45826</v>
      </c>
      <c r="G1165" t="s">
        <v>9442</v>
      </c>
      <c r="H1165" t="s">
        <v>9451</v>
      </c>
      <c r="I1165">
        <v>-232.5</v>
      </c>
    </row>
    <row r="1166" spans="1:9" x14ac:dyDescent="0.35">
      <c r="A1166">
        <v>108962</v>
      </c>
      <c r="B1166">
        <v>137</v>
      </c>
      <c r="C1166" t="s">
        <v>271</v>
      </c>
      <c r="D1166">
        <v>114</v>
      </c>
      <c r="E1166" t="s">
        <v>27</v>
      </c>
      <c r="F1166" s="20">
        <v>45826</v>
      </c>
      <c r="G1166" t="s">
        <v>9442</v>
      </c>
      <c r="H1166" t="s">
        <v>9483</v>
      </c>
      <c r="I1166">
        <v>-350</v>
      </c>
    </row>
    <row r="1167" spans="1:9" x14ac:dyDescent="0.35">
      <c r="A1167">
        <v>108963</v>
      </c>
      <c r="B1167">
        <v>137</v>
      </c>
      <c r="C1167" t="s">
        <v>271</v>
      </c>
      <c r="D1167">
        <v>114</v>
      </c>
      <c r="E1167" t="s">
        <v>27</v>
      </c>
      <c r="F1167" s="20">
        <v>45826</v>
      </c>
      <c r="G1167" t="s">
        <v>9442</v>
      </c>
      <c r="H1167" t="s">
        <v>9536</v>
      </c>
      <c r="I1167">
        <v>-0.5</v>
      </c>
    </row>
    <row r="1168" spans="1:9" x14ac:dyDescent="0.35">
      <c r="A1168">
        <v>108964</v>
      </c>
      <c r="B1168">
        <v>137</v>
      </c>
      <c r="C1168" t="s">
        <v>271</v>
      </c>
      <c r="D1168">
        <v>114</v>
      </c>
      <c r="E1168" t="s">
        <v>27</v>
      </c>
      <c r="F1168" s="20">
        <v>45826</v>
      </c>
      <c r="G1168" t="s">
        <v>9442</v>
      </c>
      <c r="H1168" t="s">
        <v>9458</v>
      </c>
      <c r="I1168">
        <v>-182</v>
      </c>
    </row>
    <row r="1169" spans="1:9" x14ac:dyDescent="0.35">
      <c r="A1169">
        <v>108965</v>
      </c>
      <c r="B1169">
        <v>137</v>
      </c>
      <c r="C1169" t="s">
        <v>271</v>
      </c>
      <c r="D1169">
        <v>114</v>
      </c>
      <c r="E1169" t="s">
        <v>27</v>
      </c>
      <c r="F1169" s="20">
        <v>45826</v>
      </c>
      <c r="G1169" t="s">
        <v>9442</v>
      </c>
      <c r="H1169" t="s">
        <v>9488</v>
      </c>
      <c r="I1169">
        <v>-1065.56</v>
      </c>
    </row>
    <row r="1170" spans="1:9" x14ac:dyDescent="0.35">
      <c r="A1170">
        <v>108966</v>
      </c>
      <c r="B1170">
        <v>137</v>
      </c>
      <c r="C1170" t="s">
        <v>271</v>
      </c>
      <c r="D1170">
        <v>114</v>
      </c>
      <c r="E1170" t="s">
        <v>27</v>
      </c>
      <c r="F1170" s="20">
        <v>45826</v>
      </c>
      <c r="G1170" t="s">
        <v>9442</v>
      </c>
      <c r="H1170" t="s">
        <v>9461</v>
      </c>
      <c r="I1170">
        <v>-3569.28</v>
      </c>
    </row>
    <row r="1171" spans="1:9" x14ac:dyDescent="0.35">
      <c r="A1171">
        <v>108967</v>
      </c>
      <c r="B1171">
        <v>137</v>
      </c>
      <c r="C1171" t="s">
        <v>271</v>
      </c>
      <c r="D1171">
        <v>114</v>
      </c>
      <c r="E1171" t="s">
        <v>27</v>
      </c>
      <c r="F1171" s="20">
        <v>45826</v>
      </c>
      <c r="G1171" t="s">
        <v>9442</v>
      </c>
      <c r="H1171" t="s">
        <v>9458</v>
      </c>
      <c r="I1171">
        <v>-3354.04</v>
      </c>
    </row>
    <row r="1172" spans="1:9" x14ac:dyDescent="0.35">
      <c r="A1172">
        <v>108968</v>
      </c>
      <c r="B1172">
        <v>137</v>
      </c>
      <c r="C1172" t="s">
        <v>271</v>
      </c>
      <c r="D1172">
        <v>114</v>
      </c>
      <c r="E1172" t="s">
        <v>27</v>
      </c>
      <c r="F1172" s="20">
        <v>45826</v>
      </c>
      <c r="G1172" t="s">
        <v>9442</v>
      </c>
      <c r="H1172" t="s">
        <v>9468</v>
      </c>
      <c r="I1172">
        <v>-1485</v>
      </c>
    </row>
    <row r="1173" spans="1:9" x14ac:dyDescent="0.35">
      <c r="A1173">
        <v>108969</v>
      </c>
      <c r="B1173">
        <v>137</v>
      </c>
      <c r="C1173" t="s">
        <v>271</v>
      </c>
      <c r="D1173">
        <v>114</v>
      </c>
      <c r="E1173" t="s">
        <v>27</v>
      </c>
      <c r="F1173" s="20">
        <v>45826</v>
      </c>
      <c r="G1173" t="s">
        <v>9442</v>
      </c>
      <c r="H1173" t="s">
        <v>9459</v>
      </c>
      <c r="I1173">
        <v>-720</v>
      </c>
    </row>
    <row r="1174" spans="1:9" x14ac:dyDescent="0.35">
      <c r="A1174">
        <v>108970</v>
      </c>
      <c r="B1174">
        <v>137</v>
      </c>
      <c r="C1174" t="s">
        <v>271</v>
      </c>
      <c r="D1174">
        <v>114</v>
      </c>
      <c r="E1174" t="s">
        <v>27</v>
      </c>
      <c r="F1174" s="20">
        <v>45826</v>
      </c>
      <c r="G1174" t="s">
        <v>9442</v>
      </c>
      <c r="H1174" t="s">
        <v>9459</v>
      </c>
      <c r="I1174">
        <v>-1087.8</v>
      </c>
    </row>
    <row r="1175" spans="1:9" x14ac:dyDescent="0.35">
      <c r="A1175">
        <v>108971</v>
      </c>
      <c r="B1175">
        <v>137</v>
      </c>
      <c r="C1175" t="s">
        <v>271</v>
      </c>
      <c r="D1175">
        <v>114</v>
      </c>
      <c r="E1175" t="s">
        <v>27</v>
      </c>
      <c r="F1175" s="20">
        <v>45826</v>
      </c>
      <c r="G1175" t="s">
        <v>9442</v>
      </c>
      <c r="H1175" t="s">
        <v>9718</v>
      </c>
      <c r="I1175">
        <v>-992.7</v>
      </c>
    </row>
    <row r="1176" spans="1:9" x14ac:dyDescent="0.35">
      <c r="A1176">
        <v>108972</v>
      </c>
      <c r="B1176">
        <v>137</v>
      </c>
      <c r="C1176" t="s">
        <v>271</v>
      </c>
      <c r="D1176">
        <v>114</v>
      </c>
      <c r="E1176" t="s">
        <v>27</v>
      </c>
      <c r="F1176" s="20">
        <v>45826</v>
      </c>
      <c r="G1176" t="s">
        <v>9442</v>
      </c>
      <c r="H1176" t="s">
        <v>9663</v>
      </c>
      <c r="I1176">
        <v>-621.02</v>
      </c>
    </row>
    <row r="1177" spans="1:9" x14ac:dyDescent="0.35">
      <c r="A1177">
        <v>108973</v>
      </c>
      <c r="B1177">
        <v>137</v>
      </c>
      <c r="C1177" t="s">
        <v>271</v>
      </c>
      <c r="D1177">
        <v>114</v>
      </c>
      <c r="E1177" t="s">
        <v>27</v>
      </c>
      <c r="F1177" s="20">
        <v>45826</v>
      </c>
      <c r="G1177" t="s">
        <v>9442</v>
      </c>
      <c r="H1177" t="s">
        <v>9461</v>
      </c>
      <c r="I1177">
        <v>-3570.57</v>
      </c>
    </row>
    <row r="1178" spans="1:9" x14ac:dyDescent="0.35">
      <c r="A1178">
        <v>108974</v>
      </c>
      <c r="B1178">
        <v>137</v>
      </c>
      <c r="C1178" t="s">
        <v>271</v>
      </c>
      <c r="D1178">
        <v>114</v>
      </c>
      <c r="E1178" t="s">
        <v>27</v>
      </c>
      <c r="F1178" s="20">
        <v>45826</v>
      </c>
      <c r="G1178" t="s">
        <v>9442</v>
      </c>
      <c r="H1178" t="s">
        <v>9461</v>
      </c>
      <c r="I1178">
        <v>-3569.28</v>
      </c>
    </row>
    <row r="1179" spans="1:9" x14ac:dyDescent="0.35">
      <c r="A1179">
        <v>108975</v>
      </c>
      <c r="B1179">
        <v>137</v>
      </c>
      <c r="C1179" t="s">
        <v>271</v>
      </c>
      <c r="D1179">
        <v>114</v>
      </c>
      <c r="E1179" t="s">
        <v>27</v>
      </c>
      <c r="F1179" s="20">
        <v>45826</v>
      </c>
      <c r="G1179" t="s">
        <v>9442</v>
      </c>
      <c r="H1179" t="s">
        <v>9461</v>
      </c>
      <c r="I1179">
        <v>-2676.96</v>
      </c>
    </row>
    <row r="1180" spans="1:9" x14ac:dyDescent="0.35">
      <c r="A1180">
        <v>108976</v>
      </c>
      <c r="B1180">
        <v>137</v>
      </c>
      <c r="C1180" t="s">
        <v>271</v>
      </c>
      <c r="D1180">
        <v>114</v>
      </c>
      <c r="E1180" t="s">
        <v>27</v>
      </c>
      <c r="F1180" s="20">
        <v>45826</v>
      </c>
      <c r="G1180" t="s">
        <v>9442</v>
      </c>
      <c r="H1180" t="s">
        <v>9468</v>
      </c>
      <c r="I1180">
        <v>-405</v>
      </c>
    </row>
    <row r="1181" spans="1:9" x14ac:dyDescent="0.35">
      <c r="A1181">
        <v>108977</v>
      </c>
      <c r="B1181">
        <v>137</v>
      </c>
      <c r="C1181" t="s">
        <v>271</v>
      </c>
      <c r="D1181">
        <v>114</v>
      </c>
      <c r="E1181" t="s">
        <v>27</v>
      </c>
      <c r="F1181" s="20">
        <v>45826</v>
      </c>
      <c r="G1181" t="s">
        <v>9442</v>
      </c>
      <c r="H1181" t="s">
        <v>9567</v>
      </c>
      <c r="I1181">
        <v>-122462.59</v>
      </c>
    </row>
    <row r="1182" spans="1:9" x14ac:dyDescent="0.35">
      <c r="A1182">
        <v>108978</v>
      </c>
      <c r="B1182">
        <v>137</v>
      </c>
      <c r="C1182" t="s">
        <v>271</v>
      </c>
      <c r="D1182">
        <v>114</v>
      </c>
      <c r="E1182" t="s">
        <v>27</v>
      </c>
      <c r="F1182" s="20">
        <v>45826</v>
      </c>
      <c r="G1182" t="s">
        <v>9442</v>
      </c>
      <c r="H1182" t="s">
        <v>9567</v>
      </c>
      <c r="I1182">
        <v>-315.70999999999998</v>
      </c>
    </row>
    <row r="1183" spans="1:9" x14ac:dyDescent="0.35">
      <c r="A1183">
        <v>108979</v>
      </c>
      <c r="B1183">
        <v>137</v>
      </c>
      <c r="C1183" t="s">
        <v>271</v>
      </c>
      <c r="D1183">
        <v>114</v>
      </c>
      <c r="E1183" t="s">
        <v>27</v>
      </c>
      <c r="F1183" s="20">
        <v>45826</v>
      </c>
      <c r="G1183" t="s">
        <v>9442</v>
      </c>
      <c r="H1183" t="s">
        <v>9719</v>
      </c>
      <c r="I1183">
        <v>-185</v>
      </c>
    </row>
    <row r="1184" spans="1:9" x14ac:dyDescent="0.35">
      <c r="A1184">
        <v>108980</v>
      </c>
      <c r="B1184">
        <v>137</v>
      </c>
      <c r="C1184" t="s">
        <v>271</v>
      </c>
      <c r="D1184">
        <v>114</v>
      </c>
      <c r="E1184" t="s">
        <v>27</v>
      </c>
      <c r="F1184" s="20">
        <v>45826</v>
      </c>
      <c r="G1184" t="s">
        <v>9442</v>
      </c>
      <c r="H1184" t="s">
        <v>9488</v>
      </c>
      <c r="I1184">
        <v>-1247.33</v>
      </c>
    </row>
    <row r="1185" spans="1:9" x14ac:dyDescent="0.35">
      <c r="A1185">
        <v>108981</v>
      </c>
      <c r="B1185">
        <v>137</v>
      </c>
      <c r="C1185" t="s">
        <v>271</v>
      </c>
      <c r="D1185">
        <v>114</v>
      </c>
      <c r="E1185" t="s">
        <v>27</v>
      </c>
      <c r="F1185" s="20">
        <v>45826</v>
      </c>
      <c r="G1185" t="s">
        <v>9442</v>
      </c>
      <c r="H1185" t="s">
        <v>9488</v>
      </c>
      <c r="I1185">
        <v>-4198.5</v>
      </c>
    </row>
    <row r="1186" spans="1:9" x14ac:dyDescent="0.35">
      <c r="A1186">
        <v>108982</v>
      </c>
      <c r="B1186">
        <v>137</v>
      </c>
      <c r="C1186" t="s">
        <v>271</v>
      </c>
      <c r="D1186">
        <v>114</v>
      </c>
      <c r="E1186" t="s">
        <v>27</v>
      </c>
      <c r="F1186" s="20">
        <v>45826</v>
      </c>
      <c r="G1186" t="s">
        <v>9442</v>
      </c>
      <c r="H1186" t="s">
        <v>9668</v>
      </c>
      <c r="I1186">
        <v>-468.82</v>
      </c>
    </row>
    <row r="1187" spans="1:9" x14ac:dyDescent="0.35">
      <c r="A1187">
        <v>108983</v>
      </c>
      <c r="B1187">
        <v>137</v>
      </c>
      <c r="C1187" t="s">
        <v>271</v>
      </c>
      <c r="D1187">
        <v>114</v>
      </c>
      <c r="E1187" t="s">
        <v>27</v>
      </c>
      <c r="F1187" s="20">
        <v>45826</v>
      </c>
      <c r="G1187" t="s">
        <v>9442</v>
      </c>
      <c r="H1187" t="s">
        <v>9488</v>
      </c>
      <c r="I1187">
        <v>-4198.5</v>
      </c>
    </row>
    <row r="1188" spans="1:9" x14ac:dyDescent="0.35">
      <c r="A1188">
        <v>108984</v>
      </c>
      <c r="B1188">
        <v>137</v>
      </c>
      <c r="C1188" t="s">
        <v>271</v>
      </c>
      <c r="D1188">
        <v>114</v>
      </c>
      <c r="E1188" t="s">
        <v>27</v>
      </c>
      <c r="F1188" s="20">
        <v>45826</v>
      </c>
      <c r="G1188" t="s">
        <v>9442</v>
      </c>
      <c r="H1188" t="s">
        <v>9663</v>
      </c>
      <c r="I1188">
        <v>-576.20000000000005</v>
      </c>
    </row>
    <row r="1189" spans="1:9" x14ac:dyDescent="0.35">
      <c r="A1189">
        <v>108985</v>
      </c>
      <c r="B1189">
        <v>137</v>
      </c>
      <c r="C1189" t="s">
        <v>271</v>
      </c>
      <c r="D1189">
        <v>114</v>
      </c>
      <c r="E1189" t="s">
        <v>27</v>
      </c>
      <c r="F1189" s="20">
        <v>45826</v>
      </c>
      <c r="G1189" t="s">
        <v>9442</v>
      </c>
      <c r="H1189" t="s">
        <v>9458</v>
      </c>
      <c r="I1189">
        <v>-1315.04</v>
      </c>
    </row>
    <row r="1190" spans="1:9" x14ac:dyDescent="0.35">
      <c r="A1190">
        <v>108986</v>
      </c>
      <c r="B1190">
        <v>137</v>
      </c>
      <c r="C1190" t="s">
        <v>271</v>
      </c>
      <c r="D1190">
        <v>114</v>
      </c>
      <c r="E1190" t="s">
        <v>27</v>
      </c>
      <c r="F1190" s="20">
        <v>45826</v>
      </c>
      <c r="G1190" t="s">
        <v>9442</v>
      </c>
      <c r="H1190" t="s">
        <v>9450</v>
      </c>
      <c r="I1190">
        <v>-129</v>
      </c>
    </row>
    <row r="1191" spans="1:9" x14ac:dyDescent="0.35">
      <c r="A1191">
        <v>108987</v>
      </c>
      <c r="B1191">
        <v>137</v>
      </c>
      <c r="C1191" t="s">
        <v>271</v>
      </c>
      <c r="D1191">
        <v>114</v>
      </c>
      <c r="E1191" t="s">
        <v>27</v>
      </c>
      <c r="F1191" s="20">
        <v>45826</v>
      </c>
      <c r="G1191" t="s">
        <v>9442</v>
      </c>
      <c r="H1191" t="s">
        <v>9720</v>
      </c>
      <c r="I1191">
        <v>-489</v>
      </c>
    </row>
    <row r="1192" spans="1:9" x14ac:dyDescent="0.35">
      <c r="A1192">
        <v>108988</v>
      </c>
      <c r="B1192">
        <v>137</v>
      </c>
      <c r="C1192" t="s">
        <v>271</v>
      </c>
      <c r="D1192">
        <v>114</v>
      </c>
      <c r="E1192" t="s">
        <v>27</v>
      </c>
      <c r="F1192" s="20">
        <v>45826</v>
      </c>
      <c r="G1192" t="s">
        <v>9442</v>
      </c>
      <c r="H1192" t="s">
        <v>9451</v>
      </c>
      <c r="I1192">
        <v>-2614.65</v>
      </c>
    </row>
    <row r="1193" spans="1:9" x14ac:dyDescent="0.35">
      <c r="A1193">
        <v>108989</v>
      </c>
      <c r="B1193">
        <v>137</v>
      </c>
      <c r="C1193" t="s">
        <v>271</v>
      </c>
      <c r="D1193">
        <v>114</v>
      </c>
      <c r="E1193" t="s">
        <v>27</v>
      </c>
      <c r="F1193" s="20">
        <v>45826</v>
      </c>
      <c r="G1193" t="s">
        <v>9442</v>
      </c>
      <c r="H1193" t="s">
        <v>9458</v>
      </c>
      <c r="I1193">
        <v>-1427.73</v>
      </c>
    </row>
    <row r="1194" spans="1:9" x14ac:dyDescent="0.35">
      <c r="A1194">
        <v>108990</v>
      </c>
      <c r="B1194">
        <v>137</v>
      </c>
      <c r="C1194" t="s">
        <v>271</v>
      </c>
      <c r="D1194">
        <v>114</v>
      </c>
      <c r="E1194" t="s">
        <v>27</v>
      </c>
      <c r="F1194" s="20">
        <v>45826</v>
      </c>
      <c r="G1194" t="s">
        <v>9442</v>
      </c>
      <c r="H1194" t="s">
        <v>9460</v>
      </c>
      <c r="I1194">
        <v>-575.32000000000005</v>
      </c>
    </row>
    <row r="1195" spans="1:9" x14ac:dyDescent="0.35">
      <c r="A1195">
        <v>108991</v>
      </c>
      <c r="B1195">
        <v>137</v>
      </c>
      <c r="C1195" t="s">
        <v>271</v>
      </c>
      <c r="D1195">
        <v>114</v>
      </c>
      <c r="E1195" t="s">
        <v>27</v>
      </c>
      <c r="F1195" s="20">
        <v>45826</v>
      </c>
      <c r="G1195" t="s">
        <v>9442</v>
      </c>
      <c r="H1195" t="s">
        <v>9463</v>
      </c>
      <c r="I1195">
        <v>-5088</v>
      </c>
    </row>
    <row r="1196" spans="1:9" x14ac:dyDescent="0.35">
      <c r="A1196">
        <v>108992</v>
      </c>
      <c r="B1196">
        <v>137</v>
      </c>
      <c r="C1196" t="s">
        <v>271</v>
      </c>
      <c r="D1196">
        <v>114</v>
      </c>
      <c r="E1196" t="s">
        <v>27</v>
      </c>
      <c r="F1196" s="20">
        <v>45826</v>
      </c>
      <c r="G1196" t="s">
        <v>9442</v>
      </c>
      <c r="H1196" t="s">
        <v>9536</v>
      </c>
      <c r="I1196">
        <v>-0.5</v>
      </c>
    </row>
    <row r="1197" spans="1:9" x14ac:dyDescent="0.35">
      <c r="A1197">
        <v>108993</v>
      </c>
      <c r="B1197">
        <v>137</v>
      </c>
      <c r="C1197" t="s">
        <v>271</v>
      </c>
      <c r="D1197">
        <v>114</v>
      </c>
      <c r="E1197" t="s">
        <v>27</v>
      </c>
      <c r="F1197" s="20">
        <v>45826</v>
      </c>
      <c r="G1197" t="s">
        <v>9442</v>
      </c>
      <c r="H1197" t="s">
        <v>9460</v>
      </c>
      <c r="I1197">
        <v>-8.52</v>
      </c>
    </row>
    <row r="1198" spans="1:9" x14ac:dyDescent="0.35">
      <c r="A1198">
        <v>108994</v>
      </c>
      <c r="B1198">
        <v>137</v>
      </c>
      <c r="C1198" t="s">
        <v>271</v>
      </c>
      <c r="D1198">
        <v>114</v>
      </c>
      <c r="E1198" t="s">
        <v>27</v>
      </c>
      <c r="F1198" s="20">
        <v>45826</v>
      </c>
      <c r="G1198" t="s">
        <v>9442</v>
      </c>
      <c r="H1198" t="s">
        <v>9721</v>
      </c>
      <c r="I1198">
        <v>-284.27999999999997</v>
      </c>
    </row>
    <row r="1199" spans="1:9" x14ac:dyDescent="0.35">
      <c r="A1199">
        <v>108995</v>
      </c>
      <c r="B1199">
        <v>137</v>
      </c>
      <c r="C1199" t="s">
        <v>271</v>
      </c>
      <c r="D1199">
        <v>114</v>
      </c>
      <c r="E1199" t="s">
        <v>27</v>
      </c>
      <c r="F1199" s="20">
        <v>45826</v>
      </c>
      <c r="G1199" t="s">
        <v>9442</v>
      </c>
      <c r="H1199" t="s">
        <v>9496</v>
      </c>
      <c r="I1199">
        <v>-2266</v>
      </c>
    </row>
    <row r="1200" spans="1:9" x14ac:dyDescent="0.35">
      <c r="A1200">
        <v>108996</v>
      </c>
      <c r="B1200">
        <v>137</v>
      </c>
      <c r="C1200" t="s">
        <v>271</v>
      </c>
      <c r="D1200">
        <v>114</v>
      </c>
      <c r="E1200" t="s">
        <v>27</v>
      </c>
      <c r="F1200" s="20">
        <v>45826</v>
      </c>
      <c r="G1200" t="s">
        <v>9442</v>
      </c>
      <c r="H1200" t="s">
        <v>9496</v>
      </c>
      <c r="I1200">
        <v>-316.39999999999998</v>
      </c>
    </row>
    <row r="1201" spans="1:9" x14ac:dyDescent="0.35">
      <c r="A1201">
        <v>108997</v>
      </c>
      <c r="B1201">
        <v>137</v>
      </c>
      <c r="C1201" t="s">
        <v>271</v>
      </c>
      <c r="D1201">
        <v>114</v>
      </c>
      <c r="E1201" t="s">
        <v>27</v>
      </c>
      <c r="F1201" s="20">
        <v>45826</v>
      </c>
      <c r="G1201" t="s">
        <v>9442</v>
      </c>
      <c r="H1201" t="s">
        <v>9461</v>
      </c>
      <c r="I1201">
        <v>-1322.09</v>
      </c>
    </row>
    <row r="1202" spans="1:9" x14ac:dyDescent="0.35">
      <c r="A1202">
        <v>108998</v>
      </c>
      <c r="B1202">
        <v>137</v>
      </c>
      <c r="C1202" t="s">
        <v>271</v>
      </c>
      <c r="D1202">
        <v>114</v>
      </c>
      <c r="E1202" t="s">
        <v>27</v>
      </c>
      <c r="F1202" s="20">
        <v>45826</v>
      </c>
      <c r="G1202" t="s">
        <v>9442</v>
      </c>
      <c r="H1202" t="s">
        <v>9464</v>
      </c>
      <c r="I1202">
        <v>-836.5</v>
      </c>
    </row>
    <row r="1203" spans="1:9" x14ac:dyDescent="0.35">
      <c r="A1203">
        <v>108999</v>
      </c>
      <c r="B1203">
        <v>137</v>
      </c>
      <c r="C1203" t="s">
        <v>271</v>
      </c>
      <c r="D1203">
        <v>114</v>
      </c>
      <c r="E1203" t="s">
        <v>27</v>
      </c>
      <c r="F1203" s="20">
        <v>45826</v>
      </c>
      <c r="G1203" t="s">
        <v>9442</v>
      </c>
      <c r="H1203" t="s">
        <v>9464</v>
      </c>
      <c r="I1203">
        <v>-112</v>
      </c>
    </row>
    <row r="1204" spans="1:9" x14ac:dyDescent="0.35">
      <c r="A1204">
        <v>109000</v>
      </c>
      <c r="B1204">
        <v>137</v>
      </c>
      <c r="C1204" t="s">
        <v>271</v>
      </c>
      <c r="D1204">
        <v>114</v>
      </c>
      <c r="E1204" t="s">
        <v>27</v>
      </c>
      <c r="F1204" s="20">
        <v>45826</v>
      </c>
      <c r="G1204" t="s">
        <v>9442</v>
      </c>
      <c r="H1204" t="s">
        <v>9461</v>
      </c>
      <c r="I1204">
        <v>-2455.1999999999998</v>
      </c>
    </row>
    <row r="1205" spans="1:9" x14ac:dyDescent="0.35">
      <c r="A1205">
        <v>109001</v>
      </c>
      <c r="B1205">
        <v>137</v>
      </c>
      <c r="C1205" t="s">
        <v>271</v>
      </c>
      <c r="D1205">
        <v>114</v>
      </c>
      <c r="E1205" t="s">
        <v>27</v>
      </c>
      <c r="F1205" s="20">
        <v>45826</v>
      </c>
      <c r="G1205" t="s">
        <v>9442</v>
      </c>
      <c r="H1205" t="s">
        <v>9461</v>
      </c>
      <c r="I1205">
        <v>-2725.48</v>
      </c>
    </row>
    <row r="1206" spans="1:9" x14ac:dyDescent="0.35">
      <c r="A1206">
        <v>109002</v>
      </c>
      <c r="B1206">
        <v>137</v>
      </c>
      <c r="C1206" t="s">
        <v>271</v>
      </c>
      <c r="D1206">
        <v>114</v>
      </c>
      <c r="E1206" t="s">
        <v>27</v>
      </c>
      <c r="F1206" s="20">
        <v>45826</v>
      </c>
      <c r="G1206" t="s">
        <v>9442</v>
      </c>
      <c r="H1206" t="s">
        <v>9494</v>
      </c>
      <c r="I1206">
        <v>-15010</v>
      </c>
    </row>
    <row r="1207" spans="1:9" x14ac:dyDescent="0.35">
      <c r="A1207">
        <v>109003</v>
      </c>
      <c r="B1207">
        <v>137</v>
      </c>
      <c r="C1207" t="s">
        <v>271</v>
      </c>
      <c r="D1207">
        <v>114</v>
      </c>
      <c r="E1207" t="s">
        <v>27</v>
      </c>
      <c r="F1207" s="20">
        <v>45826</v>
      </c>
      <c r="G1207" t="s">
        <v>9442</v>
      </c>
      <c r="H1207" t="s">
        <v>9496</v>
      </c>
      <c r="I1207">
        <v>-4113.3999999999996</v>
      </c>
    </row>
    <row r="1208" spans="1:9" x14ac:dyDescent="0.35">
      <c r="A1208">
        <v>109004</v>
      </c>
      <c r="B1208">
        <v>137</v>
      </c>
      <c r="C1208" t="s">
        <v>271</v>
      </c>
      <c r="D1208">
        <v>114</v>
      </c>
      <c r="E1208" t="s">
        <v>27</v>
      </c>
      <c r="F1208" s="20">
        <v>45826</v>
      </c>
      <c r="G1208" t="s">
        <v>9442</v>
      </c>
      <c r="H1208" t="s">
        <v>9467</v>
      </c>
      <c r="I1208">
        <v>-1684.27</v>
      </c>
    </row>
    <row r="1209" spans="1:9" x14ac:dyDescent="0.35">
      <c r="A1209">
        <v>109005</v>
      </c>
      <c r="B1209">
        <v>137</v>
      </c>
      <c r="C1209" t="s">
        <v>271</v>
      </c>
      <c r="D1209">
        <v>114</v>
      </c>
      <c r="E1209" t="s">
        <v>27</v>
      </c>
      <c r="F1209" s="20">
        <v>45826</v>
      </c>
      <c r="G1209" t="s">
        <v>9442</v>
      </c>
      <c r="H1209" t="s">
        <v>9722</v>
      </c>
      <c r="I1209">
        <v>-1135</v>
      </c>
    </row>
    <row r="1210" spans="1:9" x14ac:dyDescent="0.35">
      <c r="A1210">
        <v>109006</v>
      </c>
      <c r="B1210">
        <v>137</v>
      </c>
      <c r="C1210" t="s">
        <v>271</v>
      </c>
      <c r="D1210">
        <v>114</v>
      </c>
      <c r="E1210" t="s">
        <v>27</v>
      </c>
      <c r="F1210" s="20">
        <v>45826</v>
      </c>
      <c r="G1210" t="s">
        <v>9442</v>
      </c>
      <c r="H1210" t="s">
        <v>9464</v>
      </c>
      <c r="I1210">
        <v>-729.9</v>
      </c>
    </row>
    <row r="1211" spans="1:9" x14ac:dyDescent="0.35">
      <c r="A1211">
        <v>108717</v>
      </c>
      <c r="B1211">
        <v>130</v>
      </c>
      <c r="C1211" t="s">
        <v>302</v>
      </c>
      <c r="D1211">
        <v>114</v>
      </c>
      <c r="E1211" t="s">
        <v>27</v>
      </c>
      <c r="F1211" s="20">
        <v>45825</v>
      </c>
      <c r="G1211" t="s">
        <v>9439</v>
      </c>
      <c r="H1211" t="s">
        <v>9445</v>
      </c>
      <c r="I1211">
        <v>700</v>
      </c>
    </row>
    <row r="1212" spans="1:9" x14ac:dyDescent="0.35">
      <c r="A1212">
        <v>108718</v>
      </c>
      <c r="B1212">
        <v>130</v>
      </c>
      <c r="C1212" t="s">
        <v>302</v>
      </c>
      <c r="D1212">
        <v>114</v>
      </c>
      <c r="E1212" t="s">
        <v>27</v>
      </c>
      <c r="F1212" s="20">
        <v>45825</v>
      </c>
      <c r="G1212" t="s">
        <v>9442</v>
      </c>
      <c r="H1212" t="s">
        <v>9632</v>
      </c>
      <c r="I1212">
        <v>-700</v>
      </c>
    </row>
    <row r="1213" spans="1:9" x14ac:dyDescent="0.35">
      <c r="A1213">
        <v>108897</v>
      </c>
      <c r="B1213">
        <v>137</v>
      </c>
      <c r="C1213" t="s">
        <v>271</v>
      </c>
      <c r="D1213">
        <v>114</v>
      </c>
      <c r="E1213" t="s">
        <v>27</v>
      </c>
      <c r="F1213" s="20">
        <v>45825</v>
      </c>
      <c r="G1213" t="s">
        <v>9439</v>
      </c>
      <c r="H1213" t="s">
        <v>9445</v>
      </c>
      <c r="I1213">
        <v>20000</v>
      </c>
    </row>
    <row r="1214" spans="1:9" x14ac:dyDescent="0.35">
      <c r="A1214">
        <v>108898</v>
      </c>
      <c r="B1214">
        <v>137</v>
      </c>
      <c r="C1214" t="s">
        <v>271</v>
      </c>
      <c r="D1214">
        <v>114</v>
      </c>
      <c r="E1214" t="s">
        <v>27</v>
      </c>
      <c r="F1214" s="20">
        <v>45825</v>
      </c>
      <c r="G1214" t="s">
        <v>9442</v>
      </c>
      <c r="H1214" t="s">
        <v>9447</v>
      </c>
      <c r="I1214">
        <v>-2000</v>
      </c>
    </row>
    <row r="1215" spans="1:9" x14ac:dyDescent="0.35">
      <c r="A1215">
        <v>108899</v>
      </c>
      <c r="B1215">
        <v>137</v>
      </c>
      <c r="C1215" t="s">
        <v>271</v>
      </c>
      <c r="D1215">
        <v>114</v>
      </c>
      <c r="E1215" t="s">
        <v>27</v>
      </c>
      <c r="F1215" s="20">
        <v>45825</v>
      </c>
      <c r="G1215" t="s">
        <v>9442</v>
      </c>
      <c r="H1215" t="s">
        <v>9723</v>
      </c>
      <c r="I1215">
        <v>-180</v>
      </c>
    </row>
    <row r="1216" spans="1:9" x14ac:dyDescent="0.35">
      <c r="A1216">
        <v>108900</v>
      </c>
      <c r="B1216">
        <v>137</v>
      </c>
      <c r="C1216" t="s">
        <v>271</v>
      </c>
      <c r="D1216">
        <v>114</v>
      </c>
      <c r="E1216" t="s">
        <v>27</v>
      </c>
      <c r="F1216" s="20">
        <v>45825</v>
      </c>
      <c r="G1216" t="s">
        <v>9439</v>
      </c>
      <c r="H1216" t="s">
        <v>9445</v>
      </c>
      <c r="I1216">
        <v>79000</v>
      </c>
    </row>
    <row r="1217" spans="1:9" x14ac:dyDescent="0.35">
      <c r="A1217">
        <v>108901</v>
      </c>
      <c r="B1217">
        <v>137</v>
      </c>
      <c r="C1217" t="s">
        <v>271</v>
      </c>
      <c r="D1217">
        <v>114</v>
      </c>
      <c r="E1217" t="s">
        <v>27</v>
      </c>
      <c r="F1217" s="20">
        <v>45825</v>
      </c>
      <c r="G1217" t="s">
        <v>9442</v>
      </c>
      <c r="H1217" t="s">
        <v>9724</v>
      </c>
      <c r="I1217">
        <v>-22789.279999999999</v>
      </c>
    </row>
    <row r="1218" spans="1:9" x14ac:dyDescent="0.35">
      <c r="A1218">
        <v>108902</v>
      </c>
      <c r="B1218">
        <v>137</v>
      </c>
      <c r="C1218" t="s">
        <v>271</v>
      </c>
      <c r="D1218">
        <v>114</v>
      </c>
      <c r="E1218" t="s">
        <v>27</v>
      </c>
      <c r="F1218" s="20">
        <v>45825</v>
      </c>
      <c r="G1218" t="s">
        <v>9442</v>
      </c>
      <c r="H1218" t="s">
        <v>9725</v>
      </c>
      <c r="I1218">
        <v>-1074</v>
      </c>
    </row>
    <row r="1219" spans="1:9" x14ac:dyDescent="0.35">
      <c r="A1219">
        <v>108903</v>
      </c>
      <c r="B1219">
        <v>137</v>
      </c>
      <c r="C1219" t="s">
        <v>271</v>
      </c>
      <c r="D1219">
        <v>114</v>
      </c>
      <c r="E1219" t="s">
        <v>27</v>
      </c>
      <c r="F1219" s="20">
        <v>45825</v>
      </c>
      <c r="G1219" t="s">
        <v>9442</v>
      </c>
      <c r="H1219" t="s">
        <v>9457</v>
      </c>
      <c r="I1219">
        <v>-3464.46</v>
      </c>
    </row>
    <row r="1220" spans="1:9" x14ac:dyDescent="0.35">
      <c r="A1220">
        <v>108904</v>
      </c>
      <c r="B1220">
        <v>137</v>
      </c>
      <c r="C1220" t="s">
        <v>271</v>
      </c>
      <c r="D1220">
        <v>114</v>
      </c>
      <c r="E1220" t="s">
        <v>27</v>
      </c>
      <c r="F1220" s="20">
        <v>45825</v>
      </c>
      <c r="G1220" t="s">
        <v>9442</v>
      </c>
      <c r="H1220" t="s">
        <v>9492</v>
      </c>
      <c r="I1220">
        <v>-954.8</v>
      </c>
    </row>
    <row r="1221" spans="1:9" x14ac:dyDescent="0.35">
      <c r="A1221">
        <v>108905</v>
      </c>
      <c r="B1221">
        <v>137</v>
      </c>
      <c r="C1221" t="s">
        <v>271</v>
      </c>
      <c r="D1221">
        <v>114</v>
      </c>
      <c r="E1221" t="s">
        <v>27</v>
      </c>
      <c r="F1221" s="20">
        <v>45825</v>
      </c>
      <c r="G1221" t="s">
        <v>9442</v>
      </c>
      <c r="H1221" t="s">
        <v>9468</v>
      </c>
      <c r="I1221">
        <v>-439.4</v>
      </c>
    </row>
    <row r="1222" spans="1:9" x14ac:dyDescent="0.35">
      <c r="A1222">
        <v>108906</v>
      </c>
      <c r="B1222">
        <v>137</v>
      </c>
      <c r="C1222" t="s">
        <v>271</v>
      </c>
      <c r="D1222">
        <v>114</v>
      </c>
      <c r="E1222" t="s">
        <v>27</v>
      </c>
      <c r="F1222" s="20">
        <v>45825</v>
      </c>
      <c r="G1222" t="s">
        <v>9442</v>
      </c>
      <c r="H1222" t="s">
        <v>9459</v>
      </c>
      <c r="I1222">
        <v>-4073.95</v>
      </c>
    </row>
    <row r="1223" spans="1:9" x14ac:dyDescent="0.35">
      <c r="A1223">
        <v>108907</v>
      </c>
      <c r="B1223">
        <v>137</v>
      </c>
      <c r="C1223" t="s">
        <v>271</v>
      </c>
      <c r="D1223">
        <v>114</v>
      </c>
      <c r="E1223" t="s">
        <v>27</v>
      </c>
      <c r="F1223" s="20">
        <v>45825</v>
      </c>
      <c r="G1223" t="s">
        <v>9442</v>
      </c>
      <c r="H1223" t="s">
        <v>9726</v>
      </c>
      <c r="I1223">
        <v>-641.88</v>
      </c>
    </row>
    <row r="1224" spans="1:9" x14ac:dyDescent="0.35">
      <c r="A1224">
        <v>108908</v>
      </c>
      <c r="B1224">
        <v>137</v>
      </c>
      <c r="C1224" t="s">
        <v>271</v>
      </c>
      <c r="D1224">
        <v>114</v>
      </c>
      <c r="E1224" t="s">
        <v>27</v>
      </c>
      <c r="F1224" s="20">
        <v>45825</v>
      </c>
      <c r="G1224" t="s">
        <v>9442</v>
      </c>
      <c r="H1224" t="s">
        <v>9450</v>
      </c>
      <c r="I1224">
        <v>-814</v>
      </c>
    </row>
    <row r="1225" spans="1:9" x14ac:dyDescent="0.35">
      <c r="A1225">
        <v>108909</v>
      </c>
      <c r="B1225">
        <v>137</v>
      </c>
      <c r="C1225" t="s">
        <v>271</v>
      </c>
      <c r="D1225">
        <v>114</v>
      </c>
      <c r="E1225" t="s">
        <v>27</v>
      </c>
      <c r="F1225" s="20">
        <v>45825</v>
      </c>
      <c r="G1225" t="s">
        <v>9442</v>
      </c>
      <c r="H1225" t="s">
        <v>9727</v>
      </c>
      <c r="I1225">
        <v>-325.27</v>
      </c>
    </row>
    <row r="1226" spans="1:9" x14ac:dyDescent="0.35">
      <c r="A1226">
        <v>108910</v>
      </c>
      <c r="B1226">
        <v>137</v>
      </c>
      <c r="C1226" t="s">
        <v>271</v>
      </c>
      <c r="D1226">
        <v>114</v>
      </c>
      <c r="E1226" t="s">
        <v>27</v>
      </c>
      <c r="F1226" s="20">
        <v>45825</v>
      </c>
      <c r="G1226" t="s">
        <v>9442</v>
      </c>
      <c r="H1226" t="s">
        <v>9661</v>
      </c>
      <c r="I1226">
        <v>-3337</v>
      </c>
    </row>
    <row r="1227" spans="1:9" x14ac:dyDescent="0.35">
      <c r="A1227">
        <v>108911</v>
      </c>
      <c r="B1227">
        <v>137</v>
      </c>
      <c r="C1227" t="s">
        <v>271</v>
      </c>
      <c r="D1227">
        <v>114</v>
      </c>
      <c r="E1227" t="s">
        <v>27</v>
      </c>
      <c r="F1227" s="20">
        <v>45825</v>
      </c>
      <c r="G1227" t="s">
        <v>9442</v>
      </c>
      <c r="H1227" t="s">
        <v>9451</v>
      </c>
      <c r="I1227">
        <v>-408</v>
      </c>
    </row>
    <row r="1228" spans="1:9" x14ac:dyDescent="0.35">
      <c r="A1228">
        <v>108912</v>
      </c>
      <c r="B1228">
        <v>137</v>
      </c>
      <c r="C1228" t="s">
        <v>271</v>
      </c>
      <c r="D1228">
        <v>114</v>
      </c>
      <c r="E1228" t="s">
        <v>27</v>
      </c>
      <c r="F1228" s="20">
        <v>45825</v>
      </c>
      <c r="G1228" t="s">
        <v>9442</v>
      </c>
      <c r="H1228" t="s">
        <v>9660</v>
      </c>
      <c r="I1228">
        <v>-2528.2399999999998</v>
      </c>
    </row>
    <row r="1229" spans="1:9" x14ac:dyDescent="0.35">
      <c r="A1229">
        <v>108913</v>
      </c>
      <c r="B1229">
        <v>137</v>
      </c>
      <c r="C1229" t="s">
        <v>271</v>
      </c>
      <c r="D1229">
        <v>114</v>
      </c>
      <c r="E1229" t="s">
        <v>27</v>
      </c>
      <c r="F1229" s="20">
        <v>45825</v>
      </c>
      <c r="G1229" t="s">
        <v>9442</v>
      </c>
      <c r="H1229" t="s">
        <v>9450</v>
      </c>
      <c r="I1229">
        <v>-508.5</v>
      </c>
    </row>
    <row r="1230" spans="1:9" x14ac:dyDescent="0.35">
      <c r="A1230">
        <v>108914</v>
      </c>
      <c r="B1230">
        <v>137</v>
      </c>
      <c r="C1230" t="s">
        <v>271</v>
      </c>
      <c r="D1230">
        <v>114</v>
      </c>
      <c r="E1230" t="s">
        <v>27</v>
      </c>
      <c r="F1230" s="20">
        <v>45825</v>
      </c>
      <c r="G1230" t="s">
        <v>9442</v>
      </c>
      <c r="H1230" t="s">
        <v>9451</v>
      </c>
      <c r="I1230">
        <v>-4793.66</v>
      </c>
    </row>
    <row r="1231" spans="1:9" x14ac:dyDescent="0.35">
      <c r="A1231">
        <v>108915</v>
      </c>
      <c r="B1231">
        <v>137</v>
      </c>
      <c r="C1231" t="s">
        <v>271</v>
      </c>
      <c r="D1231">
        <v>114</v>
      </c>
      <c r="E1231" t="s">
        <v>27</v>
      </c>
      <c r="F1231" s="20">
        <v>45825</v>
      </c>
      <c r="G1231" t="s">
        <v>9442</v>
      </c>
      <c r="H1231" t="s">
        <v>9454</v>
      </c>
      <c r="I1231">
        <v>-1453.54</v>
      </c>
    </row>
    <row r="1232" spans="1:9" x14ac:dyDescent="0.35">
      <c r="A1232">
        <v>108916</v>
      </c>
      <c r="B1232">
        <v>137</v>
      </c>
      <c r="C1232" t="s">
        <v>271</v>
      </c>
      <c r="D1232">
        <v>114</v>
      </c>
      <c r="E1232" t="s">
        <v>27</v>
      </c>
      <c r="F1232" s="20">
        <v>45825</v>
      </c>
      <c r="G1232" t="s">
        <v>9442</v>
      </c>
      <c r="H1232" t="s">
        <v>9459</v>
      </c>
      <c r="I1232">
        <v>-3199.7</v>
      </c>
    </row>
    <row r="1233" spans="1:9" x14ac:dyDescent="0.35">
      <c r="A1233">
        <v>108917</v>
      </c>
      <c r="B1233">
        <v>137</v>
      </c>
      <c r="C1233" t="s">
        <v>271</v>
      </c>
      <c r="D1233">
        <v>114</v>
      </c>
      <c r="E1233" t="s">
        <v>27</v>
      </c>
      <c r="F1233" s="20">
        <v>45825</v>
      </c>
      <c r="G1233" t="s">
        <v>9442</v>
      </c>
      <c r="H1233" t="s">
        <v>9457</v>
      </c>
      <c r="I1233">
        <v>-871.52</v>
      </c>
    </row>
    <row r="1234" spans="1:9" x14ac:dyDescent="0.35">
      <c r="A1234">
        <v>108918</v>
      </c>
      <c r="B1234">
        <v>137</v>
      </c>
      <c r="C1234" t="s">
        <v>271</v>
      </c>
      <c r="D1234">
        <v>114</v>
      </c>
      <c r="E1234" t="s">
        <v>27</v>
      </c>
      <c r="F1234" s="20">
        <v>45825</v>
      </c>
      <c r="G1234" t="s">
        <v>9442</v>
      </c>
      <c r="H1234" t="s">
        <v>9457</v>
      </c>
      <c r="I1234">
        <v>-3536.3</v>
      </c>
    </row>
    <row r="1235" spans="1:9" x14ac:dyDescent="0.35">
      <c r="A1235">
        <v>108919</v>
      </c>
      <c r="B1235">
        <v>137</v>
      </c>
      <c r="C1235" t="s">
        <v>271</v>
      </c>
      <c r="D1235">
        <v>114</v>
      </c>
      <c r="E1235" t="s">
        <v>27</v>
      </c>
      <c r="F1235" s="20">
        <v>45825</v>
      </c>
      <c r="G1235" t="s">
        <v>9442</v>
      </c>
      <c r="H1235" t="s">
        <v>9491</v>
      </c>
      <c r="I1235">
        <v>-1023.4</v>
      </c>
    </row>
    <row r="1236" spans="1:9" x14ac:dyDescent="0.35">
      <c r="A1236">
        <v>108920</v>
      </c>
      <c r="B1236">
        <v>137</v>
      </c>
      <c r="C1236" t="s">
        <v>271</v>
      </c>
      <c r="D1236">
        <v>114</v>
      </c>
      <c r="E1236" t="s">
        <v>27</v>
      </c>
      <c r="F1236" s="20">
        <v>45825</v>
      </c>
      <c r="G1236" t="s">
        <v>9442</v>
      </c>
      <c r="H1236" t="s">
        <v>9728</v>
      </c>
      <c r="I1236">
        <v>-500</v>
      </c>
    </row>
    <row r="1237" spans="1:9" x14ac:dyDescent="0.35">
      <c r="A1237">
        <v>108921</v>
      </c>
      <c r="B1237">
        <v>137</v>
      </c>
      <c r="C1237" t="s">
        <v>271</v>
      </c>
      <c r="D1237">
        <v>114</v>
      </c>
      <c r="E1237" t="s">
        <v>27</v>
      </c>
      <c r="F1237" s="20">
        <v>45825</v>
      </c>
      <c r="G1237" t="s">
        <v>9442</v>
      </c>
      <c r="H1237" t="s">
        <v>9458</v>
      </c>
      <c r="I1237">
        <v>-123.9</v>
      </c>
    </row>
    <row r="1238" spans="1:9" x14ac:dyDescent="0.35">
      <c r="A1238">
        <v>108922</v>
      </c>
      <c r="B1238">
        <v>137</v>
      </c>
      <c r="C1238" t="s">
        <v>271</v>
      </c>
      <c r="D1238">
        <v>114</v>
      </c>
      <c r="E1238" t="s">
        <v>27</v>
      </c>
      <c r="F1238" s="20">
        <v>45825</v>
      </c>
      <c r="G1238" t="s">
        <v>9442</v>
      </c>
      <c r="H1238" t="s">
        <v>9495</v>
      </c>
      <c r="I1238">
        <v>-4967.6000000000004</v>
      </c>
    </row>
    <row r="1239" spans="1:9" x14ac:dyDescent="0.35">
      <c r="A1239">
        <v>108923</v>
      </c>
      <c r="B1239">
        <v>137</v>
      </c>
      <c r="C1239" t="s">
        <v>271</v>
      </c>
      <c r="D1239">
        <v>114</v>
      </c>
      <c r="E1239" t="s">
        <v>27</v>
      </c>
      <c r="F1239" s="20">
        <v>45825</v>
      </c>
      <c r="G1239" t="s">
        <v>9442</v>
      </c>
      <c r="H1239" t="s">
        <v>9500</v>
      </c>
      <c r="I1239">
        <v>-1154.58</v>
      </c>
    </row>
    <row r="1240" spans="1:9" x14ac:dyDescent="0.35">
      <c r="A1240">
        <v>108924</v>
      </c>
      <c r="B1240">
        <v>137</v>
      </c>
      <c r="C1240" t="s">
        <v>271</v>
      </c>
      <c r="D1240">
        <v>114</v>
      </c>
      <c r="E1240" t="s">
        <v>27</v>
      </c>
      <c r="F1240" s="20">
        <v>45825</v>
      </c>
      <c r="G1240" t="s">
        <v>9442</v>
      </c>
      <c r="H1240" t="s">
        <v>9496</v>
      </c>
      <c r="I1240">
        <v>-2670.7</v>
      </c>
    </row>
    <row r="1241" spans="1:9" x14ac:dyDescent="0.35">
      <c r="A1241">
        <v>108925</v>
      </c>
      <c r="B1241">
        <v>137</v>
      </c>
      <c r="C1241" t="s">
        <v>271</v>
      </c>
      <c r="D1241">
        <v>114</v>
      </c>
      <c r="E1241" t="s">
        <v>27</v>
      </c>
      <c r="F1241" s="20">
        <v>45825</v>
      </c>
      <c r="G1241" t="s">
        <v>9442</v>
      </c>
      <c r="H1241" t="s">
        <v>9558</v>
      </c>
      <c r="I1241">
        <v>-1679.3</v>
      </c>
    </row>
    <row r="1242" spans="1:9" x14ac:dyDescent="0.35">
      <c r="A1242">
        <v>108926</v>
      </c>
      <c r="B1242">
        <v>137</v>
      </c>
      <c r="C1242" t="s">
        <v>271</v>
      </c>
      <c r="D1242">
        <v>114</v>
      </c>
      <c r="E1242" t="s">
        <v>27</v>
      </c>
      <c r="F1242" s="20">
        <v>45825</v>
      </c>
      <c r="G1242" t="s">
        <v>9442</v>
      </c>
      <c r="H1242" t="s">
        <v>9450</v>
      </c>
      <c r="I1242">
        <v>-1128</v>
      </c>
    </row>
    <row r="1243" spans="1:9" x14ac:dyDescent="0.35">
      <c r="A1243">
        <v>108927</v>
      </c>
      <c r="B1243">
        <v>137</v>
      </c>
      <c r="C1243" t="s">
        <v>271</v>
      </c>
      <c r="D1243">
        <v>114</v>
      </c>
      <c r="E1243" t="s">
        <v>27</v>
      </c>
      <c r="F1243" s="20">
        <v>45825</v>
      </c>
      <c r="G1243" t="s">
        <v>9442</v>
      </c>
      <c r="H1243" t="s">
        <v>9729</v>
      </c>
      <c r="I1243">
        <v>-701.96</v>
      </c>
    </row>
    <row r="1244" spans="1:9" x14ac:dyDescent="0.35">
      <c r="A1244">
        <v>108928</v>
      </c>
      <c r="B1244">
        <v>137</v>
      </c>
      <c r="C1244" t="s">
        <v>271</v>
      </c>
      <c r="D1244">
        <v>114</v>
      </c>
      <c r="E1244" t="s">
        <v>27</v>
      </c>
      <c r="F1244" s="20">
        <v>45825</v>
      </c>
      <c r="G1244" t="s">
        <v>9442</v>
      </c>
      <c r="H1244" t="s">
        <v>9558</v>
      </c>
      <c r="I1244">
        <v>-3303.31</v>
      </c>
    </row>
    <row r="1245" spans="1:9" x14ac:dyDescent="0.35">
      <c r="A1245">
        <v>108929</v>
      </c>
      <c r="B1245">
        <v>137</v>
      </c>
      <c r="C1245" t="s">
        <v>271</v>
      </c>
      <c r="D1245">
        <v>114</v>
      </c>
      <c r="E1245" t="s">
        <v>27</v>
      </c>
      <c r="F1245" s="20">
        <v>45825</v>
      </c>
      <c r="G1245" t="s">
        <v>9442</v>
      </c>
      <c r="H1245" t="s">
        <v>9730</v>
      </c>
      <c r="I1245">
        <v>-4243.72</v>
      </c>
    </row>
    <row r="1246" spans="1:9" x14ac:dyDescent="0.35">
      <c r="A1246">
        <v>108930</v>
      </c>
      <c r="B1246">
        <v>137</v>
      </c>
      <c r="C1246" t="s">
        <v>271</v>
      </c>
      <c r="D1246">
        <v>114</v>
      </c>
      <c r="E1246" t="s">
        <v>27</v>
      </c>
      <c r="F1246" s="20">
        <v>45825</v>
      </c>
      <c r="G1246" t="s">
        <v>9442</v>
      </c>
      <c r="H1246" t="s">
        <v>9731</v>
      </c>
      <c r="I1246">
        <v>-700</v>
      </c>
    </row>
    <row r="1247" spans="1:9" x14ac:dyDescent="0.35">
      <c r="A1247">
        <v>108931</v>
      </c>
      <c r="B1247">
        <v>137</v>
      </c>
      <c r="C1247" t="s">
        <v>271</v>
      </c>
      <c r="D1247">
        <v>114</v>
      </c>
      <c r="E1247" t="s">
        <v>27</v>
      </c>
      <c r="F1247" s="20">
        <v>45825</v>
      </c>
      <c r="G1247" t="s">
        <v>9442</v>
      </c>
      <c r="H1247" t="s">
        <v>9495</v>
      </c>
      <c r="I1247">
        <v>-1290.7</v>
      </c>
    </row>
    <row r="1248" spans="1:9" x14ac:dyDescent="0.35">
      <c r="A1248">
        <v>108932</v>
      </c>
      <c r="B1248">
        <v>137</v>
      </c>
      <c r="C1248" t="s">
        <v>271</v>
      </c>
      <c r="D1248">
        <v>114</v>
      </c>
      <c r="E1248" t="s">
        <v>27</v>
      </c>
      <c r="F1248" s="20">
        <v>45825</v>
      </c>
      <c r="G1248" t="s">
        <v>9442</v>
      </c>
      <c r="H1248" t="s">
        <v>9451</v>
      </c>
      <c r="I1248">
        <v>-3248.28</v>
      </c>
    </row>
    <row r="1249" spans="1:9" x14ac:dyDescent="0.35">
      <c r="A1249">
        <v>108933</v>
      </c>
      <c r="B1249">
        <v>137</v>
      </c>
      <c r="C1249" t="s">
        <v>271</v>
      </c>
      <c r="D1249">
        <v>114</v>
      </c>
      <c r="E1249" t="s">
        <v>27</v>
      </c>
      <c r="F1249" s="20">
        <v>45825</v>
      </c>
      <c r="G1249" t="s">
        <v>9442</v>
      </c>
      <c r="H1249" t="s">
        <v>9496</v>
      </c>
      <c r="I1249">
        <v>-266</v>
      </c>
    </row>
    <row r="1250" spans="1:9" x14ac:dyDescent="0.35">
      <c r="A1250">
        <v>108934</v>
      </c>
      <c r="B1250">
        <v>137</v>
      </c>
      <c r="C1250" t="s">
        <v>271</v>
      </c>
      <c r="D1250">
        <v>114</v>
      </c>
      <c r="E1250" t="s">
        <v>27</v>
      </c>
      <c r="F1250" s="20">
        <v>45825</v>
      </c>
      <c r="G1250" t="s">
        <v>9442</v>
      </c>
      <c r="H1250" t="s">
        <v>9498</v>
      </c>
      <c r="I1250">
        <v>-2782</v>
      </c>
    </row>
    <row r="1251" spans="1:9" x14ac:dyDescent="0.35">
      <c r="A1251">
        <v>108935</v>
      </c>
      <c r="B1251">
        <v>137</v>
      </c>
      <c r="C1251" t="s">
        <v>271</v>
      </c>
      <c r="D1251">
        <v>114</v>
      </c>
      <c r="E1251" t="s">
        <v>27</v>
      </c>
      <c r="F1251" s="20">
        <v>45825</v>
      </c>
      <c r="G1251" t="s">
        <v>9442</v>
      </c>
      <c r="H1251" t="s">
        <v>9464</v>
      </c>
      <c r="I1251">
        <v>-623.5</v>
      </c>
    </row>
    <row r="1252" spans="1:9" x14ac:dyDescent="0.35">
      <c r="A1252">
        <v>108936</v>
      </c>
      <c r="B1252">
        <v>137</v>
      </c>
      <c r="C1252" t="s">
        <v>271</v>
      </c>
      <c r="D1252">
        <v>114</v>
      </c>
      <c r="E1252" t="s">
        <v>27</v>
      </c>
      <c r="F1252" s="20">
        <v>45825</v>
      </c>
      <c r="G1252" t="s">
        <v>9442</v>
      </c>
      <c r="H1252" t="s">
        <v>9497</v>
      </c>
      <c r="I1252">
        <v>-1483.01</v>
      </c>
    </row>
    <row r="1253" spans="1:9" x14ac:dyDescent="0.35">
      <c r="A1253">
        <v>108937</v>
      </c>
      <c r="B1253">
        <v>137</v>
      </c>
      <c r="C1253" t="s">
        <v>271</v>
      </c>
      <c r="D1253">
        <v>114</v>
      </c>
      <c r="E1253" t="s">
        <v>27</v>
      </c>
      <c r="F1253" s="20">
        <v>45825</v>
      </c>
      <c r="G1253" t="s">
        <v>9442</v>
      </c>
      <c r="H1253" t="s">
        <v>9688</v>
      </c>
      <c r="I1253">
        <v>-3258.58</v>
      </c>
    </row>
    <row r="1254" spans="1:9" x14ac:dyDescent="0.35">
      <c r="A1254">
        <v>108938</v>
      </c>
      <c r="B1254">
        <v>137</v>
      </c>
      <c r="C1254" t="s">
        <v>271</v>
      </c>
      <c r="D1254">
        <v>114</v>
      </c>
      <c r="E1254" t="s">
        <v>27</v>
      </c>
      <c r="F1254" s="20">
        <v>45825</v>
      </c>
      <c r="G1254" t="s">
        <v>9442</v>
      </c>
      <c r="H1254" t="s">
        <v>9732</v>
      </c>
      <c r="I1254">
        <v>-371.68</v>
      </c>
    </row>
    <row r="1255" spans="1:9" x14ac:dyDescent="0.35">
      <c r="A1255">
        <v>108939</v>
      </c>
      <c r="B1255">
        <v>137</v>
      </c>
      <c r="C1255" t="s">
        <v>271</v>
      </c>
      <c r="D1255">
        <v>114</v>
      </c>
      <c r="E1255" t="s">
        <v>27</v>
      </c>
      <c r="F1255" s="20">
        <v>45825</v>
      </c>
      <c r="G1255" t="s">
        <v>9442</v>
      </c>
      <c r="H1255" t="s">
        <v>9467</v>
      </c>
      <c r="I1255">
        <v>-1261.0999999999999</v>
      </c>
    </row>
    <row r="1256" spans="1:9" x14ac:dyDescent="0.35">
      <c r="A1256">
        <v>108940</v>
      </c>
      <c r="B1256">
        <v>137</v>
      </c>
      <c r="C1256" t="s">
        <v>271</v>
      </c>
      <c r="D1256">
        <v>114</v>
      </c>
      <c r="E1256" t="s">
        <v>27</v>
      </c>
      <c r="F1256" s="20">
        <v>45825</v>
      </c>
      <c r="G1256" t="s">
        <v>9442</v>
      </c>
      <c r="H1256" t="s">
        <v>9467</v>
      </c>
      <c r="I1256">
        <v>-3003.59</v>
      </c>
    </row>
    <row r="1257" spans="1:9" x14ac:dyDescent="0.35">
      <c r="A1257">
        <v>108941</v>
      </c>
      <c r="B1257">
        <v>137</v>
      </c>
      <c r="C1257" t="s">
        <v>271</v>
      </c>
      <c r="D1257">
        <v>114</v>
      </c>
      <c r="E1257" t="s">
        <v>27</v>
      </c>
      <c r="F1257" s="20">
        <v>45825</v>
      </c>
      <c r="G1257" t="s">
        <v>9442</v>
      </c>
      <c r="H1257" t="s">
        <v>9464</v>
      </c>
      <c r="I1257">
        <v>-500</v>
      </c>
    </row>
    <row r="1258" spans="1:9" x14ac:dyDescent="0.35">
      <c r="A1258">
        <v>108942</v>
      </c>
      <c r="B1258">
        <v>137</v>
      </c>
      <c r="C1258" t="s">
        <v>271</v>
      </c>
      <c r="D1258">
        <v>114</v>
      </c>
      <c r="E1258" t="s">
        <v>27</v>
      </c>
      <c r="F1258" s="20">
        <v>45825</v>
      </c>
      <c r="G1258" t="s">
        <v>9442</v>
      </c>
      <c r="H1258" t="s">
        <v>9497</v>
      </c>
      <c r="I1258">
        <v>-543.29999999999995</v>
      </c>
    </row>
    <row r="1259" spans="1:9" x14ac:dyDescent="0.35">
      <c r="A1259">
        <v>108943</v>
      </c>
      <c r="B1259">
        <v>137</v>
      </c>
      <c r="C1259" t="s">
        <v>271</v>
      </c>
      <c r="D1259">
        <v>114</v>
      </c>
      <c r="E1259" t="s">
        <v>27</v>
      </c>
      <c r="F1259" s="20">
        <v>45825</v>
      </c>
      <c r="G1259" t="s">
        <v>9442</v>
      </c>
      <c r="H1259" t="s">
        <v>9496</v>
      </c>
      <c r="I1259">
        <v>-663.6</v>
      </c>
    </row>
    <row r="1260" spans="1:9" x14ac:dyDescent="0.35">
      <c r="A1260">
        <v>108837</v>
      </c>
      <c r="B1260">
        <v>103</v>
      </c>
      <c r="C1260" t="s">
        <v>267</v>
      </c>
      <c r="D1260">
        <v>114</v>
      </c>
      <c r="E1260" t="s">
        <v>27</v>
      </c>
      <c r="F1260" s="20">
        <v>45824.5</v>
      </c>
      <c r="G1260" t="s">
        <v>9439</v>
      </c>
      <c r="H1260" t="s">
        <v>9733</v>
      </c>
      <c r="I1260">
        <v>15000</v>
      </c>
    </row>
    <row r="1261" spans="1:9" x14ac:dyDescent="0.35">
      <c r="A1261">
        <v>108838</v>
      </c>
      <c r="B1261">
        <v>103</v>
      </c>
      <c r="C1261" t="s">
        <v>267</v>
      </c>
      <c r="D1261">
        <v>114</v>
      </c>
      <c r="E1261" t="s">
        <v>27</v>
      </c>
      <c r="F1261" s="20">
        <v>45824.5</v>
      </c>
      <c r="G1261" t="s">
        <v>9439</v>
      </c>
      <c r="H1261" t="s">
        <v>9441</v>
      </c>
      <c r="I1261">
        <v>1953.3</v>
      </c>
    </row>
    <row r="1262" spans="1:9" x14ac:dyDescent="0.35">
      <c r="A1262">
        <v>108839</v>
      </c>
      <c r="B1262">
        <v>103</v>
      </c>
      <c r="C1262" t="s">
        <v>267</v>
      </c>
      <c r="D1262">
        <v>114</v>
      </c>
      <c r="E1262" t="s">
        <v>27</v>
      </c>
      <c r="F1262" s="20">
        <v>45824.5</v>
      </c>
      <c r="G1262" t="s">
        <v>9439</v>
      </c>
      <c r="H1262" t="s">
        <v>9511</v>
      </c>
      <c r="I1262">
        <v>1698.45</v>
      </c>
    </row>
    <row r="1263" spans="1:9" x14ac:dyDescent="0.35">
      <c r="A1263">
        <v>108840</v>
      </c>
      <c r="B1263">
        <v>103</v>
      </c>
      <c r="C1263" t="s">
        <v>267</v>
      </c>
      <c r="D1263">
        <v>114</v>
      </c>
      <c r="E1263" t="s">
        <v>27</v>
      </c>
      <c r="F1263" s="20">
        <v>45824.5</v>
      </c>
      <c r="G1263" t="s">
        <v>9439</v>
      </c>
      <c r="H1263" t="s">
        <v>9734</v>
      </c>
      <c r="I1263">
        <v>14173.56</v>
      </c>
    </row>
    <row r="1264" spans="1:9" x14ac:dyDescent="0.35">
      <c r="A1264">
        <v>108841</v>
      </c>
      <c r="B1264">
        <v>103</v>
      </c>
      <c r="C1264" t="s">
        <v>267</v>
      </c>
      <c r="D1264">
        <v>114</v>
      </c>
      <c r="E1264" t="s">
        <v>27</v>
      </c>
      <c r="F1264" s="20">
        <v>45824.5</v>
      </c>
      <c r="G1264" t="s">
        <v>9442</v>
      </c>
      <c r="H1264" t="s">
        <v>9735</v>
      </c>
      <c r="I1264">
        <v>-14173.56</v>
      </c>
    </row>
    <row r="1265" spans="1:9" x14ac:dyDescent="0.35">
      <c r="A1265">
        <v>108842</v>
      </c>
      <c r="B1265">
        <v>103</v>
      </c>
      <c r="C1265" t="s">
        <v>267</v>
      </c>
      <c r="D1265">
        <v>114</v>
      </c>
      <c r="E1265" t="s">
        <v>27</v>
      </c>
      <c r="F1265" s="20">
        <v>45824.5</v>
      </c>
      <c r="G1265" t="s">
        <v>9442</v>
      </c>
      <c r="H1265" t="s">
        <v>9443</v>
      </c>
      <c r="I1265">
        <v>-18500</v>
      </c>
    </row>
    <row r="1266" spans="1:9" x14ac:dyDescent="0.35">
      <c r="A1266">
        <v>108682</v>
      </c>
      <c r="B1266">
        <v>130</v>
      </c>
      <c r="C1266" t="s">
        <v>302</v>
      </c>
      <c r="D1266">
        <v>114</v>
      </c>
      <c r="E1266" t="s">
        <v>27</v>
      </c>
      <c r="F1266" s="20">
        <v>45824</v>
      </c>
      <c r="G1266" t="s">
        <v>9439</v>
      </c>
      <c r="H1266" t="s">
        <v>9445</v>
      </c>
      <c r="I1266">
        <v>37000</v>
      </c>
    </row>
    <row r="1267" spans="1:9" x14ac:dyDescent="0.35">
      <c r="A1267">
        <v>108683</v>
      </c>
      <c r="B1267">
        <v>130</v>
      </c>
      <c r="C1267" t="s">
        <v>302</v>
      </c>
      <c r="D1267">
        <v>114</v>
      </c>
      <c r="E1267" t="s">
        <v>27</v>
      </c>
      <c r="F1267" s="20">
        <v>45824</v>
      </c>
      <c r="G1267" t="s">
        <v>9442</v>
      </c>
      <c r="H1267" t="s">
        <v>9640</v>
      </c>
      <c r="I1267">
        <v>-788</v>
      </c>
    </row>
    <row r="1268" spans="1:9" x14ac:dyDescent="0.35">
      <c r="A1268">
        <v>108684</v>
      </c>
      <c r="B1268">
        <v>130</v>
      </c>
      <c r="C1268" t="s">
        <v>302</v>
      </c>
      <c r="D1268">
        <v>114</v>
      </c>
      <c r="E1268" t="s">
        <v>27</v>
      </c>
      <c r="F1268" s="20">
        <v>45824</v>
      </c>
      <c r="G1268" t="s">
        <v>9442</v>
      </c>
      <c r="H1268" t="s">
        <v>9736</v>
      </c>
      <c r="I1268">
        <v>-1612.9</v>
      </c>
    </row>
    <row r="1269" spans="1:9" x14ac:dyDescent="0.35">
      <c r="A1269">
        <v>108685</v>
      </c>
      <c r="B1269">
        <v>130</v>
      </c>
      <c r="C1269" t="s">
        <v>302</v>
      </c>
      <c r="D1269">
        <v>114</v>
      </c>
      <c r="E1269" t="s">
        <v>27</v>
      </c>
      <c r="F1269" s="20">
        <v>45824</v>
      </c>
      <c r="G1269" t="s">
        <v>9442</v>
      </c>
      <c r="H1269" t="s">
        <v>9536</v>
      </c>
      <c r="I1269">
        <v>-0.5</v>
      </c>
    </row>
    <row r="1270" spans="1:9" x14ac:dyDescent="0.35">
      <c r="A1270">
        <v>108686</v>
      </c>
      <c r="B1270">
        <v>130</v>
      </c>
      <c r="C1270" t="s">
        <v>302</v>
      </c>
      <c r="D1270">
        <v>114</v>
      </c>
      <c r="E1270" t="s">
        <v>27</v>
      </c>
      <c r="F1270" s="20">
        <v>45824</v>
      </c>
      <c r="G1270" t="s">
        <v>9442</v>
      </c>
      <c r="H1270" t="s">
        <v>9536</v>
      </c>
      <c r="I1270">
        <v>-0.5</v>
      </c>
    </row>
    <row r="1271" spans="1:9" x14ac:dyDescent="0.35">
      <c r="A1271">
        <v>108687</v>
      </c>
      <c r="B1271">
        <v>130</v>
      </c>
      <c r="C1271" t="s">
        <v>302</v>
      </c>
      <c r="D1271">
        <v>114</v>
      </c>
      <c r="E1271" t="s">
        <v>27</v>
      </c>
      <c r="F1271" s="20">
        <v>45824</v>
      </c>
      <c r="G1271" t="s">
        <v>9442</v>
      </c>
      <c r="H1271" t="s">
        <v>9536</v>
      </c>
      <c r="I1271">
        <v>-0.5</v>
      </c>
    </row>
    <row r="1272" spans="1:9" x14ac:dyDescent="0.35">
      <c r="A1272">
        <v>108688</v>
      </c>
      <c r="B1272">
        <v>130</v>
      </c>
      <c r="C1272" t="s">
        <v>302</v>
      </c>
      <c r="D1272">
        <v>114</v>
      </c>
      <c r="E1272" t="s">
        <v>27</v>
      </c>
      <c r="F1272" s="20">
        <v>45824</v>
      </c>
      <c r="G1272" t="s">
        <v>9442</v>
      </c>
      <c r="H1272" t="s">
        <v>9536</v>
      </c>
      <c r="I1272">
        <v>-0.5</v>
      </c>
    </row>
    <row r="1273" spans="1:9" x14ac:dyDescent="0.35">
      <c r="A1273">
        <v>108689</v>
      </c>
      <c r="B1273">
        <v>130</v>
      </c>
      <c r="C1273" t="s">
        <v>302</v>
      </c>
      <c r="D1273">
        <v>114</v>
      </c>
      <c r="E1273" t="s">
        <v>27</v>
      </c>
      <c r="F1273" s="20">
        <v>45824</v>
      </c>
      <c r="G1273" t="s">
        <v>9442</v>
      </c>
      <c r="H1273" t="s">
        <v>9544</v>
      </c>
      <c r="I1273">
        <v>-2100</v>
      </c>
    </row>
    <row r="1274" spans="1:9" x14ac:dyDescent="0.35">
      <c r="A1274">
        <v>108690</v>
      </c>
      <c r="B1274">
        <v>130</v>
      </c>
      <c r="C1274" t="s">
        <v>302</v>
      </c>
      <c r="D1274">
        <v>114</v>
      </c>
      <c r="E1274" t="s">
        <v>27</v>
      </c>
      <c r="F1274" s="20">
        <v>45824</v>
      </c>
      <c r="G1274" t="s">
        <v>9442</v>
      </c>
      <c r="H1274" t="s">
        <v>9536</v>
      </c>
      <c r="I1274">
        <v>-0.5</v>
      </c>
    </row>
    <row r="1275" spans="1:9" x14ac:dyDescent="0.35">
      <c r="A1275">
        <v>108691</v>
      </c>
      <c r="B1275">
        <v>130</v>
      </c>
      <c r="C1275" t="s">
        <v>302</v>
      </c>
      <c r="D1275">
        <v>114</v>
      </c>
      <c r="E1275" t="s">
        <v>27</v>
      </c>
      <c r="F1275" s="20">
        <v>45824</v>
      </c>
      <c r="G1275" t="s">
        <v>9442</v>
      </c>
      <c r="H1275" t="s">
        <v>9536</v>
      </c>
      <c r="I1275">
        <v>-0.5</v>
      </c>
    </row>
    <row r="1276" spans="1:9" x14ac:dyDescent="0.35">
      <c r="A1276">
        <v>108692</v>
      </c>
      <c r="B1276">
        <v>130</v>
      </c>
      <c r="C1276" t="s">
        <v>302</v>
      </c>
      <c r="D1276">
        <v>114</v>
      </c>
      <c r="E1276" t="s">
        <v>27</v>
      </c>
      <c r="F1276" s="20">
        <v>45824</v>
      </c>
      <c r="G1276" t="s">
        <v>9442</v>
      </c>
      <c r="H1276" t="s">
        <v>9620</v>
      </c>
      <c r="I1276">
        <v>-2000</v>
      </c>
    </row>
    <row r="1277" spans="1:9" x14ac:dyDescent="0.35">
      <c r="A1277">
        <v>108693</v>
      </c>
      <c r="B1277">
        <v>130</v>
      </c>
      <c r="C1277" t="s">
        <v>302</v>
      </c>
      <c r="D1277">
        <v>114</v>
      </c>
      <c r="E1277" t="s">
        <v>27</v>
      </c>
      <c r="F1277" s="20">
        <v>45824</v>
      </c>
      <c r="G1277" t="s">
        <v>9442</v>
      </c>
      <c r="H1277" t="s">
        <v>9618</v>
      </c>
      <c r="I1277">
        <v>-2250</v>
      </c>
    </row>
    <row r="1278" spans="1:9" x14ac:dyDescent="0.35">
      <c r="A1278">
        <v>108694</v>
      </c>
      <c r="B1278">
        <v>130</v>
      </c>
      <c r="C1278" t="s">
        <v>302</v>
      </c>
      <c r="D1278">
        <v>114</v>
      </c>
      <c r="E1278" t="s">
        <v>27</v>
      </c>
      <c r="F1278" s="20">
        <v>45824</v>
      </c>
      <c r="G1278" t="s">
        <v>9442</v>
      </c>
      <c r="H1278" t="s">
        <v>9536</v>
      </c>
      <c r="I1278">
        <v>-0.5</v>
      </c>
    </row>
    <row r="1279" spans="1:9" x14ac:dyDescent="0.35">
      <c r="A1279">
        <v>108695</v>
      </c>
      <c r="B1279">
        <v>130</v>
      </c>
      <c r="C1279" t="s">
        <v>302</v>
      </c>
      <c r="D1279">
        <v>114</v>
      </c>
      <c r="E1279" t="s">
        <v>27</v>
      </c>
      <c r="F1279" s="20">
        <v>45824</v>
      </c>
      <c r="G1279" t="s">
        <v>9442</v>
      </c>
      <c r="H1279" t="s">
        <v>9538</v>
      </c>
      <c r="I1279">
        <v>-2000</v>
      </c>
    </row>
    <row r="1280" spans="1:9" x14ac:dyDescent="0.35">
      <c r="A1280">
        <v>108696</v>
      </c>
      <c r="B1280">
        <v>130</v>
      </c>
      <c r="C1280" t="s">
        <v>302</v>
      </c>
      <c r="D1280">
        <v>114</v>
      </c>
      <c r="E1280" t="s">
        <v>27</v>
      </c>
      <c r="F1280" s="20">
        <v>45824</v>
      </c>
      <c r="G1280" t="s">
        <v>9442</v>
      </c>
      <c r="H1280" t="s">
        <v>9536</v>
      </c>
      <c r="I1280">
        <v>-0.5</v>
      </c>
    </row>
    <row r="1281" spans="1:9" x14ac:dyDescent="0.35">
      <c r="A1281">
        <v>108697</v>
      </c>
      <c r="B1281">
        <v>130</v>
      </c>
      <c r="C1281" t="s">
        <v>302</v>
      </c>
      <c r="D1281">
        <v>114</v>
      </c>
      <c r="E1281" t="s">
        <v>27</v>
      </c>
      <c r="F1281" s="20">
        <v>45824</v>
      </c>
      <c r="G1281" t="s">
        <v>9442</v>
      </c>
      <c r="H1281" t="s">
        <v>9545</v>
      </c>
      <c r="I1281">
        <v>-2000</v>
      </c>
    </row>
    <row r="1282" spans="1:9" x14ac:dyDescent="0.35">
      <c r="A1282">
        <v>108698</v>
      </c>
      <c r="B1282">
        <v>130</v>
      </c>
      <c r="C1282" t="s">
        <v>302</v>
      </c>
      <c r="D1282">
        <v>114</v>
      </c>
      <c r="E1282" t="s">
        <v>27</v>
      </c>
      <c r="F1282" s="20">
        <v>45824</v>
      </c>
      <c r="G1282" t="s">
        <v>9442</v>
      </c>
      <c r="H1282" t="s">
        <v>9536</v>
      </c>
      <c r="I1282">
        <v>-0.5</v>
      </c>
    </row>
    <row r="1283" spans="1:9" x14ac:dyDescent="0.35">
      <c r="A1283">
        <v>108699</v>
      </c>
      <c r="B1283">
        <v>130</v>
      </c>
      <c r="C1283" t="s">
        <v>302</v>
      </c>
      <c r="D1283">
        <v>114</v>
      </c>
      <c r="E1283" t="s">
        <v>27</v>
      </c>
      <c r="F1283" s="20">
        <v>45824</v>
      </c>
      <c r="G1283" t="s">
        <v>9442</v>
      </c>
      <c r="H1283" t="s">
        <v>9638</v>
      </c>
      <c r="I1283">
        <v>-4500</v>
      </c>
    </row>
    <row r="1284" spans="1:9" x14ac:dyDescent="0.35">
      <c r="A1284">
        <v>108700</v>
      </c>
      <c r="B1284">
        <v>130</v>
      </c>
      <c r="C1284" t="s">
        <v>302</v>
      </c>
      <c r="D1284">
        <v>114</v>
      </c>
      <c r="E1284" t="s">
        <v>27</v>
      </c>
      <c r="F1284" s="20">
        <v>45824</v>
      </c>
      <c r="G1284" t="s">
        <v>9442</v>
      </c>
      <c r="H1284" t="s">
        <v>9540</v>
      </c>
      <c r="I1284">
        <v>-2000</v>
      </c>
    </row>
    <row r="1285" spans="1:9" x14ac:dyDescent="0.35">
      <c r="A1285">
        <v>108701</v>
      </c>
      <c r="B1285">
        <v>130</v>
      </c>
      <c r="C1285" t="s">
        <v>302</v>
      </c>
      <c r="D1285">
        <v>114</v>
      </c>
      <c r="E1285" t="s">
        <v>27</v>
      </c>
      <c r="F1285" s="20">
        <v>45824</v>
      </c>
      <c r="G1285" t="s">
        <v>9442</v>
      </c>
      <c r="H1285" t="s">
        <v>9537</v>
      </c>
      <c r="I1285">
        <v>-2100</v>
      </c>
    </row>
    <row r="1286" spans="1:9" x14ac:dyDescent="0.35">
      <c r="A1286">
        <v>108702</v>
      </c>
      <c r="B1286">
        <v>130</v>
      </c>
      <c r="C1286" t="s">
        <v>302</v>
      </c>
      <c r="D1286">
        <v>114</v>
      </c>
      <c r="E1286" t="s">
        <v>27</v>
      </c>
      <c r="F1286" s="20">
        <v>45824</v>
      </c>
      <c r="G1286" t="s">
        <v>9442</v>
      </c>
      <c r="H1286" t="s">
        <v>9535</v>
      </c>
      <c r="I1286">
        <v>-2100</v>
      </c>
    </row>
    <row r="1287" spans="1:9" x14ac:dyDescent="0.35">
      <c r="A1287">
        <v>108703</v>
      </c>
      <c r="B1287">
        <v>130</v>
      </c>
      <c r="C1287" t="s">
        <v>302</v>
      </c>
      <c r="D1287">
        <v>114</v>
      </c>
      <c r="E1287" t="s">
        <v>27</v>
      </c>
      <c r="F1287" s="20">
        <v>45824</v>
      </c>
      <c r="G1287" t="s">
        <v>9442</v>
      </c>
      <c r="H1287" t="s">
        <v>9542</v>
      </c>
      <c r="I1287">
        <v>-2100</v>
      </c>
    </row>
    <row r="1288" spans="1:9" x14ac:dyDescent="0.35">
      <c r="A1288">
        <v>108704</v>
      </c>
      <c r="B1288">
        <v>130</v>
      </c>
      <c r="C1288" t="s">
        <v>302</v>
      </c>
      <c r="D1288">
        <v>114</v>
      </c>
      <c r="E1288" t="s">
        <v>27</v>
      </c>
      <c r="F1288" s="20">
        <v>45824</v>
      </c>
      <c r="G1288" t="s">
        <v>9442</v>
      </c>
      <c r="H1288" t="s">
        <v>9536</v>
      </c>
      <c r="I1288">
        <v>-0.5</v>
      </c>
    </row>
    <row r="1289" spans="1:9" x14ac:dyDescent="0.35">
      <c r="A1289">
        <v>108705</v>
      </c>
      <c r="B1289">
        <v>130</v>
      </c>
      <c r="C1289" t="s">
        <v>302</v>
      </c>
      <c r="D1289">
        <v>114</v>
      </c>
      <c r="E1289" t="s">
        <v>27</v>
      </c>
      <c r="F1289" s="20">
        <v>45824</v>
      </c>
      <c r="G1289" t="s">
        <v>9442</v>
      </c>
      <c r="H1289" t="s">
        <v>9536</v>
      </c>
      <c r="I1289">
        <v>-0.5</v>
      </c>
    </row>
    <row r="1290" spans="1:9" x14ac:dyDescent="0.35">
      <c r="A1290">
        <v>108706</v>
      </c>
      <c r="B1290">
        <v>130</v>
      </c>
      <c r="C1290" t="s">
        <v>302</v>
      </c>
      <c r="D1290">
        <v>114</v>
      </c>
      <c r="E1290" t="s">
        <v>27</v>
      </c>
      <c r="F1290" s="20">
        <v>45824</v>
      </c>
      <c r="G1290" t="s">
        <v>9442</v>
      </c>
      <c r="H1290" t="s">
        <v>9541</v>
      </c>
      <c r="I1290">
        <v>-2250</v>
      </c>
    </row>
    <row r="1291" spans="1:9" x14ac:dyDescent="0.35">
      <c r="A1291">
        <v>108707</v>
      </c>
      <c r="B1291">
        <v>130</v>
      </c>
      <c r="C1291" t="s">
        <v>302</v>
      </c>
      <c r="D1291">
        <v>114</v>
      </c>
      <c r="E1291" t="s">
        <v>27</v>
      </c>
      <c r="F1291" s="20">
        <v>45824</v>
      </c>
      <c r="G1291" t="s">
        <v>9442</v>
      </c>
      <c r="H1291" t="s">
        <v>9534</v>
      </c>
      <c r="I1291">
        <v>-2250</v>
      </c>
    </row>
    <row r="1292" spans="1:9" x14ac:dyDescent="0.35">
      <c r="A1292">
        <v>108708</v>
      </c>
      <c r="B1292">
        <v>130</v>
      </c>
      <c r="C1292" t="s">
        <v>302</v>
      </c>
      <c r="D1292">
        <v>114</v>
      </c>
      <c r="E1292" t="s">
        <v>27</v>
      </c>
      <c r="F1292" s="20">
        <v>45824</v>
      </c>
      <c r="G1292" t="s">
        <v>9442</v>
      </c>
      <c r="H1292" t="s">
        <v>9536</v>
      </c>
      <c r="I1292">
        <v>-0.5</v>
      </c>
    </row>
    <row r="1293" spans="1:9" x14ac:dyDescent="0.35">
      <c r="A1293">
        <v>108709</v>
      </c>
      <c r="B1293">
        <v>130</v>
      </c>
      <c r="C1293" t="s">
        <v>302</v>
      </c>
      <c r="D1293">
        <v>114</v>
      </c>
      <c r="E1293" t="s">
        <v>27</v>
      </c>
      <c r="F1293" s="20">
        <v>45824</v>
      </c>
      <c r="G1293" t="s">
        <v>9442</v>
      </c>
      <c r="H1293" t="s">
        <v>9536</v>
      </c>
      <c r="I1293">
        <v>-0.5</v>
      </c>
    </row>
    <row r="1294" spans="1:9" x14ac:dyDescent="0.35">
      <c r="A1294">
        <v>108710</v>
      </c>
      <c r="B1294">
        <v>130</v>
      </c>
      <c r="C1294" t="s">
        <v>302</v>
      </c>
      <c r="D1294">
        <v>114</v>
      </c>
      <c r="E1294" t="s">
        <v>27</v>
      </c>
      <c r="F1294" s="20">
        <v>45824</v>
      </c>
      <c r="G1294" t="s">
        <v>9442</v>
      </c>
      <c r="H1294" t="s">
        <v>9536</v>
      </c>
      <c r="I1294">
        <v>-0.5</v>
      </c>
    </row>
    <row r="1295" spans="1:9" x14ac:dyDescent="0.35">
      <c r="A1295">
        <v>108711</v>
      </c>
      <c r="B1295">
        <v>130</v>
      </c>
      <c r="C1295" t="s">
        <v>302</v>
      </c>
      <c r="D1295">
        <v>114</v>
      </c>
      <c r="E1295" t="s">
        <v>27</v>
      </c>
      <c r="F1295" s="20">
        <v>45824</v>
      </c>
      <c r="G1295" t="s">
        <v>9442</v>
      </c>
      <c r="H1295" t="s">
        <v>9539</v>
      </c>
      <c r="I1295">
        <v>-3300</v>
      </c>
    </row>
    <row r="1296" spans="1:9" x14ac:dyDescent="0.35">
      <c r="A1296">
        <v>108712</v>
      </c>
      <c r="B1296">
        <v>130</v>
      </c>
      <c r="C1296" t="s">
        <v>302</v>
      </c>
      <c r="D1296">
        <v>114</v>
      </c>
      <c r="E1296" t="s">
        <v>27</v>
      </c>
      <c r="F1296" s="20">
        <v>45824</v>
      </c>
      <c r="G1296" t="s">
        <v>9442</v>
      </c>
      <c r="H1296" t="s">
        <v>9536</v>
      </c>
      <c r="I1296">
        <v>-0.5</v>
      </c>
    </row>
    <row r="1297" spans="1:9" x14ac:dyDescent="0.35">
      <c r="A1297">
        <v>108713</v>
      </c>
      <c r="B1297">
        <v>130</v>
      </c>
      <c r="C1297" t="s">
        <v>302</v>
      </c>
      <c r="D1297">
        <v>114</v>
      </c>
      <c r="E1297" t="s">
        <v>27</v>
      </c>
      <c r="F1297" s="20">
        <v>45824</v>
      </c>
      <c r="G1297" t="s">
        <v>9442</v>
      </c>
      <c r="H1297" t="s">
        <v>9543</v>
      </c>
      <c r="I1297">
        <v>-3300</v>
      </c>
    </row>
    <row r="1298" spans="1:9" x14ac:dyDescent="0.35">
      <c r="A1298">
        <v>108714</v>
      </c>
      <c r="B1298">
        <v>130</v>
      </c>
      <c r="C1298" t="s">
        <v>302</v>
      </c>
      <c r="D1298">
        <v>114</v>
      </c>
      <c r="E1298" t="s">
        <v>27</v>
      </c>
      <c r="F1298" s="20">
        <v>45824</v>
      </c>
      <c r="G1298" t="s">
        <v>9442</v>
      </c>
      <c r="H1298" t="s">
        <v>9536</v>
      </c>
      <c r="I1298">
        <v>-0.5</v>
      </c>
    </row>
    <row r="1299" spans="1:9" x14ac:dyDescent="0.35">
      <c r="A1299">
        <v>108715</v>
      </c>
      <c r="B1299">
        <v>130</v>
      </c>
      <c r="C1299" t="s">
        <v>302</v>
      </c>
      <c r="D1299">
        <v>114</v>
      </c>
      <c r="E1299" t="s">
        <v>27</v>
      </c>
      <c r="F1299" s="20">
        <v>45824</v>
      </c>
      <c r="G1299" t="s">
        <v>9442</v>
      </c>
      <c r="H1299" t="s">
        <v>9547</v>
      </c>
      <c r="I1299">
        <v>-3250</v>
      </c>
    </row>
    <row r="1300" spans="1:9" x14ac:dyDescent="0.35">
      <c r="A1300">
        <v>108716</v>
      </c>
      <c r="B1300">
        <v>130</v>
      </c>
      <c r="C1300" t="s">
        <v>302</v>
      </c>
      <c r="D1300">
        <v>114</v>
      </c>
      <c r="E1300" t="s">
        <v>27</v>
      </c>
      <c r="F1300" s="20">
        <v>45824</v>
      </c>
      <c r="G1300" t="s">
        <v>9442</v>
      </c>
      <c r="H1300" t="s">
        <v>9642</v>
      </c>
      <c r="I1300">
        <v>-2000</v>
      </c>
    </row>
    <row r="1301" spans="1:9" x14ac:dyDescent="0.35">
      <c r="A1301">
        <v>108848</v>
      </c>
      <c r="B1301">
        <v>137</v>
      </c>
      <c r="C1301" t="s">
        <v>271</v>
      </c>
      <c r="D1301">
        <v>114</v>
      </c>
      <c r="E1301" t="s">
        <v>27</v>
      </c>
      <c r="F1301" s="20">
        <v>45824</v>
      </c>
      <c r="G1301" t="s">
        <v>9439</v>
      </c>
      <c r="H1301" t="s">
        <v>9445</v>
      </c>
      <c r="I1301">
        <v>10000</v>
      </c>
    </row>
    <row r="1302" spans="1:9" x14ac:dyDescent="0.35">
      <c r="A1302">
        <v>108849</v>
      </c>
      <c r="B1302">
        <v>137</v>
      </c>
      <c r="C1302" t="s">
        <v>271</v>
      </c>
      <c r="D1302">
        <v>114</v>
      </c>
      <c r="E1302" t="s">
        <v>27</v>
      </c>
      <c r="F1302" s="20">
        <v>45824</v>
      </c>
      <c r="G1302" t="s">
        <v>9442</v>
      </c>
      <c r="H1302" t="s">
        <v>9446</v>
      </c>
      <c r="I1302">
        <v>-2</v>
      </c>
    </row>
    <row r="1303" spans="1:9" x14ac:dyDescent="0.35">
      <c r="A1303">
        <v>108850</v>
      </c>
      <c r="B1303">
        <v>137</v>
      </c>
      <c r="C1303" t="s">
        <v>271</v>
      </c>
      <c r="D1303">
        <v>114</v>
      </c>
      <c r="E1303" t="s">
        <v>27</v>
      </c>
      <c r="F1303" s="20">
        <v>45824</v>
      </c>
      <c r="G1303" t="s">
        <v>9442</v>
      </c>
      <c r="H1303" t="s">
        <v>9447</v>
      </c>
      <c r="I1303">
        <v>-8000</v>
      </c>
    </row>
    <row r="1304" spans="1:9" x14ac:dyDescent="0.35">
      <c r="A1304">
        <v>108851</v>
      </c>
      <c r="B1304">
        <v>137</v>
      </c>
      <c r="C1304" t="s">
        <v>271</v>
      </c>
      <c r="D1304">
        <v>114</v>
      </c>
      <c r="E1304" t="s">
        <v>27</v>
      </c>
      <c r="F1304" s="20">
        <v>45824</v>
      </c>
      <c r="G1304" t="s">
        <v>9439</v>
      </c>
      <c r="H1304" t="s">
        <v>9737</v>
      </c>
      <c r="I1304">
        <v>5400</v>
      </c>
    </row>
    <row r="1305" spans="1:9" x14ac:dyDescent="0.35">
      <c r="A1305">
        <v>108852</v>
      </c>
      <c r="B1305">
        <v>137</v>
      </c>
      <c r="C1305" t="s">
        <v>271</v>
      </c>
      <c r="D1305">
        <v>114</v>
      </c>
      <c r="E1305" t="s">
        <v>27</v>
      </c>
      <c r="F1305" s="20">
        <v>45824</v>
      </c>
      <c r="G1305" t="s">
        <v>9439</v>
      </c>
      <c r="H1305" t="s">
        <v>9445</v>
      </c>
      <c r="I1305">
        <v>112600</v>
      </c>
    </row>
    <row r="1306" spans="1:9" x14ac:dyDescent="0.35">
      <c r="A1306">
        <v>108853</v>
      </c>
      <c r="B1306">
        <v>137</v>
      </c>
      <c r="C1306" t="s">
        <v>271</v>
      </c>
      <c r="D1306">
        <v>114</v>
      </c>
      <c r="E1306" t="s">
        <v>27</v>
      </c>
      <c r="F1306" s="20">
        <v>45824</v>
      </c>
      <c r="G1306" t="s">
        <v>9442</v>
      </c>
      <c r="H1306" t="s">
        <v>9738</v>
      </c>
      <c r="I1306">
        <v>-660</v>
      </c>
    </row>
    <row r="1307" spans="1:9" x14ac:dyDescent="0.35">
      <c r="A1307">
        <v>108854</v>
      </c>
      <c r="B1307">
        <v>137</v>
      </c>
      <c r="C1307" t="s">
        <v>271</v>
      </c>
      <c r="D1307">
        <v>114</v>
      </c>
      <c r="E1307" t="s">
        <v>27</v>
      </c>
      <c r="F1307" s="20">
        <v>45824</v>
      </c>
      <c r="G1307" t="s">
        <v>9442</v>
      </c>
      <c r="H1307" t="s">
        <v>9739</v>
      </c>
      <c r="I1307">
        <v>-119.65</v>
      </c>
    </row>
    <row r="1308" spans="1:9" x14ac:dyDescent="0.35">
      <c r="A1308">
        <v>108855</v>
      </c>
      <c r="B1308">
        <v>137</v>
      </c>
      <c r="C1308" t="s">
        <v>271</v>
      </c>
      <c r="D1308">
        <v>114</v>
      </c>
      <c r="E1308" t="s">
        <v>27</v>
      </c>
      <c r="F1308" s="20">
        <v>45824</v>
      </c>
      <c r="G1308" t="s">
        <v>9442</v>
      </c>
      <c r="H1308" t="s">
        <v>9738</v>
      </c>
      <c r="I1308">
        <v>-200</v>
      </c>
    </row>
    <row r="1309" spans="1:9" x14ac:dyDescent="0.35">
      <c r="A1309">
        <v>108856</v>
      </c>
      <c r="B1309">
        <v>137</v>
      </c>
      <c r="C1309" t="s">
        <v>271</v>
      </c>
      <c r="D1309">
        <v>114</v>
      </c>
      <c r="E1309" t="s">
        <v>27</v>
      </c>
      <c r="F1309" s="20">
        <v>45824</v>
      </c>
      <c r="G1309" t="s">
        <v>9442</v>
      </c>
      <c r="H1309" t="s">
        <v>9461</v>
      </c>
      <c r="I1309">
        <v>-1784.64</v>
      </c>
    </row>
    <row r="1310" spans="1:9" x14ac:dyDescent="0.35">
      <c r="A1310">
        <v>108857</v>
      </c>
      <c r="B1310">
        <v>137</v>
      </c>
      <c r="C1310" t="s">
        <v>271</v>
      </c>
      <c r="D1310">
        <v>114</v>
      </c>
      <c r="E1310" t="s">
        <v>27</v>
      </c>
      <c r="F1310" s="20">
        <v>45824</v>
      </c>
      <c r="G1310" t="s">
        <v>9442</v>
      </c>
      <c r="H1310" t="s">
        <v>9559</v>
      </c>
      <c r="I1310">
        <v>-40442</v>
      </c>
    </row>
    <row r="1311" spans="1:9" x14ac:dyDescent="0.35">
      <c r="A1311">
        <v>108858</v>
      </c>
      <c r="B1311">
        <v>137</v>
      </c>
      <c r="C1311" t="s">
        <v>271</v>
      </c>
      <c r="D1311">
        <v>114</v>
      </c>
      <c r="E1311" t="s">
        <v>27</v>
      </c>
      <c r="F1311" s="20">
        <v>45824</v>
      </c>
      <c r="G1311" t="s">
        <v>9442</v>
      </c>
      <c r="H1311" t="s">
        <v>9740</v>
      </c>
      <c r="I1311">
        <v>-201.95</v>
      </c>
    </row>
    <row r="1312" spans="1:9" x14ac:dyDescent="0.35">
      <c r="A1312">
        <v>108859</v>
      </c>
      <c r="B1312">
        <v>137</v>
      </c>
      <c r="C1312" t="s">
        <v>271</v>
      </c>
      <c r="D1312">
        <v>114</v>
      </c>
      <c r="E1312" t="s">
        <v>27</v>
      </c>
      <c r="F1312" s="20">
        <v>45824</v>
      </c>
      <c r="G1312" t="s">
        <v>9442</v>
      </c>
      <c r="H1312" t="s">
        <v>9741</v>
      </c>
      <c r="I1312">
        <v>-219</v>
      </c>
    </row>
    <row r="1313" spans="1:9" x14ac:dyDescent="0.35">
      <c r="A1313">
        <v>108860</v>
      </c>
      <c r="B1313">
        <v>137</v>
      </c>
      <c r="C1313" t="s">
        <v>271</v>
      </c>
      <c r="D1313">
        <v>114</v>
      </c>
      <c r="E1313" t="s">
        <v>27</v>
      </c>
      <c r="F1313" s="20">
        <v>45824</v>
      </c>
      <c r="G1313" t="s">
        <v>9442</v>
      </c>
      <c r="H1313" t="s">
        <v>9454</v>
      </c>
      <c r="I1313">
        <v>-3509.98</v>
      </c>
    </row>
    <row r="1314" spans="1:9" x14ac:dyDescent="0.35">
      <c r="A1314">
        <v>108861</v>
      </c>
      <c r="B1314">
        <v>137</v>
      </c>
      <c r="C1314" t="s">
        <v>271</v>
      </c>
      <c r="D1314">
        <v>114</v>
      </c>
      <c r="E1314" t="s">
        <v>27</v>
      </c>
      <c r="F1314" s="20">
        <v>45824</v>
      </c>
      <c r="G1314" t="s">
        <v>9442</v>
      </c>
      <c r="H1314" t="s">
        <v>9668</v>
      </c>
      <c r="I1314">
        <v>-235.78</v>
      </c>
    </row>
    <row r="1315" spans="1:9" x14ac:dyDescent="0.35">
      <c r="A1315">
        <v>108862</v>
      </c>
      <c r="B1315">
        <v>137</v>
      </c>
      <c r="C1315" t="s">
        <v>271</v>
      </c>
      <c r="D1315">
        <v>114</v>
      </c>
      <c r="E1315" t="s">
        <v>27</v>
      </c>
      <c r="F1315" s="20">
        <v>45824</v>
      </c>
      <c r="G1315" t="s">
        <v>9442</v>
      </c>
      <c r="H1315" t="s">
        <v>9454</v>
      </c>
      <c r="I1315">
        <v>-875.58</v>
      </c>
    </row>
    <row r="1316" spans="1:9" x14ac:dyDescent="0.35">
      <c r="A1316">
        <v>108863</v>
      </c>
      <c r="B1316">
        <v>137</v>
      </c>
      <c r="C1316" t="s">
        <v>271</v>
      </c>
      <c r="D1316">
        <v>114</v>
      </c>
      <c r="E1316" t="s">
        <v>27</v>
      </c>
      <c r="F1316" s="20">
        <v>45824</v>
      </c>
      <c r="G1316" t="s">
        <v>9442</v>
      </c>
      <c r="H1316" t="s">
        <v>9461</v>
      </c>
      <c r="I1316">
        <v>-3570.57</v>
      </c>
    </row>
    <row r="1317" spans="1:9" x14ac:dyDescent="0.35">
      <c r="A1317">
        <v>108864</v>
      </c>
      <c r="B1317">
        <v>137</v>
      </c>
      <c r="C1317" t="s">
        <v>271</v>
      </c>
      <c r="D1317">
        <v>114</v>
      </c>
      <c r="E1317" t="s">
        <v>27</v>
      </c>
      <c r="F1317" s="20">
        <v>45824</v>
      </c>
      <c r="G1317" t="s">
        <v>9442</v>
      </c>
      <c r="H1317" t="s">
        <v>9461</v>
      </c>
      <c r="I1317">
        <v>-2230.8000000000002</v>
      </c>
    </row>
    <row r="1318" spans="1:9" x14ac:dyDescent="0.35">
      <c r="A1318">
        <v>108865</v>
      </c>
      <c r="B1318">
        <v>137</v>
      </c>
      <c r="C1318" t="s">
        <v>271</v>
      </c>
      <c r="D1318">
        <v>114</v>
      </c>
      <c r="E1318" t="s">
        <v>27</v>
      </c>
      <c r="F1318" s="20">
        <v>45824</v>
      </c>
      <c r="G1318" t="s">
        <v>9442</v>
      </c>
      <c r="H1318" t="s">
        <v>9450</v>
      </c>
      <c r="I1318">
        <v>-84.5</v>
      </c>
    </row>
    <row r="1319" spans="1:9" x14ac:dyDescent="0.35">
      <c r="A1319">
        <v>108866</v>
      </c>
      <c r="B1319">
        <v>137</v>
      </c>
      <c r="C1319" t="s">
        <v>271</v>
      </c>
      <c r="D1319">
        <v>114</v>
      </c>
      <c r="E1319" t="s">
        <v>27</v>
      </c>
      <c r="F1319" s="20">
        <v>45824</v>
      </c>
      <c r="G1319" t="s">
        <v>9442</v>
      </c>
      <c r="H1319" t="s">
        <v>9488</v>
      </c>
      <c r="I1319">
        <v>-4198.5</v>
      </c>
    </row>
    <row r="1320" spans="1:9" x14ac:dyDescent="0.35">
      <c r="A1320">
        <v>108867</v>
      </c>
      <c r="B1320">
        <v>137</v>
      </c>
      <c r="C1320" t="s">
        <v>271</v>
      </c>
      <c r="D1320">
        <v>114</v>
      </c>
      <c r="E1320" t="s">
        <v>27</v>
      </c>
      <c r="F1320" s="20">
        <v>45824</v>
      </c>
      <c r="G1320" t="s">
        <v>9442</v>
      </c>
      <c r="H1320" t="s">
        <v>9640</v>
      </c>
      <c r="I1320">
        <v>-2815.5</v>
      </c>
    </row>
    <row r="1321" spans="1:9" x14ac:dyDescent="0.35">
      <c r="A1321">
        <v>108868</v>
      </c>
      <c r="B1321">
        <v>137</v>
      </c>
      <c r="C1321" t="s">
        <v>271</v>
      </c>
      <c r="D1321">
        <v>114</v>
      </c>
      <c r="E1321" t="s">
        <v>27</v>
      </c>
      <c r="F1321" s="20">
        <v>45824</v>
      </c>
      <c r="G1321" t="s">
        <v>9442</v>
      </c>
      <c r="H1321" t="s">
        <v>9461</v>
      </c>
      <c r="I1321">
        <v>-1784.64</v>
      </c>
    </row>
    <row r="1322" spans="1:9" x14ac:dyDescent="0.35">
      <c r="A1322">
        <v>108869</v>
      </c>
      <c r="B1322">
        <v>137</v>
      </c>
      <c r="C1322" t="s">
        <v>271</v>
      </c>
      <c r="D1322">
        <v>114</v>
      </c>
      <c r="E1322" t="s">
        <v>27</v>
      </c>
      <c r="F1322" s="20">
        <v>45824</v>
      </c>
      <c r="G1322" t="s">
        <v>9442</v>
      </c>
      <c r="H1322" t="s">
        <v>9461</v>
      </c>
      <c r="I1322">
        <v>-2230.8000000000002</v>
      </c>
    </row>
    <row r="1323" spans="1:9" x14ac:dyDescent="0.35">
      <c r="A1323">
        <v>108870</v>
      </c>
      <c r="B1323">
        <v>137</v>
      </c>
      <c r="C1323" t="s">
        <v>271</v>
      </c>
      <c r="D1323">
        <v>114</v>
      </c>
      <c r="E1323" t="s">
        <v>27</v>
      </c>
      <c r="F1323" s="20">
        <v>45824</v>
      </c>
      <c r="G1323" t="s">
        <v>9442</v>
      </c>
      <c r="H1323" t="s">
        <v>9461</v>
      </c>
      <c r="I1323">
        <v>-1784.64</v>
      </c>
    </row>
    <row r="1324" spans="1:9" x14ac:dyDescent="0.35">
      <c r="A1324">
        <v>108871</v>
      </c>
      <c r="B1324">
        <v>137</v>
      </c>
      <c r="C1324" t="s">
        <v>271</v>
      </c>
      <c r="D1324">
        <v>114</v>
      </c>
      <c r="E1324" t="s">
        <v>27</v>
      </c>
      <c r="F1324" s="20">
        <v>45824</v>
      </c>
      <c r="G1324" t="s">
        <v>9442</v>
      </c>
      <c r="H1324" t="s">
        <v>9458</v>
      </c>
      <c r="I1324">
        <v>-690.4</v>
      </c>
    </row>
    <row r="1325" spans="1:9" x14ac:dyDescent="0.35">
      <c r="A1325">
        <v>108872</v>
      </c>
      <c r="B1325">
        <v>137</v>
      </c>
      <c r="C1325" t="s">
        <v>271</v>
      </c>
      <c r="D1325">
        <v>114</v>
      </c>
      <c r="E1325" t="s">
        <v>27</v>
      </c>
      <c r="F1325" s="20">
        <v>45824</v>
      </c>
      <c r="G1325" t="s">
        <v>9442</v>
      </c>
      <c r="H1325" t="s">
        <v>9461</v>
      </c>
      <c r="I1325">
        <v>-1784.64</v>
      </c>
    </row>
    <row r="1326" spans="1:9" x14ac:dyDescent="0.35">
      <c r="A1326">
        <v>108873</v>
      </c>
      <c r="B1326">
        <v>137</v>
      </c>
      <c r="C1326" t="s">
        <v>271</v>
      </c>
      <c r="D1326">
        <v>114</v>
      </c>
      <c r="E1326" t="s">
        <v>27</v>
      </c>
      <c r="F1326" s="20">
        <v>45824</v>
      </c>
      <c r="G1326" t="s">
        <v>9442</v>
      </c>
      <c r="H1326" t="s">
        <v>9461</v>
      </c>
      <c r="I1326">
        <v>-1784.64</v>
      </c>
    </row>
    <row r="1327" spans="1:9" x14ac:dyDescent="0.35">
      <c r="A1327">
        <v>108874</v>
      </c>
      <c r="B1327">
        <v>137</v>
      </c>
      <c r="C1327" t="s">
        <v>271</v>
      </c>
      <c r="D1327">
        <v>114</v>
      </c>
      <c r="E1327" t="s">
        <v>27</v>
      </c>
      <c r="F1327" s="20">
        <v>45824</v>
      </c>
      <c r="G1327" t="s">
        <v>9442</v>
      </c>
      <c r="H1327" t="s">
        <v>9742</v>
      </c>
      <c r="I1327">
        <v>-320</v>
      </c>
    </row>
    <row r="1328" spans="1:9" x14ac:dyDescent="0.35">
      <c r="A1328">
        <v>108875</v>
      </c>
      <c r="B1328">
        <v>137</v>
      </c>
      <c r="C1328" t="s">
        <v>271</v>
      </c>
      <c r="D1328">
        <v>114</v>
      </c>
      <c r="E1328" t="s">
        <v>27</v>
      </c>
      <c r="F1328" s="20">
        <v>45824</v>
      </c>
      <c r="G1328" t="s">
        <v>9442</v>
      </c>
      <c r="H1328" t="s">
        <v>9461</v>
      </c>
      <c r="I1328">
        <v>-5896.17</v>
      </c>
    </row>
    <row r="1329" spans="1:9" x14ac:dyDescent="0.35">
      <c r="A1329">
        <v>108876</v>
      </c>
      <c r="B1329">
        <v>137</v>
      </c>
      <c r="C1329" t="s">
        <v>271</v>
      </c>
      <c r="D1329">
        <v>114</v>
      </c>
      <c r="E1329" t="s">
        <v>27</v>
      </c>
      <c r="F1329" s="20">
        <v>45824</v>
      </c>
      <c r="G1329" t="s">
        <v>9442</v>
      </c>
      <c r="H1329" t="s">
        <v>9458</v>
      </c>
      <c r="I1329">
        <v>-230</v>
      </c>
    </row>
    <row r="1330" spans="1:9" x14ac:dyDescent="0.35">
      <c r="A1330">
        <v>108877</v>
      </c>
      <c r="B1330">
        <v>137</v>
      </c>
      <c r="C1330" t="s">
        <v>271</v>
      </c>
      <c r="D1330">
        <v>114</v>
      </c>
      <c r="E1330" t="s">
        <v>27</v>
      </c>
      <c r="F1330" s="20">
        <v>45824</v>
      </c>
      <c r="G1330" t="s">
        <v>9442</v>
      </c>
      <c r="H1330" t="s">
        <v>9467</v>
      </c>
      <c r="I1330">
        <v>-1230.6199999999999</v>
      </c>
    </row>
    <row r="1331" spans="1:9" x14ac:dyDescent="0.35">
      <c r="A1331">
        <v>108878</v>
      </c>
      <c r="B1331">
        <v>137</v>
      </c>
      <c r="C1331" t="s">
        <v>271</v>
      </c>
      <c r="D1331">
        <v>114</v>
      </c>
      <c r="E1331" t="s">
        <v>27</v>
      </c>
      <c r="F1331" s="20">
        <v>45824</v>
      </c>
      <c r="G1331" t="s">
        <v>9442</v>
      </c>
      <c r="H1331" t="s">
        <v>9461</v>
      </c>
      <c r="I1331">
        <v>-1785.93</v>
      </c>
    </row>
    <row r="1332" spans="1:9" x14ac:dyDescent="0.35">
      <c r="A1332">
        <v>108879</v>
      </c>
      <c r="B1332">
        <v>137</v>
      </c>
      <c r="C1332" t="s">
        <v>271</v>
      </c>
      <c r="D1332">
        <v>114</v>
      </c>
      <c r="E1332" t="s">
        <v>27</v>
      </c>
      <c r="F1332" s="20">
        <v>45824</v>
      </c>
      <c r="G1332" t="s">
        <v>9442</v>
      </c>
      <c r="H1332" t="s">
        <v>9461</v>
      </c>
      <c r="I1332">
        <v>-3569.28</v>
      </c>
    </row>
    <row r="1333" spans="1:9" x14ac:dyDescent="0.35">
      <c r="A1333">
        <v>108880</v>
      </c>
      <c r="B1333">
        <v>137</v>
      </c>
      <c r="C1333" t="s">
        <v>271</v>
      </c>
      <c r="D1333">
        <v>114</v>
      </c>
      <c r="E1333" t="s">
        <v>27</v>
      </c>
      <c r="F1333" s="20">
        <v>45824</v>
      </c>
      <c r="G1333" t="s">
        <v>9442</v>
      </c>
      <c r="H1333" t="s">
        <v>9461</v>
      </c>
      <c r="I1333">
        <v>-1784.64</v>
      </c>
    </row>
    <row r="1334" spans="1:9" x14ac:dyDescent="0.35">
      <c r="A1334">
        <v>108881</v>
      </c>
      <c r="B1334">
        <v>137</v>
      </c>
      <c r="C1334" t="s">
        <v>271</v>
      </c>
      <c r="D1334">
        <v>114</v>
      </c>
      <c r="E1334" t="s">
        <v>27</v>
      </c>
      <c r="F1334" s="20">
        <v>45824</v>
      </c>
      <c r="G1334" t="s">
        <v>9442</v>
      </c>
      <c r="H1334" t="s">
        <v>9461</v>
      </c>
      <c r="I1334">
        <v>-2676.96</v>
      </c>
    </row>
    <row r="1335" spans="1:9" x14ac:dyDescent="0.35">
      <c r="A1335">
        <v>108882</v>
      </c>
      <c r="B1335">
        <v>137</v>
      </c>
      <c r="C1335" t="s">
        <v>271</v>
      </c>
      <c r="D1335">
        <v>114</v>
      </c>
      <c r="E1335" t="s">
        <v>27</v>
      </c>
      <c r="F1335" s="20">
        <v>45824</v>
      </c>
      <c r="G1335" t="s">
        <v>9442</v>
      </c>
      <c r="H1335" t="s">
        <v>9459</v>
      </c>
      <c r="I1335">
        <v>-4080.88</v>
      </c>
    </row>
    <row r="1336" spans="1:9" x14ac:dyDescent="0.35">
      <c r="A1336">
        <v>108883</v>
      </c>
      <c r="B1336">
        <v>137</v>
      </c>
      <c r="C1336" t="s">
        <v>271</v>
      </c>
      <c r="D1336">
        <v>114</v>
      </c>
      <c r="E1336" t="s">
        <v>27</v>
      </c>
      <c r="F1336" s="20">
        <v>45824</v>
      </c>
      <c r="G1336" t="s">
        <v>9442</v>
      </c>
      <c r="H1336" t="s">
        <v>9496</v>
      </c>
      <c r="I1336">
        <v>-3864.88</v>
      </c>
    </row>
    <row r="1337" spans="1:9" x14ac:dyDescent="0.35">
      <c r="A1337">
        <v>108884</v>
      </c>
      <c r="B1337">
        <v>137</v>
      </c>
      <c r="C1337" t="s">
        <v>271</v>
      </c>
      <c r="D1337">
        <v>114</v>
      </c>
      <c r="E1337" t="s">
        <v>27</v>
      </c>
      <c r="F1337" s="20">
        <v>45824</v>
      </c>
      <c r="G1337" t="s">
        <v>9442</v>
      </c>
      <c r="H1337" t="s">
        <v>9496</v>
      </c>
      <c r="I1337">
        <v>-2340.8000000000002</v>
      </c>
    </row>
    <row r="1338" spans="1:9" x14ac:dyDescent="0.35">
      <c r="A1338">
        <v>108885</v>
      </c>
      <c r="B1338">
        <v>137</v>
      </c>
      <c r="C1338" t="s">
        <v>271</v>
      </c>
      <c r="D1338">
        <v>114</v>
      </c>
      <c r="E1338" t="s">
        <v>27</v>
      </c>
      <c r="F1338" s="20">
        <v>45824</v>
      </c>
      <c r="G1338" t="s">
        <v>9442</v>
      </c>
      <c r="H1338" t="s">
        <v>9564</v>
      </c>
      <c r="I1338">
        <v>-7290</v>
      </c>
    </row>
    <row r="1339" spans="1:9" x14ac:dyDescent="0.35">
      <c r="A1339">
        <v>108886</v>
      </c>
      <c r="B1339">
        <v>137</v>
      </c>
      <c r="C1339" t="s">
        <v>271</v>
      </c>
      <c r="D1339">
        <v>114</v>
      </c>
      <c r="E1339" t="s">
        <v>27</v>
      </c>
      <c r="F1339" s="20">
        <v>45824</v>
      </c>
      <c r="G1339" t="s">
        <v>9442</v>
      </c>
      <c r="H1339" t="s">
        <v>9566</v>
      </c>
      <c r="I1339">
        <v>-1511.19</v>
      </c>
    </row>
    <row r="1340" spans="1:9" x14ac:dyDescent="0.35">
      <c r="A1340">
        <v>108887</v>
      </c>
      <c r="B1340">
        <v>137</v>
      </c>
      <c r="C1340" t="s">
        <v>271</v>
      </c>
      <c r="D1340">
        <v>114</v>
      </c>
      <c r="E1340" t="s">
        <v>27</v>
      </c>
      <c r="F1340" s="20">
        <v>45824</v>
      </c>
      <c r="G1340" t="s">
        <v>9442</v>
      </c>
      <c r="H1340" t="s">
        <v>9743</v>
      </c>
      <c r="I1340">
        <v>-64.260000000000005</v>
      </c>
    </row>
    <row r="1341" spans="1:9" x14ac:dyDescent="0.35">
      <c r="A1341">
        <v>108888</v>
      </c>
      <c r="B1341">
        <v>137</v>
      </c>
      <c r="C1341" t="s">
        <v>271</v>
      </c>
      <c r="D1341">
        <v>114</v>
      </c>
      <c r="E1341" t="s">
        <v>27</v>
      </c>
      <c r="F1341" s="20">
        <v>45824</v>
      </c>
      <c r="G1341" t="s">
        <v>9442</v>
      </c>
      <c r="H1341" t="s">
        <v>9461</v>
      </c>
      <c r="I1341">
        <v>-331.04</v>
      </c>
    </row>
    <row r="1342" spans="1:9" x14ac:dyDescent="0.35">
      <c r="A1342">
        <v>108889</v>
      </c>
      <c r="B1342">
        <v>137</v>
      </c>
      <c r="C1342" t="s">
        <v>271</v>
      </c>
      <c r="D1342">
        <v>114</v>
      </c>
      <c r="E1342" t="s">
        <v>27</v>
      </c>
      <c r="F1342" s="20">
        <v>45824</v>
      </c>
      <c r="G1342" t="s">
        <v>9442</v>
      </c>
      <c r="H1342" t="s">
        <v>9464</v>
      </c>
      <c r="I1342">
        <v>-1275.4000000000001</v>
      </c>
    </row>
    <row r="1343" spans="1:9" x14ac:dyDescent="0.35">
      <c r="A1343">
        <v>108890</v>
      </c>
      <c r="B1343">
        <v>137</v>
      </c>
      <c r="C1343" t="s">
        <v>271</v>
      </c>
      <c r="D1343">
        <v>114</v>
      </c>
      <c r="E1343" t="s">
        <v>27</v>
      </c>
      <c r="F1343" s="20">
        <v>45824</v>
      </c>
      <c r="G1343" t="s">
        <v>9442</v>
      </c>
      <c r="H1343" t="s">
        <v>9465</v>
      </c>
      <c r="I1343">
        <v>-1065.5999999999999</v>
      </c>
    </row>
    <row r="1344" spans="1:9" x14ac:dyDescent="0.35">
      <c r="A1344">
        <v>108891</v>
      </c>
      <c r="B1344">
        <v>137</v>
      </c>
      <c r="C1344" t="s">
        <v>271</v>
      </c>
      <c r="D1344">
        <v>114</v>
      </c>
      <c r="E1344" t="s">
        <v>27</v>
      </c>
      <c r="F1344" s="20">
        <v>45824</v>
      </c>
      <c r="G1344" t="s">
        <v>9442</v>
      </c>
      <c r="H1344" t="s">
        <v>9461</v>
      </c>
      <c r="I1344">
        <v>-3317.15</v>
      </c>
    </row>
    <row r="1345" spans="1:9" x14ac:dyDescent="0.35">
      <c r="A1345">
        <v>108892</v>
      </c>
      <c r="B1345">
        <v>137</v>
      </c>
      <c r="C1345" t="s">
        <v>271</v>
      </c>
      <c r="D1345">
        <v>114</v>
      </c>
      <c r="E1345" t="s">
        <v>27</v>
      </c>
      <c r="F1345" s="20">
        <v>45824</v>
      </c>
      <c r="G1345" t="s">
        <v>9442</v>
      </c>
      <c r="H1345" t="s">
        <v>9464</v>
      </c>
      <c r="I1345">
        <v>-250</v>
      </c>
    </row>
    <row r="1346" spans="1:9" x14ac:dyDescent="0.35">
      <c r="A1346">
        <v>108893</v>
      </c>
      <c r="B1346">
        <v>137</v>
      </c>
      <c r="C1346" t="s">
        <v>271</v>
      </c>
      <c r="D1346">
        <v>114</v>
      </c>
      <c r="E1346" t="s">
        <v>27</v>
      </c>
      <c r="F1346" s="20">
        <v>45824</v>
      </c>
      <c r="G1346" t="s">
        <v>9442</v>
      </c>
      <c r="H1346" t="s">
        <v>9464</v>
      </c>
      <c r="I1346">
        <v>-316</v>
      </c>
    </row>
    <row r="1347" spans="1:9" x14ac:dyDescent="0.35">
      <c r="A1347">
        <v>108894</v>
      </c>
      <c r="B1347">
        <v>137</v>
      </c>
      <c r="C1347" t="s">
        <v>271</v>
      </c>
      <c r="D1347">
        <v>114</v>
      </c>
      <c r="E1347" t="s">
        <v>27</v>
      </c>
      <c r="F1347" s="20">
        <v>45824</v>
      </c>
      <c r="G1347" t="s">
        <v>9442</v>
      </c>
      <c r="H1347" t="s">
        <v>9744</v>
      </c>
      <c r="I1347">
        <v>-4080</v>
      </c>
    </row>
    <row r="1348" spans="1:9" x14ac:dyDescent="0.35">
      <c r="A1348">
        <v>108895</v>
      </c>
      <c r="B1348">
        <v>137</v>
      </c>
      <c r="C1348" t="s">
        <v>271</v>
      </c>
      <c r="D1348">
        <v>114</v>
      </c>
      <c r="E1348" t="s">
        <v>27</v>
      </c>
      <c r="F1348" s="20">
        <v>45824</v>
      </c>
      <c r="G1348" t="s">
        <v>9442</v>
      </c>
      <c r="H1348" t="s">
        <v>9745</v>
      </c>
      <c r="I1348">
        <v>-300</v>
      </c>
    </row>
    <row r="1349" spans="1:9" x14ac:dyDescent="0.35">
      <c r="A1349">
        <v>108896</v>
      </c>
      <c r="B1349">
        <v>137</v>
      </c>
      <c r="C1349" t="s">
        <v>271</v>
      </c>
      <c r="D1349">
        <v>114</v>
      </c>
      <c r="E1349" t="s">
        <v>27</v>
      </c>
      <c r="F1349" s="20">
        <v>45824</v>
      </c>
      <c r="G1349" t="s">
        <v>9442</v>
      </c>
      <c r="H1349" t="s">
        <v>9746</v>
      </c>
      <c r="I1349">
        <v>-1190</v>
      </c>
    </row>
    <row r="1350" spans="1:9" x14ac:dyDescent="0.35">
      <c r="A1350">
        <v>108836</v>
      </c>
      <c r="B1350">
        <v>103</v>
      </c>
      <c r="C1350" t="s">
        <v>267</v>
      </c>
      <c r="D1350">
        <v>114</v>
      </c>
      <c r="E1350" t="s">
        <v>27</v>
      </c>
      <c r="F1350" s="20">
        <v>45821.5</v>
      </c>
      <c r="G1350" t="s">
        <v>9442</v>
      </c>
      <c r="H1350" t="s">
        <v>9630</v>
      </c>
      <c r="I1350">
        <v>-177.05</v>
      </c>
    </row>
    <row r="1351" spans="1:9" x14ac:dyDescent="0.35">
      <c r="A1351">
        <v>106744</v>
      </c>
      <c r="B1351">
        <v>103</v>
      </c>
      <c r="C1351" t="s">
        <v>267</v>
      </c>
      <c r="D1351">
        <v>114</v>
      </c>
      <c r="E1351" t="s">
        <v>27</v>
      </c>
      <c r="F1351" s="20">
        <v>45820.5</v>
      </c>
      <c r="G1351" t="s">
        <v>9439</v>
      </c>
      <c r="H1351" t="s">
        <v>9440</v>
      </c>
      <c r="I1351">
        <v>465.61</v>
      </c>
    </row>
    <row r="1352" spans="1:9" x14ac:dyDescent="0.35">
      <c r="A1352">
        <v>106745</v>
      </c>
      <c r="B1352">
        <v>103</v>
      </c>
      <c r="C1352" t="s">
        <v>267</v>
      </c>
      <c r="D1352">
        <v>114</v>
      </c>
      <c r="E1352" t="s">
        <v>27</v>
      </c>
      <c r="F1352" s="20">
        <v>45820.5</v>
      </c>
      <c r="G1352" t="s">
        <v>9439</v>
      </c>
      <c r="H1352" t="s">
        <v>9440</v>
      </c>
      <c r="I1352">
        <v>2576.64</v>
      </c>
    </row>
    <row r="1353" spans="1:9" x14ac:dyDescent="0.35">
      <c r="A1353">
        <v>106746</v>
      </c>
      <c r="B1353">
        <v>103</v>
      </c>
      <c r="C1353" t="s">
        <v>267</v>
      </c>
      <c r="D1353">
        <v>114</v>
      </c>
      <c r="E1353" t="s">
        <v>27</v>
      </c>
      <c r="F1353" s="20">
        <v>45820.5</v>
      </c>
      <c r="G1353" t="s">
        <v>9439</v>
      </c>
      <c r="H1353" t="s">
        <v>9440</v>
      </c>
      <c r="I1353">
        <v>167.49</v>
      </c>
    </row>
    <row r="1354" spans="1:9" x14ac:dyDescent="0.35">
      <c r="A1354">
        <v>106747</v>
      </c>
      <c r="B1354">
        <v>103</v>
      </c>
      <c r="C1354" t="s">
        <v>267</v>
      </c>
      <c r="D1354">
        <v>114</v>
      </c>
      <c r="E1354" t="s">
        <v>27</v>
      </c>
      <c r="F1354" s="20">
        <v>45820.5</v>
      </c>
      <c r="G1354" t="s">
        <v>9439</v>
      </c>
      <c r="H1354" t="s">
        <v>9469</v>
      </c>
      <c r="I1354">
        <v>540</v>
      </c>
    </row>
    <row r="1355" spans="1:9" x14ac:dyDescent="0.35">
      <c r="A1355">
        <v>106749</v>
      </c>
      <c r="B1355">
        <v>103</v>
      </c>
      <c r="C1355" t="s">
        <v>267</v>
      </c>
      <c r="D1355">
        <v>114</v>
      </c>
      <c r="E1355" t="s">
        <v>27</v>
      </c>
      <c r="F1355" s="20">
        <v>45820.5</v>
      </c>
      <c r="G1355" t="s">
        <v>9442</v>
      </c>
      <c r="H1355" t="s">
        <v>9443</v>
      </c>
      <c r="I1355">
        <v>-6300</v>
      </c>
    </row>
    <row r="1356" spans="1:9" x14ac:dyDescent="0.35">
      <c r="A1356">
        <v>106733</v>
      </c>
      <c r="B1356">
        <v>130</v>
      </c>
      <c r="C1356" t="s">
        <v>302</v>
      </c>
      <c r="D1356">
        <v>114</v>
      </c>
      <c r="E1356" t="s">
        <v>27</v>
      </c>
      <c r="F1356" s="20">
        <v>45820</v>
      </c>
      <c r="G1356" t="s">
        <v>9439</v>
      </c>
      <c r="H1356" t="s">
        <v>9747</v>
      </c>
      <c r="I1356">
        <v>5000</v>
      </c>
    </row>
    <row r="1357" spans="1:9" x14ac:dyDescent="0.35">
      <c r="A1357">
        <v>106836</v>
      </c>
      <c r="B1357">
        <v>137</v>
      </c>
      <c r="C1357" t="s">
        <v>271</v>
      </c>
      <c r="D1357">
        <v>114</v>
      </c>
      <c r="E1357" t="s">
        <v>27</v>
      </c>
      <c r="F1357" s="20">
        <v>45820</v>
      </c>
      <c r="G1357" t="s">
        <v>9439</v>
      </c>
      <c r="H1357" t="s">
        <v>9445</v>
      </c>
      <c r="I1357">
        <v>2000</v>
      </c>
    </row>
    <row r="1358" spans="1:9" x14ac:dyDescent="0.35">
      <c r="A1358">
        <v>106837</v>
      </c>
      <c r="B1358">
        <v>137</v>
      </c>
      <c r="C1358" t="s">
        <v>271</v>
      </c>
      <c r="D1358">
        <v>114</v>
      </c>
      <c r="E1358" t="s">
        <v>27</v>
      </c>
      <c r="F1358" s="20">
        <v>45820</v>
      </c>
      <c r="G1358" t="s">
        <v>9442</v>
      </c>
      <c r="H1358" t="s">
        <v>9447</v>
      </c>
      <c r="I1358">
        <v>-2000</v>
      </c>
    </row>
    <row r="1359" spans="1:9" x14ac:dyDescent="0.35">
      <c r="A1359">
        <v>106838</v>
      </c>
      <c r="B1359">
        <v>137</v>
      </c>
      <c r="C1359" t="s">
        <v>271</v>
      </c>
      <c r="D1359">
        <v>114</v>
      </c>
      <c r="E1359" t="s">
        <v>27</v>
      </c>
      <c r="F1359" s="20">
        <v>45820</v>
      </c>
      <c r="G1359" t="s">
        <v>9442</v>
      </c>
      <c r="H1359" t="s">
        <v>9557</v>
      </c>
      <c r="I1359">
        <v>-2</v>
      </c>
    </row>
    <row r="1360" spans="1:9" x14ac:dyDescent="0.35">
      <c r="A1360">
        <v>106839</v>
      </c>
      <c r="B1360">
        <v>137</v>
      </c>
      <c r="C1360" t="s">
        <v>271</v>
      </c>
      <c r="D1360">
        <v>114</v>
      </c>
      <c r="E1360" t="s">
        <v>27</v>
      </c>
      <c r="F1360" s="20">
        <v>45820</v>
      </c>
      <c r="G1360" t="s">
        <v>9439</v>
      </c>
      <c r="H1360" t="s">
        <v>9445</v>
      </c>
      <c r="I1360">
        <v>112180</v>
      </c>
    </row>
    <row r="1361" spans="1:9" x14ac:dyDescent="0.35">
      <c r="A1361">
        <v>106840</v>
      </c>
      <c r="B1361">
        <v>137</v>
      </c>
      <c r="C1361" t="s">
        <v>271</v>
      </c>
      <c r="D1361">
        <v>114</v>
      </c>
      <c r="E1361" t="s">
        <v>27</v>
      </c>
      <c r="F1361" s="20">
        <v>45820</v>
      </c>
      <c r="G1361" t="s">
        <v>9442</v>
      </c>
      <c r="H1361" t="s">
        <v>9718</v>
      </c>
      <c r="I1361">
        <v>-1144.8</v>
      </c>
    </row>
    <row r="1362" spans="1:9" x14ac:dyDescent="0.35">
      <c r="A1362">
        <v>106841</v>
      </c>
      <c r="B1362">
        <v>137</v>
      </c>
      <c r="C1362" t="s">
        <v>271</v>
      </c>
      <c r="D1362">
        <v>114</v>
      </c>
      <c r="E1362" t="s">
        <v>27</v>
      </c>
      <c r="F1362" s="20">
        <v>45820</v>
      </c>
      <c r="G1362" t="s">
        <v>9442</v>
      </c>
      <c r="H1362" t="s">
        <v>9450</v>
      </c>
      <c r="I1362">
        <v>-291.5</v>
      </c>
    </row>
    <row r="1363" spans="1:9" x14ac:dyDescent="0.35">
      <c r="A1363">
        <v>106842</v>
      </c>
      <c r="B1363">
        <v>137</v>
      </c>
      <c r="C1363" t="s">
        <v>271</v>
      </c>
      <c r="D1363">
        <v>114</v>
      </c>
      <c r="E1363" t="s">
        <v>27</v>
      </c>
      <c r="F1363" s="20">
        <v>45820</v>
      </c>
      <c r="G1363" t="s">
        <v>9442</v>
      </c>
      <c r="H1363" t="s">
        <v>9480</v>
      </c>
      <c r="I1363">
        <v>-3595.38</v>
      </c>
    </row>
    <row r="1364" spans="1:9" x14ac:dyDescent="0.35">
      <c r="A1364">
        <v>106843</v>
      </c>
      <c r="B1364">
        <v>137</v>
      </c>
      <c r="C1364" t="s">
        <v>271</v>
      </c>
      <c r="D1364">
        <v>114</v>
      </c>
      <c r="E1364" t="s">
        <v>27</v>
      </c>
      <c r="F1364" s="20">
        <v>45820</v>
      </c>
      <c r="G1364" t="s">
        <v>9442</v>
      </c>
      <c r="H1364" t="s">
        <v>9481</v>
      </c>
      <c r="I1364">
        <v>-19791.63</v>
      </c>
    </row>
    <row r="1365" spans="1:9" x14ac:dyDescent="0.35">
      <c r="A1365">
        <v>106844</v>
      </c>
      <c r="B1365">
        <v>137</v>
      </c>
      <c r="C1365" t="s">
        <v>271</v>
      </c>
      <c r="D1365">
        <v>114</v>
      </c>
      <c r="E1365" t="s">
        <v>27</v>
      </c>
      <c r="F1365" s="20">
        <v>45820</v>
      </c>
      <c r="G1365" t="s">
        <v>9442</v>
      </c>
      <c r="H1365" t="s">
        <v>9450</v>
      </c>
      <c r="I1365">
        <v>-1394.6</v>
      </c>
    </row>
    <row r="1366" spans="1:9" x14ac:dyDescent="0.35">
      <c r="A1366">
        <v>106845</v>
      </c>
      <c r="B1366">
        <v>137</v>
      </c>
      <c r="C1366" t="s">
        <v>271</v>
      </c>
      <c r="D1366">
        <v>114</v>
      </c>
      <c r="E1366" t="s">
        <v>27</v>
      </c>
      <c r="F1366" s="20">
        <v>45820</v>
      </c>
      <c r="G1366" t="s">
        <v>9442</v>
      </c>
      <c r="H1366" t="s">
        <v>9466</v>
      </c>
      <c r="I1366">
        <v>-14693.58</v>
      </c>
    </row>
    <row r="1367" spans="1:9" x14ac:dyDescent="0.35">
      <c r="A1367">
        <v>106846</v>
      </c>
      <c r="B1367">
        <v>137</v>
      </c>
      <c r="C1367" t="s">
        <v>271</v>
      </c>
      <c r="D1367">
        <v>114</v>
      </c>
      <c r="E1367" t="s">
        <v>27</v>
      </c>
      <c r="F1367" s="20">
        <v>45820</v>
      </c>
      <c r="G1367" t="s">
        <v>9442</v>
      </c>
      <c r="H1367" t="s">
        <v>9748</v>
      </c>
      <c r="I1367">
        <v>-1734.24</v>
      </c>
    </row>
    <row r="1368" spans="1:9" x14ac:dyDescent="0.35">
      <c r="A1368">
        <v>106847</v>
      </c>
      <c r="B1368">
        <v>137</v>
      </c>
      <c r="C1368" t="s">
        <v>271</v>
      </c>
      <c r="D1368">
        <v>114</v>
      </c>
      <c r="E1368" t="s">
        <v>27</v>
      </c>
      <c r="F1368" s="20">
        <v>45820</v>
      </c>
      <c r="G1368" t="s">
        <v>9442</v>
      </c>
      <c r="H1368" t="s">
        <v>9749</v>
      </c>
      <c r="I1368">
        <v>-2100</v>
      </c>
    </row>
    <row r="1369" spans="1:9" x14ac:dyDescent="0.35">
      <c r="A1369">
        <v>106848</v>
      </c>
      <c r="B1369">
        <v>137</v>
      </c>
      <c r="C1369" t="s">
        <v>271</v>
      </c>
      <c r="D1369">
        <v>114</v>
      </c>
      <c r="E1369" t="s">
        <v>27</v>
      </c>
      <c r="F1369" s="20">
        <v>45820</v>
      </c>
      <c r="G1369" t="s">
        <v>9442</v>
      </c>
      <c r="H1369" t="s">
        <v>9668</v>
      </c>
      <c r="I1369">
        <v>-405.88</v>
      </c>
    </row>
    <row r="1370" spans="1:9" x14ac:dyDescent="0.35">
      <c r="A1370">
        <v>106849</v>
      </c>
      <c r="B1370">
        <v>137</v>
      </c>
      <c r="C1370" t="s">
        <v>271</v>
      </c>
      <c r="D1370">
        <v>114</v>
      </c>
      <c r="E1370" t="s">
        <v>27</v>
      </c>
      <c r="F1370" s="20">
        <v>45820</v>
      </c>
      <c r="G1370" t="s">
        <v>9442</v>
      </c>
      <c r="H1370" t="s">
        <v>9561</v>
      </c>
      <c r="I1370">
        <v>-1358</v>
      </c>
    </row>
    <row r="1371" spans="1:9" x14ac:dyDescent="0.35">
      <c r="A1371">
        <v>106850</v>
      </c>
      <c r="B1371">
        <v>137</v>
      </c>
      <c r="C1371" t="s">
        <v>271</v>
      </c>
      <c r="D1371">
        <v>114</v>
      </c>
      <c r="E1371" t="s">
        <v>27</v>
      </c>
      <c r="F1371" s="20">
        <v>45820</v>
      </c>
      <c r="G1371" t="s">
        <v>9442</v>
      </c>
      <c r="H1371" t="s">
        <v>9664</v>
      </c>
      <c r="I1371">
        <v>-1659.76</v>
      </c>
    </row>
    <row r="1372" spans="1:9" x14ac:dyDescent="0.35">
      <c r="A1372">
        <v>106851</v>
      </c>
      <c r="B1372">
        <v>137</v>
      </c>
      <c r="C1372" t="s">
        <v>271</v>
      </c>
      <c r="D1372">
        <v>114</v>
      </c>
      <c r="E1372" t="s">
        <v>27</v>
      </c>
      <c r="F1372" s="20">
        <v>45820</v>
      </c>
      <c r="G1372" t="s">
        <v>9442</v>
      </c>
      <c r="H1372" t="s">
        <v>9728</v>
      </c>
      <c r="I1372">
        <v>-220</v>
      </c>
    </row>
    <row r="1373" spans="1:9" x14ac:dyDescent="0.35">
      <c r="A1373">
        <v>106852</v>
      </c>
      <c r="B1373">
        <v>137</v>
      </c>
      <c r="C1373" t="s">
        <v>271</v>
      </c>
      <c r="D1373">
        <v>114</v>
      </c>
      <c r="E1373" t="s">
        <v>27</v>
      </c>
      <c r="F1373" s="20">
        <v>45820</v>
      </c>
      <c r="G1373" t="s">
        <v>9442</v>
      </c>
      <c r="H1373" t="s">
        <v>9461</v>
      </c>
      <c r="I1373">
        <v>-2678.25</v>
      </c>
    </row>
    <row r="1374" spans="1:9" x14ac:dyDescent="0.35">
      <c r="A1374">
        <v>106853</v>
      </c>
      <c r="B1374">
        <v>137</v>
      </c>
      <c r="C1374" t="s">
        <v>271</v>
      </c>
      <c r="D1374">
        <v>114</v>
      </c>
      <c r="E1374" t="s">
        <v>27</v>
      </c>
      <c r="F1374" s="20">
        <v>45820</v>
      </c>
      <c r="G1374" t="s">
        <v>9442</v>
      </c>
      <c r="H1374" t="s">
        <v>9663</v>
      </c>
      <c r="I1374">
        <v>-1480.49</v>
      </c>
    </row>
    <row r="1375" spans="1:9" x14ac:dyDescent="0.35">
      <c r="A1375">
        <v>106854</v>
      </c>
      <c r="B1375">
        <v>137</v>
      </c>
      <c r="C1375" t="s">
        <v>271</v>
      </c>
      <c r="D1375">
        <v>114</v>
      </c>
      <c r="E1375" t="s">
        <v>27</v>
      </c>
      <c r="F1375" s="20">
        <v>45820</v>
      </c>
      <c r="G1375" t="s">
        <v>9442</v>
      </c>
      <c r="H1375" t="s">
        <v>9461</v>
      </c>
      <c r="I1375">
        <v>-1784.64</v>
      </c>
    </row>
    <row r="1376" spans="1:9" x14ac:dyDescent="0.35">
      <c r="A1376">
        <v>106855</v>
      </c>
      <c r="B1376">
        <v>137</v>
      </c>
      <c r="C1376" t="s">
        <v>271</v>
      </c>
      <c r="D1376">
        <v>114</v>
      </c>
      <c r="E1376" t="s">
        <v>27</v>
      </c>
      <c r="F1376" s="20">
        <v>45820</v>
      </c>
      <c r="G1376" t="s">
        <v>9442</v>
      </c>
      <c r="H1376" t="s">
        <v>9461</v>
      </c>
      <c r="I1376">
        <v>-1784.64</v>
      </c>
    </row>
    <row r="1377" spans="1:9" x14ac:dyDescent="0.35">
      <c r="A1377">
        <v>106856</v>
      </c>
      <c r="B1377">
        <v>137</v>
      </c>
      <c r="C1377" t="s">
        <v>271</v>
      </c>
      <c r="D1377">
        <v>114</v>
      </c>
      <c r="E1377" t="s">
        <v>27</v>
      </c>
      <c r="F1377" s="20">
        <v>45820</v>
      </c>
      <c r="G1377" t="s">
        <v>9442</v>
      </c>
      <c r="H1377" t="s">
        <v>9461</v>
      </c>
      <c r="I1377">
        <v>-1784.64</v>
      </c>
    </row>
    <row r="1378" spans="1:9" x14ac:dyDescent="0.35">
      <c r="A1378">
        <v>106857</v>
      </c>
      <c r="B1378">
        <v>137</v>
      </c>
      <c r="C1378" t="s">
        <v>271</v>
      </c>
      <c r="D1378">
        <v>114</v>
      </c>
      <c r="E1378" t="s">
        <v>27</v>
      </c>
      <c r="F1378" s="20">
        <v>45820</v>
      </c>
      <c r="G1378" t="s">
        <v>9442</v>
      </c>
      <c r="H1378" t="s">
        <v>9461</v>
      </c>
      <c r="I1378">
        <v>-2676.96</v>
      </c>
    </row>
    <row r="1379" spans="1:9" x14ac:dyDescent="0.35">
      <c r="A1379">
        <v>106858</v>
      </c>
      <c r="B1379">
        <v>137</v>
      </c>
      <c r="C1379" t="s">
        <v>271</v>
      </c>
      <c r="D1379">
        <v>114</v>
      </c>
      <c r="E1379" t="s">
        <v>27</v>
      </c>
      <c r="F1379" s="20">
        <v>45820</v>
      </c>
      <c r="G1379" t="s">
        <v>9442</v>
      </c>
      <c r="H1379" t="s">
        <v>9460</v>
      </c>
      <c r="I1379">
        <v>-279.94</v>
      </c>
    </row>
    <row r="1380" spans="1:9" x14ac:dyDescent="0.35">
      <c r="A1380">
        <v>106859</v>
      </c>
      <c r="B1380">
        <v>137</v>
      </c>
      <c r="C1380" t="s">
        <v>271</v>
      </c>
      <c r="D1380">
        <v>114</v>
      </c>
      <c r="E1380" t="s">
        <v>27</v>
      </c>
      <c r="F1380" s="20">
        <v>45820</v>
      </c>
      <c r="G1380" t="s">
        <v>9442</v>
      </c>
      <c r="H1380" t="s">
        <v>9488</v>
      </c>
      <c r="I1380">
        <v>-5351.89</v>
      </c>
    </row>
    <row r="1381" spans="1:9" x14ac:dyDescent="0.35">
      <c r="A1381">
        <v>106860</v>
      </c>
      <c r="B1381">
        <v>137</v>
      </c>
      <c r="C1381" t="s">
        <v>271</v>
      </c>
      <c r="D1381">
        <v>114</v>
      </c>
      <c r="E1381" t="s">
        <v>27</v>
      </c>
      <c r="F1381" s="20">
        <v>45820</v>
      </c>
      <c r="G1381" t="s">
        <v>9442</v>
      </c>
      <c r="H1381" t="s">
        <v>9451</v>
      </c>
      <c r="I1381">
        <v>-842.4</v>
      </c>
    </row>
    <row r="1382" spans="1:9" x14ac:dyDescent="0.35">
      <c r="A1382">
        <v>106861</v>
      </c>
      <c r="B1382">
        <v>137</v>
      </c>
      <c r="C1382" t="s">
        <v>271</v>
      </c>
      <c r="D1382">
        <v>114</v>
      </c>
      <c r="E1382" t="s">
        <v>27</v>
      </c>
      <c r="F1382" s="20">
        <v>45820</v>
      </c>
      <c r="G1382" t="s">
        <v>9442</v>
      </c>
      <c r="H1382" t="s">
        <v>9750</v>
      </c>
      <c r="I1382">
        <v>-2500</v>
      </c>
    </row>
    <row r="1383" spans="1:9" x14ac:dyDescent="0.35">
      <c r="A1383">
        <v>106862</v>
      </c>
      <c r="B1383">
        <v>137</v>
      </c>
      <c r="C1383" t="s">
        <v>271</v>
      </c>
      <c r="D1383">
        <v>114</v>
      </c>
      <c r="E1383" t="s">
        <v>27</v>
      </c>
      <c r="F1383" s="20">
        <v>45820</v>
      </c>
      <c r="G1383" t="s">
        <v>9442</v>
      </c>
      <c r="H1383" t="s">
        <v>9458</v>
      </c>
      <c r="I1383">
        <v>-614.03</v>
      </c>
    </row>
    <row r="1384" spans="1:9" x14ac:dyDescent="0.35">
      <c r="A1384">
        <v>106863</v>
      </c>
      <c r="B1384">
        <v>137</v>
      </c>
      <c r="C1384" t="s">
        <v>271</v>
      </c>
      <c r="D1384">
        <v>114</v>
      </c>
      <c r="E1384" t="s">
        <v>27</v>
      </c>
      <c r="F1384" s="20">
        <v>45820</v>
      </c>
      <c r="G1384" t="s">
        <v>9442</v>
      </c>
      <c r="H1384" t="s">
        <v>9722</v>
      </c>
      <c r="I1384">
        <v>-2070.9</v>
      </c>
    </row>
    <row r="1385" spans="1:9" x14ac:dyDescent="0.35">
      <c r="A1385">
        <v>106864</v>
      </c>
      <c r="B1385">
        <v>137</v>
      </c>
      <c r="C1385" t="s">
        <v>271</v>
      </c>
      <c r="D1385">
        <v>114</v>
      </c>
      <c r="E1385" t="s">
        <v>27</v>
      </c>
      <c r="F1385" s="20">
        <v>45820</v>
      </c>
      <c r="G1385" t="s">
        <v>9442</v>
      </c>
      <c r="H1385" t="s">
        <v>9450</v>
      </c>
      <c r="I1385">
        <v>-244</v>
      </c>
    </row>
    <row r="1386" spans="1:9" x14ac:dyDescent="0.35">
      <c r="A1386">
        <v>106865</v>
      </c>
      <c r="B1386">
        <v>137</v>
      </c>
      <c r="C1386" t="s">
        <v>271</v>
      </c>
      <c r="D1386">
        <v>114</v>
      </c>
      <c r="E1386" t="s">
        <v>27</v>
      </c>
      <c r="F1386" s="20">
        <v>45820</v>
      </c>
      <c r="G1386" t="s">
        <v>9442</v>
      </c>
      <c r="H1386" t="s">
        <v>9458</v>
      </c>
      <c r="I1386">
        <v>-840</v>
      </c>
    </row>
    <row r="1387" spans="1:9" x14ac:dyDescent="0.35">
      <c r="A1387">
        <v>106866</v>
      </c>
      <c r="B1387">
        <v>137</v>
      </c>
      <c r="C1387" t="s">
        <v>271</v>
      </c>
      <c r="D1387">
        <v>114</v>
      </c>
      <c r="E1387" t="s">
        <v>27</v>
      </c>
      <c r="F1387" s="20">
        <v>45820</v>
      </c>
      <c r="G1387" t="s">
        <v>9442</v>
      </c>
      <c r="H1387" t="s">
        <v>9458</v>
      </c>
      <c r="I1387">
        <v>-1850.06</v>
      </c>
    </row>
    <row r="1388" spans="1:9" x14ac:dyDescent="0.35">
      <c r="A1388">
        <v>106867</v>
      </c>
      <c r="B1388">
        <v>137</v>
      </c>
      <c r="C1388" t="s">
        <v>271</v>
      </c>
      <c r="D1388">
        <v>114</v>
      </c>
      <c r="E1388" t="s">
        <v>27</v>
      </c>
      <c r="F1388" s="20">
        <v>45820</v>
      </c>
      <c r="G1388" t="s">
        <v>9442</v>
      </c>
      <c r="H1388" t="s">
        <v>9451</v>
      </c>
      <c r="I1388">
        <v>-3150.08</v>
      </c>
    </row>
    <row r="1389" spans="1:9" x14ac:dyDescent="0.35">
      <c r="A1389">
        <v>106868</v>
      </c>
      <c r="B1389">
        <v>137</v>
      </c>
      <c r="C1389" t="s">
        <v>271</v>
      </c>
      <c r="D1389">
        <v>114</v>
      </c>
      <c r="E1389" t="s">
        <v>27</v>
      </c>
      <c r="F1389" s="20">
        <v>45820</v>
      </c>
      <c r="G1389" t="s">
        <v>9442</v>
      </c>
      <c r="H1389" t="s">
        <v>9488</v>
      </c>
      <c r="I1389">
        <v>-399.8</v>
      </c>
    </row>
    <row r="1390" spans="1:9" x14ac:dyDescent="0.35">
      <c r="A1390">
        <v>106869</v>
      </c>
      <c r="B1390">
        <v>137</v>
      </c>
      <c r="C1390" t="s">
        <v>271</v>
      </c>
      <c r="D1390">
        <v>114</v>
      </c>
      <c r="E1390" t="s">
        <v>27</v>
      </c>
      <c r="F1390" s="20">
        <v>45820</v>
      </c>
      <c r="G1390" t="s">
        <v>9442</v>
      </c>
      <c r="H1390" t="s">
        <v>9461</v>
      </c>
      <c r="I1390">
        <v>-2676.96</v>
      </c>
    </row>
    <row r="1391" spans="1:9" x14ac:dyDescent="0.35">
      <c r="A1391">
        <v>106870</v>
      </c>
      <c r="B1391">
        <v>137</v>
      </c>
      <c r="C1391" t="s">
        <v>271</v>
      </c>
      <c r="D1391">
        <v>114</v>
      </c>
      <c r="E1391" t="s">
        <v>27</v>
      </c>
      <c r="F1391" s="20">
        <v>45820</v>
      </c>
      <c r="G1391" t="s">
        <v>9442</v>
      </c>
      <c r="H1391" t="s">
        <v>9464</v>
      </c>
      <c r="I1391">
        <v>-230.5</v>
      </c>
    </row>
    <row r="1392" spans="1:9" x14ac:dyDescent="0.35">
      <c r="A1392">
        <v>106871</v>
      </c>
      <c r="B1392">
        <v>137</v>
      </c>
      <c r="C1392" t="s">
        <v>271</v>
      </c>
      <c r="D1392">
        <v>114</v>
      </c>
      <c r="E1392" t="s">
        <v>27</v>
      </c>
      <c r="F1392" s="20">
        <v>45820</v>
      </c>
      <c r="G1392" t="s">
        <v>9442</v>
      </c>
      <c r="H1392" t="s">
        <v>9468</v>
      </c>
      <c r="I1392">
        <v>-1485</v>
      </c>
    </row>
    <row r="1393" spans="1:9" x14ac:dyDescent="0.35">
      <c r="A1393">
        <v>106872</v>
      </c>
      <c r="B1393">
        <v>137</v>
      </c>
      <c r="C1393" t="s">
        <v>271</v>
      </c>
      <c r="D1393">
        <v>114</v>
      </c>
      <c r="E1393" t="s">
        <v>27</v>
      </c>
      <c r="F1393" s="20">
        <v>45820</v>
      </c>
      <c r="G1393" t="s">
        <v>9442</v>
      </c>
      <c r="H1393" t="s">
        <v>9467</v>
      </c>
      <c r="I1393">
        <v>-3831.66</v>
      </c>
    </row>
    <row r="1394" spans="1:9" x14ac:dyDescent="0.35">
      <c r="A1394">
        <v>106873</v>
      </c>
      <c r="B1394">
        <v>137</v>
      </c>
      <c r="C1394" t="s">
        <v>271</v>
      </c>
      <c r="D1394">
        <v>114</v>
      </c>
      <c r="E1394" t="s">
        <v>27</v>
      </c>
      <c r="F1394" s="20">
        <v>45820</v>
      </c>
      <c r="G1394" t="s">
        <v>9442</v>
      </c>
      <c r="H1394" t="s">
        <v>9461</v>
      </c>
      <c r="I1394">
        <v>-8924.49</v>
      </c>
    </row>
    <row r="1395" spans="1:9" x14ac:dyDescent="0.35">
      <c r="A1395">
        <v>106874</v>
      </c>
      <c r="B1395">
        <v>137</v>
      </c>
      <c r="C1395" t="s">
        <v>271</v>
      </c>
      <c r="D1395">
        <v>114</v>
      </c>
      <c r="E1395" t="s">
        <v>27</v>
      </c>
      <c r="F1395" s="20">
        <v>45820</v>
      </c>
      <c r="G1395" t="s">
        <v>9442</v>
      </c>
      <c r="H1395" t="s">
        <v>9464</v>
      </c>
      <c r="I1395">
        <v>-786.4</v>
      </c>
    </row>
    <row r="1396" spans="1:9" x14ac:dyDescent="0.35">
      <c r="A1396">
        <v>106875</v>
      </c>
      <c r="B1396">
        <v>137</v>
      </c>
      <c r="C1396" t="s">
        <v>271</v>
      </c>
      <c r="D1396">
        <v>114</v>
      </c>
      <c r="E1396" t="s">
        <v>27</v>
      </c>
      <c r="F1396" s="20">
        <v>45820</v>
      </c>
      <c r="G1396" t="s">
        <v>9442</v>
      </c>
      <c r="H1396" t="s">
        <v>9751</v>
      </c>
      <c r="I1396">
        <v>-3614.28</v>
      </c>
    </row>
    <row r="1397" spans="1:9" x14ac:dyDescent="0.35">
      <c r="A1397">
        <v>106876</v>
      </c>
      <c r="B1397">
        <v>137</v>
      </c>
      <c r="C1397" t="s">
        <v>271</v>
      </c>
      <c r="D1397">
        <v>114</v>
      </c>
      <c r="E1397" t="s">
        <v>27</v>
      </c>
      <c r="F1397" s="20">
        <v>45820</v>
      </c>
      <c r="G1397" t="s">
        <v>9442</v>
      </c>
      <c r="H1397" t="s">
        <v>9461</v>
      </c>
      <c r="I1397">
        <v>-3555.8</v>
      </c>
    </row>
    <row r="1398" spans="1:9" x14ac:dyDescent="0.35">
      <c r="A1398">
        <v>106877</v>
      </c>
      <c r="B1398">
        <v>137</v>
      </c>
      <c r="C1398" t="s">
        <v>271</v>
      </c>
      <c r="D1398">
        <v>114</v>
      </c>
      <c r="E1398" t="s">
        <v>27</v>
      </c>
      <c r="F1398" s="20">
        <v>45820</v>
      </c>
      <c r="G1398" t="s">
        <v>9442</v>
      </c>
      <c r="H1398" t="s">
        <v>9498</v>
      </c>
      <c r="I1398">
        <v>-1987</v>
      </c>
    </row>
    <row r="1399" spans="1:9" x14ac:dyDescent="0.35">
      <c r="A1399">
        <v>106878</v>
      </c>
      <c r="B1399">
        <v>137</v>
      </c>
      <c r="C1399" t="s">
        <v>271</v>
      </c>
      <c r="D1399">
        <v>114</v>
      </c>
      <c r="E1399" t="s">
        <v>27</v>
      </c>
      <c r="F1399" s="20">
        <v>45820</v>
      </c>
      <c r="G1399" t="s">
        <v>9442</v>
      </c>
      <c r="H1399" t="s">
        <v>9463</v>
      </c>
      <c r="I1399">
        <v>-3541.04</v>
      </c>
    </row>
    <row r="1400" spans="1:9" x14ac:dyDescent="0.35">
      <c r="A1400">
        <v>106879</v>
      </c>
      <c r="B1400">
        <v>137</v>
      </c>
      <c r="C1400" t="s">
        <v>271</v>
      </c>
      <c r="D1400">
        <v>114</v>
      </c>
      <c r="E1400" t="s">
        <v>27</v>
      </c>
      <c r="F1400" s="20">
        <v>45820</v>
      </c>
      <c r="G1400" t="s">
        <v>9442</v>
      </c>
      <c r="H1400" t="s">
        <v>9668</v>
      </c>
      <c r="I1400">
        <v>-736.35</v>
      </c>
    </row>
    <row r="1401" spans="1:9" x14ac:dyDescent="0.35">
      <c r="A1401">
        <v>106880</v>
      </c>
      <c r="B1401">
        <v>137</v>
      </c>
      <c r="C1401" t="s">
        <v>271</v>
      </c>
      <c r="D1401">
        <v>114</v>
      </c>
      <c r="E1401" t="s">
        <v>27</v>
      </c>
      <c r="F1401" s="20">
        <v>45820</v>
      </c>
      <c r="G1401" t="s">
        <v>9442</v>
      </c>
      <c r="H1401" t="s">
        <v>9461</v>
      </c>
      <c r="I1401">
        <v>-892.32</v>
      </c>
    </row>
    <row r="1402" spans="1:9" x14ac:dyDescent="0.35">
      <c r="A1402">
        <v>106881</v>
      </c>
      <c r="B1402">
        <v>137</v>
      </c>
      <c r="C1402" t="s">
        <v>271</v>
      </c>
      <c r="D1402">
        <v>114</v>
      </c>
      <c r="E1402" t="s">
        <v>27</v>
      </c>
      <c r="F1402" s="20">
        <v>45820</v>
      </c>
      <c r="G1402" t="s">
        <v>9442</v>
      </c>
      <c r="H1402" t="s">
        <v>9468</v>
      </c>
      <c r="I1402">
        <v>-1210.6500000000001</v>
      </c>
    </row>
    <row r="1403" spans="1:9" x14ac:dyDescent="0.35">
      <c r="A1403">
        <v>106882</v>
      </c>
      <c r="B1403">
        <v>137</v>
      </c>
      <c r="C1403" t="s">
        <v>271</v>
      </c>
      <c r="D1403">
        <v>114</v>
      </c>
      <c r="E1403" t="s">
        <v>27</v>
      </c>
      <c r="F1403" s="20">
        <v>45820</v>
      </c>
      <c r="G1403" t="s">
        <v>9439</v>
      </c>
      <c r="H1403" t="s">
        <v>9445</v>
      </c>
      <c r="I1403">
        <v>700</v>
      </c>
    </row>
    <row r="1404" spans="1:9" x14ac:dyDescent="0.35">
      <c r="A1404">
        <v>106883</v>
      </c>
      <c r="B1404">
        <v>137</v>
      </c>
      <c r="C1404" t="s">
        <v>271</v>
      </c>
      <c r="D1404">
        <v>114</v>
      </c>
      <c r="E1404" t="s">
        <v>27</v>
      </c>
      <c r="F1404" s="20">
        <v>45820</v>
      </c>
      <c r="G1404" t="s">
        <v>9439</v>
      </c>
      <c r="H1404" t="s">
        <v>9684</v>
      </c>
      <c r="I1404">
        <v>693.57</v>
      </c>
    </row>
    <row r="1405" spans="1:9" x14ac:dyDescent="0.35">
      <c r="A1405">
        <v>106884</v>
      </c>
      <c r="B1405">
        <v>137</v>
      </c>
      <c r="C1405" t="s">
        <v>271</v>
      </c>
      <c r="D1405">
        <v>114</v>
      </c>
      <c r="E1405" t="s">
        <v>27</v>
      </c>
      <c r="F1405" s="20">
        <v>45820</v>
      </c>
      <c r="G1405" t="s">
        <v>9442</v>
      </c>
      <c r="H1405" t="s">
        <v>9560</v>
      </c>
      <c r="I1405">
        <v>-693.57</v>
      </c>
    </row>
    <row r="1406" spans="1:9" x14ac:dyDescent="0.35">
      <c r="A1406">
        <v>106885</v>
      </c>
      <c r="B1406">
        <v>137</v>
      </c>
      <c r="C1406" t="s">
        <v>271</v>
      </c>
      <c r="D1406">
        <v>114</v>
      </c>
      <c r="E1406" t="s">
        <v>27</v>
      </c>
      <c r="F1406" s="20">
        <v>45820</v>
      </c>
      <c r="G1406" t="s">
        <v>9439</v>
      </c>
      <c r="H1406" t="s">
        <v>9686</v>
      </c>
      <c r="I1406">
        <v>693.57</v>
      </c>
    </row>
    <row r="1407" spans="1:9" x14ac:dyDescent="0.35">
      <c r="A1407">
        <v>106886</v>
      </c>
      <c r="B1407">
        <v>137</v>
      </c>
      <c r="C1407" t="s">
        <v>271</v>
      </c>
      <c r="D1407">
        <v>114</v>
      </c>
      <c r="E1407" t="s">
        <v>27</v>
      </c>
      <c r="F1407" s="20">
        <v>45820</v>
      </c>
      <c r="G1407" t="s">
        <v>9442</v>
      </c>
      <c r="H1407" t="s">
        <v>9560</v>
      </c>
      <c r="I1407">
        <v>-693.57</v>
      </c>
    </row>
    <row r="1408" spans="1:9" x14ac:dyDescent="0.35">
      <c r="A1408">
        <v>106887</v>
      </c>
      <c r="B1408">
        <v>137</v>
      </c>
      <c r="C1408" t="s">
        <v>271</v>
      </c>
      <c r="D1408">
        <v>114</v>
      </c>
      <c r="E1408" t="s">
        <v>27</v>
      </c>
      <c r="F1408" s="20">
        <v>45820</v>
      </c>
      <c r="G1408" t="s">
        <v>9442</v>
      </c>
      <c r="H1408" t="s">
        <v>9560</v>
      </c>
      <c r="I1408">
        <v>-693.57</v>
      </c>
    </row>
    <row r="1409" spans="1:9" x14ac:dyDescent="0.35">
      <c r="A1409">
        <v>106740</v>
      </c>
      <c r="B1409">
        <v>103</v>
      </c>
      <c r="C1409" t="s">
        <v>267</v>
      </c>
      <c r="D1409">
        <v>114</v>
      </c>
      <c r="E1409" t="s">
        <v>27</v>
      </c>
      <c r="F1409" s="20">
        <v>45819.5</v>
      </c>
      <c r="G1409" t="s">
        <v>9439</v>
      </c>
      <c r="H1409" t="s">
        <v>9443</v>
      </c>
      <c r="I1409">
        <v>1600</v>
      </c>
    </row>
    <row r="1410" spans="1:9" x14ac:dyDescent="0.35">
      <c r="A1410">
        <v>106741</v>
      </c>
      <c r="B1410">
        <v>103</v>
      </c>
      <c r="C1410" t="s">
        <v>267</v>
      </c>
      <c r="D1410">
        <v>114</v>
      </c>
      <c r="E1410" t="s">
        <v>27</v>
      </c>
      <c r="F1410" s="20">
        <v>45819.5</v>
      </c>
      <c r="G1410" t="s">
        <v>9439</v>
      </c>
      <c r="H1410" t="s">
        <v>9550</v>
      </c>
      <c r="I1410">
        <v>312.54000000000002</v>
      </c>
    </row>
    <row r="1411" spans="1:9" x14ac:dyDescent="0.35">
      <c r="A1411">
        <v>106742</v>
      </c>
      <c r="B1411">
        <v>103</v>
      </c>
      <c r="C1411" t="s">
        <v>267</v>
      </c>
      <c r="D1411">
        <v>114</v>
      </c>
      <c r="E1411" t="s">
        <v>27</v>
      </c>
      <c r="F1411" s="20">
        <v>45819.5</v>
      </c>
      <c r="G1411" t="s">
        <v>9439</v>
      </c>
      <c r="H1411" t="s">
        <v>9752</v>
      </c>
      <c r="I1411">
        <v>203.69</v>
      </c>
    </row>
    <row r="1412" spans="1:9" x14ac:dyDescent="0.35">
      <c r="A1412">
        <v>106743</v>
      </c>
      <c r="B1412">
        <v>103</v>
      </c>
      <c r="C1412" t="s">
        <v>267</v>
      </c>
      <c r="D1412">
        <v>114</v>
      </c>
      <c r="E1412" t="s">
        <v>27</v>
      </c>
      <c r="F1412" s="20">
        <v>45819.5</v>
      </c>
      <c r="G1412" t="s">
        <v>9439</v>
      </c>
      <c r="H1412" t="s">
        <v>9753</v>
      </c>
      <c r="I1412">
        <v>653.73</v>
      </c>
    </row>
    <row r="1413" spans="1:9" x14ac:dyDescent="0.35">
      <c r="A1413">
        <v>106829</v>
      </c>
      <c r="B1413">
        <v>137</v>
      </c>
      <c r="C1413" t="s">
        <v>271</v>
      </c>
      <c r="D1413">
        <v>114</v>
      </c>
      <c r="E1413" t="s">
        <v>27</v>
      </c>
      <c r="F1413" s="20">
        <v>45819</v>
      </c>
      <c r="G1413" t="s">
        <v>9439</v>
      </c>
      <c r="H1413" t="s">
        <v>9754</v>
      </c>
      <c r="I1413">
        <v>9180</v>
      </c>
    </row>
    <row r="1414" spans="1:9" x14ac:dyDescent="0.35">
      <c r="A1414">
        <v>106830</v>
      </c>
      <c r="B1414">
        <v>137</v>
      </c>
      <c r="C1414" t="s">
        <v>271</v>
      </c>
      <c r="D1414">
        <v>114</v>
      </c>
      <c r="E1414" t="s">
        <v>27</v>
      </c>
      <c r="F1414" s="20">
        <v>45819</v>
      </c>
      <c r="G1414" t="s">
        <v>9439</v>
      </c>
      <c r="H1414" t="s">
        <v>9445</v>
      </c>
      <c r="I1414">
        <v>150</v>
      </c>
    </row>
    <row r="1415" spans="1:9" x14ac:dyDescent="0.35">
      <c r="A1415">
        <v>106831</v>
      </c>
      <c r="B1415">
        <v>137</v>
      </c>
      <c r="C1415" t="s">
        <v>271</v>
      </c>
      <c r="D1415">
        <v>114</v>
      </c>
      <c r="E1415" t="s">
        <v>27</v>
      </c>
      <c r="F1415" s="20">
        <v>45819</v>
      </c>
      <c r="G1415" t="s">
        <v>9442</v>
      </c>
      <c r="H1415" t="s">
        <v>9755</v>
      </c>
      <c r="I1415">
        <v>-1200</v>
      </c>
    </row>
    <row r="1416" spans="1:9" x14ac:dyDescent="0.35">
      <c r="A1416">
        <v>106832</v>
      </c>
      <c r="B1416">
        <v>137</v>
      </c>
      <c r="C1416" t="s">
        <v>271</v>
      </c>
      <c r="D1416">
        <v>114</v>
      </c>
      <c r="E1416" t="s">
        <v>27</v>
      </c>
      <c r="F1416" s="20">
        <v>45819</v>
      </c>
      <c r="G1416" t="s">
        <v>9442</v>
      </c>
      <c r="H1416" t="s">
        <v>9502</v>
      </c>
      <c r="I1416">
        <v>-3220.38</v>
      </c>
    </row>
    <row r="1417" spans="1:9" x14ac:dyDescent="0.35">
      <c r="A1417">
        <v>106833</v>
      </c>
      <c r="B1417">
        <v>137</v>
      </c>
      <c r="C1417" t="s">
        <v>271</v>
      </c>
      <c r="D1417">
        <v>114</v>
      </c>
      <c r="E1417" t="s">
        <v>27</v>
      </c>
      <c r="F1417" s="20">
        <v>45819</v>
      </c>
      <c r="G1417" t="s">
        <v>9442</v>
      </c>
      <c r="H1417" t="s">
        <v>9485</v>
      </c>
      <c r="I1417">
        <v>-628</v>
      </c>
    </row>
    <row r="1418" spans="1:9" x14ac:dyDescent="0.35">
      <c r="A1418">
        <v>106834</v>
      </c>
      <c r="B1418">
        <v>137</v>
      </c>
      <c r="C1418" t="s">
        <v>271</v>
      </c>
      <c r="D1418">
        <v>114</v>
      </c>
      <c r="E1418" t="s">
        <v>27</v>
      </c>
      <c r="F1418" s="20">
        <v>45819</v>
      </c>
      <c r="G1418" t="s">
        <v>9442</v>
      </c>
      <c r="H1418" t="s">
        <v>9756</v>
      </c>
      <c r="I1418">
        <v>-3377.5</v>
      </c>
    </row>
    <row r="1419" spans="1:9" x14ac:dyDescent="0.35">
      <c r="A1419">
        <v>106835</v>
      </c>
      <c r="B1419">
        <v>137</v>
      </c>
      <c r="C1419" t="s">
        <v>271</v>
      </c>
      <c r="D1419">
        <v>114</v>
      </c>
      <c r="E1419" t="s">
        <v>27</v>
      </c>
      <c r="F1419" s="20">
        <v>45819</v>
      </c>
      <c r="G1419" t="s">
        <v>9442</v>
      </c>
      <c r="H1419" t="s">
        <v>9679</v>
      </c>
      <c r="I1419">
        <v>-882</v>
      </c>
    </row>
    <row r="1420" spans="1:9" x14ac:dyDescent="0.35">
      <c r="A1420">
        <v>106737</v>
      </c>
      <c r="B1420">
        <v>103</v>
      </c>
      <c r="C1420" t="s">
        <v>267</v>
      </c>
      <c r="D1420">
        <v>114</v>
      </c>
      <c r="E1420" t="s">
        <v>27</v>
      </c>
      <c r="F1420" s="20">
        <v>45818.5</v>
      </c>
      <c r="G1420" t="s">
        <v>9439</v>
      </c>
      <c r="H1420" t="s">
        <v>9441</v>
      </c>
      <c r="I1420">
        <v>215.17</v>
      </c>
    </row>
    <row r="1421" spans="1:9" x14ac:dyDescent="0.35">
      <c r="A1421">
        <v>106739</v>
      </c>
      <c r="B1421">
        <v>103</v>
      </c>
      <c r="C1421" t="s">
        <v>267</v>
      </c>
      <c r="D1421">
        <v>114</v>
      </c>
      <c r="E1421" t="s">
        <v>27</v>
      </c>
      <c r="F1421" s="20">
        <v>45818.5</v>
      </c>
      <c r="G1421" t="s">
        <v>9442</v>
      </c>
      <c r="H1421" t="s">
        <v>9646</v>
      </c>
      <c r="I1421">
        <v>-510.46</v>
      </c>
    </row>
    <row r="1422" spans="1:9" x14ac:dyDescent="0.35">
      <c r="A1422">
        <v>106663</v>
      </c>
      <c r="B1422">
        <v>130</v>
      </c>
      <c r="C1422" t="s">
        <v>302</v>
      </c>
      <c r="D1422">
        <v>114</v>
      </c>
      <c r="E1422" t="s">
        <v>27</v>
      </c>
      <c r="F1422" s="20">
        <v>45818</v>
      </c>
      <c r="G1422" t="s">
        <v>9439</v>
      </c>
      <c r="H1422" t="s">
        <v>9445</v>
      </c>
      <c r="I1422">
        <v>42140</v>
      </c>
    </row>
    <row r="1423" spans="1:9" x14ac:dyDescent="0.35">
      <c r="A1423">
        <v>106664</v>
      </c>
      <c r="B1423">
        <v>130</v>
      </c>
      <c r="C1423" t="s">
        <v>302</v>
      </c>
      <c r="D1423">
        <v>114</v>
      </c>
      <c r="E1423" t="s">
        <v>27</v>
      </c>
      <c r="F1423" s="20">
        <v>45818</v>
      </c>
      <c r="G1423" t="s">
        <v>9442</v>
      </c>
      <c r="H1423" t="s">
        <v>9574</v>
      </c>
      <c r="I1423">
        <v>-700</v>
      </c>
    </row>
    <row r="1424" spans="1:9" x14ac:dyDescent="0.35">
      <c r="A1424">
        <v>106665</v>
      </c>
      <c r="B1424">
        <v>130</v>
      </c>
      <c r="C1424" t="s">
        <v>302</v>
      </c>
      <c r="D1424">
        <v>114</v>
      </c>
      <c r="E1424" t="s">
        <v>27</v>
      </c>
      <c r="F1424" s="20">
        <v>45818</v>
      </c>
      <c r="G1424" t="s">
        <v>9442</v>
      </c>
      <c r="H1424" t="s">
        <v>9572</v>
      </c>
      <c r="I1424">
        <v>-1000</v>
      </c>
    </row>
    <row r="1425" spans="1:9" x14ac:dyDescent="0.35">
      <c r="A1425">
        <v>106666</v>
      </c>
      <c r="B1425">
        <v>130</v>
      </c>
      <c r="C1425" t="s">
        <v>302</v>
      </c>
      <c r="D1425">
        <v>114</v>
      </c>
      <c r="E1425" t="s">
        <v>27</v>
      </c>
      <c r="F1425" s="20">
        <v>45818</v>
      </c>
      <c r="G1425" t="s">
        <v>9442</v>
      </c>
      <c r="H1425" t="s">
        <v>9581</v>
      </c>
      <c r="I1425">
        <v>-700</v>
      </c>
    </row>
    <row r="1426" spans="1:9" x14ac:dyDescent="0.35">
      <c r="A1426">
        <v>106667</v>
      </c>
      <c r="B1426">
        <v>130</v>
      </c>
      <c r="C1426" t="s">
        <v>302</v>
      </c>
      <c r="D1426">
        <v>114</v>
      </c>
      <c r="E1426" t="s">
        <v>27</v>
      </c>
      <c r="F1426" s="20">
        <v>45818</v>
      </c>
      <c r="G1426" t="s">
        <v>9442</v>
      </c>
      <c r="H1426" t="s">
        <v>9575</v>
      </c>
      <c r="I1426">
        <v>-1000</v>
      </c>
    </row>
    <row r="1427" spans="1:9" x14ac:dyDescent="0.35">
      <c r="A1427">
        <v>106668</v>
      </c>
      <c r="B1427">
        <v>130</v>
      </c>
      <c r="C1427" t="s">
        <v>302</v>
      </c>
      <c r="D1427">
        <v>114</v>
      </c>
      <c r="E1427" t="s">
        <v>27</v>
      </c>
      <c r="F1427" s="20">
        <v>45818</v>
      </c>
      <c r="G1427" t="s">
        <v>9442</v>
      </c>
      <c r="H1427" t="s">
        <v>9579</v>
      </c>
      <c r="I1427">
        <v>-1000</v>
      </c>
    </row>
    <row r="1428" spans="1:9" x14ac:dyDescent="0.35">
      <c r="A1428">
        <v>106669</v>
      </c>
      <c r="B1428">
        <v>130</v>
      </c>
      <c r="C1428" t="s">
        <v>302</v>
      </c>
      <c r="D1428">
        <v>114</v>
      </c>
      <c r="E1428" t="s">
        <v>27</v>
      </c>
      <c r="F1428" s="20">
        <v>45818</v>
      </c>
      <c r="G1428" t="s">
        <v>9442</v>
      </c>
      <c r="H1428" t="s">
        <v>9536</v>
      </c>
      <c r="I1428">
        <v>-0.5</v>
      </c>
    </row>
    <row r="1429" spans="1:9" x14ac:dyDescent="0.35">
      <c r="A1429">
        <v>106670</v>
      </c>
      <c r="B1429">
        <v>130</v>
      </c>
      <c r="C1429" t="s">
        <v>302</v>
      </c>
      <c r="D1429">
        <v>114</v>
      </c>
      <c r="E1429" t="s">
        <v>27</v>
      </c>
      <c r="F1429" s="20">
        <v>45818</v>
      </c>
      <c r="G1429" t="s">
        <v>9442</v>
      </c>
      <c r="H1429" t="s">
        <v>9536</v>
      </c>
      <c r="I1429">
        <v>-0.5</v>
      </c>
    </row>
    <row r="1430" spans="1:9" x14ac:dyDescent="0.35">
      <c r="A1430">
        <v>106671</v>
      </c>
      <c r="B1430">
        <v>130</v>
      </c>
      <c r="C1430" t="s">
        <v>302</v>
      </c>
      <c r="D1430">
        <v>114</v>
      </c>
      <c r="E1430" t="s">
        <v>27</v>
      </c>
      <c r="F1430" s="20">
        <v>45818</v>
      </c>
      <c r="G1430" t="s">
        <v>9442</v>
      </c>
      <c r="H1430" t="s">
        <v>9536</v>
      </c>
      <c r="I1430">
        <v>-0.5</v>
      </c>
    </row>
    <row r="1431" spans="1:9" x14ac:dyDescent="0.35">
      <c r="A1431">
        <v>106672</v>
      </c>
      <c r="B1431">
        <v>130</v>
      </c>
      <c r="C1431" t="s">
        <v>302</v>
      </c>
      <c r="D1431">
        <v>114</v>
      </c>
      <c r="E1431" t="s">
        <v>27</v>
      </c>
      <c r="F1431" s="20">
        <v>45818</v>
      </c>
      <c r="G1431" t="s">
        <v>9442</v>
      </c>
      <c r="H1431" t="s">
        <v>9536</v>
      </c>
      <c r="I1431">
        <v>-0.5</v>
      </c>
    </row>
    <row r="1432" spans="1:9" x14ac:dyDescent="0.35">
      <c r="A1432">
        <v>106673</v>
      </c>
      <c r="B1432">
        <v>130</v>
      </c>
      <c r="C1432" t="s">
        <v>302</v>
      </c>
      <c r="D1432">
        <v>114</v>
      </c>
      <c r="E1432" t="s">
        <v>27</v>
      </c>
      <c r="F1432" s="20">
        <v>45818</v>
      </c>
      <c r="G1432" t="s">
        <v>9442</v>
      </c>
      <c r="H1432" t="s">
        <v>9536</v>
      </c>
      <c r="I1432">
        <v>-0.5</v>
      </c>
    </row>
    <row r="1433" spans="1:9" x14ac:dyDescent="0.35">
      <c r="A1433">
        <v>106674</v>
      </c>
      <c r="B1433">
        <v>130</v>
      </c>
      <c r="C1433" t="s">
        <v>302</v>
      </c>
      <c r="D1433">
        <v>114</v>
      </c>
      <c r="E1433" t="s">
        <v>27</v>
      </c>
      <c r="F1433" s="20">
        <v>45818</v>
      </c>
      <c r="G1433" t="s">
        <v>9442</v>
      </c>
      <c r="H1433" t="s">
        <v>9536</v>
      </c>
      <c r="I1433">
        <v>-0.5</v>
      </c>
    </row>
    <row r="1434" spans="1:9" x14ac:dyDescent="0.35">
      <c r="A1434">
        <v>106675</v>
      </c>
      <c r="B1434">
        <v>130</v>
      </c>
      <c r="C1434" t="s">
        <v>302</v>
      </c>
      <c r="D1434">
        <v>114</v>
      </c>
      <c r="E1434" t="s">
        <v>27</v>
      </c>
      <c r="F1434" s="20">
        <v>45818</v>
      </c>
      <c r="G1434" t="s">
        <v>9442</v>
      </c>
      <c r="H1434" t="s">
        <v>9536</v>
      </c>
      <c r="I1434">
        <v>-0.5</v>
      </c>
    </row>
    <row r="1435" spans="1:9" x14ac:dyDescent="0.35">
      <c r="A1435">
        <v>106676</v>
      </c>
      <c r="B1435">
        <v>130</v>
      </c>
      <c r="C1435" t="s">
        <v>302</v>
      </c>
      <c r="D1435">
        <v>114</v>
      </c>
      <c r="E1435" t="s">
        <v>27</v>
      </c>
      <c r="F1435" s="20">
        <v>45818</v>
      </c>
      <c r="G1435" t="s">
        <v>9442</v>
      </c>
      <c r="H1435" t="s">
        <v>9536</v>
      </c>
      <c r="I1435">
        <v>-0.5</v>
      </c>
    </row>
    <row r="1436" spans="1:9" x14ac:dyDescent="0.35">
      <c r="A1436">
        <v>106677</v>
      </c>
      <c r="B1436">
        <v>130</v>
      </c>
      <c r="C1436" t="s">
        <v>302</v>
      </c>
      <c r="D1436">
        <v>114</v>
      </c>
      <c r="E1436" t="s">
        <v>27</v>
      </c>
      <c r="F1436" s="20">
        <v>45818</v>
      </c>
      <c r="G1436" t="s">
        <v>9442</v>
      </c>
      <c r="H1436" t="s">
        <v>9597</v>
      </c>
      <c r="I1436">
        <v>-1000</v>
      </c>
    </row>
    <row r="1437" spans="1:9" x14ac:dyDescent="0.35">
      <c r="A1437">
        <v>106678</v>
      </c>
      <c r="B1437">
        <v>130</v>
      </c>
      <c r="C1437" t="s">
        <v>302</v>
      </c>
      <c r="D1437">
        <v>114</v>
      </c>
      <c r="E1437" t="s">
        <v>27</v>
      </c>
      <c r="F1437" s="20">
        <v>45818</v>
      </c>
      <c r="G1437" t="s">
        <v>9442</v>
      </c>
      <c r="H1437" t="s">
        <v>9578</v>
      </c>
      <c r="I1437">
        <v>-600</v>
      </c>
    </row>
    <row r="1438" spans="1:9" x14ac:dyDescent="0.35">
      <c r="A1438">
        <v>106679</v>
      </c>
      <c r="B1438">
        <v>130</v>
      </c>
      <c r="C1438" t="s">
        <v>302</v>
      </c>
      <c r="D1438">
        <v>114</v>
      </c>
      <c r="E1438" t="s">
        <v>27</v>
      </c>
      <c r="F1438" s="20">
        <v>45818</v>
      </c>
      <c r="G1438" t="s">
        <v>9442</v>
      </c>
      <c r="H1438" t="s">
        <v>9589</v>
      </c>
      <c r="I1438">
        <v>-1000</v>
      </c>
    </row>
    <row r="1439" spans="1:9" x14ac:dyDescent="0.35">
      <c r="A1439">
        <v>106680</v>
      </c>
      <c r="B1439">
        <v>130</v>
      </c>
      <c r="C1439" t="s">
        <v>302</v>
      </c>
      <c r="D1439">
        <v>114</v>
      </c>
      <c r="E1439" t="s">
        <v>27</v>
      </c>
      <c r="F1439" s="20">
        <v>45818</v>
      </c>
      <c r="G1439" t="s">
        <v>9442</v>
      </c>
      <c r="H1439" t="s">
        <v>9576</v>
      </c>
      <c r="I1439">
        <v>-1000</v>
      </c>
    </row>
    <row r="1440" spans="1:9" x14ac:dyDescent="0.35">
      <c r="A1440">
        <v>106681</v>
      </c>
      <c r="B1440">
        <v>130</v>
      </c>
      <c r="C1440" t="s">
        <v>302</v>
      </c>
      <c r="D1440">
        <v>114</v>
      </c>
      <c r="E1440" t="s">
        <v>27</v>
      </c>
      <c r="F1440" s="20">
        <v>45818</v>
      </c>
      <c r="G1440" t="s">
        <v>9442</v>
      </c>
      <c r="H1440" t="s">
        <v>9585</v>
      </c>
      <c r="I1440">
        <v>-700</v>
      </c>
    </row>
    <row r="1441" spans="1:9" x14ac:dyDescent="0.35">
      <c r="A1441">
        <v>106682</v>
      </c>
      <c r="B1441">
        <v>130</v>
      </c>
      <c r="C1441" t="s">
        <v>302</v>
      </c>
      <c r="D1441">
        <v>114</v>
      </c>
      <c r="E1441" t="s">
        <v>27</v>
      </c>
      <c r="F1441" s="20">
        <v>45818</v>
      </c>
      <c r="G1441" t="s">
        <v>9442</v>
      </c>
      <c r="H1441" t="s">
        <v>9593</v>
      </c>
      <c r="I1441">
        <v>-950</v>
      </c>
    </row>
    <row r="1442" spans="1:9" x14ac:dyDescent="0.35">
      <c r="A1442">
        <v>106683</v>
      </c>
      <c r="B1442">
        <v>130</v>
      </c>
      <c r="C1442" t="s">
        <v>302</v>
      </c>
      <c r="D1442">
        <v>114</v>
      </c>
      <c r="E1442" t="s">
        <v>27</v>
      </c>
      <c r="F1442" s="20">
        <v>45818</v>
      </c>
      <c r="G1442" t="s">
        <v>9442</v>
      </c>
      <c r="H1442" t="s">
        <v>9577</v>
      </c>
      <c r="I1442">
        <v>-1000</v>
      </c>
    </row>
    <row r="1443" spans="1:9" x14ac:dyDescent="0.35">
      <c r="A1443">
        <v>106684</v>
      </c>
      <c r="B1443">
        <v>130</v>
      </c>
      <c r="C1443" t="s">
        <v>302</v>
      </c>
      <c r="D1443">
        <v>114</v>
      </c>
      <c r="E1443" t="s">
        <v>27</v>
      </c>
      <c r="F1443" s="20">
        <v>45818</v>
      </c>
      <c r="G1443" t="s">
        <v>9442</v>
      </c>
      <c r="H1443" t="s">
        <v>9588</v>
      </c>
      <c r="I1443">
        <v>-1000</v>
      </c>
    </row>
    <row r="1444" spans="1:9" x14ac:dyDescent="0.35">
      <c r="A1444">
        <v>106685</v>
      </c>
      <c r="B1444">
        <v>130</v>
      </c>
      <c r="C1444" t="s">
        <v>302</v>
      </c>
      <c r="D1444">
        <v>114</v>
      </c>
      <c r="E1444" t="s">
        <v>27</v>
      </c>
      <c r="F1444" s="20">
        <v>45818</v>
      </c>
      <c r="G1444" t="s">
        <v>9442</v>
      </c>
      <c r="H1444" t="s">
        <v>9573</v>
      </c>
      <c r="I1444">
        <v>-750</v>
      </c>
    </row>
    <row r="1445" spans="1:9" x14ac:dyDescent="0.35">
      <c r="A1445">
        <v>106686</v>
      </c>
      <c r="B1445">
        <v>130</v>
      </c>
      <c r="C1445" t="s">
        <v>302</v>
      </c>
      <c r="D1445">
        <v>114</v>
      </c>
      <c r="E1445" t="s">
        <v>27</v>
      </c>
      <c r="F1445" s="20">
        <v>45818</v>
      </c>
      <c r="G1445" t="s">
        <v>9442</v>
      </c>
      <c r="H1445" t="s">
        <v>9590</v>
      </c>
      <c r="I1445">
        <v>-950</v>
      </c>
    </row>
    <row r="1446" spans="1:9" x14ac:dyDescent="0.35">
      <c r="A1446">
        <v>106687</v>
      </c>
      <c r="B1446">
        <v>130</v>
      </c>
      <c r="C1446" t="s">
        <v>302</v>
      </c>
      <c r="D1446">
        <v>114</v>
      </c>
      <c r="E1446" t="s">
        <v>27</v>
      </c>
      <c r="F1446" s="20">
        <v>45818</v>
      </c>
      <c r="G1446" t="s">
        <v>9442</v>
      </c>
      <c r="H1446" t="s">
        <v>9580</v>
      </c>
      <c r="I1446">
        <v>-453.33</v>
      </c>
    </row>
    <row r="1447" spans="1:9" x14ac:dyDescent="0.35">
      <c r="A1447">
        <v>106688</v>
      </c>
      <c r="B1447">
        <v>130</v>
      </c>
      <c r="C1447" t="s">
        <v>302</v>
      </c>
      <c r="D1447">
        <v>114</v>
      </c>
      <c r="E1447" t="s">
        <v>27</v>
      </c>
      <c r="F1447" s="20">
        <v>45818</v>
      </c>
      <c r="G1447" t="s">
        <v>9442</v>
      </c>
      <c r="H1447" t="s">
        <v>9601</v>
      </c>
      <c r="I1447">
        <v>-1000</v>
      </c>
    </row>
    <row r="1448" spans="1:9" x14ac:dyDescent="0.35">
      <c r="A1448">
        <v>106689</v>
      </c>
      <c r="B1448">
        <v>130</v>
      </c>
      <c r="C1448" t="s">
        <v>302</v>
      </c>
      <c r="D1448">
        <v>114</v>
      </c>
      <c r="E1448" t="s">
        <v>27</v>
      </c>
      <c r="F1448" s="20">
        <v>45818</v>
      </c>
      <c r="G1448" t="s">
        <v>9442</v>
      </c>
      <c r="H1448" t="s">
        <v>9602</v>
      </c>
      <c r="I1448">
        <v>-750</v>
      </c>
    </row>
    <row r="1449" spans="1:9" x14ac:dyDescent="0.35">
      <c r="A1449">
        <v>106690</v>
      </c>
      <c r="B1449">
        <v>130</v>
      </c>
      <c r="C1449" t="s">
        <v>302</v>
      </c>
      <c r="D1449">
        <v>114</v>
      </c>
      <c r="E1449" t="s">
        <v>27</v>
      </c>
      <c r="F1449" s="20">
        <v>45818</v>
      </c>
      <c r="G1449" t="s">
        <v>9442</v>
      </c>
      <c r="H1449" t="s">
        <v>9584</v>
      </c>
      <c r="I1449">
        <v>-1000</v>
      </c>
    </row>
    <row r="1450" spans="1:9" x14ac:dyDescent="0.35">
      <c r="A1450">
        <v>106691</v>
      </c>
      <c r="B1450">
        <v>130</v>
      </c>
      <c r="C1450" t="s">
        <v>302</v>
      </c>
      <c r="D1450">
        <v>114</v>
      </c>
      <c r="E1450" t="s">
        <v>27</v>
      </c>
      <c r="F1450" s="20">
        <v>45818</v>
      </c>
      <c r="G1450" t="s">
        <v>9442</v>
      </c>
      <c r="H1450" t="s">
        <v>9596</v>
      </c>
      <c r="I1450">
        <v>-1000</v>
      </c>
    </row>
    <row r="1451" spans="1:9" x14ac:dyDescent="0.35">
      <c r="A1451">
        <v>106692</v>
      </c>
      <c r="B1451">
        <v>130</v>
      </c>
      <c r="C1451" t="s">
        <v>302</v>
      </c>
      <c r="D1451">
        <v>114</v>
      </c>
      <c r="E1451" t="s">
        <v>27</v>
      </c>
      <c r="F1451" s="20">
        <v>45818</v>
      </c>
      <c r="G1451" t="s">
        <v>9442</v>
      </c>
      <c r="H1451" t="s">
        <v>9604</v>
      </c>
      <c r="I1451">
        <v>-1000</v>
      </c>
    </row>
    <row r="1452" spans="1:9" x14ac:dyDescent="0.35">
      <c r="A1452">
        <v>106693</v>
      </c>
      <c r="B1452">
        <v>130</v>
      </c>
      <c r="C1452" t="s">
        <v>302</v>
      </c>
      <c r="D1452">
        <v>114</v>
      </c>
      <c r="E1452" t="s">
        <v>27</v>
      </c>
      <c r="F1452" s="20">
        <v>45818</v>
      </c>
      <c r="G1452" t="s">
        <v>9442</v>
      </c>
      <c r="H1452" t="s">
        <v>9698</v>
      </c>
      <c r="I1452">
        <v>-700</v>
      </c>
    </row>
    <row r="1453" spans="1:9" x14ac:dyDescent="0.35">
      <c r="A1453">
        <v>106694</v>
      </c>
      <c r="B1453">
        <v>130</v>
      </c>
      <c r="C1453" t="s">
        <v>302</v>
      </c>
      <c r="D1453">
        <v>114</v>
      </c>
      <c r="E1453" t="s">
        <v>27</v>
      </c>
      <c r="F1453" s="20">
        <v>45818</v>
      </c>
      <c r="G1453" t="s">
        <v>9442</v>
      </c>
      <c r="H1453" t="s">
        <v>9591</v>
      </c>
      <c r="I1453">
        <v>-1000</v>
      </c>
    </row>
    <row r="1454" spans="1:9" x14ac:dyDescent="0.35">
      <c r="A1454">
        <v>106695</v>
      </c>
      <c r="B1454">
        <v>130</v>
      </c>
      <c r="C1454" t="s">
        <v>302</v>
      </c>
      <c r="D1454">
        <v>114</v>
      </c>
      <c r="E1454" t="s">
        <v>27</v>
      </c>
      <c r="F1454" s="20">
        <v>45818</v>
      </c>
      <c r="G1454" t="s">
        <v>9442</v>
      </c>
      <c r="H1454" t="s">
        <v>9595</v>
      </c>
      <c r="I1454">
        <v>-1250</v>
      </c>
    </row>
    <row r="1455" spans="1:9" x14ac:dyDescent="0.35">
      <c r="A1455">
        <v>106696</v>
      </c>
      <c r="B1455">
        <v>130</v>
      </c>
      <c r="C1455" t="s">
        <v>302</v>
      </c>
      <c r="D1455">
        <v>114</v>
      </c>
      <c r="E1455" t="s">
        <v>27</v>
      </c>
      <c r="F1455" s="20">
        <v>45818</v>
      </c>
      <c r="G1455" t="s">
        <v>9442</v>
      </c>
      <c r="H1455" t="s">
        <v>9603</v>
      </c>
      <c r="I1455">
        <v>-700</v>
      </c>
    </row>
    <row r="1456" spans="1:9" x14ac:dyDescent="0.35">
      <c r="A1456">
        <v>106697</v>
      </c>
      <c r="B1456">
        <v>130</v>
      </c>
      <c r="C1456" t="s">
        <v>302</v>
      </c>
      <c r="D1456">
        <v>114</v>
      </c>
      <c r="E1456" t="s">
        <v>27</v>
      </c>
      <c r="F1456" s="20">
        <v>45818</v>
      </c>
      <c r="G1456" t="s">
        <v>9442</v>
      </c>
      <c r="H1456" t="s">
        <v>9594</v>
      </c>
      <c r="I1456">
        <v>-1000</v>
      </c>
    </row>
    <row r="1457" spans="1:9" x14ac:dyDescent="0.35">
      <c r="A1457">
        <v>106698</v>
      </c>
      <c r="B1457">
        <v>130</v>
      </c>
      <c r="C1457" t="s">
        <v>302</v>
      </c>
      <c r="D1457">
        <v>114</v>
      </c>
      <c r="E1457" t="s">
        <v>27</v>
      </c>
      <c r="F1457" s="20">
        <v>45818</v>
      </c>
      <c r="G1457" t="s">
        <v>9442</v>
      </c>
      <c r="H1457" t="s">
        <v>9605</v>
      </c>
      <c r="I1457">
        <v>-1000</v>
      </c>
    </row>
    <row r="1458" spans="1:9" x14ac:dyDescent="0.35">
      <c r="A1458">
        <v>106699</v>
      </c>
      <c r="B1458">
        <v>130</v>
      </c>
      <c r="C1458" t="s">
        <v>302</v>
      </c>
      <c r="D1458">
        <v>114</v>
      </c>
      <c r="E1458" t="s">
        <v>27</v>
      </c>
      <c r="F1458" s="20">
        <v>45818</v>
      </c>
      <c r="G1458" t="s">
        <v>9442</v>
      </c>
      <c r="H1458" t="s">
        <v>9592</v>
      </c>
      <c r="I1458">
        <v>-1000</v>
      </c>
    </row>
    <row r="1459" spans="1:9" x14ac:dyDescent="0.35">
      <c r="A1459">
        <v>106700</v>
      </c>
      <c r="B1459">
        <v>130</v>
      </c>
      <c r="C1459" t="s">
        <v>302</v>
      </c>
      <c r="D1459">
        <v>114</v>
      </c>
      <c r="E1459" t="s">
        <v>27</v>
      </c>
      <c r="F1459" s="20">
        <v>45818</v>
      </c>
      <c r="G1459" t="s">
        <v>9442</v>
      </c>
      <c r="H1459" t="s">
        <v>9582</v>
      </c>
      <c r="I1459">
        <v>-850</v>
      </c>
    </row>
    <row r="1460" spans="1:9" x14ac:dyDescent="0.35">
      <c r="A1460">
        <v>106701</v>
      </c>
      <c r="B1460">
        <v>130</v>
      </c>
      <c r="C1460" t="s">
        <v>302</v>
      </c>
      <c r="D1460">
        <v>114</v>
      </c>
      <c r="E1460" t="s">
        <v>27</v>
      </c>
      <c r="F1460" s="20">
        <v>45818</v>
      </c>
      <c r="G1460" t="s">
        <v>9442</v>
      </c>
      <c r="H1460" t="s">
        <v>9613</v>
      </c>
      <c r="I1460">
        <v>-1000</v>
      </c>
    </row>
    <row r="1461" spans="1:9" x14ac:dyDescent="0.35">
      <c r="A1461">
        <v>106702</v>
      </c>
      <c r="B1461">
        <v>130</v>
      </c>
      <c r="C1461" t="s">
        <v>302</v>
      </c>
      <c r="D1461">
        <v>114</v>
      </c>
      <c r="E1461" t="s">
        <v>27</v>
      </c>
      <c r="F1461" s="20">
        <v>45818</v>
      </c>
      <c r="G1461" t="s">
        <v>9442</v>
      </c>
      <c r="H1461" t="s">
        <v>9536</v>
      </c>
      <c r="I1461">
        <v>-0.5</v>
      </c>
    </row>
    <row r="1462" spans="1:9" x14ac:dyDescent="0.35">
      <c r="A1462">
        <v>106703</v>
      </c>
      <c r="B1462">
        <v>130</v>
      </c>
      <c r="C1462" t="s">
        <v>302</v>
      </c>
      <c r="D1462">
        <v>114</v>
      </c>
      <c r="E1462" t="s">
        <v>27</v>
      </c>
      <c r="F1462" s="20">
        <v>45818</v>
      </c>
      <c r="G1462" t="s">
        <v>9442</v>
      </c>
      <c r="H1462" t="s">
        <v>9571</v>
      </c>
      <c r="I1462">
        <v>-1000</v>
      </c>
    </row>
    <row r="1463" spans="1:9" x14ac:dyDescent="0.35">
      <c r="A1463">
        <v>106704</v>
      </c>
      <c r="B1463">
        <v>130</v>
      </c>
      <c r="C1463" t="s">
        <v>302</v>
      </c>
      <c r="D1463">
        <v>114</v>
      </c>
      <c r="E1463" t="s">
        <v>27</v>
      </c>
      <c r="F1463" s="20">
        <v>45818</v>
      </c>
      <c r="G1463" t="s">
        <v>9442</v>
      </c>
      <c r="H1463" t="s">
        <v>9536</v>
      </c>
      <c r="I1463">
        <v>-0.5</v>
      </c>
    </row>
    <row r="1464" spans="1:9" x14ac:dyDescent="0.35">
      <c r="A1464">
        <v>106705</v>
      </c>
      <c r="B1464">
        <v>130</v>
      </c>
      <c r="C1464" t="s">
        <v>302</v>
      </c>
      <c r="D1464">
        <v>114</v>
      </c>
      <c r="E1464" t="s">
        <v>27</v>
      </c>
      <c r="F1464" s="20">
        <v>45818</v>
      </c>
      <c r="G1464" t="s">
        <v>9442</v>
      </c>
      <c r="H1464" t="s">
        <v>9536</v>
      </c>
      <c r="I1464">
        <v>-0.5</v>
      </c>
    </row>
    <row r="1465" spans="1:9" x14ac:dyDescent="0.35">
      <c r="A1465">
        <v>106706</v>
      </c>
      <c r="B1465">
        <v>130</v>
      </c>
      <c r="C1465" t="s">
        <v>302</v>
      </c>
      <c r="D1465">
        <v>114</v>
      </c>
      <c r="E1465" t="s">
        <v>27</v>
      </c>
      <c r="F1465" s="20">
        <v>45818</v>
      </c>
      <c r="G1465" t="s">
        <v>9442</v>
      </c>
      <c r="H1465" t="s">
        <v>9614</v>
      </c>
      <c r="I1465">
        <v>-850</v>
      </c>
    </row>
    <row r="1466" spans="1:9" x14ac:dyDescent="0.35">
      <c r="A1466">
        <v>106707</v>
      </c>
      <c r="B1466">
        <v>130</v>
      </c>
      <c r="C1466" t="s">
        <v>302</v>
      </c>
      <c r="D1466">
        <v>114</v>
      </c>
      <c r="E1466" t="s">
        <v>27</v>
      </c>
      <c r="F1466" s="20">
        <v>45818</v>
      </c>
      <c r="G1466" t="s">
        <v>9442</v>
      </c>
      <c r="H1466" t="s">
        <v>9536</v>
      </c>
      <c r="I1466">
        <v>-0.5</v>
      </c>
    </row>
    <row r="1467" spans="1:9" x14ac:dyDescent="0.35">
      <c r="A1467">
        <v>106708</v>
      </c>
      <c r="B1467">
        <v>130</v>
      </c>
      <c r="C1467" t="s">
        <v>302</v>
      </c>
      <c r="D1467">
        <v>114</v>
      </c>
      <c r="E1467" t="s">
        <v>27</v>
      </c>
      <c r="F1467" s="20">
        <v>45818</v>
      </c>
      <c r="G1467" t="s">
        <v>9442</v>
      </c>
      <c r="H1467" t="s">
        <v>9606</v>
      </c>
      <c r="I1467">
        <v>-700</v>
      </c>
    </row>
    <row r="1468" spans="1:9" x14ac:dyDescent="0.35">
      <c r="A1468">
        <v>106709</v>
      </c>
      <c r="B1468">
        <v>130</v>
      </c>
      <c r="C1468" t="s">
        <v>302</v>
      </c>
      <c r="D1468">
        <v>114</v>
      </c>
      <c r="E1468" t="s">
        <v>27</v>
      </c>
      <c r="F1468" s="20">
        <v>45818</v>
      </c>
      <c r="G1468" t="s">
        <v>9442</v>
      </c>
      <c r="H1468" t="s">
        <v>9583</v>
      </c>
      <c r="I1468">
        <v>-533.33000000000004</v>
      </c>
    </row>
    <row r="1469" spans="1:9" x14ac:dyDescent="0.35">
      <c r="A1469">
        <v>106710</v>
      </c>
      <c r="B1469">
        <v>130</v>
      </c>
      <c r="C1469" t="s">
        <v>302</v>
      </c>
      <c r="D1469">
        <v>114</v>
      </c>
      <c r="E1469" t="s">
        <v>27</v>
      </c>
      <c r="F1469" s="20">
        <v>45818</v>
      </c>
      <c r="G1469" t="s">
        <v>9442</v>
      </c>
      <c r="H1469" t="s">
        <v>9600</v>
      </c>
      <c r="I1469">
        <v>-1000</v>
      </c>
    </row>
    <row r="1470" spans="1:9" x14ac:dyDescent="0.35">
      <c r="A1470">
        <v>106711</v>
      </c>
      <c r="B1470">
        <v>130</v>
      </c>
      <c r="C1470" t="s">
        <v>302</v>
      </c>
      <c r="D1470">
        <v>114</v>
      </c>
      <c r="E1470" t="s">
        <v>27</v>
      </c>
      <c r="F1470" s="20">
        <v>45818</v>
      </c>
      <c r="G1470" t="s">
        <v>9442</v>
      </c>
      <c r="H1470" t="s">
        <v>9607</v>
      </c>
      <c r="I1470">
        <v>-1000</v>
      </c>
    </row>
    <row r="1471" spans="1:9" x14ac:dyDescent="0.35">
      <c r="A1471">
        <v>106712</v>
      </c>
      <c r="B1471">
        <v>130</v>
      </c>
      <c r="C1471" t="s">
        <v>302</v>
      </c>
      <c r="D1471">
        <v>114</v>
      </c>
      <c r="E1471" t="s">
        <v>27</v>
      </c>
      <c r="F1471" s="20">
        <v>45818</v>
      </c>
      <c r="G1471" t="s">
        <v>9442</v>
      </c>
      <c r="H1471" t="s">
        <v>9586</v>
      </c>
      <c r="I1471">
        <v>-1000</v>
      </c>
    </row>
    <row r="1472" spans="1:9" x14ac:dyDescent="0.35">
      <c r="A1472">
        <v>106713</v>
      </c>
      <c r="B1472">
        <v>130</v>
      </c>
      <c r="C1472" t="s">
        <v>302</v>
      </c>
      <c r="D1472">
        <v>114</v>
      </c>
      <c r="E1472" t="s">
        <v>27</v>
      </c>
      <c r="F1472" s="20">
        <v>45818</v>
      </c>
      <c r="G1472" t="s">
        <v>9442</v>
      </c>
      <c r="H1472" t="s">
        <v>9611</v>
      </c>
      <c r="I1472">
        <v>-750</v>
      </c>
    </row>
    <row r="1473" spans="1:9" x14ac:dyDescent="0.35">
      <c r="A1473">
        <v>106714</v>
      </c>
      <c r="B1473">
        <v>130</v>
      </c>
      <c r="C1473" t="s">
        <v>302</v>
      </c>
      <c r="D1473">
        <v>114</v>
      </c>
      <c r="E1473" t="s">
        <v>27</v>
      </c>
      <c r="F1473" s="20">
        <v>45818</v>
      </c>
      <c r="G1473" t="s">
        <v>9442</v>
      </c>
      <c r="H1473" t="s">
        <v>9598</v>
      </c>
      <c r="I1473">
        <v>-850</v>
      </c>
    </row>
    <row r="1474" spans="1:9" x14ac:dyDescent="0.35">
      <c r="A1474">
        <v>106715</v>
      </c>
      <c r="B1474">
        <v>130</v>
      </c>
      <c r="C1474" t="s">
        <v>302</v>
      </c>
      <c r="D1474">
        <v>114</v>
      </c>
      <c r="E1474" t="s">
        <v>27</v>
      </c>
      <c r="F1474" s="20">
        <v>45818</v>
      </c>
      <c r="G1474" t="s">
        <v>9442</v>
      </c>
      <c r="H1474" t="s">
        <v>9536</v>
      </c>
      <c r="I1474">
        <v>-0.5</v>
      </c>
    </row>
    <row r="1475" spans="1:9" x14ac:dyDescent="0.35">
      <c r="A1475">
        <v>106716</v>
      </c>
      <c r="B1475">
        <v>130</v>
      </c>
      <c r="C1475" t="s">
        <v>302</v>
      </c>
      <c r="D1475">
        <v>114</v>
      </c>
      <c r="E1475" t="s">
        <v>27</v>
      </c>
      <c r="F1475" s="20">
        <v>45818</v>
      </c>
      <c r="G1475" t="s">
        <v>9442</v>
      </c>
      <c r="H1475" t="s">
        <v>9608</v>
      </c>
      <c r="I1475">
        <v>-700</v>
      </c>
    </row>
    <row r="1476" spans="1:9" x14ac:dyDescent="0.35">
      <c r="A1476">
        <v>106717</v>
      </c>
      <c r="B1476">
        <v>130</v>
      </c>
      <c r="C1476" t="s">
        <v>302</v>
      </c>
      <c r="D1476">
        <v>114</v>
      </c>
      <c r="E1476" t="s">
        <v>27</v>
      </c>
      <c r="F1476" s="20">
        <v>45818</v>
      </c>
      <c r="G1476" t="s">
        <v>9442</v>
      </c>
      <c r="H1476" t="s">
        <v>9616</v>
      </c>
      <c r="I1476">
        <v>-850</v>
      </c>
    </row>
    <row r="1477" spans="1:9" x14ac:dyDescent="0.35">
      <c r="A1477">
        <v>106718</v>
      </c>
      <c r="B1477">
        <v>130</v>
      </c>
      <c r="C1477" t="s">
        <v>302</v>
      </c>
      <c r="D1477">
        <v>114</v>
      </c>
      <c r="E1477" t="s">
        <v>27</v>
      </c>
      <c r="F1477" s="20">
        <v>45818</v>
      </c>
      <c r="G1477" t="s">
        <v>9442</v>
      </c>
      <c r="H1477" t="s">
        <v>9609</v>
      </c>
      <c r="I1477">
        <v>-1000</v>
      </c>
    </row>
    <row r="1478" spans="1:9" x14ac:dyDescent="0.35">
      <c r="A1478">
        <v>106719</v>
      </c>
      <c r="B1478">
        <v>130</v>
      </c>
      <c r="C1478" t="s">
        <v>302</v>
      </c>
      <c r="D1478">
        <v>114</v>
      </c>
      <c r="E1478" t="s">
        <v>27</v>
      </c>
      <c r="F1478" s="20">
        <v>45818</v>
      </c>
      <c r="G1478" t="s">
        <v>9442</v>
      </c>
      <c r="H1478" t="s">
        <v>9536</v>
      </c>
      <c r="I1478">
        <v>-0.5</v>
      </c>
    </row>
    <row r="1479" spans="1:9" x14ac:dyDescent="0.35">
      <c r="A1479">
        <v>106720</v>
      </c>
      <c r="B1479">
        <v>130</v>
      </c>
      <c r="C1479" t="s">
        <v>302</v>
      </c>
      <c r="D1479">
        <v>114</v>
      </c>
      <c r="E1479" t="s">
        <v>27</v>
      </c>
      <c r="F1479" s="20">
        <v>45818</v>
      </c>
      <c r="G1479" t="s">
        <v>9442</v>
      </c>
      <c r="H1479" t="s">
        <v>9536</v>
      </c>
      <c r="I1479">
        <v>-0.5</v>
      </c>
    </row>
    <row r="1480" spans="1:9" x14ac:dyDescent="0.35">
      <c r="A1480">
        <v>106721</v>
      </c>
      <c r="B1480">
        <v>130</v>
      </c>
      <c r="C1480" t="s">
        <v>302</v>
      </c>
      <c r="D1480">
        <v>114</v>
      </c>
      <c r="E1480" t="s">
        <v>27</v>
      </c>
      <c r="F1480" s="20">
        <v>45818</v>
      </c>
      <c r="G1480" t="s">
        <v>9442</v>
      </c>
      <c r="H1480" t="s">
        <v>9700</v>
      </c>
      <c r="I1480">
        <v>-333.33</v>
      </c>
    </row>
    <row r="1481" spans="1:9" x14ac:dyDescent="0.35">
      <c r="A1481">
        <v>106722</v>
      </c>
      <c r="B1481">
        <v>130</v>
      </c>
      <c r="C1481" t="s">
        <v>302</v>
      </c>
      <c r="D1481">
        <v>114</v>
      </c>
      <c r="E1481" t="s">
        <v>27</v>
      </c>
      <c r="F1481" s="20">
        <v>45818</v>
      </c>
      <c r="G1481" t="s">
        <v>9442</v>
      </c>
      <c r="H1481" t="s">
        <v>9615</v>
      </c>
      <c r="I1481">
        <v>-700</v>
      </c>
    </row>
    <row r="1482" spans="1:9" x14ac:dyDescent="0.35">
      <c r="A1482">
        <v>106723</v>
      </c>
      <c r="B1482">
        <v>130</v>
      </c>
      <c r="C1482" t="s">
        <v>302</v>
      </c>
      <c r="D1482">
        <v>114</v>
      </c>
      <c r="E1482" t="s">
        <v>27</v>
      </c>
      <c r="F1482" s="20">
        <v>45818</v>
      </c>
      <c r="G1482" t="s">
        <v>9442</v>
      </c>
      <c r="H1482" t="s">
        <v>9610</v>
      </c>
      <c r="I1482">
        <v>-1000</v>
      </c>
    </row>
    <row r="1483" spans="1:9" x14ac:dyDescent="0.35">
      <c r="A1483">
        <v>106724</v>
      </c>
      <c r="B1483">
        <v>130</v>
      </c>
      <c r="C1483" t="s">
        <v>302</v>
      </c>
      <c r="D1483">
        <v>114</v>
      </c>
      <c r="E1483" t="s">
        <v>27</v>
      </c>
      <c r="F1483" s="20">
        <v>45818</v>
      </c>
      <c r="G1483" t="s">
        <v>9442</v>
      </c>
      <c r="H1483" t="s">
        <v>9612</v>
      </c>
      <c r="I1483">
        <v>-700</v>
      </c>
    </row>
    <row r="1484" spans="1:9" x14ac:dyDescent="0.35">
      <c r="A1484">
        <v>106725</v>
      </c>
      <c r="B1484">
        <v>130</v>
      </c>
      <c r="C1484" t="s">
        <v>302</v>
      </c>
      <c r="D1484">
        <v>114</v>
      </c>
      <c r="E1484" t="s">
        <v>27</v>
      </c>
      <c r="F1484" s="20">
        <v>45818</v>
      </c>
      <c r="G1484" t="s">
        <v>9442</v>
      </c>
      <c r="H1484" t="s">
        <v>9536</v>
      </c>
      <c r="I1484">
        <v>-0.5</v>
      </c>
    </row>
    <row r="1485" spans="1:9" x14ac:dyDescent="0.35">
      <c r="A1485">
        <v>106726</v>
      </c>
      <c r="B1485">
        <v>130</v>
      </c>
      <c r="C1485" t="s">
        <v>302</v>
      </c>
      <c r="D1485">
        <v>114</v>
      </c>
      <c r="E1485" t="s">
        <v>27</v>
      </c>
      <c r="F1485" s="20">
        <v>45818</v>
      </c>
      <c r="G1485" t="s">
        <v>9442</v>
      </c>
      <c r="H1485" t="s">
        <v>9599</v>
      </c>
      <c r="I1485">
        <v>-850</v>
      </c>
    </row>
    <row r="1486" spans="1:9" x14ac:dyDescent="0.35">
      <c r="A1486">
        <v>106727</v>
      </c>
      <c r="B1486">
        <v>130</v>
      </c>
      <c r="C1486" t="s">
        <v>302</v>
      </c>
      <c r="D1486">
        <v>114</v>
      </c>
      <c r="E1486" t="s">
        <v>27</v>
      </c>
      <c r="F1486" s="20">
        <v>45818</v>
      </c>
      <c r="G1486" t="s">
        <v>9442</v>
      </c>
      <c r="H1486" t="s">
        <v>9536</v>
      </c>
      <c r="I1486">
        <v>-0.5</v>
      </c>
    </row>
    <row r="1487" spans="1:9" x14ac:dyDescent="0.35">
      <c r="A1487">
        <v>106728</v>
      </c>
      <c r="B1487">
        <v>130</v>
      </c>
      <c r="C1487" t="s">
        <v>302</v>
      </c>
      <c r="D1487">
        <v>114</v>
      </c>
      <c r="E1487" t="s">
        <v>27</v>
      </c>
      <c r="F1487" s="20">
        <v>45818</v>
      </c>
      <c r="G1487" t="s">
        <v>9442</v>
      </c>
      <c r="H1487" t="s">
        <v>9699</v>
      </c>
      <c r="I1487">
        <v>-266.67</v>
      </c>
    </row>
    <row r="1488" spans="1:9" x14ac:dyDescent="0.35">
      <c r="A1488">
        <v>106729</v>
      </c>
      <c r="B1488">
        <v>130</v>
      </c>
      <c r="C1488" t="s">
        <v>302</v>
      </c>
      <c r="D1488">
        <v>114</v>
      </c>
      <c r="E1488" t="s">
        <v>27</v>
      </c>
      <c r="F1488" s="20">
        <v>45818</v>
      </c>
      <c r="G1488" t="s">
        <v>9442</v>
      </c>
      <c r="H1488" t="s">
        <v>9536</v>
      </c>
      <c r="I1488">
        <v>-0.5</v>
      </c>
    </row>
    <row r="1489" spans="1:9" x14ac:dyDescent="0.35">
      <c r="A1489">
        <v>106730</v>
      </c>
      <c r="B1489">
        <v>130</v>
      </c>
      <c r="C1489" t="s">
        <v>302</v>
      </c>
      <c r="D1489">
        <v>114</v>
      </c>
      <c r="E1489" t="s">
        <v>27</v>
      </c>
      <c r="F1489" s="20">
        <v>45818</v>
      </c>
      <c r="G1489" t="s">
        <v>9442</v>
      </c>
      <c r="H1489" t="s">
        <v>9536</v>
      </c>
      <c r="I1489">
        <v>-0.5</v>
      </c>
    </row>
    <row r="1490" spans="1:9" x14ac:dyDescent="0.35">
      <c r="A1490">
        <v>106731</v>
      </c>
      <c r="B1490">
        <v>130</v>
      </c>
      <c r="C1490" t="s">
        <v>302</v>
      </c>
      <c r="D1490">
        <v>114</v>
      </c>
      <c r="E1490" t="s">
        <v>27</v>
      </c>
      <c r="F1490" s="20">
        <v>45818</v>
      </c>
      <c r="G1490" t="s">
        <v>9442</v>
      </c>
      <c r="H1490" t="s">
        <v>9617</v>
      </c>
      <c r="I1490">
        <v>-1000</v>
      </c>
    </row>
    <row r="1491" spans="1:9" x14ac:dyDescent="0.35">
      <c r="A1491">
        <v>106732</v>
      </c>
      <c r="B1491">
        <v>130</v>
      </c>
      <c r="C1491" t="s">
        <v>302</v>
      </c>
      <c r="D1491">
        <v>114</v>
      </c>
      <c r="E1491" t="s">
        <v>27</v>
      </c>
      <c r="F1491" s="20">
        <v>45818</v>
      </c>
      <c r="G1491" t="s">
        <v>9442</v>
      </c>
      <c r="H1491" t="s">
        <v>9536</v>
      </c>
      <c r="I1491">
        <v>-0.5</v>
      </c>
    </row>
    <row r="1492" spans="1:9" x14ac:dyDescent="0.35">
      <c r="A1492">
        <v>106783</v>
      </c>
      <c r="B1492">
        <v>137</v>
      </c>
      <c r="C1492" t="s">
        <v>271</v>
      </c>
      <c r="D1492">
        <v>114</v>
      </c>
      <c r="E1492" t="s">
        <v>27</v>
      </c>
      <c r="F1492" s="20">
        <v>45818</v>
      </c>
      <c r="G1492" t="s">
        <v>9439</v>
      </c>
      <c r="H1492" t="s">
        <v>9445</v>
      </c>
      <c r="I1492">
        <v>98860</v>
      </c>
    </row>
    <row r="1493" spans="1:9" x14ac:dyDescent="0.35">
      <c r="A1493">
        <v>106784</v>
      </c>
      <c r="B1493">
        <v>137</v>
      </c>
      <c r="C1493" t="s">
        <v>271</v>
      </c>
      <c r="D1493">
        <v>114</v>
      </c>
      <c r="E1493" t="s">
        <v>27</v>
      </c>
      <c r="F1493" s="20">
        <v>45818</v>
      </c>
      <c r="G1493" t="s">
        <v>9442</v>
      </c>
      <c r="H1493" t="s">
        <v>9687</v>
      </c>
      <c r="I1493">
        <v>-5000</v>
      </c>
    </row>
    <row r="1494" spans="1:9" x14ac:dyDescent="0.35">
      <c r="A1494">
        <v>106785</v>
      </c>
      <c r="B1494">
        <v>137</v>
      </c>
      <c r="C1494" t="s">
        <v>271</v>
      </c>
      <c r="D1494">
        <v>114</v>
      </c>
      <c r="E1494" t="s">
        <v>27</v>
      </c>
      <c r="F1494" s="20">
        <v>45818</v>
      </c>
      <c r="G1494" t="s">
        <v>9442</v>
      </c>
      <c r="H1494" t="s">
        <v>9687</v>
      </c>
      <c r="I1494">
        <v>-2000</v>
      </c>
    </row>
    <row r="1495" spans="1:9" x14ac:dyDescent="0.35">
      <c r="A1495">
        <v>106786</v>
      </c>
      <c r="B1495">
        <v>137</v>
      </c>
      <c r="C1495" t="s">
        <v>271</v>
      </c>
      <c r="D1495">
        <v>114</v>
      </c>
      <c r="E1495" t="s">
        <v>27</v>
      </c>
      <c r="F1495" s="20">
        <v>45818</v>
      </c>
      <c r="G1495" t="s">
        <v>9442</v>
      </c>
      <c r="H1495" t="s">
        <v>9450</v>
      </c>
      <c r="I1495">
        <v>-540</v>
      </c>
    </row>
    <row r="1496" spans="1:9" x14ac:dyDescent="0.35">
      <c r="A1496">
        <v>106787</v>
      </c>
      <c r="B1496">
        <v>137</v>
      </c>
      <c r="C1496" t="s">
        <v>271</v>
      </c>
      <c r="D1496">
        <v>114</v>
      </c>
      <c r="E1496" t="s">
        <v>27</v>
      </c>
      <c r="F1496" s="20">
        <v>45818</v>
      </c>
      <c r="G1496" t="s">
        <v>9442</v>
      </c>
      <c r="H1496" t="s">
        <v>9451</v>
      </c>
      <c r="I1496">
        <v>-3931.61</v>
      </c>
    </row>
    <row r="1497" spans="1:9" x14ac:dyDescent="0.35">
      <c r="A1497">
        <v>106788</v>
      </c>
      <c r="B1497">
        <v>137</v>
      </c>
      <c r="C1497" t="s">
        <v>271</v>
      </c>
      <c r="D1497">
        <v>114</v>
      </c>
      <c r="E1497" t="s">
        <v>27</v>
      </c>
      <c r="F1497" s="20">
        <v>45818</v>
      </c>
      <c r="G1497" t="s">
        <v>9442</v>
      </c>
      <c r="H1497" t="s">
        <v>9451</v>
      </c>
      <c r="I1497">
        <v>-1331.86</v>
      </c>
    </row>
    <row r="1498" spans="1:9" x14ac:dyDescent="0.35">
      <c r="A1498">
        <v>106789</v>
      </c>
      <c r="B1498">
        <v>137</v>
      </c>
      <c r="C1498" t="s">
        <v>271</v>
      </c>
      <c r="D1498">
        <v>114</v>
      </c>
      <c r="E1498" t="s">
        <v>27</v>
      </c>
      <c r="F1498" s="20">
        <v>45818</v>
      </c>
      <c r="G1498" t="s">
        <v>9442</v>
      </c>
      <c r="H1498" t="s">
        <v>9451</v>
      </c>
      <c r="I1498">
        <v>-282.83</v>
      </c>
    </row>
    <row r="1499" spans="1:9" x14ac:dyDescent="0.35">
      <c r="A1499">
        <v>106790</v>
      </c>
      <c r="B1499">
        <v>137</v>
      </c>
      <c r="C1499" t="s">
        <v>271</v>
      </c>
      <c r="D1499">
        <v>114</v>
      </c>
      <c r="E1499" t="s">
        <v>27</v>
      </c>
      <c r="F1499" s="20">
        <v>45818</v>
      </c>
      <c r="G1499" t="s">
        <v>9442</v>
      </c>
      <c r="H1499" t="s">
        <v>9451</v>
      </c>
      <c r="I1499">
        <v>-3248.28</v>
      </c>
    </row>
    <row r="1500" spans="1:9" x14ac:dyDescent="0.35">
      <c r="A1500">
        <v>106791</v>
      </c>
      <c r="B1500">
        <v>137</v>
      </c>
      <c r="C1500" t="s">
        <v>271</v>
      </c>
      <c r="D1500">
        <v>114</v>
      </c>
      <c r="E1500" t="s">
        <v>27</v>
      </c>
      <c r="F1500" s="20">
        <v>45818</v>
      </c>
      <c r="G1500" t="s">
        <v>9442</v>
      </c>
      <c r="H1500" t="s">
        <v>9661</v>
      </c>
      <c r="I1500">
        <v>-2286</v>
      </c>
    </row>
    <row r="1501" spans="1:9" x14ac:dyDescent="0.35">
      <c r="A1501">
        <v>106792</v>
      </c>
      <c r="B1501">
        <v>137</v>
      </c>
      <c r="C1501" t="s">
        <v>271</v>
      </c>
      <c r="D1501">
        <v>114</v>
      </c>
      <c r="E1501" t="s">
        <v>27</v>
      </c>
      <c r="F1501" s="20">
        <v>45818</v>
      </c>
      <c r="G1501" t="s">
        <v>9442</v>
      </c>
      <c r="H1501" t="s">
        <v>9450</v>
      </c>
      <c r="I1501">
        <v>-1267.5</v>
      </c>
    </row>
    <row r="1502" spans="1:9" x14ac:dyDescent="0.35">
      <c r="A1502">
        <v>106793</v>
      </c>
      <c r="B1502">
        <v>137</v>
      </c>
      <c r="C1502" t="s">
        <v>271</v>
      </c>
      <c r="D1502">
        <v>114</v>
      </c>
      <c r="E1502" t="s">
        <v>27</v>
      </c>
      <c r="F1502" s="20">
        <v>45818</v>
      </c>
      <c r="G1502" t="s">
        <v>9442</v>
      </c>
      <c r="H1502" t="s">
        <v>9454</v>
      </c>
      <c r="I1502">
        <v>-1453.54</v>
      </c>
    </row>
    <row r="1503" spans="1:9" x14ac:dyDescent="0.35">
      <c r="A1503">
        <v>106794</v>
      </c>
      <c r="B1503">
        <v>137</v>
      </c>
      <c r="C1503" t="s">
        <v>271</v>
      </c>
      <c r="D1503">
        <v>114</v>
      </c>
      <c r="E1503" t="s">
        <v>27</v>
      </c>
      <c r="F1503" s="20">
        <v>45818</v>
      </c>
      <c r="G1503" t="s">
        <v>9442</v>
      </c>
      <c r="H1503" t="s">
        <v>9458</v>
      </c>
      <c r="I1503">
        <v>-1109.26</v>
      </c>
    </row>
    <row r="1504" spans="1:9" x14ac:dyDescent="0.35">
      <c r="A1504">
        <v>106795</v>
      </c>
      <c r="B1504">
        <v>137</v>
      </c>
      <c r="C1504" t="s">
        <v>271</v>
      </c>
      <c r="D1504">
        <v>114</v>
      </c>
      <c r="E1504" t="s">
        <v>27</v>
      </c>
      <c r="F1504" s="20">
        <v>45818</v>
      </c>
      <c r="G1504" t="s">
        <v>9442</v>
      </c>
      <c r="H1504" t="s">
        <v>9458</v>
      </c>
      <c r="I1504">
        <v>-633.86</v>
      </c>
    </row>
    <row r="1505" spans="1:9" x14ac:dyDescent="0.35">
      <c r="A1505">
        <v>106796</v>
      </c>
      <c r="B1505">
        <v>137</v>
      </c>
      <c r="C1505" t="s">
        <v>271</v>
      </c>
      <c r="D1505">
        <v>114</v>
      </c>
      <c r="E1505" t="s">
        <v>27</v>
      </c>
      <c r="F1505" s="20">
        <v>45818</v>
      </c>
      <c r="G1505" t="s">
        <v>9442</v>
      </c>
      <c r="H1505" t="s">
        <v>9757</v>
      </c>
      <c r="I1505">
        <v>-383.4</v>
      </c>
    </row>
    <row r="1506" spans="1:9" x14ac:dyDescent="0.35">
      <c r="A1506">
        <v>106797</v>
      </c>
      <c r="B1506">
        <v>137</v>
      </c>
      <c r="C1506" t="s">
        <v>271</v>
      </c>
      <c r="D1506">
        <v>114</v>
      </c>
      <c r="E1506" t="s">
        <v>27</v>
      </c>
      <c r="F1506" s="20">
        <v>45818</v>
      </c>
      <c r="G1506" t="s">
        <v>9442</v>
      </c>
      <c r="H1506" t="s">
        <v>9558</v>
      </c>
      <c r="I1506">
        <v>-1689.63</v>
      </c>
    </row>
    <row r="1507" spans="1:9" x14ac:dyDescent="0.35">
      <c r="A1507">
        <v>106798</v>
      </c>
      <c r="B1507">
        <v>137</v>
      </c>
      <c r="C1507" t="s">
        <v>271</v>
      </c>
      <c r="D1507">
        <v>114</v>
      </c>
      <c r="E1507" t="s">
        <v>27</v>
      </c>
      <c r="F1507" s="20">
        <v>45818</v>
      </c>
      <c r="G1507" t="s">
        <v>9442</v>
      </c>
      <c r="H1507" t="s">
        <v>9758</v>
      </c>
      <c r="I1507">
        <v>-1200</v>
      </c>
    </row>
    <row r="1508" spans="1:9" x14ac:dyDescent="0.35">
      <c r="A1508">
        <v>106799</v>
      </c>
      <c r="B1508">
        <v>137</v>
      </c>
      <c r="C1508" t="s">
        <v>271</v>
      </c>
      <c r="D1508">
        <v>114</v>
      </c>
      <c r="E1508" t="s">
        <v>27</v>
      </c>
      <c r="F1508" s="20">
        <v>45818</v>
      </c>
      <c r="G1508" t="s">
        <v>9442</v>
      </c>
      <c r="H1508" t="s">
        <v>9759</v>
      </c>
      <c r="I1508">
        <v>-249.9</v>
      </c>
    </row>
    <row r="1509" spans="1:9" x14ac:dyDescent="0.35">
      <c r="A1509">
        <v>106800</v>
      </c>
      <c r="B1509">
        <v>137</v>
      </c>
      <c r="C1509" t="s">
        <v>271</v>
      </c>
      <c r="D1509">
        <v>114</v>
      </c>
      <c r="E1509" t="s">
        <v>27</v>
      </c>
      <c r="F1509" s="20">
        <v>45818</v>
      </c>
      <c r="G1509" t="s">
        <v>9442</v>
      </c>
      <c r="H1509" t="s">
        <v>9451</v>
      </c>
      <c r="I1509">
        <v>-1372.2</v>
      </c>
    </row>
    <row r="1510" spans="1:9" x14ac:dyDescent="0.35">
      <c r="A1510">
        <v>106801</v>
      </c>
      <c r="B1510">
        <v>137</v>
      </c>
      <c r="C1510" t="s">
        <v>271</v>
      </c>
      <c r="D1510">
        <v>114</v>
      </c>
      <c r="E1510" t="s">
        <v>27</v>
      </c>
      <c r="F1510" s="20">
        <v>45818</v>
      </c>
      <c r="G1510" t="s">
        <v>9442</v>
      </c>
      <c r="H1510" t="s">
        <v>9725</v>
      </c>
      <c r="I1510">
        <v>-528</v>
      </c>
    </row>
    <row r="1511" spans="1:9" x14ac:dyDescent="0.35">
      <c r="A1511">
        <v>106802</v>
      </c>
      <c r="B1511">
        <v>137</v>
      </c>
      <c r="C1511" t="s">
        <v>271</v>
      </c>
      <c r="D1511">
        <v>114</v>
      </c>
      <c r="E1511" t="s">
        <v>27</v>
      </c>
      <c r="F1511" s="20">
        <v>45818</v>
      </c>
      <c r="G1511" t="s">
        <v>9442</v>
      </c>
      <c r="H1511" t="s">
        <v>9457</v>
      </c>
      <c r="I1511">
        <v>-3521.41</v>
      </c>
    </row>
    <row r="1512" spans="1:9" x14ac:dyDescent="0.35">
      <c r="A1512">
        <v>106803</v>
      </c>
      <c r="B1512">
        <v>137</v>
      </c>
      <c r="C1512" t="s">
        <v>271</v>
      </c>
      <c r="D1512">
        <v>114</v>
      </c>
      <c r="E1512" t="s">
        <v>27</v>
      </c>
      <c r="F1512" s="20">
        <v>45818</v>
      </c>
      <c r="G1512" t="s">
        <v>9442</v>
      </c>
      <c r="H1512" t="s">
        <v>9492</v>
      </c>
      <c r="I1512">
        <v>-676</v>
      </c>
    </row>
    <row r="1513" spans="1:9" x14ac:dyDescent="0.35">
      <c r="A1513">
        <v>106804</v>
      </c>
      <c r="B1513">
        <v>137</v>
      </c>
      <c r="C1513" t="s">
        <v>271</v>
      </c>
      <c r="D1513">
        <v>114</v>
      </c>
      <c r="E1513" t="s">
        <v>27</v>
      </c>
      <c r="F1513" s="20">
        <v>45818</v>
      </c>
      <c r="G1513" t="s">
        <v>9442</v>
      </c>
      <c r="H1513" t="s">
        <v>9561</v>
      </c>
      <c r="I1513">
        <v>-670</v>
      </c>
    </row>
    <row r="1514" spans="1:9" x14ac:dyDescent="0.35">
      <c r="A1514">
        <v>106805</v>
      </c>
      <c r="B1514">
        <v>137</v>
      </c>
      <c r="C1514" t="s">
        <v>271</v>
      </c>
      <c r="D1514">
        <v>114</v>
      </c>
      <c r="E1514" t="s">
        <v>27</v>
      </c>
      <c r="F1514" s="20">
        <v>45818</v>
      </c>
      <c r="G1514" t="s">
        <v>9442</v>
      </c>
      <c r="H1514" t="s">
        <v>9457</v>
      </c>
      <c r="I1514">
        <v>-3536.29</v>
      </c>
    </row>
    <row r="1515" spans="1:9" x14ac:dyDescent="0.35">
      <c r="A1515">
        <v>106806</v>
      </c>
      <c r="B1515">
        <v>137</v>
      </c>
      <c r="C1515" t="s">
        <v>271</v>
      </c>
      <c r="D1515">
        <v>114</v>
      </c>
      <c r="E1515" t="s">
        <v>27</v>
      </c>
      <c r="F1515" s="20">
        <v>45818</v>
      </c>
      <c r="G1515" t="s">
        <v>9442</v>
      </c>
      <c r="H1515" t="s">
        <v>9760</v>
      </c>
      <c r="I1515">
        <v>-1998.6</v>
      </c>
    </row>
    <row r="1516" spans="1:9" x14ac:dyDescent="0.35">
      <c r="A1516">
        <v>106807</v>
      </c>
      <c r="B1516">
        <v>137</v>
      </c>
      <c r="C1516" t="s">
        <v>271</v>
      </c>
      <c r="D1516">
        <v>114</v>
      </c>
      <c r="E1516" t="s">
        <v>27</v>
      </c>
      <c r="F1516" s="20">
        <v>45818</v>
      </c>
      <c r="G1516" t="s">
        <v>9442</v>
      </c>
      <c r="H1516" t="s">
        <v>9761</v>
      </c>
      <c r="I1516">
        <v>-2900</v>
      </c>
    </row>
    <row r="1517" spans="1:9" x14ac:dyDescent="0.35">
      <c r="A1517">
        <v>106808</v>
      </c>
      <c r="B1517">
        <v>137</v>
      </c>
      <c r="C1517" t="s">
        <v>271</v>
      </c>
      <c r="D1517">
        <v>114</v>
      </c>
      <c r="E1517" t="s">
        <v>27</v>
      </c>
      <c r="F1517" s="20">
        <v>45818</v>
      </c>
      <c r="G1517" t="s">
        <v>9442</v>
      </c>
      <c r="H1517" t="s">
        <v>9491</v>
      </c>
      <c r="I1517">
        <v>-327.2</v>
      </c>
    </row>
    <row r="1518" spans="1:9" x14ac:dyDescent="0.35">
      <c r="A1518">
        <v>106809</v>
      </c>
      <c r="B1518">
        <v>137</v>
      </c>
      <c r="C1518" t="s">
        <v>271</v>
      </c>
      <c r="D1518">
        <v>114</v>
      </c>
      <c r="E1518" t="s">
        <v>27</v>
      </c>
      <c r="F1518" s="20">
        <v>45818</v>
      </c>
      <c r="G1518" t="s">
        <v>9442</v>
      </c>
      <c r="H1518" t="s">
        <v>9566</v>
      </c>
      <c r="I1518">
        <v>-1572.98</v>
      </c>
    </row>
    <row r="1519" spans="1:9" x14ac:dyDescent="0.35">
      <c r="A1519">
        <v>106810</v>
      </c>
      <c r="B1519">
        <v>137</v>
      </c>
      <c r="C1519" t="s">
        <v>271</v>
      </c>
      <c r="D1519">
        <v>114</v>
      </c>
      <c r="E1519" t="s">
        <v>27</v>
      </c>
      <c r="F1519" s="20">
        <v>45818</v>
      </c>
      <c r="G1519" t="s">
        <v>9442</v>
      </c>
      <c r="H1519" t="s">
        <v>9492</v>
      </c>
      <c r="I1519">
        <v>-1155.5999999999999</v>
      </c>
    </row>
    <row r="1520" spans="1:9" x14ac:dyDescent="0.35">
      <c r="A1520">
        <v>106811</v>
      </c>
      <c r="B1520">
        <v>137</v>
      </c>
      <c r="C1520" t="s">
        <v>271</v>
      </c>
      <c r="D1520">
        <v>114</v>
      </c>
      <c r="E1520" t="s">
        <v>27</v>
      </c>
      <c r="F1520" s="20">
        <v>45818</v>
      </c>
      <c r="G1520" t="s">
        <v>9442</v>
      </c>
      <c r="H1520" t="s">
        <v>9760</v>
      </c>
      <c r="I1520">
        <v>-3129.9</v>
      </c>
    </row>
    <row r="1521" spans="1:9" x14ac:dyDescent="0.35">
      <c r="A1521">
        <v>106812</v>
      </c>
      <c r="B1521">
        <v>137</v>
      </c>
      <c r="C1521" t="s">
        <v>271</v>
      </c>
      <c r="D1521">
        <v>114</v>
      </c>
      <c r="E1521" t="s">
        <v>27</v>
      </c>
      <c r="F1521" s="20">
        <v>45818</v>
      </c>
      <c r="G1521" t="s">
        <v>9442</v>
      </c>
      <c r="H1521" t="s">
        <v>9495</v>
      </c>
      <c r="I1521">
        <v>-2357.29</v>
      </c>
    </row>
    <row r="1522" spans="1:9" x14ac:dyDescent="0.35">
      <c r="A1522">
        <v>106813</v>
      </c>
      <c r="B1522">
        <v>137</v>
      </c>
      <c r="C1522" t="s">
        <v>271</v>
      </c>
      <c r="D1522">
        <v>114</v>
      </c>
      <c r="E1522" t="s">
        <v>27</v>
      </c>
      <c r="F1522" s="20">
        <v>45818</v>
      </c>
      <c r="G1522" t="s">
        <v>9442</v>
      </c>
      <c r="H1522" t="s">
        <v>9562</v>
      </c>
      <c r="I1522">
        <v>-15485.38</v>
      </c>
    </row>
    <row r="1523" spans="1:9" x14ac:dyDescent="0.35">
      <c r="A1523">
        <v>106814</v>
      </c>
      <c r="B1523">
        <v>137</v>
      </c>
      <c r="C1523" t="s">
        <v>271</v>
      </c>
      <c r="D1523">
        <v>114</v>
      </c>
      <c r="E1523" t="s">
        <v>27</v>
      </c>
      <c r="F1523" s="20">
        <v>45818</v>
      </c>
      <c r="G1523" t="s">
        <v>9442</v>
      </c>
      <c r="H1523" t="s">
        <v>9464</v>
      </c>
      <c r="I1523">
        <v>-559.5</v>
      </c>
    </row>
    <row r="1524" spans="1:9" x14ac:dyDescent="0.35">
      <c r="A1524">
        <v>106815</v>
      </c>
      <c r="B1524">
        <v>137</v>
      </c>
      <c r="C1524" t="s">
        <v>271</v>
      </c>
      <c r="D1524">
        <v>114</v>
      </c>
      <c r="E1524" t="s">
        <v>27</v>
      </c>
      <c r="F1524" s="20">
        <v>45818</v>
      </c>
      <c r="G1524" t="s">
        <v>9442</v>
      </c>
      <c r="H1524" t="s">
        <v>9562</v>
      </c>
      <c r="I1524">
        <v>-1500.65</v>
      </c>
    </row>
    <row r="1525" spans="1:9" x14ac:dyDescent="0.35">
      <c r="A1525">
        <v>106816</v>
      </c>
      <c r="B1525">
        <v>137</v>
      </c>
      <c r="C1525" t="s">
        <v>271</v>
      </c>
      <c r="D1525">
        <v>114</v>
      </c>
      <c r="E1525" t="s">
        <v>27</v>
      </c>
      <c r="F1525" s="20">
        <v>45818</v>
      </c>
      <c r="G1525" t="s">
        <v>9442</v>
      </c>
      <c r="H1525" t="s">
        <v>9562</v>
      </c>
      <c r="I1525">
        <v>-15082.83</v>
      </c>
    </row>
    <row r="1526" spans="1:9" x14ac:dyDescent="0.35">
      <c r="A1526">
        <v>106817</v>
      </c>
      <c r="B1526">
        <v>137</v>
      </c>
      <c r="C1526" t="s">
        <v>271</v>
      </c>
      <c r="D1526">
        <v>114</v>
      </c>
      <c r="E1526" t="s">
        <v>27</v>
      </c>
      <c r="F1526" s="20">
        <v>45818</v>
      </c>
      <c r="G1526" t="s">
        <v>9442</v>
      </c>
      <c r="H1526" t="s">
        <v>9562</v>
      </c>
      <c r="I1526">
        <v>-727.28</v>
      </c>
    </row>
    <row r="1527" spans="1:9" x14ac:dyDescent="0.35">
      <c r="A1527">
        <v>106818</v>
      </c>
      <c r="B1527">
        <v>137</v>
      </c>
      <c r="C1527" t="s">
        <v>271</v>
      </c>
      <c r="D1527">
        <v>114</v>
      </c>
      <c r="E1527" t="s">
        <v>27</v>
      </c>
      <c r="F1527" s="20">
        <v>45818</v>
      </c>
      <c r="G1527" t="s">
        <v>9442</v>
      </c>
      <c r="H1527" t="s">
        <v>9497</v>
      </c>
      <c r="I1527">
        <v>-819.51</v>
      </c>
    </row>
    <row r="1528" spans="1:9" x14ac:dyDescent="0.35">
      <c r="A1528">
        <v>106819</v>
      </c>
      <c r="B1528">
        <v>137</v>
      </c>
      <c r="C1528" t="s">
        <v>271</v>
      </c>
      <c r="D1528">
        <v>114</v>
      </c>
      <c r="E1528" t="s">
        <v>27</v>
      </c>
      <c r="F1528" s="20">
        <v>45818</v>
      </c>
      <c r="G1528" t="s">
        <v>9442</v>
      </c>
      <c r="H1528" t="s">
        <v>9461</v>
      </c>
      <c r="I1528">
        <v>-1383.44</v>
      </c>
    </row>
    <row r="1529" spans="1:9" x14ac:dyDescent="0.35">
      <c r="A1529">
        <v>106820</v>
      </c>
      <c r="B1529">
        <v>137</v>
      </c>
      <c r="C1529" t="s">
        <v>271</v>
      </c>
      <c r="D1529">
        <v>114</v>
      </c>
      <c r="E1529" t="s">
        <v>27</v>
      </c>
      <c r="F1529" s="20">
        <v>45818</v>
      </c>
      <c r="G1529" t="s">
        <v>9442</v>
      </c>
      <c r="H1529" t="s">
        <v>9722</v>
      </c>
      <c r="I1529">
        <v>-1135</v>
      </c>
    </row>
    <row r="1530" spans="1:9" x14ac:dyDescent="0.35">
      <c r="A1530">
        <v>106821</v>
      </c>
      <c r="B1530">
        <v>137</v>
      </c>
      <c r="C1530" t="s">
        <v>271</v>
      </c>
      <c r="D1530">
        <v>114</v>
      </c>
      <c r="E1530" t="s">
        <v>27</v>
      </c>
      <c r="F1530" s="20">
        <v>45818</v>
      </c>
      <c r="G1530" t="s">
        <v>9442</v>
      </c>
      <c r="H1530" t="s">
        <v>9459</v>
      </c>
      <c r="I1530">
        <v>-3324.7</v>
      </c>
    </row>
    <row r="1531" spans="1:9" x14ac:dyDescent="0.35">
      <c r="A1531">
        <v>106822</v>
      </c>
      <c r="B1531">
        <v>137</v>
      </c>
      <c r="C1531" t="s">
        <v>271</v>
      </c>
      <c r="D1531">
        <v>114</v>
      </c>
      <c r="E1531" t="s">
        <v>27</v>
      </c>
      <c r="F1531" s="20">
        <v>45818</v>
      </c>
      <c r="G1531" t="s">
        <v>9442</v>
      </c>
      <c r="H1531" t="s">
        <v>9460</v>
      </c>
      <c r="I1531">
        <v>-252.97</v>
      </c>
    </row>
    <row r="1532" spans="1:9" x14ac:dyDescent="0.35">
      <c r="A1532">
        <v>106823</v>
      </c>
      <c r="B1532">
        <v>137</v>
      </c>
      <c r="C1532" t="s">
        <v>271</v>
      </c>
      <c r="D1532">
        <v>114</v>
      </c>
      <c r="E1532" t="s">
        <v>27</v>
      </c>
      <c r="F1532" s="20">
        <v>45818</v>
      </c>
      <c r="G1532" t="s">
        <v>9442</v>
      </c>
      <c r="H1532" t="s">
        <v>9495</v>
      </c>
      <c r="I1532">
        <v>-1195.96</v>
      </c>
    </row>
    <row r="1533" spans="1:9" x14ac:dyDescent="0.35">
      <c r="A1533">
        <v>106824</v>
      </c>
      <c r="B1533">
        <v>137</v>
      </c>
      <c r="C1533" t="s">
        <v>271</v>
      </c>
      <c r="D1533">
        <v>114</v>
      </c>
      <c r="E1533" t="s">
        <v>27</v>
      </c>
      <c r="F1533" s="20">
        <v>45818</v>
      </c>
      <c r="G1533" t="s">
        <v>9442</v>
      </c>
      <c r="H1533" t="s">
        <v>9726</v>
      </c>
      <c r="I1533">
        <v>-331.44</v>
      </c>
    </row>
    <row r="1534" spans="1:9" x14ac:dyDescent="0.35">
      <c r="A1534">
        <v>106825</v>
      </c>
      <c r="B1534">
        <v>137</v>
      </c>
      <c r="C1534" t="s">
        <v>271</v>
      </c>
      <c r="D1534">
        <v>114</v>
      </c>
      <c r="E1534" t="s">
        <v>27</v>
      </c>
      <c r="F1534" s="20">
        <v>45818</v>
      </c>
      <c r="G1534" t="s">
        <v>9442</v>
      </c>
      <c r="H1534" t="s">
        <v>9496</v>
      </c>
      <c r="I1534">
        <v>-4344.3999999999996</v>
      </c>
    </row>
    <row r="1535" spans="1:9" x14ac:dyDescent="0.35">
      <c r="A1535">
        <v>106826</v>
      </c>
      <c r="B1535">
        <v>137</v>
      </c>
      <c r="C1535" t="s">
        <v>271</v>
      </c>
      <c r="D1535">
        <v>114</v>
      </c>
      <c r="E1535" t="s">
        <v>27</v>
      </c>
      <c r="F1535" s="20">
        <v>45818</v>
      </c>
      <c r="G1535" t="s">
        <v>9442</v>
      </c>
      <c r="H1535" t="s">
        <v>9467</v>
      </c>
      <c r="I1535">
        <v>-2367.89</v>
      </c>
    </row>
    <row r="1536" spans="1:9" x14ac:dyDescent="0.35">
      <c r="A1536">
        <v>106827</v>
      </c>
      <c r="B1536">
        <v>137</v>
      </c>
      <c r="C1536" t="s">
        <v>271</v>
      </c>
      <c r="D1536">
        <v>114</v>
      </c>
      <c r="E1536" t="s">
        <v>27</v>
      </c>
      <c r="F1536" s="20">
        <v>45818</v>
      </c>
      <c r="G1536" t="s">
        <v>9439</v>
      </c>
      <c r="H1536" t="s">
        <v>9445</v>
      </c>
      <c r="I1536">
        <v>50</v>
      </c>
    </row>
    <row r="1537" spans="1:9" x14ac:dyDescent="0.35">
      <c r="A1537">
        <v>106828</v>
      </c>
      <c r="B1537">
        <v>137</v>
      </c>
      <c r="C1537" t="s">
        <v>271</v>
      </c>
      <c r="D1537">
        <v>114</v>
      </c>
      <c r="E1537" t="s">
        <v>27</v>
      </c>
      <c r="F1537" s="20">
        <v>45818</v>
      </c>
      <c r="G1537" t="s">
        <v>9442</v>
      </c>
      <c r="H1537" t="s">
        <v>9762</v>
      </c>
      <c r="I1537">
        <v>-52</v>
      </c>
    </row>
    <row r="1538" spans="1:9" x14ac:dyDescent="0.35">
      <c r="A1538">
        <v>106734</v>
      </c>
      <c r="B1538">
        <v>103</v>
      </c>
      <c r="C1538" t="s">
        <v>267</v>
      </c>
      <c r="D1538">
        <v>114</v>
      </c>
      <c r="E1538" t="s">
        <v>27</v>
      </c>
      <c r="F1538" s="20">
        <v>45817.5</v>
      </c>
      <c r="G1538" t="s">
        <v>9439</v>
      </c>
      <c r="H1538" t="s">
        <v>9441</v>
      </c>
      <c r="I1538">
        <v>1456.29</v>
      </c>
    </row>
    <row r="1539" spans="1:9" x14ac:dyDescent="0.35">
      <c r="A1539">
        <v>106735</v>
      </c>
      <c r="B1539">
        <v>103</v>
      </c>
      <c r="C1539" t="s">
        <v>267</v>
      </c>
      <c r="D1539">
        <v>114</v>
      </c>
      <c r="E1539" t="s">
        <v>27</v>
      </c>
      <c r="F1539" s="20">
        <v>45817.5</v>
      </c>
      <c r="G1539" t="s">
        <v>9439</v>
      </c>
      <c r="H1539" t="s">
        <v>9511</v>
      </c>
      <c r="I1539">
        <v>1636.92</v>
      </c>
    </row>
    <row r="1540" spans="1:9" x14ac:dyDescent="0.35">
      <c r="A1540">
        <v>106736</v>
      </c>
      <c r="B1540">
        <v>103</v>
      </c>
      <c r="C1540" t="s">
        <v>267</v>
      </c>
      <c r="D1540">
        <v>114</v>
      </c>
      <c r="E1540" t="s">
        <v>27</v>
      </c>
      <c r="F1540" s="20">
        <v>45817.5</v>
      </c>
      <c r="G1540" t="s">
        <v>9442</v>
      </c>
      <c r="H1540" t="s">
        <v>9443</v>
      </c>
      <c r="I1540">
        <v>-3000</v>
      </c>
    </row>
    <row r="1541" spans="1:9" x14ac:dyDescent="0.35">
      <c r="A1541">
        <v>106660</v>
      </c>
      <c r="B1541">
        <v>130</v>
      </c>
      <c r="C1541" t="s">
        <v>302</v>
      </c>
      <c r="D1541">
        <v>114</v>
      </c>
      <c r="E1541" t="s">
        <v>27</v>
      </c>
      <c r="F1541" s="20">
        <v>45817</v>
      </c>
      <c r="G1541" t="s">
        <v>9439</v>
      </c>
      <c r="H1541" t="s">
        <v>9445</v>
      </c>
      <c r="I1541">
        <v>12300</v>
      </c>
    </row>
    <row r="1542" spans="1:9" x14ac:dyDescent="0.35">
      <c r="A1542">
        <v>106661</v>
      </c>
      <c r="B1542">
        <v>130</v>
      </c>
      <c r="C1542" t="s">
        <v>302</v>
      </c>
      <c r="D1542">
        <v>114</v>
      </c>
      <c r="E1542" t="s">
        <v>27</v>
      </c>
      <c r="F1542" s="20">
        <v>45817</v>
      </c>
      <c r="G1542" t="s">
        <v>9442</v>
      </c>
      <c r="H1542" t="s">
        <v>9655</v>
      </c>
      <c r="I1542">
        <v>-10800</v>
      </c>
    </row>
    <row r="1543" spans="1:9" x14ac:dyDescent="0.35">
      <c r="A1543">
        <v>106662</v>
      </c>
      <c r="B1543">
        <v>130</v>
      </c>
      <c r="C1543" t="s">
        <v>302</v>
      </c>
      <c r="D1543">
        <v>114</v>
      </c>
      <c r="E1543" t="s">
        <v>27</v>
      </c>
      <c r="F1543" s="20">
        <v>45817</v>
      </c>
      <c r="G1543" t="s">
        <v>9442</v>
      </c>
      <c r="H1543" t="s">
        <v>9654</v>
      </c>
      <c r="I1543">
        <v>-1500</v>
      </c>
    </row>
    <row r="1544" spans="1:9" x14ac:dyDescent="0.35">
      <c r="A1544">
        <v>106750</v>
      </c>
      <c r="B1544">
        <v>137</v>
      </c>
      <c r="C1544" t="s">
        <v>271</v>
      </c>
      <c r="D1544">
        <v>114</v>
      </c>
      <c r="E1544" t="s">
        <v>27</v>
      </c>
      <c r="F1544" s="20">
        <v>45817</v>
      </c>
      <c r="G1544" t="s">
        <v>9439</v>
      </c>
      <c r="H1544" t="s">
        <v>9445</v>
      </c>
      <c r="I1544">
        <v>20000</v>
      </c>
    </row>
    <row r="1545" spans="1:9" x14ac:dyDescent="0.35">
      <c r="A1545">
        <v>106751</v>
      </c>
      <c r="B1545">
        <v>137</v>
      </c>
      <c r="C1545" t="s">
        <v>271</v>
      </c>
      <c r="D1545">
        <v>114</v>
      </c>
      <c r="E1545" t="s">
        <v>27</v>
      </c>
      <c r="F1545" s="20">
        <v>45817</v>
      </c>
      <c r="G1545" t="s">
        <v>9442</v>
      </c>
      <c r="H1545" t="s">
        <v>9446</v>
      </c>
      <c r="I1545">
        <v>-2</v>
      </c>
    </row>
    <row r="1546" spans="1:9" x14ac:dyDescent="0.35">
      <c r="A1546">
        <v>106752</v>
      </c>
      <c r="B1546">
        <v>137</v>
      </c>
      <c r="C1546" t="s">
        <v>271</v>
      </c>
      <c r="D1546">
        <v>114</v>
      </c>
      <c r="E1546" t="s">
        <v>27</v>
      </c>
      <c r="F1546" s="20">
        <v>45817</v>
      </c>
      <c r="G1546" t="s">
        <v>9442</v>
      </c>
      <c r="H1546" t="s">
        <v>9447</v>
      </c>
      <c r="I1546">
        <v>-2500</v>
      </c>
    </row>
    <row r="1547" spans="1:9" x14ac:dyDescent="0.35">
      <c r="A1547">
        <v>106753</v>
      </c>
      <c r="B1547">
        <v>137</v>
      </c>
      <c r="C1547" t="s">
        <v>271</v>
      </c>
      <c r="D1547">
        <v>114</v>
      </c>
      <c r="E1547" t="s">
        <v>27</v>
      </c>
      <c r="F1547" s="20">
        <v>45817</v>
      </c>
      <c r="G1547" t="s">
        <v>9439</v>
      </c>
      <c r="H1547" t="s">
        <v>9763</v>
      </c>
      <c r="I1547">
        <v>61000</v>
      </c>
    </row>
    <row r="1548" spans="1:9" x14ac:dyDescent="0.35">
      <c r="A1548">
        <v>106754</v>
      </c>
      <c r="B1548">
        <v>137</v>
      </c>
      <c r="C1548" t="s">
        <v>271</v>
      </c>
      <c r="D1548">
        <v>114</v>
      </c>
      <c r="E1548" t="s">
        <v>27</v>
      </c>
      <c r="F1548" s="20">
        <v>45817</v>
      </c>
      <c r="G1548" t="s">
        <v>9439</v>
      </c>
      <c r="H1548" t="s">
        <v>9445</v>
      </c>
      <c r="I1548">
        <v>62000</v>
      </c>
    </row>
    <row r="1549" spans="1:9" x14ac:dyDescent="0.35">
      <c r="A1549">
        <v>106755</v>
      </c>
      <c r="B1549">
        <v>137</v>
      </c>
      <c r="C1549" t="s">
        <v>271</v>
      </c>
      <c r="D1549">
        <v>114</v>
      </c>
      <c r="E1549" t="s">
        <v>27</v>
      </c>
      <c r="F1549" s="20">
        <v>45817</v>
      </c>
      <c r="G1549" t="s">
        <v>9442</v>
      </c>
      <c r="H1549" t="s">
        <v>9671</v>
      </c>
      <c r="I1549">
        <v>-5392</v>
      </c>
    </row>
    <row r="1550" spans="1:9" x14ac:dyDescent="0.35">
      <c r="A1550">
        <v>106756</v>
      </c>
      <c r="B1550">
        <v>137</v>
      </c>
      <c r="C1550" t="s">
        <v>271</v>
      </c>
      <c r="D1550">
        <v>114</v>
      </c>
      <c r="E1550" t="s">
        <v>27</v>
      </c>
      <c r="F1550" s="20">
        <v>45817</v>
      </c>
      <c r="G1550" t="s">
        <v>9442</v>
      </c>
      <c r="H1550" t="s">
        <v>9764</v>
      </c>
      <c r="I1550">
        <v>-400</v>
      </c>
    </row>
    <row r="1551" spans="1:9" x14ac:dyDescent="0.35">
      <c r="A1551">
        <v>106757</v>
      </c>
      <c r="B1551">
        <v>137</v>
      </c>
      <c r="C1551" t="s">
        <v>271</v>
      </c>
      <c r="D1551">
        <v>114</v>
      </c>
      <c r="E1551" t="s">
        <v>27</v>
      </c>
      <c r="F1551" s="20">
        <v>45817</v>
      </c>
      <c r="G1551" t="s">
        <v>9442</v>
      </c>
      <c r="H1551" t="s">
        <v>9559</v>
      </c>
      <c r="I1551">
        <v>-72618</v>
      </c>
    </row>
    <row r="1552" spans="1:9" x14ac:dyDescent="0.35">
      <c r="A1552">
        <v>106758</v>
      </c>
      <c r="B1552">
        <v>137</v>
      </c>
      <c r="C1552" t="s">
        <v>271</v>
      </c>
      <c r="D1552">
        <v>114</v>
      </c>
      <c r="E1552" t="s">
        <v>27</v>
      </c>
      <c r="F1552" s="20">
        <v>45817</v>
      </c>
      <c r="G1552" t="s">
        <v>9442</v>
      </c>
      <c r="H1552" t="s">
        <v>9748</v>
      </c>
      <c r="I1552">
        <v>-801.6</v>
      </c>
    </row>
    <row r="1553" spans="1:9" x14ac:dyDescent="0.35">
      <c r="A1553">
        <v>106759</v>
      </c>
      <c r="B1553">
        <v>137</v>
      </c>
      <c r="C1553" t="s">
        <v>271</v>
      </c>
      <c r="D1553">
        <v>114</v>
      </c>
      <c r="E1553" t="s">
        <v>27</v>
      </c>
      <c r="F1553" s="20">
        <v>45817</v>
      </c>
      <c r="G1553" t="s">
        <v>9442</v>
      </c>
      <c r="H1553" t="s">
        <v>9558</v>
      </c>
      <c r="I1553">
        <v>-2147.1</v>
      </c>
    </row>
    <row r="1554" spans="1:9" x14ac:dyDescent="0.35">
      <c r="A1554">
        <v>106760</v>
      </c>
      <c r="B1554">
        <v>137</v>
      </c>
      <c r="C1554" t="s">
        <v>271</v>
      </c>
      <c r="D1554">
        <v>114</v>
      </c>
      <c r="E1554" t="s">
        <v>27</v>
      </c>
      <c r="F1554" s="20">
        <v>45817</v>
      </c>
      <c r="G1554" t="s">
        <v>9442</v>
      </c>
      <c r="H1554" t="s">
        <v>9765</v>
      </c>
      <c r="I1554">
        <v>-442.5</v>
      </c>
    </row>
    <row r="1555" spans="1:9" x14ac:dyDescent="0.35">
      <c r="A1555">
        <v>106761</v>
      </c>
      <c r="B1555">
        <v>137</v>
      </c>
      <c r="C1555" t="s">
        <v>271</v>
      </c>
      <c r="D1555">
        <v>114</v>
      </c>
      <c r="E1555" t="s">
        <v>27</v>
      </c>
      <c r="F1555" s="20">
        <v>45817</v>
      </c>
      <c r="G1555" t="s">
        <v>9442</v>
      </c>
      <c r="H1555" t="s">
        <v>9454</v>
      </c>
      <c r="I1555">
        <v>-1102.3</v>
      </c>
    </row>
    <row r="1556" spans="1:9" x14ac:dyDescent="0.35">
      <c r="A1556">
        <v>106762</v>
      </c>
      <c r="B1556">
        <v>137</v>
      </c>
      <c r="C1556" t="s">
        <v>271</v>
      </c>
      <c r="D1556">
        <v>114</v>
      </c>
      <c r="E1556" t="s">
        <v>27</v>
      </c>
      <c r="F1556" s="20">
        <v>45817</v>
      </c>
      <c r="G1556" t="s">
        <v>9442</v>
      </c>
      <c r="H1556" t="s">
        <v>9458</v>
      </c>
      <c r="I1556">
        <v>-412.4</v>
      </c>
    </row>
    <row r="1557" spans="1:9" x14ac:dyDescent="0.35">
      <c r="A1557">
        <v>106763</v>
      </c>
      <c r="B1557">
        <v>137</v>
      </c>
      <c r="C1557" t="s">
        <v>271</v>
      </c>
      <c r="D1557">
        <v>114</v>
      </c>
      <c r="E1557" t="s">
        <v>27</v>
      </c>
      <c r="F1557" s="20">
        <v>45817</v>
      </c>
      <c r="G1557" t="s">
        <v>9442</v>
      </c>
      <c r="H1557" t="s">
        <v>9710</v>
      </c>
      <c r="I1557">
        <v>-956</v>
      </c>
    </row>
    <row r="1558" spans="1:9" x14ac:dyDescent="0.35">
      <c r="A1558">
        <v>106764</v>
      </c>
      <c r="B1558">
        <v>137</v>
      </c>
      <c r="C1558" t="s">
        <v>271</v>
      </c>
      <c r="D1558">
        <v>114</v>
      </c>
      <c r="E1558" t="s">
        <v>27</v>
      </c>
      <c r="F1558" s="20">
        <v>45817</v>
      </c>
      <c r="G1558" t="s">
        <v>9442</v>
      </c>
      <c r="H1558" t="s">
        <v>9460</v>
      </c>
      <c r="I1558">
        <v>-466.71</v>
      </c>
    </row>
    <row r="1559" spans="1:9" x14ac:dyDescent="0.35">
      <c r="A1559">
        <v>106765</v>
      </c>
      <c r="B1559">
        <v>137</v>
      </c>
      <c r="C1559" t="s">
        <v>271</v>
      </c>
      <c r="D1559">
        <v>114</v>
      </c>
      <c r="E1559" t="s">
        <v>27</v>
      </c>
      <c r="F1559" s="20">
        <v>45817</v>
      </c>
      <c r="G1559" t="s">
        <v>9442</v>
      </c>
      <c r="H1559" t="s">
        <v>9461</v>
      </c>
      <c r="I1559">
        <v>-13386.09</v>
      </c>
    </row>
    <row r="1560" spans="1:9" x14ac:dyDescent="0.35">
      <c r="A1560">
        <v>106766</v>
      </c>
      <c r="B1560">
        <v>137</v>
      </c>
      <c r="C1560" t="s">
        <v>271</v>
      </c>
      <c r="D1560">
        <v>114</v>
      </c>
      <c r="E1560" t="s">
        <v>27</v>
      </c>
      <c r="F1560" s="20">
        <v>45817</v>
      </c>
      <c r="G1560" t="s">
        <v>9442</v>
      </c>
      <c r="H1560" t="s">
        <v>9461</v>
      </c>
      <c r="I1560">
        <v>-276.08999999999997</v>
      </c>
    </row>
    <row r="1561" spans="1:9" x14ac:dyDescent="0.35">
      <c r="A1561">
        <v>106767</v>
      </c>
      <c r="B1561">
        <v>137</v>
      </c>
      <c r="C1561" t="s">
        <v>271</v>
      </c>
      <c r="D1561">
        <v>114</v>
      </c>
      <c r="E1561" t="s">
        <v>27</v>
      </c>
      <c r="F1561" s="20">
        <v>45817</v>
      </c>
      <c r="G1561" t="s">
        <v>9442</v>
      </c>
      <c r="H1561" t="s">
        <v>9464</v>
      </c>
      <c r="I1561">
        <v>-1557.5</v>
      </c>
    </row>
    <row r="1562" spans="1:9" x14ac:dyDescent="0.35">
      <c r="A1562">
        <v>106768</v>
      </c>
      <c r="B1562">
        <v>137</v>
      </c>
      <c r="C1562" t="s">
        <v>271</v>
      </c>
      <c r="D1562">
        <v>114</v>
      </c>
      <c r="E1562" t="s">
        <v>27</v>
      </c>
      <c r="F1562" s="20">
        <v>45817</v>
      </c>
      <c r="G1562" t="s">
        <v>9442</v>
      </c>
      <c r="H1562" t="s">
        <v>9465</v>
      </c>
      <c r="I1562">
        <v>-640.25</v>
      </c>
    </row>
    <row r="1563" spans="1:9" x14ac:dyDescent="0.35">
      <c r="A1563">
        <v>106769</v>
      </c>
      <c r="B1563">
        <v>137</v>
      </c>
      <c r="C1563" t="s">
        <v>271</v>
      </c>
      <c r="D1563">
        <v>114</v>
      </c>
      <c r="E1563" t="s">
        <v>27</v>
      </c>
      <c r="F1563" s="20">
        <v>45817</v>
      </c>
      <c r="G1563" t="s">
        <v>9442</v>
      </c>
      <c r="H1563" t="s">
        <v>9461</v>
      </c>
      <c r="I1563">
        <v>-275.10000000000002</v>
      </c>
    </row>
    <row r="1564" spans="1:9" x14ac:dyDescent="0.35">
      <c r="A1564">
        <v>106770</v>
      </c>
      <c r="B1564">
        <v>137</v>
      </c>
      <c r="C1564" t="s">
        <v>271</v>
      </c>
      <c r="D1564">
        <v>114</v>
      </c>
      <c r="E1564" t="s">
        <v>27</v>
      </c>
      <c r="F1564" s="20">
        <v>45817</v>
      </c>
      <c r="G1564" t="s">
        <v>9442</v>
      </c>
      <c r="H1564" t="s">
        <v>9564</v>
      </c>
      <c r="I1564">
        <v>-7632</v>
      </c>
    </row>
    <row r="1565" spans="1:9" x14ac:dyDescent="0.35">
      <c r="A1565">
        <v>106771</v>
      </c>
      <c r="B1565">
        <v>137</v>
      </c>
      <c r="C1565" t="s">
        <v>271</v>
      </c>
      <c r="D1565">
        <v>114</v>
      </c>
      <c r="E1565" t="s">
        <v>27</v>
      </c>
      <c r="F1565" s="20">
        <v>45817</v>
      </c>
      <c r="G1565" t="s">
        <v>9442</v>
      </c>
      <c r="H1565" t="s">
        <v>9765</v>
      </c>
      <c r="I1565">
        <v>-370.8</v>
      </c>
    </row>
    <row r="1566" spans="1:9" x14ac:dyDescent="0.35">
      <c r="A1566">
        <v>106772</v>
      </c>
      <c r="B1566">
        <v>137</v>
      </c>
      <c r="C1566" t="s">
        <v>271</v>
      </c>
      <c r="D1566">
        <v>114</v>
      </c>
      <c r="E1566" t="s">
        <v>27</v>
      </c>
      <c r="F1566" s="20">
        <v>45817</v>
      </c>
      <c r="G1566" t="s">
        <v>9442</v>
      </c>
      <c r="H1566" t="s">
        <v>9730</v>
      </c>
      <c r="I1566">
        <v>-1566.77</v>
      </c>
    </row>
    <row r="1567" spans="1:9" x14ac:dyDescent="0.35">
      <c r="A1567">
        <v>106773</v>
      </c>
      <c r="B1567">
        <v>137</v>
      </c>
      <c r="C1567" t="s">
        <v>271</v>
      </c>
      <c r="D1567">
        <v>114</v>
      </c>
      <c r="E1567" t="s">
        <v>27</v>
      </c>
      <c r="F1567" s="20">
        <v>45817</v>
      </c>
      <c r="G1567" t="s">
        <v>9442</v>
      </c>
      <c r="H1567" t="s">
        <v>9766</v>
      </c>
      <c r="I1567">
        <v>-500</v>
      </c>
    </row>
    <row r="1568" spans="1:9" x14ac:dyDescent="0.35">
      <c r="A1568">
        <v>106774</v>
      </c>
      <c r="B1568">
        <v>137</v>
      </c>
      <c r="C1568" t="s">
        <v>271</v>
      </c>
      <c r="D1568">
        <v>114</v>
      </c>
      <c r="E1568" t="s">
        <v>27</v>
      </c>
      <c r="F1568" s="20">
        <v>45817</v>
      </c>
      <c r="G1568" t="s">
        <v>9442</v>
      </c>
      <c r="H1568" t="s">
        <v>9565</v>
      </c>
      <c r="I1568">
        <v>-4333.34</v>
      </c>
    </row>
    <row r="1569" spans="1:9" x14ac:dyDescent="0.35">
      <c r="A1569">
        <v>106775</v>
      </c>
      <c r="B1569">
        <v>137</v>
      </c>
      <c r="C1569" t="s">
        <v>271</v>
      </c>
      <c r="D1569">
        <v>114</v>
      </c>
      <c r="E1569" t="s">
        <v>27</v>
      </c>
      <c r="F1569" s="20">
        <v>45817</v>
      </c>
      <c r="G1569" t="s">
        <v>9442</v>
      </c>
      <c r="H1569" t="s">
        <v>9454</v>
      </c>
      <c r="I1569">
        <v>-3535.91</v>
      </c>
    </row>
    <row r="1570" spans="1:9" x14ac:dyDescent="0.35">
      <c r="A1570">
        <v>106776</v>
      </c>
      <c r="B1570">
        <v>137</v>
      </c>
      <c r="C1570" t="s">
        <v>271</v>
      </c>
      <c r="D1570">
        <v>114</v>
      </c>
      <c r="E1570" t="s">
        <v>27</v>
      </c>
      <c r="F1570" s="20">
        <v>45817</v>
      </c>
      <c r="G1570" t="s">
        <v>9442</v>
      </c>
      <c r="H1570" t="s">
        <v>9450</v>
      </c>
      <c r="I1570">
        <v>-578.54999999999995</v>
      </c>
    </row>
    <row r="1571" spans="1:9" x14ac:dyDescent="0.35">
      <c r="A1571">
        <v>106777</v>
      </c>
      <c r="B1571">
        <v>137</v>
      </c>
      <c r="C1571" t="s">
        <v>271</v>
      </c>
      <c r="D1571">
        <v>114</v>
      </c>
      <c r="E1571" t="s">
        <v>27</v>
      </c>
      <c r="F1571" s="20">
        <v>45817</v>
      </c>
      <c r="G1571" t="s">
        <v>9442</v>
      </c>
      <c r="H1571" t="s">
        <v>9496</v>
      </c>
      <c r="I1571">
        <v>-3864.86</v>
      </c>
    </row>
    <row r="1572" spans="1:9" x14ac:dyDescent="0.35">
      <c r="A1572">
        <v>106778</v>
      </c>
      <c r="B1572">
        <v>137</v>
      </c>
      <c r="C1572" t="s">
        <v>271</v>
      </c>
      <c r="D1572">
        <v>114</v>
      </c>
      <c r="E1572" t="s">
        <v>27</v>
      </c>
      <c r="F1572" s="20">
        <v>45817</v>
      </c>
      <c r="G1572" t="s">
        <v>9442</v>
      </c>
      <c r="H1572" t="s">
        <v>9461</v>
      </c>
      <c r="I1572">
        <v>-8924.49</v>
      </c>
    </row>
    <row r="1573" spans="1:9" x14ac:dyDescent="0.35">
      <c r="A1573">
        <v>106779</v>
      </c>
      <c r="B1573">
        <v>137</v>
      </c>
      <c r="C1573" t="s">
        <v>271</v>
      </c>
      <c r="D1573">
        <v>114</v>
      </c>
      <c r="E1573" t="s">
        <v>27</v>
      </c>
      <c r="F1573" s="20">
        <v>45817</v>
      </c>
      <c r="G1573" t="s">
        <v>9442</v>
      </c>
      <c r="H1573" t="s">
        <v>9458</v>
      </c>
      <c r="I1573">
        <v>-1058.94</v>
      </c>
    </row>
    <row r="1574" spans="1:9" x14ac:dyDescent="0.35">
      <c r="A1574">
        <v>106780</v>
      </c>
      <c r="B1574">
        <v>137</v>
      </c>
      <c r="C1574" t="s">
        <v>271</v>
      </c>
      <c r="D1574">
        <v>114</v>
      </c>
      <c r="E1574" t="s">
        <v>27</v>
      </c>
      <c r="F1574" s="20">
        <v>45817</v>
      </c>
      <c r="G1574" t="s">
        <v>9442</v>
      </c>
      <c r="H1574" t="s">
        <v>9458</v>
      </c>
      <c r="I1574">
        <v>-405</v>
      </c>
    </row>
    <row r="1575" spans="1:9" x14ac:dyDescent="0.35">
      <c r="A1575">
        <v>106781</v>
      </c>
      <c r="B1575">
        <v>137</v>
      </c>
      <c r="C1575" t="s">
        <v>271</v>
      </c>
      <c r="D1575">
        <v>114</v>
      </c>
      <c r="E1575" t="s">
        <v>27</v>
      </c>
      <c r="F1575" s="20">
        <v>45817</v>
      </c>
      <c r="G1575" t="s">
        <v>9442</v>
      </c>
      <c r="H1575" t="s">
        <v>9688</v>
      </c>
      <c r="I1575">
        <v>-3720.42</v>
      </c>
    </row>
    <row r="1576" spans="1:9" x14ac:dyDescent="0.35">
      <c r="A1576">
        <v>106782</v>
      </c>
      <c r="B1576">
        <v>137</v>
      </c>
      <c r="C1576" t="s">
        <v>271</v>
      </c>
      <c r="D1576">
        <v>114</v>
      </c>
      <c r="E1576" t="s">
        <v>27</v>
      </c>
      <c r="F1576" s="20">
        <v>45817</v>
      </c>
      <c r="G1576" t="s">
        <v>9442</v>
      </c>
      <c r="H1576" t="s">
        <v>9688</v>
      </c>
      <c r="I1576">
        <v>-3191.22</v>
      </c>
    </row>
    <row r="1577" spans="1:9" x14ac:dyDescent="0.35">
      <c r="A1577">
        <v>106332</v>
      </c>
      <c r="B1577">
        <v>103</v>
      </c>
      <c r="C1577" t="s">
        <v>267</v>
      </c>
      <c r="D1577">
        <v>114</v>
      </c>
      <c r="E1577" t="s">
        <v>27</v>
      </c>
      <c r="F1577" s="20">
        <v>45814.5</v>
      </c>
      <c r="G1577" t="s">
        <v>9439</v>
      </c>
      <c r="H1577" t="s">
        <v>9511</v>
      </c>
      <c r="I1577">
        <v>260.74</v>
      </c>
    </row>
    <row r="1578" spans="1:9" x14ac:dyDescent="0.35">
      <c r="A1578">
        <v>106333</v>
      </c>
      <c r="B1578">
        <v>103</v>
      </c>
      <c r="C1578" t="s">
        <v>267</v>
      </c>
      <c r="D1578">
        <v>114</v>
      </c>
      <c r="E1578" t="s">
        <v>27</v>
      </c>
      <c r="F1578" s="20">
        <v>45814.5</v>
      </c>
      <c r="G1578" t="s">
        <v>9442</v>
      </c>
      <c r="H1578" t="s">
        <v>9443</v>
      </c>
      <c r="I1578">
        <v>-200</v>
      </c>
    </row>
    <row r="1579" spans="1:9" x14ac:dyDescent="0.35">
      <c r="A1579">
        <v>106327</v>
      </c>
      <c r="B1579">
        <v>103</v>
      </c>
      <c r="C1579" t="s">
        <v>267</v>
      </c>
      <c r="D1579">
        <v>114</v>
      </c>
      <c r="E1579" t="s">
        <v>27</v>
      </c>
      <c r="F1579" s="20">
        <v>45813.5</v>
      </c>
      <c r="G1579" t="s">
        <v>9439</v>
      </c>
      <c r="H1579" t="s">
        <v>9440</v>
      </c>
      <c r="I1579">
        <v>230.73</v>
      </c>
    </row>
    <row r="1580" spans="1:9" x14ac:dyDescent="0.35">
      <c r="A1580">
        <v>106328</v>
      </c>
      <c r="B1580">
        <v>103</v>
      </c>
      <c r="C1580" t="s">
        <v>267</v>
      </c>
      <c r="D1580">
        <v>114</v>
      </c>
      <c r="E1580" t="s">
        <v>27</v>
      </c>
      <c r="F1580" s="20">
        <v>45813.5</v>
      </c>
      <c r="G1580" t="s">
        <v>9439</v>
      </c>
      <c r="H1580" t="s">
        <v>9440</v>
      </c>
      <c r="I1580">
        <v>1215.75</v>
      </c>
    </row>
    <row r="1581" spans="1:9" x14ac:dyDescent="0.35">
      <c r="A1581">
        <v>106329</v>
      </c>
      <c r="B1581">
        <v>103</v>
      </c>
      <c r="C1581" t="s">
        <v>267</v>
      </c>
      <c r="D1581">
        <v>114</v>
      </c>
      <c r="E1581" t="s">
        <v>27</v>
      </c>
      <c r="F1581" s="20">
        <v>45813.5</v>
      </c>
      <c r="G1581" t="s">
        <v>9439</v>
      </c>
      <c r="H1581" t="s">
        <v>9440</v>
      </c>
      <c r="I1581">
        <v>350.08</v>
      </c>
    </row>
    <row r="1582" spans="1:9" x14ac:dyDescent="0.35">
      <c r="A1582">
        <v>106330</v>
      </c>
      <c r="B1582">
        <v>103</v>
      </c>
      <c r="C1582" t="s">
        <v>267</v>
      </c>
      <c r="D1582">
        <v>114</v>
      </c>
      <c r="E1582" t="s">
        <v>27</v>
      </c>
      <c r="F1582" s="20">
        <v>45813.5</v>
      </c>
      <c r="G1582" t="s">
        <v>9439</v>
      </c>
      <c r="H1582" t="s">
        <v>9441</v>
      </c>
      <c r="I1582">
        <v>602.70000000000005</v>
      </c>
    </row>
    <row r="1583" spans="1:9" x14ac:dyDescent="0.35">
      <c r="A1583">
        <v>106331</v>
      </c>
      <c r="B1583">
        <v>103</v>
      </c>
      <c r="C1583" t="s">
        <v>267</v>
      </c>
      <c r="D1583">
        <v>114</v>
      </c>
      <c r="E1583" t="s">
        <v>27</v>
      </c>
      <c r="F1583" s="20">
        <v>45813.5</v>
      </c>
      <c r="G1583" t="s">
        <v>9442</v>
      </c>
      <c r="H1583" t="s">
        <v>9443</v>
      </c>
      <c r="I1583">
        <v>-2500</v>
      </c>
    </row>
    <row r="1584" spans="1:9" x14ac:dyDescent="0.35">
      <c r="A1584">
        <v>106310</v>
      </c>
      <c r="B1584">
        <v>130</v>
      </c>
      <c r="C1584" t="s">
        <v>302</v>
      </c>
      <c r="D1584">
        <v>114</v>
      </c>
      <c r="E1584" t="s">
        <v>27</v>
      </c>
      <c r="F1584" s="20">
        <v>45813</v>
      </c>
      <c r="G1584" t="s">
        <v>9439</v>
      </c>
      <c r="H1584" t="s">
        <v>9445</v>
      </c>
      <c r="I1584">
        <v>15580</v>
      </c>
    </row>
    <row r="1585" spans="1:9" x14ac:dyDescent="0.35">
      <c r="A1585">
        <v>106311</v>
      </c>
      <c r="B1585">
        <v>130</v>
      </c>
      <c r="C1585" t="s">
        <v>302</v>
      </c>
      <c r="D1585">
        <v>114</v>
      </c>
      <c r="E1585" t="s">
        <v>27</v>
      </c>
      <c r="F1585" s="20">
        <v>45813</v>
      </c>
      <c r="G1585" t="s">
        <v>9442</v>
      </c>
      <c r="H1585" t="s">
        <v>9478</v>
      </c>
      <c r="I1585">
        <v>-3999.87</v>
      </c>
    </row>
    <row r="1586" spans="1:9" x14ac:dyDescent="0.35">
      <c r="A1586">
        <v>106312</v>
      </c>
      <c r="B1586">
        <v>130</v>
      </c>
      <c r="C1586" t="s">
        <v>302</v>
      </c>
      <c r="D1586">
        <v>114</v>
      </c>
      <c r="E1586" t="s">
        <v>27</v>
      </c>
      <c r="F1586" s="20">
        <v>45813</v>
      </c>
      <c r="G1586" t="s">
        <v>9442</v>
      </c>
      <c r="H1586" t="s">
        <v>9477</v>
      </c>
      <c r="I1586">
        <v>-4350.6899999999996</v>
      </c>
    </row>
    <row r="1587" spans="1:9" x14ac:dyDescent="0.35">
      <c r="A1587">
        <v>106313</v>
      </c>
      <c r="B1587">
        <v>130</v>
      </c>
      <c r="C1587" t="s">
        <v>302</v>
      </c>
      <c r="D1587">
        <v>114</v>
      </c>
      <c r="E1587" t="s">
        <v>27</v>
      </c>
      <c r="F1587" s="20">
        <v>45813</v>
      </c>
      <c r="G1587" t="s">
        <v>9442</v>
      </c>
      <c r="H1587" t="s">
        <v>9475</v>
      </c>
      <c r="I1587">
        <v>-4027.66</v>
      </c>
    </row>
    <row r="1588" spans="1:9" x14ac:dyDescent="0.35">
      <c r="A1588">
        <v>106314</v>
      </c>
      <c r="B1588">
        <v>130</v>
      </c>
      <c r="C1588" t="s">
        <v>302</v>
      </c>
      <c r="D1588">
        <v>114</v>
      </c>
      <c r="E1588" t="s">
        <v>27</v>
      </c>
      <c r="F1588" s="20">
        <v>45813</v>
      </c>
      <c r="G1588" t="s">
        <v>9442</v>
      </c>
      <c r="H1588" t="s">
        <v>9476</v>
      </c>
      <c r="I1588">
        <v>-3208.18</v>
      </c>
    </row>
    <row r="1589" spans="1:9" x14ac:dyDescent="0.35">
      <c r="A1589">
        <v>106431</v>
      </c>
      <c r="B1589">
        <v>137</v>
      </c>
      <c r="C1589" t="s">
        <v>271</v>
      </c>
      <c r="D1589">
        <v>114</v>
      </c>
      <c r="E1589" t="s">
        <v>27</v>
      </c>
      <c r="F1589" s="20">
        <v>45813</v>
      </c>
      <c r="G1589" t="s">
        <v>9439</v>
      </c>
      <c r="H1589" t="s">
        <v>9767</v>
      </c>
      <c r="I1589">
        <v>5000</v>
      </c>
    </row>
    <row r="1590" spans="1:9" x14ac:dyDescent="0.35">
      <c r="A1590">
        <v>106432</v>
      </c>
      <c r="B1590">
        <v>137</v>
      </c>
      <c r="C1590" t="s">
        <v>271</v>
      </c>
      <c r="D1590">
        <v>114</v>
      </c>
      <c r="E1590" t="s">
        <v>27</v>
      </c>
      <c r="F1590" s="20">
        <v>45813</v>
      </c>
      <c r="G1590" t="s">
        <v>9439</v>
      </c>
      <c r="H1590" t="s">
        <v>9445</v>
      </c>
      <c r="I1590">
        <v>25000</v>
      </c>
    </row>
    <row r="1591" spans="1:9" x14ac:dyDescent="0.35">
      <c r="A1591">
        <v>106433</v>
      </c>
      <c r="B1591">
        <v>137</v>
      </c>
      <c r="C1591" t="s">
        <v>271</v>
      </c>
      <c r="D1591">
        <v>114</v>
      </c>
      <c r="E1591" t="s">
        <v>27</v>
      </c>
      <c r="F1591" s="20">
        <v>45813</v>
      </c>
      <c r="G1591" t="s">
        <v>9442</v>
      </c>
      <c r="H1591" t="s">
        <v>9447</v>
      </c>
      <c r="I1591">
        <v>-15000</v>
      </c>
    </row>
    <row r="1592" spans="1:9" x14ac:dyDescent="0.35">
      <c r="A1592">
        <v>106434</v>
      </c>
      <c r="B1592">
        <v>137</v>
      </c>
      <c r="C1592" t="s">
        <v>271</v>
      </c>
      <c r="D1592">
        <v>114</v>
      </c>
      <c r="E1592" t="s">
        <v>27</v>
      </c>
      <c r="F1592" s="20">
        <v>45813</v>
      </c>
      <c r="G1592" t="s">
        <v>9442</v>
      </c>
      <c r="H1592" t="s">
        <v>9446</v>
      </c>
      <c r="I1592">
        <v>-2</v>
      </c>
    </row>
    <row r="1593" spans="1:9" x14ac:dyDescent="0.35">
      <c r="A1593">
        <v>106435</v>
      </c>
      <c r="B1593">
        <v>137</v>
      </c>
      <c r="C1593" t="s">
        <v>271</v>
      </c>
      <c r="D1593">
        <v>114</v>
      </c>
      <c r="E1593" t="s">
        <v>27</v>
      </c>
      <c r="F1593" s="20">
        <v>45813</v>
      </c>
      <c r="G1593" t="s">
        <v>9442</v>
      </c>
      <c r="H1593" t="s">
        <v>9501</v>
      </c>
      <c r="I1593">
        <v>-6892.12</v>
      </c>
    </row>
    <row r="1594" spans="1:9" x14ac:dyDescent="0.35">
      <c r="A1594">
        <v>106436</v>
      </c>
      <c r="B1594">
        <v>137</v>
      </c>
      <c r="C1594" t="s">
        <v>271</v>
      </c>
      <c r="D1594">
        <v>114</v>
      </c>
      <c r="E1594" t="s">
        <v>27</v>
      </c>
      <c r="F1594" s="20">
        <v>45813</v>
      </c>
      <c r="G1594" t="s">
        <v>9439</v>
      </c>
      <c r="H1594" t="s">
        <v>9445</v>
      </c>
      <c r="I1594">
        <v>81300</v>
      </c>
    </row>
    <row r="1595" spans="1:9" x14ac:dyDescent="0.35">
      <c r="A1595">
        <v>106437</v>
      </c>
      <c r="B1595">
        <v>137</v>
      </c>
      <c r="C1595" t="s">
        <v>271</v>
      </c>
      <c r="D1595">
        <v>114</v>
      </c>
      <c r="E1595" t="s">
        <v>27</v>
      </c>
      <c r="F1595" s="20">
        <v>45813</v>
      </c>
      <c r="G1595" t="s">
        <v>9442</v>
      </c>
      <c r="H1595" t="s">
        <v>9480</v>
      </c>
      <c r="I1595">
        <v>-820.52</v>
      </c>
    </row>
    <row r="1596" spans="1:9" x14ac:dyDescent="0.35">
      <c r="A1596">
        <v>106438</v>
      </c>
      <c r="B1596">
        <v>137</v>
      </c>
      <c r="C1596" t="s">
        <v>271</v>
      </c>
      <c r="D1596">
        <v>114</v>
      </c>
      <c r="E1596" t="s">
        <v>27</v>
      </c>
      <c r="F1596" s="20">
        <v>45813</v>
      </c>
      <c r="G1596" t="s">
        <v>9442</v>
      </c>
      <c r="H1596" t="s">
        <v>9481</v>
      </c>
      <c r="I1596">
        <v>-4189.88</v>
      </c>
    </row>
    <row r="1597" spans="1:9" x14ac:dyDescent="0.35">
      <c r="A1597">
        <v>106439</v>
      </c>
      <c r="B1597">
        <v>137</v>
      </c>
      <c r="C1597" t="s">
        <v>271</v>
      </c>
      <c r="D1597">
        <v>114</v>
      </c>
      <c r="E1597" t="s">
        <v>27</v>
      </c>
      <c r="F1597" s="20">
        <v>45813</v>
      </c>
      <c r="G1597" t="s">
        <v>9442</v>
      </c>
      <c r="H1597" t="s">
        <v>9481</v>
      </c>
      <c r="I1597">
        <v>-313.74</v>
      </c>
    </row>
    <row r="1598" spans="1:9" x14ac:dyDescent="0.35">
      <c r="A1598">
        <v>106440</v>
      </c>
      <c r="B1598">
        <v>137</v>
      </c>
      <c r="C1598" t="s">
        <v>271</v>
      </c>
      <c r="D1598">
        <v>114</v>
      </c>
      <c r="E1598" t="s">
        <v>27</v>
      </c>
      <c r="F1598" s="20">
        <v>45813</v>
      </c>
      <c r="G1598" t="s">
        <v>9442</v>
      </c>
      <c r="H1598" t="s">
        <v>9481</v>
      </c>
      <c r="I1598">
        <v>-1889.41</v>
      </c>
    </row>
    <row r="1599" spans="1:9" x14ac:dyDescent="0.35">
      <c r="A1599">
        <v>106441</v>
      </c>
      <c r="B1599">
        <v>137</v>
      </c>
      <c r="C1599" t="s">
        <v>271</v>
      </c>
      <c r="D1599">
        <v>114</v>
      </c>
      <c r="E1599" t="s">
        <v>27</v>
      </c>
      <c r="F1599" s="20">
        <v>45813</v>
      </c>
      <c r="G1599" t="s">
        <v>9442</v>
      </c>
      <c r="H1599" t="s">
        <v>9466</v>
      </c>
      <c r="I1599">
        <v>-14420.55</v>
      </c>
    </row>
    <row r="1600" spans="1:9" x14ac:dyDescent="0.35">
      <c r="A1600">
        <v>106442</v>
      </c>
      <c r="B1600">
        <v>137</v>
      </c>
      <c r="C1600" t="s">
        <v>271</v>
      </c>
      <c r="D1600">
        <v>114</v>
      </c>
      <c r="E1600" t="s">
        <v>27</v>
      </c>
      <c r="F1600" s="20">
        <v>45813</v>
      </c>
      <c r="G1600" t="s">
        <v>9442</v>
      </c>
      <c r="H1600" t="s">
        <v>9481</v>
      </c>
      <c r="I1600">
        <v>-915.68</v>
      </c>
    </row>
    <row r="1601" spans="1:9" x14ac:dyDescent="0.35">
      <c r="A1601">
        <v>106443</v>
      </c>
      <c r="B1601">
        <v>137</v>
      </c>
      <c r="C1601" t="s">
        <v>271</v>
      </c>
      <c r="D1601">
        <v>114</v>
      </c>
      <c r="E1601" t="s">
        <v>27</v>
      </c>
      <c r="F1601" s="20">
        <v>45813</v>
      </c>
      <c r="G1601" t="s">
        <v>9442</v>
      </c>
      <c r="H1601" t="s">
        <v>9484</v>
      </c>
      <c r="I1601">
        <v>-564.09</v>
      </c>
    </row>
    <row r="1602" spans="1:9" x14ac:dyDescent="0.35">
      <c r="A1602">
        <v>106444</v>
      </c>
      <c r="B1602">
        <v>137</v>
      </c>
      <c r="C1602" t="s">
        <v>271</v>
      </c>
      <c r="D1602">
        <v>114</v>
      </c>
      <c r="E1602" t="s">
        <v>27</v>
      </c>
      <c r="F1602" s="20">
        <v>45813</v>
      </c>
      <c r="G1602" t="s">
        <v>9442</v>
      </c>
      <c r="H1602" t="s">
        <v>9718</v>
      </c>
      <c r="I1602">
        <v>-145.6</v>
      </c>
    </row>
    <row r="1603" spans="1:9" x14ac:dyDescent="0.35">
      <c r="A1603">
        <v>106445</v>
      </c>
      <c r="B1603">
        <v>137</v>
      </c>
      <c r="C1603" t="s">
        <v>271</v>
      </c>
      <c r="D1603">
        <v>114</v>
      </c>
      <c r="E1603" t="s">
        <v>27</v>
      </c>
      <c r="F1603" s="20">
        <v>45813</v>
      </c>
      <c r="G1603" t="s">
        <v>9442</v>
      </c>
      <c r="H1603" t="s">
        <v>9748</v>
      </c>
      <c r="I1603">
        <v>-3239.4</v>
      </c>
    </row>
    <row r="1604" spans="1:9" x14ac:dyDescent="0.35">
      <c r="A1604">
        <v>106446</v>
      </c>
      <c r="B1604">
        <v>137</v>
      </c>
      <c r="C1604" t="s">
        <v>271</v>
      </c>
      <c r="D1604">
        <v>114</v>
      </c>
      <c r="E1604" t="s">
        <v>27</v>
      </c>
      <c r="F1604" s="20">
        <v>45813</v>
      </c>
      <c r="G1604" t="s">
        <v>9442</v>
      </c>
      <c r="H1604" t="s">
        <v>9450</v>
      </c>
      <c r="I1604">
        <v>-76</v>
      </c>
    </row>
    <row r="1605" spans="1:9" x14ac:dyDescent="0.35">
      <c r="A1605">
        <v>106447</v>
      </c>
      <c r="B1605">
        <v>137</v>
      </c>
      <c r="C1605" t="s">
        <v>271</v>
      </c>
      <c r="D1605">
        <v>114</v>
      </c>
      <c r="E1605" t="s">
        <v>27</v>
      </c>
      <c r="F1605" s="20">
        <v>45813</v>
      </c>
      <c r="G1605" t="s">
        <v>9442</v>
      </c>
      <c r="H1605" t="s">
        <v>9450</v>
      </c>
      <c r="I1605">
        <v>-2102.4</v>
      </c>
    </row>
    <row r="1606" spans="1:9" x14ac:dyDescent="0.35">
      <c r="A1606">
        <v>106448</v>
      </c>
      <c r="B1606">
        <v>137</v>
      </c>
      <c r="C1606" t="s">
        <v>271</v>
      </c>
      <c r="D1606">
        <v>114</v>
      </c>
      <c r="E1606" t="s">
        <v>27</v>
      </c>
      <c r="F1606" s="20">
        <v>45813</v>
      </c>
      <c r="G1606" t="s">
        <v>9442</v>
      </c>
      <c r="H1606" t="s">
        <v>9768</v>
      </c>
      <c r="I1606">
        <v>-950</v>
      </c>
    </row>
    <row r="1607" spans="1:9" x14ac:dyDescent="0.35">
      <c r="A1607">
        <v>106449</v>
      </c>
      <c r="B1607">
        <v>137</v>
      </c>
      <c r="C1607" t="s">
        <v>271</v>
      </c>
      <c r="D1607">
        <v>114</v>
      </c>
      <c r="E1607" t="s">
        <v>27</v>
      </c>
      <c r="F1607" s="20">
        <v>45813</v>
      </c>
      <c r="G1607" t="s">
        <v>9442</v>
      </c>
      <c r="H1607" t="s">
        <v>9490</v>
      </c>
      <c r="I1607">
        <v>-173.73</v>
      </c>
    </row>
    <row r="1608" spans="1:9" x14ac:dyDescent="0.35">
      <c r="A1608">
        <v>106450</v>
      </c>
      <c r="B1608">
        <v>137</v>
      </c>
      <c r="C1608" t="s">
        <v>271</v>
      </c>
      <c r="D1608">
        <v>114</v>
      </c>
      <c r="E1608" t="s">
        <v>27</v>
      </c>
      <c r="F1608" s="20">
        <v>45813</v>
      </c>
      <c r="G1608" t="s">
        <v>9442</v>
      </c>
      <c r="H1608" t="s">
        <v>9450</v>
      </c>
      <c r="I1608">
        <v>-40</v>
      </c>
    </row>
    <row r="1609" spans="1:9" x14ac:dyDescent="0.35">
      <c r="A1609">
        <v>106451</v>
      </c>
      <c r="B1609">
        <v>137</v>
      </c>
      <c r="C1609" t="s">
        <v>271</v>
      </c>
      <c r="D1609">
        <v>114</v>
      </c>
      <c r="E1609" t="s">
        <v>27</v>
      </c>
      <c r="F1609" s="20">
        <v>45813</v>
      </c>
      <c r="G1609" t="s">
        <v>9442</v>
      </c>
      <c r="H1609" t="s">
        <v>9450</v>
      </c>
      <c r="I1609">
        <v>-506.5</v>
      </c>
    </row>
    <row r="1610" spans="1:9" x14ac:dyDescent="0.35">
      <c r="A1610">
        <v>106452</v>
      </c>
      <c r="B1610">
        <v>137</v>
      </c>
      <c r="C1610" t="s">
        <v>271</v>
      </c>
      <c r="D1610">
        <v>114</v>
      </c>
      <c r="E1610" t="s">
        <v>27</v>
      </c>
      <c r="F1610" s="20">
        <v>45813</v>
      </c>
      <c r="G1610" t="s">
        <v>9442</v>
      </c>
      <c r="H1610" t="s">
        <v>9718</v>
      </c>
      <c r="I1610">
        <v>-707.2</v>
      </c>
    </row>
    <row r="1611" spans="1:9" x14ac:dyDescent="0.35">
      <c r="A1611">
        <v>106453</v>
      </c>
      <c r="B1611">
        <v>137</v>
      </c>
      <c r="C1611" t="s">
        <v>271</v>
      </c>
      <c r="D1611">
        <v>114</v>
      </c>
      <c r="E1611" t="s">
        <v>27</v>
      </c>
      <c r="F1611" s="20">
        <v>45813</v>
      </c>
      <c r="G1611" t="s">
        <v>9442</v>
      </c>
      <c r="H1611" t="s">
        <v>9488</v>
      </c>
      <c r="I1611">
        <v>-4798.2</v>
      </c>
    </row>
    <row r="1612" spans="1:9" x14ac:dyDescent="0.35">
      <c r="A1612">
        <v>106454</v>
      </c>
      <c r="B1612">
        <v>137</v>
      </c>
      <c r="C1612" t="s">
        <v>271</v>
      </c>
      <c r="D1612">
        <v>114</v>
      </c>
      <c r="E1612" t="s">
        <v>27</v>
      </c>
      <c r="F1612" s="20">
        <v>45813</v>
      </c>
      <c r="G1612" t="s">
        <v>9442</v>
      </c>
      <c r="H1612" t="s">
        <v>9488</v>
      </c>
      <c r="I1612">
        <v>-4892.12</v>
      </c>
    </row>
    <row r="1613" spans="1:9" x14ac:dyDescent="0.35">
      <c r="A1613">
        <v>106455</v>
      </c>
      <c r="B1613">
        <v>137</v>
      </c>
      <c r="C1613" t="s">
        <v>271</v>
      </c>
      <c r="D1613">
        <v>114</v>
      </c>
      <c r="E1613" t="s">
        <v>27</v>
      </c>
      <c r="F1613" s="20">
        <v>45813</v>
      </c>
      <c r="G1613" t="s">
        <v>9442</v>
      </c>
      <c r="H1613" t="s">
        <v>9769</v>
      </c>
      <c r="I1613">
        <v>-380</v>
      </c>
    </row>
    <row r="1614" spans="1:9" x14ac:dyDescent="0.35">
      <c r="A1614">
        <v>106456</v>
      </c>
      <c r="B1614">
        <v>137</v>
      </c>
      <c r="C1614" t="s">
        <v>271</v>
      </c>
      <c r="D1614">
        <v>114</v>
      </c>
      <c r="E1614" t="s">
        <v>27</v>
      </c>
      <c r="F1614" s="20">
        <v>45813</v>
      </c>
      <c r="G1614" t="s">
        <v>9442</v>
      </c>
      <c r="H1614" t="s">
        <v>9461</v>
      </c>
      <c r="I1614">
        <v>-10306.64</v>
      </c>
    </row>
    <row r="1615" spans="1:9" x14ac:dyDescent="0.35">
      <c r="A1615">
        <v>106457</v>
      </c>
      <c r="B1615">
        <v>137</v>
      </c>
      <c r="C1615" t="s">
        <v>271</v>
      </c>
      <c r="D1615">
        <v>114</v>
      </c>
      <c r="E1615" t="s">
        <v>27</v>
      </c>
      <c r="F1615" s="20">
        <v>45813</v>
      </c>
      <c r="G1615" t="s">
        <v>9442</v>
      </c>
      <c r="H1615" t="s">
        <v>9560</v>
      </c>
      <c r="I1615">
        <v>-1121.7</v>
      </c>
    </row>
    <row r="1616" spans="1:9" x14ac:dyDescent="0.35">
      <c r="A1616">
        <v>106458</v>
      </c>
      <c r="B1616">
        <v>137</v>
      </c>
      <c r="C1616" t="s">
        <v>271</v>
      </c>
      <c r="D1616">
        <v>114</v>
      </c>
      <c r="E1616" t="s">
        <v>27</v>
      </c>
      <c r="F1616" s="20">
        <v>45813</v>
      </c>
      <c r="G1616" t="s">
        <v>9442</v>
      </c>
      <c r="H1616" t="s">
        <v>9669</v>
      </c>
      <c r="I1616">
        <v>-602.02</v>
      </c>
    </row>
    <row r="1617" spans="1:9" x14ac:dyDescent="0.35">
      <c r="A1617">
        <v>106459</v>
      </c>
      <c r="B1617">
        <v>137</v>
      </c>
      <c r="C1617" t="s">
        <v>271</v>
      </c>
      <c r="D1617">
        <v>114</v>
      </c>
      <c r="E1617" t="s">
        <v>27</v>
      </c>
      <c r="F1617" s="20">
        <v>45813</v>
      </c>
      <c r="G1617" t="s">
        <v>9442</v>
      </c>
      <c r="H1617" t="s">
        <v>9770</v>
      </c>
      <c r="I1617">
        <v>-683.5</v>
      </c>
    </row>
    <row r="1618" spans="1:9" x14ac:dyDescent="0.35">
      <c r="A1618">
        <v>106460</v>
      </c>
      <c r="B1618">
        <v>137</v>
      </c>
      <c r="C1618" t="s">
        <v>271</v>
      </c>
      <c r="D1618">
        <v>114</v>
      </c>
      <c r="E1618" t="s">
        <v>27</v>
      </c>
      <c r="F1618" s="20">
        <v>45813</v>
      </c>
      <c r="G1618" t="s">
        <v>9442</v>
      </c>
      <c r="H1618" t="s">
        <v>9458</v>
      </c>
      <c r="I1618">
        <v>-713.3</v>
      </c>
    </row>
    <row r="1619" spans="1:9" x14ac:dyDescent="0.35">
      <c r="A1619">
        <v>106461</v>
      </c>
      <c r="B1619">
        <v>137</v>
      </c>
      <c r="C1619" t="s">
        <v>271</v>
      </c>
      <c r="D1619">
        <v>114</v>
      </c>
      <c r="E1619" t="s">
        <v>27</v>
      </c>
      <c r="F1619" s="20">
        <v>45813</v>
      </c>
      <c r="G1619" t="s">
        <v>9442</v>
      </c>
      <c r="H1619" t="s">
        <v>9458</v>
      </c>
      <c r="I1619">
        <v>-1589.4</v>
      </c>
    </row>
    <row r="1620" spans="1:9" x14ac:dyDescent="0.35">
      <c r="A1620">
        <v>106462</v>
      </c>
      <c r="B1620">
        <v>137</v>
      </c>
      <c r="C1620" t="s">
        <v>271</v>
      </c>
      <c r="D1620">
        <v>114</v>
      </c>
      <c r="E1620" t="s">
        <v>27</v>
      </c>
      <c r="F1620" s="20">
        <v>45813</v>
      </c>
      <c r="G1620" t="s">
        <v>9442</v>
      </c>
      <c r="H1620" t="s">
        <v>9560</v>
      </c>
      <c r="I1620">
        <v>-907.63</v>
      </c>
    </row>
    <row r="1621" spans="1:9" x14ac:dyDescent="0.35">
      <c r="A1621">
        <v>106463</v>
      </c>
      <c r="B1621">
        <v>137</v>
      </c>
      <c r="C1621" t="s">
        <v>271</v>
      </c>
      <c r="D1621">
        <v>114</v>
      </c>
      <c r="E1621" t="s">
        <v>27</v>
      </c>
      <c r="F1621" s="20">
        <v>45813</v>
      </c>
      <c r="G1621" t="s">
        <v>9442</v>
      </c>
      <c r="H1621" t="s">
        <v>9494</v>
      </c>
      <c r="I1621">
        <v>-17100</v>
      </c>
    </row>
    <row r="1622" spans="1:9" x14ac:dyDescent="0.35">
      <c r="A1622">
        <v>106464</v>
      </c>
      <c r="B1622">
        <v>137</v>
      </c>
      <c r="C1622" t="s">
        <v>271</v>
      </c>
      <c r="D1622">
        <v>114</v>
      </c>
      <c r="E1622" t="s">
        <v>27</v>
      </c>
      <c r="F1622" s="20">
        <v>45813</v>
      </c>
      <c r="G1622" t="s">
        <v>9442</v>
      </c>
      <c r="H1622" t="s">
        <v>9461</v>
      </c>
      <c r="I1622">
        <v>-3542.64</v>
      </c>
    </row>
    <row r="1623" spans="1:9" x14ac:dyDescent="0.35">
      <c r="A1623">
        <v>106465</v>
      </c>
      <c r="B1623">
        <v>137</v>
      </c>
      <c r="C1623" t="s">
        <v>271</v>
      </c>
      <c r="D1623">
        <v>114</v>
      </c>
      <c r="E1623" t="s">
        <v>27</v>
      </c>
      <c r="F1623" s="20">
        <v>45813</v>
      </c>
      <c r="G1623" t="s">
        <v>9442</v>
      </c>
      <c r="H1623" t="s">
        <v>9461</v>
      </c>
      <c r="I1623">
        <v>-657</v>
      </c>
    </row>
    <row r="1624" spans="1:9" x14ac:dyDescent="0.35">
      <c r="A1624">
        <v>106466</v>
      </c>
      <c r="B1624">
        <v>137</v>
      </c>
      <c r="C1624" t="s">
        <v>271</v>
      </c>
      <c r="D1624">
        <v>114</v>
      </c>
      <c r="E1624" t="s">
        <v>27</v>
      </c>
      <c r="F1624" s="20">
        <v>45813</v>
      </c>
      <c r="G1624" t="s">
        <v>9442</v>
      </c>
      <c r="H1624" t="s">
        <v>9464</v>
      </c>
      <c r="I1624">
        <v>-728.3</v>
      </c>
    </row>
    <row r="1625" spans="1:9" x14ac:dyDescent="0.35">
      <c r="A1625">
        <v>106467</v>
      </c>
      <c r="B1625">
        <v>137</v>
      </c>
      <c r="C1625" t="s">
        <v>271</v>
      </c>
      <c r="D1625">
        <v>114</v>
      </c>
      <c r="E1625" t="s">
        <v>27</v>
      </c>
      <c r="F1625" s="20">
        <v>45813</v>
      </c>
      <c r="G1625" t="s">
        <v>9442</v>
      </c>
      <c r="H1625" t="s">
        <v>9461</v>
      </c>
      <c r="I1625">
        <v>-9752.49</v>
      </c>
    </row>
    <row r="1626" spans="1:9" x14ac:dyDescent="0.35">
      <c r="A1626">
        <v>106468</v>
      </c>
      <c r="B1626">
        <v>137</v>
      </c>
      <c r="C1626" t="s">
        <v>271</v>
      </c>
      <c r="D1626">
        <v>114</v>
      </c>
      <c r="E1626" t="s">
        <v>27</v>
      </c>
      <c r="F1626" s="20">
        <v>45813</v>
      </c>
      <c r="G1626" t="s">
        <v>9442</v>
      </c>
      <c r="H1626" t="s">
        <v>9461</v>
      </c>
      <c r="I1626">
        <v>-673.8</v>
      </c>
    </row>
    <row r="1627" spans="1:9" x14ac:dyDescent="0.35">
      <c r="A1627">
        <v>106469</v>
      </c>
      <c r="B1627">
        <v>137</v>
      </c>
      <c r="C1627" t="s">
        <v>271</v>
      </c>
      <c r="D1627">
        <v>114</v>
      </c>
      <c r="E1627" t="s">
        <v>27</v>
      </c>
      <c r="F1627" s="20">
        <v>45813</v>
      </c>
      <c r="G1627" t="s">
        <v>9442</v>
      </c>
      <c r="H1627" t="s">
        <v>9461</v>
      </c>
      <c r="I1627">
        <v>-937.39</v>
      </c>
    </row>
    <row r="1628" spans="1:9" x14ac:dyDescent="0.35">
      <c r="A1628">
        <v>106470</v>
      </c>
      <c r="B1628">
        <v>137</v>
      </c>
      <c r="C1628" t="s">
        <v>271</v>
      </c>
      <c r="D1628">
        <v>114</v>
      </c>
      <c r="E1628" t="s">
        <v>27</v>
      </c>
      <c r="F1628" s="20">
        <v>45813</v>
      </c>
      <c r="G1628" t="s">
        <v>9442</v>
      </c>
      <c r="H1628" t="s">
        <v>9463</v>
      </c>
      <c r="I1628">
        <v>-683.16</v>
      </c>
    </row>
    <row r="1629" spans="1:9" x14ac:dyDescent="0.35">
      <c r="A1629">
        <v>106471</v>
      </c>
      <c r="B1629">
        <v>137</v>
      </c>
      <c r="C1629" t="s">
        <v>271</v>
      </c>
      <c r="D1629">
        <v>114</v>
      </c>
      <c r="E1629" t="s">
        <v>27</v>
      </c>
      <c r="F1629" s="20">
        <v>45813</v>
      </c>
      <c r="G1629" t="s">
        <v>9442</v>
      </c>
      <c r="H1629" t="s">
        <v>9497</v>
      </c>
      <c r="I1629">
        <v>-22.62</v>
      </c>
    </row>
    <row r="1630" spans="1:9" x14ac:dyDescent="0.35">
      <c r="A1630">
        <v>106472</v>
      </c>
      <c r="B1630">
        <v>137</v>
      </c>
      <c r="C1630" t="s">
        <v>271</v>
      </c>
      <c r="D1630">
        <v>114</v>
      </c>
      <c r="E1630" t="s">
        <v>27</v>
      </c>
      <c r="F1630" s="20">
        <v>45813</v>
      </c>
      <c r="G1630" t="s">
        <v>9442</v>
      </c>
      <c r="H1630" t="s">
        <v>9457</v>
      </c>
      <c r="I1630">
        <v>-3617.38</v>
      </c>
    </row>
    <row r="1631" spans="1:9" x14ac:dyDescent="0.35">
      <c r="A1631">
        <v>106473</v>
      </c>
      <c r="B1631">
        <v>137</v>
      </c>
      <c r="C1631" t="s">
        <v>271</v>
      </c>
      <c r="D1631">
        <v>114</v>
      </c>
      <c r="E1631" t="s">
        <v>27</v>
      </c>
      <c r="F1631" s="20">
        <v>45813</v>
      </c>
      <c r="G1631" t="s">
        <v>9442</v>
      </c>
      <c r="H1631" t="s">
        <v>9459</v>
      </c>
      <c r="I1631">
        <v>-4376.53</v>
      </c>
    </row>
    <row r="1632" spans="1:9" x14ac:dyDescent="0.35">
      <c r="A1632">
        <v>106474</v>
      </c>
      <c r="B1632">
        <v>137</v>
      </c>
      <c r="C1632" t="s">
        <v>271</v>
      </c>
      <c r="D1632">
        <v>114</v>
      </c>
      <c r="E1632" t="s">
        <v>27</v>
      </c>
      <c r="F1632" s="20">
        <v>45813</v>
      </c>
      <c r="G1632" t="s">
        <v>9442</v>
      </c>
      <c r="H1632" t="s">
        <v>9493</v>
      </c>
      <c r="I1632">
        <v>-356.32</v>
      </c>
    </row>
    <row r="1633" spans="1:9" x14ac:dyDescent="0.35">
      <c r="A1633">
        <v>106475</v>
      </c>
      <c r="B1633">
        <v>137</v>
      </c>
      <c r="C1633" t="s">
        <v>271</v>
      </c>
      <c r="D1633">
        <v>114</v>
      </c>
      <c r="E1633" t="s">
        <v>27</v>
      </c>
      <c r="F1633" s="20">
        <v>45813</v>
      </c>
      <c r="G1633" t="s">
        <v>9442</v>
      </c>
      <c r="H1633" t="s">
        <v>9451</v>
      </c>
      <c r="I1633">
        <v>-191.03</v>
      </c>
    </row>
    <row r="1634" spans="1:9" x14ac:dyDescent="0.35">
      <c r="A1634">
        <v>106476</v>
      </c>
      <c r="B1634">
        <v>137</v>
      </c>
      <c r="C1634" t="s">
        <v>271</v>
      </c>
      <c r="D1634">
        <v>114</v>
      </c>
      <c r="E1634" t="s">
        <v>27</v>
      </c>
      <c r="F1634" s="20">
        <v>45813</v>
      </c>
      <c r="G1634" t="s">
        <v>9442</v>
      </c>
      <c r="H1634" t="s">
        <v>9459</v>
      </c>
      <c r="I1634">
        <v>-4792</v>
      </c>
    </row>
    <row r="1635" spans="1:9" x14ac:dyDescent="0.35">
      <c r="A1635">
        <v>106477</v>
      </c>
      <c r="B1635">
        <v>137</v>
      </c>
      <c r="C1635" t="s">
        <v>271</v>
      </c>
      <c r="D1635">
        <v>114</v>
      </c>
      <c r="E1635" t="s">
        <v>27</v>
      </c>
      <c r="F1635" s="20">
        <v>45813</v>
      </c>
      <c r="G1635" t="s">
        <v>9442</v>
      </c>
      <c r="H1635" t="s">
        <v>9459</v>
      </c>
      <c r="I1635">
        <v>-4041.9</v>
      </c>
    </row>
    <row r="1636" spans="1:9" x14ac:dyDescent="0.35">
      <c r="A1636">
        <v>106478</v>
      </c>
      <c r="B1636">
        <v>137</v>
      </c>
      <c r="C1636" t="s">
        <v>271</v>
      </c>
      <c r="D1636">
        <v>114</v>
      </c>
      <c r="E1636" t="s">
        <v>27</v>
      </c>
      <c r="F1636" s="20">
        <v>45813</v>
      </c>
      <c r="G1636" t="s">
        <v>9442</v>
      </c>
      <c r="H1636" t="s">
        <v>9461</v>
      </c>
      <c r="I1636">
        <v>-723.69</v>
      </c>
    </row>
    <row r="1637" spans="1:9" x14ac:dyDescent="0.35">
      <c r="A1637">
        <v>106479</v>
      </c>
      <c r="B1637">
        <v>137</v>
      </c>
      <c r="C1637" t="s">
        <v>271</v>
      </c>
      <c r="D1637">
        <v>114</v>
      </c>
      <c r="E1637" t="s">
        <v>27</v>
      </c>
      <c r="F1637" s="20">
        <v>45813</v>
      </c>
      <c r="G1637" t="s">
        <v>9442</v>
      </c>
      <c r="H1637" t="s">
        <v>9465</v>
      </c>
      <c r="I1637">
        <v>-90</v>
      </c>
    </row>
    <row r="1638" spans="1:9" x14ac:dyDescent="0.35">
      <c r="A1638">
        <v>106322</v>
      </c>
      <c r="B1638">
        <v>103</v>
      </c>
      <c r="C1638" t="s">
        <v>267</v>
      </c>
      <c r="D1638">
        <v>114</v>
      </c>
      <c r="E1638" t="s">
        <v>27</v>
      </c>
      <c r="F1638" s="20">
        <v>45812.5</v>
      </c>
      <c r="G1638" t="s">
        <v>9439</v>
      </c>
      <c r="H1638" t="s">
        <v>9469</v>
      </c>
      <c r="I1638">
        <v>540</v>
      </c>
    </row>
    <row r="1639" spans="1:9" x14ac:dyDescent="0.35">
      <c r="A1639">
        <v>106323</v>
      </c>
      <c r="B1639">
        <v>103</v>
      </c>
      <c r="C1639" t="s">
        <v>267</v>
      </c>
      <c r="D1639">
        <v>114</v>
      </c>
      <c r="E1639" t="s">
        <v>27</v>
      </c>
      <c r="F1639" s="20">
        <v>45812.5</v>
      </c>
      <c r="G1639" t="s">
        <v>9439</v>
      </c>
      <c r="H1639" t="s">
        <v>9550</v>
      </c>
      <c r="I1639">
        <v>476.18</v>
      </c>
    </row>
    <row r="1640" spans="1:9" x14ac:dyDescent="0.35">
      <c r="A1640">
        <v>106324</v>
      </c>
      <c r="B1640">
        <v>103</v>
      </c>
      <c r="C1640" t="s">
        <v>267</v>
      </c>
      <c r="D1640">
        <v>114</v>
      </c>
      <c r="E1640" t="s">
        <v>27</v>
      </c>
      <c r="F1640" s="20">
        <v>45812.5</v>
      </c>
      <c r="G1640" t="s">
        <v>9439</v>
      </c>
      <c r="H1640" t="s">
        <v>9771</v>
      </c>
      <c r="I1640">
        <v>321.49</v>
      </c>
    </row>
    <row r="1641" spans="1:9" x14ac:dyDescent="0.35">
      <c r="A1641">
        <v>106325</v>
      </c>
      <c r="B1641">
        <v>103</v>
      </c>
      <c r="C1641" t="s">
        <v>267</v>
      </c>
      <c r="D1641">
        <v>114</v>
      </c>
      <c r="E1641" t="s">
        <v>27</v>
      </c>
      <c r="F1641" s="20">
        <v>45812.5</v>
      </c>
      <c r="G1641" t="s">
        <v>9439</v>
      </c>
      <c r="H1641" t="s">
        <v>9772</v>
      </c>
      <c r="I1641">
        <v>1389.03</v>
      </c>
    </row>
    <row r="1642" spans="1:9" x14ac:dyDescent="0.35">
      <c r="A1642">
        <v>106326</v>
      </c>
      <c r="B1642">
        <v>103</v>
      </c>
      <c r="C1642" t="s">
        <v>267</v>
      </c>
      <c r="D1642">
        <v>114</v>
      </c>
      <c r="E1642" t="s">
        <v>27</v>
      </c>
      <c r="F1642" s="20">
        <v>45812.5</v>
      </c>
      <c r="G1642" t="s">
        <v>9442</v>
      </c>
      <c r="H1642" t="s">
        <v>9443</v>
      </c>
      <c r="I1642">
        <v>-2700</v>
      </c>
    </row>
    <row r="1643" spans="1:9" x14ac:dyDescent="0.35">
      <c r="A1643">
        <v>106430</v>
      </c>
      <c r="B1643">
        <v>137</v>
      </c>
      <c r="C1643" t="s">
        <v>271</v>
      </c>
      <c r="D1643">
        <v>114</v>
      </c>
      <c r="E1643" t="s">
        <v>27</v>
      </c>
      <c r="F1643" s="20">
        <v>45812</v>
      </c>
      <c r="G1643" t="s">
        <v>9439</v>
      </c>
      <c r="H1643" t="s">
        <v>9652</v>
      </c>
      <c r="I1643">
        <v>19507.5</v>
      </c>
    </row>
    <row r="1644" spans="1:9" x14ac:dyDescent="0.35">
      <c r="A1644">
        <v>106317</v>
      </c>
      <c r="B1644">
        <v>103</v>
      </c>
      <c r="C1644" t="s">
        <v>267</v>
      </c>
      <c r="D1644">
        <v>114</v>
      </c>
      <c r="E1644" t="s">
        <v>27</v>
      </c>
      <c r="F1644" s="20">
        <v>45811.5</v>
      </c>
      <c r="G1644" t="s">
        <v>9439</v>
      </c>
      <c r="H1644" t="s">
        <v>9441</v>
      </c>
      <c r="I1644">
        <v>949.87</v>
      </c>
    </row>
    <row r="1645" spans="1:9" x14ac:dyDescent="0.35">
      <c r="A1645">
        <v>106321</v>
      </c>
      <c r="B1645">
        <v>103</v>
      </c>
      <c r="C1645" t="s">
        <v>267</v>
      </c>
      <c r="D1645">
        <v>114</v>
      </c>
      <c r="E1645" t="s">
        <v>27</v>
      </c>
      <c r="F1645" s="20">
        <v>45811.5</v>
      </c>
      <c r="G1645" t="s">
        <v>9442</v>
      </c>
      <c r="H1645" t="s">
        <v>9443</v>
      </c>
      <c r="I1645">
        <v>-2700</v>
      </c>
    </row>
    <row r="1646" spans="1:9" x14ac:dyDescent="0.35">
      <c r="A1646">
        <v>106308</v>
      </c>
      <c r="B1646">
        <v>130</v>
      </c>
      <c r="C1646" t="s">
        <v>302</v>
      </c>
      <c r="D1646">
        <v>114</v>
      </c>
      <c r="E1646" t="s">
        <v>27</v>
      </c>
      <c r="F1646" s="20">
        <v>45811</v>
      </c>
      <c r="G1646" t="s">
        <v>9439</v>
      </c>
      <c r="H1646" t="s">
        <v>9445</v>
      </c>
      <c r="I1646">
        <v>1630</v>
      </c>
    </row>
    <row r="1647" spans="1:9" x14ac:dyDescent="0.35">
      <c r="A1647">
        <v>106309</v>
      </c>
      <c r="B1647">
        <v>130</v>
      </c>
      <c r="C1647" t="s">
        <v>302</v>
      </c>
      <c r="D1647">
        <v>114</v>
      </c>
      <c r="E1647" t="s">
        <v>27</v>
      </c>
      <c r="F1647" s="20">
        <v>45811</v>
      </c>
      <c r="G1647" t="s">
        <v>9442</v>
      </c>
      <c r="H1647" t="s">
        <v>9670</v>
      </c>
      <c r="I1647">
        <v>-1644.71</v>
      </c>
    </row>
    <row r="1648" spans="1:9" x14ac:dyDescent="0.35">
      <c r="A1648">
        <v>106377</v>
      </c>
      <c r="B1648">
        <v>137</v>
      </c>
      <c r="C1648" t="s">
        <v>271</v>
      </c>
      <c r="D1648">
        <v>114</v>
      </c>
      <c r="E1648" t="s">
        <v>27</v>
      </c>
      <c r="F1648" s="20">
        <v>45811</v>
      </c>
      <c r="G1648" t="s">
        <v>9439</v>
      </c>
      <c r="H1648" t="s">
        <v>9445</v>
      </c>
      <c r="I1648">
        <v>104720</v>
      </c>
    </row>
    <row r="1649" spans="1:9" x14ac:dyDescent="0.35">
      <c r="A1649">
        <v>106378</v>
      </c>
      <c r="B1649">
        <v>137</v>
      </c>
      <c r="C1649" t="s">
        <v>271</v>
      </c>
      <c r="D1649">
        <v>114</v>
      </c>
      <c r="E1649" t="s">
        <v>27</v>
      </c>
      <c r="F1649" s="20">
        <v>45811</v>
      </c>
      <c r="G1649" t="s">
        <v>9442</v>
      </c>
      <c r="H1649" t="s">
        <v>9680</v>
      </c>
      <c r="I1649">
        <v>-1120</v>
      </c>
    </row>
    <row r="1650" spans="1:9" x14ac:dyDescent="0.35">
      <c r="A1650">
        <v>106379</v>
      </c>
      <c r="B1650">
        <v>137</v>
      </c>
      <c r="C1650" t="s">
        <v>271</v>
      </c>
      <c r="D1650">
        <v>114</v>
      </c>
      <c r="E1650" t="s">
        <v>27</v>
      </c>
      <c r="F1650" s="20">
        <v>45811</v>
      </c>
      <c r="G1650" t="s">
        <v>9442</v>
      </c>
      <c r="H1650" t="s">
        <v>9680</v>
      </c>
      <c r="I1650">
        <v>-1120</v>
      </c>
    </row>
    <row r="1651" spans="1:9" x14ac:dyDescent="0.35">
      <c r="A1651">
        <v>106380</v>
      </c>
      <c r="B1651">
        <v>137</v>
      </c>
      <c r="C1651" t="s">
        <v>271</v>
      </c>
      <c r="D1651">
        <v>114</v>
      </c>
      <c r="E1651" t="s">
        <v>27</v>
      </c>
      <c r="F1651" s="20">
        <v>45811</v>
      </c>
      <c r="G1651" t="s">
        <v>9442</v>
      </c>
      <c r="H1651" t="s">
        <v>9502</v>
      </c>
      <c r="I1651">
        <v>-83.1</v>
      </c>
    </row>
    <row r="1652" spans="1:9" x14ac:dyDescent="0.35">
      <c r="A1652">
        <v>106381</v>
      </c>
      <c r="B1652">
        <v>137</v>
      </c>
      <c r="C1652" t="s">
        <v>271</v>
      </c>
      <c r="D1652">
        <v>114</v>
      </c>
      <c r="E1652" t="s">
        <v>27</v>
      </c>
      <c r="F1652" s="20">
        <v>45811</v>
      </c>
      <c r="G1652" t="s">
        <v>9442</v>
      </c>
      <c r="H1652" t="s">
        <v>9502</v>
      </c>
      <c r="I1652">
        <v>-57.49</v>
      </c>
    </row>
    <row r="1653" spans="1:9" x14ac:dyDescent="0.35">
      <c r="A1653">
        <v>106382</v>
      </c>
      <c r="B1653">
        <v>137</v>
      </c>
      <c r="C1653" t="s">
        <v>271</v>
      </c>
      <c r="D1653">
        <v>114</v>
      </c>
      <c r="E1653" t="s">
        <v>27</v>
      </c>
      <c r="F1653" s="20">
        <v>45811</v>
      </c>
      <c r="G1653" t="s">
        <v>9442</v>
      </c>
      <c r="H1653" t="s">
        <v>9755</v>
      </c>
      <c r="I1653">
        <v>-1200</v>
      </c>
    </row>
    <row r="1654" spans="1:9" x14ac:dyDescent="0.35">
      <c r="A1654">
        <v>106383</v>
      </c>
      <c r="B1654">
        <v>137</v>
      </c>
      <c r="C1654" t="s">
        <v>271</v>
      </c>
      <c r="D1654">
        <v>114</v>
      </c>
      <c r="E1654" t="s">
        <v>27</v>
      </c>
      <c r="F1654" s="20">
        <v>45811</v>
      </c>
      <c r="G1654" t="s">
        <v>9442</v>
      </c>
      <c r="H1654" t="s">
        <v>9679</v>
      </c>
      <c r="I1654">
        <v>-882</v>
      </c>
    </row>
    <row r="1655" spans="1:9" x14ac:dyDescent="0.35">
      <c r="A1655">
        <v>106384</v>
      </c>
      <c r="B1655">
        <v>137</v>
      </c>
      <c r="C1655" t="s">
        <v>271</v>
      </c>
      <c r="D1655">
        <v>114</v>
      </c>
      <c r="E1655" t="s">
        <v>27</v>
      </c>
      <c r="F1655" s="20">
        <v>45811</v>
      </c>
      <c r="G1655" t="s">
        <v>9442</v>
      </c>
      <c r="H1655" t="s">
        <v>9502</v>
      </c>
      <c r="I1655">
        <v>-149</v>
      </c>
    </row>
    <row r="1656" spans="1:9" x14ac:dyDescent="0.35">
      <c r="A1656">
        <v>106385</v>
      </c>
      <c r="B1656">
        <v>137</v>
      </c>
      <c r="C1656" t="s">
        <v>271</v>
      </c>
      <c r="D1656">
        <v>114</v>
      </c>
      <c r="E1656" t="s">
        <v>27</v>
      </c>
      <c r="F1656" s="20">
        <v>45811</v>
      </c>
      <c r="G1656" t="s">
        <v>9442</v>
      </c>
      <c r="H1656" t="s">
        <v>9479</v>
      </c>
      <c r="I1656">
        <v>-631.9</v>
      </c>
    </row>
    <row r="1657" spans="1:9" x14ac:dyDescent="0.35">
      <c r="A1657">
        <v>106386</v>
      </c>
      <c r="B1657">
        <v>137</v>
      </c>
      <c r="C1657" t="s">
        <v>271</v>
      </c>
      <c r="D1657">
        <v>114</v>
      </c>
      <c r="E1657" t="s">
        <v>27</v>
      </c>
      <c r="F1657" s="20">
        <v>45811</v>
      </c>
      <c r="G1657" t="s">
        <v>9442</v>
      </c>
      <c r="H1657" t="s">
        <v>9485</v>
      </c>
      <c r="I1657">
        <v>-96.95</v>
      </c>
    </row>
    <row r="1658" spans="1:9" x14ac:dyDescent="0.35">
      <c r="A1658">
        <v>106387</v>
      </c>
      <c r="B1658">
        <v>137</v>
      </c>
      <c r="C1658" t="s">
        <v>271</v>
      </c>
      <c r="D1658">
        <v>114</v>
      </c>
      <c r="E1658" t="s">
        <v>27</v>
      </c>
      <c r="F1658" s="20">
        <v>45811</v>
      </c>
      <c r="G1658" t="s">
        <v>9442</v>
      </c>
      <c r="H1658" t="s">
        <v>9658</v>
      </c>
      <c r="I1658">
        <v>-8000</v>
      </c>
    </row>
    <row r="1659" spans="1:9" x14ac:dyDescent="0.35">
      <c r="A1659">
        <v>106388</v>
      </c>
      <c r="B1659">
        <v>137</v>
      </c>
      <c r="C1659" t="s">
        <v>271</v>
      </c>
      <c r="D1659">
        <v>114</v>
      </c>
      <c r="E1659" t="s">
        <v>27</v>
      </c>
      <c r="F1659" s="20">
        <v>45811</v>
      </c>
      <c r="G1659" t="s">
        <v>9442</v>
      </c>
      <c r="H1659" t="s">
        <v>9773</v>
      </c>
      <c r="I1659">
        <v>-1000</v>
      </c>
    </row>
    <row r="1660" spans="1:9" x14ac:dyDescent="0.35">
      <c r="A1660">
        <v>106389</v>
      </c>
      <c r="B1660">
        <v>137</v>
      </c>
      <c r="C1660" t="s">
        <v>271</v>
      </c>
      <c r="D1660">
        <v>114</v>
      </c>
      <c r="E1660" t="s">
        <v>27</v>
      </c>
      <c r="F1660" s="20">
        <v>45811</v>
      </c>
      <c r="G1660" t="s">
        <v>9439</v>
      </c>
      <c r="H1660" t="s">
        <v>9666</v>
      </c>
      <c r="I1660">
        <v>1000</v>
      </c>
    </row>
    <row r="1661" spans="1:9" x14ac:dyDescent="0.35">
      <c r="A1661">
        <v>106390</v>
      </c>
      <c r="B1661">
        <v>137</v>
      </c>
      <c r="C1661" t="s">
        <v>271</v>
      </c>
      <c r="D1661">
        <v>114</v>
      </c>
      <c r="E1661" t="s">
        <v>27</v>
      </c>
      <c r="F1661" s="20">
        <v>45811</v>
      </c>
      <c r="G1661" t="s">
        <v>9439</v>
      </c>
      <c r="H1661" t="s">
        <v>9666</v>
      </c>
      <c r="I1661">
        <v>1000</v>
      </c>
    </row>
    <row r="1662" spans="1:9" x14ac:dyDescent="0.35">
      <c r="A1662">
        <v>106391</v>
      </c>
      <c r="B1662">
        <v>137</v>
      </c>
      <c r="C1662" t="s">
        <v>271</v>
      </c>
      <c r="D1662">
        <v>114</v>
      </c>
      <c r="E1662" t="s">
        <v>27</v>
      </c>
      <c r="F1662" s="20">
        <v>45811</v>
      </c>
      <c r="G1662" t="s">
        <v>9442</v>
      </c>
      <c r="H1662" t="s">
        <v>9683</v>
      </c>
      <c r="I1662">
        <v>-499.5</v>
      </c>
    </row>
    <row r="1663" spans="1:9" x14ac:dyDescent="0.35">
      <c r="A1663">
        <v>106392</v>
      </c>
      <c r="B1663">
        <v>137</v>
      </c>
      <c r="C1663" t="s">
        <v>271</v>
      </c>
      <c r="D1663">
        <v>114</v>
      </c>
      <c r="E1663" t="s">
        <v>27</v>
      </c>
      <c r="F1663" s="20">
        <v>45811</v>
      </c>
      <c r="G1663" t="s">
        <v>9442</v>
      </c>
      <c r="H1663" t="s">
        <v>9773</v>
      </c>
      <c r="I1663">
        <v>-1000</v>
      </c>
    </row>
    <row r="1664" spans="1:9" x14ac:dyDescent="0.35">
      <c r="A1664">
        <v>106393</v>
      </c>
      <c r="B1664">
        <v>137</v>
      </c>
      <c r="C1664" t="s">
        <v>271</v>
      </c>
      <c r="D1664">
        <v>114</v>
      </c>
      <c r="E1664" t="s">
        <v>27</v>
      </c>
      <c r="F1664" s="20">
        <v>45811</v>
      </c>
      <c r="G1664" t="s">
        <v>9442</v>
      </c>
      <c r="H1664" t="s">
        <v>9765</v>
      </c>
      <c r="I1664">
        <v>-198</v>
      </c>
    </row>
    <row r="1665" spans="1:9" x14ac:dyDescent="0.35">
      <c r="A1665">
        <v>106394</v>
      </c>
      <c r="B1665">
        <v>137</v>
      </c>
      <c r="C1665" t="s">
        <v>271</v>
      </c>
      <c r="D1665">
        <v>114</v>
      </c>
      <c r="E1665" t="s">
        <v>27</v>
      </c>
      <c r="F1665" s="20">
        <v>45811</v>
      </c>
      <c r="G1665" t="s">
        <v>9442</v>
      </c>
      <c r="H1665" t="s">
        <v>9774</v>
      </c>
      <c r="I1665">
        <v>-1850</v>
      </c>
    </row>
    <row r="1666" spans="1:9" x14ac:dyDescent="0.35">
      <c r="A1666">
        <v>106395</v>
      </c>
      <c r="B1666">
        <v>137</v>
      </c>
      <c r="C1666" t="s">
        <v>271</v>
      </c>
      <c r="D1666">
        <v>114</v>
      </c>
      <c r="E1666" t="s">
        <v>27</v>
      </c>
      <c r="F1666" s="20">
        <v>45811</v>
      </c>
      <c r="G1666" t="s">
        <v>9442</v>
      </c>
      <c r="H1666" t="s">
        <v>9661</v>
      </c>
      <c r="I1666">
        <v>-2037</v>
      </c>
    </row>
    <row r="1667" spans="1:9" x14ac:dyDescent="0.35">
      <c r="A1667">
        <v>106396</v>
      </c>
      <c r="B1667">
        <v>137</v>
      </c>
      <c r="C1667" t="s">
        <v>271</v>
      </c>
      <c r="D1667">
        <v>114</v>
      </c>
      <c r="E1667" t="s">
        <v>27</v>
      </c>
      <c r="F1667" s="20">
        <v>45811</v>
      </c>
      <c r="G1667" t="s">
        <v>9442</v>
      </c>
      <c r="H1667" t="s">
        <v>9558</v>
      </c>
      <c r="I1667">
        <v>-1089.9000000000001</v>
      </c>
    </row>
    <row r="1668" spans="1:9" x14ac:dyDescent="0.35">
      <c r="A1668">
        <v>106397</v>
      </c>
      <c r="B1668">
        <v>137</v>
      </c>
      <c r="C1668" t="s">
        <v>271</v>
      </c>
      <c r="D1668">
        <v>114</v>
      </c>
      <c r="E1668" t="s">
        <v>27</v>
      </c>
      <c r="F1668" s="20">
        <v>45811</v>
      </c>
      <c r="G1668" t="s">
        <v>9442</v>
      </c>
      <c r="H1668" t="s">
        <v>9451</v>
      </c>
      <c r="I1668">
        <v>-825.65</v>
      </c>
    </row>
    <row r="1669" spans="1:9" x14ac:dyDescent="0.35">
      <c r="A1669">
        <v>106398</v>
      </c>
      <c r="B1669">
        <v>137</v>
      </c>
      <c r="C1669" t="s">
        <v>271</v>
      </c>
      <c r="D1669">
        <v>114</v>
      </c>
      <c r="E1669" t="s">
        <v>27</v>
      </c>
      <c r="F1669" s="20">
        <v>45811</v>
      </c>
      <c r="G1669" t="s">
        <v>9442</v>
      </c>
      <c r="H1669" t="s">
        <v>9729</v>
      </c>
      <c r="I1669">
        <v>-701.96</v>
      </c>
    </row>
    <row r="1670" spans="1:9" x14ac:dyDescent="0.35">
      <c r="A1670">
        <v>106399</v>
      </c>
      <c r="B1670">
        <v>137</v>
      </c>
      <c r="C1670" t="s">
        <v>271</v>
      </c>
      <c r="D1670">
        <v>114</v>
      </c>
      <c r="E1670" t="s">
        <v>27</v>
      </c>
      <c r="F1670" s="20">
        <v>45811</v>
      </c>
      <c r="G1670" t="s">
        <v>9442</v>
      </c>
      <c r="H1670" t="s">
        <v>9495</v>
      </c>
      <c r="I1670">
        <v>-438.7</v>
      </c>
    </row>
    <row r="1671" spans="1:9" x14ac:dyDescent="0.35">
      <c r="A1671">
        <v>106400</v>
      </c>
      <c r="B1671">
        <v>137</v>
      </c>
      <c r="C1671" t="s">
        <v>271</v>
      </c>
      <c r="D1671">
        <v>114</v>
      </c>
      <c r="E1671" t="s">
        <v>27</v>
      </c>
      <c r="F1671" s="20">
        <v>45811</v>
      </c>
      <c r="G1671" t="s">
        <v>9442</v>
      </c>
      <c r="H1671" t="s">
        <v>9451</v>
      </c>
      <c r="I1671">
        <v>-2304</v>
      </c>
    </row>
    <row r="1672" spans="1:9" x14ac:dyDescent="0.35">
      <c r="A1672">
        <v>106401</v>
      </c>
      <c r="B1672">
        <v>137</v>
      </c>
      <c r="C1672" t="s">
        <v>271</v>
      </c>
      <c r="D1672">
        <v>114</v>
      </c>
      <c r="E1672" t="s">
        <v>27</v>
      </c>
      <c r="F1672" s="20">
        <v>45811</v>
      </c>
      <c r="G1672" t="s">
        <v>9442</v>
      </c>
      <c r="H1672" t="s">
        <v>9451</v>
      </c>
      <c r="I1672">
        <v>-4072.31</v>
      </c>
    </row>
    <row r="1673" spans="1:9" x14ac:dyDescent="0.35">
      <c r="A1673">
        <v>106402</v>
      </c>
      <c r="B1673">
        <v>137</v>
      </c>
      <c r="C1673" t="s">
        <v>271</v>
      </c>
      <c r="D1673">
        <v>114</v>
      </c>
      <c r="E1673" t="s">
        <v>27</v>
      </c>
      <c r="F1673" s="20">
        <v>45811</v>
      </c>
      <c r="G1673" t="s">
        <v>9442</v>
      </c>
      <c r="H1673" t="s">
        <v>9451</v>
      </c>
      <c r="I1673">
        <v>-3931.61</v>
      </c>
    </row>
    <row r="1674" spans="1:9" x14ac:dyDescent="0.35">
      <c r="A1674">
        <v>106403</v>
      </c>
      <c r="B1674">
        <v>137</v>
      </c>
      <c r="C1674" t="s">
        <v>271</v>
      </c>
      <c r="D1674">
        <v>114</v>
      </c>
      <c r="E1674" t="s">
        <v>27</v>
      </c>
      <c r="F1674" s="20">
        <v>45811</v>
      </c>
      <c r="G1674" t="s">
        <v>9442</v>
      </c>
      <c r="H1674" t="s">
        <v>9455</v>
      </c>
      <c r="I1674">
        <v>-2509.5</v>
      </c>
    </row>
    <row r="1675" spans="1:9" x14ac:dyDescent="0.35">
      <c r="A1675">
        <v>106404</v>
      </c>
      <c r="B1675">
        <v>137</v>
      </c>
      <c r="C1675" t="s">
        <v>271</v>
      </c>
      <c r="D1675">
        <v>114</v>
      </c>
      <c r="E1675" t="s">
        <v>27</v>
      </c>
      <c r="F1675" s="20">
        <v>45811</v>
      </c>
      <c r="G1675" t="s">
        <v>9442</v>
      </c>
      <c r="H1675" t="s">
        <v>9457</v>
      </c>
      <c r="I1675">
        <v>-3521.41</v>
      </c>
    </row>
    <row r="1676" spans="1:9" x14ac:dyDescent="0.35">
      <c r="A1676">
        <v>106405</v>
      </c>
      <c r="B1676">
        <v>137</v>
      </c>
      <c r="C1676" t="s">
        <v>271</v>
      </c>
      <c r="D1676">
        <v>114</v>
      </c>
      <c r="E1676" t="s">
        <v>27</v>
      </c>
      <c r="F1676" s="20">
        <v>45811</v>
      </c>
      <c r="G1676" t="s">
        <v>9442</v>
      </c>
      <c r="H1676" t="s">
        <v>9492</v>
      </c>
      <c r="I1676">
        <v>-2008.8</v>
      </c>
    </row>
    <row r="1677" spans="1:9" x14ac:dyDescent="0.35">
      <c r="A1677">
        <v>106406</v>
      </c>
      <c r="B1677">
        <v>137</v>
      </c>
      <c r="C1677" t="s">
        <v>271</v>
      </c>
      <c r="D1677">
        <v>114</v>
      </c>
      <c r="E1677" t="s">
        <v>27</v>
      </c>
      <c r="F1677" s="20">
        <v>45811</v>
      </c>
      <c r="G1677" t="s">
        <v>9442</v>
      </c>
      <c r="H1677" t="s">
        <v>9760</v>
      </c>
      <c r="I1677">
        <v>-2393.4</v>
      </c>
    </row>
    <row r="1678" spans="1:9" x14ac:dyDescent="0.35">
      <c r="A1678">
        <v>106407</v>
      </c>
      <c r="B1678">
        <v>137</v>
      </c>
      <c r="C1678" t="s">
        <v>271</v>
      </c>
      <c r="D1678">
        <v>114</v>
      </c>
      <c r="E1678" t="s">
        <v>27</v>
      </c>
      <c r="F1678" s="20">
        <v>45811</v>
      </c>
      <c r="G1678" t="s">
        <v>9442</v>
      </c>
      <c r="H1678" t="s">
        <v>9454</v>
      </c>
      <c r="I1678">
        <v>-3872.22</v>
      </c>
    </row>
    <row r="1679" spans="1:9" x14ac:dyDescent="0.35">
      <c r="A1679">
        <v>106408</v>
      </c>
      <c r="B1679">
        <v>137</v>
      </c>
      <c r="C1679" t="s">
        <v>271</v>
      </c>
      <c r="D1679">
        <v>114</v>
      </c>
      <c r="E1679" t="s">
        <v>27</v>
      </c>
      <c r="F1679" s="20">
        <v>45811</v>
      </c>
      <c r="G1679" t="s">
        <v>9442</v>
      </c>
      <c r="H1679" t="s">
        <v>9491</v>
      </c>
      <c r="I1679">
        <v>-476</v>
      </c>
    </row>
    <row r="1680" spans="1:9" x14ac:dyDescent="0.35">
      <c r="A1680">
        <v>106409</v>
      </c>
      <c r="B1680">
        <v>137</v>
      </c>
      <c r="C1680" t="s">
        <v>271</v>
      </c>
      <c r="D1680">
        <v>114</v>
      </c>
      <c r="E1680" t="s">
        <v>27</v>
      </c>
      <c r="F1680" s="20">
        <v>45811</v>
      </c>
      <c r="G1680" t="s">
        <v>9442</v>
      </c>
      <c r="H1680" t="s">
        <v>9663</v>
      </c>
      <c r="I1680">
        <v>-1470.35</v>
      </c>
    </row>
    <row r="1681" spans="1:9" x14ac:dyDescent="0.35">
      <c r="A1681">
        <v>106410</v>
      </c>
      <c r="B1681">
        <v>137</v>
      </c>
      <c r="C1681" t="s">
        <v>271</v>
      </c>
      <c r="D1681">
        <v>114</v>
      </c>
      <c r="E1681" t="s">
        <v>27</v>
      </c>
      <c r="F1681" s="20">
        <v>45811</v>
      </c>
      <c r="G1681" t="s">
        <v>9442</v>
      </c>
      <c r="H1681" t="s">
        <v>9458</v>
      </c>
      <c r="I1681">
        <v>-652.20000000000005</v>
      </c>
    </row>
    <row r="1682" spans="1:9" x14ac:dyDescent="0.35">
      <c r="A1682">
        <v>106411</v>
      </c>
      <c r="B1682">
        <v>137</v>
      </c>
      <c r="C1682" t="s">
        <v>271</v>
      </c>
      <c r="D1682">
        <v>114</v>
      </c>
      <c r="E1682" t="s">
        <v>27</v>
      </c>
      <c r="F1682" s="20">
        <v>45811</v>
      </c>
      <c r="G1682" t="s">
        <v>9442</v>
      </c>
      <c r="H1682" t="s">
        <v>9459</v>
      </c>
      <c r="I1682">
        <v>-4041.9</v>
      </c>
    </row>
    <row r="1683" spans="1:9" x14ac:dyDescent="0.35">
      <c r="A1683">
        <v>106412</v>
      </c>
      <c r="B1683">
        <v>137</v>
      </c>
      <c r="C1683" t="s">
        <v>271</v>
      </c>
      <c r="D1683">
        <v>114</v>
      </c>
      <c r="E1683" t="s">
        <v>27</v>
      </c>
      <c r="F1683" s="20">
        <v>45811</v>
      </c>
      <c r="G1683" t="s">
        <v>9442</v>
      </c>
      <c r="H1683" t="s">
        <v>9458</v>
      </c>
      <c r="I1683">
        <v>-585.4</v>
      </c>
    </row>
    <row r="1684" spans="1:9" x14ac:dyDescent="0.35">
      <c r="A1684">
        <v>106413</v>
      </c>
      <c r="B1684">
        <v>137</v>
      </c>
      <c r="C1684" t="s">
        <v>271</v>
      </c>
      <c r="D1684">
        <v>114</v>
      </c>
      <c r="E1684" t="s">
        <v>27</v>
      </c>
      <c r="F1684" s="20">
        <v>45811</v>
      </c>
      <c r="G1684" t="s">
        <v>9442</v>
      </c>
      <c r="H1684" t="s">
        <v>9468</v>
      </c>
      <c r="I1684">
        <v>-2418.75</v>
      </c>
    </row>
    <row r="1685" spans="1:9" x14ac:dyDescent="0.35">
      <c r="A1685">
        <v>106414</v>
      </c>
      <c r="B1685">
        <v>137</v>
      </c>
      <c r="C1685" t="s">
        <v>271</v>
      </c>
      <c r="D1685">
        <v>114</v>
      </c>
      <c r="E1685" t="s">
        <v>27</v>
      </c>
      <c r="F1685" s="20">
        <v>45811</v>
      </c>
      <c r="G1685" t="s">
        <v>9442</v>
      </c>
      <c r="H1685" t="s">
        <v>9770</v>
      </c>
      <c r="I1685">
        <v>-520</v>
      </c>
    </row>
    <row r="1686" spans="1:9" x14ac:dyDescent="0.35">
      <c r="A1686">
        <v>106415</v>
      </c>
      <c r="B1686">
        <v>137</v>
      </c>
      <c r="C1686" t="s">
        <v>271</v>
      </c>
      <c r="D1686">
        <v>114</v>
      </c>
      <c r="E1686" t="s">
        <v>27</v>
      </c>
      <c r="F1686" s="20">
        <v>45811</v>
      </c>
      <c r="G1686" t="s">
        <v>9442</v>
      </c>
      <c r="H1686" t="s">
        <v>9662</v>
      </c>
      <c r="I1686">
        <v>-14476.03</v>
      </c>
    </row>
    <row r="1687" spans="1:9" x14ac:dyDescent="0.35">
      <c r="A1687">
        <v>106416</v>
      </c>
      <c r="B1687">
        <v>137</v>
      </c>
      <c r="C1687" t="s">
        <v>271</v>
      </c>
      <c r="D1687">
        <v>114</v>
      </c>
      <c r="E1687" t="s">
        <v>27</v>
      </c>
      <c r="F1687" s="20">
        <v>45811</v>
      </c>
      <c r="G1687" t="s">
        <v>9442</v>
      </c>
      <c r="H1687" t="s">
        <v>9500</v>
      </c>
      <c r="I1687">
        <v>-676.86</v>
      </c>
    </row>
    <row r="1688" spans="1:9" x14ac:dyDescent="0.35">
      <c r="A1688">
        <v>106417</v>
      </c>
      <c r="B1688">
        <v>137</v>
      </c>
      <c r="C1688" t="s">
        <v>271</v>
      </c>
      <c r="D1688">
        <v>114</v>
      </c>
      <c r="E1688" t="s">
        <v>27</v>
      </c>
      <c r="F1688" s="20">
        <v>45811</v>
      </c>
      <c r="G1688" t="s">
        <v>9442</v>
      </c>
      <c r="H1688" t="s">
        <v>9467</v>
      </c>
      <c r="I1688">
        <v>-3048.44</v>
      </c>
    </row>
    <row r="1689" spans="1:9" x14ac:dyDescent="0.35">
      <c r="A1689">
        <v>106418</v>
      </c>
      <c r="B1689">
        <v>137</v>
      </c>
      <c r="C1689" t="s">
        <v>271</v>
      </c>
      <c r="D1689">
        <v>114</v>
      </c>
      <c r="E1689" t="s">
        <v>27</v>
      </c>
      <c r="F1689" s="20">
        <v>45811</v>
      </c>
      <c r="G1689" t="s">
        <v>9442</v>
      </c>
      <c r="H1689" t="s">
        <v>9497</v>
      </c>
      <c r="I1689">
        <v>-2299.85</v>
      </c>
    </row>
    <row r="1690" spans="1:9" x14ac:dyDescent="0.35">
      <c r="A1690">
        <v>106419</v>
      </c>
      <c r="B1690">
        <v>137</v>
      </c>
      <c r="C1690" t="s">
        <v>271</v>
      </c>
      <c r="D1690">
        <v>114</v>
      </c>
      <c r="E1690" t="s">
        <v>27</v>
      </c>
      <c r="F1690" s="20">
        <v>45811</v>
      </c>
      <c r="G1690" t="s">
        <v>9442</v>
      </c>
      <c r="H1690" t="s">
        <v>9662</v>
      </c>
      <c r="I1690">
        <v>-12077.68</v>
      </c>
    </row>
    <row r="1691" spans="1:9" x14ac:dyDescent="0.35">
      <c r="A1691">
        <v>106420</v>
      </c>
      <c r="B1691">
        <v>137</v>
      </c>
      <c r="C1691" t="s">
        <v>271</v>
      </c>
      <c r="D1691">
        <v>114</v>
      </c>
      <c r="E1691" t="s">
        <v>27</v>
      </c>
      <c r="F1691" s="20">
        <v>45811</v>
      </c>
      <c r="G1691" t="s">
        <v>9442</v>
      </c>
      <c r="H1691" t="s">
        <v>9495</v>
      </c>
      <c r="I1691">
        <v>-2960.77</v>
      </c>
    </row>
    <row r="1692" spans="1:9" x14ac:dyDescent="0.35">
      <c r="A1692">
        <v>106421</v>
      </c>
      <c r="B1692">
        <v>137</v>
      </c>
      <c r="C1692" t="s">
        <v>271</v>
      </c>
      <c r="D1692">
        <v>114</v>
      </c>
      <c r="E1692" t="s">
        <v>27</v>
      </c>
      <c r="F1692" s="20">
        <v>45811</v>
      </c>
      <c r="G1692" t="s">
        <v>9442</v>
      </c>
      <c r="H1692" t="s">
        <v>9496</v>
      </c>
      <c r="I1692">
        <v>-3667.7</v>
      </c>
    </row>
    <row r="1693" spans="1:9" x14ac:dyDescent="0.35">
      <c r="A1693">
        <v>106422</v>
      </c>
      <c r="B1693">
        <v>137</v>
      </c>
      <c r="C1693" t="s">
        <v>271</v>
      </c>
      <c r="D1693">
        <v>114</v>
      </c>
      <c r="E1693" t="s">
        <v>27</v>
      </c>
      <c r="F1693" s="20">
        <v>45811</v>
      </c>
      <c r="G1693" t="s">
        <v>9442</v>
      </c>
      <c r="H1693" t="s">
        <v>9662</v>
      </c>
      <c r="I1693">
        <v>-88.04</v>
      </c>
    </row>
    <row r="1694" spans="1:9" x14ac:dyDescent="0.35">
      <c r="A1694">
        <v>106423</v>
      </c>
      <c r="B1694">
        <v>137</v>
      </c>
      <c r="C1694" t="s">
        <v>271</v>
      </c>
      <c r="D1694">
        <v>114</v>
      </c>
      <c r="E1694" t="s">
        <v>27</v>
      </c>
      <c r="F1694" s="20">
        <v>45811</v>
      </c>
      <c r="G1694" t="s">
        <v>9442</v>
      </c>
      <c r="H1694" t="s">
        <v>9498</v>
      </c>
      <c r="I1694">
        <v>-2950.5</v>
      </c>
    </row>
    <row r="1695" spans="1:9" x14ac:dyDescent="0.35">
      <c r="A1695">
        <v>106424</v>
      </c>
      <c r="B1695">
        <v>137</v>
      </c>
      <c r="C1695" t="s">
        <v>271</v>
      </c>
      <c r="D1695">
        <v>114</v>
      </c>
      <c r="E1695" t="s">
        <v>27</v>
      </c>
      <c r="F1695" s="20">
        <v>45811</v>
      </c>
      <c r="G1695" t="s">
        <v>9442</v>
      </c>
      <c r="H1695" t="s">
        <v>9465</v>
      </c>
      <c r="I1695">
        <v>-799.2</v>
      </c>
    </row>
    <row r="1696" spans="1:9" x14ac:dyDescent="0.35">
      <c r="A1696">
        <v>106425</v>
      </c>
      <c r="B1696">
        <v>137</v>
      </c>
      <c r="C1696" t="s">
        <v>271</v>
      </c>
      <c r="D1696">
        <v>114</v>
      </c>
      <c r="E1696" t="s">
        <v>27</v>
      </c>
      <c r="F1696" s="20">
        <v>45811</v>
      </c>
      <c r="G1696" t="s">
        <v>9442</v>
      </c>
      <c r="H1696" t="s">
        <v>9450</v>
      </c>
      <c r="I1696">
        <v>-251.3</v>
      </c>
    </row>
    <row r="1697" spans="1:9" x14ac:dyDescent="0.35">
      <c r="A1697">
        <v>106426</v>
      </c>
      <c r="B1697">
        <v>137</v>
      </c>
      <c r="C1697" t="s">
        <v>271</v>
      </c>
      <c r="D1697">
        <v>114</v>
      </c>
      <c r="E1697" t="s">
        <v>27</v>
      </c>
      <c r="F1697" s="20">
        <v>45811</v>
      </c>
      <c r="G1697" t="s">
        <v>9442</v>
      </c>
      <c r="H1697" t="s">
        <v>9450</v>
      </c>
      <c r="I1697">
        <v>-566.5</v>
      </c>
    </row>
    <row r="1698" spans="1:9" x14ac:dyDescent="0.35">
      <c r="A1698">
        <v>106427</v>
      </c>
      <c r="B1698">
        <v>137</v>
      </c>
      <c r="C1698" t="s">
        <v>271</v>
      </c>
      <c r="D1698">
        <v>114</v>
      </c>
      <c r="E1698" t="s">
        <v>27</v>
      </c>
      <c r="F1698" s="20">
        <v>45811</v>
      </c>
      <c r="G1698" t="s">
        <v>9442</v>
      </c>
      <c r="H1698" t="s">
        <v>9483</v>
      </c>
      <c r="I1698">
        <v>-1000</v>
      </c>
    </row>
    <row r="1699" spans="1:9" x14ac:dyDescent="0.35">
      <c r="A1699">
        <v>106428</v>
      </c>
      <c r="B1699">
        <v>137</v>
      </c>
      <c r="C1699" t="s">
        <v>271</v>
      </c>
      <c r="D1699">
        <v>114</v>
      </c>
      <c r="E1699" t="s">
        <v>27</v>
      </c>
      <c r="F1699" s="20">
        <v>45811</v>
      </c>
      <c r="G1699" t="s">
        <v>9442</v>
      </c>
      <c r="H1699" t="s">
        <v>9483</v>
      </c>
      <c r="I1699">
        <v>-1000</v>
      </c>
    </row>
    <row r="1700" spans="1:9" x14ac:dyDescent="0.35">
      <c r="A1700">
        <v>106429</v>
      </c>
      <c r="B1700">
        <v>137</v>
      </c>
      <c r="C1700" t="s">
        <v>271</v>
      </c>
      <c r="D1700">
        <v>114</v>
      </c>
      <c r="E1700" t="s">
        <v>27</v>
      </c>
      <c r="F1700" s="20">
        <v>45811</v>
      </c>
      <c r="G1700" t="s">
        <v>9442</v>
      </c>
      <c r="H1700" t="s">
        <v>9461</v>
      </c>
      <c r="I1700">
        <v>-2627.68</v>
      </c>
    </row>
    <row r="1701" spans="1:9" x14ac:dyDescent="0.35">
      <c r="A1701">
        <v>106315</v>
      </c>
      <c r="B1701">
        <v>103</v>
      </c>
      <c r="C1701" t="s">
        <v>267</v>
      </c>
      <c r="D1701">
        <v>114</v>
      </c>
      <c r="E1701" t="s">
        <v>27</v>
      </c>
      <c r="F1701" s="20">
        <v>45810.5</v>
      </c>
      <c r="G1701" t="s">
        <v>9439</v>
      </c>
      <c r="H1701" t="s">
        <v>9441</v>
      </c>
      <c r="I1701">
        <v>1395.25</v>
      </c>
    </row>
    <row r="1702" spans="1:9" x14ac:dyDescent="0.35">
      <c r="A1702">
        <v>106316</v>
      </c>
      <c r="B1702">
        <v>103</v>
      </c>
      <c r="C1702" t="s">
        <v>267</v>
      </c>
      <c r="D1702">
        <v>114</v>
      </c>
      <c r="E1702" t="s">
        <v>27</v>
      </c>
      <c r="F1702" s="20">
        <v>45810.5</v>
      </c>
      <c r="G1702" t="s">
        <v>9439</v>
      </c>
      <c r="H1702" t="s">
        <v>9511</v>
      </c>
      <c r="I1702">
        <v>151.93</v>
      </c>
    </row>
    <row r="1703" spans="1:9" x14ac:dyDescent="0.35">
      <c r="A1703">
        <v>106292</v>
      </c>
      <c r="B1703">
        <v>130</v>
      </c>
      <c r="C1703" t="s">
        <v>302</v>
      </c>
      <c r="D1703">
        <v>114</v>
      </c>
      <c r="E1703" t="s">
        <v>27</v>
      </c>
      <c r="F1703" s="20">
        <v>45810</v>
      </c>
      <c r="G1703" t="s">
        <v>9439</v>
      </c>
      <c r="H1703" t="s">
        <v>9445</v>
      </c>
      <c r="I1703">
        <v>29000</v>
      </c>
    </row>
    <row r="1704" spans="1:9" x14ac:dyDescent="0.35">
      <c r="A1704">
        <v>106293</v>
      </c>
      <c r="B1704">
        <v>130</v>
      </c>
      <c r="C1704" t="s">
        <v>302</v>
      </c>
      <c r="D1704">
        <v>114</v>
      </c>
      <c r="E1704" t="s">
        <v>27</v>
      </c>
      <c r="F1704" s="20">
        <v>45810</v>
      </c>
      <c r="G1704" t="s">
        <v>9442</v>
      </c>
      <c r="H1704" t="s">
        <v>9541</v>
      </c>
      <c r="I1704">
        <v>-2250</v>
      </c>
    </row>
    <row r="1705" spans="1:9" x14ac:dyDescent="0.35">
      <c r="A1705">
        <v>106294</v>
      </c>
      <c r="B1705">
        <v>130</v>
      </c>
      <c r="C1705" t="s">
        <v>302</v>
      </c>
      <c r="D1705">
        <v>114</v>
      </c>
      <c r="E1705" t="s">
        <v>27</v>
      </c>
      <c r="F1705" s="20">
        <v>45810</v>
      </c>
      <c r="G1705" t="s">
        <v>9442</v>
      </c>
      <c r="H1705" t="s">
        <v>9538</v>
      </c>
      <c r="I1705">
        <v>-2000</v>
      </c>
    </row>
    <row r="1706" spans="1:9" x14ac:dyDescent="0.35">
      <c r="A1706">
        <v>106295</v>
      </c>
      <c r="B1706">
        <v>130</v>
      </c>
      <c r="C1706" t="s">
        <v>302</v>
      </c>
      <c r="D1706">
        <v>114</v>
      </c>
      <c r="E1706" t="s">
        <v>27</v>
      </c>
      <c r="F1706" s="20">
        <v>45810</v>
      </c>
      <c r="G1706" t="s">
        <v>9442</v>
      </c>
      <c r="H1706" t="s">
        <v>9534</v>
      </c>
      <c r="I1706">
        <v>-2250</v>
      </c>
    </row>
    <row r="1707" spans="1:9" x14ac:dyDescent="0.35">
      <c r="A1707">
        <v>106296</v>
      </c>
      <c r="B1707">
        <v>130</v>
      </c>
      <c r="C1707" t="s">
        <v>302</v>
      </c>
      <c r="D1707">
        <v>114</v>
      </c>
      <c r="E1707" t="s">
        <v>27</v>
      </c>
      <c r="F1707" s="20">
        <v>45810</v>
      </c>
      <c r="G1707" t="s">
        <v>9442</v>
      </c>
      <c r="H1707" t="s">
        <v>9537</v>
      </c>
      <c r="I1707">
        <v>-2100</v>
      </c>
    </row>
    <row r="1708" spans="1:9" x14ac:dyDescent="0.35">
      <c r="A1708">
        <v>106297</v>
      </c>
      <c r="B1708">
        <v>130</v>
      </c>
      <c r="C1708" t="s">
        <v>302</v>
      </c>
      <c r="D1708">
        <v>114</v>
      </c>
      <c r="E1708" t="s">
        <v>27</v>
      </c>
      <c r="F1708" s="20">
        <v>45810</v>
      </c>
      <c r="G1708" t="s">
        <v>9442</v>
      </c>
      <c r="H1708" t="s">
        <v>9535</v>
      </c>
      <c r="I1708">
        <v>-2100</v>
      </c>
    </row>
    <row r="1709" spans="1:9" x14ac:dyDescent="0.35">
      <c r="A1709">
        <v>106298</v>
      </c>
      <c r="B1709">
        <v>130</v>
      </c>
      <c r="C1709" t="s">
        <v>302</v>
      </c>
      <c r="D1709">
        <v>114</v>
      </c>
      <c r="E1709" t="s">
        <v>27</v>
      </c>
      <c r="F1709" s="20">
        <v>45810</v>
      </c>
      <c r="G1709" t="s">
        <v>9442</v>
      </c>
      <c r="H1709" t="s">
        <v>9542</v>
      </c>
      <c r="I1709">
        <v>-2100</v>
      </c>
    </row>
    <row r="1710" spans="1:9" x14ac:dyDescent="0.35">
      <c r="A1710">
        <v>106299</v>
      </c>
      <c r="B1710">
        <v>130</v>
      </c>
      <c r="C1710" t="s">
        <v>302</v>
      </c>
      <c r="D1710">
        <v>114</v>
      </c>
      <c r="E1710" t="s">
        <v>27</v>
      </c>
      <c r="F1710" s="20">
        <v>45810</v>
      </c>
      <c r="G1710" t="s">
        <v>9442</v>
      </c>
      <c r="H1710" t="s">
        <v>9543</v>
      </c>
      <c r="I1710">
        <v>-3300</v>
      </c>
    </row>
    <row r="1711" spans="1:9" x14ac:dyDescent="0.35">
      <c r="A1711">
        <v>106300</v>
      </c>
      <c r="B1711">
        <v>130</v>
      </c>
      <c r="C1711" t="s">
        <v>302</v>
      </c>
      <c r="D1711">
        <v>114</v>
      </c>
      <c r="E1711" t="s">
        <v>27</v>
      </c>
      <c r="F1711" s="20">
        <v>45810</v>
      </c>
      <c r="G1711" t="s">
        <v>9442</v>
      </c>
      <c r="H1711" t="s">
        <v>9540</v>
      </c>
      <c r="I1711">
        <v>-2000</v>
      </c>
    </row>
    <row r="1712" spans="1:9" x14ac:dyDescent="0.35">
      <c r="A1712">
        <v>106301</v>
      </c>
      <c r="B1712">
        <v>130</v>
      </c>
      <c r="C1712" t="s">
        <v>302</v>
      </c>
      <c r="D1712">
        <v>114</v>
      </c>
      <c r="E1712" t="s">
        <v>27</v>
      </c>
      <c r="F1712" s="20">
        <v>45810</v>
      </c>
      <c r="G1712" t="s">
        <v>9442</v>
      </c>
      <c r="H1712" t="s">
        <v>9544</v>
      </c>
      <c r="I1712">
        <v>-2100</v>
      </c>
    </row>
    <row r="1713" spans="1:9" x14ac:dyDescent="0.35">
      <c r="A1713">
        <v>106302</v>
      </c>
      <c r="B1713">
        <v>130</v>
      </c>
      <c r="C1713" t="s">
        <v>302</v>
      </c>
      <c r="D1713">
        <v>114</v>
      </c>
      <c r="E1713" t="s">
        <v>27</v>
      </c>
      <c r="F1713" s="20">
        <v>45810</v>
      </c>
      <c r="G1713" t="s">
        <v>9442</v>
      </c>
      <c r="H1713" t="s">
        <v>9583</v>
      </c>
      <c r="I1713">
        <v>-80</v>
      </c>
    </row>
    <row r="1714" spans="1:9" x14ac:dyDescent="0.35">
      <c r="A1714">
        <v>106303</v>
      </c>
      <c r="B1714">
        <v>130</v>
      </c>
      <c r="C1714" t="s">
        <v>302</v>
      </c>
      <c r="D1714">
        <v>114</v>
      </c>
      <c r="E1714" t="s">
        <v>27</v>
      </c>
      <c r="F1714" s="20">
        <v>45810</v>
      </c>
      <c r="G1714" t="s">
        <v>9442</v>
      </c>
      <c r="H1714" t="s">
        <v>9547</v>
      </c>
      <c r="I1714">
        <v>-3250</v>
      </c>
    </row>
    <row r="1715" spans="1:9" x14ac:dyDescent="0.35">
      <c r="A1715">
        <v>106304</v>
      </c>
      <c r="B1715">
        <v>130</v>
      </c>
      <c r="C1715" t="s">
        <v>302</v>
      </c>
      <c r="D1715">
        <v>114</v>
      </c>
      <c r="E1715" t="s">
        <v>27</v>
      </c>
      <c r="F1715" s="20">
        <v>45810</v>
      </c>
      <c r="G1715" t="s">
        <v>9442</v>
      </c>
      <c r="H1715" t="s">
        <v>9545</v>
      </c>
      <c r="I1715">
        <v>-2000</v>
      </c>
    </row>
    <row r="1716" spans="1:9" x14ac:dyDescent="0.35">
      <c r="A1716">
        <v>106305</v>
      </c>
      <c r="B1716">
        <v>130</v>
      </c>
      <c r="C1716" t="s">
        <v>302</v>
      </c>
      <c r="D1716">
        <v>114</v>
      </c>
      <c r="E1716" t="s">
        <v>27</v>
      </c>
      <c r="F1716" s="20">
        <v>45810</v>
      </c>
      <c r="G1716" t="s">
        <v>9442</v>
      </c>
      <c r="H1716" t="s">
        <v>9539</v>
      </c>
      <c r="I1716">
        <v>-3300</v>
      </c>
    </row>
    <row r="1717" spans="1:9" x14ac:dyDescent="0.35">
      <c r="A1717">
        <v>106306</v>
      </c>
      <c r="B1717">
        <v>130</v>
      </c>
      <c r="C1717" t="s">
        <v>302</v>
      </c>
      <c r="D1717">
        <v>114</v>
      </c>
      <c r="E1717" t="s">
        <v>27</v>
      </c>
      <c r="F1717" s="20">
        <v>45810</v>
      </c>
      <c r="G1717" t="s">
        <v>9442</v>
      </c>
      <c r="H1717" t="s">
        <v>9580</v>
      </c>
      <c r="I1717">
        <v>-80</v>
      </c>
    </row>
    <row r="1718" spans="1:9" x14ac:dyDescent="0.35">
      <c r="A1718">
        <v>106307</v>
      </c>
      <c r="B1718">
        <v>130</v>
      </c>
      <c r="C1718" t="s">
        <v>302</v>
      </c>
      <c r="D1718">
        <v>114</v>
      </c>
      <c r="E1718" t="s">
        <v>27</v>
      </c>
      <c r="F1718" s="20">
        <v>45810</v>
      </c>
      <c r="G1718" t="s">
        <v>9442</v>
      </c>
      <c r="H1718" t="s">
        <v>9578</v>
      </c>
      <c r="I1718">
        <v>-90</v>
      </c>
    </row>
    <row r="1719" spans="1:9" x14ac:dyDescent="0.35">
      <c r="A1719">
        <v>106334</v>
      </c>
      <c r="B1719">
        <v>137</v>
      </c>
      <c r="C1719" t="s">
        <v>271</v>
      </c>
      <c r="D1719">
        <v>114</v>
      </c>
      <c r="E1719" t="s">
        <v>27</v>
      </c>
      <c r="F1719" s="20">
        <v>45810</v>
      </c>
      <c r="G1719" t="s">
        <v>9439</v>
      </c>
      <c r="H1719" t="s">
        <v>9775</v>
      </c>
      <c r="I1719">
        <v>75000</v>
      </c>
    </row>
    <row r="1720" spans="1:9" x14ac:dyDescent="0.35">
      <c r="A1720">
        <v>106335</v>
      </c>
      <c r="B1720">
        <v>137</v>
      </c>
      <c r="C1720" t="s">
        <v>271</v>
      </c>
      <c r="D1720">
        <v>114</v>
      </c>
      <c r="E1720" t="s">
        <v>27</v>
      </c>
      <c r="F1720" s="20">
        <v>45810</v>
      </c>
      <c r="G1720" t="s">
        <v>9439</v>
      </c>
      <c r="H1720" t="s">
        <v>9775</v>
      </c>
      <c r="I1720">
        <v>29000</v>
      </c>
    </row>
    <row r="1721" spans="1:9" x14ac:dyDescent="0.35">
      <c r="A1721">
        <v>106336</v>
      </c>
      <c r="B1721">
        <v>137</v>
      </c>
      <c r="C1721" t="s">
        <v>271</v>
      </c>
      <c r="D1721">
        <v>114</v>
      </c>
      <c r="E1721" t="s">
        <v>27</v>
      </c>
      <c r="F1721" s="20">
        <v>45810</v>
      </c>
      <c r="G1721" t="s">
        <v>9439</v>
      </c>
      <c r="H1721" t="s">
        <v>9763</v>
      </c>
      <c r="I1721">
        <v>24000</v>
      </c>
    </row>
    <row r="1722" spans="1:9" x14ac:dyDescent="0.35">
      <c r="A1722">
        <v>106337</v>
      </c>
      <c r="B1722">
        <v>137</v>
      </c>
      <c r="C1722" t="s">
        <v>271</v>
      </c>
      <c r="D1722">
        <v>114</v>
      </c>
      <c r="E1722" t="s">
        <v>27</v>
      </c>
      <c r="F1722" s="20">
        <v>45810</v>
      </c>
      <c r="G1722" t="s">
        <v>9439</v>
      </c>
      <c r="H1722" t="s">
        <v>9445</v>
      </c>
      <c r="I1722">
        <v>13600</v>
      </c>
    </row>
    <row r="1723" spans="1:9" x14ac:dyDescent="0.35">
      <c r="A1723">
        <v>106338</v>
      </c>
      <c r="B1723">
        <v>137</v>
      </c>
      <c r="C1723" t="s">
        <v>271</v>
      </c>
      <c r="D1723">
        <v>114</v>
      </c>
      <c r="E1723" t="s">
        <v>27</v>
      </c>
      <c r="F1723" s="20">
        <v>45810</v>
      </c>
      <c r="G1723" t="s">
        <v>9442</v>
      </c>
      <c r="H1723" t="s">
        <v>9687</v>
      </c>
      <c r="I1723">
        <v>-2000</v>
      </c>
    </row>
    <row r="1724" spans="1:9" x14ac:dyDescent="0.35">
      <c r="A1724">
        <v>106339</v>
      </c>
      <c r="B1724">
        <v>137</v>
      </c>
      <c r="C1724" t="s">
        <v>271</v>
      </c>
      <c r="D1724">
        <v>114</v>
      </c>
      <c r="E1724" t="s">
        <v>27</v>
      </c>
      <c r="F1724" s="20">
        <v>45810</v>
      </c>
      <c r="G1724" t="s">
        <v>9442</v>
      </c>
      <c r="H1724" t="s">
        <v>9565</v>
      </c>
      <c r="I1724">
        <v>-4333.33</v>
      </c>
    </row>
    <row r="1725" spans="1:9" x14ac:dyDescent="0.35">
      <c r="A1725">
        <v>106340</v>
      </c>
      <c r="B1725">
        <v>137</v>
      </c>
      <c r="C1725" t="s">
        <v>271</v>
      </c>
      <c r="D1725">
        <v>114</v>
      </c>
      <c r="E1725" t="s">
        <v>27</v>
      </c>
      <c r="F1725" s="20">
        <v>45810</v>
      </c>
      <c r="G1725" t="s">
        <v>9442</v>
      </c>
      <c r="H1725" t="s">
        <v>9558</v>
      </c>
      <c r="I1725">
        <v>-1375.3</v>
      </c>
    </row>
    <row r="1726" spans="1:9" x14ac:dyDescent="0.35">
      <c r="A1726">
        <v>106341</v>
      </c>
      <c r="B1726">
        <v>137</v>
      </c>
      <c r="C1726" t="s">
        <v>271</v>
      </c>
      <c r="D1726">
        <v>114</v>
      </c>
      <c r="E1726" t="s">
        <v>27</v>
      </c>
      <c r="F1726" s="20">
        <v>45810</v>
      </c>
      <c r="G1726" t="s">
        <v>9442</v>
      </c>
      <c r="H1726" t="s">
        <v>9559</v>
      </c>
      <c r="I1726">
        <v>-48696</v>
      </c>
    </row>
    <row r="1727" spans="1:9" x14ac:dyDescent="0.35">
      <c r="A1727">
        <v>106342</v>
      </c>
      <c r="B1727">
        <v>137</v>
      </c>
      <c r="C1727" t="s">
        <v>271</v>
      </c>
      <c r="D1727">
        <v>114</v>
      </c>
      <c r="E1727" t="s">
        <v>27</v>
      </c>
      <c r="F1727" s="20">
        <v>45810</v>
      </c>
      <c r="G1727" t="s">
        <v>9442</v>
      </c>
      <c r="H1727" t="s">
        <v>9558</v>
      </c>
      <c r="I1727">
        <v>-995.4</v>
      </c>
    </row>
    <row r="1728" spans="1:9" x14ac:dyDescent="0.35">
      <c r="A1728">
        <v>106343</v>
      </c>
      <c r="B1728">
        <v>137</v>
      </c>
      <c r="C1728" t="s">
        <v>271</v>
      </c>
      <c r="D1728">
        <v>114</v>
      </c>
      <c r="E1728" t="s">
        <v>27</v>
      </c>
      <c r="F1728" s="20">
        <v>45810</v>
      </c>
      <c r="G1728" t="s">
        <v>9442</v>
      </c>
      <c r="H1728" t="s">
        <v>9765</v>
      </c>
      <c r="I1728">
        <v>-381</v>
      </c>
    </row>
    <row r="1729" spans="1:9" x14ac:dyDescent="0.35">
      <c r="A1729">
        <v>106344</v>
      </c>
      <c r="B1729">
        <v>137</v>
      </c>
      <c r="C1729" t="s">
        <v>271</v>
      </c>
      <c r="D1729">
        <v>114</v>
      </c>
      <c r="E1729" t="s">
        <v>27</v>
      </c>
      <c r="F1729" s="20">
        <v>45810</v>
      </c>
      <c r="G1729" t="s">
        <v>9442</v>
      </c>
      <c r="H1729" t="s">
        <v>9450</v>
      </c>
      <c r="I1729">
        <v>-290.75</v>
      </c>
    </row>
    <row r="1730" spans="1:9" x14ac:dyDescent="0.35">
      <c r="A1730">
        <v>106345</v>
      </c>
      <c r="B1730">
        <v>137</v>
      </c>
      <c r="C1730" t="s">
        <v>271</v>
      </c>
      <c r="D1730">
        <v>114</v>
      </c>
      <c r="E1730" t="s">
        <v>27</v>
      </c>
      <c r="F1730" s="20">
        <v>45810</v>
      </c>
      <c r="G1730" t="s">
        <v>9442</v>
      </c>
      <c r="H1730" t="s">
        <v>9776</v>
      </c>
      <c r="I1730">
        <v>-625</v>
      </c>
    </row>
    <row r="1731" spans="1:9" x14ac:dyDescent="0.35">
      <c r="A1731">
        <v>106346</v>
      </c>
      <c r="B1731">
        <v>137</v>
      </c>
      <c r="C1731" t="s">
        <v>271</v>
      </c>
      <c r="D1731">
        <v>114</v>
      </c>
      <c r="E1731" t="s">
        <v>27</v>
      </c>
      <c r="F1731" s="20">
        <v>45810</v>
      </c>
      <c r="G1731" t="s">
        <v>9442</v>
      </c>
      <c r="H1731" t="s">
        <v>9718</v>
      </c>
      <c r="I1731">
        <v>-800.5</v>
      </c>
    </row>
    <row r="1732" spans="1:9" x14ac:dyDescent="0.35">
      <c r="A1732">
        <v>106347</v>
      </c>
      <c r="B1732">
        <v>137</v>
      </c>
      <c r="C1732" t="s">
        <v>271</v>
      </c>
      <c r="D1732">
        <v>114</v>
      </c>
      <c r="E1732" t="s">
        <v>27</v>
      </c>
      <c r="F1732" s="20">
        <v>45810</v>
      </c>
      <c r="G1732" t="s">
        <v>9442</v>
      </c>
      <c r="H1732" t="s">
        <v>9457</v>
      </c>
      <c r="I1732">
        <v>-3702.89</v>
      </c>
    </row>
    <row r="1733" spans="1:9" x14ac:dyDescent="0.35">
      <c r="A1733">
        <v>106348</v>
      </c>
      <c r="B1733">
        <v>137</v>
      </c>
      <c r="C1733" t="s">
        <v>271</v>
      </c>
      <c r="D1733">
        <v>114</v>
      </c>
      <c r="E1733" t="s">
        <v>27</v>
      </c>
      <c r="F1733" s="20">
        <v>45810</v>
      </c>
      <c r="G1733" t="s">
        <v>9442</v>
      </c>
      <c r="H1733" t="s">
        <v>9454</v>
      </c>
      <c r="I1733">
        <v>-3535.91</v>
      </c>
    </row>
    <row r="1734" spans="1:9" x14ac:dyDescent="0.35">
      <c r="A1734">
        <v>106349</v>
      </c>
      <c r="B1734">
        <v>137</v>
      </c>
      <c r="C1734" t="s">
        <v>271</v>
      </c>
      <c r="D1734">
        <v>114</v>
      </c>
      <c r="E1734" t="s">
        <v>27</v>
      </c>
      <c r="F1734" s="20">
        <v>45810</v>
      </c>
      <c r="G1734" t="s">
        <v>9442</v>
      </c>
      <c r="H1734" t="s">
        <v>9454</v>
      </c>
      <c r="I1734">
        <v>-1391.76</v>
      </c>
    </row>
    <row r="1735" spans="1:9" x14ac:dyDescent="0.35">
      <c r="A1735">
        <v>106350</v>
      </c>
      <c r="B1735">
        <v>137</v>
      </c>
      <c r="C1735" t="s">
        <v>271</v>
      </c>
      <c r="D1735">
        <v>114</v>
      </c>
      <c r="E1735" t="s">
        <v>27</v>
      </c>
      <c r="F1735" s="20">
        <v>45810</v>
      </c>
      <c r="G1735" t="s">
        <v>9442</v>
      </c>
      <c r="H1735" t="s">
        <v>9730</v>
      </c>
      <c r="I1735">
        <v>-3549</v>
      </c>
    </row>
    <row r="1736" spans="1:9" x14ac:dyDescent="0.35">
      <c r="A1736">
        <v>106351</v>
      </c>
      <c r="B1736">
        <v>137</v>
      </c>
      <c r="C1736" t="s">
        <v>271</v>
      </c>
      <c r="D1736">
        <v>114</v>
      </c>
      <c r="E1736" t="s">
        <v>27</v>
      </c>
      <c r="F1736" s="20">
        <v>45810</v>
      </c>
      <c r="G1736" t="s">
        <v>9442</v>
      </c>
      <c r="H1736" t="s">
        <v>9461</v>
      </c>
      <c r="I1736">
        <v>-2678.25</v>
      </c>
    </row>
    <row r="1737" spans="1:9" x14ac:dyDescent="0.35">
      <c r="A1737">
        <v>106352</v>
      </c>
      <c r="B1737">
        <v>137</v>
      </c>
      <c r="C1737" t="s">
        <v>271</v>
      </c>
      <c r="D1737">
        <v>114</v>
      </c>
      <c r="E1737" t="s">
        <v>27</v>
      </c>
      <c r="F1737" s="20">
        <v>45810</v>
      </c>
      <c r="G1737" t="s">
        <v>9442</v>
      </c>
      <c r="H1737" t="s">
        <v>9558</v>
      </c>
      <c r="I1737">
        <v>-1625.73</v>
      </c>
    </row>
    <row r="1738" spans="1:9" x14ac:dyDescent="0.35">
      <c r="A1738">
        <v>106353</v>
      </c>
      <c r="B1738">
        <v>137</v>
      </c>
      <c r="C1738" t="s">
        <v>271</v>
      </c>
      <c r="D1738">
        <v>114</v>
      </c>
      <c r="E1738" t="s">
        <v>27</v>
      </c>
      <c r="F1738" s="20">
        <v>45810</v>
      </c>
      <c r="G1738" t="s">
        <v>9442</v>
      </c>
      <c r="H1738" t="s">
        <v>9461</v>
      </c>
      <c r="I1738">
        <v>-3569.28</v>
      </c>
    </row>
    <row r="1739" spans="1:9" x14ac:dyDescent="0.35">
      <c r="A1739">
        <v>106354</v>
      </c>
      <c r="B1739">
        <v>137</v>
      </c>
      <c r="C1739" t="s">
        <v>271</v>
      </c>
      <c r="D1739">
        <v>114</v>
      </c>
      <c r="E1739" t="s">
        <v>27</v>
      </c>
      <c r="F1739" s="20">
        <v>45810</v>
      </c>
      <c r="G1739" t="s">
        <v>9442</v>
      </c>
      <c r="H1739" t="s">
        <v>9461</v>
      </c>
      <c r="I1739">
        <v>-2676.96</v>
      </c>
    </row>
    <row r="1740" spans="1:9" x14ac:dyDescent="0.35">
      <c r="A1740">
        <v>106355</v>
      </c>
      <c r="B1740">
        <v>137</v>
      </c>
      <c r="C1740" t="s">
        <v>271</v>
      </c>
      <c r="D1740">
        <v>114</v>
      </c>
      <c r="E1740" t="s">
        <v>27</v>
      </c>
      <c r="F1740" s="20">
        <v>45810</v>
      </c>
      <c r="G1740" t="s">
        <v>9442</v>
      </c>
      <c r="H1740" t="s">
        <v>9464</v>
      </c>
      <c r="I1740">
        <v>-887.5</v>
      </c>
    </row>
    <row r="1741" spans="1:9" x14ac:dyDescent="0.35">
      <c r="A1741">
        <v>106356</v>
      </c>
      <c r="B1741">
        <v>137</v>
      </c>
      <c r="C1741" t="s">
        <v>271</v>
      </c>
      <c r="D1741">
        <v>114</v>
      </c>
      <c r="E1741" t="s">
        <v>27</v>
      </c>
      <c r="F1741" s="20">
        <v>45810</v>
      </c>
      <c r="G1741" t="s">
        <v>9442</v>
      </c>
      <c r="H1741" t="s">
        <v>9461</v>
      </c>
      <c r="I1741">
        <v>-3569.28</v>
      </c>
    </row>
    <row r="1742" spans="1:9" x14ac:dyDescent="0.35">
      <c r="A1742">
        <v>106357</v>
      </c>
      <c r="B1742">
        <v>137</v>
      </c>
      <c r="C1742" t="s">
        <v>271</v>
      </c>
      <c r="D1742">
        <v>114</v>
      </c>
      <c r="E1742" t="s">
        <v>27</v>
      </c>
      <c r="F1742" s="20">
        <v>45810</v>
      </c>
      <c r="G1742" t="s">
        <v>9442</v>
      </c>
      <c r="H1742" t="s">
        <v>9461</v>
      </c>
      <c r="I1742">
        <v>-3569.28</v>
      </c>
    </row>
    <row r="1743" spans="1:9" x14ac:dyDescent="0.35">
      <c r="A1743">
        <v>106358</v>
      </c>
      <c r="B1743">
        <v>137</v>
      </c>
      <c r="C1743" t="s">
        <v>271</v>
      </c>
      <c r="D1743">
        <v>114</v>
      </c>
      <c r="E1743" t="s">
        <v>27</v>
      </c>
      <c r="F1743" s="20">
        <v>45810</v>
      </c>
      <c r="G1743" t="s">
        <v>9442</v>
      </c>
      <c r="H1743" t="s">
        <v>9461</v>
      </c>
      <c r="I1743">
        <v>-3569.28</v>
      </c>
    </row>
    <row r="1744" spans="1:9" x14ac:dyDescent="0.35">
      <c r="A1744">
        <v>106359</v>
      </c>
      <c r="B1744">
        <v>137</v>
      </c>
      <c r="C1744" t="s">
        <v>271</v>
      </c>
      <c r="D1744">
        <v>114</v>
      </c>
      <c r="E1744" t="s">
        <v>27</v>
      </c>
      <c r="F1744" s="20">
        <v>45810</v>
      </c>
      <c r="G1744" t="s">
        <v>9442</v>
      </c>
      <c r="H1744" t="s">
        <v>9461</v>
      </c>
      <c r="I1744">
        <v>-3569.28</v>
      </c>
    </row>
    <row r="1745" spans="1:9" x14ac:dyDescent="0.35">
      <c r="A1745">
        <v>106360</v>
      </c>
      <c r="B1745">
        <v>137</v>
      </c>
      <c r="C1745" t="s">
        <v>271</v>
      </c>
      <c r="D1745">
        <v>114</v>
      </c>
      <c r="E1745" t="s">
        <v>27</v>
      </c>
      <c r="F1745" s="20">
        <v>45810</v>
      </c>
      <c r="G1745" t="s">
        <v>9442</v>
      </c>
      <c r="H1745" t="s">
        <v>9461</v>
      </c>
      <c r="I1745">
        <v>-2910.29</v>
      </c>
    </row>
    <row r="1746" spans="1:9" x14ac:dyDescent="0.35">
      <c r="A1746">
        <v>106361</v>
      </c>
      <c r="B1746">
        <v>137</v>
      </c>
      <c r="C1746" t="s">
        <v>271</v>
      </c>
      <c r="D1746">
        <v>114</v>
      </c>
      <c r="E1746" t="s">
        <v>27</v>
      </c>
      <c r="F1746" s="20">
        <v>45810</v>
      </c>
      <c r="G1746" t="s">
        <v>9442</v>
      </c>
      <c r="H1746" t="s">
        <v>9496</v>
      </c>
      <c r="I1746">
        <v>-3864.86</v>
      </c>
    </row>
    <row r="1747" spans="1:9" x14ac:dyDescent="0.35">
      <c r="A1747">
        <v>106362</v>
      </c>
      <c r="B1747">
        <v>137</v>
      </c>
      <c r="C1747" t="s">
        <v>271</v>
      </c>
      <c r="D1747">
        <v>114</v>
      </c>
      <c r="E1747" t="s">
        <v>27</v>
      </c>
      <c r="F1747" s="20">
        <v>45810</v>
      </c>
      <c r="G1747" t="s">
        <v>9442</v>
      </c>
      <c r="H1747" t="s">
        <v>9770</v>
      </c>
      <c r="I1747">
        <v>-513.1</v>
      </c>
    </row>
    <row r="1748" spans="1:9" x14ac:dyDescent="0.35">
      <c r="A1748">
        <v>106363</v>
      </c>
      <c r="B1748">
        <v>137</v>
      </c>
      <c r="C1748" t="s">
        <v>271</v>
      </c>
      <c r="D1748">
        <v>114</v>
      </c>
      <c r="E1748" t="s">
        <v>27</v>
      </c>
      <c r="F1748" s="20">
        <v>45810</v>
      </c>
      <c r="G1748" t="s">
        <v>9442</v>
      </c>
      <c r="H1748" t="s">
        <v>9461</v>
      </c>
      <c r="I1748">
        <v>-525.6</v>
      </c>
    </row>
    <row r="1749" spans="1:9" x14ac:dyDescent="0.35">
      <c r="A1749">
        <v>106364</v>
      </c>
      <c r="B1749">
        <v>137</v>
      </c>
      <c r="C1749" t="s">
        <v>271</v>
      </c>
      <c r="D1749">
        <v>114</v>
      </c>
      <c r="E1749" t="s">
        <v>27</v>
      </c>
      <c r="F1749" s="20">
        <v>45810</v>
      </c>
      <c r="G1749" t="s">
        <v>9442</v>
      </c>
      <c r="H1749" t="s">
        <v>9461</v>
      </c>
      <c r="I1749">
        <v>-3627.8</v>
      </c>
    </row>
    <row r="1750" spans="1:9" x14ac:dyDescent="0.35">
      <c r="A1750">
        <v>106365</v>
      </c>
      <c r="B1750">
        <v>137</v>
      </c>
      <c r="C1750" t="s">
        <v>271</v>
      </c>
      <c r="D1750">
        <v>114</v>
      </c>
      <c r="E1750" t="s">
        <v>27</v>
      </c>
      <c r="F1750" s="20">
        <v>45810</v>
      </c>
      <c r="G1750" t="s">
        <v>9442</v>
      </c>
      <c r="H1750" t="s">
        <v>9461</v>
      </c>
      <c r="I1750">
        <v>-2211.4299999999998</v>
      </c>
    </row>
    <row r="1751" spans="1:9" x14ac:dyDescent="0.35">
      <c r="A1751">
        <v>106366</v>
      </c>
      <c r="B1751">
        <v>137</v>
      </c>
      <c r="C1751" t="s">
        <v>271</v>
      </c>
      <c r="D1751">
        <v>114</v>
      </c>
      <c r="E1751" t="s">
        <v>27</v>
      </c>
      <c r="F1751" s="20">
        <v>45810</v>
      </c>
      <c r="G1751" t="s">
        <v>9442</v>
      </c>
      <c r="H1751" t="s">
        <v>9461</v>
      </c>
      <c r="I1751">
        <v>-1105.72</v>
      </c>
    </row>
    <row r="1752" spans="1:9" x14ac:dyDescent="0.35">
      <c r="A1752">
        <v>106367</v>
      </c>
      <c r="B1752">
        <v>137</v>
      </c>
      <c r="C1752" t="s">
        <v>271</v>
      </c>
      <c r="D1752">
        <v>114</v>
      </c>
      <c r="E1752" t="s">
        <v>27</v>
      </c>
      <c r="F1752" s="20">
        <v>45810</v>
      </c>
      <c r="G1752" t="s">
        <v>9442</v>
      </c>
      <c r="H1752" t="s">
        <v>9463</v>
      </c>
      <c r="I1752">
        <v>-427.8</v>
      </c>
    </row>
    <row r="1753" spans="1:9" x14ac:dyDescent="0.35">
      <c r="A1753">
        <v>106368</v>
      </c>
      <c r="B1753">
        <v>137</v>
      </c>
      <c r="C1753" t="s">
        <v>271</v>
      </c>
      <c r="D1753">
        <v>114</v>
      </c>
      <c r="E1753" t="s">
        <v>27</v>
      </c>
      <c r="F1753" s="20">
        <v>45810</v>
      </c>
      <c r="G1753" t="s">
        <v>9442</v>
      </c>
      <c r="H1753" t="s">
        <v>9564</v>
      </c>
      <c r="I1753">
        <v>-7380</v>
      </c>
    </row>
    <row r="1754" spans="1:9" x14ac:dyDescent="0.35">
      <c r="A1754">
        <v>106369</v>
      </c>
      <c r="B1754">
        <v>137</v>
      </c>
      <c r="C1754" t="s">
        <v>271</v>
      </c>
      <c r="D1754">
        <v>114</v>
      </c>
      <c r="E1754" t="s">
        <v>27</v>
      </c>
      <c r="F1754" s="20">
        <v>45810</v>
      </c>
      <c r="G1754" t="s">
        <v>9442</v>
      </c>
      <c r="H1754" t="s">
        <v>9687</v>
      </c>
      <c r="I1754">
        <v>-9750</v>
      </c>
    </row>
    <row r="1755" spans="1:9" x14ac:dyDescent="0.35">
      <c r="A1755">
        <v>106370</v>
      </c>
      <c r="B1755">
        <v>137</v>
      </c>
      <c r="C1755" t="s">
        <v>271</v>
      </c>
      <c r="D1755">
        <v>114</v>
      </c>
      <c r="E1755" t="s">
        <v>27</v>
      </c>
      <c r="F1755" s="20">
        <v>45810</v>
      </c>
      <c r="G1755" t="s">
        <v>9442</v>
      </c>
      <c r="H1755" t="s">
        <v>9566</v>
      </c>
      <c r="I1755">
        <v>-1844.04</v>
      </c>
    </row>
    <row r="1756" spans="1:9" x14ac:dyDescent="0.35">
      <c r="A1756">
        <v>106371</v>
      </c>
      <c r="B1756">
        <v>137</v>
      </c>
      <c r="C1756" t="s">
        <v>271</v>
      </c>
      <c r="D1756">
        <v>114</v>
      </c>
      <c r="E1756" t="s">
        <v>27</v>
      </c>
      <c r="F1756" s="20">
        <v>45810</v>
      </c>
      <c r="G1756" t="s">
        <v>9442</v>
      </c>
      <c r="H1756" t="s">
        <v>9688</v>
      </c>
      <c r="I1756">
        <v>-3191.21</v>
      </c>
    </row>
    <row r="1757" spans="1:9" x14ac:dyDescent="0.35">
      <c r="A1757">
        <v>106372</v>
      </c>
      <c r="B1757">
        <v>137</v>
      </c>
      <c r="C1757" t="s">
        <v>271</v>
      </c>
      <c r="D1757">
        <v>114</v>
      </c>
      <c r="E1757" t="s">
        <v>27</v>
      </c>
      <c r="F1757" s="20">
        <v>45810</v>
      </c>
      <c r="G1757" t="s">
        <v>9442</v>
      </c>
      <c r="H1757" t="s">
        <v>9464</v>
      </c>
      <c r="I1757">
        <v>-250.5</v>
      </c>
    </row>
    <row r="1758" spans="1:9" x14ac:dyDescent="0.35">
      <c r="A1758">
        <v>106373</v>
      </c>
      <c r="B1758">
        <v>137</v>
      </c>
      <c r="C1758" t="s">
        <v>271</v>
      </c>
      <c r="D1758">
        <v>114</v>
      </c>
      <c r="E1758" t="s">
        <v>27</v>
      </c>
      <c r="F1758" s="20">
        <v>45810</v>
      </c>
      <c r="G1758" t="s">
        <v>9442</v>
      </c>
      <c r="H1758" t="s">
        <v>9461</v>
      </c>
      <c r="I1758">
        <v>-3569.28</v>
      </c>
    </row>
    <row r="1759" spans="1:9" x14ac:dyDescent="0.35">
      <c r="A1759">
        <v>106374</v>
      </c>
      <c r="B1759">
        <v>137</v>
      </c>
      <c r="C1759" t="s">
        <v>271</v>
      </c>
      <c r="D1759">
        <v>114</v>
      </c>
      <c r="E1759" t="s">
        <v>27</v>
      </c>
      <c r="F1759" s="20">
        <v>45810</v>
      </c>
      <c r="G1759" t="s">
        <v>9442</v>
      </c>
      <c r="H1759" t="s">
        <v>9458</v>
      </c>
      <c r="I1759">
        <v>-681.6</v>
      </c>
    </row>
    <row r="1760" spans="1:9" x14ac:dyDescent="0.35">
      <c r="A1760">
        <v>106375</v>
      </c>
      <c r="B1760">
        <v>137</v>
      </c>
      <c r="C1760" t="s">
        <v>271</v>
      </c>
      <c r="D1760">
        <v>114</v>
      </c>
      <c r="E1760" t="s">
        <v>27</v>
      </c>
      <c r="F1760" s="20">
        <v>45810</v>
      </c>
      <c r="G1760" t="s">
        <v>9442</v>
      </c>
      <c r="H1760" t="s">
        <v>9465</v>
      </c>
      <c r="I1760">
        <v>-532.79999999999995</v>
      </c>
    </row>
    <row r="1761" spans="1:9" x14ac:dyDescent="0.35">
      <c r="A1761">
        <v>106376</v>
      </c>
      <c r="B1761">
        <v>137</v>
      </c>
      <c r="C1761" t="s">
        <v>271</v>
      </c>
      <c r="D1761">
        <v>114</v>
      </c>
      <c r="E1761" t="s">
        <v>27</v>
      </c>
      <c r="F1761" s="20">
        <v>45810</v>
      </c>
      <c r="G1761" t="s">
        <v>9442</v>
      </c>
      <c r="H1761" t="s">
        <v>9458</v>
      </c>
      <c r="I1761">
        <v>-1820.2</v>
      </c>
    </row>
    <row r="1762" spans="1:9" x14ac:dyDescent="0.35">
      <c r="A1762">
        <v>101904</v>
      </c>
      <c r="B1762">
        <v>103</v>
      </c>
      <c r="C1762" t="s">
        <v>267</v>
      </c>
      <c r="D1762">
        <v>114</v>
      </c>
      <c r="E1762" t="s">
        <v>27</v>
      </c>
      <c r="F1762" s="20">
        <v>45807.5</v>
      </c>
      <c r="G1762" t="s">
        <v>9439</v>
      </c>
      <c r="H1762" t="s">
        <v>9441</v>
      </c>
      <c r="I1762">
        <v>231.86</v>
      </c>
    </row>
    <row r="1763" spans="1:9" x14ac:dyDescent="0.35">
      <c r="A1763">
        <v>99472</v>
      </c>
      <c r="B1763">
        <v>103</v>
      </c>
      <c r="C1763" t="s">
        <v>267</v>
      </c>
      <c r="D1763">
        <v>114</v>
      </c>
      <c r="E1763" t="s">
        <v>27</v>
      </c>
      <c r="F1763" s="20">
        <v>45806.5</v>
      </c>
      <c r="G1763" t="s">
        <v>9439</v>
      </c>
      <c r="H1763" t="s">
        <v>9440</v>
      </c>
      <c r="I1763">
        <v>3274.06</v>
      </c>
    </row>
    <row r="1764" spans="1:9" x14ac:dyDescent="0.35">
      <c r="A1764">
        <v>99473</v>
      </c>
      <c r="B1764">
        <v>103</v>
      </c>
      <c r="C1764" t="s">
        <v>267</v>
      </c>
      <c r="D1764">
        <v>114</v>
      </c>
      <c r="E1764" t="s">
        <v>27</v>
      </c>
      <c r="F1764" s="20">
        <v>45806.5</v>
      </c>
      <c r="G1764" t="s">
        <v>9439</v>
      </c>
      <c r="H1764" t="s">
        <v>9440</v>
      </c>
      <c r="I1764">
        <v>634.72</v>
      </c>
    </row>
    <row r="1765" spans="1:9" x14ac:dyDescent="0.35">
      <c r="A1765">
        <v>99474</v>
      </c>
      <c r="B1765">
        <v>103</v>
      </c>
      <c r="C1765" t="s">
        <v>267</v>
      </c>
      <c r="D1765">
        <v>114</v>
      </c>
      <c r="E1765" t="s">
        <v>27</v>
      </c>
      <c r="F1765" s="20">
        <v>45806.5</v>
      </c>
      <c r="G1765" t="s">
        <v>9439</v>
      </c>
      <c r="H1765" t="s">
        <v>9441</v>
      </c>
      <c r="I1765">
        <v>55.55</v>
      </c>
    </row>
    <row r="1766" spans="1:9" x14ac:dyDescent="0.35">
      <c r="A1766">
        <v>99480</v>
      </c>
      <c r="B1766">
        <v>103</v>
      </c>
      <c r="C1766" t="s">
        <v>267</v>
      </c>
      <c r="D1766">
        <v>114</v>
      </c>
      <c r="E1766" t="s">
        <v>27</v>
      </c>
      <c r="F1766" s="20">
        <v>45806.5</v>
      </c>
      <c r="G1766" t="s">
        <v>9442</v>
      </c>
      <c r="H1766" t="s">
        <v>9443</v>
      </c>
      <c r="I1766">
        <v>-7500</v>
      </c>
    </row>
    <row r="1767" spans="1:9" x14ac:dyDescent="0.35">
      <c r="A1767">
        <v>99481</v>
      </c>
      <c r="B1767">
        <v>130</v>
      </c>
      <c r="C1767" t="s">
        <v>302</v>
      </c>
      <c r="D1767">
        <v>114</v>
      </c>
      <c r="E1767" t="s">
        <v>27</v>
      </c>
      <c r="F1767" s="20">
        <v>45806</v>
      </c>
      <c r="G1767" t="s">
        <v>9439</v>
      </c>
      <c r="H1767" t="s">
        <v>9445</v>
      </c>
      <c r="I1767">
        <v>1420</v>
      </c>
    </row>
    <row r="1768" spans="1:9" x14ac:dyDescent="0.35">
      <c r="A1768">
        <v>99482</v>
      </c>
      <c r="B1768">
        <v>130</v>
      </c>
      <c r="C1768" t="s">
        <v>302</v>
      </c>
      <c r="D1768">
        <v>114</v>
      </c>
      <c r="E1768" t="s">
        <v>27</v>
      </c>
      <c r="F1768" s="20">
        <v>45806</v>
      </c>
      <c r="G1768" t="s">
        <v>9442</v>
      </c>
      <c r="H1768" t="s">
        <v>9555</v>
      </c>
      <c r="I1768">
        <v>-47.2</v>
      </c>
    </row>
    <row r="1769" spans="1:9" x14ac:dyDescent="0.35">
      <c r="A1769">
        <v>99483</v>
      </c>
      <c r="B1769">
        <v>130</v>
      </c>
      <c r="C1769" t="s">
        <v>302</v>
      </c>
      <c r="D1769">
        <v>114</v>
      </c>
      <c r="E1769" t="s">
        <v>27</v>
      </c>
      <c r="F1769" s="20">
        <v>45806</v>
      </c>
      <c r="G1769" t="s">
        <v>9442</v>
      </c>
      <c r="H1769" t="s">
        <v>9548</v>
      </c>
      <c r="I1769">
        <v>-1283.75</v>
      </c>
    </row>
    <row r="1770" spans="1:9" x14ac:dyDescent="0.35">
      <c r="A1770">
        <v>99484</v>
      </c>
      <c r="B1770">
        <v>130</v>
      </c>
      <c r="C1770" t="s">
        <v>302</v>
      </c>
      <c r="D1770">
        <v>114</v>
      </c>
      <c r="E1770" t="s">
        <v>27</v>
      </c>
      <c r="F1770" s="20">
        <v>45806</v>
      </c>
      <c r="G1770" t="s">
        <v>9442</v>
      </c>
      <c r="H1770" t="s">
        <v>9548</v>
      </c>
      <c r="I1770">
        <v>-90.04</v>
      </c>
    </row>
    <row r="1771" spans="1:9" x14ac:dyDescent="0.35">
      <c r="A1771">
        <v>99487</v>
      </c>
      <c r="B1771">
        <v>137</v>
      </c>
      <c r="C1771" t="s">
        <v>271</v>
      </c>
      <c r="D1771">
        <v>114</v>
      </c>
      <c r="E1771" t="s">
        <v>27</v>
      </c>
      <c r="F1771" s="20">
        <v>45806</v>
      </c>
      <c r="G1771" t="s">
        <v>9439</v>
      </c>
      <c r="H1771" t="s">
        <v>9445</v>
      </c>
      <c r="I1771">
        <v>92750</v>
      </c>
    </row>
    <row r="1772" spans="1:9" x14ac:dyDescent="0.35">
      <c r="A1772">
        <v>99488</v>
      </c>
      <c r="B1772">
        <v>137</v>
      </c>
      <c r="C1772" t="s">
        <v>271</v>
      </c>
      <c r="D1772">
        <v>114</v>
      </c>
      <c r="E1772" t="s">
        <v>27</v>
      </c>
      <c r="F1772" s="20">
        <v>45806</v>
      </c>
      <c r="G1772" t="s">
        <v>9442</v>
      </c>
      <c r="H1772" t="s">
        <v>9450</v>
      </c>
      <c r="I1772">
        <v>-1523.5</v>
      </c>
    </row>
    <row r="1773" spans="1:9" x14ac:dyDescent="0.35">
      <c r="A1773">
        <v>99489</v>
      </c>
      <c r="B1773">
        <v>137</v>
      </c>
      <c r="C1773" t="s">
        <v>271</v>
      </c>
      <c r="D1773">
        <v>114</v>
      </c>
      <c r="E1773" t="s">
        <v>27</v>
      </c>
      <c r="F1773" s="20">
        <v>45806</v>
      </c>
      <c r="G1773" t="s">
        <v>9442</v>
      </c>
      <c r="H1773" t="s">
        <v>9450</v>
      </c>
      <c r="I1773">
        <v>-1472.75</v>
      </c>
    </row>
    <row r="1774" spans="1:9" x14ac:dyDescent="0.35">
      <c r="A1774">
        <v>99490</v>
      </c>
      <c r="B1774">
        <v>137</v>
      </c>
      <c r="C1774" t="s">
        <v>271</v>
      </c>
      <c r="D1774">
        <v>114</v>
      </c>
      <c r="E1774" t="s">
        <v>27</v>
      </c>
      <c r="F1774" s="20">
        <v>45806</v>
      </c>
      <c r="G1774" t="s">
        <v>9442</v>
      </c>
      <c r="H1774" t="s">
        <v>9488</v>
      </c>
      <c r="I1774">
        <v>-4022.35</v>
      </c>
    </row>
    <row r="1775" spans="1:9" x14ac:dyDescent="0.35">
      <c r="A1775">
        <v>99491</v>
      </c>
      <c r="B1775">
        <v>137</v>
      </c>
      <c r="C1775" t="s">
        <v>271</v>
      </c>
      <c r="D1775">
        <v>114</v>
      </c>
      <c r="E1775" t="s">
        <v>27</v>
      </c>
      <c r="F1775" s="20">
        <v>45806</v>
      </c>
      <c r="G1775" t="s">
        <v>9442</v>
      </c>
      <c r="H1775" t="s">
        <v>9770</v>
      </c>
      <c r="I1775">
        <v>-745.7</v>
      </c>
    </row>
    <row r="1776" spans="1:9" x14ac:dyDescent="0.35">
      <c r="A1776">
        <v>99492</v>
      </c>
      <c r="B1776">
        <v>137</v>
      </c>
      <c r="C1776" t="s">
        <v>271</v>
      </c>
      <c r="D1776">
        <v>114</v>
      </c>
      <c r="E1776" t="s">
        <v>27</v>
      </c>
      <c r="F1776" s="20">
        <v>45806</v>
      </c>
      <c r="G1776" t="s">
        <v>9442</v>
      </c>
      <c r="H1776" t="s">
        <v>9450</v>
      </c>
      <c r="I1776">
        <v>-566</v>
      </c>
    </row>
    <row r="1777" spans="1:9" x14ac:dyDescent="0.35">
      <c r="A1777">
        <v>99493</v>
      </c>
      <c r="B1777">
        <v>137</v>
      </c>
      <c r="C1777" t="s">
        <v>271</v>
      </c>
      <c r="D1777">
        <v>114</v>
      </c>
      <c r="E1777" t="s">
        <v>27</v>
      </c>
      <c r="F1777" s="20">
        <v>45806</v>
      </c>
      <c r="G1777" t="s">
        <v>9439</v>
      </c>
      <c r="H1777" t="s">
        <v>9666</v>
      </c>
      <c r="I1777">
        <v>1600</v>
      </c>
    </row>
    <row r="1778" spans="1:9" x14ac:dyDescent="0.35">
      <c r="A1778">
        <v>99494</v>
      </c>
      <c r="B1778">
        <v>137</v>
      </c>
      <c r="C1778" t="s">
        <v>271</v>
      </c>
      <c r="D1778">
        <v>114</v>
      </c>
      <c r="E1778" t="s">
        <v>27</v>
      </c>
      <c r="F1778" s="20">
        <v>45806</v>
      </c>
      <c r="G1778" t="s">
        <v>9442</v>
      </c>
      <c r="H1778" t="s">
        <v>9663</v>
      </c>
      <c r="I1778">
        <v>-1578.05</v>
      </c>
    </row>
    <row r="1779" spans="1:9" x14ac:dyDescent="0.35">
      <c r="A1779">
        <v>99495</v>
      </c>
      <c r="B1779">
        <v>137</v>
      </c>
      <c r="C1779" t="s">
        <v>271</v>
      </c>
      <c r="D1779">
        <v>114</v>
      </c>
      <c r="E1779" t="s">
        <v>27</v>
      </c>
      <c r="F1779" s="20">
        <v>45806</v>
      </c>
      <c r="G1779" t="s">
        <v>9442</v>
      </c>
      <c r="H1779" t="s">
        <v>9664</v>
      </c>
      <c r="I1779">
        <v>-1659.76</v>
      </c>
    </row>
    <row r="1780" spans="1:9" x14ac:dyDescent="0.35">
      <c r="A1780">
        <v>99496</v>
      </c>
      <c r="B1780">
        <v>137</v>
      </c>
      <c r="C1780" t="s">
        <v>271</v>
      </c>
      <c r="D1780">
        <v>114</v>
      </c>
      <c r="E1780" t="s">
        <v>27</v>
      </c>
      <c r="F1780" s="20">
        <v>45806</v>
      </c>
      <c r="G1780" t="s">
        <v>9442</v>
      </c>
      <c r="H1780" t="s">
        <v>9457</v>
      </c>
      <c r="I1780">
        <v>-3617.39</v>
      </c>
    </row>
    <row r="1781" spans="1:9" x14ac:dyDescent="0.35">
      <c r="A1781">
        <v>99497</v>
      </c>
      <c r="B1781">
        <v>137</v>
      </c>
      <c r="C1781" t="s">
        <v>271</v>
      </c>
      <c r="D1781">
        <v>114</v>
      </c>
      <c r="E1781" t="s">
        <v>27</v>
      </c>
      <c r="F1781" s="20">
        <v>45806</v>
      </c>
      <c r="G1781" t="s">
        <v>9442</v>
      </c>
      <c r="H1781" t="s">
        <v>9466</v>
      </c>
      <c r="I1781">
        <v>-18714.39</v>
      </c>
    </row>
    <row r="1782" spans="1:9" x14ac:dyDescent="0.35">
      <c r="A1782">
        <v>99498</v>
      </c>
      <c r="B1782">
        <v>137</v>
      </c>
      <c r="C1782" t="s">
        <v>271</v>
      </c>
      <c r="D1782">
        <v>114</v>
      </c>
      <c r="E1782" t="s">
        <v>27</v>
      </c>
      <c r="F1782" s="20">
        <v>45806</v>
      </c>
      <c r="G1782" t="s">
        <v>9442</v>
      </c>
      <c r="H1782" t="s">
        <v>9458</v>
      </c>
      <c r="I1782">
        <v>-879.83</v>
      </c>
    </row>
    <row r="1783" spans="1:9" x14ac:dyDescent="0.35">
      <c r="A1783">
        <v>99499</v>
      </c>
      <c r="B1783">
        <v>137</v>
      </c>
      <c r="C1783" t="s">
        <v>271</v>
      </c>
      <c r="D1783">
        <v>114</v>
      </c>
      <c r="E1783" t="s">
        <v>27</v>
      </c>
      <c r="F1783" s="20">
        <v>45806</v>
      </c>
      <c r="G1783" t="s">
        <v>9442</v>
      </c>
      <c r="H1783" t="s">
        <v>9777</v>
      </c>
      <c r="I1783">
        <v>-2250</v>
      </c>
    </row>
    <row r="1784" spans="1:9" x14ac:dyDescent="0.35">
      <c r="A1784">
        <v>99500</v>
      </c>
      <c r="B1784">
        <v>137</v>
      </c>
      <c r="C1784" t="s">
        <v>271</v>
      </c>
      <c r="D1784">
        <v>114</v>
      </c>
      <c r="E1784" t="s">
        <v>27</v>
      </c>
      <c r="F1784" s="20">
        <v>45806</v>
      </c>
      <c r="G1784" t="s">
        <v>9442</v>
      </c>
      <c r="H1784" t="s">
        <v>9778</v>
      </c>
      <c r="I1784">
        <v>-150</v>
      </c>
    </row>
    <row r="1785" spans="1:9" x14ac:dyDescent="0.35">
      <c r="A1785">
        <v>99501</v>
      </c>
      <c r="B1785">
        <v>137</v>
      </c>
      <c r="C1785" t="s">
        <v>271</v>
      </c>
      <c r="D1785">
        <v>114</v>
      </c>
      <c r="E1785" t="s">
        <v>27</v>
      </c>
      <c r="F1785" s="20">
        <v>45806</v>
      </c>
      <c r="G1785" t="s">
        <v>9442</v>
      </c>
      <c r="H1785" t="s">
        <v>9558</v>
      </c>
      <c r="I1785">
        <v>-592.79999999999995</v>
      </c>
    </row>
    <row r="1786" spans="1:9" x14ac:dyDescent="0.35">
      <c r="A1786">
        <v>99502</v>
      </c>
      <c r="B1786">
        <v>137</v>
      </c>
      <c r="C1786" t="s">
        <v>271</v>
      </c>
      <c r="D1786">
        <v>114</v>
      </c>
      <c r="E1786" t="s">
        <v>27</v>
      </c>
      <c r="F1786" s="20">
        <v>45806</v>
      </c>
      <c r="G1786" t="s">
        <v>9442</v>
      </c>
      <c r="H1786" t="s">
        <v>9468</v>
      </c>
      <c r="I1786">
        <v>-1698</v>
      </c>
    </row>
    <row r="1787" spans="1:9" x14ac:dyDescent="0.35">
      <c r="A1787">
        <v>99503</v>
      </c>
      <c r="B1787">
        <v>137</v>
      </c>
      <c r="C1787" t="s">
        <v>271</v>
      </c>
      <c r="D1787">
        <v>114</v>
      </c>
      <c r="E1787" t="s">
        <v>27</v>
      </c>
      <c r="F1787" s="20">
        <v>45806</v>
      </c>
      <c r="G1787" t="s">
        <v>9442</v>
      </c>
      <c r="H1787" t="s">
        <v>9458</v>
      </c>
      <c r="I1787">
        <v>-1702.5</v>
      </c>
    </row>
    <row r="1788" spans="1:9" x14ac:dyDescent="0.35">
      <c r="A1788">
        <v>99504</v>
      </c>
      <c r="B1788">
        <v>137</v>
      </c>
      <c r="C1788" t="s">
        <v>271</v>
      </c>
      <c r="D1788">
        <v>114</v>
      </c>
      <c r="E1788" t="s">
        <v>27</v>
      </c>
      <c r="F1788" s="20">
        <v>45806</v>
      </c>
      <c r="G1788" t="s">
        <v>9442</v>
      </c>
      <c r="H1788" t="s">
        <v>9779</v>
      </c>
      <c r="I1788">
        <v>-1600</v>
      </c>
    </row>
    <row r="1789" spans="1:9" x14ac:dyDescent="0.35">
      <c r="A1789">
        <v>99505</v>
      </c>
      <c r="B1789">
        <v>137</v>
      </c>
      <c r="C1789" t="s">
        <v>271</v>
      </c>
      <c r="D1789">
        <v>114</v>
      </c>
      <c r="E1789" t="s">
        <v>27</v>
      </c>
      <c r="F1789" s="20">
        <v>45806</v>
      </c>
      <c r="G1789" t="s">
        <v>9442</v>
      </c>
      <c r="H1789" t="s">
        <v>9464</v>
      </c>
      <c r="I1789">
        <v>-480</v>
      </c>
    </row>
    <row r="1790" spans="1:9" x14ac:dyDescent="0.35">
      <c r="A1790">
        <v>99506</v>
      </c>
      <c r="B1790">
        <v>137</v>
      </c>
      <c r="C1790" t="s">
        <v>271</v>
      </c>
      <c r="D1790">
        <v>114</v>
      </c>
      <c r="E1790" t="s">
        <v>27</v>
      </c>
      <c r="F1790" s="20">
        <v>45806</v>
      </c>
      <c r="G1790" t="s">
        <v>9442</v>
      </c>
      <c r="H1790" t="s">
        <v>9726</v>
      </c>
      <c r="I1790">
        <v>-331.44</v>
      </c>
    </row>
    <row r="1791" spans="1:9" x14ac:dyDescent="0.35">
      <c r="A1791">
        <v>99507</v>
      </c>
      <c r="B1791">
        <v>137</v>
      </c>
      <c r="C1791" t="s">
        <v>271</v>
      </c>
      <c r="D1791">
        <v>114</v>
      </c>
      <c r="E1791" t="s">
        <v>27</v>
      </c>
      <c r="F1791" s="20">
        <v>45806</v>
      </c>
      <c r="G1791" t="s">
        <v>9442</v>
      </c>
      <c r="H1791" t="s">
        <v>9496</v>
      </c>
      <c r="I1791">
        <v>-280</v>
      </c>
    </row>
    <row r="1792" spans="1:9" x14ac:dyDescent="0.35">
      <c r="A1792">
        <v>99508</v>
      </c>
      <c r="B1792">
        <v>137</v>
      </c>
      <c r="C1792" t="s">
        <v>271</v>
      </c>
      <c r="D1792">
        <v>114</v>
      </c>
      <c r="E1792" t="s">
        <v>27</v>
      </c>
      <c r="F1792" s="20">
        <v>45806</v>
      </c>
      <c r="G1792" t="s">
        <v>9442</v>
      </c>
      <c r="H1792" t="s">
        <v>9461</v>
      </c>
      <c r="I1792">
        <v>-15044.66</v>
      </c>
    </row>
    <row r="1793" spans="1:9" x14ac:dyDescent="0.35">
      <c r="A1793">
        <v>99509</v>
      </c>
      <c r="B1793">
        <v>137</v>
      </c>
      <c r="C1793" t="s">
        <v>271</v>
      </c>
      <c r="D1793">
        <v>114</v>
      </c>
      <c r="E1793" t="s">
        <v>27</v>
      </c>
      <c r="F1793" s="20">
        <v>45806</v>
      </c>
      <c r="G1793" t="s">
        <v>9442</v>
      </c>
      <c r="H1793" t="s">
        <v>9464</v>
      </c>
      <c r="I1793">
        <v>-887.2</v>
      </c>
    </row>
    <row r="1794" spans="1:9" x14ac:dyDescent="0.35">
      <c r="A1794">
        <v>99510</v>
      </c>
      <c r="B1794">
        <v>137</v>
      </c>
      <c r="C1794" t="s">
        <v>271</v>
      </c>
      <c r="D1794">
        <v>114</v>
      </c>
      <c r="E1794" t="s">
        <v>27</v>
      </c>
      <c r="F1794" s="20">
        <v>45806</v>
      </c>
      <c r="G1794" t="s">
        <v>9442</v>
      </c>
      <c r="H1794" t="s">
        <v>9461</v>
      </c>
      <c r="I1794">
        <v>-2344.56</v>
      </c>
    </row>
    <row r="1795" spans="1:9" x14ac:dyDescent="0.35">
      <c r="A1795">
        <v>99511</v>
      </c>
      <c r="B1795">
        <v>137</v>
      </c>
      <c r="C1795" t="s">
        <v>271</v>
      </c>
      <c r="D1795">
        <v>114</v>
      </c>
      <c r="E1795" t="s">
        <v>27</v>
      </c>
      <c r="F1795" s="20">
        <v>45806</v>
      </c>
      <c r="G1795" t="s">
        <v>9442</v>
      </c>
      <c r="H1795" t="s">
        <v>9744</v>
      </c>
      <c r="I1795">
        <v>-3808</v>
      </c>
    </row>
    <row r="1796" spans="1:9" x14ac:dyDescent="0.35">
      <c r="A1796">
        <v>99512</v>
      </c>
      <c r="B1796">
        <v>137</v>
      </c>
      <c r="C1796" t="s">
        <v>271</v>
      </c>
      <c r="D1796">
        <v>114</v>
      </c>
      <c r="E1796" t="s">
        <v>27</v>
      </c>
      <c r="F1796" s="20">
        <v>45806</v>
      </c>
      <c r="G1796" t="s">
        <v>9442</v>
      </c>
      <c r="H1796" t="s">
        <v>9463</v>
      </c>
      <c r="I1796">
        <v>-4331.96</v>
      </c>
    </row>
    <row r="1797" spans="1:9" x14ac:dyDescent="0.35">
      <c r="A1797">
        <v>99513</v>
      </c>
      <c r="B1797">
        <v>137</v>
      </c>
      <c r="C1797" t="s">
        <v>271</v>
      </c>
      <c r="D1797">
        <v>114</v>
      </c>
      <c r="E1797" t="s">
        <v>27</v>
      </c>
      <c r="F1797" s="20">
        <v>45806</v>
      </c>
      <c r="G1797" t="s">
        <v>9442</v>
      </c>
      <c r="H1797" t="s">
        <v>9464</v>
      </c>
      <c r="I1797">
        <v>-999</v>
      </c>
    </row>
    <row r="1798" spans="1:9" x14ac:dyDescent="0.35">
      <c r="A1798">
        <v>99514</v>
      </c>
      <c r="B1798">
        <v>137</v>
      </c>
      <c r="C1798" t="s">
        <v>271</v>
      </c>
      <c r="D1798">
        <v>114</v>
      </c>
      <c r="E1798" t="s">
        <v>27</v>
      </c>
      <c r="F1798" s="20">
        <v>45806</v>
      </c>
      <c r="G1798" t="s">
        <v>9442</v>
      </c>
      <c r="H1798" t="s">
        <v>9728</v>
      </c>
      <c r="I1798">
        <v>-440</v>
      </c>
    </row>
    <row r="1799" spans="1:9" x14ac:dyDescent="0.35">
      <c r="A1799">
        <v>99515</v>
      </c>
      <c r="B1799">
        <v>137</v>
      </c>
      <c r="C1799" t="s">
        <v>271</v>
      </c>
      <c r="D1799">
        <v>114</v>
      </c>
      <c r="E1799" t="s">
        <v>27</v>
      </c>
      <c r="F1799" s="20">
        <v>45806</v>
      </c>
      <c r="G1799" t="s">
        <v>9442</v>
      </c>
      <c r="H1799" t="s">
        <v>9770</v>
      </c>
      <c r="I1799">
        <v>-639.9</v>
      </c>
    </row>
    <row r="1800" spans="1:9" x14ac:dyDescent="0.35">
      <c r="A1800">
        <v>99516</v>
      </c>
      <c r="B1800">
        <v>137</v>
      </c>
      <c r="C1800" t="s">
        <v>271</v>
      </c>
      <c r="D1800">
        <v>114</v>
      </c>
      <c r="E1800" t="s">
        <v>27</v>
      </c>
      <c r="F1800" s="20">
        <v>45806</v>
      </c>
      <c r="G1800" t="s">
        <v>9442</v>
      </c>
      <c r="H1800" t="s">
        <v>9459</v>
      </c>
      <c r="I1800">
        <v>-4322.95</v>
      </c>
    </row>
    <row r="1801" spans="1:9" x14ac:dyDescent="0.35">
      <c r="A1801">
        <v>99517</v>
      </c>
      <c r="B1801">
        <v>137</v>
      </c>
      <c r="C1801" t="s">
        <v>271</v>
      </c>
      <c r="D1801">
        <v>114</v>
      </c>
      <c r="E1801" t="s">
        <v>27</v>
      </c>
      <c r="F1801" s="20">
        <v>45806</v>
      </c>
      <c r="G1801" t="s">
        <v>9442</v>
      </c>
      <c r="H1801" t="s">
        <v>9451</v>
      </c>
      <c r="I1801">
        <v>-3155.6</v>
      </c>
    </row>
    <row r="1802" spans="1:9" x14ac:dyDescent="0.35">
      <c r="A1802">
        <v>99518</v>
      </c>
      <c r="B1802">
        <v>137</v>
      </c>
      <c r="C1802" t="s">
        <v>271</v>
      </c>
      <c r="D1802">
        <v>114</v>
      </c>
      <c r="E1802" t="s">
        <v>27</v>
      </c>
      <c r="F1802" s="20">
        <v>45806</v>
      </c>
      <c r="G1802" t="s">
        <v>9442</v>
      </c>
      <c r="H1802" t="s">
        <v>9567</v>
      </c>
      <c r="I1802">
        <v>-3353.44</v>
      </c>
    </row>
    <row r="1803" spans="1:9" x14ac:dyDescent="0.35">
      <c r="A1803">
        <v>99519</v>
      </c>
      <c r="B1803">
        <v>137</v>
      </c>
      <c r="C1803" t="s">
        <v>271</v>
      </c>
      <c r="D1803">
        <v>114</v>
      </c>
      <c r="E1803" t="s">
        <v>27</v>
      </c>
      <c r="F1803" s="20">
        <v>45806</v>
      </c>
      <c r="G1803" t="s">
        <v>9442</v>
      </c>
      <c r="H1803" t="s">
        <v>9488</v>
      </c>
      <c r="I1803">
        <v>-5325.97</v>
      </c>
    </row>
    <row r="1804" spans="1:9" x14ac:dyDescent="0.35">
      <c r="A1804">
        <v>99520</v>
      </c>
      <c r="B1804">
        <v>137</v>
      </c>
      <c r="C1804" t="s">
        <v>271</v>
      </c>
      <c r="D1804">
        <v>114</v>
      </c>
      <c r="E1804" t="s">
        <v>27</v>
      </c>
      <c r="F1804" s="20">
        <v>45806</v>
      </c>
      <c r="G1804" t="s">
        <v>9442</v>
      </c>
      <c r="H1804" t="s">
        <v>9567</v>
      </c>
      <c r="I1804">
        <v>-3418.68</v>
      </c>
    </row>
    <row r="1805" spans="1:9" x14ac:dyDescent="0.35">
      <c r="A1805">
        <v>99521</v>
      </c>
      <c r="B1805">
        <v>137</v>
      </c>
      <c r="C1805" t="s">
        <v>271</v>
      </c>
      <c r="D1805">
        <v>114</v>
      </c>
      <c r="E1805" t="s">
        <v>27</v>
      </c>
      <c r="F1805" s="20">
        <v>45806</v>
      </c>
      <c r="G1805" t="s">
        <v>9442</v>
      </c>
      <c r="H1805" t="s">
        <v>9780</v>
      </c>
      <c r="I1805">
        <v>-818.39</v>
      </c>
    </row>
    <row r="1806" spans="1:9" x14ac:dyDescent="0.35">
      <c r="A1806">
        <v>99522</v>
      </c>
      <c r="B1806">
        <v>137</v>
      </c>
      <c r="C1806" t="s">
        <v>271</v>
      </c>
      <c r="D1806">
        <v>114</v>
      </c>
      <c r="E1806" t="s">
        <v>27</v>
      </c>
      <c r="F1806" s="20">
        <v>45806</v>
      </c>
      <c r="G1806" t="s">
        <v>9442</v>
      </c>
      <c r="H1806" t="s">
        <v>9781</v>
      </c>
      <c r="I1806">
        <v>-1600</v>
      </c>
    </row>
    <row r="1807" spans="1:9" x14ac:dyDescent="0.35">
      <c r="A1807">
        <v>99523</v>
      </c>
      <c r="B1807">
        <v>137</v>
      </c>
      <c r="C1807" t="s">
        <v>271</v>
      </c>
      <c r="D1807">
        <v>114</v>
      </c>
      <c r="E1807" t="s">
        <v>27</v>
      </c>
      <c r="F1807" s="20">
        <v>45806</v>
      </c>
      <c r="G1807" t="s">
        <v>9439</v>
      </c>
      <c r="H1807" t="s">
        <v>9445</v>
      </c>
      <c r="I1807">
        <v>670</v>
      </c>
    </row>
    <row r="1808" spans="1:9" x14ac:dyDescent="0.35">
      <c r="A1808">
        <v>99524</v>
      </c>
      <c r="B1808">
        <v>137</v>
      </c>
      <c r="C1808" t="s">
        <v>271</v>
      </c>
      <c r="D1808">
        <v>114</v>
      </c>
      <c r="E1808" t="s">
        <v>27</v>
      </c>
      <c r="F1808" s="20">
        <v>45806</v>
      </c>
      <c r="G1808" t="s">
        <v>9442</v>
      </c>
      <c r="H1808" t="s">
        <v>9665</v>
      </c>
      <c r="I1808">
        <v>-675</v>
      </c>
    </row>
    <row r="1809" spans="1:9" x14ac:dyDescent="0.35">
      <c r="A1809">
        <v>99466</v>
      </c>
      <c r="B1809">
        <v>103</v>
      </c>
      <c r="C1809" t="s">
        <v>267</v>
      </c>
      <c r="D1809">
        <v>114</v>
      </c>
      <c r="E1809" t="s">
        <v>27</v>
      </c>
      <c r="F1809" s="20">
        <v>45805.5</v>
      </c>
      <c r="G1809" t="s">
        <v>9439</v>
      </c>
      <c r="H1809" t="s">
        <v>9469</v>
      </c>
      <c r="I1809">
        <v>378</v>
      </c>
    </row>
    <row r="1810" spans="1:9" x14ac:dyDescent="0.35">
      <c r="A1810">
        <v>99467</v>
      </c>
      <c r="B1810">
        <v>103</v>
      </c>
      <c r="C1810" t="s">
        <v>267</v>
      </c>
      <c r="D1810">
        <v>114</v>
      </c>
      <c r="E1810" t="s">
        <v>27</v>
      </c>
      <c r="F1810" s="20">
        <v>45805.5</v>
      </c>
      <c r="G1810" t="s">
        <v>9439</v>
      </c>
      <c r="H1810" t="s">
        <v>9471</v>
      </c>
      <c r="I1810">
        <v>113.51</v>
      </c>
    </row>
    <row r="1811" spans="1:9" x14ac:dyDescent="0.35">
      <c r="A1811">
        <v>99468</v>
      </c>
      <c r="B1811">
        <v>103</v>
      </c>
      <c r="C1811" t="s">
        <v>267</v>
      </c>
      <c r="D1811">
        <v>114</v>
      </c>
      <c r="E1811" t="s">
        <v>27</v>
      </c>
      <c r="F1811" s="20">
        <v>45805.5</v>
      </c>
      <c r="G1811" t="s">
        <v>9439</v>
      </c>
      <c r="H1811" t="s">
        <v>9550</v>
      </c>
      <c r="I1811">
        <v>843.52</v>
      </c>
    </row>
    <row r="1812" spans="1:9" x14ac:dyDescent="0.35">
      <c r="A1812">
        <v>99469</v>
      </c>
      <c r="B1812">
        <v>103</v>
      </c>
      <c r="C1812" t="s">
        <v>267</v>
      </c>
      <c r="D1812">
        <v>114</v>
      </c>
      <c r="E1812" t="s">
        <v>27</v>
      </c>
      <c r="F1812" s="20">
        <v>45805.5</v>
      </c>
      <c r="G1812" t="s">
        <v>9439</v>
      </c>
      <c r="H1812" t="s">
        <v>9782</v>
      </c>
      <c r="I1812">
        <v>114.76</v>
      </c>
    </row>
    <row r="1813" spans="1:9" x14ac:dyDescent="0.35">
      <c r="A1813">
        <v>99470</v>
      </c>
      <c r="B1813">
        <v>103</v>
      </c>
      <c r="C1813" t="s">
        <v>267</v>
      </c>
      <c r="D1813">
        <v>114</v>
      </c>
      <c r="E1813" t="s">
        <v>27</v>
      </c>
      <c r="F1813" s="20">
        <v>45805.5</v>
      </c>
      <c r="G1813" t="s">
        <v>9439</v>
      </c>
      <c r="H1813" t="s">
        <v>9783</v>
      </c>
      <c r="I1813">
        <v>135.58000000000001</v>
      </c>
    </row>
    <row r="1814" spans="1:9" x14ac:dyDescent="0.35">
      <c r="A1814">
        <v>99471</v>
      </c>
      <c r="B1814">
        <v>103</v>
      </c>
      <c r="C1814" t="s">
        <v>267</v>
      </c>
      <c r="D1814">
        <v>114</v>
      </c>
      <c r="E1814" t="s">
        <v>27</v>
      </c>
      <c r="F1814" s="20">
        <v>45805.5</v>
      </c>
      <c r="G1814" t="s">
        <v>9439</v>
      </c>
      <c r="H1814" t="s">
        <v>9782</v>
      </c>
      <c r="I1814">
        <v>111.44</v>
      </c>
    </row>
    <row r="1815" spans="1:9" x14ac:dyDescent="0.35">
      <c r="A1815">
        <v>99485</v>
      </c>
      <c r="B1815">
        <v>137</v>
      </c>
      <c r="C1815" t="s">
        <v>271</v>
      </c>
      <c r="D1815">
        <v>114</v>
      </c>
      <c r="E1815" t="s">
        <v>27</v>
      </c>
      <c r="F1815" s="20">
        <v>45805</v>
      </c>
      <c r="G1815" t="s">
        <v>9439</v>
      </c>
      <c r="H1815" t="s">
        <v>9445</v>
      </c>
      <c r="I1815">
        <v>300</v>
      </c>
    </row>
    <row r="1816" spans="1:9" x14ac:dyDescent="0.35">
      <c r="A1816">
        <v>99486</v>
      </c>
      <c r="B1816">
        <v>137</v>
      </c>
      <c r="C1816" t="s">
        <v>271</v>
      </c>
      <c r="D1816">
        <v>114</v>
      </c>
      <c r="E1816" t="s">
        <v>27</v>
      </c>
      <c r="F1816" s="20">
        <v>45805</v>
      </c>
      <c r="G1816" t="s">
        <v>9442</v>
      </c>
      <c r="H1816" t="s">
        <v>9780</v>
      </c>
      <c r="I1816">
        <v>-314</v>
      </c>
    </row>
    <row r="1817" spans="1:9" x14ac:dyDescent="0.35">
      <c r="A1817">
        <v>97592</v>
      </c>
      <c r="B1817">
        <v>103</v>
      </c>
      <c r="C1817" t="s">
        <v>267</v>
      </c>
      <c r="D1817">
        <v>114</v>
      </c>
      <c r="E1817" t="s">
        <v>27</v>
      </c>
      <c r="F1817" s="20">
        <v>45804.5</v>
      </c>
      <c r="G1817" t="s">
        <v>9439</v>
      </c>
      <c r="H1817" t="s">
        <v>9441</v>
      </c>
      <c r="I1817">
        <v>237.14</v>
      </c>
    </row>
    <row r="1818" spans="1:9" x14ac:dyDescent="0.35">
      <c r="A1818">
        <v>97633</v>
      </c>
      <c r="B1818">
        <v>137</v>
      </c>
      <c r="C1818" t="s">
        <v>271</v>
      </c>
      <c r="D1818">
        <v>114</v>
      </c>
      <c r="E1818" t="s">
        <v>27</v>
      </c>
      <c r="F1818" s="20">
        <v>45804</v>
      </c>
      <c r="G1818" t="s">
        <v>9439</v>
      </c>
      <c r="H1818" t="s">
        <v>9445</v>
      </c>
      <c r="I1818">
        <v>100500</v>
      </c>
    </row>
    <row r="1819" spans="1:9" x14ac:dyDescent="0.35">
      <c r="A1819">
        <v>97634</v>
      </c>
      <c r="B1819">
        <v>137</v>
      </c>
      <c r="C1819" t="s">
        <v>271</v>
      </c>
      <c r="D1819">
        <v>114</v>
      </c>
      <c r="E1819" t="s">
        <v>27</v>
      </c>
      <c r="F1819" s="20">
        <v>45804</v>
      </c>
      <c r="G1819" t="s">
        <v>9442</v>
      </c>
      <c r="H1819" t="s">
        <v>9479</v>
      </c>
      <c r="I1819">
        <v>-631.9</v>
      </c>
    </row>
    <row r="1820" spans="1:9" x14ac:dyDescent="0.35">
      <c r="A1820">
        <v>97635</v>
      </c>
      <c r="B1820">
        <v>137</v>
      </c>
      <c r="C1820" t="s">
        <v>271</v>
      </c>
      <c r="D1820">
        <v>114</v>
      </c>
      <c r="E1820" t="s">
        <v>27</v>
      </c>
      <c r="F1820" s="20">
        <v>45804</v>
      </c>
      <c r="G1820" t="s">
        <v>9442</v>
      </c>
      <c r="H1820" t="s">
        <v>9680</v>
      </c>
      <c r="I1820">
        <v>-1120</v>
      </c>
    </row>
    <row r="1821" spans="1:9" x14ac:dyDescent="0.35">
      <c r="A1821">
        <v>97636</v>
      </c>
      <c r="B1821">
        <v>137</v>
      </c>
      <c r="C1821" t="s">
        <v>271</v>
      </c>
      <c r="D1821">
        <v>114</v>
      </c>
      <c r="E1821" t="s">
        <v>27</v>
      </c>
      <c r="F1821" s="20">
        <v>45804</v>
      </c>
      <c r="G1821" t="s">
        <v>9442</v>
      </c>
      <c r="H1821" t="s">
        <v>9680</v>
      </c>
      <c r="I1821">
        <v>-1120</v>
      </c>
    </row>
    <row r="1822" spans="1:9" x14ac:dyDescent="0.35">
      <c r="A1822">
        <v>97637</v>
      </c>
      <c r="B1822">
        <v>137</v>
      </c>
      <c r="C1822" t="s">
        <v>271</v>
      </c>
      <c r="D1822">
        <v>114</v>
      </c>
      <c r="E1822" t="s">
        <v>27</v>
      </c>
      <c r="F1822" s="20">
        <v>45804</v>
      </c>
      <c r="G1822" t="s">
        <v>9442</v>
      </c>
      <c r="H1822" t="s">
        <v>9762</v>
      </c>
      <c r="I1822">
        <v>-52</v>
      </c>
    </row>
    <row r="1823" spans="1:9" x14ac:dyDescent="0.35">
      <c r="A1823">
        <v>97638</v>
      </c>
      <c r="B1823">
        <v>137</v>
      </c>
      <c r="C1823" t="s">
        <v>271</v>
      </c>
      <c r="D1823">
        <v>114</v>
      </c>
      <c r="E1823" t="s">
        <v>27</v>
      </c>
      <c r="F1823" s="20">
        <v>45804</v>
      </c>
      <c r="G1823" t="s">
        <v>9442</v>
      </c>
      <c r="H1823" t="s">
        <v>9502</v>
      </c>
      <c r="I1823">
        <v>-1260</v>
      </c>
    </row>
    <row r="1824" spans="1:9" x14ac:dyDescent="0.35">
      <c r="A1824">
        <v>97639</v>
      </c>
      <c r="B1824">
        <v>137</v>
      </c>
      <c r="C1824" t="s">
        <v>271</v>
      </c>
      <c r="D1824">
        <v>114</v>
      </c>
      <c r="E1824" t="s">
        <v>27</v>
      </c>
      <c r="F1824" s="20">
        <v>45804</v>
      </c>
      <c r="G1824" t="s">
        <v>9442</v>
      </c>
      <c r="H1824" t="s">
        <v>9679</v>
      </c>
      <c r="I1824">
        <v>-1176</v>
      </c>
    </row>
    <row r="1825" spans="1:9" x14ac:dyDescent="0.35">
      <c r="A1825">
        <v>97640</v>
      </c>
      <c r="B1825">
        <v>137</v>
      </c>
      <c r="C1825" t="s">
        <v>271</v>
      </c>
      <c r="D1825">
        <v>114</v>
      </c>
      <c r="E1825" t="s">
        <v>27</v>
      </c>
      <c r="F1825" s="20">
        <v>45804</v>
      </c>
      <c r="G1825" t="s">
        <v>9442</v>
      </c>
      <c r="H1825" t="s">
        <v>9502</v>
      </c>
      <c r="I1825">
        <v>-298</v>
      </c>
    </row>
    <row r="1826" spans="1:9" x14ac:dyDescent="0.35">
      <c r="A1826">
        <v>97641</v>
      </c>
      <c r="B1826">
        <v>137</v>
      </c>
      <c r="C1826" t="s">
        <v>271</v>
      </c>
      <c r="D1826">
        <v>114</v>
      </c>
      <c r="E1826" t="s">
        <v>27</v>
      </c>
      <c r="F1826" s="20">
        <v>45804</v>
      </c>
      <c r="G1826" t="s">
        <v>9442</v>
      </c>
      <c r="H1826" t="s">
        <v>9784</v>
      </c>
      <c r="I1826">
        <v>-1200</v>
      </c>
    </row>
    <row r="1827" spans="1:9" x14ac:dyDescent="0.35">
      <c r="A1827">
        <v>97642</v>
      </c>
      <c r="B1827">
        <v>137</v>
      </c>
      <c r="C1827" t="s">
        <v>271</v>
      </c>
      <c r="D1827">
        <v>114</v>
      </c>
      <c r="E1827" t="s">
        <v>27</v>
      </c>
      <c r="F1827" s="20">
        <v>45804</v>
      </c>
      <c r="G1827" t="s">
        <v>9442</v>
      </c>
      <c r="H1827" t="s">
        <v>9488</v>
      </c>
      <c r="I1827">
        <v>-2799</v>
      </c>
    </row>
    <row r="1828" spans="1:9" x14ac:dyDescent="0.35">
      <c r="A1828">
        <v>97643</v>
      </c>
      <c r="B1828">
        <v>137</v>
      </c>
      <c r="C1828" t="s">
        <v>271</v>
      </c>
      <c r="D1828">
        <v>114</v>
      </c>
      <c r="E1828" t="s">
        <v>27</v>
      </c>
      <c r="F1828" s="20">
        <v>45804</v>
      </c>
      <c r="G1828" t="s">
        <v>9442</v>
      </c>
      <c r="H1828" t="s">
        <v>9450</v>
      </c>
      <c r="I1828">
        <v>-289</v>
      </c>
    </row>
    <row r="1829" spans="1:9" x14ac:dyDescent="0.35">
      <c r="A1829">
        <v>97644</v>
      </c>
      <c r="B1829">
        <v>137</v>
      </c>
      <c r="C1829" t="s">
        <v>271</v>
      </c>
      <c r="D1829">
        <v>114</v>
      </c>
      <c r="E1829" t="s">
        <v>27</v>
      </c>
      <c r="F1829" s="20">
        <v>45804</v>
      </c>
      <c r="G1829" t="s">
        <v>9442</v>
      </c>
      <c r="H1829" t="s">
        <v>9450</v>
      </c>
      <c r="I1829">
        <v>-1123.0999999999999</v>
      </c>
    </row>
    <row r="1830" spans="1:9" x14ac:dyDescent="0.35">
      <c r="A1830">
        <v>97645</v>
      </c>
      <c r="B1830">
        <v>137</v>
      </c>
      <c r="C1830" t="s">
        <v>271</v>
      </c>
      <c r="D1830">
        <v>114</v>
      </c>
      <c r="E1830" t="s">
        <v>27</v>
      </c>
      <c r="F1830" s="20">
        <v>45804</v>
      </c>
      <c r="G1830" t="s">
        <v>9442</v>
      </c>
      <c r="H1830" t="s">
        <v>9661</v>
      </c>
      <c r="I1830">
        <v>-3433.6</v>
      </c>
    </row>
    <row r="1831" spans="1:9" x14ac:dyDescent="0.35">
      <c r="A1831">
        <v>97646</v>
      </c>
      <c r="B1831">
        <v>137</v>
      </c>
      <c r="C1831" t="s">
        <v>271</v>
      </c>
      <c r="D1831">
        <v>114</v>
      </c>
      <c r="E1831" t="s">
        <v>27</v>
      </c>
      <c r="F1831" s="20">
        <v>45804</v>
      </c>
      <c r="G1831" t="s">
        <v>9442</v>
      </c>
      <c r="H1831" t="s">
        <v>9457</v>
      </c>
      <c r="I1831">
        <v>-1235.54</v>
      </c>
    </row>
    <row r="1832" spans="1:9" x14ac:dyDescent="0.35">
      <c r="A1832">
        <v>97647</v>
      </c>
      <c r="B1832">
        <v>137</v>
      </c>
      <c r="C1832" t="s">
        <v>271</v>
      </c>
      <c r="D1832">
        <v>114</v>
      </c>
      <c r="E1832" t="s">
        <v>27</v>
      </c>
      <c r="F1832" s="20">
        <v>45804</v>
      </c>
      <c r="G1832" t="s">
        <v>9442</v>
      </c>
      <c r="H1832" t="s">
        <v>9458</v>
      </c>
      <c r="I1832">
        <v>-140</v>
      </c>
    </row>
    <row r="1833" spans="1:9" x14ac:dyDescent="0.35">
      <c r="A1833">
        <v>97648</v>
      </c>
      <c r="B1833">
        <v>137</v>
      </c>
      <c r="C1833" t="s">
        <v>271</v>
      </c>
      <c r="D1833">
        <v>114</v>
      </c>
      <c r="E1833" t="s">
        <v>27</v>
      </c>
      <c r="F1833" s="20">
        <v>45804</v>
      </c>
      <c r="G1833" t="s">
        <v>9442</v>
      </c>
      <c r="H1833" t="s">
        <v>9467</v>
      </c>
      <c r="I1833">
        <v>-3556.7</v>
      </c>
    </row>
    <row r="1834" spans="1:9" x14ac:dyDescent="0.35">
      <c r="A1834">
        <v>97649</v>
      </c>
      <c r="B1834">
        <v>137</v>
      </c>
      <c r="C1834" t="s">
        <v>271</v>
      </c>
      <c r="D1834">
        <v>114</v>
      </c>
      <c r="E1834" t="s">
        <v>27</v>
      </c>
      <c r="F1834" s="20">
        <v>45804</v>
      </c>
      <c r="G1834" t="s">
        <v>9442</v>
      </c>
      <c r="H1834" t="s">
        <v>9468</v>
      </c>
      <c r="I1834">
        <v>-1109.6500000000001</v>
      </c>
    </row>
    <row r="1835" spans="1:9" x14ac:dyDescent="0.35">
      <c r="A1835">
        <v>97650</v>
      </c>
      <c r="B1835">
        <v>137</v>
      </c>
      <c r="C1835" t="s">
        <v>271</v>
      </c>
      <c r="D1835">
        <v>114</v>
      </c>
      <c r="E1835" t="s">
        <v>27</v>
      </c>
      <c r="F1835" s="20">
        <v>45804</v>
      </c>
      <c r="G1835" t="s">
        <v>9442</v>
      </c>
      <c r="H1835" t="s">
        <v>9496</v>
      </c>
      <c r="I1835">
        <v>-3667.7</v>
      </c>
    </row>
    <row r="1836" spans="1:9" x14ac:dyDescent="0.35">
      <c r="A1836">
        <v>97651</v>
      </c>
      <c r="B1836">
        <v>137</v>
      </c>
      <c r="C1836" t="s">
        <v>271</v>
      </c>
      <c r="D1836">
        <v>114</v>
      </c>
      <c r="E1836" t="s">
        <v>27</v>
      </c>
      <c r="F1836" s="20">
        <v>45804</v>
      </c>
      <c r="G1836" t="s">
        <v>9442</v>
      </c>
      <c r="H1836" t="s">
        <v>9500</v>
      </c>
      <c r="I1836">
        <v>-831.06</v>
      </c>
    </row>
    <row r="1837" spans="1:9" x14ac:dyDescent="0.35">
      <c r="A1837">
        <v>97652</v>
      </c>
      <c r="B1837">
        <v>137</v>
      </c>
      <c r="C1837" t="s">
        <v>271</v>
      </c>
      <c r="D1837">
        <v>114</v>
      </c>
      <c r="E1837" t="s">
        <v>27</v>
      </c>
      <c r="F1837" s="20">
        <v>45804</v>
      </c>
      <c r="G1837" t="s">
        <v>9442</v>
      </c>
      <c r="H1837" t="s">
        <v>9467</v>
      </c>
      <c r="I1837">
        <v>-1819.16</v>
      </c>
    </row>
    <row r="1838" spans="1:9" x14ac:dyDescent="0.35">
      <c r="A1838">
        <v>97653</v>
      </c>
      <c r="B1838">
        <v>137</v>
      </c>
      <c r="C1838" t="s">
        <v>271</v>
      </c>
      <c r="D1838">
        <v>114</v>
      </c>
      <c r="E1838" t="s">
        <v>27</v>
      </c>
      <c r="F1838" s="20">
        <v>45804</v>
      </c>
      <c r="G1838" t="s">
        <v>9442</v>
      </c>
      <c r="H1838" t="s">
        <v>9459</v>
      </c>
      <c r="I1838">
        <v>-4376.53</v>
      </c>
    </row>
    <row r="1839" spans="1:9" x14ac:dyDescent="0.35">
      <c r="A1839">
        <v>97654</v>
      </c>
      <c r="B1839">
        <v>137</v>
      </c>
      <c r="C1839" t="s">
        <v>271</v>
      </c>
      <c r="D1839">
        <v>114</v>
      </c>
      <c r="E1839" t="s">
        <v>27</v>
      </c>
      <c r="F1839" s="20">
        <v>45804</v>
      </c>
      <c r="G1839" t="s">
        <v>9442</v>
      </c>
      <c r="H1839" t="s">
        <v>9562</v>
      </c>
      <c r="I1839">
        <v>-2898.07</v>
      </c>
    </row>
    <row r="1840" spans="1:9" x14ac:dyDescent="0.35">
      <c r="A1840">
        <v>97655</v>
      </c>
      <c r="B1840">
        <v>137</v>
      </c>
      <c r="C1840" t="s">
        <v>271</v>
      </c>
      <c r="D1840">
        <v>114</v>
      </c>
      <c r="E1840" t="s">
        <v>27</v>
      </c>
      <c r="F1840" s="20">
        <v>45804</v>
      </c>
      <c r="G1840" t="s">
        <v>9442</v>
      </c>
      <c r="H1840" t="s">
        <v>9467</v>
      </c>
      <c r="I1840">
        <v>-2038.84</v>
      </c>
    </row>
    <row r="1841" spans="1:9" x14ac:dyDescent="0.35">
      <c r="A1841">
        <v>97656</v>
      </c>
      <c r="B1841">
        <v>137</v>
      </c>
      <c r="C1841" t="s">
        <v>271</v>
      </c>
      <c r="D1841">
        <v>114</v>
      </c>
      <c r="E1841" t="s">
        <v>27</v>
      </c>
      <c r="F1841" s="20">
        <v>45804</v>
      </c>
      <c r="G1841" t="s">
        <v>9442</v>
      </c>
      <c r="H1841" t="s">
        <v>9498</v>
      </c>
      <c r="I1841">
        <v>-1982</v>
      </c>
    </row>
    <row r="1842" spans="1:9" x14ac:dyDescent="0.35">
      <c r="A1842">
        <v>97657</v>
      </c>
      <c r="B1842">
        <v>137</v>
      </c>
      <c r="C1842" t="s">
        <v>271</v>
      </c>
      <c r="D1842">
        <v>114</v>
      </c>
      <c r="E1842" t="s">
        <v>27</v>
      </c>
      <c r="F1842" s="20">
        <v>45804</v>
      </c>
      <c r="G1842" t="s">
        <v>9442</v>
      </c>
      <c r="H1842" t="s">
        <v>9562</v>
      </c>
      <c r="I1842">
        <v>-250.55</v>
      </c>
    </row>
    <row r="1843" spans="1:9" x14ac:dyDescent="0.35">
      <c r="A1843">
        <v>97658</v>
      </c>
      <c r="B1843">
        <v>137</v>
      </c>
      <c r="C1843" t="s">
        <v>271</v>
      </c>
      <c r="D1843">
        <v>114</v>
      </c>
      <c r="E1843" t="s">
        <v>27</v>
      </c>
      <c r="F1843" s="20">
        <v>45804</v>
      </c>
      <c r="G1843" t="s">
        <v>9442</v>
      </c>
      <c r="H1843" t="s">
        <v>9497</v>
      </c>
      <c r="I1843">
        <v>-2502.2199999999998</v>
      </c>
    </row>
    <row r="1844" spans="1:9" x14ac:dyDescent="0.35">
      <c r="A1844">
        <v>97659</v>
      </c>
      <c r="B1844">
        <v>137</v>
      </c>
      <c r="C1844" t="s">
        <v>271</v>
      </c>
      <c r="D1844">
        <v>114</v>
      </c>
      <c r="E1844" t="s">
        <v>27</v>
      </c>
      <c r="F1844" s="20">
        <v>45804</v>
      </c>
      <c r="G1844" t="s">
        <v>9442</v>
      </c>
      <c r="H1844" t="s">
        <v>9688</v>
      </c>
      <c r="I1844">
        <v>-4085.49</v>
      </c>
    </row>
    <row r="1845" spans="1:9" x14ac:dyDescent="0.35">
      <c r="A1845">
        <v>97660</v>
      </c>
      <c r="B1845">
        <v>137</v>
      </c>
      <c r="C1845" t="s">
        <v>271</v>
      </c>
      <c r="D1845">
        <v>114</v>
      </c>
      <c r="E1845" t="s">
        <v>27</v>
      </c>
      <c r="F1845" s="20">
        <v>45804</v>
      </c>
      <c r="G1845" t="s">
        <v>9442</v>
      </c>
      <c r="H1845" t="s">
        <v>9785</v>
      </c>
      <c r="I1845">
        <v>-3380.13</v>
      </c>
    </row>
    <row r="1846" spans="1:9" x14ac:dyDescent="0.35">
      <c r="A1846">
        <v>97661</v>
      </c>
      <c r="B1846">
        <v>137</v>
      </c>
      <c r="C1846" t="s">
        <v>271</v>
      </c>
      <c r="D1846">
        <v>114</v>
      </c>
      <c r="E1846" t="s">
        <v>27</v>
      </c>
      <c r="F1846" s="20">
        <v>45804</v>
      </c>
      <c r="G1846" t="s">
        <v>9442</v>
      </c>
      <c r="H1846" t="s">
        <v>9464</v>
      </c>
      <c r="I1846">
        <v>-1025</v>
      </c>
    </row>
    <row r="1847" spans="1:9" x14ac:dyDescent="0.35">
      <c r="A1847">
        <v>97662</v>
      </c>
      <c r="B1847">
        <v>137</v>
      </c>
      <c r="C1847" t="s">
        <v>271</v>
      </c>
      <c r="D1847">
        <v>114</v>
      </c>
      <c r="E1847" t="s">
        <v>27</v>
      </c>
      <c r="F1847" s="20">
        <v>45804</v>
      </c>
      <c r="G1847" t="s">
        <v>9442</v>
      </c>
      <c r="H1847" t="s">
        <v>9785</v>
      </c>
      <c r="I1847">
        <v>-14887.98</v>
      </c>
    </row>
    <row r="1848" spans="1:9" x14ac:dyDescent="0.35">
      <c r="A1848">
        <v>97663</v>
      </c>
      <c r="B1848">
        <v>137</v>
      </c>
      <c r="C1848" t="s">
        <v>271</v>
      </c>
      <c r="D1848">
        <v>114</v>
      </c>
      <c r="E1848" t="s">
        <v>27</v>
      </c>
      <c r="F1848" s="20">
        <v>45804</v>
      </c>
      <c r="G1848" t="s">
        <v>9442</v>
      </c>
      <c r="H1848" t="s">
        <v>9730</v>
      </c>
      <c r="I1848">
        <v>-3197.48</v>
      </c>
    </row>
    <row r="1849" spans="1:9" x14ac:dyDescent="0.35">
      <c r="A1849">
        <v>97664</v>
      </c>
      <c r="B1849">
        <v>137</v>
      </c>
      <c r="C1849" t="s">
        <v>271</v>
      </c>
      <c r="D1849">
        <v>114</v>
      </c>
      <c r="E1849" t="s">
        <v>27</v>
      </c>
      <c r="F1849" s="20">
        <v>45804</v>
      </c>
      <c r="G1849" t="s">
        <v>9442</v>
      </c>
      <c r="H1849" t="s">
        <v>9495</v>
      </c>
      <c r="I1849">
        <v>-2777.12</v>
      </c>
    </row>
    <row r="1850" spans="1:9" x14ac:dyDescent="0.35">
      <c r="A1850">
        <v>97665</v>
      </c>
      <c r="B1850">
        <v>137</v>
      </c>
      <c r="C1850" t="s">
        <v>271</v>
      </c>
      <c r="D1850">
        <v>114</v>
      </c>
      <c r="E1850" t="s">
        <v>27</v>
      </c>
      <c r="F1850" s="20">
        <v>45804</v>
      </c>
      <c r="G1850" t="s">
        <v>9442</v>
      </c>
      <c r="H1850" t="s">
        <v>9729</v>
      </c>
      <c r="I1850">
        <v>-701.96</v>
      </c>
    </row>
    <row r="1851" spans="1:9" x14ac:dyDescent="0.35">
      <c r="A1851">
        <v>97666</v>
      </c>
      <c r="B1851">
        <v>137</v>
      </c>
      <c r="C1851" t="s">
        <v>271</v>
      </c>
      <c r="D1851">
        <v>114</v>
      </c>
      <c r="E1851" t="s">
        <v>27</v>
      </c>
      <c r="F1851" s="20">
        <v>45804</v>
      </c>
      <c r="G1851" t="s">
        <v>9442</v>
      </c>
      <c r="H1851" t="s">
        <v>9786</v>
      </c>
      <c r="I1851">
        <v>-1993.17</v>
      </c>
    </row>
    <row r="1852" spans="1:9" x14ac:dyDescent="0.35">
      <c r="A1852">
        <v>97667</v>
      </c>
      <c r="B1852">
        <v>137</v>
      </c>
      <c r="C1852" t="s">
        <v>271</v>
      </c>
      <c r="D1852">
        <v>114</v>
      </c>
      <c r="E1852" t="s">
        <v>27</v>
      </c>
      <c r="F1852" s="20">
        <v>45804</v>
      </c>
      <c r="G1852" t="s">
        <v>9442</v>
      </c>
      <c r="H1852" t="s">
        <v>9451</v>
      </c>
      <c r="I1852">
        <v>-402.5</v>
      </c>
    </row>
    <row r="1853" spans="1:9" x14ac:dyDescent="0.35">
      <c r="A1853">
        <v>97668</v>
      </c>
      <c r="B1853">
        <v>137</v>
      </c>
      <c r="C1853" t="s">
        <v>271</v>
      </c>
      <c r="D1853">
        <v>114</v>
      </c>
      <c r="E1853" t="s">
        <v>27</v>
      </c>
      <c r="F1853" s="20">
        <v>45804</v>
      </c>
      <c r="G1853" t="s">
        <v>9442</v>
      </c>
      <c r="H1853" t="s">
        <v>9454</v>
      </c>
      <c r="I1853">
        <v>-4502.99</v>
      </c>
    </row>
    <row r="1854" spans="1:9" x14ac:dyDescent="0.35">
      <c r="A1854">
        <v>97669</v>
      </c>
      <c r="B1854">
        <v>137</v>
      </c>
      <c r="C1854" t="s">
        <v>271</v>
      </c>
      <c r="D1854">
        <v>114</v>
      </c>
      <c r="E1854" t="s">
        <v>27</v>
      </c>
      <c r="F1854" s="20">
        <v>45804</v>
      </c>
      <c r="G1854" t="s">
        <v>9442</v>
      </c>
      <c r="H1854" t="s">
        <v>9787</v>
      </c>
      <c r="I1854">
        <v>-6111.37</v>
      </c>
    </row>
    <row r="1855" spans="1:9" x14ac:dyDescent="0.35">
      <c r="A1855">
        <v>97670</v>
      </c>
      <c r="B1855">
        <v>137</v>
      </c>
      <c r="C1855" t="s">
        <v>271</v>
      </c>
      <c r="D1855">
        <v>114</v>
      </c>
      <c r="E1855" t="s">
        <v>27</v>
      </c>
      <c r="F1855" s="20">
        <v>45804</v>
      </c>
      <c r="G1855" t="s">
        <v>9442</v>
      </c>
      <c r="H1855" t="s">
        <v>9451</v>
      </c>
      <c r="I1855">
        <v>-1086.0999999999999</v>
      </c>
    </row>
    <row r="1856" spans="1:9" x14ac:dyDescent="0.35">
      <c r="A1856">
        <v>97671</v>
      </c>
      <c r="B1856">
        <v>137</v>
      </c>
      <c r="C1856" t="s">
        <v>271</v>
      </c>
      <c r="D1856">
        <v>114</v>
      </c>
      <c r="E1856" t="s">
        <v>27</v>
      </c>
      <c r="F1856" s="20">
        <v>45804</v>
      </c>
      <c r="G1856" t="s">
        <v>9442</v>
      </c>
      <c r="H1856" t="s">
        <v>9462</v>
      </c>
      <c r="I1856">
        <v>-846.84</v>
      </c>
    </row>
    <row r="1857" spans="1:9" x14ac:dyDescent="0.35">
      <c r="A1857">
        <v>97672</v>
      </c>
      <c r="B1857">
        <v>137</v>
      </c>
      <c r="C1857" t="s">
        <v>271</v>
      </c>
      <c r="D1857">
        <v>114</v>
      </c>
      <c r="E1857" t="s">
        <v>27</v>
      </c>
      <c r="F1857" s="20">
        <v>45804</v>
      </c>
      <c r="G1857" t="s">
        <v>9442</v>
      </c>
      <c r="H1857" t="s">
        <v>9451</v>
      </c>
      <c r="I1857">
        <v>-4072.31</v>
      </c>
    </row>
    <row r="1858" spans="1:9" x14ac:dyDescent="0.35">
      <c r="A1858">
        <v>97673</v>
      </c>
      <c r="B1858">
        <v>137</v>
      </c>
      <c r="C1858" t="s">
        <v>271</v>
      </c>
      <c r="D1858">
        <v>114</v>
      </c>
      <c r="E1858" t="s">
        <v>27</v>
      </c>
      <c r="F1858" s="20">
        <v>45804</v>
      </c>
      <c r="G1858" t="s">
        <v>9442</v>
      </c>
      <c r="H1858" t="s">
        <v>9457</v>
      </c>
      <c r="I1858">
        <v>-676.34</v>
      </c>
    </row>
    <row r="1859" spans="1:9" x14ac:dyDescent="0.35">
      <c r="A1859">
        <v>97674</v>
      </c>
      <c r="B1859">
        <v>137</v>
      </c>
      <c r="C1859" t="s">
        <v>271</v>
      </c>
      <c r="D1859">
        <v>114</v>
      </c>
      <c r="E1859" t="s">
        <v>27</v>
      </c>
      <c r="F1859" s="20">
        <v>45804</v>
      </c>
      <c r="G1859" t="s">
        <v>9442</v>
      </c>
      <c r="H1859" t="s">
        <v>9455</v>
      </c>
      <c r="I1859">
        <v>-2509.5</v>
      </c>
    </row>
    <row r="1860" spans="1:9" x14ac:dyDescent="0.35">
      <c r="A1860">
        <v>97675</v>
      </c>
      <c r="B1860">
        <v>137</v>
      </c>
      <c r="C1860" t="s">
        <v>271</v>
      </c>
      <c r="D1860">
        <v>114</v>
      </c>
      <c r="E1860" t="s">
        <v>27</v>
      </c>
      <c r="F1860" s="20">
        <v>45804</v>
      </c>
      <c r="G1860" t="s">
        <v>9442</v>
      </c>
      <c r="H1860" t="s">
        <v>9725</v>
      </c>
      <c r="I1860">
        <v>-423</v>
      </c>
    </row>
    <row r="1861" spans="1:9" x14ac:dyDescent="0.35">
      <c r="A1861">
        <v>97676</v>
      </c>
      <c r="B1861">
        <v>137</v>
      </c>
      <c r="C1861" t="s">
        <v>271</v>
      </c>
      <c r="D1861">
        <v>114</v>
      </c>
      <c r="E1861" t="s">
        <v>27</v>
      </c>
      <c r="F1861" s="20">
        <v>45804</v>
      </c>
      <c r="G1861" t="s">
        <v>9442</v>
      </c>
      <c r="H1861" t="s">
        <v>9728</v>
      </c>
      <c r="I1861">
        <v>-500</v>
      </c>
    </row>
    <row r="1862" spans="1:9" x14ac:dyDescent="0.35">
      <c r="A1862">
        <v>97677</v>
      </c>
      <c r="B1862">
        <v>137</v>
      </c>
      <c r="C1862" t="s">
        <v>271</v>
      </c>
      <c r="D1862">
        <v>114</v>
      </c>
      <c r="E1862" t="s">
        <v>27</v>
      </c>
      <c r="F1862" s="20">
        <v>45804</v>
      </c>
      <c r="G1862" t="s">
        <v>9442</v>
      </c>
      <c r="H1862" t="s">
        <v>9760</v>
      </c>
      <c r="I1862">
        <v>-1579.2</v>
      </c>
    </row>
    <row r="1863" spans="1:9" x14ac:dyDescent="0.35">
      <c r="A1863">
        <v>97678</v>
      </c>
      <c r="B1863">
        <v>137</v>
      </c>
      <c r="C1863" t="s">
        <v>271</v>
      </c>
      <c r="D1863">
        <v>114</v>
      </c>
      <c r="E1863" t="s">
        <v>27</v>
      </c>
      <c r="F1863" s="20">
        <v>45804</v>
      </c>
      <c r="G1863" t="s">
        <v>9442</v>
      </c>
      <c r="H1863" t="s">
        <v>9458</v>
      </c>
      <c r="I1863">
        <v>-297.14</v>
      </c>
    </row>
    <row r="1864" spans="1:9" x14ac:dyDescent="0.35">
      <c r="A1864">
        <v>97679</v>
      </c>
      <c r="B1864">
        <v>137</v>
      </c>
      <c r="C1864" t="s">
        <v>271</v>
      </c>
      <c r="D1864">
        <v>114</v>
      </c>
      <c r="E1864" t="s">
        <v>27</v>
      </c>
      <c r="F1864" s="20">
        <v>45804</v>
      </c>
      <c r="G1864" t="s">
        <v>9442</v>
      </c>
      <c r="H1864" t="s">
        <v>9458</v>
      </c>
      <c r="I1864">
        <v>-787.68</v>
      </c>
    </row>
    <row r="1865" spans="1:9" x14ac:dyDescent="0.35">
      <c r="A1865">
        <v>97680</v>
      </c>
      <c r="B1865">
        <v>137</v>
      </c>
      <c r="C1865" t="s">
        <v>271</v>
      </c>
      <c r="D1865">
        <v>114</v>
      </c>
      <c r="E1865" t="s">
        <v>27</v>
      </c>
      <c r="F1865" s="20">
        <v>45804</v>
      </c>
      <c r="G1865" t="s">
        <v>9442</v>
      </c>
      <c r="H1865" t="s">
        <v>9492</v>
      </c>
      <c r="I1865">
        <v>-1964</v>
      </c>
    </row>
    <row r="1866" spans="1:9" x14ac:dyDescent="0.35">
      <c r="A1866">
        <v>97681</v>
      </c>
      <c r="B1866">
        <v>137</v>
      </c>
      <c r="C1866" t="s">
        <v>271</v>
      </c>
      <c r="D1866">
        <v>114</v>
      </c>
      <c r="E1866" t="s">
        <v>27</v>
      </c>
      <c r="F1866" s="20">
        <v>45804</v>
      </c>
      <c r="G1866" t="s">
        <v>9442</v>
      </c>
      <c r="H1866" t="s">
        <v>9561</v>
      </c>
      <c r="I1866">
        <v>-679</v>
      </c>
    </row>
    <row r="1867" spans="1:9" x14ac:dyDescent="0.35">
      <c r="A1867">
        <v>97682</v>
      </c>
      <c r="B1867">
        <v>137</v>
      </c>
      <c r="C1867" t="s">
        <v>271</v>
      </c>
      <c r="D1867">
        <v>114</v>
      </c>
      <c r="E1867" t="s">
        <v>27</v>
      </c>
      <c r="F1867" s="20">
        <v>45804</v>
      </c>
      <c r="G1867" t="s">
        <v>9442</v>
      </c>
      <c r="H1867" t="s">
        <v>9467</v>
      </c>
      <c r="I1867">
        <v>-909.54</v>
      </c>
    </row>
    <row r="1868" spans="1:9" x14ac:dyDescent="0.35">
      <c r="A1868">
        <v>97683</v>
      </c>
      <c r="B1868">
        <v>137</v>
      </c>
      <c r="C1868" t="s">
        <v>271</v>
      </c>
      <c r="D1868">
        <v>114</v>
      </c>
      <c r="E1868" t="s">
        <v>27</v>
      </c>
      <c r="F1868" s="20">
        <v>45804</v>
      </c>
      <c r="G1868" t="s">
        <v>9442</v>
      </c>
      <c r="H1868" t="s">
        <v>9458</v>
      </c>
      <c r="I1868">
        <v>-267.57</v>
      </c>
    </row>
    <row r="1869" spans="1:9" x14ac:dyDescent="0.35">
      <c r="A1869">
        <v>97589</v>
      </c>
      <c r="B1869">
        <v>103</v>
      </c>
      <c r="C1869" t="s">
        <v>267</v>
      </c>
      <c r="D1869">
        <v>114</v>
      </c>
      <c r="E1869" t="s">
        <v>27</v>
      </c>
      <c r="F1869" s="20">
        <v>45803.5</v>
      </c>
      <c r="G1869" t="s">
        <v>9439</v>
      </c>
      <c r="H1869" t="s">
        <v>9511</v>
      </c>
      <c r="I1869">
        <v>1085.05</v>
      </c>
    </row>
    <row r="1870" spans="1:9" x14ac:dyDescent="0.35">
      <c r="A1870">
        <v>97590</v>
      </c>
      <c r="B1870">
        <v>103</v>
      </c>
      <c r="C1870" t="s">
        <v>267</v>
      </c>
      <c r="D1870">
        <v>114</v>
      </c>
      <c r="E1870" t="s">
        <v>27</v>
      </c>
      <c r="F1870" s="20">
        <v>45803.5</v>
      </c>
      <c r="G1870" t="s">
        <v>9439</v>
      </c>
      <c r="H1870" t="s">
        <v>9441</v>
      </c>
      <c r="I1870">
        <v>259.16000000000003</v>
      </c>
    </row>
    <row r="1871" spans="1:9" x14ac:dyDescent="0.35">
      <c r="A1871">
        <v>97591</v>
      </c>
      <c r="B1871">
        <v>103</v>
      </c>
      <c r="C1871" t="s">
        <v>267</v>
      </c>
      <c r="D1871">
        <v>114</v>
      </c>
      <c r="E1871" t="s">
        <v>27</v>
      </c>
      <c r="F1871" s="20">
        <v>45803.5</v>
      </c>
      <c r="G1871" t="s">
        <v>9439</v>
      </c>
      <c r="H1871" t="s">
        <v>9788</v>
      </c>
      <c r="I1871">
        <v>0.01</v>
      </c>
    </row>
    <row r="1872" spans="1:9" x14ac:dyDescent="0.35">
      <c r="A1872">
        <v>97520</v>
      </c>
      <c r="B1872">
        <v>130</v>
      </c>
      <c r="C1872" t="s">
        <v>302</v>
      </c>
      <c r="D1872">
        <v>114</v>
      </c>
      <c r="E1872" t="s">
        <v>27</v>
      </c>
      <c r="F1872" s="20">
        <v>45803</v>
      </c>
      <c r="G1872" t="s">
        <v>9439</v>
      </c>
      <c r="H1872" t="s">
        <v>9445</v>
      </c>
      <c r="I1872">
        <v>233900</v>
      </c>
    </row>
    <row r="1873" spans="1:9" x14ac:dyDescent="0.35">
      <c r="A1873">
        <v>97521</v>
      </c>
      <c r="B1873">
        <v>130</v>
      </c>
      <c r="C1873" t="s">
        <v>302</v>
      </c>
      <c r="D1873">
        <v>114</v>
      </c>
      <c r="E1873" t="s">
        <v>27</v>
      </c>
      <c r="F1873" s="20">
        <v>45803</v>
      </c>
      <c r="G1873" t="s">
        <v>9442</v>
      </c>
      <c r="H1873" t="s">
        <v>9789</v>
      </c>
      <c r="I1873">
        <v>-160</v>
      </c>
    </row>
    <row r="1874" spans="1:9" x14ac:dyDescent="0.35">
      <c r="A1874">
        <v>97522</v>
      </c>
      <c r="B1874">
        <v>130</v>
      </c>
      <c r="C1874" t="s">
        <v>302</v>
      </c>
      <c r="D1874">
        <v>114</v>
      </c>
      <c r="E1874" t="s">
        <v>27</v>
      </c>
      <c r="F1874" s="20">
        <v>45803</v>
      </c>
      <c r="G1874" t="s">
        <v>9442</v>
      </c>
      <c r="H1874" t="s">
        <v>9619</v>
      </c>
      <c r="I1874">
        <v>-234.18</v>
      </c>
    </row>
    <row r="1875" spans="1:9" x14ac:dyDescent="0.35">
      <c r="A1875">
        <v>97523</v>
      </c>
      <c r="B1875">
        <v>130</v>
      </c>
      <c r="C1875" t="s">
        <v>302</v>
      </c>
      <c r="D1875">
        <v>114</v>
      </c>
      <c r="E1875" t="s">
        <v>27</v>
      </c>
      <c r="F1875" s="20">
        <v>45803</v>
      </c>
      <c r="G1875" t="s">
        <v>9442</v>
      </c>
      <c r="H1875" t="s">
        <v>9575</v>
      </c>
      <c r="I1875">
        <v>-3380</v>
      </c>
    </row>
    <row r="1876" spans="1:9" x14ac:dyDescent="0.35">
      <c r="A1876">
        <v>97524</v>
      </c>
      <c r="B1876">
        <v>130</v>
      </c>
      <c r="C1876" t="s">
        <v>302</v>
      </c>
      <c r="D1876">
        <v>114</v>
      </c>
      <c r="E1876" t="s">
        <v>27</v>
      </c>
      <c r="F1876" s="20">
        <v>45803</v>
      </c>
      <c r="G1876" t="s">
        <v>9442</v>
      </c>
      <c r="H1876" t="s">
        <v>9620</v>
      </c>
      <c r="I1876">
        <v>-556.16</v>
      </c>
    </row>
    <row r="1877" spans="1:9" x14ac:dyDescent="0.35">
      <c r="A1877">
        <v>97525</v>
      </c>
      <c r="B1877">
        <v>130</v>
      </c>
      <c r="C1877" t="s">
        <v>302</v>
      </c>
      <c r="D1877">
        <v>114</v>
      </c>
      <c r="E1877" t="s">
        <v>27</v>
      </c>
      <c r="F1877" s="20">
        <v>45803</v>
      </c>
      <c r="G1877" t="s">
        <v>9442</v>
      </c>
      <c r="H1877" t="s">
        <v>9585</v>
      </c>
      <c r="I1877">
        <v>-2420</v>
      </c>
    </row>
    <row r="1878" spans="1:9" x14ac:dyDescent="0.35">
      <c r="A1878">
        <v>97526</v>
      </c>
      <c r="B1878">
        <v>130</v>
      </c>
      <c r="C1878" t="s">
        <v>302</v>
      </c>
      <c r="D1878">
        <v>114</v>
      </c>
      <c r="E1878" t="s">
        <v>27</v>
      </c>
      <c r="F1878" s="20">
        <v>45803</v>
      </c>
      <c r="G1878" t="s">
        <v>9442</v>
      </c>
      <c r="H1878" t="s">
        <v>9574</v>
      </c>
      <c r="I1878">
        <v>-1650</v>
      </c>
    </row>
    <row r="1879" spans="1:9" x14ac:dyDescent="0.35">
      <c r="A1879">
        <v>97527</v>
      </c>
      <c r="B1879">
        <v>130</v>
      </c>
      <c r="C1879" t="s">
        <v>302</v>
      </c>
      <c r="D1879">
        <v>114</v>
      </c>
      <c r="E1879" t="s">
        <v>27</v>
      </c>
      <c r="F1879" s="20">
        <v>45803</v>
      </c>
      <c r="G1879" t="s">
        <v>9442</v>
      </c>
      <c r="H1879" t="s">
        <v>9577</v>
      </c>
      <c r="I1879">
        <v>-3480</v>
      </c>
    </row>
    <row r="1880" spans="1:9" x14ac:dyDescent="0.35">
      <c r="A1880">
        <v>97528</v>
      </c>
      <c r="B1880">
        <v>130</v>
      </c>
      <c r="C1880" t="s">
        <v>302</v>
      </c>
      <c r="D1880">
        <v>114</v>
      </c>
      <c r="E1880" t="s">
        <v>27</v>
      </c>
      <c r="F1880" s="20">
        <v>45803</v>
      </c>
      <c r="G1880" t="s">
        <v>9442</v>
      </c>
      <c r="H1880" t="s">
        <v>9588</v>
      </c>
      <c r="I1880">
        <v>-2960</v>
      </c>
    </row>
    <row r="1881" spans="1:9" x14ac:dyDescent="0.35">
      <c r="A1881">
        <v>97529</v>
      </c>
      <c r="B1881">
        <v>130</v>
      </c>
      <c r="C1881" t="s">
        <v>302</v>
      </c>
      <c r="D1881">
        <v>114</v>
      </c>
      <c r="E1881" t="s">
        <v>27</v>
      </c>
      <c r="F1881" s="20">
        <v>45803</v>
      </c>
      <c r="G1881" t="s">
        <v>9442</v>
      </c>
      <c r="H1881" t="s">
        <v>9572</v>
      </c>
      <c r="I1881">
        <v>-3950</v>
      </c>
    </row>
    <row r="1882" spans="1:9" x14ac:dyDescent="0.35">
      <c r="A1882">
        <v>97530</v>
      </c>
      <c r="B1882">
        <v>130</v>
      </c>
      <c r="C1882" t="s">
        <v>302</v>
      </c>
      <c r="D1882">
        <v>114</v>
      </c>
      <c r="E1882" t="s">
        <v>27</v>
      </c>
      <c r="F1882" s="20">
        <v>45803</v>
      </c>
      <c r="G1882" t="s">
        <v>9442</v>
      </c>
      <c r="H1882" t="s">
        <v>9581</v>
      </c>
      <c r="I1882">
        <v>-2420</v>
      </c>
    </row>
    <row r="1883" spans="1:9" x14ac:dyDescent="0.35">
      <c r="A1883">
        <v>97531</v>
      </c>
      <c r="B1883">
        <v>130</v>
      </c>
      <c r="C1883" t="s">
        <v>302</v>
      </c>
      <c r="D1883">
        <v>114</v>
      </c>
      <c r="E1883" t="s">
        <v>27</v>
      </c>
      <c r="F1883" s="20">
        <v>45803</v>
      </c>
      <c r="G1883" t="s">
        <v>9442</v>
      </c>
      <c r="H1883" t="s">
        <v>9573</v>
      </c>
      <c r="I1883">
        <v>-2780</v>
      </c>
    </row>
    <row r="1884" spans="1:9" x14ac:dyDescent="0.35">
      <c r="A1884">
        <v>97532</v>
      </c>
      <c r="B1884">
        <v>130</v>
      </c>
      <c r="C1884" t="s">
        <v>302</v>
      </c>
      <c r="D1884">
        <v>114</v>
      </c>
      <c r="E1884" t="s">
        <v>27</v>
      </c>
      <c r="F1884" s="20">
        <v>45803</v>
      </c>
      <c r="G1884" t="s">
        <v>9442</v>
      </c>
      <c r="H1884" t="s">
        <v>9576</v>
      </c>
      <c r="I1884">
        <v>-6180</v>
      </c>
    </row>
    <row r="1885" spans="1:9" x14ac:dyDescent="0.35">
      <c r="A1885">
        <v>97533</v>
      </c>
      <c r="B1885">
        <v>130</v>
      </c>
      <c r="C1885" t="s">
        <v>302</v>
      </c>
      <c r="D1885">
        <v>114</v>
      </c>
      <c r="E1885" t="s">
        <v>27</v>
      </c>
      <c r="F1885" s="20">
        <v>45803</v>
      </c>
      <c r="G1885" t="s">
        <v>9442</v>
      </c>
      <c r="H1885" t="s">
        <v>9590</v>
      </c>
      <c r="I1885">
        <v>-4110</v>
      </c>
    </row>
    <row r="1886" spans="1:9" x14ac:dyDescent="0.35">
      <c r="A1886">
        <v>97534</v>
      </c>
      <c r="B1886">
        <v>130</v>
      </c>
      <c r="C1886" t="s">
        <v>302</v>
      </c>
      <c r="D1886">
        <v>114</v>
      </c>
      <c r="E1886" t="s">
        <v>27</v>
      </c>
      <c r="F1886" s="20">
        <v>45803</v>
      </c>
      <c r="G1886" t="s">
        <v>9439</v>
      </c>
      <c r="H1886" t="s">
        <v>9666</v>
      </c>
      <c r="I1886">
        <v>6180</v>
      </c>
    </row>
    <row r="1887" spans="1:9" x14ac:dyDescent="0.35">
      <c r="A1887">
        <v>97535</v>
      </c>
      <c r="B1887">
        <v>130</v>
      </c>
      <c r="C1887" t="s">
        <v>302</v>
      </c>
      <c r="D1887">
        <v>114</v>
      </c>
      <c r="E1887" t="s">
        <v>27</v>
      </c>
      <c r="F1887" s="20">
        <v>45803</v>
      </c>
      <c r="G1887" t="s">
        <v>9442</v>
      </c>
      <c r="H1887" t="s">
        <v>9579</v>
      </c>
      <c r="I1887">
        <v>-3950</v>
      </c>
    </row>
    <row r="1888" spans="1:9" x14ac:dyDescent="0.35">
      <c r="A1888">
        <v>97536</v>
      </c>
      <c r="B1888">
        <v>130</v>
      </c>
      <c r="C1888" t="s">
        <v>302</v>
      </c>
      <c r="D1888">
        <v>114</v>
      </c>
      <c r="E1888" t="s">
        <v>27</v>
      </c>
      <c r="F1888" s="20">
        <v>45803</v>
      </c>
      <c r="G1888" t="s">
        <v>9442</v>
      </c>
      <c r="H1888" t="s">
        <v>9589</v>
      </c>
      <c r="I1888">
        <v>-3790</v>
      </c>
    </row>
    <row r="1889" spans="1:9" x14ac:dyDescent="0.35">
      <c r="A1889">
        <v>97537</v>
      </c>
      <c r="B1889">
        <v>130</v>
      </c>
      <c r="C1889" t="s">
        <v>302</v>
      </c>
      <c r="D1889">
        <v>114</v>
      </c>
      <c r="E1889" t="s">
        <v>27</v>
      </c>
      <c r="F1889" s="20">
        <v>45803</v>
      </c>
      <c r="G1889" t="s">
        <v>9442</v>
      </c>
      <c r="H1889" t="s">
        <v>9593</v>
      </c>
      <c r="I1889">
        <v>-3950</v>
      </c>
    </row>
    <row r="1890" spans="1:9" x14ac:dyDescent="0.35">
      <c r="A1890">
        <v>97538</v>
      </c>
      <c r="B1890">
        <v>130</v>
      </c>
      <c r="C1890" t="s">
        <v>302</v>
      </c>
      <c r="D1890">
        <v>114</v>
      </c>
      <c r="E1890" t="s">
        <v>27</v>
      </c>
      <c r="F1890" s="20">
        <v>45803</v>
      </c>
      <c r="G1890" t="s">
        <v>9442</v>
      </c>
      <c r="H1890" t="s">
        <v>9597</v>
      </c>
      <c r="I1890">
        <v>-4240</v>
      </c>
    </row>
    <row r="1891" spans="1:9" x14ac:dyDescent="0.35">
      <c r="A1891">
        <v>97539</v>
      </c>
      <c r="B1891">
        <v>130</v>
      </c>
      <c r="C1891" t="s">
        <v>302</v>
      </c>
      <c r="D1891">
        <v>114</v>
      </c>
      <c r="E1891" t="s">
        <v>27</v>
      </c>
      <c r="F1891" s="20">
        <v>45803</v>
      </c>
      <c r="G1891" t="s">
        <v>9442</v>
      </c>
      <c r="H1891" t="s">
        <v>9592</v>
      </c>
      <c r="I1891">
        <v>-4980</v>
      </c>
    </row>
    <row r="1892" spans="1:9" x14ac:dyDescent="0.35">
      <c r="A1892">
        <v>97540</v>
      </c>
      <c r="B1892">
        <v>130</v>
      </c>
      <c r="C1892" t="s">
        <v>302</v>
      </c>
      <c r="D1892">
        <v>114</v>
      </c>
      <c r="E1892" t="s">
        <v>27</v>
      </c>
      <c r="F1892" s="20">
        <v>45803</v>
      </c>
      <c r="G1892" t="s">
        <v>9442</v>
      </c>
      <c r="H1892" t="s">
        <v>9790</v>
      </c>
      <c r="I1892">
        <v>-970</v>
      </c>
    </row>
    <row r="1893" spans="1:9" x14ac:dyDescent="0.35">
      <c r="A1893">
        <v>97541</v>
      </c>
      <c r="B1893">
        <v>130</v>
      </c>
      <c r="C1893" t="s">
        <v>302</v>
      </c>
      <c r="D1893">
        <v>114</v>
      </c>
      <c r="E1893" t="s">
        <v>27</v>
      </c>
      <c r="F1893" s="20">
        <v>45803</v>
      </c>
      <c r="G1893" t="s">
        <v>9442</v>
      </c>
      <c r="H1893" t="s">
        <v>9596</v>
      </c>
      <c r="I1893">
        <v>-2960</v>
      </c>
    </row>
    <row r="1894" spans="1:9" x14ac:dyDescent="0.35">
      <c r="A1894">
        <v>97542</v>
      </c>
      <c r="B1894">
        <v>130</v>
      </c>
      <c r="C1894" t="s">
        <v>302</v>
      </c>
      <c r="D1894">
        <v>114</v>
      </c>
      <c r="E1894" t="s">
        <v>27</v>
      </c>
      <c r="F1894" s="20">
        <v>45803</v>
      </c>
      <c r="G1894" t="s">
        <v>9442</v>
      </c>
      <c r="H1894" t="s">
        <v>9595</v>
      </c>
      <c r="I1894">
        <v>-3500</v>
      </c>
    </row>
    <row r="1895" spans="1:9" x14ac:dyDescent="0.35">
      <c r="A1895">
        <v>97543</v>
      </c>
      <c r="B1895">
        <v>130</v>
      </c>
      <c r="C1895" t="s">
        <v>302</v>
      </c>
      <c r="D1895">
        <v>114</v>
      </c>
      <c r="E1895" t="s">
        <v>27</v>
      </c>
      <c r="F1895" s="20">
        <v>45803</v>
      </c>
      <c r="G1895" t="s">
        <v>9442</v>
      </c>
      <c r="H1895" t="s">
        <v>9584</v>
      </c>
      <c r="I1895">
        <v>-2100</v>
      </c>
    </row>
    <row r="1896" spans="1:9" x14ac:dyDescent="0.35">
      <c r="A1896">
        <v>97544</v>
      </c>
      <c r="B1896">
        <v>130</v>
      </c>
      <c r="C1896" t="s">
        <v>302</v>
      </c>
      <c r="D1896">
        <v>114</v>
      </c>
      <c r="E1896" t="s">
        <v>27</v>
      </c>
      <c r="F1896" s="20">
        <v>45803</v>
      </c>
      <c r="G1896" t="s">
        <v>9442</v>
      </c>
      <c r="H1896" t="s">
        <v>9594</v>
      </c>
      <c r="I1896">
        <v>-3100</v>
      </c>
    </row>
    <row r="1897" spans="1:9" x14ac:dyDescent="0.35">
      <c r="A1897">
        <v>97545</v>
      </c>
      <c r="B1897">
        <v>130</v>
      </c>
      <c r="C1897" t="s">
        <v>302</v>
      </c>
      <c r="D1897">
        <v>114</v>
      </c>
      <c r="E1897" t="s">
        <v>27</v>
      </c>
      <c r="F1897" s="20">
        <v>45803</v>
      </c>
      <c r="G1897" t="s">
        <v>9442</v>
      </c>
      <c r="H1897" t="s">
        <v>9698</v>
      </c>
      <c r="I1897">
        <v>-2470</v>
      </c>
    </row>
    <row r="1898" spans="1:9" x14ac:dyDescent="0.35">
      <c r="A1898">
        <v>97546</v>
      </c>
      <c r="B1898">
        <v>130</v>
      </c>
      <c r="C1898" t="s">
        <v>302</v>
      </c>
      <c r="D1898">
        <v>114</v>
      </c>
      <c r="E1898" t="s">
        <v>27</v>
      </c>
      <c r="F1898" s="20">
        <v>45803</v>
      </c>
      <c r="G1898" t="s">
        <v>9442</v>
      </c>
      <c r="H1898" t="s">
        <v>9602</v>
      </c>
      <c r="I1898">
        <v>-3890</v>
      </c>
    </row>
    <row r="1899" spans="1:9" x14ac:dyDescent="0.35">
      <c r="A1899">
        <v>97547</v>
      </c>
      <c r="B1899">
        <v>130</v>
      </c>
      <c r="C1899" t="s">
        <v>302</v>
      </c>
      <c r="D1899">
        <v>114</v>
      </c>
      <c r="E1899" t="s">
        <v>27</v>
      </c>
      <c r="F1899" s="20">
        <v>45803</v>
      </c>
      <c r="G1899" t="s">
        <v>9442</v>
      </c>
      <c r="H1899" t="s">
        <v>9618</v>
      </c>
      <c r="I1899">
        <v>-2220</v>
      </c>
    </row>
    <row r="1900" spans="1:9" x14ac:dyDescent="0.35">
      <c r="A1900">
        <v>97548</v>
      </c>
      <c r="B1900">
        <v>130</v>
      </c>
      <c r="C1900" t="s">
        <v>302</v>
      </c>
      <c r="D1900">
        <v>114</v>
      </c>
      <c r="E1900" t="s">
        <v>27</v>
      </c>
      <c r="F1900" s="20">
        <v>45803</v>
      </c>
      <c r="G1900" t="s">
        <v>9442</v>
      </c>
      <c r="H1900" t="s">
        <v>9616</v>
      </c>
      <c r="I1900">
        <v>-4260</v>
      </c>
    </row>
    <row r="1901" spans="1:9" x14ac:dyDescent="0.35">
      <c r="A1901">
        <v>97549</v>
      </c>
      <c r="B1901">
        <v>130</v>
      </c>
      <c r="C1901" t="s">
        <v>302</v>
      </c>
      <c r="D1901">
        <v>114</v>
      </c>
      <c r="E1901" t="s">
        <v>27</v>
      </c>
      <c r="F1901" s="20">
        <v>45803</v>
      </c>
      <c r="G1901" t="s">
        <v>9442</v>
      </c>
      <c r="H1901" t="s">
        <v>9598</v>
      </c>
      <c r="I1901">
        <v>-5790</v>
      </c>
    </row>
    <row r="1902" spans="1:9" x14ac:dyDescent="0.35">
      <c r="A1902">
        <v>97550</v>
      </c>
      <c r="B1902">
        <v>130</v>
      </c>
      <c r="C1902" t="s">
        <v>302</v>
      </c>
      <c r="D1902">
        <v>114</v>
      </c>
      <c r="E1902" t="s">
        <v>27</v>
      </c>
      <c r="F1902" s="20">
        <v>45803</v>
      </c>
      <c r="G1902" t="s">
        <v>9442</v>
      </c>
      <c r="H1902" t="s">
        <v>9613</v>
      </c>
      <c r="I1902">
        <v>-4560</v>
      </c>
    </row>
    <row r="1903" spans="1:9" x14ac:dyDescent="0.35">
      <c r="A1903">
        <v>97551</v>
      </c>
      <c r="B1903">
        <v>130</v>
      </c>
      <c r="C1903" t="s">
        <v>302</v>
      </c>
      <c r="D1903">
        <v>114</v>
      </c>
      <c r="E1903" t="s">
        <v>27</v>
      </c>
      <c r="F1903" s="20">
        <v>45803</v>
      </c>
      <c r="G1903" t="s">
        <v>9442</v>
      </c>
      <c r="H1903" t="s">
        <v>9591</v>
      </c>
      <c r="I1903">
        <v>-4440</v>
      </c>
    </row>
    <row r="1904" spans="1:9" x14ac:dyDescent="0.35">
      <c r="A1904">
        <v>97552</v>
      </c>
      <c r="B1904">
        <v>130</v>
      </c>
      <c r="C1904" t="s">
        <v>302</v>
      </c>
      <c r="D1904">
        <v>114</v>
      </c>
      <c r="E1904" t="s">
        <v>27</v>
      </c>
      <c r="F1904" s="20">
        <v>45803</v>
      </c>
      <c r="G1904" t="s">
        <v>9442</v>
      </c>
      <c r="H1904" t="s">
        <v>9605</v>
      </c>
      <c r="I1904">
        <v>-4660</v>
      </c>
    </row>
    <row r="1905" spans="1:9" x14ac:dyDescent="0.35">
      <c r="A1905">
        <v>97553</v>
      </c>
      <c r="B1905">
        <v>130</v>
      </c>
      <c r="C1905" t="s">
        <v>302</v>
      </c>
      <c r="D1905">
        <v>114</v>
      </c>
      <c r="E1905" t="s">
        <v>27</v>
      </c>
      <c r="F1905" s="20">
        <v>45803</v>
      </c>
      <c r="G1905" t="s">
        <v>9442</v>
      </c>
      <c r="H1905" t="s">
        <v>9614</v>
      </c>
      <c r="I1905">
        <v>-3480</v>
      </c>
    </row>
    <row r="1906" spans="1:9" x14ac:dyDescent="0.35">
      <c r="A1906">
        <v>97554</v>
      </c>
      <c r="B1906">
        <v>130</v>
      </c>
      <c r="C1906" t="s">
        <v>302</v>
      </c>
      <c r="D1906">
        <v>114</v>
      </c>
      <c r="E1906" t="s">
        <v>27</v>
      </c>
      <c r="F1906" s="20">
        <v>45803</v>
      </c>
      <c r="G1906" t="s">
        <v>9442</v>
      </c>
      <c r="H1906" t="s">
        <v>9609</v>
      </c>
      <c r="I1906">
        <v>-3480</v>
      </c>
    </row>
    <row r="1907" spans="1:9" x14ac:dyDescent="0.35">
      <c r="A1907">
        <v>97555</v>
      </c>
      <c r="B1907">
        <v>130</v>
      </c>
      <c r="C1907" t="s">
        <v>302</v>
      </c>
      <c r="D1907">
        <v>114</v>
      </c>
      <c r="E1907" t="s">
        <v>27</v>
      </c>
      <c r="F1907" s="20">
        <v>45803</v>
      </c>
      <c r="G1907" t="s">
        <v>9442</v>
      </c>
      <c r="H1907" t="s">
        <v>9534</v>
      </c>
      <c r="I1907">
        <v>-5940</v>
      </c>
    </row>
    <row r="1908" spans="1:9" x14ac:dyDescent="0.35">
      <c r="A1908">
        <v>97556</v>
      </c>
      <c r="B1908">
        <v>130</v>
      </c>
      <c r="C1908" t="s">
        <v>302</v>
      </c>
      <c r="D1908">
        <v>114</v>
      </c>
      <c r="E1908" t="s">
        <v>27</v>
      </c>
      <c r="F1908" s="20">
        <v>45803</v>
      </c>
      <c r="G1908" t="s">
        <v>9442</v>
      </c>
      <c r="H1908" t="s">
        <v>9599</v>
      </c>
      <c r="I1908">
        <v>-5390</v>
      </c>
    </row>
    <row r="1909" spans="1:9" x14ac:dyDescent="0.35">
      <c r="A1909">
        <v>97557</v>
      </c>
      <c r="B1909">
        <v>130</v>
      </c>
      <c r="C1909" t="s">
        <v>302</v>
      </c>
      <c r="D1909">
        <v>114</v>
      </c>
      <c r="E1909" t="s">
        <v>27</v>
      </c>
      <c r="F1909" s="20">
        <v>45803</v>
      </c>
      <c r="G1909" t="s">
        <v>9442</v>
      </c>
      <c r="H1909" t="s">
        <v>9615</v>
      </c>
      <c r="I1909">
        <v>-1650</v>
      </c>
    </row>
    <row r="1910" spans="1:9" x14ac:dyDescent="0.35">
      <c r="A1910">
        <v>97558</v>
      </c>
      <c r="B1910">
        <v>130</v>
      </c>
      <c r="C1910" t="s">
        <v>302</v>
      </c>
      <c r="D1910">
        <v>114</v>
      </c>
      <c r="E1910" t="s">
        <v>27</v>
      </c>
      <c r="F1910" s="20">
        <v>45803</v>
      </c>
      <c r="G1910" t="s">
        <v>9442</v>
      </c>
      <c r="H1910" t="s">
        <v>9600</v>
      </c>
      <c r="I1910">
        <v>-3950</v>
      </c>
    </row>
    <row r="1911" spans="1:9" x14ac:dyDescent="0.35">
      <c r="A1911">
        <v>97559</v>
      </c>
      <c r="B1911">
        <v>130</v>
      </c>
      <c r="C1911" t="s">
        <v>302</v>
      </c>
      <c r="D1911">
        <v>114</v>
      </c>
      <c r="E1911" t="s">
        <v>27</v>
      </c>
      <c r="F1911" s="20">
        <v>45803</v>
      </c>
      <c r="G1911" t="s">
        <v>9442</v>
      </c>
      <c r="H1911" t="s">
        <v>9601</v>
      </c>
      <c r="I1911">
        <v>-2960</v>
      </c>
    </row>
    <row r="1912" spans="1:9" x14ac:dyDescent="0.35">
      <c r="A1912">
        <v>97560</v>
      </c>
      <c r="B1912">
        <v>130</v>
      </c>
      <c r="C1912" t="s">
        <v>302</v>
      </c>
      <c r="D1912">
        <v>114</v>
      </c>
      <c r="E1912" t="s">
        <v>27</v>
      </c>
      <c r="F1912" s="20">
        <v>45803</v>
      </c>
      <c r="G1912" t="s">
        <v>9442</v>
      </c>
      <c r="H1912" t="s">
        <v>9607</v>
      </c>
      <c r="I1912">
        <v>-3290</v>
      </c>
    </row>
    <row r="1913" spans="1:9" x14ac:dyDescent="0.35">
      <c r="A1913">
        <v>97561</v>
      </c>
      <c r="B1913">
        <v>130</v>
      </c>
      <c r="C1913" t="s">
        <v>302</v>
      </c>
      <c r="D1913">
        <v>114</v>
      </c>
      <c r="E1913" t="s">
        <v>27</v>
      </c>
      <c r="F1913" s="20">
        <v>45803</v>
      </c>
      <c r="G1913" t="s">
        <v>9442</v>
      </c>
      <c r="H1913" t="s">
        <v>9582</v>
      </c>
      <c r="I1913">
        <v>-4510</v>
      </c>
    </row>
    <row r="1914" spans="1:9" x14ac:dyDescent="0.35">
      <c r="A1914">
        <v>97562</v>
      </c>
      <c r="B1914">
        <v>130</v>
      </c>
      <c r="C1914" t="s">
        <v>302</v>
      </c>
      <c r="D1914">
        <v>114</v>
      </c>
      <c r="E1914" t="s">
        <v>27</v>
      </c>
      <c r="F1914" s="20">
        <v>45803</v>
      </c>
      <c r="G1914" t="s">
        <v>9442</v>
      </c>
      <c r="H1914" t="s">
        <v>9603</v>
      </c>
      <c r="I1914">
        <v>-1650</v>
      </c>
    </row>
    <row r="1915" spans="1:9" x14ac:dyDescent="0.35">
      <c r="A1915">
        <v>97563</v>
      </c>
      <c r="B1915">
        <v>130</v>
      </c>
      <c r="C1915" t="s">
        <v>302</v>
      </c>
      <c r="D1915">
        <v>114</v>
      </c>
      <c r="E1915" t="s">
        <v>27</v>
      </c>
      <c r="F1915" s="20">
        <v>45803</v>
      </c>
      <c r="G1915" t="s">
        <v>9442</v>
      </c>
      <c r="H1915" t="s">
        <v>9604</v>
      </c>
      <c r="I1915">
        <v>-3480</v>
      </c>
    </row>
    <row r="1916" spans="1:9" x14ac:dyDescent="0.35">
      <c r="A1916">
        <v>97564</v>
      </c>
      <c r="B1916">
        <v>130</v>
      </c>
      <c r="C1916" t="s">
        <v>302</v>
      </c>
      <c r="D1916">
        <v>114</v>
      </c>
      <c r="E1916" t="s">
        <v>27</v>
      </c>
      <c r="F1916" s="20">
        <v>45803</v>
      </c>
      <c r="G1916" t="s">
        <v>9442</v>
      </c>
      <c r="H1916" t="s">
        <v>9612</v>
      </c>
      <c r="I1916">
        <v>-2420</v>
      </c>
    </row>
    <row r="1917" spans="1:9" x14ac:dyDescent="0.35">
      <c r="A1917">
        <v>97565</v>
      </c>
      <c r="B1917">
        <v>130</v>
      </c>
      <c r="C1917" t="s">
        <v>302</v>
      </c>
      <c r="D1917">
        <v>114</v>
      </c>
      <c r="E1917" t="s">
        <v>27</v>
      </c>
      <c r="F1917" s="20">
        <v>45803</v>
      </c>
      <c r="G1917" t="s">
        <v>9442</v>
      </c>
      <c r="H1917" t="s">
        <v>9586</v>
      </c>
      <c r="I1917">
        <v>-3380</v>
      </c>
    </row>
    <row r="1918" spans="1:9" x14ac:dyDescent="0.35">
      <c r="A1918">
        <v>97566</v>
      </c>
      <c r="B1918">
        <v>130</v>
      </c>
      <c r="C1918" t="s">
        <v>302</v>
      </c>
      <c r="D1918">
        <v>114</v>
      </c>
      <c r="E1918" t="s">
        <v>27</v>
      </c>
      <c r="F1918" s="20">
        <v>45803</v>
      </c>
      <c r="G1918" t="s">
        <v>9442</v>
      </c>
      <c r="H1918" t="s">
        <v>9571</v>
      </c>
      <c r="I1918">
        <v>-3890</v>
      </c>
    </row>
    <row r="1919" spans="1:9" x14ac:dyDescent="0.35">
      <c r="A1919">
        <v>97567</v>
      </c>
      <c r="B1919">
        <v>130</v>
      </c>
      <c r="C1919" t="s">
        <v>302</v>
      </c>
      <c r="D1919">
        <v>114</v>
      </c>
      <c r="E1919" t="s">
        <v>27</v>
      </c>
      <c r="F1919" s="20">
        <v>45803</v>
      </c>
      <c r="G1919" t="s">
        <v>9442</v>
      </c>
      <c r="H1919" t="s">
        <v>9606</v>
      </c>
      <c r="I1919">
        <v>-2420</v>
      </c>
    </row>
    <row r="1920" spans="1:9" x14ac:dyDescent="0.35">
      <c r="A1920">
        <v>97568</v>
      </c>
      <c r="B1920">
        <v>130</v>
      </c>
      <c r="C1920" t="s">
        <v>302</v>
      </c>
      <c r="D1920">
        <v>114</v>
      </c>
      <c r="E1920" t="s">
        <v>27</v>
      </c>
      <c r="F1920" s="20">
        <v>45803</v>
      </c>
      <c r="G1920" t="s">
        <v>9442</v>
      </c>
      <c r="H1920" t="s">
        <v>9537</v>
      </c>
      <c r="I1920">
        <v>-5940</v>
      </c>
    </row>
    <row r="1921" spans="1:9" x14ac:dyDescent="0.35">
      <c r="A1921">
        <v>97569</v>
      </c>
      <c r="B1921">
        <v>130</v>
      </c>
      <c r="C1921" t="s">
        <v>302</v>
      </c>
      <c r="D1921">
        <v>114</v>
      </c>
      <c r="E1921" t="s">
        <v>27</v>
      </c>
      <c r="F1921" s="20">
        <v>45803</v>
      </c>
      <c r="G1921" t="s">
        <v>9442</v>
      </c>
      <c r="H1921" t="s">
        <v>9539</v>
      </c>
      <c r="I1921">
        <v>-7410</v>
      </c>
    </row>
    <row r="1922" spans="1:9" x14ac:dyDescent="0.35">
      <c r="A1922">
        <v>97570</v>
      </c>
      <c r="B1922">
        <v>130</v>
      </c>
      <c r="C1922" t="s">
        <v>302</v>
      </c>
      <c r="D1922">
        <v>114</v>
      </c>
      <c r="E1922" t="s">
        <v>27</v>
      </c>
      <c r="F1922" s="20">
        <v>45803</v>
      </c>
      <c r="G1922" t="s">
        <v>9442</v>
      </c>
      <c r="H1922" t="s">
        <v>9547</v>
      </c>
      <c r="I1922">
        <v>-5940</v>
      </c>
    </row>
    <row r="1923" spans="1:9" x14ac:dyDescent="0.35">
      <c r="A1923">
        <v>97571</v>
      </c>
      <c r="B1923">
        <v>130</v>
      </c>
      <c r="C1923" t="s">
        <v>302</v>
      </c>
      <c r="D1923">
        <v>114</v>
      </c>
      <c r="E1923" t="s">
        <v>27</v>
      </c>
      <c r="F1923" s="20">
        <v>45803</v>
      </c>
      <c r="G1923" t="s">
        <v>9442</v>
      </c>
      <c r="H1923" t="s">
        <v>9611</v>
      </c>
      <c r="I1923">
        <v>-3480</v>
      </c>
    </row>
    <row r="1924" spans="1:9" x14ac:dyDescent="0.35">
      <c r="A1924">
        <v>97572</v>
      </c>
      <c r="B1924">
        <v>130</v>
      </c>
      <c r="C1924" t="s">
        <v>302</v>
      </c>
      <c r="D1924">
        <v>114</v>
      </c>
      <c r="E1924" t="s">
        <v>27</v>
      </c>
      <c r="F1924" s="20">
        <v>45803</v>
      </c>
      <c r="G1924" t="s">
        <v>9442</v>
      </c>
      <c r="H1924" t="s">
        <v>9610</v>
      </c>
      <c r="I1924">
        <v>-2960</v>
      </c>
    </row>
    <row r="1925" spans="1:9" x14ac:dyDescent="0.35">
      <c r="A1925">
        <v>97573</v>
      </c>
      <c r="B1925">
        <v>130</v>
      </c>
      <c r="C1925" t="s">
        <v>302</v>
      </c>
      <c r="D1925">
        <v>114</v>
      </c>
      <c r="E1925" t="s">
        <v>27</v>
      </c>
      <c r="F1925" s="20">
        <v>45803</v>
      </c>
      <c r="G1925" t="s">
        <v>9442</v>
      </c>
      <c r="H1925" t="s">
        <v>9541</v>
      </c>
      <c r="I1925">
        <v>-5940</v>
      </c>
    </row>
    <row r="1926" spans="1:9" x14ac:dyDescent="0.35">
      <c r="A1926">
        <v>97574</v>
      </c>
      <c r="B1926">
        <v>130</v>
      </c>
      <c r="C1926" t="s">
        <v>302</v>
      </c>
      <c r="D1926">
        <v>114</v>
      </c>
      <c r="E1926" t="s">
        <v>27</v>
      </c>
      <c r="F1926" s="20">
        <v>45803</v>
      </c>
      <c r="G1926" t="s">
        <v>9442</v>
      </c>
      <c r="H1926" t="s">
        <v>9699</v>
      </c>
      <c r="I1926">
        <v>-2960</v>
      </c>
    </row>
    <row r="1927" spans="1:9" x14ac:dyDescent="0.35">
      <c r="A1927">
        <v>97575</v>
      </c>
      <c r="B1927">
        <v>130</v>
      </c>
      <c r="C1927" t="s">
        <v>302</v>
      </c>
      <c r="D1927">
        <v>114</v>
      </c>
      <c r="E1927" t="s">
        <v>27</v>
      </c>
      <c r="F1927" s="20">
        <v>45803</v>
      </c>
      <c r="G1927" t="s">
        <v>9442</v>
      </c>
      <c r="H1927" t="s">
        <v>9608</v>
      </c>
      <c r="I1927">
        <v>-2960</v>
      </c>
    </row>
    <row r="1928" spans="1:9" x14ac:dyDescent="0.35">
      <c r="A1928">
        <v>97576</v>
      </c>
      <c r="B1928">
        <v>130</v>
      </c>
      <c r="C1928" t="s">
        <v>302</v>
      </c>
      <c r="D1928">
        <v>114</v>
      </c>
      <c r="E1928" t="s">
        <v>27</v>
      </c>
      <c r="F1928" s="20">
        <v>45803</v>
      </c>
      <c r="G1928" t="s">
        <v>9442</v>
      </c>
      <c r="H1928" t="s">
        <v>9617</v>
      </c>
      <c r="I1928">
        <v>-2960</v>
      </c>
    </row>
    <row r="1929" spans="1:9" x14ac:dyDescent="0.35">
      <c r="A1929">
        <v>97577</v>
      </c>
      <c r="B1929">
        <v>130</v>
      </c>
      <c r="C1929" t="s">
        <v>302</v>
      </c>
      <c r="D1929">
        <v>114</v>
      </c>
      <c r="E1929" t="s">
        <v>27</v>
      </c>
      <c r="F1929" s="20">
        <v>45803</v>
      </c>
      <c r="G1929" t="s">
        <v>9442</v>
      </c>
      <c r="H1929" t="s">
        <v>9700</v>
      </c>
      <c r="I1929">
        <v>-2960</v>
      </c>
    </row>
    <row r="1930" spans="1:9" x14ac:dyDescent="0.35">
      <c r="A1930">
        <v>97578</v>
      </c>
      <c r="B1930">
        <v>130</v>
      </c>
      <c r="C1930" t="s">
        <v>302</v>
      </c>
      <c r="D1930">
        <v>114</v>
      </c>
      <c r="E1930" t="s">
        <v>27</v>
      </c>
      <c r="F1930" s="20">
        <v>45803</v>
      </c>
      <c r="G1930" t="s">
        <v>9442</v>
      </c>
      <c r="H1930" t="s">
        <v>9545</v>
      </c>
      <c r="I1930">
        <v>-2260.92</v>
      </c>
    </row>
    <row r="1931" spans="1:9" x14ac:dyDescent="0.35">
      <c r="A1931">
        <v>97579</v>
      </c>
      <c r="B1931">
        <v>130</v>
      </c>
      <c r="C1931" t="s">
        <v>302</v>
      </c>
      <c r="D1931">
        <v>114</v>
      </c>
      <c r="E1931" t="s">
        <v>27</v>
      </c>
      <c r="F1931" s="20">
        <v>45803</v>
      </c>
      <c r="G1931" t="s">
        <v>9442</v>
      </c>
      <c r="H1931" t="s">
        <v>9538</v>
      </c>
      <c r="I1931">
        <v>-4950</v>
      </c>
    </row>
    <row r="1932" spans="1:9" x14ac:dyDescent="0.35">
      <c r="A1932">
        <v>97580</v>
      </c>
      <c r="B1932">
        <v>130</v>
      </c>
      <c r="C1932" t="s">
        <v>302</v>
      </c>
      <c r="D1932">
        <v>114</v>
      </c>
      <c r="E1932" t="s">
        <v>27</v>
      </c>
      <c r="F1932" s="20">
        <v>45803</v>
      </c>
      <c r="G1932" t="s">
        <v>9442</v>
      </c>
      <c r="H1932" t="s">
        <v>9540</v>
      </c>
      <c r="I1932">
        <v>-5940</v>
      </c>
    </row>
    <row r="1933" spans="1:9" x14ac:dyDescent="0.35">
      <c r="A1933">
        <v>97581</v>
      </c>
      <c r="B1933">
        <v>130</v>
      </c>
      <c r="C1933" t="s">
        <v>302</v>
      </c>
      <c r="D1933">
        <v>114</v>
      </c>
      <c r="E1933" t="s">
        <v>27</v>
      </c>
      <c r="F1933" s="20">
        <v>45803</v>
      </c>
      <c r="G1933" t="s">
        <v>9442</v>
      </c>
      <c r="H1933" t="s">
        <v>9544</v>
      </c>
      <c r="I1933">
        <v>-5940</v>
      </c>
    </row>
    <row r="1934" spans="1:9" x14ac:dyDescent="0.35">
      <c r="A1934">
        <v>97582</v>
      </c>
      <c r="B1934">
        <v>130</v>
      </c>
      <c r="C1934" t="s">
        <v>302</v>
      </c>
      <c r="D1934">
        <v>114</v>
      </c>
      <c r="E1934" t="s">
        <v>27</v>
      </c>
      <c r="F1934" s="20">
        <v>45803</v>
      </c>
      <c r="G1934" t="s">
        <v>9442</v>
      </c>
      <c r="H1934" t="s">
        <v>9535</v>
      </c>
      <c r="I1934">
        <v>-5940</v>
      </c>
    </row>
    <row r="1935" spans="1:9" x14ac:dyDescent="0.35">
      <c r="A1935">
        <v>97583</v>
      </c>
      <c r="B1935">
        <v>130</v>
      </c>
      <c r="C1935" t="s">
        <v>302</v>
      </c>
      <c r="D1935">
        <v>114</v>
      </c>
      <c r="E1935" t="s">
        <v>27</v>
      </c>
      <c r="F1935" s="20">
        <v>45803</v>
      </c>
      <c r="G1935" t="s">
        <v>9442</v>
      </c>
      <c r="H1935" t="s">
        <v>9543</v>
      </c>
      <c r="I1935">
        <v>-7410</v>
      </c>
    </row>
    <row r="1936" spans="1:9" x14ac:dyDescent="0.35">
      <c r="A1936">
        <v>97584</v>
      </c>
      <c r="B1936">
        <v>130</v>
      </c>
      <c r="C1936" t="s">
        <v>302</v>
      </c>
      <c r="D1936">
        <v>114</v>
      </c>
      <c r="E1936" t="s">
        <v>27</v>
      </c>
      <c r="F1936" s="20">
        <v>45803</v>
      </c>
      <c r="G1936" t="s">
        <v>9442</v>
      </c>
      <c r="H1936" t="s">
        <v>9542</v>
      </c>
      <c r="I1936">
        <v>-5940</v>
      </c>
    </row>
    <row r="1937" spans="1:9" x14ac:dyDescent="0.35">
      <c r="A1937">
        <v>97585</v>
      </c>
      <c r="B1937">
        <v>130</v>
      </c>
      <c r="C1937" t="s">
        <v>302</v>
      </c>
      <c r="D1937">
        <v>114</v>
      </c>
      <c r="E1937" t="s">
        <v>27</v>
      </c>
      <c r="F1937" s="20">
        <v>45803</v>
      </c>
      <c r="G1937" t="s">
        <v>9442</v>
      </c>
      <c r="H1937" t="s">
        <v>9576</v>
      </c>
      <c r="I1937">
        <v>-6180</v>
      </c>
    </row>
    <row r="1938" spans="1:9" x14ac:dyDescent="0.35">
      <c r="A1938">
        <v>97586</v>
      </c>
      <c r="B1938">
        <v>130</v>
      </c>
      <c r="C1938" t="s">
        <v>302</v>
      </c>
      <c r="D1938">
        <v>114</v>
      </c>
      <c r="E1938" t="s">
        <v>27</v>
      </c>
      <c r="F1938" s="20">
        <v>45803</v>
      </c>
      <c r="G1938" t="s">
        <v>9439</v>
      </c>
      <c r="H1938" t="s">
        <v>9666</v>
      </c>
      <c r="I1938">
        <v>6180</v>
      </c>
    </row>
    <row r="1939" spans="1:9" x14ac:dyDescent="0.35">
      <c r="A1939">
        <v>97587</v>
      </c>
      <c r="B1939">
        <v>130</v>
      </c>
      <c r="C1939" t="s">
        <v>302</v>
      </c>
      <c r="D1939">
        <v>114</v>
      </c>
      <c r="E1939" t="s">
        <v>27</v>
      </c>
      <c r="F1939" s="20">
        <v>45803</v>
      </c>
      <c r="G1939" t="s">
        <v>9442</v>
      </c>
      <c r="H1939" t="s">
        <v>9576</v>
      </c>
      <c r="I1939">
        <v>-6180</v>
      </c>
    </row>
    <row r="1940" spans="1:9" x14ac:dyDescent="0.35">
      <c r="A1940">
        <v>97593</v>
      </c>
      <c r="B1940">
        <v>137</v>
      </c>
      <c r="C1940" t="s">
        <v>271</v>
      </c>
      <c r="D1940">
        <v>114</v>
      </c>
      <c r="E1940" t="s">
        <v>27</v>
      </c>
      <c r="F1940" s="20">
        <v>45803</v>
      </c>
      <c r="G1940" t="s">
        <v>9439</v>
      </c>
      <c r="H1940" t="s">
        <v>9445</v>
      </c>
      <c r="I1940">
        <v>30000</v>
      </c>
    </row>
    <row r="1941" spans="1:9" x14ac:dyDescent="0.35">
      <c r="A1941">
        <v>97594</v>
      </c>
      <c r="B1941">
        <v>137</v>
      </c>
      <c r="C1941" t="s">
        <v>271</v>
      </c>
      <c r="D1941">
        <v>114</v>
      </c>
      <c r="E1941" t="s">
        <v>27</v>
      </c>
      <c r="F1941" s="20">
        <v>45803</v>
      </c>
      <c r="G1941" t="s">
        <v>9442</v>
      </c>
      <c r="H1941" t="s">
        <v>9447</v>
      </c>
      <c r="I1941">
        <v>-3333.33</v>
      </c>
    </row>
    <row r="1942" spans="1:9" x14ac:dyDescent="0.35">
      <c r="A1942">
        <v>97595</v>
      </c>
      <c r="B1942">
        <v>137</v>
      </c>
      <c r="C1942" t="s">
        <v>271</v>
      </c>
      <c r="D1942">
        <v>114</v>
      </c>
      <c r="E1942" t="s">
        <v>27</v>
      </c>
      <c r="F1942" s="20">
        <v>45803</v>
      </c>
      <c r="G1942" t="s">
        <v>9442</v>
      </c>
      <c r="H1942" t="s">
        <v>9446</v>
      </c>
      <c r="I1942">
        <v>-2</v>
      </c>
    </row>
    <row r="1943" spans="1:9" x14ac:dyDescent="0.35">
      <c r="A1943">
        <v>97596</v>
      </c>
      <c r="B1943">
        <v>137</v>
      </c>
      <c r="C1943" t="s">
        <v>271</v>
      </c>
      <c r="D1943">
        <v>114</v>
      </c>
      <c r="E1943" t="s">
        <v>27</v>
      </c>
      <c r="F1943" s="20">
        <v>45803</v>
      </c>
      <c r="G1943" t="s">
        <v>9439</v>
      </c>
      <c r="H1943" t="s">
        <v>9445</v>
      </c>
      <c r="I1943">
        <v>110000</v>
      </c>
    </row>
    <row r="1944" spans="1:9" x14ac:dyDescent="0.35">
      <c r="A1944">
        <v>97597</v>
      </c>
      <c r="B1944">
        <v>137</v>
      </c>
      <c r="C1944" t="s">
        <v>271</v>
      </c>
      <c r="D1944">
        <v>114</v>
      </c>
      <c r="E1944" t="s">
        <v>27</v>
      </c>
      <c r="F1944" s="20">
        <v>45803</v>
      </c>
      <c r="G1944" t="s">
        <v>9442</v>
      </c>
      <c r="H1944" t="s">
        <v>9558</v>
      </c>
      <c r="I1944">
        <v>-72.400000000000006</v>
      </c>
    </row>
    <row r="1945" spans="1:9" x14ac:dyDescent="0.35">
      <c r="A1945">
        <v>97598</v>
      </c>
      <c r="B1945">
        <v>137</v>
      </c>
      <c r="C1945" t="s">
        <v>271</v>
      </c>
      <c r="D1945">
        <v>114</v>
      </c>
      <c r="E1945" t="s">
        <v>27</v>
      </c>
      <c r="F1945" s="20">
        <v>45803</v>
      </c>
      <c r="G1945" t="s">
        <v>9442</v>
      </c>
      <c r="H1945" t="s">
        <v>9559</v>
      </c>
      <c r="I1945">
        <v>-46943</v>
      </c>
    </row>
    <row r="1946" spans="1:9" x14ac:dyDescent="0.35">
      <c r="A1946">
        <v>97599</v>
      </c>
      <c r="B1946">
        <v>137</v>
      </c>
      <c r="C1946" t="s">
        <v>271</v>
      </c>
      <c r="D1946">
        <v>114</v>
      </c>
      <c r="E1946" t="s">
        <v>27</v>
      </c>
      <c r="F1946" s="20">
        <v>45803</v>
      </c>
      <c r="G1946" t="s">
        <v>9442</v>
      </c>
      <c r="H1946" t="s">
        <v>9558</v>
      </c>
      <c r="I1946">
        <v>-1913.66</v>
      </c>
    </row>
    <row r="1947" spans="1:9" x14ac:dyDescent="0.35">
      <c r="A1947">
        <v>97600</v>
      </c>
      <c r="B1947">
        <v>137</v>
      </c>
      <c r="C1947" t="s">
        <v>271</v>
      </c>
      <c r="D1947">
        <v>114</v>
      </c>
      <c r="E1947" t="s">
        <v>27</v>
      </c>
      <c r="F1947" s="20">
        <v>45803</v>
      </c>
      <c r="G1947" t="s">
        <v>9442</v>
      </c>
      <c r="H1947" t="s">
        <v>9791</v>
      </c>
      <c r="I1947">
        <v>-1250</v>
      </c>
    </row>
    <row r="1948" spans="1:9" x14ac:dyDescent="0.35">
      <c r="A1948">
        <v>97601</v>
      </c>
      <c r="B1948">
        <v>137</v>
      </c>
      <c r="C1948" t="s">
        <v>271</v>
      </c>
      <c r="D1948">
        <v>114</v>
      </c>
      <c r="E1948" t="s">
        <v>27</v>
      </c>
      <c r="F1948" s="20">
        <v>45803</v>
      </c>
      <c r="G1948" t="s">
        <v>9442</v>
      </c>
      <c r="H1948" t="s">
        <v>9792</v>
      </c>
      <c r="I1948">
        <v>-190</v>
      </c>
    </row>
    <row r="1949" spans="1:9" x14ac:dyDescent="0.35">
      <c r="A1949">
        <v>97602</v>
      </c>
      <c r="B1949">
        <v>137</v>
      </c>
      <c r="C1949" t="s">
        <v>271</v>
      </c>
      <c r="D1949">
        <v>114</v>
      </c>
      <c r="E1949" t="s">
        <v>27</v>
      </c>
      <c r="F1949" s="20">
        <v>45803</v>
      </c>
      <c r="G1949" t="s">
        <v>9442</v>
      </c>
      <c r="H1949" t="s">
        <v>9739</v>
      </c>
      <c r="I1949">
        <v>-109.9</v>
      </c>
    </row>
    <row r="1950" spans="1:9" x14ac:dyDescent="0.35">
      <c r="A1950">
        <v>97603</v>
      </c>
      <c r="B1950">
        <v>137</v>
      </c>
      <c r="C1950" t="s">
        <v>271</v>
      </c>
      <c r="D1950">
        <v>114</v>
      </c>
      <c r="E1950" t="s">
        <v>27</v>
      </c>
      <c r="F1950" s="20">
        <v>45803</v>
      </c>
      <c r="G1950" t="s">
        <v>9442</v>
      </c>
      <c r="H1950" t="s">
        <v>9450</v>
      </c>
      <c r="I1950">
        <v>-153</v>
      </c>
    </row>
    <row r="1951" spans="1:9" x14ac:dyDescent="0.35">
      <c r="A1951">
        <v>97604</v>
      </c>
      <c r="B1951">
        <v>137</v>
      </c>
      <c r="C1951" t="s">
        <v>271</v>
      </c>
      <c r="D1951">
        <v>114</v>
      </c>
      <c r="E1951" t="s">
        <v>27</v>
      </c>
      <c r="F1951" s="20">
        <v>45803</v>
      </c>
      <c r="G1951" t="s">
        <v>9442</v>
      </c>
      <c r="H1951" t="s">
        <v>9454</v>
      </c>
      <c r="I1951">
        <v>-4074.98</v>
      </c>
    </row>
    <row r="1952" spans="1:9" x14ac:dyDescent="0.35">
      <c r="A1952">
        <v>97605</v>
      </c>
      <c r="B1952">
        <v>137</v>
      </c>
      <c r="C1952" t="s">
        <v>271</v>
      </c>
      <c r="D1952">
        <v>114</v>
      </c>
      <c r="E1952" t="s">
        <v>27</v>
      </c>
      <c r="F1952" s="20">
        <v>45803</v>
      </c>
      <c r="G1952" t="s">
        <v>9442</v>
      </c>
      <c r="H1952" t="s">
        <v>9491</v>
      </c>
      <c r="I1952">
        <v>-932.2</v>
      </c>
    </row>
    <row r="1953" spans="1:9" x14ac:dyDescent="0.35">
      <c r="A1953">
        <v>97606</v>
      </c>
      <c r="B1953">
        <v>137</v>
      </c>
      <c r="C1953" t="s">
        <v>271</v>
      </c>
      <c r="D1953">
        <v>114</v>
      </c>
      <c r="E1953" t="s">
        <v>27</v>
      </c>
      <c r="F1953" s="20">
        <v>45803</v>
      </c>
      <c r="G1953" t="s">
        <v>9442</v>
      </c>
      <c r="H1953" t="s">
        <v>9558</v>
      </c>
      <c r="I1953">
        <v>-2412.5500000000002</v>
      </c>
    </row>
    <row r="1954" spans="1:9" x14ac:dyDescent="0.35">
      <c r="A1954">
        <v>97607</v>
      </c>
      <c r="B1954">
        <v>137</v>
      </c>
      <c r="C1954" t="s">
        <v>271</v>
      </c>
      <c r="D1954">
        <v>114</v>
      </c>
      <c r="E1954" t="s">
        <v>27</v>
      </c>
      <c r="F1954" s="20">
        <v>45803</v>
      </c>
      <c r="G1954" t="s">
        <v>9442</v>
      </c>
      <c r="H1954" t="s">
        <v>9458</v>
      </c>
      <c r="I1954">
        <v>-1003.72</v>
      </c>
    </row>
    <row r="1955" spans="1:9" x14ac:dyDescent="0.35">
      <c r="A1955">
        <v>97608</v>
      </c>
      <c r="B1955">
        <v>137</v>
      </c>
      <c r="C1955" t="s">
        <v>271</v>
      </c>
      <c r="D1955">
        <v>114</v>
      </c>
      <c r="E1955" t="s">
        <v>27</v>
      </c>
      <c r="F1955" s="20">
        <v>45803</v>
      </c>
      <c r="G1955" t="s">
        <v>9442</v>
      </c>
      <c r="H1955" t="s">
        <v>9458</v>
      </c>
      <c r="I1955">
        <v>-331.32</v>
      </c>
    </row>
    <row r="1956" spans="1:9" x14ac:dyDescent="0.35">
      <c r="A1956">
        <v>97609</v>
      </c>
      <c r="B1956">
        <v>137</v>
      </c>
      <c r="C1956" t="s">
        <v>271</v>
      </c>
      <c r="D1956">
        <v>114</v>
      </c>
      <c r="E1956" t="s">
        <v>27</v>
      </c>
      <c r="F1956" s="20">
        <v>45803</v>
      </c>
      <c r="G1956" t="s">
        <v>9442</v>
      </c>
      <c r="H1956" t="s">
        <v>9457</v>
      </c>
      <c r="I1956">
        <v>-3702.89</v>
      </c>
    </row>
    <row r="1957" spans="1:9" x14ac:dyDescent="0.35">
      <c r="A1957">
        <v>97610</v>
      </c>
      <c r="B1957">
        <v>137</v>
      </c>
      <c r="C1957" t="s">
        <v>271</v>
      </c>
      <c r="D1957">
        <v>114</v>
      </c>
      <c r="E1957" t="s">
        <v>27</v>
      </c>
      <c r="F1957" s="20">
        <v>45803</v>
      </c>
      <c r="G1957" t="s">
        <v>9442</v>
      </c>
      <c r="H1957" t="s">
        <v>9493</v>
      </c>
      <c r="I1957">
        <v>-374.4</v>
      </c>
    </row>
    <row r="1958" spans="1:9" x14ac:dyDescent="0.35">
      <c r="A1958">
        <v>97611</v>
      </c>
      <c r="B1958">
        <v>137</v>
      </c>
      <c r="C1958" t="s">
        <v>271</v>
      </c>
      <c r="D1958">
        <v>114</v>
      </c>
      <c r="E1958" t="s">
        <v>27</v>
      </c>
      <c r="F1958" s="20">
        <v>45803</v>
      </c>
      <c r="G1958" t="s">
        <v>9442</v>
      </c>
      <c r="H1958" t="s">
        <v>9770</v>
      </c>
      <c r="I1958">
        <v>-1454.1</v>
      </c>
    </row>
    <row r="1959" spans="1:9" x14ac:dyDescent="0.35">
      <c r="A1959">
        <v>97612</v>
      </c>
      <c r="B1959">
        <v>137</v>
      </c>
      <c r="C1959" t="s">
        <v>271</v>
      </c>
      <c r="D1959">
        <v>114</v>
      </c>
      <c r="E1959" t="s">
        <v>27</v>
      </c>
      <c r="F1959" s="20">
        <v>45803</v>
      </c>
      <c r="G1959" t="s">
        <v>9442</v>
      </c>
      <c r="H1959" t="s">
        <v>9564</v>
      </c>
      <c r="I1959">
        <v>-7650</v>
      </c>
    </row>
    <row r="1960" spans="1:9" x14ac:dyDescent="0.35">
      <c r="A1960">
        <v>97613</v>
      </c>
      <c r="B1960">
        <v>137</v>
      </c>
      <c r="C1960" t="s">
        <v>271</v>
      </c>
      <c r="D1960">
        <v>114</v>
      </c>
      <c r="E1960" t="s">
        <v>27</v>
      </c>
      <c r="F1960" s="20">
        <v>45803</v>
      </c>
      <c r="G1960" t="s">
        <v>9442</v>
      </c>
      <c r="H1960" t="s">
        <v>9565</v>
      </c>
      <c r="I1960">
        <v>-4333.33</v>
      </c>
    </row>
    <row r="1961" spans="1:9" x14ac:dyDescent="0.35">
      <c r="A1961">
        <v>97614</v>
      </c>
      <c r="B1961">
        <v>137</v>
      </c>
      <c r="C1961" t="s">
        <v>271</v>
      </c>
      <c r="D1961">
        <v>114</v>
      </c>
      <c r="E1961" t="s">
        <v>27</v>
      </c>
      <c r="F1961" s="20">
        <v>45803</v>
      </c>
      <c r="G1961" t="s">
        <v>9442</v>
      </c>
      <c r="H1961" t="s">
        <v>9465</v>
      </c>
      <c r="I1961">
        <v>-532.79999999999995</v>
      </c>
    </row>
    <row r="1962" spans="1:9" x14ac:dyDescent="0.35">
      <c r="A1962">
        <v>97615</v>
      </c>
      <c r="B1962">
        <v>137</v>
      </c>
      <c r="C1962" t="s">
        <v>271</v>
      </c>
      <c r="D1962">
        <v>114</v>
      </c>
      <c r="E1962" t="s">
        <v>27</v>
      </c>
      <c r="F1962" s="20">
        <v>45803</v>
      </c>
      <c r="G1962" t="s">
        <v>9442</v>
      </c>
      <c r="H1962" t="s">
        <v>9499</v>
      </c>
      <c r="I1962">
        <v>-1284.96</v>
      </c>
    </row>
    <row r="1963" spans="1:9" x14ac:dyDescent="0.35">
      <c r="A1963">
        <v>97616</v>
      </c>
      <c r="B1963">
        <v>137</v>
      </c>
      <c r="C1963" t="s">
        <v>271</v>
      </c>
      <c r="D1963">
        <v>114</v>
      </c>
      <c r="E1963" t="s">
        <v>27</v>
      </c>
      <c r="F1963" s="20">
        <v>45803</v>
      </c>
      <c r="G1963" t="s">
        <v>9442</v>
      </c>
      <c r="H1963" t="s">
        <v>9793</v>
      </c>
      <c r="I1963">
        <v>-4947.8900000000003</v>
      </c>
    </row>
    <row r="1964" spans="1:9" x14ac:dyDescent="0.35">
      <c r="A1964">
        <v>97617</v>
      </c>
      <c r="B1964">
        <v>137</v>
      </c>
      <c r="C1964" t="s">
        <v>271</v>
      </c>
      <c r="D1964">
        <v>114</v>
      </c>
      <c r="E1964" t="s">
        <v>27</v>
      </c>
      <c r="F1964" s="20">
        <v>45803</v>
      </c>
      <c r="G1964" t="s">
        <v>9442</v>
      </c>
      <c r="H1964" t="s">
        <v>9496</v>
      </c>
      <c r="I1964">
        <v>-1804</v>
      </c>
    </row>
    <row r="1965" spans="1:9" x14ac:dyDescent="0.35">
      <c r="A1965">
        <v>97618</v>
      </c>
      <c r="B1965">
        <v>137</v>
      </c>
      <c r="C1965" t="s">
        <v>271</v>
      </c>
      <c r="D1965">
        <v>114</v>
      </c>
      <c r="E1965" t="s">
        <v>27</v>
      </c>
      <c r="F1965" s="20">
        <v>45803</v>
      </c>
      <c r="G1965" t="s">
        <v>9442</v>
      </c>
      <c r="H1965" t="s">
        <v>9459</v>
      </c>
      <c r="I1965">
        <v>-3985.66</v>
      </c>
    </row>
    <row r="1966" spans="1:9" x14ac:dyDescent="0.35">
      <c r="A1966">
        <v>97619</v>
      </c>
      <c r="B1966">
        <v>137</v>
      </c>
      <c r="C1966" t="s">
        <v>271</v>
      </c>
      <c r="D1966">
        <v>114</v>
      </c>
      <c r="E1966" t="s">
        <v>27</v>
      </c>
      <c r="F1966" s="20">
        <v>45803</v>
      </c>
      <c r="G1966" t="s">
        <v>9442</v>
      </c>
      <c r="H1966" t="s">
        <v>9496</v>
      </c>
      <c r="I1966">
        <v>-4449.6000000000004</v>
      </c>
    </row>
    <row r="1967" spans="1:9" x14ac:dyDescent="0.35">
      <c r="A1967">
        <v>97620</v>
      </c>
      <c r="B1967">
        <v>137</v>
      </c>
      <c r="C1967" t="s">
        <v>271</v>
      </c>
      <c r="D1967">
        <v>114</v>
      </c>
      <c r="E1967" t="s">
        <v>27</v>
      </c>
      <c r="F1967" s="20">
        <v>45803</v>
      </c>
      <c r="G1967" t="s">
        <v>9442</v>
      </c>
      <c r="H1967" t="s">
        <v>9461</v>
      </c>
      <c r="I1967">
        <v>-9753.7800000000007</v>
      </c>
    </row>
    <row r="1968" spans="1:9" x14ac:dyDescent="0.35">
      <c r="A1968">
        <v>97621</v>
      </c>
      <c r="B1968">
        <v>137</v>
      </c>
      <c r="C1968" t="s">
        <v>271</v>
      </c>
      <c r="D1968">
        <v>114</v>
      </c>
      <c r="E1968" t="s">
        <v>27</v>
      </c>
      <c r="F1968" s="20">
        <v>45803</v>
      </c>
      <c r="G1968" t="s">
        <v>9442</v>
      </c>
      <c r="H1968" t="s">
        <v>9461</v>
      </c>
      <c r="I1968">
        <v>-9753.7800000000007</v>
      </c>
    </row>
    <row r="1969" spans="1:9" x14ac:dyDescent="0.35">
      <c r="A1969">
        <v>97622</v>
      </c>
      <c r="B1969">
        <v>137</v>
      </c>
      <c r="C1969" t="s">
        <v>271</v>
      </c>
      <c r="D1969">
        <v>114</v>
      </c>
      <c r="E1969" t="s">
        <v>27</v>
      </c>
      <c r="F1969" s="20">
        <v>45803</v>
      </c>
      <c r="G1969" t="s">
        <v>9442</v>
      </c>
      <c r="H1969" t="s">
        <v>9461</v>
      </c>
      <c r="I1969">
        <v>-1105.72</v>
      </c>
    </row>
    <row r="1970" spans="1:9" x14ac:dyDescent="0.35">
      <c r="A1970">
        <v>97623</v>
      </c>
      <c r="B1970">
        <v>137</v>
      </c>
      <c r="C1970" t="s">
        <v>271</v>
      </c>
      <c r="D1970">
        <v>114</v>
      </c>
      <c r="E1970" t="s">
        <v>27</v>
      </c>
      <c r="F1970" s="20">
        <v>45803</v>
      </c>
      <c r="G1970" t="s">
        <v>9442</v>
      </c>
      <c r="H1970" t="s">
        <v>9464</v>
      </c>
      <c r="I1970">
        <v>-859.4</v>
      </c>
    </row>
    <row r="1971" spans="1:9" x14ac:dyDescent="0.35">
      <c r="A1971">
        <v>97624</v>
      </c>
      <c r="B1971">
        <v>137</v>
      </c>
      <c r="C1971" t="s">
        <v>271</v>
      </c>
      <c r="D1971">
        <v>114</v>
      </c>
      <c r="E1971" t="s">
        <v>27</v>
      </c>
      <c r="F1971" s="20">
        <v>45803</v>
      </c>
      <c r="G1971" t="s">
        <v>9442</v>
      </c>
      <c r="H1971" t="s">
        <v>9461</v>
      </c>
      <c r="I1971">
        <v>-3102.2</v>
      </c>
    </row>
    <row r="1972" spans="1:9" x14ac:dyDescent="0.35">
      <c r="A1972">
        <v>97625</v>
      </c>
      <c r="B1972">
        <v>137</v>
      </c>
      <c r="C1972" t="s">
        <v>271</v>
      </c>
      <c r="D1972">
        <v>114</v>
      </c>
      <c r="E1972" t="s">
        <v>27</v>
      </c>
      <c r="F1972" s="20">
        <v>45803</v>
      </c>
      <c r="G1972" t="s">
        <v>9442</v>
      </c>
      <c r="H1972" t="s">
        <v>9461</v>
      </c>
      <c r="I1972">
        <v>-1168.75</v>
      </c>
    </row>
    <row r="1973" spans="1:9" x14ac:dyDescent="0.35">
      <c r="A1973">
        <v>97626</v>
      </c>
      <c r="B1973">
        <v>137</v>
      </c>
      <c r="C1973" t="s">
        <v>271</v>
      </c>
      <c r="D1973">
        <v>114</v>
      </c>
      <c r="E1973" t="s">
        <v>27</v>
      </c>
      <c r="F1973" s="20">
        <v>45803</v>
      </c>
      <c r="G1973" t="s">
        <v>9442</v>
      </c>
      <c r="H1973" t="s">
        <v>9461</v>
      </c>
      <c r="I1973">
        <v>-1417.68</v>
      </c>
    </row>
    <row r="1974" spans="1:9" x14ac:dyDescent="0.35">
      <c r="A1974">
        <v>97627</v>
      </c>
      <c r="B1974">
        <v>137</v>
      </c>
      <c r="C1974" t="s">
        <v>271</v>
      </c>
      <c r="D1974">
        <v>114</v>
      </c>
      <c r="E1974" t="s">
        <v>27</v>
      </c>
      <c r="F1974" s="20">
        <v>45803</v>
      </c>
      <c r="G1974" t="s">
        <v>9442</v>
      </c>
      <c r="H1974" t="s">
        <v>9461</v>
      </c>
      <c r="I1974">
        <v>-1076.49</v>
      </c>
    </row>
    <row r="1975" spans="1:9" x14ac:dyDescent="0.35">
      <c r="A1975">
        <v>97628</v>
      </c>
      <c r="B1975">
        <v>137</v>
      </c>
      <c r="C1975" t="s">
        <v>271</v>
      </c>
      <c r="D1975">
        <v>114</v>
      </c>
      <c r="E1975" t="s">
        <v>27</v>
      </c>
      <c r="F1975" s="20">
        <v>45803</v>
      </c>
      <c r="G1975" t="s">
        <v>9442</v>
      </c>
      <c r="H1975" t="s">
        <v>9464</v>
      </c>
      <c r="I1975">
        <v>-545.6</v>
      </c>
    </row>
    <row r="1976" spans="1:9" x14ac:dyDescent="0.35">
      <c r="A1976">
        <v>97629</v>
      </c>
      <c r="B1976">
        <v>137</v>
      </c>
      <c r="C1976" t="s">
        <v>271</v>
      </c>
      <c r="D1976">
        <v>114</v>
      </c>
      <c r="E1976" t="s">
        <v>27</v>
      </c>
      <c r="F1976" s="20">
        <v>45803</v>
      </c>
      <c r="G1976" t="s">
        <v>9442</v>
      </c>
      <c r="H1976" t="s">
        <v>9461</v>
      </c>
      <c r="I1976">
        <v>-432.48</v>
      </c>
    </row>
    <row r="1977" spans="1:9" x14ac:dyDescent="0.35">
      <c r="A1977">
        <v>97630</v>
      </c>
      <c r="B1977">
        <v>137</v>
      </c>
      <c r="C1977" t="s">
        <v>271</v>
      </c>
      <c r="D1977">
        <v>114</v>
      </c>
      <c r="E1977" t="s">
        <v>27</v>
      </c>
      <c r="F1977" s="20">
        <v>45803</v>
      </c>
      <c r="G1977" t="s">
        <v>9442</v>
      </c>
      <c r="H1977" t="s">
        <v>9463</v>
      </c>
      <c r="I1977">
        <v>-1553.26</v>
      </c>
    </row>
    <row r="1978" spans="1:9" x14ac:dyDescent="0.35">
      <c r="A1978">
        <v>97631</v>
      </c>
      <c r="B1978">
        <v>137</v>
      </c>
      <c r="C1978" t="s">
        <v>271</v>
      </c>
      <c r="D1978">
        <v>114</v>
      </c>
      <c r="E1978" t="s">
        <v>27</v>
      </c>
      <c r="F1978" s="20">
        <v>45803</v>
      </c>
      <c r="G1978" t="s">
        <v>9442</v>
      </c>
      <c r="H1978" t="s">
        <v>9566</v>
      </c>
      <c r="I1978">
        <v>-1831.26</v>
      </c>
    </row>
    <row r="1979" spans="1:9" x14ac:dyDescent="0.35">
      <c r="A1979">
        <v>97632</v>
      </c>
      <c r="B1979">
        <v>137</v>
      </c>
      <c r="C1979" t="s">
        <v>271</v>
      </c>
      <c r="D1979">
        <v>114</v>
      </c>
      <c r="E1979" t="s">
        <v>27</v>
      </c>
      <c r="F1979" s="20">
        <v>45803</v>
      </c>
      <c r="G1979" t="s">
        <v>9442</v>
      </c>
      <c r="H1979" t="s">
        <v>9793</v>
      </c>
      <c r="I1979">
        <v>-10059.24</v>
      </c>
    </row>
    <row r="1980" spans="1:9" x14ac:dyDescent="0.35">
      <c r="A1980">
        <v>97588</v>
      </c>
      <c r="B1980">
        <v>103</v>
      </c>
      <c r="C1980" t="s">
        <v>267</v>
      </c>
      <c r="D1980">
        <v>114</v>
      </c>
      <c r="E1980" t="s">
        <v>27</v>
      </c>
      <c r="F1980" s="20">
        <v>45800.5</v>
      </c>
      <c r="G1980" t="s">
        <v>9439</v>
      </c>
      <c r="H1980" t="s">
        <v>9511</v>
      </c>
      <c r="I1980">
        <v>145.22</v>
      </c>
    </row>
    <row r="1981" spans="1:9" x14ac:dyDescent="0.35">
      <c r="A1981">
        <v>96550</v>
      </c>
      <c r="B1981">
        <v>103</v>
      </c>
      <c r="C1981" t="s">
        <v>267</v>
      </c>
      <c r="D1981">
        <v>114</v>
      </c>
      <c r="E1981" t="s">
        <v>27</v>
      </c>
      <c r="F1981" s="20">
        <v>45799.5</v>
      </c>
      <c r="G1981" t="s">
        <v>9439</v>
      </c>
      <c r="H1981" t="s">
        <v>9440</v>
      </c>
      <c r="I1981">
        <v>963.66</v>
      </c>
    </row>
    <row r="1982" spans="1:9" x14ac:dyDescent="0.35">
      <c r="A1982">
        <v>96551</v>
      </c>
      <c r="B1982">
        <v>103</v>
      </c>
      <c r="C1982" t="s">
        <v>267</v>
      </c>
      <c r="D1982">
        <v>114</v>
      </c>
      <c r="E1982" t="s">
        <v>27</v>
      </c>
      <c r="F1982" s="20">
        <v>45799.5</v>
      </c>
      <c r="G1982" t="s">
        <v>9439</v>
      </c>
      <c r="H1982" t="s">
        <v>9440</v>
      </c>
      <c r="I1982">
        <v>76.5</v>
      </c>
    </row>
    <row r="1983" spans="1:9" x14ac:dyDescent="0.35">
      <c r="A1983">
        <v>96552</v>
      </c>
      <c r="B1983">
        <v>103</v>
      </c>
      <c r="C1983" t="s">
        <v>267</v>
      </c>
      <c r="D1983">
        <v>114</v>
      </c>
      <c r="E1983" t="s">
        <v>27</v>
      </c>
      <c r="F1983" s="20">
        <v>45799.5</v>
      </c>
      <c r="G1983" t="s">
        <v>9439</v>
      </c>
      <c r="H1983" t="s">
        <v>9794</v>
      </c>
      <c r="I1983">
        <v>12915</v>
      </c>
    </row>
    <row r="1984" spans="1:9" x14ac:dyDescent="0.35">
      <c r="A1984">
        <v>96553</v>
      </c>
      <c r="B1984">
        <v>103</v>
      </c>
      <c r="C1984" t="s">
        <v>267</v>
      </c>
      <c r="D1984">
        <v>114</v>
      </c>
      <c r="E1984" t="s">
        <v>27</v>
      </c>
      <c r="F1984" s="20">
        <v>45799.5</v>
      </c>
      <c r="G1984" t="s">
        <v>9439</v>
      </c>
      <c r="H1984" t="s">
        <v>9795</v>
      </c>
      <c r="I1984">
        <v>46</v>
      </c>
    </row>
    <row r="1985" spans="1:9" x14ac:dyDescent="0.35">
      <c r="A1985">
        <v>96554</v>
      </c>
      <c r="B1985">
        <v>103</v>
      </c>
      <c r="C1985" t="s">
        <v>267</v>
      </c>
      <c r="D1985">
        <v>114</v>
      </c>
      <c r="E1985" t="s">
        <v>27</v>
      </c>
      <c r="F1985" s="20">
        <v>45799.5</v>
      </c>
      <c r="G1985" t="s">
        <v>9439</v>
      </c>
      <c r="H1985" t="s">
        <v>9441</v>
      </c>
      <c r="I1985">
        <v>109.04</v>
      </c>
    </row>
    <row r="1986" spans="1:9" x14ac:dyDescent="0.35">
      <c r="A1986">
        <v>96558</v>
      </c>
      <c r="B1986">
        <v>103</v>
      </c>
      <c r="C1986" t="s">
        <v>267</v>
      </c>
      <c r="D1986">
        <v>114</v>
      </c>
      <c r="E1986" t="s">
        <v>27</v>
      </c>
      <c r="F1986" s="20">
        <v>45799.5</v>
      </c>
      <c r="G1986" t="s">
        <v>9442</v>
      </c>
      <c r="H1986" t="s">
        <v>9443</v>
      </c>
      <c r="I1986">
        <v>-20500</v>
      </c>
    </row>
    <row r="1987" spans="1:9" x14ac:dyDescent="0.35">
      <c r="A1987">
        <v>96567</v>
      </c>
      <c r="B1987">
        <v>137</v>
      </c>
      <c r="C1987" t="s">
        <v>271</v>
      </c>
      <c r="D1987">
        <v>114</v>
      </c>
      <c r="E1987" t="s">
        <v>27</v>
      </c>
      <c r="F1987" s="20">
        <v>45799</v>
      </c>
      <c r="G1987" t="s">
        <v>9439</v>
      </c>
      <c r="H1987" t="s">
        <v>9445</v>
      </c>
      <c r="I1987">
        <v>114750</v>
      </c>
    </row>
    <row r="1988" spans="1:9" x14ac:dyDescent="0.35">
      <c r="A1988">
        <v>96568</v>
      </c>
      <c r="B1988">
        <v>137</v>
      </c>
      <c r="C1988" t="s">
        <v>271</v>
      </c>
      <c r="D1988">
        <v>114</v>
      </c>
      <c r="E1988" t="s">
        <v>27</v>
      </c>
      <c r="F1988" s="20">
        <v>45799</v>
      </c>
      <c r="G1988" t="s">
        <v>9442</v>
      </c>
      <c r="H1988" t="s">
        <v>9446</v>
      </c>
      <c r="I1988">
        <v>-2</v>
      </c>
    </row>
    <row r="1989" spans="1:9" x14ac:dyDescent="0.35">
      <c r="A1989">
        <v>96569</v>
      </c>
      <c r="B1989">
        <v>137</v>
      </c>
      <c r="C1989" t="s">
        <v>271</v>
      </c>
      <c r="D1989">
        <v>114</v>
      </c>
      <c r="E1989" t="s">
        <v>27</v>
      </c>
      <c r="F1989" s="20">
        <v>45799</v>
      </c>
      <c r="G1989" t="s">
        <v>9442</v>
      </c>
      <c r="H1989" t="s">
        <v>9796</v>
      </c>
      <c r="I1989">
        <v>-419.4</v>
      </c>
    </row>
    <row r="1990" spans="1:9" x14ac:dyDescent="0.35">
      <c r="A1990">
        <v>96570</v>
      </c>
      <c r="B1990">
        <v>137</v>
      </c>
      <c r="C1990" t="s">
        <v>271</v>
      </c>
      <c r="D1990">
        <v>114</v>
      </c>
      <c r="E1990" t="s">
        <v>27</v>
      </c>
      <c r="F1990" s="20">
        <v>45799</v>
      </c>
      <c r="G1990" t="s">
        <v>9442</v>
      </c>
      <c r="H1990" t="s">
        <v>9707</v>
      </c>
      <c r="I1990">
        <v>-1666.67</v>
      </c>
    </row>
    <row r="1991" spans="1:9" x14ac:dyDescent="0.35">
      <c r="A1991">
        <v>96571</v>
      </c>
      <c r="B1991">
        <v>137</v>
      </c>
      <c r="C1991" t="s">
        <v>271</v>
      </c>
      <c r="D1991">
        <v>114</v>
      </c>
      <c r="E1991" t="s">
        <v>27</v>
      </c>
      <c r="F1991" s="20">
        <v>45799</v>
      </c>
      <c r="G1991" t="s">
        <v>9442</v>
      </c>
      <c r="H1991" t="s">
        <v>9709</v>
      </c>
      <c r="I1991">
        <v>-1666.67</v>
      </c>
    </row>
    <row r="1992" spans="1:9" x14ac:dyDescent="0.35">
      <c r="A1992">
        <v>96572</v>
      </c>
      <c r="B1992">
        <v>137</v>
      </c>
      <c r="C1992" t="s">
        <v>271</v>
      </c>
      <c r="D1992">
        <v>114</v>
      </c>
      <c r="E1992" t="s">
        <v>27</v>
      </c>
      <c r="F1992" s="20">
        <v>45799</v>
      </c>
      <c r="G1992" t="s">
        <v>9442</v>
      </c>
      <c r="H1992" t="s">
        <v>9446</v>
      </c>
      <c r="I1992">
        <v>-2</v>
      </c>
    </row>
    <row r="1993" spans="1:9" x14ac:dyDescent="0.35">
      <c r="A1993">
        <v>96573</v>
      </c>
      <c r="B1993">
        <v>137</v>
      </c>
      <c r="C1993" t="s">
        <v>271</v>
      </c>
      <c r="D1993">
        <v>114</v>
      </c>
      <c r="E1993" t="s">
        <v>27</v>
      </c>
      <c r="F1993" s="20">
        <v>45799</v>
      </c>
      <c r="G1993" t="s">
        <v>9442</v>
      </c>
      <c r="H1993" t="s">
        <v>9466</v>
      </c>
      <c r="I1993">
        <v>-20132.95</v>
      </c>
    </row>
    <row r="1994" spans="1:9" x14ac:dyDescent="0.35">
      <c r="A1994">
        <v>96574</v>
      </c>
      <c r="B1994">
        <v>137</v>
      </c>
      <c r="C1994" t="s">
        <v>271</v>
      </c>
      <c r="D1994">
        <v>114</v>
      </c>
      <c r="E1994" t="s">
        <v>27</v>
      </c>
      <c r="F1994" s="20">
        <v>45799</v>
      </c>
      <c r="G1994" t="s">
        <v>9442</v>
      </c>
      <c r="H1994" t="s">
        <v>9446</v>
      </c>
      <c r="I1994">
        <v>-2</v>
      </c>
    </row>
    <row r="1995" spans="1:9" x14ac:dyDescent="0.35">
      <c r="A1995">
        <v>96575</v>
      </c>
      <c r="B1995">
        <v>137</v>
      </c>
      <c r="C1995" t="s">
        <v>271</v>
      </c>
      <c r="D1995">
        <v>114</v>
      </c>
      <c r="E1995" t="s">
        <v>27</v>
      </c>
      <c r="F1995" s="20">
        <v>45799</v>
      </c>
      <c r="G1995" t="s">
        <v>9442</v>
      </c>
      <c r="H1995" t="s">
        <v>9446</v>
      </c>
      <c r="I1995">
        <v>-2</v>
      </c>
    </row>
    <row r="1996" spans="1:9" x14ac:dyDescent="0.35">
      <c r="A1996">
        <v>96576</v>
      </c>
      <c r="B1996">
        <v>137</v>
      </c>
      <c r="C1996" t="s">
        <v>271</v>
      </c>
      <c r="D1996">
        <v>114</v>
      </c>
      <c r="E1996" t="s">
        <v>27</v>
      </c>
      <c r="F1996" s="20">
        <v>45799</v>
      </c>
      <c r="G1996" t="s">
        <v>9442</v>
      </c>
      <c r="H1996" t="s">
        <v>9446</v>
      </c>
      <c r="I1996">
        <v>-2</v>
      </c>
    </row>
    <row r="1997" spans="1:9" x14ac:dyDescent="0.35">
      <c r="A1997">
        <v>96577</v>
      </c>
      <c r="B1997">
        <v>137</v>
      </c>
      <c r="C1997" t="s">
        <v>271</v>
      </c>
      <c r="D1997">
        <v>114</v>
      </c>
      <c r="E1997" t="s">
        <v>27</v>
      </c>
      <c r="F1997" s="20">
        <v>45799</v>
      </c>
      <c r="G1997" t="s">
        <v>9442</v>
      </c>
      <c r="H1997" t="s">
        <v>9704</v>
      </c>
      <c r="I1997">
        <v>-3333.33</v>
      </c>
    </row>
    <row r="1998" spans="1:9" x14ac:dyDescent="0.35">
      <c r="A1998">
        <v>96578</v>
      </c>
      <c r="B1998">
        <v>137</v>
      </c>
      <c r="C1998" t="s">
        <v>271</v>
      </c>
      <c r="D1998">
        <v>114</v>
      </c>
      <c r="E1998" t="s">
        <v>27</v>
      </c>
      <c r="F1998" s="20">
        <v>45799</v>
      </c>
      <c r="G1998" t="s">
        <v>9442</v>
      </c>
      <c r="H1998" t="s">
        <v>9446</v>
      </c>
      <c r="I1998">
        <v>-2</v>
      </c>
    </row>
    <row r="1999" spans="1:9" x14ac:dyDescent="0.35">
      <c r="A1999">
        <v>96579</v>
      </c>
      <c r="B1999">
        <v>137</v>
      </c>
      <c r="C1999" t="s">
        <v>271</v>
      </c>
      <c r="D1999">
        <v>114</v>
      </c>
      <c r="E1999" t="s">
        <v>27</v>
      </c>
      <c r="F1999" s="20">
        <v>45799</v>
      </c>
      <c r="G1999" t="s">
        <v>9442</v>
      </c>
      <c r="H1999" t="s">
        <v>9446</v>
      </c>
      <c r="I1999">
        <v>-2</v>
      </c>
    </row>
    <row r="2000" spans="1:9" x14ac:dyDescent="0.35">
      <c r="A2000">
        <v>96580</v>
      </c>
      <c r="B2000">
        <v>137</v>
      </c>
      <c r="C2000" t="s">
        <v>271</v>
      </c>
      <c r="D2000">
        <v>114</v>
      </c>
      <c r="E2000" t="s">
        <v>27</v>
      </c>
      <c r="F2000" s="20">
        <v>45799</v>
      </c>
      <c r="G2000" t="s">
        <v>9442</v>
      </c>
      <c r="H2000" t="s">
        <v>9446</v>
      </c>
      <c r="I2000">
        <v>-2</v>
      </c>
    </row>
    <row r="2001" spans="1:9" x14ac:dyDescent="0.35">
      <c r="A2001">
        <v>96581</v>
      </c>
      <c r="B2001">
        <v>137</v>
      </c>
      <c r="C2001" t="s">
        <v>271</v>
      </c>
      <c r="D2001">
        <v>114</v>
      </c>
      <c r="E2001" t="s">
        <v>27</v>
      </c>
      <c r="F2001" s="20">
        <v>45799</v>
      </c>
      <c r="G2001" t="s">
        <v>9442</v>
      </c>
      <c r="H2001" t="s">
        <v>9703</v>
      </c>
      <c r="I2001">
        <v>-3333.33</v>
      </c>
    </row>
    <row r="2002" spans="1:9" x14ac:dyDescent="0.35">
      <c r="A2002">
        <v>96582</v>
      </c>
      <c r="B2002">
        <v>137</v>
      </c>
      <c r="C2002" t="s">
        <v>271</v>
      </c>
      <c r="D2002">
        <v>114</v>
      </c>
      <c r="E2002" t="s">
        <v>27</v>
      </c>
      <c r="F2002" s="20">
        <v>45799</v>
      </c>
      <c r="G2002" t="s">
        <v>9442</v>
      </c>
      <c r="H2002" t="s">
        <v>9705</v>
      </c>
      <c r="I2002">
        <v>-3333.33</v>
      </c>
    </row>
    <row r="2003" spans="1:9" x14ac:dyDescent="0.35">
      <c r="A2003">
        <v>96583</v>
      </c>
      <c r="B2003">
        <v>137</v>
      </c>
      <c r="C2003" t="s">
        <v>271</v>
      </c>
      <c r="D2003">
        <v>114</v>
      </c>
      <c r="E2003" t="s">
        <v>27</v>
      </c>
      <c r="F2003" s="20">
        <v>45799</v>
      </c>
      <c r="G2003" t="s">
        <v>9442</v>
      </c>
      <c r="H2003" t="s">
        <v>9702</v>
      </c>
      <c r="I2003">
        <v>-1666.67</v>
      </c>
    </row>
    <row r="2004" spans="1:9" x14ac:dyDescent="0.35">
      <c r="A2004">
        <v>96584</v>
      </c>
      <c r="B2004">
        <v>137</v>
      </c>
      <c r="C2004" t="s">
        <v>271</v>
      </c>
      <c r="D2004">
        <v>114</v>
      </c>
      <c r="E2004" t="s">
        <v>27</v>
      </c>
      <c r="F2004" s="20">
        <v>45799</v>
      </c>
      <c r="G2004" t="s">
        <v>9442</v>
      </c>
      <c r="H2004" t="s">
        <v>9450</v>
      </c>
      <c r="I2004">
        <v>-2531.4</v>
      </c>
    </row>
    <row r="2005" spans="1:9" x14ac:dyDescent="0.35">
      <c r="A2005">
        <v>96585</v>
      </c>
      <c r="B2005">
        <v>137</v>
      </c>
      <c r="C2005" t="s">
        <v>271</v>
      </c>
      <c r="D2005">
        <v>114</v>
      </c>
      <c r="E2005" t="s">
        <v>27</v>
      </c>
      <c r="F2005" s="20">
        <v>45799</v>
      </c>
      <c r="G2005" t="s">
        <v>9442</v>
      </c>
      <c r="H2005" t="s">
        <v>9558</v>
      </c>
      <c r="I2005">
        <v>-244</v>
      </c>
    </row>
    <row r="2006" spans="1:9" x14ac:dyDescent="0.35">
      <c r="A2006">
        <v>96586</v>
      </c>
      <c r="B2006">
        <v>137</v>
      </c>
      <c r="C2006" t="s">
        <v>271</v>
      </c>
      <c r="D2006">
        <v>114</v>
      </c>
      <c r="E2006" t="s">
        <v>27</v>
      </c>
      <c r="F2006" s="20">
        <v>45799</v>
      </c>
      <c r="G2006" t="s">
        <v>9442</v>
      </c>
      <c r="H2006" t="s">
        <v>9706</v>
      </c>
      <c r="I2006">
        <v>-3333.33</v>
      </c>
    </row>
    <row r="2007" spans="1:9" x14ac:dyDescent="0.35">
      <c r="A2007">
        <v>96587</v>
      </c>
      <c r="B2007">
        <v>137</v>
      </c>
      <c r="C2007" t="s">
        <v>271</v>
      </c>
      <c r="D2007">
        <v>114</v>
      </c>
      <c r="E2007" t="s">
        <v>27</v>
      </c>
      <c r="F2007" s="20">
        <v>45799</v>
      </c>
      <c r="G2007" t="s">
        <v>9442</v>
      </c>
      <c r="H2007" t="s">
        <v>9718</v>
      </c>
      <c r="I2007">
        <v>-886.6</v>
      </c>
    </row>
    <row r="2008" spans="1:9" x14ac:dyDescent="0.35">
      <c r="A2008">
        <v>96588</v>
      </c>
      <c r="B2008">
        <v>137</v>
      </c>
      <c r="C2008" t="s">
        <v>271</v>
      </c>
      <c r="D2008">
        <v>114</v>
      </c>
      <c r="E2008" t="s">
        <v>27</v>
      </c>
      <c r="F2008" s="20">
        <v>45799</v>
      </c>
      <c r="G2008" t="s">
        <v>9442</v>
      </c>
      <c r="H2008" t="s">
        <v>9450</v>
      </c>
      <c r="I2008">
        <v>-30</v>
      </c>
    </row>
    <row r="2009" spans="1:9" x14ac:dyDescent="0.35">
      <c r="A2009">
        <v>96589</v>
      </c>
      <c r="B2009">
        <v>137</v>
      </c>
      <c r="C2009" t="s">
        <v>271</v>
      </c>
      <c r="D2009">
        <v>114</v>
      </c>
      <c r="E2009" t="s">
        <v>27</v>
      </c>
      <c r="F2009" s="20">
        <v>45799</v>
      </c>
      <c r="G2009" t="s">
        <v>9442</v>
      </c>
      <c r="H2009" t="s">
        <v>9748</v>
      </c>
      <c r="I2009">
        <v>-3239.4</v>
      </c>
    </row>
    <row r="2010" spans="1:9" x14ac:dyDescent="0.35">
      <c r="A2010">
        <v>96590</v>
      </c>
      <c r="B2010">
        <v>137</v>
      </c>
      <c r="C2010" t="s">
        <v>271</v>
      </c>
      <c r="D2010">
        <v>114</v>
      </c>
      <c r="E2010" t="s">
        <v>27</v>
      </c>
      <c r="F2010" s="20">
        <v>45799</v>
      </c>
      <c r="G2010" t="s">
        <v>9442</v>
      </c>
      <c r="H2010" t="s">
        <v>9558</v>
      </c>
      <c r="I2010">
        <v>-484.32</v>
      </c>
    </row>
    <row r="2011" spans="1:9" x14ac:dyDescent="0.35">
      <c r="A2011">
        <v>96591</v>
      </c>
      <c r="B2011">
        <v>137</v>
      </c>
      <c r="C2011" t="s">
        <v>271</v>
      </c>
      <c r="D2011">
        <v>114</v>
      </c>
      <c r="E2011" t="s">
        <v>27</v>
      </c>
      <c r="F2011" s="20">
        <v>45799</v>
      </c>
      <c r="G2011" t="s">
        <v>9442</v>
      </c>
      <c r="H2011" t="s">
        <v>9450</v>
      </c>
      <c r="I2011">
        <v>-877</v>
      </c>
    </row>
    <row r="2012" spans="1:9" x14ac:dyDescent="0.35">
      <c r="A2012">
        <v>96592</v>
      </c>
      <c r="B2012">
        <v>137</v>
      </c>
      <c r="C2012" t="s">
        <v>271</v>
      </c>
      <c r="D2012">
        <v>114</v>
      </c>
      <c r="E2012" t="s">
        <v>27</v>
      </c>
      <c r="F2012" s="20">
        <v>45799</v>
      </c>
      <c r="G2012" t="s">
        <v>9442</v>
      </c>
      <c r="H2012" t="s">
        <v>9450</v>
      </c>
      <c r="I2012">
        <v>-1626.7</v>
      </c>
    </row>
    <row r="2013" spans="1:9" x14ac:dyDescent="0.35">
      <c r="A2013">
        <v>96593</v>
      </c>
      <c r="B2013">
        <v>137</v>
      </c>
      <c r="C2013" t="s">
        <v>271</v>
      </c>
      <c r="D2013">
        <v>114</v>
      </c>
      <c r="E2013" t="s">
        <v>27</v>
      </c>
      <c r="F2013" s="20">
        <v>45799</v>
      </c>
      <c r="G2013" t="s">
        <v>9442</v>
      </c>
      <c r="H2013" t="s">
        <v>9451</v>
      </c>
      <c r="I2013">
        <v>-689.5</v>
      </c>
    </row>
    <row r="2014" spans="1:9" x14ac:dyDescent="0.35">
      <c r="A2014">
        <v>96594</v>
      </c>
      <c r="B2014">
        <v>137</v>
      </c>
      <c r="C2014" t="s">
        <v>271</v>
      </c>
      <c r="D2014">
        <v>114</v>
      </c>
      <c r="E2014" t="s">
        <v>27</v>
      </c>
      <c r="F2014" s="20">
        <v>45799</v>
      </c>
      <c r="G2014" t="s">
        <v>9442</v>
      </c>
      <c r="H2014" t="s">
        <v>9455</v>
      </c>
      <c r="I2014">
        <v>-1948.8</v>
      </c>
    </row>
    <row r="2015" spans="1:9" x14ac:dyDescent="0.35">
      <c r="A2015">
        <v>96595</v>
      </c>
      <c r="B2015">
        <v>137</v>
      </c>
      <c r="C2015" t="s">
        <v>271</v>
      </c>
      <c r="D2015">
        <v>114</v>
      </c>
      <c r="E2015" t="s">
        <v>27</v>
      </c>
      <c r="F2015" s="20">
        <v>45799</v>
      </c>
      <c r="G2015" t="s">
        <v>9442</v>
      </c>
      <c r="H2015" t="s">
        <v>9488</v>
      </c>
      <c r="I2015">
        <v>-4858.17</v>
      </c>
    </row>
    <row r="2016" spans="1:9" x14ac:dyDescent="0.35">
      <c r="A2016">
        <v>96596</v>
      </c>
      <c r="B2016">
        <v>137</v>
      </c>
      <c r="C2016" t="s">
        <v>271</v>
      </c>
      <c r="D2016">
        <v>114</v>
      </c>
      <c r="E2016" t="s">
        <v>27</v>
      </c>
      <c r="F2016" s="20">
        <v>45799</v>
      </c>
      <c r="G2016" t="s">
        <v>9442</v>
      </c>
      <c r="H2016" t="s">
        <v>9451</v>
      </c>
      <c r="I2016">
        <v>-689.8</v>
      </c>
    </row>
    <row r="2017" spans="1:9" x14ac:dyDescent="0.35">
      <c r="A2017">
        <v>96597</v>
      </c>
      <c r="B2017">
        <v>137</v>
      </c>
      <c r="C2017" t="s">
        <v>271</v>
      </c>
      <c r="D2017">
        <v>114</v>
      </c>
      <c r="E2017" t="s">
        <v>27</v>
      </c>
      <c r="F2017" s="20">
        <v>45799</v>
      </c>
      <c r="G2017" t="s">
        <v>9442</v>
      </c>
      <c r="H2017" t="s">
        <v>9711</v>
      </c>
      <c r="I2017">
        <v>-572.1</v>
      </c>
    </row>
    <row r="2018" spans="1:9" x14ac:dyDescent="0.35">
      <c r="A2018">
        <v>96598</v>
      </c>
      <c r="B2018">
        <v>137</v>
      </c>
      <c r="C2018" t="s">
        <v>271</v>
      </c>
      <c r="D2018">
        <v>114</v>
      </c>
      <c r="E2018" t="s">
        <v>27</v>
      </c>
      <c r="F2018" s="20">
        <v>45799</v>
      </c>
      <c r="G2018" t="s">
        <v>9442</v>
      </c>
      <c r="H2018" t="s">
        <v>9797</v>
      </c>
      <c r="I2018">
        <v>-3540.43</v>
      </c>
    </row>
    <row r="2019" spans="1:9" x14ac:dyDescent="0.35">
      <c r="A2019">
        <v>96599</v>
      </c>
      <c r="B2019">
        <v>137</v>
      </c>
      <c r="C2019" t="s">
        <v>271</v>
      </c>
      <c r="D2019">
        <v>114</v>
      </c>
      <c r="E2019" t="s">
        <v>27</v>
      </c>
      <c r="F2019" s="20">
        <v>45799</v>
      </c>
      <c r="G2019" t="s">
        <v>9442</v>
      </c>
      <c r="H2019" t="s">
        <v>9708</v>
      </c>
      <c r="I2019">
        <v>-1666.67</v>
      </c>
    </row>
    <row r="2020" spans="1:9" x14ac:dyDescent="0.35">
      <c r="A2020">
        <v>96600</v>
      </c>
      <c r="B2020">
        <v>137</v>
      </c>
      <c r="C2020" t="s">
        <v>271</v>
      </c>
      <c r="D2020">
        <v>114</v>
      </c>
      <c r="E2020" t="s">
        <v>27</v>
      </c>
      <c r="F2020" s="20">
        <v>45799</v>
      </c>
      <c r="G2020" t="s">
        <v>9442</v>
      </c>
      <c r="H2020" t="s">
        <v>9488</v>
      </c>
      <c r="I2020">
        <v>-469.8</v>
      </c>
    </row>
    <row r="2021" spans="1:9" x14ac:dyDescent="0.35">
      <c r="A2021">
        <v>96601</v>
      </c>
      <c r="B2021">
        <v>137</v>
      </c>
      <c r="C2021" t="s">
        <v>271</v>
      </c>
      <c r="D2021">
        <v>114</v>
      </c>
      <c r="E2021" t="s">
        <v>27</v>
      </c>
      <c r="F2021" s="20">
        <v>45799</v>
      </c>
      <c r="G2021" t="s">
        <v>9442</v>
      </c>
      <c r="H2021" t="s">
        <v>9455</v>
      </c>
      <c r="I2021">
        <v>-2377.1999999999998</v>
      </c>
    </row>
    <row r="2022" spans="1:9" x14ac:dyDescent="0.35">
      <c r="A2022">
        <v>96602</v>
      </c>
      <c r="B2022">
        <v>137</v>
      </c>
      <c r="C2022" t="s">
        <v>271</v>
      </c>
      <c r="D2022">
        <v>114</v>
      </c>
      <c r="E2022" t="s">
        <v>27</v>
      </c>
      <c r="F2022" s="20">
        <v>45799</v>
      </c>
      <c r="G2022" t="s">
        <v>9442</v>
      </c>
      <c r="H2022" t="s">
        <v>9798</v>
      </c>
      <c r="I2022">
        <v>-1050</v>
      </c>
    </row>
    <row r="2023" spans="1:9" x14ac:dyDescent="0.35">
      <c r="A2023">
        <v>96603</v>
      </c>
      <c r="B2023">
        <v>137</v>
      </c>
      <c r="C2023" t="s">
        <v>271</v>
      </c>
      <c r="D2023">
        <v>114</v>
      </c>
      <c r="E2023" t="s">
        <v>27</v>
      </c>
      <c r="F2023" s="20">
        <v>45799</v>
      </c>
      <c r="G2023" t="s">
        <v>9442</v>
      </c>
      <c r="H2023" t="s">
        <v>9491</v>
      </c>
      <c r="I2023">
        <v>-676.8</v>
      </c>
    </row>
    <row r="2024" spans="1:9" x14ac:dyDescent="0.35">
      <c r="A2024">
        <v>96604</v>
      </c>
      <c r="B2024">
        <v>137</v>
      </c>
      <c r="C2024" t="s">
        <v>271</v>
      </c>
      <c r="D2024">
        <v>114</v>
      </c>
      <c r="E2024" t="s">
        <v>27</v>
      </c>
      <c r="F2024" s="20">
        <v>45799</v>
      </c>
      <c r="G2024" t="s">
        <v>9442</v>
      </c>
      <c r="H2024" t="s">
        <v>9461</v>
      </c>
      <c r="I2024">
        <v>-8924.49</v>
      </c>
    </row>
    <row r="2025" spans="1:9" x14ac:dyDescent="0.35">
      <c r="A2025">
        <v>96605</v>
      </c>
      <c r="B2025">
        <v>137</v>
      </c>
      <c r="C2025" t="s">
        <v>271</v>
      </c>
      <c r="D2025">
        <v>114</v>
      </c>
      <c r="E2025" t="s">
        <v>27</v>
      </c>
      <c r="F2025" s="20">
        <v>45799</v>
      </c>
      <c r="G2025" t="s">
        <v>9442</v>
      </c>
      <c r="H2025" t="s">
        <v>9461</v>
      </c>
      <c r="I2025">
        <v>-13386.09</v>
      </c>
    </row>
    <row r="2026" spans="1:9" x14ac:dyDescent="0.35">
      <c r="A2026">
        <v>96606</v>
      </c>
      <c r="B2026">
        <v>137</v>
      </c>
      <c r="C2026" t="s">
        <v>271</v>
      </c>
      <c r="D2026">
        <v>114</v>
      </c>
      <c r="E2026" t="s">
        <v>27</v>
      </c>
      <c r="F2026" s="20">
        <v>45799</v>
      </c>
      <c r="G2026" t="s">
        <v>9442</v>
      </c>
      <c r="H2026" t="s">
        <v>9770</v>
      </c>
      <c r="I2026">
        <v>-340.5</v>
      </c>
    </row>
    <row r="2027" spans="1:9" x14ac:dyDescent="0.35">
      <c r="A2027">
        <v>96607</v>
      </c>
      <c r="B2027">
        <v>137</v>
      </c>
      <c r="C2027" t="s">
        <v>271</v>
      </c>
      <c r="D2027">
        <v>114</v>
      </c>
      <c r="E2027" t="s">
        <v>27</v>
      </c>
      <c r="F2027" s="20">
        <v>45799</v>
      </c>
      <c r="G2027" t="s">
        <v>9442</v>
      </c>
      <c r="H2027" t="s">
        <v>9798</v>
      </c>
      <c r="I2027">
        <v>-1400</v>
      </c>
    </row>
    <row r="2028" spans="1:9" x14ac:dyDescent="0.35">
      <c r="A2028">
        <v>96608</v>
      </c>
      <c r="B2028">
        <v>137</v>
      </c>
      <c r="C2028" t="s">
        <v>271</v>
      </c>
      <c r="D2028">
        <v>114</v>
      </c>
      <c r="E2028" t="s">
        <v>27</v>
      </c>
      <c r="F2028" s="20">
        <v>45799</v>
      </c>
      <c r="G2028" t="s">
        <v>9442</v>
      </c>
      <c r="H2028" t="s">
        <v>9770</v>
      </c>
      <c r="I2028">
        <v>-1021.9</v>
      </c>
    </row>
    <row r="2029" spans="1:9" x14ac:dyDescent="0.35">
      <c r="A2029">
        <v>96609</v>
      </c>
      <c r="B2029">
        <v>137</v>
      </c>
      <c r="C2029" t="s">
        <v>271</v>
      </c>
      <c r="D2029">
        <v>114</v>
      </c>
      <c r="E2029" t="s">
        <v>27</v>
      </c>
      <c r="F2029" s="20">
        <v>45799</v>
      </c>
      <c r="G2029" t="s">
        <v>9442</v>
      </c>
      <c r="H2029" t="s">
        <v>9663</v>
      </c>
      <c r="I2029">
        <v>-536.61</v>
      </c>
    </row>
    <row r="2030" spans="1:9" x14ac:dyDescent="0.35">
      <c r="A2030">
        <v>96610</v>
      </c>
      <c r="B2030">
        <v>137</v>
      </c>
      <c r="C2030" t="s">
        <v>271</v>
      </c>
      <c r="D2030">
        <v>114</v>
      </c>
      <c r="E2030" t="s">
        <v>27</v>
      </c>
      <c r="F2030" s="20">
        <v>45799</v>
      </c>
      <c r="G2030" t="s">
        <v>9442</v>
      </c>
      <c r="H2030" t="s">
        <v>9458</v>
      </c>
      <c r="I2030">
        <v>-707.9</v>
      </c>
    </row>
    <row r="2031" spans="1:9" x14ac:dyDescent="0.35">
      <c r="A2031">
        <v>96611</v>
      </c>
      <c r="B2031">
        <v>137</v>
      </c>
      <c r="C2031" t="s">
        <v>271</v>
      </c>
      <c r="D2031">
        <v>114</v>
      </c>
      <c r="E2031" t="s">
        <v>27</v>
      </c>
      <c r="F2031" s="20">
        <v>45799</v>
      </c>
      <c r="G2031" t="s">
        <v>9442</v>
      </c>
      <c r="H2031" t="s">
        <v>9459</v>
      </c>
      <c r="I2031">
        <v>-2627.63</v>
      </c>
    </row>
    <row r="2032" spans="1:9" x14ac:dyDescent="0.35">
      <c r="A2032">
        <v>96612</v>
      </c>
      <c r="B2032">
        <v>137</v>
      </c>
      <c r="C2032" t="s">
        <v>271</v>
      </c>
      <c r="D2032">
        <v>114</v>
      </c>
      <c r="E2032" t="s">
        <v>27</v>
      </c>
      <c r="F2032" s="20">
        <v>45799</v>
      </c>
      <c r="G2032" t="s">
        <v>9442</v>
      </c>
      <c r="H2032" t="s">
        <v>9459</v>
      </c>
      <c r="I2032">
        <v>-4322.95</v>
      </c>
    </row>
    <row r="2033" spans="1:9" x14ac:dyDescent="0.35">
      <c r="A2033">
        <v>96613</v>
      </c>
      <c r="B2033">
        <v>137</v>
      </c>
      <c r="C2033" t="s">
        <v>271</v>
      </c>
      <c r="D2033">
        <v>114</v>
      </c>
      <c r="E2033" t="s">
        <v>27</v>
      </c>
      <c r="F2033" s="20">
        <v>45799</v>
      </c>
      <c r="G2033" t="s">
        <v>9442</v>
      </c>
      <c r="H2033" t="s">
        <v>9459</v>
      </c>
      <c r="I2033">
        <v>-189.5</v>
      </c>
    </row>
    <row r="2034" spans="1:9" x14ac:dyDescent="0.35">
      <c r="A2034">
        <v>96614</v>
      </c>
      <c r="B2034">
        <v>137</v>
      </c>
      <c r="C2034" t="s">
        <v>271</v>
      </c>
      <c r="D2034">
        <v>114</v>
      </c>
      <c r="E2034" t="s">
        <v>27</v>
      </c>
      <c r="F2034" s="20">
        <v>45799</v>
      </c>
      <c r="G2034" t="s">
        <v>9442</v>
      </c>
      <c r="H2034" t="s">
        <v>9467</v>
      </c>
      <c r="I2034">
        <v>-929.76</v>
      </c>
    </row>
    <row r="2035" spans="1:9" x14ac:dyDescent="0.35">
      <c r="A2035">
        <v>96615</v>
      </c>
      <c r="B2035">
        <v>137</v>
      </c>
      <c r="C2035" t="s">
        <v>271</v>
      </c>
      <c r="D2035">
        <v>114</v>
      </c>
      <c r="E2035" t="s">
        <v>27</v>
      </c>
      <c r="F2035" s="20">
        <v>45799</v>
      </c>
      <c r="G2035" t="s">
        <v>9442</v>
      </c>
      <c r="H2035" t="s">
        <v>9721</v>
      </c>
      <c r="I2035">
        <v>-284.27999999999997</v>
      </c>
    </row>
    <row r="2036" spans="1:9" x14ac:dyDescent="0.35">
      <c r="A2036">
        <v>96616</v>
      </c>
      <c r="B2036">
        <v>137</v>
      </c>
      <c r="C2036" t="s">
        <v>271</v>
      </c>
      <c r="D2036">
        <v>114</v>
      </c>
      <c r="E2036" t="s">
        <v>27</v>
      </c>
      <c r="F2036" s="20">
        <v>45799</v>
      </c>
      <c r="G2036" t="s">
        <v>9442</v>
      </c>
      <c r="H2036" t="s">
        <v>9459</v>
      </c>
      <c r="I2036">
        <v>-3833.33</v>
      </c>
    </row>
    <row r="2037" spans="1:9" x14ac:dyDescent="0.35">
      <c r="A2037">
        <v>96617</v>
      </c>
      <c r="B2037">
        <v>137</v>
      </c>
      <c r="C2037" t="s">
        <v>271</v>
      </c>
      <c r="D2037">
        <v>114</v>
      </c>
      <c r="E2037" t="s">
        <v>27</v>
      </c>
      <c r="F2037" s="20">
        <v>45799</v>
      </c>
      <c r="G2037" t="s">
        <v>9442</v>
      </c>
      <c r="H2037" t="s">
        <v>9467</v>
      </c>
      <c r="I2037">
        <v>-390.16</v>
      </c>
    </row>
    <row r="2038" spans="1:9" x14ac:dyDescent="0.35">
      <c r="A2038">
        <v>96618</v>
      </c>
      <c r="B2038">
        <v>137</v>
      </c>
      <c r="C2038" t="s">
        <v>271</v>
      </c>
      <c r="D2038">
        <v>114</v>
      </c>
      <c r="E2038" t="s">
        <v>27</v>
      </c>
      <c r="F2038" s="20">
        <v>45799</v>
      </c>
      <c r="G2038" t="s">
        <v>9442</v>
      </c>
      <c r="H2038" t="s">
        <v>9726</v>
      </c>
      <c r="I2038">
        <v>-329.44</v>
      </c>
    </row>
    <row r="2039" spans="1:9" x14ac:dyDescent="0.35">
      <c r="A2039">
        <v>96619</v>
      </c>
      <c r="B2039">
        <v>137</v>
      </c>
      <c r="C2039" t="s">
        <v>271</v>
      </c>
      <c r="D2039">
        <v>114</v>
      </c>
      <c r="E2039" t="s">
        <v>27</v>
      </c>
      <c r="F2039" s="20">
        <v>45799</v>
      </c>
      <c r="G2039" t="s">
        <v>9442</v>
      </c>
      <c r="H2039" t="s">
        <v>9669</v>
      </c>
      <c r="I2039">
        <v>-426</v>
      </c>
    </row>
    <row r="2040" spans="1:9" x14ac:dyDescent="0.35">
      <c r="A2040">
        <v>96620</v>
      </c>
      <c r="B2040">
        <v>137</v>
      </c>
      <c r="C2040" t="s">
        <v>271</v>
      </c>
      <c r="D2040">
        <v>114</v>
      </c>
      <c r="E2040" t="s">
        <v>27</v>
      </c>
      <c r="F2040" s="20">
        <v>45799</v>
      </c>
      <c r="G2040" t="s">
        <v>9442</v>
      </c>
      <c r="H2040" t="s">
        <v>9498</v>
      </c>
      <c r="I2040">
        <v>-2492.5</v>
      </c>
    </row>
    <row r="2041" spans="1:9" x14ac:dyDescent="0.35">
      <c r="A2041">
        <v>96621</v>
      </c>
      <c r="B2041">
        <v>137</v>
      </c>
      <c r="C2041" t="s">
        <v>271</v>
      </c>
      <c r="D2041">
        <v>114</v>
      </c>
      <c r="E2041" t="s">
        <v>27</v>
      </c>
      <c r="F2041" s="20">
        <v>45799</v>
      </c>
      <c r="G2041" t="s">
        <v>9442</v>
      </c>
      <c r="H2041" t="s">
        <v>9463</v>
      </c>
      <c r="I2041">
        <v>-4171.26</v>
      </c>
    </row>
    <row r="2042" spans="1:9" x14ac:dyDescent="0.35">
      <c r="A2042">
        <v>96622</v>
      </c>
      <c r="B2042">
        <v>137</v>
      </c>
      <c r="C2042" t="s">
        <v>271</v>
      </c>
      <c r="D2042">
        <v>114</v>
      </c>
      <c r="E2042" t="s">
        <v>27</v>
      </c>
      <c r="F2042" s="20">
        <v>45799</v>
      </c>
      <c r="G2042" t="s">
        <v>9442</v>
      </c>
      <c r="H2042" t="s">
        <v>9465</v>
      </c>
      <c r="I2042">
        <v>-1065.5999999999999</v>
      </c>
    </row>
    <row r="2043" spans="1:9" x14ac:dyDescent="0.35">
      <c r="A2043">
        <v>96623</v>
      </c>
      <c r="B2043">
        <v>137</v>
      </c>
      <c r="C2043" t="s">
        <v>271</v>
      </c>
      <c r="D2043">
        <v>114</v>
      </c>
      <c r="E2043" t="s">
        <v>27</v>
      </c>
      <c r="F2043" s="20">
        <v>45799</v>
      </c>
      <c r="G2043" t="s">
        <v>9439</v>
      </c>
      <c r="H2043" t="s">
        <v>9445</v>
      </c>
      <c r="I2043">
        <v>900</v>
      </c>
    </row>
    <row r="2044" spans="1:9" x14ac:dyDescent="0.35">
      <c r="A2044">
        <v>96624</v>
      </c>
      <c r="B2044">
        <v>137</v>
      </c>
      <c r="C2044" t="s">
        <v>271</v>
      </c>
      <c r="D2044">
        <v>114</v>
      </c>
      <c r="E2044" t="s">
        <v>27</v>
      </c>
      <c r="F2044" s="20">
        <v>45799</v>
      </c>
      <c r="G2044" t="s">
        <v>9442</v>
      </c>
      <c r="H2044" t="s">
        <v>9560</v>
      </c>
      <c r="I2044">
        <v>-907.64</v>
      </c>
    </row>
    <row r="2045" spans="1:9" x14ac:dyDescent="0.35">
      <c r="A2045">
        <v>96545</v>
      </c>
      <c r="B2045">
        <v>103</v>
      </c>
      <c r="C2045" t="s">
        <v>267</v>
      </c>
      <c r="D2045">
        <v>114</v>
      </c>
      <c r="E2045" t="s">
        <v>27</v>
      </c>
      <c r="F2045" s="20">
        <v>45798.5</v>
      </c>
      <c r="G2045" t="s">
        <v>9439</v>
      </c>
      <c r="H2045" t="s">
        <v>9469</v>
      </c>
      <c r="I2045">
        <v>324</v>
      </c>
    </row>
    <row r="2046" spans="1:9" x14ac:dyDescent="0.35">
      <c r="A2046">
        <v>96546</v>
      </c>
      <c r="B2046">
        <v>103</v>
      </c>
      <c r="C2046" t="s">
        <v>267</v>
      </c>
      <c r="D2046">
        <v>114</v>
      </c>
      <c r="E2046" t="s">
        <v>27</v>
      </c>
      <c r="F2046" s="20">
        <v>45798.5</v>
      </c>
      <c r="G2046" t="s">
        <v>9439</v>
      </c>
      <c r="H2046" t="s">
        <v>9441</v>
      </c>
      <c r="I2046">
        <v>69.67</v>
      </c>
    </row>
    <row r="2047" spans="1:9" x14ac:dyDescent="0.35">
      <c r="A2047">
        <v>96547</v>
      </c>
      <c r="B2047">
        <v>103</v>
      </c>
      <c r="C2047" t="s">
        <v>267</v>
      </c>
      <c r="D2047">
        <v>114</v>
      </c>
      <c r="E2047" t="s">
        <v>27</v>
      </c>
      <c r="F2047" s="20">
        <v>45798.5</v>
      </c>
      <c r="G2047" t="s">
        <v>9439</v>
      </c>
      <c r="H2047" t="s">
        <v>9550</v>
      </c>
      <c r="I2047">
        <v>493.35</v>
      </c>
    </row>
    <row r="2048" spans="1:9" x14ac:dyDescent="0.35">
      <c r="A2048">
        <v>96548</v>
      </c>
      <c r="B2048">
        <v>103</v>
      </c>
      <c r="C2048" t="s">
        <v>267</v>
      </c>
      <c r="D2048">
        <v>114</v>
      </c>
      <c r="E2048" t="s">
        <v>27</v>
      </c>
      <c r="F2048" s="20">
        <v>45798.5</v>
      </c>
      <c r="G2048" t="s">
        <v>9439</v>
      </c>
      <c r="H2048" t="s">
        <v>9799</v>
      </c>
      <c r="I2048">
        <v>371.74</v>
      </c>
    </row>
    <row r="2049" spans="1:9" x14ac:dyDescent="0.35">
      <c r="A2049">
        <v>96549</v>
      </c>
      <c r="B2049">
        <v>103</v>
      </c>
      <c r="C2049" t="s">
        <v>267</v>
      </c>
      <c r="D2049">
        <v>114</v>
      </c>
      <c r="E2049" t="s">
        <v>27</v>
      </c>
      <c r="F2049" s="20">
        <v>45798.5</v>
      </c>
      <c r="G2049" t="s">
        <v>9439</v>
      </c>
      <c r="H2049" t="s">
        <v>9800</v>
      </c>
      <c r="I2049">
        <v>1000.26</v>
      </c>
    </row>
    <row r="2050" spans="1:9" x14ac:dyDescent="0.35">
      <c r="A2050">
        <v>96559</v>
      </c>
      <c r="B2050">
        <v>137</v>
      </c>
      <c r="C2050" t="s">
        <v>271</v>
      </c>
      <c r="D2050">
        <v>114</v>
      </c>
      <c r="E2050" t="s">
        <v>27</v>
      </c>
      <c r="F2050" s="20">
        <v>45798</v>
      </c>
      <c r="G2050" t="s">
        <v>9442</v>
      </c>
      <c r="H2050" t="s">
        <v>9502</v>
      </c>
      <c r="I2050">
        <v>-467.1</v>
      </c>
    </row>
    <row r="2051" spans="1:9" x14ac:dyDescent="0.35">
      <c r="A2051">
        <v>96560</v>
      </c>
      <c r="B2051">
        <v>137</v>
      </c>
      <c r="C2051" t="s">
        <v>271</v>
      </c>
      <c r="D2051">
        <v>114</v>
      </c>
      <c r="E2051" t="s">
        <v>27</v>
      </c>
      <c r="F2051" s="20">
        <v>45798</v>
      </c>
      <c r="G2051" t="s">
        <v>9442</v>
      </c>
      <c r="H2051" t="s">
        <v>9502</v>
      </c>
      <c r="I2051">
        <v>-111.96</v>
      </c>
    </row>
    <row r="2052" spans="1:9" x14ac:dyDescent="0.35">
      <c r="A2052">
        <v>96561</v>
      </c>
      <c r="B2052">
        <v>137</v>
      </c>
      <c r="C2052" t="s">
        <v>271</v>
      </c>
      <c r="D2052">
        <v>114</v>
      </c>
      <c r="E2052" t="s">
        <v>27</v>
      </c>
      <c r="F2052" s="20">
        <v>45798</v>
      </c>
      <c r="G2052" t="s">
        <v>9439</v>
      </c>
      <c r="H2052" t="s">
        <v>9445</v>
      </c>
      <c r="I2052">
        <v>450</v>
      </c>
    </row>
    <row r="2053" spans="1:9" x14ac:dyDescent="0.35">
      <c r="A2053">
        <v>96562</v>
      </c>
      <c r="B2053">
        <v>137</v>
      </c>
      <c r="C2053" t="s">
        <v>271</v>
      </c>
      <c r="D2053">
        <v>114</v>
      </c>
      <c r="E2053" t="s">
        <v>27</v>
      </c>
      <c r="F2053" s="20">
        <v>45798</v>
      </c>
      <c r="G2053" t="s">
        <v>9442</v>
      </c>
      <c r="H2053" t="s">
        <v>9801</v>
      </c>
      <c r="I2053">
        <v>-444.14</v>
      </c>
    </row>
    <row r="2054" spans="1:9" x14ac:dyDescent="0.35">
      <c r="A2054">
        <v>96563</v>
      </c>
      <c r="B2054">
        <v>137</v>
      </c>
      <c r="C2054" t="s">
        <v>271</v>
      </c>
      <c r="D2054">
        <v>114</v>
      </c>
      <c r="E2054" t="s">
        <v>27</v>
      </c>
      <c r="F2054" s="20">
        <v>45798</v>
      </c>
      <c r="G2054" t="s">
        <v>9439</v>
      </c>
      <c r="H2054" t="s">
        <v>9445</v>
      </c>
      <c r="I2054">
        <v>16400</v>
      </c>
    </row>
    <row r="2055" spans="1:9" x14ac:dyDescent="0.35">
      <c r="A2055">
        <v>96564</v>
      </c>
      <c r="B2055">
        <v>137</v>
      </c>
      <c r="C2055" t="s">
        <v>271</v>
      </c>
      <c r="D2055">
        <v>114</v>
      </c>
      <c r="E2055" t="s">
        <v>27</v>
      </c>
      <c r="F2055" s="20">
        <v>45798</v>
      </c>
      <c r="G2055" t="s">
        <v>9442</v>
      </c>
      <c r="H2055" t="s">
        <v>9802</v>
      </c>
      <c r="I2055">
        <v>-630</v>
      </c>
    </row>
    <row r="2056" spans="1:9" x14ac:dyDescent="0.35">
      <c r="A2056">
        <v>96565</v>
      </c>
      <c r="B2056">
        <v>137</v>
      </c>
      <c r="C2056" t="s">
        <v>271</v>
      </c>
      <c r="D2056">
        <v>114</v>
      </c>
      <c r="E2056" t="s">
        <v>27</v>
      </c>
      <c r="F2056" s="20">
        <v>45798</v>
      </c>
      <c r="G2056" t="s">
        <v>9442</v>
      </c>
      <c r="H2056" t="s">
        <v>9803</v>
      </c>
      <c r="I2056">
        <v>-600</v>
      </c>
    </row>
    <row r="2057" spans="1:9" x14ac:dyDescent="0.35">
      <c r="A2057">
        <v>96566</v>
      </c>
      <c r="B2057">
        <v>137</v>
      </c>
      <c r="C2057" t="s">
        <v>271</v>
      </c>
      <c r="D2057">
        <v>114</v>
      </c>
      <c r="E2057" t="s">
        <v>27</v>
      </c>
      <c r="F2057" s="20">
        <v>45798</v>
      </c>
      <c r="G2057" t="s">
        <v>9442</v>
      </c>
      <c r="H2057" t="s">
        <v>9494</v>
      </c>
      <c r="I2057">
        <v>-15200</v>
      </c>
    </row>
    <row r="2058" spans="1:9" x14ac:dyDescent="0.35">
      <c r="A2058">
        <v>95024</v>
      </c>
      <c r="B2058">
        <v>130</v>
      </c>
      <c r="C2058" t="s">
        <v>302</v>
      </c>
      <c r="D2058">
        <v>114</v>
      </c>
      <c r="E2058" t="s">
        <v>27</v>
      </c>
      <c r="F2058" s="20">
        <v>45797</v>
      </c>
      <c r="G2058" t="s">
        <v>9439</v>
      </c>
      <c r="H2058" t="s">
        <v>9445</v>
      </c>
      <c r="I2058">
        <v>41930</v>
      </c>
    </row>
    <row r="2059" spans="1:9" x14ac:dyDescent="0.35">
      <c r="A2059">
        <v>95025</v>
      </c>
      <c r="B2059">
        <v>130</v>
      </c>
      <c r="C2059" t="s">
        <v>302</v>
      </c>
      <c r="D2059">
        <v>114</v>
      </c>
      <c r="E2059" t="s">
        <v>27</v>
      </c>
      <c r="F2059" s="20">
        <v>45797</v>
      </c>
      <c r="G2059" t="s">
        <v>9442</v>
      </c>
      <c r="H2059" t="s">
        <v>9572</v>
      </c>
      <c r="I2059">
        <v>-1000</v>
      </c>
    </row>
    <row r="2060" spans="1:9" x14ac:dyDescent="0.35">
      <c r="A2060">
        <v>95026</v>
      </c>
      <c r="B2060">
        <v>130</v>
      </c>
      <c r="C2060" t="s">
        <v>302</v>
      </c>
      <c r="D2060">
        <v>114</v>
      </c>
      <c r="E2060" t="s">
        <v>27</v>
      </c>
      <c r="F2060" s="20">
        <v>45797</v>
      </c>
      <c r="G2060" t="s">
        <v>9442</v>
      </c>
      <c r="H2060" t="s">
        <v>9575</v>
      </c>
      <c r="I2060">
        <v>-1000</v>
      </c>
    </row>
    <row r="2061" spans="1:9" x14ac:dyDescent="0.35">
      <c r="A2061">
        <v>95027</v>
      </c>
      <c r="B2061">
        <v>130</v>
      </c>
      <c r="C2061" t="s">
        <v>302</v>
      </c>
      <c r="D2061">
        <v>114</v>
      </c>
      <c r="E2061" t="s">
        <v>27</v>
      </c>
      <c r="F2061" s="20">
        <v>45797</v>
      </c>
      <c r="G2061" t="s">
        <v>9442</v>
      </c>
      <c r="H2061" t="s">
        <v>9573</v>
      </c>
      <c r="I2061">
        <v>-750</v>
      </c>
    </row>
    <row r="2062" spans="1:9" x14ac:dyDescent="0.35">
      <c r="A2062">
        <v>95028</v>
      </c>
      <c r="B2062">
        <v>130</v>
      </c>
      <c r="C2062" t="s">
        <v>302</v>
      </c>
      <c r="D2062">
        <v>114</v>
      </c>
      <c r="E2062" t="s">
        <v>27</v>
      </c>
      <c r="F2062" s="20">
        <v>45797</v>
      </c>
      <c r="G2062" t="s">
        <v>9442</v>
      </c>
      <c r="H2062" t="s">
        <v>9585</v>
      </c>
      <c r="I2062">
        <v>-700</v>
      </c>
    </row>
    <row r="2063" spans="1:9" x14ac:dyDescent="0.35">
      <c r="A2063">
        <v>95029</v>
      </c>
      <c r="B2063">
        <v>130</v>
      </c>
      <c r="C2063" t="s">
        <v>302</v>
      </c>
      <c r="D2063">
        <v>114</v>
      </c>
      <c r="E2063" t="s">
        <v>27</v>
      </c>
      <c r="F2063" s="20">
        <v>45797</v>
      </c>
      <c r="G2063" t="s">
        <v>9442</v>
      </c>
      <c r="H2063" t="s">
        <v>9574</v>
      </c>
      <c r="I2063">
        <v>-700</v>
      </c>
    </row>
    <row r="2064" spans="1:9" x14ac:dyDescent="0.35">
      <c r="A2064">
        <v>95030</v>
      </c>
      <c r="B2064">
        <v>130</v>
      </c>
      <c r="C2064" t="s">
        <v>302</v>
      </c>
      <c r="D2064">
        <v>114</v>
      </c>
      <c r="E2064" t="s">
        <v>27</v>
      </c>
      <c r="F2064" s="20">
        <v>45797</v>
      </c>
      <c r="G2064" t="s">
        <v>9442</v>
      </c>
      <c r="H2064" t="s">
        <v>9577</v>
      </c>
      <c r="I2064">
        <v>-1000</v>
      </c>
    </row>
    <row r="2065" spans="1:9" x14ac:dyDescent="0.35">
      <c r="A2065">
        <v>95031</v>
      </c>
      <c r="B2065">
        <v>130</v>
      </c>
      <c r="C2065" t="s">
        <v>302</v>
      </c>
      <c r="D2065">
        <v>114</v>
      </c>
      <c r="E2065" t="s">
        <v>27</v>
      </c>
      <c r="F2065" s="20">
        <v>45797</v>
      </c>
      <c r="G2065" t="s">
        <v>9442</v>
      </c>
      <c r="H2065" t="s">
        <v>9588</v>
      </c>
      <c r="I2065">
        <v>-1000</v>
      </c>
    </row>
    <row r="2066" spans="1:9" x14ac:dyDescent="0.35">
      <c r="A2066">
        <v>95032</v>
      </c>
      <c r="B2066">
        <v>130</v>
      </c>
      <c r="C2066" t="s">
        <v>302</v>
      </c>
      <c r="D2066">
        <v>114</v>
      </c>
      <c r="E2066" t="s">
        <v>27</v>
      </c>
      <c r="F2066" s="20">
        <v>45797</v>
      </c>
      <c r="G2066" t="s">
        <v>9442</v>
      </c>
      <c r="H2066" t="s">
        <v>9589</v>
      </c>
      <c r="I2066">
        <v>-1000</v>
      </c>
    </row>
    <row r="2067" spans="1:9" x14ac:dyDescent="0.35">
      <c r="A2067">
        <v>95033</v>
      </c>
      <c r="B2067">
        <v>130</v>
      </c>
      <c r="C2067" t="s">
        <v>302</v>
      </c>
      <c r="D2067">
        <v>114</v>
      </c>
      <c r="E2067" t="s">
        <v>27</v>
      </c>
      <c r="F2067" s="20">
        <v>45797</v>
      </c>
      <c r="G2067" t="s">
        <v>9442</v>
      </c>
      <c r="H2067" t="s">
        <v>9590</v>
      </c>
      <c r="I2067">
        <v>-950</v>
      </c>
    </row>
    <row r="2068" spans="1:9" x14ac:dyDescent="0.35">
      <c r="A2068">
        <v>95034</v>
      </c>
      <c r="B2068">
        <v>130</v>
      </c>
      <c r="C2068" t="s">
        <v>302</v>
      </c>
      <c r="D2068">
        <v>114</v>
      </c>
      <c r="E2068" t="s">
        <v>27</v>
      </c>
      <c r="F2068" s="20">
        <v>45797</v>
      </c>
      <c r="G2068" t="s">
        <v>9442</v>
      </c>
      <c r="H2068" t="s">
        <v>9579</v>
      </c>
      <c r="I2068">
        <v>-1000</v>
      </c>
    </row>
    <row r="2069" spans="1:9" x14ac:dyDescent="0.35">
      <c r="A2069">
        <v>95035</v>
      </c>
      <c r="B2069">
        <v>130</v>
      </c>
      <c r="C2069" t="s">
        <v>302</v>
      </c>
      <c r="D2069">
        <v>114</v>
      </c>
      <c r="E2069" t="s">
        <v>27</v>
      </c>
      <c r="F2069" s="20">
        <v>45797</v>
      </c>
      <c r="G2069" t="s">
        <v>9442</v>
      </c>
      <c r="H2069" t="s">
        <v>9593</v>
      </c>
      <c r="I2069">
        <v>-950</v>
      </c>
    </row>
    <row r="2070" spans="1:9" x14ac:dyDescent="0.35">
      <c r="A2070">
        <v>95036</v>
      </c>
      <c r="B2070">
        <v>130</v>
      </c>
      <c r="C2070" t="s">
        <v>302</v>
      </c>
      <c r="D2070">
        <v>114</v>
      </c>
      <c r="E2070" t="s">
        <v>27</v>
      </c>
      <c r="F2070" s="20">
        <v>45797</v>
      </c>
      <c r="G2070" t="s">
        <v>9442</v>
      </c>
      <c r="H2070" t="s">
        <v>9597</v>
      </c>
      <c r="I2070">
        <v>-1000</v>
      </c>
    </row>
    <row r="2071" spans="1:9" x14ac:dyDescent="0.35">
      <c r="A2071">
        <v>95037</v>
      </c>
      <c r="B2071">
        <v>130</v>
      </c>
      <c r="C2071" t="s">
        <v>302</v>
      </c>
      <c r="D2071">
        <v>114</v>
      </c>
      <c r="E2071" t="s">
        <v>27</v>
      </c>
      <c r="F2071" s="20">
        <v>45797</v>
      </c>
      <c r="G2071" t="s">
        <v>9442</v>
      </c>
      <c r="H2071" t="s">
        <v>9598</v>
      </c>
      <c r="I2071">
        <v>-850</v>
      </c>
    </row>
    <row r="2072" spans="1:9" x14ac:dyDescent="0.35">
      <c r="A2072">
        <v>95038</v>
      </c>
      <c r="B2072">
        <v>130</v>
      </c>
      <c r="C2072" t="s">
        <v>302</v>
      </c>
      <c r="D2072">
        <v>114</v>
      </c>
      <c r="E2072" t="s">
        <v>27</v>
      </c>
      <c r="F2072" s="20">
        <v>45797</v>
      </c>
      <c r="G2072" t="s">
        <v>9442</v>
      </c>
      <c r="H2072" t="s">
        <v>9698</v>
      </c>
      <c r="I2072">
        <v>-700</v>
      </c>
    </row>
    <row r="2073" spans="1:9" x14ac:dyDescent="0.35">
      <c r="A2073">
        <v>95039</v>
      </c>
      <c r="B2073">
        <v>130</v>
      </c>
      <c r="C2073" t="s">
        <v>302</v>
      </c>
      <c r="D2073">
        <v>114</v>
      </c>
      <c r="E2073" t="s">
        <v>27</v>
      </c>
      <c r="F2073" s="20">
        <v>45797</v>
      </c>
      <c r="G2073" t="s">
        <v>9442</v>
      </c>
      <c r="H2073" t="s">
        <v>9594</v>
      </c>
      <c r="I2073">
        <v>-1000</v>
      </c>
    </row>
    <row r="2074" spans="1:9" x14ac:dyDescent="0.35">
      <c r="A2074">
        <v>95040</v>
      </c>
      <c r="B2074">
        <v>130</v>
      </c>
      <c r="C2074" t="s">
        <v>302</v>
      </c>
      <c r="D2074">
        <v>114</v>
      </c>
      <c r="E2074" t="s">
        <v>27</v>
      </c>
      <c r="F2074" s="20">
        <v>45797</v>
      </c>
      <c r="G2074" t="s">
        <v>9442</v>
      </c>
      <c r="H2074" t="s">
        <v>9581</v>
      </c>
      <c r="I2074">
        <v>-700</v>
      </c>
    </row>
    <row r="2075" spans="1:9" x14ac:dyDescent="0.35">
      <c r="A2075">
        <v>95041</v>
      </c>
      <c r="B2075">
        <v>130</v>
      </c>
      <c r="C2075" t="s">
        <v>302</v>
      </c>
      <c r="D2075">
        <v>114</v>
      </c>
      <c r="E2075" t="s">
        <v>27</v>
      </c>
      <c r="F2075" s="20">
        <v>45797</v>
      </c>
      <c r="G2075" t="s">
        <v>9442</v>
      </c>
      <c r="H2075" t="s">
        <v>9576</v>
      </c>
      <c r="I2075">
        <v>-1000</v>
      </c>
    </row>
    <row r="2076" spans="1:9" x14ac:dyDescent="0.35">
      <c r="A2076">
        <v>95042</v>
      </c>
      <c r="B2076">
        <v>130</v>
      </c>
      <c r="C2076" t="s">
        <v>302</v>
      </c>
      <c r="D2076">
        <v>114</v>
      </c>
      <c r="E2076" t="s">
        <v>27</v>
      </c>
      <c r="F2076" s="20">
        <v>45797</v>
      </c>
      <c r="G2076" t="s">
        <v>9442</v>
      </c>
      <c r="H2076" t="s">
        <v>9595</v>
      </c>
      <c r="I2076">
        <v>-1250</v>
      </c>
    </row>
    <row r="2077" spans="1:9" x14ac:dyDescent="0.35">
      <c r="A2077">
        <v>95043</v>
      </c>
      <c r="B2077">
        <v>130</v>
      </c>
      <c r="C2077" t="s">
        <v>302</v>
      </c>
      <c r="D2077">
        <v>114</v>
      </c>
      <c r="E2077" t="s">
        <v>27</v>
      </c>
      <c r="F2077" s="20">
        <v>45797</v>
      </c>
      <c r="G2077" t="s">
        <v>9442</v>
      </c>
      <c r="H2077" t="s">
        <v>9600</v>
      </c>
      <c r="I2077">
        <v>-1000</v>
      </c>
    </row>
    <row r="2078" spans="1:9" x14ac:dyDescent="0.35">
      <c r="A2078">
        <v>95044</v>
      </c>
      <c r="B2078">
        <v>130</v>
      </c>
      <c r="C2078" t="s">
        <v>302</v>
      </c>
      <c r="D2078">
        <v>114</v>
      </c>
      <c r="E2078" t="s">
        <v>27</v>
      </c>
      <c r="F2078" s="20">
        <v>45797</v>
      </c>
      <c r="G2078" t="s">
        <v>9442</v>
      </c>
      <c r="H2078" t="s">
        <v>9601</v>
      </c>
      <c r="I2078">
        <v>-1000</v>
      </c>
    </row>
    <row r="2079" spans="1:9" x14ac:dyDescent="0.35">
      <c r="A2079">
        <v>95045</v>
      </c>
      <c r="B2079">
        <v>130</v>
      </c>
      <c r="C2079" t="s">
        <v>302</v>
      </c>
      <c r="D2079">
        <v>114</v>
      </c>
      <c r="E2079" t="s">
        <v>27</v>
      </c>
      <c r="F2079" s="20">
        <v>45797</v>
      </c>
      <c r="G2079" t="s">
        <v>9442</v>
      </c>
      <c r="H2079" t="s">
        <v>9596</v>
      </c>
      <c r="I2079">
        <v>-1000</v>
      </c>
    </row>
    <row r="2080" spans="1:9" x14ac:dyDescent="0.35">
      <c r="A2080">
        <v>95046</v>
      </c>
      <c r="B2080">
        <v>130</v>
      </c>
      <c r="C2080" t="s">
        <v>302</v>
      </c>
      <c r="D2080">
        <v>114</v>
      </c>
      <c r="E2080" t="s">
        <v>27</v>
      </c>
      <c r="F2080" s="20">
        <v>45797</v>
      </c>
      <c r="G2080" t="s">
        <v>9442</v>
      </c>
      <c r="H2080" t="s">
        <v>9602</v>
      </c>
      <c r="I2080">
        <v>-750</v>
      </c>
    </row>
    <row r="2081" spans="1:9" x14ac:dyDescent="0.35">
      <c r="A2081">
        <v>95047</v>
      </c>
      <c r="B2081">
        <v>130</v>
      </c>
      <c r="C2081" t="s">
        <v>302</v>
      </c>
      <c r="D2081">
        <v>114</v>
      </c>
      <c r="E2081" t="s">
        <v>27</v>
      </c>
      <c r="F2081" s="20">
        <v>45797</v>
      </c>
      <c r="G2081" t="s">
        <v>9442</v>
      </c>
      <c r="H2081" t="s">
        <v>9611</v>
      </c>
      <c r="I2081">
        <v>-750</v>
      </c>
    </row>
    <row r="2082" spans="1:9" x14ac:dyDescent="0.35">
      <c r="A2082">
        <v>95048</v>
      </c>
      <c r="B2082">
        <v>130</v>
      </c>
      <c r="C2082" t="s">
        <v>302</v>
      </c>
      <c r="D2082">
        <v>114</v>
      </c>
      <c r="E2082" t="s">
        <v>27</v>
      </c>
      <c r="F2082" s="20">
        <v>45797</v>
      </c>
      <c r="G2082" t="s">
        <v>9442</v>
      </c>
      <c r="H2082" t="s">
        <v>9604</v>
      </c>
      <c r="I2082">
        <v>-1000</v>
      </c>
    </row>
    <row r="2083" spans="1:9" x14ac:dyDescent="0.35">
      <c r="A2083">
        <v>95049</v>
      </c>
      <c r="B2083">
        <v>130</v>
      </c>
      <c r="C2083" t="s">
        <v>302</v>
      </c>
      <c r="D2083">
        <v>114</v>
      </c>
      <c r="E2083" t="s">
        <v>27</v>
      </c>
      <c r="F2083" s="20">
        <v>45797</v>
      </c>
      <c r="G2083" t="s">
        <v>9442</v>
      </c>
      <c r="H2083" t="s">
        <v>9584</v>
      </c>
      <c r="I2083">
        <v>-1000</v>
      </c>
    </row>
    <row r="2084" spans="1:9" x14ac:dyDescent="0.35">
      <c r="A2084">
        <v>95050</v>
      </c>
      <c r="B2084">
        <v>130</v>
      </c>
      <c r="C2084" t="s">
        <v>302</v>
      </c>
      <c r="D2084">
        <v>114</v>
      </c>
      <c r="E2084" t="s">
        <v>27</v>
      </c>
      <c r="F2084" s="20">
        <v>45797</v>
      </c>
      <c r="G2084" t="s">
        <v>9442</v>
      </c>
      <c r="H2084" t="s">
        <v>9613</v>
      </c>
      <c r="I2084">
        <v>-1000</v>
      </c>
    </row>
    <row r="2085" spans="1:9" x14ac:dyDescent="0.35">
      <c r="A2085">
        <v>95051</v>
      </c>
      <c r="B2085">
        <v>130</v>
      </c>
      <c r="C2085" t="s">
        <v>302</v>
      </c>
      <c r="D2085">
        <v>114</v>
      </c>
      <c r="E2085" t="s">
        <v>27</v>
      </c>
      <c r="F2085" s="20">
        <v>45797</v>
      </c>
      <c r="G2085" t="s">
        <v>9442</v>
      </c>
      <c r="H2085" t="s">
        <v>9606</v>
      </c>
      <c r="I2085">
        <v>-700</v>
      </c>
    </row>
    <row r="2086" spans="1:9" x14ac:dyDescent="0.35">
      <c r="A2086">
        <v>95052</v>
      </c>
      <c r="B2086">
        <v>130</v>
      </c>
      <c r="C2086" t="s">
        <v>302</v>
      </c>
      <c r="D2086">
        <v>114</v>
      </c>
      <c r="E2086" t="s">
        <v>27</v>
      </c>
      <c r="F2086" s="20">
        <v>45797</v>
      </c>
      <c r="G2086" t="s">
        <v>9442</v>
      </c>
      <c r="H2086" t="s">
        <v>9612</v>
      </c>
      <c r="I2086">
        <v>-700</v>
      </c>
    </row>
    <row r="2087" spans="1:9" x14ac:dyDescent="0.35">
      <c r="A2087">
        <v>95053</v>
      </c>
      <c r="B2087">
        <v>130</v>
      </c>
      <c r="C2087" t="s">
        <v>302</v>
      </c>
      <c r="D2087">
        <v>114</v>
      </c>
      <c r="E2087" t="s">
        <v>27</v>
      </c>
      <c r="F2087" s="20">
        <v>45797</v>
      </c>
      <c r="G2087" t="s">
        <v>9442</v>
      </c>
      <c r="H2087" t="s">
        <v>9614</v>
      </c>
      <c r="I2087">
        <v>-850</v>
      </c>
    </row>
    <row r="2088" spans="1:9" x14ac:dyDescent="0.35">
      <c r="A2088">
        <v>95054</v>
      </c>
      <c r="B2088">
        <v>130</v>
      </c>
      <c r="C2088" t="s">
        <v>302</v>
      </c>
      <c r="D2088">
        <v>114</v>
      </c>
      <c r="E2088" t="s">
        <v>27</v>
      </c>
      <c r="F2088" s="20">
        <v>45797</v>
      </c>
      <c r="G2088" t="s">
        <v>9442</v>
      </c>
      <c r="H2088" t="s">
        <v>9699</v>
      </c>
      <c r="I2088">
        <v>-1000</v>
      </c>
    </row>
    <row r="2089" spans="1:9" x14ac:dyDescent="0.35">
      <c r="A2089">
        <v>95055</v>
      </c>
      <c r="B2089">
        <v>130</v>
      </c>
      <c r="C2089" t="s">
        <v>302</v>
      </c>
      <c r="D2089">
        <v>114</v>
      </c>
      <c r="E2089" t="s">
        <v>27</v>
      </c>
      <c r="F2089" s="20">
        <v>45797</v>
      </c>
      <c r="G2089" t="s">
        <v>9442</v>
      </c>
      <c r="H2089" t="s">
        <v>9591</v>
      </c>
      <c r="I2089">
        <v>-1000</v>
      </c>
    </row>
    <row r="2090" spans="1:9" x14ac:dyDescent="0.35">
      <c r="A2090">
        <v>95056</v>
      </c>
      <c r="B2090">
        <v>130</v>
      </c>
      <c r="C2090" t="s">
        <v>302</v>
      </c>
      <c r="D2090">
        <v>114</v>
      </c>
      <c r="E2090" t="s">
        <v>27</v>
      </c>
      <c r="F2090" s="20">
        <v>45797</v>
      </c>
      <c r="G2090" t="s">
        <v>9442</v>
      </c>
      <c r="H2090" t="s">
        <v>9571</v>
      </c>
      <c r="I2090">
        <v>-1000</v>
      </c>
    </row>
    <row r="2091" spans="1:9" x14ac:dyDescent="0.35">
      <c r="A2091">
        <v>95057</v>
      </c>
      <c r="B2091">
        <v>130</v>
      </c>
      <c r="C2091" t="s">
        <v>302</v>
      </c>
      <c r="D2091">
        <v>114</v>
      </c>
      <c r="E2091" t="s">
        <v>27</v>
      </c>
      <c r="F2091" s="20">
        <v>45797</v>
      </c>
      <c r="G2091" t="s">
        <v>9442</v>
      </c>
      <c r="H2091" t="s">
        <v>9586</v>
      </c>
      <c r="I2091">
        <v>-1000</v>
      </c>
    </row>
    <row r="2092" spans="1:9" x14ac:dyDescent="0.35">
      <c r="A2092">
        <v>95058</v>
      </c>
      <c r="B2092">
        <v>130</v>
      </c>
      <c r="C2092" t="s">
        <v>302</v>
      </c>
      <c r="D2092">
        <v>114</v>
      </c>
      <c r="E2092" t="s">
        <v>27</v>
      </c>
      <c r="F2092" s="20">
        <v>45797</v>
      </c>
      <c r="G2092" t="s">
        <v>9442</v>
      </c>
      <c r="H2092" t="s">
        <v>9592</v>
      </c>
      <c r="I2092">
        <v>-1000</v>
      </c>
    </row>
    <row r="2093" spans="1:9" x14ac:dyDescent="0.35">
      <c r="A2093">
        <v>95059</v>
      </c>
      <c r="B2093">
        <v>130</v>
      </c>
      <c r="C2093" t="s">
        <v>302</v>
      </c>
      <c r="D2093">
        <v>114</v>
      </c>
      <c r="E2093" t="s">
        <v>27</v>
      </c>
      <c r="F2093" s="20">
        <v>45797</v>
      </c>
      <c r="G2093" t="s">
        <v>9442</v>
      </c>
      <c r="H2093" t="s">
        <v>9582</v>
      </c>
      <c r="I2093">
        <v>-850</v>
      </c>
    </row>
    <row r="2094" spans="1:9" x14ac:dyDescent="0.35">
      <c r="A2094">
        <v>95060</v>
      </c>
      <c r="B2094">
        <v>130</v>
      </c>
      <c r="C2094" t="s">
        <v>302</v>
      </c>
      <c r="D2094">
        <v>114</v>
      </c>
      <c r="E2094" t="s">
        <v>27</v>
      </c>
      <c r="F2094" s="20">
        <v>45797</v>
      </c>
      <c r="G2094" t="s">
        <v>9442</v>
      </c>
      <c r="H2094" t="s">
        <v>9603</v>
      </c>
      <c r="I2094">
        <v>-700</v>
      </c>
    </row>
    <row r="2095" spans="1:9" x14ac:dyDescent="0.35">
      <c r="A2095">
        <v>95061</v>
      </c>
      <c r="B2095">
        <v>130</v>
      </c>
      <c r="C2095" t="s">
        <v>302</v>
      </c>
      <c r="D2095">
        <v>114</v>
      </c>
      <c r="E2095" t="s">
        <v>27</v>
      </c>
      <c r="F2095" s="20">
        <v>45797</v>
      </c>
      <c r="G2095" t="s">
        <v>9442</v>
      </c>
      <c r="H2095" t="s">
        <v>9605</v>
      </c>
      <c r="I2095">
        <v>-1000</v>
      </c>
    </row>
    <row r="2096" spans="1:9" x14ac:dyDescent="0.35">
      <c r="A2096">
        <v>95062</v>
      </c>
      <c r="B2096">
        <v>130</v>
      </c>
      <c r="C2096" t="s">
        <v>302</v>
      </c>
      <c r="D2096">
        <v>114</v>
      </c>
      <c r="E2096" t="s">
        <v>27</v>
      </c>
      <c r="F2096" s="20">
        <v>45797</v>
      </c>
      <c r="G2096" t="s">
        <v>9442</v>
      </c>
      <c r="H2096" t="s">
        <v>9609</v>
      </c>
      <c r="I2096">
        <v>-1000</v>
      </c>
    </row>
    <row r="2097" spans="1:9" x14ac:dyDescent="0.35">
      <c r="A2097">
        <v>95063</v>
      </c>
      <c r="B2097">
        <v>130</v>
      </c>
      <c r="C2097" t="s">
        <v>302</v>
      </c>
      <c r="D2097">
        <v>114</v>
      </c>
      <c r="E2097" t="s">
        <v>27</v>
      </c>
      <c r="F2097" s="20">
        <v>45797</v>
      </c>
      <c r="G2097" t="s">
        <v>9442</v>
      </c>
      <c r="H2097" t="s">
        <v>9616</v>
      </c>
      <c r="I2097">
        <v>-850</v>
      </c>
    </row>
    <row r="2098" spans="1:9" x14ac:dyDescent="0.35">
      <c r="A2098">
        <v>95064</v>
      </c>
      <c r="B2098">
        <v>130</v>
      </c>
      <c r="C2098" t="s">
        <v>302</v>
      </c>
      <c r="D2098">
        <v>114</v>
      </c>
      <c r="E2098" t="s">
        <v>27</v>
      </c>
      <c r="F2098" s="20">
        <v>45797</v>
      </c>
      <c r="G2098" t="s">
        <v>9442</v>
      </c>
      <c r="H2098" t="s">
        <v>9615</v>
      </c>
      <c r="I2098">
        <v>-700</v>
      </c>
    </row>
    <row r="2099" spans="1:9" x14ac:dyDescent="0.35">
      <c r="A2099">
        <v>95065</v>
      </c>
      <c r="B2099">
        <v>130</v>
      </c>
      <c r="C2099" t="s">
        <v>302</v>
      </c>
      <c r="D2099">
        <v>114</v>
      </c>
      <c r="E2099" t="s">
        <v>27</v>
      </c>
      <c r="F2099" s="20">
        <v>45797</v>
      </c>
      <c r="G2099" t="s">
        <v>9442</v>
      </c>
      <c r="H2099" t="s">
        <v>9599</v>
      </c>
      <c r="I2099">
        <v>-850</v>
      </c>
    </row>
    <row r="2100" spans="1:9" x14ac:dyDescent="0.35">
      <c r="A2100">
        <v>95066</v>
      </c>
      <c r="B2100">
        <v>130</v>
      </c>
      <c r="C2100" t="s">
        <v>302</v>
      </c>
      <c r="D2100">
        <v>114</v>
      </c>
      <c r="E2100" t="s">
        <v>27</v>
      </c>
      <c r="F2100" s="20">
        <v>45797</v>
      </c>
      <c r="G2100" t="s">
        <v>9442</v>
      </c>
      <c r="H2100" t="s">
        <v>9607</v>
      </c>
      <c r="I2100">
        <v>-1000</v>
      </c>
    </row>
    <row r="2101" spans="1:9" x14ac:dyDescent="0.35">
      <c r="A2101">
        <v>95067</v>
      </c>
      <c r="B2101">
        <v>130</v>
      </c>
      <c r="C2101" t="s">
        <v>302</v>
      </c>
      <c r="D2101">
        <v>114</v>
      </c>
      <c r="E2101" t="s">
        <v>27</v>
      </c>
      <c r="F2101" s="20">
        <v>45797</v>
      </c>
      <c r="G2101" t="s">
        <v>9442</v>
      </c>
      <c r="H2101" t="s">
        <v>9610</v>
      </c>
      <c r="I2101">
        <v>-1000</v>
      </c>
    </row>
    <row r="2102" spans="1:9" x14ac:dyDescent="0.35">
      <c r="A2102">
        <v>95068</v>
      </c>
      <c r="B2102">
        <v>130</v>
      </c>
      <c r="C2102" t="s">
        <v>302</v>
      </c>
      <c r="D2102">
        <v>114</v>
      </c>
      <c r="E2102" t="s">
        <v>27</v>
      </c>
      <c r="F2102" s="20">
        <v>45797</v>
      </c>
      <c r="G2102" t="s">
        <v>9442</v>
      </c>
      <c r="H2102" t="s">
        <v>9608</v>
      </c>
      <c r="I2102">
        <v>-700</v>
      </c>
    </row>
    <row r="2103" spans="1:9" x14ac:dyDescent="0.35">
      <c r="A2103">
        <v>95069</v>
      </c>
      <c r="B2103">
        <v>130</v>
      </c>
      <c r="C2103" t="s">
        <v>302</v>
      </c>
      <c r="D2103">
        <v>114</v>
      </c>
      <c r="E2103" t="s">
        <v>27</v>
      </c>
      <c r="F2103" s="20">
        <v>45797</v>
      </c>
      <c r="G2103" t="s">
        <v>9442</v>
      </c>
      <c r="H2103" t="s">
        <v>9700</v>
      </c>
      <c r="I2103">
        <v>-1000</v>
      </c>
    </row>
    <row r="2104" spans="1:9" x14ac:dyDescent="0.35">
      <c r="A2104">
        <v>95070</v>
      </c>
      <c r="B2104">
        <v>130</v>
      </c>
      <c r="C2104" t="s">
        <v>302</v>
      </c>
      <c r="D2104">
        <v>114</v>
      </c>
      <c r="E2104" t="s">
        <v>27</v>
      </c>
      <c r="F2104" s="20">
        <v>45797</v>
      </c>
      <c r="G2104" t="s">
        <v>9442</v>
      </c>
      <c r="H2104" t="s">
        <v>9617</v>
      </c>
      <c r="I2104">
        <v>-1000</v>
      </c>
    </row>
    <row r="2105" spans="1:9" x14ac:dyDescent="0.35">
      <c r="A2105">
        <v>95071</v>
      </c>
      <c r="B2105">
        <v>130</v>
      </c>
      <c r="C2105" t="s">
        <v>302</v>
      </c>
      <c r="D2105">
        <v>114</v>
      </c>
      <c r="E2105" t="s">
        <v>27</v>
      </c>
      <c r="F2105" s="20">
        <v>45797</v>
      </c>
      <c r="G2105" t="s">
        <v>9439</v>
      </c>
      <c r="H2105" t="s">
        <v>9763</v>
      </c>
      <c r="I2105">
        <v>17700</v>
      </c>
    </row>
    <row r="2106" spans="1:9" x14ac:dyDescent="0.35">
      <c r="A2106">
        <v>95072</v>
      </c>
      <c r="B2106">
        <v>130</v>
      </c>
      <c r="C2106" t="s">
        <v>302</v>
      </c>
      <c r="D2106">
        <v>114</v>
      </c>
      <c r="E2106" t="s">
        <v>27</v>
      </c>
      <c r="F2106" s="20">
        <v>45797</v>
      </c>
      <c r="G2106" t="s">
        <v>9442</v>
      </c>
      <c r="H2106" t="s">
        <v>537</v>
      </c>
      <c r="I2106">
        <v>-1816.2</v>
      </c>
    </row>
    <row r="2107" spans="1:9" x14ac:dyDescent="0.35">
      <c r="A2107">
        <v>95073</v>
      </c>
      <c r="B2107">
        <v>130</v>
      </c>
      <c r="C2107" t="s">
        <v>302</v>
      </c>
      <c r="D2107">
        <v>114</v>
      </c>
      <c r="E2107" t="s">
        <v>27</v>
      </c>
      <c r="F2107" s="20">
        <v>45797</v>
      </c>
      <c r="G2107" t="s">
        <v>9442</v>
      </c>
      <c r="H2107" t="s">
        <v>9539</v>
      </c>
      <c r="I2107">
        <v>-6910.13</v>
      </c>
    </row>
    <row r="2108" spans="1:9" x14ac:dyDescent="0.35">
      <c r="A2108">
        <v>95074</v>
      </c>
      <c r="B2108">
        <v>130</v>
      </c>
      <c r="C2108" t="s">
        <v>302</v>
      </c>
      <c r="D2108">
        <v>114</v>
      </c>
      <c r="E2108" t="s">
        <v>27</v>
      </c>
      <c r="F2108" s="20">
        <v>45797</v>
      </c>
      <c r="G2108" t="s">
        <v>9442</v>
      </c>
      <c r="H2108" t="s">
        <v>9543</v>
      </c>
      <c r="I2108">
        <v>-6910</v>
      </c>
    </row>
    <row r="2109" spans="1:9" x14ac:dyDescent="0.35">
      <c r="A2109">
        <v>95075</v>
      </c>
      <c r="B2109">
        <v>130</v>
      </c>
      <c r="C2109" t="s">
        <v>302</v>
      </c>
      <c r="D2109">
        <v>114</v>
      </c>
      <c r="E2109" t="s">
        <v>27</v>
      </c>
      <c r="F2109" s="20">
        <v>45797</v>
      </c>
      <c r="G2109" t="s">
        <v>9442</v>
      </c>
      <c r="H2109" t="s">
        <v>9567</v>
      </c>
      <c r="I2109">
        <v>-1722.07</v>
      </c>
    </row>
    <row r="2110" spans="1:9" x14ac:dyDescent="0.35">
      <c r="A2110">
        <v>95076</v>
      </c>
      <c r="B2110">
        <v>130</v>
      </c>
      <c r="C2110" t="s">
        <v>302</v>
      </c>
      <c r="D2110">
        <v>114</v>
      </c>
      <c r="E2110" t="s">
        <v>27</v>
      </c>
      <c r="F2110" s="20">
        <v>45797</v>
      </c>
      <c r="G2110" t="s">
        <v>9442</v>
      </c>
      <c r="H2110" t="s">
        <v>9567</v>
      </c>
      <c r="I2110">
        <v>-343</v>
      </c>
    </row>
    <row r="2111" spans="1:9" x14ac:dyDescent="0.35">
      <c r="A2111">
        <v>95170</v>
      </c>
      <c r="B2111">
        <v>137</v>
      </c>
      <c r="C2111" t="s">
        <v>271</v>
      </c>
      <c r="D2111">
        <v>114</v>
      </c>
      <c r="E2111" t="s">
        <v>27</v>
      </c>
      <c r="F2111" s="20">
        <v>45797</v>
      </c>
      <c r="G2111" t="s">
        <v>9439</v>
      </c>
      <c r="H2111" t="s">
        <v>9445</v>
      </c>
      <c r="I2111">
        <v>192450</v>
      </c>
    </row>
    <row r="2112" spans="1:9" x14ac:dyDescent="0.35">
      <c r="A2112">
        <v>95171</v>
      </c>
      <c r="B2112">
        <v>137</v>
      </c>
      <c r="C2112" t="s">
        <v>271</v>
      </c>
      <c r="D2112">
        <v>114</v>
      </c>
      <c r="E2112" t="s">
        <v>27</v>
      </c>
      <c r="F2112" s="20">
        <v>45797</v>
      </c>
      <c r="G2112" t="s">
        <v>9442</v>
      </c>
      <c r="H2112" t="s">
        <v>9804</v>
      </c>
      <c r="I2112">
        <v>-4802.0600000000004</v>
      </c>
    </row>
    <row r="2113" spans="1:9" x14ac:dyDescent="0.35">
      <c r="A2113">
        <v>95172</v>
      </c>
      <c r="B2113">
        <v>137</v>
      </c>
      <c r="C2113" t="s">
        <v>271</v>
      </c>
      <c r="D2113">
        <v>114</v>
      </c>
      <c r="E2113" t="s">
        <v>27</v>
      </c>
      <c r="F2113" s="20">
        <v>45797</v>
      </c>
      <c r="G2113" t="s">
        <v>9442</v>
      </c>
      <c r="H2113" t="s">
        <v>9805</v>
      </c>
      <c r="I2113">
        <v>-405.77</v>
      </c>
    </row>
    <row r="2114" spans="1:9" x14ac:dyDescent="0.35">
      <c r="A2114">
        <v>95173</v>
      </c>
      <c r="B2114">
        <v>137</v>
      </c>
      <c r="C2114" t="s">
        <v>271</v>
      </c>
      <c r="D2114">
        <v>114</v>
      </c>
      <c r="E2114" t="s">
        <v>27</v>
      </c>
      <c r="F2114" s="20">
        <v>45797</v>
      </c>
      <c r="G2114" t="s">
        <v>9442</v>
      </c>
      <c r="H2114" t="s">
        <v>9680</v>
      </c>
      <c r="I2114">
        <v>-1120</v>
      </c>
    </row>
    <row r="2115" spans="1:9" x14ac:dyDescent="0.35">
      <c r="A2115">
        <v>95174</v>
      </c>
      <c r="B2115">
        <v>137</v>
      </c>
      <c r="C2115" t="s">
        <v>271</v>
      </c>
      <c r="D2115">
        <v>114</v>
      </c>
      <c r="E2115" t="s">
        <v>27</v>
      </c>
      <c r="F2115" s="20">
        <v>45797</v>
      </c>
      <c r="G2115" t="s">
        <v>9442</v>
      </c>
      <c r="H2115" t="s">
        <v>9481</v>
      </c>
      <c r="I2115">
        <v>-20372.11</v>
      </c>
    </row>
    <row r="2116" spans="1:9" x14ac:dyDescent="0.35">
      <c r="A2116">
        <v>95175</v>
      </c>
      <c r="B2116">
        <v>137</v>
      </c>
      <c r="C2116" t="s">
        <v>271</v>
      </c>
      <c r="D2116">
        <v>114</v>
      </c>
      <c r="E2116" t="s">
        <v>27</v>
      </c>
      <c r="F2116" s="20">
        <v>45797</v>
      </c>
      <c r="G2116" t="s">
        <v>9442</v>
      </c>
      <c r="H2116" t="s">
        <v>9762</v>
      </c>
      <c r="I2116">
        <v>-104</v>
      </c>
    </row>
    <row r="2117" spans="1:9" x14ac:dyDescent="0.35">
      <c r="A2117">
        <v>95176</v>
      </c>
      <c r="B2117">
        <v>137</v>
      </c>
      <c r="C2117" t="s">
        <v>271</v>
      </c>
      <c r="D2117">
        <v>114</v>
      </c>
      <c r="E2117" t="s">
        <v>27</v>
      </c>
      <c r="F2117" s="20">
        <v>45797</v>
      </c>
      <c r="G2117" t="s">
        <v>9442</v>
      </c>
      <c r="H2117" t="s">
        <v>9567</v>
      </c>
      <c r="I2117">
        <v>-106445.9</v>
      </c>
    </row>
    <row r="2118" spans="1:9" x14ac:dyDescent="0.35">
      <c r="A2118">
        <v>95177</v>
      </c>
      <c r="B2118">
        <v>137</v>
      </c>
      <c r="C2118" t="s">
        <v>271</v>
      </c>
      <c r="D2118">
        <v>114</v>
      </c>
      <c r="E2118" t="s">
        <v>27</v>
      </c>
      <c r="F2118" s="20">
        <v>45797</v>
      </c>
      <c r="G2118" t="s">
        <v>9442</v>
      </c>
      <c r="H2118" t="s">
        <v>9567</v>
      </c>
      <c r="I2118">
        <v>-12</v>
      </c>
    </row>
    <row r="2119" spans="1:9" x14ac:dyDescent="0.35">
      <c r="A2119">
        <v>95178</v>
      </c>
      <c r="B2119">
        <v>137</v>
      </c>
      <c r="C2119" t="s">
        <v>271</v>
      </c>
      <c r="D2119">
        <v>114</v>
      </c>
      <c r="E2119" t="s">
        <v>27</v>
      </c>
      <c r="F2119" s="20">
        <v>45797</v>
      </c>
      <c r="G2119" t="s">
        <v>9442</v>
      </c>
      <c r="H2119" t="s">
        <v>9755</v>
      </c>
      <c r="I2119">
        <v>-600</v>
      </c>
    </row>
    <row r="2120" spans="1:9" x14ac:dyDescent="0.35">
      <c r="A2120">
        <v>95179</v>
      </c>
      <c r="B2120">
        <v>137</v>
      </c>
      <c r="C2120" t="s">
        <v>271</v>
      </c>
      <c r="D2120">
        <v>114</v>
      </c>
      <c r="E2120" t="s">
        <v>27</v>
      </c>
      <c r="F2120" s="20">
        <v>45797</v>
      </c>
      <c r="G2120" t="s">
        <v>9442</v>
      </c>
      <c r="H2120" t="s">
        <v>9755</v>
      </c>
      <c r="I2120">
        <v>-1440</v>
      </c>
    </row>
    <row r="2121" spans="1:9" x14ac:dyDescent="0.35">
      <c r="A2121">
        <v>95180</v>
      </c>
      <c r="B2121">
        <v>137</v>
      </c>
      <c r="C2121" t="s">
        <v>271</v>
      </c>
      <c r="D2121">
        <v>114</v>
      </c>
      <c r="E2121" t="s">
        <v>27</v>
      </c>
      <c r="F2121" s="20">
        <v>45797</v>
      </c>
      <c r="G2121" t="s">
        <v>9442</v>
      </c>
      <c r="H2121" t="s">
        <v>9680</v>
      </c>
      <c r="I2121">
        <v>-1680</v>
      </c>
    </row>
    <row r="2122" spans="1:9" x14ac:dyDescent="0.35">
      <c r="A2122">
        <v>95181</v>
      </c>
      <c r="B2122">
        <v>137</v>
      </c>
      <c r="C2122" t="s">
        <v>271</v>
      </c>
      <c r="D2122">
        <v>114</v>
      </c>
      <c r="E2122" t="s">
        <v>27</v>
      </c>
      <c r="F2122" s="20">
        <v>45797</v>
      </c>
      <c r="G2122" t="s">
        <v>9442</v>
      </c>
      <c r="H2122" t="s">
        <v>9680</v>
      </c>
      <c r="I2122">
        <v>-1680</v>
      </c>
    </row>
    <row r="2123" spans="1:9" x14ac:dyDescent="0.35">
      <c r="A2123">
        <v>95182</v>
      </c>
      <c r="B2123">
        <v>137</v>
      </c>
      <c r="C2123" t="s">
        <v>271</v>
      </c>
      <c r="D2123">
        <v>114</v>
      </c>
      <c r="E2123" t="s">
        <v>27</v>
      </c>
      <c r="F2123" s="20">
        <v>45797</v>
      </c>
      <c r="G2123" t="s">
        <v>9442</v>
      </c>
      <c r="H2123" t="s">
        <v>9738</v>
      </c>
      <c r="I2123">
        <v>-200</v>
      </c>
    </row>
    <row r="2124" spans="1:9" x14ac:dyDescent="0.35">
      <c r="A2124">
        <v>95183</v>
      </c>
      <c r="B2124">
        <v>137</v>
      </c>
      <c r="C2124" t="s">
        <v>271</v>
      </c>
      <c r="D2124">
        <v>114</v>
      </c>
      <c r="E2124" t="s">
        <v>27</v>
      </c>
      <c r="F2124" s="20">
        <v>45797</v>
      </c>
      <c r="G2124" t="s">
        <v>9442</v>
      </c>
      <c r="H2124" t="s">
        <v>9716</v>
      </c>
      <c r="I2124">
        <v>-59</v>
      </c>
    </row>
    <row r="2125" spans="1:9" x14ac:dyDescent="0.35">
      <c r="A2125">
        <v>95184</v>
      </c>
      <c r="B2125">
        <v>137</v>
      </c>
      <c r="C2125" t="s">
        <v>271</v>
      </c>
      <c r="D2125">
        <v>114</v>
      </c>
      <c r="E2125" t="s">
        <v>27</v>
      </c>
      <c r="F2125" s="20">
        <v>45797</v>
      </c>
      <c r="G2125" t="s">
        <v>9442</v>
      </c>
      <c r="H2125" t="s">
        <v>9661</v>
      </c>
      <c r="I2125">
        <v>-2822.1</v>
      </c>
    </row>
    <row r="2126" spans="1:9" x14ac:dyDescent="0.35">
      <c r="A2126">
        <v>95185</v>
      </c>
      <c r="B2126">
        <v>137</v>
      </c>
      <c r="C2126" t="s">
        <v>271</v>
      </c>
      <c r="D2126">
        <v>114</v>
      </c>
      <c r="E2126" t="s">
        <v>27</v>
      </c>
      <c r="F2126" s="20">
        <v>45797</v>
      </c>
      <c r="G2126" t="s">
        <v>9442</v>
      </c>
      <c r="H2126" t="s">
        <v>9567</v>
      </c>
      <c r="I2126">
        <v>-891.41</v>
      </c>
    </row>
    <row r="2127" spans="1:9" x14ac:dyDescent="0.35">
      <c r="A2127">
        <v>95186</v>
      </c>
      <c r="B2127">
        <v>137</v>
      </c>
      <c r="C2127" t="s">
        <v>271</v>
      </c>
      <c r="D2127">
        <v>114</v>
      </c>
      <c r="E2127" t="s">
        <v>27</v>
      </c>
      <c r="F2127" s="20">
        <v>45797</v>
      </c>
      <c r="G2127" t="s">
        <v>9442</v>
      </c>
      <c r="H2127" t="s">
        <v>9567</v>
      </c>
      <c r="I2127">
        <v>-278.55</v>
      </c>
    </row>
    <row r="2128" spans="1:9" x14ac:dyDescent="0.35">
      <c r="A2128">
        <v>95187</v>
      </c>
      <c r="B2128">
        <v>137</v>
      </c>
      <c r="C2128" t="s">
        <v>271</v>
      </c>
      <c r="D2128">
        <v>114</v>
      </c>
      <c r="E2128" t="s">
        <v>27</v>
      </c>
      <c r="F2128" s="20">
        <v>45797</v>
      </c>
      <c r="G2128" t="s">
        <v>9442</v>
      </c>
      <c r="H2128" t="s">
        <v>9719</v>
      </c>
      <c r="I2128">
        <v>-185</v>
      </c>
    </row>
    <row r="2129" spans="1:9" x14ac:dyDescent="0.35">
      <c r="A2129">
        <v>95188</v>
      </c>
      <c r="B2129">
        <v>137</v>
      </c>
      <c r="C2129" t="s">
        <v>271</v>
      </c>
      <c r="D2129">
        <v>114</v>
      </c>
      <c r="E2129" t="s">
        <v>27</v>
      </c>
      <c r="F2129" s="20">
        <v>45797</v>
      </c>
      <c r="G2129" t="s">
        <v>9442</v>
      </c>
      <c r="H2129" t="s">
        <v>9480</v>
      </c>
      <c r="I2129">
        <v>-3678.3</v>
      </c>
    </row>
    <row r="2130" spans="1:9" x14ac:dyDescent="0.35">
      <c r="A2130">
        <v>95189</v>
      </c>
      <c r="B2130">
        <v>137</v>
      </c>
      <c r="C2130" t="s">
        <v>271</v>
      </c>
      <c r="D2130">
        <v>114</v>
      </c>
      <c r="E2130" t="s">
        <v>27</v>
      </c>
      <c r="F2130" s="20">
        <v>45797</v>
      </c>
      <c r="G2130" t="s">
        <v>9442</v>
      </c>
      <c r="H2130" t="s">
        <v>9738</v>
      </c>
      <c r="I2130">
        <v>-660</v>
      </c>
    </row>
    <row r="2131" spans="1:9" x14ac:dyDescent="0.35">
      <c r="A2131">
        <v>95190</v>
      </c>
      <c r="B2131">
        <v>137</v>
      </c>
      <c r="C2131" t="s">
        <v>271</v>
      </c>
      <c r="D2131">
        <v>114</v>
      </c>
      <c r="E2131" t="s">
        <v>27</v>
      </c>
      <c r="F2131" s="20">
        <v>45797</v>
      </c>
      <c r="G2131" t="s">
        <v>9442</v>
      </c>
      <c r="H2131" t="s">
        <v>9806</v>
      </c>
      <c r="I2131">
        <v>-950</v>
      </c>
    </row>
    <row r="2132" spans="1:9" x14ac:dyDescent="0.35">
      <c r="A2132">
        <v>95191</v>
      </c>
      <c r="B2132">
        <v>137</v>
      </c>
      <c r="C2132" t="s">
        <v>271</v>
      </c>
      <c r="D2132">
        <v>114</v>
      </c>
      <c r="E2132" t="s">
        <v>27</v>
      </c>
      <c r="F2132" s="20">
        <v>45797</v>
      </c>
      <c r="G2132" t="s">
        <v>9439</v>
      </c>
      <c r="H2132" t="s">
        <v>9666</v>
      </c>
      <c r="I2132">
        <v>950</v>
      </c>
    </row>
    <row r="2133" spans="1:9" x14ac:dyDescent="0.35">
      <c r="A2133">
        <v>95192</v>
      </c>
      <c r="B2133">
        <v>137</v>
      </c>
      <c r="C2133" t="s">
        <v>271</v>
      </c>
      <c r="D2133">
        <v>114</v>
      </c>
      <c r="E2133" t="s">
        <v>27</v>
      </c>
      <c r="F2133" s="20">
        <v>45797</v>
      </c>
      <c r="G2133" t="s">
        <v>9442</v>
      </c>
      <c r="H2133" t="s">
        <v>9495</v>
      </c>
      <c r="I2133">
        <v>-2777.13</v>
      </c>
    </row>
    <row r="2134" spans="1:9" x14ac:dyDescent="0.35">
      <c r="A2134">
        <v>95193</v>
      </c>
      <c r="B2134">
        <v>137</v>
      </c>
      <c r="C2134" t="s">
        <v>271</v>
      </c>
      <c r="D2134">
        <v>114</v>
      </c>
      <c r="E2134" t="s">
        <v>27</v>
      </c>
      <c r="F2134" s="20">
        <v>45797</v>
      </c>
      <c r="G2134" t="s">
        <v>9442</v>
      </c>
      <c r="H2134" t="s">
        <v>9450</v>
      </c>
      <c r="I2134">
        <v>-485.5</v>
      </c>
    </row>
    <row r="2135" spans="1:9" x14ac:dyDescent="0.35">
      <c r="A2135">
        <v>95194</v>
      </c>
      <c r="B2135">
        <v>137</v>
      </c>
      <c r="C2135" t="s">
        <v>271</v>
      </c>
      <c r="D2135">
        <v>114</v>
      </c>
      <c r="E2135" t="s">
        <v>27</v>
      </c>
      <c r="F2135" s="20">
        <v>45797</v>
      </c>
      <c r="G2135" t="s">
        <v>9442</v>
      </c>
      <c r="H2135" t="s">
        <v>9450</v>
      </c>
      <c r="I2135">
        <v>-805.25</v>
      </c>
    </row>
    <row r="2136" spans="1:9" x14ac:dyDescent="0.35">
      <c r="A2136">
        <v>95195</v>
      </c>
      <c r="B2136">
        <v>137</v>
      </c>
      <c r="C2136" t="s">
        <v>271</v>
      </c>
      <c r="D2136">
        <v>114</v>
      </c>
      <c r="E2136" t="s">
        <v>27</v>
      </c>
      <c r="F2136" s="20">
        <v>45797</v>
      </c>
      <c r="G2136" t="s">
        <v>9442</v>
      </c>
      <c r="H2136" t="s">
        <v>9717</v>
      </c>
      <c r="I2136">
        <v>-279.89999999999998</v>
      </c>
    </row>
    <row r="2137" spans="1:9" x14ac:dyDescent="0.35">
      <c r="A2137">
        <v>95196</v>
      </c>
      <c r="B2137">
        <v>137</v>
      </c>
      <c r="C2137" t="s">
        <v>271</v>
      </c>
      <c r="D2137">
        <v>114</v>
      </c>
      <c r="E2137" t="s">
        <v>27</v>
      </c>
      <c r="F2137" s="20">
        <v>45797</v>
      </c>
      <c r="G2137" t="s">
        <v>9442</v>
      </c>
      <c r="H2137" t="s">
        <v>9451</v>
      </c>
      <c r="I2137">
        <v>-1757.2</v>
      </c>
    </row>
    <row r="2138" spans="1:9" x14ac:dyDescent="0.35">
      <c r="A2138">
        <v>95197</v>
      </c>
      <c r="B2138">
        <v>137</v>
      </c>
      <c r="C2138" t="s">
        <v>271</v>
      </c>
      <c r="D2138">
        <v>114</v>
      </c>
      <c r="E2138" t="s">
        <v>27</v>
      </c>
      <c r="F2138" s="20">
        <v>45797</v>
      </c>
      <c r="G2138" t="s">
        <v>9442</v>
      </c>
      <c r="H2138" t="s">
        <v>9451</v>
      </c>
      <c r="I2138">
        <v>-4127.0600000000004</v>
      </c>
    </row>
    <row r="2139" spans="1:9" x14ac:dyDescent="0.35">
      <c r="A2139">
        <v>95198</v>
      </c>
      <c r="B2139">
        <v>137</v>
      </c>
      <c r="C2139" t="s">
        <v>271</v>
      </c>
      <c r="D2139">
        <v>114</v>
      </c>
      <c r="E2139" t="s">
        <v>27</v>
      </c>
      <c r="F2139" s="20">
        <v>45797</v>
      </c>
      <c r="G2139" t="s">
        <v>9442</v>
      </c>
      <c r="H2139" t="s">
        <v>9488</v>
      </c>
      <c r="I2139">
        <v>-3138.83</v>
      </c>
    </row>
    <row r="2140" spans="1:9" x14ac:dyDescent="0.35">
      <c r="A2140">
        <v>95199</v>
      </c>
      <c r="B2140">
        <v>137</v>
      </c>
      <c r="C2140" t="s">
        <v>271</v>
      </c>
      <c r="D2140">
        <v>114</v>
      </c>
      <c r="E2140" t="s">
        <v>27</v>
      </c>
      <c r="F2140" s="20">
        <v>45797</v>
      </c>
      <c r="G2140" t="s">
        <v>9442</v>
      </c>
      <c r="H2140" t="s">
        <v>9454</v>
      </c>
      <c r="I2140">
        <v>-4502.9799999999996</v>
      </c>
    </row>
    <row r="2141" spans="1:9" x14ac:dyDescent="0.35">
      <c r="A2141">
        <v>95200</v>
      </c>
      <c r="B2141">
        <v>137</v>
      </c>
      <c r="C2141" t="s">
        <v>271</v>
      </c>
      <c r="D2141">
        <v>114</v>
      </c>
      <c r="E2141" t="s">
        <v>27</v>
      </c>
      <c r="F2141" s="20">
        <v>45797</v>
      </c>
      <c r="G2141" t="s">
        <v>9442</v>
      </c>
      <c r="H2141" t="s">
        <v>9462</v>
      </c>
      <c r="I2141">
        <v>-987.44</v>
      </c>
    </row>
    <row r="2142" spans="1:9" x14ac:dyDescent="0.35">
      <c r="A2142">
        <v>95201</v>
      </c>
      <c r="B2142">
        <v>137</v>
      </c>
      <c r="C2142" t="s">
        <v>271</v>
      </c>
      <c r="D2142">
        <v>114</v>
      </c>
      <c r="E2142" t="s">
        <v>27</v>
      </c>
      <c r="F2142" s="20">
        <v>45797</v>
      </c>
      <c r="G2142" t="s">
        <v>9442</v>
      </c>
      <c r="H2142" t="s">
        <v>9457</v>
      </c>
      <c r="I2142">
        <v>-676.34</v>
      </c>
    </row>
    <row r="2143" spans="1:9" x14ac:dyDescent="0.35">
      <c r="A2143">
        <v>95202</v>
      </c>
      <c r="B2143">
        <v>137</v>
      </c>
      <c r="C2143" t="s">
        <v>271</v>
      </c>
      <c r="D2143">
        <v>114</v>
      </c>
      <c r="E2143" t="s">
        <v>27</v>
      </c>
      <c r="F2143" s="20">
        <v>45797</v>
      </c>
      <c r="G2143" t="s">
        <v>9442</v>
      </c>
      <c r="H2143" t="s">
        <v>9458</v>
      </c>
      <c r="I2143">
        <v>-630.16</v>
      </c>
    </row>
    <row r="2144" spans="1:9" x14ac:dyDescent="0.35">
      <c r="A2144">
        <v>95203</v>
      </c>
      <c r="B2144">
        <v>137</v>
      </c>
      <c r="C2144" t="s">
        <v>271</v>
      </c>
      <c r="D2144">
        <v>114</v>
      </c>
      <c r="E2144" t="s">
        <v>27</v>
      </c>
      <c r="F2144" s="20">
        <v>45797</v>
      </c>
      <c r="G2144" t="s">
        <v>9442</v>
      </c>
      <c r="H2144" t="s">
        <v>9492</v>
      </c>
      <c r="I2144">
        <v>-2224.6</v>
      </c>
    </row>
    <row r="2145" spans="1:9" x14ac:dyDescent="0.35">
      <c r="A2145">
        <v>95204</v>
      </c>
      <c r="B2145">
        <v>137</v>
      </c>
      <c r="C2145" t="s">
        <v>271</v>
      </c>
      <c r="D2145">
        <v>114</v>
      </c>
      <c r="E2145" t="s">
        <v>27</v>
      </c>
      <c r="F2145" s="20">
        <v>45797</v>
      </c>
      <c r="G2145" t="s">
        <v>9442</v>
      </c>
      <c r="H2145" t="s">
        <v>9760</v>
      </c>
      <c r="I2145">
        <v>-789.6</v>
      </c>
    </row>
    <row r="2146" spans="1:9" x14ac:dyDescent="0.35">
      <c r="A2146">
        <v>95205</v>
      </c>
      <c r="B2146">
        <v>137</v>
      </c>
      <c r="C2146" t="s">
        <v>271</v>
      </c>
      <c r="D2146">
        <v>114</v>
      </c>
      <c r="E2146" t="s">
        <v>27</v>
      </c>
      <c r="F2146" s="20">
        <v>45797</v>
      </c>
      <c r="G2146" t="s">
        <v>9442</v>
      </c>
      <c r="H2146" t="s">
        <v>9728</v>
      </c>
      <c r="I2146">
        <v>-720</v>
      </c>
    </row>
    <row r="2147" spans="1:9" x14ac:dyDescent="0.35">
      <c r="A2147">
        <v>95206</v>
      </c>
      <c r="B2147">
        <v>137</v>
      </c>
      <c r="C2147" t="s">
        <v>271</v>
      </c>
      <c r="D2147">
        <v>114</v>
      </c>
      <c r="E2147" t="s">
        <v>27</v>
      </c>
      <c r="F2147" s="20">
        <v>45797</v>
      </c>
      <c r="G2147" t="s">
        <v>9442</v>
      </c>
      <c r="H2147" t="s">
        <v>9770</v>
      </c>
      <c r="I2147">
        <v>-641.79999999999995</v>
      </c>
    </row>
    <row r="2148" spans="1:9" x14ac:dyDescent="0.35">
      <c r="A2148">
        <v>95207</v>
      </c>
      <c r="B2148">
        <v>137</v>
      </c>
      <c r="C2148" t="s">
        <v>271</v>
      </c>
      <c r="D2148">
        <v>114</v>
      </c>
      <c r="E2148" t="s">
        <v>27</v>
      </c>
      <c r="F2148" s="20">
        <v>45797</v>
      </c>
      <c r="G2148" t="s">
        <v>9442</v>
      </c>
      <c r="H2148" t="s">
        <v>9770</v>
      </c>
      <c r="I2148">
        <v>-842</v>
      </c>
    </row>
    <row r="2149" spans="1:9" x14ac:dyDescent="0.35">
      <c r="A2149">
        <v>95208</v>
      </c>
      <c r="B2149">
        <v>137</v>
      </c>
      <c r="C2149" t="s">
        <v>271</v>
      </c>
      <c r="D2149">
        <v>114</v>
      </c>
      <c r="E2149" t="s">
        <v>27</v>
      </c>
      <c r="F2149" s="20">
        <v>45797</v>
      </c>
      <c r="G2149" t="s">
        <v>9442</v>
      </c>
      <c r="H2149" t="s">
        <v>9468</v>
      </c>
      <c r="I2149">
        <v>-2684.6</v>
      </c>
    </row>
    <row r="2150" spans="1:9" x14ac:dyDescent="0.35">
      <c r="A2150">
        <v>95209</v>
      </c>
      <c r="B2150">
        <v>137</v>
      </c>
      <c r="C2150" t="s">
        <v>271</v>
      </c>
      <c r="D2150">
        <v>114</v>
      </c>
      <c r="E2150" t="s">
        <v>27</v>
      </c>
      <c r="F2150" s="20">
        <v>45797</v>
      </c>
      <c r="G2150" t="s">
        <v>9442</v>
      </c>
      <c r="H2150" t="s">
        <v>9722</v>
      </c>
      <c r="I2150">
        <v>-1135</v>
      </c>
    </row>
    <row r="2151" spans="1:9" x14ac:dyDescent="0.35">
      <c r="A2151">
        <v>95210</v>
      </c>
      <c r="B2151">
        <v>137</v>
      </c>
      <c r="C2151" t="s">
        <v>271</v>
      </c>
      <c r="D2151">
        <v>114</v>
      </c>
      <c r="E2151" t="s">
        <v>27</v>
      </c>
      <c r="F2151" s="20">
        <v>45797</v>
      </c>
      <c r="G2151" t="s">
        <v>9442</v>
      </c>
      <c r="H2151" t="s">
        <v>9467</v>
      </c>
      <c r="I2151">
        <v>-3556.71</v>
      </c>
    </row>
    <row r="2152" spans="1:9" x14ac:dyDescent="0.35">
      <c r="A2152">
        <v>95211</v>
      </c>
      <c r="B2152">
        <v>137</v>
      </c>
      <c r="C2152" t="s">
        <v>271</v>
      </c>
      <c r="D2152">
        <v>114</v>
      </c>
      <c r="E2152" t="s">
        <v>27</v>
      </c>
      <c r="F2152" s="20">
        <v>45797</v>
      </c>
      <c r="G2152" t="s">
        <v>9442</v>
      </c>
      <c r="H2152" t="s">
        <v>9498</v>
      </c>
      <c r="I2152">
        <v>-855</v>
      </c>
    </row>
    <row r="2153" spans="1:9" x14ac:dyDescent="0.35">
      <c r="A2153">
        <v>95212</v>
      </c>
      <c r="B2153">
        <v>137</v>
      </c>
      <c r="C2153" t="s">
        <v>271</v>
      </c>
      <c r="D2153">
        <v>114</v>
      </c>
      <c r="E2153" t="s">
        <v>27</v>
      </c>
      <c r="F2153" s="20">
        <v>45797</v>
      </c>
      <c r="G2153" t="s">
        <v>9442</v>
      </c>
      <c r="H2153" t="s">
        <v>9688</v>
      </c>
      <c r="I2153">
        <v>-4724.55</v>
      </c>
    </row>
    <row r="2154" spans="1:9" x14ac:dyDescent="0.35">
      <c r="A2154">
        <v>95213</v>
      </c>
      <c r="B2154">
        <v>137</v>
      </c>
      <c r="C2154" t="s">
        <v>271</v>
      </c>
      <c r="D2154">
        <v>114</v>
      </c>
      <c r="E2154" t="s">
        <v>27</v>
      </c>
      <c r="F2154" s="20">
        <v>45797</v>
      </c>
      <c r="G2154" t="s">
        <v>9442</v>
      </c>
      <c r="H2154" t="s">
        <v>9458</v>
      </c>
      <c r="I2154">
        <v>-604.79999999999995</v>
      </c>
    </row>
    <row r="2155" spans="1:9" x14ac:dyDescent="0.35">
      <c r="A2155">
        <v>95214</v>
      </c>
      <c r="B2155">
        <v>137</v>
      </c>
      <c r="C2155" t="s">
        <v>271</v>
      </c>
      <c r="D2155">
        <v>114</v>
      </c>
      <c r="E2155" t="s">
        <v>27</v>
      </c>
      <c r="F2155" s="20">
        <v>45797</v>
      </c>
      <c r="G2155" t="s">
        <v>9442</v>
      </c>
      <c r="H2155" t="s">
        <v>9467</v>
      </c>
      <c r="I2155">
        <v>-3484.87</v>
      </c>
    </row>
    <row r="2156" spans="1:9" x14ac:dyDescent="0.35">
      <c r="A2156">
        <v>95215</v>
      </c>
      <c r="B2156">
        <v>137</v>
      </c>
      <c r="C2156" t="s">
        <v>271</v>
      </c>
      <c r="D2156">
        <v>114</v>
      </c>
      <c r="E2156" t="s">
        <v>27</v>
      </c>
      <c r="F2156" s="20">
        <v>45797</v>
      </c>
      <c r="G2156" t="s">
        <v>9442</v>
      </c>
      <c r="H2156" t="s">
        <v>9496</v>
      </c>
      <c r="I2156">
        <v>-316.8</v>
      </c>
    </row>
    <row r="2157" spans="1:9" x14ac:dyDescent="0.35">
      <c r="A2157">
        <v>95216</v>
      </c>
      <c r="B2157">
        <v>137</v>
      </c>
      <c r="C2157" t="s">
        <v>271</v>
      </c>
      <c r="D2157">
        <v>114</v>
      </c>
      <c r="E2157" t="s">
        <v>27</v>
      </c>
      <c r="F2157" s="20">
        <v>45797</v>
      </c>
      <c r="G2157" t="s">
        <v>9442</v>
      </c>
      <c r="H2157" t="s">
        <v>9500</v>
      </c>
      <c r="I2157">
        <v>-770.96</v>
      </c>
    </row>
    <row r="2158" spans="1:9" x14ac:dyDescent="0.35">
      <c r="A2158">
        <v>95217</v>
      </c>
      <c r="B2158">
        <v>137</v>
      </c>
      <c r="C2158" t="s">
        <v>271</v>
      </c>
      <c r="D2158">
        <v>114</v>
      </c>
      <c r="E2158" t="s">
        <v>27</v>
      </c>
      <c r="F2158" s="20">
        <v>45797</v>
      </c>
      <c r="G2158" t="s">
        <v>9442</v>
      </c>
      <c r="H2158" t="s">
        <v>9768</v>
      </c>
      <c r="I2158">
        <v>-950</v>
      </c>
    </row>
    <row r="2159" spans="1:9" x14ac:dyDescent="0.35">
      <c r="A2159">
        <v>96039</v>
      </c>
      <c r="B2159">
        <v>103</v>
      </c>
      <c r="C2159" t="s">
        <v>267</v>
      </c>
      <c r="D2159">
        <v>114</v>
      </c>
      <c r="E2159" t="s">
        <v>27</v>
      </c>
      <c r="F2159" s="20">
        <v>45796.5</v>
      </c>
      <c r="G2159" t="s">
        <v>9439</v>
      </c>
      <c r="H2159" t="s">
        <v>9441</v>
      </c>
      <c r="I2159">
        <v>615.79</v>
      </c>
    </row>
    <row r="2160" spans="1:9" x14ac:dyDescent="0.35">
      <c r="A2160">
        <v>96040</v>
      </c>
      <c r="B2160">
        <v>103</v>
      </c>
      <c r="C2160" t="s">
        <v>267</v>
      </c>
      <c r="D2160">
        <v>114</v>
      </c>
      <c r="E2160" t="s">
        <v>27</v>
      </c>
      <c r="F2160" s="20">
        <v>45796.5</v>
      </c>
      <c r="G2160" t="s">
        <v>9439</v>
      </c>
      <c r="H2160" t="s">
        <v>9511</v>
      </c>
      <c r="I2160">
        <v>2684.35</v>
      </c>
    </row>
    <row r="2161" spans="1:9" x14ac:dyDescent="0.35">
      <c r="A2161">
        <v>95015</v>
      </c>
      <c r="B2161">
        <v>130</v>
      </c>
      <c r="C2161" t="s">
        <v>302</v>
      </c>
      <c r="D2161">
        <v>114</v>
      </c>
      <c r="E2161" t="s">
        <v>27</v>
      </c>
      <c r="F2161" s="20">
        <v>45796</v>
      </c>
      <c r="G2161" t="s">
        <v>9439</v>
      </c>
      <c r="H2161" t="s">
        <v>9445</v>
      </c>
      <c r="I2161">
        <v>2900</v>
      </c>
    </row>
    <row r="2162" spans="1:9" x14ac:dyDescent="0.35">
      <c r="A2162">
        <v>95016</v>
      </c>
      <c r="B2162">
        <v>130</v>
      </c>
      <c r="C2162" t="s">
        <v>302</v>
      </c>
      <c r="D2162">
        <v>114</v>
      </c>
      <c r="E2162" t="s">
        <v>27</v>
      </c>
      <c r="F2162" s="20">
        <v>45796</v>
      </c>
      <c r="G2162" t="s">
        <v>9442</v>
      </c>
      <c r="H2162" t="s">
        <v>9476</v>
      </c>
      <c r="I2162">
        <v>-800.68</v>
      </c>
    </row>
    <row r="2163" spans="1:9" x14ac:dyDescent="0.35">
      <c r="A2163">
        <v>95017</v>
      </c>
      <c r="B2163">
        <v>130</v>
      </c>
      <c r="C2163" t="s">
        <v>302</v>
      </c>
      <c r="D2163">
        <v>114</v>
      </c>
      <c r="E2163" t="s">
        <v>27</v>
      </c>
      <c r="F2163" s="20">
        <v>45796</v>
      </c>
      <c r="G2163" t="s">
        <v>9442</v>
      </c>
      <c r="H2163" t="s">
        <v>9477</v>
      </c>
      <c r="I2163">
        <v>-662.34</v>
      </c>
    </row>
    <row r="2164" spans="1:9" x14ac:dyDescent="0.35">
      <c r="A2164">
        <v>95018</v>
      </c>
      <c r="B2164">
        <v>130</v>
      </c>
      <c r="C2164" t="s">
        <v>302</v>
      </c>
      <c r="D2164">
        <v>114</v>
      </c>
      <c r="E2164" t="s">
        <v>27</v>
      </c>
      <c r="F2164" s="20">
        <v>45796</v>
      </c>
      <c r="G2164" t="s">
        <v>9442</v>
      </c>
      <c r="H2164" t="s">
        <v>9475</v>
      </c>
      <c r="I2164">
        <v>-679.97</v>
      </c>
    </row>
    <row r="2165" spans="1:9" x14ac:dyDescent="0.35">
      <c r="A2165">
        <v>95019</v>
      </c>
      <c r="B2165">
        <v>130</v>
      </c>
      <c r="C2165" t="s">
        <v>302</v>
      </c>
      <c r="D2165">
        <v>114</v>
      </c>
      <c r="E2165" t="s">
        <v>27</v>
      </c>
      <c r="F2165" s="20">
        <v>45796</v>
      </c>
      <c r="G2165" t="s">
        <v>9442</v>
      </c>
      <c r="H2165" t="s">
        <v>9478</v>
      </c>
      <c r="I2165">
        <v>-765.55</v>
      </c>
    </row>
    <row r="2166" spans="1:9" x14ac:dyDescent="0.35">
      <c r="A2166">
        <v>95020</v>
      </c>
      <c r="B2166">
        <v>130</v>
      </c>
      <c r="C2166" t="s">
        <v>302</v>
      </c>
      <c r="D2166">
        <v>114</v>
      </c>
      <c r="E2166" t="s">
        <v>27</v>
      </c>
      <c r="F2166" s="20">
        <v>45796</v>
      </c>
      <c r="G2166" t="s">
        <v>9439</v>
      </c>
      <c r="H2166" t="s">
        <v>9445</v>
      </c>
      <c r="I2166">
        <v>1400</v>
      </c>
    </row>
    <row r="2167" spans="1:9" x14ac:dyDescent="0.35">
      <c r="A2167">
        <v>95021</v>
      </c>
      <c r="B2167">
        <v>130</v>
      </c>
      <c r="C2167" t="s">
        <v>302</v>
      </c>
      <c r="D2167">
        <v>114</v>
      </c>
      <c r="E2167" t="s">
        <v>27</v>
      </c>
      <c r="F2167" s="20">
        <v>45796</v>
      </c>
      <c r="G2167" t="s">
        <v>9439</v>
      </c>
      <c r="H2167" t="s">
        <v>9445</v>
      </c>
      <c r="I2167">
        <v>700</v>
      </c>
    </row>
    <row r="2168" spans="1:9" x14ac:dyDescent="0.35">
      <c r="A2168">
        <v>95022</v>
      </c>
      <c r="B2168">
        <v>130</v>
      </c>
      <c r="C2168" t="s">
        <v>302</v>
      </c>
      <c r="D2168">
        <v>114</v>
      </c>
      <c r="E2168" t="s">
        <v>27</v>
      </c>
      <c r="F2168" s="20">
        <v>45796</v>
      </c>
      <c r="G2168" t="s">
        <v>9442</v>
      </c>
      <c r="H2168" t="s">
        <v>9639</v>
      </c>
      <c r="I2168">
        <v>-1357.3</v>
      </c>
    </row>
    <row r="2169" spans="1:9" x14ac:dyDescent="0.35">
      <c r="A2169">
        <v>95023</v>
      </c>
      <c r="B2169">
        <v>130</v>
      </c>
      <c r="C2169" t="s">
        <v>302</v>
      </c>
      <c r="D2169">
        <v>114</v>
      </c>
      <c r="E2169" t="s">
        <v>27</v>
      </c>
      <c r="F2169" s="20">
        <v>45796</v>
      </c>
      <c r="G2169" t="s">
        <v>9442</v>
      </c>
      <c r="H2169" t="s">
        <v>9632</v>
      </c>
      <c r="I2169">
        <v>-700</v>
      </c>
    </row>
    <row r="2170" spans="1:9" x14ac:dyDescent="0.35">
      <c r="A2170">
        <v>95132</v>
      </c>
      <c r="B2170">
        <v>137</v>
      </c>
      <c r="C2170" t="s">
        <v>271</v>
      </c>
      <c r="D2170">
        <v>114</v>
      </c>
      <c r="E2170" t="s">
        <v>27</v>
      </c>
      <c r="F2170" s="20">
        <v>45796</v>
      </c>
      <c r="G2170" t="s">
        <v>9439</v>
      </c>
      <c r="H2170" t="s">
        <v>9445</v>
      </c>
      <c r="I2170">
        <v>159700</v>
      </c>
    </row>
    <row r="2171" spans="1:9" x14ac:dyDescent="0.35">
      <c r="A2171">
        <v>95133</v>
      </c>
      <c r="B2171">
        <v>137</v>
      </c>
      <c r="C2171" t="s">
        <v>271</v>
      </c>
      <c r="D2171">
        <v>114</v>
      </c>
      <c r="E2171" t="s">
        <v>27</v>
      </c>
      <c r="F2171" s="20">
        <v>45796</v>
      </c>
      <c r="G2171" t="s">
        <v>9442</v>
      </c>
      <c r="H2171" t="s">
        <v>9720</v>
      </c>
      <c r="I2171">
        <v>-459</v>
      </c>
    </row>
    <row r="2172" spans="1:9" x14ac:dyDescent="0.35">
      <c r="A2172">
        <v>95134</v>
      </c>
      <c r="B2172">
        <v>137</v>
      </c>
      <c r="C2172" t="s">
        <v>271</v>
      </c>
      <c r="D2172">
        <v>114</v>
      </c>
      <c r="E2172" t="s">
        <v>27</v>
      </c>
      <c r="F2172" s="20">
        <v>45796</v>
      </c>
      <c r="G2172" t="s">
        <v>9442</v>
      </c>
      <c r="H2172" t="s">
        <v>9558</v>
      </c>
      <c r="I2172">
        <v>-1858.2</v>
      </c>
    </row>
    <row r="2173" spans="1:9" x14ac:dyDescent="0.35">
      <c r="A2173">
        <v>95135</v>
      </c>
      <c r="B2173">
        <v>137</v>
      </c>
      <c r="C2173" t="s">
        <v>271</v>
      </c>
      <c r="D2173">
        <v>114</v>
      </c>
      <c r="E2173" t="s">
        <v>27</v>
      </c>
      <c r="F2173" s="20">
        <v>45796</v>
      </c>
      <c r="G2173" t="s">
        <v>9442</v>
      </c>
      <c r="H2173" t="s">
        <v>9450</v>
      </c>
      <c r="I2173">
        <v>-121.5</v>
      </c>
    </row>
    <row r="2174" spans="1:9" x14ac:dyDescent="0.35">
      <c r="A2174">
        <v>95136</v>
      </c>
      <c r="B2174">
        <v>137</v>
      </c>
      <c r="C2174" t="s">
        <v>271</v>
      </c>
      <c r="D2174">
        <v>114</v>
      </c>
      <c r="E2174" t="s">
        <v>27</v>
      </c>
      <c r="F2174" s="20">
        <v>45796</v>
      </c>
      <c r="G2174" t="s">
        <v>9442</v>
      </c>
      <c r="H2174" t="s">
        <v>9797</v>
      </c>
      <c r="I2174">
        <v>-8924.49</v>
      </c>
    </row>
    <row r="2175" spans="1:9" x14ac:dyDescent="0.35">
      <c r="A2175">
        <v>95137</v>
      </c>
      <c r="B2175">
        <v>137</v>
      </c>
      <c r="C2175" t="s">
        <v>271</v>
      </c>
      <c r="D2175">
        <v>114</v>
      </c>
      <c r="E2175" t="s">
        <v>27</v>
      </c>
      <c r="F2175" s="20">
        <v>45796</v>
      </c>
      <c r="G2175" t="s">
        <v>9442</v>
      </c>
      <c r="H2175" t="s">
        <v>9724</v>
      </c>
      <c r="I2175">
        <v>-22789.279999999999</v>
      </c>
    </row>
    <row r="2176" spans="1:9" x14ac:dyDescent="0.35">
      <c r="A2176">
        <v>95138</v>
      </c>
      <c r="B2176">
        <v>137</v>
      </c>
      <c r="C2176" t="s">
        <v>271</v>
      </c>
      <c r="D2176">
        <v>114</v>
      </c>
      <c r="E2176" t="s">
        <v>27</v>
      </c>
      <c r="F2176" s="20">
        <v>45796</v>
      </c>
      <c r="G2176" t="s">
        <v>9442</v>
      </c>
      <c r="H2176" t="s">
        <v>9454</v>
      </c>
      <c r="I2176">
        <v>-1451.08</v>
      </c>
    </row>
    <row r="2177" spans="1:9" x14ac:dyDescent="0.35">
      <c r="A2177">
        <v>95139</v>
      </c>
      <c r="B2177">
        <v>137</v>
      </c>
      <c r="C2177" t="s">
        <v>271</v>
      </c>
      <c r="D2177">
        <v>114</v>
      </c>
      <c r="E2177" t="s">
        <v>27</v>
      </c>
      <c r="F2177" s="20">
        <v>45796</v>
      </c>
      <c r="G2177" t="s">
        <v>9442</v>
      </c>
      <c r="H2177" t="s">
        <v>9807</v>
      </c>
      <c r="I2177">
        <v>-867</v>
      </c>
    </row>
    <row r="2178" spans="1:9" x14ac:dyDescent="0.35">
      <c r="A2178">
        <v>95140</v>
      </c>
      <c r="B2178">
        <v>137</v>
      </c>
      <c r="C2178" t="s">
        <v>271</v>
      </c>
      <c r="D2178">
        <v>114</v>
      </c>
      <c r="E2178" t="s">
        <v>27</v>
      </c>
      <c r="F2178" s="20">
        <v>45796</v>
      </c>
      <c r="G2178" t="s">
        <v>9442</v>
      </c>
      <c r="H2178" t="s">
        <v>9488</v>
      </c>
      <c r="I2178">
        <v>-4198.5</v>
      </c>
    </row>
    <row r="2179" spans="1:9" x14ac:dyDescent="0.35">
      <c r="A2179">
        <v>95141</v>
      </c>
      <c r="B2179">
        <v>137</v>
      </c>
      <c r="C2179" t="s">
        <v>271</v>
      </c>
      <c r="D2179">
        <v>114</v>
      </c>
      <c r="E2179" t="s">
        <v>27</v>
      </c>
      <c r="F2179" s="20">
        <v>45796</v>
      </c>
      <c r="G2179" t="s">
        <v>9442</v>
      </c>
      <c r="H2179" t="s">
        <v>9454</v>
      </c>
      <c r="I2179">
        <v>-4172.74</v>
      </c>
    </row>
    <row r="2180" spans="1:9" x14ac:dyDescent="0.35">
      <c r="A2180">
        <v>95142</v>
      </c>
      <c r="B2180">
        <v>137</v>
      </c>
      <c r="C2180" t="s">
        <v>271</v>
      </c>
      <c r="D2180">
        <v>114</v>
      </c>
      <c r="E2180" t="s">
        <v>27</v>
      </c>
      <c r="F2180" s="20">
        <v>45796</v>
      </c>
      <c r="G2180" t="s">
        <v>9442</v>
      </c>
      <c r="H2180" t="s">
        <v>9731</v>
      </c>
      <c r="I2180">
        <v>-700</v>
      </c>
    </row>
    <row r="2181" spans="1:9" x14ac:dyDescent="0.35">
      <c r="A2181">
        <v>95143</v>
      </c>
      <c r="B2181">
        <v>137</v>
      </c>
      <c r="C2181" t="s">
        <v>271</v>
      </c>
      <c r="D2181">
        <v>114</v>
      </c>
      <c r="E2181" t="s">
        <v>27</v>
      </c>
      <c r="F2181" s="20">
        <v>45796</v>
      </c>
      <c r="G2181" t="s">
        <v>9442</v>
      </c>
      <c r="H2181" t="s">
        <v>9808</v>
      </c>
      <c r="I2181">
        <v>-380</v>
      </c>
    </row>
    <row r="2182" spans="1:9" x14ac:dyDescent="0.35">
      <c r="A2182">
        <v>95144</v>
      </c>
      <c r="B2182">
        <v>137</v>
      </c>
      <c r="C2182" t="s">
        <v>271</v>
      </c>
      <c r="D2182">
        <v>114</v>
      </c>
      <c r="E2182" t="s">
        <v>27</v>
      </c>
      <c r="F2182" s="20">
        <v>45796</v>
      </c>
      <c r="G2182" t="s">
        <v>9442</v>
      </c>
      <c r="H2182" t="s">
        <v>9809</v>
      </c>
      <c r="I2182">
        <v>-2016.5</v>
      </c>
    </row>
    <row r="2183" spans="1:9" x14ac:dyDescent="0.35">
      <c r="A2183">
        <v>95145</v>
      </c>
      <c r="B2183">
        <v>137</v>
      </c>
      <c r="C2183" t="s">
        <v>271</v>
      </c>
      <c r="D2183">
        <v>114</v>
      </c>
      <c r="E2183" t="s">
        <v>27</v>
      </c>
      <c r="F2183" s="20">
        <v>45796</v>
      </c>
      <c r="G2183" t="s">
        <v>9442</v>
      </c>
      <c r="H2183" t="s">
        <v>9564</v>
      </c>
      <c r="I2183">
        <v>-7272</v>
      </c>
    </row>
    <row r="2184" spans="1:9" x14ac:dyDescent="0.35">
      <c r="A2184">
        <v>95146</v>
      </c>
      <c r="B2184">
        <v>137</v>
      </c>
      <c r="C2184" t="s">
        <v>271</v>
      </c>
      <c r="D2184">
        <v>114</v>
      </c>
      <c r="E2184" t="s">
        <v>27</v>
      </c>
      <c r="F2184" s="20">
        <v>45796</v>
      </c>
      <c r="G2184" t="s">
        <v>9442</v>
      </c>
      <c r="H2184" t="s">
        <v>9464</v>
      </c>
      <c r="I2184">
        <v>-476</v>
      </c>
    </row>
    <row r="2185" spans="1:9" x14ac:dyDescent="0.35">
      <c r="A2185">
        <v>95147</v>
      </c>
      <c r="B2185">
        <v>137</v>
      </c>
      <c r="C2185" t="s">
        <v>271</v>
      </c>
      <c r="D2185">
        <v>114</v>
      </c>
      <c r="E2185" t="s">
        <v>27</v>
      </c>
      <c r="F2185" s="20">
        <v>45796</v>
      </c>
      <c r="G2185" t="s">
        <v>9442</v>
      </c>
      <c r="H2185" t="s">
        <v>9458</v>
      </c>
      <c r="I2185">
        <v>-1662.28</v>
      </c>
    </row>
    <row r="2186" spans="1:9" x14ac:dyDescent="0.35">
      <c r="A2186">
        <v>95148</v>
      </c>
      <c r="B2186">
        <v>137</v>
      </c>
      <c r="C2186" t="s">
        <v>271</v>
      </c>
      <c r="D2186">
        <v>114</v>
      </c>
      <c r="E2186" t="s">
        <v>27</v>
      </c>
      <c r="F2186" s="20">
        <v>45796</v>
      </c>
      <c r="G2186" t="s">
        <v>9442</v>
      </c>
      <c r="H2186" t="s">
        <v>9765</v>
      </c>
      <c r="I2186">
        <v>-420</v>
      </c>
    </row>
    <row r="2187" spans="1:9" x14ac:dyDescent="0.35">
      <c r="A2187">
        <v>95149</v>
      </c>
      <c r="B2187">
        <v>137</v>
      </c>
      <c r="C2187" t="s">
        <v>271</v>
      </c>
      <c r="D2187">
        <v>114</v>
      </c>
      <c r="E2187" t="s">
        <v>27</v>
      </c>
      <c r="F2187" s="20">
        <v>45796</v>
      </c>
      <c r="G2187" t="s">
        <v>9442</v>
      </c>
      <c r="H2187" t="s">
        <v>9559</v>
      </c>
      <c r="I2187">
        <v>-45444</v>
      </c>
    </row>
    <row r="2188" spans="1:9" x14ac:dyDescent="0.35">
      <c r="A2188">
        <v>95150</v>
      </c>
      <c r="B2188">
        <v>137</v>
      </c>
      <c r="C2188" t="s">
        <v>271</v>
      </c>
      <c r="D2188">
        <v>114</v>
      </c>
      <c r="E2188" t="s">
        <v>27</v>
      </c>
      <c r="F2188" s="20">
        <v>45796</v>
      </c>
      <c r="G2188" t="s">
        <v>9442</v>
      </c>
      <c r="H2188" t="s">
        <v>9558</v>
      </c>
      <c r="I2188">
        <v>-4083.86</v>
      </c>
    </row>
    <row r="2189" spans="1:9" x14ac:dyDescent="0.35">
      <c r="A2189">
        <v>95151</v>
      </c>
      <c r="B2189">
        <v>137</v>
      </c>
      <c r="C2189" t="s">
        <v>271</v>
      </c>
      <c r="D2189">
        <v>114</v>
      </c>
      <c r="E2189" t="s">
        <v>27</v>
      </c>
      <c r="F2189" s="20">
        <v>45796</v>
      </c>
      <c r="G2189" t="s">
        <v>9442</v>
      </c>
      <c r="H2189" t="s">
        <v>9660</v>
      </c>
      <c r="I2189">
        <v>-2528.2399999999998</v>
      </c>
    </row>
    <row r="2190" spans="1:9" x14ac:dyDescent="0.35">
      <c r="A2190">
        <v>95152</v>
      </c>
      <c r="B2190">
        <v>137</v>
      </c>
      <c r="C2190" t="s">
        <v>271</v>
      </c>
      <c r="D2190">
        <v>114</v>
      </c>
      <c r="E2190" t="s">
        <v>27</v>
      </c>
      <c r="F2190" s="20">
        <v>45796</v>
      </c>
      <c r="G2190" t="s">
        <v>9442</v>
      </c>
      <c r="H2190" t="s">
        <v>9770</v>
      </c>
      <c r="I2190">
        <v>-499.5</v>
      </c>
    </row>
    <row r="2191" spans="1:9" x14ac:dyDescent="0.35">
      <c r="A2191">
        <v>95153</v>
      </c>
      <c r="B2191">
        <v>137</v>
      </c>
      <c r="C2191" t="s">
        <v>271</v>
      </c>
      <c r="D2191">
        <v>114</v>
      </c>
      <c r="E2191" t="s">
        <v>27</v>
      </c>
      <c r="F2191" s="20">
        <v>45796</v>
      </c>
      <c r="G2191" t="s">
        <v>9442</v>
      </c>
      <c r="H2191" t="s">
        <v>9558</v>
      </c>
      <c r="I2191">
        <v>-2012.8</v>
      </c>
    </row>
    <row r="2192" spans="1:9" x14ac:dyDescent="0.35">
      <c r="A2192">
        <v>95154</v>
      </c>
      <c r="B2192">
        <v>137</v>
      </c>
      <c r="C2192" t="s">
        <v>271</v>
      </c>
      <c r="D2192">
        <v>114</v>
      </c>
      <c r="E2192" t="s">
        <v>27</v>
      </c>
      <c r="F2192" s="20">
        <v>45796</v>
      </c>
      <c r="G2192" t="s">
        <v>9442</v>
      </c>
      <c r="H2192" t="s">
        <v>9459</v>
      </c>
      <c r="I2192">
        <v>-3985.66</v>
      </c>
    </row>
    <row r="2193" spans="1:9" x14ac:dyDescent="0.35">
      <c r="A2193">
        <v>95155</v>
      </c>
      <c r="B2193">
        <v>137</v>
      </c>
      <c r="C2193" t="s">
        <v>271</v>
      </c>
      <c r="D2193">
        <v>114</v>
      </c>
      <c r="E2193" t="s">
        <v>27</v>
      </c>
      <c r="F2193" s="20">
        <v>45796</v>
      </c>
      <c r="G2193" t="s">
        <v>9442</v>
      </c>
      <c r="H2193" t="s">
        <v>9496</v>
      </c>
      <c r="I2193">
        <v>-2332</v>
      </c>
    </row>
    <row r="2194" spans="1:9" x14ac:dyDescent="0.35">
      <c r="A2194">
        <v>95156</v>
      </c>
      <c r="B2194">
        <v>137</v>
      </c>
      <c r="C2194" t="s">
        <v>271</v>
      </c>
      <c r="D2194">
        <v>114</v>
      </c>
      <c r="E2194" t="s">
        <v>27</v>
      </c>
      <c r="F2194" s="20">
        <v>45796</v>
      </c>
      <c r="G2194" t="s">
        <v>9442</v>
      </c>
      <c r="H2194" t="s">
        <v>9797</v>
      </c>
      <c r="I2194">
        <v>-3170.74</v>
      </c>
    </row>
    <row r="2195" spans="1:9" x14ac:dyDescent="0.35">
      <c r="A2195">
        <v>95157</v>
      </c>
      <c r="B2195">
        <v>137</v>
      </c>
      <c r="C2195" t="s">
        <v>271</v>
      </c>
      <c r="D2195">
        <v>114</v>
      </c>
      <c r="E2195" t="s">
        <v>27</v>
      </c>
      <c r="F2195" s="20">
        <v>45796</v>
      </c>
      <c r="G2195" t="s">
        <v>9442</v>
      </c>
      <c r="H2195" t="s">
        <v>9459</v>
      </c>
      <c r="I2195">
        <v>-1833</v>
      </c>
    </row>
    <row r="2196" spans="1:9" x14ac:dyDescent="0.35">
      <c r="A2196">
        <v>95158</v>
      </c>
      <c r="B2196">
        <v>137</v>
      </c>
      <c r="C2196" t="s">
        <v>271</v>
      </c>
      <c r="D2196">
        <v>114</v>
      </c>
      <c r="E2196" t="s">
        <v>27</v>
      </c>
      <c r="F2196" s="20">
        <v>45796</v>
      </c>
      <c r="G2196" t="s">
        <v>9442</v>
      </c>
      <c r="H2196" t="s">
        <v>9496</v>
      </c>
      <c r="I2196">
        <v>-873.6</v>
      </c>
    </row>
    <row r="2197" spans="1:9" x14ac:dyDescent="0.35">
      <c r="A2197">
        <v>95159</v>
      </c>
      <c r="B2197">
        <v>137</v>
      </c>
      <c r="C2197" t="s">
        <v>271</v>
      </c>
      <c r="D2197">
        <v>114</v>
      </c>
      <c r="E2197" t="s">
        <v>27</v>
      </c>
      <c r="F2197" s="20">
        <v>45796</v>
      </c>
      <c r="G2197" t="s">
        <v>9442</v>
      </c>
      <c r="H2197" t="s">
        <v>9797</v>
      </c>
      <c r="I2197">
        <v>-15597.52</v>
      </c>
    </row>
    <row r="2198" spans="1:9" x14ac:dyDescent="0.35">
      <c r="A2198">
        <v>95160</v>
      </c>
      <c r="B2198">
        <v>137</v>
      </c>
      <c r="C2198" t="s">
        <v>271</v>
      </c>
      <c r="D2198">
        <v>114</v>
      </c>
      <c r="E2198" t="s">
        <v>27</v>
      </c>
      <c r="F2198" s="20">
        <v>45796</v>
      </c>
      <c r="G2198" t="s">
        <v>9442</v>
      </c>
      <c r="H2198" t="s">
        <v>9459</v>
      </c>
      <c r="I2198">
        <v>-3717.14</v>
      </c>
    </row>
    <row r="2199" spans="1:9" x14ac:dyDescent="0.35">
      <c r="A2199">
        <v>95161</v>
      </c>
      <c r="B2199">
        <v>137</v>
      </c>
      <c r="C2199" t="s">
        <v>271</v>
      </c>
      <c r="D2199">
        <v>114</v>
      </c>
      <c r="E2199" t="s">
        <v>27</v>
      </c>
      <c r="F2199" s="20">
        <v>45796</v>
      </c>
      <c r="G2199" t="s">
        <v>9442</v>
      </c>
      <c r="H2199" t="s">
        <v>9458</v>
      </c>
      <c r="I2199">
        <v>-913.4</v>
      </c>
    </row>
    <row r="2200" spans="1:9" x14ac:dyDescent="0.35">
      <c r="A2200">
        <v>95162</v>
      </c>
      <c r="B2200">
        <v>137</v>
      </c>
      <c r="C2200" t="s">
        <v>271</v>
      </c>
      <c r="D2200">
        <v>114</v>
      </c>
      <c r="E2200" t="s">
        <v>27</v>
      </c>
      <c r="F2200" s="20">
        <v>45796</v>
      </c>
      <c r="G2200" t="s">
        <v>9442</v>
      </c>
      <c r="H2200" t="s">
        <v>9797</v>
      </c>
      <c r="I2200">
        <v>-3556.71</v>
      </c>
    </row>
    <row r="2201" spans="1:9" x14ac:dyDescent="0.35">
      <c r="A2201">
        <v>95163</v>
      </c>
      <c r="B2201">
        <v>137</v>
      </c>
      <c r="C2201" t="s">
        <v>271</v>
      </c>
      <c r="D2201">
        <v>114</v>
      </c>
      <c r="E2201" t="s">
        <v>27</v>
      </c>
      <c r="F2201" s="20">
        <v>45796</v>
      </c>
      <c r="G2201" t="s">
        <v>9442</v>
      </c>
      <c r="H2201" t="s">
        <v>9669</v>
      </c>
      <c r="I2201">
        <v>-308</v>
      </c>
    </row>
    <row r="2202" spans="1:9" x14ac:dyDescent="0.35">
      <c r="A2202">
        <v>95164</v>
      </c>
      <c r="B2202">
        <v>137</v>
      </c>
      <c r="C2202" t="s">
        <v>271</v>
      </c>
      <c r="D2202">
        <v>114</v>
      </c>
      <c r="E2202" t="s">
        <v>27</v>
      </c>
      <c r="F2202" s="20">
        <v>45796</v>
      </c>
      <c r="G2202" t="s">
        <v>9442</v>
      </c>
      <c r="H2202" t="s">
        <v>9464</v>
      </c>
      <c r="I2202">
        <v>-1641</v>
      </c>
    </row>
    <row r="2203" spans="1:9" x14ac:dyDescent="0.35">
      <c r="A2203">
        <v>95165</v>
      </c>
      <c r="B2203">
        <v>137</v>
      </c>
      <c r="C2203" t="s">
        <v>271</v>
      </c>
      <c r="D2203">
        <v>114</v>
      </c>
      <c r="E2203" t="s">
        <v>27</v>
      </c>
      <c r="F2203" s="20">
        <v>45796</v>
      </c>
      <c r="G2203" t="s">
        <v>9442</v>
      </c>
      <c r="H2203" t="s">
        <v>9464</v>
      </c>
      <c r="I2203">
        <v>-1105</v>
      </c>
    </row>
    <row r="2204" spans="1:9" x14ac:dyDescent="0.35">
      <c r="A2204">
        <v>95166</v>
      </c>
      <c r="B2204">
        <v>137</v>
      </c>
      <c r="C2204" t="s">
        <v>271</v>
      </c>
      <c r="D2204">
        <v>114</v>
      </c>
      <c r="E2204" t="s">
        <v>27</v>
      </c>
      <c r="F2204" s="20">
        <v>45796</v>
      </c>
      <c r="G2204" t="s">
        <v>9442</v>
      </c>
      <c r="H2204" t="s">
        <v>9565</v>
      </c>
      <c r="I2204">
        <v>-6000</v>
      </c>
    </row>
    <row r="2205" spans="1:9" x14ac:dyDescent="0.35">
      <c r="A2205">
        <v>95167</v>
      </c>
      <c r="B2205">
        <v>137</v>
      </c>
      <c r="C2205" t="s">
        <v>271</v>
      </c>
      <c r="D2205">
        <v>114</v>
      </c>
      <c r="E2205" t="s">
        <v>27</v>
      </c>
      <c r="F2205" s="20">
        <v>45796</v>
      </c>
      <c r="G2205" t="s">
        <v>9442</v>
      </c>
      <c r="H2205" t="s">
        <v>9566</v>
      </c>
      <c r="I2205">
        <v>-1732.53</v>
      </c>
    </row>
    <row r="2206" spans="1:9" x14ac:dyDescent="0.35">
      <c r="A2206">
        <v>95168</v>
      </c>
      <c r="B2206">
        <v>137</v>
      </c>
      <c r="C2206" t="s">
        <v>271</v>
      </c>
      <c r="D2206">
        <v>114</v>
      </c>
      <c r="E2206" t="s">
        <v>27</v>
      </c>
      <c r="F2206" s="20">
        <v>45796</v>
      </c>
      <c r="G2206" t="s">
        <v>9442</v>
      </c>
      <c r="H2206" t="s">
        <v>9499</v>
      </c>
      <c r="I2206">
        <v>-185</v>
      </c>
    </row>
    <row r="2207" spans="1:9" x14ac:dyDescent="0.35">
      <c r="A2207">
        <v>95169</v>
      </c>
      <c r="B2207">
        <v>137</v>
      </c>
      <c r="C2207" t="s">
        <v>271</v>
      </c>
      <c r="D2207">
        <v>114</v>
      </c>
      <c r="E2207" t="s">
        <v>27</v>
      </c>
      <c r="F2207" s="20">
        <v>45796</v>
      </c>
      <c r="G2207" t="s">
        <v>9442</v>
      </c>
      <c r="H2207" t="s">
        <v>9464</v>
      </c>
      <c r="I2207">
        <v>-624</v>
      </c>
    </row>
    <row r="2208" spans="1:9" x14ac:dyDescent="0.35">
      <c r="A2208">
        <v>96034</v>
      </c>
      <c r="B2208">
        <v>103</v>
      </c>
      <c r="C2208" t="s">
        <v>267</v>
      </c>
      <c r="D2208">
        <v>114</v>
      </c>
      <c r="E2208" t="s">
        <v>27</v>
      </c>
      <c r="F2208" s="20">
        <v>45793.5</v>
      </c>
      <c r="G2208" t="s">
        <v>9439</v>
      </c>
      <c r="H2208" t="s">
        <v>9511</v>
      </c>
      <c r="I2208">
        <v>113.31</v>
      </c>
    </row>
    <row r="2209" spans="1:9" x14ac:dyDescent="0.35">
      <c r="A2209">
        <v>96038</v>
      </c>
      <c r="B2209">
        <v>103</v>
      </c>
      <c r="C2209" t="s">
        <v>267</v>
      </c>
      <c r="D2209">
        <v>114</v>
      </c>
      <c r="E2209" t="s">
        <v>27</v>
      </c>
      <c r="F2209" s="20">
        <v>45793.5</v>
      </c>
      <c r="G2209" t="s">
        <v>9442</v>
      </c>
      <c r="H2209" t="s">
        <v>9810</v>
      </c>
      <c r="I2209">
        <v>-14173.56</v>
      </c>
    </row>
    <row r="2210" spans="1:9" x14ac:dyDescent="0.35">
      <c r="A2210">
        <v>96030</v>
      </c>
      <c r="B2210">
        <v>103</v>
      </c>
      <c r="C2210" t="s">
        <v>267</v>
      </c>
      <c r="D2210">
        <v>114</v>
      </c>
      <c r="E2210" t="s">
        <v>27</v>
      </c>
      <c r="F2210" s="20">
        <v>45792.5</v>
      </c>
      <c r="G2210" t="s">
        <v>9439</v>
      </c>
      <c r="H2210" t="s">
        <v>9440</v>
      </c>
      <c r="I2210">
        <v>2438.9</v>
      </c>
    </row>
    <row r="2211" spans="1:9" x14ac:dyDescent="0.35">
      <c r="A2211">
        <v>96031</v>
      </c>
      <c r="B2211">
        <v>103</v>
      </c>
      <c r="C2211" t="s">
        <v>267</v>
      </c>
      <c r="D2211">
        <v>114</v>
      </c>
      <c r="E2211" t="s">
        <v>27</v>
      </c>
      <c r="F2211" s="20">
        <v>45792.5</v>
      </c>
      <c r="G2211" t="s">
        <v>9439</v>
      </c>
      <c r="H2211" t="s">
        <v>9811</v>
      </c>
      <c r="I2211">
        <v>14173.56</v>
      </c>
    </row>
    <row r="2212" spans="1:9" x14ac:dyDescent="0.35">
      <c r="A2212">
        <v>96032</v>
      </c>
      <c r="B2212">
        <v>103</v>
      </c>
      <c r="C2212" t="s">
        <v>267</v>
      </c>
      <c r="D2212">
        <v>114</v>
      </c>
      <c r="E2212" t="s">
        <v>27</v>
      </c>
      <c r="F2212" s="20">
        <v>45792.5</v>
      </c>
      <c r="G2212" t="s">
        <v>9442</v>
      </c>
      <c r="H2212" t="s">
        <v>9630</v>
      </c>
      <c r="I2212">
        <v>-171.7</v>
      </c>
    </row>
    <row r="2213" spans="1:9" x14ac:dyDescent="0.35">
      <c r="A2213">
        <v>96033</v>
      </c>
      <c r="B2213">
        <v>103</v>
      </c>
      <c r="C2213" t="s">
        <v>267</v>
      </c>
      <c r="D2213">
        <v>114</v>
      </c>
      <c r="E2213" t="s">
        <v>27</v>
      </c>
      <c r="F2213" s="20">
        <v>45792.5</v>
      </c>
      <c r="G2213" t="s">
        <v>9442</v>
      </c>
      <c r="H2213" t="s">
        <v>9443</v>
      </c>
      <c r="I2213">
        <v>-3000</v>
      </c>
    </row>
    <row r="2214" spans="1:9" x14ac:dyDescent="0.35">
      <c r="A2214">
        <v>94997</v>
      </c>
      <c r="B2214">
        <v>130</v>
      </c>
      <c r="C2214" t="s">
        <v>302</v>
      </c>
      <c r="D2214">
        <v>114</v>
      </c>
      <c r="E2214" t="s">
        <v>27</v>
      </c>
      <c r="F2214" s="20">
        <v>45792</v>
      </c>
      <c r="G2214" t="s">
        <v>9439</v>
      </c>
      <c r="H2214" t="s">
        <v>9445</v>
      </c>
      <c r="I2214">
        <v>37500</v>
      </c>
    </row>
    <row r="2215" spans="1:9" x14ac:dyDescent="0.35">
      <c r="A2215">
        <v>94998</v>
      </c>
      <c r="B2215">
        <v>130</v>
      </c>
      <c r="C2215" t="s">
        <v>302</v>
      </c>
      <c r="D2215">
        <v>114</v>
      </c>
      <c r="E2215" t="s">
        <v>27</v>
      </c>
      <c r="F2215" s="20">
        <v>45792</v>
      </c>
      <c r="G2215" t="s">
        <v>9442</v>
      </c>
      <c r="H2215" t="s">
        <v>9535</v>
      </c>
      <c r="I2215">
        <v>-2100</v>
      </c>
    </row>
    <row r="2216" spans="1:9" x14ac:dyDescent="0.35">
      <c r="A2216">
        <v>94999</v>
      </c>
      <c r="B2216">
        <v>130</v>
      </c>
      <c r="C2216" t="s">
        <v>302</v>
      </c>
      <c r="D2216">
        <v>114</v>
      </c>
      <c r="E2216" t="s">
        <v>27</v>
      </c>
      <c r="F2216" s="20">
        <v>45792</v>
      </c>
      <c r="G2216" t="s">
        <v>9442</v>
      </c>
      <c r="H2216" t="s">
        <v>9539</v>
      </c>
      <c r="I2216">
        <v>-3300</v>
      </c>
    </row>
    <row r="2217" spans="1:9" x14ac:dyDescent="0.35">
      <c r="A2217">
        <v>95000</v>
      </c>
      <c r="B2217">
        <v>130</v>
      </c>
      <c r="C2217" t="s">
        <v>302</v>
      </c>
      <c r="D2217">
        <v>114</v>
      </c>
      <c r="E2217" t="s">
        <v>27</v>
      </c>
      <c r="F2217" s="20">
        <v>45792</v>
      </c>
      <c r="G2217" t="s">
        <v>9442</v>
      </c>
      <c r="H2217" t="s">
        <v>9543</v>
      </c>
      <c r="I2217">
        <v>-3300</v>
      </c>
    </row>
    <row r="2218" spans="1:9" x14ac:dyDescent="0.35">
      <c r="A2218">
        <v>95001</v>
      </c>
      <c r="B2218">
        <v>130</v>
      </c>
      <c r="C2218" t="s">
        <v>302</v>
      </c>
      <c r="D2218">
        <v>114</v>
      </c>
      <c r="E2218" t="s">
        <v>27</v>
      </c>
      <c r="F2218" s="20">
        <v>45792</v>
      </c>
      <c r="G2218" t="s">
        <v>9442</v>
      </c>
      <c r="H2218" t="s">
        <v>9547</v>
      </c>
      <c r="I2218">
        <v>-3250</v>
      </c>
    </row>
    <row r="2219" spans="1:9" x14ac:dyDescent="0.35">
      <c r="A2219">
        <v>95002</v>
      </c>
      <c r="B2219">
        <v>130</v>
      </c>
      <c r="C2219" t="s">
        <v>302</v>
      </c>
      <c r="D2219">
        <v>114</v>
      </c>
      <c r="E2219" t="s">
        <v>27</v>
      </c>
      <c r="F2219" s="20">
        <v>45792</v>
      </c>
      <c r="G2219" t="s">
        <v>9442</v>
      </c>
      <c r="H2219" t="s">
        <v>9538</v>
      </c>
      <c r="I2219">
        <v>-2000</v>
      </c>
    </row>
    <row r="2220" spans="1:9" x14ac:dyDescent="0.35">
      <c r="A2220">
        <v>95003</v>
      </c>
      <c r="B2220">
        <v>130</v>
      </c>
      <c r="C2220" t="s">
        <v>302</v>
      </c>
      <c r="D2220">
        <v>114</v>
      </c>
      <c r="E2220" t="s">
        <v>27</v>
      </c>
      <c r="F2220" s="20">
        <v>45792</v>
      </c>
      <c r="G2220" t="s">
        <v>9442</v>
      </c>
      <c r="H2220" t="s">
        <v>9545</v>
      </c>
      <c r="I2220">
        <v>-2000</v>
      </c>
    </row>
    <row r="2221" spans="1:9" x14ac:dyDescent="0.35">
      <c r="A2221">
        <v>95004</v>
      </c>
      <c r="B2221">
        <v>130</v>
      </c>
      <c r="C2221" t="s">
        <v>302</v>
      </c>
      <c r="D2221">
        <v>114</v>
      </c>
      <c r="E2221" t="s">
        <v>27</v>
      </c>
      <c r="F2221" s="20">
        <v>45792</v>
      </c>
      <c r="G2221" t="s">
        <v>9442</v>
      </c>
      <c r="H2221" t="s">
        <v>9638</v>
      </c>
      <c r="I2221">
        <v>-4500</v>
      </c>
    </row>
    <row r="2222" spans="1:9" x14ac:dyDescent="0.35">
      <c r="A2222">
        <v>95005</v>
      </c>
      <c r="B2222">
        <v>130</v>
      </c>
      <c r="C2222" t="s">
        <v>302</v>
      </c>
      <c r="D2222">
        <v>114</v>
      </c>
      <c r="E2222" t="s">
        <v>27</v>
      </c>
      <c r="F2222" s="20">
        <v>45792</v>
      </c>
      <c r="G2222" t="s">
        <v>9442</v>
      </c>
      <c r="H2222" t="s">
        <v>9542</v>
      </c>
      <c r="I2222">
        <v>-2100</v>
      </c>
    </row>
    <row r="2223" spans="1:9" x14ac:dyDescent="0.35">
      <c r="A2223">
        <v>95006</v>
      </c>
      <c r="B2223">
        <v>130</v>
      </c>
      <c r="C2223" t="s">
        <v>302</v>
      </c>
      <c r="D2223">
        <v>114</v>
      </c>
      <c r="E2223" t="s">
        <v>27</v>
      </c>
      <c r="F2223" s="20">
        <v>45792</v>
      </c>
      <c r="G2223" t="s">
        <v>9442</v>
      </c>
      <c r="H2223" t="s">
        <v>9540</v>
      </c>
      <c r="I2223">
        <v>-2000</v>
      </c>
    </row>
    <row r="2224" spans="1:9" x14ac:dyDescent="0.35">
      <c r="A2224">
        <v>95007</v>
      </c>
      <c r="B2224">
        <v>130</v>
      </c>
      <c r="C2224" t="s">
        <v>302</v>
      </c>
      <c r="D2224">
        <v>114</v>
      </c>
      <c r="E2224" t="s">
        <v>27</v>
      </c>
      <c r="F2224" s="20">
        <v>45792</v>
      </c>
      <c r="G2224" t="s">
        <v>9442</v>
      </c>
      <c r="H2224" t="s">
        <v>9534</v>
      </c>
      <c r="I2224">
        <v>-2250</v>
      </c>
    </row>
    <row r="2225" spans="1:9" x14ac:dyDescent="0.35">
      <c r="A2225">
        <v>95008</v>
      </c>
      <c r="B2225">
        <v>130</v>
      </c>
      <c r="C2225" t="s">
        <v>302</v>
      </c>
      <c r="D2225">
        <v>114</v>
      </c>
      <c r="E2225" t="s">
        <v>27</v>
      </c>
      <c r="F2225" s="20">
        <v>45792</v>
      </c>
      <c r="G2225" t="s">
        <v>9442</v>
      </c>
      <c r="H2225" t="s">
        <v>9618</v>
      </c>
      <c r="I2225">
        <v>-2250</v>
      </c>
    </row>
    <row r="2226" spans="1:9" x14ac:dyDescent="0.35">
      <c r="A2226">
        <v>95009</v>
      </c>
      <c r="B2226">
        <v>130</v>
      </c>
      <c r="C2226" t="s">
        <v>302</v>
      </c>
      <c r="D2226">
        <v>114</v>
      </c>
      <c r="E2226" t="s">
        <v>27</v>
      </c>
      <c r="F2226" s="20">
        <v>45792</v>
      </c>
      <c r="G2226" t="s">
        <v>9442</v>
      </c>
      <c r="H2226" t="s">
        <v>9620</v>
      </c>
      <c r="I2226">
        <v>-2000</v>
      </c>
    </row>
    <row r="2227" spans="1:9" x14ac:dyDescent="0.35">
      <c r="A2227">
        <v>95010</v>
      </c>
      <c r="B2227">
        <v>130</v>
      </c>
      <c r="C2227" t="s">
        <v>302</v>
      </c>
      <c r="D2227">
        <v>114</v>
      </c>
      <c r="E2227" t="s">
        <v>27</v>
      </c>
      <c r="F2227" s="20">
        <v>45792</v>
      </c>
      <c r="G2227" t="s">
        <v>9442</v>
      </c>
      <c r="H2227" t="s">
        <v>9537</v>
      </c>
      <c r="I2227">
        <v>-2100</v>
      </c>
    </row>
    <row r="2228" spans="1:9" x14ac:dyDescent="0.35">
      <c r="A2228">
        <v>95011</v>
      </c>
      <c r="B2228">
        <v>130</v>
      </c>
      <c r="C2228" t="s">
        <v>302</v>
      </c>
      <c r="D2228">
        <v>114</v>
      </c>
      <c r="E2228" t="s">
        <v>27</v>
      </c>
      <c r="F2228" s="20">
        <v>45792</v>
      </c>
      <c r="G2228" t="s">
        <v>9442</v>
      </c>
      <c r="H2228" t="s">
        <v>9544</v>
      </c>
      <c r="I2228">
        <v>-2100</v>
      </c>
    </row>
    <row r="2229" spans="1:9" x14ac:dyDescent="0.35">
      <c r="A2229">
        <v>95012</v>
      </c>
      <c r="B2229">
        <v>130</v>
      </c>
      <c r="C2229" t="s">
        <v>302</v>
      </c>
      <c r="D2229">
        <v>114</v>
      </c>
      <c r="E2229" t="s">
        <v>27</v>
      </c>
      <c r="F2229" s="20">
        <v>45792</v>
      </c>
      <c r="G2229" t="s">
        <v>9442</v>
      </c>
      <c r="H2229" t="s">
        <v>9541</v>
      </c>
      <c r="I2229">
        <v>-2250</v>
      </c>
    </row>
    <row r="2230" spans="1:9" x14ac:dyDescent="0.35">
      <c r="A2230">
        <v>95013</v>
      </c>
      <c r="B2230">
        <v>130</v>
      </c>
      <c r="C2230" t="s">
        <v>302</v>
      </c>
      <c r="D2230">
        <v>114</v>
      </c>
      <c r="E2230" t="s">
        <v>27</v>
      </c>
      <c r="F2230" s="20">
        <v>45792</v>
      </c>
      <c r="G2230" t="s">
        <v>9439</v>
      </c>
      <c r="H2230" t="s">
        <v>9445</v>
      </c>
      <c r="I2230">
        <v>780</v>
      </c>
    </row>
    <row r="2231" spans="1:9" x14ac:dyDescent="0.35">
      <c r="A2231">
        <v>95014</v>
      </c>
      <c r="B2231">
        <v>130</v>
      </c>
      <c r="C2231" t="s">
        <v>302</v>
      </c>
      <c r="D2231">
        <v>114</v>
      </c>
      <c r="E2231" t="s">
        <v>27</v>
      </c>
      <c r="F2231" s="20">
        <v>45792</v>
      </c>
      <c r="G2231" t="s">
        <v>9442</v>
      </c>
      <c r="H2231" t="s">
        <v>9640</v>
      </c>
      <c r="I2231">
        <v>-788</v>
      </c>
    </row>
    <row r="2232" spans="1:9" x14ac:dyDescent="0.35">
      <c r="A2232">
        <v>95092</v>
      </c>
      <c r="B2232">
        <v>137</v>
      </c>
      <c r="C2232" t="s">
        <v>271</v>
      </c>
      <c r="D2232">
        <v>114</v>
      </c>
      <c r="E2232" t="s">
        <v>27</v>
      </c>
      <c r="F2232" s="20">
        <v>45792</v>
      </c>
      <c r="G2232" t="s">
        <v>9439</v>
      </c>
      <c r="H2232" t="s">
        <v>9445</v>
      </c>
      <c r="I2232">
        <v>94520</v>
      </c>
    </row>
    <row r="2233" spans="1:9" x14ac:dyDescent="0.35">
      <c r="A2233">
        <v>95093</v>
      </c>
      <c r="B2233">
        <v>137</v>
      </c>
      <c r="C2233" t="s">
        <v>271</v>
      </c>
      <c r="D2233">
        <v>114</v>
      </c>
      <c r="E2233" t="s">
        <v>27</v>
      </c>
      <c r="F2233" s="20">
        <v>45792</v>
      </c>
      <c r="G2233" t="s">
        <v>9442</v>
      </c>
      <c r="H2233" t="s">
        <v>9495</v>
      </c>
      <c r="I2233">
        <v>-2763.65</v>
      </c>
    </row>
    <row r="2234" spans="1:9" x14ac:dyDescent="0.35">
      <c r="A2234">
        <v>95094</v>
      </c>
      <c r="B2234">
        <v>137</v>
      </c>
      <c r="C2234" t="s">
        <v>271</v>
      </c>
      <c r="D2234">
        <v>114</v>
      </c>
      <c r="E2234" t="s">
        <v>27</v>
      </c>
      <c r="F2234" s="20">
        <v>45792</v>
      </c>
      <c r="G2234" t="s">
        <v>9442</v>
      </c>
      <c r="H2234" t="s">
        <v>9450</v>
      </c>
      <c r="I2234">
        <v>-922.5</v>
      </c>
    </row>
    <row r="2235" spans="1:9" x14ac:dyDescent="0.35">
      <c r="A2235">
        <v>95095</v>
      </c>
      <c r="B2235">
        <v>137</v>
      </c>
      <c r="C2235" t="s">
        <v>271</v>
      </c>
      <c r="D2235">
        <v>114</v>
      </c>
      <c r="E2235" t="s">
        <v>27</v>
      </c>
      <c r="F2235" s="20">
        <v>45792</v>
      </c>
      <c r="G2235" t="s">
        <v>9442</v>
      </c>
      <c r="H2235" t="s">
        <v>9749</v>
      </c>
      <c r="I2235">
        <v>-2100</v>
      </c>
    </row>
    <row r="2236" spans="1:9" x14ac:dyDescent="0.35">
      <c r="A2236">
        <v>95096</v>
      </c>
      <c r="B2236">
        <v>137</v>
      </c>
      <c r="C2236" t="s">
        <v>271</v>
      </c>
      <c r="D2236">
        <v>114</v>
      </c>
      <c r="E2236" t="s">
        <v>27</v>
      </c>
      <c r="F2236" s="20">
        <v>45792</v>
      </c>
      <c r="G2236" t="s">
        <v>9442</v>
      </c>
      <c r="H2236" t="s">
        <v>9683</v>
      </c>
      <c r="I2236">
        <v>-1173</v>
      </c>
    </row>
    <row r="2237" spans="1:9" x14ac:dyDescent="0.35">
      <c r="A2237">
        <v>95097</v>
      </c>
      <c r="B2237">
        <v>137</v>
      </c>
      <c r="C2237" t="s">
        <v>271</v>
      </c>
      <c r="D2237">
        <v>114</v>
      </c>
      <c r="E2237" t="s">
        <v>27</v>
      </c>
      <c r="F2237" s="20">
        <v>45792</v>
      </c>
      <c r="G2237" t="s">
        <v>9442</v>
      </c>
      <c r="H2237" t="s">
        <v>9758</v>
      </c>
      <c r="I2237">
        <v>-1200</v>
      </c>
    </row>
    <row r="2238" spans="1:9" x14ac:dyDescent="0.35">
      <c r="A2238">
        <v>95098</v>
      </c>
      <c r="B2238">
        <v>137</v>
      </c>
      <c r="C2238" t="s">
        <v>271</v>
      </c>
      <c r="D2238">
        <v>114</v>
      </c>
      <c r="E2238" t="s">
        <v>27</v>
      </c>
      <c r="F2238" s="20">
        <v>45792</v>
      </c>
      <c r="G2238" t="s">
        <v>9442</v>
      </c>
      <c r="H2238" t="s">
        <v>9466</v>
      </c>
      <c r="I2238">
        <v>-16344.79</v>
      </c>
    </row>
    <row r="2239" spans="1:9" x14ac:dyDescent="0.35">
      <c r="A2239">
        <v>95099</v>
      </c>
      <c r="B2239">
        <v>137</v>
      </c>
      <c r="C2239" t="s">
        <v>271</v>
      </c>
      <c r="D2239">
        <v>114</v>
      </c>
      <c r="E2239" t="s">
        <v>27</v>
      </c>
      <c r="F2239" s="20">
        <v>45792</v>
      </c>
      <c r="G2239" t="s">
        <v>9442</v>
      </c>
      <c r="H2239" t="s">
        <v>9748</v>
      </c>
      <c r="I2239">
        <v>-3611.64</v>
      </c>
    </row>
    <row r="2240" spans="1:9" x14ac:dyDescent="0.35">
      <c r="A2240">
        <v>95100</v>
      </c>
      <c r="B2240">
        <v>137</v>
      </c>
      <c r="C2240" t="s">
        <v>271</v>
      </c>
      <c r="D2240">
        <v>114</v>
      </c>
      <c r="E2240" t="s">
        <v>27</v>
      </c>
      <c r="F2240" s="20">
        <v>45792</v>
      </c>
      <c r="G2240" t="s">
        <v>9442</v>
      </c>
      <c r="H2240" t="s">
        <v>9748</v>
      </c>
      <c r="I2240">
        <v>-321</v>
      </c>
    </row>
    <row r="2241" spans="1:9" x14ac:dyDescent="0.35">
      <c r="A2241">
        <v>95101</v>
      </c>
      <c r="B2241">
        <v>137</v>
      </c>
      <c r="C2241" t="s">
        <v>271</v>
      </c>
      <c r="D2241">
        <v>114</v>
      </c>
      <c r="E2241" t="s">
        <v>27</v>
      </c>
      <c r="F2241" s="20">
        <v>45792</v>
      </c>
      <c r="G2241" t="s">
        <v>9442</v>
      </c>
      <c r="H2241" t="s">
        <v>9451</v>
      </c>
      <c r="I2241">
        <v>-2487.38</v>
      </c>
    </row>
    <row r="2242" spans="1:9" x14ac:dyDescent="0.35">
      <c r="A2242">
        <v>95102</v>
      </c>
      <c r="B2242">
        <v>137</v>
      </c>
      <c r="C2242" t="s">
        <v>271</v>
      </c>
      <c r="D2242">
        <v>114</v>
      </c>
      <c r="E2242" t="s">
        <v>27</v>
      </c>
      <c r="F2242" s="20">
        <v>45792</v>
      </c>
      <c r="G2242" t="s">
        <v>9442</v>
      </c>
      <c r="H2242" t="s">
        <v>9451</v>
      </c>
      <c r="I2242">
        <v>-580.20000000000005</v>
      </c>
    </row>
    <row r="2243" spans="1:9" x14ac:dyDescent="0.35">
      <c r="A2243">
        <v>95103</v>
      </c>
      <c r="B2243">
        <v>137</v>
      </c>
      <c r="C2243" t="s">
        <v>271</v>
      </c>
      <c r="D2243">
        <v>114</v>
      </c>
      <c r="E2243" t="s">
        <v>27</v>
      </c>
      <c r="F2243" s="20">
        <v>45792</v>
      </c>
      <c r="G2243" t="s">
        <v>9442</v>
      </c>
      <c r="H2243" t="s">
        <v>9450</v>
      </c>
      <c r="I2243">
        <v>-652.6</v>
      </c>
    </row>
    <row r="2244" spans="1:9" x14ac:dyDescent="0.35">
      <c r="A2244">
        <v>95104</v>
      </c>
      <c r="B2244">
        <v>137</v>
      </c>
      <c r="C2244" t="s">
        <v>271</v>
      </c>
      <c r="D2244">
        <v>114</v>
      </c>
      <c r="E2244" t="s">
        <v>27</v>
      </c>
      <c r="F2244" s="20">
        <v>45792</v>
      </c>
      <c r="G2244" t="s">
        <v>9442</v>
      </c>
      <c r="H2244" t="s">
        <v>9718</v>
      </c>
      <c r="I2244">
        <v>-460</v>
      </c>
    </row>
    <row r="2245" spans="1:9" x14ac:dyDescent="0.35">
      <c r="A2245">
        <v>95105</v>
      </c>
      <c r="B2245">
        <v>137</v>
      </c>
      <c r="C2245" t="s">
        <v>271</v>
      </c>
      <c r="D2245">
        <v>114</v>
      </c>
      <c r="E2245" t="s">
        <v>27</v>
      </c>
      <c r="F2245" s="20">
        <v>45792</v>
      </c>
      <c r="G2245" t="s">
        <v>9442</v>
      </c>
      <c r="H2245" t="s">
        <v>9739</v>
      </c>
      <c r="I2245">
        <v>-117</v>
      </c>
    </row>
    <row r="2246" spans="1:9" x14ac:dyDescent="0.35">
      <c r="A2246">
        <v>95106</v>
      </c>
      <c r="B2246">
        <v>137</v>
      </c>
      <c r="C2246" t="s">
        <v>271</v>
      </c>
      <c r="D2246">
        <v>114</v>
      </c>
      <c r="E2246" t="s">
        <v>27</v>
      </c>
      <c r="F2246" s="20">
        <v>45792</v>
      </c>
      <c r="G2246" t="s">
        <v>9442</v>
      </c>
      <c r="H2246" t="s">
        <v>9741</v>
      </c>
      <c r="I2246">
        <v>-219</v>
      </c>
    </row>
    <row r="2247" spans="1:9" x14ac:dyDescent="0.35">
      <c r="A2247">
        <v>95107</v>
      </c>
      <c r="B2247">
        <v>137</v>
      </c>
      <c r="C2247" t="s">
        <v>271</v>
      </c>
      <c r="D2247">
        <v>114</v>
      </c>
      <c r="E2247" t="s">
        <v>27</v>
      </c>
      <c r="F2247" s="20">
        <v>45792</v>
      </c>
      <c r="G2247" t="s">
        <v>9442</v>
      </c>
      <c r="H2247" t="s">
        <v>9457</v>
      </c>
      <c r="I2247">
        <v>-3540.44</v>
      </c>
    </row>
    <row r="2248" spans="1:9" x14ac:dyDescent="0.35">
      <c r="A2248">
        <v>95108</v>
      </c>
      <c r="B2248">
        <v>137</v>
      </c>
      <c r="C2248" t="s">
        <v>271</v>
      </c>
      <c r="D2248">
        <v>114</v>
      </c>
      <c r="E2248" t="s">
        <v>27</v>
      </c>
      <c r="F2248" s="20">
        <v>45792</v>
      </c>
      <c r="G2248" t="s">
        <v>9442</v>
      </c>
      <c r="H2248" t="s">
        <v>9462</v>
      </c>
      <c r="I2248">
        <v>-228.11</v>
      </c>
    </row>
    <row r="2249" spans="1:9" x14ac:dyDescent="0.35">
      <c r="A2249">
        <v>95109</v>
      </c>
      <c r="B2249">
        <v>137</v>
      </c>
      <c r="C2249" t="s">
        <v>271</v>
      </c>
      <c r="D2249">
        <v>114</v>
      </c>
      <c r="E2249" t="s">
        <v>27</v>
      </c>
      <c r="F2249" s="20">
        <v>45792</v>
      </c>
      <c r="G2249" t="s">
        <v>9442</v>
      </c>
      <c r="H2249" t="s">
        <v>9640</v>
      </c>
      <c r="I2249">
        <v>-2815.5</v>
      </c>
    </row>
    <row r="2250" spans="1:9" x14ac:dyDescent="0.35">
      <c r="A2250">
        <v>95110</v>
      </c>
      <c r="B2250">
        <v>137</v>
      </c>
      <c r="C2250" t="s">
        <v>271</v>
      </c>
      <c r="D2250">
        <v>114</v>
      </c>
      <c r="E2250" t="s">
        <v>27</v>
      </c>
      <c r="F2250" s="20">
        <v>45792</v>
      </c>
      <c r="G2250" t="s">
        <v>9442</v>
      </c>
      <c r="H2250" t="s">
        <v>9461</v>
      </c>
      <c r="I2250">
        <v>-3570.57</v>
      </c>
    </row>
    <row r="2251" spans="1:9" x14ac:dyDescent="0.35">
      <c r="A2251">
        <v>95111</v>
      </c>
      <c r="B2251">
        <v>137</v>
      </c>
      <c r="C2251" t="s">
        <v>271</v>
      </c>
      <c r="D2251">
        <v>114</v>
      </c>
      <c r="E2251" t="s">
        <v>27</v>
      </c>
      <c r="F2251" s="20">
        <v>45792</v>
      </c>
      <c r="G2251" t="s">
        <v>9442</v>
      </c>
      <c r="H2251" t="s">
        <v>9461</v>
      </c>
      <c r="I2251">
        <v>-3569.28</v>
      </c>
    </row>
    <row r="2252" spans="1:9" x14ac:dyDescent="0.35">
      <c r="A2252">
        <v>95112</v>
      </c>
      <c r="B2252">
        <v>137</v>
      </c>
      <c r="C2252" t="s">
        <v>271</v>
      </c>
      <c r="D2252">
        <v>114</v>
      </c>
      <c r="E2252" t="s">
        <v>27</v>
      </c>
      <c r="F2252" s="20">
        <v>45792</v>
      </c>
      <c r="G2252" t="s">
        <v>9442</v>
      </c>
      <c r="H2252" t="s">
        <v>9461</v>
      </c>
      <c r="I2252">
        <v>-2676.96</v>
      </c>
    </row>
    <row r="2253" spans="1:9" x14ac:dyDescent="0.35">
      <c r="A2253">
        <v>95113</v>
      </c>
      <c r="B2253">
        <v>137</v>
      </c>
      <c r="C2253" t="s">
        <v>271</v>
      </c>
      <c r="D2253">
        <v>114</v>
      </c>
      <c r="E2253" t="s">
        <v>27</v>
      </c>
      <c r="F2253" s="20">
        <v>45792</v>
      </c>
      <c r="G2253" t="s">
        <v>9442</v>
      </c>
      <c r="H2253" t="s">
        <v>9461</v>
      </c>
      <c r="I2253">
        <v>-3569.28</v>
      </c>
    </row>
    <row r="2254" spans="1:9" x14ac:dyDescent="0.35">
      <c r="A2254">
        <v>95114</v>
      </c>
      <c r="B2254">
        <v>137</v>
      </c>
      <c r="C2254" t="s">
        <v>271</v>
      </c>
      <c r="D2254">
        <v>114</v>
      </c>
      <c r="E2254" t="s">
        <v>27</v>
      </c>
      <c r="F2254" s="20">
        <v>45792</v>
      </c>
      <c r="G2254" t="s">
        <v>9442</v>
      </c>
      <c r="H2254" t="s">
        <v>9461</v>
      </c>
      <c r="I2254">
        <v>-3569.28</v>
      </c>
    </row>
    <row r="2255" spans="1:9" x14ac:dyDescent="0.35">
      <c r="A2255">
        <v>95115</v>
      </c>
      <c r="B2255">
        <v>137</v>
      </c>
      <c r="C2255" t="s">
        <v>271</v>
      </c>
      <c r="D2255">
        <v>114</v>
      </c>
      <c r="E2255" t="s">
        <v>27</v>
      </c>
      <c r="F2255" s="20">
        <v>45792</v>
      </c>
      <c r="G2255" t="s">
        <v>9442</v>
      </c>
      <c r="H2255" t="s">
        <v>9459</v>
      </c>
      <c r="I2255">
        <v>-3336.71</v>
      </c>
    </row>
    <row r="2256" spans="1:9" x14ac:dyDescent="0.35">
      <c r="A2256">
        <v>95116</v>
      </c>
      <c r="B2256">
        <v>137</v>
      </c>
      <c r="C2256" t="s">
        <v>271</v>
      </c>
      <c r="D2256">
        <v>114</v>
      </c>
      <c r="E2256" t="s">
        <v>27</v>
      </c>
      <c r="F2256" s="20">
        <v>45792</v>
      </c>
      <c r="G2256" t="s">
        <v>9442</v>
      </c>
      <c r="H2256" t="s">
        <v>9467</v>
      </c>
      <c r="I2256">
        <v>-890.55</v>
      </c>
    </row>
    <row r="2257" spans="1:9" x14ac:dyDescent="0.35">
      <c r="A2257">
        <v>95117</v>
      </c>
      <c r="B2257">
        <v>137</v>
      </c>
      <c r="C2257" t="s">
        <v>271</v>
      </c>
      <c r="D2257">
        <v>114</v>
      </c>
      <c r="E2257" t="s">
        <v>27</v>
      </c>
      <c r="F2257" s="20">
        <v>45792</v>
      </c>
      <c r="G2257" t="s">
        <v>9442</v>
      </c>
      <c r="H2257" t="s">
        <v>9459</v>
      </c>
      <c r="I2257">
        <v>-2245.1</v>
      </c>
    </row>
    <row r="2258" spans="1:9" x14ac:dyDescent="0.35">
      <c r="A2258">
        <v>95118</v>
      </c>
      <c r="B2258">
        <v>137</v>
      </c>
      <c r="C2258" t="s">
        <v>271</v>
      </c>
      <c r="D2258">
        <v>114</v>
      </c>
      <c r="E2258" t="s">
        <v>27</v>
      </c>
      <c r="F2258" s="20">
        <v>45792</v>
      </c>
      <c r="G2258" t="s">
        <v>9442</v>
      </c>
      <c r="H2258" t="s">
        <v>9467</v>
      </c>
      <c r="I2258">
        <v>-2308.79</v>
      </c>
    </row>
    <row r="2259" spans="1:9" x14ac:dyDescent="0.35">
      <c r="A2259">
        <v>95119</v>
      </c>
      <c r="B2259">
        <v>137</v>
      </c>
      <c r="C2259" t="s">
        <v>271</v>
      </c>
      <c r="D2259">
        <v>114</v>
      </c>
      <c r="E2259" t="s">
        <v>27</v>
      </c>
      <c r="F2259" s="20">
        <v>45792</v>
      </c>
      <c r="G2259" t="s">
        <v>9442</v>
      </c>
      <c r="H2259" t="s">
        <v>9496</v>
      </c>
      <c r="I2259">
        <v>-3000</v>
      </c>
    </row>
    <row r="2260" spans="1:9" x14ac:dyDescent="0.35">
      <c r="A2260">
        <v>95120</v>
      </c>
      <c r="B2260">
        <v>137</v>
      </c>
      <c r="C2260" t="s">
        <v>271</v>
      </c>
      <c r="D2260">
        <v>114</v>
      </c>
      <c r="E2260" t="s">
        <v>27</v>
      </c>
      <c r="F2260" s="20">
        <v>45792</v>
      </c>
      <c r="G2260" t="s">
        <v>9442</v>
      </c>
      <c r="H2260" t="s">
        <v>9461</v>
      </c>
      <c r="I2260">
        <v>-2676.96</v>
      </c>
    </row>
    <row r="2261" spans="1:9" x14ac:dyDescent="0.35">
      <c r="A2261">
        <v>95121</v>
      </c>
      <c r="B2261">
        <v>137</v>
      </c>
      <c r="C2261" t="s">
        <v>271</v>
      </c>
      <c r="D2261">
        <v>114</v>
      </c>
      <c r="E2261" t="s">
        <v>27</v>
      </c>
      <c r="F2261" s="20">
        <v>45792</v>
      </c>
      <c r="G2261" t="s">
        <v>9442</v>
      </c>
      <c r="H2261" t="s">
        <v>9461</v>
      </c>
      <c r="I2261">
        <v>-1107.01</v>
      </c>
    </row>
    <row r="2262" spans="1:9" x14ac:dyDescent="0.35">
      <c r="A2262">
        <v>95122</v>
      </c>
      <c r="B2262">
        <v>137</v>
      </c>
      <c r="C2262" t="s">
        <v>271</v>
      </c>
      <c r="D2262">
        <v>114</v>
      </c>
      <c r="E2262" t="s">
        <v>27</v>
      </c>
      <c r="F2262" s="20">
        <v>45792</v>
      </c>
      <c r="G2262" t="s">
        <v>9442</v>
      </c>
      <c r="H2262" t="s">
        <v>9461</v>
      </c>
      <c r="I2262">
        <v>-7382.49</v>
      </c>
    </row>
    <row r="2263" spans="1:9" x14ac:dyDescent="0.35">
      <c r="A2263">
        <v>95123</v>
      </c>
      <c r="B2263">
        <v>137</v>
      </c>
      <c r="C2263" t="s">
        <v>271</v>
      </c>
      <c r="D2263">
        <v>114</v>
      </c>
      <c r="E2263" t="s">
        <v>27</v>
      </c>
      <c r="F2263" s="20">
        <v>45792</v>
      </c>
      <c r="G2263" t="s">
        <v>9442</v>
      </c>
      <c r="H2263" t="s">
        <v>9744</v>
      </c>
      <c r="I2263">
        <v>-4216</v>
      </c>
    </row>
    <row r="2264" spans="1:9" x14ac:dyDescent="0.35">
      <c r="A2264">
        <v>95124</v>
      </c>
      <c r="B2264">
        <v>137</v>
      </c>
      <c r="C2264" t="s">
        <v>271</v>
      </c>
      <c r="D2264">
        <v>114</v>
      </c>
      <c r="E2264" t="s">
        <v>27</v>
      </c>
      <c r="F2264" s="20">
        <v>45792</v>
      </c>
      <c r="G2264" t="s">
        <v>9442</v>
      </c>
      <c r="H2264" t="s">
        <v>9461</v>
      </c>
      <c r="I2264">
        <v>-829.29</v>
      </c>
    </row>
    <row r="2265" spans="1:9" x14ac:dyDescent="0.35">
      <c r="A2265">
        <v>95125</v>
      </c>
      <c r="B2265">
        <v>137</v>
      </c>
      <c r="C2265" t="s">
        <v>271</v>
      </c>
      <c r="D2265">
        <v>114</v>
      </c>
      <c r="E2265" t="s">
        <v>27</v>
      </c>
      <c r="F2265" s="20">
        <v>45792</v>
      </c>
      <c r="G2265" t="s">
        <v>9442</v>
      </c>
      <c r="H2265" t="s">
        <v>9463</v>
      </c>
      <c r="I2265">
        <v>-683.16</v>
      </c>
    </row>
    <row r="2266" spans="1:9" x14ac:dyDescent="0.35">
      <c r="A2266">
        <v>95126</v>
      </c>
      <c r="B2266">
        <v>137</v>
      </c>
      <c r="C2266" t="s">
        <v>271</v>
      </c>
      <c r="D2266">
        <v>114</v>
      </c>
      <c r="E2266" t="s">
        <v>27</v>
      </c>
      <c r="F2266" s="20">
        <v>45792</v>
      </c>
      <c r="G2266" t="s">
        <v>9442</v>
      </c>
      <c r="H2266" t="s">
        <v>9497</v>
      </c>
      <c r="I2266">
        <v>-320.39999999999998</v>
      </c>
    </row>
    <row r="2267" spans="1:9" x14ac:dyDescent="0.35">
      <c r="A2267">
        <v>95127</v>
      </c>
      <c r="B2267">
        <v>137</v>
      </c>
      <c r="C2267" t="s">
        <v>271</v>
      </c>
      <c r="D2267">
        <v>114</v>
      </c>
      <c r="E2267" t="s">
        <v>27</v>
      </c>
      <c r="F2267" s="20">
        <v>45792</v>
      </c>
      <c r="G2267" t="s">
        <v>9442</v>
      </c>
      <c r="H2267" t="s">
        <v>9458</v>
      </c>
      <c r="I2267">
        <v>-1887.57</v>
      </c>
    </row>
    <row r="2268" spans="1:9" x14ac:dyDescent="0.35">
      <c r="A2268">
        <v>95128</v>
      </c>
      <c r="B2268">
        <v>137</v>
      </c>
      <c r="C2268" t="s">
        <v>271</v>
      </c>
      <c r="D2268">
        <v>114</v>
      </c>
      <c r="E2268" t="s">
        <v>27</v>
      </c>
      <c r="F2268" s="20">
        <v>45792</v>
      </c>
      <c r="G2268" t="s">
        <v>9442</v>
      </c>
      <c r="H2268" t="s">
        <v>9461</v>
      </c>
      <c r="I2268">
        <v>-3570.57</v>
      </c>
    </row>
    <row r="2269" spans="1:9" x14ac:dyDescent="0.35">
      <c r="A2269">
        <v>95129</v>
      </c>
      <c r="B2269">
        <v>137</v>
      </c>
      <c r="C2269" t="s">
        <v>271</v>
      </c>
      <c r="D2269">
        <v>114</v>
      </c>
      <c r="E2269" t="s">
        <v>27</v>
      </c>
      <c r="F2269" s="20">
        <v>45792</v>
      </c>
      <c r="G2269" t="s">
        <v>9439</v>
      </c>
      <c r="H2269" t="s">
        <v>941</v>
      </c>
      <c r="I2269">
        <v>5600</v>
      </c>
    </row>
    <row r="2270" spans="1:9" x14ac:dyDescent="0.35">
      <c r="A2270">
        <v>95130</v>
      </c>
      <c r="B2270">
        <v>137</v>
      </c>
      <c r="C2270" t="s">
        <v>271</v>
      </c>
      <c r="D2270">
        <v>114</v>
      </c>
      <c r="E2270" t="s">
        <v>27</v>
      </c>
      <c r="F2270" s="20">
        <v>45792</v>
      </c>
      <c r="G2270" t="s">
        <v>9442</v>
      </c>
      <c r="H2270" t="s">
        <v>9461</v>
      </c>
      <c r="I2270">
        <v>-3569.28</v>
      </c>
    </row>
    <row r="2271" spans="1:9" x14ac:dyDescent="0.35">
      <c r="A2271">
        <v>95131</v>
      </c>
      <c r="B2271">
        <v>137</v>
      </c>
      <c r="C2271" t="s">
        <v>271</v>
      </c>
      <c r="D2271">
        <v>114</v>
      </c>
      <c r="E2271" t="s">
        <v>27</v>
      </c>
      <c r="F2271" s="20">
        <v>45792</v>
      </c>
      <c r="G2271" t="s">
        <v>9442</v>
      </c>
      <c r="H2271" t="s">
        <v>9812</v>
      </c>
      <c r="I2271">
        <v>-5300</v>
      </c>
    </row>
    <row r="2272" spans="1:9" x14ac:dyDescent="0.35">
      <c r="A2272">
        <v>96026</v>
      </c>
      <c r="B2272">
        <v>103</v>
      </c>
      <c r="C2272" t="s">
        <v>267</v>
      </c>
      <c r="D2272">
        <v>114</v>
      </c>
      <c r="E2272" t="s">
        <v>27</v>
      </c>
      <c r="F2272" s="20">
        <v>45791.5</v>
      </c>
      <c r="G2272" t="s">
        <v>9439</v>
      </c>
      <c r="H2272" t="s">
        <v>9469</v>
      </c>
      <c r="I2272">
        <v>675</v>
      </c>
    </row>
    <row r="2273" spans="1:9" x14ac:dyDescent="0.35">
      <c r="A2273">
        <v>96027</v>
      </c>
      <c r="B2273">
        <v>103</v>
      </c>
      <c r="C2273" t="s">
        <v>267</v>
      </c>
      <c r="D2273">
        <v>114</v>
      </c>
      <c r="E2273" t="s">
        <v>27</v>
      </c>
      <c r="F2273" s="20">
        <v>45791.5</v>
      </c>
      <c r="G2273" t="s">
        <v>9439</v>
      </c>
      <c r="H2273" t="s">
        <v>9441</v>
      </c>
      <c r="I2273">
        <v>189.16</v>
      </c>
    </row>
    <row r="2274" spans="1:9" x14ac:dyDescent="0.35">
      <c r="A2274">
        <v>96028</v>
      </c>
      <c r="B2274">
        <v>103</v>
      </c>
      <c r="C2274" t="s">
        <v>267</v>
      </c>
      <c r="D2274">
        <v>114</v>
      </c>
      <c r="E2274" t="s">
        <v>27</v>
      </c>
      <c r="F2274" s="20">
        <v>45791.5</v>
      </c>
      <c r="G2274" t="s">
        <v>9439</v>
      </c>
      <c r="H2274" t="s">
        <v>9550</v>
      </c>
      <c r="I2274">
        <v>411.66</v>
      </c>
    </row>
    <row r="2275" spans="1:9" x14ac:dyDescent="0.35">
      <c r="A2275">
        <v>96029</v>
      </c>
      <c r="B2275">
        <v>103</v>
      </c>
      <c r="C2275" t="s">
        <v>267</v>
      </c>
      <c r="D2275">
        <v>114</v>
      </c>
      <c r="E2275" t="s">
        <v>27</v>
      </c>
      <c r="F2275" s="20">
        <v>45791.5</v>
      </c>
      <c r="G2275" t="s">
        <v>9439</v>
      </c>
      <c r="H2275" t="s">
        <v>9813</v>
      </c>
      <c r="I2275">
        <v>232.84</v>
      </c>
    </row>
    <row r="2276" spans="1:9" x14ac:dyDescent="0.35">
      <c r="A2276">
        <v>96025</v>
      </c>
      <c r="B2276">
        <v>103</v>
      </c>
      <c r="C2276" t="s">
        <v>267</v>
      </c>
      <c r="D2276">
        <v>114</v>
      </c>
      <c r="E2276" t="s">
        <v>27</v>
      </c>
      <c r="F2276" s="20">
        <v>45790.5</v>
      </c>
      <c r="G2276" t="s">
        <v>9439</v>
      </c>
      <c r="H2276" t="s">
        <v>9441</v>
      </c>
      <c r="I2276">
        <v>107.94</v>
      </c>
    </row>
    <row r="2277" spans="1:9" x14ac:dyDescent="0.35">
      <c r="A2277">
        <v>90678</v>
      </c>
      <c r="B2277">
        <v>130</v>
      </c>
      <c r="C2277" t="s">
        <v>302</v>
      </c>
      <c r="D2277">
        <v>114</v>
      </c>
      <c r="E2277" t="s">
        <v>27</v>
      </c>
      <c r="F2277" s="20">
        <v>45790</v>
      </c>
      <c r="G2277" t="s">
        <v>9439</v>
      </c>
      <c r="H2277" t="s">
        <v>9445</v>
      </c>
      <c r="I2277">
        <v>2000</v>
      </c>
    </row>
    <row r="2278" spans="1:9" x14ac:dyDescent="0.35">
      <c r="A2278">
        <v>90679</v>
      </c>
      <c r="B2278">
        <v>130</v>
      </c>
      <c r="C2278" t="s">
        <v>302</v>
      </c>
      <c r="D2278">
        <v>114</v>
      </c>
      <c r="E2278" t="s">
        <v>27</v>
      </c>
      <c r="F2278" s="20">
        <v>45790</v>
      </c>
      <c r="G2278" t="s">
        <v>9442</v>
      </c>
      <c r="H2278" t="s">
        <v>9642</v>
      </c>
      <c r="I2278">
        <v>-2000</v>
      </c>
    </row>
    <row r="2279" spans="1:9" x14ac:dyDescent="0.35">
      <c r="A2279">
        <v>90898</v>
      </c>
      <c r="B2279">
        <v>137</v>
      </c>
      <c r="C2279" t="s">
        <v>271</v>
      </c>
      <c r="D2279">
        <v>114</v>
      </c>
      <c r="E2279" t="s">
        <v>27</v>
      </c>
      <c r="F2279" s="20">
        <v>45790</v>
      </c>
      <c r="G2279" t="s">
        <v>9439</v>
      </c>
      <c r="H2279" t="s">
        <v>9445</v>
      </c>
      <c r="I2279">
        <v>93500</v>
      </c>
    </row>
    <row r="2280" spans="1:9" x14ac:dyDescent="0.35">
      <c r="A2280">
        <v>90899</v>
      </c>
      <c r="B2280">
        <v>137</v>
      </c>
      <c r="C2280" t="s">
        <v>271</v>
      </c>
      <c r="D2280">
        <v>114</v>
      </c>
      <c r="E2280" t="s">
        <v>27</v>
      </c>
      <c r="F2280" s="20">
        <v>45790</v>
      </c>
      <c r="G2280" t="s">
        <v>9442</v>
      </c>
      <c r="H2280" t="s">
        <v>9482</v>
      </c>
      <c r="I2280">
        <v>-1176</v>
      </c>
    </row>
    <row r="2281" spans="1:9" x14ac:dyDescent="0.35">
      <c r="A2281">
        <v>90900</v>
      </c>
      <c r="B2281">
        <v>137</v>
      </c>
      <c r="C2281" t="s">
        <v>271</v>
      </c>
      <c r="D2281">
        <v>114</v>
      </c>
      <c r="E2281" t="s">
        <v>27</v>
      </c>
      <c r="F2281" s="20">
        <v>45790</v>
      </c>
      <c r="G2281" t="s">
        <v>9442</v>
      </c>
      <c r="H2281" t="s">
        <v>9680</v>
      </c>
      <c r="I2281">
        <v>-3360</v>
      </c>
    </row>
    <row r="2282" spans="1:9" x14ac:dyDescent="0.35">
      <c r="A2282">
        <v>90901</v>
      </c>
      <c r="B2282">
        <v>137</v>
      </c>
      <c r="C2282" t="s">
        <v>271</v>
      </c>
      <c r="D2282">
        <v>114</v>
      </c>
      <c r="E2282" t="s">
        <v>27</v>
      </c>
      <c r="F2282" s="20">
        <v>45790</v>
      </c>
      <c r="G2282" t="s">
        <v>9442</v>
      </c>
      <c r="H2282" t="s">
        <v>9479</v>
      </c>
      <c r="I2282">
        <v>-631.9</v>
      </c>
    </row>
    <row r="2283" spans="1:9" x14ac:dyDescent="0.35">
      <c r="A2283">
        <v>90902</v>
      </c>
      <c r="B2283">
        <v>137</v>
      </c>
      <c r="C2283" t="s">
        <v>271</v>
      </c>
      <c r="D2283">
        <v>114</v>
      </c>
      <c r="E2283" t="s">
        <v>27</v>
      </c>
      <c r="F2283" s="20">
        <v>45790</v>
      </c>
      <c r="G2283" t="s">
        <v>9442</v>
      </c>
      <c r="H2283" t="s">
        <v>9480</v>
      </c>
      <c r="I2283">
        <v>-3595.38</v>
      </c>
    </row>
    <row r="2284" spans="1:9" x14ac:dyDescent="0.35">
      <c r="A2284">
        <v>90903</v>
      </c>
      <c r="B2284">
        <v>137</v>
      </c>
      <c r="C2284" t="s">
        <v>271</v>
      </c>
      <c r="D2284">
        <v>114</v>
      </c>
      <c r="E2284" t="s">
        <v>27</v>
      </c>
      <c r="F2284" s="20">
        <v>45790</v>
      </c>
      <c r="G2284" t="s">
        <v>9442</v>
      </c>
      <c r="H2284" t="s">
        <v>9481</v>
      </c>
      <c r="I2284">
        <v>-19791.63</v>
      </c>
    </row>
    <row r="2285" spans="1:9" x14ac:dyDescent="0.35">
      <c r="A2285">
        <v>90904</v>
      </c>
      <c r="B2285">
        <v>137</v>
      </c>
      <c r="C2285" t="s">
        <v>271</v>
      </c>
      <c r="D2285">
        <v>114</v>
      </c>
      <c r="E2285" t="s">
        <v>27</v>
      </c>
      <c r="F2285" s="20">
        <v>45790</v>
      </c>
      <c r="G2285" t="s">
        <v>9442</v>
      </c>
      <c r="H2285" t="s">
        <v>9680</v>
      </c>
      <c r="I2285">
        <v>-1120</v>
      </c>
    </row>
    <row r="2286" spans="1:9" x14ac:dyDescent="0.35">
      <c r="A2286">
        <v>90905</v>
      </c>
      <c r="B2286">
        <v>137</v>
      </c>
      <c r="C2286" t="s">
        <v>271</v>
      </c>
      <c r="D2286">
        <v>114</v>
      </c>
      <c r="E2286" t="s">
        <v>27</v>
      </c>
      <c r="F2286" s="20">
        <v>45790</v>
      </c>
      <c r="G2286" t="s">
        <v>9442</v>
      </c>
      <c r="H2286" t="s">
        <v>9502</v>
      </c>
      <c r="I2286">
        <v>-128.16999999999999</v>
      </c>
    </row>
    <row r="2287" spans="1:9" x14ac:dyDescent="0.35">
      <c r="A2287">
        <v>90906</v>
      </c>
      <c r="B2287">
        <v>137</v>
      </c>
      <c r="C2287" t="s">
        <v>271</v>
      </c>
      <c r="D2287">
        <v>114</v>
      </c>
      <c r="E2287" t="s">
        <v>27</v>
      </c>
      <c r="F2287" s="20">
        <v>45790</v>
      </c>
      <c r="G2287" t="s">
        <v>9442</v>
      </c>
      <c r="H2287" t="s">
        <v>9450</v>
      </c>
      <c r="I2287">
        <v>-986</v>
      </c>
    </row>
    <row r="2288" spans="1:9" x14ac:dyDescent="0.35">
      <c r="A2288">
        <v>90907</v>
      </c>
      <c r="B2288">
        <v>137</v>
      </c>
      <c r="C2288" t="s">
        <v>271</v>
      </c>
      <c r="D2288">
        <v>114</v>
      </c>
      <c r="E2288" t="s">
        <v>27</v>
      </c>
      <c r="F2288" s="20">
        <v>45790</v>
      </c>
      <c r="G2288" t="s">
        <v>9442</v>
      </c>
      <c r="H2288" t="s">
        <v>9814</v>
      </c>
      <c r="I2288">
        <v>-283.5</v>
      </c>
    </row>
    <row r="2289" spans="1:9" x14ac:dyDescent="0.35">
      <c r="A2289">
        <v>90908</v>
      </c>
      <c r="B2289">
        <v>137</v>
      </c>
      <c r="C2289" t="s">
        <v>271</v>
      </c>
      <c r="D2289">
        <v>114</v>
      </c>
      <c r="E2289" t="s">
        <v>27</v>
      </c>
      <c r="F2289" s="20">
        <v>45790</v>
      </c>
      <c r="G2289" t="s">
        <v>9442</v>
      </c>
      <c r="H2289" t="s">
        <v>9755</v>
      </c>
      <c r="I2289">
        <v>-1440</v>
      </c>
    </row>
    <row r="2290" spans="1:9" x14ac:dyDescent="0.35">
      <c r="A2290">
        <v>90909</v>
      </c>
      <c r="B2290">
        <v>137</v>
      </c>
      <c r="C2290" t="s">
        <v>271</v>
      </c>
      <c r="D2290">
        <v>114</v>
      </c>
      <c r="E2290" t="s">
        <v>27</v>
      </c>
      <c r="F2290" s="20">
        <v>45790</v>
      </c>
      <c r="G2290" t="s">
        <v>9442</v>
      </c>
      <c r="H2290" t="s">
        <v>9450</v>
      </c>
      <c r="I2290">
        <v>-1894.25</v>
      </c>
    </row>
    <row r="2291" spans="1:9" x14ac:dyDescent="0.35">
      <c r="A2291">
        <v>90910</v>
      </c>
      <c r="B2291">
        <v>137</v>
      </c>
      <c r="C2291" t="s">
        <v>271</v>
      </c>
      <c r="D2291">
        <v>114</v>
      </c>
      <c r="E2291" t="s">
        <v>27</v>
      </c>
      <c r="F2291" s="20">
        <v>45790</v>
      </c>
      <c r="G2291" t="s">
        <v>9442</v>
      </c>
      <c r="H2291" t="s">
        <v>9729</v>
      </c>
      <c r="I2291">
        <v>-701.96</v>
      </c>
    </row>
    <row r="2292" spans="1:9" x14ac:dyDescent="0.35">
      <c r="A2292">
        <v>90911</v>
      </c>
      <c r="B2292">
        <v>137</v>
      </c>
      <c r="C2292" t="s">
        <v>271</v>
      </c>
      <c r="D2292">
        <v>114</v>
      </c>
      <c r="E2292" t="s">
        <v>27</v>
      </c>
      <c r="F2292" s="20">
        <v>45790</v>
      </c>
      <c r="G2292" t="s">
        <v>9442</v>
      </c>
      <c r="H2292" t="s">
        <v>9451</v>
      </c>
      <c r="I2292">
        <v>-1474.33</v>
      </c>
    </row>
    <row r="2293" spans="1:9" x14ac:dyDescent="0.35">
      <c r="A2293">
        <v>90912</v>
      </c>
      <c r="B2293">
        <v>137</v>
      </c>
      <c r="C2293" t="s">
        <v>271</v>
      </c>
      <c r="D2293">
        <v>114</v>
      </c>
      <c r="E2293" t="s">
        <v>27</v>
      </c>
      <c r="F2293" s="20">
        <v>45790</v>
      </c>
      <c r="G2293" t="s">
        <v>9442</v>
      </c>
      <c r="H2293" t="s">
        <v>9488</v>
      </c>
      <c r="I2293">
        <v>-3277.73</v>
      </c>
    </row>
    <row r="2294" spans="1:9" x14ac:dyDescent="0.35">
      <c r="A2294">
        <v>90913</v>
      </c>
      <c r="B2294">
        <v>137</v>
      </c>
      <c r="C2294" t="s">
        <v>271</v>
      </c>
      <c r="D2294">
        <v>114</v>
      </c>
      <c r="E2294" t="s">
        <v>27</v>
      </c>
      <c r="F2294" s="20">
        <v>45790</v>
      </c>
      <c r="G2294" t="s">
        <v>9442</v>
      </c>
      <c r="H2294" t="s">
        <v>9663</v>
      </c>
      <c r="I2294">
        <v>-425.75</v>
      </c>
    </row>
    <row r="2295" spans="1:9" x14ac:dyDescent="0.35">
      <c r="A2295">
        <v>90914</v>
      </c>
      <c r="B2295">
        <v>137</v>
      </c>
      <c r="C2295" t="s">
        <v>271</v>
      </c>
      <c r="D2295">
        <v>114</v>
      </c>
      <c r="E2295" t="s">
        <v>27</v>
      </c>
      <c r="F2295" s="20">
        <v>45790</v>
      </c>
      <c r="G2295" t="s">
        <v>9442</v>
      </c>
      <c r="H2295" t="s">
        <v>9458</v>
      </c>
      <c r="I2295">
        <v>-841.1</v>
      </c>
    </row>
    <row r="2296" spans="1:9" x14ac:dyDescent="0.35">
      <c r="A2296">
        <v>90915</v>
      </c>
      <c r="B2296">
        <v>137</v>
      </c>
      <c r="C2296" t="s">
        <v>271</v>
      </c>
      <c r="D2296">
        <v>114</v>
      </c>
      <c r="E2296" t="s">
        <v>27</v>
      </c>
      <c r="F2296" s="20">
        <v>45790</v>
      </c>
      <c r="G2296" t="s">
        <v>9442</v>
      </c>
      <c r="H2296" t="s">
        <v>9722</v>
      </c>
      <c r="I2296">
        <v>-2619.6</v>
      </c>
    </row>
    <row r="2297" spans="1:9" x14ac:dyDescent="0.35">
      <c r="A2297">
        <v>90916</v>
      </c>
      <c r="B2297">
        <v>137</v>
      </c>
      <c r="C2297" t="s">
        <v>271</v>
      </c>
      <c r="D2297">
        <v>114</v>
      </c>
      <c r="E2297" t="s">
        <v>27</v>
      </c>
      <c r="F2297" s="20">
        <v>45790</v>
      </c>
      <c r="G2297" t="s">
        <v>9442</v>
      </c>
      <c r="H2297" t="s">
        <v>9496</v>
      </c>
      <c r="I2297">
        <v>-3829.8</v>
      </c>
    </row>
    <row r="2298" spans="1:9" x14ac:dyDescent="0.35">
      <c r="A2298">
        <v>90917</v>
      </c>
      <c r="B2298">
        <v>137</v>
      </c>
      <c r="C2298" t="s">
        <v>271</v>
      </c>
      <c r="D2298">
        <v>114</v>
      </c>
      <c r="E2298" t="s">
        <v>27</v>
      </c>
      <c r="F2298" s="20">
        <v>45790</v>
      </c>
      <c r="G2298" t="s">
        <v>9442</v>
      </c>
      <c r="H2298" t="s">
        <v>9450</v>
      </c>
      <c r="I2298">
        <v>-52.5</v>
      </c>
    </row>
    <row r="2299" spans="1:9" x14ac:dyDescent="0.35">
      <c r="A2299">
        <v>90918</v>
      </c>
      <c r="B2299">
        <v>137</v>
      </c>
      <c r="C2299" t="s">
        <v>271</v>
      </c>
      <c r="D2299">
        <v>114</v>
      </c>
      <c r="E2299" t="s">
        <v>27</v>
      </c>
      <c r="F2299" s="20">
        <v>45790</v>
      </c>
      <c r="G2299" t="s">
        <v>9442</v>
      </c>
      <c r="H2299" t="s">
        <v>9450</v>
      </c>
      <c r="I2299">
        <v>-1462.5</v>
      </c>
    </row>
    <row r="2300" spans="1:9" x14ac:dyDescent="0.35">
      <c r="A2300">
        <v>90919</v>
      </c>
      <c r="B2300">
        <v>137</v>
      </c>
      <c r="C2300" t="s">
        <v>271</v>
      </c>
      <c r="D2300">
        <v>114</v>
      </c>
      <c r="E2300" t="s">
        <v>27</v>
      </c>
      <c r="F2300" s="20">
        <v>45790</v>
      </c>
      <c r="G2300" t="s">
        <v>9442</v>
      </c>
      <c r="H2300" t="s">
        <v>9451</v>
      </c>
      <c r="I2300">
        <v>-2514.4</v>
      </c>
    </row>
    <row r="2301" spans="1:9" x14ac:dyDescent="0.35">
      <c r="A2301">
        <v>90920</v>
      </c>
      <c r="B2301">
        <v>137</v>
      </c>
      <c r="C2301" t="s">
        <v>271</v>
      </c>
      <c r="D2301">
        <v>114</v>
      </c>
      <c r="E2301" t="s">
        <v>27</v>
      </c>
      <c r="F2301" s="20">
        <v>45790</v>
      </c>
      <c r="G2301" t="s">
        <v>9442</v>
      </c>
      <c r="H2301" t="s">
        <v>9727</v>
      </c>
      <c r="I2301">
        <v>-429.68</v>
      </c>
    </row>
    <row r="2302" spans="1:9" x14ac:dyDescent="0.35">
      <c r="A2302">
        <v>90921</v>
      </c>
      <c r="B2302">
        <v>137</v>
      </c>
      <c r="C2302" t="s">
        <v>271</v>
      </c>
      <c r="D2302">
        <v>114</v>
      </c>
      <c r="E2302" t="s">
        <v>27</v>
      </c>
      <c r="F2302" s="20">
        <v>45790</v>
      </c>
      <c r="G2302" t="s">
        <v>9442</v>
      </c>
      <c r="H2302" t="s">
        <v>9488</v>
      </c>
      <c r="I2302">
        <v>-859.57</v>
      </c>
    </row>
    <row r="2303" spans="1:9" x14ac:dyDescent="0.35">
      <c r="A2303">
        <v>90922</v>
      </c>
      <c r="B2303">
        <v>137</v>
      </c>
      <c r="C2303" t="s">
        <v>271</v>
      </c>
      <c r="D2303">
        <v>114</v>
      </c>
      <c r="E2303" t="s">
        <v>27</v>
      </c>
      <c r="F2303" s="20">
        <v>45790</v>
      </c>
      <c r="G2303" t="s">
        <v>9442</v>
      </c>
      <c r="H2303" t="s">
        <v>9770</v>
      </c>
      <c r="I2303">
        <v>-319</v>
      </c>
    </row>
    <row r="2304" spans="1:9" x14ac:dyDescent="0.35">
      <c r="A2304">
        <v>90923</v>
      </c>
      <c r="B2304">
        <v>137</v>
      </c>
      <c r="C2304" t="s">
        <v>271</v>
      </c>
      <c r="D2304">
        <v>114</v>
      </c>
      <c r="E2304" t="s">
        <v>27</v>
      </c>
      <c r="F2304" s="20">
        <v>45790</v>
      </c>
      <c r="G2304" t="s">
        <v>9442</v>
      </c>
      <c r="H2304" t="s">
        <v>9770</v>
      </c>
      <c r="I2304">
        <v>-535.5</v>
      </c>
    </row>
    <row r="2305" spans="1:9" x14ac:dyDescent="0.35">
      <c r="A2305">
        <v>90924</v>
      </c>
      <c r="B2305">
        <v>137</v>
      </c>
      <c r="C2305" t="s">
        <v>271</v>
      </c>
      <c r="D2305">
        <v>114</v>
      </c>
      <c r="E2305" t="s">
        <v>27</v>
      </c>
      <c r="F2305" s="20">
        <v>45790</v>
      </c>
      <c r="G2305" t="s">
        <v>9442</v>
      </c>
      <c r="H2305" t="s">
        <v>9451</v>
      </c>
      <c r="I2305">
        <v>-4127.0600000000004</v>
      </c>
    </row>
    <row r="2306" spans="1:9" x14ac:dyDescent="0.35">
      <c r="A2306">
        <v>90925</v>
      </c>
      <c r="B2306">
        <v>137</v>
      </c>
      <c r="C2306" t="s">
        <v>271</v>
      </c>
      <c r="D2306">
        <v>114</v>
      </c>
      <c r="E2306" t="s">
        <v>27</v>
      </c>
      <c r="F2306" s="20">
        <v>45790</v>
      </c>
      <c r="G2306" t="s">
        <v>9442</v>
      </c>
      <c r="H2306" t="s">
        <v>9459</v>
      </c>
      <c r="I2306">
        <v>-193.29</v>
      </c>
    </row>
    <row r="2307" spans="1:9" x14ac:dyDescent="0.35">
      <c r="A2307">
        <v>90926</v>
      </c>
      <c r="B2307">
        <v>137</v>
      </c>
      <c r="C2307" t="s">
        <v>271</v>
      </c>
      <c r="D2307">
        <v>114</v>
      </c>
      <c r="E2307" t="s">
        <v>27</v>
      </c>
      <c r="F2307" s="20">
        <v>45790</v>
      </c>
      <c r="G2307" t="s">
        <v>9442</v>
      </c>
      <c r="H2307" t="s">
        <v>9451</v>
      </c>
      <c r="I2307">
        <v>-333</v>
      </c>
    </row>
    <row r="2308" spans="1:9" x14ac:dyDescent="0.35">
      <c r="A2308">
        <v>90927</v>
      </c>
      <c r="B2308">
        <v>137</v>
      </c>
      <c r="C2308" t="s">
        <v>271</v>
      </c>
      <c r="D2308">
        <v>114</v>
      </c>
      <c r="E2308" t="s">
        <v>27</v>
      </c>
      <c r="F2308" s="20">
        <v>45790</v>
      </c>
      <c r="G2308" t="s">
        <v>9442</v>
      </c>
      <c r="H2308" t="s">
        <v>9458</v>
      </c>
      <c r="I2308">
        <v>-517.70000000000005</v>
      </c>
    </row>
    <row r="2309" spans="1:9" x14ac:dyDescent="0.35">
      <c r="A2309">
        <v>90928</v>
      </c>
      <c r="B2309">
        <v>137</v>
      </c>
      <c r="C2309" t="s">
        <v>271</v>
      </c>
      <c r="D2309">
        <v>114</v>
      </c>
      <c r="E2309" t="s">
        <v>27</v>
      </c>
      <c r="F2309" s="20">
        <v>45790</v>
      </c>
      <c r="G2309" t="s">
        <v>9442</v>
      </c>
      <c r="H2309" t="s">
        <v>9761</v>
      </c>
      <c r="I2309">
        <v>-2900</v>
      </c>
    </row>
    <row r="2310" spans="1:9" x14ac:dyDescent="0.35">
      <c r="A2310">
        <v>90929</v>
      </c>
      <c r="B2310">
        <v>137</v>
      </c>
      <c r="C2310" t="s">
        <v>271</v>
      </c>
      <c r="D2310">
        <v>114</v>
      </c>
      <c r="E2310" t="s">
        <v>27</v>
      </c>
      <c r="F2310" s="20">
        <v>45790</v>
      </c>
      <c r="G2310" t="s">
        <v>9442</v>
      </c>
      <c r="H2310" t="s">
        <v>9459</v>
      </c>
      <c r="I2310">
        <v>-3336.72</v>
      </c>
    </row>
    <row r="2311" spans="1:9" x14ac:dyDescent="0.35">
      <c r="A2311">
        <v>90930</v>
      </c>
      <c r="B2311">
        <v>137</v>
      </c>
      <c r="C2311" t="s">
        <v>271</v>
      </c>
      <c r="D2311">
        <v>114</v>
      </c>
      <c r="E2311" t="s">
        <v>27</v>
      </c>
      <c r="F2311" s="20">
        <v>45790</v>
      </c>
      <c r="G2311" t="s">
        <v>9442</v>
      </c>
      <c r="H2311" t="s">
        <v>9468</v>
      </c>
      <c r="I2311">
        <v>-1549.7</v>
      </c>
    </row>
    <row r="2312" spans="1:9" x14ac:dyDescent="0.35">
      <c r="A2312">
        <v>90931</v>
      </c>
      <c r="B2312">
        <v>137</v>
      </c>
      <c r="C2312" t="s">
        <v>271</v>
      </c>
      <c r="D2312">
        <v>114</v>
      </c>
      <c r="E2312" t="s">
        <v>27</v>
      </c>
      <c r="F2312" s="20">
        <v>45790</v>
      </c>
      <c r="G2312" t="s">
        <v>9442</v>
      </c>
      <c r="H2312" t="s">
        <v>9459</v>
      </c>
      <c r="I2312">
        <v>-3911.67</v>
      </c>
    </row>
    <row r="2313" spans="1:9" x14ac:dyDescent="0.35">
      <c r="A2313">
        <v>90932</v>
      </c>
      <c r="B2313">
        <v>137</v>
      </c>
      <c r="C2313" t="s">
        <v>271</v>
      </c>
      <c r="D2313">
        <v>114</v>
      </c>
      <c r="E2313" t="s">
        <v>27</v>
      </c>
      <c r="F2313" s="20">
        <v>45790</v>
      </c>
      <c r="G2313" t="s">
        <v>9442</v>
      </c>
      <c r="H2313" t="s">
        <v>9459</v>
      </c>
      <c r="I2313">
        <v>-3850.53</v>
      </c>
    </row>
    <row r="2314" spans="1:9" x14ac:dyDescent="0.35">
      <c r="A2314">
        <v>90933</v>
      </c>
      <c r="B2314">
        <v>137</v>
      </c>
      <c r="C2314" t="s">
        <v>271</v>
      </c>
      <c r="D2314">
        <v>114</v>
      </c>
      <c r="E2314" t="s">
        <v>27</v>
      </c>
      <c r="F2314" s="20">
        <v>45790</v>
      </c>
      <c r="G2314" t="s">
        <v>9442</v>
      </c>
      <c r="H2314" t="s">
        <v>9500</v>
      </c>
      <c r="I2314">
        <v>-874.58</v>
      </c>
    </row>
    <row r="2315" spans="1:9" x14ac:dyDescent="0.35">
      <c r="A2315">
        <v>90934</v>
      </c>
      <c r="B2315">
        <v>137</v>
      </c>
      <c r="C2315" t="s">
        <v>271</v>
      </c>
      <c r="D2315">
        <v>114</v>
      </c>
      <c r="E2315" t="s">
        <v>27</v>
      </c>
      <c r="F2315" s="20">
        <v>45790</v>
      </c>
      <c r="G2315" t="s">
        <v>9442</v>
      </c>
      <c r="H2315" t="s">
        <v>9464</v>
      </c>
      <c r="I2315">
        <v>-1244.0999999999999</v>
      </c>
    </row>
    <row r="2316" spans="1:9" x14ac:dyDescent="0.35">
      <c r="A2316">
        <v>90935</v>
      </c>
      <c r="B2316">
        <v>137</v>
      </c>
      <c r="C2316" t="s">
        <v>271</v>
      </c>
      <c r="D2316">
        <v>114</v>
      </c>
      <c r="E2316" t="s">
        <v>27</v>
      </c>
      <c r="F2316" s="20">
        <v>45790</v>
      </c>
      <c r="G2316" t="s">
        <v>9442</v>
      </c>
      <c r="H2316" t="s">
        <v>9496</v>
      </c>
      <c r="I2316">
        <v>-3779.6</v>
      </c>
    </row>
    <row r="2317" spans="1:9" x14ac:dyDescent="0.35">
      <c r="A2317">
        <v>90936</v>
      </c>
      <c r="B2317">
        <v>137</v>
      </c>
      <c r="C2317" t="s">
        <v>271</v>
      </c>
      <c r="D2317">
        <v>114</v>
      </c>
      <c r="E2317" t="s">
        <v>27</v>
      </c>
      <c r="F2317" s="20">
        <v>45790</v>
      </c>
      <c r="G2317" t="s">
        <v>9442</v>
      </c>
      <c r="H2317" t="s">
        <v>9467</v>
      </c>
      <c r="I2317">
        <v>-2899.38</v>
      </c>
    </row>
    <row r="2318" spans="1:9" x14ac:dyDescent="0.35">
      <c r="A2318">
        <v>90937</v>
      </c>
      <c r="B2318">
        <v>137</v>
      </c>
      <c r="C2318" t="s">
        <v>271</v>
      </c>
      <c r="D2318">
        <v>114</v>
      </c>
      <c r="E2318" t="s">
        <v>27</v>
      </c>
      <c r="F2318" s="20">
        <v>45790</v>
      </c>
      <c r="G2318" t="s">
        <v>9442</v>
      </c>
      <c r="H2318" t="s">
        <v>9467</v>
      </c>
      <c r="I2318">
        <v>-840.95</v>
      </c>
    </row>
    <row r="2319" spans="1:9" x14ac:dyDescent="0.35">
      <c r="A2319">
        <v>90938</v>
      </c>
      <c r="B2319">
        <v>137</v>
      </c>
      <c r="C2319" t="s">
        <v>271</v>
      </c>
      <c r="D2319">
        <v>114</v>
      </c>
      <c r="E2319" t="s">
        <v>27</v>
      </c>
      <c r="F2319" s="20">
        <v>45790</v>
      </c>
      <c r="G2319" t="s">
        <v>9442</v>
      </c>
      <c r="H2319" t="s">
        <v>9496</v>
      </c>
      <c r="I2319">
        <v>-3000</v>
      </c>
    </row>
    <row r="2320" spans="1:9" x14ac:dyDescent="0.35">
      <c r="A2320">
        <v>90939</v>
      </c>
      <c r="B2320">
        <v>137</v>
      </c>
      <c r="C2320" t="s">
        <v>271</v>
      </c>
      <c r="D2320">
        <v>114</v>
      </c>
      <c r="E2320" t="s">
        <v>27</v>
      </c>
      <c r="F2320" s="20">
        <v>45790</v>
      </c>
      <c r="G2320" t="s">
        <v>9442</v>
      </c>
      <c r="H2320" t="s">
        <v>9464</v>
      </c>
      <c r="I2320">
        <v>-655.17999999999995</v>
      </c>
    </row>
    <row r="2321" spans="1:9" x14ac:dyDescent="0.35">
      <c r="A2321">
        <v>90940</v>
      </c>
      <c r="B2321">
        <v>137</v>
      </c>
      <c r="C2321" t="s">
        <v>271</v>
      </c>
      <c r="D2321">
        <v>114</v>
      </c>
      <c r="E2321" t="s">
        <v>27</v>
      </c>
      <c r="F2321" s="20">
        <v>45790</v>
      </c>
      <c r="G2321" t="s">
        <v>9442</v>
      </c>
      <c r="H2321" t="s">
        <v>9487</v>
      </c>
      <c r="I2321">
        <v>-1658.9</v>
      </c>
    </row>
    <row r="2322" spans="1:9" x14ac:dyDescent="0.35">
      <c r="A2322">
        <v>90941</v>
      </c>
      <c r="B2322">
        <v>137</v>
      </c>
      <c r="C2322" t="s">
        <v>271</v>
      </c>
      <c r="D2322">
        <v>114</v>
      </c>
      <c r="E2322" t="s">
        <v>27</v>
      </c>
      <c r="F2322" s="20">
        <v>45790</v>
      </c>
      <c r="G2322" t="s">
        <v>9442</v>
      </c>
      <c r="H2322" t="s">
        <v>9498</v>
      </c>
      <c r="I2322">
        <v>-2518</v>
      </c>
    </row>
    <row r="2323" spans="1:9" x14ac:dyDescent="0.35">
      <c r="A2323">
        <v>90942</v>
      </c>
      <c r="B2323">
        <v>137</v>
      </c>
      <c r="C2323" t="s">
        <v>271</v>
      </c>
      <c r="D2323">
        <v>114</v>
      </c>
      <c r="E2323" t="s">
        <v>27</v>
      </c>
      <c r="F2323" s="20">
        <v>45790</v>
      </c>
      <c r="G2323" t="s">
        <v>9442</v>
      </c>
      <c r="H2323" t="s">
        <v>9464</v>
      </c>
      <c r="I2323">
        <v>-770</v>
      </c>
    </row>
    <row r="2324" spans="1:9" x14ac:dyDescent="0.35">
      <c r="A2324">
        <v>90943</v>
      </c>
      <c r="B2324">
        <v>137</v>
      </c>
      <c r="C2324" t="s">
        <v>271</v>
      </c>
      <c r="D2324">
        <v>114</v>
      </c>
      <c r="E2324" t="s">
        <v>27</v>
      </c>
      <c r="F2324" s="20">
        <v>45790</v>
      </c>
      <c r="G2324" t="s">
        <v>9442</v>
      </c>
      <c r="H2324" t="s">
        <v>9723</v>
      </c>
      <c r="I2324">
        <v>-700.3</v>
      </c>
    </row>
    <row r="2325" spans="1:9" x14ac:dyDescent="0.35">
      <c r="A2325">
        <v>90944</v>
      </c>
      <c r="B2325">
        <v>137</v>
      </c>
      <c r="C2325" t="s">
        <v>271</v>
      </c>
      <c r="D2325">
        <v>114</v>
      </c>
      <c r="E2325" t="s">
        <v>27</v>
      </c>
      <c r="F2325" s="20">
        <v>45790</v>
      </c>
      <c r="G2325" t="s">
        <v>9439</v>
      </c>
      <c r="H2325" t="s">
        <v>9445</v>
      </c>
      <c r="I2325">
        <v>300</v>
      </c>
    </row>
    <row r="2326" spans="1:9" x14ac:dyDescent="0.35">
      <c r="A2326">
        <v>90945</v>
      </c>
      <c r="B2326">
        <v>137</v>
      </c>
      <c r="C2326" t="s">
        <v>271</v>
      </c>
      <c r="D2326">
        <v>114</v>
      </c>
      <c r="E2326" t="s">
        <v>27</v>
      </c>
      <c r="F2326" s="20">
        <v>45790</v>
      </c>
      <c r="G2326" t="s">
        <v>9442</v>
      </c>
      <c r="H2326" t="s">
        <v>9495</v>
      </c>
      <c r="I2326">
        <v>-633.54999999999995</v>
      </c>
    </row>
    <row r="2327" spans="1:9" x14ac:dyDescent="0.35">
      <c r="A2327">
        <v>96017</v>
      </c>
      <c r="B2327">
        <v>103</v>
      </c>
      <c r="C2327" t="s">
        <v>267</v>
      </c>
      <c r="D2327">
        <v>114</v>
      </c>
      <c r="E2327" t="s">
        <v>27</v>
      </c>
      <c r="F2327" s="20">
        <v>45789.5</v>
      </c>
      <c r="G2327" t="s">
        <v>9439</v>
      </c>
      <c r="H2327" t="s">
        <v>9441</v>
      </c>
      <c r="I2327">
        <v>1252.68</v>
      </c>
    </row>
    <row r="2328" spans="1:9" x14ac:dyDescent="0.35">
      <c r="A2328">
        <v>96018</v>
      </c>
      <c r="B2328">
        <v>103</v>
      </c>
      <c r="C2328" t="s">
        <v>267</v>
      </c>
      <c r="D2328">
        <v>114</v>
      </c>
      <c r="E2328" t="s">
        <v>27</v>
      </c>
      <c r="F2328" s="20">
        <v>45789.5</v>
      </c>
      <c r="G2328" t="s">
        <v>9439</v>
      </c>
      <c r="H2328" t="s">
        <v>9511</v>
      </c>
      <c r="I2328">
        <v>1493.53</v>
      </c>
    </row>
    <row r="2329" spans="1:9" x14ac:dyDescent="0.35">
      <c r="A2329">
        <v>96019</v>
      </c>
      <c r="B2329">
        <v>103</v>
      </c>
      <c r="C2329" t="s">
        <v>267</v>
      </c>
      <c r="D2329">
        <v>114</v>
      </c>
      <c r="E2329" t="s">
        <v>27</v>
      </c>
      <c r="F2329" s="20">
        <v>45789.5</v>
      </c>
      <c r="G2329" t="s">
        <v>9439</v>
      </c>
      <c r="H2329" t="s">
        <v>9815</v>
      </c>
      <c r="I2329">
        <v>15000</v>
      </c>
    </row>
    <row r="2330" spans="1:9" x14ac:dyDescent="0.35">
      <c r="A2330">
        <v>96023</v>
      </c>
      <c r="B2330">
        <v>103</v>
      </c>
      <c r="C2330" t="s">
        <v>267</v>
      </c>
      <c r="D2330">
        <v>114</v>
      </c>
      <c r="E2330" t="s">
        <v>27</v>
      </c>
      <c r="F2330" s="20">
        <v>45789.5</v>
      </c>
      <c r="G2330" t="s">
        <v>9442</v>
      </c>
      <c r="H2330" t="s">
        <v>9646</v>
      </c>
      <c r="I2330">
        <v>-79.63</v>
      </c>
    </row>
    <row r="2331" spans="1:9" x14ac:dyDescent="0.35">
      <c r="A2331">
        <v>96024</v>
      </c>
      <c r="B2331">
        <v>103</v>
      </c>
      <c r="C2331" t="s">
        <v>267</v>
      </c>
      <c r="D2331">
        <v>114</v>
      </c>
      <c r="E2331" t="s">
        <v>27</v>
      </c>
      <c r="F2331" s="20">
        <v>45789.5</v>
      </c>
      <c r="G2331" t="s">
        <v>9442</v>
      </c>
      <c r="H2331" t="s">
        <v>9443</v>
      </c>
      <c r="I2331">
        <v>-22000</v>
      </c>
    </row>
    <row r="2332" spans="1:9" x14ac:dyDescent="0.35">
      <c r="A2332">
        <v>90629</v>
      </c>
      <c r="B2332">
        <v>130</v>
      </c>
      <c r="C2332" t="s">
        <v>302</v>
      </c>
      <c r="D2332">
        <v>114</v>
      </c>
      <c r="E2332" t="s">
        <v>27</v>
      </c>
      <c r="F2332" s="20">
        <v>45789</v>
      </c>
      <c r="G2332" t="s">
        <v>9439</v>
      </c>
      <c r="H2332" t="s">
        <v>9445</v>
      </c>
      <c r="I2332">
        <v>41950</v>
      </c>
    </row>
    <row r="2333" spans="1:9" x14ac:dyDescent="0.35">
      <c r="A2333">
        <v>90630</v>
      </c>
      <c r="B2333">
        <v>130</v>
      </c>
      <c r="C2333" t="s">
        <v>302</v>
      </c>
      <c r="D2333">
        <v>114</v>
      </c>
      <c r="E2333" t="s">
        <v>27</v>
      </c>
      <c r="F2333" s="20">
        <v>45789</v>
      </c>
      <c r="G2333" t="s">
        <v>9442</v>
      </c>
      <c r="H2333" t="s">
        <v>9612</v>
      </c>
      <c r="I2333">
        <v>-700</v>
      </c>
    </row>
    <row r="2334" spans="1:9" x14ac:dyDescent="0.35">
      <c r="A2334">
        <v>90631</v>
      </c>
      <c r="B2334">
        <v>130</v>
      </c>
      <c r="C2334" t="s">
        <v>302</v>
      </c>
      <c r="D2334">
        <v>114</v>
      </c>
      <c r="E2334" t="s">
        <v>27</v>
      </c>
      <c r="F2334" s="20">
        <v>45789</v>
      </c>
      <c r="G2334" t="s">
        <v>9442</v>
      </c>
      <c r="H2334" t="s">
        <v>9613</v>
      </c>
      <c r="I2334">
        <v>-1000</v>
      </c>
    </row>
    <row r="2335" spans="1:9" x14ac:dyDescent="0.35">
      <c r="A2335">
        <v>90632</v>
      </c>
      <c r="B2335">
        <v>130</v>
      </c>
      <c r="C2335" t="s">
        <v>302</v>
      </c>
      <c r="D2335">
        <v>114</v>
      </c>
      <c r="E2335" t="s">
        <v>27</v>
      </c>
      <c r="F2335" s="20">
        <v>45789</v>
      </c>
      <c r="G2335" t="s">
        <v>9442</v>
      </c>
      <c r="H2335" t="s">
        <v>9605</v>
      </c>
      <c r="I2335">
        <v>-1000</v>
      </c>
    </row>
    <row r="2336" spans="1:9" x14ac:dyDescent="0.35">
      <c r="A2336">
        <v>90633</v>
      </c>
      <c r="B2336">
        <v>130</v>
      </c>
      <c r="C2336" t="s">
        <v>302</v>
      </c>
      <c r="D2336">
        <v>114</v>
      </c>
      <c r="E2336" t="s">
        <v>27</v>
      </c>
      <c r="F2336" s="20">
        <v>45789</v>
      </c>
      <c r="G2336" t="s">
        <v>9442</v>
      </c>
      <c r="H2336" t="s">
        <v>9599</v>
      </c>
      <c r="I2336">
        <v>-850</v>
      </c>
    </row>
    <row r="2337" spans="1:9" x14ac:dyDescent="0.35">
      <c r="A2337">
        <v>90634</v>
      </c>
      <c r="B2337">
        <v>130</v>
      </c>
      <c r="C2337" t="s">
        <v>302</v>
      </c>
      <c r="D2337">
        <v>114</v>
      </c>
      <c r="E2337" t="s">
        <v>27</v>
      </c>
      <c r="F2337" s="20">
        <v>45789</v>
      </c>
      <c r="G2337" t="s">
        <v>9442</v>
      </c>
      <c r="H2337" t="s">
        <v>9571</v>
      </c>
      <c r="I2337">
        <v>-1000</v>
      </c>
    </row>
    <row r="2338" spans="1:9" x14ac:dyDescent="0.35">
      <c r="A2338">
        <v>90635</v>
      </c>
      <c r="B2338">
        <v>130</v>
      </c>
      <c r="C2338" t="s">
        <v>302</v>
      </c>
      <c r="D2338">
        <v>114</v>
      </c>
      <c r="E2338" t="s">
        <v>27</v>
      </c>
      <c r="F2338" s="20">
        <v>45789</v>
      </c>
      <c r="G2338" t="s">
        <v>9442</v>
      </c>
      <c r="H2338" t="s">
        <v>9606</v>
      </c>
      <c r="I2338">
        <v>-700</v>
      </c>
    </row>
    <row r="2339" spans="1:9" x14ac:dyDescent="0.35">
      <c r="A2339">
        <v>90636</v>
      </c>
      <c r="B2339">
        <v>130</v>
      </c>
      <c r="C2339" t="s">
        <v>302</v>
      </c>
      <c r="D2339">
        <v>114</v>
      </c>
      <c r="E2339" t="s">
        <v>27</v>
      </c>
      <c r="F2339" s="20">
        <v>45789</v>
      </c>
      <c r="G2339" t="s">
        <v>9442</v>
      </c>
      <c r="H2339" t="s">
        <v>9586</v>
      </c>
      <c r="I2339">
        <v>-1000</v>
      </c>
    </row>
    <row r="2340" spans="1:9" x14ac:dyDescent="0.35">
      <c r="A2340">
        <v>90637</v>
      </c>
      <c r="B2340">
        <v>130</v>
      </c>
      <c r="C2340" t="s">
        <v>302</v>
      </c>
      <c r="D2340">
        <v>114</v>
      </c>
      <c r="E2340" t="s">
        <v>27</v>
      </c>
      <c r="F2340" s="20">
        <v>45789</v>
      </c>
      <c r="G2340" t="s">
        <v>9442</v>
      </c>
      <c r="H2340" t="s">
        <v>9598</v>
      </c>
      <c r="I2340">
        <v>-850</v>
      </c>
    </row>
    <row r="2341" spans="1:9" x14ac:dyDescent="0.35">
      <c r="A2341">
        <v>90638</v>
      </c>
      <c r="B2341">
        <v>130</v>
      </c>
      <c r="C2341" t="s">
        <v>302</v>
      </c>
      <c r="D2341">
        <v>114</v>
      </c>
      <c r="E2341" t="s">
        <v>27</v>
      </c>
      <c r="F2341" s="20">
        <v>45789</v>
      </c>
      <c r="G2341" t="s">
        <v>9442</v>
      </c>
      <c r="H2341" t="s">
        <v>9616</v>
      </c>
      <c r="I2341">
        <v>-850</v>
      </c>
    </row>
    <row r="2342" spans="1:9" x14ac:dyDescent="0.35">
      <c r="A2342">
        <v>90639</v>
      </c>
      <c r="B2342">
        <v>130</v>
      </c>
      <c r="C2342" t="s">
        <v>302</v>
      </c>
      <c r="D2342">
        <v>114</v>
      </c>
      <c r="E2342" t="s">
        <v>27</v>
      </c>
      <c r="F2342" s="20">
        <v>45789</v>
      </c>
      <c r="G2342" t="s">
        <v>9442</v>
      </c>
      <c r="H2342" t="s">
        <v>9611</v>
      </c>
      <c r="I2342">
        <v>-750</v>
      </c>
    </row>
    <row r="2343" spans="1:9" x14ac:dyDescent="0.35">
      <c r="A2343">
        <v>90640</v>
      </c>
      <c r="B2343">
        <v>130</v>
      </c>
      <c r="C2343" t="s">
        <v>302</v>
      </c>
      <c r="D2343">
        <v>114</v>
      </c>
      <c r="E2343" t="s">
        <v>27</v>
      </c>
      <c r="F2343" s="20">
        <v>45789</v>
      </c>
      <c r="G2343" t="s">
        <v>9442</v>
      </c>
      <c r="H2343" t="s">
        <v>9608</v>
      </c>
      <c r="I2343">
        <v>-700</v>
      </c>
    </row>
    <row r="2344" spans="1:9" x14ac:dyDescent="0.35">
      <c r="A2344">
        <v>90641</v>
      </c>
      <c r="B2344">
        <v>130</v>
      </c>
      <c r="C2344" t="s">
        <v>302</v>
      </c>
      <c r="D2344">
        <v>114</v>
      </c>
      <c r="E2344" t="s">
        <v>27</v>
      </c>
      <c r="F2344" s="20">
        <v>45789</v>
      </c>
      <c r="G2344" t="s">
        <v>9442</v>
      </c>
      <c r="H2344" t="s">
        <v>9614</v>
      </c>
      <c r="I2344">
        <v>-850</v>
      </c>
    </row>
    <row r="2345" spans="1:9" x14ac:dyDescent="0.35">
      <c r="A2345">
        <v>90642</v>
      </c>
      <c r="B2345">
        <v>130</v>
      </c>
      <c r="C2345" t="s">
        <v>302</v>
      </c>
      <c r="D2345">
        <v>114</v>
      </c>
      <c r="E2345" t="s">
        <v>27</v>
      </c>
      <c r="F2345" s="20">
        <v>45789</v>
      </c>
      <c r="G2345" t="s">
        <v>9442</v>
      </c>
      <c r="H2345" t="s">
        <v>9617</v>
      </c>
      <c r="I2345">
        <v>-1000</v>
      </c>
    </row>
    <row r="2346" spans="1:9" x14ac:dyDescent="0.35">
      <c r="A2346">
        <v>90643</v>
      </c>
      <c r="B2346">
        <v>130</v>
      </c>
      <c r="C2346" t="s">
        <v>302</v>
      </c>
      <c r="D2346">
        <v>114</v>
      </c>
      <c r="E2346" t="s">
        <v>27</v>
      </c>
      <c r="F2346" s="20">
        <v>45789</v>
      </c>
      <c r="G2346" t="s">
        <v>9442</v>
      </c>
      <c r="H2346" t="s">
        <v>9610</v>
      </c>
      <c r="I2346">
        <v>-1000</v>
      </c>
    </row>
    <row r="2347" spans="1:9" x14ac:dyDescent="0.35">
      <c r="A2347">
        <v>90644</v>
      </c>
      <c r="B2347">
        <v>130</v>
      </c>
      <c r="C2347" t="s">
        <v>302</v>
      </c>
      <c r="D2347">
        <v>114</v>
      </c>
      <c r="E2347" t="s">
        <v>27</v>
      </c>
      <c r="F2347" s="20">
        <v>45789</v>
      </c>
      <c r="G2347" t="s">
        <v>9442</v>
      </c>
      <c r="H2347" t="s">
        <v>9699</v>
      </c>
      <c r="I2347">
        <v>-1000</v>
      </c>
    </row>
    <row r="2348" spans="1:9" x14ac:dyDescent="0.35">
      <c r="A2348">
        <v>90645</v>
      </c>
      <c r="B2348">
        <v>130</v>
      </c>
      <c r="C2348" t="s">
        <v>302</v>
      </c>
      <c r="D2348">
        <v>114</v>
      </c>
      <c r="E2348" t="s">
        <v>27</v>
      </c>
      <c r="F2348" s="20">
        <v>45789</v>
      </c>
      <c r="G2348" t="s">
        <v>9442</v>
      </c>
      <c r="H2348" t="s">
        <v>9609</v>
      </c>
      <c r="I2348">
        <v>-1000</v>
      </c>
    </row>
    <row r="2349" spans="1:9" x14ac:dyDescent="0.35">
      <c r="A2349">
        <v>90646</v>
      </c>
      <c r="B2349">
        <v>130</v>
      </c>
      <c r="C2349" t="s">
        <v>302</v>
      </c>
      <c r="D2349">
        <v>114</v>
      </c>
      <c r="E2349" t="s">
        <v>27</v>
      </c>
      <c r="F2349" s="20">
        <v>45789</v>
      </c>
      <c r="G2349" t="s">
        <v>9442</v>
      </c>
      <c r="H2349" t="s">
        <v>9700</v>
      </c>
      <c r="I2349">
        <v>-1000</v>
      </c>
    </row>
    <row r="2350" spans="1:9" x14ac:dyDescent="0.35">
      <c r="A2350">
        <v>90647</v>
      </c>
      <c r="B2350">
        <v>130</v>
      </c>
      <c r="C2350" t="s">
        <v>302</v>
      </c>
      <c r="D2350">
        <v>114</v>
      </c>
      <c r="E2350" t="s">
        <v>27</v>
      </c>
      <c r="F2350" s="20">
        <v>45789</v>
      </c>
      <c r="G2350" t="s">
        <v>9442</v>
      </c>
      <c r="H2350" t="s">
        <v>9615</v>
      </c>
      <c r="I2350">
        <v>-700</v>
      </c>
    </row>
    <row r="2351" spans="1:9" x14ac:dyDescent="0.35">
      <c r="A2351">
        <v>90648</v>
      </c>
      <c r="B2351">
        <v>130</v>
      </c>
      <c r="C2351" t="s">
        <v>302</v>
      </c>
      <c r="D2351">
        <v>114</v>
      </c>
      <c r="E2351" t="s">
        <v>27</v>
      </c>
      <c r="F2351" s="20">
        <v>45789</v>
      </c>
      <c r="G2351" t="s">
        <v>9442</v>
      </c>
      <c r="H2351" t="s">
        <v>9575</v>
      </c>
      <c r="I2351">
        <v>-1000</v>
      </c>
    </row>
    <row r="2352" spans="1:9" x14ac:dyDescent="0.35">
      <c r="A2352">
        <v>90649</v>
      </c>
      <c r="B2352">
        <v>130</v>
      </c>
      <c r="C2352" t="s">
        <v>302</v>
      </c>
      <c r="D2352">
        <v>114</v>
      </c>
      <c r="E2352" t="s">
        <v>27</v>
      </c>
      <c r="F2352" s="20">
        <v>45789</v>
      </c>
      <c r="G2352" t="s">
        <v>9442</v>
      </c>
      <c r="H2352" t="s">
        <v>9573</v>
      </c>
      <c r="I2352">
        <v>-750</v>
      </c>
    </row>
    <row r="2353" spans="1:9" x14ac:dyDescent="0.35">
      <c r="A2353">
        <v>90650</v>
      </c>
      <c r="B2353">
        <v>130</v>
      </c>
      <c r="C2353" t="s">
        <v>302</v>
      </c>
      <c r="D2353">
        <v>114</v>
      </c>
      <c r="E2353" t="s">
        <v>27</v>
      </c>
      <c r="F2353" s="20">
        <v>45789</v>
      </c>
      <c r="G2353" t="s">
        <v>9442</v>
      </c>
      <c r="H2353" t="s">
        <v>9576</v>
      </c>
      <c r="I2353">
        <v>-1000</v>
      </c>
    </row>
    <row r="2354" spans="1:9" x14ac:dyDescent="0.35">
      <c r="A2354">
        <v>90651</v>
      </c>
      <c r="B2354">
        <v>130</v>
      </c>
      <c r="C2354" t="s">
        <v>302</v>
      </c>
      <c r="D2354">
        <v>114</v>
      </c>
      <c r="E2354" t="s">
        <v>27</v>
      </c>
      <c r="F2354" s="20">
        <v>45789</v>
      </c>
      <c r="G2354" t="s">
        <v>9442</v>
      </c>
      <c r="H2354" t="s">
        <v>9574</v>
      </c>
      <c r="I2354">
        <v>-700</v>
      </c>
    </row>
    <row r="2355" spans="1:9" x14ac:dyDescent="0.35">
      <c r="A2355">
        <v>90652</v>
      </c>
      <c r="B2355">
        <v>130</v>
      </c>
      <c r="C2355" t="s">
        <v>302</v>
      </c>
      <c r="D2355">
        <v>114</v>
      </c>
      <c r="E2355" t="s">
        <v>27</v>
      </c>
      <c r="F2355" s="20">
        <v>45789</v>
      </c>
      <c r="G2355" t="s">
        <v>9442</v>
      </c>
      <c r="H2355" t="s">
        <v>9588</v>
      </c>
      <c r="I2355">
        <v>-1000</v>
      </c>
    </row>
    <row r="2356" spans="1:9" x14ac:dyDescent="0.35">
      <c r="A2356">
        <v>90653</v>
      </c>
      <c r="B2356">
        <v>130</v>
      </c>
      <c r="C2356" t="s">
        <v>302</v>
      </c>
      <c r="D2356">
        <v>114</v>
      </c>
      <c r="E2356" t="s">
        <v>27</v>
      </c>
      <c r="F2356" s="20">
        <v>45789</v>
      </c>
      <c r="G2356" t="s">
        <v>9442</v>
      </c>
      <c r="H2356" t="s">
        <v>9581</v>
      </c>
      <c r="I2356">
        <v>-700</v>
      </c>
    </row>
    <row r="2357" spans="1:9" x14ac:dyDescent="0.35">
      <c r="A2357">
        <v>90654</v>
      </c>
      <c r="B2357">
        <v>130</v>
      </c>
      <c r="C2357" t="s">
        <v>302</v>
      </c>
      <c r="D2357">
        <v>114</v>
      </c>
      <c r="E2357" t="s">
        <v>27</v>
      </c>
      <c r="F2357" s="20">
        <v>45789</v>
      </c>
      <c r="G2357" t="s">
        <v>9442</v>
      </c>
      <c r="H2357" t="s">
        <v>9577</v>
      </c>
      <c r="I2357">
        <v>-1000</v>
      </c>
    </row>
    <row r="2358" spans="1:9" x14ac:dyDescent="0.35">
      <c r="A2358">
        <v>90655</v>
      </c>
      <c r="B2358">
        <v>130</v>
      </c>
      <c r="C2358" t="s">
        <v>302</v>
      </c>
      <c r="D2358">
        <v>114</v>
      </c>
      <c r="E2358" t="s">
        <v>27</v>
      </c>
      <c r="F2358" s="20">
        <v>45789</v>
      </c>
      <c r="G2358" t="s">
        <v>9442</v>
      </c>
      <c r="H2358" t="s">
        <v>9589</v>
      </c>
      <c r="I2358">
        <v>-1000</v>
      </c>
    </row>
    <row r="2359" spans="1:9" x14ac:dyDescent="0.35">
      <c r="A2359">
        <v>90656</v>
      </c>
      <c r="B2359">
        <v>130</v>
      </c>
      <c r="C2359" t="s">
        <v>302</v>
      </c>
      <c r="D2359">
        <v>114</v>
      </c>
      <c r="E2359" t="s">
        <v>27</v>
      </c>
      <c r="F2359" s="20">
        <v>45789</v>
      </c>
      <c r="G2359" t="s">
        <v>9442</v>
      </c>
      <c r="H2359" t="s">
        <v>9572</v>
      </c>
      <c r="I2359">
        <v>-1000</v>
      </c>
    </row>
    <row r="2360" spans="1:9" x14ac:dyDescent="0.35">
      <c r="A2360">
        <v>90657</v>
      </c>
      <c r="B2360">
        <v>130</v>
      </c>
      <c r="C2360" t="s">
        <v>302</v>
      </c>
      <c r="D2360">
        <v>114</v>
      </c>
      <c r="E2360" t="s">
        <v>27</v>
      </c>
      <c r="F2360" s="20">
        <v>45789</v>
      </c>
      <c r="G2360" t="s">
        <v>9442</v>
      </c>
      <c r="H2360" t="s">
        <v>9590</v>
      </c>
      <c r="I2360">
        <v>-950</v>
      </c>
    </row>
    <row r="2361" spans="1:9" x14ac:dyDescent="0.35">
      <c r="A2361">
        <v>90658</v>
      </c>
      <c r="B2361">
        <v>130</v>
      </c>
      <c r="C2361" t="s">
        <v>302</v>
      </c>
      <c r="D2361">
        <v>114</v>
      </c>
      <c r="E2361" t="s">
        <v>27</v>
      </c>
      <c r="F2361" s="20">
        <v>45789</v>
      </c>
      <c r="G2361" t="s">
        <v>9442</v>
      </c>
      <c r="H2361" t="s">
        <v>9585</v>
      </c>
      <c r="I2361">
        <v>-700</v>
      </c>
    </row>
    <row r="2362" spans="1:9" x14ac:dyDescent="0.35">
      <c r="A2362">
        <v>90659</v>
      </c>
      <c r="B2362">
        <v>130</v>
      </c>
      <c r="C2362" t="s">
        <v>302</v>
      </c>
      <c r="D2362">
        <v>114</v>
      </c>
      <c r="E2362" t="s">
        <v>27</v>
      </c>
      <c r="F2362" s="20">
        <v>45789</v>
      </c>
      <c r="G2362" t="s">
        <v>9442</v>
      </c>
      <c r="H2362" t="s">
        <v>9595</v>
      </c>
      <c r="I2362">
        <v>-1250</v>
      </c>
    </row>
    <row r="2363" spans="1:9" x14ac:dyDescent="0.35">
      <c r="A2363">
        <v>90660</v>
      </c>
      <c r="B2363">
        <v>130</v>
      </c>
      <c r="C2363" t="s">
        <v>302</v>
      </c>
      <c r="D2363">
        <v>114</v>
      </c>
      <c r="E2363" t="s">
        <v>27</v>
      </c>
      <c r="F2363" s="20">
        <v>45789</v>
      </c>
      <c r="G2363" t="s">
        <v>9442</v>
      </c>
      <c r="H2363" t="s">
        <v>9601</v>
      </c>
      <c r="I2363">
        <v>-1000</v>
      </c>
    </row>
    <row r="2364" spans="1:9" x14ac:dyDescent="0.35">
      <c r="A2364">
        <v>90661</v>
      </c>
      <c r="B2364">
        <v>130</v>
      </c>
      <c r="C2364" t="s">
        <v>302</v>
      </c>
      <c r="D2364">
        <v>114</v>
      </c>
      <c r="E2364" t="s">
        <v>27</v>
      </c>
      <c r="F2364" s="20">
        <v>45789</v>
      </c>
      <c r="G2364" t="s">
        <v>9442</v>
      </c>
      <c r="H2364" t="s">
        <v>9597</v>
      </c>
      <c r="I2364">
        <v>-1000</v>
      </c>
    </row>
    <row r="2365" spans="1:9" x14ac:dyDescent="0.35">
      <c r="A2365">
        <v>90662</v>
      </c>
      <c r="B2365">
        <v>130</v>
      </c>
      <c r="C2365" t="s">
        <v>302</v>
      </c>
      <c r="D2365">
        <v>114</v>
      </c>
      <c r="E2365" t="s">
        <v>27</v>
      </c>
      <c r="F2365" s="20">
        <v>45789</v>
      </c>
      <c r="G2365" t="s">
        <v>9442</v>
      </c>
      <c r="H2365" t="s">
        <v>9579</v>
      </c>
      <c r="I2365">
        <v>-1000</v>
      </c>
    </row>
    <row r="2366" spans="1:9" x14ac:dyDescent="0.35">
      <c r="A2366">
        <v>90663</v>
      </c>
      <c r="B2366">
        <v>130</v>
      </c>
      <c r="C2366" t="s">
        <v>302</v>
      </c>
      <c r="D2366">
        <v>114</v>
      </c>
      <c r="E2366" t="s">
        <v>27</v>
      </c>
      <c r="F2366" s="20">
        <v>45789</v>
      </c>
      <c r="G2366" t="s">
        <v>9442</v>
      </c>
      <c r="H2366" t="s">
        <v>9698</v>
      </c>
      <c r="I2366">
        <v>-700</v>
      </c>
    </row>
    <row r="2367" spans="1:9" x14ac:dyDescent="0.35">
      <c r="A2367">
        <v>90664</v>
      </c>
      <c r="B2367">
        <v>130</v>
      </c>
      <c r="C2367" t="s">
        <v>302</v>
      </c>
      <c r="D2367">
        <v>114</v>
      </c>
      <c r="E2367" t="s">
        <v>27</v>
      </c>
      <c r="F2367" s="20">
        <v>45789</v>
      </c>
      <c r="G2367" t="s">
        <v>9442</v>
      </c>
      <c r="H2367" t="s">
        <v>9584</v>
      </c>
      <c r="I2367">
        <v>-1000</v>
      </c>
    </row>
    <row r="2368" spans="1:9" x14ac:dyDescent="0.35">
      <c r="A2368">
        <v>90665</v>
      </c>
      <c r="B2368">
        <v>130</v>
      </c>
      <c r="C2368" t="s">
        <v>302</v>
      </c>
      <c r="D2368">
        <v>114</v>
      </c>
      <c r="E2368" t="s">
        <v>27</v>
      </c>
      <c r="F2368" s="20">
        <v>45789</v>
      </c>
      <c r="G2368" t="s">
        <v>9442</v>
      </c>
      <c r="H2368" t="s">
        <v>9594</v>
      </c>
      <c r="I2368">
        <v>-1000</v>
      </c>
    </row>
    <row r="2369" spans="1:9" x14ac:dyDescent="0.35">
      <c r="A2369">
        <v>90666</v>
      </c>
      <c r="B2369">
        <v>130</v>
      </c>
      <c r="C2369" t="s">
        <v>302</v>
      </c>
      <c r="D2369">
        <v>114</v>
      </c>
      <c r="E2369" t="s">
        <v>27</v>
      </c>
      <c r="F2369" s="20">
        <v>45789</v>
      </c>
      <c r="G2369" t="s">
        <v>9442</v>
      </c>
      <c r="H2369" t="s">
        <v>9596</v>
      </c>
      <c r="I2369">
        <v>-1000</v>
      </c>
    </row>
    <row r="2370" spans="1:9" x14ac:dyDescent="0.35">
      <c r="A2370">
        <v>90667</v>
      </c>
      <c r="B2370">
        <v>130</v>
      </c>
      <c r="C2370" t="s">
        <v>302</v>
      </c>
      <c r="D2370">
        <v>114</v>
      </c>
      <c r="E2370" t="s">
        <v>27</v>
      </c>
      <c r="F2370" s="20">
        <v>45789</v>
      </c>
      <c r="G2370" t="s">
        <v>9442</v>
      </c>
      <c r="H2370" t="s">
        <v>9600</v>
      </c>
      <c r="I2370">
        <v>-1000</v>
      </c>
    </row>
    <row r="2371" spans="1:9" x14ac:dyDescent="0.35">
      <c r="A2371">
        <v>90668</v>
      </c>
      <c r="B2371">
        <v>130</v>
      </c>
      <c r="C2371" t="s">
        <v>302</v>
      </c>
      <c r="D2371">
        <v>114</v>
      </c>
      <c r="E2371" t="s">
        <v>27</v>
      </c>
      <c r="F2371" s="20">
        <v>45789</v>
      </c>
      <c r="G2371" t="s">
        <v>9442</v>
      </c>
      <c r="H2371" t="s">
        <v>9592</v>
      </c>
      <c r="I2371">
        <v>-1000</v>
      </c>
    </row>
    <row r="2372" spans="1:9" x14ac:dyDescent="0.35">
      <c r="A2372">
        <v>90669</v>
      </c>
      <c r="B2372">
        <v>130</v>
      </c>
      <c r="C2372" t="s">
        <v>302</v>
      </c>
      <c r="D2372">
        <v>114</v>
      </c>
      <c r="E2372" t="s">
        <v>27</v>
      </c>
      <c r="F2372" s="20">
        <v>45789</v>
      </c>
      <c r="G2372" t="s">
        <v>9442</v>
      </c>
      <c r="H2372" t="s">
        <v>9582</v>
      </c>
      <c r="I2372">
        <v>-850</v>
      </c>
    </row>
    <row r="2373" spans="1:9" x14ac:dyDescent="0.35">
      <c r="A2373">
        <v>90670</v>
      </c>
      <c r="B2373">
        <v>130</v>
      </c>
      <c r="C2373" t="s">
        <v>302</v>
      </c>
      <c r="D2373">
        <v>114</v>
      </c>
      <c r="E2373" t="s">
        <v>27</v>
      </c>
      <c r="F2373" s="20">
        <v>45789</v>
      </c>
      <c r="G2373" t="s">
        <v>9442</v>
      </c>
      <c r="H2373" t="s">
        <v>9603</v>
      </c>
      <c r="I2373">
        <v>-700</v>
      </c>
    </row>
    <row r="2374" spans="1:9" x14ac:dyDescent="0.35">
      <c r="A2374">
        <v>90671</v>
      </c>
      <c r="B2374">
        <v>130</v>
      </c>
      <c r="C2374" t="s">
        <v>302</v>
      </c>
      <c r="D2374">
        <v>114</v>
      </c>
      <c r="E2374" t="s">
        <v>27</v>
      </c>
      <c r="F2374" s="20">
        <v>45789</v>
      </c>
      <c r="G2374" t="s">
        <v>9442</v>
      </c>
      <c r="H2374" t="s">
        <v>9604</v>
      </c>
      <c r="I2374">
        <v>-1000</v>
      </c>
    </row>
    <row r="2375" spans="1:9" x14ac:dyDescent="0.35">
      <c r="A2375">
        <v>90672</v>
      </c>
      <c r="B2375">
        <v>130</v>
      </c>
      <c r="C2375" t="s">
        <v>302</v>
      </c>
      <c r="D2375">
        <v>114</v>
      </c>
      <c r="E2375" t="s">
        <v>27</v>
      </c>
      <c r="F2375" s="20">
        <v>45789</v>
      </c>
      <c r="G2375" t="s">
        <v>9442</v>
      </c>
      <c r="H2375" t="s">
        <v>9607</v>
      </c>
      <c r="I2375">
        <v>-1000</v>
      </c>
    </row>
    <row r="2376" spans="1:9" x14ac:dyDescent="0.35">
      <c r="A2376">
        <v>90673</v>
      </c>
      <c r="B2376">
        <v>130</v>
      </c>
      <c r="C2376" t="s">
        <v>302</v>
      </c>
      <c r="D2376">
        <v>114</v>
      </c>
      <c r="E2376" t="s">
        <v>27</v>
      </c>
      <c r="F2376" s="20">
        <v>45789</v>
      </c>
      <c r="G2376" t="s">
        <v>9442</v>
      </c>
      <c r="H2376" t="s">
        <v>9602</v>
      </c>
      <c r="I2376">
        <v>-750</v>
      </c>
    </row>
    <row r="2377" spans="1:9" x14ac:dyDescent="0.35">
      <c r="A2377">
        <v>90674</v>
      </c>
      <c r="B2377">
        <v>130</v>
      </c>
      <c r="C2377" t="s">
        <v>302</v>
      </c>
      <c r="D2377">
        <v>114</v>
      </c>
      <c r="E2377" t="s">
        <v>27</v>
      </c>
      <c r="F2377" s="20">
        <v>45789</v>
      </c>
      <c r="G2377" t="s">
        <v>9442</v>
      </c>
      <c r="H2377" t="s">
        <v>9591</v>
      </c>
      <c r="I2377">
        <v>-1000</v>
      </c>
    </row>
    <row r="2378" spans="1:9" x14ac:dyDescent="0.35">
      <c r="A2378">
        <v>90675</v>
      </c>
      <c r="B2378">
        <v>130</v>
      </c>
      <c r="C2378" t="s">
        <v>302</v>
      </c>
      <c r="D2378">
        <v>114</v>
      </c>
      <c r="E2378" t="s">
        <v>27</v>
      </c>
      <c r="F2378" s="20">
        <v>45789</v>
      </c>
      <c r="G2378" t="s">
        <v>9442</v>
      </c>
      <c r="H2378" t="s">
        <v>9593</v>
      </c>
      <c r="I2378">
        <v>-950</v>
      </c>
    </row>
    <row r="2379" spans="1:9" x14ac:dyDescent="0.35">
      <c r="A2379">
        <v>90676</v>
      </c>
      <c r="B2379">
        <v>130</v>
      </c>
      <c r="C2379" t="s">
        <v>302</v>
      </c>
      <c r="D2379">
        <v>114</v>
      </c>
      <c r="E2379" t="s">
        <v>27</v>
      </c>
      <c r="F2379" s="20">
        <v>45789</v>
      </c>
      <c r="G2379" t="s">
        <v>9439</v>
      </c>
      <c r="H2379" t="s">
        <v>9445</v>
      </c>
      <c r="I2379">
        <v>2500</v>
      </c>
    </row>
    <row r="2380" spans="1:9" x14ac:dyDescent="0.35">
      <c r="A2380">
        <v>90677</v>
      </c>
      <c r="B2380">
        <v>130</v>
      </c>
      <c r="C2380" t="s">
        <v>302</v>
      </c>
      <c r="D2380">
        <v>114</v>
      </c>
      <c r="E2380" t="s">
        <v>27</v>
      </c>
      <c r="F2380" s="20">
        <v>45789</v>
      </c>
      <c r="G2380" t="s">
        <v>9442</v>
      </c>
      <c r="H2380" t="s">
        <v>9642</v>
      </c>
      <c r="I2380">
        <v>-2500</v>
      </c>
    </row>
    <row r="2381" spans="1:9" x14ac:dyDescent="0.35">
      <c r="A2381">
        <v>90848</v>
      </c>
      <c r="B2381">
        <v>137</v>
      </c>
      <c r="C2381" t="s">
        <v>271</v>
      </c>
      <c r="D2381">
        <v>114</v>
      </c>
      <c r="E2381" t="s">
        <v>27</v>
      </c>
      <c r="F2381" s="20">
        <v>45789</v>
      </c>
      <c r="G2381" t="s">
        <v>9439</v>
      </c>
      <c r="H2381" t="s">
        <v>9775</v>
      </c>
      <c r="I2381">
        <v>54000</v>
      </c>
    </row>
    <row r="2382" spans="1:9" x14ac:dyDescent="0.35">
      <c r="A2382">
        <v>90849</v>
      </c>
      <c r="B2382">
        <v>137</v>
      </c>
      <c r="C2382" t="s">
        <v>271</v>
      </c>
      <c r="D2382">
        <v>114</v>
      </c>
      <c r="E2382" t="s">
        <v>27</v>
      </c>
      <c r="F2382" s="20">
        <v>45789</v>
      </c>
      <c r="G2382" t="s">
        <v>9439</v>
      </c>
      <c r="H2382" t="s">
        <v>9445</v>
      </c>
      <c r="I2382">
        <v>119500</v>
      </c>
    </row>
    <row r="2383" spans="1:9" x14ac:dyDescent="0.35">
      <c r="A2383">
        <v>90850</v>
      </c>
      <c r="B2383">
        <v>137</v>
      </c>
      <c r="C2383" t="s">
        <v>271</v>
      </c>
      <c r="D2383">
        <v>114</v>
      </c>
      <c r="E2383" t="s">
        <v>27</v>
      </c>
      <c r="F2383" s="20">
        <v>45789</v>
      </c>
      <c r="G2383" t="s">
        <v>9442</v>
      </c>
      <c r="H2383" t="s">
        <v>9687</v>
      </c>
      <c r="I2383">
        <v>-5000</v>
      </c>
    </row>
    <row r="2384" spans="1:9" x14ac:dyDescent="0.35">
      <c r="A2384">
        <v>90851</v>
      </c>
      <c r="B2384">
        <v>137</v>
      </c>
      <c r="C2384" t="s">
        <v>271</v>
      </c>
      <c r="D2384">
        <v>114</v>
      </c>
      <c r="E2384" t="s">
        <v>27</v>
      </c>
      <c r="F2384" s="20">
        <v>45789</v>
      </c>
      <c r="G2384" t="s">
        <v>9442</v>
      </c>
      <c r="H2384" t="s">
        <v>9559</v>
      </c>
      <c r="I2384">
        <v>-50462</v>
      </c>
    </row>
    <row r="2385" spans="1:9" x14ac:dyDescent="0.35">
      <c r="A2385">
        <v>90852</v>
      </c>
      <c r="B2385">
        <v>137</v>
      </c>
      <c r="C2385" t="s">
        <v>271</v>
      </c>
      <c r="D2385">
        <v>114</v>
      </c>
      <c r="E2385" t="s">
        <v>27</v>
      </c>
      <c r="F2385" s="20">
        <v>45789</v>
      </c>
      <c r="G2385" t="s">
        <v>9442</v>
      </c>
      <c r="H2385" t="s">
        <v>9454</v>
      </c>
      <c r="I2385">
        <v>-1202.5999999999999</v>
      </c>
    </row>
    <row r="2386" spans="1:9" x14ac:dyDescent="0.35">
      <c r="A2386">
        <v>90853</v>
      </c>
      <c r="B2386">
        <v>137</v>
      </c>
      <c r="C2386" t="s">
        <v>271</v>
      </c>
      <c r="D2386">
        <v>114</v>
      </c>
      <c r="E2386" t="s">
        <v>27</v>
      </c>
      <c r="F2386" s="20">
        <v>45789</v>
      </c>
      <c r="G2386" t="s">
        <v>9442</v>
      </c>
      <c r="H2386" t="s">
        <v>9727</v>
      </c>
      <c r="I2386">
        <v>-793.7</v>
      </c>
    </row>
    <row r="2387" spans="1:9" x14ac:dyDescent="0.35">
      <c r="A2387">
        <v>90854</v>
      </c>
      <c r="B2387">
        <v>137</v>
      </c>
      <c r="C2387" t="s">
        <v>271</v>
      </c>
      <c r="D2387">
        <v>114</v>
      </c>
      <c r="E2387" t="s">
        <v>27</v>
      </c>
      <c r="F2387" s="20">
        <v>45789</v>
      </c>
      <c r="G2387" t="s">
        <v>9442</v>
      </c>
      <c r="H2387" t="s">
        <v>9727</v>
      </c>
      <c r="I2387">
        <v>-865</v>
      </c>
    </row>
    <row r="2388" spans="1:9" x14ac:dyDescent="0.35">
      <c r="A2388">
        <v>90855</v>
      </c>
      <c r="B2388">
        <v>137</v>
      </c>
      <c r="C2388" t="s">
        <v>271</v>
      </c>
      <c r="D2388">
        <v>114</v>
      </c>
      <c r="E2388" t="s">
        <v>27</v>
      </c>
      <c r="F2388" s="20">
        <v>45789</v>
      </c>
      <c r="G2388" t="s">
        <v>9442</v>
      </c>
      <c r="H2388" t="s">
        <v>9454</v>
      </c>
      <c r="I2388">
        <v>-1238.08</v>
      </c>
    </row>
    <row r="2389" spans="1:9" x14ac:dyDescent="0.35">
      <c r="A2389">
        <v>90856</v>
      </c>
      <c r="B2389">
        <v>137</v>
      </c>
      <c r="C2389" t="s">
        <v>271</v>
      </c>
      <c r="D2389">
        <v>114</v>
      </c>
      <c r="E2389" t="s">
        <v>27</v>
      </c>
      <c r="F2389" s="20">
        <v>45789</v>
      </c>
      <c r="G2389" t="s">
        <v>9442</v>
      </c>
      <c r="H2389" t="s">
        <v>9759</v>
      </c>
      <c r="I2389">
        <v>-249.9</v>
      </c>
    </row>
    <row r="2390" spans="1:9" x14ac:dyDescent="0.35">
      <c r="A2390">
        <v>90857</v>
      </c>
      <c r="B2390">
        <v>137</v>
      </c>
      <c r="C2390" t="s">
        <v>271</v>
      </c>
      <c r="D2390">
        <v>114</v>
      </c>
      <c r="E2390" t="s">
        <v>27</v>
      </c>
      <c r="F2390" s="20">
        <v>45789</v>
      </c>
      <c r="G2390" t="s">
        <v>9442</v>
      </c>
      <c r="H2390" t="s">
        <v>9769</v>
      </c>
      <c r="I2390">
        <v>-380</v>
      </c>
    </row>
    <row r="2391" spans="1:9" x14ac:dyDescent="0.35">
      <c r="A2391">
        <v>90858</v>
      </c>
      <c r="B2391">
        <v>137</v>
      </c>
      <c r="C2391" t="s">
        <v>271</v>
      </c>
      <c r="D2391">
        <v>114</v>
      </c>
      <c r="E2391" t="s">
        <v>27</v>
      </c>
      <c r="F2391" s="20">
        <v>45789</v>
      </c>
      <c r="G2391" t="s">
        <v>9442</v>
      </c>
      <c r="H2391" t="s">
        <v>9450</v>
      </c>
      <c r="I2391">
        <v>-684</v>
      </c>
    </row>
    <row r="2392" spans="1:9" x14ac:dyDescent="0.35">
      <c r="A2392">
        <v>90859</v>
      </c>
      <c r="B2392">
        <v>137</v>
      </c>
      <c r="C2392" t="s">
        <v>271</v>
      </c>
      <c r="D2392">
        <v>114</v>
      </c>
      <c r="E2392" t="s">
        <v>27</v>
      </c>
      <c r="F2392" s="20">
        <v>45789</v>
      </c>
      <c r="G2392" t="s">
        <v>9442</v>
      </c>
      <c r="H2392" t="s">
        <v>9757</v>
      </c>
      <c r="I2392">
        <v>-383.4</v>
      </c>
    </row>
    <row r="2393" spans="1:9" x14ac:dyDescent="0.35">
      <c r="A2393">
        <v>90860</v>
      </c>
      <c r="B2393">
        <v>137</v>
      </c>
      <c r="C2393" t="s">
        <v>271</v>
      </c>
      <c r="D2393">
        <v>114</v>
      </c>
      <c r="E2393" t="s">
        <v>27</v>
      </c>
      <c r="F2393" s="20">
        <v>45789</v>
      </c>
      <c r="G2393" t="s">
        <v>9442</v>
      </c>
      <c r="H2393" t="s">
        <v>9454</v>
      </c>
      <c r="I2393">
        <v>-1085.8399999999999</v>
      </c>
    </row>
    <row r="2394" spans="1:9" x14ac:dyDescent="0.35">
      <c r="A2394">
        <v>90861</v>
      </c>
      <c r="B2394">
        <v>137</v>
      </c>
      <c r="C2394" t="s">
        <v>271</v>
      </c>
      <c r="D2394">
        <v>114</v>
      </c>
      <c r="E2394" t="s">
        <v>27</v>
      </c>
      <c r="F2394" s="20">
        <v>45789</v>
      </c>
      <c r="G2394" t="s">
        <v>9442</v>
      </c>
      <c r="H2394" t="s">
        <v>9454</v>
      </c>
      <c r="I2394">
        <v>-456.02</v>
      </c>
    </row>
    <row r="2395" spans="1:9" x14ac:dyDescent="0.35">
      <c r="A2395">
        <v>90862</v>
      </c>
      <c r="B2395">
        <v>137</v>
      </c>
      <c r="C2395" t="s">
        <v>271</v>
      </c>
      <c r="D2395">
        <v>114</v>
      </c>
      <c r="E2395" t="s">
        <v>27</v>
      </c>
      <c r="F2395" s="20">
        <v>45789</v>
      </c>
      <c r="G2395" t="s">
        <v>9442</v>
      </c>
      <c r="H2395" t="s">
        <v>9725</v>
      </c>
      <c r="I2395">
        <v>-404</v>
      </c>
    </row>
    <row r="2396" spans="1:9" x14ac:dyDescent="0.35">
      <c r="A2396">
        <v>90863</v>
      </c>
      <c r="B2396">
        <v>137</v>
      </c>
      <c r="C2396" t="s">
        <v>271</v>
      </c>
      <c r="D2396">
        <v>114</v>
      </c>
      <c r="E2396" t="s">
        <v>27</v>
      </c>
      <c r="F2396" s="20">
        <v>45789</v>
      </c>
      <c r="G2396" t="s">
        <v>9442</v>
      </c>
      <c r="H2396" t="s">
        <v>9465</v>
      </c>
      <c r="I2396">
        <v>-532.79999999999995</v>
      </c>
    </row>
    <row r="2397" spans="1:9" x14ac:dyDescent="0.35">
      <c r="A2397">
        <v>90864</v>
      </c>
      <c r="B2397">
        <v>137</v>
      </c>
      <c r="C2397" t="s">
        <v>271</v>
      </c>
      <c r="D2397">
        <v>114</v>
      </c>
      <c r="E2397" t="s">
        <v>27</v>
      </c>
      <c r="F2397" s="20">
        <v>45789</v>
      </c>
      <c r="G2397" t="s">
        <v>9439</v>
      </c>
      <c r="H2397" t="s">
        <v>9684</v>
      </c>
      <c r="I2397">
        <v>949.36</v>
      </c>
    </row>
    <row r="2398" spans="1:9" x14ac:dyDescent="0.35">
      <c r="A2398">
        <v>90865</v>
      </c>
      <c r="B2398">
        <v>137</v>
      </c>
      <c r="C2398" t="s">
        <v>271</v>
      </c>
      <c r="D2398">
        <v>114</v>
      </c>
      <c r="E2398" t="s">
        <v>27</v>
      </c>
      <c r="F2398" s="20">
        <v>45789</v>
      </c>
      <c r="G2398" t="s">
        <v>9442</v>
      </c>
      <c r="H2398" t="s">
        <v>9461</v>
      </c>
      <c r="I2398">
        <v>-10798.89</v>
      </c>
    </row>
    <row r="2399" spans="1:9" x14ac:dyDescent="0.35">
      <c r="A2399">
        <v>90866</v>
      </c>
      <c r="B2399">
        <v>137</v>
      </c>
      <c r="C2399" t="s">
        <v>271</v>
      </c>
      <c r="D2399">
        <v>114</v>
      </c>
      <c r="E2399" t="s">
        <v>27</v>
      </c>
      <c r="F2399" s="20">
        <v>45789</v>
      </c>
      <c r="G2399" t="s">
        <v>9442</v>
      </c>
      <c r="H2399" t="s">
        <v>9492</v>
      </c>
      <c r="I2399">
        <v>-249</v>
      </c>
    </row>
    <row r="2400" spans="1:9" x14ac:dyDescent="0.35">
      <c r="A2400">
        <v>90867</v>
      </c>
      <c r="B2400">
        <v>137</v>
      </c>
      <c r="C2400" t="s">
        <v>271</v>
      </c>
      <c r="D2400">
        <v>114</v>
      </c>
      <c r="E2400" t="s">
        <v>27</v>
      </c>
      <c r="F2400" s="20">
        <v>45789</v>
      </c>
      <c r="G2400" t="s">
        <v>9442</v>
      </c>
      <c r="H2400" t="s">
        <v>9461</v>
      </c>
      <c r="I2400">
        <v>-2678.25</v>
      </c>
    </row>
    <row r="2401" spans="1:9" x14ac:dyDescent="0.35">
      <c r="A2401">
        <v>90868</v>
      </c>
      <c r="B2401">
        <v>137</v>
      </c>
      <c r="C2401" t="s">
        <v>271</v>
      </c>
      <c r="D2401">
        <v>114</v>
      </c>
      <c r="E2401" t="s">
        <v>27</v>
      </c>
      <c r="F2401" s="20">
        <v>45789</v>
      </c>
      <c r="G2401" t="s">
        <v>9442</v>
      </c>
      <c r="H2401" t="s">
        <v>9461</v>
      </c>
      <c r="I2401">
        <v>-3569.28</v>
      </c>
    </row>
    <row r="2402" spans="1:9" x14ac:dyDescent="0.35">
      <c r="A2402">
        <v>90869</v>
      </c>
      <c r="B2402">
        <v>137</v>
      </c>
      <c r="C2402" t="s">
        <v>271</v>
      </c>
      <c r="D2402">
        <v>114</v>
      </c>
      <c r="E2402" t="s">
        <v>27</v>
      </c>
      <c r="F2402" s="20">
        <v>45789</v>
      </c>
      <c r="G2402" t="s">
        <v>9442</v>
      </c>
      <c r="H2402" t="s">
        <v>9461</v>
      </c>
      <c r="I2402">
        <v>-4462.8900000000003</v>
      </c>
    </row>
    <row r="2403" spans="1:9" x14ac:dyDescent="0.35">
      <c r="A2403">
        <v>90870</v>
      </c>
      <c r="B2403">
        <v>137</v>
      </c>
      <c r="C2403" t="s">
        <v>271</v>
      </c>
      <c r="D2403">
        <v>114</v>
      </c>
      <c r="E2403" t="s">
        <v>27</v>
      </c>
      <c r="F2403" s="20">
        <v>45789</v>
      </c>
      <c r="G2403" t="s">
        <v>9442</v>
      </c>
      <c r="H2403" t="s">
        <v>9461</v>
      </c>
      <c r="I2403">
        <v>-829.29</v>
      </c>
    </row>
    <row r="2404" spans="1:9" x14ac:dyDescent="0.35">
      <c r="A2404">
        <v>90871</v>
      </c>
      <c r="B2404">
        <v>137</v>
      </c>
      <c r="C2404" t="s">
        <v>271</v>
      </c>
      <c r="D2404">
        <v>114</v>
      </c>
      <c r="E2404" t="s">
        <v>27</v>
      </c>
      <c r="F2404" s="20">
        <v>45789</v>
      </c>
      <c r="G2404" t="s">
        <v>9442</v>
      </c>
      <c r="H2404" t="s">
        <v>9461</v>
      </c>
      <c r="I2404">
        <v>-3569.28</v>
      </c>
    </row>
    <row r="2405" spans="1:9" x14ac:dyDescent="0.35">
      <c r="A2405">
        <v>90872</v>
      </c>
      <c r="B2405">
        <v>137</v>
      </c>
      <c r="C2405" t="s">
        <v>271</v>
      </c>
      <c r="D2405">
        <v>114</v>
      </c>
      <c r="E2405" t="s">
        <v>27</v>
      </c>
      <c r="F2405" s="20">
        <v>45789</v>
      </c>
      <c r="G2405" t="s">
        <v>9442</v>
      </c>
      <c r="H2405" t="s">
        <v>9562</v>
      </c>
      <c r="I2405">
        <v>-1500.65</v>
      </c>
    </row>
    <row r="2406" spans="1:9" x14ac:dyDescent="0.35">
      <c r="A2406">
        <v>90873</v>
      </c>
      <c r="B2406">
        <v>137</v>
      </c>
      <c r="C2406" t="s">
        <v>271</v>
      </c>
      <c r="D2406">
        <v>114</v>
      </c>
      <c r="E2406" t="s">
        <v>27</v>
      </c>
      <c r="F2406" s="20">
        <v>45789</v>
      </c>
      <c r="G2406" t="s">
        <v>9442</v>
      </c>
      <c r="H2406" t="s">
        <v>9461</v>
      </c>
      <c r="I2406">
        <v>-2487.86</v>
      </c>
    </row>
    <row r="2407" spans="1:9" x14ac:dyDescent="0.35">
      <c r="A2407">
        <v>90874</v>
      </c>
      <c r="B2407">
        <v>137</v>
      </c>
      <c r="C2407" t="s">
        <v>271</v>
      </c>
      <c r="D2407">
        <v>114</v>
      </c>
      <c r="E2407" t="s">
        <v>27</v>
      </c>
      <c r="F2407" s="20">
        <v>45789</v>
      </c>
      <c r="G2407" t="s">
        <v>9442</v>
      </c>
      <c r="H2407" t="s">
        <v>9463</v>
      </c>
      <c r="I2407">
        <v>-513.36</v>
      </c>
    </row>
    <row r="2408" spans="1:9" x14ac:dyDescent="0.35">
      <c r="A2408">
        <v>90875</v>
      </c>
      <c r="B2408">
        <v>137</v>
      </c>
      <c r="C2408" t="s">
        <v>271</v>
      </c>
      <c r="D2408">
        <v>114</v>
      </c>
      <c r="E2408" t="s">
        <v>27</v>
      </c>
      <c r="F2408" s="20">
        <v>45789</v>
      </c>
      <c r="G2408" t="s">
        <v>9442</v>
      </c>
      <c r="H2408" t="s">
        <v>9458</v>
      </c>
      <c r="I2408">
        <v>-949.36</v>
      </c>
    </row>
    <row r="2409" spans="1:9" x14ac:dyDescent="0.35">
      <c r="A2409">
        <v>90876</v>
      </c>
      <c r="B2409">
        <v>137</v>
      </c>
      <c r="C2409" t="s">
        <v>271</v>
      </c>
      <c r="D2409">
        <v>114</v>
      </c>
      <c r="E2409" t="s">
        <v>27</v>
      </c>
      <c r="F2409" s="20">
        <v>45789</v>
      </c>
      <c r="G2409" t="s">
        <v>9442</v>
      </c>
      <c r="H2409" t="s">
        <v>9459</v>
      </c>
      <c r="I2409">
        <v>-3854.81</v>
      </c>
    </row>
    <row r="2410" spans="1:9" x14ac:dyDescent="0.35">
      <c r="A2410">
        <v>90877</v>
      </c>
      <c r="B2410">
        <v>137</v>
      </c>
      <c r="C2410" t="s">
        <v>271</v>
      </c>
      <c r="D2410">
        <v>114</v>
      </c>
      <c r="E2410" t="s">
        <v>27</v>
      </c>
      <c r="F2410" s="20">
        <v>45789</v>
      </c>
      <c r="G2410" t="s">
        <v>9442</v>
      </c>
      <c r="H2410" t="s">
        <v>9726</v>
      </c>
      <c r="I2410">
        <v>-225.96</v>
      </c>
    </row>
    <row r="2411" spans="1:9" x14ac:dyDescent="0.35">
      <c r="A2411">
        <v>90878</v>
      </c>
      <c r="B2411">
        <v>137</v>
      </c>
      <c r="C2411" t="s">
        <v>271</v>
      </c>
      <c r="D2411">
        <v>114</v>
      </c>
      <c r="E2411" t="s">
        <v>27</v>
      </c>
      <c r="F2411" s="20">
        <v>45789</v>
      </c>
      <c r="G2411" t="s">
        <v>9442</v>
      </c>
      <c r="H2411" t="s">
        <v>9562</v>
      </c>
      <c r="I2411">
        <v>-15485.38</v>
      </c>
    </row>
    <row r="2412" spans="1:9" x14ac:dyDescent="0.35">
      <c r="A2412">
        <v>90879</v>
      </c>
      <c r="B2412">
        <v>137</v>
      </c>
      <c r="C2412" t="s">
        <v>271</v>
      </c>
      <c r="D2412">
        <v>114</v>
      </c>
      <c r="E2412" t="s">
        <v>27</v>
      </c>
      <c r="F2412" s="20">
        <v>45789</v>
      </c>
      <c r="G2412" t="s">
        <v>9442</v>
      </c>
      <c r="H2412" t="s">
        <v>9562</v>
      </c>
      <c r="I2412">
        <v>-15082.83</v>
      </c>
    </row>
    <row r="2413" spans="1:9" x14ac:dyDescent="0.35">
      <c r="A2413">
        <v>90880</v>
      </c>
      <c r="B2413">
        <v>137</v>
      </c>
      <c r="C2413" t="s">
        <v>271</v>
      </c>
      <c r="D2413">
        <v>114</v>
      </c>
      <c r="E2413" t="s">
        <v>27</v>
      </c>
      <c r="F2413" s="20">
        <v>45789</v>
      </c>
      <c r="G2413" t="s">
        <v>9442</v>
      </c>
      <c r="H2413" t="s">
        <v>9562</v>
      </c>
      <c r="I2413">
        <v>-727.28</v>
      </c>
    </row>
    <row r="2414" spans="1:9" x14ac:dyDescent="0.35">
      <c r="A2414">
        <v>90881</v>
      </c>
      <c r="B2414">
        <v>137</v>
      </c>
      <c r="C2414" t="s">
        <v>271</v>
      </c>
      <c r="D2414">
        <v>114</v>
      </c>
      <c r="E2414" t="s">
        <v>27</v>
      </c>
      <c r="F2414" s="20">
        <v>45789</v>
      </c>
      <c r="G2414" t="s">
        <v>9442</v>
      </c>
      <c r="H2414" t="s">
        <v>9816</v>
      </c>
      <c r="I2414">
        <v>-96</v>
      </c>
    </row>
    <row r="2415" spans="1:9" x14ac:dyDescent="0.35">
      <c r="A2415">
        <v>90882</v>
      </c>
      <c r="B2415">
        <v>137</v>
      </c>
      <c r="C2415" t="s">
        <v>271</v>
      </c>
      <c r="D2415">
        <v>114</v>
      </c>
      <c r="E2415" t="s">
        <v>27</v>
      </c>
      <c r="F2415" s="20">
        <v>45789</v>
      </c>
      <c r="G2415" t="s">
        <v>9442</v>
      </c>
      <c r="H2415" t="s">
        <v>9564</v>
      </c>
      <c r="I2415">
        <v>-6498</v>
      </c>
    </row>
    <row r="2416" spans="1:9" x14ac:dyDescent="0.35">
      <c r="A2416">
        <v>90883</v>
      </c>
      <c r="B2416">
        <v>137</v>
      </c>
      <c r="C2416" t="s">
        <v>271</v>
      </c>
      <c r="D2416">
        <v>114</v>
      </c>
      <c r="E2416" t="s">
        <v>27</v>
      </c>
      <c r="F2416" s="20">
        <v>45789</v>
      </c>
      <c r="G2416" t="s">
        <v>9442</v>
      </c>
      <c r="H2416" t="s">
        <v>9464</v>
      </c>
      <c r="I2416">
        <v>-990</v>
      </c>
    </row>
    <row r="2417" spans="1:9" x14ac:dyDescent="0.35">
      <c r="A2417">
        <v>90884</v>
      </c>
      <c r="B2417">
        <v>137</v>
      </c>
      <c r="C2417" t="s">
        <v>271</v>
      </c>
      <c r="D2417">
        <v>114</v>
      </c>
      <c r="E2417" t="s">
        <v>27</v>
      </c>
      <c r="F2417" s="20">
        <v>45789</v>
      </c>
      <c r="G2417" t="s">
        <v>9442</v>
      </c>
      <c r="H2417" t="s">
        <v>9464</v>
      </c>
      <c r="I2417">
        <v>-562.70000000000005</v>
      </c>
    </row>
    <row r="2418" spans="1:9" x14ac:dyDescent="0.35">
      <c r="A2418">
        <v>90885</v>
      </c>
      <c r="B2418">
        <v>137</v>
      </c>
      <c r="C2418" t="s">
        <v>271</v>
      </c>
      <c r="D2418">
        <v>114</v>
      </c>
      <c r="E2418" t="s">
        <v>27</v>
      </c>
      <c r="F2418" s="20">
        <v>45789</v>
      </c>
      <c r="G2418" t="s">
        <v>9442</v>
      </c>
      <c r="H2418" t="s">
        <v>9499</v>
      </c>
      <c r="I2418">
        <v>-565.38</v>
      </c>
    </row>
    <row r="2419" spans="1:9" x14ac:dyDescent="0.35">
      <c r="A2419">
        <v>90886</v>
      </c>
      <c r="B2419">
        <v>137</v>
      </c>
      <c r="C2419" t="s">
        <v>271</v>
      </c>
      <c r="D2419">
        <v>114</v>
      </c>
      <c r="E2419" t="s">
        <v>27</v>
      </c>
      <c r="F2419" s="20">
        <v>45789</v>
      </c>
      <c r="G2419" t="s">
        <v>9442</v>
      </c>
      <c r="H2419" t="s">
        <v>9499</v>
      </c>
      <c r="I2419">
        <v>-145</v>
      </c>
    </row>
    <row r="2420" spans="1:9" x14ac:dyDescent="0.35">
      <c r="A2420">
        <v>90887</v>
      </c>
      <c r="B2420">
        <v>137</v>
      </c>
      <c r="C2420" t="s">
        <v>271</v>
      </c>
      <c r="D2420">
        <v>114</v>
      </c>
      <c r="E2420" t="s">
        <v>27</v>
      </c>
      <c r="F2420" s="20">
        <v>45789</v>
      </c>
      <c r="G2420" t="s">
        <v>9442</v>
      </c>
      <c r="H2420" t="s">
        <v>9464</v>
      </c>
      <c r="I2420">
        <v>-869</v>
      </c>
    </row>
    <row r="2421" spans="1:9" x14ac:dyDescent="0.35">
      <c r="A2421">
        <v>90888</v>
      </c>
      <c r="B2421">
        <v>137</v>
      </c>
      <c r="C2421" t="s">
        <v>271</v>
      </c>
      <c r="D2421">
        <v>114</v>
      </c>
      <c r="E2421" t="s">
        <v>27</v>
      </c>
      <c r="F2421" s="20">
        <v>45789</v>
      </c>
      <c r="G2421" t="s">
        <v>9442</v>
      </c>
      <c r="H2421" t="s">
        <v>9760</v>
      </c>
      <c r="I2421">
        <v>-3866.4</v>
      </c>
    </row>
    <row r="2422" spans="1:9" x14ac:dyDescent="0.35">
      <c r="A2422">
        <v>90889</v>
      </c>
      <c r="B2422">
        <v>137</v>
      </c>
      <c r="C2422" t="s">
        <v>271</v>
      </c>
      <c r="D2422">
        <v>114</v>
      </c>
      <c r="E2422" t="s">
        <v>27</v>
      </c>
      <c r="F2422" s="20">
        <v>45789</v>
      </c>
      <c r="G2422" t="s">
        <v>9442</v>
      </c>
      <c r="H2422" t="s">
        <v>9459</v>
      </c>
      <c r="I2422">
        <v>-3717.14</v>
      </c>
    </row>
    <row r="2423" spans="1:9" x14ac:dyDescent="0.35">
      <c r="A2423">
        <v>90890</v>
      </c>
      <c r="B2423">
        <v>137</v>
      </c>
      <c r="C2423" t="s">
        <v>271</v>
      </c>
      <c r="D2423">
        <v>114</v>
      </c>
      <c r="E2423" t="s">
        <v>27</v>
      </c>
      <c r="F2423" s="20">
        <v>45789</v>
      </c>
      <c r="G2423" t="s">
        <v>9442</v>
      </c>
      <c r="H2423" t="s">
        <v>9722</v>
      </c>
      <c r="I2423">
        <v>-1135</v>
      </c>
    </row>
    <row r="2424" spans="1:9" x14ac:dyDescent="0.35">
      <c r="A2424">
        <v>90891</v>
      </c>
      <c r="B2424">
        <v>137</v>
      </c>
      <c r="C2424" t="s">
        <v>271</v>
      </c>
      <c r="D2424">
        <v>114</v>
      </c>
      <c r="E2424" t="s">
        <v>27</v>
      </c>
      <c r="F2424" s="20">
        <v>45789</v>
      </c>
      <c r="G2424" t="s">
        <v>9442</v>
      </c>
      <c r="H2424" t="s">
        <v>9465</v>
      </c>
      <c r="I2424">
        <v>-1065.5999999999999</v>
      </c>
    </row>
    <row r="2425" spans="1:9" x14ac:dyDescent="0.35">
      <c r="A2425">
        <v>90892</v>
      </c>
      <c r="B2425">
        <v>137</v>
      </c>
      <c r="C2425" t="s">
        <v>271</v>
      </c>
      <c r="D2425">
        <v>114</v>
      </c>
      <c r="E2425" t="s">
        <v>27</v>
      </c>
      <c r="F2425" s="20">
        <v>45789</v>
      </c>
      <c r="G2425" t="s">
        <v>9442</v>
      </c>
      <c r="H2425" t="s">
        <v>9688</v>
      </c>
      <c r="I2425">
        <v>-3488.12</v>
      </c>
    </row>
    <row r="2426" spans="1:9" x14ac:dyDescent="0.35">
      <c r="A2426">
        <v>90893</v>
      </c>
      <c r="B2426">
        <v>137</v>
      </c>
      <c r="C2426" t="s">
        <v>271</v>
      </c>
      <c r="D2426">
        <v>114</v>
      </c>
      <c r="E2426" t="s">
        <v>27</v>
      </c>
      <c r="F2426" s="20">
        <v>45789</v>
      </c>
      <c r="G2426" t="s">
        <v>9442</v>
      </c>
      <c r="H2426" t="s">
        <v>9566</v>
      </c>
      <c r="I2426">
        <v>-2132.89</v>
      </c>
    </row>
    <row r="2427" spans="1:9" x14ac:dyDescent="0.35">
      <c r="A2427">
        <v>90894</v>
      </c>
      <c r="B2427">
        <v>137</v>
      </c>
      <c r="C2427" t="s">
        <v>271</v>
      </c>
      <c r="D2427">
        <v>114</v>
      </c>
      <c r="E2427" t="s">
        <v>27</v>
      </c>
      <c r="F2427" s="20">
        <v>45789</v>
      </c>
      <c r="G2427" t="s">
        <v>9442</v>
      </c>
      <c r="H2427" t="s">
        <v>9461</v>
      </c>
      <c r="I2427">
        <v>-3569.28</v>
      </c>
    </row>
    <row r="2428" spans="1:9" x14ac:dyDescent="0.35">
      <c r="A2428">
        <v>90895</v>
      </c>
      <c r="B2428">
        <v>137</v>
      </c>
      <c r="C2428" t="s">
        <v>271</v>
      </c>
      <c r="D2428">
        <v>114</v>
      </c>
      <c r="E2428" t="s">
        <v>27</v>
      </c>
      <c r="F2428" s="20">
        <v>45789</v>
      </c>
      <c r="G2428" t="s">
        <v>9442</v>
      </c>
      <c r="H2428" t="s">
        <v>9461</v>
      </c>
      <c r="I2428">
        <v>-13386.09</v>
      </c>
    </row>
    <row r="2429" spans="1:9" x14ac:dyDescent="0.35">
      <c r="A2429">
        <v>90896</v>
      </c>
      <c r="B2429">
        <v>137</v>
      </c>
      <c r="C2429" t="s">
        <v>271</v>
      </c>
      <c r="D2429">
        <v>114</v>
      </c>
      <c r="E2429" t="s">
        <v>27</v>
      </c>
      <c r="F2429" s="20">
        <v>45789</v>
      </c>
      <c r="G2429" t="s">
        <v>9442</v>
      </c>
      <c r="H2429" t="s">
        <v>9770</v>
      </c>
      <c r="I2429">
        <v>-469.5</v>
      </c>
    </row>
    <row r="2430" spans="1:9" x14ac:dyDescent="0.35">
      <c r="A2430">
        <v>90897</v>
      </c>
      <c r="B2430">
        <v>137</v>
      </c>
      <c r="C2430" t="s">
        <v>271</v>
      </c>
      <c r="D2430">
        <v>114</v>
      </c>
      <c r="E2430" t="s">
        <v>27</v>
      </c>
      <c r="F2430" s="20">
        <v>45789</v>
      </c>
      <c r="G2430" t="s">
        <v>9442</v>
      </c>
      <c r="H2430" t="s">
        <v>9458</v>
      </c>
      <c r="I2430">
        <v>-949.36</v>
      </c>
    </row>
    <row r="2431" spans="1:9" x14ac:dyDescent="0.35">
      <c r="A2431">
        <v>96015</v>
      </c>
      <c r="B2431">
        <v>103</v>
      </c>
      <c r="C2431" t="s">
        <v>267</v>
      </c>
      <c r="D2431">
        <v>114</v>
      </c>
      <c r="E2431" t="s">
        <v>27</v>
      </c>
      <c r="F2431" s="20">
        <v>45786.5</v>
      </c>
      <c r="G2431" t="s">
        <v>9439</v>
      </c>
      <c r="H2431" t="s">
        <v>9441</v>
      </c>
      <c r="I2431">
        <v>314.87</v>
      </c>
    </row>
    <row r="2432" spans="1:9" x14ac:dyDescent="0.35">
      <c r="A2432">
        <v>96016</v>
      </c>
      <c r="B2432">
        <v>103</v>
      </c>
      <c r="C2432" t="s">
        <v>267</v>
      </c>
      <c r="D2432">
        <v>114</v>
      </c>
      <c r="E2432" t="s">
        <v>27</v>
      </c>
      <c r="F2432" s="20">
        <v>45786.5</v>
      </c>
      <c r="G2432" t="s">
        <v>9439</v>
      </c>
      <c r="H2432" t="s">
        <v>9511</v>
      </c>
      <c r="I2432">
        <v>658.85</v>
      </c>
    </row>
    <row r="2433" spans="1:9" x14ac:dyDescent="0.35">
      <c r="A2433">
        <v>96013</v>
      </c>
      <c r="B2433">
        <v>103</v>
      </c>
      <c r="C2433" t="s">
        <v>267</v>
      </c>
      <c r="D2433">
        <v>114</v>
      </c>
      <c r="E2433" t="s">
        <v>27</v>
      </c>
      <c r="F2433" s="20">
        <v>45785.5</v>
      </c>
      <c r="G2433" t="s">
        <v>9439</v>
      </c>
      <c r="H2433" t="s">
        <v>9440</v>
      </c>
      <c r="I2433">
        <v>2816.71</v>
      </c>
    </row>
    <row r="2434" spans="1:9" x14ac:dyDescent="0.35">
      <c r="A2434">
        <v>96014</v>
      </c>
      <c r="B2434">
        <v>103</v>
      </c>
      <c r="C2434" t="s">
        <v>267</v>
      </c>
      <c r="D2434">
        <v>114</v>
      </c>
      <c r="E2434" t="s">
        <v>27</v>
      </c>
      <c r="F2434" s="20">
        <v>45785.5</v>
      </c>
      <c r="G2434" t="s">
        <v>9439</v>
      </c>
      <c r="H2434" t="s">
        <v>9441</v>
      </c>
      <c r="I2434">
        <v>427.46</v>
      </c>
    </row>
    <row r="2435" spans="1:9" x14ac:dyDescent="0.35">
      <c r="A2435">
        <v>90626</v>
      </c>
      <c r="B2435">
        <v>130</v>
      </c>
      <c r="C2435" t="s">
        <v>302</v>
      </c>
      <c r="D2435">
        <v>114</v>
      </c>
      <c r="E2435" t="s">
        <v>27</v>
      </c>
      <c r="F2435" s="20">
        <v>45785</v>
      </c>
      <c r="G2435" t="s">
        <v>9439</v>
      </c>
      <c r="H2435" t="s">
        <v>9445</v>
      </c>
      <c r="I2435">
        <v>7500</v>
      </c>
    </row>
    <row r="2436" spans="1:9" x14ac:dyDescent="0.35">
      <c r="A2436">
        <v>90627</v>
      </c>
      <c r="B2436">
        <v>130</v>
      </c>
      <c r="C2436" t="s">
        <v>302</v>
      </c>
      <c r="D2436">
        <v>114</v>
      </c>
      <c r="E2436" t="s">
        <v>27</v>
      </c>
      <c r="F2436" s="20">
        <v>45785</v>
      </c>
      <c r="G2436" t="s">
        <v>9442</v>
      </c>
      <c r="H2436" t="s">
        <v>9655</v>
      </c>
      <c r="I2436">
        <v>-6000</v>
      </c>
    </row>
    <row r="2437" spans="1:9" x14ac:dyDescent="0.35">
      <c r="A2437">
        <v>90628</v>
      </c>
      <c r="B2437">
        <v>130</v>
      </c>
      <c r="C2437" t="s">
        <v>302</v>
      </c>
      <c r="D2437">
        <v>114</v>
      </c>
      <c r="E2437" t="s">
        <v>27</v>
      </c>
      <c r="F2437" s="20">
        <v>45785</v>
      </c>
      <c r="G2437" t="s">
        <v>9442</v>
      </c>
      <c r="H2437" t="s">
        <v>9654</v>
      </c>
      <c r="I2437">
        <v>-1500</v>
      </c>
    </row>
    <row r="2438" spans="1:9" x14ac:dyDescent="0.35">
      <c r="A2438">
        <v>90822</v>
      </c>
      <c r="B2438">
        <v>137</v>
      </c>
      <c r="C2438" t="s">
        <v>271</v>
      </c>
      <c r="D2438">
        <v>114</v>
      </c>
      <c r="E2438" t="s">
        <v>27</v>
      </c>
      <c r="F2438" s="20">
        <v>45785</v>
      </c>
      <c r="G2438" t="s">
        <v>9439</v>
      </c>
      <c r="H2438" t="s">
        <v>9817</v>
      </c>
      <c r="I2438">
        <v>2500</v>
      </c>
    </row>
    <row r="2439" spans="1:9" x14ac:dyDescent="0.35">
      <c r="A2439">
        <v>90823</v>
      </c>
      <c r="B2439">
        <v>137</v>
      </c>
      <c r="C2439" t="s">
        <v>271</v>
      </c>
      <c r="D2439">
        <v>114</v>
      </c>
      <c r="E2439" t="s">
        <v>27</v>
      </c>
      <c r="F2439" s="20">
        <v>45785</v>
      </c>
      <c r="G2439" t="s">
        <v>9439</v>
      </c>
      <c r="H2439" t="s">
        <v>9445</v>
      </c>
      <c r="I2439">
        <v>48000</v>
      </c>
    </row>
    <row r="2440" spans="1:9" x14ac:dyDescent="0.35">
      <c r="A2440">
        <v>90824</v>
      </c>
      <c r="B2440">
        <v>137</v>
      </c>
      <c r="C2440" t="s">
        <v>271</v>
      </c>
      <c r="D2440">
        <v>114</v>
      </c>
      <c r="E2440" t="s">
        <v>27</v>
      </c>
      <c r="F2440" s="20">
        <v>45785</v>
      </c>
      <c r="G2440" t="s">
        <v>9442</v>
      </c>
      <c r="H2440" t="s">
        <v>9464</v>
      </c>
      <c r="I2440">
        <v>-684.3</v>
      </c>
    </row>
    <row r="2441" spans="1:9" x14ac:dyDescent="0.35">
      <c r="A2441">
        <v>90825</v>
      </c>
      <c r="B2441">
        <v>137</v>
      </c>
      <c r="C2441" t="s">
        <v>271</v>
      </c>
      <c r="D2441">
        <v>114</v>
      </c>
      <c r="E2441" t="s">
        <v>27</v>
      </c>
      <c r="F2441" s="20">
        <v>45785</v>
      </c>
      <c r="G2441" t="s">
        <v>9442</v>
      </c>
      <c r="H2441" t="s">
        <v>9718</v>
      </c>
      <c r="I2441">
        <v>-717.4</v>
      </c>
    </row>
    <row r="2442" spans="1:9" x14ac:dyDescent="0.35">
      <c r="A2442">
        <v>90826</v>
      </c>
      <c r="B2442">
        <v>137</v>
      </c>
      <c r="C2442" t="s">
        <v>271</v>
      </c>
      <c r="D2442">
        <v>114</v>
      </c>
      <c r="E2442" t="s">
        <v>27</v>
      </c>
      <c r="F2442" s="20">
        <v>45785</v>
      </c>
      <c r="G2442" t="s">
        <v>9442</v>
      </c>
      <c r="H2442" t="s">
        <v>9496</v>
      </c>
      <c r="I2442">
        <v>-3000</v>
      </c>
    </row>
    <row r="2443" spans="1:9" x14ac:dyDescent="0.35">
      <c r="A2443">
        <v>90827</v>
      </c>
      <c r="B2443">
        <v>137</v>
      </c>
      <c r="C2443" t="s">
        <v>271</v>
      </c>
      <c r="D2443">
        <v>114</v>
      </c>
      <c r="E2443" t="s">
        <v>27</v>
      </c>
      <c r="F2443" s="20">
        <v>45785</v>
      </c>
      <c r="G2443" t="s">
        <v>9442</v>
      </c>
      <c r="H2443" t="s">
        <v>9726</v>
      </c>
      <c r="I2443">
        <v>-329.44</v>
      </c>
    </row>
    <row r="2444" spans="1:9" x14ac:dyDescent="0.35">
      <c r="A2444">
        <v>90828</v>
      </c>
      <c r="B2444">
        <v>137</v>
      </c>
      <c r="C2444" t="s">
        <v>271</v>
      </c>
      <c r="D2444">
        <v>114</v>
      </c>
      <c r="E2444" t="s">
        <v>27</v>
      </c>
      <c r="F2444" s="20">
        <v>45785</v>
      </c>
      <c r="G2444" t="s">
        <v>9442</v>
      </c>
      <c r="H2444" t="s">
        <v>9488</v>
      </c>
      <c r="I2444">
        <v>-4717.07</v>
      </c>
    </row>
    <row r="2445" spans="1:9" x14ac:dyDescent="0.35">
      <c r="A2445">
        <v>90829</v>
      </c>
      <c r="B2445">
        <v>137</v>
      </c>
      <c r="C2445" t="s">
        <v>271</v>
      </c>
      <c r="D2445">
        <v>114</v>
      </c>
      <c r="E2445" t="s">
        <v>27</v>
      </c>
      <c r="F2445" s="20">
        <v>45785</v>
      </c>
      <c r="G2445" t="s">
        <v>9442</v>
      </c>
      <c r="H2445" t="s">
        <v>9457</v>
      </c>
      <c r="I2445">
        <v>-3479.45</v>
      </c>
    </row>
    <row r="2446" spans="1:9" x14ac:dyDescent="0.35">
      <c r="A2446">
        <v>90830</v>
      </c>
      <c r="B2446">
        <v>137</v>
      </c>
      <c r="C2446" t="s">
        <v>271</v>
      </c>
      <c r="D2446">
        <v>114</v>
      </c>
      <c r="E2446" t="s">
        <v>27</v>
      </c>
      <c r="F2446" s="20">
        <v>45785</v>
      </c>
      <c r="G2446" t="s">
        <v>9442</v>
      </c>
      <c r="H2446" t="s">
        <v>9451</v>
      </c>
      <c r="I2446">
        <v>-251.8</v>
      </c>
    </row>
    <row r="2447" spans="1:9" x14ac:dyDescent="0.35">
      <c r="A2447">
        <v>90831</v>
      </c>
      <c r="B2447">
        <v>137</v>
      </c>
      <c r="C2447" t="s">
        <v>271</v>
      </c>
      <c r="D2447">
        <v>114</v>
      </c>
      <c r="E2447" t="s">
        <v>27</v>
      </c>
      <c r="F2447" s="20">
        <v>45785</v>
      </c>
      <c r="G2447" t="s">
        <v>9442</v>
      </c>
      <c r="H2447" t="s">
        <v>9451</v>
      </c>
      <c r="I2447">
        <v>-1022.98</v>
      </c>
    </row>
    <row r="2448" spans="1:9" x14ac:dyDescent="0.35">
      <c r="A2448">
        <v>90832</v>
      </c>
      <c r="B2448">
        <v>137</v>
      </c>
      <c r="C2448" t="s">
        <v>271</v>
      </c>
      <c r="D2448">
        <v>114</v>
      </c>
      <c r="E2448" t="s">
        <v>27</v>
      </c>
      <c r="F2448" s="20">
        <v>45785</v>
      </c>
      <c r="G2448" t="s">
        <v>9442</v>
      </c>
      <c r="H2448" t="s">
        <v>9663</v>
      </c>
      <c r="I2448">
        <v>-290.08</v>
      </c>
    </row>
    <row r="2449" spans="1:9" x14ac:dyDescent="0.35">
      <c r="A2449">
        <v>90833</v>
      </c>
      <c r="B2449">
        <v>137</v>
      </c>
      <c r="C2449" t="s">
        <v>271</v>
      </c>
      <c r="D2449">
        <v>114</v>
      </c>
      <c r="E2449" t="s">
        <v>27</v>
      </c>
      <c r="F2449" s="20">
        <v>45785</v>
      </c>
      <c r="G2449" t="s">
        <v>9442</v>
      </c>
      <c r="H2449" t="s">
        <v>9458</v>
      </c>
      <c r="I2449">
        <v>-816.32</v>
      </c>
    </row>
    <row r="2450" spans="1:9" x14ac:dyDescent="0.35">
      <c r="A2450">
        <v>90834</v>
      </c>
      <c r="B2450">
        <v>137</v>
      </c>
      <c r="C2450" t="s">
        <v>271</v>
      </c>
      <c r="D2450">
        <v>114</v>
      </c>
      <c r="E2450" t="s">
        <v>27</v>
      </c>
      <c r="F2450" s="20">
        <v>45785</v>
      </c>
      <c r="G2450" t="s">
        <v>9442</v>
      </c>
      <c r="H2450" t="s">
        <v>9468</v>
      </c>
      <c r="I2450">
        <v>-1645.55</v>
      </c>
    </row>
    <row r="2451" spans="1:9" x14ac:dyDescent="0.35">
      <c r="A2451">
        <v>90835</v>
      </c>
      <c r="B2451">
        <v>137</v>
      </c>
      <c r="C2451" t="s">
        <v>271</v>
      </c>
      <c r="D2451">
        <v>114</v>
      </c>
      <c r="E2451" t="s">
        <v>27</v>
      </c>
      <c r="F2451" s="20">
        <v>45785</v>
      </c>
      <c r="G2451" t="s">
        <v>9442</v>
      </c>
      <c r="H2451" t="s">
        <v>9459</v>
      </c>
      <c r="I2451">
        <v>-940</v>
      </c>
    </row>
    <row r="2452" spans="1:9" x14ac:dyDescent="0.35">
      <c r="A2452">
        <v>90836</v>
      </c>
      <c r="B2452">
        <v>137</v>
      </c>
      <c r="C2452" t="s">
        <v>271</v>
      </c>
      <c r="D2452">
        <v>114</v>
      </c>
      <c r="E2452" t="s">
        <v>27</v>
      </c>
      <c r="F2452" s="20">
        <v>45785</v>
      </c>
      <c r="G2452" t="s">
        <v>9442</v>
      </c>
      <c r="H2452" t="s">
        <v>9467</v>
      </c>
      <c r="I2452">
        <v>-2368.52</v>
      </c>
    </row>
    <row r="2453" spans="1:9" x14ac:dyDescent="0.35">
      <c r="A2453">
        <v>90837</v>
      </c>
      <c r="B2453">
        <v>137</v>
      </c>
      <c r="C2453" t="s">
        <v>271</v>
      </c>
      <c r="D2453">
        <v>114</v>
      </c>
      <c r="E2453" t="s">
        <v>27</v>
      </c>
      <c r="F2453" s="20">
        <v>45785</v>
      </c>
      <c r="G2453" t="s">
        <v>9442</v>
      </c>
      <c r="H2453" t="s">
        <v>9461</v>
      </c>
      <c r="I2453">
        <v>-3025.29</v>
      </c>
    </row>
    <row r="2454" spans="1:9" x14ac:dyDescent="0.35">
      <c r="A2454">
        <v>90838</v>
      </c>
      <c r="B2454">
        <v>137</v>
      </c>
      <c r="C2454" t="s">
        <v>271</v>
      </c>
      <c r="D2454">
        <v>114</v>
      </c>
      <c r="E2454" t="s">
        <v>27</v>
      </c>
      <c r="F2454" s="20">
        <v>45785</v>
      </c>
      <c r="G2454" t="s">
        <v>9442</v>
      </c>
      <c r="H2454" t="s">
        <v>9466</v>
      </c>
      <c r="I2454">
        <v>-14496.42</v>
      </c>
    </row>
    <row r="2455" spans="1:9" x14ac:dyDescent="0.35">
      <c r="A2455">
        <v>90839</v>
      </c>
      <c r="B2455">
        <v>137</v>
      </c>
      <c r="C2455" t="s">
        <v>271</v>
      </c>
      <c r="D2455">
        <v>114</v>
      </c>
      <c r="E2455" t="s">
        <v>27</v>
      </c>
      <c r="F2455" s="20">
        <v>45785</v>
      </c>
      <c r="G2455" t="s">
        <v>9442</v>
      </c>
      <c r="H2455" t="s">
        <v>9451</v>
      </c>
      <c r="I2455">
        <v>-743.04</v>
      </c>
    </row>
    <row r="2456" spans="1:9" x14ac:dyDescent="0.35">
      <c r="A2456">
        <v>90840</v>
      </c>
      <c r="B2456">
        <v>137</v>
      </c>
      <c r="C2456" t="s">
        <v>271</v>
      </c>
      <c r="D2456">
        <v>114</v>
      </c>
      <c r="E2456" t="s">
        <v>27</v>
      </c>
      <c r="F2456" s="20">
        <v>45785</v>
      </c>
      <c r="G2456" t="s">
        <v>9442</v>
      </c>
      <c r="H2456" t="s">
        <v>9450</v>
      </c>
      <c r="I2456">
        <v>-2292.75</v>
      </c>
    </row>
    <row r="2457" spans="1:9" x14ac:dyDescent="0.35">
      <c r="A2457">
        <v>90841</v>
      </c>
      <c r="B2457">
        <v>137</v>
      </c>
      <c r="C2457" t="s">
        <v>271</v>
      </c>
      <c r="D2457">
        <v>114</v>
      </c>
      <c r="E2457" t="s">
        <v>27</v>
      </c>
      <c r="F2457" s="20">
        <v>45785</v>
      </c>
      <c r="G2457" t="s">
        <v>9442</v>
      </c>
      <c r="H2457" t="s">
        <v>9450</v>
      </c>
      <c r="I2457">
        <v>-1281</v>
      </c>
    </row>
    <row r="2458" spans="1:9" x14ac:dyDescent="0.35">
      <c r="A2458">
        <v>90842</v>
      </c>
      <c r="B2458">
        <v>137</v>
      </c>
      <c r="C2458" t="s">
        <v>271</v>
      </c>
      <c r="D2458">
        <v>114</v>
      </c>
      <c r="E2458" t="s">
        <v>27</v>
      </c>
      <c r="F2458" s="20">
        <v>45785</v>
      </c>
      <c r="G2458" t="s">
        <v>9442</v>
      </c>
      <c r="H2458" t="s">
        <v>9464</v>
      </c>
      <c r="I2458">
        <v>-454</v>
      </c>
    </row>
    <row r="2459" spans="1:9" x14ac:dyDescent="0.35">
      <c r="A2459">
        <v>90843</v>
      </c>
      <c r="B2459">
        <v>137</v>
      </c>
      <c r="C2459" t="s">
        <v>271</v>
      </c>
      <c r="D2459">
        <v>114</v>
      </c>
      <c r="E2459" t="s">
        <v>27</v>
      </c>
      <c r="F2459" s="20">
        <v>45785</v>
      </c>
      <c r="G2459" t="s">
        <v>9442</v>
      </c>
      <c r="H2459" t="s">
        <v>9492</v>
      </c>
      <c r="I2459">
        <v>-832.2</v>
      </c>
    </row>
    <row r="2460" spans="1:9" x14ac:dyDescent="0.35">
      <c r="A2460">
        <v>90844</v>
      </c>
      <c r="B2460">
        <v>137</v>
      </c>
      <c r="C2460" t="s">
        <v>271</v>
      </c>
      <c r="D2460">
        <v>114</v>
      </c>
      <c r="E2460" t="s">
        <v>27</v>
      </c>
      <c r="F2460" s="20">
        <v>45785</v>
      </c>
      <c r="G2460" t="s">
        <v>9442</v>
      </c>
      <c r="H2460" t="s">
        <v>9455</v>
      </c>
      <c r="I2460">
        <v>-1963.5</v>
      </c>
    </row>
    <row r="2461" spans="1:9" x14ac:dyDescent="0.35">
      <c r="A2461">
        <v>90845</v>
      </c>
      <c r="B2461">
        <v>137</v>
      </c>
      <c r="C2461" t="s">
        <v>271</v>
      </c>
      <c r="D2461">
        <v>114</v>
      </c>
      <c r="E2461" t="s">
        <v>27</v>
      </c>
      <c r="F2461" s="20">
        <v>45785</v>
      </c>
      <c r="G2461" t="s">
        <v>9442</v>
      </c>
      <c r="H2461" t="s">
        <v>9458</v>
      </c>
      <c r="I2461">
        <v>-758.86</v>
      </c>
    </row>
    <row r="2462" spans="1:9" x14ac:dyDescent="0.35">
      <c r="A2462">
        <v>90846</v>
      </c>
      <c r="B2462">
        <v>137</v>
      </c>
      <c r="C2462" t="s">
        <v>271</v>
      </c>
      <c r="D2462">
        <v>114</v>
      </c>
      <c r="E2462" t="s">
        <v>27</v>
      </c>
      <c r="F2462" s="20">
        <v>45785</v>
      </c>
      <c r="G2462" t="s">
        <v>9442</v>
      </c>
      <c r="H2462" t="s">
        <v>9487</v>
      </c>
      <c r="I2462">
        <v>-2422</v>
      </c>
    </row>
    <row r="2463" spans="1:9" x14ac:dyDescent="0.35">
      <c r="A2463">
        <v>90847</v>
      </c>
      <c r="B2463">
        <v>137</v>
      </c>
      <c r="C2463" t="s">
        <v>271</v>
      </c>
      <c r="D2463">
        <v>114</v>
      </c>
      <c r="E2463" t="s">
        <v>27</v>
      </c>
      <c r="F2463" s="20">
        <v>45785</v>
      </c>
      <c r="G2463" t="s">
        <v>9442</v>
      </c>
      <c r="H2463" t="s">
        <v>9818</v>
      </c>
      <c r="I2463">
        <v>-2000</v>
      </c>
    </row>
    <row r="2464" spans="1:9" x14ac:dyDescent="0.35">
      <c r="A2464">
        <v>96008</v>
      </c>
      <c r="B2464">
        <v>103</v>
      </c>
      <c r="C2464" t="s">
        <v>267</v>
      </c>
      <c r="D2464">
        <v>114</v>
      </c>
      <c r="E2464" t="s">
        <v>27</v>
      </c>
      <c r="F2464" s="20">
        <v>45784.5</v>
      </c>
      <c r="G2464" t="s">
        <v>9439</v>
      </c>
      <c r="H2464" t="s">
        <v>9441</v>
      </c>
      <c r="I2464">
        <v>408.65</v>
      </c>
    </row>
    <row r="2465" spans="1:9" x14ac:dyDescent="0.35">
      <c r="A2465">
        <v>96009</v>
      </c>
      <c r="B2465">
        <v>103</v>
      </c>
      <c r="C2465" t="s">
        <v>267</v>
      </c>
      <c r="D2465">
        <v>114</v>
      </c>
      <c r="E2465" t="s">
        <v>27</v>
      </c>
      <c r="F2465" s="20">
        <v>45784.5</v>
      </c>
      <c r="G2465" t="s">
        <v>9439</v>
      </c>
      <c r="H2465" t="s">
        <v>9550</v>
      </c>
      <c r="I2465">
        <v>601.1</v>
      </c>
    </row>
    <row r="2466" spans="1:9" x14ac:dyDescent="0.35">
      <c r="A2466">
        <v>96010</v>
      </c>
      <c r="B2466">
        <v>103</v>
      </c>
      <c r="C2466" t="s">
        <v>267</v>
      </c>
      <c r="D2466">
        <v>114</v>
      </c>
      <c r="E2466" t="s">
        <v>27</v>
      </c>
      <c r="F2466" s="20">
        <v>45784.5</v>
      </c>
      <c r="G2466" t="s">
        <v>9439</v>
      </c>
      <c r="H2466" t="s">
        <v>9819</v>
      </c>
      <c r="I2466">
        <v>364.5</v>
      </c>
    </row>
    <row r="2467" spans="1:9" x14ac:dyDescent="0.35">
      <c r="A2467">
        <v>96011</v>
      </c>
      <c r="B2467">
        <v>103</v>
      </c>
      <c r="C2467" t="s">
        <v>267</v>
      </c>
      <c r="D2467">
        <v>114</v>
      </c>
      <c r="E2467" t="s">
        <v>27</v>
      </c>
      <c r="F2467" s="20">
        <v>45784.5</v>
      </c>
      <c r="G2467" t="s">
        <v>9439</v>
      </c>
      <c r="H2467" t="s">
        <v>9820</v>
      </c>
      <c r="I2467">
        <v>1109.1199999999999</v>
      </c>
    </row>
    <row r="2468" spans="1:9" x14ac:dyDescent="0.35">
      <c r="A2468">
        <v>96012</v>
      </c>
      <c r="B2468">
        <v>103</v>
      </c>
      <c r="C2468" t="s">
        <v>267</v>
      </c>
      <c r="D2468">
        <v>114</v>
      </c>
      <c r="E2468" t="s">
        <v>27</v>
      </c>
      <c r="F2468" s="20">
        <v>45784.5</v>
      </c>
      <c r="G2468" t="s">
        <v>9442</v>
      </c>
      <c r="H2468" t="s">
        <v>9443</v>
      </c>
      <c r="I2468">
        <v>-2500</v>
      </c>
    </row>
    <row r="2469" spans="1:9" x14ac:dyDescent="0.35">
      <c r="A2469">
        <v>90803</v>
      </c>
      <c r="B2469">
        <v>137</v>
      </c>
      <c r="C2469" t="s">
        <v>271</v>
      </c>
      <c r="D2469">
        <v>114</v>
      </c>
      <c r="E2469" t="s">
        <v>27</v>
      </c>
      <c r="F2469" s="20">
        <v>45784</v>
      </c>
      <c r="G2469" t="s">
        <v>9439</v>
      </c>
      <c r="H2469" t="s">
        <v>9445</v>
      </c>
      <c r="I2469">
        <v>36500</v>
      </c>
    </row>
    <row r="2470" spans="1:9" x14ac:dyDescent="0.35">
      <c r="A2470">
        <v>90804</v>
      </c>
      <c r="B2470">
        <v>137</v>
      </c>
      <c r="C2470" t="s">
        <v>271</v>
      </c>
      <c r="D2470">
        <v>114</v>
      </c>
      <c r="E2470" t="s">
        <v>27</v>
      </c>
      <c r="F2470" s="20">
        <v>45784</v>
      </c>
      <c r="G2470" t="s">
        <v>9442</v>
      </c>
      <c r="H2470" t="s">
        <v>9743</v>
      </c>
      <c r="I2470">
        <v>-5650.19</v>
      </c>
    </row>
    <row r="2471" spans="1:9" x14ac:dyDescent="0.35">
      <c r="A2471">
        <v>90805</v>
      </c>
      <c r="B2471">
        <v>137</v>
      </c>
      <c r="C2471" t="s">
        <v>271</v>
      </c>
      <c r="D2471">
        <v>114</v>
      </c>
      <c r="E2471" t="s">
        <v>27</v>
      </c>
      <c r="F2471" s="20">
        <v>45784</v>
      </c>
      <c r="G2471" t="s">
        <v>9442</v>
      </c>
      <c r="H2471" t="s">
        <v>9821</v>
      </c>
      <c r="I2471">
        <v>-600</v>
      </c>
    </row>
    <row r="2472" spans="1:9" x14ac:dyDescent="0.35">
      <c r="A2472">
        <v>90806</v>
      </c>
      <c r="B2472">
        <v>137</v>
      </c>
      <c r="C2472" t="s">
        <v>271</v>
      </c>
      <c r="D2472">
        <v>114</v>
      </c>
      <c r="E2472" t="s">
        <v>27</v>
      </c>
      <c r="F2472" s="20">
        <v>45784</v>
      </c>
      <c r="G2472" t="s">
        <v>9442</v>
      </c>
      <c r="H2472" t="s">
        <v>9457</v>
      </c>
      <c r="I2472">
        <v>-3646.05</v>
      </c>
    </row>
    <row r="2473" spans="1:9" x14ac:dyDescent="0.35">
      <c r="A2473">
        <v>90807</v>
      </c>
      <c r="B2473">
        <v>137</v>
      </c>
      <c r="C2473" t="s">
        <v>271</v>
      </c>
      <c r="D2473">
        <v>114</v>
      </c>
      <c r="E2473" t="s">
        <v>27</v>
      </c>
      <c r="F2473" s="20">
        <v>45784</v>
      </c>
      <c r="G2473" t="s">
        <v>9442</v>
      </c>
      <c r="H2473" t="s">
        <v>9770</v>
      </c>
      <c r="I2473">
        <v>-416</v>
      </c>
    </row>
    <row r="2474" spans="1:9" x14ac:dyDescent="0.35">
      <c r="A2474">
        <v>90808</v>
      </c>
      <c r="B2474">
        <v>137</v>
      </c>
      <c r="C2474" t="s">
        <v>271</v>
      </c>
      <c r="D2474">
        <v>114</v>
      </c>
      <c r="E2474" t="s">
        <v>27</v>
      </c>
      <c r="F2474" s="20">
        <v>45784</v>
      </c>
      <c r="G2474" t="s">
        <v>9442</v>
      </c>
      <c r="H2474" t="s">
        <v>9450</v>
      </c>
      <c r="I2474">
        <v>-607</v>
      </c>
    </row>
    <row r="2475" spans="1:9" x14ac:dyDescent="0.35">
      <c r="A2475">
        <v>90809</v>
      </c>
      <c r="B2475">
        <v>137</v>
      </c>
      <c r="C2475" t="s">
        <v>271</v>
      </c>
      <c r="D2475">
        <v>114</v>
      </c>
      <c r="E2475" t="s">
        <v>27</v>
      </c>
      <c r="F2475" s="20">
        <v>45784</v>
      </c>
      <c r="G2475" t="s">
        <v>9442</v>
      </c>
      <c r="H2475" t="s">
        <v>9457</v>
      </c>
      <c r="I2475">
        <v>-837.59</v>
      </c>
    </row>
    <row r="2476" spans="1:9" x14ac:dyDescent="0.35">
      <c r="A2476">
        <v>90810</v>
      </c>
      <c r="B2476">
        <v>137</v>
      </c>
      <c r="C2476" t="s">
        <v>271</v>
      </c>
      <c r="D2476">
        <v>114</v>
      </c>
      <c r="E2476" t="s">
        <v>27</v>
      </c>
      <c r="F2476" s="20">
        <v>45784</v>
      </c>
      <c r="G2476" t="s">
        <v>9442</v>
      </c>
      <c r="H2476" t="s">
        <v>9458</v>
      </c>
      <c r="I2476">
        <v>-685.9</v>
      </c>
    </row>
    <row r="2477" spans="1:9" x14ac:dyDescent="0.35">
      <c r="A2477">
        <v>90811</v>
      </c>
      <c r="B2477">
        <v>137</v>
      </c>
      <c r="C2477" t="s">
        <v>271</v>
      </c>
      <c r="D2477">
        <v>114</v>
      </c>
      <c r="E2477" t="s">
        <v>27</v>
      </c>
      <c r="F2477" s="20">
        <v>45784</v>
      </c>
      <c r="G2477" t="s">
        <v>9442</v>
      </c>
      <c r="H2477" t="s">
        <v>9770</v>
      </c>
      <c r="I2477">
        <v>-560</v>
      </c>
    </row>
    <row r="2478" spans="1:9" x14ac:dyDescent="0.35">
      <c r="A2478">
        <v>90812</v>
      </c>
      <c r="B2478">
        <v>137</v>
      </c>
      <c r="C2478" t="s">
        <v>271</v>
      </c>
      <c r="D2478">
        <v>114</v>
      </c>
      <c r="E2478" t="s">
        <v>27</v>
      </c>
      <c r="F2478" s="20">
        <v>45784</v>
      </c>
      <c r="G2478" t="s">
        <v>9442</v>
      </c>
      <c r="H2478" t="s">
        <v>9459</v>
      </c>
      <c r="I2478">
        <v>-3911.67</v>
      </c>
    </row>
    <row r="2479" spans="1:9" x14ac:dyDescent="0.35">
      <c r="A2479">
        <v>90813</v>
      </c>
      <c r="B2479">
        <v>137</v>
      </c>
      <c r="C2479" t="s">
        <v>271</v>
      </c>
      <c r="D2479">
        <v>114</v>
      </c>
      <c r="E2479" t="s">
        <v>27</v>
      </c>
      <c r="F2479" s="20">
        <v>45784</v>
      </c>
      <c r="G2479" t="s">
        <v>9442</v>
      </c>
      <c r="H2479" t="s">
        <v>9459</v>
      </c>
      <c r="I2479">
        <v>-4783.13</v>
      </c>
    </row>
    <row r="2480" spans="1:9" x14ac:dyDescent="0.35">
      <c r="A2480">
        <v>90814</v>
      </c>
      <c r="B2480">
        <v>137</v>
      </c>
      <c r="C2480" t="s">
        <v>271</v>
      </c>
      <c r="D2480">
        <v>114</v>
      </c>
      <c r="E2480" t="s">
        <v>27</v>
      </c>
      <c r="F2480" s="20">
        <v>45784</v>
      </c>
      <c r="G2480" t="s">
        <v>9442</v>
      </c>
      <c r="H2480" t="s">
        <v>9496</v>
      </c>
      <c r="I2480">
        <v>-4573.8999999999996</v>
      </c>
    </row>
    <row r="2481" spans="1:9" x14ac:dyDescent="0.35">
      <c r="A2481">
        <v>90815</v>
      </c>
      <c r="B2481">
        <v>137</v>
      </c>
      <c r="C2481" t="s">
        <v>271</v>
      </c>
      <c r="D2481">
        <v>114</v>
      </c>
      <c r="E2481" t="s">
        <v>27</v>
      </c>
      <c r="F2481" s="20">
        <v>45784</v>
      </c>
      <c r="G2481" t="s">
        <v>9442</v>
      </c>
      <c r="H2481" t="s">
        <v>9560</v>
      </c>
      <c r="I2481">
        <v>-1121.7</v>
      </c>
    </row>
    <row r="2482" spans="1:9" x14ac:dyDescent="0.35">
      <c r="A2482">
        <v>90816</v>
      </c>
      <c r="B2482">
        <v>137</v>
      </c>
      <c r="C2482" t="s">
        <v>271</v>
      </c>
      <c r="D2482">
        <v>114</v>
      </c>
      <c r="E2482" t="s">
        <v>27</v>
      </c>
      <c r="F2482" s="20">
        <v>45784</v>
      </c>
      <c r="G2482" t="s">
        <v>9442</v>
      </c>
      <c r="H2482" t="s">
        <v>9467</v>
      </c>
      <c r="I2482">
        <v>-2867.06</v>
      </c>
    </row>
    <row r="2483" spans="1:9" x14ac:dyDescent="0.35">
      <c r="A2483">
        <v>90817</v>
      </c>
      <c r="B2483">
        <v>137</v>
      </c>
      <c r="C2483" t="s">
        <v>271</v>
      </c>
      <c r="D2483">
        <v>114</v>
      </c>
      <c r="E2483" t="s">
        <v>27</v>
      </c>
      <c r="F2483" s="20">
        <v>45784</v>
      </c>
      <c r="G2483" t="s">
        <v>9442</v>
      </c>
      <c r="H2483" t="s">
        <v>9467</v>
      </c>
      <c r="I2483">
        <v>-917.8</v>
      </c>
    </row>
    <row r="2484" spans="1:9" x14ac:dyDescent="0.35">
      <c r="A2484">
        <v>90818</v>
      </c>
      <c r="B2484">
        <v>137</v>
      </c>
      <c r="C2484" t="s">
        <v>271</v>
      </c>
      <c r="D2484">
        <v>114</v>
      </c>
      <c r="E2484" t="s">
        <v>27</v>
      </c>
      <c r="F2484" s="20">
        <v>45784</v>
      </c>
      <c r="G2484" t="s">
        <v>9442</v>
      </c>
      <c r="H2484" t="s">
        <v>9500</v>
      </c>
      <c r="I2484">
        <v>-495.52</v>
      </c>
    </row>
    <row r="2485" spans="1:9" x14ac:dyDescent="0.35">
      <c r="A2485">
        <v>90819</v>
      </c>
      <c r="B2485">
        <v>137</v>
      </c>
      <c r="C2485" t="s">
        <v>271</v>
      </c>
      <c r="D2485">
        <v>114</v>
      </c>
      <c r="E2485" t="s">
        <v>27</v>
      </c>
      <c r="F2485" s="20">
        <v>45784</v>
      </c>
      <c r="G2485" t="s">
        <v>9442</v>
      </c>
      <c r="H2485" t="s">
        <v>9665</v>
      </c>
      <c r="I2485">
        <v>-810</v>
      </c>
    </row>
    <row r="2486" spans="1:9" x14ac:dyDescent="0.35">
      <c r="A2486">
        <v>90820</v>
      </c>
      <c r="B2486">
        <v>137</v>
      </c>
      <c r="C2486" t="s">
        <v>271</v>
      </c>
      <c r="D2486">
        <v>114</v>
      </c>
      <c r="E2486" t="s">
        <v>27</v>
      </c>
      <c r="F2486" s="20">
        <v>45784</v>
      </c>
      <c r="G2486" t="s">
        <v>9442</v>
      </c>
      <c r="H2486" t="s">
        <v>9497</v>
      </c>
      <c r="I2486">
        <v>-292.5</v>
      </c>
    </row>
    <row r="2487" spans="1:9" x14ac:dyDescent="0.35">
      <c r="A2487">
        <v>90821</v>
      </c>
      <c r="B2487">
        <v>137</v>
      </c>
      <c r="C2487" t="s">
        <v>271</v>
      </c>
      <c r="D2487">
        <v>114</v>
      </c>
      <c r="E2487" t="s">
        <v>27</v>
      </c>
      <c r="F2487" s="20">
        <v>45784</v>
      </c>
      <c r="G2487" t="s">
        <v>9442</v>
      </c>
      <c r="H2487" t="s">
        <v>9496</v>
      </c>
      <c r="I2487">
        <v>-3829.8</v>
      </c>
    </row>
    <row r="2488" spans="1:9" x14ac:dyDescent="0.35">
      <c r="A2488">
        <v>96005</v>
      </c>
      <c r="B2488">
        <v>103</v>
      </c>
      <c r="C2488" t="s">
        <v>267</v>
      </c>
      <c r="D2488">
        <v>114</v>
      </c>
      <c r="E2488" t="s">
        <v>27</v>
      </c>
      <c r="F2488" s="20">
        <v>45783.5</v>
      </c>
      <c r="G2488" t="s">
        <v>9439</v>
      </c>
      <c r="H2488" t="s">
        <v>9469</v>
      </c>
      <c r="I2488">
        <v>675</v>
      </c>
    </row>
    <row r="2489" spans="1:9" x14ac:dyDescent="0.35">
      <c r="A2489">
        <v>96006</v>
      </c>
      <c r="B2489">
        <v>103</v>
      </c>
      <c r="C2489" t="s">
        <v>267</v>
      </c>
      <c r="D2489">
        <v>114</v>
      </c>
      <c r="E2489" t="s">
        <v>27</v>
      </c>
      <c r="F2489" s="20">
        <v>45783.5</v>
      </c>
      <c r="G2489" t="s">
        <v>9439</v>
      </c>
      <c r="H2489" t="s">
        <v>9441</v>
      </c>
      <c r="I2489">
        <v>492.26</v>
      </c>
    </row>
    <row r="2490" spans="1:9" x14ac:dyDescent="0.35">
      <c r="A2490">
        <v>96007</v>
      </c>
      <c r="B2490">
        <v>103</v>
      </c>
      <c r="C2490" t="s">
        <v>267</v>
      </c>
      <c r="D2490">
        <v>114</v>
      </c>
      <c r="E2490" t="s">
        <v>27</v>
      </c>
      <c r="F2490" s="20">
        <v>45783.5</v>
      </c>
      <c r="G2490" t="s">
        <v>9442</v>
      </c>
      <c r="H2490" t="s">
        <v>9443</v>
      </c>
      <c r="I2490">
        <v>-1100</v>
      </c>
    </row>
    <row r="2491" spans="1:9" x14ac:dyDescent="0.35">
      <c r="A2491">
        <v>90621</v>
      </c>
      <c r="B2491">
        <v>130</v>
      </c>
      <c r="C2491" t="s">
        <v>302</v>
      </c>
      <c r="D2491">
        <v>114</v>
      </c>
      <c r="E2491" t="s">
        <v>27</v>
      </c>
      <c r="F2491" s="20">
        <v>45783</v>
      </c>
      <c r="G2491" t="s">
        <v>9439</v>
      </c>
      <c r="H2491" t="s">
        <v>9445</v>
      </c>
      <c r="I2491">
        <v>15580</v>
      </c>
    </row>
    <row r="2492" spans="1:9" x14ac:dyDescent="0.35">
      <c r="A2492">
        <v>90622</v>
      </c>
      <c r="B2492">
        <v>130</v>
      </c>
      <c r="C2492" t="s">
        <v>302</v>
      </c>
      <c r="D2492">
        <v>114</v>
      </c>
      <c r="E2492" t="s">
        <v>27</v>
      </c>
      <c r="F2492" s="20">
        <v>45783</v>
      </c>
      <c r="G2492" t="s">
        <v>9442</v>
      </c>
      <c r="H2492" t="s">
        <v>9476</v>
      </c>
      <c r="I2492">
        <v>-3379.97</v>
      </c>
    </row>
    <row r="2493" spans="1:9" x14ac:dyDescent="0.35">
      <c r="A2493">
        <v>90623</v>
      </c>
      <c r="B2493">
        <v>130</v>
      </c>
      <c r="C2493" t="s">
        <v>302</v>
      </c>
      <c r="D2493">
        <v>114</v>
      </c>
      <c r="E2493" t="s">
        <v>27</v>
      </c>
      <c r="F2493" s="20">
        <v>45783</v>
      </c>
      <c r="G2493" t="s">
        <v>9442</v>
      </c>
      <c r="H2493" t="s">
        <v>9478</v>
      </c>
      <c r="I2493">
        <v>-3960.49</v>
      </c>
    </row>
    <row r="2494" spans="1:9" x14ac:dyDescent="0.35">
      <c r="A2494">
        <v>90624</v>
      </c>
      <c r="B2494">
        <v>130</v>
      </c>
      <c r="C2494" t="s">
        <v>302</v>
      </c>
      <c r="D2494">
        <v>114</v>
      </c>
      <c r="E2494" t="s">
        <v>27</v>
      </c>
      <c r="F2494" s="20">
        <v>45783</v>
      </c>
      <c r="G2494" t="s">
        <v>9442</v>
      </c>
      <c r="H2494" t="s">
        <v>9475</v>
      </c>
      <c r="I2494">
        <v>-3929.51</v>
      </c>
    </row>
    <row r="2495" spans="1:9" x14ac:dyDescent="0.35">
      <c r="A2495">
        <v>90625</v>
      </c>
      <c r="B2495">
        <v>130</v>
      </c>
      <c r="C2495" t="s">
        <v>302</v>
      </c>
      <c r="D2495">
        <v>114</v>
      </c>
      <c r="E2495" t="s">
        <v>27</v>
      </c>
      <c r="F2495" s="20">
        <v>45783</v>
      </c>
      <c r="G2495" t="s">
        <v>9442</v>
      </c>
      <c r="H2495" t="s">
        <v>9477</v>
      </c>
      <c r="I2495">
        <v>-4311.3100000000004</v>
      </c>
    </row>
    <row r="2496" spans="1:9" x14ac:dyDescent="0.35">
      <c r="A2496">
        <v>90768</v>
      </c>
      <c r="B2496">
        <v>137</v>
      </c>
      <c r="C2496" t="s">
        <v>271</v>
      </c>
      <c r="D2496">
        <v>114</v>
      </c>
      <c r="E2496" t="s">
        <v>27</v>
      </c>
      <c r="F2496" s="20">
        <v>45783</v>
      </c>
      <c r="G2496" t="s">
        <v>9439</v>
      </c>
      <c r="H2496" t="s">
        <v>9445</v>
      </c>
      <c r="I2496">
        <v>15580</v>
      </c>
    </row>
    <row r="2497" spans="1:9" x14ac:dyDescent="0.35">
      <c r="A2497">
        <v>90769</v>
      </c>
      <c r="B2497">
        <v>137</v>
      </c>
      <c r="C2497" t="s">
        <v>271</v>
      </c>
      <c r="D2497">
        <v>114</v>
      </c>
      <c r="E2497" t="s">
        <v>27</v>
      </c>
      <c r="F2497" s="20">
        <v>45783</v>
      </c>
      <c r="G2497" t="s">
        <v>9439</v>
      </c>
      <c r="H2497" t="s">
        <v>9445</v>
      </c>
      <c r="I2497">
        <v>53000</v>
      </c>
    </row>
    <row r="2498" spans="1:9" x14ac:dyDescent="0.35">
      <c r="A2498">
        <v>90770</v>
      </c>
      <c r="B2498">
        <v>137</v>
      </c>
      <c r="C2498" t="s">
        <v>271</v>
      </c>
      <c r="D2498">
        <v>114</v>
      </c>
      <c r="E2498" t="s">
        <v>27</v>
      </c>
      <c r="F2498" s="20">
        <v>45783</v>
      </c>
      <c r="G2498" t="s">
        <v>9442</v>
      </c>
      <c r="H2498" t="s">
        <v>9822</v>
      </c>
      <c r="I2498">
        <v>-3800</v>
      </c>
    </row>
    <row r="2499" spans="1:9" x14ac:dyDescent="0.35">
      <c r="A2499">
        <v>90771</v>
      </c>
      <c r="B2499">
        <v>137</v>
      </c>
      <c r="C2499" t="s">
        <v>271</v>
      </c>
      <c r="D2499">
        <v>114</v>
      </c>
      <c r="E2499" t="s">
        <v>27</v>
      </c>
      <c r="F2499" s="20">
        <v>45783</v>
      </c>
      <c r="G2499" t="s">
        <v>9442</v>
      </c>
      <c r="H2499" t="s">
        <v>9494</v>
      </c>
      <c r="I2499">
        <v>-15390</v>
      </c>
    </row>
    <row r="2500" spans="1:9" x14ac:dyDescent="0.35">
      <c r="A2500">
        <v>90772</v>
      </c>
      <c r="B2500">
        <v>137</v>
      </c>
      <c r="C2500" t="s">
        <v>271</v>
      </c>
      <c r="D2500">
        <v>114</v>
      </c>
      <c r="E2500" t="s">
        <v>27</v>
      </c>
      <c r="F2500" s="20">
        <v>45783</v>
      </c>
      <c r="G2500" t="s">
        <v>9442</v>
      </c>
      <c r="H2500" t="s">
        <v>9727</v>
      </c>
      <c r="I2500">
        <v>-597</v>
      </c>
    </row>
    <row r="2501" spans="1:9" x14ac:dyDescent="0.35">
      <c r="A2501">
        <v>90773</v>
      </c>
      <c r="B2501">
        <v>137</v>
      </c>
      <c r="C2501" t="s">
        <v>271</v>
      </c>
      <c r="D2501">
        <v>114</v>
      </c>
      <c r="E2501" t="s">
        <v>27</v>
      </c>
      <c r="F2501" s="20">
        <v>45783</v>
      </c>
      <c r="G2501" t="s">
        <v>9442</v>
      </c>
      <c r="H2501" t="s">
        <v>9484</v>
      </c>
      <c r="I2501">
        <v>-564.09</v>
      </c>
    </row>
    <row r="2502" spans="1:9" x14ac:dyDescent="0.35">
      <c r="A2502">
        <v>90774</v>
      </c>
      <c r="B2502">
        <v>137</v>
      </c>
      <c r="C2502" t="s">
        <v>271</v>
      </c>
      <c r="D2502">
        <v>114</v>
      </c>
      <c r="E2502" t="s">
        <v>27</v>
      </c>
      <c r="F2502" s="20">
        <v>45783</v>
      </c>
      <c r="G2502" t="s">
        <v>9442</v>
      </c>
      <c r="H2502" t="s">
        <v>9450</v>
      </c>
      <c r="I2502">
        <v>-295.7</v>
      </c>
    </row>
    <row r="2503" spans="1:9" x14ac:dyDescent="0.35">
      <c r="A2503">
        <v>90775</v>
      </c>
      <c r="B2503">
        <v>137</v>
      </c>
      <c r="C2503" t="s">
        <v>271</v>
      </c>
      <c r="D2503">
        <v>114</v>
      </c>
      <c r="E2503" t="s">
        <v>27</v>
      </c>
      <c r="F2503" s="20">
        <v>45783</v>
      </c>
      <c r="G2503" t="s">
        <v>9442</v>
      </c>
      <c r="H2503" t="s">
        <v>9727</v>
      </c>
      <c r="I2503">
        <v>-402</v>
      </c>
    </row>
    <row r="2504" spans="1:9" x14ac:dyDescent="0.35">
      <c r="A2504">
        <v>90776</v>
      </c>
      <c r="B2504">
        <v>137</v>
      </c>
      <c r="C2504" t="s">
        <v>271</v>
      </c>
      <c r="D2504">
        <v>114</v>
      </c>
      <c r="E2504" t="s">
        <v>27</v>
      </c>
      <c r="F2504" s="20">
        <v>45783</v>
      </c>
      <c r="G2504" t="s">
        <v>9442</v>
      </c>
      <c r="H2504" t="s">
        <v>9727</v>
      </c>
      <c r="I2504">
        <v>-1095.74</v>
      </c>
    </row>
    <row r="2505" spans="1:9" x14ac:dyDescent="0.35">
      <c r="A2505">
        <v>90777</v>
      </c>
      <c r="B2505">
        <v>137</v>
      </c>
      <c r="C2505" t="s">
        <v>271</v>
      </c>
      <c r="D2505">
        <v>114</v>
      </c>
      <c r="E2505" t="s">
        <v>27</v>
      </c>
      <c r="F2505" s="20">
        <v>45783</v>
      </c>
      <c r="G2505" t="s">
        <v>9442</v>
      </c>
      <c r="H2505" t="s">
        <v>9770</v>
      </c>
      <c r="I2505">
        <v>-305.2</v>
      </c>
    </row>
    <row r="2506" spans="1:9" x14ac:dyDescent="0.35">
      <c r="A2506">
        <v>90778</v>
      </c>
      <c r="B2506">
        <v>137</v>
      </c>
      <c r="C2506" t="s">
        <v>271</v>
      </c>
      <c r="D2506">
        <v>114</v>
      </c>
      <c r="E2506" t="s">
        <v>27</v>
      </c>
      <c r="F2506" s="20">
        <v>45783</v>
      </c>
      <c r="G2506" t="s">
        <v>9442</v>
      </c>
      <c r="H2506" t="s">
        <v>9454</v>
      </c>
      <c r="I2506">
        <v>-1376.51</v>
      </c>
    </row>
    <row r="2507" spans="1:9" x14ac:dyDescent="0.35">
      <c r="A2507">
        <v>90779</v>
      </c>
      <c r="B2507">
        <v>137</v>
      </c>
      <c r="C2507" t="s">
        <v>271</v>
      </c>
      <c r="D2507">
        <v>114</v>
      </c>
      <c r="E2507" t="s">
        <v>27</v>
      </c>
      <c r="F2507" s="20">
        <v>45783</v>
      </c>
      <c r="G2507" t="s">
        <v>9442</v>
      </c>
      <c r="H2507" t="s">
        <v>9451</v>
      </c>
      <c r="I2507">
        <v>-4127.05</v>
      </c>
    </row>
    <row r="2508" spans="1:9" x14ac:dyDescent="0.35">
      <c r="A2508">
        <v>90780</v>
      </c>
      <c r="B2508">
        <v>137</v>
      </c>
      <c r="C2508" t="s">
        <v>271</v>
      </c>
      <c r="D2508">
        <v>114</v>
      </c>
      <c r="E2508" t="s">
        <v>27</v>
      </c>
      <c r="F2508" s="20">
        <v>45783</v>
      </c>
      <c r="G2508" t="s">
        <v>9442</v>
      </c>
      <c r="H2508" t="s">
        <v>9451</v>
      </c>
      <c r="I2508">
        <v>-3804.1</v>
      </c>
    </row>
    <row r="2509" spans="1:9" x14ac:dyDescent="0.35">
      <c r="A2509">
        <v>90781</v>
      </c>
      <c r="B2509">
        <v>137</v>
      </c>
      <c r="C2509" t="s">
        <v>271</v>
      </c>
      <c r="D2509">
        <v>114</v>
      </c>
      <c r="E2509" t="s">
        <v>27</v>
      </c>
      <c r="F2509" s="20">
        <v>45783</v>
      </c>
      <c r="G2509" t="s">
        <v>9442</v>
      </c>
      <c r="H2509" t="s">
        <v>9455</v>
      </c>
      <c r="I2509">
        <v>-2142</v>
      </c>
    </row>
    <row r="2510" spans="1:9" x14ac:dyDescent="0.35">
      <c r="A2510">
        <v>90782</v>
      </c>
      <c r="B2510">
        <v>137</v>
      </c>
      <c r="C2510" t="s">
        <v>271</v>
      </c>
      <c r="D2510">
        <v>114</v>
      </c>
      <c r="E2510" t="s">
        <v>27</v>
      </c>
      <c r="F2510" s="20">
        <v>45783</v>
      </c>
      <c r="G2510" t="s">
        <v>9442</v>
      </c>
      <c r="H2510" t="s">
        <v>9459</v>
      </c>
      <c r="I2510">
        <v>-4105.51</v>
      </c>
    </row>
    <row r="2511" spans="1:9" x14ac:dyDescent="0.35">
      <c r="A2511">
        <v>90783</v>
      </c>
      <c r="B2511">
        <v>137</v>
      </c>
      <c r="C2511" t="s">
        <v>271</v>
      </c>
      <c r="D2511">
        <v>114</v>
      </c>
      <c r="E2511" t="s">
        <v>27</v>
      </c>
      <c r="F2511" s="20">
        <v>45783</v>
      </c>
      <c r="G2511" t="s">
        <v>9442</v>
      </c>
      <c r="H2511" t="s">
        <v>9451</v>
      </c>
      <c r="I2511">
        <v>-4940.99</v>
      </c>
    </row>
    <row r="2512" spans="1:9" x14ac:dyDescent="0.35">
      <c r="A2512">
        <v>90784</v>
      </c>
      <c r="B2512">
        <v>137</v>
      </c>
      <c r="C2512" t="s">
        <v>271</v>
      </c>
      <c r="D2512">
        <v>114</v>
      </c>
      <c r="E2512" t="s">
        <v>27</v>
      </c>
      <c r="F2512" s="20">
        <v>45783</v>
      </c>
      <c r="G2512" t="s">
        <v>9442</v>
      </c>
      <c r="H2512" t="s">
        <v>9496</v>
      </c>
      <c r="I2512">
        <v>-2244</v>
      </c>
    </row>
    <row r="2513" spans="1:9" x14ac:dyDescent="0.35">
      <c r="A2513">
        <v>90785</v>
      </c>
      <c r="B2513">
        <v>137</v>
      </c>
      <c r="C2513" t="s">
        <v>271</v>
      </c>
      <c r="D2513">
        <v>114</v>
      </c>
      <c r="E2513" t="s">
        <v>27</v>
      </c>
      <c r="F2513" s="20">
        <v>45783</v>
      </c>
      <c r="G2513" t="s">
        <v>9442</v>
      </c>
      <c r="H2513" t="s">
        <v>9454</v>
      </c>
      <c r="I2513">
        <v>-3915.11</v>
      </c>
    </row>
    <row r="2514" spans="1:9" x14ac:dyDescent="0.35">
      <c r="A2514">
        <v>90786</v>
      </c>
      <c r="B2514">
        <v>137</v>
      </c>
      <c r="C2514" t="s">
        <v>271</v>
      </c>
      <c r="D2514">
        <v>114</v>
      </c>
      <c r="E2514" t="s">
        <v>27</v>
      </c>
      <c r="F2514" s="20">
        <v>45783</v>
      </c>
      <c r="G2514" t="s">
        <v>9442</v>
      </c>
      <c r="H2514" t="s">
        <v>9688</v>
      </c>
      <c r="I2514">
        <v>-429.35</v>
      </c>
    </row>
    <row r="2515" spans="1:9" x14ac:dyDescent="0.35">
      <c r="A2515">
        <v>90787</v>
      </c>
      <c r="B2515">
        <v>137</v>
      </c>
      <c r="C2515" t="s">
        <v>271</v>
      </c>
      <c r="D2515">
        <v>114</v>
      </c>
      <c r="E2515" t="s">
        <v>27</v>
      </c>
      <c r="F2515" s="20">
        <v>45783</v>
      </c>
      <c r="G2515" t="s">
        <v>9442</v>
      </c>
      <c r="H2515" t="s">
        <v>9451</v>
      </c>
      <c r="I2515">
        <v>-1587.6</v>
      </c>
    </row>
    <row r="2516" spans="1:9" x14ac:dyDescent="0.35">
      <c r="A2516">
        <v>90788</v>
      </c>
      <c r="B2516">
        <v>137</v>
      </c>
      <c r="C2516" t="s">
        <v>271</v>
      </c>
      <c r="D2516">
        <v>114</v>
      </c>
      <c r="E2516" t="s">
        <v>27</v>
      </c>
      <c r="F2516" s="20">
        <v>45783</v>
      </c>
      <c r="G2516" t="s">
        <v>9442</v>
      </c>
      <c r="H2516" t="s">
        <v>9498</v>
      </c>
      <c r="I2516">
        <v>-3119</v>
      </c>
    </row>
    <row r="2517" spans="1:9" x14ac:dyDescent="0.35">
      <c r="A2517">
        <v>90789</v>
      </c>
      <c r="B2517">
        <v>137</v>
      </c>
      <c r="C2517" t="s">
        <v>271</v>
      </c>
      <c r="D2517">
        <v>114</v>
      </c>
      <c r="E2517" t="s">
        <v>27</v>
      </c>
      <c r="F2517" s="20">
        <v>45783</v>
      </c>
      <c r="G2517" t="s">
        <v>9442</v>
      </c>
      <c r="H2517" t="s">
        <v>9823</v>
      </c>
      <c r="I2517">
        <v>-598.5</v>
      </c>
    </row>
    <row r="2518" spans="1:9" x14ac:dyDescent="0.35">
      <c r="A2518">
        <v>90790</v>
      </c>
      <c r="B2518">
        <v>137</v>
      </c>
      <c r="C2518" t="s">
        <v>271</v>
      </c>
      <c r="D2518">
        <v>114</v>
      </c>
      <c r="E2518" t="s">
        <v>27</v>
      </c>
      <c r="F2518" s="20">
        <v>45783</v>
      </c>
      <c r="G2518" t="s">
        <v>9442</v>
      </c>
      <c r="H2518" t="s">
        <v>9566</v>
      </c>
      <c r="I2518">
        <v>-1636.09</v>
      </c>
    </row>
    <row r="2519" spans="1:9" x14ac:dyDescent="0.35">
      <c r="A2519">
        <v>90791</v>
      </c>
      <c r="B2519">
        <v>137</v>
      </c>
      <c r="C2519" t="s">
        <v>271</v>
      </c>
      <c r="D2519">
        <v>114</v>
      </c>
      <c r="E2519" t="s">
        <v>27</v>
      </c>
      <c r="F2519" s="20">
        <v>45783</v>
      </c>
      <c r="G2519" t="s">
        <v>9442</v>
      </c>
      <c r="H2519" t="s">
        <v>9458</v>
      </c>
      <c r="I2519">
        <v>-115.57</v>
      </c>
    </row>
    <row r="2520" spans="1:9" x14ac:dyDescent="0.35">
      <c r="A2520">
        <v>90792</v>
      </c>
      <c r="B2520">
        <v>137</v>
      </c>
      <c r="C2520" t="s">
        <v>271</v>
      </c>
      <c r="D2520">
        <v>114</v>
      </c>
      <c r="E2520" t="s">
        <v>27</v>
      </c>
      <c r="F2520" s="20">
        <v>45783</v>
      </c>
      <c r="G2520" t="s">
        <v>9442</v>
      </c>
      <c r="H2520" t="s">
        <v>9459</v>
      </c>
      <c r="I2520">
        <v>-4142.95</v>
      </c>
    </row>
    <row r="2521" spans="1:9" x14ac:dyDescent="0.35">
      <c r="A2521">
        <v>90793</v>
      </c>
      <c r="B2521">
        <v>137</v>
      </c>
      <c r="C2521" t="s">
        <v>271</v>
      </c>
      <c r="D2521">
        <v>114</v>
      </c>
      <c r="E2521" t="s">
        <v>27</v>
      </c>
      <c r="F2521" s="20">
        <v>45783</v>
      </c>
      <c r="G2521" t="s">
        <v>9442</v>
      </c>
      <c r="H2521" t="s">
        <v>9467</v>
      </c>
      <c r="I2521">
        <v>-2291.88</v>
      </c>
    </row>
    <row r="2522" spans="1:9" x14ac:dyDescent="0.35">
      <c r="A2522">
        <v>90794</v>
      </c>
      <c r="B2522">
        <v>137</v>
      </c>
      <c r="C2522" t="s">
        <v>271</v>
      </c>
      <c r="D2522">
        <v>114</v>
      </c>
      <c r="E2522" t="s">
        <v>27</v>
      </c>
      <c r="F2522" s="20">
        <v>45783</v>
      </c>
      <c r="G2522" t="s">
        <v>9442</v>
      </c>
      <c r="H2522" t="s">
        <v>9457</v>
      </c>
      <c r="I2522">
        <v>-3345</v>
      </c>
    </row>
    <row r="2523" spans="1:9" x14ac:dyDescent="0.35">
      <c r="A2523">
        <v>90795</v>
      </c>
      <c r="B2523">
        <v>137</v>
      </c>
      <c r="C2523" t="s">
        <v>271</v>
      </c>
      <c r="D2523">
        <v>114</v>
      </c>
      <c r="E2523" t="s">
        <v>27</v>
      </c>
      <c r="F2523" s="20">
        <v>45783</v>
      </c>
      <c r="G2523" t="s">
        <v>9439</v>
      </c>
      <c r="H2523" t="s">
        <v>9445</v>
      </c>
      <c r="I2523">
        <v>3700</v>
      </c>
    </row>
    <row r="2524" spans="1:9" x14ac:dyDescent="0.35">
      <c r="A2524">
        <v>90796</v>
      </c>
      <c r="B2524">
        <v>137</v>
      </c>
      <c r="C2524" t="s">
        <v>271</v>
      </c>
      <c r="D2524">
        <v>114</v>
      </c>
      <c r="E2524" t="s">
        <v>27</v>
      </c>
      <c r="F2524" s="20">
        <v>45783</v>
      </c>
      <c r="G2524" t="s">
        <v>9442</v>
      </c>
      <c r="H2524" t="s">
        <v>9479</v>
      </c>
      <c r="I2524">
        <v>-631.9</v>
      </c>
    </row>
    <row r="2525" spans="1:9" x14ac:dyDescent="0.35">
      <c r="A2525">
        <v>90797</v>
      </c>
      <c r="B2525">
        <v>137</v>
      </c>
      <c r="C2525" t="s">
        <v>271</v>
      </c>
      <c r="D2525">
        <v>114</v>
      </c>
      <c r="E2525" t="s">
        <v>27</v>
      </c>
      <c r="F2525" s="20">
        <v>45783</v>
      </c>
      <c r="G2525" t="s">
        <v>9442</v>
      </c>
      <c r="H2525" t="s">
        <v>9762</v>
      </c>
      <c r="I2525">
        <v>-410</v>
      </c>
    </row>
    <row r="2526" spans="1:9" x14ac:dyDescent="0.35">
      <c r="A2526">
        <v>90798</v>
      </c>
      <c r="B2526">
        <v>137</v>
      </c>
      <c r="C2526" t="s">
        <v>271</v>
      </c>
      <c r="D2526">
        <v>114</v>
      </c>
      <c r="E2526" t="s">
        <v>27</v>
      </c>
      <c r="F2526" s="20">
        <v>45783</v>
      </c>
      <c r="G2526" t="s">
        <v>9442</v>
      </c>
      <c r="H2526" t="s">
        <v>9680</v>
      </c>
      <c r="I2526">
        <v>-1680</v>
      </c>
    </row>
    <row r="2527" spans="1:9" x14ac:dyDescent="0.35">
      <c r="A2527">
        <v>90799</v>
      </c>
      <c r="B2527">
        <v>137</v>
      </c>
      <c r="C2527" t="s">
        <v>271</v>
      </c>
      <c r="D2527">
        <v>114</v>
      </c>
      <c r="E2527" t="s">
        <v>27</v>
      </c>
      <c r="F2527" s="20">
        <v>45783</v>
      </c>
      <c r="G2527" t="s">
        <v>9442</v>
      </c>
      <c r="H2527" t="s">
        <v>9680</v>
      </c>
      <c r="I2527">
        <v>-1680</v>
      </c>
    </row>
    <row r="2528" spans="1:9" x14ac:dyDescent="0.35">
      <c r="A2528">
        <v>90800</v>
      </c>
      <c r="B2528">
        <v>137</v>
      </c>
      <c r="C2528" t="s">
        <v>271</v>
      </c>
      <c r="D2528">
        <v>114</v>
      </c>
      <c r="E2528" t="s">
        <v>27</v>
      </c>
      <c r="F2528" s="20">
        <v>45783</v>
      </c>
      <c r="G2528" t="s">
        <v>9442</v>
      </c>
      <c r="H2528" t="s">
        <v>9824</v>
      </c>
      <c r="I2528">
        <v>-179</v>
      </c>
    </row>
    <row r="2529" spans="1:9" x14ac:dyDescent="0.35">
      <c r="A2529">
        <v>90801</v>
      </c>
      <c r="B2529">
        <v>137</v>
      </c>
      <c r="C2529" t="s">
        <v>271</v>
      </c>
      <c r="D2529">
        <v>114</v>
      </c>
      <c r="E2529" t="s">
        <v>27</v>
      </c>
      <c r="F2529" s="20">
        <v>45783</v>
      </c>
      <c r="G2529" t="s">
        <v>9442</v>
      </c>
      <c r="H2529" t="s">
        <v>9825</v>
      </c>
      <c r="I2529">
        <v>-1200</v>
      </c>
    </row>
    <row r="2530" spans="1:9" x14ac:dyDescent="0.35">
      <c r="A2530">
        <v>90802</v>
      </c>
      <c r="B2530">
        <v>137</v>
      </c>
      <c r="C2530" t="s">
        <v>271</v>
      </c>
      <c r="D2530">
        <v>114</v>
      </c>
      <c r="E2530" t="s">
        <v>27</v>
      </c>
      <c r="F2530" s="20">
        <v>45783</v>
      </c>
      <c r="G2530" t="s">
        <v>9442</v>
      </c>
      <c r="H2530" t="s">
        <v>9826</v>
      </c>
      <c r="I2530">
        <v>-2</v>
      </c>
    </row>
    <row r="2531" spans="1:9" x14ac:dyDescent="0.35">
      <c r="A2531">
        <v>96001</v>
      </c>
      <c r="B2531">
        <v>103</v>
      </c>
      <c r="C2531" t="s">
        <v>267</v>
      </c>
      <c r="D2531">
        <v>114</v>
      </c>
      <c r="E2531" t="s">
        <v>27</v>
      </c>
      <c r="F2531" s="20">
        <v>45782.5</v>
      </c>
      <c r="G2531" t="s">
        <v>9439</v>
      </c>
      <c r="H2531" t="s">
        <v>9504</v>
      </c>
      <c r="I2531">
        <v>1664.42</v>
      </c>
    </row>
    <row r="2532" spans="1:9" x14ac:dyDescent="0.35">
      <c r="A2532">
        <v>96002</v>
      </c>
      <c r="B2532">
        <v>103</v>
      </c>
      <c r="C2532" t="s">
        <v>267</v>
      </c>
      <c r="D2532">
        <v>114</v>
      </c>
      <c r="E2532" t="s">
        <v>27</v>
      </c>
      <c r="F2532" s="20">
        <v>45782.5</v>
      </c>
      <c r="G2532" t="s">
        <v>9439</v>
      </c>
      <c r="H2532" t="s">
        <v>9441</v>
      </c>
      <c r="I2532">
        <v>1252.3800000000001</v>
      </c>
    </row>
    <row r="2533" spans="1:9" x14ac:dyDescent="0.35">
      <c r="A2533">
        <v>96003</v>
      </c>
      <c r="B2533">
        <v>103</v>
      </c>
      <c r="C2533" t="s">
        <v>267</v>
      </c>
      <c r="D2533">
        <v>114</v>
      </c>
      <c r="E2533" t="s">
        <v>27</v>
      </c>
      <c r="F2533" s="20">
        <v>45782.5</v>
      </c>
      <c r="G2533" t="s">
        <v>9439</v>
      </c>
      <c r="H2533" t="s">
        <v>9827</v>
      </c>
      <c r="I2533">
        <v>0.01</v>
      </c>
    </row>
    <row r="2534" spans="1:9" x14ac:dyDescent="0.35">
      <c r="A2534">
        <v>96004</v>
      </c>
      <c r="B2534">
        <v>103</v>
      </c>
      <c r="C2534" t="s">
        <v>267</v>
      </c>
      <c r="D2534">
        <v>114</v>
      </c>
      <c r="E2534" t="s">
        <v>27</v>
      </c>
      <c r="F2534" s="20">
        <v>45782.5</v>
      </c>
      <c r="G2534" t="s">
        <v>9442</v>
      </c>
      <c r="H2534" t="s">
        <v>9443</v>
      </c>
      <c r="I2534">
        <v>-3000</v>
      </c>
    </row>
    <row r="2535" spans="1:9" x14ac:dyDescent="0.35">
      <c r="A2535">
        <v>90729</v>
      </c>
      <c r="B2535">
        <v>137</v>
      </c>
      <c r="C2535" t="s">
        <v>271</v>
      </c>
      <c r="D2535">
        <v>114</v>
      </c>
      <c r="E2535" t="s">
        <v>27</v>
      </c>
      <c r="F2535" s="20">
        <v>45782</v>
      </c>
      <c r="G2535" t="s">
        <v>9439</v>
      </c>
      <c r="H2535" t="s">
        <v>9445</v>
      </c>
      <c r="I2535">
        <v>154620</v>
      </c>
    </row>
    <row r="2536" spans="1:9" x14ac:dyDescent="0.35">
      <c r="A2536">
        <v>90730</v>
      </c>
      <c r="B2536">
        <v>137</v>
      </c>
      <c r="C2536" t="s">
        <v>271</v>
      </c>
      <c r="D2536">
        <v>114</v>
      </c>
      <c r="E2536" t="s">
        <v>27</v>
      </c>
      <c r="F2536" s="20">
        <v>45782</v>
      </c>
      <c r="G2536" t="s">
        <v>9442</v>
      </c>
      <c r="H2536" t="s">
        <v>9658</v>
      </c>
      <c r="I2536">
        <v>-8000</v>
      </c>
    </row>
    <row r="2537" spans="1:9" x14ac:dyDescent="0.35">
      <c r="A2537">
        <v>90731</v>
      </c>
      <c r="B2537">
        <v>137</v>
      </c>
      <c r="C2537" t="s">
        <v>271</v>
      </c>
      <c r="D2537">
        <v>114</v>
      </c>
      <c r="E2537" t="s">
        <v>27</v>
      </c>
      <c r="F2537" s="20">
        <v>45782</v>
      </c>
      <c r="G2537" t="s">
        <v>9442</v>
      </c>
      <c r="H2537" t="s">
        <v>9481</v>
      </c>
      <c r="I2537">
        <v>-4577.53</v>
      </c>
    </row>
    <row r="2538" spans="1:9" x14ac:dyDescent="0.35">
      <c r="A2538">
        <v>90732</v>
      </c>
      <c r="B2538">
        <v>137</v>
      </c>
      <c r="C2538" t="s">
        <v>271</v>
      </c>
      <c r="D2538">
        <v>114</v>
      </c>
      <c r="E2538" t="s">
        <v>27</v>
      </c>
      <c r="F2538" s="20">
        <v>45782</v>
      </c>
      <c r="G2538" t="s">
        <v>9442</v>
      </c>
      <c r="H2538" t="s">
        <v>9481</v>
      </c>
      <c r="I2538">
        <v>-1889.41</v>
      </c>
    </row>
    <row r="2539" spans="1:9" x14ac:dyDescent="0.35">
      <c r="A2539">
        <v>90733</v>
      </c>
      <c r="B2539">
        <v>137</v>
      </c>
      <c r="C2539" t="s">
        <v>271</v>
      </c>
      <c r="D2539">
        <v>114</v>
      </c>
      <c r="E2539" t="s">
        <v>27</v>
      </c>
      <c r="F2539" s="20">
        <v>45782</v>
      </c>
      <c r="G2539" t="s">
        <v>9442</v>
      </c>
      <c r="H2539" t="s">
        <v>9481</v>
      </c>
      <c r="I2539">
        <v>-313.74</v>
      </c>
    </row>
    <row r="2540" spans="1:9" x14ac:dyDescent="0.35">
      <c r="A2540">
        <v>90734</v>
      </c>
      <c r="B2540">
        <v>137</v>
      </c>
      <c r="C2540" t="s">
        <v>271</v>
      </c>
      <c r="D2540">
        <v>114</v>
      </c>
      <c r="E2540" t="s">
        <v>27</v>
      </c>
      <c r="F2540" s="20">
        <v>45782</v>
      </c>
      <c r="G2540" t="s">
        <v>9442</v>
      </c>
      <c r="H2540" t="s">
        <v>9480</v>
      </c>
      <c r="I2540">
        <v>-875.9</v>
      </c>
    </row>
    <row r="2541" spans="1:9" x14ac:dyDescent="0.35">
      <c r="A2541">
        <v>90735</v>
      </c>
      <c r="B2541">
        <v>137</v>
      </c>
      <c r="C2541" t="s">
        <v>271</v>
      </c>
      <c r="D2541">
        <v>114</v>
      </c>
      <c r="E2541" t="s">
        <v>27</v>
      </c>
      <c r="F2541" s="20">
        <v>45782</v>
      </c>
      <c r="G2541" t="s">
        <v>9442</v>
      </c>
      <c r="H2541" t="s">
        <v>9481</v>
      </c>
      <c r="I2541">
        <v>-915.68</v>
      </c>
    </row>
    <row r="2542" spans="1:9" x14ac:dyDescent="0.35">
      <c r="A2542">
        <v>90736</v>
      </c>
      <c r="B2542">
        <v>137</v>
      </c>
      <c r="C2542" t="s">
        <v>271</v>
      </c>
      <c r="D2542">
        <v>114</v>
      </c>
      <c r="E2542" t="s">
        <v>27</v>
      </c>
      <c r="F2542" s="20">
        <v>45782</v>
      </c>
      <c r="G2542" t="s">
        <v>9442</v>
      </c>
      <c r="H2542" t="s">
        <v>9458</v>
      </c>
      <c r="I2542">
        <v>-511.37</v>
      </c>
    </row>
    <row r="2543" spans="1:9" x14ac:dyDescent="0.35">
      <c r="A2543">
        <v>90737</v>
      </c>
      <c r="B2543">
        <v>137</v>
      </c>
      <c r="C2543" t="s">
        <v>271</v>
      </c>
      <c r="D2543">
        <v>114</v>
      </c>
      <c r="E2543" t="s">
        <v>27</v>
      </c>
      <c r="F2543" s="20">
        <v>45782</v>
      </c>
      <c r="G2543" t="s">
        <v>9442</v>
      </c>
      <c r="H2543" t="s">
        <v>9454</v>
      </c>
      <c r="I2543">
        <v>-4049.96</v>
      </c>
    </row>
    <row r="2544" spans="1:9" x14ac:dyDescent="0.35">
      <c r="A2544">
        <v>90738</v>
      </c>
      <c r="B2544">
        <v>137</v>
      </c>
      <c r="C2544" t="s">
        <v>271</v>
      </c>
      <c r="D2544">
        <v>114</v>
      </c>
      <c r="E2544" t="s">
        <v>27</v>
      </c>
      <c r="F2544" s="20">
        <v>45782</v>
      </c>
      <c r="G2544" t="s">
        <v>9442</v>
      </c>
      <c r="H2544" t="s">
        <v>9559</v>
      </c>
      <c r="I2544">
        <v>-58056</v>
      </c>
    </row>
    <row r="2545" spans="1:9" x14ac:dyDescent="0.35">
      <c r="A2545">
        <v>90739</v>
      </c>
      <c r="B2545">
        <v>137</v>
      </c>
      <c r="C2545" t="s">
        <v>271</v>
      </c>
      <c r="D2545">
        <v>114</v>
      </c>
      <c r="E2545" t="s">
        <v>27</v>
      </c>
      <c r="F2545" s="20">
        <v>45782</v>
      </c>
      <c r="G2545" t="s">
        <v>9442</v>
      </c>
      <c r="H2545" t="s">
        <v>9458</v>
      </c>
      <c r="I2545">
        <v>-318.75</v>
      </c>
    </row>
    <row r="2546" spans="1:9" x14ac:dyDescent="0.35">
      <c r="A2546">
        <v>90740</v>
      </c>
      <c r="B2546">
        <v>137</v>
      </c>
      <c r="C2546" t="s">
        <v>271</v>
      </c>
      <c r="D2546">
        <v>114</v>
      </c>
      <c r="E2546" t="s">
        <v>27</v>
      </c>
      <c r="F2546" s="20">
        <v>45782</v>
      </c>
      <c r="G2546" t="s">
        <v>9442</v>
      </c>
      <c r="H2546" t="s">
        <v>9461</v>
      </c>
      <c r="I2546">
        <v>-3569.28</v>
      </c>
    </row>
    <row r="2547" spans="1:9" x14ac:dyDescent="0.35">
      <c r="A2547">
        <v>90741</v>
      </c>
      <c r="B2547">
        <v>137</v>
      </c>
      <c r="C2547" t="s">
        <v>271</v>
      </c>
      <c r="D2547">
        <v>114</v>
      </c>
      <c r="E2547" t="s">
        <v>27</v>
      </c>
      <c r="F2547" s="20">
        <v>45782</v>
      </c>
      <c r="G2547" t="s">
        <v>9442</v>
      </c>
      <c r="H2547" t="s">
        <v>9454</v>
      </c>
      <c r="I2547">
        <v>-2286.44</v>
      </c>
    </row>
    <row r="2548" spans="1:9" x14ac:dyDescent="0.35">
      <c r="A2548">
        <v>90742</v>
      </c>
      <c r="B2548">
        <v>137</v>
      </c>
      <c r="C2548" t="s">
        <v>271</v>
      </c>
      <c r="D2548">
        <v>114</v>
      </c>
      <c r="E2548" t="s">
        <v>27</v>
      </c>
      <c r="F2548" s="20">
        <v>45782</v>
      </c>
      <c r="G2548" t="s">
        <v>9442</v>
      </c>
      <c r="H2548" t="s">
        <v>9496</v>
      </c>
      <c r="I2548">
        <v>-3906.2</v>
      </c>
    </row>
    <row r="2549" spans="1:9" x14ac:dyDescent="0.35">
      <c r="A2549">
        <v>90743</v>
      </c>
      <c r="B2549">
        <v>137</v>
      </c>
      <c r="C2549" t="s">
        <v>271</v>
      </c>
      <c r="D2549">
        <v>114</v>
      </c>
      <c r="E2549" t="s">
        <v>27</v>
      </c>
      <c r="F2549" s="20">
        <v>45782</v>
      </c>
      <c r="G2549" t="s">
        <v>9442</v>
      </c>
      <c r="H2549" t="s">
        <v>9727</v>
      </c>
      <c r="I2549">
        <v>-242.16</v>
      </c>
    </row>
    <row r="2550" spans="1:9" x14ac:dyDescent="0.35">
      <c r="A2550">
        <v>90744</v>
      </c>
      <c r="B2550">
        <v>137</v>
      </c>
      <c r="C2550" t="s">
        <v>271</v>
      </c>
      <c r="D2550">
        <v>114</v>
      </c>
      <c r="E2550" t="s">
        <v>27</v>
      </c>
      <c r="F2550" s="20">
        <v>45782</v>
      </c>
      <c r="G2550" t="s">
        <v>9442</v>
      </c>
      <c r="H2550" t="s">
        <v>9488</v>
      </c>
      <c r="I2550">
        <v>-2799</v>
      </c>
    </row>
    <row r="2551" spans="1:9" x14ac:dyDescent="0.35">
      <c r="A2551">
        <v>90745</v>
      </c>
      <c r="B2551">
        <v>137</v>
      </c>
      <c r="C2551" t="s">
        <v>271</v>
      </c>
      <c r="D2551">
        <v>114</v>
      </c>
      <c r="E2551" t="s">
        <v>27</v>
      </c>
      <c r="F2551" s="20">
        <v>45782</v>
      </c>
      <c r="G2551" t="s">
        <v>9442</v>
      </c>
      <c r="H2551" t="s">
        <v>9564</v>
      </c>
      <c r="I2551">
        <v>-6084</v>
      </c>
    </row>
    <row r="2552" spans="1:9" x14ac:dyDescent="0.35">
      <c r="A2552">
        <v>90746</v>
      </c>
      <c r="B2552">
        <v>137</v>
      </c>
      <c r="C2552" t="s">
        <v>271</v>
      </c>
      <c r="D2552">
        <v>114</v>
      </c>
      <c r="E2552" t="s">
        <v>27</v>
      </c>
      <c r="F2552" s="20">
        <v>45782</v>
      </c>
      <c r="G2552" t="s">
        <v>9442</v>
      </c>
      <c r="H2552" t="s">
        <v>9727</v>
      </c>
      <c r="I2552">
        <v>-2971.84</v>
      </c>
    </row>
    <row r="2553" spans="1:9" x14ac:dyDescent="0.35">
      <c r="A2553">
        <v>90747</v>
      </c>
      <c r="B2553">
        <v>137</v>
      </c>
      <c r="C2553" t="s">
        <v>271</v>
      </c>
      <c r="D2553">
        <v>114</v>
      </c>
      <c r="E2553" t="s">
        <v>27</v>
      </c>
      <c r="F2553" s="20">
        <v>45782</v>
      </c>
      <c r="G2553" t="s">
        <v>9442</v>
      </c>
      <c r="H2553" t="s">
        <v>9490</v>
      </c>
      <c r="I2553">
        <v>-173.73</v>
      </c>
    </row>
    <row r="2554" spans="1:9" x14ac:dyDescent="0.35">
      <c r="A2554">
        <v>90748</v>
      </c>
      <c r="B2554">
        <v>137</v>
      </c>
      <c r="C2554" t="s">
        <v>271</v>
      </c>
      <c r="D2554">
        <v>114</v>
      </c>
      <c r="E2554" t="s">
        <v>27</v>
      </c>
      <c r="F2554" s="20">
        <v>45782</v>
      </c>
      <c r="G2554" t="s">
        <v>9442</v>
      </c>
      <c r="H2554" t="s">
        <v>9665</v>
      </c>
      <c r="I2554">
        <v>-810</v>
      </c>
    </row>
    <row r="2555" spans="1:9" x14ac:dyDescent="0.35">
      <c r="A2555">
        <v>90749</v>
      </c>
      <c r="B2555">
        <v>137</v>
      </c>
      <c r="C2555" t="s">
        <v>271</v>
      </c>
      <c r="D2555">
        <v>114</v>
      </c>
      <c r="E2555" t="s">
        <v>27</v>
      </c>
      <c r="F2555" s="20">
        <v>45782</v>
      </c>
      <c r="G2555" t="s">
        <v>9442</v>
      </c>
      <c r="H2555" t="s">
        <v>9461</v>
      </c>
      <c r="I2555">
        <v>-1382.15</v>
      </c>
    </row>
    <row r="2556" spans="1:9" x14ac:dyDescent="0.35">
      <c r="A2556">
        <v>90750</v>
      </c>
      <c r="B2556">
        <v>137</v>
      </c>
      <c r="C2556" t="s">
        <v>271</v>
      </c>
      <c r="D2556">
        <v>114</v>
      </c>
      <c r="E2556" t="s">
        <v>27</v>
      </c>
      <c r="F2556" s="20">
        <v>45782</v>
      </c>
      <c r="G2556" t="s">
        <v>9442</v>
      </c>
      <c r="H2556" t="s">
        <v>9461</v>
      </c>
      <c r="I2556">
        <v>-1383.44</v>
      </c>
    </row>
    <row r="2557" spans="1:9" x14ac:dyDescent="0.35">
      <c r="A2557">
        <v>90751</v>
      </c>
      <c r="B2557">
        <v>137</v>
      </c>
      <c r="C2557" t="s">
        <v>271</v>
      </c>
      <c r="D2557">
        <v>114</v>
      </c>
      <c r="E2557" t="s">
        <v>27</v>
      </c>
      <c r="F2557" s="20">
        <v>45782</v>
      </c>
      <c r="G2557" t="s">
        <v>9442</v>
      </c>
      <c r="H2557" t="s">
        <v>9670</v>
      </c>
      <c r="I2557">
        <v>-1644.71</v>
      </c>
    </row>
    <row r="2558" spans="1:9" x14ac:dyDescent="0.35">
      <c r="A2558">
        <v>90752</v>
      </c>
      <c r="B2558">
        <v>137</v>
      </c>
      <c r="C2558" t="s">
        <v>271</v>
      </c>
      <c r="D2558">
        <v>114</v>
      </c>
      <c r="E2558" t="s">
        <v>27</v>
      </c>
      <c r="F2558" s="20">
        <v>45782</v>
      </c>
      <c r="G2558" t="s">
        <v>9442</v>
      </c>
      <c r="H2558" t="s">
        <v>9465</v>
      </c>
      <c r="I2558">
        <v>-1280.5</v>
      </c>
    </row>
    <row r="2559" spans="1:9" x14ac:dyDescent="0.35">
      <c r="A2559">
        <v>90753</v>
      </c>
      <c r="B2559">
        <v>137</v>
      </c>
      <c r="C2559" t="s">
        <v>271</v>
      </c>
      <c r="D2559">
        <v>114</v>
      </c>
      <c r="E2559" t="s">
        <v>27</v>
      </c>
      <c r="F2559" s="20">
        <v>45782</v>
      </c>
      <c r="G2559" t="s">
        <v>9442</v>
      </c>
      <c r="H2559" t="s">
        <v>9688</v>
      </c>
      <c r="I2559">
        <v>-4350.95</v>
      </c>
    </row>
    <row r="2560" spans="1:9" x14ac:dyDescent="0.35">
      <c r="A2560">
        <v>90754</v>
      </c>
      <c r="B2560">
        <v>137</v>
      </c>
      <c r="C2560" t="s">
        <v>271</v>
      </c>
      <c r="D2560">
        <v>114</v>
      </c>
      <c r="E2560" t="s">
        <v>27</v>
      </c>
      <c r="F2560" s="20">
        <v>45782</v>
      </c>
      <c r="G2560" t="s">
        <v>9442</v>
      </c>
      <c r="H2560" t="s">
        <v>9456</v>
      </c>
      <c r="I2560">
        <v>-427.2</v>
      </c>
    </row>
    <row r="2561" spans="1:9" x14ac:dyDescent="0.35">
      <c r="A2561">
        <v>90755</v>
      </c>
      <c r="B2561">
        <v>137</v>
      </c>
      <c r="C2561" t="s">
        <v>271</v>
      </c>
      <c r="D2561">
        <v>114</v>
      </c>
      <c r="E2561" t="s">
        <v>27</v>
      </c>
      <c r="F2561" s="20">
        <v>45782</v>
      </c>
      <c r="G2561" t="s">
        <v>9442</v>
      </c>
      <c r="H2561" t="s">
        <v>9464</v>
      </c>
      <c r="I2561">
        <v>-868</v>
      </c>
    </row>
    <row r="2562" spans="1:9" x14ac:dyDescent="0.35">
      <c r="A2562">
        <v>90756</v>
      </c>
      <c r="B2562">
        <v>137</v>
      </c>
      <c r="C2562" t="s">
        <v>271</v>
      </c>
      <c r="D2562">
        <v>114</v>
      </c>
      <c r="E2562" t="s">
        <v>27</v>
      </c>
      <c r="F2562" s="20">
        <v>45782</v>
      </c>
      <c r="G2562" t="s">
        <v>9442</v>
      </c>
      <c r="H2562" t="s">
        <v>9464</v>
      </c>
      <c r="I2562">
        <v>-522</v>
      </c>
    </row>
    <row r="2563" spans="1:9" x14ac:dyDescent="0.35">
      <c r="A2563">
        <v>90757</v>
      </c>
      <c r="B2563">
        <v>137</v>
      </c>
      <c r="C2563" t="s">
        <v>271</v>
      </c>
      <c r="D2563">
        <v>114</v>
      </c>
      <c r="E2563" t="s">
        <v>27</v>
      </c>
      <c r="F2563" s="20">
        <v>45782</v>
      </c>
      <c r="G2563" t="s">
        <v>9442</v>
      </c>
      <c r="H2563" t="s">
        <v>9461</v>
      </c>
      <c r="I2563">
        <v>-3025.41</v>
      </c>
    </row>
    <row r="2564" spans="1:9" x14ac:dyDescent="0.35">
      <c r="A2564">
        <v>90758</v>
      </c>
      <c r="B2564">
        <v>137</v>
      </c>
      <c r="C2564" t="s">
        <v>271</v>
      </c>
      <c r="D2564">
        <v>114</v>
      </c>
      <c r="E2564" t="s">
        <v>27</v>
      </c>
      <c r="F2564" s="20">
        <v>45782</v>
      </c>
      <c r="G2564" t="s">
        <v>9442</v>
      </c>
      <c r="H2564" t="s">
        <v>9760</v>
      </c>
      <c r="I2564">
        <v>-2500.8000000000002</v>
      </c>
    </row>
    <row r="2565" spans="1:9" x14ac:dyDescent="0.35">
      <c r="A2565">
        <v>90759</v>
      </c>
      <c r="B2565">
        <v>137</v>
      </c>
      <c r="C2565" t="s">
        <v>271</v>
      </c>
      <c r="D2565">
        <v>114</v>
      </c>
      <c r="E2565" t="s">
        <v>27</v>
      </c>
      <c r="F2565" s="20">
        <v>45782</v>
      </c>
      <c r="G2565" t="s">
        <v>9442</v>
      </c>
      <c r="H2565" t="s">
        <v>9662</v>
      </c>
      <c r="I2565">
        <v>-13410.26</v>
      </c>
    </row>
    <row r="2566" spans="1:9" x14ac:dyDescent="0.35">
      <c r="A2566">
        <v>90760</v>
      </c>
      <c r="B2566">
        <v>137</v>
      </c>
      <c r="C2566" t="s">
        <v>271</v>
      </c>
      <c r="D2566">
        <v>114</v>
      </c>
      <c r="E2566" t="s">
        <v>27</v>
      </c>
      <c r="F2566" s="20">
        <v>45782</v>
      </c>
      <c r="G2566" t="s">
        <v>9442</v>
      </c>
      <c r="H2566" t="s">
        <v>9662</v>
      </c>
      <c r="I2566">
        <v>-87.67</v>
      </c>
    </row>
    <row r="2567" spans="1:9" x14ac:dyDescent="0.35">
      <c r="A2567">
        <v>90761</v>
      </c>
      <c r="B2567">
        <v>137</v>
      </c>
      <c r="C2567" t="s">
        <v>271</v>
      </c>
      <c r="D2567">
        <v>114</v>
      </c>
      <c r="E2567" t="s">
        <v>27</v>
      </c>
      <c r="F2567" s="20">
        <v>45782</v>
      </c>
      <c r="G2567" t="s">
        <v>9442</v>
      </c>
      <c r="H2567" t="s">
        <v>9487</v>
      </c>
      <c r="I2567">
        <v>-3565.2</v>
      </c>
    </row>
    <row r="2568" spans="1:9" x14ac:dyDescent="0.35">
      <c r="A2568">
        <v>90762</v>
      </c>
      <c r="B2568">
        <v>137</v>
      </c>
      <c r="C2568" t="s">
        <v>271</v>
      </c>
      <c r="D2568">
        <v>114</v>
      </c>
      <c r="E2568" t="s">
        <v>27</v>
      </c>
      <c r="F2568" s="20">
        <v>45782</v>
      </c>
      <c r="G2568" t="s">
        <v>9442</v>
      </c>
      <c r="H2568" t="s">
        <v>9662</v>
      </c>
      <c r="I2568">
        <v>-13227.33</v>
      </c>
    </row>
    <row r="2569" spans="1:9" x14ac:dyDescent="0.35">
      <c r="A2569">
        <v>90763</v>
      </c>
      <c r="B2569">
        <v>137</v>
      </c>
      <c r="C2569" t="s">
        <v>271</v>
      </c>
      <c r="D2569">
        <v>114</v>
      </c>
      <c r="E2569" t="s">
        <v>27</v>
      </c>
      <c r="F2569" s="20">
        <v>45782</v>
      </c>
      <c r="G2569" t="s">
        <v>9442</v>
      </c>
      <c r="H2569" t="s">
        <v>9461</v>
      </c>
      <c r="I2569">
        <v>-3252.89</v>
      </c>
    </row>
    <row r="2570" spans="1:9" x14ac:dyDescent="0.35">
      <c r="A2570">
        <v>90764</v>
      </c>
      <c r="B2570">
        <v>137</v>
      </c>
      <c r="C2570" t="s">
        <v>271</v>
      </c>
      <c r="D2570">
        <v>114</v>
      </c>
      <c r="E2570" t="s">
        <v>27</v>
      </c>
      <c r="F2570" s="20">
        <v>45782</v>
      </c>
      <c r="G2570" t="s">
        <v>9442</v>
      </c>
      <c r="H2570" t="s">
        <v>9464</v>
      </c>
      <c r="I2570">
        <v>-460.2</v>
      </c>
    </row>
    <row r="2571" spans="1:9" x14ac:dyDescent="0.35">
      <c r="A2571">
        <v>90765</v>
      </c>
      <c r="B2571">
        <v>137</v>
      </c>
      <c r="C2571" t="s">
        <v>271</v>
      </c>
      <c r="D2571">
        <v>114</v>
      </c>
      <c r="E2571" t="s">
        <v>27</v>
      </c>
      <c r="F2571" s="20">
        <v>45782</v>
      </c>
      <c r="G2571" t="s">
        <v>9442</v>
      </c>
      <c r="H2571" t="s">
        <v>9464</v>
      </c>
      <c r="I2571">
        <v>-880</v>
      </c>
    </row>
    <row r="2572" spans="1:9" x14ac:dyDescent="0.35">
      <c r="A2572">
        <v>90766</v>
      </c>
      <c r="B2572">
        <v>137</v>
      </c>
      <c r="C2572" t="s">
        <v>271</v>
      </c>
      <c r="D2572">
        <v>114</v>
      </c>
      <c r="E2572" t="s">
        <v>27</v>
      </c>
      <c r="F2572" s="20">
        <v>45782</v>
      </c>
      <c r="G2572" t="s">
        <v>9439</v>
      </c>
      <c r="H2572" t="s">
        <v>9763</v>
      </c>
      <c r="I2572">
        <v>5430</v>
      </c>
    </row>
    <row r="2573" spans="1:9" x14ac:dyDescent="0.35">
      <c r="A2573">
        <v>90767</v>
      </c>
      <c r="B2573">
        <v>137</v>
      </c>
      <c r="C2573" t="s">
        <v>271</v>
      </c>
      <c r="D2573">
        <v>114</v>
      </c>
      <c r="E2573" t="s">
        <v>27</v>
      </c>
      <c r="F2573" s="20">
        <v>45782</v>
      </c>
      <c r="G2573" t="s">
        <v>9442</v>
      </c>
      <c r="H2573" t="s">
        <v>9501</v>
      </c>
      <c r="I2573">
        <v>-5429.51</v>
      </c>
    </row>
    <row r="2574" spans="1:9" x14ac:dyDescent="0.35">
      <c r="A2574">
        <v>95993</v>
      </c>
      <c r="B2574">
        <v>103</v>
      </c>
      <c r="C2574" t="s">
        <v>267</v>
      </c>
      <c r="D2574">
        <v>114</v>
      </c>
      <c r="E2574" t="s">
        <v>27</v>
      </c>
      <c r="F2574" s="20">
        <v>45779.5</v>
      </c>
      <c r="G2574" t="s">
        <v>9439</v>
      </c>
      <c r="H2574" t="s">
        <v>9469</v>
      </c>
      <c r="I2574">
        <v>135</v>
      </c>
    </row>
    <row r="2575" spans="1:9" x14ac:dyDescent="0.35">
      <c r="A2575">
        <v>95994</v>
      </c>
      <c r="B2575">
        <v>103</v>
      </c>
      <c r="C2575" t="s">
        <v>267</v>
      </c>
      <c r="D2575">
        <v>114</v>
      </c>
      <c r="E2575" t="s">
        <v>27</v>
      </c>
      <c r="F2575" s="20">
        <v>45779.5</v>
      </c>
      <c r="G2575" t="s">
        <v>9439</v>
      </c>
      <c r="H2575" t="s">
        <v>9440</v>
      </c>
      <c r="I2575">
        <v>3589.37</v>
      </c>
    </row>
    <row r="2576" spans="1:9" x14ac:dyDescent="0.35">
      <c r="A2576">
        <v>95995</v>
      </c>
      <c r="B2576">
        <v>103</v>
      </c>
      <c r="C2576" t="s">
        <v>267</v>
      </c>
      <c r="D2576">
        <v>114</v>
      </c>
      <c r="E2576" t="s">
        <v>27</v>
      </c>
      <c r="F2576" s="20">
        <v>45779.5</v>
      </c>
      <c r="G2576" t="s">
        <v>9439</v>
      </c>
      <c r="H2576" t="s">
        <v>9440</v>
      </c>
      <c r="I2576">
        <v>308.79000000000002</v>
      </c>
    </row>
    <row r="2577" spans="1:9" x14ac:dyDescent="0.35">
      <c r="A2577">
        <v>95996</v>
      </c>
      <c r="B2577">
        <v>103</v>
      </c>
      <c r="C2577" t="s">
        <v>267</v>
      </c>
      <c r="D2577">
        <v>114</v>
      </c>
      <c r="E2577" t="s">
        <v>27</v>
      </c>
      <c r="F2577" s="20">
        <v>45779.5</v>
      </c>
      <c r="G2577" t="s">
        <v>9439</v>
      </c>
      <c r="H2577" t="s">
        <v>9440</v>
      </c>
      <c r="I2577">
        <v>227.42</v>
      </c>
    </row>
    <row r="2578" spans="1:9" x14ac:dyDescent="0.35">
      <c r="A2578">
        <v>95997</v>
      </c>
      <c r="B2578">
        <v>103</v>
      </c>
      <c r="C2578" t="s">
        <v>267</v>
      </c>
      <c r="D2578">
        <v>114</v>
      </c>
      <c r="E2578" t="s">
        <v>27</v>
      </c>
      <c r="F2578" s="20">
        <v>45779.5</v>
      </c>
      <c r="G2578" t="s">
        <v>9439</v>
      </c>
      <c r="H2578" t="s">
        <v>9441</v>
      </c>
      <c r="I2578">
        <v>599.66</v>
      </c>
    </row>
    <row r="2579" spans="1:9" x14ac:dyDescent="0.35">
      <c r="A2579">
        <v>96000</v>
      </c>
      <c r="B2579">
        <v>103</v>
      </c>
      <c r="C2579" t="s">
        <v>267</v>
      </c>
      <c r="D2579">
        <v>114</v>
      </c>
      <c r="E2579" t="s">
        <v>27</v>
      </c>
      <c r="F2579" s="20">
        <v>45779.5</v>
      </c>
      <c r="G2579" t="s">
        <v>9442</v>
      </c>
      <c r="H2579" t="s">
        <v>9443</v>
      </c>
      <c r="I2579">
        <v>-7000</v>
      </c>
    </row>
    <row r="2580" spans="1:9" x14ac:dyDescent="0.35">
      <c r="A2580">
        <v>90701</v>
      </c>
      <c r="B2580">
        <v>137</v>
      </c>
      <c r="C2580" t="s">
        <v>271</v>
      </c>
      <c r="D2580">
        <v>114</v>
      </c>
      <c r="E2580" t="s">
        <v>27</v>
      </c>
      <c r="F2580" s="20">
        <v>45779</v>
      </c>
      <c r="G2580" t="s">
        <v>9439</v>
      </c>
      <c r="H2580" t="s">
        <v>9445</v>
      </c>
      <c r="I2580">
        <v>37250</v>
      </c>
    </row>
    <row r="2581" spans="1:9" x14ac:dyDescent="0.35">
      <c r="A2581">
        <v>90702</v>
      </c>
      <c r="B2581">
        <v>137</v>
      </c>
      <c r="C2581" t="s">
        <v>271</v>
      </c>
      <c r="D2581">
        <v>114</v>
      </c>
      <c r="E2581" t="s">
        <v>27</v>
      </c>
      <c r="F2581" s="20">
        <v>45779</v>
      </c>
      <c r="G2581" t="s">
        <v>9442</v>
      </c>
      <c r="H2581" t="s">
        <v>9451</v>
      </c>
      <c r="I2581">
        <v>-205</v>
      </c>
    </row>
    <row r="2582" spans="1:9" x14ac:dyDescent="0.35">
      <c r="A2582">
        <v>90703</v>
      </c>
      <c r="B2582">
        <v>137</v>
      </c>
      <c r="C2582" t="s">
        <v>271</v>
      </c>
      <c r="D2582">
        <v>114</v>
      </c>
      <c r="E2582" t="s">
        <v>27</v>
      </c>
      <c r="F2582" s="20">
        <v>45779</v>
      </c>
      <c r="G2582" t="s">
        <v>9442</v>
      </c>
      <c r="H2582" t="s">
        <v>9718</v>
      </c>
      <c r="I2582">
        <v>-90</v>
      </c>
    </row>
    <row r="2583" spans="1:9" x14ac:dyDescent="0.35">
      <c r="A2583">
        <v>90704</v>
      </c>
      <c r="B2583">
        <v>137</v>
      </c>
      <c r="C2583" t="s">
        <v>271</v>
      </c>
      <c r="D2583">
        <v>114</v>
      </c>
      <c r="E2583" t="s">
        <v>27</v>
      </c>
      <c r="F2583" s="20">
        <v>45779</v>
      </c>
      <c r="G2583" t="s">
        <v>9442</v>
      </c>
      <c r="H2583" t="s">
        <v>9493</v>
      </c>
      <c r="I2583">
        <v>-76.98</v>
      </c>
    </row>
    <row r="2584" spans="1:9" x14ac:dyDescent="0.35">
      <c r="A2584">
        <v>90705</v>
      </c>
      <c r="B2584">
        <v>137</v>
      </c>
      <c r="C2584" t="s">
        <v>271</v>
      </c>
      <c r="D2584">
        <v>114</v>
      </c>
      <c r="E2584" t="s">
        <v>27</v>
      </c>
      <c r="F2584" s="20">
        <v>45779</v>
      </c>
      <c r="G2584" t="s">
        <v>9442</v>
      </c>
      <c r="H2584" t="s">
        <v>9461</v>
      </c>
      <c r="I2584">
        <v>-13386.09</v>
      </c>
    </row>
    <row r="2585" spans="1:9" x14ac:dyDescent="0.35">
      <c r="A2585">
        <v>90706</v>
      </c>
      <c r="B2585">
        <v>137</v>
      </c>
      <c r="C2585" t="s">
        <v>271</v>
      </c>
      <c r="D2585">
        <v>114</v>
      </c>
      <c r="E2585" t="s">
        <v>27</v>
      </c>
      <c r="F2585" s="20">
        <v>45779</v>
      </c>
      <c r="G2585" t="s">
        <v>9442</v>
      </c>
      <c r="H2585" t="s">
        <v>9461</v>
      </c>
      <c r="I2585">
        <v>-3569.28</v>
      </c>
    </row>
    <row r="2586" spans="1:9" x14ac:dyDescent="0.35">
      <c r="A2586">
        <v>90707</v>
      </c>
      <c r="B2586">
        <v>137</v>
      </c>
      <c r="C2586" t="s">
        <v>271</v>
      </c>
      <c r="D2586">
        <v>114</v>
      </c>
      <c r="E2586" t="s">
        <v>27</v>
      </c>
      <c r="F2586" s="20">
        <v>45779</v>
      </c>
      <c r="G2586" t="s">
        <v>9442</v>
      </c>
      <c r="H2586" t="s">
        <v>9809</v>
      </c>
      <c r="I2586">
        <v>-2016.5</v>
      </c>
    </row>
    <row r="2587" spans="1:9" x14ac:dyDescent="0.35">
      <c r="A2587">
        <v>90708</v>
      </c>
      <c r="B2587">
        <v>137</v>
      </c>
      <c r="C2587" t="s">
        <v>271</v>
      </c>
      <c r="D2587">
        <v>114</v>
      </c>
      <c r="E2587" t="s">
        <v>27</v>
      </c>
      <c r="F2587" s="20">
        <v>45779</v>
      </c>
      <c r="G2587" t="s">
        <v>9442</v>
      </c>
      <c r="H2587" t="s">
        <v>9451</v>
      </c>
      <c r="I2587">
        <v>-245.8</v>
      </c>
    </row>
    <row r="2588" spans="1:9" x14ac:dyDescent="0.35">
      <c r="A2588">
        <v>90709</v>
      </c>
      <c r="B2588">
        <v>137</v>
      </c>
      <c r="C2588" t="s">
        <v>271</v>
      </c>
      <c r="D2588">
        <v>114</v>
      </c>
      <c r="E2588" t="s">
        <v>27</v>
      </c>
      <c r="F2588" s="20">
        <v>45779</v>
      </c>
      <c r="G2588" t="s">
        <v>9442</v>
      </c>
      <c r="H2588" t="s">
        <v>9455</v>
      </c>
      <c r="I2588">
        <v>-1327.2</v>
      </c>
    </row>
    <row r="2589" spans="1:9" x14ac:dyDescent="0.35">
      <c r="A2589">
        <v>90710</v>
      </c>
      <c r="B2589">
        <v>137</v>
      </c>
      <c r="C2589" t="s">
        <v>271</v>
      </c>
      <c r="D2589">
        <v>114</v>
      </c>
      <c r="E2589" t="s">
        <v>27</v>
      </c>
      <c r="F2589" s="20">
        <v>45779</v>
      </c>
      <c r="G2589" t="s">
        <v>9442</v>
      </c>
      <c r="H2589" t="s">
        <v>9451</v>
      </c>
      <c r="I2589">
        <v>-1824.6</v>
      </c>
    </row>
    <row r="2590" spans="1:9" x14ac:dyDescent="0.35">
      <c r="A2590">
        <v>90711</v>
      </c>
      <c r="B2590">
        <v>137</v>
      </c>
      <c r="C2590" t="s">
        <v>271</v>
      </c>
      <c r="D2590">
        <v>114</v>
      </c>
      <c r="E2590" t="s">
        <v>27</v>
      </c>
      <c r="F2590" s="20">
        <v>45779</v>
      </c>
      <c r="G2590" t="s">
        <v>9442</v>
      </c>
      <c r="H2590" t="s">
        <v>9461</v>
      </c>
      <c r="I2590">
        <v>-3570.57</v>
      </c>
    </row>
    <row r="2591" spans="1:9" x14ac:dyDescent="0.35">
      <c r="A2591">
        <v>90712</v>
      </c>
      <c r="B2591">
        <v>137</v>
      </c>
      <c r="C2591" t="s">
        <v>271</v>
      </c>
      <c r="D2591">
        <v>114</v>
      </c>
      <c r="E2591" t="s">
        <v>27</v>
      </c>
      <c r="F2591" s="20">
        <v>45779</v>
      </c>
      <c r="G2591" t="s">
        <v>9442</v>
      </c>
      <c r="H2591" t="s">
        <v>9461</v>
      </c>
      <c r="I2591">
        <v>-1784.64</v>
      </c>
    </row>
    <row r="2592" spans="1:9" x14ac:dyDescent="0.35">
      <c r="A2592">
        <v>90713</v>
      </c>
      <c r="B2592">
        <v>137</v>
      </c>
      <c r="C2592" t="s">
        <v>271</v>
      </c>
      <c r="D2592">
        <v>114</v>
      </c>
      <c r="E2592" t="s">
        <v>27</v>
      </c>
      <c r="F2592" s="20">
        <v>45779</v>
      </c>
      <c r="G2592" t="s">
        <v>9442</v>
      </c>
      <c r="H2592" t="s">
        <v>9669</v>
      </c>
      <c r="I2592">
        <v>-350</v>
      </c>
    </row>
    <row r="2593" spans="1:9" x14ac:dyDescent="0.35">
      <c r="A2593">
        <v>90714</v>
      </c>
      <c r="B2593">
        <v>137</v>
      </c>
      <c r="C2593" t="s">
        <v>271</v>
      </c>
      <c r="D2593">
        <v>114</v>
      </c>
      <c r="E2593" t="s">
        <v>27</v>
      </c>
      <c r="F2593" s="20">
        <v>45779</v>
      </c>
      <c r="G2593" t="s">
        <v>9442</v>
      </c>
      <c r="H2593" t="s">
        <v>9450</v>
      </c>
      <c r="I2593">
        <v>-142</v>
      </c>
    </row>
    <row r="2594" spans="1:9" x14ac:dyDescent="0.35">
      <c r="A2594">
        <v>90715</v>
      </c>
      <c r="B2594">
        <v>137</v>
      </c>
      <c r="C2594" t="s">
        <v>271</v>
      </c>
      <c r="D2594">
        <v>114</v>
      </c>
      <c r="E2594" t="s">
        <v>27</v>
      </c>
      <c r="F2594" s="20">
        <v>45779</v>
      </c>
      <c r="G2594" t="s">
        <v>9442</v>
      </c>
      <c r="H2594" t="s">
        <v>9464</v>
      </c>
      <c r="I2594">
        <v>-1287.5999999999999</v>
      </c>
    </row>
    <row r="2595" spans="1:9" x14ac:dyDescent="0.35">
      <c r="A2595">
        <v>90716</v>
      </c>
      <c r="B2595">
        <v>137</v>
      </c>
      <c r="C2595" t="s">
        <v>271</v>
      </c>
      <c r="D2595">
        <v>114</v>
      </c>
      <c r="E2595" t="s">
        <v>27</v>
      </c>
      <c r="F2595" s="20">
        <v>45779</v>
      </c>
      <c r="G2595" t="s">
        <v>9442</v>
      </c>
      <c r="H2595" t="s">
        <v>9770</v>
      </c>
      <c r="I2595">
        <v>-916.5</v>
      </c>
    </row>
    <row r="2596" spans="1:9" x14ac:dyDescent="0.35">
      <c r="A2596">
        <v>90717</v>
      </c>
      <c r="B2596">
        <v>137</v>
      </c>
      <c r="C2596" t="s">
        <v>271</v>
      </c>
      <c r="D2596">
        <v>114</v>
      </c>
      <c r="E2596" t="s">
        <v>27</v>
      </c>
      <c r="F2596" s="20">
        <v>45779</v>
      </c>
      <c r="G2596" t="s">
        <v>9442</v>
      </c>
      <c r="H2596" t="s">
        <v>9464</v>
      </c>
      <c r="I2596">
        <v>-848</v>
      </c>
    </row>
    <row r="2597" spans="1:9" x14ac:dyDescent="0.35">
      <c r="A2597">
        <v>90718</v>
      </c>
      <c r="B2597">
        <v>137</v>
      </c>
      <c r="C2597" t="s">
        <v>271</v>
      </c>
      <c r="D2597">
        <v>114</v>
      </c>
      <c r="E2597" t="s">
        <v>27</v>
      </c>
      <c r="F2597" s="20">
        <v>45779</v>
      </c>
      <c r="G2597" t="s">
        <v>9442</v>
      </c>
      <c r="H2597" t="s">
        <v>9461</v>
      </c>
      <c r="I2597">
        <v>-1383.44</v>
      </c>
    </row>
    <row r="2598" spans="1:9" x14ac:dyDescent="0.35">
      <c r="A2598">
        <v>90719</v>
      </c>
      <c r="B2598">
        <v>137</v>
      </c>
      <c r="C2598" t="s">
        <v>271</v>
      </c>
      <c r="D2598">
        <v>114</v>
      </c>
      <c r="E2598" t="s">
        <v>27</v>
      </c>
      <c r="F2598" s="20">
        <v>45779</v>
      </c>
      <c r="G2598" t="s">
        <v>9442</v>
      </c>
      <c r="H2598" t="s">
        <v>9458</v>
      </c>
      <c r="I2598">
        <v>-602.1</v>
      </c>
    </row>
    <row r="2599" spans="1:9" x14ac:dyDescent="0.35">
      <c r="A2599">
        <v>90720</v>
      </c>
      <c r="B2599">
        <v>137</v>
      </c>
      <c r="C2599" t="s">
        <v>271</v>
      </c>
      <c r="D2599">
        <v>114</v>
      </c>
      <c r="E2599" t="s">
        <v>27</v>
      </c>
      <c r="F2599" s="20">
        <v>45779</v>
      </c>
      <c r="G2599" t="s">
        <v>9442</v>
      </c>
      <c r="H2599" t="s">
        <v>9726</v>
      </c>
      <c r="I2599">
        <v>-432.92</v>
      </c>
    </row>
    <row r="2600" spans="1:9" x14ac:dyDescent="0.35">
      <c r="A2600">
        <v>90721</v>
      </c>
      <c r="B2600">
        <v>137</v>
      </c>
      <c r="C2600" t="s">
        <v>271</v>
      </c>
      <c r="D2600">
        <v>114</v>
      </c>
      <c r="E2600" t="s">
        <v>27</v>
      </c>
      <c r="F2600" s="20">
        <v>45779</v>
      </c>
      <c r="G2600" t="s">
        <v>9442</v>
      </c>
      <c r="H2600" t="s">
        <v>9498</v>
      </c>
      <c r="I2600">
        <v>-513</v>
      </c>
    </row>
    <row r="2601" spans="1:9" x14ac:dyDescent="0.35">
      <c r="A2601">
        <v>90722</v>
      </c>
      <c r="B2601">
        <v>137</v>
      </c>
      <c r="C2601" t="s">
        <v>271</v>
      </c>
      <c r="D2601">
        <v>114</v>
      </c>
      <c r="E2601" t="s">
        <v>27</v>
      </c>
      <c r="F2601" s="20">
        <v>45779</v>
      </c>
      <c r="G2601" t="s">
        <v>9442</v>
      </c>
      <c r="H2601" t="s">
        <v>9463</v>
      </c>
      <c r="I2601">
        <v>-2682.66</v>
      </c>
    </row>
    <row r="2602" spans="1:9" x14ac:dyDescent="0.35">
      <c r="A2602">
        <v>90723</v>
      </c>
      <c r="B2602">
        <v>137</v>
      </c>
      <c r="C2602" t="s">
        <v>271</v>
      </c>
      <c r="D2602">
        <v>114</v>
      </c>
      <c r="E2602" t="s">
        <v>27</v>
      </c>
      <c r="F2602" s="20">
        <v>45779</v>
      </c>
      <c r="G2602" t="s">
        <v>9439</v>
      </c>
      <c r="H2602" t="s">
        <v>9775</v>
      </c>
      <c r="I2602">
        <v>18000</v>
      </c>
    </row>
    <row r="2603" spans="1:9" x14ac:dyDescent="0.35">
      <c r="A2603">
        <v>90724</v>
      </c>
      <c r="B2603">
        <v>137</v>
      </c>
      <c r="C2603" t="s">
        <v>271</v>
      </c>
      <c r="D2603">
        <v>114</v>
      </c>
      <c r="E2603" t="s">
        <v>27</v>
      </c>
      <c r="F2603" s="20">
        <v>45779</v>
      </c>
      <c r="G2603" t="s">
        <v>9439</v>
      </c>
      <c r="H2603" t="s">
        <v>9445</v>
      </c>
      <c r="I2603">
        <v>7900</v>
      </c>
    </row>
    <row r="2604" spans="1:9" x14ac:dyDescent="0.35">
      <c r="A2604">
        <v>90725</v>
      </c>
      <c r="B2604">
        <v>137</v>
      </c>
      <c r="C2604" t="s">
        <v>271</v>
      </c>
      <c r="D2604">
        <v>114</v>
      </c>
      <c r="E2604" t="s">
        <v>27</v>
      </c>
      <c r="F2604" s="20">
        <v>45779</v>
      </c>
      <c r="G2604" t="s">
        <v>9442</v>
      </c>
      <c r="H2604" t="s">
        <v>9461</v>
      </c>
      <c r="I2604">
        <v>-1784.64</v>
      </c>
    </row>
    <row r="2605" spans="1:9" x14ac:dyDescent="0.35">
      <c r="A2605">
        <v>90726</v>
      </c>
      <c r="B2605">
        <v>137</v>
      </c>
      <c r="C2605" t="s">
        <v>271</v>
      </c>
      <c r="D2605">
        <v>114</v>
      </c>
      <c r="E2605" t="s">
        <v>27</v>
      </c>
      <c r="F2605" s="20">
        <v>45779</v>
      </c>
      <c r="G2605" t="s">
        <v>9442</v>
      </c>
      <c r="H2605" t="s">
        <v>9461</v>
      </c>
      <c r="I2605">
        <v>-7139.85</v>
      </c>
    </row>
    <row r="2606" spans="1:9" x14ac:dyDescent="0.35">
      <c r="A2606">
        <v>90727</v>
      </c>
      <c r="B2606">
        <v>137</v>
      </c>
      <c r="C2606" t="s">
        <v>271</v>
      </c>
      <c r="D2606">
        <v>114</v>
      </c>
      <c r="E2606" t="s">
        <v>27</v>
      </c>
      <c r="F2606" s="20">
        <v>45779</v>
      </c>
      <c r="G2606" t="s">
        <v>9442</v>
      </c>
      <c r="H2606" t="s">
        <v>9461</v>
      </c>
      <c r="I2606">
        <v>-3570.57</v>
      </c>
    </row>
    <row r="2607" spans="1:9" x14ac:dyDescent="0.35">
      <c r="A2607">
        <v>90728</v>
      </c>
      <c r="B2607">
        <v>137</v>
      </c>
      <c r="C2607" t="s">
        <v>271</v>
      </c>
      <c r="D2607">
        <v>114</v>
      </c>
      <c r="E2607" t="s">
        <v>27</v>
      </c>
      <c r="F2607" s="20">
        <v>45779</v>
      </c>
      <c r="G2607" t="s">
        <v>9442</v>
      </c>
      <c r="H2607" t="s">
        <v>9461</v>
      </c>
      <c r="I2607">
        <v>-13384.8</v>
      </c>
    </row>
    <row r="2608" spans="1:9" x14ac:dyDescent="0.35">
      <c r="A2608">
        <v>95989</v>
      </c>
      <c r="B2608">
        <v>103</v>
      </c>
      <c r="C2608" t="s">
        <v>267</v>
      </c>
      <c r="D2608">
        <v>114</v>
      </c>
      <c r="E2608" t="s">
        <v>27</v>
      </c>
      <c r="F2608" s="20">
        <v>45777.5</v>
      </c>
      <c r="G2608" t="s">
        <v>9439</v>
      </c>
      <c r="H2608" t="s">
        <v>9441</v>
      </c>
      <c r="I2608">
        <v>581.59</v>
      </c>
    </row>
    <row r="2609" spans="1:9" x14ac:dyDescent="0.35">
      <c r="A2609">
        <v>95990</v>
      </c>
      <c r="B2609">
        <v>103</v>
      </c>
      <c r="C2609" t="s">
        <v>267</v>
      </c>
      <c r="D2609">
        <v>114</v>
      </c>
      <c r="E2609" t="s">
        <v>27</v>
      </c>
      <c r="F2609" s="20">
        <v>45777.5</v>
      </c>
      <c r="G2609" t="s">
        <v>9439</v>
      </c>
      <c r="H2609" t="s">
        <v>9550</v>
      </c>
      <c r="I2609">
        <v>146.86000000000001</v>
      </c>
    </row>
    <row r="2610" spans="1:9" x14ac:dyDescent="0.35">
      <c r="A2610">
        <v>95991</v>
      </c>
      <c r="B2610">
        <v>103</v>
      </c>
      <c r="C2610" t="s">
        <v>267</v>
      </c>
      <c r="D2610">
        <v>114</v>
      </c>
      <c r="E2610" t="s">
        <v>27</v>
      </c>
      <c r="F2610" s="20">
        <v>45777.5</v>
      </c>
      <c r="G2610" t="s">
        <v>9439</v>
      </c>
      <c r="H2610" t="s">
        <v>9828</v>
      </c>
      <c r="I2610">
        <v>564.4</v>
      </c>
    </row>
    <row r="2611" spans="1:9" x14ac:dyDescent="0.35">
      <c r="A2611">
        <v>95992</v>
      </c>
      <c r="B2611">
        <v>103</v>
      </c>
      <c r="C2611" t="s">
        <v>267</v>
      </c>
      <c r="D2611">
        <v>114</v>
      </c>
      <c r="E2611" t="s">
        <v>27</v>
      </c>
      <c r="F2611" s="20">
        <v>45777.5</v>
      </c>
      <c r="G2611" t="s">
        <v>9439</v>
      </c>
      <c r="H2611" t="s">
        <v>9829</v>
      </c>
      <c r="I2611">
        <v>317.33</v>
      </c>
    </row>
    <row r="2612" spans="1:9" x14ac:dyDescent="0.35">
      <c r="A2612">
        <v>87258</v>
      </c>
      <c r="B2612">
        <v>130</v>
      </c>
      <c r="C2612" t="s">
        <v>302</v>
      </c>
      <c r="D2612">
        <v>114</v>
      </c>
      <c r="E2612" t="s">
        <v>27</v>
      </c>
      <c r="F2612" s="20">
        <v>45777</v>
      </c>
      <c r="G2612" t="s">
        <v>9439</v>
      </c>
      <c r="H2612" t="s">
        <v>9445</v>
      </c>
      <c r="I2612">
        <v>29330</v>
      </c>
    </row>
    <row r="2613" spans="1:9" x14ac:dyDescent="0.35">
      <c r="A2613">
        <v>87259</v>
      </c>
      <c r="B2613">
        <v>130</v>
      </c>
      <c r="C2613" t="s">
        <v>302</v>
      </c>
      <c r="D2613">
        <v>114</v>
      </c>
      <c r="E2613" t="s">
        <v>27</v>
      </c>
      <c r="F2613" s="20">
        <v>45777</v>
      </c>
      <c r="G2613" t="s">
        <v>9442</v>
      </c>
      <c r="H2613" t="s">
        <v>9545</v>
      </c>
      <c r="I2613">
        <v>-2000</v>
      </c>
    </row>
    <row r="2614" spans="1:9" x14ac:dyDescent="0.35">
      <c r="A2614">
        <v>87260</v>
      </c>
      <c r="B2614">
        <v>130</v>
      </c>
      <c r="C2614" t="s">
        <v>302</v>
      </c>
      <c r="D2614">
        <v>114</v>
      </c>
      <c r="E2614" t="s">
        <v>27</v>
      </c>
      <c r="F2614" s="20">
        <v>45777</v>
      </c>
      <c r="G2614" t="s">
        <v>9442</v>
      </c>
      <c r="H2614" t="s">
        <v>9535</v>
      </c>
      <c r="I2614">
        <v>-2100</v>
      </c>
    </row>
    <row r="2615" spans="1:9" x14ac:dyDescent="0.35">
      <c r="A2615">
        <v>87261</v>
      </c>
      <c r="B2615">
        <v>130</v>
      </c>
      <c r="C2615" t="s">
        <v>302</v>
      </c>
      <c r="D2615">
        <v>114</v>
      </c>
      <c r="E2615" t="s">
        <v>27</v>
      </c>
      <c r="F2615" s="20">
        <v>45777</v>
      </c>
      <c r="G2615" t="s">
        <v>9442</v>
      </c>
      <c r="H2615" t="s">
        <v>9544</v>
      </c>
      <c r="I2615">
        <v>-2100</v>
      </c>
    </row>
    <row r="2616" spans="1:9" x14ac:dyDescent="0.35">
      <c r="A2616">
        <v>87262</v>
      </c>
      <c r="B2616">
        <v>130</v>
      </c>
      <c r="C2616" t="s">
        <v>302</v>
      </c>
      <c r="D2616">
        <v>114</v>
      </c>
      <c r="E2616" t="s">
        <v>27</v>
      </c>
      <c r="F2616" s="20">
        <v>45777</v>
      </c>
      <c r="G2616" t="s">
        <v>9442</v>
      </c>
      <c r="H2616" t="s">
        <v>9537</v>
      </c>
      <c r="I2616">
        <v>-2100</v>
      </c>
    </row>
    <row r="2617" spans="1:9" x14ac:dyDescent="0.35">
      <c r="A2617">
        <v>87263</v>
      </c>
      <c r="B2617">
        <v>130</v>
      </c>
      <c r="C2617" t="s">
        <v>302</v>
      </c>
      <c r="D2617">
        <v>114</v>
      </c>
      <c r="E2617" t="s">
        <v>27</v>
      </c>
      <c r="F2617" s="20">
        <v>45777</v>
      </c>
      <c r="G2617" t="s">
        <v>9442</v>
      </c>
      <c r="H2617" t="s">
        <v>9539</v>
      </c>
      <c r="I2617">
        <v>-3300</v>
      </c>
    </row>
    <row r="2618" spans="1:9" x14ac:dyDescent="0.35">
      <c r="A2618">
        <v>87264</v>
      </c>
      <c r="B2618">
        <v>130</v>
      </c>
      <c r="C2618" t="s">
        <v>302</v>
      </c>
      <c r="D2618">
        <v>114</v>
      </c>
      <c r="E2618" t="s">
        <v>27</v>
      </c>
      <c r="F2618" s="20">
        <v>45777</v>
      </c>
      <c r="G2618" t="s">
        <v>9442</v>
      </c>
      <c r="H2618" t="s">
        <v>9543</v>
      </c>
      <c r="I2618">
        <v>-3300</v>
      </c>
    </row>
    <row r="2619" spans="1:9" x14ac:dyDescent="0.35">
      <c r="A2619">
        <v>87265</v>
      </c>
      <c r="B2619">
        <v>130</v>
      </c>
      <c r="C2619" t="s">
        <v>302</v>
      </c>
      <c r="D2619">
        <v>114</v>
      </c>
      <c r="E2619" t="s">
        <v>27</v>
      </c>
      <c r="F2619" s="20">
        <v>45777</v>
      </c>
      <c r="G2619" t="s">
        <v>9442</v>
      </c>
      <c r="H2619" t="s">
        <v>9542</v>
      </c>
      <c r="I2619">
        <v>-2100</v>
      </c>
    </row>
    <row r="2620" spans="1:9" x14ac:dyDescent="0.35">
      <c r="A2620">
        <v>87266</v>
      </c>
      <c r="B2620">
        <v>130</v>
      </c>
      <c r="C2620" t="s">
        <v>302</v>
      </c>
      <c r="D2620">
        <v>114</v>
      </c>
      <c r="E2620" t="s">
        <v>27</v>
      </c>
      <c r="F2620" s="20">
        <v>45777</v>
      </c>
      <c r="G2620" t="s">
        <v>9442</v>
      </c>
      <c r="H2620" t="s">
        <v>9534</v>
      </c>
      <c r="I2620">
        <v>-2250</v>
      </c>
    </row>
    <row r="2621" spans="1:9" x14ac:dyDescent="0.35">
      <c r="A2621">
        <v>87267</v>
      </c>
      <c r="B2621">
        <v>130</v>
      </c>
      <c r="C2621" t="s">
        <v>302</v>
      </c>
      <c r="D2621">
        <v>114</v>
      </c>
      <c r="E2621" t="s">
        <v>27</v>
      </c>
      <c r="F2621" s="20">
        <v>45777</v>
      </c>
      <c r="G2621" t="s">
        <v>9442</v>
      </c>
      <c r="H2621" t="s">
        <v>9567</v>
      </c>
      <c r="I2621">
        <v>-578.86</v>
      </c>
    </row>
    <row r="2622" spans="1:9" x14ac:dyDescent="0.35">
      <c r="A2622">
        <v>87268</v>
      </c>
      <c r="B2622">
        <v>130</v>
      </c>
      <c r="C2622" t="s">
        <v>302</v>
      </c>
      <c r="D2622">
        <v>114</v>
      </c>
      <c r="E2622" t="s">
        <v>27</v>
      </c>
      <c r="F2622" s="20">
        <v>45777</v>
      </c>
      <c r="G2622" t="s">
        <v>9442</v>
      </c>
      <c r="H2622" t="s">
        <v>9540</v>
      </c>
      <c r="I2622">
        <v>-2000</v>
      </c>
    </row>
    <row r="2623" spans="1:9" x14ac:dyDescent="0.35">
      <c r="A2623">
        <v>87269</v>
      </c>
      <c r="B2623">
        <v>130</v>
      </c>
      <c r="C2623" t="s">
        <v>302</v>
      </c>
      <c r="D2623">
        <v>114</v>
      </c>
      <c r="E2623" t="s">
        <v>27</v>
      </c>
      <c r="F2623" s="20">
        <v>45777</v>
      </c>
      <c r="G2623" t="s">
        <v>9442</v>
      </c>
      <c r="H2623" t="s">
        <v>9541</v>
      </c>
      <c r="I2623">
        <v>-2250</v>
      </c>
    </row>
    <row r="2624" spans="1:9" x14ac:dyDescent="0.35">
      <c r="A2624">
        <v>87270</v>
      </c>
      <c r="B2624">
        <v>130</v>
      </c>
      <c r="C2624" t="s">
        <v>302</v>
      </c>
      <c r="D2624">
        <v>114</v>
      </c>
      <c r="E2624" t="s">
        <v>27</v>
      </c>
      <c r="F2624" s="20">
        <v>45777</v>
      </c>
      <c r="G2624" t="s">
        <v>9442</v>
      </c>
      <c r="H2624" t="s">
        <v>9538</v>
      </c>
      <c r="I2624">
        <v>-2000</v>
      </c>
    </row>
    <row r="2625" spans="1:9" x14ac:dyDescent="0.35">
      <c r="A2625">
        <v>87271</v>
      </c>
      <c r="B2625">
        <v>130</v>
      </c>
      <c r="C2625" t="s">
        <v>302</v>
      </c>
      <c r="D2625">
        <v>114</v>
      </c>
      <c r="E2625" t="s">
        <v>27</v>
      </c>
      <c r="F2625" s="20">
        <v>45777</v>
      </c>
      <c r="G2625" t="s">
        <v>9442</v>
      </c>
      <c r="H2625" t="s">
        <v>9547</v>
      </c>
      <c r="I2625">
        <v>-3250</v>
      </c>
    </row>
    <row r="2626" spans="1:9" x14ac:dyDescent="0.35">
      <c r="A2626">
        <v>87607</v>
      </c>
      <c r="B2626">
        <v>137</v>
      </c>
      <c r="C2626" t="s">
        <v>271</v>
      </c>
      <c r="D2626">
        <v>114</v>
      </c>
      <c r="E2626" t="s">
        <v>27</v>
      </c>
      <c r="F2626" s="20">
        <v>45777</v>
      </c>
      <c r="G2626" t="s">
        <v>9439</v>
      </c>
      <c r="H2626" t="s">
        <v>9445</v>
      </c>
      <c r="I2626">
        <v>63650</v>
      </c>
    </row>
    <row r="2627" spans="1:9" x14ac:dyDescent="0.35">
      <c r="A2627">
        <v>87608</v>
      </c>
      <c r="B2627">
        <v>137</v>
      </c>
      <c r="C2627" t="s">
        <v>271</v>
      </c>
      <c r="D2627">
        <v>114</v>
      </c>
      <c r="E2627" t="s">
        <v>27</v>
      </c>
      <c r="F2627" s="20">
        <v>45777</v>
      </c>
      <c r="G2627" t="s">
        <v>9442</v>
      </c>
      <c r="H2627" t="s">
        <v>9830</v>
      </c>
      <c r="I2627">
        <v>-1993.17</v>
      </c>
    </row>
    <row r="2628" spans="1:9" x14ac:dyDescent="0.35">
      <c r="A2628">
        <v>87609</v>
      </c>
      <c r="B2628">
        <v>137</v>
      </c>
      <c r="C2628" t="s">
        <v>271</v>
      </c>
      <c r="D2628">
        <v>114</v>
      </c>
      <c r="E2628" t="s">
        <v>27</v>
      </c>
      <c r="F2628" s="20">
        <v>45777</v>
      </c>
      <c r="G2628" t="s">
        <v>9442</v>
      </c>
      <c r="H2628" t="s">
        <v>9748</v>
      </c>
      <c r="I2628">
        <v>-3611.64</v>
      </c>
    </row>
    <row r="2629" spans="1:9" x14ac:dyDescent="0.35">
      <c r="A2629">
        <v>87610</v>
      </c>
      <c r="B2629">
        <v>137</v>
      </c>
      <c r="C2629" t="s">
        <v>271</v>
      </c>
      <c r="D2629">
        <v>114</v>
      </c>
      <c r="E2629" t="s">
        <v>27</v>
      </c>
      <c r="F2629" s="20">
        <v>45777</v>
      </c>
      <c r="G2629" t="s">
        <v>9442</v>
      </c>
      <c r="H2629" t="s">
        <v>9567</v>
      </c>
      <c r="I2629">
        <v>-809.84</v>
      </c>
    </row>
    <row r="2630" spans="1:9" x14ac:dyDescent="0.35">
      <c r="A2630">
        <v>87611</v>
      </c>
      <c r="B2630">
        <v>137</v>
      </c>
      <c r="C2630" t="s">
        <v>271</v>
      </c>
      <c r="D2630">
        <v>114</v>
      </c>
      <c r="E2630" t="s">
        <v>27</v>
      </c>
      <c r="F2630" s="20">
        <v>45777</v>
      </c>
      <c r="G2630" t="s">
        <v>9442</v>
      </c>
      <c r="H2630" t="s">
        <v>9450</v>
      </c>
      <c r="I2630">
        <v>-540.5</v>
      </c>
    </row>
    <row r="2631" spans="1:9" x14ac:dyDescent="0.35">
      <c r="A2631">
        <v>87612</v>
      </c>
      <c r="B2631">
        <v>137</v>
      </c>
      <c r="C2631" t="s">
        <v>271</v>
      </c>
      <c r="D2631">
        <v>114</v>
      </c>
      <c r="E2631" t="s">
        <v>27</v>
      </c>
      <c r="F2631" s="20">
        <v>45777</v>
      </c>
      <c r="G2631" t="s">
        <v>9442</v>
      </c>
      <c r="H2631" t="s">
        <v>9687</v>
      </c>
      <c r="I2631">
        <v>-9750</v>
      </c>
    </row>
    <row r="2632" spans="1:9" x14ac:dyDescent="0.35">
      <c r="A2632">
        <v>87613</v>
      </c>
      <c r="B2632">
        <v>137</v>
      </c>
      <c r="C2632" t="s">
        <v>271</v>
      </c>
      <c r="D2632">
        <v>114</v>
      </c>
      <c r="E2632" t="s">
        <v>27</v>
      </c>
      <c r="F2632" s="20">
        <v>45777</v>
      </c>
      <c r="G2632" t="s">
        <v>9442</v>
      </c>
      <c r="H2632" t="s">
        <v>9450</v>
      </c>
      <c r="I2632">
        <v>-273.10000000000002</v>
      </c>
    </row>
    <row r="2633" spans="1:9" x14ac:dyDescent="0.35">
      <c r="A2633">
        <v>87614</v>
      </c>
      <c r="B2633">
        <v>137</v>
      </c>
      <c r="C2633" t="s">
        <v>271</v>
      </c>
      <c r="D2633">
        <v>114</v>
      </c>
      <c r="E2633" t="s">
        <v>27</v>
      </c>
      <c r="F2633" s="20">
        <v>45777</v>
      </c>
      <c r="G2633" t="s">
        <v>9442</v>
      </c>
      <c r="H2633" t="s">
        <v>9466</v>
      </c>
      <c r="I2633">
        <v>-16138.45</v>
      </c>
    </row>
    <row r="2634" spans="1:9" x14ac:dyDescent="0.35">
      <c r="A2634">
        <v>87615</v>
      </c>
      <c r="B2634">
        <v>137</v>
      </c>
      <c r="C2634" t="s">
        <v>271</v>
      </c>
      <c r="D2634">
        <v>114</v>
      </c>
      <c r="E2634" t="s">
        <v>27</v>
      </c>
      <c r="F2634" s="20">
        <v>45777</v>
      </c>
      <c r="G2634" t="s">
        <v>9442</v>
      </c>
      <c r="H2634" t="s">
        <v>9457</v>
      </c>
      <c r="I2634">
        <v>-3418.59</v>
      </c>
    </row>
    <row r="2635" spans="1:9" x14ac:dyDescent="0.35">
      <c r="A2635">
        <v>87616</v>
      </c>
      <c r="B2635">
        <v>137</v>
      </c>
      <c r="C2635" t="s">
        <v>271</v>
      </c>
      <c r="D2635">
        <v>114</v>
      </c>
      <c r="E2635" t="s">
        <v>27</v>
      </c>
      <c r="F2635" s="20">
        <v>45777</v>
      </c>
      <c r="G2635" t="s">
        <v>9442</v>
      </c>
      <c r="H2635" t="s">
        <v>9462</v>
      </c>
      <c r="I2635">
        <v>-1094.48</v>
      </c>
    </row>
    <row r="2636" spans="1:9" x14ac:dyDescent="0.35">
      <c r="A2636">
        <v>87617</v>
      </c>
      <c r="B2636">
        <v>137</v>
      </c>
      <c r="C2636" t="s">
        <v>271</v>
      </c>
      <c r="D2636">
        <v>114</v>
      </c>
      <c r="E2636" t="s">
        <v>27</v>
      </c>
      <c r="F2636" s="20">
        <v>45777</v>
      </c>
      <c r="G2636" t="s">
        <v>9442</v>
      </c>
      <c r="H2636" t="s">
        <v>9467</v>
      </c>
      <c r="I2636">
        <v>-2501.44</v>
      </c>
    </row>
    <row r="2637" spans="1:9" x14ac:dyDescent="0.35">
      <c r="A2637">
        <v>87618</v>
      </c>
      <c r="B2637">
        <v>137</v>
      </c>
      <c r="C2637" t="s">
        <v>271</v>
      </c>
      <c r="D2637">
        <v>114</v>
      </c>
      <c r="E2637" t="s">
        <v>27</v>
      </c>
      <c r="F2637" s="20">
        <v>45777</v>
      </c>
      <c r="G2637" t="s">
        <v>9442</v>
      </c>
      <c r="H2637" t="s">
        <v>9665</v>
      </c>
      <c r="I2637">
        <v>-2700</v>
      </c>
    </row>
    <row r="2638" spans="1:9" x14ac:dyDescent="0.35">
      <c r="A2638">
        <v>87619</v>
      </c>
      <c r="B2638">
        <v>137</v>
      </c>
      <c r="C2638" t="s">
        <v>271</v>
      </c>
      <c r="D2638">
        <v>114</v>
      </c>
      <c r="E2638" t="s">
        <v>27</v>
      </c>
      <c r="F2638" s="20">
        <v>45777</v>
      </c>
      <c r="G2638" t="s">
        <v>9442</v>
      </c>
      <c r="H2638" t="s">
        <v>9567</v>
      </c>
      <c r="I2638">
        <v>-3320.44</v>
      </c>
    </row>
    <row r="2639" spans="1:9" x14ac:dyDescent="0.35">
      <c r="A2639">
        <v>87620</v>
      </c>
      <c r="B2639">
        <v>137</v>
      </c>
      <c r="C2639" t="s">
        <v>271</v>
      </c>
      <c r="D2639">
        <v>114</v>
      </c>
      <c r="E2639" t="s">
        <v>27</v>
      </c>
      <c r="F2639" s="20">
        <v>45777</v>
      </c>
      <c r="G2639" t="s">
        <v>9442</v>
      </c>
      <c r="H2639" t="s">
        <v>9664</v>
      </c>
      <c r="I2639">
        <v>-2059.2600000000002</v>
      </c>
    </row>
    <row r="2640" spans="1:9" x14ac:dyDescent="0.35">
      <c r="A2640">
        <v>87621</v>
      </c>
      <c r="B2640">
        <v>137</v>
      </c>
      <c r="C2640" t="s">
        <v>271</v>
      </c>
      <c r="D2640">
        <v>114</v>
      </c>
      <c r="E2640" t="s">
        <v>27</v>
      </c>
      <c r="F2640" s="20">
        <v>45777</v>
      </c>
      <c r="G2640" t="s">
        <v>9442</v>
      </c>
      <c r="H2640" t="s">
        <v>9718</v>
      </c>
      <c r="I2640">
        <v>-420</v>
      </c>
    </row>
    <row r="2641" spans="1:9" x14ac:dyDescent="0.35">
      <c r="A2641">
        <v>87622</v>
      </c>
      <c r="B2641">
        <v>137</v>
      </c>
      <c r="C2641" t="s">
        <v>271</v>
      </c>
      <c r="D2641">
        <v>114</v>
      </c>
      <c r="E2641" t="s">
        <v>27</v>
      </c>
      <c r="F2641" s="20">
        <v>45777</v>
      </c>
      <c r="G2641" t="s">
        <v>9442</v>
      </c>
      <c r="H2641" t="s">
        <v>9464</v>
      </c>
      <c r="I2641">
        <v>-496</v>
      </c>
    </row>
    <row r="2642" spans="1:9" x14ac:dyDescent="0.35">
      <c r="A2642">
        <v>87623</v>
      </c>
      <c r="B2642">
        <v>137</v>
      </c>
      <c r="C2642" t="s">
        <v>271</v>
      </c>
      <c r="D2642">
        <v>114</v>
      </c>
      <c r="E2642" t="s">
        <v>27</v>
      </c>
      <c r="F2642" s="20">
        <v>45777</v>
      </c>
      <c r="G2642" t="s">
        <v>9442</v>
      </c>
      <c r="H2642" t="s">
        <v>9567</v>
      </c>
      <c r="I2642">
        <v>-3385.82</v>
      </c>
    </row>
    <row r="2643" spans="1:9" x14ac:dyDescent="0.35">
      <c r="A2643">
        <v>87624</v>
      </c>
      <c r="B2643">
        <v>137</v>
      </c>
      <c r="C2643" t="s">
        <v>271</v>
      </c>
      <c r="D2643">
        <v>114</v>
      </c>
      <c r="E2643" t="s">
        <v>27</v>
      </c>
      <c r="F2643" s="20">
        <v>45777</v>
      </c>
      <c r="G2643" t="s">
        <v>9442</v>
      </c>
      <c r="H2643" t="s">
        <v>9450</v>
      </c>
      <c r="I2643">
        <v>-188.5</v>
      </c>
    </row>
    <row r="2644" spans="1:9" x14ac:dyDescent="0.35">
      <c r="A2644">
        <v>87625</v>
      </c>
      <c r="B2644">
        <v>137</v>
      </c>
      <c r="C2644" t="s">
        <v>271</v>
      </c>
      <c r="D2644">
        <v>114</v>
      </c>
      <c r="E2644" t="s">
        <v>27</v>
      </c>
      <c r="F2644" s="20">
        <v>45777</v>
      </c>
      <c r="G2644" t="s">
        <v>9442</v>
      </c>
      <c r="H2644" t="s">
        <v>9488</v>
      </c>
      <c r="I2644">
        <v>-3804.49</v>
      </c>
    </row>
    <row r="2645" spans="1:9" x14ac:dyDescent="0.35">
      <c r="A2645">
        <v>87626</v>
      </c>
      <c r="B2645">
        <v>137</v>
      </c>
      <c r="C2645" t="s">
        <v>271</v>
      </c>
      <c r="D2645">
        <v>114</v>
      </c>
      <c r="E2645" t="s">
        <v>27</v>
      </c>
      <c r="F2645" s="20">
        <v>45777</v>
      </c>
      <c r="G2645" t="s">
        <v>9442</v>
      </c>
      <c r="H2645" t="s">
        <v>9496</v>
      </c>
      <c r="I2645">
        <v>-1777.6</v>
      </c>
    </row>
    <row r="2646" spans="1:9" x14ac:dyDescent="0.35">
      <c r="A2646">
        <v>87627</v>
      </c>
      <c r="B2646">
        <v>137</v>
      </c>
      <c r="C2646" t="s">
        <v>271</v>
      </c>
      <c r="D2646">
        <v>114</v>
      </c>
      <c r="E2646" t="s">
        <v>27</v>
      </c>
      <c r="F2646" s="20">
        <v>45777</v>
      </c>
      <c r="G2646" t="s">
        <v>9442</v>
      </c>
      <c r="H2646" t="s">
        <v>9463</v>
      </c>
      <c r="I2646">
        <v>-4294.3</v>
      </c>
    </row>
    <row r="2647" spans="1:9" x14ac:dyDescent="0.35">
      <c r="A2647">
        <v>87628</v>
      </c>
      <c r="B2647">
        <v>137</v>
      </c>
      <c r="C2647" t="s">
        <v>271</v>
      </c>
      <c r="D2647">
        <v>114</v>
      </c>
      <c r="E2647" t="s">
        <v>27</v>
      </c>
      <c r="F2647" s="20">
        <v>45777</v>
      </c>
      <c r="G2647" t="s">
        <v>9442</v>
      </c>
      <c r="H2647" t="s">
        <v>9458</v>
      </c>
      <c r="I2647">
        <v>-1058.83</v>
      </c>
    </row>
    <row r="2648" spans="1:9" x14ac:dyDescent="0.35">
      <c r="A2648">
        <v>95988</v>
      </c>
      <c r="B2648">
        <v>103</v>
      </c>
      <c r="C2648" t="s">
        <v>267</v>
      </c>
      <c r="D2648">
        <v>114</v>
      </c>
      <c r="E2648" t="s">
        <v>27</v>
      </c>
      <c r="F2648" s="20">
        <v>45776.5</v>
      </c>
      <c r="G2648" t="s">
        <v>9439</v>
      </c>
      <c r="H2648" t="s">
        <v>9441</v>
      </c>
      <c r="I2648">
        <v>743.95</v>
      </c>
    </row>
    <row r="2649" spans="1:9" x14ac:dyDescent="0.35">
      <c r="A2649">
        <v>87255</v>
      </c>
      <c r="B2649">
        <v>130</v>
      </c>
      <c r="C2649" t="s">
        <v>302</v>
      </c>
      <c r="D2649">
        <v>114</v>
      </c>
      <c r="E2649" t="s">
        <v>27</v>
      </c>
      <c r="F2649" s="20">
        <v>45776</v>
      </c>
      <c r="G2649" t="s">
        <v>9439</v>
      </c>
      <c r="H2649" t="s">
        <v>9445</v>
      </c>
      <c r="I2649">
        <v>1435</v>
      </c>
    </row>
    <row r="2650" spans="1:9" x14ac:dyDescent="0.35">
      <c r="A2650">
        <v>87256</v>
      </c>
      <c r="B2650">
        <v>130</v>
      </c>
      <c r="C2650" t="s">
        <v>302</v>
      </c>
      <c r="D2650">
        <v>114</v>
      </c>
      <c r="E2650" t="s">
        <v>27</v>
      </c>
      <c r="F2650" s="20">
        <v>45776</v>
      </c>
      <c r="G2650" t="s">
        <v>9442</v>
      </c>
      <c r="H2650" t="s">
        <v>9548</v>
      </c>
      <c r="I2650">
        <v>-1338.92</v>
      </c>
    </row>
    <row r="2651" spans="1:9" x14ac:dyDescent="0.35">
      <c r="A2651">
        <v>87257</v>
      </c>
      <c r="B2651">
        <v>130</v>
      </c>
      <c r="C2651" t="s">
        <v>302</v>
      </c>
      <c r="D2651">
        <v>114</v>
      </c>
      <c r="E2651" t="s">
        <v>27</v>
      </c>
      <c r="F2651" s="20">
        <v>45776</v>
      </c>
      <c r="G2651" t="s">
        <v>9442</v>
      </c>
      <c r="H2651" t="s">
        <v>9548</v>
      </c>
      <c r="I2651">
        <v>-95.66</v>
      </c>
    </row>
    <row r="2652" spans="1:9" x14ac:dyDescent="0.35">
      <c r="A2652">
        <v>87552</v>
      </c>
      <c r="B2652">
        <v>137</v>
      </c>
      <c r="C2652" t="s">
        <v>271</v>
      </c>
      <c r="D2652">
        <v>114</v>
      </c>
      <c r="E2652" t="s">
        <v>27</v>
      </c>
      <c r="F2652" s="20">
        <v>45776</v>
      </c>
      <c r="G2652" t="s">
        <v>9439</v>
      </c>
      <c r="H2652" t="s">
        <v>9445</v>
      </c>
      <c r="I2652">
        <v>105000</v>
      </c>
    </row>
    <row r="2653" spans="1:9" x14ac:dyDescent="0.35">
      <c r="A2653">
        <v>87553</v>
      </c>
      <c r="B2653">
        <v>137</v>
      </c>
      <c r="C2653" t="s">
        <v>271</v>
      </c>
      <c r="D2653">
        <v>114</v>
      </c>
      <c r="E2653" t="s">
        <v>27</v>
      </c>
      <c r="F2653" s="20">
        <v>45776</v>
      </c>
      <c r="G2653" t="s">
        <v>9442</v>
      </c>
      <c r="H2653" t="s">
        <v>9778</v>
      </c>
      <c r="I2653">
        <v>-150</v>
      </c>
    </row>
    <row r="2654" spans="1:9" x14ac:dyDescent="0.35">
      <c r="A2654">
        <v>87554</v>
      </c>
      <c r="B2654">
        <v>137</v>
      </c>
      <c r="C2654" t="s">
        <v>271</v>
      </c>
      <c r="D2654">
        <v>114</v>
      </c>
      <c r="E2654" t="s">
        <v>27</v>
      </c>
      <c r="F2654" s="20">
        <v>45776</v>
      </c>
      <c r="G2654" t="s">
        <v>9442</v>
      </c>
      <c r="H2654" t="s">
        <v>9808</v>
      </c>
      <c r="I2654">
        <v>-390</v>
      </c>
    </row>
    <row r="2655" spans="1:9" x14ac:dyDescent="0.35">
      <c r="A2655">
        <v>87555</v>
      </c>
      <c r="B2655">
        <v>137</v>
      </c>
      <c r="C2655" t="s">
        <v>271</v>
      </c>
      <c r="D2655">
        <v>114</v>
      </c>
      <c r="E2655" t="s">
        <v>27</v>
      </c>
      <c r="F2655" s="20">
        <v>45776</v>
      </c>
      <c r="G2655" t="s">
        <v>9442</v>
      </c>
      <c r="H2655" t="s">
        <v>9831</v>
      </c>
      <c r="I2655">
        <v>-2940</v>
      </c>
    </row>
    <row r="2656" spans="1:9" x14ac:dyDescent="0.35">
      <c r="A2656">
        <v>87556</v>
      </c>
      <c r="B2656">
        <v>137</v>
      </c>
      <c r="C2656" t="s">
        <v>271</v>
      </c>
      <c r="D2656">
        <v>114</v>
      </c>
      <c r="E2656" t="s">
        <v>27</v>
      </c>
      <c r="F2656" s="20">
        <v>45776</v>
      </c>
      <c r="G2656" t="s">
        <v>9442</v>
      </c>
      <c r="H2656" t="s">
        <v>9729</v>
      </c>
      <c r="I2656">
        <v>-503.08</v>
      </c>
    </row>
    <row r="2657" spans="1:9" x14ac:dyDescent="0.35">
      <c r="A2657">
        <v>87557</v>
      </c>
      <c r="B2657">
        <v>137</v>
      </c>
      <c r="C2657" t="s">
        <v>271</v>
      </c>
      <c r="D2657">
        <v>114</v>
      </c>
      <c r="E2657" t="s">
        <v>27</v>
      </c>
      <c r="F2657" s="20">
        <v>45776</v>
      </c>
      <c r="G2657" t="s">
        <v>9442</v>
      </c>
      <c r="H2657" t="s">
        <v>9451</v>
      </c>
      <c r="I2657">
        <v>-799.9</v>
      </c>
    </row>
    <row r="2658" spans="1:9" x14ac:dyDescent="0.35">
      <c r="A2658">
        <v>87558</v>
      </c>
      <c r="B2658">
        <v>137</v>
      </c>
      <c r="C2658" t="s">
        <v>271</v>
      </c>
      <c r="D2658">
        <v>114</v>
      </c>
      <c r="E2658" t="s">
        <v>27</v>
      </c>
      <c r="F2658" s="20">
        <v>45776</v>
      </c>
      <c r="G2658" t="s">
        <v>9442</v>
      </c>
      <c r="H2658" t="s">
        <v>9451</v>
      </c>
      <c r="I2658">
        <v>-4940.9799999999996</v>
      </c>
    </row>
    <row r="2659" spans="1:9" x14ac:dyDescent="0.35">
      <c r="A2659">
        <v>87559</v>
      </c>
      <c r="B2659">
        <v>137</v>
      </c>
      <c r="C2659" t="s">
        <v>271</v>
      </c>
      <c r="D2659">
        <v>114</v>
      </c>
      <c r="E2659" t="s">
        <v>27</v>
      </c>
      <c r="F2659" s="20">
        <v>45776</v>
      </c>
      <c r="G2659" t="s">
        <v>9442</v>
      </c>
      <c r="H2659" t="s">
        <v>9451</v>
      </c>
      <c r="I2659">
        <v>-4049.93</v>
      </c>
    </row>
    <row r="2660" spans="1:9" x14ac:dyDescent="0.35">
      <c r="A2660">
        <v>87560</v>
      </c>
      <c r="B2660">
        <v>137</v>
      </c>
      <c r="C2660" t="s">
        <v>271</v>
      </c>
      <c r="D2660">
        <v>114</v>
      </c>
      <c r="E2660" t="s">
        <v>27</v>
      </c>
      <c r="F2660" s="20">
        <v>45776</v>
      </c>
      <c r="G2660" t="s">
        <v>9442</v>
      </c>
      <c r="H2660" t="s">
        <v>9766</v>
      </c>
      <c r="I2660">
        <v>-200</v>
      </c>
    </row>
    <row r="2661" spans="1:9" x14ac:dyDescent="0.35">
      <c r="A2661">
        <v>87561</v>
      </c>
      <c r="B2661">
        <v>137</v>
      </c>
      <c r="C2661" t="s">
        <v>271</v>
      </c>
      <c r="D2661">
        <v>114</v>
      </c>
      <c r="E2661" t="s">
        <v>27</v>
      </c>
      <c r="F2661" s="20">
        <v>45776</v>
      </c>
      <c r="G2661" t="s">
        <v>9442</v>
      </c>
      <c r="H2661" t="s">
        <v>9457</v>
      </c>
      <c r="I2661">
        <v>-3646.05</v>
      </c>
    </row>
    <row r="2662" spans="1:9" x14ac:dyDescent="0.35">
      <c r="A2662">
        <v>87562</v>
      </c>
      <c r="B2662">
        <v>137</v>
      </c>
      <c r="C2662" t="s">
        <v>271</v>
      </c>
      <c r="D2662">
        <v>114</v>
      </c>
      <c r="E2662" t="s">
        <v>27</v>
      </c>
      <c r="F2662" s="20">
        <v>45776</v>
      </c>
      <c r="G2662" t="s">
        <v>9442</v>
      </c>
      <c r="H2662" t="s">
        <v>9725</v>
      </c>
      <c r="I2662">
        <v>-2183.6999999999998</v>
      </c>
    </row>
    <row r="2663" spans="1:9" x14ac:dyDescent="0.35">
      <c r="A2663">
        <v>87563</v>
      </c>
      <c r="B2663">
        <v>137</v>
      </c>
      <c r="C2663" t="s">
        <v>271</v>
      </c>
      <c r="D2663">
        <v>114</v>
      </c>
      <c r="E2663" t="s">
        <v>27</v>
      </c>
      <c r="F2663" s="20">
        <v>45776</v>
      </c>
      <c r="G2663" t="s">
        <v>9442</v>
      </c>
      <c r="H2663" t="s">
        <v>9457</v>
      </c>
      <c r="I2663">
        <v>-3391.87</v>
      </c>
    </row>
    <row r="2664" spans="1:9" x14ac:dyDescent="0.35">
      <c r="A2664">
        <v>87564</v>
      </c>
      <c r="B2664">
        <v>137</v>
      </c>
      <c r="C2664" t="s">
        <v>271</v>
      </c>
      <c r="D2664">
        <v>114</v>
      </c>
      <c r="E2664" t="s">
        <v>27</v>
      </c>
      <c r="F2664" s="20">
        <v>45776</v>
      </c>
      <c r="G2664" t="s">
        <v>9442</v>
      </c>
      <c r="H2664" t="s">
        <v>9663</v>
      </c>
      <c r="I2664">
        <v>-525.77</v>
      </c>
    </row>
    <row r="2665" spans="1:9" x14ac:dyDescent="0.35">
      <c r="A2665">
        <v>87565</v>
      </c>
      <c r="B2665">
        <v>137</v>
      </c>
      <c r="C2665" t="s">
        <v>271</v>
      </c>
      <c r="D2665">
        <v>114</v>
      </c>
      <c r="E2665" t="s">
        <v>27</v>
      </c>
      <c r="F2665" s="20">
        <v>45776</v>
      </c>
      <c r="G2665" t="s">
        <v>9442</v>
      </c>
      <c r="H2665" t="s">
        <v>9491</v>
      </c>
      <c r="I2665">
        <v>-435.8</v>
      </c>
    </row>
    <row r="2666" spans="1:9" x14ac:dyDescent="0.35">
      <c r="A2666">
        <v>87566</v>
      </c>
      <c r="B2666">
        <v>137</v>
      </c>
      <c r="C2666" t="s">
        <v>271</v>
      </c>
      <c r="D2666">
        <v>114</v>
      </c>
      <c r="E2666" t="s">
        <v>27</v>
      </c>
      <c r="F2666" s="20">
        <v>45776</v>
      </c>
      <c r="G2666" t="s">
        <v>9442</v>
      </c>
      <c r="H2666" t="s">
        <v>9458</v>
      </c>
      <c r="I2666">
        <v>-1580.62</v>
      </c>
    </row>
    <row r="2667" spans="1:9" x14ac:dyDescent="0.35">
      <c r="A2667">
        <v>87567</v>
      </c>
      <c r="B2667">
        <v>137</v>
      </c>
      <c r="C2667" t="s">
        <v>271</v>
      </c>
      <c r="D2667">
        <v>114</v>
      </c>
      <c r="E2667" t="s">
        <v>27</v>
      </c>
      <c r="F2667" s="20">
        <v>45776</v>
      </c>
      <c r="G2667" t="s">
        <v>9442</v>
      </c>
      <c r="H2667" t="s">
        <v>9459</v>
      </c>
      <c r="I2667">
        <v>-4142.71</v>
      </c>
    </row>
    <row r="2668" spans="1:9" x14ac:dyDescent="0.35">
      <c r="A2668">
        <v>87568</v>
      </c>
      <c r="B2668">
        <v>137</v>
      </c>
      <c r="C2668" t="s">
        <v>271</v>
      </c>
      <c r="D2668">
        <v>114</v>
      </c>
      <c r="E2668" t="s">
        <v>27</v>
      </c>
      <c r="F2668" s="20">
        <v>45776</v>
      </c>
      <c r="G2668" t="s">
        <v>9442</v>
      </c>
      <c r="H2668" t="s">
        <v>9459</v>
      </c>
      <c r="I2668">
        <v>-4142.95</v>
      </c>
    </row>
    <row r="2669" spans="1:9" x14ac:dyDescent="0.35">
      <c r="A2669">
        <v>87569</v>
      </c>
      <c r="B2669">
        <v>137</v>
      </c>
      <c r="C2669" t="s">
        <v>271</v>
      </c>
      <c r="D2669">
        <v>114</v>
      </c>
      <c r="E2669" t="s">
        <v>27</v>
      </c>
      <c r="F2669" s="20">
        <v>45776</v>
      </c>
      <c r="G2669" t="s">
        <v>9442</v>
      </c>
      <c r="H2669" t="s">
        <v>9770</v>
      </c>
      <c r="I2669">
        <v>-346.2</v>
      </c>
    </row>
    <row r="2670" spans="1:9" x14ac:dyDescent="0.35">
      <c r="A2670">
        <v>87570</v>
      </c>
      <c r="B2670">
        <v>137</v>
      </c>
      <c r="C2670" t="s">
        <v>271</v>
      </c>
      <c r="D2670">
        <v>114</v>
      </c>
      <c r="E2670" t="s">
        <v>27</v>
      </c>
      <c r="F2670" s="20">
        <v>45776</v>
      </c>
      <c r="G2670" t="s">
        <v>9442</v>
      </c>
      <c r="H2670" t="s">
        <v>9495</v>
      </c>
      <c r="I2670">
        <v>-317.02999999999997</v>
      </c>
    </row>
    <row r="2671" spans="1:9" x14ac:dyDescent="0.35">
      <c r="A2671">
        <v>87571</v>
      </c>
      <c r="B2671">
        <v>137</v>
      </c>
      <c r="C2671" t="s">
        <v>271</v>
      </c>
      <c r="D2671">
        <v>114</v>
      </c>
      <c r="E2671" t="s">
        <v>27</v>
      </c>
      <c r="F2671" s="20">
        <v>45776</v>
      </c>
      <c r="G2671" t="s">
        <v>9442</v>
      </c>
      <c r="H2671" t="s">
        <v>9770</v>
      </c>
      <c r="I2671">
        <v>-1008.4</v>
      </c>
    </row>
    <row r="2672" spans="1:9" x14ac:dyDescent="0.35">
      <c r="A2672">
        <v>87572</v>
      </c>
      <c r="B2672">
        <v>137</v>
      </c>
      <c r="C2672" t="s">
        <v>271</v>
      </c>
      <c r="D2672">
        <v>114</v>
      </c>
      <c r="E2672" t="s">
        <v>27</v>
      </c>
      <c r="F2672" s="20">
        <v>45776</v>
      </c>
      <c r="G2672" t="s">
        <v>9442</v>
      </c>
      <c r="H2672" t="s">
        <v>9468</v>
      </c>
      <c r="I2672">
        <v>-3472.4</v>
      </c>
    </row>
    <row r="2673" spans="1:9" x14ac:dyDescent="0.35">
      <c r="A2673">
        <v>87573</v>
      </c>
      <c r="B2673">
        <v>137</v>
      </c>
      <c r="C2673" t="s">
        <v>271</v>
      </c>
      <c r="D2673">
        <v>114</v>
      </c>
      <c r="E2673" t="s">
        <v>27</v>
      </c>
      <c r="F2673" s="20">
        <v>45776</v>
      </c>
      <c r="G2673" t="s">
        <v>9442</v>
      </c>
      <c r="H2673" t="s">
        <v>9459</v>
      </c>
      <c r="I2673">
        <v>-4783.1400000000003</v>
      </c>
    </row>
    <row r="2674" spans="1:9" x14ac:dyDescent="0.35">
      <c r="A2674">
        <v>87574</v>
      </c>
      <c r="B2674">
        <v>137</v>
      </c>
      <c r="C2674" t="s">
        <v>271</v>
      </c>
      <c r="D2674">
        <v>114</v>
      </c>
      <c r="E2674" t="s">
        <v>27</v>
      </c>
      <c r="F2674" s="20">
        <v>45776</v>
      </c>
      <c r="G2674" t="s">
        <v>9442</v>
      </c>
      <c r="H2674" t="s">
        <v>9832</v>
      </c>
      <c r="I2674">
        <v>-219</v>
      </c>
    </row>
    <row r="2675" spans="1:9" x14ac:dyDescent="0.35">
      <c r="A2675">
        <v>87575</v>
      </c>
      <c r="B2675">
        <v>137</v>
      </c>
      <c r="C2675" t="s">
        <v>271</v>
      </c>
      <c r="D2675">
        <v>114</v>
      </c>
      <c r="E2675" t="s">
        <v>27</v>
      </c>
      <c r="F2675" s="20">
        <v>45776</v>
      </c>
      <c r="G2675" t="s">
        <v>9442</v>
      </c>
      <c r="H2675" t="s">
        <v>9454</v>
      </c>
      <c r="I2675">
        <v>-3915.11</v>
      </c>
    </row>
    <row r="2676" spans="1:9" x14ac:dyDescent="0.35">
      <c r="A2676">
        <v>87576</v>
      </c>
      <c r="B2676">
        <v>137</v>
      </c>
      <c r="C2676" t="s">
        <v>271</v>
      </c>
      <c r="D2676">
        <v>114</v>
      </c>
      <c r="E2676" t="s">
        <v>27</v>
      </c>
      <c r="F2676" s="20">
        <v>45776</v>
      </c>
      <c r="G2676" t="s">
        <v>9442</v>
      </c>
      <c r="H2676" t="s">
        <v>9450</v>
      </c>
      <c r="I2676">
        <v>-1278</v>
      </c>
    </row>
    <row r="2677" spans="1:9" x14ac:dyDescent="0.35">
      <c r="A2677">
        <v>87577</v>
      </c>
      <c r="B2677">
        <v>137</v>
      </c>
      <c r="C2677" t="s">
        <v>271</v>
      </c>
      <c r="D2677">
        <v>114</v>
      </c>
      <c r="E2677" t="s">
        <v>27</v>
      </c>
      <c r="F2677" s="20">
        <v>45776</v>
      </c>
      <c r="G2677" t="s">
        <v>9442</v>
      </c>
      <c r="H2677" t="s">
        <v>9450</v>
      </c>
      <c r="I2677">
        <v>-646.75</v>
      </c>
    </row>
    <row r="2678" spans="1:9" x14ac:dyDescent="0.35">
      <c r="A2678">
        <v>87578</v>
      </c>
      <c r="B2678">
        <v>137</v>
      </c>
      <c r="C2678" t="s">
        <v>271</v>
      </c>
      <c r="D2678">
        <v>114</v>
      </c>
      <c r="E2678" t="s">
        <v>27</v>
      </c>
      <c r="F2678" s="20">
        <v>45776</v>
      </c>
      <c r="G2678" t="s">
        <v>9442</v>
      </c>
      <c r="H2678" t="s">
        <v>9729</v>
      </c>
      <c r="I2678">
        <v>-701.95</v>
      </c>
    </row>
    <row r="2679" spans="1:9" x14ac:dyDescent="0.35">
      <c r="A2679">
        <v>87579</v>
      </c>
      <c r="B2679">
        <v>137</v>
      </c>
      <c r="C2679" t="s">
        <v>271</v>
      </c>
      <c r="D2679">
        <v>114</v>
      </c>
      <c r="E2679" t="s">
        <v>27</v>
      </c>
      <c r="F2679" s="20">
        <v>45776</v>
      </c>
      <c r="G2679" t="s">
        <v>9442</v>
      </c>
      <c r="H2679" t="s">
        <v>9462</v>
      </c>
      <c r="I2679">
        <v>-359.04</v>
      </c>
    </row>
    <row r="2680" spans="1:9" x14ac:dyDescent="0.35">
      <c r="A2680">
        <v>87580</v>
      </c>
      <c r="B2680">
        <v>137</v>
      </c>
      <c r="C2680" t="s">
        <v>271</v>
      </c>
      <c r="D2680">
        <v>114</v>
      </c>
      <c r="E2680" t="s">
        <v>27</v>
      </c>
      <c r="F2680" s="20">
        <v>45776</v>
      </c>
      <c r="G2680" t="s">
        <v>9442</v>
      </c>
      <c r="H2680" t="s">
        <v>9728</v>
      </c>
      <c r="I2680">
        <v>-440</v>
      </c>
    </row>
    <row r="2681" spans="1:9" x14ac:dyDescent="0.35">
      <c r="A2681">
        <v>87581</v>
      </c>
      <c r="B2681">
        <v>137</v>
      </c>
      <c r="C2681" t="s">
        <v>271</v>
      </c>
      <c r="D2681">
        <v>114</v>
      </c>
      <c r="E2681" t="s">
        <v>27</v>
      </c>
      <c r="F2681" s="20">
        <v>45776</v>
      </c>
      <c r="G2681" t="s">
        <v>9442</v>
      </c>
      <c r="H2681" t="s">
        <v>9492</v>
      </c>
      <c r="I2681">
        <v>-1809.6</v>
      </c>
    </row>
    <row r="2682" spans="1:9" x14ac:dyDescent="0.35">
      <c r="A2682">
        <v>87582</v>
      </c>
      <c r="B2682">
        <v>137</v>
      </c>
      <c r="C2682" t="s">
        <v>271</v>
      </c>
      <c r="D2682">
        <v>114</v>
      </c>
      <c r="E2682" t="s">
        <v>27</v>
      </c>
      <c r="F2682" s="20">
        <v>45776</v>
      </c>
      <c r="G2682" t="s">
        <v>9442</v>
      </c>
      <c r="H2682" t="s">
        <v>9458</v>
      </c>
      <c r="I2682">
        <v>-1019.59</v>
      </c>
    </row>
    <row r="2683" spans="1:9" x14ac:dyDescent="0.35">
      <c r="A2683">
        <v>87583</v>
      </c>
      <c r="B2683">
        <v>137</v>
      </c>
      <c r="C2683" t="s">
        <v>271</v>
      </c>
      <c r="D2683">
        <v>114</v>
      </c>
      <c r="E2683" t="s">
        <v>27</v>
      </c>
      <c r="F2683" s="20">
        <v>45776</v>
      </c>
      <c r="G2683" t="s">
        <v>9442</v>
      </c>
      <c r="H2683" t="s">
        <v>9492</v>
      </c>
      <c r="I2683">
        <v>-632.4</v>
      </c>
    </row>
    <row r="2684" spans="1:9" x14ac:dyDescent="0.35">
      <c r="A2684">
        <v>87584</v>
      </c>
      <c r="B2684">
        <v>137</v>
      </c>
      <c r="C2684" t="s">
        <v>271</v>
      </c>
      <c r="D2684">
        <v>114</v>
      </c>
      <c r="E2684" t="s">
        <v>27</v>
      </c>
      <c r="F2684" s="20">
        <v>45776</v>
      </c>
      <c r="G2684" t="s">
        <v>9442</v>
      </c>
      <c r="H2684" t="s">
        <v>9495</v>
      </c>
      <c r="I2684">
        <v>-1848.92</v>
      </c>
    </row>
    <row r="2685" spans="1:9" x14ac:dyDescent="0.35">
      <c r="A2685">
        <v>87585</v>
      </c>
      <c r="B2685">
        <v>137</v>
      </c>
      <c r="C2685" t="s">
        <v>271</v>
      </c>
      <c r="D2685">
        <v>114</v>
      </c>
      <c r="E2685" t="s">
        <v>27</v>
      </c>
      <c r="F2685" s="20">
        <v>45776</v>
      </c>
      <c r="G2685" t="s">
        <v>9442</v>
      </c>
      <c r="H2685" t="s">
        <v>9496</v>
      </c>
      <c r="I2685">
        <v>-3883.6</v>
      </c>
    </row>
    <row r="2686" spans="1:9" x14ac:dyDescent="0.35">
      <c r="A2686">
        <v>87586</v>
      </c>
      <c r="B2686">
        <v>137</v>
      </c>
      <c r="C2686" t="s">
        <v>271</v>
      </c>
      <c r="D2686">
        <v>114</v>
      </c>
      <c r="E2686" t="s">
        <v>27</v>
      </c>
      <c r="F2686" s="20">
        <v>45776</v>
      </c>
      <c r="G2686" t="s">
        <v>9442</v>
      </c>
      <c r="H2686" t="s">
        <v>9467</v>
      </c>
      <c r="I2686">
        <v>-2059.6999999999998</v>
      </c>
    </row>
    <row r="2687" spans="1:9" x14ac:dyDescent="0.35">
      <c r="A2687">
        <v>87587</v>
      </c>
      <c r="B2687">
        <v>137</v>
      </c>
      <c r="C2687" t="s">
        <v>271</v>
      </c>
      <c r="D2687">
        <v>114</v>
      </c>
      <c r="E2687" t="s">
        <v>27</v>
      </c>
      <c r="F2687" s="20">
        <v>45776</v>
      </c>
      <c r="G2687" t="s">
        <v>9442</v>
      </c>
      <c r="H2687" t="s">
        <v>9497</v>
      </c>
      <c r="I2687">
        <v>-1739.02</v>
      </c>
    </row>
    <row r="2688" spans="1:9" x14ac:dyDescent="0.35">
      <c r="A2688">
        <v>87588</v>
      </c>
      <c r="B2688">
        <v>137</v>
      </c>
      <c r="C2688" t="s">
        <v>271</v>
      </c>
      <c r="D2688">
        <v>114</v>
      </c>
      <c r="E2688" t="s">
        <v>27</v>
      </c>
      <c r="F2688" s="20">
        <v>45776</v>
      </c>
      <c r="G2688" t="s">
        <v>9442</v>
      </c>
      <c r="H2688" t="s">
        <v>9498</v>
      </c>
      <c r="I2688">
        <v>-556.79999999999995</v>
      </c>
    </row>
    <row r="2689" spans="1:9" x14ac:dyDescent="0.35">
      <c r="A2689">
        <v>87589</v>
      </c>
      <c r="B2689">
        <v>137</v>
      </c>
      <c r="C2689" t="s">
        <v>271</v>
      </c>
      <c r="D2689">
        <v>114</v>
      </c>
      <c r="E2689" t="s">
        <v>27</v>
      </c>
      <c r="F2689" s="20">
        <v>45776</v>
      </c>
      <c r="G2689" t="s">
        <v>9442</v>
      </c>
      <c r="H2689" t="s">
        <v>9561</v>
      </c>
      <c r="I2689">
        <v>-670</v>
      </c>
    </row>
    <row r="2690" spans="1:9" x14ac:dyDescent="0.35">
      <c r="A2690">
        <v>87590</v>
      </c>
      <c r="B2690">
        <v>137</v>
      </c>
      <c r="C2690" t="s">
        <v>271</v>
      </c>
      <c r="D2690">
        <v>114</v>
      </c>
      <c r="E2690" t="s">
        <v>27</v>
      </c>
      <c r="F2690" s="20">
        <v>45776</v>
      </c>
      <c r="G2690" t="s">
        <v>9442</v>
      </c>
      <c r="H2690" t="s">
        <v>9500</v>
      </c>
      <c r="I2690">
        <v>-1430.78</v>
      </c>
    </row>
    <row r="2691" spans="1:9" x14ac:dyDescent="0.35">
      <c r="A2691">
        <v>87591</v>
      </c>
      <c r="B2691">
        <v>137</v>
      </c>
      <c r="C2691" t="s">
        <v>271</v>
      </c>
      <c r="D2691">
        <v>114</v>
      </c>
      <c r="E2691" t="s">
        <v>27</v>
      </c>
      <c r="F2691" s="20">
        <v>45776</v>
      </c>
      <c r="G2691" t="s">
        <v>9442</v>
      </c>
      <c r="H2691" t="s">
        <v>9496</v>
      </c>
      <c r="I2691">
        <v>-3829.8</v>
      </c>
    </row>
    <row r="2692" spans="1:9" x14ac:dyDescent="0.35">
      <c r="A2692">
        <v>87592</v>
      </c>
      <c r="B2692">
        <v>137</v>
      </c>
      <c r="C2692" t="s">
        <v>271</v>
      </c>
      <c r="D2692">
        <v>114</v>
      </c>
      <c r="E2692" t="s">
        <v>27</v>
      </c>
      <c r="F2692" s="20">
        <v>45776</v>
      </c>
      <c r="G2692" t="s">
        <v>9442</v>
      </c>
      <c r="H2692" t="s">
        <v>9467</v>
      </c>
      <c r="I2692">
        <v>-2867.06</v>
      </c>
    </row>
    <row r="2693" spans="1:9" x14ac:dyDescent="0.35">
      <c r="A2693">
        <v>87593</v>
      </c>
      <c r="B2693">
        <v>137</v>
      </c>
      <c r="C2693" t="s">
        <v>271</v>
      </c>
      <c r="D2693">
        <v>114</v>
      </c>
      <c r="E2693" t="s">
        <v>27</v>
      </c>
      <c r="F2693" s="20">
        <v>45776</v>
      </c>
      <c r="G2693" t="s">
        <v>9442</v>
      </c>
      <c r="H2693" t="s">
        <v>9669</v>
      </c>
      <c r="I2693">
        <v>-678.5</v>
      </c>
    </row>
    <row r="2694" spans="1:9" x14ac:dyDescent="0.35">
      <c r="A2694">
        <v>87594</v>
      </c>
      <c r="B2694">
        <v>137</v>
      </c>
      <c r="C2694" t="s">
        <v>271</v>
      </c>
      <c r="D2694">
        <v>114</v>
      </c>
      <c r="E2694" t="s">
        <v>27</v>
      </c>
      <c r="F2694" s="20">
        <v>45776</v>
      </c>
      <c r="G2694" t="s">
        <v>9442</v>
      </c>
      <c r="H2694" t="s">
        <v>9744</v>
      </c>
      <c r="I2694">
        <v>-3638</v>
      </c>
    </row>
    <row r="2695" spans="1:9" x14ac:dyDescent="0.35">
      <c r="A2695">
        <v>87595</v>
      </c>
      <c r="B2695">
        <v>137</v>
      </c>
      <c r="C2695" t="s">
        <v>271</v>
      </c>
      <c r="D2695">
        <v>114</v>
      </c>
      <c r="E2695" t="s">
        <v>27</v>
      </c>
      <c r="F2695" s="20">
        <v>45776</v>
      </c>
      <c r="G2695" t="s">
        <v>9442</v>
      </c>
      <c r="H2695" t="s">
        <v>9564</v>
      </c>
      <c r="I2695">
        <v>-6912</v>
      </c>
    </row>
    <row r="2696" spans="1:9" x14ac:dyDescent="0.35">
      <c r="A2696">
        <v>87596</v>
      </c>
      <c r="B2696">
        <v>137</v>
      </c>
      <c r="C2696" t="s">
        <v>271</v>
      </c>
      <c r="D2696">
        <v>114</v>
      </c>
      <c r="E2696" t="s">
        <v>27</v>
      </c>
      <c r="F2696" s="20">
        <v>45776</v>
      </c>
      <c r="G2696" t="s">
        <v>9442</v>
      </c>
      <c r="H2696" t="s">
        <v>9487</v>
      </c>
      <c r="I2696">
        <v>-144</v>
      </c>
    </row>
    <row r="2697" spans="1:9" x14ac:dyDescent="0.35">
      <c r="A2697">
        <v>87597</v>
      </c>
      <c r="B2697">
        <v>137</v>
      </c>
      <c r="C2697" t="s">
        <v>271</v>
      </c>
      <c r="D2697">
        <v>114</v>
      </c>
      <c r="E2697" t="s">
        <v>27</v>
      </c>
      <c r="F2697" s="20">
        <v>45776</v>
      </c>
      <c r="G2697" t="s">
        <v>9442</v>
      </c>
      <c r="H2697" t="s">
        <v>9566</v>
      </c>
      <c r="I2697">
        <v>-1635.73</v>
      </c>
    </row>
    <row r="2698" spans="1:9" x14ac:dyDescent="0.35">
      <c r="A2698">
        <v>87598</v>
      </c>
      <c r="B2698">
        <v>137</v>
      </c>
      <c r="C2698" t="s">
        <v>271</v>
      </c>
      <c r="D2698">
        <v>114</v>
      </c>
      <c r="E2698" t="s">
        <v>27</v>
      </c>
      <c r="F2698" s="20">
        <v>45776</v>
      </c>
      <c r="G2698" t="s">
        <v>9442</v>
      </c>
      <c r="H2698" t="s">
        <v>9464</v>
      </c>
      <c r="I2698">
        <v>-518.4</v>
      </c>
    </row>
    <row r="2699" spans="1:9" x14ac:dyDescent="0.35">
      <c r="A2699">
        <v>87599</v>
      </c>
      <c r="B2699">
        <v>137</v>
      </c>
      <c r="C2699" t="s">
        <v>271</v>
      </c>
      <c r="D2699">
        <v>114</v>
      </c>
      <c r="E2699" t="s">
        <v>27</v>
      </c>
      <c r="F2699" s="20">
        <v>45776</v>
      </c>
      <c r="G2699" t="s">
        <v>9442</v>
      </c>
      <c r="H2699" t="s">
        <v>9464</v>
      </c>
      <c r="I2699">
        <v>-374.4</v>
      </c>
    </row>
    <row r="2700" spans="1:9" x14ac:dyDescent="0.35">
      <c r="A2700">
        <v>87600</v>
      </c>
      <c r="B2700">
        <v>137</v>
      </c>
      <c r="C2700" t="s">
        <v>271</v>
      </c>
      <c r="D2700">
        <v>114</v>
      </c>
      <c r="E2700" t="s">
        <v>27</v>
      </c>
      <c r="F2700" s="20">
        <v>45776</v>
      </c>
      <c r="G2700" t="s">
        <v>9442</v>
      </c>
      <c r="H2700" t="s">
        <v>9785</v>
      </c>
      <c r="I2700">
        <v>-13306.07</v>
      </c>
    </row>
    <row r="2701" spans="1:9" x14ac:dyDescent="0.35">
      <c r="A2701">
        <v>87601</v>
      </c>
      <c r="B2701">
        <v>137</v>
      </c>
      <c r="C2701" t="s">
        <v>271</v>
      </c>
      <c r="D2701">
        <v>114</v>
      </c>
      <c r="E2701" t="s">
        <v>27</v>
      </c>
      <c r="F2701" s="20">
        <v>45776</v>
      </c>
      <c r="G2701" t="s">
        <v>9442</v>
      </c>
      <c r="H2701" t="s">
        <v>9464</v>
      </c>
      <c r="I2701">
        <v>-744.3</v>
      </c>
    </row>
    <row r="2702" spans="1:9" x14ac:dyDescent="0.35">
      <c r="A2702">
        <v>87602</v>
      </c>
      <c r="B2702">
        <v>137</v>
      </c>
      <c r="C2702" t="s">
        <v>271</v>
      </c>
      <c r="D2702">
        <v>114</v>
      </c>
      <c r="E2702" t="s">
        <v>27</v>
      </c>
      <c r="F2702" s="20">
        <v>45776</v>
      </c>
      <c r="G2702" t="s">
        <v>9442</v>
      </c>
      <c r="H2702" t="s">
        <v>9785</v>
      </c>
      <c r="I2702">
        <v>-3284.84</v>
      </c>
    </row>
    <row r="2703" spans="1:9" x14ac:dyDescent="0.35">
      <c r="A2703">
        <v>87603</v>
      </c>
      <c r="B2703">
        <v>137</v>
      </c>
      <c r="C2703" t="s">
        <v>271</v>
      </c>
      <c r="D2703">
        <v>114</v>
      </c>
      <c r="E2703" t="s">
        <v>27</v>
      </c>
      <c r="F2703" s="20">
        <v>45776</v>
      </c>
      <c r="G2703" t="s">
        <v>9439</v>
      </c>
      <c r="H2703" t="s">
        <v>9445</v>
      </c>
      <c r="I2703">
        <v>910</v>
      </c>
    </row>
    <row r="2704" spans="1:9" x14ac:dyDescent="0.35">
      <c r="A2704">
        <v>87604</v>
      </c>
      <c r="B2704">
        <v>137</v>
      </c>
      <c r="C2704" t="s">
        <v>271</v>
      </c>
      <c r="D2704">
        <v>114</v>
      </c>
      <c r="E2704" t="s">
        <v>27</v>
      </c>
      <c r="F2704" s="20">
        <v>45776</v>
      </c>
      <c r="G2704" t="s">
        <v>9442</v>
      </c>
      <c r="H2704" t="s">
        <v>9825</v>
      </c>
      <c r="I2704">
        <v>-600</v>
      </c>
    </row>
    <row r="2705" spans="1:9" x14ac:dyDescent="0.35">
      <c r="A2705">
        <v>87605</v>
      </c>
      <c r="B2705">
        <v>137</v>
      </c>
      <c r="C2705" t="s">
        <v>271</v>
      </c>
      <c r="D2705">
        <v>114</v>
      </c>
      <c r="E2705" t="s">
        <v>27</v>
      </c>
      <c r="F2705" s="20">
        <v>45776</v>
      </c>
      <c r="G2705" t="s">
        <v>9442</v>
      </c>
      <c r="H2705" t="s">
        <v>9502</v>
      </c>
      <c r="I2705">
        <v>-47.58</v>
      </c>
    </row>
    <row r="2706" spans="1:9" x14ac:dyDescent="0.35">
      <c r="A2706">
        <v>87606</v>
      </c>
      <c r="B2706">
        <v>137</v>
      </c>
      <c r="C2706" t="s">
        <v>271</v>
      </c>
      <c r="D2706">
        <v>114</v>
      </c>
      <c r="E2706" t="s">
        <v>27</v>
      </c>
      <c r="F2706" s="20">
        <v>45776</v>
      </c>
      <c r="G2706" t="s">
        <v>9442</v>
      </c>
      <c r="H2706" t="s">
        <v>9502</v>
      </c>
      <c r="I2706">
        <v>-485.32</v>
      </c>
    </row>
    <row r="2707" spans="1:9" x14ac:dyDescent="0.35">
      <c r="A2707">
        <v>95982</v>
      </c>
      <c r="B2707">
        <v>103</v>
      </c>
      <c r="C2707" t="s">
        <v>267</v>
      </c>
      <c r="D2707">
        <v>114</v>
      </c>
      <c r="E2707" t="s">
        <v>27</v>
      </c>
      <c r="F2707" s="20">
        <v>45775.5</v>
      </c>
      <c r="G2707" t="s">
        <v>9439</v>
      </c>
      <c r="H2707" t="s">
        <v>9504</v>
      </c>
      <c r="I2707">
        <v>520.79999999999995</v>
      </c>
    </row>
    <row r="2708" spans="1:9" x14ac:dyDescent="0.35">
      <c r="A2708">
        <v>95983</v>
      </c>
      <c r="B2708">
        <v>103</v>
      </c>
      <c r="C2708" t="s">
        <v>267</v>
      </c>
      <c r="D2708">
        <v>114</v>
      </c>
      <c r="E2708" t="s">
        <v>27</v>
      </c>
      <c r="F2708" s="20">
        <v>45775.5</v>
      </c>
      <c r="G2708" t="s">
        <v>9439</v>
      </c>
      <c r="H2708" t="s">
        <v>9443</v>
      </c>
      <c r="I2708">
        <v>1300</v>
      </c>
    </row>
    <row r="2709" spans="1:9" x14ac:dyDescent="0.35">
      <c r="A2709">
        <v>95984</v>
      </c>
      <c r="B2709">
        <v>103</v>
      </c>
      <c r="C2709" t="s">
        <v>267</v>
      </c>
      <c r="D2709">
        <v>114</v>
      </c>
      <c r="E2709" t="s">
        <v>27</v>
      </c>
      <c r="F2709" s="20">
        <v>45775.5</v>
      </c>
      <c r="G2709" t="s">
        <v>9439</v>
      </c>
      <c r="H2709" t="s">
        <v>9441</v>
      </c>
      <c r="I2709">
        <v>1133.1600000000001</v>
      </c>
    </row>
    <row r="2710" spans="1:9" x14ac:dyDescent="0.35">
      <c r="A2710">
        <v>95987</v>
      </c>
      <c r="B2710">
        <v>103</v>
      </c>
      <c r="C2710" t="s">
        <v>267</v>
      </c>
      <c r="D2710">
        <v>114</v>
      </c>
      <c r="E2710" t="s">
        <v>27</v>
      </c>
      <c r="F2710" s="20">
        <v>45775.5</v>
      </c>
      <c r="G2710" t="s">
        <v>9442</v>
      </c>
      <c r="H2710" t="s">
        <v>9833</v>
      </c>
      <c r="I2710">
        <v>-3545.09</v>
      </c>
    </row>
    <row r="2711" spans="1:9" x14ac:dyDescent="0.35">
      <c r="A2711">
        <v>87516</v>
      </c>
      <c r="B2711">
        <v>137</v>
      </c>
      <c r="C2711" t="s">
        <v>271</v>
      </c>
      <c r="D2711">
        <v>114</v>
      </c>
      <c r="E2711" t="s">
        <v>27</v>
      </c>
      <c r="F2711" s="20">
        <v>45775</v>
      </c>
      <c r="G2711" t="s">
        <v>9439</v>
      </c>
      <c r="H2711" t="s">
        <v>9763</v>
      </c>
      <c r="I2711">
        <v>32000</v>
      </c>
    </row>
    <row r="2712" spans="1:9" x14ac:dyDescent="0.35">
      <c r="A2712">
        <v>87517</v>
      </c>
      <c r="B2712">
        <v>137</v>
      </c>
      <c r="C2712" t="s">
        <v>271</v>
      </c>
      <c r="D2712">
        <v>114</v>
      </c>
      <c r="E2712" t="s">
        <v>27</v>
      </c>
      <c r="F2712" s="20">
        <v>45775</v>
      </c>
      <c r="G2712" t="s">
        <v>9439</v>
      </c>
      <c r="H2712" t="s">
        <v>9445</v>
      </c>
      <c r="I2712">
        <v>89800</v>
      </c>
    </row>
    <row r="2713" spans="1:9" x14ac:dyDescent="0.35">
      <c r="A2713">
        <v>87518</v>
      </c>
      <c r="B2713">
        <v>137</v>
      </c>
      <c r="C2713" t="s">
        <v>271</v>
      </c>
      <c r="D2713">
        <v>114</v>
      </c>
      <c r="E2713" t="s">
        <v>27</v>
      </c>
      <c r="F2713" s="20">
        <v>45775</v>
      </c>
      <c r="G2713" t="s">
        <v>9442</v>
      </c>
      <c r="H2713" t="s">
        <v>9727</v>
      </c>
      <c r="I2713">
        <v>-2971.84</v>
      </c>
    </row>
    <row r="2714" spans="1:9" x14ac:dyDescent="0.35">
      <c r="A2714">
        <v>87519</v>
      </c>
      <c r="B2714">
        <v>137</v>
      </c>
      <c r="C2714" t="s">
        <v>271</v>
      </c>
      <c r="D2714">
        <v>114</v>
      </c>
      <c r="E2714" t="s">
        <v>27</v>
      </c>
      <c r="F2714" s="20">
        <v>45775</v>
      </c>
      <c r="G2714" t="s">
        <v>9442</v>
      </c>
      <c r="H2714" t="s">
        <v>9688</v>
      </c>
      <c r="I2714">
        <v>-4350.95</v>
      </c>
    </row>
    <row r="2715" spans="1:9" x14ac:dyDescent="0.35">
      <c r="A2715">
        <v>87520</v>
      </c>
      <c r="B2715">
        <v>137</v>
      </c>
      <c r="C2715" t="s">
        <v>271</v>
      </c>
      <c r="D2715">
        <v>114</v>
      </c>
      <c r="E2715" t="s">
        <v>27</v>
      </c>
      <c r="F2715" s="20">
        <v>45775</v>
      </c>
      <c r="G2715" t="s">
        <v>9442</v>
      </c>
      <c r="H2715" t="s">
        <v>9454</v>
      </c>
      <c r="I2715">
        <v>-4049.96</v>
      </c>
    </row>
    <row r="2716" spans="1:9" x14ac:dyDescent="0.35">
      <c r="A2716">
        <v>87521</v>
      </c>
      <c r="B2716">
        <v>137</v>
      </c>
      <c r="C2716" t="s">
        <v>271</v>
      </c>
      <c r="D2716">
        <v>114</v>
      </c>
      <c r="E2716" t="s">
        <v>27</v>
      </c>
      <c r="F2716" s="20">
        <v>45775</v>
      </c>
      <c r="G2716" t="s">
        <v>9442</v>
      </c>
      <c r="H2716" t="s">
        <v>9562</v>
      </c>
      <c r="I2716">
        <v>-2898.07</v>
      </c>
    </row>
    <row r="2717" spans="1:9" x14ac:dyDescent="0.35">
      <c r="A2717">
        <v>87522</v>
      </c>
      <c r="B2717">
        <v>137</v>
      </c>
      <c r="C2717" t="s">
        <v>271</v>
      </c>
      <c r="D2717">
        <v>114</v>
      </c>
      <c r="E2717" t="s">
        <v>27</v>
      </c>
      <c r="F2717" s="20">
        <v>45775</v>
      </c>
      <c r="G2717" t="s">
        <v>9442</v>
      </c>
      <c r="H2717" t="s">
        <v>9566</v>
      </c>
      <c r="I2717">
        <v>-1550.58</v>
      </c>
    </row>
    <row r="2718" spans="1:9" x14ac:dyDescent="0.35">
      <c r="A2718">
        <v>87523</v>
      </c>
      <c r="B2718">
        <v>137</v>
      </c>
      <c r="C2718" t="s">
        <v>271</v>
      </c>
      <c r="D2718">
        <v>114</v>
      </c>
      <c r="E2718" t="s">
        <v>27</v>
      </c>
      <c r="F2718" s="20">
        <v>45775</v>
      </c>
      <c r="G2718" t="s">
        <v>9442</v>
      </c>
      <c r="H2718" t="s">
        <v>9465</v>
      </c>
      <c r="I2718">
        <v>-532.79999999999995</v>
      </c>
    </row>
    <row r="2719" spans="1:9" x14ac:dyDescent="0.35">
      <c r="A2719">
        <v>87524</v>
      </c>
      <c r="B2719">
        <v>137</v>
      </c>
      <c r="C2719" t="s">
        <v>271</v>
      </c>
      <c r="D2719">
        <v>114</v>
      </c>
      <c r="E2719" t="s">
        <v>27</v>
      </c>
      <c r="F2719" s="20">
        <v>45775</v>
      </c>
      <c r="G2719" t="s">
        <v>9442</v>
      </c>
      <c r="H2719" t="s">
        <v>9562</v>
      </c>
      <c r="I2719">
        <v>-250.55</v>
      </c>
    </row>
    <row r="2720" spans="1:9" x14ac:dyDescent="0.35">
      <c r="A2720">
        <v>87525</v>
      </c>
      <c r="B2720">
        <v>137</v>
      </c>
      <c r="C2720" t="s">
        <v>271</v>
      </c>
      <c r="D2720">
        <v>114</v>
      </c>
      <c r="E2720" t="s">
        <v>27</v>
      </c>
      <c r="F2720" s="20">
        <v>45775</v>
      </c>
      <c r="G2720" t="s">
        <v>9442</v>
      </c>
      <c r="H2720" t="s">
        <v>9464</v>
      </c>
      <c r="I2720">
        <v>-1402.3</v>
      </c>
    </row>
    <row r="2721" spans="1:9" x14ac:dyDescent="0.35">
      <c r="A2721">
        <v>87526</v>
      </c>
      <c r="B2721">
        <v>137</v>
      </c>
      <c r="C2721" t="s">
        <v>271</v>
      </c>
      <c r="D2721">
        <v>114</v>
      </c>
      <c r="E2721" t="s">
        <v>27</v>
      </c>
      <c r="F2721" s="20">
        <v>45775</v>
      </c>
      <c r="G2721" t="s">
        <v>9442</v>
      </c>
      <c r="H2721" t="s">
        <v>9463</v>
      </c>
      <c r="I2721">
        <v>-4371.0600000000004</v>
      </c>
    </row>
    <row r="2722" spans="1:9" x14ac:dyDescent="0.35">
      <c r="A2722">
        <v>87527</v>
      </c>
      <c r="B2722">
        <v>137</v>
      </c>
      <c r="C2722" t="s">
        <v>271</v>
      </c>
      <c r="D2722">
        <v>114</v>
      </c>
      <c r="E2722" t="s">
        <v>27</v>
      </c>
      <c r="F2722" s="20">
        <v>45775</v>
      </c>
      <c r="G2722" t="s">
        <v>9442</v>
      </c>
      <c r="H2722" t="s">
        <v>9717</v>
      </c>
      <c r="I2722">
        <v>-300</v>
      </c>
    </row>
    <row r="2723" spans="1:9" x14ac:dyDescent="0.35">
      <c r="A2723">
        <v>87528</v>
      </c>
      <c r="B2723">
        <v>137</v>
      </c>
      <c r="C2723" t="s">
        <v>271</v>
      </c>
      <c r="D2723">
        <v>114</v>
      </c>
      <c r="E2723" t="s">
        <v>27</v>
      </c>
      <c r="F2723" s="20">
        <v>45775</v>
      </c>
      <c r="G2723" t="s">
        <v>9442</v>
      </c>
      <c r="H2723" t="s">
        <v>9730</v>
      </c>
      <c r="I2723">
        <v>-2554</v>
      </c>
    </row>
    <row r="2724" spans="1:9" x14ac:dyDescent="0.35">
      <c r="A2724">
        <v>87529</v>
      </c>
      <c r="B2724">
        <v>137</v>
      </c>
      <c r="C2724" t="s">
        <v>271</v>
      </c>
      <c r="D2724">
        <v>114</v>
      </c>
      <c r="E2724" t="s">
        <v>27</v>
      </c>
      <c r="F2724" s="20">
        <v>45775</v>
      </c>
      <c r="G2724" t="s">
        <v>9442</v>
      </c>
      <c r="H2724" t="s">
        <v>9450</v>
      </c>
      <c r="I2724">
        <v>-580</v>
      </c>
    </row>
    <row r="2725" spans="1:9" x14ac:dyDescent="0.35">
      <c r="A2725">
        <v>87530</v>
      </c>
      <c r="B2725">
        <v>137</v>
      </c>
      <c r="C2725" t="s">
        <v>271</v>
      </c>
      <c r="D2725">
        <v>114</v>
      </c>
      <c r="E2725" t="s">
        <v>27</v>
      </c>
      <c r="F2725" s="20">
        <v>45775</v>
      </c>
      <c r="G2725" t="s">
        <v>9442</v>
      </c>
      <c r="H2725" t="s">
        <v>9488</v>
      </c>
      <c r="I2725">
        <v>-3804.54</v>
      </c>
    </row>
    <row r="2726" spans="1:9" x14ac:dyDescent="0.35">
      <c r="A2726">
        <v>87531</v>
      </c>
      <c r="B2726">
        <v>137</v>
      </c>
      <c r="C2726" t="s">
        <v>271</v>
      </c>
      <c r="D2726">
        <v>114</v>
      </c>
      <c r="E2726" t="s">
        <v>27</v>
      </c>
      <c r="F2726" s="20">
        <v>45775</v>
      </c>
      <c r="G2726" t="s">
        <v>9442</v>
      </c>
      <c r="H2726" t="s">
        <v>9725</v>
      </c>
      <c r="I2726">
        <v>-1009.2</v>
      </c>
    </row>
    <row r="2727" spans="1:9" x14ac:dyDescent="0.35">
      <c r="A2727">
        <v>87532</v>
      </c>
      <c r="B2727">
        <v>137</v>
      </c>
      <c r="C2727" t="s">
        <v>271</v>
      </c>
      <c r="D2727">
        <v>114</v>
      </c>
      <c r="E2727" t="s">
        <v>27</v>
      </c>
      <c r="F2727" s="20">
        <v>45775</v>
      </c>
      <c r="G2727" t="s">
        <v>9442</v>
      </c>
      <c r="H2727" t="s">
        <v>9492</v>
      </c>
      <c r="I2727">
        <v>-832.5</v>
      </c>
    </row>
    <row r="2728" spans="1:9" x14ac:dyDescent="0.35">
      <c r="A2728">
        <v>87533</v>
      </c>
      <c r="B2728">
        <v>137</v>
      </c>
      <c r="C2728" t="s">
        <v>271</v>
      </c>
      <c r="D2728">
        <v>114</v>
      </c>
      <c r="E2728" t="s">
        <v>27</v>
      </c>
      <c r="F2728" s="20">
        <v>45775</v>
      </c>
      <c r="G2728" t="s">
        <v>9442</v>
      </c>
      <c r="H2728" t="s">
        <v>9458</v>
      </c>
      <c r="I2728">
        <v>-1628.4</v>
      </c>
    </row>
    <row r="2729" spans="1:9" x14ac:dyDescent="0.35">
      <c r="A2729">
        <v>87534</v>
      </c>
      <c r="B2729">
        <v>137</v>
      </c>
      <c r="C2729" t="s">
        <v>271</v>
      </c>
      <c r="D2729">
        <v>114</v>
      </c>
      <c r="E2729" t="s">
        <v>27</v>
      </c>
      <c r="F2729" s="20">
        <v>45775</v>
      </c>
      <c r="G2729" t="s">
        <v>9442</v>
      </c>
      <c r="H2729" t="s">
        <v>9561</v>
      </c>
      <c r="I2729">
        <v>-679.9</v>
      </c>
    </row>
    <row r="2730" spans="1:9" x14ac:dyDescent="0.35">
      <c r="A2730">
        <v>87535</v>
      </c>
      <c r="B2730">
        <v>137</v>
      </c>
      <c r="C2730" t="s">
        <v>271</v>
      </c>
      <c r="D2730">
        <v>114</v>
      </c>
      <c r="E2730" t="s">
        <v>27</v>
      </c>
      <c r="F2730" s="20">
        <v>45775</v>
      </c>
      <c r="G2730" t="s">
        <v>9442</v>
      </c>
      <c r="H2730" t="s">
        <v>9461</v>
      </c>
      <c r="I2730">
        <v>-407.49</v>
      </c>
    </row>
    <row r="2731" spans="1:9" x14ac:dyDescent="0.35">
      <c r="A2731">
        <v>87536</v>
      </c>
      <c r="B2731">
        <v>137</v>
      </c>
      <c r="C2731" t="s">
        <v>271</v>
      </c>
      <c r="D2731">
        <v>114</v>
      </c>
      <c r="E2731" t="s">
        <v>27</v>
      </c>
      <c r="F2731" s="20">
        <v>45775</v>
      </c>
      <c r="G2731" t="s">
        <v>9442</v>
      </c>
      <c r="H2731" t="s">
        <v>9461</v>
      </c>
      <c r="I2731">
        <v>-13386.09</v>
      </c>
    </row>
    <row r="2732" spans="1:9" x14ac:dyDescent="0.35">
      <c r="A2732">
        <v>87537</v>
      </c>
      <c r="B2732">
        <v>137</v>
      </c>
      <c r="C2732" t="s">
        <v>271</v>
      </c>
      <c r="D2732">
        <v>114</v>
      </c>
      <c r="E2732" t="s">
        <v>27</v>
      </c>
      <c r="F2732" s="20">
        <v>45775</v>
      </c>
      <c r="G2732" t="s">
        <v>9442</v>
      </c>
      <c r="H2732" t="s">
        <v>9461</v>
      </c>
      <c r="I2732">
        <v>-4461.6000000000004</v>
      </c>
    </row>
    <row r="2733" spans="1:9" x14ac:dyDescent="0.35">
      <c r="A2733">
        <v>87538</v>
      </c>
      <c r="B2733">
        <v>137</v>
      </c>
      <c r="C2733" t="s">
        <v>271</v>
      </c>
      <c r="D2733">
        <v>114</v>
      </c>
      <c r="E2733" t="s">
        <v>27</v>
      </c>
      <c r="F2733" s="20">
        <v>45775</v>
      </c>
      <c r="G2733" t="s">
        <v>9442</v>
      </c>
      <c r="H2733" t="s">
        <v>9760</v>
      </c>
      <c r="I2733">
        <v>-1998.6</v>
      </c>
    </row>
    <row r="2734" spans="1:9" x14ac:dyDescent="0.35">
      <c r="A2734">
        <v>87539</v>
      </c>
      <c r="B2734">
        <v>137</v>
      </c>
      <c r="C2734" t="s">
        <v>271</v>
      </c>
      <c r="D2734">
        <v>114</v>
      </c>
      <c r="E2734" t="s">
        <v>27</v>
      </c>
      <c r="F2734" s="20">
        <v>45775</v>
      </c>
      <c r="G2734" t="s">
        <v>9442</v>
      </c>
      <c r="H2734" t="s">
        <v>9496</v>
      </c>
      <c r="I2734">
        <v>-3000</v>
      </c>
    </row>
    <row r="2735" spans="1:9" x14ac:dyDescent="0.35">
      <c r="A2735">
        <v>87540</v>
      </c>
      <c r="B2735">
        <v>137</v>
      </c>
      <c r="C2735" t="s">
        <v>271</v>
      </c>
      <c r="D2735">
        <v>114</v>
      </c>
      <c r="E2735" t="s">
        <v>27</v>
      </c>
      <c r="F2735" s="20">
        <v>45775</v>
      </c>
      <c r="G2735" t="s">
        <v>9442</v>
      </c>
      <c r="H2735" t="s">
        <v>9461</v>
      </c>
      <c r="I2735">
        <v>-584.49</v>
      </c>
    </row>
    <row r="2736" spans="1:9" x14ac:dyDescent="0.35">
      <c r="A2736">
        <v>87541</v>
      </c>
      <c r="B2736">
        <v>137</v>
      </c>
      <c r="C2736" t="s">
        <v>271</v>
      </c>
      <c r="D2736">
        <v>114</v>
      </c>
      <c r="E2736" t="s">
        <v>27</v>
      </c>
      <c r="F2736" s="20">
        <v>45775</v>
      </c>
      <c r="G2736" t="s">
        <v>9442</v>
      </c>
      <c r="H2736" t="s">
        <v>9461</v>
      </c>
      <c r="I2736">
        <v>-583.20000000000005</v>
      </c>
    </row>
    <row r="2737" spans="1:9" x14ac:dyDescent="0.35">
      <c r="A2737">
        <v>87542</v>
      </c>
      <c r="B2737">
        <v>137</v>
      </c>
      <c r="C2737" t="s">
        <v>271</v>
      </c>
      <c r="D2737">
        <v>114</v>
      </c>
      <c r="E2737" t="s">
        <v>27</v>
      </c>
      <c r="F2737" s="20">
        <v>45775</v>
      </c>
      <c r="G2737" t="s">
        <v>9442</v>
      </c>
      <c r="H2737" t="s">
        <v>9464</v>
      </c>
      <c r="I2737">
        <v>-207.5</v>
      </c>
    </row>
    <row r="2738" spans="1:9" x14ac:dyDescent="0.35">
      <c r="A2738">
        <v>87543</v>
      </c>
      <c r="B2738">
        <v>137</v>
      </c>
      <c r="C2738" t="s">
        <v>271</v>
      </c>
      <c r="D2738">
        <v>114</v>
      </c>
      <c r="E2738" t="s">
        <v>27</v>
      </c>
      <c r="F2738" s="20">
        <v>45775</v>
      </c>
      <c r="G2738" t="s">
        <v>9442</v>
      </c>
      <c r="H2738" t="s">
        <v>9450</v>
      </c>
      <c r="I2738">
        <v>-206.5</v>
      </c>
    </row>
    <row r="2739" spans="1:9" x14ac:dyDescent="0.35">
      <c r="A2739">
        <v>87544</v>
      </c>
      <c r="B2739">
        <v>137</v>
      </c>
      <c r="C2739" t="s">
        <v>271</v>
      </c>
      <c r="D2739">
        <v>114</v>
      </c>
      <c r="E2739" t="s">
        <v>27</v>
      </c>
      <c r="F2739" s="20">
        <v>45775</v>
      </c>
      <c r="G2739" t="s">
        <v>9442</v>
      </c>
      <c r="H2739" t="s">
        <v>9727</v>
      </c>
      <c r="I2739">
        <v>-1715.05</v>
      </c>
    </row>
    <row r="2740" spans="1:9" x14ac:dyDescent="0.35">
      <c r="A2740">
        <v>87545</v>
      </c>
      <c r="B2740">
        <v>137</v>
      </c>
      <c r="C2740" t="s">
        <v>271</v>
      </c>
      <c r="D2740">
        <v>114</v>
      </c>
      <c r="E2740" t="s">
        <v>27</v>
      </c>
      <c r="F2740" s="20">
        <v>45775</v>
      </c>
      <c r="G2740" t="s">
        <v>9442</v>
      </c>
      <c r="H2740" t="s">
        <v>9459</v>
      </c>
      <c r="I2740">
        <v>-1714.4</v>
      </c>
    </row>
    <row r="2741" spans="1:9" x14ac:dyDescent="0.35">
      <c r="A2741">
        <v>87546</v>
      </c>
      <c r="B2741">
        <v>137</v>
      </c>
      <c r="C2741" t="s">
        <v>271</v>
      </c>
      <c r="D2741">
        <v>114</v>
      </c>
      <c r="E2741" t="s">
        <v>27</v>
      </c>
      <c r="F2741" s="20">
        <v>45775</v>
      </c>
      <c r="G2741" t="s">
        <v>9442</v>
      </c>
      <c r="H2741" t="s">
        <v>9834</v>
      </c>
      <c r="I2741">
        <v>-2133.1999999999998</v>
      </c>
    </row>
    <row r="2742" spans="1:9" x14ac:dyDescent="0.35">
      <c r="A2742">
        <v>87547</v>
      </c>
      <c r="B2742">
        <v>137</v>
      </c>
      <c r="C2742" t="s">
        <v>271</v>
      </c>
      <c r="D2742">
        <v>114</v>
      </c>
      <c r="E2742" t="s">
        <v>27</v>
      </c>
      <c r="F2742" s="20">
        <v>45775</v>
      </c>
      <c r="G2742" t="s">
        <v>9442</v>
      </c>
      <c r="H2742" t="s">
        <v>9559</v>
      </c>
      <c r="I2742">
        <v>-49790</v>
      </c>
    </row>
    <row r="2743" spans="1:9" x14ac:dyDescent="0.35">
      <c r="A2743">
        <v>87548</v>
      </c>
      <c r="B2743">
        <v>137</v>
      </c>
      <c r="C2743" t="s">
        <v>271</v>
      </c>
      <c r="D2743">
        <v>114</v>
      </c>
      <c r="E2743" t="s">
        <v>27</v>
      </c>
      <c r="F2743" s="20">
        <v>45775</v>
      </c>
      <c r="G2743" t="s">
        <v>9442</v>
      </c>
      <c r="H2743" t="s">
        <v>9770</v>
      </c>
      <c r="I2743">
        <v>-530.29999999999995</v>
      </c>
    </row>
    <row r="2744" spans="1:9" x14ac:dyDescent="0.35">
      <c r="A2744">
        <v>87549</v>
      </c>
      <c r="B2744">
        <v>137</v>
      </c>
      <c r="C2744" t="s">
        <v>271</v>
      </c>
      <c r="D2744">
        <v>114</v>
      </c>
      <c r="E2744" t="s">
        <v>27</v>
      </c>
      <c r="F2744" s="20">
        <v>45775</v>
      </c>
      <c r="G2744" t="s">
        <v>9442</v>
      </c>
      <c r="H2744" t="s">
        <v>9461</v>
      </c>
      <c r="I2744">
        <v>-1382.15</v>
      </c>
    </row>
    <row r="2745" spans="1:9" x14ac:dyDescent="0.35">
      <c r="A2745">
        <v>87550</v>
      </c>
      <c r="B2745">
        <v>137</v>
      </c>
      <c r="C2745" t="s">
        <v>271</v>
      </c>
      <c r="D2745">
        <v>114</v>
      </c>
      <c r="E2745" t="s">
        <v>27</v>
      </c>
      <c r="F2745" s="20">
        <v>45775</v>
      </c>
      <c r="G2745" t="s">
        <v>9442</v>
      </c>
      <c r="H2745" t="s">
        <v>9496</v>
      </c>
      <c r="I2745">
        <v>-2310</v>
      </c>
    </row>
    <row r="2746" spans="1:9" x14ac:dyDescent="0.35">
      <c r="A2746">
        <v>87551</v>
      </c>
      <c r="B2746">
        <v>137</v>
      </c>
      <c r="C2746" t="s">
        <v>271</v>
      </c>
      <c r="D2746">
        <v>114</v>
      </c>
      <c r="E2746" t="s">
        <v>27</v>
      </c>
      <c r="F2746" s="20">
        <v>45775</v>
      </c>
      <c r="G2746" t="s">
        <v>9442</v>
      </c>
      <c r="H2746" t="s">
        <v>9812</v>
      </c>
      <c r="I2746">
        <v>-3300</v>
      </c>
    </row>
    <row r="2747" spans="1:9" x14ac:dyDescent="0.35">
      <c r="A2747">
        <v>95981</v>
      </c>
      <c r="B2747">
        <v>103</v>
      </c>
      <c r="C2747" t="s">
        <v>267</v>
      </c>
      <c r="D2747">
        <v>114</v>
      </c>
      <c r="E2747" t="s">
        <v>27</v>
      </c>
      <c r="F2747" s="20">
        <v>45772.5</v>
      </c>
      <c r="G2747" t="s">
        <v>9439</v>
      </c>
      <c r="H2747" t="s">
        <v>9441</v>
      </c>
      <c r="I2747">
        <v>412.62</v>
      </c>
    </row>
    <row r="2748" spans="1:9" x14ac:dyDescent="0.35">
      <c r="A2748">
        <v>87253</v>
      </c>
      <c r="B2748">
        <v>130</v>
      </c>
      <c r="C2748" t="s">
        <v>302</v>
      </c>
      <c r="D2748">
        <v>114</v>
      </c>
      <c r="E2748" t="s">
        <v>27</v>
      </c>
      <c r="F2748" s="20">
        <v>45772</v>
      </c>
      <c r="G2748" t="s">
        <v>9439</v>
      </c>
      <c r="H2748" t="s">
        <v>9445</v>
      </c>
      <c r="I2748">
        <v>1090</v>
      </c>
    </row>
    <row r="2749" spans="1:9" x14ac:dyDescent="0.35">
      <c r="A2749">
        <v>87254</v>
      </c>
      <c r="B2749">
        <v>130</v>
      </c>
      <c r="C2749" t="s">
        <v>302</v>
      </c>
      <c r="D2749">
        <v>114</v>
      </c>
      <c r="E2749" t="s">
        <v>27</v>
      </c>
      <c r="F2749" s="20">
        <v>45772</v>
      </c>
      <c r="G2749" t="s">
        <v>9442</v>
      </c>
      <c r="H2749" t="s">
        <v>9639</v>
      </c>
      <c r="I2749">
        <v>-1094.95</v>
      </c>
    </row>
    <row r="2750" spans="1:9" x14ac:dyDescent="0.35">
      <c r="A2750">
        <v>95978</v>
      </c>
      <c r="B2750">
        <v>103</v>
      </c>
      <c r="C2750" t="s">
        <v>267</v>
      </c>
      <c r="D2750">
        <v>114</v>
      </c>
      <c r="E2750" t="s">
        <v>27</v>
      </c>
      <c r="F2750" s="20">
        <v>45771.5</v>
      </c>
      <c r="G2750" t="s">
        <v>9439</v>
      </c>
      <c r="H2750" t="s">
        <v>9440</v>
      </c>
      <c r="I2750">
        <v>1168.29</v>
      </c>
    </row>
    <row r="2751" spans="1:9" x14ac:dyDescent="0.35">
      <c r="A2751">
        <v>95979</v>
      </c>
      <c r="B2751">
        <v>103</v>
      </c>
      <c r="C2751" t="s">
        <v>267</v>
      </c>
      <c r="D2751">
        <v>114</v>
      </c>
      <c r="E2751" t="s">
        <v>27</v>
      </c>
      <c r="F2751" s="20">
        <v>45771.5</v>
      </c>
      <c r="G2751" t="s">
        <v>9439</v>
      </c>
      <c r="H2751" t="s">
        <v>9835</v>
      </c>
      <c r="I2751">
        <v>1157.78</v>
      </c>
    </row>
    <row r="2752" spans="1:9" x14ac:dyDescent="0.35">
      <c r="A2752">
        <v>95980</v>
      </c>
      <c r="B2752">
        <v>103</v>
      </c>
      <c r="C2752" t="s">
        <v>267</v>
      </c>
      <c r="D2752">
        <v>114</v>
      </c>
      <c r="E2752" t="s">
        <v>27</v>
      </c>
      <c r="F2752" s="20">
        <v>45771.5</v>
      </c>
      <c r="G2752" t="s">
        <v>9442</v>
      </c>
      <c r="H2752" t="s">
        <v>9443</v>
      </c>
      <c r="I2752">
        <v>-2300</v>
      </c>
    </row>
    <row r="2753" spans="1:9" x14ac:dyDescent="0.35">
      <c r="A2753">
        <v>87189</v>
      </c>
      <c r="B2753">
        <v>130</v>
      </c>
      <c r="C2753" t="s">
        <v>302</v>
      </c>
      <c r="D2753">
        <v>114</v>
      </c>
      <c r="E2753" t="s">
        <v>27</v>
      </c>
      <c r="F2753" s="20">
        <v>45771</v>
      </c>
      <c r="G2753" t="s">
        <v>9439</v>
      </c>
      <c r="H2753" t="s">
        <v>9445</v>
      </c>
      <c r="I2753">
        <v>117600</v>
      </c>
    </row>
    <row r="2754" spans="1:9" x14ac:dyDescent="0.35">
      <c r="A2754">
        <v>87190</v>
      </c>
      <c r="B2754">
        <v>130</v>
      </c>
      <c r="C2754" t="s">
        <v>302</v>
      </c>
      <c r="D2754">
        <v>114</v>
      </c>
      <c r="E2754" t="s">
        <v>27</v>
      </c>
      <c r="F2754" s="20">
        <v>45771</v>
      </c>
      <c r="G2754" t="s">
        <v>9442</v>
      </c>
      <c r="H2754" t="s">
        <v>9588</v>
      </c>
      <c r="I2754">
        <v>-1770</v>
      </c>
    </row>
    <row r="2755" spans="1:9" x14ac:dyDescent="0.35">
      <c r="A2755">
        <v>87191</v>
      </c>
      <c r="B2755">
        <v>130</v>
      </c>
      <c r="C2755" t="s">
        <v>302</v>
      </c>
      <c r="D2755">
        <v>114</v>
      </c>
      <c r="E2755" t="s">
        <v>27</v>
      </c>
      <c r="F2755" s="20">
        <v>45771</v>
      </c>
      <c r="G2755" t="s">
        <v>9442</v>
      </c>
      <c r="H2755" t="s">
        <v>9579</v>
      </c>
      <c r="I2755">
        <v>-2820</v>
      </c>
    </row>
    <row r="2756" spans="1:9" x14ac:dyDescent="0.35">
      <c r="A2756">
        <v>87192</v>
      </c>
      <c r="B2756">
        <v>130</v>
      </c>
      <c r="C2756" t="s">
        <v>302</v>
      </c>
      <c r="D2756">
        <v>114</v>
      </c>
      <c r="E2756" t="s">
        <v>27</v>
      </c>
      <c r="F2756" s="20">
        <v>45771</v>
      </c>
      <c r="G2756" t="s">
        <v>9442</v>
      </c>
      <c r="H2756" t="s">
        <v>9590</v>
      </c>
      <c r="I2756">
        <v>-3100</v>
      </c>
    </row>
    <row r="2757" spans="1:9" x14ac:dyDescent="0.35">
      <c r="A2757">
        <v>87193</v>
      </c>
      <c r="B2757">
        <v>130</v>
      </c>
      <c r="C2757" t="s">
        <v>302</v>
      </c>
      <c r="D2757">
        <v>114</v>
      </c>
      <c r="E2757" t="s">
        <v>27</v>
      </c>
      <c r="F2757" s="20">
        <v>45771</v>
      </c>
      <c r="G2757" t="s">
        <v>9442</v>
      </c>
      <c r="H2757" t="s">
        <v>9573</v>
      </c>
      <c r="I2757">
        <v>-1980</v>
      </c>
    </row>
    <row r="2758" spans="1:9" x14ac:dyDescent="0.35">
      <c r="A2758">
        <v>87194</v>
      </c>
      <c r="B2758">
        <v>130</v>
      </c>
      <c r="C2758" t="s">
        <v>302</v>
      </c>
      <c r="D2758">
        <v>114</v>
      </c>
      <c r="E2758" t="s">
        <v>27</v>
      </c>
      <c r="F2758" s="20">
        <v>45771</v>
      </c>
      <c r="G2758" t="s">
        <v>9442</v>
      </c>
      <c r="H2758" t="s">
        <v>9575</v>
      </c>
      <c r="I2758">
        <v>-2410</v>
      </c>
    </row>
    <row r="2759" spans="1:9" x14ac:dyDescent="0.35">
      <c r="A2759">
        <v>87195</v>
      </c>
      <c r="B2759">
        <v>130</v>
      </c>
      <c r="C2759" t="s">
        <v>302</v>
      </c>
      <c r="D2759">
        <v>114</v>
      </c>
      <c r="E2759" t="s">
        <v>27</v>
      </c>
      <c r="F2759" s="20">
        <v>45771</v>
      </c>
      <c r="G2759" t="s">
        <v>9442</v>
      </c>
      <c r="H2759" t="s">
        <v>9572</v>
      </c>
      <c r="I2759">
        <v>-2820</v>
      </c>
    </row>
    <row r="2760" spans="1:9" x14ac:dyDescent="0.35">
      <c r="A2760">
        <v>87196</v>
      </c>
      <c r="B2760">
        <v>130</v>
      </c>
      <c r="C2760" t="s">
        <v>302</v>
      </c>
      <c r="D2760">
        <v>114</v>
      </c>
      <c r="E2760" t="s">
        <v>27</v>
      </c>
      <c r="F2760" s="20">
        <v>45771</v>
      </c>
      <c r="G2760" t="s">
        <v>9442</v>
      </c>
      <c r="H2760" t="s">
        <v>9589</v>
      </c>
      <c r="I2760">
        <v>-3220</v>
      </c>
    </row>
    <row r="2761" spans="1:9" x14ac:dyDescent="0.35">
      <c r="A2761">
        <v>87197</v>
      </c>
      <c r="B2761">
        <v>130</v>
      </c>
      <c r="C2761" t="s">
        <v>302</v>
      </c>
      <c r="D2761">
        <v>114</v>
      </c>
      <c r="E2761" t="s">
        <v>27</v>
      </c>
      <c r="F2761" s="20">
        <v>45771</v>
      </c>
      <c r="G2761" t="s">
        <v>9442</v>
      </c>
      <c r="H2761" t="s">
        <v>9593</v>
      </c>
      <c r="I2761">
        <v>-2820</v>
      </c>
    </row>
    <row r="2762" spans="1:9" x14ac:dyDescent="0.35">
      <c r="A2762">
        <v>87198</v>
      </c>
      <c r="B2762">
        <v>130</v>
      </c>
      <c r="C2762" t="s">
        <v>302</v>
      </c>
      <c r="D2762">
        <v>114</v>
      </c>
      <c r="E2762" t="s">
        <v>27</v>
      </c>
      <c r="F2762" s="20">
        <v>45771</v>
      </c>
      <c r="G2762" t="s">
        <v>9442</v>
      </c>
      <c r="H2762" t="s">
        <v>9600</v>
      </c>
      <c r="I2762">
        <v>-2820</v>
      </c>
    </row>
    <row r="2763" spans="1:9" x14ac:dyDescent="0.35">
      <c r="A2763">
        <v>87199</v>
      </c>
      <c r="B2763">
        <v>130</v>
      </c>
      <c r="C2763" t="s">
        <v>302</v>
      </c>
      <c r="D2763">
        <v>114</v>
      </c>
      <c r="E2763" t="s">
        <v>27</v>
      </c>
      <c r="F2763" s="20">
        <v>45771</v>
      </c>
      <c r="G2763" t="s">
        <v>9442</v>
      </c>
      <c r="H2763" t="s">
        <v>9576</v>
      </c>
      <c r="I2763">
        <v>-4550</v>
      </c>
    </row>
    <row r="2764" spans="1:9" x14ac:dyDescent="0.35">
      <c r="A2764">
        <v>87200</v>
      </c>
      <c r="B2764">
        <v>130</v>
      </c>
      <c r="C2764" t="s">
        <v>302</v>
      </c>
      <c r="D2764">
        <v>114</v>
      </c>
      <c r="E2764" t="s">
        <v>27</v>
      </c>
      <c r="F2764" s="20">
        <v>45771</v>
      </c>
      <c r="G2764" t="s">
        <v>9442</v>
      </c>
      <c r="H2764" t="s">
        <v>9577</v>
      </c>
      <c r="I2764">
        <v>-2590</v>
      </c>
    </row>
    <row r="2765" spans="1:9" x14ac:dyDescent="0.35">
      <c r="A2765">
        <v>87201</v>
      </c>
      <c r="B2765">
        <v>130</v>
      </c>
      <c r="C2765" t="s">
        <v>302</v>
      </c>
      <c r="D2765">
        <v>114</v>
      </c>
      <c r="E2765" t="s">
        <v>27</v>
      </c>
      <c r="F2765" s="20">
        <v>45771</v>
      </c>
      <c r="G2765" t="s">
        <v>9442</v>
      </c>
      <c r="H2765" t="s">
        <v>9597</v>
      </c>
      <c r="I2765">
        <v>-3360</v>
      </c>
    </row>
    <row r="2766" spans="1:9" x14ac:dyDescent="0.35">
      <c r="A2766">
        <v>87202</v>
      </c>
      <c r="B2766">
        <v>130</v>
      </c>
      <c r="C2766" t="s">
        <v>302</v>
      </c>
      <c r="D2766">
        <v>114</v>
      </c>
      <c r="E2766" t="s">
        <v>27</v>
      </c>
      <c r="F2766" s="20">
        <v>45771</v>
      </c>
      <c r="G2766" t="s">
        <v>9442</v>
      </c>
      <c r="H2766" t="s">
        <v>9601</v>
      </c>
      <c r="I2766">
        <v>-2210</v>
      </c>
    </row>
    <row r="2767" spans="1:9" x14ac:dyDescent="0.35">
      <c r="A2767">
        <v>87203</v>
      </c>
      <c r="B2767">
        <v>130</v>
      </c>
      <c r="C2767" t="s">
        <v>302</v>
      </c>
      <c r="D2767">
        <v>114</v>
      </c>
      <c r="E2767" t="s">
        <v>27</v>
      </c>
      <c r="F2767" s="20">
        <v>45771</v>
      </c>
      <c r="G2767" t="s">
        <v>9442</v>
      </c>
      <c r="H2767" t="s">
        <v>9602</v>
      </c>
      <c r="I2767">
        <v>-2780</v>
      </c>
    </row>
    <row r="2768" spans="1:9" x14ac:dyDescent="0.35">
      <c r="A2768">
        <v>87204</v>
      </c>
      <c r="B2768">
        <v>130</v>
      </c>
      <c r="C2768" t="s">
        <v>302</v>
      </c>
      <c r="D2768">
        <v>114</v>
      </c>
      <c r="E2768" t="s">
        <v>27</v>
      </c>
      <c r="F2768" s="20">
        <v>45771</v>
      </c>
      <c r="G2768" t="s">
        <v>9442</v>
      </c>
      <c r="H2768" t="s">
        <v>9585</v>
      </c>
      <c r="I2768">
        <v>-1770</v>
      </c>
    </row>
    <row r="2769" spans="1:9" x14ac:dyDescent="0.35">
      <c r="A2769">
        <v>87205</v>
      </c>
      <c r="B2769">
        <v>130</v>
      </c>
      <c r="C2769" t="s">
        <v>302</v>
      </c>
      <c r="D2769">
        <v>114</v>
      </c>
      <c r="E2769" t="s">
        <v>27</v>
      </c>
      <c r="F2769" s="20">
        <v>45771</v>
      </c>
      <c r="G2769" t="s">
        <v>9442</v>
      </c>
      <c r="H2769" t="s">
        <v>9596</v>
      </c>
      <c r="I2769">
        <v>-2210</v>
      </c>
    </row>
    <row r="2770" spans="1:9" x14ac:dyDescent="0.35">
      <c r="A2770">
        <v>87206</v>
      </c>
      <c r="B2770">
        <v>130</v>
      </c>
      <c r="C2770" t="s">
        <v>302</v>
      </c>
      <c r="D2770">
        <v>114</v>
      </c>
      <c r="E2770" t="s">
        <v>27</v>
      </c>
      <c r="F2770" s="20">
        <v>45771</v>
      </c>
      <c r="G2770" t="s">
        <v>9442</v>
      </c>
      <c r="H2770" t="s">
        <v>9607</v>
      </c>
      <c r="I2770">
        <v>-2860</v>
      </c>
    </row>
    <row r="2771" spans="1:9" x14ac:dyDescent="0.35">
      <c r="A2771">
        <v>87207</v>
      </c>
      <c r="B2771">
        <v>130</v>
      </c>
      <c r="C2771" t="s">
        <v>302</v>
      </c>
      <c r="D2771">
        <v>114</v>
      </c>
      <c r="E2771" t="s">
        <v>27</v>
      </c>
      <c r="F2771" s="20">
        <v>45771</v>
      </c>
      <c r="G2771" t="s">
        <v>9442</v>
      </c>
      <c r="H2771" t="s">
        <v>9605</v>
      </c>
      <c r="I2771">
        <v>-4120</v>
      </c>
    </row>
    <row r="2772" spans="1:9" x14ac:dyDescent="0.35">
      <c r="A2772">
        <v>87208</v>
      </c>
      <c r="B2772">
        <v>130</v>
      </c>
      <c r="C2772" t="s">
        <v>302</v>
      </c>
      <c r="D2772">
        <v>114</v>
      </c>
      <c r="E2772" t="s">
        <v>27</v>
      </c>
      <c r="F2772" s="20">
        <v>45771</v>
      </c>
      <c r="G2772" t="s">
        <v>9442</v>
      </c>
      <c r="H2772" t="s">
        <v>9614</v>
      </c>
      <c r="I2772">
        <v>-2460</v>
      </c>
    </row>
    <row r="2773" spans="1:9" x14ac:dyDescent="0.35">
      <c r="A2773">
        <v>87209</v>
      </c>
      <c r="B2773">
        <v>130</v>
      </c>
      <c r="C2773" t="s">
        <v>302</v>
      </c>
      <c r="D2773">
        <v>114</v>
      </c>
      <c r="E2773" t="s">
        <v>27</v>
      </c>
      <c r="F2773" s="20">
        <v>45771</v>
      </c>
      <c r="G2773" t="s">
        <v>9442</v>
      </c>
      <c r="H2773" t="s">
        <v>9595</v>
      </c>
      <c r="I2773">
        <v>-2640</v>
      </c>
    </row>
    <row r="2774" spans="1:9" x14ac:dyDescent="0.35">
      <c r="A2774">
        <v>87210</v>
      </c>
      <c r="B2774">
        <v>130</v>
      </c>
      <c r="C2774" t="s">
        <v>302</v>
      </c>
      <c r="D2774">
        <v>114</v>
      </c>
      <c r="E2774" t="s">
        <v>27</v>
      </c>
      <c r="F2774" s="20">
        <v>45771</v>
      </c>
      <c r="G2774" t="s">
        <v>9442</v>
      </c>
      <c r="H2774" t="s">
        <v>9836</v>
      </c>
      <c r="I2774">
        <v>-1010</v>
      </c>
    </row>
    <row r="2775" spans="1:9" x14ac:dyDescent="0.35">
      <c r="A2775">
        <v>87211</v>
      </c>
      <c r="B2775">
        <v>130</v>
      </c>
      <c r="C2775" t="s">
        <v>302</v>
      </c>
      <c r="D2775">
        <v>114</v>
      </c>
      <c r="E2775" t="s">
        <v>27</v>
      </c>
      <c r="F2775" s="20">
        <v>45771</v>
      </c>
      <c r="G2775" t="s">
        <v>9442</v>
      </c>
      <c r="H2775" t="s">
        <v>9606</v>
      </c>
      <c r="I2775">
        <v>-1770</v>
      </c>
    </row>
    <row r="2776" spans="1:9" x14ac:dyDescent="0.35">
      <c r="A2776">
        <v>87212</v>
      </c>
      <c r="B2776">
        <v>130</v>
      </c>
      <c r="C2776" t="s">
        <v>302</v>
      </c>
      <c r="D2776">
        <v>114</v>
      </c>
      <c r="E2776" t="s">
        <v>27</v>
      </c>
      <c r="F2776" s="20">
        <v>45771</v>
      </c>
      <c r="G2776" t="s">
        <v>9442</v>
      </c>
      <c r="H2776" t="s">
        <v>9699</v>
      </c>
      <c r="I2776">
        <v>-2210</v>
      </c>
    </row>
    <row r="2777" spans="1:9" x14ac:dyDescent="0.35">
      <c r="A2777">
        <v>87213</v>
      </c>
      <c r="B2777">
        <v>130</v>
      </c>
      <c r="C2777" t="s">
        <v>302</v>
      </c>
      <c r="D2777">
        <v>114</v>
      </c>
      <c r="E2777" t="s">
        <v>27</v>
      </c>
      <c r="F2777" s="20">
        <v>45771</v>
      </c>
      <c r="G2777" t="s">
        <v>9442</v>
      </c>
      <c r="H2777" t="s">
        <v>9789</v>
      </c>
      <c r="I2777">
        <v>-1770</v>
      </c>
    </row>
    <row r="2778" spans="1:9" x14ac:dyDescent="0.35">
      <c r="A2778">
        <v>87214</v>
      </c>
      <c r="B2778">
        <v>130</v>
      </c>
      <c r="C2778" t="s">
        <v>302</v>
      </c>
      <c r="D2778">
        <v>114</v>
      </c>
      <c r="E2778" t="s">
        <v>27</v>
      </c>
      <c r="F2778" s="20">
        <v>45771</v>
      </c>
      <c r="G2778" t="s">
        <v>9442</v>
      </c>
      <c r="H2778" t="s">
        <v>9584</v>
      </c>
      <c r="I2778">
        <v>-1940</v>
      </c>
    </row>
    <row r="2779" spans="1:9" x14ac:dyDescent="0.35">
      <c r="A2779">
        <v>87215</v>
      </c>
      <c r="B2779">
        <v>130</v>
      </c>
      <c r="C2779" t="s">
        <v>302</v>
      </c>
      <c r="D2779">
        <v>114</v>
      </c>
      <c r="E2779" t="s">
        <v>27</v>
      </c>
      <c r="F2779" s="20">
        <v>45771</v>
      </c>
      <c r="G2779" t="s">
        <v>9442</v>
      </c>
      <c r="H2779" t="s">
        <v>9592</v>
      </c>
      <c r="I2779">
        <v>-3770</v>
      </c>
    </row>
    <row r="2780" spans="1:9" x14ac:dyDescent="0.35">
      <c r="A2780">
        <v>87216</v>
      </c>
      <c r="B2780">
        <v>130</v>
      </c>
      <c r="C2780" t="s">
        <v>302</v>
      </c>
      <c r="D2780">
        <v>114</v>
      </c>
      <c r="E2780" t="s">
        <v>27</v>
      </c>
      <c r="F2780" s="20">
        <v>45771</v>
      </c>
      <c r="G2780" t="s">
        <v>9442</v>
      </c>
      <c r="H2780" t="s">
        <v>9582</v>
      </c>
      <c r="I2780">
        <v>-3530</v>
      </c>
    </row>
    <row r="2781" spans="1:9" x14ac:dyDescent="0.35">
      <c r="A2781">
        <v>87217</v>
      </c>
      <c r="B2781">
        <v>130</v>
      </c>
      <c r="C2781" t="s">
        <v>302</v>
      </c>
      <c r="D2781">
        <v>114</v>
      </c>
      <c r="E2781" t="s">
        <v>27</v>
      </c>
      <c r="F2781" s="20">
        <v>45771</v>
      </c>
      <c r="G2781" t="s">
        <v>9442</v>
      </c>
      <c r="H2781" t="s">
        <v>9594</v>
      </c>
      <c r="I2781">
        <v>-2110</v>
      </c>
    </row>
    <row r="2782" spans="1:9" x14ac:dyDescent="0.35">
      <c r="A2782">
        <v>87218</v>
      </c>
      <c r="B2782">
        <v>130</v>
      </c>
      <c r="C2782" t="s">
        <v>302</v>
      </c>
      <c r="D2782">
        <v>114</v>
      </c>
      <c r="E2782" t="s">
        <v>27</v>
      </c>
      <c r="F2782" s="20">
        <v>45771</v>
      </c>
      <c r="G2782" t="s">
        <v>9442</v>
      </c>
      <c r="H2782" t="s">
        <v>9604</v>
      </c>
      <c r="I2782">
        <v>-2590</v>
      </c>
    </row>
    <row r="2783" spans="1:9" x14ac:dyDescent="0.35">
      <c r="A2783">
        <v>87219</v>
      </c>
      <c r="B2783">
        <v>130</v>
      </c>
      <c r="C2783" t="s">
        <v>302</v>
      </c>
      <c r="D2783">
        <v>114</v>
      </c>
      <c r="E2783" t="s">
        <v>27</v>
      </c>
      <c r="F2783" s="20">
        <v>45771</v>
      </c>
      <c r="G2783" t="s">
        <v>9442</v>
      </c>
      <c r="H2783" t="s">
        <v>9571</v>
      </c>
      <c r="I2783">
        <v>-2780</v>
      </c>
    </row>
    <row r="2784" spans="1:9" x14ac:dyDescent="0.35">
      <c r="A2784">
        <v>87220</v>
      </c>
      <c r="B2784">
        <v>130</v>
      </c>
      <c r="C2784" t="s">
        <v>302</v>
      </c>
      <c r="D2784">
        <v>114</v>
      </c>
      <c r="E2784" t="s">
        <v>27</v>
      </c>
      <c r="F2784" s="20">
        <v>45771</v>
      </c>
      <c r="G2784" t="s">
        <v>9442</v>
      </c>
      <c r="H2784" t="s">
        <v>9612</v>
      </c>
      <c r="I2784">
        <v>-1770</v>
      </c>
    </row>
    <row r="2785" spans="1:9" x14ac:dyDescent="0.35">
      <c r="A2785">
        <v>87221</v>
      </c>
      <c r="B2785">
        <v>130</v>
      </c>
      <c r="C2785" t="s">
        <v>302</v>
      </c>
      <c r="D2785">
        <v>114</v>
      </c>
      <c r="E2785" t="s">
        <v>27</v>
      </c>
      <c r="F2785" s="20">
        <v>45771</v>
      </c>
      <c r="G2785" t="s">
        <v>9442</v>
      </c>
      <c r="H2785" t="s">
        <v>9598</v>
      </c>
      <c r="I2785">
        <v>-4490</v>
      </c>
    </row>
    <row r="2786" spans="1:9" x14ac:dyDescent="0.35">
      <c r="A2786">
        <v>87222</v>
      </c>
      <c r="B2786">
        <v>130</v>
      </c>
      <c r="C2786" t="s">
        <v>302</v>
      </c>
      <c r="D2786">
        <v>114</v>
      </c>
      <c r="E2786" t="s">
        <v>27</v>
      </c>
      <c r="F2786" s="20">
        <v>45771</v>
      </c>
      <c r="G2786" t="s">
        <v>9442</v>
      </c>
      <c r="H2786" t="s">
        <v>9610</v>
      </c>
      <c r="I2786">
        <v>-2210</v>
      </c>
    </row>
    <row r="2787" spans="1:9" x14ac:dyDescent="0.35">
      <c r="A2787">
        <v>87223</v>
      </c>
      <c r="B2787">
        <v>130</v>
      </c>
      <c r="C2787" t="s">
        <v>302</v>
      </c>
      <c r="D2787">
        <v>114</v>
      </c>
      <c r="E2787" t="s">
        <v>27</v>
      </c>
      <c r="F2787" s="20">
        <v>45771</v>
      </c>
      <c r="G2787" t="s">
        <v>9442</v>
      </c>
      <c r="H2787" t="s">
        <v>9591</v>
      </c>
      <c r="I2787">
        <v>-2800</v>
      </c>
    </row>
    <row r="2788" spans="1:9" x14ac:dyDescent="0.35">
      <c r="A2788">
        <v>87224</v>
      </c>
      <c r="B2788">
        <v>130</v>
      </c>
      <c r="C2788" t="s">
        <v>302</v>
      </c>
      <c r="D2788">
        <v>114</v>
      </c>
      <c r="E2788" t="s">
        <v>27</v>
      </c>
      <c r="F2788" s="20">
        <v>45771</v>
      </c>
      <c r="G2788" t="s">
        <v>9442</v>
      </c>
      <c r="H2788" t="s">
        <v>9608</v>
      </c>
      <c r="I2788">
        <v>-2210</v>
      </c>
    </row>
    <row r="2789" spans="1:9" x14ac:dyDescent="0.35">
      <c r="A2789">
        <v>87225</v>
      </c>
      <c r="B2789">
        <v>130</v>
      </c>
      <c r="C2789" t="s">
        <v>302</v>
      </c>
      <c r="D2789">
        <v>114</v>
      </c>
      <c r="E2789" t="s">
        <v>27</v>
      </c>
      <c r="F2789" s="20">
        <v>45771</v>
      </c>
      <c r="G2789" t="s">
        <v>9442</v>
      </c>
      <c r="H2789" t="s">
        <v>9613</v>
      </c>
      <c r="I2789">
        <v>-3280</v>
      </c>
    </row>
    <row r="2790" spans="1:9" x14ac:dyDescent="0.35">
      <c r="A2790">
        <v>87226</v>
      </c>
      <c r="B2790">
        <v>130</v>
      </c>
      <c r="C2790" t="s">
        <v>302</v>
      </c>
      <c r="D2790">
        <v>114</v>
      </c>
      <c r="E2790" t="s">
        <v>27</v>
      </c>
      <c r="F2790" s="20">
        <v>45771</v>
      </c>
      <c r="G2790" t="s">
        <v>9442</v>
      </c>
      <c r="H2790" t="s">
        <v>9599</v>
      </c>
      <c r="I2790">
        <v>-3840</v>
      </c>
    </row>
    <row r="2791" spans="1:9" x14ac:dyDescent="0.35">
      <c r="A2791">
        <v>87227</v>
      </c>
      <c r="B2791">
        <v>130</v>
      </c>
      <c r="C2791" t="s">
        <v>302</v>
      </c>
      <c r="D2791">
        <v>114</v>
      </c>
      <c r="E2791" t="s">
        <v>27</v>
      </c>
      <c r="F2791" s="20">
        <v>45771</v>
      </c>
      <c r="G2791" t="s">
        <v>9442</v>
      </c>
      <c r="H2791" t="s">
        <v>9609</v>
      </c>
      <c r="I2791">
        <v>-2590</v>
      </c>
    </row>
    <row r="2792" spans="1:9" x14ac:dyDescent="0.35">
      <c r="A2792">
        <v>87228</v>
      </c>
      <c r="B2792">
        <v>130</v>
      </c>
      <c r="C2792" t="s">
        <v>302</v>
      </c>
      <c r="D2792">
        <v>114</v>
      </c>
      <c r="E2792" t="s">
        <v>27</v>
      </c>
      <c r="F2792" s="20">
        <v>45771</v>
      </c>
      <c r="G2792" t="s">
        <v>9442</v>
      </c>
      <c r="H2792" t="s">
        <v>9611</v>
      </c>
      <c r="I2792">
        <v>-2590</v>
      </c>
    </row>
    <row r="2793" spans="1:9" x14ac:dyDescent="0.35">
      <c r="A2793">
        <v>87229</v>
      </c>
      <c r="B2793">
        <v>130</v>
      </c>
      <c r="C2793" t="s">
        <v>302</v>
      </c>
      <c r="D2793">
        <v>114</v>
      </c>
      <c r="E2793" t="s">
        <v>27</v>
      </c>
      <c r="F2793" s="20">
        <v>45771</v>
      </c>
      <c r="G2793" t="s">
        <v>9442</v>
      </c>
      <c r="H2793" t="s">
        <v>9581</v>
      </c>
      <c r="I2793">
        <v>-1450</v>
      </c>
    </row>
    <row r="2794" spans="1:9" x14ac:dyDescent="0.35">
      <c r="A2794">
        <v>87230</v>
      </c>
      <c r="B2794">
        <v>130</v>
      </c>
      <c r="C2794" t="s">
        <v>302</v>
      </c>
      <c r="D2794">
        <v>114</v>
      </c>
      <c r="E2794" t="s">
        <v>27</v>
      </c>
      <c r="F2794" s="20">
        <v>45771</v>
      </c>
      <c r="G2794" t="s">
        <v>9442</v>
      </c>
      <c r="H2794" t="s">
        <v>9616</v>
      </c>
      <c r="I2794">
        <v>-1410</v>
      </c>
    </row>
    <row r="2795" spans="1:9" x14ac:dyDescent="0.35">
      <c r="A2795">
        <v>87231</v>
      </c>
      <c r="B2795">
        <v>130</v>
      </c>
      <c r="C2795" t="s">
        <v>302</v>
      </c>
      <c r="D2795">
        <v>114</v>
      </c>
      <c r="E2795" t="s">
        <v>27</v>
      </c>
      <c r="F2795" s="20">
        <v>45771</v>
      </c>
      <c r="G2795" t="s">
        <v>9442</v>
      </c>
      <c r="H2795" t="s">
        <v>9837</v>
      </c>
      <c r="I2795">
        <v>-1670</v>
      </c>
    </row>
    <row r="2796" spans="1:9" x14ac:dyDescent="0.35">
      <c r="A2796">
        <v>87232</v>
      </c>
      <c r="B2796">
        <v>130</v>
      </c>
      <c r="C2796" t="s">
        <v>302</v>
      </c>
      <c r="D2796">
        <v>114</v>
      </c>
      <c r="E2796" t="s">
        <v>27</v>
      </c>
      <c r="F2796" s="20">
        <v>45771</v>
      </c>
      <c r="G2796" t="s">
        <v>9442</v>
      </c>
      <c r="H2796" t="s">
        <v>9586</v>
      </c>
      <c r="I2796">
        <v>-2410</v>
      </c>
    </row>
    <row r="2797" spans="1:9" x14ac:dyDescent="0.35">
      <c r="A2797">
        <v>87233</v>
      </c>
      <c r="B2797">
        <v>130</v>
      </c>
      <c r="C2797" t="s">
        <v>302</v>
      </c>
      <c r="D2797">
        <v>114</v>
      </c>
      <c r="E2797" t="s">
        <v>27</v>
      </c>
      <c r="F2797" s="20">
        <v>45771</v>
      </c>
      <c r="G2797" t="s">
        <v>9442</v>
      </c>
      <c r="H2797" t="s">
        <v>9838</v>
      </c>
      <c r="I2797">
        <v>-1670</v>
      </c>
    </row>
    <row r="2798" spans="1:9" x14ac:dyDescent="0.35">
      <c r="A2798">
        <v>87234</v>
      </c>
      <c r="B2798">
        <v>130</v>
      </c>
      <c r="C2798" t="s">
        <v>302</v>
      </c>
      <c r="D2798">
        <v>114</v>
      </c>
      <c r="E2798" t="s">
        <v>27</v>
      </c>
      <c r="F2798" s="20">
        <v>45771</v>
      </c>
      <c r="G2798" t="s">
        <v>9442</v>
      </c>
      <c r="H2798" t="s">
        <v>9700</v>
      </c>
      <c r="I2798">
        <v>-2210</v>
      </c>
    </row>
    <row r="2799" spans="1:9" x14ac:dyDescent="0.35">
      <c r="A2799">
        <v>87235</v>
      </c>
      <c r="B2799">
        <v>130</v>
      </c>
      <c r="C2799" t="s">
        <v>302</v>
      </c>
      <c r="D2799">
        <v>114</v>
      </c>
      <c r="E2799" t="s">
        <v>27</v>
      </c>
      <c r="F2799" s="20">
        <v>45771</v>
      </c>
      <c r="G2799" t="s">
        <v>9442</v>
      </c>
      <c r="H2799" t="s">
        <v>9617</v>
      </c>
      <c r="I2799">
        <v>-2210</v>
      </c>
    </row>
    <row r="2800" spans="1:9" x14ac:dyDescent="0.35">
      <c r="A2800">
        <v>87236</v>
      </c>
      <c r="B2800">
        <v>130</v>
      </c>
      <c r="C2800" t="s">
        <v>302</v>
      </c>
      <c r="D2800">
        <v>114</v>
      </c>
      <c r="E2800" t="s">
        <v>27</v>
      </c>
      <c r="F2800" s="20">
        <v>45771</v>
      </c>
      <c r="G2800" t="s">
        <v>9439</v>
      </c>
      <c r="H2800" t="s">
        <v>9445</v>
      </c>
      <c r="I2800">
        <v>51700</v>
      </c>
    </row>
    <row r="2801" spans="1:9" x14ac:dyDescent="0.35">
      <c r="A2801">
        <v>87237</v>
      </c>
      <c r="B2801">
        <v>130</v>
      </c>
      <c r="C2801" t="s">
        <v>302</v>
      </c>
      <c r="D2801">
        <v>114</v>
      </c>
      <c r="E2801" t="s">
        <v>27</v>
      </c>
      <c r="F2801" s="20">
        <v>45771</v>
      </c>
      <c r="G2801" t="s">
        <v>9442</v>
      </c>
      <c r="H2801" t="s">
        <v>9541</v>
      </c>
      <c r="I2801">
        <v>-4240</v>
      </c>
    </row>
    <row r="2802" spans="1:9" x14ac:dyDescent="0.35">
      <c r="A2802">
        <v>87238</v>
      </c>
      <c r="B2802">
        <v>130</v>
      </c>
      <c r="C2802" t="s">
        <v>302</v>
      </c>
      <c r="D2802">
        <v>114</v>
      </c>
      <c r="E2802" t="s">
        <v>27</v>
      </c>
      <c r="F2802" s="20">
        <v>45771</v>
      </c>
      <c r="G2802" t="s">
        <v>9442</v>
      </c>
      <c r="H2802" t="s">
        <v>9540</v>
      </c>
      <c r="I2802">
        <v>-4240</v>
      </c>
    </row>
    <row r="2803" spans="1:9" x14ac:dyDescent="0.35">
      <c r="A2803">
        <v>87239</v>
      </c>
      <c r="B2803">
        <v>130</v>
      </c>
      <c r="C2803" t="s">
        <v>302</v>
      </c>
      <c r="D2803">
        <v>114</v>
      </c>
      <c r="E2803" t="s">
        <v>27</v>
      </c>
      <c r="F2803" s="20">
        <v>45771</v>
      </c>
      <c r="G2803" t="s">
        <v>9442</v>
      </c>
      <c r="H2803" t="s">
        <v>9535</v>
      </c>
      <c r="I2803">
        <v>-4240</v>
      </c>
    </row>
    <row r="2804" spans="1:9" x14ac:dyDescent="0.35">
      <c r="A2804">
        <v>87240</v>
      </c>
      <c r="B2804">
        <v>130</v>
      </c>
      <c r="C2804" t="s">
        <v>302</v>
      </c>
      <c r="D2804">
        <v>114</v>
      </c>
      <c r="E2804" t="s">
        <v>27</v>
      </c>
      <c r="F2804" s="20">
        <v>45771</v>
      </c>
      <c r="G2804" t="s">
        <v>9442</v>
      </c>
      <c r="H2804" t="s">
        <v>9543</v>
      </c>
      <c r="I2804">
        <v>-5290</v>
      </c>
    </row>
    <row r="2805" spans="1:9" x14ac:dyDescent="0.35">
      <c r="A2805">
        <v>87241</v>
      </c>
      <c r="B2805">
        <v>130</v>
      </c>
      <c r="C2805" t="s">
        <v>302</v>
      </c>
      <c r="D2805">
        <v>114</v>
      </c>
      <c r="E2805" t="s">
        <v>27</v>
      </c>
      <c r="F2805" s="20">
        <v>45771</v>
      </c>
      <c r="G2805" t="s">
        <v>9442</v>
      </c>
      <c r="H2805" t="s">
        <v>9545</v>
      </c>
      <c r="I2805">
        <v>-840.92</v>
      </c>
    </row>
    <row r="2806" spans="1:9" x14ac:dyDescent="0.35">
      <c r="A2806">
        <v>87242</v>
      </c>
      <c r="B2806">
        <v>130</v>
      </c>
      <c r="C2806" t="s">
        <v>302</v>
      </c>
      <c r="D2806">
        <v>114</v>
      </c>
      <c r="E2806" t="s">
        <v>27</v>
      </c>
      <c r="F2806" s="20">
        <v>45771</v>
      </c>
      <c r="G2806" t="s">
        <v>9442</v>
      </c>
      <c r="H2806" t="s">
        <v>9619</v>
      </c>
      <c r="I2806">
        <v>-507.45</v>
      </c>
    </row>
    <row r="2807" spans="1:9" x14ac:dyDescent="0.35">
      <c r="A2807">
        <v>87243</v>
      </c>
      <c r="B2807">
        <v>130</v>
      </c>
      <c r="C2807" t="s">
        <v>302</v>
      </c>
      <c r="D2807">
        <v>114</v>
      </c>
      <c r="E2807" t="s">
        <v>27</v>
      </c>
      <c r="F2807" s="20">
        <v>45771</v>
      </c>
      <c r="G2807" t="s">
        <v>9442</v>
      </c>
      <c r="H2807" t="s">
        <v>9537</v>
      </c>
      <c r="I2807">
        <v>-4240</v>
      </c>
    </row>
    <row r="2808" spans="1:9" x14ac:dyDescent="0.35">
      <c r="A2808">
        <v>87244</v>
      </c>
      <c r="B2808">
        <v>130</v>
      </c>
      <c r="C2808" t="s">
        <v>302</v>
      </c>
      <c r="D2808">
        <v>114</v>
      </c>
      <c r="E2808" t="s">
        <v>27</v>
      </c>
      <c r="F2808" s="20">
        <v>45771</v>
      </c>
      <c r="G2808" t="s">
        <v>9442</v>
      </c>
      <c r="H2808" t="s">
        <v>9539</v>
      </c>
      <c r="I2808">
        <v>-5290</v>
      </c>
    </row>
    <row r="2809" spans="1:9" x14ac:dyDescent="0.35">
      <c r="A2809">
        <v>87245</v>
      </c>
      <c r="B2809">
        <v>130</v>
      </c>
      <c r="C2809" t="s">
        <v>302</v>
      </c>
      <c r="D2809">
        <v>114</v>
      </c>
      <c r="E2809" t="s">
        <v>27</v>
      </c>
      <c r="F2809" s="20">
        <v>45771</v>
      </c>
      <c r="G2809" t="s">
        <v>9442</v>
      </c>
      <c r="H2809" t="s">
        <v>9534</v>
      </c>
      <c r="I2809">
        <v>-4240</v>
      </c>
    </row>
    <row r="2810" spans="1:9" x14ac:dyDescent="0.35">
      <c r="A2810">
        <v>87246</v>
      </c>
      <c r="B2810">
        <v>130</v>
      </c>
      <c r="C2810" t="s">
        <v>302</v>
      </c>
      <c r="D2810">
        <v>114</v>
      </c>
      <c r="E2810" t="s">
        <v>27</v>
      </c>
      <c r="F2810" s="20">
        <v>45771</v>
      </c>
      <c r="G2810" t="s">
        <v>9442</v>
      </c>
      <c r="H2810" t="s">
        <v>9538</v>
      </c>
      <c r="I2810">
        <v>-3530</v>
      </c>
    </row>
    <row r="2811" spans="1:9" x14ac:dyDescent="0.35">
      <c r="A2811">
        <v>87247</v>
      </c>
      <c r="B2811">
        <v>130</v>
      </c>
      <c r="C2811" t="s">
        <v>302</v>
      </c>
      <c r="D2811">
        <v>114</v>
      </c>
      <c r="E2811" t="s">
        <v>27</v>
      </c>
      <c r="F2811" s="20">
        <v>45771</v>
      </c>
      <c r="G2811" t="s">
        <v>9442</v>
      </c>
      <c r="H2811" t="s">
        <v>9547</v>
      </c>
      <c r="I2811">
        <v>-4240</v>
      </c>
    </row>
    <row r="2812" spans="1:9" x14ac:dyDescent="0.35">
      <c r="A2812">
        <v>87248</v>
      </c>
      <c r="B2812">
        <v>130</v>
      </c>
      <c r="C2812" t="s">
        <v>302</v>
      </c>
      <c r="D2812">
        <v>114</v>
      </c>
      <c r="E2812" t="s">
        <v>27</v>
      </c>
      <c r="F2812" s="20">
        <v>45771</v>
      </c>
      <c r="G2812" t="s">
        <v>9442</v>
      </c>
      <c r="H2812" t="s">
        <v>9544</v>
      </c>
      <c r="I2812">
        <v>-4240</v>
      </c>
    </row>
    <row r="2813" spans="1:9" x14ac:dyDescent="0.35">
      <c r="A2813">
        <v>87249</v>
      </c>
      <c r="B2813">
        <v>130</v>
      </c>
      <c r="C2813" t="s">
        <v>302</v>
      </c>
      <c r="D2813">
        <v>114</v>
      </c>
      <c r="E2813" t="s">
        <v>27</v>
      </c>
      <c r="F2813" s="20">
        <v>45771</v>
      </c>
      <c r="G2813" t="s">
        <v>9442</v>
      </c>
      <c r="H2813" t="s">
        <v>9542</v>
      </c>
      <c r="I2813">
        <v>-4240</v>
      </c>
    </row>
    <row r="2814" spans="1:9" x14ac:dyDescent="0.35">
      <c r="A2814">
        <v>87250</v>
      </c>
      <c r="B2814">
        <v>130</v>
      </c>
      <c r="C2814" t="s">
        <v>302</v>
      </c>
      <c r="D2814">
        <v>114</v>
      </c>
      <c r="E2814" t="s">
        <v>27</v>
      </c>
      <c r="F2814" s="20">
        <v>45771</v>
      </c>
      <c r="G2814" t="s">
        <v>9442</v>
      </c>
      <c r="H2814" t="s">
        <v>9618</v>
      </c>
      <c r="I2814">
        <v>-1590</v>
      </c>
    </row>
    <row r="2815" spans="1:9" x14ac:dyDescent="0.35">
      <c r="A2815">
        <v>87251</v>
      </c>
      <c r="B2815">
        <v>130</v>
      </c>
      <c r="C2815" t="s">
        <v>302</v>
      </c>
      <c r="D2815">
        <v>114</v>
      </c>
      <c r="E2815" t="s">
        <v>27</v>
      </c>
      <c r="F2815" s="20">
        <v>45771</v>
      </c>
      <c r="G2815" t="s">
        <v>9442</v>
      </c>
      <c r="H2815" t="s">
        <v>9620</v>
      </c>
      <c r="I2815">
        <v>-709.42</v>
      </c>
    </row>
    <row r="2816" spans="1:9" x14ac:dyDescent="0.35">
      <c r="A2816">
        <v>87252</v>
      </c>
      <c r="B2816">
        <v>130</v>
      </c>
      <c r="C2816" t="s">
        <v>302</v>
      </c>
      <c r="D2816">
        <v>114</v>
      </c>
      <c r="E2816" t="s">
        <v>27</v>
      </c>
      <c r="F2816" s="20">
        <v>45771</v>
      </c>
      <c r="G2816" t="s">
        <v>9442</v>
      </c>
      <c r="H2816" t="s">
        <v>9567</v>
      </c>
      <c r="I2816">
        <v>-12.11</v>
      </c>
    </row>
    <row r="2817" spans="1:9" x14ac:dyDescent="0.35">
      <c r="A2817">
        <v>87478</v>
      </c>
      <c r="B2817">
        <v>137</v>
      </c>
      <c r="C2817" t="s">
        <v>271</v>
      </c>
      <c r="D2817">
        <v>114</v>
      </c>
      <c r="E2817" t="s">
        <v>27</v>
      </c>
      <c r="F2817" s="20">
        <v>45771</v>
      </c>
      <c r="G2817" t="s">
        <v>9439</v>
      </c>
      <c r="H2817" t="s">
        <v>9445</v>
      </c>
      <c r="I2817">
        <v>99010</v>
      </c>
    </row>
    <row r="2818" spans="1:9" x14ac:dyDescent="0.35">
      <c r="A2818">
        <v>87479</v>
      </c>
      <c r="B2818">
        <v>137</v>
      </c>
      <c r="C2818" t="s">
        <v>271</v>
      </c>
      <c r="D2818">
        <v>114</v>
      </c>
      <c r="E2818" t="s">
        <v>27</v>
      </c>
      <c r="F2818" s="20">
        <v>45771</v>
      </c>
      <c r="G2818" t="s">
        <v>9442</v>
      </c>
      <c r="H2818" t="s">
        <v>9797</v>
      </c>
      <c r="I2818">
        <v>-1760.5</v>
      </c>
    </row>
    <row r="2819" spans="1:9" x14ac:dyDescent="0.35">
      <c r="A2819">
        <v>87480</v>
      </c>
      <c r="B2819">
        <v>137</v>
      </c>
      <c r="C2819" t="s">
        <v>271</v>
      </c>
      <c r="D2819">
        <v>114</v>
      </c>
      <c r="E2819" t="s">
        <v>27</v>
      </c>
      <c r="F2819" s="20">
        <v>45771</v>
      </c>
      <c r="G2819" t="s">
        <v>9442</v>
      </c>
      <c r="H2819" t="s">
        <v>9727</v>
      </c>
      <c r="I2819">
        <v>-114.6</v>
      </c>
    </row>
    <row r="2820" spans="1:9" x14ac:dyDescent="0.35">
      <c r="A2820">
        <v>87481</v>
      </c>
      <c r="B2820">
        <v>137</v>
      </c>
      <c r="C2820" t="s">
        <v>271</v>
      </c>
      <c r="D2820">
        <v>114</v>
      </c>
      <c r="E2820" t="s">
        <v>27</v>
      </c>
      <c r="F2820" s="20">
        <v>45771</v>
      </c>
      <c r="G2820" t="s">
        <v>9442</v>
      </c>
      <c r="H2820" t="s">
        <v>9797</v>
      </c>
      <c r="I2820">
        <v>-3569.28</v>
      </c>
    </row>
    <row r="2821" spans="1:9" x14ac:dyDescent="0.35">
      <c r="A2821">
        <v>87482</v>
      </c>
      <c r="B2821">
        <v>137</v>
      </c>
      <c r="C2821" t="s">
        <v>271</v>
      </c>
      <c r="D2821">
        <v>114</v>
      </c>
      <c r="E2821" t="s">
        <v>27</v>
      </c>
      <c r="F2821" s="20">
        <v>45771</v>
      </c>
      <c r="G2821" t="s">
        <v>9442</v>
      </c>
      <c r="H2821" t="s">
        <v>9797</v>
      </c>
      <c r="I2821">
        <v>-909.6</v>
      </c>
    </row>
    <row r="2822" spans="1:9" x14ac:dyDescent="0.35">
      <c r="A2822">
        <v>87483</v>
      </c>
      <c r="B2822">
        <v>137</v>
      </c>
      <c r="C2822" t="s">
        <v>271</v>
      </c>
      <c r="D2822">
        <v>114</v>
      </c>
      <c r="E2822" t="s">
        <v>27</v>
      </c>
      <c r="F2822" s="20">
        <v>45771</v>
      </c>
      <c r="G2822" t="s">
        <v>9442</v>
      </c>
      <c r="H2822" t="s">
        <v>9797</v>
      </c>
      <c r="I2822">
        <v>-3429</v>
      </c>
    </row>
    <row r="2823" spans="1:9" x14ac:dyDescent="0.35">
      <c r="A2823">
        <v>87484</v>
      </c>
      <c r="B2823">
        <v>137</v>
      </c>
      <c r="C2823" t="s">
        <v>271</v>
      </c>
      <c r="D2823">
        <v>114</v>
      </c>
      <c r="E2823" t="s">
        <v>27</v>
      </c>
      <c r="F2823" s="20">
        <v>45771</v>
      </c>
      <c r="G2823" t="s">
        <v>9442</v>
      </c>
      <c r="H2823" t="s">
        <v>9739</v>
      </c>
      <c r="I2823">
        <v>-109.9</v>
      </c>
    </row>
    <row r="2824" spans="1:9" x14ac:dyDescent="0.35">
      <c r="A2824">
        <v>87485</v>
      </c>
      <c r="B2824">
        <v>137</v>
      </c>
      <c r="C2824" t="s">
        <v>271</v>
      </c>
      <c r="D2824">
        <v>114</v>
      </c>
      <c r="E2824" t="s">
        <v>27</v>
      </c>
      <c r="F2824" s="20">
        <v>45771</v>
      </c>
      <c r="G2824" t="s">
        <v>9442</v>
      </c>
      <c r="H2824" t="s">
        <v>9488</v>
      </c>
      <c r="I2824">
        <v>-2363.0100000000002</v>
      </c>
    </row>
    <row r="2825" spans="1:9" x14ac:dyDescent="0.35">
      <c r="A2825">
        <v>87486</v>
      </c>
      <c r="B2825">
        <v>137</v>
      </c>
      <c r="C2825" t="s">
        <v>271</v>
      </c>
      <c r="D2825">
        <v>114</v>
      </c>
      <c r="E2825" t="s">
        <v>27</v>
      </c>
      <c r="F2825" s="20">
        <v>45771</v>
      </c>
      <c r="G2825" t="s">
        <v>9442</v>
      </c>
      <c r="H2825" t="s">
        <v>9466</v>
      </c>
      <c r="I2825">
        <v>-14565.8</v>
      </c>
    </row>
    <row r="2826" spans="1:9" x14ac:dyDescent="0.35">
      <c r="A2826">
        <v>87487</v>
      </c>
      <c r="B2826">
        <v>137</v>
      </c>
      <c r="C2826" t="s">
        <v>271</v>
      </c>
      <c r="D2826">
        <v>114</v>
      </c>
      <c r="E2826" t="s">
        <v>27</v>
      </c>
      <c r="F2826" s="20">
        <v>45771</v>
      </c>
      <c r="G2826" t="s">
        <v>9442</v>
      </c>
      <c r="H2826" t="s">
        <v>9839</v>
      </c>
      <c r="I2826">
        <v>-1368</v>
      </c>
    </row>
    <row r="2827" spans="1:9" x14ac:dyDescent="0.35">
      <c r="A2827">
        <v>87488</v>
      </c>
      <c r="B2827">
        <v>137</v>
      </c>
      <c r="C2827" t="s">
        <v>271</v>
      </c>
      <c r="D2827">
        <v>114</v>
      </c>
      <c r="E2827" t="s">
        <v>27</v>
      </c>
      <c r="F2827" s="20">
        <v>45771</v>
      </c>
      <c r="G2827" t="s">
        <v>9442</v>
      </c>
      <c r="H2827" t="s">
        <v>9791</v>
      </c>
      <c r="I2827">
        <v>-1250</v>
      </c>
    </row>
    <row r="2828" spans="1:9" x14ac:dyDescent="0.35">
      <c r="A2828">
        <v>87489</v>
      </c>
      <c r="B2828">
        <v>137</v>
      </c>
      <c r="C2828" t="s">
        <v>271</v>
      </c>
      <c r="D2828">
        <v>114</v>
      </c>
      <c r="E2828" t="s">
        <v>27</v>
      </c>
      <c r="F2828" s="20">
        <v>45771</v>
      </c>
      <c r="G2828" t="s">
        <v>9442</v>
      </c>
      <c r="H2828" t="s">
        <v>9797</v>
      </c>
      <c r="I2828">
        <v>-3569.28</v>
      </c>
    </row>
    <row r="2829" spans="1:9" x14ac:dyDescent="0.35">
      <c r="A2829">
        <v>87490</v>
      </c>
      <c r="B2829">
        <v>137</v>
      </c>
      <c r="C2829" t="s">
        <v>271</v>
      </c>
      <c r="D2829">
        <v>114</v>
      </c>
      <c r="E2829" t="s">
        <v>27</v>
      </c>
      <c r="F2829" s="20">
        <v>45771</v>
      </c>
      <c r="G2829" t="s">
        <v>9442</v>
      </c>
      <c r="H2829" t="s">
        <v>9758</v>
      </c>
      <c r="I2829">
        <v>-1200</v>
      </c>
    </row>
    <row r="2830" spans="1:9" x14ac:dyDescent="0.35">
      <c r="A2830">
        <v>87491</v>
      </c>
      <c r="B2830">
        <v>137</v>
      </c>
      <c r="C2830" t="s">
        <v>271</v>
      </c>
      <c r="D2830">
        <v>114</v>
      </c>
      <c r="E2830" t="s">
        <v>27</v>
      </c>
      <c r="F2830" s="20">
        <v>45771</v>
      </c>
      <c r="G2830" t="s">
        <v>9442</v>
      </c>
      <c r="H2830" t="s">
        <v>9839</v>
      </c>
      <c r="I2830">
        <v>-312</v>
      </c>
    </row>
    <row r="2831" spans="1:9" x14ac:dyDescent="0.35">
      <c r="A2831">
        <v>87492</v>
      </c>
      <c r="B2831">
        <v>137</v>
      </c>
      <c r="C2831" t="s">
        <v>271</v>
      </c>
      <c r="D2831">
        <v>114</v>
      </c>
      <c r="E2831" t="s">
        <v>27</v>
      </c>
      <c r="F2831" s="20">
        <v>45771</v>
      </c>
      <c r="G2831" t="s">
        <v>9442</v>
      </c>
      <c r="H2831" t="s">
        <v>9797</v>
      </c>
      <c r="I2831">
        <v>-1644.3</v>
      </c>
    </row>
    <row r="2832" spans="1:9" x14ac:dyDescent="0.35">
      <c r="A2832">
        <v>87493</v>
      </c>
      <c r="B2832">
        <v>137</v>
      </c>
      <c r="C2832" t="s">
        <v>271</v>
      </c>
      <c r="D2832">
        <v>114</v>
      </c>
      <c r="E2832" t="s">
        <v>27</v>
      </c>
      <c r="F2832" s="20">
        <v>45771</v>
      </c>
      <c r="G2832" t="s">
        <v>9442</v>
      </c>
      <c r="H2832" t="s">
        <v>9462</v>
      </c>
      <c r="I2832">
        <v>-3776.66</v>
      </c>
    </row>
    <row r="2833" spans="1:9" x14ac:dyDescent="0.35">
      <c r="A2833">
        <v>87494</v>
      </c>
      <c r="B2833">
        <v>137</v>
      </c>
      <c r="C2833" t="s">
        <v>271</v>
      </c>
      <c r="D2833">
        <v>114</v>
      </c>
      <c r="E2833" t="s">
        <v>27</v>
      </c>
      <c r="F2833" s="20">
        <v>45771</v>
      </c>
      <c r="G2833" t="s">
        <v>9442</v>
      </c>
      <c r="H2833" t="s">
        <v>9840</v>
      </c>
      <c r="I2833">
        <v>-3098</v>
      </c>
    </row>
    <row r="2834" spans="1:9" x14ac:dyDescent="0.35">
      <c r="A2834">
        <v>87495</v>
      </c>
      <c r="B2834">
        <v>137</v>
      </c>
      <c r="C2834" t="s">
        <v>271</v>
      </c>
      <c r="D2834">
        <v>114</v>
      </c>
      <c r="E2834" t="s">
        <v>27</v>
      </c>
      <c r="F2834" s="20">
        <v>45771</v>
      </c>
      <c r="G2834" t="s">
        <v>9442</v>
      </c>
      <c r="H2834" t="s">
        <v>9797</v>
      </c>
      <c r="I2834">
        <v>-2676.96</v>
      </c>
    </row>
    <row r="2835" spans="1:9" x14ac:dyDescent="0.35">
      <c r="A2835">
        <v>87496</v>
      </c>
      <c r="B2835">
        <v>137</v>
      </c>
      <c r="C2835" t="s">
        <v>271</v>
      </c>
      <c r="D2835">
        <v>114</v>
      </c>
      <c r="E2835" t="s">
        <v>27</v>
      </c>
      <c r="F2835" s="20">
        <v>45771</v>
      </c>
      <c r="G2835" t="s">
        <v>9442</v>
      </c>
      <c r="H2835" t="s">
        <v>9839</v>
      </c>
      <c r="I2835">
        <v>-452.8</v>
      </c>
    </row>
    <row r="2836" spans="1:9" x14ac:dyDescent="0.35">
      <c r="A2836">
        <v>87497</v>
      </c>
      <c r="B2836">
        <v>137</v>
      </c>
      <c r="C2836" t="s">
        <v>271</v>
      </c>
      <c r="D2836">
        <v>114</v>
      </c>
      <c r="E2836" t="s">
        <v>27</v>
      </c>
      <c r="F2836" s="20">
        <v>45771</v>
      </c>
      <c r="G2836" t="s">
        <v>9442</v>
      </c>
      <c r="H2836" t="s">
        <v>9458</v>
      </c>
      <c r="I2836">
        <v>-431.12</v>
      </c>
    </row>
    <row r="2837" spans="1:9" x14ac:dyDescent="0.35">
      <c r="A2837">
        <v>87498</v>
      </c>
      <c r="B2837">
        <v>137</v>
      </c>
      <c r="C2837" t="s">
        <v>271</v>
      </c>
      <c r="D2837">
        <v>114</v>
      </c>
      <c r="E2837" t="s">
        <v>27</v>
      </c>
      <c r="F2837" s="20">
        <v>45771</v>
      </c>
      <c r="G2837" t="s">
        <v>9442</v>
      </c>
      <c r="H2837" t="s">
        <v>9797</v>
      </c>
      <c r="I2837">
        <v>-5355.21</v>
      </c>
    </row>
    <row r="2838" spans="1:9" x14ac:dyDescent="0.35">
      <c r="A2838">
        <v>87499</v>
      </c>
      <c r="B2838">
        <v>137</v>
      </c>
      <c r="C2838" t="s">
        <v>271</v>
      </c>
      <c r="D2838">
        <v>114</v>
      </c>
      <c r="E2838" t="s">
        <v>27</v>
      </c>
      <c r="F2838" s="20">
        <v>45771</v>
      </c>
      <c r="G2838" t="s">
        <v>9442</v>
      </c>
      <c r="H2838" t="s">
        <v>9458</v>
      </c>
      <c r="I2838">
        <v>-1744.3</v>
      </c>
    </row>
    <row r="2839" spans="1:9" x14ac:dyDescent="0.35">
      <c r="A2839">
        <v>87500</v>
      </c>
      <c r="B2839">
        <v>137</v>
      </c>
      <c r="C2839" t="s">
        <v>271</v>
      </c>
      <c r="D2839">
        <v>114</v>
      </c>
      <c r="E2839" t="s">
        <v>27</v>
      </c>
      <c r="F2839" s="20">
        <v>45771</v>
      </c>
      <c r="G2839" t="s">
        <v>9442</v>
      </c>
      <c r="H2839" t="s">
        <v>9841</v>
      </c>
      <c r="I2839">
        <v>-637.69000000000005</v>
      </c>
    </row>
    <row r="2840" spans="1:9" x14ac:dyDescent="0.35">
      <c r="A2840">
        <v>87501</v>
      </c>
      <c r="B2840">
        <v>137</v>
      </c>
      <c r="C2840" t="s">
        <v>271</v>
      </c>
      <c r="D2840">
        <v>114</v>
      </c>
      <c r="E2840" t="s">
        <v>27</v>
      </c>
      <c r="F2840" s="20">
        <v>45771</v>
      </c>
      <c r="G2840" t="s">
        <v>9442</v>
      </c>
      <c r="H2840" t="s">
        <v>9726</v>
      </c>
      <c r="I2840">
        <v>-225.96</v>
      </c>
    </row>
    <row r="2841" spans="1:9" x14ac:dyDescent="0.35">
      <c r="A2841">
        <v>87502</v>
      </c>
      <c r="B2841">
        <v>137</v>
      </c>
      <c r="C2841" t="s">
        <v>271</v>
      </c>
      <c r="D2841">
        <v>114</v>
      </c>
      <c r="E2841" t="s">
        <v>27</v>
      </c>
      <c r="F2841" s="20">
        <v>45771</v>
      </c>
      <c r="G2841" t="s">
        <v>9442</v>
      </c>
      <c r="H2841" t="s">
        <v>9797</v>
      </c>
      <c r="I2841">
        <v>-1382.15</v>
      </c>
    </row>
    <row r="2842" spans="1:9" x14ac:dyDescent="0.35">
      <c r="A2842">
        <v>87503</v>
      </c>
      <c r="B2842">
        <v>137</v>
      </c>
      <c r="C2842" t="s">
        <v>271</v>
      </c>
      <c r="D2842">
        <v>114</v>
      </c>
      <c r="E2842" t="s">
        <v>27</v>
      </c>
      <c r="F2842" s="20">
        <v>45771</v>
      </c>
      <c r="G2842" t="s">
        <v>9442</v>
      </c>
      <c r="H2842" t="s">
        <v>9459</v>
      </c>
      <c r="I2842">
        <v>-1630.72</v>
      </c>
    </row>
    <row r="2843" spans="1:9" x14ac:dyDescent="0.35">
      <c r="A2843">
        <v>87504</v>
      </c>
      <c r="B2843">
        <v>137</v>
      </c>
      <c r="C2843" t="s">
        <v>271</v>
      </c>
      <c r="D2843">
        <v>114</v>
      </c>
      <c r="E2843" t="s">
        <v>27</v>
      </c>
      <c r="F2843" s="20">
        <v>45771</v>
      </c>
      <c r="G2843" t="s">
        <v>9442</v>
      </c>
      <c r="H2843" t="s">
        <v>9496</v>
      </c>
      <c r="I2843">
        <v>-457.8</v>
      </c>
    </row>
    <row r="2844" spans="1:9" x14ac:dyDescent="0.35">
      <c r="A2844">
        <v>87505</v>
      </c>
      <c r="B2844">
        <v>137</v>
      </c>
      <c r="C2844" t="s">
        <v>271</v>
      </c>
      <c r="D2844">
        <v>114</v>
      </c>
      <c r="E2844" t="s">
        <v>27</v>
      </c>
      <c r="F2844" s="20">
        <v>45771</v>
      </c>
      <c r="G2844" t="s">
        <v>9442</v>
      </c>
      <c r="H2844" t="s">
        <v>9665</v>
      </c>
      <c r="I2844">
        <v>-540</v>
      </c>
    </row>
    <row r="2845" spans="1:9" x14ac:dyDescent="0.35">
      <c r="A2845">
        <v>87506</v>
      </c>
      <c r="B2845">
        <v>137</v>
      </c>
      <c r="C2845" t="s">
        <v>271</v>
      </c>
      <c r="D2845">
        <v>114</v>
      </c>
      <c r="E2845" t="s">
        <v>27</v>
      </c>
      <c r="F2845" s="20">
        <v>45771</v>
      </c>
      <c r="G2845" t="s">
        <v>9442</v>
      </c>
      <c r="H2845" t="s">
        <v>9498</v>
      </c>
      <c r="I2845">
        <v>-2324</v>
      </c>
    </row>
    <row r="2846" spans="1:9" x14ac:dyDescent="0.35">
      <c r="A2846">
        <v>87507</v>
      </c>
      <c r="B2846">
        <v>137</v>
      </c>
      <c r="C2846" t="s">
        <v>271</v>
      </c>
      <c r="D2846">
        <v>114</v>
      </c>
      <c r="E2846" t="s">
        <v>27</v>
      </c>
      <c r="F2846" s="20">
        <v>45771</v>
      </c>
      <c r="G2846" t="s">
        <v>9442</v>
      </c>
      <c r="H2846" t="s">
        <v>9797</v>
      </c>
      <c r="I2846">
        <v>-3570.57</v>
      </c>
    </row>
    <row r="2847" spans="1:9" x14ac:dyDescent="0.35">
      <c r="A2847">
        <v>87508</v>
      </c>
      <c r="B2847">
        <v>137</v>
      </c>
      <c r="C2847" t="s">
        <v>271</v>
      </c>
      <c r="D2847">
        <v>114</v>
      </c>
      <c r="E2847" t="s">
        <v>27</v>
      </c>
      <c r="F2847" s="20">
        <v>45771</v>
      </c>
      <c r="G2847" t="s">
        <v>9442</v>
      </c>
      <c r="H2847" t="s">
        <v>9839</v>
      </c>
      <c r="I2847">
        <v>-3569.28</v>
      </c>
    </row>
    <row r="2848" spans="1:9" x14ac:dyDescent="0.35">
      <c r="A2848">
        <v>87509</v>
      </c>
      <c r="B2848">
        <v>137</v>
      </c>
      <c r="C2848" t="s">
        <v>271</v>
      </c>
      <c r="D2848">
        <v>114</v>
      </c>
      <c r="E2848" t="s">
        <v>27</v>
      </c>
      <c r="F2848" s="20">
        <v>45771</v>
      </c>
      <c r="G2848" t="s">
        <v>9442</v>
      </c>
      <c r="H2848" t="s">
        <v>9770</v>
      </c>
      <c r="I2848">
        <v>-745</v>
      </c>
    </row>
    <row r="2849" spans="1:9" x14ac:dyDescent="0.35">
      <c r="A2849">
        <v>87510</v>
      </c>
      <c r="B2849">
        <v>137</v>
      </c>
      <c r="C2849" t="s">
        <v>271</v>
      </c>
      <c r="D2849">
        <v>114</v>
      </c>
      <c r="E2849" t="s">
        <v>27</v>
      </c>
      <c r="F2849" s="20">
        <v>45771</v>
      </c>
      <c r="G2849" t="s">
        <v>9442</v>
      </c>
      <c r="H2849" t="s">
        <v>9797</v>
      </c>
      <c r="I2849">
        <v>-2444.87</v>
      </c>
    </row>
    <row r="2850" spans="1:9" x14ac:dyDescent="0.35">
      <c r="A2850">
        <v>87511</v>
      </c>
      <c r="B2850">
        <v>137</v>
      </c>
      <c r="C2850" t="s">
        <v>271</v>
      </c>
      <c r="D2850">
        <v>114</v>
      </c>
      <c r="E2850" t="s">
        <v>27</v>
      </c>
      <c r="F2850" s="20">
        <v>45771</v>
      </c>
      <c r="G2850" t="s">
        <v>9442</v>
      </c>
      <c r="H2850" t="s">
        <v>9663</v>
      </c>
      <c r="I2850">
        <v>-897</v>
      </c>
    </row>
    <row r="2851" spans="1:9" x14ac:dyDescent="0.35">
      <c r="A2851">
        <v>87512</v>
      </c>
      <c r="B2851">
        <v>137</v>
      </c>
      <c r="C2851" t="s">
        <v>271</v>
      </c>
      <c r="D2851">
        <v>114</v>
      </c>
      <c r="E2851" t="s">
        <v>27</v>
      </c>
      <c r="F2851" s="20">
        <v>45771</v>
      </c>
      <c r="G2851" t="s">
        <v>9442</v>
      </c>
      <c r="H2851" t="s">
        <v>9496</v>
      </c>
      <c r="I2851">
        <v>-3000</v>
      </c>
    </row>
    <row r="2852" spans="1:9" x14ac:dyDescent="0.35">
      <c r="A2852">
        <v>87513</v>
      </c>
      <c r="B2852">
        <v>137</v>
      </c>
      <c r="C2852" t="s">
        <v>271</v>
      </c>
      <c r="D2852">
        <v>114</v>
      </c>
      <c r="E2852" t="s">
        <v>27</v>
      </c>
      <c r="F2852" s="20">
        <v>45771</v>
      </c>
      <c r="G2852" t="s">
        <v>9442</v>
      </c>
      <c r="H2852" t="s">
        <v>9465</v>
      </c>
      <c r="I2852">
        <v>-532.79999999999995</v>
      </c>
    </row>
    <row r="2853" spans="1:9" x14ac:dyDescent="0.35">
      <c r="A2853">
        <v>87514</v>
      </c>
      <c r="B2853">
        <v>137</v>
      </c>
      <c r="C2853" t="s">
        <v>271</v>
      </c>
      <c r="D2853">
        <v>114</v>
      </c>
      <c r="E2853" t="s">
        <v>27</v>
      </c>
      <c r="F2853" s="20">
        <v>45771</v>
      </c>
      <c r="G2853" t="s">
        <v>9442</v>
      </c>
      <c r="H2853" t="s">
        <v>9793</v>
      </c>
      <c r="I2853">
        <v>-3909.96</v>
      </c>
    </row>
    <row r="2854" spans="1:9" x14ac:dyDescent="0.35">
      <c r="A2854">
        <v>87515</v>
      </c>
      <c r="B2854">
        <v>137</v>
      </c>
      <c r="C2854" t="s">
        <v>271</v>
      </c>
      <c r="D2854">
        <v>114</v>
      </c>
      <c r="E2854" t="s">
        <v>27</v>
      </c>
      <c r="F2854" s="20">
        <v>45771</v>
      </c>
      <c r="G2854" t="s">
        <v>9442</v>
      </c>
      <c r="H2854" t="s">
        <v>9793</v>
      </c>
      <c r="I2854">
        <v>-19455.919999999998</v>
      </c>
    </row>
    <row r="2855" spans="1:9" x14ac:dyDescent="0.35">
      <c r="A2855">
        <v>95970</v>
      </c>
      <c r="B2855">
        <v>103</v>
      </c>
      <c r="C2855" t="s">
        <v>267</v>
      </c>
      <c r="D2855">
        <v>114</v>
      </c>
      <c r="E2855" t="s">
        <v>27</v>
      </c>
      <c r="F2855" s="20">
        <v>45770.5</v>
      </c>
      <c r="G2855" t="s">
        <v>9439</v>
      </c>
      <c r="H2855" t="s">
        <v>9469</v>
      </c>
      <c r="I2855">
        <v>270</v>
      </c>
    </row>
    <row r="2856" spans="1:9" x14ac:dyDescent="0.35">
      <c r="A2856">
        <v>95971</v>
      </c>
      <c r="B2856">
        <v>103</v>
      </c>
      <c r="C2856" t="s">
        <v>267</v>
      </c>
      <c r="D2856">
        <v>114</v>
      </c>
      <c r="E2856" t="s">
        <v>27</v>
      </c>
      <c r="F2856" s="20">
        <v>45770.5</v>
      </c>
      <c r="G2856" t="s">
        <v>9439</v>
      </c>
      <c r="H2856" t="s">
        <v>9550</v>
      </c>
      <c r="I2856">
        <v>747.51</v>
      </c>
    </row>
    <row r="2857" spans="1:9" x14ac:dyDescent="0.35">
      <c r="A2857">
        <v>95972</v>
      </c>
      <c r="B2857">
        <v>103</v>
      </c>
      <c r="C2857" t="s">
        <v>267</v>
      </c>
      <c r="D2857">
        <v>114</v>
      </c>
      <c r="E2857" t="s">
        <v>27</v>
      </c>
      <c r="F2857" s="20">
        <v>45770.5</v>
      </c>
      <c r="G2857" t="s">
        <v>9439</v>
      </c>
      <c r="H2857" t="s">
        <v>9842</v>
      </c>
      <c r="I2857">
        <v>262.55</v>
      </c>
    </row>
    <row r="2858" spans="1:9" x14ac:dyDescent="0.35">
      <c r="A2858">
        <v>95973</v>
      </c>
      <c r="B2858">
        <v>103</v>
      </c>
      <c r="C2858" t="s">
        <v>267</v>
      </c>
      <c r="D2858">
        <v>114</v>
      </c>
      <c r="E2858" t="s">
        <v>27</v>
      </c>
      <c r="F2858" s="20">
        <v>45770.5</v>
      </c>
      <c r="G2858" t="s">
        <v>9439</v>
      </c>
      <c r="H2858" t="s">
        <v>9843</v>
      </c>
      <c r="I2858">
        <v>115.2</v>
      </c>
    </row>
    <row r="2859" spans="1:9" x14ac:dyDescent="0.35">
      <c r="A2859">
        <v>95977</v>
      </c>
      <c r="B2859">
        <v>103</v>
      </c>
      <c r="C2859" t="s">
        <v>267</v>
      </c>
      <c r="D2859">
        <v>114</v>
      </c>
      <c r="E2859" t="s">
        <v>27</v>
      </c>
      <c r="F2859" s="20">
        <v>45770.5</v>
      </c>
      <c r="G2859" t="s">
        <v>9442</v>
      </c>
      <c r="H2859" t="s">
        <v>9443</v>
      </c>
      <c r="I2859">
        <v>-5300</v>
      </c>
    </row>
    <row r="2860" spans="1:9" x14ac:dyDescent="0.35">
      <c r="A2860">
        <v>87456</v>
      </c>
      <c r="B2860">
        <v>137</v>
      </c>
      <c r="C2860" t="s">
        <v>271</v>
      </c>
      <c r="D2860">
        <v>114</v>
      </c>
      <c r="E2860" t="s">
        <v>27</v>
      </c>
      <c r="F2860" s="20">
        <v>45770</v>
      </c>
      <c r="G2860" t="s">
        <v>9439</v>
      </c>
      <c r="H2860" t="s">
        <v>9445</v>
      </c>
      <c r="I2860">
        <v>27000</v>
      </c>
    </row>
    <row r="2861" spans="1:9" x14ac:dyDescent="0.35">
      <c r="A2861">
        <v>87457</v>
      </c>
      <c r="B2861">
        <v>137</v>
      </c>
      <c r="C2861" t="s">
        <v>271</v>
      </c>
      <c r="D2861">
        <v>114</v>
      </c>
      <c r="E2861" t="s">
        <v>27</v>
      </c>
      <c r="F2861" s="20">
        <v>45770</v>
      </c>
      <c r="G2861" t="s">
        <v>9442</v>
      </c>
      <c r="H2861" t="s">
        <v>9459</v>
      </c>
      <c r="I2861">
        <v>-4142.72</v>
      </c>
    </row>
    <row r="2862" spans="1:9" x14ac:dyDescent="0.35">
      <c r="A2862">
        <v>87458</v>
      </c>
      <c r="B2862">
        <v>137</v>
      </c>
      <c r="C2862" t="s">
        <v>271</v>
      </c>
      <c r="D2862">
        <v>114</v>
      </c>
      <c r="E2862" t="s">
        <v>27</v>
      </c>
      <c r="F2862" s="20">
        <v>45770</v>
      </c>
      <c r="G2862" t="s">
        <v>9442</v>
      </c>
      <c r="H2862" t="s">
        <v>9488</v>
      </c>
      <c r="I2862">
        <v>-2799</v>
      </c>
    </row>
    <row r="2863" spans="1:9" x14ac:dyDescent="0.35">
      <c r="A2863">
        <v>87459</v>
      </c>
      <c r="B2863">
        <v>137</v>
      </c>
      <c r="C2863" t="s">
        <v>271</v>
      </c>
      <c r="D2863">
        <v>114</v>
      </c>
      <c r="E2863" t="s">
        <v>27</v>
      </c>
      <c r="F2863" s="20">
        <v>45770</v>
      </c>
      <c r="G2863" t="s">
        <v>9442</v>
      </c>
      <c r="H2863" t="s">
        <v>9450</v>
      </c>
      <c r="I2863">
        <v>-856.9</v>
      </c>
    </row>
    <row r="2864" spans="1:9" x14ac:dyDescent="0.35">
      <c r="A2864">
        <v>87460</v>
      </c>
      <c r="B2864">
        <v>137</v>
      </c>
      <c r="C2864" t="s">
        <v>271</v>
      </c>
      <c r="D2864">
        <v>114</v>
      </c>
      <c r="E2864" t="s">
        <v>27</v>
      </c>
      <c r="F2864" s="20">
        <v>45770</v>
      </c>
      <c r="G2864" t="s">
        <v>9442</v>
      </c>
      <c r="H2864" t="s">
        <v>9748</v>
      </c>
      <c r="I2864">
        <v>-2753.4</v>
      </c>
    </row>
    <row r="2865" spans="1:9" x14ac:dyDescent="0.35">
      <c r="A2865">
        <v>87461</v>
      </c>
      <c r="B2865">
        <v>137</v>
      </c>
      <c r="C2865" t="s">
        <v>271</v>
      </c>
      <c r="D2865">
        <v>114</v>
      </c>
      <c r="E2865" t="s">
        <v>27</v>
      </c>
      <c r="F2865" s="20">
        <v>45770</v>
      </c>
      <c r="G2865" t="s">
        <v>9442</v>
      </c>
      <c r="H2865" t="s">
        <v>9457</v>
      </c>
      <c r="I2865">
        <v>-3137.2</v>
      </c>
    </row>
    <row r="2866" spans="1:9" x14ac:dyDescent="0.35">
      <c r="A2866">
        <v>87462</v>
      </c>
      <c r="B2866">
        <v>137</v>
      </c>
      <c r="C2866" t="s">
        <v>271</v>
      </c>
      <c r="D2866">
        <v>114</v>
      </c>
      <c r="E2866" t="s">
        <v>27</v>
      </c>
      <c r="F2866" s="20">
        <v>45770</v>
      </c>
      <c r="G2866" t="s">
        <v>9442</v>
      </c>
      <c r="H2866" t="s">
        <v>9467</v>
      </c>
      <c r="I2866">
        <v>-4615.6899999999996</v>
      </c>
    </row>
    <row r="2867" spans="1:9" x14ac:dyDescent="0.35">
      <c r="A2867">
        <v>87463</v>
      </c>
      <c r="B2867">
        <v>137</v>
      </c>
      <c r="C2867" t="s">
        <v>271</v>
      </c>
      <c r="D2867">
        <v>114</v>
      </c>
      <c r="E2867" t="s">
        <v>27</v>
      </c>
      <c r="F2867" s="20">
        <v>45770</v>
      </c>
      <c r="G2867" t="s">
        <v>9442</v>
      </c>
      <c r="H2867" t="s">
        <v>9457</v>
      </c>
      <c r="I2867">
        <v>-3391.88</v>
      </c>
    </row>
    <row r="2868" spans="1:9" x14ac:dyDescent="0.35">
      <c r="A2868">
        <v>87464</v>
      </c>
      <c r="B2868">
        <v>137</v>
      </c>
      <c r="C2868" t="s">
        <v>271</v>
      </c>
      <c r="D2868">
        <v>114</v>
      </c>
      <c r="E2868" t="s">
        <v>27</v>
      </c>
      <c r="F2868" s="20">
        <v>45770</v>
      </c>
      <c r="G2868" t="s">
        <v>9442</v>
      </c>
      <c r="H2868" t="s">
        <v>9770</v>
      </c>
      <c r="I2868">
        <v>-601.5</v>
      </c>
    </row>
    <row r="2869" spans="1:9" x14ac:dyDescent="0.35">
      <c r="A2869">
        <v>87465</v>
      </c>
      <c r="B2869">
        <v>137</v>
      </c>
      <c r="C2869" t="s">
        <v>271</v>
      </c>
      <c r="D2869">
        <v>114</v>
      </c>
      <c r="E2869" t="s">
        <v>27</v>
      </c>
      <c r="F2869" s="20">
        <v>45770</v>
      </c>
      <c r="G2869" t="s">
        <v>9442</v>
      </c>
      <c r="H2869" t="s">
        <v>9807</v>
      </c>
      <c r="I2869">
        <v>-543</v>
      </c>
    </row>
    <row r="2870" spans="1:9" x14ac:dyDescent="0.35">
      <c r="A2870">
        <v>87466</v>
      </c>
      <c r="B2870">
        <v>137</v>
      </c>
      <c r="C2870" t="s">
        <v>271</v>
      </c>
      <c r="D2870">
        <v>114</v>
      </c>
      <c r="E2870" t="s">
        <v>27</v>
      </c>
      <c r="F2870" s="20">
        <v>45770</v>
      </c>
      <c r="G2870" t="s">
        <v>9442</v>
      </c>
      <c r="H2870" t="s">
        <v>9718</v>
      </c>
      <c r="I2870">
        <v>-510</v>
      </c>
    </row>
    <row r="2871" spans="1:9" x14ac:dyDescent="0.35">
      <c r="A2871">
        <v>87467</v>
      </c>
      <c r="B2871">
        <v>137</v>
      </c>
      <c r="C2871" t="s">
        <v>271</v>
      </c>
      <c r="D2871">
        <v>114</v>
      </c>
      <c r="E2871" t="s">
        <v>27</v>
      </c>
      <c r="F2871" s="20">
        <v>45770</v>
      </c>
      <c r="G2871" t="s">
        <v>9442</v>
      </c>
      <c r="H2871" t="s">
        <v>9487</v>
      </c>
      <c r="I2871">
        <v>-976.4</v>
      </c>
    </row>
    <row r="2872" spans="1:9" x14ac:dyDescent="0.35">
      <c r="A2872">
        <v>87468</v>
      </c>
      <c r="B2872">
        <v>137</v>
      </c>
      <c r="C2872" t="s">
        <v>271</v>
      </c>
      <c r="D2872">
        <v>114</v>
      </c>
      <c r="E2872" t="s">
        <v>27</v>
      </c>
      <c r="F2872" s="20">
        <v>45770</v>
      </c>
      <c r="G2872" t="s">
        <v>9442</v>
      </c>
      <c r="H2872" t="s">
        <v>9458</v>
      </c>
      <c r="I2872">
        <v>-830.22</v>
      </c>
    </row>
    <row r="2873" spans="1:9" x14ac:dyDescent="0.35">
      <c r="A2873">
        <v>87469</v>
      </c>
      <c r="B2873">
        <v>137</v>
      </c>
      <c r="C2873" t="s">
        <v>271</v>
      </c>
      <c r="D2873">
        <v>114</v>
      </c>
      <c r="E2873" t="s">
        <v>27</v>
      </c>
      <c r="F2873" s="20">
        <v>45770</v>
      </c>
      <c r="G2873" t="s">
        <v>9442</v>
      </c>
      <c r="H2873" t="s">
        <v>9491</v>
      </c>
      <c r="I2873">
        <v>-765.8</v>
      </c>
    </row>
    <row r="2874" spans="1:9" x14ac:dyDescent="0.35">
      <c r="A2874">
        <v>87470</v>
      </c>
      <c r="B2874">
        <v>137</v>
      </c>
      <c r="C2874" t="s">
        <v>271</v>
      </c>
      <c r="D2874">
        <v>114</v>
      </c>
      <c r="E2874" t="s">
        <v>27</v>
      </c>
      <c r="F2874" s="20">
        <v>45770</v>
      </c>
      <c r="G2874" t="s">
        <v>9442</v>
      </c>
      <c r="H2874" t="s">
        <v>9495</v>
      </c>
      <c r="I2874">
        <v>-218.32</v>
      </c>
    </row>
    <row r="2875" spans="1:9" x14ac:dyDescent="0.35">
      <c r="A2875">
        <v>87471</v>
      </c>
      <c r="B2875">
        <v>137</v>
      </c>
      <c r="C2875" t="s">
        <v>271</v>
      </c>
      <c r="D2875">
        <v>114</v>
      </c>
      <c r="E2875" t="s">
        <v>27</v>
      </c>
      <c r="F2875" s="20">
        <v>45770</v>
      </c>
      <c r="G2875" t="s">
        <v>9442</v>
      </c>
      <c r="H2875" t="s">
        <v>9497</v>
      </c>
      <c r="I2875">
        <v>-1739.02</v>
      </c>
    </row>
    <row r="2876" spans="1:9" x14ac:dyDescent="0.35">
      <c r="A2876">
        <v>87472</v>
      </c>
      <c r="B2876">
        <v>137</v>
      </c>
      <c r="C2876" t="s">
        <v>271</v>
      </c>
      <c r="D2876">
        <v>114</v>
      </c>
      <c r="E2876" t="s">
        <v>27</v>
      </c>
      <c r="F2876" s="20">
        <v>45770</v>
      </c>
      <c r="G2876" t="s">
        <v>9439</v>
      </c>
      <c r="H2876" t="s">
        <v>9445</v>
      </c>
      <c r="I2876">
        <v>3620</v>
      </c>
    </row>
    <row r="2877" spans="1:9" x14ac:dyDescent="0.35">
      <c r="A2877">
        <v>87473</v>
      </c>
      <c r="B2877">
        <v>137</v>
      </c>
      <c r="C2877" t="s">
        <v>271</v>
      </c>
      <c r="D2877">
        <v>114</v>
      </c>
      <c r="E2877" t="s">
        <v>27</v>
      </c>
      <c r="F2877" s="20">
        <v>45770</v>
      </c>
      <c r="G2877" t="s">
        <v>9442</v>
      </c>
      <c r="H2877" t="s">
        <v>9502</v>
      </c>
      <c r="I2877">
        <v>-700.3</v>
      </c>
    </row>
    <row r="2878" spans="1:9" x14ac:dyDescent="0.35">
      <c r="A2878">
        <v>87474</v>
      </c>
      <c r="B2878">
        <v>137</v>
      </c>
      <c r="C2878" t="s">
        <v>271</v>
      </c>
      <c r="D2878">
        <v>114</v>
      </c>
      <c r="E2878" t="s">
        <v>27</v>
      </c>
      <c r="F2878" s="20">
        <v>45770</v>
      </c>
      <c r="G2878" t="s">
        <v>9442</v>
      </c>
      <c r="H2878" t="s">
        <v>9825</v>
      </c>
      <c r="I2878">
        <v>-1200</v>
      </c>
    </row>
    <row r="2879" spans="1:9" x14ac:dyDescent="0.35">
      <c r="A2879">
        <v>87475</v>
      </c>
      <c r="B2879">
        <v>137</v>
      </c>
      <c r="C2879" t="s">
        <v>271</v>
      </c>
      <c r="D2879">
        <v>114</v>
      </c>
      <c r="E2879" t="s">
        <v>27</v>
      </c>
      <c r="F2879" s="20">
        <v>45770</v>
      </c>
      <c r="G2879" t="s">
        <v>9442</v>
      </c>
      <c r="H2879" t="s">
        <v>9762</v>
      </c>
      <c r="I2879">
        <v>-704</v>
      </c>
    </row>
    <row r="2880" spans="1:9" x14ac:dyDescent="0.35">
      <c r="A2880">
        <v>87476</v>
      </c>
      <c r="B2880">
        <v>137</v>
      </c>
      <c r="C2880" t="s">
        <v>271</v>
      </c>
      <c r="D2880">
        <v>114</v>
      </c>
      <c r="E2880" t="s">
        <v>27</v>
      </c>
      <c r="F2880" s="20">
        <v>45770</v>
      </c>
      <c r="G2880" t="s">
        <v>9442</v>
      </c>
      <c r="H2880" t="s">
        <v>9502</v>
      </c>
      <c r="I2880">
        <v>-128.16999999999999</v>
      </c>
    </row>
    <row r="2881" spans="1:9" x14ac:dyDescent="0.35">
      <c r="A2881">
        <v>87477</v>
      </c>
      <c r="B2881">
        <v>137</v>
      </c>
      <c r="C2881" t="s">
        <v>271</v>
      </c>
      <c r="D2881">
        <v>114</v>
      </c>
      <c r="E2881" t="s">
        <v>27</v>
      </c>
      <c r="F2881" s="20">
        <v>45770</v>
      </c>
      <c r="G2881" t="s">
        <v>9442</v>
      </c>
      <c r="H2881" t="s">
        <v>9844</v>
      </c>
      <c r="I2881">
        <v>-882</v>
      </c>
    </row>
    <row r="2882" spans="1:9" x14ac:dyDescent="0.35">
      <c r="A2882">
        <v>95968</v>
      </c>
      <c r="B2882">
        <v>103</v>
      </c>
      <c r="C2882" t="s">
        <v>267</v>
      </c>
      <c r="D2882">
        <v>114</v>
      </c>
      <c r="E2882" t="s">
        <v>27</v>
      </c>
      <c r="F2882" s="20">
        <v>45769.5</v>
      </c>
      <c r="G2882" t="s">
        <v>9439</v>
      </c>
      <c r="H2882" t="s">
        <v>9504</v>
      </c>
      <c r="I2882">
        <v>279.36</v>
      </c>
    </row>
    <row r="2883" spans="1:9" x14ac:dyDescent="0.35">
      <c r="A2883">
        <v>95969</v>
      </c>
      <c r="B2883">
        <v>103</v>
      </c>
      <c r="C2883" t="s">
        <v>267</v>
      </c>
      <c r="D2883">
        <v>114</v>
      </c>
      <c r="E2883" t="s">
        <v>27</v>
      </c>
      <c r="F2883" s="20">
        <v>45769.5</v>
      </c>
      <c r="G2883" t="s">
        <v>9439</v>
      </c>
      <c r="H2883" t="s">
        <v>9441</v>
      </c>
      <c r="I2883">
        <v>1458.08</v>
      </c>
    </row>
    <row r="2884" spans="1:9" x14ac:dyDescent="0.35">
      <c r="A2884">
        <v>87139</v>
      </c>
      <c r="B2884">
        <v>130</v>
      </c>
      <c r="C2884" t="s">
        <v>302</v>
      </c>
      <c r="D2884">
        <v>114</v>
      </c>
      <c r="E2884" t="s">
        <v>27</v>
      </c>
      <c r="F2884" s="20">
        <v>45769</v>
      </c>
      <c r="G2884" t="s">
        <v>9439</v>
      </c>
      <c r="H2884" t="s">
        <v>9445</v>
      </c>
      <c r="I2884">
        <v>42500</v>
      </c>
    </row>
    <row r="2885" spans="1:9" x14ac:dyDescent="0.35">
      <c r="A2885">
        <v>87140</v>
      </c>
      <c r="B2885">
        <v>130</v>
      </c>
      <c r="C2885" t="s">
        <v>302</v>
      </c>
      <c r="D2885">
        <v>114</v>
      </c>
      <c r="E2885" t="s">
        <v>27</v>
      </c>
      <c r="F2885" s="20">
        <v>45769</v>
      </c>
      <c r="G2885" t="s">
        <v>9442</v>
      </c>
      <c r="H2885" t="s">
        <v>9572</v>
      </c>
      <c r="I2885">
        <v>-1000</v>
      </c>
    </row>
    <row r="2886" spans="1:9" x14ac:dyDescent="0.35">
      <c r="A2886">
        <v>87141</v>
      </c>
      <c r="B2886">
        <v>130</v>
      </c>
      <c r="C2886" t="s">
        <v>302</v>
      </c>
      <c r="D2886">
        <v>114</v>
      </c>
      <c r="E2886" t="s">
        <v>27</v>
      </c>
      <c r="F2886" s="20">
        <v>45769</v>
      </c>
      <c r="G2886" t="s">
        <v>9442</v>
      </c>
      <c r="H2886" t="s">
        <v>9576</v>
      </c>
      <c r="I2886">
        <v>-1000</v>
      </c>
    </row>
    <row r="2887" spans="1:9" x14ac:dyDescent="0.35">
      <c r="A2887">
        <v>87142</v>
      </c>
      <c r="B2887">
        <v>130</v>
      </c>
      <c r="C2887" t="s">
        <v>302</v>
      </c>
      <c r="D2887">
        <v>114</v>
      </c>
      <c r="E2887" t="s">
        <v>27</v>
      </c>
      <c r="F2887" s="20">
        <v>45769</v>
      </c>
      <c r="G2887" t="s">
        <v>9442</v>
      </c>
      <c r="H2887" t="s">
        <v>9574</v>
      </c>
      <c r="I2887">
        <v>-700</v>
      </c>
    </row>
    <row r="2888" spans="1:9" x14ac:dyDescent="0.35">
      <c r="A2888">
        <v>87143</v>
      </c>
      <c r="B2888">
        <v>130</v>
      </c>
      <c r="C2888" t="s">
        <v>302</v>
      </c>
      <c r="D2888">
        <v>114</v>
      </c>
      <c r="E2888" t="s">
        <v>27</v>
      </c>
      <c r="F2888" s="20">
        <v>45769</v>
      </c>
      <c r="G2888" t="s">
        <v>9442</v>
      </c>
      <c r="H2888" t="s">
        <v>9591</v>
      </c>
      <c r="I2888">
        <v>-1000</v>
      </c>
    </row>
    <row r="2889" spans="1:9" x14ac:dyDescent="0.35">
      <c r="A2889">
        <v>87144</v>
      </c>
      <c r="B2889">
        <v>130</v>
      </c>
      <c r="C2889" t="s">
        <v>302</v>
      </c>
      <c r="D2889">
        <v>114</v>
      </c>
      <c r="E2889" t="s">
        <v>27</v>
      </c>
      <c r="F2889" s="20">
        <v>45769</v>
      </c>
      <c r="G2889" t="s">
        <v>9442</v>
      </c>
      <c r="H2889" t="s">
        <v>9573</v>
      </c>
      <c r="I2889">
        <v>-750</v>
      </c>
    </row>
    <row r="2890" spans="1:9" x14ac:dyDescent="0.35">
      <c r="A2890">
        <v>87145</v>
      </c>
      <c r="B2890">
        <v>130</v>
      </c>
      <c r="C2890" t="s">
        <v>302</v>
      </c>
      <c r="D2890">
        <v>114</v>
      </c>
      <c r="E2890" t="s">
        <v>27</v>
      </c>
      <c r="F2890" s="20">
        <v>45769</v>
      </c>
      <c r="G2890" t="s">
        <v>9442</v>
      </c>
      <c r="H2890" t="s">
        <v>9575</v>
      </c>
      <c r="I2890">
        <v>-1000</v>
      </c>
    </row>
    <row r="2891" spans="1:9" x14ac:dyDescent="0.35">
      <c r="A2891">
        <v>87146</v>
      </c>
      <c r="B2891">
        <v>130</v>
      </c>
      <c r="C2891" t="s">
        <v>302</v>
      </c>
      <c r="D2891">
        <v>114</v>
      </c>
      <c r="E2891" t="s">
        <v>27</v>
      </c>
      <c r="F2891" s="20">
        <v>45769</v>
      </c>
      <c r="G2891" t="s">
        <v>9442</v>
      </c>
      <c r="H2891" t="s">
        <v>9577</v>
      </c>
      <c r="I2891">
        <v>-1000</v>
      </c>
    </row>
    <row r="2892" spans="1:9" x14ac:dyDescent="0.35">
      <c r="A2892">
        <v>87147</v>
      </c>
      <c r="B2892">
        <v>130</v>
      </c>
      <c r="C2892" t="s">
        <v>302</v>
      </c>
      <c r="D2892">
        <v>114</v>
      </c>
      <c r="E2892" t="s">
        <v>27</v>
      </c>
      <c r="F2892" s="20">
        <v>45769</v>
      </c>
      <c r="G2892" t="s">
        <v>9442</v>
      </c>
      <c r="H2892" t="s">
        <v>9579</v>
      </c>
      <c r="I2892">
        <v>-1000</v>
      </c>
    </row>
    <row r="2893" spans="1:9" x14ac:dyDescent="0.35">
      <c r="A2893">
        <v>87148</v>
      </c>
      <c r="B2893">
        <v>130</v>
      </c>
      <c r="C2893" t="s">
        <v>302</v>
      </c>
      <c r="D2893">
        <v>114</v>
      </c>
      <c r="E2893" t="s">
        <v>27</v>
      </c>
      <c r="F2893" s="20">
        <v>45769</v>
      </c>
      <c r="G2893" t="s">
        <v>9442</v>
      </c>
      <c r="H2893" t="s">
        <v>9593</v>
      </c>
      <c r="I2893">
        <v>-950</v>
      </c>
    </row>
    <row r="2894" spans="1:9" x14ac:dyDescent="0.35">
      <c r="A2894">
        <v>87149</v>
      </c>
      <c r="B2894">
        <v>130</v>
      </c>
      <c r="C2894" t="s">
        <v>302</v>
      </c>
      <c r="D2894">
        <v>114</v>
      </c>
      <c r="E2894" t="s">
        <v>27</v>
      </c>
      <c r="F2894" s="20">
        <v>45769</v>
      </c>
      <c r="G2894" t="s">
        <v>9442</v>
      </c>
      <c r="H2894" t="s">
        <v>9790</v>
      </c>
      <c r="I2894">
        <v>-533.33000000000004</v>
      </c>
    </row>
    <row r="2895" spans="1:9" x14ac:dyDescent="0.35">
      <c r="A2895">
        <v>87150</v>
      </c>
      <c r="B2895">
        <v>130</v>
      </c>
      <c r="C2895" t="s">
        <v>302</v>
      </c>
      <c r="D2895">
        <v>114</v>
      </c>
      <c r="E2895" t="s">
        <v>27</v>
      </c>
      <c r="F2895" s="20">
        <v>45769</v>
      </c>
      <c r="G2895" t="s">
        <v>9442</v>
      </c>
      <c r="H2895" t="s">
        <v>9585</v>
      </c>
      <c r="I2895">
        <v>-700</v>
      </c>
    </row>
    <row r="2896" spans="1:9" x14ac:dyDescent="0.35">
      <c r="A2896">
        <v>87151</v>
      </c>
      <c r="B2896">
        <v>130</v>
      </c>
      <c r="C2896" t="s">
        <v>302</v>
      </c>
      <c r="D2896">
        <v>114</v>
      </c>
      <c r="E2896" t="s">
        <v>27</v>
      </c>
      <c r="F2896" s="20">
        <v>45769</v>
      </c>
      <c r="G2896" t="s">
        <v>9442</v>
      </c>
      <c r="H2896" t="s">
        <v>9600</v>
      </c>
      <c r="I2896">
        <v>-1000</v>
      </c>
    </row>
    <row r="2897" spans="1:9" x14ac:dyDescent="0.35">
      <c r="A2897">
        <v>87152</v>
      </c>
      <c r="B2897">
        <v>130</v>
      </c>
      <c r="C2897" t="s">
        <v>302</v>
      </c>
      <c r="D2897">
        <v>114</v>
      </c>
      <c r="E2897" t="s">
        <v>27</v>
      </c>
      <c r="F2897" s="20">
        <v>45769</v>
      </c>
      <c r="G2897" t="s">
        <v>9442</v>
      </c>
      <c r="H2897" t="s">
        <v>9584</v>
      </c>
      <c r="I2897">
        <v>-1000</v>
      </c>
    </row>
    <row r="2898" spans="1:9" x14ac:dyDescent="0.35">
      <c r="A2898">
        <v>87153</v>
      </c>
      <c r="B2898">
        <v>130</v>
      </c>
      <c r="C2898" t="s">
        <v>302</v>
      </c>
      <c r="D2898">
        <v>114</v>
      </c>
      <c r="E2898" t="s">
        <v>27</v>
      </c>
      <c r="F2898" s="20">
        <v>45769</v>
      </c>
      <c r="G2898" t="s">
        <v>9442</v>
      </c>
      <c r="H2898" t="s">
        <v>9603</v>
      </c>
      <c r="I2898">
        <v>-700</v>
      </c>
    </row>
    <row r="2899" spans="1:9" x14ac:dyDescent="0.35">
      <c r="A2899">
        <v>87154</v>
      </c>
      <c r="B2899">
        <v>130</v>
      </c>
      <c r="C2899" t="s">
        <v>302</v>
      </c>
      <c r="D2899">
        <v>114</v>
      </c>
      <c r="E2899" t="s">
        <v>27</v>
      </c>
      <c r="F2899" s="20">
        <v>45769</v>
      </c>
      <c r="G2899" t="s">
        <v>9442</v>
      </c>
      <c r="H2899" t="s">
        <v>9590</v>
      </c>
      <c r="I2899">
        <v>-950</v>
      </c>
    </row>
    <row r="2900" spans="1:9" x14ac:dyDescent="0.35">
      <c r="A2900">
        <v>87155</v>
      </c>
      <c r="B2900">
        <v>130</v>
      </c>
      <c r="C2900" t="s">
        <v>302</v>
      </c>
      <c r="D2900">
        <v>114</v>
      </c>
      <c r="E2900" t="s">
        <v>27</v>
      </c>
      <c r="F2900" s="20">
        <v>45769</v>
      </c>
      <c r="G2900" t="s">
        <v>9442</v>
      </c>
      <c r="H2900" t="s">
        <v>9581</v>
      </c>
      <c r="I2900">
        <v>-700</v>
      </c>
    </row>
    <row r="2901" spans="1:9" x14ac:dyDescent="0.35">
      <c r="A2901">
        <v>87156</v>
      </c>
      <c r="B2901">
        <v>130</v>
      </c>
      <c r="C2901" t="s">
        <v>302</v>
      </c>
      <c r="D2901">
        <v>114</v>
      </c>
      <c r="E2901" t="s">
        <v>27</v>
      </c>
      <c r="F2901" s="20">
        <v>45769</v>
      </c>
      <c r="G2901" t="s">
        <v>9442</v>
      </c>
      <c r="H2901" t="s">
        <v>9589</v>
      </c>
      <c r="I2901">
        <v>-1000</v>
      </c>
    </row>
    <row r="2902" spans="1:9" x14ac:dyDescent="0.35">
      <c r="A2902">
        <v>87157</v>
      </c>
      <c r="B2902">
        <v>130</v>
      </c>
      <c r="C2902" t="s">
        <v>302</v>
      </c>
      <c r="D2902">
        <v>114</v>
      </c>
      <c r="E2902" t="s">
        <v>27</v>
      </c>
      <c r="F2902" s="20">
        <v>45769</v>
      </c>
      <c r="G2902" t="s">
        <v>9442</v>
      </c>
      <c r="H2902" t="s">
        <v>9597</v>
      </c>
      <c r="I2902">
        <v>-1000</v>
      </c>
    </row>
    <row r="2903" spans="1:9" x14ac:dyDescent="0.35">
      <c r="A2903">
        <v>87158</v>
      </c>
      <c r="B2903">
        <v>130</v>
      </c>
      <c r="C2903" t="s">
        <v>302</v>
      </c>
      <c r="D2903">
        <v>114</v>
      </c>
      <c r="E2903" t="s">
        <v>27</v>
      </c>
      <c r="F2903" s="20">
        <v>45769</v>
      </c>
      <c r="G2903" t="s">
        <v>9442</v>
      </c>
      <c r="H2903" t="s">
        <v>9595</v>
      </c>
      <c r="I2903">
        <v>-1250</v>
      </c>
    </row>
    <row r="2904" spans="1:9" x14ac:dyDescent="0.35">
      <c r="A2904">
        <v>87159</v>
      </c>
      <c r="B2904">
        <v>130</v>
      </c>
      <c r="C2904" t="s">
        <v>302</v>
      </c>
      <c r="D2904">
        <v>114</v>
      </c>
      <c r="E2904" t="s">
        <v>27</v>
      </c>
      <c r="F2904" s="20">
        <v>45769</v>
      </c>
      <c r="G2904" t="s">
        <v>9442</v>
      </c>
      <c r="H2904" t="s">
        <v>9698</v>
      </c>
      <c r="I2904">
        <v>-700</v>
      </c>
    </row>
    <row r="2905" spans="1:9" x14ac:dyDescent="0.35">
      <c r="A2905">
        <v>87160</v>
      </c>
      <c r="B2905">
        <v>130</v>
      </c>
      <c r="C2905" t="s">
        <v>302</v>
      </c>
      <c r="D2905">
        <v>114</v>
      </c>
      <c r="E2905" t="s">
        <v>27</v>
      </c>
      <c r="F2905" s="20">
        <v>45769</v>
      </c>
      <c r="G2905" t="s">
        <v>9442</v>
      </c>
      <c r="H2905" t="s">
        <v>9592</v>
      </c>
      <c r="I2905">
        <v>-1000</v>
      </c>
    </row>
    <row r="2906" spans="1:9" x14ac:dyDescent="0.35">
      <c r="A2906">
        <v>87161</v>
      </c>
      <c r="B2906">
        <v>130</v>
      </c>
      <c r="C2906" t="s">
        <v>302</v>
      </c>
      <c r="D2906">
        <v>114</v>
      </c>
      <c r="E2906" t="s">
        <v>27</v>
      </c>
      <c r="F2906" s="20">
        <v>45769</v>
      </c>
      <c r="G2906" t="s">
        <v>9442</v>
      </c>
      <c r="H2906" t="s">
        <v>9588</v>
      </c>
      <c r="I2906">
        <v>-1000</v>
      </c>
    </row>
    <row r="2907" spans="1:9" x14ac:dyDescent="0.35">
      <c r="A2907">
        <v>87162</v>
      </c>
      <c r="B2907">
        <v>130</v>
      </c>
      <c r="C2907" t="s">
        <v>302</v>
      </c>
      <c r="D2907">
        <v>114</v>
      </c>
      <c r="E2907" t="s">
        <v>27</v>
      </c>
      <c r="F2907" s="20">
        <v>45769</v>
      </c>
      <c r="G2907" t="s">
        <v>9442</v>
      </c>
      <c r="H2907" t="s">
        <v>9594</v>
      </c>
      <c r="I2907">
        <v>-1000</v>
      </c>
    </row>
    <row r="2908" spans="1:9" x14ac:dyDescent="0.35">
      <c r="A2908">
        <v>87163</v>
      </c>
      <c r="B2908">
        <v>130</v>
      </c>
      <c r="C2908" t="s">
        <v>302</v>
      </c>
      <c r="D2908">
        <v>114</v>
      </c>
      <c r="E2908" t="s">
        <v>27</v>
      </c>
      <c r="F2908" s="20">
        <v>45769</v>
      </c>
      <c r="G2908" t="s">
        <v>9442</v>
      </c>
      <c r="H2908" t="s">
        <v>9582</v>
      </c>
      <c r="I2908">
        <v>-850</v>
      </c>
    </row>
    <row r="2909" spans="1:9" x14ac:dyDescent="0.35">
      <c r="A2909">
        <v>87164</v>
      </c>
      <c r="B2909">
        <v>130</v>
      </c>
      <c r="C2909" t="s">
        <v>302</v>
      </c>
      <c r="D2909">
        <v>114</v>
      </c>
      <c r="E2909" t="s">
        <v>27</v>
      </c>
      <c r="F2909" s="20">
        <v>45769</v>
      </c>
      <c r="G2909" t="s">
        <v>9442</v>
      </c>
      <c r="H2909" t="s">
        <v>9596</v>
      </c>
      <c r="I2909">
        <v>-1000</v>
      </c>
    </row>
    <row r="2910" spans="1:9" x14ac:dyDescent="0.35">
      <c r="A2910">
        <v>87165</v>
      </c>
      <c r="B2910">
        <v>130</v>
      </c>
      <c r="C2910" t="s">
        <v>302</v>
      </c>
      <c r="D2910">
        <v>114</v>
      </c>
      <c r="E2910" t="s">
        <v>27</v>
      </c>
      <c r="F2910" s="20">
        <v>45769</v>
      </c>
      <c r="G2910" t="s">
        <v>9442</v>
      </c>
      <c r="H2910" t="s">
        <v>9602</v>
      </c>
      <c r="I2910">
        <v>-750</v>
      </c>
    </row>
    <row r="2911" spans="1:9" x14ac:dyDescent="0.35">
      <c r="A2911">
        <v>87166</v>
      </c>
      <c r="B2911">
        <v>130</v>
      </c>
      <c r="C2911" t="s">
        <v>302</v>
      </c>
      <c r="D2911">
        <v>114</v>
      </c>
      <c r="E2911" t="s">
        <v>27</v>
      </c>
      <c r="F2911" s="20">
        <v>45769</v>
      </c>
      <c r="G2911" t="s">
        <v>9442</v>
      </c>
      <c r="H2911" t="s">
        <v>9601</v>
      </c>
      <c r="I2911">
        <v>-1000</v>
      </c>
    </row>
    <row r="2912" spans="1:9" x14ac:dyDescent="0.35">
      <c r="A2912">
        <v>87167</v>
      </c>
      <c r="B2912">
        <v>130</v>
      </c>
      <c r="C2912" t="s">
        <v>302</v>
      </c>
      <c r="D2912">
        <v>114</v>
      </c>
      <c r="E2912" t="s">
        <v>27</v>
      </c>
      <c r="F2912" s="20">
        <v>45769</v>
      </c>
      <c r="G2912" t="s">
        <v>9442</v>
      </c>
      <c r="H2912" t="s">
        <v>9604</v>
      </c>
      <c r="I2912">
        <v>-1000</v>
      </c>
    </row>
    <row r="2913" spans="1:9" x14ac:dyDescent="0.35">
      <c r="A2913">
        <v>87168</v>
      </c>
      <c r="B2913">
        <v>130</v>
      </c>
      <c r="C2913" t="s">
        <v>302</v>
      </c>
      <c r="D2913">
        <v>114</v>
      </c>
      <c r="E2913" t="s">
        <v>27</v>
      </c>
      <c r="F2913" s="20">
        <v>45769</v>
      </c>
      <c r="G2913" t="s">
        <v>9442</v>
      </c>
      <c r="H2913" t="s">
        <v>9586</v>
      </c>
      <c r="I2913">
        <v>-1000</v>
      </c>
    </row>
    <row r="2914" spans="1:9" x14ac:dyDescent="0.35">
      <c r="A2914">
        <v>87169</v>
      </c>
      <c r="B2914">
        <v>130</v>
      </c>
      <c r="C2914" t="s">
        <v>302</v>
      </c>
      <c r="D2914">
        <v>114</v>
      </c>
      <c r="E2914" t="s">
        <v>27</v>
      </c>
      <c r="F2914" s="20">
        <v>45769</v>
      </c>
      <c r="G2914" t="s">
        <v>9442</v>
      </c>
      <c r="H2914" t="s">
        <v>9612</v>
      </c>
      <c r="I2914">
        <v>-700</v>
      </c>
    </row>
    <row r="2915" spans="1:9" x14ac:dyDescent="0.35">
      <c r="A2915">
        <v>87170</v>
      </c>
      <c r="B2915">
        <v>130</v>
      </c>
      <c r="C2915" t="s">
        <v>302</v>
      </c>
      <c r="D2915">
        <v>114</v>
      </c>
      <c r="E2915" t="s">
        <v>27</v>
      </c>
      <c r="F2915" s="20">
        <v>45769</v>
      </c>
      <c r="G2915" t="s">
        <v>9442</v>
      </c>
      <c r="H2915" t="s">
        <v>9598</v>
      </c>
      <c r="I2915">
        <v>-850</v>
      </c>
    </row>
    <row r="2916" spans="1:9" x14ac:dyDescent="0.35">
      <c r="A2916">
        <v>87171</v>
      </c>
      <c r="B2916">
        <v>130</v>
      </c>
      <c r="C2916" t="s">
        <v>302</v>
      </c>
      <c r="D2916">
        <v>114</v>
      </c>
      <c r="E2916" t="s">
        <v>27</v>
      </c>
      <c r="F2916" s="20">
        <v>45769</v>
      </c>
      <c r="G2916" t="s">
        <v>9442</v>
      </c>
      <c r="H2916" t="s">
        <v>9608</v>
      </c>
      <c r="I2916">
        <v>-700</v>
      </c>
    </row>
    <row r="2917" spans="1:9" x14ac:dyDescent="0.35">
      <c r="A2917">
        <v>87172</v>
      </c>
      <c r="B2917">
        <v>130</v>
      </c>
      <c r="C2917" t="s">
        <v>302</v>
      </c>
      <c r="D2917">
        <v>114</v>
      </c>
      <c r="E2917" t="s">
        <v>27</v>
      </c>
      <c r="F2917" s="20">
        <v>45769</v>
      </c>
      <c r="G2917" t="s">
        <v>9442</v>
      </c>
      <c r="H2917" t="s">
        <v>9605</v>
      </c>
      <c r="I2917">
        <v>-1000</v>
      </c>
    </row>
    <row r="2918" spans="1:9" x14ac:dyDescent="0.35">
      <c r="A2918">
        <v>87173</v>
      </c>
      <c r="B2918">
        <v>130</v>
      </c>
      <c r="C2918" t="s">
        <v>302</v>
      </c>
      <c r="D2918">
        <v>114</v>
      </c>
      <c r="E2918" t="s">
        <v>27</v>
      </c>
      <c r="F2918" s="20">
        <v>45769</v>
      </c>
      <c r="G2918" t="s">
        <v>9442</v>
      </c>
      <c r="H2918" t="s">
        <v>9613</v>
      </c>
      <c r="I2918">
        <v>-1000</v>
      </c>
    </row>
    <row r="2919" spans="1:9" x14ac:dyDescent="0.35">
      <c r="A2919">
        <v>87174</v>
      </c>
      <c r="B2919">
        <v>130</v>
      </c>
      <c r="C2919" t="s">
        <v>302</v>
      </c>
      <c r="D2919">
        <v>114</v>
      </c>
      <c r="E2919" t="s">
        <v>27</v>
      </c>
      <c r="F2919" s="20">
        <v>45769</v>
      </c>
      <c r="G2919" t="s">
        <v>9442</v>
      </c>
      <c r="H2919" t="s">
        <v>9606</v>
      </c>
      <c r="I2919">
        <v>-700</v>
      </c>
    </row>
    <row r="2920" spans="1:9" x14ac:dyDescent="0.35">
      <c r="A2920">
        <v>87175</v>
      </c>
      <c r="B2920">
        <v>130</v>
      </c>
      <c r="C2920" t="s">
        <v>302</v>
      </c>
      <c r="D2920">
        <v>114</v>
      </c>
      <c r="E2920" t="s">
        <v>27</v>
      </c>
      <c r="F2920" s="20">
        <v>45769</v>
      </c>
      <c r="G2920" t="s">
        <v>9442</v>
      </c>
      <c r="H2920" t="s">
        <v>9607</v>
      </c>
      <c r="I2920">
        <v>-1000</v>
      </c>
    </row>
    <row r="2921" spans="1:9" x14ac:dyDescent="0.35">
      <c r="A2921">
        <v>87176</v>
      </c>
      <c r="B2921">
        <v>130</v>
      </c>
      <c r="C2921" t="s">
        <v>302</v>
      </c>
      <c r="D2921">
        <v>114</v>
      </c>
      <c r="E2921" t="s">
        <v>27</v>
      </c>
      <c r="F2921" s="20">
        <v>45769</v>
      </c>
      <c r="G2921" t="s">
        <v>9442</v>
      </c>
      <c r="H2921" t="s">
        <v>9599</v>
      </c>
      <c r="I2921">
        <v>-850</v>
      </c>
    </row>
    <row r="2922" spans="1:9" x14ac:dyDescent="0.35">
      <c r="A2922">
        <v>87177</v>
      </c>
      <c r="B2922">
        <v>130</v>
      </c>
      <c r="C2922" t="s">
        <v>302</v>
      </c>
      <c r="D2922">
        <v>114</v>
      </c>
      <c r="E2922" t="s">
        <v>27</v>
      </c>
      <c r="F2922" s="20">
        <v>45769</v>
      </c>
      <c r="G2922" t="s">
        <v>9442</v>
      </c>
      <c r="H2922" t="s">
        <v>9609</v>
      </c>
      <c r="I2922">
        <v>-1000</v>
      </c>
    </row>
    <row r="2923" spans="1:9" x14ac:dyDescent="0.35">
      <c r="A2923">
        <v>87178</v>
      </c>
      <c r="B2923">
        <v>130</v>
      </c>
      <c r="C2923" t="s">
        <v>302</v>
      </c>
      <c r="D2923">
        <v>114</v>
      </c>
      <c r="E2923" t="s">
        <v>27</v>
      </c>
      <c r="F2923" s="20">
        <v>45769</v>
      </c>
      <c r="G2923" t="s">
        <v>9442</v>
      </c>
      <c r="H2923" t="s">
        <v>9571</v>
      </c>
      <c r="I2923">
        <v>-1000</v>
      </c>
    </row>
    <row r="2924" spans="1:9" x14ac:dyDescent="0.35">
      <c r="A2924">
        <v>87179</v>
      </c>
      <c r="B2924">
        <v>130</v>
      </c>
      <c r="C2924" t="s">
        <v>302</v>
      </c>
      <c r="D2924">
        <v>114</v>
      </c>
      <c r="E2924" t="s">
        <v>27</v>
      </c>
      <c r="F2924" s="20">
        <v>45769</v>
      </c>
      <c r="G2924" t="s">
        <v>9442</v>
      </c>
      <c r="H2924" t="s">
        <v>9616</v>
      </c>
      <c r="I2924">
        <v>-850</v>
      </c>
    </row>
    <row r="2925" spans="1:9" x14ac:dyDescent="0.35">
      <c r="A2925">
        <v>87180</v>
      </c>
      <c r="B2925">
        <v>130</v>
      </c>
      <c r="C2925" t="s">
        <v>302</v>
      </c>
      <c r="D2925">
        <v>114</v>
      </c>
      <c r="E2925" t="s">
        <v>27</v>
      </c>
      <c r="F2925" s="20">
        <v>45769</v>
      </c>
      <c r="G2925" t="s">
        <v>9442</v>
      </c>
      <c r="H2925" t="s">
        <v>9614</v>
      </c>
      <c r="I2925">
        <v>-850</v>
      </c>
    </row>
    <row r="2926" spans="1:9" x14ac:dyDescent="0.35">
      <c r="A2926">
        <v>87181</v>
      </c>
      <c r="B2926">
        <v>130</v>
      </c>
      <c r="C2926" t="s">
        <v>302</v>
      </c>
      <c r="D2926">
        <v>114</v>
      </c>
      <c r="E2926" t="s">
        <v>27</v>
      </c>
      <c r="F2926" s="20">
        <v>45769</v>
      </c>
      <c r="G2926" t="s">
        <v>9442</v>
      </c>
      <c r="H2926" t="s">
        <v>9610</v>
      </c>
      <c r="I2926">
        <v>-1000</v>
      </c>
    </row>
    <row r="2927" spans="1:9" x14ac:dyDescent="0.35">
      <c r="A2927">
        <v>87182</v>
      </c>
      <c r="B2927">
        <v>130</v>
      </c>
      <c r="C2927" t="s">
        <v>302</v>
      </c>
      <c r="D2927">
        <v>114</v>
      </c>
      <c r="E2927" t="s">
        <v>27</v>
      </c>
      <c r="F2927" s="20">
        <v>45769</v>
      </c>
      <c r="G2927" t="s">
        <v>9442</v>
      </c>
      <c r="H2927" t="s">
        <v>9611</v>
      </c>
      <c r="I2927">
        <v>-750</v>
      </c>
    </row>
    <row r="2928" spans="1:9" x14ac:dyDescent="0.35">
      <c r="A2928">
        <v>87183</v>
      </c>
      <c r="B2928">
        <v>130</v>
      </c>
      <c r="C2928" t="s">
        <v>302</v>
      </c>
      <c r="D2928">
        <v>114</v>
      </c>
      <c r="E2928" t="s">
        <v>27</v>
      </c>
      <c r="F2928" s="20">
        <v>45769</v>
      </c>
      <c r="G2928" t="s">
        <v>9442</v>
      </c>
      <c r="H2928" t="s">
        <v>9615</v>
      </c>
      <c r="I2928">
        <v>-700</v>
      </c>
    </row>
    <row r="2929" spans="1:9" x14ac:dyDescent="0.35">
      <c r="A2929">
        <v>87184</v>
      </c>
      <c r="B2929">
        <v>130</v>
      </c>
      <c r="C2929" t="s">
        <v>302</v>
      </c>
      <c r="D2929">
        <v>114</v>
      </c>
      <c r="E2929" t="s">
        <v>27</v>
      </c>
      <c r="F2929" s="20">
        <v>45769</v>
      </c>
      <c r="G2929" t="s">
        <v>9442</v>
      </c>
      <c r="H2929" t="s">
        <v>9700</v>
      </c>
      <c r="I2929">
        <v>-1000</v>
      </c>
    </row>
    <row r="2930" spans="1:9" x14ac:dyDescent="0.35">
      <c r="A2930">
        <v>87185</v>
      </c>
      <c r="B2930">
        <v>130</v>
      </c>
      <c r="C2930" t="s">
        <v>302</v>
      </c>
      <c r="D2930">
        <v>114</v>
      </c>
      <c r="E2930" t="s">
        <v>27</v>
      </c>
      <c r="F2930" s="20">
        <v>45769</v>
      </c>
      <c r="G2930" t="s">
        <v>9442</v>
      </c>
      <c r="H2930" t="s">
        <v>9699</v>
      </c>
      <c r="I2930">
        <v>-1000</v>
      </c>
    </row>
    <row r="2931" spans="1:9" x14ac:dyDescent="0.35">
      <c r="A2931">
        <v>87186</v>
      </c>
      <c r="B2931">
        <v>130</v>
      </c>
      <c r="C2931" t="s">
        <v>302</v>
      </c>
      <c r="D2931">
        <v>114</v>
      </c>
      <c r="E2931" t="s">
        <v>27</v>
      </c>
      <c r="F2931" s="20">
        <v>45769</v>
      </c>
      <c r="G2931" t="s">
        <v>9442</v>
      </c>
      <c r="H2931" t="s">
        <v>9617</v>
      </c>
      <c r="I2931">
        <v>-1000</v>
      </c>
    </row>
    <row r="2932" spans="1:9" x14ac:dyDescent="0.35">
      <c r="A2932">
        <v>87187</v>
      </c>
      <c r="B2932">
        <v>130</v>
      </c>
      <c r="C2932" t="s">
        <v>302</v>
      </c>
      <c r="D2932">
        <v>114</v>
      </c>
      <c r="E2932" t="s">
        <v>27</v>
      </c>
      <c r="F2932" s="20">
        <v>45769</v>
      </c>
      <c r="G2932" t="s">
        <v>9439</v>
      </c>
      <c r="H2932" t="s">
        <v>9445</v>
      </c>
      <c r="I2932">
        <v>700</v>
      </c>
    </row>
    <row r="2933" spans="1:9" x14ac:dyDescent="0.35">
      <c r="A2933">
        <v>87188</v>
      </c>
      <c r="B2933">
        <v>130</v>
      </c>
      <c r="C2933" t="s">
        <v>302</v>
      </c>
      <c r="D2933">
        <v>114</v>
      </c>
      <c r="E2933" t="s">
        <v>27</v>
      </c>
      <c r="F2933" s="20">
        <v>45769</v>
      </c>
      <c r="G2933" t="s">
        <v>9442</v>
      </c>
      <c r="H2933" t="s">
        <v>9632</v>
      </c>
      <c r="I2933">
        <v>-700</v>
      </c>
    </row>
    <row r="2934" spans="1:9" x14ac:dyDescent="0.35">
      <c r="A2934">
        <v>87358</v>
      </c>
      <c r="B2934">
        <v>137</v>
      </c>
      <c r="C2934" t="s">
        <v>271</v>
      </c>
      <c r="D2934">
        <v>114</v>
      </c>
      <c r="E2934" t="s">
        <v>27</v>
      </c>
      <c r="F2934" s="20">
        <v>45769</v>
      </c>
      <c r="G2934" t="s">
        <v>9439</v>
      </c>
      <c r="H2934" t="s">
        <v>9445</v>
      </c>
      <c r="I2934">
        <v>360000</v>
      </c>
    </row>
    <row r="2935" spans="1:9" x14ac:dyDescent="0.35">
      <c r="A2935">
        <v>87359</v>
      </c>
      <c r="B2935">
        <v>137</v>
      </c>
      <c r="C2935" t="s">
        <v>271</v>
      </c>
      <c r="D2935">
        <v>114</v>
      </c>
      <c r="E2935" t="s">
        <v>27</v>
      </c>
      <c r="F2935" s="20">
        <v>45769</v>
      </c>
      <c r="G2935" t="s">
        <v>9442</v>
      </c>
      <c r="H2935" t="s">
        <v>9446</v>
      </c>
      <c r="I2935">
        <v>-2</v>
      </c>
    </row>
    <row r="2936" spans="1:9" x14ac:dyDescent="0.35">
      <c r="A2936">
        <v>87360</v>
      </c>
      <c r="B2936">
        <v>137</v>
      </c>
      <c r="C2936" t="s">
        <v>271</v>
      </c>
      <c r="D2936">
        <v>114</v>
      </c>
      <c r="E2936" t="s">
        <v>27</v>
      </c>
      <c r="F2936" s="20">
        <v>45769</v>
      </c>
      <c r="G2936" t="s">
        <v>9442</v>
      </c>
      <c r="H2936" t="s">
        <v>9446</v>
      </c>
      <c r="I2936">
        <v>-2</v>
      </c>
    </row>
    <row r="2937" spans="1:9" x14ac:dyDescent="0.35">
      <c r="A2937">
        <v>87361</v>
      </c>
      <c r="B2937">
        <v>137</v>
      </c>
      <c r="C2937" t="s">
        <v>271</v>
      </c>
      <c r="D2937">
        <v>114</v>
      </c>
      <c r="E2937" t="s">
        <v>27</v>
      </c>
      <c r="F2937" s="20">
        <v>45769</v>
      </c>
      <c r="G2937" t="s">
        <v>9442</v>
      </c>
      <c r="H2937" t="s">
        <v>9703</v>
      </c>
      <c r="I2937">
        <v>-3333.33</v>
      </c>
    </row>
    <row r="2938" spans="1:9" x14ac:dyDescent="0.35">
      <c r="A2938">
        <v>87362</v>
      </c>
      <c r="B2938">
        <v>137</v>
      </c>
      <c r="C2938" t="s">
        <v>271</v>
      </c>
      <c r="D2938">
        <v>114</v>
      </c>
      <c r="E2938" t="s">
        <v>27</v>
      </c>
      <c r="F2938" s="20">
        <v>45769</v>
      </c>
      <c r="G2938" t="s">
        <v>9442</v>
      </c>
      <c r="H2938" t="s">
        <v>9446</v>
      </c>
      <c r="I2938">
        <v>-2</v>
      </c>
    </row>
    <row r="2939" spans="1:9" x14ac:dyDescent="0.35">
      <c r="A2939">
        <v>87363</v>
      </c>
      <c r="B2939">
        <v>137</v>
      </c>
      <c r="C2939" t="s">
        <v>271</v>
      </c>
      <c r="D2939">
        <v>114</v>
      </c>
      <c r="E2939" t="s">
        <v>27</v>
      </c>
      <c r="F2939" s="20">
        <v>45769</v>
      </c>
      <c r="G2939" t="s">
        <v>9442</v>
      </c>
      <c r="H2939" t="s">
        <v>9704</v>
      </c>
      <c r="I2939">
        <v>-3333.33</v>
      </c>
    </row>
    <row r="2940" spans="1:9" x14ac:dyDescent="0.35">
      <c r="A2940">
        <v>87364</v>
      </c>
      <c r="B2940">
        <v>137</v>
      </c>
      <c r="C2940" t="s">
        <v>271</v>
      </c>
      <c r="D2940">
        <v>114</v>
      </c>
      <c r="E2940" t="s">
        <v>27</v>
      </c>
      <c r="F2940" s="20">
        <v>45769</v>
      </c>
      <c r="G2940" t="s">
        <v>9442</v>
      </c>
      <c r="H2940" t="s">
        <v>9702</v>
      </c>
      <c r="I2940">
        <v>-1666.67</v>
      </c>
    </row>
    <row r="2941" spans="1:9" x14ac:dyDescent="0.35">
      <c r="A2941">
        <v>87365</v>
      </c>
      <c r="B2941">
        <v>137</v>
      </c>
      <c r="C2941" t="s">
        <v>271</v>
      </c>
      <c r="D2941">
        <v>114</v>
      </c>
      <c r="E2941" t="s">
        <v>27</v>
      </c>
      <c r="F2941" s="20">
        <v>45769</v>
      </c>
      <c r="G2941" t="s">
        <v>9442</v>
      </c>
      <c r="H2941" t="s">
        <v>9709</v>
      </c>
      <c r="I2941">
        <v>-1666.67</v>
      </c>
    </row>
    <row r="2942" spans="1:9" x14ac:dyDescent="0.35">
      <c r="A2942">
        <v>87366</v>
      </c>
      <c r="B2942">
        <v>137</v>
      </c>
      <c r="C2942" t="s">
        <v>271</v>
      </c>
      <c r="D2942">
        <v>114</v>
      </c>
      <c r="E2942" t="s">
        <v>27</v>
      </c>
      <c r="F2942" s="20">
        <v>45769</v>
      </c>
      <c r="G2942" t="s">
        <v>9442</v>
      </c>
      <c r="H2942" t="s">
        <v>9446</v>
      </c>
      <c r="I2942">
        <v>-2</v>
      </c>
    </row>
    <row r="2943" spans="1:9" x14ac:dyDescent="0.35">
      <c r="A2943">
        <v>87367</v>
      </c>
      <c r="B2943">
        <v>137</v>
      </c>
      <c r="C2943" t="s">
        <v>271</v>
      </c>
      <c r="D2943">
        <v>114</v>
      </c>
      <c r="E2943" t="s">
        <v>27</v>
      </c>
      <c r="F2943" s="20">
        <v>45769</v>
      </c>
      <c r="G2943" t="s">
        <v>9442</v>
      </c>
      <c r="H2943" t="s">
        <v>9446</v>
      </c>
      <c r="I2943">
        <v>-2</v>
      </c>
    </row>
    <row r="2944" spans="1:9" x14ac:dyDescent="0.35">
      <c r="A2944">
        <v>87368</v>
      </c>
      <c r="B2944">
        <v>137</v>
      </c>
      <c r="C2944" t="s">
        <v>271</v>
      </c>
      <c r="D2944">
        <v>114</v>
      </c>
      <c r="E2944" t="s">
        <v>27</v>
      </c>
      <c r="F2944" s="20">
        <v>45769</v>
      </c>
      <c r="G2944" t="s">
        <v>9442</v>
      </c>
      <c r="H2944" t="s">
        <v>9446</v>
      </c>
      <c r="I2944">
        <v>-2</v>
      </c>
    </row>
    <row r="2945" spans="1:9" x14ac:dyDescent="0.35">
      <c r="A2945">
        <v>87369</v>
      </c>
      <c r="B2945">
        <v>137</v>
      </c>
      <c r="C2945" t="s">
        <v>271</v>
      </c>
      <c r="D2945">
        <v>114</v>
      </c>
      <c r="E2945" t="s">
        <v>27</v>
      </c>
      <c r="F2945" s="20">
        <v>45769</v>
      </c>
      <c r="G2945" t="s">
        <v>9442</v>
      </c>
      <c r="H2945" t="s">
        <v>9446</v>
      </c>
      <c r="I2945">
        <v>-2</v>
      </c>
    </row>
    <row r="2946" spans="1:9" x14ac:dyDescent="0.35">
      <c r="A2946">
        <v>87370</v>
      </c>
      <c r="B2946">
        <v>137</v>
      </c>
      <c r="C2946" t="s">
        <v>271</v>
      </c>
      <c r="D2946">
        <v>114</v>
      </c>
      <c r="E2946" t="s">
        <v>27</v>
      </c>
      <c r="F2946" s="20">
        <v>45769</v>
      </c>
      <c r="G2946" t="s">
        <v>9442</v>
      </c>
      <c r="H2946" t="s">
        <v>9446</v>
      </c>
      <c r="I2946">
        <v>-2</v>
      </c>
    </row>
    <row r="2947" spans="1:9" x14ac:dyDescent="0.35">
      <c r="A2947">
        <v>87371</v>
      </c>
      <c r="B2947">
        <v>137</v>
      </c>
      <c r="C2947" t="s">
        <v>271</v>
      </c>
      <c r="D2947">
        <v>114</v>
      </c>
      <c r="E2947" t="s">
        <v>27</v>
      </c>
      <c r="F2947" s="20">
        <v>45769</v>
      </c>
      <c r="G2947" t="s">
        <v>9442</v>
      </c>
      <c r="H2947" t="s">
        <v>9705</v>
      </c>
      <c r="I2947">
        <v>-3333.33</v>
      </c>
    </row>
    <row r="2948" spans="1:9" x14ac:dyDescent="0.35">
      <c r="A2948">
        <v>87372</v>
      </c>
      <c r="B2948">
        <v>137</v>
      </c>
      <c r="C2948" t="s">
        <v>271</v>
      </c>
      <c r="D2948">
        <v>114</v>
      </c>
      <c r="E2948" t="s">
        <v>27</v>
      </c>
      <c r="F2948" s="20">
        <v>45769</v>
      </c>
      <c r="G2948" t="s">
        <v>9442</v>
      </c>
      <c r="H2948" t="s">
        <v>9708</v>
      </c>
      <c r="I2948">
        <v>-1666.67</v>
      </c>
    </row>
    <row r="2949" spans="1:9" x14ac:dyDescent="0.35">
      <c r="A2949">
        <v>87373</v>
      </c>
      <c r="B2949">
        <v>137</v>
      </c>
      <c r="C2949" t="s">
        <v>271</v>
      </c>
      <c r="D2949">
        <v>114</v>
      </c>
      <c r="E2949" t="s">
        <v>27</v>
      </c>
      <c r="F2949" s="20">
        <v>45769</v>
      </c>
      <c r="G2949" t="s">
        <v>9442</v>
      </c>
      <c r="H2949" t="s">
        <v>9707</v>
      </c>
      <c r="I2949">
        <v>-1666.67</v>
      </c>
    </row>
    <row r="2950" spans="1:9" x14ac:dyDescent="0.35">
      <c r="A2950">
        <v>87374</v>
      </c>
      <c r="B2950">
        <v>137</v>
      </c>
      <c r="C2950" t="s">
        <v>271</v>
      </c>
      <c r="D2950">
        <v>114</v>
      </c>
      <c r="E2950" t="s">
        <v>27</v>
      </c>
      <c r="F2950" s="20">
        <v>45769</v>
      </c>
      <c r="G2950" t="s">
        <v>9442</v>
      </c>
      <c r="H2950" t="s">
        <v>9706</v>
      </c>
      <c r="I2950">
        <v>-3333.33</v>
      </c>
    </row>
    <row r="2951" spans="1:9" x14ac:dyDescent="0.35">
      <c r="A2951">
        <v>87375</v>
      </c>
      <c r="B2951">
        <v>137</v>
      </c>
      <c r="C2951" t="s">
        <v>271</v>
      </c>
      <c r="D2951">
        <v>114</v>
      </c>
      <c r="E2951" t="s">
        <v>27</v>
      </c>
      <c r="F2951" s="20">
        <v>45769</v>
      </c>
      <c r="G2951" t="s">
        <v>9442</v>
      </c>
      <c r="H2951" t="s">
        <v>9567</v>
      </c>
      <c r="I2951">
        <v>-101531.01</v>
      </c>
    </row>
    <row r="2952" spans="1:9" x14ac:dyDescent="0.35">
      <c r="A2952">
        <v>87376</v>
      </c>
      <c r="B2952">
        <v>137</v>
      </c>
      <c r="C2952" t="s">
        <v>271</v>
      </c>
      <c r="D2952">
        <v>114</v>
      </c>
      <c r="E2952" t="s">
        <v>27</v>
      </c>
      <c r="F2952" s="20">
        <v>45769</v>
      </c>
      <c r="G2952" t="s">
        <v>9442</v>
      </c>
      <c r="H2952" t="s">
        <v>9724</v>
      </c>
      <c r="I2952">
        <v>-22789.279999999999</v>
      </c>
    </row>
    <row r="2953" spans="1:9" x14ac:dyDescent="0.35">
      <c r="A2953">
        <v>87377</v>
      </c>
      <c r="B2953">
        <v>137</v>
      </c>
      <c r="C2953" t="s">
        <v>271</v>
      </c>
      <c r="D2953">
        <v>114</v>
      </c>
      <c r="E2953" t="s">
        <v>27</v>
      </c>
      <c r="F2953" s="20">
        <v>45769</v>
      </c>
      <c r="G2953" t="s">
        <v>9442</v>
      </c>
      <c r="H2953" t="s">
        <v>9559</v>
      </c>
      <c r="I2953">
        <v>-50659</v>
      </c>
    </row>
    <row r="2954" spans="1:9" x14ac:dyDescent="0.35">
      <c r="A2954">
        <v>87378</v>
      </c>
      <c r="B2954">
        <v>137</v>
      </c>
      <c r="C2954" t="s">
        <v>271</v>
      </c>
      <c r="D2954">
        <v>114</v>
      </c>
      <c r="E2954" t="s">
        <v>27</v>
      </c>
      <c r="F2954" s="20">
        <v>45769</v>
      </c>
      <c r="G2954" t="s">
        <v>9442</v>
      </c>
      <c r="H2954" t="s">
        <v>9494</v>
      </c>
      <c r="I2954">
        <v>-14820</v>
      </c>
    </row>
    <row r="2955" spans="1:9" x14ac:dyDescent="0.35">
      <c r="A2955">
        <v>87379</v>
      </c>
      <c r="B2955">
        <v>137</v>
      </c>
      <c r="C2955" t="s">
        <v>271</v>
      </c>
      <c r="D2955">
        <v>114</v>
      </c>
      <c r="E2955" t="s">
        <v>27</v>
      </c>
      <c r="F2955" s="20">
        <v>45769</v>
      </c>
      <c r="G2955" t="s">
        <v>9442</v>
      </c>
      <c r="H2955" t="s">
        <v>9481</v>
      </c>
      <c r="I2955">
        <v>-20372.11</v>
      </c>
    </row>
    <row r="2956" spans="1:9" x14ac:dyDescent="0.35">
      <c r="A2956">
        <v>87380</v>
      </c>
      <c r="B2956">
        <v>137</v>
      </c>
      <c r="C2956" t="s">
        <v>271</v>
      </c>
      <c r="D2956">
        <v>114</v>
      </c>
      <c r="E2956" t="s">
        <v>27</v>
      </c>
      <c r="F2956" s="20">
        <v>45769</v>
      </c>
      <c r="G2956" t="s">
        <v>9442</v>
      </c>
      <c r="H2956" t="s">
        <v>9480</v>
      </c>
      <c r="I2956">
        <v>-3673.28</v>
      </c>
    </row>
    <row r="2957" spans="1:9" x14ac:dyDescent="0.35">
      <c r="A2957">
        <v>87381</v>
      </c>
      <c r="B2957">
        <v>137</v>
      </c>
      <c r="C2957" t="s">
        <v>271</v>
      </c>
      <c r="D2957">
        <v>114</v>
      </c>
      <c r="E2957" t="s">
        <v>27</v>
      </c>
      <c r="F2957" s="20">
        <v>45769</v>
      </c>
      <c r="G2957" t="s">
        <v>9442</v>
      </c>
      <c r="H2957" t="s">
        <v>9461</v>
      </c>
      <c r="I2957">
        <v>-13384.8</v>
      </c>
    </row>
    <row r="2958" spans="1:9" x14ac:dyDescent="0.35">
      <c r="A2958">
        <v>87382</v>
      </c>
      <c r="B2958">
        <v>137</v>
      </c>
      <c r="C2958" t="s">
        <v>271</v>
      </c>
      <c r="D2958">
        <v>114</v>
      </c>
      <c r="E2958" t="s">
        <v>27</v>
      </c>
      <c r="F2958" s="20">
        <v>45769</v>
      </c>
      <c r="G2958" t="s">
        <v>9442</v>
      </c>
      <c r="H2958" t="s">
        <v>9727</v>
      </c>
      <c r="I2958">
        <v>-4085.78</v>
      </c>
    </row>
    <row r="2959" spans="1:9" x14ac:dyDescent="0.35">
      <c r="A2959">
        <v>87383</v>
      </c>
      <c r="B2959">
        <v>137</v>
      </c>
      <c r="C2959" t="s">
        <v>271</v>
      </c>
      <c r="D2959">
        <v>114</v>
      </c>
      <c r="E2959" t="s">
        <v>27</v>
      </c>
      <c r="F2959" s="20">
        <v>45769</v>
      </c>
      <c r="G2959" t="s">
        <v>9442</v>
      </c>
      <c r="H2959" t="s">
        <v>9719</v>
      </c>
      <c r="I2959">
        <v>-185</v>
      </c>
    </row>
    <row r="2960" spans="1:9" x14ac:dyDescent="0.35">
      <c r="A2960">
        <v>87384</v>
      </c>
      <c r="B2960">
        <v>137</v>
      </c>
      <c r="C2960" t="s">
        <v>271</v>
      </c>
      <c r="D2960">
        <v>114</v>
      </c>
      <c r="E2960" t="s">
        <v>27</v>
      </c>
      <c r="F2960" s="20">
        <v>45769</v>
      </c>
      <c r="G2960" t="s">
        <v>9442</v>
      </c>
      <c r="H2960" t="s">
        <v>9661</v>
      </c>
      <c r="I2960">
        <v>-2437</v>
      </c>
    </row>
    <row r="2961" spans="1:9" x14ac:dyDescent="0.35">
      <c r="A2961">
        <v>87385</v>
      </c>
      <c r="B2961">
        <v>137</v>
      </c>
      <c r="C2961" t="s">
        <v>271</v>
      </c>
      <c r="D2961">
        <v>114</v>
      </c>
      <c r="E2961" t="s">
        <v>27</v>
      </c>
      <c r="F2961" s="20">
        <v>45769</v>
      </c>
      <c r="G2961" t="s">
        <v>9442</v>
      </c>
      <c r="H2961" t="s">
        <v>9727</v>
      </c>
      <c r="I2961">
        <v>-2325.65</v>
      </c>
    </row>
    <row r="2962" spans="1:9" x14ac:dyDescent="0.35">
      <c r="A2962">
        <v>87386</v>
      </c>
      <c r="B2962">
        <v>137</v>
      </c>
      <c r="C2962" t="s">
        <v>271</v>
      </c>
      <c r="D2962">
        <v>114</v>
      </c>
      <c r="E2962" t="s">
        <v>27</v>
      </c>
      <c r="F2962" s="20">
        <v>45769</v>
      </c>
      <c r="G2962" t="s">
        <v>9442</v>
      </c>
      <c r="H2962" t="s">
        <v>9661</v>
      </c>
      <c r="I2962">
        <v>-767</v>
      </c>
    </row>
    <row r="2963" spans="1:9" x14ac:dyDescent="0.35">
      <c r="A2963">
        <v>87387</v>
      </c>
      <c r="B2963">
        <v>137</v>
      </c>
      <c r="C2963" t="s">
        <v>271</v>
      </c>
      <c r="D2963">
        <v>114</v>
      </c>
      <c r="E2963" t="s">
        <v>27</v>
      </c>
      <c r="F2963" s="20">
        <v>45769</v>
      </c>
      <c r="G2963" t="s">
        <v>9442</v>
      </c>
      <c r="H2963" t="s">
        <v>9660</v>
      </c>
      <c r="I2963">
        <v>-2528.2399999999998</v>
      </c>
    </row>
    <row r="2964" spans="1:9" x14ac:dyDescent="0.35">
      <c r="A2964">
        <v>87388</v>
      </c>
      <c r="B2964">
        <v>137</v>
      </c>
      <c r="C2964" t="s">
        <v>271</v>
      </c>
      <c r="D2964">
        <v>114</v>
      </c>
      <c r="E2964" t="s">
        <v>27</v>
      </c>
      <c r="F2964" s="20">
        <v>45769</v>
      </c>
      <c r="G2964" t="s">
        <v>9442</v>
      </c>
      <c r="H2964" t="s">
        <v>9718</v>
      </c>
      <c r="I2964">
        <v>-62</v>
      </c>
    </row>
    <row r="2965" spans="1:9" x14ac:dyDescent="0.35">
      <c r="A2965">
        <v>87389</v>
      </c>
      <c r="B2965">
        <v>137</v>
      </c>
      <c r="C2965" t="s">
        <v>271</v>
      </c>
      <c r="D2965">
        <v>114</v>
      </c>
      <c r="E2965" t="s">
        <v>27</v>
      </c>
      <c r="F2965" s="20">
        <v>45769</v>
      </c>
      <c r="G2965" t="s">
        <v>9442</v>
      </c>
      <c r="H2965" t="s">
        <v>9727</v>
      </c>
      <c r="I2965">
        <v>-1392.1</v>
      </c>
    </row>
    <row r="2966" spans="1:9" x14ac:dyDescent="0.35">
      <c r="A2966">
        <v>87390</v>
      </c>
      <c r="B2966">
        <v>137</v>
      </c>
      <c r="C2966" t="s">
        <v>271</v>
      </c>
      <c r="D2966">
        <v>114</v>
      </c>
      <c r="E2966" t="s">
        <v>27</v>
      </c>
      <c r="F2966" s="20">
        <v>45769</v>
      </c>
      <c r="G2966" t="s">
        <v>9442</v>
      </c>
      <c r="H2966" t="s">
        <v>9738</v>
      </c>
      <c r="I2966">
        <v>-200</v>
      </c>
    </row>
    <row r="2967" spans="1:9" x14ac:dyDescent="0.35">
      <c r="A2967">
        <v>87391</v>
      </c>
      <c r="B2967">
        <v>137</v>
      </c>
      <c r="C2967" t="s">
        <v>271</v>
      </c>
      <c r="D2967">
        <v>114</v>
      </c>
      <c r="E2967" t="s">
        <v>27</v>
      </c>
      <c r="F2967" s="20">
        <v>45769</v>
      </c>
      <c r="G2967" t="s">
        <v>9442</v>
      </c>
      <c r="H2967" t="s">
        <v>9845</v>
      </c>
      <c r="I2967">
        <v>-660</v>
      </c>
    </row>
    <row r="2968" spans="1:9" x14ac:dyDescent="0.35">
      <c r="A2968">
        <v>87392</v>
      </c>
      <c r="B2968">
        <v>137</v>
      </c>
      <c r="C2968" t="s">
        <v>271</v>
      </c>
      <c r="D2968">
        <v>114</v>
      </c>
      <c r="E2968" t="s">
        <v>27</v>
      </c>
      <c r="F2968" s="20">
        <v>45769</v>
      </c>
      <c r="G2968" t="s">
        <v>9439</v>
      </c>
      <c r="H2968" t="s">
        <v>9666</v>
      </c>
      <c r="I2968">
        <v>660</v>
      </c>
    </row>
    <row r="2969" spans="1:9" x14ac:dyDescent="0.35">
      <c r="A2969">
        <v>87393</v>
      </c>
      <c r="B2969">
        <v>137</v>
      </c>
      <c r="C2969" t="s">
        <v>271</v>
      </c>
      <c r="D2969">
        <v>114</v>
      </c>
      <c r="E2969" t="s">
        <v>27</v>
      </c>
      <c r="F2969" s="20">
        <v>45769</v>
      </c>
      <c r="G2969" t="s">
        <v>9442</v>
      </c>
      <c r="H2969" t="s">
        <v>9846</v>
      </c>
      <c r="I2969">
        <v>-900</v>
      </c>
    </row>
    <row r="2970" spans="1:9" x14ac:dyDescent="0.35">
      <c r="A2970">
        <v>87394</v>
      </c>
      <c r="B2970">
        <v>137</v>
      </c>
      <c r="C2970" t="s">
        <v>271</v>
      </c>
      <c r="D2970">
        <v>114</v>
      </c>
      <c r="E2970" t="s">
        <v>27</v>
      </c>
      <c r="F2970" s="20">
        <v>45769</v>
      </c>
      <c r="G2970" t="s">
        <v>9442</v>
      </c>
      <c r="H2970" t="s">
        <v>9451</v>
      </c>
      <c r="I2970">
        <v>-1334.7</v>
      </c>
    </row>
    <row r="2971" spans="1:9" x14ac:dyDescent="0.35">
      <c r="A2971">
        <v>87395</v>
      </c>
      <c r="B2971">
        <v>137</v>
      </c>
      <c r="C2971" t="s">
        <v>271</v>
      </c>
      <c r="D2971">
        <v>114</v>
      </c>
      <c r="E2971" t="s">
        <v>27</v>
      </c>
      <c r="F2971" s="20">
        <v>45769</v>
      </c>
      <c r="G2971" t="s">
        <v>9442</v>
      </c>
      <c r="H2971" t="s">
        <v>9454</v>
      </c>
      <c r="I2971">
        <v>-857.36</v>
      </c>
    </row>
    <row r="2972" spans="1:9" x14ac:dyDescent="0.35">
      <c r="A2972">
        <v>87396</v>
      </c>
      <c r="B2972">
        <v>137</v>
      </c>
      <c r="C2972" t="s">
        <v>271</v>
      </c>
      <c r="D2972">
        <v>114</v>
      </c>
      <c r="E2972" t="s">
        <v>27</v>
      </c>
      <c r="F2972" s="20">
        <v>45769</v>
      </c>
      <c r="G2972" t="s">
        <v>9442</v>
      </c>
      <c r="H2972" t="s">
        <v>9450</v>
      </c>
      <c r="I2972">
        <v>-870</v>
      </c>
    </row>
    <row r="2973" spans="1:9" x14ac:dyDescent="0.35">
      <c r="A2973">
        <v>87397</v>
      </c>
      <c r="B2973">
        <v>137</v>
      </c>
      <c r="C2973" t="s">
        <v>271</v>
      </c>
      <c r="D2973">
        <v>114</v>
      </c>
      <c r="E2973" t="s">
        <v>27</v>
      </c>
      <c r="F2973" s="20">
        <v>45769</v>
      </c>
      <c r="G2973" t="s">
        <v>9442</v>
      </c>
      <c r="H2973" t="s">
        <v>9720</v>
      </c>
      <c r="I2973">
        <v>-409</v>
      </c>
    </row>
    <row r="2974" spans="1:9" x14ac:dyDescent="0.35">
      <c r="A2974">
        <v>87398</v>
      </c>
      <c r="B2974">
        <v>137</v>
      </c>
      <c r="C2974" t="s">
        <v>271</v>
      </c>
      <c r="D2974">
        <v>114</v>
      </c>
      <c r="E2974" t="s">
        <v>27</v>
      </c>
      <c r="F2974" s="20">
        <v>45769</v>
      </c>
      <c r="G2974" t="s">
        <v>9442</v>
      </c>
      <c r="H2974" t="s">
        <v>9450</v>
      </c>
      <c r="I2974">
        <v>-569.5</v>
      </c>
    </row>
    <row r="2975" spans="1:9" x14ac:dyDescent="0.35">
      <c r="A2975">
        <v>87399</v>
      </c>
      <c r="B2975">
        <v>137</v>
      </c>
      <c r="C2975" t="s">
        <v>271</v>
      </c>
      <c r="D2975">
        <v>114</v>
      </c>
      <c r="E2975" t="s">
        <v>27</v>
      </c>
      <c r="F2975" s="20">
        <v>45769</v>
      </c>
      <c r="G2975" t="s">
        <v>9442</v>
      </c>
      <c r="H2975" t="s">
        <v>9450</v>
      </c>
      <c r="I2975">
        <v>-253</v>
      </c>
    </row>
    <row r="2976" spans="1:9" x14ac:dyDescent="0.35">
      <c r="A2976">
        <v>87400</v>
      </c>
      <c r="B2976">
        <v>137</v>
      </c>
      <c r="C2976" t="s">
        <v>271</v>
      </c>
      <c r="D2976">
        <v>114</v>
      </c>
      <c r="E2976" t="s">
        <v>27</v>
      </c>
      <c r="F2976" s="20">
        <v>45769</v>
      </c>
      <c r="G2976" t="s">
        <v>9442</v>
      </c>
      <c r="H2976" t="s">
        <v>9450</v>
      </c>
      <c r="I2976">
        <v>-266.5</v>
      </c>
    </row>
    <row r="2977" spans="1:9" x14ac:dyDescent="0.35">
      <c r="A2977">
        <v>87401</v>
      </c>
      <c r="B2977">
        <v>137</v>
      </c>
      <c r="C2977" t="s">
        <v>271</v>
      </c>
      <c r="D2977">
        <v>114</v>
      </c>
      <c r="E2977" t="s">
        <v>27</v>
      </c>
      <c r="F2977" s="20">
        <v>45769</v>
      </c>
      <c r="G2977" t="s">
        <v>9442</v>
      </c>
      <c r="H2977" t="s">
        <v>9731</v>
      </c>
      <c r="I2977">
        <v>-700</v>
      </c>
    </row>
    <row r="2978" spans="1:9" x14ac:dyDescent="0.35">
      <c r="A2978">
        <v>87402</v>
      </c>
      <c r="B2978">
        <v>137</v>
      </c>
      <c r="C2978" t="s">
        <v>271</v>
      </c>
      <c r="D2978">
        <v>114</v>
      </c>
      <c r="E2978" t="s">
        <v>27</v>
      </c>
      <c r="F2978" s="20">
        <v>45769</v>
      </c>
      <c r="G2978" t="s">
        <v>9442</v>
      </c>
      <c r="H2978" t="s">
        <v>9834</v>
      </c>
      <c r="I2978">
        <v>-2891.45</v>
      </c>
    </row>
    <row r="2979" spans="1:9" x14ac:dyDescent="0.35">
      <c r="A2979">
        <v>87403</v>
      </c>
      <c r="B2979">
        <v>137</v>
      </c>
      <c r="C2979" t="s">
        <v>271</v>
      </c>
      <c r="D2979">
        <v>114</v>
      </c>
      <c r="E2979" t="s">
        <v>27</v>
      </c>
      <c r="F2979" s="20">
        <v>45769</v>
      </c>
      <c r="G2979" t="s">
        <v>9442</v>
      </c>
      <c r="H2979" t="s">
        <v>9451</v>
      </c>
      <c r="I2979">
        <v>-370.8</v>
      </c>
    </row>
    <row r="2980" spans="1:9" x14ac:dyDescent="0.35">
      <c r="A2980">
        <v>87404</v>
      </c>
      <c r="B2980">
        <v>137</v>
      </c>
      <c r="C2980" t="s">
        <v>271</v>
      </c>
      <c r="D2980">
        <v>114</v>
      </c>
      <c r="E2980" t="s">
        <v>27</v>
      </c>
      <c r="F2980" s="20">
        <v>45769</v>
      </c>
      <c r="G2980" t="s">
        <v>9442</v>
      </c>
      <c r="H2980" t="s">
        <v>9451</v>
      </c>
      <c r="I2980">
        <v>-4049.93</v>
      </c>
    </row>
    <row r="2981" spans="1:9" x14ac:dyDescent="0.35">
      <c r="A2981">
        <v>87405</v>
      </c>
      <c r="B2981">
        <v>137</v>
      </c>
      <c r="C2981" t="s">
        <v>271</v>
      </c>
      <c r="D2981">
        <v>114</v>
      </c>
      <c r="E2981" t="s">
        <v>27</v>
      </c>
      <c r="F2981" s="20">
        <v>45769</v>
      </c>
      <c r="G2981" t="s">
        <v>9442</v>
      </c>
      <c r="H2981" t="s">
        <v>9711</v>
      </c>
      <c r="I2981">
        <v>-572.1</v>
      </c>
    </row>
    <row r="2982" spans="1:9" x14ac:dyDescent="0.35">
      <c r="A2982">
        <v>87406</v>
      </c>
      <c r="B2982">
        <v>137</v>
      </c>
      <c r="C2982" t="s">
        <v>271</v>
      </c>
      <c r="D2982">
        <v>114</v>
      </c>
      <c r="E2982" t="s">
        <v>27</v>
      </c>
      <c r="F2982" s="20">
        <v>45769</v>
      </c>
      <c r="G2982" t="s">
        <v>9442</v>
      </c>
      <c r="H2982" t="s">
        <v>9493</v>
      </c>
      <c r="I2982">
        <v>-313.22000000000003</v>
      </c>
    </row>
    <row r="2983" spans="1:9" x14ac:dyDescent="0.35">
      <c r="A2983">
        <v>87407</v>
      </c>
      <c r="B2983">
        <v>137</v>
      </c>
      <c r="C2983" t="s">
        <v>271</v>
      </c>
      <c r="D2983">
        <v>114</v>
      </c>
      <c r="E2983" t="s">
        <v>27</v>
      </c>
      <c r="F2983" s="20">
        <v>45769</v>
      </c>
      <c r="G2983" t="s">
        <v>9442</v>
      </c>
      <c r="H2983" t="s">
        <v>9770</v>
      </c>
      <c r="I2983">
        <v>-278.2</v>
      </c>
    </row>
    <row r="2984" spans="1:9" x14ac:dyDescent="0.35">
      <c r="A2984">
        <v>87408</v>
      </c>
      <c r="B2984">
        <v>137</v>
      </c>
      <c r="C2984" t="s">
        <v>271</v>
      </c>
      <c r="D2984">
        <v>114</v>
      </c>
      <c r="E2984" t="s">
        <v>27</v>
      </c>
      <c r="F2984" s="20">
        <v>45769</v>
      </c>
      <c r="G2984" t="s">
        <v>9442</v>
      </c>
      <c r="H2984" t="s">
        <v>9451</v>
      </c>
      <c r="I2984">
        <v>-917.7</v>
      </c>
    </row>
    <row r="2985" spans="1:9" x14ac:dyDescent="0.35">
      <c r="A2985">
        <v>87409</v>
      </c>
      <c r="B2985">
        <v>137</v>
      </c>
      <c r="C2985" t="s">
        <v>271</v>
      </c>
      <c r="D2985">
        <v>114</v>
      </c>
      <c r="E2985" t="s">
        <v>27</v>
      </c>
      <c r="F2985" s="20">
        <v>45769</v>
      </c>
      <c r="G2985" t="s">
        <v>9442</v>
      </c>
      <c r="H2985" t="s">
        <v>9492</v>
      </c>
      <c r="I2985">
        <v>-1382.4</v>
      </c>
    </row>
    <row r="2986" spans="1:9" x14ac:dyDescent="0.35">
      <c r="A2986">
        <v>87410</v>
      </c>
      <c r="B2986">
        <v>137</v>
      </c>
      <c r="C2986" t="s">
        <v>271</v>
      </c>
      <c r="D2986">
        <v>114</v>
      </c>
      <c r="E2986" t="s">
        <v>27</v>
      </c>
      <c r="F2986" s="20">
        <v>45769</v>
      </c>
      <c r="G2986" t="s">
        <v>9442</v>
      </c>
      <c r="H2986" t="s">
        <v>9492</v>
      </c>
      <c r="I2986">
        <v>-620</v>
      </c>
    </row>
    <row r="2987" spans="1:9" x14ac:dyDescent="0.35">
      <c r="A2987">
        <v>87411</v>
      </c>
      <c r="B2987">
        <v>137</v>
      </c>
      <c r="C2987" t="s">
        <v>271</v>
      </c>
      <c r="D2987">
        <v>114</v>
      </c>
      <c r="E2987" t="s">
        <v>27</v>
      </c>
      <c r="F2987" s="20">
        <v>45769</v>
      </c>
      <c r="G2987" t="s">
        <v>9442</v>
      </c>
      <c r="H2987" t="s">
        <v>9760</v>
      </c>
      <c r="I2987">
        <v>-1209</v>
      </c>
    </row>
    <row r="2988" spans="1:9" x14ac:dyDescent="0.35">
      <c r="A2988">
        <v>87412</v>
      </c>
      <c r="B2988">
        <v>137</v>
      </c>
      <c r="C2988" t="s">
        <v>271</v>
      </c>
      <c r="D2988">
        <v>114</v>
      </c>
      <c r="E2988" t="s">
        <v>27</v>
      </c>
      <c r="F2988" s="20">
        <v>45769</v>
      </c>
      <c r="G2988" t="s">
        <v>9442</v>
      </c>
      <c r="H2988" t="s">
        <v>9770</v>
      </c>
      <c r="I2988">
        <v>-471.4</v>
      </c>
    </row>
    <row r="2989" spans="1:9" x14ac:dyDescent="0.35">
      <c r="A2989">
        <v>87413</v>
      </c>
      <c r="B2989">
        <v>137</v>
      </c>
      <c r="C2989" t="s">
        <v>271</v>
      </c>
      <c r="D2989">
        <v>114</v>
      </c>
      <c r="E2989" t="s">
        <v>27</v>
      </c>
      <c r="F2989" s="20">
        <v>45769</v>
      </c>
      <c r="G2989" t="s">
        <v>9442</v>
      </c>
      <c r="H2989" t="s">
        <v>9787</v>
      </c>
      <c r="I2989">
        <v>-4848.59</v>
      </c>
    </row>
    <row r="2990" spans="1:9" x14ac:dyDescent="0.35">
      <c r="A2990">
        <v>87414</v>
      </c>
      <c r="B2990">
        <v>137</v>
      </c>
      <c r="C2990" t="s">
        <v>271</v>
      </c>
      <c r="D2990">
        <v>114</v>
      </c>
      <c r="E2990" t="s">
        <v>27</v>
      </c>
      <c r="F2990" s="20">
        <v>45769</v>
      </c>
      <c r="G2990" t="s">
        <v>9442</v>
      </c>
      <c r="H2990" t="s">
        <v>9451</v>
      </c>
      <c r="I2990">
        <v>-246.9</v>
      </c>
    </row>
    <row r="2991" spans="1:9" x14ac:dyDescent="0.35">
      <c r="A2991">
        <v>87415</v>
      </c>
      <c r="B2991">
        <v>137</v>
      </c>
      <c r="C2991" t="s">
        <v>271</v>
      </c>
      <c r="D2991">
        <v>114</v>
      </c>
      <c r="E2991" t="s">
        <v>27</v>
      </c>
      <c r="F2991" s="20">
        <v>45769</v>
      </c>
      <c r="G2991" t="s">
        <v>9442</v>
      </c>
      <c r="H2991" t="s">
        <v>9450</v>
      </c>
      <c r="I2991">
        <v>-361.5</v>
      </c>
    </row>
    <row r="2992" spans="1:9" x14ac:dyDescent="0.35">
      <c r="A2992">
        <v>87416</v>
      </c>
      <c r="B2992">
        <v>137</v>
      </c>
      <c r="C2992" t="s">
        <v>271</v>
      </c>
      <c r="D2992">
        <v>114</v>
      </c>
      <c r="E2992" t="s">
        <v>27</v>
      </c>
      <c r="F2992" s="20">
        <v>45769</v>
      </c>
      <c r="G2992" t="s">
        <v>9442</v>
      </c>
      <c r="H2992" t="s">
        <v>9730</v>
      </c>
      <c r="I2992">
        <v>-2230.46</v>
      </c>
    </row>
    <row r="2993" spans="1:9" x14ac:dyDescent="0.35">
      <c r="A2993">
        <v>87417</v>
      </c>
      <c r="B2993">
        <v>137</v>
      </c>
      <c r="C2993" t="s">
        <v>271</v>
      </c>
      <c r="D2993">
        <v>114</v>
      </c>
      <c r="E2993" t="s">
        <v>27</v>
      </c>
      <c r="F2993" s="20">
        <v>45769</v>
      </c>
      <c r="G2993" t="s">
        <v>9442</v>
      </c>
      <c r="H2993" t="s">
        <v>9488</v>
      </c>
      <c r="I2993">
        <v>-4523.68</v>
      </c>
    </row>
    <row r="2994" spans="1:9" x14ac:dyDescent="0.35">
      <c r="A2994">
        <v>87418</v>
      </c>
      <c r="B2994">
        <v>137</v>
      </c>
      <c r="C2994" t="s">
        <v>271</v>
      </c>
      <c r="D2994">
        <v>114</v>
      </c>
      <c r="E2994" t="s">
        <v>27</v>
      </c>
      <c r="F2994" s="20">
        <v>45769</v>
      </c>
      <c r="G2994" t="s">
        <v>9442</v>
      </c>
      <c r="H2994" t="s">
        <v>9451</v>
      </c>
      <c r="I2994">
        <v>-1586.7</v>
      </c>
    </row>
    <row r="2995" spans="1:9" x14ac:dyDescent="0.35">
      <c r="A2995">
        <v>87419</v>
      </c>
      <c r="B2995">
        <v>137</v>
      </c>
      <c r="C2995" t="s">
        <v>271</v>
      </c>
      <c r="D2995">
        <v>114</v>
      </c>
      <c r="E2995" t="s">
        <v>27</v>
      </c>
      <c r="F2995" s="20">
        <v>45769</v>
      </c>
      <c r="G2995" t="s">
        <v>9442</v>
      </c>
      <c r="H2995" t="s">
        <v>9454</v>
      </c>
      <c r="I2995">
        <v>-3149.59</v>
      </c>
    </row>
    <row r="2996" spans="1:9" x14ac:dyDescent="0.35">
      <c r="A2996">
        <v>87420</v>
      </c>
      <c r="B2996">
        <v>137</v>
      </c>
      <c r="C2996" t="s">
        <v>271</v>
      </c>
      <c r="D2996">
        <v>114</v>
      </c>
      <c r="E2996" t="s">
        <v>27</v>
      </c>
      <c r="F2996" s="20">
        <v>45769</v>
      </c>
      <c r="G2996" t="s">
        <v>9442</v>
      </c>
      <c r="H2996" t="s">
        <v>9451</v>
      </c>
      <c r="I2996">
        <v>-780.5</v>
      </c>
    </row>
    <row r="2997" spans="1:9" x14ac:dyDescent="0.35">
      <c r="A2997">
        <v>87421</v>
      </c>
      <c r="B2997">
        <v>137</v>
      </c>
      <c r="C2997" t="s">
        <v>271</v>
      </c>
      <c r="D2997">
        <v>114</v>
      </c>
      <c r="E2997" t="s">
        <v>27</v>
      </c>
      <c r="F2997" s="20">
        <v>45769</v>
      </c>
      <c r="G2997" t="s">
        <v>9442</v>
      </c>
      <c r="H2997" t="s">
        <v>9451</v>
      </c>
      <c r="I2997">
        <v>-3257.83</v>
      </c>
    </row>
    <row r="2998" spans="1:9" x14ac:dyDescent="0.35">
      <c r="A2998">
        <v>87422</v>
      </c>
      <c r="B2998">
        <v>137</v>
      </c>
      <c r="C2998" t="s">
        <v>271</v>
      </c>
      <c r="D2998">
        <v>114</v>
      </c>
      <c r="E2998" t="s">
        <v>27</v>
      </c>
      <c r="F2998" s="20">
        <v>45769</v>
      </c>
      <c r="G2998" t="s">
        <v>9442</v>
      </c>
      <c r="H2998" t="s">
        <v>9458</v>
      </c>
      <c r="I2998">
        <v>-422.18</v>
      </c>
    </row>
    <row r="2999" spans="1:9" x14ac:dyDescent="0.35">
      <c r="A2999">
        <v>87423</v>
      </c>
      <c r="B2999">
        <v>137</v>
      </c>
      <c r="C2999" t="s">
        <v>271</v>
      </c>
      <c r="D2999">
        <v>114</v>
      </c>
      <c r="E2999" t="s">
        <v>27</v>
      </c>
      <c r="F2999" s="20">
        <v>45769</v>
      </c>
      <c r="G2999" t="s">
        <v>9442</v>
      </c>
      <c r="H2999" t="s">
        <v>9560</v>
      </c>
      <c r="I2999">
        <v>-866.96</v>
      </c>
    </row>
    <row r="3000" spans="1:9" x14ac:dyDescent="0.35">
      <c r="A3000">
        <v>87424</v>
      </c>
      <c r="B3000">
        <v>137</v>
      </c>
      <c r="C3000" t="s">
        <v>271</v>
      </c>
      <c r="D3000">
        <v>114</v>
      </c>
      <c r="E3000" t="s">
        <v>27</v>
      </c>
      <c r="F3000" s="20">
        <v>45769</v>
      </c>
      <c r="G3000" t="s">
        <v>9442</v>
      </c>
      <c r="H3000" t="s">
        <v>9496</v>
      </c>
      <c r="I3000">
        <v>-1046</v>
      </c>
    </row>
    <row r="3001" spans="1:9" x14ac:dyDescent="0.35">
      <c r="A3001">
        <v>87425</v>
      </c>
      <c r="B3001">
        <v>137</v>
      </c>
      <c r="C3001" t="s">
        <v>271</v>
      </c>
      <c r="D3001">
        <v>114</v>
      </c>
      <c r="E3001" t="s">
        <v>27</v>
      </c>
      <c r="F3001" s="20">
        <v>45769</v>
      </c>
      <c r="G3001" t="s">
        <v>9442</v>
      </c>
      <c r="H3001" t="s">
        <v>9496</v>
      </c>
      <c r="I3001">
        <v>-2138.1999999999998</v>
      </c>
    </row>
    <row r="3002" spans="1:9" x14ac:dyDescent="0.35">
      <c r="A3002">
        <v>87426</v>
      </c>
      <c r="B3002">
        <v>137</v>
      </c>
      <c r="C3002" t="s">
        <v>271</v>
      </c>
      <c r="D3002">
        <v>114</v>
      </c>
      <c r="E3002" t="s">
        <v>27</v>
      </c>
      <c r="F3002" s="20">
        <v>45769</v>
      </c>
      <c r="G3002" t="s">
        <v>9442</v>
      </c>
      <c r="H3002" t="s">
        <v>9496</v>
      </c>
      <c r="I3002">
        <v>-3883.6</v>
      </c>
    </row>
    <row r="3003" spans="1:9" x14ac:dyDescent="0.35">
      <c r="A3003">
        <v>87427</v>
      </c>
      <c r="B3003">
        <v>137</v>
      </c>
      <c r="C3003" t="s">
        <v>271</v>
      </c>
      <c r="D3003">
        <v>114</v>
      </c>
      <c r="E3003" t="s">
        <v>27</v>
      </c>
      <c r="F3003" s="20">
        <v>45769</v>
      </c>
      <c r="G3003" t="s">
        <v>9442</v>
      </c>
      <c r="H3003" t="s">
        <v>9467</v>
      </c>
      <c r="I3003">
        <v>-1686.09</v>
      </c>
    </row>
    <row r="3004" spans="1:9" x14ac:dyDescent="0.35">
      <c r="A3004">
        <v>87428</v>
      </c>
      <c r="B3004">
        <v>137</v>
      </c>
      <c r="C3004" t="s">
        <v>271</v>
      </c>
      <c r="D3004">
        <v>114</v>
      </c>
      <c r="E3004" t="s">
        <v>27</v>
      </c>
      <c r="F3004" s="20">
        <v>45769</v>
      </c>
      <c r="G3004" t="s">
        <v>9442</v>
      </c>
      <c r="H3004" t="s">
        <v>9467</v>
      </c>
      <c r="I3004">
        <v>-3606.23</v>
      </c>
    </row>
    <row r="3005" spans="1:9" x14ac:dyDescent="0.35">
      <c r="A3005">
        <v>87429</v>
      </c>
      <c r="B3005">
        <v>137</v>
      </c>
      <c r="C3005" t="s">
        <v>271</v>
      </c>
      <c r="D3005">
        <v>114</v>
      </c>
      <c r="E3005" t="s">
        <v>27</v>
      </c>
      <c r="F3005" s="20">
        <v>45769</v>
      </c>
      <c r="G3005" t="s">
        <v>9442</v>
      </c>
      <c r="H3005" t="s">
        <v>9770</v>
      </c>
      <c r="I3005">
        <v>-202</v>
      </c>
    </row>
    <row r="3006" spans="1:9" x14ac:dyDescent="0.35">
      <c r="A3006">
        <v>87430</v>
      </c>
      <c r="B3006">
        <v>137</v>
      </c>
      <c r="C3006" t="s">
        <v>271</v>
      </c>
      <c r="D3006">
        <v>114</v>
      </c>
      <c r="E3006" t="s">
        <v>27</v>
      </c>
      <c r="F3006" s="20">
        <v>45769</v>
      </c>
      <c r="G3006" t="s">
        <v>9442</v>
      </c>
      <c r="H3006" t="s">
        <v>9458</v>
      </c>
      <c r="I3006">
        <v>-1757.24</v>
      </c>
    </row>
    <row r="3007" spans="1:9" x14ac:dyDescent="0.35">
      <c r="A3007">
        <v>87431</v>
      </c>
      <c r="B3007">
        <v>137</v>
      </c>
      <c r="C3007" t="s">
        <v>271</v>
      </c>
      <c r="D3007">
        <v>114</v>
      </c>
      <c r="E3007" t="s">
        <v>27</v>
      </c>
      <c r="F3007" s="20">
        <v>45769</v>
      </c>
      <c r="G3007" t="s">
        <v>9442</v>
      </c>
      <c r="H3007" t="s">
        <v>9468</v>
      </c>
      <c r="I3007">
        <v>-808</v>
      </c>
    </row>
    <row r="3008" spans="1:9" x14ac:dyDescent="0.35">
      <c r="A3008">
        <v>87432</v>
      </c>
      <c r="B3008">
        <v>137</v>
      </c>
      <c r="C3008" t="s">
        <v>271</v>
      </c>
      <c r="D3008">
        <v>114</v>
      </c>
      <c r="E3008" t="s">
        <v>27</v>
      </c>
      <c r="F3008" s="20">
        <v>45769</v>
      </c>
      <c r="G3008" t="s">
        <v>9442</v>
      </c>
      <c r="H3008" t="s">
        <v>9468</v>
      </c>
      <c r="I3008">
        <v>-2319.88</v>
      </c>
    </row>
    <row r="3009" spans="1:9" x14ac:dyDescent="0.35">
      <c r="A3009">
        <v>87433</v>
      </c>
      <c r="B3009">
        <v>137</v>
      </c>
      <c r="C3009" t="s">
        <v>271</v>
      </c>
      <c r="D3009">
        <v>114</v>
      </c>
      <c r="E3009" t="s">
        <v>27</v>
      </c>
      <c r="F3009" s="20">
        <v>45769</v>
      </c>
      <c r="G3009" t="s">
        <v>9442</v>
      </c>
      <c r="H3009" t="s">
        <v>9722</v>
      </c>
      <c r="I3009">
        <v>-1135</v>
      </c>
    </row>
    <row r="3010" spans="1:9" x14ac:dyDescent="0.35">
      <c r="A3010">
        <v>87434</v>
      </c>
      <c r="B3010">
        <v>137</v>
      </c>
      <c r="C3010" t="s">
        <v>271</v>
      </c>
      <c r="D3010">
        <v>114</v>
      </c>
      <c r="E3010" t="s">
        <v>27</v>
      </c>
      <c r="F3010" s="20">
        <v>45769</v>
      </c>
      <c r="G3010" t="s">
        <v>9442</v>
      </c>
      <c r="H3010" t="s">
        <v>9500</v>
      </c>
      <c r="I3010">
        <v>-1143.2</v>
      </c>
    </row>
    <row r="3011" spans="1:9" x14ac:dyDescent="0.35">
      <c r="A3011">
        <v>87435</v>
      </c>
      <c r="B3011">
        <v>137</v>
      </c>
      <c r="C3011" t="s">
        <v>271</v>
      </c>
      <c r="D3011">
        <v>114</v>
      </c>
      <c r="E3011" t="s">
        <v>27</v>
      </c>
      <c r="F3011" s="20">
        <v>45769</v>
      </c>
      <c r="G3011" t="s">
        <v>9442</v>
      </c>
      <c r="H3011" t="s">
        <v>9461</v>
      </c>
      <c r="I3011">
        <v>-5845.04</v>
      </c>
    </row>
    <row r="3012" spans="1:9" x14ac:dyDescent="0.35">
      <c r="A3012">
        <v>87436</v>
      </c>
      <c r="B3012">
        <v>137</v>
      </c>
      <c r="C3012" t="s">
        <v>271</v>
      </c>
      <c r="D3012">
        <v>114</v>
      </c>
      <c r="E3012" t="s">
        <v>27</v>
      </c>
      <c r="F3012" s="20">
        <v>45769</v>
      </c>
      <c r="G3012" t="s">
        <v>9442</v>
      </c>
      <c r="H3012" t="s">
        <v>9458</v>
      </c>
      <c r="I3012">
        <v>-540</v>
      </c>
    </row>
    <row r="3013" spans="1:9" x14ac:dyDescent="0.35">
      <c r="A3013">
        <v>87437</v>
      </c>
      <c r="B3013">
        <v>137</v>
      </c>
      <c r="C3013" t="s">
        <v>271</v>
      </c>
      <c r="D3013">
        <v>114</v>
      </c>
      <c r="E3013" t="s">
        <v>27</v>
      </c>
      <c r="F3013" s="20">
        <v>45769</v>
      </c>
      <c r="G3013" t="s">
        <v>9442</v>
      </c>
      <c r="H3013" t="s">
        <v>9770</v>
      </c>
      <c r="I3013">
        <v>-165.45</v>
      </c>
    </row>
    <row r="3014" spans="1:9" x14ac:dyDescent="0.35">
      <c r="A3014">
        <v>87438</v>
      </c>
      <c r="B3014">
        <v>137</v>
      </c>
      <c r="C3014" t="s">
        <v>271</v>
      </c>
      <c r="D3014">
        <v>114</v>
      </c>
      <c r="E3014" t="s">
        <v>27</v>
      </c>
      <c r="F3014" s="20">
        <v>45769</v>
      </c>
      <c r="G3014" t="s">
        <v>9442</v>
      </c>
      <c r="H3014" t="s">
        <v>9467</v>
      </c>
      <c r="I3014">
        <v>-1660.27</v>
      </c>
    </row>
    <row r="3015" spans="1:9" x14ac:dyDescent="0.35">
      <c r="A3015">
        <v>87439</v>
      </c>
      <c r="B3015">
        <v>137</v>
      </c>
      <c r="C3015" t="s">
        <v>271</v>
      </c>
      <c r="D3015">
        <v>114</v>
      </c>
      <c r="E3015" t="s">
        <v>27</v>
      </c>
      <c r="F3015" s="20">
        <v>45769</v>
      </c>
      <c r="G3015" t="s">
        <v>9442</v>
      </c>
      <c r="H3015" t="s">
        <v>9461</v>
      </c>
      <c r="I3015">
        <v>-3189.57</v>
      </c>
    </row>
    <row r="3016" spans="1:9" x14ac:dyDescent="0.35">
      <c r="A3016">
        <v>87440</v>
      </c>
      <c r="B3016">
        <v>137</v>
      </c>
      <c r="C3016" t="s">
        <v>271</v>
      </c>
      <c r="D3016">
        <v>114</v>
      </c>
      <c r="E3016" t="s">
        <v>27</v>
      </c>
      <c r="F3016" s="20">
        <v>45769</v>
      </c>
      <c r="G3016" t="s">
        <v>9442</v>
      </c>
      <c r="H3016" t="s">
        <v>9497</v>
      </c>
      <c r="I3016">
        <v>-1622.96</v>
      </c>
    </row>
    <row r="3017" spans="1:9" x14ac:dyDescent="0.35">
      <c r="A3017">
        <v>87441</v>
      </c>
      <c r="B3017">
        <v>137</v>
      </c>
      <c r="C3017" t="s">
        <v>271</v>
      </c>
      <c r="D3017">
        <v>114</v>
      </c>
      <c r="E3017" t="s">
        <v>27</v>
      </c>
      <c r="F3017" s="20">
        <v>45769</v>
      </c>
      <c r="G3017" t="s">
        <v>9442</v>
      </c>
      <c r="H3017" t="s">
        <v>9688</v>
      </c>
      <c r="I3017">
        <v>-4333.3500000000004</v>
      </c>
    </row>
    <row r="3018" spans="1:9" x14ac:dyDescent="0.35">
      <c r="A3018">
        <v>87442</v>
      </c>
      <c r="B3018">
        <v>137</v>
      </c>
      <c r="C3018" t="s">
        <v>271</v>
      </c>
      <c r="D3018">
        <v>114</v>
      </c>
      <c r="E3018" t="s">
        <v>27</v>
      </c>
      <c r="F3018" s="20">
        <v>45769</v>
      </c>
      <c r="G3018" t="s">
        <v>9442</v>
      </c>
      <c r="H3018" t="s">
        <v>9688</v>
      </c>
      <c r="I3018">
        <v>-2352.83</v>
      </c>
    </row>
    <row r="3019" spans="1:9" x14ac:dyDescent="0.35">
      <c r="A3019">
        <v>87443</v>
      </c>
      <c r="B3019">
        <v>137</v>
      </c>
      <c r="C3019" t="s">
        <v>271</v>
      </c>
      <c r="D3019">
        <v>114</v>
      </c>
      <c r="E3019" t="s">
        <v>27</v>
      </c>
      <c r="F3019" s="20">
        <v>45769</v>
      </c>
      <c r="G3019" t="s">
        <v>9442</v>
      </c>
      <c r="H3019" t="s">
        <v>9464</v>
      </c>
      <c r="I3019">
        <v>-558.4</v>
      </c>
    </row>
    <row r="3020" spans="1:9" x14ac:dyDescent="0.35">
      <c r="A3020">
        <v>87444</v>
      </c>
      <c r="B3020">
        <v>137</v>
      </c>
      <c r="C3020" t="s">
        <v>271</v>
      </c>
      <c r="D3020">
        <v>114</v>
      </c>
      <c r="E3020" t="s">
        <v>27</v>
      </c>
      <c r="F3020" s="20">
        <v>45769</v>
      </c>
      <c r="G3020" t="s">
        <v>9442</v>
      </c>
      <c r="H3020" t="s">
        <v>9464</v>
      </c>
      <c r="I3020">
        <v>-1199</v>
      </c>
    </row>
    <row r="3021" spans="1:9" x14ac:dyDescent="0.35">
      <c r="A3021">
        <v>87445</v>
      </c>
      <c r="B3021">
        <v>137</v>
      </c>
      <c r="C3021" t="s">
        <v>271</v>
      </c>
      <c r="D3021">
        <v>114</v>
      </c>
      <c r="E3021" t="s">
        <v>27</v>
      </c>
      <c r="F3021" s="20">
        <v>45769</v>
      </c>
      <c r="G3021" t="s">
        <v>9442</v>
      </c>
      <c r="H3021" t="s">
        <v>9464</v>
      </c>
      <c r="I3021">
        <v>-244.9</v>
      </c>
    </row>
    <row r="3022" spans="1:9" x14ac:dyDescent="0.35">
      <c r="A3022">
        <v>87446</v>
      </c>
      <c r="B3022">
        <v>137</v>
      </c>
      <c r="C3022" t="s">
        <v>271</v>
      </c>
      <c r="D3022">
        <v>114</v>
      </c>
      <c r="E3022" t="s">
        <v>27</v>
      </c>
      <c r="F3022" s="20">
        <v>45769</v>
      </c>
      <c r="G3022" t="s">
        <v>9442</v>
      </c>
      <c r="H3022" t="s">
        <v>9463</v>
      </c>
      <c r="I3022">
        <v>-2513.0500000000002</v>
      </c>
    </row>
    <row r="3023" spans="1:9" x14ac:dyDescent="0.35">
      <c r="A3023">
        <v>87447</v>
      </c>
      <c r="B3023">
        <v>137</v>
      </c>
      <c r="C3023" t="s">
        <v>271</v>
      </c>
      <c r="D3023">
        <v>114</v>
      </c>
      <c r="E3023" t="s">
        <v>27</v>
      </c>
      <c r="F3023" s="20">
        <v>45769</v>
      </c>
      <c r="G3023" t="s">
        <v>9442</v>
      </c>
      <c r="H3023" t="s">
        <v>9721</v>
      </c>
      <c r="I3023">
        <v>-284.27999999999997</v>
      </c>
    </row>
    <row r="3024" spans="1:9" x14ac:dyDescent="0.35">
      <c r="A3024">
        <v>87448</v>
      </c>
      <c r="B3024">
        <v>137</v>
      </c>
      <c r="C3024" t="s">
        <v>271</v>
      </c>
      <c r="D3024">
        <v>114</v>
      </c>
      <c r="E3024" t="s">
        <v>27</v>
      </c>
      <c r="F3024" s="20">
        <v>45769</v>
      </c>
      <c r="G3024" t="s">
        <v>9442</v>
      </c>
      <c r="H3024" t="s">
        <v>9847</v>
      </c>
      <c r="I3024">
        <v>-206.43</v>
      </c>
    </row>
    <row r="3025" spans="1:9" x14ac:dyDescent="0.35">
      <c r="A3025">
        <v>87449</v>
      </c>
      <c r="B3025">
        <v>137</v>
      </c>
      <c r="C3025" t="s">
        <v>271</v>
      </c>
      <c r="D3025">
        <v>114</v>
      </c>
      <c r="E3025" t="s">
        <v>27</v>
      </c>
      <c r="F3025" s="20">
        <v>45769</v>
      </c>
      <c r="G3025" t="s">
        <v>9442</v>
      </c>
      <c r="H3025" t="s">
        <v>9464</v>
      </c>
      <c r="I3025">
        <v>-804.5</v>
      </c>
    </row>
    <row r="3026" spans="1:9" x14ac:dyDescent="0.35">
      <c r="A3026">
        <v>87450</v>
      </c>
      <c r="B3026">
        <v>137</v>
      </c>
      <c r="C3026" t="s">
        <v>271</v>
      </c>
      <c r="D3026">
        <v>114</v>
      </c>
      <c r="E3026" t="s">
        <v>27</v>
      </c>
      <c r="F3026" s="20">
        <v>45769</v>
      </c>
      <c r="G3026" t="s">
        <v>9442</v>
      </c>
      <c r="H3026" t="s">
        <v>9564</v>
      </c>
      <c r="I3026">
        <v>-6714</v>
      </c>
    </row>
    <row r="3027" spans="1:9" x14ac:dyDescent="0.35">
      <c r="A3027">
        <v>87451</v>
      </c>
      <c r="B3027">
        <v>137</v>
      </c>
      <c r="C3027" t="s">
        <v>271</v>
      </c>
      <c r="D3027">
        <v>114</v>
      </c>
      <c r="E3027" t="s">
        <v>27</v>
      </c>
      <c r="F3027" s="20">
        <v>45769</v>
      </c>
      <c r="G3027" t="s">
        <v>9442</v>
      </c>
      <c r="H3027" t="s">
        <v>9848</v>
      </c>
      <c r="I3027">
        <v>-66</v>
      </c>
    </row>
    <row r="3028" spans="1:9" x14ac:dyDescent="0.35">
      <c r="A3028">
        <v>87452</v>
      </c>
      <c r="B3028">
        <v>137</v>
      </c>
      <c r="C3028" t="s">
        <v>271</v>
      </c>
      <c r="D3028">
        <v>114</v>
      </c>
      <c r="E3028" t="s">
        <v>27</v>
      </c>
      <c r="F3028" s="20">
        <v>45769</v>
      </c>
      <c r="G3028" t="s">
        <v>9442</v>
      </c>
      <c r="H3028" t="s">
        <v>9465</v>
      </c>
      <c r="I3028">
        <v>-747.7</v>
      </c>
    </row>
    <row r="3029" spans="1:9" x14ac:dyDescent="0.35">
      <c r="A3029">
        <v>87453</v>
      </c>
      <c r="B3029">
        <v>137</v>
      </c>
      <c r="C3029" t="s">
        <v>271</v>
      </c>
      <c r="D3029">
        <v>114</v>
      </c>
      <c r="E3029" t="s">
        <v>27</v>
      </c>
      <c r="F3029" s="20">
        <v>45769</v>
      </c>
      <c r="G3029" t="s">
        <v>9442</v>
      </c>
      <c r="H3029" t="s">
        <v>9464</v>
      </c>
      <c r="I3029">
        <v>-2471.4</v>
      </c>
    </row>
    <row r="3030" spans="1:9" x14ac:dyDescent="0.35">
      <c r="A3030">
        <v>87454</v>
      </c>
      <c r="B3030">
        <v>137</v>
      </c>
      <c r="C3030" t="s">
        <v>271</v>
      </c>
      <c r="D3030">
        <v>114</v>
      </c>
      <c r="E3030" t="s">
        <v>27</v>
      </c>
      <c r="F3030" s="20">
        <v>45769</v>
      </c>
      <c r="G3030" t="s">
        <v>9442</v>
      </c>
      <c r="H3030" t="s">
        <v>9464</v>
      </c>
      <c r="I3030">
        <v>-902.5</v>
      </c>
    </row>
    <row r="3031" spans="1:9" x14ac:dyDescent="0.35">
      <c r="A3031">
        <v>87455</v>
      </c>
      <c r="B3031">
        <v>137</v>
      </c>
      <c r="C3031" t="s">
        <v>271</v>
      </c>
      <c r="D3031">
        <v>114</v>
      </c>
      <c r="E3031" t="s">
        <v>27</v>
      </c>
      <c r="F3031" s="20">
        <v>45769</v>
      </c>
      <c r="G3031" t="s">
        <v>9442</v>
      </c>
      <c r="H3031" t="s">
        <v>9738</v>
      </c>
      <c r="I3031">
        <v>-660</v>
      </c>
    </row>
    <row r="3032" spans="1:9" x14ac:dyDescent="0.35">
      <c r="A3032">
        <v>95965</v>
      </c>
      <c r="B3032">
        <v>103</v>
      </c>
      <c r="C3032" t="s">
        <v>267</v>
      </c>
      <c r="D3032">
        <v>114</v>
      </c>
      <c r="E3032" t="s">
        <v>27</v>
      </c>
      <c r="F3032" s="20">
        <v>45764.5</v>
      </c>
      <c r="G3032" t="s">
        <v>9439</v>
      </c>
      <c r="H3032" t="s">
        <v>9440</v>
      </c>
      <c r="I3032">
        <v>1840.2</v>
      </c>
    </row>
    <row r="3033" spans="1:9" x14ac:dyDescent="0.35">
      <c r="A3033">
        <v>95966</v>
      </c>
      <c r="B3033">
        <v>103</v>
      </c>
      <c r="C3033" t="s">
        <v>267</v>
      </c>
      <c r="D3033">
        <v>114</v>
      </c>
      <c r="E3033" t="s">
        <v>27</v>
      </c>
      <c r="F3033" s="20">
        <v>45764.5</v>
      </c>
      <c r="G3033" t="s">
        <v>9439</v>
      </c>
      <c r="H3033" t="s">
        <v>9469</v>
      </c>
      <c r="I3033">
        <v>135</v>
      </c>
    </row>
    <row r="3034" spans="1:9" x14ac:dyDescent="0.35">
      <c r="A3034">
        <v>95967</v>
      </c>
      <c r="B3034">
        <v>103</v>
      </c>
      <c r="C3034" t="s">
        <v>267</v>
      </c>
      <c r="D3034">
        <v>114</v>
      </c>
      <c r="E3034" t="s">
        <v>27</v>
      </c>
      <c r="F3034" s="20">
        <v>45764.5</v>
      </c>
      <c r="G3034" t="s">
        <v>9439</v>
      </c>
      <c r="H3034" t="s">
        <v>9441</v>
      </c>
      <c r="I3034">
        <v>217.24</v>
      </c>
    </row>
    <row r="3035" spans="1:9" x14ac:dyDescent="0.35">
      <c r="A3035">
        <v>87355</v>
      </c>
      <c r="B3035">
        <v>137</v>
      </c>
      <c r="C3035" t="s">
        <v>271</v>
      </c>
      <c r="D3035">
        <v>114</v>
      </c>
      <c r="E3035" t="s">
        <v>27</v>
      </c>
      <c r="F3035" s="20">
        <v>45764</v>
      </c>
      <c r="G3035" t="s">
        <v>9439</v>
      </c>
      <c r="H3035" t="s">
        <v>9445</v>
      </c>
      <c r="I3035">
        <v>14900</v>
      </c>
    </row>
    <row r="3036" spans="1:9" x14ac:dyDescent="0.35">
      <c r="A3036">
        <v>87356</v>
      </c>
      <c r="B3036">
        <v>137</v>
      </c>
      <c r="C3036" t="s">
        <v>271</v>
      </c>
      <c r="D3036">
        <v>114</v>
      </c>
      <c r="E3036" t="s">
        <v>27</v>
      </c>
      <c r="F3036" s="20">
        <v>45764</v>
      </c>
      <c r="G3036" t="s">
        <v>9442</v>
      </c>
      <c r="H3036" t="s">
        <v>9466</v>
      </c>
      <c r="I3036">
        <v>-14909.84</v>
      </c>
    </row>
    <row r="3037" spans="1:9" x14ac:dyDescent="0.35">
      <c r="A3037">
        <v>87357</v>
      </c>
      <c r="B3037">
        <v>137</v>
      </c>
      <c r="C3037" t="s">
        <v>271</v>
      </c>
      <c r="D3037">
        <v>114</v>
      </c>
      <c r="E3037" t="s">
        <v>27</v>
      </c>
      <c r="F3037" s="20">
        <v>45764</v>
      </c>
      <c r="G3037" t="s">
        <v>9439</v>
      </c>
      <c r="H3037" t="s">
        <v>9849</v>
      </c>
      <c r="I3037">
        <v>215.8</v>
      </c>
    </row>
    <row r="3038" spans="1:9" x14ac:dyDescent="0.35">
      <c r="A3038">
        <v>95958</v>
      </c>
      <c r="B3038">
        <v>103</v>
      </c>
      <c r="C3038" t="s">
        <v>267</v>
      </c>
      <c r="D3038">
        <v>114</v>
      </c>
      <c r="E3038" t="s">
        <v>27</v>
      </c>
      <c r="F3038" s="20">
        <v>45763.5</v>
      </c>
      <c r="G3038" t="s">
        <v>9439</v>
      </c>
      <c r="H3038" t="s">
        <v>9469</v>
      </c>
      <c r="I3038">
        <v>216</v>
      </c>
    </row>
    <row r="3039" spans="1:9" x14ac:dyDescent="0.35">
      <c r="A3039">
        <v>95959</v>
      </c>
      <c r="B3039">
        <v>103</v>
      </c>
      <c r="C3039" t="s">
        <v>267</v>
      </c>
      <c r="D3039">
        <v>114</v>
      </c>
      <c r="E3039" t="s">
        <v>27</v>
      </c>
      <c r="F3039" s="20">
        <v>45763.5</v>
      </c>
      <c r="G3039" t="s">
        <v>9439</v>
      </c>
      <c r="H3039" t="s">
        <v>9443</v>
      </c>
      <c r="I3039">
        <v>14173.56</v>
      </c>
    </row>
    <row r="3040" spans="1:9" x14ac:dyDescent="0.35">
      <c r="A3040">
        <v>95960</v>
      </c>
      <c r="B3040">
        <v>103</v>
      </c>
      <c r="C3040" t="s">
        <v>267</v>
      </c>
      <c r="D3040">
        <v>114</v>
      </c>
      <c r="E3040" t="s">
        <v>27</v>
      </c>
      <c r="F3040" s="20">
        <v>45763.5</v>
      </c>
      <c r="G3040" t="s">
        <v>9439</v>
      </c>
      <c r="H3040" t="s">
        <v>9471</v>
      </c>
      <c r="I3040">
        <v>1105.08</v>
      </c>
    </row>
    <row r="3041" spans="1:9" x14ac:dyDescent="0.35">
      <c r="A3041">
        <v>95961</v>
      </c>
      <c r="B3041">
        <v>103</v>
      </c>
      <c r="C3041" t="s">
        <v>267</v>
      </c>
      <c r="D3041">
        <v>114</v>
      </c>
      <c r="E3041" t="s">
        <v>27</v>
      </c>
      <c r="F3041" s="20">
        <v>45763.5</v>
      </c>
      <c r="G3041" t="s">
        <v>9439</v>
      </c>
      <c r="H3041" t="s">
        <v>9850</v>
      </c>
      <c r="I3041">
        <v>280.08</v>
      </c>
    </row>
    <row r="3042" spans="1:9" x14ac:dyDescent="0.35">
      <c r="A3042">
        <v>95962</v>
      </c>
      <c r="B3042">
        <v>103</v>
      </c>
      <c r="C3042" t="s">
        <v>267</v>
      </c>
      <c r="D3042">
        <v>114</v>
      </c>
      <c r="E3042" t="s">
        <v>27</v>
      </c>
      <c r="F3042" s="20">
        <v>45763.5</v>
      </c>
      <c r="G3042" t="s">
        <v>9439</v>
      </c>
      <c r="H3042" t="s">
        <v>9851</v>
      </c>
      <c r="I3042">
        <v>344.22</v>
      </c>
    </row>
    <row r="3043" spans="1:9" x14ac:dyDescent="0.35">
      <c r="A3043">
        <v>95963</v>
      </c>
      <c r="B3043">
        <v>103</v>
      </c>
      <c r="C3043" t="s">
        <v>267</v>
      </c>
      <c r="D3043">
        <v>114</v>
      </c>
      <c r="E3043" t="s">
        <v>27</v>
      </c>
      <c r="F3043" s="20">
        <v>45763.5</v>
      </c>
      <c r="G3043" t="s">
        <v>9442</v>
      </c>
      <c r="H3043" t="s">
        <v>9852</v>
      </c>
      <c r="I3043">
        <v>-14173.56</v>
      </c>
    </row>
    <row r="3044" spans="1:9" x14ac:dyDescent="0.35">
      <c r="A3044">
        <v>95964</v>
      </c>
      <c r="B3044">
        <v>103</v>
      </c>
      <c r="C3044" t="s">
        <v>267</v>
      </c>
      <c r="D3044">
        <v>114</v>
      </c>
      <c r="E3044" t="s">
        <v>27</v>
      </c>
      <c r="F3044" s="20">
        <v>45763.5</v>
      </c>
      <c r="G3044" t="s">
        <v>9442</v>
      </c>
      <c r="H3044" t="s">
        <v>9443</v>
      </c>
      <c r="I3044">
        <v>-2000</v>
      </c>
    </row>
    <row r="3045" spans="1:9" x14ac:dyDescent="0.35">
      <c r="A3045">
        <v>87131</v>
      </c>
      <c r="B3045">
        <v>130</v>
      </c>
      <c r="C3045" t="s">
        <v>302</v>
      </c>
      <c r="D3045">
        <v>114</v>
      </c>
      <c r="E3045" t="s">
        <v>27</v>
      </c>
      <c r="F3045" s="20">
        <v>45763</v>
      </c>
      <c r="G3045" t="s">
        <v>9439</v>
      </c>
      <c r="H3045" t="s">
        <v>9445</v>
      </c>
      <c r="I3045">
        <v>3020</v>
      </c>
    </row>
    <row r="3046" spans="1:9" x14ac:dyDescent="0.35">
      <c r="A3046">
        <v>87132</v>
      </c>
      <c r="B3046">
        <v>130</v>
      </c>
      <c r="C3046" t="s">
        <v>302</v>
      </c>
      <c r="D3046">
        <v>114</v>
      </c>
      <c r="E3046" t="s">
        <v>27</v>
      </c>
      <c r="F3046" s="20">
        <v>45763</v>
      </c>
      <c r="G3046" t="s">
        <v>9442</v>
      </c>
      <c r="H3046" t="s">
        <v>9475</v>
      </c>
      <c r="I3046">
        <v>-718.17</v>
      </c>
    </row>
    <row r="3047" spans="1:9" x14ac:dyDescent="0.35">
      <c r="A3047">
        <v>87133</v>
      </c>
      <c r="B3047">
        <v>130</v>
      </c>
      <c r="C3047" t="s">
        <v>302</v>
      </c>
      <c r="D3047">
        <v>114</v>
      </c>
      <c r="E3047" t="s">
        <v>27</v>
      </c>
      <c r="F3047" s="20">
        <v>45763</v>
      </c>
      <c r="G3047" t="s">
        <v>9442</v>
      </c>
      <c r="H3047" t="s">
        <v>9478</v>
      </c>
      <c r="I3047">
        <v>-811.96</v>
      </c>
    </row>
    <row r="3048" spans="1:9" x14ac:dyDescent="0.35">
      <c r="A3048">
        <v>87134</v>
      </c>
      <c r="B3048">
        <v>130</v>
      </c>
      <c r="C3048" t="s">
        <v>302</v>
      </c>
      <c r="D3048">
        <v>114</v>
      </c>
      <c r="E3048" t="s">
        <v>27</v>
      </c>
      <c r="F3048" s="20">
        <v>45763</v>
      </c>
      <c r="G3048" t="s">
        <v>9442</v>
      </c>
      <c r="H3048" t="s">
        <v>9476</v>
      </c>
      <c r="I3048">
        <v>-809.25</v>
      </c>
    </row>
    <row r="3049" spans="1:9" x14ac:dyDescent="0.35">
      <c r="A3049">
        <v>87135</v>
      </c>
      <c r="B3049">
        <v>130</v>
      </c>
      <c r="C3049" t="s">
        <v>302</v>
      </c>
      <c r="D3049">
        <v>114</v>
      </c>
      <c r="E3049" t="s">
        <v>27</v>
      </c>
      <c r="F3049" s="20">
        <v>45763</v>
      </c>
      <c r="G3049" t="s">
        <v>9442</v>
      </c>
      <c r="H3049" t="s">
        <v>9477</v>
      </c>
      <c r="I3049">
        <v>-703.93</v>
      </c>
    </row>
    <row r="3050" spans="1:9" x14ac:dyDescent="0.35">
      <c r="A3050">
        <v>87136</v>
      </c>
      <c r="B3050">
        <v>130</v>
      </c>
      <c r="C3050" t="s">
        <v>302</v>
      </c>
      <c r="D3050">
        <v>114</v>
      </c>
      <c r="E3050" t="s">
        <v>27</v>
      </c>
      <c r="F3050" s="20">
        <v>45763</v>
      </c>
      <c r="G3050" t="s">
        <v>9439</v>
      </c>
      <c r="H3050" t="s">
        <v>9445</v>
      </c>
      <c r="I3050">
        <v>2615</v>
      </c>
    </row>
    <row r="3051" spans="1:9" x14ac:dyDescent="0.35">
      <c r="A3051">
        <v>87137</v>
      </c>
      <c r="B3051">
        <v>130</v>
      </c>
      <c r="C3051" t="s">
        <v>302</v>
      </c>
      <c r="D3051">
        <v>114</v>
      </c>
      <c r="E3051" t="s">
        <v>27</v>
      </c>
      <c r="F3051" s="20">
        <v>45763</v>
      </c>
      <c r="G3051" t="s">
        <v>9442</v>
      </c>
      <c r="H3051" t="s">
        <v>537</v>
      </c>
      <c r="I3051">
        <v>-1552.2</v>
      </c>
    </row>
    <row r="3052" spans="1:9" x14ac:dyDescent="0.35">
      <c r="A3052">
        <v>87138</v>
      </c>
      <c r="B3052">
        <v>130</v>
      </c>
      <c r="C3052" t="s">
        <v>302</v>
      </c>
      <c r="D3052">
        <v>114</v>
      </c>
      <c r="E3052" t="s">
        <v>27</v>
      </c>
      <c r="F3052" s="20">
        <v>45763</v>
      </c>
      <c r="G3052" t="s">
        <v>9442</v>
      </c>
      <c r="H3052" t="s">
        <v>9567</v>
      </c>
      <c r="I3052">
        <v>-1071.57</v>
      </c>
    </row>
    <row r="3053" spans="1:9" x14ac:dyDescent="0.35">
      <c r="A3053">
        <v>87310</v>
      </c>
      <c r="B3053">
        <v>137</v>
      </c>
      <c r="C3053" t="s">
        <v>271</v>
      </c>
      <c r="D3053">
        <v>114</v>
      </c>
      <c r="E3053" t="s">
        <v>27</v>
      </c>
      <c r="F3053" s="20">
        <v>45763</v>
      </c>
      <c r="G3053" t="s">
        <v>9439</v>
      </c>
      <c r="H3053" t="s">
        <v>9445</v>
      </c>
      <c r="I3053">
        <v>69750</v>
      </c>
    </row>
    <row r="3054" spans="1:9" x14ac:dyDescent="0.35">
      <c r="A3054">
        <v>87311</v>
      </c>
      <c r="B3054">
        <v>137</v>
      </c>
      <c r="C3054" t="s">
        <v>271</v>
      </c>
      <c r="D3054">
        <v>114</v>
      </c>
      <c r="E3054" t="s">
        <v>27</v>
      </c>
      <c r="F3054" s="20">
        <v>45763</v>
      </c>
      <c r="G3054" t="s">
        <v>9442</v>
      </c>
      <c r="H3054" t="s">
        <v>9457</v>
      </c>
      <c r="I3054">
        <v>-3137.2</v>
      </c>
    </row>
    <row r="3055" spans="1:9" x14ac:dyDescent="0.35">
      <c r="A3055">
        <v>87312</v>
      </c>
      <c r="B3055">
        <v>137</v>
      </c>
      <c r="C3055" t="s">
        <v>271</v>
      </c>
      <c r="D3055">
        <v>114</v>
      </c>
      <c r="E3055" t="s">
        <v>27</v>
      </c>
      <c r="F3055" s="20">
        <v>45763</v>
      </c>
      <c r="G3055" t="s">
        <v>9442</v>
      </c>
      <c r="H3055" t="s">
        <v>9459</v>
      </c>
      <c r="I3055">
        <v>-3797.96</v>
      </c>
    </row>
    <row r="3056" spans="1:9" x14ac:dyDescent="0.35">
      <c r="A3056">
        <v>87313</v>
      </c>
      <c r="B3056">
        <v>137</v>
      </c>
      <c r="C3056" t="s">
        <v>271</v>
      </c>
      <c r="D3056">
        <v>114</v>
      </c>
      <c r="E3056" t="s">
        <v>27</v>
      </c>
      <c r="F3056" s="20">
        <v>45763</v>
      </c>
      <c r="G3056" t="s">
        <v>9442</v>
      </c>
      <c r="H3056" t="s">
        <v>9459</v>
      </c>
      <c r="I3056">
        <v>-3271.26</v>
      </c>
    </row>
    <row r="3057" spans="1:9" x14ac:dyDescent="0.35">
      <c r="A3057">
        <v>87314</v>
      </c>
      <c r="B3057">
        <v>137</v>
      </c>
      <c r="C3057" t="s">
        <v>271</v>
      </c>
      <c r="D3057">
        <v>114</v>
      </c>
      <c r="E3057" t="s">
        <v>27</v>
      </c>
      <c r="F3057" s="20">
        <v>45763</v>
      </c>
      <c r="G3057" t="s">
        <v>9442</v>
      </c>
      <c r="H3057" t="s">
        <v>9665</v>
      </c>
      <c r="I3057">
        <v>-1350</v>
      </c>
    </row>
    <row r="3058" spans="1:9" x14ac:dyDescent="0.35">
      <c r="A3058">
        <v>87315</v>
      </c>
      <c r="B3058">
        <v>137</v>
      </c>
      <c r="C3058" t="s">
        <v>271</v>
      </c>
      <c r="D3058">
        <v>114</v>
      </c>
      <c r="E3058" t="s">
        <v>27</v>
      </c>
      <c r="F3058" s="20">
        <v>45763</v>
      </c>
      <c r="G3058" t="s">
        <v>9442</v>
      </c>
      <c r="H3058" t="s">
        <v>9464</v>
      </c>
      <c r="I3058">
        <v>-633.5</v>
      </c>
    </row>
    <row r="3059" spans="1:9" x14ac:dyDescent="0.35">
      <c r="A3059">
        <v>87316</v>
      </c>
      <c r="B3059">
        <v>137</v>
      </c>
      <c r="C3059" t="s">
        <v>271</v>
      </c>
      <c r="D3059">
        <v>114</v>
      </c>
      <c r="E3059" t="s">
        <v>27</v>
      </c>
      <c r="F3059" s="20">
        <v>45763</v>
      </c>
      <c r="G3059" t="s">
        <v>9442</v>
      </c>
      <c r="H3059" t="s">
        <v>9567</v>
      </c>
      <c r="I3059">
        <v>-167.4</v>
      </c>
    </row>
    <row r="3060" spans="1:9" x14ac:dyDescent="0.35">
      <c r="A3060">
        <v>87317</v>
      </c>
      <c r="B3060">
        <v>137</v>
      </c>
      <c r="C3060" t="s">
        <v>271</v>
      </c>
      <c r="D3060">
        <v>114</v>
      </c>
      <c r="E3060" t="s">
        <v>27</v>
      </c>
      <c r="F3060" s="20">
        <v>45763</v>
      </c>
      <c r="G3060" t="s">
        <v>9442</v>
      </c>
      <c r="H3060" t="s">
        <v>9567</v>
      </c>
      <c r="I3060">
        <v>-45</v>
      </c>
    </row>
    <row r="3061" spans="1:9" x14ac:dyDescent="0.35">
      <c r="A3061">
        <v>87318</v>
      </c>
      <c r="B3061">
        <v>137</v>
      </c>
      <c r="C3061" t="s">
        <v>271</v>
      </c>
      <c r="D3061">
        <v>114</v>
      </c>
      <c r="E3061" t="s">
        <v>27</v>
      </c>
      <c r="F3061" s="20">
        <v>45763</v>
      </c>
      <c r="G3061" t="s">
        <v>9442</v>
      </c>
      <c r="H3061" t="s">
        <v>9718</v>
      </c>
      <c r="I3061">
        <v>-460</v>
      </c>
    </row>
    <row r="3062" spans="1:9" x14ac:dyDescent="0.35">
      <c r="A3062">
        <v>87319</v>
      </c>
      <c r="B3062">
        <v>137</v>
      </c>
      <c r="C3062" t="s">
        <v>271</v>
      </c>
      <c r="D3062">
        <v>114</v>
      </c>
      <c r="E3062" t="s">
        <v>27</v>
      </c>
      <c r="F3062" s="20">
        <v>45763</v>
      </c>
      <c r="G3062" t="s">
        <v>9442</v>
      </c>
      <c r="H3062" t="s">
        <v>9488</v>
      </c>
      <c r="I3062">
        <v>-2582.02</v>
      </c>
    </row>
    <row r="3063" spans="1:9" x14ac:dyDescent="0.35">
      <c r="A3063">
        <v>87320</v>
      </c>
      <c r="B3063">
        <v>137</v>
      </c>
      <c r="C3063" t="s">
        <v>271</v>
      </c>
      <c r="D3063">
        <v>114</v>
      </c>
      <c r="E3063" t="s">
        <v>27</v>
      </c>
      <c r="F3063" s="20">
        <v>45763</v>
      </c>
      <c r="G3063" t="s">
        <v>9442</v>
      </c>
      <c r="H3063" t="s">
        <v>9492</v>
      </c>
      <c r="I3063">
        <v>-1504.4</v>
      </c>
    </row>
    <row r="3064" spans="1:9" x14ac:dyDescent="0.35">
      <c r="A3064">
        <v>87321</v>
      </c>
      <c r="B3064">
        <v>137</v>
      </c>
      <c r="C3064" t="s">
        <v>271</v>
      </c>
      <c r="D3064">
        <v>114</v>
      </c>
      <c r="E3064" t="s">
        <v>27</v>
      </c>
      <c r="F3064" s="20">
        <v>45763</v>
      </c>
      <c r="G3064" t="s">
        <v>9442</v>
      </c>
      <c r="H3064" t="s">
        <v>9770</v>
      </c>
      <c r="I3064">
        <v>-592.4</v>
      </c>
    </row>
    <row r="3065" spans="1:9" x14ac:dyDescent="0.35">
      <c r="A3065">
        <v>87322</v>
      </c>
      <c r="B3065">
        <v>137</v>
      </c>
      <c r="C3065" t="s">
        <v>271</v>
      </c>
      <c r="D3065">
        <v>114</v>
      </c>
      <c r="E3065" t="s">
        <v>27</v>
      </c>
      <c r="F3065" s="20">
        <v>45763</v>
      </c>
      <c r="G3065" t="s">
        <v>9442</v>
      </c>
      <c r="H3065" t="s">
        <v>9458</v>
      </c>
      <c r="I3065">
        <v>-981.89</v>
      </c>
    </row>
    <row r="3066" spans="1:9" x14ac:dyDescent="0.35">
      <c r="A3066">
        <v>87323</v>
      </c>
      <c r="B3066">
        <v>137</v>
      </c>
      <c r="C3066" t="s">
        <v>271</v>
      </c>
      <c r="D3066">
        <v>114</v>
      </c>
      <c r="E3066" t="s">
        <v>27</v>
      </c>
      <c r="F3066" s="20">
        <v>45763</v>
      </c>
      <c r="G3066" t="s">
        <v>9442</v>
      </c>
      <c r="H3066" t="s">
        <v>9726</v>
      </c>
      <c r="I3066">
        <v>-225.96</v>
      </c>
    </row>
    <row r="3067" spans="1:9" x14ac:dyDescent="0.35">
      <c r="A3067">
        <v>87324</v>
      </c>
      <c r="B3067">
        <v>137</v>
      </c>
      <c r="C3067" t="s">
        <v>271</v>
      </c>
      <c r="D3067">
        <v>114</v>
      </c>
      <c r="E3067" t="s">
        <v>27</v>
      </c>
      <c r="F3067" s="20">
        <v>45763</v>
      </c>
      <c r="G3067" t="s">
        <v>9442</v>
      </c>
      <c r="H3067" t="s">
        <v>9496</v>
      </c>
      <c r="I3067">
        <v>-830</v>
      </c>
    </row>
    <row r="3068" spans="1:9" x14ac:dyDescent="0.35">
      <c r="A3068">
        <v>87325</v>
      </c>
      <c r="B3068">
        <v>137</v>
      </c>
      <c r="C3068" t="s">
        <v>271</v>
      </c>
      <c r="D3068">
        <v>114</v>
      </c>
      <c r="E3068" t="s">
        <v>27</v>
      </c>
      <c r="F3068" s="20">
        <v>45763</v>
      </c>
      <c r="G3068" t="s">
        <v>9442</v>
      </c>
      <c r="H3068" t="s">
        <v>9496</v>
      </c>
      <c r="I3068">
        <v>-1782</v>
      </c>
    </row>
    <row r="3069" spans="1:9" x14ac:dyDescent="0.35">
      <c r="A3069">
        <v>87326</v>
      </c>
      <c r="B3069">
        <v>137</v>
      </c>
      <c r="C3069" t="s">
        <v>271</v>
      </c>
      <c r="D3069">
        <v>114</v>
      </c>
      <c r="E3069" t="s">
        <v>27</v>
      </c>
      <c r="F3069" s="20">
        <v>45763</v>
      </c>
      <c r="G3069" t="s">
        <v>9442</v>
      </c>
      <c r="H3069" t="s">
        <v>9497</v>
      </c>
      <c r="I3069">
        <v>-1484.94</v>
      </c>
    </row>
    <row r="3070" spans="1:9" x14ac:dyDescent="0.35">
      <c r="A3070">
        <v>87327</v>
      </c>
      <c r="B3070">
        <v>137</v>
      </c>
      <c r="C3070" t="s">
        <v>271</v>
      </c>
      <c r="D3070">
        <v>114</v>
      </c>
      <c r="E3070" t="s">
        <v>27</v>
      </c>
      <c r="F3070" s="20">
        <v>45763</v>
      </c>
      <c r="G3070" t="s">
        <v>9442</v>
      </c>
      <c r="H3070" t="s">
        <v>9461</v>
      </c>
      <c r="I3070">
        <v>-554.15</v>
      </c>
    </row>
    <row r="3071" spans="1:9" x14ac:dyDescent="0.35">
      <c r="A3071">
        <v>87328</v>
      </c>
      <c r="B3071">
        <v>137</v>
      </c>
      <c r="C3071" t="s">
        <v>271</v>
      </c>
      <c r="D3071">
        <v>114</v>
      </c>
      <c r="E3071" t="s">
        <v>27</v>
      </c>
      <c r="F3071" s="20">
        <v>45763</v>
      </c>
      <c r="G3071" t="s">
        <v>9442</v>
      </c>
      <c r="H3071" t="s">
        <v>9725</v>
      </c>
      <c r="I3071">
        <v>-942.5</v>
      </c>
    </row>
    <row r="3072" spans="1:9" x14ac:dyDescent="0.35">
      <c r="A3072">
        <v>87329</v>
      </c>
      <c r="B3072">
        <v>137</v>
      </c>
      <c r="C3072" t="s">
        <v>271</v>
      </c>
      <c r="D3072">
        <v>114</v>
      </c>
      <c r="E3072" t="s">
        <v>27</v>
      </c>
      <c r="F3072" s="20">
        <v>45763</v>
      </c>
      <c r="G3072" t="s">
        <v>9442</v>
      </c>
      <c r="H3072" t="s">
        <v>9748</v>
      </c>
      <c r="I3072">
        <v>-148.32</v>
      </c>
    </row>
    <row r="3073" spans="1:9" x14ac:dyDescent="0.35">
      <c r="A3073">
        <v>87330</v>
      </c>
      <c r="B3073">
        <v>137</v>
      </c>
      <c r="C3073" t="s">
        <v>271</v>
      </c>
      <c r="D3073">
        <v>114</v>
      </c>
      <c r="E3073" t="s">
        <v>27</v>
      </c>
      <c r="F3073" s="20">
        <v>45763</v>
      </c>
      <c r="G3073" t="s">
        <v>9442</v>
      </c>
      <c r="H3073" t="s">
        <v>9725</v>
      </c>
      <c r="I3073">
        <v>-291.3</v>
      </c>
    </row>
    <row r="3074" spans="1:9" x14ac:dyDescent="0.35">
      <c r="A3074">
        <v>87331</v>
      </c>
      <c r="B3074">
        <v>137</v>
      </c>
      <c r="C3074" t="s">
        <v>271</v>
      </c>
      <c r="D3074">
        <v>114</v>
      </c>
      <c r="E3074" t="s">
        <v>27</v>
      </c>
      <c r="F3074" s="20">
        <v>45763</v>
      </c>
      <c r="G3074" t="s">
        <v>9442</v>
      </c>
      <c r="H3074" t="s">
        <v>9450</v>
      </c>
      <c r="I3074">
        <v>-1963.5</v>
      </c>
    </row>
    <row r="3075" spans="1:9" x14ac:dyDescent="0.35">
      <c r="A3075">
        <v>87332</v>
      </c>
      <c r="B3075">
        <v>137</v>
      </c>
      <c r="C3075" t="s">
        <v>271</v>
      </c>
      <c r="D3075">
        <v>114</v>
      </c>
      <c r="E3075" t="s">
        <v>27</v>
      </c>
      <c r="F3075" s="20">
        <v>45763</v>
      </c>
      <c r="G3075" t="s">
        <v>9442</v>
      </c>
      <c r="H3075" t="s">
        <v>9450</v>
      </c>
      <c r="I3075">
        <v>-691</v>
      </c>
    </row>
    <row r="3076" spans="1:9" x14ac:dyDescent="0.35">
      <c r="A3076">
        <v>87333</v>
      </c>
      <c r="B3076">
        <v>137</v>
      </c>
      <c r="C3076" t="s">
        <v>271</v>
      </c>
      <c r="D3076">
        <v>114</v>
      </c>
      <c r="E3076" t="s">
        <v>27</v>
      </c>
      <c r="F3076" s="20">
        <v>45763</v>
      </c>
      <c r="G3076" t="s">
        <v>9442</v>
      </c>
      <c r="H3076" t="s">
        <v>9461</v>
      </c>
      <c r="I3076">
        <v>-4462.8900000000003</v>
      </c>
    </row>
    <row r="3077" spans="1:9" x14ac:dyDescent="0.35">
      <c r="A3077">
        <v>87334</v>
      </c>
      <c r="B3077">
        <v>137</v>
      </c>
      <c r="C3077" t="s">
        <v>271</v>
      </c>
      <c r="D3077">
        <v>114</v>
      </c>
      <c r="E3077" t="s">
        <v>27</v>
      </c>
      <c r="F3077" s="20">
        <v>45763</v>
      </c>
      <c r="G3077" t="s">
        <v>9442</v>
      </c>
      <c r="H3077" t="s">
        <v>9770</v>
      </c>
      <c r="I3077">
        <v>-476.5</v>
      </c>
    </row>
    <row r="3078" spans="1:9" x14ac:dyDescent="0.35">
      <c r="A3078">
        <v>87335</v>
      </c>
      <c r="B3078">
        <v>137</v>
      </c>
      <c r="C3078" t="s">
        <v>271</v>
      </c>
      <c r="D3078">
        <v>114</v>
      </c>
      <c r="E3078" t="s">
        <v>27</v>
      </c>
      <c r="F3078" s="20">
        <v>45763</v>
      </c>
      <c r="G3078" t="s">
        <v>9442</v>
      </c>
      <c r="H3078" t="s">
        <v>9461</v>
      </c>
      <c r="I3078">
        <v>-2676.96</v>
      </c>
    </row>
    <row r="3079" spans="1:9" x14ac:dyDescent="0.35">
      <c r="A3079">
        <v>87336</v>
      </c>
      <c r="B3079">
        <v>137</v>
      </c>
      <c r="C3079" t="s">
        <v>271</v>
      </c>
      <c r="D3079">
        <v>114</v>
      </c>
      <c r="E3079" t="s">
        <v>27</v>
      </c>
      <c r="F3079" s="20">
        <v>45763</v>
      </c>
      <c r="G3079" t="s">
        <v>9442</v>
      </c>
      <c r="H3079" t="s">
        <v>9853</v>
      </c>
      <c r="I3079">
        <v>-778</v>
      </c>
    </row>
    <row r="3080" spans="1:9" x14ac:dyDescent="0.35">
      <c r="A3080">
        <v>87337</v>
      </c>
      <c r="B3080">
        <v>137</v>
      </c>
      <c r="C3080" t="s">
        <v>271</v>
      </c>
      <c r="D3080">
        <v>114</v>
      </c>
      <c r="E3080" t="s">
        <v>27</v>
      </c>
      <c r="F3080" s="20">
        <v>45763</v>
      </c>
      <c r="G3080" t="s">
        <v>9442</v>
      </c>
      <c r="H3080" t="s">
        <v>9458</v>
      </c>
      <c r="I3080">
        <v>-1176.67</v>
      </c>
    </row>
    <row r="3081" spans="1:9" x14ac:dyDescent="0.35">
      <c r="A3081">
        <v>87338</v>
      </c>
      <c r="B3081">
        <v>137</v>
      </c>
      <c r="C3081" t="s">
        <v>271</v>
      </c>
      <c r="D3081">
        <v>114</v>
      </c>
      <c r="E3081" t="s">
        <v>27</v>
      </c>
      <c r="F3081" s="20">
        <v>45763</v>
      </c>
      <c r="G3081" t="s">
        <v>9442</v>
      </c>
      <c r="H3081" t="s">
        <v>9493</v>
      </c>
      <c r="I3081">
        <v>-139.22999999999999</v>
      </c>
    </row>
    <row r="3082" spans="1:9" x14ac:dyDescent="0.35">
      <c r="A3082">
        <v>87339</v>
      </c>
      <c r="B3082">
        <v>137</v>
      </c>
      <c r="C3082" t="s">
        <v>271</v>
      </c>
      <c r="D3082">
        <v>114</v>
      </c>
      <c r="E3082" t="s">
        <v>27</v>
      </c>
      <c r="F3082" s="20">
        <v>45763</v>
      </c>
      <c r="G3082" t="s">
        <v>9442</v>
      </c>
      <c r="H3082" t="s">
        <v>9664</v>
      </c>
      <c r="I3082">
        <v>-2059.2600000000002</v>
      </c>
    </row>
    <row r="3083" spans="1:9" x14ac:dyDescent="0.35">
      <c r="A3083">
        <v>87340</v>
      </c>
      <c r="B3083">
        <v>137</v>
      </c>
      <c r="C3083" t="s">
        <v>271</v>
      </c>
      <c r="D3083">
        <v>114</v>
      </c>
      <c r="E3083" t="s">
        <v>27</v>
      </c>
      <c r="F3083" s="20">
        <v>45763</v>
      </c>
      <c r="G3083" t="s">
        <v>9442</v>
      </c>
      <c r="H3083" t="s">
        <v>9461</v>
      </c>
      <c r="I3083">
        <v>-4461.6000000000004</v>
      </c>
    </row>
    <row r="3084" spans="1:9" x14ac:dyDescent="0.35">
      <c r="A3084">
        <v>87341</v>
      </c>
      <c r="B3084">
        <v>137</v>
      </c>
      <c r="C3084" t="s">
        <v>271</v>
      </c>
      <c r="D3084">
        <v>114</v>
      </c>
      <c r="E3084" t="s">
        <v>27</v>
      </c>
      <c r="F3084" s="20">
        <v>45763</v>
      </c>
      <c r="G3084" t="s">
        <v>9442</v>
      </c>
      <c r="H3084" t="s">
        <v>9468</v>
      </c>
      <c r="I3084">
        <v>-1466.5</v>
      </c>
    </row>
    <row r="3085" spans="1:9" x14ac:dyDescent="0.35">
      <c r="A3085">
        <v>87342</v>
      </c>
      <c r="B3085">
        <v>137</v>
      </c>
      <c r="C3085" t="s">
        <v>271</v>
      </c>
      <c r="D3085">
        <v>114</v>
      </c>
      <c r="E3085" t="s">
        <v>27</v>
      </c>
      <c r="F3085" s="20">
        <v>45763</v>
      </c>
      <c r="G3085" t="s">
        <v>9442</v>
      </c>
      <c r="H3085" t="s">
        <v>9459</v>
      </c>
      <c r="I3085">
        <v>-3039.51</v>
      </c>
    </row>
    <row r="3086" spans="1:9" x14ac:dyDescent="0.35">
      <c r="A3086">
        <v>87343</v>
      </c>
      <c r="B3086">
        <v>137</v>
      </c>
      <c r="C3086" t="s">
        <v>271</v>
      </c>
      <c r="D3086">
        <v>114</v>
      </c>
      <c r="E3086" t="s">
        <v>27</v>
      </c>
      <c r="F3086" s="20">
        <v>45763</v>
      </c>
      <c r="G3086" t="s">
        <v>9442</v>
      </c>
      <c r="H3086" t="s">
        <v>9495</v>
      </c>
      <c r="I3086">
        <v>-581.70000000000005</v>
      </c>
    </row>
    <row r="3087" spans="1:9" x14ac:dyDescent="0.35">
      <c r="A3087">
        <v>87344</v>
      </c>
      <c r="B3087">
        <v>137</v>
      </c>
      <c r="C3087" t="s">
        <v>271</v>
      </c>
      <c r="D3087">
        <v>114</v>
      </c>
      <c r="E3087" t="s">
        <v>27</v>
      </c>
      <c r="F3087" s="20">
        <v>45763</v>
      </c>
      <c r="G3087" t="s">
        <v>9442</v>
      </c>
      <c r="H3087" t="s">
        <v>9458</v>
      </c>
      <c r="I3087">
        <v>-479.9</v>
      </c>
    </row>
    <row r="3088" spans="1:9" x14ac:dyDescent="0.35">
      <c r="A3088">
        <v>87345</v>
      </c>
      <c r="B3088">
        <v>137</v>
      </c>
      <c r="C3088" t="s">
        <v>271</v>
      </c>
      <c r="D3088">
        <v>114</v>
      </c>
      <c r="E3088" t="s">
        <v>27</v>
      </c>
      <c r="F3088" s="20">
        <v>45763</v>
      </c>
      <c r="G3088" t="s">
        <v>9442</v>
      </c>
      <c r="H3088" t="s">
        <v>9464</v>
      </c>
      <c r="I3088">
        <v>-680</v>
      </c>
    </row>
    <row r="3089" spans="1:9" x14ac:dyDescent="0.35">
      <c r="A3089">
        <v>87346</v>
      </c>
      <c r="B3089">
        <v>137</v>
      </c>
      <c r="C3089" t="s">
        <v>271</v>
      </c>
      <c r="D3089">
        <v>114</v>
      </c>
      <c r="E3089" t="s">
        <v>27</v>
      </c>
      <c r="F3089" s="20">
        <v>45763</v>
      </c>
      <c r="G3089" t="s">
        <v>9442</v>
      </c>
      <c r="H3089" t="s">
        <v>9661</v>
      </c>
      <c r="I3089">
        <v>-1378.2</v>
      </c>
    </row>
    <row r="3090" spans="1:9" x14ac:dyDescent="0.35">
      <c r="A3090">
        <v>87347</v>
      </c>
      <c r="B3090">
        <v>137</v>
      </c>
      <c r="C3090" t="s">
        <v>271</v>
      </c>
      <c r="D3090">
        <v>114</v>
      </c>
      <c r="E3090" t="s">
        <v>27</v>
      </c>
      <c r="F3090" s="20">
        <v>45763</v>
      </c>
      <c r="G3090" t="s">
        <v>9442</v>
      </c>
      <c r="H3090" t="s">
        <v>9464</v>
      </c>
      <c r="I3090">
        <v>-823</v>
      </c>
    </row>
    <row r="3091" spans="1:9" x14ac:dyDescent="0.35">
      <c r="A3091">
        <v>87348</v>
      </c>
      <c r="B3091">
        <v>137</v>
      </c>
      <c r="C3091" t="s">
        <v>271</v>
      </c>
      <c r="D3091">
        <v>114</v>
      </c>
      <c r="E3091" t="s">
        <v>27</v>
      </c>
      <c r="F3091" s="20">
        <v>45763</v>
      </c>
      <c r="G3091" t="s">
        <v>9442</v>
      </c>
      <c r="H3091" t="s">
        <v>9461</v>
      </c>
      <c r="I3091">
        <v>-552.86</v>
      </c>
    </row>
    <row r="3092" spans="1:9" x14ac:dyDescent="0.35">
      <c r="A3092">
        <v>87349</v>
      </c>
      <c r="B3092">
        <v>137</v>
      </c>
      <c r="C3092" t="s">
        <v>271</v>
      </c>
      <c r="D3092">
        <v>114</v>
      </c>
      <c r="E3092" t="s">
        <v>27</v>
      </c>
      <c r="F3092" s="20">
        <v>45763</v>
      </c>
      <c r="G3092" t="s">
        <v>9442</v>
      </c>
      <c r="H3092" t="s">
        <v>9461</v>
      </c>
      <c r="I3092">
        <v>-1659.86</v>
      </c>
    </row>
    <row r="3093" spans="1:9" x14ac:dyDescent="0.35">
      <c r="A3093">
        <v>87350</v>
      </c>
      <c r="B3093">
        <v>137</v>
      </c>
      <c r="C3093" t="s">
        <v>271</v>
      </c>
      <c r="D3093">
        <v>114</v>
      </c>
      <c r="E3093" t="s">
        <v>27</v>
      </c>
      <c r="F3093" s="20">
        <v>45763</v>
      </c>
      <c r="G3093" t="s">
        <v>9442</v>
      </c>
      <c r="H3093" t="s">
        <v>9461</v>
      </c>
      <c r="I3093">
        <v>-3569.28</v>
      </c>
    </row>
    <row r="3094" spans="1:9" x14ac:dyDescent="0.35">
      <c r="A3094">
        <v>87351</v>
      </c>
      <c r="B3094">
        <v>137</v>
      </c>
      <c r="C3094" t="s">
        <v>271</v>
      </c>
      <c r="D3094">
        <v>114</v>
      </c>
      <c r="E3094" t="s">
        <v>27</v>
      </c>
      <c r="F3094" s="20">
        <v>45763</v>
      </c>
      <c r="G3094" t="s">
        <v>9442</v>
      </c>
      <c r="H3094" t="s">
        <v>9461</v>
      </c>
      <c r="I3094">
        <v>-3570.57</v>
      </c>
    </row>
    <row r="3095" spans="1:9" x14ac:dyDescent="0.35">
      <c r="A3095">
        <v>87352</v>
      </c>
      <c r="B3095">
        <v>137</v>
      </c>
      <c r="C3095" t="s">
        <v>271</v>
      </c>
      <c r="D3095">
        <v>114</v>
      </c>
      <c r="E3095" t="s">
        <v>27</v>
      </c>
      <c r="F3095" s="20">
        <v>45763</v>
      </c>
      <c r="G3095" t="s">
        <v>9442</v>
      </c>
      <c r="H3095" t="s">
        <v>9461</v>
      </c>
      <c r="I3095">
        <v>-3569.28</v>
      </c>
    </row>
    <row r="3096" spans="1:9" x14ac:dyDescent="0.35">
      <c r="A3096">
        <v>87353</v>
      </c>
      <c r="B3096">
        <v>137</v>
      </c>
      <c r="C3096" t="s">
        <v>271</v>
      </c>
      <c r="D3096">
        <v>114</v>
      </c>
      <c r="E3096" t="s">
        <v>27</v>
      </c>
      <c r="F3096" s="20">
        <v>45763</v>
      </c>
      <c r="G3096" t="s">
        <v>9442</v>
      </c>
      <c r="H3096" t="s">
        <v>9663</v>
      </c>
      <c r="I3096">
        <v>-525.77</v>
      </c>
    </row>
    <row r="3097" spans="1:9" x14ac:dyDescent="0.35">
      <c r="A3097">
        <v>87354</v>
      </c>
      <c r="B3097">
        <v>137</v>
      </c>
      <c r="C3097" t="s">
        <v>271</v>
      </c>
      <c r="D3097">
        <v>114</v>
      </c>
      <c r="E3097" t="s">
        <v>27</v>
      </c>
      <c r="F3097" s="20">
        <v>45763</v>
      </c>
      <c r="G3097" t="s">
        <v>9442</v>
      </c>
      <c r="H3097" t="s">
        <v>9467</v>
      </c>
      <c r="I3097">
        <v>-4015.35</v>
      </c>
    </row>
    <row r="3098" spans="1:9" x14ac:dyDescent="0.35">
      <c r="A3098">
        <v>95954</v>
      </c>
      <c r="B3098">
        <v>103</v>
      </c>
      <c r="C3098" t="s">
        <v>267</v>
      </c>
      <c r="D3098">
        <v>114</v>
      </c>
      <c r="E3098" t="s">
        <v>27</v>
      </c>
      <c r="F3098" s="20">
        <v>45762.5</v>
      </c>
      <c r="G3098" t="s">
        <v>9439</v>
      </c>
      <c r="H3098" t="s">
        <v>9441</v>
      </c>
      <c r="I3098">
        <v>313.76</v>
      </c>
    </row>
    <row r="3099" spans="1:9" x14ac:dyDescent="0.35">
      <c r="A3099">
        <v>95955</v>
      </c>
      <c r="B3099">
        <v>103</v>
      </c>
      <c r="C3099" t="s">
        <v>267</v>
      </c>
      <c r="D3099">
        <v>114</v>
      </c>
      <c r="E3099" t="s">
        <v>27</v>
      </c>
      <c r="F3099" s="20">
        <v>45762.5</v>
      </c>
      <c r="G3099" t="s">
        <v>9439</v>
      </c>
      <c r="H3099" t="s">
        <v>9854</v>
      </c>
      <c r="I3099">
        <v>2263.4299999999998</v>
      </c>
    </row>
    <row r="3100" spans="1:9" x14ac:dyDescent="0.35">
      <c r="A3100">
        <v>95956</v>
      </c>
      <c r="B3100">
        <v>103</v>
      </c>
      <c r="C3100" t="s">
        <v>267</v>
      </c>
      <c r="D3100">
        <v>114</v>
      </c>
      <c r="E3100" t="s">
        <v>27</v>
      </c>
      <c r="F3100" s="20">
        <v>45762.5</v>
      </c>
      <c r="G3100" t="s">
        <v>9442</v>
      </c>
      <c r="H3100" t="s">
        <v>9630</v>
      </c>
      <c r="I3100">
        <v>-171.7</v>
      </c>
    </row>
    <row r="3101" spans="1:9" x14ac:dyDescent="0.35">
      <c r="A3101">
        <v>95957</v>
      </c>
      <c r="B3101">
        <v>103</v>
      </c>
      <c r="C3101" t="s">
        <v>267</v>
      </c>
      <c r="D3101">
        <v>114</v>
      </c>
      <c r="E3101" t="s">
        <v>27</v>
      </c>
      <c r="F3101" s="20">
        <v>45762.5</v>
      </c>
      <c r="G3101" t="s">
        <v>9442</v>
      </c>
      <c r="H3101" t="s">
        <v>9443</v>
      </c>
      <c r="I3101">
        <v>-2200</v>
      </c>
    </row>
    <row r="3102" spans="1:9" x14ac:dyDescent="0.35">
      <c r="A3102">
        <v>82326</v>
      </c>
      <c r="B3102">
        <v>130</v>
      </c>
      <c r="C3102" t="s">
        <v>302</v>
      </c>
      <c r="D3102">
        <v>114</v>
      </c>
      <c r="E3102" t="s">
        <v>27</v>
      </c>
      <c r="F3102" s="20">
        <v>45762</v>
      </c>
      <c r="G3102" t="s">
        <v>9439</v>
      </c>
      <c r="H3102" t="s">
        <v>9445</v>
      </c>
      <c r="I3102">
        <v>33750</v>
      </c>
    </row>
    <row r="3103" spans="1:9" x14ac:dyDescent="0.35">
      <c r="A3103">
        <v>82327</v>
      </c>
      <c r="B3103">
        <v>130</v>
      </c>
      <c r="C3103" t="s">
        <v>302</v>
      </c>
      <c r="D3103">
        <v>114</v>
      </c>
      <c r="E3103" t="s">
        <v>27</v>
      </c>
      <c r="F3103" s="20">
        <v>45762</v>
      </c>
      <c r="G3103" t="s">
        <v>9442</v>
      </c>
      <c r="H3103" t="s">
        <v>9618</v>
      </c>
      <c r="I3103">
        <v>-2250</v>
      </c>
    </row>
    <row r="3104" spans="1:9" x14ac:dyDescent="0.35">
      <c r="A3104">
        <v>82328</v>
      </c>
      <c r="B3104">
        <v>130</v>
      </c>
      <c r="C3104" t="s">
        <v>302</v>
      </c>
      <c r="D3104">
        <v>114</v>
      </c>
      <c r="E3104" t="s">
        <v>27</v>
      </c>
      <c r="F3104" s="20">
        <v>45762</v>
      </c>
      <c r="G3104" t="s">
        <v>9442</v>
      </c>
      <c r="H3104" t="s">
        <v>9538</v>
      </c>
      <c r="I3104">
        <v>-2000</v>
      </c>
    </row>
    <row r="3105" spans="1:9" x14ac:dyDescent="0.35">
      <c r="A3105">
        <v>82329</v>
      </c>
      <c r="B3105">
        <v>130</v>
      </c>
      <c r="C3105" t="s">
        <v>302</v>
      </c>
      <c r="D3105">
        <v>114</v>
      </c>
      <c r="E3105" t="s">
        <v>27</v>
      </c>
      <c r="F3105" s="20">
        <v>45762</v>
      </c>
      <c r="G3105" t="s">
        <v>9442</v>
      </c>
      <c r="H3105" t="s">
        <v>9545</v>
      </c>
      <c r="I3105">
        <v>-2000</v>
      </c>
    </row>
    <row r="3106" spans="1:9" x14ac:dyDescent="0.35">
      <c r="A3106">
        <v>82330</v>
      </c>
      <c r="B3106">
        <v>130</v>
      </c>
      <c r="C3106" t="s">
        <v>302</v>
      </c>
      <c r="D3106">
        <v>114</v>
      </c>
      <c r="E3106" t="s">
        <v>27</v>
      </c>
      <c r="F3106" s="20">
        <v>45762</v>
      </c>
      <c r="G3106" t="s">
        <v>9442</v>
      </c>
      <c r="H3106" t="s">
        <v>9539</v>
      </c>
      <c r="I3106">
        <v>-3300</v>
      </c>
    </row>
    <row r="3107" spans="1:9" x14ac:dyDescent="0.35">
      <c r="A3107">
        <v>82331</v>
      </c>
      <c r="B3107">
        <v>130</v>
      </c>
      <c r="C3107" t="s">
        <v>302</v>
      </c>
      <c r="D3107">
        <v>114</v>
      </c>
      <c r="E3107" t="s">
        <v>27</v>
      </c>
      <c r="F3107" s="20">
        <v>45762</v>
      </c>
      <c r="G3107" t="s">
        <v>9442</v>
      </c>
      <c r="H3107" t="s">
        <v>9620</v>
      </c>
      <c r="I3107">
        <v>-2000</v>
      </c>
    </row>
    <row r="3108" spans="1:9" x14ac:dyDescent="0.35">
      <c r="A3108">
        <v>82332</v>
      </c>
      <c r="B3108">
        <v>130</v>
      </c>
      <c r="C3108" t="s">
        <v>302</v>
      </c>
      <c r="D3108">
        <v>114</v>
      </c>
      <c r="E3108" t="s">
        <v>27</v>
      </c>
      <c r="F3108" s="20">
        <v>45762</v>
      </c>
      <c r="G3108" t="s">
        <v>9442</v>
      </c>
      <c r="H3108" t="s">
        <v>9535</v>
      </c>
      <c r="I3108">
        <v>-2100</v>
      </c>
    </row>
    <row r="3109" spans="1:9" x14ac:dyDescent="0.35">
      <c r="A3109">
        <v>82333</v>
      </c>
      <c r="B3109">
        <v>130</v>
      </c>
      <c r="C3109" t="s">
        <v>302</v>
      </c>
      <c r="D3109">
        <v>114</v>
      </c>
      <c r="E3109" t="s">
        <v>27</v>
      </c>
      <c r="F3109" s="20">
        <v>45762</v>
      </c>
      <c r="G3109" t="s">
        <v>9442</v>
      </c>
      <c r="H3109" t="s">
        <v>9537</v>
      </c>
      <c r="I3109">
        <v>-2100</v>
      </c>
    </row>
    <row r="3110" spans="1:9" x14ac:dyDescent="0.35">
      <c r="A3110">
        <v>82334</v>
      </c>
      <c r="B3110">
        <v>130</v>
      </c>
      <c r="C3110" t="s">
        <v>302</v>
      </c>
      <c r="D3110">
        <v>114</v>
      </c>
      <c r="E3110" t="s">
        <v>27</v>
      </c>
      <c r="F3110" s="20">
        <v>45762</v>
      </c>
      <c r="G3110" t="s">
        <v>9442</v>
      </c>
      <c r="H3110" t="s">
        <v>9534</v>
      </c>
      <c r="I3110">
        <v>-2250</v>
      </c>
    </row>
    <row r="3111" spans="1:9" x14ac:dyDescent="0.35">
      <c r="A3111">
        <v>82335</v>
      </c>
      <c r="B3111">
        <v>130</v>
      </c>
      <c r="C3111" t="s">
        <v>302</v>
      </c>
      <c r="D3111">
        <v>114</v>
      </c>
      <c r="E3111" t="s">
        <v>27</v>
      </c>
      <c r="F3111" s="20">
        <v>45762</v>
      </c>
      <c r="G3111" t="s">
        <v>9442</v>
      </c>
      <c r="H3111" t="s">
        <v>9855</v>
      </c>
      <c r="I3111">
        <v>-2250</v>
      </c>
    </row>
    <row r="3112" spans="1:9" x14ac:dyDescent="0.35">
      <c r="A3112">
        <v>82336</v>
      </c>
      <c r="B3112">
        <v>130</v>
      </c>
      <c r="C3112" t="s">
        <v>302</v>
      </c>
      <c r="D3112">
        <v>114</v>
      </c>
      <c r="E3112" t="s">
        <v>27</v>
      </c>
      <c r="F3112" s="20">
        <v>45762</v>
      </c>
      <c r="G3112" t="s">
        <v>9442</v>
      </c>
      <c r="H3112" t="s">
        <v>9547</v>
      </c>
      <c r="I3112">
        <v>-3250</v>
      </c>
    </row>
    <row r="3113" spans="1:9" x14ac:dyDescent="0.35">
      <c r="A3113">
        <v>82337</v>
      </c>
      <c r="B3113">
        <v>130</v>
      </c>
      <c r="C3113" t="s">
        <v>302</v>
      </c>
      <c r="D3113">
        <v>114</v>
      </c>
      <c r="E3113" t="s">
        <v>27</v>
      </c>
      <c r="F3113" s="20">
        <v>45762</v>
      </c>
      <c r="G3113" t="s">
        <v>9442</v>
      </c>
      <c r="H3113" t="s">
        <v>9544</v>
      </c>
      <c r="I3113">
        <v>-2100</v>
      </c>
    </row>
    <row r="3114" spans="1:9" x14ac:dyDescent="0.35">
      <c r="A3114">
        <v>82338</v>
      </c>
      <c r="B3114">
        <v>130</v>
      </c>
      <c r="C3114" t="s">
        <v>302</v>
      </c>
      <c r="D3114">
        <v>114</v>
      </c>
      <c r="E3114" t="s">
        <v>27</v>
      </c>
      <c r="F3114" s="20">
        <v>45762</v>
      </c>
      <c r="G3114" t="s">
        <v>9442</v>
      </c>
      <c r="H3114" t="s">
        <v>9540</v>
      </c>
      <c r="I3114">
        <v>-2000</v>
      </c>
    </row>
    <row r="3115" spans="1:9" x14ac:dyDescent="0.35">
      <c r="A3115">
        <v>82339</v>
      </c>
      <c r="B3115">
        <v>130</v>
      </c>
      <c r="C3115" t="s">
        <v>302</v>
      </c>
      <c r="D3115">
        <v>114</v>
      </c>
      <c r="E3115" t="s">
        <v>27</v>
      </c>
      <c r="F3115" s="20">
        <v>45762</v>
      </c>
      <c r="G3115" t="s">
        <v>9442</v>
      </c>
      <c r="H3115" t="s">
        <v>9543</v>
      </c>
      <c r="I3115">
        <v>-3300</v>
      </c>
    </row>
    <row r="3116" spans="1:9" x14ac:dyDescent="0.35">
      <c r="A3116">
        <v>82340</v>
      </c>
      <c r="B3116">
        <v>130</v>
      </c>
      <c r="C3116" t="s">
        <v>302</v>
      </c>
      <c r="D3116">
        <v>114</v>
      </c>
      <c r="E3116" t="s">
        <v>27</v>
      </c>
      <c r="F3116" s="20">
        <v>45762</v>
      </c>
      <c r="G3116" t="s">
        <v>9442</v>
      </c>
      <c r="H3116" t="s">
        <v>9542</v>
      </c>
      <c r="I3116">
        <v>-2100</v>
      </c>
    </row>
    <row r="3117" spans="1:9" x14ac:dyDescent="0.35">
      <c r="A3117">
        <v>82341</v>
      </c>
      <c r="B3117">
        <v>130</v>
      </c>
      <c r="C3117" t="s">
        <v>302</v>
      </c>
      <c r="D3117">
        <v>114</v>
      </c>
      <c r="E3117" t="s">
        <v>27</v>
      </c>
      <c r="F3117" s="20">
        <v>45762</v>
      </c>
      <c r="G3117" t="s">
        <v>9442</v>
      </c>
      <c r="H3117" t="s">
        <v>9640</v>
      </c>
      <c r="I3117">
        <v>-788</v>
      </c>
    </row>
    <row r="3118" spans="1:9" x14ac:dyDescent="0.35">
      <c r="A3118">
        <v>82419</v>
      </c>
      <c r="B3118">
        <v>137</v>
      </c>
      <c r="C3118" t="s">
        <v>271</v>
      </c>
      <c r="D3118">
        <v>114</v>
      </c>
      <c r="E3118" t="s">
        <v>27</v>
      </c>
      <c r="F3118" s="20">
        <v>45762</v>
      </c>
      <c r="G3118" t="s">
        <v>9439</v>
      </c>
      <c r="H3118" t="s">
        <v>9445</v>
      </c>
      <c r="I3118">
        <v>42600</v>
      </c>
    </row>
    <row r="3119" spans="1:9" x14ac:dyDescent="0.35">
      <c r="A3119">
        <v>82420</v>
      </c>
      <c r="B3119">
        <v>137</v>
      </c>
      <c r="C3119" t="s">
        <v>271</v>
      </c>
      <c r="D3119">
        <v>114</v>
      </c>
      <c r="E3119" t="s">
        <v>27</v>
      </c>
      <c r="F3119" s="20">
        <v>45762</v>
      </c>
      <c r="G3119" t="s">
        <v>9439</v>
      </c>
      <c r="H3119" t="s">
        <v>9445</v>
      </c>
      <c r="I3119">
        <v>3000</v>
      </c>
    </row>
    <row r="3120" spans="1:9" x14ac:dyDescent="0.35">
      <c r="A3120">
        <v>82421</v>
      </c>
      <c r="B3120">
        <v>137</v>
      </c>
      <c r="C3120" t="s">
        <v>271</v>
      </c>
      <c r="D3120">
        <v>114</v>
      </c>
      <c r="E3120" t="s">
        <v>27</v>
      </c>
      <c r="F3120" s="20">
        <v>45762</v>
      </c>
      <c r="G3120" t="s">
        <v>9442</v>
      </c>
      <c r="H3120" t="s">
        <v>9825</v>
      </c>
      <c r="I3120">
        <v>-1200</v>
      </c>
    </row>
    <row r="3121" spans="1:9" x14ac:dyDescent="0.35">
      <c r="A3121">
        <v>82422</v>
      </c>
      <c r="B3121">
        <v>137</v>
      </c>
      <c r="C3121" t="s">
        <v>271</v>
      </c>
      <c r="D3121">
        <v>114</v>
      </c>
      <c r="E3121" t="s">
        <v>27</v>
      </c>
      <c r="F3121" s="20">
        <v>45762</v>
      </c>
      <c r="G3121" t="s">
        <v>9442</v>
      </c>
      <c r="H3121" t="s">
        <v>9756</v>
      </c>
      <c r="I3121">
        <v>-2962.5</v>
      </c>
    </row>
    <row r="3122" spans="1:9" x14ac:dyDescent="0.35">
      <c r="A3122">
        <v>82423</v>
      </c>
      <c r="B3122">
        <v>137</v>
      </c>
      <c r="C3122" t="s">
        <v>271</v>
      </c>
      <c r="D3122">
        <v>114</v>
      </c>
      <c r="E3122" t="s">
        <v>27</v>
      </c>
      <c r="F3122" s="20">
        <v>45762</v>
      </c>
      <c r="G3122" t="s">
        <v>9442</v>
      </c>
      <c r="H3122" t="s">
        <v>9502</v>
      </c>
      <c r="I3122">
        <v>-498.12</v>
      </c>
    </row>
    <row r="3123" spans="1:9" x14ac:dyDescent="0.35">
      <c r="A3123">
        <v>82424</v>
      </c>
      <c r="B3123">
        <v>137</v>
      </c>
      <c r="C3123" t="s">
        <v>271</v>
      </c>
      <c r="D3123">
        <v>114</v>
      </c>
      <c r="E3123" t="s">
        <v>27</v>
      </c>
      <c r="F3123" s="20">
        <v>45762</v>
      </c>
      <c r="G3123" t="s">
        <v>9442</v>
      </c>
      <c r="H3123" t="s">
        <v>9502</v>
      </c>
      <c r="I3123">
        <v>-1799.98</v>
      </c>
    </row>
    <row r="3124" spans="1:9" x14ac:dyDescent="0.35">
      <c r="A3124">
        <v>82425</v>
      </c>
      <c r="B3124">
        <v>137</v>
      </c>
      <c r="C3124" t="s">
        <v>271</v>
      </c>
      <c r="D3124">
        <v>114</v>
      </c>
      <c r="E3124" t="s">
        <v>27</v>
      </c>
      <c r="F3124" s="20">
        <v>45762</v>
      </c>
      <c r="G3124" t="s">
        <v>9442</v>
      </c>
      <c r="H3124" t="s">
        <v>9479</v>
      </c>
      <c r="I3124">
        <v>-631.9</v>
      </c>
    </row>
    <row r="3125" spans="1:9" x14ac:dyDescent="0.35">
      <c r="A3125">
        <v>82426</v>
      </c>
      <c r="B3125">
        <v>137</v>
      </c>
      <c r="C3125" t="s">
        <v>271</v>
      </c>
      <c r="D3125">
        <v>114</v>
      </c>
      <c r="E3125" t="s">
        <v>27</v>
      </c>
      <c r="F3125" s="20">
        <v>45762</v>
      </c>
      <c r="G3125" t="s">
        <v>9442</v>
      </c>
      <c r="H3125" t="s">
        <v>9566</v>
      </c>
      <c r="I3125">
        <v>-1434.13</v>
      </c>
    </row>
    <row r="3126" spans="1:9" x14ac:dyDescent="0.35">
      <c r="A3126">
        <v>82427</v>
      </c>
      <c r="B3126">
        <v>137</v>
      </c>
      <c r="C3126" t="s">
        <v>271</v>
      </c>
      <c r="D3126">
        <v>114</v>
      </c>
      <c r="E3126" t="s">
        <v>27</v>
      </c>
      <c r="F3126" s="20">
        <v>45762</v>
      </c>
      <c r="G3126" t="s">
        <v>9442</v>
      </c>
      <c r="H3126" t="s">
        <v>9496</v>
      </c>
      <c r="I3126">
        <v>-2138.1999999999998</v>
      </c>
    </row>
    <row r="3127" spans="1:9" x14ac:dyDescent="0.35">
      <c r="A3127">
        <v>82428</v>
      </c>
      <c r="B3127">
        <v>137</v>
      </c>
      <c r="C3127" t="s">
        <v>271</v>
      </c>
      <c r="D3127">
        <v>114</v>
      </c>
      <c r="E3127" t="s">
        <v>27</v>
      </c>
      <c r="F3127" s="20">
        <v>45762</v>
      </c>
      <c r="G3127" t="s">
        <v>9442</v>
      </c>
      <c r="H3127" t="s">
        <v>9760</v>
      </c>
      <c r="I3127">
        <v>-1579.2</v>
      </c>
    </row>
    <row r="3128" spans="1:9" x14ac:dyDescent="0.35">
      <c r="A3128">
        <v>82429</v>
      </c>
      <c r="B3128">
        <v>137</v>
      </c>
      <c r="C3128" t="s">
        <v>271</v>
      </c>
      <c r="D3128">
        <v>114</v>
      </c>
      <c r="E3128" t="s">
        <v>27</v>
      </c>
      <c r="F3128" s="20">
        <v>45762</v>
      </c>
      <c r="G3128" t="s">
        <v>9442</v>
      </c>
      <c r="H3128" t="s">
        <v>9663</v>
      </c>
      <c r="I3128">
        <v>-3276.08</v>
      </c>
    </row>
    <row r="3129" spans="1:9" x14ac:dyDescent="0.35">
      <c r="A3129">
        <v>82430</v>
      </c>
      <c r="B3129">
        <v>137</v>
      </c>
      <c r="C3129" t="s">
        <v>271</v>
      </c>
      <c r="D3129">
        <v>114</v>
      </c>
      <c r="E3129" t="s">
        <v>27</v>
      </c>
      <c r="F3129" s="20">
        <v>45762</v>
      </c>
      <c r="G3129" t="s">
        <v>9442</v>
      </c>
      <c r="H3129" t="s">
        <v>9458</v>
      </c>
      <c r="I3129">
        <v>-590.20000000000005</v>
      </c>
    </row>
    <row r="3130" spans="1:9" x14ac:dyDescent="0.35">
      <c r="A3130">
        <v>82431</v>
      </c>
      <c r="B3130">
        <v>137</v>
      </c>
      <c r="C3130" t="s">
        <v>271</v>
      </c>
      <c r="D3130">
        <v>114</v>
      </c>
      <c r="E3130" t="s">
        <v>27</v>
      </c>
      <c r="F3130" s="20">
        <v>45762</v>
      </c>
      <c r="G3130" t="s">
        <v>9442</v>
      </c>
      <c r="H3130" t="s">
        <v>9491</v>
      </c>
      <c r="I3130">
        <v>-262</v>
      </c>
    </row>
    <row r="3131" spans="1:9" x14ac:dyDescent="0.35">
      <c r="A3131">
        <v>82432</v>
      </c>
      <c r="B3131">
        <v>137</v>
      </c>
      <c r="C3131" t="s">
        <v>271</v>
      </c>
      <c r="D3131">
        <v>114</v>
      </c>
      <c r="E3131" t="s">
        <v>27</v>
      </c>
      <c r="F3131" s="20">
        <v>45762</v>
      </c>
      <c r="G3131" t="s">
        <v>9442</v>
      </c>
      <c r="H3131" t="s">
        <v>9498</v>
      </c>
      <c r="I3131">
        <v>-3119</v>
      </c>
    </row>
    <row r="3132" spans="1:9" x14ac:dyDescent="0.35">
      <c r="A3132">
        <v>82433</v>
      </c>
      <c r="B3132">
        <v>137</v>
      </c>
      <c r="C3132" t="s">
        <v>271</v>
      </c>
      <c r="D3132">
        <v>114</v>
      </c>
      <c r="E3132" t="s">
        <v>27</v>
      </c>
      <c r="F3132" s="20">
        <v>45762</v>
      </c>
      <c r="G3132" t="s">
        <v>9442</v>
      </c>
      <c r="H3132" t="s">
        <v>9464</v>
      </c>
      <c r="I3132">
        <v>-766.2</v>
      </c>
    </row>
    <row r="3133" spans="1:9" x14ac:dyDescent="0.35">
      <c r="A3133">
        <v>82434</v>
      </c>
      <c r="B3133">
        <v>137</v>
      </c>
      <c r="C3133" t="s">
        <v>271</v>
      </c>
      <c r="D3133">
        <v>114</v>
      </c>
      <c r="E3133" t="s">
        <v>27</v>
      </c>
      <c r="F3133" s="20">
        <v>45762</v>
      </c>
      <c r="G3133" t="s">
        <v>9442</v>
      </c>
      <c r="H3133" t="s">
        <v>9450</v>
      </c>
      <c r="I3133">
        <v>-134</v>
      </c>
    </row>
    <row r="3134" spans="1:9" x14ac:dyDescent="0.35">
      <c r="A3134">
        <v>82435</v>
      </c>
      <c r="B3134">
        <v>137</v>
      </c>
      <c r="C3134" t="s">
        <v>271</v>
      </c>
      <c r="D3134">
        <v>114</v>
      </c>
      <c r="E3134" t="s">
        <v>27</v>
      </c>
      <c r="F3134" s="20">
        <v>45762</v>
      </c>
      <c r="G3134" t="s">
        <v>9442</v>
      </c>
      <c r="H3134" t="s">
        <v>9729</v>
      </c>
      <c r="I3134">
        <v>-727.77</v>
      </c>
    </row>
    <row r="3135" spans="1:9" x14ac:dyDescent="0.35">
      <c r="A3135">
        <v>82436</v>
      </c>
      <c r="B3135">
        <v>137</v>
      </c>
      <c r="C3135" t="s">
        <v>271</v>
      </c>
      <c r="D3135">
        <v>114</v>
      </c>
      <c r="E3135" t="s">
        <v>27</v>
      </c>
      <c r="F3135" s="20">
        <v>45762</v>
      </c>
      <c r="G3135" t="s">
        <v>9442</v>
      </c>
      <c r="H3135" t="s">
        <v>9741</v>
      </c>
      <c r="I3135">
        <v>-219</v>
      </c>
    </row>
    <row r="3136" spans="1:9" x14ac:dyDescent="0.35">
      <c r="A3136">
        <v>82437</v>
      </c>
      <c r="B3136">
        <v>137</v>
      </c>
      <c r="C3136" t="s">
        <v>271</v>
      </c>
      <c r="D3136">
        <v>114</v>
      </c>
      <c r="E3136" t="s">
        <v>27</v>
      </c>
      <c r="F3136" s="20">
        <v>45762</v>
      </c>
      <c r="G3136" t="s">
        <v>9442</v>
      </c>
      <c r="H3136" t="s">
        <v>9774</v>
      </c>
      <c r="I3136">
        <v>-3000</v>
      </c>
    </row>
    <row r="3137" spans="1:9" x14ac:dyDescent="0.35">
      <c r="A3137">
        <v>82438</v>
      </c>
      <c r="B3137">
        <v>137</v>
      </c>
      <c r="C3137" t="s">
        <v>271</v>
      </c>
      <c r="D3137">
        <v>114</v>
      </c>
      <c r="E3137" t="s">
        <v>27</v>
      </c>
      <c r="F3137" s="20">
        <v>45762</v>
      </c>
      <c r="G3137" t="s">
        <v>9442</v>
      </c>
      <c r="H3137" t="s">
        <v>9856</v>
      </c>
      <c r="I3137">
        <v>-1620</v>
      </c>
    </row>
    <row r="3138" spans="1:9" x14ac:dyDescent="0.35">
      <c r="A3138">
        <v>82439</v>
      </c>
      <c r="B3138">
        <v>137</v>
      </c>
      <c r="C3138" t="s">
        <v>271</v>
      </c>
      <c r="D3138">
        <v>114</v>
      </c>
      <c r="E3138" t="s">
        <v>27</v>
      </c>
      <c r="F3138" s="20">
        <v>45762</v>
      </c>
      <c r="G3138" t="s">
        <v>9442</v>
      </c>
      <c r="H3138" t="s">
        <v>9727</v>
      </c>
      <c r="I3138">
        <v>-465.54</v>
      </c>
    </row>
    <row r="3139" spans="1:9" x14ac:dyDescent="0.35">
      <c r="A3139">
        <v>82440</v>
      </c>
      <c r="B3139">
        <v>137</v>
      </c>
      <c r="C3139" t="s">
        <v>271</v>
      </c>
      <c r="D3139">
        <v>114</v>
      </c>
      <c r="E3139" t="s">
        <v>27</v>
      </c>
      <c r="F3139" s="20">
        <v>45762</v>
      </c>
      <c r="G3139" t="s">
        <v>9442</v>
      </c>
      <c r="H3139" t="s">
        <v>9451</v>
      </c>
      <c r="I3139">
        <v>-3257.83</v>
      </c>
    </row>
    <row r="3140" spans="1:9" x14ac:dyDescent="0.35">
      <c r="A3140">
        <v>82441</v>
      </c>
      <c r="B3140">
        <v>137</v>
      </c>
      <c r="C3140" t="s">
        <v>271</v>
      </c>
      <c r="D3140">
        <v>114</v>
      </c>
      <c r="E3140" t="s">
        <v>27</v>
      </c>
      <c r="F3140" s="20">
        <v>45762</v>
      </c>
      <c r="G3140" t="s">
        <v>9442</v>
      </c>
      <c r="H3140" t="s">
        <v>9454</v>
      </c>
      <c r="I3140">
        <v>-4396.54</v>
      </c>
    </row>
    <row r="3141" spans="1:9" x14ac:dyDescent="0.35">
      <c r="A3141">
        <v>82442</v>
      </c>
      <c r="B3141">
        <v>137</v>
      </c>
      <c r="C3141" t="s">
        <v>271</v>
      </c>
      <c r="D3141">
        <v>114</v>
      </c>
      <c r="E3141" t="s">
        <v>27</v>
      </c>
      <c r="F3141" s="20">
        <v>45762</v>
      </c>
      <c r="G3141" t="s">
        <v>9442</v>
      </c>
      <c r="H3141" t="s">
        <v>9491</v>
      </c>
      <c r="I3141">
        <v>-304.8</v>
      </c>
    </row>
    <row r="3142" spans="1:9" x14ac:dyDescent="0.35">
      <c r="A3142">
        <v>82443</v>
      </c>
      <c r="B3142">
        <v>137</v>
      </c>
      <c r="C3142" t="s">
        <v>271</v>
      </c>
      <c r="D3142">
        <v>114</v>
      </c>
      <c r="E3142" t="s">
        <v>27</v>
      </c>
      <c r="F3142" s="20">
        <v>45762</v>
      </c>
      <c r="G3142" t="s">
        <v>9442</v>
      </c>
      <c r="H3142" t="s">
        <v>9770</v>
      </c>
      <c r="I3142">
        <v>-445</v>
      </c>
    </row>
    <row r="3143" spans="1:9" x14ac:dyDescent="0.35">
      <c r="A3143">
        <v>82444</v>
      </c>
      <c r="B3143">
        <v>137</v>
      </c>
      <c r="C3143" t="s">
        <v>271</v>
      </c>
      <c r="D3143">
        <v>114</v>
      </c>
      <c r="E3143" t="s">
        <v>27</v>
      </c>
      <c r="F3143" s="20">
        <v>45762</v>
      </c>
      <c r="G3143" t="s">
        <v>9442</v>
      </c>
      <c r="H3143" t="s">
        <v>9744</v>
      </c>
      <c r="I3143">
        <v>-5066</v>
      </c>
    </row>
    <row r="3144" spans="1:9" x14ac:dyDescent="0.35">
      <c r="A3144">
        <v>82445</v>
      </c>
      <c r="B3144">
        <v>137</v>
      </c>
      <c r="C3144" t="s">
        <v>271</v>
      </c>
      <c r="D3144">
        <v>114</v>
      </c>
      <c r="E3144" t="s">
        <v>27</v>
      </c>
      <c r="F3144" s="20">
        <v>45762</v>
      </c>
      <c r="G3144" t="s">
        <v>9442</v>
      </c>
      <c r="H3144" t="s">
        <v>9640</v>
      </c>
      <c r="I3144">
        <v>-2815.5</v>
      </c>
    </row>
    <row r="3145" spans="1:9" x14ac:dyDescent="0.35">
      <c r="A3145">
        <v>82446</v>
      </c>
      <c r="B3145">
        <v>137</v>
      </c>
      <c r="C3145" t="s">
        <v>271</v>
      </c>
      <c r="D3145">
        <v>114</v>
      </c>
      <c r="E3145" t="s">
        <v>27</v>
      </c>
      <c r="F3145" s="20">
        <v>45762</v>
      </c>
      <c r="G3145" t="s">
        <v>9442</v>
      </c>
      <c r="H3145" t="s">
        <v>9500</v>
      </c>
      <c r="I3145">
        <v>-964.54</v>
      </c>
    </row>
    <row r="3146" spans="1:9" x14ac:dyDescent="0.35">
      <c r="A3146">
        <v>82447</v>
      </c>
      <c r="B3146">
        <v>137</v>
      </c>
      <c r="C3146" t="s">
        <v>271</v>
      </c>
      <c r="D3146">
        <v>114</v>
      </c>
      <c r="E3146" t="s">
        <v>27</v>
      </c>
      <c r="F3146" s="20">
        <v>45762</v>
      </c>
      <c r="G3146" t="s">
        <v>9442</v>
      </c>
      <c r="H3146" t="s">
        <v>9739</v>
      </c>
      <c r="I3146">
        <v>-109.99</v>
      </c>
    </row>
    <row r="3147" spans="1:9" x14ac:dyDescent="0.35">
      <c r="A3147">
        <v>82448</v>
      </c>
      <c r="B3147">
        <v>137</v>
      </c>
      <c r="C3147" t="s">
        <v>271</v>
      </c>
      <c r="D3147">
        <v>114</v>
      </c>
      <c r="E3147" t="s">
        <v>27</v>
      </c>
      <c r="F3147" s="20">
        <v>45762</v>
      </c>
      <c r="G3147" t="s">
        <v>9442</v>
      </c>
      <c r="H3147" t="s">
        <v>9661</v>
      </c>
      <c r="I3147">
        <v>-258</v>
      </c>
    </row>
    <row r="3148" spans="1:9" x14ac:dyDescent="0.35">
      <c r="A3148">
        <v>82449</v>
      </c>
      <c r="B3148">
        <v>137</v>
      </c>
      <c r="C3148" t="s">
        <v>271</v>
      </c>
      <c r="D3148">
        <v>114</v>
      </c>
      <c r="E3148" t="s">
        <v>27</v>
      </c>
      <c r="F3148" s="20">
        <v>45762</v>
      </c>
      <c r="G3148" t="s">
        <v>9442</v>
      </c>
      <c r="H3148" t="s">
        <v>9455</v>
      </c>
      <c r="I3148">
        <v>-1520.4</v>
      </c>
    </row>
    <row r="3149" spans="1:9" x14ac:dyDescent="0.35">
      <c r="A3149">
        <v>95949</v>
      </c>
      <c r="B3149">
        <v>103</v>
      </c>
      <c r="C3149" t="s">
        <v>267</v>
      </c>
      <c r="D3149">
        <v>114</v>
      </c>
      <c r="E3149" t="s">
        <v>27</v>
      </c>
      <c r="F3149" s="20">
        <v>45761.5</v>
      </c>
      <c r="G3149" t="s">
        <v>9439</v>
      </c>
      <c r="H3149" t="s">
        <v>9504</v>
      </c>
      <c r="I3149">
        <v>2218.9299999999998</v>
      </c>
    </row>
    <row r="3150" spans="1:9" x14ac:dyDescent="0.35">
      <c r="A3150">
        <v>95950</v>
      </c>
      <c r="B3150">
        <v>103</v>
      </c>
      <c r="C3150" t="s">
        <v>267</v>
      </c>
      <c r="D3150">
        <v>114</v>
      </c>
      <c r="E3150" t="s">
        <v>27</v>
      </c>
      <c r="F3150" s="20">
        <v>45761.5</v>
      </c>
      <c r="G3150" t="s">
        <v>9439</v>
      </c>
      <c r="H3150" t="s">
        <v>9443</v>
      </c>
      <c r="I3150">
        <v>200</v>
      </c>
    </row>
    <row r="3151" spans="1:9" x14ac:dyDescent="0.35">
      <c r="A3151">
        <v>95951</v>
      </c>
      <c r="B3151">
        <v>103</v>
      </c>
      <c r="C3151" t="s">
        <v>267</v>
      </c>
      <c r="D3151">
        <v>114</v>
      </c>
      <c r="E3151" t="s">
        <v>27</v>
      </c>
      <c r="F3151" s="20">
        <v>45761.5</v>
      </c>
      <c r="G3151" t="s">
        <v>9439</v>
      </c>
      <c r="H3151" t="s">
        <v>9441</v>
      </c>
      <c r="I3151">
        <v>1005.01</v>
      </c>
    </row>
    <row r="3152" spans="1:9" x14ac:dyDescent="0.35">
      <c r="A3152">
        <v>95952</v>
      </c>
      <c r="B3152">
        <v>103</v>
      </c>
      <c r="C3152" t="s">
        <v>267</v>
      </c>
      <c r="D3152">
        <v>114</v>
      </c>
      <c r="E3152" t="s">
        <v>27</v>
      </c>
      <c r="F3152" s="20">
        <v>45761.5</v>
      </c>
      <c r="G3152" t="s">
        <v>9439</v>
      </c>
      <c r="H3152" t="s">
        <v>9857</v>
      </c>
      <c r="I3152">
        <v>1614.35</v>
      </c>
    </row>
    <row r="3153" spans="1:9" x14ac:dyDescent="0.35">
      <c r="A3153">
        <v>95953</v>
      </c>
      <c r="B3153">
        <v>103</v>
      </c>
      <c r="C3153" t="s">
        <v>267</v>
      </c>
      <c r="D3153">
        <v>114</v>
      </c>
      <c r="E3153" t="s">
        <v>27</v>
      </c>
      <c r="F3153" s="20">
        <v>45761.5</v>
      </c>
      <c r="G3153" t="s">
        <v>9442</v>
      </c>
      <c r="H3153" t="s">
        <v>9443</v>
      </c>
      <c r="I3153">
        <v>-5000</v>
      </c>
    </row>
    <row r="3154" spans="1:9" x14ac:dyDescent="0.35">
      <c r="A3154">
        <v>82324</v>
      </c>
      <c r="B3154">
        <v>130</v>
      </c>
      <c r="C3154" t="s">
        <v>302</v>
      </c>
      <c r="D3154">
        <v>114</v>
      </c>
      <c r="E3154" t="s">
        <v>27</v>
      </c>
      <c r="F3154" s="20">
        <v>45761</v>
      </c>
      <c r="G3154" t="s">
        <v>9439</v>
      </c>
      <c r="H3154" t="s">
        <v>9445</v>
      </c>
      <c r="I3154">
        <v>2000</v>
      </c>
    </row>
    <row r="3155" spans="1:9" x14ac:dyDescent="0.35">
      <c r="A3155">
        <v>82325</v>
      </c>
      <c r="B3155">
        <v>130</v>
      </c>
      <c r="C3155" t="s">
        <v>302</v>
      </c>
      <c r="D3155">
        <v>114</v>
      </c>
      <c r="E3155" t="s">
        <v>27</v>
      </c>
      <c r="F3155" s="20">
        <v>45761</v>
      </c>
      <c r="G3155" t="s">
        <v>9442</v>
      </c>
      <c r="H3155" t="s">
        <v>9642</v>
      </c>
      <c r="I3155">
        <v>-2000</v>
      </c>
    </row>
    <row r="3156" spans="1:9" x14ac:dyDescent="0.35">
      <c r="A3156">
        <v>82381</v>
      </c>
      <c r="B3156">
        <v>137</v>
      </c>
      <c r="C3156" t="s">
        <v>271</v>
      </c>
      <c r="D3156">
        <v>114</v>
      </c>
      <c r="E3156" t="s">
        <v>27</v>
      </c>
      <c r="F3156" s="20">
        <v>45761</v>
      </c>
      <c r="G3156" t="s">
        <v>9439</v>
      </c>
      <c r="H3156" t="s">
        <v>9775</v>
      </c>
      <c r="I3156">
        <v>106000</v>
      </c>
    </row>
    <row r="3157" spans="1:9" x14ac:dyDescent="0.35">
      <c r="A3157">
        <v>82382</v>
      </c>
      <c r="B3157">
        <v>137</v>
      </c>
      <c r="C3157" t="s">
        <v>271</v>
      </c>
      <c r="D3157">
        <v>114</v>
      </c>
      <c r="E3157" t="s">
        <v>27</v>
      </c>
      <c r="F3157" s="20">
        <v>45761</v>
      </c>
      <c r="G3157" t="s">
        <v>9439</v>
      </c>
      <c r="H3157" t="s">
        <v>9445</v>
      </c>
      <c r="I3157">
        <v>33500</v>
      </c>
    </row>
    <row r="3158" spans="1:9" x14ac:dyDescent="0.35">
      <c r="A3158">
        <v>82383</v>
      </c>
      <c r="B3158">
        <v>137</v>
      </c>
      <c r="C3158" t="s">
        <v>271</v>
      </c>
      <c r="D3158">
        <v>114</v>
      </c>
      <c r="E3158" t="s">
        <v>27</v>
      </c>
      <c r="F3158" s="20">
        <v>45761</v>
      </c>
      <c r="G3158" t="s">
        <v>9442</v>
      </c>
      <c r="H3158" t="s">
        <v>9749</v>
      </c>
      <c r="I3158">
        <v>-2060</v>
      </c>
    </row>
    <row r="3159" spans="1:9" x14ac:dyDescent="0.35">
      <c r="A3159">
        <v>82384</v>
      </c>
      <c r="B3159">
        <v>137</v>
      </c>
      <c r="C3159" t="s">
        <v>271</v>
      </c>
      <c r="D3159">
        <v>114</v>
      </c>
      <c r="E3159" t="s">
        <v>27</v>
      </c>
      <c r="F3159" s="20">
        <v>45761</v>
      </c>
      <c r="G3159" t="s">
        <v>9442</v>
      </c>
      <c r="H3159" t="s">
        <v>9834</v>
      </c>
      <c r="I3159">
        <v>-278.48</v>
      </c>
    </row>
    <row r="3160" spans="1:9" x14ac:dyDescent="0.35">
      <c r="A3160">
        <v>82385</v>
      </c>
      <c r="B3160">
        <v>137</v>
      </c>
      <c r="C3160" t="s">
        <v>271</v>
      </c>
      <c r="D3160">
        <v>114</v>
      </c>
      <c r="E3160" t="s">
        <v>27</v>
      </c>
      <c r="F3160" s="20">
        <v>45761</v>
      </c>
      <c r="G3160" t="s">
        <v>9442</v>
      </c>
      <c r="H3160" t="s">
        <v>9481</v>
      </c>
      <c r="I3160">
        <v>-20463.63</v>
      </c>
    </row>
    <row r="3161" spans="1:9" x14ac:dyDescent="0.35">
      <c r="A3161">
        <v>82386</v>
      </c>
      <c r="B3161">
        <v>137</v>
      </c>
      <c r="C3161" t="s">
        <v>271</v>
      </c>
      <c r="D3161">
        <v>114</v>
      </c>
      <c r="E3161" t="s">
        <v>27</v>
      </c>
      <c r="F3161" s="20">
        <v>45761</v>
      </c>
      <c r="G3161" t="s">
        <v>9442</v>
      </c>
      <c r="H3161" t="s">
        <v>9480</v>
      </c>
      <c r="I3161">
        <v>-2923.38</v>
      </c>
    </row>
    <row r="3162" spans="1:9" x14ac:dyDescent="0.35">
      <c r="A3162">
        <v>82387</v>
      </c>
      <c r="B3162">
        <v>137</v>
      </c>
      <c r="C3162" t="s">
        <v>271</v>
      </c>
      <c r="D3162">
        <v>114</v>
      </c>
      <c r="E3162" t="s">
        <v>27</v>
      </c>
      <c r="F3162" s="20">
        <v>45761</v>
      </c>
      <c r="G3162" t="s">
        <v>9442</v>
      </c>
      <c r="H3162" t="s">
        <v>9661</v>
      </c>
      <c r="I3162">
        <v>-745</v>
      </c>
    </row>
    <row r="3163" spans="1:9" x14ac:dyDescent="0.35">
      <c r="A3163">
        <v>82388</v>
      </c>
      <c r="B3163">
        <v>137</v>
      </c>
      <c r="C3163" t="s">
        <v>271</v>
      </c>
      <c r="D3163">
        <v>114</v>
      </c>
      <c r="E3163" t="s">
        <v>27</v>
      </c>
      <c r="F3163" s="20">
        <v>45761</v>
      </c>
      <c r="G3163" t="s">
        <v>9442</v>
      </c>
      <c r="H3163" t="s">
        <v>9454</v>
      </c>
      <c r="I3163">
        <v>-343.32</v>
      </c>
    </row>
    <row r="3164" spans="1:9" x14ac:dyDescent="0.35">
      <c r="A3164">
        <v>82389</v>
      </c>
      <c r="B3164">
        <v>137</v>
      </c>
      <c r="C3164" t="s">
        <v>271</v>
      </c>
      <c r="D3164">
        <v>114</v>
      </c>
      <c r="E3164" t="s">
        <v>27</v>
      </c>
      <c r="F3164" s="20">
        <v>45761</v>
      </c>
      <c r="G3164" t="s">
        <v>9442</v>
      </c>
      <c r="H3164" t="s">
        <v>9761</v>
      </c>
      <c r="I3164">
        <v>-2900</v>
      </c>
    </row>
    <row r="3165" spans="1:9" x14ac:dyDescent="0.35">
      <c r="A3165">
        <v>82390</v>
      </c>
      <c r="B3165">
        <v>137</v>
      </c>
      <c r="C3165" t="s">
        <v>271</v>
      </c>
      <c r="D3165">
        <v>114</v>
      </c>
      <c r="E3165" t="s">
        <v>27</v>
      </c>
      <c r="F3165" s="20">
        <v>45761</v>
      </c>
      <c r="G3165" t="s">
        <v>9442</v>
      </c>
      <c r="H3165" t="s">
        <v>9770</v>
      </c>
      <c r="I3165">
        <v>-254.8</v>
      </c>
    </row>
    <row r="3166" spans="1:9" x14ac:dyDescent="0.35">
      <c r="A3166">
        <v>82391</v>
      </c>
      <c r="B3166">
        <v>137</v>
      </c>
      <c r="C3166" t="s">
        <v>271</v>
      </c>
      <c r="D3166">
        <v>114</v>
      </c>
      <c r="E3166" t="s">
        <v>27</v>
      </c>
      <c r="F3166" s="20">
        <v>45761</v>
      </c>
      <c r="G3166" t="s">
        <v>9442</v>
      </c>
      <c r="H3166" t="s">
        <v>9458</v>
      </c>
      <c r="I3166">
        <v>-610.08000000000004</v>
      </c>
    </row>
    <row r="3167" spans="1:9" x14ac:dyDescent="0.35">
      <c r="A3167">
        <v>82392</v>
      </c>
      <c r="B3167">
        <v>137</v>
      </c>
      <c r="C3167" t="s">
        <v>271</v>
      </c>
      <c r="D3167">
        <v>114</v>
      </c>
      <c r="E3167" t="s">
        <v>27</v>
      </c>
      <c r="F3167" s="20">
        <v>45761</v>
      </c>
      <c r="G3167" t="s">
        <v>9442</v>
      </c>
      <c r="H3167" t="s">
        <v>9461</v>
      </c>
      <c r="I3167">
        <v>-1105.72</v>
      </c>
    </row>
    <row r="3168" spans="1:9" x14ac:dyDescent="0.35">
      <c r="A3168">
        <v>82393</v>
      </c>
      <c r="B3168">
        <v>137</v>
      </c>
      <c r="C3168" t="s">
        <v>271</v>
      </c>
      <c r="D3168">
        <v>114</v>
      </c>
      <c r="E3168" t="s">
        <v>27</v>
      </c>
      <c r="F3168" s="20">
        <v>45761</v>
      </c>
      <c r="G3168" t="s">
        <v>9442</v>
      </c>
      <c r="H3168" t="s">
        <v>9564</v>
      </c>
      <c r="I3168">
        <v>-6444</v>
      </c>
    </row>
    <row r="3169" spans="1:9" x14ac:dyDescent="0.35">
      <c r="A3169">
        <v>82394</v>
      </c>
      <c r="B3169">
        <v>137</v>
      </c>
      <c r="C3169" t="s">
        <v>271</v>
      </c>
      <c r="D3169">
        <v>114</v>
      </c>
      <c r="E3169" t="s">
        <v>27</v>
      </c>
      <c r="F3169" s="20">
        <v>45761</v>
      </c>
      <c r="G3169" t="s">
        <v>9442</v>
      </c>
      <c r="H3169" t="s">
        <v>9722</v>
      </c>
      <c r="I3169">
        <v>-4696.3999999999996</v>
      </c>
    </row>
    <row r="3170" spans="1:9" x14ac:dyDescent="0.35">
      <c r="A3170">
        <v>82395</v>
      </c>
      <c r="B3170">
        <v>137</v>
      </c>
      <c r="C3170" t="s">
        <v>271</v>
      </c>
      <c r="D3170">
        <v>114</v>
      </c>
      <c r="E3170" t="s">
        <v>27</v>
      </c>
      <c r="F3170" s="20">
        <v>45761</v>
      </c>
      <c r="G3170" t="s">
        <v>9442</v>
      </c>
      <c r="H3170" t="s">
        <v>9461</v>
      </c>
      <c r="I3170">
        <v>-1784.64</v>
      </c>
    </row>
    <row r="3171" spans="1:9" x14ac:dyDescent="0.35">
      <c r="A3171">
        <v>82396</v>
      </c>
      <c r="B3171">
        <v>137</v>
      </c>
      <c r="C3171" t="s">
        <v>271</v>
      </c>
      <c r="D3171">
        <v>114</v>
      </c>
      <c r="E3171" t="s">
        <v>27</v>
      </c>
      <c r="F3171" s="20">
        <v>45761</v>
      </c>
      <c r="G3171" t="s">
        <v>9442</v>
      </c>
      <c r="H3171" t="s">
        <v>9727</v>
      </c>
      <c r="I3171">
        <v>-2416.2800000000002</v>
      </c>
    </row>
    <row r="3172" spans="1:9" x14ac:dyDescent="0.35">
      <c r="A3172">
        <v>82397</v>
      </c>
      <c r="B3172">
        <v>137</v>
      </c>
      <c r="C3172" t="s">
        <v>271</v>
      </c>
      <c r="D3172">
        <v>114</v>
      </c>
      <c r="E3172" t="s">
        <v>27</v>
      </c>
      <c r="F3172" s="20">
        <v>45761</v>
      </c>
      <c r="G3172" t="s">
        <v>9442</v>
      </c>
      <c r="H3172" t="s">
        <v>9461</v>
      </c>
      <c r="I3172">
        <v>-4461.6000000000004</v>
      </c>
    </row>
    <row r="3173" spans="1:9" x14ac:dyDescent="0.35">
      <c r="A3173">
        <v>82398</v>
      </c>
      <c r="B3173">
        <v>137</v>
      </c>
      <c r="C3173" t="s">
        <v>271</v>
      </c>
      <c r="D3173">
        <v>114</v>
      </c>
      <c r="E3173" t="s">
        <v>27</v>
      </c>
      <c r="F3173" s="20">
        <v>45761</v>
      </c>
      <c r="G3173" t="s">
        <v>9442</v>
      </c>
      <c r="H3173" t="s">
        <v>9458</v>
      </c>
      <c r="I3173">
        <v>-1222.2</v>
      </c>
    </row>
    <row r="3174" spans="1:9" x14ac:dyDescent="0.35">
      <c r="A3174">
        <v>82399</v>
      </c>
      <c r="B3174">
        <v>137</v>
      </c>
      <c r="C3174" t="s">
        <v>271</v>
      </c>
      <c r="D3174">
        <v>114</v>
      </c>
      <c r="E3174" t="s">
        <v>27</v>
      </c>
      <c r="F3174" s="20">
        <v>45761</v>
      </c>
      <c r="G3174" t="s">
        <v>9442</v>
      </c>
      <c r="H3174" t="s">
        <v>9727</v>
      </c>
      <c r="I3174">
        <v>-744.8</v>
      </c>
    </row>
    <row r="3175" spans="1:9" x14ac:dyDescent="0.35">
      <c r="A3175">
        <v>82400</v>
      </c>
      <c r="B3175">
        <v>137</v>
      </c>
      <c r="C3175" t="s">
        <v>271</v>
      </c>
      <c r="D3175">
        <v>114</v>
      </c>
      <c r="E3175" t="s">
        <v>27</v>
      </c>
      <c r="F3175" s="20">
        <v>45761</v>
      </c>
      <c r="G3175" t="s">
        <v>9442</v>
      </c>
      <c r="H3175" t="s">
        <v>9461</v>
      </c>
      <c r="I3175">
        <v>-4462.8900000000003</v>
      </c>
    </row>
    <row r="3176" spans="1:9" x14ac:dyDescent="0.35">
      <c r="A3176">
        <v>82401</v>
      </c>
      <c r="B3176">
        <v>137</v>
      </c>
      <c r="C3176" t="s">
        <v>271</v>
      </c>
      <c r="D3176">
        <v>114</v>
      </c>
      <c r="E3176" t="s">
        <v>27</v>
      </c>
      <c r="F3176" s="20">
        <v>45761</v>
      </c>
      <c r="G3176" t="s">
        <v>9442</v>
      </c>
      <c r="H3176" t="s">
        <v>9770</v>
      </c>
      <c r="I3176">
        <v>-663.5</v>
      </c>
    </row>
    <row r="3177" spans="1:9" x14ac:dyDescent="0.35">
      <c r="A3177">
        <v>82402</v>
      </c>
      <c r="B3177">
        <v>137</v>
      </c>
      <c r="C3177" t="s">
        <v>271</v>
      </c>
      <c r="D3177">
        <v>114</v>
      </c>
      <c r="E3177" t="s">
        <v>27</v>
      </c>
      <c r="F3177" s="20">
        <v>45761</v>
      </c>
      <c r="G3177" t="s">
        <v>9442</v>
      </c>
      <c r="H3177" t="s">
        <v>9467</v>
      </c>
      <c r="I3177">
        <v>-1628.37</v>
      </c>
    </row>
    <row r="3178" spans="1:9" x14ac:dyDescent="0.35">
      <c r="A3178">
        <v>82403</v>
      </c>
      <c r="B3178">
        <v>137</v>
      </c>
      <c r="C3178" t="s">
        <v>271</v>
      </c>
      <c r="D3178">
        <v>114</v>
      </c>
      <c r="E3178" t="s">
        <v>27</v>
      </c>
      <c r="F3178" s="20">
        <v>45761</v>
      </c>
      <c r="G3178" t="s">
        <v>9442</v>
      </c>
      <c r="H3178" t="s">
        <v>9661</v>
      </c>
      <c r="I3178">
        <v>-2437</v>
      </c>
    </row>
    <row r="3179" spans="1:9" x14ac:dyDescent="0.35">
      <c r="A3179">
        <v>82404</v>
      </c>
      <c r="B3179">
        <v>137</v>
      </c>
      <c r="C3179" t="s">
        <v>271</v>
      </c>
      <c r="D3179">
        <v>114</v>
      </c>
      <c r="E3179" t="s">
        <v>27</v>
      </c>
      <c r="F3179" s="20">
        <v>45761</v>
      </c>
      <c r="G3179" t="s">
        <v>9442</v>
      </c>
      <c r="H3179" t="s">
        <v>9559</v>
      </c>
      <c r="I3179">
        <v>-45611</v>
      </c>
    </row>
    <row r="3180" spans="1:9" x14ac:dyDescent="0.35">
      <c r="A3180">
        <v>82405</v>
      </c>
      <c r="B3180">
        <v>137</v>
      </c>
      <c r="C3180" t="s">
        <v>271</v>
      </c>
      <c r="D3180">
        <v>114</v>
      </c>
      <c r="E3180" t="s">
        <v>27</v>
      </c>
      <c r="F3180" s="20">
        <v>45761</v>
      </c>
      <c r="G3180" t="s">
        <v>9442</v>
      </c>
      <c r="H3180" t="s">
        <v>9454</v>
      </c>
      <c r="I3180">
        <v>-3149.58</v>
      </c>
    </row>
    <row r="3181" spans="1:9" x14ac:dyDescent="0.35">
      <c r="A3181">
        <v>82406</v>
      </c>
      <c r="B3181">
        <v>137</v>
      </c>
      <c r="C3181" t="s">
        <v>271</v>
      </c>
      <c r="D3181">
        <v>114</v>
      </c>
      <c r="E3181" t="s">
        <v>27</v>
      </c>
      <c r="F3181" s="20">
        <v>45761</v>
      </c>
      <c r="G3181" t="s">
        <v>9442</v>
      </c>
      <c r="H3181" t="s">
        <v>9730</v>
      </c>
      <c r="I3181">
        <v>-767.88</v>
      </c>
    </row>
    <row r="3182" spans="1:9" x14ac:dyDescent="0.35">
      <c r="A3182">
        <v>82407</v>
      </c>
      <c r="B3182">
        <v>137</v>
      </c>
      <c r="C3182" t="s">
        <v>271</v>
      </c>
      <c r="D3182">
        <v>114</v>
      </c>
      <c r="E3182" t="s">
        <v>27</v>
      </c>
      <c r="F3182" s="20">
        <v>45761</v>
      </c>
      <c r="G3182" t="s">
        <v>9442</v>
      </c>
      <c r="H3182" t="s">
        <v>9450</v>
      </c>
      <c r="I3182">
        <v>-453.5</v>
      </c>
    </row>
    <row r="3183" spans="1:9" x14ac:dyDescent="0.35">
      <c r="A3183">
        <v>82408</v>
      </c>
      <c r="B3183">
        <v>137</v>
      </c>
      <c r="C3183" t="s">
        <v>271</v>
      </c>
      <c r="D3183">
        <v>114</v>
      </c>
      <c r="E3183" t="s">
        <v>27</v>
      </c>
      <c r="F3183" s="20">
        <v>45761</v>
      </c>
      <c r="G3183" t="s">
        <v>9442</v>
      </c>
      <c r="H3183" t="s">
        <v>9454</v>
      </c>
      <c r="I3183">
        <v>-3649.46</v>
      </c>
    </row>
    <row r="3184" spans="1:9" x14ac:dyDescent="0.35">
      <c r="A3184">
        <v>82409</v>
      </c>
      <c r="B3184">
        <v>137</v>
      </c>
      <c r="C3184" t="s">
        <v>271</v>
      </c>
      <c r="D3184">
        <v>114</v>
      </c>
      <c r="E3184" t="s">
        <v>27</v>
      </c>
      <c r="F3184" s="20">
        <v>45761</v>
      </c>
      <c r="G3184" t="s">
        <v>9442</v>
      </c>
      <c r="H3184" t="s">
        <v>9461</v>
      </c>
      <c r="I3184">
        <v>-3569.28</v>
      </c>
    </row>
    <row r="3185" spans="1:9" x14ac:dyDescent="0.35">
      <c r="A3185">
        <v>82410</v>
      </c>
      <c r="B3185">
        <v>137</v>
      </c>
      <c r="C3185" t="s">
        <v>271</v>
      </c>
      <c r="D3185">
        <v>114</v>
      </c>
      <c r="E3185" t="s">
        <v>27</v>
      </c>
      <c r="F3185" s="20">
        <v>45761</v>
      </c>
      <c r="G3185" t="s">
        <v>9442</v>
      </c>
      <c r="H3185" t="s">
        <v>9461</v>
      </c>
      <c r="I3185">
        <v>-6709.97</v>
      </c>
    </row>
    <row r="3186" spans="1:9" x14ac:dyDescent="0.35">
      <c r="A3186">
        <v>82411</v>
      </c>
      <c r="B3186">
        <v>137</v>
      </c>
      <c r="C3186" t="s">
        <v>271</v>
      </c>
      <c r="D3186">
        <v>114</v>
      </c>
      <c r="E3186" t="s">
        <v>27</v>
      </c>
      <c r="F3186" s="20">
        <v>45761</v>
      </c>
      <c r="G3186" t="s">
        <v>9442</v>
      </c>
      <c r="H3186" t="s">
        <v>9464</v>
      </c>
      <c r="I3186">
        <v>-1831.5</v>
      </c>
    </row>
    <row r="3187" spans="1:9" x14ac:dyDescent="0.35">
      <c r="A3187">
        <v>82412</v>
      </c>
      <c r="B3187">
        <v>137</v>
      </c>
      <c r="C3187" t="s">
        <v>271</v>
      </c>
      <c r="D3187">
        <v>114</v>
      </c>
      <c r="E3187" t="s">
        <v>27</v>
      </c>
      <c r="F3187" s="20">
        <v>45761</v>
      </c>
      <c r="G3187" t="s">
        <v>9442</v>
      </c>
      <c r="H3187" t="s">
        <v>9461</v>
      </c>
      <c r="I3187">
        <v>-522.12</v>
      </c>
    </row>
    <row r="3188" spans="1:9" x14ac:dyDescent="0.35">
      <c r="A3188">
        <v>82413</v>
      </c>
      <c r="B3188">
        <v>137</v>
      </c>
      <c r="C3188" t="s">
        <v>271</v>
      </c>
      <c r="D3188">
        <v>114</v>
      </c>
      <c r="E3188" t="s">
        <v>27</v>
      </c>
      <c r="F3188" s="20">
        <v>45761</v>
      </c>
      <c r="G3188" t="s">
        <v>9442</v>
      </c>
      <c r="H3188" t="s">
        <v>9461</v>
      </c>
      <c r="I3188">
        <v>-262.8</v>
      </c>
    </row>
    <row r="3189" spans="1:9" x14ac:dyDescent="0.35">
      <c r="A3189">
        <v>82414</v>
      </c>
      <c r="B3189">
        <v>137</v>
      </c>
      <c r="C3189" t="s">
        <v>271</v>
      </c>
      <c r="D3189">
        <v>114</v>
      </c>
      <c r="E3189" t="s">
        <v>27</v>
      </c>
      <c r="F3189" s="20">
        <v>45761</v>
      </c>
      <c r="G3189" t="s">
        <v>9442</v>
      </c>
      <c r="H3189" t="s">
        <v>9463</v>
      </c>
      <c r="I3189">
        <v>-3434.35</v>
      </c>
    </row>
    <row r="3190" spans="1:9" x14ac:dyDescent="0.35">
      <c r="A3190">
        <v>82415</v>
      </c>
      <c r="B3190">
        <v>137</v>
      </c>
      <c r="C3190" t="s">
        <v>271</v>
      </c>
      <c r="D3190">
        <v>114</v>
      </c>
      <c r="E3190" t="s">
        <v>27</v>
      </c>
      <c r="F3190" s="20">
        <v>45761</v>
      </c>
      <c r="G3190" t="s">
        <v>9442</v>
      </c>
      <c r="H3190" t="s">
        <v>9858</v>
      </c>
      <c r="I3190">
        <v>-75.59</v>
      </c>
    </row>
    <row r="3191" spans="1:9" x14ac:dyDescent="0.35">
      <c r="A3191">
        <v>82416</v>
      </c>
      <c r="B3191">
        <v>137</v>
      </c>
      <c r="C3191" t="s">
        <v>271</v>
      </c>
      <c r="D3191">
        <v>114</v>
      </c>
      <c r="E3191" t="s">
        <v>27</v>
      </c>
      <c r="F3191" s="20">
        <v>45761</v>
      </c>
      <c r="G3191" t="s">
        <v>9442</v>
      </c>
      <c r="H3191" t="s">
        <v>9465</v>
      </c>
      <c r="I3191">
        <v>-1065.5999999999999</v>
      </c>
    </row>
    <row r="3192" spans="1:9" x14ac:dyDescent="0.35">
      <c r="A3192">
        <v>82417</v>
      </c>
      <c r="B3192">
        <v>137</v>
      </c>
      <c r="C3192" t="s">
        <v>271</v>
      </c>
      <c r="D3192">
        <v>114</v>
      </c>
      <c r="E3192" t="s">
        <v>27</v>
      </c>
      <c r="F3192" s="20">
        <v>45761</v>
      </c>
      <c r="G3192" t="s">
        <v>9442</v>
      </c>
      <c r="H3192" t="s">
        <v>9688</v>
      </c>
      <c r="I3192">
        <v>-2238.11</v>
      </c>
    </row>
    <row r="3193" spans="1:9" x14ac:dyDescent="0.35">
      <c r="A3193">
        <v>82418</v>
      </c>
      <c r="B3193">
        <v>137</v>
      </c>
      <c r="C3193" t="s">
        <v>271</v>
      </c>
      <c r="D3193">
        <v>114</v>
      </c>
      <c r="E3193" t="s">
        <v>27</v>
      </c>
      <c r="F3193" s="20">
        <v>45761</v>
      </c>
      <c r="G3193" t="s">
        <v>9442</v>
      </c>
      <c r="H3193" t="s">
        <v>9461</v>
      </c>
      <c r="I3193">
        <v>-3569.28</v>
      </c>
    </row>
    <row r="3194" spans="1:9" x14ac:dyDescent="0.35">
      <c r="A3194">
        <v>95942</v>
      </c>
      <c r="B3194">
        <v>103</v>
      </c>
      <c r="C3194" t="s">
        <v>267</v>
      </c>
      <c r="D3194">
        <v>114</v>
      </c>
      <c r="E3194" t="s">
        <v>27</v>
      </c>
      <c r="F3194" s="20">
        <v>45758.5</v>
      </c>
      <c r="G3194" t="s">
        <v>9439</v>
      </c>
      <c r="H3194" t="s">
        <v>9504</v>
      </c>
      <c r="I3194">
        <v>232.47</v>
      </c>
    </row>
    <row r="3195" spans="1:9" x14ac:dyDescent="0.35">
      <c r="A3195">
        <v>95943</v>
      </c>
      <c r="B3195">
        <v>103</v>
      </c>
      <c r="C3195" t="s">
        <v>267</v>
      </c>
      <c r="D3195">
        <v>114</v>
      </c>
      <c r="E3195" t="s">
        <v>27</v>
      </c>
      <c r="F3195" s="20">
        <v>45758.5</v>
      </c>
      <c r="G3195" t="s">
        <v>9439</v>
      </c>
      <c r="H3195" t="s">
        <v>9835</v>
      </c>
      <c r="I3195">
        <v>23287.78</v>
      </c>
    </row>
    <row r="3196" spans="1:9" x14ac:dyDescent="0.35">
      <c r="A3196">
        <v>95944</v>
      </c>
      <c r="B3196">
        <v>103</v>
      </c>
      <c r="C3196" t="s">
        <v>267</v>
      </c>
      <c r="D3196">
        <v>114</v>
      </c>
      <c r="E3196" t="s">
        <v>27</v>
      </c>
      <c r="F3196" s="20">
        <v>45758.5</v>
      </c>
      <c r="G3196" t="s">
        <v>9439</v>
      </c>
      <c r="H3196" t="s">
        <v>9441</v>
      </c>
      <c r="I3196">
        <v>143.94</v>
      </c>
    </row>
    <row r="3197" spans="1:9" x14ac:dyDescent="0.35">
      <c r="A3197">
        <v>95945</v>
      </c>
      <c r="B3197">
        <v>103</v>
      </c>
      <c r="C3197" t="s">
        <v>267</v>
      </c>
      <c r="D3197">
        <v>114</v>
      </c>
      <c r="E3197" t="s">
        <v>27</v>
      </c>
      <c r="F3197" s="20">
        <v>45758.5</v>
      </c>
      <c r="G3197" t="s">
        <v>9439</v>
      </c>
      <c r="H3197" t="s">
        <v>9859</v>
      </c>
      <c r="I3197">
        <v>235.86</v>
      </c>
    </row>
    <row r="3198" spans="1:9" x14ac:dyDescent="0.35">
      <c r="A3198">
        <v>95947</v>
      </c>
      <c r="B3198">
        <v>103</v>
      </c>
      <c r="C3198" t="s">
        <v>267</v>
      </c>
      <c r="D3198">
        <v>114</v>
      </c>
      <c r="E3198" t="s">
        <v>27</v>
      </c>
      <c r="F3198" s="20">
        <v>45758.5</v>
      </c>
      <c r="G3198" t="s">
        <v>9442</v>
      </c>
      <c r="H3198" t="s">
        <v>9860</v>
      </c>
      <c r="I3198">
        <v>-235.86</v>
      </c>
    </row>
    <row r="3199" spans="1:9" x14ac:dyDescent="0.35">
      <c r="A3199">
        <v>95948</v>
      </c>
      <c r="B3199">
        <v>103</v>
      </c>
      <c r="C3199" t="s">
        <v>267</v>
      </c>
      <c r="D3199">
        <v>114</v>
      </c>
      <c r="E3199" t="s">
        <v>27</v>
      </c>
      <c r="F3199" s="20">
        <v>45758.5</v>
      </c>
      <c r="G3199" t="s">
        <v>9442</v>
      </c>
      <c r="H3199" t="s">
        <v>9443</v>
      </c>
      <c r="I3199">
        <v>-24300</v>
      </c>
    </row>
    <row r="3200" spans="1:9" x14ac:dyDescent="0.35">
      <c r="A3200">
        <v>82365</v>
      </c>
      <c r="B3200">
        <v>137</v>
      </c>
      <c r="C3200" t="s">
        <v>271</v>
      </c>
      <c r="D3200">
        <v>114</v>
      </c>
      <c r="E3200" t="s">
        <v>27</v>
      </c>
      <c r="F3200" s="20">
        <v>45758</v>
      </c>
      <c r="G3200" t="s">
        <v>9439</v>
      </c>
      <c r="H3200" t="s">
        <v>9445</v>
      </c>
      <c r="I3200">
        <v>46400</v>
      </c>
    </row>
    <row r="3201" spans="1:9" x14ac:dyDescent="0.35">
      <c r="A3201">
        <v>82366</v>
      </c>
      <c r="B3201">
        <v>137</v>
      </c>
      <c r="C3201" t="s">
        <v>271</v>
      </c>
      <c r="D3201">
        <v>114</v>
      </c>
      <c r="E3201" t="s">
        <v>27</v>
      </c>
      <c r="F3201" s="20">
        <v>45758</v>
      </c>
      <c r="G3201" t="s">
        <v>9442</v>
      </c>
      <c r="H3201" t="s">
        <v>9451</v>
      </c>
      <c r="I3201">
        <v>-4032.98</v>
      </c>
    </row>
    <row r="3202" spans="1:9" x14ac:dyDescent="0.35">
      <c r="A3202">
        <v>82367</v>
      </c>
      <c r="B3202">
        <v>137</v>
      </c>
      <c r="C3202" t="s">
        <v>271</v>
      </c>
      <c r="D3202">
        <v>114</v>
      </c>
      <c r="E3202" t="s">
        <v>27</v>
      </c>
      <c r="F3202" s="20">
        <v>45758</v>
      </c>
      <c r="G3202" t="s">
        <v>9442</v>
      </c>
      <c r="H3202" t="s">
        <v>9466</v>
      </c>
      <c r="I3202">
        <v>-11867.12</v>
      </c>
    </row>
    <row r="3203" spans="1:9" x14ac:dyDescent="0.35">
      <c r="A3203">
        <v>82368</v>
      </c>
      <c r="B3203">
        <v>137</v>
      </c>
      <c r="C3203" t="s">
        <v>271</v>
      </c>
      <c r="D3203">
        <v>114</v>
      </c>
      <c r="E3203" t="s">
        <v>27</v>
      </c>
      <c r="F3203" s="20">
        <v>45758</v>
      </c>
      <c r="G3203" t="s">
        <v>9442</v>
      </c>
      <c r="H3203" t="s">
        <v>9688</v>
      </c>
      <c r="I3203">
        <v>-2129.94</v>
      </c>
    </row>
    <row r="3204" spans="1:9" x14ac:dyDescent="0.35">
      <c r="A3204">
        <v>82369</v>
      </c>
      <c r="B3204">
        <v>137</v>
      </c>
      <c r="C3204" t="s">
        <v>271</v>
      </c>
      <c r="D3204">
        <v>114</v>
      </c>
      <c r="E3204" t="s">
        <v>27</v>
      </c>
      <c r="F3204" s="20">
        <v>45758</v>
      </c>
      <c r="G3204" t="s">
        <v>9442</v>
      </c>
      <c r="H3204" t="s">
        <v>9770</v>
      </c>
      <c r="I3204">
        <v>-255.6</v>
      </c>
    </row>
    <row r="3205" spans="1:9" x14ac:dyDescent="0.35">
      <c r="A3205">
        <v>82370</v>
      </c>
      <c r="B3205">
        <v>137</v>
      </c>
      <c r="C3205" t="s">
        <v>271</v>
      </c>
      <c r="D3205">
        <v>114</v>
      </c>
      <c r="E3205" t="s">
        <v>27</v>
      </c>
      <c r="F3205" s="20">
        <v>45758</v>
      </c>
      <c r="G3205" t="s">
        <v>9442</v>
      </c>
      <c r="H3205" t="s">
        <v>9450</v>
      </c>
      <c r="I3205">
        <v>-275</v>
      </c>
    </row>
    <row r="3206" spans="1:9" x14ac:dyDescent="0.35">
      <c r="A3206">
        <v>82371</v>
      </c>
      <c r="B3206">
        <v>137</v>
      </c>
      <c r="C3206" t="s">
        <v>271</v>
      </c>
      <c r="D3206">
        <v>114</v>
      </c>
      <c r="E3206" t="s">
        <v>27</v>
      </c>
      <c r="F3206" s="20">
        <v>45758</v>
      </c>
      <c r="G3206" t="s">
        <v>9442</v>
      </c>
      <c r="H3206" t="s">
        <v>9467</v>
      </c>
      <c r="I3206">
        <v>-1576.72</v>
      </c>
    </row>
    <row r="3207" spans="1:9" x14ac:dyDescent="0.35">
      <c r="A3207">
        <v>82372</v>
      </c>
      <c r="B3207">
        <v>137</v>
      </c>
      <c r="C3207" t="s">
        <v>271</v>
      </c>
      <c r="D3207">
        <v>114</v>
      </c>
      <c r="E3207" t="s">
        <v>27</v>
      </c>
      <c r="F3207" s="20">
        <v>45758</v>
      </c>
      <c r="G3207" t="s">
        <v>9442</v>
      </c>
      <c r="H3207" t="s">
        <v>9496</v>
      </c>
      <c r="I3207">
        <v>-1046</v>
      </c>
    </row>
    <row r="3208" spans="1:9" x14ac:dyDescent="0.35">
      <c r="A3208">
        <v>82373</v>
      </c>
      <c r="B3208">
        <v>137</v>
      </c>
      <c r="C3208" t="s">
        <v>271</v>
      </c>
      <c r="D3208">
        <v>114</v>
      </c>
      <c r="E3208" t="s">
        <v>27</v>
      </c>
      <c r="F3208" s="20">
        <v>45758</v>
      </c>
      <c r="G3208" t="s">
        <v>9442</v>
      </c>
      <c r="H3208" t="s">
        <v>9727</v>
      </c>
      <c r="I3208">
        <v>-806.4</v>
      </c>
    </row>
    <row r="3209" spans="1:9" x14ac:dyDescent="0.35">
      <c r="A3209">
        <v>82374</v>
      </c>
      <c r="B3209">
        <v>137</v>
      </c>
      <c r="C3209" t="s">
        <v>271</v>
      </c>
      <c r="D3209">
        <v>114</v>
      </c>
      <c r="E3209" t="s">
        <v>27</v>
      </c>
      <c r="F3209" s="20">
        <v>45758</v>
      </c>
      <c r="G3209" t="s">
        <v>9442</v>
      </c>
      <c r="H3209" t="s">
        <v>9464</v>
      </c>
      <c r="I3209">
        <v>-1770.5</v>
      </c>
    </row>
    <row r="3210" spans="1:9" x14ac:dyDescent="0.35">
      <c r="A3210">
        <v>82375</v>
      </c>
      <c r="B3210">
        <v>137</v>
      </c>
      <c r="C3210" t="s">
        <v>271</v>
      </c>
      <c r="D3210">
        <v>114</v>
      </c>
      <c r="E3210" t="s">
        <v>27</v>
      </c>
      <c r="F3210" s="20">
        <v>45758</v>
      </c>
      <c r="G3210" t="s">
        <v>9442</v>
      </c>
      <c r="H3210" t="s">
        <v>9450</v>
      </c>
      <c r="I3210">
        <v>-712.5</v>
      </c>
    </row>
    <row r="3211" spans="1:9" x14ac:dyDescent="0.35">
      <c r="A3211">
        <v>82376</v>
      </c>
      <c r="B3211">
        <v>137</v>
      </c>
      <c r="C3211" t="s">
        <v>271</v>
      </c>
      <c r="D3211">
        <v>114</v>
      </c>
      <c r="E3211" t="s">
        <v>27</v>
      </c>
      <c r="F3211" s="20">
        <v>45758</v>
      </c>
      <c r="G3211" t="s">
        <v>9442</v>
      </c>
      <c r="H3211" t="s">
        <v>9467</v>
      </c>
      <c r="I3211">
        <v>-2419.54</v>
      </c>
    </row>
    <row r="3212" spans="1:9" x14ac:dyDescent="0.35">
      <c r="A3212">
        <v>82377</v>
      </c>
      <c r="B3212">
        <v>137</v>
      </c>
      <c r="C3212" t="s">
        <v>271</v>
      </c>
      <c r="D3212">
        <v>114</v>
      </c>
      <c r="E3212" t="s">
        <v>27</v>
      </c>
      <c r="F3212" s="20">
        <v>45758</v>
      </c>
      <c r="G3212" t="s">
        <v>9442</v>
      </c>
      <c r="H3212" t="s">
        <v>9451</v>
      </c>
      <c r="I3212">
        <v>-4534.88</v>
      </c>
    </row>
    <row r="3213" spans="1:9" x14ac:dyDescent="0.35">
      <c r="A3213">
        <v>82378</v>
      </c>
      <c r="B3213">
        <v>137</v>
      </c>
      <c r="C3213" t="s">
        <v>271</v>
      </c>
      <c r="D3213">
        <v>114</v>
      </c>
      <c r="E3213" t="s">
        <v>27</v>
      </c>
      <c r="F3213" s="20">
        <v>45758</v>
      </c>
      <c r="G3213" t="s">
        <v>9442</v>
      </c>
      <c r="H3213" t="s">
        <v>9461</v>
      </c>
      <c r="I3213">
        <v>-9187.2900000000009</v>
      </c>
    </row>
    <row r="3214" spans="1:9" x14ac:dyDescent="0.35">
      <c r="A3214">
        <v>82379</v>
      </c>
      <c r="B3214">
        <v>137</v>
      </c>
      <c r="C3214" t="s">
        <v>271</v>
      </c>
      <c r="D3214">
        <v>114</v>
      </c>
      <c r="E3214" t="s">
        <v>27</v>
      </c>
      <c r="F3214" s="20">
        <v>45758</v>
      </c>
      <c r="G3214" t="s">
        <v>9442</v>
      </c>
      <c r="H3214" t="s">
        <v>9688</v>
      </c>
      <c r="I3214">
        <v>-3050.23</v>
      </c>
    </row>
    <row r="3215" spans="1:9" x14ac:dyDescent="0.35">
      <c r="A3215">
        <v>82380</v>
      </c>
      <c r="B3215">
        <v>137</v>
      </c>
      <c r="C3215" t="s">
        <v>271</v>
      </c>
      <c r="D3215">
        <v>114</v>
      </c>
      <c r="E3215" t="s">
        <v>27</v>
      </c>
      <c r="F3215" s="20">
        <v>45758</v>
      </c>
      <c r="G3215" t="s">
        <v>9442</v>
      </c>
      <c r="H3215" t="s">
        <v>9499</v>
      </c>
      <c r="I3215">
        <v>-2656.72</v>
      </c>
    </row>
    <row r="3216" spans="1:9" x14ac:dyDescent="0.35">
      <c r="A3216">
        <v>95935</v>
      </c>
      <c r="B3216">
        <v>103</v>
      </c>
      <c r="C3216" t="s">
        <v>267</v>
      </c>
      <c r="D3216">
        <v>114</v>
      </c>
      <c r="E3216" t="s">
        <v>27</v>
      </c>
      <c r="F3216" s="20">
        <v>45757.5</v>
      </c>
      <c r="G3216" t="s">
        <v>9439</v>
      </c>
      <c r="H3216" t="s">
        <v>9440</v>
      </c>
      <c r="I3216">
        <v>1652.57</v>
      </c>
    </row>
    <row r="3217" spans="1:9" x14ac:dyDescent="0.35">
      <c r="A3217">
        <v>95936</v>
      </c>
      <c r="B3217">
        <v>103</v>
      </c>
      <c r="C3217" t="s">
        <v>267</v>
      </c>
      <c r="D3217">
        <v>114</v>
      </c>
      <c r="E3217" t="s">
        <v>27</v>
      </c>
      <c r="F3217" s="20">
        <v>45757.5</v>
      </c>
      <c r="G3217" t="s">
        <v>9439</v>
      </c>
      <c r="H3217" t="s">
        <v>9469</v>
      </c>
      <c r="I3217">
        <v>472.5</v>
      </c>
    </row>
    <row r="3218" spans="1:9" x14ac:dyDescent="0.35">
      <c r="A3218">
        <v>95937</v>
      </c>
      <c r="B3218">
        <v>103</v>
      </c>
      <c r="C3218" t="s">
        <v>267</v>
      </c>
      <c r="D3218">
        <v>114</v>
      </c>
      <c r="E3218" t="s">
        <v>27</v>
      </c>
      <c r="F3218" s="20">
        <v>45757.5</v>
      </c>
      <c r="G3218" t="s">
        <v>9439</v>
      </c>
      <c r="H3218" t="s">
        <v>9441</v>
      </c>
      <c r="I3218">
        <v>189.12</v>
      </c>
    </row>
    <row r="3219" spans="1:9" x14ac:dyDescent="0.35">
      <c r="A3219">
        <v>95939</v>
      </c>
      <c r="B3219">
        <v>103</v>
      </c>
      <c r="C3219" t="s">
        <v>267</v>
      </c>
      <c r="D3219">
        <v>114</v>
      </c>
      <c r="E3219" t="s">
        <v>27</v>
      </c>
      <c r="F3219" s="20">
        <v>45757.5</v>
      </c>
      <c r="G3219" t="s">
        <v>9442</v>
      </c>
      <c r="H3219" t="s">
        <v>9861</v>
      </c>
      <c r="I3219">
        <v>-1595</v>
      </c>
    </row>
    <row r="3220" spans="1:9" x14ac:dyDescent="0.35">
      <c r="A3220">
        <v>95940</v>
      </c>
      <c r="B3220">
        <v>103</v>
      </c>
      <c r="C3220" t="s">
        <v>267</v>
      </c>
      <c r="D3220">
        <v>114</v>
      </c>
      <c r="E3220" t="s">
        <v>27</v>
      </c>
      <c r="F3220" s="20">
        <v>45757.5</v>
      </c>
      <c r="G3220" t="s">
        <v>9442</v>
      </c>
      <c r="H3220" t="s">
        <v>9530</v>
      </c>
      <c r="I3220">
        <v>-131.24</v>
      </c>
    </row>
    <row r="3221" spans="1:9" x14ac:dyDescent="0.35">
      <c r="A3221">
        <v>95941</v>
      </c>
      <c r="B3221">
        <v>103</v>
      </c>
      <c r="C3221" t="s">
        <v>267</v>
      </c>
      <c r="D3221">
        <v>114</v>
      </c>
      <c r="E3221" t="s">
        <v>27</v>
      </c>
      <c r="F3221" s="20">
        <v>45757.5</v>
      </c>
      <c r="G3221" t="s">
        <v>9442</v>
      </c>
      <c r="H3221" t="s">
        <v>9646</v>
      </c>
      <c r="I3221">
        <v>-79.63</v>
      </c>
    </row>
    <row r="3222" spans="1:9" x14ac:dyDescent="0.35">
      <c r="A3222">
        <v>80201</v>
      </c>
      <c r="B3222">
        <v>137</v>
      </c>
      <c r="C3222" t="s">
        <v>271</v>
      </c>
      <c r="D3222">
        <v>114</v>
      </c>
      <c r="E3222" t="s">
        <v>27</v>
      </c>
      <c r="F3222" s="20">
        <v>45757</v>
      </c>
      <c r="G3222" t="s">
        <v>9442</v>
      </c>
      <c r="H3222" t="s">
        <v>9862</v>
      </c>
      <c r="I3222">
        <v>-92.91</v>
      </c>
    </row>
    <row r="3223" spans="1:9" x14ac:dyDescent="0.35">
      <c r="A3223">
        <v>80202</v>
      </c>
      <c r="B3223">
        <v>137</v>
      </c>
      <c r="C3223" t="s">
        <v>271</v>
      </c>
      <c r="D3223">
        <v>114</v>
      </c>
      <c r="E3223" t="s">
        <v>27</v>
      </c>
      <c r="F3223" s="20">
        <v>45757</v>
      </c>
      <c r="G3223" t="s">
        <v>9439</v>
      </c>
      <c r="H3223" t="s">
        <v>9863</v>
      </c>
      <c r="I3223">
        <v>92.91</v>
      </c>
    </row>
    <row r="3224" spans="1:9" x14ac:dyDescent="0.35">
      <c r="A3224">
        <v>95930</v>
      </c>
      <c r="B3224">
        <v>103</v>
      </c>
      <c r="C3224" t="s">
        <v>267</v>
      </c>
      <c r="D3224">
        <v>114</v>
      </c>
      <c r="E3224" t="s">
        <v>27</v>
      </c>
      <c r="F3224" s="20">
        <v>45756.5</v>
      </c>
      <c r="G3224" t="s">
        <v>9439</v>
      </c>
      <c r="H3224" t="s">
        <v>9550</v>
      </c>
      <c r="I3224">
        <v>733.86</v>
      </c>
    </row>
    <row r="3225" spans="1:9" x14ac:dyDescent="0.35">
      <c r="A3225">
        <v>95931</v>
      </c>
      <c r="B3225">
        <v>103</v>
      </c>
      <c r="C3225" t="s">
        <v>267</v>
      </c>
      <c r="D3225">
        <v>114</v>
      </c>
      <c r="E3225" t="s">
        <v>27</v>
      </c>
      <c r="F3225" s="20">
        <v>45756.5</v>
      </c>
      <c r="G3225" t="s">
        <v>9439</v>
      </c>
      <c r="H3225" t="s">
        <v>9864</v>
      </c>
      <c r="I3225">
        <v>345.38</v>
      </c>
    </row>
    <row r="3226" spans="1:9" x14ac:dyDescent="0.35">
      <c r="A3226">
        <v>95932</v>
      </c>
      <c r="B3226">
        <v>103</v>
      </c>
      <c r="C3226" t="s">
        <v>267</v>
      </c>
      <c r="D3226">
        <v>114</v>
      </c>
      <c r="E3226" t="s">
        <v>27</v>
      </c>
      <c r="F3226" s="20">
        <v>45756.5</v>
      </c>
      <c r="G3226" t="s">
        <v>9439</v>
      </c>
      <c r="H3226" t="s">
        <v>9865</v>
      </c>
      <c r="I3226">
        <v>440.11</v>
      </c>
    </row>
    <row r="3227" spans="1:9" x14ac:dyDescent="0.35">
      <c r="A3227">
        <v>95933</v>
      </c>
      <c r="B3227">
        <v>103</v>
      </c>
      <c r="C3227" t="s">
        <v>267</v>
      </c>
      <c r="D3227">
        <v>114</v>
      </c>
      <c r="E3227" t="s">
        <v>27</v>
      </c>
      <c r="F3227" s="20">
        <v>45756.5</v>
      </c>
      <c r="G3227" t="s">
        <v>9442</v>
      </c>
      <c r="H3227" t="s">
        <v>9861</v>
      </c>
      <c r="I3227">
        <v>-19.350000000000001</v>
      </c>
    </row>
    <row r="3228" spans="1:9" x14ac:dyDescent="0.35">
      <c r="A3228">
        <v>95934</v>
      </c>
      <c r="B3228">
        <v>103</v>
      </c>
      <c r="C3228" t="s">
        <v>267</v>
      </c>
      <c r="D3228">
        <v>114</v>
      </c>
      <c r="E3228" t="s">
        <v>27</v>
      </c>
      <c r="F3228" s="20">
        <v>45756.5</v>
      </c>
      <c r="G3228" t="s">
        <v>9442</v>
      </c>
      <c r="H3228" t="s">
        <v>9443</v>
      </c>
      <c r="I3228">
        <v>-1500</v>
      </c>
    </row>
    <row r="3229" spans="1:9" x14ac:dyDescent="0.35">
      <c r="A3229">
        <v>95926</v>
      </c>
      <c r="B3229">
        <v>103</v>
      </c>
      <c r="C3229" t="s">
        <v>267</v>
      </c>
      <c r="D3229">
        <v>114</v>
      </c>
      <c r="E3229" t="s">
        <v>27</v>
      </c>
      <c r="F3229" s="20">
        <v>45755.5</v>
      </c>
      <c r="G3229" t="s">
        <v>9439</v>
      </c>
      <c r="H3229" t="s">
        <v>9441</v>
      </c>
      <c r="I3229">
        <v>103.62</v>
      </c>
    </row>
    <row r="3230" spans="1:9" x14ac:dyDescent="0.35">
      <c r="A3230">
        <v>95927</v>
      </c>
      <c r="B3230">
        <v>103</v>
      </c>
      <c r="C3230" t="s">
        <v>267</v>
      </c>
      <c r="D3230">
        <v>114</v>
      </c>
      <c r="E3230" t="s">
        <v>27</v>
      </c>
      <c r="F3230" s="20">
        <v>45755.5</v>
      </c>
      <c r="G3230" t="s">
        <v>9439</v>
      </c>
      <c r="H3230" t="s">
        <v>9866</v>
      </c>
      <c r="I3230">
        <v>811.17</v>
      </c>
    </row>
    <row r="3231" spans="1:9" x14ac:dyDescent="0.35">
      <c r="A3231">
        <v>95928</v>
      </c>
      <c r="B3231">
        <v>103</v>
      </c>
      <c r="C3231" t="s">
        <v>267</v>
      </c>
      <c r="D3231">
        <v>114</v>
      </c>
      <c r="E3231" t="s">
        <v>27</v>
      </c>
      <c r="F3231" s="20">
        <v>45755.5</v>
      </c>
      <c r="G3231" t="s">
        <v>9442</v>
      </c>
      <c r="H3231" t="s">
        <v>9867</v>
      </c>
      <c r="I3231">
        <v>-811.17</v>
      </c>
    </row>
    <row r="3232" spans="1:9" x14ac:dyDescent="0.35">
      <c r="A3232">
        <v>95929</v>
      </c>
      <c r="B3232">
        <v>103</v>
      </c>
      <c r="C3232" t="s">
        <v>267</v>
      </c>
      <c r="D3232">
        <v>114</v>
      </c>
      <c r="E3232" t="s">
        <v>27</v>
      </c>
      <c r="F3232" s="20">
        <v>45755.5</v>
      </c>
      <c r="G3232" t="s">
        <v>9442</v>
      </c>
      <c r="H3232" t="s">
        <v>9868</v>
      </c>
      <c r="I3232">
        <v>-103.62</v>
      </c>
    </row>
    <row r="3233" spans="1:9" x14ac:dyDescent="0.35">
      <c r="A3233">
        <v>78758</v>
      </c>
      <c r="B3233">
        <v>130</v>
      </c>
      <c r="C3233" t="s">
        <v>302</v>
      </c>
      <c r="D3233">
        <v>114</v>
      </c>
      <c r="E3233" t="s">
        <v>27</v>
      </c>
      <c r="F3233" s="20">
        <v>45755</v>
      </c>
      <c r="G3233" t="s">
        <v>9439</v>
      </c>
      <c r="H3233" t="s">
        <v>9445</v>
      </c>
      <c r="I3233">
        <v>48400</v>
      </c>
    </row>
    <row r="3234" spans="1:9" x14ac:dyDescent="0.35">
      <c r="A3234">
        <v>78759</v>
      </c>
      <c r="B3234">
        <v>130</v>
      </c>
      <c r="C3234" t="s">
        <v>302</v>
      </c>
      <c r="D3234">
        <v>114</v>
      </c>
      <c r="E3234" t="s">
        <v>27</v>
      </c>
      <c r="F3234" s="20">
        <v>45755</v>
      </c>
      <c r="G3234" t="s">
        <v>9442</v>
      </c>
      <c r="H3234" t="s">
        <v>9654</v>
      </c>
      <c r="I3234">
        <v>-1500</v>
      </c>
    </row>
    <row r="3235" spans="1:9" x14ac:dyDescent="0.35">
      <c r="A3235">
        <v>78760</v>
      </c>
      <c r="B3235">
        <v>130</v>
      </c>
      <c r="C3235" t="s">
        <v>302</v>
      </c>
      <c r="D3235">
        <v>114</v>
      </c>
      <c r="E3235" t="s">
        <v>27</v>
      </c>
      <c r="F3235" s="20">
        <v>45755</v>
      </c>
      <c r="G3235" t="s">
        <v>9442</v>
      </c>
      <c r="H3235" t="s">
        <v>9655</v>
      </c>
      <c r="I3235">
        <v>-6000</v>
      </c>
    </row>
    <row r="3236" spans="1:9" x14ac:dyDescent="0.35">
      <c r="A3236">
        <v>78761</v>
      </c>
      <c r="B3236">
        <v>130</v>
      </c>
      <c r="C3236" t="s">
        <v>302</v>
      </c>
      <c r="D3236">
        <v>114</v>
      </c>
      <c r="E3236" t="s">
        <v>27</v>
      </c>
      <c r="F3236" s="20">
        <v>45755</v>
      </c>
      <c r="G3236" t="s">
        <v>9442</v>
      </c>
      <c r="H3236" t="s">
        <v>9536</v>
      </c>
      <c r="I3236">
        <v>-0.5</v>
      </c>
    </row>
    <row r="3237" spans="1:9" x14ac:dyDescent="0.35">
      <c r="A3237">
        <v>78762</v>
      </c>
      <c r="B3237">
        <v>130</v>
      </c>
      <c r="C3237" t="s">
        <v>302</v>
      </c>
      <c r="D3237">
        <v>114</v>
      </c>
      <c r="E3237" t="s">
        <v>27</v>
      </c>
      <c r="F3237" s="20">
        <v>45755</v>
      </c>
      <c r="G3237" t="s">
        <v>9442</v>
      </c>
      <c r="H3237" t="s">
        <v>9536</v>
      </c>
      <c r="I3237">
        <v>-0.5</v>
      </c>
    </row>
    <row r="3238" spans="1:9" x14ac:dyDescent="0.35">
      <c r="A3238">
        <v>78763</v>
      </c>
      <c r="B3238">
        <v>130</v>
      </c>
      <c r="C3238" t="s">
        <v>302</v>
      </c>
      <c r="D3238">
        <v>114</v>
      </c>
      <c r="E3238" t="s">
        <v>27</v>
      </c>
      <c r="F3238" s="20">
        <v>45755</v>
      </c>
      <c r="G3238" t="s">
        <v>9442</v>
      </c>
      <c r="H3238" t="s">
        <v>9575</v>
      </c>
      <c r="I3238">
        <v>-1000</v>
      </c>
    </row>
    <row r="3239" spans="1:9" x14ac:dyDescent="0.35">
      <c r="A3239">
        <v>78764</v>
      </c>
      <c r="B3239">
        <v>130</v>
      </c>
      <c r="C3239" t="s">
        <v>302</v>
      </c>
      <c r="D3239">
        <v>114</v>
      </c>
      <c r="E3239" t="s">
        <v>27</v>
      </c>
      <c r="F3239" s="20">
        <v>45755</v>
      </c>
      <c r="G3239" t="s">
        <v>9442</v>
      </c>
      <c r="H3239" t="s">
        <v>9573</v>
      </c>
      <c r="I3239">
        <v>-750</v>
      </c>
    </row>
    <row r="3240" spans="1:9" x14ac:dyDescent="0.35">
      <c r="A3240">
        <v>78765</v>
      </c>
      <c r="B3240">
        <v>130</v>
      </c>
      <c r="C3240" t="s">
        <v>302</v>
      </c>
      <c r="D3240">
        <v>114</v>
      </c>
      <c r="E3240" t="s">
        <v>27</v>
      </c>
      <c r="F3240" s="20">
        <v>45755</v>
      </c>
      <c r="G3240" t="s">
        <v>9442</v>
      </c>
      <c r="H3240" t="s">
        <v>9536</v>
      </c>
      <c r="I3240">
        <v>-0.5</v>
      </c>
    </row>
    <row r="3241" spans="1:9" x14ac:dyDescent="0.35">
      <c r="A3241">
        <v>78766</v>
      </c>
      <c r="B3241">
        <v>130</v>
      </c>
      <c r="C3241" t="s">
        <v>302</v>
      </c>
      <c r="D3241">
        <v>114</v>
      </c>
      <c r="E3241" t="s">
        <v>27</v>
      </c>
      <c r="F3241" s="20">
        <v>45755</v>
      </c>
      <c r="G3241" t="s">
        <v>9442</v>
      </c>
      <c r="H3241" t="s">
        <v>9536</v>
      </c>
      <c r="I3241">
        <v>-0.5</v>
      </c>
    </row>
    <row r="3242" spans="1:9" x14ac:dyDescent="0.35">
      <c r="A3242">
        <v>78767</v>
      </c>
      <c r="B3242">
        <v>130</v>
      </c>
      <c r="C3242" t="s">
        <v>302</v>
      </c>
      <c r="D3242">
        <v>114</v>
      </c>
      <c r="E3242" t="s">
        <v>27</v>
      </c>
      <c r="F3242" s="20">
        <v>45755</v>
      </c>
      <c r="G3242" t="s">
        <v>9442</v>
      </c>
      <c r="H3242" t="s">
        <v>9789</v>
      </c>
      <c r="I3242">
        <v>-280</v>
      </c>
    </row>
    <row r="3243" spans="1:9" x14ac:dyDescent="0.35">
      <c r="A3243">
        <v>78768</v>
      </c>
      <c r="B3243">
        <v>130</v>
      </c>
      <c r="C3243" t="s">
        <v>302</v>
      </c>
      <c r="D3243">
        <v>114</v>
      </c>
      <c r="E3243" t="s">
        <v>27</v>
      </c>
      <c r="F3243" s="20">
        <v>45755</v>
      </c>
      <c r="G3243" t="s">
        <v>9442</v>
      </c>
      <c r="H3243" t="s">
        <v>9574</v>
      </c>
      <c r="I3243">
        <v>-186.67</v>
      </c>
    </row>
    <row r="3244" spans="1:9" x14ac:dyDescent="0.35">
      <c r="A3244">
        <v>78769</v>
      </c>
      <c r="B3244">
        <v>130</v>
      </c>
      <c r="C3244" t="s">
        <v>302</v>
      </c>
      <c r="D3244">
        <v>114</v>
      </c>
      <c r="E3244" t="s">
        <v>27</v>
      </c>
      <c r="F3244" s="20">
        <v>45755</v>
      </c>
      <c r="G3244" t="s">
        <v>9442</v>
      </c>
      <c r="H3244" t="s">
        <v>9572</v>
      </c>
      <c r="I3244">
        <v>-1000</v>
      </c>
    </row>
    <row r="3245" spans="1:9" x14ac:dyDescent="0.35">
      <c r="A3245">
        <v>78770</v>
      </c>
      <c r="B3245">
        <v>130</v>
      </c>
      <c r="C3245" t="s">
        <v>302</v>
      </c>
      <c r="D3245">
        <v>114</v>
      </c>
      <c r="E3245" t="s">
        <v>27</v>
      </c>
      <c r="F3245" s="20">
        <v>45755</v>
      </c>
      <c r="G3245" t="s">
        <v>9442</v>
      </c>
      <c r="H3245" t="s">
        <v>9536</v>
      </c>
      <c r="I3245">
        <v>-0.5</v>
      </c>
    </row>
    <row r="3246" spans="1:9" x14ac:dyDescent="0.35">
      <c r="A3246">
        <v>78771</v>
      </c>
      <c r="B3246">
        <v>130</v>
      </c>
      <c r="C3246" t="s">
        <v>302</v>
      </c>
      <c r="D3246">
        <v>114</v>
      </c>
      <c r="E3246" t="s">
        <v>27</v>
      </c>
      <c r="F3246" s="20">
        <v>45755</v>
      </c>
      <c r="G3246" t="s">
        <v>9442</v>
      </c>
      <c r="H3246" t="s">
        <v>9536</v>
      </c>
      <c r="I3246">
        <v>-0.5</v>
      </c>
    </row>
    <row r="3247" spans="1:9" x14ac:dyDescent="0.35">
      <c r="A3247">
        <v>78772</v>
      </c>
      <c r="B3247">
        <v>130</v>
      </c>
      <c r="C3247" t="s">
        <v>302</v>
      </c>
      <c r="D3247">
        <v>114</v>
      </c>
      <c r="E3247" t="s">
        <v>27</v>
      </c>
      <c r="F3247" s="20">
        <v>45755</v>
      </c>
      <c r="G3247" t="s">
        <v>9442</v>
      </c>
      <c r="H3247" t="s">
        <v>9576</v>
      </c>
      <c r="I3247">
        <v>-1000</v>
      </c>
    </row>
    <row r="3248" spans="1:9" x14ac:dyDescent="0.35">
      <c r="A3248">
        <v>78773</v>
      </c>
      <c r="B3248">
        <v>130</v>
      </c>
      <c r="C3248" t="s">
        <v>302</v>
      </c>
      <c r="D3248">
        <v>114</v>
      </c>
      <c r="E3248" t="s">
        <v>27</v>
      </c>
      <c r="F3248" s="20">
        <v>45755</v>
      </c>
      <c r="G3248" t="s">
        <v>9442</v>
      </c>
      <c r="H3248" t="s">
        <v>9536</v>
      </c>
      <c r="I3248">
        <v>-0.5</v>
      </c>
    </row>
    <row r="3249" spans="1:9" x14ac:dyDescent="0.35">
      <c r="A3249">
        <v>78774</v>
      </c>
      <c r="B3249">
        <v>130</v>
      </c>
      <c r="C3249" t="s">
        <v>302</v>
      </c>
      <c r="D3249">
        <v>114</v>
      </c>
      <c r="E3249" t="s">
        <v>27</v>
      </c>
      <c r="F3249" s="20">
        <v>45755</v>
      </c>
      <c r="G3249" t="s">
        <v>9442</v>
      </c>
      <c r="H3249" t="s">
        <v>9585</v>
      </c>
      <c r="I3249">
        <v>-700</v>
      </c>
    </row>
    <row r="3250" spans="1:9" x14ac:dyDescent="0.35">
      <c r="A3250">
        <v>78775</v>
      </c>
      <c r="B3250">
        <v>130</v>
      </c>
      <c r="C3250" t="s">
        <v>302</v>
      </c>
      <c r="D3250">
        <v>114</v>
      </c>
      <c r="E3250" t="s">
        <v>27</v>
      </c>
      <c r="F3250" s="20">
        <v>45755</v>
      </c>
      <c r="G3250" t="s">
        <v>9442</v>
      </c>
      <c r="H3250" t="s">
        <v>9536</v>
      </c>
      <c r="I3250">
        <v>-0.5</v>
      </c>
    </row>
    <row r="3251" spans="1:9" x14ac:dyDescent="0.35">
      <c r="A3251">
        <v>78776</v>
      </c>
      <c r="B3251">
        <v>130</v>
      </c>
      <c r="C3251" t="s">
        <v>302</v>
      </c>
      <c r="D3251">
        <v>114</v>
      </c>
      <c r="E3251" t="s">
        <v>27</v>
      </c>
      <c r="F3251" s="20">
        <v>45755</v>
      </c>
      <c r="G3251" t="s">
        <v>9442</v>
      </c>
      <c r="H3251" t="s">
        <v>9581</v>
      </c>
      <c r="I3251">
        <v>-700</v>
      </c>
    </row>
    <row r="3252" spans="1:9" x14ac:dyDescent="0.35">
      <c r="A3252">
        <v>78777</v>
      </c>
      <c r="B3252">
        <v>130</v>
      </c>
      <c r="C3252" t="s">
        <v>302</v>
      </c>
      <c r="D3252">
        <v>114</v>
      </c>
      <c r="E3252" t="s">
        <v>27</v>
      </c>
      <c r="F3252" s="20">
        <v>45755</v>
      </c>
      <c r="G3252" t="s">
        <v>9442</v>
      </c>
      <c r="H3252" t="s">
        <v>9536</v>
      </c>
      <c r="I3252">
        <v>-0.5</v>
      </c>
    </row>
    <row r="3253" spans="1:9" x14ac:dyDescent="0.35">
      <c r="A3253">
        <v>78778</v>
      </c>
      <c r="B3253">
        <v>130</v>
      </c>
      <c r="C3253" t="s">
        <v>302</v>
      </c>
      <c r="D3253">
        <v>114</v>
      </c>
      <c r="E3253" t="s">
        <v>27</v>
      </c>
      <c r="F3253" s="20">
        <v>45755</v>
      </c>
      <c r="G3253" t="s">
        <v>9442</v>
      </c>
      <c r="H3253" t="s">
        <v>9600</v>
      </c>
      <c r="I3253">
        <v>-1000</v>
      </c>
    </row>
    <row r="3254" spans="1:9" x14ac:dyDescent="0.35">
      <c r="A3254">
        <v>78779</v>
      </c>
      <c r="B3254">
        <v>130</v>
      </c>
      <c r="C3254" t="s">
        <v>302</v>
      </c>
      <c r="D3254">
        <v>114</v>
      </c>
      <c r="E3254" t="s">
        <v>27</v>
      </c>
      <c r="F3254" s="20">
        <v>45755</v>
      </c>
      <c r="G3254" t="s">
        <v>9442</v>
      </c>
      <c r="H3254" t="s">
        <v>9536</v>
      </c>
      <c r="I3254">
        <v>-0.5</v>
      </c>
    </row>
    <row r="3255" spans="1:9" x14ac:dyDescent="0.35">
      <c r="A3255">
        <v>78780</v>
      </c>
      <c r="B3255">
        <v>130</v>
      </c>
      <c r="C3255" t="s">
        <v>302</v>
      </c>
      <c r="D3255">
        <v>114</v>
      </c>
      <c r="E3255" t="s">
        <v>27</v>
      </c>
      <c r="F3255" s="20">
        <v>45755</v>
      </c>
      <c r="G3255" t="s">
        <v>9442</v>
      </c>
      <c r="H3255" t="s">
        <v>9698</v>
      </c>
      <c r="I3255">
        <v>-513.33000000000004</v>
      </c>
    </row>
    <row r="3256" spans="1:9" x14ac:dyDescent="0.35">
      <c r="A3256">
        <v>78781</v>
      </c>
      <c r="B3256">
        <v>130</v>
      </c>
      <c r="C3256" t="s">
        <v>302</v>
      </c>
      <c r="D3256">
        <v>114</v>
      </c>
      <c r="E3256" t="s">
        <v>27</v>
      </c>
      <c r="F3256" s="20">
        <v>45755</v>
      </c>
      <c r="G3256" t="s">
        <v>9442</v>
      </c>
      <c r="H3256" t="s">
        <v>9536</v>
      </c>
      <c r="I3256">
        <v>-0.5</v>
      </c>
    </row>
    <row r="3257" spans="1:9" x14ac:dyDescent="0.35">
      <c r="A3257">
        <v>78782</v>
      </c>
      <c r="B3257">
        <v>130</v>
      </c>
      <c r="C3257" t="s">
        <v>302</v>
      </c>
      <c r="D3257">
        <v>114</v>
      </c>
      <c r="E3257" t="s">
        <v>27</v>
      </c>
      <c r="F3257" s="20">
        <v>45755</v>
      </c>
      <c r="G3257" t="s">
        <v>9442</v>
      </c>
      <c r="H3257" t="s">
        <v>9582</v>
      </c>
      <c r="I3257">
        <v>-850</v>
      </c>
    </row>
    <row r="3258" spans="1:9" x14ac:dyDescent="0.35">
      <c r="A3258">
        <v>78783</v>
      </c>
      <c r="B3258">
        <v>130</v>
      </c>
      <c r="C3258" t="s">
        <v>302</v>
      </c>
      <c r="D3258">
        <v>114</v>
      </c>
      <c r="E3258" t="s">
        <v>27</v>
      </c>
      <c r="F3258" s="20">
        <v>45755</v>
      </c>
      <c r="G3258" t="s">
        <v>9442</v>
      </c>
      <c r="H3258" t="s">
        <v>9536</v>
      </c>
      <c r="I3258">
        <v>-0.5</v>
      </c>
    </row>
    <row r="3259" spans="1:9" x14ac:dyDescent="0.35">
      <c r="A3259">
        <v>78784</v>
      </c>
      <c r="B3259">
        <v>130</v>
      </c>
      <c r="C3259" t="s">
        <v>302</v>
      </c>
      <c r="D3259">
        <v>114</v>
      </c>
      <c r="E3259" t="s">
        <v>27</v>
      </c>
      <c r="F3259" s="20">
        <v>45755</v>
      </c>
      <c r="G3259" t="s">
        <v>9442</v>
      </c>
      <c r="H3259" t="s">
        <v>9536</v>
      </c>
      <c r="I3259">
        <v>-0.5</v>
      </c>
    </row>
    <row r="3260" spans="1:9" x14ac:dyDescent="0.35">
      <c r="A3260">
        <v>78785</v>
      </c>
      <c r="B3260">
        <v>130</v>
      </c>
      <c r="C3260" t="s">
        <v>302</v>
      </c>
      <c r="D3260">
        <v>114</v>
      </c>
      <c r="E3260" t="s">
        <v>27</v>
      </c>
      <c r="F3260" s="20">
        <v>45755</v>
      </c>
      <c r="G3260" t="s">
        <v>9442</v>
      </c>
      <c r="H3260" t="s">
        <v>9577</v>
      </c>
      <c r="I3260">
        <v>-1000</v>
      </c>
    </row>
    <row r="3261" spans="1:9" x14ac:dyDescent="0.35">
      <c r="A3261">
        <v>78786</v>
      </c>
      <c r="B3261">
        <v>130</v>
      </c>
      <c r="C3261" t="s">
        <v>302</v>
      </c>
      <c r="D3261">
        <v>114</v>
      </c>
      <c r="E3261" t="s">
        <v>27</v>
      </c>
      <c r="F3261" s="20">
        <v>45755</v>
      </c>
      <c r="G3261" t="s">
        <v>9442</v>
      </c>
      <c r="H3261" t="s">
        <v>9588</v>
      </c>
      <c r="I3261">
        <v>-1000</v>
      </c>
    </row>
    <row r="3262" spans="1:9" x14ac:dyDescent="0.35">
      <c r="A3262">
        <v>78787</v>
      </c>
      <c r="B3262">
        <v>130</v>
      </c>
      <c r="C3262" t="s">
        <v>302</v>
      </c>
      <c r="D3262">
        <v>114</v>
      </c>
      <c r="E3262" t="s">
        <v>27</v>
      </c>
      <c r="F3262" s="20">
        <v>45755</v>
      </c>
      <c r="G3262" t="s">
        <v>9442</v>
      </c>
      <c r="H3262" t="s">
        <v>9596</v>
      </c>
      <c r="I3262">
        <v>-1000</v>
      </c>
    </row>
    <row r="3263" spans="1:9" x14ac:dyDescent="0.35">
      <c r="A3263">
        <v>78788</v>
      </c>
      <c r="B3263">
        <v>130</v>
      </c>
      <c r="C3263" t="s">
        <v>302</v>
      </c>
      <c r="D3263">
        <v>114</v>
      </c>
      <c r="E3263" t="s">
        <v>27</v>
      </c>
      <c r="F3263" s="20">
        <v>45755</v>
      </c>
      <c r="G3263" t="s">
        <v>9442</v>
      </c>
      <c r="H3263" t="s">
        <v>9607</v>
      </c>
      <c r="I3263">
        <v>-1000</v>
      </c>
    </row>
    <row r="3264" spans="1:9" x14ac:dyDescent="0.35">
      <c r="A3264">
        <v>78789</v>
      </c>
      <c r="B3264">
        <v>130</v>
      </c>
      <c r="C3264" t="s">
        <v>302</v>
      </c>
      <c r="D3264">
        <v>114</v>
      </c>
      <c r="E3264" t="s">
        <v>27</v>
      </c>
      <c r="F3264" s="20">
        <v>45755</v>
      </c>
      <c r="G3264" t="s">
        <v>9442</v>
      </c>
      <c r="H3264" t="s">
        <v>9589</v>
      </c>
      <c r="I3264">
        <v>-1000</v>
      </c>
    </row>
    <row r="3265" spans="1:9" x14ac:dyDescent="0.35">
      <c r="A3265">
        <v>78790</v>
      </c>
      <c r="B3265">
        <v>130</v>
      </c>
      <c r="C3265" t="s">
        <v>302</v>
      </c>
      <c r="D3265">
        <v>114</v>
      </c>
      <c r="E3265" t="s">
        <v>27</v>
      </c>
      <c r="F3265" s="20">
        <v>45755</v>
      </c>
      <c r="G3265" t="s">
        <v>9442</v>
      </c>
      <c r="H3265" t="s">
        <v>9592</v>
      </c>
      <c r="I3265">
        <v>-1000</v>
      </c>
    </row>
    <row r="3266" spans="1:9" x14ac:dyDescent="0.35">
      <c r="A3266">
        <v>78791</v>
      </c>
      <c r="B3266">
        <v>130</v>
      </c>
      <c r="C3266" t="s">
        <v>302</v>
      </c>
      <c r="D3266">
        <v>114</v>
      </c>
      <c r="E3266" t="s">
        <v>27</v>
      </c>
      <c r="F3266" s="20">
        <v>45755</v>
      </c>
      <c r="G3266" t="s">
        <v>9442</v>
      </c>
      <c r="H3266" t="s">
        <v>9595</v>
      </c>
      <c r="I3266">
        <v>-1250</v>
      </c>
    </row>
    <row r="3267" spans="1:9" x14ac:dyDescent="0.35">
      <c r="A3267">
        <v>78792</v>
      </c>
      <c r="B3267">
        <v>130</v>
      </c>
      <c r="C3267" t="s">
        <v>302</v>
      </c>
      <c r="D3267">
        <v>114</v>
      </c>
      <c r="E3267" t="s">
        <v>27</v>
      </c>
      <c r="F3267" s="20">
        <v>45755</v>
      </c>
      <c r="G3267" t="s">
        <v>9442</v>
      </c>
      <c r="H3267" t="s">
        <v>9536</v>
      </c>
      <c r="I3267">
        <v>-0.5</v>
      </c>
    </row>
    <row r="3268" spans="1:9" x14ac:dyDescent="0.35">
      <c r="A3268">
        <v>78793</v>
      </c>
      <c r="B3268">
        <v>130</v>
      </c>
      <c r="C3268" t="s">
        <v>302</v>
      </c>
      <c r="D3268">
        <v>114</v>
      </c>
      <c r="E3268" t="s">
        <v>27</v>
      </c>
      <c r="F3268" s="20">
        <v>45755</v>
      </c>
      <c r="G3268" t="s">
        <v>9442</v>
      </c>
      <c r="H3268" t="s">
        <v>9536</v>
      </c>
      <c r="I3268">
        <v>-0.5</v>
      </c>
    </row>
    <row r="3269" spans="1:9" x14ac:dyDescent="0.35">
      <c r="A3269">
        <v>78794</v>
      </c>
      <c r="B3269">
        <v>130</v>
      </c>
      <c r="C3269" t="s">
        <v>302</v>
      </c>
      <c r="D3269">
        <v>114</v>
      </c>
      <c r="E3269" t="s">
        <v>27</v>
      </c>
      <c r="F3269" s="20">
        <v>45755</v>
      </c>
      <c r="G3269" t="s">
        <v>9442</v>
      </c>
      <c r="H3269" t="s">
        <v>9536</v>
      </c>
      <c r="I3269">
        <v>-0.5</v>
      </c>
    </row>
    <row r="3270" spans="1:9" x14ac:dyDescent="0.35">
      <c r="A3270">
        <v>78795</v>
      </c>
      <c r="B3270">
        <v>130</v>
      </c>
      <c r="C3270" t="s">
        <v>302</v>
      </c>
      <c r="D3270">
        <v>114</v>
      </c>
      <c r="E3270" t="s">
        <v>27</v>
      </c>
      <c r="F3270" s="20">
        <v>45755</v>
      </c>
      <c r="G3270" t="s">
        <v>9442</v>
      </c>
      <c r="H3270" t="s">
        <v>9604</v>
      </c>
      <c r="I3270">
        <v>-1000</v>
      </c>
    </row>
    <row r="3271" spans="1:9" x14ac:dyDescent="0.35">
      <c r="A3271">
        <v>78796</v>
      </c>
      <c r="B3271">
        <v>130</v>
      </c>
      <c r="C3271" t="s">
        <v>302</v>
      </c>
      <c r="D3271">
        <v>114</v>
      </c>
      <c r="E3271" t="s">
        <v>27</v>
      </c>
      <c r="F3271" s="20">
        <v>45755</v>
      </c>
      <c r="G3271" t="s">
        <v>9442</v>
      </c>
      <c r="H3271" t="s">
        <v>9593</v>
      </c>
      <c r="I3271">
        <v>-950</v>
      </c>
    </row>
    <row r="3272" spans="1:9" x14ac:dyDescent="0.35">
      <c r="A3272">
        <v>78797</v>
      </c>
      <c r="B3272">
        <v>130</v>
      </c>
      <c r="C3272" t="s">
        <v>302</v>
      </c>
      <c r="D3272">
        <v>114</v>
      </c>
      <c r="E3272" t="s">
        <v>27</v>
      </c>
      <c r="F3272" s="20">
        <v>45755</v>
      </c>
      <c r="G3272" t="s">
        <v>9442</v>
      </c>
      <c r="H3272" t="s">
        <v>9579</v>
      </c>
      <c r="I3272">
        <v>-1000</v>
      </c>
    </row>
    <row r="3273" spans="1:9" x14ac:dyDescent="0.35">
      <c r="A3273">
        <v>78798</v>
      </c>
      <c r="B3273">
        <v>130</v>
      </c>
      <c r="C3273" t="s">
        <v>302</v>
      </c>
      <c r="D3273">
        <v>114</v>
      </c>
      <c r="E3273" t="s">
        <v>27</v>
      </c>
      <c r="F3273" s="20">
        <v>45755</v>
      </c>
      <c r="G3273" t="s">
        <v>9442</v>
      </c>
      <c r="H3273" t="s">
        <v>9536</v>
      </c>
      <c r="I3273">
        <v>-0.5</v>
      </c>
    </row>
    <row r="3274" spans="1:9" x14ac:dyDescent="0.35">
      <c r="A3274">
        <v>78799</v>
      </c>
      <c r="B3274">
        <v>130</v>
      </c>
      <c r="C3274" t="s">
        <v>302</v>
      </c>
      <c r="D3274">
        <v>114</v>
      </c>
      <c r="E3274" t="s">
        <v>27</v>
      </c>
      <c r="F3274" s="20">
        <v>45755</v>
      </c>
      <c r="G3274" t="s">
        <v>9442</v>
      </c>
      <c r="H3274" t="s">
        <v>9536</v>
      </c>
      <c r="I3274">
        <v>-0.5</v>
      </c>
    </row>
    <row r="3275" spans="1:9" x14ac:dyDescent="0.35">
      <c r="A3275">
        <v>78800</v>
      </c>
      <c r="B3275">
        <v>130</v>
      </c>
      <c r="C3275" t="s">
        <v>302</v>
      </c>
      <c r="D3275">
        <v>114</v>
      </c>
      <c r="E3275" t="s">
        <v>27</v>
      </c>
      <c r="F3275" s="20">
        <v>45755</v>
      </c>
      <c r="G3275" t="s">
        <v>9442</v>
      </c>
      <c r="H3275" t="s">
        <v>9602</v>
      </c>
      <c r="I3275">
        <v>-750</v>
      </c>
    </row>
    <row r="3276" spans="1:9" x14ac:dyDescent="0.35">
      <c r="A3276">
        <v>78801</v>
      </c>
      <c r="B3276">
        <v>130</v>
      </c>
      <c r="C3276" t="s">
        <v>302</v>
      </c>
      <c r="D3276">
        <v>114</v>
      </c>
      <c r="E3276" t="s">
        <v>27</v>
      </c>
      <c r="F3276" s="20">
        <v>45755</v>
      </c>
      <c r="G3276" t="s">
        <v>9442</v>
      </c>
      <c r="H3276" t="s">
        <v>9536</v>
      </c>
      <c r="I3276">
        <v>-0.5</v>
      </c>
    </row>
    <row r="3277" spans="1:9" x14ac:dyDescent="0.35">
      <c r="A3277">
        <v>78802</v>
      </c>
      <c r="B3277">
        <v>130</v>
      </c>
      <c r="C3277" t="s">
        <v>302</v>
      </c>
      <c r="D3277">
        <v>114</v>
      </c>
      <c r="E3277" t="s">
        <v>27</v>
      </c>
      <c r="F3277" s="20">
        <v>45755</v>
      </c>
      <c r="G3277" t="s">
        <v>9442</v>
      </c>
      <c r="H3277" t="s">
        <v>9536</v>
      </c>
      <c r="I3277">
        <v>-0.5</v>
      </c>
    </row>
    <row r="3278" spans="1:9" x14ac:dyDescent="0.35">
      <c r="A3278">
        <v>78803</v>
      </c>
      <c r="B3278">
        <v>130</v>
      </c>
      <c r="C3278" t="s">
        <v>302</v>
      </c>
      <c r="D3278">
        <v>114</v>
      </c>
      <c r="E3278" t="s">
        <v>27</v>
      </c>
      <c r="F3278" s="20">
        <v>45755</v>
      </c>
      <c r="G3278" t="s">
        <v>9442</v>
      </c>
      <c r="H3278" t="s">
        <v>9536</v>
      </c>
      <c r="I3278">
        <v>-0.5</v>
      </c>
    </row>
    <row r="3279" spans="1:9" x14ac:dyDescent="0.35">
      <c r="A3279">
        <v>78804</v>
      </c>
      <c r="B3279">
        <v>130</v>
      </c>
      <c r="C3279" t="s">
        <v>302</v>
      </c>
      <c r="D3279">
        <v>114</v>
      </c>
      <c r="E3279" t="s">
        <v>27</v>
      </c>
      <c r="F3279" s="20">
        <v>45755</v>
      </c>
      <c r="G3279" t="s">
        <v>9442</v>
      </c>
      <c r="H3279" t="s">
        <v>9536</v>
      </c>
      <c r="I3279">
        <v>-0.5</v>
      </c>
    </row>
    <row r="3280" spans="1:9" x14ac:dyDescent="0.35">
      <c r="A3280">
        <v>78805</v>
      </c>
      <c r="B3280">
        <v>130</v>
      </c>
      <c r="C3280" t="s">
        <v>302</v>
      </c>
      <c r="D3280">
        <v>114</v>
      </c>
      <c r="E3280" t="s">
        <v>27</v>
      </c>
      <c r="F3280" s="20">
        <v>45755</v>
      </c>
      <c r="G3280" t="s">
        <v>9442</v>
      </c>
      <c r="H3280" t="s">
        <v>9584</v>
      </c>
      <c r="I3280">
        <v>-1000</v>
      </c>
    </row>
    <row r="3281" spans="1:9" x14ac:dyDescent="0.35">
      <c r="A3281">
        <v>78806</v>
      </c>
      <c r="B3281">
        <v>130</v>
      </c>
      <c r="C3281" t="s">
        <v>302</v>
      </c>
      <c r="D3281">
        <v>114</v>
      </c>
      <c r="E3281" t="s">
        <v>27</v>
      </c>
      <c r="F3281" s="20">
        <v>45755</v>
      </c>
      <c r="G3281" t="s">
        <v>9442</v>
      </c>
      <c r="H3281" t="s">
        <v>9536</v>
      </c>
      <c r="I3281">
        <v>-0.5</v>
      </c>
    </row>
    <row r="3282" spans="1:9" x14ac:dyDescent="0.35">
      <c r="A3282">
        <v>78807</v>
      </c>
      <c r="B3282">
        <v>130</v>
      </c>
      <c r="C3282" t="s">
        <v>302</v>
      </c>
      <c r="D3282">
        <v>114</v>
      </c>
      <c r="E3282" t="s">
        <v>27</v>
      </c>
      <c r="F3282" s="20">
        <v>45755</v>
      </c>
      <c r="G3282" t="s">
        <v>9442</v>
      </c>
      <c r="H3282" t="s">
        <v>9601</v>
      </c>
      <c r="I3282">
        <v>-1000</v>
      </c>
    </row>
    <row r="3283" spans="1:9" x14ac:dyDescent="0.35">
      <c r="A3283">
        <v>78808</v>
      </c>
      <c r="B3283">
        <v>130</v>
      </c>
      <c r="C3283" t="s">
        <v>302</v>
      </c>
      <c r="D3283">
        <v>114</v>
      </c>
      <c r="E3283" t="s">
        <v>27</v>
      </c>
      <c r="F3283" s="20">
        <v>45755</v>
      </c>
      <c r="G3283" t="s">
        <v>9442</v>
      </c>
      <c r="H3283" t="s">
        <v>9536</v>
      </c>
      <c r="I3283">
        <v>-0.5</v>
      </c>
    </row>
    <row r="3284" spans="1:9" x14ac:dyDescent="0.35">
      <c r="A3284">
        <v>78809</v>
      </c>
      <c r="B3284">
        <v>130</v>
      </c>
      <c r="C3284" t="s">
        <v>302</v>
      </c>
      <c r="D3284">
        <v>114</v>
      </c>
      <c r="E3284" t="s">
        <v>27</v>
      </c>
      <c r="F3284" s="20">
        <v>45755</v>
      </c>
      <c r="G3284" t="s">
        <v>9442</v>
      </c>
      <c r="H3284" t="s">
        <v>9536</v>
      </c>
      <c r="I3284">
        <v>-0.5</v>
      </c>
    </row>
    <row r="3285" spans="1:9" x14ac:dyDescent="0.35">
      <c r="A3285">
        <v>78810</v>
      </c>
      <c r="B3285">
        <v>130</v>
      </c>
      <c r="C3285" t="s">
        <v>302</v>
      </c>
      <c r="D3285">
        <v>114</v>
      </c>
      <c r="E3285" t="s">
        <v>27</v>
      </c>
      <c r="F3285" s="20">
        <v>45755</v>
      </c>
      <c r="G3285" t="s">
        <v>9442</v>
      </c>
      <c r="H3285" t="s">
        <v>9536</v>
      </c>
      <c r="I3285">
        <v>-0.5</v>
      </c>
    </row>
    <row r="3286" spans="1:9" x14ac:dyDescent="0.35">
      <c r="A3286">
        <v>78811</v>
      </c>
      <c r="B3286">
        <v>130</v>
      </c>
      <c r="C3286" t="s">
        <v>302</v>
      </c>
      <c r="D3286">
        <v>114</v>
      </c>
      <c r="E3286" t="s">
        <v>27</v>
      </c>
      <c r="F3286" s="20">
        <v>45755</v>
      </c>
      <c r="G3286" t="s">
        <v>9442</v>
      </c>
      <c r="H3286" t="s">
        <v>9536</v>
      </c>
      <c r="I3286">
        <v>-0.5</v>
      </c>
    </row>
    <row r="3287" spans="1:9" x14ac:dyDescent="0.35">
      <c r="A3287">
        <v>78812</v>
      </c>
      <c r="B3287">
        <v>130</v>
      </c>
      <c r="C3287" t="s">
        <v>302</v>
      </c>
      <c r="D3287">
        <v>114</v>
      </c>
      <c r="E3287" t="s">
        <v>27</v>
      </c>
      <c r="F3287" s="20">
        <v>45755</v>
      </c>
      <c r="G3287" t="s">
        <v>9442</v>
      </c>
      <c r="H3287" t="s">
        <v>9536</v>
      </c>
      <c r="I3287">
        <v>-0.5</v>
      </c>
    </row>
    <row r="3288" spans="1:9" x14ac:dyDescent="0.35">
      <c r="A3288">
        <v>78813</v>
      </c>
      <c r="B3288">
        <v>130</v>
      </c>
      <c r="C3288" t="s">
        <v>302</v>
      </c>
      <c r="D3288">
        <v>114</v>
      </c>
      <c r="E3288" t="s">
        <v>27</v>
      </c>
      <c r="F3288" s="20">
        <v>45755</v>
      </c>
      <c r="G3288" t="s">
        <v>9442</v>
      </c>
      <c r="H3288" t="s">
        <v>9594</v>
      </c>
      <c r="I3288">
        <v>-1000</v>
      </c>
    </row>
    <row r="3289" spans="1:9" x14ac:dyDescent="0.35">
      <c r="A3289">
        <v>78814</v>
      </c>
      <c r="B3289">
        <v>130</v>
      </c>
      <c r="C3289" t="s">
        <v>302</v>
      </c>
      <c r="D3289">
        <v>114</v>
      </c>
      <c r="E3289" t="s">
        <v>27</v>
      </c>
      <c r="F3289" s="20">
        <v>45755</v>
      </c>
      <c r="G3289" t="s">
        <v>9442</v>
      </c>
      <c r="H3289" t="s">
        <v>9869</v>
      </c>
      <c r="I3289">
        <v>-186.67</v>
      </c>
    </row>
    <row r="3290" spans="1:9" x14ac:dyDescent="0.35">
      <c r="A3290">
        <v>78815</v>
      </c>
      <c r="B3290">
        <v>130</v>
      </c>
      <c r="C3290" t="s">
        <v>302</v>
      </c>
      <c r="D3290">
        <v>114</v>
      </c>
      <c r="E3290" t="s">
        <v>27</v>
      </c>
      <c r="F3290" s="20">
        <v>45755</v>
      </c>
      <c r="G3290" t="s">
        <v>9442</v>
      </c>
      <c r="H3290" t="s">
        <v>9590</v>
      </c>
      <c r="I3290">
        <v>-950</v>
      </c>
    </row>
    <row r="3291" spans="1:9" x14ac:dyDescent="0.35">
      <c r="A3291">
        <v>78816</v>
      </c>
      <c r="B3291">
        <v>130</v>
      </c>
      <c r="C3291" t="s">
        <v>302</v>
      </c>
      <c r="D3291">
        <v>114</v>
      </c>
      <c r="E3291" t="s">
        <v>27</v>
      </c>
      <c r="F3291" s="20">
        <v>45755</v>
      </c>
      <c r="G3291" t="s">
        <v>9439</v>
      </c>
      <c r="H3291" t="s">
        <v>9666</v>
      </c>
      <c r="I3291">
        <v>187.17</v>
      </c>
    </row>
    <row r="3292" spans="1:9" x14ac:dyDescent="0.35">
      <c r="A3292">
        <v>78817</v>
      </c>
      <c r="B3292">
        <v>130</v>
      </c>
      <c r="C3292" t="s">
        <v>302</v>
      </c>
      <c r="D3292">
        <v>114</v>
      </c>
      <c r="E3292" t="s">
        <v>27</v>
      </c>
      <c r="F3292" s="20">
        <v>45755</v>
      </c>
      <c r="G3292" t="s">
        <v>9442</v>
      </c>
      <c r="H3292" t="s">
        <v>9536</v>
      </c>
      <c r="I3292">
        <v>-0.5</v>
      </c>
    </row>
    <row r="3293" spans="1:9" x14ac:dyDescent="0.35">
      <c r="A3293">
        <v>78818</v>
      </c>
      <c r="B3293">
        <v>130</v>
      </c>
      <c r="C3293" t="s">
        <v>302</v>
      </c>
      <c r="D3293">
        <v>114</v>
      </c>
      <c r="E3293" t="s">
        <v>27</v>
      </c>
      <c r="F3293" s="20">
        <v>45755</v>
      </c>
      <c r="G3293" t="s">
        <v>9442</v>
      </c>
      <c r="H3293" t="s">
        <v>9597</v>
      </c>
      <c r="I3293">
        <v>-1000</v>
      </c>
    </row>
    <row r="3294" spans="1:9" x14ac:dyDescent="0.35">
      <c r="A3294">
        <v>78819</v>
      </c>
      <c r="B3294">
        <v>130</v>
      </c>
      <c r="C3294" t="s">
        <v>302</v>
      </c>
      <c r="D3294">
        <v>114</v>
      </c>
      <c r="E3294" t="s">
        <v>27</v>
      </c>
      <c r="F3294" s="20">
        <v>45755</v>
      </c>
      <c r="G3294" t="s">
        <v>9442</v>
      </c>
      <c r="H3294" t="s">
        <v>9598</v>
      </c>
      <c r="I3294">
        <v>-850</v>
      </c>
    </row>
    <row r="3295" spans="1:9" x14ac:dyDescent="0.35">
      <c r="A3295">
        <v>78820</v>
      </c>
      <c r="B3295">
        <v>130</v>
      </c>
      <c r="C3295" t="s">
        <v>302</v>
      </c>
      <c r="D3295">
        <v>114</v>
      </c>
      <c r="E3295" t="s">
        <v>27</v>
      </c>
      <c r="F3295" s="20">
        <v>45755</v>
      </c>
      <c r="G3295" t="s">
        <v>9442</v>
      </c>
      <c r="H3295" t="s">
        <v>9606</v>
      </c>
      <c r="I3295">
        <v>-700</v>
      </c>
    </row>
    <row r="3296" spans="1:9" x14ac:dyDescent="0.35">
      <c r="A3296">
        <v>78821</v>
      </c>
      <c r="B3296">
        <v>130</v>
      </c>
      <c r="C3296" t="s">
        <v>302</v>
      </c>
      <c r="D3296">
        <v>114</v>
      </c>
      <c r="E3296" t="s">
        <v>27</v>
      </c>
      <c r="F3296" s="20">
        <v>45755</v>
      </c>
      <c r="G3296" t="s">
        <v>9442</v>
      </c>
      <c r="H3296" t="s">
        <v>9611</v>
      </c>
      <c r="I3296">
        <v>-750</v>
      </c>
    </row>
    <row r="3297" spans="1:9" x14ac:dyDescent="0.35">
      <c r="A3297">
        <v>78822</v>
      </c>
      <c r="B3297">
        <v>130</v>
      </c>
      <c r="C3297" t="s">
        <v>302</v>
      </c>
      <c r="D3297">
        <v>114</v>
      </c>
      <c r="E3297" t="s">
        <v>27</v>
      </c>
      <c r="F3297" s="20">
        <v>45755</v>
      </c>
      <c r="G3297" t="s">
        <v>9442</v>
      </c>
      <c r="H3297" t="s">
        <v>9536</v>
      </c>
      <c r="I3297">
        <v>-0.5</v>
      </c>
    </row>
    <row r="3298" spans="1:9" x14ac:dyDescent="0.35">
      <c r="A3298">
        <v>78823</v>
      </c>
      <c r="B3298">
        <v>130</v>
      </c>
      <c r="C3298" t="s">
        <v>302</v>
      </c>
      <c r="D3298">
        <v>114</v>
      </c>
      <c r="E3298" t="s">
        <v>27</v>
      </c>
      <c r="F3298" s="20">
        <v>45755</v>
      </c>
      <c r="G3298" t="s">
        <v>9442</v>
      </c>
      <c r="H3298" t="s">
        <v>9699</v>
      </c>
      <c r="I3298">
        <v>-1000</v>
      </c>
    </row>
    <row r="3299" spans="1:9" x14ac:dyDescent="0.35">
      <c r="A3299">
        <v>78824</v>
      </c>
      <c r="B3299">
        <v>130</v>
      </c>
      <c r="C3299" t="s">
        <v>302</v>
      </c>
      <c r="D3299">
        <v>114</v>
      </c>
      <c r="E3299" t="s">
        <v>27</v>
      </c>
      <c r="F3299" s="20">
        <v>45755</v>
      </c>
      <c r="G3299" t="s">
        <v>9442</v>
      </c>
      <c r="H3299" t="s">
        <v>9536</v>
      </c>
      <c r="I3299">
        <v>-0.5</v>
      </c>
    </row>
    <row r="3300" spans="1:9" x14ac:dyDescent="0.35">
      <c r="A3300">
        <v>78825</v>
      </c>
      <c r="B3300">
        <v>130</v>
      </c>
      <c r="C3300" t="s">
        <v>302</v>
      </c>
      <c r="D3300">
        <v>114</v>
      </c>
      <c r="E3300" t="s">
        <v>27</v>
      </c>
      <c r="F3300" s="20">
        <v>45755</v>
      </c>
      <c r="G3300" t="s">
        <v>9442</v>
      </c>
      <c r="H3300" t="s">
        <v>9536</v>
      </c>
      <c r="I3300">
        <v>-0.5</v>
      </c>
    </row>
    <row r="3301" spans="1:9" x14ac:dyDescent="0.35">
      <c r="A3301">
        <v>78826</v>
      </c>
      <c r="B3301">
        <v>130</v>
      </c>
      <c r="C3301" t="s">
        <v>302</v>
      </c>
      <c r="D3301">
        <v>114</v>
      </c>
      <c r="E3301" t="s">
        <v>27</v>
      </c>
      <c r="F3301" s="20">
        <v>45755</v>
      </c>
      <c r="G3301" t="s">
        <v>9442</v>
      </c>
      <c r="H3301" t="s">
        <v>9613</v>
      </c>
      <c r="I3301">
        <v>-1000</v>
      </c>
    </row>
    <row r="3302" spans="1:9" x14ac:dyDescent="0.35">
      <c r="A3302">
        <v>78827</v>
      </c>
      <c r="B3302">
        <v>130</v>
      </c>
      <c r="C3302" t="s">
        <v>302</v>
      </c>
      <c r="D3302">
        <v>114</v>
      </c>
      <c r="E3302" t="s">
        <v>27</v>
      </c>
      <c r="F3302" s="20">
        <v>45755</v>
      </c>
      <c r="G3302" t="s">
        <v>9442</v>
      </c>
      <c r="H3302" t="s">
        <v>9536</v>
      </c>
      <c r="I3302">
        <v>-0.5</v>
      </c>
    </row>
    <row r="3303" spans="1:9" x14ac:dyDescent="0.35">
      <c r="A3303">
        <v>78828</v>
      </c>
      <c r="B3303">
        <v>130</v>
      </c>
      <c r="C3303" t="s">
        <v>302</v>
      </c>
      <c r="D3303">
        <v>114</v>
      </c>
      <c r="E3303" t="s">
        <v>27</v>
      </c>
      <c r="F3303" s="20">
        <v>45755</v>
      </c>
      <c r="G3303" t="s">
        <v>9442</v>
      </c>
      <c r="H3303" t="s">
        <v>9536</v>
      </c>
      <c r="I3303">
        <v>-0.5</v>
      </c>
    </row>
    <row r="3304" spans="1:9" x14ac:dyDescent="0.35">
      <c r="A3304">
        <v>78829</v>
      </c>
      <c r="B3304">
        <v>130</v>
      </c>
      <c r="C3304" t="s">
        <v>302</v>
      </c>
      <c r="D3304">
        <v>114</v>
      </c>
      <c r="E3304" t="s">
        <v>27</v>
      </c>
      <c r="F3304" s="20">
        <v>45755</v>
      </c>
      <c r="G3304" t="s">
        <v>9442</v>
      </c>
      <c r="H3304" t="s">
        <v>9536</v>
      </c>
      <c r="I3304">
        <v>-0.5</v>
      </c>
    </row>
    <row r="3305" spans="1:9" x14ac:dyDescent="0.35">
      <c r="A3305">
        <v>78830</v>
      </c>
      <c r="B3305">
        <v>130</v>
      </c>
      <c r="C3305" t="s">
        <v>302</v>
      </c>
      <c r="D3305">
        <v>114</v>
      </c>
      <c r="E3305" t="s">
        <v>27</v>
      </c>
      <c r="F3305" s="20">
        <v>45755</v>
      </c>
      <c r="G3305" t="s">
        <v>9442</v>
      </c>
      <c r="H3305" t="s">
        <v>9608</v>
      </c>
      <c r="I3305">
        <v>-700</v>
      </c>
    </row>
    <row r="3306" spans="1:9" x14ac:dyDescent="0.35">
      <c r="A3306">
        <v>78831</v>
      </c>
      <c r="B3306">
        <v>130</v>
      </c>
      <c r="C3306" t="s">
        <v>302</v>
      </c>
      <c r="D3306">
        <v>114</v>
      </c>
      <c r="E3306" t="s">
        <v>27</v>
      </c>
      <c r="F3306" s="20">
        <v>45755</v>
      </c>
      <c r="G3306" t="s">
        <v>9442</v>
      </c>
      <c r="H3306" t="s">
        <v>9536</v>
      </c>
      <c r="I3306">
        <v>-0.5</v>
      </c>
    </row>
    <row r="3307" spans="1:9" x14ac:dyDescent="0.35">
      <c r="A3307">
        <v>78832</v>
      </c>
      <c r="B3307">
        <v>130</v>
      </c>
      <c r="C3307" t="s">
        <v>302</v>
      </c>
      <c r="D3307">
        <v>114</v>
      </c>
      <c r="E3307" t="s">
        <v>27</v>
      </c>
      <c r="F3307" s="20">
        <v>45755</v>
      </c>
      <c r="G3307" t="s">
        <v>9442</v>
      </c>
      <c r="H3307" t="s">
        <v>9536</v>
      </c>
      <c r="I3307">
        <v>-0.5</v>
      </c>
    </row>
    <row r="3308" spans="1:9" x14ac:dyDescent="0.35">
      <c r="A3308">
        <v>78833</v>
      </c>
      <c r="B3308">
        <v>130</v>
      </c>
      <c r="C3308" t="s">
        <v>302</v>
      </c>
      <c r="D3308">
        <v>114</v>
      </c>
      <c r="E3308" t="s">
        <v>27</v>
      </c>
      <c r="F3308" s="20">
        <v>45755</v>
      </c>
      <c r="G3308" t="s">
        <v>9442</v>
      </c>
      <c r="H3308" t="s">
        <v>9536</v>
      </c>
      <c r="I3308">
        <v>-0.5</v>
      </c>
    </row>
    <row r="3309" spans="1:9" x14ac:dyDescent="0.35">
      <c r="A3309">
        <v>78834</v>
      </c>
      <c r="B3309">
        <v>130</v>
      </c>
      <c r="C3309" t="s">
        <v>302</v>
      </c>
      <c r="D3309">
        <v>114</v>
      </c>
      <c r="E3309" t="s">
        <v>27</v>
      </c>
      <c r="F3309" s="20">
        <v>45755</v>
      </c>
      <c r="G3309" t="s">
        <v>9442</v>
      </c>
      <c r="H3309" t="s">
        <v>9536</v>
      </c>
      <c r="I3309">
        <v>-0.5</v>
      </c>
    </row>
    <row r="3310" spans="1:9" x14ac:dyDescent="0.35">
      <c r="A3310">
        <v>78835</v>
      </c>
      <c r="B3310">
        <v>130</v>
      </c>
      <c r="C3310" t="s">
        <v>302</v>
      </c>
      <c r="D3310">
        <v>114</v>
      </c>
      <c r="E3310" t="s">
        <v>27</v>
      </c>
      <c r="F3310" s="20">
        <v>45755</v>
      </c>
      <c r="G3310" t="s">
        <v>9442</v>
      </c>
      <c r="H3310" t="s">
        <v>9536</v>
      </c>
      <c r="I3310">
        <v>-0.5</v>
      </c>
    </row>
    <row r="3311" spans="1:9" x14ac:dyDescent="0.35">
      <c r="A3311">
        <v>78836</v>
      </c>
      <c r="B3311">
        <v>130</v>
      </c>
      <c r="C3311" t="s">
        <v>302</v>
      </c>
      <c r="D3311">
        <v>114</v>
      </c>
      <c r="E3311" t="s">
        <v>27</v>
      </c>
      <c r="F3311" s="20">
        <v>45755</v>
      </c>
      <c r="G3311" t="s">
        <v>9442</v>
      </c>
      <c r="H3311" t="s">
        <v>9536</v>
      </c>
      <c r="I3311">
        <v>-0.5</v>
      </c>
    </row>
    <row r="3312" spans="1:9" x14ac:dyDescent="0.35">
      <c r="A3312">
        <v>78837</v>
      </c>
      <c r="B3312">
        <v>130</v>
      </c>
      <c r="C3312" t="s">
        <v>302</v>
      </c>
      <c r="D3312">
        <v>114</v>
      </c>
      <c r="E3312" t="s">
        <v>27</v>
      </c>
      <c r="F3312" s="20">
        <v>45755</v>
      </c>
      <c r="G3312" t="s">
        <v>9442</v>
      </c>
      <c r="H3312" t="s">
        <v>9536</v>
      </c>
      <c r="I3312">
        <v>-0.5</v>
      </c>
    </row>
    <row r="3313" spans="1:9" x14ac:dyDescent="0.35">
      <c r="A3313">
        <v>78838</v>
      </c>
      <c r="B3313">
        <v>130</v>
      </c>
      <c r="C3313" t="s">
        <v>302</v>
      </c>
      <c r="D3313">
        <v>114</v>
      </c>
      <c r="E3313" t="s">
        <v>27</v>
      </c>
      <c r="F3313" s="20">
        <v>45755</v>
      </c>
      <c r="G3313" t="s">
        <v>9442</v>
      </c>
      <c r="H3313" t="s">
        <v>9838</v>
      </c>
      <c r="I3313">
        <v>-186.67</v>
      </c>
    </row>
    <row r="3314" spans="1:9" x14ac:dyDescent="0.35">
      <c r="A3314">
        <v>78839</v>
      </c>
      <c r="B3314">
        <v>130</v>
      </c>
      <c r="C3314" t="s">
        <v>302</v>
      </c>
      <c r="D3314">
        <v>114</v>
      </c>
      <c r="E3314" t="s">
        <v>27</v>
      </c>
      <c r="F3314" s="20">
        <v>45755</v>
      </c>
      <c r="G3314" t="s">
        <v>9442</v>
      </c>
      <c r="H3314" t="s">
        <v>9610</v>
      </c>
      <c r="I3314">
        <v>-1000</v>
      </c>
    </row>
    <row r="3315" spans="1:9" x14ac:dyDescent="0.35">
      <c r="A3315">
        <v>78840</v>
      </c>
      <c r="B3315">
        <v>130</v>
      </c>
      <c r="C3315" t="s">
        <v>302</v>
      </c>
      <c r="D3315">
        <v>114</v>
      </c>
      <c r="E3315" t="s">
        <v>27</v>
      </c>
      <c r="F3315" s="20">
        <v>45755</v>
      </c>
      <c r="G3315" t="s">
        <v>9442</v>
      </c>
      <c r="H3315" t="s">
        <v>9617</v>
      </c>
      <c r="I3315">
        <v>-1000</v>
      </c>
    </row>
    <row r="3316" spans="1:9" x14ac:dyDescent="0.35">
      <c r="A3316">
        <v>78841</v>
      </c>
      <c r="B3316">
        <v>130</v>
      </c>
      <c r="C3316" t="s">
        <v>302</v>
      </c>
      <c r="D3316">
        <v>114</v>
      </c>
      <c r="E3316" t="s">
        <v>27</v>
      </c>
      <c r="F3316" s="20">
        <v>45755</v>
      </c>
      <c r="G3316" t="s">
        <v>9442</v>
      </c>
      <c r="H3316" t="s">
        <v>9615</v>
      </c>
      <c r="I3316">
        <v>-186.67</v>
      </c>
    </row>
    <row r="3317" spans="1:9" x14ac:dyDescent="0.35">
      <c r="A3317">
        <v>78842</v>
      </c>
      <c r="B3317">
        <v>130</v>
      </c>
      <c r="C3317" t="s">
        <v>302</v>
      </c>
      <c r="D3317">
        <v>114</v>
      </c>
      <c r="E3317" t="s">
        <v>27</v>
      </c>
      <c r="F3317" s="20">
        <v>45755</v>
      </c>
      <c r="G3317" t="s">
        <v>9442</v>
      </c>
      <c r="H3317" t="s">
        <v>9612</v>
      </c>
      <c r="I3317">
        <v>-700</v>
      </c>
    </row>
    <row r="3318" spans="1:9" x14ac:dyDescent="0.35">
      <c r="A3318">
        <v>78843</v>
      </c>
      <c r="B3318">
        <v>130</v>
      </c>
      <c r="C3318" t="s">
        <v>302</v>
      </c>
      <c r="D3318">
        <v>114</v>
      </c>
      <c r="E3318" t="s">
        <v>27</v>
      </c>
      <c r="F3318" s="20">
        <v>45755</v>
      </c>
      <c r="G3318" t="s">
        <v>9442</v>
      </c>
      <c r="H3318" t="s">
        <v>9536</v>
      </c>
      <c r="I3318">
        <v>-0.5</v>
      </c>
    </row>
    <row r="3319" spans="1:9" x14ac:dyDescent="0.35">
      <c r="A3319">
        <v>78844</v>
      </c>
      <c r="B3319">
        <v>130</v>
      </c>
      <c r="C3319" t="s">
        <v>302</v>
      </c>
      <c r="D3319">
        <v>114</v>
      </c>
      <c r="E3319" t="s">
        <v>27</v>
      </c>
      <c r="F3319" s="20">
        <v>45755</v>
      </c>
      <c r="G3319" t="s">
        <v>9442</v>
      </c>
      <c r="H3319" t="s">
        <v>9536</v>
      </c>
      <c r="I3319">
        <v>-0.5</v>
      </c>
    </row>
    <row r="3320" spans="1:9" x14ac:dyDescent="0.35">
      <c r="A3320">
        <v>78845</v>
      </c>
      <c r="B3320">
        <v>130</v>
      </c>
      <c r="C3320" t="s">
        <v>302</v>
      </c>
      <c r="D3320">
        <v>114</v>
      </c>
      <c r="E3320" t="s">
        <v>27</v>
      </c>
      <c r="F3320" s="20">
        <v>45755</v>
      </c>
      <c r="G3320" t="s">
        <v>9442</v>
      </c>
      <c r="H3320" t="s">
        <v>9586</v>
      </c>
      <c r="I3320">
        <v>-1000</v>
      </c>
    </row>
    <row r="3321" spans="1:9" x14ac:dyDescent="0.35">
      <c r="A3321">
        <v>78846</v>
      </c>
      <c r="B3321">
        <v>130</v>
      </c>
      <c r="C3321" t="s">
        <v>302</v>
      </c>
      <c r="D3321">
        <v>114</v>
      </c>
      <c r="E3321" t="s">
        <v>27</v>
      </c>
      <c r="F3321" s="20">
        <v>45755</v>
      </c>
      <c r="G3321" t="s">
        <v>9442</v>
      </c>
      <c r="H3321" t="s">
        <v>9536</v>
      </c>
      <c r="I3321">
        <v>-0.5</v>
      </c>
    </row>
    <row r="3322" spans="1:9" x14ac:dyDescent="0.35">
      <c r="A3322">
        <v>78847</v>
      </c>
      <c r="B3322">
        <v>130</v>
      </c>
      <c r="C3322" t="s">
        <v>302</v>
      </c>
      <c r="D3322">
        <v>114</v>
      </c>
      <c r="E3322" t="s">
        <v>27</v>
      </c>
      <c r="F3322" s="20">
        <v>45755</v>
      </c>
      <c r="G3322" t="s">
        <v>9442</v>
      </c>
      <c r="H3322" t="s">
        <v>9536</v>
      </c>
      <c r="I3322">
        <v>-0.5</v>
      </c>
    </row>
    <row r="3323" spans="1:9" x14ac:dyDescent="0.35">
      <c r="A3323">
        <v>78848</v>
      </c>
      <c r="B3323">
        <v>130</v>
      </c>
      <c r="C3323" t="s">
        <v>302</v>
      </c>
      <c r="D3323">
        <v>114</v>
      </c>
      <c r="E3323" t="s">
        <v>27</v>
      </c>
      <c r="F3323" s="20">
        <v>45755</v>
      </c>
      <c r="G3323" t="s">
        <v>9442</v>
      </c>
      <c r="H3323" t="s">
        <v>9599</v>
      </c>
      <c r="I3323">
        <v>-850</v>
      </c>
    </row>
    <row r="3324" spans="1:9" x14ac:dyDescent="0.35">
      <c r="A3324">
        <v>78849</v>
      </c>
      <c r="B3324">
        <v>130</v>
      </c>
      <c r="C3324" t="s">
        <v>302</v>
      </c>
      <c r="D3324">
        <v>114</v>
      </c>
      <c r="E3324" t="s">
        <v>27</v>
      </c>
      <c r="F3324" s="20">
        <v>45755</v>
      </c>
      <c r="G3324" t="s">
        <v>9442</v>
      </c>
      <c r="H3324" t="s">
        <v>9837</v>
      </c>
      <c r="I3324">
        <v>-186.67</v>
      </c>
    </row>
    <row r="3325" spans="1:9" x14ac:dyDescent="0.35">
      <c r="A3325">
        <v>78850</v>
      </c>
      <c r="B3325">
        <v>130</v>
      </c>
      <c r="C3325" t="s">
        <v>302</v>
      </c>
      <c r="D3325">
        <v>114</v>
      </c>
      <c r="E3325" t="s">
        <v>27</v>
      </c>
      <c r="F3325" s="20">
        <v>45755</v>
      </c>
      <c r="G3325" t="s">
        <v>9442</v>
      </c>
      <c r="H3325" t="s">
        <v>9609</v>
      </c>
      <c r="I3325">
        <v>-1000</v>
      </c>
    </row>
    <row r="3326" spans="1:9" x14ac:dyDescent="0.35">
      <c r="A3326">
        <v>78851</v>
      </c>
      <c r="B3326">
        <v>130</v>
      </c>
      <c r="C3326" t="s">
        <v>302</v>
      </c>
      <c r="D3326">
        <v>114</v>
      </c>
      <c r="E3326" t="s">
        <v>27</v>
      </c>
      <c r="F3326" s="20">
        <v>45755</v>
      </c>
      <c r="G3326" t="s">
        <v>9442</v>
      </c>
      <c r="H3326" t="s">
        <v>9536</v>
      </c>
      <c r="I3326">
        <v>-0.5</v>
      </c>
    </row>
    <row r="3327" spans="1:9" x14ac:dyDescent="0.35">
      <c r="A3327">
        <v>78852</v>
      </c>
      <c r="B3327">
        <v>130</v>
      </c>
      <c r="C3327" t="s">
        <v>302</v>
      </c>
      <c r="D3327">
        <v>114</v>
      </c>
      <c r="E3327" t="s">
        <v>27</v>
      </c>
      <c r="F3327" s="20">
        <v>45755</v>
      </c>
      <c r="G3327" t="s">
        <v>9442</v>
      </c>
      <c r="H3327" t="s">
        <v>9536</v>
      </c>
      <c r="I3327">
        <v>-0.5</v>
      </c>
    </row>
    <row r="3328" spans="1:9" x14ac:dyDescent="0.35">
      <c r="A3328">
        <v>78853</v>
      </c>
      <c r="B3328">
        <v>130</v>
      </c>
      <c r="C3328" t="s">
        <v>302</v>
      </c>
      <c r="D3328">
        <v>114</v>
      </c>
      <c r="E3328" t="s">
        <v>27</v>
      </c>
      <c r="F3328" s="20">
        <v>45755</v>
      </c>
      <c r="G3328" t="s">
        <v>9442</v>
      </c>
      <c r="H3328" t="s">
        <v>9536</v>
      </c>
      <c r="I3328">
        <v>-0.5</v>
      </c>
    </row>
    <row r="3329" spans="1:9" x14ac:dyDescent="0.35">
      <c r="A3329">
        <v>78854</v>
      </c>
      <c r="B3329">
        <v>130</v>
      </c>
      <c r="C3329" t="s">
        <v>302</v>
      </c>
      <c r="D3329">
        <v>114</v>
      </c>
      <c r="E3329" t="s">
        <v>27</v>
      </c>
      <c r="F3329" s="20">
        <v>45755</v>
      </c>
      <c r="G3329" t="s">
        <v>9442</v>
      </c>
      <c r="H3329" t="s">
        <v>9614</v>
      </c>
      <c r="I3329">
        <v>-850</v>
      </c>
    </row>
    <row r="3330" spans="1:9" x14ac:dyDescent="0.35">
      <c r="A3330">
        <v>78855</v>
      </c>
      <c r="B3330">
        <v>130</v>
      </c>
      <c r="C3330" t="s">
        <v>302</v>
      </c>
      <c r="D3330">
        <v>114</v>
      </c>
      <c r="E3330" t="s">
        <v>27</v>
      </c>
      <c r="F3330" s="20">
        <v>45755</v>
      </c>
      <c r="G3330" t="s">
        <v>9442</v>
      </c>
      <c r="H3330" t="s">
        <v>9605</v>
      </c>
      <c r="I3330">
        <v>-1000</v>
      </c>
    </row>
    <row r="3331" spans="1:9" x14ac:dyDescent="0.35">
      <c r="A3331">
        <v>78856</v>
      </c>
      <c r="B3331">
        <v>130</v>
      </c>
      <c r="C3331" t="s">
        <v>302</v>
      </c>
      <c r="D3331">
        <v>114</v>
      </c>
      <c r="E3331" t="s">
        <v>27</v>
      </c>
      <c r="F3331" s="20">
        <v>45755</v>
      </c>
      <c r="G3331" t="s">
        <v>9442</v>
      </c>
      <c r="H3331" t="s">
        <v>9571</v>
      </c>
      <c r="I3331">
        <v>-1000</v>
      </c>
    </row>
    <row r="3332" spans="1:9" x14ac:dyDescent="0.35">
      <c r="A3332">
        <v>78857</v>
      </c>
      <c r="B3332">
        <v>130</v>
      </c>
      <c r="C3332" t="s">
        <v>302</v>
      </c>
      <c r="D3332">
        <v>114</v>
      </c>
      <c r="E3332" t="s">
        <v>27</v>
      </c>
      <c r="F3332" s="20">
        <v>45755</v>
      </c>
      <c r="G3332" t="s">
        <v>9442</v>
      </c>
      <c r="H3332" t="s">
        <v>9616</v>
      </c>
      <c r="I3332">
        <v>-850</v>
      </c>
    </row>
    <row r="3333" spans="1:9" x14ac:dyDescent="0.35">
      <c r="A3333">
        <v>78858</v>
      </c>
      <c r="B3333">
        <v>130</v>
      </c>
      <c r="C3333" t="s">
        <v>302</v>
      </c>
      <c r="D3333">
        <v>114</v>
      </c>
      <c r="E3333" t="s">
        <v>27</v>
      </c>
      <c r="F3333" s="20">
        <v>45755</v>
      </c>
      <c r="G3333" t="s">
        <v>9442</v>
      </c>
      <c r="H3333" t="s">
        <v>9700</v>
      </c>
      <c r="I3333">
        <v>-1000</v>
      </c>
    </row>
    <row r="3334" spans="1:9" x14ac:dyDescent="0.35">
      <c r="A3334">
        <v>78859</v>
      </c>
      <c r="B3334">
        <v>130</v>
      </c>
      <c r="C3334" t="s">
        <v>302</v>
      </c>
      <c r="D3334">
        <v>114</v>
      </c>
      <c r="E3334" t="s">
        <v>27</v>
      </c>
      <c r="F3334" s="20">
        <v>45755</v>
      </c>
      <c r="G3334" t="s">
        <v>9442</v>
      </c>
      <c r="H3334" t="s">
        <v>9536</v>
      </c>
      <c r="I3334">
        <v>-0.5</v>
      </c>
    </row>
    <row r="3335" spans="1:9" x14ac:dyDescent="0.35">
      <c r="A3335">
        <v>78860</v>
      </c>
      <c r="B3335">
        <v>130</v>
      </c>
      <c r="C3335" t="s">
        <v>302</v>
      </c>
      <c r="D3335">
        <v>114</v>
      </c>
      <c r="E3335" t="s">
        <v>27</v>
      </c>
      <c r="F3335" s="20">
        <v>45755</v>
      </c>
      <c r="G3335" t="s">
        <v>9442</v>
      </c>
      <c r="H3335" t="s">
        <v>9603</v>
      </c>
      <c r="I3335">
        <v>-186.67</v>
      </c>
    </row>
    <row r="3336" spans="1:9" x14ac:dyDescent="0.35">
      <c r="A3336">
        <v>78861</v>
      </c>
      <c r="B3336">
        <v>130</v>
      </c>
      <c r="C3336" t="s">
        <v>302</v>
      </c>
      <c r="D3336">
        <v>114</v>
      </c>
      <c r="E3336" t="s">
        <v>27</v>
      </c>
      <c r="F3336" s="20">
        <v>45755</v>
      </c>
      <c r="G3336" t="s">
        <v>9442</v>
      </c>
      <c r="H3336" t="s">
        <v>9591</v>
      </c>
      <c r="I3336">
        <v>-1000</v>
      </c>
    </row>
    <row r="3337" spans="1:9" x14ac:dyDescent="0.35">
      <c r="A3337">
        <v>78862</v>
      </c>
      <c r="B3337">
        <v>130</v>
      </c>
      <c r="C3337" t="s">
        <v>302</v>
      </c>
      <c r="D3337">
        <v>114</v>
      </c>
      <c r="E3337" t="s">
        <v>27</v>
      </c>
      <c r="F3337" s="20">
        <v>45755</v>
      </c>
      <c r="G3337" t="s">
        <v>9442</v>
      </c>
      <c r="H3337" t="s">
        <v>9536</v>
      </c>
      <c r="I3337">
        <v>-0.5</v>
      </c>
    </row>
    <row r="3338" spans="1:9" x14ac:dyDescent="0.35">
      <c r="A3338">
        <v>80198</v>
      </c>
      <c r="B3338">
        <v>137</v>
      </c>
      <c r="C3338" t="s">
        <v>271</v>
      </c>
      <c r="D3338">
        <v>114</v>
      </c>
      <c r="E3338" t="s">
        <v>27</v>
      </c>
      <c r="F3338" s="20">
        <v>45755</v>
      </c>
      <c r="G3338" t="s">
        <v>9442</v>
      </c>
      <c r="H3338" t="s">
        <v>9531</v>
      </c>
      <c r="I3338">
        <v>-14.98</v>
      </c>
    </row>
    <row r="3339" spans="1:9" x14ac:dyDescent="0.35">
      <c r="A3339">
        <v>80199</v>
      </c>
      <c r="B3339">
        <v>137</v>
      </c>
      <c r="C3339" t="s">
        <v>271</v>
      </c>
      <c r="D3339">
        <v>114</v>
      </c>
      <c r="E3339" t="s">
        <v>27</v>
      </c>
      <c r="F3339" s="20">
        <v>45755</v>
      </c>
      <c r="G3339" t="s">
        <v>9439</v>
      </c>
      <c r="H3339" t="s">
        <v>9532</v>
      </c>
      <c r="I3339">
        <v>14.98</v>
      </c>
    </row>
    <row r="3340" spans="1:9" x14ac:dyDescent="0.35">
      <c r="A3340">
        <v>80200</v>
      </c>
      <c r="B3340">
        <v>137</v>
      </c>
      <c r="C3340" t="s">
        <v>271</v>
      </c>
      <c r="D3340">
        <v>114</v>
      </c>
      <c r="E3340" t="s">
        <v>27</v>
      </c>
      <c r="F3340" s="20">
        <v>45755</v>
      </c>
      <c r="G3340" t="s">
        <v>9442</v>
      </c>
      <c r="H3340" t="s">
        <v>9556</v>
      </c>
      <c r="I3340">
        <v>-92.91</v>
      </c>
    </row>
    <row r="3341" spans="1:9" x14ac:dyDescent="0.35">
      <c r="A3341">
        <v>95919</v>
      </c>
      <c r="B3341">
        <v>103</v>
      </c>
      <c r="C3341" t="s">
        <v>267</v>
      </c>
      <c r="D3341">
        <v>114</v>
      </c>
      <c r="E3341" t="s">
        <v>27</v>
      </c>
      <c r="F3341" s="20">
        <v>45754.5</v>
      </c>
      <c r="G3341" t="s">
        <v>9439</v>
      </c>
      <c r="H3341" t="s">
        <v>9504</v>
      </c>
      <c r="I3341">
        <v>1680.14</v>
      </c>
    </row>
    <row r="3342" spans="1:9" x14ac:dyDescent="0.35">
      <c r="A3342">
        <v>95920</v>
      </c>
      <c r="B3342">
        <v>103</v>
      </c>
      <c r="C3342" t="s">
        <v>267</v>
      </c>
      <c r="D3342">
        <v>114</v>
      </c>
      <c r="E3342" t="s">
        <v>27</v>
      </c>
      <c r="F3342" s="20">
        <v>45754.5</v>
      </c>
      <c r="G3342" t="s">
        <v>9439</v>
      </c>
      <c r="H3342" t="s">
        <v>9443</v>
      </c>
      <c r="I3342">
        <v>100</v>
      </c>
    </row>
    <row r="3343" spans="1:9" x14ac:dyDescent="0.35">
      <c r="A3343">
        <v>95921</v>
      </c>
      <c r="B3343">
        <v>103</v>
      </c>
      <c r="C3343" t="s">
        <v>267</v>
      </c>
      <c r="D3343">
        <v>114</v>
      </c>
      <c r="E3343" t="s">
        <v>27</v>
      </c>
      <c r="F3343" s="20">
        <v>45754.5</v>
      </c>
      <c r="G3343" t="s">
        <v>9439</v>
      </c>
      <c r="H3343" t="s">
        <v>9441</v>
      </c>
      <c r="I3343">
        <v>2352.09</v>
      </c>
    </row>
    <row r="3344" spans="1:9" x14ac:dyDescent="0.35">
      <c r="A3344">
        <v>95922</v>
      </c>
      <c r="B3344">
        <v>103</v>
      </c>
      <c r="C3344" t="s">
        <v>267</v>
      </c>
      <c r="D3344">
        <v>114</v>
      </c>
      <c r="E3344" t="s">
        <v>27</v>
      </c>
      <c r="F3344" s="20">
        <v>45754.5</v>
      </c>
      <c r="G3344" t="s">
        <v>9439</v>
      </c>
      <c r="H3344" t="s">
        <v>9870</v>
      </c>
      <c r="I3344">
        <v>3052.33</v>
      </c>
    </row>
    <row r="3345" spans="1:9" x14ac:dyDescent="0.35">
      <c r="A3345">
        <v>95923</v>
      </c>
      <c r="B3345">
        <v>103</v>
      </c>
      <c r="C3345" t="s">
        <v>267</v>
      </c>
      <c r="D3345">
        <v>114</v>
      </c>
      <c r="E3345" t="s">
        <v>27</v>
      </c>
      <c r="F3345" s="20">
        <v>45754.5</v>
      </c>
      <c r="G3345" t="s">
        <v>9442</v>
      </c>
      <c r="H3345" t="s">
        <v>9871</v>
      </c>
      <c r="I3345">
        <v>-3052.33</v>
      </c>
    </row>
    <row r="3346" spans="1:9" x14ac:dyDescent="0.35">
      <c r="A3346">
        <v>95924</v>
      </c>
      <c r="B3346">
        <v>103</v>
      </c>
      <c r="C3346" t="s">
        <v>267</v>
      </c>
      <c r="D3346">
        <v>114</v>
      </c>
      <c r="E3346" t="s">
        <v>27</v>
      </c>
      <c r="F3346" s="20">
        <v>45754.5</v>
      </c>
      <c r="G3346" t="s">
        <v>9442</v>
      </c>
      <c r="H3346" t="s">
        <v>9868</v>
      </c>
      <c r="I3346">
        <v>-1</v>
      </c>
    </row>
    <row r="3347" spans="1:9" x14ac:dyDescent="0.35">
      <c r="A3347">
        <v>95925</v>
      </c>
      <c r="B3347">
        <v>103</v>
      </c>
      <c r="C3347" t="s">
        <v>267</v>
      </c>
      <c r="D3347">
        <v>114</v>
      </c>
      <c r="E3347" t="s">
        <v>27</v>
      </c>
      <c r="F3347" s="20">
        <v>45754.5</v>
      </c>
      <c r="G3347" t="s">
        <v>9442</v>
      </c>
      <c r="H3347" t="s">
        <v>9443</v>
      </c>
      <c r="I3347">
        <v>-4000</v>
      </c>
    </row>
    <row r="3348" spans="1:9" x14ac:dyDescent="0.35">
      <c r="A3348">
        <v>80156</v>
      </c>
      <c r="B3348">
        <v>137</v>
      </c>
      <c r="C3348" t="s">
        <v>271</v>
      </c>
      <c r="D3348">
        <v>114</v>
      </c>
      <c r="E3348" t="s">
        <v>27</v>
      </c>
      <c r="F3348" s="20">
        <v>45754</v>
      </c>
      <c r="G3348" t="s">
        <v>9439</v>
      </c>
      <c r="H3348" t="s">
        <v>9445</v>
      </c>
      <c r="I3348">
        <v>100</v>
      </c>
    </row>
    <row r="3349" spans="1:9" x14ac:dyDescent="0.35">
      <c r="A3349">
        <v>80157</v>
      </c>
      <c r="B3349">
        <v>137</v>
      </c>
      <c r="C3349" t="s">
        <v>271</v>
      </c>
      <c r="D3349">
        <v>114</v>
      </c>
      <c r="E3349" t="s">
        <v>27</v>
      </c>
      <c r="F3349" s="20">
        <v>45754</v>
      </c>
      <c r="G3349" t="s">
        <v>9439</v>
      </c>
      <c r="H3349" t="s">
        <v>9445</v>
      </c>
      <c r="I3349">
        <v>111700</v>
      </c>
    </row>
    <row r="3350" spans="1:9" x14ac:dyDescent="0.35">
      <c r="A3350">
        <v>80158</v>
      </c>
      <c r="B3350">
        <v>137</v>
      </c>
      <c r="C3350" t="s">
        <v>271</v>
      </c>
      <c r="D3350">
        <v>114</v>
      </c>
      <c r="E3350" t="s">
        <v>27</v>
      </c>
      <c r="F3350" s="20">
        <v>45754</v>
      </c>
      <c r="G3350" t="s">
        <v>9442</v>
      </c>
      <c r="H3350" t="s">
        <v>9727</v>
      </c>
      <c r="I3350">
        <v>-1558</v>
      </c>
    </row>
    <row r="3351" spans="1:9" x14ac:dyDescent="0.35">
      <c r="A3351">
        <v>80159</v>
      </c>
      <c r="B3351">
        <v>137</v>
      </c>
      <c r="C3351" t="s">
        <v>271</v>
      </c>
      <c r="D3351">
        <v>114</v>
      </c>
      <c r="E3351" t="s">
        <v>27</v>
      </c>
      <c r="F3351" s="20">
        <v>45754</v>
      </c>
      <c r="G3351" t="s">
        <v>9442</v>
      </c>
      <c r="H3351" t="s">
        <v>9661</v>
      </c>
      <c r="I3351">
        <v>-3118</v>
      </c>
    </row>
    <row r="3352" spans="1:9" x14ac:dyDescent="0.35">
      <c r="A3352">
        <v>80160</v>
      </c>
      <c r="B3352">
        <v>137</v>
      </c>
      <c r="C3352" t="s">
        <v>271</v>
      </c>
      <c r="D3352">
        <v>114</v>
      </c>
      <c r="E3352" t="s">
        <v>27</v>
      </c>
      <c r="F3352" s="20">
        <v>45754</v>
      </c>
      <c r="G3352" t="s">
        <v>9442</v>
      </c>
      <c r="H3352" t="s">
        <v>9484</v>
      </c>
      <c r="I3352">
        <v>-564.09</v>
      </c>
    </row>
    <row r="3353" spans="1:9" x14ac:dyDescent="0.35">
      <c r="A3353">
        <v>80161</v>
      </c>
      <c r="B3353">
        <v>137</v>
      </c>
      <c r="C3353" t="s">
        <v>271</v>
      </c>
      <c r="D3353">
        <v>114</v>
      </c>
      <c r="E3353" t="s">
        <v>27</v>
      </c>
      <c r="F3353" s="20">
        <v>45754</v>
      </c>
      <c r="G3353" t="s">
        <v>9442</v>
      </c>
      <c r="H3353" t="s">
        <v>9459</v>
      </c>
      <c r="I3353">
        <v>-268.52</v>
      </c>
    </row>
    <row r="3354" spans="1:9" x14ac:dyDescent="0.35">
      <c r="A3354">
        <v>80162</v>
      </c>
      <c r="B3354">
        <v>137</v>
      </c>
      <c r="C3354" t="s">
        <v>271</v>
      </c>
      <c r="D3354">
        <v>114</v>
      </c>
      <c r="E3354" t="s">
        <v>27</v>
      </c>
      <c r="F3354" s="20">
        <v>45754</v>
      </c>
      <c r="G3354" t="s">
        <v>9442</v>
      </c>
      <c r="H3354" t="s">
        <v>9481</v>
      </c>
      <c r="I3354">
        <v>-1889.41</v>
      </c>
    </row>
    <row r="3355" spans="1:9" x14ac:dyDescent="0.35">
      <c r="A3355">
        <v>80163</v>
      </c>
      <c r="B3355">
        <v>137</v>
      </c>
      <c r="C3355" t="s">
        <v>271</v>
      </c>
      <c r="D3355">
        <v>114</v>
      </c>
      <c r="E3355" t="s">
        <v>27</v>
      </c>
      <c r="F3355" s="20">
        <v>45754</v>
      </c>
      <c r="G3355" t="s">
        <v>9442</v>
      </c>
      <c r="H3355" t="s">
        <v>9481</v>
      </c>
      <c r="I3355">
        <v>-4189.88</v>
      </c>
    </row>
    <row r="3356" spans="1:9" x14ac:dyDescent="0.35">
      <c r="A3356">
        <v>80164</v>
      </c>
      <c r="B3356">
        <v>137</v>
      </c>
      <c r="C3356" t="s">
        <v>271</v>
      </c>
      <c r="D3356">
        <v>114</v>
      </c>
      <c r="E3356" t="s">
        <v>27</v>
      </c>
      <c r="F3356" s="20">
        <v>45754</v>
      </c>
      <c r="G3356" t="s">
        <v>9442</v>
      </c>
      <c r="H3356" t="s">
        <v>9480</v>
      </c>
      <c r="I3356">
        <v>-820.52</v>
      </c>
    </row>
    <row r="3357" spans="1:9" x14ac:dyDescent="0.35">
      <c r="A3357">
        <v>80165</v>
      </c>
      <c r="B3357">
        <v>137</v>
      </c>
      <c r="C3357" t="s">
        <v>271</v>
      </c>
      <c r="D3357">
        <v>114</v>
      </c>
      <c r="E3357" t="s">
        <v>27</v>
      </c>
      <c r="F3357" s="20">
        <v>45754</v>
      </c>
      <c r="G3357" t="s">
        <v>9442</v>
      </c>
      <c r="H3357" t="s">
        <v>9536</v>
      </c>
      <c r="I3357">
        <v>-0.5</v>
      </c>
    </row>
    <row r="3358" spans="1:9" x14ac:dyDescent="0.35">
      <c r="A3358">
        <v>80166</v>
      </c>
      <c r="B3358">
        <v>137</v>
      </c>
      <c r="C3358" t="s">
        <v>271</v>
      </c>
      <c r="D3358">
        <v>114</v>
      </c>
      <c r="E3358" t="s">
        <v>27</v>
      </c>
      <c r="F3358" s="20">
        <v>45754</v>
      </c>
      <c r="G3358" t="s">
        <v>9442</v>
      </c>
      <c r="H3358" t="s">
        <v>9481</v>
      </c>
      <c r="I3358">
        <v>-915.68</v>
      </c>
    </row>
    <row r="3359" spans="1:9" x14ac:dyDescent="0.35">
      <c r="A3359">
        <v>80167</v>
      </c>
      <c r="B3359">
        <v>137</v>
      </c>
      <c r="C3359" t="s">
        <v>271</v>
      </c>
      <c r="D3359">
        <v>114</v>
      </c>
      <c r="E3359" t="s">
        <v>27</v>
      </c>
      <c r="F3359" s="20">
        <v>45754</v>
      </c>
      <c r="G3359" t="s">
        <v>9442</v>
      </c>
      <c r="H3359" t="s">
        <v>9536</v>
      </c>
      <c r="I3359">
        <v>-0.5</v>
      </c>
    </row>
    <row r="3360" spans="1:9" x14ac:dyDescent="0.35">
      <c r="A3360">
        <v>80168</v>
      </c>
      <c r="B3360">
        <v>137</v>
      </c>
      <c r="C3360" t="s">
        <v>271</v>
      </c>
      <c r="D3360">
        <v>114</v>
      </c>
      <c r="E3360" t="s">
        <v>27</v>
      </c>
      <c r="F3360" s="20">
        <v>45754</v>
      </c>
      <c r="G3360" t="s">
        <v>9442</v>
      </c>
      <c r="H3360" t="s">
        <v>9536</v>
      </c>
      <c r="I3360">
        <v>-0.5</v>
      </c>
    </row>
    <row r="3361" spans="1:9" x14ac:dyDescent="0.35">
      <c r="A3361">
        <v>80169</v>
      </c>
      <c r="B3361">
        <v>137</v>
      </c>
      <c r="C3361" t="s">
        <v>271</v>
      </c>
      <c r="D3361">
        <v>114</v>
      </c>
      <c r="E3361" t="s">
        <v>27</v>
      </c>
      <c r="F3361" s="20">
        <v>45754</v>
      </c>
      <c r="G3361" t="s">
        <v>9442</v>
      </c>
      <c r="H3361" t="s">
        <v>9727</v>
      </c>
      <c r="I3361">
        <v>-67.5</v>
      </c>
    </row>
    <row r="3362" spans="1:9" x14ac:dyDescent="0.35">
      <c r="A3362">
        <v>80170</v>
      </c>
      <c r="B3362">
        <v>137</v>
      </c>
      <c r="C3362" t="s">
        <v>271</v>
      </c>
      <c r="D3362">
        <v>114</v>
      </c>
      <c r="E3362" t="s">
        <v>27</v>
      </c>
      <c r="F3362" s="20">
        <v>45754</v>
      </c>
      <c r="G3362" t="s">
        <v>9442</v>
      </c>
      <c r="H3362" t="s">
        <v>9727</v>
      </c>
      <c r="I3362">
        <v>-680.1</v>
      </c>
    </row>
    <row r="3363" spans="1:9" x14ac:dyDescent="0.35">
      <c r="A3363">
        <v>80171</v>
      </c>
      <c r="B3363">
        <v>137</v>
      </c>
      <c r="C3363" t="s">
        <v>271</v>
      </c>
      <c r="D3363">
        <v>114</v>
      </c>
      <c r="E3363" t="s">
        <v>27</v>
      </c>
      <c r="F3363" s="20">
        <v>45754</v>
      </c>
      <c r="G3363" t="s">
        <v>9442</v>
      </c>
      <c r="H3363" t="s">
        <v>9559</v>
      </c>
      <c r="I3363">
        <v>-56642</v>
      </c>
    </row>
    <row r="3364" spans="1:9" x14ac:dyDescent="0.35">
      <c r="A3364">
        <v>80172</v>
      </c>
      <c r="B3364">
        <v>137</v>
      </c>
      <c r="C3364" t="s">
        <v>271</v>
      </c>
      <c r="D3364">
        <v>114</v>
      </c>
      <c r="E3364" t="s">
        <v>27</v>
      </c>
      <c r="F3364" s="20">
        <v>45754</v>
      </c>
      <c r="G3364" t="s">
        <v>9442</v>
      </c>
      <c r="H3364" t="s">
        <v>9536</v>
      </c>
      <c r="I3364">
        <v>-0.5</v>
      </c>
    </row>
    <row r="3365" spans="1:9" x14ac:dyDescent="0.35">
      <c r="A3365">
        <v>80173</v>
      </c>
      <c r="B3365">
        <v>137</v>
      </c>
      <c r="C3365" t="s">
        <v>271</v>
      </c>
      <c r="D3365">
        <v>114</v>
      </c>
      <c r="E3365" t="s">
        <v>27</v>
      </c>
      <c r="F3365" s="20">
        <v>45754</v>
      </c>
      <c r="G3365" t="s">
        <v>9442</v>
      </c>
      <c r="H3365" t="s">
        <v>9481</v>
      </c>
      <c r="I3365">
        <v>-313.74</v>
      </c>
    </row>
    <row r="3366" spans="1:9" x14ac:dyDescent="0.35">
      <c r="A3366">
        <v>80174</v>
      </c>
      <c r="B3366">
        <v>137</v>
      </c>
      <c r="C3366" t="s">
        <v>271</v>
      </c>
      <c r="D3366">
        <v>114</v>
      </c>
      <c r="E3366" t="s">
        <v>27</v>
      </c>
      <c r="F3366" s="20">
        <v>45754</v>
      </c>
      <c r="G3366" t="s">
        <v>9442</v>
      </c>
      <c r="H3366" t="s">
        <v>9536</v>
      </c>
      <c r="I3366">
        <v>-0.5</v>
      </c>
    </row>
    <row r="3367" spans="1:9" x14ac:dyDescent="0.35">
      <c r="A3367">
        <v>80175</v>
      </c>
      <c r="B3367">
        <v>137</v>
      </c>
      <c r="C3367" t="s">
        <v>271</v>
      </c>
      <c r="D3367">
        <v>114</v>
      </c>
      <c r="E3367" t="s">
        <v>27</v>
      </c>
      <c r="F3367" s="20">
        <v>45754</v>
      </c>
      <c r="G3367" t="s">
        <v>9442</v>
      </c>
      <c r="H3367" t="s">
        <v>9450</v>
      </c>
      <c r="I3367">
        <v>-379.5</v>
      </c>
    </row>
    <row r="3368" spans="1:9" x14ac:dyDescent="0.35">
      <c r="A3368">
        <v>80176</v>
      </c>
      <c r="B3368">
        <v>137</v>
      </c>
      <c r="C3368" t="s">
        <v>271</v>
      </c>
      <c r="D3368">
        <v>114</v>
      </c>
      <c r="E3368" t="s">
        <v>27</v>
      </c>
      <c r="F3368" s="20">
        <v>45754</v>
      </c>
      <c r="G3368" t="s">
        <v>9442</v>
      </c>
      <c r="H3368" t="s">
        <v>9454</v>
      </c>
      <c r="I3368">
        <v>-684.8</v>
      </c>
    </row>
    <row r="3369" spans="1:9" x14ac:dyDescent="0.35">
      <c r="A3369">
        <v>80177</v>
      </c>
      <c r="B3369">
        <v>137</v>
      </c>
      <c r="C3369" t="s">
        <v>271</v>
      </c>
      <c r="D3369">
        <v>114</v>
      </c>
      <c r="E3369" t="s">
        <v>27</v>
      </c>
      <c r="F3369" s="20">
        <v>45754</v>
      </c>
      <c r="G3369" t="s">
        <v>9442</v>
      </c>
      <c r="H3369" t="s">
        <v>9490</v>
      </c>
      <c r="I3369">
        <v>-173.73</v>
      </c>
    </row>
    <row r="3370" spans="1:9" x14ac:dyDescent="0.35">
      <c r="A3370">
        <v>80178</v>
      </c>
      <c r="B3370">
        <v>137</v>
      </c>
      <c r="C3370" t="s">
        <v>271</v>
      </c>
      <c r="D3370">
        <v>114</v>
      </c>
      <c r="E3370" t="s">
        <v>27</v>
      </c>
      <c r="F3370" s="20">
        <v>45754</v>
      </c>
      <c r="G3370" t="s">
        <v>9442</v>
      </c>
      <c r="H3370" t="s">
        <v>9458</v>
      </c>
      <c r="I3370">
        <v>-616.20000000000005</v>
      </c>
    </row>
    <row r="3371" spans="1:9" x14ac:dyDescent="0.35">
      <c r="A3371">
        <v>80179</v>
      </c>
      <c r="B3371">
        <v>137</v>
      </c>
      <c r="C3371" t="s">
        <v>271</v>
      </c>
      <c r="D3371">
        <v>114</v>
      </c>
      <c r="E3371" t="s">
        <v>27</v>
      </c>
      <c r="F3371" s="20">
        <v>45754</v>
      </c>
      <c r="G3371" t="s">
        <v>9442</v>
      </c>
      <c r="H3371" t="s">
        <v>9770</v>
      </c>
      <c r="I3371">
        <v>-1383</v>
      </c>
    </row>
    <row r="3372" spans="1:9" x14ac:dyDescent="0.35">
      <c r="A3372">
        <v>80180</v>
      </c>
      <c r="B3372">
        <v>137</v>
      </c>
      <c r="C3372" t="s">
        <v>271</v>
      </c>
      <c r="D3372">
        <v>114</v>
      </c>
      <c r="E3372" t="s">
        <v>27</v>
      </c>
      <c r="F3372" s="20">
        <v>45754</v>
      </c>
      <c r="G3372" t="s">
        <v>9442</v>
      </c>
      <c r="H3372" t="s">
        <v>9560</v>
      </c>
      <c r="I3372">
        <v>-699.09</v>
      </c>
    </row>
    <row r="3373" spans="1:9" x14ac:dyDescent="0.35">
      <c r="A3373">
        <v>80181</v>
      </c>
      <c r="B3373">
        <v>137</v>
      </c>
      <c r="C3373" t="s">
        <v>271</v>
      </c>
      <c r="D3373">
        <v>114</v>
      </c>
      <c r="E3373" t="s">
        <v>27</v>
      </c>
      <c r="F3373" s="20">
        <v>45754</v>
      </c>
      <c r="G3373" t="s">
        <v>9442</v>
      </c>
      <c r="H3373" t="s">
        <v>9467</v>
      </c>
      <c r="I3373">
        <v>-1780.27</v>
      </c>
    </row>
    <row r="3374" spans="1:9" x14ac:dyDescent="0.35">
      <c r="A3374">
        <v>80182</v>
      </c>
      <c r="B3374">
        <v>137</v>
      </c>
      <c r="C3374" t="s">
        <v>271</v>
      </c>
      <c r="D3374">
        <v>114</v>
      </c>
      <c r="E3374" t="s">
        <v>27</v>
      </c>
      <c r="F3374" s="20">
        <v>45754</v>
      </c>
      <c r="G3374" t="s">
        <v>9442</v>
      </c>
      <c r="H3374" t="s">
        <v>9461</v>
      </c>
      <c r="I3374">
        <v>-560.74</v>
      </c>
    </row>
    <row r="3375" spans="1:9" x14ac:dyDescent="0.35">
      <c r="A3375">
        <v>80183</v>
      </c>
      <c r="B3375">
        <v>137</v>
      </c>
      <c r="C3375" t="s">
        <v>271</v>
      </c>
      <c r="D3375">
        <v>114</v>
      </c>
      <c r="E3375" t="s">
        <v>27</v>
      </c>
      <c r="F3375" s="20">
        <v>45754</v>
      </c>
      <c r="G3375" t="s">
        <v>9442</v>
      </c>
      <c r="H3375" t="s">
        <v>9566</v>
      </c>
      <c r="I3375">
        <v>-1930.72</v>
      </c>
    </row>
    <row r="3376" spans="1:9" x14ac:dyDescent="0.35">
      <c r="A3376">
        <v>80184</v>
      </c>
      <c r="B3376">
        <v>137</v>
      </c>
      <c r="C3376" t="s">
        <v>271</v>
      </c>
      <c r="D3376">
        <v>114</v>
      </c>
      <c r="E3376" t="s">
        <v>27</v>
      </c>
      <c r="F3376" s="20">
        <v>45754</v>
      </c>
      <c r="G3376" t="s">
        <v>9442</v>
      </c>
      <c r="H3376" t="s">
        <v>9461</v>
      </c>
      <c r="I3376">
        <v>-2286.4</v>
      </c>
    </row>
    <row r="3377" spans="1:9" x14ac:dyDescent="0.35">
      <c r="A3377">
        <v>80185</v>
      </c>
      <c r="B3377">
        <v>137</v>
      </c>
      <c r="C3377" t="s">
        <v>271</v>
      </c>
      <c r="D3377">
        <v>114</v>
      </c>
      <c r="E3377" t="s">
        <v>27</v>
      </c>
      <c r="F3377" s="20">
        <v>45754</v>
      </c>
      <c r="G3377" t="s">
        <v>9442</v>
      </c>
      <c r="H3377" t="s">
        <v>9560</v>
      </c>
      <c r="I3377">
        <v>-866.97</v>
      </c>
    </row>
    <row r="3378" spans="1:9" x14ac:dyDescent="0.35">
      <c r="A3378">
        <v>80186</v>
      </c>
      <c r="B3378">
        <v>137</v>
      </c>
      <c r="C3378" t="s">
        <v>271</v>
      </c>
      <c r="D3378">
        <v>114</v>
      </c>
      <c r="E3378" t="s">
        <v>27</v>
      </c>
      <c r="F3378" s="20">
        <v>45754</v>
      </c>
      <c r="G3378" t="s">
        <v>9442</v>
      </c>
      <c r="H3378" t="s">
        <v>9461</v>
      </c>
      <c r="I3378">
        <v>-987.61</v>
      </c>
    </row>
    <row r="3379" spans="1:9" x14ac:dyDescent="0.35">
      <c r="A3379">
        <v>80187</v>
      </c>
      <c r="B3379">
        <v>137</v>
      </c>
      <c r="C3379" t="s">
        <v>271</v>
      </c>
      <c r="D3379">
        <v>114</v>
      </c>
      <c r="E3379" t="s">
        <v>27</v>
      </c>
      <c r="F3379" s="20">
        <v>45754</v>
      </c>
      <c r="G3379" t="s">
        <v>9442</v>
      </c>
      <c r="H3379" t="s">
        <v>9461</v>
      </c>
      <c r="I3379">
        <v>-4291.29</v>
      </c>
    </row>
    <row r="3380" spans="1:9" x14ac:dyDescent="0.35">
      <c r="A3380">
        <v>80188</v>
      </c>
      <c r="B3380">
        <v>137</v>
      </c>
      <c r="C3380" t="s">
        <v>271</v>
      </c>
      <c r="D3380">
        <v>114</v>
      </c>
      <c r="E3380" t="s">
        <v>27</v>
      </c>
      <c r="F3380" s="20">
        <v>45754</v>
      </c>
      <c r="G3380" t="s">
        <v>9442</v>
      </c>
      <c r="H3380" t="s">
        <v>9536</v>
      </c>
      <c r="I3380">
        <v>-0.5</v>
      </c>
    </row>
    <row r="3381" spans="1:9" x14ac:dyDescent="0.35">
      <c r="A3381">
        <v>80189</v>
      </c>
      <c r="B3381">
        <v>137</v>
      </c>
      <c r="C3381" t="s">
        <v>271</v>
      </c>
      <c r="D3381">
        <v>114</v>
      </c>
      <c r="E3381" t="s">
        <v>27</v>
      </c>
      <c r="F3381" s="20">
        <v>45754</v>
      </c>
      <c r="G3381" t="s">
        <v>9442</v>
      </c>
      <c r="H3381" t="s">
        <v>9536</v>
      </c>
      <c r="I3381">
        <v>-0.5</v>
      </c>
    </row>
    <row r="3382" spans="1:9" x14ac:dyDescent="0.35">
      <c r="A3382">
        <v>80190</v>
      </c>
      <c r="B3382">
        <v>137</v>
      </c>
      <c r="C3382" t="s">
        <v>271</v>
      </c>
      <c r="D3382">
        <v>114</v>
      </c>
      <c r="E3382" t="s">
        <v>27</v>
      </c>
      <c r="F3382" s="20">
        <v>45754</v>
      </c>
      <c r="G3382" t="s">
        <v>9442</v>
      </c>
      <c r="H3382" t="s">
        <v>9564</v>
      </c>
      <c r="I3382">
        <v>-6696</v>
      </c>
    </row>
    <row r="3383" spans="1:9" x14ac:dyDescent="0.35">
      <c r="A3383">
        <v>80191</v>
      </c>
      <c r="B3383">
        <v>137</v>
      </c>
      <c r="C3383" t="s">
        <v>271</v>
      </c>
      <c r="D3383">
        <v>114</v>
      </c>
      <c r="E3383" t="s">
        <v>27</v>
      </c>
      <c r="F3383" s="20">
        <v>45754</v>
      </c>
      <c r="G3383" t="s">
        <v>9442</v>
      </c>
      <c r="H3383" t="s">
        <v>9450</v>
      </c>
      <c r="I3383">
        <v>-225</v>
      </c>
    </row>
    <row r="3384" spans="1:9" x14ac:dyDescent="0.35">
      <c r="A3384">
        <v>80192</v>
      </c>
      <c r="B3384">
        <v>137</v>
      </c>
      <c r="C3384" t="s">
        <v>271</v>
      </c>
      <c r="D3384">
        <v>114</v>
      </c>
      <c r="E3384" t="s">
        <v>27</v>
      </c>
      <c r="F3384" s="20">
        <v>45754</v>
      </c>
      <c r="G3384" t="s">
        <v>9442</v>
      </c>
      <c r="H3384" t="s">
        <v>9769</v>
      </c>
      <c r="I3384">
        <v>-481.33</v>
      </c>
    </row>
    <row r="3385" spans="1:9" x14ac:dyDescent="0.35">
      <c r="A3385">
        <v>80193</v>
      </c>
      <c r="B3385">
        <v>137</v>
      </c>
      <c r="C3385" t="s">
        <v>271</v>
      </c>
      <c r="D3385">
        <v>114</v>
      </c>
      <c r="E3385" t="s">
        <v>27</v>
      </c>
      <c r="F3385" s="20">
        <v>45754</v>
      </c>
      <c r="G3385" t="s">
        <v>9442</v>
      </c>
      <c r="H3385" t="s">
        <v>9494</v>
      </c>
      <c r="I3385">
        <v>-16150</v>
      </c>
    </row>
    <row r="3386" spans="1:9" x14ac:dyDescent="0.35">
      <c r="A3386">
        <v>80194</v>
      </c>
      <c r="B3386">
        <v>137</v>
      </c>
      <c r="C3386" t="s">
        <v>271</v>
      </c>
      <c r="D3386">
        <v>114</v>
      </c>
      <c r="E3386" t="s">
        <v>27</v>
      </c>
      <c r="F3386" s="20">
        <v>45754</v>
      </c>
      <c r="G3386" t="s">
        <v>9442</v>
      </c>
      <c r="H3386" t="s">
        <v>9465</v>
      </c>
      <c r="I3386">
        <v>-532.79999999999995</v>
      </c>
    </row>
    <row r="3387" spans="1:9" x14ac:dyDescent="0.35">
      <c r="A3387">
        <v>80195</v>
      </c>
      <c r="B3387">
        <v>137</v>
      </c>
      <c r="C3387" t="s">
        <v>271</v>
      </c>
      <c r="D3387">
        <v>114</v>
      </c>
      <c r="E3387" t="s">
        <v>27</v>
      </c>
      <c r="F3387" s="20">
        <v>45754</v>
      </c>
      <c r="G3387" t="s">
        <v>9439</v>
      </c>
      <c r="H3387" t="s">
        <v>9445</v>
      </c>
      <c r="I3387">
        <v>2700</v>
      </c>
    </row>
    <row r="3388" spans="1:9" x14ac:dyDescent="0.35">
      <c r="A3388">
        <v>80196</v>
      </c>
      <c r="B3388">
        <v>137</v>
      </c>
      <c r="C3388" t="s">
        <v>271</v>
      </c>
      <c r="D3388">
        <v>114</v>
      </c>
      <c r="E3388" t="s">
        <v>27</v>
      </c>
      <c r="F3388" s="20">
        <v>45754</v>
      </c>
      <c r="G3388" t="s">
        <v>9442</v>
      </c>
      <c r="H3388" t="s">
        <v>9536</v>
      </c>
      <c r="I3388">
        <v>-0.5</v>
      </c>
    </row>
    <row r="3389" spans="1:9" x14ac:dyDescent="0.35">
      <c r="A3389">
        <v>80197</v>
      </c>
      <c r="B3389">
        <v>137</v>
      </c>
      <c r="C3389" t="s">
        <v>271</v>
      </c>
      <c r="D3389">
        <v>114</v>
      </c>
      <c r="E3389" t="s">
        <v>27</v>
      </c>
      <c r="F3389" s="20">
        <v>45754</v>
      </c>
      <c r="G3389" t="s">
        <v>9442</v>
      </c>
      <c r="H3389" t="s">
        <v>9501</v>
      </c>
      <c r="I3389">
        <v>-2650.2</v>
      </c>
    </row>
    <row r="3390" spans="1:9" x14ac:dyDescent="0.35">
      <c r="A3390">
        <v>95913</v>
      </c>
      <c r="B3390">
        <v>103</v>
      </c>
      <c r="C3390" t="s">
        <v>267</v>
      </c>
      <c r="D3390">
        <v>114</v>
      </c>
      <c r="E3390" t="s">
        <v>27</v>
      </c>
      <c r="F3390" s="20">
        <v>45751.5</v>
      </c>
      <c r="G3390" t="s">
        <v>9439</v>
      </c>
      <c r="H3390" t="s">
        <v>9504</v>
      </c>
      <c r="I3390">
        <v>299.36</v>
      </c>
    </row>
    <row r="3391" spans="1:9" x14ac:dyDescent="0.35">
      <c r="A3391">
        <v>95914</v>
      </c>
      <c r="B3391">
        <v>103</v>
      </c>
      <c r="C3391" t="s">
        <v>267</v>
      </c>
      <c r="D3391">
        <v>114</v>
      </c>
      <c r="E3391" t="s">
        <v>27</v>
      </c>
      <c r="F3391" s="20">
        <v>45751.5</v>
      </c>
      <c r="G3391" t="s">
        <v>9439</v>
      </c>
      <c r="H3391" t="s">
        <v>9441</v>
      </c>
      <c r="I3391">
        <v>363.39</v>
      </c>
    </row>
    <row r="3392" spans="1:9" x14ac:dyDescent="0.35">
      <c r="A3392">
        <v>95915</v>
      </c>
      <c r="B3392">
        <v>103</v>
      </c>
      <c r="C3392" t="s">
        <v>267</v>
      </c>
      <c r="D3392">
        <v>114</v>
      </c>
      <c r="E3392" t="s">
        <v>27</v>
      </c>
      <c r="F3392" s="20">
        <v>45751.5</v>
      </c>
      <c r="G3392" t="s">
        <v>9439</v>
      </c>
      <c r="H3392" t="s">
        <v>9470</v>
      </c>
      <c r="I3392">
        <v>146.88</v>
      </c>
    </row>
    <row r="3393" spans="1:9" x14ac:dyDescent="0.35">
      <c r="A3393">
        <v>95917</v>
      </c>
      <c r="B3393">
        <v>103</v>
      </c>
      <c r="C3393" t="s">
        <v>267</v>
      </c>
      <c r="D3393">
        <v>114</v>
      </c>
      <c r="E3393" t="s">
        <v>27</v>
      </c>
      <c r="F3393" s="20">
        <v>45751.5</v>
      </c>
      <c r="G3393" t="s">
        <v>9442</v>
      </c>
      <c r="H3393" t="s">
        <v>9872</v>
      </c>
      <c r="I3393">
        <v>-809.63</v>
      </c>
    </row>
    <row r="3394" spans="1:9" x14ac:dyDescent="0.35">
      <c r="A3394">
        <v>95918</v>
      </c>
      <c r="B3394">
        <v>103</v>
      </c>
      <c r="C3394" t="s">
        <v>267</v>
      </c>
      <c r="D3394">
        <v>114</v>
      </c>
      <c r="E3394" t="s">
        <v>27</v>
      </c>
      <c r="F3394" s="20">
        <v>45751.5</v>
      </c>
      <c r="G3394" t="s">
        <v>9442</v>
      </c>
      <c r="H3394" t="s">
        <v>9530</v>
      </c>
      <c r="I3394">
        <v>-206.06</v>
      </c>
    </row>
    <row r="3395" spans="1:9" x14ac:dyDescent="0.35">
      <c r="A3395">
        <v>80153</v>
      </c>
      <c r="B3395">
        <v>137</v>
      </c>
      <c r="C3395" t="s">
        <v>271</v>
      </c>
      <c r="D3395">
        <v>114</v>
      </c>
      <c r="E3395" t="s">
        <v>27</v>
      </c>
      <c r="F3395" s="20">
        <v>45751</v>
      </c>
      <c r="G3395" t="s">
        <v>9439</v>
      </c>
      <c r="H3395" t="s">
        <v>9863</v>
      </c>
      <c r="I3395">
        <v>212.21</v>
      </c>
    </row>
    <row r="3396" spans="1:9" x14ac:dyDescent="0.35">
      <c r="A3396">
        <v>80154</v>
      </c>
      <c r="B3396">
        <v>137</v>
      </c>
      <c r="C3396" t="s">
        <v>271</v>
      </c>
      <c r="D3396">
        <v>114</v>
      </c>
      <c r="E3396" t="s">
        <v>27</v>
      </c>
      <c r="F3396" s="20">
        <v>45751</v>
      </c>
      <c r="G3396" t="s">
        <v>9442</v>
      </c>
      <c r="H3396" t="s">
        <v>9862</v>
      </c>
      <c r="I3396">
        <v>-212.21</v>
      </c>
    </row>
    <row r="3397" spans="1:9" x14ac:dyDescent="0.35">
      <c r="A3397">
        <v>80155</v>
      </c>
      <c r="B3397">
        <v>137</v>
      </c>
      <c r="C3397" t="s">
        <v>271</v>
      </c>
      <c r="D3397">
        <v>114</v>
      </c>
      <c r="E3397" t="s">
        <v>27</v>
      </c>
      <c r="F3397" s="20">
        <v>45751</v>
      </c>
      <c r="G3397" t="s">
        <v>9442</v>
      </c>
      <c r="H3397" t="s">
        <v>9510</v>
      </c>
      <c r="I3397">
        <v>-14.98</v>
      </c>
    </row>
    <row r="3398" spans="1:9" x14ac:dyDescent="0.35">
      <c r="A3398">
        <v>95906</v>
      </c>
      <c r="B3398">
        <v>103</v>
      </c>
      <c r="C3398" t="s">
        <v>267</v>
      </c>
      <c r="D3398">
        <v>114</v>
      </c>
      <c r="E3398" t="s">
        <v>27</v>
      </c>
      <c r="F3398" s="20">
        <v>45750.5</v>
      </c>
      <c r="G3398" t="s">
        <v>9439</v>
      </c>
      <c r="H3398" t="s">
        <v>9469</v>
      </c>
      <c r="I3398">
        <v>270</v>
      </c>
    </row>
    <row r="3399" spans="1:9" x14ac:dyDescent="0.35">
      <c r="A3399">
        <v>95907</v>
      </c>
      <c r="B3399">
        <v>103</v>
      </c>
      <c r="C3399" t="s">
        <v>267</v>
      </c>
      <c r="D3399">
        <v>114</v>
      </c>
      <c r="E3399" t="s">
        <v>27</v>
      </c>
      <c r="F3399" s="20">
        <v>45750.5</v>
      </c>
      <c r="G3399" t="s">
        <v>9439</v>
      </c>
      <c r="H3399" t="s">
        <v>9440</v>
      </c>
      <c r="I3399">
        <v>1730.2</v>
      </c>
    </row>
    <row r="3400" spans="1:9" x14ac:dyDescent="0.35">
      <c r="A3400">
        <v>95908</v>
      </c>
      <c r="B3400">
        <v>103</v>
      </c>
      <c r="C3400" t="s">
        <v>267</v>
      </c>
      <c r="D3400">
        <v>114</v>
      </c>
      <c r="E3400" t="s">
        <v>27</v>
      </c>
      <c r="F3400" s="20">
        <v>45750.5</v>
      </c>
      <c r="G3400" t="s">
        <v>9439</v>
      </c>
      <c r="H3400" t="s">
        <v>9441</v>
      </c>
      <c r="I3400">
        <v>901.34</v>
      </c>
    </row>
    <row r="3401" spans="1:9" x14ac:dyDescent="0.35">
      <c r="A3401">
        <v>95909</v>
      </c>
      <c r="B3401">
        <v>103</v>
      </c>
      <c r="C3401" t="s">
        <v>267</v>
      </c>
      <c r="D3401">
        <v>114</v>
      </c>
      <c r="E3401" t="s">
        <v>27</v>
      </c>
      <c r="F3401" s="20">
        <v>45750.5</v>
      </c>
      <c r="G3401" t="s">
        <v>9439</v>
      </c>
      <c r="H3401" t="s">
        <v>9873</v>
      </c>
      <c r="I3401">
        <v>3842.68</v>
      </c>
    </row>
    <row r="3402" spans="1:9" x14ac:dyDescent="0.35">
      <c r="A3402">
        <v>95910</v>
      </c>
      <c r="B3402">
        <v>103</v>
      </c>
      <c r="C3402" t="s">
        <v>267</v>
      </c>
      <c r="D3402">
        <v>114</v>
      </c>
      <c r="E3402" t="s">
        <v>27</v>
      </c>
      <c r="F3402" s="20">
        <v>45750.5</v>
      </c>
      <c r="G3402" t="s">
        <v>9442</v>
      </c>
      <c r="H3402" t="s">
        <v>9874</v>
      </c>
      <c r="I3402">
        <v>-3842.68</v>
      </c>
    </row>
    <row r="3403" spans="1:9" x14ac:dyDescent="0.35">
      <c r="A3403">
        <v>95911</v>
      </c>
      <c r="B3403">
        <v>103</v>
      </c>
      <c r="C3403" t="s">
        <v>267</v>
      </c>
      <c r="D3403">
        <v>114</v>
      </c>
      <c r="E3403" t="s">
        <v>27</v>
      </c>
      <c r="F3403" s="20">
        <v>45750.5</v>
      </c>
      <c r="G3403" t="s">
        <v>9442</v>
      </c>
      <c r="H3403" t="s">
        <v>9872</v>
      </c>
      <c r="I3403">
        <v>-1.54</v>
      </c>
    </row>
    <row r="3404" spans="1:9" x14ac:dyDescent="0.35">
      <c r="A3404">
        <v>95912</v>
      </c>
      <c r="B3404">
        <v>103</v>
      </c>
      <c r="C3404" t="s">
        <v>267</v>
      </c>
      <c r="D3404">
        <v>114</v>
      </c>
      <c r="E3404" t="s">
        <v>27</v>
      </c>
      <c r="F3404" s="20">
        <v>45750.5</v>
      </c>
      <c r="G3404" t="s">
        <v>9442</v>
      </c>
      <c r="H3404" t="s">
        <v>9443</v>
      </c>
      <c r="I3404">
        <v>-2900</v>
      </c>
    </row>
    <row r="3405" spans="1:9" x14ac:dyDescent="0.35">
      <c r="A3405">
        <v>78753</v>
      </c>
      <c r="B3405">
        <v>130</v>
      </c>
      <c r="C3405" t="s">
        <v>302</v>
      </c>
      <c r="D3405">
        <v>114</v>
      </c>
      <c r="E3405" t="s">
        <v>27</v>
      </c>
      <c r="F3405" s="20">
        <v>45750</v>
      </c>
      <c r="G3405" t="s">
        <v>9439</v>
      </c>
      <c r="H3405" t="s">
        <v>9445</v>
      </c>
      <c r="I3405">
        <v>13300</v>
      </c>
    </row>
    <row r="3406" spans="1:9" x14ac:dyDescent="0.35">
      <c r="A3406">
        <v>78754</v>
      </c>
      <c r="B3406">
        <v>130</v>
      </c>
      <c r="C3406" t="s">
        <v>302</v>
      </c>
      <c r="D3406">
        <v>114</v>
      </c>
      <c r="E3406" t="s">
        <v>27</v>
      </c>
      <c r="F3406" s="20">
        <v>45750</v>
      </c>
      <c r="G3406" t="s">
        <v>9442</v>
      </c>
      <c r="H3406" t="s">
        <v>9478</v>
      </c>
      <c r="I3406">
        <v>-3274.08</v>
      </c>
    </row>
    <row r="3407" spans="1:9" x14ac:dyDescent="0.35">
      <c r="A3407">
        <v>78755</v>
      </c>
      <c r="B3407">
        <v>130</v>
      </c>
      <c r="C3407" t="s">
        <v>302</v>
      </c>
      <c r="D3407">
        <v>114</v>
      </c>
      <c r="E3407" t="s">
        <v>27</v>
      </c>
      <c r="F3407" s="20">
        <v>45750</v>
      </c>
      <c r="G3407" t="s">
        <v>9442</v>
      </c>
      <c r="H3407" t="s">
        <v>9475</v>
      </c>
      <c r="I3407">
        <v>-3317.46</v>
      </c>
    </row>
    <row r="3408" spans="1:9" x14ac:dyDescent="0.35">
      <c r="A3408">
        <v>78756</v>
      </c>
      <c r="B3408">
        <v>130</v>
      </c>
      <c r="C3408" t="s">
        <v>302</v>
      </c>
      <c r="D3408">
        <v>114</v>
      </c>
      <c r="E3408" t="s">
        <v>27</v>
      </c>
      <c r="F3408" s="20">
        <v>45750</v>
      </c>
      <c r="G3408" t="s">
        <v>9442</v>
      </c>
      <c r="H3408" t="s">
        <v>9477</v>
      </c>
      <c r="I3408">
        <v>-3568.64</v>
      </c>
    </row>
    <row r="3409" spans="1:9" x14ac:dyDescent="0.35">
      <c r="A3409">
        <v>78757</v>
      </c>
      <c r="B3409">
        <v>130</v>
      </c>
      <c r="C3409" t="s">
        <v>302</v>
      </c>
      <c r="D3409">
        <v>114</v>
      </c>
      <c r="E3409" t="s">
        <v>27</v>
      </c>
      <c r="F3409" s="20">
        <v>45750</v>
      </c>
      <c r="G3409" t="s">
        <v>9442</v>
      </c>
      <c r="H3409" t="s">
        <v>9476</v>
      </c>
      <c r="I3409">
        <v>-3138.7</v>
      </c>
    </row>
    <row r="3410" spans="1:9" x14ac:dyDescent="0.35">
      <c r="A3410">
        <v>80128</v>
      </c>
      <c r="B3410">
        <v>137</v>
      </c>
      <c r="C3410" t="s">
        <v>271</v>
      </c>
      <c r="D3410">
        <v>114</v>
      </c>
      <c r="E3410" t="s">
        <v>27</v>
      </c>
      <c r="F3410" s="20">
        <v>45750</v>
      </c>
      <c r="G3410" t="s">
        <v>9439</v>
      </c>
      <c r="H3410" t="s">
        <v>9445</v>
      </c>
      <c r="I3410">
        <v>20000</v>
      </c>
    </row>
    <row r="3411" spans="1:9" x14ac:dyDescent="0.35">
      <c r="A3411">
        <v>80129</v>
      </c>
      <c r="B3411">
        <v>137</v>
      </c>
      <c r="C3411" t="s">
        <v>271</v>
      </c>
      <c r="D3411">
        <v>114</v>
      </c>
      <c r="E3411" t="s">
        <v>27</v>
      </c>
      <c r="F3411" s="20">
        <v>45750</v>
      </c>
      <c r="G3411" t="s">
        <v>9442</v>
      </c>
      <c r="H3411" t="s">
        <v>9447</v>
      </c>
      <c r="I3411">
        <v>-1664.71</v>
      </c>
    </row>
    <row r="3412" spans="1:9" x14ac:dyDescent="0.35">
      <c r="A3412">
        <v>80130</v>
      </c>
      <c r="B3412">
        <v>137</v>
      </c>
      <c r="C3412" t="s">
        <v>271</v>
      </c>
      <c r="D3412">
        <v>114</v>
      </c>
      <c r="E3412" t="s">
        <v>27</v>
      </c>
      <c r="F3412" s="20">
        <v>45750</v>
      </c>
      <c r="G3412" t="s">
        <v>9442</v>
      </c>
      <c r="H3412" t="s">
        <v>9446</v>
      </c>
      <c r="I3412">
        <v>-2</v>
      </c>
    </row>
    <row r="3413" spans="1:9" x14ac:dyDescent="0.35">
      <c r="A3413">
        <v>80131</v>
      </c>
      <c r="B3413">
        <v>137</v>
      </c>
      <c r="C3413" t="s">
        <v>271</v>
      </c>
      <c r="D3413">
        <v>114</v>
      </c>
      <c r="E3413" t="s">
        <v>27</v>
      </c>
      <c r="F3413" s="20">
        <v>45750</v>
      </c>
      <c r="G3413" t="s">
        <v>9439</v>
      </c>
      <c r="H3413" t="s">
        <v>9445</v>
      </c>
      <c r="I3413">
        <v>24450</v>
      </c>
    </row>
    <row r="3414" spans="1:9" x14ac:dyDescent="0.35">
      <c r="A3414">
        <v>80132</v>
      </c>
      <c r="B3414">
        <v>137</v>
      </c>
      <c r="C3414" t="s">
        <v>271</v>
      </c>
      <c r="D3414">
        <v>114</v>
      </c>
      <c r="E3414" t="s">
        <v>27</v>
      </c>
      <c r="F3414" s="20">
        <v>45750</v>
      </c>
      <c r="G3414" t="s">
        <v>9442</v>
      </c>
      <c r="H3414" t="s">
        <v>9729</v>
      </c>
      <c r="I3414">
        <v>-493.78</v>
      </c>
    </row>
    <row r="3415" spans="1:9" x14ac:dyDescent="0.35">
      <c r="A3415">
        <v>80133</v>
      </c>
      <c r="B3415">
        <v>137</v>
      </c>
      <c r="C3415" t="s">
        <v>271</v>
      </c>
      <c r="D3415">
        <v>114</v>
      </c>
      <c r="E3415" t="s">
        <v>27</v>
      </c>
      <c r="F3415" s="20">
        <v>45750</v>
      </c>
      <c r="G3415" t="s">
        <v>9442</v>
      </c>
      <c r="H3415" t="s">
        <v>9729</v>
      </c>
      <c r="I3415">
        <v>-493.78</v>
      </c>
    </row>
    <row r="3416" spans="1:9" x14ac:dyDescent="0.35">
      <c r="A3416">
        <v>80134</v>
      </c>
      <c r="B3416">
        <v>137</v>
      </c>
      <c r="C3416" t="s">
        <v>271</v>
      </c>
      <c r="D3416">
        <v>114</v>
      </c>
      <c r="E3416" t="s">
        <v>27</v>
      </c>
      <c r="F3416" s="20">
        <v>45750</v>
      </c>
      <c r="G3416" t="s">
        <v>9442</v>
      </c>
      <c r="H3416" t="s">
        <v>9450</v>
      </c>
      <c r="I3416">
        <v>-1382.9</v>
      </c>
    </row>
    <row r="3417" spans="1:9" x14ac:dyDescent="0.35">
      <c r="A3417">
        <v>80135</v>
      </c>
      <c r="B3417">
        <v>137</v>
      </c>
      <c r="C3417" t="s">
        <v>271</v>
      </c>
      <c r="D3417">
        <v>114</v>
      </c>
      <c r="E3417" t="s">
        <v>27</v>
      </c>
      <c r="F3417" s="20">
        <v>45750</v>
      </c>
      <c r="G3417" t="s">
        <v>9442</v>
      </c>
      <c r="H3417" t="s">
        <v>9488</v>
      </c>
      <c r="I3417">
        <v>-2799</v>
      </c>
    </row>
    <row r="3418" spans="1:9" x14ac:dyDescent="0.35">
      <c r="A3418">
        <v>80136</v>
      </c>
      <c r="B3418">
        <v>137</v>
      </c>
      <c r="C3418" t="s">
        <v>271</v>
      </c>
      <c r="D3418">
        <v>114</v>
      </c>
      <c r="E3418" t="s">
        <v>27</v>
      </c>
      <c r="F3418" s="20">
        <v>45750</v>
      </c>
      <c r="G3418" t="s">
        <v>9442</v>
      </c>
      <c r="H3418" t="s">
        <v>9661</v>
      </c>
      <c r="I3418">
        <v>-4002</v>
      </c>
    </row>
    <row r="3419" spans="1:9" x14ac:dyDescent="0.35">
      <c r="A3419">
        <v>80137</v>
      </c>
      <c r="B3419">
        <v>137</v>
      </c>
      <c r="C3419" t="s">
        <v>271</v>
      </c>
      <c r="D3419">
        <v>114</v>
      </c>
      <c r="E3419" t="s">
        <v>27</v>
      </c>
      <c r="F3419" s="20">
        <v>45750</v>
      </c>
      <c r="G3419" t="s">
        <v>9442</v>
      </c>
      <c r="H3419" t="s">
        <v>9451</v>
      </c>
      <c r="I3419">
        <v>-4081.4</v>
      </c>
    </row>
    <row r="3420" spans="1:9" x14ac:dyDescent="0.35">
      <c r="A3420">
        <v>80138</v>
      </c>
      <c r="B3420">
        <v>137</v>
      </c>
      <c r="C3420" t="s">
        <v>271</v>
      </c>
      <c r="D3420">
        <v>114</v>
      </c>
      <c r="E3420" t="s">
        <v>27</v>
      </c>
      <c r="F3420" s="20">
        <v>45750</v>
      </c>
      <c r="G3420" t="s">
        <v>9442</v>
      </c>
      <c r="H3420" t="s">
        <v>9450</v>
      </c>
      <c r="I3420">
        <v>-345.75</v>
      </c>
    </row>
    <row r="3421" spans="1:9" x14ac:dyDescent="0.35">
      <c r="A3421">
        <v>80139</v>
      </c>
      <c r="B3421">
        <v>137</v>
      </c>
      <c r="C3421" t="s">
        <v>271</v>
      </c>
      <c r="D3421">
        <v>114</v>
      </c>
      <c r="E3421" t="s">
        <v>27</v>
      </c>
      <c r="F3421" s="20">
        <v>45750</v>
      </c>
      <c r="G3421" t="s">
        <v>9442</v>
      </c>
      <c r="H3421" t="s">
        <v>9451</v>
      </c>
      <c r="I3421">
        <v>-1707.8</v>
      </c>
    </row>
    <row r="3422" spans="1:9" x14ac:dyDescent="0.35">
      <c r="A3422">
        <v>80140</v>
      </c>
      <c r="B3422">
        <v>137</v>
      </c>
      <c r="C3422" t="s">
        <v>271</v>
      </c>
      <c r="D3422">
        <v>114</v>
      </c>
      <c r="E3422" t="s">
        <v>27</v>
      </c>
      <c r="F3422" s="20">
        <v>45750</v>
      </c>
      <c r="G3422" t="s">
        <v>9442</v>
      </c>
      <c r="H3422" t="s">
        <v>9451</v>
      </c>
      <c r="I3422">
        <v>-672.66</v>
      </c>
    </row>
    <row r="3423" spans="1:9" x14ac:dyDescent="0.35">
      <c r="A3423">
        <v>80141</v>
      </c>
      <c r="B3423">
        <v>137</v>
      </c>
      <c r="C3423" t="s">
        <v>271</v>
      </c>
      <c r="D3423">
        <v>114</v>
      </c>
      <c r="E3423" t="s">
        <v>27</v>
      </c>
      <c r="F3423" s="20">
        <v>45750</v>
      </c>
      <c r="G3423" t="s">
        <v>9442</v>
      </c>
      <c r="H3423" t="s">
        <v>9461</v>
      </c>
      <c r="I3423">
        <v>-3433.29</v>
      </c>
    </row>
    <row r="3424" spans="1:9" x14ac:dyDescent="0.35">
      <c r="A3424">
        <v>80142</v>
      </c>
      <c r="B3424">
        <v>137</v>
      </c>
      <c r="C3424" t="s">
        <v>271</v>
      </c>
      <c r="D3424">
        <v>114</v>
      </c>
      <c r="E3424" t="s">
        <v>27</v>
      </c>
      <c r="F3424" s="20">
        <v>45750</v>
      </c>
      <c r="G3424" t="s">
        <v>9442</v>
      </c>
      <c r="H3424" t="s">
        <v>9770</v>
      </c>
      <c r="I3424">
        <v>-1829</v>
      </c>
    </row>
    <row r="3425" spans="1:9" x14ac:dyDescent="0.35">
      <c r="A3425">
        <v>80143</v>
      </c>
      <c r="B3425">
        <v>137</v>
      </c>
      <c r="C3425" t="s">
        <v>271</v>
      </c>
      <c r="D3425">
        <v>114</v>
      </c>
      <c r="E3425" t="s">
        <v>27</v>
      </c>
      <c r="F3425" s="20">
        <v>45750</v>
      </c>
      <c r="G3425" t="s">
        <v>9442</v>
      </c>
      <c r="H3425" t="s">
        <v>9458</v>
      </c>
      <c r="I3425">
        <v>-1320.37</v>
      </c>
    </row>
    <row r="3426" spans="1:9" x14ac:dyDescent="0.35">
      <c r="A3426">
        <v>80144</v>
      </c>
      <c r="B3426">
        <v>137</v>
      </c>
      <c r="C3426" t="s">
        <v>271</v>
      </c>
      <c r="D3426">
        <v>114</v>
      </c>
      <c r="E3426" t="s">
        <v>27</v>
      </c>
      <c r="F3426" s="20">
        <v>45750</v>
      </c>
      <c r="G3426" t="s">
        <v>9442</v>
      </c>
      <c r="H3426" t="s">
        <v>9665</v>
      </c>
      <c r="I3426">
        <v>-540</v>
      </c>
    </row>
    <row r="3427" spans="1:9" x14ac:dyDescent="0.35">
      <c r="A3427">
        <v>80145</v>
      </c>
      <c r="B3427">
        <v>137</v>
      </c>
      <c r="C3427" t="s">
        <v>271</v>
      </c>
      <c r="D3427">
        <v>114</v>
      </c>
      <c r="E3427" t="s">
        <v>27</v>
      </c>
      <c r="F3427" s="20">
        <v>45750</v>
      </c>
      <c r="G3427" t="s">
        <v>9442</v>
      </c>
      <c r="H3427" t="s">
        <v>9461</v>
      </c>
      <c r="I3427">
        <v>-819.69</v>
      </c>
    </row>
    <row r="3428" spans="1:9" x14ac:dyDescent="0.35">
      <c r="A3428">
        <v>80146</v>
      </c>
      <c r="B3428">
        <v>137</v>
      </c>
      <c r="C3428" t="s">
        <v>271</v>
      </c>
      <c r="D3428">
        <v>114</v>
      </c>
      <c r="E3428" t="s">
        <v>27</v>
      </c>
      <c r="F3428" s="20">
        <v>45750</v>
      </c>
      <c r="G3428" t="s">
        <v>9442</v>
      </c>
      <c r="H3428" t="s">
        <v>9662</v>
      </c>
      <c r="I3428">
        <v>-90.89</v>
      </c>
    </row>
    <row r="3429" spans="1:9" x14ac:dyDescent="0.35">
      <c r="A3429">
        <v>80147</v>
      </c>
      <c r="B3429">
        <v>137</v>
      </c>
      <c r="C3429" t="s">
        <v>271</v>
      </c>
      <c r="D3429">
        <v>114</v>
      </c>
      <c r="E3429" t="s">
        <v>27</v>
      </c>
      <c r="F3429" s="20">
        <v>45750</v>
      </c>
      <c r="G3429" t="s">
        <v>9442</v>
      </c>
      <c r="H3429" t="s">
        <v>9461</v>
      </c>
      <c r="I3429">
        <v>-3432</v>
      </c>
    </row>
    <row r="3430" spans="1:9" x14ac:dyDescent="0.35">
      <c r="A3430">
        <v>80148</v>
      </c>
      <c r="B3430">
        <v>137</v>
      </c>
      <c r="C3430" t="s">
        <v>271</v>
      </c>
      <c r="D3430">
        <v>114</v>
      </c>
      <c r="E3430" t="s">
        <v>27</v>
      </c>
      <c r="F3430" s="20">
        <v>45750</v>
      </c>
      <c r="G3430" t="s">
        <v>9442</v>
      </c>
      <c r="H3430" t="s">
        <v>9461</v>
      </c>
      <c r="I3430">
        <v>-3432</v>
      </c>
    </row>
    <row r="3431" spans="1:9" x14ac:dyDescent="0.35">
      <c r="A3431">
        <v>80149</v>
      </c>
      <c r="B3431">
        <v>137</v>
      </c>
      <c r="C3431" t="s">
        <v>271</v>
      </c>
      <c r="D3431">
        <v>114</v>
      </c>
      <c r="E3431" t="s">
        <v>27</v>
      </c>
      <c r="F3431" s="20">
        <v>45750</v>
      </c>
      <c r="G3431" t="s">
        <v>9442</v>
      </c>
      <c r="H3431" t="s">
        <v>9461</v>
      </c>
      <c r="I3431">
        <v>-3432</v>
      </c>
    </row>
    <row r="3432" spans="1:9" x14ac:dyDescent="0.35">
      <c r="A3432">
        <v>80150</v>
      </c>
      <c r="B3432">
        <v>137</v>
      </c>
      <c r="C3432" t="s">
        <v>271</v>
      </c>
      <c r="D3432">
        <v>114</v>
      </c>
      <c r="E3432" t="s">
        <v>27</v>
      </c>
      <c r="F3432" s="20">
        <v>45750</v>
      </c>
      <c r="G3432" t="s">
        <v>9442</v>
      </c>
      <c r="H3432" t="s">
        <v>9467</v>
      </c>
      <c r="I3432">
        <v>-3433.2</v>
      </c>
    </row>
    <row r="3433" spans="1:9" x14ac:dyDescent="0.35">
      <c r="A3433">
        <v>80151</v>
      </c>
      <c r="B3433">
        <v>137</v>
      </c>
      <c r="C3433" t="s">
        <v>271</v>
      </c>
      <c r="D3433">
        <v>114</v>
      </c>
      <c r="E3433" t="s">
        <v>27</v>
      </c>
      <c r="F3433" s="20">
        <v>45750</v>
      </c>
      <c r="G3433" t="s">
        <v>9442</v>
      </c>
      <c r="H3433" t="s">
        <v>9461</v>
      </c>
      <c r="I3433">
        <v>-3432</v>
      </c>
    </row>
    <row r="3434" spans="1:9" x14ac:dyDescent="0.35">
      <c r="A3434">
        <v>80152</v>
      </c>
      <c r="B3434">
        <v>137</v>
      </c>
      <c r="C3434" t="s">
        <v>271</v>
      </c>
      <c r="D3434">
        <v>114</v>
      </c>
      <c r="E3434" t="s">
        <v>27</v>
      </c>
      <c r="F3434" s="20">
        <v>45750</v>
      </c>
      <c r="G3434" t="s">
        <v>9442</v>
      </c>
      <c r="H3434" t="s">
        <v>9461</v>
      </c>
      <c r="I3434">
        <v>-1594.8</v>
      </c>
    </row>
    <row r="3435" spans="1:9" x14ac:dyDescent="0.35">
      <c r="A3435">
        <v>95899</v>
      </c>
      <c r="B3435">
        <v>103</v>
      </c>
      <c r="C3435" t="s">
        <v>267</v>
      </c>
      <c r="D3435">
        <v>114</v>
      </c>
      <c r="E3435" t="s">
        <v>27</v>
      </c>
      <c r="F3435" s="20">
        <v>45749.5</v>
      </c>
      <c r="G3435" t="s">
        <v>9439</v>
      </c>
      <c r="H3435" t="s">
        <v>9441</v>
      </c>
      <c r="I3435">
        <v>981.5</v>
      </c>
    </row>
    <row r="3436" spans="1:9" x14ac:dyDescent="0.35">
      <c r="A3436">
        <v>95900</v>
      </c>
      <c r="B3436">
        <v>103</v>
      </c>
      <c r="C3436" t="s">
        <v>267</v>
      </c>
      <c r="D3436">
        <v>114</v>
      </c>
      <c r="E3436" t="s">
        <v>27</v>
      </c>
      <c r="F3436" s="20">
        <v>45749.5</v>
      </c>
      <c r="G3436" t="s">
        <v>9439</v>
      </c>
      <c r="H3436" t="s">
        <v>9471</v>
      </c>
      <c r="I3436">
        <v>1013.12</v>
      </c>
    </row>
    <row r="3437" spans="1:9" x14ac:dyDescent="0.35">
      <c r="A3437">
        <v>95901</v>
      </c>
      <c r="B3437">
        <v>103</v>
      </c>
      <c r="C3437" t="s">
        <v>267</v>
      </c>
      <c r="D3437">
        <v>114</v>
      </c>
      <c r="E3437" t="s">
        <v>27</v>
      </c>
      <c r="F3437" s="20">
        <v>45749.5</v>
      </c>
      <c r="G3437" t="s">
        <v>9439</v>
      </c>
      <c r="H3437" t="s">
        <v>9875</v>
      </c>
      <c r="I3437">
        <v>442.33</v>
      </c>
    </row>
    <row r="3438" spans="1:9" x14ac:dyDescent="0.35">
      <c r="A3438">
        <v>95902</v>
      </c>
      <c r="B3438">
        <v>103</v>
      </c>
      <c r="C3438" t="s">
        <v>267</v>
      </c>
      <c r="D3438">
        <v>114</v>
      </c>
      <c r="E3438" t="s">
        <v>27</v>
      </c>
      <c r="F3438" s="20">
        <v>45749.5</v>
      </c>
      <c r="G3438" t="s">
        <v>9439</v>
      </c>
      <c r="H3438" t="s">
        <v>9876</v>
      </c>
      <c r="I3438">
        <v>408.32</v>
      </c>
    </row>
    <row r="3439" spans="1:9" x14ac:dyDescent="0.35">
      <c r="A3439">
        <v>95904</v>
      </c>
      <c r="B3439">
        <v>103</v>
      </c>
      <c r="C3439" t="s">
        <v>267</v>
      </c>
      <c r="D3439">
        <v>114</v>
      </c>
      <c r="E3439" t="s">
        <v>27</v>
      </c>
      <c r="F3439" s="20">
        <v>45749.5</v>
      </c>
      <c r="G3439" t="s">
        <v>9442</v>
      </c>
      <c r="H3439" t="s">
        <v>9877</v>
      </c>
      <c r="I3439">
        <v>-2845.27</v>
      </c>
    </row>
    <row r="3440" spans="1:9" x14ac:dyDescent="0.35">
      <c r="A3440">
        <v>95905</v>
      </c>
      <c r="B3440">
        <v>103</v>
      </c>
      <c r="C3440" t="s">
        <v>267</v>
      </c>
      <c r="D3440">
        <v>114</v>
      </c>
      <c r="E3440" t="s">
        <v>27</v>
      </c>
      <c r="F3440" s="20">
        <v>45749.5</v>
      </c>
      <c r="G3440" t="s">
        <v>9442</v>
      </c>
      <c r="H3440" t="s">
        <v>9530</v>
      </c>
      <c r="I3440">
        <v>-673.36</v>
      </c>
    </row>
    <row r="3441" spans="1:9" x14ac:dyDescent="0.35">
      <c r="A3441">
        <v>80127</v>
      </c>
      <c r="B3441">
        <v>137</v>
      </c>
      <c r="C3441" t="s">
        <v>271</v>
      </c>
      <c r="D3441">
        <v>114</v>
      </c>
      <c r="E3441" t="s">
        <v>27</v>
      </c>
      <c r="F3441" s="20">
        <v>45749</v>
      </c>
      <c r="G3441" t="s">
        <v>9442</v>
      </c>
      <c r="H3441" t="s">
        <v>9556</v>
      </c>
      <c r="I3441">
        <v>-212.21</v>
      </c>
    </row>
    <row r="3442" spans="1:9" x14ac:dyDescent="0.35">
      <c r="A3442">
        <v>95845</v>
      </c>
      <c r="B3442">
        <v>103</v>
      </c>
      <c r="C3442" t="s">
        <v>267</v>
      </c>
      <c r="D3442">
        <v>114</v>
      </c>
      <c r="E3442" t="s">
        <v>27</v>
      </c>
      <c r="F3442" s="20">
        <v>45748.5</v>
      </c>
      <c r="G3442" t="s">
        <v>9439</v>
      </c>
      <c r="H3442" t="s">
        <v>9443</v>
      </c>
      <c r="I3442">
        <v>115600</v>
      </c>
    </row>
    <row r="3443" spans="1:9" x14ac:dyDescent="0.35">
      <c r="A3443">
        <v>95846</v>
      </c>
      <c r="B3443">
        <v>103</v>
      </c>
      <c r="C3443" t="s">
        <v>267</v>
      </c>
      <c r="D3443">
        <v>114</v>
      </c>
      <c r="E3443" t="s">
        <v>27</v>
      </c>
      <c r="F3443" s="20">
        <v>45748.5</v>
      </c>
      <c r="G3443" t="s">
        <v>9439</v>
      </c>
      <c r="H3443" t="s">
        <v>9441</v>
      </c>
      <c r="I3443">
        <v>207.19</v>
      </c>
    </row>
    <row r="3444" spans="1:9" x14ac:dyDescent="0.35">
      <c r="A3444">
        <v>95847</v>
      </c>
      <c r="B3444">
        <v>103</v>
      </c>
      <c r="C3444" t="s">
        <v>267</v>
      </c>
      <c r="D3444">
        <v>114</v>
      </c>
      <c r="E3444" t="s">
        <v>27</v>
      </c>
      <c r="F3444" s="20">
        <v>45748.5</v>
      </c>
      <c r="G3444" t="s">
        <v>9442</v>
      </c>
      <c r="H3444" t="s">
        <v>9878</v>
      </c>
      <c r="I3444">
        <v>-67.5</v>
      </c>
    </row>
    <row r="3445" spans="1:9" x14ac:dyDescent="0.35">
      <c r="A3445">
        <v>95848</v>
      </c>
      <c r="B3445">
        <v>103</v>
      </c>
      <c r="C3445" t="s">
        <v>267</v>
      </c>
      <c r="D3445">
        <v>114</v>
      </c>
      <c r="E3445" t="s">
        <v>27</v>
      </c>
      <c r="F3445" s="20">
        <v>45748.5</v>
      </c>
      <c r="G3445" t="s">
        <v>9442</v>
      </c>
      <c r="H3445" t="s">
        <v>9879</v>
      </c>
      <c r="I3445">
        <v>-94.75</v>
      </c>
    </row>
    <row r="3446" spans="1:9" x14ac:dyDescent="0.35">
      <c r="A3446">
        <v>95849</v>
      </c>
      <c r="B3446">
        <v>103</v>
      </c>
      <c r="C3446" t="s">
        <v>267</v>
      </c>
      <c r="D3446">
        <v>114</v>
      </c>
      <c r="E3446" t="s">
        <v>27</v>
      </c>
      <c r="F3446" s="20">
        <v>45748.5</v>
      </c>
      <c r="G3446" t="s">
        <v>9442</v>
      </c>
      <c r="H3446" t="s">
        <v>9880</v>
      </c>
      <c r="I3446">
        <v>-111.6</v>
      </c>
    </row>
    <row r="3447" spans="1:9" x14ac:dyDescent="0.35">
      <c r="A3447">
        <v>95850</v>
      </c>
      <c r="B3447">
        <v>103</v>
      </c>
      <c r="C3447" t="s">
        <v>267</v>
      </c>
      <c r="D3447">
        <v>114</v>
      </c>
      <c r="E3447" t="s">
        <v>27</v>
      </c>
      <c r="F3447" s="20">
        <v>45748.5</v>
      </c>
      <c r="G3447" t="s">
        <v>9442</v>
      </c>
      <c r="H3447" t="s">
        <v>9881</v>
      </c>
      <c r="I3447">
        <v>-201.9</v>
      </c>
    </row>
    <row r="3448" spans="1:9" x14ac:dyDescent="0.35">
      <c r="A3448">
        <v>95851</v>
      </c>
      <c r="B3448">
        <v>103</v>
      </c>
      <c r="C3448" t="s">
        <v>267</v>
      </c>
      <c r="D3448">
        <v>114</v>
      </c>
      <c r="E3448" t="s">
        <v>27</v>
      </c>
      <c r="F3448" s="20">
        <v>45748.5</v>
      </c>
      <c r="G3448" t="s">
        <v>9442</v>
      </c>
      <c r="H3448" t="s">
        <v>9882</v>
      </c>
      <c r="I3448">
        <v>-211.2</v>
      </c>
    </row>
    <row r="3449" spans="1:9" x14ac:dyDescent="0.35">
      <c r="A3449">
        <v>95852</v>
      </c>
      <c r="B3449">
        <v>103</v>
      </c>
      <c r="C3449" t="s">
        <v>267</v>
      </c>
      <c r="D3449">
        <v>114</v>
      </c>
      <c r="E3449" t="s">
        <v>27</v>
      </c>
      <c r="F3449" s="20">
        <v>45748.5</v>
      </c>
      <c r="G3449" t="s">
        <v>9442</v>
      </c>
      <c r="H3449" t="s">
        <v>9883</v>
      </c>
      <c r="I3449">
        <v>-290.52</v>
      </c>
    </row>
    <row r="3450" spans="1:9" x14ac:dyDescent="0.35">
      <c r="A3450">
        <v>95853</v>
      </c>
      <c r="B3450">
        <v>103</v>
      </c>
      <c r="C3450" t="s">
        <v>267</v>
      </c>
      <c r="D3450">
        <v>114</v>
      </c>
      <c r="E3450" t="s">
        <v>27</v>
      </c>
      <c r="F3450" s="20">
        <v>45748.5</v>
      </c>
      <c r="G3450" t="s">
        <v>9442</v>
      </c>
      <c r="H3450" t="s">
        <v>9884</v>
      </c>
      <c r="I3450">
        <v>-291.39999999999998</v>
      </c>
    </row>
    <row r="3451" spans="1:9" x14ac:dyDescent="0.35">
      <c r="A3451">
        <v>95854</v>
      </c>
      <c r="B3451">
        <v>103</v>
      </c>
      <c r="C3451" t="s">
        <v>267</v>
      </c>
      <c r="D3451">
        <v>114</v>
      </c>
      <c r="E3451" t="s">
        <v>27</v>
      </c>
      <c r="F3451" s="20">
        <v>45748.5</v>
      </c>
      <c r="G3451" t="s">
        <v>9442</v>
      </c>
      <c r="H3451" t="s">
        <v>9885</v>
      </c>
      <c r="I3451">
        <v>-436</v>
      </c>
    </row>
    <row r="3452" spans="1:9" x14ac:dyDescent="0.35">
      <c r="A3452">
        <v>95855</v>
      </c>
      <c r="B3452">
        <v>103</v>
      </c>
      <c r="C3452" t="s">
        <v>267</v>
      </c>
      <c r="D3452">
        <v>114</v>
      </c>
      <c r="E3452" t="s">
        <v>27</v>
      </c>
      <c r="F3452" s="20">
        <v>45748.5</v>
      </c>
      <c r="G3452" t="s">
        <v>9442</v>
      </c>
      <c r="H3452" t="s">
        <v>9886</v>
      </c>
      <c r="I3452">
        <v>-463.42</v>
      </c>
    </row>
    <row r="3453" spans="1:9" x14ac:dyDescent="0.35">
      <c r="A3453">
        <v>95856</v>
      </c>
      <c r="B3453">
        <v>103</v>
      </c>
      <c r="C3453" t="s">
        <v>267</v>
      </c>
      <c r="D3453">
        <v>114</v>
      </c>
      <c r="E3453" t="s">
        <v>27</v>
      </c>
      <c r="F3453" s="20">
        <v>45748.5</v>
      </c>
      <c r="G3453" t="s">
        <v>9442</v>
      </c>
      <c r="H3453" t="s">
        <v>9887</v>
      </c>
      <c r="I3453">
        <v>-512.26</v>
      </c>
    </row>
    <row r="3454" spans="1:9" x14ac:dyDescent="0.35">
      <c r="A3454">
        <v>95857</v>
      </c>
      <c r="B3454">
        <v>103</v>
      </c>
      <c r="C3454" t="s">
        <v>267</v>
      </c>
      <c r="D3454">
        <v>114</v>
      </c>
      <c r="E3454" t="s">
        <v>27</v>
      </c>
      <c r="F3454" s="20">
        <v>45748.5</v>
      </c>
      <c r="G3454" t="s">
        <v>9442</v>
      </c>
      <c r="H3454" t="s">
        <v>9888</v>
      </c>
      <c r="I3454">
        <v>-564</v>
      </c>
    </row>
    <row r="3455" spans="1:9" x14ac:dyDescent="0.35">
      <c r="A3455">
        <v>95858</v>
      </c>
      <c r="B3455">
        <v>103</v>
      </c>
      <c r="C3455" t="s">
        <v>267</v>
      </c>
      <c r="D3455">
        <v>114</v>
      </c>
      <c r="E3455" t="s">
        <v>27</v>
      </c>
      <c r="F3455" s="20">
        <v>45748.5</v>
      </c>
      <c r="G3455" t="s">
        <v>9442</v>
      </c>
      <c r="H3455" t="s">
        <v>9889</v>
      </c>
      <c r="I3455">
        <v>-610.4</v>
      </c>
    </row>
    <row r="3456" spans="1:9" x14ac:dyDescent="0.35">
      <c r="A3456">
        <v>95859</v>
      </c>
      <c r="B3456">
        <v>103</v>
      </c>
      <c r="C3456" t="s">
        <v>267</v>
      </c>
      <c r="D3456">
        <v>114</v>
      </c>
      <c r="E3456" t="s">
        <v>27</v>
      </c>
      <c r="F3456" s="20">
        <v>45748.5</v>
      </c>
      <c r="G3456" t="s">
        <v>9442</v>
      </c>
      <c r="H3456" t="s">
        <v>9890</v>
      </c>
      <c r="I3456">
        <v>-631.6</v>
      </c>
    </row>
    <row r="3457" spans="1:9" x14ac:dyDescent="0.35">
      <c r="A3457">
        <v>95860</v>
      </c>
      <c r="B3457">
        <v>103</v>
      </c>
      <c r="C3457" t="s">
        <v>267</v>
      </c>
      <c r="D3457">
        <v>114</v>
      </c>
      <c r="E3457" t="s">
        <v>27</v>
      </c>
      <c r="F3457" s="20">
        <v>45748.5</v>
      </c>
      <c r="G3457" t="s">
        <v>9442</v>
      </c>
      <c r="H3457" t="s">
        <v>9891</v>
      </c>
      <c r="I3457">
        <v>-680.65</v>
      </c>
    </row>
    <row r="3458" spans="1:9" x14ac:dyDescent="0.35">
      <c r="A3458">
        <v>95861</v>
      </c>
      <c r="B3458">
        <v>103</v>
      </c>
      <c r="C3458" t="s">
        <v>267</v>
      </c>
      <c r="D3458">
        <v>114</v>
      </c>
      <c r="E3458" t="s">
        <v>27</v>
      </c>
      <c r="F3458" s="20">
        <v>45748.5</v>
      </c>
      <c r="G3458" t="s">
        <v>9442</v>
      </c>
      <c r="H3458" t="s">
        <v>9892</v>
      </c>
      <c r="I3458">
        <v>-756.5</v>
      </c>
    </row>
    <row r="3459" spans="1:9" x14ac:dyDescent="0.35">
      <c r="A3459">
        <v>95862</v>
      </c>
      <c r="B3459">
        <v>103</v>
      </c>
      <c r="C3459" t="s">
        <v>267</v>
      </c>
      <c r="D3459">
        <v>114</v>
      </c>
      <c r="E3459" t="s">
        <v>27</v>
      </c>
      <c r="F3459" s="20">
        <v>45748.5</v>
      </c>
      <c r="G3459" t="s">
        <v>9442</v>
      </c>
      <c r="H3459" t="s">
        <v>9893</v>
      </c>
      <c r="I3459">
        <v>-769.4</v>
      </c>
    </row>
    <row r="3460" spans="1:9" x14ac:dyDescent="0.35">
      <c r="A3460">
        <v>95863</v>
      </c>
      <c r="B3460">
        <v>103</v>
      </c>
      <c r="C3460" t="s">
        <v>267</v>
      </c>
      <c r="D3460">
        <v>114</v>
      </c>
      <c r="E3460" t="s">
        <v>27</v>
      </c>
      <c r="F3460" s="20">
        <v>45748.5</v>
      </c>
      <c r="G3460" t="s">
        <v>9442</v>
      </c>
      <c r="H3460" t="s">
        <v>9894</v>
      </c>
      <c r="I3460">
        <v>-833.55</v>
      </c>
    </row>
    <row r="3461" spans="1:9" x14ac:dyDescent="0.35">
      <c r="A3461">
        <v>95864</v>
      </c>
      <c r="B3461">
        <v>103</v>
      </c>
      <c r="C3461" t="s">
        <v>267</v>
      </c>
      <c r="D3461">
        <v>114</v>
      </c>
      <c r="E3461" t="s">
        <v>27</v>
      </c>
      <c r="F3461" s="20">
        <v>45748.5</v>
      </c>
      <c r="G3461" t="s">
        <v>9442</v>
      </c>
      <c r="H3461" t="s">
        <v>9895</v>
      </c>
      <c r="I3461">
        <v>-857.35</v>
      </c>
    </row>
    <row r="3462" spans="1:9" x14ac:dyDescent="0.35">
      <c r="A3462">
        <v>95865</v>
      </c>
      <c r="B3462">
        <v>103</v>
      </c>
      <c r="C3462" t="s">
        <v>267</v>
      </c>
      <c r="D3462">
        <v>114</v>
      </c>
      <c r="E3462" t="s">
        <v>27</v>
      </c>
      <c r="F3462" s="20">
        <v>45748.5</v>
      </c>
      <c r="G3462" t="s">
        <v>9442</v>
      </c>
      <c r="H3462" t="s">
        <v>9896</v>
      </c>
      <c r="I3462">
        <v>-1059.0999999999999</v>
      </c>
    </row>
    <row r="3463" spans="1:9" x14ac:dyDescent="0.35">
      <c r="A3463">
        <v>95866</v>
      </c>
      <c r="B3463">
        <v>103</v>
      </c>
      <c r="C3463" t="s">
        <v>267</v>
      </c>
      <c r="D3463">
        <v>114</v>
      </c>
      <c r="E3463" t="s">
        <v>27</v>
      </c>
      <c r="F3463" s="20">
        <v>45748.5</v>
      </c>
      <c r="G3463" t="s">
        <v>9442</v>
      </c>
      <c r="H3463" t="s">
        <v>9897</v>
      </c>
      <c r="I3463">
        <v>-1121.8800000000001</v>
      </c>
    </row>
    <row r="3464" spans="1:9" x14ac:dyDescent="0.35">
      <c r="A3464">
        <v>95867</v>
      </c>
      <c r="B3464">
        <v>103</v>
      </c>
      <c r="C3464" t="s">
        <v>267</v>
      </c>
      <c r="D3464">
        <v>114</v>
      </c>
      <c r="E3464" t="s">
        <v>27</v>
      </c>
      <c r="F3464" s="20">
        <v>45748.5</v>
      </c>
      <c r="G3464" t="s">
        <v>9442</v>
      </c>
      <c r="H3464" t="s">
        <v>9898</v>
      </c>
      <c r="I3464">
        <v>-1228.76</v>
      </c>
    </row>
    <row r="3465" spans="1:9" x14ac:dyDescent="0.35">
      <c r="A3465">
        <v>95868</v>
      </c>
      <c r="B3465">
        <v>103</v>
      </c>
      <c r="C3465" t="s">
        <v>267</v>
      </c>
      <c r="D3465">
        <v>114</v>
      </c>
      <c r="E3465" t="s">
        <v>27</v>
      </c>
      <c r="F3465" s="20">
        <v>45748.5</v>
      </c>
      <c r="G3465" t="s">
        <v>9442</v>
      </c>
      <c r="H3465" t="s">
        <v>9899</v>
      </c>
      <c r="I3465">
        <v>-1231.75</v>
      </c>
    </row>
    <row r="3466" spans="1:9" x14ac:dyDescent="0.35">
      <c r="A3466">
        <v>95869</v>
      </c>
      <c r="B3466">
        <v>103</v>
      </c>
      <c r="C3466" t="s">
        <v>267</v>
      </c>
      <c r="D3466">
        <v>114</v>
      </c>
      <c r="E3466" t="s">
        <v>27</v>
      </c>
      <c r="F3466" s="20">
        <v>45748.5</v>
      </c>
      <c r="G3466" t="s">
        <v>9442</v>
      </c>
      <c r="H3466" t="s">
        <v>9900</v>
      </c>
      <c r="I3466">
        <v>-1298</v>
      </c>
    </row>
    <row r="3467" spans="1:9" x14ac:dyDescent="0.35">
      <c r="A3467">
        <v>95870</v>
      </c>
      <c r="B3467">
        <v>103</v>
      </c>
      <c r="C3467" t="s">
        <v>267</v>
      </c>
      <c r="D3467">
        <v>114</v>
      </c>
      <c r="E3467" t="s">
        <v>27</v>
      </c>
      <c r="F3467" s="20">
        <v>45748.5</v>
      </c>
      <c r="G3467" t="s">
        <v>9442</v>
      </c>
      <c r="H3467" t="s">
        <v>9901</v>
      </c>
      <c r="I3467">
        <v>-1431</v>
      </c>
    </row>
    <row r="3468" spans="1:9" x14ac:dyDescent="0.35">
      <c r="A3468">
        <v>95871</v>
      </c>
      <c r="B3468">
        <v>103</v>
      </c>
      <c r="C3468" t="s">
        <v>267</v>
      </c>
      <c r="D3468">
        <v>114</v>
      </c>
      <c r="E3468" t="s">
        <v>27</v>
      </c>
      <c r="F3468" s="20">
        <v>45748.5</v>
      </c>
      <c r="G3468" t="s">
        <v>9442</v>
      </c>
      <c r="H3468" t="s">
        <v>9902</v>
      </c>
      <c r="I3468">
        <v>-1904.2</v>
      </c>
    </row>
    <row r="3469" spans="1:9" x14ac:dyDescent="0.35">
      <c r="A3469">
        <v>95872</v>
      </c>
      <c r="B3469">
        <v>103</v>
      </c>
      <c r="C3469" t="s">
        <v>267</v>
      </c>
      <c r="D3469">
        <v>114</v>
      </c>
      <c r="E3469" t="s">
        <v>27</v>
      </c>
      <c r="F3469" s="20">
        <v>45748.5</v>
      </c>
      <c r="G3469" t="s">
        <v>9442</v>
      </c>
      <c r="H3469" t="s">
        <v>9903</v>
      </c>
      <c r="I3469">
        <v>-2059.2600000000002</v>
      </c>
    </row>
    <row r="3470" spans="1:9" x14ac:dyDescent="0.35">
      <c r="A3470">
        <v>95873</v>
      </c>
      <c r="B3470">
        <v>103</v>
      </c>
      <c r="C3470" t="s">
        <v>267</v>
      </c>
      <c r="D3470">
        <v>114</v>
      </c>
      <c r="E3470" t="s">
        <v>27</v>
      </c>
      <c r="F3470" s="20">
        <v>45748.5</v>
      </c>
      <c r="G3470" t="s">
        <v>9442</v>
      </c>
      <c r="H3470" t="s">
        <v>9904</v>
      </c>
      <c r="I3470">
        <v>-2214</v>
      </c>
    </row>
    <row r="3471" spans="1:9" x14ac:dyDescent="0.35">
      <c r="A3471">
        <v>95874</v>
      </c>
      <c r="B3471">
        <v>103</v>
      </c>
      <c r="C3471" t="s">
        <v>267</v>
      </c>
      <c r="D3471">
        <v>114</v>
      </c>
      <c r="E3471" t="s">
        <v>27</v>
      </c>
      <c r="F3471" s="20">
        <v>45748.5</v>
      </c>
      <c r="G3471" t="s">
        <v>9442</v>
      </c>
      <c r="H3471" t="s">
        <v>9905</v>
      </c>
      <c r="I3471">
        <v>-2398.5</v>
      </c>
    </row>
    <row r="3472" spans="1:9" x14ac:dyDescent="0.35">
      <c r="A3472">
        <v>95875</v>
      </c>
      <c r="B3472">
        <v>103</v>
      </c>
      <c r="C3472" t="s">
        <v>267</v>
      </c>
      <c r="D3472">
        <v>114</v>
      </c>
      <c r="E3472" t="s">
        <v>27</v>
      </c>
      <c r="F3472" s="20">
        <v>45748.5</v>
      </c>
      <c r="G3472" t="s">
        <v>9442</v>
      </c>
      <c r="H3472" t="s">
        <v>9906</v>
      </c>
      <c r="I3472">
        <v>-2710.9</v>
      </c>
    </row>
    <row r="3473" spans="1:9" x14ac:dyDescent="0.35">
      <c r="A3473">
        <v>95876</v>
      </c>
      <c r="B3473">
        <v>103</v>
      </c>
      <c r="C3473" t="s">
        <v>267</v>
      </c>
      <c r="D3473">
        <v>114</v>
      </c>
      <c r="E3473" t="s">
        <v>27</v>
      </c>
      <c r="F3473" s="20">
        <v>45748.5</v>
      </c>
      <c r="G3473" t="s">
        <v>9442</v>
      </c>
      <c r="H3473" t="s">
        <v>9907</v>
      </c>
      <c r="I3473">
        <v>-2896.74</v>
      </c>
    </row>
    <row r="3474" spans="1:9" x14ac:dyDescent="0.35">
      <c r="A3474">
        <v>95877</v>
      </c>
      <c r="B3474">
        <v>103</v>
      </c>
      <c r="C3474" t="s">
        <v>267</v>
      </c>
      <c r="D3474">
        <v>114</v>
      </c>
      <c r="E3474" t="s">
        <v>27</v>
      </c>
      <c r="F3474" s="20">
        <v>45748.5</v>
      </c>
      <c r="G3474" t="s">
        <v>9442</v>
      </c>
      <c r="H3474" t="s">
        <v>9908</v>
      </c>
      <c r="I3474">
        <v>-3119</v>
      </c>
    </row>
    <row r="3475" spans="1:9" x14ac:dyDescent="0.35">
      <c r="A3475">
        <v>95878</v>
      </c>
      <c r="B3475">
        <v>103</v>
      </c>
      <c r="C3475" t="s">
        <v>267</v>
      </c>
      <c r="D3475">
        <v>114</v>
      </c>
      <c r="E3475" t="s">
        <v>27</v>
      </c>
      <c r="F3475" s="20">
        <v>45748.5</v>
      </c>
      <c r="G3475" t="s">
        <v>9442</v>
      </c>
      <c r="H3475" t="s">
        <v>9909</v>
      </c>
      <c r="I3475">
        <v>-3338.8</v>
      </c>
    </row>
    <row r="3476" spans="1:9" x14ac:dyDescent="0.35">
      <c r="A3476">
        <v>95879</v>
      </c>
      <c r="B3476">
        <v>103</v>
      </c>
      <c r="C3476" t="s">
        <v>267</v>
      </c>
      <c r="D3476">
        <v>114</v>
      </c>
      <c r="E3476" t="s">
        <v>27</v>
      </c>
      <c r="F3476" s="20">
        <v>45748.5</v>
      </c>
      <c r="G3476" t="s">
        <v>9442</v>
      </c>
      <c r="H3476" t="s">
        <v>9910</v>
      </c>
      <c r="I3476">
        <v>-3433.29</v>
      </c>
    </row>
    <row r="3477" spans="1:9" x14ac:dyDescent="0.35">
      <c r="A3477">
        <v>95880</v>
      </c>
      <c r="B3477">
        <v>103</v>
      </c>
      <c r="C3477" t="s">
        <v>267</v>
      </c>
      <c r="D3477">
        <v>114</v>
      </c>
      <c r="E3477" t="s">
        <v>27</v>
      </c>
      <c r="F3477" s="20">
        <v>45748.5</v>
      </c>
      <c r="G3477" t="s">
        <v>9442</v>
      </c>
      <c r="H3477" t="s">
        <v>9911</v>
      </c>
      <c r="I3477">
        <v>-3651.29</v>
      </c>
    </row>
    <row r="3478" spans="1:9" x14ac:dyDescent="0.35">
      <c r="A3478">
        <v>95881</v>
      </c>
      <c r="B3478">
        <v>103</v>
      </c>
      <c r="C3478" t="s">
        <v>267</v>
      </c>
      <c r="D3478">
        <v>114</v>
      </c>
      <c r="E3478" t="s">
        <v>27</v>
      </c>
      <c r="F3478" s="20">
        <v>45748.5</v>
      </c>
      <c r="G3478" t="s">
        <v>9442</v>
      </c>
      <c r="H3478" t="s">
        <v>9912</v>
      </c>
      <c r="I3478">
        <v>-3963.6</v>
      </c>
    </row>
    <row r="3479" spans="1:9" x14ac:dyDescent="0.35">
      <c r="A3479">
        <v>95882</v>
      </c>
      <c r="B3479">
        <v>103</v>
      </c>
      <c r="C3479" t="s">
        <v>267</v>
      </c>
      <c r="D3479">
        <v>114</v>
      </c>
      <c r="E3479" t="s">
        <v>27</v>
      </c>
      <c r="F3479" s="20">
        <v>45748.5</v>
      </c>
      <c r="G3479" t="s">
        <v>9442</v>
      </c>
      <c r="H3479" t="s">
        <v>9913</v>
      </c>
      <c r="I3479">
        <v>-4465.1499999999996</v>
      </c>
    </row>
    <row r="3480" spans="1:9" x14ac:dyDescent="0.35">
      <c r="A3480">
        <v>95883</v>
      </c>
      <c r="B3480">
        <v>103</v>
      </c>
      <c r="C3480" t="s">
        <v>267</v>
      </c>
      <c r="D3480">
        <v>114</v>
      </c>
      <c r="E3480" t="s">
        <v>27</v>
      </c>
      <c r="F3480" s="20">
        <v>45748.5</v>
      </c>
      <c r="G3480" t="s">
        <v>9442</v>
      </c>
      <c r="H3480" t="s">
        <v>9914</v>
      </c>
      <c r="I3480">
        <v>-4860.16</v>
      </c>
    </row>
    <row r="3481" spans="1:9" x14ac:dyDescent="0.35">
      <c r="A3481">
        <v>95884</v>
      </c>
      <c r="B3481">
        <v>103</v>
      </c>
      <c r="C3481" t="s">
        <v>267</v>
      </c>
      <c r="D3481">
        <v>114</v>
      </c>
      <c r="E3481" t="s">
        <v>27</v>
      </c>
      <c r="F3481" s="20">
        <v>45748.5</v>
      </c>
      <c r="G3481" t="s">
        <v>9442</v>
      </c>
      <c r="H3481" t="s">
        <v>9915</v>
      </c>
      <c r="I3481">
        <v>-13239.71</v>
      </c>
    </row>
    <row r="3482" spans="1:9" x14ac:dyDescent="0.35">
      <c r="A3482">
        <v>95885</v>
      </c>
      <c r="B3482">
        <v>103</v>
      </c>
      <c r="C3482" t="s">
        <v>267</v>
      </c>
      <c r="D3482">
        <v>114</v>
      </c>
      <c r="E3482" t="s">
        <v>27</v>
      </c>
      <c r="F3482" s="20">
        <v>45748.5</v>
      </c>
      <c r="G3482" t="s">
        <v>9442</v>
      </c>
      <c r="H3482" t="s">
        <v>9916</v>
      </c>
      <c r="I3482">
        <v>-2636.34</v>
      </c>
    </row>
    <row r="3483" spans="1:9" x14ac:dyDescent="0.35">
      <c r="A3483">
        <v>95886</v>
      </c>
      <c r="B3483">
        <v>103</v>
      </c>
      <c r="C3483" t="s">
        <v>267</v>
      </c>
      <c r="D3483">
        <v>114</v>
      </c>
      <c r="E3483" t="s">
        <v>27</v>
      </c>
      <c r="F3483" s="20">
        <v>45748.5</v>
      </c>
      <c r="G3483" t="s">
        <v>9442</v>
      </c>
      <c r="H3483" t="s">
        <v>9917</v>
      </c>
      <c r="I3483">
        <v>-4456.5200000000004</v>
      </c>
    </row>
    <row r="3484" spans="1:9" x14ac:dyDescent="0.35">
      <c r="A3484">
        <v>95887</v>
      </c>
      <c r="B3484">
        <v>103</v>
      </c>
      <c r="C3484" t="s">
        <v>267</v>
      </c>
      <c r="D3484">
        <v>114</v>
      </c>
      <c r="E3484" t="s">
        <v>27</v>
      </c>
      <c r="F3484" s="20">
        <v>45748.5</v>
      </c>
      <c r="G3484" t="s">
        <v>9442</v>
      </c>
      <c r="H3484" t="s">
        <v>9918</v>
      </c>
      <c r="I3484">
        <v>-3444.1</v>
      </c>
    </row>
    <row r="3485" spans="1:9" x14ac:dyDescent="0.35">
      <c r="A3485">
        <v>95888</v>
      </c>
      <c r="B3485">
        <v>103</v>
      </c>
      <c r="C3485" t="s">
        <v>267</v>
      </c>
      <c r="D3485">
        <v>114</v>
      </c>
      <c r="E3485" t="s">
        <v>27</v>
      </c>
      <c r="F3485" s="20">
        <v>45748.5</v>
      </c>
      <c r="G3485" t="s">
        <v>9442</v>
      </c>
      <c r="H3485" t="s">
        <v>9919</v>
      </c>
      <c r="I3485">
        <v>-2743.69</v>
      </c>
    </row>
    <row r="3486" spans="1:9" x14ac:dyDescent="0.35">
      <c r="A3486">
        <v>95889</v>
      </c>
      <c r="B3486">
        <v>103</v>
      </c>
      <c r="C3486" t="s">
        <v>267</v>
      </c>
      <c r="D3486">
        <v>114</v>
      </c>
      <c r="E3486" t="s">
        <v>27</v>
      </c>
      <c r="F3486" s="20">
        <v>45748.5</v>
      </c>
      <c r="G3486" t="s">
        <v>9442</v>
      </c>
      <c r="H3486" t="s">
        <v>9920</v>
      </c>
      <c r="I3486">
        <v>-1510.51</v>
      </c>
    </row>
    <row r="3487" spans="1:9" x14ac:dyDescent="0.35">
      <c r="A3487">
        <v>95890</v>
      </c>
      <c r="B3487">
        <v>103</v>
      </c>
      <c r="C3487" t="s">
        <v>267</v>
      </c>
      <c r="D3487">
        <v>114</v>
      </c>
      <c r="E3487" t="s">
        <v>27</v>
      </c>
      <c r="F3487" s="20">
        <v>45748.5</v>
      </c>
      <c r="G3487" t="s">
        <v>9442</v>
      </c>
      <c r="H3487" t="s">
        <v>9921</v>
      </c>
      <c r="I3487">
        <v>-3757.7</v>
      </c>
    </row>
    <row r="3488" spans="1:9" x14ac:dyDescent="0.35">
      <c r="A3488">
        <v>95891</v>
      </c>
      <c r="B3488">
        <v>103</v>
      </c>
      <c r="C3488" t="s">
        <v>267</v>
      </c>
      <c r="D3488">
        <v>114</v>
      </c>
      <c r="E3488" t="s">
        <v>27</v>
      </c>
      <c r="F3488" s="20">
        <v>45748.5</v>
      </c>
      <c r="G3488" t="s">
        <v>9442</v>
      </c>
      <c r="H3488" t="s">
        <v>9922</v>
      </c>
      <c r="I3488">
        <v>-3880.16</v>
      </c>
    </row>
    <row r="3489" spans="1:9" x14ac:dyDescent="0.35">
      <c r="A3489">
        <v>95892</v>
      </c>
      <c r="B3489">
        <v>103</v>
      </c>
      <c r="C3489" t="s">
        <v>267</v>
      </c>
      <c r="D3489">
        <v>114</v>
      </c>
      <c r="E3489" t="s">
        <v>27</v>
      </c>
      <c r="F3489" s="20">
        <v>45748.5</v>
      </c>
      <c r="G3489" t="s">
        <v>9442</v>
      </c>
      <c r="H3489" t="s">
        <v>9923</v>
      </c>
      <c r="I3489">
        <v>-2901.4</v>
      </c>
    </row>
    <row r="3490" spans="1:9" x14ac:dyDescent="0.35">
      <c r="A3490">
        <v>95893</v>
      </c>
      <c r="B3490">
        <v>103</v>
      </c>
      <c r="C3490" t="s">
        <v>267</v>
      </c>
      <c r="D3490">
        <v>114</v>
      </c>
      <c r="E3490" t="s">
        <v>27</v>
      </c>
      <c r="F3490" s="20">
        <v>45748.5</v>
      </c>
      <c r="G3490" t="s">
        <v>9442</v>
      </c>
      <c r="H3490" t="s">
        <v>9924</v>
      </c>
      <c r="I3490">
        <v>-3842.44</v>
      </c>
    </row>
    <row r="3491" spans="1:9" x14ac:dyDescent="0.35">
      <c r="A3491">
        <v>95894</v>
      </c>
      <c r="B3491">
        <v>103</v>
      </c>
      <c r="C3491" t="s">
        <v>267</v>
      </c>
      <c r="D3491">
        <v>114</v>
      </c>
      <c r="E3491" t="s">
        <v>27</v>
      </c>
      <c r="F3491" s="20">
        <v>45748.5</v>
      </c>
      <c r="G3491" t="s">
        <v>9442</v>
      </c>
      <c r="H3491" t="s">
        <v>9925</v>
      </c>
      <c r="I3491">
        <v>-1989.31</v>
      </c>
    </row>
    <row r="3492" spans="1:9" x14ac:dyDescent="0.35">
      <c r="A3492">
        <v>95895</v>
      </c>
      <c r="B3492">
        <v>103</v>
      </c>
      <c r="C3492" t="s">
        <v>267</v>
      </c>
      <c r="D3492">
        <v>114</v>
      </c>
      <c r="E3492" t="s">
        <v>27</v>
      </c>
      <c r="F3492" s="20">
        <v>45748.5</v>
      </c>
      <c r="G3492" t="s">
        <v>9442</v>
      </c>
      <c r="H3492" t="s">
        <v>9926</v>
      </c>
      <c r="I3492">
        <v>-3671.49</v>
      </c>
    </row>
    <row r="3493" spans="1:9" x14ac:dyDescent="0.35">
      <c r="A3493">
        <v>95896</v>
      </c>
      <c r="B3493">
        <v>103</v>
      </c>
      <c r="C3493" t="s">
        <v>267</v>
      </c>
      <c r="D3493">
        <v>114</v>
      </c>
      <c r="E3493" t="s">
        <v>27</v>
      </c>
      <c r="F3493" s="20">
        <v>45748.5</v>
      </c>
      <c r="G3493" t="s">
        <v>9442</v>
      </c>
      <c r="H3493" t="s">
        <v>9927</v>
      </c>
      <c r="I3493">
        <v>-3547.94</v>
      </c>
    </row>
    <row r="3494" spans="1:9" x14ac:dyDescent="0.35">
      <c r="A3494">
        <v>95897</v>
      </c>
      <c r="B3494">
        <v>103</v>
      </c>
      <c r="C3494" t="s">
        <v>267</v>
      </c>
      <c r="D3494">
        <v>114</v>
      </c>
      <c r="E3494" t="s">
        <v>27</v>
      </c>
      <c r="F3494" s="20">
        <v>45748.5</v>
      </c>
      <c r="G3494" t="s">
        <v>9442</v>
      </c>
      <c r="H3494" t="s">
        <v>9877</v>
      </c>
      <c r="I3494">
        <v>-1</v>
      </c>
    </row>
    <row r="3495" spans="1:9" x14ac:dyDescent="0.35">
      <c r="A3495">
        <v>95898</v>
      </c>
      <c r="B3495">
        <v>103</v>
      </c>
      <c r="C3495" t="s">
        <v>267</v>
      </c>
      <c r="D3495">
        <v>114</v>
      </c>
      <c r="E3495" t="s">
        <v>27</v>
      </c>
      <c r="F3495" s="20">
        <v>45748.5</v>
      </c>
      <c r="G3495" t="s">
        <v>9442</v>
      </c>
      <c r="H3495" t="s">
        <v>9928</v>
      </c>
      <c r="I3495">
        <v>-7209.44</v>
      </c>
    </row>
    <row r="3496" spans="1:9" x14ac:dyDescent="0.35">
      <c r="A3496">
        <v>78740</v>
      </c>
      <c r="B3496">
        <v>130</v>
      </c>
      <c r="C3496" t="s">
        <v>302</v>
      </c>
      <c r="D3496">
        <v>114</v>
      </c>
      <c r="E3496" t="s">
        <v>27</v>
      </c>
      <c r="F3496" s="20">
        <v>45748</v>
      </c>
      <c r="G3496" t="s">
        <v>9439</v>
      </c>
      <c r="H3496" t="s">
        <v>9445</v>
      </c>
      <c r="I3496">
        <v>28750</v>
      </c>
    </row>
    <row r="3497" spans="1:9" x14ac:dyDescent="0.35">
      <c r="A3497">
        <v>78741</v>
      </c>
      <c r="B3497">
        <v>130</v>
      </c>
      <c r="C3497" t="s">
        <v>302</v>
      </c>
      <c r="D3497">
        <v>114</v>
      </c>
      <c r="E3497" t="s">
        <v>27</v>
      </c>
      <c r="F3497" s="20">
        <v>45748</v>
      </c>
      <c r="G3497" t="s">
        <v>9442</v>
      </c>
      <c r="H3497" t="s">
        <v>9537</v>
      </c>
      <c r="I3497">
        <v>-2100</v>
      </c>
    </row>
    <row r="3498" spans="1:9" x14ac:dyDescent="0.35">
      <c r="A3498">
        <v>78742</v>
      </c>
      <c r="B3498">
        <v>130</v>
      </c>
      <c r="C3498" t="s">
        <v>302</v>
      </c>
      <c r="D3498">
        <v>114</v>
      </c>
      <c r="E3498" t="s">
        <v>27</v>
      </c>
      <c r="F3498" s="20">
        <v>45748</v>
      </c>
      <c r="G3498" t="s">
        <v>9442</v>
      </c>
      <c r="H3498" t="s">
        <v>9534</v>
      </c>
      <c r="I3498">
        <v>-2250</v>
      </c>
    </row>
    <row r="3499" spans="1:9" x14ac:dyDescent="0.35">
      <c r="A3499">
        <v>78743</v>
      </c>
      <c r="B3499">
        <v>130</v>
      </c>
      <c r="C3499" t="s">
        <v>302</v>
      </c>
      <c r="D3499">
        <v>114</v>
      </c>
      <c r="E3499" t="s">
        <v>27</v>
      </c>
      <c r="F3499" s="20">
        <v>45748</v>
      </c>
      <c r="G3499" t="s">
        <v>9442</v>
      </c>
      <c r="H3499" t="s">
        <v>9545</v>
      </c>
      <c r="I3499">
        <v>-2000</v>
      </c>
    </row>
    <row r="3500" spans="1:9" x14ac:dyDescent="0.35">
      <c r="A3500">
        <v>78744</v>
      </c>
      <c r="B3500">
        <v>130</v>
      </c>
      <c r="C3500" t="s">
        <v>302</v>
      </c>
      <c r="D3500">
        <v>114</v>
      </c>
      <c r="E3500" t="s">
        <v>27</v>
      </c>
      <c r="F3500" s="20">
        <v>45748</v>
      </c>
      <c r="G3500" t="s">
        <v>9442</v>
      </c>
      <c r="H3500" t="s">
        <v>9544</v>
      </c>
      <c r="I3500">
        <v>-2100</v>
      </c>
    </row>
    <row r="3501" spans="1:9" x14ac:dyDescent="0.35">
      <c r="A3501">
        <v>78745</v>
      </c>
      <c r="B3501">
        <v>130</v>
      </c>
      <c r="C3501" t="s">
        <v>302</v>
      </c>
      <c r="D3501">
        <v>114</v>
      </c>
      <c r="E3501" t="s">
        <v>27</v>
      </c>
      <c r="F3501" s="20">
        <v>45748</v>
      </c>
      <c r="G3501" t="s">
        <v>9442</v>
      </c>
      <c r="H3501" t="s">
        <v>9538</v>
      </c>
      <c r="I3501">
        <v>-2000</v>
      </c>
    </row>
    <row r="3502" spans="1:9" x14ac:dyDescent="0.35">
      <c r="A3502">
        <v>78746</v>
      </c>
      <c r="B3502">
        <v>130</v>
      </c>
      <c r="C3502" t="s">
        <v>302</v>
      </c>
      <c r="D3502">
        <v>114</v>
      </c>
      <c r="E3502" t="s">
        <v>27</v>
      </c>
      <c r="F3502" s="20">
        <v>45748</v>
      </c>
      <c r="G3502" t="s">
        <v>9442</v>
      </c>
      <c r="H3502" t="s">
        <v>9547</v>
      </c>
      <c r="I3502">
        <v>-3250</v>
      </c>
    </row>
    <row r="3503" spans="1:9" x14ac:dyDescent="0.35">
      <c r="A3503">
        <v>78747</v>
      </c>
      <c r="B3503">
        <v>130</v>
      </c>
      <c r="C3503" t="s">
        <v>302</v>
      </c>
      <c r="D3503">
        <v>114</v>
      </c>
      <c r="E3503" t="s">
        <v>27</v>
      </c>
      <c r="F3503" s="20">
        <v>45748</v>
      </c>
      <c r="G3503" t="s">
        <v>9442</v>
      </c>
      <c r="H3503" t="s">
        <v>9543</v>
      </c>
      <c r="I3503">
        <v>-3300</v>
      </c>
    </row>
    <row r="3504" spans="1:9" x14ac:dyDescent="0.35">
      <c r="A3504">
        <v>78748</v>
      </c>
      <c r="B3504">
        <v>130</v>
      </c>
      <c r="C3504" t="s">
        <v>302</v>
      </c>
      <c r="D3504">
        <v>114</v>
      </c>
      <c r="E3504" t="s">
        <v>27</v>
      </c>
      <c r="F3504" s="20">
        <v>45748</v>
      </c>
      <c r="G3504" t="s">
        <v>9442</v>
      </c>
      <c r="H3504" t="s">
        <v>9539</v>
      </c>
      <c r="I3504">
        <v>-3300</v>
      </c>
    </row>
    <row r="3505" spans="1:9" x14ac:dyDescent="0.35">
      <c r="A3505">
        <v>78749</v>
      </c>
      <c r="B3505">
        <v>130</v>
      </c>
      <c r="C3505" t="s">
        <v>302</v>
      </c>
      <c r="D3505">
        <v>114</v>
      </c>
      <c r="E3505" t="s">
        <v>27</v>
      </c>
      <c r="F3505" s="20">
        <v>45748</v>
      </c>
      <c r="G3505" t="s">
        <v>9442</v>
      </c>
      <c r="H3505" t="s">
        <v>9542</v>
      </c>
      <c r="I3505">
        <v>-2100</v>
      </c>
    </row>
    <row r="3506" spans="1:9" x14ac:dyDescent="0.35">
      <c r="A3506">
        <v>78750</v>
      </c>
      <c r="B3506">
        <v>130</v>
      </c>
      <c r="C3506" t="s">
        <v>302</v>
      </c>
      <c r="D3506">
        <v>114</v>
      </c>
      <c r="E3506" t="s">
        <v>27</v>
      </c>
      <c r="F3506" s="20">
        <v>45748</v>
      </c>
      <c r="G3506" t="s">
        <v>9442</v>
      </c>
      <c r="H3506" t="s">
        <v>9535</v>
      </c>
      <c r="I3506">
        <v>-2100</v>
      </c>
    </row>
    <row r="3507" spans="1:9" x14ac:dyDescent="0.35">
      <c r="A3507">
        <v>78751</v>
      </c>
      <c r="B3507">
        <v>130</v>
      </c>
      <c r="C3507" t="s">
        <v>302</v>
      </c>
      <c r="D3507">
        <v>114</v>
      </c>
      <c r="E3507" t="s">
        <v>27</v>
      </c>
      <c r="F3507" s="20">
        <v>45748</v>
      </c>
      <c r="G3507" t="s">
        <v>9442</v>
      </c>
      <c r="H3507" t="s">
        <v>9855</v>
      </c>
      <c r="I3507">
        <v>-2250</v>
      </c>
    </row>
    <row r="3508" spans="1:9" x14ac:dyDescent="0.35">
      <c r="A3508">
        <v>78752</v>
      </c>
      <c r="B3508">
        <v>130</v>
      </c>
      <c r="C3508" t="s">
        <v>302</v>
      </c>
      <c r="D3508">
        <v>114</v>
      </c>
      <c r="E3508" t="s">
        <v>27</v>
      </c>
      <c r="F3508" s="20">
        <v>45748</v>
      </c>
      <c r="G3508" t="s">
        <v>9442</v>
      </c>
      <c r="H3508" t="s">
        <v>9540</v>
      </c>
      <c r="I3508">
        <v>-2000</v>
      </c>
    </row>
    <row r="3509" spans="1:9" x14ac:dyDescent="0.35">
      <c r="A3509">
        <v>80112</v>
      </c>
      <c r="B3509">
        <v>137</v>
      </c>
      <c r="C3509" t="s">
        <v>271</v>
      </c>
      <c r="D3509">
        <v>114</v>
      </c>
      <c r="E3509" t="s">
        <v>27</v>
      </c>
      <c r="F3509" s="20">
        <v>45748</v>
      </c>
      <c r="G3509" t="s">
        <v>9439</v>
      </c>
      <c r="H3509" t="s">
        <v>9445</v>
      </c>
      <c r="I3509">
        <v>100</v>
      </c>
    </row>
    <row r="3510" spans="1:9" x14ac:dyDescent="0.35">
      <c r="A3510">
        <v>80113</v>
      </c>
      <c r="B3510">
        <v>137</v>
      </c>
      <c r="C3510" t="s">
        <v>271</v>
      </c>
      <c r="D3510">
        <v>114</v>
      </c>
      <c r="E3510" t="s">
        <v>27</v>
      </c>
      <c r="F3510" s="20">
        <v>45748</v>
      </c>
      <c r="G3510" t="s">
        <v>9439</v>
      </c>
      <c r="H3510" t="s">
        <v>9445</v>
      </c>
      <c r="I3510">
        <v>4000</v>
      </c>
    </row>
    <row r="3511" spans="1:9" x14ac:dyDescent="0.35">
      <c r="A3511">
        <v>80114</v>
      </c>
      <c r="B3511">
        <v>137</v>
      </c>
      <c r="C3511" t="s">
        <v>271</v>
      </c>
      <c r="D3511">
        <v>114</v>
      </c>
      <c r="E3511" t="s">
        <v>27</v>
      </c>
      <c r="F3511" s="20">
        <v>45748</v>
      </c>
      <c r="G3511" t="s">
        <v>9442</v>
      </c>
      <c r="H3511" t="s">
        <v>9929</v>
      </c>
      <c r="I3511">
        <v>-4000</v>
      </c>
    </row>
    <row r="3512" spans="1:9" x14ac:dyDescent="0.35">
      <c r="A3512">
        <v>80115</v>
      </c>
      <c r="B3512">
        <v>137</v>
      </c>
      <c r="C3512" t="s">
        <v>271</v>
      </c>
      <c r="D3512">
        <v>114</v>
      </c>
      <c r="E3512" t="s">
        <v>27</v>
      </c>
      <c r="F3512" s="20">
        <v>45748</v>
      </c>
      <c r="G3512" t="s">
        <v>9439</v>
      </c>
      <c r="H3512" t="s">
        <v>9445</v>
      </c>
      <c r="I3512">
        <v>100</v>
      </c>
    </row>
    <row r="3513" spans="1:9" x14ac:dyDescent="0.35">
      <c r="A3513">
        <v>80116</v>
      </c>
      <c r="B3513">
        <v>137</v>
      </c>
      <c r="C3513" t="s">
        <v>271</v>
      </c>
      <c r="D3513">
        <v>114</v>
      </c>
      <c r="E3513" t="s">
        <v>27</v>
      </c>
      <c r="F3513" s="20">
        <v>45748</v>
      </c>
      <c r="G3513" t="s">
        <v>9442</v>
      </c>
      <c r="H3513" t="s">
        <v>9929</v>
      </c>
      <c r="I3513">
        <v>-120</v>
      </c>
    </row>
    <row r="3514" spans="1:9" x14ac:dyDescent="0.35">
      <c r="A3514">
        <v>80117</v>
      </c>
      <c r="B3514">
        <v>137</v>
      </c>
      <c r="C3514" t="s">
        <v>271</v>
      </c>
      <c r="D3514">
        <v>114</v>
      </c>
      <c r="E3514" t="s">
        <v>27</v>
      </c>
      <c r="F3514" s="20">
        <v>45748</v>
      </c>
      <c r="G3514" t="s">
        <v>9439</v>
      </c>
      <c r="H3514" t="s">
        <v>9445</v>
      </c>
      <c r="I3514">
        <v>9750</v>
      </c>
    </row>
    <row r="3515" spans="1:9" x14ac:dyDescent="0.35">
      <c r="A3515">
        <v>80118</v>
      </c>
      <c r="B3515">
        <v>137</v>
      </c>
      <c r="C3515" t="s">
        <v>271</v>
      </c>
      <c r="D3515">
        <v>114</v>
      </c>
      <c r="E3515" t="s">
        <v>27</v>
      </c>
      <c r="F3515" s="20">
        <v>45748</v>
      </c>
      <c r="G3515" t="s">
        <v>9442</v>
      </c>
      <c r="H3515" t="s">
        <v>9687</v>
      </c>
      <c r="I3515">
        <v>-9750</v>
      </c>
    </row>
    <row r="3516" spans="1:9" x14ac:dyDescent="0.35">
      <c r="A3516">
        <v>80119</v>
      </c>
      <c r="B3516">
        <v>137</v>
      </c>
      <c r="C3516" t="s">
        <v>271</v>
      </c>
      <c r="D3516">
        <v>114</v>
      </c>
      <c r="E3516" t="s">
        <v>27</v>
      </c>
      <c r="F3516" s="20">
        <v>45748</v>
      </c>
      <c r="G3516" t="s">
        <v>9439</v>
      </c>
      <c r="H3516" t="s">
        <v>9445</v>
      </c>
      <c r="I3516">
        <v>3400</v>
      </c>
    </row>
    <row r="3517" spans="1:9" x14ac:dyDescent="0.35">
      <c r="A3517">
        <v>80120</v>
      </c>
      <c r="B3517">
        <v>137</v>
      </c>
      <c r="C3517" t="s">
        <v>271</v>
      </c>
      <c r="D3517">
        <v>114</v>
      </c>
      <c r="E3517" t="s">
        <v>27</v>
      </c>
      <c r="F3517" s="20">
        <v>45748</v>
      </c>
      <c r="G3517" t="s">
        <v>9442</v>
      </c>
      <c r="H3517" t="s">
        <v>9495</v>
      </c>
      <c r="I3517">
        <v>-1260.96</v>
      </c>
    </row>
    <row r="3518" spans="1:9" x14ac:dyDescent="0.35">
      <c r="A3518">
        <v>80121</v>
      </c>
      <c r="B3518">
        <v>137</v>
      </c>
      <c r="C3518" t="s">
        <v>271</v>
      </c>
      <c r="D3518">
        <v>114</v>
      </c>
      <c r="E3518" t="s">
        <v>27</v>
      </c>
      <c r="F3518" s="20">
        <v>45748</v>
      </c>
      <c r="G3518" t="s">
        <v>9442</v>
      </c>
      <c r="H3518" t="s">
        <v>9825</v>
      </c>
      <c r="I3518">
        <v>-600</v>
      </c>
    </row>
    <row r="3519" spans="1:9" x14ac:dyDescent="0.35">
      <c r="A3519">
        <v>80122</v>
      </c>
      <c r="B3519">
        <v>137</v>
      </c>
      <c r="C3519" t="s">
        <v>271</v>
      </c>
      <c r="D3519">
        <v>114</v>
      </c>
      <c r="E3519" t="s">
        <v>27</v>
      </c>
      <c r="F3519" s="20">
        <v>45748</v>
      </c>
      <c r="G3519" t="s">
        <v>9442</v>
      </c>
      <c r="H3519" t="s">
        <v>9930</v>
      </c>
      <c r="I3519">
        <v>-250</v>
      </c>
    </row>
    <row r="3520" spans="1:9" x14ac:dyDescent="0.35">
      <c r="A3520">
        <v>80123</v>
      </c>
      <c r="B3520">
        <v>137</v>
      </c>
      <c r="C3520" t="s">
        <v>271</v>
      </c>
      <c r="D3520">
        <v>114</v>
      </c>
      <c r="E3520" t="s">
        <v>27</v>
      </c>
      <c r="F3520" s="20">
        <v>45748</v>
      </c>
      <c r="G3520" t="s">
        <v>9442</v>
      </c>
      <c r="H3520" t="s">
        <v>9502</v>
      </c>
      <c r="I3520">
        <v>-425.9</v>
      </c>
    </row>
    <row r="3521" spans="1:9" x14ac:dyDescent="0.35">
      <c r="A3521">
        <v>80124</v>
      </c>
      <c r="B3521">
        <v>137</v>
      </c>
      <c r="C3521" t="s">
        <v>271</v>
      </c>
      <c r="D3521">
        <v>114</v>
      </c>
      <c r="E3521" t="s">
        <v>27</v>
      </c>
      <c r="F3521" s="20">
        <v>45748</v>
      </c>
      <c r="G3521" t="s">
        <v>9442</v>
      </c>
      <c r="H3521" t="s">
        <v>9479</v>
      </c>
      <c r="I3521">
        <v>-631.9</v>
      </c>
    </row>
    <row r="3522" spans="1:9" x14ac:dyDescent="0.35">
      <c r="A3522">
        <v>80125</v>
      </c>
      <c r="B3522">
        <v>137</v>
      </c>
      <c r="C3522" t="s">
        <v>271</v>
      </c>
      <c r="D3522">
        <v>114</v>
      </c>
      <c r="E3522" t="s">
        <v>27</v>
      </c>
      <c r="F3522" s="20">
        <v>45748</v>
      </c>
      <c r="G3522" t="s">
        <v>9442</v>
      </c>
      <c r="H3522" t="s">
        <v>9726</v>
      </c>
      <c r="I3522">
        <v>-225.96</v>
      </c>
    </row>
    <row r="3523" spans="1:9" x14ac:dyDescent="0.35">
      <c r="A3523">
        <v>80126</v>
      </c>
      <c r="B3523">
        <v>137</v>
      </c>
      <c r="C3523" t="s">
        <v>271</v>
      </c>
      <c r="D3523">
        <v>114</v>
      </c>
      <c r="E3523" t="s">
        <v>27</v>
      </c>
      <c r="F3523" s="20">
        <v>45748</v>
      </c>
      <c r="G3523" t="s">
        <v>9439</v>
      </c>
      <c r="H3523" t="s">
        <v>9502</v>
      </c>
      <c r="I3523">
        <v>126.93</v>
      </c>
    </row>
    <row r="3524" spans="1:9" x14ac:dyDescent="0.35">
      <c r="A3524">
        <v>95838</v>
      </c>
      <c r="B3524">
        <v>103</v>
      </c>
      <c r="C3524" t="s">
        <v>267</v>
      </c>
      <c r="D3524">
        <v>114</v>
      </c>
      <c r="E3524" t="s">
        <v>27</v>
      </c>
      <c r="F3524" s="20">
        <v>45747.5</v>
      </c>
      <c r="G3524" t="s">
        <v>9439</v>
      </c>
      <c r="H3524" t="s">
        <v>9931</v>
      </c>
      <c r="I3524">
        <v>146.44999999999999</v>
      </c>
    </row>
    <row r="3525" spans="1:9" x14ac:dyDescent="0.35">
      <c r="A3525">
        <v>95839</v>
      </c>
      <c r="B3525">
        <v>103</v>
      </c>
      <c r="C3525" t="s">
        <v>267</v>
      </c>
      <c r="D3525">
        <v>114</v>
      </c>
      <c r="E3525" t="s">
        <v>27</v>
      </c>
      <c r="F3525" s="20">
        <v>45747.5</v>
      </c>
      <c r="G3525" t="s">
        <v>9439</v>
      </c>
      <c r="H3525" t="s">
        <v>9504</v>
      </c>
      <c r="I3525">
        <v>518.16999999999996</v>
      </c>
    </row>
    <row r="3526" spans="1:9" x14ac:dyDescent="0.35">
      <c r="A3526">
        <v>95840</v>
      </c>
      <c r="B3526">
        <v>103</v>
      </c>
      <c r="C3526" t="s">
        <v>267</v>
      </c>
      <c r="D3526">
        <v>114</v>
      </c>
      <c r="E3526" t="s">
        <v>27</v>
      </c>
      <c r="F3526" s="20">
        <v>45747.5</v>
      </c>
      <c r="G3526" t="s">
        <v>9439</v>
      </c>
      <c r="H3526" t="s">
        <v>9441</v>
      </c>
      <c r="I3526">
        <v>2303.6999999999998</v>
      </c>
    </row>
    <row r="3527" spans="1:9" x14ac:dyDescent="0.35">
      <c r="A3527">
        <v>95841</v>
      </c>
      <c r="B3527">
        <v>103</v>
      </c>
      <c r="C3527" t="s">
        <v>267</v>
      </c>
      <c r="D3527">
        <v>114</v>
      </c>
      <c r="E3527" t="s">
        <v>27</v>
      </c>
      <c r="F3527" s="20">
        <v>45747.5</v>
      </c>
      <c r="G3527" t="s">
        <v>9439</v>
      </c>
      <c r="H3527" t="s">
        <v>9932</v>
      </c>
      <c r="I3527">
        <v>1484.29</v>
      </c>
    </row>
    <row r="3528" spans="1:9" x14ac:dyDescent="0.35">
      <c r="A3528">
        <v>95842</v>
      </c>
      <c r="B3528">
        <v>103</v>
      </c>
      <c r="C3528" t="s">
        <v>267</v>
      </c>
      <c r="D3528">
        <v>114</v>
      </c>
      <c r="E3528" t="s">
        <v>27</v>
      </c>
      <c r="F3528" s="20">
        <v>45747.5</v>
      </c>
      <c r="G3528" t="s">
        <v>9439</v>
      </c>
      <c r="H3528" t="s">
        <v>9933</v>
      </c>
      <c r="I3528">
        <v>200</v>
      </c>
    </row>
    <row r="3529" spans="1:9" x14ac:dyDescent="0.35">
      <c r="A3529">
        <v>95843</v>
      </c>
      <c r="B3529">
        <v>103</v>
      </c>
      <c r="C3529" t="s">
        <v>267</v>
      </c>
      <c r="D3529">
        <v>114</v>
      </c>
      <c r="E3529" t="s">
        <v>27</v>
      </c>
      <c r="F3529" s="20">
        <v>45747.5</v>
      </c>
      <c r="G3529" t="s">
        <v>9442</v>
      </c>
      <c r="H3529" t="s">
        <v>9934</v>
      </c>
      <c r="I3529">
        <v>-1484.29</v>
      </c>
    </row>
    <row r="3530" spans="1:9" x14ac:dyDescent="0.35">
      <c r="A3530">
        <v>95844</v>
      </c>
      <c r="B3530">
        <v>103</v>
      </c>
      <c r="C3530" t="s">
        <v>267</v>
      </c>
      <c r="D3530">
        <v>114</v>
      </c>
      <c r="E3530" t="s">
        <v>27</v>
      </c>
      <c r="F3530" s="20">
        <v>45747.5</v>
      </c>
      <c r="G3530" t="s">
        <v>9442</v>
      </c>
      <c r="H3530" t="s">
        <v>9935</v>
      </c>
      <c r="I3530">
        <v>-3168.32</v>
      </c>
    </row>
    <row r="3531" spans="1:9" x14ac:dyDescent="0.35">
      <c r="A3531">
        <v>77684</v>
      </c>
      <c r="B3531">
        <v>130</v>
      </c>
      <c r="C3531" t="s">
        <v>302</v>
      </c>
      <c r="D3531">
        <v>114</v>
      </c>
      <c r="E3531" t="s">
        <v>27</v>
      </c>
      <c r="F3531" s="20">
        <v>45747</v>
      </c>
      <c r="G3531" t="s">
        <v>9439</v>
      </c>
      <c r="H3531" t="s">
        <v>9445</v>
      </c>
      <c r="I3531">
        <v>1400</v>
      </c>
    </row>
    <row r="3532" spans="1:9" x14ac:dyDescent="0.35">
      <c r="A3532">
        <v>77685</v>
      </c>
      <c r="B3532">
        <v>130</v>
      </c>
      <c r="C3532" t="s">
        <v>302</v>
      </c>
      <c r="D3532">
        <v>114</v>
      </c>
      <c r="E3532" t="s">
        <v>27</v>
      </c>
      <c r="F3532" s="20">
        <v>45747</v>
      </c>
      <c r="G3532" t="s">
        <v>9442</v>
      </c>
      <c r="H3532" t="s">
        <v>9548</v>
      </c>
      <c r="I3532">
        <v>-90.04</v>
      </c>
    </row>
    <row r="3533" spans="1:9" x14ac:dyDescent="0.35">
      <c r="A3533">
        <v>77686</v>
      </c>
      <c r="B3533">
        <v>130</v>
      </c>
      <c r="C3533" t="s">
        <v>302</v>
      </c>
      <c r="D3533">
        <v>114</v>
      </c>
      <c r="E3533" t="s">
        <v>27</v>
      </c>
      <c r="F3533" s="20">
        <v>45747</v>
      </c>
      <c r="G3533" t="s">
        <v>9442</v>
      </c>
      <c r="H3533" t="s">
        <v>9567</v>
      </c>
      <c r="I3533">
        <v>-573.83000000000004</v>
      </c>
    </row>
    <row r="3534" spans="1:9" x14ac:dyDescent="0.35">
      <c r="A3534">
        <v>77687</v>
      </c>
      <c r="B3534">
        <v>130</v>
      </c>
      <c r="C3534" t="s">
        <v>302</v>
      </c>
      <c r="D3534">
        <v>114</v>
      </c>
      <c r="E3534" t="s">
        <v>27</v>
      </c>
      <c r="F3534" s="20">
        <v>45747</v>
      </c>
      <c r="G3534" t="s">
        <v>9442</v>
      </c>
      <c r="H3534" t="s">
        <v>9548</v>
      </c>
      <c r="I3534">
        <v>-762.72</v>
      </c>
    </row>
    <row r="3535" spans="1:9" x14ac:dyDescent="0.35">
      <c r="A3535">
        <v>80110</v>
      </c>
      <c r="B3535">
        <v>137</v>
      </c>
      <c r="C3535" t="s">
        <v>271</v>
      </c>
      <c r="D3535">
        <v>114</v>
      </c>
      <c r="E3535" t="s">
        <v>27</v>
      </c>
      <c r="F3535" s="20">
        <v>45747</v>
      </c>
      <c r="G3535" t="s">
        <v>9442</v>
      </c>
      <c r="H3535" t="s">
        <v>9862</v>
      </c>
      <c r="I3535">
        <v>-28.97</v>
      </c>
    </row>
    <row r="3536" spans="1:9" x14ac:dyDescent="0.35">
      <c r="A3536">
        <v>80111</v>
      </c>
      <c r="B3536">
        <v>137</v>
      </c>
      <c r="C3536" t="s">
        <v>271</v>
      </c>
      <c r="D3536">
        <v>114</v>
      </c>
      <c r="E3536" t="s">
        <v>27</v>
      </c>
      <c r="F3536" s="20">
        <v>45747</v>
      </c>
      <c r="G3536" t="s">
        <v>9439</v>
      </c>
      <c r="H3536" t="s">
        <v>9863</v>
      </c>
      <c r="I3536">
        <v>28.97</v>
      </c>
    </row>
    <row r="3537" spans="1:9" x14ac:dyDescent="0.35">
      <c r="A3537">
        <v>95832</v>
      </c>
      <c r="B3537">
        <v>103</v>
      </c>
      <c r="C3537" t="s">
        <v>267</v>
      </c>
      <c r="D3537">
        <v>114</v>
      </c>
      <c r="E3537" t="s">
        <v>27</v>
      </c>
      <c r="F3537" s="20">
        <v>45744.5</v>
      </c>
      <c r="G3537" t="s">
        <v>9439</v>
      </c>
      <c r="H3537" t="s">
        <v>9504</v>
      </c>
      <c r="I3537">
        <v>537.04</v>
      </c>
    </row>
    <row r="3538" spans="1:9" x14ac:dyDescent="0.35">
      <c r="A3538">
        <v>95833</v>
      </c>
      <c r="B3538">
        <v>103</v>
      </c>
      <c r="C3538" t="s">
        <v>267</v>
      </c>
      <c r="D3538">
        <v>114</v>
      </c>
      <c r="E3538" t="s">
        <v>27</v>
      </c>
      <c r="F3538" s="20">
        <v>45744.5</v>
      </c>
      <c r="G3538" t="s">
        <v>9439</v>
      </c>
      <c r="H3538" t="s">
        <v>9441</v>
      </c>
      <c r="I3538">
        <v>58.23</v>
      </c>
    </row>
    <row r="3539" spans="1:9" x14ac:dyDescent="0.35">
      <c r="A3539">
        <v>95834</v>
      </c>
      <c r="B3539">
        <v>103</v>
      </c>
      <c r="C3539" t="s">
        <v>267</v>
      </c>
      <c r="D3539">
        <v>114</v>
      </c>
      <c r="E3539" t="s">
        <v>27</v>
      </c>
      <c r="F3539" s="20">
        <v>45744.5</v>
      </c>
      <c r="G3539" t="s">
        <v>9439</v>
      </c>
      <c r="H3539" t="s">
        <v>9936</v>
      </c>
      <c r="I3539">
        <v>601.09</v>
      </c>
    </row>
    <row r="3540" spans="1:9" x14ac:dyDescent="0.35">
      <c r="A3540">
        <v>95835</v>
      </c>
      <c r="B3540">
        <v>103</v>
      </c>
      <c r="C3540" t="s">
        <v>267</v>
      </c>
      <c r="D3540">
        <v>114</v>
      </c>
      <c r="E3540" t="s">
        <v>27</v>
      </c>
      <c r="F3540" s="20">
        <v>45744.5</v>
      </c>
      <c r="G3540" t="s">
        <v>9439</v>
      </c>
      <c r="H3540" t="s">
        <v>9937</v>
      </c>
      <c r="I3540">
        <v>79.08</v>
      </c>
    </row>
    <row r="3541" spans="1:9" x14ac:dyDescent="0.35">
      <c r="A3541">
        <v>95836</v>
      </c>
      <c r="B3541">
        <v>103</v>
      </c>
      <c r="C3541" t="s">
        <v>267</v>
      </c>
      <c r="D3541">
        <v>114</v>
      </c>
      <c r="E3541" t="s">
        <v>27</v>
      </c>
      <c r="F3541" s="20">
        <v>45744.5</v>
      </c>
      <c r="G3541" t="s">
        <v>9442</v>
      </c>
      <c r="H3541" t="s">
        <v>9938</v>
      </c>
      <c r="I3541">
        <v>-601.09</v>
      </c>
    </row>
    <row r="3542" spans="1:9" x14ac:dyDescent="0.35">
      <c r="A3542">
        <v>95837</v>
      </c>
      <c r="B3542">
        <v>103</v>
      </c>
      <c r="C3542" t="s">
        <v>267</v>
      </c>
      <c r="D3542">
        <v>114</v>
      </c>
      <c r="E3542" t="s">
        <v>27</v>
      </c>
      <c r="F3542" s="20">
        <v>45744.5</v>
      </c>
      <c r="G3542" t="s">
        <v>9442</v>
      </c>
      <c r="H3542" t="s">
        <v>9935</v>
      </c>
      <c r="I3542">
        <v>-1</v>
      </c>
    </row>
    <row r="3543" spans="1:9" x14ac:dyDescent="0.35">
      <c r="A3543">
        <v>95824</v>
      </c>
      <c r="B3543">
        <v>103</v>
      </c>
      <c r="C3543" t="s">
        <v>267</v>
      </c>
      <c r="D3543">
        <v>114</v>
      </c>
      <c r="E3543" t="s">
        <v>27</v>
      </c>
      <c r="F3543" s="20">
        <v>45743.5</v>
      </c>
      <c r="G3543" t="s">
        <v>9439</v>
      </c>
      <c r="H3543" t="s">
        <v>9931</v>
      </c>
      <c r="I3543">
        <v>128.01</v>
      </c>
    </row>
    <row r="3544" spans="1:9" x14ac:dyDescent="0.35">
      <c r="A3544">
        <v>95825</v>
      </c>
      <c r="B3544">
        <v>103</v>
      </c>
      <c r="C3544" t="s">
        <v>267</v>
      </c>
      <c r="D3544">
        <v>114</v>
      </c>
      <c r="E3544" t="s">
        <v>27</v>
      </c>
      <c r="F3544" s="20">
        <v>45743.5</v>
      </c>
      <c r="G3544" t="s">
        <v>9439</v>
      </c>
      <c r="H3544" t="s">
        <v>9440</v>
      </c>
      <c r="I3544">
        <v>197.15</v>
      </c>
    </row>
    <row r="3545" spans="1:9" x14ac:dyDescent="0.35">
      <c r="A3545">
        <v>95826</v>
      </c>
      <c r="B3545">
        <v>103</v>
      </c>
      <c r="C3545" t="s">
        <v>267</v>
      </c>
      <c r="D3545">
        <v>114</v>
      </c>
      <c r="E3545" t="s">
        <v>27</v>
      </c>
      <c r="F3545" s="20">
        <v>45743.5</v>
      </c>
      <c r="G3545" t="s">
        <v>9439</v>
      </c>
      <c r="H3545" t="s">
        <v>9440</v>
      </c>
      <c r="I3545">
        <v>655.14</v>
      </c>
    </row>
    <row r="3546" spans="1:9" x14ac:dyDescent="0.35">
      <c r="A3546">
        <v>95827</v>
      </c>
      <c r="B3546">
        <v>103</v>
      </c>
      <c r="C3546" t="s">
        <v>267</v>
      </c>
      <c r="D3546">
        <v>114</v>
      </c>
      <c r="E3546" t="s">
        <v>27</v>
      </c>
      <c r="F3546" s="20">
        <v>45743.5</v>
      </c>
      <c r="G3546" t="s">
        <v>9439</v>
      </c>
      <c r="H3546" t="s">
        <v>9469</v>
      </c>
      <c r="I3546">
        <v>270</v>
      </c>
    </row>
    <row r="3547" spans="1:9" x14ac:dyDescent="0.35">
      <c r="A3547">
        <v>95828</v>
      </c>
      <c r="B3547">
        <v>103</v>
      </c>
      <c r="C3547" t="s">
        <v>267</v>
      </c>
      <c r="D3547">
        <v>114</v>
      </c>
      <c r="E3547" t="s">
        <v>27</v>
      </c>
      <c r="F3547" s="20">
        <v>45743.5</v>
      </c>
      <c r="G3547" t="s">
        <v>9439</v>
      </c>
      <c r="H3547" t="s">
        <v>9939</v>
      </c>
      <c r="I3547">
        <v>200</v>
      </c>
    </row>
    <row r="3548" spans="1:9" x14ac:dyDescent="0.35">
      <c r="A3548">
        <v>95830</v>
      </c>
      <c r="B3548">
        <v>103</v>
      </c>
      <c r="C3548" t="s">
        <v>267</v>
      </c>
      <c r="D3548">
        <v>114</v>
      </c>
      <c r="E3548" t="s">
        <v>27</v>
      </c>
      <c r="F3548" s="20">
        <v>45743.5</v>
      </c>
      <c r="G3548" t="s">
        <v>9442</v>
      </c>
      <c r="H3548" t="s">
        <v>9940</v>
      </c>
      <c r="I3548">
        <v>-1450.3</v>
      </c>
    </row>
    <row r="3549" spans="1:9" x14ac:dyDescent="0.35">
      <c r="A3549">
        <v>95831</v>
      </c>
      <c r="B3549">
        <v>103</v>
      </c>
      <c r="C3549" t="s">
        <v>267</v>
      </c>
      <c r="D3549">
        <v>114</v>
      </c>
      <c r="E3549" t="s">
        <v>27</v>
      </c>
      <c r="F3549" s="20">
        <v>45743.5</v>
      </c>
      <c r="G3549" t="s">
        <v>9442</v>
      </c>
      <c r="H3549" t="s">
        <v>9530</v>
      </c>
      <c r="I3549">
        <v>-600.09</v>
      </c>
    </row>
    <row r="3550" spans="1:9" x14ac:dyDescent="0.35">
      <c r="A3550">
        <v>80109</v>
      </c>
      <c r="B3550">
        <v>137</v>
      </c>
      <c r="C3550" t="s">
        <v>271</v>
      </c>
      <c r="D3550">
        <v>114</v>
      </c>
      <c r="E3550" t="s">
        <v>27</v>
      </c>
      <c r="F3550" s="20">
        <v>45743</v>
      </c>
      <c r="G3550" t="s">
        <v>9442</v>
      </c>
      <c r="H3550" t="s">
        <v>9510</v>
      </c>
      <c r="I3550">
        <v>-28.97</v>
      </c>
    </row>
    <row r="3551" spans="1:9" x14ac:dyDescent="0.35">
      <c r="A3551">
        <v>74983</v>
      </c>
      <c r="B3551">
        <v>103</v>
      </c>
      <c r="C3551" t="s">
        <v>267</v>
      </c>
      <c r="D3551">
        <v>114</v>
      </c>
      <c r="E3551" t="s">
        <v>27</v>
      </c>
      <c r="F3551" s="20">
        <v>45742.5</v>
      </c>
      <c r="G3551" t="s">
        <v>9439</v>
      </c>
      <c r="H3551" t="s">
        <v>9443</v>
      </c>
      <c r="I3551">
        <v>200</v>
      </c>
    </row>
    <row r="3552" spans="1:9" x14ac:dyDescent="0.35">
      <c r="A3552">
        <v>74984</v>
      </c>
      <c r="B3552">
        <v>103</v>
      </c>
      <c r="C3552" t="s">
        <v>267</v>
      </c>
      <c r="D3552">
        <v>114</v>
      </c>
      <c r="E3552" t="s">
        <v>27</v>
      </c>
      <c r="F3552" s="20">
        <v>45742.5</v>
      </c>
      <c r="G3552" t="s">
        <v>9439</v>
      </c>
      <c r="H3552" t="s">
        <v>9471</v>
      </c>
      <c r="I3552">
        <v>469.73</v>
      </c>
    </row>
    <row r="3553" spans="1:9" x14ac:dyDescent="0.35">
      <c r="A3553">
        <v>74985</v>
      </c>
      <c r="B3553">
        <v>103</v>
      </c>
      <c r="C3553" t="s">
        <v>267</v>
      </c>
      <c r="D3553">
        <v>114</v>
      </c>
      <c r="E3553" t="s">
        <v>27</v>
      </c>
      <c r="F3553" s="20">
        <v>45742.5</v>
      </c>
      <c r="G3553" t="s">
        <v>9439</v>
      </c>
      <c r="H3553" t="s">
        <v>9550</v>
      </c>
      <c r="I3553">
        <v>705.37</v>
      </c>
    </row>
    <row r="3554" spans="1:9" x14ac:dyDescent="0.35">
      <c r="A3554">
        <v>74986</v>
      </c>
      <c r="B3554">
        <v>103</v>
      </c>
      <c r="C3554" t="s">
        <v>267</v>
      </c>
      <c r="D3554">
        <v>114</v>
      </c>
      <c r="E3554" t="s">
        <v>27</v>
      </c>
      <c r="F3554" s="20">
        <v>45742.5</v>
      </c>
      <c r="G3554" t="s">
        <v>9439</v>
      </c>
      <c r="H3554" t="s">
        <v>9941</v>
      </c>
      <c r="I3554">
        <v>433.76</v>
      </c>
    </row>
    <row r="3555" spans="1:9" x14ac:dyDescent="0.35">
      <c r="A3555">
        <v>74987</v>
      </c>
      <c r="B3555">
        <v>103</v>
      </c>
      <c r="C3555" t="s">
        <v>267</v>
      </c>
      <c r="D3555">
        <v>114</v>
      </c>
      <c r="E3555" t="s">
        <v>27</v>
      </c>
      <c r="F3555" s="20">
        <v>45742.5</v>
      </c>
      <c r="G3555" t="s">
        <v>9439</v>
      </c>
      <c r="H3555" t="s">
        <v>9942</v>
      </c>
      <c r="I3555">
        <v>285.61</v>
      </c>
    </row>
    <row r="3556" spans="1:9" x14ac:dyDescent="0.35">
      <c r="A3556">
        <v>74988</v>
      </c>
      <c r="B3556">
        <v>103</v>
      </c>
      <c r="C3556" t="s">
        <v>267</v>
      </c>
      <c r="D3556">
        <v>114</v>
      </c>
      <c r="E3556" t="s">
        <v>27</v>
      </c>
      <c r="F3556" s="20">
        <v>45742.5</v>
      </c>
      <c r="G3556" t="s">
        <v>9439</v>
      </c>
      <c r="H3556" t="s">
        <v>9943</v>
      </c>
      <c r="I3556">
        <v>60000</v>
      </c>
    </row>
    <row r="3557" spans="1:9" x14ac:dyDescent="0.35">
      <c r="A3557">
        <v>74989</v>
      </c>
      <c r="B3557">
        <v>103</v>
      </c>
      <c r="C3557" t="s">
        <v>267</v>
      </c>
      <c r="D3557">
        <v>114</v>
      </c>
      <c r="E3557" t="s">
        <v>27</v>
      </c>
      <c r="F3557" s="20">
        <v>45742.5</v>
      </c>
      <c r="G3557" t="s">
        <v>9442</v>
      </c>
      <c r="H3557" t="s">
        <v>9944</v>
      </c>
      <c r="I3557">
        <v>-279.76</v>
      </c>
    </row>
    <row r="3558" spans="1:9" x14ac:dyDescent="0.35">
      <c r="A3558">
        <v>74990</v>
      </c>
      <c r="B3558">
        <v>103</v>
      </c>
      <c r="C3558" t="s">
        <v>267</v>
      </c>
      <c r="D3558">
        <v>114</v>
      </c>
      <c r="E3558" t="s">
        <v>27</v>
      </c>
      <c r="F3558" s="20">
        <v>45742.5</v>
      </c>
      <c r="G3558" t="s">
        <v>9442</v>
      </c>
      <c r="H3558" t="s">
        <v>9945</v>
      </c>
      <c r="I3558">
        <v>-280</v>
      </c>
    </row>
    <row r="3559" spans="1:9" x14ac:dyDescent="0.35">
      <c r="A3559">
        <v>74991</v>
      </c>
      <c r="B3559">
        <v>103</v>
      </c>
      <c r="C3559" t="s">
        <v>267</v>
      </c>
      <c r="D3559">
        <v>114</v>
      </c>
      <c r="E3559" t="s">
        <v>27</v>
      </c>
      <c r="F3559" s="20">
        <v>45742.5</v>
      </c>
      <c r="G3559" t="s">
        <v>9442</v>
      </c>
      <c r="H3559" t="s">
        <v>9946</v>
      </c>
      <c r="I3559">
        <v>-324</v>
      </c>
    </row>
    <row r="3560" spans="1:9" x14ac:dyDescent="0.35">
      <c r="A3560">
        <v>74992</v>
      </c>
      <c r="B3560">
        <v>103</v>
      </c>
      <c r="C3560" t="s">
        <v>267</v>
      </c>
      <c r="D3560">
        <v>114</v>
      </c>
      <c r="E3560" t="s">
        <v>27</v>
      </c>
      <c r="F3560" s="20">
        <v>45742.5</v>
      </c>
      <c r="G3560" t="s">
        <v>9442</v>
      </c>
      <c r="H3560" t="s">
        <v>9947</v>
      </c>
      <c r="I3560">
        <v>-357.6</v>
      </c>
    </row>
    <row r="3561" spans="1:9" x14ac:dyDescent="0.35">
      <c r="A3561">
        <v>74993</v>
      </c>
      <c r="B3561">
        <v>103</v>
      </c>
      <c r="C3561" t="s">
        <v>267</v>
      </c>
      <c r="D3561">
        <v>114</v>
      </c>
      <c r="E3561" t="s">
        <v>27</v>
      </c>
      <c r="F3561" s="20">
        <v>45742.5</v>
      </c>
      <c r="G3561" t="s">
        <v>9442</v>
      </c>
      <c r="H3561" t="s">
        <v>9948</v>
      </c>
      <c r="I3561">
        <v>-360</v>
      </c>
    </row>
    <row r="3562" spans="1:9" x14ac:dyDescent="0.35">
      <c r="A3562">
        <v>74994</v>
      </c>
      <c r="B3562">
        <v>103</v>
      </c>
      <c r="C3562" t="s">
        <v>267</v>
      </c>
      <c r="D3562">
        <v>114</v>
      </c>
      <c r="E3562" t="s">
        <v>27</v>
      </c>
      <c r="F3562" s="20">
        <v>45742.5</v>
      </c>
      <c r="G3562" t="s">
        <v>9442</v>
      </c>
      <c r="H3562" t="s">
        <v>9949</v>
      </c>
      <c r="I3562">
        <v>-474.7</v>
      </c>
    </row>
    <row r="3563" spans="1:9" x14ac:dyDescent="0.35">
      <c r="A3563">
        <v>74995</v>
      </c>
      <c r="B3563">
        <v>103</v>
      </c>
      <c r="C3563" t="s">
        <v>267</v>
      </c>
      <c r="D3563">
        <v>114</v>
      </c>
      <c r="E3563" t="s">
        <v>27</v>
      </c>
      <c r="F3563" s="20">
        <v>45742.5</v>
      </c>
      <c r="G3563" t="s">
        <v>9442</v>
      </c>
      <c r="H3563" t="s">
        <v>9950</v>
      </c>
      <c r="I3563">
        <v>-531.5</v>
      </c>
    </row>
    <row r="3564" spans="1:9" x14ac:dyDescent="0.35">
      <c r="A3564">
        <v>74996</v>
      </c>
      <c r="B3564">
        <v>103</v>
      </c>
      <c r="C3564" t="s">
        <v>267</v>
      </c>
      <c r="D3564">
        <v>114</v>
      </c>
      <c r="E3564" t="s">
        <v>27</v>
      </c>
      <c r="F3564" s="20">
        <v>45742.5</v>
      </c>
      <c r="G3564" t="s">
        <v>9442</v>
      </c>
      <c r="H3564" t="s">
        <v>9951</v>
      </c>
      <c r="I3564">
        <v>-536.79999999999995</v>
      </c>
    </row>
    <row r="3565" spans="1:9" x14ac:dyDescent="0.35">
      <c r="A3565">
        <v>74997</v>
      </c>
      <c r="B3565">
        <v>103</v>
      </c>
      <c r="C3565" t="s">
        <v>267</v>
      </c>
      <c r="D3565">
        <v>114</v>
      </c>
      <c r="E3565" t="s">
        <v>27</v>
      </c>
      <c r="F3565" s="20">
        <v>45742.5</v>
      </c>
      <c r="G3565" t="s">
        <v>9442</v>
      </c>
      <c r="H3565" t="s">
        <v>9952</v>
      </c>
      <c r="I3565">
        <v>-540</v>
      </c>
    </row>
    <row r="3566" spans="1:9" x14ac:dyDescent="0.35">
      <c r="A3566">
        <v>74998</v>
      </c>
      <c r="B3566">
        <v>103</v>
      </c>
      <c r="C3566" t="s">
        <v>267</v>
      </c>
      <c r="D3566">
        <v>114</v>
      </c>
      <c r="E3566" t="s">
        <v>27</v>
      </c>
      <c r="F3566" s="20">
        <v>45742.5</v>
      </c>
      <c r="G3566" t="s">
        <v>9442</v>
      </c>
      <c r="H3566" t="s">
        <v>9953</v>
      </c>
      <c r="I3566">
        <v>-617.75</v>
      </c>
    </row>
    <row r="3567" spans="1:9" x14ac:dyDescent="0.35">
      <c r="A3567">
        <v>74999</v>
      </c>
      <c r="B3567">
        <v>103</v>
      </c>
      <c r="C3567" t="s">
        <v>267</v>
      </c>
      <c r="D3567">
        <v>114</v>
      </c>
      <c r="E3567" t="s">
        <v>27</v>
      </c>
      <c r="F3567" s="20">
        <v>45742.5</v>
      </c>
      <c r="G3567" t="s">
        <v>9442</v>
      </c>
      <c r="H3567" t="s">
        <v>9954</v>
      </c>
      <c r="I3567">
        <v>-640</v>
      </c>
    </row>
    <row r="3568" spans="1:9" x14ac:dyDescent="0.35">
      <c r="A3568">
        <v>75000</v>
      </c>
      <c r="B3568">
        <v>103</v>
      </c>
      <c r="C3568" t="s">
        <v>267</v>
      </c>
      <c r="D3568">
        <v>114</v>
      </c>
      <c r="E3568" t="s">
        <v>27</v>
      </c>
      <c r="F3568" s="20">
        <v>45742.5</v>
      </c>
      <c r="G3568" t="s">
        <v>9442</v>
      </c>
      <c r="H3568" t="s">
        <v>9955</v>
      </c>
      <c r="I3568">
        <v>-750</v>
      </c>
    </row>
    <row r="3569" spans="1:9" x14ac:dyDescent="0.35">
      <c r="A3569">
        <v>75001</v>
      </c>
      <c r="B3569">
        <v>103</v>
      </c>
      <c r="C3569" t="s">
        <v>267</v>
      </c>
      <c r="D3569">
        <v>114</v>
      </c>
      <c r="E3569" t="s">
        <v>27</v>
      </c>
      <c r="F3569" s="20">
        <v>45742.5</v>
      </c>
      <c r="G3569" t="s">
        <v>9442</v>
      </c>
      <c r="H3569" t="s">
        <v>9956</v>
      </c>
      <c r="I3569">
        <v>-970.97</v>
      </c>
    </row>
    <row r="3570" spans="1:9" x14ac:dyDescent="0.35">
      <c r="A3570">
        <v>75002</v>
      </c>
      <c r="B3570">
        <v>103</v>
      </c>
      <c r="C3570" t="s">
        <v>267</v>
      </c>
      <c r="D3570">
        <v>114</v>
      </c>
      <c r="E3570" t="s">
        <v>27</v>
      </c>
      <c r="F3570" s="20">
        <v>45742.5</v>
      </c>
      <c r="G3570" t="s">
        <v>9442</v>
      </c>
      <c r="H3570" t="s">
        <v>9957</v>
      </c>
      <c r="I3570">
        <v>-1204.8</v>
      </c>
    </row>
    <row r="3571" spans="1:9" x14ac:dyDescent="0.35">
      <c r="A3571">
        <v>75003</v>
      </c>
      <c r="B3571">
        <v>103</v>
      </c>
      <c r="C3571" t="s">
        <v>267</v>
      </c>
      <c r="D3571">
        <v>114</v>
      </c>
      <c r="E3571" t="s">
        <v>27</v>
      </c>
      <c r="F3571" s="20">
        <v>45742.5</v>
      </c>
      <c r="G3571" t="s">
        <v>9442</v>
      </c>
      <c r="H3571" t="s">
        <v>9958</v>
      </c>
      <c r="I3571">
        <v>-1218.76</v>
      </c>
    </row>
    <row r="3572" spans="1:9" x14ac:dyDescent="0.35">
      <c r="A3572">
        <v>75004</v>
      </c>
      <c r="B3572">
        <v>103</v>
      </c>
      <c r="C3572" t="s">
        <v>267</v>
      </c>
      <c r="D3572">
        <v>114</v>
      </c>
      <c r="E3572" t="s">
        <v>27</v>
      </c>
      <c r="F3572" s="20">
        <v>45742.5</v>
      </c>
      <c r="G3572" t="s">
        <v>9442</v>
      </c>
      <c r="H3572" t="s">
        <v>9959</v>
      </c>
      <c r="I3572">
        <v>-1309.4000000000001</v>
      </c>
    </row>
    <row r="3573" spans="1:9" x14ac:dyDescent="0.35">
      <c r="A3573">
        <v>75005</v>
      </c>
      <c r="B3573">
        <v>103</v>
      </c>
      <c r="C3573" t="s">
        <v>267</v>
      </c>
      <c r="D3573">
        <v>114</v>
      </c>
      <c r="E3573" t="s">
        <v>27</v>
      </c>
      <c r="F3573" s="20">
        <v>45742.5</v>
      </c>
      <c r="G3573" t="s">
        <v>9442</v>
      </c>
      <c r="H3573" t="s">
        <v>9960</v>
      </c>
      <c r="I3573">
        <v>-1993.17</v>
      </c>
    </row>
    <row r="3574" spans="1:9" x14ac:dyDescent="0.35">
      <c r="A3574">
        <v>75006</v>
      </c>
      <c r="B3574">
        <v>103</v>
      </c>
      <c r="C3574" t="s">
        <v>267</v>
      </c>
      <c r="D3574">
        <v>114</v>
      </c>
      <c r="E3574" t="s">
        <v>27</v>
      </c>
      <c r="F3574" s="20">
        <v>45742.5</v>
      </c>
      <c r="G3574" t="s">
        <v>9442</v>
      </c>
      <c r="H3574" t="s">
        <v>9961</v>
      </c>
      <c r="I3574">
        <v>-1882.8</v>
      </c>
    </row>
    <row r="3575" spans="1:9" x14ac:dyDescent="0.35">
      <c r="A3575">
        <v>75007</v>
      </c>
      <c r="B3575">
        <v>103</v>
      </c>
      <c r="C3575" t="s">
        <v>267</v>
      </c>
      <c r="D3575">
        <v>114</v>
      </c>
      <c r="E3575" t="s">
        <v>27</v>
      </c>
      <c r="F3575" s="20">
        <v>45742.5</v>
      </c>
      <c r="G3575" t="s">
        <v>9442</v>
      </c>
      <c r="H3575" t="s">
        <v>9962</v>
      </c>
      <c r="I3575">
        <v>-1900.04</v>
      </c>
    </row>
    <row r="3576" spans="1:9" x14ac:dyDescent="0.35">
      <c r="A3576">
        <v>75008</v>
      </c>
      <c r="B3576">
        <v>103</v>
      </c>
      <c r="C3576" t="s">
        <v>267</v>
      </c>
      <c r="D3576">
        <v>114</v>
      </c>
      <c r="E3576" t="s">
        <v>27</v>
      </c>
      <c r="F3576" s="20">
        <v>45742.5</v>
      </c>
      <c r="G3576" t="s">
        <v>9442</v>
      </c>
      <c r="H3576" t="s">
        <v>9963</v>
      </c>
      <c r="I3576">
        <v>-2176.36</v>
      </c>
    </row>
    <row r="3577" spans="1:9" x14ac:dyDescent="0.35">
      <c r="A3577">
        <v>75009</v>
      </c>
      <c r="B3577">
        <v>103</v>
      </c>
      <c r="C3577" t="s">
        <v>267</v>
      </c>
      <c r="D3577">
        <v>114</v>
      </c>
      <c r="E3577" t="s">
        <v>27</v>
      </c>
      <c r="F3577" s="20">
        <v>45742.5</v>
      </c>
      <c r="G3577" t="s">
        <v>9442</v>
      </c>
      <c r="H3577" t="s">
        <v>9964</v>
      </c>
      <c r="I3577">
        <v>-2765.39</v>
      </c>
    </row>
    <row r="3578" spans="1:9" x14ac:dyDescent="0.35">
      <c r="A3578">
        <v>75010</v>
      </c>
      <c r="B3578">
        <v>103</v>
      </c>
      <c r="C3578" t="s">
        <v>267</v>
      </c>
      <c r="D3578">
        <v>114</v>
      </c>
      <c r="E3578" t="s">
        <v>27</v>
      </c>
      <c r="F3578" s="20">
        <v>45742.5</v>
      </c>
      <c r="G3578" t="s">
        <v>9442</v>
      </c>
      <c r="H3578" t="s">
        <v>9965</v>
      </c>
      <c r="I3578">
        <v>-3452.8</v>
      </c>
    </row>
    <row r="3579" spans="1:9" x14ac:dyDescent="0.35">
      <c r="A3579">
        <v>75011</v>
      </c>
      <c r="B3579">
        <v>103</v>
      </c>
      <c r="C3579" t="s">
        <v>267</v>
      </c>
      <c r="D3579">
        <v>114</v>
      </c>
      <c r="E3579" t="s">
        <v>27</v>
      </c>
      <c r="F3579" s="20">
        <v>45742.5</v>
      </c>
      <c r="G3579" t="s">
        <v>9442</v>
      </c>
      <c r="H3579" t="s">
        <v>9966</v>
      </c>
      <c r="I3579">
        <v>-4566.62</v>
      </c>
    </row>
    <row r="3580" spans="1:9" x14ac:dyDescent="0.35">
      <c r="A3580">
        <v>75012</v>
      </c>
      <c r="B3580">
        <v>103</v>
      </c>
      <c r="C3580" t="s">
        <v>267</v>
      </c>
      <c r="D3580">
        <v>114</v>
      </c>
      <c r="E3580" t="s">
        <v>27</v>
      </c>
      <c r="F3580" s="20">
        <v>45742.5</v>
      </c>
      <c r="G3580" t="s">
        <v>9442</v>
      </c>
      <c r="H3580" t="s">
        <v>9967</v>
      </c>
      <c r="I3580">
        <v>-9597.6</v>
      </c>
    </row>
    <row r="3581" spans="1:9" x14ac:dyDescent="0.35">
      <c r="A3581">
        <v>75013</v>
      </c>
      <c r="B3581">
        <v>103</v>
      </c>
      <c r="C3581" t="s">
        <v>267</v>
      </c>
      <c r="D3581">
        <v>114</v>
      </c>
      <c r="E3581" t="s">
        <v>27</v>
      </c>
      <c r="F3581" s="20">
        <v>45742.5</v>
      </c>
      <c r="G3581" t="s">
        <v>9442</v>
      </c>
      <c r="H3581" t="s">
        <v>9968</v>
      </c>
      <c r="I3581">
        <v>-675</v>
      </c>
    </row>
    <row r="3582" spans="1:9" x14ac:dyDescent="0.35">
      <c r="A3582">
        <v>75014</v>
      </c>
      <c r="B3582">
        <v>103</v>
      </c>
      <c r="C3582" t="s">
        <v>267</v>
      </c>
      <c r="D3582">
        <v>114</v>
      </c>
      <c r="E3582" t="s">
        <v>27</v>
      </c>
      <c r="F3582" s="20">
        <v>45742.5</v>
      </c>
      <c r="G3582" t="s">
        <v>9442</v>
      </c>
      <c r="H3582" t="s">
        <v>9969</v>
      </c>
      <c r="I3582">
        <v>-1989.31</v>
      </c>
    </row>
    <row r="3583" spans="1:9" x14ac:dyDescent="0.35">
      <c r="A3583">
        <v>75015</v>
      </c>
      <c r="B3583">
        <v>103</v>
      </c>
      <c r="C3583" t="s">
        <v>267</v>
      </c>
      <c r="D3583">
        <v>114</v>
      </c>
      <c r="E3583" t="s">
        <v>27</v>
      </c>
      <c r="F3583" s="20">
        <v>45742.5</v>
      </c>
      <c r="G3583" t="s">
        <v>9442</v>
      </c>
      <c r="H3583" t="s">
        <v>9970</v>
      </c>
      <c r="I3583">
        <v>-2901.4</v>
      </c>
    </row>
    <row r="3584" spans="1:9" x14ac:dyDescent="0.35">
      <c r="A3584">
        <v>75016</v>
      </c>
      <c r="B3584">
        <v>103</v>
      </c>
      <c r="C3584" t="s">
        <v>267</v>
      </c>
      <c r="D3584">
        <v>114</v>
      </c>
      <c r="E3584" t="s">
        <v>27</v>
      </c>
      <c r="F3584" s="20">
        <v>45742.5</v>
      </c>
      <c r="G3584" t="s">
        <v>9442</v>
      </c>
      <c r="H3584" t="s">
        <v>9971</v>
      </c>
      <c r="I3584">
        <v>-3339.77</v>
      </c>
    </row>
    <row r="3585" spans="1:9" x14ac:dyDescent="0.35">
      <c r="A3585">
        <v>75017</v>
      </c>
      <c r="B3585">
        <v>103</v>
      </c>
      <c r="C3585" t="s">
        <v>267</v>
      </c>
      <c r="D3585">
        <v>114</v>
      </c>
      <c r="E3585" t="s">
        <v>27</v>
      </c>
      <c r="F3585" s="20">
        <v>45742.5</v>
      </c>
      <c r="G3585" t="s">
        <v>9442</v>
      </c>
      <c r="H3585" t="s">
        <v>9972</v>
      </c>
      <c r="I3585">
        <v>-3352.69</v>
      </c>
    </row>
    <row r="3586" spans="1:9" x14ac:dyDescent="0.35">
      <c r="A3586">
        <v>75018</v>
      </c>
      <c r="B3586">
        <v>103</v>
      </c>
      <c r="C3586" t="s">
        <v>267</v>
      </c>
      <c r="D3586">
        <v>114</v>
      </c>
      <c r="E3586" t="s">
        <v>27</v>
      </c>
      <c r="F3586" s="20">
        <v>45742.5</v>
      </c>
      <c r="G3586" t="s">
        <v>9442</v>
      </c>
      <c r="H3586" t="s">
        <v>9973</v>
      </c>
      <c r="I3586">
        <v>-3671.49</v>
      </c>
    </row>
    <row r="3587" spans="1:9" x14ac:dyDescent="0.35">
      <c r="A3587">
        <v>75019</v>
      </c>
      <c r="B3587">
        <v>103</v>
      </c>
      <c r="C3587" t="s">
        <v>267</v>
      </c>
      <c r="D3587">
        <v>114</v>
      </c>
      <c r="E3587" t="s">
        <v>27</v>
      </c>
      <c r="F3587" s="20">
        <v>45742.5</v>
      </c>
      <c r="G3587" t="s">
        <v>9442</v>
      </c>
      <c r="H3587" t="s">
        <v>9443</v>
      </c>
      <c r="I3587">
        <v>-7400</v>
      </c>
    </row>
    <row r="3588" spans="1:9" x14ac:dyDescent="0.35">
      <c r="A3588">
        <v>75020</v>
      </c>
      <c r="B3588">
        <v>103</v>
      </c>
      <c r="C3588" t="s">
        <v>267</v>
      </c>
      <c r="D3588">
        <v>114</v>
      </c>
      <c r="E3588" t="s">
        <v>27</v>
      </c>
      <c r="F3588" s="20">
        <v>45742.5</v>
      </c>
      <c r="G3588" t="s">
        <v>9442</v>
      </c>
      <c r="H3588" t="s">
        <v>9940</v>
      </c>
      <c r="I3588">
        <v>-33.99</v>
      </c>
    </row>
    <row r="3589" spans="1:9" x14ac:dyDescent="0.35">
      <c r="A3589">
        <v>80107</v>
      </c>
      <c r="B3589">
        <v>137</v>
      </c>
      <c r="C3589" t="s">
        <v>271</v>
      </c>
      <c r="D3589">
        <v>114</v>
      </c>
      <c r="E3589" t="s">
        <v>27</v>
      </c>
      <c r="F3589" s="20">
        <v>45742</v>
      </c>
      <c r="G3589" t="s">
        <v>9439</v>
      </c>
      <c r="H3589" t="s">
        <v>9445</v>
      </c>
      <c r="I3589">
        <v>240</v>
      </c>
    </row>
    <row r="3590" spans="1:9" x14ac:dyDescent="0.35">
      <c r="A3590">
        <v>80108</v>
      </c>
      <c r="B3590">
        <v>137</v>
      </c>
      <c r="C3590" t="s">
        <v>271</v>
      </c>
      <c r="D3590">
        <v>114</v>
      </c>
      <c r="E3590" t="s">
        <v>27</v>
      </c>
      <c r="F3590" s="20">
        <v>45742</v>
      </c>
      <c r="G3590" t="s">
        <v>9442</v>
      </c>
      <c r="H3590" t="s">
        <v>9974</v>
      </c>
      <c r="I3590">
        <v>-240</v>
      </c>
    </row>
    <row r="3591" spans="1:9" x14ac:dyDescent="0.35">
      <c r="A3591">
        <v>74981</v>
      </c>
      <c r="B3591">
        <v>103</v>
      </c>
      <c r="C3591" t="s">
        <v>267</v>
      </c>
      <c r="D3591">
        <v>114</v>
      </c>
      <c r="E3591" t="s">
        <v>27</v>
      </c>
      <c r="F3591" s="20">
        <v>45741.5</v>
      </c>
      <c r="G3591" t="s">
        <v>9439</v>
      </c>
      <c r="H3591" t="s">
        <v>9975</v>
      </c>
      <c r="I3591">
        <v>523.38</v>
      </c>
    </row>
    <row r="3592" spans="1:9" x14ac:dyDescent="0.35">
      <c r="A3592">
        <v>74982</v>
      </c>
      <c r="B3592">
        <v>103</v>
      </c>
      <c r="C3592" t="s">
        <v>267</v>
      </c>
      <c r="D3592">
        <v>114</v>
      </c>
      <c r="E3592" t="s">
        <v>27</v>
      </c>
      <c r="F3592" s="20">
        <v>45741.5</v>
      </c>
      <c r="G3592" t="s">
        <v>9442</v>
      </c>
      <c r="H3592" t="s">
        <v>9976</v>
      </c>
      <c r="I3592">
        <v>-523.38</v>
      </c>
    </row>
    <row r="3593" spans="1:9" x14ac:dyDescent="0.35">
      <c r="A3593">
        <v>74900</v>
      </c>
      <c r="B3593">
        <v>130</v>
      </c>
      <c r="C3593" t="s">
        <v>302</v>
      </c>
      <c r="D3593">
        <v>114</v>
      </c>
      <c r="E3593" t="s">
        <v>27</v>
      </c>
      <c r="F3593" s="20">
        <v>45741</v>
      </c>
      <c r="G3593" t="s">
        <v>9439</v>
      </c>
      <c r="H3593" t="s">
        <v>9445</v>
      </c>
      <c r="I3593">
        <v>155300</v>
      </c>
    </row>
    <row r="3594" spans="1:9" x14ac:dyDescent="0.35">
      <c r="A3594">
        <v>74901</v>
      </c>
      <c r="B3594">
        <v>130</v>
      </c>
      <c r="C3594" t="s">
        <v>302</v>
      </c>
      <c r="D3594">
        <v>114</v>
      </c>
      <c r="E3594" t="s">
        <v>27</v>
      </c>
      <c r="F3594" s="20">
        <v>45741</v>
      </c>
      <c r="G3594" t="s">
        <v>9442</v>
      </c>
      <c r="H3594" t="s">
        <v>9620</v>
      </c>
      <c r="I3594">
        <v>-1296.48</v>
      </c>
    </row>
    <row r="3595" spans="1:9" x14ac:dyDescent="0.35">
      <c r="A3595">
        <v>74902</v>
      </c>
      <c r="B3595">
        <v>130</v>
      </c>
      <c r="C3595" t="s">
        <v>302</v>
      </c>
      <c r="D3595">
        <v>114</v>
      </c>
      <c r="E3595" t="s">
        <v>27</v>
      </c>
      <c r="F3595" s="20">
        <v>45741</v>
      </c>
      <c r="G3595" t="s">
        <v>9442</v>
      </c>
      <c r="H3595" t="s">
        <v>9789</v>
      </c>
      <c r="I3595">
        <v>-1740</v>
      </c>
    </row>
    <row r="3596" spans="1:9" x14ac:dyDescent="0.35">
      <c r="A3596">
        <v>74903</v>
      </c>
      <c r="B3596">
        <v>130</v>
      </c>
      <c r="C3596" t="s">
        <v>302</v>
      </c>
      <c r="D3596">
        <v>114</v>
      </c>
      <c r="E3596" t="s">
        <v>27</v>
      </c>
      <c r="F3596" s="20">
        <v>45741</v>
      </c>
      <c r="G3596" t="s">
        <v>9442</v>
      </c>
      <c r="H3596" t="s">
        <v>9572</v>
      </c>
      <c r="I3596">
        <v>-2320</v>
      </c>
    </row>
    <row r="3597" spans="1:9" x14ac:dyDescent="0.35">
      <c r="A3597">
        <v>74904</v>
      </c>
      <c r="B3597">
        <v>130</v>
      </c>
      <c r="C3597" t="s">
        <v>302</v>
      </c>
      <c r="D3597">
        <v>114</v>
      </c>
      <c r="E3597" t="s">
        <v>27</v>
      </c>
      <c r="F3597" s="20">
        <v>45741</v>
      </c>
      <c r="G3597" t="s">
        <v>9442</v>
      </c>
      <c r="H3597" t="s">
        <v>9575</v>
      </c>
      <c r="I3597">
        <v>-2000</v>
      </c>
    </row>
    <row r="3598" spans="1:9" x14ac:dyDescent="0.35">
      <c r="A3598">
        <v>74905</v>
      </c>
      <c r="B3598">
        <v>130</v>
      </c>
      <c r="C3598" t="s">
        <v>302</v>
      </c>
      <c r="D3598">
        <v>114</v>
      </c>
      <c r="E3598" t="s">
        <v>27</v>
      </c>
      <c r="F3598" s="20">
        <v>45741</v>
      </c>
      <c r="G3598" t="s">
        <v>9442</v>
      </c>
      <c r="H3598" t="s">
        <v>9619</v>
      </c>
      <c r="I3598">
        <v>-189</v>
      </c>
    </row>
    <row r="3599" spans="1:9" x14ac:dyDescent="0.35">
      <c r="A3599">
        <v>74906</v>
      </c>
      <c r="B3599">
        <v>130</v>
      </c>
      <c r="C3599" t="s">
        <v>302</v>
      </c>
      <c r="D3599">
        <v>114</v>
      </c>
      <c r="E3599" t="s">
        <v>27</v>
      </c>
      <c r="F3599" s="20">
        <v>45741</v>
      </c>
      <c r="G3599" t="s">
        <v>9442</v>
      </c>
      <c r="H3599" t="s">
        <v>9573</v>
      </c>
      <c r="I3599">
        <v>-1670</v>
      </c>
    </row>
    <row r="3600" spans="1:9" x14ac:dyDescent="0.35">
      <c r="A3600">
        <v>74907</v>
      </c>
      <c r="B3600">
        <v>130</v>
      </c>
      <c r="C3600" t="s">
        <v>302</v>
      </c>
      <c r="D3600">
        <v>114</v>
      </c>
      <c r="E3600" t="s">
        <v>27</v>
      </c>
      <c r="F3600" s="20">
        <v>45741</v>
      </c>
      <c r="G3600" t="s">
        <v>9442</v>
      </c>
      <c r="H3600" t="s">
        <v>9576</v>
      </c>
      <c r="I3600">
        <v>-5130</v>
      </c>
    </row>
    <row r="3601" spans="1:9" x14ac:dyDescent="0.35">
      <c r="A3601">
        <v>74908</v>
      </c>
      <c r="B3601">
        <v>130</v>
      </c>
      <c r="C3601" t="s">
        <v>302</v>
      </c>
      <c r="D3601">
        <v>114</v>
      </c>
      <c r="E3601" t="s">
        <v>27</v>
      </c>
      <c r="F3601" s="20">
        <v>45741</v>
      </c>
      <c r="G3601" t="s">
        <v>9442</v>
      </c>
      <c r="H3601" t="s">
        <v>9598</v>
      </c>
      <c r="I3601">
        <v>-1100</v>
      </c>
    </row>
    <row r="3602" spans="1:9" x14ac:dyDescent="0.35">
      <c r="A3602">
        <v>74909</v>
      </c>
      <c r="B3602">
        <v>130</v>
      </c>
      <c r="C3602" t="s">
        <v>302</v>
      </c>
      <c r="D3602">
        <v>114</v>
      </c>
      <c r="E3602" t="s">
        <v>27</v>
      </c>
      <c r="F3602" s="20">
        <v>45741</v>
      </c>
      <c r="G3602" t="s">
        <v>9442</v>
      </c>
      <c r="H3602" t="s">
        <v>9977</v>
      </c>
      <c r="I3602">
        <v>-1090</v>
      </c>
    </row>
    <row r="3603" spans="1:9" x14ac:dyDescent="0.35">
      <c r="A3603">
        <v>74910</v>
      </c>
      <c r="B3603">
        <v>130</v>
      </c>
      <c r="C3603" t="s">
        <v>302</v>
      </c>
      <c r="D3603">
        <v>114</v>
      </c>
      <c r="E3603" t="s">
        <v>27</v>
      </c>
      <c r="F3603" s="20">
        <v>45741</v>
      </c>
      <c r="G3603" t="s">
        <v>9442</v>
      </c>
      <c r="H3603" t="s">
        <v>9585</v>
      </c>
      <c r="I3603">
        <v>-1740</v>
      </c>
    </row>
    <row r="3604" spans="1:9" x14ac:dyDescent="0.35">
      <c r="A3604">
        <v>74911</v>
      </c>
      <c r="B3604">
        <v>130</v>
      </c>
      <c r="C3604" t="s">
        <v>302</v>
      </c>
      <c r="D3604">
        <v>114</v>
      </c>
      <c r="E3604" t="s">
        <v>27</v>
      </c>
      <c r="F3604" s="20">
        <v>45741</v>
      </c>
      <c r="G3604" t="s">
        <v>9442</v>
      </c>
      <c r="H3604" t="s">
        <v>9577</v>
      </c>
      <c r="I3604">
        <v>-2270</v>
      </c>
    </row>
    <row r="3605" spans="1:9" x14ac:dyDescent="0.35">
      <c r="A3605">
        <v>74912</v>
      </c>
      <c r="B3605">
        <v>130</v>
      </c>
      <c r="C3605" t="s">
        <v>302</v>
      </c>
      <c r="D3605">
        <v>114</v>
      </c>
      <c r="E3605" t="s">
        <v>27</v>
      </c>
      <c r="F3605" s="20">
        <v>45741</v>
      </c>
      <c r="G3605" t="s">
        <v>9442</v>
      </c>
      <c r="H3605" t="s">
        <v>9590</v>
      </c>
      <c r="I3605">
        <v>-2730</v>
      </c>
    </row>
    <row r="3606" spans="1:9" x14ac:dyDescent="0.35">
      <c r="A3606">
        <v>74913</v>
      </c>
      <c r="B3606">
        <v>130</v>
      </c>
      <c r="C3606" t="s">
        <v>302</v>
      </c>
      <c r="D3606">
        <v>114</v>
      </c>
      <c r="E3606" t="s">
        <v>27</v>
      </c>
      <c r="F3606" s="20">
        <v>45741</v>
      </c>
      <c r="G3606" t="s">
        <v>9442</v>
      </c>
      <c r="H3606" t="s">
        <v>9592</v>
      </c>
      <c r="I3606">
        <v>-3880</v>
      </c>
    </row>
    <row r="3607" spans="1:9" x14ac:dyDescent="0.35">
      <c r="A3607">
        <v>74914</v>
      </c>
      <c r="B3607">
        <v>130</v>
      </c>
      <c r="C3607" t="s">
        <v>302</v>
      </c>
      <c r="D3607">
        <v>114</v>
      </c>
      <c r="E3607" t="s">
        <v>27</v>
      </c>
      <c r="F3607" s="20">
        <v>45741</v>
      </c>
      <c r="G3607" t="s">
        <v>9442</v>
      </c>
      <c r="H3607" t="s">
        <v>9600</v>
      </c>
      <c r="I3607">
        <v>-2320</v>
      </c>
    </row>
    <row r="3608" spans="1:9" x14ac:dyDescent="0.35">
      <c r="A3608">
        <v>74915</v>
      </c>
      <c r="B3608">
        <v>130</v>
      </c>
      <c r="C3608" t="s">
        <v>302</v>
      </c>
      <c r="D3608">
        <v>114</v>
      </c>
      <c r="E3608" t="s">
        <v>27</v>
      </c>
      <c r="F3608" s="20">
        <v>45741</v>
      </c>
      <c r="G3608" t="s">
        <v>9442</v>
      </c>
      <c r="H3608" t="s">
        <v>9602</v>
      </c>
      <c r="I3608">
        <v>-2340</v>
      </c>
    </row>
    <row r="3609" spans="1:9" x14ac:dyDescent="0.35">
      <c r="A3609">
        <v>74916</v>
      </c>
      <c r="B3609">
        <v>130</v>
      </c>
      <c r="C3609" t="s">
        <v>302</v>
      </c>
      <c r="D3609">
        <v>114</v>
      </c>
      <c r="E3609" t="s">
        <v>27</v>
      </c>
      <c r="F3609" s="20">
        <v>45741</v>
      </c>
      <c r="G3609" t="s">
        <v>9442</v>
      </c>
      <c r="H3609" t="s">
        <v>9836</v>
      </c>
      <c r="I3609">
        <v>-4140</v>
      </c>
    </row>
    <row r="3610" spans="1:9" x14ac:dyDescent="0.35">
      <c r="A3610">
        <v>74917</v>
      </c>
      <c r="B3610">
        <v>130</v>
      </c>
      <c r="C3610" t="s">
        <v>302</v>
      </c>
      <c r="D3610">
        <v>114</v>
      </c>
      <c r="E3610" t="s">
        <v>27</v>
      </c>
      <c r="F3610" s="20">
        <v>45741</v>
      </c>
      <c r="G3610" t="s">
        <v>9442</v>
      </c>
      <c r="H3610" t="s">
        <v>9607</v>
      </c>
      <c r="I3610">
        <v>-3140</v>
      </c>
    </row>
    <row r="3611" spans="1:9" x14ac:dyDescent="0.35">
      <c r="A3611">
        <v>74918</v>
      </c>
      <c r="B3611">
        <v>130</v>
      </c>
      <c r="C3611" t="s">
        <v>302</v>
      </c>
      <c r="D3611">
        <v>114</v>
      </c>
      <c r="E3611" t="s">
        <v>27</v>
      </c>
      <c r="F3611" s="20">
        <v>45741</v>
      </c>
      <c r="G3611" t="s">
        <v>9442</v>
      </c>
      <c r="H3611" t="s">
        <v>9588</v>
      </c>
      <c r="I3611">
        <v>-360</v>
      </c>
    </row>
    <row r="3612" spans="1:9" x14ac:dyDescent="0.35">
      <c r="A3612">
        <v>74919</v>
      </c>
      <c r="B3612">
        <v>130</v>
      </c>
      <c r="C3612" t="s">
        <v>302</v>
      </c>
      <c r="D3612">
        <v>114</v>
      </c>
      <c r="E3612" t="s">
        <v>27</v>
      </c>
      <c r="F3612" s="20">
        <v>45741</v>
      </c>
      <c r="G3612" t="s">
        <v>9442</v>
      </c>
      <c r="H3612" t="s">
        <v>9579</v>
      </c>
      <c r="I3612">
        <v>-2320</v>
      </c>
    </row>
    <row r="3613" spans="1:9" x14ac:dyDescent="0.35">
      <c r="A3613">
        <v>74920</v>
      </c>
      <c r="B3613">
        <v>130</v>
      </c>
      <c r="C3613" t="s">
        <v>302</v>
      </c>
      <c r="D3613">
        <v>114</v>
      </c>
      <c r="E3613" t="s">
        <v>27</v>
      </c>
      <c r="F3613" s="20">
        <v>45741</v>
      </c>
      <c r="G3613" t="s">
        <v>9442</v>
      </c>
      <c r="H3613" t="s">
        <v>9595</v>
      </c>
      <c r="I3613">
        <v>-2510</v>
      </c>
    </row>
    <row r="3614" spans="1:9" x14ac:dyDescent="0.35">
      <c r="A3614">
        <v>74921</v>
      </c>
      <c r="B3614">
        <v>130</v>
      </c>
      <c r="C3614" t="s">
        <v>302</v>
      </c>
      <c r="D3614">
        <v>114</v>
      </c>
      <c r="E3614" t="s">
        <v>27</v>
      </c>
      <c r="F3614" s="20">
        <v>45741</v>
      </c>
      <c r="G3614" t="s">
        <v>9442</v>
      </c>
      <c r="H3614" t="s">
        <v>9584</v>
      </c>
      <c r="I3614">
        <v>-1990</v>
      </c>
    </row>
    <row r="3615" spans="1:9" x14ac:dyDescent="0.35">
      <c r="A3615">
        <v>74922</v>
      </c>
      <c r="B3615">
        <v>130</v>
      </c>
      <c r="C3615" t="s">
        <v>302</v>
      </c>
      <c r="D3615">
        <v>114</v>
      </c>
      <c r="E3615" t="s">
        <v>27</v>
      </c>
      <c r="F3615" s="20">
        <v>45741</v>
      </c>
      <c r="G3615" t="s">
        <v>9442</v>
      </c>
      <c r="H3615" t="s">
        <v>9613</v>
      </c>
      <c r="I3615">
        <v>-4040</v>
      </c>
    </row>
    <row r="3616" spans="1:9" x14ac:dyDescent="0.35">
      <c r="A3616">
        <v>74923</v>
      </c>
      <c r="B3616">
        <v>130</v>
      </c>
      <c r="C3616" t="s">
        <v>302</v>
      </c>
      <c r="D3616">
        <v>114</v>
      </c>
      <c r="E3616" t="s">
        <v>27</v>
      </c>
      <c r="F3616" s="20">
        <v>45741</v>
      </c>
      <c r="G3616" t="s">
        <v>9442</v>
      </c>
      <c r="H3616" t="s">
        <v>9606</v>
      </c>
      <c r="I3616">
        <v>-1740</v>
      </c>
    </row>
    <row r="3617" spans="1:9" x14ac:dyDescent="0.35">
      <c r="A3617">
        <v>74924</v>
      </c>
      <c r="B3617">
        <v>130</v>
      </c>
      <c r="C3617" t="s">
        <v>302</v>
      </c>
      <c r="D3617">
        <v>114</v>
      </c>
      <c r="E3617" t="s">
        <v>27</v>
      </c>
      <c r="F3617" s="20">
        <v>45741</v>
      </c>
      <c r="G3617" t="s">
        <v>9442</v>
      </c>
      <c r="H3617" t="s">
        <v>9612</v>
      </c>
      <c r="I3617">
        <v>-590</v>
      </c>
    </row>
    <row r="3618" spans="1:9" x14ac:dyDescent="0.35">
      <c r="A3618">
        <v>74925</v>
      </c>
      <c r="B3618">
        <v>130</v>
      </c>
      <c r="C3618" t="s">
        <v>302</v>
      </c>
      <c r="D3618">
        <v>114</v>
      </c>
      <c r="E3618" t="s">
        <v>27</v>
      </c>
      <c r="F3618" s="20">
        <v>45741</v>
      </c>
      <c r="G3618" t="s">
        <v>9442</v>
      </c>
      <c r="H3618" t="s">
        <v>9593</v>
      </c>
      <c r="I3618">
        <v>-2320</v>
      </c>
    </row>
    <row r="3619" spans="1:9" x14ac:dyDescent="0.35">
      <c r="A3619">
        <v>74926</v>
      </c>
      <c r="B3619">
        <v>130</v>
      </c>
      <c r="C3619" t="s">
        <v>302</v>
      </c>
      <c r="D3619">
        <v>114</v>
      </c>
      <c r="E3619" t="s">
        <v>27</v>
      </c>
      <c r="F3619" s="20">
        <v>45741</v>
      </c>
      <c r="G3619" t="s">
        <v>9442</v>
      </c>
      <c r="H3619" t="s">
        <v>9589</v>
      </c>
      <c r="I3619">
        <v>-2970</v>
      </c>
    </row>
    <row r="3620" spans="1:9" x14ac:dyDescent="0.35">
      <c r="A3620">
        <v>74927</v>
      </c>
      <c r="B3620">
        <v>130</v>
      </c>
      <c r="C3620" t="s">
        <v>302</v>
      </c>
      <c r="D3620">
        <v>114</v>
      </c>
      <c r="E3620" t="s">
        <v>27</v>
      </c>
      <c r="F3620" s="20">
        <v>45741</v>
      </c>
      <c r="G3620" t="s">
        <v>9442</v>
      </c>
      <c r="H3620" t="s">
        <v>9601</v>
      </c>
      <c r="I3620">
        <v>-2120</v>
      </c>
    </row>
    <row r="3621" spans="1:9" x14ac:dyDescent="0.35">
      <c r="A3621">
        <v>74928</v>
      </c>
      <c r="B3621">
        <v>130</v>
      </c>
      <c r="C3621" t="s">
        <v>302</v>
      </c>
      <c r="D3621">
        <v>114</v>
      </c>
      <c r="E3621" t="s">
        <v>27</v>
      </c>
      <c r="F3621" s="20">
        <v>45741</v>
      </c>
      <c r="G3621" t="s">
        <v>9442</v>
      </c>
      <c r="H3621" t="s">
        <v>9597</v>
      </c>
      <c r="I3621">
        <v>-3190</v>
      </c>
    </row>
    <row r="3622" spans="1:9" x14ac:dyDescent="0.35">
      <c r="A3622">
        <v>74929</v>
      </c>
      <c r="B3622">
        <v>130</v>
      </c>
      <c r="C3622" t="s">
        <v>302</v>
      </c>
      <c r="D3622">
        <v>114</v>
      </c>
      <c r="E3622" t="s">
        <v>27</v>
      </c>
      <c r="F3622" s="20">
        <v>45741</v>
      </c>
      <c r="G3622" t="s">
        <v>9442</v>
      </c>
      <c r="H3622" t="s">
        <v>9591</v>
      </c>
      <c r="I3622">
        <v>-480</v>
      </c>
    </row>
    <row r="3623" spans="1:9" x14ac:dyDescent="0.35">
      <c r="A3623">
        <v>74930</v>
      </c>
      <c r="B3623">
        <v>130</v>
      </c>
      <c r="C3623" t="s">
        <v>302</v>
      </c>
      <c r="D3623">
        <v>114</v>
      </c>
      <c r="E3623" t="s">
        <v>27</v>
      </c>
      <c r="F3623" s="20">
        <v>45741</v>
      </c>
      <c r="G3623" t="s">
        <v>9442</v>
      </c>
      <c r="H3623" t="s">
        <v>9594</v>
      </c>
      <c r="I3623">
        <v>-2410</v>
      </c>
    </row>
    <row r="3624" spans="1:9" x14ac:dyDescent="0.35">
      <c r="A3624">
        <v>74931</v>
      </c>
      <c r="B3624">
        <v>130</v>
      </c>
      <c r="C3624" t="s">
        <v>302</v>
      </c>
      <c r="D3624">
        <v>114</v>
      </c>
      <c r="E3624" t="s">
        <v>27</v>
      </c>
      <c r="F3624" s="20">
        <v>45741</v>
      </c>
      <c r="G3624" t="s">
        <v>9442</v>
      </c>
      <c r="H3624" t="s">
        <v>9596</v>
      </c>
      <c r="I3624">
        <v>-2120</v>
      </c>
    </row>
    <row r="3625" spans="1:9" x14ac:dyDescent="0.35">
      <c r="A3625">
        <v>74932</v>
      </c>
      <c r="B3625">
        <v>130</v>
      </c>
      <c r="C3625" t="s">
        <v>302</v>
      </c>
      <c r="D3625">
        <v>114</v>
      </c>
      <c r="E3625" t="s">
        <v>27</v>
      </c>
      <c r="F3625" s="20">
        <v>45741</v>
      </c>
      <c r="G3625" t="s">
        <v>9442</v>
      </c>
      <c r="H3625" t="s">
        <v>9604</v>
      </c>
      <c r="I3625">
        <v>-2270</v>
      </c>
    </row>
    <row r="3626" spans="1:9" x14ac:dyDescent="0.35">
      <c r="A3626">
        <v>74933</v>
      </c>
      <c r="B3626">
        <v>130</v>
      </c>
      <c r="C3626" t="s">
        <v>302</v>
      </c>
      <c r="D3626">
        <v>114</v>
      </c>
      <c r="E3626" t="s">
        <v>27</v>
      </c>
      <c r="F3626" s="20">
        <v>45741</v>
      </c>
      <c r="G3626" t="s">
        <v>9442</v>
      </c>
      <c r="H3626" t="s">
        <v>9605</v>
      </c>
      <c r="I3626">
        <v>-3390</v>
      </c>
    </row>
    <row r="3627" spans="1:9" x14ac:dyDescent="0.35">
      <c r="A3627">
        <v>74934</v>
      </c>
      <c r="B3627">
        <v>130</v>
      </c>
      <c r="C3627" t="s">
        <v>302</v>
      </c>
      <c r="D3627">
        <v>114</v>
      </c>
      <c r="E3627" t="s">
        <v>27</v>
      </c>
      <c r="F3627" s="20">
        <v>45741</v>
      </c>
      <c r="G3627" t="s">
        <v>9442</v>
      </c>
      <c r="H3627" t="s">
        <v>9586</v>
      </c>
      <c r="I3627">
        <v>-2000</v>
      </c>
    </row>
    <row r="3628" spans="1:9" x14ac:dyDescent="0.35">
      <c r="A3628">
        <v>74935</v>
      </c>
      <c r="B3628">
        <v>130</v>
      </c>
      <c r="C3628" t="s">
        <v>302</v>
      </c>
      <c r="D3628">
        <v>114</v>
      </c>
      <c r="E3628" t="s">
        <v>27</v>
      </c>
      <c r="F3628" s="20">
        <v>45741</v>
      </c>
      <c r="G3628" t="s">
        <v>9442</v>
      </c>
      <c r="H3628" t="s">
        <v>9582</v>
      </c>
      <c r="I3628">
        <v>-3310</v>
      </c>
    </row>
    <row r="3629" spans="1:9" x14ac:dyDescent="0.35">
      <c r="A3629">
        <v>74936</v>
      </c>
      <c r="B3629">
        <v>130</v>
      </c>
      <c r="C3629" t="s">
        <v>302</v>
      </c>
      <c r="D3629">
        <v>114</v>
      </c>
      <c r="E3629" t="s">
        <v>27</v>
      </c>
      <c r="F3629" s="20">
        <v>45741</v>
      </c>
      <c r="G3629" t="s">
        <v>9442</v>
      </c>
      <c r="H3629" t="s">
        <v>9599</v>
      </c>
      <c r="I3629">
        <v>-4740</v>
      </c>
    </row>
    <row r="3630" spans="1:9" x14ac:dyDescent="0.35">
      <c r="A3630">
        <v>74937</v>
      </c>
      <c r="B3630">
        <v>130</v>
      </c>
      <c r="C3630" t="s">
        <v>302</v>
      </c>
      <c r="D3630">
        <v>114</v>
      </c>
      <c r="E3630" t="s">
        <v>27</v>
      </c>
      <c r="F3630" s="20">
        <v>45741</v>
      </c>
      <c r="G3630" t="s">
        <v>9442</v>
      </c>
      <c r="H3630" t="s">
        <v>9614</v>
      </c>
      <c r="I3630">
        <v>-2270</v>
      </c>
    </row>
    <row r="3631" spans="1:9" x14ac:dyDescent="0.35">
      <c r="A3631">
        <v>74938</v>
      </c>
      <c r="B3631">
        <v>130</v>
      </c>
      <c r="C3631" t="s">
        <v>302</v>
      </c>
      <c r="D3631">
        <v>114</v>
      </c>
      <c r="E3631" t="s">
        <v>27</v>
      </c>
      <c r="F3631" s="20">
        <v>45741</v>
      </c>
      <c r="G3631" t="s">
        <v>9442</v>
      </c>
      <c r="H3631" t="s">
        <v>9838</v>
      </c>
      <c r="I3631">
        <v>-1250</v>
      </c>
    </row>
    <row r="3632" spans="1:9" x14ac:dyDescent="0.35">
      <c r="A3632">
        <v>74939</v>
      </c>
      <c r="B3632">
        <v>130</v>
      </c>
      <c r="C3632" t="s">
        <v>302</v>
      </c>
      <c r="D3632">
        <v>114</v>
      </c>
      <c r="E3632" t="s">
        <v>27</v>
      </c>
      <c r="F3632" s="20">
        <v>45741</v>
      </c>
      <c r="G3632" t="s">
        <v>9442</v>
      </c>
      <c r="H3632" t="s">
        <v>9610</v>
      </c>
      <c r="I3632">
        <v>-2120</v>
      </c>
    </row>
    <row r="3633" spans="1:9" x14ac:dyDescent="0.35">
      <c r="A3633">
        <v>74940</v>
      </c>
      <c r="B3633">
        <v>130</v>
      </c>
      <c r="C3633" t="s">
        <v>302</v>
      </c>
      <c r="D3633">
        <v>114</v>
      </c>
      <c r="E3633" t="s">
        <v>27</v>
      </c>
      <c r="F3633" s="20">
        <v>45741</v>
      </c>
      <c r="G3633" t="s">
        <v>9442</v>
      </c>
      <c r="H3633" t="s">
        <v>9571</v>
      </c>
      <c r="I3633">
        <v>-2340</v>
      </c>
    </row>
    <row r="3634" spans="1:9" x14ac:dyDescent="0.35">
      <c r="A3634">
        <v>74941</v>
      </c>
      <c r="B3634">
        <v>130</v>
      </c>
      <c r="C3634" t="s">
        <v>302</v>
      </c>
      <c r="D3634">
        <v>114</v>
      </c>
      <c r="E3634" t="s">
        <v>27</v>
      </c>
      <c r="F3634" s="20">
        <v>45741</v>
      </c>
      <c r="G3634" t="s">
        <v>9442</v>
      </c>
      <c r="H3634" t="s">
        <v>9611</v>
      </c>
      <c r="I3634">
        <v>-2270</v>
      </c>
    </row>
    <row r="3635" spans="1:9" x14ac:dyDescent="0.35">
      <c r="A3635">
        <v>74942</v>
      </c>
      <c r="B3635">
        <v>130</v>
      </c>
      <c r="C3635" t="s">
        <v>302</v>
      </c>
      <c r="D3635">
        <v>114</v>
      </c>
      <c r="E3635" t="s">
        <v>27</v>
      </c>
      <c r="F3635" s="20">
        <v>45741</v>
      </c>
      <c r="G3635" t="s">
        <v>9442</v>
      </c>
      <c r="H3635" t="s">
        <v>9978</v>
      </c>
      <c r="I3635">
        <v>-580</v>
      </c>
    </row>
    <row r="3636" spans="1:9" x14ac:dyDescent="0.35">
      <c r="A3636">
        <v>74943</v>
      </c>
      <c r="B3636">
        <v>130</v>
      </c>
      <c r="C3636" t="s">
        <v>302</v>
      </c>
      <c r="D3636">
        <v>114</v>
      </c>
      <c r="E3636" t="s">
        <v>27</v>
      </c>
      <c r="F3636" s="20">
        <v>45741</v>
      </c>
      <c r="G3636" t="s">
        <v>9442</v>
      </c>
      <c r="H3636" t="s">
        <v>9608</v>
      </c>
      <c r="I3636">
        <v>-2120</v>
      </c>
    </row>
    <row r="3637" spans="1:9" x14ac:dyDescent="0.35">
      <c r="A3637">
        <v>74944</v>
      </c>
      <c r="B3637">
        <v>130</v>
      </c>
      <c r="C3637" t="s">
        <v>302</v>
      </c>
      <c r="D3637">
        <v>114</v>
      </c>
      <c r="E3637" t="s">
        <v>27</v>
      </c>
      <c r="F3637" s="20">
        <v>45741</v>
      </c>
      <c r="G3637" t="s">
        <v>9442</v>
      </c>
      <c r="H3637" t="s">
        <v>9699</v>
      </c>
      <c r="I3637">
        <v>-1620</v>
      </c>
    </row>
    <row r="3638" spans="1:9" x14ac:dyDescent="0.35">
      <c r="A3638">
        <v>74945</v>
      </c>
      <c r="B3638">
        <v>130</v>
      </c>
      <c r="C3638" t="s">
        <v>302</v>
      </c>
      <c r="D3638">
        <v>114</v>
      </c>
      <c r="E3638" t="s">
        <v>27</v>
      </c>
      <c r="F3638" s="20">
        <v>45741</v>
      </c>
      <c r="G3638" t="s">
        <v>9442</v>
      </c>
      <c r="H3638" t="s">
        <v>9609</v>
      </c>
      <c r="I3638">
        <v>-2270</v>
      </c>
    </row>
    <row r="3639" spans="1:9" x14ac:dyDescent="0.35">
      <c r="A3639">
        <v>74946</v>
      </c>
      <c r="B3639">
        <v>130</v>
      </c>
      <c r="C3639" t="s">
        <v>302</v>
      </c>
      <c r="D3639">
        <v>114</v>
      </c>
      <c r="E3639" t="s">
        <v>27</v>
      </c>
      <c r="F3639" s="20">
        <v>45741</v>
      </c>
      <c r="G3639" t="s">
        <v>9442</v>
      </c>
      <c r="H3639" t="s">
        <v>9700</v>
      </c>
      <c r="I3639">
        <v>-2120</v>
      </c>
    </row>
    <row r="3640" spans="1:9" x14ac:dyDescent="0.35">
      <c r="A3640">
        <v>74947</v>
      </c>
      <c r="B3640">
        <v>130</v>
      </c>
      <c r="C3640" t="s">
        <v>302</v>
      </c>
      <c r="D3640">
        <v>114</v>
      </c>
      <c r="E3640" t="s">
        <v>27</v>
      </c>
      <c r="F3640" s="20">
        <v>45741</v>
      </c>
      <c r="G3640" t="s">
        <v>9442</v>
      </c>
      <c r="H3640" t="s">
        <v>9618</v>
      </c>
      <c r="I3640">
        <v>-1340</v>
      </c>
    </row>
    <row r="3641" spans="1:9" x14ac:dyDescent="0.35">
      <c r="A3641">
        <v>74948</v>
      </c>
      <c r="B3641">
        <v>130</v>
      </c>
      <c r="C3641" t="s">
        <v>302</v>
      </c>
      <c r="D3641">
        <v>114</v>
      </c>
      <c r="E3641" t="s">
        <v>27</v>
      </c>
      <c r="F3641" s="20">
        <v>45741</v>
      </c>
      <c r="G3641" t="s">
        <v>9442</v>
      </c>
      <c r="H3641" t="s">
        <v>9545</v>
      </c>
      <c r="I3641">
        <v>-3240</v>
      </c>
    </row>
    <row r="3642" spans="1:9" x14ac:dyDescent="0.35">
      <c r="A3642">
        <v>74949</v>
      </c>
      <c r="B3642">
        <v>130</v>
      </c>
      <c r="C3642" t="s">
        <v>302</v>
      </c>
      <c r="D3642">
        <v>114</v>
      </c>
      <c r="E3642" t="s">
        <v>27</v>
      </c>
      <c r="F3642" s="20">
        <v>45741</v>
      </c>
      <c r="G3642" t="s">
        <v>9442</v>
      </c>
      <c r="H3642" t="s">
        <v>9538</v>
      </c>
      <c r="I3642">
        <v>-3240</v>
      </c>
    </row>
    <row r="3643" spans="1:9" x14ac:dyDescent="0.35">
      <c r="A3643">
        <v>74950</v>
      </c>
      <c r="B3643">
        <v>130</v>
      </c>
      <c r="C3643" t="s">
        <v>302</v>
      </c>
      <c r="D3643">
        <v>114</v>
      </c>
      <c r="E3643" t="s">
        <v>27</v>
      </c>
      <c r="F3643" s="20">
        <v>45741</v>
      </c>
      <c r="G3643" t="s">
        <v>9442</v>
      </c>
      <c r="H3643" t="s">
        <v>9534</v>
      </c>
      <c r="I3643">
        <v>-3860</v>
      </c>
    </row>
    <row r="3644" spans="1:9" x14ac:dyDescent="0.35">
      <c r="A3644">
        <v>74951</v>
      </c>
      <c r="B3644">
        <v>130</v>
      </c>
      <c r="C3644" t="s">
        <v>302</v>
      </c>
      <c r="D3644">
        <v>114</v>
      </c>
      <c r="E3644" t="s">
        <v>27</v>
      </c>
      <c r="F3644" s="20">
        <v>45741</v>
      </c>
      <c r="G3644" t="s">
        <v>9442</v>
      </c>
      <c r="H3644" t="s">
        <v>9617</v>
      </c>
      <c r="I3644">
        <v>-2120</v>
      </c>
    </row>
    <row r="3645" spans="1:9" x14ac:dyDescent="0.35">
      <c r="A3645">
        <v>74952</v>
      </c>
      <c r="B3645">
        <v>130</v>
      </c>
      <c r="C3645" t="s">
        <v>302</v>
      </c>
      <c r="D3645">
        <v>114</v>
      </c>
      <c r="E3645" t="s">
        <v>27</v>
      </c>
      <c r="F3645" s="20">
        <v>45741</v>
      </c>
      <c r="G3645" t="s">
        <v>9442</v>
      </c>
      <c r="H3645" t="s">
        <v>9537</v>
      </c>
      <c r="I3645">
        <v>-3860</v>
      </c>
    </row>
    <row r="3646" spans="1:9" x14ac:dyDescent="0.35">
      <c r="A3646">
        <v>74953</v>
      </c>
      <c r="B3646">
        <v>130</v>
      </c>
      <c r="C3646" t="s">
        <v>302</v>
      </c>
      <c r="D3646">
        <v>114</v>
      </c>
      <c r="E3646" t="s">
        <v>27</v>
      </c>
      <c r="F3646" s="20">
        <v>45741</v>
      </c>
      <c r="G3646" t="s">
        <v>9442</v>
      </c>
      <c r="H3646" t="s">
        <v>9837</v>
      </c>
      <c r="I3646">
        <v>-1740</v>
      </c>
    </row>
    <row r="3647" spans="1:9" x14ac:dyDescent="0.35">
      <c r="A3647">
        <v>74954</v>
      </c>
      <c r="B3647">
        <v>130</v>
      </c>
      <c r="C3647" t="s">
        <v>302</v>
      </c>
      <c r="D3647">
        <v>114</v>
      </c>
      <c r="E3647" t="s">
        <v>27</v>
      </c>
      <c r="F3647" s="20">
        <v>45741</v>
      </c>
      <c r="G3647" t="s">
        <v>9442</v>
      </c>
      <c r="H3647" t="s">
        <v>9979</v>
      </c>
      <c r="I3647">
        <v>-500</v>
      </c>
    </row>
    <row r="3648" spans="1:9" x14ac:dyDescent="0.35">
      <c r="A3648">
        <v>74955</v>
      </c>
      <c r="B3648">
        <v>130</v>
      </c>
      <c r="C3648" t="s">
        <v>302</v>
      </c>
      <c r="D3648">
        <v>114</v>
      </c>
      <c r="E3648" t="s">
        <v>27</v>
      </c>
      <c r="F3648" s="20">
        <v>45741</v>
      </c>
      <c r="G3648" t="s">
        <v>9442</v>
      </c>
      <c r="H3648" t="s">
        <v>9855</v>
      </c>
      <c r="I3648">
        <v>-2740</v>
      </c>
    </row>
    <row r="3649" spans="1:9" x14ac:dyDescent="0.35">
      <c r="A3649">
        <v>74956</v>
      </c>
      <c r="B3649">
        <v>130</v>
      </c>
      <c r="C3649" t="s">
        <v>302</v>
      </c>
      <c r="D3649">
        <v>114</v>
      </c>
      <c r="E3649" t="s">
        <v>27</v>
      </c>
      <c r="F3649" s="20">
        <v>45741</v>
      </c>
      <c r="G3649" t="s">
        <v>9442</v>
      </c>
      <c r="H3649" t="s">
        <v>9535</v>
      </c>
      <c r="I3649">
        <v>-3860</v>
      </c>
    </row>
    <row r="3650" spans="1:9" x14ac:dyDescent="0.35">
      <c r="A3650">
        <v>74957</v>
      </c>
      <c r="B3650">
        <v>130</v>
      </c>
      <c r="C3650" t="s">
        <v>302</v>
      </c>
      <c r="D3650">
        <v>114</v>
      </c>
      <c r="E3650" t="s">
        <v>27</v>
      </c>
      <c r="F3650" s="20">
        <v>45741</v>
      </c>
      <c r="G3650" t="s">
        <v>9442</v>
      </c>
      <c r="H3650" t="s">
        <v>9540</v>
      </c>
      <c r="I3650">
        <v>-3860</v>
      </c>
    </row>
    <row r="3651" spans="1:9" x14ac:dyDescent="0.35">
      <c r="A3651">
        <v>74958</v>
      </c>
      <c r="B3651">
        <v>130</v>
      </c>
      <c r="C3651" t="s">
        <v>302</v>
      </c>
      <c r="D3651">
        <v>114</v>
      </c>
      <c r="E3651" t="s">
        <v>27</v>
      </c>
      <c r="F3651" s="20">
        <v>45741</v>
      </c>
      <c r="G3651" t="s">
        <v>9442</v>
      </c>
      <c r="H3651" t="s">
        <v>9542</v>
      </c>
      <c r="I3651">
        <v>-3860</v>
      </c>
    </row>
    <row r="3652" spans="1:9" x14ac:dyDescent="0.35">
      <c r="A3652">
        <v>74959</v>
      </c>
      <c r="B3652">
        <v>130</v>
      </c>
      <c r="C3652" t="s">
        <v>302</v>
      </c>
      <c r="D3652">
        <v>114</v>
      </c>
      <c r="E3652" t="s">
        <v>27</v>
      </c>
      <c r="F3652" s="20">
        <v>45741</v>
      </c>
      <c r="G3652" t="s">
        <v>9442</v>
      </c>
      <c r="H3652" t="s">
        <v>9547</v>
      </c>
      <c r="I3652">
        <v>-3860</v>
      </c>
    </row>
    <row r="3653" spans="1:9" x14ac:dyDescent="0.35">
      <c r="A3653">
        <v>74960</v>
      </c>
      <c r="B3653">
        <v>130</v>
      </c>
      <c r="C3653" t="s">
        <v>302</v>
      </c>
      <c r="D3653">
        <v>114</v>
      </c>
      <c r="E3653" t="s">
        <v>27</v>
      </c>
      <c r="F3653" s="20">
        <v>45741</v>
      </c>
      <c r="G3653" t="s">
        <v>9442</v>
      </c>
      <c r="H3653" t="s">
        <v>9544</v>
      </c>
      <c r="I3653">
        <v>-3860</v>
      </c>
    </row>
    <row r="3654" spans="1:9" x14ac:dyDescent="0.35">
      <c r="A3654">
        <v>74961</v>
      </c>
      <c r="B3654">
        <v>130</v>
      </c>
      <c r="C3654" t="s">
        <v>302</v>
      </c>
      <c r="D3654">
        <v>114</v>
      </c>
      <c r="E3654" t="s">
        <v>27</v>
      </c>
      <c r="F3654" s="20">
        <v>45741</v>
      </c>
      <c r="G3654" t="s">
        <v>9442</v>
      </c>
      <c r="H3654" t="s">
        <v>9539</v>
      </c>
      <c r="I3654">
        <v>-4790</v>
      </c>
    </row>
    <row r="3655" spans="1:9" x14ac:dyDescent="0.35">
      <c r="A3655">
        <v>74962</v>
      </c>
      <c r="B3655">
        <v>130</v>
      </c>
      <c r="C3655" t="s">
        <v>302</v>
      </c>
      <c r="D3655">
        <v>114</v>
      </c>
      <c r="E3655" t="s">
        <v>27</v>
      </c>
      <c r="F3655" s="20">
        <v>45741</v>
      </c>
      <c r="G3655" t="s">
        <v>9442</v>
      </c>
      <c r="H3655" t="s">
        <v>9543</v>
      </c>
      <c r="I3655">
        <v>-4790</v>
      </c>
    </row>
    <row r="3656" spans="1:9" x14ac:dyDescent="0.35">
      <c r="A3656">
        <v>74963</v>
      </c>
      <c r="B3656">
        <v>130</v>
      </c>
      <c r="C3656" t="s">
        <v>302</v>
      </c>
      <c r="D3656">
        <v>114</v>
      </c>
      <c r="E3656" t="s">
        <v>27</v>
      </c>
      <c r="F3656" s="20">
        <v>45741</v>
      </c>
      <c r="G3656" t="s">
        <v>9442</v>
      </c>
      <c r="H3656" t="s">
        <v>9640</v>
      </c>
      <c r="I3656">
        <v>-788</v>
      </c>
    </row>
    <row r="3657" spans="1:9" x14ac:dyDescent="0.35">
      <c r="A3657">
        <v>80105</v>
      </c>
      <c r="B3657">
        <v>137</v>
      </c>
      <c r="C3657" t="s">
        <v>271</v>
      </c>
      <c r="D3657">
        <v>114</v>
      </c>
      <c r="E3657" t="s">
        <v>27</v>
      </c>
      <c r="F3657" s="20">
        <v>45741</v>
      </c>
      <c r="G3657" t="s">
        <v>9439</v>
      </c>
      <c r="H3657" t="s">
        <v>9863</v>
      </c>
      <c r="I3657">
        <v>2.5099999999999998</v>
      </c>
    </row>
    <row r="3658" spans="1:9" x14ac:dyDescent="0.35">
      <c r="A3658">
        <v>80106</v>
      </c>
      <c r="B3658">
        <v>137</v>
      </c>
      <c r="C3658" t="s">
        <v>271</v>
      </c>
      <c r="D3658">
        <v>114</v>
      </c>
      <c r="E3658" t="s">
        <v>27</v>
      </c>
      <c r="F3658" s="20">
        <v>45741</v>
      </c>
      <c r="G3658" t="s">
        <v>9442</v>
      </c>
      <c r="H3658" t="s">
        <v>9862</v>
      </c>
      <c r="I3658">
        <v>-2.5099999999999998</v>
      </c>
    </row>
    <row r="3659" spans="1:9" x14ac:dyDescent="0.35">
      <c r="A3659">
        <v>74964</v>
      </c>
      <c r="B3659">
        <v>103</v>
      </c>
      <c r="C3659" t="s">
        <v>267</v>
      </c>
      <c r="D3659">
        <v>114</v>
      </c>
      <c r="E3659" t="s">
        <v>27</v>
      </c>
      <c r="F3659" s="20">
        <v>45740.5</v>
      </c>
      <c r="G3659" t="s">
        <v>9439</v>
      </c>
      <c r="H3659" t="s">
        <v>9443</v>
      </c>
      <c r="I3659">
        <v>42000</v>
      </c>
    </row>
    <row r="3660" spans="1:9" x14ac:dyDescent="0.35">
      <c r="A3660">
        <v>74965</v>
      </c>
      <c r="B3660">
        <v>103</v>
      </c>
      <c r="C3660" t="s">
        <v>267</v>
      </c>
      <c r="D3660">
        <v>114</v>
      </c>
      <c r="E3660" t="s">
        <v>27</v>
      </c>
      <c r="F3660" s="20">
        <v>45740.5</v>
      </c>
      <c r="G3660" t="s">
        <v>9439</v>
      </c>
      <c r="H3660" t="s">
        <v>9511</v>
      </c>
      <c r="I3660">
        <v>280.85000000000002</v>
      </c>
    </row>
    <row r="3661" spans="1:9" x14ac:dyDescent="0.35">
      <c r="A3661">
        <v>74966</v>
      </c>
      <c r="B3661">
        <v>103</v>
      </c>
      <c r="C3661" t="s">
        <v>267</v>
      </c>
      <c r="D3661">
        <v>114</v>
      </c>
      <c r="E3661" t="s">
        <v>27</v>
      </c>
      <c r="F3661" s="20">
        <v>45740.5</v>
      </c>
      <c r="G3661" t="s">
        <v>9439</v>
      </c>
      <c r="H3661" t="s">
        <v>9441</v>
      </c>
      <c r="I3661">
        <v>132.58000000000001</v>
      </c>
    </row>
    <row r="3662" spans="1:9" x14ac:dyDescent="0.35">
      <c r="A3662">
        <v>74967</v>
      </c>
      <c r="B3662">
        <v>103</v>
      </c>
      <c r="C3662" t="s">
        <v>267</v>
      </c>
      <c r="D3662">
        <v>114</v>
      </c>
      <c r="E3662" t="s">
        <v>27</v>
      </c>
      <c r="F3662" s="20">
        <v>45740.5</v>
      </c>
      <c r="G3662" t="s">
        <v>9439</v>
      </c>
      <c r="H3662" t="s">
        <v>9980</v>
      </c>
      <c r="I3662">
        <v>200</v>
      </c>
    </row>
    <row r="3663" spans="1:9" x14ac:dyDescent="0.35">
      <c r="A3663">
        <v>74968</v>
      </c>
      <c r="B3663">
        <v>103</v>
      </c>
      <c r="C3663" t="s">
        <v>267</v>
      </c>
      <c r="D3663">
        <v>114</v>
      </c>
      <c r="E3663" t="s">
        <v>27</v>
      </c>
      <c r="F3663" s="20">
        <v>45740.5</v>
      </c>
      <c r="G3663" t="s">
        <v>9442</v>
      </c>
      <c r="H3663" t="s">
        <v>9981</v>
      </c>
      <c r="I3663">
        <v>-3973.56</v>
      </c>
    </row>
    <row r="3664" spans="1:9" x14ac:dyDescent="0.35">
      <c r="A3664">
        <v>74969</v>
      </c>
      <c r="B3664">
        <v>103</v>
      </c>
      <c r="C3664" t="s">
        <v>267</v>
      </c>
      <c r="D3664">
        <v>114</v>
      </c>
      <c r="E3664" t="s">
        <v>27</v>
      </c>
      <c r="F3664" s="20">
        <v>45740.5</v>
      </c>
      <c r="G3664" t="s">
        <v>9442</v>
      </c>
      <c r="H3664" t="s">
        <v>9982</v>
      </c>
      <c r="I3664">
        <v>-501</v>
      </c>
    </row>
    <row r="3665" spans="1:9" x14ac:dyDescent="0.35">
      <c r="A3665">
        <v>74970</v>
      </c>
      <c r="B3665">
        <v>103</v>
      </c>
      <c r="C3665" t="s">
        <v>267</v>
      </c>
      <c r="D3665">
        <v>114</v>
      </c>
      <c r="E3665" t="s">
        <v>27</v>
      </c>
      <c r="F3665" s="20">
        <v>45740.5</v>
      </c>
      <c r="G3665" t="s">
        <v>9442</v>
      </c>
      <c r="H3665" t="s">
        <v>9983</v>
      </c>
      <c r="I3665">
        <v>-345</v>
      </c>
    </row>
    <row r="3666" spans="1:9" x14ac:dyDescent="0.35">
      <c r="A3666">
        <v>74971</v>
      </c>
      <c r="B3666">
        <v>103</v>
      </c>
      <c r="C3666" t="s">
        <v>267</v>
      </c>
      <c r="D3666">
        <v>114</v>
      </c>
      <c r="E3666" t="s">
        <v>27</v>
      </c>
      <c r="F3666" s="20">
        <v>45740.5</v>
      </c>
      <c r="G3666" t="s">
        <v>9442</v>
      </c>
      <c r="H3666" t="s">
        <v>9984</v>
      </c>
      <c r="I3666">
        <v>-1259.8</v>
      </c>
    </row>
    <row r="3667" spans="1:9" x14ac:dyDescent="0.35">
      <c r="A3667">
        <v>74972</v>
      </c>
      <c r="B3667">
        <v>103</v>
      </c>
      <c r="C3667" t="s">
        <v>267</v>
      </c>
      <c r="D3667">
        <v>114</v>
      </c>
      <c r="E3667" t="s">
        <v>27</v>
      </c>
      <c r="F3667" s="20">
        <v>45740.5</v>
      </c>
      <c r="G3667" t="s">
        <v>9442</v>
      </c>
      <c r="H3667" t="s">
        <v>9985</v>
      </c>
      <c r="I3667">
        <v>-673.62</v>
      </c>
    </row>
    <row r="3668" spans="1:9" x14ac:dyDescent="0.35">
      <c r="A3668">
        <v>74973</v>
      </c>
      <c r="B3668">
        <v>103</v>
      </c>
      <c r="C3668" t="s">
        <v>267</v>
      </c>
      <c r="D3668">
        <v>114</v>
      </c>
      <c r="E3668" t="s">
        <v>27</v>
      </c>
      <c r="F3668" s="20">
        <v>45740.5</v>
      </c>
      <c r="G3668" t="s">
        <v>9442</v>
      </c>
      <c r="H3668" t="s">
        <v>9986</v>
      </c>
      <c r="I3668">
        <v>-190.8</v>
      </c>
    </row>
    <row r="3669" spans="1:9" x14ac:dyDescent="0.35">
      <c r="A3669">
        <v>74974</v>
      </c>
      <c r="B3669">
        <v>103</v>
      </c>
      <c r="C3669" t="s">
        <v>267</v>
      </c>
      <c r="D3669">
        <v>114</v>
      </c>
      <c r="E3669" t="s">
        <v>27</v>
      </c>
      <c r="F3669" s="20">
        <v>45740.5</v>
      </c>
      <c r="G3669" t="s">
        <v>9442</v>
      </c>
      <c r="H3669" t="s">
        <v>9987</v>
      </c>
      <c r="I3669">
        <v>-4291.29</v>
      </c>
    </row>
    <row r="3670" spans="1:9" x14ac:dyDescent="0.35">
      <c r="A3670">
        <v>74975</v>
      </c>
      <c r="B3670">
        <v>103</v>
      </c>
      <c r="C3670" t="s">
        <v>267</v>
      </c>
      <c r="D3670">
        <v>114</v>
      </c>
      <c r="E3670" t="s">
        <v>27</v>
      </c>
      <c r="F3670" s="20">
        <v>45740.5</v>
      </c>
      <c r="G3670" t="s">
        <v>9442</v>
      </c>
      <c r="H3670" t="s">
        <v>9988</v>
      </c>
      <c r="I3670">
        <v>-10295.200000000001</v>
      </c>
    </row>
    <row r="3671" spans="1:9" x14ac:dyDescent="0.35">
      <c r="A3671">
        <v>74976</v>
      </c>
      <c r="B3671">
        <v>103</v>
      </c>
      <c r="C3671" t="s">
        <v>267</v>
      </c>
      <c r="D3671">
        <v>114</v>
      </c>
      <c r="E3671" t="s">
        <v>27</v>
      </c>
      <c r="F3671" s="20">
        <v>45740.5</v>
      </c>
      <c r="G3671" t="s">
        <v>9442</v>
      </c>
      <c r="H3671" t="s">
        <v>9989</v>
      </c>
      <c r="I3671">
        <v>-5088.6899999999996</v>
      </c>
    </row>
    <row r="3672" spans="1:9" x14ac:dyDescent="0.35">
      <c r="A3672">
        <v>74977</v>
      </c>
      <c r="B3672">
        <v>103</v>
      </c>
      <c r="C3672" t="s">
        <v>267</v>
      </c>
      <c r="D3672">
        <v>114</v>
      </c>
      <c r="E3672" t="s">
        <v>27</v>
      </c>
      <c r="F3672" s="20">
        <v>45740.5</v>
      </c>
      <c r="G3672" t="s">
        <v>9442</v>
      </c>
      <c r="H3672" t="s">
        <v>9990</v>
      </c>
      <c r="I3672">
        <v>-1950</v>
      </c>
    </row>
    <row r="3673" spans="1:9" x14ac:dyDescent="0.35">
      <c r="A3673">
        <v>74978</v>
      </c>
      <c r="B3673">
        <v>103</v>
      </c>
      <c r="C3673" t="s">
        <v>267</v>
      </c>
      <c r="D3673">
        <v>114</v>
      </c>
      <c r="E3673" t="s">
        <v>27</v>
      </c>
      <c r="F3673" s="20">
        <v>45740.5</v>
      </c>
      <c r="G3673" t="s">
        <v>9442</v>
      </c>
      <c r="H3673" t="s">
        <v>9991</v>
      </c>
      <c r="I3673">
        <v>-12871.29</v>
      </c>
    </row>
    <row r="3674" spans="1:9" x14ac:dyDescent="0.35">
      <c r="A3674">
        <v>74979</v>
      </c>
      <c r="B3674">
        <v>103</v>
      </c>
      <c r="C3674" t="s">
        <v>267</v>
      </c>
      <c r="D3674">
        <v>114</v>
      </c>
      <c r="E3674" t="s">
        <v>27</v>
      </c>
      <c r="F3674" s="20">
        <v>45740.5</v>
      </c>
      <c r="G3674" t="s">
        <v>9442</v>
      </c>
      <c r="H3674" t="s">
        <v>9992</v>
      </c>
      <c r="I3674">
        <v>-572.1</v>
      </c>
    </row>
    <row r="3675" spans="1:9" x14ac:dyDescent="0.35">
      <c r="A3675">
        <v>74980</v>
      </c>
      <c r="B3675">
        <v>103</v>
      </c>
      <c r="C3675" t="s">
        <v>267</v>
      </c>
      <c r="D3675">
        <v>114</v>
      </c>
      <c r="E3675" t="s">
        <v>27</v>
      </c>
      <c r="F3675" s="20">
        <v>45740.5</v>
      </c>
      <c r="G3675" t="s">
        <v>9442</v>
      </c>
      <c r="H3675" t="s">
        <v>9993</v>
      </c>
      <c r="I3675">
        <v>-1</v>
      </c>
    </row>
    <row r="3676" spans="1:9" x14ac:dyDescent="0.35">
      <c r="A3676">
        <v>80081</v>
      </c>
      <c r="B3676">
        <v>137</v>
      </c>
      <c r="C3676" t="s">
        <v>271</v>
      </c>
      <c r="D3676">
        <v>114</v>
      </c>
      <c r="E3676" t="s">
        <v>27</v>
      </c>
      <c r="F3676" s="20">
        <v>45740</v>
      </c>
      <c r="G3676" t="s">
        <v>9439</v>
      </c>
      <c r="H3676" t="s">
        <v>9445</v>
      </c>
      <c r="I3676">
        <v>37500</v>
      </c>
    </row>
    <row r="3677" spans="1:9" x14ac:dyDescent="0.35">
      <c r="A3677">
        <v>80082</v>
      </c>
      <c r="B3677">
        <v>137</v>
      </c>
      <c r="C3677" t="s">
        <v>271</v>
      </c>
      <c r="D3677">
        <v>114</v>
      </c>
      <c r="E3677" t="s">
        <v>27</v>
      </c>
      <c r="F3677" s="20">
        <v>45740</v>
      </c>
      <c r="G3677" t="s">
        <v>9442</v>
      </c>
      <c r="H3677" t="s">
        <v>9446</v>
      </c>
      <c r="I3677">
        <v>-2</v>
      </c>
    </row>
    <row r="3678" spans="1:9" x14ac:dyDescent="0.35">
      <c r="A3678">
        <v>80083</v>
      </c>
      <c r="B3678">
        <v>137</v>
      </c>
      <c r="C3678" t="s">
        <v>271</v>
      </c>
      <c r="D3678">
        <v>114</v>
      </c>
      <c r="E3678" t="s">
        <v>27</v>
      </c>
      <c r="F3678" s="20">
        <v>45740</v>
      </c>
      <c r="G3678" t="s">
        <v>9442</v>
      </c>
      <c r="H3678" t="s">
        <v>9446</v>
      </c>
      <c r="I3678">
        <v>-2</v>
      </c>
    </row>
    <row r="3679" spans="1:9" x14ac:dyDescent="0.35">
      <c r="A3679">
        <v>80084</v>
      </c>
      <c r="B3679">
        <v>137</v>
      </c>
      <c r="C3679" t="s">
        <v>271</v>
      </c>
      <c r="D3679">
        <v>114</v>
      </c>
      <c r="E3679" t="s">
        <v>27</v>
      </c>
      <c r="F3679" s="20">
        <v>45740</v>
      </c>
      <c r="G3679" t="s">
        <v>9442</v>
      </c>
      <c r="H3679" t="s">
        <v>9446</v>
      </c>
      <c r="I3679">
        <v>-2</v>
      </c>
    </row>
    <row r="3680" spans="1:9" x14ac:dyDescent="0.35">
      <c r="A3680">
        <v>80085</v>
      </c>
      <c r="B3680">
        <v>137</v>
      </c>
      <c r="C3680" t="s">
        <v>271</v>
      </c>
      <c r="D3680">
        <v>114</v>
      </c>
      <c r="E3680" t="s">
        <v>27</v>
      </c>
      <c r="F3680" s="20">
        <v>45740</v>
      </c>
      <c r="G3680" t="s">
        <v>9442</v>
      </c>
      <c r="H3680" t="s">
        <v>9709</v>
      </c>
      <c r="I3680">
        <v>-1666.67</v>
      </c>
    </row>
    <row r="3681" spans="1:9" x14ac:dyDescent="0.35">
      <c r="A3681">
        <v>80086</v>
      </c>
      <c r="B3681">
        <v>137</v>
      </c>
      <c r="C3681" t="s">
        <v>271</v>
      </c>
      <c r="D3681">
        <v>114</v>
      </c>
      <c r="E3681" t="s">
        <v>27</v>
      </c>
      <c r="F3681" s="20">
        <v>45740</v>
      </c>
      <c r="G3681" t="s">
        <v>9442</v>
      </c>
      <c r="H3681" t="s">
        <v>9705</v>
      </c>
      <c r="I3681">
        <v>-3333.33</v>
      </c>
    </row>
    <row r="3682" spans="1:9" x14ac:dyDescent="0.35">
      <c r="A3682">
        <v>80087</v>
      </c>
      <c r="B3682">
        <v>137</v>
      </c>
      <c r="C3682" t="s">
        <v>271</v>
      </c>
      <c r="D3682">
        <v>114</v>
      </c>
      <c r="E3682" t="s">
        <v>27</v>
      </c>
      <c r="F3682" s="20">
        <v>45740</v>
      </c>
      <c r="G3682" t="s">
        <v>9442</v>
      </c>
      <c r="H3682" t="s">
        <v>9446</v>
      </c>
      <c r="I3682">
        <v>-2</v>
      </c>
    </row>
    <row r="3683" spans="1:9" x14ac:dyDescent="0.35">
      <c r="A3683">
        <v>80088</v>
      </c>
      <c r="B3683">
        <v>137</v>
      </c>
      <c r="C3683" t="s">
        <v>271</v>
      </c>
      <c r="D3683">
        <v>114</v>
      </c>
      <c r="E3683" t="s">
        <v>27</v>
      </c>
      <c r="F3683" s="20">
        <v>45740</v>
      </c>
      <c r="G3683" t="s">
        <v>9442</v>
      </c>
      <c r="H3683" t="s">
        <v>9446</v>
      </c>
      <c r="I3683">
        <v>-2</v>
      </c>
    </row>
    <row r="3684" spans="1:9" x14ac:dyDescent="0.35">
      <c r="A3684">
        <v>80089</v>
      </c>
      <c r="B3684">
        <v>137</v>
      </c>
      <c r="C3684" t="s">
        <v>271</v>
      </c>
      <c r="D3684">
        <v>114</v>
      </c>
      <c r="E3684" t="s">
        <v>27</v>
      </c>
      <c r="F3684" s="20">
        <v>45740</v>
      </c>
      <c r="G3684" t="s">
        <v>9442</v>
      </c>
      <c r="H3684" t="s">
        <v>9708</v>
      </c>
      <c r="I3684">
        <v>-1666.67</v>
      </c>
    </row>
    <row r="3685" spans="1:9" x14ac:dyDescent="0.35">
      <c r="A3685">
        <v>80090</v>
      </c>
      <c r="B3685">
        <v>137</v>
      </c>
      <c r="C3685" t="s">
        <v>271</v>
      </c>
      <c r="D3685">
        <v>114</v>
      </c>
      <c r="E3685" t="s">
        <v>27</v>
      </c>
      <c r="F3685" s="20">
        <v>45740</v>
      </c>
      <c r="G3685" t="s">
        <v>9442</v>
      </c>
      <c r="H3685" t="s">
        <v>9446</v>
      </c>
      <c r="I3685">
        <v>-2</v>
      </c>
    </row>
    <row r="3686" spans="1:9" x14ac:dyDescent="0.35">
      <c r="A3686">
        <v>80091</v>
      </c>
      <c r="B3686">
        <v>137</v>
      </c>
      <c r="C3686" t="s">
        <v>271</v>
      </c>
      <c r="D3686">
        <v>114</v>
      </c>
      <c r="E3686" t="s">
        <v>27</v>
      </c>
      <c r="F3686" s="20">
        <v>45740</v>
      </c>
      <c r="G3686" t="s">
        <v>9442</v>
      </c>
      <c r="H3686" t="s">
        <v>9446</v>
      </c>
      <c r="I3686">
        <v>-2</v>
      </c>
    </row>
    <row r="3687" spans="1:9" x14ac:dyDescent="0.35">
      <c r="A3687">
        <v>80092</v>
      </c>
      <c r="B3687">
        <v>137</v>
      </c>
      <c r="C3687" t="s">
        <v>271</v>
      </c>
      <c r="D3687">
        <v>114</v>
      </c>
      <c r="E3687" t="s">
        <v>27</v>
      </c>
      <c r="F3687" s="20">
        <v>45740</v>
      </c>
      <c r="G3687" t="s">
        <v>9442</v>
      </c>
      <c r="H3687" t="s">
        <v>9446</v>
      </c>
      <c r="I3687">
        <v>-2</v>
      </c>
    </row>
    <row r="3688" spans="1:9" x14ac:dyDescent="0.35">
      <c r="A3688">
        <v>80093</v>
      </c>
      <c r="B3688">
        <v>137</v>
      </c>
      <c r="C3688" t="s">
        <v>271</v>
      </c>
      <c r="D3688">
        <v>114</v>
      </c>
      <c r="E3688" t="s">
        <v>27</v>
      </c>
      <c r="F3688" s="20">
        <v>45740</v>
      </c>
      <c r="G3688" t="s">
        <v>9442</v>
      </c>
      <c r="H3688" t="s">
        <v>9706</v>
      </c>
      <c r="I3688">
        <v>-3333.33</v>
      </c>
    </row>
    <row r="3689" spans="1:9" x14ac:dyDescent="0.35">
      <c r="A3689">
        <v>80094</v>
      </c>
      <c r="B3689">
        <v>137</v>
      </c>
      <c r="C3689" t="s">
        <v>271</v>
      </c>
      <c r="D3689">
        <v>114</v>
      </c>
      <c r="E3689" t="s">
        <v>27</v>
      </c>
      <c r="F3689" s="20">
        <v>45740</v>
      </c>
      <c r="G3689" t="s">
        <v>9442</v>
      </c>
      <c r="H3689" t="s">
        <v>9703</v>
      </c>
      <c r="I3689">
        <v>-3333.33</v>
      </c>
    </row>
    <row r="3690" spans="1:9" x14ac:dyDescent="0.35">
      <c r="A3690">
        <v>80095</v>
      </c>
      <c r="B3690">
        <v>137</v>
      </c>
      <c r="C3690" t="s">
        <v>271</v>
      </c>
      <c r="D3690">
        <v>114</v>
      </c>
      <c r="E3690" t="s">
        <v>27</v>
      </c>
      <c r="F3690" s="20">
        <v>45740</v>
      </c>
      <c r="G3690" t="s">
        <v>9442</v>
      </c>
      <c r="H3690" t="s">
        <v>9704</v>
      </c>
      <c r="I3690">
        <v>-3333.33</v>
      </c>
    </row>
    <row r="3691" spans="1:9" x14ac:dyDescent="0.35">
      <c r="A3691">
        <v>80096</v>
      </c>
      <c r="B3691">
        <v>137</v>
      </c>
      <c r="C3691" t="s">
        <v>271</v>
      </c>
      <c r="D3691">
        <v>114</v>
      </c>
      <c r="E3691" t="s">
        <v>27</v>
      </c>
      <c r="F3691" s="20">
        <v>45740</v>
      </c>
      <c r="G3691" t="s">
        <v>9442</v>
      </c>
      <c r="H3691" t="s">
        <v>9707</v>
      </c>
      <c r="I3691">
        <v>-1666.67</v>
      </c>
    </row>
    <row r="3692" spans="1:9" x14ac:dyDescent="0.35">
      <c r="A3692">
        <v>80097</v>
      </c>
      <c r="B3692">
        <v>137</v>
      </c>
      <c r="C3692" t="s">
        <v>271</v>
      </c>
      <c r="D3692">
        <v>114</v>
      </c>
      <c r="E3692" t="s">
        <v>27</v>
      </c>
      <c r="F3692" s="20">
        <v>45740</v>
      </c>
      <c r="G3692" t="s">
        <v>9442</v>
      </c>
      <c r="H3692" t="s">
        <v>9702</v>
      </c>
      <c r="I3692">
        <v>-1666.67</v>
      </c>
    </row>
    <row r="3693" spans="1:9" x14ac:dyDescent="0.35">
      <c r="A3693">
        <v>80098</v>
      </c>
      <c r="B3693">
        <v>137</v>
      </c>
      <c r="C3693" t="s">
        <v>271</v>
      </c>
      <c r="D3693">
        <v>114</v>
      </c>
      <c r="E3693" t="s">
        <v>27</v>
      </c>
      <c r="F3693" s="20">
        <v>45740</v>
      </c>
      <c r="G3693" t="s">
        <v>9442</v>
      </c>
      <c r="H3693" t="s">
        <v>9809</v>
      </c>
      <c r="I3693">
        <v>-1250</v>
      </c>
    </row>
    <row r="3694" spans="1:9" x14ac:dyDescent="0.35">
      <c r="A3694">
        <v>80099</v>
      </c>
      <c r="B3694">
        <v>137</v>
      </c>
      <c r="C3694" t="s">
        <v>271</v>
      </c>
      <c r="D3694">
        <v>114</v>
      </c>
      <c r="E3694" t="s">
        <v>27</v>
      </c>
      <c r="F3694" s="20">
        <v>45740</v>
      </c>
      <c r="G3694" t="s">
        <v>9442</v>
      </c>
      <c r="H3694" t="s">
        <v>9565</v>
      </c>
      <c r="I3694">
        <v>-6049.5</v>
      </c>
    </row>
    <row r="3695" spans="1:9" x14ac:dyDescent="0.35">
      <c r="A3695">
        <v>80100</v>
      </c>
      <c r="B3695">
        <v>137</v>
      </c>
      <c r="C3695" t="s">
        <v>271</v>
      </c>
      <c r="D3695">
        <v>114</v>
      </c>
      <c r="E3695" t="s">
        <v>27</v>
      </c>
      <c r="F3695" s="20">
        <v>45740</v>
      </c>
      <c r="G3695" t="s">
        <v>9442</v>
      </c>
      <c r="H3695" t="s">
        <v>9814</v>
      </c>
      <c r="I3695">
        <v>-544</v>
      </c>
    </row>
    <row r="3696" spans="1:9" x14ac:dyDescent="0.35">
      <c r="A3696">
        <v>80101</v>
      </c>
      <c r="B3696">
        <v>137</v>
      </c>
      <c r="C3696" t="s">
        <v>271</v>
      </c>
      <c r="D3696">
        <v>114</v>
      </c>
      <c r="E3696" t="s">
        <v>27</v>
      </c>
      <c r="F3696" s="20">
        <v>45740</v>
      </c>
      <c r="G3696" t="s">
        <v>9442</v>
      </c>
      <c r="H3696" t="s">
        <v>9994</v>
      </c>
      <c r="I3696">
        <v>-108.24</v>
      </c>
    </row>
    <row r="3697" spans="1:9" x14ac:dyDescent="0.35">
      <c r="A3697">
        <v>80102</v>
      </c>
      <c r="B3697">
        <v>137</v>
      </c>
      <c r="C3697" t="s">
        <v>271</v>
      </c>
      <c r="D3697">
        <v>114</v>
      </c>
      <c r="E3697" t="s">
        <v>27</v>
      </c>
      <c r="F3697" s="20">
        <v>45740</v>
      </c>
      <c r="G3697" t="s">
        <v>9442</v>
      </c>
      <c r="H3697" t="s">
        <v>9564</v>
      </c>
      <c r="I3697">
        <v>-6336</v>
      </c>
    </row>
    <row r="3698" spans="1:9" x14ac:dyDescent="0.35">
      <c r="A3698">
        <v>80103</v>
      </c>
      <c r="B3698">
        <v>137</v>
      </c>
      <c r="C3698" t="s">
        <v>271</v>
      </c>
      <c r="D3698">
        <v>114</v>
      </c>
      <c r="E3698" t="s">
        <v>27</v>
      </c>
      <c r="F3698" s="20">
        <v>45740</v>
      </c>
      <c r="G3698" t="s">
        <v>9442</v>
      </c>
      <c r="H3698" t="s">
        <v>9995</v>
      </c>
      <c r="I3698">
        <v>-107.29</v>
      </c>
    </row>
    <row r="3699" spans="1:9" x14ac:dyDescent="0.35">
      <c r="A3699">
        <v>80104</v>
      </c>
      <c r="B3699">
        <v>137</v>
      </c>
      <c r="C3699" t="s">
        <v>271</v>
      </c>
      <c r="D3699">
        <v>114</v>
      </c>
      <c r="E3699" t="s">
        <v>27</v>
      </c>
      <c r="F3699" s="20">
        <v>45740</v>
      </c>
      <c r="G3699" t="s">
        <v>9442</v>
      </c>
      <c r="H3699" t="s">
        <v>9746</v>
      </c>
      <c r="I3699">
        <v>-3060</v>
      </c>
    </row>
    <row r="3700" spans="1:9" x14ac:dyDescent="0.35">
      <c r="A3700">
        <v>74192</v>
      </c>
      <c r="B3700">
        <v>103</v>
      </c>
      <c r="C3700" t="s">
        <v>267</v>
      </c>
      <c r="D3700">
        <v>114</v>
      </c>
      <c r="E3700" t="s">
        <v>27</v>
      </c>
      <c r="F3700" s="20">
        <v>45737.5</v>
      </c>
      <c r="G3700" t="s">
        <v>9439</v>
      </c>
      <c r="H3700" t="s">
        <v>9469</v>
      </c>
      <c r="I3700">
        <v>162</v>
      </c>
    </row>
    <row r="3701" spans="1:9" x14ac:dyDescent="0.35">
      <c r="A3701">
        <v>74193</v>
      </c>
      <c r="B3701">
        <v>103</v>
      </c>
      <c r="C3701" t="s">
        <v>267</v>
      </c>
      <c r="D3701">
        <v>114</v>
      </c>
      <c r="E3701" t="s">
        <v>27</v>
      </c>
      <c r="F3701" s="20">
        <v>45737.5</v>
      </c>
      <c r="G3701" t="s">
        <v>9439</v>
      </c>
      <c r="H3701" t="s">
        <v>9441</v>
      </c>
      <c r="I3701">
        <v>361.19</v>
      </c>
    </row>
    <row r="3702" spans="1:9" x14ac:dyDescent="0.35">
      <c r="A3702">
        <v>74194</v>
      </c>
      <c r="B3702">
        <v>103</v>
      </c>
      <c r="C3702" t="s">
        <v>267</v>
      </c>
      <c r="D3702">
        <v>114</v>
      </c>
      <c r="E3702" t="s">
        <v>27</v>
      </c>
      <c r="F3702" s="20">
        <v>45737.5</v>
      </c>
      <c r="G3702" t="s">
        <v>9439</v>
      </c>
      <c r="H3702" t="s">
        <v>9996</v>
      </c>
      <c r="I3702">
        <v>1424.89</v>
      </c>
    </row>
    <row r="3703" spans="1:9" x14ac:dyDescent="0.35">
      <c r="A3703">
        <v>74195</v>
      </c>
      <c r="B3703">
        <v>103</v>
      </c>
      <c r="C3703" t="s">
        <v>267</v>
      </c>
      <c r="D3703">
        <v>114</v>
      </c>
      <c r="E3703" t="s">
        <v>27</v>
      </c>
      <c r="F3703" s="20">
        <v>45737.5</v>
      </c>
      <c r="G3703" t="s">
        <v>9442</v>
      </c>
      <c r="H3703" t="s">
        <v>9997</v>
      </c>
      <c r="I3703">
        <v>-1424.89</v>
      </c>
    </row>
    <row r="3704" spans="1:9" x14ac:dyDescent="0.35">
      <c r="A3704">
        <v>74196</v>
      </c>
      <c r="B3704">
        <v>103</v>
      </c>
      <c r="C3704" t="s">
        <v>267</v>
      </c>
      <c r="D3704">
        <v>114</v>
      </c>
      <c r="E3704" t="s">
        <v>27</v>
      </c>
      <c r="F3704" s="20">
        <v>45737.5</v>
      </c>
      <c r="G3704" t="s">
        <v>9442</v>
      </c>
      <c r="H3704" t="s">
        <v>9998</v>
      </c>
      <c r="I3704">
        <v>-523.19000000000005</v>
      </c>
    </row>
    <row r="3705" spans="1:9" x14ac:dyDescent="0.35">
      <c r="A3705">
        <v>80078</v>
      </c>
      <c r="B3705">
        <v>137</v>
      </c>
      <c r="C3705" t="s">
        <v>271</v>
      </c>
      <c r="D3705">
        <v>114</v>
      </c>
      <c r="E3705" t="s">
        <v>27</v>
      </c>
      <c r="F3705" s="20">
        <v>45737</v>
      </c>
      <c r="G3705" t="s">
        <v>9439</v>
      </c>
      <c r="H3705" t="s">
        <v>9863</v>
      </c>
      <c r="I3705">
        <v>4.01</v>
      </c>
    </row>
    <row r="3706" spans="1:9" x14ac:dyDescent="0.35">
      <c r="A3706">
        <v>80079</v>
      </c>
      <c r="B3706">
        <v>137</v>
      </c>
      <c r="C3706" t="s">
        <v>271</v>
      </c>
      <c r="D3706">
        <v>114</v>
      </c>
      <c r="E3706" t="s">
        <v>27</v>
      </c>
      <c r="F3706" s="20">
        <v>45737</v>
      </c>
      <c r="G3706" t="s">
        <v>9442</v>
      </c>
      <c r="H3706" t="s">
        <v>9862</v>
      </c>
      <c r="I3706">
        <v>-4.01</v>
      </c>
    </row>
    <row r="3707" spans="1:9" x14ac:dyDescent="0.35">
      <c r="A3707">
        <v>80080</v>
      </c>
      <c r="B3707">
        <v>137</v>
      </c>
      <c r="C3707" t="s">
        <v>271</v>
      </c>
      <c r="D3707">
        <v>114</v>
      </c>
      <c r="E3707" t="s">
        <v>27</v>
      </c>
      <c r="F3707" s="20">
        <v>45737</v>
      </c>
      <c r="G3707" t="s">
        <v>9442</v>
      </c>
      <c r="H3707" t="s">
        <v>9510</v>
      </c>
      <c r="I3707">
        <v>-2.5099999999999998</v>
      </c>
    </row>
    <row r="3708" spans="1:9" x14ac:dyDescent="0.35">
      <c r="A3708">
        <v>74899</v>
      </c>
      <c r="B3708">
        <v>130</v>
      </c>
      <c r="C3708" t="s">
        <v>302</v>
      </c>
      <c r="D3708">
        <v>114</v>
      </c>
      <c r="E3708" t="s">
        <v>27</v>
      </c>
      <c r="F3708" s="20">
        <v>45737</v>
      </c>
      <c r="G3708" t="s">
        <v>9442</v>
      </c>
      <c r="H3708" t="s">
        <v>9555</v>
      </c>
      <c r="I3708">
        <v>-47.2</v>
      </c>
    </row>
    <row r="3709" spans="1:9" x14ac:dyDescent="0.35">
      <c r="A3709">
        <v>74167</v>
      </c>
      <c r="B3709">
        <v>103</v>
      </c>
      <c r="C3709" t="s">
        <v>267</v>
      </c>
      <c r="D3709">
        <v>114</v>
      </c>
      <c r="E3709" t="s">
        <v>27</v>
      </c>
      <c r="F3709" s="20">
        <v>45736.5</v>
      </c>
      <c r="G3709" t="s">
        <v>9439</v>
      </c>
      <c r="H3709" t="s">
        <v>9440</v>
      </c>
      <c r="I3709">
        <v>350.07</v>
      </c>
    </row>
    <row r="3710" spans="1:9" x14ac:dyDescent="0.35">
      <c r="A3710">
        <v>74168</v>
      </c>
      <c r="B3710">
        <v>103</v>
      </c>
      <c r="C3710" t="s">
        <v>267</v>
      </c>
      <c r="D3710">
        <v>114</v>
      </c>
      <c r="E3710" t="s">
        <v>27</v>
      </c>
      <c r="F3710" s="20">
        <v>45736.5</v>
      </c>
      <c r="G3710" t="s">
        <v>9439</v>
      </c>
      <c r="H3710" t="s">
        <v>9443</v>
      </c>
      <c r="I3710">
        <v>200</v>
      </c>
    </row>
    <row r="3711" spans="1:9" x14ac:dyDescent="0.35">
      <c r="A3711">
        <v>74169</v>
      </c>
      <c r="B3711">
        <v>103</v>
      </c>
      <c r="C3711" t="s">
        <v>267</v>
      </c>
      <c r="D3711">
        <v>114</v>
      </c>
      <c r="E3711" t="s">
        <v>27</v>
      </c>
      <c r="F3711" s="20">
        <v>45736.5</v>
      </c>
      <c r="G3711" t="s">
        <v>9439</v>
      </c>
      <c r="H3711" t="s">
        <v>9443</v>
      </c>
      <c r="I3711">
        <v>20694</v>
      </c>
    </row>
    <row r="3712" spans="1:9" x14ac:dyDescent="0.35">
      <c r="A3712">
        <v>74170</v>
      </c>
      <c r="B3712">
        <v>103</v>
      </c>
      <c r="C3712" t="s">
        <v>267</v>
      </c>
      <c r="D3712">
        <v>114</v>
      </c>
      <c r="E3712" t="s">
        <v>27</v>
      </c>
      <c r="F3712" s="20">
        <v>45736.5</v>
      </c>
      <c r="G3712" t="s">
        <v>9442</v>
      </c>
      <c r="H3712" t="s">
        <v>9999</v>
      </c>
      <c r="I3712">
        <v>-235.8</v>
      </c>
    </row>
    <row r="3713" spans="1:9" x14ac:dyDescent="0.35">
      <c r="A3713">
        <v>74171</v>
      </c>
      <c r="B3713">
        <v>103</v>
      </c>
      <c r="C3713" t="s">
        <v>267</v>
      </c>
      <c r="D3713">
        <v>114</v>
      </c>
      <c r="E3713" t="s">
        <v>27</v>
      </c>
      <c r="F3713" s="20">
        <v>45736.5</v>
      </c>
      <c r="G3713" t="s">
        <v>9442</v>
      </c>
      <c r="H3713" t="s">
        <v>10000</v>
      </c>
      <c r="I3713">
        <v>-258.95999999999998</v>
      </c>
    </row>
    <row r="3714" spans="1:9" x14ac:dyDescent="0.35">
      <c r="A3714">
        <v>74172</v>
      </c>
      <c r="B3714">
        <v>103</v>
      </c>
      <c r="C3714" t="s">
        <v>267</v>
      </c>
      <c r="D3714">
        <v>114</v>
      </c>
      <c r="E3714" t="s">
        <v>27</v>
      </c>
      <c r="F3714" s="20">
        <v>45736.5</v>
      </c>
      <c r="G3714" t="s">
        <v>9442</v>
      </c>
      <c r="H3714" t="s">
        <v>10001</v>
      </c>
      <c r="I3714">
        <v>-271.88</v>
      </c>
    </row>
    <row r="3715" spans="1:9" x14ac:dyDescent="0.35">
      <c r="A3715">
        <v>74173</v>
      </c>
      <c r="B3715">
        <v>103</v>
      </c>
      <c r="C3715" t="s">
        <v>267</v>
      </c>
      <c r="D3715">
        <v>114</v>
      </c>
      <c r="E3715" t="s">
        <v>27</v>
      </c>
      <c r="F3715" s="20">
        <v>45736.5</v>
      </c>
      <c r="G3715" t="s">
        <v>9442</v>
      </c>
      <c r="H3715" t="s">
        <v>10002</v>
      </c>
      <c r="I3715">
        <v>-329.44</v>
      </c>
    </row>
    <row r="3716" spans="1:9" x14ac:dyDescent="0.35">
      <c r="A3716">
        <v>74174</v>
      </c>
      <c r="B3716">
        <v>103</v>
      </c>
      <c r="C3716" t="s">
        <v>267</v>
      </c>
      <c r="D3716">
        <v>114</v>
      </c>
      <c r="E3716" t="s">
        <v>27</v>
      </c>
      <c r="F3716" s="20">
        <v>45736.5</v>
      </c>
      <c r="G3716" t="s">
        <v>9442</v>
      </c>
      <c r="H3716" t="s">
        <v>10003</v>
      </c>
      <c r="I3716">
        <v>-367.8</v>
      </c>
    </row>
    <row r="3717" spans="1:9" x14ac:dyDescent="0.35">
      <c r="A3717">
        <v>74175</v>
      </c>
      <c r="B3717">
        <v>103</v>
      </c>
      <c r="C3717" t="s">
        <v>267</v>
      </c>
      <c r="D3717">
        <v>114</v>
      </c>
      <c r="E3717" t="s">
        <v>27</v>
      </c>
      <c r="F3717" s="20">
        <v>45736.5</v>
      </c>
      <c r="G3717" t="s">
        <v>9442</v>
      </c>
      <c r="H3717" t="s">
        <v>10004</v>
      </c>
      <c r="I3717">
        <v>-409</v>
      </c>
    </row>
    <row r="3718" spans="1:9" x14ac:dyDescent="0.35">
      <c r="A3718">
        <v>74176</v>
      </c>
      <c r="B3718">
        <v>103</v>
      </c>
      <c r="C3718" t="s">
        <v>267</v>
      </c>
      <c r="D3718">
        <v>114</v>
      </c>
      <c r="E3718" t="s">
        <v>27</v>
      </c>
      <c r="F3718" s="20">
        <v>45736.5</v>
      </c>
      <c r="G3718" t="s">
        <v>9442</v>
      </c>
      <c r="H3718" t="s">
        <v>10005</v>
      </c>
      <c r="I3718">
        <v>-426.96</v>
      </c>
    </row>
    <row r="3719" spans="1:9" x14ac:dyDescent="0.35">
      <c r="A3719">
        <v>74177</v>
      </c>
      <c r="B3719">
        <v>103</v>
      </c>
      <c r="C3719" t="s">
        <v>267</v>
      </c>
      <c r="D3719">
        <v>114</v>
      </c>
      <c r="E3719" t="s">
        <v>27</v>
      </c>
      <c r="F3719" s="20">
        <v>45736.5</v>
      </c>
      <c r="G3719" t="s">
        <v>9442</v>
      </c>
      <c r="H3719" t="s">
        <v>10006</v>
      </c>
      <c r="I3719">
        <v>-509.78</v>
      </c>
    </row>
    <row r="3720" spans="1:9" x14ac:dyDescent="0.35">
      <c r="A3720">
        <v>74178</v>
      </c>
      <c r="B3720">
        <v>103</v>
      </c>
      <c r="C3720" t="s">
        <v>267</v>
      </c>
      <c r="D3720">
        <v>114</v>
      </c>
      <c r="E3720" t="s">
        <v>27</v>
      </c>
      <c r="F3720" s="20">
        <v>45736.5</v>
      </c>
      <c r="G3720" t="s">
        <v>9442</v>
      </c>
      <c r="H3720" t="s">
        <v>10007</v>
      </c>
      <c r="I3720">
        <v>-630.92999999999995</v>
      </c>
    </row>
    <row r="3721" spans="1:9" x14ac:dyDescent="0.35">
      <c r="A3721">
        <v>74179</v>
      </c>
      <c r="B3721">
        <v>103</v>
      </c>
      <c r="C3721" t="s">
        <v>267</v>
      </c>
      <c r="D3721">
        <v>114</v>
      </c>
      <c r="E3721" t="s">
        <v>27</v>
      </c>
      <c r="F3721" s="20">
        <v>45736.5</v>
      </c>
      <c r="G3721" t="s">
        <v>9442</v>
      </c>
      <c r="H3721" t="s">
        <v>10008</v>
      </c>
      <c r="I3721">
        <v>-1135</v>
      </c>
    </row>
    <row r="3722" spans="1:9" x14ac:dyDescent="0.35">
      <c r="A3722">
        <v>74180</v>
      </c>
      <c r="B3722">
        <v>103</v>
      </c>
      <c r="C3722" t="s">
        <v>267</v>
      </c>
      <c r="D3722">
        <v>114</v>
      </c>
      <c r="E3722" t="s">
        <v>27</v>
      </c>
      <c r="F3722" s="20">
        <v>45736.5</v>
      </c>
      <c r="G3722" t="s">
        <v>9442</v>
      </c>
      <c r="H3722" t="s">
        <v>10009</v>
      </c>
      <c r="I3722">
        <v>-1200</v>
      </c>
    </row>
    <row r="3723" spans="1:9" x14ac:dyDescent="0.35">
      <c r="A3723">
        <v>74181</v>
      </c>
      <c r="B3723">
        <v>103</v>
      </c>
      <c r="C3723" t="s">
        <v>267</v>
      </c>
      <c r="D3723">
        <v>114</v>
      </c>
      <c r="E3723" t="s">
        <v>27</v>
      </c>
      <c r="F3723" s="20">
        <v>45736.5</v>
      </c>
      <c r="G3723" t="s">
        <v>9442</v>
      </c>
      <c r="H3723" t="s">
        <v>10010</v>
      </c>
      <c r="I3723">
        <v>-1266</v>
      </c>
    </row>
    <row r="3724" spans="1:9" x14ac:dyDescent="0.35">
      <c r="A3724">
        <v>74182</v>
      </c>
      <c r="B3724">
        <v>103</v>
      </c>
      <c r="C3724" t="s">
        <v>267</v>
      </c>
      <c r="D3724">
        <v>114</v>
      </c>
      <c r="E3724" t="s">
        <v>27</v>
      </c>
      <c r="F3724" s="20">
        <v>45736.5</v>
      </c>
      <c r="G3724" t="s">
        <v>9442</v>
      </c>
      <c r="H3724" t="s">
        <v>10011</v>
      </c>
      <c r="I3724">
        <v>-2461.21</v>
      </c>
    </row>
    <row r="3725" spans="1:9" x14ac:dyDescent="0.35">
      <c r="A3725">
        <v>74183</v>
      </c>
      <c r="B3725">
        <v>103</v>
      </c>
      <c r="C3725" t="s">
        <v>267</v>
      </c>
      <c r="D3725">
        <v>114</v>
      </c>
      <c r="E3725" t="s">
        <v>27</v>
      </c>
      <c r="F3725" s="20">
        <v>45736.5</v>
      </c>
      <c r="G3725" t="s">
        <v>9442</v>
      </c>
      <c r="H3725" t="s">
        <v>10012</v>
      </c>
      <c r="I3725">
        <v>-2782</v>
      </c>
    </row>
    <row r="3726" spans="1:9" x14ac:dyDescent="0.35">
      <c r="A3726">
        <v>74184</v>
      </c>
      <c r="B3726">
        <v>103</v>
      </c>
      <c r="C3726" t="s">
        <v>267</v>
      </c>
      <c r="D3726">
        <v>114</v>
      </c>
      <c r="E3726" t="s">
        <v>27</v>
      </c>
      <c r="F3726" s="20">
        <v>45736.5</v>
      </c>
      <c r="G3726" t="s">
        <v>9442</v>
      </c>
      <c r="H3726" t="s">
        <v>10013</v>
      </c>
      <c r="I3726">
        <v>-4239.8599999999997</v>
      </c>
    </row>
    <row r="3727" spans="1:9" x14ac:dyDescent="0.35">
      <c r="A3727">
        <v>74185</v>
      </c>
      <c r="B3727">
        <v>103</v>
      </c>
      <c r="C3727" t="s">
        <v>267</v>
      </c>
      <c r="D3727">
        <v>114</v>
      </c>
      <c r="E3727" t="s">
        <v>27</v>
      </c>
      <c r="F3727" s="20">
        <v>45736.5</v>
      </c>
      <c r="G3727" t="s">
        <v>9442</v>
      </c>
      <c r="H3727" t="s">
        <v>9972</v>
      </c>
      <c r="I3727">
        <v>-3369.45</v>
      </c>
    </row>
    <row r="3728" spans="1:9" x14ac:dyDescent="0.35">
      <c r="A3728">
        <v>74186</v>
      </c>
      <c r="B3728">
        <v>103</v>
      </c>
      <c r="C3728" t="s">
        <v>267</v>
      </c>
      <c r="D3728">
        <v>114</v>
      </c>
      <c r="E3728" t="s">
        <v>27</v>
      </c>
      <c r="F3728" s="20">
        <v>45736.5</v>
      </c>
      <c r="G3728" t="s">
        <v>9442</v>
      </c>
      <c r="H3728" t="s">
        <v>10014</v>
      </c>
      <c r="I3728">
        <v>-185</v>
      </c>
    </row>
    <row r="3729" spans="1:9" x14ac:dyDescent="0.35">
      <c r="A3729">
        <v>74187</v>
      </c>
      <c r="B3729">
        <v>103</v>
      </c>
      <c r="C3729" t="s">
        <v>267</v>
      </c>
      <c r="D3729">
        <v>114</v>
      </c>
      <c r="E3729" t="s">
        <v>27</v>
      </c>
      <c r="F3729" s="20">
        <v>45736.5</v>
      </c>
      <c r="G3729" t="s">
        <v>9442</v>
      </c>
      <c r="H3729" t="s">
        <v>9998</v>
      </c>
      <c r="I3729">
        <v>-0.19</v>
      </c>
    </row>
    <row r="3730" spans="1:9" x14ac:dyDescent="0.35">
      <c r="A3730">
        <v>74188</v>
      </c>
      <c r="B3730">
        <v>103</v>
      </c>
      <c r="C3730" t="s">
        <v>267</v>
      </c>
      <c r="D3730">
        <v>114</v>
      </c>
      <c r="E3730" t="s">
        <v>27</v>
      </c>
      <c r="F3730" s="20">
        <v>45736.5</v>
      </c>
      <c r="G3730" t="s">
        <v>9442</v>
      </c>
      <c r="H3730" t="s">
        <v>10015</v>
      </c>
      <c r="I3730">
        <v>-344.12</v>
      </c>
    </row>
    <row r="3731" spans="1:9" x14ac:dyDescent="0.35">
      <c r="A3731">
        <v>74189</v>
      </c>
      <c r="B3731">
        <v>103</v>
      </c>
      <c r="C3731" t="s">
        <v>267</v>
      </c>
      <c r="D3731">
        <v>114</v>
      </c>
      <c r="E3731" t="s">
        <v>27</v>
      </c>
      <c r="F3731" s="20">
        <v>45736.5</v>
      </c>
      <c r="G3731" t="s">
        <v>9442</v>
      </c>
      <c r="H3731" t="s">
        <v>10015</v>
      </c>
      <c r="I3731">
        <v>-55.69</v>
      </c>
    </row>
    <row r="3732" spans="1:9" x14ac:dyDescent="0.35">
      <c r="A3732">
        <v>74190</v>
      </c>
      <c r="B3732">
        <v>103</v>
      </c>
      <c r="C3732" t="s">
        <v>267</v>
      </c>
      <c r="D3732">
        <v>114</v>
      </c>
      <c r="E3732" t="s">
        <v>27</v>
      </c>
      <c r="F3732" s="20">
        <v>45736.5</v>
      </c>
      <c r="G3732" t="s">
        <v>9442</v>
      </c>
      <c r="H3732" t="s">
        <v>9443</v>
      </c>
      <c r="I3732">
        <v>-765</v>
      </c>
    </row>
    <row r="3733" spans="1:9" x14ac:dyDescent="0.35">
      <c r="A3733">
        <v>74191</v>
      </c>
      <c r="B3733">
        <v>103</v>
      </c>
      <c r="C3733" t="s">
        <v>267</v>
      </c>
      <c r="D3733">
        <v>114</v>
      </c>
      <c r="E3733" t="s">
        <v>27</v>
      </c>
      <c r="F3733" s="20">
        <v>45736.5</v>
      </c>
      <c r="G3733" t="s">
        <v>9442</v>
      </c>
      <c r="H3733" t="s">
        <v>9998</v>
      </c>
      <c r="I3733">
        <v>-0.19</v>
      </c>
    </row>
    <row r="3734" spans="1:9" x14ac:dyDescent="0.35">
      <c r="A3734">
        <v>74104</v>
      </c>
      <c r="B3734">
        <v>130</v>
      </c>
      <c r="C3734" t="s">
        <v>302</v>
      </c>
      <c r="D3734">
        <v>114</v>
      </c>
      <c r="E3734" t="s">
        <v>27</v>
      </c>
      <c r="F3734" s="20">
        <v>45736</v>
      </c>
      <c r="G3734" t="s">
        <v>9439</v>
      </c>
      <c r="H3734" t="s">
        <v>9445</v>
      </c>
      <c r="I3734">
        <v>3200</v>
      </c>
    </row>
    <row r="3735" spans="1:9" x14ac:dyDescent="0.35">
      <c r="A3735">
        <v>74105</v>
      </c>
      <c r="B3735">
        <v>130</v>
      </c>
      <c r="C3735" t="s">
        <v>302</v>
      </c>
      <c r="D3735">
        <v>114</v>
      </c>
      <c r="E3735" t="s">
        <v>27</v>
      </c>
      <c r="F3735" s="20">
        <v>45736</v>
      </c>
      <c r="G3735" t="s">
        <v>9442</v>
      </c>
      <c r="H3735" t="s">
        <v>9475</v>
      </c>
      <c r="I3735">
        <v>-742.17</v>
      </c>
    </row>
    <row r="3736" spans="1:9" x14ac:dyDescent="0.35">
      <c r="A3736">
        <v>74106</v>
      </c>
      <c r="B3736">
        <v>130</v>
      </c>
      <c r="C3736" t="s">
        <v>302</v>
      </c>
      <c r="D3736">
        <v>114</v>
      </c>
      <c r="E3736" t="s">
        <v>27</v>
      </c>
      <c r="F3736" s="20">
        <v>45736</v>
      </c>
      <c r="G3736" t="s">
        <v>9442</v>
      </c>
      <c r="H3736" t="s">
        <v>9478</v>
      </c>
      <c r="I3736">
        <v>-838.41</v>
      </c>
    </row>
    <row r="3737" spans="1:9" x14ac:dyDescent="0.35">
      <c r="A3737">
        <v>74107</v>
      </c>
      <c r="B3737">
        <v>130</v>
      </c>
      <c r="C3737" t="s">
        <v>302</v>
      </c>
      <c r="D3737">
        <v>114</v>
      </c>
      <c r="E3737" t="s">
        <v>27</v>
      </c>
      <c r="F3737" s="20">
        <v>45736</v>
      </c>
      <c r="G3737" t="s">
        <v>9442</v>
      </c>
      <c r="H3737" t="s">
        <v>9476</v>
      </c>
      <c r="I3737">
        <v>-812.9</v>
      </c>
    </row>
    <row r="3738" spans="1:9" x14ac:dyDescent="0.35">
      <c r="A3738">
        <v>74108</v>
      </c>
      <c r="B3738">
        <v>130</v>
      </c>
      <c r="C3738" t="s">
        <v>302</v>
      </c>
      <c r="D3738">
        <v>114</v>
      </c>
      <c r="E3738" t="s">
        <v>27</v>
      </c>
      <c r="F3738" s="20">
        <v>45736</v>
      </c>
      <c r="G3738" t="s">
        <v>9442</v>
      </c>
      <c r="H3738" t="s">
        <v>9477</v>
      </c>
      <c r="I3738">
        <v>-736.93</v>
      </c>
    </row>
    <row r="3739" spans="1:9" x14ac:dyDescent="0.35">
      <c r="A3739">
        <v>74109</v>
      </c>
      <c r="B3739">
        <v>130</v>
      </c>
      <c r="C3739" t="s">
        <v>302</v>
      </c>
      <c r="D3739">
        <v>114</v>
      </c>
      <c r="E3739" t="s">
        <v>27</v>
      </c>
      <c r="F3739" s="20">
        <v>45736</v>
      </c>
      <c r="G3739" t="s">
        <v>9439</v>
      </c>
      <c r="H3739" t="s">
        <v>9445</v>
      </c>
      <c r="I3739">
        <v>42996</v>
      </c>
    </row>
    <row r="3740" spans="1:9" x14ac:dyDescent="0.35">
      <c r="A3740">
        <v>74110</v>
      </c>
      <c r="B3740">
        <v>130</v>
      </c>
      <c r="C3740" t="s">
        <v>302</v>
      </c>
      <c r="D3740">
        <v>114</v>
      </c>
      <c r="E3740" t="s">
        <v>27</v>
      </c>
      <c r="F3740" s="20">
        <v>45736</v>
      </c>
      <c r="G3740" t="s">
        <v>9442</v>
      </c>
      <c r="H3740" t="s">
        <v>9789</v>
      </c>
      <c r="I3740">
        <v>-700</v>
      </c>
    </row>
    <row r="3741" spans="1:9" x14ac:dyDescent="0.35">
      <c r="A3741">
        <v>74111</v>
      </c>
      <c r="B3741">
        <v>130</v>
      </c>
      <c r="C3741" t="s">
        <v>302</v>
      </c>
      <c r="D3741">
        <v>114</v>
      </c>
      <c r="E3741" t="s">
        <v>27</v>
      </c>
      <c r="F3741" s="20">
        <v>45736</v>
      </c>
      <c r="G3741" t="s">
        <v>9442</v>
      </c>
      <c r="H3741" t="s">
        <v>537</v>
      </c>
      <c r="I3741">
        <v>-1454.07</v>
      </c>
    </row>
    <row r="3742" spans="1:9" x14ac:dyDescent="0.35">
      <c r="A3742">
        <v>74112</v>
      </c>
      <c r="B3742">
        <v>130</v>
      </c>
      <c r="C3742" t="s">
        <v>302</v>
      </c>
      <c r="D3742">
        <v>114</v>
      </c>
      <c r="E3742" t="s">
        <v>27</v>
      </c>
      <c r="F3742" s="20">
        <v>45736</v>
      </c>
      <c r="G3742" t="s">
        <v>9442</v>
      </c>
      <c r="H3742" t="s">
        <v>9575</v>
      </c>
      <c r="I3742">
        <v>-1000</v>
      </c>
    </row>
    <row r="3743" spans="1:9" x14ac:dyDescent="0.35">
      <c r="A3743">
        <v>74113</v>
      </c>
      <c r="B3743">
        <v>130</v>
      </c>
      <c r="C3743" t="s">
        <v>302</v>
      </c>
      <c r="D3743">
        <v>114</v>
      </c>
      <c r="E3743" t="s">
        <v>27</v>
      </c>
      <c r="F3743" s="20">
        <v>45736</v>
      </c>
      <c r="G3743" t="s">
        <v>9442</v>
      </c>
      <c r="H3743" t="s">
        <v>9571</v>
      </c>
      <c r="I3743">
        <v>-1000</v>
      </c>
    </row>
    <row r="3744" spans="1:9" x14ac:dyDescent="0.35">
      <c r="A3744">
        <v>74114</v>
      </c>
      <c r="B3744">
        <v>130</v>
      </c>
      <c r="C3744" t="s">
        <v>302</v>
      </c>
      <c r="D3744">
        <v>114</v>
      </c>
      <c r="E3744" t="s">
        <v>27</v>
      </c>
      <c r="F3744" s="20">
        <v>45736</v>
      </c>
      <c r="G3744" t="s">
        <v>9442</v>
      </c>
      <c r="H3744" t="s">
        <v>9576</v>
      </c>
      <c r="I3744">
        <v>-1000</v>
      </c>
    </row>
    <row r="3745" spans="1:9" x14ac:dyDescent="0.35">
      <c r="A3745">
        <v>74115</v>
      </c>
      <c r="B3745">
        <v>130</v>
      </c>
      <c r="C3745" t="s">
        <v>302</v>
      </c>
      <c r="D3745">
        <v>114</v>
      </c>
      <c r="E3745" t="s">
        <v>27</v>
      </c>
      <c r="F3745" s="20">
        <v>45736</v>
      </c>
      <c r="G3745" t="s">
        <v>9442</v>
      </c>
      <c r="H3745" t="s">
        <v>9572</v>
      </c>
      <c r="I3745">
        <v>-1000</v>
      </c>
    </row>
    <row r="3746" spans="1:9" x14ac:dyDescent="0.35">
      <c r="A3746">
        <v>74116</v>
      </c>
      <c r="B3746">
        <v>130</v>
      </c>
      <c r="C3746" t="s">
        <v>302</v>
      </c>
      <c r="D3746">
        <v>114</v>
      </c>
      <c r="E3746" t="s">
        <v>27</v>
      </c>
      <c r="F3746" s="20">
        <v>45736</v>
      </c>
      <c r="G3746" t="s">
        <v>9442</v>
      </c>
      <c r="H3746" t="s">
        <v>9581</v>
      </c>
      <c r="I3746">
        <v>-700</v>
      </c>
    </row>
    <row r="3747" spans="1:9" x14ac:dyDescent="0.35">
      <c r="A3747">
        <v>74117</v>
      </c>
      <c r="B3747">
        <v>130</v>
      </c>
      <c r="C3747" t="s">
        <v>302</v>
      </c>
      <c r="D3747">
        <v>114</v>
      </c>
      <c r="E3747" t="s">
        <v>27</v>
      </c>
      <c r="F3747" s="20">
        <v>45736</v>
      </c>
      <c r="G3747" t="s">
        <v>9442</v>
      </c>
      <c r="H3747" t="s">
        <v>9588</v>
      </c>
      <c r="I3747">
        <v>-1000</v>
      </c>
    </row>
    <row r="3748" spans="1:9" x14ac:dyDescent="0.35">
      <c r="A3748">
        <v>74118</v>
      </c>
      <c r="B3748">
        <v>130</v>
      </c>
      <c r="C3748" t="s">
        <v>302</v>
      </c>
      <c r="D3748">
        <v>114</v>
      </c>
      <c r="E3748" t="s">
        <v>27</v>
      </c>
      <c r="F3748" s="20">
        <v>45736</v>
      </c>
      <c r="G3748" t="s">
        <v>9442</v>
      </c>
      <c r="H3748" t="s">
        <v>9577</v>
      </c>
      <c r="I3748">
        <v>-1000</v>
      </c>
    </row>
    <row r="3749" spans="1:9" x14ac:dyDescent="0.35">
      <c r="A3749">
        <v>74119</v>
      </c>
      <c r="B3749">
        <v>130</v>
      </c>
      <c r="C3749" t="s">
        <v>302</v>
      </c>
      <c r="D3749">
        <v>114</v>
      </c>
      <c r="E3749" t="s">
        <v>27</v>
      </c>
      <c r="F3749" s="20">
        <v>45736</v>
      </c>
      <c r="G3749" t="s">
        <v>9442</v>
      </c>
      <c r="H3749" t="s">
        <v>9573</v>
      </c>
      <c r="I3749">
        <v>-750</v>
      </c>
    </row>
    <row r="3750" spans="1:9" x14ac:dyDescent="0.35">
      <c r="A3750">
        <v>74120</v>
      </c>
      <c r="B3750">
        <v>130</v>
      </c>
      <c r="C3750" t="s">
        <v>302</v>
      </c>
      <c r="D3750">
        <v>114</v>
      </c>
      <c r="E3750" t="s">
        <v>27</v>
      </c>
      <c r="F3750" s="20">
        <v>45736</v>
      </c>
      <c r="G3750" t="s">
        <v>9442</v>
      </c>
      <c r="H3750" t="s">
        <v>9585</v>
      </c>
      <c r="I3750">
        <v>-700</v>
      </c>
    </row>
    <row r="3751" spans="1:9" x14ac:dyDescent="0.35">
      <c r="A3751">
        <v>74121</v>
      </c>
      <c r="B3751">
        <v>130</v>
      </c>
      <c r="C3751" t="s">
        <v>302</v>
      </c>
      <c r="D3751">
        <v>114</v>
      </c>
      <c r="E3751" t="s">
        <v>27</v>
      </c>
      <c r="F3751" s="20">
        <v>45736</v>
      </c>
      <c r="G3751" t="s">
        <v>9442</v>
      </c>
      <c r="H3751" t="s">
        <v>9593</v>
      </c>
      <c r="I3751">
        <v>-950</v>
      </c>
    </row>
    <row r="3752" spans="1:9" x14ac:dyDescent="0.35">
      <c r="A3752">
        <v>74122</v>
      </c>
      <c r="B3752">
        <v>130</v>
      </c>
      <c r="C3752" t="s">
        <v>302</v>
      </c>
      <c r="D3752">
        <v>114</v>
      </c>
      <c r="E3752" t="s">
        <v>27</v>
      </c>
      <c r="F3752" s="20">
        <v>45736</v>
      </c>
      <c r="G3752" t="s">
        <v>9442</v>
      </c>
      <c r="H3752" t="s">
        <v>9584</v>
      </c>
      <c r="I3752">
        <v>-1000</v>
      </c>
    </row>
    <row r="3753" spans="1:9" x14ac:dyDescent="0.35">
      <c r="A3753">
        <v>74123</v>
      </c>
      <c r="B3753">
        <v>130</v>
      </c>
      <c r="C3753" t="s">
        <v>302</v>
      </c>
      <c r="D3753">
        <v>114</v>
      </c>
      <c r="E3753" t="s">
        <v>27</v>
      </c>
      <c r="F3753" s="20">
        <v>45736</v>
      </c>
      <c r="G3753" t="s">
        <v>9442</v>
      </c>
      <c r="H3753" t="s">
        <v>9589</v>
      </c>
      <c r="I3753">
        <v>-1000</v>
      </c>
    </row>
    <row r="3754" spans="1:9" x14ac:dyDescent="0.35">
      <c r="A3754">
        <v>74124</v>
      </c>
      <c r="B3754">
        <v>130</v>
      </c>
      <c r="C3754" t="s">
        <v>302</v>
      </c>
      <c r="D3754">
        <v>114</v>
      </c>
      <c r="E3754" t="s">
        <v>27</v>
      </c>
      <c r="F3754" s="20">
        <v>45736</v>
      </c>
      <c r="G3754" t="s">
        <v>9442</v>
      </c>
      <c r="H3754" t="s">
        <v>9579</v>
      </c>
      <c r="I3754">
        <v>-1000</v>
      </c>
    </row>
    <row r="3755" spans="1:9" x14ac:dyDescent="0.35">
      <c r="A3755">
        <v>74125</v>
      </c>
      <c r="B3755">
        <v>130</v>
      </c>
      <c r="C3755" t="s">
        <v>302</v>
      </c>
      <c r="D3755">
        <v>114</v>
      </c>
      <c r="E3755" t="s">
        <v>27</v>
      </c>
      <c r="F3755" s="20">
        <v>45736</v>
      </c>
      <c r="G3755" t="s">
        <v>9442</v>
      </c>
      <c r="H3755" t="s">
        <v>9595</v>
      </c>
      <c r="I3755">
        <v>-1250</v>
      </c>
    </row>
    <row r="3756" spans="1:9" x14ac:dyDescent="0.35">
      <c r="A3756">
        <v>74126</v>
      </c>
      <c r="B3756">
        <v>130</v>
      </c>
      <c r="C3756" t="s">
        <v>302</v>
      </c>
      <c r="D3756">
        <v>114</v>
      </c>
      <c r="E3756" t="s">
        <v>27</v>
      </c>
      <c r="F3756" s="20">
        <v>45736</v>
      </c>
      <c r="G3756" t="s">
        <v>9442</v>
      </c>
      <c r="H3756" t="s">
        <v>9592</v>
      </c>
      <c r="I3756">
        <v>-1000</v>
      </c>
    </row>
    <row r="3757" spans="1:9" x14ac:dyDescent="0.35">
      <c r="A3757">
        <v>74127</v>
      </c>
      <c r="B3757">
        <v>130</v>
      </c>
      <c r="C3757" t="s">
        <v>302</v>
      </c>
      <c r="D3757">
        <v>114</v>
      </c>
      <c r="E3757" t="s">
        <v>27</v>
      </c>
      <c r="F3757" s="20">
        <v>45736</v>
      </c>
      <c r="G3757" t="s">
        <v>9442</v>
      </c>
      <c r="H3757" t="s">
        <v>9590</v>
      </c>
      <c r="I3757">
        <v>-950</v>
      </c>
    </row>
    <row r="3758" spans="1:9" x14ac:dyDescent="0.35">
      <c r="A3758">
        <v>74128</v>
      </c>
      <c r="B3758">
        <v>130</v>
      </c>
      <c r="C3758" t="s">
        <v>302</v>
      </c>
      <c r="D3758">
        <v>114</v>
      </c>
      <c r="E3758" t="s">
        <v>27</v>
      </c>
      <c r="F3758" s="20">
        <v>45736</v>
      </c>
      <c r="G3758" t="s">
        <v>9442</v>
      </c>
      <c r="H3758" t="s">
        <v>9597</v>
      </c>
      <c r="I3758">
        <v>-1000</v>
      </c>
    </row>
    <row r="3759" spans="1:9" x14ac:dyDescent="0.35">
      <c r="A3759">
        <v>74129</v>
      </c>
      <c r="B3759">
        <v>130</v>
      </c>
      <c r="C3759" t="s">
        <v>302</v>
      </c>
      <c r="D3759">
        <v>114</v>
      </c>
      <c r="E3759" t="s">
        <v>27</v>
      </c>
      <c r="F3759" s="20">
        <v>45736</v>
      </c>
      <c r="G3759" t="s">
        <v>9442</v>
      </c>
      <c r="H3759" t="s">
        <v>9594</v>
      </c>
      <c r="I3759">
        <v>-1000</v>
      </c>
    </row>
    <row r="3760" spans="1:9" x14ac:dyDescent="0.35">
      <c r="A3760">
        <v>74130</v>
      </c>
      <c r="B3760">
        <v>130</v>
      </c>
      <c r="C3760" t="s">
        <v>302</v>
      </c>
      <c r="D3760">
        <v>114</v>
      </c>
      <c r="E3760" t="s">
        <v>27</v>
      </c>
      <c r="F3760" s="20">
        <v>45736</v>
      </c>
      <c r="G3760" t="s">
        <v>9442</v>
      </c>
      <c r="H3760" t="s">
        <v>9600</v>
      </c>
      <c r="I3760">
        <v>-1000</v>
      </c>
    </row>
    <row r="3761" spans="1:9" x14ac:dyDescent="0.35">
      <c r="A3761">
        <v>74131</v>
      </c>
      <c r="B3761">
        <v>130</v>
      </c>
      <c r="C3761" t="s">
        <v>302</v>
      </c>
      <c r="D3761">
        <v>114</v>
      </c>
      <c r="E3761" t="s">
        <v>27</v>
      </c>
      <c r="F3761" s="20">
        <v>45736</v>
      </c>
      <c r="G3761" t="s">
        <v>9442</v>
      </c>
      <c r="H3761" t="s">
        <v>9601</v>
      </c>
      <c r="I3761">
        <v>-1000</v>
      </c>
    </row>
    <row r="3762" spans="1:9" x14ac:dyDescent="0.35">
      <c r="A3762">
        <v>74132</v>
      </c>
      <c r="B3762">
        <v>130</v>
      </c>
      <c r="C3762" t="s">
        <v>302</v>
      </c>
      <c r="D3762">
        <v>114</v>
      </c>
      <c r="E3762" t="s">
        <v>27</v>
      </c>
      <c r="F3762" s="20">
        <v>45736</v>
      </c>
      <c r="G3762" t="s">
        <v>9442</v>
      </c>
      <c r="H3762" t="s">
        <v>9596</v>
      </c>
      <c r="I3762">
        <v>-1000</v>
      </c>
    </row>
    <row r="3763" spans="1:9" x14ac:dyDescent="0.35">
      <c r="A3763">
        <v>74133</v>
      </c>
      <c r="B3763">
        <v>130</v>
      </c>
      <c r="C3763" t="s">
        <v>302</v>
      </c>
      <c r="D3763">
        <v>114</v>
      </c>
      <c r="E3763" t="s">
        <v>27</v>
      </c>
      <c r="F3763" s="20">
        <v>45736</v>
      </c>
      <c r="G3763" t="s">
        <v>9442</v>
      </c>
      <c r="H3763" t="s">
        <v>9604</v>
      </c>
      <c r="I3763">
        <v>-1000</v>
      </c>
    </row>
    <row r="3764" spans="1:9" x14ac:dyDescent="0.35">
      <c r="A3764">
        <v>74134</v>
      </c>
      <c r="B3764">
        <v>130</v>
      </c>
      <c r="C3764" t="s">
        <v>302</v>
      </c>
      <c r="D3764">
        <v>114</v>
      </c>
      <c r="E3764" t="s">
        <v>27</v>
      </c>
      <c r="F3764" s="20">
        <v>45736</v>
      </c>
      <c r="G3764" t="s">
        <v>9442</v>
      </c>
      <c r="H3764" t="s">
        <v>9582</v>
      </c>
      <c r="I3764">
        <v>-850</v>
      </c>
    </row>
    <row r="3765" spans="1:9" x14ac:dyDescent="0.35">
      <c r="A3765">
        <v>74135</v>
      </c>
      <c r="B3765">
        <v>130</v>
      </c>
      <c r="C3765" t="s">
        <v>302</v>
      </c>
      <c r="D3765">
        <v>114</v>
      </c>
      <c r="E3765" t="s">
        <v>27</v>
      </c>
      <c r="F3765" s="20">
        <v>45736</v>
      </c>
      <c r="G3765" t="s">
        <v>9442</v>
      </c>
      <c r="H3765" t="s">
        <v>9602</v>
      </c>
      <c r="I3765">
        <v>-750</v>
      </c>
    </row>
    <row r="3766" spans="1:9" x14ac:dyDescent="0.35">
      <c r="A3766">
        <v>74136</v>
      </c>
      <c r="B3766">
        <v>130</v>
      </c>
      <c r="C3766" t="s">
        <v>302</v>
      </c>
      <c r="D3766">
        <v>114</v>
      </c>
      <c r="E3766" t="s">
        <v>27</v>
      </c>
      <c r="F3766" s="20">
        <v>45736</v>
      </c>
      <c r="G3766" t="s">
        <v>9442</v>
      </c>
      <c r="H3766" t="s">
        <v>9612</v>
      </c>
      <c r="I3766">
        <v>-700</v>
      </c>
    </row>
    <row r="3767" spans="1:9" x14ac:dyDescent="0.35">
      <c r="A3767">
        <v>74137</v>
      </c>
      <c r="B3767">
        <v>130</v>
      </c>
      <c r="C3767" t="s">
        <v>302</v>
      </c>
      <c r="D3767">
        <v>114</v>
      </c>
      <c r="E3767" t="s">
        <v>27</v>
      </c>
      <c r="F3767" s="20">
        <v>45736</v>
      </c>
      <c r="G3767" t="s">
        <v>9442</v>
      </c>
      <c r="H3767" t="s">
        <v>9599</v>
      </c>
      <c r="I3767">
        <v>-850</v>
      </c>
    </row>
    <row r="3768" spans="1:9" x14ac:dyDescent="0.35">
      <c r="A3768">
        <v>74138</v>
      </c>
      <c r="B3768">
        <v>130</v>
      </c>
      <c r="C3768" t="s">
        <v>302</v>
      </c>
      <c r="D3768">
        <v>114</v>
      </c>
      <c r="E3768" t="s">
        <v>27</v>
      </c>
      <c r="F3768" s="20">
        <v>45736</v>
      </c>
      <c r="G3768" t="s">
        <v>9442</v>
      </c>
      <c r="H3768" t="s">
        <v>9613</v>
      </c>
      <c r="I3768">
        <v>-1000</v>
      </c>
    </row>
    <row r="3769" spans="1:9" x14ac:dyDescent="0.35">
      <c r="A3769">
        <v>74139</v>
      </c>
      <c r="B3769">
        <v>130</v>
      </c>
      <c r="C3769" t="s">
        <v>302</v>
      </c>
      <c r="D3769">
        <v>114</v>
      </c>
      <c r="E3769" t="s">
        <v>27</v>
      </c>
      <c r="F3769" s="20">
        <v>45736</v>
      </c>
      <c r="G3769" t="s">
        <v>9442</v>
      </c>
      <c r="H3769" t="s">
        <v>9614</v>
      </c>
      <c r="I3769">
        <v>-793.33</v>
      </c>
    </row>
    <row r="3770" spans="1:9" x14ac:dyDescent="0.35">
      <c r="A3770">
        <v>74140</v>
      </c>
      <c r="B3770">
        <v>130</v>
      </c>
      <c r="C3770" t="s">
        <v>302</v>
      </c>
      <c r="D3770">
        <v>114</v>
      </c>
      <c r="E3770" t="s">
        <v>27</v>
      </c>
      <c r="F3770" s="20">
        <v>45736</v>
      </c>
      <c r="G3770" t="s">
        <v>9442</v>
      </c>
      <c r="H3770" t="s">
        <v>9605</v>
      </c>
      <c r="I3770">
        <v>-1000</v>
      </c>
    </row>
    <row r="3771" spans="1:9" x14ac:dyDescent="0.35">
      <c r="A3771">
        <v>74141</v>
      </c>
      <c r="B3771">
        <v>130</v>
      </c>
      <c r="C3771" t="s">
        <v>302</v>
      </c>
      <c r="D3771">
        <v>114</v>
      </c>
      <c r="E3771" t="s">
        <v>27</v>
      </c>
      <c r="F3771" s="20">
        <v>45736</v>
      </c>
      <c r="G3771" t="s">
        <v>9442</v>
      </c>
      <c r="H3771" t="s">
        <v>9598</v>
      </c>
      <c r="I3771">
        <v>-850</v>
      </c>
    </row>
    <row r="3772" spans="1:9" x14ac:dyDescent="0.35">
      <c r="A3772">
        <v>74142</v>
      </c>
      <c r="B3772">
        <v>130</v>
      </c>
      <c r="C3772" t="s">
        <v>302</v>
      </c>
      <c r="D3772">
        <v>114</v>
      </c>
      <c r="E3772" t="s">
        <v>27</v>
      </c>
      <c r="F3772" s="20">
        <v>45736</v>
      </c>
      <c r="G3772" t="s">
        <v>9442</v>
      </c>
      <c r="H3772" t="s">
        <v>9607</v>
      </c>
      <c r="I3772">
        <v>-1000</v>
      </c>
    </row>
    <row r="3773" spans="1:9" x14ac:dyDescent="0.35">
      <c r="A3773">
        <v>74143</v>
      </c>
      <c r="B3773">
        <v>130</v>
      </c>
      <c r="C3773" t="s">
        <v>302</v>
      </c>
      <c r="D3773">
        <v>114</v>
      </c>
      <c r="E3773" t="s">
        <v>27</v>
      </c>
      <c r="F3773" s="20">
        <v>45736</v>
      </c>
      <c r="G3773" t="s">
        <v>9442</v>
      </c>
      <c r="H3773" t="s">
        <v>9591</v>
      </c>
      <c r="I3773">
        <v>-1000</v>
      </c>
    </row>
    <row r="3774" spans="1:9" x14ac:dyDescent="0.35">
      <c r="A3774">
        <v>74144</v>
      </c>
      <c r="B3774">
        <v>130</v>
      </c>
      <c r="C3774" t="s">
        <v>302</v>
      </c>
      <c r="D3774">
        <v>114</v>
      </c>
      <c r="E3774" t="s">
        <v>27</v>
      </c>
      <c r="F3774" s="20">
        <v>45736</v>
      </c>
      <c r="G3774" t="s">
        <v>9442</v>
      </c>
      <c r="H3774" t="s">
        <v>9586</v>
      </c>
      <c r="I3774">
        <v>-1000</v>
      </c>
    </row>
    <row r="3775" spans="1:9" x14ac:dyDescent="0.35">
      <c r="A3775">
        <v>74145</v>
      </c>
      <c r="B3775">
        <v>130</v>
      </c>
      <c r="C3775" t="s">
        <v>302</v>
      </c>
      <c r="D3775">
        <v>114</v>
      </c>
      <c r="E3775" t="s">
        <v>27</v>
      </c>
      <c r="F3775" s="20">
        <v>45736</v>
      </c>
      <c r="G3775" t="s">
        <v>9442</v>
      </c>
      <c r="H3775" t="s">
        <v>9606</v>
      </c>
      <c r="I3775">
        <v>-700</v>
      </c>
    </row>
    <row r="3776" spans="1:9" x14ac:dyDescent="0.35">
      <c r="A3776">
        <v>74146</v>
      </c>
      <c r="B3776">
        <v>130</v>
      </c>
      <c r="C3776" t="s">
        <v>302</v>
      </c>
      <c r="D3776">
        <v>114</v>
      </c>
      <c r="E3776" t="s">
        <v>27</v>
      </c>
      <c r="F3776" s="20">
        <v>45736</v>
      </c>
      <c r="G3776" t="s">
        <v>9442</v>
      </c>
      <c r="H3776" t="s">
        <v>9616</v>
      </c>
      <c r="I3776">
        <v>-453.33</v>
      </c>
    </row>
    <row r="3777" spans="1:9" x14ac:dyDescent="0.35">
      <c r="A3777">
        <v>74147</v>
      </c>
      <c r="B3777">
        <v>130</v>
      </c>
      <c r="C3777" t="s">
        <v>302</v>
      </c>
      <c r="D3777">
        <v>114</v>
      </c>
      <c r="E3777" t="s">
        <v>27</v>
      </c>
      <c r="F3777" s="20">
        <v>45736</v>
      </c>
      <c r="G3777" t="s">
        <v>9442</v>
      </c>
      <c r="H3777" t="s">
        <v>9838</v>
      </c>
      <c r="I3777">
        <v>-700</v>
      </c>
    </row>
    <row r="3778" spans="1:9" x14ac:dyDescent="0.35">
      <c r="A3778">
        <v>74148</v>
      </c>
      <c r="B3778">
        <v>130</v>
      </c>
      <c r="C3778" t="s">
        <v>302</v>
      </c>
      <c r="D3778">
        <v>114</v>
      </c>
      <c r="E3778" t="s">
        <v>27</v>
      </c>
      <c r="F3778" s="20">
        <v>45736</v>
      </c>
      <c r="G3778" t="s">
        <v>9442</v>
      </c>
      <c r="H3778" t="s">
        <v>9610</v>
      </c>
      <c r="I3778">
        <v>-1000</v>
      </c>
    </row>
    <row r="3779" spans="1:9" x14ac:dyDescent="0.35">
      <c r="A3779">
        <v>74149</v>
      </c>
      <c r="B3779">
        <v>130</v>
      </c>
      <c r="C3779" t="s">
        <v>302</v>
      </c>
      <c r="D3779">
        <v>114</v>
      </c>
      <c r="E3779" t="s">
        <v>27</v>
      </c>
      <c r="F3779" s="20">
        <v>45736</v>
      </c>
      <c r="G3779" t="s">
        <v>9442</v>
      </c>
      <c r="H3779" t="s">
        <v>9611</v>
      </c>
      <c r="I3779">
        <v>-750</v>
      </c>
    </row>
    <row r="3780" spans="1:9" x14ac:dyDescent="0.35">
      <c r="A3780">
        <v>74150</v>
      </c>
      <c r="B3780">
        <v>130</v>
      </c>
      <c r="C3780" t="s">
        <v>302</v>
      </c>
      <c r="D3780">
        <v>114</v>
      </c>
      <c r="E3780" t="s">
        <v>27</v>
      </c>
      <c r="F3780" s="20">
        <v>45736</v>
      </c>
      <c r="G3780" t="s">
        <v>9442</v>
      </c>
      <c r="H3780" t="s">
        <v>9699</v>
      </c>
      <c r="I3780">
        <v>-1000</v>
      </c>
    </row>
    <row r="3781" spans="1:9" x14ac:dyDescent="0.35">
      <c r="A3781">
        <v>74151</v>
      </c>
      <c r="B3781">
        <v>130</v>
      </c>
      <c r="C3781" t="s">
        <v>302</v>
      </c>
      <c r="D3781">
        <v>114</v>
      </c>
      <c r="E3781" t="s">
        <v>27</v>
      </c>
      <c r="F3781" s="20">
        <v>45736</v>
      </c>
      <c r="G3781" t="s">
        <v>9442</v>
      </c>
      <c r="H3781" t="s">
        <v>9608</v>
      </c>
      <c r="I3781">
        <v>-700</v>
      </c>
    </row>
    <row r="3782" spans="1:9" x14ac:dyDescent="0.35">
      <c r="A3782">
        <v>74152</v>
      </c>
      <c r="B3782">
        <v>130</v>
      </c>
      <c r="C3782" t="s">
        <v>302</v>
      </c>
      <c r="D3782">
        <v>114</v>
      </c>
      <c r="E3782" t="s">
        <v>27</v>
      </c>
      <c r="F3782" s="20">
        <v>45736</v>
      </c>
      <c r="G3782" t="s">
        <v>9442</v>
      </c>
      <c r="H3782" t="s">
        <v>9609</v>
      </c>
      <c r="I3782">
        <v>-1000</v>
      </c>
    </row>
    <row r="3783" spans="1:9" x14ac:dyDescent="0.35">
      <c r="A3783">
        <v>74153</v>
      </c>
      <c r="B3783">
        <v>130</v>
      </c>
      <c r="C3783" t="s">
        <v>302</v>
      </c>
      <c r="D3783">
        <v>114</v>
      </c>
      <c r="E3783" t="s">
        <v>27</v>
      </c>
      <c r="F3783" s="20">
        <v>45736</v>
      </c>
      <c r="G3783" t="s">
        <v>9442</v>
      </c>
      <c r="H3783" t="s">
        <v>9837</v>
      </c>
      <c r="I3783">
        <v>-700</v>
      </c>
    </row>
    <row r="3784" spans="1:9" x14ac:dyDescent="0.35">
      <c r="A3784">
        <v>74154</v>
      </c>
      <c r="B3784">
        <v>130</v>
      </c>
      <c r="C3784" t="s">
        <v>302</v>
      </c>
      <c r="D3784">
        <v>114</v>
      </c>
      <c r="E3784" t="s">
        <v>27</v>
      </c>
      <c r="F3784" s="20">
        <v>45736</v>
      </c>
      <c r="G3784" t="s">
        <v>9442</v>
      </c>
      <c r="H3784" t="s">
        <v>9700</v>
      </c>
      <c r="I3784">
        <v>-1000</v>
      </c>
    </row>
    <row r="3785" spans="1:9" x14ac:dyDescent="0.35">
      <c r="A3785">
        <v>74155</v>
      </c>
      <c r="B3785">
        <v>130</v>
      </c>
      <c r="C3785" t="s">
        <v>302</v>
      </c>
      <c r="D3785">
        <v>114</v>
      </c>
      <c r="E3785" t="s">
        <v>27</v>
      </c>
      <c r="F3785" s="20">
        <v>45736</v>
      </c>
      <c r="G3785" t="s">
        <v>9442</v>
      </c>
      <c r="H3785" t="s">
        <v>9617</v>
      </c>
      <c r="I3785">
        <v>-1000</v>
      </c>
    </row>
    <row r="3786" spans="1:9" x14ac:dyDescent="0.35">
      <c r="A3786">
        <v>74156</v>
      </c>
      <c r="B3786">
        <v>130</v>
      </c>
      <c r="C3786" t="s">
        <v>302</v>
      </c>
      <c r="D3786">
        <v>114</v>
      </c>
      <c r="E3786" t="s">
        <v>27</v>
      </c>
      <c r="F3786" s="20">
        <v>45736</v>
      </c>
      <c r="G3786" t="s">
        <v>9442</v>
      </c>
      <c r="H3786" t="s">
        <v>9567</v>
      </c>
      <c r="I3786">
        <v>-12</v>
      </c>
    </row>
    <row r="3787" spans="1:9" x14ac:dyDescent="0.35">
      <c r="A3787">
        <v>74157</v>
      </c>
      <c r="B3787">
        <v>130</v>
      </c>
      <c r="C3787" t="s">
        <v>302</v>
      </c>
      <c r="D3787">
        <v>114</v>
      </c>
      <c r="E3787" t="s">
        <v>27</v>
      </c>
      <c r="F3787" s="20">
        <v>45736</v>
      </c>
      <c r="G3787" t="s">
        <v>9442</v>
      </c>
      <c r="H3787" t="s">
        <v>9567</v>
      </c>
      <c r="I3787">
        <v>-732.77</v>
      </c>
    </row>
    <row r="3788" spans="1:9" x14ac:dyDescent="0.35">
      <c r="A3788">
        <v>80072</v>
      </c>
      <c r="B3788">
        <v>137</v>
      </c>
      <c r="C3788" t="s">
        <v>271</v>
      </c>
      <c r="D3788">
        <v>114</v>
      </c>
      <c r="E3788" t="s">
        <v>27</v>
      </c>
      <c r="F3788" s="20">
        <v>45736</v>
      </c>
      <c r="G3788" t="s">
        <v>9439</v>
      </c>
      <c r="H3788" t="s">
        <v>9445</v>
      </c>
      <c r="I3788">
        <v>43013</v>
      </c>
    </row>
    <row r="3789" spans="1:9" x14ac:dyDescent="0.35">
      <c r="A3789">
        <v>80073</v>
      </c>
      <c r="B3789">
        <v>137</v>
      </c>
      <c r="C3789" t="s">
        <v>271</v>
      </c>
      <c r="D3789">
        <v>114</v>
      </c>
      <c r="E3789" t="s">
        <v>27</v>
      </c>
      <c r="F3789" s="20">
        <v>45736</v>
      </c>
      <c r="G3789" t="s">
        <v>9442</v>
      </c>
      <c r="H3789" t="s">
        <v>9481</v>
      </c>
      <c r="I3789">
        <v>-33961.089999999997</v>
      </c>
    </row>
    <row r="3790" spans="1:9" x14ac:dyDescent="0.35">
      <c r="A3790">
        <v>80074</v>
      </c>
      <c r="B3790">
        <v>137</v>
      </c>
      <c r="C3790" t="s">
        <v>271</v>
      </c>
      <c r="D3790">
        <v>114</v>
      </c>
      <c r="E3790" t="s">
        <v>27</v>
      </c>
      <c r="F3790" s="20">
        <v>45736</v>
      </c>
      <c r="G3790" t="s">
        <v>9442</v>
      </c>
      <c r="H3790" t="s">
        <v>9738</v>
      </c>
      <c r="I3790">
        <v>-660</v>
      </c>
    </row>
    <row r="3791" spans="1:9" x14ac:dyDescent="0.35">
      <c r="A3791">
        <v>80075</v>
      </c>
      <c r="B3791">
        <v>137</v>
      </c>
      <c r="C3791" t="s">
        <v>271</v>
      </c>
      <c r="D3791">
        <v>114</v>
      </c>
      <c r="E3791" t="s">
        <v>27</v>
      </c>
      <c r="F3791" s="20">
        <v>45736</v>
      </c>
      <c r="G3791" t="s">
        <v>9442</v>
      </c>
      <c r="H3791" t="s">
        <v>9480</v>
      </c>
      <c r="I3791">
        <v>-4851.58</v>
      </c>
    </row>
    <row r="3792" spans="1:9" x14ac:dyDescent="0.35">
      <c r="A3792">
        <v>80076</v>
      </c>
      <c r="B3792">
        <v>137</v>
      </c>
      <c r="C3792" t="s">
        <v>271</v>
      </c>
      <c r="D3792">
        <v>114</v>
      </c>
      <c r="E3792" t="s">
        <v>27</v>
      </c>
      <c r="F3792" s="20">
        <v>45736</v>
      </c>
      <c r="G3792" t="s">
        <v>9442</v>
      </c>
      <c r="H3792" t="s">
        <v>9688</v>
      </c>
      <c r="I3792">
        <v>-3339.77</v>
      </c>
    </row>
    <row r="3793" spans="1:9" x14ac:dyDescent="0.35">
      <c r="A3793">
        <v>80077</v>
      </c>
      <c r="B3793">
        <v>137</v>
      </c>
      <c r="C3793" t="s">
        <v>271</v>
      </c>
      <c r="D3793">
        <v>114</v>
      </c>
      <c r="E3793" t="s">
        <v>27</v>
      </c>
      <c r="F3793" s="20">
        <v>45736</v>
      </c>
      <c r="G3793" t="s">
        <v>9442</v>
      </c>
      <c r="H3793" t="s">
        <v>9738</v>
      </c>
      <c r="I3793">
        <v>-200</v>
      </c>
    </row>
    <row r="3794" spans="1:9" x14ac:dyDescent="0.35">
      <c r="A3794">
        <v>74158</v>
      </c>
      <c r="B3794">
        <v>103</v>
      </c>
      <c r="C3794" t="s">
        <v>267</v>
      </c>
      <c r="D3794">
        <v>114</v>
      </c>
      <c r="E3794" t="s">
        <v>27</v>
      </c>
      <c r="F3794" s="20">
        <v>45735.5</v>
      </c>
      <c r="G3794" t="s">
        <v>9439</v>
      </c>
      <c r="H3794" t="s">
        <v>9469</v>
      </c>
      <c r="I3794">
        <v>270</v>
      </c>
    </row>
    <row r="3795" spans="1:9" x14ac:dyDescent="0.35">
      <c r="A3795">
        <v>74159</v>
      </c>
      <c r="B3795">
        <v>103</v>
      </c>
      <c r="C3795" t="s">
        <v>267</v>
      </c>
      <c r="D3795">
        <v>114</v>
      </c>
      <c r="E3795" t="s">
        <v>27</v>
      </c>
      <c r="F3795" s="20">
        <v>45735.5</v>
      </c>
      <c r="G3795" t="s">
        <v>9439</v>
      </c>
      <c r="H3795" t="s">
        <v>9441</v>
      </c>
      <c r="I3795">
        <v>63.25</v>
      </c>
    </row>
    <row r="3796" spans="1:9" x14ac:dyDescent="0.35">
      <c r="A3796">
        <v>74160</v>
      </c>
      <c r="B3796">
        <v>103</v>
      </c>
      <c r="C3796" t="s">
        <v>267</v>
      </c>
      <c r="D3796">
        <v>114</v>
      </c>
      <c r="E3796" t="s">
        <v>27</v>
      </c>
      <c r="F3796" s="20">
        <v>45735.5</v>
      </c>
      <c r="G3796" t="s">
        <v>9439</v>
      </c>
      <c r="H3796" t="s">
        <v>10016</v>
      </c>
      <c r="I3796">
        <v>2141.75</v>
      </c>
    </row>
    <row r="3797" spans="1:9" x14ac:dyDescent="0.35">
      <c r="A3797">
        <v>74161</v>
      </c>
      <c r="B3797">
        <v>103</v>
      </c>
      <c r="C3797" t="s">
        <v>267</v>
      </c>
      <c r="D3797">
        <v>114</v>
      </c>
      <c r="E3797" t="s">
        <v>27</v>
      </c>
      <c r="F3797" s="20">
        <v>45735.5</v>
      </c>
      <c r="G3797" t="s">
        <v>9439</v>
      </c>
      <c r="H3797" t="s">
        <v>9550</v>
      </c>
      <c r="I3797">
        <v>348.25</v>
      </c>
    </row>
    <row r="3798" spans="1:9" x14ac:dyDescent="0.35">
      <c r="A3798">
        <v>74162</v>
      </c>
      <c r="B3798">
        <v>103</v>
      </c>
      <c r="C3798" t="s">
        <v>267</v>
      </c>
      <c r="D3798">
        <v>114</v>
      </c>
      <c r="E3798" t="s">
        <v>27</v>
      </c>
      <c r="F3798" s="20">
        <v>45735.5</v>
      </c>
      <c r="G3798" t="s">
        <v>9439</v>
      </c>
      <c r="H3798" t="s">
        <v>10017</v>
      </c>
      <c r="I3798">
        <v>72.88</v>
      </c>
    </row>
    <row r="3799" spans="1:9" x14ac:dyDescent="0.35">
      <c r="A3799">
        <v>74163</v>
      </c>
      <c r="B3799">
        <v>103</v>
      </c>
      <c r="C3799" t="s">
        <v>267</v>
      </c>
      <c r="D3799">
        <v>114</v>
      </c>
      <c r="E3799" t="s">
        <v>27</v>
      </c>
      <c r="F3799" s="20">
        <v>45735.5</v>
      </c>
      <c r="G3799" t="s">
        <v>9439</v>
      </c>
      <c r="H3799" t="s">
        <v>10018</v>
      </c>
      <c r="I3799">
        <v>971.8</v>
      </c>
    </row>
    <row r="3800" spans="1:9" x14ac:dyDescent="0.35">
      <c r="A3800">
        <v>74164</v>
      </c>
      <c r="B3800">
        <v>103</v>
      </c>
      <c r="C3800" t="s">
        <v>267</v>
      </c>
      <c r="D3800">
        <v>114</v>
      </c>
      <c r="E3800" t="s">
        <v>27</v>
      </c>
      <c r="F3800" s="20">
        <v>45735.5</v>
      </c>
      <c r="G3800" t="s">
        <v>9442</v>
      </c>
      <c r="H3800" t="s">
        <v>10019</v>
      </c>
      <c r="I3800">
        <v>-2141.75</v>
      </c>
    </row>
    <row r="3801" spans="1:9" x14ac:dyDescent="0.35">
      <c r="A3801">
        <v>74165</v>
      </c>
      <c r="B3801">
        <v>103</v>
      </c>
      <c r="C3801" t="s">
        <v>267</v>
      </c>
      <c r="D3801">
        <v>114</v>
      </c>
      <c r="E3801" t="s">
        <v>27</v>
      </c>
      <c r="F3801" s="20">
        <v>45735.5</v>
      </c>
      <c r="G3801" t="s">
        <v>9442</v>
      </c>
      <c r="H3801" t="s">
        <v>10020</v>
      </c>
      <c r="I3801">
        <v>-1424.89</v>
      </c>
    </row>
    <row r="3802" spans="1:9" x14ac:dyDescent="0.35">
      <c r="A3802">
        <v>74166</v>
      </c>
      <c r="B3802">
        <v>103</v>
      </c>
      <c r="C3802" t="s">
        <v>267</v>
      </c>
      <c r="D3802">
        <v>114</v>
      </c>
      <c r="E3802" t="s">
        <v>27</v>
      </c>
      <c r="F3802" s="20">
        <v>45735.5</v>
      </c>
      <c r="G3802" t="s">
        <v>9442</v>
      </c>
      <c r="H3802" t="s">
        <v>10021</v>
      </c>
      <c r="I3802">
        <v>-301.29000000000002</v>
      </c>
    </row>
    <row r="3803" spans="1:9" x14ac:dyDescent="0.35">
      <c r="A3803">
        <v>74103</v>
      </c>
      <c r="B3803">
        <v>130</v>
      </c>
      <c r="C3803" t="s">
        <v>302</v>
      </c>
      <c r="D3803">
        <v>114</v>
      </c>
      <c r="E3803" t="s">
        <v>27</v>
      </c>
      <c r="F3803" s="20">
        <v>45735</v>
      </c>
      <c r="G3803" t="s">
        <v>9439</v>
      </c>
      <c r="H3803" t="s">
        <v>10022</v>
      </c>
      <c r="I3803">
        <v>0.56999999999999995</v>
      </c>
    </row>
    <row r="3804" spans="1:9" x14ac:dyDescent="0.35">
      <c r="A3804">
        <v>80070</v>
      </c>
      <c r="B3804">
        <v>137</v>
      </c>
      <c r="C3804" t="s">
        <v>271</v>
      </c>
      <c r="D3804">
        <v>114</v>
      </c>
      <c r="E3804" t="s">
        <v>27</v>
      </c>
      <c r="F3804" s="20">
        <v>45735</v>
      </c>
      <c r="G3804" t="s">
        <v>9442</v>
      </c>
      <c r="H3804" t="s">
        <v>9556</v>
      </c>
      <c r="I3804">
        <v>-4.01</v>
      </c>
    </row>
    <row r="3805" spans="1:9" x14ac:dyDescent="0.35">
      <c r="A3805">
        <v>80071</v>
      </c>
      <c r="B3805">
        <v>137</v>
      </c>
      <c r="C3805" t="s">
        <v>271</v>
      </c>
      <c r="D3805">
        <v>114</v>
      </c>
      <c r="E3805" t="s">
        <v>27</v>
      </c>
      <c r="F3805" s="20">
        <v>45735</v>
      </c>
      <c r="G3805" t="s">
        <v>9439</v>
      </c>
      <c r="H3805" t="s">
        <v>10022</v>
      </c>
      <c r="I3805">
        <v>1.95</v>
      </c>
    </row>
    <row r="3806" spans="1:9" x14ac:dyDescent="0.35">
      <c r="A3806">
        <v>70995</v>
      </c>
      <c r="B3806">
        <v>103</v>
      </c>
      <c r="C3806" t="s">
        <v>267</v>
      </c>
      <c r="D3806">
        <v>114</v>
      </c>
      <c r="E3806" t="s">
        <v>27</v>
      </c>
      <c r="F3806" s="20">
        <v>45734.5</v>
      </c>
      <c r="G3806" t="s">
        <v>9439</v>
      </c>
      <c r="H3806" t="s">
        <v>9443</v>
      </c>
      <c r="I3806">
        <v>14173.56</v>
      </c>
    </row>
    <row r="3807" spans="1:9" x14ac:dyDescent="0.35">
      <c r="A3807">
        <v>70996</v>
      </c>
      <c r="B3807">
        <v>103</v>
      </c>
      <c r="C3807" t="s">
        <v>267</v>
      </c>
      <c r="D3807">
        <v>114</v>
      </c>
      <c r="E3807" t="s">
        <v>27</v>
      </c>
      <c r="F3807" s="20">
        <v>45734.5</v>
      </c>
      <c r="G3807" t="s">
        <v>9439</v>
      </c>
      <c r="H3807" t="s">
        <v>9443</v>
      </c>
      <c r="I3807">
        <v>200</v>
      </c>
    </row>
    <row r="3808" spans="1:9" x14ac:dyDescent="0.35">
      <c r="A3808">
        <v>70997</v>
      </c>
      <c r="B3808">
        <v>103</v>
      </c>
      <c r="C3808" t="s">
        <v>267</v>
      </c>
      <c r="D3808">
        <v>114</v>
      </c>
      <c r="E3808" t="s">
        <v>27</v>
      </c>
      <c r="F3808" s="20">
        <v>45734.5</v>
      </c>
      <c r="G3808" t="s">
        <v>9439</v>
      </c>
      <c r="H3808" t="s">
        <v>9443</v>
      </c>
      <c r="I3808">
        <v>91033</v>
      </c>
    </row>
    <row r="3809" spans="1:9" x14ac:dyDescent="0.35">
      <c r="A3809">
        <v>70998</v>
      </c>
      <c r="B3809">
        <v>103</v>
      </c>
      <c r="C3809" t="s">
        <v>267</v>
      </c>
      <c r="D3809">
        <v>114</v>
      </c>
      <c r="E3809" t="s">
        <v>27</v>
      </c>
      <c r="F3809" s="20">
        <v>45734.5</v>
      </c>
      <c r="G3809" t="s">
        <v>9439</v>
      </c>
      <c r="H3809" t="s">
        <v>10023</v>
      </c>
      <c r="I3809">
        <v>2371.85</v>
      </c>
    </row>
    <row r="3810" spans="1:9" x14ac:dyDescent="0.35">
      <c r="A3810">
        <v>70999</v>
      </c>
      <c r="B3810">
        <v>103</v>
      </c>
      <c r="C3810" t="s">
        <v>267</v>
      </c>
      <c r="D3810">
        <v>114</v>
      </c>
      <c r="E3810" t="s">
        <v>27</v>
      </c>
      <c r="F3810" s="20">
        <v>45734.5</v>
      </c>
      <c r="G3810" t="s">
        <v>9442</v>
      </c>
      <c r="H3810" t="s">
        <v>10024</v>
      </c>
      <c r="I3810">
        <v>-273.27</v>
      </c>
    </row>
    <row r="3811" spans="1:9" x14ac:dyDescent="0.35">
      <c r="A3811">
        <v>71000</v>
      </c>
      <c r="B3811">
        <v>103</v>
      </c>
      <c r="C3811" t="s">
        <v>267</v>
      </c>
      <c r="D3811">
        <v>114</v>
      </c>
      <c r="E3811" t="s">
        <v>27</v>
      </c>
      <c r="F3811" s="20">
        <v>45734.5</v>
      </c>
      <c r="G3811" t="s">
        <v>9442</v>
      </c>
      <c r="H3811" t="s">
        <v>10025</v>
      </c>
      <c r="I3811">
        <v>-394.7</v>
      </c>
    </row>
    <row r="3812" spans="1:9" x14ac:dyDescent="0.35">
      <c r="A3812">
        <v>71001</v>
      </c>
      <c r="B3812">
        <v>103</v>
      </c>
      <c r="C3812" t="s">
        <v>267</v>
      </c>
      <c r="D3812">
        <v>114</v>
      </c>
      <c r="E3812" t="s">
        <v>27</v>
      </c>
      <c r="F3812" s="20">
        <v>45734.5</v>
      </c>
      <c r="G3812" t="s">
        <v>9442</v>
      </c>
      <c r="H3812" t="s">
        <v>10026</v>
      </c>
      <c r="I3812">
        <v>-442.21</v>
      </c>
    </row>
    <row r="3813" spans="1:9" x14ac:dyDescent="0.35">
      <c r="A3813">
        <v>71002</v>
      </c>
      <c r="B3813">
        <v>103</v>
      </c>
      <c r="C3813" t="s">
        <v>267</v>
      </c>
      <c r="D3813">
        <v>114</v>
      </c>
      <c r="E3813" t="s">
        <v>27</v>
      </c>
      <c r="F3813" s="20">
        <v>45734.5</v>
      </c>
      <c r="G3813" t="s">
        <v>9442</v>
      </c>
      <c r="H3813" t="s">
        <v>10027</v>
      </c>
      <c r="I3813">
        <v>-502</v>
      </c>
    </row>
    <row r="3814" spans="1:9" x14ac:dyDescent="0.35">
      <c r="A3814">
        <v>71003</v>
      </c>
      <c r="B3814">
        <v>103</v>
      </c>
      <c r="C3814" t="s">
        <v>267</v>
      </c>
      <c r="D3814">
        <v>114</v>
      </c>
      <c r="E3814" t="s">
        <v>27</v>
      </c>
      <c r="F3814" s="20">
        <v>45734.5</v>
      </c>
      <c r="G3814" t="s">
        <v>9442</v>
      </c>
      <c r="H3814" t="s">
        <v>10028</v>
      </c>
      <c r="I3814">
        <v>-561.5</v>
      </c>
    </row>
    <row r="3815" spans="1:9" x14ac:dyDescent="0.35">
      <c r="A3815">
        <v>71004</v>
      </c>
      <c r="B3815">
        <v>103</v>
      </c>
      <c r="C3815" t="s">
        <v>267</v>
      </c>
      <c r="D3815">
        <v>114</v>
      </c>
      <c r="E3815" t="s">
        <v>27</v>
      </c>
      <c r="F3815" s="20">
        <v>45734.5</v>
      </c>
      <c r="G3815" t="s">
        <v>9442</v>
      </c>
      <c r="H3815" t="s">
        <v>10029</v>
      </c>
      <c r="I3815">
        <v>-607.6</v>
      </c>
    </row>
    <row r="3816" spans="1:9" x14ac:dyDescent="0.35">
      <c r="A3816">
        <v>71005</v>
      </c>
      <c r="B3816">
        <v>103</v>
      </c>
      <c r="C3816" t="s">
        <v>267</v>
      </c>
      <c r="D3816">
        <v>114</v>
      </c>
      <c r="E3816" t="s">
        <v>27</v>
      </c>
      <c r="F3816" s="20">
        <v>45734.5</v>
      </c>
      <c r="G3816" t="s">
        <v>9442</v>
      </c>
      <c r="H3816" t="s">
        <v>10030</v>
      </c>
      <c r="I3816">
        <v>-620.9</v>
      </c>
    </row>
    <row r="3817" spans="1:9" x14ac:dyDescent="0.35">
      <c r="A3817">
        <v>71006</v>
      </c>
      <c r="B3817">
        <v>103</v>
      </c>
      <c r="C3817" t="s">
        <v>267</v>
      </c>
      <c r="D3817">
        <v>114</v>
      </c>
      <c r="E3817" t="s">
        <v>27</v>
      </c>
      <c r="F3817" s="20">
        <v>45734.5</v>
      </c>
      <c r="G3817" t="s">
        <v>9442</v>
      </c>
      <c r="H3817" t="s">
        <v>10031</v>
      </c>
      <c r="I3817">
        <v>-700</v>
      </c>
    </row>
    <row r="3818" spans="1:9" x14ac:dyDescent="0.35">
      <c r="A3818">
        <v>71007</v>
      </c>
      <c r="B3818">
        <v>103</v>
      </c>
      <c r="C3818" t="s">
        <v>267</v>
      </c>
      <c r="D3818">
        <v>114</v>
      </c>
      <c r="E3818" t="s">
        <v>27</v>
      </c>
      <c r="F3818" s="20">
        <v>45734.5</v>
      </c>
      <c r="G3818" t="s">
        <v>9442</v>
      </c>
      <c r="H3818" t="s">
        <v>10032</v>
      </c>
      <c r="I3818">
        <v>-772.6</v>
      </c>
    </row>
    <row r="3819" spans="1:9" x14ac:dyDescent="0.35">
      <c r="A3819">
        <v>71008</v>
      </c>
      <c r="B3819">
        <v>103</v>
      </c>
      <c r="C3819" t="s">
        <v>267</v>
      </c>
      <c r="D3819">
        <v>114</v>
      </c>
      <c r="E3819" t="s">
        <v>27</v>
      </c>
      <c r="F3819" s="20">
        <v>45734.5</v>
      </c>
      <c r="G3819" t="s">
        <v>9442</v>
      </c>
      <c r="H3819" t="s">
        <v>10033</v>
      </c>
      <c r="I3819">
        <v>-1093.99</v>
      </c>
    </row>
    <row r="3820" spans="1:9" x14ac:dyDescent="0.35">
      <c r="A3820">
        <v>71009</v>
      </c>
      <c r="B3820">
        <v>103</v>
      </c>
      <c r="C3820" t="s">
        <v>267</v>
      </c>
      <c r="D3820">
        <v>114</v>
      </c>
      <c r="E3820" t="s">
        <v>27</v>
      </c>
      <c r="F3820" s="20">
        <v>45734.5</v>
      </c>
      <c r="G3820" t="s">
        <v>9442</v>
      </c>
      <c r="H3820" t="s">
        <v>10034</v>
      </c>
      <c r="I3820">
        <v>-1319.68</v>
      </c>
    </row>
    <row r="3821" spans="1:9" x14ac:dyDescent="0.35">
      <c r="A3821">
        <v>71010</v>
      </c>
      <c r="B3821">
        <v>103</v>
      </c>
      <c r="C3821" t="s">
        <v>267</v>
      </c>
      <c r="D3821">
        <v>114</v>
      </c>
      <c r="E3821" t="s">
        <v>27</v>
      </c>
      <c r="F3821" s="20">
        <v>45734.5</v>
      </c>
      <c r="G3821" t="s">
        <v>9442</v>
      </c>
      <c r="H3821" t="s">
        <v>10035</v>
      </c>
      <c r="I3821">
        <v>-1469</v>
      </c>
    </row>
    <row r="3822" spans="1:9" x14ac:dyDescent="0.35">
      <c r="A3822">
        <v>71011</v>
      </c>
      <c r="B3822">
        <v>103</v>
      </c>
      <c r="C3822" t="s">
        <v>267</v>
      </c>
      <c r="D3822">
        <v>114</v>
      </c>
      <c r="E3822" t="s">
        <v>27</v>
      </c>
      <c r="F3822" s="20">
        <v>45734.5</v>
      </c>
      <c r="G3822" t="s">
        <v>9442</v>
      </c>
      <c r="H3822" t="s">
        <v>10036</v>
      </c>
      <c r="I3822">
        <v>-1628.4</v>
      </c>
    </row>
    <row r="3823" spans="1:9" x14ac:dyDescent="0.35">
      <c r="A3823">
        <v>71012</v>
      </c>
      <c r="B3823">
        <v>103</v>
      </c>
      <c r="C3823" t="s">
        <v>267</v>
      </c>
      <c r="D3823">
        <v>114</v>
      </c>
      <c r="E3823" t="s">
        <v>27</v>
      </c>
      <c r="F3823" s="20">
        <v>45734.5</v>
      </c>
      <c r="G3823" t="s">
        <v>9442</v>
      </c>
      <c r="H3823" t="s">
        <v>10037</v>
      </c>
      <c r="I3823">
        <v>-2029.5</v>
      </c>
    </row>
    <row r="3824" spans="1:9" x14ac:dyDescent="0.35">
      <c r="A3824">
        <v>71013</v>
      </c>
      <c r="B3824">
        <v>103</v>
      </c>
      <c r="C3824" t="s">
        <v>267</v>
      </c>
      <c r="D3824">
        <v>114</v>
      </c>
      <c r="E3824" t="s">
        <v>27</v>
      </c>
      <c r="F3824" s="20">
        <v>45734.5</v>
      </c>
      <c r="G3824" t="s">
        <v>9442</v>
      </c>
      <c r="H3824" t="s">
        <v>10038</v>
      </c>
      <c r="I3824">
        <v>-2248.0700000000002</v>
      </c>
    </row>
    <row r="3825" spans="1:9" x14ac:dyDescent="0.35">
      <c r="A3825">
        <v>71014</v>
      </c>
      <c r="B3825">
        <v>103</v>
      </c>
      <c r="C3825" t="s">
        <v>267</v>
      </c>
      <c r="D3825">
        <v>114</v>
      </c>
      <c r="E3825" t="s">
        <v>27</v>
      </c>
      <c r="F3825" s="20">
        <v>45734.5</v>
      </c>
      <c r="G3825" t="s">
        <v>9442</v>
      </c>
      <c r="H3825" t="s">
        <v>10039</v>
      </c>
      <c r="I3825">
        <v>-2528.2399999999998</v>
      </c>
    </row>
    <row r="3826" spans="1:9" x14ac:dyDescent="0.35">
      <c r="A3826">
        <v>71015</v>
      </c>
      <c r="B3826">
        <v>103</v>
      </c>
      <c r="C3826" t="s">
        <v>267</v>
      </c>
      <c r="D3826">
        <v>114</v>
      </c>
      <c r="E3826" t="s">
        <v>27</v>
      </c>
      <c r="F3826" s="20">
        <v>45734.5</v>
      </c>
      <c r="G3826" t="s">
        <v>9442</v>
      </c>
      <c r="H3826" t="s">
        <v>10040</v>
      </c>
      <c r="I3826">
        <v>-2572.3000000000002</v>
      </c>
    </row>
    <row r="3827" spans="1:9" x14ac:dyDescent="0.35">
      <c r="A3827">
        <v>71016</v>
      </c>
      <c r="B3827">
        <v>103</v>
      </c>
      <c r="C3827" t="s">
        <v>267</v>
      </c>
      <c r="D3827">
        <v>114</v>
      </c>
      <c r="E3827" t="s">
        <v>27</v>
      </c>
      <c r="F3827" s="20">
        <v>45734.5</v>
      </c>
      <c r="G3827" t="s">
        <v>9442</v>
      </c>
      <c r="H3827" t="s">
        <v>10041</v>
      </c>
      <c r="I3827">
        <v>-2799</v>
      </c>
    </row>
    <row r="3828" spans="1:9" x14ac:dyDescent="0.35">
      <c r="A3828">
        <v>71017</v>
      </c>
      <c r="B3828">
        <v>103</v>
      </c>
      <c r="C3828" t="s">
        <v>267</v>
      </c>
      <c r="D3828">
        <v>114</v>
      </c>
      <c r="E3828" t="s">
        <v>27</v>
      </c>
      <c r="F3828" s="20">
        <v>45734.5</v>
      </c>
      <c r="G3828" t="s">
        <v>9442</v>
      </c>
      <c r="H3828" t="s">
        <v>10042</v>
      </c>
      <c r="I3828">
        <v>-3136.08</v>
      </c>
    </row>
    <row r="3829" spans="1:9" x14ac:dyDescent="0.35">
      <c r="A3829">
        <v>71018</v>
      </c>
      <c r="B3829">
        <v>103</v>
      </c>
      <c r="C3829" t="s">
        <v>267</v>
      </c>
      <c r="D3829">
        <v>114</v>
      </c>
      <c r="E3829" t="s">
        <v>27</v>
      </c>
      <c r="F3829" s="20">
        <v>45734.5</v>
      </c>
      <c r="G3829" t="s">
        <v>9442</v>
      </c>
      <c r="H3829" t="s">
        <v>10043</v>
      </c>
      <c r="I3829">
        <v>-3199.2</v>
      </c>
    </row>
    <row r="3830" spans="1:9" x14ac:dyDescent="0.35">
      <c r="A3830">
        <v>71019</v>
      </c>
      <c r="B3830">
        <v>103</v>
      </c>
      <c r="C3830" t="s">
        <v>267</v>
      </c>
      <c r="D3830">
        <v>114</v>
      </c>
      <c r="E3830" t="s">
        <v>27</v>
      </c>
      <c r="F3830" s="20">
        <v>45734.5</v>
      </c>
      <c r="G3830" t="s">
        <v>9442</v>
      </c>
      <c r="H3830" t="s">
        <v>10044</v>
      </c>
      <c r="I3830">
        <v>-4228.42</v>
      </c>
    </row>
    <row r="3831" spans="1:9" x14ac:dyDescent="0.35">
      <c r="A3831">
        <v>71020</v>
      </c>
      <c r="B3831">
        <v>103</v>
      </c>
      <c r="C3831" t="s">
        <v>267</v>
      </c>
      <c r="D3831">
        <v>114</v>
      </c>
      <c r="E3831" t="s">
        <v>27</v>
      </c>
      <c r="F3831" s="20">
        <v>45734.5</v>
      </c>
      <c r="G3831" t="s">
        <v>9442</v>
      </c>
      <c r="H3831" t="s">
        <v>10045</v>
      </c>
      <c r="I3831">
        <v>-11747.38</v>
      </c>
    </row>
    <row r="3832" spans="1:9" x14ac:dyDescent="0.35">
      <c r="A3832">
        <v>71021</v>
      </c>
      <c r="B3832">
        <v>103</v>
      </c>
      <c r="C3832" t="s">
        <v>267</v>
      </c>
      <c r="D3832">
        <v>114</v>
      </c>
      <c r="E3832" t="s">
        <v>27</v>
      </c>
      <c r="F3832" s="20">
        <v>45734.5</v>
      </c>
      <c r="G3832" t="s">
        <v>9442</v>
      </c>
      <c r="H3832" t="s">
        <v>10046</v>
      </c>
      <c r="I3832">
        <v>-2467.5700000000002</v>
      </c>
    </row>
    <row r="3833" spans="1:9" x14ac:dyDescent="0.35">
      <c r="A3833">
        <v>71022</v>
      </c>
      <c r="B3833">
        <v>103</v>
      </c>
      <c r="C3833" t="s">
        <v>267</v>
      </c>
      <c r="D3833">
        <v>114</v>
      </c>
      <c r="E3833" t="s">
        <v>27</v>
      </c>
      <c r="F3833" s="20">
        <v>45734.5</v>
      </c>
      <c r="G3833" t="s">
        <v>9442</v>
      </c>
      <c r="H3833" t="s">
        <v>10047</v>
      </c>
      <c r="I3833">
        <v>-3506.87</v>
      </c>
    </row>
    <row r="3834" spans="1:9" x14ac:dyDescent="0.35">
      <c r="A3834">
        <v>71023</v>
      </c>
      <c r="B3834">
        <v>103</v>
      </c>
      <c r="C3834" t="s">
        <v>267</v>
      </c>
      <c r="D3834">
        <v>114</v>
      </c>
      <c r="E3834" t="s">
        <v>27</v>
      </c>
      <c r="F3834" s="20">
        <v>45734.5</v>
      </c>
      <c r="G3834" t="s">
        <v>9442</v>
      </c>
      <c r="H3834" t="s">
        <v>10048</v>
      </c>
      <c r="I3834">
        <v>-3547.93</v>
      </c>
    </row>
    <row r="3835" spans="1:9" x14ac:dyDescent="0.35">
      <c r="A3835">
        <v>71024</v>
      </c>
      <c r="B3835">
        <v>103</v>
      </c>
      <c r="C3835" t="s">
        <v>267</v>
      </c>
      <c r="D3835">
        <v>114</v>
      </c>
      <c r="E3835" t="s">
        <v>27</v>
      </c>
      <c r="F3835" s="20">
        <v>45734.5</v>
      </c>
      <c r="G3835" t="s">
        <v>9442</v>
      </c>
      <c r="H3835" t="s">
        <v>10049</v>
      </c>
      <c r="I3835">
        <v>-4337.6000000000004</v>
      </c>
    </row>
    <row r="3836" spans="1:9" x14ac:dyDescent="0.35">
      <c r="A3836">
        <v>71025</v>
      </c>
      <c r="B3836">
        <v>103</v>
      </c>
      <c r="C3836" t="s">
        <v>267</v>
      </c>
      <c r="D3836">
        <v>114</v>
      </c>
      <c r="E3836" t="s">
        <v>27</v>
      </c>
      <c r="F3836" s="20">
        <v>45734.5</v>
      </c>
      <c r="G3836" t="s">
        <v>9442</v>
      </c>
      <c r="H3836" t="s">
        <v>10050</v>
      </c>
      <c r="I3836">
        <v>-4708.93</v>
      </c>
    </row>
    <row r="3837" spans="1:9" x14ac:dyDescent="0.35">
      <c r="A3837">
        <v>71026</v>
      </c>
      <c r="B3837">
        <v>103</v>
      </c>
      <c r="C3837" t="s">
        <v>267</v>
      </c>
      <c r="D3837">
        <v>114</v>
      </c>
      <c r="E3837" t="s">
        <v>27</v>
      </c>
      <c r="F3837" s="20">
        <v>45734.5</v>
      </c>
      <c r="G3837" t="s">
        <v>9442</v>
      </c>
      <c r="H3837" t="s">
        <v>10051</v>
      </c>
      <c r="I3837">
        <v>-22789.279999999999</v>
      </c>
    </row>
    <row r="3838" spans="1:9" x14ac:dyDescent="0.35">
      <c r="A3838">
        <v>71027</v>
      </c>
      <c r="B3838">
        <v>103</v>
      </c>
      <c r="C3838" t="s">
        <v>267</v>
      </c>
      <c r="D3838">
        <v>114</v>
      </c>
      <c r="E3838" t="s">
        <v>27</v>
      </c>
      <c r="F3838" s="20">
        <v>45734.5</v>
      </c>
      <c r="G3838" t="s">
        <v>9442</v>
      </c>
      <c r="H3838" t="s">
        <v>10052</v>
      </c>
      <c r="I3838">
        <v>-3306.55</v>
      </c>
    </row>
    <row r="3839" spans="1:9" x14ac:dyDescent="0.35">
      <c r="A3839">
        <v>71028</v>
      </c>
      <c r="B3839">
        <v>103</v>
      </c>
      <c r="C3839" t="s">
        <v>267</v>
      </c>
      <c r="D3839">
        <v>114</v>
      </c>
      <c r="E3839" t="s">
        <v>27</v>
      </c>
      <c r="F3839" s="20">
        <v>45734.5</v>
      </c>
      <c r="G3839" t="s">
        <v>9442</v>
      </c>
      <c r="H3839" t="s">
        <v>10053</v>
      </c>
      <c r="I3839">
        <v>-2371.85</v>
      </c>
    </row>
    <row r="3840" spans="1:9" x14ac:dyDescent="0.35">
      <c r="A3840">
        <v>71029</v>
      </c>
      <c r="B3840">
        <v>103</v>
      </c>
      <c r="C3840" t="s">
        <v>267</v>
      </c>
      <c r="D3840">
        <v>114</v>
      </c>
      <c r="E3840" t="s">
        <v>27</v>
      </c>
      <c r="F3840" s="20">
        <v>45734.5</v>
      </c>
      <c r="G3840" t="s">
        <v>9442</v>
      </c>
      <c r="H3840" t="s">
        <v>10054</v>
      </c>
      <c r="I3840">
        <v>-14177.79</v>
      </c>
    </row>
    <row r="3841" spans="1:9" x14ac:dyDescent="0.35">
      <c r="A3841">
        <v>71030</v>
      </c>
      <c r="B3841">
        <v>103</v>
      </c>
      <c r="C3841" t="s">
        <v>267</v>
      </c>
      <c r="D3841">
        <v>114</v>
      </c>
      <c r="E3841" t="s">
        <v>27</v>
      </c>
      <c r="F3841" s="20">
        <v>45734.5</v>
      </c>
      <c r="G3841" t="s">
        <v>9442</v>
      </c>
      <c r="H3841" t="s">
        <v>9443</v>
      </c>
      <c r="I3841">
        <v>-1690</v>
      </c>
    </row>
    <row r="3842" spans="1:9" x14ac:dyDescent="0.35">
      <c r="A3842">
        <v>71052</v>
      </c>
      <c r="B3842">
        <v>130</v>
      </c>
      <c r="C3842" t="s">
        <v>302</v>
      </c>
      <c r="D3842">
        <v>114</v>
      </c>
      <c r="E3842" t="s">
        <v>27</v>
      </c>
      <c r="F3842" s="20">
        <v>45734</v>
      </c>
      <c r="G3842" t="s">
        <v>9439</v>
      </c>
      <c r="H3842" t="s">
        <v>9445</v>
      </c>
      <c r="I3842">
        <v>835</v>
      </c>
    </row>
    <row r="3843" spans="1:9" x14ac:dyDescent="0.35">
      <c r="A3843">
        <v>71053</v>
      </c>
      <c r="B3843">
        <v>130</v>
      </c>
      <c r="C3843" t="s">
        <v>302</v>
      </c>
      <c r="D3843">
        <v>114</v>
      </c>
      <c r="E3843" t="s">
        <v>27</v>
      </c>
      <c r="F3843" s="20">
        <v>45734</v>
      </c>
      <c r="G3843" t="s">
        <v>9442</v>
      </c>
      <c r="H3843" t="s">
        <v>9639</v>
      </c>
      <c r="I3843">
        <v>-134.96</v>
      </c>
    </row>
    <row r="3844" spans="1:9" x14ac:dyDescent="0.35">
      <c r="A3844">
        <v>71054</v>
      </c>
      <c r="B3844">
        <v>130</v>
      </c>
      <c r="C3844" t="s">
        <v>302</v>
      </c>
      <c r="D3844">
        <v>114</v>
      </c>
      <c r="E3844" t="s">
        <v>27</v>
      </c>
      <c r="F3844" s="20">
        <v>45734</v>
      </c>
      <c r="G3844" t="s">
        <v>9442</v>
      </c>
      <c r="H3844" t="s">
        <v>9632</v>
      </c>
      <c r="I3844">
        <v>-700</v>
      </c>
    </row>
    <row r="3845" spans="1:9" x14ac:dyDescent="0.35">
      <c r="A3845">
        <v>80065</v>
      </c>
      <c r="B3845">
        <v>137</v>
      </c>
      <c r="C3845" t="s">
        <v>271</v>
      </c>
      <c r="D3845">
        <v>114</v>
      </c>
      <c r="E3845" t="s">
        <v>27</v>
      </c>
      <c r="F3845" s="20">
        <v>45734</v>
      </c>
      <c r="G3845" t="s">
        <v>9439</v>
      </c>
      <c r="H3845" t="s">
        <v>9445</v>
      </c>
      <c r="I3845">
        <v>100</v>
      </c>
    </row>
    <row r="3846" spans="1:9" x14ac:dyDescent="0.35">
      <c r="A3846">
        <v>80066</v>
      </c>
      <c r="B3846">
        <v>137</v>
      </c>
      <c r="C3846" t="s">
        <v>271</v>
      </c>
      <c r="D3846">
        <v>114</v>
      </c>
      <c r="E3846" t="s">
        <v>27</v>
      </c>
      <c r="F3846" s="20">
        <v>45734</v>
      </c>
      <c r="G3846" t="s">
        <v>9442</v>
      </c>
      <c r="H3846" t="s">
        <v>9846</v>
      </c>
      <c r="I3846">
        <v>-900</v>
      </c>
    </row>
    <row r="3847" spans="1:9" x14ac:dyDescent="0.35">
      <c r="A3847">
        <v>80067</v>
      </c>
      <c r="B3847">
        <v>137</v>
      </c>
      <c r="C3847" t="s">
        <v>271</v>
      </c>
      <c r="D3847">
        <v>114</v>
      </c>
      <c r="E3847" t="s">
        <v>27</v>
      </c>
      <c r="F3847" s="20">
        <v>45734</v>
      </c>
      <c r="G3847" t="s">
        <v>9439</v>
      </c>
      <c r="H3847" t="s">
        <v>9445</v>
      </c>
      <c r="I3847">
        <v>2250</v>
      </c>
    </row>
    <row r="3848" spans="1:9" x14ac:dyDescent="0.35">
      <c r="A3848">
        <v>80068</v>
      </c>
      <c r="B3848">
        <v>137</v>
      </c>
      <c r="C3848" t="s">
        <v>271</v>
      </c>
      <c r="D3848">
        <v>114</v>
      </c>
      <c r="E3848" t="s">
        <v>27</v>
      </c>
      <c r="F3848" s="20">
        <v>45734</v>
      </c>
      <c r="G3848" t="s">
        <v>9442</v>
      </c>
      <c r="H3848" t="s">
        <v>9723</v>
      </c>
      <c r="I3848">
        <v>-725.99</v>
      </c>
    </row>
    <row r="3849" spans="1:9" x14ac:dyDescent="0.35">
      <c r="A3849">
        <v>80069</v>
      </c>
      <c r="B3849">
        <v>137</v>
      </c>
      <c r="C3849" t="s">
        <v>271</v>
      </c>
      <c r="D3849">
        <v>114</v>
      </c>
      <c r="E3849" t="s">
        <v>27</v>
      </c>
      <c r="F3849" s="20">
        <v>45734</v>
      </c>
      <c r="G3849" t="s">
        <v>9442</v>
      </c>
      <c r="H3849" t="s">
        <v>9825</v>
      </c>
      <c r="I3849">
        <v>-720</v>
      </c>
    </row>
    <row r="3850" spans="1:9" x14ac:dyDescent="0.35">
      <c r="A3850">
        <v>70991</v>
      </c>
      <c r="B3850">
        <v>103</v>
      </c>
      <c r="C3850" t="s">
        <v>267</v>
      </c>
      <c r="D3850">
        <v>114</v>
      </c>
      <c r="E3850" t="s">
        <v>27</v>
      </c>
      <c r="F3850" s="20">
        <v>45733.5</v>
      </c>
      <c r="G3850" t="s">
        <v>9439</v>
      </c>
      <c r="H3850" t="s">
        <v>9504</v>
      </c>
      <c r="I3850">
        <v>1848.82</v>
      </c>
    </row>
    <row r="3851" spans="1:9" x14ac:dyDescent="0.35">
      <c r="A3851">
        <v>70992</v>
      </c>
      <c r="B3851">
        <v>103</v>
      </c>
      <c r="C3851" t="s">
        <v>267</v>
      </c>
      <c r="D3851">
        <v>114</v>
      </c>
      <c r="E3851" t="s">
        <v>27</v>
      </c>
      <c r="F3851" s="20">
        <v>45733.5</v>
      </c>
      <c r="G3851" t="s">
        <v>9439</v>
      </c>
      <c r="H3851" t="s">
        <v>9441</v>
      </c>
      <c r="I3851">
        <v>290.69</v>
      </c>
    </row>
    <row r="3852" spans="1:9" x14ac:dyDescent="0.35">
      <c r="A3852">
        <v>70993</v>
      </c>
      <c r="B3852">
        <v>103</v>
      </c>
      <c r="C3852" t="s">
        <v>267</v>
      </c>
      <c r="D3852">
        <v>114</v>
      </c>
      <c r="E3852" t="s">
        <v>27</v>
      </c>
      <c r="F3852" s="20">
        <v>45733.5</v>
      </c>
      <c r="G3852" t="s">
        <v>9442</v>
      </c>
      <c r="H3852" t="s">
        <v>10055</v>
      </c>
      <c r="I3852">
        <v>-2139.5100000000002</v>
      </c>
    </row>
    <row r="3853" spans="1:9" x14ac:dyDescent="0.35">
      <c r="A3853">
        <v>70994</v>
      </c>
      <c r="B3853">
        <v>103</v>
      </c>
      <c r="C3853" t="s">
        <v>267</v>
      </c>
      <c r="D3853">
        <v>114</v>
      </c>
      <c r="E3853" t="s">
        <v>27</v>
      </c>
      <c r="F3853" s="20">
        <v>45733.5</v>
      </c>
      <c r="G3853" t="s">
        <v>9442</v>
      </c>
      <c r="H3853" t="s">
        <v>9530</v>
      </c>
      <c r="I3853">
        <v>-122.7</v>
      </c>
    </row>
    <row r="3854" spans="1:9" x14ac:dyDescent="0.35">
      <c r="A3854">
        <v>71037</v>
      </c>
      <c r="B3854">
        <v>130</v>
      </c>
      <c r="C3854" t="s">
        <v>302</v>
      </c>
      <c r="D3854">
        <v>114</v>
      </c>
      <c r="E3854" t="s">
        <v>27</v>
      </c>
      <c r="F3854" s="20">
        <v>45733</v>
      </c>
      <c r="G3854" t="s">
        <v>9439</v>
      </c>
      <c r="H3854" t="s">
        <v>9445</v>
      </c>
      <c r="I3854">
        <v>33000</v>
      </c>
    </row>
    <row r="3855" spans="1:9" x14ac:dyDescent="0.35">
      <c r="A3855">
        <v>71038</v>
      </c>
      <c r="B3855">
        <v>130</v>
      </c>
      <c r="C3855" t="s">
        <v>302</v>
      </c>
      <c r="D3855">
        <v>114</v>
      </c>
      <c r="E3855" t="s">
        <v>27</v>
      </c>
      <c r="F3855" s="20">
        <v>45733</v>
      </c>
      <c r="G3855" t="s">
        <v>9442</v>
      </c>
      <c r="H3855" t="s">
        <v>9535</v>
      </c>
      <c r="I3855">
        <v>-2100</v>
      </c>
    </row>
    <row r="3856" spans="1:9" x14ac:dyDescent="0.35">
      <c r="A3856">
        <v>71039</v>
      </c>
      <c r="B3856">
        <v>130</v>
      </c>
      <c r="C3856" t="s">
        <v>302</v>
      </c>
      <c r="D3856">
        <v>114</v>
      </c>
      <c r="E3856" t="s">
        <v>27</v>
      </c>
      <c r="F3856" s="20">
        <v>45733</v>
      </c>
      <c r="G3856" t="s">
        <v>9442</v>
      </c>
      <c r="H3856" t="s">
        <v>9542</v>
      </c>
      <c r="I3856">
        <v>-2100</v>
      </c>
    </row>
    <row r="3857" spans="1:9" x14ac:dyDescent="0.35">
      <c r="A3857">
        <v>71040</v>
      </c>
      <c r="B3857">
        <v>130</v>
      </c>
      <c r="C3857" t="s">
        <v>302</v>
      </c>
      <c r="D3857">
        <v>114</v>
      </c>
      <c r="E3857" t="s">
        <v>27</v>
      </c>
      <c r="F3857" s="20">
        <v>45733</v>
      </c>
      <c r="G3857" t="s">
        <v>9442</v>
      </c>
      <c r="H3857" t="s">
        <v>9855</v>
      </c>
      <c r="I3857">
        <v>-2250</v>
      </c>
    </row>
    <row r="3858" spans="1:9" x14ac:dyDescent="0.35">
      <c r="A3858">
        <v>71041</v>
      </c>
      <c r="B3858">
        <v>130</v>
      </c>
      <c r="C3858" t="s">
        <v>302</v>
      </c>
      <c r="D3858">
        <v>114</v>
      </c>
      <c r="E3858" t="s">
        <v>27</v>
      </c>
      <c r="F3858" s="20">
        <v>45733</v>
      </c>
      <c r="G3858" t="s">
        <v>9442</v>
      </c>
      <c r="H3858" t="s">
        <v>9534</v>
      </c>
      <c r="I3858">
        <v>-2250</v>
      </c>
    </row>
    <row r="3859" spans="1:9" x14ac:dyDescent="0.35">
      <c r="A3859">
        <v>71042</v>
      </c>
      <c r="B3859">
        <v>130</v>
      </c>
      <c r="C3859" t="s">
        <v>302</v>
      </c>
      <c r="D3859">
        <v>114</v>
      </c>
      <c r="E3859" t="s">
        <v>27</v>
      </c>
      <c r="F3859" s="20">
        <v>45733</v>
      </c>
      <c r="G3859" t="s">
        <v>9442</v>
      </c>
      <c r="H3859" t="s">
        <v>9537</v>
      </c>
      <c r="I3859">
        <v>-2100</v>
      </c>
    </row>
    <row r="3860" spans="1:9" x14ac:dyDescent="0.35">
      <c r="A3860">
        <v>71043</v>
      </c>
      <c r="B3860">
        <v>130</v>
      </c>
      <c r="C3860" t="s">
        <v>302</v>
      </c>
      <c r="D3860">
        <v>114</v>
      </c>
      <c r="E3860" t="s">
        <v>27</v>
      </c>
      <c r="F3860" s="20">
        <v>45733</v>
      </c>
      <c r="G3860" t="s">
        <v>9442</v>
      </c>
      <c r="H3860" t="s">
        <v>9543</v>
      </c>
      <c r="I3860">
        <v>-3300</v>
      </c>
    </row>
    <row r="3861" spans="1:9" x14ac:dyDescent="0.35">
      <c r="A3861">
        <v>71044</v>
      </c>
      <c r="B3861">
        <v>130</v>
      </c>
      <c r="C3861" t="s">
        <v>302</v>
      </c>
      <c r="D3861">
        <v>114</v>
      </c>
      <c r="E3861" t="s">
        <v>27</v>
      </c>
      <c r="F3861" s="20">
        <v>45733</v>
      </c>
      <c r="G3861" t="s">
        <v>9442</v>
      </c>
      <c r="H3861" t="s">
        <v>9538</v>
      </c>
      <c r="I3861">
        <v>-2000</v>
      </c>
    </row>
    <row r="3862" spans="1:9" x14ac:dyDescent="0.35">
      <c r="A3862">
        <v>71045</v>
      </c>
      <c r="B3862">
        <v>130</v>
      </c>
      <c r="C3862" t="s">
        <v>302</v>
      </c>
      <c r="D3862">
        <v>114</v>
      </c>
      <c r="E3862" t="s">
        <v>27</v>
      </c>
      <c r="F3862" s="20">
        <v>45733</v>
      </c>
      <c r="G3862" t="s">
        <v>9442</v>
      </c>
      <c r="H3862" t="s">
        <v>9544</v>
      </c>
      <c r="I3862">
        <v>-2100</v>
      </c>
    </row>
    <row r="3863" spans="1:9" x14ac:dyDescent="0.35">
      <c r="A3863">
        <v>71046</v>
      </c>
      <c r="B3863">
        <v>130</v>
      </c>
      <c r="C3863" t="s">
        <v>302</v>
      </c>
      <c r="D3863">
        <v>114</v>
      </c>
      <c r="E3863" t="s">
        <v>27</v>
      </c>
      <c r="F3863" s="20">
        <v>45733</v>
      </c>
      <c r="G3863" t="s">
        <v>9442</v>
      </c>
      <c r="H3863" t="s">
        <v>9545</v>
      </c>
      <c r="I3863">
        <v>-2000</v>
      </c>
    </row>
    <row r="3864" spans="1:9" x14ac:dyDescent="0.35">
      <c r="A3864">
        <v>71047</v>
      </c>
      <c r="B3864">
        <v>130</v>
      </c>
      <c r="C3864" t="s">
        <v>302</v>
      </c>
      <c r="D3864">
        <v>114</v>
      </c>
      <c r="E3864" t="s">
        <v>27</v>
      </c>
      <c r="F3864" s="20">
        <v>45733</v>
      </c>
      <c r="G3864" t="s">
        <v>9442</v>
      </c>
      <c r="H3864" t="s">
        <v>9618</v>
      </c>
      <c r="I3864">
        <v>-2250</v>
      </c>
    </row>
    <row r="3865" spans="1:9" x14ac:dyDescent="0.35">
      <c r="A3865">
        <v>71048</v>
      </c>
      <c r="B3865">
        <v>130</v>
      </c>
      <c r="C3865" t="s">
        <v>302</v>
      </c>
      <c r="D3865">
        <v>114</v>
      </c>
      <c r="E3865" t="s">
        <v>27</v>
      </c>
      <c r="F3865" s="20">
        <v>45733</v>
      </c>
      <c r="G3865" t="s">
        <v>9442</v>
      </c>
      <c r="H3865" t="s">
        <v>9547</v>
      </c>
      <c r="I3865">
        <v>-3250</v>
      </c>
    </row>
    <row r="3866" spans="1:9" x14ac:dyDescent="0.35">
      <c r="A3866">
        <v>71049</v>
      </c>
      <c r="B3866">
        <v>130</v>
      </c>
      <c r="C3866" t="s">
        <v>302</v>
      </c>
      <c r="D3866">
        <v>114</v>
      </c>
      <c r="E3866" t="s">
        <v>27</v>
      </c>
      <c r="F3866" s="20">
        <v>45733</v>
      </c>
      <c r="G3866" t="s">
        <v>9442</v>
      </c>
      <c r="H3866" t="s">
        <v>9620</v>
      </c>
      <c r="I3866">
        <v>-2000</v>
      </c>
    </row>
    <row r="3867" spans="1:9" x14ac:dyDescent="0.35">
      <c r="A3867">
        <v>71050</v>
      </c>
      <c r="B3867">
        <v>130</v>
      </c>
      <c r="C3867" t="s">
        <v>302</v>
      </c>
      <c r="D3867">
        <v>114</v>
      </c>
      <c r="E3867" t="s">
        <v>27</v>
      </c>
      <c r="F3867" s="20">
        <v>45733</v>
      </c>
      <c r="G3867" t="s">
        <v>9442</v>
      </c>
      <c r="H3867" t="s">
        <v>9540</v>
      </c>
      <c r="I3867">
        <v>-2000</v>
      </c>
    </row>
    <row r="3868" spans="1:9" x14ac:dyDescent="0.35">
      <c r="A3868">
        <v>71051</v>
      </c>
      <c r="B3868">
        <v>130</v>
      </c>
      <c r="C3868" t="s">
        <v>302</v>
      </c>
      <c r="D3868">
        <v>114</v>
      </c>
      <c r="E3868" t="s">
        <v>27</v>
      </c>
      <c r="F3868" s="20">
        <v>45733</v>
      </c>
      <c r="G3868" t="s">
        <v>9442</v>
      </c>
      <c r="H3868" t="s">
        <v>9539</v>
      </c>
      <c r="I3868">
        <v>-3300</v>
      </c>
    </row>
    <row r="3869" spans="1:9" x14ac:dyDescent="0.35">
      <c r="A3869">
        <v>80063</v>
      </c>
      <c r="B3869">
        <v>137</v>
      </c>
      <c r="C3869" t="s">
        <v>271</v>
      </c>
      <c r="D3869">
        <v>114</v>
      </c>
      <c r="E3869" t="s">
        <v>27</v>
      </c>
      <c r="F3869" s="20">
        <v>45733</v>
      </c>
      <c r="G3869" t="s">
        <v>9442</v>
      </c>
      <c r="H3869" t="s">
        <v>9862</v>
      </c>
      <c r="I3869">
        <v>-8</v>
      </c>
    </row>
    <row r="3870" spans="1:9" x14ac:dyDescent="0.35">
      <c r="A3870">
        <v>80064</v>
      </c>
      <c r="B3870">
        <v>137</v>
      </c>
      <c r="C3870" t="s">
        <v>271</v>
      </c>
      <c r="D3870">
        <v>114</v>
      </c>
      <c r="E3870" t="s">
        <v>27</v>
      </c>
      <c r="F3870" s="20">
        <v>45733</v>
      </c>
      <c r="G3870" t="s">
        <v>9439</v>
      </c>
      <c r="H3870" t="s">
        <v>9863</v>
      </c>
      <c r="I3870">
        <v>8</v>
      </c>
    </row>
    <row r="3871" spans="1:9" x14ac:dyDescent="0.35">
      <c r="A3871">
        <v>70847</v>
      </c>
      <c r="B3871">
        <v>103</v>
      </c>
      <c r="C3871" t="s">
        <v>267</v>
      </c>
      <c r="D3871">
        <v>114</v>
      </c>
      <c r="E3871" t="s">
        <v>27</v>
      </c>
      <c r="F3871" s="20">
        <v>45730.5</v>
      </c>
      <c r="G3871" t="s">
        <v>9439</v>
      </c>
      <c r="H3871" t="s">
        <v>9504</v>
      </c>
      <c r="I3871">
        <v>67.63</v>
      </c>
    </row>
    <row r="3872" spans="1:9" x14ac:dyDescent="0.35">
      <c r="A3872">
        <v>70848</v>
      </c>
      <c r="B3872">
        <v>103</v>
      </c>
      <c r="C3872" t="s">
        <v>267</v>
      </c>
      <c r="D3872">
        <v>114</v>
      </c>
      <c r="E3872" t="s">
        <v>27</v>
      </c>
      <c r="F3872" s="20">
        <v>45730.5</v>
      </c>
      <c r="G3872" t="s">
        <v>9439</v>
      </c>
      <c r="H3872" t="s">
        <v>9443</v>
      </c>
      <c r="I3872">
        <v>200</v>
      </c>
    </row>
    <row r="3873" spans="1:9" x14ac:dyDescent="0.35">
      <c r="A3873">
        <v>70849</v>
      </c>
      <c r="B3873">
        <v>103</v>
      </c>
      <c r="C3873" t="s">
        <v>267</v>
      </c>
      <c r="D3873">
        <v>114</v>
      </c>
      <c r="E3873" t="s">
        <v>27</v>
      </c>
      <c r="F3873" s="20">
        <v>45730.5</v>
      </c>
      <c r="G3873" t="s">
        <v>9439</v>
      </c>
      <c r="H3873" t="s">
        <v>9443</v>
      </c>
      <c r="I3873">
        <v>13604</v>
      </c>
    </row>
    <row r="3874" spans="1:9" x14ac:dyDescent="0.35">
      <c r="A3874">
        <v>70850</v>
      </c>
      <c r="B3874">
        <v>103</v>
      </c>
      <c r="C3874" t="s">
        <v>267</v>
      </c>
      <c r="D3874">
        <v>114</v>
      </c>
      <c r="E3874" t="s">
        <v>27</v>
      </c>
      <c r="F3874" s="20">
        <v>45730.5</v>
      </c>
      <c r="G3874" t="s">
        <v>9439</v>
      </c>
      <c r="H3874" t="s">
        <v>9441</v>
      </c>
      <c r="I3874">
        <v>60.76</v>
      </c>
    </row>
    <row r="3875" spans="1:9" x14ac:dyDescent="0.35">
      <c r="A3875">
        <v>70851</v>
      </c>
      <c r="B3875">
        <v>103</v>
      </c>
      <c r="C3875" t="s">
        <v>267</v>
      </c>
      <c r="D3875">
        <v>114</v>
      </c>
      <c r="E3875" t="s">
        <v>27</v>
      </c>
      <c r="F3875" s="20">
        <v>45730.5</v>
      </c>
      <c r="G3875" t="s">
        <v>9439</v>
      </c>
      <c r="H3875" t="s">
        <v>10056</v>
      </c>
      <c r="I3875">
        <v>274.97000000000003</v>
      </c>
    </row>
    <row r="3876" spans="1:9" x14ac:dyDescent="0.35">
      <c r="A3876">
        <v>70852</v>
      </c>
      <c r="B3876">
        <v>103</v>
      </c>
      <c r="C3876" t="s">
        <v>267</v>
      </c>
      <c r="D3876">
        <v>114</v>
      </c>
      <c r="E3876" t="s">
        <v>27</v>
      </c>
      <c r="F3876" s="20">
        <v>45730.5</v>
      </c>
      <c r="G3876" t="s">
        <v>9442</v>
      </c>
      <c r="H3876" t="s">
        <v>10057</v>
      </c>
      <c r="I3876">
        <v>-183</v>
      </c>
    </row>
    <row r="3877" spans="1:9" x14ac:dyDescent="0.35">
      <c r="A3877">
        <v>70853</v>
      </c>
      <c r="B3877">
        <v>103</v>
      </c>
      <c r="C3877" t="s">
        <v>267</v>
      </c>
      <c r="D3877">
        <v>114</v>
      </c>
      <c r="E3877" t="s">
        <v>27</v>
      </c>
      <c r="F3877" s="20">
        <v>45730.5</v>
      </c>
      <c r="G3877" t="s">
        <v>9442</v>
      </c>
      <c r="H3877" t="s">
        <v>10058</v>
      </c>
      <c r="I3877">
        <v>-432</v>
      </c>
    </row>
    <row r="3878" spans="1:9" x14ac:dyDescent="0.35">
      <c r="A3878">
        <v>70854</v>
      </c>
      <c r="B3878">
        <v>103</v>
      </c>
      <c r="C3878" t="s">
        <v>267</v>
      </c>
      <c r="D3878">
        <v>114</v>
      </c>
      <c r="E3878" t="s">
        <v>27</v>
      </c>
      <c r="F3878" s="20">
        <v>45730.5</v>
      </c>
      <c r="G3878" t="s">
        <v>9442</v>
      </c>
      <c r="H3878" t="s">
        <v>10059</v>
      </c>
      <c r="I3878">
        <v>-606.91</v>
      </c>
    </row>
    <row r="3879" spans="1:9" x14ac:dyDescent="0.35">
      <c r="A3879">
        <v>70855</v>
      </c>
      <c r="B3879">
        <v>103</v>
      </c>
      <c r="C3879" t="s">
        <v>267</v>
      </c>
      <c r="D3879">
        <v>114</v>
      </c>
      <c r="E3879" t="s">
        <v>27</v>
      </c>
      <c r="F3879" s="20">
        <v>45730.5</v>
      </c>
      <c r="G3879" t="s">
        <v>9442</v>
      </c>
      <c r="H3879" t="s">
        <v>10060</v>
      </c>
      <c r="I3879">
        <v>-1336.5</v>
      </c>
    </row>
    <row r="3880" spans="1:9" x14ac:dyDescent="0.35">
      <c r="A3880">
        <v>70856</v>
      </c>
      <c r="B3880">
        <v>103</v>
      </c>
      <c r="C3880" t="s">
        <v>267</v>
      </c>
      <c r="D3880">
        <v>114</v>
      </c>
      <c r="E3880" t="s">
        <v>27</v>
      </c>
      <c r="F3880" s="20">
        <v>45730.5</v>
      </c>
      <c r="G3880" t="s">
        <v>9442</v>
      </c>
      <c r="H3880" t="s">
        <v>10061</v>
      </c>
      <c r="I3880">
        <v>-1598.4</v>
      </c>
    </row>
    <row r="3881" spans="1:9" x14ac:dyDescent="0.35">
      <c r="A3881">
        <v>70857</v>
      </c>
      <c r="B3881">
        <v>103</v>
      </c>
      <c r="C3881" t="s">
        <v>267</v>
      </c>
      <c r="D3881">
        <v>114</v>
      </c>
      <c r="E3881" t="s">
        <v>27</v>
      </c>
      <c r="F3881" s="20">
        <v>45730.5</v>
      </c>
      <c r="G3881" t="s">
        <v>9442</v>
      </c>
      <c r="H3881" t="s">
        <v>10062</v>
      </c>
      <c r="I3881">
        <v>-1760</v>
      </c>
    </row>
    <row r="3882" spans="1:9" x14ac:dyDescent="0.35">
      <c r="A3882">
        <v>70858</v>
      </c>
      <c r="B3882">
        <v>103</v>
      </c>
      <c r="C3882" t="s">
        <v>267</v>
      </c>
      <c r="D3882">
        <v>114</v>
      </c>
      <c r="E3882" t="s">
        <v>27</v>
      </c>
      <c r="F3882" s="20">
        <v>45730.5</v>
      </c>
      <c r="G3882" t="s">
        <v>9442</v>
      </c>
      <c r="H3882" t="s">
        <v>10063</v>
      </c>
      <c r="I3882">
        <v>-1860.78</v>
      </c>
    </row>
    <row r="3883" spans="1:9" x14ac:dyDescent="0.35">
      <c r="A3883">
        <v>70859</v>
      </c>
      <c r="B3883">
        <v>103</v>
      </c>
      <c r="C3883" t="s">
        <v>267</v>
      </c>
      <c r="D3883">
        <v>114</v>
      </c>
      <c r="E3883" t="s">
        <v>27</v>
      </c>
      <c r="F3883" s="20">
        <v>45730.5</v>
      </c>
      <c r="G3883" t="s">
        <v>9442</v>
      </c>
      <c r="H3883" t="s">
        <v>10064</v>
      </c>
      <c r="I3883">
        <v>-2372.36</v>
      </c>
    </row>
    <row r="3884" spans="1:9" x14ac:dyDescent="0.35">
      <c r="A3884">
        <v>70860</v>
      </c>
      <c r="B3884">
        <v>103</v>
      </c>
      <c r="C3884" t="s">
        <v>267</v>
      </c>
      <c r="D3884">
        <v>114</v>
      </c>
      <c r="E3884" t="s">
        <v>27</v>
      </c>
      <c r="F3884" s="20">
        <v>45730.5</v>
      </c>
      <c r="G3884" t="s">
        <v>9442</v>
      </c>
      <c r="H3884" t="s">
        <v>10065</v>
      </c>
      <c r="I3884">
        <v>-3608.5</v>
      </c>
    </row>
    <row r="3885" spans="1:9" x14ac:dyDescent="0.35">
      <c r="A3885">
        <v>70861</v>
      </c>
      <c r="B3885">
        <v>103</v>
      </c>
      <c r="C3885" t="s">
        <v>267</v>
      </c>
      <c r="D3885">
        <v>114</v>
      </c>
      <c r="E3885" t="s">
        <v>27</v>
      </c>
      <c r="F3885" s="20">
        <v>45730.5</v>
      </c>
      <c r="G3885" t="s">
        <v>9442</v>
      </c>
      <c r="H3885" t="s">
        <v>10066</v>
      </c>
      <c r="I3885">
        <v>-274.97000000000003</v>
      </c>
    </row>
    <row r="3886" spans="1:9" x14ac:dyDescent="0.35">
      <c r="A3886">
        <v>70862</v>
      </c>
      <c r="B3886">
        <v>103</v>
      </c>
      <c r="C3886" t="s">
        <v>267</v>
      </c>
      <c r="D3886">
        <v>114</v>
      </c>
      <c r="E3886" t="s">
        <v>27</v>
      </c>
      <c r="F3886" s="20">
        <v>45730.5</v>
      </c>
      <c r="G3886" t="s">
        <v>9442</v>
      </c>
      <c r="H3886" t="s">
        <v>9630</v>
      </c>
      <c r="I3886">
        <v>-171.7</v>
      </c>
    </row>
    <row r="3887" spans="1:9" x14ac:dyDescent="0.35">
      <c r="A3887">
        <v>70863</v>
      </c>
      <c r="B3887">
        <v>103</v>
      </c>
      <c r="C3887" t="s">
        <v>267</v>
      </c>
      <c r="D3887">
        <v>114</v>
      </c>
      <c r="E3887" t="s">
        <v>27</v>
      </c>
      <c r="F3887" s="20">
        <v>45730.5</v>
      </c>
      <c r="G3887" t="s">
        <v>9442</v>
      </c>
      <c r="H3887" t="s">
        <v>10055</v>
      </c>
      <c r="I3887">
        <v>-2.2400000000000002</v>
      </c>
    </row>
    <row r="3888" spans="1:9" x14ac:dyDescent="0.35">
      <c r="A3888">
        <v>80061</v>
      </c>
      <c r="B3888">
        <v>137</v>
      </c>
      <c r="C3888" t="s">
        <v>271</v>
      </c>
      <c r="D3888">
        <v>114</v>
      </c>
      <c r="E3888" t="s">
        <v>27</v>
      </c>
      <c r="F3888" s="20">
        <v>45730</v>
      </c>
      <c r="G3888" t="s">
        <v>9439</v>
      </c>
      <c r="H3888" t="s">
        <v>9445</v>
      </c>
      <c r="I3888">
        <v>8000</v>
      </c>
    </row>
    <row r="3889" spans="1:9" x14ac:dyDescent="0.35">
      <c r="A3889">
        <v>80062</v>
      </c>
      <c r="B3889">
        <v>137</v>
      </c>
      <c r="C3889" t="s">
        <v>271</v>
      </c>
      <c r="D3889">
        <v>114</v>
      </c>
      <c r="E3889" t="s">
        <v>27</v>
      </c>
      <c r="F3889" s="20">
        <v>45730</v>
      </c>
      <c r="G3889" t="s">
        <v>9442</v>
      </c>
      <c r="H3889" t="s">
        <v>9658</v>
      </c>
      <c r="I3889">
        <v>-8000</v>
      </c>
    </row>
    <row r="3890" spans="1:9" x14ac:dyDescent="0.35">
      <c r="A3890">
        <v>70841</v>
      </c>
      <c r="B3890">
        <v>103</v>
      </c>
      <c r="C3890" t="s">
        <v>267</v>
      </c>
      <c r="D3890">
        <v>114</v>
      </c>
      <c r="E3890" t="s">
        <v>27</v>
      </c>
      <c r="F3890" s="20">
        <v>45729.5</v>
      </c>
      <c r="G3890" t="s">
        <v>9439</v>
      </c>
      <c r="H3890" t="s">
        <v>9440</v>
      </c>
      <c r="I3890">
        <v>367.77</v>
      </c>
    </row>
    <row r="3891" spans="1:9" x14ac:dyDescent="0.35">
      <c r="A3891">
        <v>70842</v>
      </c>
      <c r="B3891">
        <v>103</v>
      </c>
      <c r="C3891" t="s">
        <v>267</v>
      </c>
      <c r="D3891">
        <v>114</v>
      </c>
      <c r="E3891" t="s">
        <v>27</v>
      </c>
      <c r="F3891" s="20">
        <v>45729.5</v>
      </c>
      <c r="G3891" t="s">
        <v>9439</v>
      </c>
      <c r="H3891" t="s">
        <v>9440</v>
      </c>
      <c r="I3891">
        <v>1796.62</v>
      </c>
    </row>
    <row r="3892" spans="1:9" x14ac:dyDescent="0.35">
      <c r="A3892">
        <v>70843</v>
      </c>
      <c r="B3892">
        <v>103</v>
      </c>
      <c r="C3892" t="s">
        <v>267</v>
      </c>
      <c r="D3892">
        <v>114</v>
      </c>
      <c r="E3892" t="s">
        <v>27</v>
      </c>
      <c r="F3892" s="20">
        <v>45729.5</v>
      </c>
      <c r="G3892" t="s">
        <v>9439</v>
      </c>
      <c r="H3892" t="s">
        <v>9441</v>
      </c>
      <c r="I3892">
        <v>76.040000000000006</v>
      </c>
    </row>
    <row r="3893" spans="1:9" x14ac:dyDescent="0.35">
      <c r="A3893">
        <v>70844</v>
      </c>
      <c r="B3893">
        <v>103</v>
      </c>
      <c r="C3893" t="s">
        <v>267</v>
      </c>
      <c r="D3893">
        <v>114</v>
      </c>
      <c r="E3893" t="s">
        <v>27</v>
      </c>
      <c r="F3893" s="20">
        <v>45729.5</v>
      </c>
      <c r="G3893" t="s">
        <v>9439</v>
      </c>
      <c r="H3893" t="s">
        <v>9470</v>
      </c>
      <c r="I3893">
        <v>7.72</v>
      </c>
    </row>
    <row r="3894" spans="1:9" x14ac:dyDescent="0.35">
      <c r="A3894">
        <v>70845</v>
      </c>
      <c r="B3894">
        <v>103</v>
      </c>
      <c r="C3894" t="s">
        <v>267</v>
      </c>
      <c r="D3894">
        <v>114</v>
      </c>
      <c r="E3894" t="s">
        <v>27</v>
      </c>
      <c r="F3894" s="20">
        <v>45729.5</v>
      </c>
      <c r="G3894" t="s">
        <v>9442</v>
      </c>
      <c r="H3894" t="s">
        <v>10067</v>
      </c>
      <c r="I3894">
        <v>-2248.15</v>
      </c>
    </row>
    <row r="3895" spans="1:9" x14ac:dyDescent="0.35">
      <c r="A3895">
        <v>70846</v>
      </c>
      <c r="B3895">
        <v>103</v>
      </c>
      <c r="C3895" t="s">
        <v>267</v>
      </c>
      <c r="D3895">
        <v>114</v>
      </c>
      <c r="E3895" t="s">
        <v>27</v>
      </c>
      <c r="F3895" s="20">
        <v>45729.5</v>
      </c>
      <c r="G3895" t="s">
        <v>9442</v>
      </c>
      <c r="H3895" t="s">
        <v>9530</v>
      </c>
      <c r="I3895">
        <v>-97.34</v>
      </c>
    </row>
    <row r="3896" spans="1:9" x14ac:dyDescent="0.35">
      <c r="A3896">
        <v>80058</v>
      </c>
      <c r="B3896">
        <v>137</v>
      </c>
      <c r="C3896" t="s">
        <v>271</v>
      </c>
      <c r="D3896">
        <v>114</v>
      </c>
      <c r="E3896" t="s">
        <v>27</v>
      </c>
      <c r="F3896" s="20">
        <v>45729</v>
      </c>
      <c r="G3896" t="s">
        <v>9439</v>
      </c>
      <c r="H3896" t="s">
        <v>9532</v>
      </c>
      <c r="I3896">
        <v>0.45</v>
      </c>
    </row>
    <row r="3897" spans="1:9" x14ac:dyDescent="0.35">
      <c r="A3897">
        <v>80059</v>
      </c>
      <c r="B3897">
        <v>137</v>
      </c>
      <c r="C3897" t="s">
        <v>271</v>
      </c>
      <c r="D3897">
        <v>114</v>
      </c>
      <c r="E3897" t="s">
        <v>27</v>
      </c>
      <c r="F3897" s="20">
        <v>45729</v>
      </c>
      <c r="G3897" t="s">
        <v>9442</v>
      </c>
      <c r="H3897" t="s">
        <v>9531</v>
      </c>
      <c r="I3897">
        <v>-0.45</v>
      </c>
    </row>
    <row r="3898" spans="1:9" x14ac:dyDescent="0.35">
      <c r="A3898">
        <v>80060</v>
      </c>
      <c r="B3898">
        <v>137</v>
      </c>
      <c r="C3898" t="s">
        <v>271</v>
      </c>
      <c r="D3898">
        <v>114</v>
      </c>
      <c r="E3898" t="s">
        <v>27</v>
      </c>
      <c r="F3898" s="20">
        <v>45729</v>
      </c>
      <c r="G3898" t="s">
        <v>9442</v>
      </c>
      <c r="H3898" t="s">
        <v>9556</v>
      </c>
      <c r="I3898">
        <v>-8</v>
      </c>
    </row>
    <row r="3899" spans="1:9" x14ac:dyDescent="0.35">
      <c r="A3899">
        <v>70809</v>
      </c>
      <c r="B3899">
        <v>103</v>
      </c>
      <c r="C3899" t="s">
        <v>267</v>
      </c>
      <c r="D3899">
        <v>114</v>
      </c>
      <c r="E3899" t="s">
        <v>27</v>
      </c>
      <c r="F3899" s="20">
        <v>45728.5</v>
      </c>
      <c r="G3899" t="s">
        <v>9439</v>
      </c>
      <c r="H3899" t="s">
        <v>9469</v>
      </c>
      <c r="I3899">
        <v>405</v>
      </c>
    </row>
    <row r="3900" spans="1:9" x14ac:dyDescent="0.35">
      <c r="A3900">
        <v>70810</v>
      </c>
      <c r="B3900">
        <v>103</v>
      </c>
      <c r="C3900" t="s">
        <v>267</v>
      </c>
      <c r="D3900">
        <v>114</v>
      </c>
      <c r="E3900" t="s">
        <v>27</v>
      </c>
      <c r="F3900" s="20">
        <v>45728.5</v>
      </c>
      <c r="G3900" t="s">
        <v>9439</v>
      </c>
      <c r="H3900" t="s">
        <v>9443</v>
      </c>
      <c r="I3900">
        <v>29700</v>
      </c>
    </row>
    <row r="3901" spans="1:9" x14ac:dyDescent="0.35">
      <c r="A3901">
        <v>70811</v>
      </c>
      <c r="B3901">
        <v>103</v>
      </c>
      <c r="C3901" t="s">
        <v>267</v>
      </c>
      <c r="D3901">
        <v>114</v>
      </c>
      <c r="E3901" t="s">
        <v>27</v>
      </c>
      <c r="F3901" s="20">
        <v>45728.5</v>
      </c>
      <c r="G3901" t="s">
        <v>9439</v>
      </c>
      <c r="H3901" t="s">
        <v>9443</v>
      </c>
      <c r="I3901">
        <v>200</v>
      </c>
    </row>
    <row r="3902" spans="1:9" x14ac:dyDescent="0.35">
      <c r="A3902">
        <v>70812</v>
      </c>
      <c r="B3902">
        <v>103</v>
      </c>
      <c r="C3902" t="s">
        <v>267</v>
      </c>
      <c r="D3902">
        <v>114</v>
      </c>
      <c r="E3902" t="s">
        <v>27</v>
      </c>
      <c r="F3902" s="20">
        <v>45728.5</v>
      </c>
      <c r="G3902" t="s">
        <v>9439</v>
      </c>
      <c r="H3902" t="s">
        <v>9441</v>
      </c>
      <c r="I3902">
        <v>291.11</v>
      </c>
    </row>
    <row r="3903" spans="1:9" x14ac:dyDescent="0.35">
      <c r="A3903">
        <v>70813</v>
      </c>
      <c r="B3903">
        <v>103</v>
      </c>
      <c r="C3903" t="s">
        <v>267</v>
      </c>
      <c r="D3903">
        <v>114</v>
      </c>
      <c r="E3903" t="s">
        <v>27</v>
      </c>
      <c r="F3903" s="20">
        <v>45728.5</v>
      </c>
      <c r="G3903" t="s">
        <v>9439</v>
      </c>
      <c r="H3903" t="s">
        <v>10068</v>
      </c>
      <c r="I3903">
        <v>4982.8900000000003</v>
      </c>
    </row>
    <row r="3904" spans="1:9" x14ac:dyDescent="0.35">
      <c r="A3904">
        <v>70814</v>
      </c>
      <c r="B3904">
        <v>103</v>
      </c>
      <c r="C3904" t="s">
        <v>267</v>
      </c>
      <c r="D3904">
        <v>114</v>
      </c>
      <c r="E3904" t="s">
        <v>27</v>
      </c>
      <c r="F3904" s="20">
        <v>45728.5</v>
      </c>
      <c r="G3904" t="s">
        <v>9439</v>
      </c>
      <c r="H3904" t="s">
        <v>9471</v>
      </c>
      <c r="I3904">
        <v>578.5</v>
      </c>
    </row>
    <row r="3905" spans="1:9" x14ac:dyDescent="0.35">
      <c r="A3905">
        <v>70815</v>
      </c>
      <c r="B3905">
        <v>103</v>
      </c>
      <c r="C3905" t="s">
        <v>267</v>
      </c>
      <c r="D3905">
        <v>114</v>
      </c>
      <c r="E3905" t="s">
        <v>27</v>
      </c>
      <c r="F3905" s="20">
        <v>45728.5</v>
      </c>
      <c r="G3905" t="s">
        <v>9439</v>
      </c>
      <c r="H3905" t="s">
        <v>10069</v>
      </c>
      <c r="I3905">
        <v>84.48</v>
      </c>
    </row>
    <row r="3906" spans="1:9" x14ac:dyDescent="0.35">
      <c r="A3906">
        <v>70816</v>
      </c>
      <c r="B3906">
        <v>103</v>
      </c>
      <c r="C3906" t="s">
        <v>267</v>
      </c>
      <c r="D3906">
        <v>114</v>
      </c>
      <c r="E3906" t="s">
        <v>27</v>
      </c>
      <c r="F3906" s="20">
        <v>45728.5</v>
      </c>
      <c r="G3906" t="s">
        <v>9439</v>
      </c>
      <c r="H3906" t="s">
        <v>10070</v>
      </c>
      <c r="I3906">
        <v>306.26</v>
      </c>
    </row>
    <row r="3907" spans="1:9" x14ac:dyDescent="0.35">
      <c r="A3907">
        <v>70817</v>
      </c>
      <c r="B3907">
        <v>103</v>
      </c>
      <c r="C3907" t="s">
        <v>267</v>
      </c>
      <c r="D3907">
        <v>114</v>
      </c>
      <c r="E3907" t="s">
        <v>27</v>
      </c>
      <c r="F3907" s="20">
        <v>45728.5</v>
      </c>
      <c r="G3907" t="s">
        <v>9442</v>
      </c>
      <c r="H3907" t="s">
        <v>10071</v>
      </c>
      <c r="I3907">
        <v>-78</v>
      </c>
    </row>
    <row r="3908" spans="1:9" x14ac:dyDescent="0.35">
      <c r="A3908">
        <v>70818</v>
      </c>
      <c r="B3908">
        <v>103</v>
      </c>
      <c r="C3908" t="s">
        <v>267</v>
      </c>
      <c r="D3908">
        <v>114</v>
      </c>
      <c r="E3908" t="s">
        <v>27</v>
      </c>
      <c r="F3908" s="20">
        <v>45728.5</v>
      </c>
      <c r="G3908" t="s">
        <v>9442</v>
      </c>
      <c r="H3908" t="s">
        <v>10072</v>
      </c>
      <c r="I3908">
        <v>-80</v>
      </c>
    </row>
    <row r="3909" spans="1:9" x14ac:dyDescent="0.35">
      <c r="A3909">
        <v>70819</v>
      </c>
      <c r="B3909">
        <v>103</v>
      </c>
      <c r="C3909" t="s">
        <v>267</v>
      </c>
      <c r="D3909">
        <v>114</v>
      </c>
      <c r="E3909" t="s">
        <v>27</v>
      </c>
      <c r="F3909" s="20">
        <v>45728.5</v>
      </c>
      <c r="G3909" t="s">
        <v>9442</v>
      </c>
      <c r="H3909" t="s">
        <v>10073</v>
      </c>
      <c r="I3909">
        <v>-177.8</v>
      </c>
    </row>
    <row r="3910" spans="1:9" x14ac:dyDescent="0.35">
      <c r="A3910">
        <v>70820</v>
      </c>
      <c r="B3910">
        <v>103</v>
      </c>
      <c r="C3910" t="s">
        <v>267</v>
      </c>
      <c r="D3910">
        <v>114</v>
      </c>
      <c r="E3910" t="s">
        <v>27</v>
      </c>
      <c r="F3910" s="20">
        <v>45728.5</v>
      </c>
      <c r="G3910" t="s">
        <v>9442</v>
      </c>
      <c r="H3910" t="s">
        <v>10074</v>
      </c>
      <c r="I3910">
        <v>-244.62</v>
      </c>
    </row>
    <row r="3911" spans="1:9" x14ac:dyDescent="0.35">
      <c r="A3911">
        <v>70821</v>
      </c>
      <c r="B3911">
        <v>103</v>
      </c>
      <c r="C3911" t="s">
        <v>267</v>
      </c>
      <c r="D3911">
        <v>114</v>
      </c>
      <c r="E3911" t="s">
        <v>27</v>
      </c>
      <c r="F3911" s="20">
        <v>45728.5</v>
      </c>
      <c r="G3911" t="s">
        <v>9442</v>
      </c>
      <c r="H3911" t="s">
        <v>10075</v>
      </c>
      <c r="I3911">
        <v>-259</v>
      </c>
    </row>
    <row r="3912" spans="1:9" x14ac:dyDescent="0.35">
      <c r="A3912">
        <v>70822</v>
      </c>
      <c r="B3912">
        <v>103</v>
      </c>
      <c r="C3912" t="s">
        <v>267</v>
      </c>
      <c r="D3912">
        <v>114</v>
      </c>
      <c r="E3912" t="s">
        <v>27</v>
      </c>
      <c r="F3912" s="20">
        <v>45728.5</v>
      </c>
      <c r="G3912" t="s">
        <v>9442</v>
      </c>
      <c r="H3912" t="s">
        <v>10076</v>
      </c>
      <c r="I3912">
        <v>-488</v>
      </c>
    </row>
    <row r="3913" spans="1:9" x14ac:dyDescent="0.35">
      <c r="A3913">
        <v>70823</v>
      </c>
      <c r="B3913">
        <v>103</v>
      </c>
      <c r="C3913" t="s">
        <v>267</v>
      </c>
      <c r="D3913">
        <v>114</v>
      </c>
      <c r="E3913" t="s">
        <v>27</v>
      </c>
      <c r="F3913" s="20">
        <v>45728.5</v>
      </c>
      <c r="G3913" t="s">
        <v>9442</v>
      </c>
      <c r="H3913" t="s">
        <v>10077</v>
      </c>
      <c r="I3913">
        <v>-549.9</v>
      </c>
    </row>
    <row r="3914" spans="1:9" x14ac:dyDescent="0.35">
      <c r="A3914">
        <v>70824</v>
      </c>
      <c r="B3914">
        <v>103</v>
      </c>
      <c r="C3914" t="s">
        <v>267</v>
      </c>
      <c r="D3914">
        <v>114</v>
      </c>
      <c r="E3914" t="s">
        <v>27</v>
      </c>
      <c r="F3914" s="20">
        <v>45728.5</v>
      </c>
      <c r="G3914" t="s">
        <v>9442</v>
      </c>
      <c r="H3914" t="s">
        <v>10078</v>
      </c>
      <c r="I3914">
        <v>-574.4</v>
      </c>
    </row>
    <row r="3915" spans="1:9" x14ac:dyDescent="0.35">
      <c r="A3915">
        <v>70825</v>
      </c>
      <c r="B3915">
        <v>103</v>
      </c>
      <c r="C3915" t="s">
        <v>267</v>
      </c>
      <c r="D3915">
        <v>114</v>
      </c>
      <c r="E3915" t="s">
        <v>27</v>
      </c>
      <c r="F3915" s="20">
        <v>45728.5</v>
      </c>
      <c r="G3915" t="s">
        <v>9442</v>
      </c>
      <c r="H3915" t="s">
        <v>10079</v>
      </c>
      <c r="I3915">
        <v>-638</v>
      </c>
    </row>
    <row r="3916" spans="1:9" x14ac:dyDescent="0.35">
      <c r="A3916">
        <v>70826</v>
      </c>
      <c r="B3916">
        <v>103</v>
      </c>
      <c r="C3916" t="s">
        <v>267</v>
      </c>
      <c r="D3916">
        <v>114</v>
      </c>
      <c r="E3916" t="s">
        <v>27</v>
      </c>
      <c r="F3916" s="20">
        <v>45728.5</v>
      </c>
      <c r="G3916" t="s">
        <v>9442</v>
      </c>
      <c r="H3916" t="s">
        <v>10080</v>
      </c>
      <c r="I3916">
        <v>-789</v>
      </c>
    </row>
    <row r="3917" spans="1:9" x14ac:dyDescent="0.35">
      <c r="A3917">
        <v>70827</v>
      </c>
      <c r="B3917">
        <v>103</v>
      </c>
      <c r="C3917" t="s">
        <v>267</v>
      </c>
      <c r="D3917">
        <v>114</v>
      </c>
      <c r="E3917" t="s">
        <v>27</v>
      </c>
      <c r="F3917" s="20">
        <v>45728.5</v>
      </c>
      <c r="G3917" t="s">
        <v>9442</v>
      </c>
      <c r="H3917" t="s">
        <v>10081</v>
      </c>
      <c r="I3917">
        <v>-817.48</v>
      </c>
    </row>
    <row r="3918" spans="1:9" x14ac:dyDescent="0.35">
      <c r="A3918">
        <v>70828</v>
      </c>
      <c r="B3918">
        <v>103</v>
      </c>
      <c r="C3918" t="s">
        <v>267</v>
      </c>
      <c r="D3918">
        <v>114</v>
      </c>
      <c r="E3918" t="s">
        <v>27</v>
      </c>
      <c r="F3918" s="20">
        <v>45728.5</v>
      </c>
      <c r="G3918" t="s">
        <v>9442</v>
      </c>
      <c r="H3918" t="s">
        <v>10082</v>
      </c>
      <c r="I3918">
        <v>-1102.73</v>
      </c>
    </row>
    <row r="3919" spans="1:9" x14ac:dyDescent="0.35">
      <c r="A3919">
        <v>70829</v>
      </c>
      <c r="B3919">
        <v>103</v>
      </c>
      <c r="C3919" t="s">
        <v>267</v>
      </c>
      <c r="D3919">
        <v>114</v>
      </c>
      <c r="E3919" t="s">
        <v>27</v>
      </c>
      <c r="F3919" s="20">
        <v>45728.5</v>
      </c>
      <c r="G3919" t="s">
        <v>9442</v>
      </c>
      <c r="H3919" t="s">
        <v>10083</v>
      </c>
      <c r="I3919">
        <v>-1132</v>
      </c>
    </row>
    <row r="3920" spans="1:9" x14ac:dyDescent="0.35">
      <c r="A3920">
        <v>70830</v>
      </c>
      <c r="B3920">
        <v>103</v>
      </c>
      <c r="C3920" t="s">
        <v>267</v>
      </c>
      <c r="D3920">
        <v>114</v>
      </c>
      <c r="E3920" t="s">
        <v>27</v>
      </c>
      <c r="F3920" s="20">
        <v>45728.5</v>
      </c>
      <c r="G3920" t="s">
        <v>9442</v>
      </c>
      <c r="H3920" t="s">
        <v>10084</v>
      </c>
      <c r="I3920">
        <v>-1172.97</v>
      </c>
    </row>
    <row r="3921" spans="1:9" x14ac:dyDescent="0.35">
      <c r="A3921">
        <v>70831</v>
      </c>
      <c r="B3921">
        <v>103</v>
      </c>
      <c r="C3921" t="s">
        <v>267</v>
      </c>
      <c r="D3921">
        <v>114</v>
      </c>
      <c r="E3921" t="s">
        <v>27</v>
      </c>
      <c r="F3921" s="20">
        <v>45728.5</v>
      </c>
      <c r="G3921" t="s">
        <v>9442</v>
      </c>
      <c r="H3921" t="s">
        <v>10085</v>
      </c>
      <c r="I3921">
        <v>-2254.92</v>
      </c>
    </row>
    <row r="3922" spans="1:9" x14ac:dyDescent="0.35">
      <c r="A3922">
        <v>70832</v>
      </c>
      <c r="B3922">
        <v>103</v>
      </c>
      <c r="C3922" t="s">
        <v>267</v>
      </c>
      <c r="D3922">
        <v>114</v>
      </c>
      <c r="E3922" t="s">
        <v>27</v>
      </c>
      <c r="F3922" s="20">
        <v>45728.5</v>
      </c>
      <c r="G3922" t="s">
        <v>9442</v>
      </c>
      <c r="H3922" t="s">
        <v>10086</v>
      </c>
      <c r="I3922">
        <v>-2446.06</v>
      </c>
    </row>
    <row r="3923" spans="1:9" x14ac:dyDescent="0.35">
      <c r="A3923">
        <v>70833</v>
      </c>
      <c r="B3923">
        <v>103</v>
      </c>
      <c r="C3923" t="s">
        <v>267</v>
      </c>
      <c r="D3923">
        <v>114</v>
      </c>
      <c r="E3923" t="s">
        <v>27</v>
      </c>
      <c r="F3923" s="20">
        <v>45728.5</v>
      </c>
      <c r="G3923" t="s">
        <v>9442</v>
      </c>
      <c r="H3923" t="s">
        <v>10087</v>
      </c>
      <c r="I3923">
        <v>-3074.88</v>
      </c>
    </row>
    <row r="3924" spans="1:9" x14ac:dyDescent="0.35">
      <c r="A3924">
        <v>70834</v>
      </c>
      <c r="B3924">
        <v>103</v>
      </c>
      <c r="C3924" t="s">
        <v>267</v>
      </c>
      <c r="D3924">
        <v>114</v>
      </c>
      <c r="E3924" t="s">
        <v>27</v>
      </c>
      <c r="F3924" s="20">
        <v>45728.5</v>
      </c>
      <c r="G3924" t="s">
        <v>9442</v>
      </c>
      <c r="H3924" t="s">
        <v>10088</v>
      </c>
      <c r="I3924">
        <v>-5474.31</v>
      </c>
    </row>
    <row r="3925" spans="1:9" x14ac:dyDescent="0.35">
      <c r="A3925">
        <v>70835</v>
      </c>
      <c r="B3925">
        <v>103</v>
      </c>
      <c r="C3925" t="s">
        <v>267</v>
      </c>
      <c r="D3925">
        <v>114</v>
      </c>
      <c r="E3925" t="s">
        <v>27</v>
      </c>
      <c r="F3925" s="20">
        <v>45728.5</v>
      </c>
      <c r="G3925" t="s">
        <v>9442</v>
      </c>
      <c r="H3925" t="s">
        <v>10089</v>
      </c>
      <c r="I3925">
        <v>-4251.9799999999996</v>
      </c>
    </row>
    <row r="3926" spans="1:9" x14ac:dyDescent="0.35">
      <c r="A3926">
        <v>70836</v>
      </c>
      <c r="B3926">
        <v>103</v>
      </c>
      <c r="C3926" t="s">
        <v>267</v>
      </c>
      <c r="D3926">
        <v>114</v>
      </c>
      <c r="E3926" t="s">
        <v>27</v>
      </c>
      <c r="F3926" s="20">
        <v>45728.5</v>
      </c>
      <c r="G3926" t="s">
        <v>9442</v>
      </c>
      <c r="H3926" t="s">
        <v>10090</v>
      </c>
      <c r="I3926">
        <v>-5526.6</v>
      </c>
    </row>
    <row r="3927" spans="1:9" x14ac:dyDescent="0.35">
      <c r="A3927">
        <v>70837</v>
      </c>
      <c r="B3927">
        <v>103</v>
      </c>
      <c r="C3927" t="s">
        <v>267</v>
      </c>
      <c r="D3927">
        <v>114</v>
      </c>
      <c r="E3927" t="s">
        <v>27</v>
      </c>
      <c r="F3927" s="20">
        <v>45728.5</v>
      </c>
      <c r="G3927" t="s">
        <v>9442</v>
      </c>
      <c r="H3927" t="s">
        <v>10091</v>
      </c>
      <c r="I3927">
        <v>-4982.8900000000003</v>
      </c>
    </row>
    <row r="3928" spans="1:9" x14ac:dyDescent="0.35">
      <c r="A3928">
        <v>70838</v>
      </c>
      <c r="B3928">
        <v>103</v>
      </c>
      <c r="C3928" t="s">
        <v>267</v>
      </c>
      <c r="D3928">
        <v>114</v>
      </c>
      <c r="E3928" t="s">
        <v>27</v>
      </c>
      <c r="F3928" s="20">
        <v>45728.5</v>
      </c>
      <c r="G3928" t="s">
        <v>9442</v>
      </c>
      <c r="H3928" t="s">
        <v>10067</v>
      </c>
      <c r="I3928">
        <v>-1</v>
      </c>
    </row>
    <row r="3929" spans="1:9" x14ac:dyDescent="0.35">
      <c r="A3929">
        <v>70839</v>
      </c>
      <c r="B3929">
        <v>103</v>
      </c>
      <c r="C3929" t="s">
        <v>267</v>
      </c>
      <c r="D3929">
        <v>114</v>
      </c>
      <c r="E3929" t="s">
        <v>27</v>
      </c>
      <c r="F3929" s="20">
        <v>45728.5</v>
      </c>
      <c r="G3929" t="s">
        <v>9442</v>
      </c>
      <c r="H3929" t="s">
        <v>10092</v>
      </c>
      <c r="I3929">
        <v>-9</v>
      </c>
    </row>
    <row r="3930" spans="1:9" x14ac:dyDescent="0.35">
      <c r="A3930">
        <v>70840</v>
      </c>
      <c r="B3930">
        <v>103</v>
      </c>
      <c r="C3930" t="s">
        <v>267</v>
      </c>
      <c r="D3930">
        <v>114</v>
      </c>
      <c r="E3930" t="s">
        <v>27</v>
      </c>
      <c r="F3930" s="20">
        <v>45728.5</v>
      </c>
      <c r="G3930" t="s">
        <v>9442</v>
      </c>
      <c r="H3930" t="s">
        <v>9443</v>
      </c>
      <c r="I3930">
        <v>-300</v>
      </c>
    </row>
    <row r="3931" spans="1:9" x14ac:dyDescent="0.35">
      <c r="A3931">
        <v>80054</v>
      </c>
      <c r="B3931">
        <v>137</v>
      </c>
      <c r="C3931" t="s">
        <v>271</v>
      </c>
      <c r="D3931">
        <v>114</v>
      </c>
      <c r="E3931" t="s">
        <v>27</v>
      </c>
      <c r="F3931" s="20">
        <v>45728</v>
      </c>
      <c r="G3931" t="s">
        <v>9439</v>
      </c>
      <c r="H3931" t="s">
        <v>9445</v>
      </c>
      <c r="I3931">
        <v>100</v>
      </c>
    </row>
    <row r="3932" spans="1:9" x14ac:dyDescent="0.35">
      <c r="A3932">
        <v>80055</v>
      </c>
      <c r="B3932">
        <v>137</v>
      </c>
      <c r="C3932" t="s">
        <v>271</v>
      </c>
      <c r="D3932">
        <v>114</v>
      </c>
      <c r="E3932" t="s">
        <v>27</v>
      </c>
      <c r="F3932" s="20">
        <v>45728</v>
      </c>
      <c r="G3932" t="s">
        <v>9439</v>
      </c>
      <c r="H3932" t="s">
        <v>9445</v>
      </c>
      <c r="I3932">
        <v>2220</v>
      </c>
    </row>
    <row r="3933" spans="1:9" x14ac:dyDescent="0.35">
      <c r="A3933">
        <v>80056</v>
      </c>
      <c r="B3933">
        <v>137</v>
      </c>
      <c r="C3933" t="s">
        <v>271</v>
      </c>
      <c r="D3933">
        <v>114</v>
      </c>
      <c r="E3933" t="s">
        <v>27</v>
      </c>
      <c r="F3933" s="20">
        <v>45728</v>
      </c>
      <c r="G3933" t="s">
        <v>9442</v>
      </c>
      <c r="H3933" t="s">
        <v>9749</v>
      </c>
      <c r="I3933">
        <v>-2060</v>
      </c>
    </row>
    <row r="3934" spans="1:9" x14ac:dyDescent="0.35">
      <c r="A3934">
        <v>80057</v>
      </c>
      <c r="B3934">
        <v>137</v>
      </c>
      <c r="C3934" t="s">
        <v>271</v>
      </c>
      <c r="D3934">
        <v>114</v>
      </c>
      <c r="E3934" t="s">
        <v>27</v>
      </c>
      <c r="F3934" s="20">
        <v>45728</v>
      </c>
      <c r="G3934" t="s">
        <v>9442</v>
      </c>
      <c r="H3934" t="s">
        <v>9808</v>
      </c>
      <c r="I3934">
        <v>-252</v>
      </c>
    </row>
    <row r="3935" spans="1:9" x14ac:dyDescent="0.35">
      <c r="A3935">
        <v>68667</v>
      </c>
      <c r="B3935">
        <v>103</v>
      </c>
      <c r="C3935" t="s">
        <v>267</v>
      </c>
      <c r="D3935">
        <v>114</v>
      </c>
      <c r="E3935" t="s">
        <v>27</v>
      </c>
      <c r="F3935" s="20">
        <v>45727.5</v>
      </c>
      <c r="G3935" t="s">
        <v>9439</v>
      </c>
      <c r="H3935" t="s">
        <v>9441</v>
      </c>
      <c r="I3935">
        <v>176.63</v>
      </c>
    </row>
    <row r="3936" spans="1:9" x14ac:dyDescent="0.35">
      <c r="A3936">
        <v>68668</v>
      </c>
      <c r="B3936">
        <v>103</v>
      </c>
      <c r="C3936" t="s">
        <v>267</v>
      </c>
      <c r="D3936">
        <v>114</v>
      </c>
      <c r="E3936" t="s">
        <v>27</v>
      </c>
      <c r="F3936" s="20">
        <v>45727.5</v>
      </c>
      <c r="G3936" t="s">
        <v>9442</v>
      </c>
      <c r="H3936" t="s">
        <v>10093</v>
      </c>
      <c r="I3936">
        <v>-176.63</v>
      </c>
    </row>
    <row r="3937" spans="1:9" x14ac:dyDescent="0.35">
      <c r="A3937">
        <v>68669</v>
      </c>
      <c r="B3937">
        <v>103</v>
      </c>
      <c r="C3937" t="s">
        <v>267</v>
      </c>
      <c r="D3937">
        <v>114</v>
      </c>
      <c r="E3937" t="s">
        <v>27</v>
      </c>
      <c r="F3937" s="20">
        <v>45727.5</v>
      </c>
      <c r="G3937" t="s">
        <v>9442</v>
      </c>
      <c r="H3937" t="s">
        <v>9530</v>
      </c>
      <c r="I3937">
        <v>-65.45</v>
      </c>
    </row>
    <row r="3938" spans="1:9" x14ac:dyDescent="0.35">
      <c r="A3938">
        <v>68486</v>
      </c>
      <c r="B3938">
        <v>130</v>
      </c>
      <c r="C3938" t="s">
        <v>302</v>
      </c>
      <c r="D3938">
        <v>114</v>
      </c>
      <c r="E3938" t="s">
        <v>27</v>
      </c>
      <c r="F3938" s="20">
        <v>45727</v>
      </c>
      <c r="G3938" t="s">
        <v>9439</v>
      </c>
      <c r="H3938" t="s">
        <v>9445</v>
      </c>
      <c r="I3938">
        <v>40987</v>
      </c>
    </row>
    <row r="3939" spans="1:9" x14ac:dyDescent="0.35">
      <c r="A3939">
        <v>68487</v>
      </c>
      <c r="B3939">
        <v>130</v>
      </c>
      <c r="C3939" t="s">
        <v>302</v>
      </c>
      <c r="D3939">
        <v>114</v>
      </c>
      <c r="E3939" t="s">
        <v>27</v>
      </c>
      <c r="F3939" s="20">
        <v>45727</v>
      </c>
      <c r="G3939" t="s">
        <v>9442</v>
      </c>
      <c r="H3939" t="s">
        <v>9571</v>
      </c>
      <c r="I3939">
        <v>-1000</v>
      </c>
    </row>
    <row r="3940" spans="1:9" x14ac:dyDescent="0.35">
      <c r="A3940">
        <v>68488</v>
      </c>
      <c r="B3940">
        <v>130</v>
      </c>
      <c r="C3940" t="s">
        <v>302</v>
      </c>
      <c r="D3940">
        <v>114</v>
      </c>
      <c r="E3940" t="s">
        <v>27</v>
      </c>
      <c r="F3940" s="20">
        <v>45727</v>
      </c>
      <c r="G3940" t="s">
        <v>9442</v>
      </c>
      <c r="H3940" t="s">
        <v>9575</v>
      </c>
      <c r="I3940">
        <v>-1000</v>
      </c>
    </row>
    <row r="3941" spans="1:9" x14ac:dyDescent="0.35">
      <c r="A3941">
        <v>68489</v>
      </c>
      <c r="B3941">
        <v>130</v>
      </c>
      <c r="C3941" t="s">
        <v>302</v>
      </c>
      <c r="D3941">
        <v>114</v>
      </c>
      <c r="E3941" t="s">
        <v>27</v>
      </c>
      <c r="F3941" s="20">
        <v>45727</v>
      </c>
      <c r="G3941" t="s">
        <v>9442</v>
      </c>
      <c r="H3941" t="s">
        <v>9789</v>
      </c>
      <c r="I3941">
        <v>-700</v>
      </c>
    </row>
    <row r="3942" spans="1:9" x14ac:dyDescent="0.35">
      <c r="A3942">
        <v>68490</v>
      </c>
      <c r="B3942">
        <v>130</v>
      </c>
      <c r="C3942" t="s">
        <v>302</v>
      </c>
      <c r="D3942">
        <v>114</v>
      </c>
      <c r="E3942" t="s">
        <v>27</v>
      </c>
      <c r="F3942" s="20">
        <v>45727</v>
      </c>
      <c r="G3942" t="s">
        <v>9442</v>
      </c>
      <c r="H3942" t="s">
        <v>9836</v>
      </c>
      <c r="I3942">
        <v>-680</v>
      </c>
    </row>
    <row r="3943" spans="1:9" x14ac:dyDescent="0.35">
      <c r="A3943">
        <v>68491</v>
      </c>
      <c r="B3943">
        <v>130</v>
      </c>
      <c r="C3943" t="s">
        <v>302</v>
      </c>
      <c r="D3943">
        <v>114</v>
      </c>
      <c r="E3943" t="s">
        <v>27</v>
      </c>
      <c r="F3943" s="20">
        <v>45727</v>
      </c>
      <c r="G3943" t="s">
        <v>9442</v>
      </c>
      <c r="H3943" t="s">
        <v>9607</v>
      </c>
      <c r="I3943">
        <v>-1000</v>
      </c>
    </row>
    <row r="3944" spans="1:9" x14ac:dyDescent="0.35">
      <c r="A3944">
        <v>68492</v>
      </c>
      <c r="B3944">
        <v>130</v>
      </c>
      <c r="C3944" t="s">
        <v>302</v>
      </c>
      <c r="D3944">
        <v>114</v>
      </c>
      <c r="E3944" t="s">
        <v>27</v>
      </c>
      <c r="F3944" s="20">
        <v>45727</v>
      </c>
      <c r="G3944" t="s">
        <v>9442</v>
      </c>
      <c r="H3944" t="s">
        <v>9573</v>
      </c>
      <c r="I3944">
        <v>-750</v>
      </c>
    </row>
    <row r="3945" spans="1:9" x14ac:dyDescent="0.35">
      <c r="A3945">
        <v>68493</v>
      </c>
      <c r="B3945">
        <v>130</v>
      </c>
      <c r="C3945" t="s">
        <v>302</v>
      </c>
      <c r="D3945">
        <v>114</v>
      </c>
      <c r="E3945" t="s">
        <v>27</v>
      </c>
      <c r="F3945" s="20">
        <v>45727</v>
      </c>
      <c r="G3945" t="s">
        <v>9442</v>
      </c>
      <c r="H3945" t="s">
        <v>9572</v>
      </c>
      <c r="I3945">
        <v>-1000</v>
      </c>
    </row>
    <row r="3946" spans="1:9" x14ac:dyDescent="0.35">
      <c r="A3946">
        <v>68494</v>
      </c>
      <c r="B3946">
        <v>130</v>
      </c>
      <c r="C3946" t="s">
        <v>302</v>
      </c>
      <c r="D3946">
        <v>114</v>
      </c>
      <c r="E3946" t="s">
        <v>27</v>
      </c>
      <c r="F3946" s="20">
        <v>45727</v>
      </c>
      <c r="G3946" t="s">
        <v>9442</v>
      </c>
      <c r="H3946" t="s">
        <v>9577</v>
      </c>
      <c r="I3946">
        <v>-1000</v>
      </c>
    </row>
    <row r="3947" spans="1:9" x14ac:dyDescent="0.35">
      <c r="A3947">
        <v>68495</v>
      </c>
      <c r="B3947">
        <v>130</v>
      </c>
      <c r="C3947" t="s">
        <v>302</v>
      </c>
      <c r="D3947">
        <v>114</v>
      </c>
      <c r="E3947" t="s">
        <v>27</v>
      </c>
      <c r="F3947" s="20">
        <v>45727</v>
      </c>
      <c r="G3947" t="s">
        <v>9442</v>
      </c>
      <c r="H3947" t="s">
        <v>9585</v>
      </c>
      <c r="I3947">
        <v>-700</v>
      </c>
    </row>
    <row r="3948" spans="1:9" x14ac:dyDescent="0.35">
      <c r="A3948">
        <v>68496</v>
      </c>
      <c r="B3948">
        <v>130</v>
      </c>
      <c r="C3948" t="s">
        <v>302</v>
      </c>
      <c r="D3948">
        <v>114</v>
      </c>
      <c r="E3948" t="s">
        <v>27</v>
      </c>
      <c r="F3948" s="20">
        <v>45727</v>
      </c>
      <c r="G3948" t="s">
        <v>9442</v>
      </c>
      <c r="H3948" t="s">
        <v>9593</v>
      </c>
      <c r="I3948">
        <v>-950</v>
      </c>
    </row>
    <row r="3949" spans="1:9" x14ac:dyDescent="0.35">
      <c r="A3949">
        <v>68497</v>
      </c>
      <c r="B3949">
        <v>130</v>
      </c>
      <c r="C3949" t="s">
        <v>302</v>
      </c>
      <c r="D3949">
        <v>114</v>
      </c>
      <c r="E3949" t="s">
        <v>27</v>
      </c>
      <c r="F3949" s="20">
        <v>45727</v>
      </c>
      <c r="G3949" t="s">
        <v>9442</v>
      </c>
      <c r="H3949" t="s">
        <v>9581</v>
      </c>
      <c r="I3949">
        <v>-233.33</v>
      </c>
    </row>
    <row r="3950" spans="1:9" x14ac:dyDescent="0.35">
      <c r="A3950">
        <v>68498</v>
      </c>
      <c r="B3950">
        <v>130</v>
      </c>
      <c r="C3950" t="s">
        <v>302</v>
      </c>
      <c r="D3950">
        <v>114</v>
      </c>
      <c r="E3950" t="s">
        <v>27</v>
      </c>
      <c r="F3950" s="20">
        <v>45727</v>
      </c>
      <c r="G3950" t="s">
        <v>9442</v>
      </c>
      <c r="H3950" t="s">
        <v>9576</v>
      </c>
      <c r="I3950">
        <v>-1000</v>
      </c>
    </row>
    <row r="3951" spans="1:9" x14ac:dyDescent="0.35">
      <c r="A3951">
        <v>68499</v>
      </c>
      <c r="B3951">
        <v>130</v>
      </c>
      <c r="C3951" t="s">
        <v>302</v>
      </c>
      <c r="D3951">
        <v>114</v>
      </c>
      <c r="E3951" t="s">
        <v>27</v>
      </c>
      <c r="F3951" s="20">
        <v>45727</v>
      </c>
      <c r="G3951" t="s">
        <v>9442</v>
      </c>
      <c r="H3951" t="s">
        <v>9588</v>
      </c>
      <c r="I3951">
        <v>-1000</v>
      </c>
    </row>
    <row r="3952" spans="1:9" x14ac:dyDescent="0.35">
      <c r="A3952">
        <v>68500</v>
      </c>
      <c r="B3952">
        <v>130</v>
      </c>
      <c r="C3952" t="s">
        <v>302</v>
      </c>
      <c r="D3952">
        <v>114</v>
      </c>
      <c r="E3952" t="s">
        <v>27</v>
      </c>
      <c r="F3952" s="20">
        <v>45727</v>
      </c>
      <c r="G3952" t="s">
        <v>9442</v>
      </c>
      <c r="H3952" t="s">
        <v>9604</v>
      </c>
      <c r="I3952">
        <v>-1000</v>
      </c>
    </row>
    <row r="3953" spans="1:9" x14ac:dyDescent="0.35">
      <c r="A3953">
        <v>68501</v>
      </c>
      <c r="B3953">
        <v>130</v>
      </c>
      <c r="C3953" t="s">
        <v>302</v>
      </c>
      <c r="D3953">
        <v>114</v>
      </c>
      <c r="E3953" t="s">
        <v>27</v>
      </c>
      <c r="F3953" s="20">
        <v>45727</v>
      </c>
      <c r="G3953" t="s">
        <v>9442</v>
      </c>
      <c r="H3953" t="s">
        <v>9605</v>
      </c>
      <c r="I3953">
        <v>-1000</v>
      </c>
    </row>
    <row r="3954" spans="1:9" x14ac:dyDescent="0.35">
      <c r="A3954">
        <v>68502</v>
      </c>
      <c r="B3954">
        <v>130</v>
      </c>
      <c r="C3954" t="s">
        <v>302</v>
      </c>
      <c r="D3954">
        <v>114</v>
      </c>
      <c r="E3954" t="s">
        <v>27</v>
      </c>
      <c r="F3954" s="20">
        <v>45727</v>
      </c>
      <c r="G3954" t="s">
        <v>9442</v>
      </c>
      <c r="H3954" t="s">
        <v>9610</v>
      </c>
      <c r="I3954">
        <v>-1000</v>
      </c>
    </row>
    <row r="3955" spans="1:9" x14ac:dyDescent="0.35">
      <c r="A3955">
        <v>68503</v>
      </c>
      <c r="B3955">
        <v>130</v>
      </c>
      <c r="C3955" t="s">
        <v>302</v>
      </c>
      <c r="D3955">
        <v>114</v>
      </c>
      <c r="E3955" t="s">
        <v>27</v>
      </c>
      <c r="F3955" s="20">
        <v>45727</v>
      </c>
      <c r="G3955" t="s">
        <v>9442</v>
      </c>
      <c r="H3955" t="s">
        <v>9611</v>
      </c>
      <c r="I3955">
        <v>-750</v>
      </c>
    </row>
    <row r="3956" spans="1:9" x14ac:dyDescent="0.35">
      <c r="A3956">
        <v>68504</v>
      </c>
      <c r="B3956">
        <v>130</v>
      </c>
      <c r="C3956" t="s">
        <v>302</v>
      </c>
      <c r="D3956">
        <v>114</v>
      </c>
      <c r="E3956" t="s">
        <v>27</v>
      </c>
      <c r="F3956" s="20">
        <v>45727</v>
      </c>
      <c r="G3956" t="s">
        <v>9442</v>
      </c>
      <c r="H3956" t="s">
        <v>9699</v>
      </c>
      <c r="I3956">
        <v>-1000</v>
      </c>
    </row>
    <row r="3957" spans="1:9" x14ac:dyDescent="0.35">
      <c r="A3957">
        <v>68505</v>
      </c>
      <c r="B3957">
        <v>130</v>
      </c>
      <c r="C3957" t="s">
        <v>302</v>
      </c>
      <c r="D3957">
        <v>114</v>
      </c>
      <c r="E3957" t="s">
        <v>27</v>
      </c>
      <c r="F3957" s="20">
        <v>45727</v>
      </c>
      <c r="G3957" t="s">
        <v>9442</v>
      </c>
      <c r="H3957" t="s">
        <v>9608</v>
      </c>
      <c r="I3957">
        <v>-700</v>
      </c>
    </row>
    <row r="3958" spans="1:9" x14ac:dyDescent="0.35">
      <c r="A3958">
        <v>68506</v>
      </c>
      <c r="B3958">
        <v>130</v>
      </c>
      <c r="C3958" t="s">
        <v>302</v>
      </c>
      <c r="D3958">
        <v>114</v>
      </c>
      <c r="E3958" t="s">
        <v>27</v>
      </c>
      <c r="F3958" s="20">
        <v>45727</v>
      </c>
      <c r="G3958" t="s">
        <v>9442</v>
      </c>
      <c r="H3958" t="s">
        <v>9837</v>
      </c>
      <c r="I3958">
        <v>-700</v>
      </c>
    </row>
    <row r="3959" spans="1:9" x14ac:dyDescent="0.35">
      <c r="A3959">
        <v>68507</v>
      </c>
      <c r="B3959">
        <v>130</v>
      </c>
      <c r="C3959" t="s">
        <v>302</v>
      </c>
      <c r="D3959">
        <v>114</v>
      </c>
      <c r="E3959" t="s">
        <v>27</v>
      </c>
      <c r="F3959" s="20">
        <v>45727</v>
      </c>
      <c r="G3959" t="s">
        <v>9442</v>
      </c>
      <c r="H3959" t="s">
        <v>9589</v>
      </c>
      <c r="I3959">
        <v>-1000</v>
      </c>
    </row>
    <row r="3960" spans="1:9" x14ac:dyDescent="0.35">
      <c r="A3960">
        <v>68508</v>
      </c>
      <c r="B3960">
        <v>130</v>
      </c>
      <c r="C3960" t="s">
        <v>302</v>
      </c>
      <c r="D3960">
        <v>114</v>
      </c>
      <c r="E3960" t="s">
        <v>27</v>
      </c>
      <c r="F3960" s="20">
        <v>45727</v>
      </c>
      <c r="G3960" t="s">
        <v>9442</v>
      </c>
      <c r="H3960" t="s">
        <v>9579</v>
      </c>
      <c r="I3960">
        <v>-1000</v>
      </c>
    </row>
    <row r="3961" spans="1:9" x14ac:dyDescent="0.35">
      <c r="A3961">
        <v>68509</v>
      </c>
      <c r="B3961">
        <v>130</v>
      </c>
      <c r="C3961" t="s">
        <v>302</v>
      </c>
      <c r="D3961">
        <v>114</v>
      </c>
      <c r="E3961" t="s">
        <v>27</v>
      </c>
      <c r="F3961" s="20">
        <v>45727</v>
      </c>
      <c r="G3961" t="s">
        <v>9442</v>
      </c>
      <c r="H3961" t="s">
        <v>9597</v>
      </c>
      <c r="I3961">
        <v>-1000</v>
      </c>
    </row>
    <row r="3962" spans="1:9" x14ac:dyDescent="0.35">
      <c r="A3962">
        <v>68510</v>
      </c>
      <c r="B3962">
        <v>130</v>
      </c>
      <c r="C3962" t="s">
        <v>302</v>
      </c>
      <c r="D3962">
        <v>114</v>
      </c>
      <c r="E3962" t="s">
        <v>27</v>
      </c>
      <c r="F3962" s="20">
        <v>45727</v>
      </c>
      <c r="G3962" t="s">
        <v>9442</v>
      </c>
      <c r="H3962" t="s">
        <v>9595</v>
      </c>
      <c r="I3962">
        <v>-1250</v>
      </c>
    </row>
    <row r="3963" spans="1:9" x14ac:dyDescent="0.35">
      <c r="A3963">
        <v>68511</v>
      </c>
      <c r="B3963">
        <v>130</v>
      </c>
      <c r="C3963" t="s">
        <v>302</v>
      </c>
      <c r="D3963">
        <v>114</v>
      </c>
      <c r="E3963" t="s">
        <v>27</v>
      </c>
      <c r="F3963" s="20">
        <v>45727</v>
      </c>
      <c r="G3963" t="s">
        <v>9442</v>
      </c>
      <c r="H3963" t="s">
        <v>9609</v>
      </c>
      <c r="I3963">
        <v>-1000</v>
      </c>
    </row>
    <row r="3964" spans="1:9" x14ac:dyDescent="0.35">
      <c r="A3964">
        <v>68512</v>
      </c>
      <c r="B3964">
        <v>130</v>
      </c>
      <c r="C3964" t="s">
        <v>302</v>
      </c>
      <c r="D3964">
        <v>114</v>
      </c>
      <c r="E3964" t="s">
        <v>27</v>
      </c>
      <c r="F3964" s="20">
        <v>45727</v>
      </c>
      <c r="G3964" t="s">
        <v>9442</v>
      </c>
      <c r="H3964" t="s">
        <v>9594</v>
      </c>
      <c r="I3964">
        <v>-1000</v>
      </c>
    </row>
    <row r="3965" spans="1:9" x14ac:dyDescent="0.35">
      <c r="A3965">
        <v>68513</v>
      </c>
      <c r="B3965">
        <v>130</v>
      </c>
      <c r="C3965" t="s">
        <v>302</v>
      </c>
      <c r="D3965">
        <v>114</v>
      </c>
      <c r="E3965" t="s">
        <v>27</v>
      </c>
      <c r="F3965" s="20">
        <v>45727</v>
      </c>
      <c r="G3965" t="s">
        <v>9442</v>
      </c>
      <c r="H3965" t="s">
        <v>9592</v>
      </c>
      <c r="I3965">
        <v>-1000</v>
      </c>
    </row>
    <row r="3966" spans="1:9" x14ac:dyDescent="0.35">
      <c r="A3966">
        <v>68514</v>
      </c>
      <c r="B3966">
        <v>130</v>
      </c>
      <c r="C3966" t="s">
        <v>302</v>
      </c>
      <c r="D3966">
        <v>114</v>
      </c>
      <c r="E3966" t="s">
        <v>27</v>
      </c>
      <c r="F3966" s="20">
        <v>45727</v>
      </c>
      <c r="G3966" t="s">
        <v>9442</v>
      </c>
      <c r="H3966" t="s">
        <v>9584</v>
      </c>
      <c r="I3966">
        <v>-1000</v>
      </c>
    </row>
    <row r="3967" spans="1:9" x14ac:dyDescent="0.35">
      <c r="A3967">
        <v>68515</v>
      </c>
      <c r="B3967">
        <v>130</v>
      </c>
      <c r="C3967" t="s">
        <v>302</v>
      </c>
      <c r="D3967">
        <v>114</v>
      </c>
      <c r="E3967" t="s">
        <v>27</v>
      </c>
      <c r="F3967" s="20">
        <v>45727</v>
      </c>
      <c r="G3967" t="s">
        <v>9442</v>
      </c>
      <c r="H3967" t="s">
        <v>9582</v>
      </c>
      <c r="I3967">
        <v>-850</v>
      </c>
    </row>
    <row r="3968" spans="1:9" x14ac:dyDescent="0.35">
      <c r="A3968">
        <v>68516</v>
      </c>
      <c r="B3968">
        <v>130</v>
      </c>
      <c r="C3968" t="s">
        <v>302</v>
      </c>
      <c r="D3968">
        <v>114</v>
      </c>
      <c r="E3968" t="s">
        <v>27</v>
      </c>
      <c r="F3968" s="20">
        <v>45727</v>
      </c>
      <c r="G3968" t="s">
        <v>9442</v>
      </c>
      <c r="H3968" t="s">
        <v>9601</v>
      </c>
      <c r="I3968">
        <v>-1000</v>
      </c>
    </row>
    <row r="3969" spans="1:9" x14ac:dyDescent="0.35">
      <c r="A3969">
        <v>68517</v>
      </c>
      <c r="B3969">
        <v>130</v>
      </c>
      <c r="C3969" t="s">
        <v>302</v>
      </c>
      <c r="D3969">
        <v>114</v>
      </c>
      <c r="E3969" t="s">
        <v>27</v>
      </c>
      <c r="F3969" s="20">
        <v>45727</v>
      </c>
      <c r="G3969" t="s">
        <v>9442</v>
      </c>
      <c r="H3969" t="s">
        <v>9590</v>
      </c>
      <c r="I3969">
        <v>-950</v>
      </c>
    </row>
    <row r="3970" spans="1:9" x14ac:dyDescent="0.35">
      <c r="A3970">
        <v>68518</v>
      </c>
      <c r="B3970">
        <v>130</v>
      </c>
      <c r="C3970" t="s">
        <v>302</v>
      </c>
      <c r="D3970">
        <v>114</v>
      </c>
      <c r="E3970" t="s">
        <v>27</v>
      </c>
      <c r="F3970" s="20">
        <v>45727</v>
      </c>
      <c r="G3970" t="s">
        <v>9442</v>
      </c>
      <c r="H3970" t="s">
        <v>9600</v>
      </c>
      <c r="I3970">
        <v>-1000</v>
      </c>
    </row>
    <row r="3971" spans="1:9" x14ac:dyDescent="0.35">
      <c r="A3971">
        <v>68519</v>
      </c>
      <c r="B3971">
        <v>130</v>
      </c>
      <c r="C3971" t="s">
        <v>302</v>
      </c>
      <c r="D3971">
        <v>114</v>
      </c>
      <c r="E3971" t="s">
        <v>27</v>
      </c>
      <c r="F3971" s="20">
        <v>45727</v>
      </c>
      <c r="G3971" t="s">
        <v>9442</v>
      </c>
      <c r="H3971" t="s">
        <v>9596</v>
      </c>
      <c r="I3971">
        <v>-1000</v>
      </c>
    </row>
    <row r="3972" spans="1:9" x14ac:dyDescent="0.35">
      <c r="A3972">
        <v>68520</v>
      </c>
      <c r="B3972">
        <v>130</v>
      </c>
      <c r="C3972" t="s">
        <v>302</v>
      </c>
      <c r="D3972">
        <v>114</v>
      </c>
      <c r="E3972" t="s">
        <v>27</v>
      </c>
      <c r="F3972" s="20">
        <v>45727</v>
      </c>
      <c r="G3972" t="s">
        <v>9442</v>
      </c>
      <c r="H3972" t="s">
        <v>9602</v>
      </c>
      <c r="I3972">
        <v>-750</v>
      </c>
    </row>
    <row r="3973" spans="1:9" x14ac:dyDescent="0.35">
      <c r="A3973">
        <v>68521</v>
      </c>
      <c r="B3973">
        <v>130</v>
      </c>
      <c r="C3973" t="s">
        <v>302</v>
      </c>
      <c r="D3973">
        <v>114</v>
      </c>
      <c r="E3973" t="s">
        <v>27</v>
      </c>
      <c r="F3973" s="20">
        <v>45727</v>
      </c>
      <c r="G3973" t="s">
        <v>9442</v>
      </c>
      <c r="H3973" t="s">
        <v>9606</v>
      </c>
      <c r="I3973">
        <v>-700</v>
      </c>
    </row>
    <row r="3974" spans="1:9" x14ac:dyDescent="0.35">
      <c r="A3974">
        <v>68522</v>
      </c>
      <c r="B3974">
        <v>130</v>
      </c>
      <c r="C3974" t="s">
        <v>302</v>
      </c>
      <c r="D3974">
        <v>114</v>
      </c>
      <c r="E3974" t="s">
        <v>27</v>
      </c>
      <c r="F3974" s="20">
        <v>45727</v>
      </c>
      <c r="G3974" t="s">
        <v>9442</v>
      </c>
      <c r="H3974" t="s">
        <v>9612</v>
      </c>
      <c r="I3974">
        <v>-700</v>
      </c>
    </row>
    <row r="3975" spans="1:9" x14ac:dyDescent="0.35">
      <c r="A3975">
        <v>68523</v>
      </c>
      <c r="B3975">
        <v>130</v>
      </c>
      <c r="C3975" t="s">
        <v>302</v>
      </c>
      <c r="D3975">
        <v>114</v>
      </c>
      <c r="E3975" t="s">
        <v>27</v>
      </c>
      <c r="F3975" s="20">
        <v>45727</v>
      </c>
      <c r="G3975" t="s">
        <v>9442</v>
      </c>
      <c r="H3975" t="s">
        <v>9613</v>
      </c>
      <c r="I3975">
        <v>-1000</v>
      </c>
    </row>
    <row r="3976" spans="1:9" x14ac:dyDescent="0.35">
      <c r="A3976">
        <v>68524</v>
      </c>
      <c r="B3976">
        <v>130</v>
      </c>
      <c r="C3976" t="s">
        <v>302</v>
      </c>
      <c r="D3976">
        <v>114</v>
      </c>
      <c r="E3976" t="s">
        <v>27</v>
      </c>
      <c r="F3976" s="20">
        <v>45727</v>
      </c>
      <c r="G3976" t="s">
        <v>9442</v>
      </c>
      <c r="H3976" t="s">
        <v>9838</v>
      </c>
      <c r="I3976">
        <v>-700</v>
      </c>
    </row>
    <row r="3977" spans="1:9" x14ac:dyDescent="0.35">
      <c r="A3977">
        <v>68525</v>
      </c>
      <c r="B3977">
        <v>130</v>
      </c>
      <c r="C3977" t="s">
        <v>302</v>
      </c>
      <c r="D3977">
        <v>114</v>
      </c>
      <c r="E3977" t="s">
        <v>27</v>
      </c>
      <c r="F3977" s="20">
        <v>45727</v>
      </c>
      <c r="G3977" t="s">
        <v>9442</v>
      </c>
      <c r="H3977" t="s">
        <v>9598</v>
      </c>
      <c r="I3977">
        <v>-623.33000000000004</v>
      </c>
    </row>
    <row r="3978" spans="1:9" x14ac:dyDescent="0.35">
      <c r="A3978">
        <v>68526</v>
      </c>
      <c r="B3978">
        <v>130</v>
      </c>
      <c r="C3978" t="s">
        <v>302</v>
      </c>
      <c r="D3978">
        <v>114</v>
      </c>
      <c r="E3978" t="s">
        <v>27</v>
      </c>
      <c r="F3978" s="20">
        <v>45727</v>
      </c>
      <c r="G3978" t="s">
        <v>9442</v>
      </c>
      <c r="H3978" t="s">
        <v>9586</v>
      </c>
      <c r="I3978">
        <v>-1000</v>
      </c>
    </row>
    <row r="3979" spans="1:9" x14ac:dyDescent="0.35">
      <c r="A3979">
        <v>68527</v>
      </c>
      <c r="B3979">
        <v>130</v>
      </c>
      <c r="C3979" t="s">
        <v>302</v>
      </c>
      <c r="D3979">
        <v>114</v>
      </c>
      <c r="E3979" t="s">
        <v>27</v>
      </c>
      <c r="F3979" s="20">
        <v>45727</v>
      </c>
      <c r="G3979" t="s">
        <v>9442</v>
      </c>
      <c r="H3979" t="s">
        <v>10094</v>
      </c>
      <c r="I3979">
        <v>-600</v>
      </c>
    </row>
    <row r="3980" spans="1:9" x14ac:dyDescent="0.35">
      <c r="A3980">
        <v>68528</v>
      </c>
      <c r="B3980">
        <v>130</v>
      </c>
      <c r="C3980" t="s">
        <v>302</v>
      </c>
      <c r="D3980">
        <v>114</v>
      </c>
      <c r="E3980" t="s">
        <v>27</v>
      </c>
      <c r="F3980" s="20">
        <v>45727</v>
      </c>
      <c r="G3980" t="s">
        <v>9442</v>
      </c>
      <c r="H3980" t="s">
        <v>9700</v>
      </c>
      <c r="I3980">
        <v>-1000</v>
      </c>
    </row>
    <row r="3981" spans="1:9" x14ac:dyDescent="0.35">
      <c r="A3981">
        <v>68529</v>
      </c>
      <c r="B3981">
        <v>130</v>
      </c>
      <c r="C3981" t="s">
        <v>302</v>
      </c>
      <c r="D3981">
        <v>114</v>
      </c>
      <c r="E3981" t="s">
        <v>27</v>
      </c>
      <c r="F3981" s="20">
        <v>45727</v>
      </c>
      <c r="G3981" t="s">
        <v>9442</v>
      </c>
      <c r="H3981" t="s">
        <v>9599</v>
      </c>
      <c r="I3981">
        <v>-850</v>
      </c>
    </row>
    <row r="3982" spans="1:9" x14ac:dyDescent="0.35">
      <c r="A3982">
        <v>68530</v>
      </c>
      <c r="B3982">
        <v>130</v>
      </c>
      <c r="C3982" t="s">
        <v>302</v>
      </c>
      <c r="D3982">
        <v>114</v>
      </c>
      <c r="E3982" t="s">
        <v>27</v>
      </c>
      <c r="F3982" s="20">
        <v>45727</v>
      </c>
      <c r="G3982" t="s">
        <v>9442</v>
      </c>
      <c r="H3982" t="s">
        <v>9617</v>
      </c>
      <c r="I3982">
        <v>-1000</v>
      </c>
    </row>
    <row r="3983" spans="1:9" x14ac:dyDescent="0.35">
      <c r="A3983">
        <v>68531</v>
      </c>
      <c r="B3983">
        <v>130</v>
      </c>
      <c r="C3983" t="s">
        <v>302</v>
      </c>
      <c r="D3983">
        <v>114</v>
      </c>
      <c r="E3983" t="s">
        <v>27</v>
      </c>
      <c r="F3983" s="20">
        <v>45727</v>
      </c>
      <c r="G3983" t="s">
        <v>9442</v>
      </c>
      <c r="H3983" t="s">
        <v>9614</v>
      </c>
      <c r="I3983">
        <v>-850</v>
      </c>
    </row>
    <row r="3984" spans="1:9" x14ac:dyDescent="0.35">
      <c r="A3984">
        <v>68532</v>
      </c>
      <c r="B3984">
        <v>130</v>
      </c>
      <c r="C3984" t="s">
        <v>302</v>
      </c>
      <c r="D3984">
        <v>114</v>
      </c>
      <c r="E3984" t="s">
        <v>27</v>
      </c>
      <c r="F3984" s="20">
        <v>45727</v>
      </c>
      <c r="G3984" t="s">
        <v>9442</v>
      </c>
      <c r="H3984" t="s">
        <v>9591</v>
      </c>
      <c r="I3984">
        <v>-1000</v>
      </c>
    </row>
    <row r="3985" spans="1:9" x14ac:dyDescent="0.35">
      <c r="A3985">
        <v>68708</v>
      </c>
      <c r="B3985">
        <v>137</v>
      </c>
      <c r="C3985" t="s">
        <v>271</v>
      </c>
      <c r="D3985">
        <v>114</v>
      </c>
      <c r="E3985" t="s">
        <v>27</v>
      </c>
      <c r="F3985" s="20">
        <v>45727</v>
      </c>
      <c r="G3985" t="s">
        <v>9439</v>
      </c>
      <c r="H3985" t="s">
        <v>9863</v>
      </c>
      <c r="I3985">
        <v>1.24</v>
      </c>
    </row>
    <row r="3986" spans="1:9" x14ac:dyDescent="0.35">
      <c r="A3986">
        <v>68709</v>
      </c>
      <c r="B3986">
        <v>137</v>
      </c>
      <c r="C3986" t="s">
        <v>271</v>
      </c>
      <c r="D3986">
        <v>114</v>
      </c>
      <c r="E3986" t="s">
        <v>27</v>
      </c>
      <c r="F3986" s="20">
        <v>45727</v>
      </c>
      <c r="G3986" t="s">
        <v>9442</v>
      </c>
      <c r="H3986" t="s">
        <v>9862</v>
      </c>
      <c r="I3986">
        <v>-1.24</v>
      </c>
    </row>
    <row r="3987" spans="1:9" x14ac:dyDescent="0.35">
      <c r="A3987">
        <v>68710</v>
      </c>
      <c r="B3987">
        <v>137</v>
      </c>
      <c r="C3987" t="s">
        <v>271</v>
      </c>
      <c r="D3987">
        <v>114</v>
      </c>
      <c r="E3987" t="s">
        <v>27</v>
      </c>
      <c r="F3987" s="20">
        <v>45727</v>
      </c>
      <c r="G3987" t="s">
        <v>9442</v>
      </c>
      <c r="H3987" t="s">
        <v>9510</v>
      </c>
      <c r="I3987">
        <v>-0.45</v>
      </c>
    </row>
    <row r="3988" spans="1:9" x14ac:dyDescent="0.35">
      <c r="A3988">
        <v>68630</v>
      </c>
      <c r="B3988">
        <v>103</v>
      </c>
      <c r="C3988" t="s">
        <v>267</v>
      </c>
      <c r="D3988">
        <v>114</v>
      </c>
      <c r="E3988" t="s">
        <v>27</v>
      </c>
      <c r="F3988" s="20">
        <v>45726.5</v>
      </c>
      <c r="G3988" t="s">
        <v>9439</v>
      </c>
      <c r="H3988" t="s">
        <v>9504</v>
      </c>
      <c r="I3988">
        <v>1369</v>
      </c>
    </row>
    <row r="3989" spans="1:9" x14ac:dyDescent="0.35">
      <c r="A3989">
        <v>68631</v>
      </c>
      <c r="B3989">
        <v>103</v>
      </c>
      <c r="C3989" t="s">
        <v>267</v>
      </c>
      <c r="D3989">
        <v>114</v>
      </c>
      <c r="E3989" t="s">
        <v>27</v>
      </c>
      <c r="F3989" s="20">
        <v>45726.5</v>
      </c>
      <c r="G3989" t="s">
        <v>9439</v>
      </c>
      <c r="H3989" t="s">
        <v>9443</v>
      </c>
      <c r="I3989">
        <v>148600</v>
      </c>
    </row>
    <row r="3990" spans="1:9" x14ac:dyDescent="0.35">
      <c r="A3990">
        <v>68632</v>
      </c>
      <c r="B3990">
        <v>103</v>
      </c>
      <c r="C3990" t="s">
        <v>267</v>
      </c>
      <c r="D3990">
        <v>114</v>
      </c>
      <c r="E3990" t="s">
        <v>27</v>
      </c>
      <c r="F3990" s="20">
        <v>45726.5</v>
      </c>
      <c r="G3990" t="s">
        <v>9439</v>
      </c>
      <c r="H3990" t="s">
        <v>9443</v>
      </c>
      <c r="I3990">
        <v>200</v>
      </c>
    </row>
    <row r="3991" spans="1:9" x14ac:dyDescent="0.35">
      <c r="A3991">
        <v>68633</v>
      </c>
      <c r="B3991">
        <v>103</v>
      </c>
      <c r="C3991" t="s">
        <v>267</v>
      </c>
      <c r="D3991">
        <v>114</v>
      </c>
      <c r="E3991" t="s">
        <v>27</v>
      </c>
      <c r="F3991" s="20">
        <v>45726.5</v>
      </c>
      <c r="G3991" t="s">
        <v>9439</v>
      </c>
      <c r="H3991" t="s">
        <v>9441</v>
      </c>
      <c r="I3991">
        <v>1498.09</v>
      </c>
    </row>
    <row r="3992" spans="1:9" x14ac:dyDescent="0.35">
      <c r="A3992">
        <v>68634</v>
      </c>
      <c r="B3992">
        <v>103</v>
      </c>
      <c r="C3992" t="s">
        <v>267</v>
      </c>
      <c r="D3992">
        <v>114</v>
      </c>
      <c r="E3992" t="s">
        <v>27</v>
      </c>
      <c r="F3992" s="20">
        <v>45726.5</v>
      </c>
      <c r="G3992" t="s">
        <v>9439</v>
      </c>
      <c r="H3992" t="s">
        <v>10095</v>
      </c>
      <c r="I3992">
        <v>3399.06</v>
      </c>
    </row>
    <row r="3993" spans="1:9" x14ac:dyDescent="0.35">
      <c r="A3993">
        <v>68635</v>
      </c>
      <c r="B3993">
        <v>103</v>
      </c>
      <c r="C3993" t="s">
        <v>267</v>
      </c>
      <c r="D3993">
        <v>114</v>
      </c>
      <c r="E3993" t="s">
        <v>27</v>
      </c>
      <c r="F3993" s="20">
        <v>45726.5</v>
      </c>
      <c r="G3993" t="s">
        <v>9442</v>
      </c>
      <c r="H3993" t="s">
        <v>10096</v>
      </c>
      <c r="I3993">
        <v>-102</v>
      </c>
    </row>
    <row r="3994" spans="1:9" x14ac:dyDescent="0.35">
      <c r="A3994">
        <v>68636</v>
      </c>
      <c r="B3994">
        <v>103</v>
      </c>
      <c r="C3994" t="s">
        <v>267</v>
      </c>
      <c r="D3994">
        <v>114</v>
      </c>
      <c r="E3994" t="s">
        <v>27</v>
      </c>
      <c r="F3994" s="20">
        <v>45726.5</v>
      </c>
      <c r="G3994" t="s">
        <v>9442</v>
      </c>
      <c r="H3994" t="s">
        <v>10097</v>
      </c>
      <c r="I3994">
        <v>-173.73</v>
      </c>
    </row>
    <row r="3995" spans="1:9" x14ac:dyDescent="0.35">
      <c r="A3995">
        <v>68637</v>
      </c>
      <c r="B3995">
        <v>103</v>
      </c>
      <c r="C3995" t="s">
        <v>267</v>
      </c>
      <c r="D3995">
        <v>114</v>
      </c>
      <c r="E3995" t="s">
        <v>27</v>
      </c>
      <c r="F3995" s="20">
        <v>45726.5</v>
      </c>
      <c r="G3995" t="s">
        <v>9442</v>
      </c>
      <c r="H3995" t="s">
        <v>10098</v>
      </c>
      <c r="I3995">
        <v>-249.9</v>
      </c>
    </row>
    <row r="3996" spans="1:9" x14ac:dyDescent="0.35">
      <c r="A3996">
        <v>68638</v>
      </c>
      <c r="B3996">
        <v>103</v>
      </c>
      <c r="C3996" t="s">
        <v>267</v>
      </c>
      <c r="D3996">
        <v>114</v>
      </c>
      <c r="E3996" t="s">
        <v>27</v>
      </c>
      <c r="F3996" s="20">
        <v>45726.5</v>
      </c>
      <c r="G3996" t="s">
        <v>9442</v>
      </c>
      <c r="H3996" t="s">
        <v>10099</v>
      </c>
      <c r="I3996">
        <v>-318.8</v>
      </c>
    </row>
    <row r="3997" spans="1:9" x14ac:dyDescent="0.35">
      <c r="A3997">
        <v>68639</v>
      </c>
      <c r="B3997">
        <v>103</v>
      </c>
      <c r="C3997" t="s">
        <v>267</v>
      </c>
      <c r="D3997">
        <v>114</v>
      </c>
      <c r="E3997" t="s">
        <v>27</v>
      </c>
      <c r="F3997" s="20">
        <v>45726.5</v>
      </c>
      <c r="G3997" t="s">
        <v>9442</v>
      </c>
      <c r="H3997" t="s">
        <v>10100</v>
      </c>
      <c r="I3997">
        <v>-326</v>
      </c>
    </row>
    <row r="3998" spans="1:9" x14ac:dyDescent="0.35">
      <c r="A3998">
        <v>68640</v>
      </c>
      <c r="B3998">
        <v>103</v>
      </c>
      <c r="C3998" t="s">
        <v>267</v>
      </c>
      <c r="D3998">
        <v>114</v>
      </c>
      <c r="E3998" t="s">
        <v>27</v>
      </c>
      <c r="F3998" s="20">
        <v>45726.5</v>
      </c>
      <c r="G3998" t="s">
        <v>9442</v>
      </c>
      <c r="H3998" t="s">
        <v>10101</v>
      </c>
      <c r="I3998">
        <v>-337.65</v>
      </c>
    </row>
    <row r="3999" spans="1:9" x14ac:dyDescent="0.35">
      <c r="A3999">
        <v>68641</v>
      </c>
      <c r="B3999">
        <v>103</v>
      </c>
      <c r="C3999" t="s">
        <v>267</v>
      </c>
      <c r="D3999">
        <v>114</v>
      </c>
      <c r="E3999" t="s">
        <v>27</v>
      </c>
      <c r="F3999" s="20">
        <v>45726.5</v>
      </c>
      <c r="G3999" t="s">
        <v>9442</v>
      </c>
      <c r="H3999" t="s">
        <v>10102</v>
      </c>
      <c r="I3999">
        <v>-679.9</v>
      </c>
    </row>
    <row r="4000" spans="1:9" x14ac:dyDescent="0.35">
      <c r="A4000">
        <v>68642</v>
      </c>
      <c r="B4000">
        <v>103</v>
      </c>
      <c r="C4000" t="s">
        <v>267</v>
      </c>
      <c r="D4000">
        <v>114</v>
      </c>
      <c r="E4000" t="s">
        <v>27</v>
      </c>
      <c r="F4000" s="20">
        <v>45726.5</v>
      </c>
      <c r="G4000" t="s">
        <v>9442</v>
      </c>
      <c r="H4000" t="s">
        <v>10103</v>
      </c>
      <c r="I4000">
        <v>-687.35</v>
      </c>
    </row>
    <row r="4001" spans="1:9" x14ac:dyDescent="0.35">
      <c r="A4001">
        <v>68643</v>
      </c>
      <c r="B4001">
        <v>103</v>
      </c>
      <c r="C4001" t="s">
        <v>267</v>
      </c>
      <c r="D4001">
        <v>114</v>
      </c>
      <c r="E4001" t="s">
        <v>27</v>
      </c>
      <c r="F4001" s="20">
        <v>45726.5</v>
      </c>
      <c r="G4001" t="s">
        <v>9442</v>
      </c>
      <c r="H4001" t="s">
        <v>10104</v>
      </c>
      <c r="I4001">
        <v>-797.4</v>
      </c>
    </row>
    <row r="4002" spans="1:9" x14ac:dyDescent="0.35">
      <c r="A4002">
        <v>68644</v>
      </c>
      <c r="B4002">
        <v>103</v>
      </c>
      <c r="C4002" t="s">
        <v>267</v>
      </c>
      <c r="D4002">
        <v>114</v>
      </c>
      <c r="E4002" t="s">
        <v>27</v>
      </c>
      <c r="F4002" s="20">
        <v>45726.5</v>
      </c>
      <c r="G4002" t="s">
        <v>9442</v>
      </c>
      <c r="H4002" t="s">
        <v>10105</v>
      </c>
      <c r="I4002">
        <v>-925.03</v>
      </c>
    </row>
    <row r="4003" spans="1:9" x14ac:dyDescent="0.35">
      <c r="A4003">
        <v>68645</v>
      </c>
      <c r="B4003">
        <v>103</v>
      </c>
      <c r="C4003" t="s">
        <v>267</v>
      </c>
      <c r="D4003">
        <v>114</v>
      </c>
      <c r="E4003" t="s">
        <v>27</v>
      </c>
      <c r="F4003" s="20">
        <v>45726.5</v>
      </c>
      <c r="G4003" t="s">
        <v>9442</v>
      </c>
      <c r="H4003" t="s">
        <v>10106</v>
      </c>
      <c r="I4003">
        <v>-941.7</v>
      </c>
    </row>
    <row r="4004" spans="1:9" x14ac:dyDescent="0.35">
      <c r="A4004">
        <v>68646</v>
      </c>
      <c r="B4004">
        <v>103</v>
      </c>
      <c r="C4004" t="s">
        <v>267</v>
      </c>
      <c r="D4004">
        <v>114</v>
      </c>
      <c r="E4004" t="s">
        <v>27</v>
      </c>
      <c r="F4004" s="20">
        <v>45726.5</v>
      </c>
      <c r="G4004" t="s">
        <v>9442</v>
      </c>
      <c r="H4004" t="s">
        <v>10107</v>
      </c>
      <c r="I4004">
        <v>-1065.5999999999999</v>
      </c>
    </row>
    <row r="4005" spans="1:9" x14ac:dyDescent="0.35">
      <c r="A4005">
        <v>68647</v>
      </c>
      <c r="B4005">
        <v>103</v>
      </c>
      <c r="C4005" t="s">
        <v>267</v>
      </c>
      <c r="D4005">
        <v>114</v>
      </c>
      <c r="E4005" t="s">
        <v>27</v>
      </c>
      <c r="F4005" s="20">
        <v>45726.5</v>
      </c>
      <c r="G4005" t="s">
        <v>9442</v>
      </c>
      <c r="H4005" t="s">
        <v>10108</v>
      </c>
      <c r="I4005">
        <v>-1461.6</v>
      </c>
    </row>
    <row r="4006" spans="1:9" x14ac:dyDescent="0.35">
      <c r="A4006">
        <v>68648</v>
      </c>
      <c r="B4006">
        <v>103</v>
      </c>
      <c r="C4006" t="s">
        <v>267</v>
      </c>
      <c r="D4006">
        <v>114</v>
      </c>
      <c r="E4006" t="s">
        <v>27</v>
      </c>
      <c r="F4006" s="20">
        <v>45726.5</v>
      </c>
      <c r="G4006" t="s">
        <v>9442</v>
      </c>
      <c r="H4006" t="s">
        <v>10109</v>
      </c>
      <c r="I4006">
        <v>-1717.29</v>
      </c>
    </row>
    <row r="4007" spans="1:9" x14ac:dyDescent="0.35">
      <c r="A4007">
        <v>68649</v>
      </c>
      <c r="B4007">
        <v>103</v>
      </c>
      <c r="C4007" t="s">
        <v>267</v>
      </c>
      <c r="D4007">
        <v>114</v>
      </c>
      <c r="E4007" t="s">
        <v>27</v>
      </c>
      <c r="F4007" s="20">
        <v>45726.5</v>
      </c>
      <c r="G4007" t="s">
        <v>9442</v>
      </c>
      <c r="H4007" t="s">
        <v>10110</v>
      </c>
      <c r="I4007">
        <v>-1796</v>
      </c>
    </row>
    <row r="4008" spans="1:9" x14ac:dyDescent="0.35">
      <c r="A4008">
        <v>68650</v>
      </c>
      <c r="B4008">
        <v>103</v>
      </c>
      <c r="C4008" t="s">
        <v>267</v>
      </c>
      <c r="D4008">
        <v>114</v>
      </c>
      <c r="E4008" t="s">
        <v>27</v>
      </c>
      <c r="F4008" s="20">
        <v>45726.5</v>
      </c>
      <c r="G4008" t="s">
        <v>9442</v>
      </c>
      <c r="H4008" t="s">
        <v>10111</v>
      </c>
      <c r="I4008">
        <v>-2633.2</v>
      </c>
    </row>
    <row r="4009" spans="1:9" x14ac:dyDescent="0.35">
      <c r="A4009">
        <v>68651</v>
      </c>
      <c r="B4009">
        <v>103</v>
      </c>
      <c r="C4009" t="s">
        <v>267</v>
      </c>
      <c r="D4009">
        <v>114</v>
      </c>
      <c r="E4009" t="s">
        <v>27</v>
      </c>
      <c r="F4009" s="20">
        <v>45726.5</v>
      </c>
      <c r="G4009" t="s">
        <v>9442</v>
      </c>
      <c r="H4009" t="s">
        <v>10112</v>
      </c>
      <c r="I4009">
        <v>-3432</v>
      </c>
    </row>
    <row r="4010" spans="1:9" x14ac:dyDescent="0.35">
      <c r="A4010">
        <v>68652</v>
      </c>
      <c r="B4010">
        <v>103</v>
      </c>
      <c r="C4010" t="s">
        <v>267</v>
      </c>
      <c r="D4010">
        <v>114</v>
      </c>
      <c r="E4010" t="s">
        <v>27</v>
      </c>
      <c r="F4010" s="20">
        <v>45726.5</v>
      </c>
      <c r="G4010" t="s">
        <v>9442</v>
      </c>
      <c r="H4010" t="s">
        <v>10113</v>
      </c>
      <c r="I4010">
        <v>-3432</v>
      </c>
    </row>
    <row r="4011" spans="1:9" x14ac:dyDescent="0.35">
      <c r="A4011">
        <v>68653</v>
      </c>
      <c r="B4011">
        <v>103</v>
      </c>
      <c r="C4011" t="s">
        <v>267</v>
      </c>
      <c r="D4011">
        <v>114</v>
      </c>
      <c r="E4011" t="s">
        <v>27</v>
      </c>
      <c r="F4011" s="20">
        <v>45726.5</v>
      </c>
      <c r="G4011" t="s">
        <v>9442</v>
      </c>
      <c r="H4011" t="s">
        <v>10114</v>
      </c>
      <c r="I4011">
        <v>-3463.35</v>
      </c>
    </row>
    <row r="4012" spans="1:9" x14ac:dyDescent="0.35">
      <c r="A4012">
        <v>68654</v>
      </c>
      <c r="B4012">
        <v>103</v>
      </c>
      <c r="C4012" t="s">
        <v>267</v>
      </c>
      <c r="D4012">
        <v>114</v>
      </c>
      <c r="E4012" t="s">
        <v>27</v>
      </c>
      <c r="F4012" s="20">
        <v>45726.5</v>
      </c>
      <c r="G4012" t="s">
        <v>9442</v>
      </c>
      <c r="H4012" t="s">
        <v>10115</v>
      </c>
      <c r="I4012">
        <v>-4170.87</v>
      </c>
    </row>
    <row r="4013" spans="1:9" x14ac:dyDescent="0.35">
      <c r="A4013">
        <v>68655</v>
      </c>
      <c r="B4013">
        <v>103</v>
      </c>
      <c r="C4013" t="s">
        <v>267</v>
      </c>
      <c r="D4013">
        <v>114</v>
      </c>
      <c r="E4013" t="s">
        <v>27</v>
      </c>
      <c r="F4013" s="20">
        <v>45726.5</v>
      </c>
      <c r="G4013" t="s">
        <v>9442</v>
      </c>
      <c r="H4013" t="s">
        <v>10116</v>
      </c>
      <c r="I4013">
        <v>-4291.29</v>
      </c>
    </row>
    <row r="4014" spans="1:9" x14ac:dyDescent="0.35">
      <c r="A4014">
        <v>68656</v>
      </c>
      <c r="B4014">
        <v>103</v>
      </c>
      <c r="C4014" t="s">
        <v>267</v>
      </c>
      <c r="D4014">
        <v>114</v>
      </c>
      <c r="E4014" t="s">
        <v>27</v>
      </c>
      <c r="F4014" s="20">
        <v>45726.5</v>
      </c>
      <c r="G4014" t="s">
        <v>9442</v>
      </c>
      <c r="H4014" t="s">
        <v>10117</v>
      </c>
      <c r="I4014">
        <v>-5088.6899999999996</v>
      </c>
    </row>
    <row r="4015" spans="1:9" x14ac:dyDescent="0.35">
      <c r="A4015">
        <v>68657</v>
      </c>
      <c r="B4015">
        <v>103</v>
      </c>
      <c r="C4015" t="s">
        <v>267</v>
      </c>
      <c r="D4015">
        <v>114</v>
      </c>
      <c r="E4015" t="s">
        <v>27</v>
      </c>
      <c r="F4015" s="20">
        <v>45726.5</v>
      </c>
      <c r="G4015" t="s">
        <v>9442</v>
      </c>
      <c r="H4015" t="s">
        <v>10118</v>
      </c>
      <c r="I4015">
        <v>-7044.37</v>
      </c>
    </row>
    <row r="4016" spans="1:9" x14ac:dyDescent="0.35">
      <c r="A4016">
        <v>68658</v>
      </c>
      <c r="B4016">
        <v>103</v>
      </c>
      <c r="C4016" t="s">
        <v>267</v>
      </c>
      <c r="D4016">
        <v>114</v>
      </c>
      <c r="E4016" t="s">
        <v>27</v>
      </c>
      <c r="F4016" s="20">
        <v>45726.5</v>
      </c>
      <c r="G4016" t="s">
        <v>9442</v>
      </c>
      <c r="H4016" t="s">
        <v>10119</v>
      </c>
      <c r="I4016">
        <v>-76928</v>
      </c>
    </row>
    <row r="4017" spans="1:9" x14ac:dyDescent="0.35">
      <c r="A4017">
        <v>68659</v>
      </c>
      <c r="B4017">
        <v>103</v>
      </c>
      <c r="C4017" t="s">
        <v>267</v>
      </c>
      <c r="D4017">
        <v>114</v>
      </c>
      <c r="E4017" t="s">
        <v>27</v>
      </c>
      <c r="F4017" s="20">
        <v>45726.5</v>
      </c>
      <c r="G4017" t="s">
        <v>9442</v>
      </c>
      <c r="H4017" t="s">
        <v>10120</v>
      </c>
      <c r="I4017">
        <v>-727.28</v>
      </c>
    </row>
    <row r="4018" spans="1:9" x14ac:dyDescent="0.35">
      <c r="A4018">
        <v>68660</v>
      </c>
      <c r="B4018">
        <v>103</v>
      </c>
      <c r="C4018" t="s">
        <v>267</v>
      </c>
      <c r="D4018">
        <v>114</v>
      </c>
      <c r="E4018" t="s">
        <v>27</v>
      </c>
      <c r="F4018" s="20">
        <v>45726.5</v>
      </c>
      <c r="G4018" t="s">
        <v>9442</v>
      </c>
      <c r="H4018" t="s">
        <v>10121</v>
      </c>
      <c r="I4018">
        <v>-1500.65</v>
      </c>
    </row>
    <row r="4019" spans="1:9" x14ac:dyDescent="0.35">
      <c r="A4019">
        <v>68661</v>
      </c>
      <c r="B4019">
        <v>103</v>
      </c>
      <c r="C4019" t="s">
        <v>267</v>
      </c>
      <c r="D4019">
        <v>114</v>
      </c>
      <c r="E4019" t="s">
        <v>27</v>
      </c>
      <c r="F4019" s="20">
        <v>45726.5</v>
      </c>
      <c r="G4019" t="s">
        <v>9442</v>
      </c>
      <c r="H4019" t="s">
        <v>10122</v>
      </c>
      <c r="I4019">
        <v>-15082.83</v>
      </c>
    </row>
    <row r="4020" spans="1:9" x14ac:dyDescent="0.35">
      <c r="A4020">
        <v>68662</v>
      </c>
      <c r="B4020">
        <v>103</v>
      </c>
      <c r="C4020" t="s">
        <v>267</v>
      </c>
      <c r="D4020">
        <v>114</v>
      </c>
      <c r="E4020" t="s">
        <v>27</v>
      </c>
      <c r="F4020" s="20">
        <v>45726.5</v>
      </c>
      <c r="G4020" t="s">
        <v>9442</v>
      </c>
      <c r="H4020" t="s">
        <v>10123</v>
      </c>
      <c r="I4020">
        <v>-15485.38</v>
      </c>
    </row>
    <row r="4021" spans="1:9" x14ac:dyDescent="0.35">
      <c r="A4021">
        <v>68663</v>
      </c>
      <c r="B4021">
        <v>103</v>
      </c>
      <c r="C4021" t="s">
        <v>267</v>
      </c>
      <c r="D4021">
        <v>114</v>
      </c>
      <c r="E4021" t="s">
        <v>27</v>
      </c>
      <c r="F4021" s="20">
        <v>45726.5</v>
      </c>
      <c r="G4021" t="s">
        <v>9442</v>
      </c>
      <c r="H4021" t="s">
        <v>10093</v>
      </c>
      <c r="I4021">
        <v>-1</v>
      </c>
    </row>
    <row r="4022" spans="1:9" x14ac:dyDescent="0.35">
      <c r="A4022">
        <v>68664</v>
      </c>
      <c r="B4022">
        <v>103</v>
      </c>
      <c r="C4022" t="s">
        <v>267</v>
      </c>
      <c r="D4022">
        <v>114</v>
      </c>
      <c r="E4022" t="s">
        <v>27</v>
      </c>
      <c r="F4022" s="20">
        <v>45726.5</v>
      </c>
      <c r="G4022" t="s">
        <v>9442</v>
      </c>
      <c r="H4022" t="s">
        <v>9646</v>
      </c>
      <c r="I4022">
        <v>-46</v>
      </c>
    </row>
    <row r="4023" spans="1:9" x14ac:dyDescent="0.35">
      <c r="A4023">
        <v>68665</v>
      </c>
      <c r="B4023">
        <v>103</v>
      </c>
      <c r="C4023" t="s">
        <v>267</v>
      </c>
      <c r="D4023">
        <v>114</v>
      </c>
      <c r="E4023" t="s">
        <v>27</v>
      </c>
      <c r="F4023" s="20">
        <v>45726.5</v>
      </c>
      <c r="G4023" t="s">
        <v>9442</v>
      </c>
      <c r="H4023" t="s">
        <v>9646</v>
      </c>
      <c r="I4023">
        <v>-79.63</v>
      </c>
    </row>
    <row r="4024" spans="1:9" x14ac:dyDescent="0.35">
      <c r="A4024">
        <v>68666</v>
      </c>
      <c r="B4024">
        <v>103</v>
      </c>
      <c r="C4024" t="s">
        <v>267</v>
      </c>
      <c r="D4024">
        <v>114</v>
      </c>
      <c r="E4024" t="s">
        <v>27</v>
      </c>
      <c r="F4024" s="20">
        <v>45726.5</v>
      </c>
      <c r="G4024" t="s">
        <v>9442</v>
      </c>
      <c r="H4024" t="s">
        <v>10093</v>
      </c>
      <c r="I4024">
        <v>-1</v>
      </c>
    </row>
    <row r="4025" spans="1:9" x14ac:dyDescent="0.35">
      <c r="A4025">
        <v>68483</v>
      </c>
      <c r="B4025">
        <v>130</v>
      </c>
      <c r="C4025" t="s">
        <v>302</v>
      </c>
      <c r="D4025">
        <v>114</v>
      </c>
      <c r="E4025" t="s">
        <v>27</v>
      </c>
      <c r="F4025" s="20">
        <v>45726</v>
      </c>
      <c r="G4025" t="s">
        <v>9439</v>
      </c>
      <c r="H4025" t="s">
        <v>9445</v>
      </c>
      <c r="I4025">
        <v>7500</v>
      </c>
    </row>
    <row r="4026" spans="1:9" x14ac:dyDescent="0.35">
      <c r="A4026">
        <v>68484</v>
      </c>
      <c r="B4026">
        <v>130</v>
      </c>
      <c r="C4026" t="s">
        <v>302</v>
      </c>
      <c r="D4026">
        <v>114</v>
      </c>
      <c r="E4026" t="s">
        <v>27</v>
      </c>
      <c r="F4026" s="20">
        <v>45726</v>
      </c>
      <c r="G4026" t="s">
        <v>9442</v>
      </c>
      <c r="H4026" t="s">
        <v>9654</v>
      </c>
      <c r="I4026">
        <v>-1500</v>
      </c>
    </row>
    <row r="4027" spans="1:9" x14ac:dyDescent="0.35">
      <c r="A4027">
        <v>68485</v>
      </c>
      <c r="B4027">
        <v>130</v>
      </c>
      <c r="C4027" t="s">
        <v>302</v>
      </c>
      <c r="D4027">
        <v>114</v>
      </c>
      <c r="E4027" t="s">
        <v>27</v>
      </c>
      <c r="F4027" s="20">
        <v>45726</v>
      </c>
      <c r="G4027" t="s">
        <v>9442</v>
      </c>
      <c r="H4027" t="s">
        <v>9655</v>
      </c>
      <c r="I4027">
        <v>-6000</v>
      </c>
    </row>
    <row r="4028" spans="1:9" x14ac:dyDescent="0.35">
      <c r="A4028">
        <v>68697</v>
      </c>
      <c r="B4028">
        <v>137</v>
      </c>
      <c r="C4028" t="s">
        <v>271</v>
      </c>
      <c r="D4028">
        <v>114</v>
      </c>
      <c r="E4028" t="s">
        <v>27</v>
      </c>
      <c r="F4028" s="20">
        <v>45726</v>
      </c>
      <c r="G4028" t="s">
        <v>9439</v>
      </c>
      <c r="H4028" t="s">
        <v>9445</v>
      </c>
      <c r="I4028">
        <v>200</v>
      </c>
    </row>
    <row r="4029" spans="1:9" x14ac:dyDescent="0.35">
      <c r="A4029">
        <v>68698</v>
      </c>
      <c r="B4029">
        <v>137</v>
      </c>
      <c r="C4029" t="s">
        <v>271</v>
      </c>
      <c r="D4029">
        <v>114</v>
      </c>
      <c r="E4029" t="s">
        <v>27</v>
      </c>
      <c r="F4029" s="20">
        <v>45726</v>
      </c>
      <c r="G4029" t="s">
        <v>9439</v>
      </c>
      <c r="H4029" t="s">
        <v>9445</v>
      </c>
      <c r="I4029">
        <v>32022</v>
      </c>
    </row>
    <row r="4030" spans="1:9" x14ac:dyDescent="0.35">
      <c r="A4030">
        <v>68699</v>
      </c>
      <c r="B4030">
        <v>137</v>
      </c>
      <c r="C4030" t="s">
        <v>271</v>
      </c>
      <c r="D4030">
        <v>114</v>
      </c>
      <c r="E4030" t="s">
        <v>27</v>
      </c>
      <c r="F4030" s="20">
        <v>45726</v>
      </c>
      <c r="G4030" t="s">
        <v>9442</v>
      </c>
      <c r="H4030" t="s">
        <v>10124</v>
      </c>
      <c r="I4030">
        <v>-189.01</v>
      </c>
    </row>
    <row r="4031" spans="1:9" x14ac:dyDescent="0.35">
      <c r="A4031">
        <v>68700</v>
      </c>
      <c r="B4031">
        <v>137</v>
      </c>
      <c r="C4031" t="s">
        <v>271</v>
      </c>
      <c r="D4031">
        <v>114</v>
      </c>
      <c r="E4031" t="s">
        <v>27</v>
      </c>
      <c r="F4031" s="20">
        <v>45726</v>
      </c>
      <c r="G4031" t="s">
        <v>9442</v>
      </c>
      <c r="H4031" t="s">
        <v>10125</v>
      </c>
      <c r="I4031">
        <v>-3007.02</v>
      </c>
    </row>
    <row r="4032" spans="1:9" x14ac:dyDescent="0.35">
      <c r="A4032">
        <v>68701</v>
      </c>
      <c r="B4032">
        <v>137</v>
      </c>
      <c r="C4032" t="s">
        <v>271</v>
      </c>
      <c r="D4032">
        <v>114</v>
      </c>
      <c r="E4032" t="s">
        <v>27</v>
      </c>
      <c r="F4032" s="20">
        <v>45726</v>
      </c>
      <c r="G4032" t="s">
        <v>9442</v>
      </c>
      <c r="H4032" t="s">
        <v>9722</v>
      </c>
      <c r="I4032">
        <v>-1135</v>
      </c>
    </row>
    <row r="4033" spans="1:9" x14ac:dyDescent="0.35">
      <c r="A4033">
        <v>68702</v>
      </c>
      <c r="B4033">
        <v>137</v>
      </c>
      <c r="C4033" t="s">
        <v>271</v>
      </c>
      <c r="D4033">
        <v>114</v>
      </c>
      <c r="E4033" t="s">
        <v>27</v>
      </c>
      <c r="F4033" s="20">
        <v>45726</v>
      </c>
      <c r="G4033" t="s">
        <v>9442</v>
      </c>
      <c r="H4033" t="s">
        <v>9687</v>
      </c>
      <c r="I4033">
        <v>-5000</v>
      </c>
    </row>
    <row r="4034" spans="1:9" x14ac:dyDescent="0.35">
      <c r="A4034">
        <v>68703</v>
      </c>
      <c r="B4034">
        <v>137</v>
      </c>
      <c r="C4034" t="s">
        <v>271</v>
      </c>
      <c r="D4034">
        <v>114</v>
      </c>
      <c r="E4034" t="s">
        <v>27</v>
      </c>
      <c r="F4034" s="20">
        <v>45726</v>
      </c>
      <c r="G4034" t="s">
        <v>9442</v>
      </c>
      <c r="H4034" t="s">
        <v>9565</v>
      </c>
      <c r="I4034">
        <v>-2497.5</v>
      </c>
    </row>
    <row r="4035" spans="1:9" x14ac:dyDescent="0.35">
      <c r="A4035">
        <v>68704</v>
      </c>
      <c r="B4035">
        <v>137</v>
      </c>
      <c r="C4035" t="s">
        <v>271</v>
      </c>
      <c r="D4035">
        <v>114</v>
      </c>
      <c r="E4035" t="s">
        <v>27</v>
      </c>
      <c r="F4035" s="20">
        <v>45726</v>
      </c>
      <c r="G4035" t="s">
        <v>9442</v>
      </c>
      <c r="H4035" t="s">
        <v>9564</v>
      </c>
      <c r="I4035">
        <v>-6948</v>
      </c>
    </row>
    <row r="4036" spans="1:9" x14ac:dyDescent="0.35">
      <c r="A4036">
        <v>68705</v>
      </c>
      <c r="B4036">
        <v>137</v>
      </c>
      <c r="C4036" t="s">
        <v>271</v>
      </c>
      <c r="D4036">
        <v>114</v>
      </c>
      <c r="E4036" t="s">
        <v>27</v>
      </c>
      <c r="F4036" s="20">
        <v>45726</v>
      </c>
      <c r="G4036" t="s">
        <v>9442</v>
      </c>
      <c r="H4036" t="s">
        <v>9494</v>
      </c>
      <c r="I4036">
        <v>-12190.02</v>
      </c>
    </row>
    <row r="4037" spans="1:9" x14ac:dyDescent="0.35">
      <c r="A4037">
        <v>68706</v>
      </c>
      <c r="B4037">
        <v>137</v>
      </c>
      <c r="C4037" t="s">
        <v>271</v>
      </c>
      <c r="D4037">
        <v>114</v>
      </c>
      <c r="E4037" t="s">
        <v>27</v>
      </c>
      <c r="F4037" s="20">
        <v>45726</v>
      </c>
      <c r="G4037" t="s">
        <v>9442</v>
      </c>
      <c r="H4037" t="s">
        <v>9722</v>
      </c>
      <c r="I4037">
        <v>-1135</v>
      </c>
    </row>
    <row r="4038" spans="1:9" x14ac:dyDescent="0.35">
      <c r="A4038">
        <v>68707</v>
      </c>
      <c r="B4038">
        <v>137</v>
      </c>
      <c r="C4038" t="s">
        <v>271</v>
      </c>
      <c r="D4038">
        <v>114</v>
      </c>
      <c r="E4038" t="s">
        <v>27</v>
      </c>
      <c r="F4038" s="20">
        <v>45726</v>
      </c>
      <c r="G4038" t="s">
        <v>9442</v>
      </c>
      <c r="H4038" t="s">
        <v>9808</v>
      </c>
      <c r="I4038">
        <v>-120</v>
      </c>
    </row>
    <row r="4039" spans="1:9" x14ac:dyDescent="0.35">
      <c r="A4039">
        <v>68603</v>
      </c>
      <c r="B4039">
        <v>103</v>
      </c>
      <c r="C4039" t="s">
        <v>267</v>
      </c>
      <c r="D4039">
        <v>114</v>
      </c>
      <c r="E4039" t="s">
        <v>27</v>
      </c>
      <c r="F4039" s="20">
        <v>45723.5</v>
      </c>
      <c r="G4039" t="s">
        <v>9439</v>
      </c>
      <c r="H4039" t="s">
        <v>9504</v>
      </c>
      <c r="I4039">
        <v>100.23</v>
      </c>
    </row>
    <row r="4040" spans="1:9" x14ac:dyDescent="0.35">
      <c r="A4040">
        <v>68604</v>
      </c>
      <c r="B4040">
        <v>103</v>
      </c>
      <c r="C4040" t="s">
        <v>267</v>
      </c>
      <c r="D4040">
        <v>114</v>
      </c>
      <c r="E4040" t="s">
        <v>27</v>
      </c>
      <c r="F4040" s="20">
        <v>45723.5</v>
      </c>
      <c r="G4040" t="s">
        <v>9439</v>
      </c>
      <c r="H4040" t="s">
        <v>9443</v>
      </c>
      <c r="I4040">
        <v>200</v>
      </c>
    </row>
    <row r="4041" spans="1:9" x14ac:dyDescent="0.35">
      <c r="A4041">
        <v>68605</v>
      </c>
      <c r="B4041">
        <v>103</v>
      </c>
      <c r="C4041" t="s">
        <v>267</v>
      </c>
      <c r="D4041">
        <v>114</v>
      </c>
      <c r="E4041" t="s">
        <v>27</v>
      </c>
      <c r="F4041" s="20">
        <v>45723.5</v>
      </c>
      <c r="G4041" t="s">
        <v>9439</v>
      </c>
      <c r="H4041" t="s">
        <v>9443</v>
      </c>
      <c r="I4041">
        <v>50400</v>
      </c>
    </row>
    <row r="4042" spans="1:9" x14ac:dyDescent="0.35">
      <c r="A4042">
        <v>68606</v>
      </c>
      <c r="B4042">
        <v>103</v>
      </c>
      <c r="C4042" t="s">
        <v>267</v>
      </c>
      <c r="D4042">
        <v>114</v>
      </c>
      <c r="E4042" t="s">
        <v>27</v>
      </c>
      <c r="F4042" s="20">
        <v>45723.5</v>
      </c>
      <c r="G4042" t="s">
        <v>9439</v>
      </c>
      <c r="H4042" t="s">
        <v>9441</v>
      </c>
      <c r="I4042">
        <v>916.02</v>
      </c>
    </row>
    <row r="4043" spans="1:9" x14ac:dyDescent="0.35">
      <c r="A4043">
        <v>68607</v>
      </c>
      <c r="B4043">
        <v>103</v>
      </c>
      <c r="C4043" t="s">
        <v>267</v>
      </c>
      <c r="D4043">
        <v>114</v>
      </c>
      <c r="E4043" t="s">
        <v>27</v>
      </c>
      <c r="F4043" s="20">
        <v>45723.5</v>
      </c>
      <c r="G4043" t="s">
        <v>9439</v>
      </c>
      <c r="H4043" t="s">
        <v>10126</v>
      </c>
      <c r="I4043">
        <v>262.54000000000002</v>
      </c>
    </row>
    <row r="4044" spans="1:9" x14ac:dyDescent="0.35">
      <c r="A4044">
        <v>68608</v>
      </c>
      <c r="B4044">
        <v>103</v>
      </c>
      <c r="C4044" t="s">
        <v>267</v>
      </c>
      <c r="D4044">
        <v>114</v>
      </c>
      <c r="E4044" t="s">
        <v>27</v>
      </c>
      <c r="F4044" s="20">
        <v>45723.5</v>
      </c>
      <c r="G4044" t="s">
        <v>9442</v>
      </c>
      <c r="H4044" t="s">
        <v>9968</v>
      </c>
      <c r="I4044">
        <v>-500</v>
      </c>
    </row>
    <row r="4045" spans="1:9" x14ac:dyDescent="0.35">
      <c r="A4045">
        <v>68609</v>
      </c>
      <c r="B4045">
        <v>103</v>
      </c>
      <c r="C4045" t="s">
        <v>267</v>
      </c>
      <c r="D4045">
        <v>114</v>
      </c>
      <c r="E4045" t="s">
        <v>27</v>
      </c>
      <c r="F4045" s="20">
        <v>45723.5</v>
      </c>
      <c r="G4045" t="s">
        <v>9442</v>
      </c>
      <c r="H4045" t="s">
        <v>10127</v>
      </c>
      <c r="I4045">
        <v>-183</v>
      </c>
    </row>
    <row r="4046" spans="1:9" x14ac:dyDescent="0.35">
      <c r="A4046">
        <v>68610</v>
      </c>
      <c r="B4046">
        <v>103</v>
      </c>
      <c r="C4046" t="s">
        <v>267</v>
      </c>
      <c r="D4046">
        <v>114</v>
      </c>
      <c r="E4046" t="s">
        <v>27</v>
      </c>
      <c r="F4046" s="20">
        <v>45723.5</v>
      </c>
      <c r="G4046" t="s">
        <v>9442</v>
      </c>
      <c r="H4046" t="s">
        <v>10128</v>
      </c>
      <c r="I4046">
        <v>-220</v>
      </c>
    </row>
    <row r="4047" spans="1:9" x14ac:dyDescent="0.35">
      <c r="A4047">
        <v>68611</v>
      </c>
      <c r="B4047">
        <v>103</v>
      </c>
      <c r="C4047" t="s">
        <v>267</v>
      </c>
      <c r="D4047">
        <v>114</v>
      </c>
      <c r="E4047" t="s">
        <v>27</v>
      </c>
      <c r="F4047" s="20">
        <v>45723.5</v>
      </c>
      <c r="G4047" t="s">
        <v>9442</v>
      </c>
      <c r="H4047" t="s">
        <v>10129</v>
      </c>
      <c r="I4047">
        <v>-278.7</v>
      </c>
    </row>
    <row r="4048" spans="1:9" x14ac:dyDescent="0.35">
      <c r="A4048">
        <v>68612</v>
      </c>
      <c r="B4048">
        <v>103</v>
      </c>
      <c r="C4048" t="s">
        <v>267</v>
      </c>
      <c r="D4048">
        <v>114</v>
      </c>
      <c r="E4048" t="s">
        <v>27</v>
      </c>
      <c r="F4048" s="20">
        <v>45723.5</v>
      </c>
      <c r="G4048" t="s">
        <v>9442</v>
      </c>
      <c r="H4048" t="s">
        <v>10130</v>
      </c>
      <c r="I4048">
        <v>-329.44</v>
      </c>
    </row>
    <row r="4049" spans="1:9" x14ac:dyDescent="0.35">
      <c r="A4049">
        <v>68613</v>
      </c>
      <c r="B4049">
        <v>103</v>
      </c>
      <c r="C4049" t="s">
        <v>267</v>
      </c>
      <c r="D4049">
        <v>114</v>
      </c>
      <c r="E4049" t="s">
        <v>27</v>
      </c>
      <c r="F4049" s="20">
        <v>45723.5</v>
      </c>
      <c r="G4049" t="s">
        <v>9442</v>
      </c>
      <c r="H4049" t="s">
        <v>10131</v>
      </c>
      <c r="I4049">
        <v>-735</v>
      </c>
    </row>
    <row r="4050" spans="1:9" x14ac:dyDescent="0.35">
      <c r="A4050">
        <v>68614</v>
      </c>
      <c r="B4050">
        <v>103</v>
      </c>
      <c r="C4050" t="s">
        <v>267</v>
      </c>
      <c r="D4050">
        <v>114</v>
      </c>
      <c r="E4050" t="s">
        <v>27</v>
      </c>
      <c r="F4050" s="20">
        <v>45723.5</v>
      </c>
      <c r="G4050" t="s">
        <v>9442</v>
      </c>
      <c r="H4050" t="s">
        <v>10132</v>
      </c>
      <c r="I4050">
        <v>-776.84</v>
      </c>
    </row>
    <row r="4051" spans="1:9" x14ac:dyDescent="0.35">
      <c r="A4051">
        <v>68615</v>
      </c>
      <c r="B4051">
        <v>103</v>
      </c>
      <c r="C4051" t="s">
        <v>267</v>
      </c>
      <c r="D4051">
        <v>114</v>
      </c>
      <c r="E4051" t="s">
        <v>27</v>
      </c>
      <c r="F4051" s="20">
        <v>45723.5</v>
      </c>
      <c r="G4051" t="s">
        <v>9442</v>
      </c>
      <c r="H4051" t="s">
        <v>10133</v>
      </c>
      <c r="I4051">
        <v>-1330.29</v>
      </c>
    </row>
    <row r="4052" spans="1:9" x14ac:dyDescent="0.35">
      <c r="A4052">
        <v>68616</v>
      </c>
      <c r="B4052">
        <v>103</v>
      </c>
      <c r="C4052" t="s">
        <v>267</v>
      </c>
      <c r="D4052">
        <v>114</v>
      </c>
      <c r="E4052" t="s">
        <v>27</v>
      </c>
      <c r="F4052" s="20">
        <v>45723.5</v>
      </c>
      <c r="G4052" t="s">
        <v>9442</v>
      </c>
      <c r="H4052" t="s">
        <v>10134</v>
      </c>
      <c r="I4052">
        <v>-1616.22</v>
      </c>
    </row>
    <row r="4053" spans="1:9" x14ac:dyDescent="0.35">
      <c r="A4053">
        <v>68617</v>
      </c>
      <c r="B4053">
        <v>103</v>
      </c>
      <c r="C4053" t="s">
        <v>267</v>
      </c>
      <c r="D4053">
        <v>114</v>
      </c>
      <c r="E4053" t="s">
        <v>27</v>
      </c>
      <c r="F4053" s="20">
        <v>45723.5</v>
      </c>
      <c r="G4053" t="s">
        <v>9442</v>
      </c>
      <c r="H4053" t="s">
        <v>10135</v>
      </c>
      <c r="I4053">
        <v>-1924.79</v>
      </c>
    </row>
    <row r="4054" spans="1:9" x14ac:dyDescent="0.35">
      <c r="A4054">
        <v>68618</v>
      </c>
      <c r="B4054">
        <v>103</v>
      </c>
      <c r="C4054" t="s">
        <v>267</v>
      </c>
      <c r="D4054">
        <v>114</v>
      </c>
      <c r="E4054" t="s">
        <v>27</v>
      </c>
      <c r="F4054" s="20">
        <v>45723.5</v>
      </c>
      <c r="G4054" t="s">
        <v>9442</v>
      </c>
      <c r="H4054" t="s">
        <v>10136</v>
      </c>
      <c r="I4054">
        <v>-1928.2</v>
      </c>
    </row>
    <row r="4055" spans="1:9" x14ac:dyDescent="0.35">
      <c r="A4055">
        <v>68619</v>
      </c>
      <c r="B4055">
        <v>103</v>
      </c>
      <c r="C4055" t="s">
        <v>267</v>
      </c>
      <c r="D4055">
        <v>114</v>
      </c>
      <c r="E4055" t="s">
        <v>27</v>
      </c>
      <c r="F4055" s="20">
        <v>45723.5</v>
      </c>
      <c r="G4055" t="s">
        <v>9442</v>
      </c>
      <c r="H4055" t="s">
        <v>10137</v>
      </c>
      <c r="I4055">
        <v>-2082.63</v>
      </c>
    </row>
    <row r="4056" spans="1:9" x14ac:dyDescent="0.35">
      <c r="A4056">
        <v>68620</v>
      </c>
      <c r="B4056">
        <v>103</v>
      </c>
      <c r="C4056" t="s">
        <v>267</v>
      </c>
      <c r="D4056">
        <v>114</v>
      </c>
      <c r="E4056" t="s">
        <v>27</v>
      </c>
      <c r="F4056" s="20">
        <v>45723.5</v>
      </c>
      <c r="G4056" t="s">
        <v>9442</v>
      </c>
      <c r="H4056" t="s">
        <v>10138</v>
      </c>
      <c r="I4056">
        <v>-3432</v>
      </c>
    </row>
    <row r="4057" spans="1:9" x14ac:dyDescent="0.35">
      <c r="A4057">
        <v>68621</v>
      </c>
      <c r="B4057">
        <v>103</v>
      </c>
      <c r="C4057" t="s">
        <v>267</v>
      </c>
      <c r="D4057">
        <v>114</v>
      </c>
      <c r="E4057" t="s">
        <v>27</v>
      </c>
      <c r="F4057" s="20">
        <v>45723.5</v>
      </c>
      <c r="G4057" t="s">
        <v>9442</v>
      </c>
      <c r="H4057" t="s">
        <v>10139</v>
      </c>
      <c r="I4057">
        <v>-3432</v>
      </c>
    </row>
    <row r="4058" spans="1:9" x14ac:dyDescent="0.35">
      <c r="A4058">
        <v>68622</v>
      </c>
      <c r="B4058">
        <v>103</v>
      </c>
      <c r="C4058" t="s">
        <v>267</v>
      </c>
      <c r="D4058">
        <v>114</v>
      </c>
      <c r="E4058" t="s">
        <v>27</v>
      </c>
      <c r="F4058" s="20">
        <v>45723.5</v>
      </c>
      <c r="G4058" t="s">
        <v>9442</v>
      </c>
      <c r="H4058" t="s">
        <v>10140</v>
      </c>
      <c r="I4058">
        <v>-3432</v>
      </c>
    </row>
    <row r="4059" spans="1:9" x14ac:dyDescent="0.35">
      <c r="A4059">
        <v>68623</v>
      </c>
      <c r="B4059">
        <v>103</v>
      </c>
      <c r="C4059" t="s">
        <v>267</v>
      </c>
      <c r="D4059">
        <v>114</v>
      </c>
      <c r="E4059" t="s">
        <v>27</v>
      </c>
      <c r="F4059" s="20">
        <v>45723.5</v>
      </c>
      <c r="G4059" t="s">
        <v>9442</v>
      </c>
      <c r="H4059" t="s">
        <v>10141</v>
      </c>
      <c r="I4059">
        <v>-3432</v>
      </c>
    </row>
    <row r="4060" spans="1:9" x14ac:dyDescent="0.35">
      <c r="A4060">
        <v>68624</v>
      </c>
      <c r="B4060">
        <v>103</v>
      </c>
      <c r="C4060" t="s">
        <v>267</v>
      </c>
      <c r="D4060">
        <v>114</v>
      </c>
      <c r="E4060" t="s">
        <v>27</v>
      </c>
      <c r="F4060" s="20">
        <v>45723.5</v>
      </c>
      <c r="G4060" t="s">
        <v>9442</v>
      </c>
      <c r="H4060" t="s">
        <v>10142</v>
      </c>
      <c r="I4060">
        <v>-3433.29</v>
      </c>
    </row>
    <row r="4061" spans="1:9" x14ac:dyDescent="0.35">
      <c r="A4061">
        <v>68625</v>
      </c>
      <c r="B4061">
        <v>103</v>
      </c>
      <c r="C4061" t="s">
        <v>267</v>
      </c>
      <c r="D4061">
        <v>114</v>
      </c>
      <c r="E4061" t="s">
        <v>27</v>
      </c>
      <c r="F4061" s="20">
        <v>45723.5</v>
      </c>
      <c r="G4061" t="s">
        <v>9442</v>
      </c>
      <c r="H4061" t="s">
        <v>10143</v>
      </c>
      <c r="I4061">
        <v>-3500.4</v>
      </c>
    </row>
    <row r="4062" spans="1:9" x14ac:dyDescent="0.35">
      <c r="A4062">
        <v>68626</v>
      </c>
      <c r="B4062">
        <v>103</v>
      </c>
      <c r="C4062" t="s">
        <v>267</v>
      </c>
      <c r="D4062">
        <v>114</v>
      </c>
      <c r="E4062" t="s">
        <v>27</v>
      </c>
      <c r="F4062" s="20">
        <v>45723.5</v>
      </c>
      <c r="G4062" t="s">
        <v>9442</v>
      </c>
      <c r="H4062" t="s">
        <v>10144</v>
      </c>
      <c r="I4062">
        <v>-262.54000000000002</v>
      </c>
    </row>
    <row r="4063" spans="1:9" x14ac:dyDescent="0.35">
      <c r="A4063">
        <v>68627</v>
      </c>
      <c r="B4063">
        <v>103</v>
      </c>
      <c r="C4063" t="s">
        <v>267</v>
      </c>
      <c r="D4063">
        <v>114</v>
      </c>
      <c r="E4063" t="s">
        <v>27</v>
      </c>
      <c r="F4063" s="20">
        <v>45723.5</v>
      </c>
      <c r="G4063" t="s">
        <v>9442</v>
      </c>
      <c r="H4063" t="s">
        <v>10145</v>
      </c>
      <c r="I4063">
        <v>-3000</v>
      </c>
    </row>
    <row r="4064" spans="1:9" x14ac:dyDescent="0.35">
      <c r="A4064">
        <v>68628</v>
      </c>
      <c r="B4064">
        <v>103</v>
      </c>
      <c r="C4064" t="s">
        <v>267</v>
      </c>
      <c r="D4064">
        <v>114</v>
      </c>
      <c r="E4064" t="s">
        <v>27</v>
      </c>
      <c r="F4064" s="20">
        <v>45723.5</v>
      </c>
      <c r="G4064" t="s">
        <v>9442</v>
      </c>
      <c r="H4064" t="s">
        <v>9928</v>
      </c>
      <c r="I4064">
        <v>-6813.9</v>
      </c>
    </row>
    <row r="4065" spans="1:9" x14ac:dyDescent="0.35">
      <c r="A4065">
        <v>68629</v>
      </c>
      <c r="B4065">
        <v>103</v>
      </c>
      <c r="C4065" t="s">
        <v>267</v>
      </c>
      <c r="D4065">
        <v>114</v>
      </c>
      <c r="E4065" t="s">
        <v>27</v>
      </c>
      <c r="F4065" s="20">
        <v>45723.5</v>
      </c>
      <c r="G4065" t="s">
        <v>9442</v>
      </c>
      <c r="H4065" t="s">
        <v>9928</v>
      </c>
      <c r="I4065">
        <v>-9217.8700000000008</v>
      </c>
    </row>
    <row r="4066" spans="1:9" x14ac:dyDescent="0.35">
      <c r="A4066">
        <v>68594</v>
      </c>
      <c r="B4066">
        <v>103</v>
      </c>
      <c r="C4066" t="s">
        <v>267</v>
      </c>
      <c r="D4066">
        <v>114</v>
      </c>
      <c r="E4066" t="s">
        <v>27</v>
      </c>
      <c r="F4066" s="20">
        <v>45722.5</v>
      </c>
      <c r="G4066" t="s">
        <v>9439</v>
      </c>
      <c r="H4066" t="s">
        <v>9440</v>
      </c>
      <c r="I4066">
        <v>143.49</v>
      </c>
    </row>
    <row r="4067" spans="1:9" x14ac:dyDescent="0.35">
      <c r="A4067">
        <v>68595</v>
      </c>
      <c r="B4067">
        <v>103</v>
      </c>
      <c r="C4067" t="s">
        <v>267</v>
      </c>
      <c r="D4067">
        <v>114</v>
      </c>
      <c r="E4067" t="s">
        <v>27</v>
      </c>
      <c r="F4067" s="20">
        <v>45722.5</v>
      </c>
      <c r="G4067" t="s">
        <v>9439</v>
      </c>
      <c r="H4067" t="s">
        <v>9440</v>
      </c>
      <c r="I4067">
        <v>2283.37</v>
      </c>
    </row>
    <row r="4068" spans="1:9" x14ac:dyDescent="0.35">
      <c r="A4068">
        <v>68596</v>
      </c>
      <c r="B4068">
        <v>103</v>
      </c>
      <c r="C4068" t="s">
        <v>267</v>
      </c>
      <c r="D4068">
        <v>114</v>
      </c>
      <c r="E4068" t="s">
        <v>27</v>
      </c>
      <c r="F4068" s="20">
        <v>45722.5</v>
      </c>
      <c r="G4068" t="s">
        <v>9439</v>
      </c>
      <c r="H4068" t="s">
        <v>9440</v>
      </c>
      <c r="I4068">
        <v>289.25</v>
      </c>
    </row>
    <row r="4069" spans="1:9" x14ac:dyDescent="0.35">
      <c r="A4069">
        <v>68597</v>
      </c>
      <c r="B4069">
        <v>103</v>
      </c>
      <c r="C4069" t="s">
        <v>267</v>
      </c>
      <c r="D4069">
        <v>114</v>
      </c>
      <c r="E4069" t="s">
        <v>27</v>
      </c>
      <c r="F4069" s="20">
        <v>45722.5</v>
      </c>
      <c r="G4069" t="s">
        <v>9439</v>
      </c>
      <c r="H4069" t="s">
        <v>9443</v>
      </c>
      <c r="I4069">
        <v>200</v>
      </c>
    </row>
    <row r="4070" spans="1:9" x14ac:dyDescent="0.35">
      <c r="A4070">
        <v>68598</v>
      </c>
      <c r="B4070">
        <v>103</v>
      </c>
      <c r="C4070" t="s">
        <v>267</v>
      </c>
      <c r="D4070">
        <v>114</v>
      </c>
      <c r="E4070" t="s">
        <v>27</v>
      </c>
      <c r="F4070" s="20">
        <v>45722.5</v>
      </c>
      <c r="G4070" t="s">
        <v>9439</v>
      </c>
      <c r="H4070" t="s">
        <v>9441</v>
      </c>
      <c r="I4070">
        <v>2000.33</v>
      </c>
    </row>
    <row r="4071" spans="1:9" x14ac:dyDescent="0.35">
      <c r="A4071">
        <v>68600</v>
      </c>
      <c r="B4071">
        <v>103</v>
      </c>
      <c r="C4071" t="s">
        <v>267</v>
      </c>
      <c r="D4071">
        <v>114</v>
      </c>
      <c r="E4071" t="s">
        <v>27</v>
      </c>
      <c r="F4071" s="20">
        <v>45722.5</v>
      </c>
      <c r="G4071" t="s">
        <v>9442</v>
      </c>
      <c r="H4071" t="s">
        <v>10146</v>
      </c>
      <c r="I4071">
        <v>-4916.4399999999996</v>
      </c>
    </row>
    <row r="4072" spans="1:9" x14ac:dyDescent="0.35">
      <c r="A4072">
        <v>68601</v>
      </c>
      <c r="B4072">
        <v>103</v>
      </c>
      <c r="C4072" t="s">
        <v>267</v>
      </c>
      <c r="D4072">
        <v>114</v>
      </c>
      <c r="E4072" t="s">
        <v>27</v>
      </c>
      <c r="F4072" s="20">
        <v>45722.5</v>
      </c>
      <c r="G4072" t="s">
        <v>9442</v>
      </c>
      <c r="H4072" t="s">
        <v>9530</v>
      </c>
      <c r="I4072">
        <v>-52.16</v>
      </c>
    </row>
    <row r="4073" spans="1:9" x14ac:dyDescent="0.35">
      <c r="A4073">
        <v>68602</v>
      </c>
      <c r="B4073">
        <v>103</v>
      </c>
      <c r="C4073" t="s">
        <v>267</v>
      </c>
      <c r="D4073">
        <v>114</v>
      </c>
      <c r="E4073" t="s">
        <v>27</v>
      </c>
      <c r="F4073" s="20">
        <v>45722.5</v>
      </c>
      <c r="G4073" t="s">
        <v>9442</v>
      </c>
      <c r="H4073" t="s">
        <v>9530</v>
      </c>
      <c r="I4073">
        <v>-121.7</v>
      </c>
    </row>
    <row r="4074" spans="1:9" x14ac:dyDescent="0.35">
      <c r="A4074">
        <v>68476</v>
      </c>
      <c r="B4074">
        <v>130</v>
      </c>
      <c r="C4074" t="s">
        <v>302</v>
      </c>
      <c r="D4074">
        <v>114</v>
      </c>
      <c r="E4074" t="s">
        <v>27</v>
      </c>
      <c r="F4074" s="20">
        <v>45722</v>
      </c>
      <c r="G4074" t="s">
        <v>9439</v>
      </c>
      <c r="H4074" t="s">
        <v>9445</v>
      </c>
      <c r="I4074">
        <v>10238</v>
      </c>
    </row>
    <row r="4075" spans="1:9" x14ac:dyDescent="0.35">
      <c r="A4075">
        <v>68477</v>
      </c>
      <c r="B4075">
        <v>130</v>
      </c>
      <c r="C4075" t="s">
        <v>302</v>
      </c>
      <c r="D4075">
        <v>114</v>
      </c>
      <c r="E4075" t="s">
        <v>27</v>
      </c>
      <c r="F4075" s="20">
        <v>45722</v>
      </c>
      <c r="G4075" t="s">
        <v>9442</v>
      </c>
      <c r="H4075" t="s">
        <v>9478</v>
      </c>
      <c r="I4075">
        <v>-2994.29</v>
      </c>
    </row>
    <row r="4076" spans="1:9" x14ac:dyDescent="0.35">
      <c r="A4076">
        <v>68478</v>
      </c>
      <c r="B4076">
        <v>130</v>
      </c>
      <c r="C4076" t="s">
        <v>302</v>
      </c>
      <c r="D4076">
        <v>114</v>
      </c>
      <c r="E4076" t="s">
        <v>27</v>
      </c>
      <c r="F4076" s="20">
        <v>45722</v>
      </c>
      <c r="G4076" t="s">
        <v>9442</v>
      </c>
      <c r="H4076" t="s">
        <v>9477</v>
      </c>
      <c r="I4076">
        <v>-3256.24</v>
      </c>
    </row>
    <row r="4077" spans="1:9" x14ac:dyDescent="0.35">
      <c r="A4077">
        <v>68479</v>
      </c>
      <c r="B4077">
        <v>130</v>
      </c>
      <c r="C4077" t="s">
        <v>302</v>
      </c>
      <c r="D4077">
        <v>114</v>
      </c>
      <c r="E4077" t="s">
        <v>27</v>
      </c>
      <c r="F4077" s="20">
        <v>45722</v>
      </c>
      <c r="G4077" t="s">
        <v>9442</v>
      </c>
      <c r="H4077" t="s">
        <v>9475</v>
      </c>
      <c r="I4077">
        <v>-3090.26</v>
      </c>
    </row>
    <row r="4078" spans="1:9" x14ac:dyDescent="0.35">
      <c r="A4078">
        <v>68480</v>
      </c>
      <c r="B4078">
        <v>130</v>
      </c>
      <c r="C4078" t="s">
        <v>302</v>
      </c>
      <c r="D4078">
        <v>114</v>
      </c>
      <c r="E4078" t="s">
        <v>27</v>
      </c>
      <c r="F4078" s="20">
        <v>45722</v>
      </c>
      <c r="G4078" t="s">
        <v>9442</v>
      </c>
      <c r="H4078" t="s">
        <v>9476</v>
      </c>
      <c r="I4078">
        <v>-3097.33</v>
      </c>
    </row>
    <row r="4079" spans="1:9" x14ac:dyDescent="0.35">
      <c r="A4079">
        <v>68481</v>
      </c>
      <c r="B4079">
        <v>130</v>
      </c>
      <c r="C4079" t="s">
        <v>302</v>
      </c>
      <c r="D4079">
        <v>114</v>
      </c>
      <c r="E4079" t="s">
        <v>27</v>
      </c>
      <c r="F4079" s="20">
        <v>45722</v>
      </c>
      <c r="G4079" t="s">
        <v>9439</v>
      </c>
      <c r="H4079" t="s">
        <v>9445</v>
      </c>
      <c r="I4079">
        <v>2250</v>
      </c>
    </row>
    <row r="4080" spans="1:9" x14ac:dyDescent="0.35">
      <c r="A4080">
        <v>68482</v>
      </c>
      <c r="B4080">
        <v>130</v>
      </c>
      <c r="C4080" t="s">
        <v>302</v>
      </c>
      <c r="D4080">
        <v>114</v>
      </c>
      <c r="E4080" t="s">
        <v>27</v>
      </c>
      <c r="F4080" s="20">
        <v>45722</v>
      </c>
      <c r="G4080" t="s">
        <v>9442</v>
      </c>
      <c r="H4080" t="s">
        <v>9855</v>
      </c>
      <c r="I4080">
        <v>-2250</v>
      </c>
    </row>
    <row r="4081" spans="1:9" x14ac:dyDescent="0.35">
      <c r="A4081">
        <v>68693</v>
      </c>
      <c r="B4081">
        <v>137</v>
      </c>
      <c r="C4081" t="s">
        <v>271</v>
      </c>
      <c r="D4081">
        <v>114</v>
      </c>
      <c r="E4081" t="s">
        <v>27</v>
      </c>
      <c r="F4081" s="20">
        <v>45722</v>
      </c>
      <c r="G4081" t="s">
        <v>9442</v>
      </c>
      <c r="H4081" t="s">
        <v>9812</v>
      </c>
      <c r="I4081">
        <v>-1690</v>
      </c>
    </row>
    <row r="4082" spans="1:9" x14ac:dyDescent="0.35">
      <c r="A4082">
        <v>68694</v>
      </c>
      <c r="B4082">
        <v>137</v>
      </c>
      <c r="C4082" t="s">
        <v>271</v>
      </c>
      <c r="D4082">
        <v>114</v>
      </c>
      <c r="E4082" t="s">
        <v>27</v>
      </c>
      <c r="F4082" s="20">
        <v>45722</v>
      </c>
      <c r="G4082" t="s">
        <v>9442</v>
      </c>
      <c r="H4082" t="s">
        <v>9862</v>
      </c>
      <c r="I4082">
        <v>-9.7100000000000009</v>
      </c>
    </row>
    <row r="4083" spans="1:9" x14ac:dyDescent="0.35">
      <c r="A4083">
        <v>68695</v>
      </c>
      <c r="B4083">
        <v>137</v>
      </c>
      <c r="C4083" t="s">
        <v>271</v>
      </c>
      <c r="D4083">
        <v>114</v>
      </c>
      <c r="E4083" t="s">
        <v>27</v>
      </c>
      <c r="F4083" s="20">
        <v>45722</v>
      </c>
      <c r="G4083" t="s">
        <v>9439</v>
      </c>
      <c r="H4083" t="s">
        <v>9863</v>
      </c>
      <c r="I4083">
        <v>9.7100000000000009</v>
      </c>
    </row>
    <row r="4084" spans="1:9" x14ac:dyDescent="0.35">
      <c r="A4084">
        <v>68696</v>
      </c>
      <c r="B4084">
        <v>137</v>
      </c>
      <c r="C4084" t="s">
        <v>271</v>
      </c>
      <c r="D4084">
        <v>114</v>
      </c>
      <c r="E4084" t="s">
        <v>27</v>
      </c>
      <c r="F4084" s="20">
        <v>45722</v>
      </c>
      <c r="G4084" t="s">
        <v>9442</v>
      </c>
      <c r="H4084" t="s">
        <v>9510</v>
      </c>
      <c r="I4084">
        <v>-1.24</v>
      </c>
    </row>
    <row r="4085" spans="1:9" x14ac:dyDescent="0.35">
      <c r="A4085">
        <v>68533</v>
      </c>
      <c r="B4085">
        <v>103</v>
      </c>
      <c r="C4085" t="s">
        <v>267</v>
      </c>
      <c r="D4085">
        <v>114</v>
      </c>
      <c r="E4085" t="s">
        <v>27</v>
      </c>
      <c r="F4085" s="20">
        <v>45721.5</v>
      </c>
      <c r="G4085" t="s">
        <v>9439</v>
      </c>
      <c r="H4085" t="s">
        <v>9469</v>
      </c>
      <c r="I4085">
        <v>270</v>
      </c>
    </row>
    <row r="4086" spans="1:9" x14ac:dyDescent="0.35">
      <c r="A4086">
        <v>68534</v>
      </c>
      <c r="B4086">
        <v>103</v>
      </c>
      <c r="C4086" t="s">
        <v>267</v>
      </c>
      <c r="D4086">
        <v>114</v>
      </c>
      <c r="E4086" t="s">
        <v>27</v>
      </c>
      <c r="F4086" s="20">
        <v>45721.5</v>
      </c>
      <c r="G4086" t="s">
        <v>9439</v>
      </c>
      <c r="H4086" t="s">
        <v>9504</v>
      </c>
      <c r="I4086">
        <v>459.64</v>
      </c>
    </row>
    <row r="4087" spans="1:9" x14ac:dyDescent="0.35">
      <c r="A4087">
        <v>68535</v>
      </c>
      <c r="B4087">
        <v>103</v>
      </c>
      <c r="C4087" t="s">
        <v>267</v>
      </c>
      <c r="D4087">
        <v>114</v>
      </c>
      <c r="E4087" t="s">
        <v>27</v>
      </c>
      <c r="F4087" s="20">
        <v>45721.5</v>
      </c>
      <c r="G4087" t="s">
        <v>9439</v>
      </c>
      <c r="H4087" t="s">
        <v>9443</v>
      </c>
      <c r="I4087">
        <v>148000</v>
      </c>
    </row>
    <row r="4088" spans="1:9" x14ac:dyDescent="0.35">
      <c r="A4088">
        <v>68536</v>
      </c>
      <c r="B4088">
        <v>103</v>
      </c>
      <c r="C4088" t="s">
        <v>267</v>
      </c>
      <c r="D4088">
        <v>114</v>
      </c>
      <c r="E4088" t="s">
        <v>27</v>
      </c>
      <c r="F4088" s="20">
        <v>45721.5</v>
      </c>
      <c r="G4088" t="s">
        <v>9439</v>
      </c>
      <c r="H4088" t="s">
        <v>9443</v>
      </c>
      <c r="I4088">
        <v>200</v>
      </c>
    </row>
    <row r="4089" spans="1:9" x14ac:dyDescent="0.35">
      <c r="A4089">
        <v>68537</v>
      </c>
      <c r="B4089">
        <v>103</v>
      </c>
      <c r="C4089" t="s">
        <v>267</v>
      </c>
      <c r="D4089">
        <v>114</v>
      </c>
      <c r="E4089" t="s">
        <v>27</v>
      </c>
      <c r="F4089" s="20">
        <v>45721.5</v>
      </c>
      <c r="G4089" t="s">
        <v>9439</v>
      </c>
      <c r="H4089" t="s">
        <v>10147</v>
      </c>
      <c r="I4089">
        <v>1965.87</v>
      </c>
    </row>
    <row r="4090" spans="1:9" x14ac:dyDescent="0.35">
      <c r="A4090">
        <v>68538</v>
      </c>
      <c r="B4090">
        <v>103</v>
      </c>
      <c r="C4090" t="s">
        <v>267</v>
      </c>
      <c r="D4090">
        <v>114</v>
      </c>
      <c r="E4090" t="s">
        <v>27</v>
      </c>
      <c r="F4090" s="20">
        <v>45721.5</v>
      </c>
      <c r="G4090" t="s">
        <v>9439</v>
      </c>
      <c r="H4090" t="s">
        <v>10095</v>
      </c>
      <c r="I4090">
        <v>557.46</v>
      </c>
    </row>
    <row r="4091" spans="1:9" x14ac:dyDescent="0.35">
      <c r="A4091">
        <v>68539</v>
      </c>
      <c r="B4091">
        <v>103</v>
      </c>
      <c r="C4091" t="s">
        <v>267</v>
      </c>
      <c r="D4091">
        <v>114</v>
      </c>
      <c r="E4091" t="s">
        <v>27</v>
      </c>
      <c r="F4091" s="20">
        <v>45721.5</v>
      </c>
      <c r="G4091" t="s">
        <v>9439</v>
      </c>
      <c r="H4091" t="s">
        <v>9673</v>
      </c>
      <c r="I4091">
        <v>228.55</v>
      </c>
    </row>
    <row r="4092" spans="1:9" x14ac:dyDescent="0.35">
      <c r="A4092">
        <v>68540</v>
      </c>
      <c r="B4092">
        <v>103</v>
      </c>
      <c r="C4092" t="s">
        <v>267</v>
      </c>
      <c r="D4092">
        <v>114</v>
      </c>
      <c r="E4092" t="s">
        <v>27</v>
      </c>
      <c r="F4092" s="20">
        <v>45721.5</v>
      </c>
      <c r="G4092" t="s">
        <v>9439</v>
      </c>
      <c r="H4092" t="s">
        <v>10148</v>
      </c>
      <c r="I4092">
        <v>96.08</v>
      </c>
    </row>
    <row r="4093" spans="1:9" x14ac:dyDescent="0.35">
      <c r="A4093">
        <v>68541</v>
      </c>
      <c r="B4093">
        <v>103</v>
      </c>
      <c r="C4093" t="s">
        <v>267</v>
      </c>
      <c r="D4093">
        <v>114</v>
      </c>
      <c r="E4093" t="s">
        <v>27</v>
      </c>
      <c r="F4093" s="20">
        <v>45721.5</v>
      </c>
      <c r="G4093" t="s">
        <v>9442</v>
      </c>
      <c r="H4093" t="s">
        <v>10149</v>
      </c>
      <c r="I4093">
        <v>-173.73</v>
      </c>
    </row>
    <row r="4094" spans="1:9" x14ac:dyDescent="0.35">
      <c r="A4094">
        <v>68542</v>
      </c>
      <c r="B4094">
        <v>103</v>
      </c>
      <c r="C4094" t="s">
        <v>267</v>
      </c>
      <c r="D4094">
        <v>114</v>
      </c>
      <c r="E4094" t="s">
        <v>27</v>
      </c>
      <c r="F4094" s="20">
        <v>45721.5</v>
      </c>
      <c r="G4094" t="s">
        <v>9442</v>
      </c>
      <c r="H4094" t="s">
        <v>10150</v>
      </c>
      <c r="I4094">
        <v>-288.32</v>
      </c>
    </row>
    <row r="4095" spans="1:9" x14ac:dyDescent="0.35">
      <c r="A4095">
        <v>68543</v>
      </c>
      <c r="B4095">
        <v>103</v>
      </c>
      <c r="C4095" t="s">
        <v>267</v>
      </c>
      <c r="D4095">
        <v>114</v>
      </c>
      <c r="E4095" t="s">
        <v>27</v>
      </c>
      <c r="F4095" s="20">
        <v>45721.5</v>
      </c>
      <c r="G4095" t="s">
        <v>9442</v>
      </c>
      <c r="H4095" t="s">
        <v>10151</v>
      </c>
      <c r="I4095">
        <v>-324.3</v>
      </c>
    </row>
    <row r="4096" spans="1:9" x14ac:dyDescent="0.35">
      <c r="A4096">
        <v>68544</v>
      </c>
      <c r="B4096">
        <v>103</v>
      </c>
      <c r="C4096" t="s">
        <v>267</v>
      </c>
      <c r="D4096">
        <v>114</v>
      </c>
      <c r="E4096" t="s">
        <v>27</v>
      </c>
      <c r="F4096" s="20">
        <v>45721.5</v>
      </c>
      <c r="G4096" t="s">
        <v>9442</v>
      </c>
      <c r="H4096" t="s">
        <v>10152</v>
      </c>
      <c r="I4096">
        <v>-345</v>
      </c>
    </row>
    <row r="4097" spans="1:9" x14ac:dyDescent="0.35">
      <c r="A4097">
        <v>68545</v>
      </c>
      <c r="B4097">
        <v>103</v>
      </c>
      <c r="C4097" t="s">
        <v>267</v>
      </c>
      <c r="D4097">
        <v>114</v>
      </c>
      <c r="E4097" t="s">
        <v>27</v>
      </c>
      <c r="F4097" s="20">
        <v>45721.5</v>
      </c>
      <c r="G4097" t="s">
        <v>9442</v>
      </c>
      <c r="H4097" t="s">
        <v>10153</v>
      </c>
      <c r="I4097">
        <v>-369.8</v>
      </c>
    </row>
    <row r="4098" spans="1:9" x14ac:dyDescent="0.35">
      <c r="A4098">
        <v>68546</v>
      </c>
      <c r="B4098">
        <v>103</v>
      </c>
      <c r="C4098" t="s">
        <v>267</v>
      </c>
      <c r="D4098">
        <v>114</v>
      </c>
      <c r="E4098" t="s">
        <v>27</v>
      </c>
      <c r="F4098" s="20">
        <v>45721.5</v>
      </c>
      <c r="G4098" t="s">
        <v>9442</v>
      </c>
      <c r="H4098" t="s">
        <v>10154</v>
      </c>
      <c r="I4098">
        <v>-386</v>
      </c>
    </row>
    <row r="4099" spans="1:9" x14ac:dyDescent="0.35">
      <c r="A4099">
        <v>68547</v>
      </c>
      <c r="B4099">
        <v>103</v>
      </c>
      <c r="C4099" t="s">
        <v>267</v>
      </c>
      <c r="D4099">
        <v>114</v>
      </c>
      <c r="E4099" t="s">
        <v>27</v>
      </c>
      <c r="F4099" s="20">
        <v>45721.5</v>
      </c>
      <c r="G4099" t="s">
        <v>9442</v>
      </c>
      <c r="H4099" t="s">
        <v>10155</v>
      </c>
      <c r="I4099">
        <v>-417.1</v>
      </c>
    </row>
    <row r="4100" spans="1:9" x14ac:dyDescent="0.35">
      <c r="A4100">
        <v>68548</v>
      </c>
      <c r="B4100">
        <v>103</v>
      </c>
      <c r="C4100" t="s">
        <v>267</v>
      </c>
      <c r="D4100">
        <v>114</v>
      </c>
      <c r="E4100" t="s">
        <v>27</v>
      </c>
      <c r="F4100" s="20">
        <v>45721.5</v>
      </c>
      <c r="G4100" t="s">
        <v>9442</v>
      </c>
      <c r="H4100" t="s">
        <v>10156</v>
      </c>
      <c r="I4100">
        <v>-429</v>
      </c>
    </row>
    <row r="4101" spans="1:9" x14ac:dyDescent="0.35">
      <c r="A4101">
        <v>68549</v>
      </c>
      <c r="B4101">
        <v>103</v>
      </c>
      <c r="C4101" t="s">
        <v>267</v>
      </c>
      <c r="D4101">
        <v>114</v>
      </c>
      <c r="E4101" t="s">
        <v>27</v>
      </c>
      <c r="F4101" s="20">
        <v>45721.5</v>
      </c>
      <c r="G4101" t="s">
        <v>9442</v>
      </c>
      <c r="H4101" t="s">
        <v>10157</v>
      </c>
      <c r="I4101">
        <v>-430.29</v>
      </c>
    </row>
    <row r="4102" spans="1:9" x14ac:dyDescent="0.35">
      <c r="A4102">
        <v>68550</v>
      </c>
      <c r="B4102">
        <v>103</v>
      </c>
      <c r="C4102" t="s">
        <v>267</v>
      </c>
      <c r="D4102">
        <v>114</v>
      </c>
      <c r="E4102" t="s">
        <v>27</v>
      </c>
      <c r="F4102" s="20">
        <v>45721.5</v>
      </c>
      <c r="G4102" t="s">
        <v>9442</v>
      </c>
      <c r="H4102" t="s">
        <v>10158</v>
      </c>
      <c r="I4102">
        <v>-432.6</v>
      </c>
    </row>
    <row r="4103" spans="1:9" x14ac:dyDescent="0.35">
      <c r="A4103">
        <v>68551</v>
      </c>
      <c r="B4103">
        <v>103</v>
      </c>
      <c r="C4103" t="s">
        <v>267</v>
      </c>
      <c r="D4103">
        <v>114</v>
      </c>
      <c r="E4103" t="s">
        <v>27</v>
      </c>
      <c r="F4103" s="20">
        <v>45721.5</v>
      </c>
      <c r="G4103" t="s">
        <v>9442</v>
      </c>
      <c r="H4103" t="s">
        <v>10159</v>
      </c>
      <c r="I4103">
        <v>-497.5</v>
      </c>
    </row>
    <row r="4104" spans="1:9" x14ac:dyDescent="0.35">
      <c r="A4104">
        <v>68552</v>
      </c>
      <c r="B4104">
        <v>103</v>
      </c>
      <c r="C4104" t="s">
        <v>267</v>
      </c>
      <c r="D4104">
        <v>114</v>
      </c>
      <c r="E4104" t="s">
        <v>27</v>
      </c>
      <c r="F4104" s="20">
        <v>45721.5</v>
      </c>
      <c r="G4104" t="s">
        <v>9442</v>
      </c>
      <c r="H4104" t="s">
        <v>10160</v>
      </c>
      <c r="I4104">
        <v>-576.41999999999996</v>
      </c>
    </row>
    <row r="4105" spans="1:9" x14ac:dyDescent="0.35">
      <c r="A4105">
        <v>68553</v>
      </c>
      <c r="B4105">
        <v>103</v>
      </c>
      <c r="C4105" t="s">
        <v>267</v>
      </c>
      <c r="D4105">
        <v>114</v>
      </c>
      <c r="E4105" t="s">
        <v>27</v>
      </c>
      <c r="F4105" s="20">
        <v>45721.5</v>
      </c>
      <c r="G4105" t="s">
        <v>9442</v>
      </c>
      <c r="H4105" t="s">
        <v>10161</v>
      </c>
      <c r="I4105">
        <v>-631.5</v>
      </c>
    </row>
    <row r="4106" spans="1:9" x14ac:dyDescent="0.35">
      <c r="A4106">
        <v>68554</v>
      </c>
      <c r="B4106">
        <v>103</v>
      </c>
      <c r="C4106" t="s">
        <v>267</v>
      </c>
      <c r="D4106">
        <v>114</v>
      </c>
      <c r="E4106" t="s">
        <v>27</v>
      </c>
      <c r="F4106" s="20">
        <v>45721.5</v>
      </c>
      <c r="G4106" t="s">
        <v>9442</v>
      </c>
      <c r="H4106" t="s">
        <v>10162</v>
      </c>
      <c r="I4106">
        <v>-640.25</v>
      </c>
    </row>
    <row r="4107" spans="1:9" x14ac:dyDescent="0.35">
      <c r="A4107">
        <v>68555</v>
      </c>
      <c r="B4107">
        <v>103</v>
      </c>
      <c r="C4107" t="s">
        <v>267</v>
      </c>
      <c r="D4107">
        <v>114</v>
      </c>
      <c r="E4107" t="s">
        <v>27</v>
      </c>
      <c r="F4107" s="20">
        <v>45721.5</v>
      </c>
      <c r="G4107" t="s">
        <v>9442</v>
      </c>
      <c r="H4107" t="s">
        <v>10163</v>
      </c>
      <c r="I4107">
        <v>-679.9</v>
      </c>
    </row>
    <row r="4108" spans="1:9" x14ac:dyDescent="0.35">
      <c r="A4108">
        <v>68556</v>
      </c>
      <c r="B4108">
        <v>103</v>
      </c>
      <c r="C4108" t="s">
        <v>267</v>
      </c>
      <c r="D4108">
        <v>114</v>
      </c>
      <c r="E4108" t="s">
        <v>27</v>
      </c>
      <c r="F4108" s="20">
        <v>45721.5</v>
      </c>
      <c r="G4108" t="s">
        <v>9442</v>
      </c>
      <c r="H4108" t="s">
        <v>10164</v>
      </c>
      <c r="I4108">
        <v>-684.89</v>
      </c>
    </row>
    <row r="4109" spans="1:9" x14ac:dyDescent="0.35">
      <c r="A4109">
        <v>68557</v>
      </c>
      <c r="B4109">
        <v>103</v>
      </c>
      <c r="C4109" t="s">
        <v>267</v>
      </c>
      <c r="D4109">
        <v>114</v>
      </c>
      <c r="E4109" t="s">
        <v>27</v>
      </c>
      <c r="F4109" s="20">
        <v>45721.5</v>
      </c>
      <c r="G4109" t="s">
        <v>9442</v>
      </c>
      <c r="H4109" t="s">
        <v>10165</v>
      </c>
      <c r="I4109">
        <v>-717.56</v>
      </c>
    </row>
    <row r="4110" spans="1:9" x14ac:dyDescent="0.35">
      <c r="A4110">
        <v>68558</v>
      </c>
      <c r="B4110">
        <v>103</v>
      </c>
      <c r="C4110" t="s">
        <v>267</v>
      </c>
      <c r="D4110">
        <v>114</v>
      </c>
      <c r="E4110" t="s">
        <v>27</v>
      </c>
      <c r="F4110" s="20">
        <v>45721.5</v>
      </c>
      <c r="G4110" t="s">
        <v>9442</v>
      </c>
      <c r="H4110" t="s">
        <v>10166</v>
      </c>
      <c r="I4110">
        <v>-728.5</v>
      </c>
    </row>
    <row r="4111" spans="1:9" x14ac:dyDescent="0.35">
      <c r="A4111">
        <v>68559</v>
      </c>
      <c r="B4111">
        <v>103</v>
      </c>
      <c r="C4111" t="s">
        <v>267</v>
      </c>
      <c r="D4111">
        <v>114</v>
      </c>
      <c r="E4111" t="s">
        <v>27</v>
      </c>
      <c r="F4111" s="20">
        <v>45721.5</v>
      </c>
      <c r="G4111" t="s">
        <v>9442</v>
      </c>
      <c r="H4111" t="s">
        <v>10167</v>
      </c>
      <c r="I4111">
        <v>-744.4</v>
      </c>
    </row>
    <row r="4112" spans="1:9" x14ac:dyDescent="0.35">
      <c r="A4112">
        <v>68560</v>
      </c>
      <c r="B4112">
        <v>103</v>
      </c>
      <c r="C4112" t="s">
        <v>267</v>
      </c>
      <c r="D4112">
        <v>114</v>
      </c>
      <c r="E4112" t="s">
        <v>27</v>
      </c>
      <c r="F4112" s="20">
        <v>45721.5</v>
      </c>
      <c r="G4112" t="s">
        <v>9442</v>
      </c>
      <c r="H4112" t="s">
        <v>10168</v>
      </c>
      <c r="I4112">
        <v>-804.67</v>
      </c>
    </row>
    <row r="4113" spans="1:9" x14ac:dyDescent="0.35">
      <c r="A4113">
        <v>68561</v>
      </c>
      <c r="B4113">
        <v>103</v>
      </c>
      <c r="C4113" t="s">
        <v>267</v>
      </c>
      <c r="D4113">
        <v>114</v>
      </c>
      <c r="E4113" t="s">
        <v>27</v>
      </c>
      <c r="F4113" s="20">
        <v>45721.5</v>
      </c>
      <c r="G4113" t="s">
        <v>9442</v>
      </c>
      <c r="H4113" t="s">
        <v>10169</v>
      </c>
      <c r="I4113">
        <v>-999.7</v>
      </c>
    </row>
    <row r="4114" spans="1:9" x14ac:dyDescent="0.35">
      <c r="A4114">
        <v>68562</v>
      </c>
      <c r="B4114">
        <v>103</v>
      </c>
      <c r="C4114" t="s">
        <v>267</v>
      </c>
      <c r="D4114">
        <v>114</v>
      </c>
      <c r="E4114" t="s">
        <v>27</v>
      </c>
      <c r="F4114" s="20">
        <v>45721.5</v>
      </c>
      <c r="G4114" t="s">
        <v>9442</v>
      </c>
      <c r="H4114" t="s">
        <v>10170</v>
      </c>
      <c r="I4114">
        <v>-1092.5999999999999</v>
      </c>
    </row>
    <row r="4115" spans="1:9" x14ac:dyDescent="0.35">
      <c r="A4115">
        <v>68563</v>
      </c>
      <c r="B4115">
        <v>103</v>
      </c>
      <c r="C4115" t="s">
        <v>267</v>
      </c>
      <c r="D4115">
        <v>114</v>
      </c>
      <c r="E4115" t="s">
        <v>27</v>
      </c>
      <c r="F4115" s="20">
        <v>45721.5</v>
      </c>
      <c r="G4115" t="s">
        <v>9442</v>
      </c>
      <c r="H4115" t="s">
        <v>10171</v>
      </c>
      <c r="I4115">
        <v>-1213.6199999999999</v>
      </c>
    </row>
    <row r="4116" spans="1:9" x14ac:dyDescent="0.35">
      <c r="A4116">
        <v>68564</v>
      </c>
      <c r="B4116">
        <v>103</v>
      </c>
      <c r="C4116" t="s">
        <v>267</v>
      </c>
      <c r="D4116">
        <v>114</v>
      </c>
      <c r="E4116" t="s">
        <v>27</v>
      </c>
      <c r="F4116" s="20">
        <v>45721.5</v>
      </c>
      <c r="G4116" t="s">
        <v>9442</v>
      </c>
      <c r="H4116" t="s">
        <v>10172</v>
      </c>
      <c r="I4116">
        <v>-1251.4000000000001</v>
      </c>
    </row>
    <row r="4117" spans="1:9" x14ac:dyDescent="0.35">
      <c r="A4117">
        <v>68565</v>
      </c>
      <c r="B4117">
        <v>103</v>
      </c>
      <c r="C4117" t="s">
        <v>267</v>
      </c>
      <c r="D4117">
        <v>114</v>
      </c>
      <c r="E4117" t="s">
        <v>27</v>
      </c>
      <c r="F4117" s="20">
        <v>45721.5</v>
      </c>
      <c r="G4117" t="s">
        <v>9442</v>
      </c>
      <c r="H4117" t="s">
        <v>10173</v>
      </c>
      <c r="I4117">
        <v>-1559.4</v>
      </c>
    </row>
    <row r="4118" spans="1:9" x14ac:dyDescent="0.35">
      <c r="A4118">
        <v>68566</v>
      </c>
      <c r="B4118">
        <v>103</v>
      </c>
      <c r="C4118" t="s">
        <v>267</v>
      </c>
      <c r="D4118">
        <v>114</v>
      </c>
      <c r="E4118" t="s">
        <v>27</v>
      </c>
      <c r="F4118" s="20">
        <v>45721.5</v>
      </c>
      <c r="G4118" t="s">
        <v>9442</v>
      </c>
      <c r="H4118" t="s">
        <v>10174</v>
      </c>
      <c r="I4118">
        <v>-1579.2</v>
      </c>
    </row>
    <row r="4119" spans="1:9" x14ac:dyDescent="0.35">
      <c r="A4119">
        <v>68567</v>
      </c>
      <c r="B4119">
        <v>103</v>
      </c>
      <c r="C4119" t="s">
        <v>267</v>
      </c>
      <c r="D4119">
        <v>114</v>
      </c>
      <c r="E4119" t="s">
        <v>27</v>
      </c>
      <c r="F4119" s="20">
        <v>45721.5</v>
      </c>
      <c r="G4119" t="s">
        <v>9442</v>
      </c>
      <c r="H4119" t="s">
        <v>10175</v>
      </c>
      <c r="I4119">
        <v>-1716</v>
      </c>
    </row>
    <row r="4120" spans="1:9" x14ac:dyDescent="0.35">
      <c r="A4120">
        <v>68568</v>
      </c>
      <c r="B4120">
        <v>103</v>
      </c>
      <c r="C4120" t="s">
        <v>267</v>
      </c>
      <c r="D4120">
        <v>114</v>
      </c>
      <c r="E4120" t="s">
        <v>27</v>
      </c>
      <c r="F4120" s="20">
        <v>45721.5</v>
      </c>
      <c r="G4120" t="s">
        <v>9442</v>
      </c>
      <c r="H4120" t="s">
        <v>10176</v>
      </c>
      <c r="I4120">
        <v>-1720.45</v>
      </c>
    </row>
    <row r="4121" spans="1:9" x14ac:dyDescent="0.35">
      <c r="A4121">
        <v>68569</v>
      </c>
      <c r="B4121">
        <v>103</v>
      </c>
      <c r="C4121" t="s">
        <v>267</v>
      </c>
      <c r="D4121">
        <v>114</v>
      </c>
      <c r="E4121" t="s">
        <v>27</v>
      </c>
      <c r="F4121" s="20">
        <v>45721.5</v>
      </c>
      <c r="G4121" t="s">
        <v>9442</v>
      </c>
      <c r="H4121" t="s">
        <v>10177</v>
      </c>
      <c r="I4121">
        <v>-1729.2</v>
      </c>
    </row>
    <row r="4122" spans="1:9" x14ac:dyDescent="0.35">
      <c r="A4122">
        <v>68570</v>
      </c>
      <c r="B4122">
        <v>103</v>
      </c>
      <c r="C4122" t="s">
        <v>267</v>
      </c>
      <c r="D4122">
        <v>114</v>
      </c>
      <c r="E4122" t="s">
        <v>27</v>
      </c>
      <c r="F4122" s="20">
        <v>45721.5</v>
      </c>
      <c r="G4122" t="s">
        <v>9442</v>
      </c>
      <c r="H4122" t="s">
        <v>10178</v>
      </c>
      <c r="I4122">
        <v>-1750.95</v>
      </c>
    </row>
    <row r="4123" spans="1:9" x14ac:dyDescent="0.35">
      <c r="A4123">
        <v>68571</v>
      </c>
      <c r="B4123">
        <v>103</v>
      </c>
      <c r="C4123" t="s">
        <v>267</v>
      </c>
      <c r="D4123">
        <v>114</v>
      </c>
      <c r="E4123" t="s">
        <v>27</v>
      </c>
      <c r="F4123" s="20">
        <v>45721.5</v>
      </c>
      <c r="G4123" t="s">
        <v>9442</v>
      </c>
      <c r="H4123" t="s">
        <v>10179</v>
      </c>
      <c r="I4123">
        <v>-1899</v>
      </c>
    </row>
    <row r="4124" spans="1:9" x14ac:dyDescent="0.35">
      <c r="A4124">
        <v>68572</v>
      </c>
      <c r="B4124">
        <v>103</v>
      </c>
      <c r="C4124" t="s">
        <v>267</v>
      </c>
      <c r="D4124">
        <v>114</v>
      </c>
      <c r="E4124" t="s">
        <v>27</v>
      </c>
      <c r="F4124" s="20">
        <v>45721.5</v>
      </c>
      <c r="G4124" t="s">
        <v>9442</v>
      </c>
      <c r="H4124" t="s">
        <v>10180</v>
      </c>
      <c r="I4124">
        <v>-2142.5</v>
      </c>
    </row>
    <row r="4125" spans="1:9" x14ac:dyDescent="0.35">
      <c r="A4125">
        <v>68573</v>
      </c>
      <c r="B4125">
        <v>103</v>
      </c>
      <c r="C4125" t="s">
        <v>267</v>
      </c>
      <c r="D4125">
        <v>114</v>
      </c>
      <c r="E4125" t="s">
        <v>27</v>
      </c>
      <c r="F4125" s="20">
        <v>45721.5</v>
      </c>
      <c r="G4125" t="s">
        <v>9442</v>
      </c>
      <c r="H4125" t="s">
        <v>10181</v>
      </c>
      <c r="I4125">
        <v>-2239.1999999999998</v>
      </c>
    </row>
    <row r="4126" spans="1:9" x14ac:dyDescent="0.35">
      <c r="A4126">
        <v>68574</v>
      </c>
      <c r="B4126">
        <v>103</v>
      </c>
      <c r="C4126" t="s">
        <v>267</v>
      </c>
      <c r="D4126">
        <v>114</v>
      </c>
      <c r="E4126" t="s">
        <v>27</v>
      </c>
      <c r="F4126" s="20">
        <v>45721.5</v>
      </c>
      <c r="G4126" t="s">
        <v>9442</v>
      </c>
      <c r="H4126" t="s">
        <v>10182</v>
      </c>
      <c r="I4126">
        <v>-2546.42</v>
      </c>
    </row>
    <row r="4127" spans="1:9" x14ac:dyDescent="0.35">
      <c r="A4127">
        <v>68575</v>
      </c>
      <c r="B4127">
        <v>103</v>
      </c>
      <c r="C4127" t="s">
        <v>267</v>
      </c>
      <c r="D4127">
        <v>114</v>
      </c>
      <c r="E4127" t="s">
        <v>27</v>
      </c>
      <c r="F4127" s="20">
        <v>45721.5</v>
      </c>
      <c r="G4127" t="s">
        <v>9442</v>
      </c>
      <c r="H4127" t="s">
        <v>10183</v>
      </c>
      <c r="I4127">
        <v>-2623.2</v>
      </c>
    </row>
    <row r="4128" spans="1:9" x14ac:dyDescent="0.35">
      <c r="A4128">
        <v>68576</v>
      </c>
      <c r="B4128">
        <v>103</v>
      </c>
      <c r="C4128" t="s">
        <v>267</v>
      </c>
      <c r="D4128">
        <v>114</v>
      </c>
      <c r="E4128" t="s">
        <v>27</v>
      </c>
      <c r="F4128" s="20">
        <v>45721.5</v>
      </c>
      <c r="G4128" t="s">
        <v>9442</v>
      </c>
      <c r="H4128" t="s">
        <v>10184</v>
      </c>
      <c r="I4128">
        <v>-2900</v>
      </c>
    </row>
    <row r="4129" spans="1:9" x14ac:dyDescent="0.35">
      <c r="A4129">
        <v>68577</v>
      </c>
      <c r="B4129">
        <v>103</v>
      </c>
      <c r="C4129" t="s">
        <v>267</v>
      </c>
      <c r="D4129">
        <v>114</v>
      </c>
      <c r="E4129" t="s">
        <v>27</v>
      </c>
      <c r="F4129" s="20">
        <v>45721.5</v>
      </c>
      <c r="G4129" t="s">
        <v>9442</v>
      </c>
      <c r="H4129" t="s">
        <v>10185</v>
      </c>
      <c r="I4129">
        <v>-3068.83</v>
      </c>
    </row>
    <row r="4130" spans="1:9" x14ac:dyDescent="0.35">
      <c r="A4130">
        <v>68578</v>
      </c>
      <c r="B4130">
        <v>103</v>
      </c>
      <c r="C4130" t="s">
        <v>267</v>
      </c>
      <c r="D4130">
        <v>114</v>
      </c>
      <c r="E4130" t="s">
        <v>27</v>
      </c>
      <c r="F4130" s="20">
        <v>45721.5</v>
      </c>
      <c r="G4130" t="s">
        <v>9442</v>
      </c>
      <c r="H4130" t="s">
        <v>10186</v>
      </c>
      <c r="I4130">
        <v>-3556.91</v>
      </c>
    </row>
    <row r="4131" spans="1:9" x14ac:dyDescent="0.35">
      <c r="A4131">
        <v>68579</v>
      </c>
      <c r="B4131">
        <v>103</v>
      </c>
      <c r="C4131" t="s">
        <v>267</v>
      </c>
      <c r="D4131">
        <v>114</v>
      </c>
      <c r="E4131" t="s">
        <v>27</v>
      </c>
      <c r="F4131" s="20">
        <v>45721.5</v>
      </c>
      <c r="G4131" t="s">
        <v>9442</v>
      </c>
      <c r="H4131" t="s">
        <v>10187</v>
      </c>
      <c r="I4131">
        <v>-3903</v>
      </c>
    </row>
    <row r="4132" spans="1:9" x14ac:dyDescent="0.35">
      <c r="A4132">
        <v>68580</v>
      </c>
      <c r="B4132">
        <v>103</v>
      </c>
      <c r="C4132" t="s">
        <v>267</v>
      </c>
      <c r="D4132">
        <v>114</v>
      </c>
      <c r="E4132" t="s">
        <v>27</v>
      </c>
      <c r="F4132" s="20">
        <v>45721.5</v>
      </c>
      <c r="G4132" t="s">
        <v>9442</v>
      </c>
      <c r="H4132" t="s">
        <v>10188</v>
      </c>
      <c r="I4132">
        <v>-4290</v>
      </c>
    </row>
    <row r="4133" spans="1:9" x14ac:dyDescent="0.35">
      <c r="A4133">
        <v>68581</v>
      </c>
      <c r="B4133">
        <v>103</v>
      </c>
      <c r="C4133" t="s">
        <v>267</v>
      </c>
      <c r="D4133">
        <v>114</v>
      </c>
      <c r="E4133" t="s">
        <v>27</v>
      </c>
      <c r="F4133" s="20">
        <v>45721.5</v>
      </c>
      <c r="G4133" t="s">
        <v>9442</v>
      </c>
      <c r="H4133" t="s">
        <v>10189</v>
      </c>
      <c r="I4133">
        <v>-5597.65</v>
      </c>
    </row>
    <row r="4134" spans="1:9" x14ac:dyDescent="0.35">
      <c r="A4134">
        <v>68582</v>
      </c>
      <c r="B4134">
        <v>103</v>
      </c>
      <c r="C4134" t="s">
        <v>267</v>
      </c>
      <c r="D4134">
        <v>114</v>
      </c>
      <c r="E4134" t="s">
        <v>27</v>
      </c>
      <c r="F4134" s="20">
        <v>45721.5</v>
      </c>
      <c r="G4134" t="s">
        <v>9442</v>
      </c>
      <c r="H4134" t="s">
        <v>10190</v>
      </c>
      <c r="I4134">
        <v>-54945</v>
      </c>
    </row>
    <row r="4135" spans="1:9" x14ac:dyDescent="0.35">
      <c r="A4135">
        <v>68583</v>
      </c>
      <c r="B4135">
        <v>103</v>
      </c>
      <c r="C4135" t="s">
        <v>267</v>
      </c>
      <c r="D4135">
        <v>114</v>
      </c>
      <c r="E4135" t="s">
        <v>27</v>
      </c>
      <c r="F4135" s="20">
        <v>45721.5</v>
      </c>
      <c r="G4135" t="s">
        <v>9442</v>
      </c>
      <c r="H4135" t="s">
        <v>10191</v>
      </c>
      <c r="I4135">
        <v>-2782</v>
      </c>
    </row>
    <row r="4136" spans="1:9" x14ac:dyDescent="0.35">
      <c r="A4136">
        <v>68584</v>
      </c>
      <c r="B4136">
        <v>103</v>
      </c>
      <c r="C4136" t="s">
        <v>267</v>
      </c>
      <c r="D4136">
        <v>114</v>
      </c>
      <c r="E4136" t="s">
        <v>27</v>
      </c>
      <c r="F4136" s="20">
        <v>45721.5</v>
      </c>
      <c r="G4136" t="s">
        <v>9442</v>
      </c>
      <c r="H4136" t="s">
        <v>10192</v>
      </c>
      <c r="I4136">
        <v>-3004.84</v>
      </c>
    </row>
    <row r="4137" spans="1:9" x14ac:dyDescent="0.35">
      <c r="A4137">
        <v>68585</v>
      </c>
      <c r="B4137">
        <v>103</v>
      </c>
      <c r="C4137" t="s">
        <v>267</v>
      </c>
      <c r="D4137">
        <v>114</v>
      </c>
      <c r="E4137" t="s">
        <v>27</v>
      </c>
      <c r="F4137" s="20">
        <v>45721.5</v>
      </c>
      <c r="G4137" t="s">
        <v>9442</v>
      </c>
      <c r="H4137" t="s">
        <v>10193</v>
      </c>
      <c r="I4137">
        <v>-3130.71</v>
      </c>
    </row>
    <row r="4138" spans="1:9" x14ac:dyDescent="0.35">
      <c r="A4138">
        <v>68586</v>
      </c>
      <c r="B4138">
        <v>103</v>
      </c>
      <c r="C4138" t="s">
        <v>267</v>
      </c>
      <c r="D4138">
        <v>114</v>
      </c>
      <c r="E4138" t="s">
        <v>27</v>
      </c>
      <c r="F4138" s="20">
        <v>45721.5</v>
      </c>
      <c r="G4138" t="s">
        <v>9442</v>
      </c>
      <c r="H4138" t="s">
        <v>10194</v>
      </c>
      <c r="I4138">
        <v>-3135.65</v>
      </c>
    </row>
    <row r="4139" spans="1:9" x14ac:dyDescent="0.35">
      <c r="A4139">
        <v>68587</v>
      </c>
      <c r="B4139">
        <v>103</v>
      </c>
      <c r="C4139" t="s">
        <v>267</v>
      </c>
      <c r="D4139">
        <v>114</v>
      </c>
      <c r="E4139" t="s">
        <v>27</v>
      </c>
      <c r="F4139" s="20">
        <v>45721.5</v>
      </c>
      <c r="G4139" t="s">
        <v>9442</v>
      </c>
      <c r="H4139" t="s">
        <v>10195</v>
      </c>
      <c r="I4139">
        <v>-3311.27</v>
      </c>
    </row>
    <row r="4140" spans="1:9" x14ac:dyDescent="0.35">
      <c r="A4140">
        <v>68588</v>
      </c>
      <c r="B4140">
        <v>103</v>
      </c>
      <c r="C4140" t="s">
        <v>267</v>
      </c>
      <c r="D4140">
        <v>114</v>
      </c>
      <c r="E4140" t="s">
        <v>27</v>
      </c>
      <c r="F4140" s="20">
        <v>45721.5</v>
      </c>
      <c r="G4140" t="s">
        <v>9442</v>
      </c>
      <c r="H4140" t="s">
        <v>10089</v>
      </c>
      <c r="I4140">
        <v>-4251.9799999999996</v>
      </c>
    </row>
    <row r="4141" spans="1:9" x14ac:dyDescent="0.35">
      <c r="A4141">
        <v>68589</v>
      </c>
      <c r="B4141">
        <v>103</v>
      </c>
      <c r="C4141" t="s">
        <v>267</v>
      </c>
      <c r="D4141">
        <v>114</v>
      </c>
      <c r="E4141" t="s">
        <v>27</v>
      </c>
      <c r="F4141" s="20">
        <v>45721.5</v>
      </c>
      <c r="G4141" t="s">
        <v>9442</v>
      </c>
      <c r="H4141" t="s">
        <v>10196</v>
      </c>
      <c r="I4141">
        <v>-4547.99</v>
      </c>
    </row>
    <row r="4142" spans="1:9" x14ac:dyDescent="0.35">
      <c r="A4142">
        <v>68590</v>
      </c>
      <c r="B4142">
        <v>103</v>
      </c>
      <c r="C4142" t="s">
        <v>267</v>
      </c>
      <c r="D4142">
        <v>114</v>
      </c>
      <c r="E4142" t="s">
        <v>27</v>
      </c>
      <c r="F4142" s="20">
        <v>45721.5</v>
      </c>
      <c r="G4142" t="s">
        <v>9442</v>
      </c>
      <c r="H4142" t="s">
        <v>10197</v>
      </c>
      <c r="I4142">
        <v>-5428.3</v>
      </c>
    </row>
    <row r="4143" spans="1:9" x14ac:dyDescent="0.35">
      <c r="A4143">
        <v>68591</v>
      </c>
      <c r="B4143">
        <v>103</v>
      </c>
      <c r="C4143" t="s">
        <v>267</v>
      </c>
      <c r="D4143">
        <v>114</v>
      </c>
      <c r="E4143" t="s">
        <v>27</v>
      </c>
      <c r="F4143" s="20">
        <v>45721.5</v>
      </c>
      <c r="G4143" t="s">
        <v>9442</v>
      </c>
      <c r="H4143" t="s">
        <v>10090</v>
      </c>
      <c r="I4143">
        <v>-5526.6</v>
      </c>
    </row>
    <row r="4144" spans="1:9" x14ac:dyDescent="0.35">
      <c r="A4144">
        <v>68592</v>
      </c>
      <c r="B4144">
        <v>103</v>
      </c>
      <c r="C4144" t="s">
        <v>267</v>
      </c>
      <c r="D4144">
        <v>114</v>
      </c>
      <c r="E4144" t="s">
        <v>27</v>
      </c>
      <c r="F4144" s="20">
        <v>45721.5</v>
      </c>
      <c r="G4144" t="s">
        <v>9442</v>
      </c>
      <c r="H4144" t="s">
        <v>10198</v>
      </c>
      <c r="I4144">
        <v>-1965.87</v>
      </c>
    </row>
    <row r="4145" spans="1:9" x14ac:dyDescent="0.35">
      <c r="A4145">
        <v>68593</v>
      </c>
      <c r="B4145">
        <v>103</v>
      </c>
      <c r="C4145" t="s">
        <v>267</v>
      </c>
      <c r="D4145">
        <v>114</v>
      </c>
      <c r="E4145" t="s">
        <v>27</v>
      </c>
      <c r="F4145" s="20">
        <v>45721.5</v>
      </c>
      <c r="G4145" t="s">
        <v>9442</v>
      </c>
      <c r="H4145" t="s">
        <v>10146</v>
      </c>
      <c r="I4145">
        <v>-1</v>
      </c>
    </row>
    <row r="4146" spans="1:9" x14ac:dyDescent="0.35">
      <c r="A4146">
        <v>68463</v>
      </c>
      <c r="B4146">
        <v>130</v>
      </c>
      <c r="C4146" t="s">
        <v>302</v>
      </c>
      <c r="D4146">
        <v>114</v>
      </c>
      <c r="E4146" t="s">
        <v>27</v>
      </c>
      <c r="F4146" s="20">
        <v>45721</v>
      </c>
      <c r="G4146" t="s">
        <v>9439</v>
      </c>
      <c r="H4146" t="s">
        <v>9775</v>
      </c>
      <c r="I4146">
        <v>28750</v>
      </c>
    </row>
    <row r="4147" spans="1:9" x14ac:dyDescent="0.35">
      <c r="A4147">
        <v>68464</v>
      </c>
      <c r="B4147">
        <v>130</v>
      </c>
      <c r="C4147" t="s">
        <v>302</v>
      </c>
      <c r="D4147">
        <v>114</v>
      </c>
      <c r="E4147" t="s">
        <v>27</v>
      </c>
      <c r="F4147" s="20">
        <v>45721</v>
      </c>
      <c r="G4147" t="s">
        <v>9442</v>
      </c>
      <c r="H4147" t="s">
        <v>9542</v>
      </c>
      <c r="I4147">
        <v>-2100</v>
      </c>
    </row>
    <row r="4148" spans="1:9" x14ac:dyDescent="0.35">
      <c r="A4148">
        <v>68465</v>
      </c>
      <c r="B4148">
        <v>130</v>
      </c>
      <c r="C4148" t="s">
        <v>302</v>
      </c>
      <c r="D4148">
        <v>114</v>
      </c>
      <c r="E4148" t="s">
        <v>27</v>
      </c>
      <c r="F4148" s="20">
        <v>45721</v>
      </c>
      <c r="G4148" t="s">
        <v>9442</v>
      </c>
      <c r="H4148" t="s">
        <v>9543</v>
      </c>
      <c r="I4148">
        <v>-3300</v>
      </c>
    </row>
    <row r="4149" spans="1:9" x14ac:dyDescent="0.35">
      <c r="A4149">
        <v>68466</v>
      </c>
      <c r="B4149">
        <v>130</v>
      </c>
      <c r="C4149" t="s">
        <v>302</v>
      </c>
      <c r="D4149">
        <v>114</v>
      </c>
      <c r="E4149" t="s">
        <v>27</v>
      </c>
      <c r="F4149" s="20">
        <v>45721</v>
      </c>
      <c r="G4149" t="s">
        <v>9442</v>
      </c>
      <c r="H4149" t="s">
        <v>9534</v>
      </c>
      <c r="I4149">
        <v>-2250</v>
      </c>
    </row>
    <row r="4150" spans="1:9" x14ac:dyDescent="0.35">
      <c r="A4150">
        <v>68467</v>
      </c>
      <c r="B4150">
        <v>130</v>
      </c>
      <c r="C4150" t="s">
        <v>302</v>
      </c>
      <c r="D4150">
        <v>114</v>
      </c>
      <c r="E4150" t="s">
        <v>27</v>
      </c>
      <c r="F4150" s="20">
        <v>45721</v>
      </c>
      <c r="G4150" t="s">
        <v>9442</v>
      </c>
      <c r="H4150" t="s">
        <v>9535</v>
      </c>
      <c r="I4150">
        <v>-2100</v>
      </c>
    </row>
    <row r="4151" spans="1:9" x14ac:dyDescent="0.35">
      <c r="A4151">
        <v>68468</v>
      </c>
      <c r="B4151">
        <v>130</v>
      </c>
      <c r="C4151" t="s">
        <v>302</v>
      </c>
      <c r="D4151">
        <v>114</v>
      </c>
      <c r="E4151" t="s">
        <v>27</v>
      </c>
      <c r="F4151" s="20">
        <v>45721</v>
      </c>
      <c r="G4151" t="s">
        <v>9442</v>
      </c>
      <c r="H4151" t="s">
        <v>9537</v>
      </c>
      <c r="I4151">
        <v>-2100</v>
      </c>
    </row>
    <row r="4152" spans="1:9" x14ac:dyDescent="0.35">
      <c r="A4152">
        <v>68469</v>
      </c>
      <c r="B4152">
        <v>130</v>
      </c>
      <c r="C4152" t="s">
        <v>302</v>
      </c>
      <c r="D4152">
        <v>114</v>
      </c>
      <c r="E4152" t="s">
        <v>27</v>
      </c>
      <c r="F4152" s="20">
        <v>45721</v>
      </c>
      <c r="G4152" t="s">
        <v>9442</v>
      </c>
      <c r="H4152" t="s">
        <v>9547</v>
      </c>
      <c r="I4152">
        <v>-3250</v>
      </c>
    </row>
    <row r="4153" spans="1:9" x14ac:dyDescent="0.35">
      <c r="A4153">
        <v>68470</v>
      </c>
      <c r="B4153">
        <v>130</v>
      </c>
      <c r="C4153" t="s">
        <v>302</v>
      </c>
      <c r="D4153">
        <v>114</v>
      </c>
      <c r="E4153" t="s">
        <v>27</v>
      </c>
      <c r="F4153" s="20">
        <v>45721</v>
      </c>
      <c r="G4153" t="s">
        <v>9442</v>
      </c>
      <c r="H4153" t="s">
        <v>9544</v>
      </c>
      <c r="I4153">
        <v>-2100</v>
      </c>
    </row>
    <row r="4154" spans="1:9" x14ac:dyDescent="0.35">
      <c r="A4154">
        <v>68471</v>
      </c>
      <c r="B4154">
        <v>130</v>
      </c>
      <c r="C4154" t="s">
        <v>302</v>
      </c>
      <c r="D4154">
        <v>114</v>
      </c>
      <c r="E4154" t="s">
        <v>27</v>
      </c>
      <c r="F4154" s="20">
        <v>45721</v>
      </c>
      <c r="G4154" t="s">
        <v>9442</v>
      </c>
      <c r="H4154" t="s">
        <v>9539</v>
      </c>
      <c r="I4154">
        <v>-3300</v>
      </c>
    </row>
    <row r="4155" spans="1:9" x14ac:dyDescent="0.35">
      <c r="A4155">
        <v>68472</v>
      </c>
      <c r="B4155">
        <v>130</v>
      </c>
      <c r="C4155" t="s">
        <v>302</v>
      </c>
      <c r="D4155">
        <v>114</v>
      </c>
      <c r="E4155" t="s">
        <v>27</v>
      </c>
      <c r="F4155" s="20">
        <v>45721</v>
      </c>
      <c r="G4155" t="s">
        <v>9442</v>
      </c>
      <c r="H4155" t="s">
        <v>9545</v>
      </c>
      <c r="I4155">
        <v>-2000</v>
      </c>
    </row>
    <row r="4156" spans="1:9" x14ac:dyDescent="0.35">
      <c r="A4156">
        <v>68473</v>
      </c>
      <c r="B4156">
        <v>130</v>
      </c>
      <c r="C4156" t="s">
        <v>302</v>
      </c>
      <c r="D4156">
        <v>114</v>
      </c>
      <c r="E4156" t="s">
        <v>27</v>
      </c>
      <c r="F4156" s="20">
        <v>45721</v>
      </c>
      <c r="G4156" t="s">
        <v>9442</v>
      </c>
      <c r="H4156" t="s">
        <v>9538</v>
      </c>
      <c r="I4156">
        <v>-2000</v>
      </c>
    </row>
    <row r="4157" spans="1:9" x14ac:dyDescent="0.35">
      <c r="A4157">
        <v>68474</v>
      </c>
      <c r="B4157">
        <v>130</v>
      </c>
      <c r="C4157" t="s">
        <v>302</v>
      </c>
      <c r="D4157">
        <v>114</v>
      </c>
      <c r="E4157" t="s">
        <v>27</v>
      </c>
      <c r="F4157" s="20">
        <v>45721</v>
      </c>
      <c r="G4157" t="s">
        <v>9442</v>
      </c>
      <c r="H4157" t="s">
        <v>9540</v>
      </c>
      <c r="I4157">
        <v>-2000</v>
      </c>
    </row>
    <row r="4158" spans="1:9" x14ac:dyDescent="0.35">
      <c r="A4158">
        <v>68475</v>
      </c>
      <c r="B4158">
        <v>130</v>
      </c>
      <c r="C4158" t="s">
        <v>302</v>
      </c>
      <c r="D4158">
        <v>114</v>
      </c>
      <c r="E4158" t="s">
        <v>27</v>
      </c>
      <c r="F4158" s="20">
        <v>45721</v>
      </c>
      <c r="G4158" t="s">
        <v>9442</v>
      </c>
      <c r="H4158" t="s">
        <v>9581</v>
      </c>
      <c r="I4158">
        <v>-50</v>
      </c>
    </row>
    <row r="4159" spans="1:9" x14ac:dyDescent="0.35">
      <c r="A4159">
        <v>68670</v>
      </c>
      <c r="B4159">
        <v>137</v>
      </c>
      <c r="C4159" t="s">
        <v>271</v>
      </c>
      <c r="D4159">
        <v>114</v>
      </c>
      <c r="E4159" t="s">
        <v>27</v>
      </c>
      <c r="F4159" s="20">
        <v>45721</v>
      </c>
      <c r="G4159" t="s">
        <v>9439</v>
      </c>
      <c r="H4159" t="s">
        <v>9775</v>
      </c>
      <c r="I4159">
        <v>44900</v>
      </c>
    </row>
    <row r="4160" spans="1:9" x14ac:dyDescent="0.35">
      <c r="A4160">
        <v>68671</v>
      </c>
      <c r="B4160">
        <v>137</v>
      </c>
      <c r="C4160" t="s">
        <v>271</v>
      </c>
      <c r="D4160">
        <v>114</v>
      </c>
      <c r="E4160" t="s">
        <v>27</v>
      </c>
      <c r="F4160" s="20">
        <v>45721</v>
      </c>
      <c r="G4160" t="s">
        <v>9442</v>
      </c>
      <c r="H4160" t="s">
        <v>9480</v>
      </c>
      <c r="I4160">
        <v>-820.52</v>
      </c>
    </row>
    <row r="4161" spans="1:9" x14ac:dyDescent="0.35">
      <c r="A4161">
        <v>68672</v>
      </c>
      <c r="B4161">
        <v>137</v>
      </c>
      <c r="C4161" t="s">
        <v>271</v>
      </c>
      <c r="D4161">
        <v>114</v>
      </c>
      <c r="E4161" t="s">
        <v>27</v>
      </c>
      <c r="F4161" s="20">
        <v>45721</v>
      </c>
      <c r="G4161" t="s">
        <v>9442</v>
      </c>
      <c r="H4161" t="s">
        <v>9481</v>
      </c>
      <c r="I4161">
        <v>-1889.41</v>
      </c>
    </row>
    <row r="4162" spans="1:9" x14ac:dyDescent="0.35">
      <c r="A4162">
        <v>68673</v>
      </c>
      <c r="B4162">
        <v>137</v>
      </c>
      <c r="C4162" t="s">
        <v>271</v>
      </c>
      <c r="D4162">
        <v>114</v>
      </c>
      <c r="E4162" t="s">
        <v>27</v>
      </c>
      <c r="F4162" s="20">
        <v>45721</v>
      </c>
      <c r="G4162" t="s">
        <v>9442</v>
      </c>
      <c r="H4162" t="s">
        <v>9481</v>
      </c>
      <c r="I4162">
        <v>-915.68</v>
      </c>
    </row>
    <row r="4163" spans="1:9" x14ac:dyDescent="0.35">
      <c r="A4163">
        <v>68674</v>
      </c>
      <c r="B4163">
        <v>137</v>
      </c>
      <c r="C4163" t="s">
        <v>271</v>
      </c>
      <c r="D4163">
        <v>114</v>
      </c>
      <c r="E4163" t="s">
        <v>27</v>
      </c>
      <c r="F4163" s="20">
        <v>45721</v>
      </c>
      <c r="G4163" t="s">
        <v>9442</v>
      </c>
      <c r="H4163" t="s">
        <v>9481</v>
      </c>
      <c r="I4163">
        <v>-5743.64</v>
      </c>
    </row>
    <row r="4164" spans="1:9" x14ac:dyDescent="0.35">
      <c r="A4164">
        <v>68675</v>
      </c>
      <c r="B4164">
        <v>137</v>
      </c>
      <c r="C4164" t="s">
        <v>271</v>
      </c>
      <c r="D4164">
        <v>114</v>
      </c>
      <c r="E4164" t="s">
        <v>27</v>
      </c>
      <c r="F4164" s="20">
        <v>45721</v>
      </c>
      <c r="G4164" t="s">
        <v>9442</v>
      </c>
      <c r="H4164" t="s">
        <v>9481</v>
      </c>
      <c r="I4164">
        <v>-313.74</v>
      </c>
    </row>
    <row r="4165" spans="1:9" x14ac:dyDescent="0.35">
      <c r="A4165">
        <v>68676</v>
      </c>
      <c r="B4165">
        <v>137</v>
      </c>
      <c r="C4165" t="s">
        <v>271</v>
      </c>
      <c r="D4165">
        <v>114</v>
      </c>
      <c r="E4165" t="s">
        <v>27</v>
      </c>
      <c r="F4165" s="20">
        <v>45721</v>
      </c>
      <c r="G4165" t="s">
        <v>9442</v>
      </c>
      <c r="H4165" t="s">
        <v>10199</v>
      </c>
      <c r="I4165">
        <v>-1675</v>
      </c>
    </row>
    <row r="4166" spans="1:9" x14ac:dyDescent="0.35">
      <c r="A4166">
        <v>68677</v>
      </c>
      <c r="B4166">
        <v>137</v>
      </c>
      <c r="C4166" t="s">
        <v>271</v>
      </c>
      <c r="D4166">
        <v>114</v>
      </c>
      <c r="E4166" t="s">
        <v>27</v>
      </c>
      <c r="F4166" s="20">
        <v>45721</v>
      </c>
      <c r="G4166" t="s">
        <v>9442</v>
      </c>
      <c r="H4166" t="s">
        <v>9564</v>
      </c>
      <c r="I4166">
        <v>-7092</v>
      </c>
    </row>
    <row r="4167" spans="1:9" x14ac:dyDescent="0.35">
      <c r="A4167">
        <v>68678</v>
      </c>
      <c r="B4167">
        <v>137</v>
      </c>
      <c r="C4167" t="s">
        <v>271</v>
      </c>
      <c r="D4167">
        <v>114</v>
      </c>
      <c r="E4167" t="s">
        <v>27</v>
      </c>
      <c r="F4167" s="20">
        <v>45721</v>
      </c>
      <c r="G4167" t="s">
        <v>9442</v>
      </c>
      <c r="H4167" t="s">
        <v>9744</v>
      </c>
      <c r="I4167">
        <v>-4658</v>
      </c>
    </row>
    <row r="4168" spans="1:9" x14ac:dyDescent="0.35">
      <c r="A4168">
        <v>68679</v>
      </c>
      <c r="B4168">
        <v>137</v>
      </c>
      <c r="C4168" t="s">
        <v>271</v>
      </c>
      <c r="D4168">
        <v>114</v>
      </c>
      <c r="E4168" t="s">
        <v>27</v>
      </c>
      <c r="F4168" s="20">
        <v>45721</v>
      </c>
      <c r="G4168" t="s">
        <v>9442</v>
      </c>
      <c r="H4168" t="s">
        <v>10125</v>
      </c>
      <c r="I4168">
        <v>-3007.52</v>
      </c>
    </row>
    <row r="4169" spans="1:9" x14ac:dyDescent="0.35">
      <c r="A4169">
        <v>68680</v>
      </c>
      <c r="B4169">
        <v>137</v>
      </c>
      <c r="C4169" t="s">
        <v>271</v>
      </c>
      <c r="D4169">
        <v>114</v>
      </c>
      <c r="E4169" t="s">
        <v>27</v>
      </c>
      <c r="F4169" s="20">
        <v>45721</v>
      </c>
      <c r="G4169" t="s">
        <v>9439</v>
      </c>
      <c r="H4169" t="s">
        <v>9666</v>
      </c>
      <c r="I4169">
        <v>1675</v>
      </c>
    </row>
    <row r="4170" spans="1:9" x14ac:dyDescent="0.35">
      <c r="A4170">
        <v>68681</v>
      </c>
      <c r="B4170">
        <v>137</v>
      </c>
      <c r="C4170" t="s">
        <v>271</v>
      </c>
      <c r="D4170">
        <v>114</v>
      </c>
      <c r="E4170" t="s">
        <v>27</v>
      </c>
      <c r="F4170" s="20">
        <v>45721</v>
      </c>
      <c r="G4170" t="s">
        <v>9442</v>
      </c>
      <c r="H4170" t="s">
        <v>9779</v>
      </c>
      <c r="I4170">
        <v>-3000</v>
      </c>
    </row>
    <row r="4171" spans="1:9" x14ac:dyDescent="0.35">
      <c r="A4171">
        <v>68682</v>
      </c>
      <c r="B4171">
        <v>137</v>
      </c>
      <c r="C4171" t="s">
        <v>271</v>
      </c>
      <c r="D4171">
        <v>114</v>
      </c>
      <c r="E4171" t="s">
        <v>27</v>
      </c>
      <c r="F4171" s="20">
        <v>45721</v>
      </c>
      <c r="G4171" t="s">
        <v>9442</v>
      </c>
      <c r="H4171" t="s">
        <v>9565</v>
      </c>
      <c r="I4171">
        <v>-2497.5</v>
      </c>
    </row>
    <row r="4172" spans="1:9" x14ac:dyDescent="0.35">
      <c r="A4172">
        <v>68683</v>
      </c>
      <c r="B4172">
        <v>137</v>
      </c>
      <c r="C4172" t="s">
        <v>271</v>
      </c>
      <c r="D4172">
        <v>114</v>
      </c>
      <c r="E4172" t="s">
        <v>27</v>
      </c>
      <c r="F4172" s="20">
        <v>45721</v>
      </c>
      <c r="G4172" t="s">
        <v>9439</v>
      </c>
      <c r="H4172" t="s">
        <v>9666</v>
      </c>
      <c r="I4172">
        <v>3000</v>
      </c>
    </row>
    <row r="4173" spans="1:9" x14ac:dyDescent="0.35">
      <c r="A4173">
        <v>68684</v>
      </c>
      <c r="B4173">
        <v>137</v>
      </c>
      <c r="C4173" t="s">
        <v>271</v>
      </c>
      <c r="D4173">
        <v>114</v>
      </c>
      <c r="E4173" t="s">
        <v>27</v>
      </c>
      <c r="F4173" s="20">
        <v>45721</v>
      </c>
      <c r="G4173" t="s">
        <v>9442</v>
      </c>
      <c r="H4173" t="s">
        <v>9687</v>
      </c>
      <c r="I4173">
        <v>-9750</v>
      </c>
    </row>
    <row r="4174" spans="1:9" x14ac:dyDescent="0.35">
      <c r="A4174">
        <v>68685</v>
      </c>
      <c r="B4174">
        <v>137</v>
      </c>
      <c r="C4174" t="s">
        <v>271</v>
      </c>
      <c r="D4174">
        <v>114</v>
      </c>
      <c r="E4174" t="s">
        <v>27</v>
      </c>
      <c r="F4174" s="20">
        <v>45721</v>
      </c>
      <c r="G4174" t="s">
        <v>9442</v>
      </c>
      <c r="H4174" t="s">
        <v>9809</v>
      </c>
      <c r="I4174">
        <v>-3500</v>
      </c>
    </row>
    <row r="4175" spans="1:9" x14ac:dyDescent="0.35">
      <c r="A4175">
        <v>68686</v>
      </c>
      <c r="B4175">
        <v>137</v>
      </c>
      <c r="C4175" t="s">
        <v>271</v>
      </c>
      <c r="D4175">
        <v>114</v>
      </c>
      <c r="E4175" t="s">
        <v>27</v>
      </c>
      <c r="F4175" s="20">
        <v>45721</v>
      </c>
      <c r="G4175" t="s">
        <v>9442</v>
      </c>
      <c r="H4175" t="s">
        <v>9447</v>
      </c>
      <c r="I4175">
        <v>-3337.97</v>
      </c>
    </row>
    <row r="4176" spans="1:9" x14ac:dyDescent="0.35">
      <c r="A4176">
        <v>68687</v>
      </c>
      <c r="B4176">
        <v>137</v>
      </c>
      <c r="C4176" t="s">
        <v>271</v>
      </c>
      <c r="D4176">
        <v>114</v>
      </c>
      <c r="E4176" t="s">
        <v>27</v>
      </c>
      <c r="F4176" s="20">
        <v>45721</v>
      </c>
      <c r="G4176" t="s">
        <v>9442</v>
      </c>
      <c r="H4176" t="s">
        <v>9446</v>
      </c>
      <c r="I4176">
        <v>-2</v>
      </c>
    </row>
    <row r="4177" spans="1:9" x14ac:dyDescent="0.35">
      <c r="A4177">
        <v>68688</v>
      </c>
      <c r="B4177">
        <v>137</v>
      </c>
      <c r="C4177" t="s">
        <v>271</v>
      </c>
      <c r="D4177">
        <v>114</v>
      </c>
      <c r="E4177" t="s">
        <v>27</v>
      </c>
      <c r="F4177" s="20">
        <v>45721</v>
      </c>
      <c r="G4177" t="s">
        <v>9439</v>
      </c>
      <c r="H4177" t="s">
        <v>9445</v>
      </c>
      <c r="I4177">
        <v>310</v>
      </c>
    </row>
    <row r="4178" spans="1:9" x14ac:dyDescent="0.35">
      <c r="A4178">
        <v>68689</v>
      </c>
      <c r="B4178">
        <v>137</v>
      </c>
      <c r="C4178" t="s">
        <v>271</v>
      </c>
      <c r="D4178">
        <v>114</v>
      </c>
      <c r="E4178" t="s">
        <v>27</v>
      </c>
      <c r="F4178" s="20">
        <v>45721</v>
      </c>
      <c r="G4178" t="s">
        <v>9442</v>
      </c>
      <c r="H4178" t="s">
        <v>10199</v>
      </c>
      <c r="I4178">
        <v>-1675</v>
      </c>
    </row>
    <row r="4179" spans="1:9" x14ac:dyDescent="0.35">
      <c r="A4179">
        <v>68690</v>
      </c>
      <c r="B4179">
        <v>137</v>
      </c>
      <c r="C4179" t="s">
        <v>271</v>
      </c>
      <c r="D4179">
        <v>114</v>
      </c>
      <c r="E4179" t="s">
        <v>27</v>
      </c>
      <c r="F4179" s="20">
        <v>45721</v>
      </c>
      <c r="G4179" t="s">
        <v>9439</v>
      </c>
      <c r="H4179" t="s">
        <v>9666</v>
      </c>
      <c r="I4179">
        <v>1675</v>
      </c>
    </row>
    <row r="4180" spans="1:9" x14ac:dyDescent="0.35">
      <c r="A4180">
        <v>68691</v>
      </c>
      <c r="B4180">
        <v>137</v>
      </c>
      <c r="C4180" t="s">
        <v>271</v>
      </c>
      <c r="D4180">
        <v>114</v>
      </c>
      <c r="E4180" t="s">
        <v>27</v>
      </c>
      <c r="F4180" s="20">
        <v>45721</v>
      </c>
      <c r="G4180" t="s">
        <v>9439</v>
      </c>
      <c r="H4180" t="s">
        <v>9445</v>
      </c>
      <c r="I4180">
        <v>3070</v>
      </c>
    </row>
    <row r="4181" spans="1:9" x14ac:dyDescent="0.35">
      <c r="A4181">
        <v>68692</v>
      </c>
      <c r="B4181">
        <v>137</v>
      </c>
      <c r="C4181" t="s">
        <v>271</v>
      </c>
      <c r="D4181">
        <v>114</v>
      </c>
      <c r="E4181" t="s">
        <v>27</v>
      </c>
      <c r="F4181" s="20">
        <v>45721</v>
      </c>
      <c r="G4181" t="s">
        <v>9442</v>
      </c>
      <c r="H4181" t="s">
        <v>9501</v>
      </c>
      <c r="I4181">
        <v>-3060.78</v>
      </c>
    </row>
    <row r="4182" spans="1:9" x14ac:dyDescent="0.35">
      <c r="A4182">
        <v>67262</v>
      </c>
      <c r="B4182">
        <v>103</v>
      </c>
      <c r="C4182" t="s">
        <v>267</v>
      </c>
      <c r="D4182">
        <v>114</v>
      </c>
      <c r="E4182" t="s">
        <v>27</v>
      </c>
      <c r="F4182" s="20">
        <v>45716.5</v>
      </c>
      <c r="G4182" t="s">
        <v>9439</v>
      </c>
      <c r="H4182" t="s">
        <v>9441</v>
      </c>
      <c r="I4182">
        <v>52.11</v>
      </c>
    </row>
    <row r="4183" spans="1:9" x14ac:dyDescent="0.35">
      <c r="A4183">
        <v>67265</v>
      </c>
      <c r="B4183">
        <v>103</v>
      </c>
      <c r="C4183" t="s">
        <v>267</v>
      </c>
      <c r="D4183">
        <v>114</v>
      </c>
      <c r="E4183" t="s">
        <v>27</v>
      </c>
      <c r="F4183" s="20">
        <v>45716.5</v>
      </c>
      <c r="G4183" t="s">
        <v>9442</v>
      </c>
      <c r="H4183" t="s">
        <v>10200</v>
      </c>
      <c r="I4183">
        <v>-52.11</v>
      </c>
    </row>
    <row r="4184" spans="1:9" x14ac:dyDescent="0.35">
      <c r="A4184">
        <v>67266</v>
      </c>
      <c r="B4184">
        <v>103</v>
      </c>
      <c r="C4184" t="s">
        <v>267</v>
      </c>
      <c r="D4184">
        <v>114</v>
      </c>
      <c r="E4184" t="s">
        <v>27</v>
      </c>
      <c r="F4184" s="20">
        <v>45716.5</v>
      </c>
      <c r="G4184" t="s">
        <v>9442</v>
      </c>
      <c r="H4184" t="s">
        <v>9530</v>
      </c>
      <c r="I4184">
        <v>-178.02</v>
      </c>
    </row>
    <row r="4185" spans="1:9" x14ac:dyDescent="0.35">
      <c r="A4185">
        <v>67267</v>
      </c>
      <c r="B4185">
        <v>103</v>
      </c>
      <c r="C4185" t="s">
        <v>267</v>
      </c>
      <c r="D4185">
        <v>114</v>
      </c>
      <c r="E4185" t="s">
        <v>27</v>
      </c>
      <c r="F4185" s="20">
        <v>45716.5</v>
      </c>
      <c r="G4185" t="s">
        <v>9442</v>
      </c>
      <c r="H4185" t="s">
        <v>9530</v>
      </c>
      <c r="I4185">
        <v>-61.15</v>
      </c>
    </row>
    <row r="4186" spans="1:9" x14ac:dyDescent="0.35">
      <c r="A4186">
        <v>67301</v>
      </c>
      <c r="B4186">
        <v>137</v>
      </c>
      <c r="C4186" t="s">
        <v>271</v>
      </c>
      <c r="D4186">
        <v>114</v>
      </c>
      <c r="E4186" t="s">
        <v>27</v>
      </c>
      <c r="F4186" s="20">
        <v>45716</v>
      </c>
      <c r="G4186" t="s">
        <v>9439</v>
      </c>
      <c r="H4186" t="s">
        <v>9863</v>
      </c>
      <c r="I4186">
        <v>11.6</v>
      </c>
    </row>
    <row r="4187" spans="1:9" x14ac:dyDescent="0.35">
      <c r="A4187">
        <v>67302</v>
      </c>
      <c r="B4187">
        <v>137</v>
      </c>
      <c r="C4187" t="s">
        <v>271</v>
      </c>
      <c r="D4187">
        <v>114</v>
      </c>
      <c r="E4187" t="s">
        <v>27</v>
      </c>
      <c r="F4187" s="20">
        <v>45716</v>
      </c>
      <c r="G4187" t="s">
        <v>9442</v>
      </c>
      <c r="H4187" t="s">
        <v>9862</v>
      </c>
      <c r="I4187">
        <v>-11.6</v>
      </c>
    </row>
    <row r="4188" spans="1:9" x14ac:dyDescent="0.35">
      <c r="A4188">
        <v>67303</v>
      </c>
      <c r="B4188">
        <v>137</v>
      </c>
      <c r="C4188" t="s">
        <v>271</v>
      </c>
      <c r="D4188">
        <v>114</v>
      </c>
      <c r="E4188" t="s">
        <v>27</v>
      </c>
      <c r="F4188" s="20">
        <v>45716</v>
      </c>
      <c r="G4188" t="s">
        <v>9442</v>
      </c>
      <c r="H4188" t="s">
        <v>9510</v>
      </c>
      <c r="I4188">
        <v>-9.7100000000000009</v>
      </c>
    </row>
    <row r="4189" spans="1:9" x14ac:dyDescent="0.35">
      <c r="A4189">
        <v>68131</v>
      </c>
      <c r="B4189">
        <v>130</v>
      </c>
      <c r="C4189" t="s">
        <v>302</v>
      </c>
      <c r="D4189">
        <v>114</v>
      </c>
      <c r="E4189" t="s">
        <v>27</v>
      </c>
      <c r="F4189" s="20">
        <v>45716</v>
      </c>
      <c r="G4189" t="s">
        <v>9439</v>
      </c>
      <c r="H4189" t="s">
        <v>9445</v>
      </c>
      <c r="I4189">
        <v>560</v>
      </c>
    </row>
    <row r="4190" spans="1:9" x14ac:dyDescent="0.35">
      <c r="A4190">
        <v>68132</v>
      </c>
      <c r="B4190">
        <v>130</v>
      </c>
      <c r="C4190" t="s">
        <v>302</v>
      </c>
      <c r="D4190">
        <v>114</v>
      </c>
      <c r="E4190" t="s">
        <v>27</v>
      </c>
      <c r="F4190" s="20">
        <v>45716</v>
      </c>
      <c r="G4190" t="s">
        <v>9442</v>
      </c>
      <c r="H4190" t="s">
        <v>9567</v>
      </c>
      <c r="I4190">
        <v>-568.77</v>
      </c>
    </row>
    <row r="4191" spans="1:9" x14ac:dyDescent="0.35">
      <c r="A4191">
        <v>67231</v>
      </c>
      <c r="B4191">
        <v>103</v>
      </c>
      <c r="C4191" t="s">
        <v>267</v>
      </c>
      <c r="D4191">
        <v>114</v>
      </c>
      <c r="E4191" t="s">
        <v>27</v>
      </c>
      <c r="F4191" s="20">
        <v>45715.5</v>
      </c>
      <c r="G4191" t="s">
        <v>9439</v>
      </c>
      <c r="H4191" t="s">
        <v>9440</v>
      </c>
      <c r="I4191">
        <v>327.78</v>
      </c>
    </row>
    <row r="4192" spans="1:9" x14ac:dyDescent="0.35">
      <c r="A4192">
        <v>67232</v>
      </c>
      <c r="B4192">
        <v>103</v>
      </c>
      <c r="C4192" t="s">
        <v>267</v>
      </c>
      <c r="D4192">
        <v>114</v>
      </c>
      <c r="E4192" t="s">
        <v>27</v>
      </c>
      <c r="F4192" s="20">
        <v>45715.5</v>
      </c>
      <c r="G4192" t="s">
        <v>9439</v>
      </c>
      <c r="H4192" t="s">
        <v>10201</v>
      </c>
      <c r="I4192">
        <v>5000</v>
      </c>
    </row>
    <row r="4193" spans="1:9" x14ac:dyDescent="0.35">
      <c r="A4193">
        <v>67233</v>
      </c>
      <c r="B4193">
        <v>103</v>
      </c>
      <c r="C4193" t="s">
        <v>267</v>
      </c>
      <c r="D4193">
        <v>114</v>
      </c>
      <c r="E4193" t="s">
        <v>27</v>
      </c>
      <c r="F4193" s="20">
        <v>45715.5</v>
      </c>
      <c r="G4193" t="s">
        <v>9439</v>
      </c>
      <c r="H4193" t="s">
        <v>9443</v>
      </c>
      <c r="I4193">
        <v>200</v>
      </c>
    </row>
    <row r="4194" spans="1:9" x14ac:dyDescent="0.35">
      <c r="A4194">
        <v>67234</v>
      </c>
      <c r="B4194">
        <v>103</v>
      </c>
      <c r="C4194" t="s">
        <v>267</v>
      </c>
      <c r="D4194">
        <v>114</v>
      </c>
      <c r="E4194" t="s">
        <v>27</v>
      </c>
      <c r="F4194" s="20">
        <v>45715.5</v>
      </c>
      <c r="G4194" t="s">
        <v>9439</v>
      </c>
      <c r="H4194" t="s">
        <v>9443</v>
      </c>
      <c r="I4194">
        <v>122000</v>
      </c>
    </row>
    <row r="4195" spans="1:9" x14ac:dyDescent="0.35">
      <c r="A4195">
        <v>67235</v>
      </c>
      <c r="B4195">
        <v>103</v>
      </c>
      <c r="C4195" t="s">
        <v>267</v>
      </c>
      <c r="D4195">
        <v>114</v>
      </c>
      <c r="E4195" t="s">
        <v>27</v>
      </c>
      <c r="F4195" s="20">
        <v>45715.5</v>
      </c>
      <c r="G4195" t="s">
        <v>9442</v>
      </c>
      <c r="H4195" t="s">
        <v>10202</v>
      </c>
      <c r="I4195">
        <v>-192</v>
      </c>
    </row>
    <row r="4196" spans="1:9" x14ac:dyDescent="0.35">
      <c r="A4196">
        <v>67236</v>
      </c>
      <c r="B4196">
        <v>103</v>
      </c>
      <c r="C4196" t="s">
        <v>267</v>
      </c>
      <c r="D4196">
        <v>114</v>
      </c>
      <c r="E4196" t="s">
        <v>27</v>
      </c>
      <c r="F4196" s="20">
        <v>45715.5</v>
      </c>
      <c r="G4196" t="s">
        <v>9442</v>
      </c>
      <c r="H4196" t="s">
        <v>10203</v>
      </c>
      <c r="I4196">
        <v>-263.88</v>
      </c>
    </row>
    <row r="4197" spans="1:9" x14ac:dyDescent="0.35">
      <c r="A4197">
        <v>67237</v>
      </c>
      <c r="B4197">
        <v>103</v>
      </c>
      <c r="C4197" t="s">
        <v>267</v>
      </c>
      <c r="D4197">
        <v>114</v>
      </c>
      <c r="E4197" t="s">
        <v>27</v>
      </c>
      <c r="F4197" s="20">
        <v>45715.5</v>
      </c>
      <c r="G4197" t="s">
        <v>9442</v>
      </c>
      <c r="H4197" t="s">
        <v>10204</v>
      </c>
      <c r="I4197">
        <v>-344</v>
      </c>
    </row>
    <row r="4198" spans="1:9" x14ac:dyDescent="0.35">
      <c r="A4198">
        <v>67238</v>
      </c>
      <c r="B4198">
        <v>103</v>
      </c>
      <c r="C4198" t="s">
        <v>267</v>
      </c>
      <c r="D4198">
        <v>114</v>
      </c>
      <c r="E4198" t="s">
        <v>27</v>
      </c>
      <c r="F4198" s="20">
        <v>45715.5</v>
      </c>
      <c r="G4198" t="s">
        <v>9442</v>
      </c>
      <c r="H4198" t="s">
        <v>10205</v>
      </c>
      <c r="I4198">
        <v>-432.92</v>
      </c>
    </row>
    <row r="4199" spans="1:9" x14ac:dyDescent="0.35">
      <c r="A4199">
        <v>67239</v>
      </c>
      <c r="B4199">
        <v>103</v>
      </c>
      <c r="C4199" t="s">
        <v>267</v>
      </c>
      <c r="D4199">
        <v>114</v>
      </c>
      <c r="E4199" t="s">
        <v>27</v>
      </c>
      <c r="F4199" s="20">
        <v>45715.5</v>
      </c>
      <c r="G4199" t="s">
        <v>9442</v>
      </c>
      <c r="H4199" t="s">
        <v>10206</v>
      </c>
      <c r="I4199">
        <v>-440</v>
      </c>
    </row>
    <row r="4200" spans="1:9" x14ac:dyDescent="0.35">
      <c r="A4200">
        <v>67240</v>
      </c>
      <c r="B4200">
        <v>103</v>
      </c>
      <c r="C4200" t="s">
        <v>267</v>
      </c>
      <c r="D4200">
        <v>114</v>
      </c>
      <c r="E4200" t="s">
        <v>27</v>
      </c>
      <c r="F4200" s="20">
        <v>45715.5</v>
      </c>
      <c r="G4200" t="s">
        <v>9442</v>
      </c>
      <c r="H4200" t="s">
        <v>10207</v>
      </c>
      <c r="I4200">
        <v>-465</v>
      </c>
    </row>
    <row r="4201" spans="1:9" x14ac:dyDescent="0.35">
      <c r="A4201">
        <v>67241</v>
      </c>
      <c r="B4201">
        <v>103</v>
      </c>
      <c r="C4201" t="s">
        <v>267</v>
      </c>
      <c r="D4201">
        <v>114</v>
      </c>
      <c r="E4201" t="s">
        <v>27</v>
      </c>
      <c r="F4201" s="20">
        <v>45715.5</v>
      </c>
      <c r="G4201" t="s">
        <v>9442</v>
      </c>
      <c r="H4201" t="s">
        <v>10208</v>
      </c>
      <c r="I4201">
        <v>-504.9</v>
      </c>
    </row>
    <row r="4202" spans="1:9" x14ac:dyDescent="0.35">
      <c r="A4202">
        <v>67242</v>
      </c>
      <c r="B4202">
        <v>103</v>
      </c>
      <c r="C4202" t="s">
        <v>267</v>
      </c>
      <c r="D4202">
        <v>114</v>
      </c>
      <c r="E4202" t="s">
        <v>27</v>
      </c>
      <c r="F4202" s="20">
        <v>45715.5</v>
      </c>
      <c r="G4202" t="s">
        <v>9442</v>
      </c>
      <c r="H4202" t="s">
        <v>10209</v>
      </c>
      <c r="I4202">
        <v>-562</v>
      </c>
    </row>
    <row r="4203" spans="1:9" x14ac:dyDescent="0.35">
      <c r="A4203">
        <v>67243</v>
      </c>
      <c r="B4203">
        <v>103</v>
      </c>
      <c r="C4203" t="s">
        <v>267</v>
      </c>
      <c r="D4203">
        <v>114</v>
      </c>
      <c r="E4203" t="s">
        <v>27</v>
      </c>
      <c r="F4203" s="20">
        <v>45715.5</v>
      </c>
      <c r="G4203" t="s">
        <v>9442</v>
      </c>
      <c r="H4203" t="s">
        <v>10210</v>
      </c>
      <c r="I4203">
        <v>-912</v>
      </c>
    </row>
    <row r="4204" spans="1:9" x14ac:dyDescent="0.35">
      <c r="A4204">
        <v>67244</v>
      </c>
      <c r="B4204">
        <v>103</v>
      </c>
      <c r="C4204" t="s">
        <v>267</v>
      </c>
      <c r="D4204">
        <v>114</v>
      </c>
      <c r="E4204" t="s">
        <v>27</v>
      </c>
      <c r="F4204" s="20">
        <v>45715.5</v>
      </c>
      <c r="G4204" t="s">
        <v>9442</v>
      </c>
      <c r="H4204" t="s">
        <v>10211</v>
      </c>
      <c r="I4204">
        <v>-1306.6500000000001</v>
      </c>
    </row>
    <row r="4205" spans="1:9" x14ac:dyDescent="0.35">
      <c r="A4205">
        <v>67245</v>
      </c>
      <c r="B4205">
        <v>103</v>
      </c>
      <c r="C4205" t="s">
        <v>267</v>
      </c>
      <c r="D4205">
        <v>114</v>
      </c>
      <c r="E4205" t="s">
        <v>27</v>
      </c>
      <c r="F4205" s="20">
        <v>45715.5</v>
      </c>
      <c r="G4205" t="s">
        <v>9442</v>
      </c>
      <c r="H4205" t="s">
        <v>10212</v>
      </c>
      <c r="I4205">
        <v>-1585.74</v>
      </c>
    </row>
    <row r="4206" spans="1:9" x14ac:dyDescent="0.35">
      <c r="A4206">
        <v>67246</v>
      </c>
      <c r="B4206">
        <v>103</v>
      </c>
      <c r="C4206" t="s">
        <v>267</v>
      </c>
      <c r="D4206">
        <v>114</v>
      </c>
      <c r="E4206" t="s">
        <v>27</v>
      </c>
      <c r="F4206" s="20">
        <v>45715.5</v>
      </c>
      <c r="G4206" t="s">
        <v>9442</v>
      </c>
      <c r="H4206" t="s">
        <v>10213</v>
      </c>
      <c r="I4206">
        <v>-1667.86</v>
      </c>
    </row>
    <row r="4207" spans="1:9" x14ac:dyDescent="0.35">
      <c r="A4207">
        <v>67247</v>
      </c>
      <c r="B4207">
        <v>103</v>
      </c>
      <c r="C4207" t="s">
        <v>267</v>
      </c>
      <c r="D4207">
        <v>114</v>
      </c>
      <c r="E4207" t="s">
        <v>27</v>
      </c>
      <c r="F4207" s="20">
        <v>45715.5</v>
      </c>
      <c r="G4207" t="s">
        <v>9442</v>
      </c>
      <c r="H4207" t="s">
        <v>10214</v>
      </c>
      <c r="I4207">
        <v>-3074.94</v>
      </c>
    </row>
    <row r="4208" spans="1:9" x14ac:dyDescent="0.35">
      <c r="A4208">
        <v>67248</v>
      </c>
      <c r="B4208">
        <v>103</v>
      </c>
      <c r="C4208" t="s">
        <v>267</v>
      </c>
      <c r="D4208">
        <v>114</v>
      </c>
      <c r="E4208" t="s">
        <v>27</v>
      </c>
      <c r="F4208" s="20">
        <v>45715.5</v>
      </c>
      <c r="G4208" t="s">
        <v>9442</v>
      </c>
      <c r="H4208" t="s">
        <v>10215</v>
      </c>
      <c r="I4208">
        <v>-3648.58</v>
      </c>
    </row>
    <row r="4209" spans="1:9" x14ac:dyDescent="0.35">
      <c r="A4209">
        <v>67249</v>
      </c>
      <c r="B4209">
        <v>103</v>
      </c>
      <c r="C4209" t="s">
        <v>267</v>
      </c>
      <c r="D4209">
        <v>114</v>
      </c>
      <c r="E4209" t="s">
        <v>27</v>
      </c>
      <c r="F4209" s="20">
        <v>45715.5</v>
      </c>
      <c r="G4209" t="s">
        <v>9442</v>
      </c>
      <c r="H4209" t="s">
        <v>10216</v>
      </c>
      <c r="I4209">
        <v>-8581.2900000000009</v>
      </c>
    </row>
    <row r="4210" spans="1:9" x14ac:dyDescent="0.35">
      <c r="A4210">
        <v>67250</v>
      </c>
      <c r="B4210">
        <v>103</v>
      </c>
      <c r="C4210" t="s">
        <v>267</v>
      </c>
      <c r="D4210">
        <v>114</v>
      </c>
      <c r="E4210" t="s">
        <v>27</v>
      </c>
      <c r="F4210" s="20">
        <v>45715.5</v>
      </c>
      <c r="G4210" t="s">
        <v>9442</v>
      </c>
      <c r="H4210" t="s">
        <v>10217</v>
      </c>
      <c r="I4210">
        <v>-3723.92</v>
      </c>
    </row>
    <row r="4211" spans="1:9" x14ac:dyDescent="0.35">
      <c r="A4211">
        <v>67251</v>
      </c>
      <c r="B4211">
        <v>103</v>
      </c>
      <c r="C4211" t="s">
        <v>267</v>
      </c>
      <c r="D4211">
        <v>114</v>
      </c>
      <c r="E4211" t="s">
        <v>27</v>
      </c>
      <c r="F4211" s="20">
        <v>45715.5</v>
      </c>
      <c r="G4211" t="s">
        <v>9442</v>
      </c>
      <c r="H4211" t="s">
        <v>10218</v>
      </c>
      <c r="I4211">
        <v>-3337.25</v>
      </c>
    </row>
    <row r="4212" spans="1:9" x14ac:dyDescent="0.35">
      <c r="A4212">
        <v>67252</v>
      </c>
      <c r="B4212">
        <v>103</v>
      </c>
      <c r="C4212" t="s">
        <v>267</v>
      </c>
      <c r="D4212">
        <v>114</v>
      </c>
      <c r="E4212" t="s">
        <v>27</v>
      </c>
      <c r="F4212" s="20">
        <v>45715.5</v>
      </c>
      <c r="G4212" t="s">
        <v>9442</v>
      </c>
      <c r="H4212" t="s">
        <v>10219</v>
      </c>
      <c r="I4212">
        <v>-3205.76</v>
      </c>
    </row>
    <row r="4213" spans="1:9" x14ac:dyDescent="0.35">
      <c r="A4213">
        <v>67253</v>
      </c>
      <c r="B4213">
        <v>103</v>
      </c>
      <c r="C4213" t="s">
        <v>267</v>
      </c>
      <c r="D4213">
        <v>114</v>
      </c>
      <c r="E4213" t="s">
        <v>27</v>
      </c>
      <c r="F4213" s="20">
        <v>45715.5</v>
      </c>
      <c r="G4213" t="s">
        <v>9442</v>
      </c>
      <c r="H4213" t="s">
        <v>10220</v>
      </c>
      <c r="I4213">
        <v>-2898.07</v>
      </c>
    </row>
    <row r="4214" spans="1:9" x14ac:dyDescent="0.35">
      <c r="A4214">
        <v>67254</v>
      </c>
      <c r="B4214">
        <v>103</v>
      </c>
      <c r="C4214" t="s">
        <v>267</v>
      </c>
      <c r="D4214">
        <v>114</v>
      </c>
      <c r="E4214" t="s">
        <v>27</v>
      </c>
      <c r="F4214" s="20">
        <v>45715.5</v>
      </c>
      <c r="G4214" t="s">
        <v>9442</v>
      </c>
      <c r="H4214" t="s">
        <v>10221</v>
      </c>
      <c r="I4214">
        <v>-250.55</v>
      </c>
    </row>
    <row r="4215" spans="1:9" x14ac:dyDescent="0.35">
      <c r="A4215">
        <v>67255</v>
      </c>
      <c r="B4215">
        <v>103</v>
      </c>
      <c r="C4215" t="s">
        <v>267</v>
      </c>
      <c r="D4215">
        <v>114</v>
      </c>
      <c r="E4215" t="s">
        <v>27</v>
      </c>
      <c r="F4215" s="20">
        <v>45715.5</v>
      </c>
      <c r="G4215" t="s">
        <v>9442</v>
      </c>
      <c r="H4215" t="s">
        <v>10200</v>
      </c>
      <c r="I4215">
        <v>-36.57</v>
      </c>
    </row>
    <row r="4216" spans="1:9" x14ac:dyDescent="0.35">
      <c r="A4216">
        <v>67256</v>
      </c>
      <c r="B4216">
        <v>103</v>
      </c>
      <c r="C4216" t="s">
        <v>267</v>
      </c>
      <c r="D4216">
        <v>114</v>
      </c>
      <c r="E4216" t="s">
        <v>27</v>
      </c>
      <c r="F4216" s="20">
        <v>45715.5</v>
      </c>
      <c r="G4216" t="s">
        <v>9442</v>
      </c>
      <c r="H4216" t="s">
        <v>10015</v>
      </c>
      <c r="I4216">
        <v>-171.27</v>
      </c>
    </row>
    <row r="4217" spans="1:9" x14ac:dyDescent="0.35">
      <c r="A4217">
        <v>67257</v>
      </c>
      <c r="B4217">
        <v>103</v>
      </c>
      <c r="C4217" t="s">
        <v>267</v>
      </c>
      <c r="D4217">
        <v>114</v>
      </c>
      <c r="E4217" t="s">
        <v>27</v>
      </c>
      <c r="F4217" s="20">
        <v>45715.5</v>
      </c>
      <c r="G4217" t="s">
        <v>9442</v>
      </c>
      <c r="H4217" t="s">
        <v>10015</v>
      </c>
      <c r="I4217">
        <v>-3325.37</v>
      </c>
    </row>
    <row r="4218" spans="1:9" x14ac:dyDescent="0.35">
      <c r="A4218">
        <v>67258</v>
      </c>
      <c r="B4218">
        <v>103</v>
      </c>
      <c r="C4218" t="s">
        <v>267</v>
      </c>
      <c r="D4218">
        <v>114</v>
      </c>
      <c r="E4218" t="s">
        <v>27</v>
      </c>
      <c r="F4218" s="20">
        <v>45715.5</v>
      </c>
      <c r="G4218" t="s">
        <v>9442</v>
      </c>
      <c r="H4218" t="s">
        <v>10222</v>
      </c>
      <c r="I4218">
        <v>-74338.559999999998</v>
      </c>
    </row>
    <row r="4219" spans="1:9" x14ac:dyDescent="0.35">
      <c r="A4219">
        <v>67259</v>
      </c>
      <c r="B4219">
        <v>103</v>
      </c>
      <c r="C4219" t="s">
        <v>267</v>
      </c>
      <c r="D4219">
        <v>114</v>
      </c>
      <c r="E4219" t="s">
        <v>27</v>
      </c>
      <c r="F4219" s="20">
        <v>45715.5</v>
      </c>
      <c r="G4219" t="s">
        <v>9442</v>
      </c>
      <c r="H4219" t="s">
        <v>10222</v>
      </c>
      <c r="I4219">
        <v>-3259.7</v>
      </c>
    </row>
    <row r="4220" spans="1:9" x14ac:dyDescent="0.35">
      <c r="A4220">
        <v>67260</v>
      </c>
      <c r="B4220">
        <v>103</v>
      </c>
      <c r="C4220" t="s">
        <v>267</v>
      </c>
      <c r="D4220">
        <v>114</v>
      </c>
      <c r="E4220" t="s">
        <v>27</v>
      </c>
      <c r="F4220" s="20">
        <v>45715.5</v>
      </c>
      <c r="G4220" t="s">
        <v>9442</v>
      </c>
      <c r="H4220" t="s">
        <v>9443</v>
      </c>
      <c r="I4220">
        <v>-9000</v>
      </c>
    </row>
    <row r="4221" spans="1:9" x14ac:dyDescent="0.35">
      <c r="A4221">
        <v>67261</v>
      </c>
      <c r="B4221">
        <v>103</v>
      </c>
      <c r="C4221" t="s">
        <v>267</v>
      </c>
      <c r="D4221">
        <v>114</v>
      </c>
      <c r="E4221" t="s">
        <v>27</v>
      </c>
      <c r="F4221" s="20">
        <v>45715.5</v>
      </c>
      <c r="G4221" t="s">
        <v>9442</v>
      </c>
      <c r="H4221" t="s">
        <v>10200</v>
      </c>
      <c r="I4221">
        <v>-36.57</v>
      </c>
    </row>
    <row r="4222" spans="1:9" x14ac:dyDescent="0.35">
      <c r="A4222">
        <v>67300</v>
      </c>
      <c r="B4222">
        <v>137</v>
      </c>
      <c r="C4222" t="s">
        <v>271</v>
      </c>
      <c r="D4222">
        <v>114</v>
      </c>
      <c r="E4222" t="s">
        <v>27</v>
      </c>
      <c r="F4222" s="20">
        <v>45715</v>
      </c>
      <c r="G4222" t="s">
        <v>9442</v>
      </c>
      <c r="H4222" t="s">
        <v>9809</v>
      </c>
      <c r="I4222">
        <v>-3500</v>
      </c>
    </row>
    <row r="4223" spans="1:9" x14ac:dyDescent="0.35">
      <c r="A4223">
        <v>67378</v>
      </c>
      <c r="B4223">
        <v>130</v>
      </c>
      <c r="C4223" t="s">
        <v>302</v>
      </c>
      <c r="D4223">
        <v>114</v>
      </c>
      <c r="E4223" t="s">
        <v>27</v>
      </c>
      <c r="F4223" s="20">
        <v>45715</v>
      </c>
      <c r="G4223" t="s">
        <v>9439</v>
      </c>
      <c r="H4223" t="s">
        <v>9445</v>
      </c>
      <c r="I4223">
        <v>853</v>
      </c>
    </row>
    <row r="4224" spans="1:9" x14ac:dyDescent="0.35">
      <c r="A4224">
        <v>67379</v>
      </c>
      <c r="B4224">
        <v>130</v>
      </c>
      <c r="C4224" t="s">
        <v>302</v>
      </c>
      <c r="D4224">
        <v>114</v>
      </c>
      <c r="E4224" t="s">
        <v>27</v>
      </c>
      <c r="F4224" s="20">
        <v>45715</v>
      </c>
      <c r="G4224" t="s">
        <v>9442</v>
      </c>
      <c r="H4224" t="s">
        <v>9548</v>
      </c>
      <c r="I4224">
        <v>-90.04</v>
      </c>
    </row>
    <row r="4225" spans="1:9" x14ac:dyDescent="0.35">
      <c r="A4225">
        <v>67380</v>
      </c>
      <c r="B4225">
        <v>130</v>
      </c>
      <c r="C4225" t="s">
        <v>302</v>
      </c>
      <c r="D4225">
        <v>114</v>
      </c>
      <c r="E4225" t="s">
        <v>27</v>
      </c>
      <c r="F4225" s="20">
        <v>45715</v>
      </c>
      <c r="G4225" t="s">
        <v>9442</v>
      </c>
      <c r="H4225" t="s">
        <v>9548</v>
      </c>
      <c r="I4225">
        <v>-762.72</v>
      </c>
    </row>
    <row r="4226" spans="1:9" x14ac:dyDescent="0.35">
      <c r="A4226">
        <v>67187</v>
      </c>
      <c r="B4226">
        <v>103</v>
      </c>
      <c r="C4226" t="s">
        <v>267</v>
      </c>
      <c r="D4226">
        <v>114</v>
      </c>
      <c r="E4226" t="s">
        <v>27</v>
      </c>
      <c r="F4226" s="20">
        <v>45714.5</v>
      </c>
      <c r="G4226" t="s">
        <v>9439</v>
      </c>
      <c r="H4226" t="s">
        <v>10201</v>
      </c>
      <c r="I4226">
        <v>5000</v>
      </c>
    </row>
    <row r="4227" spans="1:9" x14ac:dyDescent="0.35">
      <c r="A4227">
        <v>67188</v>
      </c>
      <c r="B4227">
        <v>103</v>
      </c>
      <c r="C4227" t="s">
        <v>267</v>
      </c>
      <c r="D4227">
        <v>114</v>
      </c>
      <c r="E4227" t="s">
        <v>27</v>
      </c>
      <c r="F4227" s="20">
        <v>45714.5</v>
      </c>
      <c r="G4227" t="s">
        <v>9439</v>
      </c>
      <c r="H4227" t="s">
        <v>9469</v>
      </c>
      <c r="I4227">
        <v>202.5</v>
      </c>
    </row>
    <row r="4228" spans="1:9" x14ac:dyDescent="0.35">
      <c r="A4228">
        <v>67189</v>
      </c>
      <c r="B4228">
        <v>103</v>
      </c>
      <c r="C4228" t="s">
        <v>267</v>
      </c>
      <c r="D4228">
        <v>114</v>
      </c>
      <c r="E4228" t="s">
        <v>27</v>
      </c>
      <c r="F4228" s="20">
        <v>45714.5</v>
      </c>
      <c r="G4228" t="s">
        <v>9439</v>
      </c>
      <c r="H4228" t="s">
        <v>9443</v>
      </c>
      <c r="I4228">
        <v>48600</v>
      </c>
    </row>
    <row r="4229" spans="1:9" x14ac:dyDescent="0.35">
      <c r="A4229">
        <v>67190</v>
      </c>
      <c r="B4229">
        <v>103</v>
      </c>
      <c r="C4229" t="s">
        <v>267</v>
      </c>
      <c r="D4229">
        <v>114</v>
      </c>
      <c r="E4229" t="s">
        <v>27</v>
      </c>
      <c r="F4229" s="20">
        <v>45714.5</v>
      </c>
      <c r="G4229" t="s">
        <v>9439</v>
      </c>
      <c r="H4229" t="s">
        <v>9443</v>
      </c>
      <c r="I4229">
        <v>200</v>
      </c>
    </row>
    <row r="4230" spans="1:9" x14ac:dyDescent="0.35">
      <c r="A4230">
        <v>67191</v>
      </c>
      <c r="B4230">
        <v>103</v>
      </c>
      <c r="C4230" t="s">
        <v>267</v>
      </c>
      <c r="D4230">
        <v>114</v>
      </c>
      <c r="E4230" t="s">
        <v>27</v>
      </c>
      <c r="F4230" s="20">
        <v>45714.5</v>
      </c>
      <c r="G4230" t="s">
        <v>9439</v>
      </c>
      <c r="H4230" t="s">
        <v>9471</v>
      </c>
      <c r="I4230">
        <v>331.96</v>
      </c>
    </row>
    <row r="4231" spans="1:9" x14ac:dyDescent="0.35">
      <c r="A4231">
        <v>67192</v>
      </c>
      <c r="B4231">
        <v>103</v>
      </c>
      <c r="C4231" t="s">
        <v>267</v>
      </c>
      <c r="D4231">
        <v>114</v>
      </c>
      <c r="E4231" t="s">
        <v>27</v>
      </c>
      <c r="F4231" s="20">
        <v>45714.5</v>
      </c>
      <c r="G4231" t="s">
        <v>9439</v>
      </c>
      <c r="H4231" t="s">
        <v>9550</v>
      </c>
      <c r="I4231">
        <v>274.16000000000003</v>
      </c>
    </row>
    <row r="4232" spans="1:9" x14ac:dyDescent="0.35">
      <c r="A4232">
        <v>67193</v>
      </c>
      <c r="B4232">
        <v>103</v>
      </c>
      <c r="C4232" t="s">
        <v>267</v>
      </c>
      <c r="D4232">
        <v>114</v>
      </c>
      <c r="E4232" t="s">
        <v>27</v>
      </c>
      <c r="F4232" s="20">
        <v>45714.5</v>
      </c>
      <c r="G4232" t="s">
        <v>9439</v>
      </c>
      <c r="H4232" t="s">
        <v>10223</v>
      </c>
      <c r="I4232">
        <v>151.28</v>
      </c>
    </row>
    <row r="4233" spans="1:9" x14ac:dyDescent="0.35">
      <c r="A4233">
        <v>67194</v>
      </c>
      <c r="B4233">
        <v>103</v>
      </c>
      <c r="C4233" t="s">
        <v>267</v>
      </c>
      <c r="D4233">
        <v>114</v>
      </c>
      <c r="E4233" t="s">
        <v>27</v>
      </c>
      <c r="F4233" s="20">
        <v>45714.5</v>
      </c>
      <c r="G4233" t="s">
        <v>9439</v>
      </c>
      <c r="H4233" t="s">
        <v>10224</v>
      </c>
      <c r="I4233">
        <v>5000</v>
      </c>
    </row>
    <row r="4234" spans="1:9" x14ac:dyDescent="0.35">
      <c r="A4234">
        <v>67195</v>
      </c>
      <c r="B4234">
        <v>103</v>
      </c>
      <c r="C4234" t="s">
        <v>267</v>
      </c>
      <c r="D4234">
        <v>114</v>
      </c>
      <c r="E4234" t="s">
        <v>27</v>
      </c>
      <c r="F4234" s="20">
        <v>45714.5</v>
      </c>
      <c r="G4234" t="s">
        <v>9442</v>
      </c>
      <c r="H4234" t="s">
        <v>10225</v>
      </c>
      <c r="I4234">
        <v>-160</v>
      </c>
    </row>
    <row r="4235" spans="1:9" x14ac:dyDescent="0.35">
      <c r="A4235">
        <v>67196</v>
      </c>
      <c r="B4235">
        <v>103</v>
      </c>
      <c r="C4235" t="s">
        <v>267</v>
      </c>
      <c r="D4235">
        <v>114</v>
      </c>
      <c r="E4235" t="s">
        <v>27</v>
      </c>
      <c r="F4235" s="20">
        <v>45714.5</v>
      </c>
      <c r="G4235" t="s">
        <v>9442</v>
      </c>
      <c r="H4235" t="s">
        <v>10226</v>
      </c>
      <c r="I4235">
        <v>-235.8</v>
      </c>
    </row>
    <row r="4236" spans="1:9" x14ac:dyDescent="0.35">
      <c r="A4236">
        <v>67197</v>
      </c>
      <c r="B4236">
        <v>103</v>
      </c>
      <c r="C4236" t="s">
        <v>267</v>
      </c>
      <c r="D4236">
        <v>114</v>
      </c>
      <c r="E4236" t="s">
        <v>27</v>
      </c>
      <c r="F4236" s="20">
        <v>45714.5</v>
      </c>
      <c r="G4236" t="s">
        <v>9442</v>
      </c>
      <c r="H4236" t="s">
        <v>10227</v>
      </c>
      <c r="I4236">
        <v>-246.4</v>
      </c>
    </row>
    <row r="4237" spans="1:9" x14ac:dyDescent="0.35">
      <c r="A4237">
        <v>67198</v>
      </c>
      <c r="B4237">
        <v>103</v>
      </c>
      <c r="C4237" t="s">
        <v>267</v>
      </c>
      <c r="D4237">
        <v>114</v>
      </c>
      <c r="E4237" t="s">
        <v>27</v>
      </c>
      <c r="F4237" s="20">
        <v>45714.5</v>
      </c>
      <c r="G4237" t="s">
        <v>9442</v>
      </c>
      <c r="H4237" t="s">
        <v>10228</v>
      </c>
      <c r="I4237">
        <v>-293.5</v>
      </c>
    </row>
    <row r="4238" spans="1:9" x14ac:dyDescent="0.35">
      <c r="A4238">
        <v>67199</v>
      </c>
      <c r="B4238">
        <v>103</v>
      </c>
      <c r="C4238" t="s">
        <v>267</v>
      </c>
      <c r="D4238">
        <v>114</v>
      </c>
      <c r="E4238" t="s">
        <v>27</v>
      </c>
      <c r="F4238" s="20">
        <v>45714.5</v>
      </c>
      <c r="G4238" t="s">
        <v>9442</v>
      </c>
      <c r="H4238" t="s">
        <v>10229</v>
      </c>
      <c r="I4238">
        <v>-329.44</v>
      </c>
    </row>
    <row r="4239" spans="1:9" x14ac:dyDescent="0.35">
      <c r="A4239">
        <v>67200</v>
      </c>
      <c r="B4239">
        <v>103</v>
      </c>
      <c r="C4239" t="s">
        <v>267</v>
      </c>
      <c r="D4239">
        <v>114</v>
      </c>
      <c r="E4239" t="s">
        <v>27</v>
      </c>
      <c r="F4239" s="20">
        <v>45714.5</v>
      </c>
      <c r="G4239" t="s">
        <v>9442</v>
      </c>
      <c r="H4239" t="s">
        <v>10230</v>
      </c>
      <c r="I4239">
        <v>-448.5</v>
      </c>
    </row>
    <row r="4240" spans="1:9" x14ac:dyDescent="0.35">
      <c r="A4240">
        <v>67201</v>
      </c>
      <c r="B4240">
        <v>103</v>
      </c>
      <c r="C4240" t="s">
        <v>267</v>
      </c>
      <c r="D4240">
        <v>114</v>
      </c>
      <c r="E4240" t="s">
        <v>27</v>
      </c>
      <c r="F4240" s="20">
        <v>45714.5</v>
      </c>
      <c r="G4240" t="s">
        <v>9442</v>
      </c>
      <c r="H4240" t="s">
        <v>10231</v>
      </c>
      <c r="I4240">
        <v>-549.29</v>
      </c>
    </row>
    <row r="4241" spans="1:9" x14ac:dyDescent="0.35">
      <c r="A4241">
        <v>67202</v>
      </c>
      <c r="B4241">
        <v>103</v>
      </c>
      <c r="C4241" t="s">
        <v>267</v>
      </c>
      <c r="D4241">
        <v>114</v>
      </c>
      <c r="E4241" t="s">
        <v>27</v>
      </c>
      <c r="F4241" s="20">
        <v>45714.5</v>
      </c>
      <c r="G4241" t="s">
        <v>9442</v>
      </c>
      <c r="H4241" t="s">
        <v>10232</v>
      </c>
      <c r="I4241">
        <v>-589.6</v>
      </c>
    </row>
    <row r="4242" spans="1:9" x14ac:dyDescent="0.35">
      <c r="A4242">
        <v>67203</v>
      </c>
      <c r="B4242">
        <v>103</v>
      </c>
      <c r="C4242" t="s">
        <v>267</v>
      </c>
      <c r="D4242">
        <v>114</v>
      </c>
      <c r="E4242" t="s">
        <v>27</v>
      </c>
      <c r="F4242" s="20">
        <v>45714.5</v>
      </c>
      <c r="G4242" t="s">
        <v>9442</v>
      </c>
      <c r="H4242" t="s">
        <v>10233</v>
      </c>
      <c r="I4242">
        <v>-592.1</v>
      </c>
    </row>
    <row r="4243" spans="1:9" x14ac:dyDescent="0.35">
      <c r="A4243">
        <v>67204</v>
      </c>
      <c r="B4243">
        <v>103</v>
      </c>
      <c r="C4243" t="s">
        <v>267</v>
      </c>
      <c r="D4243">
        <v>114</v>
      </c>
      <c r="E4243" t="s">
        <v>27</v>
      </c>
      <c r="F4243" s="20">
        <v>45714.5</v>
      </c>
      <c r="G4243" t="s">
        <v>9442</v>
      </c>
      <c r="H4243" t="s">
        <v>10234</v>
      </c>
      <c r="I4243">
        <v>-607.19000000000005</v>
      </c>
    </row>
    <row r="4244" spans="1:9" x14ac:dyDescent="0.35">
      <c r="A4244">
        <v>67205</v>
      </c>
      <c r="B4244">
        <v>103</v>
      </c>
      <c r="C4244" t="s">
        <v>267</v>
      </c>
      <c r="D4244">
        <v>114</v>
      </c>
      <c r="E4244" t="s">
        <v>27</v>
      </c>
      <c r="F4244" s="20">
        <v>45714.5</v>
      </c>
      <c r="G4244" t="s">
        <v>9442</v>
      </c>
      <c r="H4244" t="s">
        <v>10235</v>
      </c>
      <c r="I4244">
        <v>-621</v>
      </c>
    </row>
    <row r="4245" spans="1:9" x14ac:dyDescent="0.35">
      <c r="A4245">
        <v>67206</v>
      </c>
      <c r="B4245">
        <v>103</v>
      </c>
      <c r="C4245" t="s">
        <v>267</v>
      </c>
      <c r="D4245">
        <v>114</v>
      </c>
      <c r="E4245" t="s">
        <v>27</v>
      </c>
      <c r="F4245" s="20">
        <v>45714.5</v>
      </c>
      <c r="G4245" t="s">
        <v>9442</v>
      </c>
      <c r="H4245" t="s">
        <v>10236</v>
      </c>
      <c r="I4245">
        <v>-676.71</v>
      </c>
    </row>
    <row r="4246" spans="1:9" x14ac:dyDescent="0.35">
      <c r="A4246">
        <v>67207</v>
      </c>
      <c r="B4246">
        <v>103</v>
      </c>
      <c r="C4246" t="s">
        <v>267</v>
      </c>
      <c r="D4246">
        <v>114</v>
      </c>
      <c r="E4246" t="s">
        <v>27</v>
      </c>
      <c r="F4246" s="20">
        <v>45714.5</v>
      </c>
      <c r="G4246" t="s">
        <v>9442</v>
      </c>
      <c r="H4246" t="s">
        <v>10237</v>
      </c>
      <c r="I4246">
        <v>-798.69</v>
      </c>
    </row>
    <row r="4247" spans="1:9" x14ac:dyDescent="0.35">
      <c r="A4247">
        <v>67208</v>
      </c>
      <c r="B4247">
        <v>103</v>
      </c>
      <c r="C4247" t="s">
        <v>267</v>
      </c>
      <c r="D4247">
        <v>114</v>
      </c>
      <c r="E4247" t="s">
        <v>27</v>
      </c>
      <c r="F4247" s="20">
        <v>45714.5</v>
      </c>
      <c r="G4247" t="s">
        <v>9442</v>
      </c>
      <c r="H4247" t="s">
        <v>10238</v>
      </c>
      <c r="I4247">
        <v>-804.67</v>
      </c>
    </row>
    <row r="4248" spans="1:9" x14ac:dyDescent="0.35">
      <c r="A4248">
        <v>67209</v>
      </c>
      <c r="B4248">
        <v>103</v>
      </c>
      <c r="C4248" t="s">
        <v>267</v>
      </c>
      <c r="D4248">
        <v>114</v>
      </c>
      <c r="E4248" t="s">
        <v>27</v>
      </c>
      <c r="F4248" s="20">
        <v>45714.5</v>
      </c>
      <c r="G4248" t="s">
        <v>9442</v>
      </c>
      <c r="H4248" t="s">
        <v>10239</v>
      </c>
      <c r="I4248">
        <v>-850.26</v>
      </c>
    </row>
    <row r="4249" spans="1:9" x14ac:dyDescent="0.35">
      <c r="A4249">
        <v>67210</v>
      </c>
      <c r="B4249">
        <v>103</v>
      </c>
      <c r="C4249" t="s">
        <v>267</v>
      </c>
      <c r="D4249">
        <v>114</v>
      </c>
      <c r="E4249" t="s">
        <v>27</v>
      </c>
      <c r="F4249" s="20">
        <v>45714.5</v>
      </c>
      <c r="G4249" t="s">
        <v>9442</v>
      </c>
      <c r="H4249" t="s">
        <v>10240</v>
      </c>
      <c r="I4249">
        <v>-938.57</v>
      </c>
    </row>
    <row r="4250" spans="1:9" x14ac:dyDescent="0.35">
      <c r="A4250">
        <v>67211</v>
      </c>
      <c r="B4250">
        <v>103</v>
      </c>
      <c r="C4250" t="s">
        <v>267</v>
      </c>
      <c r="D4250">
        <v>114</v>
      </c>
      <c r="E4250" t="s">
        <v>27</v>
      </c>
      <c r="F4250" s="20">
        <v>45714.5</v>
      </c>
      <c r="G4250" t="s">
        <v>9442</v>
      </c>
      <c r="H4250" t="s">
        <v>10241</v>
      </c>
      <c r="I4250">
        <v>-1099.5</v>
      </c>
    </row>
    <row r="4251" spans="1:9" x14ac:dyDescent="0.35">
      <c r="A4251">
        <v>67212</v>
      </c>
      <c r="B4251">
        <v>103</v>
      </c>
      <c r="C4251" t="s">
        <v>267</v>
      </c>
      <c r="D4251">
        <v>114</v>
      </c>
      <c r="E4251" t="s">
        <v>27</v>
      </c>
      <c r="F4251" s="20">
        <v>45714.5</v>
      </c>
      <c r="G4251" t="s">
        <v>9442</v>
      </c>
      <c r="H4251" t="s">
        <v>10242</v>
      </c>
      <c r="I4251">
        <v>-1177.5999999999999</v>
      </c>
    </row>
    <row r="4252" spans="1:9" x14ac:dyDescent="0.35">
      <c r="A4252">
        <v>67213</v>
      </c>
      <c r="B4252">
        <v>103</v>
      </c>
      <c r="C4252" t="s">
        <v>267</v>
      </c>
      <c r="D4252">
        <v>114</v>
      </c>
      <c r="E4252" t="s">
        <v>27</v>
      </c>
      <c r="F4252" s="20">
        <v>45714.5</v>
      </c>
      <c r="G4252" t="s">
        <v>9442</v>
      </c>
      <c r="H4252" t="s">
        <v>10243</v>
      </c>
      <c r="I4252">
        <v>-1188</v>
      </c>
    </row>
    <row r="4253" spans="1:9" x14ac:dyDescent="0.35">
      <c r="A4253">
        <v>67214</v>
      </c>
      <c r="B4253">
        <v>103</v>
      </c>
      <c r="C4253" t="s">
        <v>267</v>
      </c>
      <c r="D4253">
        <v>114</v>
      </c>
      <c r="E4253" t="s">
        <v>27</v>
      </c>
      <c r="F4253" s="20">
        <v>45714.5</v>
      </c>
      <c r="G4253" t="s">
        <v>9442</v>
      </c>
      <c r="H4253" t="s">
        <v>10244</v>
      </c>
      <c r="I4253">
        <v>-1399.5</v>
      </c>
    </row>
    <row r="4254" spans="1:9" x14ac:dyDescent="0.35">
      <c r="A4254">
        <v>67215</v>
      </c>
      <c r="B4254">
        <v>103</v>
      </c>
      <c r="C4254" t="s">
        <v>267</v>
      </c>
      <c r="D4254">
        <v>114</v>
      </c>
      <c r="E4254" t="s">
        <v>27</v>
      </c>
      <c r="F4254" s="20">
        <v>45714.5</v>
      </c>
      <c r="G4254" t="s">
        <v>9442</v>
      </c>
      <c r="H4254" t="s">
        <v>10245</v>
      </c>
      <c r="I4254">
        <v>-1649.76</v>
      </c>
    </row>
    <row r="4255" spans="1:9" x14ac:dyDescent="0.35">
      <c r="A4255">
        <v>67216</v>
      </c>
      <c r="B4255">
        <v>103</v>
      </c>
      <c r="C4255" t="s">
        <v>267</v>
      </c>
      <c r="D4255">
        <v>114</v>
      </c>
      <c r="E4255" t="s">
        <v>27</v>
      </c>
      <c r="F4255" s="20">
        <v>45714.5</v>
      </c>
      <c r="G4255" t="s">
        <v>9442</v>
      </c>
      <c r="H4255" t="s">
        <v>10246</v>
      </c>
      <c r="I4255">
        <v>-1850.75</v>
      </c>
    </row>
    <row r="4256" spans="1:9" x14ac:dyDescent="0.35">
      <c r="A4256">
        <v>67217</v>
      </c>
      <c r="B4256">
        <v>103</v>
      </c>
      <c r="C4256" t="s">
        <v>267</v>
      </c>
      <c r="D4256">
        <v>114</v>
      </c>
      <c r="E4256" t="s">
        <v>27</v>
      </c>
      <c r="F4256" s="20">
        <v>45714.5</v>
      </c>
      <c r="G4256" t="s">
        <v>9442</v>
      </c>
      <c r="H4256" t="s">
        <v>10247</v>
      </c>
      <c r="I4256">
        <v>-2005.08</v>
      </c>
    </row>
    <row r="4257" spans="1:9" x14ac:dyDescent="0.35">
      <c r="A4257">
        <v>67218</v>
      </c>
      <c r="B4257">
        <v>103</v>
      </c>
      <c r="C4257" t="s">
        <v>267</v>
      </c>
      <c r="D4257">
        <v>114</v>
      </c>
      <c r="E4257" t="s">
        <v>27</v>
      </c>
      <c r="F4257" s="20">
        <v>45714.5</v>
      </c>
      <c r="G4257" t="s">
        <v>9442</v>
      </c>
      <c r="H4257" t="s">
        <v>10248</v>
      </c>
      <c r="I4257">
        <v>-2445</v>
      </c>
    </row>
    <row r="4258" spans="1:9" x14ac:dyDescent="0.35">
      <c r="A4258">
        <v>67219</v>
      </c>
      <c r="B4258">
        <v>103</v>
      </c>
      <c r="C4258" t="s">
        <v>267</v>
      </c>
      <c r="D4258">
        <v>114</v>
      </c>
      <c r="E4258" t="s">
        <v>27</v>
      </c>
      <c r="F4258" s="20">
        <v>45714.5</v>
      </c>
      <c r="G4258" t="s">
        <v>9442</v>
      </c>
      <c r="H4258" t="s">
        <v>10249</v>
      </c>
      <c r="I4258">
        <v>-2584.09</v>
      </c>
    </row>
    <row r="4259" spans="1:9" x14ac:dyDescent="0.35">
      <c r="A4259">
        <v>67220</v>
      </c>
      <c r="B4259">
        <v>103</v>
      </c>
      <c r="C4259" t="s">
        <v>267</v>
      </c>
      <c r="D4259">
        <v>114</v>
      </c>
      <c r="E4259" t="s">
        <v>27</v>
      </c>
      <c r="F4259" s="20">
        <v>45714.5</v>
      </c>
      <c r="G4259" t="s">
        <v>9442</v>
      </c>
      <c r="H4259" t="s">
        <v>10250</v>
      </c>
      <c r="I4259">
        <v>-3599.5</v>
      </c>
    </row>
    <row r="4260" spans="1:9" x14ac:dyDescent="0.35">
      <c r="A4260">
        <v>67221</v>
      </c>
      <c r="B4260">
        <v>103</v>
      </c>
      <c r="C4260" t="s">
        <v>267</v>
      </c>
      <c r="D4260">
        <v>114</v>
      </c>
      <c r="E4260" t="s">
        <v>27</v>
      </c>
      <c r="F4260" s="20">
        <v>45714.5</v>
      </c>
      <c r="G4260" t="s">
        <v>9442</v>
      </c>
      <c r="H4260" t="s">
        <v>10251</v>
      </c>
      <c r="I4260">
        <v>-6287.33</v>
      </c>
    </row>
    <row r="4261" spans="1:9" x14ac:dyDescent="0.35">
      <c r="A4261">
        <v>67222</v>
      </c>
      <c r="B4261">
        <v>103</v>
      </c>
      <c r="C4261" t="s">
        <v>267</v>
      </c>
      <c r="D4261">
        <v>114</v>
      </c>
      <c r="E4261" t="s">
        <v>27</v>
      </c>
      <c r="F4261" s="20">
        <v>45714.5</v>
      </c>
      <c r="G4261" t="s">
        <v>9442</v>
      </c>
      <c r="H4261" t="s">
        <v>10252</v>
      </c>
      <c r="I4261">
        <v>-933.34</v>
      </c>
    </row>
    <row r="4262" spans="1:9" x14ac:dyDescent="0.35">
      <c r="A4262">
        <v>67223</v>
      </c>
      <c r="B4262">
        <v>103</v>
      </c>
      <c r="C4262" t="s">
        <v>267</v>
      </c>
      <c r="D4262">
        <v>114</v>
      </c>
      <c r="E4262" t="s">
        <v>27</v>
      </c>
      <c r="F4262" s="20">
        <v>45714.5</v>
      </c>
      <c r="G4262" t="s">
        <v>9442</v>
      </c>
      <c r="H4262" t="s">
        <v>10253</v>
      </c>
      <c r="I4262">
        <v>-2750</v>
      </c>
    </row>
    <row r="4263" spans="1:9" x14ac:dyDescent="0.35">
      <c r="A4263">
        <v>67224</v>
      </c>
      <c r="B4263">
        <v>103</v>
      </c>
      <c r="C4263" t="s">
        <v>267</v>
      </c>
      <c r="D4263">
        <v>114</v>
      </c>
      <c r="E4263" t="s">
        <v>27</v>
      </c>
      <c r="F4263" s="20">
        <v>45714.5</v>
      </c>
      <c r="G4263" t="s">
        <v>9442</v>
      </c>
      <c r="H4263" t="s">
        <v>10254</v>
      </c>
      <c r="I4263">
        <v>-2784.41</v>
      </c>
    </row>
    <row r="4264" spans="1:9" x14ac:dyDescent="0.35">
      <c r="A4264">
        <v>67225</v>
      </c>
      <c r="B4264">
        <v>103</v>
      </c>
      <c r="C4264" t="s">
        <v>267</v>
      </c>
      <c r="D4264">
        <v>114</v>
      </c>
      <c r="E4264" t="s">
        <v>27</v>
      </c>
      <c r="F4264" s="20">
        <v>45714.5</v>
      </c>
      <c r="G4264" t="s">
        <v>9442</v>
      </c>
      <c r="H4264" t="s">
        <v>10255</v>
      </c>
      <c r="I4264">
        <v>-2877.08</v>
      </c>
    </row>
    <row r="4265" spans="1:9" x14ac:dyDescent="0.35">
      <c r="A4265">
        <v>67226</v>
      </c>
      <c r="B4265">
        <v>103</v>
      </c>
      <c r="C4265" t="s">
        <v>267</v>
      </c>
      <c r="D4265">
        <v>114</v>
      </c>
      <c r="E4265" t="s">
        <v>27</v>
      </c>
      <c r="F4265" s="20">
        <v>45714.5</v>
      </c>
      <c r="G4265" t="s">
        <v>9442</v>
      </c>
      <c r="H4265" t="s">
        <v>10256</v>
      </c>
      <c r="I4265">
        <v>-3002.2</v>
      </c>
    </row>
    <row r="4266" spans="1:9" x14ac:dyDescent="0.35">
      <c r="A4266">
        <v>67227</v>
      </c>
      <c r="B4266">
        <v>103</v>
      </c>
      <c r="C4266" t="s">
        <v>267</v>
      </c>
      <c r="D4266">
        <v>114</v>
      </c>
      <c r="E4266" t="s">
        <v>27</v>
      </c>
      <c r="F4266" s="20">
        <v>45714.5</v>
      </c>
      <c r="G4266" t="s">
        <v>9442</v>
      </c>
      <c r="H4266" t="s">
        <v>10257</v>
      </c>
      <c r="I4266">
        <v>-3528.55</v>
      </c>
    </row>
    <row r="4267" spans="1:9" x14ac:dyDescent="0.35">
      <c r="A4267">
        <v>67228</v>
      </c>
      <c r="B4267">
        <v>103</v>
      </c>
      <c r="C4267" t="s">
        <v>267</v>
      </c>
      <c r="D4267">
        <v>114</v>
      </c>
      <c r="E4267" t="s">
        <v>27</v>
      </c>
      <c r="F4267" s="20">
        <v>45714.5</v>
      </c>
      <c r="G4267" t="s">
        <v>9442</v>
      </c>
      <c r="H4267" t="s">
        <v>10258</v>
      </c>
      <c r="I4267">
        <v>-3796.72</v>
      </c>
    </row>
    <row r="4268" spans="1:9" x14ac:dyDescent="0.35">
      <c r="A4268">
        <v>67229</v>
      </c>
      <c r="B4268">
        <v>103</v>
      </c>
      <c r="C4268" t="s">
        <v>267</v>
      </c>
      <c r="D4268">
        <v>114</v>
      </c>
      <c r="E4268" t="s">
        <v>27</v>
      </c>
      <c r="F4268" s="20">
        <v>45714.5</v>
      </c>
      <c r="G4268" t="s">
        <v>9442</v>
      </c>
      <c r="H4268" t="s">
        <v>10259</v>
      </c>
      <c r="I4268">
        <v>-5428.3</v>
      </c>
    </row>
    <row r="4269" spans="1:9" x14ac:dyDescent="0.35">
      <c r="A4269">
        <v>67230</v>
      </c>
      <c r="B4269">
        <v>103</v>
      </c>
      <c r="C4269" t="s">
        <v>267</v>
      </c>
      <c r="D4269">
        <v>114</v>
      </c>
      <c r="E4269" t="s">
        <v>27</v>
      </c>
      <c r="F4269" s="20">
        <v>45714.5</v>
      </c>
      <c r="G4269" t="s">
        <v>9442</v>
      </c>
      <c r="H4269" t="s">
        <v>10260</v>
      </c>
      <c r="I4269">
        <v>-693.57</v>
      </c>
    </row>
    <row r="4270" spans="1:9" x14ac:dyDescent="0.35">
      <c r="A4270">
        <v>67295</v>
      </c>
      <c r="B4270">
        <v>137</v>
      </c>
      <c r="C4270" t="s">
        <v>271</v>
      </c>
      <c r="D4270">
        <v>114</v>
      </c>
      <c r="E4270" t="s">
        <v>27</v>
      </c>
      <c r="F4270" s="20">
        <v>45714</v>
      </c>
      <c r="G4270" t="s">
        <v>9439</v>
      </c>
      <c r="H4270" t="s">
        <v>9445</v>
      </c>
      <c r="I4270">
        <v>5994</v>
      </c>
    </row>
    <row r="4271" spans="1:9" x14ac:dyDescent="0.35">
      <c r="A4271">
        <v>67296</v>
      </c>
      <c r="B4271">
        <v>137</v>
      </c>
      <c r="C4271" t="s">
        <v>271</v>
      </c>
      <c r="D4271">
        <v>114</v>
      </c>
      <c r="E4271" t="s">
        <v>27</v>
      </c>
      <c r="F4271" s="20">
        <v>45714</v>
      </c>
      <c r="G4271" t="s">
        <v>9442</v>
      </c>
      <c r="H4271" t="s">
        <v>10199</v>
      </c>
      <c r="I4271">
        <v>-3500</v>
      </c>
    </row>
    <row r="4272" spans="1:9" x14ac:dyDescent="0.35">
      <c r="A4272">
        <v>67297</v>
      </c>
      <c r="B4272">
        <v>137</v>
      </c>
      <c r="C4272" t="s">
        <v>271</v>
      </c>
      <c r="D4272">
        <v>114</v>
      </c>
      <c r="E4272" t="s">
        <v>27</v>
      </c>
      <c r="F4272" s="20">
        <v>45714</v>
      </c>
      <c r="G4272" t="s">
        <v>9442</v>
      </c>
      <c r="H4272" t="s">
        <v>9830</v>
      </c>
      <c r="I4272">
        <v>-1993.17</v>
      </c>
    </row>
    <row r="4273" spans="1:9" x14ac:dyDescent="0.35">
      <c r="A4273">
        <v>67298</v>
      </c>
      <c r="B4273">
        <v>137</v>
      </c>
      <c r="C4273" t="s">
        <v>271</v>
      </c>
      <c r="D4273">
        <v>114</v>
      </c>
      <c r="E4273" t="s">
        <v>27</v>
      </c>
      <c r="F4273" s="20">
        <v>45714</v>
      </c>
      <c r="G4273" t="s">
        <v>9439</v>
      </c>
      <c r="H4273" t="s">
        <v>9666</v>
      </c>
      <c r="I4273">
        <v>3500</v>
      </c>
    </row>
    <row r="4274" spans="1:9" x14ac:dyDescent="0.35">
      <c r="A4274">
        <v>67299</v>
      </c>
      <c r="B4274">
        <v>137</v>
      </c>
      <c r="C4274" t="s">
        <v>271</v>
      </c>
      <c r="D4274">
        <v>114</v>
      </c>
      <c r="E4274" t="s">
        <v>27</v>
      </c>
      <c r="F4274" s="20">
        <v>45714</v>
      </c>
      <c r="G4274" t="s">
        <v>9442</v>
      </c>
      <c r="H4274" t="s">
        <v>10261</v>
      </c>
      <c r="I4274">
        <v>-500</v>
      </c>
    </row>
    <row r="4275" spans="1:9" x14ac:dyDescent="0.35">
      <c r="A4275">
        <v>67376</v>
      </c>
      <c r="B4275">
        <v>130</v>
      </c>
      <c r="C4275" t="s">
        <v>302</v>
      </c>
      <c r="D4275">
        <v>114</v>
      </c>
      <c r="E4275" t="s">
        <v>27</v>
      </c>
      <c r="F4275" s="20">
        <v>45714</v>
      </c>
      <c r="G4275" t="s">
        <v>9439</v>
      </c>
      <c r="H4275" t="s">
        <v>9445</v>
      </c>
      <c r="I4275">
        <v>213</v>
      </c>
    </row>
    <row r="4276" spans="1:9" x14ac:dyDescent="0.35">
      <c r="A4276">
        <v>67377</v>
      </c>
      <c r="B4276">
        <v>130</v>
      </c>
      <c r="C4276" t="s">
        <v>302</v>
      </c>
      <c r="D4276">
        <v>114</v>
      </c>
      <c r="E4276" t="s">
        <v>27</v>
      </c>
      <c r="F4276" s="20">
        <v>45714</v>
      </c>
      <c r="G4276" t="s">
        <v>9442</v>
      </c>
      <c r="H4276" t="s">
        <v>9639</v>
      </c>
      <c r="I4276">
        <v>-213.08</v>
      </c>
    </row>
    <row r="4277" spans="1:9" x14ac:dyDescent="0.35">
      <c r="A4277">
        <v>65931</v>
      </c>
      <c r="B4277">
        <v>103</v>
      </c>
      <c r="C4277" t="s">
        <v>267</v>
      </c>
      <c r="D4277">
        <v>114</v>
      </c>
      <c r="E4277" t="s">
        <v>27</v>
      </c>
      <c r="F4277" s="20">
        <v>45713.5</v>
      </c>
      <c r="G4277" t="s">
        <v>9439</v>
      </c>
      <c r="H4277" t="s">
        <v>10262</v>
      </c>
      <c r="I4277">
        <v>26000</v>
      </c>
    </row>
    <row r="4278" spans="1:9" x14ac:dyDescent="0.35">
      <c r="A4278">
        <v>65932</v>
      </c>
      <c r="B4278">
        <v>103</v>
      </c>
      <c r="C4278" t="s">
        <v>267</v>
      </c>
      <c r="D4278">
        <v>114</v>
      </c>
      <c r="E4278" t="s">
        <v>27</v>
      </c>
      <c r="F4278" s="20">
        <v>45713.5</v>
      </c>
      <c r="G4278" t="s">
        <v>9439</v>
      </c>
      <c r="H4278" t="s">
        <v>9443</v>
      </c>
      <c r="I4278">
        <v>66124</v>
      </c>
    </row>
    <row r="4279" spans="1:9" x14ac:dyDescent="0.35">
      <c r="A4279">
        <v>65933</v>
      </c>
      <c r="B4279">
        <v>103</v>
      </c>
      <c r="C4279" t="s">
        <v>267</v>
      </c>
      <c r="D4279">
        <v>114</v>
      </c>
      <c r="E4279" t="s">
        <v>27</v>
      </c>
      <c r="F4279" s="20">
        <v>45713.5</v>
      </c>
      <c r="G4279" t="s">
        <v>9439</v>
      </c>
      <c r="H4279" t="s">
        <v>9443</v>
      </c>
      <c r="I4279">
        <v>200</v>
      </c>
    </row>
    <row r="4280" spans="1:9" x14ac:dyDescent="0.35">
      <c r="A4280">
        <v>65934</v>
      </c>
      <c r="B4280">
        <v>103</v>
      </c>
      <c r="C4280" t="s">
        <v>267</v>
      </c>
      <c r="D4280">
        <v>114</v>
      </c>
      <c r="E4280" t="s">
        <v>27</v>
      </c>
      <c r="F4280" s="20">
        <v>45713.5</v>
      </c>
      <c r="G4280" t="s">
        <v>9442</v>
      </c>
      <c r="H4280" t="s">
        <v>10263</v>
      </c>
      <c r="I4280">
        <v>-465.42</v>
      </c>
    </row>
    <row r="4281" spans="1:9" x14ac:dyDescent="0.35">
      <c r="A4281">
        <v>65935</v>
      </c>
      <c r="B4281">
        <v>103</v>
      </c>
      <c r="C4281" t="s">
        <v>267</v>
      </c>
      <c r="D4281">
        <v>114</v>
      </c>
      <c r="E4281" t="s">
        <v>27</v>
      </c>
      <c r="F4281" s="20">
        <v>45713.5</v>
      </c>
      <c r="G4281" t="s">
        <v>9442</v>
      </c>
      <c r="H4281" t="s">
        <v>10264</v>
      </c>
      <c r="I4281">
        <v>-504</v>
      </c>
    </row>
    <row r="4282" spans="1:9" x14ac:dyDescent="0.35">
      <c r="A4282">
        <v>65936</v>
      </c>
      <c r="B4282">
        <v>103</v>
      </c>
      <c r="C4282" t="s">
        <v>267</v>
      </c>
      <c r="D4282">
        <v>114</v>
      </c>
      <c r="E4282" t="s">
        <v>27</v>
      </c>
      <c r="F4282" s="20">
        <v>45713.5</v>
      </c>
      <c r="G4282" t="s">
        <v>9442</v>
      </c>
      <c r="H4282" t="s">
        <v>10265</v>
      </c>
      <c r="I4282">
        <v>-587.20000000000005</v>
      </c>
    </row>
    <row r="4283" spans="1:9" x14ac:dyDescent="0.35">
      <c r="A4283">
        <v>65937</v>
      </c>
      <c r="B4283">
        <v>103</v>
      </c>
      <c r="C4283" t="s">
        <v>267</v>
      </c>
      <c r="D4283">
        <v>114</v>
      </c>
      <c r="E4283" t="s">
        <v>27</v>
      </c>
      <c r="F4283" s="20">
        <v>45713.5</v>
      </c>
      <c r="G4283" t="s">
        <v>9442</v>
      </c>
      <c r="H4283" t="s">
        <v>10266</v>
      </c>
      <c r="I4283">
        <v>-640.25</v>
      </c>
    </row>
    <row r="4284" spans="1:9" x14ac:dyDescent="0.35">
      <c r="A4284">
        <v>65938</v>
      </c>
      <c r="B4284">
        <v>103</v>
      </c>
      <c r="C4284" t="s">
        <v>267</v>
      </c>
      <c r="D4284">
        <v>114</v>
      </c>
      <c r="E4284" t="s">
        <v>27</v>
      </c>
      <c r="F4284" s="20">
        <v>45713.5</v>
      </c>
      <c r="G4284" t="s">
        <v>9442</v>
      </c>
      <c r="H4284" t="s">
        <v>10267</v>
      </c>
      <c r="I4284">
        <v>-647.35</v>
      </c>
    </row>
    <row r="4285" spans="1:9" x14ac:dyDescent="0.35">
      <c r="A4285">
        <v>65939</v>
      </c>
      <c r="B4285">
        <v>103</v>
      </c>
      <c r="C4285" t="s">
        <v>267</v>
      </c>
      <c r="D4285">
        <v>114</v>
      </c>
      <c r="E4285" t="s">
        <v>27</v>
      </c>
      <c r="F4285" s="20">
        <v>45713.5</v>
      </c>
      <c r="G4285" t="s">
        <v>9442</v>
      </c>
      <c r="H4285" t="s">
        <v>10268</v>
      </c>
      <c r="I4285">
        <v>-701.95</v>
      </c>
    </row>
    <row r="4286" spans="1:9" x14ac:dyDescent="0.35">
      <c r="A4286">
        <v>65940</v>
      </c>
      <c r="B4286">
        <v>103</v>
      </c>
      <c r="C4286" t="s">
        <v>267</v>
      </c>
      <c r="D4286">
        <v>114</v>
      </c>
      <c r="E4286" t="s">
        <v>27</v>
      </c>
      <c r="F4286" s="20">
        <v>45713.5</v>
      </c>
      <c r="G4286" t="s">
        <v>9442</v>
      </c>
      <c r="H4286" t="s">
        <v>10269</v>
      </c>
      <c r="I4286">
        <v>-724.16</v>
      </c>
    </row>
    <row r="4287" spans="1:9" x14ac:dyDescent="0.35">
      <c r="A4287">
        <v>65941</v>
      </c>
      <c r="B4287">
        <v>103</v>
      </c>
      <c r="C4287" t="s">
        <v>267</v>
      </c>
      <c r="D4287">
        <v>114</v>
      </c>
      <c r="E4287" t="s">
        <v>27</v>
      </c>
      <c r="F4287" s="20">
        <v>45713.5</v>
      </c>
      <c r="G4287" t="s">
        <v>9442</v>
      </c>
      <c r="H4287" t="s">
        <v>10270</v>
      </c>
      <c r="I4287">
        <v>-862</v>
      </c>
    </row>
    <row r="4288" spans="1:9" x14ac:dyDescent="0.35">
      <c r="A4288">
        <v>65942</v>
      </c>
      <c r="B4288">
        <v>103</v>
      </c>
      <c r="C4288" t="s">
        <v>267</v>
      </c>
      <c r="D4288">
        <v>114</v>
      </c>
      <c r="E4288" t="s">
        <v>27</v>
      </c>
      <c r="F4288" s="20">
        <v>45713.5</v>
      </c>
      <c r="G4288" t="s">
        <v>9442</v>
      </c>
      <c r="H4288" t="s">
        <v>10271</v>
      </c>
      <c r="I4288">
        <v>-965.5</v>
      </c>
    </row>
    <row r="4289" spans="1:9" x14ac:dyDescent="0.35">
      <c r="A4289">
        <v>65943</v>
      </c>
      <c r="B4289">
        <v>103</v>
      </c>
      <c r="C4289" t="s">
        <v>267</v>
      </c>
      <c r="D4289">
        <v>114</v>
      </c>
      <c r="E4289" t="s">
        <v>27</v>
      </c>
      <c r="F4289" s="20">
        <v>45713.5</v>
      </c>
      <c r="G4289" t="s">
        <v>9442</v>
      </c>
      <c r="H4289" t="s">
        <v>10272</v>
      </c>
      <c r="I4289">
        <v>-1250</v>
      </c>
    </row>
    <row r="4290" spans="1:9" x14ac:dyDescent="0.35">
      <c r="A4290">
        <v>65944</v>
      </c>
      <c r="B4290">
        <v>103</v>
      </c>
      <c r="C4290" t="s">
        <v>267</v>
      </c>
      <c r="D4290">
        <v>114</v>
      </c>
      <c r="E4290" t="s">
        <v>27</v>
      </c>
      <c r="F4290" s="20">
        <v>45713.5</v>
      </c>
      <c r="G4290" t="s">
        <v>9442</v>
      </c>
      <c r="H4290" t="s">
        <v>10273</v>
      </c>
      <c r="I4290">
        <v>-1586.3</v>
      </c>
    </row>
    <row r="4291" spans="1:9" x14ac:dyDescent="0.35">
      <c r="A4291">
        <v>65945</v>
      </c>
      <c r="B4291">
        <v>103</v>
      </c>
      <c r="C4291" t="s">
        <v>267</v>
      </c>
      <c r="D4291">
        <v>114</v>
      </c>
      <c r="E4291" t="s">
        <v>27</v>
      </c>
      <c r="F4291" s="20">
        <v>45713.5</v>
      </c>
      <c r="G4291" t="s">
        <v>9442</v>
      </c>
      <c r="H4291" t="s">
        <v>10274</v>
      </c>
      <c r="I4291">
        <v>-1617.27</v>
      </c>
    </row>
    <row r="4292" spans="1:9" x14ac:dyDescent="0.35">
      <c r="A4292">
        <v>65946</v>
      </c>
      <c r="B4292">
        <v>103</v>
      </c>
      <c r="C4292" t="s">
        <v>267</v>
      </c>
      <c r="D4292">
        <v>114</v>
      </c>
      <c r="E4292" t="s">
        <v>27</v>
      </c>
      <c r="F4292" s="20">
        <v>45713.5</v>
      </c>
      <c r="G4292" t="s">
        <v>9442</v>
      </c>
      <c r="H4292" t="s">
        <v>10275</v>
      </c>
      <c r="I4292">
        <v>-2324</v>
      </c>
    </row>
    <row r="4293" spans="1:9" x14ac:dyDescent="0.35">
      <c r="A4293">
        <v>65947</v>
      </c>
      <c r="B4293">
        <v>103</v>
      </c>
      <c r="C4293" t="s">
        <v>267</v>
      </c>
      <c r="D4293">
        <v>114</v>
      </c>
      <c r="E4293" t="s">
        <v>27</v>
      </c>
      <c r="F4293" s="20">
        <v>45713.5</v>
      </c>
      <c r="G4293" t="s">
        <v>9442</v>
      </c>
      <c r="H4293" t="s">
        <v>10276</v>
      </c>
      <c r="I4293">
        <v>-2740.8</v>
      </c>
    </row>
    <row r="4294" spans="1:9" x14ac:dyDescent="0.35">
      <c r="A4294">
        <v>65948</v>
      </c>
      <c r="B4294">
        <v>103</v>
      </c>
      <c r="C4294" t="s">
        <v>267</v>
      </c>
      <c r="D4294">
        <v>114</v>
      </c>
      <c r="E4294" t="s">
        <v>27</v>
      </c>
      <c r="F4294" s="20">
        <v>45713.5</v>
      </c>
      <c r="G4294" t="s">
        <v>9442</v>
      </c>
      <c r="H4294" t="s">
        <v>10277</v>
      </c>
      <c r="I4294">
        <v>-3333.48</v>
      </c>
    </row>
    <row r="4295" spans="1:9" x14ac:dyDescent="0.35">
      <c r="A4295">
        <v>65949</v>
      </c>
      <c r="B4295">
        <v>103</v>
      </c>
      <c r="C4295" t="s">
        <v>267</v>
      </c>
      <c r="D4295">
        <v>114</v>
      </c>
      <c r="E4295" t="s">
        <v>27</v>
      </c>
      <c r="F4295" s="20">
        <v>45713.5</v>
      </c>
      <c r="G4295" t="s">
        <v>9442</v>
      </c>
      <c r="H4295" t="s">
        <v>10278</v>
      </c>
      <c r="I4295">
        <v>-16406.189999999999</v>
      </c>
    </row>
    <row r="4296" spans="1:9" x14ac:dyDescent="0.35">
      <c r="A4296">
        <v>65950</v>
      </c>
      <c r="B4296">
        <v>103</v>
      </c>
      <c r="C4296" t="s">
        <v>267</v>
      </c>
      <c r="D4296">
        <v>114</v>
      </c>
      <c r="E4296" t="s">
        <v>27</v>
      </c>
      <c r="F4296" s="20">
        <v>45713.5</v>
      </c>
      <c r="G4296" t="s">
        <v>9442</v>
      </c>
      <c r="H4296" t="s">
        <v>10279</v>
      </c>
      <c r="I4296">
        <v>-3004.83</v>
      </c>
    </row>
    <row r="4297" spans="1:9" x14ac:dyDescent="0.35">
      <c r="A4297">
        <v>65951</v>
      </c>
      <c r="B4297">
        <v>103</v>
      </c>
      <c r="C4297" t="s">
        <v>267</v>
      </c>
      <c r="D4297">
        <v>114</v>
      </c>
      <c r="E4297" t="s">
        <v>27</v>
      </c>
      <c r="F4297" s="20">
        <v>45713.5</v>
      </c>
      <c r="G4297" t="s">
        <v>9442</v>
      </c>
      <c r="H4297" t="s">
        <v>10194</v>
      </c>
      <c r="I4297">
        <v>-3135.65</v>
      </c>
    </row>
    <row r="4298" spans="1:9" x14ac:dyDescent="0.35">
      <c r="A4298">
        <v>65952</v>
      </c>
      <c r="B4298">
        <v>103</v>
      </c>
      <c r="C4298" t="s">
        <v>267</v>
      </c>
      <c r="D4298">
        <v>114</v>
      </c>
      <c r="E4298" t="s">
        <v>27</v>
      </c>
      <c r="F4298" s="20">
        <v>45713.5</v>
      </c>
      <c r="G4298" t="s">
        <v>9442</v>
      </c>
      <c r="H4298" t="s">
        <v>10280</v>
      </c>
      <c r="I4298">
        <v>-3524.44</v>
      </c>
    </row>
    <row r="4299" spans="1:9" x14ac:dyDescent="0.35">
      <c r="A4299">
        <v>65953</v>
      </c>
      <c r="B4299">
        <v>103</v>
      </c>
      <c r="C4299" t="s">
        <v>267</v>
      </c>
      <c r="D4299">
        <v>114</v>
      </c>
      <c r="E4299" t="s">
        <v>27</v>
      </c>
      <c r="F4299" s="20">
        <v>45713.5</v>
      </c>
      <c r="G4299" t="s">
        <v>9442</v>
      </c>
      <c r="H4299" t="s">
        <v>10281</v>
      </c>
      <c r="I4299">
        <v>-3704.96</v>
      </c>
    </row>
    <row r="4300" spans="1:9" x14ac:dyDescent="0.35">
      <c r="A4300">
        <v>65954</v>
      </c>
      <c r="B4300">
        <v>103</v>
      </c>
      <c r="C4300" t="s">
        <v>267</v>
      </c>
      <c r="D4300">
        <v>114</v>
      </c>
      <c r="E4300" t="s">
        <v>27</v>
      </c>
      <c r="F4300" s="20">
        <v>45713.5</v>
      </c>
      <c r="G4300" t="s">
        <v>9442</v>
      </c>
      <c r="H4300" t="s">
        <v>10282</v>
      </c>
      <c r="I4300">
        <v>-4547.99</v>
      </c>
    </row>
    <row r="4301" spans="1:9" x14ac:dyDescent="0.35">
      <c r="A4301">
        <v>65955</v>
      </c>
      <c r="B4301">
        <v>103</v>
      </c>
      <c r="C4301" t="s">
        <v>267</v>
      </c>
      <c r="D4301">
        <v>114</v>
      </c>
      <c r="E4301" t="s">
        <v>27</v>
      </c>
      <c r="F4301" s="20">
        <v>45713.5</v>
      </c>
      <c r="G4301" t="s">
        <v>9442</v>
      </c>
      <c r="H4301" t="s">
        <v>10283</v>
      </c>
      <c r="I4301">
        <v>-183</v>
      </c>
    </row>
    <row r="4302" spans="1:9" x14ac:dyDescent="0.35">
      <c r="A4302">
        <v>65956</v>
      </c>
      <c r="B4302">
        <v>103</v>
      </c>
      <c r="C4302" t="s">
        <v>267</v>
      </c>
      <c r="D4302">
        <v>114</v>
      </c>
      <c r="E4302" t="s">
        <v>27</v>
      </c>
      <c r="F4302" s="20">
        <v>45713.5</v>
      </c>
      <c r="G4302" t="s">
        <v>9442</v>
      </c>
      <c r="H4302" t="s">
        <v>10284</v>
      </c>
      <c r="I4302">
        <v>-429.8</v>
      </c>
    </row>
    <row r="4303" spans="1:9" x14ac:dyDescent="0.35">
      <c r="A4303">
        <v>65957</v>
      </c>
      <c r="B4303">
        <v>103</v>
      </c>
      <c r="C4303" t="s">
        <v>267</v>
      </c>
      <c r="D4303">
        <v>114</v>
      </c>
      <c r="E4303" t="s">
        <v>27</v>
      </c>
      <c r="F4303" s="20">
        <v>45713.5</v>
      </c>
      <c r="G4303" t="s">
        <v>9442</v>
      </c>
      <c r="H4303" t="s">
        <v>9443</v>
      </c>
      <c r="I4303">
        <v>-26200</v>
      </c>
    </row>
    <row r="4304" spans="1:9" x14ac:dyDescent="0.35">
      <c r="A4304">
        <v>65958</v>
      </c>
      <c r="B4304">
        <v>103</v>
      </c>
      <c r="C4304" t="s">
        <v>267</v>
      </c>
      <c r="D4304">
        <v>114</v>
      </c>
      <c r="E4304" t="s">
        <v>27</v>
      </c>
      <c r="F4304" s="20">
        <v>45713.5</v>
      </c>
      <c r="G4304" t="s">
        <v>9442</v>
      </c>
      <c r="H4304" t="s">
        <v>10285</v>
      </c>
      <c r="I4304">
        <v>-12234.78</v>
      </c>
    </row>
    <row r="4305" spans="1:9" x14ac:dyDescent="0.35">
      <c r="A4305">
        <v>67292</v>
      </c>
      <c r="B4305">
        <v>137</v>
      </c>
      <c r="C4305" t="s">
        <v>271</v>
      </c>
      <c r="D4305">
        <v>114</v>
      </c>
      <c r="E4305" t="s">
        <v>27</v>
      </c>
      <c r="F4305" s="20">
        <v>45713</v>
      </c>
      <c r="G4305" t="s">
        <v>9439</v>
      </c>
      <c r="H4305" t="s">
        <v>9445</v>
      </c>
      <c r="I4305">
        <v>2046</v>
      </c>
    </row>
    <row r="4306" spans="1:9" x14ac:dyDescent="0.35">
      <c r="A4306">
        <v>67293</v>
      </c>
      <c r="B4306">
        <v>137</v>
      </c>
      <c r="C4306" t="s">
        <v>271</v>
      </c>
      <c r="D4306">
        <v>114</v>
      </c>
      <c r="E4306" t="s">
        <v>27</v>
      </c>
      <c r="F4306" s="20">
        <v>45713</v>
      </c>
      <c r="G4306" t="s">
        <v>9442</v>
      </c>
      <c r="H4306" t="s">
        <v>9482</v>
      </c>
      <c r="I4306">
        <v>-846</v>
      </c>
    </row>
    <row r="4307" spans="1:9" x14ac:dyDescent="0.35">
      <c r="A4307">
        <v>67294</v>
      </c>
      <c r="B4307">
        <v>137</v>
      </c>
      <c r="C4307" t="s">
        <v>271</v>
      </c>
      <c r="D4307">
        <v>114</v>
      </c>
      <c r="E4307" t="s">
        <v>27</v>
      </c>
      <c r="F4307" s="20">
        <v>45713</v>
      </c>
      <c r="G4307" t="s">
        <v>9442</v>
      </c>
      <c r="H4307" t="s">
        <v>9825</v>
      </c>
      <c r="I4307">
        <v>-1200</v>
      </c>
    </row>
    <row r="4308" spans="1:9" x14ac:dyDescent="0.35">
      <c r="A4308">
        <v>67368</v>
      </c>
      <c r="B4308">
        <v>130</v>
      </c>
      <c r="C4308" t="s">
        <v>302</v>
      </c>
      <c r="D4308">
        <v>114</v>
      </c>
      <c r="E4308" t="s">
        <v>27</v>
      </c>
      <c r="F4308" s="20">
        <v>45713</v>
      </c>
      <c r="G4308" t="s">
        <v>9439</v>
      </c>
      <c r="H4308" t="s">
        <v>9445</v>
      </c>
      <c r="I4308">
        <v>9150</v>
      </c>
    </row>
    <row r="4309" spans="1:9" x14ac:dyDescent="0.35">
      <c r="A4309">
        <v>67369</v>
      </c>
      <c r="B4309">
        <v>130</v>
      </c>
      <c r="C4309" t="s">
        <v>302</v>
      </c>
      <c r="D4309">
        <v>114</v>
      </c>
      <c r="E4309" t="s">
        <v>27</v>
      </c>
      <c r="F4309" s="20">
        <v>45713</v>
      </c>
      <c r="G4309" t="s">
        <v>9442</v>
      </c>
      <c r="H4309" t="s">
        <v>9619</v>
      </c>
      <c r="I4309">
        <v>-59.63</v>
      </c>
    </row>
    <row r="4310" spans="1:9" x14ac:dyDescent="0.35">
      <c r="A4310">
        <v>67370</v>
      </c>
      <c r="B4310">
        <v>130</v>
      </c>
      <c r="C4310" t="s">
        <v>302</v>
      </c>
      <c r="D4310">
        <v>114</v>
      </c>
      <c r="E4310" t="s">
        <v>27</v>
      </c>
      <c r="F4310" s="20">
        <v>45713</v>
      </c>
      <c r="G4310" t="s">
        <v>9442</v>
      </c>
      <c r="H4310" t="s">
        <v>9540</v>
      </c>
      <c r="I4310">
        <v>-3990</v>
      </c>
    </row>
    <row r="4311" spans="1:9" x14ac:dyDescent="0.35">
      <c r="A4311">
        <v>67371</v>
      </c>
      <c r="B4311">
        <v>130</v>
      </c>
      <c r="C4311" t="s">
        <v>302</v>
      </c>
      <c r="D4311">
        <v>114</v>
      </c>
      <c r="E4311" t="s">
        <v>27</v>
      </c>
      <c r="F4311" s="20">
        <v>45713</v>
      </c>
      <c r="G4311" t="s">
        <v>9442</v>
      </c>
      <c r="H4311" t="s">
        <v>9543</v>
      </c>
      <c r="I4311">
        <v>-4490</v>
      </c>
    </row>
    <row r="4312" spans="1:9" x14ac:dyDescent="0.35">
      <c r="A4312">
        <v>67372</v>
      </c>
      <c r="B4312">
        <v>130</v>
      </c>
      <c r="C4312" t="s">
        <v>302</v>
      </c>
      <c r="D4312">
        <v>114</v>
      </c>
      <c r="E4312" t="s">
        <v>27</v>
      </c>
      <c r="F4312" s="20">
        <v>45713</v>
      </c>
      <c r="G4312" t="s">
        <v>9439</v>
      </c>
      <c r="H4312" t="s">
        <v>9666</v>
      </c>
      <c r="I4312">
        <v>110</v>
      </c>
    </row>
    <row r="4313" spans="1:9" x14ac:dyDescent="0.35">
      <c r="A4313">
        <v>67373</v>
      </c>
      <c r="B4313">
        <v>130</v>
      </c>
      <c r="C4313" t="s">
        <v>302</v>
      </c>
      <c r="D4313">
        <v>114</v>
      </c>
      <c r="E4313" t="s">
        <v>27</v>
      </c>
      <c r="F4313" s="20">
        <v>45713</v>
      </c>
      <c r="G4313" t="s">
        <v>9442</v>
      </c>
      <c r="H4313" t="s">
        <v>9620</v>
      </c>
      <c r="I4313">
        <v>-500.29</v>
      </c>
    </row>
    <row r="4314" spans="1:9" x14ac:dyDescent="0.35">
      <c r="A4314">
        <v>67374</v>
      </c>
      <c r="B4314">
        <v>130</v>
      </c>
      <c r="C4314" t="s">
        <v>302</v>
      </c>
      <c r="D4314">
        <v>114</v>
      </c>
      <c r="E4314" t="s">
        <v>27</v>
      </c>
      <c r="F4314" s="20">
        <v>45713</v>
      </c>
      <c r="G4314" t="s">
        <v>9442</v>
      </c>
      <c r="H4314" t="s">
        <v>9598</v>
      </c>
      <c r="I4314">
        <v>-110</v>
      </c>
    </row>
    <row r="4315" spans="1:9" x14ac:dyDescent="0.35">
      <c r="A4315">
        <v>67375</v>
      </c>
      <c r="B4315">
        <v>130</v>
      </c>
      <c r="C4315" t="s">
        <v>302</v>
      </c>
      <c r="D4315">
        <v>114</v>
      </c>
      <c r="E4315" t="s">
        <v>27</v>
      </c>
      <c r="F4315" s="20">
        <v>45713</v>
      </c>
      <c r="G4315" t="s">
        <v>9442</v>
      </c>
      <c r="H4315" t="s">
        <v>9598</v>
      </c>
      <c r="I4315">
        <v>-110</v>
      </c>
    </row>
    <row r="4316" spans="1:9" x14ac:dyDescent="0.35">
      <c r="A4316">
        <v>65902</v>
      </c>
      <c r="B4316">
        <v>103</v>
      </c>
      <c r="C4316" t="s">
        <v>267</v>
      </c>
      <c r="D4316">
        <v>114</v>
      </c>
      <c r="E4316" t="s">
        <v>27</v>
      </c>
      <c r="F4316" s="20">
        <v>45712.5</v>
      </c>
      <c r="G4316" t="s">
        <v>9439</v>
      </c>
      <c r="H4316" t="s">
        <v>9504</v>
      </c>
      <c r="I4316">
        <v>181.05</v>
      </c>
    </row>
    <row r="4317" spans="1:9" x14ac:dyDescent="0.35">
      <c r="A4317">
        <v>65903</v>
      </c>
      <c r="B4317">
        <v>103</v>
      </c>
      <c r="C4317" t="s">
        <v>267</v>
      </c>
      <c r="D4317">
        <v>114</v>
      </c>
      <c r="E4317" t="s">
        <v>27</v>
      </c>
      <c r="F4317" s="20">
        <v>45712.5</v>
      </c>
      <c r="G4317" t="s">
        <v>9439</v>
      </c>
      <c r="H4317" t="s">
        <v>9443</v>
      </c>
      <c r="I4317">
        <v>98000</v>
      </c>
    </row>
    <row r="4318" spans="1:9" x14ac:dyDescent="0.35">
      <c r="A4318">
        <v>65904</v>
      </c>
      <c r="B4318">
        <v>103</v>
      </c>
      <c r="C4318" t="s">
        <v>267</v>
      </c>
      <c r="D4318">
        <v>114</v>
      </c>
      <c r="E4318" t="s">
        <v>27</v>
      </c>
      <c r="F4318" s="20">
        <v>45712.5</v>
      </c>
      <c r="G4318" t="s">
        <v>9439</v>
      </c>
      <c r="H4318" t="s">
        <v>9443</v>
      </c>
      <c r="I4318">
        <v>200</v>
      </c>
    </row>
    <row r="4319" spans="1:9" x14ac:dyDescent="0.35">
      <c r="A4319">
        <v>65905</v>
      </c>
      <c r="B4319">
        <v>103</v>
      </c>
      <c r="C4319" t="s">
        <v>267</v>
      </c>
      <c r="D4319">
        <v>114</v>
      </c>
      <c r="E4319" t="s">
        <v>27</v>
      </c>
      <c r="F4319" s="20">
        <v>45712.5</v>
      </c>
      <c r="G4319" t="s">
        <v>9439</v>
      </c>
      <c r="H4319" t="s">
        <v>9441</v>
      </c>
      <c r="I4319">
        <v>384.85</v>
      </c>
    </row>
    <row r="4320" spans="1:9" x14ac:dyDescent="0.35">
      <c r="A4320">
        <v>65906</v>
      </c>
      <c r="B4320">
        <v>103</v>
      </c>
      <c r="C4320" t="s">
        <v>267</v>
      </c>
      <c r="D4320">
        <v>114</v>
      </c>
      <c r="E4320" t="s">
        <v>27</v>
      </c>
      <c r="F4320" s="20">
        <v>45712.5</v>
      </c>
      <c r="G4320" t="s">
        <v>9442</v>
      </c>
      <c r="H4320" t="s">
        <v>10286</v>
      </c>
      <c r="I4320">
        <v>-186.9</v>
      </c>
    </row>
    <row r="4321" spans="1:9" x14ac:dyDescent="0.35">
      <c r="A4321">
        <v>65907</v>
      </c>
      <c r="B4321">
        <v>103</v>
      </c>
      <c r="C4321" t="s">
        <v>267</v>
      </c>
      <c r="D4321">
        <v>114</v>
      </c>
      <c r="E4321" t="s">
        <v>27</v>
      </c>
      <c r="F4321" s="20">
        <v>45712.5</v>
      </c>
      <c r="G4321" t="s">
        <v>9442</v>
      </c>
      <c r="H4321" t="s">
        <v>10287</v>
      </c>
      <c r="I4321">
        <v>-358.89</v>
      </c>
    </row>
    <row r="4322" spans="1:9" x14ac:dyDescent="0.35">
      <c r="A4322">
        <v>65908</v>
      </c>
      <c r="B4322">
        <v>103</v>
      </c>
      <c r="C4322" t="s">
        <v>267</v>
      </c>
      <c r="D4322">
        <v>114</v>
      </c>
      <c r="E4322" t="s">
        <v>27</v>
      </c>
      <c r="F4322" s="20">
        <v>45712.5</v>
      </c>
      <c r="G4322" t="s">
        <v>9442</v>
      </c>
      <c r="H4322" t="s">
        <v>10288</v>
      </c>
      <c r="I4322">
        <v>-392.4</v>
      </c>
    </row>
    <row r="4323" spans="1:9" x14ac:dyDescent="0.35">
      <c r="A4323">
        <v>65909</v>
      </c>
      <c r="B4323">
        <v>103</v>
      </c>
      <c r="C4323" t="s">
        <v>267</v>
      </c>
      <c r="D4323">
        <v>114</v>
      </c>
      <c r="E4323" t="s">
        <v>27</v>
      </c>
      <c r="F4323" s="20">
        <v>45712.5</v>
      </c>
      <c r="G4323" t="s">
        <v>9442</v>
      </c>
      <c r="H4323" t="s">
        <v>10289</v>
      </c>
      <c r="I4323">
        <v>-398.95</v>
      </c>
    </row>
    <row r="4324" spans="1:9" x14ac:dyDescent="0.35">
      <c r="A4324">
        <v>65910</v>
      </c>
      <c r="B4324">
        <v>103</v>
      </c>
      <c r="C4324" t="s">
        <v>267</v>
      </c>
      <c r="D4324">
        <v>114</v>
      </c>
      <c r="E4324" t="s">
        <v>27</v>
      </c>
      <c r="F4324" s="20">
        <v>45712.5</v>
      </c>
      <c r="G4324" t="s">
        <v>9442</v>
      </c>
      <c r="H4324" t="s">
        <v>10290</v>
      </c>
      <c r="I4324">
        <v>-431.78</v>
      </c>
    </row>
    <row r="4325" spans="1:9" x14ac:dyDescent="0.35">
      <c r="A4325">
        <v>65911</v>
      </c>
      <c r="B4325">
        <v>103</v>
      </c>
      <c r="C4325" t="s">
        <v>267</v>
      </c>
      <c r="D4325">
        <v>114</v>
      </c>
      <c r="E4325" t="s">
        <v>27</v>
      </c>
      <c r="F4325" s="20">
        <v>45712.5</v>
      </c>
      <c r="G4325" t="s">
        <v>9442</v>
      </c>
      <c r="H4325" t="s">
        <v>10291</v>
      </c>
      <c r="I4325">
        <v>-472</v>
      </c>
    </row>
    <row r="4326" spans="1:9" x14ac:dyDescent="0.35">
      <c r="A4326">
        <v>65912</v>
      </c>
      <c r="B4326">
        <v>103</v>
      </c>
      <c r="C4326" t="s">
        <v>267</v>
      </c>
      <c r="D4326">
        <v>114</v>
      </c>
      <c r="E4326" t="s">
        <v>27</v>
      </c>
      <c r="F4326" s="20">
        <v>45712.5</v>
      </c>
      <c r="G4326" t="s">
        <v>9442</v>
      </c>
      <c r="H4326" t="s">
        <v>10292</v>
      </c>
      <c r="I4326">
        <v>-478.5</v>
      </c>
    </row>
    <row r="4327" spans="1:9" x14ac:dyDescent="0.35">
      <c r="A4327">
        <v>65913</v>
      </c>
      <c r="B4327">
        <v>103</v>
      </c>
      <c r="C4327" t="s">
        <v>267</v>
      </c>
      <c r="D4327">
        <v>114</v>
      </c>
      <c r="E4327" t="s">
        <v>27</v>
      </c>
      <c r="F4327" s="20">
        <v>45712.5</v>
      </c>
      <c r="G4327" t="s">
        <v>9442</v>
      </c>
      <c r="H4327" t="s">
        <v>10293</v>
      </c>
      <c r="I4327">
        <v>-525.6</v>
      </c>
    </row>
    <row r="4328" spans="1:9" x14ac:dyDescent="0.35">
      <c r="A4328">
        <v>65914</v>
      </c>
      <c r="B4328">
        <v>103</v>
      </c>
      <c r="C4328" t="s">
        <v>267</v>
      </c>
      <c r="D4328">
        <v>114</v>
      </c>
      <c r="E4328" t="s">
        <v>27</v>
      </c>
      <c r="F4328" s="20">
        <v>45712.5</v>
      </c>
      <c r="G4328" t="s">
        <v>9442</v>
      </c>
      <c r="H4328" t="s">
        <v>10294</v>
      </c>
      <c r="I4328">
        <v>-572.1</v>
      </c>
    </row>
    <row r="4329" spans="1:9" x14ac:dyDescent="0.35">
      <c r="A4329">
        <v>65915</v>
      </c>
      <c r="B4329">
        <v>103</v>
      </c>
      <c r="C4329" t="s">
        <v>267</v>
      </c>
      <c r="D4329">
        <v>114</v>
      </c>
      <c r="E4329" t="s">
        <v>27</v>
      </c>
      <c r="F4329" s="20">
        <v>45712.5</v>
      </c>
      <c r="G4329" t="s">
        <v>9442</v>
      </c>
      <c r="H4329" t="s">
        <v>10295</v>
      </c>
      <c r="I4329">
        <v>-750</v>
      </c>
    </row>
    <row r="4330" spans="1:9" x14ac:dyDescent="0.35">
      <c r="A4330">
        <v>65916</v>
      </c>
      <c r="B4330">
        <v>103</v>
      </c>
      <c r="C4330" t="s">
        <v>267</v>
      </c>
      <c r="D4330">
        <v>114</v>
      </c>
      <c r="E4330" t="s">
        <v>27</v>
      </c>
      <c r="F4330" s="20">
        <v>45712.5</v>
      </c>
      <c r="G4330" t="s">
        <v>9442</v>
      </c>
      <c r="H4330" t="s">
        <v>10296</v>
      </c>
      <c r="I4330">
        <v>-1248.73</v>
      </c>
    </row>
    <row r="4331" spans="1:9" x14ac:dyDescent="0.35">
      <c r="A4331">
        <v>65917</v>
      </c>
      <c r="B4331">
        <v>103</v>
      </c>
      <c r="C4331" t="s">
        <v>267</v>
      </c>
      <c r="D4331">
        <v>114</v>
      </c>
      <c r="E4331" t="s">
        <v>27</v>
      </c>
      <c r="F4331" s="20">
        <v>45712.5</v>
      </c>
      <c r="G4331" t="s">
        <v>9442</v>
      </c>
      <c r="H4331" t="s">
        <v>10297</v>
      </c>
      <c r="I4331">
        <v>-1692.28</v>
      </c>
    </row>
    <row r="4332" spans="1:9" x14ac:dyDescent="0.35">
      <c r="A4332">
        <v>65918</v>
      </c>
      <c r="B4332">
        <v>103</v>
      </c>
      <c r="C4332" t="s">
        <v>267</v>
      </c>
      <c r="D4332">
        <v>114</v>
      </c>
      <c r="E4332" t="s">
        <v>27</v>
      </c>
      <c r="F4332" s="20">
        <v>45712.5</v>
      </c>
      <c r="G4332" t="s">
        <v>9442</v>
      </c>
      <c r="H4332" t="s">
        <v>10298</v>
      </c>
      <c r="I4332">
        <v>-858</v>
      </c>
    </row>
    <row r="4333" spans="1:9" x14ac:dyDescent="0.35">
      <c r="A4333">
        <v>65919</v>
      </c>
      <c r="B4333">
        <v>103</v>
      </c>
      <c r="C4333" t="s">
        <v>267</v>
      </c>
      <c r="D4333">
        <v>114</v>
      </c>
      <c r="E4333" t="s">
        <v>27</v>
      </c>
      <c r="F4333" s="20">
        <v>45712.5</v>
      </c>
      <c r="G4333" t="s">
        <v>9442</v>
      </c>
      <c r="H4333" t="s">
        <v>10299</v>
      </c>
      <c r="I4333">
        <v>-2127.69</v>
      </c>
    </row>
    <row r="4334" spans="1:9" x14ac:dyDescent="0.35">
      <c r="A4334">
        <v>65920</v>
      </c>
      <c r="B4334">
        <v>103</v>
      </c>
      <c r="C4334" t="s">
        <v>267</v>
      </c>
      <c r="D4334">
        <v>114</v>
      </c>
      <c r="E4334" t="s">
        <v>27</v>
      </c>
      <c r="F4334" s="20">
        <v>45712.5</v>
      </c>
      <c r="G4334" t="s">
        <v>9442</v>
      </c>
      <c r="H4334" t="s">
        <v>10300</v>
      </c>
      <c r="I4334">
        <v>-2145</v>
      </c>
    </row>
    <row r="4335" spans="1:9" x14ac:dyDescent="0.35">
      <c r="A4335">
        <v>65921</v>
      </c>
      <c r="B4335">
        <v>103</v>
      </c>
      <c r="C4335" t="s">
        <v>267</v>
      </c>
      <c r="D4335">
        <v>114</v>
      </c>
      <c r="E4335" t="s">
        <v>27</v>
      </c>
      <c r="F4335" s="20">
        <v>45712.5</v>
      </c>
      <c r="G4335" t="s">
        <v>9442</v>
      </c>
      <c r="H4335" t="s">
        <v>10301</v>
      </c>
      <c r="I4335">
        <v>-2270</v>
      </c>
    </row>
    <row r="4336" spans="1:9" x14ac:dyDescent="0.35">
      <c r="A4336">
        <v>65922</v>
      </c>
      <c r="B4336">
        <v>103</v>
      </c>
      <c r="C4336" t="s">
        <v>267</v>
      </c>
      <c r="D4336">
        <v>114</v>
      </c>
      <c r="E4336" t="s">
        <v>27</v>
      </c>
      <c r="F4336" s="20">
        <v>45712.5</v>
      </c>
      <c r="G4336" t="s">
        <v>9442</v>
      </c>
      <c r="H4336" t="s">
        <v>10302</v>
      </c>
      <c r="I4336">
        <v>-2349.9299999999998</v>
      </c>
    </row>
    <row r="4337" spans="1:9" x14ac:dyDescent="0.35">
      <c r="A4337">
        <v>65923</v>
      </c>
      <c r="B4337">
        <v>103</v>
      </c>
      <c r="C4337" t="s">
        <v>267</v>
      </c>
      <c r="D4337">
        <v>114</v>
      </c>
      <c r="E4337" t="s">
        <v>27</v>
      </c>
      <c r="F4337" s="20">
        <v>45712.5</v>
      </c>
      <c r="G4337" t="s">
        <v>9442</v>
      </c>
      <c r="H4337" t="s">
        <v>10303</v>
      </c>
      <c r="I4337">
        <v>-1288.29</v>
      </c>
    </row>
    <row r="4338" spans="1:9" x14ac:dyDescent="0.35">
      <c r="A4338">
        <v>65924</v>
      </c>
      <c r="B4338">
        <v>103</v>
      </c>
      <c r="C4338" t="s">
        <v>267</v>
      </c>
      <c r="D4338">
        <v>114</v>
      </c>
      <c r="E4338" t="s">
        <v>27</v>
      </c>
      <c r="F4338" s="20">
        <v>45712.5</v>
      </c>
      <c r="G4338" t="s">
        <v>9442</v>
      </c>
      <c r="H4338" t="s">
        <v>10304</v>
      </c>
      <c r="I4338">
        <v>-2561.3000000000002</v>
      </c>
    </row>
    <row r="4339" spans="1:9" x14ac:dyDescent="0.35">
      <c r="A4339">
        <v>65925</v>
      </c>
      <c r="B4339">
        <v>103</v>
      </c>
      <c r="C4339" t="s">
        <v>267</v>
      </c>
      <c r="D4339">
        <v>114</v>
      </c>
      <c r="E4339" t="s">
        <v>27</v>
      </c>
      <c r="F4339" s="20">
        <v>45712.5</v>
      </c>
      <c r="G4339" t="s">
        <v>9442</v>
      </c>
      <c r="H4339" t="s">
        <v>10305</v>
      </c>
      <c r="I4339">
        <v>-2875</v>
      </c>
    </row>
    <row r="4340" spans="1:9" x14ac:dyDescent="0.35">
      <c r="A4340">
        <v>65926</v>
      </c>
      <c r="B4340">
        <v>103</v>
      </c>
      <c r="C4340" t="s">
        <v>267</v>
      </c>
      <c r="D4340">
        <v>114</v>
      </c>
      <c r="E4340" t="s">
        <v>27</v>
      </c>
      <c r="F4340" s="20">
        <v>45712.5</v>
      </c>
      <c r="G4340" t="s">
        <v>9442</v>
      </c>
      <c r="H4340" t="s">
        <v>10306</v>
      </c>
      <c r="I4340">
        <v>-2146.29</v>
      </c>
    </row>
    <row r="4341" spans="1:9" x14ac:dyDescent="0.35">
      <c r="A4341">
        <v>65927</v>
      </c>
      <c r="B4341">
        <v>103</v>
      </c>
      <c r="C4341" t="s">
        <v>267</v>
      </c>
      <c r="D4341">
        <v>114</v>
      </c>
      <c r="E4341" t="s">
        <v>27</v>
      </c>
      <c r="F4341" s="20">
        <v>45712.5</v>
      </c>
      <c r="G4341" t="s">
        <v>9442</v>
      </c>
      <c r="H4341" t="s">
        <v>10307</v>
      </c>
      <c r="I4341">
        <v>-45801</v>
      </c>
    </row>
    <row r="4342" spans="1:9" x14ac:dyDescent="0.35">
      <c r="A4342">
        <v>65928</v>
      </c>
      <c r="B4342">
        <v>103</v>
      </c>
      <c r="C4342" t="s">
        <v>267</v>
      </c>
      <c r="D4342">
        <v>114</v>
      </c>
      <c r="E4342" t="s">
        <v>27</v>
      </c>
      <c r="F4342" s="20">
        <v>45712.5</v>
      </c>
      <c r="G4342" t="s">
        <v>9442</v>
      </c>
      <c r="H4342" t="s">
        <v>10195</v>
      </c>
      <c r="I4342">
        <v>-3311.26</v>
      </c>
    </row>
    <row r="4343" spans="1:9" x14ac:dyDescent="0.35">
      <c r="A4343">
        <v>65929</v>
      </c>
      <c r="B4343">
        <v>103</v>
      </c>
      <c r="C4343" t="s">
        <v>267</v>
      </c>
      <c r="D4343">
        <v>114</v>
      </c>
      <c r="E4343" t="s">
        <v>27</v>
      </c>
      <c r="F4343" s="20">
        <v>45712.5</v>
      </c>
      <c r="G4343" t="s">
        <v>9442</v>
      </c>
      <c r="H4343" t="s">
        <v>10308</v>
      </c>
      <c r="I4343">
        <v>-2702.32</v>
      </c>
    </row>
    <row r="4344" spans="1:9" x14ac:dyDescent="0.35">
      <c r="A4344">
        <v>65930</v>
      </c>
      <c r="B4344">
        <v>103</v>
      </c>
      <c r="C4344" t="s">
        <v>267</v>
      </c>
      <c r="D4344">
        <v>114</v>
      </c>
      <c r="E4344" t="s">
        <v>27</v>
      </c>
      <c r="F4344" s="20">
        <v>45712.5</v>
      </c>
      <c r="G4344" t="s">
        <v>9442</v>
      </c>
      <c r="H4344" t="s">
        <v>9443</v>
      </c>
      <c r="I4344">
        <v>-20700</v>
      </c>
    </row>
    <row r="4345" spans="1:9" x14ac:dyDescent="0.35">
      <c r="A4345">
        <v>67270</v>
      </c>
      <c r="B4345">
        <v>137</v>
      </c>
      <c r="C4345" t="s">
        <v>271</v>
      </c>
      <c r="D4345">
        <v>114</v>
      </c>
      <c r="E4345" t="s">
        <v>27</v>
      </c>
      <c r="F4345" s="20">
        <v>45712</v>
      </c>
      <c r="G4345" t="s">
        <v>9439</v>
      </c>
      <c r="H4345" t="s">
        <v>9775</v>
      </c>
      <c r="I4345">
        <v>33199</v>
      </c>
    </row>
    <row r="4346" spans="1:9" x14ac:dyDescent="0.35">
      <c r="A4346">
        <v>67271</v>
      </c>
      <c r="B4346">
        <v>137</v>
      </c>
      <c r="C4346" t="s">
        <v>271</v>
      </c>
      <c r="D4346">
        <v>114</v>
      </c>
      <c r="E4346" t="s">
        <v>27</v>
      </c>
      <c r="F4346" s="20">
        <v>45712</v>
      </c>
      <c r="G4346" t="s">
        <v>9442</v>
      </c>
      <c r="H4346" t="s">
        <v>9446</v>
      </c>
      <c r="I4346">
        <v>-2</v>
      </c>
    </row>
    <row r="4347" spans="1:9" x14ac:dyDescent="0.35">
      <c r="A4347">
        <v>67272</v>
      </c>
      <c r="B4347">
        <v>137</v>
      </c>
      <c r="C4347" t="s">
        <v>271</v>
      </c>
      <c r="D4347">
        <v>114</v>
      </c>
      <c r="E4347" t="s">
        <v>27</v>
      </c>
      <c r="F4347" s="20">
        <v>45712</v>
      </c>
      <c r="G4347" t="s">
        <v>9442</v>
      </c>
      <c r="H4347" t="s">
        <v>9446</v>
      </c>
      <c r="I4347">
        <v>-2</v>
      </c>
    </row>
    <row r="4348" spans="1:9" x14ac:dyDescent="0.35">
      <c r="A4348">
        <v>67273</v>
      </c>
      <c r="B4348">
        <v>137</v>
      </c>
      <c r="C4348" t="s">
        <v>271</v>
      </c>
      <c r="D4348">
        <v>114</v>
      </c>
      <c r="E4348" t="s">
        <v>27</v>
      </c>
      <c r="F4348" s="20">
        <v>45712</v>
      </c>
      <c r="G4348" t="s">
        <v>9442</v>
      </c>
      <c r="H4348" t="s">
        <v>9808</v>
      </c>
      <c r="I4348">
        <v>-2540</v>
      </c>
    </row>
    <row r="4349" spans="1:9" x14ac:dyDescent="0.35">
      <c r="A4349">
        <v>67274</v>
      </c>
      <c r="B4349">
        <v>137</v>
      </c>
      <c r="C4349" t="s">
        <v>271</v>
      </c>
      <c r="D4349">
        <v>114</v>
      </c>
      <c r="E4349" t="s">
        <v>27</v>
      </c>
      <c r="F4349" s="20">
        <v>45712</v>
      </c>
      <c r="G4349" t="s">
        <v>9442</v>
      </c>
      <c r="H4349" t="s">
        <v>10309</v>
      </c>
      <c r="I4349">
        <v>-344.35</v>
      </c>
    </row>
    <row r="4350" spans="1:9" x14ac:dyDescent="0.35">
      <c r="A4350">
        <v>67275</v>
      </c>
      <c r="B4350">
        <v>137</v>
      </c>
      <c r="C4350" t="s">
        <v>271</v>
      </c>
      <c r="D4350">
        <v>114</v>
      </c>
      <c r="E4350" t="s">
        <v>27</v>
      </c>
      <c r="F4350" s="20">
        <v>45712</v>
      </c>
      <c r="G4350" t="s">
        <v>9442</v>
      </c>
      <c r="H4350" t="s">
        <v>9564</v>
      </c>
      <c r="I4350">
        <v>-6984</v>
      </c>
    </row>
    <row r="4351" spans="1:9" x14ac:dyDescent="0.35">
      <c r="A4351">
        <v>67276</v>
      </c>
      <c r="B4351">
        <v>137</v>
      </c>
      <c r="C4351" t="s">
        <v>271</v>
      </c>
      <c r="D4351">
        <v>114</v>
      </c>
      <c r="E4351" t="s">
        <v>27</v>
      </c>
      <c r="F4351" s="20">
        <v>45712</v>
      </c>
      <c r="G4351" t="s">
        <v>9442</v>
      </c>
      <c r="H4351" t="s">
        <v>9565</v>
      </c>
      <c r="I4351">
        <v>-3330</v>
      </c>
    </row>
    <row r="4352" spans="1:9" x14ac:dyDescent="0.35">
      <c r="A4352">
        <v>67277</v>
      </c>
      <c r="B4352">
        <v>137</v>
      </c>
      <c r="C4352" t="s">
        <v>271</v>
      </c>
      <c r="D4352">
        <v>114</v>
      </c>
      <c r="E4352" t="s">
        <v>27</v>
      </c>
      <c r="F4352" s="20">
        <v>45712</v>
      </c>
      <c r="G4352" t="s">
        <v>9442</v>
      </c>
      <c r="H4352" t="s">
        <v>9446</v>
      </c>
      <c r="I4352">
        <v>-2</v>
      </c>
    </row>
    <row r="4353" spans="1:9" x14ac:dyDescent="0.35">
      <c r="A4353">
        <v>67278</v>
      </c>
      <c r="B4353">
        <v>137</v>
      </c>
      <c r="C4353" t="s">
        <v>271</v>
      </c>
      <c r="D4353">
        <v>114</v>
      </c>
      <c r="E4353" t="s">
        <v>27</v>
      </c>
      <c r="F4353" s="20">
        <v>45712</v>
      </c>
      <c r="G4353" t="s">
        <v>9442</v>
      </c>
      <c r="H4353" t="s">
        <v>9706</v>
      </c>
      <c r="I4353">
        <v>-3333.33</v>
      </c>
    </row>
    <row r="4354" spans="1:9" x14ac:dyDescent="0.35">
      <c r="A4354">
        <v>67279</v>
      </c>
      <c r="B4354">
        <v>137</v>
      </c>
      <c r="C4354" t="s">
        <v>271</v>
      </c>
      <c r="D4354">
        <v>114</v>
      </c>
      <c r="E4354" t="s">
        <v>27</v>
      </c>
      <c r="F4354" s="20">
        <v>45712</v>
      </c>
      <c r="G4354" t="s">
        <v>9442</v>
      </c>
      <c r="H4354" t="s">
        <v>9702</v>
      </c>
      <c r="I4354">
        <v>-1666.67</v>
      </c>
    </row>
    <row r="4355" spans="1:9" x14ac:dyDescent="0.35">
      <c r="A4355">
        <v>67280</v>
      </c>
      <c r="B4355">
        <v>137</v>
      </c>
      <c r="C4355" t="s">
        <v>271</v>
      </c>
      <c r="D4355">
        <v>114</v>
      </c>
      <c r="E4355" t="s">
        <v>27</v>
      </c>
      <c r="F4355" s="20">
        <v>45712</v>
      </c>
      <c r="G4355" t="s">
        <v>9442</v>
      </c>
      <c r="H4355" t="s">
        <v>9709</v>
      </c>
      <c r="I4355">
        <v>-1666.67</v>
      </c>
    </row>
    <row r="4356" spans="1:9" x14ac:dyDescent="0.35">
      <c r="A4356">
        <v>67281</v>
      </c>
      <c r="B4356">
        <v>137</v>
      </c>
      <c r="C4356" t="s">
        <v>271</v>
      </c>
      <c r="D4356">
        <v>114</v>
      </c>
      <c r="E4356" t="s">
        <v>27</v>
      </c>
      <c r="F4356" s="20">
        <v>45712</v>
      </c>
      <c r="G4356" t="s">
        <v>9442</v>
      </c>
      <c r="H4356" t="s">
        <v>9708</v>
      </c>
      <c r="I4356">
        <v>-1666.67</v>
      </c>
    </row>
    <row r="4357" spans="1:9" x14ac:dyDescent="0.35">
      <c r="A4357">
        <v>67282</v>
      </c>
      <c r="B4357">
        <v>137</v>
      </c>
      <c r="C4357" t="s">
        <v>271</v>
      </c>
      <c r="D4357">
        <v>114</v>
      </c>
      <c r="E4357" t="s">
        <v>27</v>
      </c>
      <c r="F4357" s="20">
        <v>45712</v>
      </c>
      <c r="G4357" t="s">
        <v>9442</v>
      </c>
      <c r="H4357" t="s">
        <v>9705</v>
      </c>
      <c r="I4357">
        <v>-3333.33</v>
      </c>
    </row>
    <row r="4358" spans="1:9" x14ac:dyDescent="0.35">
      <c r="A4358">
        <v>67283</v>
      </c>
      <c r="B4358">
        <v>137</v>
      </c>
      <c r="C4358" t="s">
        <v>271</v>
      </c>
      <c r="D4358">
        <v>114</v>
      </c>
      <c r="E4358" t="s">
        <v>27</v>
      </c>
      <c r="F4358" s="20">
        <v>45712</v>
      </c>
      <c r="G4358" t="s">
        <v>9442</v>
      </c>
      <c r="H4358" t="s">
        <v>9704</v>
      </c>
      <c r="I4358">
        <v>-3333.33</v>
      </c>
    </row>
    <row r="4359" spans="1:9" x14ac:dyDescent="0.35">
      <c r="A4359">
        <v>67284</v>
      </c>
      <c r="B4359">
        <v>137</v>
      </c>
      <c r="C4359" t="s">
        <v>271</v>
      </c>
      <c r="D4359">
        <v>114</v>
      </c>
      <c r="E4359" t="s">
        <v>27</v>
      </c>
      <c r="F4359" s="20">
        <v>45712</v>
      </c>
      <c r="G4359" t="s">
        <v>9442</v>
      </c>
      <c r="H4359" t="s">
        <v>9707</v>
      </c>
      <c r="I4359">
        <v>-1666.67</v>
      </c>
    </row>
    <row r="4360" spans="1:9" x14ac:dyDescent="0.35">
      <c r="A4360">
        <v>67285</v>
      </c>
      <c r="B4360">
        <v>137</v>
      </c>
      <c r="C4360" t="s">
        <v>271</v>
      </c>
      <c r="D4360">
        <v>114</v>
      </c>
      <c r="E4360" t="s">
        <v>27</v>
      </c>
      <c r="F4360" s="20">
        <v>45712</v>
      </c>
      <c r="G4360" t="s">
        <v>9442</v>
      </c>
      <c r="H4360" t="s">
        <v>9446</v>
      </c>
      <c r="I4360">
        <v>-2</v>
      </c>
    </row>
    <row r="4361" spans="1:9" x14ac:dyDescent="0.35">
      <c r="A4361">
        <v>67286</v>
      </c>
      <c r="B4361">
        <v>137</v>
      </c>
      <c r="C4361" t="s">
        <v>271</v>
      </c>
      <c r="D4361">
        <v>114</v>
      </c>
      <c r="E4361" t="s">
        <v>27</v>
      </c>
      <c r="F4361" s="20">
        <v>45712</v>
      </c>
      <c r="G4361" t="s">
        <v>9442</v>
      </c>
      <c r="H4361" t="s">
        <v>9446</v>
      </c>
      <c r="I4361">
        <v>-2</v>
      </c>
    </row>
    <row r="4362" spans="1:9" x14ac:dyDescent="0.35">
      <c r="A4362">
        <v>67287</v>
      </c>
      <c r="B4362">
        <v>137</v>
      </c>
      <c r="C4362" t="s">
        <v>271</v>
      </c>
      <c r="D4362">
        <v>114</v>
      </c>
      <c r="E4362" t="s">
        <v>27</v>
      </c>
      <c r="F4362" s="20">
        <v>45712</v>
      </c>
      <c r="G4362" t="s">
        <v>9442</v>
      </c>
      <c r="H4362" t="s">
        <v>9446</v>
      </c>
      <c r="I4362">
        <v>-2</v>
      </c>
    </row>
    <row r="4363" spans="1:9" x14ac:dyDescent="0.35">
      <c r="A4363">
        <v>67288</v>
      </c>
      <c r="B4363">
        <v>137</v>
      </c>
      <c r="C4363" t="s">
        <v>271</v>
      </c>
      <c r="D4363">
        <v>114</v>
      </c>
      <c r="E4363" t="s">
        <v>27</v>
      </c>
      <c r="F4363" s="20">
        <v>45712</v>
      </c>
      <c r="G4363" t="s">
        <v>9442</v>
      </c>
      <c r="H4363" t="s">
        <v>9446</v>
      </c>
      <c r="I4363">
        <v>-2</v>
      </c>
    </row>
    <row r="4364" spans="1:9" x14ac:dyDescent="0.35">
      <c r="A4364">
        <v>67289</v>
      </c>
      <c r="B4364">
        <v>137</v>
      </c>
      <c r="C4364" t="s">
        <v>271</v>
      </c>
      <c r="D4364">
        <v>114</v>
      </c>
      <c r="E4364" t="s">
        <v>27</v>
      </c>
      <c r="F4364" s="20">
        <v>45712</v>
      </c>
      <c r="G4364" t="s">
        <v>9439</v>
      </c>
      <c r="H4364" t="s">
        <v>9775</v>
      </c>
      <c r="I4364">
        <v>20</v>
      </c>
    </row>
    <row r="4365" spans="1:9" x14ac:dyDescent="0.35">
      <c r="A4365">
        <v>67290</v>
      </c>
      <c r="B4365">
        <v>137</v>
      </c>
      <c r="C4365" t="s">
        <v>271</v>
      </c>
      <c r="D4365">
        <v>114</v>
      </c>
      <c r="E4365" t="s">
        <v>27</v>
      </c>
      <c r="F4365" s="20">
        <v>45712</v>
      </c>
      <c r="G4365" t="s">
        <v>9442</v>
      </c>
      <c r="H4365" t="s">
        <v>9703</v>
      </c>
      <c r="I4365">
        <v>-3333.33</v>
      </c>
    </row>
    <row r="4366" spans="1:9" x14ac:dyDescent="0.35">
      <c r="A4366">
        <v>67291</v>
      </c>
      <c r="B4366">
        <v>137</v>
      </c>
      <c r="C4366" t="s">
        <v>271</v>
      </c>
      <c r="D4366">
        <v>114</v>
      </c>
      <c r="E4366" t="s">
        <v>27</v>
      </c>
      <c r="F4366" s="20">
        <v>45712</v>
      </c>
      <c r="G4366" t="s">
        <v>9442</v>
      </c>
      <c r="H4366" t="s">
        <v>9446</v>
      </c>
      <c r="I4366">
        <v>-2</v>
      </c>
    </row>
    <row r="4367" spans="1:9" x14ac:dyDescent="0.35">
      <c r="A4367">
        <v>67304</v>
      </c>
      <c r="B4367">
        <v>130</v>
      </c>
      <c r="C4367" t="s">
        <v>302</v>
      </c>
      <c r="D4367">
        <v>114</v>
      </c>
      <c r="E4367" t="s">
        <v>27</v>
      </c>
      <c r="F4367" s="20">
        <v>45712</v>
      </c>
      <c r="G4367" t="s">
        <v>9439</v>
      </c>
      <c r="H4367" t="s">
        <v>9445</v>
      </c>
      <c r="I4367">
        <v>137280</v>
      </c>
    </row>
    <row r="4368" spans="1:9" x14ac:dyDescent="0.35">
      <c r="A4368">
        <v>67305</v>
      </c>
      <c r="B4368">
        <v>130</v>
      </c>
      <c r="C4368" t="s">
        <v>302</v>
      </c>
      <c r="D4368">
        <v>114</v>
      </c>
      <c r="E4368" t="s">
        <v>27</v>
      </c>
      <c r="F4368" s="20">
        <v>45712</v>
      </c>
      <c r="G4368" t="s">
        <v>9442</v>
      </c>
      <c r="H4368" t="s">
        <v>9588</v>
      </c>
      <c r="I4368">
        <v>-150</v>
      </c>
    </row>
    <row r="4369" spans="1:9" x14ac:dyDescent="0.35">
      <c r="A4369">
        <v>67306</v>
      </c>
      <c r="B4369">
        <v>130</v>
      </c>
      <c r="C4369" t="s">
        <v>302</v>
      </c>
      <c r="D4369">
        <v>114</v>
      </c>
      <c r="E4369" t="s">
        <v>27</v>
      </c>
      <c r="F4369" s="20">
        <v>45712</v>
      </c>
      <c r="G4369" t="s">
        <v>9442</v>
      </c>
      <c r="H4369" t="s">
        <v>9579</v>
      </c>
      <c r="I4369">
        <v>-1880</v>
      </c>
    </row>
    <row r="4370" spans="1:9" x14ac:dyDescent="0.35">
      <c r="A4370">
        <v>67307</v>
      </c>
      <c r="B4370">
        <v>130</v>
      </c>
      <c r="C4370" t="s">
        <v>302</v>
      </c>
      <c r="D4370">
        <v>114</v>
      </c>
      <c r="E4370" t="s">
        <v>27</v>
      </c>
      <c r="F4370" s="20">
        <v>45712</v>
      </c>
      <c r="G4370" t="s">
        <v>9442</v>
      </c>
      <c r="H4370" t="s">
        <v>9789</v>
      </c>
      <c r="I4370">
        <v>-1660</v>
      </c>
    </row>
    <row r="4371" spans="1:9" x14ac:dyDescent="0.35">
      <c r="A4371">
        <v>67308</v>
      </c>
      <c r="B4371">
        <v>130</v>
      </c>
      <c r="C4371" t="s">
        <v>302</v>
      </c>
      <c r="D4371">
        <v>114</v>
      </c>
      <c r="E4371" t="s">
        <v>27</v>
      </c>
      <c r="F4371" s="20">
        <v>45712</v>
      </c>
      <c r="G4371" t="s">
        <v>9439</v>
      </c>
      <c r="H4371" t="s">
        <v>9666</v>
      </c>
      <c r="I4371">
        <v>1660</v>
      </c>
    </row>
    <row r="4372" spans="1:9" x14ac:dyDescent="0.35">
      <c r="A4372">
        <v>67309</v>
      </c>
      <c r="B4372">
        <v>130</v>
      </c>
      <c r="C4372" t="s">
        <v>302</v>
      </c>
      <c r="D4372">
        <v>114</v>
      </c>
      <c r="E4372" t="s">
        <v>27</v>
      </c>
      <c r="F4372" s="20">
        <v>45712</v>
      </c>
      <c r="G4372" t="s">
        <v>9442</v>
      </c>
      <c r="H4372" t="s">
        <v>9576</v>
      </c>
      <c r="I4372">
        <v>-4110</v>
      </c>
    </row>
    <row r="4373" spans="1:9" x14ac:dyDescent="0.35">
      <c r="A4373">
        <v>67310</v>
      </c>
      <c r="B4373">
        <v>130</v>
      </c>
      <c r="C4373" t="s">
        <v>302</v>
      </c>
      <c r="D4373">
        <v>114</v>
      </c>
      <c r="E4373" t="s">
        <v>27</v>
      </c>
      <c r="F4373" s="20">
        <v>45712</v>
      </c>
      <c r="G4373" t="s">
        <v>9442</v>
      </c>
      <c r="H4373" t="s">
        <v>9591</v>
      </c>
      <c r="I4373">
        <v>-150</v>
      </c>
    </row>
    <row r="4374" spans="1:9" x14ac:dyDescent="0.35">
      <c r="A4374">
        <v>67311</v>
      </c>
      <c r="B4374">
        <v>130</v>
      </c>
      <c r="C4374" t="s">
        <v>302</v>
      </c>
      <c r="D4374">
        <v>114</v>
      </c>
      <c r="E4374" t="s">
        <v>27</v>
      </c>
      <c r="F4374" s="20">
        <v>45712</v>
      </c>
      <c r="G4374" t="s">
        <v>9442</v>
      </c>
      <c r="H4374" t="s">
        <v>9572</v>
      </c>
      <c r="I4374">
        <v>-1880</v>
      </c>
    </row>
    <row r="4375" spans="1:9" x14ac:dyDescent="0.35">
      <c r="A4375">
        <v>67312</v>
      </c>
      <c r="B4375">
        <v>130</v>
      </c>
      <c r="C4375" t="s">
        <v>302</v>
      </c>
      <c r="D4375">
        <v>114</v>
      </c>
      <c r="E4375" t="s">
        <v>27</v>
      </c>
      <c r="F4375" s="20">
        <v>45712</v>
      </c>
      <c r="G4375" t="s">
        <v>9442</v>
      </c>
      <c r="H4375" t="s">
        <v>9573</v>
      </c>
      <c r="I4375">
        <v>-1550</v>
      </c>
    </row>
    <row r="4376" spans="1:9" x14ac:dyDescent="0.35">
      <c r="A4376">
        <v>67313</v>
      </c>
      <c r="B4376">
        <v>130</v>
      </c>
      <c r="C4376" t="s">
        <v>302</v>
      </c>
      <c r="D4376">
        <v>114</v>
      </c>
      <c r="E4376" t="s">
        <v>27</v>
      </c>
      <c r="F4376" s="20">
        <v>45712</v>
      </c>
      <c r="G4376" t="s">
        <v>9442</v>
      </c>
      <c r="H4376" t="s">
        <v>9594</v>
      </c>
      <c r="I4376">
        <v>-2280</v>
      </c>
    </row>
    <row r="4377" spans="1:9" x14ac:dyDescent="0.35">
      <c r="A4377">
        <v>67314</v>
      </c>
      <c r="B4377">
        <v>130</v>
      </c>
      <c r="C4377" t="s">
        <v>302</v>
      </c>
      <c r="D4377">
        <v>114</v>
      </c>
      <c r="E4377" t="s">
        <v>27</v>
      </c>
      <c r="F4377" s="20">
        <v>45712</v>
      </c>
      <c r="G4377" t="s">
        <v>9442</v>
      </c>
      <c r="H4377" t="s">
        <v>10094</v>
      </c>
      <c r="I4377">
        <v>-150</v>
      </c>
    </row>
    <row r="4378" spans="1:9" x14ac:dyDescent="0.35">
      <c r="A4378">
        <v>67315</v>
      </c>
      <c r="B4378">
        <v>130</v>
      </c>
      <c r="C4378" t="s">
        <v>302</v>
      </c>
      <c r="D4378">
        <v>114</v>
      </c>
      <c r="E4378" t="s">
        <v>27</v>
      </c>
      <c r="F4378" s="20">
        <v>45712</v>
      </c>
      <c r="G4378" t="s">
        <v>9442</v>
      </c>
      <c r="H4378" t="s">
        <v>9601</v>
      </c>
      <c r="I4378">
        <v>-2070</v>
      </c>
    </row>
    <row r="4379" spans="1:9" x14ac:dyDescent="0.35">
      <c r="A4379">
        <v>67316</v>
      </c>
      <c r="B4379">
        <v>130</v>
      </c>
      <c r="C4379" t="s">
        <v>302</v>
      </c>
      <c r="D4379">
        <v>114</v>
      </c>
      <c r="E4379" t="s">
        <v>27</v>
      </c>
      <c r="F4379" s="20">
        <v>45712</v>
      </c>
      <c r="G4379" t="s">
        <v>9442</v>
      </c>
      <c r="H4379" t="s">
        <v>9575</v>
      </c>
      <c r="I4379">
        <v>-1880</v>
      </c>
    </row>
    <row r="4380" spans="1:9" x14ac:dyDescent="0.35">
      <c r="A4380">
        <v>67317</v>
      </c>
      <c r="B4380">
        <v>130</v>
      </c>
      <c r="C4380" t="s">
        <v>302</v>
      </c>
      <c r="D4380">
        <v>114</v>
      </c>
      <c r="E4380" t="s">
        <v>27</v>
      </c>
      <c r="F4380" s="20">
        <v>45712</v>
      </c>
      <c r="G4380" t="s">
        <v>9442</v>
      </c>
      <c r="H4380" t="s">
        <v>9977</v>
      </c>
      <c r="I4380">
        <v>-1880</v>
      </c>
    </row>
    <row r="4381" spans="1:9" x14ac:dyDescent="0.35">
      <c r="A4381">
        <v>67318</v>
      </c>
      <c r="B4381">
        <v>130</v>
      </c>
      <c r="C4381" t="s">
        <v>302</v>
      </c>
      <c r="D4381">
        <v>114</v>
      </c>
      <c r="E4381" t="s">
        <v>27</v>
      </c>
      <c r="F4381" s="20">
        <v>45712</v>
      </c>
      <c r="G4381" t="s">
        <v>9442</v>
      </c>
      <c r="H4381" t="s">
        <v>9593</v>
      </c>
      <c r="I4381">
        <v>-2200</v>
      </c>
    </row>
    <row r="4382" spans="1:9" x14ac:dyDescent="0.35">
      <c r="A4382">
        <v>67319</v>
      </c>
      <c r="B4382">
        <v>130</v>
      </c>
      <c r="C4382" t="s">
        <v>302</v>
      </c>
      <c r="D4382">
        <v>114</v>
      </c>
      <c r="E4382" t="s">
        <v>27</v>
      </c>
      <c r="F4382" s="20">
        <v>45712</v>
      </c>
      <c r="G4382" t="s">
        <v>9442</v>
      </c>
      <c r="H4382" t="s">
        <v>9542</v>
      </c>
      <c r="I4382">
        <v>-4010</v>
      </c>
    </row>
    <row r="4383" spans="1:9" x14ac:dyDescent="0.35">
      <c r="A4383">
        <v>67320</v>
      </c>
      <c r="B4383">
        <v>130</v>
      </c>
      <c r="C4383" t="s">
        <v>302</v>
      </c>
      <c r="D4383">
        <v>114</v>
      </c>
      <c r="E4383" t="s">
        <v>27</v>
      </c>
      <c r="F4383" s="20">
        <v>45712</v>
      </c>
      <c r="G4383" t="s">
        <v>9442</v>
      </c>
      <c r="H4383" t="s">
        <v>9534</v>
      </c>
      <c r="I4383">
        <v>-4010</v>
      </c>
    </row>
    <row r="4384" spans="1:9" x14ac:dyDescent="0.35">
      <c r="A4384">
        <v>67321</v>
      </c>
      <c r="B4384">
        <v>130</v>
      </c>
      <c r="C4384" t="s">
        <v>302</v>
      </c>
      <c r="D4384">
        <v>114</v>
      </c>
      <c r="E4384" t="s">
        <v>27</v>
      </c>
      <c r="F4384" s="20">
        <v>45712</v>
      </c>
      <c r="G4384" t="s">
        <v>9442</v>
      </c>
      <c r="H4384" t="s">
        <v>9607</v>
      </c>
      <c r="I4384">
        <v>-2000</v>
      </c>
    </row>
    <row r="4385" spans="1:9" x14ac:dyDescent="0.35">
      <c r="A4385">
        <v>67322</v>
      </c>
      <c r="B4385">
        <v>130</v>
      </c>
      <c r="C4385" t="s">
        <v>302</v>
      </c>
      <c r="D4385">
        <v>114</v>
      </c>
      <c r="E4385" t="s">
        <v>27</v>
      </c>
      <c r="F4385" s="20">
        <v>45712</v>
      </c>
      <c r="G4385" t="s">
        <v>9442</v>
      </c>
      <c r="H4385" t="s">
        <v>9606</v>
      </c>
      <c r="I4385">
        <v>-1660</v>
      </c>
    </row>
    <row r="4386" spans="1:9" x14ac:dyDescent="0.35">
      <c r="A4386">
        <v>67323</v>
      </c>
      <c r="B4386">
        <v>130</v>
      </c>
      <c r="C4386" t="s">
        <v>302</v>
      </c>
      <c r="D4386">
        <v>114</v>
      </c>
      <c r="E4386" t="s">
        <v>27</v>
      </c>
      <c r="F4386" s="20">
        <v>45712</v>
      </c>
      <c r="G4386" t="s">
        <v>9442</v>
      </c>
      <c r="H4386" t="s">
        <v>9838</v>
      </c>
      <c r="I4386">
        <v>-1660</v>
      </c>
    </row>
    <row r="4387" spans="1:9" x14ac:dyDescent="0.35">
      <c r="A4387">
        <v>67324</v>
      </c>
      <c r="B4387">
        <v>130</v>
      </c>
      <c r="C4387" t="s">
        <v>302</v>
      </c>
      <c r="D4387">
        <v>114</v>
      </c>
      <c r="E4387" t="s">
        <v>27</v>
      </c>
      <c r="F4387" s="20">
        <v>45712</v>
      </c>
      <c r="G4387" t="s">
        <v>9442</v>
      </c>
      <c r="H4387" t="s">
        <v>9610</v>
      </c>
      <c r="I4387">
        <v>-2070</v>
      </c>
    </row>
    <row r="4388" spans="1:9" x14ac:dyDescent="0.35">
      <c r="A4388">
        <v>67325</v>
      </c>
      <c r="B4388">
        <v>130</v>
      </c>
      <c r="C4388" t="s">
        <v>302</v>
      </c>
      <c r="D4388">
        <v>114</v>
      </c>
      <c r="E4388" t="s">
        <v>27</v>
      </c>
      <c r="F4388" s="20">
        <v>45712</v>
      </c>
      <c r="G4388" t="s">
        <v>9442</v>
      </c>
      <c r="H4388" t="s">
        <v>9611</v>
      </c>
      <c r="I4388">
        <v>-2180</v>
      </c>
    </row>
    <row r="4389" spans="1:9" x14ac:dyDescent="0.35">
      <c r="A4389">
        <v>67326</v>
      </c>
      <c r="B4389">
        <v>130</v>
      </c>
      <c r="C4389" t="s">
        <v>302</v>
      </c>
      <c r="D4389">
        <v>114</v>
      </c>
      <c r="E4389" t="s">
        <v>27</v>
      </c>
      <c r="F4389" s="20">
        <v>45712</v>
      </c>
      <c r="G4389" t="s">
        <v>9439</v>
      </c>
      <c r="H4389" t="s">
        <v>9666</v>
      </c>
      <c r="I4389">
        <v>2200</v>
      </c>
    </row>
    <row r="4390" spans="1:9" x14ac:dyDescent="0.35">
      <c r="A4390">
        <v>67327</v>
      </c>
      <c r="B4390">
        <v>130</v>
      </c>
      <c r="C4390" t="s">
        <v>302</v>
      </c>
      <c r="D4390">
        <v>114</v>
      </c>
      <c r="E4390" t="s">
        <v>27</v>
      </c>
      <c r="F4390" s="20">
        <v>45712</v>
      </c>
      <c r="G4390" t="s">
        <v>9442</v>
      </c>
      <c r="H4390" t="s">
        <v>9585</v>
      </c>
      <c r="I4390">
        <v>-1660</v>
      </c>
    </row>
    <row r="4391" spans="1:9" x14ac:dyDescent="0.35">
      <c r="A4391">
        <v>67328</v>
      </c>
      <c r="B4391">
        <v>130</v>
      </c>
      <c r="C4391" t="s">
        <v>302</v>
      </c>
      <c r="D4391">
        <v>114</v>
      </c>
      <c r="E4391" t="s">
        <v>27</v>
      </c>
      <c r="F4391" s="20">
        <v>45712</v>
      </c>
      <c r="G4391" t="s">
        <v>9442</v>
      </c>
      <c r="H4391" t="s">
        <v>9699</v>
      </c>
      <c r="I4391">
        <v>-2070</v>
      </c>
    </row>
    <row r="4392" spans="1:9" x14ac:dyDescent="0.35">
      <c r="A4392">
        <v>67329</v>
      </c>
      <c r="B4392">
        <v>130</v>
      </c>
      <c r="C4392" t="s">
        <v>302</v>
      </c>
      <c r="D4392">
        <v>114</v>
      </c>
      <c r="E4392" t="s">
        <v>27</v>
      </c>
      <c r="F4392" s="20">
        <v>45712</v>
      </c>
      <c r="G4392" t="s">
        <v>9442</v>
      </c>
      <c r="H4392" t="s">
        <v>9590</v>
      </c>
      <c r="I4392">
        <v>-2620</v>
      </c>
    </row>
    <row r="4393" spans="1:9" x14ac:dyDescent="0.35">
      <c r="A4393">
        <v>67330</v>
      </c>
      <c r="B4393">
        <v>130</v>
      </c>
      <c r="C4393" t="s">
        <v>302</v>
      </c>
      <c r="D4393">
        <v>114</v>
      </c>
      <c r="E4393" t="s">
        <v>27</v>
      </c>
      <c r="F4393" s="20">
        <v>45712</v>
      </c>
      <c r="G4393" t="s">
        <v>9442</v>
      </c>
      <c r="H4393" t="s">
        <v>9597</v>
      </c>
      <c r="I4393">
        <v>-2460</v>
      </c>
    </row>
    <row r="4394" spans="1:9" x14ac:dyDescent="0.35">
      <c r="A4394">
        <v>67331</v>
      </c>
      <c r="B4394">
        <v>130</v>
      </c>
      <c r="C4394" t="s">
        <v>302</v>
      </c>
      <c r="D4394">
        <v>114</v>
      </c>
      <c r="E4394" t="s">
        <v>27</v>
      </c>
      <c r="F4394" s="20">
        <v>45712</v>
      </c>
      <c r="G4394" t="s">
        <v>9442</v>
      </c>
      <c r="H4394" t="s">
        <v>9592</v>
      </c>
      <c r="I4394">
        <v>-3460</v>
      </c>
    </row>
    <row r="4395" spans="1:9" x14ac:dyDescent="0.35">
      <c r="A4395">
        <v>67332</v>
      </c>
      <c r="B4395">
        <v>130</v>
      </c>
      <c r="C4395" t="s">
        <v>302</v>
      </c>
      <c r="D4395">
        <v>114</v>
      </c>
      <c r="E4395" t="s">
        <v>27</v>
      </c>
      <c r="F4395" s="20">
        <v>45712</v>
      </c>
      <c r="G4395" t="s">
        <v>9442</v>
      </c>
      <c r="H4395" t="s">
        <v>9602</v>
      </c>
      <c r="I4395">
        <v>-2170</v>
      </c>
    </row>
    <row r="4396" spans="1:9" x14ac:dyDescent="0.35">
      <c r="A4396">
        <v>67333</v>
      </c>
      <c r="B4396">
        <v>130</v>
      </c>
      <c r="C4396" t="s">
        <v>302</v>
      </c>
      <c r="D4396">
        <v>114</v>
      </c>
      <c r="E4396" t="s">
        <v>27</v>
      </c>
      <c r="F4396" s="20">
        <v>45712</v>
      </c>
      <c r="G4396" t="s">
        <v>9442</v>
      </c>
      <c r="H4396" t="s">
        <v>9600</v>
      </c>
      <c r="I4396">
        <v>-2200</v>
      </c>
    </row>
    <row r="4397" spans="1:9" x14ac:dyDescent="0.35">
      <c r="A4397">
        <v>67334</v>
      </c>
      <c r="B4397">
        <v>130</v>
      </c>
      <c r="C4397" t="s">
        <v>302</v>
      </c>
      <c r="D4397">
        <v>114</v>
      </c>
      <c r="E4397" t="s">
        <v>27</v>
      </c>
      <c r="F4397" s="20">
        <v>45712</v>
      </c>
      <c r="G4397" t="s">
        <v>9442</v>
      </c>
      <c r="H4397" t="s">
        <v>9605</v>
      </c>
      <c r="I4397">
        <v>-3020</v>
      </c>
    </row>
    <row r="4398" spans="1:9" x14ac:dyDescent="0.35">
      <c r="A4398">
        <v>67335</v>
      </c>
      <c r="B4398">
        <v>130</v>
      </c>
      <c r="C4398" t="s">
        <v>302</v>
      </c>
      <c r="D4398">
        <v>114</v>
      </c>
      <c r="E4398" t="s">
        <v>27</v>
      </c>
      <c r="F4398" s="20">
        <v>45712</v>
      </c>
      <c r="G4398" t="s">
        <v>9442</v>
      </c>
      <c r="H4398" t="s">
        <v>9604</v>
      </c>
      <c r="I4398">
        <v>-2180</v>
      </c>
    </row>
    <row r="4399" spans="1:9" x14ac:dyDescent="0.35">
      <c r="A4399">
        <v>67336</v>
      </c>
      <c r="B4399">
        <v>130</v>
      </c>
      <c r="C4399" t="s">
        <v>302</v>
      </c>
      <c r="D4399">
        <v>114</v>
      </c>
      <c r="E4399" t="s">
        <v>27</v>
      </c>
      <c r="F4399" s="20">
        <v>45712</v>
      </c>
      <c r="G4399" t="s">
        <v>9442</v>
      </c>
      <c r="H4399" t="s">
        <v>9700</v>
      </c>
      <c r="I4399">
        <v>-2070</v>
      </c>
    </row>
    <row r="4400" spans="1:9" x14ac:dyDescent="0.35">
      <c r="A4400">
        <v>67337</v>
      </c>
      <c r="B4400">
        <v>130</v>
      </c>
      <c r="C4400" t="s">
        <v>302</v>
      </c>
      <c r="D4400">
        <v>114</v>
      </c>
      <c r="E4400" t="s">
        <v>27</v>
      </c>
      <c r="F4400" s="20">
        <v>45712</v>
      </c>
      <c r="G4400" t="s">
        <v>9442</v>
      </c>
      <c r="H4400" t="s">
        <v>10310</v>
      </c>
      <c r="I4400">
        <v>-1850</v>
      </c>
    </row>
    <row r="4401" spans="1:9" x14ac:dyDescent="0.35">
      <c r="A4401">
        <v>67338</v>
      </c>
      <c r="B4401">
        <v>130</v>
      </c>
      <c r="C4401" t="s">
        <v>302</v>
      </c>
      <c r="D4401">
        <v>114</v>
      </c>
      <c r="E4401" t="s">
        <v>27</v>
      </c>
      <c r="F4401" s="20">
        <v>45712</v>
      </c>
      <c r="G4401" t="s">
        <v>9442</v>
      </c>
      <c r="H4401" t="s">
        <v>9577</v>
      </c>
      <c r="I4401">
        <v>-2180</v>
      </c>
    </row>
    <row r="4402" spans="1:9" x14ac:dyDescent="0.35">
      <c r="A4402">
        <v>67339</v>
      </c>
      <c r="B4402">
        <v>130</v>
      </c>
      <c r="C4402" t="s">
        <v>302</v>
      </c>
      <c r="D4402">
        <v>114</v>
      </c>
      <c r="E4402" t="s">
        <v>27</v>
      </c>
      <c r="F4402" s="20">
        <v>45712</v>
      </c>
      <c r="G4402" t="s">
        <v>9442</v>
      </c>
      <c r="H4402" t="s">
        <v>10311</v>
      </c>
      <c r="I4402">
        <v>-2400</v>
      </c>
    </row>
    <row r="4403" spans="1:9" x14ac:dyDescent="0.35">
      <c r="A4403">
        <v>67340</v>
      </c>
      <c r="B4403">
        <v>130</v>
      </c>
      <c r="C4403" t="s">
        <v>302</v>
      </c>
      <c r="D4403">
        <v>114</v>
      </c>
      <c r="E4403" t="s">
        <v>27</v>
      </c>
      <c r="F4403" s="20">
        <v>45712</v>
      </c>
      <c r="G4403" t="s">
        <v>9442</v>
      </c>
      <c r="H4403" t="s">
        <v>9582</v>
      </c>
      <c r="I4403">
        <v>-2290</v>
      </c>
    </row>
    <row r="4404" spans="1:9" x14ac:dyDescent="0.35">
      <c r="A4404">
        <v>67341</v>
      </c>
      <c r="B4404">
        <v>130</v>
      </c>
      <c r="C4404" t="s">
        <v>302</v>
      </c>
      <c r="D4404">
        <v>114</v>
      </c>
      <c r="E4404" t="s">
        <v>27</v>
      </c>
      <c r="F4404" s="20">
        <v>45712</v>
      </c>
      <c r="G4404" t="s">
        <v>9442</v>
      </c>
      <c r="H4404" t="s">
        <v>9595</v>
      </c>
      <c r="I4404">
        <v>-2480</v>
      </c>
    </row>
    <row r="4405" spans="1:9" x14ac:dyDescent="0.35">
      <c r="A4405">
        <v>67342</v>
      </c>
      <c r="B4405">
        <v>130</v>
      </c>
      <c r="C4405" t="s">
        <v>302</v>
      </c>
      <c r="D4405">
        <v>114</v>
      </c>
      <c r="E4405" t="s">
        <v>27</v>
      </c>
      <c r="F4405" s="20">
        <v>45712</v>
      </c>
      <c r="G4405" t="s">
        <v>9442</v>
      </c>
      <c r="H4405" t="s">
        <v>9596</v>
      </c>
      <c r="I4405">
        <v>-2070</v>
      </c>
    </row>
    <row r="4406" spans="1:9" x14ac:dyDescent="0.35">
      <c r="A4406">
        <v>67343</v>
      </c>
      <c r="B4406">
        <v>130</v>
      </c>
      <c r="C4406" t="s">
        <v>302</v>
      </c>
      <c r="D4406">
        <v>114</v>
      </c>
      <c r="E4406" t="s">
        <v>27</v>
      </c>
      <c r="F4406" s="20">
        <v>45712</v>
      </c>
      <c r="G4406" t="s">
        <v>9442</v>
      </c>
      <c r="H4406" t="s">
        <v>9599</v>
      </c>
      <c r="I4406">
        <v>-3030</v>
      </c>
    </row>
    <row r="4407" spans="1:9" x14ac:dyDescent="0.35">
      <c r="A4407">
        <v>67344</v>
      </c>
      <c r="B4407">
        <v>130</v>
      </c>
      <c r="C4407" t="s">
        <v>302</v>
      </c>
      <c r="D4407">
        <v>114</v>
      </c>
      <c r="E4407" t="s">
        <v>27</v>
      </c>
      <c r="F4407" s="20">
        <v>45712</v>
      </c>
      <c r="G4407" t="s">
        <v>9442</v>
      </c>
      <c r="H4407" t="s">
        <v>9836</v>
      </c>
      <c r="I4407">
        <v>-3570</v>
      </c>
    </row>
    <row r="4408" spans="1:9" x14ac:dyDescent="0.35">
      <c r="A4408">
        <v>67345</v>
      </c>
      <c r="B4408">
        <v>130</v>
      </c>
      <c r="C4408" t="s">
        <v>302</v>
      </c>
      <c r="D4408">
        <v>114</v>
      </c>
      <c r="E4408" t="s">
        <v>27</v>
      </c>
      <c r="F4408" s="20">
        <v>45712</v>
      </c>
      <c r="G4408" t="s">
        <v>9442</v>
      </c>
      <c r="H4408" t="s">
        <v>9613</v>
      </c>
      <c r="I4408">
        <v>-2880</v>
      </c>
    </row>
    <row r="4409" spans="1:9" x14ac:dyDescent="0.35">
      <c r="A4409">
        <v>67346</v>
      </c>
      <c r="B4409">
        <v>130</v>
      </c>
      <c r="C4409" t="s">
        <v>302</v>
      </c>
      <c r="D4409">
        <v>114</v>
      </c>
      <c r="E4409" t="s">
        <v>27</v>
      </c>
      <c r="F4409" s="20">
        <v>45712</v>
      </c>
      <c r="G4409" t="s">
        <v>9442</v>
      </c>
      <c r="H4409" t="s">
        <v>9571</v>
      </c>
      <c r="I4409">
        <v>-2170</v>
      </c>
    </row>
    <row r="4410" spans="1:9" x14ac:dyDescent="0.35">
      <c r="A4410">
        <v>67347</v>
      </c>
      <c r="B4410">
        <v>130</v>
      </c>
      <c r="C4410" t="s">
        <v>302</v>
      </c>
      <c r="D4410">
        <v>114</v>
      </c>
      <c r="E4410" t="s">
        <v>27</v>
      </c>
      <c r="F4410" s="20">
        <v>45712</v>
      </c>
      <c r="G4410" t="s">
        <v>9442</v>
      </c>
      <c r="H4410" t="s">
        <v>9586</v>
      </c>
      <c r="I4410">
        <v>-1880</v>
      </c>
    </row>
    <row r="4411" spans="1:9" x14ac:dyDescent="0.35">
      <c r="A4411">
        <v>67348</v>
      </c>
      <c r="B4411">
        <v>130</v>
      </c>
      <c r="C4411" t="s">
        <v>302</v>
      </c>
      <c r="D4411">
        <v>114</v>
      </c>
      <c r="E4411" t="s">
        <v>27</v>
      </c>
      <c r="F4411" s="20">
        <v>45712</v>
      </c>
      <c r="G4411" t="s">
        <v>9442</v>
      </c>
      <c r="H4411" t="s">
        <v>9614</v>
      </c>
      <c r="I4411">
        <v>-2180</v>
      </c>
    </row>
    <row r="4412" spans="1:9" x14ac:dyDescent="0.35">
      <c r="A4412">
        <v>67349</v>
      </c>
      <c r="B4412">
        <v>130</v>
      </c>
      <c r="C4412" t="s">
        <v>302</v>
      </c>
      <c r="D4412">
        <v>114</v>
      </c>
      <c r="E4412" t="s">
        <v>27</v>
      </c>
      <c r="F4412" s="20">
        <v>45712</v>
      </c>
      <c r="G4412" t="s">
        <v>9442</v>
      </c>
      <c r="H4412" t="s">
        <v>9978</v>
      </c>
      <c r="I4412">
        <v>-1660</v>
      </c>
    </row>
    <row r="4413" spans="1:9" x14ac:dyDescent="0.35">
      <c r="A4413">
        <v>67350</v>
      </c>
      <c r="B4413">
        <v>130</v>
      </c>
      <c r="C4413" t="s">
        <v>302</v>
      </c>
      <c r="D4413">
        <v>114</v>
      </c>
      <c r="E4413" t="s">
        <v>27</v>
      </c>
      <c r="F4413" s="20">
        <v>45712</v>
      </c>
      <c r="G4413" t="s">
        <v>9442</v>
      </c>
      <c r="H4413" t="s">
        <v>9608</v>
      </c>
      <c r="I4413">
        <v>-2070</v>
      </c>
    </row>
    <row r="4414" spans="1:9" x14ac:dyDescent="0.35">
      <c r="A4414">
        <v>67351</v>
      </c>
      <c r="B4414">
        <v>130</v>
      </c>
      <c r="C4414" t="s">
        <v>302</v>
      </c>
      <c r="D4414">
        <v>114</v>
      </c>
      <c r="E4414" t="s">
        <v>27</v>
      </c>
      <c r="F4414" s="20">
        <v>45712</v>
      </c>
      <c r="G4414" t="s">
        <v>9442</v>
      </c>
      <c r="H4414" t="s">
        <v>9609</v>
      </c>
      <c r="I4414">
        <v>-2180</v>
      </c>
    </row>
    <row r="4415" spans="1:9" x14ac:dyDescent="0.35">
      <c r="A4415">
        <v>67352</v>
      </c>
      <c r="B4415">
        <v>130</v>
      </c>
      <c r="C4415" t="s">
        <v>302</v>
      </c>
      <c r="D4415">
        <v>114</v>
      </c>
      <c r="E4415" t="s">
        <v>27</v>
      </c>
      <c r="F4415" s="20">
        <v>45712</v>
      </c>
      <c r="G4415" t="s">
        <v>9442</v>
      </c>
      <c r="H4415" t="s">
        <v>9837</v>
      </c>
      <c r="I4415">
        <v>-1660</v>
      </c>
    </row>
    <row r="4416" spans="1:9" x14ac:dyDescent="0.35">
      <c r="A4416">
        <v>67353</v>
      </c>
      <c r="B4416">
        <v>130</v>
      </c>
      <c r="C4416" t="s">
        <v>302</v>
      </c>
      <c r="D4416">
        <v>114</v>
      </c>
      <c r="E4416" t="s">
        <v>27</v>
      </c>
      <c r="F4416" s="20">
        <v>45712</v>
      </c>
      <c r="G4416" t="s">
        <v>9442</v>
      </c>
      <c r="H4416" t="s">
        <v>9617</v>
      </c>
      <c r="I4416">
        <v>-2070</v>
      </c>
    </row>
    <row r="4417" spans="1:9" x14ac:dyDescent="0.35">
      <c r="A4417">
        <v>67354</v>
      </c>
      <c r="B4417">
        <v>130</v>
      </c>
      <c r="C4417" t="s">
        <v>302</v>
      </c>
      <c r="D4417">
        <v>114</v>
      </c>
      <c r="E4417" t="s">
        <v>27</v>
      </c>
      <c r="F4417" s="20">
        <v>45712</v>
      </c>
      <c r="G4417" t="s">
        <v>9442</v>
      </c>
      <c r="H4417" t="s">
        <v>9589</v>
      </c>
      <c r="I4417">
        <v>-2440</v>
      </c>
    </row>
    <row r="4418" spans="1:9" x14ac:dyDescent="0.35">
      <c r="A4418">
        <v>67355</v>
      </c>
      <c r="B4418">
        <v>130</v>
      </c>
      <c r="C4418" t="s">
        <v>302</v>
      </c>
      <c r="D4418">
        <v>114</v>
      </c>
      <c r="E4418" t="s">
        <v>27</v>
      </c>
      <c r="F4418" s="20">
        <v>45712</v>
      </c>
      <c r="G4418" t="s">
        <v>9442</v>
      </c>
      <c r="H4418" t="s">
        <v>10312</v>
      </c>
      <c r="I4418">
        <v>-2540</v>
      </c>
    </row>
    <row r="4419" spans="1:9" x14ac:dyDescent="0.35">
      <c r="A4419">
        <v>67356</v>
      </c>
      <c r="B4419">
        <v>130</v>
      </c>
      <c r="C4419" t="s">
        <v>302</v>
      </c>
      <c r="D4419">
        <v>114</v>
      </c>
      <c r="E4419" t="s">
        <v>27</v>
      </c>
      <c r="F4419" s="20">
        <v>45712</v>
      </c>
      <c r="G4419" t="s">
        <v>9442</v>
      </c>
      <c r="H4419" t="s">
        <v>9979</v>
      </c>
      <c r="I4419">
        <v>-780</v>
      </c>
    </row>
    <row r="4420" spans="1:9" x14ac:dyDescent="0.35">
      <c r="A4420">
        <v>67357</v>
      </c>
      <c r="B4420">
        <v>130</v>
      </c>
      <c r="C4420" t="s">
        <v>302</v>
      </c>
      <c r="D4420">
        <v>114</v>
      </c>
      <c r="E4420" t="s">
        <v>27</v>
      </c>
      <c r="F4420" s="20">
        <v>45712</v>
      </c>
      <c r="G4420" t="s">
        <v>9442</v>
      </c>
      <c r="H4420" t="s">
        <v>9618</v>
      </c>
      <c r="I4420">
        <v>-1240</v>
      </c>
    </row>
    <row r="4421" spans="1:9" x14ac:dyDescent="0.35">
      <c r="A4421">
        <v>67358</v>
      </c>
      <c r="B4421">
        <v>130</v>
      </c>
      <c r="C4421" t="s">
        <v>302</v>
      </c>
      <c r="D4421">
        <v>114</v>
      </c>
      <c r="E4421" t="s">
        <v>27</v>
      </c>
      <c r="F4421" s="20">
        <v>45712</v>
      </c>
      <c r="G4421" t="s">
        <v>9442</v>
      </c>
      <c r="H4421" t="s">
        <v>10313</v>
      </c>
      <c r="I4421">
        <v>-1110</v>
      </c>
    </row>
    <row r="4422" spans="1:9" x14ac:dyDescent="0.35">
      <c r="A4422">
        <v>67359</v>
      </c>
      <c r="B4422">
        <v>130</v>
      </c>
      <c r="C4422" t="s">
        <v>302</v>
      </c>
      <c r="D4422">
        <v>114</v>
      </c>
      <c r="E4422" t="s">
        <v>27</v>
      </c>
      <c r="F4422" s="20">
        <v>45712</v>
      </c>
      <c r="G4422" t="s">
        <v>9442</v>
      </c>
      <c r="H4422" t="s">
        <v>9545</v>
      </c>
      <c r="I4422">
        <v>-3340</v>
      </c>
    </row>
    <row r="4423" spans="1:9" x14ac:dyDescent="0.35">
      <c r="A4423">
        <v>67360</v>
      </c>
      <c r="B4423">
        <v>130</v>
      </c>
      <c r="C4423" t="s">
        <v>302</v>
      </c>
      <c r="D4423">
        <v>114</v>
      </c>
      <c r="E4423" t="s">
        <v>27</v>
      </c>
      <c r="F4423" s="20">
        <v>45712</v>
      </c>
      <c r="G4423" t="s">
        <v>9442</v>
      </c>
      <c r="H4423" t="s">
        <v>9537</v>
      </c>
      <c r="I4423">
        <v>-4010</v>
      </c>
    </row>
    <row r="4424" spans="1:9" x14ac:dyDescent="0.35">
      <c r="A4424">
        <v>67361</v>
      </c>
      <c r="B4424">
        <v>130</v>
      </c>
      <c r="C4424" t="s">
        <v>302</v>
      </c>
      <c r="D4424">
        <v>114</v>
      </c>
      <c r="E4424" t="s">
        <v>27</v>
      </c>
      <c r="F4424" s="20">
        <v>45712</v>
      </c>
      <c r="G4424" t="s">
        <v>9442</v>
      </c>
      <c r="H4424" t="s">
        <v>9544</v>
      </c>
      <c r="I4424">
        <v>-4010</v>
      </c>
    </row>
    <row r="4425" spans="1:9" x14ac:dyDescent="0.35">
      <c r="A4425">
        <v>67362</v>
      </c>
      <c r="B4425">
        <v>130</v>
      </c>
      <c r="C4425" t="s">
        <v>302</v>
      </c>
      <c r="D4425">
        <v>114</v>
      </c>
      <c r="E4425" t="s">
        <v>27</v>
      </c>
      <c r="F4425" s="20">
        <v>45712</v>
      </c>
      <c r="G4425" t="s">
        <v>9442</v>
      </c>
      <c r="H4425" t="s">
        <v>9547</v>
      </c>
      <c r="I4425">
        <v>-4010</v>
      </c>
    </row>
    <row r="4426" spans="1:9" x14ac:dyDescent="0.35">
      <c r="A4426">
        <v>67363</v>
      </c>
      <c r="B4426">
        <v>130</v>
      </c>
      <c r="C4426" t="s">
        <v>302</v>
      </c>
      <c r="D4426">
        <v>114</v>
      </c>
      <c r="E4426" t="s">
        <v>27</v>
      </c>
      <c r="F4426" s="20">
        <v>45712</v>
      </c>
      <c r="G4426" t="s">
        <v>9442</v>
      </c>
      <c r="H4426" t="s">
        <v>9539</v>
      </c>
      <c r="I4426">
        <v>-4490</v>
      </c>
    </row>
    <row r="4427" spans="1:9" x14ac:dyDescent="0.35">
      <c r="A4427">
        <v>67364</v>
      </c>
      <c r="B4427">
        <v>130</v>
      </c>
      <c r="C4427" t="s">
        <v>302</v>
      </c>
      <c r="D4427">
        <v>114</v>
      </c>
      <c r="E4427" t="s">
        <v>27</v>
      </c>
      <c r="F4427" s="20">
        <v>45712</v>
      </c>
      <c r="G4427" t="s">
        <v>9442</v>
      </c>
      <c r="H4427" t="s">
        <v>9535</v>
      </c>
      <c r="I4427">
        <v>-4010</v>
      </c>
    </row>
    <row r="4428" spans="1:9" x14ac:dyDescent="0.35">
      <c r="A4428">
        <v>67365</v>
      </c>
      <c r="B4428">
        <v>130</v>
      </c>
      <c r="C4428" t="s">
        <v>302</v>
      </c>
      <c r="D4428">
        <v>114</v>
      </c>
      <c r="E4428" t="s">
        <v>27</v>
      </c>
      <c r="F4428" s="20">
        <v>45712</v>
      </c>
      <c r="G4428" t="s">
        <v>9442</v>
      </c>
      <c r="H4428" t="s">
        <v>9538</v>
      </c>
      <c r="I4428">
        <v>-3340</v>
      </c>
    </row>
    <row r="4429" spans="1:9" x14ac:dyDescent="0.35">
      <c r="A4429">
        <v>67366</v>
      </c>
      <c r="B4429">
        <v>130</v>
      </c>
      <c r="C4429" t="s">
        <v>302</v>
      </c>
      <c r="D4429">
        <v>114</v>
      </c>
      <c r="E4429" t="s">
        <v>27</v>
      </c>
      <c r="F4429" s="20">
        <v>45712</v>
      </c>
      <c r="G4429" t="s">
        <v>9442</v>
      </c>
      <c r="H4429" t="s">
        <v>9600</v>
      </c>
      <c r="I4429">
        <v>-2200</v>
      </c>
    </row>
    <row r="4430" spans="1:9" x14ac:dyDescent="0.35">
      <c r="A4430">
        <v>67367</v>
      </c>
      <c r="B4430">
        <v>130</v>
      </c>
      <c r="C4430" t="s">
        <v>302</v>
      </c>
      <c r="D4430">
        <v>114</v>
      </c>
      <c r="E4430" t="s">
        <v>27</v>
      </c>
      <c r="F4430" s="20">
        <v>45712</v>
      </c>
      <c r="G4430" t="s">
        <v>9442</v>
      </c>
      <c r="H4430" t="s">
        <v>9789</v>
      </c>
      <c r="I4430">
        <v>-1660</v>
      </c>
    </row>
    <row r="4431" spans="1:9" x14ac:dyDescent="0.35">
      <c r="A4431">
        <v>65865</v>
      </c>
      <c r="B4431">
        <v>103</v>
      </c>
      <c r="C4431" t="s">
        <v>267</v>
      </c>
      <c r="D4431">
        <v>114</v>
      </c>
      <c r="E4431" t="s">
        <v>27</v>
      </c>
      <c r="F4431" s="20">
        <v>45709.5</v>
      </c>
      <c r="G4431" t="s">
        <v>9439</v>
      </c>
      <c r="H4431" t="s">
        <v>10314</v>
      </c>
      <c r="I4431">
        <v>176.61</v>
      </c>
    </row>
    <row r="4432" spans="1:9" x14ac:dyDescent="0.35">
      <c r="A4432">
        <v>65866</v>
      </c>
      <c r="B4432">
        <v>103</v>
      </c>
      <c r="C4432" t="s">
        <v>267</v>
      </c>
      <c r="D4432">
        <v>114</v>
      </c>
      <c r="E4432" t="s">
        <v>27</v>
      </c>
      <c r="F4432" s="20">
        <v>45709.5</v>
      </c>
      <c r="G4432" t="s">
        <v>9439</v>
      </c>
      <c r="H4432" t="s">
        <v>10314</v>
      </c>
      <c r="I4432">
        <v>295.05</v>
      </c>
    </row>
    <row r="4433" spans="1:9" x14ac:dyDescent="0.35">
      <c r="A4433">
        <v>65867</v>
      </c>
      <c r="B4433">
        <v>103</v>
      </c>
      <c r="C4433" t="s">
        <v>267</v>
      </c>
      <c r="D4433">
        <v>114</v>
      </c>
      <c r="E4433" t="s">
        <v>27</v>
      </c>
      <c r="F4433" s="20">
        <v>45709.5</v>
      </c>
      <c r="G4433" t="s">
        <v>9439</v>
      </c>
      <c r="H4433" t="s">
        <v>10314</v>
      </c>
      <c r="I4433">
        <v>491.4</v>
      </c>
    </row>
    <row r="4434" spans="1:9" x14ac:dyDescent="0.35">
      <c r="A4434">
        <v>65868</v>
      </c>
      <c r="B4434">
        <v>103</v>
      </c>
      <c r="C4434" t="s">
        <v>267</v>
      </c>
      <c r="D4434">
        <v>114</v>
      </c>
      <c r="E4434" t="s">
        <v>27</v>
      </c>
      <c r="F4434" s="20">
        <v>45709.5</v>
      </c>
      <c r="G4434" t="s">
        <v>9439</v>
      </c>
      <c r="H4434" t="s">
        <v>10314</v>
      </c>
      <c r="I4434">
        <v>737.63</v>
      </c>
    </row>
    <row r="4435" spans="1:9" x14ac:dyDescent="0.35">
      <c r="A4435">
        <v>65869</v>
      </c>
      <c r="B4435">
        <v>103</v>
      </c>
      <c r="C4435" t="s">
        <v>267</v>
      </c>
      <c r="D4435">
        <v>114</v>
      </c>
      <c r="E4435" t="s">
        <v>27</v>
      </c>
      <c r="F4435" s="20">
        <v>45709.5</v>
      </c>
      <c r="G4435" t="s">
        <v>9439</v>
      </c>
      <c r="H4435" t="s">
        <v>10314</v>
      </c>
      <c r="I4435">
        <v>590.1</v>
      </c>
    </row>
    <row r="4436" spans="1:9" x14ac:dyDescent="0.35">
      <c r="A4436">
        <v>65870</v>
      </c>
      <c r="B4436">
        <v>103</v>
      </c>
      <c r="C4436" t="s">
        <v>267</v>
      </c>
      <c r="D4436">
        <v>114</v>
      </c>
      <c r="E4436" t="s">
        <v>27</v>
      </c>
      <c r="F4436" s="20">
        <v>45709.5</v>
      </c>
      <c r="G4436" t="s">
        <v>9439</v>
      </c>
      <c r="H4436" t="s">
        <v>10314</v>
      </c>
      <c r="I4436">
        <v>98</v>
      </c>
    </row>
    <row r="4437" spans="1:9" x14ac:dyDescent="0.35">
      <c r="A4437">
        <v>65871</v>
      </c>
      <c r="B4437">
        <v>103</v>
      </c>
      <c r="C4437" t="s">
        <v>267</v>
      </c>
      <c r="D4437">
        <v>114</v>
      </c>
      <c r="E4437" t="s">
        <v>27</v>
      </c>
      <c r="F4437" s="20">
        <v>45709.5</v>
      </c>
      <c r="G4437" t="s">
        <v>9439</v>
      </c>
      <c r="H4437" t="s">
        <v>10314</v>
      </c>
      <c r="I4437">
        <v>352.8</v>
      </c>
    </row>
    <row r="4438" spans="1:9" x14ac:dyDescent="0.35">
      <c r="A4438">
        <v>65872</v>
      </c>
      <c r="B4438">
        <v>103</v>
      </c>
      <c r="C4438" t="s">
        <v>267</v>
      </c>
      <c r="D4438">
        <v>114</v>
      </c>
      <c r="E4438" t="s">
        <v>27</v>
      </c>
      <c r="F4438" s="20">
        <v>45709.5</v>
      </c>
      <c r="G4438" t="s">
        <v>9439</v>
      </c>
      <c r="H4438" t="s">
        <v>10314</v>
      </c>
      <c r="I4438">
        <v>676.2</v>
      </c>
    </row>
    <row r="4439" spans="1:9" x14ac:dyDescent="0.35">
      <c r="A4439">
        <v>65873</v>
      </c>
      <c r="B4439">
        <v>103</v>
      </c>
      <c r="C4439" t="s">
        <v>267</v>
      </c>
      <c r="D4439">
        <v>114</v>
      </c>
      <c r="E4439" t="s">
        <v>27</v>
      </c>
      <c r="F4439" s="20">
        <v>45709.5</v>
      </c>
      <c r="G4439" t="s">
        <v>9439</v>
      </c>
      <c r="H4439" t="s">
        <v>10314</v>
      </c>
      <c r="I4439">
        <v>472.08</v>
      </c>
    </row>
    <row r="4440" spans="1:9" x14ac:dyDescent="0.35">
      <c r="A4440">
        <v>65874</v>
      </c>
      <c r="B4440">
        <v>103</v>
      </c>
      <c r="C4440" t="s">
        <v>267</v>
      </c>
      <c r="D4440">
        <v>114</v>
      </c>
      <c r="E4440" t="s">
        <v>27</v>
      </c>
      <c r="F4440" s="20">
        <v>45709.5</v>
      </c>
      <c r="G4440" t="s">
        <v>9439</v>
      </c>
      <c r="H4440" t="s">
        <v>10314</v>
      </c>
      <c r="I4440">
        <v>170.08</v>
      </c>
    </row>
    <row r="4441" spans="1:9" x14ac:dyDescent="0.35">
      <c r="A4441">
        <v>65875</v>
      </c>
      <c r="B4441">
        <v>103</v>
      </c>
      <c r="C4441" t="s">
        <v>267</v>
      </c>
      <c r="D4441">
        <v>114</v>
      </c>
      <c r="E4441" t="s">
        <v>27</v>
      </c>
      <c r="F4441" s="20">
        <v>45709.5</v>
      </c>
      <c r="G4441" t="s">
        <v>9439</v>
      </c>
      <c r="H4441" t="s">
        <v>10314</v>
      </c>
      <c r="I4441">
        <v>156.80000000000001</v>
      </c>
    </row>
    <row r="4442" spans="1:9" x14ac:dyDescent="0.35">
      <c r="A4442">
        <v>65876</v>
      </c>
      <c r="B4442">
        <v>103</v>
      </c>
      <c r="C4442" t="s">
        <v>267</v>
      </c>
      <c r="D4442">
        <v>114</v>
      </c>
      <c r="E4442" t="s">
        <v>27</v>
      </c>
      <c r="F4442" s="20">
        <v>45709.5</v>
      </c>
      <c r="G4442" t="s">
        <v>9439</v>
      </c>
      <c r="H4442" t="s">
        <v>10314</v>
      </c>
      <c r="I4442">
        <v>382.2</v>
      </c>
    </row>
    <row r="4443" spans="1:9" x14ac:dyDescent="0.35">
      <c r="A4443">
        <v>65877</v>
      </c>
      <c r="B4443">
        <v>103</v>
      </c>
      <c r="C4443" t="s">
        <v>267</v>
      </c>
      <c r="D4443">
        <v>114</v>
      </c>
      <c r="E4443" t="s">
        <v>27</v>
      </c>
      <c r="F4443" s="20">
        <v>45709.5</v>
      </c>
      <c r="G4443" t="s">
        <v>9439</v>
      </c>
      <c r="H4443" t="s">
        <v>10314</v>
      </c>
      <c r="I4443">
        <v>1293.5999999999999</v>
      </c>
    </row>
    <row r="4444" spans="1:9" x14ac:dyDescent="0.35">
      <c r="A4444">
        <v>65878</v>
      </c>
      <c r="B4444">
        <v>103</v>
      </c>
      <c r="C4444" t="s">
        <v>267</v>
      </c>
      <c r="D4444">
        <v>114</v>
      </c>
      <c r="E4444" t="s">
        <v>27</v>
      </c>
      <c r="F4444" s="20">
        <v>45709.5</v>
      </c>
      <c r="G4444" t="s">
        <v>9439</v>
      </c>
      <c r="H4444" t="s">
        <v>10314</v>
      </c>
      <c r="I4444">
        <v>49</v>
      </c>
    </row>
    <row r="4445" spans="1:9" x14ac:dyDescent="0.35">
      <c r="A4445">
        <v>65879</v>
      </c>
      <c r="B4445">
        <v>103</v>
      </c>
      <c r="C4445" t="s">
        <v>267</v>
      </c>
      <c r="D4445">
        <v>114</v>
      </c>
      <c r="E4445" t="s">
        <v>27</v>
      </c>
      <c r="F4445" s="20">
        <v>45709.5</v>
      </c>
      <c r="G4445" t="s">
        <v>9439</v>
      </c>
      <c r="H4445" t="s">
        <v>10314</v>
      </c>
      <c r="I4445">
        <v>6333.22</v>
      </c>
    </row>
    <row r="4446" spans="1:9" x14ac:dyDescent="0.35">
      <c r="A4446">
        <v>65880</v>
      </c>
      <c r="B4446">
        <v>103</v>
      </c>
      <c r="C4446" t="s">
        <v>267</v>
      </c>
      <c r="D4446">
        <v>114</v>
      </c>
      <c r="E4446" t="s">
        <v>27</v>
      </c>
      <c r="F4446" s="20">
        <v>45709.5</v>
      </c>
      <c r="G4446" t="s">
        <v>9439</v>
      </c>
      <c r="H4446" t="s">
        <v>10314</v>
      </c>
      <c r="I4446">
        <v>24.5</v>
      </c>
    </row>
    <row r="4447" spans="1:9" x14ac:dyDescent="0.35">
      <c r="A4447">
        <v>65881</v>
      </c>
      <c r="B4447">
        <v>103</v>
      </c>
      <c r="C4447" t="s">
        <v>267</v>
      </c>
      <c r="D4447">
        <v>114</v>
      </c>
      <c r="E4447" t="s">
        <v>27</v>
      </c>
      <c r="F4447" s="20">
        <v>45709.5</v>
      </c>
      <c r="G4447" t="s">
        <v>9439</v>
      </c>
      <c r="H4447" t="s">
        <v>9443</v>
      </c>
      <c r="I4447">
        <v>24420</v>
      </c>
    </row>
    <row r="4448" spans="1:9" x14ac:dyDescent="0.35">
      <c r="A4448">
        <v>65882</v>
      </c>
      <c r="B4448">
        <v>103</v>
      </c>
      <c r="C4448" t="s">
        <v>267</v>
      </c>
      <c r="D4448">
        <v>114</v>
      </c>
      <c r="E4448" t="s">
        <v>27</v>
      </c>
      <c r="F4448" s="20">
        <v>45709.5</v>
      </c>
      <c r="G4448" t="s">
        <v>9439</v>
      </c>
      <c r="H4448" t="s">
        <v>9443</v>
      </c>
      <c r="I4448">
        <v>200</v>
      </c>
    </row>
    <row r="4449" spans="1:9" x14ac:dyDescent="0.35">
      <c r="A4449">
        <v>65883</v>
      </c>
      <c r="B4449">
        <v>103</v>
      </c>
      <c r="C4449" t="s">
        <v>267</v>
      </c>
      <c r="D4449">
        <v>114</v>
      </c>
      <c r="E4449" t="s">
        <v>27</v>
      </c>
      <c r="F4449" s="20">
        <v>45709.5</v>
      </c>
      <c r="G4449" t="s">
        <v>9442</v>
      </c>
      <c r="H4449" t="s">
        <v>10315</v>
      </c>
      <c r="I4449">
        <v>-140</v>
      </c>
    </row>
    <row r="4450" spans="1:9" x14ac:dyDescent="0.35">
      <c r="A4450">
        <v>65884</v>
      </c>
      <c r="B4450">
        <v>103</v>
      </c>
      <c r="C4450" t="s">
        <v>267</v>
      </c>
      <c r="D4450">
        <v>114</v>
      </c>
      <c r="E4450" t="s">
        <v>27</v>
      </c>
      <c r="F4450" s="20">
        <v>45709.5</v>
      </c>
      <c r="G4450" t="s">
        <v>9442</v>
      </c>
      <c r="H4450" t="s">
        <v>10316</v>
      </c>
      <c r="I4450">
        <v>-229.5</v>
      </c>
    </row>
    <row r="4451" spans="1:9" x14ac:dyDescent="0.35">
      <c r="A4451">
        <v>65885</v>
      </c>
      <c r="B4451">
        <v>103</v>
      </c>
      <c r="C4451" t="s">
        <v>267</v>
      </c>
      <c r="D4451">
        <v>114</v>
      </c>
      <c r="E4451" t="s">
        <v>27</v>
      </c>
      <c r="F4451" s="20">
        <v>45709.5</v>
      </c>
      <c r="G4451" t="s">
        <v>9442</v>
      </c>
      <c r="H4451" t="s">
        <v>10317</v>
      </c>
      <c r="I4451">
        <v>-308</v>
      </c>
    </row>
    <row r="4452" spans="1:9" x14ac:dyDescent="0.35">
      <c r="A4452">
        <v>65886</v>
      </c>
      <c r="B4452">
        <v>103</v>
      </c>
      <c r="C4452" t="s">
        <v>267</v>
      </c>
      <c r="D4452">
        <v>114</v>
      </c>
      <c r="E4452" t="s">
        <v>27</v>
      </c>
      <c r="F4452" s="20">
        <v>45709.5</v>
      </c>
      <c r="G4452" t="s">
        <v>9442</v>
      </c>
      <c r="H4452" t="s">
        <v>10318</v>
      </c>
      <c r="I4452">
        <v>-405.67</v>
      </c>
    </row>
    <row r="4453" spans="1:9" x14ac:dyDescent="0.35">
      <c r="A4453">
        <v>65887</v>
      </c>
      <c r="B4453">
        <v>103</v>
      </c>
      <c r="C4453" t="s">
        <v>267</v>
      </c>
      <c r="D4453">
        <v>114</v>
      </c>
      <c r="E4453" t="s">
        <v>27</v>
      </c>
      <c r="F4453" s="20">
        <v>45709.5</v>
      </c>
      <c r="G4453" t="s">
        <v>9442</v>
      </c>
      <c r="H4453" t="s">
        <v>10319</v>
      </c>
      <c r="I4453">
        <v>-502</v>
      </c>
    </row>
    <row r="4454" spans="1:9" x14ac:dyDescent="0.35">
      <c r="A4454">
        <v>65888</v>
      </c>
      <c r="B4454">
        <v>103</v>
      </c>
      <c r="C4454" t="s">
        <v>267</v>
      </c>
      <c r="D4454">
        <v>114</v>
      </c>
      <c r="E4454" t="s">
        <v>27</v>
      </c>
      <c r="F4454" s="20">
        <v>45709.5</v>
      </c>
      <c r="G4454" t="s">
        <v>9442</v>
      </c>
      <c r="H4454" t="s">
        <v>10320</v>
      </c>
      <c r="I4454">
        <v>-560</v>
      </c>
    </row>
    <row r="4455" spans="1:9" x14ac:dyDescent="0.35">
      <c r="A4455">
        <v>65889</v>
      </c>
      <c r="B4455">
        <v>103</v>
      </c>
      <c r="C4455" t="s">
        <v>267</v>
      </c>
      <c r="D4455">
        <v>114</v>
      </c>
      <c r="E4455" t="s">
        <v>27</v>
      </c>
      <c r="F4455" s="20">
        <v>45709.5</v>
      </c>
      <c r="G4455" t="s">
        <v>9442</v>
      </c>
      <c r="H4455" t="s">
        <v>10321</v>
      </c>
      <c r="I4455">
        <v>-663.36</v>
      </c>
    </row>
    <row r="4456" spans="1:9" x14ac:dyDescent="0.35">
      <c r="A4456">
        <v>65890</v>
      </c>
      <c r="B4456">
        <v>103</v>
      </c>
      <c r="C4456" t="s">
        <v>267</v>
      </c>
      <c r="D4456">
        <v>114</v>
      </c>
      <c r="E4456" t="s">
        <v>27</v>
      </c>
      <c r="F4456" s="20">
        <v>45709.5</v>
      </c>
      <c r="G4456" t="s">
        <v>9442</v>
      </c>
      <c r="H4456" t="s">
        <v>10322</v>
      </c>
      <c r="I4456">
        <v>-696.88</v>
      </c>
    </row>
    <row r="4457" spans="1:9" x14ac:dyDescent="0.35">
      <c r="A4457">
        <v>65891</v>
      </c>
      <c r="B4457">
        <v>103</v>
      </c>
      <c r="C4457" t="s">
        <v>267</v>
      </c>
      <c r="D4457">
        <v>114</v>
      </c>
      <c r="E4457" t="s">
        <v>27</v>
      </c>
      <c r="F4457" s="20">
        <v>45709.5</v>
      </c>
      <c r="G4457" t="s">
        <v>9442</v>
      </c>
      <c r="H4457" t="s">
        <v>10323</v>
      </c>
      <c r="I4457">
        <v>-723.6</v>
      </c>
    </row>
    <row r="4458" spans="1:9" x14ac:dyDescent="0.35">
      <c r="A4458">
        <v>65892</v>
      </c>
      <c r="B4458">
        <v>103</v>
      </c>
      <c r="C4458" t="s">
        <v>267</v>
      </c>
      <c r="D4458">
        <v>114</v>
      </c>
      <c r="E4458" t="s">
        <v>27</v>
      </c>
      <c r="F4458" s="20">
        <v>45709.5</v>
      </c>
      <c r="G4458" t="s">
        <v>9442</v>
      </c>
      <c r="H4458" t="s">
        <v>10324</v>
      </c>
      <c r="I4458">
        <v>-750</v>
      </c>
    </row>
    <row r="4459" spans="1:9" x14ac:dyDescent="0.35">
      <c r="A4459">
        <v>65893</v>
      </c>
      <c r="B4459">
        <v>103</v>
      </c>
      <c r="C4459" t="s">
        <v>267</v>
      </c>
      <c r="D4459">
        <v>114</v>
      </c>
      <c r="E4459" t="s">
        <v>27</v>
      </c>
      <c r="F4459" s="20">
        <v>45709.5</v>
      </c>
      <c r="G4459" t="s">
        <v>9442</v>
      </c>
      <c r="H4459" t="s">
        <v>10325</v>
      </c>
      <c r="I4459">
        <v>-750</v>
      </c>
    </row>
    <row r="4460" spans="1:9" x14ac:dyDescent="0.35">
      <c r="A4460">
        <v>65894</v>
      </c>
      <c r="B4460">
        <v>103</v>
      </c>
      <c r="C4460" t="s">
        <v>267</v>
      </c>
      <c r="D4460">
        <v>114</v>
      </c>
      <c r="E4460" t="s">
        <v>27</v>
      </c>
      <c r="F4460" s="20">
        <v>45709.5</v>
      </c>
      <c r="G4460" t="s">
        <v>9442</v>
      </c>
      <c r="H4460" t="s">
        <v>10326</v>
      </c>
      <c r="I4460">
        <v>-1558.49</v>
      </c>
    </row>
    <row r="4461" spans="1:9" x14ac:dyDescent="0.35">
      <c r="A4461">
        <v>65895</v>
      </c>
      <c r="B4461">
        <v>103</v>
      </c>
      <c r="C4461" t="s">
        <v>267</v>
      </c>
      <c r="D4461">
        <v>114</v>
      </c>
      <c r="E4461" t="s">
        <v>27</v>
      </c>
      <c r="F4461" s="20">
        <v>45709.5</v>
      </c>
      <c r="G4461" t="s">
        <v>9442</v>
      </c>
      <c r="H4461" t="s">
        <v>10327</v>
      </c>
      <c r="I4461">
        <v>-1644</v>
      </c>
    </row>
    <row r="4462" spans="1:9" x14ac:dyDescent="0.35">
      <c r="A4462">
        <v>65896</v>
      </c>
      <c r="B4462">
        <v>103</v>
      </c>
      <c r="C4462" t="s">
        <v>267</v>
      </c>
      <c r="D4462">
        <v>114</v>
      </c>
      <c r="E4462" t="s">
        <v>27</v>
      </c>
      <c r="F4462" s="20">
        <v>45709.5</v>
      </c>
      <c r="G4462" t="s">
        <v>9442</v>
      </c>
      <c r="H4462" t="s">
        <v>10328</v>
      </c>
      <c r="I4462">
        <v>-1659.76</v>
      </c>
    </row>
    <row r="4463" spans="1:9" x14ac:dyDescent="0.35">
      <c r="A4463">
        <v>65897</v>
      </c>
      <c r="B4463">
        <v>103</v>
      </c>
      <c r="C4463" t="s">
        <v>267</v>
      </c>
      <c r="D4463">
        <v>114</v>
      </c>
      <c r="E4463" t="s">
        <v>27</v>
      </c>
      <c r="F4463" s="20">
        <v>45709.5</v>
      </c>
      <c r="G4463" t="s">
        <v>9442</v>
      </c>
      <c r="H4463" t="s">
        <v>10329</v>
      </c>
      <c r="I4463">
        <v>-2209.08</v>
      </c>
    </row>
    <row r="4464" spans="1:9" x14ac:dyDescent="0.35">
      <c r="A4464">
        <v>65898</v>
      </c>
      <c r="B4464">
        <v>103</v>
      </c>
      <c r="C4464" t="s">
        <v>267</v>
      </c>
      <c r="D4464">
        <v>114</v>
      </c>
      <c r="E4464" t="s">
        <v>27</v>
      </c>
      <c r="F4464" s="20">
        <v>45709.5</v>
      </c>
      <c r="G4464" t="s">
        <v>9442</v>
      </c>
      <c r="H4464" t="s">
        <v>10330</v>
      </c>
      <c r="I4464">
        <v>-3394.64</v>
      </c>
    </row>
    <row r="4465" spans="1:9" x14ac:dyDescent="0.35">
      <c r="A4465">
        <v>65899</v>
      </c>
      <c r="B4465">
        <v>103</v>
      </c>
      <c r="C4465" t="s">
        <v>267</v>
      </c>
      <c r="D4465">
        <v>114</v>
      </c>
      <c r="E4465" t="s">
        <v>27</v>
      </c>
      <c r="F4465" s="20">
        <v>45709.5</v>
      </c>
      <c r="G4465" t="s">
        <v>9442</v>
      </c>
      <c r="H4465" t="s">
        <v>10331</v>
      </c>
      <c r="I4465">
        <v>-3538.63</v>
      </c>
    </row>
    <row r="4466" spans="1:9" x14ac:dyDescent="0.35">
      <c r="A4466">
        <v>65900</v>
      </c>
      <c r="B4466">
        <v>103</v>
      </c>
      <c r="C4466" t="s">
        <v>267</v>
      </c>
      <c r="D4466">
        <v>114</v>
      </c>
      <c r="E4466" t="s">
        <v>27</v>
      </c>
      <c r="F4466" s="20">
        <v>45709.5</v>
      </c>
      <c r="G4466" t="s">
        <v>9442</v>
      </c>
      <c r="H4466" t="s">
        <v>10332</v>
      </c>
      <c r="I4466">
        <v>-3723.92</v>
      </c>
    </row>
    <row r="4467" spans="1:9" x14ac:dyDescent="0.35">
      <c r="A4467">
        <v>65901</v>
      </c>
      <c r="B4467">
        <v>103</v>
      </c>
      <c r="C4467" t="s">
        <v>267</v>
      </c>
      <c r="D4467">
        <v>114</v>
      </c>
      <c r="E4467" t="s">
        <v>27</v>
      </c>
      <c r="F4467" s="20">
        <v>45709.5</v>
      </c>
      <c r="G4467" t="s">
        <v>9442</v>
      </c>
      <c r="H4467" t="s">
        <v>9443</v>
      </c>
      <c r="I4467">
        <v>-13400</v>
      </c>
    </row>
    <row r="4468" spans="1:9" x14ac:dyDescent="0.35">
      <c r="A4468">
        <v>67268</v>
      </c>
      <c r="B4468">
        <v>137</v>
      </c>
      <c r="C4468" t="s">
        <v>271</v>
      </c>
      <c r="D4468">
        <v>114</v>
      </c>
      <c r="E4468" t="s">
        <v>27</v>
      </c>
      <c r="F4468" s="20">
        <v>45709</v>
      </c>
      <c r="G4468" t="s">
        <v>9439</v>
      </c>
      <c r="H4468" t="s">
        <v>9445</v>
      </c>
      <c r="I4468">
        <v>910</v>
      </c>
    </row>
    <row r="4469" spans="1:9" x14ac:dyDescent="0.35">
      <c r="A4469">
        <v>67269</v>
      </c>
      <c r="B4469">
        <v>137</v>
      </c>
      <c r="C4469" t="s">
        <v>271</v>
      </c>
      <c r="D4469">
        <v>114</v>
      </c>
      <c r="E4469" t="s">
        <v>27</v>
      </c>
      <c r="F4469" s="20">
        <v>45709</v>
      </c>
      <c r="G4469" t="s">
        <v>9442</v>
      </c>
      <c r="H4469" t="s">
        <v>9812</v>
      </c>
      <c r="I4469">
        <v>-910</v>
      </c>
    </row>
    <row r="4470" spans="1:9" x14ac:dyDescent="0.35">
      <c r="A4470">
        <v>65841</v>
      </c>
      <c r="B4470">
        <v>103</v>
      </c>
      <c r="C4470" t="s">
        <v>267</v>
      </c>
      <c r="D4470">
        <v>114</v>
      </c>
      <c r="E4470" t="s">
        <v>27</v>
      </c>
      <c r="F4470" s="20">
        <v>45708.5</v>
      </c>
      <c r="G4470" t="s">
        <v>9439</v>
      </c>
      <c r="H4470" t="s">
        <v>9440</v>
      </c>
      <c r="I4470">
        <v>115.8</v>
      </c>
    </row>
    <row r="4471" spans="1:9" x14ac:dyDescent="0.35">
      <c r="A4471">
        <v>65842</v>
      </c>
      <c r="B4471">
        <v>103</v>
      </c>
      <c r="C4471" t="s">
        <v>267</v>
      </c>
      <c r="D4471">
        <v>114</v>
      </c>
      <c r="E4471" t="s">
        <v>27</v>
      </c>
      <c r="F4471" s="20">
        <v>45708.5</v>
      </c>
      <c r="G4471" t="s">
        <v>9439</v>
      </c>
      <c r="H4471" t="s">
        <v>9440</v>
      </c>
      <c r="I4471">
        <v>1621.17</v>
      </c>
    </row>
    <row r="4472" spans="1:9" x14ac:dyDescent="0.35">
      <c r="A4472">
        <v>65843</v>
      </c>
      <c r="B4472">
        <v>103</v>
      </c>
      <c r="C4472" t="s">
        <v>267</v>
      </c>
      <c r="D4472">
        <v>114</v>
      </c>
      <c r="E4472" t="s">
        <v>27</v>
      </c>
      <c r="F4472" s="20">
        <v>45708.5</v>
      </c>
      <c r="G4472" t="s">
        <v>9439</v>
      </c>
      <c r="H4472" t="s">
        <v>9443</v>
      </c>
      <c r="I4472">
        <v>300</v>
      </c>
    </row>
    <row r="4473" spans="1:9" x14ac:dyDescent="0.35">
      <c r="A4473">
        <v>65844</v>
      </c>
      <c r="B4473">
        <v>103</v>
      </c>
      <c r="C4473" t="s">
        <v>267</v>
      </c>
      <c r="D4473">
        <v>114</v>
      </c>
      <c r="E4473" t="s">
        <v>27</v>
      </c>
      <c r="F4473" s="20">
        <v>45708.5</v>
      </c>
      <c r="G4473" t="s">
        <v>9439</v>
      </c>
      <c r="H4473" t="s">
        <v>9441</v>
      </c>
      <c r="I4473">
        <v>56.53</v>
      </c>
    </row>
    <row r="4474" spans="1:9" x14ac:dyDescent="0.35">
      <c r="A4474">
        <v>65845</v>
      </c>
      <c r="B4474">
        <v>103</v>
      </c>
      <c r="C4474" t="s">
        <v>267</v>
      </c>
      <c r="D4474">
        <v>114</v>
      </c>
      <c r="E4474" t="s">
        <v>27</v>
      </c>
      <c r="F4474" s="20">
        <v>45708.5</v>
      </c>
      <c r="G4474" t="s">
        <v>9439</v>
      </c>
      <c r="H4474" t="s">
        <v>10333</v>
      </c>
      <c r="I4474">
        <v>37800</v>
      </c>
    </row>
    <row r="4475" spans="1:9" x14ac:dyDescent="0.35">
      <c r="A4475">
        <v>65846</v>
      </c>
      <c r="B4475">
        <v>103</v>
      </c>
      <c r="C4475" t="s">
        <v>267</v>
      </c>
      <c r="D4475">
        <v>114</v>
      </c>
      <c r="E4475" t="s">
        <v>27</v>
      </c>
      <c r="F4475" s="20">
        <v>45708.5</v>
      </c>
      <c r="G4475" t="s">
        <v>9442</v>
      </c>
      <c r="H4475" t="s">
        <v>10334</v>
      </c>
      <c r="I4475">
        <v>-185</v>
      </c>
    </row>
    <row r="4476" spans="1:9" x14ac:dyDescent="0.35">
      <c r="A4476">
        <v>65847</v>
      </c>
      <c r="B4476">
        <v>103</v>
      </c>
      <c r="C4476" t="s">
        <v>267</v>
      </c>
      <c r="D4476">
        <v>114</v>
      </c>
      <c r="E4476" t="s">
        <v>27</v>
      </c>
      <c r="F4476" s="20">
        <v>45708.5</v>
      </c>
      <c r="G4476" t="s">
        <v>9442</v>
      </c>
      <c r="H4476" t="s">
        <v>10335</v>
      </c>
      <c r="I4476">
        <v>-235.8</v>
      </c>
    </row>
    <row r="4477" spans="1:9" x14ac:dyDescent="0.35">
      <c r="A4477">
        <v>65848</v>
      </c>
      <c r="B4477">
        <v>103</v>
      </c>
      <c r="C4477" t="s">
        <v>267</v>
      </c>
      <c r="D4477">
        <v>114</v>
      </c>
      <c r="E4477" t="s">
        <v>27</v>
      </c>
      <c r="F4477" s="20">
        <v>45708.5</v>
      </c>
      <c r="G4477" t="s">
        <v>9442</v>
      </c>
      <c r="H4477" t="s">
        <v>10336</v>
      </c>
      <c r="I4477">
        <v>-259</v>
      </c>
    </row>
    <row r="4478" spans="1:9" x14ac:dyDescent="0.35">
      <c r="A4478">
        <v>65849</v>
      </c>
      <c r="B4478">
        <v>103</v>
      </c>
      <c r="C4478" t="s">
        <v>267</v>
      </c>
      <c r="D4478">
        <v>114</v>
      </c>
      <c r="E4478" t="s">
        <v>27</v>
      </c>
      <c r="F4478" s="20">
        <v>45708.5</v>
      </c>
      <c r="G4478" t="s">
        <v>9442</v>
      </c>
      <c r="H4478" t="s">
        <v>10337</v>
      </c>
      <c r="I4478">
        <v>-271.88</v>
      </c>
    </row>
    <row r="4479" spans="1:9" x14ac:dyDescent="0.35">
      <c r="A4479">
        <v>65850</v>
      </c>
      <c r="B4479">
        <v>103</v>
      </c>
      <c r="C4479" t="s">
        <v>267</v>
      </c>
      <c r="D4479">
        <v>114</v>
      </c>
      <c r="E4479" t="s">
        <v>27</v>
      </c>
      <c r="F4479" s="20">
        <v>45708.5</v>
      </c>
      <c r="G4479" t="s">
        <v>9442</v>
      </c>
      <c r="H4479" t="s">
        <v>10338</v>
      </c>
      <c r="I4479">
        <v>-352</v>
      </c>
    </row>
    <row r="4480" spans="1:9" x14ac:dyDescent="0.35">
      <c r="A4480">
        <v>65851</v>
      </c>
      <c r="B4480">
        <v>103</v>
      </c>
      <c r="C4480" t="s">
        <v>267</v>
      </c>
      <c r="D4480">
        <v>114</v>
      </c>
      <c r="E4480" t="s">
        <v>27</v>
      </c>
      <c r="F4480" s="20">
        <v>45708.5</v>
      </c>
      <c r="G4480" t="s">
        <v>9442</v>
      </c>
      <c r="H4480" t="s">
        <v>10339</v>
      </c>
      <c r="I4480">
        <v>-409</v>
      </c>
    </row>
    <row r="4481" spans="1:9" x14ac:dyDescent="0.35">
      <c r="A4481">
        <v>65852</v>
      </c>
      <c r="B4481">
        <v>103</v>
      </c>
      <c r="C4481" t="s">
        <v>267</v>
      </c>
      <c r="D4481">
        <v>114</v>
      </c>
      <c r="E4481" t="s">
        <v>27</v>
      </c>
      <c r="F4481" s="20">
        <v>45708.5</v>
      </c>
      <c r="G4481" t="s">
        <v>9442</v>
      </c>
      <c r="H4481" t="s">
        <v>10340</v>
      </c>
      <c r="I4481">
        <v>-617.4</v>
      </c>
    </row>
    <row r="4482" spans="1:9" x14ac:dyDescent="0.35">
      <c r="A4482">
        <v>65853</v>
      </c>
      <c r="B4482">
        <v>103</v>
      </c>
      <c r="C4482" t="s">
        <v>267</v>
      </c>
      <c r="D4482">
        <v>114</v>
      </c>
      <c r="E4482" t="s">
        <v>27</v>
      </c>
      <c r="F4482" s="20">
        <v>45708.5</v>
      </c>
      <c r="G4482" t="s">
        <v>9442</v>
      </c>
      <c r="H4482" t="s">
        <v>10341</v>
      </c>
      <c r="I4482">
        <v>-923.02</v>
      </c>
    </row>
    <row r="4483" spans="1:9" x14ac:dyDescent="0.35">
      <c r="A4483">
        <v>65854</v>
      </c>
      <c r="B4483">
        <v>103</v>
      </c>
      <c r="C4483" t="s">
        <v>267</v>
      </c>
      <c r="D4483">
        <v>114</v>
      </c>
      <c r="E4483" t="s">
        <v>27</v>
      </c>
      <c r="F4483" s="20">
        <v>45708.5</v>
      </c>
      <c r="G4483" t="s">
        <v>9442</v>
      </c>
      <c r="H4483" t="s">
        <v>10342</v>
      </c>
      <c r="I4483">
        <v>-1188</v>
      </c>
    </row>
    <row r="4484" spans="1:9" x14ac:dyDescent="0.35">
      <c r="A4484">
        <v>65855</v>
      </c>
      <c r="B4484">
        <v>103</v>
      </c>
      <c r="C4484" t="s">
        <v>267</v>
      </c>
      <c r="D4484">
        <v>114</v>
      </c>
      <c r="E4484" t="s">
        <v>27</v>
      </c>
      <c r="F4484" s="20">
        <v>45708.5</v>
      </c>
      <c r="G4484" t="s">
        <v>9442</v>
      </c>
      <c r="H4484" t="s">
        <v>10343</v>
      </c>
      <c r="I4484">
        <v>-1408.75</v>
      </c>
    </row>
    <row r="4485" spans="1:9" x14ac:dyDescent="0.35">
      <c r="A4485">
        <v>65856</v>
      </c>
      <c r="B4485">
        <v>103</v>
      </c>
      <c r="C4485" t="s">
        <v>267</v>
      </c>
      <c r="D4485">
        <v>114</v>
      </c>
      <c r="E4485" t="s">
        <v>27</v>
      </c>
      <c r="F4485" s="20">
        <v>45708.5</v>
      </c>
      <c r="G4485" t="s">
        <v>9442</v>
      </c>
      <c r="H4485" t="s">
        <v>10344</v>
      </c>
      <c r="I4485">
        <v>-1562.53</v>
      </c>
    </row>
    <row r="4486" spans="1:9" x14ac:dyDescent="0.35">
      <c r="A4486">
        <v>65857</v>
      </c>
      <c r="B4486">
        <v>103</v>
      </c>
      <c r="C4486" t="s">
        <v>267</v>
      </c>
      <c r="D4486">
        <v>114</v>
      </c>
      <c r="E4486" t="s">
        <v>27</v>
      </c>
      <c r="F4486" s="20">
        <v>45708.5</v>
      </c>
      <c r="G4486" t="s">
        <v>9442</v>
      </c>
      <c r="H4486" t="s">
        <v>10345</v>
      </c>
      <c r="I4486">
        <v>-1883.14</v>
      </c>
    </row>
    <row r="4487" spans="1:9" x14ac:dyDescent="0.35">
      <c r="A4487">
        <v>65858</v>
      </c>
      <c r="B4487">
        <v>103</v>
      </c>
      <c r="C4487" t="s">
        <v>267</v>
      </c>
      <c r="D4487">
        <v>114</v>
      </c>
      <c r="E4487" t="s">
        <v>27</v>
      </c>
      <c r="F4487" s="20">
        <v>45708.5</v>
      </c>
      <c r="G4487" t="s">
        <v>9442</v>
      </c>
      <c r="H4487" t="s">
        <v>10346</v>
      </c>
      <c r="I4487">
        <v>-2340</v>
      </c>
    </row>
    <row r="4488" spans="1:9" x14ac:dyDescent="0.35">
      <c r="A4488">
        <v>65859</v>
      </c>
      <c r="B4488">
        <v>103</v>
      </c>
      <c r="C4488" t="s">
        <v>267</v>
      </c>
      <c r="D4488">
        <v>114</v>
      </c>
      <c r="E4488" t="s">
        <v>27</v>
      </c>
      <c r="F4488" s="20">
        <v>45708.5</v>
      </c>
      <c r="G4488" t="s">
        <v>9442</v>
      </c>
      <c r="H4488" t="s">
        <v>10347</v>
      </c>
      <c r="I4488">
        <v>-4637.28</v>
      </c>
    </row>
    <row r="4489" spans="1:9" x14ac:dyDescent="0.35">
      <c r="A4489">
        <v>65860</v>
      </c>
      <c r="B4489">
        <v>103</v>
      </c>
      <c r="C4489" t="s">
        <v>267</v>
      </c>
      <c r="D4489">
        <v>114</v>
      </c>
      <c r="E4489" t="s">
        <v>27</v>
      </c>
      <c r="F4489" s="20">
        <v>45708.5</v>
      </c>
      <c r="G4489" t="s">
        <v>9442</v>
      </c>
      <c r="H4489" t="s">
        <v>10348</v>
      </c>
      <c r="I4489">
        <v>-12871.29</v>
      </c>
    </row>
    <row r="4490" spans="1:9" x14ac:dyDescent="0.35">
      <c r="A4490">
        <v>65861</v>
      </c>
      <c r="B4490">
        <v>103</v>
      </c>
      <c r="C4490" t="s">
        <v>267</v>
      </c>
      <c r="D4490">
        <v>114</v>
      </c>
      <c r="E4490" t="s">
        <v>27</v>
      </c>
      <c r="F4490" s="20">
        <v>45708.5</v>
      </c>
      <c r="G4490" t="s">
        <v>9442</v>
      </c>
      <c r="H4490" t="s">
        <v>10253</v>
      </c>
      <c r="I4490">
        <v>-2750</v>
      </c>
    </row>
    <row r="4491" spans="1:9" x14ac:dyDescent="0.35">
      <c r="A4491">
        <v>65862</v>
      </c>
      <c r="B4491">
        <v>103</v>
      </c>
      <c r="C4491" t="s">
        <v>267</v>
      </c>
      <c r="D4491">
        <v>114</v>
      </c>
      <c r="E4491" t="s">
        <v>27</v>
      </c>
      <c r="F4491" s="20">
        <v>45708.5</v>
      </c>
      <c r="G4491" t="s">
        <v>9442</v>
      </c>
      <c r="H4491" t="s">
        <v>10349</v>
      </c>
      <c r="I4491">
        <v>-2750</v>
      </c>
    </row>
    <row r="4492" spans="1:9" x14ac:dyDescent="0.35">
      <c r="A4492">
        <v>65863</v>
      </c>
      <c r="B4492">
        <v>103</v>
      </c>
      <c r="C4492" t="s">
        <v>267</v>
      </c>
      <c r="D4492">
        <v>114</v>
      </c>
      <c r="E4492" t="s">
        <v>27</v>
      </c>
      <c r="F4492" s="20">
        <v>45708.5</v>
      </c>
      <c r="G4492" t="s">
        <v>9442</v>
      </c>
      <c r="H4492" t="s">
        <v>10350</v>
      </c>
      <c r="I4492">
        <v>-5107.26</v>
      </c>
    </row>
    <row r="4493" spans="1:9" x14ac:dyDescent="0.35">
      <c r="A4493">
        <v>65864</v>
      </c>
      <c r="B4493">
        <v>103</v>
      </c>
      <c r="C4493" t="s">
        <v>267</v>
      </c>
      <c r="D4493">
        <v>114</v>
      </c>
      <c r="E4493" t="s">
        <v>27</v>
      </c>
      <c r="F4493" s="20">
        <v>45708.5</v>
      </c>
      <c r="G4493" t="s">
        <v>9442</v>
      </c>
      <c r="H4493" t="s">
        <v>10015</v>
      </c>
      <c r="I4493">
        <v>-91.31</v>
      </c>
    </row>
    <row r="4494" spans="1:9" x14ac:dyDescent="0.35">
      <c r="A4494">
        <v>66183</v>
      </c>
      <c r="B4494">
        <v>130</v>
      </c>
      <c r="C4494" t="s">
        <v>302</v>
      </c>
      <c r="D4494">
        <v>114</v>
      </c>
      <c r="E4494" t="s">
        <v>27</v>
      </c>
      <c r="F4494" s="20">
        <v>45708</v>
      </c>
      <c r="G4494" t="s">
        <v>9439</v>
      </c>
      <c r="H4494" t="s">
        <v>9445</v>
      </c>
      <c r="I4494">
        <v>1739.01</v>
      </c>
    </row>
    <row r="4495" spans="1:9" x14ac:dyDescent="0.35">
      <c r="A4495">
        <v>66184</v>
      </c>
      <c r="B4495">
        <v>130</v>
      </c>
      <c r="C4495" t="s">
        <v>302</v>
      </c>
      <c r="D4495">
        <v>114</v>
      </c>
      <c r="E4495" t="s">
        <v>27</v>
      </c>
      <c r="F4495" s="20">
        <v>45708</v>
      </c>
      <c r="G4495" t="s">
        <v>9442</v>
      </c>
      <c r="H4495" t="s">
        <v>10351</v>
      </c>
      <c r="I4495">
        <v>-1739.01</v>
      </c>
    </row>
    <row r="4496" spans="1:9" x14ac:dyDescent="0.35">
      <c r="A4496">
        <v>66185</v>
      </c>
      <c r="B4496">
        <v>130</v>
      </c>
      <c r="C4496" t="s">
        <v>302</v>
      </c>
      <c r="D4496">
        <v>114</v>
      </c>
      <c r="E4496" t="s">
        <v>27</v>
      </c>
      <c r="F4496" s="20">
        <v>45708</v>
      </c>
      <c r="G4496" t="s">
        <v>9439</v>
      </c>
      <c r="H4496" t="s">
        <v>9445</v>
      </c>
      <c r="I4496">
        <v>659</v>
      </c>
    </row>
    <row r="4497" spans="1:9" x14ac:dyDescent="0.35">
      <c r="A4497">
        <v>66186</v>
      </c>
      <c r="B4497">
        <v>130</v>
      </c>
      <c r="C4497" t="s">
        <v>302</v>
      </c>
      <c r="D4497">
        <v>114</v>
      </c>
      <c r="E4497" t="s">
        <v>27</v>
      </c>
      <c r="F4497" s="20">
        <v>45708</v>
      </c>
      <c r="G4497" t="s">
        <v>9442</v>
      </c>
      <c r="H4497" t="s">
        <v>9567</v>
      </c>
      <c r="I4497">
        <v>-12</v>
      </c>
    </row>
    <row r="4498" spans="1:9" x14ac:dyDescent="0.35">
      <c r="A4498">
        <v>66187</v>
      </c>
      <c r="B4498">
        <v>130</v>
      </c>
      <c r="C4498" t="s">
        <v>302</v>
      </c>
      <c r="D4498">
        <v>114</v>
      </c>
      <c r="E4498" t="s">
        <v>27</v>
      </c>
      <c r="F4498" s="20">
        <v>45708</v>
      </c>
      <c r="G4498" t="s">
        <v>9442</v>
      </c>
      <c r="H4498" t="s">
        <v>9567</v>
      </c>
      <c r="I4498">
        <v>-647.16</v>
      </c>
    </row>
    <row r="4499" spans="1:9" x14ac:dyDescent="0.35">
      <c r="A4499">
        <v>66201</v>
      </c>
      <c r="B4499">
        <v>137</v>
      </c>
      <c r="C4499" t="s">
        <v>271</v>
      </c>
      <c r="D4499">
        <v>114</v>
      </c>
      <c r="E4499" t="s">
        <v>27</v>
      </c>
      <c r="F4499" s="20">
        <v>45708</v>
      </c>
      <c r="G4499" t="s">
        <v>9439</v>
      </c>
      <c r="H4499" t="s">
        <v>9445</v>
      </c>
      <c r="I4499">
        <v>200</v>
      </c>
    </row>
    <row r="4500" spans="1:9" x14ac:dyDescent="0.35">
      <c r="A4500">
        <v>66202</v>
      </c>
      <c r="B4500">
        <v>137</v>
      </c>
      <c r="C4500" t="s">
        <v>271</v>
      </c>
      <c r="D4500">
        <v>114</v>
      </c>
      <c r="E4500" t="s">
        <v>27</v>
      </c>
      <c r="F4500" s="20">
        <v>45708</v>
      </c>
      <c r="G4500" t="s">
        <v>9442</v>
      </c>
      <c r="H4500" t="s">
        <v>9774</v>
      </c>
      <c r="I4500">
        <v>-3000</v>
      </c>
    </row>
    <row r="4501" spans="1:9" x14ac:dyDescent="0.35">
      <c r="A4501">
        <v>66203</v>
      </c>
      <c r="B4501">
        <v>137</v>
      </c>
      <c r="C4501" t="s">
        <v>271</v>
      </c>
      <c r="D4501">
        <v>114</v>
      </c>
      <c r="E4501" t="s">
        <v>27</v>
      </c>
      <c r="F4501" s="20">
        <v>45708</v>
      </c>
      <c r="G4501" t="s">
        <v>9439</v>
      </c>
      <c r="H4501" t="s">
        <v>9445</v>
      </c>
      <c r="I4501">
        <v>42010</v>
      </c>
    </row>
    <row r="4502" spans="1:9" x14ac:dyDescent="0.35">
      <c r="A4502">
        <v>66204</v>
      </c>
      <c r="B4502">
        <v>137</v>
      </c>
      <c r="C4502" t="s">
        <v>271</v>
      </c>
      <c r="D4502">
        <v>114</v>
      </c>
      <c r="E4502" t="s">
        <v>27</v>
      </c>
      <c r="F4502" s="20">
        <v>45708</v>
      </c>
      <c r="G4502" t="s">
        <v>9442</v>
      </c>
      <c r="H4502" t="s">
        <v>10352</v>
      </c>
      <c r="I4502">
        <v>-145.1</v>
      </c>
    </row>
    <row r="4503" spans="1:9" x14ac:dyDescent="0.35">
      <c r="A4503">
        <v>66205</v>
      </c>
      <c r="B4503">
        <v>137</v>
      </c>
      <c r="C4503" t="s">
        <v>271</v>
      </c>
      <c r="D4503">
        <v>114</v>
      </c>
      <c r="E4503" t="s">
        <v>27</v>
      </c>
      <c r="F4503" s="20">
        <v>45708</v>
      </c>
      <c r="G4503" t="s">
        <v>9442</v>
      </c>
      <c r="H4503" t="s">
        <v>9930</v>
      </c>
      <c r="I4503">
        <v>-248</v>
      </c>
    </row>
    <row r="4504" spans="1:9" x14ac:dyDescent="0.35">
      <c r="A4504">
        <v>66206</v>
      </c>
      <c r="B4504">
        <v>137</v>
      </c>
      <c r="C4504" t="s">
        <v>271</v>
      </c>
      <c r="D4504">
        <v>114</v>
      </c>
      <c r="E4504" t="s">
        <v>27</v>
      </c>
      <c r="F4504" s="20">
        <v>45708</v>
      </c>
      <c r="G4504" t="s">
        <v>9442</v>
      </c>
      <c r="H4504" t="s">
        <v>9481</v>
      </c>
      <c r="I4504">
        <v>-33961.089999999997</v>
      </c>
    </row>
    <row r="4505" spans="1:9" x14ac:dyDescent="0.35">
      <c r="A4505">
        <v>66207</v>
      </c>
      <c r="B4505">
        <v>137</v>
      </c>
      <c r="C4505" t="s">
        <v>271</v>
      </c>
      <c r="D4505">
        <v>114</v>
      </c>
      <c r="E4505" t="s">
        <v>27</v>
      </c>
      <c r="F4505" s="20">
        <v>45708</v>
      </c>
      <c r="G4505" t="s">
        <v>9442</v>
      </c>
      <c r="H4505" t="s">
        <v>9480</v>
      </c>
      <c r="I4505">
        <v>-4851.58</v>
      </c>
    </row>
    <row r="4506" spans="1:9" x14ac:dyDescent="0.35">
      <c r="A4506">
        <v>65836</v>
      </c>
      <c r="B4506">
        <v>103</v>
      </c>
      <c r="C4506" t="s">
        <v>267</v>
      </c>
      <c r="D4506">
        <v>114</v>
      </c>
      <c r="E4506" t="s">
        <v>27</v>
      </c>
      <c r="F4506" s="20">
        <v>45707.5</v>
      </c>
      <c r="G4506" t="s">
        <v>9439</v>
      </c>
      <c r="H4506" t="s">
        <v>9469</v>
      </c>
      <c r="I4506">
        <v>405</v>
      </c>
    </row>
    <row r="4507" spans="1:9" x14ac:dyDescent="0.35">
      <c r="A4507">
        <v>65837</v>
      </c>
      <c r="B4507">
        <v>103</v>
      </c>
      <c r="C4507" t="s">
        <v>267</v>
      </c>
      <c r="D4507">
        <v>114</v>
      </c>
      <c r="E4507" t="s">
        <v>27</v>
      </c>
      <c r="F4507" s="20">
        <v>45707.5</v>
      </c>
      <c r="G4507" t="s">
        <v>9439</v>
      </c>
      <c r="H4507" t="s">
        <v>9441</v>
      </c>
      <c r="I4507">
        <v>268.99</v>
      </c>
    </row>
    <row r="4508" spans="1:9" x14ac:dyDescent="0.35">
      <c r="A4508">
        <v>65838</v>
      </c>
      <c r="B4508">
        <v>103</v>
      </c>
      <c r="C4508" t="s">
        <v>267</v>
      </c>
      <c r="D4508">
        <v>114</v>
      </c>
      <c r="E4508" t="s">
        <v>27</v>
      </c>
      <c r="F4508" s="20">
        <v>45707.5</v>
      </c>
      <c r="G4508" t="s">
        <v>9439</v>
      </c>
      <c r="H4508" t="s">
        <v>9471</v>
      </c>
      <c r="I4508">
        <v>826.16</v>
      </c>
    </row>
    <row r="4509" spans="1:9" x14ac:dyDescent="0.35">
      <c r="A4509">
        <v>65839</v>
      </c>
      <c r="B4509">
        <v>103</v>
      </c>
      <c r="C4509" t="s">
        <v>267</v>
      </c>
      <c r="D4509">
        <v>114</v>
      </c>
      <c r="E4509" t="s">
        <v>27</v>
      </c>
      <c r="F4509" s="20">
        <v>45707.5</v>
      </c>
      <c r="G4509" t="s">
        <v>9439</v>
      </c>
      <c r="H4509" t="s">
        <v>10353</v>
      </c>
      <c r="I4509">
        <v>225.55</v>
      </c>
    </row>
    <row r="4510" spans="1:9" x14ac:dyDescent="0.35">
      <c r="A4510">
        <v>65840</v>
      </c>
      <c r="B4510">
        <v>103</v>
      </c>
      <c r="C4510" t="s">
        <v>267</v>
      </c>
      <c r="D4510">
        <v>114</v>
      </c>
      <c r="E4510" t="s">
        <v>27</v>
      </c>
      <c r="F4510" s="20">
        <v>45707.5</v>
      </c>
      <c r="G4510" t="s">
        <v>9442</v>
      </c>
      <c r="H4510" t="s">
        <v>10354</v>
      </c>
      <c r="I4510">
        <v>-1725.7</v>
      </c>
    </row>
    <row r="4511" spans="1:9" x14ac:dyDescent="0.35">
      <c r="A4511">
        <v>66128</v>
      </c>
      <c r="B4511">
        <v>130</v>
      </c>
      <c r="C4511" t="s">
        <v>302</v>
      </c>
      <c r="D4511">
        <v>114</v>
      </c>
      <c r="E4511" t="s">
        <v>27</v>
      </c>
      <c r="F4511" s="20">
        <v>45707</v>
      </c>
      <c r="G4511" t="s">
        <v>9439</v>
      </c>
      <c r="H4511" t="s">
        <v>9445</v>
      </c>
      <c r="I4511">
        <v>3295</v>
      </c>
    </row>
    <row r="4512" spans="1:9" x14ac:dyDescent="0.35">
      <c r="A4512">
        <v>66129</v>
      </c>
      <c r="B4512">
        <v>130</v>
      </c>
      <c r="C4512" t="s">
        <v>302</v>
      </c>
      <c r="D4512">
        <v>114</v>
      </c>
      <c r="E4512" t="s">
        <v>27</v>
      </c>
      <c r="F4512" s="20">
        <v>45707</v>
      </c>
      <c r="G4512" t="s">
        <v>9442</v>
      </c>
      <c r="H4512" t="s">
        <v>9478</v>
      </c>
      <c r="I4512">
        <v>-850.9</v>
      </c>
    </row>
    <row r="4513" spans="1:9" x14ac:dyDescent="0.35">
      <c r="A4513">
        <v>66130</v>
      </c>
      <c r="B4513">
        <v>130</v>
      </c>
      <c r="C4513" t="s">
        <v>302</v>
      </c>
      <c r="D4513">
        <v>114</v>
      </c>
      <c r="E4513" t="s">
        <v>27</v>
      </c>
      <c r="F4513" s="20">
        <v>45707</v>
      </c>
      <c r="G4513" t="s">
        <v>9442</v>
      </c>
      <c r="H4513" t="s">
        <v>9476</v>
      </c>
      <c r="I4513">
        <v>-805.8</v>
      </c>
    </row>
    <row r="4514" spans="1:9" x14ac:dyDescent="0.35">
      <c r="A4514">
        <v>66131</v>
      </c>
      <c r="B4514">
        <v>130</v>
      </c>
      <c r="C4514" t="s">
        <v>302</v>
      </c>
      <c r="D4514">
        <v>114</v>
      </c>
      <c r="E4514" t="s">
        <v>27</v>
      </c>
      <c r="F4514" s="20">
        <v>45707</v>
      </c>
      <c r="G4514" t="s">
        <v>9442</v>
      </c>
      <c r="H4514" t="s">
        <v>9477</v>
      </c>
      <c r="I4514">
        <v>-888.65</v>
      </c>
    </row>
    <row r="4515" spans="1:9" x14ac:dyDescent="0.35">
      <c r="A4515">
        <v>66132</v>
      </c>
      <c r="B4515">
        <v>130</v>
      </c>
      <c r="C4515" t="s">
        <v>302</v>
      </c>
      <c r="D4515">
        <v>114</v>
      </c>
      <c r="E4515" t="s">
        <v>27</v>
      </c>
      <c r="F4515" s="20">
        <v>45707</v>
      </c>
      <c r="G4515" t="s">
        <v>9442</v>
      </c>
      <c r="H4515" t="s">
        <v>9475</v>
      </c>
      <c r="I4515">
        <v>-749.67</v>
      </c>
    </row>
    <row r="4516" spans="1:9" x14ac:dyDescent="0.35">
      <c r="A4516">
        <v>66133</v>
      </c>
      <c r="B4516">
        <v>130</v>
      </c>
      <c r="C4516" t="s">
        <v>302</v>
      </c>
      <c r="D4516">
        <v>114</v>
      </c>
      <c r="E4516" t="s">
        <v>27</v>
      </c>
      <c r="F4516" s="20">
        <v>45707</v>
      </c>
      <c r="G4516" t="s">
        <v>9439</v>
      </c>
      <c r="H4516" t="s">
        <v>9445</v>
      </c>
      <c r="I4516">
        <v>66209</v>
      </c>
    </row>
    <row r="4517" spans="1:9" x14ac:dyDescent="0.35">
      <c r="A4517">
        <v>66134</v>
      </c>
      <c r="B4517">
        <v>130</v>
      </c>
      <c r="C4517" t="s">
        <v>302</v>
      </c>
      <c r="D4517">
        <v>114</v>
      </c>
      <c r="E4517" t="s">
        <v>27</v>
      </c>
      <c r="F4517" s="20">
        <v>45707</v>
      </c>
      <c r="G4517" t="s">
        <v>9442</v>
      </c>
      <c r="H4517" t="s">
        <v>9539</v>
      </c>
      <c r="I4517">
        <v>-7341.3</v>
      </c>
    </row>
    <row r="4518" spans="1:9" x14ac:dyDescent="0.35">
      <c r="A4518">
        <v>66135</v>
      </c>
      <c r="B4518">
        <v>130</v>
      </c>
      <c r="C4518" t="s">
        <v>302</v>
      </c>
      <c r="D4518">
        <v>114</v>
      </c>
      <c r="E4518" t="s">
        <v>27</v>
      </c>
      <c r="F4518" s="20">
        <v>45707</v>
      </c>
      <c r="G4518" t="s">
        <v>9442</v>
      </c>
      <c r="H4518" t="s">
        <v>9543</v>
      </c>
      <c r="I4518">
        <v>-7341</v>
      </c>
    </row>
    <row r="4519" spans="1:9" x14ac:dyDescent="0.35">
      <c r="A4519">
        <v>66136</v>
      </c>
      <c r="B4519">
        <v>130</v>
      </c>
      <c r="C4519" t="s">
        <v>302</v>
      </c>
      <c r="D4519">
        <v>114</v>
      </c>
      <c r="E4519" t="s">
        <v>27</v>
      </c>
      <c r="F4519" s="20">
        <v>45707</v>
      </c>
      <c r="G4519" t="s">
        <v>9442</v>
      </c>
      <c r="H4519" t="s">
        <v>9655</v>
      </c>
      <c r="I4519">
        <v>-12825.94</v>
      </c>
    </row>
    <row r="4520" spans="1:9" x14ac:dyDescent="0.35">
      <c r="A4520">
        <v>66137</v>
      </c>
      <c r="B4520">
        <v>130</v>
      </c>
      <c r="C4520" t="s">
        <v>302</v>
      </c>
      <c r="D4520">
        <v>114</v>
      </c>
      <c r="E4520" t="s">
        <v>27</v>
      </c>
      <c r="F4520" s="20">
        <v>45707</v>
      </c>
      <c r="G4520" t="s">
        <v>9442</v>
      </c>
      <c r="H4520" t="s">
        <v>9789</v>
      </c>
      <c r="I4520">
        <v>-700</v>
      </c>
    </row>
    <row r="4521" spans="1:9" x14ac:dyDescent="0.35">
      <c r="A4521">
        <v>66138</v>
      </c>
      <c r="B4521">
        <v>130</v>
      </c>
      <c r="C4521" t="s">
        <v>302</v>
      </c>
      <c r="D4521">
        <v>114</v>
      </c>
      <c r="E4521" t="s">
        <v>27</v>
      </c>
      <c r="F4521" s="20">
        <v>45707</v>
      </c>
      <c r="G4521" t="s">
        <v>9442</v>
      </c>
      <c r="H4521" t="s">
        <v>9576</v>
      </c>
      <c r="I4521">
        <v>-1000</v>
      </c>
    </row>
    <row r="4522" spans="1:9" x14ac:dyDescent="0.35">
      <c r="A4522">
        <v>66139</v>
      </c>
      <c r="B4522">
        <v>130</v>
      </c>
      <c r="C4522" t="s">
        <v>302</v>
      </c>
      <c r="D4522">
        <v>114</v>
      </c>
      <c r="E4522" t="s">
        <v>27</v>
      </c>
      <c r="F4522" s="20">
        <v>45707</v>
      </c>
      <c r="G4522" t="s">
        <v>9442</v>
      </c>
      <c r="H4522" t="s">
        <v>9572</v>
      </c>
      <c r="I4522">
        <v>-1000</v>
      </c>
    </row>
    <row r="4523" spans="1:9" x14ac:dyDescent="0.35">
      <c r="A4523">
        <v>66140</v>
      </c>
      <c r="B4523">
        <v>130</v>
      </c>
      <c r="C4523" t="s">
        <v>302</v>
      </c>
      <c r="D4523">
        <v>114</v>
      </c>
      <c r="E4523" t="s">
        <v>27</v>
      </c>
      <c r="F4523" s="20">
        <v>45707</v>
      </c>
      <c r="G4523" t="s">
        <v>9442</v>
      </c>
      <c r="H4523" t="s">
        <v>9585</v>
      </c>
      <c r="I4523">
        <v>-700</v>
      </c>
    </row>
    <row r="4524" spans="1:9" x14ac:dyDescent="0.35">
      <c r="A4524">
        <v>66141</v>
      </c>
      <c r="B4524">
        <v>130</v>
      </c>
      <c r="C4524" t="s">
        <v>302</v>
      </c>
      <c r="D4524">
        <v>114</v>
      </c>
      <c r="E4524" t="s">
        <v>27</v>
      </c>
      <c r="F4524" s="20">
        <v>45707</v>
      </c>
      <c r="G4524" t="s">
        <v>9442</v>
      </c>
      <c r="H4524" t="s">
        <v>9573</v>
      </c>
      <c r="I4524">
        <v>-750</v>
      </c>
    </row>
    <row r="4525" spans="1:9" x14ac:dyDescent="0.35">
      <c r="A4525">
        <v>66142</v>
      </c>
      <c r="B4525">
        <v>130</v>
      </c>
      <c r="C4525" t="s">
        <v>302</v>
      </c>
      <c r="D4525">
        <v>114</v>
      </c>
      <c r="E4525" t="s">
        <v>27</v>
      </c>
      <c r="F4525" s="20">
        <v>45707</v>
      </c>
      <c r="G4525" t="s">
        <v>9442</v>
      </c>
      <c r="H4525" t="s">
        <v>9595</v>
      </c>
      <c r="I4525">
        <v>-1250</v>
      </c>
    </row>
    <row r="4526" spans="1:9" x14ac:dyDescent="0.35">
      <c r="A4526">
        <v>66143</v>
      </c>
      <c r="B4526">
        <v>130</v>
      </c>
      <c r="C4526" t="s">
        <v>302</v>
      </c>
      <c r="D4526">
        <v>114</v>
      </c>
      <c r="E4526" t="s">
        <v>27</v>
      </c>
      <c r="F4526" s="20">
        <v>45707</v>
      </c>
      <c r="G4526" t="s">
        <v>9442</v>
      </c>
      <c r="H4526" t="s">
        <v>9590</v>
      </c>
      <c r="I4526">
        <v>-950</v>
      </c>
    </row>
    <row r="4527" spans="1:9" x14ac:dyDescent="0.35">
      <c r="A4527">
        <v>66144</v>
      </c>
      <c r="B4527">
        <v>130</v>
      </c>
      <c r="C4527" t="s">
        <v>302</v>
      </c>
      <c r="D4527">
        <v>114</v>
      </c>
      <c r="E4527" t="s">
        <v>27</v>
      </c>
      <c r="F4527" s="20">
        <v>45707</v>
      </c>
      <c r="G4527" t="s">
        <v>9442</v>
      </c>
      <c r="H4527" t="s">
        <v>9575</v>
      </c>
      <c r="I4527">
        <v>-1000</v>
      </c>
    </row>
    <row r="4528" spans="1:9" x14ac:dyDescent="0.35">
      <c r="A4528">
        <v>66145</v>
      </c>
      <c r="B4528">
        <v>130</v>
      </c>
      <c r="C4528" t="s">
        <v>302</v>
      </c>
      <c r="D4528">
        <v>114</v>
      </c>
      <c r="E4528" t="s">
        <v>27</v>
      </c>
      <c r="F4528" s="20">
        <v>45707</v>
      </c>
      <c r="G4528" t="s">
        <v>9442</v>
      </c>
      <c r="H4528" t="s">
        <v>9594</v>
      </c>
      <c r="I4528">
        <v>-1000</v>
      </c>
    </row>
    <row r="4529" spans="1:9" x14ac:dyDescent="0.35">
      <c r="A4529">
        <v>66146</v>
      </c>
      <c r="B4529">
        <v>130</v>
      </c>
      <c r="C4529" t="s">
        <v>302</v>
      </c>
      <c r="D4529">
        <v>114</v>
      </c>
      <c r="E4529" t="s">
        <v>27</v>
      </c>
      <c r="F4529" s="20">
        <v>45707</v>
      </c>
      <c r="G4529" t="s">
        <v>9442</v>
      </c>
      <c r="H4529" t="s">
        <v>9604</v>
      </c>
      <c r="I4529">
        <v>-1000</v>
      </c>
    </row>
    <row r="4530" spans="1:9" x14ac:dyDescent="0.35">
      <c r="A4530">
        <v>66147</v>
      </c>
      <c r="B4530">
        <v>130</v>
      </c>
      <c r="C4530" t="s">
        <v>302</v>
      </c>
      <c r="D4530">
        <v>114</v>
      </c>
      <c r="E4530" t="s">
        <v>27</v>
      </c>
      <c r="F4530" s="20">
        <v>45707</v>
      </c>
      <c r="G4530" t="s">
        <v>9442</v>
      </c>
      <c r="H4530" t="s">
        <v>9596</v>
      </c>
      <c r="I4530">
        <v>-1000</v>
      </c>
    </row>
    <row r="4531" spans="1:9" x14ac:dyDescent="0.35">
      <c r="A4531">
        <v>66148</v>
      </c>
      <c r="B4531">
        <v>130</v>
      </c>
      <c r="C4531" t="s">
        <v>302</v>
      </c>
      <c r="D4531">
        <v>114</v>
      </c>
      <c r="E4531" t="s">
        <v>27</v>
      </c>
      <c r="F4531" s="20">
        <v>45707</v>
      </c>
      <c r="G4531" t="s">
        <v>9442</v>
      </c>
      <c r="H4531" t="s">
        <v>9836</v>
      </c>
      <c r="I4531">
        <v>-850</v>
      </c>
    </row>
    <row r="4532" spans="1:9" x14ac:dyDescent="0.35">
      <c r="A4532">
        <v>66149</v>
      </c>
      <c r="B4532">
        <v>130</v>
      </c>
      <c r="C4532" t="s">
        <v>302</v>
      </c>
      <c r="D4532">
        <v>114</v>
      </c>
      <c r="E4532" t="s">
        <v>27</v>
      </c>
      <c r="F4532" s="20">
        <v>45707</v>
      </c>
      <c r="G4532" t="s">
        <v>9442</v>
      </c>
      <c r="H4532" t="s">
        <v>9589</v>
      </c>
      <c r="I4532">
        <v>-1000</v>
      </c>
    </row>
    <row r="4533" spans="1:9" x14ac:dyDescent="0.35">
      <c r="A4533">
        <v>66150</v>
      </c>
      <c r="B4533">
        <v>130</v>
      </c>
      <c r="C4533" t="s">
        <v>302</v>
      </c>
      <c r="D4533">
        <v>114</v>
      </c>
      <c r="E4533" t="s">
        <v>27</v>
      </c>
      <c r="F4533" s="20">
        <v>45707</v>
      </c>
      <c r="G4533" t="s">
        <v>9442</v>
      </c>
      <c r="H4533" t="s">
        <v>9593</v>
      </c>
      <c r="I4533">
        <v>-950</v>
      </c>
    </row>
    <row r="4534" spans="1:9" x14ac:dyDescent="0.35">
      <c r="A4534">
        <v>66151</v>
      </c>
      <c r="B4534">
        <v>130</v>
      </c>
      <c r="C4534" t="s">
        <v>302</v>
      </c>
      <c r="D4534">
        <v>114</v>
      </c>
      <c r="E4534" t="s">
        <v>27</v>
      </c>
      <c r="F4534" s="20">
        <v>45707</v>
      </c>
      <c r="G4534" t="s">
        <v>9442</v>
      </c>
      <c r="H4534" t="s">
        <v>9584</v>
      </c>
      <c r="I4534">
        <v>-1000</v>
      </c>
    </row>
    <row r="4535" spans="1:9" x14ac:dyDescent="0.35">
      <c r="A4535">
        <v>66152</v>
      </c>
      <c r="B4535">
        <v>130</v>
      </c>
      <c r="C4535" t="s">
        <v>302</v>
      </c>
      <c r="D4535">
        <v>114</v>
      </c>
      <c r="E4535" t="s">
        <v>27</v>
      </c>
      <c r="F4535" s="20">
        <v>45707</v>
      </c>
      <c r="G4535" t="s">
        <v>9442</v>
      </c>
      <c r="H4535" t="s">
        <v>9601</v>
      </c>
      <c r="I4535">
        <v>-1000</v>
      </c>
    </row>
    <row r="4536" spans="1:9" x14ac:dyDescent="0.35">
      <c r="A4536">
        <v>66153</v>
      </c>
      <c r="B4536">
        <v>130</v>
      </c>
      <c r="C4536" t="s">
        <v>302</v>
      </c>
      <c r="D4536">
        <v>114</v>
      </c>
      <c r="E4536" t="s">
        <v>27</v>
      </c>
      <c r="F4536" s="20">
        <v>45707</v>
      </c>
      <c r="G4536" t="s">
        <v>9442</v>
      </c>
      <c r="H4536" t="s">
        <v>9600</v>
      </c>
      <c r="I4536">
        <v>-1000</v>
      </c>
    </row>
    <row r="4537" spans="1:9" x14ac:dyDescent="0.35">
      <c r="A4537">
        <v>66154</v>
      </c>
      <c r="B4537">
        <v>130</v>
      </c>
      <c r="C4537" t="s">
        <v>302</v>
      </c>
      <c r="D4537">
        <v>114</v>
      </c>
      <c r="E4537" t="s">
        <v>27</v>
      </c>
      <c r="F4537" s="20">
        <v>45707</v>
      </c>
      <c r="G4537" t="s">
        <v>9442</v>
      </c>
      <c r="H4537" t="s">
        <v>9602</v>
      </c>
      <c r="I4537">
        <v>-750</v>
      </c>
    </row>
    <row r="4538" spans="1:9" x14ac:dyDescent="0.35">
      <c r="A4538">
        <v>66155</v>
      </c>
      <c r="B4538">
        <v>130</v>
      </c>
      <c r="C4538" t="s">
        <v>302</v>
      </c>
      <c r="D4538">
        <v>114</v>
      </c>
      <c r="E4538" t="s">
        <v>27</v>
      </c>
      <c r="F4538" s="20">
        <v>45707</v>
      </c>
      <c r="G4538" t="s">
        <v>9442</v>
      </c>
      <c r="H4538" t="s">
        <v>10094</v>
      </c>
      <c r="I4538">
        <v>-133.33000000000001</v>
      </c>
    </row>
    <row r="4539" spans="1:9" x14ac:dyDescent="0.35">
      <c r="A4539">
        <v>66156</v>
      </c>
      <c r="B4539">
        <v>130</v>
      </c>
      <c r="C4539" t="s">
        <v>302</v>
      </c>
      <c r="D4539">
        <v>114</v>
      </c>
      <c r="E4539" t="s">
        <v>27</v>
      </c>
      <c r="F4539" s="20">
        <v>45707</v>
      </c>
      <c r="G4539" t="s">
        <v>9442</v>
      </c>
      <c r="H4539" t="s">
        <v>9607</v>
      </c>
      <c r="I4539">
        <v>-1000</v>
      </c>
    </row>
    <row r="4540" spans="1:9" x14ac:dyDescent="0.35">
      <c r="A4540">
        <v>66157</v>
      </c>
      <c r="B4540">
        <v>130</v>
      </c>
      <c r="C4540" t="s">
        <v>302</v>
      </c>
      <c r="D4540">
        <v>114</v>
      </c>
      <c r="E4540" t="s">
        <v>27</v>
      </c>
      <c r="F4540" s="20">
        <v>45707</v>
      </c>
      <c r="G4540" t="s">
        <v>9442</v>
      </c>
      <c r="H4540" t="s">
        <v>9977</v>
      </c>
      <c r="I4540">
        <v>-506.67</v>
      </c>
    </row>
    <row r="4541" spans="1:9" x14ac:dyDescent="0.35">
      <c r="A4541">
        <v>66158</v>
      </c>
      <c r="B4541">
        <v>130</v>
      </c>
      <c r="C4541" t="s">
        <v>302</v>
      </c>
      <c r="D4541">
        <v>114</v>
      </c>
      <c r="E4541" t="s">
        <v>27</v>
      </c>
      <c r="F4541" s="20">
        <v>45707</v>
      </c>
      <c r="G4541" t="s">
        <v>9442</v>
      </c>
      <c r="H4541" t="s">
        <v>9579</v>
      </c>
      <c r="I4541">
        <v>-1000</v>
      </c>
    </row>
    <row r="4542" spans="1:9" x14ac:dyDescent="0.35">
      <c r="A4542">
        <v>66159</v>
      </c>
      <c r="B4542">
        <v>130</v>
      </c>
      <c r="C4542" t="s">
        <v>302</v>
      </c>
      <c r="D4542">
        <v>114</v>
      </c>
      <c r="E4542" t="s">
        <v>27</v>
      </c>
      <c r="F4542" s="20">
        <v>45707</v>
      </c>
      <c r="G4542" t="s">
        <v>9442</v>
      </c>
      <c r="H4542" t="s">
        <v>9588</v>
      </c>
      <c r="I4542">
        <v>-133.33000000000001</v>
      </c>
    </row>
    <row r="4543" spans="1:9" x14ac:dyDescent="0.35">
      <c r="A4543">
        <v>66160</v>
      </c>
      <c r="B4543">
        <v>130</v>
      </c>
      <c r="C4543" t="s">
        <v>302</v>
      </c>
      <c r="D4543">
        <v>114</v>
      </c>
      <c r="E4543" t="s">
        <v>27</v>
      </c>
      <c r="F4543" s="20">
        <v>45707</v>
      </c>
      <c r="G4543" t="s">
        <v>9442</v>
      </c>
      <c r="H4543" t="s">
        <v>9577</v>
      </c>
      <c r="I4543">
        <v>-1000</v>
      </c>
    </row>
    <row r="4544" spans="1:9" x14ac:dyDescent="0.35">
      <c r="A4544">
        <v>66161</v>
      </c>
      <c r="B4544">
        <v>130</v>
      </c>
      <c r="C4544" t="s">
        <v>302</v>
      </c>
      <c r="D4544">
        <v>114</v>
      </c>
      <c r="E4544" t="s">
        <v>27</v>
      </c>
      <c r="F4544" s="20">
        <v>45707</v>
      </c>
      <c r="G4544" t="s">
        <v>9442</v>
      </c>
      <c r="H4544" t="s">
        <v>9582</v>
      </c>
      <c r="I4544">
        <v>-850</v>
      </c>
    </row>
    <row r="4545" spans="1:9" x14ac:dyDescent="0.35">
      <c r="A4545">
        <v>66162</v>
      </c>
      <c r="B4545">
        <v>130</v>
      </c>
      <c r="C4545" t="s">
        <v>302</v>
      </c>
      <c r="D4545">
        <v>114</v>
      </c>
      <c r="E4545" t="s">
        <v>27</v>
      </c>
      <c r="F4545" s="20">
        <v>45707</v>
      </c>
      <c r="G4545" t="s">
        <v>9442</v>
      </c>
      <c r="H4545" t="s">
        <v>9592</v>
      </c>
      <c r="I4545">
        <v>-1000</v>
      </c>
    </row>
    <row r="4546" spans="1:9" x14ac:dyDescent="0.35">
      <c r="A4546">
        <v>66163</v>
      </c>
      <c r="B4546">
        <v>130</v>
      </c>
      <c r="C4546" t="s">
        <v>302</v>
      </c>
      <c r="D4546">
        <v>114</v>
      </c>
      <c r="E4546" t="s">
        <v>27</v>
      </c>
      <c r="F4546" s="20">
        <v>45707</v>
      </c>
      <c r="G4546" t="s">
        <v>9442</v>
      </c>
      <c r="H4546" t="s">
        <v>9597</v>
      </c>
      <c r="I4546">
        <v>-1000</v>
      </c>
    </row>
    <row r="4547" spans="1:9" x14ac:dyDescent="0.35">
      <c r="A4547">
        <v>66164</v>
      </c>
      <c r="B4547">
        <v>130</v>
      </c>
      <c r="C4547" t="s">
        <v>302</v>
      </c>
      <c r="D4547">
        <v>114</v>
      </c>
      <c r="E4547" t="s">
        <v>27</v>
      </c>
      <c r="F4547" s="20">
        <v>45707</v>
      </c>
      <c r="G4547" t="s">
        <v>9442</v>
      </c>
      <c r="H4547" t="s">
        <v>9599</v>
      </c>
      <c r="I4547">
        <v>-850</v>
      </c>
    </row>
    <row r="4548" spans="1:9" x14ac:dyDescent="0.35">
      <c r="A4548">
        <v>66165</v>
      </c>
      <c r="B4548">
        <v>130</v>
      </c>
      <c r="C4548" t="s">
        <v>302</v>
      </c>
      <c r="D4548">
        <v>114</v>
      </c>
      <c r="E4548" t="s">
        <v>27</v>
      </c>
      <c r="F4548" s="20">
        <v>45707</v>
      </c>
      <c r="G4548" t="s">
        <v>9442</v>
      </c>
      <c r="H4548" t="s">
        <v>9605</v>
      </c>
      <c r="I4548">
        <v>-1000</v>
      </c>
    </row>
    <row r="4549" spans="1:9" x14ac:dyDescent="0.35">
      <c r="A4549">
        <v>66166</v>
      </c>
      <c r="B4549">
        <v>130</v>
      </c>
      <c r="C4549" t="s">
        <v>302</v>
      </c>
      <c r="D4549">
        <v>114</v>
      </c>
      <c r="E4549" t="s">
        <v>27</v>
      </c>
      <c r="F4549" s="20">
        <v>45707</v>
      </c>
      <c r="G4549" t="s">
        <v>9442</v>
      </c>
      <c r="H4549" t="s">
        <v>9606</v>
      </c>
      <c r="I4549">
        <v>-700</v>
      </c>
    </row>
    <row r="4550" spans="1:9" x14ac:dyDescent="0.35">
      <c r="A4550">
        <v>66167</v>
      </c>
      <c r="B4550">
        <v>130</v>
      </c>
      <c r="C4550" t="s">
        <v>302</v>
      </c>
      <c r="D4550">
        <v>114</v>
      </c>
      <c r="E4550" t="s">
        <v>27</v>
      </c>
      <c r="F4550" s="20">
        <v>45707</v>
      </c>
      <c r="G4550" t="s">
        <v>9442</v>
      </c>
      <c r="H4550" t="s">
        <v>9612</v>
      </c>
      <c r="I4550">
        <v>-280</v>
      </c>
    </row>
    <row r="4551" spans="1:9" x14ac:dyDescent="0.35">
      <c r="A4551">
        <v>66168</v>
      </c>
      <c r="B4551">
        <v>130</v>
      </c>
      <c r="C4551" t="s">
        <v>302</v>
      </c>
      <c r="D4551">
        <v>114</v>
      </c>
      <c r="E4551" t="s">
        <v>27</v>
      </c>
      <c r="F4551" s="20">
        <v>45707</v>
      </c>
      <c r="G4551" t="s">
        <v>9442</v>
      </c>
      <c r="H4551" t="s">
        <v>9610</v>
      </c>
      <c r="I4551">
        <v>-1000</v>
      </c>
    </row>
    <row r="4552" spans="1:9" x14ac:dyDescent="0.35">
      <c r="A4552">
        <v>66169</v>
      </c>
      <c r="B4552">
        <v>130</v>
      </c>
      <c r="C4552" t="s">
        <v>302</v>
      </c>
      <c r="D4552">
        <v>114</v>
      </c>
      <c r="E4552" t="s">
        <v>27</v>
      </c>
      <c r="F4552" s="20">
        <v>45707</v>
      </c>
      <c r="G4552" t="s">
        <v>9442</v>
      </c>
      <c r="H4552" t="s">
        <v>9617</v>
      </c>
      <c r="I4552">
        <v>-1000</v>
      </c>
    </row>
    <row r="4553" spans="1:9" x14ac:dyDescent="0.35">
      <c r="A4553">
        <v>66170</v>
      </c>
      <c r="B4553">
        <v>130</v>
      </c>
      <c r="C4553" t="s">
        <v>302</v>
      </c>
      <c r="D4553">
        <v>114</v>
      </c>
      <c r="E4553" t="s">
        <v>27</v>
      </c>
      <c r="F4553" s="20">
        <v>45707</v>
      </c>
      <c r="G4553" t="s">
        <v>9442</v>
      </c>
      <c r="H4553" t="s">
        <v>9838</v>
      </c>
      <c r="I4553">
        <v>-700</v>
      </c>
    </row>
    <row r="4554" spans="1:9" x14ac:dyDescent="0.35">
      <c r="A4554">
        <v>66171</v>
      </c>
      <c r="B4554">
        <v>130</v>
      </c>
      <c r="C4554" t="s">
        <v>302</v>
      </c>
      <c r="D4554">
        <v>114</v>
      </c>
      <c r="E4554" t="s">
        <v>27</v>
      </c>
      <c r="F4554" s="20">
        <v>45707</v>
      </c>
      <c r="G4554" t="s">
        <v>9442</v>
      </c>
      <c r="H4554" t="s">
        <v>9609</v>
      </c>
      <c r="I4554">
        <v>-1000</v>
      </c>
    </row>
    <row r="4555" spans="1:9" x14ac:dyDescent="0.35">
      <c r="A4555">
        <v>66172</v>
      </c>
      <c r="B4555">
        <v>130</v>
      </c>
      <c r="C4555" t="s">
        <v>302</v>
      </c>
      <c r="D4555">
        <v>114</v>
      </c>
      <c r="E4555" t="s">
        <v>27</v>
      </c>
      <c r="F4555" s="20">
        <v>45707</v>
      </c>
      <c r="G4555" t="s">
        <v>9442</v>
      </c>
      <c r="H4555" t="s">
        <v>9837</v>
      </c>
      <c r="I4555">
        <v>-700</v>
      </c>
    </row>
    <row r="4556" spans="1:9" x14ac:dyDescent="0.35">
      <c r="A4556">
        <v>66173</v>
      </c>
      <c r="B4556">
        <v>130</v>
      </c>
      <c r="C4556" t="s">
        <v>302</v>
      </c>
      <c r="D4556">
        <v>114</v>
      </c>
      <c r="E4556" t="s">
        <v>27</v>
      </c>
      <c r="F4556" s="20">
        <v>45707</v>
      </c>
      <c r="G4556" t="s">
        <v>9442</v>
      </c>
      <c r="H4556" t="s">
        <v>9700</v>
      </c>
      <c r="I4556">
        <v>-1000</v>
      </c>
    </row>
    <row r="4557" spans="1:9" x14ac:dyDescent="0.35">
      <c r="A4557">
        <v>66174</v>
      </c>
      <c r="B4557">
        <v>130</v>
      </c>
      <c r="C4557" t="s">
        <v>302</v>
      </c>
      <c r="D4557">
        <v>114</v>
      </c>
      <c r="E4557" t="s">
        <v>27</v>
      </c>
      <c r="F4557" s="20">
        <v>45707</v>
      </c>
      <c r="G4557" t="s">
        <v>9442</v>
      </c>
      <c r="H4557" t="s">
        <v>9571</v>
      </c>
      <c r="I4557">
        <v>-1000</v>
      </c>
    </row>
    <row r="4558" spans="1:9" x14ac:dyDescent="0.35">
      <c r="A4558">
        <v>66175</v>
      </c>
      <c r="B4558">
        <v>130</v>
      </c>
      <c r="C4558" t="s">
        <v>302</v>
      </c>
      <c r="D4558">
        <v>114</v>
      </c>
      <c r="E4558" t="s">
        <v>27</v>
      </c>
      <c r="F4558" s="20">
        <v>45707</v>
      </c>
      <c r="G4558" t="s">
        <v>9442</v>
      </c>
      <c r="H4558" t="s">
        <v>9613</v>
      </c>
      <c r="I4558">
        <v>-1000</v>
      </c>
    </row>
    <row r="4559" spans="1:9" x14ac:dyDescent="0.35">
      <c r="A4559">
        <v>66176</v>
      </c>
      <c r="B4559">
        <v>130</v>
      </c>
      <c r="C4559" t="s">
        <v>302</v>
      </c>
      <c r="D4559">
        <v>114</v>
      </c>
      <c r="E4559" t="s">
        <v>27</v>
      </c>
      <c r="F4559" s="20">
        <v>45707</v>
      </c>
      <c r="G4559" t="s">
        <v>9442</v>
      </c>
      <c r="H4559" t="s">
        <v>9611</v>
      </c>
      <c r="I4559">
        <v>-750</v>
      </c>
    </row>
    <row r="4560" spans="1:9" x14ac:dyDescent="0.35">
      <c r="A4560">
        <v>66177</v>
      </c>
      <c r="B4560">
        <v>130</v>
      </c>
      <c r="C4560" t="s">
        <v>302</v>
      </c>
      <c r="D4560">
        <v>114</v>
      </c>
      <c r="E4560" t="s">
        <v>27</v>
      </c>
      <c r="F4560" s="20">
        <v>45707</v>
      </c>
      <c r="G4560" t="s">
        <v>9442</v>
      </c>
      <c r="H4560" t="s">
        <v>9699</v>
      </c>
      <c r="I4560">
        <v>-1000</v>
      </c>
    </row>
    <row r="4561" spans="1:9" x14ac:dyDescent="0.35">
      <c r="A4561">
        <v>66178</v>
      </c>
      <c r="B4561">
        <v>130</v>
      </c>
      <c r="C4561" t="s">
        <v>302</v>
      </c>
      <c r="D4561">
        <v>114</v>
      </c>
      <c r="E4561" t="s">
        <v>27</v>
      </c>
      <c r="F4561" s="20">
        <v>45707</v>
      </c>
      <c r="G4561" t="s">
        <v>9442</v>
      </c>
      <c r="H4561" t="s">
        <v>9608</v>
      </c>
      <c r="I4561">
        <v>-700</v>
      </c>
    </row>
    <row r="4562" spans="1:9" x14ac:dyDescent="0.35">
      <c r="A4562">
        <v>66179</v>
      </c>
      <c r="B4562">
        <v>130</v>
      </c>
      <c r="C4562" t="s">
        <v>302</v>
      </c>
      <c r="D4562">
        <v>114</v>
      </c>
      <c r="E4562" t="s">
        <v>27</v>
      </c>
      <c r="F4562" s="20">
        <v>45707</v>
      </c>
      <c r="G4562" t="s">
        <v>9442</v>
      </c>
      <c r="H4562" t="s">
        <v>9586</v>
      </c>
      <c r="I4562">
        <v>-1000</v>
      </c>
    </row>
    <row r="4563" spans="1:9" x14ac:dyDescent="0.35">
      <c r="A4563">
        <v>66180</v>
      </c>
      <c r="B4563">
        <v>130</v>
      </c>
      <c r="C4563" t="s">
        <v>302</v>
      </c>
      <c r="D4563">
        <v>114</v>
      </c>
      <c r="E4563" t="s">
        <v>27</v>
      </c>
      <c r="F4563" s="20">
        <v>45707</v>
      </c>
      <c r="G4563" t="s">
        <v>9442</v>
      </c>
      <c r="H4563" t="s">
        <v>9591</v>
      </c>
      <c r="I4563">
        <v>-133.33000000000001</v>
      </c>
    </row>
    <row r="4564" spans="1:9" x14ac:dyDescent="0.35">
      <c r="A4564">
        <v>66181</v>
      </c>
      <c r="B4564">
        <v>130</v>
      </c>
      <c r="C4564" t="s">
        <v>302</v>
      </c>
      <c r="D4564">
        <v>114</v>
      </c>
      <c r="E4564" t="s">
        <v>27</v>
      </c>
      <c r="F4564" s="20">
        <v>45707</v>
      </c>
      <c r="G4564" t="s">
        <v>9442</v>
      </c>
      <c r="H4564" t="s">
        <v>9614</v>
      </c>
      <c r="I4564">
        <v>-850</v>
      </c>
    </row>
    <row r="4565" spans="1:9" x14ac:dyDescent="0.35">
      <c r="A4565">
        <v>66182</v>
      </c>
      <c r="B4565">
        <v>130</v>
      </c>
      <c r="C4565" t="s">
        <v>302</v>
      </c>
      <c r="D4565">
        <v>114</v>
      </c>
      <c r="E4565" t="s">
        <v>27</v>
      </c>
      <c r="F4565" s="20">
        <v>45707</v>
      </c>
      <c r="G4565" t="s">
        <v>9442</v>
      </c>
      <c r="H4565" t="s">
        <v>9978</v>
      </c>
      <c r="I4565">
        <v>-513.33000000000004</v>
      </c>
    </row>
    <row r="4566" spans="1:9" x14ac:dyDescent="0.35">
      <c r="A4566">
        <v>66200</v>
      </c>
      <c r="B4566">
        <v>137</v>
      </c>
      <c r="C4566" t="s">
        <v>271</v>
      </c>
      <c r="D4566">
        <v>114</v>
      </c>
      <c r="E4566" t="s">
        <v>27</v>
      </c>
      <c r="F4566" s="20">
        <v>45707</v>
      </c>
      <c r="G4566" t="s">
        <v>9442</v>
      </c>
      <c r="H4566" t="s">
        <v>9556</v>
      </c>
      <c r="I4566">
        <v>-11.6</v>
      </c>
    </row>
    <row r="4567" spans="1:9" x14ac:dyDescent="0.35">
      <c r="A4567">
        <v>65805</v>
      </c>
      <c r="B4567">
        <v>103</v>
      </c>
      <c r="C4567" t="s">
        <v>267</v>
      </c>
      <c r="D4567">
        <v>114</v>
      </c>
      <c r="E4567" t="s">
        <v>27</v>
      </c>
      <c r="F4567" s="20">
        <v>45706.5</v>
      </c>
      <c r="G4567" t="s">
        <v>9439</v>
      </c>
      <c r="H4567" t="s">
        <v>9443</v>
      </c>
      <c r="I4567">
        <v>147700</v>
      </c>
    </row>
    <row r="4568" spans="1:9" x14ac:dyDescent="0.35">
      <c r="A4568">
        <v>65806</v>
      </c>
      <c r="B4568">
        <v>103</v>
      </c>
      <c r="C4568" t="s">
        <v>267</v>
      </c>
      <c r="D4568">
        <v>114</v>
      </c>
      <c r="E4568" t="s">
        <v>27</v>
      </c>
      <c r="F4568" s="20">
        <v>45706.5</v>
      </c>
      <c r="G4568" t="s">
        <v>9439</v>
      </c>
      <c r="H4568" t="s">
        <v>10355</v>
      </c>
      <c r="I4568">
        <v>10496</v>
      </c>
    </row>
    <row r="4569" spans="1:9" x14ac:dyDescent="0.35">
      <c r="A4569">
        <v>65807</v>
      </c>
      <c r="B4569">
        <v>103</v>
      </c>
      <c r="C4569" t="s">
        <v>267</v>
      </c>
      <c r="D4569">
        <v>114</v>
      </c>
      <c r="E4569" t="s">
        <v>27</v>
      </c>
      <c r="F4569" s="20">
        <v>45706.5</v>
      </c>
      <c r="G4569" t="s">
        <v>9442</v>
      </c>
      <c r="H4569" t="s">
        <v>10356</v>
      </c>
      <c r="I4569">
        <v>-355.3</v>
      </c>
    </row>
    <row r="4570" spans="1:9" x14ac:dyDescent="0.35">
      <c r="A4570">
        <v>65808</v>
      </c>
      <c r="B4570">
        <v>103</v>
      </c>
      <c r="C4570" t="s">
        <v>267</v>
      </c>
      <c r="D4570">
        <v>114</v>
      </c>
      <c r="E4570" t="s">
        <v>27</v>
      </c>
      <c r="F4570" s="20">
        <v>45706.5</v>
      </c>
      <c r="G4570" t="s">
        <v>9442</v>
      </c>
      <c r="H4570" t="s">
        <v>10357</v>
      </c>
      <c r="I4570">
        <v>-700</v>
      </c>
    </row>
    <row r="4571" spans="1:9" x14ac:dyDescent="0.35">
      <c r="A4571">
        <v>65809</v>
      </c>
      <c r="B4571">
        <v>103</v>
      </c>
      <c r="C4571" t="s">
        <v>267</v>
      </c>
      <c r="D4571">
        <v>114</v>
      </c>
      <c r="E4571" t="s">
        <v>27</v>
      </c>
      <c r="F4571" s="20">
        <v>45706.5</v>
      </c>
      <c r="G4571" t="s">
        <v>9442</v>
      </c>
      <c r="H4571" t="s">
        <v>10358</v>
      </c>
      <c r="I4571">
        <v>-765.6</v>
      </c>
    </row>
    <row r="4572" spans="1:9" x14ac:dyDescent="0.35">
      <c r="A4572">
        <v>65810</v>
      </c>
      <c r="B4572">
        <v>103</v>
      </c>
      <c r="C4572" t="s">
        <v>267</v>
      </c>
      <c r="D4572">
        <v>114</v>
      </c>
      <c r="E4572" t="s">
        <v>27</v>
      </c>
      <c r="F4572" s="20">
        <v>45706.5</v>
      </c>
      <c r="G4572" t="s">
        <v>9442</v>
      </c>
      <c r="H4572" t="s">
        <v>10359</v>
      </c>
      <c r="I4572">
        <v>-816.88</v>
      </c>
    </row>
    <row r="4573" spans="1:9" x14ac:dyDescent="0.35">
      <c r="A4573">
        <v>65811</v>
      </c>
      <c r="B4573">
        <v>103</v>
      </c>
      <c r="C4573" t="s">
        <v>267</v>
      </c>
      <c r="D4573">
        <v>114</v>
      </c>
      <c r="E4573" t="s">
        <v>27</v>
      </c>
      <c r="F4573" s="20">
        <v>45706.5</v>
      </c>
      <c r="G4573" t="s">
        <v>9442</v>
      </c>
      <c r="H4573" t="s">
        <v>10360</v>
      </c>
      <c r="I4573">
        <v>-837.7</v>
      </c>
    </row>
    <row r="4574" spans="1:9" x14ac:dyDescent="0.35">
      <c r="A4574">
        <v>65812</v>
      </c>
      <c r="B4574">
        <v>103</v>
      </c>
      <c r="C4574" t="s">
        <v>267</v>
      </c>
      <c r="D4574">
        <v>114</v>
      </c>
      <c r="E4574" t="s">
        <v>27</v>
      </c>
      <c r="F4574" s="20">
        <v>45706.5</v>
      </c>
      <c r="G4574" t="s">
        <v>9442</v>
      </c>
      <c r="H4574" t="s">
        <v>10361</v>
      </c>
      <c r="I4574">
        <v>-1069.33</v>
      </c>
    </row>
    <row r="4575" spans="1:9" x14ac:dyDescent="0.35">
      <c r="A4575">
        <v>65813</v>
      </c>
      <c r="B4575">
        <v>103</v>
      </c>
      <c r="C4575" t="s">
        <v>267</v>
      </c>
      <c r="D4575">
        <v>114</v>
      </c>
      <c r="E4575" t="s">
        <v>27</v>
      </c>
      <c r="F4575" s="20">
        <v>45706.5</v>
      </c>
      <c r="G4575" t="s">
        <v>9442</v>
      </c>
      <c r="H4575" t="s">
        <v>10362</v>
      </c>
      <c r="I4575">
        <v>-2276.1999999999998</v>
      </c>
    </row>
    <row r="4576" spans="1:9" x14ac:dyDescent="0.35">
      <c r="A4576">
        <v>65814</v>
      </c>
      <c r="B4576">
        <v>103</v>
      </c>
      <c r="C4576" t="s">
        <v>267</v>
      </c>
      <c r="D4576">
        <v>114</v>
      </c>
      <c r="E4576" t="s">
        <v>27</v>
      </c>
      <c r="F4576" s="20">
        <v>45706.5</v>
      </c>
      <c r="G4576" t="s">
        <v>9442</v>
      </c>
      <c r="H4576" t="s">
        <v>10363</v>
      </c>
      <c r="I4576">
        <v>-2528.2399999999998</v>
      </c>
    </row>
    <row r="4577" spans="1:9" x14ac:dyDescent="0.35">
      <c r="A4577">
        <v>65815</v>
      </c>
      <c r="B4577">
        <v>103</v>
      </c>
      <c r="C4577" t="s">
        <v>267</v>
      </c>
      <c r="D4577">
        <v>114</v>
      </c>
      <c r="E4577" t="s">
        <v>27</v>
      </c>
      <c r="F4577" s="20">
        <v>45706.5</v>
      </c>
      <c r="G4577" t="s">
        <v>9442</v>
      </c>
      <c r="H4577" t="s">
        <v>10364</v>
      </c>
      <c r="I4577">
        <v>-2799</v>
      </c>
    </row>
    <row r="4578" spans="1:9" x14ac:dyDescent="0.35">
      <c r="A4578">
        <v>65816</v>
      </c>
      <c r="B4578">
        <v>103</v>
      </c>
      <c r="C4578" t="s">
        <v>267</v>
      </c>
      <c r="D4578">
        <v>114</v>
      </c>
      <c r="E4578" t="s">
        <v>27</v>
      </c>
      <c r="F4578" s="20">
        <v>45706.5</v>
      </c>
      <c r="G4578" t="s">
        <v>9442</v>
      </c>
      <c r="H4578" t="s">
        <v>10365</v>
      </c>
      <c r="I4578">
        <v>-3099</v>
      </c>
    </row>
    <row r="4579" spans="1:9" x14ac:dyDescent="0.35">
      <c r="A4579">
        <v>65817</v>
      </c>
      <c r="B4579">
        <v>103</v>
      </c>
      <c r="C4579" t="s">
        <v>267</v>
      </c>
      <c r="D4579">
        <v>114</v>
      </c>
      <c r="E4579" t="s">
        <v>27</v>
      </c>
      <c r="F4579" s="20">
        <v>45706.5</v>
      </c>
      <c r="G4579" t="s">
        <v>9442</v>
      </c>
      <c r="H4579" t="s">
        <v>10366</v>
      </c>
      <c r="I4579">
        <v>-3379.32</v>
      </c>
    </row>
    <row r="4580" spans="1:9" x14ac:dyDescent="0.35">
      <c r="A4580">
        <v>65818</v>
      </c>
      <c r="B4580">
        <v>103</v>
      </c>
      <c r="C4580" t="s">
        <v>267</v>
      </c>
      <c r="D4580">
        <v>114</v>
      </c>
      <c r="E4580" t="s">
        <v>27</v>
      </c>
      <c r="F4580" s="20">
        <v>45706.5</v>
      </c>
      <c r="G4580" t="s">
        <v>9442</v>
      </c>
      <c r="H4580" t="s">
        <v>10367</v>
      </c>
      <c r="I4580">
        <v>-4279.3999999999996</v>
      </c>
    </row>
    <row r="4581" spans="1:9" x14ac:dyDescent="0.35">
      <c r="A4581">
        <v>65819</v>
      </c>
      <c r="B4581">
        <v>103</v>
      </c>
      <c r="C4581" t="s">
        <v>267</v>
      </c>
      <c r="D4581">
        <v>114</v>
      </c>
      <c r="E4581" t="s">
        <v>27</v>
      </c>
      <c r="F4581" s="20">
        <v>45706.5</v>
      </c>
      <c r="G4581" t="s">
        <v>9442</v>
      </c>
      <c r="H4581" t="s">
        <v>10368</v>
      </c>
      <c r="I4581">
        <v>-4314.1000000000004</v>
      </c>
    </row>
    <row r="4582" spans="1:9" x14ac:dyDescent="0.35">
      <c r="A4582">
        <v>65820</v>
      </c>
      <c r="B4582">
        <v>103</v>
      </c>
      <c r="C4582" t="s">
        <v>267</v>
      </c>
      <c r="D4582">
        <v>114</v>
      </c>
      <c r="E4582" t="s">
        <v>27</v>
      </c>
      <c r="F4582" s="20">
        <v>45706.5</v>
      </c>
      <c r="G4582" t="s">
        <v>9442</v>
      </c>
      <c r="H4582" t="s">
        <v>10369</v>
      </c>
      <c r="I4582">
        <v>-4537.41</v>
      </c>
    </row>
    <row r="4583" spans="1:9" x14ac:dyDescent="0.35">
      <c r="A4583">
        <v>65821</v>
      </c>
      <c r="B4583">
        <v>103</v>
      </c>
      <c r="C4583" t="s">
        <v>267</v>
      </c>
      <c r="D4583">
        <v>114</v>
      </c>
      <c r="E4583" t="s">
        <v>27</v>
      </c>
      <c r="F4583" s="20">
        <v>45706.5</v>
      </c>
      <c r="G4583" t="s">
        <v>9442</v>
      </c>
      <c r="H4583" t="s">
        <v>10370</v>
      </c>
      <c r="I4583">
        <v>-15432.67</v>
      </c>
    </row>
    <row r="4584" spans="1:9" x14ac:dyDescent="0.35">
      <c r="A4584">
        <v>65822</v>
      </c>
      <c r="B4584">
        <v>103</v>
      </c>
      <c r="C4584" t="s">
        <v>267</v>
      </c>
      <c r="D4584">
        <v>114</v>
      </c>
      <c r="E4584" t="s">
        <v>27</v>
      </c>
      <c r="F4584" s="20">
        <v>45706.5</v>
      </c>
      <c r="G4584" t="s">
        <v>9442</v>
      </c>
      <c r="H4584" t="s">
        <v>10371</v>
      </c>
      <c r="I4584">
        <v>-62061</v>
      </c>
    </row>
    <row r="4585" spans="1:9" x14ac:dyDescent="0.35">
      <c r="A4585">
        <v>65823</v>
      </c>
      <c r="B4585">
        <v>103</v>
      </c>
      <c r="C4585" t="s">
        <v>267</v>
      </c>
      <c r="D4585">
        <v>114</v>
      </c>
      <c r="E4585" t="s">
        <v>27</v>
      </c>
      <c r="F4585" s="20">
        <v>45706.5</v>
      </c>
      <c r="G4585" t="s">
        <v>9442</v>
      </c>
      <c r="H4585" t="s">
        <v>10372</v>
      </c>
      <c r="I4585">
        <v>-1107.1099999999999</v>
      </c>
    </row>
    <row r="4586" spans="1:9" x14ac:dyDescent="0.35">
      <c r="A4586">
        <v>65824</v>
      </c>
      <c r="B4586">
        <v>103</v>
      </c>
      <c r="C4586" t="s">
        <v>267</v>
      </c>
      <c r="D4586">
        <v>114</v>
      </c>
      <c r="E4586" t="s">
        <v>27</v>
      </c>
      <c r="F4586" s="20">
        <v>45706.5</v>
      </c>
      <c r="G4586" t="s">
        <v>9442</v>
      </c>
      <c r="H4586" t="s">
        <v>10373</v>
      </c>
      <c r="I4586">
        <v>-1230.4000000000001</v>
      </c>
    </row>
    <row r="4587" spans="1:9" x14ac:dyDescent="0.35">
      <c r="A4587">
        <v>65825</v>
      </c>
      <c r="B4587">
        <v>103</v>
      </c>
      <c r="C4587" t="s">
        <v>267</v>
      </c>
      <c r="D4587">
        <v>114</v>
      </c>
      <c r="E4587" t="s">
        <v>27</v>
      </c>
      <c r="F4587" s="20">
        <v>45706.5</v>
      </c>
      <c r="G4587" t="s">
        <v>9442</v>
      </c>
      <c r="H4587" t="s">
        <v>10374</v>
      </c>
      <c r="I4587">
        <v>-1336.25</v>
      </c>
    </row>
    <row r="4588" spans="1:9" x14ac:dyDescent="0.35">
      <c r="A4588">
        <v>65826</v>
      </c>
      <c r="B4588">
        <v>103</v>
      </c>
      <c r="C4588" t="s">
        <v>267</v>
      </c>
      <c r="D4588">
        <v>114</v>
      </c>
      <c r="E4588" t="s">
        <v>27</v>
      </c>
      <c r="F4588" s="20">
        <v>45706.5</v>
      </c>
      <c r="G4588" t="s">
        <v>9442</v>
      </c>
      <c r="H4588" t="s">
        <v>10375</v>
      </c>
      <c r="I4588">
        <v>-1989.81</v>
      </c>
    </row>
    <row r="4589" spans="1:9" x14ac:dyDescent="0.35">
      <c r="A4589">
        <v>65827</v>
      </c>
      <c r="B4589">
        <v>103</v>
      </c>
      <c r="C4589" t="s">
        <v>267</v>
      </c>
      <c r="D4589">
        <v>114</v>
      </c>
      <c r="E4589" t="s">
        <v>27</v>
      </c>
      <c r="F4589" s="20">
        <v>45706.5</v>
      </c>
      <c r="G4589" t="s">
        <v>9442</v>
      </c>
      <c r="H4589" t="s">
        <v>10376</v>
      </c>
      <c r="I4589">
        <v>-1998.6</v>
      </c>
    </row>
    <row r="4590" spans="1:9" x14ac:dyDescent="0.35">
      <c r="A4590">
        <v>65828</v>
      </c>
      <c r="B4590">
        <v>103</v>
      </c>
      <c r="C4590" t="s">
        <v>267</v>
      </c>
      <c r="D4590">
        <v>114</v>
      </c>
      <c r="E4590" t="s">
        <v>27</v>
      </c>
      <c r="F4590" s="20">
        <v>45706.5</v>
      </c>
      <c r="G4590" t="s">
        <v>9442</v>
      </c>
      <c r="H4590" t="s">
        <v>10377</v>
      </c>
      <c r="I4590">
        <v>-2289.9</v>
      </c>
    </row>
    <row r="4591" spans="1:9" x14ac:dyDescent="0.35">
      <c r="A4591">
        <v>65829</v>
      </c>
      <c r="B4591">
        <v>103</v>
      </c>
      <c r="C4591" t="s">
        <v>267</v>
      </c>
      <c r="D4591">
        <v>114</v>
      </c>
      <c r="E4591" t="s">
        <v>27</v>
      </c>
      <c r="F4591" s="20">
        <v>45706.5</v>
      </c>
      <c r="G4591" t="s">
        <v>9442</v>
      </c>
      <c r="H4591" t="s">
        <v>10280</v>
      </c>
      <c r="I4591">
        <v>-3524.43</v>
      </c>
    </row>
    <row r="4592" spans="1:9" x14ac:dyDescent="0.35">
      <c r="A4592">
        <v>65830</v>
      </c>
      <c r="B4592">
        <v>103</v>
      </c>
      <c r="C4592" t="s">
        <v>267</v>
      </c>
      <c r="D4592">
        <v>114</v>
      </c>
      <c r="E4592" t="s">
        <v>27</v>
      </c>
      <c r="F4592" s="20">
        <v>45706.5</v>
      </c>
      <c r="G4592" t="s">
        <v>9442</v>
      </c>
      <c r="H4592" t="s">
        <v>10257</v>
      </c>
      <c r="I4592">
        <v>-3528.56</v>
      </c>
    </row>
    <row r="4593" spans="1:9" x14ac:dyDescent="0.35">
      <c r="A4593">
        <v>65831</v>
      </c>
      <c r="B4593">
        <v>103</v>
      </c>
      <c r="C4593" t="s">
        <v>267</v>
      </c>
      <c r="D4593">
        <v>114</v>
      </c>
      <c r="E4593" t="s">
        <v>27</v>
      </c>
      <c r="F4593" s="20">
        <v>45706.5</v>
      </c>
      <c r="G4593" t="s">
        <v>9442</v>
      </c>
      <c r="H4593" t="s">
        <v>10281</v>
      </c>
      <c r="I4593">
        <v>-3704.96</v>
      </c>
    </row>
    <row r="4594" spans="1:9" x14ac:dyDescent="0.35">
      <c r="A4594">
        <v>65832</v>
      </c>
      <c r="B4594">
        <v>103</v>
      </c>
      <c r="C4594" t="s">
        <v>267</v>
      </c>
      <c r="D4594">
        <v>114</v>
      </c>
      <c r="E4594" t="s">
        <v>27</v>
      </c>
      <c r="F4594" s="20">
        <v>45706.5</v>
      </c>
      <c r="G4594" t="s">
        <v>9442</v>
      </c>
      <c r="H4594" t="s">
        <v>10378</v>
      </c>
      <c r="I4594">
        <v>-22789.279999999999</v>
      </c>
    </row>
    <row r="4595" spans="1:9" x14ac:dyDescent="0.35">
      <c r="A4595">
        <v>65833</v>
      </c>
      <c r="B4595">
        <v>103</v>
      </c>
      <c r="C4595" t="s">
        <v>267</v>
      </c>
      <c r="D4595">
        <v>114</v>
      </c>
      <c r="E4595" t="s">
        <v>27</v>
      </c>
      <c r="F4595" s="20">
        <v>45706.5</v>
      </c>
      <c r="G4595" t="s">
        <v>9442</v>
      </c>
      <c r="H4595" t="s">
        <v>10254</v>
      </c>
      <c r="I4595">
        <v>-2784.4</v>
      </c>
    </row>
    <row r="4596" spans="1:9" x14ac:dyDescent="0.35">
      <c r="A4596">
        <v>65834</v>
      </c>
      <c r="B4596">
        <v>103</v>
      </c>
      <c r="C4596" t="s">
        <v>267</v>
      </c>
      <c r="D4596">
        <v>114</v>
      </c>
      <c r="E4596" t="s">
        <v>27</v>
      </c>
      <c r="F4596" s="20">
        <v>45706.5</v>
      </c>
      <c r="G4596" t="s">
        <v>9442</v>
      </c>
      <c r="H4596" t="s">
        <v>10354</v>
      </c>
      <c r="I4596">
        <v>-1</v>
      </c>
    </row>
    <row r="4597" spans="1:9" x14ac:dyDescent="0.35">
      <c r="A4597">
        <v>65835</v>
      </c>
      <c r="B4597">
        <v>103</v>
      </c>
      <c r="C4597" t="s">
        <v>267</v>
      </c>
      <c r="D4597">
        <v>114</v>
      </c>
      <c r="E4597" t="s">
        <v>27</v>
      </c>
      <c r="F4597" s="20">
        <v>45706.5</v>
      </c>
      <c r="G4597" t="s">
        <v>9442</v>
      </c>
      <c r="H4597" t="s">
        <v>9443</v>
      </c>
      <c r="I4597">
        <v>-2600</v>
      </c>
    </row>
    <row r="4598" spans="1:9" x14ac:dyDescent="0.35">
      <c r="A4598">
        <v>66124</v>
      </c>
      <c r="B4598">
        <v>130</v>
      </c>
      <c r="C4598" t="s">
        <v>302</v>
      </c>
      <c r="D4598">
        <v>114</v>
      </c>
      <c r="E4598" t="s">
        <v>27</v>
      </c>
      <c r="F4598" s="20">
        <v>45706</v>
      </c>
      <c r="G4598" t="s">
        <v>9439</v>
      </c>
      <c r="H4598" t="s">
        <v>9445</v>
      </c>
      <c r="I4598">
        <v>700</v>
      </c>
    </row>
    <row r="4599" spans="1:9" x14ac:dyDescent="0.35">
      <c r="A4599">
        <v>66125</v>
      </c>
      <c r="B4599">
        <v>130</v>
      </c>
      <c r="C4599" t="s">
        <v>302</v>
      </c>
      <c r="D4599">
        <v>114</v>
      </c>
      <c r="E4599" t="s">
        <v>27</v>
      </c>
      <c r="F4599" s="20">
        <v>45706</v>
      </c>
      <c r="G4599" t="s">
        <v>9442</v>
      </c>
      <c r="H4599" t="s">
        <v>9632</v>
      </c>
      <c r="I4599">
        <v>-700</v>
      </c>
    </row>
    <row r="4600" spans="1:9" x14ac:dyDescent="0.35">
      <c r="A4600">
        <v>66126</v>
      </c>
      <c r="B4600">
        <v>130</v>
      </c>
      <c r="C4600" t="s">
        <v>302</v>
      </c>
      <c r="D4600">
        <v>114</v>
      </c>
      <c r="E4600" t="s">
        <v>27</v>
      </c>
      <c r="F4600" s="20">
        <v>45706</v>
      </c>
      <c r="G4600" t="s">
        <v>9439</v>
      </c>
      <c r="H4600" t="s">
        <v>9445</v>
      </c>
      <c r="I4600">
        <v>190</v>
      </c>
    </row>
    <row r="4601" spans="1:9" x14ac:dyDescent="0.35">
      <c r="A4601">
        <v>66127</v>
      </c>
      <c r="B4601">
        <v>130</v>
      </c>
      <c r="C4601" t="s">
        <v>302</v>
      </c>
      <c r="D4601">
        <v>114</v>
      </c>
      <c r="E4601" t="s">
        <v>27</v>
      </c>
      <c r="F4601" s="20">
        <v>45706</v>
      </c>
      <c r="G4601" t="s">
        <v>9442</v>
      </c>
      <c r="H4601" t="s">
        <v>9612</v>
      </c>
      <c r="I4601">
        <v>-190</v>
      </c>
    </row>
    <row r="4602" spans="1:9" x14ac:dyDescent="0.35">
      <c r="A4602">
        <v>66193</v>
      </c>
      <c r="B4602">
        <v>137</v>
      </c>
      <c r="C4602" t="s">
        <v>271</v>
      </c>
      <c r="D4602">
        <v>114</v>
      </c>
      <c r="E4602" t="s">
        <v>27</v>
      </c>
      <c r="F4602" s="20">
        <v>45706</v>
      </c>
      <c r="G4602" t="s">
        <v>9439</v>
      </c>
      <c r="H4602" t="s">
        <v>9445</v>
      </c>
      <c r="I4602">
        <v>1760</v>
      </c>
    </row>
    <row r="4603" spans="1:9" x14ac:dyDescent="0.35">
      <c r="A4603">
        <v>66194</v>
      </c>
      <c r="B4603">
        <v>137</v>
      </c>
      <c r="C4603" t="s">
        <v>271</v>
      </c>
      <c r="D4603">
        <v>114</v>
      </c>
      <c r="E4603" t="s">
        <v>27</v>
      </c>
      <c r="F4603" s="20">
        <v>45706</v>
      </c>
      <c r="G4603" t="s">
        <v>9442</v>
      </c>
      <c r="H4603" t="s">
        <v>9738</v>
      </c>
      <c r="I4603">
        <v>-200</v>
      </c>
    </row>
    <row r="4604" spans="1:9" x14ac:dyDescent="0.35">
      <c r="A4604">
        <v>66195</v>
      </c>
      <c r="B4604">
        <v>137</v>
      </c>
      <c r="C4604" t="s">
        <v>271</v>
      </c>
      <c r="D4604">
        <v>114</v>
      </c>
      <c r="E4604" t="s">
        <v>27</v>
      </c>
      <c r="F4604" s="20">
        <v>45706</v>
      </c>
      <c r="G4604" t="s">
        <v>9442</v>
      </c>
      <c r="H4604" t="s">
        <v>9738</v>
      </c>
      <c r="I4604">
        <v>-660</v>
      </c>
    </row>
    <row r="4605" spans="1:9" x14ac:dyDescent="0.35">
      <c r="A4605">
        <v>66196</v>
      </c>
      <c r="B4605">
        <v>137</v>
      </c>
      <c r="C4605" t="s">
        <v>271</v>
      </c>
      <c r="D4605">
        <v>114</v>
      </c>
      <c r="E4605" t="s">
        <v>27</v>
      </c>
      <c r="F4605" s="20">
        <v>45706</v>
      </c>
      <c r="G4605" t="s">
        <v>9442</v>
      </c>
      <c r="H4605" t="s">
        <v>9846</v>
      </c>
      <c r="I4605">
        <v>-900</v>
      </c>
    </row>
    <row r="4606" spans="1:9" x14ac:dyDescent="0.35">
      <c r="A4606">
        <v>66197</v>
      </c>
      <c r="B4606">
        <v>137</v>
      </c>
      <c r="C4606" t="s">
        <v>271</v>
      </c>
      <c r="D4606">
        <v>114</v>
      </c>
      <c r="E4606" t="s">
        <v>27</v>
      </c>
      <c r="F4606" s="20">
        <v>45706</v>
      </c>
      <c r="G4606" t="s">
        <v>9439</v>
      </c>
      <c r="H4606" t="s">
        <v>9445</v>
      </c>
      <c r="I4606">
        <v>772</v>
      </c>
    </row>
    <row r="4607" spans="1:9" x14ac:dyDescent="0.35">
      <c r="A4607">
        <v>66198</v>
      </c>
      <c r="B4607">
        <v>137</v>
      </c>
      <c r="C4607" t="s">
        <v>271</v>
      </c>
      <c r="D4607">
        <v>114</v>
      </c>
      <c r="E4607" t="s">
        <v>27</v>
      </c>
      <c r="F4607" s="20">
        <v>45706</v>
      </c>
      <c r="G4607" t="s">
        <v>9442</v>
      </c>
      <c r="H4607" t="s">
        <v>9762</v>
      </c>
      <c r="I4607">
        <v>-172</v>
      </c>
    </row>
    <row r="4608" spans="1:9" x14ac:dyDescent="0.35">
      <c r="A4608">
        <v>66199</v>
      </c>
      <c r="B4608">
        <v>137</v>
      </c>
      <c r="C4608" t="s">
        <v>271</v>
      </c>
      <c r="D4608">
        <v>114</v>
      </c>
      <c r="E4608" t="s">
        <v>27</v>
      </c>
      <c r="F4608" s="20">
        <v>45706</v>
      </c>
      <c r="G4608" t="s">
        <v>9442</v>
      </c>
      <c r="H4608" t="s">
        <v>9825</v>
      </c>
      <c r="I4608">
        <v>-600</v>
      </c>
    </row>
    <row r="4609" spans="1:9" x14ac:dyDescent="0.35">
      <c r="A4609">
        <v>62820</v>
      </c>
      <c r="B4609">
        <v>103</v>
      </c>
      <c r="C4609" t="s">
        <v>267</v>
      </c>
      <c r="D4609">
        <v>114</v>
      </c>
      <c r="E4609" t="s">
        <v>27</v>
      </c>
      <c r="F4609" s="20">
        <v>45705.5</v>
      </c>
      <c r="G4609" t="s">
        <v>9442</v>
      </c>
      <c r="H4609" t="s">
        <v>10379</v>
      </c>
      <c r="I4609">
        <v>-14173.56</v>
      </c>
    </row>
    <row r="4610" spans="1:9" x14ac:dyDescent="0.35">
      <c r="A4610">
        <v>62821</v>
      </c>
      <c r="B4610">
        <v>103</v>
      </c>
      <c r="C4610" t="s">
        <v>267</v>
      </c>
      <c r="D4610">
        <v>114</v>
      </c>
      <c r="E4610" t="s">
        <v>27</v>
      </c>
      <c r="F4610" s="20">
        <v>45705.5</v>
      </c>
      <c r="G4610" t="s">
        <v>9439</v>
      </c>
      <c r="H4610" t="s">
        <v>9511</v>
      </c>
      <c r="I4610">
        <v>746.32</v>
      </c>
    </row>
    <row r="4611" spans="1:9" x14ac:dyDescent="0.35">
      <c r="A4611">
        <v>62822</v>
      </c>
      <c r="B4611">
        <v>103</v>
      </c>
      <c r="C4611" t="s">
        <v>267</v>
      </c>
      <c r="D4611">
        <v>114</v>
      </c>
      <c r="E4611" t="s">
        <v>27</v>
      </c>
      <c r="F4611" s="20">
        <v>45705.5</v>
      </c>
      <c r="G4611" t="s">
        <v>9439</v>
      </c>
      <c r="H4611" t="s">
        <v>10380</v>
      </c>
      <c r="I4611">
        <v>14173.56</v>
      </c>
    </row>
    <row r="4612" spans="1:9" x14ac:dyDescent="0.35">
      <c r="A4612">
        <v>62823</v>
      </c>
      <c r="B4612">
        <v>103</v>
      </c>
      <c r="C4612" t="s">
        <v>267</v>
      </c>
      <c r="D4612">
        <v>114</v>
      </c>
      <c r="E4612" t="s">
        <v>27</v>
      </c>
      <c r="F4612" s="20">
        <v>45705.5</v>
      </c>
      <c r="G4612" t="s">
        <v>9439</v>
      </c>
      <c r="H4612" t="s">
        <v>9441</v>
      </c>
      <c r="I4612">
        <v>322.64</v>
      </c>
    </row>
    <row r="4613" spans="1:9" x14ac:dyDescent="0.35">
      <c r="A4613">
        <v>62824</v>
      </c>
      <c r="B4613">
        <v>103</v>
      </c>
      <c r="C4613" t="s">
        <v>267</v>
      </c>
      <c r="D4613">
        <v>114</v>
      </c>
      <c r="E4613" t="s">
        <v>27</v>
      </c>
      <c r="F4613" s="20">
        <v>45705.5</v>
      </c>
      <c r="G4613" t="s">
        <v>9439</v>
      </c>
      <c r="H4613" t="s">
        <v>10380</v>
      </c>
      <c r="I4613">
        <v>39200</v>
      </c>
    </row>
    <row r="4614" spans="1:9" x14ac:dyDescent="0.35">
      <c r="A4614">
        <v>62825</v>
      </c>
      <c r="B4614">
        <v>103</v>
      </c>
      <c r="C4614" t="s">
        <v>267</v>
      </c>
      <c r="D4614">
        <v>114</v>
      </c>
      <c r="E4614" t="s">
        <v>27</v>
      </c>
      <c r="F4614" s="20">
        <v>45705.5</v>
      </c>
      <c r="G4614" t="s">
        <v>9442</v>
      </c>
      <c r="H4614" t="s">
        <v>10381</v>
      </c>
      <c r="I4614">
        <v>-109.9</v>
      </c>
    </row>
    <row r="4615" spans="1:9" x14ac:dyDescent="0.35">
      <c r="A4615">
        <v>62826</v>
      </c>
      <c r="B4615">
        <v>103</v>
      </c>
      <c r="C4615" t="s">
        <v>267</v>
      </c>
      <c r="D4615">
        <v>114</v>
      </c>
      <c r="E4615" t="s">
        <v>27</v>
      </c>
      <c r="F4615" s="20">
        <v>45705.5</v>
      </c>
      <c r="G4615" t="s">
        <v>9442</v>
      </c>
      <c r="H4615" t="s">
        <v>10381</v>
      </c>
      <c r="I4615">
        <v>-109.99</v>
      </c>
    </row>
    <row r="4616" spans="1:9" x14ac:dyDescent="0.35">
      <c r="A4616">
        <v>62827</v>
      </c>
      <c r="B4616">
        <v>103</v>
      </c>
      <c r="C4616" t="s">
        <v>267</v>
      </c>
      <c r="D4616">
        <v>114</v>
      </c>
      <c r="E4616" t="s">
        <v>27</v>
      </c>
      <c r="F4616" s="20">
        <v>45705.5</v>
      </c>
      <c r="G4616" t="s">
        <v>9442</v>
      </c>
      <c r="H4616" t="s">
        <v>10382</v>
      </c>
      <c r="I4616">
        <v>-219</v>
      </c>
    </row>
    <row r="4617" spans="1:9" x14ac:dyDescent="0.35">
      <c r="A4617">
        <v>62828</v>
      </c>
      <c r="B4617">
        <v>103</v>
      </c>
      <c r="C4617" t="s">
        <v>267</v>
      </c>
      <c r="D4617">
        <v>114</v>
      </c>
      <c r="E4617" t="s">
        <v>27</v>
      </c>
      <c r="F4617" s="20">
        <v>45705.5</v>
      </c>
      <c r="G4617" t="s">
        <v>9442</v>
      </c>
      <c r="H4617" t="s">
        <v>10382</v>
      </c>
      <c r="I4617">
        <v>-368</v>
      </c>
    </row>
    <row r="4618" spans="1:9" x14ac:dyDescent="0.35">
      <c r="A4618">
        <v>62829</v>
      </c>
      <c r="B4618">
        <v>103</v>
      </c>
      <c r="C4618" t="s">
        <v>267</v>
      </c>
      <c r="D4618">
        <v>114</v>
      </c>
      <c r="E4618" t="s">
        <v>27</v>
      </c>
      <c r="F4618" s="20">
        <v>45705.5</v>
      </c>
      <c r="G4618" t="s">
        <v>9442</v>
      </c>
      <c r="H4618" t="s">
        <v>10382</v>
      </c>
      <c r="I4618">
        <v>-532.79999999999995</v>
      </c>
    </row>
    <row r="4619" spans="1:9" x14ac:dyDescent="0.35">
      <c r="A4619">
        <v>62830</v>
      </c>
      <c r="B4619">
        <v>103</v>
      </c>
      <c r="C4619" t="s">
        <v>267</v>
      </c>
      <c r="D4619">
        <v>114</v>
      </c>
      <c r="E4619" t="s">
        <v>27</v>
      </c>
      <c r="F4619" s="20">
        <v>45705.5</v>
      </c>
      <c r="G4619" t="s">
        <v>9442</v>
      </c>
      <c r="H4619" t="s">
        <v>10382</v>
      </c>
      <c r="I4619">
        <v>-591</v>
      </c>
    </row>
    <row r="4620" spans="1:9" x14ac:dyDescent="0.35">
      <c r="A4620">
        <v>62831</v>
      </c>
      <c r="B4620">
        <v>103</v>
      </c>
      <c r="C4620" t="s">
        <v>267</v>
      </c>
      <c r="D4620">
        <v>114</v>
      </c>
      <c r="E4620" t="s">
        <v>27</v>
      </c>
      <c r="F4620" s="20">
        <v>45705.5</v>
      </c>
      <c r="G4620" t="s">
        <v>9442</v>
      </c>
      <c r="H4620" t="s">
        <v>10382</v>
      </c>
      <c r="I4620">
        <v>-819.6</v>
      </c>
    </row>
    <row r="4621" spans="1:9" x14ac:dyDescent="0.35">
      <c r="A4621">
        <v>62832</v>
      </c>
      <c r="B4621">
        <v>103</v>
      </c>
      <c r="C4621" t="s">
        <v>267</v>
      </c>
      <c r="D4621">
        <v>114</v>
      </c>
      <c r="E4621" t="s">
        <v>27</v>
      </c>
      <c r="F4621" s="20">
        <v>45705.5</v>
      </c>
      <c r="G4621" t="s">
        <v>9442</v>
      </c>
      <c r="H4621" t="s">
        <v>10382</v>
      </c>
      <c r="I4621">
        <v>-1064.49</v>
      </c>
    </row>
    <row r="4622" spans="1:9" x14ac:dyDescent="0.35">
      <c r="A4622">
        <v>62833</v>
      </c>
      <c r="B4622">
        <v>103</v>
      </c>
      <c r="C4622" t="s">
        <v>267</v>
      </c>
      <c r="D4622">
        <v>114</v>
      </c>
      <c r="E4622" t="s">
        <v>27</v>
      </c>
      <c r="F4622" s="20">
        <v>45705.5</v>
      </c>
      <c r="G4622" t="s">
        <v>9442</v>
      </c>
      <c r="H4622" t="s">
        <v>10382</v>
      </c>
      <c r="I4622">
        <v>-1482.4</v>
      </c>
    </row>
    <row r="4623" spans="1:9" x14ac:dyDescent="0.35">
      <c r="A4623">
        <v>62834</v>
      </c>
      <c r="B4623">
        <v>103</v>
      </c>
      <c r="C4623" t="s">
        <v>267</v>
      </c>
      <c r="D4623">
        <v>114</v>
      </c>
      <c r="E4623" t="s">
        <v>27</v>
      </c>
      <c r="F4623" s="20">
        <v>45705.5</v>
      </c>
      <c r="G4623" t="s">
        <v>9442</v>
      </c>
      <c r="H4623" t="s">
        <v>10382</v>
      </c>
      <c r="I4623">
        <v>-1596.09</v>
      </c>
    </row>
    <row r="4624" spans="1:9" x14ac:dyDescent="0.35">
      <c r="A4624">
        <v>62835</v>
      </c>
      <c r="B4624">
        <v>103</v>
      </c>
      <c r="C4624" t="s">
        <v>267</v>
      </c>
      <c r="D4624">
        <v>114</v>
      </c>
      <c r="E4624" t="s">
        <v>27</v>
      </c>
      <c r="F4624" s="20">
        <v>45705.5</v>
      </c>
      <c r="G4624" t="s">
        <v>9442</v>
      </c>
      <c r="H4624" t="s">
        <v>10382</v>
      </c>
      <c r="I4624">
        <v>-1831.49</v>
      </c>
    </row>
    <row r="4625" spans="1:9" x14ac:dyDescent="0.35">
      <c r="A4625">
        <v>62836</v>
      </c>
      <c r="B4625">
        <v>103</v>
      </c>
      <c r="C4625" t="s">
        <v>267</v>
      </c>
      <c r="D4625">
        <v>114</v>
      </c>
      <c r="E4625" t="s">
        <v>27</v>
      </c>
      <c r="F4625" s="20">
        <v>45705.5</v>
      </c>
      <c r="G4625" t="s">
        <v>9442</v>
      </c>
      <c r="H4625" t="s">
        <v>10382</v>
      </c>
      <c r="I4625">
        <v>-2815.5</v>
      </c>
    </row>
    <row r="4626" spans="1:9" x14ac:dyDescent="0.35">
      <c r="A4626">
        <v>62837</v>
      </c>
      <c r="B4626">
        <v>103</v>
      </c>
      <c r="C4626" t="s">
        <v>267</v>
      </c>
      <c r="D4626">
        <v>114</v>
      </c>
      <c r="E4626" t="s">
        <v>27</v>
      </c>
      <c r="F4626" s="20">
        <v>45705.5</v>
      </c>
      <c r="G4626" t="s">
        <v>9442</v>
      </c>
      <c r="H4626" t="s">
        <v>10382</v>
      </c>
      <c r="I4626">
        <v>-3004.29</v>
      </c>
    </row>
    <row r="4627" spans="1:9" x14ac:dyDescent="0.35">
      <c r="A4627">
        <v>62838</v>
      </c>
      <c r="B4627">
        <v>103</v>
      </c>
      <c r="C4627" t="s">
        <v>267</v>
      </c>
      <c r="D4627">
        <v>114</v>
      </c>
      <c r="E4627" t="s">
        <v>27</v>
      </c>
      <c r="F4627" s="20">
        <v>45705.5</v>
      </c>
      <c r="G4627" t="s">
        <v>9442</v>
      </c>
      <c r="H4627" t="s">
        <v>10382</v>
      </c>
      <c r="I4627">
        <v>-3128.24</v>
      </c>
    </row>
    <row r="4628" spans="1:9" x14ac:dyDescent="0.35">
      <c r="A4628">
        <v>62839</v>
      </c>
      <c r="B4628">
        <v>103</v>
      </c>
      <c r="C4628" t="s">
        <v>267</v>
      </c>
      <c r="D4628">
        <v>114</v>
      </c>
      <c r="E4628" t="s">
        <v>27</v>
      </c>
      <c r="F4628" s="20">
        <v>45705.5</v>
      </c>
      <c r="G4628" t="s">
        <v>9442</v>
      </c>
      <c r="H4628" t="s">
        <v>10382</v>
      </c>
      <c r="I4628">
        <v>-3432</v>
      </c>
    </row>
    <row r="4629" spans="1:9" x14ac:dyDescent="0.35">
      <c r="A4629">
        <v>62840</v>
      </c>
      <c r="B4629">
        <v>103</v>
      </c>
      <c r="C4629" t="s">
        <v>267</v>
      </c>
      <c r="D4629">
        <v>114</v>
      </c>
      <c r="E4629" t="s">
        <v>27</v>
      </c>
      <c r="F4629" s="20">
        <v>45705.5</v>
      </c>
      <c r="G4629" t="s">
        <v>9442</v>
      </c>
      <c r="H4629" t="s">
        <v>10382</v>
      </c>
      <c r="I4629">
        <v>-4249.9399999999996</v>
      </c>
    </row>
    <row r="4630" spans="1:9" x14ac:dyDescent="0.35">
      <c r="A4630">
        <v>62841</v>
      </c>
      <c r="B4630">
        <v>103</v>
      </c>
      <c r="C4630" t="s">
        <v>267</v>
      </c>
      <c r="D4630">
        <v>114</v>
      </c>
      <c r="E4630" t="s">
        <v>27</v>
      </c>
      <c r="F4630" s="20">
        <v>45705.5</v>
      </c>
      <c r="G4630" t="s">
        <v>9442</v>
      </c>
      <c r="H4630" t="s">
        <v>10382</v>
      </c>
      <c r="I4630">
        <v>-4291.29</v>
      </c>
    </row>
    <row r="4631" spans="1:9" x14ac:dyDescent="0.35">
      <c r="A4631">
        <v>62842</v>
      </c>
      <c r="B4631">
        <v>103</v>
      </c>
      <c r="C4631" t="s">
        <v>267</v>
      </c>
      <c r="D4631">
        <v>114</v>
      </c>
      <c r="E4631" t="s">
        <v>27</v>
      </c>
      <c r="F4631" s="20">
        <v>45705.5</v>
      </c>
      <c r="G4631" t="s">
        <v>9442</v>
      </c>
      <c r="H4631" t="s">
        <v>10382</v>
      </c>
      <c r="I4631">
        <v>-4743.1000000000004</v>
      </c>
    </row>
    <row r="4632" spans="1:9" x14ac:dyDescent="0.35">
      <c r="A4632">
        <v>62843</v>
      </c>
      <c r="B4632">
        <v>103</v>
      </c>
      <c r="C4632" t="s">
        <v>267</v>
      </c>
      <c r="D4632">
        <v>114</v>
      </c>
      <c r="E4632" t="s">
        <v>27</v>
      </c>
      <c r="F4632" s="20">
        <v>45705.5</v>
      </c>
      <c r="G4632" t="s">
        <v>9442</v>
      </c>
      <c r="H4632" t="s">
        <v>10382</v>
      </c>
      <c r="I4632">
        <v>-2702.31</v>
      </c>
    </row>
    <row r="4633" spans="1:9" x14ac:dyDescent="0.35">
      <c r="A4633">
        <v>62844</v>
      </c>
      <c r="B4633">
        <v>103</v>
      </c>
      <c r="C4633" t="s">
        <v>267</v>
      </c>
      <c r="D4633">
        <v>114</v>
      </c>
      <c r="E4633" t="s">
        <v>27</v>
      </c>
      <c r="F4633" s="20">
        <v>45705.5</v>
      </c>
      <c r="G4633" t="s">
        <v>9442</v>
      </c>
      <c r="H4633" t="s">
        <v>10382</v>
      </c>
      <c r="I4633">
        <v>-2724.92</v>
      </c>
    </row>
    <row r="4634" spans="1:9" x14ac:dyDescent="0.35">
      <c r="A4634">
        <v>62845</v>
      </c>
      <c r="B4634">
        <v>103</v>
      </c>
      <c r="C4634" t="s">
        <v>267</v>
      </c>
      <c r="D4634">
        <v>114</v>
      </c>
      <c r="E4634" t="s">
        <v>27</v>
      </c>
      <c r="F4634" s="20">
        <v>45705.5</v>
      </c>
      <c r="G4634" t="s">
        <v>9442</v>
      </c>
      <c r="H4634" t="s">
        <v>10382</v>
      </c>
      <c r="I4634">
        <v>-693.57</v>
      </c>
    </row>
    <row r="4635" spans="1:9" x14ac:dyDescent="0.35">
      <c r="A4635">
        <v>66109</v>
      </c>
      <c r="B4635">
        <v>130</v>
      </c>
      <c r="C4635" t="s">
        <v>302</v>
      </c>
      <c r="D4635">
        <v>114</v>
      </c>
      <c r="E4635" t="s">
        <v>27</v>
      </c>
      <c r="F4635" s="20">
        <v>45705</v>
      </c>
      <c r="G4635" t="s">
        <v>9439</v>
      </c>
      <c r="H4635" t="s">
        <v>9445</v>
      </c>
      <c r="I4635">
        <v>31538</v>
      </c>
    </row>
    <row r="4636" spans="1:9" x14ac:dyDescent="0.35">
      <c r="A4636">
        <v>66110</v>
      </c>
      <c r="B4636">
        <v>130</v>
      </c>
      <c r="C4636" t="s">
        <v>302</v>
      </c>
      <c r="D4636">
        <v>114</v>
      </c>
      <c r="E4636" t="s">
        <v>27</v>
      </c>
      <c r="F4636" s="20">
        <v>45705</v>
      </c>
      <c r="G4636" t="s">
        <v>9442</v>
      </c>
      <c r="H4636" t="s">
        <v>9534</v>
      </c>
      <c r="I4636">
        <v>-2250</v>
      </c>
    </row>
    <row r="4637" spans="1:9" x14ac:dyDescent="0.35">
      <c r="A4637">
        <v>66111</v>
      </c>
      <c r="B4637">
        <v>130</v>
      </c>
      <c r="C4637" t="s">
        <v>302</v>
      </c>
      <c r="D4637">
        <v>114</v>
      </c>
      <c r="E4637" t="s">
        <v>27</v>
      </c>
      <c r="F4637" s="20">
        <v>45705</v>
      </c>
      <c r="G4637" t="s">
        <v>9442</v>
      </c>
      <c r="H4637" t="s">
        <v>9540</v>
      </c>
      <c r="I4637">
        <v>-2000</v>
      </c>
    </row>
    <row r="4638" spans="1:9" x14ac:dyDescent="0.35">
      <c r="A4638">
        <v>66112</v>
      </c>
      <c r="B4638">
        <v>130</v>
      </c>
      <c r="C4638" t="s">
        <v>302</v>
      </c>
      <c r="D4638">
        <v>114</v>
      </c>
      <c r="E4638" t="s">
        <v>27</v>
      </c>
      <c r="F4638" s="20">
        <v>45705</v>
      </c>
      <c r="G4638" t="s">
        <v>9442</v>
      </c>
      <c r="H4638" t="s">
        <v>9545</v>
      </c>
      <c r="I4638">
        <v>-2000</v>
      </c>
    </row>
    <row r="4639" spans="1:9" x14ac:dyDescent="0.35">
      <c r="A4639">
        <v>66113</v>
      </c>
      <c r="B4639">
        <v>130</v>
      </c>
      <c r="C4639" t="s">
        <v>302</v>
      </c>
      <c r="D4639">
        <v>114</v>
      </c>
      <c r="E4639" t="s">
        <v>27</v>
      </c>
      <c r="F4639" s="20">
        <v>45705</v>
      </c>
      <c r="G4639" t="s">
        <v>9442</v>
      </c>
      <c r="H4639" t="s">
        <v>9535</v>
      </c>
      <c r="I4639">
        <v>-2100</v>
      </c>
    </row>
    <row r="4640" spans="1:9" x14ac:dyDescent="0.35">
      <c r="A4640">
        <v>66114</v>
      </c>
      <c r="B4640">
        <v>130</v>
      </c>
      <c r="C4640" t="s">
        <v>302</v>
      </c>
      <c r="D4640">
        <v>114</v>
      </c>
      <c r="E4640" t="s">
        <v>27</v>
      </c>
      <c r="F4640" s="20">
        <v>45705</v>
      </c>
      <c r="G4640" t="s">
        <v>9442</v>
      </c>
      <c r="H4640" t="s">
        <v>9542</v>
      </c>
      <c r="I4640">
        <v>-2100</v>
      </c>
    </row>
    <row r="4641" spans="1:9" x14ac:dyDescent="0.35">
      <c r="A4641">
        <v>66115</v>
      </c>
      <c r="B4641">
        <v>130</v>
      </c>
      <c r="C4641" t="s">
        <v>302</v>
      </c>
      <c r="D4641">
        <v>114</v>
      </c>
      <c r="E4641" t="s">
        <v>27</v>
      </c>
      <c r="F4641" s="20">
        <v>45705</v>
      </c>
      <c r="G4641" t="s">
        <v>9442</v>
      </c>
      <c r="H4641" t="s">
        <v>9543</v>
      </c>
      <c r="I4641">
        <v>-3300</v>
      </c>
    </row>
    <row r="4642" spans="1:9" x14ac:dyDescent="0.35">
      <c r="A4642">
        <v>66116</v>
      </c>
      <c r="B4642">
        <v>130</v>
      </c>
      <c r="C4642" t="s">
        <v>302</v>
      </c>
      <c r="D4642">
        <v>114</v>
      </c>
      <c r="E4642" t="s">
        <v>27</v>
      </c>
      <c r="F4642" s="20">
        <v>45705</v>
      </c>
      <c r="G4642" t="s">
        <v>9442</v>
      </c>
      <c r="H4642" t="s">
        <v>9544</v>
      </c>
      <c r="I4642">
        <v>-2100</v>
      </c>
    </row>
    <row r="4643" spans="1:9" x14ac:dyDescent="0.35">
      <c r="A4643">
        <v>66117</v>
      </c>
      <c r="B4643">
        <v>130</v>
      </c>
      <c r="C4643" t="s">
        <v>302</v>
      </c>
      <c r="D4643">
        <v>114</v>
      </c>
      <c r="E4643" t="s">
        <v>27</v>
      </c>
      <c r="F4643" s="20">
        <v>45705</v>
      </c>
      <c r="G4643" t="s">
        <v>9442</v>
      </c>
      <c r="H4643" t="s">
        <v>9537</v>
      </c>
      <c r="I4643">
        <v>-2100</v>
      </c>
    </row>
    <row r="4644" spans="1:9" x14ac:dyDescent="0.35">
      <c r="A4644">
        <v>66118</v>
      </c>
      <c r="B4644">
        <v>130</v>
      </c>
      <c r="C4644" t="s">
        <v>302</v>
      </c>
      <c r="D4644">
        <v>114</v>
      </c>
      <c r="E4644" t="s">
        <v>27</v>
      </c>
      <c r="F4644" s="20">
        <v>45705</v>
      </c>
      <c r="G4644" t="s">
        <v>9442</v>
      </c>
      <c r="H4644" t="s">
        <v>9538</v>
      </c>
      <c r="I4644">
        <v>-2000</v>
      </c>
    </row>
    <row r="4645" spans="1:9" x14ac:dyDescent="0.35">
      <c r="A4645">
        <v>66119</v>
      </c>
      <c r="B4645">
        <v>130</v>
      </c>
      <c r="C4645" t="s">
        <v>302</v>
      </c>
      <c r="D4645">
        <v>114</v>
      </c>
      <c r="E4645" t="s">
        <v>27</v>
      </c>
      <c r="F4645" s="20">
        <v>45705</v>
      </c>
      <c r="G4645" t="s">
        <v>9442</v>
      </c>
      <c r="H4645" t="s">
        <v>9547</v>
      </c>
      <c r="I4645">
        <v>-3250</v>
      </c>
    </row>
    <row r="4646" spans="1:9" x14ac:dyDescent="0.35">
      <c r="A4646">
        <v>66120</v>
      </c>
      <c r="B4646">
        <v>130</v>
      </c>
      <c r="C4646" t="s">
        <v>302</v>
      </c>
      <c r="D4646">
        <v>114</v>
      </c>
      <c r="E4646" t="s">
        <v>27</v>
      </c>
      <c r="F4646" s="20">
        <v>45705</v>
      </c>
      <c r="G4646" t="s">
        <v>9442</v>
      </c>
      <c r="H4646" t="s">
        <v>9539</v>
      </c>
      <c r="I4646">
        <v>-3300</v>
      </c>
    </row>
    <row r="4647" spans="1:9" x14ac:dyDescent="0.35">
      <c r="A4647">
        <v>66121</v>
      </c>
      <c r="B4647">
        <v>130</v>
      </c>
      <c r="C4647" t="s">
        <v>302</v>
      </c>
      <c r="D4647">
        <v>114</v>
      </c>
      <c r="E4647" t="s">
        <v>27</v>
      </c>
      <c r="F4647" s="20">
        <v>45705</v>
      </c>
      <c r="G4647" t="s">
        <v>9442</v>
      </c>
      <c r="H4647" t="s">
        <v>9620</v>
      </c>
      <c r="I4647">
        <v>-2000</v>
      </c>
    </row>
    <row r="4648" spans="1:9" x14ac:dyDescent="0.35">
      <c r="A4648">
        <v>66122</v>
      </c>
      <c r="B4648">
        <v>130</v>
      </c>
      <c r="C4648" t="s">
        <v>302</v>
      </c>
      <c r="D4648">
        <v>114</v>
      </c>
      <c r="E4648" t="s">
        <v>27</v>
      </c>
      <c r="F4648" s="20">
        <v>45705</v>
      </c>
      <c r="G4648" t="s">
        <v>9442</v>
      </c>
      <c r="H4648" t="s">
        <v>9618</v>
      </c>
      <c r="I4648">
        <v>-2250</v>
      </c>
    </row>
    <row r="4649" spans="1:9" x14ac:dyDescent="0.35">
      <c r="A4649">
        <v>66123</v>
      </c>
      <c r="B4649">
        <v>130</v>
      </c>
      <c r="C4649" t="s">
        <v>302</v>
      </c>
      <c r="D4649">
        <v>114</v>
      </c>
      <c r="E4649" t="s">
        <v>27</v>
      </c>
      <c r="F4649" s="20">
        <v>45705</v>
      </c>
      <c r="G4649" t="s">
        <v>9442</v>
      </c>
      <c r="H4649" t="s">
        <v>9640</v>
      </c>
      <c r="I4649">
        <v>-788</v>
      </c>
    </row>
    <row r="4650" spans="1:9" x14ac:dyDescent="0.35">
      <c r="A4650">
        <v>66190</v>
      </c>
      <c r="B4650">
        <v>137</v>
      </c>
      <c r="C4650" t="s">
        <v>271</v>
      </c>
      <c r="D4650">
        <v>114</v>
      </c>
      <c r="E4650" t="s">
        <v>27</v>
      </c>
      <c r="F4650" s="20">
        <v>45705</v>
      </c>
      <c r="G4650" t="s">
        <v>9439</v>
      </c>
      <c r="H4650" t="s">
        <v>9445</v>
      </c>
      <c r="I4650">
        <v>10641</v>
      </c>
    </row>
    <row r="4651" spans="1:9" x14ac:dyDescent="0.35">
      <c r="A4651">
        <v>66191</v>
      </c>
      <c r="B4651">
        <v>137</v>
      </c>
      <c r="C4651" t="s">
        <v>271</v>
      </c>
      <c r="D4651">
        <v>114</v>
      </c>
      <c r="E4651" t="s">
        <v>27</v>
      </c>
      <c r="F4651" s="20">
        <v>45705</v>
      </c>
      <c r="G4651" t="s">
        <v>9442</v>
      </c>
      <c r="H4651" t="s">
        <v>9564</v>
      </c>
      <c r="I4651">
        <v>-6102</v>
      </c>
    </row>
    <row r="4652" spans="1:9" x14ac:dyDescent="0.35">
      <c r="A4652">
        <v>66192</v>
      </c>
      <c r="B4652">
        <v>137</v>
      </c>
      <c r="C4652" t="s">
        <v>271</v>
      </c>
      <c r="D4652">
        <v>114</v>
      </c>
      <c r="E4652" t="s">
        <v>27</v>
      </c>
      <c r="F4652" s="20">
        <v>45705</v>
      </c>
      <c r="G4652" t="s">
        <v>9442</v>
      </c>
      <c r="H4652" t="s">
        <v>9744</v>
      </c>
      <c r="I4652">
        <v>-4539</v>
      </c>
    </row>
    <row r="4653" spans="1:9" x14ac:dyDescent="0.35">
      <c r="A4653">
        <v>62780</v>
      </c>
      <c r="B4653">
        <v>103</v>
      </c>
      <c r="C4653" t="s">
        <v>267</v>
      </c>
      <c r="D4653">
        <v>114</v>
      </c>
      <c r="E4653" t="s">
        <v>27</v>
      </c>
      <c r="F4653" s="20">
        <v>45702.5</v>
      </c>
      <c r="G4653" t="s">
        <v>9439</v>
      </c>
      <c r="H4653" t="s">
        <v>10314</v>
      </c>
      <c r="I4653">
        <v>73.5</v>
      </c>
    </row>
    <row r="4654" spans="1:9" x14ac:dyDescent="0.35">
      <c r="A4654">
        <v>62781</v>
      </c>
      <c r="B4654">
        <v>103</v>
      </c>
      <c r="C4654" t="s">
        <v>267</v>
      </c>
      <c r="D4654">
        <v>114</v>
      </c>
      <c r="E4654" t="s">
        <v>27</v>
      </c>
      <c r="F4654" s="20">
        <v>45702.5</v>
      </c>
      <c r="G4654" t="s">
        <v>9439</v>
      </c>
      <c r="H4654" t="s">
        <v>10314</v>
      </c>
      <c r="I4654">
        <v>245</v>
      </c>
    </row>
    <row r="4655" spans="1:9" x14ac:dyDescent="0.35">
      <c r="A4655">
        <v>62782</v>
      </c>
      <c r="B4655">
        <v>103</v>
      </c>
      <c r="C4655" t="s">
        <v>267</v>
      </c>
      <c r="D4655">
        <v>114</v>
      </c>
      <c r="E4655" t="s">
        <v>27</v>
      </c>
      <c r="F4655" s="20">
        <v>45702.5</v>
      </c>
      <c r="G4655" t="s">
        <v>9439</v>
      </c>
      <c r="H4655" t="s">
        <v>10314</v>
      </c>
      <c r="I4655">
        <v>354.06</v>
      </c>
    </row>
    <row r="4656" spans="1:9" x14ac:dyDescent="0.35">
      <c r="A4656">
        <v>62783</v>
      </c>
      <c r="B4656">
        <v>103</v>
      </c>
      <c r="C4656" t="s">
        <v>267</v>
      </c>
      <c r="D4656">
        <v>114</v>
      </c>
      <c r="E4656" t="s">
        <v>27</v>
      </c>
      <c r="F4656" s="20">
        <v>45702.5</v>
      </c>
      <c r="G4656" t="s">
        <v>9439</v>
      </c>
      <c r="H4656" t="s">
        <v>10314</v>
      </c>
      <c r="I4656">
        <v>470.4</v>
      </c>
    </row>
    <row r="4657" spans="1:9" x14ac:dyDescent="0.35">
      <c r="A4657">
        <v>62784</v>
      </c>
      <c r="B4657">
        <v>103</v>
      </c>
      <c r="C4657" t="s">
        <v>267</v>
      </c>
      <c r="D4657">
        <v>114</v>
      </c>
      <c r="E4657" t="s">
        <v>27</v>
      </c>
      <c r="F4657" s="20">
        <v>45702.5</v>
      </c>
      <c r="G4657" t="s">
        <v>9439</v>
      </c>
      <c r="H4657" t="s">
        <v>10314</v>
      </c>
      <c r="I4657">
        <v>157.36000000000001</v>
      </c>
    </row>
    <row r="4658" spans="1:9" x14ac:dyDescent="0.35">
      <c r="A4658">
        <v>62785</v>
      </c>
      <c r="B4658">
        <v>103</v>
      </c>
      <c r="C4658" t="s">
        <v>267</v>
      </c>
      <c r="D4658">
        <v>114</v>
      </c>
      <c r="E4658" t="s">
        <v>27</v>
      </c>
      <c r="F4658" s="20">
        <v>45702.5</v>
      </c>
      <c r="G4658" t="s">
        <v>9439</v>
      </c>
      <c r="H4658" t="s">
        <v>10314</v>
      </c>
      <c r="I4658">
        <v>98</v>
      </c>
    </row>
    <row r="4659" spans="1:9" x14ac:dyDescent="0.35">
      <c r="A4659">
        <v>62786</v>
      </c>
      <c r="B4659">
        <v>103</v>
      </c>
      <c r="C4659" t="s">
        <v>267</v>
      </c>
      <c r="D4659">
        <v>114</v>
      </c>
      <c r="E4659" t="s">
        <v>27</v>
      </c>
      <c r="F4659" s="20">
        <v>45702.5</v>
      </c>
      <c r="G4659" t="s">
        <v>9439</v>
      </c>
      <c r="H4659" t="s">
        <v>10314</v>
      </c>
      <c r="I4659">
        <v>629.44000000000005</v>
      </c>
    </row>
    <row r="4660" spans="1:9" x14ac:dyDescent="0.35">
      <c r="A4660">
        <v>62787</v>
      </c>
      <c r="B4660">
        <v>103</v>
      </c>
      <c r="C4660" t="s">
        <v>267</v>
      </c>
      <c r="D4660">
        <v>114</v>
      </c>
      <c r="E4660" t="s">
        <v>27</v>
      </c>
      <c r="F4660" s="20">
        <v>45702.5</v>
      </c>
      <c r="G4660" t="s">
        <v>9439</v>
      </c>
      <c r="H4660" t="s">
        <v>10314</v>
      </c>
      <c r="I4660">
        <v>58.8</v>
      </c>
    </row>
    <row r="4661" spans="1:9" x14ac:dyDescent="0.35">
      <c r="A4661">
        <v>62788</v>
      </c>
      <c r="B4661">
        <v>103</v>
      </c>
      <c r="C4661" t="s">
        <v>267</v>
      </c>
      <c r="D4661">
        <v>114</v>
      </c>
      <c r="E4661" t="s">
        <v>27</v>
      </c>
      <c r="F4661" s="20">
        <v>45702.5</v>
      </c>
      <c r="G4661" t="s">
        <v>9439</v>
      </c>
      <c r="H4661" t="s">
        <v>10314</v>
      </c>
      <c r="I4661">
        <v>470.4</v>
      </c>
    </row>
    <row r="4662" spans="1:9" x14ac:dyDescent="0.35">
      <c r="A4662">
        <v>62789</v>
      </c>
      <c r="B4662">
        <v>103</v>
      </c>
      <c r="C4662" t="s">
        <v>267</v>
      </c>
      <c r="D4662">
        <v>114</v>
      </c>
      <c r="E4662" t="s">
        <v>27</v>
      </c>
      <c r="F4662" s="20">
        <v>45702.5</v>
      </c>
      <c r="G4662" t="s">
        <v>9439</v>
      </c>
      <c r="H4662" t="s">
        <v>10314</v>
      </c>
      <c r="I4662">
        <v>823.2</v>
      </c>
    </row>
    <row r="4663" spans="1:9" x14ac:dyDescent="0.35">
      <c r="A4663">
        <v>62790</v>
      </c>
      <c r="B4663">
        <v>103</v>
      </c>
      <c r="C4663" t="s">
        <v>267</v>
      </c>
      <c r="D4663">
        <v>114</v>
      </c>
      <c r="E4663" t="s">
        <v>27</v>
      </c>
      <c r="F4663" s="20">
        <v>45702.5</v>
      </c>
      <c r="G4663" t="s">
        <v>9439</v>
      </c>
      <c r="H4663" t="s">
        <v>10314</v>
      </c>
      <c r="I4663">
        <v>176.4</v>
      </c>
    </row>
    <row r="4664" spans="1:9" x14ac:dyDescent="0.35">
      <c r="A4664">
        <v>62791</v>
      </c>
      <c r="B4664">
        <v>103</v>
      </c>
      <c r="C4664" t="s">
        <v>267</v>
      </c>
      <c r="D4664">
        <v>114</v>
      </c>
      <c r="E4664" t="s">
        <v>27</v>
      </c>
      <c r="F4664" s="20">
        <v>45702.5</v>
      </c>
      <c r="G4664" t="s">
        <v>9439</v>
      </c>
      <c r="H4664" t="s">
        <v>10314</v>
      </c>
      <c r="I4664">
        <v>352.8</v>
      </c>
    </row>
    <row r="4665" spans="1:9" x14ac:dyDescent="0.35">
      <c r="A4665">
        <v>62792</v>
      </c>
      <c r="B4665">
        <v>103</v>
      </c>
      <c r="C4665" t="s">
        <v>267</v>
      </c>
      <c r="D4665">
        <v>114</v>
      </c>
      <c r="E4665" t="s">
        <v>27</v>
      </c>
      <c r="F4665" s="20">
        <v>45702.5</v>
      </c>
      <c r="G4665" t="s">
        <v>9439</v>
      </c>
      <c r="H4665" t="s">
        <v>10314</v>
      </c>
      <c r="I4665">
        <v>8439.3799999999992</v>
      </c>
    </row>
    <row r="4666" spans="1:9" x14ac:dyDescent="0.35">
      <c r="A4666">
        <v>62793</v>
      </c>
      <c r="B4666">
        <v>103</v>
      </c>
      <c r="C4666" t="s">
        <v>267</v>
      </c>
      <c r="D4666">
        <v>114</v>
      </c>
      <c r="E4666" t="s">
        <v>27</v>
      </c>
      <c r="F4666" s="20">
        <v>45702.5</v>
      </c>
      <c r="G4666" t="s">
        <v>9439</v>
      </c>
      <c r="H4666" t="s">
        <v>10314</v>
      </c>
      <c r="I4666">
        <v>2675.4</v>
      </c>
    </row>
    <row r="4667" spans="1:9" x14ac:dyDescent="0.35">
      <c r="A4667">
        <v>62794</v>
      </c>
      <c r="B4667">
        <v>103</v>
      </c>
      <c r="C4667" t="s">
        <v>267</v>
      </c>
      <c r="D4667">
        <v>114</v>
      </c>
      <c r="E4667" t="s">
        <v>27</v>
      </c>
      <c r="F4667" s="20">
        <v>45702.5</v>
      </c>
      <c r="G4667" t="s">
        <v>9439</v>
      </c>
      <c r="H4667" t="s">
        <v>10314</v>
      </c>
      <c r="I4667">
        <v>1593.27</v>
      </c>
    </row>
    <row r="4668" spans="1:9" x14ac:dyDescent="0.35">
      <c r="A4668">
        <v>62795</v>
      </c>
      <c r="B4668">
        <v>103</v>
      </c>
      <c r="C4668" t="s">
        <v>267</v>
      </c>
      <c r="D4668">
        <v>114</v>
      </c>
      <c r="E4668" t="s">
        <v>27</v>
      </c>
      <c r="F4668" s="20">
        <v>45702.5</v>
      </c>
      <c r="G4668" t="s">
        <v>9439</v>
      </c>
      <c r="H4668" t="s">
        <v>9443</v>
      </c>
      <c r="I4668">
        <v>200</v>
      </c>
    </row>
    <row r="4669" spans="1:9" x14ac:dyDescent="0.35">
      <c r="A4669">
        <v>62796</v>
      </c>
      <c r="B4669">
        <v>103</v>
      </c>
      <c r="C4669" t="s">
        <v>267</v>
      </c>
      <c r="D4669">
        <v>114</v>
      </c>
      <c r="E4669" t="s">
        <v>27</v>
      </c>
      <c r="F4669" s="20">
        <v>45702.5</v>
      </c>
      <c r="G4669" t="s">
        <v>9439</v>
      </c>
      <c r="H4669" t="s">
        <v>9443</v>
      </c>
      <c r="I4669">
        <v>28900</v>
      </c>
    </row>
    <row r="4670" spans="1:9" x14ac:dyDescent="0.35">
      <c r="A4670">
        <v>62797</v>
      </c>
      <c r="B4670">
        <v>103</v>
      </c>
      <c r="C4670" t="s">
        <v>267</v>
      </c>
      <c r="D4670">
        <v>114</v>
      </c>
      <c r="E4670" t="s">
        <v>27</v>
      </c>
      <c r="F4670" s="20">
        <v>45702.5</v>
      </c>
      <c r="G4670" t="s">
        <v>9439</v>
      </c>
      <c r="H4670" t="s">
        <v>9511</v>
      </c>
      <c r="I4670">
        <v>177.32</v>
      </c>
    </row>
    <row r="4671" spans="1:9" x14ac:dyDescent="0.35">
      <c r="A4671">
        <v>62798</v>
      </c>
      <c r="B4671">
        <v>103</v>
      </c>
      <c r="C4671" t="s">
        <v>267</v>
      </c>
      <c r="D4671">
        <v>114</v>
      </c>
      <c r="E4671" t="s">
        <v>27</v>
      </c>
      <c r="F4671" s="20">
        <v>45702.5</v>
      </c>
      <c r="G4671" t="s">
        <v>9439</v>
      </c>
      <c r="H4671" t="s">
        <v>9441</v>
      </c>
      <c r="I4671">
        <v>63.07</v>
      </c>
    </row>
    <row r="4672" spans="1:9" x14ac:dyDescent="0.35">
      <c r="A4672">
        <v>62799</v>
      </c>
      <c r="B4672">
        <v>103</v>
      </c>
      <c r="C4672" t="s">
        <v>267</v>
      </c>
      <c r="D4672">
        <v>114</v>
      </c>
      <c r="E4672" t="s">
        <v>27</v>
      </c>
      <c r="F4672" s="20">
        <v>45702.5</v>
      </c>
      <c r="G4672" t="s">
        <v>9442</v>
      </c>
      <c r="H4672" t="s">
        <v>10383</v>
      </c>
      <c r="I4672">
        <v>-291.2</v>
      </c>
    </row>
    <row r="4673" spans="1:9" x14ac:dyDescent="0.35">
      <c r="A4673">
        <v>62800</v>
      </c>
      <c r="B4673">
        <v>103</v>
      </c>
      <c r="C4673" t="s">
        <v>267</v>
      </c>
      <c r="D4673">
        <v>114</v>
      </c>
      <c r="E4673" t="s">
        <v>27</v>
      </c>
      <c r="F4673" s="20">
        <v>45702.5</v>
      </c>
      <c r="G4673" t="s">
        <v>9442</v>
      </c>
      <c r="H4673" t="s">
        <v>10384</v>
      </c>
      <c r="I4673">
        <v>-329.44</v>
      </c>
    </row>
    <row r="4674" spans="1:9" x14ac:dyDescent="0.35">
      <c r="A4674">
        <v>62801</v>
      </c>
      <c r="B4674">
        <v>103</v>
      </c>
      <c r="C4674" t="s">
        <v>267</v>
      </c>
      <c r="D4674">
        <v>114</v>
      </c>
      <c r="E4674" t="s">
        <v>27</v>
      </c>
      <c r="F4674" s="20">
        <v>45702.5</v>
      </c>
      <c r="G4674" t="s">
        <v>9442</v>
      </c>
      <c r="H4674" t="s">
        <v>10385</v>
      </c>
      <c r="I4674">
        <v>-329.6</v>
      </c>
    </row>
    <row r="4675" spans="1:9" x14ac:dyDescent="0.35">
      <c r="A4675">
        <v>62802</v>
      </c>
      <c r="B4675">
        <v>103</v>
      </c>
      <c r="C4675" t="s">
        <v>267</v>
      </c>
      <c r="D4675">
        <v>114</v>
      </c>
      <c r="E4675" t="s">
        <v>27</v>
      </c>
      <c r="F4675" s="20">
        <v>45702.5</v>
      </c>
      <c r="G4675" t="s">
        <v>9442</v>
      </c>
      <c r="H4675" t="s">
        <v>10386</v>
      </c>
      <c r="I4675">
        <v>-821</v>
      </c>
    </row>
    <row r="4676" spans="1:9" x14ac:dyDescent="0.35">
      <c r="A4676">
        <v>62803</v>
      </c>
      <c r="B4676">
        <v>103</v>
      </c>
      <c r="C4676" t="s">
        <v>267</v>
      </c>
      <c r="D4676">
        <v>114</v>
      </c>
      <c r="E4676" t="s">
        <v>27</v>
      </c>
      <c r="F4676" s="20">
        <v>45702.5</v>
      </c>
      <c r="G4676" t="s">
        <v>9442</v>
      </c>
      <c r="H4676" t="s">
        <v>10387</v>
      </c>
      <c r="I4676">
        <v>-830.96</v>
      </c>
    </row>
    <row r="4677" spans="1:9" x14ac:dyDescent="0.35">
      <c r="A4677">
        <v>62804</v>
      </c>
      <c r="B4677">
        <v>103</v>
      </c>
      <c r="C4677" t="s">
        <v>267</v>
      </c>
      <c r="D4677">
        <v>114</v>
      </c>
      <c r="E4677" t="s">
        <v>27</v>
      </c>
      <c r="F4677" s="20">
        <v>45702.5</v>
      </c>
      <c r="G4677" t="s">
        <v>9442</v>
      </c>
      <c r="H4677" t="s">
        <v>10388</v>
      </c>
      <c r="I4677">
        <v>-952.53</v>
      </c>
    </row>
    <row r="4678" spans="1:9" x14ac:dyDescent="0.35">
      <c r="A4678">
        <v>62805</v>
      </c>
      <c r="B4678">
        <v>103</v>
      </c>
      <c r="C4678" t="s">
        <v>267</v>
      </c>
      <c r="D4678">
        <v>114</v>
      </c>
      <c r="E4678" t="s">
        <v>27</v>
      </c>
      <c r="F4678" s="20">
        <v>45702.5</v>
      </c>
      <c r="G4678" t="s">
        <v>9442</v>
      </c>
      <c r="H4678" t="s">
        <v>10389</v>
      </c>
      <c r="I4678">
        <v>-1399.5</v>
      </c>
    </row>
    <row r="4679" spans="1:9" x14ac:dyDescent="0.35">
      <c r="A4679">
        <v>62806</v>
      </c>
      <c r="B4679">
        <v>103</v>
      </c>
      <c r="C4679" t="s">
        <v>267</v>
      </c>
      <c r="D4679">
        <v>114</v>
      </c>
      <c r="E4679" t="s">
        <v>27</v>
      </c>
      <c r="F4679" s="20">
        <v>45702.5</v>
      </c>
      <c r="G4679" t="s">
        <v>9442</v>
      </c>
      <c r="H4679" t="s">
        <v>10390</v>
      </c>
      <c r="I4679">
        <v>-1717.29</v>
      </c>
    </row>
    <row r="4680" spans="1:9" x14ac:dyDescent="0.35">
      <c r="A4680">
        <v>62807</v>
      </c>
      <c r="B4680">
        <v>103</v>
      </c>
      <c r="C4680" t="s">
        <v>267</v>
      </c>
      <c r="D4680">
        <v>114</v>
      </c>
      <c r="E4680" t="s">
        <v>27</v>
      </c>
      <c r="F4680" s="20">
        <v>45702.5</v>
      </c>
      <c r="G4680" t="s">
        <v>9442</v>
      </c>
      <c r="H4680" t="s">
        <v>10391</v>
      </c>
      <c r="I4680">
        <v>-1757</v>
      </c>
    </row>
    <row r="4681" spans="1:9" x14ac:dyDescent="0.35">
      <c r="A4681">
        <v>62808</v>
      </c>
      <c r="B4681">
        <v>103</v>
      </c>
      <c r="C4681" t="s">
        <v>267</v>
      </c>
      <c r="D4681">
        <v>114</v>
      </c>
      <c r="E4681" t="s">
        <v>27</v>
      </c>
      <c r="F4681" s="20">
        <v>45702.5</v>
      </c>
      <c r="G4681" t="s">
        <v>9442</v>
      </c>
      <c r="H4681" t="s">
        <v>10392</v>
      </c>
      <c r="I4681">
        <v>-2062.5</v>
      </c>
    </row>
    <row r="4682" spans="1:9" x14ac:dyDescent="0.35">
      <c r="A4682">
        <v>62809</v>
      </c>
      <c r="B4682">
        <v>103</v>
      </c>
      <c r="C4682" t="s">
        <v>267</v>
      </c>
      <c r="D4682">
        <v>114</v>
      </c>
      <c r="E4682" t="s">
        <v>27</v>
      </c>
      <c r="F4682" s="20">
        <v>45702.5</v>
      </c>
      <c r="G4682" t="s">
        <v>9442</v>
      </c>
      <c r="H4682" t="s">
        <v>10393</v>
      </c>
      <c r="I4682">
        <v>-2142.69</v>
      </c>
    </row>
    <row r="4683" spans="1:9" x14ac:dyDescent="0.35">
      <c r="A4683">
        <v>62810</v>
      </c>
      <c r="B4683">
        <v>103</v>
      </c>
      <c r="C4683" t="s">
        <v>267</v>
      </c>
      <c r="D4683">
        <v>114</v>
      </c>
      <c r="E4683" t="s">
        <v>27</v>
      </c>
      <c r="F4683" s="20">
        <v>45702.5</v>
      </c>
      <c r="G4683" t="s">
        <v>9442</v>
      </c>
      <c r="H4683" t="s">
        <v>10394</v>
      </c>
      <c r="I4683">
        <v>-3432</v>
      </c>
    </row>
    <row r="4684" spans="1:9" x14ac:dyDescent="0.35">
      <c r="A4684">
        <v>62811</v>
      </c>
      <c r="B4684">
        <v>103</v>
      </c>
      <c r="C4684" t="s">
        <v>267</v>
      </c>
      <c r="D4684">
        <v>114</v>
      </c>
      <c r="E4684" t="s">
        <v>27</v>
      </c>
      <c r="F4684" s="20">
        <v>45702.5</v>
      </c>
      <c r="G4684" t="s">
        <v>9442</v>
      </c>
      <c r="H4684" t="s">
        <v>10395</v>
      </c>
      <c r="I4684">
        <v>-3432</v>
      </c>
    </row>
    <row r="4685" spans="1:9" x14ac:dyDescent="0.35">
      <c r="A4685">
        <v>62812</v>
      </c>
      <c r="B4685">
        <v>103</v>
      </c>
      <c r="C4685" t="s">
        <v>267</v>
      </c>
      <c r="D4685">
        <v>114</v>
      </c>
      <c r="E4685" t="s">
        <v>27</v>
      </c>
      <c r="F4685" s="20">
        <v>45702.5</v>
      </c>
      <c r="G4685" t="s">
        <v>9442</v>
      </c>
      <c r="H4685" t="s">
        <v>10396</v>
      </c>
      <c r="I4685">
        <v>-3610.36</v>
      </c>
    </row>
    <row r="4686" spans="1:9" x14ac:dyDescent="0.35">
      <c r="A4686">
        <v>62813</v>
      </c>
      <c r="B4686">
        <v>103</v>
      </c>
      <c r="C4686" t="s">
        <v>267</v>
      </c>
      <c r="D4686">
        <v>114</v>
      </c>
      <c r="E4686" t="s">
        <v>27</v>
      </c>
      <c r="F4686" s="20">
        <v>45702.5</v>
      </c>
      <c r="G4686" t="s">
        <v>9442</v>
      </c>
      <c r="H4686" t="s">
        <v>10397</v>
      </c>
      <c r="I4686">
        <v>-5375</v>
      </c>
    </row>
    <row r="4687" spans="1:9" x14ac:dyDescent="0.35">
      <c r="A4687">
        <v>62814</v>
      </c>
      <c r="B4687">
        <v>103</v>
      </c>
      <c r="C4687" t="s">
        <v>267</v>
      </c>
      <c r="D4687">
        <v>114</v>
      </c>
      <c r="E4687" t="s">
        <v>27</v>
      </c>
      <c r="F4687" s="20">
        <v>45702.5</v>
      </c>
      <c r="G4687" t="s">
        <v>9442</v>
      </c>
      <c r="H4687" t="s">
        <v>10398</v>
      </c>
      <c r="I4687">
        <v>-3337.25</v>
      </c>
    </row>
    <row r="4688" spans="1:9" x14ac:dyDescent="0.35">
      <c r="A4688">
        <v>62815</v>
      </c>
      <c r="B4688">
        <v>103</v>
      </c>
      <c r="C4688" t="s">
        <v>267</v>
      </c>
      <c r="D4688">
        <v>114</v>
      </c>
      <c r="E4688" t="s">
        <v>27</v>
      </c>
      <c r="F4688" s="20">
        <v>45702.5</v>
      </c>
      <c r="G4688" t="s">
        <v>9442</v>
      </c>
      <c r="H4688" t="s">
        <v>9630</v>
      </c>
      <c r="I4688">
        <v>-171.7</v>
      </c>
    </row>
    <row r="4689" spans="1:9" x14ac:dyDescent="0.35">
      <c r="A4689">
        <v>62816</v>
      </c>
      <c r="B4689">
        <v>103</v>
      </c>
      <c r="C4689" t="s">
        <v>267</v>
      </c>
      <c r="D4689">
        <v>114</v>
      </c>
      <c r="E4689" t="s">
        <v>27</v>
      </c>
      <c r="F4689" s="20">
        <v>45702.5</v>
      </c>
      <c r="G4689" t="s">
        <v>9442</v>
      </c>
      <c r="H4689" t="s">
        <v>9443</v>
      </c>
      <c r="I4689">
        <v>-16300</v>
      </c>
    </row>
    <row r="4690" spans="1:9" x14ac:dyDescent="0.35">
      <c r="A4690">
        <v>66188</v>
      </c>
      <c r="B4690">
        <v>137</v>
      </c>
      <c r="C4690" t="s">
        <v>271</v>
      </c>
      <c r="D4690">
        <v>114</v>
      </c>
      <c r="E4690" t="s">
        <v>27</v>
      </c>
      <c r="F4690" s="20">
        <v>45702</v>
      </c>
      <c r="G4690" t="s">
        <v>9439</v>
      </c>
      <c r="H4690" t="s">
        <v>9445</v>
      </c>
      <c r="I4690">
        <v>1380</v>
      </c>
    </row>
    <row r="4691" spans="1:9" x14ac:dyDescent="0.35">
      <c r="A4691">
        <v>66189</v>
      </c>
      <c r="B4691">
        <v>137</v>
      </c>
      <c r="C4691" t="s">
        <v>271</v>
      </c>
      <c r="D4691">
        <v>114</v>
      </c>
      <c r="E4691" t="s">
        <v>27</v>
      </c>
      <c r="F4691" s="20">
        <v>45702</v>
      </c>
      <c r="G4691" t="s">
        <v>9442</v>
      </c>
      <c r="H4691" t="s">
        <v>9808</v>
      </c>
      <c r="I4691">
        <v>-1380</v>
      </c>
    </row>
    <row r="4692" spans="1:9" x14ac:dyDescent="0.35">
      <c r="A4692">
        <v>62777</v>
      </c>
      <c r="B4692">
        <v>103</v>
      </c>
      <c r="C4692" t="s">
        <v>267</v>
      </c>
      <c r="D4692">
        <v>114</v>
      </c>
      <c r="E4692" t="s">
        <v>27</v>
      </c>
      <c r="F4692" s="20">
        <v>45701.5</v>
      </c>
      <c r="G4692" t="s">
        <v>9439</v>
      </c>
      <c r="H4692" t="s">
        <v>9440</v>
      </c>
      <c r="I4692">
        <v>1920.45</v>
      </c>
    </row>
    <row r="4693" spans="1:9" x14ac:dyDescent="0.35">
      <c r="A4693">
        <v>62778</v>
      </c>
      <c r="B4693">
        <v>103</v>
      </c>
      <c r="C4693" t="s">
        <v>267</v>
      </c>
      <c r="D4693">
        <v>114</v>
      </c>
      <c r="E4693" t="s">
        <v>27</v>
      </c>
      <c r="F4693" s="20">
        <v>45701.5</v>
      </c>
      <c r="G4693" t="s">
        <v>9439</v>
      </c>
      <c r="H4693" t="s">
        <v>9440</v>
      </c>
      <c r="I4693">
        <v>206.72</v>
      </c>
    </row>
    <row r="4694" spans="1:9" x14ac:dyDescent="0.35">
      <c r="A4694">
        <v>62779</v>
      </c>
      <c r="B4694">
        <v>103</v>
      </c>
      <c r="C4694" t="s">
        <v>267</v>
      </c>
      <c r="D4694">
        <v>114</v>
      </c>
      <c r="E4694" t="s">
        <v>27</v>
      </c>
      <c r="F4694" s="20">
        <v>45701.5</v>
      </c>
      <c r="G4694" t="s">
        <v>9439</v>
      </c>
      <c r="H4694" t="s">
        <v>9441</v>
      </c>
      <c r="I4694">
        <v>183.56</v>
      </c>
    </row>
    <row r="4695" spans="1:9" x14ac:dyDescent="0.35">
      <c r="A4695">
        <v>62876</v>
      </c>
      <c r="B4695">
        <v>137</v>
      </c>
      <c r="C4695" t="s">
        <v>271</v>
      </c>
      <c r="D4695">
        <v>114</v>
      </c>
      <c r="E4695" t="s">
        <v>27</v>
      </c>
      <c r="F4695" s="20">
        <v>45701</v>
      </c>
      <c r="G4695" t="s">
        <v>9439</v>
      </c>
      <c r="H4695" t="s">
        <v>9445</v>
      </c>
      <c r="I4695">
        <v>2060</v>
      </c>
    </row>
    <row r="4696" spans="1:9" x14ac:dyDescent="0.35">
      <c r="A4696">
        <v>62877</v>
      </c>
      <c r="B4696">
        <v>137</v>
      </c>
      <c r="C4696" t="s">
        <v>271</v>
      </c>
      <c r="D4696">
        <v>114</v>
      </c>
      <c r="E4696" t="s">
        <v>27</v>
      </c>
      <c r="F4696" s="20">
        <v>45701</v>
      </c>
      <c r="G4696" t="s">
        <v>9442</v>
      </c>
      <c r="H4696" t="s">
        <v>9749</v>
      </c>
      <c r="I4696">
        <v>-2060</v>
      </c>
    </row>
    <row r="4697" spans="1:9" x14ac:dyDescent="0.35">
      <c r="A4697">
        <v>62750</v>
      </c>
      <c r="B4697">
        <v>103</v>
      </c>
      <c r="C4697" t="s">
        <v>267</v>
      </c>
      <c r="D4697">
        <v>114</v>
      </c>
      <c r="E4697" t="s">
        <v>27</v>
      </c>
      <c r="F4697" s="20">
        <v>45700.5</v>
      </c>
      <c r="G4697" t="s">
        <v>9439</v>
      </c>
      <c r="H4697" t="s">
        <v>9469</v>
      </c>
      <c r="I4697">
        <v>189</v>
      </c>
    </row>
    <row r="4698" spans="1:9" x14ac:dyDescent="0.35">
      <c r="A4698">
        <v>62751</v>
      </c>
      <c r="B4698">
        <v>103</v>
      </c>
      <c r="C4698" t="s">
        <v>267</v>
      </c>
      <c r="D4698">
        <v>114</v>
      </c>
      <c r="E4698" t="s">
        <v>27</v>
      </c>
      <c r="F4698" s="20">
        <v>45700.5</v>
      </c>
      <c r="G4698" t="s">
        <v>9439</v>
      </c>
      <c r="H4698" t="s">
        <v>9443</v>
      </c>
      <c r="I4698">
        <v>33600</v>
      </c>
    </row>
    <row r="4699" spans="1:9" x14ac:dyDescent="0.35">
      <c r="A4699">
        <v>62752</v>
      </c>
      <c r="B4699">
        <v>103</v>
      </c>
      <c r="C4699" t="s">
        <v>267</v>
      </c>
      <c r="D4699">
        <v>114</v>
      </c>
      <c r="E4699" t="s">
        <v>27</v>
      </c>
      <c r="F4699" s="20">
        <v>45700.5</v>
      </c>
      <c r="G4699" t="s">
        <v>9439</v>
      </c>
      <c r="H4699" t="s">
        <v>9443</v>
      </c>
      <c r="I4699">
        <v>200</v>
      </c>
    </row>
    <row r="4700" spans="1:9" x14ac:dyDescent="0.35">
      <c r="A4700">
        <v>62753</v>
      </c>
      <c r="B4700">
        <v>103</v>
      </c>
      <c r="C4700" t="s">
        <v>267</v>
      </c>
      <c r="D4700">
        <v>114</v>
      </c>
      <c r="E4700" t="s">
        <v>27</v>
      </c>
      <c r="F4700" s="20">
        <v>45700.5</v>
      </c>
      <c r="G4700" t="s">
        <v>9439</v>
      </c>
      <c r="H4700" t="s">
        <v>9550</v>
      </c>
      <c r="I4700">
        <v>475.18</v>
      </c>
    </row>
    <row r="4701" spans="1:9" x14ac:dyDescent="0.35">
      <c r="A4701">
        <v>62754</v>
      </c>
      <c r="B4701">
        <v>103</v>
      </c>
      <c r="C4701" t="s">
        <v>267</v>
      </c>
      <c r="D4701">
        <v>114</v>
      </c>
      <c r="E4701" t="s">
        <v>27</v>
      </c>
      <c r="F4701" s="20">
        <v>45700.5</v>
      </c>
      <c r="G4701" t="s">
        <v>9439</v>
      </c>
      <c r="H4701" t="s">
        <v>10399</v>
      </c>
      <c r="I4701">
        <v>144.19999999999999</v>
      </c>
    </row>
    <row r="4702" spans="1:9" x14ac:dyDescent="0.35">
      <c r="A4702">
        <v>62755</v>
      </c>
      <c r="B4702">
        <v>103</v>
      </c>
      <c r="C4702" t="s">
        <v>267</v>
      </c>
      <c r="D4702">
        <v>114</v>
      </c>
      <c r="E4702" t="s">
        <v>27</v>
      </c>
      <c r="F4702" s="20">
        <v>45700.5</v>
      </c>
      <c r="G4702" t="s">
        <v>9442</v>
      </c>
      <c r="H4702" t="s">
        <v>10400</v>
      </c>
      <c r="I4702">
        <v>-181.92</v>
      </c>
    </row>
    <row r="4703" spans="1:9" x14ac:dyDescent="0.35">
      <c r="A4703">
        <v>62756</v>
      </c>
      <c r="B4703">
        <v>103</v>
      </c>
      <c r="C4703" t="s">
        <v>267</v>
      </c>
      <c r="D4703">
        <v>114</v>
      </c>
      <c r="E4703" t="s">
        <v>27</v>
      </c>
      <c r="F4703" s="20">
        <v>45700.5</v>
      </c>
      <c r="G4703" t="s">
        <v>9442</v>
      </c>
      <c r="H4703" t="s">
        <v>10401</v>
      </c>
      <c r="I4703">
        <v>-294.87</v>
      </c>
    </row>
    <row r="4704" spans="1:9" x14ac:dyDescent="0.35">
      <c r="A4704">
        <v>62757</v>
      </c>
      <c r="B4704">
        <v>103</v>
      </c>
      <c r="C4704" t="s">
        <v>267</v>
      </c>
      <c r="D4704">
        <v>114</v>
      </c>
      <c r="E4704" t="s">
        <v>27</v>
      </c>
      <c r="F4704" s="20">
        <v>45700.5</v>
      </c>
      <c r="G4704" t="s">
        <v>9442</v>
      </c>
      <c r="H4704" t="s">
        <v>10402</v>
      </c>
      <c r="I4704">
        <v>-310</v>
      </c>
    </row>
    <row r="4705" spans="1:9" x14ac:dyDescent="0.35">
      <c r="A4705">
        <v>62758</v>
      </c>
      <c r="B4705">
        <v>103</v>
      </c>
      <c r="C4705" t="s">
        <v>267</v>
      </c>
      <c r="D4705">
        <v>114</v>
      </c>
      <c r="E4705" t="s">
        <v>27</v>
      </c>
      <c r="F4705" s="20">
        <v>45700.5</v>
      </c>
      <c r="G4705" t="s">
        <v>9442</v>
      </c>
      <c r="H4705" t="s">
        <v>10403</v>
      </c>
      <c r="I4705">
        <v>-359.76</v>
      </c>
    </row>
    <row r="4706" spans="1:9" x14ac:dyDescent="0.35">
      <c r="A4706">
        <v>62759</v>
      </c>
      <c r="B4706">
        <v>103</v>
      </c>
      <c r="C4706" t="s">
        <v>267</v>
      </c>
      <c r="D4706">
        <v>114</v>
      </c>
      <c r="E4706" t="s">
        <v>27</v>
      </c>
      <c r="F4706" s="20">
        <v>45700.5</v>
      </c>
      <c r="G4706" t="s">
        <v>9442</v>
      </c>
      <c r="H4706" t="s">
        <v>10404</v>
      </c>
      <c r="I4706">
        <v>-377.53</v>
      </c>
    </row>
    <row r="4707" spans="1:9" x14ac:dyDescent="0.35">
      <c r="A4707">
        <v>62760</v>
      </c>
      <c r="B4707">
        <v>103</v>
      </c>
      <c r="C4707" t="s">
        <v>267</v>
      </c>
      <c r="D4707">
        <v>114</v>
      </c>
      <c r="E4707" t="s">
        <v>27</v>
      </c>
      <c r="F4707" s="20">
        <v>45700.5</v>
      </c>
      <c r="G4707" t="s">
        <v>9442</v>
      </c>
      <c r="H4707" t="s">
        <v>10405</v>
      </c>
      <c r="I4707">
        <v>-477.2</v>
      </c>
    </row>
    <row r="4708" spans="1:9" x14ac:dyDescent="0.35">
      <c r="A4708">
        <v>62761</v>
      </c>
      <c r="B4708">
        <v>103</v>
      </c>
      <c r="C4708" t="s">
        <v>267</v>
      </c>
      <c r="D4708">
        <v>114</v>
      </c>
      <c r="E4708" t="s">
        <v>27</v>
      </c>
      <c r="F4708" s="20">
        <v>45700.5</v>
      </c>
      <c r="G4708" t="s">
        <v>9442</v>
      </c>
      <c r="H4708" t="s">
        <v>10406</v>
      </c>
      <c r="I4708">
        <v>-567.20000000000005</v>
      </c>
    </row>
    <row r="4709" spans="1:9" x14ac:dyDescent="0.35">
      <c r="A4709">
        <v>62762</v>
      </c>
      <c r="B4709">
        <v>103</v>
      </c>
      <c r="C4709" t="s">
        <v>267</v>
      </c>
      <c r="D4709">
        <v>114</v>
      </c>
      <c r="E4709" t="s">
        <v>27</v>
      </c>
      <c r="F4709" s="20">
        <v>45700.5</v>
      </c>
      <c r="G4709" t="s">
        <v>9442</v>
      </c>
      <c r="H4709" t="s">
        <v>10407</v>
      </c>
      <c r="I4709">
        <v>-633.21</v>
      </c>
    </row>
    <row r="4710" spans="1:9" x14ac:dyDescent="0.35">
      <c r="A4710">
        <v>62763</v>
      </c>
      <c r="B4710">
        <v>103</v>
      </c>
      <c r="C4710" t="s">
        <v>267</v>
      </c>
      <c r="D4710">
        <v>114</v>
      </c>
      <c r="E4710" t="s">
        <v>27</v>
      </c>
      <c r="F4710" s="20">
        <v>45700.5</v>
      </c>
      <c r="G4710" t="s">
        <v>9442</v>
      </c>
      <c r="H4710" t="s">
        <v>10408</v>
      </c>
      <c r="I4710">
        <v>-727.21</v>
      </c>
    </row>
    <row r="4711" spans="1:9" x14ac:dyDescent="0.35">
      <c r="A4711">
        <v>62764</v>
      </c>
      <c r="B4711">
        <v>103</v>
      </c>
      <c r="C4711" t="s">
        <v>267</v>
      </c>
      <c r="D4711">
        <v>114</v>
      </c>
      <c r="E4711" t="s">
        <v>27</v>
      </c>
      <c r="F4711" s="20">
        <v>45700.5</v>
      </c>
      <c r="G4711" t="s">
        <v>9442</v>
      </c>
      <c r="H4711" t="s">
        <v>10409</v>
      </c>
      <c r="I4711">
        <v>-799.95</v>
      </c>
    </row>
    <row r="4712" spans="1:9" x14ac:dyDescent="0.35">
      <c r="A4712">
        <v>62765</v>
      </c>
      <c r="B4712">
        <v>103</v>
      </c>
      <c r="C4712" t="s">
        <v>267</v>
      </c>
      <c r="D4712">
        <v>114</v>
      </c>
      <c r="E4712" t="s">
        <v>27</v>
      </c>
      <c r="F4712" s="20">
        <v>45700.5</v>
      </c>
      <c r="G4712" t="s">
        <v>9442</v>
      </c>
      <c r="H4712" t="s">
        <v>10410</v>
      </c>
      <c r="I4712">
        <v>-810.66</v>
      </c>
    </row>
    <row r="4713" spans="1:9" x14ac:dyDescent="0.35">
      <c r="A4713">
        <v>62766</v>
      </c>
      <c r="B4713">
        <v>103</v>
      </c>
      <c r="C4713" t="s">
        <v>267</v>
      </c>
      <c r="D4713">
        <v>114</v>
      </c>
      <c r="E4713" t="s">
        <v>27</v>
      </c>
      <c r="F4713" s="20">
        <v>45700.5</v>
      </c>
      <c r="G4713" t="s">
        <v>9442</v>
      </c>
      <c r="H4713" t="s">
        <v>10411</v>
      </c>
      <c r="I4713">
        <v>-929.14</v>
      </c>
    </row>
    <row r="4714" spans="1:9" x14ac:dyDescent="0.35">
      <c r="A4714">
        <v>62767</v>
      </c>
      <c r="B4714">
        <v>103</v>
      </c>
      <c r="C4714" t="s">
        <v>267</v>
      </c>
      <c r="D4714">
        <v>114</v>
      </c>
      <c r="E4714" t="s">
        <v>27</v>
      </c>
      <c r="F4714" s="20">
        <v>45700.5</v>
      </c>
      <c r="G4714" t="s">
        <v>9442</v>
      </c>
      <c r="H4714" t="s">
        <v>10412</v>
      </c>
      <c r="I4714">
        <v>-940.9</v>
      </c>
    </row>
    <row r="4715" spans="1:9" x14ac:dyDescent="0.35">
      <c r="A4715">
        <v>62768</v>
      </c>
      <c r="B4715">
        <v>103</v>
      </c>
      <c r="C4715" t="s">
        <v>267</v>
      </c>
      <c r="D4715">
        <v>114</v>
      </c>
      <c r="E4715" t="s">
        <v>27</v>
      </c>
      <c r="F4715" s="20">
        <v>45700.5</v>
      </c>
      <c r="G4715" t="s">
        <v>9442</v>
      </c>
      <c r="H4715" t="s">
        <v>10413</v>
      </c>
      <c r="I4715">
        <v>-1862.1</v>
      </c>
    </row>
    <row r="4716" spans="1:9" x14ac:dyDescent="0.35">
      <c r="A4716">
        <v>62769</v>
      </c>
      <c r="B4716">
        <v>103</v>
      </c>
      <c r="C4716" t="s">
        <v>267</v>
      </c>
      <c r="D4716">
        <v>114</v>
      </c>
      <c r="E4716" t="s">
        <v>27</v>
      </c>
      <c r="F4716" s="20">
        <v>45700.5</v>
      </c>
      <c r="G4716" t="s">
        <v>9442</v>
      </c>
      <c r="H4716" t="s">
        <v>10414</v>
      </c>
      <c r="I4716">
        <v>-2263.16</v>
      </c>
    </row>
    <row r="4717" spans="1:9" x14ac:dyDescent="0.35">
      <c r="A4717">
        <v>62770</v>
      </c>
      <c r="B4717">
        <v>103</v>
      </c>
      <c r="C4717" t="s">
        <v>267</v>
      </c>
      <c r="D4717">
        <v>114</v>
      </c>
      <c r="E4717" t="s">
        <v>27</v>
      </c>
      <c r="F4717" s="20">
        <v>45700.5</v>
      </c>
      <c r="G4717" t="s">
        <v>9442</v>
      </c>
      <c r="H4717" t="s">
        <v>10415</v>
      </c>
      <c r="I4717">
        <v>-2525.36</v>
      </c>
    </row>
    <row r="4718" spans="1:9" x14ac:dyDescent="0.35">
      <c r="A4718">
        <v>62771</v>
      </c>
      <c r="B4718">
        <v>103</v>
      </c>
      <c r="C4718" t="s">
        <v>267</v>
      </c>
      <c r="D4718">
        <v>114</v>
      </c>
      <c r="E4718" t="s">
        <v>27</v>
      </c>
      <c r="F4718" s="20">
        <v>45700.5</v>
      </c>
      <c r="G4718" t="s">
        <v>9442</v>
      </c>
      <c r="H4718" t="s">
        <v>10416</v>
      </c>
      <c r="I4718">
        <v>-3004.29</v>
      </c>
    </row>
    <row r="4719" spans="1:9" x14ac:dyDescent="0.35">
      <c r="A4719">
        <v>62772</v>
      </c>
      <c r="B4719">
        <v>103</v>
      </c>
      <c r="C4719" t="s">
        <v>267</v>
      </c>
      <c r="D4719">
        <v>114</v>
      </c>
      <c r="E4719" t="s">
        <v>27</v>
      </c>
      <c r="F4719" s="20">
        <v>45700.5</v>
      </c>
      <c r="G4719" t="s">
        <v>9442</v>
      </c>
      <c r="H4719" t="s">
        <v>10417</v>
      </c>
      <c r="I4719">
        <v>-3432</v>
      </c>
    </row>
    <row r="4720" spans="1:9" x14ac:dyDescent="0.35">
      <c r="A4720">
        <v>62773</v>
      </c>
      <c r="B4720">
        <v>103</v>
      </c>
      <c r="C4720" t="s">
        <v>267</v>
      </c>
      <c r="D4720">
        <v>114</v>
      </c>
      <c r="E4720" t="s">
        <v>27</v>
      </c>
      <c r="F4720" s="20">
        <v>45700.5</v>
      </c>
      <c r="G4720" t="s">
        <v>9442</v>
      </c>
      <c r="H4720" t="s">
        <v>10349</v>
      </c>
      <c r="I4720">
        <v>-2750</v>
      </c>
    </row>
    <row r="4721" spans="1:9" x14ac:dyDescent="0.35">
      <c r="A4721">
        <v>62774</v>
      </c>
      <c r="B4721">
        <v>103</v>
      </c>
      <c r="C4721" t="s">
        <v>267</v>
      </c>
      <c r="D4721">
        <v>114</v>
      </c>
      <c r="E4721" t="s">
        <v>27</v>
      </c>
      <c r="F4721" s="20">
        <v>45700.5</v>
      </c>
      <c r="G4721" t="s">
        <v>9442</v>
      </c>
      <c r="H4721" t="s">
        <v>10377</v>
      </c>
      <c r="I4721">
        <v>-2289.9</v>
      </c>
    </row>
    <row r="4722" spans="1:9" x14ac:dyDescent="0.35">
      <c r="A4722">
        <v>62775</v>
      </c>
      <c r="B4722">
        <v>103</v>
      </c>
      <c r="C4722" t="s">
        <v>267</v>
      </c>
      <c r="D4722">
        <v>114</v>
      </c>
      <c r="E4722" t="s">
        <v>27</v>
      </c>
      <c r="F4722" s="20">
        <v>45700.5</v>
      </c>
      <c r="G4722" t="s">
        <v>9442</v>
      </c>
      <c r="H4722" t="s">
        <v>10418</v>
      </c>
      <c r="I4722">
        <v>-4067.35</v>
      </c>
    </row>
    <row r="4723" spans="1:9" x14ac:dyDescent="0.35">
      <c r="A4723">
        <v>62776</v>
      </c>
      <c r="B4723">
        <v>103</v>
      </c>
      <c r="C4723" t="s">
        <v>267</v>
      </c>
      <c r="D4723">
        <v>114</v>
      </c>
      <c r="E4723" t="s">
        <v>27</v>
      </c>
      <c r="F4723" s="20">
        <v>45700.5</v>
      </c>
      <c r="G4723" t="s">
        <v>9442</v>
      </c>
      <c r="H4723" t="s">
        <v>10419</v>
      </c>
      <c r="I4723">
        <v>-4698.3999999999996</v>
      </c>
    </row>
    <row r="4724" spans="1:9" x14ac:dyDescent="0.35">
      <c r="A4724">
        <v>62873</v>
      </c>
      <c r="B4724">
        <v>137</v>
      </c>
      <c r="C4724" t="s">
        <v>271</v>
      </c>
      <c r="D4724">
        <v>114</v>
      </c>
      <c r="E4724" t="s">
        <v>27</v>
      </c>
      <c r="F4724" s="20">
        <v>45700</v>
      </c>
      <c r="G4724" t="s">
        <v>9439</v>
      </c>
      <c r="H4724" t="s">
        <v>9445</v>
      </c>
      <c r="I4724">
        <v>37655.89</v>
      </c>
    </row>
    <row r="4725" spans="1:9" x14ac:dyDescent="0.35">
      <c r="A4725">
        <v>62874</v>
      </c>
      <c r="B4725">
        <v>137</v>
      </c>
      <c r="C4725" t="s">
        <v>271</v>
      </c>
      <c r="D4725">
        <v>114</v>
      </c>
      <c r="E4725" t="s">
        <v>27</v>
      </c>
      <c r="F4725" s="20">
        <v>45700</v>
      </c>
      <c r="G4725" t="s">
        <v>9442</v>
      </c>
      <c r="H4725" t="s">
        <v>9481</v>
      </c>
      <c r="I4725">
        <v>-32948.9</v>
      </c>
    </row>
    <row r="4726" spans="1:9" x14ac:dyDescent="0.35">
      <c r="A4726">
        <v>62875</v>
      </c>
      <c r="B4726">
        <v>137</v>
      </c>
      <c r="C4726" t="s">
        <v>271</v>
      </c>
      <c r="D4726">
        <v>114</v>
      </c>
      <c r="E4726" t="s">
        <v>27</v>
      </c>
      <c r="F4726" s="20">
        <v>45700</v>
      </c>
      <c r="G4726" t="s">
        <v>9442</v>
      </c>
      <c r="H4726" t="s">
        <v>9480</v>
      </c>
      <c r="I4726">
        <v>-4706.99</v>
      </c>
    </row>
    <row r="4727" spans="1:9" x14ac:dyDescent="0.35">
      <c r="A4727">
        <v>62941</v>
      </c>
      <c r="B4727">
        <v>130</v>
      </c>
      <c r="C4727" t="s">
        <v>302</v>
      </c>
      <c r="D4727">
        <v>114</v>
      </c>
      <c r="E4727" t="s">
        <v>27</v>
      </c>
      <c r="F4727" s="20">
        <v>45700</v>
      </c>
      <c r="G4727" t="s">
        <v>9439</v>
      </c>
      <c r="H4727" t="s">
        <v>9445</v>
      </c>
      <c r="I4727">
        <v>2500</v>
      </c>
    </row>
    <row r="4728" spans="1:9" x14ac:dyDescent="0.35">
      <c r="A4728">
        <v>62942</v>
      </c>
      <c r="B4728">
        <v>130</v>
      </c>
      <c r="C4728" t="s">
        <v>302</v>
      </c>
      <c r="D4728">
        <v>114</v>
      </c>
      <c r="E4728" t="s">
        <v>27</v>
      </c>
      <c r="F4728" s="20">
        <v>45700</v>
      </c>
      <c r="G4728" t="s">
        <v>9442</v>
      </c>
      <c r="H4728" t="s">
        <v>9979</v>
      </c>
      <c r="I4728">
        <v>-2500</v>
      </c>
    </row>
    <row r="4729" spans="1:9" x14ac:dyDescent="0.35">
      <c r="A4729">
        <v>62723</v>
      </c>
      <c r="B4729">
        <v>103</v>
      </c>
      <c r="C4729" t="s">
        <v>267</v>
      </c>
      <c r="D4729">
        <v>114</v>
      </c>
      <c r="E4729" t="s">
        <v>27</v>
      </c>
      <c r="F4729" s="20">
        <v>45699.5</v>
      </c>
      <c r="G4729" t="s">
        <v>9439</v>
      </c>
      <c r="H4729" t="s">
        <v>9443</v>
      </c>
      <c r="I4729">
        <v>200</v>
      </c>
    </row>
    <row r="4730" spans="1:9" x14ac:dyDescent="0.35">
      <c r="A4730">
        <v>62724</v>
      </c>
      <c r="B4730">
        <v>103</v>
      </c>
      <c r="C4730" t="s">
        <v>267</v>
      </c>
      <c r="D4730">
        <v>114</v>
      </c>
      <c r="E4730" t="s">
        <v>27</v>
      </c>
      <c r="F4730" s="20">
        <v>45699.5</v>
      </c>
      <c r="G4730" t="s">
        <v>9439</v>
      </c>
      <c r="H4730" t="s">
        <v>9443</v>
      </c>
      <c r="I4730">
        <v>130300</v>
      </c>
    </row>
    <row r="4731" spans="1:9" x14ac:dyDescent="0.35">
      <c r="A4731">
        <v>62725</v>
      </c>
      <c r="B4731">
        <v>103</v>
      </c>
      <c r="C4731" t="s">
        <v>267</v>
      </c>
      <c r="D4731">
        <v>114</v>
      </c>
      <c r="E4731" t="s">
        <v>27</v>
      </c>
      <c r="F4731" s="20">
        <v>45699.5</v>
      </c>
      <c r="G4731" t="s">
        <v>9439</v>
      </c>
      <c r="H4731" t="s">
        <v>9441</v>
      </c>
      <c r="I4731">
        <v>289.5</v>
      </c>
    </row>
    <row r="4732" spans="1:9" x14ac:dyDescent="0.35">
      <c r="A4732">
        <v>62727</v>
      </c>
      <c r="B4732">
        <v>103</v>
      </c>
      <c r="C4732" t="s">
        <v>267</v>
      </c>
      <c r="D4732">
        <v>114</v>
      </c>
      <c r="E4732" t="s">
        <v>27</v>
      </c>
      <c r="F4732" s="20">
        <v>45699.5</v>
      </c>
      <c r="G4732" t="s">
        <v>9442</v>
      </c>
      <c r="H4732" t="s">
        <v>10420</v>
      </c>
      <c r="I4732">
        <v>-25.62</v>
      </c>
    </row>
    <row r="4733" spans="1:9" x14ac:dyDescent="0.35">
      <c r="A4733">
        <v>62728</v>
      </c>
      <c r="B4733">
        <v>103</v>
      </c>
      <c r="C4733" t="s">
        <v>267</v>
      </c>
      <c r="D4733">
        <v>114</v>
      </c>
      <c r="E4733" t="s">
        <v>27</v>
      </c>
      <c r="F4733" s="20">
        <v>45699.5</v>
      </c>
      <c r="G4733" t="s">
        <v>9442</v>
      </c>
      <c r="H4733" t="s">
        <v>10421</v>
      </c>
      <c r="I4733">
        <v>-318.77999999999997</v>
      </c>
    </row>
    <row r="4734" spans="1:9" x14ac:dyDescent="0.35">
      <c r="A4734">
        <v>62729</v>
      </c>
      <c r="B4734">
        <v>103</v>
      </c>
      <c r="C4734" t="s">
        <v>267</v>
      </c>
      <c r="D4734">
        <v>114</v>
      </c>
      <c r="E4734" t="s">
        <v>27</v>
      </c>
      <c r="F4734" s="20">
        <v>45699.5</v>
      </c>
      <c r="G4734" t="s">
        <v>9442</v>
      </c>
      <c r="H4734" t="s">
        <v>10422</v>
      </c>
      <c r="I4734">
        <v>-474.78</v>
      </c>
    </row>
    <row r="4735" spans="1:9" x14ac:dyDescent="0.35">
      <c r="A4735">
        <v>62730</v>
      </c>
      <c r="B4735">
        <v>103</v>
      </c>
      <c r="C4735" t="s">
        <v>267</v>
      </c>
      <c r="D4735">
        <v>114</v>
      </c>
      <c r="E4735" t="s">
        <v>27</v>
      </c>
      <c r="F4735" s="20">
        <v>45699.5</v>
      </c>
      <c r="G4735" t="s">
        <v>9442</v>
      </c>
      <c r="H4735" t="s">
        <v>10423</v>
      </c>
      <c r="I4735">
        <v>-502</v>
      </c>
    </row>
    <row r="4736" spans="1:9" x14ac:dyDescent="0.35">
      <c r="A4736">
        <v>62731</v>
      </c>
      <c r="B4736">
        <v>103</v>
      </c>
      <c r="C4736" t="s">
        <v>267</v>
      </c>
      <c r="D4736">
        <v>114</v>
      </c>
      <c r="E4736" t="s">
        <v>27</v>
      </c>
      <c r="F4736" s="20">
        <v>45699.5</v>
      </c>
      <c r="G4736" t="s">
        <v>9442</v>
      </c>
      <c r="H4736" t="s">
        <v>10424</v>
      </c>
      <c r="I4736">
        <v>-679</v>
      </c>
    </row>
    <row r="4737" spans="1:9" x14ac:dyDescent="0.35">
      <c r="A4737">
        <v>62732</v>
      </c>
      <c r="B4737">
        <v>103</v>
      </c>
      <c r="C4737" t="s">
        <v>267</v>
      </c>
      <c r="D4737">
        <v>114</v>
      </c>
      <c r="E4737" t="s">
        <v>27</v>
      </c>
      <c r="F4737" s="20">
        <v>45699.5</v>
      </c>
      <c r="G4737" t="s">
        <v>9442</v>
      </c>
      <c r="H4737" t="s">
        <v>10425</v>
      </c>
      <c r="I4737">
        <v>-761.5</v>
      </c>
    </row>
    <row r="4738" spans="1:9" x14ac:dyDescent="0.35">
      <c r="A4738">
        <v>62733</v>
      </c>
      <c r="B4738">
        <v>103</v>
      </c>
      <c r="C4738" t="s">
        <v>267</v>
      </c>
      <c r="D4738">
        <v>114</v>
      </c>
      <c r="E4738" t="s">
        <v>27</v>
      </c>
      <c r="F4738" s="20">
        <v>45699.5</v>
      </c>
      <c r="G4738" t="s">
        <v>9442</v>
      </c>
      <c r="H4738" t="s">
        <v>10426</v>
      </c>
      <c r="I4738">
        <v>-903.77</v>
      </c>
    </row>
    <row r="4739" spans="1:9" x14ac:dyDescent="0.35">
      <c r="A4739">
        <v>62734</v>
      </c>
      <c r="B4739">
        <v>103</v>
      </c>
      <c r="C4739" t="s">
        <v>267</v>
      </c>
      <c r="D4739">
        <v>114</v>
      </c>
      <c r="E4739" t="s">
        <v>27</v>
      </c>
      <c r="F4739" s="20">
        <v>45699.5</v>
      </c>
      <c r="G4739" t="s">
        <v>9442</v>
      </c>
      <c r="H4739" t="s">
        <v>10427</v>
      </c>
      <c r="I4739">
        <v>-913.5</v>
      </c>
    </row>
    <row r="4740" spans="1:9" x14ac:dyDescent="0.35">
      <c r="A4740">
        <v>62735</v>
      </c>
      <c r="B4740">
        <v>103</v>
      </c>
      <c r="C4740" t="s">
        <v>267</v>
      </c>
      <c r="D4740">
        <v>114</v>
      </c>
      <c r="E4740" t="s">
        <v>27</v>
      </c>
      <c r="F4740" s="20">
        <v>45699.5</v>
      </c>
      <c r="G4740" t="s">
        <v>9442</v>
      </c>
      <c r="H4740" t="s">
        <v>10428</v>
      </c>
      <c r="I4740">
        <v>-1200</v>
      </c>
    </row>
    <row r="4741" spans="1:9" x14ac:dyDescent="0.35">
      <c r="A4741">
        <v>62736</v>
      </c>
      <c r="B4741">
        <v>103</v>
      </c>
      <c r="C4741" t="s">
        <v>267</v>
      </c>
      <c r="D4741">
        <v>114</v>
      </c>
      <c r="E4741" t="s">
        <v>27</v>
      </c>
      <c r="F4741" s="20">
        <v>45699.5</v>
      </c>
      <c r="G4741" t="s">
        <v>9442</v>
      </c>
      <c r="H4741" t="s">
        <v>10429</v>
      </c>
      <c r="I4741">
        <v>-1254.4000000000001</v>
      </c>
    </row>
    <row r="4742" spans="1:9" x14ac:dyDescent="0.35">
      <c r="A4742">
        <v>62737</v>
      </c>
      <c r="B4742">
        <v>103</v>
      </c>
      <c r="C4742" t="s">
        <v>267</v>
      </c>
      <c r="D4742">
        <v>114</v>
      </c>
      <c r="E4742" t="s">
        <v>27</v>
      </c>
      <c r="F4742" s="20">
        <v>45699.5</v>
      </c>
      <c r="G4742" t="s">
        <v>9442</v>
      </c>
      <c r="H4742" t="s">
        <v>10430</v>
      </c>
      <c r="I4742">
        <v>-1300.5</v>
      </c>
    </row>
    <row r="4743" spans="1:9" x14ac:dyDescent="0.35">
      <c r="A4743">
        <v>62738</v>
      </c>
      <c r="B4743">
        <v>103</v>
      </c>
      <c r="C4743" t="s">
        <v>267</v>
      </c>
      <c r="D4743">
        <v>114</v>
      </c>
      <c r="E4743" t="s">
        <v>27</v>
      </c>
      <c r="F4743" s="20">
        <v>45699.5</v>
      </c>
      <c r="G4743" t="s">
        <v>9442</v>
      </c>
      <c r="H4743" t="s">
        <v>10431</v>
      </c>
      <c r="I4743">
        <v>-1998.6</v>
      </c>
    </row>
    <row r="4744" spans="1:9" x14ac:dyDescent="0.35">
      <c r="A4744">
        <v>62739</v>
      </c>
      <c r="B4744">
        <v>103</v>
      </c>
      <c r="C4744" t="s">
        <v>267</v>
      </c>
      <c r="D4744">
        <v>114</v>
      </c>
      <c r="E4744" t="s">
        <v>27</v>
      </c>
      <c r="F4744" s="20">
        <v>45699.5</v>
      </c>
      <c r="G4744" t="s">
        <v>9442</v>
      </c>
      <c r="H4744" t="s">
        <v>10432</v>
      </c>
      <c r="I4744">
        <v>-2775.48</v>
      </c>
    </row>
    <row r="4745" spans="1:9" x14ac:dyDescent="0.35">
      <c r="A4745">
        <v>62740</v>
      </c>
      <c r="B4745">
        <v>103</v>
      </c>
      <c r="C4745" t="s">
        <v>267</v>
      </c>
      <c r="D4745">
        <v>114</v>
      </c>
      <c r="E4745" t="s">
        <v>27</v>
      </c>
      <c r="F4745" s="20">
        <v>45699.5</v>
      </c>
      <c r="G4745" t="s">
        <v>9442</v>
      </c>
      <c r="H4745" t="s">
        <v>10433</v>
      </c>
      <c r="I4745">
        <v>-2799</v>
      </c>
    </row>
    <row r="4746" spans="1:9" x14ac:dyDescent="0.35">
      <c r="A4746">
        <v>62741</v>
      </c>
      <c r="B4746">
        <v>103</v>
      </c>
      <c r="C4746" t="s">
        <v>267</v>
      </c>
      <c r="D4746">
        <v>114</v>
      </c>
      <c r="E4746" t="s">
        <v>27</v>
      </c>
      <c r="F4746" s="20">
        <v>45699.5</v>
      </c>
      <c r="G4746" t="s">
        <v>9442</v>
      </c>
      <c r="H4746" t="s">
        <v>10434</v>
      </c>
      <c r="I4746">
        <v>-3377.39</v>
      </c>
    </row>
    <row r="4747" spans="1:9" x14ac:dyDescent="0.35">
      <c r="A4747">
        <v>62742</v>
      </c>
      <c r="B4747">
        <v>103</v>
      </c>
      <c r="C4747" t="s">
        <v>267</v>
      </c>
      <c r="D4747">
        <v>114</v>
      </c>
      <c r="E4747" t="s">
        <v>27</v>
      </c>
      <c r="F4747" s="20">
        <v>45699.5</v>
      </c>
      <c r="G4747" t="s">
        <v>9442</v>
      </c>
      <c r="H4747" t="s">
        <v>10435</v>
      </c>
      <c r="I4747">
        <v>-3513.1</v>
      </c>
    </row>
    <row r="4748" spans="1:9" x14ac:dyDescent="0.35">
      <c r="A4748">
        <v>62743</v>
      </c>
      <c r="B4748">
        <v>103</v>
      </c>
      <c r="C4748" t="s">
        <v>267</v>
      </c>
      <c r="D4748">
        <v>114</v>
      </c>
      <c r="E4748" t="s">
        <v>27</v>
      </c>
      <c r="F4748" s="20">
        <v>45699.5</v>
      </c>
      <c r="G4748" t="s">
        <v>9442</v>
      </c>
      <c r="H4748" t="s">
        <v>10370</v>
      </c>
      <c r="I4748">
        <v>-11784.64</v>
      </c>
    </row>
    <row r="4749" spans="1:9" x14ac:dyDescent="0.35">
      <c r="A4749">
        <v>62744</v>
      </c>
      <c r="B4749">
        <v>103</v>
      </c>
      <c r="C4749" t="s">
        <v>267</v>
      </c>
      <c r="D4749">
        <v>114</v>
      </c>
      <c r="E4749" t="s">
        <v>27</v>
      </c>
      <c r="F4749" s="20">
        <v>45699.5</v>
      </c>
      <c r="G4749" t="s">
        <v>9442</v>
      </c>
      <c r="H4749" t="s">
        <v>10436</v>
      </c>
      <c r="I4749">
        <v>-14655.78</v>
      </c>
    </row>
    <row r="4750" spans="1:9" x14ac:dyDescent="0.35">
      <c r="A4750">
        <v>62745</v>
      </c>
      <c r="B4750">
        <v>103</v>
      </c>
      <c r="C4750" t="s">
        <v>267</v>
      </c>
      <c r="D4750">
        <v>114</v>
      </c>
      <c r="E4750" t="s">
        <v>27</v>
      </c>
      <c r="F4750" s="20">
        <v>45699.5</v>
      </c>
      <c r="G4750" t="s">
        <v>9442</v>
      </c>
      <c r="H4750" t="s">
        <v>10436</v>
      </c>
      <c r="I4750">
        <v>-15739.46</v>
      </c>
    </row>
    <row r="4751" spans="1:9" x14ac:dyDescent="0.35">
      <c r="A4751">
        <v>62746</v>
      </c>
      <c r="B4751">
        <v>103</v>
      </c>
      <c r="C4751" t="s">
        <v>267</v>
      </c>
      <c r="D4751">
        <v>114</v>
      </c>
      <c r="E4751" t="s">
        <v>27</v>
      </c>
      <c r="F4751" s="20">
        <v>45699.5</v>
      </c>
      <c r="G4751" t="s">
        <v>9442</v>
      </c>
      <c r="H4751" t="s">
        <v>10371</v>
      </c>
      <c r="I4751">
        <v>-22940</v>
      </c>
    </row>
    <row r="4752" spans="1:9" x14ac:dyDescent="0.35">
      <c r="A4752">
        <v>62747</v>
      </c>
      <c r="B4752">
        <v>103</v>
      </c>
      <c r="C4752" t="s">
        <v>267</v>
      </c>
      <c r="D4752">
        <v>114</v>
      </c>
      <c r="E4752" t="s">
        <v>27</v>
      </c>
      <c r="F4752" s="20">
        <v>45699.5</v>
      </c>
      <c r="G4752" t="s">
        <v>9442</v>
      </c>
      <c r="H4752" t="s">
        <v>10371</v>
      </c>
      <c r="I4752">
        <v>-36850</v>
      </c>
    </row>
    <row r="4753" spans="1:9" x14ac:dyDescent="0.35">
      <c r="A4753">
        <v>62748</v>
      </c>
      <c r="B4753">
        <v>103</v>
      </c>
      <c r="C4753" t="s">
        <v>267</v>
      </c>
      <c r="D4753">
        <v>114</v>
      </c>
      <c r="E4753" t="s">
        <v>27</v>
      </c>
      <c r="F4753" s="20">
        <v>45699.5</v>
      </c>
      <c r="G4753" t="s">
        <v>9442</v>
      </c>
      <c r="H4753" t="s">
        <v>10281</v>
      </c>
      <c r="I4753">
        <v>-3704.95</v>
      </c>
    </row>
    <row r="4754" spans="1:9" x14ac:dyDescent="0.35">
      <c r="A4754">
        <v>62749</v>
      </c>
      <c r="B4754">
        <v>103</v>
      </c>
      <c r="C4754" t="s">
        <v>267</v>
      </c>
      <c r="D4754">
        <v>114</v>
      </c>
      <c r="E4754" t="s">
        <v>27</v>
      </c>
      <c r="F4754" s="20">
        <v>45699.5</v>
      </c>
      <c r="G4754" t="s">
        <v>9442</v>
      </c>
      <c r="H4754" t="s">
        <v>10437</v>
      </c>
      <c r="I4754">
        <v>-2522.77</v>
      </c>
    </row>
    <row r="4755" spans="1:9" x14ac:dyDescent="0.35">
      <c r="A4755">
        <v>62867</v>
      </c>
      <c r="B4755">
        <v>137</v>
      </c>
      <c r="C4755" t="s">
        <v>271</v>
      </c>
      <c r="D4755">
        <v>114</v>
      </c>
      <c r="E4755" t="s">
        <v>27</v>
      </c>
      <c r="F4755" s="20">
        <v>45699</v>
      </c>
      <c r="G4755" t="s">
        <v>9439</v>
      </c>
      <c r="H4755" t="s">
        <v>9445</v>
      </c>
      <c r="I4755">
        <v>26700</v>
      </c>
    </row>
    <row r="4756" spans="1:9" x14ac:dyDescent="0.35">
      <c r="A4756">
        <v>62868</v>
      </c>
      <c r="B4756">
        <v>137</v>
      </c>
      <c r="C4756" t="s">
        <v>271</v>
      </c>
      <c r="D4756">
        <v>114</v>
      </c>
      <c r="E4756" t="s">
        <v>27</v>
      </c>
      <c r="F4756" s="20">
        <v>45699</v>
      </c>
      <c r="G4756" t="s">
        <v>9442</v>
      </c>
      <c r="H4756" t="s">
        <v>9825</v>
      </c>
      <c r="I4756">
        <v>-1200</v>
      </c>
    </row>
    <row r="4757" spans="1:9" x14ac:dyDescent="0.35">
      <c r="A4757">
        <v>62869</v>
      </c>
      <c r="B4757">
        <v>137</v>
      </c>
      <c r="C4757" t="s">
        <v>271</v>
      </c>
      <c r="D4757">
        <v>114</v>
      </c>
      <c r="E4757" t="s">
        <v>27</v>
      </c>
      <c r="F4757" s="20">
        <v>45699</v>
      </c>
      <c r="G4757" t="s">
        <v>9442</v>
      </c>
      <c r="H4757" t="s">
        <v>9762</v>
      </c>
      <c r="I4757">
        <v>-52</v>
      </c>
    </row>
    <row r="4758" spans="1:9" x14ac:dyDescent="0.35">
      <c r="A4758">
        <v>62870</v>
      </c>
      <c r="B4758">
        <v>137</v>
      </c>
      <c r="C4758" t="s">
        <v>271</v>
      </c>
      <c r="D4758">
        <v>114</v>
      </c>
      <c r="E4758" t="s">
        <v>27</v>
      </c>
      <c r="F4758" s="20">
        <v>45699</v>
      </c>
      <c r="G4758" t="s">
        <v>9442</v>
      </c>
      <c r="H4758" t="s">
        <v>9479</v>
      </c>
      <c r="I4758">
        <v>-631.9</v>
      </c>
    </row>
    <row r="4759" spans="1:9" x14ac:dyDescent="0.35">
      <c r="A4759">
        <v>62871</v>
      </c>
      <c r="B4759">
        <v>137</v>
      </c>
      <c r="C4759" t="s">
        <v>271</v>
      </c>
      <c r="D4759">
        <v>114</v>
      </c>
      <c r="E4759" t="s">
        <v>27</v>
      </c>
      <c r="F4759" s="20">
        <v>45699</v>
      </c>
      <c r="G4759" t="s">
        <v>9442</v>
      </c>
      <c r="H4759" t="s">
        <v>9658</v>
      </c>
      <c r="I4759">
        <v>-8000</v>
      </c>
    </row>
    <row r="4760" spans="1:9" x14ac:dyDescent="0.35">
      <c r="A4760">
        <v>62872</v>
      </c>
      <c r="B4760">
        <v>137</v>
      </c>
      <c r="C4760" t="s">
        <v>271</v>
      </c>
      <c r="D4760">
        <v>114</v>
      </c>
      <c r="E4760" t="s">
        <v>27</v>
      </c>
      <c r="F4760" s="20">
        <v>45699</v>
      </c>
      <c r="G4760" t="s">
        <v>9442</v>
      </c>
      <c r="H4760" t="s">
        <v>9494</v>
      </c>
      <c r="I4760">
        <v>-16815</v>
      </c>
    </row>
    <row r="4761" spans="1:9" x14ac:dyDescent="0.35">
      <c r="A4761">
        <v>62894</v>
      </c>
      <c r="B4761">
        <v>130</v>
      </c>
      <c r="C4761" t="s">
        <v>302</v>
      </c>
      <c r="D4761">
        <v>114</v>
      </c>
      <c r="E4761" t="s">
        <v>27</v>
      </c>
      <c r="F4761" s="20">
        <v>45699</v>
      </c>
      <c r="G4761" t="s">
        <v>9439</v>
      </c>
      <c r="H4761" t="s">
        <v>10022</v>
      </c>
      <c r="I4761">
        <v>0.02</v>
      </c>
    </row>
    <row r="4762" spans="1:9" x14ac:dyDescent="0.35">
      <c r="A4762">
        <v>62895</v>
      </c>
      <c r="B4762">
        <v>130</v>
      </c>
      <c r="C4762" t="s">
        <v>302</v>
      </c>
      <c r="D4762">
        <v>114</v>
      </c>
      <c r="E4762" t="s">
        <v>27</v>
      </c>
      <c r="F4762" s="20">
        <v>45699</v>
      </c>
      <c r="G4762" t="s">
        <v>9439</v>
      </c>
      <c r="H4762" t="s">
        <v>9445</v>
      </c>
      <c r="I4762">
        <v>40000</v>
      </c>
    </row>
    <row r="4763" spans="1:9" x14ac:dyDescent="0.35">
      <c r="A4763">
        <v>62896</v>
      </c>
      <c r="B4763">
        <v>130</v>
      </c>
      <c r="C4763" t="s">
        <v>302</v>
      </c>
      <c r="D4763">
        <v>114</v>
      </c>
      <c r="E4763" t="s">
        <v>27</v>
      </c>
      <c r="F4763" s="20">
        <v>45699</v>
      </c>
      <c r="G4763" t="s">
        <v>9442</v>
      </c>
      <c r="H4763" t="s">
        <v>10312</v>
      </c>
      <c r="I4763">
        <v>-600</v>
      </c>
    </row>
    <row r="4764" spans="1:9" x14ac:dyDescent="0.35">
      <c r="A4764">
        <v>62897</v>
      </c>
      <c r="B4764">
        <v>130</v>
      </c>
      <c r="C4764" t="s">
        <v>302</v>
      </c>
      <c r="D4764">
        <v>114</v>
      </c>
      <c r="E4764" t="s">
        <v>27</v>
      </c>
      <c r="F4764" s="20">
        <v>45699</v>
      </c>
      <c r="G4764" t="s">
        <v>9442</v>
      </c>
      <c r="H4764" t="s">
        <v>9572</v>
      </c>
      <c r="I4764">
        <v>-1000</v>
      </c>
    </row>
    <row r="4765" spans="1:9" x14ac:dyDescent="0.35">
      <c r="A4765">
        <v>62898</v>
      </c>
      <c r="B4765">
        <v>130</v>
      </c>
      <c r="C4765" t="s">
        <v>302</v>
      </c>
      <c r="D4765">
        <v>114</v>
      </c>
      <c r="E4765" t="s">
        <v>27</v>
      </c>
      <c r="F4765" s="20">
        <v>45699</v>
      </c>
      <c r="G4765" t="s">
        <v>9442</v>
      </c>
      <c r="H4765" t="s">
        <v>9575</v>
      </c>
      <c r="I4765">
        <v>-1000</v>
      </c>
    </row>
    <row r="4766" spans="1:9" x14ac:dyDescent="0.35">
      <c r="A4766">
        <v>62899</v>
      </c>
      <c r="B4766">
        <v>130</v>
      </c>
      <c r="C4766" t="s">
        <v>302</v>
      </c>
      <c r="D4766">
        <v>114</v>
      </c>
      <c r="E4766" t="s">
        <v>27</v>
      </c>
      <c r="F4766" s="20">
        <v>45699</v>
      </c>
      <c r="G4766" t="s">
        <v>9442</v>
      </c>
      <c r="H4766" t="s">
        <v>10438</v>
      </c>
      <c r="I4766">
        <v>-1000</v>
      </c>
    </row>
    <row r="4767" spans="1:9" x14ac:dyDescent="0.35">
      <c r="A4767">
        <v>62900</v>
      </c>
      <c r="B4767">
        <v>130</v>
      </c>
      <c r="C4767" t="s">
        <v>302</v>
      </c>
      <c r="D4767">
        <v>114</v>
      </c>
      <c r="E4767" t="s">
        <v>27</v>
      </c>
      <c r="F4767" s="20">
        <v>45699</v>
      </c>
      <c r="G4767" t="s">
        <v>9442</v>
      </c>
      <c r="H4767" t="s">
        <v>9977</v>
      </c>
      <c r="I4767">
        <v>-950</v>
      </c>
    </row>
    <row r="4768" spans="1:9" x14ac:dyDescent="0.35">
      <c r="A4768">
        <v>62901</v>
      </c>
      <c r="B4768">
        <v>130</v>
      </c>
      <c r="C4768" t="s">
        <v>302</v>
      </c>
      <c r="D4768">
        <v>114</v>
      </c>
      <c r="E4768" t="s">
        <v>27</v>
      </c>
      <c r="F4768" s="20">
        <v>45699</v>
      </c>
      <c r="G4768" t="s">
        <v>9442</v>
      </c>
      <c r="H4768" t="s">
        <v>9593</v>
      </c>
      <c r="I4768">
        <v>-950</v>
      </c>
    </row>
    <row r="4769" spans="1:9" x14ac:dyDescent="0.35">
      <c r="A4769">
        <v>62902</v>
      </c>
      <c r="B4769">
        <v>130</v>
      </c>
      <c r="C4769" t="s">
        <v>302</v>
      </c>
      <c r="D4769">
        <v>114</v>
      </c>
      <c r="E4769" t="s">
        <v>27</v>
      </c>
      <c r="F4769" s="20">
        <v>45699</v>
      </c>
      <c r="G4769" t="s">
        <v>9442</v>
      </c>
      <c r="H4769" t="s">
        <v>9585</v>
      </c>
      <c r="I4769">
        <v>-700</v>
      </c>
    </row>
    <row r="4770" spans="1:9" x14ac:dyDescent="0.35">
      <c r="A4770">
        <v>62903</v>
      </c>
      <c r="B4770">
        <v>130</v>
      </c>
      <c r="C4770" t="s">
        <v>302</v>
      </c>
      <c r="D4770">
        <v>114</v>
      </c>
      <c r="E4770" t="s">
        <v>27</v>
      </c>
      <c r="F4770" s="20">
        <v>45699</v>
      </c>
      <c r="G4770" t="s">
        <v>9442</v>
      </c>
      <c r="H4770" t="s">
        <v>9577</v>
      </c>
      <c r="I4770">
        <v>-1000</v>
      </c>
    </row>
    <row r="4771" spans="1:9" x14ac:dyDescent="0.35">
      <c r="A4771">
        <v>62904</v>
      </c>
      <c r="B4771">
        <v>130</v>
      </c>
      <c r="C4771" t="s">
        <v>302</v>
      </c>
      <c r="D4771">
        <v>114</v>
      </c>
      <c r="E4771" t="s">
        <v>27</v>
      </c>
      <c r="F4771" s="20">
        <v>45699</v>
      </c>
      <c r="G4771" t="s">
        <v>9442</v>
      </c>
      <c r="H4771" t="s">
        <v>9597</v>
      </c>
      <c r="I4771">
        <v>-1000</v>
      </c>
    </row>
    <row r="4772" spans="1:9" x14ac:dyDescent="0.35">
      <c r="A4772">
        <v>62905</v>
      </c>
      <c r="B4772">
        <v>130</v>
      </c>
      <c r="C4772" t="s">
        <v>302</v>
      </c>
      <c r="D4772">
        <v>114</v>
      </c>
      <c r="E4772" t="s">
        <v>27</v>
      </c>
      <c r="F4772" s="20">
        <v>45699</v>
      </c>
      <c r="G4772" t="s">
        <v>9442</v>
      </c>
      <c r="H4772" t="s">
        <v>9789</v>
      </c>
      <c r="I4772">
        <v>-700</v>
      </c>
    </row>
    <row r="4773" spans="1:9" x14ac:dyDescent="0.35">
      <c r="A4773">
        <v>62906</v>
      </c>
      <c r="B4773">
        <v>130</v>
      </c>
      <c r="C4773" t="s">
        <v>302</v>
      </c>
      <c r="D4773">
        <v>114</v>
      </c>
      <c r="E4773" t="s">
        <v>27</v>
      </c>
      <c r="F4773" s="20">
        <v>45699</v>
      </c>
      <c r="G4773" t="s">
        <v>9442</v>
      </c>
      <c r="H4773" t="s">
        <v>9595</v>
      </c>
      <c r="I4773">
        <v>-1250</v>
      </c>
    </row>
    <row r="4774" spans="1:9" x14ac:dyDescent="0.35">
      <c r="A4774">
        <v>62907</v>
      </c>
      <c r="B4774">
        <v>130</v>
      </c>
      <c r="C4774" t="s">
        <v>302</v>
      </c>
      <c r="D4774">
        <v>114</v>
      </c>
      <c r="E4774" t="s">
        <v>27</v>
      </c>
      <c r="F4774" s="20">
        <v>45699</v>
      </c>
      <c r="G4774" t="s">
        <v>9442</v>
      </c>
      <c r="H4774" t="s">
        <v>9589</v>
      </c>
      <c r="I4774">
        <v>-1000</v>
      </c>
    </row>
    <row r="4775" spans="1:9" x14ac:dyDescent="0.35">
      <c r="A4775">
        <v>62908</v>
      </c>
      <c r="B4775">
        <v>130</v>
      </c>
      <c r="C4775" t="s">
        <v>302</v>
      </c>
      <c r="D4775">
        <v>114</v>
      </c>
      <c r="E4775" t="s">
        <v>27</v>
      </c>
      <c r="F4775" s="20">
        <v>45699</v>
      </c>
      <c r="G4775" t="s">
        <v>9442</v>
      </c>
      <c r="H4775" t="s">
        <v>9592</v>
      </c>
      <c r="I4775">
        <v>-1000</v>
      </c>
    </row>
    <row r="4776" spans="1:9" x14ac:dyDescent="0.35">
      <c r="A4776">
        <v>62909</v>
      </c>
      <c r="B4776">
        <v>130</v>
      </c>
      <c r="C4776" t="s">
        <v>302</v>
      </c>
      <c r="D4776">
        <v>114</v>
      </c>
      <c r="E4776" t="s">
        <v>27</v>
      </c>
      <c r="F4776" s="20">
        <v>45699</v>
      </c>
      <c r="G4776" t="s">
        <v>9442</v>
      </c>
      <c r="H4776" t="s">
        <v>9579</v>
      </c>
      <c r="I4776">
        <v>-1000</v>
      </c>
    </row>
    <row r="4777" spans="1:9" x14ac:dyDescent="0.35">
      <c r="A4777">
        <v>62910</v>
      </c>
      <c r="B4777">
        <v>130</v>
      </c>
      <c r="C4777" t="s">
        <v>302</v>
      </c>
      <c r="D4777">
        <v>114</v>
      </c>
      <c r="E4777" t="s">
        <v>27</v>
      </c>
      <c r="F4777" s="20">
        <v>45699</v>
      </c>
      <c r="G4777" t="s">
        <v>9442</v>
      </c>
      <c r="H4777" t="s">
        <v>9590</v>
      </c>
      <c r="I4777">
        <v>-950</v>
      </c>
    </row>
    <row r="4778" spans="1:9" x14ac:dyDescent="0.35">
      <c r="A4778">
        <v>62911</v>
      </c>
      <c r="B4778">
        <v>130</v>
      </c>
      <c r="C4778" t="s">
        <v>302</v>
      </c>
      <c r="D4778">
        <v>114</v>
      </c>
      <c r="E4778" t="s">
        <v>27</v>
      </c>
      <c r="F4778" s="20">
        <v>45699</v>
      </c>
      <c r="G4778" t="s">
        <v>9442</v>
      </c>
      <c r="H4778" t="s">
        <v>9573</v>
      </c>
      <c r="I4778">
        <v>-750</v>
      </c>
    </row>
    <row r="4779" spans="1:9" x14ac:dyDescent="0.35">
      <c r="A4779">
        <v>62912</v>
      </c>
      <c r="B4779">
        <v>130</v>
      </c>
      <c r="C4779" t="s">
        <v>302</v>
      </c>
      <c r="D4779">
        <v>114</v>
      </c>
      <c r="E4779" t="s">
        <v>27</v>
      </c>
      <c r="F4779" s="20">
        <v>45699</v>
      </c>
      <c r="G4779" t="s">
        <v>9442</v>
      </c>
      <c r="H4779" t="s">
        <v>9584</v>
      </c>
      <c r="I4779">
        <v>-800</v>
      </c>
    </row>
    <row r="4780" spans="1:9" x14ac:dyDescent="0.35">
      <c r="A4780">
        <v>62913</v>
      </c>
      <c r="B4780">
        <v>130</v>
      </c>
      <c r="C4780" t="s">
        <v>302</v>
      </c>
      <c r="D4780">
        <v>114</v>
      </c>
      <c r="E4780" t="s">
        <v>27</v>
      </c>
      <c r="F4780" s="20">
        <v>45699</v>
      </c>
      <c r="G4780" t="s">
        <v>9442</v>
      </c>
      <c r="H4780" t="s">
        <v>10439</v>
      </c>
      <c r="I4780">
        <v>-1000</v>
      </c>
    </row>
    <row r="4781" spans="1:9" x14ac:dyDescent="0.35">
      <c r="A4781">
        <v>62914</v>
      </c>
      <c r="B4781">
        <v>130</v>
      </c>
      <c r="C4781" t="s">
        <v>302</v>
      </c>
      <c r="D4781">
        <v>114</v>
      </c>
      <c r="E4781" t="s">
        <v>27</v>
      </c>
      <c r="F4781" s="20">
        <v>45699</v>
      </c>
      <c r="G4781" t="s">
        <v>9442</v>
      </c>
      <c r="H4781" t="s">
        <v>9607</v>
      </c>
      <c r="I4781">
        <v>-1000</v>
      </c>
    </row>
    <row r="4782" spans="1:9" x14ac:dyDescent="0.35">
      <c r="A4782">
        <v>62915</v>
      </c>
      <c r="B4782">
        <v>130</v>
      </c>
      <c r="C4782" t="s">
        <v>302</v>
      </c>
      <c r="D4782">
        <v>114</v>
      </c>
      <c r="E4782" t="s">
        <v>27</v>
      </c>
      <c r="F4782" s="20">
        <v>45699</v>
      </c>
      <c r="G4782" t="s">
        <v>9442</v>
      </c>
      <c r="H4782" t="s">
        <v>9596</v>
      </c>
      <c r="I4782">
        <v>-1000</v>
      </c>
    </row>
    <row r="4783" spans="1:9" x14ac:dyDescent="0.35">
      <c r="A4783">
        <v>62916</v>
      </c>
      <c r="B4783">
        <v>130</v>
      </c>
      <c r="C4783" t="s">
        <v>302</v>
      </c>
      <c r="D4783">
        <v>114</v>
      </c>
      <c r="E4783" t="s">
        <v>27</v>
      </c>
      <c r="F4783" s="20">
        <v>45699</v>
      </c>
      <c r="G4783" t="s">
        <v>9442</v>
      </c>
      <c r="H4783" t="s">
        <v>9599</v>
      </c>
      <c r="I4783">
        <v>-850</v>
      </c>
    </row>
    <row r="4784" spans="1:9" x14ac:dyDescent="0.35">
      <c r="A4784">
        <v>62917</v>
      </c>
      <c r="B4784">
        <v>130</v>
      </c>
      <c r="C4784" t="s">
        <v>302</v>
      </c>
      <c r="D4784">
        <v>114</v>
      </c>
      <c r="E4784" t="s">
        <v>27</v>
      </c>
      <c r="F4784" s="20">
        <v>45699</v>
      </c>
      <c r="G4784" t="s">
        <v>9442</v>
      </c>
      <c r="H4784" t="s">
        <v>9611</v>
      </c>
      <c r="I4784">
        <v>-750</v>
      </c>
    </row>
    <row r="4785" spans="1:9" x14ac:dyDescent="0.35">
      <c r="A4785">
        <v>62918</v>
      </c>
      <c r="B4785">
        <v>130</v>
      </c>
      <c r="C4785" t="s">
        <v>302</v>
      </c>
      <c r="D4785">
        <v>114</v>
      </c>
      <c r="E4785" t="s">
        <v>27</v>
      </c>
      <c r="F4785" s="20">
        <v>45699</v>
      </c>
      <c r="G4785" t="s">
        <v>9442</v>
      </c>
      <c r="H4785" t="s">
        <v>9699</v>
      </c>
      <c r="I4785">
        <v>-1000</v>
      </c>
    </row>
    <row r="4786" spans="1:9" x14ac:dyDescent="0.35">
      <c r="A4786">
        <v>62919</v>
      </c>
      <c r="B4786">
        <v>130</v>
      </c>
      <c r="C4786" t="s">
        <v>302</v>
      </c>
      <c r="D4786">
        <v>114</v>
      </c>
      <c r="E4786" t="s">
        <v>27</v>
      </c>
      <c r="F4786" s="20">
        <v>45699</v>
      </c>
      <c r="G4786" t="s">
        <v>9442</v>
      </c>
      <c r="H4786" t="s">
        <v>9594</v>
      </c>
      <c r="I4786">
        <v>-1000</v>
      </c>
    </row>
    <row r="4787" spans="1:9" x14ac:dyDescent="0.35">
      <c r="A4787">
        <v>62920</v>
      </c>
      <c r="B4787">
        <v>130</v>
      </c>
      <c r="C4787" t="s">
        <v>302</v>
      </c>
      <c r="D4787">
        <v>114</v>
      </c>
      <c r="E4787" t="s">
        <v>27</v>
      </c>
      <c r="F4787" s="20">
        <v>45699</v>
      </c>
      <c r="G4787" t="s">
        <v>9442</v>
      </c>
      <c r="H4787" t="s">
        <v>9600</v>
      </c>
      <c r="I4787">
        <v>-1000</v>
      </c>
    </row>
    <row r="4788" spans="1:9" x14ac:dyDescent="0.35">
      <c r="A4788">
        <v>62921</v>
      </c>
      <c r="B4788">
        <v>130</v>
      </c>
      <c r="C4788" t="s">
        <v>302</v>
      </c>
      <c r="D4788">
        <v>114</v>
      </c>
      <c r="E4788" t="s">
        <v>27</v>
      </c>
      <c r="F4788" s="20">
        <v>45699</v>
      </c>
      <c r="G4788" t="s">
        <v>9442</v>
      </c>
      <c r="H4788" t="s">
        <v>9582</v>
      </c>
      <c r="I4788">
        <v>-850</v>
      </c>
    </row>
    <row r="4789" spans="1:9" x14ac:dyDescent="0.35">
      <c r="A4789">
        <v>62922</v>
      </c>
      <c r="B4789">
        <v>130</v>
      </c>
      <c r="C4789" t="s">
        <v>302</v>
      </c>
      <c r="D4789">
        <v>114</v>
      </c>
      <c r="E4789" t="s">
        <v>27</v>
      </c>
      <c r="F4789" s="20">
        <v>45699</v>
      </c>
      <c r="G4789" t="s">
        <v>9442</v>
      </c>
      <c r="H4789" t="s">
        <v>9606</v>
      </c>
      <c r="I4789">
        <v>-700</v>
      </c>
    </row>
    <row r="4790" spans="1:9" x14ac:dyDescent="0.35">
      <c r="A4790">
        <v>62923</v>
      </c>
      <c r="B4790">
        <v>130</v>
      </c>
      <c r="C4790" t="s">
        <v>302</v>
      </c>
      <c r="D4790">
        <v>114</v>
      </c>
      <c r="E4790" t="s">
        <v>27</v>
      </c>
      <c r="F4790" s="20">
        <v>45699</v>
      </c>
      <c r="G4790" t="s">
        <v>9442</v>
      </c>
      <c r="H4790" t="s">
        <v>9602</v>
      </c>
      <c r="I4790">
        <v>-750</v>
      </c>
    </row>
    <row r="4791" spans="1:9" x14ac:dyDescent="0.35">
      <c r="A4791">
        <v>62924</v>
      </c>
      <c r="B4791">
        <v>130</v>
      </c>
      <c r="C4791" t="s">
        <v>302</v>
      </c>
      <c r="D4791">
        <v>114</v>
      </c>
      <c r="E4791" t="s">
        <v>27</v>
      </c>
      <c r="F4791" s="20">
        <v>45699</v>
      </c>
      <c r="G4791" t="s">
        <v>9442</v>
      </c>
      <c r="H4791" t="s">
        <v>9604</v>
      </c>
      <c r="I4791">
        <v>-1000</v>
      </c>
    </row>
    <row r="4792" spans="1:9" x14ac:dyDescent="0.35">
      <c r="A4792">
        <v>62925</v>
      </c>
      <c r="B4792">
        <v>130</v>
      </c>
      <c r="C4792" t="s">
        <v>302</v>
      </c>
      <c r="D4792">
        <v>114</v>
      </c>
      <c r="E4792" t="s">
        <v>27</v>
      </c>
      <c r="F4792" s="20">
        <v>45699</v>
      </c>
      <c r="G4792" t="s">
        <v>9442</v>
      </c>
      <c r="H4792" t="s">
        <v>9601</v>
      </c>
      <c r="I4792">
        <v>-1000</v>
      </c>
    </row>
    <row r="4793" spans="1:9" x14ac:dyDescent="0.35">
      <c r="A4793">
        <v>62926</v>
      </c>
      <c r="B4793">
        <v>130</v>
      </c>
      <c r="C4793" t="s">
        <v>302</v>
      </c>
      <c r="D4793">
        <v>114</v>
      </c>
      <c r="E4793" t="s">
        <v>27</v>
      </c>
      <c r="F4793" s="20">
        <v>45699</v>
      </c>
      <c r="G4793" t="s">
        <v>9442</v>
      </c>
      <c r="H4793" t="s">
        <v>9605</v>
      </c>
      <c r="I4793">
        <v>-1000</v>
      </c>
    </row>
    <row r="4794" spans="1:9" x14ac:dyDescent="0.35">
      <c r="A4794">
        <v>62927</v>
      </c>
      <c r="B4794">
        <v>130</v>
      </c>
      <c r="C4794" t="s">
        <v>302</v>
      </c>
      <c r="D4794">
        <v>114</v>
      </c>
      <c r="E4794" t="s">
        <v>27</v>
      </c>
      <c r="F4794" s="20">
        <v>45699</v>
      </c>
      <c r="G4794" t="s">
        <v>9442</v>
      </c>
      <c r="H4794" t="s">
        <v>9613</v>
      </c>
      <c r="I4794">
        <v>-1000</v>
      </c>
    </row>
    <row r="4795" spans="1:9" x14ac:dyDescent="0.35">
      <c r="A4795">
        <v>62928</v>
      </c>
      <c r="B4795">
        <v>130</v>
      </c>
      <c r="C4795" t="s">
        <v>302</v>
      </c>
      <c r="D4795">
        <v>114</v>
      </c>
      <c r="E4795" t="s">
        <v>27</v>
      </c>
      <c r="F4795" s="20">
        <v>45699</v>
      </c>
      <c r="G4795" t="s">
        <v>9442</v>
      </c>
      <c r="H4795" t="s">
        <v>9571</v>
      </c>
      <c r="I4795">
        <v>-1000</v>
      </c>
    </row>
    <row r="4796" spans="1:9" x14ac:dyDescent="0.35">
      <c r="A4796">
        <v>62929</v>
      </c>
      <c r="B4796">
        <v>130</v>
      </c>
      <c r="C4796" t="s">
        <v>302</v>
      </c>
      <c r="D4796">
        <v>114</v>
      </c>
      <c r="E4796" t="s">
        <v>27</v>
      </c>
      <c r="F4796" s="20">
        <v>45699</v>
      </c>
      <c r="G4796" t="s">
        <v>9442</v>
      </c>
      <c r="H4796" t="s">
        <v>9586</v>
      </c>
      <c r="I4796">
        <v>-1000</v>
      </c>
    </row>
    <row r="4797" spans="1:9" x14ac:dyDescent="0.35">
      <c r="A4797">
        <v>62930</v>
      </c>
      <c r="B4797">
        <v>130</v>
      </c>
      <c r="C4797" t="s">
        <v>302</v>
      </c>
      <c r="D4797">
        <v>114</v>
      </c>
      <c r="E4797" t="s">
        <v>27</v>
      </c>
      <c r="F4797" s="20">
        <v>45699</v>
      </c>
      <c r="G4797" t="s">
        <v>9442</v>
      </c>
      <c r="H4797" t="s">
        <v>9614</v>
      </c>
      <c r="I4797">
        <v>-850</v>
      </c>
    </row>
    <row r="4798" spans="1:9" x14ac:dyDescent="0.35">
      <c r="A4798">
        <v>62931</v>
      </c>
      <c r="B4798">
        <v>130</v>
      </c>
      <c r="C4798" t="s">
        <v>302</v>
      </c>
      <c r="D4798">
        <v>114</v>
      </c>
      <c r="E4798" t="s">
        <v>27</v>
      </c>
      <c r="F4798" s="20">
        <v>45699</v>
      </c>
      <c r="G4798" t="s">
        <v>9442</v>
      </c>
      <c r="H4798" t="s">
        <v>9838</v>
      </c>
      <c r="I4798">
        <v>-700</v>
      </c>
    </row>
    <row r="4799" spans="1:9" x14ac:dyDescent="0.35">
      <c r="A4799">
        <v>62932</v>
      </c>
      <c r="B4799">
        <v>130</v>
      </c>
      <c r="C4799" t="s">
        <v>302</v>
      </c>
      <c r="D4799">
        <v>114</v>
      </c>
      <c r="E4799" t="s">
        <v>27</v>
      </c>
      <c r="F4799" s="20">
        <v>45699</v>
      </c>
      <c r="G4799" t="s">
        <v>9442</v>
      </c>
      <c r="H4799" t="s">
        <v>9609</v>
      </c>
      <c r="I4799">
        <v>-1000</v>
      </c>
    </row>
    <row r="4800" spans="1:9" x14ac:dyDescent="0.35">
      <c r="A4800">
        <v>62933</v>
      </c>
      <c r="B4800">
        <v>130</v>
      </c>
      <c r="C4800" t="s">
        <v>302</v>
      </c>
      <c r="D4800">
        <v>114</v>
      </c>
      <c r="E4800" t="s">
        <v>27</v>
      </c>
      <c r="F4800" s="20">
        <v>45699</v>
      </c>
      <c r="G4800" t="s">
        <v>9442</v>
      </c>
      <c r="H4800" t="s">
        <v>9837</v>
      </c>
      <c r="I4800">
        <v>-700</v>
      </c>
    </row>
    <row r="4801" spans="1:9" x14ac:dyDescent="0.35">
      <c r="A4801">
        <v>62934</v>
      </c>
      <c r="B4801">
        <v>130</v>
      </c>
      <c r="C4801" t="s">
        <v>302</v>
      </c>
      <c r="D4801">
        <v>114</v>
      </c>
      <c r="E4801" t="s">
        <v>27</v>
      </c>
      <c r="F4801" s="20">
        <v>45699</v>
      </c>
      <c r="G4801" t="s">
        <v>9442</v>
      </c>
      <c r="H4801" t="s">
        <v>9700</v>
      </c>
      <c r="I4801">
        <v>-1000</v>
      </c>
    </row>
    <row r="4802" spans="1:9" x14ac:dyDescent="0.35">
      <c r="A4802">
        <v>62935</v>
      </c>
      <c r="B4802">
        <v>130</v>
      </c>
      <c r="C4802" t="s">
        <v>302</v>
      </c>
      <c r="D4802">
        <v>114</v>
      </c>
      <c r="E4802" t="s">
        <v>27</v>
      </c>
      <c r="F4802" s="20">
        <v>45699</v>
      </c>
      <c r="G4802" t="s">
        <v>9442</v>
      </c>
      <c r="H4802" t="s">
        <v>9610</v>
      </c>
      <c r="I4802">
        <v>-1000</v>
      </c>
    </row>
    <row r="4803" spans="1:9" x14ac:dyDescent="0.35">
      <c r="A4803">
        <v>62936</v>
      </c>
      <c r="B4803">
        <v>130</v>
      </c>
      <c r="C4803" t="s">
        <v>302</v>
      </c>
      <c r="D4803">
        <v>114</v>
      </c>
      <c r="E4803" t="s">
        <v>27</v>
      </c>
      <c r="F4803" s="20">
        <v>45699</v>
      </c>
      <c r="G4803" t="s">
        <v>9442</v>
      </c>
      <c r="H4803" t="s">
        <v>9617</v>
      </c>
      <c r="I4803">
        <v>-1000</v>
      </c>
    </row>
    <row r="4804" spans="1:9" x14ac:dyDescent="0.35">
      <c r="A4804">
        <v>62937</v>
      </c>
      <c r="B4804">
        <v>130</v>
      </c>
      <c r="C4804" t="s">
        <v>302</v>
      </c>
      <c r="D4804">
        <v>114</v>
      </c>
      <c r="E4804" t="s">
        <v>27</v>
      </c>
      <c r="F4804" s="20">
        <v>45699</v>
      </c>
      <c r="G4804" t="s">
        <v>9442</v>
      </c>
      <c r="H4804" t="s">
        <v>9978</v>
      </c>
      <c r="I4804">
        <v>-700</v>
      </c>
    </row>
    <row r="4805" spans="1:9" x14ac:dyDescent="0.35">
      <c r="A4805">
        <v>62938</v>
      </c>
      <c r="B4805">
        <v>130</v>
      </c>
      <c r="C4805" t="s">
        <v>302</v>
      </c>
      <c r="D4805">
        <v>114</v>
      </c>
      <c r="E4805" t="s">
        <v>27</v>
      </c>
      <c r="F4805" s="20">
        <v>45699</v>
      </c>
      <c r="G4805" t="s">
        <v>9442</v>
      </c>
      <c r="H4805" t="s">
        <v>9608</v>
      </c>
      <c r="I4805">
        <v>-700</v>
      </c>
    </row>
    <row r="4806" spans="1:9" x14ac:dyDescent="0.35">
      <c r="A4806">
        <v>62939</v>
      </c>
      <c r="B4806">
        <v>130</v>
      </c>
      <c r="C4806" t="s">
        <v>302</v>
      </c>
      <c r="D4806">
        <v>114</v>
      </c>
      <c r="E4806" t="s">
        <v>27</v>
      </c>
      <c r="F4806" s="20">
        <v>45699</v>
      </c>
      <c r="G4806" t="s">
        <v>9439</v>
      </c>
      <c r="H4806" t="s">
        <v>9445</v>
      </c>
      <c r="I4806">
        <v>30</v>
      </c>
    </row>
    <row r="4807" spans="1:9" x14ac:dyDescent="0.35">
      <c r="A4807">
        <v>62940</v>
      </c>
      <c r="B4807">
        <v>130</v>
      </c>
      <c r="C4807" t="s">
        <v>302</v>
      </c>
      <c r="D4807">
        <v>114</v>
      </c>
      <c r="E4807" t="s">
        <v>27</v>
      </c>
      <c r="F4807" s="20">
        <v>45699</v>
      </c>
      <c r="G4807" t="s">
        <v>9442</v>
      </c>
      <c r="H4807" t="s">
        <v>9836</v>
      </c>
      <c r="I4807">
        <v>-850</v>
      </c>
    </row>
    <row r="4808" spans="1:9" x14ac:dyDescent="0.35">
      <c r="A4808">
        <v>62688</v>
      </c>
      <c r="B4808">
        <v>103</v>
      </c>
      <c r="C4808" t="s">
        <v>267</v>
      </c>
      <c r="D4808">
        <v>114</v>
      </c>
      <c r="E4808" t="s">
        <v>27</v>
      </c>
      <c r="F4808" s="20">
        <v>45698.5</v>
      </c>
      <c r="G4808" t="s">
        <v>9439</v>
      </c>
      <c r="H4808" t="s">
        <v>9443</v>
      </c>
      <c r="I4808">
        <v>109700</v>
      </c>
    </row>
    <row r="4809" spans="1:9" x14ac:dyDescent="0.35">
      <c r="A4809">
        <v>62689</v>
      </c>
      <c r="B4809">
        <v>103</v>
      </c>
      <c r="C4809" t="s">
        <v>267</v>
      </c>
      <c r="D4809">
        <v>114</v>
      </c>
      <c r="E4809" t="s">
        <v>27</v>
      </c>
      <c r="F4809" s="20">
        <v>45698.5</v>
      </c>
      <c r="G4809" t="s">
        <v>9439</v>
      </c>
      <c r="H4809" t="s">
        <v>9443</v>
      </c>
      <c r="I4809">
        <v>200</v>
      </c>
    </row>
    <row r="4810" spans="1:9" x14ac:dyDescent="0.35">
      <c r="A4810">
        <v>62690</v>
      </c>
      <c r="B4810">
        <v>103</v>
      </c>
      <c r="C4810" t="s">
        <v>267</v>
      </c>
      <c r="D4810">
        <v>114</v>
      </c>
      <c r="E4810" t="s">
        <v>27</v>
      </c>
      <c r="F4810" s="20">
        <v>45698.5</v>
      </c>
      <c r="G4810" t="s">
        <v>9439</v>
      </c>
      <c r="H4810" t="s">
        <v>9511</v>
      </c>
      <c r="I4810">
        <v>253.59</v>
      </c>
    </row>
    <row r="4811" spans="1:9" x14ac:dyDescent="0.35">
      <c r="A4811">
        <v>62691</v>
      </c>
      <c r="B4811">
        <v>103</v>
      </c>
      <c r="C4811" t="s">
        <v>267</v>
      </c>
      <c r="D4811">
        <v>114</v>
      </c>
      <c r="E4811" t="s">
        <v>27</v>
      </c>
      <c r="F4811" s="20">
        <v>45698.5</v>
      </c>
      <c r="G4811" t="s">
        <v>9439</v>
      </c>
      <c r="H4811" t="s">
        <v>9441</v>
      </c>
      <c r="I4811">
        <v>472.7</v>
      </c>
    </row>
    <row r="4812" spans="1:9" x14ac:dyDescent="0.35">
      <c r="A4812">
        <v>62693</v>
      </c>
      <c r="B4812">
        <v>103</v>
      </c>
      <c r="C4812" t="s">
        <v>267</v>
      </c>
      <c r="D4812">
        <v>114</v>
      </c>
      <c r="E4812" t="s">
        <v>27</v>
      </c>
      <c r="F4812" s="20">
        <v>45698.5</v>
      </c>
      <c r="G4812" t="s">
        <v>9442</v>
      </c>
      <c r="H4812" t="s">
        <v>10440</v>
      </c>
      <c r="I4812">
        <v>-249.9</v>
      </c>
    </row>
    <row r="4813" spans="1:9" x14ac:dyDescent="0.35">
      <c r="A4813">
        <v>62694</v>
      </c>
      <c r="B4813">
        <v>103</v>
      </c>
      <c r="C4813" t="s">
        <v>267</v>
      </c>
      <c r="D4813">
        <v>114</v>
      </c>
      <c r="E4813" t="s">
        <v>27</v>
      </c>
      <c r="F4813" s="20">
        <v>45698.5</v>
      </c>
      <c r="G4813" t="s">
        <v>9442</v>
      </c>
      <c r="H4813" t="s">
        <v>10441</v>
      </c>
      <c r="I4813">
        <v>-275.10000000000002</v>
      </c>
    </row>
    <row r="4814" spans="1:9" x14ac:dyDescent="0.35">
      <c r="A4814">
        <v>62695</v>
      </c>
      <c r="B4814">
        <v>103</v>
      </c>
      <c r="C4814" t="s">
        <v>267</v>
      </c>
      <c r="D4814">
        <v>114</v>
      </c>
      <c r="E4814" t="s">
        <v>27</v>
      </c>
      <c r="F4814" s="20">
        <v>45698.5</v>
      </c>
      <c r="G4814" t="s">
        <v>9442</v>
      </c>
      <c r="H4814" t="s">
        <v>10442</v>
      </c>
      <c r="I4814">
        <v>-326</v>
      </c>
    </row>
    <row r="4815" spans="1:9" x14ac:dyDescent="0.35">
      <c r="A4815">
        <v>62696</v>
      </c>
      <c r="B4815">
        <v>103</v>
      </c>
      <c r="C4815" t="s">
        <v>267</v>
      </c>
      <c r="D4815">
        <v>114</v>
      </c>
      <c r="E4815" t="s">
        <v>27</v>
      </c>
      <c r="F4815" s="20">
        <v>45698.5</v>
      </c>
      <c r="G4815" t="s">
        <v>9442</v>
      </c>
      <c r="H4815" t="s">
        <v>10443</v>
      </c>
      <c r="I4815">
        <v>-478.8</v>
      </c>
    </row>
    <row r="4816" spans="1:9" x14ac:dyDescent="0.35">
      <c r="A4816">
        <v>62697</v>
      </c>
      <c r="B4816">
        <v>103</v>
      </c>
      <c r="C4816" t="s">
        <v>267</v>
      </c>
      <c r="D4816">
        <v>114</v>
      </c>
      <c r="E4816" t="s">
        <v>27</v>
      </c>
      <c r="F4816" s="20">
        <v>45698.5</v>
      </c>
      <c r="G4816" t="s">
        <v>9442</v>
      </c>
      <c r="H4816" t="s">
        <v>10444</v>
      </c>
      <c r="I4816">
        <v>-504.72</v>
      </c>
    </row>
    <row r="4817" spans="1:9" x14ac:dyDescent="0.35">
      <c r="A4817">
        <v>62698</v>
      </c>
      <c r="B4817">
        <v>103</v>
      </c>
      <c r="C4817" t="s">
        <v>267</v>
      </c>
      <c r="D4817">
        <v>114</v>
      </c>
      <c r="E4817" t="s">
        <v>27</v>
      </c>
      <c r="F4817" s="20">
        <v>45698.5</v>
      </c>
      <c r="G4817" t="s">
        <v>9442</v>
      </c>
      <c r="H4817" t="s">
        <v>10445</v>
      </c>
      <c r="I4817">
        <v>-595.04999999999995</v>
      </c>
    </row>
    <row r="4818" spans="1:9" x14ac:dyDescent="0.35">
      <c r="A4818">
        <v>62699</v>
      </c>
      <c r="B4818">
        <v>103</v>
      </c>
      <c r="C4818" t="s">
        <v>267</v>
      </c>
      <c r="D4818">
        <v>114</v>
      </c>
      <c r="E4818" t="s">
        <v>27</v>
      </c>
      <c r="F4818" s="20">
        <v>45698.5</v>
      </c>
      <c r="G4818" t="s">
        <v>9442</v>
      </c>
      <c r="H4818" t="s">
        <v>10446</v>
      </c>
      <c r="I4818">
        <v>-682</v>
      </c>
    </row>
    <row r="4819" spans="1:9" x14ac:dyDescent="0.35">
      <c r="A4819">
        <v>62700</v>
      </c>
      <c r="B4819">
        <v>103</v>
      </c>
      <c r="C4819" t="s">
        <v>267</v>
      </c>
      <c r="D4819">
        <v>114</v>
      </c>
      <c r="E4819" t="s">
        <v>27</v>
      </c>
      <c r="F4819" s="20">
        <v>45698.5</v>
      </c>
      <c r="G4819" t="s">
        <v>9442</v>
      </c>
      <c r="H4819" t="s">
        <v>10447</v>
      </c>
      <c r="I4819">
        <v>-742.2</v>
      </c>
    </row>
    <row r="4820" spans="1:9" x14ac:dyDescent="0.35">
      <c r="A4820">
        <v>62701</v>
      </c>
      <c r="B4820">
        <v>103</v>
      </c>
      <c r="C4820" t="s">
        <v>267</v>
      </c>
      <c r="D4820">
        <v>114</v>
      </c>
      <c r="E4820" t="s">
        <v>27</v>
      </c>
      <c r="F4820" s="20">
        <v>45698.5</v>
      </c>
      <c r="G4820" t="s">
        <v>9442</v>
      </c>
      <c r="H4820" t="s">
        <v>10448</v>
      </c>
      <c r="I4820">
        <v>-797.4</v>
      </c>
    </row>
    <row r="4821" spans="1:9" x14ac:dyDescent="0.35">
      <c r="A4821">
        <v>62702</v>
      </c>
      <c r="B4821">
        <v>103</v>
      </c>
      <c r="C4821" t="s">
        <v>267</v>
      </c>
      <c r="D4821">
        <v>114</v>
      </c>
      <c r="E4821" t="s">
        <v>27</v>
      </c>
      <c r="F4821" s="20">
        <v>45698.5</v>
      </c>
      <c r="G4821" t="s">
        <v>9442</v>
      </c>
      <c r="H4821" t="s">
        <v>10449</v>
      </c>
      <c r="I4821">
        <v>-859.59</v>
      </c>
    </row>
    <row r="4822" spans="1:9" x14ac:dyDescent="0.35">
      <c r="A4822">
        <v>62703</v>
      </c>
      <c r="B4822">
        <v>103</v>
      </c>
      <c r="C4822" t="s">
        <v>267</v>
      </c>
      <c r="D4822">
        <v>114</v>
      </c>
      <c r="E4822" t="s">
        <v>27</v>
      </c>
      <c r="F4822" s="20">
        <v>45698.5</v>
      </c>
      <c r="G4822" t="s">
        <v>9442</v>
      </c>
      <c r="H4822" t="s">
        <v>10450</v>
      </c>
      <c r="I4822">
        <v>-1064.49</v>
      </c>
    </row>
    <row r="4823" spans="1:9" x14ac:dyDescent="0.35">
      <c r="A4823">
        <v>62704</v>
      </c>
      <c r="B4823">
        <v>103</v>
      </c>
      <c r="C4823" t="s">
        <v>267</v>
      </c>
      <c r="D4823">
        <v>114</v>
      </c>
      <c r="E4823" t="s">
        <v>27</v>
      </c>
      <c r="F4823" s="20">
        <v>45698.5</v>
      </c>
      <c r="G4823" t="s">
        <v>9442</v>
      </c>
      <c r="H4823" t="s">
        <v>10451</v>
      </c>
      <c r="I4823">
        <v>-1065</v>
      </c>
    </row>
    <row r="4824" spans="1:9" x14ac:dyDescent="0.35">
      <c r="A4824">
        <v>62705</v>
      </c>
      <c r="B4824">
        <v>103</v>
      </c>
      <c r="C4824" t="s">
        <v>267</v>
      </c>
      <c r="D4824">
        <v>114</v>
      </c>
      <c r="E4824" t="s">
        <v>27</v>
      </c>
      <c r="F4824" s="20">
        <v>45698.5</v>
      </c>
      <c r="G4824" t="s">
        <v>9442</v>
      </c>
      <c r="H4824" t="s">
        <v>10452</v>
      </c>
      <c r="I4824">
        <v>-1260.8900000000001</v>
      </c>
    </row>
    <row r="4825" spans="1:9" x14ac:dyDescent="0.35">
      <c r="A4825">
        <v>62706</v>
      </c>
      <c r="B4825">
        <v>103</v>
      </c>
      <c r="C4825" t="s">
        <v>267</v>
      </c>
      <c r="D4825">
        <v>114</v>
      </c>
      <c r="E4825" t="s">
        <v>27</v>
      </c>
      <c r="F4825" s="20">
        <v>45698.5</v>
      </c>
      <c r="G4825" t="s">
        <v>9442</v>
      </c>
      <c r="H4825" t="s">
        <v>10453</v>
      </c>
      <c r="I4825">
        <v>-1553.13</v>
      </c>
    </row>
    <row r="4826" spans="1:9" x14ac:dyDescent="0.35">
      <c r="A4826">
        <v>62707</v>
      </c>
      <c r="B4826">
        <v>103</v>
      </c>
      <c r="C4826" t="s">
        <v>267</v>
      </c>
      <c r="D4826">
        <v>114</v>
      </c>
      <c r="E4826" t="s">
        <v>27</v>
      </c>
      <c r="F4826" s="20">
        <v>45698.5</v>
      </c>
      <c r="G4826" t="s">
        <v>9442</v>
      </c>
      <c r="H4826" t="s">
        <v>10454</v>
      </c>
      <c r="I4826">
        <v>-1580.74</v>
      </c>
    </row>
    <row r="4827" spans="1:9" x14ac:dyDescent="0.35">
      <c r="A4827">
        <v>62708</v>
      </c>
      <c r="B4827">
        <v>103</v>
      </c>
      <c r="C4827" t="s">
        <v>267</v>
      </c>
      <c r="D4827">
        <v>114</v>
      </c>
      <c r="E4827" t="s">
        <v>27</v>
      </c>
      <c r="F4827" s="20">
        <v>45698.5</v>
      </c>
      <c r="G4827" t="s">
        <v>9442</v>
      </c>
      <c r="H4827" t="s">
        <v>10455</v>
      </c>
      <c r="I4827">
        <v>-1799.6</v>
      </c>
    </row>
    <row r="4828" spans="1:9" x14ac:dyDescent="0.35">
      <c r="A4828">
        <v>62709</v>
      </c>
      <c r="B4828">
        <v>103</v>
      </c>
      <c r="C4828" t="s">
        <v>267</v>
      </c>
      <c r="D4828">
        <v>114</v>
      </c>
      <c r="E4828" t="s">
        <v>27</v>
      </c>
      <c r="F4828" s="20">
        <v>45698.5</v>
      </c>
      <c r="G4828" t="s">
        <v>9442</v>
      </c>
      <c r="H4828" t="s">
        <v>10456</v>
      </c>
      <c r="I4828">
        <v>-2636.49</v>
      </c>
    </row>
    <row r="4829" spans="1:9" x14ac:dyDescent="0.35">
      <c r="A4829">
        <v>62710</v>
      </c>
      <c r="B4829">
        <v>103</v>
      </c>
      <c r="C4829" t="s">
        <v>267</v>
      </c>
      <c r="D4829">
        <v>114</v>
      </c>
      <c r="E4829" t="s">
        <v>27</v>
      </c>
      <c r="F4829" s="20">
        <v>45698.5</v>
      </c>
      <c r="G4829" t="s">
        <v>9442</v>
      </c>
      <c r="H4829" t="s">
        <v>10457</v>
      </c>
      <c r="I4829">
        <v>-2662.44</v>
      </c>
    </row>
    <row r="4830" spans="1:9" x14ac:dyDescent="0.35">
      <c r="A4830">
        <v>62711</v>
      </c>
      <c r="B4830">
        <v>103</v>
      </c>
      <c r="C4830" t="s">
        <v>267</v>
      </c>
      <c r="D4830">
        <v>114</v>
      </c>
      <c r="E4830" t="s">
        <v>27</v>
      </c>
      <c r="F4830" s="20">
        <v>45698.5</v>
      </c>
      <c r="G4830" t="s">
        <v>9442</v>
      </c>
      <c r="H4830" t="s">
        <v>10458</v>
      </c>
      <c r="I4830">
        <v>-4290</v>
      </c>
    </row>
    <row r="4831" spans="1:9" x14ac:dyDescent="0.35">
      <c r="A4831">
        <v>62712</v>
      </c>
      <c r="B4831">
        <v>103</v>
      </c>
      <c r="C4831" t="s">
        <v>267</v>
      </c>
      <c r="D4831">
        <v>114</v>
      </c>
      <c r="E4831" t="s">
        <v>27</v>
      </c>
      <c r="F4831" s="20">
        <v>45698.5</v>
      </c>
      <c r="G4831" t="s">
        <v>9442</v>
      </c>
      <c r="H4831" t="s">
        <v>10459</v>
      </c>
      <c r="I4831">
        <v>-4498.32</v>
      </c>
    </row>
    <row r="4832" spans="1:9" x14ac:dyDescent="0.35">
      <c r="A4832">
        <v>62713</v>
      </c>
      <c r="B4832">
        <v>103</v>
      </c>
      <c r="C4832" t="s">
        <v>267</v>
      </c>
      <c r="D4832">
        <v>114</v>
      </c>
      <c r="E4832" t="s">
        <v>27</v>
      </c>
      <c r="F4832" s="20">
        <v>45698.5</v>
      </c>
      <c r="G4832" t="s">
        <v>9442</v>
      </c>
      <c r="H4832" t="s">
        <v>10460</v>
      </c>
      <c r="I4832">
        <v>-6436.29</v>
      </c>
    </row>
    <row r="4833" spans="1:9" x14ac:dyDescent="0.35">
      <c r="A4833">
        <v>62714</v>
      </c>
      <c r="B4833">
        <v>103</v>
      </c>
      <c r="C4833" t="s">
        <v>267</v>
      </c>
      <c r="D4833">
        <v>114</v>
      </c>
      <c r="E4833" t="s">
        <v>27</v>
      </c>
      <c r="F4833" s="20">
        <v>45698.5</v>
      </c>
      <c r="G4833" t="s">
        <v>9442</v>
      </c>
      <c r="H4833" t="s">
        <v>10461</v>
      </c>
      <c r="I4833">
        <v>-37852</v>
      </c>
    </row>
    <row r="4834" spans="1:9" x14ac:dyDescent="0.35">
      <c r="A4834">
        <v>62715</v>
      </c>
      <c r="B4834">
        <v>103</v>
      </c>
      <c r="C4834" t="s">
        <v>267</v>
      </c>
      <c r="D4834">
        <v>114</v>
      </c>
      <c r="E4834" t="s">
        <v>27</v>
      </c>
      <c r="F4834" s="20">
        <v>45698.5</v>
      </c>
      <c r="G4834" t="s">
        <v>9442</v>
      </c>
      <c r="H4834" t="s">
        <v>10462</v>
      </c>
      <c r="I4834">
        <v>-15485.38</v>
      </c>
    </row>
    <row r="4835" spans="1:9" x14ac:dyDescent="0.35">
      <c r="A4835">
        <v>62716</v>
      </c>
      <c r="B4835">
        <v>103</v>
      </c>
      <c r="C4835" t="s">
        <v>267</v>
      </c>
      <c r="D4835">
        <v>114</v>
      </c>
      <c r="E4835" t="s">
        <v>27</v>
      </c>
      <c r="F4835" s="20">
        <v>45698.5</v>
      </c>
      <c r="G4835" t="s">
        <v>9442</v>
      </c>
      <c r="H4835" t="s">
        <v>10463</v>
      </c>
      <c r="I4835">
        <v>-1500.65</v>
      </c>
    </row>
    <row r="4836" spans="1:9" x14ac:dyDescent="0.35">
      <c r="A4836">
        <v>62717</v>
      </c>
      <c r="B4836">
        <v>103</v>
      </c>
      <c r="C4836" t="s">
        <v>267</v>
      </c>
      <c r="D4836">
        <v>114</v>
      </c>
      <c r="E4836" t="s">
        <v>27</v>
      </c>
      <c r="F4836" s="20">
        <v>45698.5</v>
      </c>
      <c r="G4836" t="s">
        <v>9442</v>
      </c>
      <c r="H4836" t="s">
        <v>10464</v>
      </c>
      <c r="I4836">
        <v>-15082.83</v>
      </c>
    </row>
    <row r="4837" spans="1:9" x14ac:dyDescent="0.35">
      <c r="A4837">
        <v>62718</v>
      </c>
      <c r="B4837">
        <v>103</v>
      </c>
      <c r="C4837" t="s">
        <v>267</v>
      </c>
      <c r="D4837">
        <v>114</v>
      </c>
      <c r="E4837" t="s">
        <v>27</v>
      </c>
      <c r="F4837" s="20">
        <v>45698.5</v>
      </c>
      <c r="G4837" t="s">
        <v>9442</v>
      </c>
      <c r="H4837" t="s">
        <v>10465</v>
      </c>
      <c r="I4837">
        <v>-727.28</v>
      </c>
    </row>
    <row r="4838" spans="1:9" x14ac:dyDescent="0.35">
      <c r="A4838">
        <v>62719</v>
      </c>
      <c r="B4838">
        <v>103</v>
      </c>
      <c r="C4838" t="s">
        <v>267</v>
      </c>
      <c r="D4838">
        <v>114</v>
      </c>
      <c r="E4838" t="s">
        <v>27</v>
      </c>
      <c r="F4838" s="20">
        <v>45698.5</v>
      </c>
      <c r="G4838" t="s">
        <v>9442</v>
      </c>
      <c r="H4838" t="s">
        <v>10466</v>
      </c>
      <c r="I4838">
        <v>-2724.91</v>
      </c>
    </row>
    <row r="4839" spans="1:9" x14ac:dyDescent="0.35">
      <c r="A4839">
        <v>62720</v>
      </c>
      <c r="B4839">
        <v>103</v>
      </c>
      <c r="C4839" t="s">
        <v>267</v>
      </c>
      <c r="D4839">
        <v>114</v>
      </c>
      <c r="E4839" t="s">
        <v>27</v>
      </c>
      <c r="F4839" s="20">
        <v>45698.5</v>
      </c>
      <c r="G4839" t="s">
        <v>9442</v>
      </c>
      <c r="H4839" t="s">
        <v>10467</v>
      </c>
      <c r="I4839">
        <v>-2951.76</v>
      </c>
    </row>
    <row r="4840" spans="1:9" x14ac:dyDescent="0.35">
      <c r="A4840">
        <v>62721</v>
      </c>
      <c r="B4840">
        <v>103</v>
      </c>
      <c r="C4840" t="s">
        <v>267</v>
      </c>
      <c r="D4840">
        <v>114</v>
      </c>
      <c r="E4840" t="s">
        <v>27</v>
      </c>
      <c r="F4840" s="20">
        <v>45698.5</v>
      </c>
      <c r="G4840" t="s">
        <v>9442</v>
      </c>
      <c r="H4840" t="s">
        <v>9646</v>
      </c>
      <c r="I4840">
        <v>-79.63</v>
      </c>
    </row>
    <row r="4841" spans="1:9" x14ac:dyDescent="0.35">
      <c r="A4841">
        <v>62722</v>
      </c>
      <c r="B4841">
        <v>103</v>
      </c>
      <c r="C4841" t="s">
        <v>267</v>
      </c>
      <c r="D4841">
        <v>114</v>
      </c>
      <c r="E4841" t="s">
        <v>27</v>
      </c>
      <c r="F4841" s="20">
        <v>45698.5</v>
      </c>
      <c r="G4841" t="s">
        <v>9442</v>
      </c>
      <c r="H4841" t="s">
        <v>10468</v>
      </c>
      <c r="I4841">
        <v>-46</v>
      </c>
    </row>
    <row r="4842" spans="1:9" x14ac:dyDescent="0.35">
      <c r="A4842">
        <v>62863</v>
      </c>
      <c r="B4842">
        <v>137</v>
      </c>
      <c r="C4842" t="s">
        <v>271</v>
      </c>
      <c r="D4842">
        <v>114</v>
      </c>
      <c r="E4842" t="s">
        <v>27</v>
      </c>
      <c r="F4842" s="20">
        <v>45698</v>
      </c>
      <c r="G4842" t="s">
        <v>9439</v>
      </c>
      <c r="H4842" t="s">
        <v>9775</v>
      </c>
      <c r="I4842">
        <v>11528</v>
      </c>
    </row>
    <row r="4843" spans="1:9" x14ac:dyDescent="0.35">
      <c r="A4843">
        <v>62864</v>
      </c>
      <c r="B4843">
        <v>137</v>
      </c>
      <c r="C4843" t="s">
        <v>271</v>
      </c>
      <c r="D4843">
        <v>114</v>
      </c>
      <c r="E4843" t="s">
        <v>27</v>
      </c>
      <c r="F4843" s="20">
        <v>45698</v>
      </c>
      <c r="G4843" t="s">
        <v>9442</v>
      </c>
      <c r="H4843" t="s">
        <v>9716</v>
      </c>
      <c r="I4843">
        <v>-318</v>
      </c>
    </row>
    <row r="4844" spans="1:9" x14ac:dyDescent="0.35">
      <c r="A4844">
        <v>62865</v>
      </c>
      <c r="B4844">
        <v>137</v>
      </c>
      <c r="C4844" t="s">
        <v>271</v>
      </c>
      <c r="D4844">
        <v>114</v>
      </c>
      <c r="E4844" t="s">
        <v>27</v>
      </c>
      <c r="F4844" s="20">
        <v>45698</v>
      </c>
      <c r="G4844" t="s">
        <v>9442</v>
      </c>
      <c r="H4844" t="s">
        <v>9687</v>
      </c>
      <c r="I4844">
        <v>-5000</v>
      </c>
    </row>
    <row r="4845" spans="1:9" x14ac:dyDescent="0.35">
      <c r="A4845">
        <v>62866</v>
      </c>
      <c r="B4845">
        <v>137</v>
      </c>
      <c r="C4845" t="s">
        <v>271</v>
      </c>
      <c r="D4845">
        <v>114</v>
      </c>
      <c r="E4845" t="s">
        <v>27</v>
      </c>
      <c r="F4845" s="20">
        <v>45698</v>
      </c>
      <c r="G4845" t="s">
        <v>9442</v>
      </c>
      <c r="H4845" t="s">
        <v>9564</v>
      </c>
      <c r="I4845">
        <v>-6210</v>
      </c>
    </row>
    <row r="4846" spans="1:9" x14ac:dyDescent="0.35">
      <c r="A4846">
        <v>62891</v>
      </c>
      <c r="B4846">
        <v>130</v>
      </c>
      <c r="C4846" t="s">
        <v>302</v>
      </c>
      <c r="D4846">
        <v>114</v>
      </c>
      <c r="E4846" t="s">
        <v>27</v>
      </c>
      <c r="F4846" s="20">
        <v>45698</v>
      </c>
      <c r="G4846" t="s">
        <v>9439</v>
      </c>
      <c r="H4846" t="s">
        <v>9445</v>
      </c>
      <c r="I4846">
        <v>8250</v>
      </c>
    </row>
    <row r="4847" spans="1:9" x14ac:dyDescent="0.35">
      <c r="A4847">
        <v>62892</v>
      </c>
      <c r="B4847">
        <v>130</v>
      </c>
      <c r="C4847" t="s">
        <v>302</v>
      </c>
      <c r="D4847">
        <v>114</v>
      </c>
      <c r="E4847" t="s">
        <v>27</v>
      </c>
      <c r="F4847" s="20">
        <v>45698</v>
      </c>
      <c r="G4847" t="s">
        <v>9442</v>
      </c>
      <c r="H4847" t="s">
        <v>9654</v>
      </c>
      <c r="I4847">
        <v>-1500</v>
      </c>
    </row>
    <row r="4848" spans="1:9" x14ac:dyDescent="0.35">
      <c r="A4848">
        <v>62893</v>
      </c>
      <c r="B4848">
        <v>130</v>
      </c>
      <c r="C4848" t="s">
        <v>302</v>
      </c>
      <c r="D4848">
        <v>114</v>
      </c>
      <c r="E4848" t="s">
        <v>27</v>
      </c>
      <c r="F4848" s="20">
        <v>45698</v>
      </c>
      <c r="G4848" t="s">
        <v>9442</v>
      </c>
      <c r="H4848" t="s">
        <v>9655</v>
      </c>
      <c r="I4848">
        <v>-6750</v>
      </c>
    </row>
    <row r="4849" spans="1:9" x14ac:dyDescent="0.35">
      <c r="A4849">
        <v>62890</v>
      </c>
      <c r="B4849">
        <v>130</v>
      </c>
      <c r="C4849" t="s">
        <v>302</v>
      </c>
      <c r="D4849">
        <v>114</v>
      </c>
      <c r="E4849" t="s">
        <v>27</v>
      </c>
      <c r="F4849" s="20">
        <v>45696</v>
      </c>
      <c r="G4849" t="s">
        <v>9439</v>
      </c>
      <c r="H4849" t="s">
        <v>10022</v>
      </c>
      <c r="I4849">
        <v>0.02</v>
      </c>
    </row>
    <row r="4850" spans="1:9" x14ac:dyDescent="0.35">
      <c r="A4850">
        <v>62660</v>
      </c>
      <c r="B4850">
        <v>103</v>
      </c>
      <c r="C4850" t="s">
        <v>267</v>
      </c>
      <c r="D4850">
        <v>114</v>
      </c>
      <c r="E4850" t="s">
        <v>27</v>
      </c>
      <c r="F4850" s="20">
        <v>45695.5</v>
      </c>
      <c r="G4850" t="s">
        <v>9439</v>
      </c>
      <c r="H4850" t="s">
        <v>9469</v>
      </c>
      <c r="I4850">
        <v>540</v>
      </c>
    </row>
    <row r="4851" spans="1:9" x14ac:dyDescent="0.35">
      <c r="A4851">
        <v>62661</v>
      </c>
      <c r="B4851">
        <v>103</v>
      </c>
      <c r="C4851" t="s">
        <v>267</v>
      </c>
      <c r="D4851">
        <v>114</v>
      </c>
      <c r="E4851" t="s">
        <v>27</v>
      </c>
      <c r="F4851" s="20">
        <v>45695.5</v>
      </c>
      <c r="G4851" t="s">
        <v>9439</v>
      </c>
      <c r="H4851" t="s">
        <v>10314</v>
      </c>
      <c r="I4851">
        <v>255.71</v>
      </c>
    </row>
    <row r="4852" spans="1:9" x14ac:dyDescent="0.35">
      <c r="A4852">
        <v>62662</v>
      </c>
      <c r="B4852">
        <v>103</v>
      </c>
      <c r="C4852" t="s">
        <v>267</v>
      </c>
      <c r="D4852">
        <v>114</v>
      </c>
      <c r="E4852" t="s">
        <v>27</v>
      </c>
      <c r="F4852" s="20">
        <v>45695.5</v>
      </c>
      <c r="G4852" t="s">
        <v>9439</v>
      </c>
      <c r="H4852" t="s">
        <v>10314</v>
      </c>
      <c r="I4852">
        <v>235.2</v>
      </c>
    </row>
    <row r="4853" spans="1:9" x14ac:dyDescent="0.35">
      <c r="A4853">
        <v>62663</v>
      </c>
      <c r="B4853">
        <v>103</v>
      </c>
      <c r="C4853" t="s">
        <v>267</v>
      </c>
      <c r="D4853">
        <v>114</v>
      </c>
      <c r="E4853" t="s">
        <v>27</v>
      </c>
      <c r="F4853" s="20">
        <v>45695.5</v>
      </c>
      <c r="G4853" t="s">
        <v>9439</v>
      </c>
      <c r="H4853" t="s">
        <v>10314</v>
      </c>
      <c r="I4853">
        <v>344.23</v>
      </c>
    </row>
    <row r="4854" spans="1:9" x14ac:dyDescent="0.35">
      <c r="A4854">
        <v>62664</v>
      </c>
      <c r="B4854">
        <v>103</v>
      </c>
      <c r="C4854" t="s">
        <v>267</v>
      </c>
      <c r="D4854">
        <v>114</v>
      </c>
      <c r="E4854" t="s">
        <v>27</v>
      </c>
      <c r="F4854" s="20">
        <v>45695.5</v>
      </c>
      <c r="G4854" t="s">
        <v>9439</v>
      </c>
      <c r="H4854" t="s">
        <v>10314</v>
      </c>
      <c r="I4854">
        <v>470.4</v>
      </c>
    </row>
    <row r="4855" spans="1:9" x14ac:dyDescent="0.35">
      <c r="A4855">
        <v>62665</v>
      </c>
      <c r="B4855">
        <v>103</v>
      </c>
      <c r="C4855" t="s">
        <v>267</v>
      </c>
      <c r="D4855">
        <v>114</v>
      </c>
      <c r="E4855" t="s">
        <v>27</v>
      </c>
      <c r="F4855" s="20">
        <v>45695.5</v>
      </c>
      <c r="G4855" t="s">
        <v>9439</v>
      </c>
      <c r="H4855" t="s">
        <v>10314</v>
      </c>
      <c r="I4855">
        <v>354.06</v>
      </c>
    </row>
    <row r="4856" spans="1:9" x14ac:dyDescent="0.35">
      <c r="A4856">
        <v>62666</v>
      </c>
      <c r="B4856">
        <v>103</v>
      </c>
      <c r="C4856" t="s">
        <v>267</v>
      </c>
      <c r="D4856">
        <v>114</v>
      </c>
      <c r="E4856" t="s">
        <v>27</v>
      </c>
      <c r="F4856" s="20">
        <v>45695.5</v>
      </c>
      <c r="G4856" t="s">
        <v>9439</v>
      </c>
      <c r="H4856" t="s">
        <v>10314</v>
      </c>
      <c r="I4856">
        <v>77.84</v>
      </c>
    </row>
    <row r="4857" spans="1:9" x14ac:dyDescent="0.35">
      <c r="A4857">
        <v>62667</v>
      </c>
      <c r="B4857">
        <v>103</v>
      </c>
      <c r="C4857" t="s">
        <v>267</v>
      </c>
      <c r="D4857">
        <v>114</v>
      </c>
      <c r="E4857" t="s">
        <v>27</v>
      </c>
      <c r="F4857" s="20">
        <v>45695.5</v>
      </c>
      <c r="G4857" t="s">
        <v>9439</v>
      </c>
      <c r="H4857" t="s">
        <v>10314</v>
      </c>
      <c r="I4857">
        <v>470.4</v>
      </c>
    </row>
    <row r="4858" spans="1:9" x14ac:dyDescent="0.35">
      <c r="A4858">
        <v>62668</v>
      </c>
      <c r="B4858">
        <v>103</v>
      </c>
      <c r="C4858" t="s">
        <v>267</v>
      </c>
      <c r="D4858">
        <v>114</v>
      </c>
      <c r="E4858" t="s">
        <v>27</v>
      </c>
      <c r="F4858" s="20">
        <v>45695.5</v>
      </c>
      <c r="G4858" t="s">
        <v>9439</v>
      </c>
      <c r="H4858" t="s">
        <v>10314</v>
      </c>
      <c r="I4858">
        <v>1239.21</v>
      </c>
    </row>
    <row r="4859" spans="1:9" x14ac:dyDescent="0.35">
      <c r="A4859">
        <v>62669</v>
      </c>
      <c r="B4859">
        <v>103</v>
      </c>
      <c r="C4859" t="s">
        <v>267</v>
      </c>
      <c r="D4859">
        <v>114</v>
      </c>
      <c r="E4859" t="s">
        <v>27</v>
      </c>
      <c r="F4859" s="20">
        <v>45695.5</v>
      </c>
      <c r="G4859" t="s">
        <v>9439</v>
      </c>
      <c r="H4859" t="s">
        <v>10314</v>
      </c>
      <c r="I4859">
        <v>480.2</v>
      </c>
    </row>
    <row r="4860" spans="1:9" x14ac:dyDescent="0.35">
      <c r="A4860">
        <v>62670</v>
      </c>
      <c r="B4860">
        <v>103</v>
      </c>
      <c r="C4860" t="s">
        <v>267</v>
      </c>
      <c r="D4860">
        <v>114</v>
      </c>
      <c r="E4860" t="s">
        <v>27</v>
      </c>
      <c r="F4860" s="20">
        <v>45695.5</v>
      </c>
      <c r="G4860" t="s">
        <v>9439</v>
      </c>
      <c r="H4860" t="s">
        <v>10314</v>
      </c>
      <c r="I4860">
        <v>58.8</v>
      </c>
    </row>
    <row r="4861" spans="1:9" x14ac:dyDescent="0.35">
      <c r="A4861">
        <v>62671</v>
      </c>
      <c r="B4861">
        <v>103</v>
      </c>
      <c r="C4861" t="s">
        <v>267</v>
      </c>
      <c r="D4861">
        <v>114</v>
      </c>
      <c r="E4861" t="s">
        <v>27</v>
      </c>
      <c r="F4861" s="20">
        <v>45695.5</v>
      </c>
      <c r="G4861" t="s">
        <v>9439</v>
      </c>
      <c r="H4861" t="s">
        <v>10314</v>
      </c>
      <c r="I4861">
        <v>4070.25</v>
      </c>
    </row>
    <row r="4862" spans="1:9" x14ac:dyDescent="0.35">
      <c r="A4862">
        <v>62672</v>
      </c>
      <c r="B4862">
        <v>103</v>
      </c>
      <c r="C4862" t="s">
        <v>267</v>
      </c>
      <c r="D4862">
        <v>114</v>
      </c>
      <c r="E4862" t="s">
        <v>27</v>
      </c>
      <c r="F4862" s="20">
        <v>45695.5</v>
      </c>
      <c r="G4862" t="s">
        <v>9439</v>
      </c>
      <c r="H4862" t="s">
        <v>10314</v>
      </c>
      <c r="I4862">
        <v>314.72000000000003</v>
      </c>
    </row>
    <row r="4863" spans="1:9" x14ac:dyDescent="0.35">
      <c r="A4863">
        <v>62673</v>
      </c>
      <c r="B4863">
        <v>103</v>
      </c>
      <c r="C4863" t="s">
        <v>267</v>
      </c>
      <c r="D4863">
        <v>114</v>
      </c>
      <c r="E4863" t="s">
        <v>27</v>
      </c>
      <c r="F4863" s="20">
        <v>45695.5</v>
      </c>
      <c r="G4863" t="s">
        <v>9439</v>
      </c>
      <c r="H4863" t="s">
        <v>9443</v>
      </c>
      <c r="I4863">
        <v>200</v>
      </c>
    </row>
    <row r="4864" spans="1:9" x14ac:dyDescent="0.35">
      <c r="A4864">
        <v>62674</v>
      </c>
      <c r="B4864">
        <v>103</v>
      </c>
      <c r="C4864" t="s">
        <v>267</v>
      </c>
      <c r="D4864">
        <v>114</v>
      </c>
      <c r="E4864" t="s">
        <v>27</v>
      </c>
      <c r="F4864" s="20">
        <v>45695.5</v>
      </c>
      <c r="G4864" t="s">
        <v>9439</v>
      </c>
      <c r="H4864" t="s">
        <v>9443</v>
      </c>
      <c r="I4864">
        <v>19100</v>
      </c>
    </row>
    <row r="4865" spans="1:9" x14ac:dyDescent="0.35">
      <c r="A4865">
        <v>62675</v>
      </c>
      <c r="B4865">
        <v>103</v>
      </c>
      <c r="C4865" t="s">
        <v>267</v>
      </c>
      <c r="D4865">
        <v>114</v>
      </c>
      <c r="E4865" t="s">
        <v>27</v>
      </c>
      <c r="F4865" s="20">
        <v>45695.5</v>
      </c>
      <c r="G4865" t="s">
        <v>9439</v>
      </c>
      <c r="H4865" t="s">
        <v>9441</v>
      </c>
      <c r="I4865">
        <v>613.21</v>
      </c>
    </row>
    <row r="4866" spans="1:9" x14ac:dyDescent="0.35">
      <c r="A4866">
        <v>62676</v>
      </c>
      <c r="B4866">
        <v>103</v>
      </c>
      <c r="C4866" t="s">
        <v>267</v>
      </c>
      <c r="D4866">
        <v>114</v>
      </c>
      <c r="E4866" t="s">
        <v>27</v>
      </c>
      <c r="F4866" s="20">
        <v>45695.5</v>
      </c>
      <c r="G4866" t="s">
        <v>9442</v>
      </c>
      <c r="H4866" t="s">
        <v>10469</v>
      </c>
      <c r="I4866">
        <v>-276.39</v>
      </c>
    </row>
    <row r="4867" spans="1:9" x14ac:dyDescent="0.35">
      <c r="A4867">
        <v>62677</v>
      </c>
      <c r="B4867">
        <v>103</v>
      </c>
      <c r="C4867" t="s">
        <v>267</v>
      </c>
      <c r="D4867">
        <v>114</v>
      </c>
      <c r="E4867" t="s">
        <v>27</v>
      </c>
      <c r="F4867" s="20">
        <v>45695.5</v>
      </c>
      <c r="G4867" t="s">
        <v>9442</v>
      </c>
      <c r="H4867" t="s">
        <v>10470</v>
      </c>
      <c r="I4867">
        <v>-573.95000000000005</v>
      </c>
    </row>
    <row r="4868" spans="1:9" x14ac:dyDescent="0.35">
      <c r="A4868">
        <v>62678</v>
      </c>
      <c r="B4868">
        <v>103</v>
      </c>
      <c r="C4868" t="s">
        <v>267</v>
      </c>
      <c r="D4868">
        <v>114</v>
      </c>
      <c r="E4868" t="s">
        <v>27</v>
      </c>
      <c r="F4868" s="20">
        <v>45695.5</v>
      </c>
      <c r="G4868" t="s">
        <v>9442</v>
      </c>
      <c r="H4868" t="s">
        <v>10471</v>
      </c>
      <c r="I4868">
        <v>-583.1</v>
      </c>
    </row>
    <row r="4869" spans="1:9" x14ac:dyDescent="0.35">
      <c r="A4869">
        <v>62679</v>
      </c>
      <c r="B4869">
        <v>103</v>
      </c>
      <c r="C4869" t="s">
        <v>267</v>
      </c>
      <c r="D4869">
        <v>114</v>
      </c>
      <c r="E4869" t="s">
        <v>27</v>
      </c>
      <c r="F4869" s="20">
        <v>45695.5</v>
      </c>
      <c r="G4869" t="s">
        <v>9442</v>
      </c>
      <c r="H4869" t="s">
        <v>10472</v>
      </c>
      <c r="I4869">
        <v>-797.4</v>
      </c>
    </row>
    <row r="4870" spans="1:9" x14ac:dyDescent="0.35">
      <c r="A4870">
        <v>62680</v>
      </c>
      <c r="B4870">
        <v>103</v>
      </c>
      <c r="C4870" t="s">
        <v>267</v>
      </c>
      <c r="D4870">
        <v>114</v>
      </c>
      <c r="E4870" t="s">
        <v>27</v>
      </c>
      <c r="F4870" s="20">
        <v>45695.5</v>
      </c>
      <c r="G4870" t="s">
        <v>9442</v>
      </c>
      <c r="H4870" t="s">
        <v>10473</v>
      </c>
      <c r="I4870">
        <v>-1553.94</v>
      </c>
    </row>
    <row r="4871" spans="1:9" x14ac:dyDescent="0.35">
      <c r="A4871">
        <v>62681</v>
      </c>
      <c r="B4871">
        <v>103</v>
      </c>
      <c r="C4871" t="s">
        <v>267</v>
      </c>
      <c r="D4871">
        <v>114</v>
      </c>
      <c r="E4871" t="s">
        <v>27</v>
      </c>
      <c r="F4871" s="20">
        <v>45695.5</v>
      </c>
      <c r="G4871" t="s">
        <v>9442</v>
      </c>
      <c r="H4871" t="s">
        <v>10474</v>
      </c>
      <c r="I4871">
        <v>-2044</v>
      </c>
    </row>
    <row r="4872" spans="1:9" x14ac:dyDescent="0.35">
      <c r="A4872">
        <v>62682</v>
      </c>
      <c r="B4872">
        <v>103</v>
      </c>
      <c r="C4872" t="s">
        <v>267</v>
      </c>
      <c r="D4872">
        <v>114</v>
      </c>
      <c r="E4872" t="s">
        <v>27</v>
      </c>
      <c r="F4872" s="20">
        <v>45695.5</v>
      </c>
      <c r="G4872" t="s">
        <v>9442</v>
      </c>
      <c r="H4872" t="s">
        <v>10475</v>
      </c>
      <c r="I4872">
        <v>-2099.2600000000002</v>
      </c>
    </row>
    <row r="4873" spans="1:9" x14ac:dyDescent="0.35">
      <c r="A4873">
        <v>62683</v>
      </c>
      <c r="B4873">
        <v>103</v>
      </c>
      <c r="C4873" t="s">
        <v>267</v>
      </c>
      <c r="D4873">
        <v>114</v>
      </c>
      <c r="E4873" t="s">
        <v>27</v>
      </c>
      <c r="F4873" s="20">
        <v>45695.5</v>
      </c>
      <c r="G4873" t="s">
        <v>9442</v>
      </c>
      <c r="H4873" t="s">
        <v>10476</v>
      </c>
      <c r="I4873">
        <v>-2372.06</v>
      </c>
    </row>
    <row r="4874" spans="1:9" x14ac:dyDescent="0.35">
      <c r="A4874">
        <v>62684</v>
      </c>
      <c r="B4874">
        <v>103</v>
      </c>
      <c r="C4874" t="s">
        <v>267</v>
      </c>
      <c r="D4874">
        <v>114</v>
      </c>
      <c r="E4874" t="s">
        <v>27</v>
      </c>
      <c r="F4874" s="20">
        <v>45695.5</v>
      </c>
      <c r="G4874" t="s">
        <v>9442</v>
      </c>
      <c r="H4874" t="s">
        <v>10477</v>
      </c>
      <c r="I4874">
        <v>-3215.3</v>
      </c>
    </row>
    <row r="4875" spans="1:9" x14ac:dyDescent="0.35">
      <c r="A4875">
        <v>62685</v>
      </c>
      <c r="B4875">
        <v>103</v>
      </c>
      <c r="C4875" t="s">
        <v>267</v>
      </c>
      <c r="D4875">
        <v>114</v>
      </c>
      <c r="E4875" t="s">
        <v>27</v>
      </c>
      <c r="F4875" s="20">
        <v>45695.5</v>
      </c>
      <c r="G4875" t="s">
        <v>9442</v>
      </c>
      <c r="H4875" t="s">
        <v>10478</v>
      </c>
      <c r="I4875">
        <v>-4291.29</v>
      </c>
    </row>
    <row r="4876" spans="1:9" x14ac:dyDescent="0.35">
      <c r="A4876">
        <v>62686</v>
      </c>
      <c r="B4876">
        <v>103</v>
      </c>
      <c r="C4876" t="s">
        <v>267</v>
      </c>
      <c r="D4876">
        <v>114</v>
      </c>
      <c r="E4876" t="s">
        <v>27</v>
      </c>
      <c r="F4876" s="20">
        <v>45695.5</v>
      </c>
      <c r="G4876" t="s">
        <v>9442</v>
      </c>
      <c r="H4876" t="s">
        <v>10479</v>
      </c>
      <c r="I4876">
        <v>-2924.95</v>
      </c>
    </row>
    <row r="4877" spans="1:9" x14ac:dyDescent="0.35">
      <c r="A4877">
        <v>62687</v>
      </c>
      <c r="B4877">
        <v>103</v>
      </c>
      <c r="C4877" t="s">
        <v>267</v>
      </c>
      <c r="D4877">
        <v>114</v>
      </c>
      <c r="E4877" t="s">
        <v>27</v>
      </c>
      <c r="F4877" s="20">
        <v>45695.5</v>
      </c>
      <c r="G4877" t="s">
        <v>9442</v>
      </c>
      <c r="H4877" t="s">
        <v>9443</v>
      </c>
      <c r="I4877">
        <v>-8000</v>
      </c>
    </row>
    <row r="4878" spans="1:9" x14ac:dyDescent="0.35">
      <c r="A4878">
        <v>62889</v>
      </c>
      <c r="B4878">
        <v>130</v>
      </c>
      <c r="C4878" t="s">
        <v>302</v>
      </c>
      <c r="D4878">
        <v>114</v>
      </c>
      <c r="E4878" t="s">
        <v>27</v>
      </c>
      <c r="F4878" s="20">
        <v>45695</v>
      </c>
      <c r="G4878" t="s">
        <v>9439</v>
      </c>
      <c r="H4878" t="s">
        <v>10022</v>
      </c>
      <c r="I4878">
        <v>0.02</v>
      </c>
    </row>
    <row r="4879" spans="1:9" x14ac:dyDescent="0.35">
      <c r="A4879">
        <v>62633</v>
      </c>
      <c r="B4879">
        <v>103</v>
      </c>
      <c r="C4879" t="s">
        <v>267</v>
      </c>
      <c r="D4879">
        <v>114</v>
      </c>
      <c r="E4879" t="s">
        <v>27</v>
      </c>
      <c r="F4879" s="20">
        <v>45694.5</v>
      </c>
      <c r="G4879" t="s">
        <v>9439</v>
      </c>
      <c r="H4879" t="s">
        <v>9440</v>
      </c>
      <c r="I4879">
        <v>340.5</v>
      </c>
    </row>
    <row r="4880" spans="1:9" x14ac:dyDescent="0.35">
      <c r="A4880">
        <v>62634</v>
      </c>
      <c r="B4880">
        <v>103</v>
      </c>
      <c r="C4880" t="s">
        <v>267</v>
      </c>
      <c r="D4880">
        <v>114</v>
      </c>
      <c r="E4880" t="s">
        <v>27</v>
      </c>
      <c r="F4880" s="20">
        <v>45694.5</v>
      </c>
      <c r="G4880" t="s">
        <v>9439</v>
      </c>
      <c r="H4880" t="s">
        <v>9443</v>
      </c>
      <c r="I4880">
        <v>35000</v>
      </c>
    </row>
    <row r="4881" spans="1:9" x14ac:dyDescent="0.35">
      <c r="A4881">
        <v>62635</v>
      </c>
      <c r="B4881">
        <v>103</v>
      </c>
      <c r="C4881" t="s">
        <v>267</v>
      </c>
      <c r="D4881">
        <v>114</v>
      </c>
      <c r="E4881" t="s">
        <v>27</v>
      </c>
      <c r="F4881" s="20">
        <v>45694.5</v>
      </c>
      <c r="G4881" t="s">
        <v>9439</v>
      </c>
      <c r="H4881" t="s">
        <v>9443</v>
      </c>
      <c r="I4881">
        <v>40</v>
      </c>
    </row>
    <row r="4882" spans="1:9" x14ac:dyDescent="0.35">
      <c r="A4882">
        <v>62636</v>
      </c>
      <c r="B4882">
        <v>103</v>
      </c>
      <c r="C4882" t="s">
        <v>267</v>
      </c>
      <c r="D4882">
        <v>114</v>
      </c>
      <c r="E4882" t="s">
        <v>27</v>
      </c>
      <c r="F4882" s="20">
        <v>45694.5</v>
      </c>
      <c r="G4882" t="s">
        <v>9439</v>
      </c>
      <c r="H4882" t="s">
        <v>9443</v>
      </c>
      <c r="I4882">
        <v>200</v>
      </c>
    </row>
    <row r="4883" spans="1:9" x14ac:dyDescent="0.35">
      <c r="A4883">
        <v>62637</v>
      </c>
      <c r="B4883">
        <v>103</v>
      </c>
      <c r="C4883" t="s">
        <v>267</v>
      </c>
      <c r="D4883">
        <v>114</v>
      </c>
      <c r="E4883" t="s">
        <v>27</v>
      </c>
      <c r="F4883" s="20">
        <v>45694.5</v>
      </c>
      <c r="G4883" t="s">
        <v>9439</v>
      </c>
      <c r="H4883" t="s">
        <v>9441</v>
      </c>
      <c r="I4883">
        <v>184.92</v>
      </c>
    </row>
    <row r="4884" spans="1:9" x14ac:dyDescent="0.35">
      <c r="A4884">
        <v>62638</v>
      </c>
      <c r="B4884">
        <v>103</v>
      </c>
      <c r="C4884" t="s">
        <v>267</v>
      </c>
      <c r="D4884">
        <v>114</v>
      </c>
      <c r="E4884" t="s">
        <v>27</v>
      </c>
      <c r="F4884" s="20">
        <v>45694.5</v>
      </c>
      <c r="G4884" t="s">
        <v>9439</v>
      </c>
      <c r="H4884" t="s">
        <v>10480</v>
      </c>
      <c r="I4884">
        <v>420</v>
      </c>
    </row>
    <row r="4885" spans="1:9" x14ac:dyDescent="0.35">
      <c r="A4885">
        <v>62639</v>
      </c>
      <c r="B4885">
        <v>103</v>
      </c>
      <c r="C4885" t="s">
        <v>267</v>
      </c>
      <c r="D4885">
        <v>114</v>
      </c>
      <c r="E4885" t="s">
        <v>27</v>
      </c>
      <c r="F4885" s="20">
        <v>45694.5</v>
      </c>
      <c r="G4885" t="s">
        <v>9442</v>
      </c>
      <c r="H4885" t="s">
        <v>10481</v>
      </c>
      <c r="I4885">
        <v>-137.28</v>
      </c>
    </row>
    <row r="4886" spans="1:9" x14ac:dyDescent="0.35">
      <c r="A4886">
        <v>62640</v>
      </c>
      <c r="B4886">
        <v>103</v>
      </c>
      <c r="C4886" t="s">
        <v>267</v>
      </c>
      <c r="D4886">
        <v>114</v>
      </c>
      <c r="E4886" t="s">
        <v>27</v>
      </c>
      <c r="F4886" s="20">
        <v>45694.5</v>
      </c>
      <c r="G4886" t="s">
        <v>9442</v>
      </c>
      <c r="H4886" t="s">
        <v>10482</v>
      </c>
      <c r="I4886">
        <v>-183</v>
      </c>
    </row>
    <row r="4887" spans="1:9" x14ac:dyDescent="0.35">
      <c r="A4887">
        <v>62641</v>
      </c>
      <c r="B4887">
        <v>103</v>
      </c>
      <c r="C4887" t="s">
        <v>267</v>
      </c>
      <c r="D4887">
        <v>114</v>
      </c>
      <c r="E4887" t="s">
        <v>27</v>
      </c>
      <c r="F4887" s="20">
        <v>45694.5</v>
      </c>
      <c r="G4887" t="s">
        <v>9442</v>
      </c>
      <c r="H4887" t="s">
        <v>10483</v>
      </c>
      <c r="I4887">
        <v>-328.7</v>
      </c>
    </row>
    <row r="4888" spans="1:9" x14ac:dyDescent="0.35">
      <c r="A4888">
        <v>62642</v>
      </c>
      <c r="B4888">
        <v>103</v>
      </c>
      <c r="C4888" t="s">
        <v>267</v>
      </c>
      <c r="D4888">
        <v>114</v>
      </c>
      <c r="E4888" t="s">
        <v>27</v>
      </c>
      <c r="F4888" s="20">
        <v>45694.5</v>
      </c>
      <c r="G4888" t="s">
        <v>9442</v>
      </c>
      <c r="H4888" t="s">
        <v>10484</v>
      </c>
      <c r="I4888">
        <v>-531.1</v>
      </c>
    </row>
    <row r="4889" spans="1:9" x14ac:dyDescent="0.35">
      <c r="A4889">
        <v>62643</v>
      </c>
      <c r="B4889">
        <v>103</v>
      </c>
      <c r="C4889" t="s">
        <v>267</v>
      </c>
      <c r="D4889">
        <v>114</v>
      </c>
      <c r="E4889" t="s">
        <v>27</v>
      </c>
      <c r="F4889" s="20">
        <v>45694.5</v>
      </c>
      <c r="G4889" t="s">
        <v>9442</v>
      </c>
      <c r="H4889" t="s">
        <v>10485</v>
      </c>
      <c r="I4889">
        <v>-538.58000000000004</v>
      </c>
    </row>
    <row r="4890" spans="1:9" x14ac:dyDescent="0.35">
      <c r="A4890">
        <v>62644</v>
      </c>
      <c r="B4890">
        <v>103</v>
      </c>
      <c r="C4890" t="s">
        <v>267</v>
      </c>
      <c r="D4890">
        <v>114</v>
      </c>
      <c r="E4890" t="s">
        <v>27</v>
      </c>
      <c r="F4890" s="20">
        <v>45694.5</v>
      </c>
      <c r="G4890" t="s">
        <v>9442</v>
      </c>
      <c r="H4890" t="s">
        <v>10486</v>
      </c>
      <c r="I4890">
        <v>-556.83000000000004</v>
      </c>
    </row>
    <row r="4891" spans="1:9" x14ac:dyDescent="0.35">
      <c r="A4891">
        <v>62645</v>
      </c>
      <c r="B4891">
        <v>103</v>
      </c>
      <c r="C4891" t="s">
        <v>267</v>
      </c>
      <c r="D4891">
        <v>114</v>
      </c>
      <c r="E4891" t="s">
        <v>27</v>
      </c>
      <c r="F4891" s="20">
        <v>45694.5</v>
      </c>
      <c r="G4891" t="s">
        <v>9442</v>
      </c>
      <c r="H4891" t="s">
        <v>10487</v>
      </c>
      <c r="I4891">
        <v>-680</v>
      </c>
    </row>
    <row r="4892" spans="1:9" x14ac:dyDescent="0.35">
      <c r="A4892">
        <v>62646</v>
      </c>
      <c r="B4892">
        <v>103</v>
      </c>
      <c r="C4892" t="s">
        <v>267</v>
      </c>
      <c r="D4892">
        <v>114</v>
      </c>
      <c r="E4892" t="s">
        <v>27</v>
      </c>
      <c r="F4892" s="20">
        <v>45694.5</v>
      </c>
      <c r="G4892" t="s">
        <v>9442</v>
      </c>
      <c r="H4892" t="s">
        <v>10488</v>
      </c>
      <c r="I4892">
        <v>-1052.49</v>
      </c>
    </row>
    <row r="4893" spans="1:9" x14ac:dyDescent="0.35">
      <c r="A4893">
        <v>62647</v>
      </c>
      <c r="B4893">
        <v>103</v>
      </c>
      <c r="C4893" t="s">
        <v>267</v>
      </c>
      <c r="D4893">
        <v>114</v>
      </c>
      <c r="E4893" t="s">
        <v>27</v>
      </c>
      <c r="F4893" s="20">
        <v>45694.5</v>
      </c>
      <c r="G4893" t="s">
        <v>9442</v>
      </c>
      <c r="H4893" t="s">
        <v>10489</v>
      </c>
      <c r="I4893">
        <v>-1063.2</v>
      </c>
    </row>
    <row r="4894" spans="1:9" x14ac:dyDescent="0.35">
      <c r="A4894">
        <v>62648</v>
      </c>
      <c r="B4894">
        <v>103</v>
      </c>
      <c r="C4894" t="s">
        <v>267</v>
      </c>
      <c r="D4894">
        <v>114</v>
      </c>
      <c r="E4894" t="s">
        <v>27</v>
      </c>
      <c r="F4894" s="20">
        <v>45694.5</v>
      </c>
      <c r="G4894" t="s">
        <v>9442</v>
      </c>
      <c r="H4894" t="s">
        <v>10490</v>
      </c>
      <c r="I4894">
        <v>-1132</v>
      </c>
    </row>
    <row r="4895" spans="1:9" x14ac:dyDescent="0.35">
      <c r="A4895">
        <v>62649</v>
      </c>
      <c r="B4895">
        <v>103</v>
      </c>
      <c r="C4895" t="s">
        <v>267</v>
      </c>
      <c r="D4895">
        <v>114</v>
      </c>
      <c r="E4895" t="s">
        <v>27</v>
      </c>
      <c r="F4895" s="20">
        <v>45694.5</v>
      </c>
      <c r="G4895" t="s">
        <v>9442</v>
      </c>
      <c r="H4895" t="s">
        <v>10491</v>
      </c>
      <c r="I4895">
        <v>-1174.8</v>
      </c>
    </row>
    <row r="4896" spans="1:9" x14ac:dyDescent="0.35">
      <c r="A4896">
        <v>62650</v>
      </c>
      <c r="B4896">
        <v>103</v>
      </c>
      <c r="C4896" t="s">
        <v>267</v>
      </c>
      <c r="D4896">
        <v>114</v>
      </c>
      <c r="E4896" t="s">
        <v>27</v>
      </c>
      <c r="F4896" s="20">
        <v>45694.5</v>
      </c>
      <c r="G4896" t="s">
        <v>9442</v>
      </c>
      <c r="H4896" t="s">
        <v>10492</v>
      </c>
      <c r="I4896">
        <v>-1390.64</v>
      </c>
    </row>
    <row r="4897" spans="1:9" x14ac:dyDescent="0.35">
      <c r="A4897">
        <v>62651</v>
      </c>
      <c r="B4897">
        <v>103</v>
      </c>
      <c r="C4897" t="s">
        <v>267</v>
      </c>
      <c r="D4897">
        <v>114</v>
      </c>
      <c r="E4897" t="s">
        <v>27</v>
      </c>
      <c r="F4897" s="20">
        <v>45694.5</v>
      </c>
      <c r="G4897" t="s">
        <v>9442</v>
      </c>
      <c r="H4897" t="s">
        <v>10493</v>
      </c>
      <c r="I4897">
        <v>-1617.74</v>
      </c>
    </row>
    <row r="4898" spans="1:9" x14ac:dyDescent="0.35">
      <c r="A4898">
        <v>62652</v>
      </c>
      <c r="B4898">
        <v>103</v>
      </c>
      <c r="C4898" t="s">
        <v>267</v>
      </c>
      <c r="D4898">
        <v>114</v>
      </c>
      <c r="E4898" t="s">
        <v>27</v>
      </c>
      <c r="F4898" s="20">
        <v>45694.5</v>
      </c>
      <c r="G4898" t="s">
        <v>9442</v>
      </c>
      <c r="H4898" t="s">
        <v>10494</v>
      </c>
      <c r="I4898">
        <v>-2575.29</v>
      </c>
    </row>
    <row r="4899" spans="1:9" x14ac:dyDescent="0.35">
      <c r="A4899">
        <v>62653</v>
      </c>
      <c r="B4899">
        <v>103</v>
      </c>
      <c r="C4899" t="s">
        <v>267</v>
      </c>
      <c r="D4899">
        <v>114</v>
      </c>
      <c r="E4899" t="s">
        <v>27</v>
      </c>
      <c r="F4899" s="20">
        <v>45694.5</v>
      </c>
      <c r="G4899" t="s">
        <v>9442</v>
      </c>
      <c r="H4899" t="s">
        <v>10495</v>
      </c>
      <c r="I4899">
        <v>-2625.15</v>
      </c>
    </row>
    <row r="4900" spans="1:9" x14ac:dyDescent="0.35">
      <c r="A4900">
        <v>62654</v>
      </c>
      <c r="B4900">
        <v>103</v>
      </c>
      <c r="C4900" t="s">
        <v>267</v>
      </c>
      <c r="D4900">
        <v>114</v>
      </c>
      <c r="E4900" t="s">
        <v>27</v>
      </c>
      <c r="F4900" s="20">
        <v>45694.5</v>
      </c>
      <c r="G4900" t="s">
        <v>9442</v>
      </c>
      <c r="H4900" t="s">
        <v>10496</v>
      </c>
      <c r="I4900">
        <v>-3432</v>
      </c>
    </row>
    <row r="4901" spans="1:9" x14ac:dyDescent="0.35">
      <c r="A4901">
        <v>62655</v>
      </c>
      <c r="B4901">
        <v>103</v>
      </c>
      <c r="C4901" t="s">
        <v>267</v>
      </c>
      <c r="D4901">
        <v>114</v>
      </c>
      <c r="E4901" t="s">
        <v>27</v>
      </c>
      <c r="F4901" s="20">
        <v>45694.5</v>
      </c>
      <c r="G4901" t="s">
        <v>9442</v>
      </c>
      <c r="H4901" t="s">
        <v>10497</v>
      </c>
      <c r="I4901">
        <v>-3432</v>
      </c>
    </row>
    <row r="4902" spans="1:9" x14ac:dyDescent="0.35">
      <c r="A4902">
        <v>62656</v>
      </c>
      <c r="B4902">
        <v>103</v>
      </c>
      <c r="C4902" t="s">
        <v>267</v>
      </c>
      <c r="D4902">
        <v>114</v>
      </c>
      <c r="E4902" t="s">
        <v>27</v>
      </c>
      <c r="F4902" s="20">
        <v>45694.5</v>
      </c>
      <c r="G4902" t="s">
        <v>9442</v>
      </c>
      <c r="H4902" t="s">
        <v>10498</v>
      </c>
      <c r="I4902">
        <v>-3432</v>
      </c>
    </row>
    <row r="4903" spans="1:9" x14ac:dyDescent="0.35">
      <c r="A4903">
        <v>62657</v>
      </c>
      <c r="B4903">
        <v>103</v>
      </c>
      <c r="C4903" t="s">
        <v>267</v>
      </c>
      <c r="D4903">
        <v>114</v>
      </c>
      <c r="E4903" t="s">
        <v>27</v>
      </c>
      <c r="F4903" s="20">
        <v>45694.5</v>
      </c>
      <c r="G4903" t="s">
        <v>9442</v>
      </c>
      <c r="H4903" t="s">
        <v>10499</v>
      </c>
      <c r="I4903">
        <v>-4270.83</v>
      </c>
    </row>
    <row r="4904" spans="1:9" x14ac:dyDescent="0.35">
      <c r="A4904">
        <v>62658</v>
      </c>
      <c r="B4904">
        <v>103</v>
      </c>
      <c r="C4904" t="s">
        <v>267</v>
      </c>
      <c r="D4904">
        <v>114</v>
      </c>
      <c r="E4904" t="s">
        <v>27</v>
      </c>
      <c r="F4904" s="20">
        <v>45694.5</v>
      </c>
      <c r="G4904" t="s">
        <v>9442</v>
      </c>
      <c r="H4904" t="s">
        <v>10500</v>
      </c>
      <c r="I4904">
        <v>-5107.26</v>
      </c>
    </row>
    <row r="4905" spans="1:9" x14ac:dyDescent="0.35">
      <c r="A4905">
        <v>62659</v>
      </c>
      <c r="B4905">
        <v>103</v>
      </c>
      <c r="C4905" t="s">
        <v>267</v>
      </c>
      <c r="D4905">
        <v>114</v>
      </c>
      <c r="E4905" t="s">
        <v>27</v>
      </c>
      <c r="F4905" s="20">
        <v>45694.5</v>
      </c>
      <c r="G4905" t="s">
        <v>9442</v>
      </c>
      <c r="H4905" t="s">
        <v>10501</v>
      </c>
      <c r="I4905">
        <v>-619.09</v>
      </c>
    </row>
    <row r="4906" spans="1:9" x14ac:dyDescent="0.35">
      <c r="A4906">
        <v>62886</v>
      </c>
      <c r="B4906">
        <v>130</v>
      </c>
      <c r="C4906" t="s">
        <v>302</v>
      </c>
      <c r="D4906">
        <v>114</v>
      </c>
      <c r="E4906" t="s">
        <v>27</v>
      </c>
      <c r="F4906" s="20">
        <v>45694</v>
      </c>
      <c r="G4906" t="s">
        <v>9439</v>
      </c>
      <c r="H4906" t="s">
        <v>10022</v>
      </c>
      <c r="I4906">
        <v>0.23</v>
      </c>
    </row>
    <row r="4907" spans="1:9" x14ac:dyDescent="0.35">
      <c r="A4907">
        <v>62887</v>
      </c>
      <c r="B4907">
        <v>130</v>
      </c>
      <c r="C4907" t="s">
        <v>302</v>
      </c>
      <c r="D4907">
        <v>114</v>
      </c>
      <c r="E4907" t="s">
        <v>27</v>
      </c>
      <c r="F4907" s="20">
        <v>45694</v>
      </c>
      <c r="G4907" t="s">
        <v>9439</v>
      </c>
      <c r="H4907" t="s">
        <v>9445</v>
      </c>
      <c r="I4907">
        <v>160</v>
      </c>
    </row>
    <row r="4908" spans="1:9" x14ac:dyDescent="0.35">
      <c r="A4908">
        <v>62888</v>
      </c>
      <c r="B4908">
        <v>130</v>
      </c>
      <c r="C4908" t="s">
        <v>302</v>
      </c>
      <c r="D4908">
        <v>114</v>
      </c>
      <c r="E4908" t="s">
        <v>27</v>
      </c>
      <c r="F4908" s="20">
        <v>45694</v>
      </c>
      <c r="G4908" t="s">
        <v>9442</v>
      </c>
      <c r="H4908" t="s">
        <v>9619</v>
      </c>
      <c r="I4908">
        <v>-164.04</v>
      </c>
    </row>
    <row r="4909" spans="1:9" x14ac:dyDescent="0.35">
      <c r="A4909">
        <v>62614</v>
      </c>
      <c r="B4909">
        <v>103</v>
      </c>
      <c r="C4909" t="s">
        <v>267</v>
      </c>
      <c r="D4909">
        <v>114</v>
      </c>
      <c r="E4909" t="s">
        <v>27</v>
      </c>
      <c r="F4909" s="20">
        <v>45693.5</v>
      </c>
      <c r="G4909" t="s">
        <v>9439</v>
      </c>
      <c r="H4909" t="s">
        <v>9443</v>
      </c>
      <c r="I4909">
        <v>28500</v>
      </c>
    </row>
    <row r="4910" spans="1:9" x14ac:dyDescent="0.35">
      <c r="A4910">
        <v>62615</v>
      </c>
      <c r="B4910">
        <v>103</v>
      </c>
      <c r="C4910" t="s">
        <v>267</v>
      </c>
      <c r="D4910">
        <v>114</v>
      </c>
      <c r="E4910" t="s">
        <v>27</v>
      </c>
      <c r="F4910" s="20">
        <v>45693.5</v>
      </c>
      <c r="G4910" t="s">
        <v>9439</v>
      </c>
      <c r="H4910" t="s">
        <v>9443</v>
      </c>
      <c r="I4910">
        <v>200</v>
      </c>
    </row>
    <row r="4911" spans="1:9" x14ac:dyDescent="0.35">
      <c r="A4911">
        <v>62616</v>
      </c>
      <c r="B4911">
        <v>103</v>
      </c>
      <c r="C4911" t="s">
        <v>267</v>
      </c>
      <c r="D4911">
        <v>114</v>
      </c>
      <c r="E4911" t="s">
        <v>27</v>
      </c>
      <c r="F4911" s="20">
        <v>45693.5</v>
      </c>
      <c r="G4911" t="s">
        <v>9439</v>
      </c>
      <c r="H4911" t="s">
        <v>9550</v>
      </c>
      <c r="I4911">
        <v>548.9</v>
      </c>
    </row>
    <row r="4912" spans="1:9" x14ac:dyDescent="0.35">
      <c r="A4912">
        <v>62617</v>
      </c>
      <c r="B4912">
        <v>103</v>
      </c>
      <c r="C4912" t="s">
        <v>267</v>
      </c>
      <c r="D4912">
        <v>114</v>
      </c>
      <c r="E4912" t="s">
        <v>27</v>
      </c>
      <c r="F4912" s="20">
        <v>45693.5</v>
      </c>
      <c r="G4912" t="s">
        <v>9439</v>
      </c>
      <c r="H4912" t="s">
        <v>10502</v>
      </c>
      <c r="I4912">
        <v>239.49</v>
      </c>
    </row>
    <row r="4913" spans="1:9" x14ac:dyDescent="0.35">
      <c r="A4913">
        <v>62618</v>
      </c>
      <c r="B4913">
        <v>103</v>
      </c>
      <c r="C4913" t="s">
        <v>267</v>
      </c>
      <c r="D4913">
        <v>114</v>
      </c>
      <c r="E4913" t="s">
        <v>27</v>
      </c>
      <c r="F4913" s="20">
        <v>45693.5</v>
      </c>
      <c r="G4913" t="s">
        <v>9442</v>
      </c>
      <c r="H4913" t="s">
        <v>10503</v>
      </c>
      <c r="I4913">
        <v>-173.73</v>
      </c>
    </row>
    <row r="4914" spans="1:9" x14ac:dyDescent="0.35">
      <c r="A4914">
        <v>62619</v>
      </c>
      <c r="B4914">
        <v>103</v>
      </c>
      <c r="C4914" t="s">
        <v>267</v>
      </c>
      <c r="D4914">
        <v>114</v>
      </c>
      <c r="E4914" t="s">
        <v>27</v>
      </c>
      <c r="F4914" s="20">
        <v>45693.5</v>
      </c>
      <c r="G4914" t="s">
        <v>9442</v>
      </c>
      <c r="H4914" t="s">
        <v>10504</v>
      </c>
      <c r="I4914">
        <v>-291.2</v>
      </c>
    </row>
    <row r="4915" spans="1:9" x14ac:dyDescent="0.35">
      <c r="A4915">
        <v>62620</v>
      </c>
      <c r="B4915">
        <v>103</v>
      </c>
      <c r="C4915" t="s">
        <v>267</v>
      </c>
      <c r="D4915">
        <v>114</v>
      </c>
      <c r="E4915" t="s">
        <v>27</v>
      </c>
      <c r="F4915" s="20">
        <v>45693.5</v>
      </c>
      <c r="G4915" t="s">
        <v>9442</v>
      </c>
      <c r="H4915" t="s">
        <v>10505</v>
      </c>
      <c r="I4915">
        <v>-480</v>
      </c>
    </row>
    <row r="4916" spans="1:9" x14ac:dyDescent="0.35">
      <c r="A4916">
        <v>62621</v>
      </c>
      <c r="B4916">
        <v>103</v>
      </c>
      <c r="C4916" t="s">
        <v>267</v>
      </c>
      <c r="D4916">
        <v>114</v>
      </c>
      <c r="E4916" t="s">
        <v>27</v>
      </c>
      <c r="F4916" s="20">
        <v>45693.5</v>
      </c>
      <c r="G4916" t="s">
        <v>9442</v>
      </c>
      <c r="H4916" t="s">
        <v>10506</v>
      </c>
      <c r="I4916">
        <v>-701.95</v>
      </c>
    </row>
    <row r="4917" spans="1:9" x14ac:dyDescent="0.35">
      <c r="A4917">
        <v>62622</v>
      </c>
      <c r="B4917">
        <v>103</v>
      </c>
      <c r="C4917" t="s">
        <v>267</v>
      </c>
      <c r="D4917">
        <v>114</v>
      </c>
      <c r="E4917" t="s">
        <v>27</v>
      </c>
      <c r="F4917" s="20">
        <v>45693.5</v>
      </c>
      <c r="G4917" t="s">
        <v>9442</v>
      </c>
      <c r="H4917" t="s">
        <v>10507</v>
      </c>
      <c r="I4917">
        <v>-1060.4000000000001</v>
      </c>
    </row>
    <row r="4918" spans="1:9" x14ac:dyDescent="0.35">
      <c r="A4918">
        <v>62623</v>
      </c>
      <c r="B4918">
        <v>103</v>
      </c>
      <c r="C4918" t="s">
        <v>267</v>
      </c>
      <c r="D4918">
        <v>114</v>
      </c>
      <c r="E4918" t="s">
        <v>27</v>
      </c>
      <c r="F4918" s="20">
        <v>45693.5</v>
      </c>
      <c r="G4918" t="s">
        <v>9442</v>
      </c>
      <c r="H4918" t="s">
        <v>10508</v>
      </c>
      <c r="I4918">
        <v>-1430</v>
      </c>
    </row>
    <row r="4919" spans="1:9" x14ac:dyDescent="0.35">
      <c r="A4919">
        <v>62624</v>
      </c>
      <c r="B4919">
        <v>103</v>
      </c>
      <c r="C4919" t="s">
        <v>267</v>
      </c>
      <c r="D4919">
        <v>114</v>
      </c>
      <c r="E4919" t="s">
        <v>27</v>
      </c>
      <c r="F4919" s="20">
        <v>45693.5</v>
      </c>
      <c r="G4919" t="s">
        <v>9442</v>
      </c>
      <c r="H4919" t="s">
        <v>10509</v>
      </c>
      <c r="I4919">
        <v>-2148</v>
      </c>
    </row>
    <row r="4920" spans="1:9" x14ac:dyDescent="0.35">
      <c r="A4920">
        <v>62625</v>
      </c>
      <c r="B4920">
        <v>103</v>
      </c>
      <c r="C4920" t="s">
        <v>267</v>
      </c>
      <c r="D4920">
        <v>114</v>
      </c>
      <c r="E4920" t="s">
        <v>27</v>
      </c>
      <c r="F4920" s="20">
        <v>45693.5</v>
      </c>
      <c r="G4920" t="s">
        <v>9442</v>
      </c>
      <c r="H4920" t="s">
        <v>10510</v>
      </c>
      <c r="I4920">
        <v>-2581.8000000000002</v>
      </c>
    </row>
    <row r="4921" spans="1:9" x14ac:dyDescent="0.35">
      <c r="A4921">
        <v>62626</v>
      </c>
      <c r="B4921">
        <v>103</v>
      </c>
      <c r="C4921" t="s">
        <v>267</v>
      </c>
      <c r="D4921">
        <v>114</v>
      </c>
      <c r="E4921" t="s">
        <v>27</v>
      </c>
      <c r="F4921" s="20">
        <v>45693.5</v>
      </c>
      <c r="G4921" t="s">
        <v>9442</v>
      </c>
      <c r="H4921" t="s">
        <v>10511</v>
      </c>
      <c r="I4921">
        <v>-3678.56</v>
      </c>
    </row>
    <row r="4922" spans="1:9" x14ac:dyDescent="0.35">
      <c r="A4922">
        <v>62627</v>
      </c>
      <c r="B4922">
        <v>103</v>
      </c>
      <c r="C4922" t="s">
        <v>267</v>
      </c>
      <c r="D4922">
        <v>114</v>
      </c>
      <c r="E4922" t="s">
        <v>27</v>
      </c>
      <c r="F4922" s="20">
        <v>45693.5</v>
      </c>
      <c r="G4922" t="s">
        <v>9442</v>
      </c>
      <c r="H4922" t="s">
        <v>10512</v>
      </c>
      <c r="I4922">
        <v>-3135</v>
      </c>
    </row>
    <row r="4923" spans="1:9" x14ac:dyDescent="0.35">
      <c r="A4923">
        <v>62628</v>
      </c>
      <c r="B4923">
        <v>103</v>
      </c>
      <c r="C4923" t="s">
        <v>267</v>
      </c>
      <c r="D4923">
        <v>114</v>
      </c>
      <c r="E4923" t="s">
        <v>27</v>
      </c>
      <c r="F4923" s="20">
        <v>45693.5</v>
      </c>
      <c r="G4923" t="s">
        <v>9442</v>
      </c>
      <c r="H4923" t="s">
        <v>10513</v>
      </c>
      <c r="I4923">
        <v>-3850.86</v>
      </c>
    </row>
    <row r="4924" spans="1:9" x14ac:dyDescent="0.35">
      <c r="A4924">
        <v>62629</v>
      </c>
      <c r="B4924">
        <v>103</v>
      </c>
      <c r="C4924" t="s">
        <v>267</v>
      </c>
      <c r="D4924">
        <v>114</v>
      </c>
      <c r="E4924" t="s">
        <v>27</v>
      </c>
      <c r="F4924" s="20">
        <v>45693.5</v>
      </c>
      <c r="G4924" t="s">
        <v>9442</v>
      </c>
      <c r="H4924" t="s">
        <v>10418</v>
      </c>
      <c r="I4924">
        <v>-4067.36</v>
      </c>
    </row>
    <row r="4925" spans="1:9" x14ac:dyDescent="0.35">
      <c r="A4925">
        <v>62630</v>
      </c>
      <c r="B4925">
        <v>103</v>
      </c>
      <c r="C4925" t="s">
        <v>267</v>
      </c>
      <c r="D4925">
        <v>114</v>
      </c>
      <c r="E4925" t="s">
        <v>27</v>
      </c>
      <c r="F4925" s="20">
        <v>45693.5</v>
      </c>
      <c r="G4925" t="s">
        <v>9442</v>
      </c>
      <c r="H4925" t="s">
        <v>10419</v>
      </c>
      <c r="I4925">
        <v>-4698.3999999999996</v>
      </c>
    </row>
    <row r="4926" spans="1:9" x14ac:dyDescent="0.35">
      <c r="A4926">
        <v>62631</v>
      </c>
      <c r="B4926">
        <v>103</v>
      </c>
      <c r="C4926" t="s">
        <v>267</v>
      </c>
      <c r="D4926">
        <v>114</v>
      </c>
      <c r="E4926" t="s">
        <v>27</v>
      </c>
      <c r="F4926" s="20">
        <v>45693.5</v>
      </c>
      <c r="G4926" t="s">
        <v>9442</v>
      </c>
      <c r="H4926" t="s">
        <v>10514</v>
      </c>
      <c r="I4926">
        <v>-1190.9000000000001</v>
      </c>
    </row>
    <row r="4927" spans="1:9" x14ac:dyDescent="0.35">
      <c r="A4927">
        <v>62632</v>
      </c>
      <c r="B4927">
        <v>103</v>
      </c>
      <c r="C4927" t="s">
        <v>267</v>
      </c>
      <c r="D4927">
        <v>114</v>
      </c>
      <c r="E4927" t="s">
        <v>27</v>
      </c>
      <c r="F4927" s="20">
        <v>45693.5</v>
      </c>
      <c r="G4927" t="s">
        <v>9442</v>
      </c>
      <c r="H4927" t="s">
        <v>10015</v>
      </c>
      <c r="I4927">
        <v>-108.4</v>
      </c>
    </row>
    <row r="4928" spans="1:9" x14ac:dyDescent="0.35">
      <c r="A4928">
        <v>62859</v>
      </c>
      <c r="B4928">
        <v>137</v>
      </c>
      <c r="C4928" t="s">
        <v>271</v>
      </c>
      <c r="D4928">
        <v>114</v>
      </c>
      <c r="E4928" t="s">
        <v>27</v>
      </c>
      <c r="F4928" s="20">
        <v>45693</v>
      </c>
      <c r="G4928" t="s">
        <v>9439</v>
      </c>
      <c r="H4928" t="s">
        <v>9445</v>
      </c>
      <c r="I4928">
        <v>6785</v>
      </c>
    </row>
    <row r="4929" spans="1:9" x14ac:dyDescent="0.35">
      <c r="A4929">
        <v>62860</v>
      </c>
      <c r="B4929">
        <v>137</v>
      </c>
      <c r="C4929" t="s">
        <v>271</v>
      </c>
      <c r="D4929">
        <v>114</v>
      </c>
      <c r="E4929" t="s">
        <v>27</v>
      </c>
      <c r="F4929" s="20">
        <v>45693</v>
      </c>
      <c r="G4929" t="s">
        <v>9442</v>
      </c>
      <c r="H4929" t="s">
        <v>9480</v>
      </c>
      <c r="I4929">
        <v>-820.52</v>
      </c>
    </row>
    <row r="4930" spans="1:9" x14ac:dyDescent="0.35">
      <c r="A4930">
        <v>62861</v>
      </c>
      <c r="B4930">
        <v>137</v>
      </c>
      <c r="C4930" t="s">
        <v>271</v>
      </c>
      <c r="D4930">
        <v>114</v>
      </c>
      <c r="E4930" t="s">
        <v>27</v>
      </c>
      <c r="F4930" s="20">
        <v>45693</v>
      </c>
      <c r="G4930" t="s">
        <v>9442</v>
      </c>
      <c r="H4930" t="s">
        <v>9481</v>
      </c>
      <c r="I4930">
        <v>-5743.64</v>
      </c>
    </row>
    <row r="4931" spans="1:9" x14ac:dyDescent="0.35">
      <c r="A4931">
        <v>62862</v>
      </c>
      <c r="B4931">
        <v>137</v>
      </c>
      <c r="C4931" t="s">
        <v>271</v>
      </c>
      <c r="D4931">
        <v>114</v>
      </c>
      <c r="E4931" t="s">
        <v>27</v>
      </c>
      <c r="F4931" s="20">
        <v>45693</v>
      </c>
      <c r="G4931" t="s">
        <v>9442</v>
      </c>
      <c r="H4931" t="s">
        <v>9501</v>
      </c>
      <c r="I4931">
        <v>-249.16</v>
      </c>
    </row>
    <row r="4932" spans="1:9" x14ac:dyDescent="0.35">
      <c r="A4932">
        <v>62881</v>
      </c>
      <c r="B4932">
        <v>130</v>
      </c>
      <c r="C4932" t="s">
        <v>302</v>
      </c>
      <c r="D4932">
        <v>114</v>
      </c>
      <c r="E4932" t="s">
        <v>27</v>
      </c>
      <c r="F4932" s="20">
        <v>45693</v>
      </c>
      <c r="G4932" t="s">
        <v>9439</v>
      </c>
      <c r="H4932" t="s">
        <v>9445</v>
      </c>
      <c r="I4932">
        <v>10900</v>
      </c>
    </row>
    <row r="4933" spans="1:9" x14ac:dyDescent="0.35">
      <c r="A4933">
        <v>62882</v>
      </c>
      <c r="B4933">
        <v>130</v>
      </c>
      <c r="C4933" t="s">
        <v>302</v>
      </c>
      <c r="D4933">
        <v>114</v>
      </c>
      <c r="E4933" t="s">
        <v>27</v>
      </c>
      <c r="F4933" s="20">
        <v>45693</v>
      </c>
      <c r="G4933" t="s">
        <v>9442</v>
      </c>
      <c r="H4933" t="s">
        <v>9478</v>
      </c>
      <c r="I4933">
        <v>-2881.9</v>
      </c>
    </row>
    <row r="4934" spans="1:9" x14ac:dyDescent="0.35">
      <c r="A4934">
        <v>62883</v>
      </c>
      <c r="B4934">
        <v>130</v>
      </c>
      <c r="C4934" t="s">
        <v>302</v>
      </c>
      <c r="D4934">
        <v>114</v>
      </c>
      <c r="E4934" t="s">
        <v>27</v>
      </c>
      <c r="F4934" s="20">
        <v>45693</v>
      </c>
      <c r="G4934" t="s">
        <v>9442</v>
      </c>
      <c r="H4934" t="s">
        <v>9477</v>
      </c>
      <c r="I4934">
        <v>-1877.46</v>
      </c>
    </row>
    <row r="4935" spans="1:9" x14ac:dyDescent="0.35">
      <c r="A4935">
        <v>62884</v>
      </c>
      <c r="B4935">
        <v>130</v>
      </c>
      <c r="C4935" t="s">
        <v>302</v>
      </c>
      <c r="D4935">
        <v>114</v>
      </c>
      <c r="E4935" t="s">
        <v>27</v>
      </c>
      <c r="F4935" s="20">
        <v>45693</v>
      </c>
      <c r="G4935" t="s">
        <v>9442</v>
      </c>
      <c r="H4935" t="s">
        <v>9476</v>
      </c>
      <c r="I4935">
        <v>-3177.74</v>
      </c>
    </row>
    <row r="4936" spans="1:9" x14ac:dyDescent="0.35">
      <c r="A4936">
        <v>62885</v>
      </c>
      <c r="B4936">
        <v>130</v>
      </c>
      <c r="C4936" t="s">
        <v>302</v>
      </c>
      <c r="D4936">
        <v>114</v>
      </c>
      <c r="E4936" t="s">
        <v>27</v>
      </c>
      <c r="F4936" s="20">
        <v>45693</v>
      </c>
      <c r="G4936" t="s">
        <v>9442</v>
      </c>
      <c r="H4936" t="s">
        <v>9475</v>
      </c>
      <c r="I4936">
        <v>-3019.26</v>
      </c>
    </row>
    <row r="4937" spans="1:9" x14ac:dyDescent="0.35">
      <c r="A4937">
        <v>59839</v>
      </c>
      <c r="B4937">
        <v>103</v>
      </c>
      <c r="C4937" t="s">
        <v>267</v>
      </c>
      <c r="D4937">
        <v>114</v>
      </c>
      <c r="E4937" t="s">
        <v>27</v>
      </c>
      <c r="F4937" s="20">
        <v>45692.5</v>
      </c>
      <c r="G4937" t="s">
        <v>9439</v>
      </c>
      <c r="H4937" t="s">
        <v>9443</v>
      </c>
      <c r="I4937">
        <v>56200</v>
      </c>
    </row>
    <row r="4938" spans="1:9" x14ac:dyDescent="0.35">
      <c r="A4938">
        <v>59840</v>
      </c>
      <c r="B4938">
        <v>103</v>
      </c>
      <c r="C4938" t="s">
        <v>267</v>
      </c>
      <c r="D4938">
        <v>114</v>
      </c>
      <c r="E4938" t="s">
        <v>27</v>
      </c>
      <c r="F4938" s="20">
        <v>45692.5</v>
      </c>
      <c r="G4938" t="s">
        <v>9439</v>
      </c>
      <c r="H4938" t="s">
        <v>9443</v>
      </c>
      <c r="I4938">
        <v>200</v>
      </c>
    </row>
    <row r="4939" spans="1:9" x14ac:dyDescent="0.35">
      <c r="A4939">
        <v>59841</v>
      </c>
      <c r="B4939">
        <v>103</v>
      </c>
      <c r="C4939" t="s">
        <v>267</v>
      </c>
      <c r="D4939">
        <v>114</v>
      </c>
      <c r="E4939" t="s">
        <v>27</v>
      </c>
      <c r="F4939" s="20">
        <v>45692.5</v>
      </c>
      <c r="G4939" t="s">
        <v>9442</v>
      </c>
      <c r="H4939" t="s">
        <v>10436</v>
      </c>
      <c r="I4939">
        <v>-87.15</v>
      </c>
    </row>
    <row r="4940" spans="1:9" x14ac:dyDescent="0.35">
      <c r="A4940">
        <v>59842</v>
      </c>
      <c r="B4940">
        <v>103</v>
      </c>
      <c r="C4940" t="s">
        <v>267</v>
      </c>
      <c r="D4940">
        <v>114</v>
      </c>
      <c r="E4940" t="s">
        <v>27</v>
      </c>
      <c r="F4940" s="20">
        <v>45692.5</v>
      </c>
      <c r="G4940" t="s">
        <v>9442</v>
      </c>
      <c r="H4940" t="s">
        <v>10515</v>
      </c>
      <c r="I4940">
        <v>-289.58999999999997</v>
      </c>
    </row>
    <row r="4941" spans="1:9" x14ac:dyDescent="0.35">
      <c r="A4941">
        <v>59843</v>
      </c>
      <c r="B4941">
        <v>103</v>
      </c>
      <c r="C4941" t="s">
        <v>267</v>
      </c>
      <c r="D4941">
        <v>114</v>
      </c>
      <c r="E4941" t="s">
        <v>27</v>
      </c>
      <c r="F4941" s="20">
        <v>45692.5</v>
      </c>
      <c r="G4941" t="s">
        <v>9442</v>
      </c>
      <c r="H4941" t="s">
        <v>10516</v>
      </c>
      <c r="I4941">
        <v>-364.8</v>
      </c>
    </row>
    <row r="4942" spans="1:9" x14ac:dyDescent="0.35">
      <c r="A4942">
        <v>59844</v>
      </c>
      <c r="B4942">
        <v>103</v>
      </c>
      <c r="C4942" t="s">
        <v>267</v>
      </c>
      <c r="D4942">
        <v>114</v>
      </c>
      <c r="E4942" t="s">
        <v>27</v>
      </c>
      <c r="F4942" s="20">
        <v>45692.5</v>
      </c>
      <c r="G4942" t="s">
        <v>9442</v>
      </c>
      <c r="H4942" t="s">
        <v>10517</v>
      </c>
      <c r="I4942">
        <v>-424.1</v>
      </c>
    </row>
    <row r="4943" spans="1:9" x14ac:dyDescent="0.35">
      <c r="A4943">
        <v>59845</v>
      </c>
      <c r="B4943">
        <v>103</v>
      </c>
      <c r="C4943" t="s">
        <v>267</v>
      </c>
      <c r="D4943">
        <v>114</v>
      </c>
      <c r="E4943" t="s">
        <v>27</v>
      </c>
      <c r="F4943" s="20">
        <v>45692.5</v>
      </c>
      <c r="G4943" t="s">
        <v>9442</v>
      </c>
      <c r="H4943" t="s">
        <v>10518</v>
      </c>
      <c r="I4943">
        <v>-440</v>
      </c>
    </row>
    <row r="4944" spans="1:9" x14ac:dyDescent="0.35">
      <c r="A4944">
        <v>59846</v>
      </c>
      <c r="B4944">
        <v>103</v>
      </c>
      <c r="C4944" t="s">
        <v>267</v>
      </c>
      <c r="D4944">
        <v>114</v>
      </c>
      <c r="E4944" t="s">
        <v>27</v>
      </c>
      <c r="F4944" s="20">
        <v>45692.5</v>
      </c>
      <c r="G4944" t="s">
        <v>9442</v>
      </c>
      <c r="H4944" t="s">
        <v>10519</v>
      </c>
      <c r="I4944">
        <v>-448.4</v>
      </c>
    </row>
    <row r="4945" spans="1:9" x14ac:dyDescent="0.35">
      <c r="A4945">
        <v>59847</v>
      </c>
      <c r="B4945">
        <v>103</v>
      </c>
      <c r="C4945" t="s">
        <v>267</v>
      </c>
      <c r="D4945">
        <v>114</v>
      </c>
      <c r="E4945" t="s">
        <v>27</v>
      </c>
      <c r="F4945" s="20">
        <v>45692.5</v>
      </c>
      <c r="G4945" t="s">
        <v>9442</v>
      </c>
      <c r="H4945" t="s">
        <v>10520</v>
      </c>
      <c r="I4945">
        <v>-529.91999999999996</v>
      </c>
    </row>
    <row r="4946" spans="1:9" x14ac:dyDescent="0.35">
      <c r="A4946">
        <v>59848</v>
      </c>
      <c r="B4946">
        <v>103</v>
      </c>
      <c r="C4946" t="s">
        <v>267</v>
      </c>
      <c r="D4946">
        <v>114</v>
      </c>
      <c r="E4946" t="s">
        <v>27</v>
      </c>
      <c r="F4946" s="20">
        <v>45692.5</v>
      </c>
      <c r="G4946" t="s">
        <v>9442</v>
      </c>
      <c r="H4946" t="s">
        <v>10521</v>
      </c>
      <c r="I4946">
        <v>-554.04</v>
      </c>
    </row>
    <row r="4947" spans="1:9" x14ac:dyDescent="0.35">
      <c r="A4947">
        <v>59849</v>
      </c>
      <c r="B4947">
        <v>103</v>
      </c>
      <c r="C4947" t="s">
        <v>267</v>
      </c>
      <c r="D4947">
        <v>114</v>
      </c>
      <c r="E4947" t="s">
        <v>27</v>
      </c>
      <c r="F4947" s="20">
        <v>45692.5</v>
      </c>
      <c r="G4947" t="s">
        <v>9442</v>
      </c>
      <c r="H4947" t="s">
        <v>10522</v>
      </c>
      <c r="I4947">
        <v>-639.57000000000005</v>
      </c>
    </row>
    <row r="4948" spans="1:9" x14ac:dyDescent="0.35">
      <c r="A4948">
        <v>59850</v>
      </c>
      <c r="B4948">
        <v>103</v>
      </c>
      <c r="C4948" t="s">
        <v>267</v>
      </c>
      <c r="D4948">
        <v>114</v>
      </c>
      <c r="E4948" t="s">
        <v>27</v>
      </c>
      <c r="F4948" s="20">
        <v>45692.5</v>
      </c>
      <c r="G4948" t="s">
        <v>9442</v>
      </c>
      <c r="H4948" t="s">
        <v>10523</v>
      </c>
      <c r="I4948">
        <v>-714.9</v>
      </c>
    </row>
    <row r="4949" spans="1:9" x14ac:dyDescent="0.35">
      <c r="A4949">
        <v>59851</v>
      </c>
      <c r="B4949">
        <v>103</v>
      </c>
      <c r="C4949" t="s">
        <v>267</v>
      </c>
      <c r="D4949">
        <v>114</v>
      </c>
      <c r="E4949" t="s">
        <v>27</v>
      </c>
      <c r="F4949" s="20">
        <v>45692.5</v>
      </c>
      <c r="G4949" t="s">
        <v>9442</v>
      </c>
      <c r="H4949" t="s">
        <v>10524</v>
      </c>
      <c r="I4949">
        <v>-863.77</v>
      </c>
    </row>
    <row r="4950" spans="1:9" x14ac:dyDescent="0.35">
      <c r="A4950">
        <v>59852</v>
      </c>
      <c r="B4950">
        <v>103</v>
      </c>
      <c r="C4950" t="s">
        <v>267</v>
      </c>
      <c r="D4950">
        <v>114</v>
      </c>
      <c r="E4950" t="s">
        <v>27</v>
      </c>
      <c r="F4950" s="20">
        <v>45692.5</v>
      </c>
      <c r="G4950" t="s">
        <v>9442</v>
      </c>
      <c r="H4950" t="s">
        <v>10525</v>
      </c>
      <c r="I4950">
        <v>-849</v>
      </c>
    </row>
    <row r="4951" spans="1:9" x14ac:dyDescent="0.35">
      <c r="A4951">
        <v>59853</v>
      </c>
      <c r="B4951">
        <v>103</v>
      </c>
      <c r="C4951" t="s">
        <v>267</v>
      </c>
      <c r="D4951">
        <v>114</v>
      </c>
      <c r="E4951" t="s">
        <v>27</v>
      </c>
      <c r="F4951" s="20">
        <v>45692.5</v>
      </c>
      <c r="G4951" t="s">
        <v>9442</v>
      </c>
      <c r="H4951" t="s">
        <v>10526</v>
      </c>
      <c r="I4951">
        <v>-2799</v>
      </c>
    </row>
    <row r="4952" spans="1:9" x14ac:dyDescent="0.35">
      <c r="A4952">
        <v>59854</v>
      </c>
      <c r="B4952">
        <v>103</v>
      </c>
      <c r="C4952" t="s">
        <v>267</v>
      </c>
      <c r="D4952">
        <v>114</v>
      </c>
      <c r="E4952" t="s">
        <v>27</v>
      </c>
      <c r="F4952" s="20">
        <v>45692.5</v>
      </c>
      <c r="G4952" t="s">
        <v>9442</v>
      </c>
      <c r="H4952" t="s">
        <v>10527</v>
      </c>
      <c r="I4952">
        <v>-4650.33</v>
      </c>
    </row>
    <row r="4953" spans="1:9" x14ac:dyDescent="0.35">
      <c r="A4953">
        <v>59855</v>
      </c>
      <c r="B4953">
        <v>103</v>
      </c>
      <c r="C4953" t="s">
        <v>267</v>
      </c>
      <c r="D4953">
        <v>114</v>
      </c>
      <c r="E4953" t="s">
        <v>27</v>
      </c>
      <c r="F4953" s="20">
        <v>45692.5</v>
      </c>
      <c r="G4953" t="s">
        <v>9442</v>
      </c>
      <c r="H4953" t="s">
        <v>10437</v>
      </c>
      <c r="I4953">
        <v>-2522.77</v>
      </c>
    </row>
    <row r="4954" spans="1:9" x14ac:dyDescent="0.35">
      <c r="A4954">
        <v>59856</v>
      </c>
      <c r="B4954">
        <v>103</v>
      </c>
      <c r="C4954" t="s">
        <v>267</v>
      </c>
      <c r="D4954">
        <v>114</v>
      </c>
      <c r="E4954" t="s">
        <v>27</v>
      </c>
      <c r="F4954" s="20">
        <v>45692.5</v>
      </c>
      <c r="G4954" t="s">
        <v>9442</v>
      </c>
      <c r="H4954" t="s">
        <v>10528</v>
      </c>
      <c r="I4954">
        <v>-3308.53</v>
      </c>
    </row>
    <row r="4955" spans="1:9" x14ac:dyDescent="0.35">
      <c r="A4955">
        <v>59857</v>
      </c>
      <c r="B4955">
        <v>103</v>
      </c>
      <c r="C4955" t="s">
        <v>267</v>
      </c>
      <c r="D4955">
        <v>114</v>
      </c>
      <c r="E4955" t="s">
        <v>27</v>
      </c>
      <c r="F4955" s="20">
        <v>45692.5</v>
      </c>
      <c r="G4955" t="s">
        <v>9442</v>
      </c>
      <c r="H4955" t="s">
        <v>10529</v>
      </c>
      <c r="I4955">
        <v>-3308.53</v>
      </c>
    </row>
    <row r="4956" spans="1:9" x14ac:dyDescent="0.35">
      <c r="A4956">
        <v>59858</v>
      </c>
      <c r="B4956">
        <v>103</v>
      </c>
      <c r="C4956" t="s">
        <v>267</v>
      </c>
      <c r="D4956">
        <v>114</v>
      </c>
      <c r="E4956" t="s">
        <v>27</v>
      </c>
      <c r="F4956" s="20">
        <v>45692.5</v>
      </c>
      <c r="G4956" t="s">
        <v>9442</v>
      </c>
      <c r="H4956" t="s">
        <v>10530</v>
      </c>
      <c r="I4956">
        <v>-4145.21</v>
      </c>
    </row>
    <row r="4957" spans="1:9" x14ac:dyDescent="0.35">
      <c r="A4957">
        <v>59859</v>
      </c>
      <c r="B4957">
        <v>103</v>
      </c>
      <c r="C4957" t="s">
        <v>267</v>
      </c>
      <c r="D4957">
        <v>114</v>
      </c>
      <c r="E4957" t="s">
        <v>27</v>
      </c>
      <c r="F4957" s="20">
        <v>45692.5</v>
      </c>
      <c r="G4957" t="s">
        <v>9442</v>
      </c>
      <c r="H4957" t="s">
        <v>10531</v>
      </c>
      <c r="I4957">
        <v>-14662.38</v>
      </c>
    </row>
    <row r="4958" spans="1:9" x14ac:dyDescent="0.35">
      <c r="A4958">
        <v>59860</v>
      </c>
      <c r="B4958">
        <v>103</v>
      </c>
      <c r="C4958" t="s">
        <v>267</v>
      </c>
      <c r="D4958">
        <v>114</v>
      </c>
      <c r="E4958" t="s">
        <v>27</v>
      </c>
      <c r="F4958" s="20">
        <v>45692.5</v>
      </c>
      <c r="G4958" t="s">
        <v>9442</v>
      </c>
      <c r="H4958" t="s">
        <v>9928</v>
      </c>
      <c r="I4958">
        <v>-8307.41</v>
      </c>
    </row>
    <row r="4959" spans="1:9" x14ac:dyDescent="0.35">
      <c r="A4959">
        <v>59861</v>
      </c>
      <c r="B4959">
        <v>103</v>
      </c>
      <c r="C4959" t="s">
        <v>267</v>
      </c>
      <c r="D4959">
        <v>114</v>
      </c>
      <c r="E4959" t="s">
        <v>27</v>
      </c>
      <c r="F4959" s="20">
        <v>45692.5</v>
      </c>
      <c r="G4959" t="s">
        <v>9442</v>
      </c>
      <c r="H4959" t="s">
        <v>9928</v>
      </c>
      <c r="I4959">
        <v>-6333.1</v>
      </c>
    </row>
    <row r="4960" spans="1:9" x14ac:dyDescent="0.35">
      <c r="A4960">
        <v>62851</v>
      </c>
      <c r="B4960">
        <v>137</v>
      </c>
      <c r="C4960" t="s">
        <v>271</v>
      </c>
      <c r="D4960">
        <v>114</v>
      </c>
      <c r="E4960" t="s">
        <v>27</v>
      </c>
      <c r="F4960" s="20">
        <v>45692</v>
      </c>
      <c r="G4960" t="s">
        <v>9439</v>
      </c>
      <c r="H4960" t="s">
        <v>9775</v>
      </c>
      <c r="I4960">
        <v>4425</v>
      </c>
    </row>
    <row r="4961" spans="1:9" x14ac:dyDescent="0.35">
      <c r="A4961">
        <v>62852</v>
      </c>
      <c r="B4961">
        <v>137</v>
      </c>
      <c r="C4961" t="s">
        <v>271</v>
      </c>
      <c r="D4961">
        <v>114</v>
      </c>
      <c r="E4961" t="s">
        <v>27</v>
      </c>
      <c r="F4961" s="20">
        <v>45692</v>
      </c>
      <c r="G4961" t="s">
        <v>9439</v>
      </c>
      <c r="H4961" t="s">
        <v>9775</v>
      </c>
      <c r="I4961">
        <v>9750</v>
      </c>
    </row>
    <row r="4962" spans="1:9" x14ac:dyDescent="0.35">
      <c r="A4962">
        <v>62853</v>
      </c>
      <c r="B4962">
        <v>137</v>
      </c>
      <c r="C4962" t="s">
        <v>271</v>
      </c>
      <c r="D4962">
        <v>114</v>
      </c>
      <c r="E4962" t="s">
        <v>27</v>
      </c>
      <c r="F4962" s="20">
        <v>45692</v>
      </c>
      <c r="G4962" t="s">
        <v>9442</v>
      </c>
      <c r="H4962" t="s">
        <v>9844</v>
      </c>
      <c r="I4962">
        <v>-846</v>
      </c>
    </row>
    <row r="4963" spans="1:9" x14ac:dyDescent="0.35">
      <c r="A4963">
        <v>62854</v>
      </c>
      <c r="B4963">
        <v>137</v>
      </c>
      <c r="C4963" t="s">
        <v>271</v>
      </c>
      <c r="D4963">
        <v>114</v>
      </c>
      <c r="E4963" t="s">
        <v>27</v>
      </c>
      <c r="F4963" s="20">
        <v>45692</v>
      </c>
      <c r="G4963" t="s">
        <v>9442</v>
      </c>
      <c r="H4963" t="s">
        <v>9454</v>
      </c>
      <c r="I4963">
        <v>-2951.76</v>
      </c>
    </row>
    <row r="4964" spans="1:9" x14ac:dyDescent="0.35">
      <c r="A4964">
        <v>62855</v>
      </c>
      <c r="B4964">
        <v>137</v>
      </c>
      <c r="C4964" t="s">
        <v>271</v>
      </c>
      <c r="D4964">
        <v>114</v>
      </c>
      <c r="E4964" t="s">
        <v>27</v>
      </c>
      <c r="F4964" s="20">
        <v>45692</v>
      </c>
      <c r="G4964" t="s">
        <v>9442</v>
      </c>
      <c r="H4964" t="s">
        <v>9687</v>
      </c>
      <c r="I4964">
        <v>-9750</v>
      </c>
    </row>
    <row r="4965" spans="1:9" x14ac:dyDescent="0.35">
      <c r="A4965">
        <v>62856</v>
      </c>
      <c r="B4965">
        <v>137</v>
      </c>
      <c r="C4965" t="s">
        <v>271</v>
      </c>
      <c r="D4965">
        <v>114</v>
      </c>
      <c r="E4965" t="s">
        <v>27</v>
      </c>
      <c r="F4965" s="20">
        <v>45692</v>
      </c>
      <c r="G4965" t="s">
        <v>9442</v>
      </c>
      <c r="H4965" t="s">
        <v>9825</v>
      </c>
      <c r="I4965">
        <v>-625</v>
      </c>
    </row>
    <row r="4966" spans="1:9" x14ac:dyDescent="0.35">
      <c r="A4966">
        <v>62857</v>
      </c>
      <c r="B4966">
        <v>137</v>
      </c>
      <c r="C4966" t="s">
        <v>271</v>
      </c>
      <c r="D4966">
        <v>114</v>
      </c>
      <c r="E4966" t="s">
        <v>27</v>
      </c>
      <c r="F4966" s="20">
        <v>45692</v>
      </c>
      <c r="G4966" t="s">
        <v>9439</v>
      </c>
      <c r="H4966" t="s">
        <v>9666</v>
      </c>
      <c r="I4966">
        <v>2951.76</v>
      </c>
    </row>
    <row r="4967" spans="1:9" x14ac:dyDescent="0.35">
      <c r="A4967">
        <v>62858</v>
      </c>
      <c r="B4967">
        <v>137</v>
      </c>
      <c r="C4967" t="s">
        <v>271</v>
      </c>
      <c r="D4967">
        <v>114</v>
      </c>
      <c r="E4967" t="s">
        <v>27</v>
      </c>
      <c r="F4967" s="20">
        <v>45692</v>
      </c>
      <c r="G4967" t="s">
        <v>9442</v>
      </c>
      <c r="H4967" t="s">
        <v>9454</v>
      </c>
      <c r="I4967">
        <v>-2951.76</v>
      </c>
    </row>
    <row r="4968" spans="1:9" x14ac:dyDescent="0.35">
      <c r="A4968">
        <v>62880</v>
      </c>
      <c r="B4968">
        <v>130</v>
      </c>
      <c r="C4968" t="s">
        <v>302</v>
      </c>
      <c r="D4968">
        <v>114</v>
      </c>
      <c r="E4968" t="s">
        <v>27</v>
      </c>
      <c r="F4968" s="20">
        <v>45692</v>
      </c>
      <c r="G4968" t="s">
        <v>9439</v>
      </c>
      <c r="H4968" t="s">
        <v>9445</v>
      </c>
      <c r="I4968">
        <v>56</v>
      </c>
    </row>
    <row r="4969" spans="1:9" x14ac:dyDescent="0.35">
      <c r="A4969">
        <v>59809</v>
      </c>
      <c r="B4969">
        <v>103</v>
      </c>
      <c r="C4969" t="s">
        <v>267</v>
      </c>
      <c r="D4969">
        <v>114</v>
      </c>
      <c r="E4969" t="s">
        <v>27</v>
      </c>
      <c r="F4969" s="20">
        <v>45691.5</v>
      </c>
      <c r="G4969" t="s">
        <v>9439</v>
      </c>
      <c r="H4969" t="s">
        <v>10532</v>
      </c>
      <c r="I4969">
        <v>243.25</v>
      </c>
    </row>
    <row r="4970" spans="1:9" x14ac:dyDescent="0.35">
      <c r="A4970">
        <v>59810</v>
      </c>
      <c r="B4970">
        <v>103</v>
      </c>
      <c r="C4970" t="s">
        <v>267</v>
      </c>
      <c r="D4970">
        <v>114</v>
      </c>
      <c r="E4970" t="s">
        <v>27</v>
      </c>
      <c r="F4970" s="20">
        <v>45691.5</v>
      </c>
      <c r="G4970" t="s">
        <v>9439</v>
      </c>
      <c r="H4970" t="s">
        <v>10533</v>
      </c>
      <c r="I4970">
        <v>42200</v>
      </c>
    </row>
    <row r="4971" spans="1:9" x14ac:dyDescent="0.35">
      <c r="A4971">
        <v>59811</v>
      </c>
      <c r="B4971">
        <v>103</v>
      </c>
      <c r="C4971" t="s">
        <v>267</v>
      </c>
      <c r="D4971">
        <v>114</v>
      </c>
      <c r="E4971" t="s">
        <v>27</v>
      </c>
      <c r="F4971" s="20">
        <v>45691.5</v>
      </c>
      <c r="G4971" t="s">
        <v>9439</v>
      </c>
      <c r="H4971" t="s">
        <v>9443</v>
      </c>
      <c r="I4971">
        <v>200</v>
      </c>
    </row>
    <row r="4972" spans="1:9" x14ac:dyDescent="0.35">
      <c r="A4972">
        <v>59812</v>
      </c>
      <c r="B4972">
        <v>103</v>
      </c>
      <c r="C4972" t="s">
        <v>267</v>
      </c>
      <c r="D4972">
        <v>114</v>
      </c>
      <c r="E4972" t="s">
        <v>27</v>
      </c>
      <c r="F4972" s="20">
        <v>45691.5</v>
      </c>
      <c r="G4972" t="s">
        <v>9439</v>
      </c>
      <c r="H4972" t="s">
        <v>9511</v>
      </c>
      <c r="I4972">
        <v>442.09</v>
      </c>
    </row>
    <row r="4973" spans="1:9" x14ac:dyDescent="0.35">
      <c r="A4973">
        <v>59813</v>
      </c>
      <c r="B4973">
        <v>103</v>
      </c>
      <c r="C4973" t="s">
        <v>267</v>
      </c>
      <c r="D4973">
        <v>114</v>
      </c>
      <c r="E4973" t="s">
        <v>27</v>
      </c>
      <c r="F4973" s="20">
        <v>45691.5</v>
      </c>
      <c r="G4973" t="s">
        <v>9439</v>
      </c>
      <c r="H4973" t="s">
        <v>9470</v>
      </c>
      <c r="I4973">
        <v>42.8</v>
      </c>
    </row>
    <row r="4974" spans="1:9" x14ac:dyDescent="0.35">
      <c r="A4974">
        <v>59814</v>
      </c>
      <c r="B4974">
        <v>103</v>
      </c>
      <c r="C4974" t="s">
        <v>267</v>
      </c>
      <c r="D4974">
        <v>114</v>
      </c>
      <c r="E4974" t="s">
        <v>27</v>
      </c>
      <c r="F4974" s="20">
        <v>45691.5</v>
      </c>
      <c r="G4974" t="s">
        <v>9442</v>
      </c>
      <c r="H4974" t="s">
        <v>10534</v>
      </c>
      <c r="I4974">
        <v>-203.22</v>
      </c>
    </row>
    <row r="4975" spans="1:9" x14ac:dyDescent="0.35">
      <c r="A4975">
        <v>59815</v>
      </c>
      <c r="B4975">
        <v>103</v>
      </c>
      <c r="C4975" t="s">
        <v>267</v>
      </c>
      <c r="D4975">
        <v>114</v>
      </c>
      <c r="E4975" t="s">
        <v>27</v>
      </c>
      <c r="F4975" s="20">
        <v>45691.5</v>
      </c>
      <c r="G4975" t="s">
        <v>9442</v>
      </c>
      <c r="H4975" t="s">
        <v>10535</v>
      </c>
      <c r="I4975">
        <v>-39.869999999999997</v>
      </c>
    </row>
    <row r="4976" spans="1:9" x14ac:dyDescent="0.35">
      <c r="A4976">
        <v>59816</v>
      </c>
      <c r="B4976">
        <v>103</v>
      </c>
      <c r="C4976" t="s">
        <v>267</v>
      </c>
      <c r="D4976">
        <v>114</v>
      </c>
      <c r="E4976" t="s">
        <v>27</v>
      </c>
      <c r="F4976" s="20">
        <v>45691.5</v>
      </c>
      <c r="G4976" t="s">
        <v>9442</v>
      </c>
      <c r="H4976" t="s">
        <v>10536</v>
      </c>
      <c r="I4976">
        <v>-206.5</v>
      </c>
    </row>
    <row r="4977" spans="1:9" x14ac:dyDescent="0.35">
      <c r="A4977">
        <v>59817</v>
      </c>
      <c r="B4977">
        <v>103</v>
      </c>
      <c r="C4977" t="s">
        <v>267</v>
      </c>
      <c r="D4977">
        <v>114</v>
      </c>
      <c r="E4977" t="s">
        <v>27</v>
      </c>
      <c r="F4977" s="20">
        <v>45691.5</v>
      </c>
      <c r="G4977" t="s">
        <v>9442</v>
      </c>
      <c r="H4977" t="s">
        <v>10537</v>
      </c>
      <c r="I4977">
        <v>-237</v>
      </c>
    </row>
    <row r="4978" spans="1:9" x14ac:dyDescent="0.35">
      <c r="A4978">
        <v>59818</v>
      </c>
      <c r="B4978">
        <v>103</v>
      </c>
      <c r="C4978" t="s">
        <v>267</v>
      </c>
      <c r="D4978">
        <v>114</v>
      </c>
      <c r="E4978" t="s">
        <v>27</v>
      </c>
      <c r="F4978" s="20">
        <v>45691.5</v>
      </c>
      <c r="G4978" t="s">
        <v>9442</v>
      </c>
      <c r="H4978" t="s">
        <v>10538</v>
      </c>
      <c r="I4978">
        <v>-275.10000000000002</v>
      </c>
    </row>
    <row r="4979" spans="1:9" x14ac:dyDescent="0.35">
      <c r="A4979">
        <v>59819</v>
      </c>
      <c r="B4979">
        <v>103</v>
      </c>
      <c r="C4979" t="s">
        <v>267</v>
      </c>
      <c r="D4979">
        <v>114</v>
      </c>
      <c r="E4979" t="s">
        <v>27</v>
      </c>
      <c r="F4979" s="20">
        <v>45691.5</v>
      </c>
      <c r="G4979" t="s">
        <v>9442</v>
      </c>
      <c r="H4979" t="s">
        <v>10539</v>
      </c>
      <c r="I4979">
        <v>-403.44</v>
      </c>
    </row>
    <row r="4980" spans="1:9" x14ac:dyDescent="0.35">
      <c r="A4980">
        <v>59820</v>
      </c>
      <c r="B4980">
        <v>103</v>
      </c>
      <c r="C4980" t="s">
        <v>267</v>
      </c>
      <c r="D4980">
        <v>114</v>
      </c>
      <c r="E4980" t="s">
        <v>27</v>
      </c>
      <c r="F4980" s="20">
        <v>45691.5</v>
      </c>
      <c r="G4980" t="s">
        <v>9442</v>
      </c>
      <c r="H4980" t="s">
        <v>10540</v>
      </c>
      <c r="I4980">
        <v>-466.8</v>
      </c>
    </row>
    <row r="4981" spans="1:9" x14ac:dyDescent="0.35">
      <c r="A4981">
        <v>59821</v>
      </c>
      <c r="B4981">
        <v>103</v>
      </c>
      <c r="C4981" t="s">
        <v>267</v>
      </c>
      <c r="D4981">
        <v>114</v>
      </c>
      <c r="E4981" t="s">
        <v>27</v>
      </c>
      <c r="F4981" s="20">
        <v>45691.5</v>
      </c>
      <c r="G4981" t="s">
        <v>9442</v>
      </c>
      <c r="H4981" t="s">
        <v>10541</v>
      </c>
      <c r="I4981">
        <v>-505.2</v>
      </c>
    </row>
    <row r="4982" spans="1:9" x14ac:dyDescent="0.35">
      <c r="A4982">
        <v>59822</v>
      </c>
      <c r="B4982">
        <v>103</v>
      </c>
      <c r="C4982" t="s">
        <v>267</v>
      </c>
      <c r="D4982">
        <v>114</v>
      </c>
      <c r="E4982" t="s">
        <v>27</v>
      </c>
      <c r="F4982" s="20">
        <v>45691.5</v>
      </c>
      <c r="G4982" t="s">
        <v>9442</v>
      </c>
      <c r="H4982" t="s">
        <v>10542</v>
      </c>
      <c r="I4982">
        <v>-505.4</v>
      </c>
    </row>
    <row r="4983" spans="1:9" x14ac:dyDescent="0.35">
      <c r="A4983">
        <v>59823</v>
      </c>
      <c r="B4983">
        <v>103</v>
      </c>
      <c r="C4983" t="s">
        <v>267</v>
      </c>
      <c r="D4983">
        <v>114</v>
      </c>
      <c r="E4983" t="s">
        <v>27</v>
      </c>
      <c r="F4983" s="20">
        <v>45691.5</v>
      </c>
      <c r="G4983" t="s">
        <v>9442</v>
      </c>
      <c r="H4983" t="s">
        <v>10543</v>
      </c>
      <c r="I4983">
        <v>-532.89</v>
      </c>
    </row>
    <row r="4984" spans="1:9" x14ac:dyDescent="0.35">
      <c r="A4984">
        <v>59824</v>
      </c>
      <c r="B4984">
        <v>103</v>
      </c>
      <c r="C4984" t="s">
        <v>267</v>
      </c>
      <c r="D4984">
        <v>114</v>
      </c>
      <c r="E4984" t="s">
        <v>27</v>
      </c>
      <c r="F4984" s="20">
        <v>45691.5</v>
      </c>
      <c r="G4984" t="s">
        <v>9442</v>
      </c>
      <c r="H4984" t="s">
        <v>10544</v>
      </c>
      <c r="I4984">
        <v>-669.5</v>
      </c>
    </row>
    <row r="4985" spans="1:9" x14ac:dyDescent="0.35">
      <c r="A4985">
        <v>59825</v>
      </c>
      <c r="B4985">
        <v>103</v>
      </c>
      <c r="C4985" t="s">
        <v>267</v>
      </c>
      <c r="D4985">
        <v>114</v>
      </c>
      <c r="E4985" t="s">
        <v>27</v>
      </c>
      <c r="F4985" s="20">
        <v>45691.5</v>
      </c>
      <c r="G4985" t="s">
        <v>9442</v>
      </c>
      <c r="H4985" t="s">
        <v>10545</v>
      </c>
      <c r="I4985">
        <v>-1594.8</v>
      </c>
    </row>
    <row r="4986" spans="1:9" x14ac:dyDescent="0.35">
      <c r="A4986">
        <v>59826</v>
      </c>
      <c r="B4986">
        <v>103</v>
      </c>
      <c r="C4986" t="s">
        <v>267</v>
      </c>
      <c r="D4986">
        <v>114</v>
      </c>
      <c r="E4986" t="s">
        <v>27</v>
      </c>
      <c r="F4986" s="20">
        <v>45691.5</v>
      </c>
      <c r="G4986" t="s">
        <v>9442</v>
      </c>
      <c r="H4986" t="s">
        <v>10546</v>
      </c>
      <c r="I4986">
        <v>-2006.92</v>
      </c>
    </row>
    <row r="4987" spans="1:9" x14ac:dyDescent="0.35">
      <c r="A4987">
        <v>59827</v>
      </c>
      <c r="B4987">
        <v>103</v>
      </c>
      <c r="C4987" t="s">
        <v>267</v>
      </c>
      <c r="D4987">
        <v>114</v>
      </c>
      <c r="E4987" t="s">
        <v>27</v>
      </c>
      <c r="F4987" s="20">
        <v>45691.5</v>
      </c>
      <c r="G4987" t="s">
        <v>9442</v>
      </c>
      <c r="H4987" t="s">
        <v>10547</v>
      </c>
      <c r="I4987">
        <v>-2307.66</v>
      </c>
    </row>
    <row r="4988" spans="1:9" x14ac:dyDescent="0.35">
      <c r="A4988">
        <v>59828</v>
      </c>
      <c r="B4988">
        <v>103</v>
      </c>
      <c r="C4988" t="s">
        <v>267</v>
      </c>
      <c r="D4988">
        <v>114</v>
      </c>
      <c r="E4988" t="s">
        <v>27</v>
      </c>
      <c r="F4988" s="20">
        <v>45691.5</v>
      </c>
      <c r="G4988" t="s">
        <v>9442</v>
      </c>
      <c r="H4988" t="s">
        <v>10548</v>
      </c>
      <c r="I4988">
        <v>-2382.87</v>
      </c>
    </row>
    <row r="4989" spans="1:9" x14ac:dyDescent="0.35">
      <c r="A4989">
        <v>59829</v>
      </c>
      <c r="B4989">
        <v>103</v>
      </c>
      <c r="C4989" t="s">
        <v>267</v>
      </c>
      <c r="D4989">
        <v>114</v>
      </c>
      <c r="E4989" t="s">
        <v>27</v>
      </c>
      <c r="F4989" s="20">
        <v>45691.5</v>
      </c>
      <c r="G4989" t="s">
        <v>9442</v>
      </c>
      <c r="H4989" t="s">
        <v>10549</v>
      </c>
      <c r="I4989">
        <v>-2574</v>
      </c>
    </row>
    <row r="4990" spans="1:9" x14ac:dyDescent="0.35">
      <c r="A4990">
        <v>59830</v>
      </c>
      <c r="B4990">
        <v>103</v>
      </c>
      <c r="C4990" t="s">
        <v>267</v>
      </c>
      <c r="D4990">
        <v>114</v>
      </c>
      <c r="E4990" t="s">
        <v>27</v>
      </c>
      <c r="F4990" s="20">
        <v>45691.5</v>
      </c>
      <c r="G4990" t="s">
        <v>9442</v>
      </c>
      <c r="H4990" t="s">
        <v>10550</v>
      </c>
      <c r="I4990">
        <v>-3003</v>
      </c>
    </row>
    <row r="4991" spans="1:9" x14ac:dyDescent="0.35">
      <c r="A4991">
        <v>59831</v>
      </c>
      <c r="B4991">
        <v>103</v>
      </c>
      <c r="C4991" t="s">
        <v>267</v>
      </c>
      <c r="D4991">
        <v>114</v>
      </c>
      <c r="E4991" t="s">
        <v>27</v>
      </c>
      <c r="F4991" s="20">
        <v>45691.5</v>
      </c>
      <c r="G4991" t="s">
        <v>9442</v>
      </c>
      <c r="H4991" t="s">
        <v>10551</v>
      </c>
      <c r="I4991">
        <v>-3003</v>
      </c>
    </row>
    <row r="4992" spans="1:9" x14ac:dyDescent="0.35">
      <c r="A4992">
        <v>59832</v>
      </c>
      <c r="B4992">
        <v>103</v>
      </c>
      <c r="C4992" t="s">
        <v>267</v>
      </c>
      <c r="D4992">
        <v>114</v>
      </c>
      <c r="E4992" t="s">
        <v>27</v>
      </c>
      <c r="F4992" s="20">
        <v>45691.5</v>
      </c>
      <c r="G4992" t="s">
        <v>9442</v>
      </c>
      <c r="H4992" t="s">
        <v>10552</v>
      </c>
      <c r="I4992">
        <v>-3432</v>
      </c>
    </row>
    <row r="4993" spans="1:9" x14ac:dyDescent="0.35">
      <c r="A4993">
        <v>59833</v>
      </c>
      <c r="B4993">
        <v>103</v>
      </c>
      <c r="C4993" t="s">
        <v>267</v>
      </c>
      <c r="D4993">
        <v>114</v>
      </c>
      <c r="E4993" t="s">
        <v>27</v>
      </c>
      <c r="F4993" s="20">
        <v>45691.5</v>
      </c>
      <c r="G4993" t="s">
        <v>9442</v>
      </c>
      <c r="H4993" t="s">
        <v>10553</v>
      </c>
      <c r="I4993">
        <v>-3432</v>
      </c>
    </row>
    <row r="4994" spans="1:9" x14ac:dyDescent="0.35">
      <c r="A4994">
        <v>59834</v>
      </c>
      <c r="B4994">
        <v>103</v>
      </c>
      <c r="C4994" t="s">
        <v>267</v>
      </c>
      <c r="D4994">
        <v>114</v>
      </c>
      <c r="E4994" t="s">
        <v>27</v>
      </c>
      <c r="F4994" s="20">
        <v>45691.5</v>
      </c>
      <c r="G4994" t="s">
        <v>9442</v>
      </c>
      <c r="H4994" t="s">
        <v>10554</v>
      </c>
      <c r="I4994">
        <v>-3432</v>
      </c>
    </row>
    <row r="4995" spans="1:9" x14ac:dyDescent="0.35">
      <c r="A4995">
        <v>59835</v>
      </c>
      <c r="B4995">
        <v>103</v>
      </c>
      <c r="C4995" t="s">
        <v>267</v>
      </c>
      <c r="D4995">
        <v>114</v>
      </c>
      <c r="E4995" t="s">
        <v>27</v>
      </c>
      <c r="F4995" s="20">
        <v>45691.5</v>
      </c>
      <c r="G4995" t="s">
        <v>9442</v>
      </c>
      <c r="H4995" t="s">
        <v>10555</v>
      </c>
      <c r="I4995">
        <v>-3433.29</v>
      </c>
    </row>
    <row r="4996" spans="1:9" x14ac:dyDescent="0.35">
      <c r="A4996">
        <v>59836</v>
      </c>
      <c r="B4996">
        <v>103</v>
      </c>
      <c r="C4996" t="s">
        <v>267</v>
      </c>
      <c r="D4996">
        <v>114</v>
      </c>
      <c r="E4996" t="s">
        <v>27</v>
      </c>
      <c r="F4996" s="20">
        <v>45691.5</v>
      </c>
      <c r="G4996" t="s">
        <v>9442</v>
      </c>
      <c r="H4996" t="s">
        <v>10556</v>
      </c>
      <c r="I4996">
        <v>-3433.29</v>
      </c>
    </row>
    <row r="4997" spans="1:9" x14ac:dyDescent="0.35">
      <c r="A4997">
        <v>59837</v>
      </c>
      <c r="B4997">
        <v>103</v>
      </c>
      <c r="C4997" t="s">
        <v>267</v>
      </c>
      <c r="D4997">
        <v>114</v>
      </c>
      <c r="E4997" t="s">
        <v>27</v>
      </c>
      <c r="F4997" s="20">
        <v>45691.5</v>
      </c>
      <c r="G4997" t="s">
        <v>9442</v>
      </c>
      <c r="H4997" t="s">
        <v>10557</v>
      </c>
      <c r="I4997">
        <v>-4291.29</v>
      </c>
    </row>
    <row r="4998" spans="1:9" x14ac:dyDescent="0.35">
      <c r="A4998">
        <v>59838</v>
      </c>
      <c r="B4998">
        <v>103</v>
      </c>
      <c r="C4998" t="s">
        <v>267</v>
      </c>
      <c r="D4998">
        <v>114</v>
      </c>
      <c r="E4998" t="s">
        <v>27</v>
      </c>
      <c r="F4998" s="20">
        <v>45691.5</v>
      </c>
      <c r="G4998" t="s">
        <v>9442</v>
      </c>
      <c r="H4998" t="s">
        <v>10558</v>
      </c>
      <c r="I4998">
        <v>-693.57</v>
      </c>
    </row>
    <row r="4999" spans="1:9" x14ac:dyDescent="0.35">
      <c r="A4999">
        <v>62846</v>
      </c>
      <c r="B4999">
        <v>137</v>
      </c>
      <c r="C4999" t="s">
        <v>271</v>
      </c>
      <c r="D4999">
        <v>114</v>
      </c>
      <c r="E4999" t="s">
        <v>27</v>
      </c>
      <c r="F4999" s="20">
        <v>45691</v>
      </c>
      <c r="G4999" t="s">
        <v>9439</v>
      </c>
      <c r="H4999" t="s">
        <v>9445</v>
      </c>
      <c r="I4999">
        <v>12036</v>
      </c>
    </row>
    <row r="5000" spans="1:9" x14ac:dyDescent="0.35">
      <c r="A5000">
        <v>62847</v>
      </c>
      <c r="B5000">
        <v>137</v>
      </c>
      <c r="C5000" t="s">
        <v>271</v>
      </c>
      <c r="D5000">
        <v>114</v>
      </c>
      <c r="E5000" t="s">
        <v>27</v>
      </c>
      <c r="F5000" s="20">
        <v>45691</v>
      </c>
      <c r="G5000" t="s">
        <v>9442</v>
      </c>
      <c r="H5000" t="s">
        <v>10559</v>
      </c>
      <c r="I5000">
        <v>-420</v>
      </c>
    </row>
    <row r="5001" spans="1:9" x14ac:dyDescent="0.35">
      <c r="A5001">
        <v>62848</v>
      </c>
      <c r="B5001">
        <v>137</v>
      </c>
      <c r="C5001" t="s">
        <v>271</v>
      </c>
      <c r="D5001">
        <v>114</v>
      </c>
      <c r="E5001" t="s">
        <v>27</v>
      </c>
      <c r="F5001" s="20">
        <v>45691</v>
      </c>
      <c r="G5001" t="s">
        <v>9442</v>
      </c>
      <c r="H5001" t="s">
        <v>9687</v>
      </c>
      <c r="I5001">
        <v>-1000</v>
      </c>
    </row>
    <row r="5002" spans="1:9" x14ac:dyDescent="0.35">
      <c r="A5002">
        <v>62849</v>
      </c>
      <c r="B5002">
        <v>137</v>
      </c>
      <c r="C5002" t="s">
        <v>271</v>
      </c>
      <c r="D5002">
        <v>114</v>
      </c>
      <c r="E5002" t="s">
        <v>27</v>
      </c>
      <c r="F5002" s="20">
        <v>45691</v>
      </c>
      <c r="G5002" t="s">
        <v>9442</v>
      </c>
      <c r="H5002" t="s">
        <v>9564</v>
      </c>
      <c r="I5002">
        <v>-6570</v>
      </c>
    </row>
    <row r="5003" spans="1:9" x14ac:dyDescent="0.35">
      <c r="A5003">
        <v>62850</v>
      </c>
      <c r="B5003">
        <v>137</v>
      </c>
      <c r="C5003" t="s">
        <v>271</v>
      </c>
      <c r="D5003">
        <v>114</v>
      </c>
      <c r="E5003" t="s">
        <v>27</v>
      </c>
      <c r="F5003" s="20">
        <v>45691</v>
      </c>
      <c r="G5003" t="s">
        <v>9442</v>
      </c>
      <c r="H5003" t="s">
        <v>9744</v>
      </c>
      <c r="I5003">
        <v>-4046</v>
      </c>
    </row>
    <row r="5004" spans="1:9" x14ac:dyDescent="0.35">
      <c r="A5004">
        <v>62878</v>
      </c>
      <c r="B5004">
        <v>130</v>
      </c>
      <c r="C5004" t="s">
        <v>302</v>
      </c>
      <c r="D5004">
        <v>114</v>
      </c>
      <c r="E5004" t="s">
        <v>27</v>
      </c>
      <c r="F5004" s="20">
        <v>45691</v>
      </c>
      <c r="G5004" t="s">
        <v>9439</v>
      </c>
      <c r="H5004" t="s">
        <v>9445</v>
      </c>
      <c r="I5004">
        <v>788</v>
      </c>
    </row>
    <row r="5005" spans="1:9" x14ac:dyDescent="0.35">
      <c r="A5005">
        <v>62879</v>
      </c>
      <c r="B5005">
        <v>130</v>
      </c>
      <c r="C5005" t="s">
        <v>302</v>
      </c>
      <c r="D5005">
        <v>114</v>
      </c>
      <c r="E5005" t="s">
        <v>27</v>
      </c>
      <c r="F5005" s="20">
        <v>45691</v>
      </c>
      <c r="G5005" t="s">
        <v>9442</v>
      </c>
      <c r="H5005" t="s">
        <v>9640</v>
      </c>
      <c r="I5005">
        <v>-788</v>
      </c>
    </row>
    <row r="5006" spans="1:9" x14ac:dyDescent="0.35">
      <c r="A5006">
        <v>59788</v>
      </c>
      <c r="B5006">
        <v>103</v>
      </c>
      <c r="C5006" t="s">
        <v>267</v>
      </c>
      <c r="D5006">
        <v>114</v>
      </c>
      <c r="E5006" t="s">
        <v>27</v>
      </c>
      <c r="F5006" s="20">
        <v>45688.5</v>
      </c>
      <c r="G5006" t="s">
        <v>9439</v>
      </c>
      <c r="H5006" t="s">
        <v>10314</v>
      </c>
      <c r="I5006">
        <v>118.02</v>
      </c>
    </row>
    <row r="5007" spans="1:9" x14ac:dyDescent="0.35">
      <c r="A5007">
        <v>59789</v>
      </c>
      <c r="B5007">
        <v>103</v>
      </c>
      <c r="C5007" t="s">
        <v>267</v>
      </c>
      <c r="D5007">
        <v>114</v>
      </c>
      <c r="E5007" t="s">
        <v>27</v>
      </c>
      <c r="F5007" s="20">
        <v>45688.5</v>
      </c>
      <c r="G5007" t="s">
        <v>9439</v>
      </c>
      <c r="H5007" t="s">
        <v>10314</v>
      </c>
      <c r="I5007">
        <v>102.9</v>
      </c>
    </row>
    <row r="5008" spans="1:9" x14ac:dyDescent="0.35">
      <c r="A5008">
        <v>59790</v>
      </c>
      <c r="B5008">
        <v>103</v>
      </c>
      <c r="C5008" t="s">
        <v>267</v>
      </c>
      <c r="D5008">
        <v>114</v>
      </c>
      <c r="E5008" t="s">
        <v>27</v>
      </c>
      <c r="F5008" s="20">
        <v>45688.5</v>
      </c>
      <c r="G5008" t="s">
        <v>9439</v>
      </c>
      <c r="H5008" t="s">
        <v>10314</v>
      </c>
      <c r="I5008">
        <v>39.200000000000003</v>
      </c>
    </row>
    <row r="5009" spans="1:9" x14ac:dyDescent="0.35">
      <c r="A5009">
        <v>59791</v>
      </c>
      <c r="B5009">
        <v>103</v>
      </c>
      <c r="C5009" t="s">
        <v>267</v>
      </c>
      <c r="D5009">
        <v>114</v>
      </c>
      <c r="E5009" t="s">
        <v>27</v>
      </c>
      <c r="F5009" s="20">
        <v>45688.5</v>
      </c>
      <c r="G5009" t="s">
        <v>9439</v>
      </c>
      <c r="H5009" t="s">
        <v>10314</v>
      </c>
      <c r="I5009">
        <v>58.8</v>
      </c>
    </row>
    <row r="5010" spans="1:9" x14ac:dyDescent="0.35">
      <c r="A5010">
        <v>59792</v>
      </c>
      <c r="B5010">
        <v>103</v>
      </c>
      <c r="C5010" t="s">
        <v>267</v>
      </c>
      <c r="D5010">
        <v>114</v>
      </c>
      <c r="E5010" t="s">
        <v>27</v>
      </c>
      <c r="F5010" s="20">
        <v>45688.5</v>
      </c>
      <c r="G5010" t="s">
        <v>9439</v>
      </c>
      <c r="H5010" t="s">
        <v>10314</v>
      </c>
      <c r="I5010">
        <v>49</v>
      </c>
    </row>
    <row r="5011" spans="1:9" x14ac:dyDescent="0.35">
      <c r="A5011">
        <v>59793</v>
      </c>
      <c r="B5011">
        <v>103</v>
      </c>
      <c r="C5011" t="s">
        <v>267</v>
      </c>
      <c r="D5011">
        <v>114</v>
      </c>
      <c r="E5011" t="s">
        <v>27</v>
      </c>
      <c r="F5011" s="20">
        <v>45688.5</v>
      </c>
      <c r="G5011" t="s">
        <v>9439</v>
      </c>
      <c r="H5011" t="s">
        <v>10314</v>
      </c>
      <c r="I5011">
        <v>442.05</v>
      </c>
    </row>
    <row r="5012" spans="1:9" x14ac:dyDescent="0.35">
      <c r="A5012">
        <v>59794</v>
      </c>
      <c r="B5012">
        <v>103</v>
      </c>
      <c r="C5012" t="s">
        <v>267</v>
      </c>
      <c r="D5012">
        <v>114</v>
      </c>
      <c r="E5012" t="s">
        <v>27</v>
      </c>
      <c r="F5012" s="20">
        <v>45688.5</v>
      </c>
      <c r="G5012" t="s">
        <v>9439</v>
      </c>
      <c r="H5012" t="s">
        <v>10314</v>
      </c>
      <c r="I5012">
        <v>39.200000000000003</v>
      </c>
    </row>
    <row r="5013" spans="1:9" x14ac:dyDescent="0.35">
      <c r="A5013">
        <v>59795</v>
      </c>
      <c r="B5013">
        <v>103</v>
      </c>
      <c r="C5013" t="s">
        <v>267</v>
      </c>
      <c r="D5013">
        <v>114</v>
      </c>
      <c r="E5013" t="s">
        <v>27</v>
      </c>
      <c r="F5013" s="20">
        <v>45688.5</v>
      </c>
      <c r="G5013" t="s">
        <v>9439</v>
      </c>
      <c r="H5013" t="s">
        <v>10314</v>
      </c>
      <c r="I5013">
        <v>88.2</v>
      </c>
    </row>
    <row r="5014" spans="1:9" x14ac:dyDescent="0.35">
      <c r="A5014">
        <v>59796</v>
      </c>
      <c r="B5014">
        <v>103</v>
      </c>
      <c r="C5014" t="s">
        <v>267</v>
      </c>
      <c r="D5014">
        <v>114</v>
      </c>
      <c r="E5014" t="s">
        <v>27</v>
      </c>
      <c r="F5014" s="20">
        <v>45688.5</v>
      </c>
      <c r="G5014" t="s">
        <v>9439</v>
      </c>
      <c r="H5014" t="s">
        <v>10314</v>
      </c>
      <c r="I5014">
        <v>354.06</v>
      </c>
    </row>
    <row r="5015" spans="1:9" x14ac:dyDescent="0.35">
      <c r="A5015">
        <v>59797</v>
      </c>
      <c r="B5015">
        <v>103</v>
      </c>
      <c r="C5015" t="s">
        <v>267</v>
      </c>
      <c r="D5015">
        <v>114</v>
      </c>
      <c r="E5015" t="s">
        <v>27</v>
      </c>
      <c r="F5015" s="20">
        <v>45688.5</v>
      </c>
      <c r="G5015" t="s">
        <v>9439</v>
      </c>
      <c r="H5015" t="s">
        <v>10314</v>
      </c>
      <c r="I5015">
        <v>31393.86</v>
      </c>
    </row>
    <row r="5016" spans="1:9" x14ac:dyDescent="0.35">
      <c r="A5016">
        <v>59798</v>
      </c>
      <c r="B5016">
        <v>103</v>
      </c>
      <c r="C5016" t="s">
        <v>267</v>
      </c>
      <c r="D5016">
        <v>114</v>
      </c>
      <c r="E5016" t="s">
        <v>27</v>
      </c>
      <c r="F5016" s="20">
        <v>45688.5</v>
      </c>
      <c r="G5016" t="s">
        <v>9439</v>
      </c>
      <c r="H5016" t="s">
        <v>10314</v>
      </c>
      <c r="I5016">
        <v>1062.18</v>
      </c>
    </row>
    <row r="5017" spans="1:9" x14ac:dyDescent="0.35">
      <c r="A5017">
        <v>59799</v>
      </c>
      <c r="B5017">
        <v>103</v>
      </c>
      <c r="C5017" t="s">
        <v>267</v>
      </c>
      <c r="D5017">
        <v>114</v>
      </c>
      <c r="E5017" t="s">
        <v>27</v>
      </c>
      <c r="F5017" s="20">
        <v>45688.5</v>
      </c>
      <c r="G5017" t="s">
        <v>9439</v>
      </c>
      <c r="H5017" t="s">
        <v>9443</v>
      </c>
      <c r="I5017">
        <v>200</v>
      </c>
    </row>
    <row r="5018" spans="1:9" x14ac:dyDescent="0.35">
      <c r="A5018">
        <v>59800</v>
      </c>
      <c r="B5018">
        <v>103</v>
      </c>
      <c r="C5018" t="s">
        <v>267</v>
      </c>
      <c r="D5018">
        <v>114</v>
      </c>
      <c r="E5018" t="s">
        <v>27</v>
      </c>
      <c r="F5018" s="20">
        <v>45688.5</v>
      </c>
      <c r="G5018" t="s">
        <v>9439</v>
      </c>
      <c r="H5018" t="s">
        <v>10560</v>
      </c>
      <c r="I5018">
        <v>540</v>
      </c>
    </row>
    <row r="5019" spans="1:9" x14ac:dyDescent="0.35">
      <c r="A5019">
        <v>59803</v>
      </c>
      <c r="B5019">
        <v>103</v>
      </c>
      <c r="C5019" t="s">
        <v>267</v>
      </c>
      <c r="D5019">
        <v>114</v>
      </c>
      <c r="E5019" t="s">
        <v>27</v>
      </c>
      <c r="F5019" s="20">
        <v>45688.5</v>
      </c>
      <c r="G5019" t="s">
        <v>9442</v>
      </c>
      <c r="H5019" t="s">
        <v>10561</v>
      </c>
      <c r="I5019">
        <v>-534.45000000000005</v>
      </c>
    </row>
    <row r="5020" spans="1:9" x14ac:dyDescent="0.35">
      <c r="A5020">
        <v>59804</v>
      </c>
      <c r="B5020">
        <v>103</v>
      </c>
      <c r="C5020" t="s">
        <v>267</v>
      </c>
      <c r="D5020">
        <v>114</v>
      </c>
      <c r="E5020" t="s">
        <v>27</v>
      </c>
      <c r="F5020" s="20">
        <v>45688.5</v>
      </c>
      <c r="G5020" t="s">
        <v>9442</v>
      </c>
      <c r="H5020" t="s">
        <v>10562</v>
      </c>
      <c r="I5020">
        <v>-186.9</v>
      </c>
    </row>
    <row r="5021" spans="1:9" x14ac:dyDescent="0.35">
      <c r="A5021">
        <v>59805</v>
      </c>
      <c r="B5021">
        <v>103</v>
      </c>
      <c r="C5021" t="s">
        <v>267</v>
      </c>
      <c r="D5021">
        <v>114</v>
      </c>
      <c r="E5021" t="s">
        <v>27</v>
      </c>
      <c r="F5021" s="20">
        <v>45688.5</v>
      </c>
      <c r="G5021" t="s">
        <v>9442</v>
      </c>
      <c r="H5021" t="s">
        <v>10563</v>
      </c>
      <c r="I5021">
        <v>-1173.05</v>
      </c>
    </row>
    <row r="5022" spans="1:9" x14ac:dyDescent="0.35">
      <c r="A5022">
        <v>59806</v>
      </c>
      <c r="B5022">
        <v>103</v>
      </c>
      <c r="C5022" t="s">
        <v>267</v>
      </c>
      <c r="D5022">
        <v>114</v>
      </c>
      <c r="E5022" t="s">
        <v>27</v>
      </c>
      <c r="F5022" s="20">
        <v>45688.5</v>
      </c>
      <c r="G5022" t="s">
        <v>9442</v>
      </c>
      <c r="H5022" t="s">
        <v>10015</v>
      </c>
      <c r="I5022">
        <v>-20485.8</v>
      </c>
    </row>
    <row r="5023" spans="1:9" x14ac:dyDescent="0.35">
      <c r="A5023">
        <v>59807</v>
      </c>
      <c r="B5023">
        <v>103</v>
      </c>
      <c r="C5023" t="s">
        <v>267</v>
      </c>
      <c r="D5023">
        <v>114</v>
      </c>
      <c r="E5023" t="s">
        <v>27</v>
      </c>
      <c r="F5023" s="20">
        <v>45688.5</v>
      </c>
      <c r="G5023" t="s">
        <v>9442</v>
      </c>
      <c r="H5023" t="s">
        <v>10564</v>
      </c>
      <c r="I5023">
        <v>-786.32</v>
      </c>
    </row>
    <row r="5024" spans="1:9" x14ac:dyDescent="0.35">
      <c r="A5024">
        <v>59808</v>
      </c>
      <c r="B5024">
        <v>103</v>
      </c>
      <c r="C5024" t="s">
        <v>267</v>
      </c>
      <c r="D5024">
        <v>114</v>
      </c>
      <c r="E5024" t="s">
        <v>27</v>
      </c>
      <c r="F5024" s="20">
        <v>45688.5</v>
      </c>
      <c r="G5024" t="s">
        <v>9442</v>
      </c>
      <c r="H5024" t="s">
        <v>9443</v>
      </c>
      <c r="I5024">
        <v>-11700</v>
      </c>
    </row>
    <row r="5025" spans="1:9" x14ac:dyDescent="0.35">
      <c r="A5025">
        <v>61611</v>
      </c>
      <c r="B5025">
        <v>130</v>
      </c>
      <c r="C5025" t="s">
        <v>302</v>
      </c>
      <c r="D5025">
        <v>114</v>
      </c>
      <c r="E5025" t="s">
        <v>27</v>
      </c>
      <c r="F5025" s="20">
        <v>45688</v>
      </c>
      <c r="G5025" t="s">
        <v>9439</v>
      </c>
      <c r="H5025" t="s">
        <v>9445</v>
      </c>
      <c r="I5025">
        <v>34280</v>
      </c>
    </row>
    <row r="5026" spans="1:9" x14ac:dyDescent="0.35">
      <c r="A5026">
        <v>61612</v>
      </c>
      <c r="B5026">
        <v>130</v>
      </c>
      <c r="C5026" t="s">
        <v>302</v>
      </c>
      <c r="D5026">
        <v>114</v>
      </c>
      <c r="E5026" t="s">
        <v>27</v>
      </c>
      <c r="F5026" s="20">
        <v>45688</v>
      </c>
      <c r="G5026" t="s">
        <v>9442</v>
      </c>
      <c r="H5026" t="s">
        <v>9538</v>
      </c>
      <c r="I5026">
        <v>-2000</v>
      </c>
    </row>
    <row r="5027" spans="1:9" x14ac:dyDescent="0.35">
      <c r="A5027">
        <v>61613</v>
      </c>
      <c r="B5027">
        <v>130</v>
      </c>
      <c r="C5027" t="s">
        <v>302</v>
      </c>
      <c r="D5027">
        <v>114</v>
      </c>
      <c r="E5027" t="s">
        <v>27</v>
      </c>
      <c r="F5027" s="20">
        <v>45688</v>
      </c>
      <c r="G5027" t="s">
        <v>9442</v>
      </c>
      <c r="H5027" t="s">
        <v>9543</v>
      </c>
      <c r="I5027">
        <v>-3300</v>
      </c>
    </row>
    <row r="5028" spans="1:9" x14ac:dyDescent="0.35">
      <c r="A5028">
        <v>61614</v>
      </c>
      <c r="B5028">
        <v>130</v>
      </c>
      <c r="C5028" t="s">
        <v>302</v>
      </c>
      <c r="D5028">
        <v>114</v>
      </c>
      <c r="E5028" t="s">
        <v>27</v>
      </c>
      <c r="F5028" s="20">
        <v>45688</v>
      </c>
      <c r="G5028" t="s">
        <v>9442</v>
      </c>
      <c r="H5028" t="s">
        <v>9619</v>
      </c>
      <c r="I5028">
        <v>-2680.26</v>
      </c>
    </row>
    <row r="5029" spans="1:9" x14ac:dyDescent="0.35">
      <c r="A5029">
        <v>61615</v>
      </c>
      <c r="B5029">
        <v>130</v>
      </c>
      <c r="C5029" t="s">
        <v>302</v>
      </c>
      <c r="D5029">
        <v>114</v>
      </c>
      <c r="E5029" t="s">
        <v>27</v>
      </c>
      <c r="F5029" s="20">
        <v>45688</v>
      </c>
      <c r="G5029" t="s">
        <v>9442</v>
      </c>
      <c r="H5029" t="s">
        <v>9547</v>
      </c>
      <c r="I5029">
        <v>-3250</v>
      </c>
    </row>
    <row r="5030" spans="1:9" x14ac:dyDescent="0.35">
      <c r="A5030">
        <v>61616</v>
      </c>
      <c r="B5030">
        <v>130</v>
      </c>
      <c r="C5030" t="s">
        <v>302</v>
      </c>
      <c r="D5030">
        <v>114</v>
      </c>
      <c r="E5030" t="s">
        <v>27</v>
      </c>
      <c r="F5030" s="20">
        <v>45688</v>
      </c>
      <c r="G5030" t="s">
        <v>9442</v>
      </c>
      <c r="H5030" t="s">
        <v>9539</v>
      </c>
      <c r="I5030">
        <v>-3300</v>
      </c>
    </row>
    <row r="5031" spans="1:9" x14ac:dyDescent="0.35">
      <c r="A5031">
        <v>61617</v>
      </c>
      <c r="B5031">
        <v>130</v>
      </c>
      <c r="C5031" t="s">
        <v>302</v>
      </c>
      <c r="D5031">
        <v>114</v>
      </c>
      <c r="E5031" t="s">
        <v>27</v>
      </c>
      <c r="F5031" s="20">
        <v>45688</v>
      </c>
      <c r="G5031" t="s">
        <v>9442</v>
      </c>
      <c r="H5031" t="s">
        <v>9534</v>
      </c>
      <c r="I5031">
        <v>-2250</v>
      </c>
    </row>
    <row r="5032" spans="1:9" x14ac:dyDescent="0.35">
      <c r="A5032">
        <v>61618</v>
      </c>
      <c r="B5032">
        <v>130</v>
      </c>
      <c r="C5032" t="s">
        <v>302</v>
      </c>
      <c r="D5032">
        <v>114</v>
      </c>
      <c r="E5032" t="s">
        <v>27</v>
      </c>
      <c r="F5032" s="20">
        <v>45688</v>
      </c>
      <c r="G5032" t="s">
        <v>9442</v>
      </c>
      <c r="H5032" t="s">
        <v>9537</v>
      </c>
      <c r="I5032">
        <v>-2100</v>
      </c>
    </row>
    <row r="5033" spans="1:9" x14ac:dyDescent="0.35">
      <c r="A5033">
        <v>61619</v>
      </c>
      <c r="B5033">
        <v>130</v>
      </c>
      <c r="C5033" t="s">
        <v>302</v>
      </c>
      <c r="D5033">
        <v>114</v>
      </c>
      <c r="E5033" t="s">
        <v>27</v>
      </c>
      <c r="F5033" s="20">
        <v>45688</v>
      </c>
      <c r="G5033" t="s">
        <v>9442</v>
      </c>
      <c r="H5033" t="s">
        <v>9620</v>
      </c>
      <c r="I5033">
        <v>-5099.99</v>
      </c>
    </row>
    <row r="5034" spans="1:9" x14ac:dyDescent="0.35">
      <c r="A5034">
        <v>61620</v>
      </c>
      <c r="B5034">
        <v>130</v>
      </c>
      <c r="C5034" t="s">
        <v>302</v>
      </c>
      <c r="D5034">
        <v>114</v>
      </c>
      <c r="E5034" t="s">
        <v>27</v>
      </c>
      <c r="F5034" s="20">
        <v>45688</v>
      </c>
      <c r="G5034" t="s">
        <v>9442</v>
      </c>
      <c r="H5034" t="s">
        <v>9535</v>
      </c>
      <c r="I5034">
        <v>-2100</v>
      </c>
    </row>
    <row r="5035" spans="1:9" x14ac:dyDescent="0.35">
      <c r="A5035">
        <v>61621</v>
      </c>
      <c r="B5035">
        <v>130</v>
      </c>
      <c r="C5035" t="s">
        <v>302</v>
      </c>
      <c r="D5035">
        <v>114</v>
      </c>
      <c r="E5035" t="s">
        <v>27</v>
      </c>
      <c r="F5035" s="20">
        <v>45688</v>
      </c>
      <c r="G5035" t="s">
        <v>9442</v>
      </c>
      <c r="H5035" t="s">
        <v>9540</v>
      </c>
      <c r="I5035">
        <v>-2000</v>
      </c>
    </row>
    <row r="5036" spans="1:9" x14ac:dyDescent="0.35">
      <c r="A5036">
        <v>61622</v>
      </c>
      <c r="B5036">
        <v>130</v>
      </c>
      <c r="C5036" t="s">
        <v>302</v>
      </c>
      <c r="D5036">
        <v>114</v>
      </c>
      <c r="E5036" t="s">
        <v>27</v>
      </c>
      <c r="F5036" s="20">
        <v>45688</v>
      </c>
      <c r="G5036" t="s">
        <v>9442</v>
      </c>
      <c r="H5036" t="s">
        <v>9545</v>
      </c>
      <c r="I5036">
        <v>-2000</v>
      </c>
    </row>
    <row r="5037" spans="1:9" x14ac:dyDescent="0.35">
      <c r="A5037">
        <v>61623</v>
      </c>
      <c r="B5037">
        <v>130</v>
      </c>
      <c r="C5037" t="s">
        <v>302</v>
      </c>
      <c r="D5037">
        <v>114</v>
      </c>
      <c r="E5037" t="s">
        <v>27</v>
      </c>
      <c r="F5037" s="20">
        <v>45688</v>
      </c>
      <c r="G5037" t="s">
        <v>9442</v>
      </c>
      <c r="H5037" t="s">
        <v>9542</v>
      </c>
      <c r="I5037">
        <v>-2100</v>
      </c>
    </row>
    <row r="5038" spans="1:9" x14ac:dyDescent="0.35">
      <c r="A5038">
        <v>61624</v>
      </c>
      <c r="B5038">
        <v>130</v>
      </c>
      <c r="C5038" t="s">
        <v>302</v>
      </c>
      <c r="D5038">
        <v>114</v>
      </c>
      <c r="E5038" t="s">
        <v>27</v>
      </c>
      <c r="F5038" s="20">
        <v>45688</v>
      </c>
      <c r="G5038" t="s">
        <v>9442</v>
      </c>
      <c r="H5038" t="s">
        <v>9544</v>
      </c>
      <c r="I5038">
        <v>-2100</v>
      </c>
    </row>
    <row r="5039" spans="1:9" x14ac:dyDescent="0.35">
      <c r="A5039">
        <v>61625</v>
      </c>
      <c r="B5039">
        <v>130</v>
      </c>
      <c r="C5039" t="s">
        <v>302</v>
      </c>
      <c r="D5039">
        <v>114</v>
      </c>
      <c r="E5039" t="s">
        <v>27</v>
      </c>
      <c r="F5039" s="20">
        <v>45688</v>
      </c>
      <c r="G5039" t="s">
        <v>9439</v>
      </c>
      <c r="H5039" t="s">
        <v>9445</v>
      </c>
      <c r="I5039">
        <v>564</v>
      </c>
    </row>
    <row r="5040" spans="1:9" x14ac:dyDescent="0.35">
      <c r="A5040">
        <v>61626</v>
      </c>
      <c r="B5040">
        <v>130</v>
      </c>
      <c r="C5040" t="s">
        <v>302</v>
      </c>
      <c r="D5040">
        <v>114</v>
      </c>
      <c r="E5040" t="s">
        <v>27</v>
      </c>
      <c r="F5040" s="20">
        <v>45688</v>
      </c>
      <c r="G5040" t="s">
        <v>9442</v>
      </c>
      <c r="H5040" t="s">
        <v>9567</v>
      </c>
      <c r="I5040">
        <v>-563.62</v>
      </c>
    </row>
    <row r="5041" spans="1:9" x14ac:dyDescent="0.35">
      <c r="A5041">
        <v>59760</v>
      </c>
      <c r="B5041">
        <v>103</v>
      </c>
      <c r="C5041" t="s">
        <v>267</v>
      </c>
      <c r="D5041">
        <v>114</v>
      </c>
      <c r="E5041" t="s">
        <v>27</v>
      </c>
      <c r="F5041" s="20">
        <v>45687.5</v>
      </c>
      <c r="G5041" t="s">
        <v>9439</v>
      </c>
      <c r="H5041" t="s">
        <v>9440</v>
      </c>
      <c r="I5041">
        <v>1063.68</v>
      </c>
    </row>
    <row r="5042" spans="1:9" x14ac:dyDescent="0.35">
      <c r="A5042">
        <v>59761</v>
      </c>
      <c r="B5042">
        <v>103</v>
      </c>
      <c r="C5042" t="s">
        <v>267</v>
      </c>
      <c r="D5042">
        <v>114</v>
      </c>
      <c r="E5042" t="s">
        <v>27</v>
      </c>
      <c r="F5042" s="20">
        <v>45687.5</v>
      </c>
      <c r="G5042" t="s">
        <v>9439</v>
      </c>
      <c r="H5042" t="s">
        <v>9440</v>
      </c>
      <c r="I5042">
        <v>645.70000000000005</v>
      </c>
    </row>
    <row r="5043" spans="1:9" x14ac:dyDescent="0.35">
      <c r="A5043">
        <v>59762</v>
      </c>
      <c r="B5043">
        <v>103</v>
      </c>
      <c r="C5043" t="s">
        <v>267</v>
      </c>
      <c r="D5043">
        <v>114</v>
      </c>
      <c r="E5043" t="s">
        <v>27</v>
      </c>
      <c r="F5043" s="20">
        <v>45687.5</v>
      </c>
      <c r="G5043" t="s">
        <v>9439</v>
      </c>
      <c r="H5043" t="s">
        <v>9443</v>
      </c>
      <c r="I5043">
        <v>200</v>
      </c>
    </row>
    <row r="5044" spans="1:9" x14ac:dyDescent="0.35">
      <c r="A5044">
        <v>59763</v>
      </c>
      <c r="B5044">
        <v>103</v>
      </c>
      <c r="C5044" t="s">
        <v>267</v>
      </c>
      <c r="D5044">
        <v>114</v>
      </c>
      <c r="E5044" t="s">
        <v>27</v>
      </c>
      <c r="F5044" s="20">
        <v>45687.5</v>
      </c>
      <c r="G5044" t="s">
        <v>9439</v>
      </c>
      <c r="H5044" t="s">
        <v>9443</v>
      </c>
      <c r="I5044">
        <v>34000</v>
      </c>
    </row>
    <row r="5045" spans="1:9" x14ac:dyDescent="0.35">
      <c r="A5045">
        <v>59765</v>
      </c>
      <c r="B5045">
        <v>103</v>
      </c>
      <c r="C5045" t="s">
        <v>267</v>
      </c>
      <c r="D5045">
        <v>114</v>
      </c>
      <c r="E5045" t="s">
        <v>27</v>
      </c>
      <c r="F5045" s="20">
        <v>45687.5</v>
      </c>
      <c r="G5045" t="s">
        <v>9442</v>
      </c>
      <c r="H5045" t="s">
        <v>10565</v>
      </c>
      <c r="I5045">
        <v>-183</v>
      </c>
    </row>
    <row r="5046" spans="1:9" x14ac:dyDescent="0.35">
      <c r="A5046">
        <v>59766</v>
      </c>
      <c r="B5046">
        <v>103</v>
      </c>
      <c r="C5046" t="s">
        <v>267</v>
      </c>
      <c r="D5046">
        <v>114</v>
      </c>
      <c r="E5046" t="s">
        <v>27</v>
      </c>
      <c r="F5046" s="20">
        <v>45687.5</v>
      </c>
      <c r="G5046" t="s">
        <v>9442</v>
      </c>
      <c r="H5046" t="s">
        <v>10566</v>
      </c>
      <c r="I5046">
        <v>-185.8</v>
      </c>
    </row>
    <row r="5047" spans="1:9" x14ac:dyDescent="0.35">
      <c r="A5047">
        <v>59767</v>
      </c>
      <c r="B5047">
        <v>103</v>
      </c>
      <c r="C5047" t="s">
        <v>267</v>
      </c>
      <c r="D5047">
        <v>114</v>
      </c>
      <c r="E5047" t="s">
        <v>27</v>
      </c>
      <c r="F5047" s="20">
        <v>45687.5</v>
      </c>
      <c r="G5047" t="s">
        <v>9442</v>
      </c>
      <c r="H5047" t="s">
        <v>10567</v>
      </c>
      <c r="I5047">
        <v>-223.3</v>
      </c>
    </row>
    <row r="5048" spans="1:9" x14ac:dyDescent="0.35">
      <c r="A5048">
        <v>59768</v>
      </c>
      <c r="B5048">
        <v>103</v>
      </c>
      <c r="C5048" t="s">
        <v>267</v>
      </c>
      <c r="D5048">
        <v>114</v>
      </c>
      <c r="E5048" t="s">
        <v>27</v>
      </c>
      <c r="F5048" s="20">
        <v>45687.5</v>
      </c>
      <c r="G5048" t="s">
        <v>9442</v>
      </c>
      <c r="H5048" t="s">
        <v>10568</v>
      </c>
      <c r="I5048">
        <v>-273.16000000000003</v>
      </c>
    </row>
    <row r="5049" spans="1:9" x14ac:dyDescent="0.35">
      <c r="A5049">
        <v>59769</v>
      </c>
      <c r="B5049">
        <v>103</v>
      </c>
      <c r="C5049" t="s">
        <v>267</v>
      </c>
      <c r="D5049">
        <v>114</v>
      </c>
      <c r="E5049" t="s">
        <v>27</v>
      </c>
      <c r="F5049" s="20">
        <v>45687.5</v>
      </c>
      <c r="G5049" t="s">
        <v>9442</v>
      </c>
      <c r="H5049" t="s">
        <v>10569</v>
      </c>
      <c r="I5049">
        <v>-432.92</v>
      </c>
    </row>
    <row r="5050" spans="1:9" x14ac:dyDescent="0.35">
      <c r="A5050">
        <v>59770</v>
      </c>
      <c r="B5050">
        <v>103</v>
      </c>
      <c r="C5050" t="s">
        <v>267</v>
      </c>
      <c r="D5050">
        <v>114</v>
      </c>
      <c r="E5050" t="s">
        <v>27</v>
      </c>
      <c r="F5050" s="20">
        <v>45687.5</v>
      </c>
      <c r="G5050" t="s">
        <v>9442</v>
      </c>
      <c r="H5050" t="s">
        <v>10570</v>
      </c>
      <c r="I5050">
        <v>-579.5</v>
      </c>
    </row>
    <row r="5051" spans="1:9" x14ac:dyDescent="0.35">
      <c r="A5051">
        <v>59771</v>
      </c>
      <c r="B5051">
        <v>103</v>
      </c>
      <c r="C5051" t="s">
        <v>267</v>
      </c>
      <c r="D5051">
        <v>114</v>
      </c>
      <c r="E5051" t="s">
        <v>27</v>
      </c>
      <c r="F5051" s="20">
        <v>45687.5</v>
      </c>
      <c r="G5051" t="s">
        <v>9442</v>
      </c>
      <c r="H5051" t="s">
        <v>10571</v>
      </c>
      <c r="I5051">
        <v>-598</v>
      </c>
    </row>
    <row r="5052" spans="1:9" x14ac:dyDescent="0.35">
      <c r="A5052">
        <v>59772</v>
      </c>
      <c r="B5052">
        <v>103</v>
      </c>
      <c r="C5052" t="s">
        <v>267</v>
      </c>
      <c r="D5052">
        <v>114</v>
      </c>
      <c r="E5052" t="s">
        <v>27</v>
      </c>
      <c r="F5052" s="20">
        <v>45687.5</v>
      </c>
      <c r="G5052" t="s">
        <v>9442</v>
      </c>
      <c r="H5052" t="s">
        <v>10572</v>
      </c>
      <c r="I5052">
        <v>-626</v>
      </c>
    </row>
    <row r="5053" spans="1:9" x14ac:dyDescent="0.35">
      <c r="A5053">
        <v>59773</v>
      </c>
      <c r="B5053">
        <v>103</v>
      </c>
      <c r="C5053" t="s">
        <v>267</v>
      </c>
      <c r="D5053">
        <v>114</v>
      </c>
      <c r="E5053" t="s">
        <v>27</v>
      </c>
      <c r="F5053" s="20">
        <v>45687.5</v>
      </c>
      <c r="G5053" t="s">
        <v>9442</v>
      </c>
      <c r="H5053" t="s">
        <v>10573</v>
      </c>
      <c r="I5053">
        <v>-663.36</v>
      </c>
    </row>
    <row r="5054" spans="1:9" x14ac:dyDescent="0.35">
      <c r="A5054">
        <v>59774</v>
      </c>
      <c r="B5054">
        <v>103</v>
      </c>
      <c r="C5054" t="s">
        <v>267</v>
      </c>
      <c r="D5054">
        <v>114</v>
      </c>
      <c r="E5054" t="s">
        <v>27</v>
      </c>
      <c r="F5054" s="20">
        <v>45687.5</v>
      </c>
      <c r="G5054" t="s">
        <v>9442</v>
      </c>
      <c r="H5054" t="s">
        <v>10574</v>
      </c>
      <c r="I5054">
        <v>-756.48</v>
      </c>
    </row>
    <row r="5055" spans="1:9" x14ac:dyDescent="0.35">
      <c r="A5055">
        <v>59775</v>
      </c>
      <c r="B5055">
        <v>103</v>
      </c>
      <c r="C5055" t="s">
        <v>267</v>
      </c>
      <c r="D5055">
        <v>114</v>
      </c>
      <c r="E5055" t="s">
        <v>27</v>
      </c>
      <c r="F5055" s="20">
        <v>45687.5</v>
      </c>
      <c r="G5055" t="s">
        <v>9442</v>
      </c>
      <c r="H5055" t="s">
        <v>10575</v>
      </c>
      <c r="I5055">
        <v>-927.2</v>
      </c>
    </row>
    <row r="5056" spans="1:9" x14ac:dyDescent="0.35">
      <c r="A5056">
        <v>59776</v>
      </c>
      <c r="B5056">
        <v>103</v>
      </c>
      <c r="C5056" t="s">
        <v>267</v>
      </c>
      <c r="D5056">
        <v>114</v>
      </c>
      <c r="E5056" t="s">
        <v>27</v>
      </c>
      <c r="F5056" s="20">
        <v>45687.5</v>
      </c>
      <c r="G5056" t="s">
        <v>9442</v>
      </c>
      <c r="H5056" t="s">
        <v>10576</v>
      </c>
      <c r="I5056">
        <v>-1181.06</v>
      </c>
    </row>
    <row r="5057" spans="1:9" x14ac:dyDescent="0.35">
      <c r="A5057">
        <v>59777</v>
      </c>
      <c r="B5057">
        <v>103</v>
      </c>
      <c r="C5057" t="s">
        <v>267</v>
      </c>
      <c r="D5057">
        <v>114</v>
      </c>
      <c r="E5057" t="s">
        <v>27</v>
      </c>
      <c r="F5057" s="20">
        <v>45687.5</v>
      </c>
      <c r="G5057" t="s">
        <v>9442</v>
      </c>
      <c r="H5057" t="s">
        <v>10577</v>
      </c>
      <c r="I5057">
        <v>-1360</v>
      </c>
    </row>
    <row r="5058" spans="1:9" x14ac:dyDescent="0.35">
      <c r="A5058">
        <v>59778</v>
      </c>
      <c r="B5058">
        <v>103</v>
      </c>
      <c r="C5058" t="s">
        <v>267</v>
      </c>
      <c r="D5058">
        <v>114</v>
      </c>
      <c r="E5058" t="s">
        <v>27</v>
      </c>
      <c r="F5058" s="20">
        <v>45687.5</v>
      </c>
      <c r="G5058" t="s">
        <v>9442</v>
      </c>
      <c r="H5058" t="s">
        <v>10578</v>
      </c>
      <c r="I5058">
        <v>-1712.5</v>
      </c>
    </row>
    <row r="5059" spans="1:9" x14ac:dyDescent="0.35">
      <c r="A5059">
        <v>59779</v>
      </c>
      <c r="B5059">
        <v>103</v>
      </c>
      <c r="C5059" t="s">
        <v>267</v>
      </c>
      <c r="D5059">
        <v>114</v>
      </c>
      <c r="E5059" t="s">
        <v>27</v>
      </c>
      <c r="F5059" s="20">
        <v>45687.5</v>
      </c>
      <c r="G5059" t="s">
        <v>9442</v>
      </c>
      <c r="H5059" t="s">
        <v>10579</v>
      </c>
      <c r="I5059">
        <v>-2117.6</v>
      </c>
    </row>
    <row r="5060" spans="1:9" x14ac:dyDescent="0.35">
      <c r="A5060">
        <v>59780</v>
      </c>
      <c r="B5060">
        <v>103</v>
      </c>
      <c r="C5060" t="s">
        <v>267</v>
      </c>
      <c r="D5060">
        <v>114</v>
      </c>
      <c r="E5060" t="s">
        <v>27</v>
      </c>
      <c r="F5060" s="20">
        <v>45687.5</v>
      </c>
      <c r="G5060" t="s">
        <v>9442</v>
      </c>
      <c r="H5060" t="s">
        <v>10580</v>
      </c>
      <c r="I5060">
        <v>-2298.25</v>
      </c>
    </row>
    <row r="5061" spans="1:9" x14ac:dyDescent="0.35">
      <c r="A5061">
        <v>59781</v>
      </c>
      <c r="B5061">
        <v>103</v>
      </c>
      <c r="C5061" t="s">
        <v>267</v>
      </c>
      <c r="D5061">
        <v>114</v>
      </c>
      <c r="E5061" t="s">
        <v>27</v>
      </c>
      <c r="F5061" s="20">
        <v>45687.5</v>
      </c>
      <c r="G5061" t="s">
        <v>9442</v>
      </c>
      <c r="H5061" t="s">
        <v>10581</v>
      </c>
      <c r="I5061">
        <v>-2488.9299999999998</v>
      </c>
    </row>
    <row r="5062" spans="1:9" x14ac:dyDescent="0.35">
      <c r="A5062">
        <v>59782</v>
      </c>
      <c r="B5062">
        <v>103</v>
      </c>
      <c r="C5062" t="s">
        <v>267</v>
      </c>
      <c r="D5062">
        <v>114</v>
      </c>
      <c r="E5062" t="s">
        <v>27</v>
      </c>
      <c r="F5062" s="20">
        <v>45687.5</v>
      </c>
      <c r="G5062" t="s">
        <v>9442</v>
      </c>
      <c r="H5062" t="s">
        <v>10582</v>
      </c>
      <c r="I5062">
        <v>-2584.4699999999998</v>
      </c>
    </row>
    <row r="5063" spans="1:9" x14ac:dyDescent="0.35">
      <c r="A5063">
        <v>59783</v>
      </c>
      <c r="B5063">
        <v>103</v>
      </c>
      <c r="C5063" t="s">
        <v>267</v>
      </c>
      <c r="D5063">
        <v>114</v>
      </c>
      <c r="E5063" t="s">
        <v>27</v>
      </c>
      <c r="F5063" s="20">
        <v>45687.5</v>
      </c>
      <c r="G5063" t="s">
        <v>9442</v>
      </c>
      <c r="H5063" t="s">
        <v>10583</v>
      </c>
      <c r="I5063">
        <v>-3022.71</v>
      </c>
    </row>
    <row r="5064" spans="1:9" x14ac:dyDescent="0.35">
      <c r="A5064">
        <v>59784</v>
      </c>
      <c r="B5064">
        <v>103</v>
      </c>
      <c r="C5064" t="s">
        <v>267</v>
      </c>
      <c r="D5064">
        <v>114</v>
      </c>
      <c r="E5064" t="s">
        <v>27</v>
      </c>
      <c r="F5064" s="20">
        <v>45687.5</v>
      </c>
      <c r="G5064" t="s">
        <v>9442</v>
      </c>
      <c r="H5064" t="s">
        <v>10479</v>
      </c>
      <c r="I5064">
        <v>-2924.95</v>
      </c>
    </row>
    <row r="5065" spans="1:9" x14ac:dyDescent="0.35">
      <c r="A5065">
        <v>59785</v>
      </c>
      <c r="B5065">
        <v>103</v>
      </c>
      <c r="C5065" t="s">
        <v>267</v>
      </c>
      <c r="D5065">
        <v>114</v>
      </c>
      <c r="E5065" t="s">
        <v>27</v>
      </c>
      <c r="F5065" s="20">
        <v>45687.5</v>
      </c>
      <c r="G5065" t="s">
        <v>9442</v>
      </c>
      <c r="H5065" t="s">
        <v>10584</v>
      </c>
      <c r="I5065">
        <v>-4409.68</v>
      </c>
    </row>
    <row r="5066" spans="1:9" x14ac:dyDescent="0.35">
      <c r="A5066">
        <v>59786</v>
      </c>
      <c r="B5066">
        <v>103</v>
      </c>
      <c r="C5066" t="s">
        <v>267</v>
      </c>
      <c r="D5066">
        <v>114</v>
      </c>
      <c r="E5066" t="s">
        <v>27</v>
      </c>
      <c r="F5066" s="20">
        <v>45687.5</v>
      </c>
      <c r="G5066" t="s">
        <v>9442</v>
      </c>
      <c r="H5066" t="s">
        <v>10015</v>
      </c>
      <c r="I5066">
        <v>-3294.07</v>
      </c>
    </row>
    <row r="5067" spans="1:9" x14ac:dyDescent="0.35">
      <c r="A5067">
        <v>59787</v>
      </c>
      <c r="B5067">
        <v>103</v>
      </c>
      <c r="C5067" t="s">
        <v>267</v>
      </c>
      <c r="D5067">
        <v>114</v>
      </c>
      <c r="E5067" t="s">
        <v>27</v>
      </c>
      <c r="F5067" s="20">
        <v>45687.5</v>
      </c>
      <c r="G5067" t="s">
        <v>9442</v>
      </c>
      <c r="H5067" t="s">
        <v>10222</v>
      </c>
      <c r="I5067">
        <v>-3228.24</v>
      </c>
    </row>
    <row r="5068" spans="1:9" x14ac:dyDescent="0.35">
      <c r="A5068">
        <v>59863</v>
      </c>
      <c r="B5068">
        <v>137</v>
      </c>
      <c r="C5068" t="s">
        <v>271</v>
      </c>
      <c r="D5068">
        <v>114</v>
      </c>
      <c r="E5068" t="s">
        <v>27</v>
      </c>
      <c r="F5068" s="20">
        <v>45687</v>
      </c>
      <c r="G5068" t="s">
        <v>9439</v>
      </c>
      <c r="H5068" t="s">
        <v>9445</v>
      </c>
      <c r="I5068">
        <v>850</v>
      </c>
    </row>
    <row r="5069" spans="1:9" x14ac:dyDescent="0.35">
      <c r="A5069">
        <v>59864</v>
      </c>
      <c r="B5069">
        <v>137</v>
      </c>
      <c r="C5069" t="s">
        <v>271</v>
      </c>
      <c r="D5069">
        <v>114</v>
      </c>
      <c r="E5069" t="s">
        <v>27</v>
      </c>
      <c r="F5069" s="20">
        <v>45687</v>
      </c>
      <c r="G5069" t="s">
        <v>9442</v>
      </c>
      <c r="H5069" t="s">
        <v>10585</v>
      </c>
      <c r="I5069">
        <v>-900</v>
      </c>
    </row>
    <row r="5070" spans="1:9" x14ac:dyDescent="0.35">
      <c r="A5070">
        <v>59865</v>
      </c>
      <c r="B5070">
        <v>137</v>
      </c>
      <c r="C5070" t="s">
        <v>271</v>
      </c>
      <c r="D5070">
        <v>114</v>
      </c>
      <c r="E5070" t="s">
        <v>27</v>
      </c>
      <c r="F5070" s="20">
        <v>45687</v>
      </c>
      <c r="G5070" t="s">
        <v>9439</v>
      </c>
      <c r="H5070" t="s">
        <v>9445</v>
      </c>
      <c r="I5070">
        <v>150</v>
      </c>
    </row>
    <row r="5071" spans="1:9" x14ac:dyDescent="0.35">
      <c r="A5071">
        <v>59866</v>
      </c>
      <c r="B5071">
        <v>137</v>
      </c>
      <c r="C5071" t="s">
        <v>271</v>
      </c>
      <c r="D5071">
        <v>114</v>
      </c>
      <c r="E5071" t="s">
        <v>27</v>
      </c>
      <c r="F5071" s="20">
        <v>45687</v>
      </c>
      <c r="G5071" t="s">
        <v>9442</v>
      </c>
      <c r="H5071" t="s">
        <v>9778</v>
      </c>
      <c r="I5071">
        <v>-150</v>
      </c>
    </row>
    <row r="5072" spans="1:9" x14ac:dyDescent="0.35">
      <c r="A5072">
        <v>59867</v>
      </c>
      <c r="B5072">
        <v>130</v>
      </c>
      <c r="C5072" t="s">
        <v>302</v>
      </c>
      <c r="D5072">
        <v>114</v>
      </c>
      <c r="E5072" t="s">
        <v>27</v>
      </c>
      <c r="F5072" s="20">
        <v>45687</v>
      </c>
      <c r="G5072" t="s">
        <v>9439</v>
      </c>
      <c r="H5072" t="s">
        <v>9445</v>
      </c>
      <c r="I5072">
        <v>840</v>
      </c>
    </row>
    <row r="5073" spans="1:9" x14ac:dyDescent="0.35">
      <c r="A5073">
        <v>59868</v>
      </c>
      <c r="B5073">
        <v>130</v>
      </c>
      <c r="C5073" t="s">
        <v>302</v>
      </c>
      <c r="D5073">
        <v>114</v>
      </c>
      <c r="E5073" t="s">
        <v>27</v>
      </c>
      <c r="F5073" s="20">
        <v>45687</v>
      </c>
      <c r="G5073" t="s">
        <v>9442</v>
      </c>
      <c r="H5073" t="s">
        <v>9548</v>
      </c>
      <c r="I5073">
        <v>-112.55</v>
      </c>
    </row>
    <row r="5074" spans="1:9" x14ac:dyDescent="0.35">
      <c r="A5074">
        <v>59869</v>
      </c>
      <c r="B5074">
        <v>130</v>
      </c>
      <c r="C5074" t="s">
        <v>302</v>
      </c>
      <c r="D5074">
        <v>114</v>
      </c>
      <c r="E5074" t="s">
        <v>27</v>
      </c>
      <c r="F5074" s="20">
        <v>45687</v>
      </c>
      <c r="G5074" t="s">
        <v>9442</v>
      </c>
      <c r="H5074" t="s">
        <v>9548</v>
      </c>
      <c r="I5074">
        <v>-729.51</v>
      </c>
    </row>
    <row r="5075" spans="1:9" x14ac:dyDescent="0.35">
      <c r="A5075">
        <v>58103</v>
      </c>
      <c r="B5075">
        <v>103</v>
      </c>
      <c r="C5075" t="s">
        <v>267</v>
      </c>
      <c r="D5075">
        <v>114</v>
      </c>
      <c r="E5075" t="s">
        <v>27</v>
      </c>
      <c r="F5075" s="20">
        <v>45686.5</v>
      </c>
      <c r="G5075" t="s">
        <v>9439</v>
      </c>
      <c r="H5075" t="s">
        <v>9443</v>
      </c>
      <c r="I5075">
        <v>200</v>
      </c>
    </row>
    <row r="5076" spans="1:9" x14ac:dyDescent="0.35">
      <c r="A5076">
        <v>58104</v>
      </c>
      <c r="B5076">
        <v>103</v>
      </c>
      <c r="C5076" t="s">
        <v>267</v>
      </c>
      <c r="D5076">
        <v>114</v>
      </c>
      <c r="E5076" t="s">
        <v>27</v>
      </c>
      <c r="F5076" s="20">
        <v>45686.5</v>
      </c>
      <c r="G5076" t="s">
        <v>9439</v>
      </c>
      <c r="H5076" t="s">
        <v>9443</v>
      </c>
      <c r="I5076">
        <v>30000</v>
      </c>
    </row>
    <row r="5077" spans="1:9" x14ac:dyDescent="0.35">
      <c r="A5077">
        <v>58105</v>
      </c>
      <c r="B5077">
        <v>103</v>
      </c>
      <c r="C5077" t="s">
        <v>267</v>
      </c>
      <c r="D5077">
        <v>114</v>
      </c>
      <c r="E5077" t="s">
        <v>27</v>
      </c>
      <c r="F5077" s="20">
        <v>45686.5</v>
      </c>
      <c r="G5077" t="s">
        <v>9439</v>
      </c>
      <c r="H5077" t="s">
        <v>9443</v>
      </c>
      <c r="I5077">
        <v>700</v>
      </c>
    </row>
    <row r="5078" spans="1:9" x14ac:dyDescent="0.35">
      <c r="A5078">
        <v>58106</v>
      </c>
      <c r="B5078">
        <v>103</v>
      </c>
      <c r="C5078" t="s">
        <v>267</v>
      </c>
      <c r="D5078">
        <v>114</v>
      </c>
      <c r="E5078" t="s">
        <v>27</v>
      </c>
      <c r="F5078" s="20">
        <v>45686.5</v>
      </c>
      <c r="G5078" t="s">
        <v>9439</v>
      </c>
      <c r="H5078" t="s">
        <v>9550</v>
      </c>
      <c r="I5078">
        <v>843.02</v>
      </c>
    </row>
    <row r="5079" spans="1:9" x14ac:dyDescent="0.35">
      <c r="A5079">
        <v>58107</v>
      </c>
      <c r="B5079">
        <v>103</v>
      </c>
      <c r="C5079" t="s">
        <v>267</v>
      </c>
      <c r="D5079">
        <v>114</v>
      </c>
      <c r="E5079" t="s">
        <v>27</v>
      </c>
      <c r="F5079" s="20">
        <v>45686.5</v>
      </c>
      <c r="G5079" t="s">
        <v>9442</v>
      </c>
      <c r="H5079" t="s">
        <v>10586</v>
      </c>
      <c r="I5079">
        <v>-527.5</v>
      </c>
    </row>
    <row r="5080" spans="1:9" x14ac:dyDescent="0.35">
      <c r="A5080">
        <v>58108</v>
      </c>
      <c r="B5080">
        <v>103</v>
      </c>
      <c r="C5080" t="s">
        <v>267</v>
      </c>
      <c r="D5080">
        <v>114</v>
      </c>
      <c r="E5080" t="s">
        <v>27</v>
      </c>
      <c r="F5080" s="20">
        <v>45686.5</v>
      </c>
      <c r="G5080" t="s">
        <v>9442</v>
      </c>
      <c r="H5080" t="s">
        <v>10587</v>
      </c>
      <c r="I5080">
        <v>-692.4</v>
      </c>
    </row>
    <row r="5081" spans="1:9" x14ac:dyDescent="0.35">
      <c r="A5081">
        <v>58109</v>
      </c>
      <c r="B5081">
        <v>103</v>
      </c>
      <c r="C5081" t="s">
        <v>267</v>
      </c>
      <c r="D5081">
        <v>114</v>
      </c>
      <c r="E5081" t="s">
        <v>27</v>
      </c>
      <c r="F5081" s="20">
        <v>45686.5</v>
      </c>
      <c r="G5081" t="s">
        <v>9442</v>
      </c>
      <c r="H5081" t="s">
        <v>10588</v>
      </c>
      <c r="I5081">
        <v>-722</v>
      </c>
    </row>
    <row r="5082" spans="1:9" x14ac:dyDescent="0.35">
      <c r="A5082">
        <v>58110</v>
      </c>
      <c r="B5082">
        <v>103</v>
      </c>
      <c r="C5082" t="s">
        <v>267</v>
      </c>
      <c r="D5082">
        <v>114</v>
      </c>
      <c r="E5082" t="s">
        <v>27</v>
      </c>
      <c r="F5082" s="20">
        <v>45686.5</v>
      </c>
      <c r="G5082" t="s">
        <v>9442</v>
      </c>
      <c r="H5082" t="s">
        <v>10589</v>
      </c>
      <c r="I5082">
        <v>-753</v>
      </c>
    </row>
    <row r="5083" spans="1:9" x14ac:dyDescent="0.35">
      <c r="A5083">
        <v>58111</v>
      </c>
      <c r="B5083">
        <v>103</v>
      </c>
      <c r="C5083" t="s">
        <v>267</v>
      </c>
      <c r="D5083">
        <v>114</v>
      </c>
      <c r="E5083" t="s">
        <v>27</v>
      </c>
      <c r="F5083" s="20">
        <v>45686.5</v>
      </c>
      <c r="G5083" t="s">
        <v>9442</v>
      </c>
      <c r="H5083" t="s">
        <v>10590</v>
      </c>
      <c r="I5083">
        <v>-874.8</v>
      </c>
    </row>
    <row r="5084" spans="1:9" x14ac:dyDescent="0.35">
      <c r="A5084">
        <v>58112</v>
      </c>
      <c r="B5084">
        <v>103</v>
      </c>
      <c r="C5084" t="s">
        <v>267</v>
      </c>
      <c r="D5084">
        <v>114</v>
      </c>
      <c r="E5084" t="s">
        <v>27</v>
      </c>
      <c r="F5084" s="20">
        <v>45686.5</v>
      </c>
      <c r="G5084" t="s">
        <v>9442</v>
      </c>
      <c r="H5084" t="s">
        <v>10591</v>
      </c>
      <c r="I5084">
        <v>-1500.26</v>
      </c>
    </row>
    <row r="5085" spans="1:9" x14ac:dyDescent="0.35">
      <c r="A5085">
        <v>58113</v>
      </c>
      <c r="B5085">
        <v>103</v>
      </c>
      <c r="C5085" t="s">
        <v>267</v>
      </c>
      <c r="D5085">
        <v>114</v>
      </c>
      <c r="E5085" t="s">
        <v>27</v>
      </c>
      <c r="F5085" s="20">
        <v>45686.5</v>
      </c>
      <c r="G5085" t="s">
        <v>9442</v>
      </c>
      <c r="H5085" t="s">
        <v>10592</v>
      </c>
      <c r="I5085">
        <v>-1537.5</v>
      </c>
    </row>
    <row r="5086" spans="1:9" x14ac:dyDescent="0.35">
      <c r="A5086">
        <v>58114</v>
      </c>
      <c r="B5086">
        <v>103</v>
      </c>
      <c r="C5086" t="s">
        <v>267</v>
      </c>
      <c r="D5086">
        <v>114</v>
      </c>
      <c r="E5086" t="s">
        <v>27</v>
      </c>
      <c r="F5086" s="20">
        <v>45686.5</v>
      </c>
      <c r="G5086" t="s">
        <v>9442</v>
      </c>
      <c r="H5086" t="s">
        <v>10593</v>
      </c>
      <c r="I5086">
        <v>-2799</v>
      </c>
    </row>
    <row r="5087" spans="1:9" x14ac:dyDescent="0.35">
      <c r="A5087">
        <v>58115</v>
      </c>
      <c r="B5087">
        <v>103</v>
      </c>
      <c r="C5087" t="s">
        <v>267</v>
      </c>
      <c r="D5087">
        <v>114</v>
      </c>
      <c r="E5087" t="s">
        <v>27</v>
      </c>
      <c r="F5087" s="20">
        <v>45686.5</v>
      </c>
      <c r="G5087" t="s">
        <v>9442</v>
      </c>
      <c r="H5087" t="s">
        <v>10594</v>
      </c>
      <c r="I5087">
        <v>-2834.6</v>
      </c>
    </row>
    <row r="5088" spans="1:9" x14ac:dyDescent="0.35">
      <c r="A5088">
        <v>58116</v>
      </c>
      <c r="B5088">
        <v>103</v>
      </c>
      <c r="C5088" t="s">
        <v>267</v>
      </c>
      <c r="D5088">
        <v>114</v>
      </c>
      <c r="E5088" t="s">
        <v>27</v>
      </c>
      <c r="F5088" s="20">
        <v>45686.5</v>
      </c>
      <c r="G5088" t="s">
        <v>9442</v>
      </c>
      <c r="H5088" t="s">
        <v>10595</v>
      </c>
      <c r="I5088">
        <v>-2716.34</v>
      </c>
    </row>
    <row r="5089" spans="1:9" x14ac:dyDescent="0.35">
      <c r="A5089">
        <v>58117</v>
      </c>
      <c r="B5089">
        <v>103</v>
      </c>
      <c r="C5089" t="s">
        <v>267</v>
      </c>
      <c r="D5089">
        <v>114</v>
      </c>
      <c r="E5089" t="s">
        <v>27</v>
      </c>
      <c r="F5089" s="20">
        <v>45686.5</v>
      </c>
      <c r="G5089" t="s">
        <v>9442</v>
      </c>
      <c r="H5089" t="s">
        <v>10512</v>
      </c>
      <c r="I5089">
        <v>-3135</v>
      </c>
    </row>
    <row r="5090" spans="1:9" x14ac:dyDescent="0.35">
      <c r="A5090">
        <v>58118</v>
      </c>
      <c r="B5090">
        <v>103</v>
      </c>
      <c r="C5090" t="s">
        <v>267</v>
      </c>
      <c r="D5090">
        <v>114</v>
      </c>
      <c r="E5090" t="s">
        <v>27</v>
      </c>
      <c r="F5090" s="20">
        <v>45686.5</v>
      </c>
      <c r="G5090" t="s">
        <v>9442</v>
      </c>
      <c r="H5090" t="s">
        <v>10596</v>
      </c>
      <c r="I5090">
        <v>-3135.05</v>
      </c>
    </row>
    <row r="5091" spans="1:9" x14ac:dyDescent="0.35">
      <c r="A5091">
        <v>58119</v>
      </c>
      <c r="B5091">
        <v>103</v>
      </c>
      <c r="C5091" t="s">
        <v>267</v>
      </c>
      <c r="D5091">
        <v>114</v>
      </c>
      <c r="E5091" t="s">
        <v>27</v>
      </c>
      <c r="F5091" s="20">
        <v>45686.5</v>
      </c>
      <c r="G5091" t="s">
        <v>9442</v>
      </c>
      <c r="H5091" t="s">
        <v>10513</v>
      </c>
      <c r="I5091">
        <v>-3850.86</v>
      </c>
    </row>
    <row r="5092" spans="1:9" x14ac:dyDescent="0.35">
      <c r="A5092">
        <v>58120</v>
      </c>
      <c r="B5092">
        <v>103</v>
      </c>
      <c r="C5092" t="s">
        <v>267</v>
      </c>
      <c r="D5092">
        <v>114</v>
      </c>
      <c r="E5092" t="s">
        <v>27</v>
      </c>
      <c r="F5092" s="20">
        <v>45686.5</v>
      </c>
      <c r="G5092" t="s">
        <v>9442</v>
      </c>
      <c r="H5092" t="s">
        <v>10597</v>
      </c>
      <c r="I5092">
        <v>-4609.88</v>
      </c>
    </row>
    <row r="5093" spans="1:9" x14ac:dyDescent="0.35">
      <c r="A5093">
        <v>58121</v>
      </c>
      <c r="B5093">
        <v>103</v>
      </c>
      <c r="C5093" t="s">
        <v>267</v>
      </c>
      <c r="D5093">
        <v>114</v>
      </c>
      <c r="E5093" t="s">
        <v>27</v>
      </c>
      <c r="F5093" s="20">
        <v>45686.5</v>
      </c>
      <c r="G5093" t="s">
        <v>9442</v>
      </c>
      <c r="H5093" t="s">
        <v>10598</v>
      </c>
      <c r="I5093">
        <v>-700</v>
      </c>
    </row>
    <row r="5094" spans="1:9" x14ac:dyDescent="0.35">
      <c r="A5094">
        <v>58122</v>
      </c>
      <c r="B5094">
        <v>103</v>
      </c>
      <c r="C5094" t="s">
        <v>267</v>
      </c>
      <c r="D5094">
        <v>114</v>
      </c>
      <c r="E5094" t="s">
        <v>27</v>
      </c>
      <c r="F5094" s="20">
        <v>45686.5</v>
      </c>
      <c r="G5094" t="s">
        <v>9442</v>
      </c>
      <c r="H5094" t="s">
        <v>10599</v>
      </c>
      <c r="I5094">
        <v>-1486.66</v>
      </c>
    </row>
    <row r="5095" spans="1:9" x14ac:dyDescent="0.35">
      <c r="A5095">
        <v>58123</v>
      </c>
      <c r="B5095">
        <v>103</v>
      </c>
      <c r="C5095" t="s">
        <v>267</v>
      </c>
      <c r="D5095">
        <v>114</v>
      </c>
      <c r="E5095" t="s">
        <v>27</v>
      </c>
      <c r="F5095" s="20">
        <v>45686.5</v>
      </c>
      <c r="G5095" t="s">
        <v>9442</v>
      </c>
      <c r="H5095" t="s">
        <v>10600</v>
      </c>
      <c r="I5095">
        <v>-75.489999999999995</v>
      </c>
    </row>
    <row r="5096" spans="1:9" x14ac:dyDescent="0.35">
      <c r="A5096">
        <v>58102</v>
      </c>
      <c r="B5096">
        <v>103</v>
      </c>
      <c r="C5096" t="s">
        <v>267</v>
      </c>
      <c r="D5096">
        <v>114</v>
      </c>
      <c r="E5096" t="s">
        <v>27</v>
      </c>
      <c r="F5096" s="20">
        <v>45686.5</v>
      </c>
      <c r="G5096" t="s">
        <v>9439</v>
      </c>
      <c r="H5096" t="s">
        <v>9469</v>
      </c>
      <c r="I5096">
        <v>486</v>
      </c>
    </row>
    <row r="5097" spans="1:9" x14ac:dyDescent="0.35">
      <c r="A5097">
        <v>59862</v>
      </c>
      <c r="B5097">
        <v>137</v>
      </c>
      <c r="C5097" t="s">
        <v>271</v>
      </c>
      <c r="D5097">
        <v>114</v>
      </c>
      <c r="E5097" t="s">
        <v>27</v>
      </c>
      <c r="F5097" s="20">
        <v>45686</v>
      </c>
      <c r="G5097" t="s">
        <v>9439</v>
      </c>
      <c r="H5097" t="s">
        <v>9445</v>
      </c>
      <c r="I5097">
        <v>30</v>
      </c>
    </row>
    <row r="5098" spans="1:9" x14ac:dyDescent="0.35">
      <c r="A5098">
        <v>58077</v>
      </c>
      <c r="B5098">
        <v>103</v>
      </c>
      <c r="C5098" t="s">
        <v>267</v>
      </c>
      <c r="D5098">
        <v>114</v>
      </c>
      <c r="E5098" t="s">
        <v>27</v>
      </c>
      <c r="F5098" s="20">
        <v>45685.5</v>
      </c>
      <c r="G5098" t="s">
        <v>9439</v>
      </c>
      <c r="H5098" t="s">
        <v>9443</v>
      </c>
      <c r="I5098">
        <v>200</v>
      </c>
    </row>
    <row r="5099" spans="1:9" x14ac:dyDescent="0.35">
      <c r="A5099">
        <v>58078</v>
      </c>
      <c r="B5099">
        <v>103</v>
      </c>
      <c r="C5099" t="s">
        <v>267</v>
      </c>
      <c r="D5099">
        <v>114</v>
      </c>
      <c r="E5099" t="s">
        <v>27</v>
      </c>
      <c r="F5099" s="20">
        <v>45685.5</v>
      </c>
      <c r="G5099" t="s">
        <v>9439</v>
      </c>
      <c r="H5099" t="s">
        <v>9443</v>
      </c>
      <c r="I5099">
        <v>46000</v>
      </c>
    </row>
    <row r="5100" spans="1:9" x14ac:dyDescent="0.35">
      <c r="A5100">
        <v>58079</v>
      </c>
      <c r="B5100">
        <v>103</v>
      </c>
      <c r="C5100" t="s">
        <v>267</v>
      </c>
      <c r="D5100">
        <v>114</v>
      </c>
      <c r="E5100" t="s">
        <v>27</v>
      </c>
      <c r="F5100" s="20">
        <v>45685.5</v>
      </c>
      <c r="G5100" t="s">
        <v>9439</v>
      </c>
      <c r="H5100" t="s">
        <v>9441</v>
      </c>
      <c r="I5100">
        <v>77.2</v>
      </c>
    </row>
    <row r="5101" spans="1:9" x14ac:dyDescent="0.35">
      <c r="A5101">
        <v>58080</v>
      </c>
      <c r="B5101">
        <v>103</v>
      </c>
      <c r="C5101" t="s">
        <v>267</v>
      </c>
      <c r="D5101">
        <v>114</v>
      </c>
      <c r="E5101" t="s">
        <v>27</v>
      </c>
      <c r="F5101" s="20">
        <v>45685.5</v>
      </c>
      <c r="G5101" t="s">
        <v>9439</v>
      </c>
      <c r="H5101" t="s">
        <v>10601</v>
      </c>
      <c r="I5101">
        <v>97.56</v>
      </c>
    </row>
    <row r="5102" spans="1:9" x14ac:dyDescent="0.35">
      <c r="A5102">
        <v>58081</v>
      </c>
      <c r="B5102">
        <v>103</v>
      </c>
      <c r="C5102" t="s">
        <v>267</v>
      </c>
      <c r="D5102">
        <v>114</v>
      </c>
      <c r="E5102" t="s">
        <v>27</v>
      </c>
      <c r="F5102" s="20">
        <v>45685.5</v>
      </c>
      <c r="G5102" t="s">
        <v>9442</v>
      </c>
      <c r="H5102" t="s">
        <v>10602</v>
      </c>
      <c r="I5102">
        <v>-156.04</v>
      </c>
    </row>
    <row r="5103" spans="1:9" x14ac:dyDescent="0.35">
      <c r="A5103">
        <v>58082</v>
      </c>
      <c r="B5103">
        <v>103</v>
      </c>
      <c r="C5103" t="s">
        <v>267</v>
      </c>
      <c r="D5103">
        <v>114</v>
      </c>
      <c r="E5103" t="s">
        <v>27</v>
      </c>
      <c r="F5103" s="20">
        <v>45685.5</v>
      </c>
      <c r="G5103" t="s">
        <v>9442</v>
      </c>
      <c r="H5103" t="s">
        <v>10603</v>
      </c>
      <c r="I5103">
        <v>-242.75</v>
      </c>
    </row>
    <row r="5104" spans="1:9" x14ac:dyDescent="0.35">
      <c r="A5104">
        <v>58083</v>
      </c>
      <c r="B5104">
        <v>103</v>
      </c>
      <c r="C5104" t="s">
        <v>267</v>
      </c>
      <c r="D5104">
        <v>114</v>
      </c>
      <c r="E5104" t="s">
        <v>27</v>
      </c>
      <c r="F5104" s="20">
        <v>45685.5</v>
      </c>
      <c r="G5104" t="s">
        <v>9442</v>
      </c>
      <c r="H5104" t="s">
        <v>10604</v>
      </c>
      <c r="I5104">
        <v>-283.52</v>
      </c>
    </row>
    <row r="5105" spans="1:9" x14ac:dyDescent="0.35">
      <c r="A5105">
        <v>58084</v>
      </c>
      <c r="B5105">
        <v>103</v>
      </c>
      <c r="C5105" t="s">
        <v>267</v>
      </c>
      <c r="D5105">
        <v>114</v>
      </c>
      <c r="E5105" t="s">
        <v>27</v>
      </c>
      <c r="F5105" s="20">
        <v>45685.5</v>
      </c>
      <c r="G5105" t="s">
        <v>9442</v>
      </c>
      <c r="H5105" t="s">
        <v>10605</v>
      </c>
      <c r="I5105">
        <v>-450</v>
      </c>
    </row>
    <row r="5106" spans="1:9" x14ac:dyDescent="0.35">
      <c r="A5106">
        <v>58085</v>
      </c>
      <c r="B5106">
        <v>103</v>
      </c>
      <c r="C5106" t="s">
        <v>267</v>
      </c>
      <c r="D5106">
        <v>114</v>
      </c>
      <c r="E5106" t="s">
        <v>27</v>
      </c>
      <c r="F5106" s="20">
        <v>45685.5</v>
      </c>
      <c r="G5106" t="s">
        <v>9442</v>
      </c>
      <c r="H5106" t="s">
        <v>10606</v>
      </c>
      <c r="I5106">
        <v>-482.55</v>
      </c>
    </row>
    <row r="5107" spans="1:9" x14ac:dyDescent="0.35">
      <c r="A5107">
        <v>58086</v>
      </c>
      <c r="B5107">
        <v>103</v>
      </c>
      <c r="C5107" t="s">
        <v>267</v>
      </c>
      <c r="D5107">
        <v>114</v>
      </c>
      <c r="E5107" t="s">
        <v>27</v>
      </c>
      <c r="F5107" s="20">
        <v>45685.5</v>
      </c>
      <c r="G5107" t="s">
        <v>9442</v>
      </c>
      <c r="H5107" t="s">
        <v>10607</v>
      </c>
      <c r="I5107">
        <v>-500</v>
      </c>
    </row>
    <row r="5108" spans="1:9" x14ac:dyDescent="0.35">
      <c r="A5108">
        <v>58087</v>
      </c>
      <c r="B5108">
        <v>103</v>
      </c>
      <c r="C5108" t="s">
        <v>267</v>
      </c>
      <c r="D5108">
        <v>114</v>
      </c>
      <c r="E5108" t="s">
        <v>27</v>
      </c>
      <c r="F5108" s="20">
        <v>45685.5</v>
      </c>
      <c r="G5108" t="s">
        <v>9442</v>
      </c>
      <c r="H5108" t="s">
        <v>10608</v>
      </c>
      <c r="I5108">
        <v>-580</v>
      </c>
    </row>
    <row r="5109" spans="1:9" x14ac:dyDescent="0.35">
      <c r="A5109">
        <v>58088</v>
      </c>
      <c r="B5109">
        <v>103</v>
      </c>
      <c r="C5109" t="s">
        <v>267</v>
      </c>
      <c r="D5109">
        <v>114</v>
      </c>
      <c r="E5109" t="s">
        <v>27</v>
      </c>
      <c r="F5109" s="20">
        <v>45685.5</v>
      </c>
      <c r="G5109" t="s">
        <v>9442</v>
      </c>
      <c r="H5109" t="s">
        <v>10609</v>
      </c>
      <c r="I5109">
        <v>-631.5</v>
      </c>
    </row>
    <row r="5110" spans="1:9" x14ac:dyDescent="0.35">
      <c r="A5110">
        <v>58089</v>
      </c>
      <c r="B5110">
        <v>103</v>
      </c>
      <c r="C5110" t="s">
        <v>267</v>
      </c>
      <c r="D5110">
        <v>114</v>
      </c>
      <c r="E5110" t="s">
        <v>27</v>
      </c>
      <c r="F5110" s="20">
        <v>45685.5</v>
      </c>
      <c r="G5110" t="s">
        <v>9442</v>
      </c>
      <c r="H5110" t="s">
        <v>10610</v>
      </c>
      <c r="I5110">
        <v>-733.1</v>
      </c>
    </row>
    <row r="5111" spans="1:9" x14ac:dyDescent="0.35">
      <c r="A5111">
        <v>58090</v>
      </c>
      <c r="B5111">
        <v>103</v>
      </c>
      <c r="C5111" t="s">
        <v>267</v>
      </c>
      <c r="D5111">
        <v>114</v>
      </c>
      <c r="E5111" t="s">
        <v>27</v>
      </c>
      <c r="F5111" s="20">
        <v>45685.5</v>
      </c>
      <c r="G5111" t="s">
        <v>9442</v>
      </c>
      <c r="H5111" t="s">
        <v>10611</v>
      </c>
      <c r="I5111">
        <v>-940.26</v>
      </c>
    </row>
    <row r="5112" spans="1:9" x14ac:dyDescent="0.35">
      <c r="A5112">
        <v>58091</v>
      </c>
      <c r="B5112">
        <v>103</v>
      </c>
      <c r="C5112" t="s">
        <v>267</v>
      </c>
      <c r="D5112">
        <v>114</v>
      </c>
      <c r="E5112" t="s">
        <v>27</v>
      </c>
      <c r="F5112" s="20">
        <v>45685.5</v>
      </c>
      <c r="G5112" t="s">
        <v>9442</v>
      </c>
      <c r="H5112" t="s">
        <v>10612</v>
      </c>
      <c r="I5112">
        <v>-1268.4000000000001</v>
      </c>
    </row>
    <row r="5113" spans="1:9" x14ac:dyDescent="0.35">
      <c r="A5113">
        <v>58092</v>
      </c>
      <c r="B5113">
        <v>103</v>
      </c>
      <c r="C5113" t="s">
        <v>267</v>
      </c>
      <c r="D5113">
        <v>114</v>
      </c>
      <c r="E5113" t="s">
        <v>27</v>
      </c>
      <c r="F5113" s="20">
        <v>45685.5</v>
      </c>
      <c r="G5113" t="s">
        <v>9442</v>
      </c>
      <c r="H5113" t="s">
        <v>10613</v>
      </c>
      <c r="I5113">
        <v>-2222</v>
      </c>
    </row>
    <row r="5114" spans="1:9" x14ac:dyDescent="0.35">
      <c r="A5114">
        <v>58093</v>
      </c>
      <c r="B5114">
        <v>103</v>
      </c>
      <c r="C5114" t="s">
        <v>267</v>
      </c>
      <c r="D5114">
        <v>114</v>
      </c>
      <c r="E5114" t="s">
        <v>27</v>
      </c>
      <c r="F5114" s="20">
        <v>45685.5</v>
      </c>
      <c r="G5114" t="s">
        <v>9442</v>
      </c>
      <c r="H5114" t="s">
        <v>10614</v>
      </c>
      <c r="I5114">
        <v>-2678.18</v>
      </c>
    </row>
    <row r="5115" spans="1:9" x14ac:dyDescent="0.35">
      <c r="A5115">
        <v>58094</v>
      </c>
      <c r="B5115">
        <v>103</v>
      </c>
      <c r="C5115" t="s">
        <v>267</v>
      </c>
      <c r="D5115">
        <v>114</v>
      </c>
      <c r="E5115" t="s">
        <v>27</v>
      </c>
      <c r="F5115" s="20">
        <v>45685.5</v>
      </c>
      <c r="G5115" t="s">
        <v>9442</v>
      </c>
      <c r="H5115" t="s">
        <v>10615</v>
      </c>
      <c r="I5115">
        <v>-2807.88</v>
      </c>
    </row>
    <row r="5116" spans="1:9" x14ac:dyDescent="0.35">
      <c r="A5116">
        <v>58095</v>
      </c>
      <c r="B5116">
        <v>103</v>
      </c>
      <c r="C5116" t="s">
        <v>267</v>
      </c>
      <c r="D5116">
        <v>114</v>
      </c>
      <c r="E5116" t="s">
        <v>27</v>
      </c>
      <c r="F5116" s="20">
        <v>45685.5</v>
      </c>
      <c r="G5116" t="s">
        <v>9442</v>
      </c>
      <c r="H5116" t="s">
        <v>10616</v>
      </c>
      <c r="I5116">
        <v>-3852.71</v>
      </c>
    </row>
    <row r="5117" spans="1:9" x14ac:dyDescent="0.35">
      <c r="A5117">
        <v>58096</v>
      </c>
      <c r="B5117">
        <v>103</v>
      </c>
      <c r="C5117" t="s">
        <v>267</v>
      </c>
      <c r="D5117">
        <v>114</v>
      </c>
      <c r="E5117" t="s">
        <v>27</v>
      </c>
      <c r="F5117" s="20">
        <v>45685.5</v>
      </c>
      <c r="G5117" t="s">
        <v>9442</v>
      </c>
      <c r="H5117" t="s">
        <v>10528</v>
      </c>
      <c r="I5117">
        <v>-3308.54</v>
      </c>
    </row>
    <row r="5118" spans="1:9" x14ac:dyDescent="0.35">
      <c r="A5118">
        <v>58097</v>
      </c>
      <c r="B5118">
        <v>103</v>
      </c>
      <c r="C5118" t="s">
        <v>267</v>
      </c>
      <c r="D5118">
        <v>114</v>
      </c>
      <c r="E5118" t="s">
        <v>27</v>
      </c>
      <c r="F5118" s="20">
        <v>45685.5</v>
      </c>
      <c r="G5118" t="s">
        <v>9442</v>
      </c>
      <c r="H5118" t="s">
        <v>10529</v>
      </c>
      <c r="I5118">
        <v>-3308.54</v>
      </c>
    </row>
    <row r="5119" spans="1:9" x14ac:dyDescent="0.35">
      <c r="A5119">
        <v>58098</v>
      </c>
      <c r="B5119">
        <v>103</v>
      </c>
      <c r="C5119" t="s">
        <v>267</v>
      </c>
      <c r="D5119">
        <v>114</v>
      </c>
      <c r="E5119" t="s">
        <v>27</v>
      </c>
      <c r="F5119" s="20">
        <v>45685.5</v>
      </c>
      <c r="G5119" t="s">
        <v>9442</v>
      </c>
      <c r="H5119" t="s">
        <v>10617</v>
      </c>
      <c r="I5119">
        <v>-3739.34</v>
      </c>
    </row>
    <row r="5120" spans="1:9" x14ac:dyDescent="0.35">
      <c r="A5120">
        <v>58099</v>
      </c>
      <c r="B5120">
        <v>103</v>
      </c>
      <c r="C5120" t="s">
        <v>267</v>
      </c>
      <c r="D5120">
        <v>114</v>
      </c>
      <c r="E5120" t="s">
        <v>27</v>
      </c>
      <c r="F5120" s="20">
        <v>45685.5</v>
      </c>
      <c r="G5120" t="s">
        <v>9442</v>
      </c>
      <c r="H5120" t="s">
        <v>10530</v>
      </c>
      <c r="I5120">
        <v>-4145.2</v>
      </c>
    </row>
    <row r="5121" spans="1:9" x14ac:dyDescent="0.35">
      <c r="A5121">
        <v>58100</v>
      </c>
      <c r="B5121">
        <v>103</v>
      </c>
      <c r="C5121" t="s">
        <v>267</v>
      </c>
      <c r="D5121">
        <v>114</v>
      </c>
      <c r="E5121" t="s">
        <v>27</v>
      </c>
      <c r="F5121" s="20">
        <v>45685.5</v>
      </c>
      <c r="G5121" t="s">
        <v>9442</v>
      </c>
      <c r="H5121" t="s">
        <v>10618</v>
      </c>
      <c r="I5121">
        <v>-12813.47</v>
      </c>
    </row>
    <row r="5122" spans="1:9" x14ac:dyDescent="0.35">
      <c r="A5122">
        <v>58101</v>
      </c>
      <c r="B5122">
        <v>103</v>
      </c>
      <c r="C5122" t="s">
        <v>267</v>
      </c>
      <c r="D5122">
        <v>114</v>
      </c>
      <c r="E5122" t="s">
        <v>27</v>
      </c>
      <c r="F5122" s="20">
        <v>45685.5</v>
      </c>
      <c r="G5122" t="s">
        <v>9442</v>
      </c>
      <c r="H5122" t="s">
        <v>9443</v>
      </c>
      <c r="I5122">
        <v>-1200</v>
      </c>
    </row>
    <row r="5123" spans="1:9" x14ac:dyDescent="0.35">
      <c r="A5123">
        <v>58305</v>
      </c>
      <c r="B5123">
        <v>137</v>
      </c>
      <c r="C5123" t="s">
        <v>271</v>
      </c>
      <c r="D5123">
        <v>114</v>
      </c>
      <c r="E5123" t="s">
        <v>27</v>
      </c>
      <c r="F5123" s="20">
        <v>45685</v>
      </c>
      <c r="G5123" t="s">
        <v>9439</v>
      </c>
      <c r="H5123" t="s">
        <v>9445</v>
      </c>
      <c r="I5123">
        <v>78300</v>
      </c>
    </row>
    <row r="5124" spans="1:9" x14ac:dyDescent="0.35">
      <c r="A5124">
        <v>58306</v>
      </c>
      <c r="B5124">
        <v>137</v>
      </c>
      <c r="C5124" t="s">
        <v>271</v>
      </c>
      <c r="D5124">
        <v>114</v>
      </c>
      <c r="E5124" t="s">
        <v>27</v>
      </c>
      <c r="F5124" s="20">
        <v>45685</v>
      </c>
      <c r="G5124" t="s">
        <v>9442</v>
      </c>
      <c r="H5124" t="s">
        <v>9723</v>
      </c>
      <c r="I5124">
        <v>-435.53</v>
      </c>
    </row>
    <row r="5125" spans="1:9" x14ac:dyDescent="0.35">
      <c r="A5125">
        <v>58307</v>
      </c>
      <c r="B5125">
        <v>137</v>
      </c>
      <c r="C5125" t="s">
        <v>271</v>
      </c>
      <c r="D5125">
        <v>114</v>
      </c>
      <c r="E5125" t="s">
        <v>27</v>
      </c>
      <c r="F5125" s="20">
        <v>45685</v>
      </c>
      <c r="G5125" t="s">
        <v>9439</v>
      </c>
      <c r="H5125" t="s">
        <v>9666</v>
      </c>
      <c r="I5125">
        <v>435.53</v>
      </c>
    </row>
    <row r="5126" spans="1:9" x14ac:dyDescent="0.35">
      <c r="A5126">
        <v>58308</v>
      </c>
      <c r="B5126">
        <v>137</v>
      </c>
      <c r="C5126" t="s">
        <v>271</v>
      </c>
      <c r="D5126">
        <v>114</v>
      </c>
      <c r="E5126" t="s">
        <v>27</v>
      </c>
      <c r="F5126" s="20">
        <v>45685</v>
      </c>
      <c r="G5126" t="s">
        <v>9442</v>
      </c>
      <c r="H5126" t="s">
        <v>9723</v>
      </c>
      <c r="I5126">
        <v>-435.53</v>
      </c>
    </row>
    <row r="5127" spans="1:9" x14ac:dyDescent="0.35">
      <c r="A5127">
        <v>58309</v>
      </c>
      <c r="B5127">
        <v>137</v>
      </c>
      <c r="C5127" t="s">
        <v>271</v>
      </c>
      <c r="D5127">
        <v>114</v>
      </c>
      <c r="E5127" t="s">
        <v>27</v>
      </c>
      <c r="F5127" s="20">
        <v>45685</v>
      </c>
      <c r="G5127" t="s">
        <v>9442</v>
      </c>
      <c r="H5127" t="s">
        <v>9454</v>
      </c>
      <c r="I5127">
        <v>-278.95999999999998</v>
      </c>
    </row>
    <row r="5128" spans="1:9" x14ac:dyDescent="0.35">
      <c r="A5128">
        <v>58310</v>
      </c>
      <c r="B5128">
        <v>137</v>
      </c>
      <c r="C5128" t="s">
        <v>271</v>
      </c>
      <c r="D5128">
        <v>114</v>
      </c>
      <c r="E5128" t="s">
        <v>27</v>
      </c>
      <c r="F5128" s="20">
        <v>45685</v>
      </c>
      <c r="G5128" t="s">
        <v>9442</v>
      </c>
      <c r="H5128" t="s">
        <v>10619</v>
      </c>
      <c r="I5128">
        <v>-5668</v>
      </c>
    </row>
    <row r="5129" spans="1:9" x14ac:dyDescent="0.35">
      <c r="A5129">
        <v>58311</v>
      </c>
      <c r="B5129">
        <v>137</v>
      </c>
      <c r="C5129" t="s">
        <v>271</v>
      </c>
      <c r="D5129">
        <v>114</v>
      </c>
      <c r="E5129" t="s">
        <v>27</v>
      </c>
      <c r="F5129" s="20">
        <v>45685</v>
      </c>
      <c r="G5129" t="s">
        <v>9442</v>
      </c>
      <c r="H5129" t="s">
        <v>10620</v>
      </c>
      <c r="I5129">
        <v>-306</v>
      </c>
    </row>
    <row r="5130" spans="1:9" x14ac:dyDescent="0.35">
      <c r="A5130">
        <v>58312</v>
      </c>
      <c r="B5130">
        <v>137</v>
      </c>
      <c r="C5130" t="s">
        <v>271</v>
      </c>
      <c r="D5130">
        <v>114</v>
      </c>
      <c r="E5130" t="s">
        <v>27</v>
      </c>
      <c r="F5130" s="20">
        <v>45685</v>
      </c>
      <c r="G5130" t="s">
        <v>9442</v>
      </c>
      <c r="H5130" t="s">
        <v>10620</v>
      </c>
      <c r="I5130">
        <v>-360</v>
      </c>
    </row>
    <row r="5131" spans="1:9" x14ac:dyDescent="0.35">
      <c r="A5131">
        <v>58313</v>
      </c>
      <c r="B5131">
        <v>137</v>
      </c>
      <c r="C5131" t="s">
        <v>271</v>
      </c>
      <c r="D5131">
        <v>114</v>
      </c>
      <c r="E5131" t="s">
        <v>27</v>
      </c>
      <c r="F5131" s="20">
        <v>45685</v>
      </c>
      <c r="G5131" t="s">
        <v>9442</v>
      </c>
      <c r="H5131" t="s">
        <v>10621</v>
      </c>
      <c r="I5131">
        <v>-7717.5</v>
      </c>
    </row>
    <row r="5132" spans="1:9" x14ac:dyDescent="0.35">
      <c r="A5132">
        <v>58314</v>
      </c>
      <c r="B5132">
        <v>137</v>
      </c>
      <c r="C5132" t="s">
        <v>271</v>
      </c>
      <c r="D5132">
        <v>114</v>
      </c>
      <c r="E5132" t="s">
        <v>27</v>
      </c>
      <c r="F5132" s="20">
        <v>45685</v>
      </c>
      <c r="G5132" t="s">
        <v>9442</v>
      </c>
      <c r="H5132" t="s">
        <v>10622</v>
      </c>
      <c r="I5132">
        <v>-10142</v>
      </c>
    </row>
    <row r="5133" spans="1:9" x14ac:dyDescent="0.35">
      <c r="A5133">
        <v>58315</v>
      </c>
      <c r="B5133">
        <v>137</v>
      </c>
      <c r="C5133" t="s">
        <v>271</v>
      </c>
      <c r="D5133">
        <v>114</v>
      </c>
      <c r="E5133" t="s">
        <v>27</v>
      </c>
      <c r="F5133" s="20">
        <v>45685</v>
      </c>
      <c r="G5133" t="s">
        <v>9442</v>
      </c>
      <c r="H5133" t="s">
        <v>10623</v>
      </c>
      <c r="I5133">
        <v>-16340</v>
      </c>
    </row>
    <row r="5134" spans="1:9" x14ac:dyDescent="0.35">
      <c r="A5134">
        <v>58316</v>
      </c>
      <c r="B5134">
        <v>137</v>
      </c>
      <c r="C5134" t="s">
        <v>271</v>
      </c>
      <c r="D5134">
        <v>114</v>
      </c>
      <c r="E5134" t="s">
        <v>27</v>
      </c>
      <c r="F5134" s="20">
        <v>45685</v>
      </c>
      <c r="G5134" t="s">
        <v>9442</v>
      </c>
      <c r="H5134" t="s">
        <v>10624</v>
      </c>
      <c r="I5134">
        <v>-35800</v>
      </c>
    </row>
    <row r="5135" spans="1:9" x14ac:dyDescent="0.35">
      <c r="A5135">
        <v>58317</v>
      </c>
      <c r="B5135">
        <v>137</v>
      </c>
      <c r="C5135" t="s">
        <v>271</v>
      </c>
      <c r="D5135">
        <v>114</v>
      </c>
      <c r="E5135" t="s">
        <v>27</v>
      </c>
      <c r="F5135" s="20">
        <v>45685</v>
      </c>
      <c r="G5135" t="s">
        <v>9442</v>
      </c>
      <c r="H5135" t="s">
        <v>9825</v>
      </c>
      <c r="I5135">
        <v>-625</v>
      </c>
    </row>
    <row r="5136" spans="1:9" x14ac:dyDescent="0.35">
      <c r="A5136">
        <v>58318</v>
      </c>
      <c r="B5136">
        <v>137</v>
      </c>
      <c r="C5136" t="s">
        <v>271</v>
      </c>
      <c r="D5136">
        <v>114</v>
      </c>
      <c r="E5136" t="s">
        <v>27</v>
      </c>
      <c r="F5136" s="20">
        <v>45685</v>
      </c>
      <c r="G5136" t="s">
        <v>9442</v>
      </c>
      <c r="H5136" t="s">
        <v>9762</v>
      </c>
      <c r="I5136">
        <v>-595</v>
      </c>
    </row>
    <row r="5137" spans="1:9" x14ac:dyDescent="0.35">
      <c r="A5137">
        <v>58319</v>
      </c>
      <c r="B5137">
        <v>137</v>
      </c>
      <c r="C5137" t="s">
        <v>271</v>
      </c>
      <c r="D5137">
        <v>114</v>
      </c>
      <c r="E5137" t="s">
        <v>27</v>
      </c>
      <c r="F5137" s="20">
        <v>45685</v>
      </c>
      <c r="G5137" t="s">
        <v>9439</v>
      </c>
      <c r="H5137" t="s">
        <v>9445</v>
      </c>
      <c r="I5137">
        <v>7448.8</v>
      </c>
    </row>
    <row r="5138" spans="1:9" x14ac:dyDescent="0.35">
      <c r="A5138">
        <v>58320</v>
      </c>
      <c r="B5138">
        <v>137</v>
      </c>
      <c r="C5138" t="s">
        <v>271</v>
      </c>
      <c r="D5138">
        <v>114</v>
      </c>
      <c r="E5138" t="s">
        <v>27</v>
      </c>
      <c r="F5138" s="20">
        <v>45685</v>
      </c>
      <c r="G5138" t="s">
        <v>9442</v>
      </c>
      <c r="H5138" t="s">
        <v>10625</v>
      </c>
      <c r="I5138">
        <v>-7448.8</v>
      </c>
    </row>
    <row r="5139" spans="1:9" x14ac:dyDescent="0.35">
      <c r="A5139">
        <v>58046</v>
      </c>
      <c r="B5139">
        <v>103</v>
      </c>
      <c r="C5139" t="s">
        <v>267</v>
      </c>
      <c r="D5139">
        <v>114</v>
      </c>
      <c r="E5139" t="s">
        <v>27</v>
      </c>
      <c r="F5139" s="20">
        <v>45684.5</v>
      </c>
      <c r="G5139" t="s">
        <v>9439</v>
      </c>
      <c r="H5139" t="s">
        <v>9469</v>
      </c>
      <c r="I5139">
        <v>270</v>
      </c>
    </row>
    <row r="5140" spans="1:9" x14ac:dyDescent="0.35">
      <c r="A5140">
        <v>58047</v>
      </c>
      <c r="B5140">
        <v>103</v>
      </c>
      <c r="C5140" t="s">
        <v>267</v>
      </c>
      <c r="D5140">
        <v>114</v>
      </c>
      <c r="E5140" t="s">
        <v>27</v>
      </c>
      <c r="F5140" s="20">
        <v>45684.5</v>
      </c>
      <c r="G5140" t="s">
        <v>9439</v>
      </c>
      <c r="H5140" t="s">
        <v>9443</v>
      </c>
      <c r="I5140">
        <v>200</v>
      </c>
    </row>
    <row r="5141" spans="1:9" x14ac:dyDescent="0.35">
      <c r="A5141">
        <v>58048</v>
      </c>
      <c r="B5141">
        <v>103</v>
      </c>
      <c r="C5141" t="s">
        <v>267</v>
      </c>
      <c r="D5141">
        <v>114</v>
      </c>
      <c r="E5141" t="s">
        <v>27</v>
      </c>
      <c r="F5141" s="20">
        <v>45684.5</v>
      </c>
      <c r="G5141" t="s">
        <v>9439</v>
      </c>
      <c r="H5141" t="s">
        <v>9443</v>
      </c>
      <c r="I5141">
        <v>68000</v>
      </c>
    </row>
    <row r="5142" spans="1:9" x14ac:dyDescent="0.35">
      <c r="A5142">
        <v>58049</v>
      </c>
      <c r="B5142">
        <v>103</v>
      </c>
      <c r="C5142" t="s">
        <v>267</v>
      </c>
      <c r="D5142">
        <v>114</v>
      </c>
      <c r="E5142" t="s">
        <v>27</v>
      </c>
      <c r="F5142" s="20">
        <v>45684.5</v>
      </c>
      <c r="G5142" t="s">
        <v>9439</v>
      </c>
      <c r="H5142" t="s">
        <v>9511</v>
      </c>
      <c r="I5142">
        <v>288.77999999999997</v>
      </c>
    </row>
    <row r="5143" spans="1:9" x14ac:dyDescent="0.35">
      <c r="A5143">
        <v>58050</v>
      </c>
      <c r="B5143">
        <v>103</v>
      </c>
      <c r="C5143" t="s">
        <v>267</v>
      </c>
      <c r="D5143">
        <v>114</v>
      </c>
      <c r="E5143" t="s">
        <v>27</v>
      </c>
      <c r="F5143" s="20">
        <v>45684.5</v>
      </c>
      <c r="G5143" t="s">
        <v>9439</v>
      </c>
      <c r="H5143" t="s">
        <v>9441</v>
      </c>
      <c r="I5143">
        <v>176.18</v>
      </c>
    </row>
    <row r="5144" spans="1:9" x14ac:dyDescent="0.35">
      <c r="A5144">
        <v>58051</v>
      </c>
      <c r="B5144">
        <v>103</v>
      </c>
      <c r="C5144" t="s">
        <v>267</v>
      </c>
      <c r="D5144">
        <v>114</v>
      </c>
      <c r="E5144" t="s">
        <v>27</v>
      </c>
      <c r="F5144" s="20">
        <v>45684.5</v>
      </c>
      <c r="G5144" t="s">
        <v>9442</v>
      </c>
      <c r="H5144" t="s">
        <v>10626</v>
      </c>
      <c r="I5144">
        <v>-198</v>
      </c>
    </row>
    <row r="5145" spans="1:9" x14ac:dyDescent="0.35">
      <c r="A5145">
        <v>58052</v>
      </c>
      <c r="B5145">
        <v>103</v>
      </c>
      <c r="C5145" t="s">
        <v>267</v>
      </c>
      <c r="D5145">
        <v>114</v>
      </c>
      <c r="E5145" t="s">
        <v>27</v>
      </c>
      <c r="F5145" s="20">
        <v>45684.5</v>
      </c>
      <c r="G5145" t="s">
        <v>9442</v>
      </c>
      <c r="H5145" t="s">
        <v>10627</v>
      </c>
      <c r="I5145">
        <v>-210.4</v>
      </c>
    </row>
    <row r="5146" spans="1:9" x14ac:dyDescent="0.35">
      <c r="A5146">
        <v>58053</v>
      </c>
      <c r="B5146">
        <v>103</v>
      </c>
      <c r="C5146" t="s">
        <v>267</v>
      </c>
      <c r="D5146">
        <v>114</v>
      </c>
      <c r="E5146" t="s">
        <v>27</v>
      </c>
      <c r="F5146" s="20">
        <v>45684.5</v>
      </c>
      <c r="G5146" t="s">
        <v>9442</v>
      </c>
      <c r="H5146" t="s">
        <v>10628</v>
      </c>
      <c r="I5146">
        <v>-474.8</v>
      </c>
    </row>
    <row r="5147" spans="1:9" x14ac:dyDescent="0.35">
      <c r="A5147">
        <v>58054</v>
      </c>
      <c r="B5147">
        <v>103</v>
      </c>
      <c r="C5147" t="s">
        <v>267</v>
      </c>
      <c r="D5147">
        <v>114</v>
      </c>
      <c r="E5147" t="s">
        <v>27</v>
      </c>
      <c r="F5147" s="20">
        <v>45684.5</v>
      </c>
      <c r="G5147" t="s">
        <v>9442</v>
      </c>
      <c r="H5147" t="s">
        <v>10629</v>
      </c>
      <c r="I5147">
        <v>-624.1</v>
      </c>
    </row>
    <row r="5148" spans="1:9" x14ac:dyDescent="0.35">
      <c r="A5148">
        <v>58055</v>
      </c>
      <c r="B5148">
        <v>103</v>
      </c>
      <c r="C5148" t="s">
        <v>267</v>
      </c>
      <c r="D5148">
        <v>114</v>
      </c>
      <c r="E5148" t="s">
        <v>27</v>
      </c>
      <c r="F5148" s="20">
        <v>45684.5</v>
      </c>
      <c r="G5148" t="s">
        <v>9442</v>
      </c>
      <c r="H5148" t="s">
        <v>10630</v>
      </c>
      <c r="I5148">
        <v>-727</v>
      </c>
    </row>
    <row r="5149" spans="1:9" x14ac:dyDescent="0.35">
      <c r="A5149">
        <v>58056</v>
      </c>
      <c r="B5149">
        <v>103</v>
      </c>
      <c r="C5149" t="s">
        <v>267</v>
      </c>
      <c r="D5149">
        <v>114</v>
      </c>
      <c r="E5149" t="s">
        <v>27</v>
      </c>
      <c r="F5149" s="20">
        <v>45684.5</v>
      </c>
      <c r="G5149" t="s">
        <v>9442</v>
      </c>
      <c r="H5149" t="s">
        <v>10631</v>
      </c>
      <c r="I5149">
        <v>-762.66</v>
      </c>
    </row>
    <row r="5150" spans="1:9" x14ac:dyDescent="0.35">
      <c r="A5150">
        <v>58057</v>
      </c>
      <c r="B5150">
        <v>103</v>
      </c>
      <c r="C5150" t="s">
        <v>267</v>
      </c>
      <c r="D5150">
        <v>114</v>
      </c>
      <c r="E5150" t="s">
        <v>27</v>
      </c>
      <c r="F5150" s="20">
        <v>45684.5</v>
      </c>
      <c r="G5150" t="s">
        <v>9442</v>
      </c>
      <c r="H5150" t="s">
        <v>10632</v>
      </c>
      <c r="I5150">
        <v>-798.69</v>
      </c>
    </row>
    <row r="5151" spans="1:9" x14ac:dyDescent="0.35">
      <c r="A5151">
        <v>58058</v>
      </c>
      <c r="B5151">
        <v>103</v>
      </c>
      <c r="C5151" t="s">
        <v>267</v>
      </c>
      <c r="D5151">
        <v>114</v>
      </c>
      <c r="E5151" t="s">
        <v>27</v>
      </c>
      <c r="F5151" s="20">
        <v>45684.5</v>
      </c>
      <c r="G5151" t="s">
        <v>9442</v>
      </c>
      <c r="H5151" t="s">
        <v>10633</v>
      </c>
      <c r="I5151">
        <v>-823.59</v>
      </c>
    </row>
    <row r="5152" spans="1:9" x14ac:dyDescent="0.35">
      <c r="A5152">
        <v>58059</v>
      </c>
      <c r="B5152">
        <v>103</v>
      </c>
      <c r="C5152" t="s">
        <v>267</v>
      </c>
      <c r="D5152">
        <v>114</v>
      </c>
      <c r="E5152" t="s">
        <v>27</v>
      </c>
      <c r="F5152" s="20">
        <v>45684.5</v>
      </c>
      <c r="G5152" t="s">
        <v>9442</v>
      </c>
      <c r="H5152" t="s">
        <v>10634</v>
      </c>
      <c r="I5152">
        <v>-1058.4100000000001</v>
      </c>
    </row>
    <row r="5153" spans="1:9" x14ac:dyDescent="0.35">
      <c r="A5153">
        <v>58060</v>
      </c>
      <c r="B5153">
        <v>103</v>
      </c>
      <c r="C5153" t="s">
        <v>267</v>
      </c>
      <c r="D5153">
        <v>114</v>
      </c>
      <c r="E5153" t="s">
        <v>27</v>
      </c>
      <c r="F5153" s="20">
        <v>45684.5</v>
      </c>
      <c r="G5153" t="s">
        <v>9442</v>
      </c>
      <c r="H5153" t="s">
        <v>10635</v>
      </c>
      <c r="I5153">
        <v>-1463.67</v>
      </c>
    </row>
    <row r="5154" spans="1:9" x14ac:dyDescent="0.35">
      <c r="A5154">
        <v>58061</v>
      </c>
      <c r="B5154">
        <v>103</v>
      </c>
      <c r="C5154" t="s">
        <v>267</v>
      </c>
      <c r="D5154">
        <v>114</v>
      </c>
      <c r="E5154" t="s">
        <v>27</v>
      </c>
      <c r="F5154" s="20">
        <v>45684.5</v>
      </c>
      <c r="G5154" t="s">
        <v>9442</v>
      </c>
      <c r="H5154" t="s">
        <v>10636</v>
      </c>
      <c r="I5154">
        <v>-1586.64</v>
      </c>
    </row>
    <row r="5155" spans="1:9" x14ac:dyDescent="0.35">
      <c r="A5155">
        <v>58062</v>
      </c>
      <c r="B5155">
        <v>103</v>
      </c>
      <c r="C5155" t="s">
        <v>267</v>
      </c>
      <c r="D5155">
        <v>114</v>
      </c>
      <c r="E5155" t="s">
        <v>27</v>
      </c>
      <c r="F5155" s="20">
        <v>45684.5</v>
      </c>
      <c r="G5155" t="s">
        <v>9442</v>
      </c>
      <c r="H5155" t="s">
        <v>10637</v>
      </c>
      <c r="I5155">
        <v>-1638.09</v>
      </c>
    </row>
    <row r="5156" spans="1:9" x14ac:dyDescent="0.35">
      <c r="A5156">
        <v>58063</v>
      </c>
      <c r="B5156">
        <v>103</v>
      </c>
      <c r="C5156" t="s">
        <v>267</v>
      </c>
      <c r="D5156">
        <v>114</v>
      </c>
      <c r="E5156" t="s">
        <v>27</v>
      </c>
      <c r="F5156" s="20">
        <v>45684.5</v>
      </c>
      <c r="G5156" t="s">
        <v>9442</v>
      </c>
      <c r="H5156" t="s">
        <v>10638</v>
      </c>
      <c r="I5156">
        <v>-1716</v>
      </c>
    </row>
    <row r="5157" spans="1:9" x14ac:dyDescent="0.35">
      <c r="A5157">
        <v>58064</v>
      </c>
      <c r="B5157">
        <v>103</v>
      </c>
      <c r="C5157" t="s">
        <v>267</v>
      </c>
      <c r="D5157">
        <v>114</v>
      </c>
      <c r="E5157" t="s">
        <v>27</v>
      </c>
      <c r="F5157" s="20">
        <v>45684.5</v>
      </c>
      <c r="G5157" t="s">
        <v>9442</v>
      </c>
      <c r="H5157" t="s">
        <v>10639</v>
      </c>
      <c r="I5157">
        <v>-3432</v>
      </c>
    </row>
    <row r="5158" spans="1:9" x14ac:dyDescent="0.35">
      <c r="A5158">
        <v>58065</v>
      </c>
      <c r="B5158">
        <v>103</v>
      </c>
      <c r="C5158" t="s">
        <v>267</v>
      </c>
      <c r="D5158">
        <v>114</v>
      </c>
      <c r="E5158" t="s">
        <v>27</v>
      </c>
      <c r="F5158" s="20">
        <v>45684.5</v>
      </c>
      <c r="G5158" t="s">
        <v>9442</v>
      </c>
      <c r="H5158" t="s">
        <v>10640</v>
      </c>
      <c r="I5158">
        <v>-3433.29</v>
      </c>
    </row>
    <row r="5159" spans="1:9" x14ac:dyDescent="0.35">
      <c r="A5159">
        <v>58066</v>
      </c>
      <c r="B5159">
        <v>103</v>
      </c>
      <c r="C5159" t="s">
        <v>267</v>
      </c>
      <c r="D5159">
        <v>114</v>
      </c>
      <c r="E5159" t="s">
        <v>27</v>
      </c>
      <c r="F5159" s="20">
        <v>45684.5</v>
      </c>
      <c r="G5159" t="s">
        <v>9442</v>
      </c>
      <c r="H5159" t="s">
        <v>10641</v>
      </c>
      <c r="I5159">
        <v>-3712.5</v>
      </c>
    </row>
    <row r="5160" spans="1:9" x14ac:dyDescent="0.35">
      <c r="A5160">
        <v>58067</v>
      </c>
      <c r="B5160">
        <v>103</v>
      </c>
      <c r="C5160" t="s">
        <v>267</v>
      </c>
      <c r="D5160">
        <v>114</v>
      </c>
      <c r="E5160" t="s">
        <v>27</v>
      </c>
      <c r="F5160" s="20">
        <v>45684.5</v>
      </c>
      <c r="G5160" t="s">
        <v>9442</v>
      </c>
      <c r="H5160" t="s">
        <v>10642</v>
      </c>
      <c r="I5160">
        <v>-4613.53</v>
      </c>
    </row>
    <row r="5161" spans="1:9" x14ac:dyDescent="0.35">
      <c r="A5161">
        <v>58068</v>
      </c>
      <c r="B5161">
        <v>103</v>
      </c>
      <c r="C5161" t="s">
        <v>267</v>
      </c>
      <c r="D5161">
        <v>114</v>
      </c>
      <c r="E5161" t="s">
        <v>27</v>
      </c>
      <c r="F5161" s="20">
        <v>45684.5</v>
      </c>
      <c r="G5161" t="s">
        <v>9442</v>
      </c>
      <c r="H5161" t="s">
        <v>10643</v>
      </c>
      <c r="I5161">
        <v>-7555.97</v>
      </c>
    </row>
    <row r="5162" spans="1:9" x14ac:dyDescent="0.35">
      <c r="A5162">
        <v>58069</v>
      </c>
      <c r="B5162">
        <v>103</v>
      </c>
      <c r="C5162" t="s">
        <v>267</v>
      </c>
      <c r="D5162">
        <v>114</v>
      </c>
      <c r="E5162" t="s">
        <v>27</v>
      </c>
      <c r="F5162" s="20">
        <v>45684.5</v>
      </c>
      <c r="G5162" t="s">
        <v>9442</v>
      </c>
      <c r="H5162" t="s">
        <v>10644</v>
      </c>
      <c r="I5162">
        <v>-8029.8</v>
      </c>
    </row>
    <row r="5163" spans="1:9" x14ac:dyDescent="0.35">
      <c r="A5163">
        <v>58070</v>
      </c>
      <c r="B5163">
        <v>103</v>
      </c>
      <c r="C5163" t="s">
        <v>267</v>
      </c>
      <c r="D5163">
        <v>114</v>
      </c>
      <c r="E5163" t="s">
        <v>27</v>
      </c>
      <c r="F5163" s="20">
        <v>45684.5</v>
      </c>
      <c r="G5163" t="s">
        <v>9442</v>
      </c>
      <c r="H5163" t="s">
        <v>10645</v>
      </c>
      <c r="I5163">
        <v>-870</v>
      </c>
    </row>
    <row r="5164" spans="1:9" x14ac:dyDescent="0.35">
      <c r="A5164">
        <v>58071</v>
      </c>
      <c r="B5164">
        <v>103</v>
      </c>
      <c r="C5164" t="s">
        <v>267</v>
      </c>
      <c r="D5164">
        <v>114</v>
      </c>
      <c r="E5164" t="s">
        <v>27</v>
      </c>
      <c r="F5164" s="20">
        <v>45684.5</v>
      </c>
      <c r="G5164" t="s">
        <v>9442</v>
      </c>
      <c r="H5164" t="s">
        <v>10646</v>
      </c>
      <c r="I5164">
        <v>-4945.7299999999996</v>
      </c>
    </row>
    <row r="5165" spans="1:9" x14ac:dyDescent="0.35">
      <c r="A5165">
        <v>58072</v>
      </c>
      <c r="B5165">
        <v>103</v>
      </c>
      <c r="C5165" t="s">
        <v>267</v>
      </c>
      <c r="D5165">
        <v>114</v>
      </c>
      <c r="E5165" t="s">
        <v>27</v>
      </c>
      <c r="F5165" s="20">
        <v>45684.5</v>
      </c>
      <c r="G5165" t="s">
        <v>9442</v>
      </c>
      <c r="H5165" t="s">
        <v>10252</v>
      </c>
      <c r="I5165">
        <v>-933.33</v>
      </c>
    </row>
    <row r="5166" spans="1:9" x14ac:dyDescent="0.35">
      <c r="A5166">
        <v>58073</v>
      </c>
      <c r="B5166">
        <v>103</v>
      </c>
      <c r="C5166" t="s">
        <v>267</v>
      </c>
      <c r="D5166">
        <v>114</v>
      </c>
      <c r="E5166" t="s">
        <v>27</v>
      </c>
      <c r="F5166" s="20">
        <v>45684.5</v>
      </c>
      <c r="G5166" t="s">
        <v>9442</v>
      </c>
      <c r="H5166" t="s">
        <v>9443</v>
      </c>
      <c r="I5166">
        <v>-1700</v>
      </c>
    </row>
    <row r="5167" spans="1:9" x14ac:dyDescent="0.35">
      <c r="A5167">
        <v>58074</v>
      </c>
      <c r="B5167">
        <v>103</v>
      </c>
      <c r="C5167" t="s">
        <v>267</v>
      </c>
      <c r="D5167">
        <v>114</v>
      </c>
      <c r="E5167" t="s">
        <v>27</v>
      </c>
      <c r="F5167" s="20">
        <v>45684.5</v>
      </c>
      <c r="G5167" t="s">
        <v>9442</v>
      </c>
      <c r="H5167" t="s">
        <v>10285</v>
      </c>
      <c r="I5167">
        <v>-3398.93</v>
      </c>
    </row>
    <row r="5168" spans="1:9" x14ac:dyDescent="0.35">
      <c r="A5168">
        <v>58075</v>
      </c>
      <c r="B5168">
        <v>103</v>
      </c>
      <c r="C5168" t="s">
        <v>267</v>
      </c>
      <c r="D5168">
        <v>114</v>
      </c>
      <c r="E5168" t="s">
        <v>27</v>
      </c>
      <c r="F5168" s="20">
        <v>45684.5</v>
      </c>
      <c r="G5168" t="s">
        <v>9442</v>
      </c>
      <c r="H5168" t="s">
        <v>10285</v>
      </c>
      <c r="I5168">
        <v>-14153.93</v>
      </c>
    </row>
    <row r="5169" spans="1:9" x14ac:dyDescent="0.35">
      <c r="A5169">
        <v>58076</v>
      </c>
      <c r="B5169">
        <v>103</v>
      </c>
      <c r="C5169" t="s">
        <v>267</v>
      </c>
      <c r="D5169">
        <v>114</v>
      </c>
      <c r="E5169" t="s">
        <v>27</v>
      </c>
      <c r="F5169" s="20">
        <v>45684.5</v>
      </c>
      <c r="G5169" t="s">
        <v>9442</v>
      </c>
      <c r="H5169" t="s">
        <v>10647</v>
      </c>
      <c r="I5169">
        <v>-109.9</v>
      </c>
    </row>
    <row r="5170" spans="1:9" x14ac:dyDescent="0.35">
      <c r="A5170">
        <v>58187</v>
      </c>
      <c r="B5170">
        <v>130</v>
      </c>
      <c r="C5170" t="s">
        <v>302</v>
      </c>
      <c r="D5170">
        <v>114</v>
      </c>
      <c r="E5170" t="s">
        <v>27</v>
      </c>
      <c r="F5170" s="20">
        <v>45684</v>
      </c>
      <c r="G5170" t="s">
        <v>9439</v>
      </c>
      <c r="H5170" t="s">
        <v>9445</v>
      </c>
      <c r="I5170">
        <v>143550</v>
      </c>
    </row>
    <row r="5171" spans="1:9" x14ac:dyDescent="0.35">
      <c r="A5171">
        <v>58188</v>
      </c>
      <c r="B5171">
        <v>130</v>
      </c>
      <c r="C5171" t="s">
        <v>302</v>
      </c>
      <c r="D5171">
        <v>114</v>
      </c>
      <c r="E5171" t="s">
        <v>27</v>
      </c>
      <c r="F5171" s="20">
        <v>45684</v>
      </c>
      <c r="G5171" t="s">
        <v>9442</v>
      </c>
      <c r="H5171" t="s">
        <v>10648</v>
      </c>
      <c r="I5171">
        <v>-3230</v>
      </c>
    </row>
    <row r="5172" spans="1:9" x14ac:dyDescent="0.35">
      <c r="A5172">
        <v>58189</v>
      </c>
      <c r="B5172">
        <v>130</v>
      </c>
      <c r="C5172" t="s">
        <v>302</v>
      </c>
      <c r="D5172">
        <v>114</v>
      </c>
      <c r="E5172" t="s">
        <v>27</v>
      </c>
      <c r="F5172" s="20">
        <v>45684</v>
      </c>
      <c r="G5172" t="s">
        <v>9442</v>
      </c>
      <c r="H5172" t="s">
        <v>9572</v>
      </c>
      <c r="I5172">
        <v>-2740</v>
      </c>
    </row>
    <row r="5173" spans="1:9" x14ac:dyDescent="0.35">
      <c r="A5173">
        <v>58190</v>
      </c>
      <c r="B5173">
        <v>130</v>
      </c>
      <c r="C5173" t="s">
        <v>302</v>
      </c>
      <c r="D5173">
        <v>114</v>
      </c>
      <c r="E5173" t="s">
        <v>27</v>
      </c>
      <c r="F5173" s="20">
        <v>45684</v>
      </c>
      <c r="G5173" t="s">
        <v>9442</v>
      </c>
      <c r="H5173" t="s">
        <v>9789</v>
      </c>
      <c r="I5173">
        <v>-2330</v>
      </c>
    </row>
    <row r="5174" spans="1:9" x14ac:dyDescent="0.35">
      <c r="A5174">
        <v>58191</v>
      </c>
      <c r="B5174">
        <v>130</v>
      </c>
      <c r="C5174" t="s">
        <v>302</v>
      </c>
      <c r="D5174">
        <v>114</v>
      </c>
      <c r="E5174" t="s">
        <v>27</v>
      </c>
      <c r="F5174" s="20">
        <v>45684</v>
      </c>
      <c r="G5174" t="s">
        <v>9442</v>
      </c>
      <c r="H5174" t="s">
        <v>9573</v>
      </c>
      <c r="I5174">
        <v>-2160</v>
      </c>
    </row>
    <row r="5175" spans="1:9" x14ac:dyDescent="0.35">
      <c r="A5175">
        <v>58192</v>
      </c>
      <c r="B5175">
        <v>130</v>
      </c>
      <c r="C5175" t="s">
        <v>302</v>
      </c>
      <c r="D5175">
        <v>114</v>
      </c>
      <c r="E5175" t="s">
        <v>27</v>
      </c>
      <c r="F5175" s="20">
        <v>45684</v>
      </c>
      <c r="G5175" t="s">
        <v>9442</v>
      </c>
      <c r="H5175" t="s">
        <v>10438</v>
      </c>
      <c r="I5175">
        <v>-5910</v>
      </c>
    </row>
    <row r="5176" spans="1:9" x14ac:dyDescent="0.35">
      <c r="A5176">
        <v>58193</v>
      </c>
      <c r="B5176">
        <v>130</v>
      </c>
      <c r="C5176" t="s">
        <v>302</v>
      </c>
      <c r="D5176">
        <v>114</v>
      </c>
      <c r="E5176" t="s">
        <v>27</v>
      </c>
      <c r="F5176" s="20">
        <v>45684</v>
      </c>
      <c r="G5176" t="s">
        <v>9439</v>
      </c>
      <c r="H5176" t="s">
        <v>9666</v>
      </c>
      <c r="I5176">
        <v>2330</v>
      </c>
    </row>
    <row r="5177" spans="1:9" x14ac:dyDescent="0.35">
      <c r="A5177">
        <v>58194</v>
      </c>
      <c r="B5177">
        <v>130</v>
      </c>
      <c r="C5177" t="s">
        <v>302</v>
      </c>
      <c r="D5177">
        <v>114</v>
      </c>
      <c r="E5177" t="s">
        <v>27</v>
      </c>
      <c r="F5177" s="20">
        <v>45684</v>
      </c>
      <c r="G5177" t="s">
        <v>9442</v>
      </c>
      <c r="H5177" t="s">
        <v>9575</v>
      </c>
      <c r="I5177">
        <v>-2740</v>
      </c>
    </row>
    <row r="5178" spans="1:9" x14ac:dyDescent="0.35">
      <c r="A5178">
        <v>58195</v>
      </c>
      <c r="B5178">
        <v>130</v>
      </c>
      <c r="C5178" t="s">
        <v>302</v>
      </c>
      <c r="D5178">
        <v>114</v>
      </c>
      <c r="E5178" t="s">
        <v>27</v>
      </c>
      <c r="F5178" s="20">
        <v>45684</v>
      </c>
      <c r="G5178" t="s">
        <v>9442</v>
      </c>
      <c r="H5178" t="s">
        <v>9977</v>
      </c>
      <c r="I5178">
        <v>-2530</v>
      </c>
    </row>
    <row r="5179" spans="1:9" x14ac:dyDescent="0.35">
      <c r="A5179">
        <v>58196</v>
      </c>
      <c r="B5179">
        <v>130</v>
      </c>
      <c r="C5179" t="s">
        <v>302</v>
      </c>
      <c r="D5179">
        <v>114</v>
      </c>
      <c r="E5179" t="s">
        <v>27</v>
      </c>
      <c r="F5179" s="20">
        <v>45684</v>
      </c>
      <c r="G5179" t="s">
        <v>9442</v>
      </c>
      <c r="H5179" t="s">
        <v>9585</v>
      </c>
      <c r="I5179">
        <v>-2330</v>
      </c>
    </row>
    <row r="5180" spans="1:9" x14ac:dyDescent="0.35">
      <c r="A5180">
        <v>58197</v>
      </c>
      <c r="B5180">
        <v>130</v>
      </c>
      <c r="C5180" t="s">
        <v>302</v>
      </c>
      <c r="D5180">
        <v>114</v>
      </c>
      <c r="E5180" t="s">
        <v>27</v>
      </c>
      <c r="F5180" s="20">
        <v>45684</v>
      </c>
      <c r="G5180" t="s">
        <v>9442</v>
      </c>
      <c r="H5180" t="s">
        <v>9579</v>
      </c>
      <c r="I5180">
        <v>-2740</v>
      </c>
    </row>
    <row r="5181" spans="1:9" x14ac:dyDescent="0.35">
      <c r="A5181">
        <v>58198</v>
      </c>
      <c r="B5181">
        <v>130</v>
      </c>
      <c r="C5181" t="s">
        <v>302</v>
      </c>
      <c r="D5181">
        <v>114</v>
      </c>
      <c r="E5181" t="s">
        <v>27</v>
      </c>
      <c r="F5181" s="20">
        <v>45684</v>
      </c>
      <c r="G5181" t="s">
        <v>9442</v>
      </c>
      <c r="H5181" t="s">
        <v>9590</v>
      </c>
      <c r="I5181">
        <v>-3300</v>
      </c>
    </row>
    <row r="5182" spans="1:9" x14ac:dyDescent="0.35">
      <c r="A5182">
        <v>58199</v>
      </c>
      <c r="B5182">
        <v>130</v>
      </c>
      <c r="C5182" t="s">
        <v>302</v>
      </c>
      <c r="D5182">
        <v>114</v>
      </c>
      <c r="E5182" t="s">
        <v>27</v>
      </c>
      <c r="F5182" s="20">
        <v>45684</v>
      </c>
      <c r="G5182" t="s">
        <v>9442</v>
      </c>
      <c r="H5182" t="s">
        <v>9577</v>
      </c>
      <c r="I5182">
        <v>-2770</v>
      </c>
    </row>
    <row r="5183" spans="1:9" x14ac:dyDescent="0.35">
      <c r="A5183">
        <v>58200</v>
      </c>
      <c r="B5183">
        <v>130</v>
      </c>
      <c r="C5183" t="s">
        <v>302</v>
      </c>
      <c r="D5183">
        <v>114</v>
      </c>
      <c r="E5183" t="s">
        <v>27</v>
      </c>
      <c r="F5183" s="20">
        <v>45684</v>
      </c>
      <c r="G5183" t="s">
        <v>9442</v>
      </c>
      <c r="H5183" t="s">
        <v>10310</v>
      </c>
      <c r="I5183">
        <v>-2680</v>
      </c>
    </row>
    <row r="5184" spans="1:9" x14ac:dyDescent="0.35">
      <c r="A5184">
        <v>58201</v>
      </c>
      <c r="B5184">
        <v>130</v>
      </c>
      <c r="C5184" t="s">
        <v>302</v>
      </c>
      <c r="D5184">
        <v>114</v>
      </c>
      <c r="E5184" t="s">
        <v>27</v>
      </c>
      <c r="F5184" s="20">
        <v>45684</v>
      </c>
      <c r="G5184" t="s">
        <v>9442</v>
      </c>
      <c r="H5184" t="s">
        <v>9597</v>
      </c>
      <c r="I5184">
        <v>-3360</v>
      </c>
    </row>
    <row r="5185" spans="1:9" x14ac:dyDescent="0.35">
      <c r="A5185">
        <v>58202</v>
      </c>
      <c r="B5185">
        <v>130</v>
      </c>
      <c r="C5185" t="s">
        <v>302</v>
      </c>
      <c r="D5185">
        <v>114</v>
      </c>
      <c r="E5185" t="s">
        <v>27</v>
      </c>
      <c r="F5185" s="20">
        <v>45684</v>
      </c>
      <c r="G5185" t="s">
        <v>9442</v>
      </c>
      <c r="H5185" t="s">
        <v>10649</v>
      </c>
      <c r="I5185">
        <v>-600</v>
      </c>
    </row>
    <row r="5186" spans="1:9" x14ac:dyDescent="0.35">
      <c r="A5186">
        <v>58203</v>
      </c>
      <c r="B5186">
        <v>130</v>
      </c>
      <c r="C5186" t="s">
        <v>302</v>
      </c>
      <c r="D5186">
        <v>114</v>
      </c>
      <c r="E5186" t="s">
        <v>27</v>
      </c>
      <c r="F5186" s="20">
        <v>45684</v>
      </c>
      <c r="G5186" t="s">
        <v>9442</v>
      </c>
      <c r="H5186" t="s">
        <v>9595</v>
      </c>
      <c r="I5186">
        <v>-3320</v>
      </c>
    </row>
    <row r="5187" spans="1:9" x14ac:dyDescent="0.35">
      <c r="A5187">
        <v>58204</v>
      </c>
      <c r="B5187">
        <v>130</v>
      </c>
      <c r="C5187" t="s">
        <v>302</v>
      </c>
      <c r="D5187">
        <v>114</v>
      </c>
      <c r="E5187" t="s">
        <v>27</v>
      </c>
      <c r="F5187" s="20">
        <v>45684</v>
      </c>
      <c r="G5187" t="s">
        <v>9442</v>
      </c>
      <c r="H5187" t="s">
        <v>9594</v>
      </c>
      <c r="I5187">
        <v>-2660</v>
      </c>
    </row>
    <row r="5188" spans="1:9" x14ac:dyDescent="0.35">
      <c r="A5188">
        <v>58205</v>
      </c>
      <c r="B5188">
        <v>130</v>
      </c>
      <c r="C5188" t="s">
        <v>302</v>
      </c>
      <c r="D5188">
        <v>114</v>
      </c>
      <c r="E5188" t="s">
        <v>27</v>
      </c>
      <c r="F5188" s="20">
        <v>45684</v>
      </c>
      <c r="G5188" t="s">
        <v>9442</v>
      </c>
      <c r="H5188" t="s">
        <v>9601</v>
      </c>
      <c r="I5188">
        <v>-330</v>
      </c>
    </row>
    <row r="5189" spans="1:9" x14ac:dyDescent="0.35">
      <c r="A5189">
        <v>58206</v>
      </c>
      <c r="B5189">
        <v>130</v>
      </c>
      <c r="C5189" t="s">
        <v>302</v>
      </c>
      <c r="D5189">
        <v>114</v>
      </c>
      <c r="E5189" t="s">
        <v>27</v>
      </c>
      <c r="F5189" s="20">
        <v>45684</v>
      </c>
      <c r="G5189" t="s">
        <v>9442</v>
      </c>
      <c r="H5189" t="s">
        <v>9602</v>
      </c>
      <c r="I5189">
        <v>-3030</v>
      </c>
    </row>
    <row r="5190" spans="1:9" x14ac:dyDescent="0.35">
      <c r="A5190">
        <v>58207</v>
      </c>
      <c r="B5190">
        <v>130</v>
      </c>
      <c r="C5190" t="s">
        <v>302</v>
      </c>
      <c r="D5190">
        <v>114</v>
      </c>
      <c r="E5190" t="s">
        <v>27</v>
      </c>
      <c r="F5190" s="20">
        <v>45684</v>
      </c>
      <c r="G5190" t="s">
        <v>9442</v>
      </c>
      <c r="H5190" t="s">
        <v>9978</v>
      </c>
      <c r="I5190">
        <v>-2820</v>
      </c>
    </row>
    <row r="5191" spans="1:9" x14ac:dyDescent="0.35">
      <c r="A5191">
        <v>58208</v>
      </c>
      <c r="B5191">
        <v>130</v>
      </c>
      <c r="C5191" t="s">
        <v>302</v>
      </c>
      <c r="D5191">
        <v>114</v>
      </c>
      <c r="E5191" t="s">
        <v>27</v>
      </c>
      <c r="F5191" s="20">
        <v>45684</v>
      </c>
      <c r="G5191" t="s">
        <v>9442</v>
      </c>
      <c r="H5191" t="s">
        <v>9700</v>
      </c>
      <c r="I5191">
        <v>-2820</v>
      </c>
    </row>
    <row r="5192" spans="1:9" x14ac:dyDescent="0.35">
      <c r="A5192">
        <v>58209</v>
      </c>
      <c r="B5192">
        <v>130</v>
      </c>
      <c r="C5192" t="s">
        <v>302</v>
      </c>
      <c r="D5192">
        <v>114</v>
      </c>
      <c r="E5192" t="s">
        <v>27</v>
      </c>
      <c r="F5192" s="20">
        <v>45684</v>
      </c>
      <c r="G5192" t="s">
        <v>9442</v>
      </c>
      <c r="H5192" t="s">
        <v>10313</v>
      </c>
      <c r="I5192">
        <v>-2410</v>
      </c>
    </row>
    <row r="5193" spans="1:9" x14ac:dyDescent="0.35">
      <c r="A5193">
        <v>58210</v>
      </c>
      <c r="B5193">
        <v>130</v>
      </c>
      <c r="C5193" t="s">
        <v>302</v>
      </c>
      <c r="D5193">
        <v>114</v>
      </c>
      <c r="E5193" t="s">
        <v>27</v>
      </c>
      <c r="F5193" s="20">
        <v>45684</v>
      </c>
      <c r="G5193" t="s">
        <v>9442</v>
      </c>
      <c r="H5193" t="s">
        <v>9699</v>
      </c>
      <c r="I5193">
        <v>-3320</v>
      </c>
    </row>
    <row r="5194" spans="1:9" x14ac:dyDescent="0.35">
      <c r="A5194">
        <v>58211</v>
      </c>
      <c r="B5194">
        <v>130</v>
      </c>
      <c r="C5194" t="s">
        <v>302</v>
      </c>
      <c r="D5194">
        <v>114</v>
      </c>
      <c r="E5194" t="s">
        <v>27</v>
      </c>
      <c r="F5194" s="20">
        <v>45684</v>
      </c>
      <c r="G5194" t="s">
        <v>9442</v>
      </c>
      <c r="H5194" t="s">
        <v>9609</v>
      </c>
      <c r="I5194">
        <v>-2770</v>
      </c>
    </row>
    <row r="5195" spans="1:9" x14ac:dyDescent="0.35">
      <c r="A5195">
        <v>58212</v>
      </c>
      <c r="B5195">
        <v>130</v>
      </c>
      <c r="C5195" t="s">
        <v>302</v>
      </c>
      <c r="D5195">
        <v>114</v>
      </c>
      <c r="E5195" t="s">
        <v>27</v>
      </c>
      <c r="F5195" s="20">
        <v>45684</v>
      </c>
      <c r="G5195" t="s">
        <v>9442</v>
      </c>
      <c r="H5195" t="s">
        <v>9600</v>
      </c>
      <c r="I5195">
        <v>-2740</v>
      </c>
    </row>
    <row r="5196" spans="1:9" x14ac:dyDescent="0.35">
      <c r="A5196">
        <v>58213</v>
      </c>
      <c r="B5196">
        <v>130</v>
      </c>
      <c r="C5196" t="s">
        <v>302</v>
      </c>
      <c r="D5196">
        <v>114</v>
      </c>
      <c r="E5196" t="s">
        <v>27</v>
      </c>
      <c r="F5196" s="20">
        <v>45684</v>
      </c>
      <c r="G5196" t="s">
        <v>9442</v>
      </c>
      <c r="H5196" t="s">
        <v>10439</v>
      </c>
      <c r="I5196">
        <v>-190</v>
      </c>
    </row>
    <row r="5197" spans="1:9" x14ac:dyDescent="0.35">
      <c r="A5197">
        <v>58214</v>
      </c>
      <c r="B5197">
        <v>130</v>
      </c>
      <c r="C5197" t="s">
        <v>302</v>
      </c>
      <c r="D5197">
        <v>114</v>
      </c>
      <c r="E5197" t="s">
        <v>27</v>
      </c>
      <c r="F5197" s="20">
        <v>45684</v>
      </c>
      <c r="G5197" t="s">
        <v>9442</v>
      </c>
      <c r="H5197" t="s">
        <v>10311</v>
      </c>
      <c r="I5197">
        <v>-3210</v>
      </c>
    </row>
    <row r="5198" spans="1:9" x14ac:dyDescent="0.35">
      <c r="A5198">
        <v>58215</v>
      </c>
      <c r="B5198">
        <v>130</v>
      </c>
      <c r="C5198" t="s">
        <v>302</v>
      </c>
      <c r="D5198">
        <v>114</v>
      </c>
      <c r="E5198" t="s">
        <v>27</v>
      </c>
      <c r="F5198" s="20">
        <v>45684</v>
      </c>
      <c r="G5198" t="s">
        <v>9442</v>
      </c>
      <c r="H5198" t="s">
        <v>9592</v>
      </c>
      <c r="I5198">
        <v>-4830</v>
      </c>
    </row>
    <row r="5199" spans="1:9" x14ac:dyDescent="0.35">
      <c r="A5199">
        <v>58216</v>
      </c>
      <c r="B5199">
        <v>130</v>
      </c>
      <c r="C5199" t="s">
        <v>302</v>
      </c>
      <c r="D5199">
        <v>114</v>
      </c>
      <c r="E5199" t="s">
        <v>27</v>
      </c>
      <c r="F5199" s="20">
        <v>45684</v>
      </c>
      <c r="G5199" t="s">
        <v>9442</v>
      </c>
      <c r="H5199" t="s">
        <v>9582</v>
      </c>
      <c r="I5199">
        <v>-3980</v>
      </c>
    </row>
    <row r="5200" spans="1:9" x14ac:dyDescent="0.35">
      <c r="A5200">
        <v>58217</v>
      </c>
      <c r="B5200">
        <v>130</v>
      </c>
      <c r="C5200" t="s">
        <v>302</v>
      </c>
      <c r="D5200">
        <v>114</v>
      </c>
      <c r="E5200" t="s">
        <v>27</v>
      </c>
      <c r="F5200" s="20">
        <v>45684</v>
      </c>
      <c r="G5200" t="s">
        <v>9442</v>
      </c>
      <c r="H5200" t="s">
        <v>9593</v>
      </c>
      <c r="I5200">
        <v>-2950</v>
      </c>
    </row>
    <row r="5201" spans="1:9" x14ac:dyDescent="0.35">
      <c r="A5201">
        <v>58218</v>
      </c>
      <c r="B5201">
        <v>130</v>
      </c>
      <c r="C5201" t="s">
        <v>302</v>
      </c>
      <c r="D5201">
        <v>114</v>
      </c>
      <c r="E5201" t="s">
        <v>27</v>
      </c>
      <c r="F5201" s="20">
        <v>45684</v>
      </c>
      <c r="G5201" t="s">
        <v>9442</v>
      </c>
      <c r="H5201" t="s">
        <v>9596</v>
      </c>
      <c r="I5201">
        <v>-2820</v>
      </c>
    </row>
    <row r="5202" spans="1:9" x14ac:dyDescent="0.35">
      <c r="A5202">
        <v>58219</v>
      </c>
      <c r="B5202">
        <v>130</v>
      </c>
      <c r="C5202" t="s">
        <v>302</v>
      </c>
      <c r="D5202">
        <v>114</v>
      </c>
      <c r="E5202" t="s">
        <v>27</v>
      </c>
      <c r="F5202" s="20">
        <v>45684</v>
      </c>
      <c r="G5202" t="s">
        <v>9442</v>
      </c>
      <c r="H5202" t="s">
        <v>9614</v>
      </c>
      <c r="I5202">
        <v>-2770</v>
      </c>
    </row>
    <row r="5203" spans="1:9" x14ac:dyDescent="0.35">
      <c r="A5203">
        <v>58220</v>
      </c>
      <c r="B5203">
        <v>130</v>
      </c>
      <c r="C5203" t="s">
        <v>302</v>
      </c>
      <c r="D5203">
        <v>114</v>
      </c>
      <c r="E5203" t="s">
        <v>27</v>
      </c>
      <c r="F5203" s="20">
        <v>45684</v>
      </c>
      <c r="G5203" t="s">
        <v>9442</v>
      </c>
      <c r="H5203" t="s">
        <v>9836</v>
      </c>
      <c r="I5203">
        <v>-4730</v>
      </c>
    </row>
    <row r="5204" spans="1:9" x14ac:dyDescent="0.35">
      <c r="A5204">
        <v>58221</v>
      </c>
      <c r="B5204">
        <v>130</v>
      </c>
      <c r="C5204" t="s">
        <v>302</v>
      </c>
      <c r="D5204">
        <v>114</v>
      </c>
      <c r="E5204" t="s">
        <v>27</v>
      </c>
      <c r="F5204" s="20">
        <v>45684</v>
      </c>
      <c r="G5204" t="s">
        <v>9442</v>
      </c>
      <c r="H5204" t="s">
        <v>9571</v>
      </c>
      <c r="I5204">
        <v>-3030</v>
      </c>
    </row>
    <row r="5205" spans="1:9" x14ac:dyDescent="0.35">
      <c r="A5205">
        <v>58222</v>
      </c>
      <c r="B5205">
        <v>130</v>
      </c>
      <c r="C5205" t="s">
        <v>302</v>
      </c>
      <c r="D5205">
        <v>114</v>
      </c>
      <c r="E5205" t="s">
        <v>27</v>
      </c>
      <c r="F5205" s="20">
        <v>45684</v>
      </c>
      <c r="G5205" t="s">
        <v>9442</v>
      </c>
      <c r="H5205" t="s">
        <v>9604</v>
      </c>
      <c r="I5205">
        <v>-2770</v>
      </c>
    </row>
    <row r="5206" spans="1:9" x14ac:dyDescent="0.35">
      <c r="A5206">
        <v>58223</v>
      </c>
      <c r="B5206">
        <v>130</v>
      </c>
      <c r="C5206" t="s">
        <v>302</v>
      </c>
      <c r="D5206">
        <v>114</v>
      </c>
      <c r="E5206" t="s">
        <v>27</v>
      </c>
      <c r="F5206" s="20">
        <v>45684</v>
      </c>
      <c r="G5206" t="s">
        <v>9442</v>
      </c>
      <c r="H5206" t="s">
        <v>9613</v>
      </c>
      <c r="I5206">
        <v>-4010</v>
      </c>
    </row>
    <row r="5207" spans="1:9" x14ac:dyDescent="0.35">
      <c r="A5207">
        <v>58224</v>
      </c>
      <c r="B5207">
        <v>130</v>
      </c>
      <c r="C5207" t="s">
        <v>302</v>
      </c>
      <c r="D5207">
        <v>114</v>
      </c>
      <c r="E5207" t="s">
        <v>27</v>
      </c>
      <c r="F5207" s="20">
        <v>45684</v>
      </c>
      <c r="G5207" t="s">
        <v>9442</v>
      </c>
      <c r="H5207" t="s">
        <v>9606</v>
      </c>
      <c r="I5207">
        <v>-2330</v>
      </c>
    </row>
    <row r="5208" spans="1:9" x14ac:dyDescent="0.35">
      <c r="A5208">
        <v>58225</v>
      </c>
      <c r="B5208">
        <v>130</v>
      </c>
      <c r="C5208" t="s">
        <v>302</v>
      </c>
      <c r="D5208">
        <v>114</v>
      </c>
      <c r="E5208" t="s">
        <v>27</v>
      </c>
      <c r="F5208" s="20">
        <v>45684</v>
      </c>
      <c r="G5208" t="s">
        <v>9442</v>
      </c>
      <c r="H5208" t="s">
        <v>10650</v>
      </c>
      <c r="I5208">
        <v>-250</v>
      </c>
    </row>
    <row r="5209" spans="1:9" x14ac:dyDescent="0.35">
      <c r="A5209">
        <v>58226</v>
      </c>
      <c r="B5209">
        <v>130</v>
      </c>
      <c r="C5209" t="s">
        <v>302</v>
      </c>
      <c r="D5209">
        <v>114</v>
      </c>
      <c r="E5209" t="s">
        <v>27</v>
      </c>
      <c r="F5209" s="20">
        <v>45684</v>
      </c>
      <c r="G5209" t="s">
        <v>9442</v>
      </c>
      <c r="H5209" t="s">
        <v>9610</v>
      </c>
      <c r="I5209">
        <v>-2820</v>
      </c>
    </row>
    <row r="5210" spans="1:9" x14ac:dyDescent="0.35">
      <c r="A5210">
        <v>58227</v>
      </c>
      <c r="B5210">
        <v>130</v>
      </c>
      <c r="C5210" t="s">
        <v>302</v>
      </c>
      <c r="D5210">
        <v>114</v>
      </c>
      <c r="E5210" t="s">
        <v>27</v>
      </c>
      <c r="F5210" s="20">
        <v>45684</v>
      </c>
      <c r="G5210" t="s">
        <v>9442</v>
      </c>
      <c r="H5210" t="s">
        <v>9599</v>
      </c>
      <c r="I5210">
        <v>-4750</v>
      </c>
    </row>
    <row r="5211" spans="1:9" x14ac:dyDescent="0.35">
      <c r="A5211">
        <v>58228</v>
      </c>
      <c r="B5211">
        <v>130</v>
      </c>
      <c r="C5211" t="s">
        <v>302</v>
      </c>
      <c r="D5211">
        <v>114</v>
      </c>
      <c r="E5211" t="s">
        <v>27</v>
      </c>
      <c r="F5211" s="20">
        <v>45684</v>
      </c>
      <c r="G5211" t="s">
        <v>9442</v>
      </c>
      <c r="H5211" t="s">
        <v>9611</v>
      </c>
      <c r="I5211">
        <v>-2770</v>
      </c>
    </row>
    <row r="5212" spans="1:9" x14ac:dyDescent="0.35">
      <c r="A5212">
        <v>58229</v>
      </c>
      <c r="B5212">
        <v>130</v>
      </c>
      <c r="C5212" t="s">
        <v>302</v>
      </c>
      <c r="D5212">
        <v>114</v>
      </c>
      <c r="E5212" t="s">
        <v>27</v>
      </c>
      <c r="F5212" s="20">
        <v>45684</v>
      </c>
      <c r="G5212" t="s">
        <v>9442</v>
      </c>
      <c r="H5212" t="s">
        <v>10651</v>
      </c>
      <c r="I5212">
        <v>-1570</v>
      </c>
    </row>
    <row r="5213" spans="1:9" x14ac:dyDescent="0.35">
      <c r="A5213">
        <v>58230</v>
      </c>
      <c r="B5213">
        <v>130</v>
      </c>
      <c r="C5213" t="s">
        <v>302</v>
      </c>
      <c r="D5213">
        <v>114</v>
      </c>
      <c r="E5213" t="s">
        <v>27</v>
      </c>
      <c r="F5213" s="20">
        <v>45684</v>
      </c>
      <c r="G5213" t="s">
        <v>9442</v>
      </c>
      <c r="H5213" t="s">
        <v>9586</v>
      </c>
      <c r="I5213">
        <v>-2530</v>
      </c>
    </row>
    <row r="5214" spans="1:9" x14ac:dyDescent="0.35">
      <c r="A5214">
        <v>58231</v>
      </c>
      <c r="B5214">
        <v>130</v>
      </c>
      <c r="C5214" t="s">
        <v>302</v>
      </c>
      <c r="D5214">
        <v>114</v>
      </c>
      <c r="E5214" t="s">
        <v>27</v>
      </c>
      <c r="F5214" s="20">
        <v>45684</v>
      </c>
      <c r="G5214" t="s">
        <v>9442</v>
      </c>
      <c r="H5214" t="s">
        <v>9617</v>
      </c>
      <c r="I5214">
        <v>-2820</v>
      </c>
    </row>
    <row r="5215" spans="1:9" x14ac:dyDescent="0.35">
      <c r="A5215">
        <v>58232</v>
      </c>
      <c r="B5215">
        <v>130</v>
      </c>
      <c r="C5215" t="s">
        <v>302</v>
      </c>
      <c r="D5215">
        <v>114</v>
      </c>
      <c r="E5215" t="s">
        <v>27</v>
      </c>
      <c r="F5215" s="20">
        <v>45684</v>
      </c>
      <c r="G5215" t="s">
        <v>9442</v>
      </c>
      <c r="H5215" t="s">
        <v>10652</v>
      </c>
      <c r="I5215">
        <v>-3430</v>
      </c>
    </row>
    <row r="5216" spans="1:9" x14ac:dyDescent="0.35">
      <c r="A5216">
        <v>58233</v>
      </c>
      <c r="B5216">
        <v>130</v>
      </c>
      <c r="C5216" t="s">
        <v>302</v>
      </c>
      <c r="D5216">
        <v>114</v>
      </c>
      <c r="E5216" t="s">
        <v>27</v>
      </c>
      <c r="F5216" s="20">
        <v>45684</v>
      </c>
      <c r="G5216" t="s">
        <v>9442</v>
      </c>
      <c r="H5216" t="s">
        <v>9605</v>
      </c>
      <c r="I5216">
        <v>-4340</v>
      </c>
    </row>
    <row r="5217" spans="1:9" x14ac:dyDescent="0.35">
      <c r="A5217">
        <v>58234</v>
      </c>
      <c r="B5217">
        <v>130</v>
      </c>
      <c r="C5217" t="s">
        <v>302</v>
      </c>
      <c r="D5217">
        <v>114</v>
      </c>
      <c r="E5217" t="s">
        <v>27</v>
      </c>
      <c r="F5217" s="20">
        <v>45684</v>
      </c>
      <c r="G5217" t="s">
        <v>9442</v>
      </c>
      <c r="H5217" t="s">
        <v>9838</v>
      </c>
      <c r="I5217">
        <v>-2820</v>
      </c>
    </row>
    <row r="5218" spans="1:9" x14ac:dyDescent="0.35">
      <c r="A5218">
        <v>58235</v>
      </c>
      <c r="B5218">
        <v>130</v>
      </c>
      <c r="C5218" t="s">
        <v>302</v>
      </c>
      <c r="D5218">
        <v>114</v>
      </c>
      <c r="E5218" t="s">
        <v>27</v>
      </c>
      <c r="F5218" s="20">
        <v>45684</v>
      </c>
      <c r="G5218" t="s">
        <v>9442</v>
      </c>
      <c r="H5218" t="s">
        <v>9607</v>
      </c>
      <c r="I5218">
        <v>-3290</v>
      </c>
    </row>
    <row r="5219" spans="1:9" x14ac:dyDescent="0.35">
      <c r="A5219">
        <v>58236</v>
      </c>
      <c r="B5219">
        <v>130</v>
      </c>
      <c r="C5219" t="s">
        <v>302</v>
      </c>
      <c r="D5219">
        <v>114</v>
      </c>
      <c r="E5219" t="s">
        <v>27</v>
      </c>
      <c r="F5219" s="20">
        <v>45684</v>
      </c>
      <c r="G5219" t="s">
        <v>9442</v>
      </c>
      <c r="H5219" t="s">
        <v>9608</v>
      </c>
      <c r="I5219">
        <v>-2820</v>
      </c>
    </row>
    <row r="5220" spans="1:9" x14ac:dyDescent="0.35">
      <c r="A5220">
        <v>58237</v>
      </c>
      <c r="B5220">
        <v>130</v>
      </c>
      <c r="C5220" t="s">
        <v>302</v>
      </c>
      <c r="D5220">
        <v>114</v>
      </c>
      <c r="E5220" t="s">
        <v>27</v>
      </c>
      <c r="F5220" s="20">
        <v>45684</v>
      </c>
      <c r="G5220" t="s">
        <v>9442</v>
      </c>
      <c r="H5220" t="s">
        <v>9837</v>
      </c>
      <c r="I5220">
        <v>-2330</v>
      </c>
    </row>
    <row r="5221" spans="1:9" x14ac:dyDescent="0.35">
      <c r="A5221">
        <v>58238</v>
      </c>
      <c r="B5221">
        <v>130</v>
      </c>
      <c r="C5221" t="s">
        <v>302</v>
      </c>
      <c r="D5221">
        <v>114</v>
      </c>
      <c r="E5221" t="s">
        <v>27</v>
      </c>
      <c r="F5221" s="20">
        <v>45684</v>
      </c>
      <c r="G5221" t="s">
        <v>9442</v>
      </c>
      <c r="H5221" t="s">
        <v>10653</v>
      </c>
      <c r="I5221">
        <v>-3750</v>
      </c>
    </row>
    <row r="5222" spans="1:9" x14ac:dyDescent="0.35">
      <c r="A5222">
        <v>58239</v>
      </c>
      <c r="B5222">
        <v>130</v>
      </c>
      <c r="C5222" t="s">
        <v>302</v>
      </c>
      <c r="D5222">
        <v>114</v>
      </c>
      <c r="E5222" t="s">
        <v>27</v>
      </c>
      <c r="F5222" s="20">
        <v>45684</v>
      </c>
      <c r="G5222" t="s">
        <v>9442</v>
      </c>
      <c r="H5222" t="s">
        <v>9789</v>
      </c>
      <c r="I5222">
        <v>-2330</v>
      </c>
    </row>
    <row r="5223" spans="1:9" x14ac:dyDescent="0.35">
      <c r="A5223">
        <v>58240</v>
      </c>
      <c r="B5223">
        <v>130</v>
      </c>
      <c r="C5223" t="s">
        <v>302</v>
      </c>
      <c r="D5223">
        <v>114</v>
      </c>
      <c r="E5223" t="s">
        <v>27</v>
      </c>
      <c r="F5223" s="20">
        <v>45684</v>
      </c>
      <c r="G5223" t="s">
        <v>9439</v>
      </c>
      <c r="H5223" t="s">
        <v>9666</v>
      </c>
      <c r="I5223">
        <v>2330</v>
      </c>
    </row>
    <row r="5224" spans="1:9" x14ac:dyDescent="0.35">
      <c r="A5224">
        <v>58241</v>
      </c>
      <c r="B5224">
        <v>130</v>
      </c>
      <c r="C5224" t="s">
        <v>302</v>
      </c>
      <c r="D5224">
        <v>114</v>
      </c>
      <c r="E5224" t="s">
        <v>27</v>
      </c>
      <c r="F5224" s="20">
        <v>45684</v>
      </c>
      <c r="G5224" t="s">
        <v>9442</v>
      </c>
      <c r="H5224" t="s">
        <v>9789</v>
      </c>
      <c r="I5224">
        <v>-2330</v>
      </c>
    </row>
    <row r="5225" spans="1:9" x14ac:dyDescent="0.35">
      <c r="A5225">
        <v>58242</v>
      </c>
      <c r="B5225">
        <v>130</v>
      </c>
      <c r="C5225" t="s">
        <v>302</v>
      </c>
      <c r="D5225">
        <v>114</v>
      </c>
      <c r="E5225" t="s">
        <v>27</v>
      </c>
      <c r="F5225" s="20">
        <v>45684</v>
      </c>
      <c r="G5225" t="s">
        <v>9439</v>
      </c>
      <c r="H5225" t="s">
        <v>9445</v>
      </c>
      <c r="I5225">
        <v>65209</v>
      </c>
    </row>
    <row r="5226" spans="1:9" x14ac:dyDescent="0.35">
      <c r="A5226">
        <v>58243</v>
      </c>
      <c r="B5226">
        <v>130</v>
      </c>
      <c r="C5226" t="s">
        <v>302</v>
      </c>
      <c r="D5226">
        <v>114</v>
      </c>
      <c r="E5226" t="s">
        <v>27</v>
      </c>
      <c r="F5226" s="20">
        <v>45684</v>
      </c>
      <c r="G5226" t="s">
        <v>9442</v>
      </c>
      <c r="H5226" t="s">
        <v>9542</v>
      </c>
      <c r="I5226">
        <v>-5500</v>
      </c>
    </row>
    <row r="5227" spans="1:9" x14ac:dyDescent="0.35">
      <c r="A5227">
        <v>58244</v>
      </c>
      <c r="B5227">
        <v>130</v>
      </c>
      <c r="C5227" t="s">
        <v>302</v>
      </c>
      <c r="D5227">
        <v>114</v>
      </c>
      <c r="E5227" t="s">
        <v>27</v>
      </c>
      <c r="F5227" s="20">
        <v>45684</v>
      </c>
      <c r="G5227" t="s">
        <v>9442</v>
      </c>
      <c r="H5227" t="s">
        <v>9534</v>
      </c>
      <c r="I5227">
        <v>-5500</v>
      </c>
    </row>
    <row r="5228" spans="1:9" x14ac:dyDescent="0.35">
      <c r="A5228">
        <v>58245</v>
      </c>
      <c r="B5228">
        <v>130</v>
      </c>
      <c r="C5228" t="s">
        <v>302</v>
      </c>
      <c r="D5228">
        <v>114</v>
      </c>
      <c r="E5228" t="s">
        <v>27</v>
      </c>
      <c r="F5228" s="20">
        <v>45684</v>
      </c>
      <c r="G5228" t="s">
        <v>9442</v>
      </c>
      <c r="H5228" t="s">
        <v>9537</v>
      </c>
      <c r="I5228">
        <v>-5500</v>
      </c>
    </row>
    <row r="5229" spans="1:9" x14ac:dyDescent="0.35">
      <c r="A5229">
        <v>58246</v>
      </c>
      <c r="B5229">
        <v>130</v>
      </c>
      <c r="C5229" t="s">
        <v>302</v>
      </c>
      <c r="D5229">
        <v>114</v>
      </c>
      <c r="E5229" t="s">
        <v>27</v>
      </c>
      <c r="F5229" s="20">
        <v>45684</v>
      </c>
      <c r="G5229" t="s">
        <v>9442</v>
      </c>
      <c r="H5229" t="s">
        <v>9589</v>
      </c>
      <c r="I5229">
        <v>-300</v>
      </c>
    </row>
    <row r="5230" spans="1:9" x14ac:dyDescent="0.35">
      <c r="A5230">
        <v>58247</v>
      </c>
      <c r="B5230">
        <v>130</v>
      </c>
      <c r="C5230" t="s">
        <v>302</v>
      </c>
      <c r="D5230">
        <v>114</v>
      </c>
      <c r="E5230" t="s">
        <v>27</v>
      </c>
      <c r="F5230" s="20">
        <v>45684</v>
      </c>
      <c r="G5230" t="s">
        <v>9442</v>
      </c>
      <c r="H5230" t="s">
        <v>10312</v>
      </c>
      <c r="I5230">
        <v>-300</v>
      </c>
    </row>
    <row r="5231" spans="1:9" x14ac:dyDescent="0.35">
      <c r="A5231">
        <v>58248</v>
      </c>
      <c r="B5231">
        <v>130</v>
      </c>
      <c r="C5231" t="s">
        <v>302</v>
      </c>
      <c r="D5231">
        <v>114</v>
      </c>
      <c r="E5231" t="s">
        <v>27</v>
      </c>
      <c r="F5231" s="20">
        <v>45684</v>
      </c>
      <c r="G5231" t="s">
        <v>9442</v>
      </c>
      <c r="H5231" t="s">
        <v>9584</v>
      </c>
      <c r="I5231">
        <v>-120</v>
      </c>
    </row>
    <row r="5232" spans="1:9" x14ac:dyDescent="0.35">
      <c r="A5232">
        <v>58249</v>
      </c>
      <c r="B5232">
        <v>130</v>
      </c>
      <c r="C5232" t="s">
        <v>302</v>
      </c>
      <c r="D5232">
        <v>114</v>
      </c>
      <c r="E5232" t="s">
        <v>27</v>
      </c>
      <c r="F5232" s="20">
        <v>45684</v>
      </c>
      <c r="G5232" t="s">
        <v>9442</v>
      </c>
      <c r="H5232" t="s">
        <v>9618</v>
      </c>
      <c r="I5232">
        <v>-1510</v>
      </c>
    </row>
    <row r="5233" spans="1:9" x14ac:dyDescent="0.35">
      <c r="A5233">
        <v>58250</v>
      </c>
      <c r="B5233">
        <v>130</v>
      </c>
      <c r="C5233" t="s">
        <v>302</v>
      </c>
      <c r="D5233">
        <v>114</v>
      </c>
      <c r="E5233" t="s">
        <v>27</v>
      </c>
      <c r="F5233" s="20">
        <v>45684</v>
      </c>
      <c r="G5233" t="s">
        <v>9442</v>
      </c>
      <c r="H5233" t="s">
        <v>9540</v>
      </c>
      <c r="I5233">
        <v>-5500</v>
      </c>
    </row>
    <row r="5234" spans="1:9" x14ac:dyDescent="0.35">
      <c r="A5234">
        <v>58251</v>
      </c>
      <c r="B5234">
        <v>130</v>
      </c>
      <c r="C5234" t="s">
        <v>302</v>
      </c>
      <c r="D5234">
        <v>114</v>
      </c>
      <c r="E5234" t="s">
        <v>27</v>
      </c>
      <c r="F5234" s="20">
        <v>45684</v>
      </c>
      <c r="G5234" t="s">
        <v>9442</v>
      </c>
      <c r="H5234" t="s">
        <v>9545</v>
      </c>
      <c r="I5234">
        <v>-4580</v>
      </c>
    </row>
    <row r="5235" spans="1:9" x14ac:dyDescent="0.35">
      <c r="A5235">
        <v>58252</v>
      </c>
      <c r="B5235">
        <v>130</v>
      </c>
      <c r="C5235" t="s">
        <v>302</v>
      </c>
      <c r="D5235">
        <v>114</v>
      </c>
      <c r="E5235" t="s">
        <v>27</v>
      </c>
      <c r="F5235" s="20">
        <v>45684</v>
      </c>
      <c r="G5235" t="s">
        <v>9439</v>
      </c>
      <c r="H5235" t="s">
        <v>9666</v>
      </c>
      <c r="I5235">
        <v>4580</v>
      </c>
    </row>
    <row r="5236" spans="1:9" x14ac:dyDescent="0.35">
      <c r="A5236">
        <v>58253</v>
      </c>
      <c r="B5236">
        <v>130</v>
      </c>
      <c r="C5236" t="s">
        <v>302</v>
      </c>
      <c r="D5236">
        <v>114</v>
      </c>
      <c r="E5236" t="s">
        <v>27</v>
      </c>
      <c r="F5236" s="20">
        <v>45684</v>
      </c>
      <c r="G5236" t="s">
        <v>9442</v>
      </c>
      <c r="H5236" t="s">
        <v>9547</v>
      </c>
      <c r="I5236">
        <v>-5500</v>
      </c>
    </row>
    <row r="5237" spans="1:9" x14ac:dyDescent="0.35">
      <c r="A5237">
        <v>58254</v>
      </c>
      <c r="B5237">
        <v>130</v>
      </c>
      <c r="C5237" t="s">
        <v>302</v>
      </c>
      <c r="D5237">
        <v>114</v>
      </c>
      <c r="E5237" t="s">
        <v>27</v>
      </c>
      <c r="F5237" s="20">
        <v>45684</v>
      </c>
      <c r="G5237" t="s">
        <v>9442</v>
      </c>
      <c r="H5237" t="s">
        <v>9979</v>
      </c>
      <c r="I5237">
        <v>-1080</v>
      </c>
    </row>
    <row r="5238" spans="1:9" x14ac:dyDescent="0.35">
      <c r="A5238">
        <v>58255</v>
      </c>
      <c r="B5238">
        <v>130</v>
      </c>
      <c r="C5238" t="s">
        <v>302</v>
      </c>
      <c r="D5238">
        <v>114</v>
      </c>
      <c r="E5238" t="s">
        <v>27</v>
      </c>
      <c r="F5238" s="20">
        <v>45684</v>
      </c>
      <c r="G5238" t="s">
        <v>9442</v>
      </c>
      <c r="H5238" t="s">
        <v>9619</v>
      </c>
      <c r="I5238">
        <v>-1939.11</v>
      </c>
    </row>
    <row r="5239" spans="1:9" x14ac:dyDescent="0.35">
      <c r="A5239">
        <v>58256</v>
      </c>
      <c r="B5239">
        <v>130</v>
      </c>
      <c r="C5239" t="s">
        <v>302</v>
      </c>
      <c r="D5239">
        <v>114</v>
      </c>
      <c r="E5239" t="s">
        <v>27</v>
      </c>
      <c r="F5239" s="20">
        <v>45684</v>
      </c>
      <c r="G5239" t="s">
        <v>9442</v>
      </c>
      <c r="H5239" t="s">
        <v>9535</v>
      </c>
      <c r="I5239">
        <v>-5500</v>
      </c>
    </row>
    <row r="5240" spans="1:9" x14ac:dyDescent="0.35">
      <c r="A5240">
        <v>58257</v>
      </c>
      <c r="B5240">
        <v>130</v>
      </c>
      <c r="C5240" t="s">
        <v>302</v>
      </c>
      <c r="D5240">
        <v>114</v>
      </c>
      <c r="E5240" t="s">
        <v>27</v>
      </c>
      <c r="F5240" s="20">
        <v>45684</v>
      </c>
      <c r="G5240" t="s">
        <v>9442</v>
      </c>
      <c r="H5240" t="s">
        <v>9544</v>
      </c>
      <c r="I5240">
        <v>-5500</v>
      </c>
    </row>
    <row r="5241" spans="1:9" x14ac:dyDescent="0.35">
      <c r="A5241">
        <v>58258</v>
      </c>
      <c r="B5241">
        <v>130</v>
      </c>
      <c r="C5241" t="s">
        <v>302</v>
      </c>
      <c r="D5241">
        <v>114</v>
      </c>
      <c r="E5241" t="s">
        <v>27</v>
      </c>
      <c r="F5241" s="20">
        <v>45684</v>
      </c>
      <c r="G5241" t="s">
        <v>9442</v>
      </c>
      <c r="H5241" t="s">
        <v>9538</v>
      </c>
      <c r="I5241">
        <v>-4580</v>
      </c>
    </row>
    <row r="5242" spans="1:9" x14ac:dyDescent="0.35">
      <c r="A5242">
        <v>58259</v>
      </c>
      <c r="B5242">
        <v>130</v>
      </c>
      <c r="C5242" t="s">
        <v>302</v>
      </c>
      <c r="D5242">
        <v>114</v>
      </c>
      <c r="E5242" t="s">
        <v>27</v>
      </c>
      <c r="F5242" s="20">
        <v>45684</v>
      </c>
      <c r="G5242" t="s">
        <v>9442</v>
      </c>
      <c r="H5242" t="s">
        <v>9539</v>
      </c>
      <c r="I5242">
        <v>-6150</v>
      </c>
    </row>
    <row r="5243" spans="1:9" x14ac:dyDescent="0.35">
      <c r="A5243">
        <v>58260</v>
      </c>
      <c r="B5243">
        <v>130</v>
      </c>
      <c r="C5243" t="s">
        <v>302</v>
      </c>
      <c r="D5243">
        <v>114</v>
      </c>
      <c r="E5243" t="s">
        <v>27</v>
      </c>
      <c r="F5243" s="20">
        <v>45684</v>
      </c>
      <c r="G5243" t="s">
        <v>9442</v>
      </c>
      <c r="H5243" t="s">
        <v>9543</v>
      </c>
      <c r="I5243">
        <v>-6150</v>
      </c>
    </row>
    <row r="5244" spans="1:9" x14ac:dyDescent="0.35">
      <c r="A5244">
        <v>58261</v>
      </c>
      <c r="B5244">
        <v>130</v>
      </c>
      <c r="C5244" t="s">
        <v>302</v>
      </c>
      <c r="D5244">
        <v>114</v>
      </c>
      <c r="E5244" t="s">
        <v>27</v>
      </c>
      <c r="F5244" s="20">
        <v>45684</v>
      </c>
      <c r="G5244" t="s">
        <v>9442</v>
      </c>
      <c r="H5244" t="s">
        <v>9545</v>
      </c>
      <c r="I5244">
        <v>-4580</v>
      </c>
    </row>
    <row r="5245" spans="1:9" x14ac:dyDescent="0.35">
      <c r="A5245">
        <v>58300</v>
      </c>
      <c r="B5245">
        <v>137</v>
      </c>
      <c r="C5245" t="s">
        <v>271</v>
      </c>
      <c r="D5245">
        <v>114</v>
      </c>
      <c r="E5245" t="s">
        <v>27</v>
      </c>
      <c r="F5245" s="20">
        <v>45684</v>
      </c>
      <c r="G5245" t="s">
        <v>9439</v>
      </c>
      <c r="H5245" t="s">
        <v>9445</v>
      </c>
      <c r="I5245">
        <v>7502</v>
      </c>
    </row>
    <row r="5246" spans="1:9" x14ac:dyDescent="0.35">
      <c r="A5246">
        <v>58301</v>
      </c>
      <c r="B5246">
        <v>137</v>
      </c>
      <c r="C5246" t="s">
        <v>271</v>
      </c>
      <c r="D5246">
        <v>114</v>
      </c>
      <c r="E5246" t="s">
        <v>27</v>
      </c>
      <c r="F5246" s="20">
        <v>45684</v>
      </c>
      <c r="G5246" t="s">
        <v>9442</v>
      </c>
      <c r="H5246" t="s">
        <v>9738</v>
      </c>
      <c r="I5246">
        <v>-200</v>
      </c>
    </row>
    <row r="5247" spans="1:9" x14ac:dyDescent="0.35">
      <c r="A5247">
        <v>58302</v>
      </c>
      <c r="B5247">
        <v>137</v>
      </c>
      <c r="C5247" t="s">
        <v>271</v>
      </c>
      <c r="D5247">
        <v>114</v>
      </c>
      <c r="E5247" t="s">
        <v>27</v>
      </c>
      <c r="F5247" s="20">
        <v>45684</v>
      </c>
      <c r="G5247" t="s">
        <v>9442</v>
      </c>
      <c r="H5247" t="s">
        <v>9738</v>
      </c>
      <c r="I5247">
        <v>-660</v>
      </c>
    </row>
    <row r="5248" spans="1:9" x14ac:dyDescent="0.35">
      <c r="A5248">
        <v>58303</v>
      </c>
      <c r="B5248">
        <v>137</v>
      </c>
      <c r="C5248" t="s">
        <v>271</v>
      </c>
      <c r="D5248">
        <v>114</v>
      </c>
      <c r="E5248" t="s">
        <v>27</v>
      </c>
      <c r="F5248" s="20">
        <v>45684</v>
      </c>
      <c r="G5248" t="s">
        <v>9442</v>
      </c>
      <c r="H5248" t="s">
        <v>10654</v>
      </c>
      <c r="I5248">
        <v>-90</v>
      </c>
    </row>
    <row r="5249" spans="1:9" x14ac:dyDescent="0.35">
      <c r="A5249">
        <v>58304</v>
      </c>
      <c r="B5249">
        <v>137</v>
      </c>
      <c r="C5249" t="s">
        <v>271</v>
      </c>
      <c r="D5249">
        <v>114</v>
      </c>
      <c r="E5249" t="s">
        <v>27</v>
      </c>
      <c r="F5249" s="20">
        <v>45684</v>
      </c>
      <c r="G5249" t="s">
        <v>9442</v>
      </c>
      <c r="H5249" t="s">
        <v>9564</v>
      </c>
      <c r="I5249">
        <v>-6552</v>
      </c>
    </row>
    <row r="5250" spans="1:9" x14ac:dyDescent="0.35">
      <c r="A5250">
        <v>58001</v>
      </c>
      <c r="B5250">
        <v>103</v>
      </c>
      <c r="C5250" t="s">
        <v>267</v>
      </c>
      <c r="D5250">
        <v>114</v>
      </c>
      <c r="E5250" t="s">
        <v>27</v>
      </c>
      <c r="F5250" s="20">
        <v>45680.5</v>
      </c>
      <c r="G5250" t="s">
        <v>9439</v>
      </c>
      <c r="H5250" t="s">
        <v>9440</v>
      </c>
      <c r="I5250">
        <v>1604.58</v>
      </c>
    </row>
    <row r="5251" spans="1:9" x14ac:dyDescent="0.35">
      <c r="A5251">
        <v>58002</v>
      </c>
      <c r="B5251">
        <v>103</v>
      </c>
      <c r="C5251" t="s">
        <v>267</v>
      </c>
      <c r="D5251">
        <v>114</v>
      </c>
      <c r="E5251" t="s">
        <v>27</v>
      </c>
      <c r="F5251" s="20">
        <v>45680.5</v>
      </c>
      <c r="G5251" t="s">
        <v>9439</v>
      </c>
      <c r="H5251" t="s">
        <v>9443</v>
      </c>
      <c r="I5251">
        <v>105000</v>
      </c>
    </row>
    <row r="5252" spans="1:9" x14ac:dyDescent="0.35">
      <c r="A5252">
        <v>58003</v>
      </c>
      <c r="B5252">
        <v>103</v>
      </c>
      <c r="C5252" t="s">
        <v>267</v>
      </c>
      <c r="D5252">
        <v>114</v>
      </c>
      <c r="E5252" t="s">
        <v>27</v>
      </c>
      <c r="F5252" s="20">
        <v>45680.5</v>
      </c>
      <c r="G5252" t="s">
        <v>9439</v>
      </c>
      <c r="H5252" t="s">
        <v>9443</v>
      </c>
      <c r="I5252">
        <v>200</v>
      </c>
    </row>
    <row r="5253" spans="1:9" x14ac:dyDescent="0.35">
      <c r="A5253">
        <v>58004</v>
      </c>
      <c r="B5253">
        <v>103</v>
      </c>
      <c r="C5253" t="s">
        <v>267</v>
      </c>
      <c r="D5253">
        <v>114</v>
      </c>
      <c r="E5253" t="s">
        <v>27</v>
      </c>
      <c r="F5253" s="20">
        <v>45680.5</v>
      </c>
      <c r="G5253" t="s">
        <v>9439</v>
      </c>
      <c r="H5253" t="s">
        <v>9441</v>
      </c>
      <c r="I5253">
        <v>30.3</v>
      </c>
    </row>
    <row r="5254" spans="1:9" x14ac:dyDescent="0.35">
      <c r="A5254">
        <v>58007</v>
      </c>
      <c r="B5254">
        <v>103</v>
      </c>
      <c r="C5254" t="s">
        <v>267</v>
      </c>
      <c r="D5254">
        <v>114</v>
      </c>
      <c r="E5254" t="s">
        <v>27</v>
      </c>
      <c r="F5254" s="20">
        <v>45680.5</v>
      </c>
      <c r="G5254" t="s">
        <v>9442</v>
      </c>
      <c r="H5254" t="s">
        <v>10655</v>
      </c>
      <c r="I5254">
        <v>-1075.69</v>
      </c>
    </row>
    <row r="5255" spans="1:9" x14ac:dyDescent="0.35">
      <c r="A5255">
        <v>58008</v>
      </c>
      <c r="B5255">
        <v>103</v>
      </c>
      <c r="C5255" t="s">
        <v>267</v>
      </c>
      <c r="D5255">
        <v>114</v>
      </c>
      <c r="E5255" t="s">
        <v>27</v>
      </c>
      <c r="F5255" s="20">
        <v>45680.5</v>
      </c>
      <c r="G5255" t="s">
        <v>9442</v>
      </c>
      <c r="H5255" t="s">
        <v>10656</v>
      </c>
      <c r="I5255">
        <v>-2747.18</v>
      </c>
    </row>
    <row r="5256" spans="1:9" x14ac:dyDescent="0.35">
      <c r="A5256">
        <v>58009</v>
      </c>
      <c r="B5256">
        <v>103</v>
      </c>
      <c r="C5256" t="s">
        <v>267</v>
      </c>
      <c r="D5256">
        <v>114</v>
      </c>
      <c r="E5256" t="s">
        <v>27</v>
      </c>
      <c r="F5256" s="20">
        <v>45680.5</v>
      </c>
      <c r="G5256" t="s">
        <v>9442</v>
      </c>
      <c r="H5256" t="s">
        <v>10479</v>
      </c>
      <c r="I5256">
        <v>-2924.96</v>
      </c>
    </row>
    <row r="5257" spans="1:9" x14ac:dyDescent="0.35">
      <c r="A5257">
        <v>58010</v>
      </c>
      <c r="B5257">
        <v>103</v>
      </c>
      <c r="C5257" t="s">
        <v>267</v>
      </c>
      <c r="D5257">
        <v>114</v>
      </c>
      <c r="E5257" t="s">
        <v>27</v>
      </c>
      <c r="F5257" s="20">
        <v>45680.5</v>
      </c>
      <c r="G5257" t="s">
        <v>9442</v>
      </c>
      <c r="H5257" t="s">
        <v>10657</v>
      </c>
      <c r="I5257">
        <v>-3561.1</v>
      </c>
    </row>
    <row r="5258" spans="1:9" x14ac:dyDescent="0.35">
      <c r="A5258">
        <v>58011</v>
      </c>
      <c r="B5258">
        <v>103</v>
      </c>
      <c r="C5258" t="s">
        <v>267</v>
      </c>
      <c r="D5258">
        <v>114</v>
      </c>
      <c r="E5258" t="s">
        <v>27</v>
      </c>
      <c r="F5258" s="20">
        <v>45680.5</v>
      </c>
      <c r="G5258" t="s">
        <v>9442</v>
      </c>
      <c r="H5258" t="s">
        <v>10658</v>
      </c>
      <c r="I5258">
        <v>-4140.63</v>
      </c>
    </row>
    <row r="5259" spans="1:9" x14ac:dyDescent="0.35">
      <c r="A5259">
        <v>58012</v>
      </c>
      <c r="B5259">
        <v>103</v>
      </c>
      <c r="C5259" t="s">
        <v>267</v>
      </c>
      <c r="D5259">
        <v>114</v>
      </c>
      <c r="E5259" t="s">
        <v>27</v>
      </c>
      <c r="F5259" s="20">
        <v>45680.5</v>
      </c>
      <c r="G5259" t="s">
        <v>9442</v>
      </c>
      <c r="H5259" t="s">
        <v>10659</v>
      </c>
      <c r="I5259">
        <v>-4260.84</v>
      </c>
    </row>
    <row r="5260" spans="1:9" x14ac:dyDescent="0.35">
      <c r="A5260">
        <v>58013</v>
      </c>
      <c r="B5260">
        <v>103</v>
      </c>
      <c r="C5260" t="s">
        <v>267</v>
      </c>
      <c r="D5260">
        <v>114</v>
      </c>
      <c r="E5260" t="s">
        <v>27</v>
      </c>
      <c r="F5260" s="20">
        <v>45680.5</v>
      </c>
      <c r="G5260" t="s">
        <v>9442</v>
      </c>
      <c r="H5260" t="s">
        <v>10660</v>
      </c>
      <c r="I5260">
        <v>-4409.6899999999996</v>
      </c>
    </row>
    <row r="5261" spans="1:9" x14ac:dyDescent="0.35">
      <c r="A5261">
        <v>58014</v>
      </c>
      <c r="B5261">
        <v>103</v>
      </c>
      <c r="C5261" t="s">
        <v>267</v>
      </c>
      <c r="D5261">
        <v>114</v>
      </c>
      <c r="E5261" t="s">
        <v>27</v>
      </c>
      <c r="F5261" s="20">
        <v>45680.5</v>
      </c>
      <c r="G5261" t="s">
        <v>9442</v>
      </c>
      <c r="H5261" t="s">
        <v>10350</v>
      </c>
      <c r="I5261">
        <v>-5107.26</v>
      </c>
    </row>
    <row r="5262" spans="1:9" x14ac:dyDescent="0.35">
      <c r="A5262">
        <v>58015</v>
      </c>
      <c r="B5262">
        <v>103</v>
      </c>
      <c r="C5262" t="s">
        <v>267</v>
      </c>
      <c r="D5262">
        <v>114</v>
      </c>
      <c r="E5262" t="s">
        <v>27</v>
      </c>
      <c r="F5262" s="20">
        <v>45680.5</v>
      </c>
      <c r="G5262" t="s">
        <v>9442</v>
      </c>
      <c r="H5262" t="s">
        <v>10661</v>
      </c>
      <c r="I5262">
        <v>-70.92</v>
      </c>
    </row>
    <row r="5263" spans="1:9" x14ac:dyDescent="0.35">
      <c r="A5263">
        <v>58016</v>
      </c>
      <c r="B5263">
        <v>103</v>
      </c>
      <c r="C5263" t="s">
        <v>267</v>
      </c>
      <c r="D5263">
        <v>114</v>
      </c>
      <c r="E5263" t="s">
        <v>27</v>
      </c>
      <c r="F5263" s="20">
        <v>45680.5</v>
      </c>
      <c r="G5263" t="s">
        <v>9442</v>
      </c>
      <c r="H5263" t="s">
        <v>10662</v>
      </c>
      <c r="I5263">
        <v>-271.60000000000002</v>
      </c>
    </row>
    <row r="5264" spans="1:9" x14ac:dyDescent="0.35">
      <c r="A5264">
        <v>58017</v>
      </c>
      <c r="B5264">
        <v>103</v>
      </c>
      <c r="C5264" t="s">
        <v>267</v>
      </c>
      <c r="D5264">
        <v>114</v>
      </c>
      <c r="E5264" t="s">
        <v>27</v>
      </c>
      <c r="F5264" s="20">
        <v>45680.5</v>
      </c>
      <c r="G5264" t="s">
        <v>9442</v>
      </c>
      <c r="H5264" t="s">
        <v>10663</v>
      </c>
      <c r="I5264">
        <v>-277.7</v>
      </c>
    </row>
    <row r="5265" spans="1:9" x14ac:dyDescent="0.35">
      <c r="A5265">
        <v>58018</v>
      </c>
      <c r="B5265">
        <v>103</v>
      </c>
      <c r="C5265" t="s">
        <v>267</v>
      </c>
      <c r="D5265">
        <v>114</v>
      </c>
      <c r="E5265" t="s">
        <v>27</v>
      </c>
      <c r="F5265" s="20">
        <v>45680.5</v>
      </c>
      <c r="G5265" t="s">
        <v>9442</v>
      </c>
      <c r="H5265" t="s">
        <v>10664</v>
      </c>
      <c r="I5265">
        <v>-399.6</v>
      </c>
    </row>
    <row r="5266" spans="1:9" x14ac:dyDescent="0.35">
      <c r="A5266">
        <v>58019</v>
      </c>
      <c r="B5266">
        <v>103</v>
      </c>
      <c r="C5266" t="s">
        <v>267</v>
      </c>
      <c r="D5266">
        <v>114</v>
      </c>
      <c r="E5266" t="s">
        <v>27</v>
      </c>
      <c r="F5266" s="20">
        <v>45680.5</v>
      </c>
      <c r="G5266" t="s">
        <v>9442</v>
      </c>
      <c r="H5266" t="s">
        <v>10665</v>
      </c>
      <c r="I5266">
        <v>-502.5</v>
      </c>
    </row>
    <row r="5267" spans="1:9" x14ac:dyDescent="0.35">
      <c r="A5267">
        <v>58020</v>
      </c>
      <c r="B5267">
        <v>103</v>
      </c>
      <c r="C5267" t="s">
        <v>267</v>
      </c>
      <c r="D5267">
        <v>114</v>
      </c>
      <c r="E5267" t="s">
        <v>27</v>
      </c>
      <c r="F5267" s="20">
        <v>45680.5</v>
      </c>
      <c r="G5267" t="s">
        <v>9442</v>
      </c>
      <c r="H5267" t="s">
        <v>10666</v>
      </c>
      <c r="I5267">
        <v>-504</v>
      </c>
    </row>
    <row r="5268" spans="1:9" x14ac:dyDescent="0.35">
      <c r="A5268">
        <v>58021</v>
      </c>
      <c r="B5268">
        <v>103</v>
      </c>
      <c r="C5268" t="s">
        <v>267</v>
      </c>
      <c r="D5268">
        <v>114</v>
      </c>
      <c r="E5268" t="s">
        <v>27</v>
      </c>
      <c r="F5268" s="20">
        <v>45680.5</v>
      </c>
      <c r="G5268" t="s">
        <v>9442</v>
      </c>
      <c r="H5268" t="s">
        <v>10667</v>
      </c>
      <c r="I5268">
        <v>-541.5</v>
      </c>
    </row>
    <row r="5269" spans="1:9" x14ac:dyDescent="0.35">
      <c r="A5269">
        <v>58022</v>
      </c>
      <c r="B5269">
        <v>103</v>
      </c>
      <c r="C5269" t="s">
        <v>267</v>
      </c>
      <c r="D5269">
        <v>114</v>
      </c>
      <c r="E5269" t="s">
        <v>27</v>
      </c>
      <c r="F5269" s="20">
        <v>45680.5</v>
      </c>
      <c r="G5269" t="s">
        <v>9442</v>
      </c>
      <c r="H5269" t="s">
        <v>10668</v>
      </c>
      <c r="I5269">
        <v>-548.5</v>
      </c>
    </row>
    <row r="5270" spans="1:9" x14ac:dyDescent="0.35">
      <c r="A5270">
        <v>58023</v>
      </c>
      <c r="B5270">
        <v>103</v>
      </c>
      <c r="C5270" t="s">
        <v>267</v>
      </c>
      <c r="D5270">
        <v>114</v>
      </c>
      <c r="E5270" t="s">
        <v>27</v>
      </c>
      <c r="F5270" s="20">
        <v>45680.5</v>
      </c>
      <c r="G5270" t="s">
        <v>9442</v>
      </c>
      <c r="H5270" t="s">
        <v>10669</v>
      </c>
      <c r="I5270">
        <v>-579.88</v>
      </c>
    </row>
    <row r="5271" spans="1:9" x14ac:dyDescent="0.35">
      <c r="A5271">
        <v>58024</v>
      </c>
      <c r="B5271">
        <v>103</v>
      </c>
      <c r="C5271" t="s">
        <v>267</v>
      </c>
      <c r="D5271">
        <v>114</v>
      </c>
      <c r="E5271" t="s">
        <v>27</v>
      </c>
      <c r="F5271" s="20">
        <v>45680.5</v>
      </c>
      <c r="G5271" t="s">
        <v>9442</v>
      </c>
      <c r="H5271" t="s">
        <v>10670</v>
      </c>
      <c r="I5271">
        <v>-622.5</v>
      </c>
    </row>
    <row r="5272" spans="1:9" x14ac:dyDescent="0.35">
      <c r="A5272">
        <v>58025</v>
      </c>
      <c r="B5272">
        <v>103</v>
      </c>
      <c r="C5272" t="s">
        <v>267</v>
      </c>
      <c r="D5272">
        <v>114</v>
      </c>
      <c r="E5272" t="s">
        <v>27</v>
      </c>
      <c r="F5272" s="20">
        <v>45680.5</v>
      </c>
      <c r="G5272" t="s">
        <v>9442</v>
      </c>
      <c r="H5272" t="s">
        <v>10671</v>
      </c>
      <c r="I5272">
        <v>-623.1</v>
      </c>
    </row>
    <row r="5273" spans="1:9" x14ac:dyDescent="0.35">
      <c r="A5273">
        <v>58026</v>
      </c>
      <c r="B5273">
        <v>103</v>
      </c>
      <c r="C5273" t="s">
        <v>267</v>
      </c>
      <c r="D5273">
        <v>114</v>
      </c>
      <c r="E5273" t="s">
        <v>27</v>
      </c>
      <c r="F5273" s="20">
        <v>45680.5</v>
      </c>
      <c r="G5273" t="s">
        <v>9442</v>
      </c>
      <c r="H5273" t="s">
        <v>10672</v>
      </c>
      <c r="I5273">
        <v>-688.64</v>
      </c>
    </row>
    <row r="5274" spans="1:9" x14ac:dyDescent="0.35">
      <c r="A5274">
        <v>58027</v>
      </c>
      <c r="B5274">
        <v>103</v>
      </c>
      <c r="C5274" t="s">
        <v>267</v>
      </c>
      <c r="D5274">
        <v>114</v>
      </c>
      <c r="E5274" t="s">
        <v>27</v>
      </c>
      <c r="F5274" s="20">
        <v>45680.5</v>
      </c>
      <c r="G5274" t="s">
        <v>9442</v>
      </c>
      <c r="H5274" t="s">
        <v>10673</v>
      </c>
      <c r="I5274">
        <v>-719.7</v>
      </c>
    </row>
    <row r="5275" spans="1:9" x14ac:dyDescent="0.35">
      <c r="A5275">
        <v>58028</v>
      </c>
      <c r="B5275">
        <v>103</v>
      </c>
      <c r="C5275" t="s">
        <v>267</v>
      </c>
      <c r="D5275">
        <v>114</v>
      </c>
      <c r="E5275" t="s">
        <v>27</v>
      </c>
      <c r="F5275" s="20">
        <v>45680.5</v>
      </c>
      <c r="G5275" t="s">
        <v>9442</v>
      </c>
      <c r="H5275" t="s">
        <v>10674</v>
      </c>
      <c r="I5275">
        <v>-897</v>
      </c>
    </row>
    <row r="5276" spans="1:9" x14ac:dyDescent="0.35">
      <c r="A5276">
        <v>58029</v>
      </c>
      <c r="B5276">
        <v>103</v>
      </c>
      <c r="C5276" t="s">
        <v>267</v>
      </c>
      <c r="D5276">
        <v>114</v>
      </c>
      <c r="E5276" t="s">
        <v>27</v>
      </c>
      <c r="F5276" s="20">
        <v>45680.5</v>
      </c>
      <c r="G5276" t="s">
        <v>9442</v>
      </c>
      <c r="H5276" t="s">
        <v>10675</v>
      </c>
      <c r="I5276">
        <v>-1094.72</v>
      </c>
    </row>
    <row r="5277" spans="1:9" x14ac:dyDescent="0.35">
      <c r="A5277">
        <v>58030</v>
      </c>
      <c r="B5277">
        <v>103</v>
      </c>
      <c r="C5277" t="s">
        <v>267</v>
      </c>
      <c r="D5277">
        <v>114</v>
      </c>
      <c r="E5277" t="s">
        <v>27</v>
      </c>
      <c r="F5277" s="20">
        <v>45680.5</v>
      </c>
      <c r="G5277" t="s">
        <v>9442</v>
      </c>
      <c r="H5277" t="s">
        <v>10676</v>
      </c>
      <c r="I5277">
        <v>-1122.33</v>
      </c>
    </row>
    <row r="5278" spans="1:9" x14ac:dyDescent="0.35">
      <c r="A5278">
        <v>58031</v>
      </c>
      <c r="B5278">
        <v>103</v>
      </c>
      <c r="C5278" t="s">
        <v>267</v>
      </c>
      <c r="D5278">
        <v>114</v>
      </c>
      <c r="E5278" t="s">
        <v>27</v>
      </c>
      <c r="F5278" s="20">
        <v>45680.5</v>
      </c>
      <c r="G5278" t="s">
        <v>9442</v>
      </c>
      <c r="H5278" t="s">
        <v>10677</v>
      </c>
      <c r="I5278">
        <v>-1140.0899999999999</v>
      </c>
    </row>
    <row r="5279" spans="1:9" x14ac:dyDescent="0.35">
      <c r="A5279">
        <v>58032</v>
      </c>
      <c r="B5279">
        <v>103</v>
      </c>
      <c r="C5279" t="s">
        <v>267</v>
      </c>
      <c r="D5279">
        <v>114</v>
      </c>
      <c r="E5279" t="s">
        <v>27</v>
      </c>
      <c r="F5279" s="20">
        <v>45680.5</v>
      </c>
      <c r="G5279" t="s">
        <v>9442</v>
      </c>
      <c r="H5279" t="s">
        <v>10678</v>
      </c>
      <c r="I5279">
        <v>-1250</v>
      </c>
    </row>
    <row r="5280" spans="1:9" x14ac:dyDescent="0.35">
      <c r="A5280">
        <v>58033</v>
      </c>
      <c r="B5280">
        <v>103</v>
      </c>
      <c r="C5280" t="s">
        <v>267</v>
      </c>
      <c r="D5280">
        <v>114</v>
      </c>
      <c r="E5280" t="s">
        <v>27</v>
      </c>
      <c r="F5280" s="20">
        <v>45680.5</v>
      </c>
      <c r="G5280" t="s">
        <v>9442</v>
      </c>
      <c r="H5280" t="s">
        <v>10679</v>
      </c>
      <c r="I5280">
        <v>-1628.4</v>
      </c>
    </row>
    <row r="5281" spans="1:9" x14ac:dyDescent="0.35">
      <c r="A5281">
        <v>58034</v>
      </c>
      <c r="B5281">
        <v>103</v>
      </c>
      <c r="C5281" t="s">
        <v>267</v>
      </c>
      <c r="D5281">
        <v>114</v>
      </c>
      <c r="E5281" t="s">
        <v>27</v>
      </c>
      <c r="F5281" s="20">
        <v>45680.5</v>
      </c>
      <c r="G5281" t="s">
        <v>9442</v>
      </c>
      <c r="H5281" t="s">
        <v>10680</v>
      </c>
      <c r="I5281">
        <v>-1638.5</v>
      </c>
    </row>
    <row r="5282" spans="1:9" x14ac:dyDescent="0.35">
      <c r="A5282">
        <v>58035</v>
      </c>
      <c r="B5282">
        <v>103</v>
      </c>
      <c r="C5282" t="s">
        <v>267</v>
      </c>
      <c r="D5282">
        <v>114</v>
      </c>
      <c r="E5282" t="s">
        <v>27</v>
      </c>
      <c r="F5282" s="20">
        <v>45680.5</v>
      </c>
      <c r="G5282" t="s">
        <v>9442</v>
      </c>
      <c r="H5282" t="s">
        <v>10681</v>
      </c>
      <c r="I5282">
        <v>-1757.5</v>
      </c>
    </row>
    <row r="5283" spans="1:9" x14ac:dyDescent="0.35">
      <c r="A5283">
        <v>58036</v>
      </c>
      <c r="B5283">
        <v>103</v>
      </c>
      <c r="C5283" t="s">
        <v>267</v>
      </c>
      <c r="D5283">
        <v>114</v>
      </c>
      <c r="E5283" t="s">
        <v>27</v>
      </c>
      <c r="F5283" s="20">
        <v>45680.5</v>
      </c>
      <c r="G5283" t="s">
        <v>9442</v>
      </c>
      <c r="H5283" t="s">
        <v>10682</v>
      </c>
      <c r="I5283">
        <v>-1974</v>
      </c>
    </row>
    <row r="5284" spans="1:9" x14ac:dyDescent="0.35">
      <c r="A5284">
        <v>58037</v>
      </c>
      <c r="B5284">
        <v>103</v>
      </c>
      <c r="C5284" t="s">
        <v>267</v>
      </c>
      <c r="D5284">
        <v>114</v>
      </c>
      <c r="E5284" t="s">
        <v>27</v>
      </c>
      <c r="F5284" s="20">
        <v>45680.5</v>
      </c>
      <c r="G5284" t="s">
        <v>9442</v>
      </c>
      <c r="H5284" t="s">
        <v>10683</v>
      </c>
      <c r="I5284">
        <v>-2463.12</v>
      </c>
    </row>
    <row r="5285" spans="1:9" x14ac:dyDescent="0.35">
      <c r="A5285">
        <v>58038</v>
      </c>
      <c r="B5285">
        <v>103</v>
      </c>
      <c r="C5285" t="s">
        <v>267</v>
      </c>
      <c r="D5285">
        <v>114</v>
      </c>
      <c r="E5285" t="s">
        <v>27</v>
      </c>
      <c r="F5285" s="20">
        <v>45680.5</v>
      </c>
      <c r="G5285" t="s">
        <v>9442</v>
      </c>
      <c r="H5285" t="s">
        <v>10684</v>
      </c>
      <c r="I5285">
        <v>-2520.02</v>
      </c>
    </row>
    <row r="5286" spans="1:9" x14ac:dyDescent="0.35">
      <c r="A5286">
        <v>58039</v>
      </c>
      <c r="B5286">
        <v>103</v>
      </c>
      <c r="C5286" t="s">
        <v>267</v>
      </c>
      <c r="D5286">
        <v>114</v>
      </c>
      <c r="E5286" t="s">
        <v>27</v>
      </c>
      <c r="F5286" s="20">
        <v>45680.5</v>
      </c>
      <c r="G5286" t="s">
        <v>9442</v>
      </c>
      <c r="H5286" t="s">
        <v>10685</v>
      </c>
      <c r="I5286">
        <v>-2572.4499999999998</v>
      </c>
    </row>
    <row r="5287" spans="1:9" x14ac:dyDescent="0.35">
      <c r="A5287">
        <v>58040</v>
      </c>
      <c r="B5287">
        <v>103</v>
      </c>
      <c r="C5287" t="s">
        <v>267</v>
      </c>
      <c r="D5287">
        <v>114</v>
      </c>
      <c r="E5287" t="s">
        <v>27</v>
      </c>
      <c r="F5287" s="20">
        <v>45680.5</v>
      </c>
      <c r="G5287" t="s">
        <v>9442</v>
      </c>
      <c r="H5287" t="s">
        <v>10686</v>
      </c>
      <c r="I5287">
        <v>-2799</v>
      </c>
    </row>
    <row r="5288" spans="1:9" x14ac:dyDescent="0.35">
      <c r="A5288">
        <v>58041</v>
      </c>
      <c r="B5288">
        <v>103</v>
      </c>
      <c r="C5288" t="s">
        <v>267</v>
      </c>
      <c r="D5288">
        <v>114</v>
      </c>
      <c r="E5288" t="s">
        <v>27</v>
      </c>
      <c r="F5288" s="20">
        <v>45680.5</v>
      </c>
      <c r="G5288" t="s">
        <v>9442</v>
      </c>
      <c r="H5288" t="s">
        <v>10687</v>
      </c>
      <c r="I5288">
        <v>-3056.62</v>
      </c>
    </row>
    <row r="5289" spans="1:9" x14ac:dyDescent="0.35">
      <c r="A5289">
        <v>58042</v>
      </c>
      <c r="B5289">
        <v>103</v>
      </c>
      <c r="C5289" t="s">
        <v>267</v>
      </c>
      <c r="D5289">
        <v>114</v>
      </c>
      <c r="E5289" t="s">
        <v>27</v>
      </c>
      <c r="F5289" s="20">
        <v>45680.5</v>
      </c>
      <c r="G5289" t="s">
        <v>9442</v>
      </c>
      <c r="H5289" t="s">
        <v>10688</v>
      </c>
      <c r="I5289">
        <v>-4843</v>
      </c>
    </row>
    <row r="5290" spans="1:9" x14ac:dyDescent="0.35">
      <c r="A5290">
        <v>58043</v>
      </c>
      <c r="B5290">
        <v>103</v>
      </c>
      <c r="C5290" t="s">
        <v>267</v>
      </c>
      <c r="D5290">
        <v>114</v>
      </c>
      <c r="E5290" t="s">
        <v>27</v>
      </c>
      <c r="F5290" s="20">
        <v>45680.5</v>
      </c>
      <c r="G5290" t="s">
        <v>9442</v>
      </c>
      <c r="H5290" t="s">
        <v>10689</v>
      </c>
      <c r="I5290">
        <v>-5072.05</v>
      </c>
    </row>
    <row r="5291" spans="1:9" x14ac:dyDescent="0.35">
      <c r="A5291">
        <v>58044</v>
      </c>
      <c r="B5291">
        <v>103</v>
      </c>
      <c r="C5291" t="s">
        <v>267</v>
      </c>
      <c r="D5291">
        <v>114</v>
      </c>
      <c r="E5291" t="s">
        <v>27</v>
      </c>
      <c r="F5291" s="20">
        <v>45680.5</v>
      </c>
      <c r="G5291" t="s">
        <v>9442</v>
      </c>
      <c r="H5291" t="s">
        <v>10690</v>
      </c>
      <c r="I5291">
        <v>-34501</v>
      </c>
    </row>
    <row r="5292" spans="1:9" x14ac:dyDescent="0.35">
      <c r="A5292">
        <v>58045</v>
      </c>
      <c r="B5292">
        <v>103</v>
      </c>
      <c r="C5292" t="s">
        <v>267</v>
      </c>
      <c r="D5292">
        <v>114</v>
      </c>
      <c r="E5292" t="s">
        <v>27</v>
      </c>
      <c r="F5292" s="20">
        <v>45680.5</v>
      </c>
      <c r="G5292" t="s">
        <v>9442</v>
      </c>
      <c r="H5292" t="s">
        <v>9443</v>
      </c>
      <c r="I5292">
        <v>-2800</v>
      </c>
    </row>
    <row r="5293" spans="1:9" x14ac:dyDescent="0.35">
      <c r="A5293">
        <v>58182</v>
      </c>
      <c r="B5293">
        <v>130</v>
      </c>
      <c r="C5293" t="s">
        <v>302</v>
      </c>
      <c r="D5293">
        <v>114</v>
      </c>
      <c r="E5293" t="s">
        <v>27</v>
      </c>
      <c r="F5293" s="20">
        <v>45680</v>
      </c>
      <c r="G5293" t="s">
        <v>9439</v>
      </c>
      <c r="H5293" t="s">
        <v>9445</v>
      </c>
      <c r="I5293">
        <v>2800</v>
      </c>
    </row>
    <row r="5294" spans="1:9" x14ac:dyDescent="0.35">
      <c r="A5294">
        <v>58183</v>
      </c>
      <c r="B5294">
        <v>130</v>
      </c>
      <c r="C5294" t="s">
        <v>302</v>
      </c>
      <c r="D5294">
        <v>114</v>
      </c>
      <c r="E5294" t="s">
        <v>27</v>
      </c>
      <c r="F5294" s="20">
        <v>45680</v>
      </c>
      <c r="G5294" t="s">
        <v>9442</v>
      </c>
      <c r="H5294" t="s">
        <v>9589</v>
      </c>
      <c r="I5294">
        <v>-1000</v>
      </c>
    </row>
    <row r="5295" spans="1:9" x14ac:dyDescent="0.35">
      <c r="A5295">
        <v>58184</v>
      </c>
      <c r="B5295">
        <v>130</v>
      </c>
      <c r="C5295" t="s">
        <v>302</v>
      </c>
      <c r="D5295">
        <v>114</v>
      </c>
      <c r="E5295" t="s">
        <v>27</v>
      </c>
      <c r="F5295" s="20">
        <v>45680</v>
      </c>
      <c r="G5295" t="s">
        <v>9442</v>
      </c>
      <c r="H5295" t="s">
        <v>9589</v>
      </c>
      <c r="I5295">
        <v>-400</v>
      </c>
    </row>
    <row r="5296" spans="1:9" x14ac:dyDescent="0.35">
      <c r="A5296">
        <v>58185</v>
      </c>
      <c r="B5296">
        <v>130</v>
      </c>
      <c r="C5296" t="s">
        <v>302</v>
      </c>
      <c r="D5296">
        <v>114</v>
      </c>
      <c r="E5296" t="s">
        <v>27</v>
      </c>
      <c r="F5296" s="20">
        <v>45680</v>
      </c>
      <c r="G5296" t="s">
        <v>9442</v>
      </c>
      <c r="H5296" t="s">
        <v>10312</v>
      </c>
      <c r="I5296">
        <v>-400</v>
      </c>
    </row>
    <row r="5297" spans="1:9" x14ac:dyDescent="0.35">
      <c r="A5297">
        <v>58186</v>
      </c>
      <c r="B5297">
        <v>130</v>
      </c>
      <c r="C5297" t="s">
        <v>302</v>
      </c>
      <c r="D5297">
        <v>114</v>
      </c>
      <c r="E5297" t="s">
        <v>27</v>
      </c>
      <c r="F5297" s="20">
        <v>45680</v>
      </c>
      <c r="G5297" t="s">
        <v>9442</v>
      </c>
      <c r="H5297" t="s">
        <v>10312</v>
      </c>
      <c r="I5297">
        <v>-1000</v>
      </c>
    </row>
    <row r="5298" spans="1:9" x14ac:dyDescent="0.35">
      <c r="A5298">
        <v>58278</v>
      </c>
      <c r="B5298">
        <v>137</v>
      </c>
      <c r="C5298" t="s">
        <v>271</v>
      </c>
      <c r="D5298">
        <v>114</v>
      </c>
      <c r="E5298" t="s">
        <v>27</v>
      </c>
      <c r="F5298" s="20">
        <v>45680</v>
      </c>
      <c r="G5298" t="s">
        <v>9439</v>
      </c>
      <c r="H5298" t="s">
        <v>9445</v>
      </c>
      <c r="I5298">
        <v>20000</v>
      </c>
    </row>
    <row r="5299" spans="1:9" x14ac:dyDescent="0.35">
      <c r="A5299">
        <v>58279</v>
      </c>
      <c r="B5299">
        <v>137</v>
      </c>
      <c r="C5299" t="s">
        <v>271</v>
      </c>
      <c r="D5299">
        <v>114</v>
      </c>
      <c r="E5299" t="s">
        <v>27</v>
      </c>
      <c r="F5299" s="20">
        <v>45680</v>
      </c>
      <c r="G5299" t="s">
        <v>9439</v>
      </c>
      <c r="H5299" t="s">
        <v>9445</v>
      </c>
      <c r="I5299">
        <v>7500</v>
      </c>
    </row>
    <row r="5300" spans="1:9" x14ac:dyDescent="0.35">
      <c r="A5300">
        <v>58280</v>
      </c>
      <c r="B5300">
        <v>137</v>
      </c>
      <c r="C5300" t="s">
        <v>271</v>
      </c>
      <c r="D5300">
        <v>114</v>
      </c>
      <c r="E5300" t="s">
        <v>27</v>
      </c>
      <c r="F5300" s="20">
        <v>45680</v>
      </c>
      <c r="G5300" t="s">
        <v>9442</v>
      </c>
      <c r="H5300" t="s">
        <v>10691</v>
      </c>
      <c r="I5300">
        <v>-2500</v>
      </c>
    </row>
    <row r="5301" spans="1:9" x14ac:dyDescent="0.35">
      <c r="A5301">
        <v>58281</v>
      </c>
      <c r="B5301">
        <v>137</v>
      </c>
      <c r="C5301" t="s">
        <v>271</v>
      </c>
      <c r="D5301">
        <v>114</v>
      </c>
      <c r="E5301" t="s">
        <v>27</v>
      </c>
      <c r="F5301" s="20">
        <v>45680</v>
      </c>
      <c r="G5301" t="s">
        <v>9442</v>
      </c>
      <c r="H5301" t="s">
        <v>9704</v>
      </c>
      <c r="I5301">
        <v>-3333.33</v>
      </c>
    </row>
    <row r="5302" spans="1:9" x14ac:dyDescent="0.35">
      <c r="A5302">
        <v>58282</v>
      </c>
      <c r="B5302">
        <v>137</v>
      </c>
      <c r="C5302" t="s">
        <v>271</v>
      </c>
      <c r="D5302">
        <v>114</v>
      </c>
      <c r="E5302" t="s">
        <v>27</v>
      </c>
      <c r="F5302" s="20">
        <v>45680</v>
      </c>
      <c r="G5302" t="s">
        <v>9442</v>
      </c>
      <c r="H5302" t="s">
        <v>9708</v>
      </c>
      <c r="I5302">
        <v>-1666.67</v>
      </c>
    </row>
    <row r="5303" spans="1:9" x14ac:dyDescent="0.35">
      <c r="A5303">
        <v>58283</v>
      </c>
      <c r="B5303">
        <v>137</v>
      </c>
      <c r="C5303" t="s">
        <v>271</v>
      </c>
      <c r="D5303">
        <v>114</v>
      </c>
      <c r="E5303" t="s">
        <v>27</v>
      </c>
      <c r="F5303" s="20">
        <v>45680</v>
      </c>
      <c r="G5303" t="s">
        <v>9442</v>
      </c>
      <c r="H5303" t="s">
        <v>9446</v>
      </c>
      <c r="I5303">
        <v>-2</v>
      </c>
    </row>
    <row r="5304" spans="1:9" x14ac:dyDescent="0.35">
      <c r="A5304">
        <v>58284</v>
      </c>
      <c r="B5304">
        <v>137</v>
      </c>
      <c r="C5304" t="s">
        <v>271</v>
      </c>
      <c r="D5304">
        <v>114</v>
      </c>
      <c r="E5304" t="s">
        <v>27</v>
      </c>
      <c r="F5304" s="20">
        <v>45680</v>
      </c>
      <c r="G5304" t="s">
        <v>9442</v>
      </c>
      <c r="H5304" t="s">
        <v>9446</v>
      </c>
      <c r="I5304">
        <v>-2</v>
      </c>
    </row>
    <row r="5305" spans="1:9" x14ac:dyDescent="0.35">
      <c r="A5305">
        <v>58285</v>
      </c>
      <c r="B5305">
        <v>137</v>
      </c>
      <c r="C5305" t="s">
        <v>271</v>
      </c>
      <c r="D5305">
        <v>114</v>
      </c>
      <c r="E5305" t="s">
        <v>27</v>
      </c>
      <c r="F5305" s="20">
        <v>45680</v>
      </c>
      <c r="G5305" t="s">
        <v>9442</v>
      </c>
      <c r="H5305" t="s">
        <v>9687</v>
      </c>
      <c r="I5305">
        <v>-5000</v>
      </c>
    </row>
    <row r="5306" spans="1:9" x14ac:dyDescent="0.35">
      <c r="A5306">
        <v>58286</v>
      </c>
      <c r="B5306">
        <v>137</v>
      </c>
      <c r="C5306" t="s">
        <v>271</v>
      </c>
      <c r="D5306">
        <v>114</v>
      </c>
      <c r="E5306" t="s">
        <v>27</v>
      </c>
      <c r="F5306" s="20">
        <v>45680</v>
      </c>
      <c r="G5306" t="s">
        <v>9442</v>
      </c>
      <c r="H5306" t="s">
        <v>9446</v>
      </c>
      <c r="I5306">
        <v>-2</v>
      </c>
    </row>
    <row r="5307" spans="1:9" x14ac:dyDescent="0.35">
      <c r="A5307">
        <v>58287</v>
      </c>
      <c r="B5307">
        <v>137</v>
      </c>
      <c r="C5307" t="s">
        <v>271</v>
      </c>
      <c r="D5307">
        <v>114</v>
      </c>
      <c r="E5307" t="s">
        <v>27</v>
      </c>
      <c r="F5307" s="20">
        <v>45680</v>
      </c>
      <c r="G5307" t="s">
        <v>9442</v>
      </c>
      <c r="H5307" t="s">
        <v>9446</v>
      </c>
      <c r="I5307">
        <v>-2</v>
      </c>
    </row>
    <row r="5308" spans="1:9" x14ac:dyDescent="0.35">
      <c r="A5308">
        <v>58288</v>
      </c>
      <c r="B5308">
        <v>137</v>
      </c>
      <c r="C5308" t="s">
        <v>271</v>
      </c>
      <c r="D5308">
        <v>114</v>
      </c>
      <c r="E5308" t="s">
        <v>27</v>
      </c>
      <c r="F5308" s="20">
        <v>45680</v>
      </c>
      <c r="G5308" t="s">
        <v>9442</v>
      </c>
      <c r="H5308" t="s">
        <v>9446</v>
      </c>
      <c r="I5308">
        <v>-2</v>
      </c>
    </row>
    <row r="5309" spans="1:9" x14ac:dyDescent="0.35">
      <c r="A5309">
        <v>58289</v>
      </c>
      <c r="B5309">
        <v>137</v>
      </c>
      <c r="C5309" t="s">
        <v>271</v>
      </c>
      <c r="D5309">
        <v>114</v>
      </c>
      <c r="E5309" t="s">
        <v>27</v>
      </c>
      <c r="F5309" s="20">
        <v>45680</v>
      </c>
      <c r="G5309" t="s">
        <v>9442</v>
      </c>
      <c r="H5309" t="s">
        <v>9709</v>
      </c>
      <c r="I5309">
        <v>-1666.67</v>
      </c>
    </row>
    <row r="5310" spans="1:9" x14ac:dyDescent="0.35">
      <c r="A5310">
        <v>58290</v>
      </c>
      <c r="B5310">
        <v>137</v>
      </c>
      <c r="C5310" t="s">
        <v>271</v>
      </c>
      <c r="D5310">
        <v>114</v>
      </c>
      <c r="E5310" t="s">
        <v>27</v>
      </c>
      <c r="F5310" s="20">
        <v>45680</v>
      </c>
      <c r="G5310" t="s">
        <v>9442</v>
      </c>
      <c r="H5310" t="s">
        <v>9446</v>
      </c>
      <c r="I5310">
        <v>-2</v>
      </c>
    </row>
    <row r="5311" spans="1:9" x14ac:dyDescent="0.35">
      <c r="A5311">
        <v>58291</v>
      </c>
      <c r="B5311">
        <v>137</v>
      </c>
      <c r="C5311" t="s">
        <v>271</v>
      </c>
      <c r="D5311">
        <v>114</v>
      </c>
      <c r="E5311" t="s">
        <v>27</v>
      </c>
      <c r="F5311" s="20">
        <v>45680</v>
      </c>
      <c r="G5311" t="s">
        <v>9442</v>
      </c>
      <c r="H5311" t="s">
        <v>9703</v>
      </c>
      <c r="I5311">
        <v>-3333.33</v>
      </c>
    </row>
    <row r="5312" spans="1:9" x14ac:dyDescent="0.35">
      <c r="A5312">
        <v>58292</v>
      </c>
      <c r="B5312">
        <v>137</v>
      </c>
      <c r="C5312" t="s">
        <v>271</v>
      </c>
      <c r="D5312">
        <v>114</v>
      </c>
      <c r="E5312" t="s">
        <v>27</v>
      </c>
      <c r="F5312" s="20">
        <v>45680</v>
      </c>
      <c r="G5312" t="s">
        <v>9442</v>
      </c>
      <c r="H5312" t="s">
        <v>9706</v>
      </c>
      <c r="I5312">
        <v>-3333.33</v>
      </c>
    </row>
    <row r="5313" spans="1:9" x14ac:dyDescent="0.35">
      <c r="A5313">
        <v>58293</v>
      </c>
      <c r="B5313">
        <v>137</v>
      </c>
      <c r="C5313" t="s">
        <v>271</v>
      </c>
      <c r="D5313">
        <v>114</v>
      </c>
      <c r="E5313" t="s">
        <v>27</v>
      </c>
      <c r="F5313" s="20">
        <v>45680</v>
      </c>
      <c r="G5313" t="s">
        <v>9442</v>
      </c>
      <c r="H5313" t="s">
        <v>9702</v>
      </c>
      <c r="I5313">
        <v>-1666.67</v>
      </c>
    </row>
    <row r="5314" spans="1:9" x14ac:dyDescent="0.35">
      <c r="A5314">
        <v>58294</v>
      </c>
      <c r="B5314">
        <v>137</v>
      </c>
      <c r="C5314" t="s">
        <v>271</v>
      </c>
      <c r="D5314">
        <v>114</v>
      </c>
      <c r="E5314" t="s">
        <v>27</v>
      </c>
      <c r="F5314" s="20">
        <v>45680</v>
      </c>
      <c r="G5314" t="s">
        <v>9442</v>
      </c>
      <c r="H5314" t="s">
        <v>9705</v>
      </c>
      <c r="I5314">
        <v>-3333.33</v>
      </c>
    </row>
    <row r="5315" spans="1:9" x14ac:dyDescent="0.35">
      <c r="A5315">
        <v>58295</v>
      </c>
      <c r="B5315">
        <v>137</v>
      </c>
      <c r="C5315" t="s">
        <v>271</v>
      </c>
      <c r="D5315">
        <v>114</v>
      </c>
      <c r="E5315" t="s">
        <v>27</v>
      </c>
      <c r="F5315" s="20">
        <v>45680</v>
      </c>
      <c r="G5315" t="s">
        <v>9442</v>
      </c>
      <c r="H5315" t="s">
        <v>9707</v>
      </c>
      <c r="I5315">
        <v>-1666.67</v>
      </c>
    </row>
    <row r="5316" spans="1:9" x14ac:dyDescent="0.35">
      <c r="A5316">
        <v>58296</v>
      </c>
      <c r="B5316">
        <v>137</v>
      </c>
      <c r="C5316" t="s">
        <v>271</v>
      </c>
      <c r="D5316">
        <v>114</v>
      </c>
      <c r="E5316" t="s">
        <v>27</v>
      </c>
      <c r="F5316" s="20">
        <v>45680</v>
      </c>
      <c r="G5316" t="s">
        <v>9442</v>
      </c>
      <c r="H5316" t="s">
        <v>9446</v>
      </c>
      <c r="I5316">
        <v>-2</v>
      </c>
    </row>
    <row r="5317" spans="1:9" x14ac:dyDescent="0.35">
      <c r="A5317">
        <v>58297</v>
      </c>
      <c r="B5317">
        <v>137</v>
      </c>
      <c r="C5317" t="s">
        <v>271</v>
      </c>
      <c r="D5317">
        <v>114</v>
      </c>
      <c r="E5317" t="s">
        <v>27</v>
      </c>
      <c r="F5317" s="20">
        <v>45680</v>
      </c>
      <c r="G5317" t="s">
        <v>9442</v>
      </c>
      <c r="H5317" t="s">
        <v>9446</v>
      </c>
      <c r="I5317">
        <v>-2</v>
      </c>
    </row>
    <row r="5318" spans="1:9" x14ac:dyDescent="0.35">
      <c r="A5318">
        <v>58298</v>
      </c>
      <c r="B5318">
        <v>137</v>
      </c>
      <c r="C5318" t="s">
        <v>271</v>
      </c>
      <c r="D5318">
        <v>114</v>
      </c>
      <c r="E5318" t="s">
        <v>27</v>
      </c>
      <c r="F5318" s="20">
        <v>45680</v>
      </c>
      <c r="G5318" t="s">
        <v>9439</v>
      </c>
      <c r="H5318" t="s">
        <v>9445</v>
      </c>
      <c r="I5318">
        <v>2860</v>
      </c>
    </row>
    <row r="5319" spans="1:9" x14ac:dyDescent="0.35">
      <c r="A5319">
        <v>58299</v>
      </c>
      <c r="B5319">
        <v>137</v>
      </c>
      <c r="C5319" t="s">
        <v>271</v>
      </c>
      <c r="D5319">
        <v>114</v>
      </c>
      <c r="E5319" t="s">
        <v>27</v>
      </c>
      <c r="F5319" s="20">
        <v>45680</v>
      </c>
      <c r="G5319" t="s">
        <v>9442</v>
      </c>
      <c r="H5319" t="s">
        <v>10692</v>
      </c>
      <c r="I5319">
        <v>-2860.5</v>
      </c>
    </row>
    <row r="5320" spans="1:9" x14ac:dyDescent="0.35">
      <c r="A5320">
        <v>57983</v>
      </c>
      <c r="B5320">
        <v>103</v>
      </c>
      <c r="C5320" t="s">
        <v>267</v>
      </c>
      <c r="D5320">
        <v>114</v>
      </c>
      <c r="E5320" t="s">
        <v>27</v>
      </c>
      <c r="F5320" s="20">
        <v>45679.5</v>
      </c>
      <c r="G5320" t="s">
        <v>9439</v>
      </c>
      <c r="H5320" t="s">
        <v>9469</v>
      </c>
      <c r="I5320">
        <v>405</v>
      </c>
    </row>
    <row r="5321" spans="1:9" x14ac:dyDescent="0.35">
      <c r="A5321">
        <v>57984</v>
      </c>
      <c r="B5321">
        <v>103</v>
      </c>
      <c r="C5321" t="s">
        <v>267</v>
      </c>
      <c r="D5321">
        <v>114</v>
      </c>
      <c r="E5321" t="s">
        <v>27</v>
      </c>
      <c r="F5321" s="20">
        <v>45679.5</v>
      </c>
      <c r="G5321" t="s">
        <v>9439</v>
      </c>
      <c r="H5321" t="s">
        <v>9443</v>
      </c>
      <c r="I5321">
        <v>28500</v>
      </c>
    </row>
    <row r="5322" spans="1:9" x14ac:dyDescent="0.35">
      <c r="A5322">
        <v>57985</v>
      </c>
      <c r="B5322">
        <v>103</v>
      </c>
      <c r="C5322" t="s">
        <v>267</v>
      </c>
      <c r="D5322">
        <v>114</v>
      </c>
      <c r="E5322" t="s">
        <v>27</v>
      </c>
      <c r="F5322" s="20">
        <v>45679.5</v>
      </c>
      <c r="G5322" t="s">
        <v>9439</v>
      </c>
      <c r="H5322" t="s">
        <v>9443</v>
      </c>
      <c r="I5322">
        <v>200</v>
      </c>
    </row>
    <row r="5323" spans="1:9" x14ac:dyDescent="0.35">
      <c r="A5323">
        <v>57986</v>
      </c>
      <c r="B5323">
        <v>103</v>
      </c>
      <c r="C5323" t="s">
        <v>267</v>
      </c>
      <c r="D5323">
        <v>114</v>
      </c>
      <c r="E5323" t="s">
        <v>27</v>
      </c>
      <c r="F5323" s="20">
        <v>45679.5</v>
      </c>
      <c r="G5323" t="s">
        <v>9439</v>
      </c>
      <c r="H5323" t="s">
        <v>10693</v>
      </c>
      <c r="I5323">
        <v>615.17999999999995</v>
      </c>
    </row>
    <row r="5324" spans="1:9" x14ac:dyDescent="0.35">
      <c r="A5324">
        <v>57987</v>
      </c>
      <c r="B5324">
        <v>103</v>
      </c>
      <c r="C5324" t="s">
        <v>267</v>
      </c>
      <c r="D5324">
        <v>114</v>
      </c>
      <c r="E5324" t="s">
        <v>27</v>
      </c>
      <c r="F5324" s="20">
        <v>45679.5</v>
      </c>
      <c r="G5324" t="s">
        <v>9439</v>
      </c>
      <c r="H5324" t="s">
        <v>10694</v>
      </c>
      <c r="I5324">
        <v>31.55</v>
      </c>
    </row>
    <row r="5325" spans="1:9" x14ac:dyDescent="0.35">
      <c r="A5325">
        <v>57988</v>
      </c>
      <c r="B5325">
        <v>103</v>
      </c>
      <c r="C5325" t="s">
        <v>267</v>
      </c>
      <c r="D5325">
        <v>114</v>
      </c>
      <c r="E5325" t="s">
        <v>27</v>
      </c>
      <c r="F5325" s="20">
        <v>45679.5</v>
      </c>
      <c r="G5325" t="s">
        <v>9442</v>
      </c>
      <c r="H5325" t="s">
        <v>10695</v>
      </c>
      <c r="I5325">
        <v>-112.86</v>
      </c>
    </row>
    <row r="5326" spans="1:9" x14ac:dyDescent="0.35">
      <c r="A5326">
        <v>57989</v>
      </c>
      <c r="B5326">
        <v>103</v>
      </c>
      <c r="C5326" t="s">
        <v>267</v>
      </c>
      <c r="D5326">
        <v>114</v>
      </c>
      <c r="E5326" t="s">
        <v>27</v>
      </c>
      <c r="F5326" s="20">
        <v>45679.5</v>
      </c>
      <c r="G5326" t="s">
        <v>9442</v>
      </c>
      <c r="H5326" t="s">
        <v>10696</v>
      </c>
      <c r="I5326">
        <v>-614.20000000000005</v>
      </c>
    </row>
    <row r="5327" spans="1:9" x14ac:dyDescent="0.35">
      <c r="A5327">
        <v>57990</v>
      </c>
      <c r="B5327">
        <v>103</v>
      </c>
      <c r="C5327" t="s">
        <v>267</v>
      </c>
      <c r="D5327">
        <v>114</v>
      </c>
      <c r="E5327" t="s">
        <v>27</v>
      </c>
      <c r="F5327" s="20">
        <v>45679.5</v>
      </c>
      <c r="G5327" t="s">
        <v>9442</v>
      </c>
      <c r="H5327" t="s">
        <v>10697</v>
      </c>
      <c r="I5327">
        <v>-925</v>
      </c>
    </row>
    <row r="5328" spans="1:9" x14ac:dyDescent="0.35">
      <c r="A5328">
        <v>57991</v>
      </c>
      <c r="B5328">
        <v>103</v>
      </c>
      <c r="C5328" t="s">
        <v>267</v>
      </c>
      <c r="D5328">
        <v>114</v>
      </c>
      <c r="E5328" t="s">
        <v>27</v>
      </c>
      <c r="F5328" s="20">
        <v>45679.5</v>
      </c>
      <c r="G5328" t="s">
        <v>9442</v>
      </c>
      <c r="H5328" t="s">
        <v>10698</v>
      </c>
      <c r="I5328">
        <v>-1854</v>
      </c>
    </row>
    <row r="5329" spans="1:9" x14ac:dyDescent="0.35">
      <c r="A5329">
        <v>57992</v>
      </c>
      <c r="B5329">
        <v>103</v>
      </c>
      <c r="C5329" t="s">
        <v>267</v>
      </c>
      <c r="D5329">
        <v>114</v>
      </c>
      <c r="E5329" t="s">
        <v>27</v>
      </c>
      <c r="F5329" s="20">
        <v>45679.5</v>
      </c>
      <c r="G5329" t="s">
        <v>9442</v>
      </c>
      <c r="H5329" t="s">
        <v>10699</v>
      </c>
      <c r="I5329">
        <v>-1935.4</v>
      </c>
    </row>
    <row r="5330" spans="1:9" x14ac:dyDescent="0.35">
      <c r="A5330">
        <v>57993</v>
      </c>
      <c r="B5330">
        <v>103</v>
      </c>
      <c r="C5330" t="s">
        <v>267</v>
      </c>
      <c r="D5330">
        <v>114</v>
      </c>
      <c r="E5330" t="s">
        <v>27</v>
      </c>
      <c r="F5330" s="20">
        <v>45679.5</v>
      </c>
      <c r="G5330" t="s">
        <v>9442</v>
      </c>
      <c r="H5330" t="s">
        <v>10700</v>
      </c>
      <c r="I5330">
        <v>-2065.37</v>
      </c>
    </row>
    <row r="5331" spans="1:9" x14ac:dyDescent="0.35">
      <c r="A5331">
        <v>57994</v>
      </c>
      <c r="B5331">
        <v>103</v>
      </c>
      <c r="C5331" t="s">
        <v>267</v>
      </c>
      <c r="D5331">
        <v>114</v>
      </c>
      <c r="E5331" t="s">
        <v>27</v>
      </c>
      <c r="F5331" s="20">
        <v>45679.5</v>
      </c>
      <c r="G5331" t="s">
        <v>9442</v>
      </c>
      <c r="H5331" t="s">
        <v>10701</v>
      </c>
      <c r="I5331">
        <v>-2742.5</v>
      </c>
    </row>
    <row r="5332" spans="1:9" x14ac:dyDescent="0.35">
      <c r="A5332">
        <v>57995</v>
      </c>
      <c r="B5332">
        <v>103</v>
      </c>
      <c r="C5332" t="s">
        <v>267</v>
      </c>
      <c r="D5332">
        <v>114</v>
      </c>
      <c r="E5332" t="s">
        <v>27</v>
      </c>
      <c r="F5332" s="20">
        <v>45679.5</v>
      </c>
      <c r="G5332" t="s">
        <v>9442</v>
      </c>
      <c r="H5332" t="s">
        <v>10702</v>
      </c>
      <c r="I5332">
        <v>-3880.6</v>
      </c>
    </row>
    <row r="5333" spans="1:9" x14ac:dyDescent="0.35">
      <c r="A5333">
        <v>57996</v>
      </c>
      <c r="B5333">
        <v>103</v>
      </c>
      <c r="C5333" t="s">
        <v>267</v>
      </c>
      <c r="D5333">
        <v>114</v>
      </c>
      <c r="E5333" t="s">
        <v>27</v>
      </c>
      <c r="F5333" s="20">
        <v>45679.5</v>
      </c>
      <c r="G5333" t="s">
        <v>9442</v>
      </c>
      <c r="H5333" t="s">
        <v>10703</v>
      </c>
      <c r="I5333">
        <v>-572.1</v>
      </c>
    </row>
    <row r="5334" spans="1:9" x14ac:dyDescent="0.35">
      <c r="A5334">
        <v>57997</v>
      </c>
      <c r="B5334">
        <v>103</v>
      </c>
      <c r="C5334" t="s">
        <v>267</v>
      </c>
      <c r="D5334">
        <v>114</v>
      </c>
      <c r="E5334" t="s">
        <v>27</v>
      </c>
      <c r="F5334" s="20">
        <v>45679.5</v>
      </c>
      <c r="G5334" t="s">
        <v>9442</v>
      </c>
      <c r="H5334" t="s">
        <v>10595</v>
      </c>
      <c r="I5334">
        <v>-2716.33</v>
      </c>
    </row>
    <row r="5335" spans="1:9" x14ac:dyDescent="0.35">
      <c r="A5335">
        <v>57998</v>
      </c>
      <c r="B5335">
        <v>103</v>
      </c>
      <c r="C5335" t="s">
        <v>267</v>
      </c>
      <c r="D5335">
        <v>114</v>
      </c>
      <c r="E5335" t="s">
        <v>27</v>
      </c>
      <c r="F5335" s="20">
        <v>45679.5</v>
      </c>
      <c r="G5335" t="s">
        <v>9442</v>
      </c>
      <c r="H5335" t="s">
        <v>10596</v>
      </c>
      <c r="I5335">
        <v>-3135.04</v>
      </c>
    </row>
    <row r="5336" spans="1:9" x14ac:dyDescent="0.35">
      <c r="A5336">
        <v>57999</v>
      </c>
      <c r="B5336">
        <v>103</v>
      </c>
      <c r="C5336" t="s">
        <v>267</v>
      </c>
      <c r="D5336">
        <v>114</v>
      </c>
      <c r="E5336" t="s">
        <v>27</v>
      </c>
      <c r="F5336" s="20">
        <v>45679.5</v>
      </c>
      <c r="G5336" t="s">
        <v>9442</v>
      </c>
      <c r="H5336" t="s">
        <v>10513</v>
      </c>
      <c r="I5336">
        <v>-3850.86</v>
      </c>
    </row>
    <row r="5337" spans="1:9" x14ac:dyDescent="0.35">
      <c r="A5337">
        <v>58000</v>
      </c>
      <c r="B5337">
        <v>103</v>
      </c>
      <c r="C5337" t="s">
        <v>267</v>
      </c>
      <c r="D5337">
        <v>114</v>
      </c>
      <c r="E5337" t="s">
        <v>27</v>
      </c>
      <c r="F5337" s="20">
        <v>45679.5</v>
      </c>
      <c r="G5337" t="s">
        <v>9442</v>
      </c>
      <c r="H5337" t="s">
        <v>10597</v>
      </c>
      <c r="I5337">
        <v>-4609.88</v>
      </c>
    </row>
    <row r="5338" spans="1:9" x14ac:dyDescent="0.35">
      <c r="A5338">
        <v>58179</v>
      </c>
      <c r="B5338">
        <v>130</v>
      </c>
      <c r="C5338" t="s">
        <v>302</v>
      </c>
      <c r="D5338">
        <v>114</v>
      </c>
      <c r="E5338" t="s">
        <v>27</v>
      </c>
      <c r="F5338" s="20">
        <v>45679</v>
      </c>
      <c r="G5338" t="s">
        <v>9439</v>
      </c>
      <c r="H5338" t="s">
        <v>9445</v>
      </c>
      <c r="I5338">
        <v>1400</v>
      </c>
    </row>
    <row r="5339" spans="1:9" x14ac:dyDescent="0.35">
      <c r="A5339">
        <v>58180</v>
      </c>
      <c r="B5339">
        <v>130</v>
      </c>
      <c r="C5339" t="s">
        <v>302</v>
      </c>
      <c r="D5339">
        <v>114</v>
      </c>
      <c r="E5339" t="s">
        <v>27</v>
      </c>
      <c r="F5339" s="20">
        <v>45679</v>
      </c>
      <c r="G5339" t="s">
        <v>9442</v>
      </c>
      <c r="H5339" t="s">
        <v>9619</v>
      </c>
      <c r="I5339">
        <v>-763.78</v>
      </c>
    </row>
    <row r="5340" spans="1:9" x14ac:dyDescent="0.35">
      <c r="A5340">
        <v>58181</v>
      </c>
      <c r="B5340">
        <v>130</v>
      </c>
      <c r="C5340" t="s">
        <v>302</v>
      </c>
      <c r="D5340">
        <v>114</v>
      </c>
      <c r="E5340" t="s">
        <v>27</v>
      </c>
      <c r="F5340" s="20">
        <v>45679</v>
      </c>
      <c r="G5340" t="s">
        <v>9442</v>
      </c>
      <c r="H5340" t="s">
        <v>9632</v>
      </c>
      <c r="I5340">
        <v>-700</v>
      </c>
    </row>
    <row r="5341" spans="1:9" x14ac:dyDescent="0.35">
      <c r="A5341">
        <v>58276</v>
      </c>
      <c r="B5341">
        <v>137</v>
      </c>
      <c r="C5341" t="s">
        <v>271</v>
      </c>
      <c r="D5341">
        <v>114</v>
      </c>
      <c r="E5341" t="s">
        <v>27</v>
      </c>
      <c r="F5341" s="20">
        <v>45679</v>
      </c>
      <c r="G5341" t="s">
        <v>9439</v>
      </c>
      <c r="H5341" t="s">
        <v>9445</v>
      </c>
      <c r="I5341">
        <v>1040</v>
      </c>
    </row>
    <row r="5342" spans="1:9" x14ac:dyDescent="0.35">
      <c r="A5342">
        <v>58277</v>
      </c>
      <c r="B5342">
        <v>137</v>
      </c>
      <c r="C5342" t="s">
        <v>271</v>
      </c>
      <c r="D5342">
        <v>114</v>
      </c>
      <c r="E5342" t="s">
        <v>27</v>
      </c>
      <c r="F5342" s="20">
        <v>45679</v>
      </c>
      <c r="G5342" t="s">
        <v>9442</v>
      </c>
      <c r="H5342" t="s">
        <v>10704</v>
      </c>
      <c r="I5342">
        <v>-1040.68</v>
      </c>
    </row>
    <row r="5343" spans="1:9" x14ac:dyDescent="0.35">
      <c r="A5343">
        <v>57964</v>
      </c>
      <c r="B5343">
        <v>103</v>
      </c>
      <c r="C5343" t="s">
        <v>267</v>
      </c>
      <c r="D5343">
        <v>114</v>
      </c>
      <c r="E5343" t="s">
        <v>27</v>
      </c>
      <c r="F5343" s="20">
        <v>45678.5</v>
      </c>
      <c r="G5343" t="s">
        <v>9439</v>
      </c>
      <c r="H5343" t="s">
        <v>9443</v>
      </c>
      <c r="I5343">
        <v>110000</v>
      </c>
    </row>
    <row r="5344" spans="1:9" x14ac:dyDescent="0.35">
      <c r="A5344">
        <v>57965</v>
      </c>
      <c r="B5344">
        <v>103</v>
      </c>
      <c r="C5344" t="s">
        <v>267</v>
      </c>
      <c r="D5344">
        <v>114</v>
      </c>
      <c r="E5344" t="s">
        <v>27</v>
      </c>
      <c r="F5344" s="20">
        <v>45678.5</v>
      </c>
      <c r="G5344" t="s">
        <v>9439</v>
      </c>
      <c r="H5344" t="s">
        <v>9443</v>
      </c>
      <c r="I5344">
        <v>200</v>
      </c>
    </row>
    <row r="5345" spans="1:9" x14ac:dyDescent="0.35">
      <c r="A5345">
        <v>57966</v>
      </c>
      <c r="B5345">
        <v>103</v>
      </c>
      <c r="C5345" t="s">
        <v>267</v>
      </c>
      <c r="D5345">
        <v>114</v>
      </c>
      <c r="E5345" t="s">
        <v>27</v>
      </c>
      <c r="F5345" s="20">
        <v>45678.5</v>
      </c>
      <c r="G5345" t="s">
        <v>9442</v>
      </c>
      <c r="H5345" t="s">
        <v>10705</v>
      </c>
      <c r="I5345">
        <v>-1079.29</v>
      </c>
    </row>
    <row r="5346" spans="1:9" x14ac:dyDescent="0.35">
      <c r="A5346">
        <v>57967</v>
      </c>
      <c r="B5346">
        <v>103</v>
      </c>
      <c r="C5346" t="s">
        <v>267</v>
      </c>
      <c r="D5346">
        <v>114</v>
      </c>
      <c r="E5346" t="s">
        <v>27</v>
      </c>
      <c r="F5346" s="20">
        <v>45678.5</v>
      </c>
      <c r="G5346" t="s">
        <v>9442</v>
      </c>
      <c r="H5346" t="s">
        <v>10706</v>
      </c>
      <c r="I5346">
        <v>-2678.22</v>
      </c>
    </row>
    <row r="5347" spans="1:9" x14ac:dyDescent="0.35">
      <c r="A5347">
        <v>57968</v>
      </c>
      <c r="B5347">
        <v>103</v>
      </c>
      <c r="C5347" t="s">
        <v>267</v>
      </c>
      <c r="D5347">
        <v>114</v>
      </c>
      <c r="E5347" t="s">
        <v>27</v>
      </c>
      <c r="F5347" s="20">
        <v>45678.5</v>
      </c>
      <c r="G5347" t="s">
        <v>9442</v>
      </c>
      <c r="H5347" t="s">
        <v>10707</v>
      </c>
      <c r="I5347">
        <v>-2727.88</v>
      </c>
    </row>
    <row r="5348" spans="1:9" x14ac:dyDescent="0.35">
      <c r="A5348">
        <v>57969</v>
      </c>
      <c r="B5348">
        <v>103</v>
      </c>
      <c r="C5348" t="s">
        <v>267</v>
      </c>
      <c r="D5348">
        <v>114</v>
      </c>
      <c r="E5348" t="s">
        <v>27</v>
      </c>
      <c r="F5348" s="20">
        <v>45678.5</v>
      </c>
      <c r="G5348" t="s">
        <v>9442</v>
      </c>
      <c r="H5348" t="s">
        <v>10708</v>
      </c>
      <c r="I5348">
        <v>-3950</v>
      </c>
    </row>
    <row r="5349" spans="1:9" x14ac:dyDescent="0.35">
      <c r="A5349">
        <v>57970</v>
      </c>
      <c r="B5349">
        <v>103</v>
      </c>
      <c r="C5349" t="s">
        <v>267</v>
      </c>
      <c r="D5349">
        <v>114</v>
      </c>
      <c r="E5349" t="s">
        <v>27</v>
      </c>
      <c r="F5349" s="20">
        <v>45678.5</v>
      </c>
      <c r="G5349" t="s">
        <v>9442</v>
      </c>
      <c r="H5349" t="s">
        <v>10709</v>
      </c>
      <c r="I5349">
        <v>-183</v>
      </c>
    </row>
    <row r="5350" spans="1:9" x14ac:dyDescent="0.35">
      <c r="A5350">
        <v>57971</v>
      </c>
      <c r="B5350">
        <v>103</v>
      </c>
      <c r="C5350" t="s">
        <v>267</v>
      </c>
      <c r="D5350">
        <v>114</v>
      </c>
      <c r="E5350" t="s">
        <v>27</v>
      </c>
      <c r="F5350" s="20">
        <v>45678.5</v>
      </c>
      <c r="G5350" t="s">
        <v>9442</v>
      </c>
      <c r="H5350" t="s">
        <v>10710</v>
      </c>
      <c r="I5350">
        <v>-306.7</v>
      </c>
    </row>
    <row r="5351" spans="1:9" x14ac:dyDescent="0.35">
      <c r="A5351">
        <v>57972</v>
      </c>
      <c r="B5351">
        <v>103</v>
      </c>
      <c r="C5351" t="s">
        <v>267</v>
      </c>
      <c r="D5351">
        <v>114</v>
      </c>
      <c r="E5351" t="s">
        <v>27</v>
      </c>
      <c r="F5351" s="20">
        <v>45678.5</v>
      </c>
      <c r="G5351" t="s">
        <v>9442</v>
      </c>
      <c r="H5351" t="s">
        <v>10711</v>
      </c>
      <c r="I5351">
        <v>-559.70000000000005</v>
      </c>
    </row>
    <row r="5352" spans="1:9" x14ac:dyDescent="0.35">
      <c r="A5352">
        <v>57973</v>
      </c>
      <c r="B5352">
        <v>103</v>
      </c>
      <c r="C5352" t="s">
        <v>267</v>
      </c>
      <c r="D5352">
        <v>114</v>
      </c>
      <c r="E5352" t="s">
        <v>27</v>
      </c>
      <c r="F5352" s="20">
        <v>45678.5</v>
      </c>
      <c r="G5352" t="s">
        <v>9442</v>
      </c>
      <c r="H5352" t="s">
        <v>10712</v>
      </c>
      <c r="I5352">
        <v>-677.91</v>
      </c>
    </row>
    <row r="5353" spans="1:9" x14ac:dyDescent="0.35">
      <c r="A5353">
        <v>57974</v>
      </c>
      <c r="B5353">
        <v>103</v>
      </c>
      <c r="C5353" t="s">
        <v>267</v>
      </c>
      <c r="D5353">
        <v>114</v>
      </c>
      <c r="E5353" t="s">
        <v>27</v>
      </c>
      <c r="F5353" s="20">
        <v>45678.5</v>
      </c>
      <c r="G5353" t="s">
        <v>9442</v>
      </c>
      <c r="H5353" t="s">
        <v>10713</v>
      </c>
      <c r="I5353">
        <v>-935.95</v>
      </c>
    </row>
    <row r="5354" spans="1:9" x14ac:dyDescent="0.35">
      <c r="A5354">
        <v>57975</v>
      </c>
      <c r="B5354">
        <v>103</v>
      </c>
      <c r="C5354" t="s">
        <v>267</v>
      </c>
      <c r="D5354">
        <v>114</v>
      </c>
      <c r="E5354" t="s">
        <v>27</v>
      </c>
      <c r="F5354" s="20">
        <v>45678.5</v>
      </c>
      <c r="G5354" t="s">
        <v>9442</v>
      </c>
      <c r="H5354" t="s">
        <v>10714</v>
      </c>
      <c r="I5354">
        <v>-1026</v>
      </c>
    </row>
    <row r="5355" spans="1:9" x14ac:dyDescent="0.35">
      <c r="A5355">
        <v>57976</v>
      </c>
      <c r="B5355">
        <v>103</v>
      </c>
      <c r="C5355" t="s">
        <v>267</v>
      </c>
      <c r="D5355">
        <v>114</v>
      </c>
      <c r="E5355" t="s">
        <v>27</v>
      </c>
      <c r="F5355" s="20">
        <v>45678.5</v>
      </c>
      <c r="G5355" t="s">
        <v>9442</v>
      </c>
      <c r="H5355" t="s">
        <v>10715</v>
      </c>
      <c r="I5355">
        <v>-829.03</v>
      </c>
    </row>
    <row r="5356" spans="1:9" x14ac:dyDescent="0.35">
      <c r="A5356">
        <v>57977</v>
      </c>
      <c r="B5356">
        <v>103</v>
      </c>
      <c r="C5356" t="s">
        <v>267</v>
      </c>
      <c r="D5356">
        <v>114</v>
      </c>
      <c r="E5356" t="s">
        <v>27</v>
      </c>
      <c r="F5356" s="20">
        <v>45678.5</v>
      </c>
      <c r="G5356" t="s">
        <v>9442</v>
      </c>
      <c r="H5356" t="s">
        <v>10617</v>
      </c>
      <c r="I5356">
        <v>-3739.34</v>
      </c>
    </row>
    <row r="5357" spans="1:9" x14ac:dyDescent="0.35">
      <c r="A5357">
        <v>57978</v>
      </c>
      <c r="B5357">
        <v>103</v>
      </c>
      <c r="C5357" t="s">
        <v>267</v>
      </c>
      <c r="D5357">
        <v>114</v>
      </c>
      <c r="E5357" t="s">
        <v>27</v>
      </c>
      <c r="F5357" s="20">
        <v>45678.5</v>
      </c>
      <c r="G5357" t="s">
        <v>9442</v>
      </c>
      <c r="H5357" t="s">
        <v>10716</v>
      </c>
      <c r="I5357">
        <v>-3753.01</v>
      </c>
    </row>
    <row r="5358" spans="1:9" x14ac:dyDescent="0.35">
      <c r="A5358">
        <v>57979</v>
      </c>
      <c r="B5358">
        <v>103</v>
      </c>
      <c r="C5358" t="s">
        <v>267</v>
      </c>
      <c r="D5358">
        <v>114</v>
      </c>
      <c r="E5358" t="s">
        <v>27</v>
      </c>
      <c r="F5358" s="20">
        <v>45678.5</v>
      </c>
      <c r="G5358" t="s">
        <v>9442</v>
      </c>
      <c r="H5358" t="s">
        <v>10717</v>
      </c>
      <c r="I5358">
        <v>-16301.72</v>
      </c>
    </row>
    <row r="5359" spans="1:9" x14ac:dyDescent="0.35">
      <c r="A5359">
        <v>57980</v>
      </c>
      <c r="B5359">
        <v>103</v>
      </c>
      <c r="C5359" t="s">
        <v>267</v>
      </c>
      <c r="D5359">
        <v>114</v>
      </c>
      <c r="E5359" t="s">
        <v>27</v>
      </c>
      <c r="F5359" s="20">
        <v>45678.5</v>
      </c>
      <c r="G5359" t="s">
        <v>9442</v>
      </c>
      <c r="H5359" t="s">
        <v>10370</v>
      </c>
      <c r="I5359">
        <v>-11923.59</v>
      </c>
    </row>
    <row r="5360" spans="1:9" x14ac:dyDescent="0.35">
      <c r="A5360">
        <v>57981</v>
      </c>
      <c r="B5360">
        <v>103</v>
      </c>
      <c r="C5360" t="s">
        <v>267</v>
      </c>
      <c r="D5360">
        <v>114</v>
      </c>
      <c r="E5360" t="s">
        <v>27</v>
      </c>
      <c r="F5360" s="20">
        <v>45678.5</v>
      </c>
      <c r="G5360" t="s">
        <v>9442</v>
      </c>
      <c r="H5360" t="s">
        <v>10371</v>
      </c>
      <c r="I5360">
        <v>-55449</v>
      </c>
    </row>
    <row r="5361" spans="1:9" x14ac:dyDescent="0.35">
      <c r="A5361">
        <v>57982</v>
      </c>
      <c r="B5361">
        <v>103</v>
      </c>
      <c r="C5361" t="s">
        <v>267</v>
      </c>
      <c r="D5361">
        <v>114</v>
      </c>
      <c r="E5361" t="s">
        <v>27</v>
      </c>
      <c r="F5361" s="20">
        <v>45678.5</v>
      </c>
      <c r="G5361" t="s">
        <v>9442</v>
      </c>
      <c r="H5361" t="s">
        <v>9443</v>
      </c>
      <c r="I5361">
        <v>-4000</v>
      </c>
    </row>
    <row r="5362" spans="1:9" x14ac:dyDescent="0.35">
      <c r="A5362">
        <v>58269</v>
      </c>
      <c r="B5362">
        <v>137</v>
      </c>
      <c r="C5362" t="s">
        <v>271</v>
      </c>
      <c r="D5362">
        <v>114</v>
      </c>
      <c r="E5362" t="s">
        <v>27</v>
      </c>
      <c r="F5362" s="20">
        <v>45678</v>
      </c>
      <c r="G5362" t="s">
        <v>9439</v>
      </c>
      <c r="H5362" t="s">
        <v>9445</v>
      </c>
      <c r="I5362">
        <v>26340</v>
      </c>
    </row>
    <row r="5363" spans="1:9" x14ac:dyDescent="0.35">
      <c r="A5363">
        <v>58270</v>
      </c>
      <c r="B5363">
        <v>137</v>
      </c>
      <c r="C5363" t="s">
        <v>271</v>
      </c>
      <c r="D5363">
        <v>114</v>
      </c>
      <c r="E5363" t="s">
        <v>27</v>
      </c>
      <c r="F5363" s="20">
        <v>45678</v>
      </c>
      <c r="G5363" t="s">
        <v>9442</v>
      </c>
      <c r="H5363" t="s">
        <v>10625</v>
      </c>
      <c r="I5363">
        <v>-157.5</v>
      </c>
    </row>
    <row r="5364" spans="1:9" x14ac:dyDescent="0.35">
      <c r="A5364">
        <v>58271</v>
      </c>
      <c r="B5364">
        <v>137</v>
      </c>
      <c r="C5364" t="s">
        <v>271</v>
      </c>
      <c r="D5364">
        <v>114</v>
      </c>
      <c r="E5364" t="s">
        <v>27</v>
      </c>
      <c r="F5364" s="20">
        <v>45678</v>
      </c>
      <c r="G5364" t="s">
        <v>9442</v>
      </c>
      <c r="H5364" t="s">
        <v>9762</v>
      </c>
      <c r="I5364">
        <v>-270</v>
      </c>
    </row>
    <row r="5365" spans="1:9" x14ac:dyDescent="0.35">
      <c r="A5365">
        <v>58272</v>
      </c>
      <c r="B5365">
        <v>137</v>
      </c>
      <c r="C5365" t="s">
        <v>271</v>
      </c>
      <c r="D5365">
        <v>114</v>
      </c>
      <c r="E5365" t="s">
        <v>27</v>
      </c>
      <c r="F5365" s="20">
        <v>45678</v>
      </c>
      <c r="G5365" t="s">
        <v>9442</v>
      </c>
      <c r="H5365" t="s">
        <v>10623</v>
      </c>
      <c r="I5365">
        <v>-20900</v>
      </c>
    </row>
    <row r="5366" spans="1:9" x14ac:dyDescent="0.35">
      <c r="A5366">
        <v>58273</v>
      </c>
      <c r="B5366">
        <v>137</v>
      </c>
      <c r="C5366" t="s">
        <v>271</v>
      </c>
      <c r="D5366">
        <v>114</v>
      </c>
      <c r="E5366" t="s">
        <v>27</v>
      </c>
      <c r="F5366" s="20">
        <v>45678</v>
      </c>
      <c r="G5366" t="s">
        <v>9442</v>
      </c>
      <c r="H5366" t="s">
        <v>9687</v>
      </c>
      <c r="I5366">
        <v>-1350</v>
      </c>
    </row>
    <row r="5367" spans="1:9" x14ac:dyDescent="0.35">
      <c r="A5367">
        <v>58274</v>
      </c>
      <c r="B5367">
        <v>137</v>
      </c>
      <c r="C5367" t="s">
        <v>271</v>
      </c>
      <c r="D5367">
        <v>114</v>
      </c>
      <c r="E5367" t="s">
        <v>27</v>
      </c>
      <c r="F5367" s="20">
        <v>45678</v>
      </c>
      <c r="G5367" t="s">
        <v>9442</v>
      </c>
      <c r="H5367" t="s">
        <v>10718</v>
      </c>
      <c r="I5367">
        <v>-2000</v>
      </c>
    </row>
    <row r="5368" spans="1:9" x14ac:dyDescent="0.35">
      <c r="A5368">
        <v>58275</v>
      </c>
      <c r="B5368">
        <v>137</v>
      </c>
      <c r="C5368" t="s">
        <v>271</v>
      </c>
      <c r="D5368">
        <v>114</v>
      </c>
      <c r="E5368" t="s">
        <v>27</v>
      </c>
      <c r="F5368" s="20">
        <v>45678</v>
      </c>
      <c r="G5368" t="s">
        <v>9442</v>
      </c>
      <c r="H5368" t="s">
        <v>10719</v>
      </c>
      <c r="I5368">
        <v>-1662.54</v>
      </c>
    </row>
    <row r="5369" spans="1:9" x14ac:dyDescent="0.35">
      <c r="A5369">
        <v>57920</v>
      </c>
      <c r="B5369">
        <v>103</v>
      </c>
      <c r="C5369" t="s">
        <v>267</v>
      </c>
      <c r="D5369">
        <v>114</v>
      </c>
      <c r="E5369" t="s">
        <v>27</v>
      </c>
      <c r="F5369" s="20">
        <v>45677.5</v>
      </c>
      <c r="G5369" t="s">
        <v>9439</v>
      </c>
      <c r="H5369" t="s">
        <v>9443</v>
      </c>
      <c r="I5369">
        <v>200</v>
      </c>
    </row>
    <row r="5370" spans="1:9" x14ac:dyDescent="0.35">
      <c r="A5370">
        <v>57921</v>
      </c>
      <c r="B5370">
        <v>103</v>
      </c>
      <c r="C5370" t="s">
        <v>267</v>
      </c>
      <c r="D5370">
        <v>114</v>
      </c>
      <c r="E5370" t="s">
        <v>27</v>
      </c>
      <c r="F5370" s="20">
        <v>45677.5</v>
      </c>
      <c r="G5370" t="s">
        <v>9439</v>
      </c>
      <c r="H5370" t="s">
        <v>9511</v>
      </c>
      <c r="I5370">
        <v>612.12</v>
      </c>
    </row>
    <row r="5371" spans="1:9" x14ac:dyDescent="0.35">
      <c r="A5371">
        <v>57922</v>
      </c>
      <c r="B5371">
        <v>103</v>
      </c>
      <c r="C5371" t="s">
        <v>267</v>
      </c>
      <c r="D5371">
        <v>114</v>
      </c>
      <c r="E5371" t="s">
        <v>27</v>
      </c>
      <c r="F5371" s="20">
        <v>45677.5</v>
      </c>
      <c r="G5371" t="s">
        <v>9439</v>
      </c>
      <c r="H5371" t="s">
        <v>9441</v>
      </c>
      <c r="I5371">
        <v>998.09</v>
      </c>
    </row>
    <row r="5372" spans="1:9" x14ac:dyDescent="0.35">
      <c r="A5372">
        <v>57923</v>
      </c>
      <c r="B5372">
        <v>103</v>
      </c>
      <c r="C5372" t="s">
        <v>267</v>
      </c>
      <c r="D5372">
        <v>114</v>
      </c>
      <c r="E5372" t="s">
        <v>27</v>
      </c>
      <c r="F5372" s="20">
        <v>45677.5</v>
      </c>
      <c r="G5372" t="s">
        <v>9439</v>
      </c>
      <c r="H5372" t="s">
        <v>10720</v>
      </c>
      <c r="I5372">
        <v>173400</v>
      </c>
    </row>
    <row r="5373" spans="1:9" x14ac:dyDescent="0.35">
      <c r="A5373">
        <v>57924</v>
      </c>
      <c r="B5373">
        <v>103</v>
      </c>
      <c r="C5373" t="s">
        <v>267</v>
      </c>
      <c r="D5373">
        <v>114</v>
      </c>
      <c r="E5373" t="s">
        <v>27</v>
      </c>
      <c r="F5373" s="20">
        <v>45677.5</v>
      </c>
      <c r="G5373" t="s">
        <v>9442</v>
      </c>
      <c r="H5373" t="s">
        <v>10721</v>
      </c>
      <c r="I5373">
        <v>-128.15</v>
      </c>
    </row>
    <row r="5374" spans="1:9" x14ac:dyDescent="0.35">
      <c r="A5374">
        <v>57925</v>
      </c>
      <c r="B5374">
        <v>103</v>
      </c>
      <c r="C5374" t="s">
        <v>267</v>
      </c>
      <c r="D5374">
        <v>114</v>
      </c>
      <c r="E5374" t="s">
        <v>27</v>
      </c>
      <c r="F5374" s="20">
        <v>45677.5</v>
      </c>
      <c r="G5374" t="s">
        <v>9442</v>
      </c>
      <c r="H5374" t="s">
        <v>10722</v>
      </c>
      <c r="I5374">
        <v>-200</v>
      </c>
    </row>
    <row r="5375" spans="1:9" x14ac:dyDescent="0.35">
      <c r="A5375">
        <v>57926</v>
      </c>
      <c r="B5375">
        <v>103</v>
      </c>
      <c r="C5375" t="s">
        <v>267</v>
      </c>
      <c r="D5375">
        <v>114</v>
      </c>
      <c r="E5375" t="s">
        <v>27</v>
      </c>
      <c r="F5375" s="20">
        <v>45677.5</v>
      </c>
      <c r="G5375" t="s">
        <v>9442</v>
      </c>
      <c r="H5375" t="s">
        <v>10723</v>
      </c>
      <c r="I5375">
        <v>-274.5</v>
      </c>
    </row>
    <row r="5376" spans="1:9" x14ac:dyDescent="0.35">
      <c r="A5376">
        <v>57927</v>
      </c>
      <c r="B5376">
        <v>103</v>
      </c>
      <c r="C5376" t="s">
        <v>267</v>
      </c>
      <c r="D5376">
        <v>114</v>
      </c>
      <c r="E5376" t="s">
        <v>27</v>
      </c>
      <c r="F5376" s="20">
        <v>45677.5</v>
      </c>
      <c r="G5376" t="s">
        <v>9442</v>
      </c>
      <c r="H5376" t="s">
        <v>10724</v>
      </c>
      <c r="I5376">
        <v>-429</v>
      </c>
    </row>
    <row r="5377" spans="1:9" x14ac:dyDescent="0.35">
      <c r="A5377">
        <v>57928</v>
      </c>
      <c r="B5377">
        <v>103</v>
      </c>
      <c r="C5377" t="s">
        <v>267</v>
      </c>
      <c r="D5377">
        <v>114</v>
      </c>
      <c r="E5377" t="s">
        <v>27</v>
      </c>
      <c r="F5377" s="20">
        <v>45677.5</v>
      </c>
      <c r="G5377" t="s">
        <v>9442</v>
      </c>
      <c r="H5377" t="s">
        <v>10725</v>
      </c>
      <c r="I5377">
        <v>-474</v>
      </c>
    </row>
    <row r="5378" spans="1:9" x14ac:dyDescent="0.35">
      <c r="A5378">
        <v>57929</v>
      </c>
      <c r="B5378">
        <v>103</v>
      </c>
      <c r="C5378" t="s">
        <v>267</v>
      </c>
      <c r="D5378">
        <v>114</v>
      </c>
      <c r="E5378" t="s">
        <v>27</v>
      </c>
      <c r="F5378" s="20">
        <v>45677.5</v>
      </c>
      <c r="G5378" t="s">
        <v>9442</v>
      </c>
      <c r="H5378" t="s">
        <v>10726</v>
      </c>
      <c r="I5378">
        <v>-500</v>
      </c>
    </row>
    <row r="5379" spans="1:9" x14ac:dyDescent="0.35">
      <c r="A5379">
        <v>57930</v>
      </c>
      <c r="B5379">
        <v>103</v>
      </c>
      <c r="C5379" t="s">
        <v>267</v>
      </c>
      <c r="D5379">
        <v>114</v>
      </c>
      <c r="E5379" t="s">
        <v>27</v>
      </c>
      <c r="F5379" s="20">
        <v>45677.5</v>
      </c>
      <c r="G5379" t="s">
        <v>9442</v>
      </c>
      <c r="H5379" t="s">
        <v>10727</v>
      </c>
      <c r="I5379">
        <v>-510.48</v>
      </c>
    </row>
    <row r="5380" spans="1:9" x14ac:dyDescent="0.35">
      <c r="A5380">
        <v>57931</v>
      </c>
      <c r="B5380">
        <v>103</v>
      </c>
      <c r="C5380" t="s">
        <v>267</v>
      </c>
      <c r="D5380">
        <v>114</v>
      </c>
      <c r="E5380" t="s">
        <v>27</v>
      </c>
      <c r="F5380" s="20">
        <v>45677.5</v>
      </c>
      <c r="G5380" t="s">
        <v>9442</v>
      </c>
      <c r="H5380" t="s">
        <v>10728</v>
      </c>
      <c r="I5380">
        <v>-537.4</v>
      </c>
    </row>
    <row r="5381" spans="1:9" x14ac:dyDescent="0.35">
      <c r="A5381">
        <v>57932</v>
      </c>
      <c r="B5381">
        <v>103</v>
      </c>
      <c r="C5381" t="s">
        <v>267</v>
      </c>
      <c r="D5381">
        <v>114</v>
      </c>
      <c r="E5381" t="s">
        <v>27</v>
      </c>
      <c r="F5381" s="20">
        <v>45677.5</v>
      </c>
      <c r="G5381" t="s">
        <v>9442</v>
      </c>
      <c r="H5381" t="s">
        <v>10729</v>
      </c>
      <c r="I5381">
        <v>-540.08000000000004</v>
      </c>
    </row>
    <row r="5382" spans="1:9" x14ac:dyDescent="0.35">
      <c r="A5382">
        <v>57933</v>
      </c>
      <c r="B5382">
        <v>103</v>
      </c>
      <c r="C5382" t="s">
        <v>267</v>
      </c>
      <c r="D5382">
        <v>114</v>
      </c>
      <c r="E5382" t="s">
        <v>27</v>
      </c>
      <c r="F5382" s="20">
        <v>45677.5</v>
      </c>
      <c r="G5382" t="s">
        <v>9442</v>
      </c>
      <c r="H5382" t="s">
        <v>10730</v>
      </c>
      <c r="I5382">
        <v>-553.16999999999996</v>
      </c>
    </row>
    <row r="5383" spans="1:9" x14ac:dyDescent="0.35">
      <c r="A5383">
        <v>57934</v>
      </c>
      <c r="B5383">
        <v>103</v>
      </c>
      <c r="C5383" t="s">
        <v>267</v>
      </c>
      <c r="D5383">
        <v>114</v>
      </c>
      <c r="E5383" t="s">
        <v>27</v>
      </c>
      <c r="F5383" s="20">
        <v>45677.5</v>
      </c>
      <c r="G5383" t="s">
        <v>9442</v>
      </c>
      <c r="H5383" t="s">
        <v>10731</v>
      </c>
      <c r="I5383">
        <v>-797.4</v>
      </c>
    </row>
    <row r="5384" spans="1:9" x14ac:dyDescent="0.35">
      <c r="A5384">
        <v>57935</v>
      </c>
      <c r="B5384">
        <v>103</v>
      </c>
      <c r="C5384" t="s">
        <v>267</v>
      </c>
      <c r="D5384">
        <v>114</v>
      </c>
      <c r="E5384" t="s">
        <v>27</v>
      </c>
      <c r="F5384" s="20">
        <v>45677.5</v>
      </c>
      <c r="G5384" t="s">
        <v>9442</v>
      </c>
      <c r="H5384" t="s">
        <v>10732</v>
      </c>
      <c r="I5384">
        <v>-806.88</v>
      </c>
    </row>
    <row r="5385" spans="1:9" x14ac:dyDescent="0.35">
      <c r="A5385">
        <v>57936</v>
      </c>
      <c r="B5385">
        <v>103</v>
      </c>
      <c r="C5385" t="s">
        <v>267</v>
      </c>
      <c r="D5385">
        <v>114</v>
      </c>
      <c r="E5385" t="s">
        <v>27</v>
      </c>
      <c r="F5385" s="20">
        <v>45677.5</v>
      </c>
      <c r="G5385" t="s">
        <v>9442</v>
      </c>
      <c r="H5385" t="s">
        <v>10733</v>
      </c>
      <c r="I5385">
        <v>-1065</v>
      </c>
    </row>
    <row r="5386" spans="1:9" x14ac:dyDescent="0.35">
      <c r="A5386">
        <v>57937</v>
      </c>
      <c r="B5386">
        <v>103</v>
      </c>
      <c r="C5386" t="s">
        <v>267</v>
      </c>
      <c r="D5386">
        <v>114</v>
      </c>
      <c r="E5386" t="s">
        <v>27</v>
      </c>
      <c r="F5386" s="20">
        <v>45677.5</v>
      </c>
      <c r="G5386" t="s">
        <v>9442</v>
      </c>
      <c r="H5386" t="s">
        <v>10734</v>
      </c>
      <c r="I5386">
        <v>-1500</v>
      </c>
    </row>
    <row r="5387" spans="1:9" x14ac:dyDescent="0.35">
      <c r="A5387">
        <v>57938</v>
      </c>
      <c r="B5387">
        <v>103</v>
      </c>
      <c r="C5387" t="s">
        <v>267</v>
      </c>
      <c r="D5387">
        <v>114</v>
      </c>
      <c r="E5387" t="s">
        <v>27</v>
      </c>
      <c r="F5387" s="20">
        <v>45677.5</v>
      </c>
      <c r="G5387" t="s">
        <v>9442</v>
      </c>
      <c r="H5387" t="s">
        <v>10735</v>
      </c>
      <c r="I5387">
        <v>-1651.2</v>
      </c>
    </row>
    <row r="5388" spans="1:9" x14ac:dyDescent="0.35">
      <c r="A5388">
        <v>57939</v>
      </c>
      <c r="B5388">
        <v>103</v>
      </c>
      <c r="C5388" t="s">
        <v>267</v>
      </c>
      <c r="D5388">
        <v>114</v>
      </c>
      <c r="E5388" t="s">
        <v>27</v>
      </c>
      <c r="F5388" s="20">
        <v>45677.5</v>
      </c>
      <c r="G5388" t="s">
        <v>9442</v>
      </c>
      <c r="H5388" t="s">
        <v>10736</v>
      </c>
      <c r="I5388">
        <v>-1687.2</v>
      </c>
    </row>
    <row r="5389" spans="1:9" x14ac:dyDescent="0.35">
      <c r="A5389">
        <v>57940</v>
      </c>
      <c r="B5389">
        <v>103</v>
      </c>
      <c r="C5389" t="s">
        <v>267</v>
      </c>
      <c r="D5389">
        <v>114</v>
      </c>
      <c r="E5389" t="s">
        <v>27</v>
      </c>
      <c r="F5389" s="20">
        <v>45677.5</v>
      </c>
      <c r="G5389" t="s">
        <v>9442</v>
      </c>
      <c r="H5389" t="s">
        <v>10737</v>
      </c>
      <c r="I5389">
        <v>-1824.04</v>
      </c>
    </row>
    <row r="5390" spans="1:9" x14ac:dyDescent="0.35">
      <c r="A5390">
        <v>57941</v>
      </c>
      <c r="B5390">
        <v>103</v>
      </c>
      <c r="C5390" t="s">
        <v>267</v>
      </c>
      <c r="D5390">
        <v>114</v>
      </c>
      <c r="E5390" t="s">
        <v>27</v>
      </c>
      <c r="F5390" s="20">
        <v>45677.5</v>
      </c>
      <c r="G5390" t="s">
        <v>9442</v>
      </c>
      <c r="H5390" t="s">
        <v>10738</v>
      </c>
      <c r="I5390">
        <v>-2054.5</v>
      </c>
    </row>
    <row r="5391" spans="1:9" x14ac:dyDescent="0.35">
      <c r="A5391">
        <v>57942</v>
      </c>
      <c r="B5391">
        <v>103</v>
      </c>
      <c r="C5391" t="s">
        <v>267</v>
      </c>
      <c r="D5391">
        <v>114</v>
      </c>
      <c r="E5391" t="s">
        <v>27</v>
      </c>
      <c r="F5391" s="20">
        <v>45677.5</v>
      </c>
      <c r="G5391" t="s">
        <v>9442</v>
      </c>
      <c r="H5391" t="s">
        <v>10739</v>
      </c>
      <c r="I5391">
        <v>-2077.61</v>
      </c>
    </row>
    <row r="5392" spans="1:9" x14ac:dyDescent="0.35">
      <c r="A5392">
        <v>57943</v>
      </c>
      <c r="B5392">
        <v>103</v>
      </c>
      <c r="C5392" t="s">
        <v>267</v>
      </c>
      <c r="D5392">
        <v>114</v>
      </c>
      <c r="E5392" t="s">
        <v>27</v>
      </c>
      <c r="F5392" s="20">
        <v>45677.5</v>
      </c>
      <c r="G5392" t="s">
        <v>9442</v>
      </c>
      <c r="H5392" t="s">
        <v>10740</v>
      </c>
      <c r="I5392">
        <v>-2283.17</v>
      </c>
    </row>
    <row r="5393" spans="1:9" x14ac:dyDescent="0.35">
      <c r="A5393">
        <v>57944</v>
      </c>
      <c r="B5393">
        <v>103</v>
      </c>
      <c r="C5393" t="s">
        <v>267</v>
      </c>
      <c r="D5393">
        <v>114</v>
      </c>
      <c r="E5393" t="s">
        <v>27</v>
      </c>
      <c r="F5393" s="20">
        <v>45677.5</v>
      </c>
      <c r="G5393" t="s">
        <v>9442</v>
      </c>
      <c r="H5393" t="s">
        <v>10741</v>
      </c>
      <c r="I5393">
        <v>-2737</v>
      </c>
    </row>
    <row r="5394" spans="1:9" x14ac:dyDescent="0.35">
      <c r="A5394">
        <v>57945</v>
      </c>
      <c r="B5394">
        <v>103</v>
      </c>
      <c r="C5394" t="s">
        <v>267</v>
      </c>
      <c r="D5394">
        <v>114</v>
      </c>
      <c r="E5394" t="s">
        <v>27</v>
      </c>
      <c r="F5394" s="20">
        <v>45677.5</v>
      </c>
      <c r="G5394" t="s">
        <v>9442</v>
      </c>
      <c r="H5394" t="s">
        <v>10742</v>
      </c>
      <c r="I5394">
        <v>-3432</v>
      </c>
    </row>
    <row r="5395" spans="1:9" x14ac:dyDescent="0.35">
      <c r="A5395">
        <v>57946</v>
      </c>
      <c r="B5395">
        <v>103</v>
      </c>
      <c r="C5395" t="s">
        <v>267</v>
      </c>
      <c r="D5395">
        <v>114</v>
      </c>
      <c r="E5395" t="s">
        <v>27</v>
      </c>
      <c r="F5395" s="20">
        <v>45677.5</v>
      </c>
      <c r="G5395" t="s">
        <v>9442</v>
      </c>
      <c r="H5395" t="s">
        <v>10743</v>
      </c>
      <c r="I5395">
        <v>-3432</v>
      </c>
    </row>
    <row r="5396" spans="1:9" x14ac:dyDescent="0.35">
      <c r="A5396">
        <v>57947</v>
      </c>
      <c r="B5396">
        <v>103</v>
      </c>
      <c r="C5396" t="s">
        <v>267</v>
      </c>
      <c r="D5396">
        <v>114</v>
      </c>
      <c r="E5396" t="s">
        <v>27</v>
      </c>
      <c r="F5396" s="20">
        <v>45677.5</v>
      </c>
      <c r="G5396" t="s">
        <v>9442</v>
      </c>
      <c r="H5396" t="s">
        <v>10744</v>
      </c>
      <c r="I5396">
        <v>-3433.29</v>
      </c>
    </row>
    <row r="5397" spans="1:9" x14ac:dyDescent="0.35">
      <c r="A5397">
        <v>57948</v>
      </c>
      <c r="B5397">
        <v>103</v>
      </c>
      <c r="C5397" t="s">
        <v>267</v>
      </c>
      <c r="D5397">
        <v>114</v>
      </c>
      <c r="E5397" t="s">
        <v>27</v>
      </c>
      <c r="F5397" s="20">
        <v>45677.5</v>
      </c>
      <c r="G5397" t="s">
        <v>9442</v>
      </c>
      <c r="H5397" t="s">
        <v>10745</v>
      </c>
      <c r="I5397">
        <v>-3539.92</v>
      </c>
    </row>
    <row r="5398" spans="1:9" x14ac:dyDescent="0.35">
      <c r="A5398">
        <v>57949</v>
      </c>
      <c r="B5398">
        <v>103</v>
      </c>
      <c r="C5398" t="s">
        <v>267</v>
      </c>
      <c r="D5398">
        <v>114</v>
      </c>
      <c r="E5398" t="s">
        <v>27</v>
      </c>
      <c r="F5398" s="20">
        <v>45677.5</v>
      </c>
      <c r="G5398" t="s">
        <v>9442</v>
      </c>
      <c r="H5398" t="s">
        <v>10746</v>
      </c>
      <c r="I5398">
        <v>-3796.57</v>
      </c>
    </row>
    <row r="5399" spans="1:9" x14ac:dyDescent="0.35">
      <c r="A5399">
        <v>57950</v>
      </c>
      <c r="B5399">
        <v>103</v>
      </c>
      <c r="C5399" t="s">
        <v>267</v>
      </c>
      <c r="D5399">
        <v>114</v>
      </c>
      <c r="E5399" t="s">
        <v>27</v>
      </c>
      <c r="F5399" s="20">
        <v>45677.5</v>
      </c>
      <c r="G5399" t="s">
        <v>9442</v>
      </c>
      <c r="H5399" t="s">
        <v>10747</v>
      </c>
      <c r="I5399">
        <v>-9910.2900000000009</v>
      </c>
    </row>
    <row r="5400" spans="1:9" x14ac:dyDescent="0.35">
      <c r="A5400">
        <v>57951</v>
      </c>
      <c r="B5400">
        <v>103</v>
      </c>
      <c r="C5400" t="s">
        <v>267</v>
      </c>
      <c r="D5400">
        <v>114</v>
      </c>
      <c r="E5400" t="s">
        <v>27</v>
      </c>
      <c r="F5400" s="20">
        <v>45677.5</v>
      </c>
      <c r="G5400" t="s">
        <v>9442</v>
      </c>
      <c r="H5400" t="s">
        <v>10748</v>
      </c>
      <c r="I5400">
        <v>-271.88</v>
      </c>
    </row>
    <row r="5401" spans="1:9" x14ac:dyDescent="0.35">
      <c r="A5401">
        <v>57952</v>
      </c>
      <c r="B5401">
        <v>103</v>
      </c>
      <c r="C5401" t="s">
        <v>267</v>
      </c>
      <c r="D5401">
        <v>114</v>
      </c>
      <c r="E5401" t="s">
        <v>27</v>
      </c>
      <c r="F5401" s="20">
        <v>45677.5</v>
      </c>
      <c r="G5401" t="s">
        <v>9442</v>
      </c>
      <c r="H5401" t="s">
        <v>10646</v>
      </c>
      <c r="I5401">
        <v>-4945.72</v>
      </c>
    </row>
    <row r="5402" spans="1:9" x14ac:dyDescent="0.35">
      <c r="A5402">
        <v>57953</v>
      </c>
      <c r="B5402">
        <v>103</v>
      </c>
      <c r="C5402" t="s">
        <v>267</v>
      </c>
      <c r="D5402">
        <v>114</v>
      </c>
      <c r="E5402" t="s">
        <v>27</v>
      </c>
      <c r="F5402" s="20">
        <v>45677.5</v>
      </c>
      <c r="G5402" t="s">
        <v>9442</v>
      </c>
      <c r="H5402" t="s">
        <v>10749</v>
      </c>
      <c r="I5402">
        <v>-22789.279999999999</v>
      </c>
    </row>
    <row r="5403" spans="1:9" x14ac:dyDescent="0.35">
      <c r="A5403">
        <v>57954</v>
      </c>
      <c r="B5403">
        <v>103</v>
      </c>
      <c r="C5403" t="s">
        <v>267</v>
      </c>
      <c r="D5403">
        <v>114</v>
      </c>
      <c r="E5403" t="s">
        <v>27</v>
      </c>
      <c r="F5403" s="20">
        <v>45677.5</v>
      </c>
      <c r="G5403" t="s">
        <v>9442</v>
      </c>
      <c r="H5403" t="s">
        <v>10750</v>
      </c>
      <c r="I5403">
        <v>-4609.88</v>
      </c>
    </row>
    <row r="5404" spans="1:9" x14ac:dyDescent="0.35">
      <c r="A5404">
        <v>57955</v>
      </c>
      <c r="B5404">
        <v>103</v>
      </c>
      <c r="C5404" t="s">
        <v>267</v>
      </c>
      <c r="D5404">
        <v>114</v>
      </c>
      <c r="E5404" t="s">
        <v>27</v>
      </c>
      <c r="F5404" s="20">
        <v>45677.5</v>
      </c>
      <c r="G5404" t="s">
        <v>9442</v>
      </c>
      <c r="H5404" t="s">
        <v>9968</v>
      </c>
      <c r="I5404">
        <v>-1250</v>
      </c>
    </row>
    <row r="5405" spans="1:9" x14ac:dyDescent="0.35">
      <c r="A5405">
        <v>57956</v>
      </c>
      <c r="B5405">
        <v>103</v>
      </c>
      <c r="C5405" t="s">
        <v>267</v>
      </c>
      <c r="D5405">
        <v>114</v>
      </c>
      <c r="E5405" t="s">
        <v>27</v>
      </c>
      <c r="F5405" s="20">
        <v>45677.5</v>
      </c>
      <c r="G5405" t="s">
        <v>9442</v>
      </c>
      <c r="H5405" t="s">
        <v>10751</v>
      </c>
      <c r="I5405">
        <v>-185</v>
      </c>
    </row>
    <row r="5406" spans="1:9" x14ac:dyDescent="0.35">
      <c r="A5406">
        <v>57957</v>
      </c>
      <c r="B5406">
        <v>103</v>
      </c>
      <c r="C5406" t="s">
        <v>267</v>
      </c>
      <c r="D5406">
        <v>114</v>
      </c>
      <c r="E5406" t="s">
        <v>27</v>
      </c>
      <c r="F5406" s="20">
        <v>45677.5</v>
      </c>
      <c r="G5406" t="s">
        <v>9442</v>
      </c>
      <c r="H5406" t="s">
        <v>10752</v>
      </c>
      <c r="I5406">
        <v>-6474.52</v>
      </c>
    </row>
    <row r="5407" spans="1:9" x14ac:dyDescent="0.35">
      <c r="A5407">
        <v>57958</v>
      </c>
      <c r="B5407">
        <v>103</v>
      </c>
      <c r="C5407" t="s">
        <v>267</v>
      </c>
      <c r="D5407">
        <v>114</v>
      </c>
      <c r="E5407" t="s">
        <v>27</v>
      </c>
      <c r="F5407" s="20">
        <v>45677.5</v>
      </c>
      <c r="G5407" t="s">
        <v>9442</v>
      </c>
      <c r="H5407" t="s">
        <v>10753</v>
      </c>
      <c r="I5407">
        <v>-1143.19</v>
      </c>
    </row>
    <row r="5408" spans="1:9" x14ac:dyDescent="0.35">
      <c r="A5408">
        <v>57959</v>
      </c>
      <c r="B5408">
        <v>103</v>
      </c>
      <c r="C5408" t="s">
        <v>267</v>
      </c>
      <c r="D5408">
        <v>114</v>
      </c>
      <c r="E5408" t="s">
        <v>27</v>
      </c>
      <c r="F5408" s="20">
        <v>45677.5</v>
      </c>
      <c r="G5408" t="s">
        <v>9442</v>
      </c>
      <c r="H5408" t="s">
        <v>10754</v>
      </c>
      <c r="I5408">
        <v>-1045.5</v>
      </c>
    </row>
    <row r="5409" spans="1:9" x14ac:dyDescent="0.35">
      <c r="A5409">
        <v>57960</v>
      </c>
      <c r="B5409">
        <v>103</v>
      </c>
      <c r="C5409" t="s">
        <v>267</v>
      </c>
      <c r="D5409">
        <v>114</v>
      </c>
      <c r="E5409" t="s">
        <v>27</v>
      </c>
      <c r="F5409" s="20">
        <v>45677.5</v>
      </c>
      <c r="G5409" t="s">
        <v>9442</v>
      </c>
      <c r="H5409" t="s">
        <v>10755</v>
      </c>
      <c r="I5409">
        <v>-1420.25</v>
      </c>
    </row>
    <row r="5410" spans="1:9" x14ac:dyDescent="0.35">
      <c r="A5410">
        <v>57961</v>
      </c>
      <c r="B5410">
        <v>103</v>
      </c>
      <c r="C5410" t="s">
        <v>267</v>
      </c>
      <c r="D5410">
        <v>114</v>
      </c>
      <c r="E5410" t="s">
        <v>27</v>
      </c>
      <c r="F5410" s="20">
        <v>45677.5</v>
      </c>
      <c r="G5410" t="s">
        <v>9442</v>
      </c>
      <c r="H5410" t="s">
        <v>10756</v>
      </c>
      <c r="I5410">
        <v>-3745</v>
      </c>
    </row>
    <row r="5411" spans="1:9" x14ac:dyDescent="0.35">
      <c r="A5411">
        <v>57962</v>
      </c>
      <c r="B5411">
        <v>103</v>
      </c>
      <c r="C5411" t="s">
        <v>267</v>
      </c>
      <c r="D5411">
        <v>114</v>
      </c>
      <c r="E5411" t="s">
        <v>27</v>
      </c>
      <c r="F5411" s="20">
        <v>45677.5</v>
      </c>
      <c r="G5411" t="s">
        <v>9442</v>
      </c>
      <c r="H5411" t="s">
        <v>10222</v>
      </c>
      <c r="I5411">
        <v>-76363.429999999993</v>
      </c>
    </row>
    <row r="5412" spans="1:9" x14ac:dyDescent="0.35">
      <c r="A5412">
        <v>57963</v>
      </c>
      <c r="B5412">
        <v>103</v>
      </c>
      <c r="C5412" t="s">
        <v>267</v>
      </c>
      <c r="D5412">
        <v>114</v>
      </c>
      <c r="E5412" t="s">
        <v>27</v>
      </c>
      <c r="F5412" s="20">
        <v>45677.5</v>
      </c>
      <c r="G5412" t="s">
        <v>9442</v>
      </c>
      <c r="H5412" t="s">
        <v>9443</v>
      </c>
      <c r="I5412">
        <v>-700</v>
      </c>
    </row>
    <row r="5413" spans="1:9" x14ac:dyDescent="0.35">
      <c r="A5413">
        <v>58124</v>
      </c>
      <c r="B5413">
        <v>130</v>
      </c>
      <c r="C5413" t="s">
        <v>302</v>
      </c>
      <c r="D5413">
        <v>114</v>
      </c>
      <c r="E5413" t="s">
        <v>27</v>
      </c>
      <c r="F5413" s="20">
        <v>45677</v>
      </c>
      <c r="G5413" t="s">
        <v>9439</v>
      </c>
      <c r="H5413" t="s">
        <v>9445</v>
      </c>
      <c r="I5413">
        <v>2396</v>
      </c>
    </row>
    <row r="5414" spans="1:9" x14ac:dyDescent="0.35">
      <c r="A5414">
        <v>58125</v>
      </c>
      <c r="B5414">
        <v>130</v>
      </c>
      <c r="C5414" t="s">
        <v>302</v>
      </c>
      <c r="D5414">
        <v>114</v>
      </c>
      <c r="E5414" t="s">
        <v>27</v>
      </c>
      <c r="F5414" s="20">
        <v>45677</v>
      </c>
      <c r="G5414" t="s">
        <v>9442</v>
      </c>
      <c r="H5414" t="s">
        <v>9476</v>
      </c>
      <c r="I5414">
        <v>-800.04</v>
      </c>
    </row>
    <row r="5415" spans="1:9" x14ac:dyDescent="0.35">
      <c r="A5415">
        <v>58126</v>
      </c>
      <c r="B5415">
        <v>130</v>
      </c>
      <c r="C5415" t="s">
        <v>302</v>
      </c>
      <c r="D5415">
        <v>114</v>
      </c>
      <c r="E5415" t="s">
        <v>27</v>
      </c>
      <c r="F5415" s="20">
        <v>45677</v>
      </c>
      <c r="G5415" t="s">
        <v>9442</v>
      </c>
      <c r="H5415" t="s">
        <v>9475</v>
      </c>
      <c r="I5415">
        <v>-790.85</v>
      </c>
    </row>
    <row r="5416" spans="1:9" x14ac:dyDescent="0.35">
      <c r="A5416">
        <v>58127</v>
      </c>
      <c r="B5416">
        <v>130</v>
      </c>
      <c r="C5416" t="s">
        <v>302</v>
      </c>
      <c r="D5416">
        <v>114</v>
      </c>
      <c r="E5416" t="s">
        <v>27</v>
      </c>
      <c r="F5416" s="20">
        <v>45677</v>
      </c>
      <c r="G5416" t="s">
        <v>9442</v>
      </c>
      <c r="H5416" t="s">
        <v>9478</v>
      </c>
      <c r="I5416">
        <v>-804.76</v>
      </c>
    </row>
    <row r="5417" spans="1:9" x14ac:dyDescent="0.35">
      <c r="A5417">
        <v>58128</v>
      </c>
      <c r="B5417">
        <v>130</v>
      </c>
      <c r="C5417" t="s">
        <v>302</v>
      </c>
      <c r="D5417">
        <v>114</v>
      </c>
      <c r="E5417" t="s">
        <v>27</v>
      </c>
      <c r="F5417" s="20">
        <v>45677</v>
      </c>
      <c r="G5417" t="s">
        <v>9439</v>
      </c>
      <c r="H5417" t="s">
        <v>9445</v>
      </c>
      <c r="I5417">
        <v>59110</v>
      </c>
    </row>
    <row r="5418" spans="1:9" x14ac:dyDescent="0.35">
      <c r="A5418">
        <v>58129</v>
      </c>
      <c r="B5418">
        <v>130</v>
      </c>
      <c r="C5418" t="s">
        <v>302</v>
      </c>
      <c r="D5418">
        <v>114</v>
      </c>
      <c r="E5418" t="s">
        <v>27</v>
      </c>
      <c r="F5418" s="20">
        <v>45677</v>
      </c>
      <c r="G5418" t="s">
        <v>9442</v>
      </c>
      <c r="H5418" t="s">
        <v>10351</v>
      </c>
      <c r="I5418">
        <v>-306.04000000000002</v>
      </c>
    </row>
    <row r="5419" spans="1:9" x14ac:dyDescent="0.35">
      <c r="A5419">
        <v>58130</v>
      </c>
      <c r="B5419">
        <v>130</v>
      </c>
      <c r="C5419" t="s">
        <v>302</v>
      </c>
      <c r="D5419">
        <v>114</v>
      </c>
      <c r="E5419" t="s">
        <v>27</v>
      </c>
      <c r="F5419" s="20">
        <v>45677</v>
      </c>
      <c r="G5419" t="s">
        <v>9442</v>
      </c>
      <c r="H5419" t="s">
        <v>10351</v>
      </c>
      <c r="I5419">
        <v>-1442.78</v>
      </c>
    </row>
    <row r="5420" spans="1:9" x14ac:dyDescent="0.35">
      <c r="A5420">
        <v>58131</v>
      </c>
      <c r="B5420">
        <v>130</v>
      </c>
      <c r="C5420" t="s">
        <v>302</v>
      </c>
      <c r="D5420">
        <v>114</v>
      </c>
      <c r="E5420" t="s">
        <v>27</v>
      </c>
      <c r="F5420" s="20">
        <v>45677</v>
      </c>
      <c r="G5420" t="s">
        <v>9442</v>
      </c>
      <c r="H5420" t="s">
        <v>9567</v>
      </c>
      <c r="I5420">
        <v>-343</v>
      </c>
    </row>
    <row r="5421" spans="1:9" x14ac:dyDescent="0.35">
      <c r="A5421">
        <v>58132</v>
      </c>
      <c r="B5421">
        <v>130</v>
      </c>
      <c r="C5421" t="s">
        <v>302</v>
      </c>
      <c r="D5421">
        <v>114</v>
      </c>
      <c r="E5421" t="s">
        <v>27</v>
      </c>
      <c r="F5421" s="20">
        <v>45677</v>
      </c>
      <c r="G5421" t="s">
        <v>9442</v>
      </c>
      <c r="H5421" t="s">
        <v>9567</v>
      </c>
      <c r="I5421">
        <v>-12</v>
      </c>
    </row>
    <row r="5422" spans="1:9" x14ac:dyDescent="0.35">
      <c r="A5422">
        <v>58133</v>
      </c>
      <c r="B5422">
        <v>130</v>
      </c>
      <c r="C5422" t="s">
        <v>302</v>
      </c>
      <c r="D5422">
        <v>114</v>
      </c>
      <c r="E5422" t="s">
        <v>27</v>
      </c>
      <c r="F5422" s="20">
        <v>45677</v>
      </c>
      <c r="G5422" t="s">
        <v>9442</v>
      </c>
      <c r="H5422" t="s">
        <v>9567</v>
      </c>
      <c r="I5422">
        <v>-2188.79</v>
      </c>
    </row>
    <row r="5423" spans="1:9" x14ac:dyDescent="0.35">
      <c r="A5423">
        <v>58134</v>
      </c>
      <c r="B5423">
        <v>130</v>
      </c>
      <c r="C5423" t="s">
        <v>302</v>
      </c>
      <c r="D5423">
        <v>114</v>
      </c>
      <c r="E5423" t="s">
        <v>27</v>
      </c>
      <c r="F5423" s="20">
        <v>45677</v>
      </c>
      <c r="G5423" t="s">
        <v>9442</v>
      </c>
      <c r="H5423" t="s">
        <v>9596</v>
      </c>
      <c r="I5423">
        <v>-1000</v>
      </c>
    </row>
    <row r="5424" spans="1:9" x14ac:dyDescent="0.35">
      <c r="A5424">
        <v>58135</v>
      </c>
      <c r="B5424">
        <v>130</v>
      </c>
      <c r="C5424" t="s">
        <v>302</v>
      </c>
      <c r="D5424">
        <v>114</v>
      </c>
      <c r="E5424" t="s">
        <v>27</v>
      </c>
      <c r="F5424" s="20">
        <v>45677</v>
      </c>
      <c r="G5424" t="s">
        <v>9442</v>
      </c>
      <c r="H5424" t="s">
        <v>9604</v>
      </c>
      <c r="I5424">
        <v>-1000</v>
      </c>
    </row>
    <row r="5425" spans="1:9" x14ac:dyDescent="0.35">
      <c r="A5425">
        <v>58136</v>
      </c>
      <c r="B5425">
        <v>130</v>
      </c>
      <c r="C5425" t="s">
        <v>302</v>
      </c>
      <c r="D5425">
        <v>114</v>
      </c>
      <c r="E5425" t="s">
        <v>27</v>
      </c>
      <c r="F5425" s="20">
        <v>45677</v>
      </c>
      <c r="G5425" t="s">
        <v>9442</v>
      </c>
      <c r="H5425" t="s">
        <v>9836</v>
      </c>
      <c r="I5425">
        <v>-850</v>
      </c>
    </row>
    <row r="5426" spans="1:9" x14ac:dyDescent="0.35">
      <c r="A5426">
        <v>58137</v>
      </c>
      <c r="B5426">
        <v>130</v>
      </c>
      <c r="C5426" t="s">
        <v>302</v>
      </c>
      <c r="D5426">
        <v>114</v>
      </c>
      <c r="E5426" t="s">
        <v>27</v>
      </c>
      <c r="F5426" s="20">
        <v>45677</v>
      </c>
      <c r="G5426" t="s">
        <v>9442</v>
      </c>
      <c r="H5426" t="s">
        <v>9789</v>
      </c>
      <c r="I5426">
        <v>-700</v>
      </c>
    </row>
    <row r="5427" spans="1:9" x14ac:dyDescent="0.35">
      <c r="A5427">
        <v>58138</v>
      </c>
      <c r="B5427">
        <v>130</v>
      </c>
      <c r="C5427" t="s">
        <v>302</v>
      </c>
      <c r="D5427">
        <v>114</v>
      </c>
      <c r="E5427" t="s">
        <v>27</v>
      </c>
      <c r="F5427" s="20">
        <v>45677</v>
      </c>
      <c r="G5427" t="s">
        <v>9442</v>
      </c>
      <c r="H5427" t="s">
        <v>9579</v>
      </c>
      <c r="I5427">
        <v>-1000</v>
      </c>
    </row>
    <row r="5428" spans="1:9" x14ac:dyDescent="0.35">
      <c r="A5428">
        <v>58139</v>
      </c>
      <c r="B5428">
        <v>130</v>
      </c>
      <c r="C5428" t="s">
        <v>302</v>
      </c>
      <c r="D5428">
        <v>114</v>
      </c>
      <c r="E5428" t="s">
        <v>27</v>
      </c>
      <c r="F5428" s="20">
        <v>45677</v>
      </c>
      <c r="G5428" t="s">
        <v>9442</v>
      </c>
      <c r="H5428" t="s">
        <v>9572</v>
      </c>
      <c r="I5428">
        <v>-1000</v>
      </c>
    </row>
    <row r="5429" spans="1:9" x14ac:dyDescent="0.35">
      <c r="A5429">
        <v>58140</v>
      </c>
      <c r="B5429">
        <v>130</v>
      </c>
      <c r="C5429" t="s">
        <v>302</v>
      </c>
      <c r="D5429">
        <v>114</v>
      </c>
      <c r="E5429" t="s">
        <v>27</v>
      </c>
      <c r="F5429" s="20">
        <v>45677</v>
      </c>
      <c r="G5429" t="s">
        <v>9442</v>
      </c>
      <c r="H5429" t="s">
        <v>9575</v>
      </c>
      <c r="I5429">
        <v>-1000</v>
      </c>
    </row>
    <row r="5430" spans="1:9" x14ac:dyDescent="0.35">
      <c r="A5430">
        <v>58141</v>
      </c>
      <c r="B5430">
        <v>130</v>
      </c>
      <c r="C5430" t="s">
        <v>302</v>
      </c>
      <c r="D5430">
        <v>114</v>
      </c>
      <c r="E5430" t="s">
        <v>27</v>
      </c>
      <c r="F5430" s="20">
        <v>45677</v>
      </c>
      <c r="G5430" t="s">
        <v>9442</v>
      </c>
      <c r="H5430" t="s">
        <v>9977</v>
      </c>
      <c r="I5430">
        <v>-950</v>
      </c>
    </row>
    <row r="5431" spans="1:9" x14ac:dyDescent="0.35">
      <c r="A5431">
        <v>58142</v>
      </c>
      <c r="B5431">
        <v>130</v>
      </c>
      <c r="C5431" t="s">
        <v>302</v>
      </c>
      <c r="D5431">
        <v>114</v>
      </c>
      <c r="E5431" t="s">
        <v>27</v>
      </c>
      <c r="F5431" s="20">
        <v>45677</v>
      </c>
      <c r="G5431" t="s">
        <v>9442</v>
      </c>
      <c r="H5431" t="s">
        <v>9573</v>
      </c>
      <c r="I5431">
        <v>-750</v>
      </c>
    </row>
    <row r="5432" spans="1:9" x14ac:dyDescent="0.35">
      <c r="A5432">
        <v>58143</v>
      </c>
      <c r="B5432">
        <v>130</v>
      </c>
      <c r="C5432" t="s">
        <v>302</v>
      </c>
      <c r="D5432">
        <v>114</v>
      </c>
      <c r="E5432" t="s">
        <v>27</v>
      </c>
      <c r="F5432" s="20">
        <v>45677</v>
      </c>
      <c r="G5432" t="s">
        <v>9442</v>
      </c>
      <c r="H5432" t="s">
        <v>10438</v>
      </c>
      <c r="I5432">
        <v>-1000</v>
      </c>
    </row>
    <row r="5433" spans="1:9" x14ac:dyDescent="0.35">
      <c r="A5433">
        <v>58144</v>
      </c>
      <c r="B5433">
        <v>130</v>
      </c>
      <c r="C5433" t="s">
        <v>302</v>
      </c>
      <c r="D5433">
        <v>114</v>
      </c>
      <c r="E5433" t="s">
        <v>27</v>
      </c>
      <c r="F5433" s="20">
        <v>45677</v>
      </c>
      <c r="G5433" t="s">
        <v>9442</v>
      </c>
      <c r="H5433" t="s">
        <v>9592</v>
      </c>
      <c r="I5433">
        <v>-1000</v>
      </c>
    </row>
    <row r="5434" spans="1:9" x14ac:dyDescent="0.35">
      <c r="A5434">
        <v>58145</v>
      </c>
      <c r="B5434">
        <v>130</v>
      </c>
      <c r="C5434" t="s">
        <v>302</v>
      </c>
      <c r="D5434">
        <v>114</v>
      </c>
      <c r="E5434" t="s">
        <v>27</v>
      </c>
      <c r="F5434" s="20">
        <v>45677</v>
      </c>
      <c r="G5434" t="s">
        <v>9442</v>
      </c>
      <c r="H5434" t="s">
        <v>9585</v>
      </c>
      <c r="I5434">
        <v>-700</v>
      </c>
    </row>
    <row r="5435" spans="1:9" x14ac:dyDescent="0.35">
      <c r="A5435">
        <v>58146</v>
      </c>
      <c r="B5435">
        <v>130</v>
      </c>
      <c r="C5435" t="s">
        <v>302</v>
      </c>
      <c r="D5435">
        <v>114</v>
      </c>
      <c r="E5435" t="s">
        <v>27</v>
      </c>
      <c r="F5435" s="20">
        <v>45677</v>
      </c>
      <c r="G5435" t="s">
        <v>9442</v>
      </c>
      <c r="H5435" t="s">
        <v>10310</v>
      </c>
      <c r="I5435">
        <v>-666.67</v>
      </c>
    </row>
    <row r="5436" spans="1:9" x14ac:dyDescent="0.35">
      <c r="A5436">
        <v>58147</v>
      </c>
      <c r="B5436">
        <v>130</v>
      </c>
      <c r="C5436" t="s">
        <v>302</v>
      </c>
      <c r="D5436">
        <v>114</v>
      </c>
      <c r="E5436" t="s">
        <v>27</v>
      </c>
      <c r="F5436" s="20">
        <v>45677</v>
      </c>
      <c r="G5436" t="s">
        <v>9442</v>
      </c>
      <c r="H5436" t="s">
        <v>9577</v>
      </c>
      <c r="I5436">
        <v>-1000</v>
      </c>
    </row>
    <row r="5437" spans="1:9" x14ac:dyDescent="0.35">
      <c r="A5437">
        <v>58148</v>
      </c>
      <c r="B5437">
        <v>130</v>
      </c>
      <c r="C5437" t="s">
        <v>302</v>
      </c>
      <c r="D5437">
        <v>114</v>
      </c>
      <c r="E5437" t="s">
        <v>27</v>
      </c>
      <c r="F5437" s="20">
        <v>45677</v>
      </c>
      <c r="G5437" t="s">
        <v>9442</v>
      </c>
      <c r="H5437" t="s">
        <v>9590</v>
      </c>
      <c r="I5437">
        <v>-950</v>
      </c>
    </row>
    <row r="5438" spans="1:9" x14ac:dyDescent="0.35">
      <c r="A5438">
        <v>58149</v>
      </c>
      <c r="B5438">
        <v>130</v>
      </c>
      <c r="C5438" t="s">
        <v>302</v>
      </c>
      <c r="D5438">
        <v>114</v>
      </c>
      <c r="E5438" t="s">
        <v>27</v>
      </c>
      <c r="F5438" s="20">
        <v>45677</v>
      </c>
      <c r="G5438" t="s">
        <v>9442</v>
      </c>
      <c r="H5438" t="s">
        <v>9593</v>
      </c>
      <c r="I5438">
        <v>-950</v>
      </c>
    </row>
    <row r="5439" spans="1:9" x14ac:dyDescent="0.35">
      <c r="A5439">
        <v>58150</v>
      </c>
      <c r="B5439">
        <v>130</v>
      </c>
      <c r="C5439" t="s">
        <v>302</v>
      </c>
      <c r="D5439">
        <v>114</v>
      </c>
      <c r="E5439" t="s">
        <v>27</v>
      </c>
      <c r="F5439" s="20">
        <v>45677</v>
      </c>
      <c r="G5439" t="s">
        <v>9442</v>
      </c>
      <c r="H5439" t="s">
        <v>9597</v>
      </c>
      <c r="I5439">
        <v>-1000</v>
      </c>
    </row>
    <row r="5440" spans="1:9" x14ac:dyDescent="0.35">
      <c r="A5440">
        <v>58151</v>
      </c>
      <c r="B5440">
        <v>130</v>
      </c>
      <c r="C5440" t="s">
        <v>302</v>
      </c>
      <c r="D5440">
        <v>114</v>
      </c>
      <c r="E5440" t="s">
        <v>27</v>
      </c>
      <c r="F5440" s="20">
        <v>45677</v>
      </c>
      <c r="G5440" t="s">
        <v>9442</v>
      </c>
      <c r="H5440" t="s">
        <v>9595</v>
      </c>
      <c r="I5440">
        <v>-1250</v>
      </c>
    </row>
    <row r="5441" spans="1:9" x14ac:dyDescent="0.35">
      <c r="A5441">
        <v>58152</v>
      </c>
      <c r="B5441">
        <v>130</v>
      </c>
      <c r="C5441" t="s">
        <v>302</v>
      </c>
      <c r="D5441">
        <v>114</v>
      </c>
      <c r="E5441" t="s">
        <v>27</v>
      </c>
      <c r="F5441" s="20">
        <v>45677</v>
      </c>
      <c r="G5441" t="s">
        <v>9442</v>
      </c>
      <c r="H5441" t="s">
        <v>10439</v>
      </c>
      <c r="I5441">
        <v>-1000</v>
      </c>
    </row>
    <row r="5442" spans="1:9" x14ac:dyDescent="0.35">
      <c r="A5442">
        <v>58153</v>
      </c>
      <c r="B5442">
        <v>130</v>
      </c>
      <c r="C5442" t="s">
        <v>302</v>
      </c>
      <c r="D5442">
        <v>114</v>
      </c>
      <c r="E5442" t="s">
        <v>27</v>
      </c>
      <c r="F5442" s="20">
        <v>45677</v>
      </c>
      <c r="G5442" t="s">
        <v>9442</v>
      </c>
      <c r="H5442" t="s">
        <v>10311</v>
      </c>
      <c r="I5442">
        <v>-1000</v>
      </c>
    </row>
    <row r="5443" spans="1:9" x14ac:dyDescent="0.35">
      <c r="A5443">
        <v>58154</v>
      </c>
      <c r="B5443">
        <v>130</v>
      </c>
      <c r="C5443" t="s">
        <v>302</v>
      </c>
      <c r="D5443">
        <v>114</v>
      </c>
      <c r="E5443" t="s">
        <v>27</v>
      </c>
      <c r="F5443" s="20">
        <v>45677</v>
      </c>
      <c r="G5443" t="s">
        <v>9442</v>
      </c>
      <c r="H5443" t="s">
        <v>9594</v>
      </c>
      <c r="I5443">
        <v>-1000</v>
      </c>
    </row>
    <row r="5444" spans="1:9" x14ac:dyDescent="0.35">
      <c r="A5444">
        <v>58155</v>
      </c>
      <c r="B5444">
        <v>130</v>
      </c>
      <c r="C5444" t="s">
        <v>302</v>
      </c>
      <c r="D5444">
        <v>114</v>
      </c>
      <c r="E5444" t="s">
        <v>27</v>
      </c>
      <c r="F5444" s="20">
        <v>45677</v>
      </c>
      <c r="G5444" t="s">
        <v>9442</v>
      </c>
      <c r="H5444" t="s">
        <v>9600</v>
      </c>
      <c r="I5444">
        <v>-1000</v>
      </c>
    </row>
    <row r="5445" spans="1:9" x14ac:dyDescent="0.35">
      <c r="A5445">
        <v>58156</v>
      </c>
      <c r="B5445">
        <v>130</v>
      </c>
      <c r="C5445" t="s">
        <v>302</v>
      </c>
      <c r="D5445">
        <v>114</v>
      </c>
      <c r="E5445" t="s">
        <v>27</v>
      </c>
      <c r="F5445" s="20">
        <v>45677</v>
      </c>
      <c r="G5445" t="s">
        <v>9442</v>
      </c>
      <c r="H5445" t="s">
        <v>9601</v>
      </c>
      <c r="I5445">
        <v>-1000</v>
      </c>
    </row>
    <row r="5446" spans="1:9" x14ac:dyDescent="0.35">
      <c r="A5446">
        <v>58157</v>
      </c>
      <c r="B5446">
        <v>130</v>
      </c>
      <c r="C5446" t="s">
        <v>302</v>
      </c>
      <c r="D5446">
        <v>114</v>
      </c>
      <c r="E5446" t="s">
        <v>27</v>
      </c>
      <c r="F5446" s="20">
        <v>45677</v>
      </c>
      <c r="G5446" t="s">
        <v>9442</v>
      </c>
      <c r="H5446" t="s">
        <v>9602</v>
      </c>
      <c r="I5446">
        <v>-750</v>
      </c>
    </row>
    <row r="5447" spans="1:9" x14ac:dyDescent="0.35">
      <c r="A5447">
        <v>58158</v>
      </c>
      <c r="B5447">
        <v>130</v>
      </c>
      <c r="C5447" t="s">
        <v>302</v>
      </c>
      <c r="D5447">
        <v>114</v>
      </c>
      <c r="E5447" t="s">
        <v>27</v>
      </c>
      <c r="F5447" s="20">
        <v>45677</v>
      </c>
      <c r="G5447" t="s">
        <v>9442</v>
      </c>
      <c r="H5447" t="s">
        <v>9607</v>
      </c>
      <c r="I5447">
        <v>-1000</v>
      </c>
    </row>
    <row r="5448" spans="1:9" x14ac:dyDescent="0.35">
      <c r="A5448">
        <v>58159</v>
      </c>
      <c r="B5448">
        <v>130</v>
      </c>
      <c r="C5448" t="s">
        <v>302</v>
      </c>
      <c r="D5448">
        <v>114</v>
      </c>
      <c r="E5448" t="s">
        <v>27</v>
      </c>
      <c r="F5448" s="20">
        <v>45677</v>
      </c>
      <c r="G5448" t="s">
        <v>9442</v>
      </c>
      <c r="H5448" t="s">
        <v>9605</v>
      </c>
      <c r="I5448">
        <v>-1000</v>
      </c>
    </row>
    <row r="5449" spans="1:9" x14ac:dyDescent="0.35">
      <c r="A5449">
        <v>58160</v>
      </c>
      <c r="B5449">
        <v>130</v>
      </c>
      <c r="C5449" t="s">
        <v>302</v>
      </c>
      <c r="D5449">
        <v>114</v>
      </c>
      <c r="E5449" t="s">
        <v>27</v>
      </c>
      <c r="F5449" s="20">
        <v>45677</v>
      </c>
      <c r="G5449" t="s">
        <v>9442</v>
      </c>
      <c r="H5449" t="s">
        <v>9613</v>
      </c>
      <c r="I5449">
        <v>-1000</v>
      </c>
    </row>
    <row r="5450" spans="1:9" x14ac:dyDescent="0.35">
      <c r="A5450">
        <v>58161</v>
      </c>
      <c r="B5450">
        <v>130</v>
      </c>
      <c r="C5450" t="s">
        <v>302</v>
      </c>
      <c r="D5450">
        <v>114</v>
      </c>
      <c r="E5450" t="s">
        <v>27</v>
      </c>
      <c r="F5450" s="20">
        <v>45677</v>
      </c>
      <c r="G5450" t="s">
        <v>9442</v>
      </c>
      <c r="H5450" t="s">
        <v>9571</v>
      </c>
      <c r="I5450">
        <v>-1000</v>
      </c>
    </row>
    <row r="5451" spans="1:9" x14ac:dyDescent="0.35">
      <c r="A5451">
        <v>58162</v>
      </c>
      <c r="B5451">
        <v>130</v>
      </c>
      <c r="C5451" t="s">
        <v>302</v>
      </c>
      <c r="D5451">
        <v>114</v>
      </c>
      <c r="E5451" t="s">
        <v>27</v>
      </c>
      <c r="F5451" s="20">
        <v>45677</v>
      </c>
      <c r="G5451" t="s">
        <v>9442</v>
      </c>
      <c r="H5451" t="s">
        <v>9606</v>
      </c>
      <c r="I5451">
        <v>-700</v>
      </c>
    </row>
    <row r="5452" spans="1:9" x14ac:dyDescent="0.35">
      <c r="A5452">
        <v>58163</v>
      </c>
      <c r="B5452">
        <v>130</v>
      </c>
      <c r="C5452" t="s">
        <v>302</v>
      </c>
      <c r="D5452">
        <v>114</v>
      </c>
      <c r="E5452" t="s">
        <v>27</v>
      </c>
      <c r="F5452" s="20">
        <v>45677</v>
      </c>
      <c r="G5452" t="s">
        <v>9442</v>
      </c>
      <c r="H5452" t="s">
        <v>9586</v>
      </c>
      <c r="I5452">
        <v>-1000</v>
      </c>
    </row>
    <row r="5453" spans="1:9" x14ac:dyDescent="0.35">
      <c r="A5453">
        <v>58164</v>
      </c>
      <c r="B5453">
        <v>130</v>
      </c>
      <c r="C5453" t="s">
        <v>302</v>
      </c>
      <c r="D5453">
        <v>114</v>
      </c>
      <c r="E5453" t="s">
        <v>27</v>
      </c>
      <c r="F5453" s="20">
        <v>45677</v>
      </c>
      <c r="G5453" t="s">
        <v>9442</v>
      </c>
      <c r="H5453" t="s">
        <v>9614</v>
      </c>
      <c r="I5453">
        <v>-850</v>
      </c>
    </row>
    <row r="5454" spans="1:9" x14ac:dyDescent="0.35">
      <c r="A5454">
        <v>58165</v>
      </c>
      <c r="B5454">
        <v>130</v>
      </c>
      <c r="C5454" t="s">
        <v>302</v>
      </c>
      <c r="D5454">
        <v>114</v>
      </c>
      <c r="E5454" t="s">
        <v>27</v>
      </c>
      <c r="F5454" s="20">
        <v>45677</v>
      </c>
      <c r="G5454" t="s">
        <v>9442</v>
      </c>
      <c r="H5454" t="s">
        <v>9609</v>
      </c>
      <c r="I5454">
        <v>-1000</v>
      </c>
    </row>
    <row r="5455" spans="1:9" x14ac:dyDescent="0.35">
      <c r="A5455">
        <v>58166</v>
      </c>
      <c r="B5455">
        <v>130</v>
      </c>
      <c r="C5455" t="s">
        <v>302</v>
      </c>
      <c r="D5455">
        <v>114</v>
      </c>
      <c r="E5455" t="s">
        <v>27</v>
      </c>
      <c r="F5455" s="20">
        <v>45677</v>
      </c>
      <c r="G5455" t="s">
        <v>9442</v>
      </c>
      <c r="H5455" t="s">
        <v>9599</v>
      </c>
      <c r="I5455">
        <v>-850</v>
      </c>
    </row>
    <row r="5456" spans="1:9" x14ac:dyDescent="0.35">
      <c r="A5456">
        <v>58167</v>
      </c>
      <c r="B5456">
        <v>130</v>
      </c>
      <c r="C5456" t="s">
        <v>302</v>
      </c>
      <c r="D5456">
        <v>114</v>
      </c>
      <c r="E5456" t="s">
        <v>27</v>
      </c>
      <c r="F5456" s="20">
        <v>45677</v>
      </c>
      <c r="G5456" t="s">
        <v>9442</v>
      </c>
      <c r="H5456" t="s">
        <v>9838</v>
      </c>
      <c r="I5456">
        <v>-700</v>
      </c>
    </row>
    <row r="5457" spans="1:9" x14ac:dyDescent="0.35">
      <c r="A5457">
        <v>58168</v>
      </c>
      <c r="B5457">
        <v>130</v>
      </c>
      <c r="C5457" t="s">
        <v>302</v>
      </c>
      <c r="D5457">
        <v>114</v>
      </c>
      <c r="E5457" t="s">
        <v>27</v>
      </c>
      <c r="F5457" s="20">
        <v>45677</v>
      </c>
      <c r="G5457" t="s">
        <v>9442</v>
      </c>
      <c r="H5457" t="s">
        <v>9837</v>
      </c>
      <c r="I5457">
        <v>-700</v>
      </c>
    </row>
    <row r="5458" spans="1:9" x14ac:dyDescent="0.35">
      <c r="A5458">
        <v>58169</v>
      </c>
      <c r="B5458">
        <v>130</v>
      </c>
      <c r="C5458" t="s">
        <v>302</v>
      </c>
      <c r="D5458">
        <v>114</v>
      </c>
      <c r="E5458" t="s">
        <v>27</v>
      </c>
      <c r="F5458" s="20">
        <v>45677</v>
      </c>
      <c r="G5458" t="s">
        <v>9442</v>
      </c>
      <c r="H5458" t="s">
        <v>9610</v>
      </c>
      <c r="I5458">
        <v>-1000</v>
      </c>
    </row>
    <row r="5459" spans="1:9" x14ac:dyDescent="0.35">
      <c r="A5459">
        <v>58170</v>
      </c>
      <c r="B5459">
        <v>130</v>
      </c>
      <c r="C5459" t="s">
        <v>302</v>
      </c>
      <c r="D5459">
        <v>114</v>
      </c>
      <c r="E5459" t="s">
        <v>27</v>
      </c>
      <c r="F5459" s="20">
        <v>45677</v>
      </c>
      <c r="G5459" t="s">
        <v>9442</v>
      </c>
      <c r="H5459" t="s">
        <v>9611</v>
      </c>
      <c r="I5459">
        <v>-750</v>
      </c>
    </row>
    <row r="5460" spans="1:9" x14ac:dyDescent="0.35">
      <c r="A5460">
        <v>58171</v>
      </c>
      <c r="B5460">
        <v>130</v>
      </c>
      <c r="C5460" t="s">
        <v>302</v>
      </c>
      <c r="D5460">
        <v>114</v>
      </c>
      <c r="E5460" t="s">
        <v>27</v>
      </c>
      <c r="F5460" s="20">
        <v>45677</v>
      </c>
      <c r="G5460" t="s">
        <v>9442</v>
      </c>
      <c r="H5460" t="s">
        <v>9978</v>
      </c>
      <c r="I5460">
        <v>-700</v>
      </c>
    </row>
    <row r="5461" spans="1:9" x14ac:dyDescent="0.35">
      <c r="A5461">
        <v>58172</v>
      </c>
      <c r="B5461">
        <v>130</v>
      </c>
      <c r="C5461" t="s">
        <v>302</v>
      </c>
      <c r="D5461">
        <v>114</v>
      </c>
      <c r="E5461" t="s">
        <v>27</v>
      </c>
      <c r="F5461" s="20">
        <v>45677</v>
      </c>
      <c r="G5461" t="s">
        <v>9442</v>
      </c>
      <c r="H5461" t="s">
        <v>9699</v>
      </c>
      <c r="I5461">
        <v>-1000</v>
      </c>
    </row>
    <row r="5462" spans="1:9" x14ac:dyDescent="0.35">
      <c r="A5462">
        <v>58173</v>
      </c>
      <c r="B5462">
        <v>130</v>
      </c>
      <c r="C5462" t="s">
        <v>302</v>
      </c>
      <c r="D5462">
        <v>114</v>
      </c>
      <c r="E5462" t="s">
        <v>27</v>
      </c>
      <c r="F5462" s="20">
        <v>45677</v>
      </c>
      <c r="G5462" t="s">
        <v>9442</v>
      </c>
      <c r="H5462" t="s">
        <v>9608</v>
      </c>
      <c r="I5462">
        <v>-700</v>
      </c>
    </row>
    <row r="5463" spans="1:9" x14ac:dyDescent="0.35">
      <c r="A5463">
        <v>58174</v>
      </c>
      <c r="B5463">
        <v>130</v>
      </c>
      <c r="C5463" t="s">
        <v>302</v>
      </c>
      <c r="D5463">
        <v>114</v>
      </c>
      <c r="E5463" t="s">
        <v>27</v>
      </c>
      <c r="F5463" s="20">
        <v>45677</v>
      </c>
      <c r="G5463" t="s">
        <v>9442</v>
      </c>
      <c r="H5463" t="s">
        <v>9700</v>
      </c>
      <c r="I5463">
        <v>-1000</v>
      </c>
    </row>
    <row r="5464" spans="1:9" x14ac:dyDescent="0.35">
      <c r="A5464">
        <v>58175</v>
      </c>
      <c r="B5464">
        <v>130</v>
      </c>
      <c r="C5464" t="s">
        <v>302</v>
      </c>
      <c r="D5464">
        <v>114</v>
      </c>
      <c r="E5464" t="s">
        <v>27</v>
      </c>
      <c r="F5464" s="20">
        <v>45677</v>
      </c>
      <c r="G5464" t="s">
        <v>9442</v>
      </c>
      <c r="H5464" t="s">
        <v>10313</v>
      </c>
      <c r="I5464">
        <v>-466.67</v>
      </c>
    </row>
    <row r="5465" spans="1:9" x14ac:dyDescent="0.35">
      <c r="A5465">
        <v>58176</v>
      </c>
      <c r="B5465">
        <v>130</v>
      </c>
      <c r="C5465" t="s">
        <v>302</v>
      </c>
      <c r="D5465">
        <v>114</v>
      </c>
      <c r="E5465" t="s">
        <v>27</v>
      </c>
      <c r="F5465" s="20">
        <v>45677</v>
      </c>
      <c r="G5465" t="s">
        <v>9442</v>
      </c>
      <c r="H5465" t="s">
        <v>9617</v>
      </c>
      <c r="I5465">
        <v>-1000</v>
      </c>
    </row>
    <row r="5466" spans="1:9" x14ac:dyDescent="0.35">
      <c r="A5466">
        <v>58177</v>
      </c>
      <c r="B5466">
        <v>130</v>
      </c>
      <c r="C5466" t="s">
        <v>302</v>
      </c>
      <c r="D5466">
        <v>114</v>
      </c>
      <c r="E5466" t="s">
        <v>27</v>
      </c>
      <c r="F5466" s="20">
        <v>45677</v>
      </c>
      <c r="G5466" t="s">
        <v>9442</v>
      </c>
      <c r="H5466" t="s">
        <v>9582</v>
      </c>
      <c r="I5466">
        <v>-850</v>
      </c>
    </row>
    <row r="5467" spans="1:9" x14ac:dyDescent="0.35">
      <c r="A5467">
        <v>58178</v>
      </c>
      <c r="B5467">
        <v>130</v>
      </c>
      <c r="C5467" t="s">
        <v>302</v>
      </c>
      <c r="D5467">
        <v>114</v>
      </c>
      <c r="E5467" t="s">
        <v>27</v>
      </c>
      <c r="F5467" s="20">
        <v>45677</v>
      </c>
      <c r="G5467" t="s">
        <v>9442</v>
      </c>
      <c r="H5467" t="s">
        <v>9714</v>
      </c>
      <c r="I5467">
        <v>-15000</v>
      </c>
    </row>
    <row r="5468" spans="1:9" x14ac:dyDescent="0.35">
      <c r="A5468">
        <v>58262</v>
      </c>
      <c r="B5468">
        <v>137</v>
      </c>
      <c r="C5468" t="s">
        <v>271</v>
      </c>
      <c r="D5468">
        <v>114</v>
      </c>
      <c r="E5468" t="s">
        <v>27</v>
      </c>
      <c r="F5468" s="20">
        <v>45677</v>
      </c>
      <c r="G5468" t="s">
        <v>9439</v>
      </c>
      <c r="H5468" t="s">
        <v>9445</v>
      </c>
      <c r="I5468">
        <v>64895</v>
      </c>
    </row>
    <row r="5469" spans="1:9" x14ac:dyDescent="0.35">
      <c r="A5469">
        <v>58263</v>
      </c>
      <c r="B5469">
        <v>137</v>
      </c>
      <c r="C5469" t="s">
        <v>271</v>
      </c>
      <c r="D5469">
        <v>114</v>
      </c>
      <c r="E5469" t="s">
        <v>27</v>
      </c>
      <c r="F5469" s="20">
        <v>45677</v>
      </c>
      <c r="G5469" t="s">
        <v>9442</v>
      </c>
      <c r="H5469" t="s">
        <v>9481</v>
      </c>
      <c r="I5469">
        <v>-32744.77</v>
      </c>
    </row>
    <row r="5470" spans="1:9" x14ac:dyDescent="0.35">
      <c r="A5470">
        <v>58264</v>
      </c>
      <c r="B5470">
        <v>137</v>
      </c>
      <c r="C5470" t="s">
        <v>271</v>
      </c>
      <c r="D5470">
        <v>114</v>
      </c>
      <c r="E5470" t="s">
        <v>27</v>
      </c>
      <c r="F5470" s="20">
        <v>45677</v>
      </c>
      <c r="G5470" t="s">
        <v>9442</v>
      </c>
      <c r="H5470" t="s">
        <v>9480</v>
      </c>
      <c r="I5470">
        <v>-4677.83</v>
      </c>
    </row>
    <row r="5471" spans="1:9" x14ac:dyDescent="0.35">
      <c r="A5471">
        <v>58265</v>
      </c>
      <c r="B5471">
        <v>137</v>
      </c>
      <c r="C5471" t="s">
        <v>271</v>
      </c>
      <c r="D5471">
        <v>114</v>
      </c>
      <c r="E5471" t="s">
        <v>27</v>
      </c>
      <c r="F5471" s="20">
        <v>45677</v>
      </c>
      <c r="G5471" t="s">
        <v>9442</v>
      </c>
      <c r="H5471" t="s">
        <v>10757</v>
      </c>
      <c r="I5471">
        <v>-3000</v>
      </c>
    </row>
    <row r="5472" spans="1:9" x14ac:dyDescent="0.35">
      <c r="A5472">
        <v>58266</v>
      </c>
      <c r="B5472">
        <v>137</v>
      </c>
      <c r="C5472" t="s">
        <v>271</v>
      </c>
      <c r="D5472">
        <v>114</v>
      </c>
      <c r="E5472" t="s">
        <v>27</v>
      </c>
      <c r="F5472" s="20">
        <v>45677</v>
      </c>
      <c r="G5472" t="s">
        <v>9442</v>
      </c>
      <c r="H5472" t="s">
        <v>9539</v>
      </c>
      <c r="I5472">
        <v>-917.17</v>
      </c>
    </row>
    <row r="5473" spans="1:9" x14ac:dyDescent="0.35">
      <c r="A5473">
        <v>58267</v>
      </c>
      <c r="B5473">
        <v>137</v>
      </c>
      <c r="C5473" t="s">
        <v>271</v>
      </c>
      <c r="D5473">
        <v>114</v>
      </c>
      <c r="E5473" t="s">
        <v>27</v>
      </c>
      <c r="F5473" s="20">
        <v>45677</v>
      </c>
      <c r="G5473" t="s">
        <v>9442</v>
      </c>
      <c r="H5473" t="s">
        <v>9564</v>
      </c>
      <c r="I5473">
        <v>-6606</v>
      </c>
    </row>
    <row r="5474" spans="1:9" x14ac:dyDescent="0.35">
      <c r="A5474">
        <v>58268</v>
      </c>
      <c r="B5474">
        <v>137</v>
      </c>
      <c r="C5474" t="s">
        <v>271</v>
      </c>
      <c r="D5474">
        <v>114</v>
      </c>
      <c r="E5474" t="s">
        <v>27</v>
      </c>
      <c r="F5474" s="20">
        <v>45677</v>
      </c>
      <c r="G5474" t="s">
        <v>9442</v>
      </c>
      <c r="H5474" t="s">
        <v>9812</v>
      </c>
      <c r="I5474">
        <v>-17000</v>
      </c>
    </row>
    <row r="5475" spans="1:9" x14ac:dyDescent="0.35">
      <c r="A5475">
        <v>56642</v>
      </c>
      <c r="B5475">
        <v>103</v>
      </c>
      <c r="C5475" t="s">
        <v>267</v>
      </c>
      <c r="D5475">
        <v>114</v>
      </c>
      <c r="E5475" t="s">
        <v>27</v>
      </c>
      <c r="F5475" s="20">
        <v>45674.5</v>
      </c>
      <c r="G5475" t="s">
        <v>9439</v>
      </c>
      <c r="H5475" t="s">
        <v>9511</v>
      </c>
      <c r="I5475">
        <v>33.68</v>
      </c>
    </row>
    <row r="5476" spans="1:9" x14ac:dyDescent="0.35">
      <c r="A5476">
        <v>55743</v>
      </c>
      <c r="B5476">
        <v>103</v>
      </c>
      <c r="C5476" t="s">
        <v>267</v>
      </c>
      <c r="D5476">
        <v>114</v>
      </c>
      <c r="E5476" t="s">
        <v>27</v>
      </c>
      <c r="F5476" s="20">
        <v>45673.5</v>
      </c>
      <c r="G5476" t="s">
        <v>9439</v>
      </c>
      <c r="H5476" t="s">
        <v>9440</v>
      </c>
      <c r="I5476">
        <v>1037.51</v>
      </c>
    </row>
    <row r="5477" spans="1:9" x14ac:dyDescent="0.35">
      <c r="A5477">
        <v>55744</v>
      </c>
      <c r="B5477">
        <v>103</v>
      </c>
      <c r="C5477" t="s">
        <v>267</v>
      </c>
      <c r="D5477">
        <v>114</v>
      </c>
      <c r="E5477" t="s">
        <v>27</v>
      </c>
      <c r="F5477" s="20">
        <v>45673.5</v>
      </c>
      <c r="G5477" t="s">
        <v>9439</v>
      </c>
      <c r="H5477" t="s">
        <v>9440</v>
      </c>
      <c r="I5477">
        <v>121.3</v>
      </c>
    </row>
    <row r="5478" spans="1:9" x14ac:dyDescent="0.35">
      <c r="A5478">
        <v>55745</v>
      </c>
      <c r="B5478">
        <v>103</v>
      </c>
      <c r="C5478" t="s">
        <v>267</v>
      </c>
      <c r="D5478">
        <v>114</v>
      </c>
      <c r="E5478" t="s">
        <v>27</v>
      </c>
      <c r="F5478" s="20">
        <v>45673.5</v>
      </c>
      <c r="G5478" t="s">
        <v>9439</v>
      </c>
      <c r="H5478" t="s">
        <v>9443</v>
      </c>
      <c r="I5478">
        <v>14173.56</v>
      </c>
    </row>
    <row r="5479" spans="1:9" x14ac:dyDescent="0.35">
      <c r="A5479">
        <v>55746</v>
      </c>
      <c r="B5479">
        <v>103</v>
      </c>
      <c r="C5479" t="s">
        <v>267</v>
      </c>
      <c r="D5479">
        <v>114</v>
      </c>
      <c r="E5479" t="s">
        <v>27</v>
      </c>
      <c r="F5479" s="20">
        <v>45673.5</v>
      </c>
      <c r="G5479" t="s">
        <v>9439</v>
      </c>
      <c r="H5479" t="s">
        <v>10758</v>
      </c>
      <c r="I5479">
        <v>5000</v>
      </c>
    </row>
    <row r="5480" spans="1:9" x14ac:dyDescent="0.35">
      <c r="A5480">
        <v>55747</v>
      </c>
      <c r="B5480">
        <v>103</v>
      </c>
      <c r="C5480" t="s">
        <v>267</v>
      </c>
      <c r="D5480">
        <v>114</v>
      </c>
      <c r="E5480" t="s">
        <v>27</v>
      </c>
      <c r="F5480" s="20">
        <v>45673.5</v>
      </c>
      <c r="G5480" t="s">
        <v>9439</v>
      </c>
      <c r="H5480" t="s">
        <v>10758</v>
      </c>
      <c r="I5480">
        <v>70000</v>
      </c>
    </row>
    <row r="5481" spans="1:9" x14ac:dyDescent="0.35">
      <c r="A5481">
        <v>55748</v>
      </c>
      <c r="B5481">
        <v>103</v>
      </c>
      <c r="C5481" t="s">
        <v>267</v>
      </c>
      <c r="D5481">
        <v>114</v>
      </c>
      <c r="E5481" t="s">
        <v>27</v>
      </c>
      <c r="F5481" s="20">
        <v>45673.5</v>
      </c>
      <c r="G5481" t="s">
        <v>9439</v>
      </c>
      <c r="H5481" t="s">
        <v>10758</v>
      </c>
      <c r="I5481">
        <v>33000</v>
      </c>
    </row>
    <row r="5482" spans="1:9" x14ac:dyDescent="0.35">
      <c r="A5482">
        <v>55749</v>
      </c>
      <c r="B5482">
        <v>103</v>
      </c>
      <c r="C5482" t="s">
        <v>267</v>
      </c>
      <c r="D5482">
        <v>114</v>
      </c>
      <c r="E5482" t="s">
        <v>27</v>
      </c>
      <c r="F5482" s="20">
        <v>45673.5</v>
      </c>
      <c r="G5482" t="s">
        <v>9442</v>
      </c>
      <c r="H5482" t="s">
        <v>10759</v>
      </c>
      <c r="I5482">
        <v>-183</v>
      </c>
    </row>
    <row r="5483" spans="1:9" x14ac:dyDescent="0.35">
      <c r="A5483">
        <v>55750</v>
      </c>
      <c r="B5483">
        <v>103</v>
      </c>
      <c r="C5483" t="s">
        <v>267</v>
      </c>
      <c r="D5483">
        <v>114</v>
      </c>
      <c r="E5483" t="s">
        <v>27</v>
      </c>
      <c r="F5483" s="20">
        <v>45673.5</v>
      </c>
      <c r="G5483" t="s">
        <v>9442</v>
      </c>
      <c r="H5483" t="s">
        <v>10760</v>
      </c>
      <c r="I5483">
        <v>-216</v>
      </c>
    </row>
    <row r="5484" spans="1:9" x14ac:dyDescent="0.35">
      <c r="A5484">
        <v>55751</v>
      </c>
      <c r="B5484">
        <v>103</v>
      </c>
      <c r="C5484" t="s">
        <v>267</v>
      </c>
      <c r="D5484">
        <v>114</v>
      </c>
      <c r="E5484" t="s">
        <v>27</v>
      </c>
      <c r="F5484" s="20">
        <v>45673.5</v>
      </c>
      <c r="G5484" t="s">
        <v>9442</v>
      </c>
      <c r="H5484" t="s">
        <v>10761</v>
      </c>
      <c r="I5484">
        <v>-277.7</v>
      </c>
    </row>
    <row r="5485" spans="1:9" x14ac:dyDescent="0.35">
      <c r="A5485">
        <v>55752</v>
      </c>
      <c r="B5485">
        <v>103</v>
      </c>
      <c r="C5485" t="s">
        <v>267</v>
      </c>
      <c r="D5485">
        <v>114</v>
      </c>
      <c r="E5485" t="s">
        <v>27</v>
      </c>
      <c r="F5485" s="20">
        <v>45673.5</v>
      </c>
      <c r="G5485" t="s">
        <v>9442</v>
      </c>
      <c r="H5485" t="s">
        <v>10762</v>
      </c>
      <c r="I5485">
        <v>-313</v>
      </c>
    </row>
    <row r="5486" spans="1:9" x14ac:dyDescent="0.35">
      <c r="A5486">
        <v>55753</v>
      </c>
      <c r="B5486">
        <v>103</v>
      </c>
      <c r="C5486" t="s">
        <v>267</v>
      </c>
      <c r="D5486">
        <v>114</v>
      </c>
      <c r="E5486" t="s">
        <v>27</v>
      </c>
      <c r="F5486" s="20">
        <v>45673.5</v>
      </c>
      <c r="G5486" t="s">
        <v>9442</v>
      </c>
      <c r="H5486" t="s">
        <v>10763</v>
      </c>
      <c r="I5486">
        <v>-350.76</v>
      </c>
    </row>
    <row r="5487" spans="1:9" x14ac:dyDescent="0.35">
      <c r="A5487">
        <v>55754</v>
      </c>
      <c r="B5487">
        <v>103</v>
      </c>
      <c r="C5487" t="s">
        <v>267</v>
      </c>
      <c r="D5487">
        <v>114</v>
      </c>
      <c r="E5487" t="s">
        <v>27</v>
      </c>
      <c r="F5487" s="20">
        <v>45673.5</v>
      </c>
      <c r="G5487" t="s">
        <v>9442</v>
      </c>
      <c r="H5487" t="s">
        <v>10764</v>
      </c>
      <c r="I5487">
        <v>-422.8</v>
      </c>
    </row>
    <row r="5488" spans="1:9" x14ac:dyDescent="0.35">
      <c r="A5488">
        <v>55755</v>
      </c>
      <c r="B5488">
        <v>103</v>
      </c>
      <c r="C5488" t="s">
        <v>267</v>
      </c>
      <c r="D5488">
        <v>114</v>
      </c>
      <c r="E5488" t="s">
        <v>27</v>
      </c>
      <c r="F5488" s="20">
        <v>45673.5</v>
      </c>
      <c r="G5488" t="s">
        <v>9442</v>
      </c>
      <c r="H5488" t="s">
        <v>10765</v>
      </c>
      <c r="I5488">
        <v>-452</v>
      </c>
    </row>
    <row r="5489" spans="1:9" x14ac:dyDescent="0.35">
      <c r="A5489">
        <v>55756</v>
      </c>
      <c r="B5489">
        <v>103</v>
      </c>
      <c r="C5489" t="s">
        <v>267</v>
      </c>
      <c r="D5489">
        <v>114</v>
      </c>
      <c r="E5489" t="s">
        <v>27</v>
      </c>
      <c r="F5489" s="20">
        <v>45673.5</v>
      </c>
      <c r="G5489" t="s">
        <v>9442</v>
      </c>
      <c r="H5489" t="s">
        <v>10766</v>
      </c>
      <c r="I5489">
        <v>-500</v>
      </c>
    </row>
    <row r="5490" spans="1:9" x14ac:dyDescent="0.35">
      <c r="A5490">
        <v>55757</v>
      </c>
      <c r="B5490">
        <v>103</v>
      </c>
      <c r="C5490" t="s">
        <v>267</v>
      </c>
      <c r="D5490">
        <v>114</v>
      </c>
      <c r="E5490" t="s">
        <v>27</v>
      </c>
      <c r="F5490" s="20">
        <v>45673.5</v>
      </c>
      <c r="G5490" t="s">
        <v>9442</v>
      </c>
      <c r="H5490" t="s">
        <v>10767</v>
      </c>
      <c r="I5490">
        <v>-522.79999999999995</v>
      </c>
    </row>
    <row r="5491" spans="1:9" x14ac:dyDescent="0.35">
      <c r="A5491">
        <v>55758</v>
      </c>
      <c r="B5491">
        <v>103</v>
      </c>
      <c r="C5491" t="s">
        <v>267</v>
      </c>
      <c r="D5491">
        <v>114</v>
      </c>
      <c r="E5491" t="s">
        <v>27</v>
      </c>
      <c r="F5491" s="20">
        <v>45673.5</v>
      </c>
      <c r="G5491" t="s">
        <v>9442</v>
      </c>
      <c r="H5491" t="s">
        <v>10768</v>
      </c>
      <c r="I5491">
        <v>-529.20000000000005</v>
      </c>
    </row>
    <row r="5492" spans="1:9" x14ac:dyDescent="0.35">
      <c r="A5492">
        <v>55759</v>
      </c>
      <c r="B5492">
        <v>103</v>
      </c>
      <c r="C5492" t="s">
        <v>267</v>
      </c>
      <c r="D5492">
        <v>114</v>
      </c>
      <c r="E5492" t="s">
        <v>27</v>
      </c>
      <c r="F5492" s="20">
        <v>45673.5</v>
      </c>
      <c r="G5492" t="s">
        <v>9442</v>
      </c>
      <c r="H5492" t="s">
        <v>10769</v>
      </c>
      <c r="I5492">
        <v>-585.9</v>
      </c>
    </row>
    <row r="5493" spans="1:9" x14ac:dyDescent="0.35">
      <c r="A5493">
        <v>55760</v>
      </c>
      <c r="B5493">
        <v>103</v>
      </c>
      <c r="C5493" t="s">
        <v>267</v>
      </c>
      <c r="D5493">
        <v>114</v>
      </c>
      <c r="E5493" t="s">
        <v>27</v>
      </c>
      <c r="F5493" s="20">
        <v>45673.5</v>
      </c>
      <c r="G5493" t="s">
        <v>9442</v>
      </c>
      <c r="H5493" t="s">
        <v>10770</v>
      </c>
      <c r="I5493">
        <v>-746.7</v>
      </c>
    </row>
    <row r="5494" spans="1:9" x14ac:dyDescent="0.35">
      <c r="A5494">
        <v>55761</v>
      </c>
      <c r="B5494">
        <v>103</v>
      </c>
      <c r="C5494" t="s">
        <v>267</v>
      </c>
      <c r="D5494">
        <v>114</v>
      </c>
      <c r="E5494" t="s">
        <v>27</v>
      </c>
      <c r="F5494" s="20">
        <v>45673.5</v>
      </c>
      <c r="G5494" t="s">
        <v>9442</v>
      </c>
      <c r="H5494" t="s">
        <v>10771</v>
      </c>
      <c r="I5494">
        <v>-876</v>
      </c>
    </row>
    <row r="5495" spans="1:9" x14ac:dyDescent="0.35">
      <c r="A5495">
        <v>55762</v>
      </c>
      <c r="B5495">
        <v>103</v>
      </c>
      <c r="C5495" t="s">
        <v>267</v>
      </c>
      <c r="D5495">
        <v>114</v>
      </c>
      <c r="E5495" t="s">
        <v>27</v>
      </c>
      <c r="F5495" s="20">
        <v>45673.5</v>
      </c>
      <c r="G5495" t="s">
        <v>9442</v>
      </c>
      <c r="H5495" t="s">
        <v>10772</v>
      </c>
      <c r="I5495">
        <v>-927.5</v>
      </c>
    </row>
    <row r="5496" spans="1:9" x14ac:dyDescent="0.35">
      <c r="A5496">
        <v>55763</v>
      </c>
      <c r="B5496">
        <v>103</v>
      </c>
      <c r="C5496" t="s">
        <v>267</v>
      </c>
      <c r="D5496">
        <v>114</v>
      </c>
      <c r="E5496" t="s">
        <v>27</v>
      </c>
      <c r="F5496" s="20">
        <v>45673.5</v>
      </c>
      <c r="G5496" t="s">
        <v>9442</v>
      </c>
      <c r="H5496" t="s">
        <v>10773</v>
      </c>
      <c r="I5496">
        <v>-989.8</v>
      </c>
    </row>
    <row r="5497" spans="1:9" x14ac:dyDescent="0.35">
      <c r="A5497">
        <v>55764</v>
      </c>
      <c r="B5497">
        <v>103</v>
      </c>
      <c r="C5497" t="s">
        <v>267</v>
      </c>
      <c r="D5497">
        <v>114</v>
      </c>
      <c r="E5497" t="s">
        <v>27</v>
      </c>
      <c r="F5497" s="20">
        <v>45673.5</v>
      </c>
      <c r="G5497" t="s">
        <v>9442</v>
      </c>
      <c r="H5497" t="s">
        <v>10774</v>
      </c>
      <c r="I5497">
        <v>-1065.5999999999999</v>
      </c>
    </row>
    <row r="5498" spans="1:9" x14ac:dyDescent="0.35">
      <c r="A5498">
        <v>55765</v>
      </c>
      <c r="B5498">
        <v>103</v>
      </c>
      <c r="C5498" t="s">
        <v>267</v>
      </c>
      <c r="D5498">
        <v>114</v>
      </c>
      <c r="E5498" t="s">
        <v>27</v>
      </c>
      <c r="F5498" s="20">
        <v>45673.5</v>
      </c>
      <c r="G5498" t="s">
        <v>9442</v>
      </c>
      <c r="H5498" t="s">
        <v>10775</v>
      </c>
      <c r="I5498">
        <v>-1234.23</v>
      </c>
    </row>
    <row r="5499" spans="1:9" x14ac:dyDescent="0.35">
      <c r="A5499">
        <v>55766</v>
      </c>
      <c r="B5499">
        <v>103</v>
      </c>
      <c r="C5499" t="s">
        <v>267</v>
      </c>
      <c r="D5499">
        <v>114</v>
      </c>
      <c r="E5499" t="s">
        <v>27</v>
      </c>
      <c r="F5499" s="20">
        <v>45673.5</v>
      </c>
      <c r="G5499" t="s">
        <v>9442</v>
      </c>
      <c r="H5499" t="s">
        <v>10776</v>
      </c>
      <c r="I5499">
        <v>-1357.29</v>
      </c>
    </row>
    <row r="5500" spans="1:9" x14ac:dyDescent="0.35">
      <c r="A5500">
        <v>55767</v>
      </c>
      <c r="B5500">
        <v>103</v>
      </c>
      <c r="C5500" t="s">
        <v>267</v>
      </c>
      <c r="D5500">
        <v>114</v>
      </c>
      <c r="E5500" t="s">
        <v>27</v>
      </c>
      <c r="F5500" s="20">
        <v>45673.5</v>
      </c>
      <c r="G5500" t="s">
        <v>9442</v>
      </c>
      <c r="H5500" t="s">
        <v>10777</v>
      </c>
      <c r="I5500">
        <v>-1372.2</v>
      </c>
    </row>
    <row r="5501" spans="1:9" x14ac:dyDescent="0.35">
      <c r="A5501">
        <v>55768</v>
      </c>
      <c r="B5501">
        <v>103</v>
      </c>
      <c r="C5501" t="s">
        <v>267</v>
      </c>
      <c r="D5501">
        <v>114</v>
      </c>
      <c r="E5501" t="s">
        <v>27</v>
      </c>
      <c r="F5501" s="20">
        <v>45673.5</v>
      </c>
      <c r="G5501" t="s">
        <v>9442</v>
      </c>
      <c r="H5501" t="s">
        <v>10778</v>
      </c>
      <c r="I5501">
        <v>-1399.5</v>
      </c>
    </row>
    <row r="5502" spans="1:9" x14ac:dyDescent="0.35">
      <c r="A5502">
        <v>55769</v>
      </c>
      <c r="B5502">
        <v>103</v>
      </c>
      <c r="C5502" t="s">
        <v>267</v>
      </c>
      <c r="D5502">
        <v>114</v>
      </c>
      <c r="E5502" t="s">
        <v>27</v>
      </c>
      <c r="F5502" s="20">
        <v>45673.5</v>
      </c>
      <c r="G5502" t="s">
        <v>9442</v>
      </c>
      <c r="H5502" t="s">
        <v>10779</v>
      </c>
      <c r="I5502">
        <v>-1603.2</v>
      </c>
    </row>
    <row r="5503" spans="1:9" x14ac:dyDescent="0.35">
      <c r="A5503">
        <v>55770</v>
      </c>
      <c r="B5503">
        <v>103</v>
      </c>
      <c r="C5503" t="s">
        <v>267</v>
      </c>
      <c r="D5503">
        <v>114</v>
      </c>
      <c r="E5503" t="s">
        <v>27</v>
      </c>
      <c r="F5503" s="20">
        <v>45673.5</v>
      </c>
      <c r="G5503" t="s">
        <v>9442</v>
      </c>
      <c r="H5503" t="s">
        <v>10780</v>
      </c>
      <c r="I5503">
        <v>-1617.12</v>
      </c>
    </row>
    <row r="5504" spans="1:9" x14ac:dyDescent="0.35">
      <c r="A5504">
        <v>55771</v>
      </c>
      <c r="B5504">
        <v>103</v>
      </c>
      <c r="C5504" t="s">
        <v>267</v>
      </c>
      <c r="D5504">
        <v>114</v>
      </c>
      <c r="E5504" t="s">
        <v>27</v>
      </c>
      <c r="F5504" s="20">
        <v>45673.5</v>
      </c>
      <c r="G5504" t="s">
        <v>9442</v>
      </c>
      <c r="H5504" t="s">
        <v>10781</v>
      </c>
      <c r="I5504">
        <v>-1659.76</v>
      </c>
    </row>
    <row r="5505" spans="1:9" x14ac:dyDescent="0.35">
      <c r="A5505">
        <v>55772</v>
      </c>
      <c r="B5505">
        <v>103</v>
      </c>
      <c r="C5505" t="s">
        <v>267</v>
      </c>
      <c r="D5505">
        <v>114</v>
      </c>
      <c r="E5505" t="s">
        <v>27</v>
      </c>
      <c r="F5505" s="20">
        <v>45673.5</v>
      </c>
      <c r="G5505" t="s">
        <v>9442</v>
      </c>
      <c r="H5505" t="s">
        <v>10782</v>
      </c>
      <c r="I5505">
        <v>-1676.49</v>
      </c>
    </row>
    <row r="5506" spans="1:9" x14ac:dyDescent="0.35">
      <c r="A5506">
        <v>55773</v>
      </c>
      <c r="B5506">
        <v>103</v>
      </c>
      <c r="C5506" t="s">
        <v>267</v>
      </c>
      <c r="D5506">
        <v>114</v>
      </c>
      <c r="E5506" t="s">
        <v>27</v>
      </c>
      <c r="F5506" s="20">
        <v>45673.5</v>
      </c>
      <c r="G5506" t="s">
        <v>9442</v>
      </c>
      <c r="H5506" t="s">
        <v>10783</v>
      </c>
      <c r="I5506">
        <v>-1972.5</v>
      </c>
    </row>
    <row r="5507" spans="1:9" x14ac:dyDescent="0.35">
      <c r="A5507">
        <v>55774</v>
      </c>
      <c r="B5507">
        <v>103</v>
      </c>
      <c r="C5507" t="s">
        <v>267</v>
      </c>
      <c r="D5507">
        <v>114</v>
      </c>
      <c r="E5507" t="s">
        <v>27</v>
      </c>
      <c r="F5507" s="20">
        <v>45673.5</v>
      </c>
      <c r="G5507" t="s">
        <v>9442</v>
      </c>
      <c r="H5507" t="s">
        <v>10784</v>
      </c>
      <c r="I5507">
        <v>-3134.76</v>
      </c>
    </row>
    <row r="5508" spans="1:9" x14ac:dyDescent="0.35">
      <c r="A5508">
        <v>55775</v>
      </c>
      <c r="B5508">
        <v>103</v>
      </c>
      <c r="C5508" t="s">
        <v>267</v>
      </c>
      <c r="D5508">
        <v>114</v>
      </c>
      <c r="E5508" t="s">
        <v>27</v>
      </c>
      <c r="F5508" s="20">
        <v>45673.5</v>
      </c>
      <c r="G5508" t="s">
        <v>9442</v>
      </c>
      <c r="H5508" t="s">
        <v>10785</v>
      </c>
      <c r="I5508">
        <v>-3419.76</v>
      </c>
    </row>
    <row r="5509" spans="1:9" x14ac:dyDescent="0.35">
      <c r="A5509">
        <v>55776</v>
      </c>
      <c r="B5509">
        <v>103</v>
      </c>
      <c r="C5509" t="s">
        <v>267</v>
      </c>
      <c r="D5509">
        <v>114</v>
      </c>
      <c r="E5509" t="s">
        <v>27</v>
      </c>
      <c r="F5509" s="20">
        <v>45673.5</v>
      </c>
      <c r="G5509" t="s">
        <v>9442</v>
      </c>
      <c r="H5509" t="s">
        <v>10786</v>
      </c>
      <c r="I5509">
        <v>-3850.5</v>
      </c>
    </row>
    <row r="5510" spans="1:9" x14ac:dyDescent="0.35">
      <c r="A5510">
        <v>55777</v>
      </c>
      <c r="B5510">
        <v>103</v>
      </c>
      <c r="C5510" t="s">
        <v>267</v>
      </c>
      <c r="D5510">
        <v>114</v>
      </c>
      <c r="E5510" t="s">
        <v>27</v>
      </c>
      <c r="F5510" s="20">
        <v>45673.5</v>
      </c>
      <c r="G5510" t="s">
        <v>9442</v>
      </c>
      <c r="H5510" t="s">
        <v>10787</v>
      </c>
      <c r="I5510">
        <v>-4507.6099999999997</v>
      </c>
    </row>
    <row r="5511" spans="1:9" x14ac:dyDescent="0.35">
      <c r="A5511">
        <v>55778</v>
      </c>
      <c r="B5511">
        <v>103</v>
      </c>
      <c r="C5511" t="s">
        <v>267</v>
      </c>
      <c r="D5511">
        <v>114</v>
      </c>
      <c r="E5511" t="s">
        <v>27</v>
      </c>
      <c r="F5511" s="20">
        <v>45673.5</v>
      </c>
      <c r="G5511" t="s">
        <v>9442</v>
      </c>
      <c r="H5511" t="s">
        <v>10788</v>
      </c>
      <c r="I5511">
        <v>-5424</v>
      </c>
    </row>
    <row r="5512" spans="1:9" x14ac:dyDescent="0.35">
      <c r="A5512">
        <v>55779</v>
      </c>
      <c r="B5512">
        <v>103</v>
      </c>
      <c r="C5512" t="s">
        <v>267</v>
      </c>
      <c r="D5512">
        <v>114</v>
      </c>
      <c r="E5512" t="s">
        <v>27</v>
      </c>
      <c r="F5512" s="20">
        <v>45673.5</v>
      </c>
      <c r="G5512" t="s">
        <v>9442</v>
      </c>
      <c r="H5512" t="s">
        <v>10789</v>
      </c>
      <c r="I5512">
        <v>-5424</v>
      </c>
    </row>
    <row r="5513" spans="1:9" x14ac:dyDescent="0.35">
      <c r="A5513">
        <v>55780</v>
      </c>
      <c r="B5513">
        <v>103</v>
      </c>
      <c r="C5513" t="s">
        <v>267</v>
      </c>
      <c r="D5513">
        <v>114</v>
      </c>
      <c r="E5513" t="s">
        <v>27</v>
      </c>
      <c r="F5513" s="20">
        <v>45673.5</v>
      </c>
      <c r="G5513" t="s">
        <v>9442</v>
      </c>
      <c r="H5513" t="s">
        <v>10790</v>
      </c>
      <c r="I5513">
        <v>-5424</v>
      </c>
    </row>
    <row r="5514" spans="1:9" x14ac:dyDescent="0.35">
      <c r="A5514">
        <v>55781</v>
      </c>
      <c r="B5514">
        <v>103</v>
      </c>
      <c r="C5514" t="s">
        <v>267</v>
      </c>
      <c r="D5514">
        <v>114</v>
      </c>
      <c r="E5514" t="s">
        <v>27</v>
      </c>
      <c r="F5514" s="20">
        <v>45673.5</v>
      </c>
      <c r="G5514" t="s">
        <v>9442</v>
      </c>
      <c r="H5514" t="s">
        <v>10791</v>
      </c>
      <c r="I5514">
        <v>-5424</v>
      </c>
    </row>
    <row r="5515" spans="1:9" x14ac:dyDescent="0.35">
      <c r="A5515">
        <v>55782</v>
      </c>
      <c r="B5515">
        <v>103</v>
      </c>
      <c r="C5515" t="s">
        <v>267</v>
      </c>
      <c r="D5515">
        <v>114</v>
      </c>
      <c r="E5515" t="s">
        <v>27</v>
      </c>
      <c r="F5515" s="20">
        <v>45673.5</v>
      </c>
      <c r="G5515" t="s">
        <v>9442</v>
      </c>
      <c r="H5515" t="s">
        <v>10792</v>
      </c>
      <c r="I5515">
        <v>-5424</v>
      </c>
    </row>
    <row r="5516" spans="1:9" x14ac:dyDescent="0.35">
      <c r="A5516">
        <v>55783</v>
      </c>
      <c r="B5516">
        <v>103</v>
      </c>
      <c r="C5516" t="s">
        <v>267</v>
      </c>
      <c r="D5516">
        <v>114</v>
      </c>
      <c r="E5516" t="s">
        <v>27</v>
      </c>
      <c r="F5516" s="20">
        <v>45673.5</v>
      </c>
      <c r="G5516" t="s">
        <v>9442</v>
      </c>
      <c r="H5516" t="s">
        <v>10793</v>
      </c>
      <c r="I5516">
        <v>-5652.4</v>
      </c>
    </row>
    <row r="5517" spans="1:9" x14ac:dyDescent="0.35">
      <c r="A5517">
        <v>55784</v>
      </c>
      <c r="B5517">
        <v>103</v>
      </c>
      <c r="C5517" t="s">
        <v>267</v>
      </c>
      <c r="D5517">
        <v>114</v>
      </c>
      <c r="E5517" t="s">
        <v>27</v>
      </c>
      <c r="F5517" s="20">
        <v>45673.5</v>
      </c>
      <c r="G5517" t="s">
        <v>9442</v>
      </c>
      <c r="H5517" t="s">
        <v>10794</v>
      </c>
      <c r="I5517">
        <v>-5424</v>
      </c>
    </row>
    <row r="5518" spans="1:9" x14ac:dyDescent="0.35">
      <c r="A5518">
        <v>55785</v>
      </c>
      <c r="B5518">
        <v>103</v>
      </c>
      <c r="C5518" t="s">
        <v>267</v>
      </c>
      <c r="D5518">
        <v>114</v>
      </c>
      <c r="E5518" t="s">
        <v>27</v>
      </c>
      <c r="F5518" s="20">
        <v>45673.5</v>
      </c>
      <c r="G5518" t="s">
        <v>9442</v>
      </c>
      <c r="H5518" t="s">
        <v>10795</v>
      </c>
      <c r="I5518">
        <v>-1075.69</v>
      </c>
    </row>
    <row r="5519" spans="1:9" x14ac:dyDescent="0.35">
      <c r="A5519">
        <v>55786</v>
      </c>
      <c r="B5519">
        <v>103</v>
      </c>
      <c r="C5519" t="s">
        <v>267</v>
      </c>
      <c r="D5519">
        <v>114</v>
      </c>
      <c r="E5519" t="s">
        <v>27</v>
      </c>
      <c r="F5519" s="20">
        <v>45673.5</v>
      </c>
      <c r="G5519" t="s">
        <v>9442</v>
      </c>
      <c r="H5519" t="s">
        <v>10656</v>
      </c>
      <c r="I5519">
        <v>-2747.18</v>
      </c>
    </row>
    <row r="5520" spans="1:9" x14ac:dyDescent="0.35">
      <c r="A5520">
        <v>55787</v>
      </c>
      <c r="B5520">
        <v>103</v>
      </c>
      <c r="C5520" t="s">
        <v>267</v>
      </c>
      <c r="D5520">
        <v>114</v>
      </c>
      <c r="E5520" t="s">
        <v>27</v>
      </c>
      <c r="F5520" s="20">
        <v>45673.5</v>
      </c>
      <c r="G5520" t="s">
        <v>9442</v>
      </c>
      <c r="H5520" t="s">
        <v>10796</v>
      </c>
      <c r="I5520">
        <v>-2822.8</v>
      </c>
    </row>
    <row r="5521" spans="1:9" x14ac:dyDescent="0.35">
      <c r="A5521">
        <v>55788</v>
      </c>
      <c r="B5521">
        <v>103</v>
      </c>
      <c r="C5521" t="s">
        <v>267</v>
      </c>
      <c r="D5521">
        <v>114</v>
      </c>
      <c r="E5521" t="s">
        <v>27</v>
      </c>
      <c r="F5521" s="20">
        <v>45673.5</v>
      </c>
      <c r="G5521" t="s">
        <v>9442</v>
      </c>
      <c r="H5521" t="s">
        <v>10797</v>
      </c>
      <c r="I5521">
        <v>-3223.49</v>
      </c>
    </row>
    <row r="5522" spans="1:9" x14ac:dyDescent="0.35">
      <c r="A5522">
        <v>55789</v>
      </c>
      <c r="B5522">
        <v>103</v>
      </c>
      <c r="C5522" t="s">
        <v>267</v>
      </c>
      <c r="D5522">
        <v>114</v>
      </c>
      <c r="E5522" t="s">
        <v>27</v>
      </c>
      <c r="F5522" s="20">
        <v>45673.5</v>
      </c>
      <c r="G5522" t="s">
        <v>9442</v>
      </c>
      <c r="H5522" t="s">
        <v>10798</v>
      </c>
      <c r="I5522">
        <v>-3452</v>
      </c>
    </row>
    <row r="5523" spans="1:9" x14ac:dyDescent="0.35">
      <c r="A5523">
        <v>55790</v>
      </c>
      <c r="B5523">
        <v>103</v>
      </c>
      <c r="C5523" t="s">
        <v>267</v>
      </c>
      <c r="D5523">
        <v>114</v>
      </c>
      <c r="E5523" t="s">
        <v>27</v>
      </c>
      <c r="F5523" s="20">
        <v>45673.5</v>
      </c>
      <c r="G5523" t="s">
        <v>9442</v>
      </c>
      <c r="H5523" t="s">
        <v>10657</v>
      </c>
      <c r="I5523">
        <v>-3561.1</v>
      </c>
    </row>
    <row r="5524" spans="1:9" x14ac:dyDescent="0.35">
      <c r="A5524">
        <v>55791</v>
      </c>
      <c r="B5524">
        <v>103</v>
      </c>
      <c r="C5524" t="s">
        <v>267</v>
      </c>
      <c r="D5524">
        <v>114</v>
      </c>
      <c r="E5524" t="s">
        <v>27</v>
      </c>
      <c r="F5524" s="20">
        <v>45673.5</v>
      </c>
      <c r="G5524" t="s">
        <v>9442</v>
      </c>
      <c r="H5524" t="s">
        <v>10658</v>
      </c>
      <c r="I5524">
        <v>-4140.6400000000003</v>
      </c>
    </row>
    <row r="5525" spans="1:9" x14ac:dyDescent="0.35">
      <c r="A5525">
        <v>55792</v>
      </c>
      <c r="B5525">
        <v>103</v>
      </c>
      <c r="C5525" t="s">
        <v>267</v>
      </c>
      <c r="D5525">
        <v>114</v>
      </c>
      <c r="E5525" t="s">
        <v>27</v>
      </c>
      <c r="F5525" s="20">
        <v>45673.5</v>
      </c>
      <c r="G5525" t="s">
        <v>9442</v>
      </c>
      <c r="H5525" t="s">
        <v>10799</v>
      </c>
      <c r="I5525">
        <v>-4260.8500000000004</v>
      </c>
    </row>
    <row r="5526" spans="1:9" x14ac:dyDescent="0.35">
      <c r="A5526">
        <v>55793</v>
      </c>
      <c r="B5526">
        <v>103</v>
      </c>
      <c r="C5526" t="s">
        <v>267</v>
      </c>
      <c r="D5526">
        <v>114</v>
      </c>
      <c r="E5526" t="s">
        <v>27</v>
      </c>
      <c r="F5526" s="20">
        <v>45673.5</v>
      </c>
      <c r="G5526" t="s">
        <v>9442</v>
      </c>
      <c r="H5526" t="s">
        <v>10800</v>
      </c>
      <c r="I5526">
        <v>-5115.25</v>
      </c>
    </row>
    <row r="5527" spans="1:9" x14ac:dyDescent="0.35">
      <c r="A5527">
        <v>55794</v>
      </c>
      <c r="B5527">
        <v>103</v>
      </c>
      <c r="C5527" t="s">
        <v>267</v>
      </c>
      <c r="D5527">
        <v>114</v>
      </c>
      <c r="E5527" t="s">
        <v>27</v>
      </c>
      <c r="F5527" s="20">
        <v>45673.5</v>
      </c>
      <c r="G5527" t="s">
        <v>9442</v>
      </c>
      <c r="H5527" t="s">
        <v>10801</v>
      </c>
      <c r="I5527">
        <v>-2749.75</v>
      </c>
    </row>
    <row r="5528" spans="1:9" x14ac:dyDescent="0.35">
      <c r="A5528">
        <v>55795</v>
      </c>
      <c r="B5528">
        <v>103</v>
      </c>
      <c r="C5528" t="s">
        <v>267</v>
      </c>
      <c r="D5528">
        <v>114</v>
      </c>
      <c r="E5528" t="s">
        <v>27</v>
      </c>
      <c r="F5528" s="20">
        <v>45673.5</v>
      </c>
      <c r="G5528" t="s">
        <v>9442</v>
      </c>
      <c r="H5528" t="s">
        <v>10802</v>
      </c>
      <c r="I5528">
        <v>-14173.56</v>
      </c>
    </row>
    <row r="5529" spans="1:9" x14ac:dyDescent="0.35">
      <c r="A5529">
        <v>56724</v>
      </c>
      <c r="B5529">
        <v>137</v>
      </c>
      <c r="C5529" t="s">
        <v>271</v>
      </c>
      <c r="D5529">
        <v>114</v>
      </c>
      <c r="E5529" t="s">
        <v>27</v>
      </c>
      <c r="F5529" s="20">
        <v>45673</v>
      </c>
      <c r="G5529" t="s">
        <v>9439</v>
      </c>
      <c r="H5529" t="s">
        <v>9445</v>
      </c>
      <c r="I5529">
        <v>4096</v>
      </c>
    </row>
    <row r="5530" spans="1:9" x14ac:dyDescent="0.35">
      <c r="A5530">
        <v>56725</v>
      </c>
      <c r="B5530">
        <v>137</v>
      </c>
      <c r="C5530" t="s">
        <v>271</v>
      </c>
      <c r="D5530">
        <v>114</v>
      </c>
      <c r="E5530" t="s">
        <v>27</v>
      </c>
      <c r="F5530" s="20">
        <v>45673</v>
      </c>
      <c r="G5530" t="s">
        <v>9442</v>
      </c>
      <c r="H5530" t="s">
        <v>9846</v>
      </c>
      <c r="I5530">
        <v>-900</v>
      </c>
    </row>
    <row r="5531" spans="1:9" x14ac:dyDescent="0.35">
      <c r="A5531">
        <v>56726</v>
      </c>
      <c r="B5531">
        <v>137</v>
      </c>
      <c r="C5531" t="s">
        <v>271</v>
      </c>
      <c r="D5531">
        <v>114</v>
      </c>
      <c r="E5531" t="s">
        <v>27</v>
      </c>
      <c r="F5531" s="20">
        <v>45673</v>
      </c>
      <c r="G5531" t="s">
        <v>9442</v>
      </c>
      <c r="H5531" t="s">
        <v>9744</v>
      </c>
      <c r="I5531">
        <v>-3196</v>
      </c>
    </row>
    <row r="5532" spans="1:9" x14ac:dyDescent="0.35">
      <c r="A5532">
        <v>55729</v>
      </c>
      <c r="B5532">
        <v>103</v>
      </c>
      <c r="C5532" t="s">
        <v>267</v>
      </c>
      <c r="D5532">
        <v>114</v>
      </c>
      <c r="E5532" t="s">
        <v>27</v>
      </c>
      <c r="F5532" s="20">
        <v>45672.5</v>
      </c>
      <c r="G5532" t="s">
        <v>9439</v>
      </c>
      <c r="H5532" t="s">
        <v>9443</v>
      </c>
      <c r="I5532">
        <v>200</v>
      </c>
    </row>
    <row r="5533" spans="1:9" x14ac:dyDescent="0.35">
      <c r="A5533">
        <v>55730</v>
      </c>
      <c r="B5533">
        <v>103</v>
      </c>
      <c r="C5533" t="s">
        <v>267</v>
      </c>
      <c r="D5533">
        <v>114</v>
      </c>
      <c r="E5533" t="s">
        <v>27</v>
      </c>
      <c r="F5533" s="20">
        <v>45672.5</v>
      </c>
      <c r="G5533" t="s">
        <v>9439</v>
      </c>
      <c r="H5533" t="s">
        <v>9443</v>
      </c>
      <c r="I5533">
        <v>3500</v>
      </c>
    </row>
    <row r="5534" spans="1:9" x14ac:dyDescent="0.35">
      <c r="A5534">
        <v>55731</v>
      </c>
      <c r="B5534">
        <v>103</v>
      </c>
      <c r="C5534" t="s">
        <v>267</v>
      </c>
      <c r="D5534">
        <v>114</v>
      </c>
      <c r="E5534" t="s">
        <v>27</v>
      </c>
      <c r="F5534" s="20">
        <v>45672.5</v>
      </c>
      <c r="G5534" t="s">
        <v>9439</v>
      </c>
      <c r="H5534" t="s">
        <v>9550</v>
      </c>
      <c r="I5534">
        <v>700.24</v>
      </c>
    </row>
    <row r="5535" spans="1:9" x14ac:dyDescent="0.35">
      <c r="A5535">
        <v>55732</v>
      </c>
      <c r="B5535">
        <v>103</v>
      </c>
      <c r="C5535" t="s">
        <v>267</v>
      </c>
      <c r="D5535">
        <v>114</v>
      </c>
      <c r="E5535" t="s">
        <v>27</v>
      </c>
      <c r="F5535" s="20">
        <v>45672.5</v>
      </c>
      <c r="G5535" t="s">
        <v>9439</v>
      </c>
      <c r="H5535" t="s">
        <v>10803</v>
      </c>
      <c r="I5535">
        <v>347.53</v>
      </c>
    </row>
    <row r="5536" spans="1:9" x14ac:dyDescent="0.35">
      <c r="A5536">
        <v>55734</v>
      </c>
      <c r="B5536">
        <v>103</v>
      </c>
      <c r="C5536" t="s">
        <v>267</v>
      </c>
      <c r="D5536">
        <v>114</v>
      </c>
      <c r="E5536" t="s">
        <v>27</v>
      </c>
      <c r="F5536" s="20">
        <v>45672.5</v>
      </c>
      <c r="G5536" t="s">
        <v>9442</v>
      </c>
      <c r="H5536" t="s">
        <v>10804</v>
      </c>
      <c r="I5536">
        <v>-296.5</v>
      </c>
    </row>
    <row r="5537" spans="1:9" x14ac:dyDescent="0.35">
      <c r="A5537">
        <v>55735</v>
      </c>
      <c r="B5537">
        <v>103</v>
      </c>
      <c r="C5537" t="s">
        <v>267</v>
      </c>
      <c r="D5537">
        <v>114</v>
      </c>
      <c r="E5537" t="s">
        <v>27</v>
      </c>
      <c r="F5537" s="20">
        <v>45672.5</v>
      </c>
      <c r="G5537" t="s">
        <v>9442</v>
      </c>
      <c r="H5537" t="s">
        <v>10805</v>
      </c>
      <c r="I5537">
        <v>-301</v>
      </c>
    </row>
    <row r="5538" spans="1:9" x14ac:dyDescent="0.35">
      <c r="A5538">
        <v>55736</v>
      </c>
      <c r="B5538">
        <v>103</v>
      </c>
      <c r="C5538" t="s">
        <v>267</v>
      </c>
      <c r="D5538">
        <v>114</v>
      </c>
      <c r="E5538" t="s">
        <v>27</v>
      </c>
      <c r="F5538" s="20">
        <v>45672.5</v>
      </c>
      <c r="G5538" t="s">
        <v>9442</v>
      </c>
      <c r="H5538" t="s">
        <v>10806</v>
      </c>
      <c r="I5538">
        <v>-430</v>
      </c>
    </row>
    <row r="5539" spans="1:9" x14ac:dyDescent="0.35">
      <c r="A5539">
        <v>55737</v>
      </c>
      <c r="B5539">
        <v>103</v>
      </c>
      <c r="C5539" t="s">
        <v>267</v>
      </c>
      <c r="D5539">
        <v>114</v>
      </c>
      <c r="E5539" t="s">
        <v>27</v>
      </c>
      <c r="F5539" s="20">
        <v>45672.5</v>
      </c>
      <c r="G5539" t="s">
        <v>9442</v>
      </c>
      <c r="H5539" t="s">
        <v>10807</v>
      </c>
      <c r="I5539">
        <v>-750</v>
      </c>
    </row>
    <row r="5540" spans="1:9" x14ac:dyDescent="0.35">
      <c r="A5540">
        <v>55738</v>
      </c>
      <c r="B5540">
        <v>103</v>
      </c>
      <c r="C5540" t="s">
        <v>267</v>
      </c>
      <c r="D5540">
        <v>114</v>
      </c>
      <c r="E5540" t="s">
        <v>27</v>
      </c>
      <c r="F5540" s="20">
        <v>45672.5</v>
      </c>
      <c r="G5540" t="s">
        <v>9442</v>
      </c>
      <c r="H5540" t="s">
        <v>10808</v>
      </c>
      <c r="I5540">
        <v>-2815.5</v>
      </c>
    </row>
    <row r="5541" spans="1:9" x14ac:dyDescent="0.35">
      <c r="A5541">
        <v>55739</v>
      </c>
      <c r="B5541">
        <v>103</v>
      </c>
      <c r="C5541" t="s">
        <v>267</v>
      </c>
      <c r="D5541">
        <v>114</v>
      </c>
      <c r="E5541" t="s">
        <v>27</v>
      </c>
      <c r="F5541" s="20">
        <v>45672.5</v>
      </c>
      <c r="G5541" t="s">
        <v>9442</v>
      </c>
      <c r="H5541" t="s">
        <v>10809</v>
      </c>
      <c r="I5541">
        <v>-219</v>
      </c>
    </row>
    <row r="5542" spans="1:9" x14ac:dyDescent="0.35">
      <c r="A5542">
        <v>55740</v>
      </c>
      <c r="B5542">
        <v>103</v>
      </c>
      <c r="C5542" t="s">
        <v>267</v>
      </c>
      <c r="D5542">
        <v>114</v>
      </c>
      <c r="E5542" t="s">
        <v>27</v>
      </c>
      <c r="F5542" s="20">
        <v>45672.5</v>
      </c>
      <c r="G5542" t="s">
        <v>9442</v>
      </c>
      <c r="H5542" t="s">
        <v>9630</v>
      </c>
      <c r="I5542">
        <v>-171.7</v>
      </c>
    </row>
    <row r="5543" spans="1:9" x14ac:dyDescent="0.35">
      <c r="A5543">
        <v>55741</v>
      </c>
      <c r="B5543">
        <v>103</v>
      </c>
      <c r="C5543" t="s">
        <v>267</v>
      </c>
      <c r="D5543">
        <v>114</v>
      </c>
      <c r="E5543" t="s">
        <v>27</v>
      </c>
      <c r="F5543" s="20">
        <v>45672.5</v>
      </c>
      <c r="G5543" t="s">
        <v>9442</v>
      </c>
      <c r="H5543" t="s">
        <v>10810</v>
      </c>
      <c r="I5543">
        <v>-109.99</v>
      </c>
    </row>
    <row r="5544" spans="1:9" x14ac:dyDescent="0.35">
      <c r="A5544">
        <v>56741</v>
      </c>
      <c r="B5544">
        <v>130</v>
      </c>
      <c r="C5544" t="s">
        <v>302</v>
      </c>
      <c r="D5544">
        <v>114</v>
      </c>
      <c r="E5544" t="s">
        <v>27</v>
      </c>
      <c r="F5544" s="20">
        <v>45672</v>
      </c>
      <c r="G5544" t="s">
        <v>9439</v>
      </c>
      <c r="H5544" t="s">
        <v>9445</v>
      </c>
      <c r="I5544">
        <v>400</v>
      </c>
    </row>
    <row r="5545" spans="1:9" x14ac:dyDescent="0.35">
      <c r="A5545">
        <v>56742</v>
      </c>
      <c r="B5545">
        <v>130</v>
      </c>
      <c r="C5545" t="s">
        <v>302</v>
      </c>
      <c r="D5545">
        <v>114</v>
      </c>
      <c r="E5545" t="s">
        <v>27</v>
      </c>
      <c r="F5545" s="20">
        <v>45672</v>
      </c>
      <c r="G5545" t="s">
        <v>9442</v>
      </c>
      <c r="H5545" t="s">
        <v>10811</v>
      </c>
      <c r="I5545">
        <v>-400</v>
      </c>
    </row>
    <row r="5546" spans="1:9" x14ac:dyDescent="0.35">
      <c r="A5546">
        <v>55715</v>
      </c>
      <c r="B5546">
        <v>103</v>
      </c>
      <c r="C5546" t="s">
        <v>267</v>
      </c>
      <c r="D5546">
        <v>114</v>
      </c>
      <c r="E5546" t="s">
        <v>27</v>
      </c>
      <c r="F5546" s="20">
        <v>45671.5</v>
      </c>
      <c r="G5546" t="s">
        <v>9439</v>
      </c>
      <c r="H5546" t="s">
        <v>9443</v>
      </c>
      <c r="I5546">
        <v>200</v>
      </c>
    </row>
    <row r="5547" spans="1:9" x14ac:dyDescent="0.35">
      <c r="A5547">
        <v>55716</v>
      </c>
      <c r="B5547">
        <v>103</v>
      </c>
      <c r="C5547" t="s">
        <v>267</v>
      </c>
      <c r="D5547">
        <v>114</v>
      </c>
      <c r="E5547" t="s">
        <v>27</v>
      </c>
      <c r="F5547" s="20">
        <v>45671.5</v>
      </c>
      <c r="G5547" t="s">
        <v>9439</v>
      </c>
      <c r="H5547" t="s">
        <v>9443</v>
      </c>
      <c r="I5547">
        <v>122200</v>
      </c>
    </row>
    <row r="5548" spans="1:9" x14ac:dyDescent="0.35">
      <c r="A5548">
        <v>55717</v>
      </c>
      <c r="B5548">
        <v>103</v>
      </c>
      <c r="C5548" t="s">
        <v>267</v>
      </c>
      <c r="D5548">
        <v>114</v>
      </c>
      <c r="E5548" t="s">
        <v>27</v>
      </c>
      <c r="F5548" s="20">
        <v>45671.5</v>
      </c>
      <c r="G5548" t="s">
        <v>9439</v>
      </c>
      <c r="H5548" t="s">
        <v>9441</v>
      </c>
      <c r="I5548">
        <v>417.26</v>
      </c>
    </row>
    <row r="5549" spans="1:9" x14ac:dyDescent="0.35">
      <c r="A5549">
        <v>55718</v>
      </c>
      <c r="B5549">
        <v>103</v>
      </c>
      <c r="C5549" t="s">
        <v>267</v>
      </c>
      <c r="D5549">
        <v>114</v>
      </c>
      <c r="E5549" t="s">
        <v>27</v>
      </c>
      <c r="F5549" s="20">
        <v>45671.5</v>
      </c>
      <c r="G5549" t="s">
        <v>9442</v>
      </c>
      <c r="H5549" t="s">
        <v>10812</v>
      </c>
      <c r="I5549">
        <v>-796.32</v>
      </c>
    </row>
    <row r="5550" spans="1:9" x14ac:dyDescent="0.35">
      <c r="A5550">
        <v>55719</v>
      </c>
      <c r="B5550">
        <v>103</v>
      </c>
      <c r="C5550" t="s">
        <v>267</v>
      </c>
      <c r="D5550">
        <v>114</v>
      </c>
      <c r="E5550" t="s">
        <v>27</v>
      </c>
      <c r="F5550" s="20">
        <v>45671.5</v>
      </c>
      <c r="G5550" t="s">
        <v>9442</v>
      </c>
      <c r="H5550" t="s">
        <v>10813</v>
      </c>
      <c r="I5550">
        <v>-2393.4</v>
      </c>
    </row>
    <row r="5551" spans="1:9" x14ac:dyDescent="0.35">
      <c r="A5551">
        <v>55720</v>
      </c>
      <c r="B5551">
        <v>103</v>
      </c>
      <c r="C5551" t="s">
        <v>267</v>
      </c>
      <c r="D5551">
        <v>114</v>
      </c>
      <c r="E5551" t="s">
        <v>27</v>
      </c>
      <c r="F5551" s="20">
        <v>45671.5</v>
      </c>
      <c r="G5551" t="s">
        <v>9442</v>
      </c>
      <c r="H5551" t="s">
        <v>10814</v>
      </c>
      <c r="I5551">
        <v>-2467.92</v>
      </c>
    </row>
    <row r="5552" spans="1:9" x14ac:dyDescent="0.35">
      <c r="A5552">
        <v>55721</v>
      </c>
      <c r="B5552">
        <v>103</v>
      </c>
      <c r="C5552" t="s">
        <v>267</v>
      </c>
      <c r="D5552">
        <v>114</v>
      </c>
      <c r="E5552" t="s">
        <v>27</v>
      </c>
      <c r="F5552" s="20">
        <v>45671.5</v>
      </c>
      <c r="G5552" t="s">
        <v>9442</v>
      </c>
      <c r="H5552" t="s">
        <v>10815</v>
      </c>
      <c r="I5552">
        <v>-4783.8</v>
      </c>
    </row>
    <row r="5553" spans="1:9" x14ac:dyDescent="0.35">
      <c r="A5553">
        <v>55722</v>
      </c>
      <c r="B5553">
        <v>103</v>
      </c>
      <c r="C5553" t="s">
        <v>267</v>
      </c>
      <c r="D5553">
        <v>114</v>
      </c>
      <c r="E5553" t="s">
        <v>27</v>
      </c>
      <c r="F5553" s="20">
        <v>45671.5</v>
      </c>
      <c r="G5553" t="s">
        <v>9442</v>
      </c>
      <c r="H5553" t="s">
        <v>10816</v>
      </c>
      <c r="I5553">
        <v>-5156</v>
      </c>
    </row>
    <row r="5554" spans="1:9" x14ac:dyDescent="0.35">
      <c r="A5554">
        <v>55723</v>
      </c>
      <c r="B5554">
        <v>103</v>
      </c>
      <c r="C5554" t="s">
        <v>267</v>
      </c>
      <c r="D5554">
        <v>114</v>
      </c>
      <c r="E5554" t="s">
        <v>27</v>
      </c>
      <c r="F5554" s="20">
        <v>45671.5</v>
      </c>
      <c r="G5554" t="s">
        <v>9442</v>
      </c>
      <c r="H5554" t="s">
        <v>10817</v>
      </c>
      <c r="I5554">
        <v>-12521.69</v>
      </c>
    </row>
    <row r="5555" spans="1:9" x14ac:dyDescent="0.35">
      <c r="A5555">
        <v>55724</v>
      </c>
      <c r="B5555">
        <v>103</v>
      </c>
      <c r="C5555" t="s">
        <v>267</v>
      </c>
      <c r="D5555">
        <v>114</v>
      </c>
      <c r="E5555" t="s">
        <v>27</v>
      </c>
      <c r="F5555" s="20">
        <v>45671.5</v>
      </c>
      <c r="G5555" t="s">
        <v>9442</v>
      </c>
      <c r="H5555" t="s">
        <v>10818</v>
      </c>
      <c r="I5555">
        <v>-16928.419999999998</v>
      </c>
    </row>
    <row r="5556" spans="1:9" x14ac:dyDescent="0.35">
      <c r="A5556">
        <v>55725</v>
      </c>
      <c r="B5556">
        <v>103</v>
      </c>
      <c r="C5556" t="s">
        <v>267</v>
      </c>
      <c r="D5556">
        <v>114</v>
      </c>
      <c r="E5556" t="s">
        <v>27</v>
      </c>
      <c r="F5556" s="20">
        <v>45671.5</v>
      </c>
      <c r="G5556" t="s">
        <v>9442</v>
      </c>
      <c r="H5556" t="s">
        <v>10819</v>
      </c>
      <c r="I5556">
        <v>-68480</v>
      </c>
    </row>
    <row r="5557" spans="1:9" x14ac:dyDescent="0.35">
      <c r="A5557">
        <v>55726</v>
      </c>
      <c r="B5557">
        <v>103</v>
      </c>
      <c r="C5557" t="s">
        <v>267</v>
      </c>
      <c r="D5557">
        <v>114</v>
      </c>
      <c r="E5557" t="s">
        <v>27</v>
      </c>
      <c r="F5557" s="20">
        <v>45671.5</v>
      </c>
      <c r="G5557" t="s">
        <v>9442</v>
      </c>
      <c r="H5557" t="s">
        <v>10716</v>
      </c>
      <c r="I5557">
        <v>-3753.01</v>
      </c>
    </row>
    <row r="5558" spans="1:9" x14ac:dyDescent="0.35">
      <c r="A5558">
        <v>55727</v>
      </c>
      <c r="B5558">
        <v>103</v>
      </c>
      <c r="C5558" t="s">
        <v>267</v>
      </c>
      <c r="D5558">
        <v>114</v>
      </c>
      <c r="E5558" t="s">
        <v>27</v>
      </c>
      <c r="F5558" s="20">
        <v>45671.5</v>
      </c>
      <c r="G5558" t="s">
        <v>9442</v>
      </c>
      <c r="H5558" t="s">
        <v>10820</v>
      </c>
      <c r="I5558">
        <v>-5035.04</v>
      </c>
    </row>
    <row r="5559" spans="1:9" x14ac:dyDescent="0.35">
      <c r="A5559">
        <v>55728</v>
      </c>
      <c r="B5559">
        <v>103</v>
      </c>
      <c r="C5559" t="s">
        <v>267</v>
      </c>
      <c r="D5559">
        <v>114</v>
      </c>
      <c r="E5559" t="s">
        <v>27</v>
      </c>
      <c r="F5559" s="20">
        <v>45671.5</v>
      </c>
      <c r="G5559" t="s">
        <v>9442</v>
      </c>
      <c r="H5559" t="s">
        <v>10821</v>
      </c>
      <c r="I5559">
        <v>-253.22</v>
      </c>
    </row>
    <row r="5560" spans="1:9" x14ac:dyDescent="0.35">
      <c r="A5560">
        <v>55819</v>
      </c>
      <c r="B5560">
        <v>137</v>
      </c>
      <c r="C5560" t="s">
        <v>271</v>
      </c>
      <c r="D5560">
        <v>114</v>
      </c>
      <c r="E5560" t="s">
        <v>27</v>
      </c>
      <c r="F5560" s="20">
        <v>45671</v>
      </c>
      <c r="G5560" t="s">
        <v>9439</v>
      </c>
      <c r="H5560" t="s">
        <v>9445</v>
      </c>
      <c r="I5560">
        <v>12725</v>
      </c>
    </row>
    <row r="5561" spans="1:9" x14ac:dyDescent="0.35">
      <c r="A5561">
        <v>55820</v>
      </c>
      <c r="B5561">
        <v>137</v>
      </c>
      <c r="C5561" t="s">
        <v>271</v>
      </c>
      <c r="D5561">
        <v>114</v>
      </c>
      <c r="E5561" t="s">
        <v>27</v>
      </c>
      <c r="F5561" s="20">
        <v>45671</v>
      </c>
      <c r="G5561" t="s">
        <v>9442</v>
      </c>
      <c r="H5561" t="s">
        <v>9825</v>
      </c>
      <c r="I5561">
        <v>-625</v>
      </c>
    </row>
    <row r="5562" spans="1:9" x14ac:dyDescent="0.35">
      <c r="A5562">
        <v>55821</v>
      </c>
      <c r="B5562">
        <v>137</v>
      </c>
      <c r="C5562" t="s">
        <v>271</v>
      </c>
      <c r="D5562">
        <v>114</v>
      </c>
      <c r="E5562" t="s">
        <v>27</v>
      </c>
      <c r="F5562" s="20">
        <v>45671</v>
      </c>
      <c r="G5562" t="s">
        <v>9442</v>
      </c>
      <c r="H5562" t="s">
        <v>10822</v>
      </c>
      <c r="I5562">
        <v>-2350</v>
      </c>
    </row>
    <row r="5563" spans="1:9" x14ac:dyDescent="0.35">
      <c r="A5563">
        <v>55822</v>
      </c>
      <c r="B5563">
        <v>137</v>
      </c>
      <c r="C5563" t="s">
        <v>271</v>
      </c>
      <c r="D5563">
        <v>114</v>
      </c>
      <c r="E5563" t="s">
        <v>27</v>
      </c>
      <c r="F5563" s="20">
        <v>45671</v>
      </c>
      <c r="G5563" t="s">
        <v>9442</v>
      </c>
      <c r="H5563" t="s">
        <v>9687</v>
      </c>
      <c r="I5563">
        <v>-9750</v>
      </c>
    </row>
    <row r="5564" spans="1:9" x14ac:dyDescent="0.35">
      <c r="A5564">
        <v>55823</v>
      </c>
      <c r="B5564">
        <v>137</v>
      </c>
      <c r="C5564" t="s">
        <v>271</v>
      </c>
      <c r="D5564">
        <v>114</v>
      </c>
      <c r="E5564" t="s">
        <v>27</v>
      </c>
      <c r="F5564" s="20">
        <v>45671</v>
      </c>
      <c r="G5564" t="s">
        <v>9439</v>
      </c>
      <c r="H5564" t="s">
        <v>9445</v>
      </c>
      <c r="I5564">
        <v>3740</v>
      </c>
    </row>
    <row r="5565" spans="1:9" x14ac:dyDescent="0.35">
      <c r="A5565">
        <v>55824</v>
      </c>
      <c r="B5565">
        <v>137</v>
      </c>
      <c r="C5565" t="s">
        <v>271</v>
      </c>
      <c r="D5565">
        <v>114</v>
      </c>
      <c r="E5565" t="s">
        <v>27</v>
      </c>
      <c r="F5565" s="20">
        <v>45671</v>
      </c>
      <c r="G5565" t="s">
        <v>9442</v>
      </c>
      <c r="H5565" t="s">
        <v>9451</v>
      </c>
      <c r="I5565">
        <v>-3739.34</v>
      </c>
    </row>
    <row r="5566" spans="1:9" x14ac:dyDescent="0.35">
      <c r="A5566">
        <v>55830</v>
      </c>
      <c r="B5566">
        <v>130</v>
      </c>
      <c r="C5566" t="s">
        <v>302</v>
      </c>
      <c r="D5566">
        <v>114</v>
      </c>
      <c r="E5566" t="s">
        <v>27</v>
      </c>
      <c r="F5566" s="20">
        <v>45671</v>
      </c>
      <c r="G5566" t="s">
        <v>9439</v>
      </c>
      <c r="H5566" t="s">
        <v>9445</v>
      </c>
      <c r="I5566">
        <v>30750</v>
      </c>
    </row>
    <row r="5567" spans="1:9" x14ac:dyDescent="0.35">
      <c r="A5567">
        <v>55831</v>
      </c>
      <c r="B5567">
        <v>130</v>
      </c>
      <c r="C5567" t="s">
        <v>302</v>
      </c>
      <c r="D5567">
        <v>114</v>
      </c>
      <c r="E5567" t="s">
        <v>27</v>
      </c>
      <c r="F5567" s="20">
        <v>45671</v>
      </c>
      <c r="G5567" t="s">
        <v>9442</v>
      </c>
      <c r="H5567" t="s">
        <v>9618</v>
      </c>
      <c r="I5567">
        <v>-2250</v>
      </c>
    </row>
    <row r="5568" spans="1:9" x14ac:dyDescent="0.35">
      <c r="A5568">
        <v>55832</v>
      </c>
      <c r="B5568">
        <v>130</v>
      </c>
      <c r="C5568" t="s">
        <v>302</v>
      </c>
      <c r="D5568">
        <v>114</v>
      </c>
      <c r="E5568" t="s">
        <v>27</v>
      </c>
      <c r="F5568" s="20">
        <v>45671</v>
      </c>
      <c r="G5568" t="s">
        <v>9442</v>
      </c>
      <c r="H5568" t="s">
        <v>9537</v>
      </c>
      <c r="I5568">
        <v>-2100</v>
      </c>
    </row>
    <row r="5569" spans="1:9" x14ac:dyDescent="0.35">
      <c r="A5569">
        <v>55833</v>
      </c>
      <c r="B5569">
        <v>130</v>
      </c>
      <c r="C5569" t="s">
        <v>302</v>
      </c>
      <c r="D5569">
        <v>114</v>
      </c>
      <c r="E5569" t="s">
        <v>27</v>
      </c>
      <c r="F5569" s="20">
        <v>45671</v>
      </c>
      <c r="G5569" t="s">
        <v>9442</v>
      </c>
      <c r="H5569" t="s">
        <v>9540</v>
      </c>
      <c r="I5569">
        <v>-2000</v>
      </c>
    </row>
    <row r="5570" spans="1:9" x14ac:dyDescent="0.35">
      <c r="A5570">
        <v>55834</v>
      </c>
      <c r="B5570">
        <v>130</v>
      </c>
      <c r="C5570" t="s">
        <v>302</v>
      </c>
      <c r="D5570">
        <v>114</v>
      </c>
      <c r="E5570" t="s">
        <v>27</v>
      </c>
      <c r="F5570" s="20">
        <v>45671</v>
      </c>
      <c r="G5570" t="s">
        <v>9442</v>
      </c>
      <c r="H5570" t="s">
        <v>9545</v>
      </c>
      <c r="I5570">
        <v>-2000</v>
      </c>
    </row>
    <row r="5571" spans="1:9" x14ac:dyDescent="0.35">
      <c r="A5571">
        <v>55835</v>
      </c>
      <c r="B5571">
        <v>130</v>
      </c>
      <c r="C5571" t="s">
        <v>302</v>
      </c>
      <c r="D5571">
        <v>114</v>
      </c>
      <c r="E5571" t="s">
        <v>27</v>
      </c>
      <c r="F5571" s="20">
        <v>45671</v>
      </c>
      <c r="G5571" t="s">
        <v>9442</v>
      </c>
      <c r="H5571" t="s">
        <v>9547</v>
      </c>
      <c r="I5571">
        <v>-3250</v>
      </c>
    </row>
    <row r="5572" spans="1:9" x14ac:dyDescent="0.35">
      <c r="A5572">
        <v>55836</v>
      </c>
      <c r="B5572">
        <v>130</v>
      </c>
      <c r="C5572" t="s">
        <v>302</v>
      </c>
      <c r="D5572">
        <v>114</v>
      </c>
      <c r="E5572" t="s">
        <v>27</v>
      </c>
      <c r="F5572" s="20">
        <v>45671</v>
      </c>
      <c r="G5572" t="s">
        <v>9442</v>
      </c>
      <c r="H5572" t="s">
        <v>9538</v>
      </c>
      <c r="I5572">
        <v>-2000</v>
      </c>
    </row>
    <row r="5573" spans="1:9" x14ac:dyDescent="0.35">
      <c r="A5573">
        <v>55837</v>
      </c>
      <c r="B5573">
        <v>130</v>
      </c>
      <c r="C5573" t="s">
        <v>302</v>
      </c>
      <c r="D5573">
        <v>114</v>
      </c>
      <c r="E5573" t="s">
        <v>27</v>
      </c>
      <c r="F5573" s="20">
        <v>45671</v>
      </c>
      <c r="G5573" t="s">
        <v>9442</v>
      </c>
      <c r="H5573" t="s">
        <v>9542</v>
      </c>
      <c r="I5573">
        <v>-2100</v>
      </c>
    </row>
    <row r="5574" spans="1:9" x14ac:dyDescent="0.35">
      <c r="A5574">
        <v>55838</v>
      </c>
      <c r="B5574">
        <v>130</v>
      </c>
      <c r="C5574" t="s">
        <v>302</v>
      </c>
      <c r="D5574">
        <v>114</v>
      </c>
      <c r="E5574" t="s">
        <v>27</v>
      </c>
      <c r="F5574" s="20">
        <v>45671</v>
      </c>
      <c r="G5574" t="s">
        <v>9442</v>
      </c>
      <c r="H5574" t="s">
        <v>9620</v>
      </c>
      <c r="I5574">
        <v>-2000</v>
      </c>
    </row>
    <row r="5575" spans="1:9" x14ac:dyDescent="0.35">
      <c r="A5575">
        <v>55839</v>
      </c>
      <c r="B5575">
        <v>130</v>
      </c>
      <c r="C5575" t="s">
        <v>302</v>
      </c>
      <c r="D5575">
        <v>114</v>
      </c>
      <c r="E5575" t="s">
        <v>27</v>
      </c>
      <c r="F5575" s="20">
        <v>45671</v>
      </c>
      <c r="G5575" t="s">
        <v>9442</v>
      </c>
      <c r="H5575" t="s">
        <v>9543</v>
      </c>
      <c r="I5575">
        <v>-3300</v>
      </c>
    </row>
    <row r="5576" spans="1:9" x14ac:dyDescent="0.35">
      <c r="A5576">
        <v>55840</v>
      </c>
      <c r="B5576">
        <v>130</v>
      </c>
      <c r="C5576" t="s">
        <v>302</v>
      </c>
      <c r="D5576">
        <v>114</v>
      </c>
      <c r="E5576" t="s">
        <v>27</v>
      </c>
      <c r="F5576" s="20">
        <v>45671</v>
      </c>
      <c r="G5576" t="s">
        <v>9442</v>
      </c>
      <c r="H5576" t="s">
        <v>9535</v>
      </c>
      <c r="I5576">
        <v>-2100</v>
      </c>
    </row>
    <row r="5577" spans="1:9" x14ac:dyDescent="0.35">
      <c r="A5577">
        <v>55841</v>
      </c>
      <c r="B5577">
        <v>130</v>
      </c>
      <c r="C5577" t="s">
        <v>302</v>
      </c>
      <c r="D5577">
        <v>114</v>
      </c>
      <c r="E5577" t="s">
        <v>27</v>
      </c>
      <c r="F5577" s="20">
        <v>45671</v>
      </c>
      <c r="G5577" t="s">
        <v>9442</v>
      </c>
      <c r="H5577" t="s">
        <v>9539</v>
      </c>
      <c r="I5577">
        <v>-3300</v>
      </c>
    </row>
    <row r="5578" spans="1:9" x14ac:dyDescent="0.35">
      <c r="A5578">
        <v>55842</v>
      </c>
      <c r="B5578">
        <v>130</v>
      </c>
      <c r="C5578" t="s">
        <v>302</v>
      </c>
      <c r="D5578">
        <v>114</v>
      </c>
      <c r="E5578" t="s">
        <v>27</v>
      </c>
      <c r="F5578" s="20">
        <v>45671</v>
      </c>
      <c r="G5578" t="s">
        <v>9442</v>
      </c>
      <c r="H5578" t="s">
        <v>9544</v>
      </c>
      <c r="I5578">
        <v>-2100</v>
      </c>
    </row>
    <row r="5579" spans="1:9" x14ac:dyDescent="0.35">
      <c r="A5579">
        <v>55843</v>
      </c>
      <c r="B5579">
        <v>130</v>
      </c>
      <c r="C5579" t="s">
        <v>302</v>
      </c>
      <c r="D5579">
        <v>114</v>
      </c>
      <c r="E5579" t="s">
        <v>27</v>
      </c>
      <c r="F5579" s="20">
        <v>45671</v>
      </c>
      <c r="G5579" t="s">
        <v>9442</v>
      </c>
      <c r="H5579" t="s">
        <v>9534</v>
      </c>
      <c r="I5579">
        <v>-2250</v>
      </c>
    </row>
    <row r="5580" spans="1:9" x14ac:dyDescent="0.35">
      <c r="A5580">
        <v>55683</v>
      </c>
      <c r="B5580">
        <v>103</v>
      </c>
      <c r="C5580" t="s">
        <v>267</v>
      </c>
      <c r="D5580">
        <v>114</v>
      </c>
      <c r="E5580" t="s">
        <v>27</v>
      </c>
      <c r="F5580" s="20">
        <v>45670.5</v>
      </c>
      <c r="G5580" t="s">
        <v>9439</v>
      </c>
      <c r="H5580" t="s">
        <v>9469</v>
      </c>
      <c r="I5580">
        <v>135</v>
      </c>
    </row>
    <row r="5581" spans="1:9" x14ac:dyDescent="0.35">
      <c r="A5581">
        <v>55684</v>
      </c>
      <c r="B5581">
        <v>103</v>
      </c>
      <c r="C5581" t="s">
        <v>267</v>
      </c>
      <c r="D5581">
        <v>114</v>
      </c>
      <c r="E5581" t="s">
        <v>27</v>
      </c>
      <c r="F5581" s="20">
        <v>45670.5</v>
      </c>
      <c r="G5581" t="s">
        <v>9439</v>
      </c>
      <c r="H5581" t="s">
        <v>9443</v>
      </c>
      <c r="I5581">
        <v>8600</v>
      </c>
    </row>
    <row r="5582" spans="1:9" x14ac:dyDescent="0.35">
      <c r="A5582">
        <v>55685</v>
      </c>
      <c r="B5582">
        <v>103</v>
      </c>
      <c r="C5582" t="s">
        <v>267</v>
      </c>
      <c r="D5582">
        <v>114</v>
      </c>
      <c r="E5582" t="s">
        <v>27</v>
      </c>
      <c r="F5582" s="20">
        <v>45670.5</v>
      </c>
      <c r="G5582" t="s">
        <v>9439</v>
      </c>
      <c r="H5582" t="s">
        <v>9443</v>
      </c>
      <c r="I5582">
        <v>200</v>
      </c>
    </row>
    <row r="5583" spans="1:9" x14ac:dyDescent="0.35">
      <c r="A5583">
        <v>55686</v>
      </c>
      <c r="B5583">
        <v>103</v>
      </c>
      <c r="C5583" t="s">
        <v>267</v>
      </c>
      <c r="D5583">
        <v>114</v>
      </c>
      <c r="E5583" t="s">
        <v>27</v>
      </c>
      <c r="F5583" s="20">
        <v>45670.5</v>
      </c>
      <c r="G5583" t="s">
        <v>9439</v>
      </c>
      <c r="H5583" t="s">
        <v>9443</v>
      </c>
      <c r="I5583">
        <v>37000</v>
      </c>
    </row>
    <row r="5584" spans="1:9" x14ac:dyDescent="0.35">
      <c r="A5584">
        <v>55687</v>
      </c>
      <c r="B5584">
        <v>103</v>
      </c>
      <c r="C5584" t="s">
        <v>267</v>
      </c>
      <c r="D5584">
        <v>114</v>
      </c>
      <c r="E5584" t="s">
        <v>27</v>
      </c>
      <c r="F5584" s="20">
        <v>45670.5</v>
      </c>
      <c r="G5584" t="s">
        <v>9439</v>
      </c>
      <c r="H5584" t="s">
        <v>9443</v>
      </c>
      <c r="I5584">
        <v>8000</v>
      </c>
    </row>
    <row r="5585" spans="1:9" x14ac:dyDescent="0.35">
      <c r="A5585">
        <v>55688</v>
      </c>
      <c r="B5585">
        <v>103</v>
      </c>
      <c r="C5585" t="s">
        <v>267</v>
      </c>
      <c r="D5585">
        <v>114</v>
      </c>
      <c r="E5585" t="s">
        <v>27</v>
      </c>
      <c r="F5585" s="20">
        <v>45670.5</v>
      </c>
      <c r="G5585" t="s">
        <v>9439</v>
      </c>
      <c r="H5585" t="s">
        <v>9441</v>
      </c>
      <c r="I5585">
        <v>959.24</v>
      </c>
    </row>
    <row r="5586" spans="1:9" x14ac:dyDescent="0.35">
      <c r="A5586">
        <v>55690</v>
      </c>
      <c r="B5586">
        <v>103</v>
      </c>
      <c r="C5586" t="s">
        <v>267</v>
      </c>
      <c r="D5586">
        <v>114</v>
      </c>
      <c r="E5586" t="s">
        <v>27</v>
      </c>
      <c r="F5586" s="20">
        <v>45670.5</v>
      </c>
      <c r="G5586" t="s">
        <v>9442</v>
      </c>
      <c r="H5586" t="s">
        <v>10823</v>
      </c>
      <c r="I5586">
        <v>-280.94</v>
      </c>
    </row>
    <row r="5587" spans="1:9" x14ac:dyDescent="0.35">
      <c r="A5587">
        <v>55691</v>
      </c>
      <c r="B5587">
        <v>103</v>
      </c>
      <c r="C5587" t="s">
        <v>267</v>
      </c>
      <c r="D5587">
        <v>114</v>
      </c>
      <c r="E5587" t="s">
        <v>27</v>
      </c>
      <c r="F5587" s="20">
        <v>45670.5</v>
      </c>
      <c r="G5587" t="s">
        <v>9442</v>
      </c>
      <c r="H5587" t="s">
        <v>10824</v>
      </c>
      <c r="I5587">
        <v>-295.8</v>
      </c>
    </row>
    <row r="5588" spans="1:9" x14ac:dyDescent="0.35">
      <c r="A5588">
        <v>55692</v>
      </c>
      <c r="B5588">
        <v>103</v>
      </c>
      <c r="C5588" t="s">
        <v>267</v>
      </c>
      <c r="D5588">
        <v>114</v>
      </c>
      <c r="E5588" t="s">
        <v>27</v>
      </c>
      <c r="F5588" s="20">
        <v>45670.5</v>
      </c>
      <c r="G5588" t="s">
        <v>9442</v>
      </c>
      <c r="H5588" t="s">
        <v>10825</v>
      </c>
      <c r="I5588">
        <v>-306</v>
      </c>
    </row>
    <row r="5589" spans="1:9" x14ac:dyDescent="0.35">
      <c r="A5589">
        <v>55693</v>
      </c>
      <c r="B5589">
        <v>103</v>
      </c>
      <c r="C5589" t="s">
        <v>267</v>
      </c>
      <c r="D5589">
        <v>114</v>
      </c>
      <c r="E5589" t="s">
        <v>27</v>
      </c>
      <c r="F5589" s="20">
        <v>45670.5</v>
      </c>
      <c r="G5589" t="s">
        <v>9442</v>
      </c>
      <c r="H5589" t="s">
        <v>10826</v>
      </c>
      <c r="I5589">
        <v>-309.33</v>
      </c>
    </row>
    <row r="5590" spans="1:9" x14ac:dyDescent="0.35">
      <c r="A5590">
        <v>55694</v>
      </c>
      <c r="B5590">
        <v>103</v>
      </c>
      <c r="C5590" t="s">
        <v>267</v>
      </c>
      <c r="D5590">
        <v>114</v>
      </c>
      <c r="E5590" t="s">
        <v>27</v>
      </c>
      <c r="F5590" s="20">
        <v>45670.5</v>
      </c>
      <c r="G5590" t="s">
        <v>9442</v>
      </c>
      <c r="H5590" t="s">
        <v>10827</v>
      </c>
      <c r="I5590">
        <v>-310.88</v>
      </c>
    </row>
    <row r="5591" spans="1:9" x14ac:dyDescent="0.35">
      <c r="A5591">
        <v>55695</v>
      </c>
      <c r="B5591">
        <v>103</v>
      </c>
      <c r="C5591" t="s">
        <v>267</v>
      </c>
      <c r="D5591">
        <v>114</v>
      </c>
      <c r="E5591" t="s">
        <v>27</v>
      </c>
      <c r="F5591" s="20">
        <v>45670.5</v>
      </c>
      <c r="G5591" t="s">
        <v>9442</v>
      </c>
      <c r="H5591" t="s">
        <v>10828</v>
      </c>
      <c r="I5591">
        <v>-360</v>
      </c>
    </row>
    <row r="5592" spans="1:9" x14ac:dyDescent="0.35">
      <c r="A5592">
        <v>55696</v>
      </c>
      <c r="B5592">
        <v>103</v>
      </c>
      <c r="C5592" t="s">
        <v>267</v>
      </c>
      <c r="D5592">
        <v>114</v>
      </c>
      <c r="E5592" t="s">
        <v>27</v>
      </c>
      <c r="F5592" s="20">
        <v>45670.5</v>
      </c>
      <c r="G5592" t="s">
        <v>9442</v>
      </c>
      <c r="H5592" t="s">
        <v>10829</v>
      </c>
      <c r="I5592">
        <v>-704.55</v>
      </c>
    </row>
    <row r="5593" spans="1:9" x14ac:dyDescent="0.35">
      <c r="A5593">
        <v>55697</v>
      </c>
      <c r="B5593">
        <v>103</v>
      </c>
      <c r="C5593" t="s">
        <v>267</v>
      </c>
      <c r="D5593">
        <v>114</v>
      </c>
      <c r="E5593" t="s">
        <v>27</v>
      </c>
      <c r="F5593" s="20">
        <v>45670.5</v>
      </c>
      <c r="G5593" t="s">
        <v>9442</v>
      </c>
      <c r="H5593" t="s">
        <v>10830</v>
      </c>
      <c r="I5593">
        <v>-719.29</v>
      </c>
    </row>
    <row r="5594" spans="1:9" x14ac:dyDescent="0.35">
      <c r="A5594">
        <v>55698</v>
      </c>
      <c r="B5594">
        <v>103</v>
      </c>
      <c r="C5594" t="s">
        <v>267</v>
      </c>
      <c r="D5594">
        <v>114</v>
      </c>
      <c r="E5594" t="s">
        <v>27</v>
      </c>
      <c r="F5594" s="20">
        <v>45670.5</v>
      </c>
      <c r="G5594" t="s">
        <v>9442</v>
      </c>
      <c r="H5594" t="s">
        <v>10831</v>
      </c>
      <c r="I5594">
        <v>-937</v>
      </c>
    </row>
    <row r="5595" spans="1:9" x14ac:dyDescent="0.35">
      <c r="A5595">
        <v>55699</v>
      </c>
      <c r="B5595">
        <v>103</v>
      </c>
      <c r="C5595" t="s">
        <v>267</v>
      </c>
      <c r="D5595">
        <v>114</v>
      </c>
      <c r="E5595" t="s">
        <v>27</v>
      </c>
      <c r="F5595" s="20">
        <v>45670.5</v>
      </c>
      <c r="G5595" t="s">
        <v>9442</v>
      </c>
      <c r="H5595" t="s">
        <v>10832</v>
      </c>
      <c r="I5595">
        <v>-957.6</v>
      </c>
    </row>
    <row r="5596" spans="1:9" x14ac:dyDescent="0.35">
      <c r="A5596">
        <v>55700</v>
      </c>
      <c r="B5596">
        <v>103</v>
      </c>
      <c r="C5596" t="s">
        <v>267</v>
      </c>
      <c r="D5596">
        <v>114</v>
      </c>
      <c r="E5596" t="s">
        <v>27</v>
      </c>
      <c r="F5596" s="20">
        <v>45670.5</v>
      </c>
      <c r="G5596" t="s">
        <v>9442</v>
      </c>
      <c r="H5596" t="s">
        <v>10833</v>
      </c>
      <c r="I5596">
        <v>-1020</v>
      </c>
    </row>
    <row r="5597" spans="1:9" x14ac:dyDescent="0.35">
      <c r="A5597">
        <v>55701</v>
      </c>
      <c r="B5597">
        <v>103</v>
      </c>
      <c r="C5597" t="s">
        <v>267</v>
      </c>
      <c r="D5597">
        <v>114</v>
      </c>
      <c r="E5597" t="s">
        <v>27</v>
      </c>
      <c r="F5597" s="20">
        <v>45670.5</v>
      </c>
      <c r="G5597" t="s">
        <v>9442</v>
      </c>
      <c r="H5597" t="s">
        <v>10834</v>
      </c>
      <c r="I5597">
        <v>-1283.3</v>
      </c>
    </row>
    <row r="5598" spans="1:9" x14ac:dyDescent="0.35">
      <c r="A5598">
        <v>55702</v>
      </c>
      <c r="B5598">
        <v>103</v>
      </c>
      <c r="C5598" t="s">
        <v>267</v>
      </c>
      <c r="D5598">
        <v>114</v>
      </c>
      <c r="E5598" t="s">
        <v>27</v>
      </c>
      <c r="F5598" s="20">
        <v>45670.5</v>
      </c>
      <c r="G5598" t="s">
        <v>9442</v>
      </c>
      <c r="H5598" t="s">
        <v>10835</v>
      </c>
      <c r="I5598">
        <v>-1740.87</v>
      </c>
    </row>
    <row r="5599" spans="1:9" x14ac:dyDescent="0.35">
      <c r="A5599">
        <v>55703</v>
      </c>
      <c r="B5599">
        <v>103</v>
      </c>
      <c r="C5599" t="s">
        <v>267</v>
      </c>
      <c r="D5599">
        <v>114</v>
      </c>
      <c r="E5599" t="s">
        <v>27</v>
      </c>
      <c r="F5599" s="20">
        <v>45670.5</v>
      </c>
      <c r="G5599" t="s">
        <v>9442</v>
      </c>
      <c r="H5599" t="s">
        <v>10836</v>
      </c>
      <c r="I5599">
        <v>-1910.3</v>
      </c>
    </row>
    <row r="5600" spans="1:9" x14ac:dyDescent="0.35">
      <c r="A5600">
        <v>55704</v>
      </c>
      <c r="B5600">
        <v>103</v>
      </c>
      <c r="C5600" t="s">
        <v>267</v>
      </c>
      <c r="D5600">
        <v>114</v>
      </c>
      <c r="E5600" t="s">
        <v>27</v>
      </c>
      <c r="F5600" s="20">
        <v>45670.5</v>
      </c>
      <c r="G5600" t="s">
        <v>9442</v>
      </c>
      <c r="H5600" t="s">
        <v>10837</v>
      </c>
      <c r="I5600">
        <v>-2420.25</v>
      </c>
    </row>
    <row r="5601" spans="1:9" x14ac:dyDescent="0.35">
      <c r="A5601">
        <v>55705</v>
      </c>
      <c r="B5601">
        <v>103</v>
      </c>
      <c r="C5601" t="s">
        <v>267</v>
      </c>
      <c r="D5601">
        <v>114</v>
      </c>
      <c r="E5601" t="s">
        <v>27</v>
      </c>
      <c r="F5601" s="20">
        <v>45670.5</v>
      </c>
      <c r="G5601" t="s">
        <v>9442</v>
      </c>
      <c r="H5601" t="s">
        <v>10838</v>
      </c>
      <c r="I5601">
        <v>-3518.14</v>
      </c>
    </row>
    <row r="5602" spans="1:9" x14ac:dyDescent="0.35">
      <c r="A5602">
        <v>55706</v>
      </c>
      <c r="B5602">
        <v>103</v>
      </c>
      <c r="C5602" t="s">
        <v>267</v>
      </c>
      <c r="D5602">
        <v>114</v>
      </c>
      <c r="E5602" t="s">
        <v>27</v>
      </c>
      <c r="F5602" s="20">
        <v>45670.5</v>
      </c>
      <c r="G5602" t="s">
        <v>9442</v>
      </c>
      <c r="H5602" t="s">
        <v>10839</v>
      </c>
      <c r="I5602">
        <v>-3658.77</v>
      </c>
    </row>
    <row r="5603" spans="1:9" x14ac:dyDescent="0.35">
      <c r="A5603">
        <v>55707</v>
      </c>
      <c r="B5603">
        <v>103</v>
      </c>
      <c r="C5603" t="s">
        <v>267</v>
      </c>
      <c r="D5603">
        <v>114</v>
      </c>
      <c r="E5603" t="s">
        <v>27</v>
      </c>
      <c r="F5603" s="20">
        <v>45670.5</v>
      </c>
      <c r="G5603" t="s">
        <v>9442</v>
      </c>
      <c r="H5603" t="s">
        <v>10840</v>
      </c>
      <c r="I5603">
        <v>-4570.5</v>
      </c>
    </row>
    <row r="5604" spans="1:9" x14ac:dyDescent="0.35">
      <c r="A5604">
        <v>55708</v>
      </c>
      <c r="B5604">
        <v>103</v>
      </c>
      <c r="C5604" t="s">
        <v>267</v>
      </c>
      <c r="D5604">
        <v>114</v>
      </c>
      <c r="E5604" t="s">
        <v>27</v>
      </c>
      <c r="F5604" s="20">
        <v>45670.5</v>
      </c>
      <c r="G5604" t="s">
        <v>9442</v>
      </c>
      <c r="H5604" t="s">
        <v>10841</v>
      </c>
      <c r="I5604">
        <v>-7764</v>
      </c>
    </row>
    <row r="5605" spans="1:9" x14ac:dyDescent="0.35">
      <c r="A5605">
        <v>55709</v>
      </c>
      <c r="B5605">
        <v>103</v>
      </c>
      <c r="C5605" t="s">
        <v>267</v>
      </c>
      <c r="D5605">
        <v>114</v>
      </c>
      <c r="E5605" t="s">
        <v>27</v>
      </c>
      <c r="F5605" s="20">
        <v>45670.5</v>
      </c>
      <c r="G5605" t="s">
        <v>9442</v>
      </c>
      <c r="H5605" t="s">
        <v>10842</v>
      </c>
      <c r="I5605">
        <v>-8580</v>
      </c>
    </row>
    <row r="5606" spans="1:9" x14ac:dyDescent="0.35">
      <c r="A5606">
        <v>55710</v>
      </c>
      <c r="B5606">
        <v>103</v>
      </c>
      <c r="C5606" t="s">
        <v>267</v>
      </c>
      <c r="D5606">
        <v>114</v>
      </c>
      <c r="E5606" t="s">
        <v>27</v>
      </c>
      <c r="F5606" s="20">
        <v>45670.5</v>
      </c>
      <c r="G5606" t="s">
        <v>9442</v>
      </c>
      <c r="H5606" t="s">
        <v>10843</v>
      </c>
      <c r="I5606">
        <v>-1277.9000000000001</v>
      </c>
    </row>
    <row r="5607" spans="1:9" x14ac:dyDescent="0.35">
      <c r="A5607">
        <v>55711</v>
      </c>
      <c r="B5607">
        <v>103</v>
      </c>
      <c r="C5607" t="s">
        <v>267</v>
      </c>
      <c r="D5607">
        <v>114</v>
      </c>
      <c r="E5607" t="s">
        <v>27</v>
      </c>
      <c r="F5607" s="20">
        <v>45670.5</v>
      </c>
      <c r="G5607" t="s">
        <v>9442</v>
      </c>
      <c r="H5607" t="s">
        <v>10844</v>
      </c>
      <c r="I5607">
        <v>-3411.7</v>
      </c>
    </row>
    <row r="5608" spans="1:9" x14ac:dyDescent="0.35">
      <c r="A5608">
        <v>55712</v>
      </c>
      <c r="B5608">
        <v>103</v>
      </c>
      <c r="C5608" t="s">
        <v>267</v>
      </c>
      <c r="D5608">
        <v>114</v>
      </c>
      <c r="E5608" t="s">
        <v>27</v>
      </c>
      <c r="F5608" s="20">
        <v>45670.5</v>
      </c>
      <c r="G5608" t="s">
        <v>9442</v>
      </c>
      <c r="H5608" t="s">
        <v>10845</v>
      </c>
      <c r="I5608">
        <v>-500</v>
      </c>
    </row>
    <row r="5609" spans="1:9" x14ac:dyDescent="0.35">
      <c r="A5609">
        <v>55713</v>
      </c>
      <c r="B5609">
        <v>103</v>
      </c>
      <c r="C5609" t="s">
        <v>267</v>
      </c>
      <c r="D5609">
        <v>114</v>
      </c>
      <c r="E5609" t="s">
        <v>27</v>
      </c>
      <c r="F5609" s="20">
        <v>45670.5</v>
      </c>
      <c r="G5609" t="s">
        <v>9442</v>
      </c>
      <c r="H5609" t="s">
        <v>10658</v>
      </c>
      <c r="I5609">
        <v>-4140.6400000000003</v>
      </c>
    </row>
    <row r="5610" spans="1:9" x14ac:dyDescent="0.35">
      <c r="A5610">
        <v>55714</v>
      </c>
      <c r="B5610">
        <v>103</v>
      </c>
      <c r="C5610" t="s">
        <v>267</v>
      </c>
      <c r="D5610">
        <v>114</v>
      </c>
      <c r="E5610" t="s">
        <v>27</v>
      </c>
      <c r="F5610" s="20">
        <v>45670.5</v>
      </c>
      <c r="G5610" t="s">
        <v>9442</v>
      </c>
      <c r="H5610" t="s">
        <v>10846</v>
      </c>
      <c r="I5610">
        <v>-4260.8500000000004</v>
      </c>
    </row>
    <row r="5611" spans="1:9" x14ac:dyDescent="0.35">
      <c r="A5611">
        <v>55807</v>
      </c>
      <c r="B5611">
        <v>137</v>
      </c>
      <c r="C5611" t="s">
        <v>271</v>
      </c>
      <c r="D5611">
        <v>114</v>
      </c>
      <c r="E5611" t="s">
        <v>27</v>
      </c>
      <c r="F5611" s="20">
        <v>45670</v>
      </c>
      <c r="G5611" t="s">
        <v>9439</v>
      </c>
      <c r="H5611" t="s">
        <v>10847</v>
      </c>
      <c r="I5611">
        <v>64700</v>
      </c>
    </row>
    <row r="5612" spans="1:9" x14ac:dyDescent="0.35">
      <c r="A5612">
        <v>55808</v>
      </c>
      <c r="B5612">
        <v>137</v>
      </c>
      <c r="C5612" t="s">
        <v>271</v>
      </c>
      <c r="D5612">
        <v>114</v>
      </c>
      <c r="E5612" t="s">
        <v>27</v>
      </c>
      <c r="F5612" s="20">
        <v>45670</v>
      </c>
      <c r="G5612" t="s">
        <v>9442</v>
      </c>
      <c r="H5612" t="s">
        <v>9481</v>
      </c>
      <c r="I5612">
        <v>-31745.22</v>
      </c>
    </row>
    <row r="5613" spans="1:9" x14ac:dyDescent="0.35">
      <c r="A5613">
        <v>55809</v>
      </c>
      <c r="B5613">
        <v>137</v>
      </c>
      <c r="C5613" t="s">
        <v>271</v>
      </c>
      <c r="D5613">
        <v>114</v>
      </c>
      <c r="E5613" t="s">
        <v>27</v>
      </c>
      <c r="F5613" s="20">
        <v>45670</v>
      </c>
      <c r="G5613" t="s">
        <v>9442</v>
      </c>
      <c r="H5613" t="s">
        <v>9480</v>
      </c>
      <c r="I5613">
        <v>-4535.03</v>
      </c>
    </row>
    <row r="5614" spans="1:9" x14ac:dyDescent="0.35">
      <c r="A5614">
        <v>55810</v>
      </c>
      <c r="B5614">
        <v>137</v>
      </c>
      <c r="C5614" t="s">
        <v>271</v>
      </c>
      <c r="D5614">
        <v>114</v>
      </c>
      <c r="E5614" t="s">
        <v>27</v>
      </c>
      <c r="F5614" s="20">
        <v>45670</v>
      </c>
      <c r="G5614" t="s">
        <v>9442</v>
      </c>
      <c r="H5614" t="s">
        <v>9749</v>
      </c>
      <c r="I5614">
        <v>-2060</v>
      </c>
    </row>
    <row r="5615" spans="1:9" x14ac:dyDescent="0.35">
      <c r="A5615">
        <v>55811</v>
      </c>
      <c r="B5615">
        <v>137</v>
      </c>
      <c r="C5615" t="s">
        <v>271</v>
      </c>
      <c r="D5615">
        <v>114</v>
      </c>
      <c r="E5615" t="s">
        <v>27</v>
      </c>
      <c r="F5615" s="20">
        <v>45670</v>
      </c>
      <c r="G5615" t="s">
        <v>9442</v>
      </c>
      <c r="H5615" t="s">
        <v>10621</v>
      </c>
      <c r="I5615">
        <v>-7717.5</v>
      </c>
    </row>
    <row r="5616" spans="1:9" x14ac:dyDescent="0.35">
      <c r="A5616">
        <v>55812</v>
      </c>
      <c r="B5616">
        <v>137</v>
      </c>
      <c r="C5616" t="s">
        <v>271</v>
      </c>
      <c r="D5616">
        <v>114</v>
      </c>
      <c r="E5616" t="s">
        <v>27</v>
      </c>
      <c r="F5616" s="20">
        <v>45670</v>
      </c>
      <c r="G5616" t="s">
        <v>9442</v>
      </c>
      <c r="H5616" t="s">
        <v>9688</v>
      </c>
      <c r="I5616">
        <v>-1380.25</v>
      </c>
    </row>
    <row r="5617" spans="1:9" x14ac:dyDescent="0.35">
      <c r="A5617">
        <v>55813</v>
      </c>
      <c r="B5617">
        <v>137</v>
      </c>
      <c r="C5617" t="s">
        <v>271</v>
      </c>
      <c r="D5617">
        <v>114</v>
      </c>
      <c r="E5617" t="s">
        <v>27</v>
      </c>
      <c r="F5617" s="20">
        <v>45670</v>
      </c>
      <c r="G5617" t="s">
        <v>9442</v>
      </c>
      <c r="H5617" t="s">
        <v>9564</v>
      </c>
      <c r="I5617">
        <v>-5382</v>
      </c>
    </row>
    <row r="5618" spans="1:9" x14ac:dyDescent="0.35">
      <c r="A5618">
        <v>55814</v>
      </c>
      <c r="B5618">
        <v>137</v>
      </c>
      <c r="C5618" t="s">
        <v>271</v>
      </c>
      <c r="D5618">
        <v>114</v>
      </c>
      <c r="E5618" t="s">
        <v>27</v>
      </c>
      <c r="F5618" s="20">
        <v>45670</v>
      </c>
      <c r="G5618" t="s">
        <v>9442</v>
      </c>
      <c r="H5618" t="s">
        <v>10622</v>
      </c>
      <c r="I5618">
        <v>-10124</v>
      </c>
    </row>
    <row r="5619" spans="1:9" x14ac:dyDescent="0.35">
      <c r="A5619">
        <v>55815</v>
      </c>
      <c r="B5619">
        <v>137</v>
      </c>
      <c r="C5619" t="s">
        <v>271</v>
      </c>
      <c r="D5619">
        <v>114</v>
      </c>
      <c r="E5619" t="s">
        <v>27</v>
      </c>
      <c r="F5619" s="20">
        <v>45670</v>
      </c>
      <c r="G5619" t="s">
        <v>9442</v>
      </c>
      <c r="H5619" t="s">
        <v>9564</v>
      </c>
      <c r="I5619">
        <v>-990</v>
      </c>
    </row>
    <row r="5620" spans="1:9" x14ac:dyDescent="0.35">
      <c r="A5620">
        <v>55816</v>
      </c>
      <c r="B5620">
        <v>137</v>
      </c>
      <c r="C5620" t="s">
        <v>271</v>
      </c>
      <c r="D5620">
        <v>114</v>
      </c>
      <c r="E5620" t="s">
        <v>27</v>
      </c>
      <c r="F5620" s="20">
        <v>45670</v>
      </c>
      <c r="G5620" t="s">
        <v>9442</v>
      </c>
      <c r="H5620" t="s">
        <v>9539</v>
      </c>
      <c r="I5620">
        <v>-749.99</v>
      </c>
    </row>
    <row r="5621" spans="1:9" x14ac:dyDescent="0.35">
      <c r="A5621">
        <v>55817</v>
      </c>
      <c r="B5621">
        <v>137</v>
      </c>
      <c r="C5621" t="s">
        <v>271</v>
      </c>
      <c r="D5621">
        <v>114</v>
      </c>
      <c r="E5621" t="s">
        <v>27</v>
      </c>
      <c r="F5621" s="20">
        <v>45670</v>
      </c>
      <c r="G5621" t="s">
        <v>9439</v>
      </c>
      <c r="H5621" t="s">
        <v>10847</v>
      </c>
      <c r="I5621">
        <v>8725</v>
      </c>
    </row>
    <row r="5622" spans="1:9" x14ac:dyDescent="0.35">
      <c r="A5622">
        <v>55818</v>
      </c>
      <c r="B5622">
        <v>137</v>
      </c>
      <c r="C5622" t="s">
        <v>271</v>
      </c>
      <c r="D5622">
        <v>114</v>
      </c>
      <c r="E5622" t="s">
        <v>27</v>
      </c>
      <c r="F5622" s="20">
        <v>45670</v>
      </c>
      <c r="G5622" t="s">
        <v>9442</v>
      </c>
      <c r="H5622" t="s">
        <v>10704</v>
      </c>
      <c r="I5622">
        <v>-8724.7800000000007</v>
      </c>
    </row>
    <row r="5623" spans="1:9" x14ac:dyDescent="0.35">
      <c r="A5623">
        <v>55825</v>
      </c>
      <c r="B5623">
        <v>130</v>
      </c>
      <c r="C5623" t="s">
        <v>302</v>
      </c>
      <c r="D5623">
        <v>114</v>
      </c>
      <c r="E5623" t="s">
        <v>27</v>
      </c>
      <c r="F5623" s="20">
        <v>45670</v>
      </c>
      <c r="G5623" t="s">
        <v>9439</v>
      </c>
      <c r="H5623" t="s">
        <v>10848</v>
      </c>
      <c r="I5623">
        <v>10200</v>
      </c>
    </row>
    <row r="5624" spans="1:9" x14ac:dyDescent="0.35">
      <c r="A5624">
        <v>55826</v>
      </c>
      <c r="B5624">
        <v>130</v>
      </c>
      <c r="C5624" t="s">
        <v>302</v>
      </c>
      <c r="D5624">
        <v>114</v>
      </c>
      <c r="E5624" t="s">
        <v>27</v>
      </c>
      <c r="F5624" s="20">
        <v>45670</v>
      </c>
      <c r="G5624" t="s">
        <v>9442</v>
      </c>
      <c r="H5624" t="s">
        <v>9979</v>
      </c>
      <c r="I5624">
        <v>-2500</v>
      </c>
    </row>
    <row r="5625" spans="1:9" x14ac:dyDescent="0.35">
      <c r="A5625">
        <v>55827</v>
      </c>
      <c r="B5625">
        <v>130</v>
      </c>
      <c r="C5625" t="s">
        <v>302</v>
      </c>
      <c r="D5625">
        <v>114</v>
      </c>
      <c r="E5625" t="s">
        <v>27</v>
      </c>
      <c r="F5625" s="20">
        <v>45670</v>
      </c>
      <c r="G5625" t="s">
        <v>9442</v>
      </c>
      <c r="H5625" t="s">
        <v>9620</v>
      </c>
      <c r="I5625">
        <v>-597.64</v>
      </c>
    </row>
    <row r="5626" spans="1:9" x14ac:dyDescent="0.35">
      <c r="A5626">
        <v>55828</v>
      </c>
      <c r="B5626">
        <v>130</v>
      </c>
      <c r="C5626" t="s">
        <v>302</v>
      </c>
      <c r="D5626">
        <v>114</v>
      </c>
      <c r="E5626" t="s">
        <v>27</v>
      </c>
      <c r="F5626" s="20">
        <v>45670</v>
      </c>
      <c r="G5626" t="s">
        <v>9442</v>
      </c>
      <c r="H5626" t="s">
        <v>9658</v>
      </c>
      <c r="I5626">
        <v>-8000</v>
      </c>
    </row>
    <row r="5627" spans="1:9" x14ac:dyDescent="0.35">
      <c r="A5627">
        <v>55829</v>
      </c>
      <c r="B5627">
        <v>130</v>
      </c>
      <c r="C5627" t="s">
        <v>302</v>
      </c>
      <c r="D5627">
        <v>114</v>
      </c>
      <c r="E5627" t="s">
        <v>27</v>
      </c>
      <c r="F5627" s="20">
        <v>45670</v>
      </c>
      <c r="G5627" t="s">
        <v>9442</v>
      </c>
      <c r="H5627" t="s">
        <v>9620</v>
      </c>
      <c r="I5627">
        <v>-1000</v>
      </c>
    </row>
    <row r="5628" spans="1:9" x14ac:dyDescent="0.35">
      <c r="A5628">
        <v>53409</v>
      </c>
      <c r="B5628">
        <v>103</v>
      </c>
      <c r="C5628" t="s">
        <v>267</v>
      </c>
      <c r="D5628">
        <v>114</v>
      </c>
      <c r="E5628" t="s">
        <v>27</v>
      </c>
      <c r="F5628" s="20">
        <v>45667.5</v>
      </c>
      <c r="G5628" t="s">
        <v>9439</v>
      </c>
      <c r="H5628" t="s">
        <v>9443</v>
      </c>
      <c r="I5628">
        <v>200</v>
      </c>
    </row>
    <row r="5629" spans="1:9" x14ac:dyDescent="0.35">
      <c r="A5629">
        <v>53410</v>
      </c>
      <c r="B5629">
        <v>103</v>
      </c>
      <c r="C5629" t="s">
        <v>267</v>
      </c>
      <c r="D5629">
        <v>114</v>
      </c>
      <c r="E5629" t="s">
        <v>27</v>
      </c>
      <c r="F5629" s="20">
        <v>45667.5</v>
      </c>
      <c r="G5629" t="s">
        <v>9439</v>
      </c>
      <c r="H5629" t="s">
        <v>9443</v>
      </c>
      <c r="I5629">
        <v>67000</v>
      </c>
    </row>
    <row r="5630" spans="1:9" x14ac:dyDescent="0.35">
      <c r="A5630">
        <v>53411</v>
      </c>
      <c r="B5630">
        <v>103</v>
      </c>
      <c r="C5630" t="s">
        <v>267</v>
      </c>
      <c r="D5630">
        <v>114</v>
      </c>
      <c r="E5630" t="s">
        <v>27</v>
      </c>
      <c r="F5630" s="20">
        <v>45667.5</v>
      </c>
      <c r="G5630" t="s">
        <v>9442</v>
      </c>
      <c r="H5630" t="s">
        <v>10849</v>
      </c>
      <c r="I5630">
        <v>-214.5</v>
      </c>
    </row>
    <row r="5631" spans="1:9" x14ac:dyDescent="0.35">
      <c r="A5631">
        <v>53412</v>
      </c>
      <c r="B5631">
        <v>103</v>
      </c>
      <c r="C5631" t="s">
        <v>267</v>
      </c>
      <c r="D5631">
        <v>114</v>
      </c>
      <c r="E5631" t="s">
        <v>27</v>
      </c>
      <c r="F5631" s="20">
        <v>45667.5</v>
      </c>
      <c r="G5631" t="s">
        <v>9442</v>
      </c>
      <c r="H5631" t="s">
        <v>10850</v>
      </c>
      <c r="I5631">
        <v>-320.56</v>
      </c>
    </row>
    <row r="5632" spans="1:9" x14ac:dyDescent="0.35">
      <c r="A5632">
        <v>53413</v>
      </c>
      <c r="B5632">
        <v>103</v>
      </c>
      <c r="C5632" t="s">
        <v>267</v>
      </c>
      <c r="D5632">
        <v>114</v>
      </c>
      <c r="E5632" t="s">
        <v>27</v>
      </c>
      <c r="F5632" s="20">
        <v>45667.5</v>
      </c>
      <c r="G5632" t="s">
        <v>9442</v>
      </c>
      <c r="H5632" t="s">
        <v>10851</v>
      </c>
      <c r="I5632">
        <v>-326</v>
      </c>
    </row>
    <row r="5633" spans="1:9" x14ac:dyDescent="0.35">
      <c r="A5633">
        <v>53414</v>
      </c>
      <c r="B5633">
        <v>103</v>
      </c>
      <c r="C5633" t="s">
        <v>267</v>
      </c>
      <c r="D5633">
        <v>114</v>
      </c>
      <c r="E5633" t="s">
        <v>27</v>
      </c>
      <c r="F5633" s="20">
        <v>45667.5</v>
      </c>
      <c r="G5633" t="s">
        <v>9442</v>
      </c>
      <c r="H5633" t="s">
        <v>10852</v>
      </c>
      <c r="I5633">
        <v>-458.5</v>
      </c>
    </row>
    <row r="5634" spans="1:9" x14ac:dyDescent="0.35">
      <c r="A5634">
        <v>53415</v>
      </c>
      <c r="B5634">
        <v>103</v>
      </c>
      <c r="C5634" t="s">
        <v>267</v>
      </c>
      <c r="D5634">
        <v>114</v>
      </c>
      <c r="E5634" t="s">
        <v>27</v>
      </c>
      <c r="F5634" s="20">
        <v>45667.5</v>
      </c>
      <c r="G5634" t="s">
        <v>9442</v>
      </c>
      <c r="H5634" t="s">
        <v>10853</v>
      </c>
      <c r="I5634">
        <v>-584.17999999999995</v>
      </c>
    </row>
    <row r="5635" spans="1:9" x14ac:dyDescent="0.35">
      <c r="A5635">
        <v>53416</v>
      </c>
      <c r="B5635">
        <v>103</v>
      </c>
      <c r="C5635" t="s">
        <v>267</v>
      </c>
      <c r="D5635">
        <v>114</v>
      </c>
      <c r="E5635" t="s">
        <v>27</v>
      </c>
      <c r="F5635" s="20">
        <v>45667.5</v>
      </c>
      <c r="G5635" t="s">
        <v>9442</v>
      </c>
      <c r="H5635" t="s">
        <v>10854</v>
      </c>
      <c r="I5635">
        <v>-603</v>
      </c>
    </row>
    <row r="5636" spans="1:9" x14ac:dyDescent="0.35">
      <c r="A5636">
        <v>53417</v>
      </c>
      <c r="B5636">
        <v>103</v>
      </c>
      <c r="C5636" t="s">
        <v>267</v>
      </c>
      <c r="D5636">
        <v>114</v>
      </c>
      <c r="E5636" t="s">
        <v>27</v>
      </c>
      <c r="F5636" s="20">
        <v>45667.5</v>
      </c>
      <c r="G5636" t="s">
        <v>9442</v>
      </c>
      <c r="H5636" t="s">
        <v>10855</v>
      </c>
      <c r="I5636">
        <v>-834.43</v>
      </c>
    </row>
    <row r="5637" spans="1:9" x14ac:dyDescent="0.35">
      <c r="A5637">
        <v>53418</v>
      </c>
      <c r="B5637">
        <v>103</v>
      </c>
      <c r="C5637" t="s">
        <v>267</v>
      </c>
      <c r="D5637">
        <v>114</v>
      </c>
      <c r="E5637" t="s">
        <v>27</v>
      </c>
      <c r="F5637" s="20">
        <v>45667.5</v>
      </c>
      <c r="G5637" t="s">
        <v>9442</v>
      </c>
      <c r="H5637" t="s">
        <v>10856</v>
      </c>
      <c r="I5637">
        <v>-1065</v>
      </c>
    </row>
    <row r="5638" spans="1:9" x14ac:dyDescent="0.35">
      <c r="A5638">
        <v>53419</v>
      </c>
      <c r="B5638">
        <v>103</v>
      </c>
      <c r="C5638" t="s">
        <v>267</v>
      </c>
      <c r="D5638">
        <v>114</v>
      </c>
      <c r="E5638" t="s">
        <v>27</v>
      </c>
      <c r="F5638" s="20">
        <v>45667.5</v>
      </c>
      <c r="G5638" t="s">
        <v>9442</v>
      </c>
      <c r="H5638" t="s">
        <v>10857</v>
      </c>
      <c r="I5638">
        <v>-1065.5999999999999</v>
      </c>
    </row>
    <row r="5639" spans="1:9" x14ac:dyDescent="0.35">
      <c r="A5639">
        <v>53420</v>
      </c>
      <c r="B5639">
        <v>103</v>
      </c>
      <c r="C5639" t="s">
        <v>267</v>
      </c>
      <c r="D5639">
        <v>114</v>
      </c>
      <c r="E5639" t="s">
        <v>27</v>
      </c>
      <c r="F5639" s="20">
        <v>45667.5</v>
      </c>
      <c r="G5639" t="s">
        <v>9442</v>
      </c>
      <c r="H5639" t="s">
        <v>10858</v>
      </c>
      <c r="I5639">
        <v>-1111.04</v>
      </c>
    </row>
    <row r="5640" spans="1:9" x14ac:dyDescent="0.35">
      <c r="A5640">
        <v>53421</v>
      </c>
      <c r="B5640">
        <v>103</v>
      </c>
      <c r="C5640" t="s">
        <v>267</v>
      </c>
      <c r="D5640">
        <v>114</v>
      </c>
      <c r="E5640" t="s">
        <v>27</v>
      </c>
      <c r="F5640" s="20">
        <v>45667.5</v>
      </c>
      <c r="G5640" t="s">
        <v>9442</v>
      </c>
      <c r="H5640" t="s">
        <v>10859</v>
      </c>
      <c r="I5640">
        <v>-1538.75</v>
      </c>
    </row>
    <row r="5641" spans="1:9" x14ac:dyDescent="0.35">
      <c r="A5641">
        <v>53422</v>
      </c>
      <c r="B5641">
        <v>103</v>
      </c>
      <c r="C5641" t="s">
        <v>267</v>
      </c>
      <c r="D5641">
        <v>114</v>
      </c>
      <c r="E5641" t="s">
        <v>27</v>
      </c>
      <c r="F5641" s="20">
        <v>45667.5</v>
      </c>
      <c r="G5641" t="s">
        <v>9442</v>
      </c>
      <c r="H5641" t="s">
        <v>10860</v>
      </c>
      <c r="I5641">
        <v>-1679.4</v>
      </c>
    </row>
    <row r="5642" spans="1:9" x14ac:dyDescent="0.35">
      <c r="A5642">
        <v>53423</v>
      </c>
      <c r="B5642">
        <v>103</v>
      </c>
      <c r="C5642" t="s">
        <v>267</v>
      </c>
      <c r="D5642">
        <v>114</v>
      </c>
      <c r="E5642" t="s">
        <v>27</v>
      </c>
      <c r="F5642" s="20">
        <v>45667.5</v>
      </c>
      <c r="G5642" t="s">
        <v>9442</v>
      </c>
      <c r="H5642" t="s">
        <v>10861</v>
      </c>
      <c r="I5642">
        <v>-1737.5</v>
      </c>
    </row>
    <row r="5643" spans="1:9" x14ac:dyDescent="0.35">
      <c r="A5643">
        <v>53424</v>
      </c>
      <c r="B5643">
        <v>103</v>
      </c>
      <c r="C5643" t="s">
        <v>267</v>
      </c>
      <c r="D5643">
        <v>114</v>
      </c>
      <c r="E5643" t="s">
        <v>27</v>
      </c>
      <c r="F5643" s="20">
        <v>45667.5</v>
      </c>
      <c r="G5643" t="s">
        <v>9442</v>
      </c>
      <c r="H5643" t="s">
        <v>10862</v>
      </c>
      <c r="I5643">
        <v>-2628.92</v>
      </c>
    </row>
    <row r="5644" spans="1:9" x14ac:dyDescent="0.35">
      <c r="A5644">
        <v>53425</v>
      </c>
      <c r="B5644">
        <v>103</v>
      </c>
      <c r="C5644" t="s">
        <v>267</v>
      </c>
      <c r="D5644">
        <v>114</v>
      </c>
      <c r="E5644" t="s">
        <v>27</v>
      </c>
      <c r="F5644" s="20">
        <v>45667.5</v>
      </c>
      <c r="G5644" t="s">
        <v>9442</v>
      </c>
      <c r="H5644" t="s">
        <v>10863</v>
      </c>
      <c r="I5644">
        <v>-2812.3</v>
      </c>
    </row>
    <row r="5645" spans="1:9" x14ac:dyDescent="0.35">
      <c r="A5645">
        <v>53426</v>
      </c>
      <c r="B5645">
        <v>103</v>
      </c>
      <c r="C5645" t="s">
        <v>267</v>
      </c>
      <c r="D5645">
        <v>114</v>
      </c>
      <c r="E5645" t="s">
        <v>27</v>
      </c>
      <c r="F5645" s="20">
        <v>45667.5</v>
      </c>
      <c r="G5645" t="s">
        <v>9442</v>
      </c>
      <c r="H5645" t="s">
        <v>10864</v>
      </c>
      <c r="I5645">
        <v>-5354.49</v>
      </c>
    </row>
    <row r="5646" spans="1:9" x14ac:dyDescent="0.35">
      <c r="A5646">
        <v>53427</v>
      </c>
      <c r="B5646">
        <v>103</v>
      </c>
      <c r="C5646" t="s">
        <v>267</v>
      </c>
      <c r="D5646">
        <v>114</v>
      </c>
      <c r="E5646" t="s">
        <v>27</v>
      </c>
      <c r="F5646" s="20">
        <v>45667.5</v>
      </c>
      <c r="G5646" t="s">
        <v>9442</v>
      </c>
      <c r="H5646" t="s">
        <v>10865</v>
      </c>
      <c r="I5646">
        <v>-1543.1</v>
      </c>
    </row>
    <row r="5647" spans="1:9" x14ac:dyDescent="0.35">
      <c r="A5647">
        <v>53428</v>
      </c>
      <c r="B5647">
        <v>103</v>
      </c>
      <c r="C5647" t="s">
        <v>267</v>
      </c>
      <c r="D5647">
        <v>114</v>
      </c>
      <c r="E5647" t="s">
        <v>27</v>
      </c>
      <c r="F5647" s="20">
        <v>45667.5</v>
      </c>
      <c r="G5647" t="s">
        <v>9442</v>
      </c>
      <c r="H5647" t="s">
        <v>10796</v>
      </c>
      <c r="I5647">
        <v>-2822.8</v>
      </c>
    </row>
    <row r="5648" spans="1:9" x14ac:dyDescent="0.35">
      <c r="A5648">
        <v>53429</v>
      </c>
      <c r="B5648">
        <v>103</v>
      </c>
      <c r="C5648" t="s">
        <v>267</v>
      </c>
      <c r="D5648">
        <v>114</v>
      </c>
      <c r="E5648" t="s">
        <v>27</v>
      </c>
      <c r="F5648" s="20">
        <v>45667.5</v>
      </c>
      <c r="G5648" t="s">
        <v>9442</v>
      </c>
      <c r="H5648" t="s">
        <v>10866</v>
      </c>
      <c r="I5648">
        <v>-3969.04</v>
      </c>
    </row>
    <row r="5649" spans="1:9" x14ac:dyDescent="0.35">
      <c r="A5649">
        <v>53430</v>
      </c>
      <c r="B5649">
        <v>103</v>
      </c>
      <c r="C5649" t="s">
        <v>267</v>
      </c>
      <c r="D5649">
        <v>114</v>
      </c>
      <c r="E5649" t="s">
        <v>27</v>
      </c>
      <c r="F5649" s="20">
        <v>45667.5</v>
      </c>
      <c r="G5649" t="s">
        <v>9442</v>
      </c>
      <c r="H5649" t="s">
        <v>10867</v>
      </c>
      <c r="I5649">
        <v>-3223.49</v>
      </c>
    </row>
    <row r="5650" spans="1:9" x14ac:dyDescent="0.35">
      <c r="A5650">
        <v>53431</v>
      </c>
      <c r="B5650">
        <v>103</v>
      </c>
      <c r="C5650" t="s">
        <v>267</v>
      </c>
      <c r="D5650">
        <v>114</v>
      </c>
      <c r="E5650" t="s">
        <v>27</v>
      </c>
      <c r="F5650" s="20">
        <v>45667.5</v>
      </c>
      <c r="G5650" t="s">
        <v>9442</v>
      </c>
      <c r="H5650" t="s">
        <v>10868</v>
      </c>
      <c r="I5650">
        <v>-727.28</v>
      </c>
    </row>
    <row r="5651" spans="1:9" x14ac:dyDescent="0.35">
      <c r="A5651">
        <v>53432</v>
      </c>
      <c r="B5651">
        <v>103</v>
      </c>
      <c r="C5651" t="s">
        <v>267</v>
      </c>
      <c r="D5651">
        <v>114</v>
      </c>
      <c r="E5651" t="s">
        <v>27</v>
      </c>
      <c r="F5651" s="20">
        <v>45667.5</v>
      </c>
      <c r="G5651" t="s">
        <v>9442</v>
      </c>
      <c r="H5651" t="s">
        <v>10869</v>
      </c>
      <c r="I5651">
        <v>-1500.65</v>
      </c>
    </row>
    <row r="5652" spans="1:9" x14ac:dyDescent="0.35">
      <c r="A5652">
        <v>53433</v>
      </c>
      <c r="B5652">
        <v>103</v>
      </c>
      <c r="C5652" t="s">
        <v>267</v>
      </c>
      <c r="D5652">
        <v>114</v>
      </c>
      <c r="E5652" t="s">
        <v>27</v>
      </c>
      <c r="F5652" s="20">
        <v>45667.5</v>
      </c>
      <c r="G5652" t="s">
        <v>9442</v>
      </c>
      <c r="H5652" t="s">
        <v>10464</v>
      </c>
      <c r="I5652">
        <v>-15082.83</v>
      </c>
    </row>
    <row r="5653" spans="1:9" x14ac:dyDescent="0.35">
      <c r="A5653">
        <v>53434</v>
      </c>
      <c r="B5653">
        <v>103</v>
      </c>
      <c r="C5653" t="s">
        <v>267</v>
      </c>
      <c r="D5653">
        <v>114</v>
      </c>
      <c r="E5653" t="s">
        <v>27</v>
      </c>
      <c r="F5653" s="20">
        <v>45667.5</v>
      </c>
      <c r="G5653" t="s">
        <v>9442</v>
      </c>
      <c r="H5653" t="s">
        <v>10462</v>
      </c>
      <c r="I5653">
        <v>-15485.38</v>
      </c>
    </row>
    <row r="5654" spans="1:9" x14ac:dyDescent="0.35">
      <c r="A5654">
        <v>53435</v>
      </c>
      <c r="B5654">
        <v>103</v>
      </c>
      <c r="C5654" t="s">
        <v>267</v>
      </c>
      <c r="D5654">
        <v>114</v>
      </c>
      <c r="E5654" t="s">
        <v>27</v>
      </c>
      <c r="F5654" s="20">
        <v>45667.5</v>
      </c>
      <c r="G5654" t="s">
        <v>9442</v>
      </c>
      <c r="H5654" t="s">
        <v>9646</v>
      </c>
      <c r="I5654">
        <v>-79.63</v>
      </c>
    </row>
    <row r="5655" spans="1:9" x14ac:dyDescent="0.35">
      <c r="A5655">
        <v>53436</v>
      </c>
      <c r="B5655">
        <v>103</v>
      </c>
      <c r="C5655" t="s">
        <v>267</v>
      </c>
      <c r="D5655">
        <v>114</v>
      </c>
      <c r="E5655" t="s">
        <v>27</v>
      </c>
      <c r="F5655" s="20">
        <v>45667.5</v>
      </c>
      <c r="G5655" t="s">
        <v>9442</v>
      </c>
      <c r="H5655" t="s">
        <v>10468</v>
      </c>
      <c r="I5655">
        <v>-46</v>
      </c>
    </row>
    <row r="5656" spans="1:9" x14ac:dyDescent="0.35">
      <c r="A5656">
        <v>53378</v>
      </c>
      <c r="B5656">
        <v>103</v>
      </c>
      <c r="C5656" t="s">
        <v>267</v>
      </c>
      <c r="D5656">
        <v>114</v>
      </c>
      <c r="E5656" t="s">
        <v>27</v>
      </c>
      <c r="F5656" s="20">
        <v>45666.5</v>
      </c>
      <c r="G5656" t="s">
        <v>9439</v>
      </c>
      <c r="H5656" t="s">
        <v>9440</v>
      </c>
      <c r="I5656">
        <v>1529.68</v>
      </c>
    </row>
    <row r="5657" spans="1:9" x14ac:dyDescent="0.35">
      <c r="A5657">
        <v>53379</v>
      </c>
      <c r="B5657">
        <v>103</v>
      </c>
      <c r="C5657" t="s">
        <v>267</v>
      </c>
      <c r="D5657">
        <v>114</v>
      </c>
      <c r="E5657" t="s">
        <v>27</v>
      </c>
      <c r="F5657" s="20">
        <v>45666.5</v>
      </c>
      <c r="G5657" t="s">
        <v>9439</v>
      </c>
      <c r="H5657" t="s">
        <v>9443</v>
      </c>
      <c r="I5657">
        <v>200</v>
      </c>
    </row>
    <row r="5658" spans="1:9" x14ac:dyDescent="0.35">
      <c r="A5658">
        <v>53380</v>
      </c>
      <c r="B5658">
        <v>103</v>
      </c>
      <c r="C5658" t="s">
        <v>267</v>
      </c>
      <c r="D5658">
        <v>114</v>
      </c>
      <c r="E5658" t="s">
        <v>27</v>
      </c>
      <c r="F5658" s="20">
        <v>45666.5</v>
      </c>
      <c r="G5658" t="s">
        <v>9439</v>
      </c>
      <c r="H5658" t="s">
        <v>9443</v>
      </c>
      <c r="I5658">
        <v>46000</v>
      </c>
    </row>
    <row r="5659" spans="1:9" x14ac:dyDescent="0.35">
      <c r="A5659">
        <v>53381</v>
      </c>
      <c r="B5659">
        <v>103</v>
      </c>
      <c r="C5659" t="s">
        <v>267</v>
      </c>
      <c r="D5659">
        <v>114</v>
      </c>
      <c r="E5659" t="s">
        <v>27</v>
      </c>
      <c r="F5659" s="20">
        <v>45666.5</v>
      </c>
      <c r="G5659" t="s">
        <v>9439</v>
      </c>
      <c r="H5659" t="s">
        <v>9441</v>
      </c>
      <c r="I5659">
        <v>154.61000000000001</v>
      </c>
    </row>
    <row r="5660" spans="1:9" x14ac:dyDescent="0.35">
      <c r="A5660">
        <v>53384</v>
      </c>
      <c r="B5660">
        <v>103</v>
      </c>
      <c r="C5660" t="s">
        <v>267</v>
      </c>
      <c r="D5660">
        <v>114</v>
      </c>
      <c r="E5660" t="s">
        <v>27</v>
      </c>
      <c r="F5660" s="20">
        <v>45666.5</v>
      </c>
      <c r="G5660" t="s">
        <v>9442</v>
      </c>
      <c r="H5660" t="s">
        <v>10870</v>
      </c>
      <c r="I5660">
        <v>-149</v>
      </c>
    </row>
    <row r="5661" spans="1:9" x14ac:dyDescent="0.35">
      <c r="A5661">
        <v>53385</v>
      </c>
      <c r="B5661">
        <v>103</v>
      </c>
      <c r="C5661" t="s">
        <v>267</v>
      </c>
      <c r="D5661">
        <v>114</v>
      </c>
      <c r="E5661" t="s">
        <v>27</v>
      </c>
      <c r="F5661" s="20">
        <v>45666.5</v>
      </c>
      <c r="G5661" t="s">
        <v>9442</v>
      </c>
      <c r="H5661" t="s">
        <v>10871</v>
      </c>
      <c r="I5661">
        <v>-186.9</v>
      </c>
    </row>
    <row r="5662" spans="1:9" x14ac:dyDescent="0.35">
      <c r="A5662">
        <v>53386</v>
      </c>
      <c r="B5662">
        <v>103</v>
      </c>
      <c r="C5662" t="s">
        <v>267</v>
      </c>
      <c r="D5662">
        <v>114</v>
      </c>
      <c r="E5662" t="s">
        <v>27</v>
      </c>
      <c r="F5662" s="20">
        <v>45666.5</v>
      </c>
      <c r="G5662" t="s">
        <v>9442</v>
      </c>
      <c r="H5662" t="s">
        <v>10872</v>
      </c>
      <c r="I5662">
        <v>-375.41</v>
      </c>
    </row>
    <row r="5663" spans="1:9" x14ac:dyDescent="0.35">
      <c r="A5663">
        <v>53387</v>
      </c>
      <c r="B5663">
        <v>103</v>
      </c>
      <c r="C5663" t="s">
        <v>267</v>
      </c>
      <c r="D5663">
        <v>114</v>
      </c>
      <c r="E5663" t="s">
        <v>27</v>
      </c>
      <c r="F5663" s="20">
        <v>45666.5</v>
      </c>
      <c r="G5663" t="s">
        <v>9442</v>
      </c>
      <c r="H5663" t="s">
        <v>10873</v>
      </c>
      <c r="I5663">
        <v>-795</v>
      </c>
    </row>
    <row r="5664" spans="1:9" x14ac:dyDescent="0.35">
      <c r="A5664">
        <v>53388</v>
      </c>
      <c r="B5664">
        <v>103</v>
      </c>
      <c r="C5664" t="s">
        <v>267</v>
      </c>
      <c r="D5664">
        <v>114</v>
      </c>
      <c r="E5664" t="s">
        <v>27</v>
      </c>
      <c r="F5664" s="20">
        <v>45666.5</v>
      </c>
      <c r="G5664" t="s">
        <v>9442</v>
      </c>
      <c r="H5664" t="s">
        <v>10874</v>
      </c>
      <c r="I5664">
        <v>-1073.6400000000001</v>
      </c>
    </row>
    <row r="5665" spans="1:9" x14ac:dyDescent="0.35">
      <c r="A5665">
        <v>53389</v>
      </c>
      <c r="B5665">
        <v>103</v>
      </c>
      <c r="C5665" t="s">
        <v>267</v>
      </c>
      <c r="D5665">
        <v>114</v>
      </c>
      <c r="E5665" t="s">
        <v>27</v>
      </c>
      <c r="F5665" s="20">
        <v>45666.5</v>
      </c>
      <c r="G5665" t="s">
        <v>9442</v>
      </c>
      <c r="H5665" t="s">
        <v>10875</v>
      </c>
      <c r="I5665">
        <v>-916.8</v>
      </c>
    </row>
    <row r="5666" spans="1:9" x14ac:dyDescent="0.35">
      <c r="A5666">
        <v>53390</v>
      </c>
      <c r="B5666">
        <v>103</v>
      </c>
      <c r="C5666" t="s">
        <v>267</v>
      </c>
      <c r="D5666">
        <v>114</v>
      </c>
      <c r="E5666" t="s">
        <v>27</v>
      </c>
      <c r="F5666" s="20">
        <v>45666.5</v>
      </c>
      <c r="G5666" t="s">
        <v>9442</v>
      </c>
      <c r="H5666" t="s">
        <v>10876</v>
      </c>
      <c r="I5666">
        <v>-1186.95</v>
      </c>
    </row>
    <row r="5667" spans="1:9" x14ac:dyDescent="0.35">
      <c r="A5667">
        <v>53391</v>
      </c>
      <c r="B5667">
        <v>103</v>
      </c>
      <c r="C5667" t="s">
        <v>267</v>
      </c>
      <c r="D5667">
        <v>114</v>
      </c>
      <c r="E5667" t="s">
        <v>27</v>
      </c>
      <c r="F5667" s="20">
        <v>45666.5</v>
      </c>
      <c r="G5667" t="s">
        <v>9442</v>
      </c>
      <c r="H5667" t="s">
        <v>10877</v>
      </c>
      <c r="I5667">
        <v>-1227</v>
      </c>
    </row>
    <row r="5668" spans="1:9" x14ac:dyDescent="0.35">
      <c r="A5668">
        <v>53392</v>
      </c>
      <c r="B5668">
        <v>103</v>
      </c>
      <c r="C5668" t="s">
        <v>267</v>
      </c>
      <c r="D5668">
        <v>114</v>
      </c>
      <c r="E5668" t="s">
        <v>27</v>
      </c>
      <c r="F5668" s="20">
        <v>45666.5</v>
      </c>
      <c r="G5668" t="s">
        <v>9442</v>
      </c>
      <c r="H5668" t="s">
        <v>10878</v>
      </c>
      <c r="I5668">
        <v>-1392.72</v>
      </c>
    </row>
    <row r="5669" spans="1:9" x14ac:dyDescent="0.35">
      <c r="A5669">
        <v>53393</v>
      </c>
      <c r="B5669">
        <v>103</v>
      </c>
      <c r="C5669" t="s">
        <v>267</v>
      </c>
      <c r="D5669">
        <v>114</v>
      </c>
      <c r="E5669" t="s">
        <v>27</v>
      </c>
      <c r="F5669" s="20">
        <v>45666.5</v>
      </c>
      <c r="G5669" t="s">
        <v>9442</v>
      </c>
      <c r="H5669" t="s">
        <v>10879</v>
      </c>
      <c r="I5669">
        <v>-1733.25</v>
      </c>
    </row>
    <row r="5670" spans="1:9" x14ac:dyDescent="0.35">
      <c r="A5670">
        <v>53394</v>
      </c>
      <c r="B5670">
        <v>103</v>
      </c>
      <c r="C5670" t="s">
        <v>267</v>
      </c>
      <c r="D5670">
        <v>114</v>
      </c>
      <c r="E5670" t="s">
        <v>27</v>
      </c>
      <c r="F5670" s="20">
        <v>45666.5</v>
      </c>
      <c r="G5670" t="s">
        <v>9442</v>
      </c>
      <c r="H5670" t="s">
        <v>10880</v>
      </c>
      <c r="I5670">
        <v>-3433.29</v>
      </c>
    </row>
    <row r="5671" spans="1:9" x14ac:dyDescent="0.35">
      <c r="A5671">
        <v>53395</v>
      </c>
      <c r="B5671">
        <v>103</v>
      </c>
      <c r="C5671" t="s">
        <v>267</v>
      </c>
      <c r="D5671">
        <v>114</v>
      </c>
      <c r="E5671" t="s">
        <v>27</v>
      </c>
      <c r="F5671" s="20">
        <v>45666.5</v>
      </c>
      <c r="G5671" t="s">
        <v>9442</v>
      </c>
      <c r="H5671" t="s">
        <v>10881</v>
      </c>
      <c r="I5671">
        <v>-2538.29</v>
      </c>
    </row>
    <row r="5672" spans="1:9" x14ac:dyDescent="0.35">
      <c r="A5672">
        <v>53396</v>
      </c>
      <c r="B5672">
        <v>103</v>
      </c>
      <c r="C5672" t="s">
        <v>267</v>
      </c>
      <c r="D5672">
        <v>114</v>
      </c>
      <c r="E5672" t="s">
        <v>27</v>
      </c>
      <c r="F5672" s="20">
        <v>45666.5</v>
      </c>
      <c r="G5672" t="s">
        <v>9442</v>
      </c>
      <c r="H5672" t="s">
        <v>10882</v>
      </c>
      <c r="I5672">
        <v>-2574</v>
      </c>
    </row>
    <row r="5673" spans="1:9" x14ac:dyDescent="0.35">
      <c r="A5673">
        <v>53397</v>
      </c>
      <c r="B5673">
        <v>103</v>
      </c>
      <c r="C5673" t="s">
        <v>267</v>
      </c>
      <c r="D5673">
        <v>114</v>
      </c>
      <c r="E5673" t="s">
        <v>27</v>
      </c>
      <c r="F5673" s="20">
        <v>45666.5</v>
      </c>
      <c r="G5673" t="s">
        <v>9442</v>
      </c>
      <c r="H5673" t="s">
        <v>10883</v>
      </c>
      <c r="I5673">
        <v>-2603.59</v>
      </c>
    </row>
    <row r="5674" spans="1:9" x14ac:dyDescent="0.35">
      <c r="A5674">
        <v>53398</v>
      </c>
      <c r="B5674">
        <v>103</v>
      </c>
      <c r="C5674" t="s">
        <v>267</v>
      </c>
      <c r="D5674">
        <v>114</v>
      </c>
      <c r="E5674" t="s">
        <v>27</v>
      </c>
      <c r="F5674" s="20">
        <v>45666.5</v>
      </c>
      <c r="G5674" t="s">
        <v>9442</v>
      </c>
      <c r="H5674" t="s">
        <v>10884</v>
      </c>
      <c r="I5674">
        <v>-2891</v>
      </c>
    </row>
    <row r="5675" spans="1:9" x14ac:dyDescent="0.35">
      <c r="A5675">
        <v>53399</v>
      </c>
      <c r="B5675">
        <v>103</v>
      </c>
      <c r="C5675" t="s">
        <v>267</v>
      </c>
      <c r="D5675">
        <v>114</v>
      </c>
      <c r="E5675" t="s">
        <v>27</v>
      </c>
      <c r="F5675" s="20">
        <v>45666.5</v>
      </c>
      <c r="G5675" t="s">
        <v>9442</v>
      </c>
      <c r="H5675" t="s">
        <v>10885</v>
      </c>
      <c r="I5675">
        <v>-3432</v>
      </c>
    </row>
    <row r="5676" spans="1:9" x14ac:dyDescent="0.35">
      <c r="A5676">
        <v>53400</v>
      </c>
      <c r="B5676">
        <v>103</v>
      </c>
      <c r="C5676" t="s">
        <v>267</v>
      </c>
      <c r="D5676">
        <v>114</v>
      </c>
      <c r="E5676" t="s">
        <v>27</v>
      </c>
      <c r="F5676" s="20">
        <v>45666.5</v>
      </c>
      <c r="G5676" t="s">
        <v>9442</v>
      </c>
      <c r="H5676" t="s">
        <v>10886</v>
      </c>
      <c r="I5676">
        <v>-3432</v>
      </c>
    </row>
    <row r="5677" spans="1:9" x14ac:dyDescent="0.35">
      <c r="A5677">
        <v>53401</v>
      </c>
      <c r="B5677">
        <v>103</v>
      </c>
      <c r="C5677" t="s">
        <v>267</v>
      </c>
      <c r="D5677">
        <v>114</v>
      </c>
      <c r="E5677" t="s">
        <v>27</v>
      </c>
      <c r="F5677" s="20">
        <v>45666.5</v>
      </c>
      <c r="G5677" t="s">
        <v>9442</v>
      </c>
      <c r="H5677" t="s">
        <v>10887</v>
      </c>
      <c r="I5677">
        <v>-1387.2</v>
      </c>
    </row>
    <row r="5678" spans="1:9" x14ac:dyDescent="0.35">
      <c r="A5678">
        <v>53402</v>
      </c>
      <c r="B5678">
        <v>103</v>
      </c>
      <c r="C5678" t="s">
        <v>267</v>
      </c>
      <c r="D5678">
        <v>114</v>
      </c>
      <c r="E5678" t="s">
        <v>27</v>
      </c>
      <c r="F5678" s="20">
        <v>45666.5</v>
      </c>
      <c r="G5678" t="s">
        <v>9442</v>
      </c>
      <c r="H5678" t="s">
        <v>10888</v>
      </c>
      <c r="I5678">
        <v>-2697</v>
      </c>
    </row>
    <row r="5679" spans="1:9" x14ac:dyDescent="0.35">
      <c r="A5679">
        <v>53403</v>
      </c>
      <c r="B5679">
        <v>103</v>
      </c>
      <c r="C5679" t="s">
        <v>267</v>
      </c>
      <c r="D5679">
        <v>114</v>
      </c>
      <c r="E5679" t="s">
        <v>27</v>
      </c>
      <c r="F5679" s="20">
        <v>45666.5</v>
      </c>
      <c r="G5679" t="s">
        <v>9442</v>
      </c>
      <c r="H5679" t="s">
        <v>10656</v>
      </c>
      <c r="I5679">
        <v>-2747.17</v>
      </c>
    </row>
    <row r="5680" spans="1:9" x14ac:dyDescent="0.35">
      <c r="A5680">
        <v>53404</v>
      </c>
      <c r="B5680">
        <v>103</v>
      </c>
      <c r="C5680" t="s">
        <v>267</v>
      </c>
      <c r="D5680">
        <v>114</v>
      </c>
      <c r="E5680" t="s">
        <v>27</v>
      </c>
      <c r="F5680" s="20">
        <v>45666.5</v>
      </c>
      <c r="G5680" t="s">
        <v>9442</v>
      </c>
      <c r="H5680" t="s">
        <v>10798</v>
      </c>
      <c r="I5680">
        <v>-3452</v>
      </c>
    </row>
    <row r="5681" spans="1:9" x14ac:dyDescent="0.35">
      <c r="A5681">
        <v>53405</v>
      </c>
      <c r="B5681">
        <v>103</v>
      </c>
      <c r="C5681" t="s">
        <v>267</v>
      </c>
      <c r="D5681">
        <v>114</v>
      </c>
      <c r="E5681" t="s">
        <v>27</v>
      </c>
      <c r="F5681" s="20">
        <v>45666.5</v>
      </c>
      <c r="G5681" t="s">
        <v>9442</v>
      </c>
      <c r="H5681" t="s">
        <v>10350</v>
      </c>
      <c r="I5681">
        <v>-5107.26</v>
      </c>
    </row>
    <row r="5682" spans="1:9" x14ac:dyDescent="0.35">
      <c r="A5682">
        <v>53406</v>
      </c>
      <c r="B5682">
        <v>103</v>
      </c>
      <c r="C5682" t="s">
        <v>267</v>
      </c>
      <c r="D5682">
        <v>114</v>
      </c>
      <c r="E5682" t="s">
        <v>27</v>
      </c>
      <c r="F5682" s="20">
        <v>45666.5</v>
      </c>
      <c r="G5682" t="s">
        <v>9442</v>
      </c>
      <c r="H5682" t="s">
        <v>9443</v>
      </c>
      <c r="I5682">
        <v>-3500</v>
      </c>
    </row>
    <row r="5683" spans="1:9" x14ac:dyDescent="0.35">
      <c r="A5683">
        <v>53683</v>
      </c>
      <c r="B5683">
        <v>130</v>
      </c>
      <c r="C5683" t="s">
        <v>302</v>
      </c>
      <c r="D5683">
        <v>114</v>
      </c>
      <c r="E5683" t="s">
        <v>27</v>
      </c>
      <c r="F5683" s="20">
        <v>45666</v>
      </c>
      <c r="G5683" t="s">
        <v>9439</v>
      </c>
      <c r="H5683" t="s">
        <v>9445</v>
      </c>
      <c r="I5683">
        <v>51200</v>
      </c>
    </row>
    <row r="5684" spans="1:9" x14ac:dyDescent="0.35">
      <c r="A5684">
        <v>53684</v>
      </c>
      <c r="B5684">
        <v>130</v>
      </c>
      <c r="C5684" t="s">
        <v>302</v>
      </c>
      <c r="D5684">
        <v>114</v>
      </c>
      <c r="E5684" t="s">
        <v>27</v>
      </c>
      <c r="F5684" s="20">
        <v>45666</v>
      </c>
      <c r="G5684" t="s">
        <v>9442</v>
      </c>
      <c r="H5684" t="s">
        <v>9575</v>
      </c>
      <c r="I5684">
        <v>-1000</v>
      </c>
    </row>
    <row r="5685" spans="1:9" x14ac:dyDescent="0.35">
      <c r="A5685">
        <v>53685</v>
      </c>
      <c r="B5685">
        <v>130</v>
      </c>
      <c r="C5685" t="s">
        <v>302</v>
      </c>
      <c r="D5685">
        <v>114</v>
      </c>
      <c r="E5685" t="s">
        <v>27</v>
      </c>
      <c r="F5685" s="20">
        <v>45666</v>
      </c>
      <c r="G5685" t="s">
        <v>9442</v>
      </c>
      <c r="H5685" t="s">
        <v>9789</v>
      </c>
      <c r="I5685">
        <v>-700</v>
      </c>
    </row>
    <row r="5686" spans="1:9" x14ac:dyDescent="0.35">
      <c r="A5686">
        <v>53686</v>
      </c>
      <c r="B5686">
        <v>130</v>
      </c>
      <c r="C5686" t="s">
        <v>302</v>
      </c>
      <c r="D5686">
        <v>114</v>
      </c>
      <c r="E5686" t="s">
        <v>27</v>
      </c>
      <c r="F5686" s="20">
        <v>45666</v>
      </c>
      <c r="G5686" t="s">
        <v>9442</v>
      </c>
      <c r="H5686" t="s">
        <v>9977</v>
      </c>
      <c r="I5686">
        <v>-950</v>
      </c>
    </row>
    <row r="5687" spans="1:9" x14ac:dyDescent="0.35">
      <c r="A5687">
        <v>53687</v>
      </c>
      <c r="B5687">
        <v>130</v>
      </c>
      <c r="C5687" t="s">
        <v>302</v>
      </c>
      <c r="D5687">
        <v>114</v>
      </c>
      <c r="E5687" t="s">
        <v>27</v>
      </c>
      <c r="F5687" s="20">
        <v>45666</v>
      </c>
      <c r="G5687" t="s">
        <v>9442</v>
      </c>
      <c r="H5687" t="s">
        <v>9573</v>
      </c>
      <c r="I5687">
        <v>-750</v>
      </c>
    </row>
    <row r="5688" spans="1:9" x14ac:dyDescent="0.35">
      <c r="A5688">
        <v>53688</v>
      </c>
      <c r="B5688">
        <v>130</v>
      </c>
      <c r="C5688" t="s">
        <v>302</v>
      </c>
      <c r="D5688">
        <v>114</v>
      </c>
      <c r="E5688" t="s">
        <v>27</v>
      </c>
      <c r="F5688" s="20">
        <v>45666</v>
      </c>
      <c r="G5688" t="s">
        <v>9442</v>
      </c>
      <c r="H5688" t="s">
        <v>10438</v>
      </c>
      <c r="I5688">
        <v>-1000</v>
      </c>
    </row>
    <row r="5689" spans="1:9" x14ac:dyDescent="0.35">
      <c r="A5689">
        <v>53689</v>
      </c>
      <c r="B5689">
        <v>130</v>
      </c>
      <c r="C5689" t="s">
        <v>302</v>
      </c>
      <c r="D5689">
        <v>114</v>
      </c>
      <c r="E5689" t="s">
        <v>27</v>
      </c>
      <c r="F5689" s="20">
        <v>45666</v>
      </c>
      <c r="G5689" t="s">
        <v>9442</v>
      </c>
      <c r="H5689" t="s">
        <v>9585</v>
      </c>
      <c r="I5689">
        <v>-700</v>
      </c>
    </row>
    <row r="5690" spans="1:9" x14ac:dyDescent="0.35">
      <c r="A5690">
        <v>53690</v>
      </c>
      <c r="B5690">
        <v>130</v>
      </c>
      <c r="C5690" t="s">
        <v>302</v>
      </c>
      <c r="D5690">
        <v>114</v>
      </c>
      <c r="E5690" t="s">
        <v>27</v>
      </c>
      <c r="F5690" s="20">
        <v>45666</v>
      </c>
      <c r="G5690" t="s">
        <v>9442</v>
      </c>
      <c r="H5690" t="s">
        <v>10310</v>
      </c>
      <c r="I5690">
        <v>-1000</v>
      </c>
    </row>
    <row r="5691" spans="1:9" x14ac:dyDescent="0.35">
      <c r="A5691">
        <v>53691</v>
      </c>
      <c r="B5691">
        <v>130</v>
      </c>
      <c r="C5691" t="s">
        <v>302</v>
      </c>
      <c r="D5691">
        <v>114</v>
      </c>
      <c r="E5691" t="s">
        <v>27</v>
      </c>
      <c r="F5691" s="20">
        <v>45666</v>
      </c>
      <c r="G5691" t="s">
        <v>9442</v>
      </c>
      <c r="H5691" t="s">
        <v>9577</v>
      </c>
      <c r="I5691">
        <v>-1000</v>
      </c>
    </row>
    <row r="5692" spans="1:9" x14ac:dyDescent="0.35">
      <c r="A5692">
        <v>53692</v>
      </c>
      <c r="B5692">
        <v>130</v>
      </c>
      <c r="C5692" t="s">
        <v>302</v>
      </c>
      <c r="D5692">
        <v>114</v>
      </c>
      <c r="E5692" t="s">
        <v>27</v>
      </c>
      <c r="F5692" s="20">
        <v>45666</v>
      </c>
      <c r="G5692" t="s">
        <v>9442</v>
      </c>
      <c r="H5692" t="s">
        <v>9590</v>
      </c>
      <c r="I5692">
        <v>-950</v>
      </c>
    </row>
    <row r="5693" spans="1:9" x14ac:dyDescent="0.35">
      <c r="A5693">
        <v>53693</v>
      </c>
      <c r="B5693">
        <v>130</v>
      </c>
      <c r="C5693" t="s">
        <v>302</v>
      </c>
      <c r="D5693">
        <v>114</v>
      </c>
      <c r="E5693" t="s">
        <v>27</v>
      </c>
      <c r="F5693" s="20">
        <v>45666</v>
      </c>
      <c r="G5693" t="s">
        <v>9442</v>
      </c>
      <c r="H5693" t="s">
        <v>9572</v>
      </c>
      <c r="I5693">
        <v>-1000</v>
      </c>
    </row>
    <row r="5694" spans="1:9" x14ac:dyDescent="0.35">
      <c r="A5694">
        <v>53694</v>
      </c>
      <c r="B5694">
        <v>130</v>
      </c>
      <c r="C5694" t="s">
        <v>302</v>
      </c>
      <c r="D5694">
        <v>114</v>
      </c>
      <c r="E5694" t="s">
        <v>27</v>
      </c>
      <c r="F5694" s="20">
        <v>45666</v>
      </c>
      <c r="G5694" t="s">
        <v>9442</v>
      </c>
      <c r="H5694" t="s">
        <v>9593</v>
      </c>
      <c r="I5694">
        <v>-950</v>
      </c>
    </row>
    <row r="5695" spans="1:9" x14ac:dyDescent="0.35">
      <c r="A5695">
        <v>53695</v>
      </c>
      <c r="B5695">
        <v>130</v>
      </c>
      <c r="C5695" t="s">
        <v>302</v>
      </c>
      <c r="D5695">
        <v>114</v>
      </c>
      <c r="E5695" t="s">
        <v>27</v>
      </c>
      <c r="F5695" s="20">
        <v>45666</v>
      </c>
      <c r="G5695" t="s">
        <v>9442</v>
      </c>
      <c r="H5695" t="s">
        <v>9579</v>
      </c>
      <c r="I5695">
        <v>-1000</v>
      </c>
    </row>
    <row r="5696" spans="1:9" x14ac:dyDescent="0.35">
      <c r="A5696">
        <v>53696</v>
      </c>
      <c r="B5696">
        <v>130</v>
      </c>
      <c r="C5696" t="s">
        <v>302</v>
      </c>
      <c r="D5696">
        <v>114</v>
      </c>
      <c r="E5696" t="s">
        <v>27</v>
      </c>
      <c r="F5696" s="20">
        <v>45666</v>
      </c>
      <c r="G5696" t="s">
        <v>9442</v>
      </c>
      <c r="H5696" t="s">
        <v>9597</v>
      </c>
      <c r="I5696">
        <v>-1000</v>
      </c>
    </row>
    <row r="5697" spans="1:9" x14ac:dyDescent="0.35">
      <c r="A5697">
        <v>53697</v>
      </c>
      <c r="B5697">
        <v>130</v>
      </c>
      <c r="C5697" t="s">
        <v>302</v>
      </c>
      <c r="D5697">
        <v>114</v>
      </c>
      <c r="E5697" t="s">
        <v>27</v>
      </c>
      <c r="F5697" s="20">
        <v>45666</v>
      </c>
      <c r="G5697" t="s">
        <v>9442</v>
      </c>
      <c r="H5697" t="s">
        <v>9595</v>
      </c>
      <c r="I5697">
        <v>-1250</v>
      </c>
    </row>
    <row r="5698" spans="1:9" x14ac:dyDescent="0.35">
      <c r="A5698">
        <v>53698</v>
      </c>
      <c r="B5698">
        <v>130</v>
      </c>
      <c r="C5698" t="s">
        <v>302</v>
      </c>
      <c r="D5698">
        <v>114</v>
      </c>
      <c r="E5698" t="s">
        <v>27</v>
      </c>
      <c r="F5698" s="20">
        <v>45666</v>
      </c>
      <c r="G5698" t="s">
        <v>9442</v>
      </c>
      <c r="H5698" t="s">
        <v>10439</v>
      </c>
      <c r="I5698">
        <v>-1000</v>
      </c>
    </row>
    <row r="5699" spans="1:9" x14ac:dyDescent="0.35">
      <c r="A5699">
        <v>53699</v>
      </c>
      <c r="B5699">
        <v>130</v>
      </c>
      <c r="C5699" t="s">
        <v>302</v>
      </c>
      <c r="D5699">
        <v>114</v>
      </c>
      <c r="E5699" t="s">
        <v>27</v>
      </c>
      <c r="F5699" s="20">
        <v>45666</v>
      </c>
      <c r="G5699" t="s">
        <v>9442</v>
      </c>
      <c r="H5699" t="s">
        <v>10311</v>
      </c>
      <c r="I5699">
        <v>-1000</v>
      </c>
    </row>
    <row r="5700" spans="1:9" x14ac:dyDescent="0.35">
      <c r="A5700">
        <v>53700</v>
      </c>
      <c r="B5700">
        <v>130</v>
      </c>
      <c r="C5700" t="s">
        <v>302</v>
      </c>
      <c r="D5700">
        <v>114</v>
      </c>
      <c r="E5700" t="s">
        <v>27</v>
      </c>
      <c r="F5700" s="20">
        <v>45666</v>
      </c>
      <c r="G5700" t="s">
        <v>9442</v>
      </c>
      <c r="H5700" t="s">
        <v>9592</v>
      </c>
      <c r="I5700">
        <v>-1000</v>
      </c>
    </row>
    <row r="5701" spans="1:9" x14ac:dyDescent="0.35">
      <c r="A5701">
        <v>53701</v>
      </c>
      <c r="B5701">
        <v>130</v>
      </c>
      <c r="C5701" t="s">
        <v>302</v>
      </c>
      <c r="D5701">
        <v>114</v>
      </c>
      <c r="E5701" t="s">
        <v>27</v>
      </c>
      <c r="F5701" s="20">
        <v>45666</v>
      </c>
      <c r="G5701" t="s">
        <v>9442</v>
      </c>
      <c r="H5701" t="s">
        <v>9594</v>
      </c>
      <c r="I5701">
        <v>-1000</v>
      </c>
    </row>
    <row r="5702" spans="1:9" x14ac:dyDescent="0.35">
      <c r="A5702">
        <v>53702</v>
      </c>
      <c r="B5702">
        <v>130</v>
      </c>
      <c r="C5702" t="s">
        <v>302</v>
      </c>
      <c r="D5702">
        <v>114</v>
      </c>
      <c r="E5702" t="s">
        <v>27</v>
      </c>
      <c r="F5702" s="20">
        <v>45666</v>
      </c>
      <c r="G5702" t="s">
        <v>9442</v>
      </c>
      <c r="H5702" t="s">
        <v>9600</v>
      </c>
      <c r="I5702">
        <v>-1000</v>
      </c>
    </row>
    <row r="5703" spans="1:9" x14ac:dyDescent="0.35">
      <c r="A5703">
        <v>53703</v>
      </c>
      <c r="B5703">
        <v>130</v>
      </c>
      <c r="C5703" t="s">
        <v>302</v>
      </c>
      <c r="D5703">
        <v>114</v>
      </c>
      <c r="E5703" t="s">
        <v>27</v>
      </c>
      <c r="F5703" s="20">
        <v>45666</v>
      </c>
      <c r="G5703" t="s">
        <v>9442</v>
      </c>
      <c r="H5703" t="s">
        <v>9601</v>
      </c>
      <c r="I5703">
        <v>-1000</v>
      </c>
    </row>
    <row r="5704" spans="1:9" x14ac:dyDescent="0.35">
      <c r="A5704">
        <v>53704</v>
      </c>
      <c r="B5704">
        <v>130</v>
      </c>
      <c r="C5704" t="s">
        <v>302</v>
      </c>
      <c r="D5704">
        <v>114</v>
      </c>
      <c r="E5704" t="s">
        <v>27</v>
      </c>
      <c r="F5704" s="20">
        <v>45666</v>
      </c>
      <c r="G5704" t="s">
        <v>9442</v>
      </c>
      <c r="H5704" t="s">
        <v>9582</v>
      </c>
      <c r="I5704">
        <v>-850</v>
      </c>
    </row>
    <row r="5705" spans="1:9" x14ac:dyDescent="0.35">
      <c r="A5705">
        <v>53705</v>
      </c>
      <c r="B5705">
        <v>130</v>
      </c>
      <c r="C5705" t="s">
        <v>302</v>
      </c>
      <c r="D5705">
        <v>114</v>
      </c>
      <c r="E5705" t="s">
        <v>27</v>
      </c>
      <c r="F5705" s="20">
        <v>45666</v>
      </c>
      <c r="G5705" t="s">
        <v>9442</v>
      </c>
      <c r="H5705" t="s">
        <v>9602</v>
      </c>
      <c r="I5705">
        <v>-750</v>
      </c>
    </row>
    <row r="5706" spans="1:9" x14ac:dyDescent="0.35">
      <c r="A5706">
        <v>53706</v>
      </c>
      <c r="B5706">
        <v>130</v>
      </c>
      <c r="C5706" t="s">
        <v>302</v>
      </c>
      <c r="D5706">
        <v>114</v>
      </c>
      <c r="E5706" t="s">
        <v>27</v>
      </c>
      <c r="F5706" s="20">
        <v>45666</v>
      </c>
      <c r="G5706" t="s">
        <v>9442</v>
      </c>
      <c r="H5706" t="s">
        <v>9604</v>
      </c>
      <c r="I5706">
        <v>-1000</v>
      </c>
    </row>
    <row r="5707" spans="1:9" x14ac:dyDescent="0.35">
      <c r="A5707">
        <v>53707</v>
      </c>
      <c r="B5707">
        <v>130</v>
      </c>
      <c r="C5707" t="s">
        <v>302</v>
      </c>
      <c r="D5707">
        <v>114</v>
      </c>
      <c r="E5707" t="s">
        <v>27</v>
      </c>
      <c r="F5707" s="20">
        <v>45666</v>
      </c>
      <c r="G5707" t="s">
        <v>9442</v>
      </c>
      <c r="H5707" t="s">
        <v>9836</v>
      </c>
      <c r="I5707">
        <v>-850</v>
      </c>
    </row>
    <row r="5708" spans="1:9" x14ac:dyDescent="0.35">
      <c r="A5708">
        <v>53708</v>
      </c>
      <c r="B5708">
        <v>130</v>
      </c>
      <c r="C5708" t="s">
        <v>302</v>
      </c>
      <c r="D5708">
        <v>114</v>
      </c>
      <c r="E5708" t="s">
        <v>27</v>
      </c>
      <c r="F5708" s="20">
        <v>45666</v>
      </c>
      <c r="G5708" t="s">
        <v>9442</v>
      </c>
      <c r="H5708" t="s">
        <v>10652</v>
      </c>
      <c r="I5708">
        <v>-266.67</v>
      </c>
    </row>
    <row r="5709" spans="1:9" x14ac:dyDescent="0.35">
      <c r="A5709">
        <v>53709</v>
      </c>
      <c r="B5709">
        <v>130</v>
      </c>
      <c r="C5709" t="s">
        <v>302</v>
      </c>
      <c r="D5709">
        <v>114</v>
      </c>
      <c r="E5709" t="s">
        <v>27</v>
      </c>
      <c r="F5709" s="20">
        <v>45666</v>
      </c>
      <c r="G5709" t="s">
        <v>9442</v>
      </c>
      <c r="H5709" t="s">
        <v>9567</v>
      </c>
      <c r="I5709">
        <v>-2094.5100000000002</v>
      </c>
    </row>
    <row r="5710" spans="1:9" x14ac:dyDescent="0.35">
      <c r="A5710">
        <v>53710</v>
      </c>
      <c r="B5710">
        <v>130</v>
      </c>
      <c r="C5710" t="s">
        <v>302</v>
      </c>
      <c r="D5710">
        <v>114</v>
      </c>
      <c r="E5710" t="s">
        <v>27</v>
      </c>
      <c r="F5710" s="20">
        <v>45666</v>
      </c>
      <c r="G5710" t="s">
        <v>9442</v>
      </c>
      <c r="H5710" t="s">
        <v>9613</v>
      </c>
      <c r="I5710">
        <v>-1000</v>
      </c>
    </row>
    <row r="5711" spans="1:9" x14ac:dyDescent="0.35">
      <c r="A5711">
        <v>53711</v>
      </c>
      <c r="B5711">
        <v>130</v>
      </c>
      <c r="C5711" t="s">
        <v>302</v>
      </c>
      <c r="D5711">
        <v>114</v>
      </c>
      <c r="E5711" t="s">
        <v>27</v>
      </c>
      <c r="F5711" s="20">
        <v>45666</v>
      </c>
      <c r="G5711" t="s">
        <v>9442</v>
      </c>
      <c r="H5711" t="s">
        <v>9571</v>
      </c>
      <c r="I5711">
        <v>-1000</v>
      </c>
    </row>
    <row r="5712" spans="1:9" x14ac:dyDescent="0.35">
      <c r="A5712">
        <v>53712</v>
      </c>
      <c r="B5712">
        <v>130</v>
      </c>
      <c r="C5712" t="s">
        <v>302</v>
      </c>
      <c r="D5712">
        <v>114</v>
      </c>
      <c r="E5712" t="s">
        <v>27</v>
      </c>
      <c r="F5712" s="20">
        <v>45666</v>
      </c>
      <c r="G5712" t="s">
        <v>9442</v>
      </c>
      <c r="H5712" t="s">
        <v>9606</v>
      </c>
      <c r="I5712">
        <v>-700</v>
      </c>
    </row>
    <row r="5713" spans="1:9" x14ac:dyDescent="0.35">
      <c r="A5713">
        <v>53713</v>
      </c>
      <c r="B5713">
        <v>130</v>
      </c>
      <c r="C5713" t="s">
        <v>302</v>
      </c>
      <c r="D5713">
        <v>114</v>
      </c>
      <c r="E5713" t="s">
        <v>27</v>
      </c>
      <c r="F5713" s="20">
        <v>45666</v>
      </c>
      <c r="G5713" t="s">
        <v>9442</v>
      </c>
      <c r="H5713" t="s">
        <v>9596</v>
      </c>
      <c r="I5713">
        <v>-1000</v>
      </c>
    </row>
    <row r="5714" spans="1:9" x14ac:dyDescent="0.35">
      <c r="A5714">
        <v>53714</v>
      </c>
      <c r="B5714">
        <v>130</v>
      </c>
      <c r="C5714" t="s">
        <v>302</v>
      </c>
      <c r="D5714">
        <v>114</v>
      </c>
      <c r="E5714" t="s">
        <v>27</v>
      </c>
      <c r="F5714" s="20">
        <v>45666</v>
      </c>
      <c r="G5714" t="s">
        <v>9442</v>
      </c>
      <c r="H5714" t="s">
        <v>9586</v>
      </c>
      <c r="I5714">
        <v>-1000</v>
      </c>
    </row>
    <row r="5715" spans="1:9" x14ac:dyDescent="0.35">
      <c r="A5715">
        <v>53715</v>
      </c>
      <c r="B5715">
        <v>130</v>
      </c>
      <c r="C5715" t="s">
        <v>302</v>
      </c>
      <c r="D5715">
        <v>114</v>
      </c>
      <c r="E5715" t="s">
        <v>27</v>
      </c>
      <c r="F5715" s="20">
        <v>45666</v>
      </c>
      <c r="G5715" t="s">
        <v>9442</v>
      </c>
      <c r="H5715" t="s">
        <v>9610</v>
      </c>
      <c r="I5715">
        <v>-1000</v>
      </c>
    </row>
    <row r="5716" spans="1:9" x14ac:dyDescent="0.35">
      <c r="A5716">
        <v>53716</v>
      </c>
      <c r="B5716">
        <v>130</v>
      </c>
      <c r="C5716" t="s">
        <v>302</v>
      </c>
      <c r="D5716">
        <v>114</v>
      </c>
      <c r="E5716" t="s">
        <v>27</v>
      </c>
      <c r="F5716" s="20">
        <v>45666</v>
      </c>
      <c r="G5716" t="s">
        <v>9442</v>
      </c>
      <c r="H5716" t="s">
        <v>9607</v>
      </c>
      <c r="I5716">
        <v>-933.33</v>
      </c>
    </row>
    <row r="5717" spans="1:9" x14ac:dyDescent="0.35">
      <c r="A5717">
        <v>53717</v>
      </c>
      <c r="B5717">
        <v>130</v>
      </c>
      <c r="C5717" t="s">
        <v>302</v>
      </c>
      <c r="D5717">
        <v>114</v>
      </c>
      <c r="E5717" t="s">
        <v>27</v>
      </c>
      <c r="F5717" s="20">
        <v>45666</v>
      </c>
      <c r="G5717" t="s">
        <v>9442</v>
      </c>
      <c r="H5717" t="s">
        <v>9605</v>
      </c>
      <c r="I5717">
        <v>-1000</v>
      </c>
    </row>
    <row r="5718" spans="1:9" x14ac:dyDescent="0.35">
      <c r="A5718">
        <v>53718</v>
      </c>
      <c r="B5718">
        <v>130</v>
      </c>
      <c r="C5718" t="s">
        <v>302</v>
      </c>
      <c r="D5718">
        <v>114</v>
      </c>
      <c r="E5718" t="s">
        <v>27</v>
      </c>
      <c r="F5718" s="20">
        <v>45666</v>
      </c>
      <c r="G5718" t="s">
        <v>9442</v>
      </c>
      <c r="H5718" t="s">
        <v>9611</v>
      </c>
      <c r="I5718">
        <v>-750</v>
      </c>
    </row>
    <row r="5719" spans="1:9" x14ac:dyDescent="0.35">
      <c r="A5719">
        <v>53719</v>
      </c>
      <c r="B5719">
        <v>130</v>
      </c>
      <c r="C5719" t="s">
        <v>302</v>
      </c>
      <c r="D5719">
        <v>114</v>
      </c>
      <c r="E5719" t="s">
        <v>27</v>
      </c>
      <c r="F5719" s="20">
        <v>45666</v>
      </c>
      <c r="G5719" t="s">
        <v>9442</v>
      </c>
      <c r="H5719" t="s">
        <v>9978</v>
      </c>
      <c r="I5719">
        <v>-606.66999999999996</v>
      </c>
    </row>
    <row r="5720" spans="1:9" x14ac:dyDescent="0.35">
      <c r="A5720">
        <v>53720</v>
      </c>
      <c r="B5720">
        <v>130</v>
      </c>
      <c r="C5720" t="s">
        <v>302</v>
      </c>
      <c r="D5720">
        <v>114</v>
      </c>
      <c r="E5720" t="s">
        <v>27</v>
      </c>
      <c r="F5720" s="20">
        <v>45666</v>
      </c>
      <c r="G5720" t="s">
        <v>9442</v>
      </c>
      <c r="H5720" t="s">
        <v>9608</v>
      </c>
      <c r="I5720">
        <v>-700</v>
      </c>
    </row>
    <row r="5721" spans="1:9" x14ac:dyDescent="0.35">
      <c r="A5721">
        <v>53721</v>
      </c>
      <c r="B5721">
        <v>130</v>
      </c>
      <c r="C5721" t="s">
        <v>302</v>
      </c>
      <c r="D5721">
        <v>114</v>
      </c>
      <c r="E5721" t="s">
        <v>27</v>
      </c>
      <c r="F5721" s="20">
        <v>45666</v>
      </c>
      <c r="G5721" t="s">
        <v>9442</v>
      </c>
      <c r="H5721" t="s">
        <v>9700</v>
      </c>
      <c r="I5721">
        <v>-1000</v>
      </c>
    </row>
    <row r="5722" spans="1:9" x14ac:dyDescent="0.35">
      <c r="A5722">
        <v>53722</v>
      </c>
      <c r="B5722">
        <v>130</v>
      </c>
      <c r="C5722" t="s">
        <v>302</v>
      </c>
      <c r="D5722">
        <v>114</v>
      </c>
      <c r="E5722" t="s">
        <v>27</v>
      </c>
      <c r="F5722" s="20">
        <v>45666</v>
      </c>
      <c r="G5722" t="s">
        <v>9442</v>
      </c>
      <c r="H5722" t="s">
        <v>9614</v>
      </c>
      <c r="I5722">
        <v>-850</v>
      </c>
    </row>
    <row r="5723" spans="1:9" x14ac:dyDescent="0.35">
      <c r="A5723">
        <v>53723</v>
      </c>
      <c r="B5723">
        <v>130</v>
      </c>
      <c r="C5723" t="s">
        <v>302</v>
      </c>
      <c r="D5723">
        <v>114</v>
      </c>
      <c r="E5723" t="s">
        <v>27</v>
      </c>
      <c r="F5723" s="20">
        <v>45666</v>
      </c>
      <c r="G5723" t="s">
        <v>9442</v>
      </c>
      <c r="H5723" t="s">
        <v>10313</v>
      </c>
      <c r="I5723">
        <v>-866.67</v>
      </c>
    </row>
    <row r="5724" spans="1:9" x14ac:dyDescent="0.35">
      <c r="A5724">
        <v>53724</v>
      </c>
      <c r="B5724">
        <v>130</v>
      </c>
      <c r="C5724" t="s">
        <v>302</v>
      </c>
      <c r="D5724">
        <v>114</v>
      </c>
      <c r="E5724" t="s">
        <v>27</v>
      </c>
      <c r="F5724" s="20">
        <v>45666</v>
      </c>
      <c r="G5724" t="s">
        <v>9442</v>
      </c>
      <c r="H5724" t="s">
        <v>9699</v>
      </c>
      <c r="I5724">
        <v>-1000</v>
      </c>
    </row>
    <row r="5725" spans="1:9" x14ac:dyDescent="0.35">
      <c r="A5725">
        <v>53725</v>
      </c>
      <c r="B5725">
        <v>130</v>
      </c>
      <c r="C5725" t="s">
        <v>302</v>
      </c>
      <c r="D5725">
        <v>114</v>
      </c>
      <c r="E5725" t="s">
        <v>27</v>
      </c>
      <c r="F5725" s="20">
        <v>45666</v>
      </c>
      <c r="G5725" t="s">
        <v>9442</v>
      </c>
      <c r="H5725" t="s">
        <v>9654</v>
      </c>
      <c r="I5725">
        <v>-1500</v>
      </c>
    </row>
    <row r="5726" spans="1:9" x14ac:dyDescent="0.35">
      <c r="A5726">
        <v>53726</v>
      </c>
      <c r="B5726">
        <v>130</v>
      </c>
      <c r="C5726" t="s">
        <v>302</v>
      </c>
      <c r="D5726">
        <v>114</v>
      </c>
      <c r="E5726" t="s">
        <v>27</v>
      </c>
      <c r="F5726" s="20">
        <v>45666</v>
      </c>
      <c r="G5726" t="s">
        <v>9442</v>
      </c>
      <c r="H5726" t="s">
        <v>9599</v>
      </c>
      <c r="I5726">
        <v>-850</v>
      </c>
    </row>
    <row r="5727" spans="1:9" x14ac:dyDescent="0.35">
      <c r="A5727">
        <v>53727</v>
      </c>
      <c r="B5727">
        <v>130</v>
      </c>
      <c r="C5727" t="s">
        <v>302</v>
      </c>
      <c r="D5727">
        <v>114</v>
      </c>
      <c r="E5727" t="s">
        <v>27</v>
      </c>
      <c r="F5727" s="20">
        <v>45666</v>
      </c>
      <c r="G5727" t="s">
        <v>9442</v>
      </c>
      <c r="H5727" t="s">
        <v>9838</v>
      </c>
      <c r="I5727">
        <v>-700</v>
      </c>
    </row>
    <row r="5728" spans="1:9" x14ac:dyDescent="0.35">
      <c r="A5728">
        <v>53728</v>
      </c>
      <c r="B5728">
        <v>130</v>
      </c>
      <c r="C5728" t="s">
        <v>302</v>
      </c>
      <c r="D5728">
        <v>114</v>
      </c>
      <c r="E5728" t="s">
        <v>27</v>
      </c>
      <c r="F5728" s="20">
        <v>45666</v>
      </c>
      <c r="G5728" t="s">
        <v>9442</v>
      </c>
      <c r="H5728" t="s">
        <v>9837</v>
      </c>
      <c r="I5728">
        <v>-700</v>
      </c>
    </row>
    <row r="5729" spans="1:9" x14ac:dyDescent="0.35">
      <c r="A5729">
        <v>53729</v>
      </c>
      <c r="B5729">
        <v>130</v>
      </c>
      <c r="C5729" t="s">
        <v>302</v>
      </c>
      <c r="D5729">
        <v>114</v>
      </c>
      <c r="E5729" t="s">
        <v>27</v>
      </c>
      <c r="F5729" s="20">
        <v>45666</v>
      </c>
      <c r="G5729" t="s">
        <v>9442</v>
      </c>
      <c r="H5729" t="s">
        <v>10653</v>
      </c>
      <c r="I5729">
        <v>-240</v>
      </c>
    </row>
    <row r="5730" spans="1:9" x14ac:dyDescent="0.35">
      <c r="A5730">
        <v>53730</v>
      </c>
      <c r="B5730">
        <v>130</v>
      </c>
      <c r="C5730" t="s">
        <v>302</v>
      </c>
      <c r="D5730">
        <v>114</v>
      </c>
      <c r="E5730" t="s">
        <v>27</v>
      </c>
      <c r="F5730" s="20">
        <v>45666</v>
      </c>
      <c r="G5730" t="s">
        <v>9442</v>
      </c>
      <c r="H5730" t="s">
        <v>9655</v>
      </c>
      <c r="I5730">
        <v>-6750</v>
      </c>
    </row>
    <row r="5731" spans="1:9" x14ac:dyDescent="0.35">
      <c r="A5731">
        <v>53731</v>
      </c>
      <c r="B5731">
        <v>130</v>
      </c>
      <c r="C5731" t="s">
        <v>302</v>
      </c>
      <c r="D5731">
        <v>114</v>
      </c>
      <c r="E5731" t="s">
        <v>27</v>
      </c>
      <c r="F5731" s="20">
        <v>45666</v>
      </c>
      <c r="G5731" t="s">
        <v>9442</v>
      </c>
      <c r="H5731" t="s">
        <v>9617</v>
      </c>
      <c r="I5731">
        <v>-1000</v>
      </c>
    </row>
    <row r="5732" spans="1:9" x14ac:dyDescent="0.35">
      <c r="A5732">
        <v>53732</v>
      </c>
      <c r="B5732">
        <v>130</v>
      </c>
      <c r="C5732" t="s">
        <v>302</v>
      </c>
      <c r="D5732">
        <v>114</v>
      </c>
      <c r="E5732" t="s">
        <v>27</v>
      </c>
      <c r="F5732" s="20">
        <v>45666</v>
      </c>
      <c r="G5732" t="s">
        <v>9442</v>
      </c>
      <c r="H5732" t="s">
        <v>9609</v>
      </c>
      <c r="I5732">
        <v>-1000</v>
      </c>
    </row>
    <row r="5733" spans="1:9" x14ac:dyDescent="0.35">
      <c r="A5733">
        <v>53773</v>
      </c>
      <c r="B5733">
        <v>137</v>
      </c>
      <c r="C5733" t="s">
        <v>271</v>
      </c>
      <c r="D5733">
        <v>114</v>
      </c>
      <c r="E5733" t="s">
        <v>27</v>
      </c>
      <c r="F5733" s="20">
        <v>45666</v>
      </c>
      <c r="G5733" t="s">
        <v>9439</v>
      </c>
      <c r="H5733" t="s">
        <v>9723</v>
      </c>
      <c r="I5733">
        <v>49.8</v>
      </c>
    </row>
    <row r="5734" spans="1:9" x14ac:dyDescent="0.35">
      <c r="A5734">
        <v>53361</v>
      </c>
      <c r="B5734">
        <v>103</v>
      </c>
      <c r="C5734" t="s">
        <v>267</v>
      </c>
      <c r="D5734">
        <v>114</v>
      </c>
      <c r="E5734" t="s">
        <v>27</v>
      </c>
      <c r="F5734" s="20">
        <v>45665.5</v>
      </c>
      <c r="G5734" t="s">
        <v>9439</v>
      </c>
      <c r="H5734" t="s">
        <v>9469</v>
      </c>
      <c r="I5734">
        <v>243</v>
      </c>
    </row>
    <row r="5735" spans="1:9" x14ac:dyDescent="0.35">
      <c r="A5735">
        <v>53362</v>
      </c>
      <c r="B5735">
        <v>103</v>
      </c>
      <c r="C5735" t="s">
        <v>267</v>
      </c>
      <c r="D5735">
        <v>114</v>
      </c>
      <c r="E5735" t="s">
        <v>27</v>
      </c>
      <c r="F5735" s="20">
        <v>45665.5</v>
      </c>
      <c r="G5735" t="s">
        <v>9439</v>
      </c>
      <c r="H5735" t="s">
        <v>9443</v>
      </c>
      <c r="I5735">
        <v>200</v>
      </c>
    </row>
    <row r="5736" spans="1:9" x14ac:dyDescent="0.35">
      <c r="A5736">
        <v>53363</v>
      </c>
      <c r="B5736">
        <v>103</v>
      </c>
      <c r="C5736" t="s">
        <v>267</v>
      </c>
      <c r="D5736">
        <v>114</v>
      </c>
      <c r="E5736" t="s">
        <v>27</v>
      </c>
      <c r="F5736" s="20">
        <v>45665.5</v>
      </c>
      <c r="G5736" t="s">
        <v>9439</v>
      </c>
      <c r="H5736" t="s">
        <v>9443</v>
      </c>
      <c r="I5736">
        <v>40000</v>
      </c>
    </row>
    <row r="5737" spans="1:9" x14ac:dyDescent="0.35">
      <c r="A5737">
        <v>53364</v>
      </c>
      <c r="B5737">
        <v>103</v>
      </c>
      <c r="C5737" t="s">
        <v>267</v>
      </c>
      <c r="D5737">
        <v>114</v>
      </c>
      <c r="E5737" t="s">
        <v>27</v>
      </c>
      <c r="F5737" s="20">
        <v>45665.5</v>
      </c>
      <c r="G5737" t="s">
        <v>9439</v>
      </c>
      <c r="H5737" t="s">
        <v>9550</v>
      </c>
      <c r="I5737">
        <v>363.05</v>
      </c>
    </row>
    <row r="5738" spans="1:9" x14ac:dyDescent="0.35">
      <c r="A5738">
        <v>53365</v>
      </c>
      <c r="B5738">
        <v>103</v>
      </c>
      <c r="C5738" t="s">
        <v>267</v>
      </c>
      <c r="D5738">
        <v>114</v>
      </c>
      <c r="E5738" t="s">
        <v>27</v>
      </c>
      <c r="F5738" s="20">
        <v>45665.5</v>
      </c>
      <c r="G5738" t="s">
        <v>9439</v>
      </c>
      <c r="H5738" t="s">
        <v>10889</v>
      </c>
      <c r="I5738">
        <v>367.04</v>
      </c>
    </row>
    <row r="5739" spans="1:9" x14ac:dyDescent="0.35">
      <c r="A5739">
        <v>53366</v>
      </c>
      <c r="B5739">
        <v>103</v>
      </c>
      <c r="C5739" t="s">
        <v>267</v>
      </c>
      <c r="D5739">
        <v>114</v>
      </c>
      <c r="E5739" t="s">
        <v>27</v>
      </c>
      <c r="F5739" s="20">
        <v>45665.5</v>
      </c>
      <c r="G5739" t="s">
        <v>9442</v>
      </c>
      <c r="H5739" t="s">
        <v>10890</v>
      </c>
      <c r="I5739">
        <v>-1716</v>
      </c>
    </row>
    <row r="5740" spans="1:9" x14ac:dyDescent="0.35">
      <c r="A5740">
        <v>53367</v>
      </c>
      <c r="B5740">
        <v>103</v>
      </c>
      <c r="C5740" t="s">
        <v>267</v>
      </c>
      <c r="D5740">
        <v>114</v>
      </c>
      <c r="E5740" t="s">
        <v>27</v>
      </c>
      <c r="F5740" s="20">
        <v>45665.5</v>
      </c>
      <c r="G5740" t="s">
        <v>9442</v>
      </c>
      <c r="H5740" t="s">
        <v>10891</v>
      </c>
      <c r="I5740">
        <v>-2000</v>
      </c>
    </row>
    <row r="5741" spans="1:9" x14ac:dyDescent="0.35">
      <c r="A5741">
        <v>53368</v>
      </c>
      <c r="B5741">
        <v>103</v>
      </c>
      <c r="C5741" t="s">
        <v>267</v>
      </c>
      <c r="D5741">
        <v>114</v>
      </c>
      <c r="E5741" t="s">
        <v>27</v>
      </c>
      <c r="F5741" s="20">
        <v>45665.5</v>
      </c>
      <c r="G5741" t="s">
        <v>9442</v>
      </c>
      <c r="H5741" t="s">
        <v>10892</v>
      </c>
      <c r="I5741">
        <v>-2278.4</v>
      </c>
    </row>
    <row r="5742" spans="1:9" x14ac:dyDescent="0.35">
      <c r="A5742">
        <v>53369</v>
      </c>
      <c r="B5742">
        <v>103</v>
      </c>
      <c r="C5742" t="s">
        <v>267</v>
      </c>
      <c r="D5742">
        <v>114</v>
      </c>
      <c r="E5742" t="s">
        <v>27</v>
      </c>
      <c r="F5742" s="20">
        <v>45665.5</v>
      </c>
      <c r="G5742" t="s">
        <v>9442</v>
      </c>
      <c r="H5742" t="s">
        <v>10893</v>
      </c>
      <c r="I5742">
        <v>-3003</v>
      </c>
    </row>
    <row r="5743" spans="1:9" x14ac:dyDescent="0.35">
      <c r="A5743">
        <v>53370</v>
      </c>
      <c r="B5743">
        <v>103</v>
      </c>
      <c r="C5743" t="s">
        <v>267</v>
      </c>
      <c r="D5743">
        <v>114</v>
      </c>
      <c r="E5743" t="s">
        <v>27</v>
      </c>
      <c r="F5743" s="20">
        <v>45665.5</v>
      </c>
      <c r="G5743" t="s">
        <v>9442</v>
      </c>
      <c r="H5743" t="s">
        <v>10894</v>
      </c>
      <c r="I5743">
        <v>-3432</v>
      </c>
    </row>
    <row r="5744" spans="1:9" x14ac:dyDescent="0.35">
      <c r="A5744">
        <v>53371</v>
      </c>
      <c r="B5744">
        <v>103</v>
      </c>
      <c r="C5744" t="s">
        <v>267</v>
      </c>
      <c r="D5744">
        <v>114</v>
      </c>
      <c r="E5744" t="s">
        <v>27</v>
      </c>
      <c r="F5744" s="20">
        <v>45665.5</v>
      </c>
      <c r="G5744" t="s">
        <v>9442</v>
      </c>
      <c r="H5744" t="s">
        <v>10895</v>
      </c>
      <c r="I5744">
        <v>-3433.29</v>
      </c>
    </row>
    <row r="5745" spans="1:9" x14ac:dyDescent="0.35">
      <c r="A5745">
        <v>53372</v>
      </c>
      <c r="B5745">
        <v>103</v>
      </c>
      <c r="C5745" t="s">
        <v>267</v>
      </c>
      <c r="D5745">
        <v>114</v>
      </c>
      <c r="E5745" t="s">
        <v>27</v>
      </c>
      <c r="F5745" s="20">
        <v>45665.5</v>
      </c>
      <c r="G5745" t="s">
        <v>9442</v>
      </c>
      <c r="H5745" t="s">
        <v>10896</v>
      </c>
      <c r="I5745">
        <v>-4060.1</v>
      </c>
    </row>
    <row r="5746" spans="1:9" x14ac:dyDescent="0.35">
      <c r="A5746">
        <v>53373</v>
      </c>
      <c r="B5746">
        <v>103</v>
      </c>
      <c r="C5746" t="s">
        <v>267</v>
      </c>
      <c r="D5746">
        <v>114</v>
      </c>
      <c r="E5746" t="s">
        <v>27</v>
      </c>
      <c r="F5746" s="20">
        <v>45665.5</v>
      </c>
      <c r="G5746" t="s">
        <v>9442</v>
      </c>
      <c r="H5746" t="s">
        <v>10897</v>
      </c>
      <c r="I5746">
        <v>-3248.5</v>
      </c>
    </row>
    <row r="5747" spans="1:9" x14ac:dyDescent="0.35">
      <c r="A5747">
        <v>53374</v>
      </c>
      <c r="B5747">
        <v>103</v>
      </c>
      <c r="C5747" t="s">
        <v>267</v>
      </c>
      <c r="D5747">
        <v>114</v>
      </c>
      <c r="E5747" t="s">
        <v>27</v>
      </c>
      <c r="F5747" s="20">
        <v>45665.5</v>
      </c>
      <c r="G5747" t="s">
        <v>9442</v>
      </c>
      <c r="H5747" t="s">
        <v>10898</v>
      </c>
      <c r="I5747">
        <v>-4006.27</v>
      </c>
    </row>
    <row r="5748" spans="1:9" x14ac:dyDescent="0.35">
      <c r="A5748">
        <v>53375</v>
      </c>
      <c r="B5748">
        <v>103</v>
      </c>
      <c r="C5748" t="s">
        <v>267</v>
      </c>
      <c r="D5748">
        <v>114</v>
      </c>
      <c r="E5748" t="s">
        <v>27</v>
      </c>
      <c r="F5748" s="20">
        <v>45665.5</v>
      </c>
      <c r="G5748" t="s">
        <v>9442</v>
      </c>
      <c r="H5748" t="s">
        <v>10899</v>
      </c>
      <c r="I5748">
        <v>-4143.07</v>
      </c>
    </row>
    <row r="5749" spans="1:9" x14ac:dyDescent="0.35">
      <c r="A5749">
        <v>53376</v>
      </c>
      <c r="B5749">
        <v>103</v>
      </c>
      <c r="C5749" t="s">
        <v>267</v>
      </c>
      <c r="D5749">
        <v>114</v>
      </c>
      <c r="E5749" t="s">
        <v>27</v>
      </c>
      <c r="F5749" s="20">
        <v>45665.5</v>
      </c>
      <c r="G5749" t="s">
        <v>9442</v>
      </c>
      <c r="H5749" t="s">
        <v>10900</v>
      </c>
      <c r="I5749">
        <v>-4409.03</v>
      </c>
    </row>
    <row r="5750" spans="1:9" x14ac:dyDescent="0.35">
      <c r="A5750">
        <v>53377</v>
      </c>
      <c r="B5750">
        <v>103</v>
      </c>
      <c r="C5750" t="s">
        <v>267</v>
      </c>
      <c r="D5750">
        <v>114</v>
      </c>
      <c r="E5750" t="s">
        <v>27</v>
      </c>
      <c r="F5750" s="20">
        <v>45665.5</v>
      </c>
      <c r="G5750" t="s">
        <v>9442</v>
      </c>
      <c r="H5750" t="s">
        <v>10901</v>
      </c>
      <c r="I5750">
        <v>-4584.3</v>
      </c>
    </row>
    <row r="5751" spans="1:9" x14ac:dyDescent="0.35">
      <c r="A5751">
        <v>53769</v>
      </c>
      <c r="B5751">
        <v>137</v>
      </c>
      <c r="C5751" t="s">
        <v>271</v>
      </c>
      <c r="D5751">
        <v>114</v>
      </c>
      <c r="E5751" t="s">
        <v>27</v>
      </c>
      <c r="F5751" s="20">
        <v>45665</v>
      </c>
      <c r="G5751" t="s">
        <v>9439</v>
      </c>
      <c r="H5751" t="s">
        <v>9445</v>
      </c>
      <c r="I5751">
        <v>700</v>
      </c>
    </row>
    <row r="5752" spans="1:9" x14ac:dyDescent="0.35">
      <c r="A5752">
        <v>53770</v>
      </c>
      <c r="B5752">
        <v>137</v>
      </c>
      <c r="C5752" t="s">
        <v>271</v>
      </c>
      <c r="D5752">
        <v>114</v>
      </c>
      <c r="E5752" t="s">
        <v>27</v>
      </c>
      <c r="F5752" s="20">
        <v>45665</v>
      </c>
      <c r="G5752" t="s">
        <v>9442</v>
      </c>
      <c r="H5752" t="s">
        <v>10902</v>
      </c>
      <c r="I5752">
        <v>-700</v>
      </c>
    </row>
    <row r="5753" spans="1:9" x14ac:dyDescent="0.35">
      <c r="A5753">
        <v>53771</v>
      </c>
      <c r="B5753">
        <v>137</v>
      </c>
      <c r="C5753" t="s">
        <v>271</v>
      </c>
      <c r="D5753">
        <v>114</v>
      </c>
      <c r="E5753" t="s">
        <v>27</v>
      </c>
      <c r="F5753" s="20">
        <v>45665</v>
      </c>
      <c r="G5753" t="s">
        <v>9439</v>
      </c>
      <c r="H5753" t="s">
        <v>9666</v>
      </c>
      <c r="I5753">
        <v>700</v>
      </c>
    </row>
    <row r="5754" spans="1:9" x14ac:dyDescent="0.35">
      <c r="A5754">
        <v>53772</v>
      </c>
      <c r="B5754">
        <v>137</v>
      </c>
      <c r="C5754" t="s">
        <v>271</v>
      </c>
      <c r="D5754">
        <v>114</v>
      </c>
      <c r="E5754" t="s">
        <v>27</v>
      </c>
      <c r="F5754" s="20">
        <v>45665</v>
      </c>
      <c r="G5754" t="s">
        <v>9442</v>
      </c>
      <c r="H5754" t="s">
        <v>10903</v>
      </c>
      <c r="I5754">
        <v>-700</v>
      </c>
    </row>
    <row r="5755" spans="1:9" x14ac:dyDescent="0.35">
      <c r="A5755">
        <v>53342</v>
      </c>
      <c r="B5755">
        <v>103</v>
      </c>
      <c r="C5755" t="s">
        <v>267</v>
      </c>
      <c r="D5755">
        <v>114</v>
      </c>
      <c r="E5755" t="s">
        <v>27</v>
      </c>
      <c r="F5755" s="20">
        <v>45664.5</v>
      </c>
      <c r="G5755" t="s">
        <v>9439</v>
      </c>
      <c r="H5755" t="s">
        <v>9443</v>
      </c>
      <c r="I5755">
        <v>38000</v>
      </c>
    </row>
    <row r="5756" spans="1:9" x14ac:dyDescent="0.35">
      <c r="A5756">
        <v>53343</v>
      </c>
      <c r="B5756">
        <v>103</v>
      </c>
      <c r="C5756" t="s">
        <v>267</v>
      </c>
      <c r="D5756">
        <v>114</v>
      </c>
      <c r="E5756" t="s">
        <v>27</v>
      </c>
      <c r="F5756" s="20">
        <v>45664.5</v>
      </c>
      <c r="G5756" t="s">
        <v>9439</v>
      </c>
      <c r="H5756" t="s">
        <v>9443</v>
      </c>
      <c r="I5756">
        <v>200</v>
      </c>
    </row>
    <row r="5757" spans="1:9" x14ac:dyDescent="0.35">
      <c r="A5757">
        <v>53345</v>
      </c>
      <c r="B5757">
        <v>103</v>
      </c>
      <c r="C5757" t="s">
        <v>267</v>
      </c>
      <c r="D5757">
        <v>114</v>
      </c>
      <c r="E5757" t="s">
        <v>27</v>
      </c>
      <c r="F5757" s="20">
        <v>45664.5</v>
      </c>
      <c r="G5757" t="s">
        <v>9442</v>
      </c>
      <c r="H5757" t="s">
        <v>10904</v>
      </c>
      <c r="I5757">
        <v>-620.6</v>
      </c>
    </row>
    <row r="5758" spans="1:9" x14ac:dyDescent="0.35">
      <c r="A5758">
        <v>53346</v>
      </c>
      <c r="B5758">
        <v>103</v>
      </c>
      <c r="C5758" t="s">
        <v>267</v>
      </c>
      <c r="D5758">
        <v>114</v>
      </c>
      <c r="E5758" t="s">
        <v>27</v>
      </c>
      <c r="F5758" s="20">
        <v>45664.5</v>
      </c>
      <c r="G5758" t="s">
        <v>9442</v>
      </c>
      <c r="H5758" t="s">
        <v>10905</v>
      </c>
      <c r="I5758">
        <v>-730.97</v>
      </c>
    </row>
    <row r="5759" spans="1:9" x14ac:dyDescent="0.35">
      <c r="A5759">
        <v>53347</v>
      </c>
      <c r="B5759">
        <v>103</v>
      </c>
      <c r="C5759" t="s">
        <v>267</v>
      </c>
      <c r="D5759">
        <v>114</v>
      </c>
      <c r="E5759" t="s">
        <v>27</v>
      </c>
      <c r="F5759" s="20">
        <v>45664.5</v>
      </c>
      <c r="G5759" t="s">
        <v>9442</v>
      </c>
      <c r="H5759" t="s">
        <v>10906</v>
      </c>
      <c r="I5759">
        <v>-751.6</v>
      </c>
    </row>
    <row r="5760" spans="1:9" x14ac:dyDescent="0.35">
      <c r="A5760">
        <v>53348</v>
      </c>
      <c r="B5760">
        <v>103</v>
      </c>
      <c r="C5760" t="s">
        <v>267</v>
      </c>
      <c r="D5760">
        <v>114</v>
      </c>
      <c r="E5760" t="s">
        <v>27</v>
      </c>
      <c r="F5760" s="20">
        <v>45664.5</v>
      </c>
      <c r="G5760" t="s">
        <v>9442</v>
      </c>
      <c r="H5760" t="s">
        <v>10907</v>
      </c>
      <c r="I5760">
        <v>-1270.21</v>
      </c>
    </row>
    <row r="5761" spans="1:9" x14ac:dyDescent="0.35">
      <c r="A5761">
        <v>53349</v>
      </c>
      <c r="B5761">
        <v>103</v>
      </c>
      <c r="C5761" t="s">
        <v>267</v>
      </c>
      <c r="D5761">
        <v>114</v>
      </c>
      <c r="E5761" t="s">
        <v>27</v>
      </c>
      <c r="F5761" s="20">
        <v>45664.5</v>
      </c>
      <c r="G5761" t="s">
        <v>9442</v>
      </c>
      <c r="H5761" t="s">
        <v>10908</v>
      </c>
      <c r="I5761">
        <v>-1620</v>
      </c>
    </row>
    <row r="5762" spans="1:9" x14ac:dyDescent="0.35">
      <c r="A5762">
        <v>53350</v>
      </c>
      <c r="B5762">
        <v>103</v>
      </c>
      <c r="C5762" t="s">
        <v>267</v>
      </c>
      <c r="D5762">
        <v>114</v>
      </c>
      <c r="E5762" t="s">
        <v>27</v>
      </c>
      <c r="F5762" s="20">
        <v>45664.5</v>
      </c>
      <c r="G5762" t="s">
        <v>9442</v>
      </c>
      <c r="H5762" t="s">
        <v>10909</v>
      </c>
      <c r="I5762">
        <v>-1745.33</v>
      </c>
    </row>
    <row r="5763" spans="1:9" x14ac:dyDescent="0.35">
      <c r="A5763">
        <v>53351</v>
      </c>
      <c r="B5763">
        <v>103</v>
      </c>
      <c r="C5763" t="s">
        <v>267</v>
      </c>
      <c r="D5763">
        <v>114</v>
      </c>
      <c r="E5763" t="s">
        <v>27</v>
      </c>
      <c r="F5763" s="20">
        <v>45664.5</v>
      </c>
      <c r="G5763" t="s">
        <v>9442</v>
      </c>
      <c r="H5763" t="s">
        <v>10910</v>
      </c>
      <c r="I5763">
        <v>-1906.8</v>
      </c>
    </row>
    <row r="5764" spans="1:9" x14ac:dyDescent="0.35">
      <c r="A5764">
        <v>53352</v>
      </c>
      <c r="B5764">
        <v>103</v>
      </c>
      <c r="C5764" t="s">
        <v>267</v>
      </c>
      <c r="D5764">
        <v>114</v>
      </c>
      <c r="E5764" t="s">
        <v>27</v>
      </c>
      <c r="F5764" s="20">
        <v>45664.5</v>
      </c>
      <c r="G5764" t="s">
        <v>9442</v>
      </c>
      <c r="H5764" t="s">
        <v>10911</v>
      </c>
      <c r="I5764">
        <v>-2372.56</v>
      </c>
    </row>
    <row r="5765" spans="1:9" x14ac:dyDescent="0.35">
      <c r="A5765">
        <v>53353</v>
      </c>
      <c r="B5765">
        <v>103</v>
      </c>
      <c r="C5765" t="s">
        <v>267</v>
      </c>
      <c r="D5765">
        <v>114</v>
      </c>
      <c r="E5765" t="s">
        <v>27</v>
      </c>
      <c r="F5765" s="20">
        <v>45664.5</v>
      </c>
      <c r="G5765" t="s">
        <v>9442</v>
      </c>
      <c r="H5765" t="s">
        <v>10912</v>
      </c>
      <c r="I5765">
        <v>-2393.4</v>
      </c>
    </row>
    <row r="5766" spans="1:9" x14ac:dyDescent="0.35">
      <c r="A5766">
        <v>53354</v>
      </c>
      <c r="B5766">
        <v>103</v>
      </c>
      <c r="C5766" t="s">
        <v>267</v>
      </c>
      <c r="D5766">
        <v>114</v>
      </c>
      <c r="E5766" t="s">
        <v>27</v>
      </c>
      <c r="F5766" s="20">
        <v>45664.5</v>
      </c>
      <c r="G5766" t="s">
        <v>9442</v>
      </c>
      <c r="H5766" t="s">
        <v>10913</v>
      </c>
      <c r="I5766">
        <v>-3609.36</v>
      </c>
    </row>
    <row r="5767" spans="1:9" x14ac:dyDescent="0.35">
      <c r="A5767">
        <v>53355</v>
      </c>
      <c r="B5767">
        <v>103</v>
      </c>
      <c r="C5767" t="s">
        <v>267</v>
      </c>
      <c r="D5767">
        <v>114</v>
      </c>
      <c r="E5767" t="s">
        <v>27</v>
      </c>
      <c r="F5767" s="20">
        <v>45664.5</v>
      </c>
      <c r="G5767" t="s">
        <v>9442</v>
      </c>
      <c r="H5767" t="s">
        <v>10820</v>
      </c>
      <c r="I5767">
        <v>-5035.04</v>
      </c>
    </row>
    <row r="5768" spans="1:9" x14ac:dyDescent="0.35">
      <c r="A5768">
        <v>53356</v>
      </c>
      <c r="B5768">
        <v>103</v>
      </c>
      <c r="C5768" t="s">
        <v>267</v>
      </c>
      <c r="D5768">
        <v>114</v>
      </c>
      <c r="E5768" t="s">
        <v>27</v>
      </c>
      <c r="F5768" s="20">
        <v>45664.5</v>
      </c>
      <c r="G5768" t="s">
        <v>9442</v>
      </c>
      <c r="H5768" t="s">
        <v>10914</v>
      </c>
      <c r="I5768">
        <v>-4846.41</v>
      </c>
    </row>
    <row r="5769" spans="1:9" x14ac:dyDescent="0.35">
      <c r="A5769">
        <v>53357</v>
      </c>
      <c r="B5769">
        <v>103</v>
      </c>
      <c r="C5769" t="s">
        <v>267</v>
      </c>
      <c r="D5769">
        <v>114</v>
      </c>
      <c r="E5769" t="s">
        <v>27</v>
      </c>
      <c r="F5769" s="20">
        <v>45664.5</v>
      </c>
      <c r="G5769" t="s">
        <v>9442</v>
      </c>
      <c r="H5769" t="s">
        <v>10866</v>
      </c>
      <c r="I5769">
        <v>-3969.05</v>
      </c>
    </row>
    <row r="5770" spans="1:9" x14ac:dyDescent="0.35">
      <c r="A5770">
        <v>53358</v>
      </c>
      <c r="B5770">
        <v>103</v>
      </c>
      <c r="C5770" t="s">
        <v>267</v>
      </c>
      <c r="D5770">
        <v>114</v>
      </c>
      <c r="E5770" t="s">
        <v>27</v>
      </c>
      <c r="F5770" s="20">
        <v>45664.5</v>
      </c>
      <c r="G5770" t="s">
        <v>9442</v>
      </c>
      <c r="H5770" t="s">
        <v>10716</v>
      </c>
      <c r="I5770">
        <v>-3753.01</v>
      </c>
    </row>
    <row r="5771" spans="1:9" x14ac:dyDescent="0.35">
      <c r="A5771">
        <v>53359</v>
      </c>
      <c r="B5771">
        <v>103</v>
      </c>
      <c r="C5771" t="s">
        <v>267</v>
      </c>
      <c r="D5771">
        <v>114</v>
      </c>
      <c r="E5771" t="s">
        <v>27</v>
      </c>
      <c r="F5771" s="20">
        <v>45664.5</v>
      </c>
      <c r="G5771" t="s">
        <v>9442</v>
      </c>
      <c r="H5771" t="s">
        <v>10915</v>
      </c>
      <c r="I5771">
        <v>-3429.99</v>
      </c>
    </row>
    <row r="5772" spans="1:9" x14ac:dyDescent="0.35">
      <c r="A5772">
        <v>53360</v>
      </c>
      <c r="B5772">
        <v>103</v>
      </c>
      <c r="C5772" t="s">
        <v>267</v>
      </c>
      <c r="D5772">
        <v>114</v>
      </c>
      <c r="E5772" t="s">
        <v>27</v>
      </c>
      <c r="F5772" s="20">
        <v>45664.5</v>
      </c>
      <c r="G5772" t="s">
        <v>9442</v>
      </c>
      <c r="H5772" t="s">
        <v>10916</v>
      </c>
      <c r="I5772">
        <v>-1952.92</v>
      </c>
    </row>
    <row r="5773" spans="1:9" x14ac:dyDescent="0.35">
      <c r="A5773">
        <v>53677</v>
      </c>
      <c r="B5773">
        <v>130</v>
      </c>
      <c r="C5773" t="s">
        <v>302</v>
      </c>
      <c r="D5773">
        <v>114</v>
      </c>
      <c r="E5773" t="s">
        <v>27</v>
      </c>
      <c r="F5773" s="20">
        <v>45664</v>
      </c>
      <c r="G5773" t="s">
        <v>9439</v>
      </c>
      <c r="H5773" t="s">
        <v>9445</v>
      </c>
      <c r="I5773">
        <v>13345</v>
      </c>
    </row>
    <row r="5774" spans="1:9" x14ac:dyDescent="0.35">
      <c r="A5774">
        <v>53678</v>
      </c>
      <c r="B5774">
        <v>130</v>
      </c>
      <c r="C5774" t="s">
        <v>302</v>
      </c>
      <c r="D5774">
        <v>114</v>
      </c>
      <c r="E5774" t="s">
        <v>27</v>
      </c>
      <c r="F5774" s="20">
        <v>45664</v>
      </c>
      <c r="G5774" t="s">
        <v>9442</v>
      </c>
      <c r="H5774" t="s">
        <v>9477</v>
      </c>
      <c r="I5774">
        <v>-3733.38</v>
      </c>
    </row>
    <row r="5775" spans="1:9" x14ac:dyDescent="0.35">
      <c r="A5775">
        <v>53679</v>
      </c>
      <c r="B5775">
        <v>130</v>
      </c>
      <c r="C5775" t="s">
        <v>302</v>
      </c>
      <c r="D5775">
        <v>114</v>
      </c>
      <c r="E5775" t="s">
        <v>27</v>
      </c>
      <c r="F5775" s="20">
        <v>45664</v>
      </c>
      <c r="G5775" t="s">
        <v>9442</v>
      </c>
      <c r="H5775" t="s">
        <v>9478</v>
      </c>
      <c r="I5775">
        <v>-3446.99</v>
      </c>
    </row>
    <row r="5776" spans="1:9" x14ac:dyDescent="0.35">
      <c r="A5776">
        <v>53680</v>
      </c>
      <c r="B5776">
        <v>130</v>
      </c>
      <c r="C5776" t="s">
        <v>302</v>
      </c>
      <c r="D5776">
        <v>114</v>
      </c>
      <c r="E5776" t="s">
        <v>27</v>
      </c>
      <c r="F5776" s="20">
        <v>45664</v>
      </c>
      <c r="G5776" t="s">
        <v>9442</v>
      </c>
      <c r="H5776" t="s">
        <v>9476</v>
      </c>
      <c r="I5776">
        <v>-3389.54</v>
      </c>
    </row>
    <row r="5777" spans="1:9" x14ac:dyDescent="0.35">
      <c r="A5777">
        <v>53681</v>
      </c>
      <c r="B5777">
        <v>130</v>
      </c>
      <c r="C5777" t="s">
        <v>302</v>
      </c>
      <c r="D5777">
        <v>114</v>
      </c>
      <c r="E5777" t="s">
        <v>27</v>
      </c>
      <c r="F5777" s="20">
        <v>45664</v>
      </c>
      <c r="G5777" t="s">
        <v>9442</v>
      </c>
      <c r="H5777" t="s">
        <v>9475</v>
      </c>
      <c r="I5777">
        <v>-2774.46</v>
      </c>
    </row>
    <row r="5778" spans="1:9" x14ac:dyDescent="0.35">
      <c r="A5778">
        <v>53682</v>
      </c>
      <c r="B5778">
        <v>130</v>
      </c>
      <c r="C5778" t="s">
        <v>302</v>
      </c>
      <c r="D5778">
        <v>114</v>
      </c>
      <c r="E5778" t="s">
        <v>27</v>
      </c>
      <c r="F5778" s="20">
        <v>45664</v>
      </c>
      <c r="G5778" t="s">
        <v>9439</v>
      </c>
      <c r="H5778" t="s">
        <v>9445</v>
      </c>
      <c r="I5778">
        <v>1900</v>
      </c>
    </row>
    <row r="5779" spans="1:9" x14ac:dyDescent="0.35">
      <c r="A5779">
        <v>53761</v>
      </c>
      <c r="B5779">
        <v>137</v>
      </c>
      <c r="C5779" t="s">
        <v>271</v>
      </c>
      <c r="D5779">
        <v>114</v>
      </c>
      <c r="E5779" t="s">
        <v>27</v>
      </c>
      <c r="F5779" s="20">
        <v>45664</v>
      </c>
      <c r="G5779" t="s">
        <v>9439</v>
      </c>
      <c r="H5779" t="s">
        <v>9445</v>
      </c>
      <c r="I5779">
        <v>6900</v>
      </c>
    </row>
    <row r="5780" spans="1:9" x14ac:dyDescent="0.35">
      <c r="A5780">
        <v>53762</v>
      </c>
      <c r="B5780">
        <v>137</v>
      </c>
      <c r="C5780" t="s">
        <v>271</v>
      </c>
      <c r="D5780">
        <v>114</v>
      </c>
      <c r="E5780" t="s">
        <v>27</v>
      </c>
      <c r="F5780" s="20">
        <v>45664</v>
      </c>
      <c r="G5780" t="s">
        <v>9442</v>
      </c>
      <c r="H5780" t="s">
        <v>9756</v>
      </c>
      <c r="I5780">
        <v>-1757.5</v>
      </c>
    </row>
    <row r="5781" spans="1:9" x14ac:dyDescent="0.35">
      <c r="A5781">
        <v>53763</v>
      </c>
      <c r="B5781">
        <v>137</v>
      </c>
      <c r="C5781" t="s">
        <v>271</v>
      </c>
      <c r="D5781">
        <v>114</v>
      </c>
      <c r="E5781" t="s">
        <v>27</v>
      </c>
      <c r="F5781" s="20">
        <v>45664</v>
      </c>
      <c r="G5781" t="s">
        <v>9442</v>
      </c>
      <c r="H5781" t="s">
        <v>10917</v>
      </c>
      <c r="I5781">
        <v>-3000</v>
      </c>
    </row>
    <row r="5782" spans="1:9" x14ac:dyDescent="0.35">
      <c r="A5782">
        <v>53764</v>
      </c>
      <c r="B5782">
        <v>137</v>
      </c>
      <c r="C5782" t="s">
        <v>271</v>
      </c>
      <c r="D5782">
        <v>114</v>
      </c>
      <c r="E5782" t="s">
        <v>27</v>
      </c>
      <c r="F5782" s="20">
        <v>45664</v>
      </c>
      <c r="G5782" t="s">
        <v>9442</v>
      </c>
      <c r="H5782" t="s">
        <v>9762</v>
      </c>
      <c r="I5782">
        <v>-270</v>
      </c>
    </row>
    <row r="5783" spans="1:9" x14ac:dyDescent="0.35">
      <c r="A5783">
        <v>53765</v>
      </c>
      <c r="B5783">
        <v>137</v>
      </c>
      <c r="C5783" t="s">
        <v>271</v>
      </c>
      <c r="D5783">
        <v>114</v>
      </c>
      <c r="E5783" t="s">
        <v>27</v>
      </c>
      <c r="F5783" s="20">
        <v>45664</v>
      </c>
      <c r="G5783" t="s">
        <v>9442</v>
      </c>
      <c r="H5783" t="s">
        <v>9755</v>
      </c>
      <c r="I5783">
        <v>-1200</v>
      </c>
    </row>
    <row r="5784" spans="1:9" x14ac:dyDescent="0.35">
      <c r="A5784">
        <v>53766</v>
      </c>
      <c r="B5784">
        <v>137</v>
      </c>
      <c r="C5784" t="s">
        <v>271</v>
      </c>
      <c r="D5784">
        <v>114</v>
      </c>
      <c r="E5784" t="s">
        <v>27</v>
      </c>
      <c r="F5784" s="20">
        <v>45664</v>
      </c>
      <c r="G5784" t="s">
        <v>9439</v>
      </c>
      <c r="H5784" t="s">
        <v>9666</v>
      </c>
      <c r="I5784">
        <v>654.9</v>
      </c>
    </row>
    <row r="5785" spans="1:9" x14ac:dyDescent="0.35">
      <c r="A5785">
        <v>53767</v>
      </c>
      <c r="B5785">
        <v>137</v>
      </c>
      <c r="C5785" t="s">
        <v>271</v>
      </c>
      <c r="D5785">
        <v>114</v>
      </c>
      <c r="E5785" t="s">
        <v>27</v>
      </c>
      <c r="F5785" s="20">
        <v>45664</v>
      </c>
      <c r="G5785" t="s">
        <v>9442</v>
      </c>
      <c r="H5785" t="s">
        <v>9723</v>
      </c>
      <c r="I5785">
        <v>-654.9</v>
      </c>
    </row>
    <row r="5786" spans="1:9" x14ac:dyDescent="0.35">
      <c r="A5786">
        <v>53768</v>
      </c>
      <c r="B5786">
        <v>137</v>
      </c>
      <c r="C5786" t="s">
        <v>271</v>
      </c>
      <c r="D5786">
        <v>114</v>
      </c>
      <c r="E5786" t="s">
        <v>27</v>
      </c>
      <c r="F5786" s="20">
        <v>45664</v>
      </c>
      <c r="G5786" t="s">
        <v>9442</v>
      </c>
      <c r="H5786" t="s">
        <v>9723</v>
      </c>
      <c r="I5786">
        <v>-654.9</v>
      </c>
    </row>
    <row r="5787" spans="1:9" x14ac:dyDescent="0.35">
      <c r="A5787">
        <v>53293</v>
      </c>
      <c r="B5787">
        <v>103</v>
      </c>
      <c r="C5787" t="s">
        <v>267</v>
      </c>
      <c r="D5787">
        <v>114</v>
      </c>
      <c r="E5787" t="s">
        <v>27</v>
      </c>
      <c r="F5787" s="20">
        <v>45663.5</v>
      </c>
      <c r="G5787" t="s">
        <v>9439</v>
      </c>
      <c r="H5787" t="s">
        <v>9443</v>
      </c>
      <c r="I5787">
        <v>200</v>
      </c>
    </row>
    <row r="5788" spans="1:9" x14ac:dyDescent="0.35">
      <c r="A5788">
        <v>53294</v>
      </c>
      <c r="B5788">
        <v>103</v>
      </c>
      <c r="C5788" t="s">
        <v>267</v>
      </c>
      <c r="D5788">
        <v>114</v>
      </c>
      <c r="E5788" t="s">
        <v>27</v>
      </c>
      <c r="F5788" s="20">
        <v>45663.5</v>
      </c>
      <c r="G5788" t="s">
        <v>9439</v>
      </c>
      <c r="H5788" t="s">
        <v>9443</v>
      </c>
      <c r="I5788">
        <v>12000</v>
      </c>
    </row>
    <row r="5789" spans="1:9" x14ac:dyDescent="0.35">
      <c r="A5789">
        <v>53295</v>
      </c>
      <c r="B5789">
        <v>103</v>
      </c>
      <c r="C5789" t="s">
        <v>267</v>
      </c>
      <c r="D5789">
        <v>114</v>
      </c>
      <c r="E5789" t="s">
        <v>27</v>
      </c>
      <c r="F5789" s="20">
        <v>45663.5</v>
      </c>
      <c r="G5789" t="s">
        <v>9439</v>
      </c>
      <c r="H5789" t="s">
        <v>9443</v>
      </c>
      <c r="I5789">
        <v>55000</v>
      </c>
    </row>
    <row r="5790" spans="1:9" x14ac:dyDescent="0.35">
      <c r="A5790">
        <v>53296</v>
      </c>
      <c r="B5790">
        <v>103</v>
      </c>
      <c r="C5790" t="s">
        <v>267</v>
      </c>
      <c r="D5790">
        <v>114</v>
      </c>
      <c r="E5790" t="s">
        <v>27</v>
      </c>
      <c r="F5790" s="20">
        <v>45663.5</v>
      </c>
      <c r="G5790" t="s">
        <v>9439</v>
      </c>
      <c r="H5790" t="s">
        <v>9511</v>
      </c>
      <c r="I5790">
        <v>738.6</v>
      </c>
    </row>
    <row r="5791" spans="1:9" x14ac:dyDescent="0.35">
      <c r="A5791">
        <v>53297</v>
      </c>
      <c r="B5791">
        <v>103</v>
      </c>
      <c r="C5791" t="s">
        <v>267</v>
      </c>
      <c r="D5791">
        <v>114</v>
      </c>
      <c r="E5791" t="s">
        <v>27</v>
      </c>
      <c r="F5791" s="20">
        <v>45663.5</v>
      </c>
      <c r="G5791" t="s">
        <v>9439</v>
      </c>
      <c r="H5791" t="s">
        <v>9441</v>
      </c>
      <c r="I5791">
        <v>230.53</v>
      </c>
    </row>
    <row r="5792" spans="1:9" x14ac:dyDescent="0.35">
      <c r="A5792">
        <v>53298</v>
      </c>
      <c r="B5792">
        <v>103</v>
      </c>
      <c r="C5792" t="s">
        <v>267</v>
      </c>
      <c r="D5792">
        <v>114</v>
      </c>
      <c r="E5792" t="s">
        <v>27</v>
      </c>
      <c r="F5792" s="20">
        <v>45663.5</v>
      </c>
      <c r="G5792" t="s">
        <v>9439</v>
      </c>
      <c r="H5792" t="s">
        <v>10918</v>
      </c>
      <c r="I5792">
        <v>1715.24</v>
      </c>
    </row>
    <row r="5793" spans="1:9" x14ac:dyDescent="0.35">
      <c r="A5793">
        <v>53300</v>
      </c>
      <c r="B5793">
        <v>103</v>
      </c>
      <c r="C5793" t="s">
        <v>267</v>
      </c>
      <c r="D5793">
        <v>114</v>
      </c>
      <c r="E5793" t="s">
        <v>27</v>
      </c>
      <c r="F5793" s="20">
        <v>45663.5</v>
      </c>
      <c r="G5793" t="s">
        <v>9442</v>
      </c>
      <c r="H5793" t="s">
        <v>10818</v>
      </c>
      <c r="I5793">
        <v>-87.25</v>
      </c>
    </row>
    <row r="5794" spans="1:9" x14ac:dyDescent="0.35">
      <c r="A5794">
        <v>53301</v>
      </c>
      <c r="B5794">
        <v>103</v>
      </c>
      <c r="C5794" t="s">
        <v>267</v>
      </c>
      <c r="D5794">
        <v>114</v>
      </c>
      <c r="E5794" t="s">
        <v>27</v>
      </c>
      <c r="F5794" s="20">
        <v>45663.5</v>
      </c>
      <c r="G5794" t="s">
        <v>9442</v>
      </c>
      <c r="H5794" t="s">
        <v>10919</v>
      </c>
      <c r="I5794">
        <v>-168</v>
      </c>
    </row>
    <row r="5795" spans="1:9" x14ac:dyDescent="0.35">
      <c r="A5795">
        <v>53302</v>
      </c>
      <c r="B5795">
        <v>103</v>
      </c>
      <c r="C5795" t="s">
        <v>267</v>
      </c>
      <c r="D5795">
        <v>114</v>
      </c>
      <c r="E5795" t="s">
        <v>27</v>
      </c>
      <c r="F5795" s="20">
        <v>45663.5</v>
      </c>
      <c r="G5795" t="s">
        <v>9442</v>
      </c>
      <c r="H5795" t="s">
        <v>10920</v>
      </c>
      <c r="I5795">
        <v>-173.73</v>
      </c>
    </row>
    <row r="5796" spans="1:9" x14ac:dyDescent="0.35">
      <c r="A5796">
        <v>53303</v>
      </c>
      <c r="B5796">
        <v>103</v>
      </c>
      <c r="C5796" t="s">
        <v>267</v>
      </c>
      <c r="D5796">
        <v>114</v>
      </c>
      <c r="E5796" t="s">
        <v>27</v>
      </c>
      <c r="F5796" s="20">
        <v>45663.5</v>
      </c>
      <c r="G5796" t="s">
        <v>9442</v>
      </c>
      <c r="H5796" t="s">
        <v>10921</v>
      </c>
      <c r="I5796">
        <v>-183.8</v>
      </c>
    </row>
    <row r="5797" spans="1:9" x14ac:dyDescent="0.35">
      <c r="A5797">
        <v>53304</v>
      </c>
      <c r="B5797">
        <v>103</v>
      </c>
      <c r="C5797" t="s">
        <v>267</v>
      </c>
      <c r="D5797">
        <v>114</v>
      </c>
      <c r="E5797" t="s">
        <v>27</v>
      </c>
      <c r="F5797" s="20">
        <v>45663.5</v>
      </c>
      <c r="G5797" t="s">
        <v>9442</v>
      </c>
      <c r="H5797" t="s">
        <v>10922</v>
      </c>
      <c r="I5797">
        <v>-198</v>
      </c>
    </row>
    <row r="5798" spans="1:9" x14ac:dyDescent="0.35">
      <c r="A5798">
        <v>53305</v>
      </c>
      <c r="B5798">
        <v>103</v>
      </c>
      <c r="C5798" t="s">
        <v>267</v>
      </c>
      <c r="D5798">
        <v>114</v>
      </c>
      <c r="E5798" t="s">
        <v>27</v>
      </c>
      <c r="F5798" s="20">
        <v>45663.5</v>
      </c>
      <c r="G5798" t="s">
        <v>9442</v>
      </c>
      <c r="H5798" t="s">
        <v>10923</v>
      </c>
      <c r="I5798">
        <v>-328.5</v>
      </c>
    </row>
    <row r="5799" spans="1:9" x14ac:dyDescent="0.35">
      <c r="A5799">
        <v>53306</v>
      </c>
      <c r="B5799">
        <v>103</v>
      </c>
      <c r="C5799" t="s">
        <v>267</v>
      </c>
      <c r="D5799">
        <v>114</v>
      </c>
      <c r="E5799" t="s">
        <v>27</v>
      </c>
      <c r="F5799" s="20">
        <v>45663.5</v>
      </c>
      <c r="G5799" t="s">
        <v>9442</v>
      </c>
      <c r="H5799" t="s">
        <v>10924</v>
      </c>
      <c r="I5799">
        <v>-329.44</v>
      </c>
    </row>
    <row r="5800" spans="1:9" x14ac:dyDescent="0.35">
      <c r="A5800">
        <v>53307</v>
      </c>
      <c r="B5800">
        <v>103</v>
      </c>
      <c r="C5800" t="s">
        <v>267</v>
      </c>
      <c r="D5800">
        <v>114</v>
      </c>
      <c r="E5800" t="s">
        <v>27</v>
      </c>
      <c r="F5800" s="20">
        <v>45663.5</v>
      </c>
      <c r="G5800" t="s">
        <v>9442</v>
      </c>
      <c r="H5800" t="s">
        <v>10925</v>
      </c>
      <c r="I5800">
        <v>-367.4</v>
      </c>
    </row>
    <row r="5801" spans="1:9" x14ac:dyDescent="0.35">
      <c r="A5801">
        <v>53308</v>
      </c>
      <c r="B5801">
        <v>103</v>
      </c>
      <c r="C5801" t="s">
        <v>267</v>
      </c>
      <c r="D5801">
        <v>114</v>
      </c>
      <c r="E5801" t="s">
        <v>27</v>
      </c>
      <c r="F5801" s="20">
        <v>45663.5</v>
      </c>
      <c r="G5801" t="s">
        <v>9442</v>
      </c>
      <c r="H5801" t="s">
        <v>10926</v>
      </c>
      <c r="I5801">
        <v>-451.61</v>
      </c>
    </row>
    <row r="5802" spans="1:9" x14ac:dyDescent="0.35">
      <c r="A5802">
        <v>53309</v>
      </c>
      <c r="B5802">
        <v>103</v>
      </c>
      <c r="C5802" t="s">
        <v>267</v>
      </c>
      <c r="D5802">
        <v>114</v>
      </c>
      <c r="E5802" t="s">
        <v>27</v>
      </c>
      <c r="F5802" s="20">
        <v>45663.5</v>
      </c>
      <c r="G5802" t="s">
        <v>9442</v>
      </c>
      <c r="H5802" t="s">
        <v>10927</v>
      </c>
      <c r="I5802">
        <v>-465.53</v>
      </c>
    </row>
    <row r="5803" spans="1:9" x14ac:dyDescent="0.35">
      <c r="A5803">
        <v>53310</v>
      </c>
      <c r="B5803">
        <v>103</v>
      </c>
      <c r="C5803" t="s">
        <v>267</v>
      </c>
      <c r="D5803">
        <v>114</v>
      </c>
      <c r="E5803" t="s">
        <v>27</v>
      </c>
      <c r="F5803" s="20">
        <v>45663.5</v>
      </c>
      <c r="G5803" t="s">
        <v>9442</v>
      </c>
      <c r="H5803" t="s">
        <v>10928</v>
      </c>
      <c r="I5803">
        <v>-555.77</v>
      </c>
    </row>
    <row r="5804" spans="1:9" x14ac:dyDescent="0.35">
      <c r="A5804">
        <v>53311</v>
      </c>
      <c r="B5804">
        <v>103</v>
      </c>
      <c r="C5804" t="s">
        <v>267</v>
      </c>
      <c r="D5804">
        <v>114</v>
      </c>
      <c r="E5804" t="s">
        <v>27</v>
      </c>
      <c r="F5804" s="20">
        <v>45663.5</v>
      </c>
      <c r="G5804" t="s">
        <v>9442</v>
      </c>
      <c r="H5804" t="s">
        <v>10929</v>
      </c>
      <c r="I5804">
        <v>-584.16999999999996</v>
      </c>
    </row>
    <row r="5805" spans="1:9" x14ac:dyDescent="0.35">
      <c r="A5805">
        <v>53312</v>
      </c>
      <c r="B5805">
        <v>103</v>
      </c>
      <c r="C5805" t="s">
        <v>267</v>
      </c>
      <c r="D5805">
        <v>114</v>
      </c>
      <c r="E5805" t="s">
        <v>27</v>
      </c>
      <c r="F5805" s="20">
        <v>45663.5</v>
      </c>
      <c r="G5805" t="s">
        <v>9442</v>
      </c>
      <c r="H5805" t="s">
        <v>10930</v>
      </c>
      <c r="I5805">
        <v>-708.22</v>
      </c>
    </row>
    <row r="5806" spans="1:9" x14ac:dyDescent="0.35">
      <c r="A5806">
        <v>53313</v>
      </c>
      <c r="B5806">
        <v>103</v>
      </c>
      <c r="C5806" t="s">
        <v>267</v>
      </c>
      <c r="D5806">
        <v>114</v>
      </c>
      <c r="E5806" t="s">
        <v>27</v>
      </c>
      <c r="F5806" s="20">
        <v>45663.5</v>
      </c>
      <c r="G5806" t="s">
        <v>9442</v>
      </c>
      <c r="H5806" t="s">
        <v>10931</v>
      </c>
      <c r="I5806">
        <v>-747.7</v>
      </c>
    </row>
    <row r="5807" spans="1:9" x14ac:dyDescent="0.35">
      <c r="A5807">
        <v>53314</v>
      </c>
      <c r="B5807">
        <v>103</v>
      </c>
      <c r="C5807" t="s">
        <v>267</v>
      </c>
      <c r="D5807">
        <v>114</v>
      </c>
      <c r="E5807" t="s">
        <v>27</v>
      </c>
      <c r="F5807" s="20">
        <v>45663.5</v>
      </c>
      <c r="G5807" t="s">
        <v>9442</v>
      </c>
      <c r="H5807" t="s">
        <v>10932</v>
      </c>
      <c r="I5807">
        <v>-810.5</v>
      </c>
    </row>
    <row r="5808" spans="1:9" x14ac:dyDescent="0.35">
      <c r="A5808">
        <v>53315</v>
      </c>
      <c r="B5808">
        <v>103</v>
      </c>
      <c r="C5808" t="s">
        <v>267</v>
      </c>
      <c r="D5808">
        <v>114</v>
      </c>
      <c r="E5808" t="s">
        <v>27</v>
      </c>
      <c r="F5808" s="20">
        <v>45663.5</v>
      </c>
      <c r="G5808" t="s">
        <v>9442</v>
      </c>
      <c r="H5808" t="s">
        <v>10933</v>
      </c>
      <c r="I5808">
        <v>-849.7</v>
      </c>
    </row>
    <row r="5809" spans="1:9" x14ac:dyDescent="0.35">
      <c r="A5809">
        <v>53316</v>
      </c>
      <c r="B5809">
        <v>103</v>
      </c>
      <c r="C5809" t="s">
        <v>267</v>
      </c>
      <c r="D5809">
        <v>114</v>
      </c>
      <c r="E5809" t="s">
        <v>27</v>
      </c>
      <c r="F5809" s="20">
        <v>45663.5</v>
      </c>
      <c r="G5809" t="s">
        <v>9442</v>
      </c>
      <c r="H5809" t="s">
        <v>10934</v>
      </c>
      <c r="I5809">
        <v>-860</v>
      </c>
    </row>
    <row r="5810" spans="1:9" x14ac:dyDescent="0.35">
      <c r="A5810">
        <v>53317</v>
      </c>
      <c r="B5810">
        <v>103</v>
      </c>
      <c r="C5810" t="s">
        <v>267</v>
      </c>
      <c r="D5810">
        <v>114</v>
      </c>
      <c r="E5810" t="s">
        <v>27</v>
      </c>
      <c r="F5810" s="20">
        <v>45663.5</v>
      </c>
      <c r="G5810" t="s">
        <v>9442</v>
      </c>
      <c r="H5810" t="s">
        <v>10935</v>
      </c>
      <c r="I5810">
        <v>-1052.49</v>
      </c>
    </row>
    <row r="5811" spans="1:9" x14ac:dyDescent="0.35">
      <c r="A5811">
        <v>53318</v>
      </c>
      <c r="B5811">
        <v>103</v>
      </c>
      <c r="C5811" t="s">
        <v>267</v>
      </c>
      <c r="D5811">
        <v>114</v>
      </c>
      <c r="E5811" t="s">
        <v>27</v>
      </c>
      <c r="F5811" s="20">
        <v>45663.5</v>
      </c>
      <c r="G5811" t="s">
        <v>9442</v>
      </c>
      <c r="H5811" t="s">
        <v>10936</v>
      </c>
      <c r="I5811">
        <v>-1064.49</v>
      </c>
    </row>
    <row r="5812" spans="1:9" x14ac:dyDescent="0.35">
      <c r="A5812">
        <v>53319</v>
      </c>
      <c r="B5812">
        <v>103</v>
      </c>
      <c r="C5812" t="s">
        <v>267</v>
      </c>
      <c r="D5812">
        <v>114</v>
      </c>
      <c r="E5812" t="s">
        <v>27</v>
      </c>
      <c r="F5812" s="20">
        <v>45663.5</v>
      </c>
      <c r="G5812" t="s">
        <v>9442</v>
      </c>
      <c r="H5812" t="s">
        <v>10937</v>
      </c>
      <c r="I5812">
        <v>-1272.8</v>
      </c>
    </row>
    <row r="5813" spans="1:9" x14ac:dyDescent="0.35">
      <c r="A5813">
        <v>53320</v>
      </c>
      <c r="B5813">
        <v>103</v>
      </c>
      <c r="C5813" t="s">
        <v>267</v>
      </c>
      <c r="D5813">
        <v>114</v>
      </c>
      <c r="E5813" t="s">
        <v>27</v>
      </c>
      <c r="F5813" s="20">
        <v>45663.5</v>
      </c>
      <c r="G5813" t="s">
        <v>9442</v>
      </c>
      <c r="H5813" t="s">
        <v>10938</v>
      </c>
      <c r="I5813">
        <v>-1329</v>
      </c>
    </row>
    <row r="5814" spans="1:9" x14ac:dyDescent="0.35">
      <c r="A5814">
        <v>53321</v>
      </c>
      <c r="B5814">
        <v>103</v>
      </c>
      <c r="C5814" t="s">
        <v>267</v>
      </c>
      <c r="D5814">
        <v>114</v>
      </c>
      <c r="E5814" t="s">
        <v>27</v>
      </c>
      <c r="F5814" s="20">
        <v>45663.5</v>
      </c>
      <c r="G5814" t="s">
        <v>9442</v>
      </c>
      <c r="H5814" t="s">
        <v>10939</v>
      </c>
      <c r="I5814">
        <v>-1442.5</v>
      </c>
    </row>
    <row r="5815" spans="1:9" x14ac:dyDescent="0.35">
      <c r="A5815">
        <v>53322</v>
      </c>
      <c r="B5815">
        <v>103</v>
      </c>
      <c r="C5815" t="s">
        <v>267</v>
      </c>
      <c r="D5815">
        <v>114</v>
      </c>
      <c r="E5815" t="s">
        <v>27</v>
      </c>
      <c r="F5815" s="20">
        <v>45663.5</v>
      </c>
      <c r="G5815" t="s">
        <v>9442</v>
      </c>
      <c r="H5815" t="s">
        <v>10940</v>
      </c>
      <c r="I5815">
        <v>-1597.56</v>
      </c>
    </row>
    <row r="5816" spans="1:9" x14ac:dyDescent="0.35">
      <c r="A5816">
        <v>53323</v>
      </c>
      <c r="B5816">
        <v>103</v>
      </c>
      <c r="C5816" t="s">
        <v>267</v>
      </c>
      <c r="D5816">
        <v>114</v>
      </c>
      <c r="E5816" t="s">
        <v>27</v>
      </c>
      <c r="F5816" s="20">
        <v>45663.5</v>
      </c>
      <c r="G5816" t="s">
        <v>9442</v>
      </c>
      <c r="H5816" t="s">
        <v>10941</v>
      </c>
      <c r="I5816">
        <v>-1716</v>
      </c>
    </row>
    <row r="5817" spans="1:9" x14ac:dyDescent="0.35">
      <c r="A5817">
        <v>53324</v>
      </c>
      <c r="B5817">
        <v>103</v>
      </c>
      <c r="C5817" t="s">
        <v>267</v>
      </c>
      <c r="D5817">
        <v>114</v>
      </c>
      <c r="E5817" t="s">
        <v>27</v>
      </c>
      <c r="F5817" s="20">
        <v>45663.5</v>
      </c>
      <c r="G5817" t="s">
        <v>9442</v>
      </c>
      <c r="H5817" t="s">
        <v>10942</v>
      </c>
      <c r="I5817">
        <v>-2145</v>
      </c>
    </row>
    <row r="5818" spans="1:9" x14ac:dyDescent="0.35">
      <c r="A5818">
        <v>53325</v>
      </c>
      <c r="B5818">
        <v>103</v>
      </c>
      <c r="C5818" t="s">
        <v>267</v>
      </c>
      <c r="D5818">
        <v>114</v>
      </c>
      <c r="E5818" t="s">
        <v>27</v>
      </c>
      <c r="F5818" s="20">
        <v>45663.5</v>
      </c>
      <c r="G5818" t="s">
        <v>9442</v>
      </c>
      <c r="H5818" t="s">
        <v>10943</v>
      </c>
      <c r="I5818">
        <v>-2546.89</v>
      </c>
    </row>
    <row r="5819" spans="1:9" x14ac:dyDescent="0.35">
      <c r="A5819">
        <v>53326</v>
      </c>
      <c r="B5819">
        <v>103</v>
      </c>
      <c r="C5819" t="s">
        <v>267</v>
      </c>
      <c r="D5819">
        <v>114</v>
      </c>
      <c r="E5819" t="s">
        <v>27</v>
      </c>
      <c r="F5819" s="20">
        <v>45663.5</v>
      </c>
      <c r="G5819" t="s">
        <v>9442</v>
      </c>
      <c r="H5819" t="s">
        <v>10944</v>
      </c>
      <c r="I5819">
        <v>-3004.29</v>
      </c>
    </row>
    <row r="5820" spans="1:9" x14ac:dyDescent="0.35">
      <c r="A5820">
        <v>53327</v>
      </c>
      <c r="B5820">
        <v>103</v>
      </c>
      <c r="C5820" t="s">
        <v>267</v>
      </c>
      <c r="D5820">
        <v>114</v>
      </c>
      <c r="E5820" t="s">
        <v>27</v>
      </c>
      <c r="F5820" s="20">
        <v>45663.5</v>
      </c>
      <c r="G5820" t="s">
        <v>9442</v>
      </c>
      <c r="H5820" t="s">
        <v>10945</v>
      </c>
      <c r="I5820">
        <v>-3004.29</v>
      </c>
    </row>
    <row r="5821" spans="1:9" x14ac:dyDescent="0.35">
      <c r="A5821">
        <v>53328</v>
      </c>
      <c r="B5821">
        <v>103</v>
      </c>
      <c r="C5821" t="s">
        <v>267</v>
      </c>
      <c r="D5821">
        <v>114</v>
      </c>
      <c r="E5821" t="s">
        <v>27</v>
      </c>
      <c r="F5821" s="20">
        <v>45663.5</v>
      </c>
      <c r="G5821" t="s">
        <v>9442</v>
      </c>
      <c r="H5821" t="s">
        <v>10946</v>
      </c>
      <c r="I5821">
        <v>-3432</v>
      </c>
    </row>
    <row r="5822" spans="1:9" x14ac:dyDescent="0.35">
      <c r="A5822">
        <v>53329</v>
      </c>
      <c r="B5822">
        <v>103</v>
      </c>
      <c r="C5822" t="s">
        <v>267</v>
      </c>
      <c r="D5822">
        <v>114</v>
      </c>
      <c r="E5822" t="s">
        <v>27</v>
      </c>
      <c r="F5822" s="20">
        <v>45663.5</v>
      </c>
      <c r="G5822" t="s">
        <v>9442</v>
      </c>
      <c r="H5822" t="s">
        <v>10947</v>
      </c>
      <c r="I5822">
        <v>-3432</v>
      </c>
    </row>
    <row r="5823" spans="1:9" x14ac:dyDescent="0.35">
      <c r="A5823">
        <v>53330</v>
      </c>
      <c r="B5823">
        <v>103</v>
      </c>
      <c r="C5823" t="s">
        <v>267</v>
      </c>
      <c r="D5823">
        <v>114</v>
      </c>
      <c r="E5823" t="s">
        <v>27</v>
      </c>
      <c r="F5823" s="20">
        <v>45663.5</v>
      </c>
      <c r="G5823" t="s">
        <v>9442</v>
      </c>
      <c r="H5823" t="s">
        <v>10948</v>
      </c>
      <c r="I5823">
        <v>-3432</v>
      </c>
    </row>
    <row r="5824" spans="1:9" x14ac:dyDescent="0.35">
      <c r="A5824">
        <v>53331</v>
      </c>
      <c r="B5824">
        <v>103</v>
      </c>
      <c r="C5824" t="s">
        <v>267</v>
      </c>
      <c r="D5824">
        <v>114</v>
      </c>
      <c r="E5824" t="s">
        <v>27</v>
      </c>
      <c r="F5824" s="20">
        <v>45663.5</v>
      </c>
      <c r="G5824" t="s">
        <v>9442</v>
      </c>
      <c r="H5824" t="s">
        <v>10949</v>
      </c>
      <c r="I5824">
        <v>-3433.29</v>
      </c>
    </row>
    <row r="5825" spans="1:9" x14ac:dyDescent="0.35">
      <c r="A5825">
        <v>53332</v>
      </c>
      <c r="B5825">
        <v>103</v>
      </c>
      <c r="C5825" t="s">
        <v>267</v>
      </c>
      <c r="D5825">
        <v>114</v>
      </c>
      <c r="E5825" t="s">
        <v>27</v>
      </c>
      <c r="F5825" s="20">
        <v>45663.5</v>
      </c>
      <c r="G5825" t="s">
        <v>9442</v>
      </c>
      <c r="H5825" t="s">
        <v>10950</v>
      </c>
      <c r="I5825">
        <v>-770.13</v>
      </c>
    </row>
    <row r="5826" spans="1:9" x14ac:dyDescent="0.35">
      <c r="A5826">
        <v>53333</v>
      </c>
      <c r="B5826">
        <v>103</v>
      </c>
      <c r="C5826" t="s">
        <v>267</v>
      </c>
      <c r="D5826">
        <v>114</v>
      </c>
      <c r="E5826" t="s">
        <v>27</v>
      </c>
      <c r="F5826" s="20">
        <v>45663.5</v>
      </c>
      <c r="G5826" t="s">
        <v>9442</v>
      </c>
      <c r="H5826" t="s">
        <v>10951</v>
      </c>
      <c r="I5826">
        <v>-3411.7</v>
      </c>
    </row>
    <row r="5827" spans="1:9" x14ac:dyDescent="0.35">
      <c r="A5827">
        <v>53334</v>
      </c>
      <c r="B5827">
        <v>103</v>
      </c>
      <c r="C5827" t="s">
        <v>267</v>
      </c>
      <c r="D5827">
        <v>114</v>
      </c>
      <c r="E5827" t="s">
        <v>27</v>
      </c>
      <c r="F5827" s="20">
        <v>45663.5</v>
      </c>
      <c r="G5827" t="s">
        <v>9442</v>
      </c>
      <c r="H5827" t="s">
        <v>10952</v>
      </c>
      <c r="I5827">
        <v>-3510.95</v>
      </c>
    </row>
    <row r="5828" spans="1:9" x14ac:dyDescent="0.35">
      <c r="A5828">
        <v>53335</v>
      </c>
      <c r="B5828">
        <v>103</v>
      </c>
      <c r="C5828" t="s">
        <v>267</v>
      </c>
      <c r="D5828">
        <v>114</v>
      </c>
      <c r="E5828" t="s">
        <v>27</v>
      </c>
      <c r="F5828" s="20">
        <v>45663.5</v>
      </c>
      <c r="G5828" t="s">
        <v>9442</v>
      </c>
      <c r="H5828" t="s">
        <v>10898</v>
      </c>
      <c r="I5828">
        <v>-4006.27</v>
      </c>
    </row>
    <row r="5829" spans="1:9" x14ac:dyDescent="0.35">
      <c r="A5829">
        <v>53336</v>
      </c>
      <c r="B5829">
        <v>103</v>
      </c>
      <c r="C5829" t="s">
        <v>267</v>
      </c>
      <c r="D5829">
        <v>114</v>
      </c>
      <c r="E5829" t="s">
        <v>27</v>
      </c>
      <c r="F5829" s="20">
        <v>45663.5</v>
      </c>
      <c r="G5829" t="s">
        <v>9442</v>
      </c>
      <c r="H5829" t="s">
        <v>10953</v>
      </c>
      <c r="I5829">
        <v>-2364.81</v>
      </c>
    </row>
    <row r="5830" spans="1:9" x14ac:dyDescent="0.35">
      <c r="A5830">
        <v>53337</v>
      </c>
      <c r="B5830">
        <v>103</v>
      </c>
      <c r="C5830" t="s">
        <v>267</v>
      </c>
      <c r="D5830">
        <v>114</v>
      </c>
      <c r="E5830" t="s">
        <v>27</v>
      </c>
      <c r="F5830" s="20">
        <v>45663.5</v>
      </c>
      <c r="G5830" t="s">
        <v>9442</v>
      </c>
      <c r="H5830" t="s">
        <v>10954</v>
      </c>
      <c r="I5830">
        <v>-67.5</v>
      </c>
    </row>
    <row r="5831" spans="1:9" x14ac:dyDescent="0.35">
      <c r="A5831">
        <v>53338</v>
      </c>
      <c r="B5831">
        <v>103</v>
      </c>
      <c r="C5831" t="s">
        <v>267</v>
      </c>
      <c r="D5831">
        <v>114</v>
      </c>
      <c r="E5831" t="s">
        <v>27</v>
      </c>
      <c r="F5831" s="20">
        <v>45663.5</v>
      </c>
      <c r="G5831" t="s">
        <v>9442</v>
      </c>
      <c r="H5831" t="s">
        <v>10955</v>
      </c>
      <c r="I5831">
        <v>-3046.53</v>
      </c>
    </row>
    <row r="5832" spans="1:9" x14ac:dyDescent="0.35">
      <c r="A5832">
        <v>53339</v>
      </c>
      <c r="B5832">
        <v>103</v>
      </c>
      <c r="C5832" t="s">
        <v>267</v>
      </c>
      <c r="D5832">
        <v>114</v>
      </c>
      <c r="E5832" t="s">
        <v>27</v>
      </c>
      <c r="F5832" s="20">
        <v>45663.5</v>
      </c>
      <c r="G5832" t="s">
        <v>9442</v>
      </c>
      <c r="H5832" t="s">
        <v>10956</v>
      </c>
      <c r="I5832">
        <v>-721.67</v>
      </c>
    </row>
    <row r="5833" spans="1:9" x14ac:dyDescent="0.35">
      <c r="A5833">
        <v>53340</v>
      </c>
      <c r="B5833">
        <v>103</v>
      </c>
      <c r="C5833" t="s">
        <v>267</v>
      </c>
      <c r="D5833">
        <v>114</v>
      </c>
      <c r="E5833" t="s">
        <v>27</v>
      </c>
      <c r="F5833" s="20">
        <v>45663.5</v>
      </c>
      <c r="G5833" t="s">
        <v>9442</v>
      </c>
      <c r="H5833" t="s">
        <v>9443</v>
      </c>
      <c r="I5833">
        <v>-16200</v>
      </c>
    </row>
    <row r="5834" spans="1:9" x14ac:dyDescent="0.35">
      <c r="A5834">
        <v>53341</v>
      </c>
      <c r="B5834">
        <v>103</v>
      </c>
      <c r="C5834" t="s">
        <v>267</v>
      </c>
      <c r="D5834">
        <v>114</v>
      </c>
      <c r="E5834" t="s">
        <v>27</v>
      </c>
      <c r="F5834" s="20">
        <v>45663.5</v>
      </c>
      <c r="G5834" t="s">
        <v>9442</v>
      </c>
      <c r="H5834" t="s">
        <v>10501</v>
      </c>
      <c r="I5834">
        <v>-571.49</v>
      </c>
    </row>
    <row r="5835" spans="1:9" x14ac:dyDescent="0.35">
      <c r="A5835">
        <v>53673</v>
      </c>
      <c r="B5835">
        <v>130</v>
      </c>
      <c r="C5835" t="s">
        <v>302</v>
      </c>
      <c r="D5835">
        <v>114</v>
      </c>
      <c r="E5835" t="s">
        <v>27</v>
      </c>
      <c r="F5835" s="20">
        <v>45663</v>
      </c>
      <c r="G5835" t="s">
        <v>9439</v>
      </c>
      <c r="H5835" t="s">
        <v>9445</v>
      </c>
      <c r="I5835">
        <v>313</v>
      </c>
    </row>
    <row r="5836" spans="1:9" x14ac:dyDescent="0.35">
      <c r="A5836">
        <v>53674</v>
      </c>
      <c r="B5836">
        <v>130</v>
      </c>
      <c r="C5836" t="s">
        <v>302</v>
      </c>
      <c r="D5836">
        <v>114</v>
      </c>
      <c r="E5836" t="s">
        <v>27</v>
      </c>
      <c r="F5836" s="20">
        <v>45663</v>
      </c>
      <c r="G5836" t="s">
        <v>9442</v>
      </c>
      <c r="H5836" t="s">
        <v>9589</v>
      </c>
      <c r="I5836">
        <v>-60</v>
      </c>
    </row>
    <row r="5837" spans="1:9" x14ac:dyDescent="0.35">
      <c r="A5837">
        <v>53675</v>
      </c>
      <c r="B5837">
        <v>130</v>
      </c>
      <c r="C5837" t="s">
        <v>302</v>
      </c>
      <c r="D5837">
        <v>114</v>
      </c>
      <c r="E5837" t="s">
        <v>27</v>
      </c>
      <c r="F5837" s="20">
        <v>45663</v>
      </c>
      <c r="G5837" t="s">
        <v>9442</v>
      </c>
      <c r="H5837" t="s">
        <v>9639</v>
      </c>
      <c r="I5837">
        <v>-192.8</v>
      </c>
    </row>
    <row r="5838" spans="1:9" x14ac:dyDescent="0.35">
      <c r="A5838">
        <v>53676</v>
      </c>
      <c r="B5838">
        <v>130</v>
      </c>
      <c r="C5838" t="s">
        <v>302</v>
      </c>
      <c r="D5838">
        <v>114</v>
      </c>
      <c r="E5838" t="s">
        <v>27</v>
      </c>
      <c r="F5838" s="20">
        <v>45663</v>
      </c>
      <c r="G5838" t="s">
        <v>9442</v>
      </c>
      <c r="H5838" t="s">
        <v>10312</v>
      </c>
      <c r="I5838">
        <v>-60</v>
      </c>
    </row>
    <row r="5839" spans="1:9" x14ac:dyDescent="0.35">
      <c r="A5839">
        <v>53752</v>
      </c>
      <c r="B5839">
        <v>137</v>
      </c>
      <c r="C5839" t="s">
        <v>271</v>
      </c>
      <c r="D5839">
        <v>114</v>
      </c>
      <c r="E5839" t="s">
        <v>27</v>
      </c>
      <c r="F5839" s="20">
        <v>45663</v>
      </c>
      <c r="G5839" t="s">
        <v>9439</v>
      </c>
      <c r="H5839" t="s">
        <v>9445</v>
      </c>
      <c r="I5839">
        <v>17400</v>
      </c>
    </row>
    <row r="5840" spans="1:9" x14ac:dyDescent="0.35">
      <c r="A5840">
        <v>53753</v>
      </c>
      <c r="B5840">
        <v>137</v>
      </c>
      <c r="C5840" t="s">
        <v>271</v>
      </c>
      <c r="D5840">
        <v>114</v>
      </c>
      <c r="E5840" t="s">
        <v>27</v>
      </c>
      <c r="F5840" s="20">
        <v>45663</v>
      </c>
      <c r="G5840" t="s">
        <v>9442</v>
      </c>
      <c r="H5840" t="s">
        <v>9746</v>
      </c>
      <c r="I5840">
        <v>-3000</v>
      </c>
    </row>
    <row r="5841" spans="1:9" x14ac:dyDescent="0.35">
      <c r="A5841">
        <v>53754</v>
      </c>
      <c r="B5841">
        <v>137</v>
      </c>
      <c r="C5841" t="s">
        <v>271</v>
      </c>
      <c r="D5841">
        <v>114</v>
      </c>
      <c r="E5841" t="s">
        <v>27</v>
      </c>
      <c r="F5841" s="20">
        <v>45663</v>
      </c>
      <c r="G5841" t="s">
        <v>9442</v>
      </c>
      <c r="H5841" t="s">
        <v>9564</v>
      </c>
      <c r="I5841">
        <v>-5202</v>
      </c>
    </row>
    <row r="5842" spans="1:9" x14ac:dyDescent="0.35">
      <c r="A5842">
        <v>53755</v>
      </c>
      <c r="B5842">
        <v>137</v>
      </c>
      <c r="C5842" t="s">
        <v>271</v>
      </c>
      <c r="D5842">
        <v>114</v>
      </c>
      <c r="E5842" t="s">
        <v>27</v>
      </c>
      <c r="F5842" s="20">
        <v>45663</v>
      </c>
      <c r="G5842" t="s">
        <v>9442</v>
      </c>
      <c r="H5842" t="s">
        <v>9480</v>
      </c>
      <c r="I5842">
        <v>-790.51</v>
      </c>
    </row>
    <row r="5843" spans="1:9" x14ac:dyDescent="0.35">
      <c r="A5843">
        <v>53756</v>
      </c>
      <c r="B5843">
        <v>137</v>
      </c>
      <c r="C5843" t="s">
        <v>271</v>
      </c>
      <c r="D5843">
        <v>114</v>
      </c>
      <c r="E5843" t="s">
        <v>27</v>
      </c>
      <c r="F5843" s="20">
        <v>45663</v>
      </c>
      <c r="G5843" t="s">
        <v>9442</v>
      </c>
      <c r="H5843" t="s">
        <v>9481</v>
      </c>
      <c r="I5843">
        <v>-5533.56</v>
      </c>
    </row>
    <row r="5844" spans="1:9" x14ac:dyDescent="0.35">
      <c r="A5844">
        <v>53757</v>
      </c>
      <c r="B5844">
        <v>137</v>
      </c>
      <c r="C5844" t="s">
        <v>271</v>
      </c>
      <c r="D5844">
        <v>114</v>
      </c>
      <c r="E5844" t="s">
        <v>27</v>
      </c>
      <c r="F5844" s="20">
        <v>45663</v>
      </c>
      <c r="G5844" t="s">
        <v>9439</v>
      </c>
      <c r="H5844" t="s">
        <v>9445</v>
      </c>
      <c r="I5844">
        <v>1880</v>
      </c>
    </row>
    <row r="5845" spans="1:9" x14ac:dyDescent="0.35">
      <c r="A5845">
        <v>53758</v>
      </c>
      <c r="B5845">
        <v>137</v>
      </c>
      <c r="C5845" t="s">
        <v>271</v>
      </c>
      <c r="D5845">
        <v>114</v>
      </c>
      <c r="E5845" t="s">
        <v>27</v>
      </c>
      <c r="F5845" s="20">
        <v>45663</v>
      </c>
      <c r="G5845" t="s">
        <v>9442</v>
      </c>
      <c r="H5845" t="s">
        <v>9744</v>
      </c>
      <c r="I5845">
        <v>-4148</v>
      </c>
    </row>
    <row r="5846" spans="1:9" x14ac:dyDescent="0.35">
      <c r="A5846">
        <v>53759</v>
      </c>
      <c r="B5846">
        <v>137</v>
      </c>
      <c r="C5846" t="s">
        <v>271</v>
      </c>
      <c r="D5846">
        <v>114</v>
      </c>
      <c r="E5846" t="s">
        <v>27</v>
      </c>
      <c r="F5846" s="20">
        <v>45663</v>
      </c>
      <c r="G5846" t="s">
        <v>9439</v>
      </c>
      <c r="H5846" t="s">
        <v>9445</v>
      </c>
      <c r="I5846">
        <v>1970</v>
      </c>
    </row>
    <row r="5847" spans="1:9" x14ac:dyDescent="0.35">
      <c r="A5847">
        <v>53760</v>
      </c>
      <c r="B5847">
        <v>137</v>
      </c>
      <c r="C5847" t="s">
        <v>271</v>
      </c>
      <c r="D5847">
        <v>114</v>
      </c>
      <c r="E5847" t="s">
        <v>27</v>
      </c>
      <c r="F5847" s="20">
        <v>45663</v>
      </c>
      <c r="G5847" t="s">
        <v>9442</v>
      </c>
      <c r="H5847" t="s">
        <v>9501</v>
      </c>
      <c r="I5847">
        <v>-2663.49</v>
      </c>
    </row>
    <row r="5848" spans="1:9" x14ac:dyDescent="0.35">
      <c r="A5848">
        <v>53751</v>
      </c>
      <c r="B5848">
        <v>137</v>
      </c>
      <c r="C5848" t="s">
        <v>271</v>
      </c>
      <c r="D5848">
        <v>114</v>
      </c>
      <c r="E5848" t="s">
        <v>27</v>
      </c>
      <c r="F5848" s="20">
        <v>45661</v>
      </c>
      <c r="G5848" t="s">
        <v>9439</v>
      </c>
      <c r="H5848" t="s">
        <v>10022</v>
      </c>
      <c r="I5848">
        <v>0.01</v>
      </c>
    </row>
    <row r="5849" spans="1:9" x14ac:dyDescent="0.35">
      <c r="A5849">
        <v>53266</v>
      </c>
      <c r="B5849">
        <v>103</v>
      </c>
      <c r="C5849" t="s">
        <v>267</v>
      </c>
      <c r="D5849">
        <v>114</v>
      </c>
      <c r="E5849" t="s">
        <v>27</v>
      </c>
      <c r="F5849" s="20">
        <v>45660.5</v>
      </c>
      <c r="G5849" t="s">
        <v>9439</v>
      </c>
      <c r="H5849" t="s">
        <v>9443</v>
      </c>
      <c r="I5849">
        <v>61700</v>
      </c>
    </row>
    <row r="5850" spans="1:9" x14ac:dyDescent="0.35">
      <c r="A5850">
        <v>53267</v>
      </c>
      <c r="B5850">
        <v>103</v>
      </c>
      <c r="C5850" t="s">
        <v>267</v>
      </c>
      <c r="D5850">
        <v>114</v>
      </c>
      <c r="E5850" t="s">
        <v>27</v>
      </c>
      <c r="F5850" s="20">
        <v>45660.5</v>
      </c>
      <c r="G5850" t="s">
        <v>9439</v>
      </c>
      <c r="H5850" t="s">
        <v>9441</v>
      </c>
      <c r="I5850">
        <v>105.44</v>
      </c>
    </row>
    <row r="5851" spans="1:9" x14ac:dyDescent="0.35">
      <c r="A5851">
        <v>53268</v>
      </c>
      <c r="B5851">
        <v>103</v>
      </c>
      <c r="C5851" t="s">
        <v>267</v>
      </c>
      <c r="D5851">
        <v>114</v>
      </c>
      <c r="E5851" t="s">
        <v>27</v>
      </c>
      <c r="F5851" s="20">
        <v>45660.5</v>
      </c>
      <c r="G5851" t="s">
        <v>9442</v>
      </c>
      <c r="H5851" t="s">
        <v>10957</v>
      </c>
      <c r="I5851">
        <v>-305.39999999999998</v>
      </c>
    </row>
    <row r="5852" spans="1:9" x14ac:dyDescent="0.35">
      <c r="A5852">
        <v>53269</v>
      </c>
      <c r="B5852">
        <v>103</v>
      </c>
      <c r="C5852" t="s">
        <v>267</v>
      </c>
      <c r="D5852">
        <v>114</v>
      </c>
      <c r="E5852" t="s">
        <v>27</v>
      </c>
      <c r="F5852" s="20">
        <v>45660.5</v>
      </c>
      <c r="G5852" t="s">
        <v>9442</v>
      </c>
      <c r="H5852" t="s">
        <v>10958</v>
      </c>
      <c r="I5852">
        <v>-380</v>
      </c>
    </row>
    <row r="5853" spans="1:9" x14ac:dyDescent="0.35">
      <c r="A5853">
        <v>53270</v>
      </c>
      <c r="B5853">
        <v>103</v>
      </c>
      <c r="C5853" t="s">
        <v>267</v>
      </c>
      <c r="D5853">
        <v>114</v>
      </c>
      <c r="E5853" t="s">
        <v>27</v>
      </c>
      <c r="F5853" s="20">
        <v>45660.5</v>
      </c>
      <c r="G5853" t="s">
        <v>9442</v>
      </c>
      <c r="H5853" t="s">
        <v>10959</v>
      </c>
      <c r="I5853">
        <v>-495.9</v>
      </c>
    </row>
    <row r="5854" spans="1:9" x14ac:dyDescent="0.35">
      <c r="A5854">
        <v>53271</v>
      </c>
      <c r="B5854">
        <v>103</v>
      </c>
      <c r="C5854" t="s">
        <v>267</v>
      </c>
      <c r="D5854">
        <v>114</v>
      </c>
      <c r="E5854" t="s">
        <v>27</v>
      </c>
      <c r="F5854" s="20">
        <v>45660.5</v>
      </c>
      <c r="G5854" t="s">
        <v>9442</v>
      </c>
      <c r="H5854" t="s">
        <v>10960</v>
      </c>
      <c r="I5854">
        <v>-659.9</v>
      </c>
    </row>
    <row r="5855" spans="1:9" x14ac:dyDescent="0.35">
      <c r="A5855">
        <v>53272</v>
      </c>
      <c r="B5855">
        <v>103</v>
      </c>
      <c r="C5855" t="s">
        <v>267</v>
      </c>
      <c r="D5855">
        <v>114</v>
      </c>
      <c r="E5855" t="s">
        <v>27</v>
      </c>
      <c r="F5855" s="20">
        <v>45660.5</v>
      </c>
      <c r="G5855" t="s">
        <v>9442</v>
      </c>
      <c r="H5855" t="s">
        <v>10961</v>
      </c>
      <c r="I5855">
        <v>-738</v>
      </c>
    </row>
    <row r="5856" spans="1:9" x14ac:dyDescent="0.35">
      <c r="A5856">
        <v>53273</v>
      </c>
      <c r="B5856">
        <v>103</v>
      </c>
      <c r="C5856" t="s">
        <v>267</v>
      </c>
      <c r="D5856">
        <v>114</v>
      </c>
      <c r="E5856" t="s">
        <v>27</v>
      </c>
      <c r="F5856" s="20">
        <v>45660.5</v>
      </c>
      <c r="G5856" t="s">
        <v>9442</v>
      </c>
      <c r="H5856" t="s">
        <v>10962</v>
      </c>
      <c r="I5856">
        <v>-750</v>
      </c>
    </row>
    <row r="5857" spans="1:9" x14ac:dyDescent="0.35">
      <c r="A5857">
        <v>53274</v>
      </c>
      <c r="B5857">
        <v>103</v>
      </c>
      <c r="C5857" t="s">
        <v>267</v>
      </c>
      <c r="D5857">
        <v>114</v>
      </c>
      <c r="E5857" t="s">
        <v>27</v>
      </c>
      <c r="F5857" s="20">
        <v>45660.5</v>
      </c>
      <c r="G5857" t="s">
        <v>9442</v>
      </c>
      <c r="H5857" t="s">
        <v>10963</v>
      </c>
      <c r="I5857">
        <v>-754.16</v>
      </c>
    </row>
    <row r="5858" spans="1:9" x14ac:dyDescent="0.35">
      <c r="A5858">
        <v>53275</v>
      </c>
      <c r="B5858">
        <v>103</v>
      </c>
      <c r="C5858" t="s">
        <v>267</v>
      </c>
      <c r="D5858">
        <v>114</v>
      </c>
      <c r="E5858" t="s">
        <v>27</v>
      </c>
      <c r="F5858" s="20">
        <v>45660.5</v>
      </c>
      <c r="G5858" t="s">
        <v>9442</v>
      </c>
      <c r="H5858" t="s">
        <v>10964</v>
      </c>
      <c r="I5858">
        <v>-1000</v>
      </c>
    </row>
    <row r="5859" spans="1:9" x14ac:dyDescent="0.35">
      <c r="A5859">
        <v>53276</v>
      </c>
      <c r="B5859">
        <v>103</v>
      </c>
      <c r="C5859" t="s">
        <v>267</v>
      </c>
      <c r="D5859">
        <v>114</v>
      </c>
      <c r="E5859" t="s">
        <v>27</v>
      </c>
      <c r="F5859" s="20">
        <v>45660.5</v>
      </c>
      <c r="G5859" t="s">
        <v>9442</v>
      </c>
      <c r="H5859" t="s">
        <v>10965</v>
      </c>
      <c r="I5859">
        <v>-1021.02</v>
      </c>
    </row>
    <row r="5860" spans="1:9" x14ac:dyDescent="0.35">
      <c r="A5860">
        <v>53277</v>
      </c>
      <c r="B5860">
        <v>103</v>
      </c>
      <c r="C5860" t="s">
        <v>267</v>
      </c>
      <c r="D5860">
        <v>114</v>
      </c>
      <c r="E5860" t="s">
        <v>27</v>
      </c>
      <c r="F5860" s="20">
        <v>45660.5</v>
      </c>
      <c r="G5860" t="s">
        <v>9442</v>
      </c>
      <c r="H5860" t="s">
        <v>10966</v>
      </c>
      <c r="I5860">
        <v>-1065.5999999999999</v>
      </c>
    </row>
    <row r="5861" spans="1:9" x14ac:dyDescent="0.35">
      <c r="A5861">
        <v>53278</v>
      </c>
      <c r="B5861">
        <v>103</v>
      </c>
      <c r="C5861" t="s">
        <v>267</v>
      </c>
      <c r="D5861">
        <v>114</v>
      </c>
      <c r="E5861" t="s">
        <v>27</v>
      </c>
      <c r="F5861" s="20">
        <v>45660.5</v>
      </c>
      <c r="G5861" t="s">
        <v>9442</v>
      </c>
      <c r="H5861" t="s">
        <v>10967</v>
      </c>
      <c r="I5861">
        <v>-1188</v>
      </c>
    </row>
    <row r="5862" spans="1:9" x14ac:dyDescent="0.35">
      <c r="A5862">
        <v>53279</v>
      </c>
      <c r="B5862">
        <v>103</v>
      </c>
      <c r="C5862" t="s">
        <v>267</v>
      </c>
      <c r="D5862">
        <v>114</v>
      </c>
      <c r="E5862" t="s">
        <v>27</v>
      </c>
      <c r="F5862" s="20">
        <v>45660.5</v>
      </c>
      <c r="G5862" t="s">
        <v>9442</v>
      </c>
      <c r="H5862" t="s">
        <v>10968</v>
      </c>
      <c r="I5862">
        <v>-1209.9000000000001</v>
      </c>
    </row>
    <row r="5863" spans="1:9" x14ac:dyDescent="0.35">
      <c r="A5863">
        <v>53280</v>
      </c>
      <c r="B5863">
        <v>103</v>
      </c>
      <c r="C5863" t="s">
        <v>267</v>
      </c>
      <c r="D5863">
        <v>114</v>
      </c>
      <c r="E5863" t="s">
        <v>27</v>
      </c>
      <c r="F5863" s="20">
        <v>45660.5</v>
      </c>
      <c r="G5863" t="s">
        <v>9442</v>
      </c>
      <c r="H5863" t="s">
        <v>10969</v>
      </c>
      <c r="I5863">
        <v>-1387.5</v>
      </c>
    </row>
    <row r="5864" spans="1:9" x14ac:dyDescent="0.35">
      <c r="A5864">
        <v>53281</v>
      </c>
      <c r="B5864">
        <v>103</v>
      </c>
      <c r="C5864" t="s">
        <v>267</v>
      </c>
      <c r="D5864">
        <v>114</v>
      </c>
      <c r="E5864" t="s">
        <v>27</v>
      </c>
      <c r="F5864" s="20">
        <v>45660.5</v>
      </c>
      <c r="G5864" t="s">
        <v>9442</v>
      </c>
      <c r="H5864" t="s">
        <v>10970</v>
      </c>
      <c r="I5864">
        <v>-1423.5</v>
      </c>
    </row>
    <row r="5865" spans="1:9" x14ac:dyDescent="0.35">
      <c r="A5865">
        <v>53282</v>
      </c>
      <c r="B5865">
        <v>103</v>
      </c>
      <c r="C5865" t="s">
        <v>267</v>
      </c>
      <c r="D5865">
        <v>114</v>
      </c>
      <c r="E5865" t="s">
        <v>27</v>
      </c>
      <c r="F5865" s="20">
        <v>45660.5</v>
      </c>
      <c r="G5865" t="s">
        <v>9442</v>
      </c>
      <c r="H5865" t="s">
        <v>10971</v>
      </c>
      <c r="I5865">
        <v>-1566.7</v>
      </c>
    </row>
    <row r="5866" spans="1:9" x14ac:dyDescent="0.35">
      <c r="A5866">
        <v>53283</v>
      </c>
      <c r="B5866">
        <v>103</v>
      </c>
      <c r="C5866" t="s">
        <v>267</v>
      </c>
      <c r="D5866">
        <v>114</v>
      </c>
      <c r="E5866" t="s">
        <v>27</v>
      </c>
      <c r="F5866" s="20">
        <v>45660.5</v>
      </c>
      <c r="G5866" t="s">
        <v>9442</v>
      </c>
      <c r="H5866" t="s">
        <v>10972</v>
      </c>
      <c r="I5866">
        <v>-1822</v>
      </c>
    </row>
    <row r="5867" spans="1:9" x14ac:dyDescent="0.35">
      <c r="A5867">
        <v>53284</v>
      </c>
      <c r="B5867">
        <v>103</v>
      </c>
      <c r="C5867" t="s">
        <v>267</v>
      </c>
      <c r="D5867">
        <v>114</v>
      </c>
      <c r="E5867" t="s">
        <v>27</v>
      </c>
      <c r="F5867" s="20">
        <v>45660.5</v>
      </c>
      <c r="G5867" t="s">
        <v>9442</v>
      </c>
      <c r="H5867" t="s">
        <v>10973</v>
      </c>
      <c r="I5867">
        <v>-2701.29</v>
      </c>
    </row>
    <row r="5868" spans="1:9" x14ac:dyDescent="0.35">
      <c r="A5868">
        <v>53285</v>
      </c>
      <c r="B5868">
        <v>103</v>
      </c>
      <c r="C5868" t="s">
        <v>267</v>
      </c>
      <c r="D5868">
        <v>114</v>
      </c>
      <c r="E5868" t="s">
        <v>27</v>
      </c>
      <c r="F5868" s="20">
        <v>45660.5</v>
      </c>
      <c r="G5868" t="s">
        <v>9442</v>
      </c>
      <c r="H5868" t="s">
        <v>10974</v>
      </c>
      <c r="I5868">
        <v>-2799</v>
      </c>
    </row>
    <row r="5869" spans="1:9" x14ac:dyDescent="0.35">
      <c r="A5869">
        <v>53286</v>
      </c>
      <c r="B5869">
        <v>103</v>
      </c>
      <c r="C5869" t="s">
        <v>267</v>
      </c>
      <c r="D5869">
        <v>114</v>
      </c>
      <c r="E5869" t="s">
        <v>27</v>
      </c>
      <c r="F5869" s="20">
        <v>45660.5</v>
      </c>
      <c r="G5869" t="s">
        <v>9442</v>
      </c>
      <c r="H5869" t="s">
        <v>10975</v>
      </c>
      <c r="I5869">
        <v>-4263.6000000000004</v>
      </c>
    </row>
    <row r="5870" spans="1:9" x14ac:dyDescent="0.35">
      <c r="A5870">
        <v>53287</v>
      </c>
      <c r="B5870">
        <v>103</v>
      </c>
      <c r="C5870" t="s">
        <v>267</v>
      </c>
      <c r="D5870">
        <v>114</v>
      </c>
      <c r="E5870" t="s">
        <v>27</v>
      </c>
      <c r="F5870" s="20">
        <v>45660.5</v>
      </c>
      <c r="G5870" t="s">
        <v>9442</v>
      </c>
      <c r="H5870" t="s">
        <v>10976</v>
      </c>
      <c r="I5870">
        <v>-4290</v>
      </c>
    </row>
    <row r="5871" spans="1:9" x14ac:dyDescent="0.35">
      <c r="A5871">
        <v>53288</v>
      </c>
      <c r="B5871">
        <v>103</v>
      </c>
      <c r="C5871" t="s">
        <v>267</v>
      </c>
      <c r="D5871">
        <v>114</v>
      </c>
      <c r="E5871" t="s">
        <v>27</v>
      </c>
      <c r="F5871" s="20">
        <v>45660.5</v>
      </c>
      <c r="G5871" t="s">
        <v>9442</v>
      </c>
      <c r="H5871" t="s">
        <v>10977</v>
      </c>
      <c r="I5871">
        <v>-4590.6499999999996</v>
      </c>
    </row>
    <row r="5872" spans="1:9" x14ac:dyDescent="0.35">
      <c r="A5872">
        <v>53289</v>
      </c>
      <c r="B5872">
        <v>103</v>
      </c>
      <c r="C5872" t="s">
        <v>267</v>
      </c>
      <c r="D5872">
        <v>114</v>
      </c>
      <c r="E5872" t="s">
        <v>27</v>
      </c>
      <c r="F5872" s="20">
        <v>45660.5</v>
      </c>
      <c r="G5872" t="s">
        <v>9442</v>
      </c>
      <c r="H5872" t="s">
        <v>10978</v>
      </c>
      <c r="I5872">
        <v>-5318.95</v>
      </c>
    </row>
    <row r="5873" spans="1:9" x14ac:dyDescent="0.35">
      <c r="A5873">
        <v>53290</v>
      </c>
      <c r="B5873">
        <v>103</v>
      </c>
      <c r="C5873" t="s">
        <v>267</v>
      </c>
      <c r="D5873">
        <v>114</v>
      </c>
      <c r="E5873" t="s">
        <v>27</v>
      </c>
      <c r="F5873" s="20">
        <v>45660.5</v>
      </c>
      <c r="G5873" t="s">
        <v>9442</v>
      </c>
      <c r="H5873" t="s">
        <v>10979</v>
      </c>
      <c r="I5873">
        <v>-8580</v>
      </c>
    </row>
    <row r="5874" spans="1:9" x14ac:dyDescent="0.35">
      <c r="A5874">
        <v>53291</v>
      </c>
      <c r="B5874">
        <v>103</v>
      </c>
      <c r="C5874" t="s">
        <v>267</v>
      </c>
      <c r="D5874">
        <v>114</v>
      </c>
      <c r="E5874" t="s">
        <v>27</v>
      </c>
      <c r="F5874" s="20">
        <v>45660.5</v>
      </c>
      <c r="G5874" t="s">
        <v>9442</v>
      </c>
      <c r="H5874" t="s">
        <v>10980</v>
      </c>
      <c r="I5874">
        <v>-4006.27</v>
      </c>
    </row>
    <row r="5875" spans="1:9" x14ac:dyDescent="0.35">
      <c r="A5875">
        <v>53292</v>
      </c>
      <c r="B5875">
        <v>103</v>
      </c>
      <c r="C5875" t="s">
        <v>267</v>
      </c>
      <c r="D5875">
        <v>114</v>
      </c>
      <c r="E5875" t="s">
        <v>27</v>
      </c>
      <c r="F5875" s="20">
        <v>45660.5</v>
      </c>
      <c r="G5875" t="s">
        <v>9442</v>
      </c>
      <c r="H5875" t="s">
        <v>10981</v>
      </c>
      <c r="I5875">
        <v>-5346.53</v>
      </c>
    </row>
    <row r="5876" spans="1:9" x14ac:dyDescent="0.35">
      <c r="A5876">
        <v>53746</v>
      </c>
      <c r="B5876">
        <v>137</v>
      </c>
      <c r="C5876" t="s">
        <v>271</v>
      </c>
      <c r="D5876">
        <v>114</v>
      </c>
      <c r="E5876" t="s">
        <v>27</v>
      </c>
      <c r="F5876" s="20">
        <v>45660</v>
      </c>
      <c r="G5876" t="s">
        <v>9439</v>
      </c>
      <c r="H5876" t="s">
        <v>9445</v>
      </c>
      <c r="I5876">
        <v>300</v>
      </c>
    </row>
    <row r="5877" spans="1:9" x14ac:dyDescent="0.35">
      <c r="A5877">
        <v>53747</v>
      </c>
      <c r="B5877">
        <v>137</v>
      </c>
      <c r="C5877" t="s">
        <v>271</v>
      </c>
      <c r="D5877">
        <v>114</v>
      </c>
      <c r="E5877" t="s">
        <v>27</v>
      </c>
      <c r="F5877" s="20">
        <v>45660</v>
      </c>
      <c r="G5877" t="s">
        <v>9442</v>
      </c>
      <c r="H5877" t="s">
        <v>9808</v>
      </c>
      <c r="I5877">
        <v>-180</v>
      </c>
    </row>
    <row r="5878" spans="1:9" x14ac:dyDescent="0.35">
      <c r="A5878">
        <v>53748</v>
      </c>
      <c r="B5878">
        <v>137</v>
      </c>
      <c r="C5878" t="s">
        <v>271</v>
      </c>
      <c r="D5878">
        <v>114</v>
      </c>
      <c r="E5878" t="s">
        <v>27</v>
      </c>
      <c r="F5878" s="20">
        <v>45660</v>
      </c>
      <c r="G5878" t="s">
        <v>9442</v>
      </c>
      <c r="H5878" t="s">
        <v>9808</v>
      </c>
      <c r="I5878">
        <v>-88</v>
      </c>
    </row>
    <row r="5879" spans="1:9" x14ac:dyDescent="0.35">
      <c r="A5879">
        <v>53749</v>
      </c>
      <c r="B5879">
        <v>137</v>
      </c>
      <c r="C5879" t="s">
        <v>271</v>
      </c>
      <c r="D5879">
        <v>114</v>
      </c>
      <c r="E5879" t="s">
        <v>27</v>
      </c>
      <c r="F5879" s="20">
        <v>45660</v>
      </c>
      <c r="G5879" t="s">
        <v>9439</v>
      </c>
      <c r="H5879" t="s">
        <v>9445</v>
      </c>
      <c r="I5879">
        <v>200</v>
      </c>
    </row>
    <row r="5880" spans="1:9" x14ac:dyDescent="0.35">
      <c r="A5880">
        <v>53750</v>
      </c>
      <c r="B5880">
        <v>137</v>
      </c>
      <c r="C5880" t="s">
        <v>271</v>
      </c>
      <c r="D5880">
        <v>114</v>
      </c>
      <c r="E5880" t="s">
        <v>27</v>
      </c>
      <c r="F5880" s="20">
        <v>45660</v>
      </c>
      <c r="G5880" t="s">
        <v>9442</v>
      </c>
      <c r="H5880" t="s">
        <v>10982</v>
      </c>
      <c r="I5880">
        <v>-230.8</v>
      </c>
    </row>
    <row r="5881" spans="1:9" x14ac:dyDescent="0.35">
      <c r="A5881">
        <v>53199</v>
      </c>
      <c r="B5881">
        <v>103</v>
      </c>
      <c r="C5881" t="s">
        <v>267</v>
      </c>
      <c r="D5881">
        <v>114</v>
      </c>
      <c r="E5881" t="s">
        <v>27</v>
      </c>
      <c r="F5881" s="20">
        <v>45659.5</v>
      </c>
      <c r="G5881" t="s">
        <v>9439</v>
      </c>
      <c r="H5881" t="s">
        <v>9469</v>
      </c>
      <c r="I5881">
        <v>405</v>
      </c>
    </row>
    <row r="5882" spans="1:9" x14ac:dyDescent="0.35">
      <c r="A5882">
        <v>53200</v>
      </c>
      <c r="B5882">
        <v>103</v>
      </c>
      <c r="C5882" t="s">
        <v>267</v>
      </c>
      <c r="D5882">
        <v>114</v>
      </c>
      <c r="E5882" t="s">
        <v>27</v>
      </c>
      <c r="F5882" s="20">
        <v>45659.5</v>
      </c>
      <c r="G5882" t="s">
        <v>9439</v>
      </c>
      <c r="H5882" t="s">
        <v>9440</v>
      </c>
      <c r="I5882">
        <v>1127.1600000000001</v>
      </c>
    </row>
    <row r="5883" spans="1:9" x14ac:dyDescent="0.35">
      <c r="A5883">
        <v>53201</v>
      </c>
      <c r="B5883">
        <v>103</v>
      </c>
      <c r="C5883" t="s">
        <v>267</v>
      </c>
      <c r="D5883">
        <v>114</v>
      </c>
      <c r="E5883" t="s">
        <v>27</v>
      </c>
      <c r="F5883" s="20">
        <v>45659.5</v>
      </c>
      <c r="G5883" t="s">
        <v>9439</v>
      </c>
      <c r="H5883" t="s">
        <v>9443</v>
      </c>
      <c r="I5883">
        <v>185000</v>
      </c>
    </row>
    <row r="5884" spans="1:9" x14ac:dyDescent="0.35">
      <c r="A5884">
        <v>53202</v>
      </c>
      <c r="B5884">
        <v>103</v>
      </c>
      <c r="C5884" t="s">
        <v>267</v>
      </c>
      <c r="D5884">
        <v>114</v>
      </c>
      <c r="E5884" t="s">
        <v>27</v>
      </c>
      <c r="F5884" s="20">
        <v>45659.5</v>
      </c>
      <c r="G5884" t="s">
        <v>9439</v>
      </c>
      <c r="H5884" t="s">
        <v>9441</v>
      </c>
      <c r="I5884">
        <v>483.35</v>
      </c>
    </row>
    <row r="5885" spans="1:9" x14ac:dyDescent="0.35">
      <c r="A5885">
        <v>53203</v>
      </c>
      <c r="B5885">
        <v>103</v>
      </c>
      <c r="C5885" t="s">
        <v>267</v>
      </c>
      <c r="D5885">
        <v>114</v>
      </c>
      <c r="E5885" t="s">
        <v>27</v>
      </c>
      <c r="F5885" s="20">
        <v>45659.5</v>
      </c>
      <c r="G5885" t="s">
        <v>9439</v>
      </c>
      <c r="H5885" t="s">
        <v>9673</v>
      </c>
      <c r="I5885">
        <v>561.20000000000005</v>
      </c>
    </row>
    <row r="5886" spans="1:9" x14ac:dyDescent="0.35">
      <c r="A5886">
        <v>53204</v>
      </c>
      <c r="B5886">
        <v>103</v>
      </c>
      <c r="C5886" t="s">
        <v>267</v>
      </c>
      <c r="D5886">
        <v>114</v>
      </c>
      <c r="E5886" t="s">
        <v>27</v>
      </c>
      <c r="F5886" s="20">
        <v>45659.5</v>
      </c>
      <c r="G5886" t="s">
        <v>9439</v>
      </c>
      <c r="H5886" t="s">
        <v>10983</v>
      </c>
      <c r="I5886">
        <v>175.24</v>
      </c>
    </row>
    <row r="5887" spans="1:9" x14ac:dyDescent="0.35">
      <c r="A5887">
        <v>53207</v>
      </c>
      <c r="B5887">
        <v>103</v>
      </c>
      <c r="C5887" t="s">
        <v>267</v>
      </c>
      <c r="D5887">
        <v>114</v>
      </c>
      <c r="E5887" t="s">
        <v>27</v>
      </c>
      <c r="F5887" s="20">
        <v>45659.5</v>
      </c>
      <c r="G5887" t="s">
        <v>9442</v>
      </c>
      <c r="H5887" t="s">
        <v>10984</v>
      </c>
      <c r="I5887">
        <v>-135</v>
      </c>
    </row>
    <row r="5888" spans="1:9" x14ac:dyDescent="0.35">
      <c r="A5888">
        <v>53208</v>
      </c>
      <c r="B5888">
        <v>103</v>
      </c>
      <c r="C5888" t="s">
        <v>267</v>
      </c>
      <c r="D5888">
        <v>114</v>
      </c>
      <c r="E5888" t="s">
        <v>27</v>
      </c>
      <c r="F5888" s="20">
        <v>45659.5</v>
      </c>
      <c r="G5888" t="s">
        <v>9442</v>
      </c>
      <c r="H5888" t="s">
        <v>10985</v>
      </c>
      <c r="I5888">
        <v>-160</v>
      </c>
    </row>
    <row r="5889" spans="1:9" x14ac:dyDescent="0.35">
      <c r="A5889">
        <v>53209</v>
      </c>
      <c r="B5889">
        <v>103</v>
      </c>
      <c r="C5889" t="s">
        <v>267</v>
      </c>
      <c r="D5889">
        <v>114</v>
      </c>
      <c r="E5889" t="s">
        <v>27</v>
      </c>
      <c r="F5889" s="20">
        <v>45659.5</v>
      </c>
      <c r="G5889" t="s">
        <v>9442</v>
      </c>
      <c r="H5889" t="s">
        <v>10986</v>
      </c>
      <c r="I5889">
        <v>-193</v>
      </c>
    </row>
    <row r="5890" spans="1:9" x14ac:dyDescent="0.35">
      <c r="A5890">
        <v>53210</v>
      </c>
      <c r="B5890">
        <v>103</v>
      </c>
      <c r="C5890" t="s">
        <v>267</v>
      </c>
      <c r="D5890">
        <v>114</v>
      </c>
      <c r="E5890" t="s">
        <v>27</v>
      </c>
      <c r="F5890" s="20">
        <v>45659.5</v>
      </c>
      <c r="G5890" t="s">
        <v>9442</v>
      </c>
      <c r="H5890" t="s">
        <v>10987</v>
      </c>
      <c r="I5890">
        <v>-367.2</v>
      </c>
    </row>
    <row r="5891" spans="1:9" x14ac:dyDescent="0.35">
      <c r="A5891">
        <v>53211</v>
      </c>
      <c r="B5891">
        <v>103</v>
      </c>
      <c r="C5891" t="s">
        <v>267</v>
      </c>
      <c r="D5891">
        <v>114</v>
      </c>
      <c r="E5891" t="s">
        <v>27</v>
      </c>
      <c r="F5891" s="20">
        <v>45659.5</v>
      </c>
      <c r="G5891" t="s">
        <v>9442</v>
      </c>
      <c r="H5891" t="s">
        <v>10988</v>
      </c>
      <c r="I5891">
        <v>-395.6</v>
      </c>
    </row>
    <row r="5892" spans="1:9" x14ac:dyDescent="0.35">
      <c r="A5892">
        <v>53212</v>
      </c>
      <c r="B5892">
        <v>103</v>
      </c>
      <c r="C5892" t="s">
        <v>267</v>
      </c>
      <c r="D5892">
        <v>114</v>
      </c>
      <c r="E5892" t="s">
        <v>27</v>
      </c>
      <c r="F5892" s="20">
        <v>45659.5</v>
      </c>
      <c r="G5892" t="s">
        <v>9442</v>
      </c>
      <c r="H5892" t="s">
        <v>10989</v>
      </c>
      <c r="I5892">
        <v>-436.1</v>
      </c>
    </row>
    <row r="5893" spans="1:9" x14ac:dyDescent="0.35">
      <c r="A5893">
        <v>53213</v>
      </c>
      <c r="B5893">
        <v>103</v>
      </c>
      <c r="C5893" t="s">
        <v>267</v>
      </c>
      <c r="D5893">
        <v>114</v>
      </c>
      <c r="E5893" t="s">
        <v>27</v>
      </c>
      <c r="F5893" s="20">
        <v>45659.5</v>
      </c>
      <c r="G5893" t="s">
        <v>9442</v>
      </c>
      <c r="H5893" t="s">
        <v>10990</v>
      </c>
      <c r="I5893">
        <v>-441.5</v>
      </c>
    </row>
    <row r="5894" spans="1:9" x14ac:dyDescent="0.35">
      <c r="A5894">
        <v>53214</v>
      </c>
      <c r="B5894">
        <v>103</v>
      </c>
      <c r="C5894" t="s">
        <v>267</v>
      </c>
      <c r="D5894">
        <v>114</v>
      </c>
      <c r="E5894" t="s">
        <v>27</v>
      </c>
      <c r="F5894" s="20">
        <v>45659.5</v>
      </c>
      <c r="G5894" t="s">
        <v>9442</v>
      </c>
      <c r="H5894" t="s">
        <v>10991</v>
      </c>
      <c r="I5894">
        <v>-471.5</v>
      </c>
    </row>
    <row r="5895" spans="1:9" x14ac:dyDescent="0.35">
      <c r="A5895">
        <v>53215</v>
      </c>
      <c r="B5895">
        <v>103</v>
      </c>
      <c r="C5895" t="s">
        <v>267</v>
      </c>
      <c r="D5895">
        <v>114</v>
      </c>
      <c r="E5895" t="s">
        <v>27</v>
      </c>
      <c r="F5895" s="20">
        <v>45659.5</v>
      </c>
      <c r="G5895" t="s">
        <v>9442</v>
      </c>
      <c r="H5895" t="s">
        <v>10992</v>
      </c>
      <c r="I5895">
        <v>-471.6</v>
      </c>
    </row>
    <row r="5896" spans="1:9" x14ac:dyDescent="0.35">
      <c r="A5896">
        <v>53216</v>
      </c>
      <c r="B5896">
        <v>103</v>
      </c>
      <c r="C5896" t="s">
        <v>267</v>
      </c>
      <c r="D5896">
        <v>114</v>
      </c>
      <c r="E5896" t="s">
        <v>27</v>
      </c>
      <c r="F5896" s="20">
        <v>45659.5</v>
      </c>
      <c r="G5896" t="s">
        <v>9442</v>
      </c>
      <c r="H5896" t="s">
        <v>10993</v>
      </c>
      <c r="I5896">
        <v>-591.79999999999995</v>
      </c>
    </row>
    <row r="5897" spans="1:9" x14ac:dyDescent="0.35">
      <c r="A5897">
        <v>53217</v>
      </c>
      <c r="B5897">
        <v>103</v>
      </c>
      <c r="C5897" t="s">
        <v>267</v>
      </c>
      <c r="D5897">
        <v>114</v>
      </c>
      <c r="E5897" t="s">
        <v>27</v>
      </c>
      <c r="F5897" s="20">
        <v>45659.5</v>
      </c>
      <c r="G5897" t="s">
        <v>9442</v>
      </c>
      <c r="H5897" t="s">
        <v>10994</v>
      </c>
      <c r="I5897">
        <v>-625</v>
      </c>
    </row>
    <row r="5898" spans="1:9" x14ac:dyDescent="0.35">
      <c r="A5898">
        <v>53218</v>
      </c>
      <c r="B5898">
        <v>103</v>
      </c>
      <c r="C5898" t="s">
        <v>267</v>
      </c>
      <c r="D5898">
        <v>114</v>
      </c>
      <c r="E5898" t="s">
        <v>27</v>
      </c>
      <c r="F5898" s="20">
        <v>45659.5</v>
      </c>
      <c r="G5898" t="s">
        <v>9442</v>
      </c>
      <c r="H5898" t="s">
        <v>10995</v>
      </c>
      <c r="I5898">
        <v>-642</v>
      </c>
    </row>
    <row r="5899" spans="1:9" x14ac:dyDescent="0.35">
      <c r="A5899">
        <v>53219</v>
      </c>
      <c r="B5899">
        <v>103</v>
      </c>
      <c r="C5899" t="s">
        <v>267</v>
      </c>
      <c r="D5899">
        <v>114</v>
      </c>
      <c r="E5899" t="s">
        <v>27</v>
      </c>
      <c r="F5899" s="20">
        <v>45659.5</v>
      </c>
      <c r="G5899" t="s">
        <v>9442</v>
      </c>
      <c r="H5899" t="s">
        <v>10996</v>
      </c>
      <c r="I5899">
        <v>-701.96</v>
      </c>
    </row>
    <row r="5900" spans="1:9" x14ac:dyDescent="0.35">
      <c r="A5900">
        <v>53220</v>
      </c>
      <c r="B5900">
        <v>103</v>
      </c>
      <c r="C5900" t="s">
        <v>267</v>
      </c>
      <c r="D5900">
        <v>114</v>
      </c>
      <c r="E5900" t="s">
        <v>27</v>
      </c>
      <c r="F5900" s="20">
        <v>45659.5</v>
      </c>
      <c r="G5900" t="s">
        <v>9442</v>
      </c>
      <c r="H5900" t="s">
        <v>10997</v>
      </c>
      <c r="I5900">
        <v>-736.17</v>
      </c>
    </row>
    <row r="5901" spans="1:9" x14ac:dyDescent="0.35">
      <c r="A5901">
        <v>53221</v>
      </c>
      <c r="B5901">
        <v>103</v>
      </c>
      <c r="C5901" t="s">
        <v>267</v>
      </c>
      <c r="D5901">
        <v>114</v>
      </c>
      <c r="E5901" t="s">
        <v>27</v>
      </c>
      <c r="F5901" s="20">
        <v>45659.5</v>
      </c>
      <c r="G5901" t="s">
        <v>9442</v>
      </c>
      <c r="H5901" t="s">
        <v>10998</v>
      </c>
      <c r="I5901">
        <v>-756</v>
      </c>
    </row>
    <row r="5902" spans="1:9" x14ac:dyDescent="0.35">
      <c r="A5902">
        <v>53222</v>
      </c>
      <c r="B5902">
        <v>103</v>
      </c>
      <c r="C5902" t="s">
        <v>267</v>
      </c>
      <c r="D5902">
        <v>114</v>
      </c>
      <c r="E5902" t="s">
        <v>27</v>
      </c>
      <c r="F5902" s="20">
        <v>45659.5</v>
      </c>
      <c r="G5902" t="s">
        <v>9442</v>
      </c>
      <c r="H5902" t="s">
        <v>10999</v>
      </c>
      <c r="I5902">
        <v>-806</v>
      </c>
    </row>
    <row r="5903" spans="1:9" x14ac:dyDescent="0.35">
      <c r="A5903">
        <v>53223</v>
      </c>
      <c r="B5903">
        <v>103</v>
      </c>
      <c r="C5903" t="s">
        <v>267</v>
      </c>
      <c r="D5903">
        <v>114</v>
      </c>
      <c r="E5903" t="s">
        <v>27</v>
      </c>
      <c r="F5903" s="20">
        <v>45659.5</v>
      </c>
      <c r="G5903" t="s">
        <v>9442</v>
      </c>
      <c r="H5903" t="s">
        <v>11000</v>
      </c>
      <c r="I5903">
        <v>-899</v>
      </c>
    </row>
    <row r="5904" spans="1:9" x14ac:dyDescent="0.35">
      <c r="A5904">
        <v>53224</v>
      </c>
      <c r="B5904">
        <v>103</v>
      </c>
      <c r="C5904" t="s">
        <v>267</v>
      </c>
      <c r="D5904">
        <v>114</v>
      </c>
      <c r="E5904" t="s">
        <v>27</v>
      </c>
      <c r="F5904" s="20">
        <v>45659.5</v>
      </c>
      <c r="G5904" t="s">
        <v>9442</v>
      </c>
      <c r="H5904" t="s">
        <v>11001</v>
      </c>
      <c r="I5904">
        <v>-907.2</v>
      </c>
    </row>
    <row r="5905" spans="1:9" x14ac:dyDescent="0.35">
      <c r="A5905">
        <v>53225</v>
      </c>
      <c r="B5905">
        <v>103</v>
      </c>
      <c r="C5905" t="s">
        <v>267</v>
      </c>
      <c r="D5905">
        <v>114</v>
      </c>
      <c r="E5905" t="s">
        <v>27</v>
      </c>
      <c r="F5905" s="20">
        <v>45659.5</v>
      </c>
      <c r="G5905" t="s">
        <v>9442</v>
      </c>
      <c r="H5905" t="s">
        <v>11002</v>
      </c>
      <c r="I5905">
        <v>-980</v>
      </c>
    </row>
    <row r="5906" spans="1:9" x14ac:dyDescent="0.35">
      <c r="A5906">
        <v>53226</v>
      </c>
      <c r="B5906">
        <v>103</v>
      </c>
      <c r="C5906" t="s">
        <v>267</v>
      </c>
      <c r="D5906">
        <v>114</v>
      </c>
      <c r="E5906" t="s">
        <v>27</v>
      </c>
      <c r="F5906" s="20">
        <v>45659.5</v>
      </c>
      <c r="G5906" t="s">
        <v>9442</v>
      </c>
      <c r="H5906" t="s">
        <v>11003</v>
      </c>
      <c r="I5906">
        <v>-1096.2</v>
      </c>
    </row>
    <row r="5907" spans="1:9" x14ac:dyDescent="0.35">
      <c r="A5907">
        <v>53227</v>
      </c>
      <c r="B5907">
        <v>103</v>
      </c>
      <c r="C5907" t="s">
        <v>267</v>
      </c>
      <c r="D5907">
        <v>114</v>
      </c>
      <c r="E5907" t="s">
        <v>27</v>
      </c>
      <c r="F5907" s="20">
        <v>45659.5</v>
      </c>
      <c r="G5907" t="s">
        <v>9442</v>
      </c>
      <c r="H5907" t="s">
        <v>11004</v>
      </c>
      <c r="I5907">
        <v>-1108.73</v>
      </c>
    </row>
    <row r="5908" spans="1:9" x14ac:dyDescent="0.35">
      <c r="A5908">
        <v>53228</v>
      </c>
      <c r="B5908">
        <v>103</v>
      </c>
      <c r="C5908" t="s">
        <v>267</v>
      </c>
      <c r="D5908">
        <v>114</v>
      </c>
      <c r="E5908" t="s">
        <v>27</v>
      </c>
      <c r="F5908" s="20">
        <v>45659.5</v>
      </c>
      <c r="G5908" t="s">
        <v>9442</v>
      </c>
      <c r="H5908" t="s">
        <v>11005</v>
      </c>
      <c r="I5908">
        <v>-1115.6500000000001</v>
      </c>
    </row>
    <row r="5909" spans="1:9" x14ac:dyDescent="0.35">
      <c r="A5909">
        <v>53229</v>
      </c>
      <c r="B5909">
        <v>103</v>
      </c>
      <c r="C5909" t="s">
        <v>267</v>
      </c>
      <c r="D5909">
        <v>114</v>
      </c>
      <c r="E5909" t="s">
        <v>27</v>
      </c>
      <c r="F5909" s="20">
        <v>45659.5</v>
      </c>
      <c r="G5909" t="s">
        <v>9442</v>
      </c>
      <c r="H5909" t="s">
        <v>11006</v>
      </c>
      <c r="I5909">
        <v>-1329</v>
      </c>
    </row>
    <row r="5910" spans="1:9" x14ac:dyDescent="0.35">
      <c r="A5910">
        <v>53230</v>
      </c>
      <c r="B5910">
        <v>103</v>
      </c>
      <c r="C5910" t="s">
        <v>267</v>
      </c>
      <c r="D5910">
        <v>114</v>
      </c>
      <c r="E5910" t="s">
        <v>27</v>
      </c>
      <c r="F5910" s="20">
        <v>45659.5</v>
      </c>
      <c r="G5910" t="s">
        <v>9442</v>
      </c>
      <c r="H5910" t="s">
        <v>11007</v>
      </c>
      <c r="I5910">
        <v>-1436.03</v>
      </c>
    </row>
    <row r="5911" spans="1:9" x14ac:dyDescent="0.35">
      <c r="A5911">
        <v>53231</v>
      </c>
      <c r="B5911">
        <v>103</v>
      </c>
      <c r="C5911" t="s">
        <v>267</v>
      </c>
      <c r="D5911">
        <v>114</v>
      </c>
      <c r="E5911" t="s">
        <v>27</v>
      </c>
      <c r="F5911" s="20">
        <v>45659.5</v>
      </c>
      <c r="G5911" t="s">
        <v>9442</v>
      </c>
      <c r="H5911" t="s">
        <v>11008</v>
      </c>
      <c r="I5911">
        <v>-1453.5</v>
      </c>
    </row>
    <row r="5912" spans="1:9" x14ac:dyDescent="0.35">
      <c r="A5912">
        <v>53232</v>
      </c>
      <c r="B5912">
        <v>103</v>
      </c>
      <c r="C5912" t="s">
        <v>267</v>
      </c>
      <c r="D5912">
        <v>114</v>
      </c>
      <c r="E5912" t="s">
        <v>27</v>
      </c>
      <c r="F5912" s="20">
        <v>45659.5</v>
      </c>
      <c r="G5912" t="s">
        <v>9442</v>
      </c>
      <c r="H5912" t="s">
        <v>11009</v>
      </c>
      <c r="I5912">
        <v>-1525.08</v>
      </c>
    </row>
    <row r="5913" spans="1:9" x14ac:dyDescent="0.35">
      <c r="A5913">
        <v>53233</v>
      </c>
      <c r="B5913">
        <v>103</v>
      </c>
      <c r="C5913" t="s">
        <v>267</v>
      </c>
      <c r="D5913">
        <v>114</v>
      </c>
      <c r="E5913" t="s">
        <v>27</v>
      </c>
      <c r="F5913" s="20">
        <v>45659.5</v>
      </c>
      <c r="G5913" t="s">
        <v>9442</v>
      </c>
      <c r="H5913" t="s">
        <v>11010</v>
      </c>
      <c r="I5913">
        <v>-1716</v>
      </c>
    </row>
    <row r="5914" spans="1:9" x14ac:dyDescent="0.35">
      <c r="A5914">
        <v>53234</v>
      </c>
      <c r="B5914">
        <v>103</v>
      </c>
      <c r="C5914" t="s">
        <v>267</v>
      </c>
      <c r="D5914">
        <v>114</v>
      </c>
      <c r="E5914" t="s">
        <v>27</v>
      </c>
      <c r="F5914" s="20">
        <v>45659.5</v>
      </c>
      <c r="G5914" t="s">
        <v>9442</v>
      </c>
      <c r="H5914" t="s">
        <v>11011</v>
      </c>
      <c r="I5914">
        <v>-1922</v>
      </c>
    </row>
    <row r="5915" spans="1:9" x14ac:dyDescent="0.35">
      <c r="A5915">
        <v>53235</v>
      </c>
      <c r="B5915">
        <v>103</v>
      </c>
      <c r="C5915" t="s">
        <v>267</v>
      </c>
      <c r="D5915">
        <v>114</v>
      </c>
      <c r="E5915" t="s">
        <v>27</v>
      </c>
      <c r="F5915" s="20">
        <v>45659.5</v>
      </c>
      <c r="G5915" t="s">
        <v>9442</v>
      </c>
      <c r="H5915" t="s">
        <v>11012</v>
      </c>
      <c r="I5915">
        <v>-1931.52</v>
      </c>
    </row>
    <row r="5916" spans="1:9" x14ac:dyDescent="0.35">
      <c r="A5916">
        <v>53236</v>
      </c>
      <c r="B5916">
        <v>103</v>
      </c>
      <c r="C5916" t="s">
        <v>267</v>
      </c>
      <c r="D5916">
        <v>114</v>
      </c>
      <c r="E5916" t="s">
        <v>27</v>
      </c>
      <c r="F5916" s="20">
        <v>45659.5</v>
      </c>
      <c r="G5916" t="s">
        <v>9442</v>
      </c>
      <c r="H5916" t="s">
        <v>11013</v>
      </c>
      <c r="I5916">
        <v>-1974</v>
      </c>
    </row>
    <row r="5917" spans="1:9" x14ac:dyDescent="0.35">
      <c r="A5917">
        <v>53237</v>
      </c>
      <c r="B5917">
        <v>103</v>
      </c>
      <c r="C5917" t="s">
        <v>267</v>
      </c>
      <c r="D5917">
        <v>114</v>
      </c>
      <c r="E5917" t="s">
        <v>27</v>
      </c>
      <c r="F5917" s="20">
        <v>45659.5</v>
      </c>
      <c r="G5917" t="s">
        <v>9442</v>
      </c>
      <c r="H5917" t="s">
        <v>11014</v>
      </c>
      <c r="I5917">
        <v>-2345.5500000000002</v>
      </c>
    </row>
    <row r="5918" spans="1:9" x14ac:dyDescent="0.35">
      <c r="A5918">
        <v>53238</v>
      </c>
      <c r="B5918">
        <v>103</v>
      </c>
      <c r="C5918" t="s">
        <v>267</v>
      </c>
      <c r="D5918">
        <v>114</v>
      </c>
      <c r="E5918" t="s">
        <v>27</v>
      </c>
      <c r="F5918" s="20">
        <v>45659.5</v>
      </c>
      <c r="G5918" t="s">
        <v>9442</v>
      </c>
      <c r="H5918" t="s">
        <v>11015</v>
      </c>
      <c r="I5918">
        <v>-2381.4</v>
      </c>
    </row>
    <row r="5919" spans="1:9" x14ac:dyDescent="0.35">
      <c r="A5919">
        <v>53239</v>
      </c>
      <c r="B5919">
        <v>103</v>
      </c>
      <c r="C5919" t="s">
        <v>267</v>
      </c>
      <c r="D5919">
        <v>114</v>
      </c>
      <c r="E5919" t="s">
        <v>27</v>
      </c>
      <c r="F5919" s="20">
        <v>45659.5</v>
      </c>
      <c r="G5919" t="s">
        <v>9442</v>
      </c>
      <c r="H5919" t="s">
        <v>11016</v>
      </c>
      <c r="I5919">
        <v>-2799</v>
      </c>
    </row>
    <row r="5920" spans="1:9" x14ac:dyDescent="0.35">
      <c r="A5920">
        <v>53240</v>
      </c>
      <c r="B5920">
        <v>103</v>
      </c>
      <c r="C5920" t="s">
        <v>267</v>
      </c>
      <c r="D5920">
        <v>114</v>
      </c>
      <c r="E5920" t="s">
        <v>27</v>
      </c>
      <c r="F5920" s="20">
        <v>45659.5</v>
      </c>
      <c r="G5920" t="s">
        <v>9442</v>
      </c>
      <c r="H5920" t="s">
        <v>11017</v>
      </c>
      <c r="I5920">
        <v>-2900</v>
      </c>
    </row>
    <row r="5921" spans="1:9" x14ac:dyDescent="0.35">
      <c r="A5921">
        <v>53241</v>
      </c>
      <c r="B5921">
        <v>103</v>
      </c>
      <c r="C5921" t="s">
        <v>267</v>
      </c>
      <c r="D5921">
        <v>114</v>
      </c>
      <c r="E5921" t="s">
        <v>27</v>
      </c>
      <c r="F5921" s="20">
        <v>45659.5</v>
      </c>
      <c r="G5921" t="s">
        <v>9442</v>
      </c>
      <c r="H5921" t="s">
        <v>11018</v>
      </c>
      <c r="I5921">
        <v>-3432</v>
      </c>
    </row>
    <row r="5922" spans="1:9" x14ac:dyDescent="0.35">
      <c r="A5922">
        <v>53242</v>
      </c>
      <c r="B5922">
        <v>103</v>
      </c>
      <c r="C5922" t="s">
        <v>267</v>
      </c>
      <c r="D5922">
        <v>114</v>
      </c>
      <c r="E5922" t="s">
        <v>27</v>
      </c>
      <c r="F5922" s="20">
        <v>45659.5</v>
      </c>
      <c r="G5922" t="s">
        <v>9442</v>
      </c>
      <c r="H5922" t="s">
        <v>11019</v>
      </c>
      <c r="I5922">
        <v>-3433.29</v>
      </c>
    </row>
    <row r="5923" spans="1:9" x14ac:dyDescent="0.35">
      <c r="A5923">
        <v>53243</v>
      </c>
      <c r="B5923">
        <v>103</v>
      </c>
      <c r="C5923" t="s">
        <v>267</v>
      </c>
      <c r="D5923">
        <v>114</v>
      </c>
      <c r="E5923" t="s">
        <v>27</v>
      </c>
      <c r="F5923" s="20">
        <v>45659.5</v>
      </c>
      <c r="G5923" t="s">
        <v>9442</v>
      </c>
      <c r="H5923" t="s">
        <v>11020</v>
      </c>
      <c r="I5923">
        <v>-3542</v>
      </c>
    </row>
    <row r="5924" spans="1:9" x14ac:dyDescent="0.35">
      <c r="A5924">
        <v>53244</v>
      </c>
      <c r="B5924">
        <v>103</v>
      </c>
      <c r="C5924" t="s">
        <v>267</v>
      </c>
      <c r="D5924">
        <v>114</v>
      </c>
      <c r="E5924" t="s">
        <v>27</v>
      </c>
      <c r="F5924" s="20">
        <v>45659.5</v>
      </c>
      <c r="G5924" t="s">
        <v>9442</v>
      </c>
      <c r="H5924" t="s">
        <v>11021</v>
      </c>
      <c r="I5924">
        <v>-3554.71</v>
      </c>
    </row>
    <row r="5925" spans="1:9" x14ac:dyDescent="0.35">
      <c r="A5925">
        <v>53245</v>
      </c>
      <c r="B5925">
        <v>103</v>
      </c>
      <c r="C5925" t="s">
        <v>267</v>
      </c>
      <c r="D5925">
        <v>114</v>
      </c>
      <c r="E5925" t="s">
        <v>27</v>
      </c>
      <c r="F5925" s="20">
        <v>45659.5</v>
      </c>
      <c r="G5925" t="s">
        <v>9442</v>
      </c>
      <c r="H5925" t="s">
        <v>11022</v>
      </c>
      <c r="I5925">
        <v>-3780</v>
      </c>
    </row>
    <row r="5926" spans="1:9" x14ac:dyDescent="0.35">
      <c r="A5926">
        <v>53246</v>
      </c>
      <c r="B5926">
        <v>103</v>
      </c>
      <c r="C5926" t="s">
        <v>267</v>
      </c>
      <c r="D5926">
        <v>114</v>
      </c>
      <c r="E5926" t="s">
        <v>27</v>
      </c>
      <c r="F5926" s="20">
        <v>45659.5</v>
      </c>
      <c r="G5926" t="s">
        <v>9442</v>
      </c>
      <c r="H5926" t="s">
        <v>11023</v>
      </c>
      <c r="I5926">
        <v>-3904.67</v>
      </c>
    </row>
    <row r="5927" spans="1:9" x14ac:dyDescent="0.35">
      <c r="A5927">
        <v>53247</v>
      </c>
      <c r="B5927">
        <v>103</v>
      </c>
      <c r="C5927" t="s">
        <v>267</v>
      </c>
      <c r="D5927">
        <v>114</v>
      </c>
      <c r="E5927" t="s">
        <v>27</v>
      </c>
      <c r="F5927" s="20">
        <v>45659.5</v>
      </c>
      <c r="G5927" t="s">
        <v>9442</v>
      </c>
      <c r="H5927" t="s">
        <v>11024</v>
      </c>
      <c r="I5927">
        <v>-4986.2</v>
      </c>
    </row>
    <row r="5928" spans="1:9" x14ac:dyDescent="0.35">
      <c r="A5928">
        <v>53248</v>
      </c>
      <c r="B5928">
        <v>103</v>
      </c>
      <c r="C5928" t="s">
        <v>267</v>
      </c>
      <c r="D5928">
        <v>114</v>
      </c>
      <c r="E5928" t="s">
        <v>27</v>
      </c>
      <c r="F5928" s="20">
        <v>45659.5</v>
      </c>
      <c r="G5928" t="s">
        <v>9442</v>
      </c>
      <c r="H5928" t="s">
        <v>11025</v>
      </c>
      <c r="I5928">
        <v>-5000</v>
      </c>
    </row>
    <row r="5929" spans="1:9" x14ac:dyDescent="0.35">
      <c r="A5929">
        <v>53249</v>
      </c>
      <c r="B5929">
        <v>103</v>
      </c>
      <c r="C5929" t="s">
        <v>267</v>
      </c>
      <c r="D5929">
        <v>114</v>
      </c>
      <c r="E5929" t="s">
        <v>27</v>
      </c>
      <c r="F5929" s="20">
        <v>45659.5</v>
      </c>
      <c r="G5929" t="s">
        <v>9442</v>
      </c>
      <c r="H5929" t="s">
        <v>10370</v>
      </c>
      <c r="I5929">
        <v>-11058.65</v>
      </c>
    </row>
    <row r="5930" spans="1:9" x14ac:dyDescent="0.35">
      <c r="A5930">
        <v>53250</v>
      </c>
      <c r="B5930">
        <v>103</v>
      </c>
      <c r="C5930" t="s">
        <v>267</v>
      </c>
      <c r="D5930">
        <v>114</v>
      </c>
      <c r="E5930" t="s">
        <v>27</v>
      </c>
      <c r="F5930" s="20">
        <v>45659.5</v>
      </c>
      <c r="G5930" t="s">
        <v>9442</v>
      </c>
      <c r="H5930" t="s">
        <v>10371</v>
      </c>
      <c r="I5930">
        <v>-66670</v>
      </c>
    </row>
    <row r="5931" spans="1:9" x14ac:dyDescent="0.35">
      <c r="A5931">
        <v>53251</v>
      </c>
      <c r="B5931">
        <v>103</v>
      </c>
      <c r="C5931" t="s">
        <v>267</v>
      </c>
      <c r="D5931">
        <v>114</v>
      </c>
      <c r="E5931" t="s">
        <v>27</v>
      </c>
      <c r="F5931" s="20">
        <v>45659.5</v>
      </c>
      <c r="G5931" t="s">
        <v>9442</v>
      </c>
      <c r="H5931" t="s">
        <v>11026</v>
      </c>
      <c r="I5931">
        <v>-1952.92</v>
      </c>
    </row>
    <row r="5932" spans="1:9" x14ac:dyDescent="0.35">
      <c r="A5932">
        <v>53252</v>
      </c>
      <c r="B5932">
        <v>103</v>
      </c>
      <c r="C5932" t="s">
        <v>267</v>
      </c>
      <c r="D5932">
        <v>114</v>
      </c>
      <c r="E5932" t="s">
        <v>27</v>
      </c>
      <c r="F5932" s="20">
        <v>45659.5</v>
      </c>
      <c r="G5932" t="s">
        <v>9442</v>
      </c>
      <c r="H5932" t="s">
        <v>11027</v>
      </c>
      <c r="I5932">
        <v>-2697</v>
      </c>
    </row>
    <row r="5933" spans="1:9" x14ac:dyDescent="0.35">
      <c r="A5933">
        <v>53253</v>
      </c>
      <c r="B5933">
        <v>103</v>
      </c>
      <c r="C5933" t="s">
        <v>267</v>
      </c>
      <c r="D5933">
        <v>114</v>
      </c>
      <c r="E5933" t="s">
        <v>27</v>
      </c>
      <c r="F5933" s="20">
        <v>45659.5</v>
      </c>
      <c r="G5933" t="s">
        <v>9442</v>
      </c>
      <c r="H5933" t="s">
        <v>11028</v>
      </c>
      <c r="I5933">
        <v>-2874.63</v>
      </c>
    </row>
    <row r="5934" spans="1:9" x14ac:dyDescent="0.35">
      <c r="A5934">
        <v>53254</v>
      </c>
      <c r="B5934">
        <v>103</v>
      </c>
      <c r="C5934" t="s">
        <v>267</v>
      </c>
      <c r="D5934">
        <v>114</v>
      </c>
      <c r="E5934" t="s">
        <v>27</v>
      </c>
      <c r="F5934" s="20">
        <v>45659.5</v>
      </c>
      <c r="G5934" t="s">
        <v>9442</v>
      </c>
      <c r="H5934" t="s">
        <v>11029</v>
      </c>
      <c r="I5934">
        <v>-3248.5</v>
      </c>
    </row>
    <row r="5935" spans="1:9" x14ac:dyDescent="0.35">
      <c r="A5935">
        <v>53255</v>
      </c>
      <c r="B5935">
        <v>103</v>
      </c>
      <c r="C5935" t="s">
        <v>267</v>
      </c>
      <c r="D5935">
        <v>114</v>
      </c>
      <c r="E5935" t="s">
        <v>27</v>
      </c>
      <c r="F5935" s="20">
        <v>45659.5</v>
      </c>
      <c r="G5935" t="s">
        <v>9442</v>
      </c>
      <c r="H5935" t="s">
        <v>11030</v>
      </c>
      <c r="I5935">
        <v>-3429.99</v>
      </c>
    </row>
    <row r="5936" spans="1:9" x14ac:dyDescent="0.35">
      <c r="A5936">
        <v>53256</v>
      </c>
      <c r="B5936">
        <v>103</v>
      </c>
      <c r="C5936" t="s">
        <v>267</v>
      </c>
      <c r="D5936">
        <v>114</v>
      </c>
      <c r="E5936" t="s">
        <v>27</v>
      </c>
      <c r="F5936" s="20">
        <v>45659.5</v>
      </c>
      <c r="G5936" t="s">
        <v>9442</v>
      </c>
      <c r="H5936" t="s">
        <v>11031</v>
      </c>
      <c r="I5936">
        <v>-3753</v>
      </c>
    </row>
    <row r="5937" spans="1:9" x14ac:dyDescent="0.35">
      <c r="A5937">
        <v>53257</v>
      </c>
      <c r="B5937">
        <v>103</v>
      </c>
      <c r="C5937" t="s">
        <v>267</v>
      </c>
      <c r="D5937">
        <v>114</v>
      </c>
      <c r="E5937" t="s">
        <v>27</v>
      </c>
      <c r="F5937" s="20">
        <v>45659.5</v>
      </c>
      <c r="G5937" t="s">
        <v>9442</v>
      </c>
      <c r="H5937" t="s">
        <v>10980</v>
      </c>
      <c r="I5937">
        <v>-4006.27</v>
      </c>
    </row>
    <row r="5938" spans="1:9" x14ac:dyDescent="0.35">
      <c r="A5938">
        <v>53258</v>
      </c>
      <c r="B5938">
        <v>103</v>
      </c>
      <c r="C5938" t="s">
        <v>267</v>
      </c>
      <c r="D5938">
        <v>114</v>
      </c>
      <c r="E5938" t="s">
        <v>27</v>
      </c>
      <c r="F5938" s="20">
        <v>45659.5</v>
      </c>
      <c r="G5938" t="s">
        <v>9442</v>
      </c>
      <c r="H5938" t="s">
        <v>11032</v>
      </c>
      <c r="I5938">
        <v>-4143.07</v>
      </c>
    </row>
    <row r="5939" spans="1:9" x14ac:dyDescent="0.35">
      <c r="A5939">
        <v>53259</v>
      </c>
      <c r="B5939">
        <v>103</v>
      </c>
      <c r="C5939" t="s">
        <v>267</v>
      </c>
      <c r="D5939">
        <v>114</v>
      </c>
      <c r="E5939" t="s">
        <v>27</v>
      </c>
      <c r="F5939" s="20">
        <v>45659.5</v>
      </c>
      <c r="G5939" t="s">
        <v>9442</v>
      </c>
      <c r="H5939" t="s">
        <v>11033</v>
      </c>
      <c r="I5939">
        <v>-4145.0600000000004</v>
      </c>
    </row>
    <row r="5940" spans="1:9" x14ac:dyDescent="0.35">
      <c r="A5940">
        <v>53260</v>
      </c>
      <c r="B5940">
        <v>103</v>
      </c>
      <c r="C5940" t="s">
        <v>267</v>
      </c>
      <c r="D5940">
        <v>114</v>
      </c>
      <c r="E5940" t="s">
        <v>27</v>
      </c>
      <c r="F5940" s="20">
        <v>45659.5</v>
      </c>
      <c r="G5940" t="s">
        <v>9442</v>
      </c>
      <c r="H5940" t="s">
        <v>11034</v>
      </c>
      <c r="I5940">
        <v>-4409.03</v>
      </c>
    </row>
    <row r="5941" spans="1:9" x14ac:dyDescent="0.35">
      <c r="A5941">
        <v>53261</v>
      </c>
      <c r="B5941">
        <v>103</v>
      </c>
      <c r="C5941" t="s">
        <v>267</v>
      </c>
      <c r="D5941">
        <v>114</v>
      </c>
      <c r="E5941" t="s">
        <v>27</v>
      </c>
      <c r="F5941" s="20">
        <v>45659.5</v>
      </c>
      <c r="G5941" t="s">
        <v>9442</v>
      </c>
      <c r="H5941" t="s">
        <v>11035</v>
      </c>
      <c r="I5941">
        <v>-4584.3</v>
      </c>
    </row>
    <row r="5942" spans="1:9" x14ac:dyDescent="0.35">
      <c r="A5942">
        <v>53262</v>
      </c>
      <c r="B5942">
        <v>103</v>
      </c>
      <c r="C5942" t="s">
        <v>267</v>
      </c>
      <c r="D5942">
        <v>114</v>
      </c>
      <c r="E5942" t="s">
        <v>27</v>
      </c>
      <c r="F5942" s="20">
        <v>45659.5</v>
      </c>
      <c r="G5942" t="s">
        <v>9442</v>
      </c>
      <c r="H5942" t="s">
        <v>11036</v>
      </c>
      <c r="I5942">
        <v>-4846.42</v>
      </c>
    </row>
    <row r="5943" spans="1:9" x14ac:dyDescent="0.35">
      <c r="A5943">
        <v>53263</v>
      </c>
      <c r="B5943">
        <v>103</v>
      </c>
      <c r="C5943" t="s">
        <v>267</v>
      </c>
      <c r="D5943">
        <v>114</v>
      </c>
      <c r="E5943" t="s">
        <v>27</v>
      </c>
      <c r="F5943" s="20">
        <v>45659.5</v>
      </c>
      <c r="G5943" t="s">
        <v>9442</v>
      </c>
      <c r="H5943" t="s">
        <v>11037</v>
      </c>
      <c r="I5943">
        <v>-4983.7</v>
      </c>
    </row>
    <row r="5944" spans="1:9" x14ac:dyDescent="0.35">
      <c r="A5944">
        <v>53264</v>
      </c>
      <c r="B5944">
        <v>103</v>
      </c>
      <c r="C5944" t="s">
        <v>267</v>
      </c>
      <c r="D5944">
        <v>114</v>
      </c>
      <c r="E5944" t="s">
        <v>27</v>
      </c>
      <c r="F5944" s="20">
        <v>45659.5</v>
      </c>
      <c r="G5944" t="s">
        <v>9442</v>
      </c>
      <c r="H5944" t="s">
        <v>11038</v>
      </c>
      <c r="I5944">
        <v>-5115.24</v>
      </c>
    </row>
    <row r="5945" spans="1:9" x14ac:dyDescent="0.35">
      <c r="A5945">
        <v>53265</v>
      </c>
      <c r="B5945">
        <v>103</v>
      </c>
      <c r="C5945" t="s">
        <v>267</v>
      </c>
      <c r="D5945">
        <v>114</v>
      </c>
      <c r="E5945" t="s">
        <v>27</v>
      </c>
      <c r="F5945" s="20">
        <v>45659.5</v>
      </c>
      <c r="G5945" t="s">
        <v>9442</v>
      </c>
      <c r="H5945" t="s">
        <v>11039</v>
      </c>
      <c r="I5945">
        <v>-933.33</v>
      </c>
    </row>
    <row r="5946" spans="1:9" x14ac:dyDescent="0.35">
      <c r="A5946">
        <v>53661</v>
      </c>
      <c r="B5946">
        <v>130</v>
      </c>
      <c r="C5946" t="s">
        <v>302</v>
      </c>
      <c r="D5946">
        <v>114</v>
      </c>
      <c r="E5946" t="s">
        <v>27</v>
      </c>
      <c r="F5946" s="20">
        <v>45659</v>
      </c>
      <c r="G5946" t="s">
        <v>9439</v>
      </c>
      <c r="H5946" t="s">
        <v>9445</v>
      </c>
      <c r="I5946">
        <v>26500</v>
      </c>
    </row>
    <row r="5947" spans="1:9" x14ac:dyDescent="0.35">
      <c r="A5947">
        <v>53662</v>
      </c>
      <c r="B5947">
        <v>130</v>
      </c>
      <c r="C5947" t="s">
        <v>302</v>
      </c>
      <c r="D5947">
        <v>114</v>
      </c>
      <c r="E5947" t="s">
        <v>27</v>
      </c>
      <c r="F5947" s="20">
        <v>45659</v>
      </c>
      <c r="G5947" t="s">
        <v>9442</v>
      </c>
      <c r="H5947" t="s">
        <v>9545</v>
      </c>
      <c r="I5947">
        <v>-2000</v>
      </c>
    </row>
    <row r="5948" spans="1:9" x14ac:dyDescent="0.35">
      <c r="A5948">
        <v>53663</v>
      </c>
      <c r="B5948">
        <v>130</v>
      </c>
      <c r="C5948" t="s">
        <v>302</v>
      </c>
      <c r="D5948">
        <v>114</v>
      </c>
      <c r="E5948" t="s">
        <v>27</v>
      </c>
      <c r="F5948" s="20">
        <v>45659</v>
      </c>
      <c r="G5948" t="s">
        <v>9442</v>
      </c>
      <c r="H5948" t="s">
        <v>9542</v>
      </c>
      <c r="I5948">
        <v>-2100</v>
      </c>
    </row>
    <row r="5949" spans="1:9" x14ac:dyDescent="0.35">
      <c r="A5949">
        <v>53664</v>
      </c>
      <c r="B5949">
        <v>130</v>
      </c>
      <c r="C5949" t="s">
        <v>302</v>
      </c>
      <c r="D5949">
        <v>114</v>
      </c>
      <c r="E5949" t="s">
        <v>27</v>
      </c>
      <c r="F5949" s="20">
        <v>45659</v>
      </c>
      <c r="G5949" t="s">
        <v>9442</v>
      </c>
      <c r="H5949" t="s">
        <v>9540</v>
      </c>
      <c r="I5949">
        <v>-2000</v>
      </c>
    </row>
    <row r="5950" spans="1:9" x14ac:dyDescent="0.35">
      <c r="A5950">
        <v>53665</v>
      </c>
      <c r="B5950">
        <v>130</v>
      </c>
      <c r="C5950" t="s">
        <v>302</v>
      </c>
      <c r="D5950">
        <v>114</v>
      </c>
      <c r="E5950" t="s">
        <v>27</v>
      </c>
      <c r="F5950" s="20">
        <v>45659</v>
      </c>
      <c r="G5950" t="s">
        <v>9442</v>
      </c>
      <c r="H5950" t="s">
        <v>9534</v>
      </c>
      <c r="I5950">
        <v>-2250</v>
      </c>
    </row>
    <row r="5951" spans="1:9" x14ac:dyDescent="0.35">
      <c r="A5951">
        <v>53666</v>
      </c>
      <c r="B5951">
        <v>130</v>
      </c>
      <c r="C5951" t="s">
        <v>302</v>
      </c>
      <c r="D5951">
        <v>114</v>
      </c>
      <c r="E5951" t="s">
        <v>27</v>
      </c>
      <c r="F5951" s="20">
        <v>45659</v>
      </c>
      <c r="G5951" t="s">
        <v>9442</v>
      </c>
      <c r="H5951" t="s">
        <v>9535</v>
      </c>
      <c r="I5951">
        <v>-2100</v>
      </c>
    </row>
    <row r="5952" spans="1:9" x14ac:dyDescent="0.35">
      <c r="A5952">
        <v>53667</v>
      </c>
      <c r="B5952">
        <v>130</v>
      </c>
      <c r="C5952" t="s">
        <v>302</v>
      </c>
      <c r="D5952">
        <v>114</v>
      </c>
      <c r="E5952" t="s">
        <v>27</v>
      </c>
      <c r="F5952" s="20">
        <v>45659</v>
      </c>
      <c r="G5952" t="s">
        <v>9442</v>
      </c>
      <c r="H5952" t="s">
        <v>9539</v>
      </c>
      <c r="I5952">
        <v>-3300</v>
      </c>
    </row>
    <row r="5953" spans="1:9" x14ac:dyDescent="0.35">
      <c r="A5953">
        <v>53668</v>
      </c>
      <c r="B5953">
        <v>130</v>
      </c>
      <c r="C5953" t="s">
        <v>302</v>
      </c>
      <c r="D5953">
        <v>114</v>
      </c>
      <c r="E5953" t="s">
        <v>27</v>
      </c>
      <c r="F5953" s="20">
        <v>45659</v>
      </c>
      <c r="G5953" t="s">
        <v>9442</v>
      </c>
      <c r="H5953" t="s">
        <v>9537</v>
      </c>
      <c r="I5953">
        <v>-2100</v>
      </c>
    </row>
    <row r="5954" spans="1:9" x14ac:dyDescent="0.35">
      <c r="A5954">
        <v>53669</v>
      </c>
      <c r="B5954">
        <v>130</v>
      </c>
      <c r="C5954" t="s">
        <v>302</v>
      </c>
      <c r="D5954">
        <v>114</v>
      </c>
      <c r="E5954" t="s">
        <v>27</v>
      </c>
      <c r="F5954" s="20">
        <v>45659</v>
      </c>
      <c r="G5954" t="s">
        <v>9442</v>
      </c>
      <c r="H5954" t="s">
        <v>9544</v>
      </c>
      <c r="I5954">
        <v>-2100</v>
      </c>
    </row>
    <row r="5955" spans="1:9" x14ac:dyDescent="0.35">
      <c r="A5955">
        <v>53670</v>
      </c>
      <c r="B5955">
        <v>130</v>
      </c>
      <c r="C5955" t="s">
        <v>302</v>
      </c>
      <c r="D5955">
        <v>114</v>
      </c>
      <c r="E5955" t="s">
        <v>27</v>
      </c>
      <c r="F5955" s="20">
        <v>45659</v>
      </c>
      <c r="G5955" t="s">
        <v>9442</v>
      </c>
      <c r="H5955" t="s">
        <v>9547</v>
      </c>
      <c r="I5955">
        <v>-3250</v>
      </c>
    </row>
    <row r="5956" spans="1:9" x14ac:dyDescent="0.35">
      <c r="A5956">
        <v>53671</v>
      </c>
      <c r="B5956">
        <v>130</v>
      </c>
      <c r="C5956" t="s">
        <v>302</v>
      </c>
      <c r="D5956">
        <v>114</v>
      </c>
      <c r="E5956" t="s">
        <v>27</v>
      </c>
      <c r="F5956" s="20">
        <v>45659</v>
      </c>
      <c r="G5956" t="s">
        <v>9442</v>
      </c>
      <c r="H5956" t="s">
        <v>9543</v>
      </c>
      <c r="I5956">
        <v>-3300</v>
      </c>
    </row>
    <row r="5957" spans="1:9" x14ac:dyDescent="0.35">
      <c r="A5957">
        <v>53672</v>
      </c>
      <c r="B5957">
        <v>130</v>
      </c>
      <c r="C5957" t="s">
        <v>302</v>
      </c>
      <c r="D5957">
        <v>114</v>
      </c>
      <c r="E5957" t="s">
        <v>27</v>
      </c>
      <c r="F5957" s="20">
        <v>45659</v>
      </c>
      <c r="G5957" t="s">
        <v>9442</v>
      </c>
      <c r="H5957" t="s">
        <v>9538</v>
      </c>
      <c r="I5957">
        <v>-2000</v>
      </c>
    </row>
    <row r="5958" spans="1:9" x14ac:dyDescent="0.35">
      <c r="A5958">
        <v>53741</v>
      </c>
      <c r="B5958">
        <v>137</v>
      </c>
      <c r="C5958" t="s">
        <v>271</v>
      </c>
      <c r="D5958">
        <v>114</v>
      </c>
      <c r="E5958" t="s">
        <v>27</v>
      </c>
      <c r="F5958" s="20">
        <v>45659</v>
      </c>
      <c r="G5958" t="s">
        <v>9439</v>
      </c>
      <c r="H5958" t="s">
        <v>9445</v>
      </c>
      <c r="I5958">
        <v>6300</v>
      </c>
    </row>
    <row r="5959" spans="1:9" x14ac:dyDescent="0.35">
      <c r="A5959">
        <v>53742</v>
      </c>
      <c r="B5959">
        <v>137</v>
      </c>
      <c r="C5959" t="s">
        <v>271</v>
      </c>
      <c r="D5959">
        <v>114</v>
      </c>
      <c r="E5959" t="s">
        <v>27</v>
      </c>
      <c r="F5959" s="20">
        <v>45659</v>
      </c>
      <c r="G5959" t="s">
        <v>9442</v>
      </c>
      <c r="H5959" t="s">
        <v>10585</v>
      </c>
      <c r="I5959">
        <v>-900</v>
      </c>
    </row>
    <row r="5960" spans="1:9" x14ac:dyDescent="0.35">
      <c r="A5960">
        <v>53743</v>
      </c>
      <c r="B5960">
        <v>137</v>
      </c>
      <c r="C5960" t="s">
        <v>271</v>
      </c>
      <c r="D5960">
        <v>114</v>
      </c>
      <c r="E5960" t="s">
        <v>27</v>
      </c>
      <c r="F5960" s="20">
        <v>45659</v>
      </c>
      <c r="G5960" t="s">
        <v>9442</v>
      </c>
      <c r="H5960" t="s">
        <v>11040</v>
      </c>
      <c r="I5960">
        <v>-1200</v>
      </c>
    </row>
    <row r="5961" spans="1:9" x14ac:dyDescent="0.35">
      <c r="A5961">
        <v>53744</v>
      </c>
      <c r="B5961">
        <v>137</v>
      </c>
      <c r="C5961" t="s">
        <v>271</v>
      </c>
      <c r="D5961">
        <v>114</v>
      </c>
      <c r="E5961" t="s">
        <v>27</v>
      </c>
      <c r="F5961" s="20">
        <v>45659</v>
      </c>
      <c r="G5961" t="s">
        <v>9442</v>
      </c>
      <c r="H5961" t="s">
        <v>11041</v>
      </c>
      <c r="I5961">
        <v>-4010.2</v>
      </c>
    </row>
    <row r="5962" spans="1:9" x14ac:dyDescent="0.35">
      <c r="A5962">
        <v>53745</v>
      </c>
      <c r="B5962">
        <v>137</v>
      </c>
      <c r="C5962" t="s">
        <v>271</v>
      </c>
      <c r="D5962">
        <v>114</v>
      </c>
      <c r="E5962" t="s">
        <v>27</v>
      </c>
      <c r="F5962" s="20">
        <v>45659</v>
      </c>
      <c r="G5962" t="s">
        <v>9442</v>
      </c>
      <c r="H5962" t="s">
        <v>11042</v>
      </c>
      <c r="I5962">
        <v>-130</v>
      </c>
    </row>
    <row r="5963" spans="1:9" x14ac:dyDescent="0.35">
      <c r="A5963">
        <v>53740</v>
      </c>
      <c r="B5963">
        <v>137</v>
      </c>
      <c r="C5963" t="s">
        <v>271</v>
      </c>
      <c r="D5963">
        <v>114</v>
      </c>
      <c r="E5963" t="s">
        <v>27</v>
      </c>
      <c r="F5963" s="20">
        <v>45658</v>
      </c>
      <c r="G5963" t="s">
        <v>9439</v>
      </c>
      <c r="H5963" t="s">
        <v>10022</v>
      </c>
      <c r="I5963">
        <v>0.01</v>
      </c>
    </row>
    <row r="5964" spans="1:9" x14ac:dyDescent="0.35">
      <c r="A5964">
        <v>47670</v>
      </c>
      <c r="B5964">
        <v>103</v>
      </c>
      <c r="C5964" t="s">
        <v>267</v>
      </c>
      <c r="D5964">
        <v>114</v>
      </c>
      <c r="E5964" t="s">
        <v>27</v>
      </c>
      <c r="F5964" s="20">
        <v>45624.5</v>
      </c>
      <c r="G5964" t="s">
        <v>9439</v>
      </c>
      <c r="H5964" t="s">
        <v>9443</v>
      </c>
      <c r="I5964">
        <v>200</v>
      </c>
    </row>
    <row r="5965" spans="1:9" x14ac:dyDescent="0.35">
      <c r="A5965">
        <v>47671</v>
      </c>
      <c r="B5965">
        <v>103</v>
      </c>
      <c r="C5965" t="s">
        <v>267</v>
      </c>
      <c r="D5965">
        <v>114</v>
      </c>
      <c r="E5965" t="s">
        <v>27</v>
      </c>
      <c r="F5965" s="20">
        <v>45624.5</v>
      </c>
      <c r="G5965" t="s">
        <v>9439</v>
      </c>
      <c r="H5965" t="s">
        <v>9443</v>
      </c>
      <c r="I5965">
        <v>60000</v>
      </c>
    </row>
    <row r="5966" spans="1:9" x14ac:dyDescent="0.35">
      <c r="A5966">
        <v>47672</v>
      </c>
      <c r="B5966">
        <v>103</v>
      </c>
      <c r="C5966" t="s">
        <v>267</v>
      </c>
      <c r="D5966">
        <v>114</v>
      </c>
      <c r="E5966" t="s">
        <v>27</v>
      </c>
      <c r="F5966" s="20">
        <v>45624.5</v>
      </c>
      <c r="G5966" t="s">
        <v>9439</v>
      </c>
      <c r="H5966" t="s">
        <v>11043</v>
      </c>
      <c r="I5966">
        <v>53880</v>
      </c>
    </row>
    <row r="5967" spans="1:9" x14ac:dyDescent="0.35">
      <c r="A5967">
        <v>47673</v>
      </c>
      <c r="B5967">
        <v>103</v>
      </c>
      <c r="C5967" t="s">
        <v>267</v>
      </c>
      <c r="D5967">
        <v>114</v>
      </c>
      <c r="E5967" t="s">
        <v>27</v>
      </c>
      <c r="F5967" s="20">
        <v>45624.5</v>
      </c>
      <c r="G5967" t="s">
        <v>9439</v>
      </c>
      <c r="H5967" t="s">
        <v>11043</v>
      </c>
      <c r="I5967">
        <v>2000</v>
      </c>
    </row>
    <row r="5968" spans="1:9" x14ac:dyDescent="0.35">
      <c r="A5968">
        <v>47674</v>
      </c>
      <c r="B5968">
        <v>103</v>
      </c>
      <c r="C5968" t="s">
        <v>267</v>
      </c>
      <c r="D5968">
        <v>114</v>
      </c>
      <c r="E5968" t="s">
        <v>27</v>
      </c>
      <c r="F5968" s="20">
        <v>45624.5</v>
      </c>
      <c r="G5968" t="s">
        <v>9442</v>
      </c>
      <c r="H5968" t="s">
        <v>11044</v>
      </c>
      <c r="I5968">
        <v>-88.18</v>
      </c>
    </row>
    <row r="5969" spans="1:9" x14ac:dyDescent="0.35">
      <c r="A5969">
        <v>47675</v>
      </c>
      <c r="B5969">
        <v>103</v>
      </c>
      <c r="C5969" t="s">
        <v>267</v>
      </c>
      <c r="D5969">
        <v>114</v>
      </c>
      <c r="E5969" t="s">
        <v>27</v>
      </c>
      <c r="F5969" s="20">
        <v>45624.5</v>
      </c>
      <c r="G5969" t="s">
        <v>9442</v>
      </c>
      <c r="H5969" t="s">
        <v>11045</v>
      </c>
      <c r="I5969">
        <v>-508.24</v>
      </c>
    </row>
    <row r="5970" spans="1:9" x14ac:dyDescent="0.35">
      <c r="A5970">
        <v>47676</v>
      </c>
      <c r="B5970">
        <v>103</v>
      </c>
      <c r="C5970" t="s">
        <v>267</v>
      </c>
      <c r="D5970">
        <v>114</v>
      </c>
      <c r="E5970" t="s">
        <v>27</v>
      </c>
      <c r="F5970" s="20">
        <v>45624.5</v>
      </c>
      <c r="G5970" t="s">
        <v>9442</v>
      </c>
      <c r="H5970" t="s">
        <v>11046</v>
      </c>
      <c r="I5970">
        <v>-120</v>
      </c>
    </row>
    <row r="5971" spans="1:9" x14ac:dyDescent="0.35">
      <c r="A5971">
        <v>47677</v>
      </c>
      <c r="B5971">
        <v>103</v>
      </c>
      <c r="C5971" t="s">
        <v>267</v>
      </c>
      <c r="D5971">
        <v>114</v>
      </c>
      <c r="E5971" t="s">
        <v>27</v>
      </c>
      <c r="F5971" s="20">
        <v>45624.5</v>
      </c>
      <c r="G5971" t="s">
        <v>9442</v>
      </c>
      <c r="H5971" t="s">
        <v>11047</v>
      </c>
      <c r="I5971">
        <v>-140</v>
      </c>
    </row>
    <row r="5972" spans="1:9" x14ac:dyDescent="0.35">
      <c r="A5972">
        <v>47678</v>
      </c>
      <c r="B5972">
        <v>103</v>
      </c>
      <c r="C5972" t="s">
        <v>267</v>
      </c>
      <c r="D5972">
        <v>114</v>
      </c>
      <c r="E5972" t="s">
        <v>27</v>
      </c>
      <c r="F5972" s="20">
        <v>45624.5</v>
      </c>
      <c r="G5972" t="s">
        <v>9442</v>
      </c>
      <c r="H5972" t="s">
        <v>11048</v>
      </c>
      <c r="I5972">
        <v>-174</v>
      </c>
    </row>
    <row r="5973" spans="1:9" x14ac:dyDescent="0.35">
      <c r="A5973">
        <v>47679</v>
      </c>
      <c r="B5973">
        <v>103</v>
      </c>
      <c r="C5973" t="s">
        <v>267</v>
      </c>
      <c r="D5973">
        <v>114</v>
      </c>
      <c r="E5973" t="s">
        <v>27</v>
      </c>
      <c r="F5973" s="20">
        <v>45624.5</v>
      </c>
      <c r="G5973" t="s">
        <v>9442</v>
      </c>
      <c r="H5973" t="s">
        <v>11049</v>
      </c>
      <c r="I5973">
        <v>-200</v>
      </c>
    </row>
    <row r="5974" spans="1:9" x14ac:dyDescent="0.35">
      <c r="A5974">
        <v>47680</v>
      </c>
      <c r="B5974">
        <v>103</v>
      </c>
      <c r="C5974" t="s">
        <v>267</v>
      </c>
      <c r="D5974">
        <v>114</v>
      </c>
      <c r="E5974" t="s">
        <v>27</v>
      </c>
      <c r="F5974" s="20">
        <v>45624.5</v>
      </c>
      <c r="G5974" t="s">
        <v>9442</v>
      </c>
      <c r="H5974" t="s">
        <v>11050</v>
      </c>
      <c r="I5974">
        <v>-325.89999999999998</v>
      </c>
    </row>
    <row r="5975" spans="1:9" x14ac:dyDescent="0.35">
      <c r="A5975">
        <v>47681</v>
      </c>
      <c r="B5975">
        <v>103</v>
      </c>
      <c r="C5975" t="s">
        <v>267</v>
      </c>
      <c r="D5975">
        <v>114</v>
      </c>
      <c r="E5975" t="s">
        <v>27</v>
      </c>
      <c r="F5975" s="20">
        <v>45624.5</v>
      </c>
      <c r="G5975" t="s">
        <v>9442</v>
      </c>
      <c r="H5975" t="s">
        <v>11051</v>
      </c>
      <c r="I5975">
        <v>-329.44</v>
      </c>
    </row>
    <row r="5976" spans="1:9" x14ac:dyDescent="0.35">
      <c r="A5976">
        <v>47682</v>
      </c>
      <c r="B5976">
        <v>103</v>
      </c>
      <c r="C5976" t="s">
        <v>267</v>
      </c>
      <c r="D5976">
        <v>114</v>
      </c>
      <c r="E5976" t="s">
        <v>27</v>
      </c>
      <c r="F5976" s="20">
        <v>45624.5</v>
      </c>
      <c r="G5976" t="s">
        <v>9442</v>
      </c>
      <c r="H5976" t="s">
        <v>11052</v>
      </c>
      <c r="I5976">
        <v>-440</v>
      </c>
    </row>
    <row r="5977" spans="1:9" x14ac:dyDescent="0.35">
      <c r="A5977">
        <v>47683</v>
      </c>
      <c r="B5977">
        <v>103</v>
      </c>
      <c r="C5977" t="s">
        <v>267</v>
      </c>
      <c r="D5977">
        <v>114</v>
      </c>
      <c r="E5977" t="s">
        <v>27</v>
      </c>
      <c r="F5977" s="20">
        <v>45624.5</v>
      </c>
      <c r="G5977" t="s">
        <v>9442</v>
      </c>
      <c r="H5977" t="s">
        <v>11053</v>
      </c>
      <c r="I5977">
        <v>-746.93</v>
      </c>
    </row>
    <row r="5978" spans="1:9" x14ac:dyDescent="0.35">
      <c r="A5978">
        <v>47684</v>
      </c>
      <c r="B5978">
        <v>103</v>
      </c>
      <c r="C5978" t="s">
        <v>267</v>
      </c>
      <c r="D5978">
        <v>114</v>
      </c>
      <c r="E5978" t="s">
        <v>27</v>
      </c>
      <c r="F5978" s="20">
        <v>45624.5</v>
      </c>
      <c r="G5978" t="s">
        <v>9442</v>
      </c>
      <c r="H5978" t="s">
        <v>11054</v>
      </c>
      <c r="I5978">
        <v>-769.25</v>
      </c>
    </row>
    <row r="5979" spans="1:9" x14ac:dyDescent="0.35">
      <c r="A5979">
        <v>47685</v>
      </c>
      <c r="B5979">
        <v>103</v>
      </c>
      <c r="C5979" t="s">
        <v>267</v>
      </c>
      <c r="D5979">
        <v>114</v>
      </c>
      <c r="E5979" t="s">
        <v>27</v>
      </c>
      <c r="F5979" s="20">
        <v>45624.5</v>
      </c>
      <c r="G5979" t="s">
        <v>9442</v>
      </c>
      <c r="H5979" t="s">
        <v>11055</v>
      </c>
      <c r="I5979">
        <v>-796.32</v>
      </c>
    </row>
    <row r="5980" spans="1:9" x14ac:dyDescent="0.35">
      <c r="A5980">
        <v>47686</v>
      </c>
      <c r="B5980">
        <v>103</v>
      </c>
      <c r="C5980" t="s">
        <v>267</v>
      </c>
      <c r="D5980">
        <v>114</v>
      </c>
      <c r="E5980" t="s">
        <v>27</v>
      </c>
      <c r="F5980" s="20">
        <v>45624.5</v>
      </c>
      <c r="G5980" t="s">
        <v>9442</v>
      </c>
      <c r="H5980" t="s">
        <v>11056</v>
      </c>
      <c r="I5980">
        <v>-1200</v>
      </c>
    </row>
    <row r="5981" spans="1:9" x14ac:dyDescent="0.35">
      <c r="A5981">
        <v>47687</v>
      </c>
      <c r="B5981">
        <v>103</v>
      </c>
      <c r="C5981" t="s">
        <v>267</v>
      </c>
      <c r="D5981">
        <v>114</v>
      </c>
      <c r="E5981" t="s">
        <v>27</v>
      </c>
      <c r="F5981" s="20">
        <v>45624.5</v>
      </c>
      <c r="G5981" t="s">
        <v>9442</v>
      </c>
      <c r="H5981" t="s">
        <v>11057</v>
      </c>
      <c r="I5981">
        <v>-1340.5</v>
      </c>
    </row>
    <row r="5982" spans="1:9" x14ac:dyDescent="0.35">
      <c r="A5982">
        <v>47688</v>
      </c>
      <c r="B5982">
        <v>103</v>
      </c>
      <c r="C5982" t="s">
        <v>267</v>
      </c>
      <c r="D5982">
        <v>114</v>
      </c>
      <c r="E5982" t="s">
        <v>27</v>
      </c>
      <c r="F5982" s="20">
        <v>45624.5</v>
      </c>
      <c r="G5982" t="s">
        <v>9442</v>
      </c>
      <c r="H5982" t="s">
        <v>11058</v>
      </c>
      <c r="I5982">
        <v>-2459</v>
      </c>
    </row>
    <row r="5983" spans="1:9" x14ac:dyDescent="0.35">
      <c r="A5983">
        <v>47689</v>
      </c>
      <c r="B5983">
        <v>103</v>
      </c>
      <c r="C5983" t="s">
        <v>267</v>
      </c>
      <c r="D5983">
        <v>114</v>
      </c>
      <c r="E5983" t="s">
        <v>27</v>
      </c>
      <c r="F5983" s="20">
        <v>45624.5</v>
      </c>
      <c r="G5983" t="s">
        <v>9442</v>
      </c>
      <c r="H5983" t="s">
        <v>11059</v>
      </c>
      <c r="I5983">
        <v>-242.75</v>
      </c>
    </row>
    <row r="5984" spans="1:9" x14ac:dyDescent="0.35">
      <c r="A5984">
        <v>47690</v>
      </c>
      <c r="B5984">
        <v>103</v>
      </c>
      <c r="C5984" t="s">
        <v>267</v>
      </c>
      <c r="D5984">
        <v>114</v>
      </c>
      <c r="E5984" t="s">
        <v>27</v>
      </c>
      <c r="F5984" s="20">
        <v>45624.5</v>
      </c>
      <c r="G5984" t="s">
        <v>9442</v>
      </c>
      <c r="H5984" t="s">
        <v>10615</v>
      </c>
      <c r="I5984">
        <v>-2807.88</v>
      </c>
    </row>
    <row r="5985" spans="1:9" x14ac:dyDescent="0.35">
      <c r="A5985">
        <v>47691</v>
      </c>
      <c r="B5985">
        <v>103</v>
      </c>
      <c r="C5985" t="s">
        <v>267</v>
      </c>
      <c r="D5985">
        <v>114</v>
      </c>
      <c r="E5985" t="s">
        <v>27</v>
      </c>
      <c r="F5985" s="20">
        <v>45624.5</v>
      </c>
      <c r="G5985" t="s">
        <v>9442</v>
      </c>
      <c r="H5985" t="s">
        <v>11060</v>
      </c>
      <c r="I5985">
        <v>-4291.29</v>
      </c>
    </row>
    <row r="5986" spans="1:9" x14ac:dyDescent="0.35">
      <c r="A5986">
        <v>47692</v>
      </c>
      <c r="B5986">
        <v>103</v>
      </c>
      <c r="C5986" t="s">
        <v>267</v>
      </c>
      <c r="D5986">
        <v>114</v>
      </c>
      <c r="E5986" t="s">
        <v>27</v>
      </c>
      <c r="F5986" s="20">
        <v>45624.5</v>
      </c>
      <c r="G5986" t="s">
        <v>9442</v>
      </c>
      <c r="H5986" t="s">
        <v>11061</v>
      </c>
      <c r="I5986">
        <v>-4301.76</v>
      </c>
    </row>
    <row r="5987" spans="1:9" x14ac:dyDescent="0.35">
      <c r="A5987">
        <v>47693</v>
      </c>
      <c r="B5987">
        <v>103</v>
      </c>
      <c r="C5987" t="s">
        <v>267</v>
      </c>
      <c r="D5987">
        <v>114</v>
      </c>
      <c r="E5987" t="s">
        <v>27</v>
      </c>
      <c r="F5987" s="20">
        <v>45624.5</v>
      </c>
      <c r="G5987" t="s">
        <v>9442</v>
      </c>
      <c r="H5987" t="s">
        <v>11062</v>
      </c>
      <c r="I5987">
        <v>-14466.09</v>
      </c>
    </row>
    <row r="5988" spans="1:9" x14ac:dyDescent="0.35">
      <c r="A5988">
        <v>47694</v>
      </c>
      <c r="B5988">
        <v>103</v>
      </c>
      <c r="C5988" t="s">
        <v>267</v>
      </c>
      <c r="D5988">
        <v>114</v>
      </c>
      <c r="E5988" t="s">
        <v>27</v>
      </c>
      <c r="F5988" s="20">
        <v>45624.5</v>
      </c>
      <c r="G5988" t="s">
        <v>9442</v>
      </c>
      <c r="H5988" t="s">
        <v>10370</v>
      </c>
      <c r="I5988">
        <v>-16114.39</v>
      </c>
    </row>
    <row r="5989" spans="1:9" x14ac:dyDescent="0.35">
      <c r="A5989">
        <v>47695</v>
      </c>
      <c r="B5989">
        <v>103</v>
      </c>
      <c r="C5989" t="s">
        <v>267</v>
      </c>
      <c r="D5989">
        <v>114</v>
      </c>
      <c r="E5989" t="s">
        <v>27</v>
      </c>
      <c r="F5989" s="20">
        <v>45624.5</v>
      </c>
      <c r="G5989" t="s">
        <v>9442</v>
      </c>
      <c r="H5989" t="s">
        <v>11063</v>
      </c>
      <c r="I5989">
        <v>-1897.59</v>
      </c>
    </row>
    <row r="5990" spans="1:9" x14ac:dyDescent="0.35">
      <c r="A5990">
        <v>47696</v>
      </c>
      <c r="B5990">
        <v>103</v>
      </c>
      <c r="C5990" t="s">
        <v>267</v>
      </c>
      <c r="D5990">
        <v>114</v>
      </c>
      <c r="E5990" t="s">
        <v>27</v>
      </c>
      <c r="F5990" s="20">
        <v>45624.5</v>
      </c>
      <c r="G5990" t="s">
        <v>9442</v>
      </c>
      <c r="H5990" t="s">
        <v>11064</v>
      </c>
      <c r="I5990">
        <v>-4190</v>
      </c>
    </row>
    <row r="5991" spans="1:9" x14ac:dyDescent="0.35">
      <c r="A5991">
        <v>47697</v>
      </c>
      <c r="B5991">
        <v>103</v>
      </c>
      <c r="C5991" t="s">
        <v>267</v>
      </c>
      <c r="D5991">
        <v>114</v>
      </c>
      <c r="E5991" t="s">
        <v>27</v>
      </c>
      <c r="F5991" s="20">
        <v>45624.5</v>
      </c>
      <c r="G5991" t="s">
        <v>9442</v>
      </c>
      <c r="H5991" t="s">
        <v>11065</v>
      </c>
      <c r="I5991">
        <v>-4262.43</v>
      </c>
    </row>
    <row r="5992" spans="1:9" x14ac:dyDescent="0.35">
      <c r="A5992">
        <v>47698</v>
      </c>
      <c r="B5992">
        <v>103</v>
      </c>
      <c r="C5992" t="s">
        <v>267</v>
      </c>
      <c r="D5992">
        <v>114</v>
      </c>
      <c r="E5992" t="s">
        <v>27</v>
      </c>
      <c r="F5992" s="20">
        <v>45624.5</v>
      </c>
      <c r="G5992" t="s">
        <v>9442</v>
      </c>
      <c r="H5992" t="s">
        <v>11066</v>
      </c>
      <c r="I5992">
        <v>-3212.7</v>
      </c>
    </row>
    <row r="5993" spans="1:9" x14ac:dyDescent="0.35">
      <c r="A5993">
        <v>47699</v>
      </c>
      <c r="B5993">
        <v>103</v>
      </c>
      <c r="C5993" t="s">
        <v>267</v>
      </c>
      <c r="D5993">
        <v>114</v>
      </c>
      <c r="E5993" t="s">
        <v>27</v>
      </c>
      <c r="F5993" s="20">
        <v>45624.5</v>
      </c>
      <c r="G5993" t="s">
        <v>9442</v>
      </c>
      <c r="H5993" t="s">
        <v>11067</v>
      </c>
      <c r="I5993">
        <v>-389.76</v>
      </c>
    </row>
    <row r="5994" spans="1:9" x14ac:dyDescent="0.35">
      <c r="A5994">
        <v>47700</v>
      </c>
      <c r="B5994">
        <v>103</v>
      </c>
      <c r="C5994" t="s">
        <v>267</v>
      </c>
      <c r="D5994">
        <v>114</v>
      </c>
      <c r="E5994" t="s">
        <v>27</v>
      </c>
      <c r="F5994" s="20">
        <v>45624.5</v>
      </c>
      <c r="G5994" t="s">
        <v>9442</v>
      </c>
      <c r="H5994" t="s">
        <v>11068</v>
      </c>
      <c r="I5994">
        <v>-2000</v>
      </c>
    </row>
    <row r="5995" spans="1:9" x14ac:dyDescent="0.35">
      <c r="A5995">
        <v>47701</v>
      </c>
      <c r="B5995">
        <v>103</v>
      </c>
      <c r="C5995" t="s">
        <v>267</v>
      </c>
      <c r="D5995">
        <v>114</v>
      </c>
      <c r="E5995" t="s">
        <v>27</v>
      </c>
      <c r="F5995" s="20">
        <v>45624.5</v>
      </c>
      <c r="G5995" t="s">
        <v>9442</v>
      </c>
      <c r="H5995" t="s">
        <v>10015</v>
      </c>
      <c r="I5995">
        <v>-16031.38</v>
      </c>
    </row>
    <row r="5996" spans="1:9" x14ac:dyDescent="0.35">
      <c r="A5996">
        <v>47702</v>
      </c>
      <c r="B5996">
        <v>103</v>
      </c>
      <c r="C5996" t="s">
        <v>267</v>
      </c>
      <c r="D5996">
        <v>114</v>
      </c>
      <c r="E5996" t="s">
        <v>27</v>
      </c>
      <c r="F5996" s="20">
        <v>45624.5</v>
      </c>
      <c r="G5996" t="s">
        <v>9442</v>
      </c>
      <c r="H5996" t="s">
        <v>10015</v>
      </c>
      <c r="I5996">
        <v>-20151.37</v>
      </c>
    </row>
    <row r="5997" spans="1:9" x14ac:dyDescent="0.35">
      <c r="A5997">
        <v>47703</v>
      </c>
      <c r="B5997">
        <v>103</v>
      </c>
      <c r="C5997" t="s">
        <v>267</v>
      </c>
      <c r="D5997">
        <v>114</v>
      </c>
      <c r="E5997" t="s">
        <v>27</v>
      </c>
      <c r="F5997" s="20">
        <v>45624.5</v>
      </c>
      <c r="G5997" t="s">
        <v>9442</v>
      </c>
      <c r="H5997" t="s">
        <v>10015</v>
      </c>
      <c r="I5997">
        <v>-3240.75</v>
      </c>
    </row>
    <row r="5998" spans="1:9" x14ac:dyDescent="0.35">
      <c r="A5998">
        <v>47704</v>
      </c>
      <c r="B5998">
        <v>103</v>
      </c>
      <c r="C5998" t="s">
        <v>267</v>
      </c>
      <c r="D5998">
        <v>114</v>
      </c>
      <c r="E5998" t="s">
        <v>27</v>
      </c>
      <c r="F5998" s="20">
        <v>45624.5</v>
      </c>
      <c r="G5998" t="s">
        <v>9442</v>
      </c>
      <c r="H5998" t="s">
        <v>10222</v>
      </c>
      <c r="I5998">
        <v>-3174.67</v>
      </c>
    </row>
    <row r="5999" spans="1:9" x14ac:dyDescent="0.35">
      <c r="A5999">
        <v>47705</v>
      </c>
      <c r="B5999">
        <v>103</v>
      </c>
      <c r="C5999" t="s">
        <v>267</v>
      </c>
      <c r="D5999">
        <v>114</v>
      </c>
      <c r="E5999" t="s">
        <v>27</v>
      </c>
      <c r="F5999" s="20">
        <v>45624.5</v>
      </c>
      <c r="G5999" t="s">
        <v>9442</v>
      </c>
      <c r="H5999" t="s">
        <v>10564</v>
      </c>
      <c r="I5999">
        <v>-772.28</v>
      </c>
    </row>
    <row r="6000" spans="1:9" x14ac:dyDescent="0.35">
      <c r="A6000">
        <v>47706</v>
      </c>
      <c r="B6000">
        <v>103</v>
      </c>
      <c r="C6000" t="s">
        <v>267</v>
      </c>
      <c r="D6000">
        <v>114</v>
      </c>
      <c r="E6000" t="s">
        <v>27</v>
      </c>
      <c r="F6000" s="20">
        <v>45624.5</v>
      </c>
      <c r="G6000" t="s">
        <v>9442</v>
      </c>
      <c r="H6000" t="s">
        <v>9928</v>
      </c>
      <c r="I6000">
        <v>-5131.13</v>
      </c>
    </row>
    <row r="6001" spans="1:9" x14ac:dyDescent="0.35">
      <c r="A6001">
        <v>47622</v>
      </c>
      <c r="B6001">
        <v>103</v>
      </c>
      <c r="C6001" t="s">
        <v>267</v>
      </c>
      <c r="D6001">
        <v>114</v>
      </c>
      <c r="E6001" t="s">
        <v>27</v>
      </c>
      <c r="F6001" s="20">
        <v>45622.5</v>
      </c>
      <c r="G6001" t="s">
        <v>9439</v>
      </c>
      <c r="H6001" t="s">
        <v>9443</v>
      </c>
      <c r="I6001">
        <v>145000</v>
      </c>
    </row>
    <row r="6002" spans="1:9" x14ac:dyDescent="0.35">
      <c r="A6002">
        <v>47623</v>
      </c>
      <c r="B6002">
        <v>103</v>
      </c>
      <c r="C6002" t="s">
        <v>267</v>
      </c>
      <c r="D6002">
        <v>114</v>
      </c>
      <c r="E6002" t="s">
        <v>27</v>
      </c>
      <c r="F6002" s="20">
        <v>45622.5</v>
      </c>
      <c r="G6002" t="s">
        <v>9439</v>
      </c>
      <c r="H6002" t="s">
        <v>9443</v>
      </c>
      <c r="I6002">
        <v>200</v>
      </c>
    </row>
    <row r="6003" spans="1:9" x14ac:dyDescent="0.35">
      <c r="A6003">
        <v>47624</v>
      </c>
      <c r="B6003">
        <v>103</v>
      </c>
      <c r="C6003" t="s">
        <v>267</v>
      </c>
      <c r="D6003">
        <v>114</v>
      </c>
      <c r="E6003" t="s">
        <v>27</v>
      </c>
      <c r="F6003" s="20">
        <v>45622.5</v>
      </c>
      <c r="G6003" t="s">
        <v>9442</v>
      </c>
      <c r="H6003" t="s">
        <v>11069</v>
      </c>
      <c r="I6003">
        <v>-261.2</v>
      </c>
    </row>
    <row r="6004" spans="1:9" x14ac:dyDescent="0.35">
      <c r="A6004">
        <v>47625</v>
      </c>
      <c r="B6004">
        <v>103</v>
      </c>
      <c r="C6004" t="s">
        <v>267</v>
      </c>
      <c r="D6004">
        <v>114</v>
      </c>
      <c r="E6004" t="s">
        <v>27</v>
      </c>
      <c r="F6004" s="20">
        <v>45622.5</v>
      </c>
      <c r="G6004" t="s">
        <v>9442</v>
      </c>
      <c r="H6004" t="s">
        <v>11070</v>
      </c>
      <c r="I6004">
        <v>-463.11</v>
      </c>
    </row>
    <row r="6005" spans="1:9" x14ac:dyDescent="0.35">
      <c r="A6005">
        <v>47626</v>
      </c>
      <c r="B6005">
        <v>103</v>
      </c>
      <c r="C6005" t="s">
        <v>267</v>
      </c>
      <c r="D6005">
        <v>114</v>
      </c>
      <c r="E6005" t="s">
        <v>27</v>
      </c>
      <c r="F6005" s="20">
        <v>45622.5</v>
      </c>
      <c r="G6005" t="s">
        <v>9442</v>
      </c>
      <c r="H6005" t="s">
        <v>11071</v>
      </c>
      <c r="I6005">
        <v>-561.38</v>
      </c>
    </row>
    <row r="6006" spans="1:9" x14ac:dyDescent="0.35">
      <c r="A6006">
        <v>47627</v>
      </c>
      <c r="B6006">
        <v>103</v>
      </c>
      <c r="C6006" t="s">
        <v>267</v>
      </c>
      <c r="D6006">
        <v>114</v>
      </c>
      <c r="E6006" t="s">
        <v>27</v>
      </c>
      <c r="F6006" s="20">
        <v>45622.5</v>
      </c>
      <c r="G6006" t="s">
        <v>9442</v>
      </c>
      <c r="H6006" t="s">
        <v>11072</v>
      </c>
      <c r="I6006">
        <v>-580</v>
      </c>
    </row>
    <row r="6007" spans="1:9" x14ac:dyDescent="0.35">
      <c r="A6007">
        <v>47628</v>
      </c>
      <c r="B6007">
        <v>103</v>
      </c>
      <c r="C6007" t="s">
        <v>267</v>
      </c>
      <c r="D6007">
        <v>114</v>
      </c>
      <c r="E6007" t="s">
        <v>27</v>
      </c>
      <c r="F6007" s="20">
        <v>45622.5</v>
      </c>
      <c r="G6007" t="s">
        <v>9442</v>
      </c>
      <c r="H6007" t="s">
        <v>11073</v>
      </c>
      <c r="I6007">
        <v>-660</v>
      </c>
    </row>
    <row r="6008" spans="1:9" x14ac:dyDescent="0.35">
      <c r="A6008">
        <v>47629</v>
      </c>
      <c r="B6008">
        <v>103</v>
      </c>
      <c r="C6008" t="s">
        <v>267</v>
      </c>
      <c r="D6008">
        <v>114</v>
      </c>
      <c r="E6008" t="s">
        <v>27</v>
      </c>
      <c r="F6008" s="20">
        <v>45622.5</v>
      </c>
      <c r="G6008" t="s">
        <v>9442</v>
      </c>
      <c r="H6008" t="s">
        <v>11074</v>
      </c>
      <c r="I6008">
        <v>-707.74</v>
      </c>
    </row>
    <row r="6009" spans="1:9" x14ac:dyDescent="0.35">
      <c r="A6009">
        <v>47630</v>
      </c>
      <c r="B6009">
        <v>103</v>
      </c>
      <c r="C6009" t="s">
        <v>267</v>
      </c>
      <c r="D6009">
        <v>114</v>
      </c>
      <c r="E6009" t="s">
        <v>27</v>
      </c>
      <c r="F6009" s="20">
        <v>45622.5</v>
      </c>
      <c r="G6009" t="s">
        <v>9442</v>
      </c>
      <c r="H6009" t="s">
        <v>11075</v>
      </c>
      <c r="I6009">
        <v>-740.4</v>
      </c>
    </row>
    <row r="6010" spans="1:9" x14ac:dyDescent="0.35">
      <c r="A6010">
        <v>47631</v>
      </c>
      <c r="B6010">
        <v>103</v>
      </c>
      <c r="C6010" t="s">
        <v>267</v>
      </c>
      <c r="D6010">
        <v>114</v>
      </c>
      <c r="E6010" t="s">
        <v>27</v>
      </c>
      <c r="F6010" s="20">
        <v>45622.5</v>
      </c>
      <c r="G6010" t="s">
        <v>9442</v>
      </c>
      <c r="H6010" t="s">
        <v>11076</v>
      </c>
      <c r="I6010">
        <v>-741.6</v>
      </c>
    </row>
    <row r="6011" spans="1:9" x14ac:dyDescent="0.35">
      <c r="A6011">
        <v>47632</v>
      </c>
      <c r="B6011">
        <v>103</v>
      </c>
      <c r="C6011" t="s">
        <v>267</v>
      </c>
      <c r="D6011">
        <v>114</v>
      </c>
      <c r="E6011" t="s">
        <v>27</v>
      </c>
      <c r="F6011" s="20">
        <v>45622.5</v>
      </c>
      <c r="G6011" t="s">
        <v>9442</v>
      </c>
      <c r="H6011" t="s">
        <v>11077</v>
      </c>
      <c r="I6011">
        <v>-918</v>
      </c>
    </row>
    <row r="6012" spans="1:9" x14ac:dyDescent="0.35">
      <c r="A6012">
        <v>47633</v>
      </c>
      <c r="B6012">
        <v>103</v>
      </c>
      <c r="C6012" t="s">
        <v>267</v>
      </c>
      <c r="D6012">
        <v>114</v>
      </c>
      <c r="E6012" t="s">
        <v>27</v>
      </c>
      <c r="F6012" s="20">
        <v>45622.5</v>
      </c>
      <c r="G6012" t="s">
        <v>9442</v>
      </c>
      <c r="H6012" t="s">
        <v>11078</v>
      </c>
      <c r="I6012">
        <v>-948.6</v>
      </c>
    </row>
    <row r="6013" spans="1:9" x14ac:dyDescent="0.35">
      <c r="A6013">
        <v>47634</v>
      </c>
      <c r="B6013">
        <v>103</v>
      </c>
      <c r="C6013" t="s">
        <v>267</v>
      </c>
      <c r="D6013">
        <v>114</v>
      </c>
      <c r="E6013" t="s">
        <v>27</v>
      </c>
      <c r="F6013" s="20">
        <v>45622.5</v>
      </c>
      <c r="G6013" t="s">
        <v>9442</v>
      </c>
      <c r="H6013" t="s">
        <v>11079</v>
      </c>
      <c r="I6013">
        <v>-952.59</v>
      </c>
    </row>
    <row r="6014" spans="1:9" x14ac:dyDescent="0.35">
      <c r="A6014">
        <v>47635</v>
      </c>
      <c r="B6014">
        <v>103</v>
      </c>
      <c r="C6014" t="s">
        <v>267</v>
      </c>
      <c r="D6014">
        <v>114</v>
      </c>
      <c r="E6014" t="s">
        <v>27</v>
      </c>
      <c r="F6014" s="20">
        <v>45622.5</v>
      </c>
      <c r="G6014" t="s">
        <v>9442</v>
      </c>
      <c r="H6014" t="s">
        <v>11080</v>
      </c>
      <c r="I6014">
        <v>-989.38</v>
      </c>
    </row>
    <row r="6015" spans="1:9" x14ac:dyDescent="0.35">
      <c r="A6015">
        <v>47636</v>
      </c>
      <c r="B6015">
        <v>103</v>
      </c>
      <c r="C6015" t="s">
        <v>267</v>
      </c>
      <c r="D6015">
        <v>114</v>
      </c>
      <c r="E6015" t="s">
        <v>27</v>
      </c>
      <c r="F6015" s="20">
        <v>45622.5</v>
      </c>
      <c r="G6015" t="s">
        <v>9442</v>
      </c>
      <c r="H6015" t="s">
        <v>11081</v>
      </c>
      <c r="I6015">
        <v>-1095.57</v>
      </c>
    </row>
    <row r="6016" spans="1:9" x14ac:dyDescent="0.35">
      <c r="A6016">
        <v>47637</v>
      </c>
      <c r="B6016">
        <v>103</v>
      </c>
      <c r="C6016" t="s">
        <v>267</v>
      </c>
      <c r="D6016">
        <v>114</v>
      </c>
      <c r="E6016" t="s">
        <v>27</v>
      </c>
      <c r="F6016" s="20">
        <v>45622.5</v>
      </c>
      <c r="G6016" t="s">
        <v>9442</v>
      </c>
      <c r="H6016" t="s">
        <v>11082</v>
      </c>
      <c r="I6016">
        <v>-1184.4000000000001</v>
      </c>
    </row>
    <row r="6017" spans="1:9" x14ac:dyDescent="0.35">
      <c r="A6017">
        <v>47638</v>
      </c>
      <c r="B6017">
        <v>103</v>
      </c>
      <c r="C6017" t="s">
        <v>267</v>
      </c>
      <c r="D6017">
        <v>114</v>
      </c>
      <c r="E6017" t="s">
        <v>27</v>
      </c>
      <c r="F6017" s="20">
        <v>45622.5</v>
      </c>
      <c r="G6017" t="s">
        <v>9442</v>
      </c>
      <c r="H6017" t="s">
        <v>11083</v>
      </c>
      <c r="I6017">
        <v>-1330</v>
      </c>
    </row>
    <row r="6018" spans="1:9" x14ac:dyDescent="0.35">
      <c r="A6018">
        <v>47639</v>
      </c>
      <c r="B6018">
        <v>103</v>
      </c>
      <c r="C6018" t="s">
        <v>267</v>
      </c>
      <c r="D6018">
        <v>114</v>
      </c>
      <c r="E6018" t="s">
        <v>27</v>
      </c>
      <c r="F6018" s="20">
        <v>45622.5</v>
      </c>
      <c r="G6018" t="s">
        <v>9442</v>
      </c>
      <c r="H6018" t="s">
        <v>11084</v>
      </c>
      <c r="I6018">
        <v>-1446</v>
      </c>
    </row>
    <row r="6019" spans="1:9" x14ac:dyDescent="0.35">
      <c r="A6019">
        <v>47640</v>
      </c>
      <c r="B6019">
        <v>103</v>
      </c>
      <c r="C6019" t="s">
        <v>267</v>
      </c>
      <c r="D6019">
        <v>114</v>
      </c>
      <c r="E6019" t="s">
        <v>27</v>
      </c>
      <c r="F6019" s="20">
        <v>45622.5</v>
      </c>
      <c r="G6019" t="s">
        <v>9442</v>
      </c>
      <c r="H6019" t="s">
        <v>11085</v>
      </c>
      <c r="I6019">
        <v>-1810.08</v>
      </c>
    </row>
    <row r="6020" spans="1:9" x14ac:dyDescent="0.35">
      <c r="A6020">
        <v>47641</v>
      </c>
      <c r="B6020">
        <v>103</v>
      </c>
      <c r="C6020" t="s">
        <v>267</v>
      </c>
      <c r="D6020">
        <v>114</v>
      </c>
      <c r="E6020" t="s">
        <v>27</v>
      </c>
      <c r="F6020" s="20">
        <v>45622.5</v>
      </c>
      <c r="G6020" t="s">
        <v>9442</v>
      </c>
      <c r="H6020" t="s">
        <v>11086</v>
      </c>
      <c r="I6020">
        <v>-1963.32</v>
      </c>
    </row>
    <row r="6021" spans="1:9" x14ac:dyDescent="0.35">
      <c r="A6021">
        <v>47642</v>
      </c>
      <c r="B6021">
        <v>103</v>
      </c>
      <c r="C6021" t="s">
        <v>267</v>
      </c>
      <c r="D6021">
        <v>114</v>
      </c>
      <c r="E6021" t="s">
        <v>27</v>
      </c>
      <c r="F6021" s="20">
        <v>45622.5</v>
      </c>
      <c r="G6021" t="s">
        <v>9442</v>
      </c>
      <c r="H6021" t="s">
        <v>11087</v>
      </c>
      <c r="I6021">
        <v>-2293.75</v>
      </c>
    </row>
    <row r="6022" spans="1:9" x14ac:dyDescent="0.35">
      <c r="A6022">
        <v>47643</v>
      </c>
      <c r="B6022">
        <v>103</v>
      </c>
      <c r="C6022" t="s">
        <v>267</v>
      </c>
      <c r="D6022">
        <v>114</v>
      </c>
      <c r="E6022" t="s">
        <v>27</v>
      </c>
      <c r="F6022" s="20">
        <v>45622.5</v>
      </c>
      <c r="G6022" t="s">
        <v>9442</v>
      </c>
      <c r="H6022" t="s">
        <v>11088</v>
      </c>
      <c r="I6022">
        <v>-2799</v>
      </c>
    </row>
    <row r="6023" spans="1:9" x14ac:dyDescent="0.35">
      <c r="A6023">
        <v>47644</v>
      </c>
      <c r="B6023">
        <v>103</v>
      </c>
      <c r="C6023" t="s">
        <v>267</v>
      </c>
      <c r="D6023">
        <v>114</v>
      </c>
      <c r="E6023" t="s">
        <v>27</v>
      </c>
      <c r="F6023" s="20">
        <v>45622.5</v>
      </c>
      <c r="G6023" t="s">
        <v>9442</v>
      </c>
      <c r="H6023" t="s">
        <v>11089</v>
      </c>
      <c r="I6023">
        <v>-2799</v>
      </c>
    </row>
    <row r="6024" spans="1:9" x14ac:dyDescent="0.35">
      <c r="A6024">
        <v>47645</v>
      </c>
      <c r="B6024">
        <v>103</v>
      </c>
      <c r="C6024" t="s">
        <v>267</v>
      </c>
      <c r="D6024">
        <v>114</v>
      </c>
      <c r="E6024" t="s">
        <v>27</v>
      </c>
      <c r="F6024" s="20">
        <v>45622.5</v>
      </c>
      <c r="G6024" t="s">
        <v>9442</v>
      </c>
      <c r="H6024" t="s">
        <v>11090</v>
      </c>
      <c r="I6024">
        <v>-2823.64</v>
      </c>
    </row>
    <row r="6025" spans="1:9" x14ac:dyDescent="0.35">
      <c r="A6025">
        <v>47646</v>
      </c>
      <c r="B6025">
        <v>103</v>
      </c>
      <c r="C6025" t="s">
        <v>267</v>
      </c>
      <c r="D6025">
        <v>114</v>
      </c>
      <c r="E6025" t="s">
        <v>27</v>
      </c>
      <c r="F6025" s="20">
        <v>45622.5</v>
      </c>
      <c r="G6025" t="s">
        <v>9442</v>
      </c>
      <c r="H6025" t="s">
        <v>11091</v>
      </c>
      <c r="I6025">
        <v>-2891</v>
      </c>
    </row>
    <row r="6026" spans="1:9" x14ac:dyDescent="0.35">
      <c r="A6026">
        <v>47647</v>
      </c>
      <c r="B6026">
        <v>103</v>
      </c>
      <c r="C6026" t="s">
        <v>267</v>
      </c>
      <c r="D6026">
        <v>114</v>
      </c>
      <c r="E6026" t="s">
        <v>27</v>
      </c>
      <c r="F6026" s="20">
        <v>45622.5</v>
      </c>
      <c r="G6026" t="s">
        <v>9442</v>
      </c>
      <c r="H6026" t="s">
        <v>11092</v>
      </c>
      <c r="I6026">
        <v>-3934.43</v>
      </c>
    </row>
    <row r="6027" spans="1:9" x14ac:dyDescent="0.35">
      <c r="A6027">
        <v>47648</v>
      </c>
      <c r="B6027">
        <v>103</v>
      </c>
      <c r="C6027" t="s">
        <v>267</v>
      </c>
      <c r="D6027">
        <v>114</v>
      </c>
      <c r="E6027" t="s">
        <v>27</v>
      </c>
      <c r="F6027" s="20">
        <v>45622.5</v>
      </c>
      <c r="G6027" t="s">
        <v>9442</v>
      </c>
      <c r="H6027" t="s">
        <v>11093</v>
      </c>
      <c r="I6027">
        <v>-5052.6000000000004</v>
      </c>
    </row>
    <row r="6028" spans="1:9" x14ac:dyDescent="0.35">
      <c r="A6028">
        <v>47649</v>
      </c>
      <c r="B6028">
        <v>103</v>
      </c>
      <c r="C6028" t="s">
        <v>267</v>
      </c>
      <c r="D6028">
        <v>114</v>
      </c>
      <c r="E6028" t="s">
        <v>27</v>
      </c>
      <c r="F6028" s="20">
        <v>45622.5</v>
      </c>
      <c r="G6028" t="s">
        <v>9442</v>
      </c>
      <c r="H6028" t="s">
        <v>11094</v>
      </c>
      <c r="I6028">
        <v>-1574.6</v>
      </c>
    </row>
    <row r="6029" spans="1:9" x14ac:dyDescent="0.35">
      <c r="A6029">
        <v>47650</v>
      </c>
      <c r="B6029">
        <v>103</v>
      </c>
      <c r="C6029" t="s">
        <v>267</v>
      </c>
      <c r="D6029">
        <v>114</v>
      </c>
      <c r="E6029" t="s">
        <v>27</v>
      </c>
      <c r="F6029" s="20">
        <v>45622.5</v>
      </c>
      <c r="G6029" t="s">
        <v>9442</v>
      </c>
      <c r="H6029" t="s">
        <v>11095</v>
      </c>
      <c r="I6029">
        <v>-1653.15</v>
      </c>
    </row>
    <row r="6030" spans="1:9" x14ac:dyDescent="0.35">
      <c r="A6030">
        <v>47651</v>
      </c>
      <c r="B6030">
        <v>103</v>
      </c>
      <c r="C6030" t="s">
        <v>267</v>
      </c>
      <c r="D6030">
        <v>114</v>
      </c>
      <c r="E6030" t="s">
        <v>27</v>
      </c>
      <c r="F6030" s="20">
        <v>45622.5</v>
      </c>
      <c r="G6030" t="s">
        <v>9442</v>
      </c>
      <c r="H6030" t="s">
        <v>11096</v>
      </c>
      <c r="I6030">
        <v>-2025.03</v>
      </c>
    </row>
    <row r="6031" spans="1:9" x14ac:dyDescent="0.35">
      <c r="A6031">
        <v>47652</v>
      </c>
      <c r="B6031">
        <v>103</v>
      </c>
      <c r="C6031" t="s">
        <v>267</v>
      </c>
      <c r="D6031">
        <v>114</v>
      </c>
      <c r="E6031" t="s">
        <v>27</v>
      </c>
      <c r="F6031" s="20">
        <v>45622.5</v>
      </c>
      <c r="G6031" t="s">
        <v>9442</v>
      </c>
      <c r="H6031" t="s">
        <v>11097</v>
      </c>
      <c r="I6031">
        <v>-2038.64</v>
      </c>
    </row>
    <row r="6032" spans="1:9" x14ac:dyDescent="0.35">
      <c r="A6032">
        <v>47653</v>
      </c>
      <c r="B6032">
        <v>103</v>
      </c>
      <c r="C6032" t="s">
        <v>267</v>
      </c>
      <c r="D6032">
        <v>114</v>
      </c>
      <c r="E6032" t="s">
        <v>27</v>
      </c>
      <c r="F6032" s="20">
        <v>45622.5</v>
      </c>
      <c r="G6032" t="s">
        <v>9442</v>
      </c>
      <c r="H6032" t="s">
        <v>11098</v>
      </c>
      <c r="I6032">
        <v>-3346.79</v>
      </c>
    </row>
    <row r="6033" spans="1:9" x14ac:dyDescent="0.35">
      <c r="A6033">
        <v>47654</v>
      </c>
      <c r="B6033">
        <v>103</v>
      </c>
      <c r="C6033" t="s">
        <v>267</v>
      </c>
      <c r="D6033">
        <v>114</v>
      </c>
      <c r="E6033" t="s">
        <v>27</v>
      </c>
      <c r="F6033" s="20">
        <v>45622.5</v>
      </c>
      <c r="G6033" t="s">
        <v>9442</v>
      </c>
      <c r="H6033" t="s">
        <v>11099</v>
      </c>
      <c r="I6033">
        <v>-3393.7</v>
      </c>
    </row>
    <row r="6034" spans="1:9" x14ac:dyDescent="0.35">
      <c r="A6034">
        <v>47655</v>
      </c>
      <c r="B6034">
        <v>103</v>
      </c>
      <c r="C6034" t="s">
        <v>267</v>
      </c>
      <c r="D6034">
        <v>114</v>
      </c>
      <c r="E6034" t="s">
        <v>27</v>
      </c>
      <c r="F6034" s="20">
        <v>45622.5</v>
      </c>
      <c r="G6034" t="s">
        <v>9442</v>
      </c>
      <c r="H6034" t="s">
        <v>11100</v>
      </c>
      <c r="I6034">
        <v>-3488.09</v>
      </c>
    </row>
    <row r="6035" spans="1:9" x14ac:dyDescent="0.35">
      <c r="A6035">
        <v>47656</v>
      </c>
      <c r="B6035">
        <v>103</v>
      </c>
      <c r="C6035" t="s">
        <v>267</v>
      </c>
      <c r="D6035">
        <v>114</v>
      </c>
      <c r="E6035" t="s">
        <v>27</v>
      </c>
      <c r="F6035" s="20">
        <v>45622.5</v>
      </c>
      <c r="G6035" t="s">
        <v>9442</v>
      </c>
      <c r="H6035" t="s">
        <v>11101</v>
      </c>
      <c r="I6035">
        <v>-3505.84</v>
      </c>
    </row>
    <row r="6036" spans="1:9" x14ac:dyDescent="0.35">
      <c r="A6036">
        <v>47657</v>
      </c>
      <c r="B6036">
        <v>103</v>
      </c>
      <c r="C6036" t="s">
        <v>267</v>
      </c>
      <c r="D6036">
        <v>114</v>
      </c>
      <c r="E6036" t="s">
        <v>27</v>
      </c>
      <c r="F6036" s="20">
        <v>45622.5</v>
      </c>
      <c r="G6036" t="s">
        <v>9442</v>
      </c>
      <c r="H6036" t="s">
        <v>11102</v>
      </c>
      <c r="I6036">
        <v>-3656.57</v>
      </c>
    </row>
    <row r="6037" spans="1:9" x14ac:dyDescent="0.35">
      <c r="A6037">
        <v>47658</v>
      </c>
      <c r="B6037">
        <v>103</v>
      </c>
      <c r="C6037" t="s">
        <v>267</v>
      </c>
      <c r="D6037">
        <v>114</v>
      </c>
      <c r="E6037" t="s">
        <v>27</v>
      </c>
      <c r="F6037" s="20">
        <v>45622.5</v>
      </c>
      <c r="G6037" t="s">
        <v>9442</v>
      </c>
      <c r="H6037" t="s">
        <v>11103</v>
      </c>
      <c r="I6037">
        <v>-3662.99</v>
      </c>
    </row>
    <row r="6038" spans="1:9" x14ac:dyDescent="0.35">
      <c r="A6038">
        <v>47659</v>
      </c>
      <c r="B6038">
        <v>103</v>
      </c>
      <c r="C6038" t="s">
        <v>267</v>
      </c>
      <c r="D6038">
        <v>114</v>
      </c>
      <c r="E6038" t="s">
        <v>27</v>
      </c>
      <c r="F6038" s="20">
        <v>45622.5</v>
      </c>
      <c r="G6038" t="s">
        <v>9442</v>
      </c>
      <c r="H6038" t="s">
        <v>11104</v>
      </c>
      <c r="I6038">
        <v>-3680.02</v>
      </c>
    </row>
    <row r="6039" spans="1:9" x14ac:dyDescent="0.35">
      <c r="A6039">
        <v>47660</v>
      </c>
      <c r="B6039">
        <v>103</v>
      </c>
      <c r="C6039" t="s">
        <v>267</v>
      </c>
      <c r="D6039">
        <v>114</v>
      </c>
      <c r="E6039" t="s">
        <v>27</v>
      </c>
      <c r="F6039" s="20">
        <v>45622.5</v>
      </c>
      <c r="G6039" t="s">
        <v>9442</v>
      </c>
      <c r="H6039" t="s">
        <v>11105</v>
      </c>
      <c r="I6039">
        <v>-4154.17</v>
      </c>
    </row>
    <row r="6040" spans="1:9" x14ac:dyDescent="0.35">
      <c r="A6040">
        <v>47661</v>
      </c>
      <c r="B6040">
        <v>103</v>
      </c>
      <c r="C6040" t="s">
        <v>267</v>
      </c>
      <c r="D6040">
        <v>114</v>
      </c>
      <c r="E6040" t="s">
        <v>27</v>
      </c>
      <c r="F6040" s="20">
        <v>45622.5</v>
      </c>
      <c r="G6040" t="s">
        <v>9442</v>
      </c>
      <c r="H6040" t="s">
        <v>11106</v>
      </c>
      <c r="I6040">
        <v>-4512.99</v>
      </c>
    </row>
    <row r="6041" spans="1:9" x14ac:dyDescent="0.35">
      <c r="A6041">
        <v>47662</v>
      </c>
      <c r="B6041">
        <v>103</v>
      </c>
      <c r="C6041" t="s">
        <v>267</v>
      </c>
      <c r="D6041">
        <v>114</v>
      </c>
      <c r="E6041" t="s">
        <v>27</v>
      </c>
      <c r="F6041" s="20">
        <v>45622.5</v>
      </c>
      <c r="G6041" t="s">
        <v>9442</v>
      </c>
      <c r="H6041" t="s">
        <v>11107</v>
      </c>
      <c r="I6041">
        <v>-4673.47</v>
      </c>
    </row>
    <row r="6042" spans="1:9" x14ac:dyDescent="0.35">
      <c r="A6042">
        <v>47663</v>
      </c>
      <c r="B6042">
        <v>103</v>
      </c>
      <c r="C6042" t="s">
        <v>267</v>
      </c>
      <c r="D6042">
        <v>114</v>
      </c>
      <c r="E6042" t="s">
        <v>27</v>
      </c>
      <c r="F6042" s="20">
        <v>45622.5</v>
      </c>
      <c r="G6042" t="s">
        <v>9442</v>
      </c>
      <c r="H6042" t="s">
        <v>10914</v>
      </c>
      <c r="I6042">
        <v>-4846.42</v>
      </c>
    </row>
    <row r="6043" spans="1:9" x14ac:dyDescent="0.35">
      <c r="A6043">
        <v>47664</v>
      </c>
      <c r="B6043">
        <v>103</v>
      </c>
      <c r="C6043" t="s">
        <v>267</v>
      </c>
      <c r="D6043">
        <v>114</v>
      </c>
      <c r="E6043" t="s">
        <v>27</v>
      </c>
      <c r="F6043" s="20">
        <v>45622.5</v>
      </c>
      <c r="G6043" t="s">
        <v>9442</v>
      </c>
      <c r="H6043" t="s">
        <v>11108</v>
      </c>
      <c r="I6043">
        <v>-4881.46</v>
      </c>
    </row>
    <row r="6044" spans="1:9" x14ac:dyDescent="0.35">
      <c r="A6044">
        <v>47665</v>
      </c>
      <c r="B6044">
        <v>103</v>
      </c>
      <c r="C6044" t="s">
        <v>267</v>
      </c>
      <c r="D6044">
        <v>114</v>
      </c>
      <c r="E6044" t="s">
        <v>27</v>
      </c>
      <c r="F6044" s="20">
        <v>45622.5</v>
      </c>
      <c r="G6044" t="s">
        <v>9442</v>
      </c>
      <c r="H6044" t="s">
        <v>11109</v>
      </c>
      <c r="I6044">
        <v>-4938.05</v>
      </c>
    </row>
    <row r="6045" spans="1:9" x14ac:dyDescent="0.35">
      <c r="A6045">
        <v>47666</v>
      </c>
      <c r="B6045">
        <v>103</v>
      </c>
      <c r="C6045" t="s">
        <v>267</v>
      </c>
      <c r="D6045">
        <v>114</v>
      </c>
      <c r="E6045" t="s">
        <v>27</v>
      </c>
      <c r="F6045" s="20">
        <v>45622.5</v>
      </c>
      <c r="G6045" t="s">
        <v>9442</v>
      </c>
      <c r="H6045" t="s">
        <v>11110</v>
      </c>
      <c r="I6045">
        <v>-4996.3100000000004</v>
      </c>
    </row>
    <row r="6046" spans="1:9" x14ac:dyDescent="0.35">
      <c r="A6046">
        <v>47667</v>
      </c>
      <c r="B6046">
        <v>103</v>
      </c>
      <c r="C6046" t="s">
        <v>267</v>
      </c>
      <c r="D6046">
        <v>114</v>
      </c>
      <c r="E6046" t="s">
        <v>27</v>
      </c>
      <c r="F6046" s="20">
        <v>45622.5</v>
      </c>
      <c r="G6046" t="s">
        <v>9442</v>
      </c>
      <c r="H6046" t="s">
        <v>11111</v>
      </c>
      <c r="I6046">
        <v>-5776.22</v>
      </c>
    </row>
    <row r="6047" spans="1:9" x14ac:dyDescent="0.35">
      <c r="A6047">
        <v>47668</v>
      </c>
      <c r="B6047">
        <v>103</v>
      </c>
      <c r="C6047" t="s">
        <v>267</v>
      </c>
      <c r="D6047">
        <v>114</v>
      </c>
      <c r="E6047" t="s">
        <v>27</v>
      </c>
      <c r="F6047" s="20">
        <v>45622.5</v>
      </c>
      <c r="G6047" t="s">
        <v>9442</v>
      </c>
      <c r="H6047" t="s">
        <v>11112</v>
      </c>
      <c r="I6047">
        <v>-850</v>
      </c>
    </row>
    <row r="6048" spans="1:9" x14ac:dyDescent="0.35">
      <c r="A6048">
        <v>47669</v>
      </c>
      <c r="B6048">
        <v>103</v>
      </c>
      <c r="C6048" t="s">
        <v>267</v>
      </c>
      <c r="D6048">
        <v>114</v>
      </c>
      <c r="E6048" t="s">
        <v>27</v>
      </c>
      <c r="F6048" s="20">
        <v>45622.5</v>
      </c>
      <c r="G6048" t="s">
        <v>9442</v>
      </c>
      <c r="H6048" t="s">
        <v>9443</v>
      </c>
      <c r="I6048">
        <v>-33700</v>
      </c>
    </row>
    <row r="6049" spans="1:9" x14ac:dyDescent="0.35">
      <c r="A6049">
        <v>44560</v>
      </c>
      <c r="B6049">
        <v>130</v>
      </c>
      <c r="C6049" t="s">
        <v>302</v>
      </c>
      <c r="D6049">
        <v>114</v>
      </c>
      <c r="E6049" t="s">
        <v>27</v>
      </c>
      <c r="F6049" s="20">
        <v>45622</v>
      </c>
      <c r="G6049" t="s">
        <v>9439</v>
      </c>
      <c r="H6049" t="s">
        <v>9445</v>
      </c>
      <c r="I6049">
        <v>860</v>
      </c>
    </row>
    <row r="6050" spans="1:9" x14ac:dyDescent="0.35">
      <c r="A6050">
        <v>44561</v>
      </c>
      <c r="B6050">
        <v>130</v>
      </c>
      <c r="C6050" t="s">
        <v>302</v>
      </c>
      <c r="D6050">
        <v>114</v>
      </c>
      <c r="E6050" t="s">
        <v>27</v>
      </c>
      <c r="F6050" s="20">
        <v>45622</v>
      </c>
      <c r="G6050" t="s">
        <v>9442</v>
      </c>
      <c r="H6050" t="s">
        <v>11113</v>
      </c>
      <c r="I6050">
        <v>-859.24</v>
      </c>
    </row>
    <row r="6051" spans="1:9" x14ac:dyDescent="0.35">
      <c r="A6051">
        <v>44626</v>
      </c>
      <c r="B6051">
        <v>137</v>
      </c>
      <c r="C6051" t="s">
        <v>271</v>
      </c>
      <c r="D6051">
        <v>114</v>
      </c>
      <c r="E6051" t="s">
        <v>27</v>
      </c>
      <c r="F6051" s="20">
        <v>45622</v>
      </c>
      <c r="G6051" t="s">
        <v>9439</v>
      </c>
      <c r="H6051" t="s">
        <v>9445</v>
      </c>
      <c r="I6051">
        <v>20800</v>
      </c>
    </row>
    <row r="6052" spans="1:9" x14ac:dyDescent="0.35">
      <c r="A6052">
        <v>44627</v>
      </c>
      <c r="B6052">
        <v>137</v>
      </c>
      <c r="C6052" t="s">
        <v>271</v>
      </c>
      <c r="D6052">
        <v>114</v>
      </c>
      <c r="E6052" t="s">
        <v>27</v>
      </c>
      <c r="F6052" s="20">
        <v>45622</v>
      </c>
      <c r="G6052" t="s">
        <v>9442</v>
      </c>
      <c r="H6052" t="s">
        <v>9762</v>
      </c>
      <c r="I6052">
        <v>-413</v>
      </c>
    </row>
    <row r="6053" spans="1:9" x14ac:dyDescent="0.35">
      <c r="A6053">
        <v>44628</v>
      </c>
      <c r="B6053">
        <v>137</v>
      </c>
      <c r="C6053" t="s">
        <v>271</v>
      </c>
      <c r="D6053">
        <v>114</v>
      </c>
      <c r="E6053" t="s">
        <v>27</v>
      </c>
      <c r="F6053" s="20">
        <v>45622</v>
      </c>
      <c r="G6053" t="s">
        <v>9442</v>
      </c>
      <c r="H6053" t="s">
        <v>9755</v>
      </c>
      <c r="I6053">
        <v>-1200</v>
      </c>
    </row>
    <row r="6054" spans="1:9" x14ac:dyDescent="0.35">
      <c r="A6054">
        <v>44629</v>
      </c>
      <c r="B6054">
        <v>137</v>
      </c>
      <c r="C6054" t="s">
        <v>271</v>
      </c>
      <c r="D6054">
        <v>114</v>
      </c>
      <c r="E6054" t="s">
        <v>27</v>
      </c>
      <c r="F6054" s="20">
        <v>45622</v>
      </c>
      <c r="G6054" t="s">
        <v>9442</v>
      </c>
      <c r="H6054" t="s">
        <v>10623</v>
      </c>
      <c r="I6054">
        <v>-15010</v>
      </c>
    </row>
    <row r="6055" spans="1:9" x14ac:dyDescent="0.35">
      <c r="A6055">
        <v>44630</v>
      </c>
      <c r="B6055">
        <v>137</v>
      </c>
      <c r="C6055" t="s">
        <v>271</v>
      </c>
      <c r="D6055">
        <v>114</v>
      </c>
      <c r="E6055" t="s">
        <v>27</v>
      </c>
      <c r="F6055" s="20">
        <v>45622</v>
      </c>
      <c r="G6055" t="s">
        <v>9442</v>
      </c>
      <c r="H6055" t="s">
        <v>11114</v>
      </c>
      <c r="I6055">
        <v>-4095.35</v>
      </c>
    </row>
    <row r="6056" spans="1:9" x14ac:dyDescent="0.35">
      <c r="A6056">
        <v>47580</v>
      </c>
      <c r="B6056">
        <v>103</v>
      </c>
      <c r="C6056" t="s">
        <v>267</v>
      </c>
      <c r="D6056">
        <v>114</v>
      </c>
      <c r="E6056" t="s">
        <v>27</v>
      </c>
      <c r="F6056" s="20">
        <v>45621.5</v>
      </c>
      <c r="G6056" t="s">
        <v>9439</v>
      </c>
      <c r="H6056" t="s">
        <v>9443</v>
      </c>
      <c r="I6056">
        <v>160000</v>
      </c>
    </row>
    <row r="6057" spans="1:9" x14ac:dyDescent="0.35">
      <c r="A6057">
        <v>47581</v>
      </c>
      <c r="B6057">
        <v>103</v>
      </c>
      <c r="C6057" t="s">
        <v>267</v>
      </c>
      <c r="D6057">
        <v>114</v>
      </c>
      <c r="E6057" t="s">
        <v>27</v>
      </c>
      <c r="F6057" s="20">
        <v>45621.5</v>
      </c>
      <c r="G6057" t="s">
        <v>9439</v>
      </c>
      <c r="H6057" t="s">
        <v>9443</v>
      </c>
      <c r="I6057">
        <v>200</v>
      </c>
    </row>
    <row r="6058" spans="1:9" x14ac:dyDescent="0.35">
      <c r="A6058">
        <v>47582</v>
      </c>
      <c r="B6058">
        <v>103</v>
      </c>
      <c r="C6058" t="s">
        <v>267</v>
      </c>
      <c r="D6058">
        <v>114</v>
      </c>
      <c r="E6058" t="s">
        <v>27</v>
      </c>
      <c r="F6058" s="20">
        <v>45621.5</v>
      </c>
      <c r="G6058" t="s">
        <v>9439</v>
      </c>
      <c r="H6058" t="s">
        <v>9443</v>
      </c>
      <c r="I6058">
        <v>6200</v>
      </c>
    </row>
    <row r="6059" spans="1:9" x14ac:dyDescent="0.35">
      <c r="A6059">
        <v>47583</v>
      </c>
      <c r="B6059">
        <v>103</v>
      </c>
      <c r="C6059" t="s">
        <v>267</v>
      </c>
      <c r="D6059">
        <v>114</v>
      </c>
      <c r="E6059" t="s">
        <v>27</v>
      </c>
      <c r="F6059" s="20">
        <v>45621.5</v>
      </c>
      <c r="G6059" t="s">
        <v>9439</v>
      </c>
      <c r="H6059" t="s">
        <v>9441</v>
      </c>
      <c r="I6059">
        <v>0.01</v>
      </c>
    </row>
    <row r="6060" spans="1:9" x14ac:dyDescent="0.35">
      <c r="A6060">
        <v>47584</v>
      </c>
      <c r="B6060">
        <v>103</v>
      </c>
      <c r="C6060" t="s">
        <v>267</v>
      </c>
      <c r="D6060">
        <v>114</v>
      </c>
      <c r="E6060" t="s">
        <v>27</v>
      </c>
      <c r="F6060" s="20">
        <v>45621.5</v>
      </c>
      <c r="G6060" t="s">
        <v>9442</v>
      </c>
      <c r="H6060" t="s">
        <v>11115</v>
      </c>
      <c r="I6060">
        <v>-850</v>
      </c>
    </row>
    <row r="6061" spans="1:9" x14ac:dyDescent="0.35">
      <c r="A6061">
        <v>47585</v>
      </c>
      <c r="B6061">
        <v>103</v>
      </c>
      <c r="C6061" t="s">
        <v>267</v>
      </c>
      <c r="D6061">
        <v>114</v>
      </c>
      <c r="E6061" t="s">
        <v>27</v>
      </c>
      <c r="F6061" s="20">
        <v>45621.5</v>
      </c>
      <c r="G6061" t="s">
        <v>9442</v>
      </c>
      <c r="H6061" t="s">
        <v>11116</v>
      </c>
      <c r="I6061">
        <v>-223</v>
      </c>
    </row>
    <row r="6062" spans="1:9" x14ac:dyDescent="0.35">
      <c r="A6062">
        <v>47586</v>
      </c>
      <c r="B6062">
        <v>103</v>
      </c>
      <c r="C6062" t="s">
        <v>267</v>
      </c>
      <c r="D6062">
        <v>114</v>
      </c>
      <c r="E6062" t="s">
        <v>27</v>
      </c>
      <c r="F6062" s="20">
        <v>45621.5</v>
      </c>
      <c r="G6062" t="s">
        <v>9442</v>
      </c>
      <c r="H6062" t="s">
        <v>11117</v>
      </c>
      <c r="I6062">
        <v>-296.5</v>
      </c>
    </row>
    <row r="6063" spans="1:9" x14ac:dyDescent="0.35">
      <c r="A6063">
        <v>47587</v>
      </c>
      <c r="B6063">
        <v>103</v>
      </c>
      <c r="C6063" t="s">
        <v>267</v>
      </c>
      <c r="D6063">
        <v>114</v>
      </c>
      <c r="E6063" t="s">
        <v>27</v>
      </c>
      <c r="F6063" s="20">
        <v>45621.5</v>
      </c>
      <c r="G6063" t="s">
        <v>9442</v>
      </c>
      <c r="H6063" t="s">
        <v>11118</v>
      </c>
      <c r="I6063">
        <v>-330</v>
      </c>
    </row>
    <row r="6064" spans="1:9" x14ac:dyDescent="0.35">
      <c r="A6064">
        <v>47588</v>
      </c>
      <c r="B6064">
        <v>103</v>
      </c>
      <c r="C6064" t="s">
        <v>267</v>
      </c>
      <c r="D6064">
        <v>114</v>
      </c>
      <c r="E6064" t="s">
        <v>27</v>
      </c>
      <c r="F6064" s="20">
        <v>45621.5</v>
      </c>
      <c r="G6064" t="s">
        <v>9442</v>
      </c>
      <c r="H6064" t="s">
        <v>11119</v>
      </c>
      <c r="I6064">
        <v>-330.81</v>
      </c>
    </row>
    <row r="6065" spans="1:9" x14ac:dyDescent="0.35">
      <c r="A6065">
        <v>47589</v>
      </c>
      <c r="B6065">
        <v>103</v>
      </c>
      <c r="C6065" t="s">
        <v>267</v>
      </c>
      <c r="D6065">
        <v>114</v>
      </c>
      <c r="E6065" t="s">
        <v>27</v>
      </c>
      <c r="F6065" s="20">
        <v>45621.5</v>
      </c>
      <c r="G6065" t="s">
        <v>9442</v>
      </c>
      <c r="H6065" t="s">
        <v>11120</v>
      </c>
      <c r="I6065">
        <v>-335</v>
      </c>
    </row>
    <row r="6066" spans="1:9" x14ac:dyDescent="0.35">
      <c r="A6066">
        <v>47590</v>
      </c>
      <c r="B6066">
        <v>103</v>
      </c>
      <c r="C6066" t="s">
        <v>267</v>
      </c>
      <c r="D6066">
        <v>114</v>
      </c>
      <c r="E6066" t="s">
        <v>27</v>
      </c>
      <c r="F6066" s="20">
        <v>45621.5</v>
      </c>
      <c r="G6066" t="s">
        <v>9442</v>
      </c>
      <c r="H6066" t="s">
        <v>11121</v>
      </c>
      <c r="I6066">
        <v>-500</v>
      </c>
    </row>
    <row r="6067" spans="1:9" x14ac:dyDescent="0.35">
      <c r="A6067">
        <v>47591</v>
      </c>
      <c r="B6067">
        <v>103</v>
      </c>
      <c r="C6067" t="s">
        <v>267</v>
      </c>
      <c r="D6067">
        <v>114</v>
      </c>
      <c r="E6067" t="s">
        <v>27</v>
      </c>
      <c r="F6067" s="20">
        <v>45621.5</v>
      </c>
      <c r="G6067" t="s">
        <v>9442</v>
      </c>
      <c r="H6067" t="s">
        <v>11122</v>
      </c>
      <c r="I6067">
        <v>-538</v>
      </c>
    </row>
    <row r="6068" spans="1:9" x14ac:dyDescent="0.35">
      <c r="A6068">
        <v>47592</v>
      </c>
      <c r="B6068">
        <v>103</v>
      </c>
      <c r="C6068" t="s">
        <v>267</v>
      </c>
      <c r="D6068">
        <v>114</v>
      </c>
      <c r="E6068" t="s">
        <v>27</v>
      </c>
      <c r="F6068" s="20">
        <v>45621.5</v>
      </c>
      <c r="G6068" t="s">
        <v>9442</v>
      </c>
      <c r="H6068" t="s">
        <v>11123</v>
      </c>
      <c r="I6068">
        <v>-798.69</v>
      </c>
    </row>
    <row r="6069" spans="1:9" x14ac:dyDescent="0.35">
      <c r="A6069">
        <v>47593</v>
      </c>
      <c r="B6069">
        <v>103</v>
      </c>
      <c r="C6069" t="s">
        <v>267</v>
      </c>
      <c r="D6069">
        <v>114</v>
      </c>
      <c r="E6069" t="s">
        <v>27</v>
      </c>
      <c r="F6069" s="20">
        <v>45621.5</v>
      </c>
      <c r="G6069" t="s">
        <v>9442</v>
      </c>
      <c r="H6069" t="s">
        <v>11124</v>
      </c>
      <c r="I6069">
        <v>-951.66</v>
      </c>
    </row>
    <row r="6070" spans="1:9" x14ac:dyDescent="0.35">
      <c r="A6070">
        <v>47594</v>
      </c>
      <c r="B6070">
        <v>103</v>
      </c>
      <c r="C6070" t="s">
        <v>267</v>
      </c>
      <c r="D6070">
        <v>114</v>
      </c>
      <c r="E6070" t="s">
        <v>27</v>
      </c>
      <c r="F6070" s="20">
        <v>45621.5</v>
      </c>
      <c r="G6070" t="s">
        <v>9442</v>
      </c>
      <c r="H6070" t="s">
        <v>11125</v>
      </c>
      <c r="I6070">
        <v>-1250</v>
      </c>
    </row>
    <row r="6071" spans="1:9" x14ac:dyDescent="0.35">
      <c r="A6071">
        <v>47595</v>
      </c>
      <c r="B6071">
        <v>103</v>
      </c>
      <c r="C6071" t="s">
        <v>267</v>
      </c>
      <c r="D6071">
        <v>114</v>
      </c>
      <c r="E6071" t="s">
        <v>27</v>
      </c>
      <c r="F6071" s="20">
        <v>45621.5</v>
      </c>
      <c r="G6071" t="s">
        <v>9442</v>
      </c>
      <c r="H6071" t="s">
        <v>11126</v>
      </c>
      <c r="I6071">
        <v>-1716</v>
      </c>
    </row>
    <row r="6072" spans="1:9" x14ac:dyDescent="0.35">
      <c r="A6072">
        <v>47596</v>
      </c>
      <c r="B6072">
        <v>103</v>
      </c>
      <c r="C6072" t="s">
        <v>267</v>
      </c>
      <c r="D6072">
        <v>114</v>
      </c>
      <c r="E6072" t="s">
        <v>27</v>
      </c>
      <c r="F6072" s="20">
        <v>45621.5</v>
      </c>
      <c r="G6072" t="s">
        <v>9442</v>
      </c>
      <c r="H6072" t="s">
        <v>11127</v>
      </c>
      <c r="I6072">
        <v>-2339.87</v>
      </c>
    </row>
    <row r="6073" spans="1:9" x14ac:dyDescent="0.35">
      <c r="A6073">
        <v>47597</v>
      </c>
      <c r="B6073">
        <v>103</v>
      </c>
      <c r="C6073" t="s">
        <v>267</v>
      </c>
      <c r="D6073">
        <v>114</v>
      </c>
      <c r="E6073" t="s">
        <v>27</v>
      </c>
      <c r="F6073" s="20">
        <v>45621.5</v>
      </c>
      <c r="G6073" t="s">
        <v>9442</v>
      </c>
      <c r="H6073" t="s">
        <v>11128</v>
      </c>
      <c r="I6073">
        <v>-2575.29</v>
      </c>
    </row>
    <row r="6074" spans="1:9" x14ac:dyDescent="0.35">
      <c r="A6074">
        <v>47598</v>
      </c>
      <c r="B6074">
        <v>103</v>
      </c>
      <c r="C6074" t="s">
        <v>267</v>
      </c>
      <c r="D6074">
        <v>114</v>
      </c>
      <c r="E6074" t="s">
        <v>27</v>
      </c>
      <c r="F6074" s="20">
        <v>45621.5</v>
      </c>
      <c r="G6074" t="s">
        <v>9442</v>
      </c>
      <c r="H6074" t="s">
        <v>11129</v>
      </c>
      <c r="I6074">
        <v>-2890.51</v>
      </c>
    </row>
    <row r="6075" spans="1:9" x14ac:dyDescent="0.35">
      <c r="A6075">
        <v>47599</v>
      </c>
      <c r="B6075">
        <v>103</v>
      </c>
      <c r="C6075" t="s">
        <v>267</v>
      </c>
      <c r="D6075">
        <v>114</v>
      </c>
      <c r="E6075" t="s">
        <v>27</v>
      </c>
      <c r="F6075" s="20">
        <v>45621.5</v>
      </c>
      <c r="G6075" t="s">
        <v>9442</v>
      </c>
      <c r="H6075" t="s">
        <v>11130</v>
      </c>
      <c r="I6075">
        <v>-3432</v>
      </c>
    </row>
    <row r="6076" spans="1:9" x14ac:dyDescent="0.35">
      <c r="A6076">
        <v>47600</v>
      </c>
      <c r="B6076">
        <v>103</v>
      </c>
      <c r="C6076" t="s">
        <v>267</v>
      </c>
      <c r="D6076">
        <v>114</v>
      </c>
      <c r="E6076" t="s">
        <v>27</v>
      </c>
      <c r="F6076" s="20">
        <v>45621.5</v>
      </c>
      <c r="G6076" t="s">
        <v>9442</v>
      </c>
      <c r="H6076" t="s">
        <v>11131</v>
      </c>
      <c r="I6076">
        <v>-3432</v>
      </c>
    </row>
    <row r="6077" spans="1:9" x14ac:dyDescent="0.35">
      <c r="A6077">
        <v>47601</v>
      </c>
      <c r="B6077">
        <v>103</v>
      </c>
      <c r="C6077" t="s">
        <v>267</v>
      </c>
      <c r="D6077">
        <v>114</v>
      </c>
      <c r="E6077" t="s">
        <v>27</v>
      </c>
      <c r="F6077" s="20">
        <v>45621.5</v>
      </c>
      <c r="G6077" t="s">
        <v>9442</v>
      </c>
      <c r="H6077" t="s">
        <v>11132</v>
      </c>
      <c r="I6077">
        <v>-3432</v>
      </c>
    </row>
    <row r="6078" spans="1:9" x14ac:dyDescent="0.35">
      <c r="A6078">
        <v>47602</v>
      </c>
      <c r="B6078">
        <v>103</v>
      </c>
      <c r="C6078" t="s">
        <v>267</v>
      </c>
      <c r="D6078">
        <v>114</v>
      </c>
      <c r="E6078" t="s">
        <v>27</v>
      </c>
      <c r="F6078" s="20">
        <v>45621.5</v>
      </c>
      <c r="G6078" t="s">
        <v>9442</v>
      </c>
      <c r="H6078" t="s">
        <v>11133</v>
      </c>
      <c r="I6078">
        <v>-3432</v>
      </c>
    </row>
    <row r="6079" spans="1:9" x14ac:dyDescent="0.35">
      <c r="A6079">
        <v>47603</v>
      </c>
      <c r="B6079">
        <v>103</v>
      </c>
      <c r="C6079" t="s">
        <v>267</v>
      </c>
      <c r="D6079">
        <v>114</v>
      </c>
      <c r="E6079" t="s">
        <v>27</v>
      </c>
      <c r="F6079" s="20">
        <v>45621.5</v>
      </c>
      <c r="G6079" t="s">
        <v>9442</v>
      </c>
      <c r="H6079" t="s">
        <v>11134</v>
      </c>
      <c r="I6079">
        <v>-3433.29</v>
      </c>
    </row>
    <row r="6080" spans="1:9" x14ac:dyDescent="0.35">
      <c r="A6080">
        <v>47604</v>
      </c>
      <c r="B6080">
        <v>103</v>
      </c>
      <c r="C6080" t="s">
        <v>267</v>
      </c>
      <c r="D6080">
        <v>114</v>
      </c>
      <c r="E6080" t="s">
        <v>27</v>
      </c>
      <c r="F6080" s="20">
        <v>45621.5</v>
      </c>
      <c r="G6080" t="s">
        <v>9442</v>
      </c>
      <c r="H6080" t="s">
        <v>11135</v>
      </c>
      <c r="I6080">
        <v>-1065.5999999999999</v>
      </c>
    </row>
    <row r="6081" spans="1:9" x14ac:dyDescent="0.35">
      <c r="A6081">
        <v>47605</v>
      </c>
      <c r="B6081">
        <v>103</v>
      </c>
      <c r="C6081" t="s">
        <v>267</v>
      </c>
      <c r="D6081">
        <v>114</v>
      </c>
      <c r="E6081" t="s">
        <v>27</v>
      </c>
      <c r="F6081" s="20">
        <v>45621.5</v>
      </c>
      <c r="G6081" t="s">
        <v>9442</v>
      </c>
      <c r="H6081" t="s">
        <v>11136</v>
      </c>
      <c r="I6081">
        <v>-2519.1</v>
      </c>
    </row>
    <row r="6082" spans="1:9" x14ac:dyDescent="0.35">
      <c r="A6082">
        <v>47606</v>
      </c>
      <c r="B6082">
        <v>103</v>
      </c>
      <c r="C6082" t="s">
        <v>267</v>
      </c>
      <c r="D6082">
        <v>114</v>
      </c>
      <c r="E6082" t="s">
        <v>27</v>
      </c>
      <c r="F6082" s="20">
        <v>45621.5</v>
      </c>
      <c r="G6082" t="s">
        <v>9442</v>
      </c>
      <c r="H6082" t="s">
        <v>11137</v>
      </c>
      <c r="I6082">
        <v>-3784.13</v>
      </c>
    </row>
    <row r="6083" spans="1:9" x14ac:dyDescent="0.35">
      <c r="A6083">
        <v>47607</v>
      </c>
      <c r="B6083">
        <v>103</v>
      </c>
      <c r="C6083" t="s">
        <v>267</v>
      </c>
      <c r="D6083">
        <v>114</v>
      </c>
      <c r="E6083" t="s">
        <v>27</v>
      </c>
      <c r="F6083" s="20">
        <v>45621.5</v>
      </c>
      <c r="G6083" t="s">
        <v>9442</v>
      </c>
      <c r="H6083" t="s">
        <v>11138</v>
      </c>
      <c r="I6083">
        <v>-5354.49</v>
      </c>
    </row>
    <row r="6084" spans="1:9" x14ac:dyDescent="0.35">
      <c r="A6084">
        <v>47608</v>
      </c>
      <c r="B6084">
        <v>103</v>
      </c>
      <c r="C6084" t="s">
        <v>267</v>
      </c>
      <c r="D6084">
        <v>114</v>
      </c>
      <c r="E6084" t="s">
        <v>27</v>
      </c>
      <c r="F6084" s="20">
        <v>45621.5</v>
      </c>
      <c r="G6084" t="s">
        <v>9442</v>
      </c>
      <c r="H6084" t="s">
        <v>11139</v>
      </c>
      <c r="I6084">
        <v>-8580</v>
      </c>
    </row>
    <row r="6085" spans="1:9" x14ac:dyDescent="0.35">
      <c r="A6085">
        <v>47609</v>
      </c>
      <c r="B6085">
        <v>103</v>
      </c>
      <c r="C6085" t="s">
        <v>267</v>
      </c>
      <c r="D6085">
        <v>114</v>
      </c>
      <c r="E6085" t="s">
        <v>27</v>
      </c>
      <c r="F6085" s="20">
        <v>45621.5</v>
      </c>
      <c r="G6085" t="s">
        <v>9442</v>
      </c>
      <c r="H6085" t="s">
        <v>10371</v>
      </c>
      <c r="I6085">
        <v>-58986</v>
      </c>
    </row>
    <row r="6086" spans="1:9" x14ac:dyDescent="0.35">
      <c r="A6086">
        <v>47610</v>
      </c>
      <c r="B6086">
        <v>103</v>
      </c>
      <c r="C6086" t="s">
        <v>267</v>
      </c>
      <c r="D6086">
        <v>114</v>
      </c>
      <c r="E6086" t="s">
        <v>27</v>
      </c>
      <c r="F6086" s="20">
        <v>45621.5</v>
      </c>
      <c r="G6086" t="s">
        <v>9442</v>
      </c>
      <c r="H6086" t="s">
        <v>11140</v>
      </c>
      <c r="I6086">
        <v>-650.76</v>
      </c>
    </row>
    <row r="6087" spans="1:9" x14ac:dyDescent="0.35">
      <c r="A6087">
        <v>47611</v>
      </c>
      <c r="B6087">
        <v>103</v>
      </c>
      <c r="C6087" t="s">
        <v>267</v>
      </c>
      <c r="D6087">
        <v>114</v>
      </c>
      <c r="E6087" t="s">
        <v>27</v>
      </c>
      <c r="F6087" s="20">
        <v>45621.5</v>
      </c>
      <c r="G6087" t="s">
        <v>9442</v>
      </c>
      <c r="H6087" t="s">
        <v>11141</v>
      </c>
      <c r="I6087">
        <v>-999.3</v>
      </c>
    </row>
    <row r="6088" spans="1:9" x14ac:dyDescent="0.35">
      <c r="A6088">
        <v>47612</v>
      </c>
      <c r="B6088">
        <v>103</v>
      </c>
      <c r="C6088" t="s">
        <v>267</v>
      </c>
      <c r="D6088">
        <v>114</v>
      </c>
      <c r="E6088" t="s">
        <v>27</v>
      </c>
      <c r="F6088" s="20">
        <v>45621.5</v>
      </c>
      <c r="G6088" t="s">
        <v>9442</v>
      </c>
      <c r="H6088" t="s">
        <v>11142</v>
      </c>
      <c r="I6088">
        <v>-1423.73</v>
      </c>
    </row>
    <row r="6089" spans="1:9" x14ac:dyDescent="0.35">
      <c r="A6089">
        <v>47613</v>
      </c>
      <c r="B6089">
        <v>103</v>
      </c>
      <c r="C6089" t="s">
        <v>267</v>
      </c>
      <c r="D6089">
        <v>114</v>
      </c>
      <c r="E6089" t="s">
        <v>27</v>
      </c>
      <c r="F6089" s="20">
        <v>45621.5</v>
      </c>
      <c r="G6089" t="s">
        <v>9442</v>
      </c>
      <c r="H6089" t="s">
        <v>11143</v>
      </c>
      <c r="I6089">
        <v>-4226.93</v>
      </c>
    </row>
    <row r="6090" spans="1:9" x14ac:dyDescent="0.35">
      <c r="A6090">
        <v>47614</v>
      </c>
      <c r="B6090">
        <v>103</v>
      </c>
      <c r="C6090" t="s">
        <v>267</v>
      </c>
      <c r="D6090">
        <v>114</v>
      </c>
      <c r="E6090" t="s">
        <v>27</v>
      </c>
      <c r="F6090" s="20">
        <v>45621.5</v>
      </c>
      <c r="G6090" t="s">
        <v>9442</v>
      </c>
      <c r="H6090" t="s">
        <v>11144</v>
      </c>
      <c r="I6090">
        <v>-7508</v>
      </c>
    </row>
    <row r="6091" spans="1:9" x14ac:dyDescent="0.35">
      <c r="A6091">
        <v>47615</v>
      </c>
      <c r="B6091">
        <v>103</v>
      </c>
      <c r="C6091" t="s">
        <v>267</v>
      </c>
      <c r="D6091">
        <v>114</v>
      </c>
      <c r="E6091" t="s">
        <v>27</v>
      </c>
      <c r="F6091" s="20">
        <v>45621.5</v>
      </c>
      <c r="G6091" t="s">
        <v>9442</v>
      </c>
      <c r="H6091" t="s">
        <v>10285</v>
      </c>
      <c r="I6091">
        <v>-3505.9</v>
      </c>
    </row>
    <row r="6092" spans="1:9" x14ac:dyDescent="0.35">
      <c r="A6092">
        <v>47616</v>
      </c>
      <c r="B6092">
        <v>103</v>
      </c>
      <c r="C6092" t="s">
        <v>267</v>
      </c>
      <c r="D6092">
        <v>114</v>
      </c>
      <c r="E6092" t="s">
        <v>27</v>
      </c>
      <c r="F6092" s="20">
        <v>45621.5</v>
      </c>
      <c r="G6092" t="s">
        <v>9442</v>
      </c>
      <c r="H6092" t="s">
        <v>10285</v>
      </c>
      <c r="I6092">
        <v>-16627.490000000002</v>
      </c>
    </row>
    <row r="6093" spans="1:9" x14ac:dyDescent="0.35">
      <c r="A6093">
        <v>47617</v>
      </c>
      <c r="B6093">
        <v>103</v>
      </c>
      <c r="C6093" t="s">
        <v>267</v>
      </c>
      <c r="D6093">
        <v>114</v>
      </c>
      <c r="E6093" t="s">
        <v>27</v>
      </c>
      <c r="F6093" s="20">
        <v>45621.5</v>
      </c>
      <c r="G6093" t="s">
        <v>9442</v>
      </c>
      <c r="H6093" t="s">
        <v>10647</v>
      </c>
      <c r="I6093">
        <v>-109.9</v>
      </c>
    </row>
    <row r="6094" spans="1:9" x14ac:dyDescent="0.35">
      <c r="A6094">
        <v>47618</v>
      </c>
      <c r="B6094">
        <v>103</v>
      </c>
      <c r="C6094" t="s">
        <v>267</v>
      </c>
      <c r="D6094">
        <v>114</v>
      </c>
      <c r="E6094" t="s">
        <v>27</v>
      </c>
      <c r="F6094" s="20">
        <v>45621.5</v>
      </c>
      <c r="G6094" t="s">
        <v>9442</v>
      </c>
      <c r="H6094" t="s">
        <v>9928</v>
      </c>
      <c r="I6094">
        <v>-4229.6400000000003</v>
      </c>
    </row>
    <row r="6095" spans="1:9" x14ac:dyDescent="0.35">
      <c r="A6095">
        <v>47619</v>
      </c>
      <c r="B6095">
        <v>103</v>
      </c>
      <c r="C6095" t="s">
        <v>267</v>
      </c>
      <c r="D6095">
        <v>114</v>
      </c>
      <c r="E6095" t="s">
        <v>27</v>
      </c>
      <c r="F6095" s="20">
        <v>45621.5</v>
      </c>
      <c r="G6095" t="s">
        <v>9442</v>
      </c>
      <c r="H6095" t="s">
        <v>9928</v>
      </c>
      <c r="I6095">
        <v>-512.78</v>
      </c>
    </row>
    <row r="6096" spans="1:9" x14ac:dyDescent="0.35">
      <c r="A6096">
        <v>47620</v>
      </c>
      <c r="B6096">
        <v>103</v>
      </c>
      <c r="C6096" t="s">
        <v>267</v>
      </c>
      <c r="D6096">
        <v>114</v>
      </c>
      <c r="E6096" t="s">
        <v>27</v>
      </c>
      <c r="F6096" s="20">
        <v>45621.5</v>
      </c>
      <c r="G6096" t="s">
        <v>9442</v>
      </c>
      <c r="H6096" t="s">
        <v>9928</v>
      </c>
      <c r="I6096">
        <v>-5852.32</v>
      </c>
    </row>
    <row r="6097" spans="1:9" x14ac:dyDescent="0.35">
      <c r="A6097">
        <v>47621</v>
      </c>
      <c r="B6097">
        <v>103</v>
      </c>
      <c r="C6097" t="s">
        <v>267</v>
      </c>
      <c r="D6097">
        <v>114</v>
      </c>
      <c r="E6097" t="s">
        <v>27</v>
      </c>
      <c r="F6097" s="20">
        <v>45621.5</v>
      </c>
      <c r="G6097" t="s">
        <v>9442</v>
      </c>
      <c r="H6097" t="s">
        <v>9928</v>
      </c>
      <c r="I6097">
        <v>-6994.2</v>
      </c>
    </row>
    <row r="6098" spans="1:9" x14ac:dyDescent="0.35">
      <c r="A6098">
        <v>44491</v>
      </c>
      <c r="B6098">
        <v>130</v>
      </c>
      <c r="C6098" t="s">
        <v>302</v>
      </c>
      <c r="D6098">
        <v>114</v>
      </c>
      <c r="E6098" t="s">
        <v>27</v>
      </c>
      <c r="F6098" s="20">
        <v>45621</v>
      </c>
      <c r="G6098" t="s">
        <v>9439</v>
      </c>
      <c r="H6098" t="s">
        <v>9445</v>
      </c>
      <c r="I6098">
        <v>143000</v>
      </c>
    </row>
    <row r="6099" spans="1:9" x14ac:dyDescent="0.35">
      <c r="A6099">
        <v>44492</v>
      </c>
      <c r="B6099">
        <v>130</v>
      </c>
      <c r="C6099" t="s">
        <v>302</v>
      </c>
      <c r="D6099">
        <v>114</v>
      </c>
      <c r="E6099" t="s">
        <v>27</v>
      </c>
      <c r="F6099" s="20">
        <v>45621</v>
      </c>
      <c r="G6099" t="s">
        <v>9439</v>
      </c>
      <c r="H6099" t="s">
        <v>9445</v>
      </c>
      <c r="I6099">
        <v>52500</v>
      </c>
    </row>
    <row r="6100" spans="1:9" x14ac:dyDescent="0.35">
      <c r="A6100">
        <v>44493</v>
      </c>
      <c r="B6100">
        <v>130</v>
      </c>
      <c r="C6100" t="s">
        <v>302</v>
      </c>
      <c r="D6100">
        <v>114</v>
      </c>
      <c r="E6100" t="s">
        <v>27</v>
      </c>
      <c r="F6100" s="20">
        <v>45621</v>
      </c>
      <c r="G6100" t="s">
        <v>9439</v>
      </c>
      <c r="H6100" t="s">
        <v>9445</v>
      </c>
      <c r="I6100">
        <v>5700</v>
      </c>
    </row>
    <row r="6101" spans="1:9" x14ac:dyDescent="0.35">
      <c r="A6101">
        <v>44494</v>
      </c>
      <c r="B6101">
        <v>130</v>
      </c>
      <c r="C6101" t="s">
        <v>302</v>
      </c>
      <c r="D6101">
        <v>114</v>
      </c>
      <c r="E6101" t="s">
        <v>27</v>
      </c>
      <c r="F6101" s="20">
        <v>45621</v>
      </c>
      <c r="G6101" t="s">
        <v>9442</v>
      </c>
      <c r="H6101" t="s">
        <v>9572</v>
      </c>
      <c r="I6101">
        <v>-2930</v>
      </c>
    </row>
    <row r="6102" spans="1:9" x14ac:dyDescent="0.35">
      <c r="A6102">
        <v>44495</v>
      </c>
      <c r="B6102">
        <v>130</v>
      </c>
      <c r="C6102" t="s">
        <v>302</v>
      </c>
      <c r="D6102">
        <v>114</v>
      </c>
      <c r="E6102" t="s">
        <v>27</v>
      </c>
      <c r="F6102" s="20">
        <v>45621</v>
      </c>
      <c r="G6102" t="s">
        <v>9442</v>
      </c>
      <c r="H6102" t="s">
        <v>9620</v>
      </c>
      <c r="I6102">
        <v>-1074.8599999999999</v>
      </c>
    </row>
    <row r="6103" spans="1:9" x14ac:dyDescent="0.35">
      <c r="A6103">
        <v>44496</v>
      </c>
      <c r="B6103">
        <v>130</v>
      </c>
      <c r="C6103" t="s">
        <v>302</v>
      </c>
      <c r="D6103">
        <v>114</v>
      </c>
      <c r="E6103" t="s">
        <v>27</v>
      </c>
      <c r="F6103" s="20">
        <v>45621</v>
      </c>
      <c r="G6103" t="s">
        <v>9442</v>
      </c>
      <c r="H6103" t="s">
        <v>9573</v>
      </c>
      <c r="I6103">
        <v>-2140</v>
      </c>
    </row>
    <row r="6104" spans="1:9" x14ac:dyDescent="0.35">
      <c r="A6104">
        <v>44497</v>
      </c>
      <c r="B6104">
        <v>130</v>
      </c>
      <c r="C6104" t="s">
        <v>302</v>
      </c>
      <c r="D6104">
        <v>114</v>
      </c>
      <c r="E6104" t="s">
        <v>27</v>
      </c>
      <c r="F6104" s="20">
        <v>45621</v>
      </c>
      <c r="G6104" t="s">
        <v>9442</v>
      </c>
      <c r="H6104" t="s">
        <v>11145</v>
      </c>
      <c r="I6104">
        <v>-1930</v>
      </c>
    </row>
    <row r="6105" spans="1:9" x14ac:dyDescent="0.35">
      <c r="A6105">
        <v>44498</v>
      </c>
      <c r="B6105">
        <v>130</v>
      </c>
      <c r="C6105" t="s">
        <v>302</v>
      </c>
      <c r="D6105">
        <v>114</v>
      </c>
      <c r="E6105" t="s">
        <v>27</v>
      </c>
      <c r="F6105" s="20">
        <v>45621</v>
      </c>
      <c r="G6105" t="s">
        <v>9442</v>
      </c>
      <c r="H6105" t="s">
        <v>10439</v>
      </c>
      <c r="I6105">
        <v>-2700</v>
      </c>
    </row>
    <row r="6106" spans="1:9" x14ac:dyDescent="0.35">
      <c r="A6106">
        <v>44499</v>
      </c>
      <c r="B6106">
        <v>130</v>
      </c>
      <c r="C6106" t="s">
        <v>302</v>
      </c>
      <c r="D6106">
        <v>114</v>
      </c>
      <c r="E6106" t="s">
        <v>27</v>
      </c>
      <c r="F6106" s="20">
        <v>45621</v>
      </c>
      <c r="G6106" t="s">
        <v>9442</v>
      </c>
      <c r="H6106" t="s">
        <v>9602</v>
      </c>
      <c r="I6106">
        <v>-2570</v>
      </c>
    </row>
    <row r="6107" spans="1:9" x14ac:dyDescent="0.35">
      <c r="A6107">
        <v>44500</v>
      </c>
      <c r="B6107">
        <v>130</v>
      </c>
      <c r="C6107" t="s">
        <v>302</v>
      </c>
      <c r="D6107">
        <v>114</v>
      </c>
      <c r="E6107" t="s">
        <v>27</v>
      </c>
      <c r="F6107" s="20">
        <v>45621</v>
      </c>
      <c r="G6107" t="s">
        <v>9442</v>
      </c>
      <c r="H6107" t="s">
        <v>10651</v>
      </c>
      <c r="I6107">
        <v>-2630</v>
      </c>
    </row>
    <row r="6108" spans="1:9" x14ac:dyDescent="0.35">
      <c r="A6108">
        <v>44501</v>
      </c>
      <c r="B6108">
        <v>130</v>
      </c>
      <c r="C6108" t="s">
        <v>302</v>
      </c>
      <c r="D6108">
        <v>114</v>
      </c>
      <c r="E6108" t="s">
        <v>27</v>
      </c>
      <c r="F6108" s="20">
        <v>45621</v>
      </c>
      <c r="G6108" t="s">
        <v>9442</v>
      </c>
      <c r="H6108" t="s">
        <v>9618</v>
      </c>
      <c r="I6108">
        <v>-1500</v>
      </c>
    </row>
    <row r="6109" spans="1:9" x14ac:dyDescent="0.35">
      <c r="A6109">
        <v>44502</v>
      </c>
      <c r="B6109">
        <v>130</v>
      </c>
      <c r="C6109" t="s">
        <v>302</v>
      </c>
      <c r="D6109">
        <v>114</v>
      </c>
      <c r="E6109" t="s">
        <v>27</v>
      </c>
      <c r="F6109" s="20">
        <v>45621</v>
      </c>
      <c r="G6109" t="s">
        <v>9442</v>
      </c>
      <c r="H6109" t="s">
        <v>11146</v>
      </c>
      <c r="I6109">
        <v>-3020</v>
      </c>
    </row>
    <row r="6110" spans="1:9" x14ac:dyDescent="0.35">
      <c r="A6110">
        <v>44503</v>
      </c>
      <c r="B6110">
        <v>130</v>
      </c>
      <c r="C6110" t="s">
        <v>302</v>
      </c>
      <c r="D6110">
        <v>114</v>
      </c>
      <c r="E6110" t="s">
        <v>27</v>
      </c>
      <c r="F6110" s="20">
        <v>45621</v>
      </c>
      <c r="G6110" t="s">
        <v>9442</v>
      </c>
      <c r="H6110" t="s">
        <v>11147</v>
      </c>
      <c r="I6110">
        <v>-1340</v>
      </c>
    </row>
    <row r="6111" spans="1:9" x14ac:dyDescent="0.35">
      <c r="A6111">
        <v>44504</v>
      </c>
      <c r="B6111">
        <v>130</v>
      </c>
      <c r="C6111" t="s">
        <v>302</v>
      </c>
      <c r="D6111">
        <v>114</v>
      </c>
      <c r="E6111" t="s">
        <v>27</v>
      </c>
      <c r="F6111" s="20">
        <v>45621</v>
      </c>
      <c r="G6111" t="s">
        <v>9442</v>
      </c>
      <c r="H6111" t="s">
        <v>10648</v>
      </c>
      <c r="I6111">
        <v>-4160</v>
      </c>
    </row>
    <row r="6112" spans="1:9" x14ac:dyDescent="0.35">
      <c r="A6112">
        <v>44505</v>
      </c>
      <c r="B6112">
        <v>130</v>
      </c>
      <c r="C6112" t="s">
        <v>302</v>
      </c>
      <c r="D6112">
        <v>114</v>
      </c>
      <c r="E6112" t="s">
        <v>27</v>
      </c>
      <c r="F6112" s="20">
        <v>45621</v>
      </c>
      <c r="G6112" t="s">
        <v>9442</v>
      </c>
      <c r="H6112" t="s">
        <v>9539</v>
      </c>
      <c r="I6112">
        <v>-7630</v>
      </c>
    </row>
    <row r="6113" spans="1:9" x14ac:dyDescent="0.35">
      <c r="A6113">
        <v>44506</v>
      </c>
      <c r="B6113">
        <v>130</v>
      </c>
      <c r="C6113" t="s">
        <v>302</v>
      </c>
      <c r="D6113">
        <v>114</v>
      </c>
      <c r="E6113" t="s">
        <v>27</v>
      </c>
      <c r="F6113" s="20">
        <v>45621</v>
      </c>
      <c r="G6113" t="s">
        <v>9442</v>
      </c>
      <c r="H6113" t="s">
        <v>9535</v>
      </c>
      <c r="I6113">
        <v>-4910</v>
      </c>
    </row>
    <row r="6114" spans="1:9" x14ac:dyDescent="0.35">
      <c r="A6114">
        <v>44507</v>
      </c>
      <c r="B6114">
        <v>130</v>
      </c>
      <c r="C6114" t="s">
        <v>302</v>
      </c>
      <c r="D6114">
        <v>114</v>
      </c>
      <c r="E6114" t="s">
        <v>27</v>
      </c>
      <c r="F6114" s="20">
        <v>45621</v>
      </c>
      <c r="G6114" t="s">
        <v>9442</v>
      </c>
      <c r="H6114" t="s">
        <v>9608</v>
      </c>
      <c r="I6114">
        <v>-1930</v>
      </c>
    </row>
    <row r="6115" spans="1:9" x14ac:dyDescent="0.35">
      <c r="A6115">
        <v>44508</v>
      </c>
      <c r="B6115">
        <v>130</v>
      </c>
      <c r="C6115" t="s">
        <v>302</v>
      </c>
      <c r="D6115">
        <v>114</v>
      </c>
      <c r="E6115" t="s">
        <v>27</v>
      </c>
      <c r="F6115" s="20">
        <v>45621</v>
      </c>
      <c r="G6115" t="s">
        <v>9442</v>
      </c>
      <c r="H6115" t="s">
        <v>9571</v>
      </c>
      <c r="I6115">
        <v>-3210</v>
      </c>
    </row>
    <row r="6116" spans="1:9" x14ac:dyDescent="0.35">
      <c r="A6116">
        <v>44509</v>
      </c>
      <c r="B6116">
        <v>130</v>
      </c>
      <c r="C6116" t="s">
        <v>302</v>
      </c>
      <c r="D6116">
        <v>114</v>
      </c>
      <c r="E6116" t="s">
        <v>27</v>
      </c>
      <c r="F6116" s="20">
        <v>45621</v>
      </c>
      <c r="G6116" t="s">
        <v>9442</v>
      </c>
      <c r="H6116" t="s">
        <v>9586</v>
      </c>
      <c r="I6116">
        <v>-2480</v>
      </c>
    </row>
    <row r="6117" spans="1:9" x14ac:dyDescent="0.35">
      <c r="A6117">
        <v>44510</v>
      </c>
      <c r="B6117">
        <v>130</v>
      </c>
      <c r="C6117" t="s">
        <v>302</v>
      </c>
      <c r="D6117">
        <v>114</v>
      </c>
      <c r="E6117" t="s">
        <v>27</v>
      </c>
      <c r="F6117" s="20">
        <v>45621</v>
      </c>
      <c r="G6117" t="s">
        <v>9442</v>
      </c>
      <c r="H6117" t="s">
        <v>9611</v>
      </c>
      <c r="I6117">
        <v>-2630</v>
      </c>
    </row>
    <row r="6118" spans="1:9" x14ac:dyDescent="0.35">
      <c r="A6118">
        <v>44511</v>
      </c>
      <c r="B6118">
        <v>130</v>
      </c>
      <c r="C6118" t="s">
        <v>302</v>
      </c>
      <c r="D6118">
        <v>114</v>
      </c>
      <c r="E6118" t="s">
        <v>27</v>
      </c>
      <c r="F6118" s="20">
        <v>45621</v>
      </c>
      <c r="G6118" t="s">
        <v>9442</v>
      </c>
      <c r="H6118" t="s">
        <v>9538</v>
      </c>
      <c r="I6118">
        <v>-4160</v>
      </c>
    </row>
    <row r="6119" spans="1:9" x14ac:dyDescent="0.35">
      <c r="A6119">
        <v>44512</v>
      </c>
      <c r="B6119">
        <v>130</v>
      </c>
      <c r="C6119" t="s">
        <v>302</v>
      </c>
      <c r="D6119">
        <v>114</v>
      </c>
      <c r="E6119" t="s">
        <v>27</v>
      </c>
      <c r="F6119" s="20">
        <v>45621</v>
      </c>
      <c r="G6119" t="s">
        <v>9442</v>
      </c>
      <c r="H6119" t="s">
        <v>9547</v>
      </c>
      <c r="I6119">
        <v>-4910</v>
      </c>
    </row>
    <row r="6120" spans="1:9" x14ac:dyDescent="0.35">
      <c r="A6120">
        <v>44513</v>
      </c>
      <c r="B6120">
        <v>130</v>
      </c>
      <c r="C6120" t="s">
        <v>302</v>
      </c>
      <c r="D6120">
        <v>114</v>
      </c>
      <c r="E6120" t="s">
        <v>27</v>
      </c>
      <c r="F6120" s="20">
        <v>45621</v>
      </c>
      <c r="G6120" t="s">
        <v>9442</v>
      </c>
      <c r="H6120" t="s">
        <v>9600</v>
      </c>
      <c r="I6120">
        <v>-2930</v>
      </c>
    </row>
    <row r="6121" spans="1:9" x14ac:dyDescent="0.35">
      <c r="A6121">
        <v>44514</v>
      </c>
      <c r="B6121">
        <v>130</v>
      </c>
      <c r="C6121" t="s">
        <v>302</v>
      </c>
      <c r="D6121">
        <v>114</v>
      </c>
      <c r="E6121" t="s">
        <v>27</v>
      </c>
      <c r="F6121" s="20">
        <v>45621</v>
      </c>
      <c r="G6121" t="s">
        <v>9442</v>
      </c>
      <c r="H6121" t="s">
        <v>9594</v>
      </c>
      <c r="I6121">
        <v>-2350</v>
      </c>
    </row>
    <row r="6122" spans="1:9" x14ac:dyDescent="0.35">
      <c r="A6122">
        <v>44515</v>
      </c>
      <c r="B6122">
        <v>130</v>
      </c>
      <c r="C6122" t="s">
        <v>302</v>
      </c>
      <c r="D6122">
        <v>114</v>
      </c>
      <c r="E6122" t="s">
        <v>27</v>
      </c>
      <c r="F6122" s="20">
        <v>45621</v>
      </c>
      <c r="G6122" t="s">
        <v>9442</v>
      </c>
      <c r="H6122" t="s">
        <v>9613</v>
      </c>
      <c r="I6122">
        <v>-4150</v>
      </c>
    </row>
    <row r="6123" spans="1:9" x14ac:dyDescent="0.35">
      <c r="A6123">
        <v>44516</v>
      </c>
      <c r="B6123">
        <v>130</v>
      </c>
      <c r="C6123" t="s">
        <v>302</v>
      </c>
      <c r="D6123">
        <v>114</v>
      </c>
      <c r="E6123" t="s">
        <v>27</v>
      </c>
      <c r="F6123" s="20">
        <v>45621</v>
      </c>
      <c r="G6123" t="s">
        <v>9442</v>
      </c>
      <c r="H6123" t="s">
        <v>10650</v>
      </c>
      <c r="I6123">
        <v>-2390</v>
      </c>
    </row>
    <row r="6124" spans="1:9" x14ac:dyDescent="0.35">
      <c r="A6124">
        <v>44517</v>
      </c>
      <c r="B6124">
        <v>130</v>
      </c>
      <c r="C6124" t="s">
        <v>302</v>
      </c>
      <c r="D6124">
        <v>114</v>
      </c>
      <c r="E6124" t="s">
        <v>27</v>
      </c>
      <c r="F6124" s="20">
        <v>45621</v>
      </c>
      <c r="G6124" t="s">
        <v>9442</v>
      </c>
      <c r="H6124" t="s">
        <v>11148</v>
      </c>
      <c r="I6124">
        <v>-4440</v>
      </c>
    </row>
    <row r="6125" spans="1:9" x14ac:dyDescent="0.35">
      <c r="A6125">
        <v>44518</v>
      </c>
      <c r="B6125">
        <v>130</v>
      </c>
      <c r="C6125" t="s">
        <v>302</v>
      </c>
      <c r="D6125">
        <v>114</v>
      </c>
      <c r="E6125" t="s">
        <v>27</v>
      </c>
      <c r="F6125" s="20">
        <v>45621</v>
      </c>
      <c r="G6125" t="s">
        <v>9442</v>
      </c>
      <c r="H6125" t="s">
        <v>9610</v>
      </c>
      <c r="I6125">
        <v>-2390</v>
      </c>
    </row>
    <row r="6126" spans="1:9" x14ac:dyDescent="0.35">
      <c r="A6126">
        <v>44519</v>
      </c>
      <c r="B6126">
        <v>130</v>
      </c>
      <c r="C6126" t="s">
        <v>302</v>
      </c>
      <c r="D6126">
        <v>114</v>
      </c>
      <c r="E6126" t="s">
        <v>27</v>
      </c>
      <c r="F6126" s="20">
        <v>45621</v>
      </c>
      <c r="G6126" t="s">
        <v>9442</v>
      </c>
      <c r="H6126" t="s">
        <v>11149</v>
      </c>
      <c r="I6126">
        <v>-840</v>
      </c>
    </row>
    <row r="6127" spans="1:9" x14ac:dyDescent="0.35">
      <c r="A6127">
        <v>44520</v>
      </c>
      <c r="B6127">
        <v>130</v>
      </c>
      <c r="C6127" t="s">
        <v>302</v>
      </c>
      <c r="D6127">
        <v>114</v>
      </c>
      <c r="E6127" t="s">
        <v>27</v>
      </c>
      <c r="F6127" s="20">
        <v>45621</v>
      </c>
      <c r="G6127" t="s">
        <v>9442</v>
      </c>
      <c r="H6127" t="s">
        <v>9700</v>
      </c>
      <c r="I6127">
        <v>-2390</v>
      </c>
    </row>
    <row r="6128" spans="1:9" x14ac:dyDescent="0.35">
      <c r="A6128">
        <v>44521</v>
      </c>
      <c r="B6128">
        <v>130</v>
      </c>
      <c r="C6128" t="s">
        <v>302</v>
      </c>
      <c r="D6128">
        <v>114</v>
      </c>
      <c r="E6128" t="s">
        <v>27</v>
      </c>
      <c r="F6128" s="20">
        <v>45621</v>
      </c>
      <c r="G6128" t="s">
        <v>9442</v>
      </c>
      <c r="H6128" t="s">
        <v>9595</v>
      </c>
      <c r="I6128">
        <v>-2850</v>
      </c>
    </row>
    <row r="6129" spans="1:9" x14ac:dyDescent="0.35">
      <c r="A6129">
        <v>44522</v>
      </c>
      <c r="B6129">
        <v>130</v>
      </c>
      <c r="C6129" t="s">
        <v>302</v>
      </c>
      <c r="D6129">
        <v>114</v>
      </c>
      <c r="E6129" t="s">
        <v>27</v>
      </c>
      <c r="F6129" s="20">
        <v>45621</v>
      </c>
      <c r="G6129" t="s">
        <v>9442</v>
      </c>
      <c r="H6129" t="s">
        <v>9592</v>
      </c>
      <c r="I6129">
        <v>-4350</v>
      </c>
    </row>
    <row r="6130" spans="1:9" x14ac:dyDescent="0.35">
      <c r="A6130">
        <v>44523</v>
      </c>
      <c r="B6130">
        <v>130</v>
      </c>
      <c r="C6130" t="s">
        <v>302</v>
      </c>
      <c r="D6130">
        <v>114</v>
      </c>
      <c r="E6130" t="s">
        <v>27</v>
      </c>
      <c r="F6130" s="20">
        <v>45621</v>
      </c>
      <c r="G6130" t="s">
        <v>9442</v>
      </c>
      <c r="H6130" t="s">
        <v>9575</v>
      </c>
      <c r="I6130">
        <v>-1930</v>
      </c>
    </row>
    <row r="6131" spans="1:9" x14ac:dyDescent="0.35">
      <c r="A6131">
        <v>44524</v>
      </c>
      <c r="B6131">
        <v>130</v>
      </c>
      <c r="C6131" t="s">
        <v>302</v>
      </c>
      <c r="D6131">
        <v>114</v>
      </c>
      <c r="E6131" t="s">
        <v>27</v>
      </c>
      <c r="F6131" s="20">
        <v>45621</v>
      </c>
      <c r="G6131" t="s">
        <v>9442</v>
      </c>
      <c r="H6131" t="s">
        <v>11150</v>
      </c>
      <c r="I6131">
        <v>-1930</v>
      </c>
    </row>
    <row r="6132" spans="1:9" x14ac:dyDescent="0.35">
      <c r="A6132">
        <v>44525</v>
      </c>
      <c r="B6132">
        <v>130</v>
      </c>
      <c r="C6132" t="s">
        <v>302</v>
      </c>
      <c r="D6132">
        <v>114</v>
      </c>
      <c r="E6132" t="s">
        <v>27</v>
      </c>
      <c r="F6132" s="20">
        <v>45621</v>
      </c>
      <c r="G6132" t="s">
        <v>9442</v>
      </c>
      <c r="H6132" t="s">
        <v>9542</v>
      </c>
      <c r="I6132">
        <v>-4910</v>
      </c>
    </row>
    <row r="6133" spans="1:9" x14ac:dyDescent="0.35">
      <c r="A6133">
        <v>44526</v>
      </c>
      <c r="B6133">
        <v>130</v>
      </c>
      <c r="C6133" t="s">
        <v>302</v>
      </c>
      <c r="D6133">
        <v>114</v>
      </c>
      <c r="E6133" t="s">
        <v>27</v>
      </c>
      <c r="F6133" s="20">
        <v>45621</v>
      </c>
      <c r="G6133" t="s">
        <v>9442</v>
      </c>
      <c r="H6133" t="s">
        <v>9534</v>
      </c>
      <c r="I6133">
        <v>-4910</v>
      </c>
    </row>
    <row r="6134" spans="1:9" x14ac:dyDescent="0.35">
      <c r="A6134">
        <v>44527</v>
      </c>
      <c r="B6134">
        <v>130</v>
      </c>
      <c r="C6134" t="s">
        <v>302</v>
      </c>
      <c r="D6134">
        <v>114</v>
      </c>
      <c r="E6134" t="s">
        <v>27</v>
      </c>
      <c r="F6134" s="20">
        <v>45621</v>
      </c>
      <c r="G6134" t="s">
        <v>9442</v>
      </c>
      <c r="H6134" t="s">
        <v>9604</v>
      </c>
      <c r="I6134">
        <v>-2630</v>
      </c>
    </row>
    <row r="6135" spans="1:9" x14ac:dyDescent="0.35">
      <c r="A6135">
        <v>44528</v>
      </c>
      <c r="B6135">
        <v>130</v>
      </c>
      <c r="C6135" t="s">
        <v>302</v>
      </c>
      <c r="D6135">
        <v>114</v>
      </c>
      <c r="E6135" t="s">
        <v>27</v>
      </c>
      <c r="F6135" s="20">
        <v>45621</v>
      </c>
      <c r="G6135" t="s">
        <v>9442</v>
      </c>
      <c r="H6135" t="s">
        <v>9540</v>
      </c>
      <c r="I6135">
        <v>-3160</v>
      </c>
    </row>
    <row r="6136" spans="1:9" x14ac:dyDescent="0.35">
      <c r="A6136">
        <v>44529</v>
      </c>
      <c r="B6136">
        <v>130</v>
      </c>
      <c r="C6136" t="s">
        <v>302</v>
      </c>
      <c r="D6136">
        <v>114</v>
      </c>
      <c r="E6136" t="s">
        <v>27</v>
      </c>
      <c r="F6136" s="20">
        <v>45621</v>
      </c>
      <c r="G6136" t="s">
        <v>9442</v>
      </c>
      <c r="H6136" t="s">
        <v>9585</v>
      </c>
      <c r="I6136">
        <v>-1930</v>
      </c>
    </row>
    <row r="6137" spans="1:9" x14ac:dyDescent="0.35">
      <c r="A6137">
        <v>44530</v>
      </c>
      <c r="B6137">
        <v>130</v>
      </c>
      <c r="C6137" t="s">
        <v>302</v>
      </c>
      <c r="D6137">
        <v>114</v>
      </c>
      <c r="E6137" t="s">
        <v>27</v>
      </c>
      <c r="F6137" s="20">
        <v>45621</v>
      </c>
      <c r="G6137" t="s">
        <v>9442</v>
      </c>
      <c r="H6137" t="s">
        <v>11151</v>
      </c>
      <c r="I6137">
        <v>-3770</v>
      </c>
    </row>
    <row r="6138" spans="1:9" x14ac:dyDescent="0.35">
      <c r="A6138">
        <v>44531</v>
      </c>
      <c r="B6138">
        <v>130</v>
      </c>
      <c r="C6138" t="s">
        <v>302</v>
      </c>
      <c r="D6138">
        <v>114</v>
      </c>
      <c r="E6138" t="s">
        <v>27</v>
      </c>
      <c r="F6138" s="20">
        <v>45621</v>
      </c>
      <c r="G6138" t="s">
        <v>9442</v>
      </c>
      <c r="H6138" t="s">
        <v>9537</v>
      </c>
      <c r="I6138">
        <v>-4910</v>
      </c>
    </row>
    <row r="6139" spans="1:9" x14ac:dyDescent="0.35">
      <c r="A6139">
        <v>44532</v>
      </c>
      <c r="B6139">
        <v>130</v>
      </c>
      <c r="C6139" t="s">
        <v>302</v>
      </c>
      <c r="D6139">
        <v>114</v>
      </c>
      <c r="E6139" t="s">
        <v>27</v>
      </c>
      <c r="F6139" s="20">
        <v>45621</v>
      </c>
      <c r="G6139" t="s">
        <v>9442</v>
      </c>
      <c r="H6139" t="s">
        <v>9977</v>
      </c>
      <c r="I6139">
        <v>-2480</v>
      </c>
    </row>
    <row r="6140" spans="1:9" x14ac:dyDescent="0.35">
      <c r="A6140">
        <v>44533</v>
      </c>
      <c r="B6140">
        <v>130</v>
      </c>
      <c r="C6140" t="s">
        <v>302</v>
      </c>
      <c r="D6140">
        <v>114</v>
      </c>
      <c r="E6140" t="s">
        <v>27</v>
      </c>
      <c r="F6140" s="20">
        <v>45621</v>
      </c>
      <c r="G6140" t="s">
        <v>9442</v>
      </c>
      <c r="H6140" t="s">
        <v>9605</v>
      </c>
      <c r="I6140">
        <v>-4220</v>
      </c>
    </row>
    <row r="6141" spans="1:9" x14ac:dyDescent="0.35">
      <c r="A6141">
        <v>44534</v>
      </c>
      <c r="B6141">
        <v>130</v>
      </c>
      <c r="C6141" t="s">
        <v>302</v>
      </c>
      <c r="D6141">
        <v>114</v>
      </c>
      <c r="E6141" t="s">
        <v>27</v>
      </c>
      <c r="F6141" s="20">
        <v>45621</v>
      </c>
      <c r="G6141" t="s">
        <v>9442</v>
      </c>
      <c r="H6141" t="s">
        <v>9599</v>
      </c>
      <c r="I6141">
        <v>-4750</v>
      </c>
    </row>
    <row r="6142" spans="1:9" x14ac:dyDescent="0.35">
      <c r="A6142">
        <v>44535</v>
      </c>
      <c r="B6142">
        <v>130</v>
      </c>
      <c r="C6142" t="s">
        <v>302</v>
      </c>
      <c r="D6142">
        <v>114</v>
      </c>
      <c r="E6142" t="s">
        <v>27</v>
      </c>
      <c r="F6142" s="20">
        <v>45621</v>
      </c>
      <c r="G6142" t="s">
        <v>9442</v>
      </c>
      <c r="H6142" t="s">
        <v>9789</v>
      </c>
      <c r="I6142">
        <v>-1930</v>
      </c>
    </row>
    <row r="6143" spans="1:9" x14ac:dyDescent="0.35">
      <c r="A6143">
        <v>44536</v>
      </c>
      <c r="B6143">
        <v>130</v>
      </c>
      <c r="C6143" t="s">
        <v>302</v>
      </c>
      <c r="D6143">
        <v>114</v>
      </c>
      <c r="E6143" t="s">
        <v>27</v>
      </c>
      <c r="F6143" s="20">
        <v>45621</v>
      </c>
      <c r="G6143" t="s">
        <v>9442</v>
      </c>
      <c r="H6143" t="s">
        <v>9577</v>
      </c>
      <c r="I6143">
        <v>-2630</v>
      </c>
    </row>
    <row r="6144" spans="1:9" x14ac:dyDescent="0.35">
      <c r="A6144">
        <v>44537</v>
      </c>
      <c r="B6144">
        <v>130</v>
      </c>
      <c r="C6144" t="s">
        <v>302</v>
      </c>
      <c r="D6144">
        <v>114</v>
      </c>
      <c r="E6144" t="s">
        <v>27</v>
      </c>
      <c r="F6144" s="20">
        <v>45621</v>
      </c>
      <c r="G6144" t="s">
        <v>9442</v>
      </c>
      <c r="H6144" t="s">
        <v>9837</v>
      </c>
      <c r="I6144">
        <v>-1930</v>
      </c>
    </row>
    <row r="6145" spans="1:9" x14ac:dyDescent="0.35">
      <c r="A6145">
        <v>44538</v>
      </c>
      <c r="B6145">
        <v>130</v>
      </c>
      <c r="C6145" t="s">
        <v>302</v>
      </c>
      <c r="D6145">
        <v>114</v>
      </c>
      <c r="E6145" t="s">
        <v>27</v>
      </c>
      <c r="F6145" s="20">
        <v>45621</v>
      </c>
      <c r="G6145" t="s">
        <v>9442</v>
      </c>
      <c r="H6145" t="s">
        <v>9607</v>
      </c>
      <c r="I6145">
        <v>-3020</v>
      </c>
    </row>
    <row r="6146" spans="1:9" x14ac:dyDescent="0.35">
      <c r="A6146">
        <v>44539</v>
      </c>
      <c r="B6146">
        <v>130</v>
      </c>
      <c r="C6146" t="s">
        <v>302</v>
      </c>
      <c r="D6146">
        <v>114</v>
      </c>
      <c r="E6146" t="s">
        <v>27</v>
      </c>
      <c r="F6146" s="20">
        <v>45621</v>
      </c>
      <c r="G6146" t="s">
        <v>9442</v>
      </c>
      <c r="H6146" t="s">
        <v>9606</v>
      </c>
      <c r="I6146">
        <v>-1930</v>
      </c>
    </row>
    <row r="6147" spans="1:9" x14ac:dyDescent="0.35">
      <c r="A6147">
        <v>44540</v>
      </c>
      <c r="B6147">
        <v>130</v>
      </c>
      <c r="C6147" t="s">
        <v>302</v>
      </c>
      <c r="D6147">
        <v>114</v>
      </c>
      <c r="E6147" t="s">
        <v>27</v>
      </c>
      <c r="F6147" s="20">
        <v>45621</v>
      </c>
      <c r="G6147" t="s">
        <v>9442</v>
      </c>
      <c r="H6147" t="s">
        <v>9609</v>
      </c>
      <c r="I6147">
        <v>-2630</v>
      </c>
    </row>
    <row r="6148" spans="1:9" x14ac:dyDescent="0.35">
      <c r="A6148">
        <v>44541</v>
      </c>
      <c r="B6148">
        <v>130</v>
      </c>
      <c r="C6148" t="s">
        <v>302</v>
      </c>
      <c r="D6148">
        <v>114</v>
      </c>
      <c r="E6148" t="s">
        <v>27</v>
      </c>
      <c r="F6148" s="20">
        <v>45621</v>
      </c>
      <c r="G6148" t="s">
        <v>9442</v>
      </c>
      <c r="H6148" t="s">
        <v>10653</v>
      </c>
      <c r="I6148">
        <v>-4010</v>
      </c>
    </row>
    <row r="6149" spans="1:9" x14ac:dyDescent="0.35">
      <c r="A6149">
        <v>44542</v>
      </c>
      <c r="B6149">
        <v>130</v>
      </c>
      <c r="C6149" t="s">
        <v>302</v>
      </c>
      <c r="D6149">
        <v>114</v>
      </c>
      <c r="E6149" t="s">
        <v>27</v>
      </c>
      <c r="F6149" s="20">
        <v>45621</v>
      </c>
      <c r="G6149" t="s">
        <v>9442</v>
      </c>
      <c r="H6149" t="s">
        <v>9546</v>
      </c>
      <c r="I6149">
        <v>-600</v>
      </c>
    </row>
    <row r="6150" spans="1:9" x14ac:dyDescent="0.35">
      <c r="A6150">
        <v>44543</v>
      </c>
      <c r="B6150">
        <v>130</v>
      </c>
      <c r="C6150" t="s">
        <v>302</v>
      </c>
      <c r="D6150">
        <v>114</v>
      </c>
      <c r="E6150" t="s">
        <v>27</v>
      </c>
      <c r="F6150" s="20">
        <v>45621</v>
      </c>
      <c r="G6150" t="s">
        <v>9442</v>
      </c>
      <c r="H6150" t="s">
        <v>9617</v>
      </c>
      <c r="I6150">
        <v>-2390</v>
      </c>
    </row>
    <row r="6151" spans="1:9" x14ac:dyDescent="0.35">
      <c r="A6151">
        <v>44544</v>
      </c>
      <c r="B6151">
        <v>130</v>
      </c>
      <c r="C6151" t="s">
        <v>302</v>
      </c>
      <c r="D6151">
        <v>114</v>
      </c>
      <c r="E6151" t="s">
        <v>27</v>
      </c>
      <c r="F6151" s="20">
        <v>45621</v>
      </c>
      <c r="G6151" t="s">
        <v>9442</v>
      </c>
      <c r="H6151" t="s">
        <v>10313</v>
      </c>
      <c r="I6151">
        <v>-3310</v>
      </c>
    </row>
    <row r="6152" spans="1:9" x14ac:dyDescent="0.35">
      <c r="A6152">
        <v>44545</v>
      </c>
      <c r="B6152">
        <v>130</v>
      </c>
      <c r="C6152" t="s">
        <v>302</v>
      </c>
      <c r="D6152">
        <v>114</v>
      </c>
      <c r="E6152" t="s">
        <v>27</v>
      </c>
      <c r="F6152" s="20">
        <v>45621</v>
      </c>
      <c r="G6152" t="s">
        <v>9442</v>
      </c>
      <c r="H6152" t="s">
        <v>9579</v>
      </c>
      <c r="I6152">
        <v>-2930</v>
      </c>
    </row>
    <row r="6153" spans="1:9" x14ac:dyDescent="0.35">
      <c r="A6153">
        <v>44546</v>
      </c>
      <c r="B6153">
        <v>130</v>
      </c>
      <c r="C6153" t="s">
        <v>302</v>
      </c>
      <c r="D6153">
        <v>114</v>
      </c>
      <c r="E6153" t="s">
        <v>27</v>
      </c>
      <c r="F6153" s="20">
        <v>45621</v>
      </c>
      <c r="G6153" t="s">
        <v>9442</v>
      </c>
      <c r="H6153" t="s">
        <v>9593</v>
      </c>
      <c r="I6153">
        <v>-3160</v>
      </c>
    </row>
    <row r="6154" spans="1:9" x14ac:dyDescent="0.35">
      <c r="A6154">
        <v>44547</v>
      </c>
      <c r="B6154">
        <v>130</v>
      </c>
      <c r="C6154" t="s">
        <v>302</v>
      </c>
      <c r="D6154">
        <v>114</v>
      </c>
      <c r="E6154" t="s">
        <v>27</v>
      </c>
      <c r="F6154" s="20">
        <v>45621</v>
      </c>
      <c r="G6154" t="s">
        <v>9442</v>
      </c>
      <c r="H6154" t="s">
        <v>9597</v>
      </c>
      <c r="I6154">
        <v>-3330</v>
      </c>
    </row>
    <row r="6155" spans="1:9" x14ac:dyDescent="0.35">
      <c r="A6155">
        <v>44548</v>
      </c>
      <c r="B6155">
        <v>130</v>
      </c>
      <c r="C6155" t="s">
        <v>302</v>
      </c>
      <c r="D6155">
        <v>114</v>
      </c>
      <c r="E6155" t="s">
        <v>27</v>
      </c>
      <c r="F6155" s="20">
        <v>45621</v>
      </c>
      <c r="G6155" t="s">
        <v>9442</v>
      </c>
      <c r="H6155" t="s">
        <v>10438</v>
      </c>
      <c r="I6155">
        <v>-5430</v>
      </c>
    </row>
    <row r="6156" spans="1:9" x14ac:dyDescent="0.35">
      <c r="A6156">
        <v>44549</v>
      </c>
      <c r="B6156">
        <v>130</v>
      </c>
      <c r="C6156" t="s">
        <v>302</v>
      </c>
      <c r="D6156">
        <v>114</v>
      </c>
      <c r="E6156" t="s">
        <v>27</v>
      </c>
      <c r="F6156" s="20">
        <v>45621</v>
      </c>
      <c r="G6156" t="s">
        <v>9442</v>
      </c>
      <c r="H6156" t="s">
        <v>10311</v>
      </c>
      <c r="I6156">
        <v>-3340</v>
      </c>
    </row>
    <row r="6157" spans="1:9" x14ac:dyDescent="0.35">
      <c r="A6157">
        <v>44550</v>
      </c>
      <c r="B6157">
        <v>130</v>
      </c>
      <c r="C6157" t="s">
        <v>302</v>
      </c>
      <c r="D6157">
        <v>114</v>
      </c>
      <c r="E6157" t="s">
        <v>27</v>
      </c>
      <c r="F6157" s="20">
        <v>45621</v>
      </c>
      <c r="G6157" t="s">
        <v>9442</v>
      </c>
      <c r="H6157" t="s">
        <v>9590</v>
      </c>
      <c r="I6157">
        <v>-3160</v>
      </c>
    </row>
    <row r="6158" spans="1:9" x14ac:dyDescent="0.35">
      <c r="A6158">
        <v>44551</v>
      </c>
      <c r="B6158">
        <v>130</v>
      </c>
      <c r="C6158" t="s">
        <v>302</v>
      </c>
      <c r="D6158">
        <v>114</v>
      </c>
      <c r="E6158" t="s">
        <v>27</v>
      </c>
      <c r="F6158" s="20">
        <v>45621</v>
      </c>
      <c r="G6158" t="s">
        <v>9442</v>
      </c>
      <c r="H6158" t="s">
        <v>9582</v>
      </c>
      <c r="I6158">
        <v>-5350</v>
      </c>
    </row>
    <row r="6159" spans="1:9" x14ac:dyDescent="0.35">
      <c r="A6159">
        <v>44552</v>
      </c>
      <c r="B6159">
        <v>130</v>
      </c>
      <c r="C6159" t="s">
        <v>302</v>
      </c>
      <c r="D6159">
        <v>114</v>
      </c>
      <c r="E6159" t="s">
        <v>27</v>
      </c>
      <c r="F6159" s="20">
        <v>45621</v>
      </c>
      <c r="G6159" t="s">
        <v>9442</v>
      </c>
      <c r="H6159" t="s">
        <v>11152</v>
      </c>
      <c r="I6159">
        <v>-2390</v>
      </c>
    </row>
    <row r="6160" spans="1:9" x14ac:dyDescent="0.35">
      <c r="A6160">
        <v>44553</v>
      </c>
      <c r="B6160">
        <v>130</v>
      </c>
      <c r="C6160" t="s">
        <v>302</v>
      </c>
      <c r="D6160">
        <v>114</v>
      </c>
      <c r="E6160" t="s">
        <v>27</v>
      </c>
      <c r="F6160" s="20">
        <v>45621</v>
      </c>
      <c r="G6160" t="s">
        <v>9442</v>
      </c>
      <c r="H6160" t="s">
        <v>10652</v>
      </c>
      <c r="I6160">
        <v>-3230</v>
      </c>
    </row>
    <row r="6161" spans="1:9" x14ac:dyDescent="0.35">
      <c r="A6161">
        <v>44554</v>
      </c>
      <c r="B6161">
        <v>130</v>
      </c>
      <c r="C6161" t="s">
        <v>302</v>
      </c>
      <c r="D6161">
        <v>114</v>
      </c>
      <c r="E6161" t="s">
        <v>27</v>
      </c>
      <c r="F6161" s="20">
        <v>45621</v>
      </c>
      <c r="G6161" t="s">
        <v>9442</v>
      </c>
      <c r="H6161" t="s">
        <v>9596</v>
      </c>
      <c r="I6161">
        <v>-2390</v>
      </c>
    </row>
    <row r="6162" spans="1:9" x14ac:dyDescent="0.35">
      <c r="A6162">
        <v>44555</v>
      </c>
      <c r="B6162">
        <v>130</v>
      </c>
      <c r="C6162" t="s">
        <v>302</v>
      </c>
      <c r="D6162">
        <v>114</v>
      </c>
      <c r="E6162" t="s">
        <v>27</v>
      </c>
      <c r="F6162" s="20">
        <v>45621</v>
      </c>
      <c r="G6162" t="s">
        <v>9442</v>
      </c>
      <c r="H6162" t="s">
        <v>9545</v>
      </c>
      <c r="I6162">
        <v>-2850</v>
      </c>
    </row>
    <row r="6163" spans="1:9" x14ac:dyDescent="0.35">
      <c r="A6163">
        <v>44556</v>
      </c>
      <c r="B6163">
        <v>130</v>
      </c>
      <c r="C6163" t="s">
        <v>302</v>
      </c>
      <c r="D6163">
        <v>114</v>
      </c>
      <c r="E6163" t="s">
        <v>27</v>
      </c>
      <c r="F6163" s="20">
        <v>45621</v>
      </c>
      <c r="G6163" t="s">
        <v>9442</v>
      </c>
      <c r="H6163" t="s">
        <v>9543</v>
      </c>
      <c r="I6163">
        <v>-6080</v>
      </c>
    </row>
    <row r="6164" spans="1:9" x14ac:dyDescent="0.35">
      <c r="A6164">
        <v>44557</v>
      </c>
      <c r="B6164">
        <v>130</v>
      </c>
      <c r="C6164" t="s">
        <v>302</v>
      </c>
      <c r="D6164">
        <v>114</v>
      </c>
      <c r="E6164" t="s">
        <v>27</v>
      </c>
      <c r="F6164" s="20">
        <v>45621</v>
      </c>
      <c r="G6164" t="s">
        <v>9442</v>
      </c>
      <c r="H6164" t="s">
        <v>9544</v>
      </c>
      <c r="I6164">
        <v>-4910</v>
      </c>
    </row>
    <row r="6165" spans="1:9" x14ac:dyDescent="0.35">
      <c r="A6165">
        <v>44558</v>
      </c>
      <c r="B6165">
        <v>130</v>
      </c>
      <c r="C6165" t="s">
        <v>302</v>
      </c>
      <c r="D6165">
        <v>114</v>
      </c>
      <c r="E6165" t="s">
        <v>27</v>
      </c>
      <c r="F6165" s="20">
        <v>45621</v>
      </c>
      <c r="G6165" t="s">
        <v>9439</v>
      </c>
      <c r="H6165" t="s">
        <v>9445</v>
      </c>
      <c r="I6165">
        <v>4500</v>
      </c>
    </row>
    <row r="6166" spans="1:9" x14ac:dyDescent="0.35">
      <c r="A6166">
        <v>44559</v>
      </c>
      <c r="B6166">
        <v>130</v>
      </c>
      <c r="C6166" t="s">
        <v>302</v>
      </c>
      <c r="D6166">
        <v>114</v>
      </c>
      <c r="E6166" t="s">
        <v>27</v>
      </c>
      <c r="F6166" s="20">
        <v>45621</v>
      </c>
      <c r="G6166" t="s">
        <v>9442</v>
      </c>
      <c r="H6166" t="s">
        <v>9855</v>
      </c>
      <c r="I6166">
        <v>-4500</v>
      </c>
    </row>
    <row r="6167" spans="1:9" x14ac:dyDescent="0.35">
      <c r="A6167">
        <v>44622</v>
      </c>
      <c r="B6167">
        <v>137</v>
      </c>
      <c r="C6167" t="s">
        <v>271</v>
      </c>
      <c r="D6167">
        <v>114</v>
      </c>
      <c r="E6167" t="s">
        <v>27</v>
      </c>
      <c r="F6167" s="20">
        <v>45621</v>
      </c>
      <c r="G6167" t="s">
        <v>9439</v>
      </c>
      <c r="H6167" t="s">
        <v>9445</v>
      </c>
      <c r="I6167">
        <v>4900</v>
      </c>
    </row>
    <row r="6168" spans="1:9" x14ac:dyDescent="0.35">
      <c r="A6168">
        <v>44623</v>
      </c>
      <c r="B6168">
        <v>137</v>
      </c>
      <c r="C6168" t="s">
        <v>271</v>
      </c>
      <c r="D6168">
        <v>114</v>
      </c>
      <c r="E6168" t="s">
        <v>27</v>
      </c>
      <c r="F6168" s="20">
        <v>45621</v>
      </c>
      <c r="G6168" t="s">
        <v>9442</v>
      </c>
      <c r="H6168" t="s">
        <v>10917</v>
      </c>
      <c r="I6168">
        <v>-3000</v>
      </c>
    </row>
    <row r="6169" spans="1:9" x14ac:dyDescent="0.35">
      <c r="A6169">
        <v>44624</v>
      </c>
      <c r="B6169">
        <v>137</v>
      </c>
      <c r="C6169" t="s">
        <v>271</v>
      </c>
      <c r="D6169">
        <v>114</v>
      </c>
      <c r="E6169" t="s">
        <v>27</v>
      </c>
      <c r="F6169" s="20">
        <v>45621</v>
      </c>
      <c r="G6169" t="s">
        <v>9442</v>
      </c>
      <c r="H6169" t="s">
        <v>11153</v>
      </c>
      <c r="I6169">
        <v>-1900</v>
      </c>
    </row>
    <row r="6170" spans="1:9" x14ac:dyDescent="0.35">
      <c r="A6170">
        <v>44625</v>
      </c>
      <c r="B6170">
        <v>137</v>
      </c>
      <c r="C6170" t="s">
        <v>271</v>
      </c>
      <c r="D6170">
        <v>114</v>
      </c>
      <c r="E6170" t="s">
        <v>27</v>
      </c>
      <c r="F6170" s="20">
        <v>45621</v>
      </c>
      <c r="G6170" t="s">
        <v>9439</v>
      </c>
      <c r="H6170" t="s">
        <v>9666</v>
      </c>
      <c r="I6170">
        <v>1900</v>
      </c>
    </row>
    <row r="6171" spans="1:9" x14ac:dyDescent="0.35">
      <c r="A6171">
        <v>47556</v>
      </c>
      <c r="B6171">
        <v>103</v>
      </c>
      <c r="C6171" t="s">
        <v>267</v>
      </c>
      <c r="D6171">
        <v>114</v>
      </c>
      <c r="E6171" t="s">
        <v>27</v>
      </c>
      <c r="F6171" s="20">
        <v>45618.5</v>
      </c>
      <c r="G6171" t="s">
        <v>9439</v>
      </c>
      <c r="H6171" t="s">
        <v>9443</v>
      </c>
      <c r="I6171">
        <v>20500</v>
      </c>
    </row>
    <row r="6172" spans="1:9" x14ac:dyDescent="0.35">
      <c r="A6172">
        <v>47557</v>
      </c>
      <c r="B6172">
        <v>103</v>
      </c>
      <c r="C6172" t="s">
        <v>267</v>
      </c>
      <c r="D6172">
        <v>114</v>
      </c>
      <c r="E6172" t="s">
        <v>27</v>
      </c>
      <c r="F6172" s="20">
        <v>45618.5</v>
      </c>
      <c r="G6172" t="s">
        <v>9439</v>
      </c>
      <c r="H6172" t="s">
        <v>9443</v>
      </c>
      <c r="I6172">
        <v>200</v>
      </c>
    </row>
    <row r="6173" spans="1:9" x14ac:dyDescent="0.35">
      <c r="A6173">
        <v>47558</v>
      </c>
      <c r="B6173">
        <v>103</v>
      </c>
      <c r="C6173" t="s">
        <v>267</v>
      </c>
      <c r="D6173">
        <v>114</v>
      </c>
      <c r="E6173" t="s">
        <v>27</v>
      </c>
      <c r="F6173" s="20">
        <v>45618.5</v>
      </c>
      <c r="G6173" t="s">
        <v>9439</v>
      </c>
      <c r="H6173" t="s">
        <v>11154</v>
      </c>
      <c r="I6173">
        <v>3370</v>
      </c>
    </row>
    <row r="6174" spans="1:9" x14ac:dyDescent="0.35">
      <c r="A6174">
        <v>47560</v>
      </c>
      <c r="B6174">
        <v>103</v>
      </c>
      <c r="C6174" t="s">
        <v>267</v>
      </c>
      <c r="D6174">
        <v>114</v>
      </c>
      <c r="E6174" t="s">
        <v>27</v>
      </c>
      <c r="F6174" s="20">
        <v>45618.5</v>
      </c>
      <c r="G6174" t="s">
        <v>9442</v>
      </c>
      <c r="H6174" t="s">
        <v>11155</v>
      </c>
      <c r="I6174">
        <v>-222</v>
      </c>
    </row>
    <row r="6175" spans="1:9" x14ac:dyDescent="0.35">
      <c r="A6175">
        <v>47561</v>
      </c>
      <c r="B6175">
        <v>103</v>
      </c>
      <c r="C6175" t="s">
        <v>267</v>
      </c>
      <c r="D6175">
        <v>114</v>
      </c>
      <c r="E6175" t="s">
        <v>27</v>
      </c>
      <c r="F6175" s="20">
        <v>45618.5</v>
      </c>
      <c r="G6175" t="s">
        <v>9442</v>
      </c>
      <c r="H6175" t="s">
        <v>11156</v>
      </c>
      <c r="I6175">
        <v>-329.44</v>
      </c>
    </row>
    <row r="6176" spans="1:9" x14ac:dyDescent="0.35">
      <c r="A6176">
        <v>47562</v>
      </c>
      <c r="B6176">
        <v>103</v>
      </c>
      <c r="C6176" t="s">
        <v>267</v>
      </c>
      <c r="D6176">
        <v>114</v>
      </c>
      <c r="E6176" t="s">
        <v>27</v>
      </c>
      <c r="F6176" s="20">
        <v>45618.5</v>
      </c>
      <c r="G6176" t="s">
        <v>9442</v>
      </c>
      <c r="H6176" t="s">
        <v>11157</v>
      </c>
      <c r="I6176">
        <v>-351.99</v>
      </c>
    </row>
    <row r="6177" spans="1:9" x14ac:dyDescent="0.35">
      <c r="A6177">
        <v>47563</v>
      </c>
      <c r="B6177">
        <v>103</v>
      </c>
      <c r="C6177" t="s">
        <v>267</v>
      </c>
      <c r="D6177">
        <v>114</v>
      </c>
      <c r="E6177" t="s">
        <v>27</v>
      </c>
      <c r="F6177" s="20">
        <v>45618.5</v>
      </c>
      <c r="G6177" t="s">
        <v>9442</v>
      </c>
      <c r="H6177" t="s">
        <v>11158</v>
      </c>
      <c r="I6177">
        <v>-540</v>
      </c>
    </row>
    <row r="6178" spans="1:9" x14ac:dyDescent="0.35">
      <c r="A6178">
        <v>47564</v>
      </c>
      <c r="B6178">
        <v>103</v>
      </c>
      <c r="C6178" t="s">
        <v>267</v>
      </c>
      <c r="D6178">
        <v>114</v>
      </c>
      <c r="E6178" t="s">
        <v>27</v>
      </c>
      <c r="F6178" s="20">
        <v>45618.5</v>
      </c>
      <c r="G6178" t="s">
        <v>9442</v>
      </c>
      <c r="H6178" t="s">
        <v>11159</v>
      </c>
      <c r="I6178">
        <v>-563.72</v>
      </c>
    </row>
    <row r="6179" spans="1:9" x14ac:dyDescent="0.35">
      <c r="A6179">
        <v>47565</v>
      </c>
      <c r="B6179">
        <v>103</v>
      </c>
      <c r="C6179" t="s">
        <v>267</v>
      </c>
      <c r="D6179">
        <v>114</v>
      </c>
      <c r="E6179" t="s">
        <v>27</v>
      </c>
      <c r="F6179" s="20">
        <v>45618.5</v>
      </c>
      <c r="G6179" t="s">
        <v>9442</v>
      </c>
      <c r="H6179" t="s">
        <v>11160</v>
      </c>
      <c r="I6179">
        <v>-572.1</v>
      </c>
    </row>
    <row r="6180" spans="1:9" x14ac:dyDescent="0.35">
      <c r="A6180">
        <v>47566</v>
      </c>
      <c r="B6180">
        <v>103</v>
      </c>
      <c r="C6180" t="s">
        <v>267</v>
      </c>
      <c r="D6180">
        <v>114</v>
      </c>
      <c r="E6180" t="s">
        <v>27</v>
      </c>
      <c r="F6180" s="20">
        <v>45618.5</v>
      </c>
      <c r="G6180" t="s">
        <v>9442</v>
      </c>
      <c r="H6180" t="s">
        <v>11161</v>
      </c>
      <c r="I6180">
        <v>-725.1</v>
      </c>
    </row>
    <row r="6181" spans="1:9" x14ac:dyDescent="0.35">
      <c r="A6181">
        <v>47567</v>
      </c>
      <c r="B6181">
        <v>103</v>
      </c>
      <c r="C6181" t="s">
        <v>267</v>
      </c>
      <c r="D6181">
        <v>114</v>
      </c>
      <c r="E6181" t="s">
        <v>27</v>
      </c>
      <c r="F6181" s="20">
        <v>45618.5</v>
      </c>
      <c r="G6181" t="s">
        <v>9442</v>
      </c>
      <c r="H6181" t="s">
        <v>11162</v>
      </c>
      <c r="I6181">
        <v>-875</v>
      </c>
    </row>
    <row r="6182" spans="1:9" x14ac:dyDescent="0.35">
      <c r="A6182">
        <v>47568</v>
      </c>
      <c r="B6182">
        <v>103</v>
      </c>
      <c r="C6182" t="s">
        <v>267</v>
      </c>
      <c r="D6182">
        <v>114</v>
      </c>
      <c r="E6182" t="s">
        <v>27</v>
      </c>
      <c r="F6182" s="20">
        <v>45618.5</v>
      </c>
      <c r="G6182" t="s">
        <v>9442</v>
      </c>
      <c r="H6182" t="s">
        <v>11163</v>
      </c>
      <c r="I6182">
        <v>-1080</v>
      </c>
    </row>
    <row r="6183" spans="1:9" x14ac:dyDescent="0.35">
      <c r="A6183">
        <v>47569</v>
      </c>
      <c r="B6183">
        <v>103</v>
      </c>
      <c r="C6183" t="s">
        <v>267</v>
      </c>
      <c r="D6183">
        <v>114</v>
      </c>
      <c r="E6183" t="s">
        <v>27</v>
      </c>
      <c r="F6183" s="20">
        <v>45618.5</v>
      </c>
      <c r="G6183" t="s">
        <v>9442</v>
      </c>
      <c r="H6183" t="s">
        <v>11164</v>
      </c>
      <c r="I6183">
        <v>-1288.03</v>
      </c>
    </row>
    <row r="6184" spans="1:9" x14ac:dyDescent="0.35">
      <c r="A6184">
        <v>47570</v>
      </c>
      <c r="B6184">
        <v>103</v>
      </c>
      <c r="C6184" t="s">
        <v>267</v>
      </c>
      <c r="D6184">
        <v>114</v>
      </c>
      <c r="E6184" t="s">
        <v>27</v>
      </c>
      <c r="F6184" s="20">
        <v>45618.5</v>
      </c>
      <c r="G6184" t="s">
        <v>9442</v>
      </c>
      <c r="H6184" t="s">
        <v>11165</v>
      </c>
      <c r="I6184">
        <v>-1583.4</v>
      </c>
    </row>
    <row r="6185" spans="1:9" x14ac:dyDescent="0.35">
      <c r="A6185">
        <v>47571</v>
      </c>
      <c r="B6185">
        <v>103</v>
      </c>
      <c r="C6185" t="s">
        <v>267</v>
      </c>
      <c r="D6185">
        <v>114</v>
      </c>
      <c r="E6185" t="s">
        <v>27</v>
      </c>
      <c r="F6185" s="20">
        <v>45618.5</v>
      </c>
      <c r="G6185" t="s">
        <v>9442</v>
      </c>
      <c r="H6185" t="s">
        <v>11166</v>
      </c>
      <c r="I6185">
        <v>-1793.4</v>
      </c>
    </row>
    <row r="6186" spans="1:9" x14ac:dyDescent="0.35">
      <c r="A6186">
        <v>47572</v>
      </c>
      <c r="B6186">
        <v>103</v>
      </c>
      <c r="C6186" t="s">
        <v>267</v>
      </c>
      <c r="D6186">
        <v>114</v>
      </c>
      <c r="E6186" t="s">
        <v>27</v>
      </c>
      <c r="F6186" s="20">
        <v>45618.5</v>
      </c>
      <c r="G6186" t="s">
        <v>9442</v>
      </c>
      <c r="H6186" t="s">
        <v>11167</v>
      </c>
      <c r="I6186">
        <v>-2160.31</v>
      </c>
    </row>
    <row r="6187" spans="1:9" x14ac:dyDescent="0.35">
      <c r="A6187">
        <v>47573</v>
      </c>
      <c r="B6187">
        <v>103</v>
      </c>
      <c r="C6187" t="s">
        <v>267</v>
      </c>
      <c r="D6187">
        <v>114</v>
      </c>
      <c r="E6187" t="s">
        <v>27</v>
      </c>
      <c r="F6187" s="20">
        <v>45618.5</v>
      </c>
      <c r="G6187" t="s">
        <v>9442</v>
      </c>
      <c r="H6187" t="s">
        <v>11168</v>
      </c>
      <c r="I6187">
        <v>-2306.1</v>
      </c>
    </row>
    <row r="6188" spans="1:9" x14ac:dyDescent="0.35">
      <c r="A6188">
        <v>47574</v>
      </c>
      <c r="B6188">
        <v>103</v>
      </c>
      <c r="C6188" t="s">
        <v>267</v>
      </c>
      <c r="D6188">
        <v>114</v>
      </c>
      <c r="E6188" t="s">
        <v>27</v>
      </c>
      <c r="F6188" s="20">
        <v>45618.5</v>
      </c>
      <c r="G6188" t="s">
        <v>9442</v>
      </c>
      <c r="H6188" t="s">
        <v>11169</v>
      </c>
      <c r="I6188">
        <v>-2787.5</v>
      </c>
    </row>
    <row r="6189" spans="1:9" x14ac:dyDescent="0.35">
      <c r="A6189">
        <v>47575</v>
      </c>
      <c r="B6189">
        <v>103</v>
      </c>
      <c r="C6189" t="s">
        <v>267</v>
      </c>
      <c r="D6189">
        <v>114</v>
      </c>
      <c r="E6189" t="s">
        <v>27</v>
      </c>
      <c r="F6189" s="20">
        <v>45618.5</v>
      </c>
      <c r="G6189" t="s">
        <v>9442</v>
      </c>
      <c r="H6189" t="s">
        <v>11067</v>
      </c>
      <c r="I6189">
        <v>-389.76</v>
      </c>
    </row>
    <row r="6190" spans="1:9" x14ac:dyDescent="0.35">
      <c r="A6190">
        <v>47576</v>
      </c>
      <c r="B6190">
        <v>103</v>
      </c>
      <c r="C6190" t="s">
        <v>267</v>
      </c>
      <c r="D6190">
        <v>114</v>
      </c>
      <c r="E6190" t="s">
        <v>27</v>
      </c>
      <c r="F6190" s="20">
        <v>45618.5</v>
      </c>
      <c r="G6190" t="s">
        <v>9442</v>
      </c>
      <c r="H6190" t="s">
        <v>11170</v>
      </c>
      <c r="I6190">
        <v>-1213.18</v>
      </c>
    </row>
    <row r="6191" spans="1:9" x14ac:dyDescent="0.35">
      <c r="A6191">
        <v>47577</v>
      </c>
      <c r="B6191">
        <v>103</v>
      </c>
      <c r="C6191" t="s">
        <v>267</v>
      </c>
      <c r="D6191">
        <v>114</v>
      </c>
      <c r="E6191" t="s">
        <v>27</v>
      </c>
      <c r="F6191" s="20">
        <v>45618.5</v>
      </c>
      <c r="G6191" t="s">
        <v>9442</v>
      </c>
      <c r="H6191" t="s">
        <v>11171</v>
      </c>
      <c r="I6191">
        <v>-848.9</v>
      </c>
    </row>
    <row r="6192" spans="1:9" x14ac:dyDescent="0.35">
      <c r="A6192">
        <v>47578</v>
      </c>
      <c r="B6192">
        <v>103</v>
      </c>
      <c r="C6192" t="s">
        <v>267</v>
      </c>
      <c r="D6192">
        <v>114</v>
      </c>
      <c r="E6192" t="s">
        <v>27</v>
      </c>
      <c r="F6192" s="20">
        <v>45618.5</v>
      </c>
      <c r="G6192" t="s">
        <v>9442</v>
      </c>
      <c r="H6192" t="s">
        <v>11066</v>
      </c>
      <c r="I6192">
        <v>-3212.7</v>
      </c>
    </row>
    <row r="6193" spans="1:9" x14ac:dyDescent="0.35">
      <c r="A6193">
        <v>47579</v>
      </c>
      <c r="B6193">
        <v>103</v>
      </c>
      <c r="C6193" t="s">
        <v>267</v>
      </c>
      <c r="D6193">
        <v>114</v>
      </c>
      <c r="E6193" t="s">
        <v>27</v>
      </c>
      <c r="F6193" s="20">
        <v>45618.5</v>
      </c>
      <c r="G6193" t="s">
        <v>9442</v>
      </c>
      <c r="H6193" t="s">
        <v>11172</v>
      </c>
      <c r="I6193">
        <v>-2550.88</v>
      </c>
    </row>
    <row r="6194" spans="1:9" x14ac:dyDescent="0.35">
      <c r="A6194">
        <v>47514</v>
      </c>
      <c r="B6194">
        <v>103</v>
      </c>
      <c r="C6194" t="s">
        <v>267</v>
      </c>
      <c r="D6194">
        <v>114</v>
      </c>
      <c r="E6194" t="s">
        <v>27</v>
      </c>
      <c r="F6194" s="20">
        <v>45617.5</v>
      </c>
      <c r="G6194" t="s">
        <v>9439</v>
      </c>
      <c r="H6194" t="s">
        <v>9443</v>
      </c>
      <c r="I6194">
        <v>230000</v>
      </c>
    </row>
    <row r="6195" spans="1:9" x14ac:dyDescent="0.35">
      <c r="A6195">
        <v>47515</v>
      </c>
      <c r="B6195">
        <v>103</v>
      </c>
      <c r="C6195" t="s">
        <v>267</v>
      </c>
      <c r="D6195">
        <v>114</v>
      </c>
      <c r="E6195" t="s">
        <v>27</v>
      </c>
      <c r="F6195" s="20">
        <v>45617.5</v>
      </c>
      <c r="G6195" t="s">
        <v>9439</v>
      </c>
      <c r="H6195" t="s">
        <v>9443</v>
      </c>
      <c r="I6195">
        <v>200</v>
      </c>
    </row>
    <row r="6196" spans="1:9" x14ac:dyDescent="0.35">
      <c r="A6196">
        <v>47516</v>
      </c>
      <c r="B6196">
        <v>103</v>
      </c>
      <c r="C6196" t="s">
        <v>267</v>
      </c>
      <c r="D6196">
        <v>114</v>
      </c>
      <c r="E6196" t="s">
        <v>27</v>
      </c>
      <c r="F6196" s="20">
        <v>45617.5</v>
      </c>
      <c r="G6196" t="s">
        <v>9442</v>
      </c>
      <c r="H6196" t="s">
        <v>11173</v>
      </c>
      <c r="I6196">
        <v>-185</v>
      </c>
    </row>
    <row r="6197" spans="1:9" x14ac:dyDescent="0.35">
      <c r="A6197">
        <v>47517</v>
      </c>
      <c r="B6197">
        <v>103</v>
      </c>
      <c r="C6197" t="s">
        <v>267</v>
      </c>
      <c r="D6197">
        <v>114</v>
      </c>
      <c r="E6197" t="s">
        <v>27</v>
      </c>
      <c r="F6197" s="20">
        <v>45617.5</v>
      </c>
      <c r="G6197" t="s">
        <v>9442</v>
      </c>
      <c r="H6197" t="s">
        <v>11174</v>
      </c>
      <c r="I6197">
        <v>-271.88</v>
      </c>
    </row>
    <row r="6198" spans="1:9" x14ac:dyDescent="0.35">
      <c r="A6198">
        <v>47518</v>
      </c>
      <c r="B6198">
        <v>103</v>
      </c>
      <c r="C6198" t="s">
        <v>267</v>
      </c>
      <c r="D6198">
        <v>114</v>
      </c>
      <c r="E6198" t="s">
        <v>27</v>
      </c>
      <c r="F6198" s="20">
        <v>45617.5</v>
      </c>
      <c r="G6198" t="s">
        <v>9442</v>
      </c>
      <c r="H6198" t="s">
        <v>11175</v>
      </c>
      <c r="I6198">
        <v>-273.83999999999997</v>
      </c>
    </row>
    <row r="6199" spans="1:9" x14ac:dyDescent="0.35">
      <c r="A6199">
        <v>47519</v>
      </c>
      <c r="B6199">
        <v>103</v>
      </c>
      <c r="C6199" t="s">
        <v>267</v>
      </c>
      <c r="D6199">
        <v>114</v>
      </c>
      <c r="E6199" t="s">
        <v>27</v>
      </c>
      <c r="F6199" s="20">
        <v>45617.5</v>
      </c>
      <c r="G6199" t="s">
        <v>9442</v>
      </c>
      <c r="H6199" t="s">
        <v>11176</v>
      </c>
      <c r="I6199">
        <v>-436</v>
      </c>
    </row>
    <row r="6200" spans="1:9" x14ac:dyDescent="0.35">
      <c r="A6200">
        <v>47520</v>
      </c>
      <c r="B6200">
        <v>103</v>
      </c>
      <c r="C6200" t="s">
        <v>267</v>
      </c>
      <c r="D6200">
        <v>114</v>
      </c>
      <c r="E6200" t="s">
        <v>27</v>
      </c>
      <c r="F6200" s="20">
        <v>45617.5</v>
      </c>
      <c r="G6200" t="s">
        <v>9442</v>
      </c>
      <c r="H6200" t="s">
        <v>11177</v>
      </c>
      <c r="I6200">
        <v>-472.67</v>
      </c>
    </row>
    <row r="6201" spans="1:9" x14ac:dyDescent="0.35">
      <c r="A6201">
        <v>47521</v>
      </c>
      <c r="B6201">
        <v>103</v>
      </c>
      <c r="C6201" t="s">
        <v>267</v>
      </c>
      <c r="D6201">
        <v>114</v>
      </c>
      <c r="E6201" t="s">
        <v>27</v>
      </c>
      <c r="F6201" s="20">
        <v>45617.5</v>
      </c>
      <c r="G6201" t="s">
        <v>9442</v>
      </c>
      <c r="H6201" t="s">
        <v>11178</v>
      </c>
      <c r="I6201">
        <v>-519.48</v>
      </c>
    </row>
    <row r="6202" spans="1:9" x14ac:dyDescent="0.35">
      <c r="A6202">
        <v>47522</v>
      </c>
      <c r="B6202">
        <v>103</v>
      </c>
      <c r="C6202" t="s">
        <v>267</v>
      </c>
      <c r="D6202">
        <v>114</v>
      </c>
      <c r="E6202" t="s">
        <v>27</v>
      </c>
      <c r="F6202" s="20">
        <v>45617.5</v>
      </c>
      <c r="G6202" t="s">
        <v>9442</v>
      </c>
      <c r="H6202" t="s">
        <v>11179</v>
      </c>
      <c r="I6202">
        <v>-557.4</v>
      </c>
    </row>
    <row r="6203" spans="1:9" x14ac:dyDescent="0.35">
      <c r="A6203">
        <v>47523</v>
      </c>
      <c r="B6203">
        <v>103</v>
      </c>
      <c r="C6203" t="s">
        <v>267</v>
      </c>
      <c r="D6203">
        <v>114</v>
      </c>
      <c r="E6203" t="s">
        <v>27</v>
      </c>
      <c r="F6203" s="20">
        <v>45617.5</v>
      </c>
      <c r="G6203" t="s">
        <v>9442</v>
      </c>
      <c r="H6203" t="s">
        <v>11180</v>
      </c>
      <c r="I6203">
        <v>-675</v>
      </c>
    </row>
    <row r="6204" spans="1:9" x14ac:dyDescent="0.35">
      <c r="A6204">
        <v>47524</v>
      </c>
      <c r="B6204">
        <v>103</v>
      </c>
      <c r="C6204" t="s">
        <v>267</v>
      </c>
      <c r="D6204">
        <v>114</v>
      </c>
      <c r="E6204" t="s">
        <v>27</v>
      </c>
      <c r="F6204" s="20">
        <v>45617.5</v>
      </c>
      <c r="G6204" t="s">
        <v>9442</v>
      </c>
      <c r="H6204" t="s">
        <v>11181</v>
      </c>
      <c r="I6204">
        <v>-750</v>
      </c>
    </row>
    <row r="6205" spans="1:9" x14ac:dyDescent="0.35">
      <c r="A6205">
        <v>47525</v>
      </c>
      <c r="B6205">
        <v>103</v>
      </c>
      <c r="C6205" t="s">
        <v>267</v>
      </c>
      <c r="D6205">
        <v>114</v>
      </c>
      <c r="E6205" t="s">
        <v>27</v>
      </c>
      <c r="F6205" s="20">
        <v>45617.5</v>
      </c>
      <c r="G6205" t="s">
        <v>9442</v>
      </c>
      <c r="H6205" t="s">
        <v>11182</v>
      </c>
      <c r="I6205">
        <v>-750</v>
      </c>
    </row>
    <row r="6206" spans="1:9" x14ac:dyDescent="0.35">
      <c r="A6206">
        <v>47526</v>
      </c>
      <c r="B6206">
        <v>103</v>
      </c>
      <c r="C6206" t="s">
        <v>267</v>
      </c>
      <c r="D6206">
        <v>114</v>
      </c>
      <c r="E6206" t="s">
        <v>27</v>
      </c>
      <c r="F6206" s="20">
        <v>45617.5</v>
      </c>
      <c r="G6206" t="s">
        <v>9442</v>
      </c>
      <c r="H6206" t="s">
        <v>11183</v>
      </c>
      <c r="I6206">
        <v>-750</v>
      </c>
    </row>
    <row r="6207" spans="1:9" x14ac:dyDescent="0.35">
      <c r="A6207">
        <v>47527</v>
      </c>
      <c r="B6207">
        <v>103</v>
      </c>
      <c r="C6207" t="s">
        <v>267</v>
      </c>
      <c r="D6207">
        <v>114</v>
      </c>
      <c r="E6207" t="s">
        <v>27</v>
      </c>
      <c r="F6207" s="20">
        <v>45617.5</v>
      </c>
      <c r="G6207" t="s">
        <v>9442</v>
      </c>
      <c r="H6207" t="s">
        <v>11184</v>
      </c>
      <c r="I6207">
        <v>-758.3</v>
      </c>
    </row>
    <row r="6208" spans="1:9" x14ac:dyDescent="0.35">
      <c r="A6208">
        <v>47528</v>
      </c>
      <c r="B6208">
        <v>103</v>
      </c>
      <c r="C6208" t="s">
        <v>267</v>
      </c>
      <c r="D6208">
        <v>114</v>
      </c>
      <c r="E6208" t="s">
        <v>27</v>
      </c>
      <c r="F6208" s="20">
        <v>45617.5</v>
      </c>
      <c r="G6208" t="s">
        <v>9442</v>
      </c>
      <c r="H6208" t="s">
        <v>11185</v>
      </c>
      <c r="I6208">
        <v>-844.02</v>
      </c>
    </row>
    <row r="6209" spans="1:9" x14ac:dyDescent="0.35">
      <c r="A6209">
        <v>47529</v>
      </c>
      <c r="B6209">
        <v>103</v>
      </c>
      <c r="C6209" t="s">
        <v>267</v>
      </c>
      <c r="D6209">
        <v>114</v>
      </c>
      <c r="E6209" t="s">
        <v>27</v>
      </c>
      <c r="F6209" s="20">
        <v>45617.5</v>
      </c>
      <c r="G6209" t="s">
        <v>9442</v>
      </c>
      <c r="H6209" t="s">
        <v>11186</v>
      </c>
      <c r="I6209">
        <v>-855</v>
      </c>
    </row>
    <row r="6210" spans="1:9" x14ac:dyDescent="0.35">
      <c r="A6210">
        <v>47530</v>
      </c>
      <c r="B6210">
        <v>103</v>
      </c>
      <c r="C6210" t="s">
        <v>267</v>
      </c>
      <c r="D6210">
        <v>114</v>
      </c>
      <c r="E6210" t="s">
        <v>27</v>
      </c>
      <c r="F6210" s="20">
        <v>45617.5</v>
      </c>
      <c r="G6210" t="s">
        <v>9442</v>
      </c>
      <c r="H6210" t="s">
        <v>11187</v>
      </c>
      <c r="I6210">
        <v>-1065</v>
      </c>
    </row>
    <row r="6211" spans="1:9" x14ac:dyDescent="0.35">
      <c r="A6211">
        <v>47531</v>
      </c>
      <c r="B6211">
        <v>103</v>
      </c>
      <c r="C6211" t="s">
        <v>267</v>
      </c>
      <c r="D6211">
        <v>114</v>
      </c>
      <c r="E6211" t="s">
        <v>27</v>
      </c>
      <c r="F6211" s="20">
        <v>45617.5</v>
      </c>
      <c r="G6211" t="s">
        <v>9442</v>
      </c>
      <c r="H6211" t="s">
        <v>11188</v>
      </c>
      <c r="I6211">
        <v>-1084.8</v>
      </c>
    </row>
    <row r="6212" spans="1:9" x14ac:dyDescent="0.35">
      <c r="A6212">
        <v>47532</v>
      </c>
      <c r="B6212">
        <v>103</v>
      </c>
      <c r="C6212" t="s">
        <v>267</v>
      </c>
      <c r="D6212">
        <v>114</v>
      </c>
      <c r="E6212" t="s">
        <v>27</v>
      </c>
      <c r="F6212" s="20">
        <v>45617.5</v>
      </c>
      <c r="G6212" t="s">
        <v>9442</v>
      </c>
      <c r="H6212" t="s">
        <v>11189</v>
      </c>
      <c r="I6212">
        <v>-1087.04</v>
      </c>
    </row>
    <row r="6213" spans="1:9" x14ac:dyDescent="0.35">
      <c r="A6213">
        <v>47533</v>
      </c>
      <c r="B6213">
        <v>103</v>
      </c>
      <c r="C6213" t="s">
        <v>267</v>
      </c>
      <c r="D6213">
        <v>114</v>
      </c>
      <c r="E6213" t="s">
        <v>27</v>
      </c>
      <c r="F6213" s="20">
        <v>45617.5</v>
      </c>
      <c r="G6213" t="s">
        <v>9442</v>
      </c>
      <c r="H6213" t="s">
        <v>11190</v>
      </c>
      <c r="I6213">
        <v>-1293.57</v>
      </c>
    </row>
    <row r="6214" spans="1:9" x14ac:dyDescent="0.35">
      <c r="A6214">
        <v>47534</v>
      </c>
      <c r="B6214">
        <v>103</v>
      </c>
      <c r="C6214" t="s">
        <v>267</v>
      </c>
      <c r="D6214">
        <v>114</v>
      </c>
      <c r="E6214" t="s">
        <v>27</v>
      </c>
      <c r="F6214" s="20">
        <v>45617.5</v>
      </c>
      <c r="G6214" t="s">
        <v>9442</v>
      </c>
      <c r="H6214" t="s">
        <v>11191</v>
      </c>
      <c r="I6214">
        <v>-1293.6099999999999</v>
      </c>
    </row>
    <row r="6215" spans="1:9" x14ac:dyDescent="0.35">
      <c r="A6215">
        <v>47535</v>
      </c>
      <c r="B6215">
        <v>103</v>
      </c>
      <c r="C6215" t="s">
        <v>267</v>
      </c>
      <c r="D6215">
        <v>114</v>
      </c>
      <c r="E6215" t="s">
        <v>27</v>
      </c>
      <c r="F6215" s="20">
        <v>45617.5</v>
      </c>
      <c r="G6215" t="s">
        <v>9442</v>
      </c>
      <c r="H6215" t="s">
        <v>11192</v>
      </c>
      <c r="I6215">
        <v>-1317.49</v>
      </c>
    </row>
    <row r="6216" spans="1:9" x14ac:dyDescent="0.35">
      <c r="A6216">
        <v>47536</v>
      </c>
      <c r="B6216">
        <v>103</v>
      </c>
      <c r="C6216" t="s">
        <v>267</v>
      </c>
      <c r="D6216">
        <v>114</v>
      </c>
      <c r="E6216" t="s">
        <v>27</v>
      </c>
      <c r="F6216" s="20">
        <v>45617.5</v>
      </c>
      <c r="G6216" t="s">
        <v>9442</v>
      </c>
      <c r="H6216" t="s">
        <v>11193</v>
      </c>
      <c r="I6216">
        <v>-1708.6</v>
      </c>
    </row>
    <row r="6217" spans="1:9" x14ac:dyDescent="0.35">
      <c r="A6217">
        <v>47537</v>
      </c>
      <c r="B6217">
        <v>103</v>
      </c>
      <c r="C6217" t="s">
        <v>267</v>
      </c>
      <c r="D6217">
        <v>114</v>
      </c>
      <c r="E6217" t="s">
        <v>27</v>
      </c>
      <c r="F6217" s="20">
        <v>45617.5</v>
      </c>
      <c r="G6217" t="s">
        <v>9442</v>
      </c>
      <c r="H6217" t="s">
        <v>11194</v>
      </c>
      <c r="I6217">
        <v>-1782.32</v>
      </c>
    </row>
    <row r="6218" spans="1:9" x14ac:dyDescent="0.35">
      <c r="A6218">
        <v>47538</v>
      </c>
      <c r="B6218">
        <v>103</v>
      </c>
      <c r="C6218" t="s">
        <v>267</v>
      </c>
      <c r="D6218">
        <v>114</v>
      </c>
      <c r="E6218" t="s">
        <v>27</v>
      </c>
      <c r="F6218" s="20">
        <v>45617.5</v>
      </c>
      <c r="G6218" t="s">
        <v>9442</v>
      </c>
      <c r="H6218" t="s">
        <v>11195</v>
      </c>
      <c r="I6218">
        <v>-2024.6</v>
      </c>
    </row>
    <row r="6219" spans="1:9" x14ac:dyDescent="0.35">
      <c r="A6219">
        <v>47539</v>
      </c>
      <c r="B6219">
        <v>103</v>
      </c>
      <c r="C6219" t="s">
        <v>267</v>
      </c>
      <c r="D6219">
        <v>114</v>
      </c>
      <c r="E6219" t="s">
        <v>27</v>
      </c>
      <c r="F6219" s="20">
        <v>45617.5</v>
      </c>
      <c r="G6219" t="s">
        <v>9442</v>
      </c>
      <c r="H6219" t="s">
        <v>11196</v>
      </c>
      <c r="I6219">
        <v>-2299.92</v>
      </c>
    </row>
    <row r="6220" spans="1:9" x14ac:dyDescent="0.35">
      <c r="A6220">
        <v>47540</v>
      </c>
      <c r="B6220">
        <v>103</v>
      </c>
      <c r="C6220" t="s">
        <v>267</v>
      </c>
      <c r="D6220">
        <v>114</v>
      </c>
      <c r="E6220" t="s">
        <v>27</v>
      </c>
      <c r="F6220" s="20">
        <v>45617.5</v>
      </c>
      <c r="G6220" t="s">
        <v>9442</v>
      </c>
      <c r="H6220" t="s">
        <v>11197</v>
      </c>
      <c r="I6220">
        <v>-2476.87</v>
      </c>
    </row>
    <row r="6221" spans="1:9" x14ac:dyDescent="0.35">
      <c r="A6221">
        <v>47541</v>
      </c>
      <c r="B6221">
        <v>103</v>
      </c>
      <c r="C6221" t="s">
        <v>267</v>
      </c>
      <c r="D6221">
        <v>114</v>
      </c>
      <c r="E6221" t="s">
        <v>27</v>
      </c>
      <c r="F6221" s="20">
        <v>45617.5</v>
      </c>
      <c r="G6221" t="s">
        <v>9442</v>
      </c>
      <c r="H6221" t="s">
        <v>11198</v>
      </c>
      <c r="I6221">
        <v>-3069.18</v>
      </c>
    </row>
    <row r="6222" spans="1:9" x14ac:dyDescent="0.35">
      <c r="A6222">
        <v>47542</v>
      </c>
      <c r="B6222">
        <v>103</v>
      </c>
      <c r="C6222" t="s">
        <v>267</v>
      </c>
      <c r="D6222">
        <v>114</v>
      </c>
      <c r="E6222" t="s">
        <v>27</v>
      </c>
      <c r="F6222" s="20">
        <v>45617.5</v>
      </c>
      <c r="G6222" t="s">
        <v>9442</v>
      </c>
      <c r="H6222" t="s">
        <v>11199</v>
      </c>
      <c r="I6222">
        <v>-3225.85</v>
      </c>
    </row>
    <row r="6223" spans="1:9" x14ac:dyDescent="0.35">
      <c r="A6223">
        <v>47543</v>
      </c>
      <c r="B6223">
        <v>103</v>
      </c>
      <c r="C6223" t="s">
        <v>267</v>
      </c>
      <c r="D6223">
        <v>114</v>
      </c>
      <c r="E6223" t="s">
        <v>27</v>
      </c>
      <c r="F6223" s="20">
        <v>45617.5</v>
      </c>
      <c r="G6223" t="s">
        <v>9442</v>
      </c>
      <c r="H6223" t="s">
        <v>11200</v>
      </c>
      <c r="I6223">
        <v>-4232.8</v>
      </c>
    </row>
    <row r="6224" spans="1:9" x14ac:dyDescent="0.35">
      <c r="A6224">
        <v>47544</v>
      </c>
      <c r="B6224">
        <v>103</v>
      </c>
      <c r="C6224" t="s">
        <v>267</v>
      </c>
      <c r="D6224">
        <v>114</v>
      </c>
      <c r="E6224" t="s">
        <v>27</v>
      </c>
      <c r="F6224" s="20">
        <v>45617.5</v>
      </c>
      <c r="G6224" t="s">
        <v>9442</v>
      </c>
      <c r="H6224" t="s">
        <v>10370</v>
      </c>
      <c r="I6224">
        <v>-17770.830000000002</v>
      </c>
    </row>
    <row r="6225" spans="1:9" x14ac:dyDescent="0.35">
      <c r="A6225">
        <v>47545</v>
      </c>
      <c r="B6225">
        <v>103</v>
      </c>
      <c r="C6225" t="s">
        <v>267</v>
      </c>
      <c r="D6225">
        <v>114</v>
      </c>
      <c r="E6225" t="s">
        <v>27</v>
      </c>
      <c r="F6225" s="20">
        <v>45617.5</v>
      </c>
      <c r="G6225" t="s">
        <v>9442</v>
      </c>
      <c r="H6225" t="s">
        <v>11201</v>
      </c>
      <c r="I6225">
        <v>-18756.09</v>
      </c>
    </row>
    <row r="6226" spans="1:9" x14ac:dyDescent="0.35">
      <c r="A6226">
        <v>47546</v>
      </c>
      <c r="B6226">
        <v>103</v>
      </c>
      <c r="C6226" t="s">
        <v>267</v>
      </c>
      <c r="D6226">
        <v>114</v>
      </c>
      <c r="E6226" t="s">
        <v>27</v>
      </c>
      <c r="F6226" s="20">
        <v>45617.5</v>
      </c>
      <c r="G6226" t="s">
        <v>9442</v>
      </c>
      <c r="H6226" t="s">
        <v>10371</v>
      </c>
      <c r="I6226">
        <v>-45563</v>
      </c>
    </row>
    <row r="6227" spans="1:9" x14ac:dyDescent="0.35">
      <c r="A6227">
        <v>47547</v>
      </c>
      <c r="B6227">
        <v>103</v>
      </c>
      <c r="C6227" t="s">
        <v>267</v>
      </c>
      <c r="D6227">
        <v>114</v>
      </c>
      <c r="E6227" t="s">
        <v>27</v>
      </c>
      <c r="F6227" s="20">
        <v>45617.5</v>
      </c>
      <c r="G6227" t="s">
        <v>9442</v>
      </c>
      <c r="H6227" t="s">
        <v>11063</v>
      </c>
      <c r="I6227">
        <v>-1897.58</v>
      </c>
    </row>
    <row r="6228" spans="1:9" x14ac:dyDescent="0.35">
      <c r="A6228">
        <v>47548</v>
      </c>
      <c r="B6228">
        <v>103</v>
      </c>
      <c r="C6228" t="s">
        <v>267</v>
      </c>
      <c r="D6228">
        <v>114</v>
      </c>
      <c r="E6228" t="s">
        <v>27</v>
      </c>
      <c r="F6228" s="20">
        <v>45617.5</v>
      </c>
      <c r="G6228" t="s">
        <v>9442</v>
      </c>
      <c r="H6228" t="s">
        <v>11104</v>
      </c>
      <c r="I6228">
        <v>-3680.04</v>
      </c>
    </row>
    <row r="6229" spans="1:9" x14ac:dyDescent="0.35">
      <c r="A6229">
        <v>47549</v>
      </c>
      <c r="B6229">
        <v>103</v>
      </c>
      <c r="C6229" t="s">
        <v>267</v>
      </c>
      <c r="D6229">
        <v>114</v>
      </c>
      <c r="E6229" t="s">
        <v>27</v>
      </c>
      <c r="F6229" s="20">
        <v>45617.5</v>
      </c>
      <c r="G6229" t="s">
        <v>9442</v>
      </c>
      <c r="H6229" t="s">
        <v>11105</v>
      </c>
      <c r="I6229">
        <v>-4154.17</v>
      </c>
    </row>
    <row r="6230" spans="1:9" x14ac:dyDescent="0.35">
      <c r="A6230">
        <v>47550</v>
      </c>
      <c r="B6230">
        <v>103</v>
      </c>
      <c r="C6230" t="s">
        <v>267</v>
      </c>
      <c r="D6230">
        <v>114</v>
      </c>
      <c r="E6230" t="s">
        <v>27</v>
      </c>
      <c r="F6230" s="20">
        <v>45617.5</v>
      </c>
      <c r="G6230" t="s">
        <v>9442</v>
      </c>
      <c r="H6230" t="s">
        <v>11202</v>
      </c>
      <c r="I6230">
        <v>-5695.15</v>
      </c>
    </row>
    <row r="6231" spans="1:9" x14ac:dyDescent="0.35">
      <c r="A6231">
        <v>47551</v>
      </c>
      <c r="B6231">
        <v>103</v>
      </c>
      <c r="C6231" t="s">
        <v>267</v>
      </c>
      <c r="D6231">
        <v>114</v>
      </c>
      <c r="E6231" t="s">
        <v>27</v>
      </c>
      <c r="F6231" s="20">
        <v>45617.5</v>
      </c>
      <c r="G6231" t="s">
        <v>9442</v>
      </c>
      <c r="H6231" t="s">
        <v>11102</v>
      </c>
      <c r="I6231">
        <v>-3656.57</v>
      </c>
    </row>
    <row r="6232" spans="1:9" x14ac:dyDescent="0.35">
      <c r="A6232">
        <v>47552</v>
      </c>
      <c r="B6232">
        <v>103</v>
      </c>
      <c r="C6232" t="s">
        <v>267</v>
      </c>
      <c r="D6232">
        <v>114</v>
      </c>
      <c r="E6232" t="s">
        <v>27</v>
      </c>
      <c r="F6232" s="20">
        <v>45617.5</v>
      </c>
      <c r="G6232" t="s">
        <v>9442</v>
      </c>
      <c r="H6232" t="s">
        <v>11065</v>
      </c>
      <c r="I6232">
        <v>-4262.43</v>
      </c>
    </row>
    <row r="6233" spans="1:9" x14ac:dyDescent="0.35">
      <c r="A6233">
        <v>47553</v>
      </c>
      <c r="B6233">
        <v>103</v>
      </c>
      <c r="C6233" t="s">
        <v>267</v>
      </c>
      <c r="D6233">
        <v>114</v>
      </c>
      <c r="E6233" t="s">
        <v>27</v>
      </c>
      <c r="F6233" s="20">
        <v>45617.5</v>
      </c>
      <c r="G6233" t="s">
        <v>9442</v>
      </c>
      <c r="H6233" t="s">
        <v>11203</v>
      </c>
      <c r="I6233">
        <v>-3745</v>
      </c>
    </row>
    <row r="6234" spans="1:9" x14ac:dyDescent="0.35">
      <c r="A6234">
        <v>47554</v>
      </c>
      <c r="B6234">
        <v>103</v>
      </c>
      <c r="C6234" t="s">
        <v>267</v>
      </c>
      <c r="D6234">
        <v>114</v>
      </c>
      <c r="E6234" t="s">
        <v>27</v>
      </c>
      <c r="F6234" s="20">
        <v>45617.5</v>
      </c>
      <c r="G6234" t="s">
        <v>9442</v>
      </c>
      <c r="H6234" t="s">
        <v>11204</v>
      </c>
      <c r="I6234">
        <v>-1905</v>
      </c>
    </row>
    <row r="6235" spans="1:9" x14ac:dyDescent="0.35">
      <c r="A6235">
        <v>47555</v>
      </c>
      <c r="B6235">
        <v>103</v>
      </c>
      <c r="C6235" t="s">
        <v>267</v>
      </c>
      <c r="D6235">
        <v>114</v>
      </c>
      <c r="E6235" t="s">
        <v>27</v>
      </c>
      <c r="F6235" s="20">
        <v>45617.5</v>
      </c>
      <c r="G6235" t="s">
        <v>9442</v>
      </c>
      <c r="H6235" t="s">
        <v>10222</v>
      </c>
      <c r="I6235">
        <v>-81958.009999999995</v>
      </c>
    </row>
    <row r="6236" spans="1:9" x14ac:dyDescent="0.35">
      <c r="A6236">
        <v>44488</v>
      </c>
      <c r="B6236">
        <v>130</v>
      </c>
      <c r="C6236" t="s">
        <v>302</v>
      </c>
      <c r="D6236">
        <v>114</v>
      </c>
      <c r="E6236" t="s">
        <v>27</v>
      </c>
      <c r="F6236" s="20">
        <v>45617</v>
      </c>
      <c r="G6236" t="s">
        <v>9439</v>
      </c>
      <c r="H6236" t="s">
        <v>9445</v>
      </c>
      <c r="I6236">
        <v>378</v>
      </c>
    </row>
    <row r="6237" spans="1:9" x14ac:dyDescent="0.35">
      <c r="A6237">
        <v>44489</v>
      </c>
      <c r="B6237">
        <v>130</v>
      </c>
      <c r="C6237" t="s">
        <v>302</v>
      </c>
      <c r="D6237">
        <v>114</v>
      </c>
      <c r="E6237" t="s">
        <v>27</v>
      </c>
      <c r="F6237" s="20">
        <v>45617</v>
      </c>
      <c r="G6237" t="s">
        <v>9442</v>
      </c>
      <c r="H6237" t="s">
        <v>11205</v>
      </c>
      <c r="I6237">
        <v>-246</v>
      </c>
    </row>
    <row r="6238" spans="1:9" x14ac:dyDescent="0.35">
      <c r="A6238">
        <v>44490</v>
      </c>
      <c r="B6238">
        <v>130</v>
      </c>
      <c r="C6238" t="s">
        <v>302</v>
      </c>
      <c r="D6238">
        <v>114</v>
      </c>
      <c r="E6238" t="s">
        <v>27</v>
      </c>
      <c r="F6238" s="20">
        <v>45617</v>
      </c>
      <c r="G6238" t="s">
        <v>9442</v>
      </c>
      <c r="H6238" t="s">
        <v>11206</v>
      </c>
      <c r="I6238">
        <v>-132</v>
      </c>
    </row>
    <row r="6239" spans="1:9" x14ac:dyDescent="0.35">
      <c r="A6239">
        <v>44617</v>
      </c>
      <c r="B6239">
        <v>137</v>
      </c>
      <c r="C6239" t="s">
        <v>271</v>
      </c>
      <c r="D6239">
        <v>114</v>
      </c>
      <c r="E6239" t="s">
        <v>27</v>
      </c>
      <c r="F6239" s="20">
        <v>45617</v>
      </c>
      <c r="G6239" t="s">
        <v>9439</v>
      </c>
      <c r="H6239" t="s">
        <v>9445</v>
      </c>
      <c r="I6239">
        <v>49070</v>
      </c>
    </row>
    <row r="6240" spans="1:9" x14ac:dyDescent="0.35">
      <c r="A6240">
        <v>44618</v>
      </c>
      <c r="B6240">
        <v>137</v>
      </c>
      <c r="C6240" t="s">
        <v>271</v>
      </c>
      <c r="D6240">
        <v>114</v>
      </c>
      <c r="E6240" t="s">
        <v>27</v>
      </c>
      <c r="F6240" s="20">
        <v>45617</v>
      </c>
      <c r="G6240" t="s">
        <v>9442</v>
      </c>
      <c r="H6240" t="s">
        <v>9716</v>
      </c>
      <c r="I6240">
        <v>-284</v>
      </c>
    </row>
    <row r="6241" spans="1:9" x14ac:dyDescent="0.35">
      <c r="A6241">
        <v>44619</v>
      </c>
      <c r="B6241">
        <v>137</v>
      </c>
      <c r="C6241" t="s">
        <v>271</v>
      </c>
      <c r="D6241">
        <v>114</v>
      </c>
      <c r="E6241" t="s">
        <v>27</v>
      </c>
      <c r="F6241" s="20">
        <v>45617</v>
      </c>
      <c r="G6241" t="s">
        <v>9442</v>
      </c>
      <c r="H6241" t="s">
        <v>9562</v>
      </c>
      <c r="I6241">
        <v>-37422.6</v>
      </c>
    </row>
    <row r="6242" spans="1:9" x14ac:dyDescent="0.35">
      <c r="A6242">
        <v>44620</v>
      </c>
      <c r="B6242">
        <v>137</v>
      </c>
      <c r="C6242" t="s">
        <v>271</v>
      </c>
      <c r="D6242">
        <v>114</v>
      </c>
      <c r="E6242" t="s">
        <v>27</v>
      </c>
      <c r="F6242" s="20">
        <v>45617</v>
      </c>
      <c r="G6242" t="s">
        <v>9442</v>
      </c>
      <c r="H6242" t="s">
        <v>9744</v>
      </c>
      <c r="I6242">
        <v>-4522</v>
      </c>
    </row>
    <row r="6243" spans="1:9" x14ac:dyDescent="0.35">
      <c r="A6243">
        <v>44621</v>
      </c>
      <c r="B6243">
        <v>137</v>
      </c>
      <c r="C6243" t="s">
        <v>271</v>
      </c>
      <c r="D6243">
        <v>114</v>
      </c>
      <c r="E6243" t="s">
        <v>27</v>
      </c>
      <c r="F6243" s="20">
        <v>45617</v>
      </c>
      <c r="G6243" t="s">
        <v>9442</v>
      </c>
      <c r="H6243" t="s">
        <v>9564</v>
      </c>
      <c r="I6243">
        <v>-6840</v>
      </c>
    </row>
    <row r="6244" spans="1:9" x14ac:dyDescent="0.35">
      <c r="A6244">
        <v>47485</v>
      </c>
      <c r="B6244">
        <v>103</v>
      </c>
      <c r="C6244" t="s">
        <v>267</v>
      </c>
      <c r="D6244">
        <v>114</v>
      </c>
      <c r="E6244" t="s">
        <v>27</v>
      </c>
      <c r="F6244" s="20">
        <v>45615.5</v>
      </c>
      <c r="G6244" t="s">
        <v>9439</v>
      </c>
      <c r="H6244" t="s">
        <v>9443</v>
      </c>
      <c r="I6244">
        <v>200</v>
      </c>
    </row>
    <row r="6245" spans="1:9" x14ac:dyDescent="0.35">
      <c r="A6245">
        <v>47486</v>
      </c>
      <c r="B6245">
        <v>103</v>
      </c>
      <c r="C6245" t="s">
        <v>267</v>
      </c>
      <c r="D6245">
        <v>114</v>
      </c>
      <c r="E6245" t="s">
        <v>27</v>
      </c>
      <c r="F6245" s="20">
        <v>45615.5</v>
      </c>
      <c r="G6245" t="s">
        <v>9439</v>
      </c>
      <c r="H6245" t="s">
        <v>9443</v>
      </c>
      <c r="I6245">
        <v>55100</v>
      </c>
    </row>
    <row r="6246" spans="1:9" x14ac:dyDescent="0.35">
      <c r="A6246">
        <v>47487</v>
      </c>
      <c r="B6246">
        <v>103</v>
      </c>
      <c r="C6246" t="s">
        <v>267</v>
      </c>
      <c r="D6246">
        <v>114</v>
      </c>
      <c r="E6246" t="s">
        <v>27</v>
      </c>
      <c r="F6246" s="20">
        <v>45615.5</v>
      </c>
      <c r="G6246" t="s">
        <v>9439</v>
      </c>
      <c r="H6246" t="s">
        <v>9673</v>
      </c>
      <c r="I6246">
        <v>582.11</v>
      </c>
    </row>
    <row r="6247" spans="1:9" x14ac:dyDescent="0.35">
      <c r="A6247">
        <v>47488</v>
      </c>
      <c r="B6247">
        <v>103</v>
      </c>
      <c r="C6247" t="s">
        <v>267</v>
      </c>
      <c r="D6247">
        <v>114</v>
      </c>
      <c r="E6247" t="s">
        <v>27</v>
      </c>
      <c r="F6247" s="20">
        <v>45615.5</v>
      </c>
      <c r="G6247" t="s">
        <v>9439</v>
      </c>
      <c r="H6247" t="s">
        <v>11207</v>
      </c>
      <c r="I6247">
        <v>3.43</v>
      </c>
    </row>
    <row r="6248" spans="1:9" x14ac:dyDescent="0.35">
      <c r="A6248">
        <v>47489</v>
      </c>
      <c r="B6248">
        <v>103</v>
      </c>
      <c r="C6248" t="s">
        <v>267</v>
      </c>
      <c r="D6248">
        <v>114</v>
      </c>
      <c r="E6248" t="s">
        <v>27</v>
      </c>
      <c r="F6248" s="20">
        <v>45615.5</v>
      </c>
      <c r="G6248" t="s">
        <v>9442</v>
      </c>
      <c r="H6248" t="s">
        <v>11208</v>
      </c>
      <c r="I6248">
        <v>-466.32</v>
      </c>
    </row>
    <row r="6249" spans="1:9" x14ac:dyDescent="0.35">
      <c r="A6249">
        <v>47490</v>
      </c>
      <c r="B6249">
        <v>103</v>
      </c>
      <c r="C6249" t="s">
        <v>267</v>
      </c>
      <c r="D6249">
        <v>114</v>
      </c>
      <c r="E6249" t="s">
        <v>27</v>
      </c>
      <c r="F6249" s="20">
        <v>45615.5</v>
      </c>
      <c r="G6249" t="s">
        <v>9442</v>
      </c>
      <c r="H6249" t="s">
        <v>11209</v>
      </c>
      <c r="I6249">
        <v>-276.38</v>
      </c>
    </row>
    <row r="6250" spans="1:9" x14ac:dyDescent="0.35">
      <c r="A6250">
        <v>47491</v>
      </c>
      <c r="B6250">
        <v>103</v>
      </c>
      <c r="C6250" t="s">
        <v>267</v>
      </c>
      <c r="D6250">
        <v>114</v>
      </c>
      <c r="E6250" t="s">
        <v>27</v>
      </c>
      <c r="F6250" s="20">
        <v>45615.5</v>
      </c>
      <c r="G6250" t="s">
        <v>9442</v>
      </c>
      <c r="H6250" t="s">
        <v>11210</v>
      </c>
      <c r="I6250">
        <v>-500</v>
      </c>
    </row>
    <row r="6251" spans="1:9" x14ac:dyDescent="0.35">
      <c r="A6251">
        <v>47492</v>
      </c>
      <c r="B6251">
        <v>103</v>
      </c>
      <c r="C6251" t="s">
        <v>267</v>
      </c>
      <c r="D6251">
        <v>114</v>
      </c>
      <c r="E6251" t="s">
        <v>27</v>
      </c>
      <c r="F6251" s="20">
        <v>45615.5</v>
      </c>
      <c r="G6251" t="s">
        <v>9442</v>
      </c>
      <c r="H6251" t="s">
        <v>11211</v>
      </c>
      <c r="I6251">
        <v>-537.6</v>
      </c>
    </row>
    <row r="6252" spans="1:9" x14ac:dyDescent="0.35">
      <c r="A6252">
        <v>47493</v>
      </c>
      <c r="B6252">
        <v>103</v>
      </c>
      <c r="C6252" t="s">
        <v>267</v>
      </c>
      <c r="D6252">
        <v>114</v>
      </c>
      <c r="E6252" t="s">
        <v>27</v>
      </c>
      <c r="F6252" s="20">
        <v>45615.5</v>
      </c>
      <c r="G6252" t="s">
        <v>9442</v>
      </c>
      <c r="H6252" t="s">
        <v>11212</v>
      </c>
      <c r="I6252">
        <v>-752.6</v>
      </c>
    </row>
    <row r="6253" spans="1:9" x14ac:dyDescent="0.35">
      <c r="A6253">
        <v>47494</v>
      </c>
      <c r="B6253">
        <v>103</v>
      </c>
      <c r="C6253" t="s">
        <v>267</v>
      </c>
      <c r="D6253">
        <v>114</v>
      </c>
      <c r="E6253" t="s">
        <v>27</v>
      </c>
      <c r="F6253" s="20">
        <v>45615.5</v>
      </c>
      <c r="G6253" t="s">
        <v>9442</v>
      </c>
      <c r="H6253" t="s">
        <v>11213</v>
      </c>
      <c r="I6253">
        <v>-840.2</v>
      </c>
    </row>
    <row r="6254" spans="1:9" x14ac:dyDescent="0.35">
      <c r="A6254">
        <v>47495</v>
      </c>
      <c r="B6254">
        <v>103</v>
      </c>
      <c r="C6254" t="s">
        <v>267</v>
      </c>
      <c r="D6254">
        <v>114</v>
      </c>
      <c r="E6254" t="s">
        <v>27</v>
      </c>
      <c r="F6254" s="20">
        <v>45615.5</v>
      </c>
      <c r="G6254" t="s">
        <v>9442</v>
      </c>
      <c r="H6254" t="s">
        <v>11214</v>
      </c>
      <c r="I6254">
        <v>-1064.5</v>
      </c>
    </row>
    <row r="6255" spans="1:9" x14ac:dyDescent="0.35">
      <c r="A6255">
        <v>47496</v>
      </c>
      <c r="B6255">
        <v>103</v>
      </c>
      <c r="C6255" t="s">
        <v>267</v>
      </c>
      <c r="D6255">
        <v>114</v>
      </c>
      <c r="E6255" t="s">
        <v>27</v>
      </c>
      <c r="F6255" s="20">
        <v>45615.5</v>
      </c>
      <c r="G6255" t="s">
        <v>9442</v>
      </c>
      <c r="H6255" t="s">
        <v>11215</v>
      </c>
      <c r="I6255">
        <v>-2040</v>
      </c>
    </row>
    <row r="6256" spans="1:9" x14ac:dyDescent="0.35">
      <c r="A6256">
        <v>47497</v>
      </c>
      <c r="B6256">
        <v>103</v>
      </c>
      <c r="C6256" t="s">
        <v>267</v>
      </c>
      <c r="D6256">
        <v>114</v>
      </c>
      <c r="E6256" t="s">
        <v>27</v>
      </c>
      <c r="F6256" s="20">
        <v>45615.5</v>
      </c>
      <c r="G6256" t="s">
        <v>9442</v>
      </c>
      <c r="H6256" t="s">
        <v>11216</v>
      </c>
      <c r="I6256">
        <v>-2551.3000000000002</v>
      </c>
    </row>
    <row r="6257" spans="1:9" x14ac:dyDescent="0.35">
      <c r="A6257">
        <v>47498</v>
      </c>
      <c r="B6257">
        <v>103</v>
      </c>
      <c r="C6257" t="s">
        <v>267</v>
      </c>
      <c r="D6257">
        <v>114</v>
      </c>
      <c r="E6257" t="s">
        <v>27</v>
      </c>
      <c r="F6257" s="20">
        <v>45615.5</v>
      </c>
      <c r="G6257" t="s">
        <v>9442</v>
      </c>
      <c r="H6257" t="s">
        <v>11217</v>
      </c>
      <c r="I6257">
        <v>-2734.5</v>
      </c>
    </row>
    <row r="6258" spans="1:9" x14ac:dyDescent="0.35">
      <c r="A6258">
        <v>47499</v>
      </c>
      <c r="B6258">
        <v>103</v>
      </c>
      <c r="C6258" t="s">
        <v>267</v>
      </c>
      <c r="D6258">
        <v>114</v>
      </c>
      <c r="E6258" t="s">
        <v>27</v>
      </c>
      <c r="F6258" s="20">
        <v>45615.5</v>
      </c>
      <c r="G6258" t="s">
        <v>9442</v>
      </c>
      <c r="H6258" t="s">
        <v>11218</v>
      </c>
      <c r="I6258">
        <v>-4111.79</v>
      </c>
    </row>
    <row r="6259" spans="1:9" x14ac:dyDescent="0.35">
      <c r="A6259">
        <v>47500</v>
      </c>
      <c r="B6259">
        <v>103</v>
      </c>
      <c r="C6259" t="s">
        <v>267</v>
      </c>
      <c r="D6259">
        <v>114</v>
      </c>
      <c r="E6259" t="s">
        <v>27</v>
      </c>
      <c r="F6259" s="20">
        <v>45615.5</v>
      </c>
      <c r="G6259" t="s">
        <v>9442</v>
      </c>
      <c r="H6259" t="s">
        <v>11219</v>
      </c>
      <c r="I6259">
        <v>-1114.2</v>
      </c>
    </row>
    <row r="6260" spans="1:9" x14ac:dyDescent="0.35">
      <c r="A6260">
        <v>47501</v>
      </c>
      <c r="B6260">
        <v>103</v>
      </c>
      <c r="C6260" t="s">
        <v>267</v>
      </c>
      <c r="D6260">
        <v>114</v>
      </c>
      <c r="E6260" t="s">
        <v>27</v>
      </c>
      <c r="F6260" s="20">
        <v>45615.5</v>
      </c>
      <c r="G6260" t="s">
        <v>9442</v>
      </c>
      <c r="H6260" t="s">
        <v>11220</v>
      </c>
      <c r="I6260">
        <v>-1574.6</v>
      </c>
    </row>
    <row r="6261" spans="1:9" x14ac:dyDescent="0.35">
      <c r="A6261">
        <v>47502</v>
      </c>
      <c r="B6261">
        <v>103</v>
      </c>
      <c r="C6261" t="s">
        <v>267</v>
      </c>
      <c r="D6261">
        <v>114</v>
      </c>
      <c r="E6261" t="s">
        <v>27</v>
      </c>
      <c r="F6261" s="20">
        <v>45615.5</v>
      </c>
      <c r="G6261" t="s">
        <v>9442</v>
      </c>
      <c r="H6261" t="s">
        <v>11095</v>
      </c>
      <c r="I6261">
        <v>-1653.15</v>
      </c>
    </row>
    <row r="6262" spans="1:9" x14ac:dyDescent="0.35">
      <c r="A6262">
        <v>47503</v>
      </c>
      <c r="B6262">
        <v>103</v>
      </c>
      <c r="C6262" t="s">
        <v>267</v>
      </c>
      <c r="D6262">
        <v>114</v>
      </c>
      <c r="E6262" t="s">
        <v>27</v>
      </c>
      <c r="F6262" s="20">
        <v>45615.5</v>
      </c>
      <c r="G6262" t="s">
        <v>9442</v>
      </c>
      <c r="H6262" t="s">
        <v>11221</v>
      </c>
      <c r="I6262">
        <v>-2260.9</v>
      </c>
    </row>
    <row r="6263" spans="1:9" x14ac:dyDescent="0.35">
      <c r="A6263">
        <v>47504</v>
      </c>
      <c r="B6263">
        <v>103</v>
      </c>
      <c r="C6263" t="s">
        <v>267</v>
      </c>
      <c r="D6263">
        <v>114</v>
      </c>
      <c r="E6263" t="s">
        <v>27</v>
      </c>
      <c r="F6263" s="20">
        <v>45615.5</v>
      </c>
      <c r="G6263" t="s">
        <v>9442</v>
      </c>
      <c r="H6263" t="s">
        <v>11098</v>
      </c>
      <c r="I6263">
        <v>-3346.79</v>
      </c>
    </row>
    <row r="6264" spans="1:9" x14ac:dyDescent="0.35">
      <c r="A6264">
        <v>47505</v>
      </c>
      <c r="B6264">
        <v>103</v>
      </c>
      <c r="C6264" t="s">
        <v>267</v>
      </c>
      <c r="D6264">
        <v>114</v>
      </c>
      <c r="E6264" t="s">
        <v>27</v>
      </c>
      <c r="F6264" s="20">
        <v>45615.5</v>
      </c>
      <c r="G6264" t="s">
        <v>9442</v>
      </c>
      <c r="H6264" t="s">
        <v>11101</v>
      </c>
      <c r="I6264">
        <v>-3505.82</v>
      </c>
    </row>
    <row r="6265" spans="1:9" x14ac:dyDescent="0.35">
      <c r="A6265">
        <v>47506</v>
      </c>
      <c r="B6265">
        <v>103</v>
      </c>
      <c r="C6265" t="s">
        <v>267</v>
      </c>
      <c r="D6265">
        <v>114</v>
      </c>
      <c r="E6265" t="s">
        <v>27</v>
      </c>
      <c r="F6265" s="20">
        <v>45615.5</v>
      </c>
      <c r="G6265" t="s">
        <v>9442</v>
      </c>
      <c r="H6265" t="s">
        <v>11103</v>
      </c>
      <c r="I6265">
        <v>-3662.99</v>
      </c>
    </row>
    <row r="6266" spans="1:9" x14ac:dyDescent="0.35">
      <c r="A6266">
        <v>47507</v>
      </c>
      <c r="B6266">
        <v>103</v>
      </c>
      <c r="C6266" t="s">
        <v>267</v>
      </c>
      <c r="D6266">
        <v>114</v>
      </c>
      <c r="E6266" t="s">
        <v>27</v>
      </c>
      <c r="F6266" s="20">
        <v>45615.5</v>
      </c>
      <c r="G6266" t="s">
        <v>9442</v>
      </c>
      <c r="H6266" t="s">
        <v>11222</v>
      </c>
      <c r="I6266">
        <v>-3849.7</v>
      </c>
    </row>
    <row r="6267" spans="1:9" x14ac:dyDescent="0.35">
      <c r="A6267">
        <v>47508</v>
      </c>
      <c r="B6267">
        <v>103</v>
      </c>
      <c r="C6267" t="s">
        <v>267</v>
      </c>
      <c r="D6267">
        <v>114</v>
      </c>
      <c r="E6267" t="s">
        <v>27</v>
      </c>
      <c r="F6267" s="20">
        <v>45615.5</v>
      </c>
      <c r="G6267" t="s">
        <v>9442</v>
      </c>
      <c r="H6267" t="s">
        <v>11106</v>
      </c>
      <c r="I6267">
        <v>-4512.9799999999996</v>
      </c>
    </row>
    <row r="6268" spans="1:9" x14ac:dyDescent="0.35">
      <c r="A6268">
        <v>47509</v>
      </c>
      <c r="B6268">
        <v>103</v>
      </c>
      <c r="C6268" t="s">
        <v>267</v>
      </c>
      <c r="D6268">
        <v>114</v>
      </c>
      <c r="E6268" t="s">
        <v>27</v>
      </c>
      <c r="F6268" s="20">
        <v>45615.5</v>
      </c>
      <c r="G6268" t="s">
        <v>9442</v>
      </c>
      <c r="H6268" t="s">
        <v>11108</v>
      </c>
      <c r="I6268">
        <v>-4881.46</v>
      </c>
    </row>
    <row r="6269" spans="1:9" x14ac:dyDescent="0.35">
      <c r="A6269">
        <v>47510</v>
      </c>
      <c r="B6269">
        <v>103</v>
      </c>
      <c r="C6269" t="s">
        <v>267</v>
      </c>
      <c r="D6269">
        <v>114</v>
      </c>
      <c r="E6269" t="s">
        <v>27</v>
      </c>
      <c r="F6269" s="20">
        <v>45615.5</v>
      </c>
      <c r="G6269" t="s">
        <v>9442</v>
      </c>
      <c r="H6269" t="s">
        <v>11107</v>
      </c>
      <c r="I6269">
        <v>-3759.97</v>
      </c>
    </row>
    <row r="6270" spans="1:9" x14ac:dyDescent="0.35">
      <c r="A6270">
        <v>47511</v>
      </c>
      <c r="B6270">
        <v>103</v>
      </c>
      <c r="C6270" t="s">
        <v>267</v>
      </c>
      <c r="D6270">
        <v>114</v>
      </c>
      <c r="E6270" t="s">
        <v>27</v>
      </c>
      <c r="F6270" s="20">
        <v>45615.5</v>
      </c>
      <c r="G6270" t="s">
        <v>9442</v>
      </c>
      <c r="H6270" t="s">
        <v>10015</v>
      </c>
      <c r="I6270">
        <v>-104.25</v>
      </c>
    </row>
    <row r="6271" spans="1:9" x14ac:dyDescent="0.35">
      <c r="A6271">
        <v>47512</v>
      </c>
      <c r="B6271">
        <v>103</v>
      </c>
      <c r="C6271" t="s">
        <v>267</v>
      </c>
      <c r="D6271">
        <v>114</v>
      </c>
      <c r="E6271" t="s">
        <v>27</v>
      </c>
      <c r="F6271" s="20">
        <v>45615.5</v>
      </c>
      <c r="G6271" t="s">
        <v>9442</v>
      </c>
      <c r="H6271" t="s">
        <v>10015</v>
      </c>
      <c r="I6271">
        <v>-286.57</v>
      </c>
    </row>
    <row r="6272" spans="1:9" x14ac:dyDescent="0.35">
      <c r="A6272">
        <v>47513</v>
      </c>
      <c r="B6272">
        <v>103</v>
      </c>
      <c r="C6272" t="s">
        <v>267</v>
      </c>
      <c r="D6272">
        <v>114</v>
      </c>
      <c r="E6272" t="s">
        <v>27</v>
      </c>
      <c r="F6272" s="20">
        <v>45615.5</v>
      </c>
      <c r="G6272" t="s">
        <v>9442</v>
      </c>
      <c r="H6272" t="s">
        <v>9443</v>
      </c>
      <c r="I6272">
        <v>-5300</v>
      </c>
    </row>
    <row r="6273" spans="1:9" x14ac:dyDescent="0.35">
      <c r="A6273">
        <v>44431</v>
      </c>
      <c r="B6273">
        <v>130</v>
      </c>
      <c r="C6273" t="s">
        <v>302</v>
      </c>
      <c r="D6273">
        <v>114</v>
      </c>
      <c r="E6273" t="s">
        <v>27</v>
      </c>
      <c r="F6273" s="20">
        <v>45615</v>
      </c>
      <c r="G6273" t="s">
        <v>9439</v>
      </c>
      <c r="H6273" t="s">
        <v>9445</v>
      </c>
      <c r="I6273">
        <v>61500</v>
      </c>
    </row>
    <row r="6274" spans="1:9" x14ac:dyDescent="0.35">
      <c r="A6274">
        <v>44432</v>
      </c>
      <c r="B6274">
        <v>130</v>
      </c>
      <c r="C6274" t="s">
        <v>302</v>
      </c>
      <c r="D6274">
        <v>114</v>
      </c>
      <c r="E6274" t="s">
        <v>27</v>
      </c>
      <c r="F6274" s="20">
        <v>45615</v>
      </c>
      <c r="G6274" t="s">
        <v>9442</v>
      </c>
      <c r="H6274" t="s">
        <v>10351</v>
      </c>
      <c r="I6274">
        <v>-1635.81</v>
      </c>
    </row>
    <row r="6275" spans="1:9" x14ac:dyDescent="0.35">
      <c r="A6275">
        <v>44433</v>
      </c>
      <c r="B6275">
        <v>130</v>
      </c>
      <c r="C6275" t="s">
        <v>302</v>
      </c>
      <c r="D6275">
        <v>114</v>
      </c>
      <c r="E6275" t="s">
        <v>27</v>
      </c>
      <c r="F6275" s="20">
        <v>45615</v>
      </c>
      <c r="G6275" t="s">
        <v>9442</v>
      </c>
      <c r="H6275" t="s">
        <v>10351</v>
      </c>
      <c r="I6275">
        <v>-3024.59</v>
      </c>
    </row>
    <row r="6276" spans="1:9" x14ac:dyDescent="0.35">
      <c r="A6276">
        <v>44434</v>
      </c>
      <c r="B6276">
        <v>130</v>
      </c>
      <c r="C6276" t="s">
        <v>302</v>
      </c>
      <c r="D6276">
        <v>114</v>
      </c>
      <c r="E6276" t="s">
        <v>27</v>
      </c>
      <c r="F6276" s="20">
        <v>45615</v>
      </c>
      <c r="G6276" t="s">
        <v>9442</v>
      </c>
      <c r="H6276" t="s">
        <v>10351</v>
      </c>
      <c r="I6276">
        <v>-4753.54</v>
      </c>
    </row>
    <row r="6277" spans="1:9" x14ac:dyDescent="0.35">
      <c r="A6277">
        <v>44435</v>
      </c>
      <c r="B6277">
        <v>130</v>
      </c>
      <c r="C6277" t="s">
        <v>302</v>
      </c>
      <c r="D6277">
        <v>114</v>
      </c>
      <c r="E6277" t="s">
        <v>27</v>
      </c>
      <c r="F6277" s="20">
        <v>45615</v>
      </c>
      <c r="G6277" t="s">
        <v>9442</v>
      </c>
      <c r="H6277" t="s">
        <v>9797</v>
      </c>
      <c r="I6277">
        <v>-1425.56</v>
      </c>
    </row>
    <row r="6278" spans="1:9" x14ac:dyDescent="0.35">
      <c r="A6278">
        <v>44436</v>
      </c>
      <c r="B6278">
        <v>130</v>
      </c>
      <c r="C6278" t="s">
        <v>302</v>
      </c>
      <c r="D6278">
        <v>114</v>
      </c>
      <c r="E6278" t="s">
        <v>27</v>
      </c>
      <c r="F6278" s="20">
        <v>45615</v>
      </c>
      <c r="G6278" t="s">
        <v>9442</v>
      </c>
      <c r="H6278" t="s">
        <v>9797</v>
      </c>
      <c r="I6278">
        <v>-4321.7</v>
      </c>
    </row>
    <row r="6279" spans="1:9" x14ac:dyDescent="0.35">
      <c r="A6279">
        <v>44437</v>
      </c>
      <c r="B6279">
        <v>130</v>
      </c>
      <c r="C6279" t="s">
        <v>302</v>
      </c>
      <c r="D6279">
        <v>114</v>
      </c>
      <c r="E6279" t="s">
        <v>27</v>
      </c>
      <c r="F6279" s="20">
        <v>45615</v>
      </c>
      <c r="G6279" t="s">
        <v>9442</v>
      </c>
      <c r="H6279" t="s">
        <v>9797</v>
      </c>
      <c r="I6279">
        <v>-258.83999999999997</v>
      </c>
    </row>
    <row r="6280" spans="1:9" x14ac:dyDescent="0.35">
      <c r="A6280">
        <v>44438</v>
      </c>
      <c r="B6280">
        <v>130</v>
      </c>
      <c r="C6280" t="s">
        <v>302</v>
      </c>
      <c r="D6280">
        <v>114</v>
      </c>
      <c r="E6280" t="s">
        <v>27</v>
      </c>
      <c r="F6280" s="20">
        <v>45615</v>
      </c>
      <c r="G6280" t="s">
        <v>9442</v>
      </c>
      <c r="H6280" t="s">
        <v>9797</v>
      </c>
      <c r="I6280">
        <v>-12</v>
      </c>
    </row>
    <row r="6281" spans="1:9" x14ac:dyDescent="0.35">
      <c r="A6281">
        <v>44439</v>
      </c>
      <c r="B6281">
        <v>130</v>
      </c>
      <c r="C6281" t="s">
        <v>302</v>
      </c>
      <c r="D6281">
        <v>114</v>
      </c>
      <c r="E6281" t="s">
        <v>27</v>
      </c>
      <c r="F6281" s="20">
        <v>45615</v>
      </c>
      <c r="G6281" t="s">
        <v>9442</v>
      </c>
      <c r="H6281" t="s">
        <v>9576</v>
      </c>
      <c r="I6281">
        <v>-1000</v>
      </c>
    </row>
    <row r="6282" spans="1:9" x14ac:dyDescent="0.35">
      <c r="A6282">
        <v>44440</v>
      </c>
      <c r="B6282">
        <v>130</v>
      </c>
      <c r="C6282" t="s">
        <v>302</v>
      </c>
      <c r="D6282">
        <v>114</v>
      </c>
      <c r="E6282" t="s">
        <v>27</v>
      </c>
      <c r="F6282" s="20">
        <v>45615</v>
      </c>
      <c r="G6282" t="s">
        <v>9442</v>
      </c>
      <c r="H6282" t="s">
        <v>9789</v>
      </c>
      <c r="I6282">
        <v>-700</v>
      </c>
    </row>
    <row r="6283" spans="1:9" x14ac:dyDescent="0.35">
      <c r="A6283">
        <v>44441</v>
      </c>
      <c r="B6283">
        <v>130</v>
      </c>
      <c r="C6283" t="s">
        <v>302</v>
      </c>
      <c r="D6283">
        <v>114</v>
      </c>
      <c r="E6283" t="s">
        <v>27</v>
      </c>
      <c r="F6283" s="20">
        <v>45615</v>
      </c>
      <c r="G6283" t="s">
        <v>9442</v>
      </c>
      <c r="H6283" t="s">
        <v>9572</v>
      </c>
      <c r="I6283">
        <v>-1000</v>
      </c>
    </row>
    <row r="6284" spans="1:9" x14ac:dyDescent="0.35">
      <c r="A6284">
        <v>44442</v>
      </c>
      <c r="B6284">
        <v>130</v>
      </c>
      <c r="C6284" t="s">
        <v>302</v>
      </c>
      <c r="D6284">
        <v>114</v>
      </c>
      <c r="E6284" t="s">
        <v>27</v>
      </c>
      <c r="F6284" s="20">
        <v>45615</v>
      </c>
      <c r="G6284" t="s">
        <v>9442</v>
      </c>
      <c r="H6284" t="s">
        <v>9977</v>
      </c>
      <c r="I6284">
        <v>-950</v>
      </c>
    </row>
    <row r="6285" spans="1:9" x14ac:dyDescent="0.35">
      <c r="A6285">
        <v>44443</v>
      </c>
      <c r="B6285">
        <v>130</v>
      </c>
      <c r="C6285" t="s">
        <v>302</v>
      </c>
      <c r="D6285">
        <v>114</v>
      </c>
      <c r="E6285" t="s">
        <v>27</v>
      </c>
      <c r="F6285" s="20">
        <v>45615</v>
      </c>
      <c r="G6285" t="s">
        <v>9442</v>
      </c>
      <c r="H6285" t="s">
        <v>9573</v>
      </c>
      <c r="I6285">
        <v>-750</v>
      </c>
    </row>
    <row r="6286" spans="1:9" x14ac:dyDescent="0.35">
      <c r="A6286">
        <v>44444</v>
      </c>
      <c r="B6286">
        <v>130</v>
      </c>
      <c r="C6286" t="s">
        <v>302</v>
      </c>
      <c r="D6286">
        <v>114</v>
      </c>
      <c r="E6286" t="s">
        <v>27</v>
      </c>
      <c r="F6286" s="20">
        <v>45615</v>
      </c>
      <c r="G6286" t="s">
        <v>9442</v>
      </c>
      <c r="H6286" t="s">
        <v>10310</v>
      </c>
      <c r="I6286">
        <v>-1000</v>
      </c>
    </row>
    <row r="6287" spans="1:9" x14ac:dyDescent="0.35">
      <c r="A6287">
        <v>44445</v>
      </c>
      <c r="B6287">
        <v>130</v>
      </c>
      <c r="C6287" t="s">
        <v>302</v>
      </c>
      <c r="D6287">
        <v>114</v>
      </c>
      <c r="E6287" t="s">
        <v>27</v>
      </c>
      <c r="F6287" s="20">
        <v>45615</v>
      </c>
      <c r="G6287" t="s">
        <v>9442</v>
      </c>
      <c r="H6287" t="s">
        <v>9577</v>
      </c>
      <c r="I6287">
        <v>-1000</v>
      </c>
    </row>
    <row r="6288" spans="1:9" x14ac:dyDescent="0.35">
      <c r="A6288">
        <v>44446</v>
      </c>
      <c r="B6288">
        <v>130</v>
      </c>
      <c r="C6288" t="s">
        <v>302</v>
      </c>
      <c r="D6288">
        <v>114</v>
      </c>
      <c r="E6288" t="s">
        <v>27</v>
      </c>
      <c r="F6288" s="20">
        <v>45615</v>
      </c>
      <c r="G6288" t="s">
        <v>9442</v>
      </c>
      <c r="H6288" t="s">
        <v>9590</v>
      </c>
      <c r="I6288">
        <v>-950</v>
      </c>
    </row>
    <row r="6289" spans="1:9" x14ac:dyDescent="0.35">
      <c r="A6289">
        <v>44447</v>
      </c>
      <c r="B6289">
        <v>130</v>
      </c>
      <c r="C6289" t="s">
        <v>302</v>
      </c>
      <c r="D6289">
        <v>114</v>
      </c>
      <c r="E6289" t="s">
        <v>27</v>
      </c>
      <c r="F6289" s="20">
        <v>45615</v>
      </c>
      <c r="G6289" t="s">
        <v>9442</v>
      </c>
      <c r="H6289" t="s">
        <v>9579</v>
      </c>
      <c r="I6289">
        <v>-1000</v>
      </c>
    </row>
    <row r="6290" spans="1:9" x14ac:dyDescent="0.35">
      <c r="A6290">
        <v>44448</v>
      </c>
      <c r="B6290">
        <v>130</v>
      </c>
      <c r="C6290" t="s">
        <v>302</v>
      </c>
      <c r="D6290">
        <v>114</v>
      </c>
      <c r="E6290" t="s">
        <v>27</v>
      </c>
      <c r="F6290" s="20">
        <v>45615</v>
      </c>
      <c r="G6290" t="s">
        <v>9442</v>
      </c>
      <c r="H6290" t="s">
        <v>9585</v>
      </c>
      <c r="I6290">
        <v>-700</v>
      </c>
    </row>
    <row r="6291" spans="1:9" x14ac:dyDescent="0.35">
      <c r="A6291">
        <v>44449</v>
      </c>
      <c r="B6291">
        <v>130</v>
      </c>
      <c r="C6291" t="s">
        <v>302</v>
      </c>
      <c r="D6291">
        <v>114</v>
      </c>
      <c r="E6291" t="s">
        <v>27</v>
      </c>
      <c r="F6291" s="20">
        <v>45615</v>
      </c>
      <c r="G6291" t="s">
        <v>9442</v>
      </c>
      <c r="H6291" t="s">
        <v>9575</v>
      </c>
      <c r="I6291">
        <v>-1000</v>
      </c>
    </row>
    <row r="6292" spans="1:9" x14ac:dyDescent="0.35">
      <c r="A6292">
        <v>44450</v>
      </c>
      <c r="B6292">
        <v>130</v>
      </c>
      <c r="C6292" t="s">
        <v>302</v>
      </c>
      <c r="D6292">
        <v>114</v>
      </c>
      <c r="E6292" t="s">
        <v>27</v>
      </c>
      <c r="F6292" s="20">
        <v>45615</v>
      </c>
      <c r="G6292" t="s">
        <v>9442</v>
      </c>
      <c r="H6292" t="s">
        <v>9593</v>
      </c>
      <c r="I6292">
        <v>-950</v>
      </c>
    </row>
    <row r="6293" spans="1:9" x14ac:dyDescent="0.35">
      <c r="A6293">
        <v>44451</v>
      </c>
      <c r="B6293">
        <v>130</v>
      </c>
      <c r="C6293" t="s">
        <v>302</v>
      </c>
      <c r="D6293">
        <v>114</v>
      </c>
      <c r="E6293" t="s">
        <v>27</v>
      </c>
      <c r="F6293" s="20">
        <v>45615</v>
      </c>
      <c r="G6293" t="s">
        <v>9442</v>
      </c>
      <c r="H6293" t="s">
        <v>9597</v>
      </c>
      <c r="I6293">
        <v>-1000</v>
      </c>
    </row>
    <row r="6294" spans="1:9" x14ac:dyDescent="0.35">
      <c r="A6294">
        <v>44452</v>
      </c>
      <c r="B6294">
        <v>130</v>
      </c>
      <c r="C6294" t="s">
        <v>302</v>
      </c>
      <c r="D6294">
        <v>114</v>
      </c>
      <c r="E6294" t="s">
        <v>27</v>
      </c>
      <c r="F6294" s="20">
        <v>45615</v>
      </c>
      <c r="G6294" t="s">
        <v>9442</v>
      </c>
      <c r="H6294" t="s">
        <v>10652</v>
      </c>
      <c r="I6294">
        <v>-1000</v>
      </c>
    </row>
    <row r="6295" spans="1:9" x14ac:dyDescent="0.35">
      <c r="A6295">
        <v>44453</v>
      </c>
      <c r="B6295">
        <v>130</v>
      </c>
      <c r="C6295" t="s">
        <v>302</v>
      </c>
      <c r="D6295">
        <v>114</v>
      </c>
      <c r="E6295" t="s">
        <v>27</v>
      </c>
      <c r="F6295" s="20">
        <v>45615</v>
      </c>
      <c r="G6295" t="s">
        <v>9442</v>
      </c>
      <c r="H6295" t="s">
        <v>9607</v>
      </c>
      <c r="I6295">
        <v>-1000</v>
      </c>
    </row>
    <row r="6296" spans="1:9" x14ac:dyDescent="0.35">
      <c r="A6296">
        <v>44454</v>
      </c>
      <c r="B6296">
        <v>130</v>
      </c>
      <c r="C6296" t="s">
        <v>302</v>
      </c>
      <c r="D6296">
        <v>114</v>
      </c>
      <c r="E6296" t="s">
        <v>27</v>
      </c>
      <c r="F6296" s="20">
        <v>45615</v>
      </c>
      <c r="G6296" t="s">
        <v>9442</v>
      </c>
      <c r="H6296" t="s">
        <v>10649</v>
      </c>
      <c r="I6296">
        <v>-1000</v>
      </c>
    </row>
    <row r="6297" spans="1:9" x14ac:dyDescent="0.35">
      <c r="A6297">
        <v>44455</v>
      </c>
      <c r="B6297">
        <v>130</v>
      </c>
      <c r="C6297" t="s">
        <v>302</v>
      </c>
      <c r="D6297">
        <v>114</v>
      </c>
      <c r="E6297" t="s">
        <v>27</v>
      </c>
      <c r="F6297" s="20">
        <v>45615</v>
      </c>
      <c r="G6297" t="s">
        <v>9442</v>
      </c>
      <c r="H6297" t="s">
        <v>9601</v>
      </c>
      <c r="I6297">
        <v>-1466.67</v>
      </c>
    </row>
    <row r="6298" spans="1:9" x14ac:dyDescent="0.35">
      <c r="A6298">
        <v>44456</v>
      </c>
      <c r="B6298">
        <v>130</v>
      </c>
      <c r="C6298" t="s">
        <v>302</v>
      </c>
      <c r="D6298">
        <v>114</v>
      </c>
      <c r="E6298" t="s">
        <v>27</v>
      </c>
      <c r="F6298" s="20">
        <v>45615</v>
      </c>
      <c r="G6298" t="s">
        <v>9442</v>
      </c>
      <c r="H6298" t="s">
        <v>9595</v>
      </c>
      <c r="I6298">
        <v>-1250</v>
      </c>
    </row>
    <row r="6299" spans="1:9" x14ac:dyDescent="0.35">
      <c r="A6299">
        <v>44457</v>
      </c>
      <c r="B6299">
        <v>130</v>
      </c>
      <c r="C6299" t="s">
        <v>302</v>
      </c>
      <c r="D6299">
        <v>114</v>
      </c>
      <c r="E6299" t="s">
        <v>27</v>
      </c>
      <c r="F6299" s="20">
        <v>45615</v>
      </c>
      <c r="G6299" t="s">
        <v>9442</v>
      </c>
      <c r="H6299" t="s">
        <v>10439</v>
      </c>
      <c r="I6299">
        <v>-1000</v>
      </c>
    </row>
    <row r="6300" spans="1:9" x14ac:dyDescent="0.35">
      <c r="A6300">
        <v>44458</v>
      </c>
      <c r="B6300">
        <v>130</v>
      </c>
      <c r="C6300" t="s">
        <v>302</v>
      </c>
      <c r="D6300">
        <v>114</v>
      </c>
      <c r="E6300" t="s">
        <v>27</v>
      </c>
      <c r="F6300" s="20">
        <v>45615</v>
      </c>
      <c r="G6300" t="s">
        <v>9442</v>
      </c>
      <c r="H6300" t="s">
        <v>10311</v>
      </c>
      <c r="I6300">
        <v>-1000</v>
      </c>
    </row>
    <row r="6301" spans="1:9" x14ac:dyDescent="0.35">
      <c r="A6301">
        <v>44459</v>
      </c>
      <c r="B6301">
        <v>130</v>
      </c>
      <c r="C6301" t="s">
        <v>302</v>
      </c>
      <c r="D6301">
        <v>114</v>
      </c>
      <c r="E6301" t="s">
        <v>27</v>
      </c>
      <c r="F6301" s="20">
        <v>45615</v>
      </c>
      <c r="G6301" t="s">
        <v>9442</v>
      </c>
      <c r="H6301" t="s">
        <v>9592</v>
      </c>
      <c r="I6301">
        <v>-1000</v>
      </c>
    </row>
    <row r="6302" spans="1:9" x14ac:dyDescent="0.35">
      <c r="A6302">
        <v>44460</v>
      </c>
      <c r="B6302">
        <v>130</v>
      </c>
      <c r="C6302" t="s">
        <v>302</v>
      </c>
      <c r="D6302">
        <v>114</v>
      </c>
      <c r="E6302" t="s">
        <v>27</v>
      </c>
      <c r="F6302" s="20">
        <v>45615</v>
      </c>
      <c r="G6302" t="s">
        <v>9442</v>
      </c>
      <c r="H6302" t="s">
        <v>9582</v>
      </c>
      <c r="I6302">
        <v>-850</v>
      </c>
    </row>
    <row r="6303" spans="1:9" x14ac:dyDescent="0.35">
      <c r="A6303">
        <v>44461</v>
      </c>
      <c r="B6303">
        <v>130</v>
      </c>
      <c r="C6303" t="s">
        <v>302</v>
      </c>
      <c r="D6303">
        <v>114</v>
      </c>
      <c r="E6303" t="s">
        <v>27</v>
      </c>
      <c r="F6303" s="20">
        <v>45615</v>
      </c>
      <c r="G6303" t="s">
        <v>9442</v>
      </c>
      <c r="H6303" t="s">
        <v>9594</v>
      </c>
      <c r="I6303">
        <v>-1000</v>
      </c>
    </row>
    <row r="6304" spans="1:9" x14ac:dyDescent="0.35">
      <c r="A6304">
        <v>44462</v>
      </c>
      <c r="B6304">
        <v>130</v>
      </c>
      <c r="C6304" t="s">
        <v>302</v>
      </c>
      <c r="D6304">
        <v>114</v>
      </c>
      <c r="E6304" t="s">
        <v>27</v>
      </c>
      <c r="F6304" s="20">
        <v>45615</v>
      </c>
      <c r="G6304" t="s">
        <v>9442</v>
      </c>
      <c r="H6304" t="s">
        <v>9600</v>
      </c>
      <c r="I6304">
        <v>-1000</v>
      </c>
    </row>
    <row r="6305" spans="1:9" x14ac:dyDescent="0.35">
      <c r="A6305">
        <v>44463</v>
      </c>
      <c r="B6305">
        <v>130</v>
      </c>
      <c r="C6305" t="s">
        <v>302</v>
      </c>
      <c r="D6305">
        <v>114</v>
      </c>
      <c r="E6305" t="s">
        <v>27</v>
      </c>
      <c r="F6305" s="20">
        <v>45615</v>
      </c>
      <c r="G6305" t="s">
        <v>9442</v>
      </c>
      <c r="H6305" t="s">
        <v>9604</v>
      </c>
      <c r="I6305">
        <v>-1000</v>
      </c>
    </row>
    <row r="6306" spans="1:9" x14ac:dyDescent="0.35">
      <c r="A6306">
        <v>44464</v>
      </c>
      <c r="B6306">
        <v>130</v>
      </c>
      <c r="C6306" t="s">
        <v>302</v>
      </c>
      <c r="D6306">
        <v>114</v>
      </c>
      <c r="E6306" t="s">
        <v>27</v>
      </c>
      <c r="F6306" s="20">
        <v>45615</v>
      </c>
      <c r="G6306" t="s">
        <v>9442</v>
      </c>
      <c r="H6306" t="s">
        <v>9596</v>
      </c>
      <c r="I6306">
        <v>-1000</v>
      </c>
    </row>
    <row r="6307" spans="1:9" x14ac:dyDescent="0.35">
      <c r="A6307">
        <v>44465</v>
      </c>
      <c r="B6307">
        <v>130</v>
      </c>
      <c r="C6307" t="s">
        <v>302</v>
      </c>
      <c r="D6307">
        <v>114</v>
      </c>
      <c r="E6307" t="s">
        <v>27</v>
      </c>
      <c r="F6307" s="20">
        <v>45615</v>
      </c>
      <c r="G6307" t="s">
        <v>9442</v>
      </c>
      <c r="H6307" t="s">
        <v>9602</v>
      </c>
      <c r="I6307">
        <v>-750</v>
      </c>
    </row>
    <row r="6308" spans="1:9" x14ac:dyDescent="0.35">
      <c r="A6308">
        <v>44466</v>
      </c>
      <c r="B6308">
        <v>130</v>
      </c>
      <c r="C6308" t="s">
        <v>302</v>
      </c>
      <c r="D6308">
        <v>114</v>
      </c>
      <c r="E6308" t="s">
        <v>27</v>
      </c>
      <c r="F6308" s="20">
        <v>45615</v>
      </c>
      <c r="G6308" t="s">
        <v>9442</v>
      </c>
      <c r="H6308" t="s">
        <v>11148</v>
      </c>
      <c r="I6308">
        <v>-850</v>
      </c>
    </row>
    <row r="6309" spans="1:9" x14ac:dyDescent="0.35">
      <c r="A6309">
        <v>44467</v>
      </c>
      <c r="B6309">
        <v>130</v>
      </c>
      <c r="C6309" t="s">
        <v>302</v>
      </c>
      <c r="D6309">
        <v>114</v>
      </c>
      <c r="E6309" t="s">
        <v>27</v>
      </c>
      <c r="F6309" s="20">
        <v>45615</v>
      </c>
      <c r="G6309" t="s">
        <v>9442</v>
      </c>
      <c r="H6309" t="s">
        <v>9605</v>
      </c>
      <c r="I6309">
        <v>-1000</v>
      </c>
    </row>
    <row r="6310" spans="1:9" x14ac:dyDescent="0.35">
      <c r="A6310">
        <v>44468</v>
      </c>
      <c r="B6310">
        <v>130</v>
      </c>
      <c r="C6310" t="s">
        <v>302</v>
      </c>
      <c r="D6310">
        <v>114</v>
      </c>
      <c r="E6310" t="s">
        <v>27</v>
      </c>
      <c r="F6310" s="20">
        <v>45615</v>
      </c>
      <c r="G6310" t="s">
        <v>9442</v>
      </c>
      <c r="H6310" t="s">
        <v>9599</v>
      </c>
      <c r="I6310">
        <v>-850</v>
      </c>
    </row>
    <row r="6311" spans="1:9" x14ac:dyDescent="0.35">
      <c r="A6311">
        <v>44469</v>
      </c>
      <c r="B6311">
        <v>130</v>
      </c>
      <c r="C6311" t="s">
        <v>302</v>
      </c>
      <c r="D6311">
        <v>114</v>
      </c>
      <c r="E6311" t="s">
        <v>27</v>
      </c>
      <c r="F6311" s="20">
        <v>45615</v>
      </c>
      <c r="G6311" t="s">
        <v>9442</v>
      </c>
      <c r="H6311" t="s">
        <v>9571</v>
      </c>
      <c r="I6311">
        <v>-1000</v>
      </c>
    </row>
    <row r="6312" spans="1:9" x14ac:dyDescent="0.35">
      <c r="A6312">
        <v>44470</v>
      </c>
      <c r="B6312">
        <v>130</v>
      </c>
      <c r="C6312" t="s">
        <v>302</v>
      </c>
      <c r="D6312">
        <v>114</v>
      </c>
      <c r="E6312" t="s">
        <v>27</v>
      </c>
      <c r="F6312" s="20">
        <v>45615</v>
      </c>
      <c r="G6312" t="s">
        <v>9442</v>
      </c>
      <c r="H6312" t="s">
        <v>9614</v>
      </c>
      <c r="I6312">
        <v>-850</v>
      </c>
    </row>
    <row r="6313" spans="1:9" x14ac:dyDescent="0.35">
      <c r="A6313">
        <v>44471</v>
      </c>
      <c r="B6313">
        <v>130</v>
      </c>
      <c r="C6313" t="s">
        <v>302</v>
      </c>
      <c r="D6313">
        <v>114</v>
      </c>
      <c r="E6313" t="s">
        <v>27</v>
      </c>
      <c r="F6313" s="20">
        <v>45615</v>
      </c>
      <c r="G6313" t="s">
        <v>9442</v>
      </c>
      <c r="H6313" t="s">
        <v>9608</v>
      </c>
      <c r="I6313">
        <v>-700</v>
      </c>
    </row>
    <row r="6314" spans="1:9" x14ac:dyDescent="0.35">
      <c r="A6314">
        <v>44472</v>
      </c>
      <c r="B6314">
        <v>130</v>
      </c>
      <c r="C6314" t="s">
        <v>302</v>
      </c>
      <c r="D6314">
        <v>114</v>
      </c>
      <c r="E6314" t="s">
        <v>27</v>
      </c>
      <c r="F6314" s="20">
        <v>45615</v>
      </c>
      <c r="G6314" t="s">
        <v>9442</v>
      </c>
      <c r="H6314" t="s">
        <v>9609</v>
      </c>
      <c r="I6314">
        <v>-1000</v>
      </c>
    </row>
    <row r="6315" spans="1:9" x14ac:dyDescent="0.35">
      <c r="A6315">
        <v>44473</v>
      </c>
      <c r="B6315">
        <v>130</v>
      </c>
      <c r="C6315" t="s">
        <v>302</v>
      </c>
      <c r="D6315">
        <v>114</v>
      </c>
      <c r="E6315" t="s">
        <v>27</v>
      </c>
      <c r="F6315" s="20">
        <v>45615</v>
      </c>
      <c r="G6315" t="s">
        <v>9442</v>
      </c>
      <c r="H6315" t="s">
        <v>9586</v>
      </c>
      <c r="I6315">
        <v>-1000</v>
      </c>
    </row>
    <row r="6316" spans="1:9" x14ac:dyDescent="0.35">
      <c r="A6316">
        <v>44474</v>
      </c>
      <c r="B6316">
        <v>130</v>
      </c>
      <c r="C6316" t="s">
        <v>302</v>
      </c>
      <c r="D6316">
        <v>114</v>
      </c>
      <c r="E6316" t="s">
        <v>27</v>
      </c>
      <c r="F6316" s="20">
        <v>45615</v>
      </c>
      <c r="G6316" t="s">
        <v>9442</v>
      </c>
      <c r="H6316" t="s">
        <v>10650</v>
      </c>
      <c r="I6316">
        <v>-1000</v>
      </c>
    </row>
    <row r="6317" spans="1:9" x14ac:dyDescent="0.35">
      <c r="A6317">
        <v>44475</v>
      </c>
      <c r="B6317">
        <v>130</v>
      </c>
      <c r="C6317" t="s">
        <v>302</v>
      </c>
      <c r="D6317">
        <v>114</v>
      </c>
      <c r="E6317" t="s">
        <v>27</v>
      </c>
      <c r="F6317" s="20">
        <v>45615</v>
      </c>
      <c r="G6317" t="s">
        <v>9442</v>
      </c>
      <c r="H6317" t="s">
        <v>10313</v>
      </c>
      <c r="I6317">
        <v>-1000</v>
      </c>
    </row>
    <row r="6318" spans="1:9" x14ac:dyDescent="0.35">
      <c r="A6318">
        <v>44476</v>
      </c>
      <c r="B6318">
        <v>130</v>
      </c>
      <c r="C6318" t="s">
        <v>302</v>
      </c>
      <c r="D6318">
        <v>114</v>
      </c>
      <c r="E6318" t="s">
        <v>27</v>
      </c>
      <c r="F6318" s="20">
        <v>45615</v>
      </c>
      <c r="G6318" t="s">
        <v>9442</v>
      </c>
      <c r="H6318" t="s">
        <v>10651</v>
      </c>
      <c r="I6318">
        <v>-1000</v>
      </c>
    </row>
    <row r="6319" spans="1:9" x14ac:dyDescent="0.35">
      <c r="A6319">
        <v>44477</v>
      </c>
      <c r="B6319">
        <v>130</v>
      </c>
      <c r="C6319" t="s">
        <v>302</v>
      </c>
      <c r="D6319">
        <v>114</v>
      </c>
      <c r="E6319" t="s">
        <v>27</v>
      </c>
      <c r="F6319" s="20">
        <v>45615</v>
      </c>
      <c r="G6319" t="s">
        <v>9442</v>
      </c>
      <c r="H6319" t="s">
        <v>9610</v>
      </c>
      <c r="I6319">
        <v>-1000</v>
      </c>
    </row>
    <row r="6320" spans="1:9" x14ac:dyDescent="0.35">
      <c r="A6320">
        <v>44478</v>
      </c>
      <c r="B6320">
        <v>130</v>
      </c>
      <c r="C6320" t="s">
        <v>302</v>
      </c>
      <c r="D6320">
        <v>114</v>
      </c>
      <c r="E6320" t="s">
        <v>27</v>
      </c>
      <c r="F6320" s="20">
        <v>45615</v>
      </c>
      <c r="G6320" t="s">
        <v>9442</v>
      </c>
      <c r="H6320" t="s">
        <v>9611</v>
      </c>
      <c r="I6320">
        <v>-750</v>
      </c>
    </row>
    <row r="6321" spans="1:9" x14ac:dyDescent="0.35">
      <c r="A6321">
        <v>44479</v>
      </c>
      <c r="B6321">
        <v>130</v>
      </c>
      <c r="C6321" t="s">
        <v>302</v>
      </c>
      <c r="D6321">
        <v>114</v>
      </c>
      <c r="E6321" t="s">
        <v>27</v>
      </c>
      <c r="F6321" s="20">
        <v>45615</v>
      </c>
      <c r="G6321" t="s">
        <v>9442</v>
      </c>
      <c r="H6321" t="s">
        <v>9613</v>
      </c>
      <c r="I6321">
        <v>-1000</v>
      </c>
    </row>
    <row r="6322" spans="1:9" x14ac:dyDescent="0.35">
      <c r="A6322">
        <v>44480</v>
      </c>
      <c r="B6322">
        <v>130</v>
      </c>
      <c r="C6322" t="s">
        <v>302</v>
      </c>
      <c r="D6322">
        <v>114</v>
      </c>
      <c r="E6322" t="s">
        <v>27</v>
      </c>
      <c r="F6322" s="20">
        <v>45615</v>
      </c>
      <c r="G6322" t="s">
        <v>9442</v>
      </c>
      <c r="H6322" t="s">
        <v>9978</v>
      </c>
      <c r="I6322">
        <v>-700</v>
      </c>
    </row>
    <row r="6323" spans="1:9" x14ac:dyDescent="0.35">
      <c r="A6323">
        <v>44481</v>
      </c>
      <c r="B6323">
        <v>130</v>
      </c>
      <c r="C6323" t="s">
        <v>302</v>
      </c>
      <c r="D6323">
        <v>114</v>
      </c>
      <c r="E6323" t="s">
        <v>27</v>
      </c>
      <c r="F6323" s="20">
        <v>45615</v>
      </c>
      <c r="G6323" t="s">
        <v>9442</v>
      </c>
      <c r="H6323" t="s">
        <v>9606</v>
      </c>
      <c r="I6323">
        <v>-700</v>
      </c>
    </row>
    <row r="6324" spans="1:9" x14ac:dyDescent="0.35">
      <c r="A6324">
        <v>44482</v>
      </c>
      <c r="B6324">
        <v>130</v>
      </c>
      <c r="C6324" t="s">
        <v>302</v>
      </c>
      <c r="D6324">
        <v>114</v>
      </c>
      <c r="E6324" t="s">
        <v>27</v>
      </c>
      <c r="F6324" s="20">
        <v>45615</v>
      </c>
      <c r="G6324" t="s">
        <v>9442</v>
      </c>
      <c r="H6324" t="s">
        <v>9837</v>
      </c>
      <c r="I6324">
        <v>-700</v>
      </c>
    </row>
    <row r="6325" spans="1:9" x14ac:dyDescent="0.35">
      <c r="A6325">
        <v>44483</v>
      </c>
      <c r="B6325">
        <v>130</v>
      </c>
      <c r="C6325" t="s">
        <v>302</v>
      </c>
      <c r="D6325">
        <v>114</v>
      </c>
      <c r="E6325" t="s">
        <v>27</v>
      </c>
      <c r="F6325" s="20">
        <v>45615</v>
      </c>
      <c r="G6325" t="s">
        <v>9442</v>
      </c>
      <c r="H6325" t="s">
        <v>10653</v>
      </c>
      <c r="I6325">
        <v>-900</v>
      </c>
    </row>
    <row r="6326" spans="1:9" x14ac:dyDescent="0.35">
      <c r="A6326">
        <v>44484</v>
      </c>
      <c r="B6326">
        <v>130</v>
      </c>
      <c r="C6326" t="s">
        <v>302</v>
      </c>
      <c r="D6326">
        <v>114</v>
      </c>
      <c r="E6326" t="s">
        <v>27</v>
      </c>
      <c r="F6326" s="20">
        <v>45615</v>
      </c>
      <c r="G6326" t="s">
        <v>9442</v>
      </c>
      <c r="H6326" t="s">
        <v>9838</v>
      </c>
      <c r="I6326">
        <v>-700</v>
      </c>
    </row>
    <row r="6327" spans="1:9" x14ac:dyDescent="0.35">
      <c r="A6327">
        <v>44485</v>
      </c>
      <c r="B6327">
        <v>130</v>
      </c>
      <c r="C6327" t="s">
        <v>302</v>
      </c>
      <c r="D6327">
        <v>114</v>
      </c>
      <c r="E6327" t="s">
        <v>27</v>
      </c>
      <c r="F6327" s="20">
        <v>45615</v>
      </c>
      <c r="G6327" t="s">
        <v>9442</v>
      </c>
      <c r="H6327" t="s">
        <v>11223</v>
      </c>
      <c r="I6327">
        <v>-1000</v>
      </c>
    </row>
    <row r="6328" spans="1:9" x14ac:dyDescent="0.35">
      <c r="A6328">
        <v>44486</v>
      </c>
      <c r="B6328">
        <v>130</v>
      </c>
      <c r="C6328" t="s">
        <v>302</v>
      </c>
      <c r="D6328">
        <v>114</v>
      </c>
      <c r="E6328" t="s">
        <v>27</v>
      </c>
      <c r="F6328" s="20">
        <v>45615</v>
      </c>
      <c r="G6328" t="s">
        <v>9442</v>
      </c>
      <c r="H6328" t="s">
        <v>9617</v>
      </c>
      <c r="I6328">
        <v>-1000</v>
      </c>
    </row>
    <row r="6329" spans="1:9" x14ac:dyDescent="0.35">
      <c r="A6329">
        <v>44487</v>
      </c>
      <c r="B6329">
        <v>130</v>
      </c>
      <c r="C6329" t="s">
        <v>302</v>
      </c>
      <c r="D6329">
        <v>114</v>
      </c>
      <c r="E6329" t="s">
        <v>27</v>
      </c>
      <c r="F6329" s="20">
        <v>45615</v>
      </c>
      <c r="G6329" t="s">
        <v>9442</v>
      </c>
      <c r="H6329" t="s">
        <v>9700</v>
      </c>
      <c r="I6329">
        <v>-1000</v>
      </c>
    </row>
    <row r="6330" spans="1:9" x14ac:dyDescent="0.35">
      <c r="A6330">
        <v>44612</v>
      </c>
      <c r="B6330">
        <v>137</v>
      </c>
      <c r="C6330" t="s">
        <v>271</v>
      </c>
      <c r="D6330">
        <v>114</v>
      </c>
      <c r="E6330" t="s">
        <v>27</v>
      </c>
      <c r="F6330" s="20">
        <v>45615</v>
      </c>
      <c r="G6330" t="s">
        <v>9439</v>
      </c>
      <c r="H6330" t="s">
        <v>9445</v>
      </c>
      <c r="I6330">
        <v>6900</v>
      </c>
    </row>
    <row r="6331" spans="1:9" x14ac:dyDescent="0.35">
      <c r="A6331">
        <v>44613</v>
      </c>
      <c r="B6331">
        <v>137</v>
      </c>
      <c r="C6331" t="s">
        <v>271</v>
      </c>
      <c r="D6331">
        <v>114</v>
      </c>
      <c r="E6331" t="s">
        <v>27</v>
      </c>
      <c r="F6331" s="20">
        <v>45615</v>
      </c>
      <c r="G6331" t="s">
        <v>9442</v>
      </c>
      <c r="H6331" t="s">
        <v>9755</v>
      </c>
      <c r="I6331">
        <v>-1440</v>
      </c>
    </row>
    <row r="6332" spans="1:9" x14ac:dyDescent="0.35">
      <c r="A6332">
        <v>44614</v>
      </c>
      <c r="B6332">
        <v>137</v>
      </c>
      <c r="C6332" t="s">
        <v>271</v>
      </c>
      <c r="D6332">
        <v>114</v>
      </c>
      <c r="E6332" t="s">
        <v>27</v>
      </c>
      <c r="F6332" s="20">
        <v>45615</v>
      </c>
      <c r="G6332" t="s">
        <v>9442</v>
      </c>
      <c r="H6332" t="s">
        <v>9808</v>
      </c>
      <c r="I6332">
        <v>-715</v>
      </c>
    </row>
    <row r="6333" spans="1:9" x14ac:dyDescent="0.35">
      <c r="A6333">
        <v>44615</v>
      </c>
      <c r="B6333">
        <v>137</v>
      </c>
      <c r="C6333" t="s">
        <v>271</v>
      </c>
      <c r="D6333">
        <v>114</v>
      </c>
      <c r="E6333" t="s">
        <v>27</v>
      </c>
      <c r="F6333" s="20">
        <v>45615</v>
      </c>
      <c r="G6333" t="s">
        <v>9442</v>
      </c>
      <c r="H6333" t="s">
        <v>11114</v>
      </c>
      <c r="I6333">
        <v>-4095.36</v>
      </c>
    </row>
    <row r="6334" spans="1:9" x14ac:dyDescent="0.35">
      <c r="A6334">
        <v>44616</v>
      </c>
      <c r="B6334">
        <v>137</v>
      </c>
      <c r="C6334" t="s">
        <v>271</v>
      </c>
      <c r="D6334">
        <v>114</v>
      </c>
      <c r="E6334" t="s">
        <v>27</v>
      </c>
      <c r="F6334" s="20">
        <v>45615</v>
      </c>
      <c r="G6334" t="s">
        <v>9442</v>
      </c>
      <c r="H6334" t="s">
        <v>11224</v>
      </c>
      <c r="I6334">
        <v>-608.85</v>
      </c>
    </row>
    <row r="6335" spans="1:9" x14ac:dyDescent="0.35">
      <c r="A6335">
        <v>47450</v>
      </c>
      <c r="B6335">
        <v>103</v>
      </c>
      <c r="C6335" t="s">
        <v>267</v>
      </c>
      <c r="D6335">
        <v>114</v>
      </c>
      <c r="E6335" t="s">
        <v>27</v>
      </c>
      <c r="F6335" s="20">
        <v>45614.5</v>
      </c>
      <c r="G6335" t="s">
        <v>9439</v>
      </c>
      <c r="H6335" t="s">
        <v>9443</v>
      </c>
      <c r="I6335">
        <v>200</v>
      </c>
    </row>
    <row r="6336" spans="1:9" x14ac:dyDescent="0.35">
      <c r="A6336">
        <v>47451</v>
      </c>
      <c r="B6336">
        <v>103</v>
      </c>
      <c r="C6336" t="s">
        <v>267</v>
      </c>
      <c r="D6336">
        <v>114</v>
      </c>
      <c r="E6336" t="s">
        <v>27</v>
      </c>
      <c r="F6336" s="20">
        <v>45614.5</v>
      </c>
      <c r="G6336" t="s">
        <v>9439</v>
      </c>
      <c r="H6336" t="s">
        <v>9443</v>
      </c>
      <c r="I6336">
        <v>14173.56</v>
      </c>
    </row>
    <row r="6337" spans="1:9" x14ac:dyDescent="0.35">
      <c r="A6337">
        <v>47452</v>
      </c>
      <c r="B6337">
        <v>103</v>
      </c>
      <c r="C6337" t="s">
        <v>267</v>
      </c>
      <c r="D6337">
        <v>114</v>
      </c>
      <c r="E6337" t="s">
        <v>27</v>
      </c>
      <c r="F6337" s="20">
        <v>45614.5</v>
      </c>
      <c r="G6337" t="s">
        <v>9439</v>
      </c>
      <c r="H6337" t="s">
        <v>9443</v>
      </c>
      <c r="I6337">
        <v>70000</v>
      </c>
    </row>
    <row r="6338" spans="1:9" x14ac:dyDescent="0.35">
      <c r="A6338">
        <v>47453</v>
      </c>
      <c r="B6338">
        <v>103</v>
      </c>
      <c r="C6338" t="s">
        <v>267</v>
      </c>
      <c r="D6338">
        <v>114</v>
      </c>
      <c r="E6338" t="s">
        <v>27</v>
      </c>
      <c r="F6338" s="20">
        <v>45614.5</v>
      </c>
      <c r="G6338" t="s">
        <v>9439</v>
      </c>
      <c r="H6338" t="s">
        <v>11225</v>
      </c>
      <c r="I6338">
        <v>20500</v>
      </c>
    </row>
    <row r="6339" spans="1:9" x14ac:dyDescent="0.35">
      <c r="A6339">
        <v>47454</v>
      </c>
      <c r="B6339">
        <v>103</v>
      </c>
      <c r="C6339" t="s">
        <v>267</v>
      </c>
      <c r="D6339">
        <v>114</v>
      </c>
      <c r="E6339" t="s">
        <v>27</v>
      </c>
      <c r="F6339" s="20">
        <v>45614.5</v>
      </c>
      <c r="G6339" t="s">
        <v>9439</v>
      </c>
      <c r="H6339" t="s">
        <v>11225</v>
      </c>
      <c r="I6339">
        <v>3400</v>
      </c>
    </row>
    <row r="6340" spans="1:9" x14ac:dyDescent="0.35">
      <c r="A6340">
        <v>47455</v>
      </c>
      <c r="B6340">
        <v>103</v>
      </c>
      <c r="C6340" t="s">
        <v>267</v>
      </c>
      <c r="D6340">
        <v>114</v>
      </c>
      <c r="E6340" t="s">
        <v>27</v>
      </c>
      <c r="F6340" s="20">
        <v>45614.5</v>
      </c>
      <c r="G6340" t="s">
        <v>9442</v>
      </c>
      <c r="H6340" t="s">
        <v>11226</v>
      </c>
      <c r="I6340">
        <v>-300</v>
      </c>
    </row>
    <row r="6341" spans="1:9" x14ac:dyDescent="0.35">
      <c r="A6341">
        <v>47456</v>
      </c>
      <c r="B6341">
        <v>103</v>
      </c>
      <c r="C6341" t="s">
        <v>267</v>
      </c>
      <c r="D6341">
        <v>114</v>
      </c>
      <c r="E6341" t="s">
        <v>27</v>
      </c>
      <c r="F6341" s="20">
        <v>45614.5</v>
      </c>
      <c r="G6341" t="s">
        <v>9442</v>
      </c>
      <c r="H6341" t="s">
        <v>11227</v>
      </c>
      <c r="I6341">
        <v>-440</v>
      </c>
    </row>
    <row r="6342" spans="1:9" x14ac:dyDescent="0.35">
      <c r="A6342">
        <v>47457</v>
      </c>
      <c r="B6342">
        <v>103</v>
      </c>
      <c r="C6342" t="s">
        <v>267</v>
      </c>
      <c r="D6342">
        <v>114</v>
      </c>
      <c r="E6342" t="s">
        <v>27</v>
      </c>
      <c r="F6342" s="20">
        <v>45614.5</v>
      </c>
      <c r="G6342" t="s">
        <v>9442</v>
      </c>
      <c r="H6342" t="s">
        <v>11228</v>
      </c>
      <c r="I6342">
        <v>-512</v>
      </c>
    </row>
    <row r="6343" spans="1:9" x14ac:dyDescent="0.35">
      <c r="A6343">
        <v>47458</v>
      </c>
      <c r="B6343">
        <v>103</v>
      </c>
      <c r="C6343" t="s">
        <v>267</v>
      </c>
      <c r="D6343">
        <v>114</v>
      </c>
      <c r="E6343" t="s">
        <v>27</v>
      </c>
      <c r="F6343" s="20">
        <v>45614.5</v>
      </c>
      <c r="G6343" t="s">
        <v>9442</v>
      </c>
      <c r="H6343" t="s">
        <v>11229</v>
      </c>
      <c r="I6343">
        <v>-667.5</v>
      </c>
    </row>
    <row r="6344" spans="1:9" x14ac:dyDescent="0.35">
      <c r="A6344">
        <v>47459</v>
      </c>
      <c r="B6344">
        <v>103</v>
      </c>
      <c r="C6344" t="s">
        <v>267</v>
      </c>
      <c r="D6344">
        <v>114</v>
      </c>
      <c r="E6344" t="s">
        <v>27</v>
      </c>
      <c r="F6344" s="20">
        <v>45614.5</v>
      </c>
      <c r="G6344" t="s">
        <v>9442</v>
      </c>
      <c r="H6344" t="s">
        <v>11230</v>
      </c>
      <c r="I6344">
        <v>-747.7</v>
      </c>
    </row>
    <row r="6345" spans="1:9" x14ac:dyDescent="0.35">
      <c r="A6345">
        <v>47460</v>
      </c>
      <c r="B6345">
        <v>103</v>
      </c>
      <c r="C6345" t="s">
        <v>267</v>
      </c>
      <c r="D6345">
        <v>114</v>
      </c>
      <c r="E6345" t="s">
        <v>27</v>
      </c>
      <c r="F6345" s="20">
        <v>45614.5</v>
      </c>
      <c r="G6345" t="s">
        <v>9442</v>
      </c>
      <c r="H6345" t="s">
        <v>11231</v>
      </c>
      <c r="I6345">
        <v>-927.3</v>
      </c>
    </row>
    <row r="6346" spans="1:9" x14ac:dyDescent="0.35">
      <c r="A6346">
        <v>47461</v>
      </c>
      <c r="B6346">
        <v>103</v>
      </c>
      <c r="C6346" t="s">
        <v>267</v>
      </c>
      <c r="D6346">
        <v>114</v>
      </c>
      <c r="E6346" t="s">
        <v>27</v>
      </c>
      <c r="F6346" s="20">
        <v>45614.5</v>
      </c>
      <c r="G6346" t="s">
        <v>9442</v>
      </c>
      <c r="H6346" t="s">
        <v>11232</v>
      </c>
      <c r="I6346">
        <v>-1064.49</v>
      </c>
    </row>
    <row r="6347" spans="1:9" x14ac:dyDescent="0.35">
      <c r="A6347">
        <v>47462</v>
      </c>
      <c r="B6347">
        <v>103</v>
      </c>
      <c r="C6347" t="s">
        <v>267</v>
      </c>
      <c r="D6347">
        <v>114</v>
      </c>
      <c r="E6347" t="s">
        <v>27</v>
      </c>
      <c r="F6347" s="20">
        <v>45614.5</v>
      </c>
      <c r="G6347" t="s">
        <v>9442</v>
      </c>
      <c r="H6347" t="s">
        <v>11233</v>
      </c>
      <c r="I6347">
        <v>-1314</v>
      </c>
    </row>
    <row r="6348" spans="1:9" x14ac:dyDescent="0.35">
      <c r="A6348">
        <v>47463</v>
      </c>
      <c r="B6348">
        <v>103</v>
      </c>
      <c r="C6348" t="s">
        <v>267</v>
      </c>
      <c r="D6348">
        <v>114</v>
      </c>
      <c r="E6348" t="s">
        <v>27</v>
      </c>
      <c r="F6348" s="20">
        <v>45614.5</v>
      </c>
      <c r="G6348" t="s">
        <v>9442</v>
      </c>
      <c r="H6348" t="s">
        <v>11234</v>
      </c>
      <c r="I6348">
        <v>-1571.49</v>
      </c>
    </row>
    <row r="6349" spans="1:9" x14ac:dyDescent="0.35">
      <c r="A6349">
        <v>47464</v>
      </c>
      <c r="B6349">
        <v>103</v>
      </c>
      <c r="C6349" t="s">
        <v>267</v>
      </c>
      <c r="D6349">
        <v>114</v>
      </c>
      <c r="E6349" t="s">
        <v>27</v>
      </c>
      <c r="F6349" s="20">
        <v>45614.5</v>
      </c>
      <c r="G6349" t="s">
        <v>9442</v>
      </c>
      <c r="H6349" t="s">
        <v>11235</v>
      </c>
      <c r="I6349">
        <v>-1660</v>
      </c>
    </row>
    <row r="6350" spans="1:9" x14ac:dyDescent="0.35">
      <c r="A6350">
        <v>47465</v>
      </c>
      <c r="B6350">
        <v>103</v>
      </c>
      <c r="C6350" t="s">
        <v>267</v>
      </c>
      <c r="D6350">
        <v>114</v>
      </c>
      <c r="E6350" t="s">
        <v>27</v>
      </c>
      <c r="F6350" s="20">
        <v>45614.5</v>
      </c>
      <c r="G6350" t="s">
        <v>9442</v>
      </c>
      <c r="H6350" t="s">
        <v>11236</v>
      </c>
      <c r="I6350">
        <v>-1716</v>
      </c>
    </row>
    <row r="6351" spans="1:9" x14ac:dyDescent="0.35">
      <c r="A6351">
        <v>47466</v>
      </c>
      <c r="B6351">
        <v>103</v>
      </c>
      <c r="C6351" t="s">
        <v>267</v>
      </c>
      <c r="D6351">
        <v>114</v>
      </c>
      <c r="E6351" t="s">
        <v>27</v>
      </c>
      <c r="F6351" s="20">
        <v>45614.5</v>
      </c>
      <c r="G6351" t="s">
        <v>9442</v>
      </c>
      <c r="H6351" t="s">
        <v>11237</v>
      </c>
      <c r="I6351">
        <v>-1814.99</v>
      </c>
    </row>
    <row r="6352" spans="1:9" x14ac:dyDescent="0.35">
      <c r="A6352">
        <v>47467</v>
      </c>
      <c r="B6352">
        <v>103</v>
      </c>
      <c r="C6352" t="s">
        <v>267</v>
      </c>
      <c r="D6352">
        <v>114</v>
      </c>
      <c r="E6352" t="s">
        <v>27</v>
      </c>
      <c r="F6352" s="20">
        <v>45614.5</v>
      </c>
      <c r="G6352" t="s">
        <v>9442</v>
      </c>
      <c r="H6352" t="s">
        <v>10454</v>
      </c>
      <c r="I6352">
        <v>-2210.0700000000002</v>
      </c>
    </row>
    <row r="6353" spans="1:9" x14ac:dyDescent="0.35">
      <c r="A6353">
        <v>47468</v>
      </c>
      <c r="B6353">
        <v>103</v>
      </c>
      <c r="C6353" t="s">
        <v>267</v>
      </c>
      <c r="D6353">
        <v>114</v>
      </c>
      <c r="E6353" t="s">
        <v>27</v>
      </c>
      <c r="F6353" s="20">
        <v>45614.5</v>
      </c>
      <c r="G6353" t="s">
        <v>9442</v>
      </c>
      <c r="H6353" t="s">
        <v>11238</v>
      </c>
      <c r="I6353">
        <v>-2283.17</v>
      </c>
    </row>
    <row r="6354" spans="1:9" x14ac:dyDescent="0.35">
      <c r="A6354">
        <v>47469</v>
      </c>
      <c r="B6354">
        <v>103</v>
      </c>
      <c r="C6354" t="s">
        <v>267</v>
      </c>
      <c r="D6354">
        <v>114</v>
      </c>
      <c r="E6354" t="s">
        <v>27</v>
      </c>
      <c r="F6354" s="20">
        <v>45614.5</v>
      </c>
      <c r="G6354" t="s">
        <v>9442</v>
      </c>
      <c r="H6354" t="s">
        <v>11239</v>
      </c>
      <c r="I6354">
        <v>-3129.45</v>
      </c>
    </row>
    <row r="6355" spans="1:9" x14ac:dyDescent="0.35">
      <c r="A6355">
        <v>47470</v>
      </c>
      <c r="B6355">
        <v>103</v>
      </c>
      <c r="C6355" t="s">
        <v>267</v>
      </c>
      <c r="D6355">
        <v>114</v>
      </c>
      <c r="E6355" t="s">
        <v>27</v>
      </c>
      <c r="F6355" s="20">
        <v>45614.5</v>
      </c>
      <c r="G6355" t="s">
        <v>9442</v>
      </c>
      <c r="H6355" t="s">
        <v>11240</v>
      </c>
      <c r="I6355">
        <v>-3432</v>
      </c>
    </row>
    <row r="6356" spans="1:9" x14ac:dyDescent="0.35">
      <c r="A6356">
        <v>47471</v>
      </c>
      <c r="B6356">
        <v>103</v>
      </c>
      <c r="C6356" t="s">
        <v>267</v>
      </c>
      <c r="D6356">
        <v>114</v>
      </c>
      <c r="E6356" t="s">
        <v>27</v>
      </c>
      <c r="F6356" s="20">
        <v>45614.5</v>
      </c>
      <c r="G6356" t="s">
        <v>9442</v>
      </c>
      <c r="H6356" t="s">
        <v>11241</v>
      </c>
      <c r="I6356">
        <v>-3433.29</v>
      </c>
    </row>
    <row r="6357" spans="1:9" x14ac:dyDescent="0.35">
      <c r="A6357">
        <v>47472</v>
      </c>
      <c r="B6357">
        <v>103</v>
      </c>
      <c r="C6357" t="s">
        <v>267</v>
      </c>
      <c r="D6357">
        <v>114</v>
      </c>
      <c r="E6357" t="s">
        <v>27</v>
      </c>
      <c r="F6357" s="20">
        <v>45614.5</v>
      </c>
      <c r="G6357" t="s">
        <v>9442</v>
      </c>
      <c r="H6357" t="s">
        <v>11242</v>
      </c>
      <c r="I6357">
        <v>-3861</v>
      </c>
    </row>
    <row r="6358" spans="1:9" x14ac:dyDescent="0.35">
      <c r="A6358">
        <v>47473</v>
      </c>
      <c r="B6358">
        <v>103</v>
      </c>
      <c r="C6358" t="s">
        <v>267</v>
      </c>
      <c r="D6358">
        <v>114</v>
      </c>
      <c r="E6358" t="s">
        <v>27</v>
      </c>
      <c r="F6358" s="20">
        <v>45614.5</v>
      </c>
      <c r="G6358" t="s">
        <v>9442</v>
      </c>
      <c r="H6358" t="s">
        <v>11243</v>
      </c>
      <c r="I6358">
        <v>-4291.29</v>
      </c>
    </row>
    <row r="6359" spans="1:9" x14ac:dyDescent="0.35">
      <c r="A6359">
        <v>47474</v>
      </c>
      <c r="B6359">
        <v>103</v>
      </c>
      <c r="C6359" t="s">
        <v>267</v>
      </c>
      <c r="D6359">
        <v>114</v>
      </c>
      <c r="E6359" t="s">
        <v>27</v>
      </c>
      <c r="F6359" s="20">
        <v>45614.5</v>
      </c>
      <c r="G6359" t="s">
        <v>9442</v>
      </c>
      <c r="H6359" t="s">
        <v>11244</v>
      </c>
      <c r="I6359">
        <v>-4291.29</v>
      </c>
    </row>
    <row r="6360" spans="1:9" x14ac:dyDescent="0.35">
      <c r="A6360">
        <v>47475</v>
      </c>
      <c r="B6360">
        <v>103</v>
      </c>
      <c r="C6360" t="s">
        <v>267</v>
      </c>
      <c r="D6360">
        <v>114</v>
      </c>
      <c r="E6360" t="s">
        <v>27</v>
      </c>
      <c r="F6360" s="20">
        <v>45614.5</v>
      </c>
      <c r="G6360" t="s">
        <v>9442</v>
      </c>
      <c r="H6360" t="s">
        <v>11245</v>
      </c>
      <c r="I6360">
        <v>-5215</v>
      </c>
    </row>
    <row r="6361" spans="1:9" x14ac:dyDescent="0.35">
      <c r="A6361">
        <v>47476</v>
      </c>
      <c r="B6361">
        <v>103</v>
      </c>
      <c r="C6361" t="s">
        <v>267</v>
      </c>
      <c r="D6361">
        <v>114</v>
      </c>
      <c r="E6361" t="s">
        <v>27</v>
      </c>
      <c r="F6361" s="20">
        <v>45614.5</v>
      </c>
      <c r="G6361" t="s">
        <v>9442</v>
      </c>
      <c r="H6361" t="s">
        <v>11246</v>
      </c>
      <c r="I6361">
        <v>-6348</v>
      </c>
    </row>
    <row r="6362" spans="1:9" x14ac:dyDescent="0.35">
      <c r="A6362">
        <v>47477</v>
      </c>
      <c r="B6362">
        <v>103</v>
      </c>
      <c r="C6362" t="s">
        <v>267</v>
      </c>
      <c r="D6362">
        <v>114</v>
      </c>
      <c r="E6362" t="s">
        <v>27</v>
      </c>
      <c r="F6362" s="20">
        <v>45614.5</v>
      </c>
      <c r="G6362" t="s">
        <v>9442</v>
      </c>
      <c r="H6362" t="s">
        <v>11247</v>
      </c>
      <c r="I6362">
        <v>-10176.09</v>
      </c>
    </row>
    <row r="6363" spans="1:9" x14ac:dyDescent="0.35">
      <c r="A6363">
        <v>47478</v>
      </c>
      <c r="B6363">
        <v>103</v>
      </c>
      <c r="C6363" t="s">
        <v>267</v>
      </c>
      <c r="D6363">
        <v>114</v>
      </c>
      <c r="E6363" t="s">
        <v>27</v>
      </c>
      <c r="F6363" s="20">
        <v>45614.5</v>
      </c>
      <c r="G6363" t="s">
        <v>9442</v>
      </c>
      <c r="H6363" t="s">
        <v>11248</v>
      </c>
      <c r="I6363">
        <v>-999.3</v>
      </c>
    </row>
    <row r="6364" spans="1:9" x14ac:dyDescent="0.35">
      <c r="A6364">
        <v>47479</v>
      </c>
      <c r="B6364">
        <v>103</v>
      </c>
      <c r="C6364" t="s">
        <v>267</v>
      </c>
      <c r="D6364">
        <v>114</v>
      </c>
      <c r="E6364" t="s">
        <v>27</v>
      </c>
      <c r="F6364" s="20">
        <v>45614.5</v>
      </c>
      <c r="G6364" t="s">
        <v>9442</v>
      </c>
      <c r="H6364" t="s">
        <v>11249</v>
      </c>
      <c r="I6364">
        <v>-4226.8900000000003</v>
      </c>
    </row>
    <row r="6365" spans="1:9" x14ac:dyDescent="0.35">
      <c r="A6365">
        <v>47480</v>
      </c>
      <c r="B6365">
        <v>103</v>
      </c>
      <c r="C6365" t="s">
        <v>267</v>
      </c>
      <c r="D6365">
        <v>114</v>
      </c>
      <c r="E6365" t="s">
        <v>27</v>
      </c>
      <c r="F6365" s="20">
        <v>45614.5</v>
      </c>
      <c r="G6365" t="s">
        <v>9442</v>
      </c>
      <c r="H6365" t="s">
        <v>11250</v>
      </c>
      <c r="I6365">
        <v>-1200</v>
      </c>
    </row>
    <row r="6366" spans="1:9" x14ac:dyDescent="0.35">
      <c r="A6366">
        <v>47481</v>
      </c>
      <c r="B6366">
        <v>103</v>
      </c>
      <c r="C6366" t="s">
        <v>267</v>
      </c>
      <c r="D6366">
        <v>114</v>
      </c>
      <c r="E6366" t="s">
        <v>27</v>
      </c>
      <c r="F6366" s="20">
        <v>45614.5</v>
      </c>
      <c r="G6366" t="s">
        <v>9442</v>
      </c>
      <c r="H6366" t="s">
        <v>11251</v>
      </c>
      <c r="I6366">
        <v>-22789.279999999999</v>
      </c>
    </row>
    <row r="6367" spans="1:9" x14ac:dyDescent="0.35">
      <c r="A6367">
        <v>47482</v>
      </c>
      <c r="B6367">
        <v>103</v>
      </c>
      <c r="C6367" t="s">
        <v>267</v>
      </c>
      <c r="D6367">
        <v>114</v>
      </c>
      <c r="E6367" t="s">
        <v>27</v>
      </c>
      <c r="F6367" s="20">
        <v>45614.5</v>
      </c>
      <c r="G6367" t="s">
        <v>9442</v>
      </c>
      <c r="H6367" t="s">
        <v>11252</v>
      </c>
      <c r="I6367">
        <v>-765</v>
      </c>
    </row>
    <row r="6368" spans="1:9" x14ac:dyDescent="0.35">
      <c r="A6368">
        <v>47483</v>
      </c>
      <c r="B6368">
        <v>103</v>
      </c>
      <c r="C6368" t="s">
        <v>267</v>
      </c>
      <c r="D6368">
        <v>114</v>
      </c>
      <c r="E6368" t="s">
        <v>27</v>
      </c>
      <c r="F6368" s="20">
        <v>45614.5</v>
      </c>
      <c r="G6368" t="s">
        <v>9442</v>
      </c>
      <c r="H6368" t="s">
        <v>11253</v>
      </c>
      <c r="I6368">
        <v>-2749.75</v>
      </c>
    </row>
    <row r="6369" spans="1:9" x14ac:dyDescent="0.35">
      <c r="A6369">
        <v>47484</v>
      </c>
      <c r="B6369">
        <v>103</v>
      </c>
      <c r="C6369" t="s">
        <v>267</v>
      </c>
      <c r="D6369">
        <v>114</v>
      </c>
      <c r="E6369" t="s">
        <v>27</v>
      </c>
      <c r="F6369" s="20">
        <v>45614.5</v>
      </c>
      <c r="G6369" t="s">
        <v>9442</v>
      </c>
      <c r="H6369" t="s">
        <v>11254</v>
      </c>
      <c r="I6369">
        <v>-14173.56</v>
      </c>
    </row>
    <row r="6370" spans="1:9" x14ac:dyDescent="0.35">
      <c r="A6370">
        <v>44405</v>
      </c>
      <c r="B6370">
        <v>130</v>
      </c>
      <c r="C6370" t="s">
        <v>302</v>
      </c>
      <c r="D6370">
        <v>114</v>
      </c>
      <c r="E6370" t="s">
        <v>27</v>
      </c>
      <c r="F6370" s="20">
        <v>45614</v>
      </c>
      <c r="G6370" t="s">
        <v>9439</v>
      </c>
      <c r="H6370" t="s">
        <v>9445</v>
      </c>
      <c r="I6370">
        <v>19805.75</v>
      </c>
    </row>
    <row r="6371" spans="1:9" x14ac:dyDescent="0.35">
      <c r="A6371">
        <v>44406</v>
      </c>
      <c r="B6371">
        <v>130</v>
      </c>
      <c r="C6371" t="s">
        <v>302</v>
      </c>
      <c r="D6371">
        <v>114</v>
      </c>
      <c r="E6371" t="s">
        <v>27</v>
      </c>
      <c r="F6371" s="20">
        <v>45614</v>
      </c>
      <c r="G6371" t="s">
        <v>9442</v>
      </c>
      <c r="H6371" t="s">
        <v>9640</v>
      </c>
      <c r="I6371">
        <v>-400</v>
      </c>
    </row>
    <row r="6372" spans="1:9" x14ac:dyDescent="0.35">
      <c r="A6372">
        <v>44407</v>
      </c>
      <c r="B6372">
        <v>130</v>
      </c>
      <c r="C6372" t="s">
        <v>302</v>
      </c>
      <c r="D6372">
        <v>114</v>
      </c>
      <c r="E6372" t="s">
        <v>27</v>
      </c>
      <c r="F6372" s="20">
        <v>45614</v>
      </c>
      <c r="G6372" t="s">
        <v>9442</v>
      </c>
      <c r="H6372" t="s">
        <v>9476</v>
      </c>
      <c r="I6372">
        <v>-792.47</v>
      </c>
    </row>
    <row r="6373" spans="1:9" x14ac:dyDescent="0.35">
      <c r="A6373">
        <v>44408</v>
      </c>
      <c r="B6373">
        <v>130</v>
      </c>
      <c r="C6373" t="s">
        <v>302</v>
      </c>
      <c r="D6373">
        <v>114</v>
      </c>
      <c r="E6373" t="s">
        <v>27</v>
      </c>
      <c r="F6373" s="20">
        <v>45614</v>
      </c>
      <c r="G6373" t="s">
        <v>9442</v>
      </c>
      <c r="H6373" t="s">
        <v>9478</v>
      </c>
      <c r="I6373">
        <v>-793.02</v>
      </c>
    </row>
    <row r="6374" spans="1:9" x14ac:dyDescent="0.35">
      <c r="A6374">
        <v>44409</v>
      </c>
      <c r="B6374">
        <v>130</v>
      </c>
      <c r="C6374" t="s">
        <v>302</v>
      </c>
      <c r="D6374">
        <v>114</v>
      </c>
      <c r="E6374" t="s">
        <v>27</v>
      </c>
      <c r="F6374" s="20">
        <v>45614</v>
      </c>
      <c r="G6374" t="s">
        <v>9442</v>
      </c>
      <c r="H6374" t="s">
        <v>9477</v>
      </c>
      <c r="I6374">
        <v>-679.32</v>
      </c>
    </row>
    <row r="6375" spans="1:9" x14ac:dyDescent="0.35">
      <c r="A6375">
        <v>44410</v>
      </c>
      <c r="B6375">
        <v>130</v>
      </c>
      <c r="C6375" t="s">
        <v>302</v>
      </c>
      <c r="D6375">
        <v>114</v>
      </c>
      <c r="E6375" t="s">
        <v>27</v>
      </c>
      <c r="F6375" s="20">
        <v>45614</v>
      </c>
      <c r="G6375" t="s">
        <v>9442</v>
      </c>
      <c r="H6375" t="s">
        <v>11255</v>
      </c>
      <c r="I6375">
        <v>-1317.95</v>
      </c>
    </row>
    <row r="6376" spans="1:9" x14ac:dyDescent="0.35">
      <c r="A6376">
        <v>44411</v>
      </c>
      <c r="B6376">
        <v>130</v>
      </c>
      <c r="C6376" t="s">
        <v>302</v>
      </c>
      <c r="D6376">
        <v>114</v>
      </c>
      <c r="E6376" t="s">
        <v>27</v>
      </c>
      <c r="F6376" s="20">
        <v>45614</v>
      </c>
      <c r="G6376" t="s">
        <v>9442</v>
      </c>
      <c r="H6376" t="s">
        <v>11256</v>
      </c>
      <c r="I6376">
        <v>-644.83000000000004</v>
      </c>
    </row>
    <row r="6377" spans="1:9" x14ac:dyDescent="0.35">
      <c r="A6377">
        <v>44412</v>
      </c>
      <c r="B6377">
        <v>130</v>
      </c>
      <c r="C6377" t="s">
        <v>302</v>
      </c>
      <c r="D6377">
        <v>114</v>
      </c>
      <c r="E6377" t="s">
        <v>27</v>
      </c>
      <c r="F6377" s="20">
        <v>45614</v>
      </c>
      <c r="G6377" t="s">
        <v>9442</v>
      </c>
      <c r="H6377" t="s">
        <v>11257</v>
      </c>
      <c r="I6377">
        <v>-710.93</v>
      </c>
    </row>
    <row r="6378" spans="1:9" x14ac:dyDescent="0.35">
      <c r="A6378">
        <v>44413</v>
      </c>
      <c r="B6378">
        <v>130</v>
      </c>
      <c r="C6378" t="s">
        <v>302</v>
      </c>
      <c r="D6378">
        <v>114</v>
      </c>
      <c r="E6378" t="s">
        <v>27</v>
      </c>
      <c r="F6378" s="20">
        <v>45614</v>
      </c>
      <c r="G6378" t="s">
        <v>9442</v>
      </c>
      <c r="H6378" t="s">
        <v>11258</v>
      </c>
      <c r="I6378">
        <v>-644.83000000000004</v>
      </c>
    </row>
    <row r="6379" spans="1:9" x14ac:dyDescent="0.35">
      <c r="A6379">
        <v>44414</v>
      </c>
      <c r="B6379">
        <v>130</v>
      </c>
      <c r="C6379" t="s">
        <v>302</v>
      </c>
      <c r="D6379">
        <v>114</v>
      </c>
      <c r="E6379" t="s">
        <v>27</v>
      </c>
      <c r="F6379" s="20">
        <v>45614</v>
      </c>
      <c r="G6379" t="s">
        <v>9442</v>
      </c>
      <c r="H6379" t="s">
        <v>11259</v>
      </c>
      <c r="I6379">
        <v>-924.21</v>
      </c>
    </row>
    <row r="6380" spans="1:9" x14ac:dyDescent="0.35">
      <c r="A6380">
        <v>44415</v>
      </c>
      <c r="B6380">
        <v>130</v>
      </c>
      <c r="C6380" t="s">
        <v>302</v>
      </c>
      <c r="D6380">
        <v>114</v>
      </c>
      <c r="E6380" t="s">
        <v>27</v>
      </c>
      <c r="F6380" s="20">
        <v>45614</v>
      </c>
      <c r="G6380" t="s">
        <v>9442</v>
      </c>
      <c r="H6380" t="s">
        <v>11260</v>
      </c>
      <c r="I6380">
        <v>-924.21</v>
      </c>
    </row>
    <row r="6381" spans="1:9" x14ac:dyDescent="0.35">
      <c r="A6381">
        <v>44416</v>
      </c>
      <c r="B6381">
        <v>130</v>
      </c>
      <c r="C6381" t="s">
        <v>302</v>
      </c>
      <c r="D6381">
        <v>114</v>
      </c>
      <c r="E6381" t="s">
        <v>27</v>
      </c>
      <c r="F6381" s="20">
        <v>45614</v>
      </c>
      <c r="G6381" t="s">
        <v>9442</v>
      </c>
      <c r="H6381" t="s">
        <v>11113</v>
      </c>
      <c r="I6381">
        <v>-924.21</v>
      </c>
    </row>
    <row r="6382" spans="1:9" x14ac:dyDescent="0.35">
      <c r="A6382">
        <v>44417</v>
      </c>
      <c r="B6382">
        <v>130</v>
      </c>
      <c r="C6382" t="s">
        <v>302</v>
      </c>
      <c r="D6382">
        <v>114</v>
      </c>
      <c r="E6382" t="s">
        <v>27</v>
      </c>
      <c r="F6382" s="20">
        <v>45614</v>
      </c>
      <c r="G6382" t="s">
        <v>9442</v>
      </c>
      <c r="H6382" t="s">
        <v>11261</v>
      </c>
      <c r="I6382">
        <v>-710.93</v>
      </c>
    </row>
    <row r="6383" spans="1:9" x14ac:dyDescent="0.35">
      <c r="A6383">
        <v>44418</v>
      </c>
      <c r="B6383">
        <v>130</v>
      </c>
      <c r="C6383" t="s">
        <v>302</v>
      </c>
      <c r="D6383">
        <v>114</v>
      </c>
      <c r="E6383" t="s">
        <v>27</v>
      </c>
      <c r="F6383" s="20">
        <v>45614</v>
      </c>
      <c r="G6383" t="s">
        <v>9442</v>
      </c>
      <c r="H6383" t="s">
        <v>11262</v>
      </c>
      <c r="I6383">
        <v>-710.93</v>
      </c>
    </row>
    <row r="6384" spans="1:9" x14ac:dyDescent="0.35">
      <c r="A6384">
        <v>44419</v>
      </c>
      <c r="B6384">
        <v>130</v>
      </c>
      <c r="C6384" t="s">
        <v>302</v>
      </c>
      <c r="D6384">
        <v>114</v>
      </c>
      <c r="E6384" t="s">
        <v>27</v>
      </c>
      <c r="F6384" s="20">
        <v>45614</v>
      </c>
      <c r="G6384" t="s">
        <v>9442</v>
      </c>
      <c r="H6384" t="s">
        <v>11263</v>
      </c>
      <c r="I6384">
        <v>-1313.28</v>
      </c>
    </row>
    <row r="6385" spans="1:9" x14ac:dyDescent="0.35">
      <c r="A6385">
        <v>44420</v>
      </c>
      <c r="B6385">
        <v>130</v>
      </c>
      <c r="C6385" t="s">
        <v>302</v>
      </c>
      <c r="D6385">
        <v>114</v>
      </c>
      <c r="E6385" t="s">
        <v>27</v>
      </c>
      <c r="F6385" s="20">
        <v>45614</v>
      </c>
      <c r="G6385" t="s">
        <v>9442</v>
      </c>
      <c r="H6385" t="s">
        <v>11264</v>
      </c>
      <c r="I6385">
        <v>-644.83000000000004</v>
      </c>
    </row>
    <row r="6386" spans="1:9" x14ac:dyDescent="0.35">
      <c r="A6386">
        <v>44421</v>
      </c>
      <c r="B6386">
        <v>130</v>
      </c>
      <c r="C6386" t="s">
        <v>302</v>
      </c>
      <c r="D6386">
        <v>114</v>
      </c>
      <c r="E6386" t="s">
        <v>27</v>
      </c>
      <c r="F6386" s="20">
        <v>45614</v>
      </c>
      <c r="G6386" t="s">
        <v>9442</v>
      </c>
      <c r="H6386" t="s">
        <v>11265</v>
      </c>
      <c r="I6386">
        <v>-838.28</v>
      </c>
    </row>
    <row r="6387" spans="1:9" x14ac:dyDescent="0.35">
      <c r="A6387">
        <v>44422</v>
      </c>
      <c r="B6387">
        <v>130</v>
      </c>
      <c r="C6387" t="s">
        <v>302</v>
      </c>
      <c r="D6387">
        <v>114</v>
      </c>
      <c r="E6387" t="s">
        <v>27</v>
      </c>
      <c r="F6387" s="20">
        <v>45614</v>
      </c>
      <c r="G6387" t="s">
        <v>9442</v>
      </c>
      <c r="H6387" t="s">
        <v>11266</v>
      </c>
      <c r="I6387">
        <v>-710.93</v>
      </c>
    </row>
    <row r="6388" spans="1:9" x14ac:dyDescent="0.35">
      <c r="A6388">
        <v>44423</v>
      </c>
      <c r="B6388">
        <v>130</v>
      </c>
      <c r="C6388" t="s">
        <v>302</v>
      </c>
      <c r="D6388">
        <v>114</v>
      </c>
      <c r="E6388" t="s">
        <v>27</v>
      </c>
      <c r="F6388" s="20">
        <v>45614</v>
      </c>
      <c r="G6388" t="s">
        <v>9442</v>
      </c>
      <c r="H6388" t="s">
        <v>11267</v>
      </c>
      <c r="I6388">
        <v>-710.93</v>
      </c>
    </row>
    <row r="6389" spans="1:9" x14ac:dyDescent="0.35">
      <c r="A6389">
        <v>44424</v>
      </c>
      <c r="B6389">
        <v>130</v>
      </c>
      <c r="C6389" t="s">
        <v>302</v>
      </c>
      <c r="D6389">
        <v>114</v>
      </c>
      <c r="E6389" t="s">
        <v>27</v>
      </c>
      <c r="F6389" s="20">
        <v>45614</v>
      </c>
      <c r="G6389" t="s">
        <v>9442</v>
      </c>
      <c r="H6389" t="s">
        <v>11268</v>
      </c>
      <c r="I6389">
        <v>-838.28</v>
      </c>
    </row>
    <row r="6390" spans="1:9" x14ac:dyDescent="0.35">
      <c r="A6390">
        <v>44425</v>
      </c>
      <c r="B6390">
        <v>130</v>
      </c>
      <c r="C6390" t="s">
        <v>302</v>
      </c>
      <c r="D6390">
        <v>114</v>
      </c>
      <c r="E6390" t="s">
        <v>27</v>
      </c>
      <c r="F6390" s="20">
        <v>45614</v>
      </c>
      <c r="G6390" t="s">
        <v>9442</v>
      </c>
      <c r="H6390" t="s">
        <v>11269</v>
      </c>
      <c r="I6390">
        <v>-838.28</v>
      </c>
    </row>
    <row r="6391" spans="1:9" x14ac:dyDescent="0.35">
      <c r="A6391">
        <v>44426</v>
      </c>
      <c r="B6391">
        <v>130</v>
      </c>
      <c r="C6391" t="s">
        <v>302</v>
      </c>
      <c r="D6391">
        <v>114</v>
      </c>
      <c r="E6391" t="s">
        <v>27</v>
      </c>
      <c r="F6391" s="20">
        <v>45614</v>
      </c>
      <c r="G6391" t="s">
        <v>9442</v>
      </c>
      <c r="H6391" t="s">
        <v>11270</v>
      </c>
      <c r="I6391">
        <v>-710.93</v>
      </c>
    </row>
    <row r="6392" spans="1:9" x14ac:dyDescent="0.35">
      <c r="A6392">
        <v>44427</v>
      </c>
      <c r="B6392">
        <v>130</v>
      </c>
      <c r="C6392" t="s">
        <v>302</v>
      </c>
      <c r="D6392">
        <v>114</v>
      </c>
      <c r="E6392" t="s">
        <v>27</v>
      </c>
      <c r="F6392" s="20">
        <v>45614</v>
      </c>
      <c r="G6392" t="s">
        <v>9442</v>
      </c>
      <c r="H6392" t="s">
        <v>11271</v>
      </c>
      <c r="I6392">
        <v>-644.83000000000004</v>
      </c>
    </row>
    <row r="6393" spans="1:9" x14ac:dyDescent="0.35">
      <c r="A6393">
        <v>44428</v>
      </c>
      <c r="B6393">
        <v>130</v>
      </c>
      <c r="C6393" t="s">
        <v>302</v>
      </c>
      <c r="D6393">
        <v>114</v>
      </c>
      <c r="E6393" t="s">
        <v>27</v>
      </c>
      <c r="F6393" s="20">
        <v>45614</v>
      </c>
      <c r="G6393" t="s">
        <v>9442</v>
      </c>
      <c r="H6393" t="s">
        <v>11272</v>
      </c>
      <c r="I6393">
        <v>-644.83000000000004</v>
      </c>
    </row>
    <row r="6394" spans="1:9" x14ac:dyDescent="0.35">
      <c r="A6394">
        <v>44429</v>
      </c>
      <c r="B6394">
        <v>130</v>
      </c>
      <c r="C6394" t="s">
        <v>302</v>
      </c>
      <c r="D6394">
        <v>114</v>
      </c>
      <c r="E6394" t="s">
        <v>27</v>
      </c>
      <c r="F6394" s="20">
        <v>45614</v>
      </c>
      <c r="G6394" t="s">
        <v>9442</v>
      </c>
      <c r="H6394" t="s">
        <v>11273</v>
      </c>
      <c r="I6394">
        <v>-808.3</v>
      </c>
    </row>
    <row r="6395" spans="1:9" x14ac:dyDescent="0.35">
      <c r="A6395">
        <v>44430</v>
      </c>
      <c r="B6395">
        <v>130</v>
      </c>
      <c r="C6395" t="s">
        <v>302</v>
      </c>
      <c r="D6395">
        <v>114</v>
      </c>
      <c r="E6395" t="s">
        <v>27</v>
      </c>
      <c r="F6395" s="20">
        <v>45614</v>
      </c>
      <c r="G6395" t="s">
        <v>9442</v>
      </c>
      <c r="H6395" t="s">
        <v>11274</v>
      </c>
      <c r="I6395">
        <v>-924.21</v>
      </c>
    </row>
    <row r="6396" spans="1:9" x14ac:dyDescent="0.35">
      <c r="A6396">
        <v>44609</v>
      </c>
      <c r="B6396">
        <v>137</v>
      </c>
      <c r="C6396" t="s">
        <v>271</v>
      </c>
      <c r="D6396">
        <v>114</v>
      </c>
      <c r="E6396" t="s">
        <v>27</v>
      </c>
      <c r="F6396" s="20">
        <v>45614</v>
      </c>
      <c r="G6396" t="s">
        <v>9439</v>
      </c>
      <c r="H6396" t="s">
        <v>9445</v>
      </c>
      <c r="I6396">
        <v>323</v>
      </c>
    </row>
    <row r="6397" spans="1:9" x14ac:dyDescent="0.35">
      <c r="A6397">
        <v>44610</v>
      </c>
      <c r="B6397">
        <v>137</v>
      </c>
      <c r="C6397" t="s">
        <v>271</v>
      </c>
      <c r="D6397">
        <v>114</v>
      </c>
      <c r="E6397" t="s">
        <v>27</v>
      </c>
      <c r="F6397" s="20">
        <v>45614</v>
      </c>
      <c r="G6397" t="s">
        <v>9442</v>
      </c>
      <c r="H6397" t="s">
        <v>11275</v>
      </c>
      <c r="I6397">
        <v>-511.89</v>
      </c>
    </row>
    <row r="6398" spans="1:9" x14ac:dyDescent="0.35">
      <c r="A6398">
        <v>44611</v>
      </c>
      <c r="B6398">
        <v>137</v>
      </c>
      <c r="C6398" t="s">
        <v>271</v>
      </c>
      <c r="D6398">
        <v>114</v>
      </c>
      <c r="E6398" t="s">
        <v>27</v>
      </c>
      <c r="F6398" s="20">
        <v>45614</v>
      </c>
      <c r="G6398" t="s">
        <v>9442</v>
      </c>
      <c r="H6398" t="s">
        <v>11276</v>
      </c>
      <c r="I6398">
        <v>-511.89</v>
      </c>
    </row>
    <row r="6399" spans="1:9" x14ac:dyDescent="0.35">
      <c r="A6399">
        <v>44608</v>
      </c>
      <c r="B6399">
        <v>137</v>
      </c>
      <c r="C6399" t="s">
        <v>271</v>
      </c>
      <c r="D6399">
        <v>114</v>
      </c>
      <c r="E6399" t="s">
        <v>27</v>
      </c>
      <c r="F6399" s="20">
        <v>45611</v>
      </c>
      <c r="G6399" t="s">
        <v>9439</v>
      </c>
      <c r="H6399" t="s">
        <v>10022</v>
      </c>
      <c r="I6399">
        <v>0.06</v>
      </c>
    </row>
    <row r="6400" spans="1:9" x14ac:dyDescent="0.35">
      <c r="A6400">
        <v>47434</v>
      </c>
      <c r="B6400">
        <v>103</v>
      </c>
      <c r="C6400" t="s">
        <v>267</v>
      </c>
      <c r="D6400">
        <v>114</v>
      </c>
      <c r="E6400" t="s">
        <v>27</v>
      </c>
      <c r="F6400" s="20">
        <v>45610.5</v>
      </c>
      <c r="G6400" t="s">
        <v>9439</v>
      </c>
      <c r="H6400" t="s">
        <v>9443</v>
      </c>
      <c r="I6400">
        <v>280</v>
      </c>
    </row>
    <row r="6401" spans="1:9" x14ac:dyDescent="0.35">
      <c r="A6401">
        <v>47435</v>
      </c>
      <c r="B6401">
        <v>103</v>
      </c>
      <c r="C6401" t="s">
        <v>267</v>
      </c>
      <c r="D6401">
        <v>114</v>
      </c>
      <c r="E6401" t="s">
        <v>27</v>
      </c>
      <c r="F6401" s="20">
        <v>45610.5</v>
      </c>
      <c r="G6401" t="s">
        <v>9439</v>
      </c>
      <c r="H6401" t="s">
        <v>9443</v>
      </c>
      <c r="I6401">
        <v>66600</v>
      </c>
    </row>
    <row r="6402" spans="1:9" x14ac:dyDescent="0.35">
      <c r="A6402">
        <v>47436</v>
      </c>
      <c r="B6402">
        <v>103</v>
      </c>
      <c r="C6402" t="s">
        <v>267</v>
      </c>
      <c r="D6402">
        <v>114</v>
      </c>
      <c r="E6402" t="s">
        <v>27</v>
      </c>
      <c r="F6402" s="20">
        <v>45610.5</v>
      </c>
      <c r="G6402" t="s">
        <v>9439</v>
      </c>
      <c r="H6402" t="s">
        <v>9443</v>
      </c>
      <c r="I6402">
        <v>28000</v>
      </c>
    </row>
    <row r="6403" spans="1:9" x14ac:dyDescent="0.35">
      <c r="A6403">
        <v>47437</v>
      </c>
      <c r="B6403">
        <v>103</v>
      </c>
      <c r="C6403" t="s">
        <v>267</v>
      </c>
      <c r="D6403">
        <v>114</v>
      </c>
      <c r="E6403" t="s">
        <v>27</v>
      </c>
      <c r="F6403" s="20">
        <v>45610.5</v>
      </c>
      <c r="G6403" t="s">
        <v>9442</v>
      </c>
      <c r="H6403" t="s">
        <v>11277</v>
      </c>
      <c r="I6403">
        <v>-219</v>
      </c>
    </row>
    <row r="6404" spans="1:9" x14ac:dyDescent="0.35">
      <c r="A6404">
        <v>47438</v>
      </c>
      <c r="B6404">
        <v>103</v>
      </c>
      <c r="C6404" t="s">
        <v>267</v>
      </c>
      <c r="D6404">
        <v>114</v>
      </c>
      <c r="E6404" t="s">
        <v>27</v>
      </c>
      <c r="F6404" s="20">
        <v>45610.5</v>
      </c>
      <c r="G6404" t="s">
        <v>9442</v>
      </c>
      <c r="H6404" t="s">
        <v>11278</v>
      </c>
      <c r="I6404">
        <v>-520</v>
      </c>
    </row>
    <row r="6405" spans="1:9" x14ac:dyDescent="0.35">
      <c r="A6405">
        <v>47439</v>
      </c>
      <c r="B6405">
        <v>103</v>
      </c>
      <c r="C6405" t="s">
        <v>267</v>
      </c>
      <c r="D6405">
        <v>114</v>
      </c>
      <c r="E6405" t="s">
        <v>27</v>
      </c>
      <c r="F6405" s="20">
        <v>45610.5</v>
      </c>
      <c r="G6405" t="s">
        <v>9442</v>
      </c>
      <c r="H6405" t="s">
        <v>11279</v>
      </c>
      <c r="I6405">
        <v>-574.5</v>
      </c>
    </row>
    <row r="6406" spans="1:9" x14ac:dyDescent="0.35">
      <c r="A6406">
        <v>47440</v>
      </c>
      <c r="B6406">
        <v>103</v>
      </c>
      <c r="C6406" t="s">
        <v>267</v>
      </c>
      <c r="D6406">
        <v>114</v>
      </c>
      <c r="E6406" t="s">
        <v>27</v>
      </c>
      <c r="F6406" s="20">
        <v>45610.5</v>
      </c>
      <c r="G6406" t="s">
        <v>9442</v>
      </c>
      <c r="H6406" t="s">
        <v>11280</v>
      </c>
      <c r="I6406">
        <v>-607.5</v>
      </c>
    </row>
    <row r="6407" spans="1:9" x14ac:dyDescent="0.35">
      <c r="A6407">
        <v>47441</v>
      </c>
      <c r="B6407">
        <v>103</v>
      </c>
      <c r="C6407" t="s">
        <v>267</v>
      </c>
      <c r="D6407">
        <v>114</v>
      </c>
      <c r="E6407" t="s">
        <v>27</v>
      </c>
      <c r="F6407" s="20">
        <v>45610.5</v>
      </c>
      <c r="G6407" t="s">
        <v>9442</v>
      </c>
      <c r="H6407" t="s">
        <v>11281</v>
      </c>
      <c r="I6407">
        <v>-900</v>
      </c>
    </row>
    <row r="6408" spans="1:9" x14ac:dyDescent="0.35">
      <c r="A6408">
        <v>47442</v>
      </c>
      <c r="B6408">
        <v>103</v>
      </c>
      <c r="C6408" t="s">
        <v>267</v>
      </c>
      <c r="D6408">
        <v>114</v>
      </c>
      <c r="E6408" t="s">
        <v>27</v>
      </c>
      <c r="F6408" s="20">
        <v>45610.5</v>
      </c>
      <c r="G6408" t="s">
        <v>9442</v>
      </c>
      <c r="H6408" t="s">
        <v>11282</v>
      </c>
      <c r="I6408">
        <v>-1166.5</v>
      </c>
    </row>
    <row r="6409" spans="1:9" x14ac:dyDescent="0.35">
      <c r="A6409">
        <v>47443</v>
      </c>
      <c r="B6409">
        <v>103</v>
      </c>
      <c r="C6409" t="s">
        <v>267</v>
      </c>
      <c r="D6409">
        <v>114</v>
      </c>
      <c r="E6409" t="s">
        <v>27</v>
      </c>
      <c r="F6409" s="20">
        <v>45610.5</v>
      </c>
      <c r="G6409" t="s">
        <v>9442</v>
      </c>
      <c r="H6409" t="s">
        <v>11067</v>
      </c>
      <c r="I6409">
        <v>-389.74</v>
      </c>
    </row>
    <row r="6410" spans="1:9" x14ac:dyDescent="0.35">
      <c r="A6410">
        <v>47444</v>
      </c>
      <c r="B6410">
        <v>103</v>
      </c>
      <c r="C6410" t="s">
        <v>267</v>
      </c>
      <c r="D6410">
        <v>114</v>
      </c>
      <c r="E6410" t="s">
        <v>27</v>
      </c>
      <c r="F6410" s="20">
        <v>45610.5</v>
      </c>
      <c r="G6410" t="s">
        <v>9442</v>
      </c>
      <c r="H6410" t="s">
        <v>11283</v>
      </c>
      <c r="I6410">
        <v>-650.76</v>
      </c>
    </row>
    <row r="6411" spans="1:9" x14ac:dyDescent="0.35">
      <c r="A6411">
        <v>47445</v>
      </c>
      <c r="B6411">
        <v>103</v>
      </c>
      <c r="C6411" t="s">
        <v>267</v>
      </c>
      <c r="D6411">
        <v>114</v>
      </c>
      <c r="E6411" t="s">
        <v>27</v>
      </c>
      <c r="F6411" s="20">
        <v>45610.5</v>
      </c>
      <c r="G6411" t="s">
        <v>9442</v>
      </c>
      <c r="H6411" t="s">
        <v>11170</v>
      </c>
      <c r="I6411">
        <v>-1213.19</v>
      </c>
    </row>
    <row r="6412" spans="1:9" x14ac:dyDescent="0.35">
      <c r="A6412">
        <v>47446</v>
      </c>
      <c r="B6412">
        <v>103</v>
      </c>
      <c r="C6412" t="s">
        <v>267</v>
      </c>
      <c r="D6412">
        <v>114</v>
      </c>
      <c r="E6412" t="s">
        <v>27</v>
      </c>
      <c r="F6412" s="20">
        <v>45610.5</v>
      </c>
      <c r="G6412" t="s">
        <v>9442</v>
      </c>
      <c r="H6412" t="s">
        <v>11284</v>
      </c>
      <c r="I6412">
        <v>-900</v>
      </c>
    </row>
    <row r="6413" spans="1:9" x14ac:dyDescent="0.35">
      <c r="A6413">
        <v>47447</v>
      </c>
      <c r="B6413">
        <v>103</v>
      </c>
      <c r="C6413" t="s">
        <v>267</v>
      </c>
      <c r="D6413">
        <v>114</v>
      </c>
      <c r="E6413" t="s">
        <v>27</v>
      </c>
      <c r="F6413" s="20">
        <v>45610.5</v>
      </c>
      <c r="G6413" t="s">
        <v>9442</v>
      </c>
      <c r="H6413" t="s">
        <v>9630</v>
      </c>
      <c r="I6413">
        <v>-156.1</v>
      </c>
    </row>
    <row r="6414" spans="1:9" x14ac:dyDescent="0.35">
      <c r="A6414">
        <v>47448</v>
      </c>
      <c r="B6414">
        <v>103</v>
      </c>
      <c r="C6414" t="s">
        <v>267</v>
      </c>
      <c r="D6414">
        <v>114</v>
      </c>
      <c r="E6414" t="s">
        <v>27</v>
      </c>
      <c r="F6414" s="20">
        <v>45610.5</v>
      </c>
      <c r="G6414" t="s">
        <v>9442</v>
      </c>
      <c r="H6414" t="s">
        <v>10222</v>
      </c>
      <c r="I6414">
        <v>-87482.23</v>
      </c>
    </row>
    <row r="6415" spans="1:9" x14ac:dyDescent="0.35">
      <c r="A6415">
        <v>47449</v>
      </c>
      <c r="B6415">
        <v>103</v>
      </c>
      <c r="C6415" t="s">
        <v>267</v>
      </c>
      <c r="D6415">
        <v>114</v>
      </c>
      <c r="E6415" t="s">
        <v>27</v>
      </c>
      <c r="F6415" s="20">
        <v>45610.5</v>
      </c>
      <c r="G6415" t="s">
        <v>9442</v>
      </c>
      <c r="H6415" t="s">
        <v>10810</v>
      </c>
      <c r="I6415">
        <v>-109.99</v>
      </c>
    </row>
    <row r="6416" spans="1:9" x14ac:dyDescent="0.35">
      <c r="A6416">
        <v>44391</v>
      </c>
      <c r="B6416">
        <v>130</v>
      </c>
      <c r="C6416" t="s">
        <v>302</v>
      </c>
      <c r="D6416">
        <v>114</v>
      </c>
      <c r="E6416" t="s">
        <v>27</v>
      </c>
      <c r="F6416" s="20">
        <v>45610</v>
      </c>
      <c r="G6416" t="s">
        <v>9439</v>
      </c>
      <c r="H6416" t="s">
        <v>9445</v>
      </c>
      <c r="I6416">
        <v>30000</v>
      </c>
    </row>
    <row r="6417" spans="1:9" x14ac:dyDescent="0.35">
      <c r="A6417">
        <v>44392</v>
      </c>
      <c r="B6417">
        <v>130</v>
      </c>
      <c r="C6417" t="s">
        <v>302</v>
      </c>
      <c r="D6417">
        <v>114</v>
      </c>
      <c r="E6417" t="s">
        <v>27</v>
      </c>
      <c r="F6417" s="20">
        <v>45610</v>
      </c>
      <c r="G6417" t="s">
        <v>9442</v>
      </c>
      <c r="H6417" t="s">
        <v>9618</v>
      </c>
      <c r="I6417">
        <v>-2250</v>
      </c>
    </row>
    <row r="6418" spans="1:9" x14ac:dyDescent="0.35">
      <c r="A6418">
        <v>44393</v>
      </c>
      <c r="B6418">
        <v>130</v>
      </c>
      <c r="C6418" t="s">
        <v>302</v>
      </c>
      <c r="D6418">
        <v>114</v>
      </c>
      <c r="E6418" t="s">
        <v>27</v>
      </c>
      <c r="F6418" s="20">
        <v>45610</v>
      </c>
      <c r="G6418" t="s">
        <v>9442</v>
      </c>
      <c r="H6418" t="s">
        <v>9545</v>
      </c>
      <c r="I6418">
        <v>-1533.33</v>
      </c>
    </row>
    <row r="6419" spans="1:9" x14ac:dyDescent="0.35">
      <c r="A6419">
        <v>44394</v>
      </c>
      <c r="B6419">
        <v>130</v>
      </c>
      <c r="C6419" t="s">
        <v>302</v>
      </c>
      <c r="D6419">
        <v>114</v>
      </c>
      <c r="E6419" t="s">
        <v>27</v>
      </c>
      <c r="F6419" s="20">
        <v>45610</v>
      </c>
      <c r="G6419" t="s">
        <v>9442</v>
      </c>
      <c r="H6419" t="s">
        <v>9538</v>
      </c>
      <c r="I6419">
        <v>-2000</v>
      </c>
    </row>
    <row r="6420" spans="1:9" x14ac:dyDescent="0.35">
      <c r="A6420">
        <v>44395</v>
      </c>
      <c r="B6420">
        <v>130</v>
      </c>
      <c r="C6420" t="s">
        <v>302</v>
      </c>
      <c r="D6420">
        <v>114</v>
      </c>
      <c r="E6420" t="s">
        <v>27</v>
      </c>
      <c r="F6420" s="20">
        <v>45610</v>
      </c>
      <c r="G6420" t="s">
        <v>9442</v>
      </c>
      <c r="H6420" t="s">
        <v>9535</v>
      </c>
      <c r="I6420">
        <v>-2100</v>
      </c>
    </row>
    <row r="6421" spans="1:9" x14ac:dyDescent="0.35">
      <c r="A6421">
        <v>44396</v>
      </c>
      <c r="B6421">
        <v>130</v>
      </c>
      <c r="C6421" t="s">
        <v>302</v>
      </c>
      <c r="D6421">
        <v>114</v>
      </c>
      <c r="E6421" t="s">
        <v>27</v>
      </c>
      <c r="F6421" s="20">
        <v>45610</v>
      </c>
      <c r="G6421" t="s">
        <v>9442</v>
      </c>
      <c r="H6421" t="s">
        <v>9537</v>
      </c>
      <c r="I6421">
        <v>-2100</v>
      </c>
    </row>
    <row r="6422" spans="1:9" x14ac:dyDescent="0.35">
      <c r="A6422">
        <v>44397</v>
      </c>
      <c r="B6422">
        <v>130</v>
      </c>
      <c r="C6422" t="s">
        <v>302</v>
      </c>
      <c r="D6422">
        <v>114</v>
      </c>
      <c r="E6422" t="s">
        <v>27</v>
      </c>
      <c r="F6422" s="20">
        <v>45610</v>
      </c>
      <c r="G6422" t="s">
        <v>9442</v>
      </c>
      <c r="H6422" t="s">
        <v>9547</v>
      </c>
      <c r="I6422">
        <v>-3250</v>
      </c>
    </row>
    <row r="6423" spans="1:9" x14ac:dyDescent="0.35">
      <c r="A6423">
        <v>44398</v>
      </c>
      <c r="B6423">
        <v>130</v>
      </c>
      <c r="C6423" t="s">
        <v>302</v>
      </c>
      <c r="D6423">
        <v>114</v>
      </c>
      <c r="E6423" t="s">
        <v>27</v>
      </c>
      <c r="F6423" s="20">
        <v>45610</v>
      </c>
      <c r="G6423" t="s">
        <v>9442</v>
      </c>
      <c r="H6423" t="s">
        <v>9544</v>
      </c>
      <c r="I6423">
        <v>-2100</v>
      </c>
    </row>
    <row r="6424" spans="1:9" x14ac:dyDescent="0.35">
      <c r="A6424">
        <v>44399</v>
      </c>
      <c r="B6424">
        <v>130</v>
      </c>
      <c r="C6424" t="s">
        <v>302</v>
      </c>
      <c r="D6424">
        <v>114</v>
      </c>
      <c r="E6424" t="s">
        <v>27</v>
      </c>
      <c r="F6424" s="20">
        <v>45610</v>
      </c>
      <c r="G6424" t="s">
        <v>9442</v>
      </c>
      <c r="H6424" t="s">
        <v>9534</v>
      </c>
      <c r="I6424">
        <v>-2250</v>
      </c>
    </row>
    <row r="6425" spans="1:9" x14ac:dyDescent="0.35">
      <c r="A6425">
        <v>44400</v>
      </c>
      <c r="B6425">
        <v>130</v>
      </c>
      <c r="C6425" t="s">
        <v>302</v>
      </c>
      <c r="D6425">
        <v>114</v>
      </c>
      <c r="E6425" t="s">
        <v>27</v>
      </c>
      <c r="F6425" s="20">
        <v>45610</v>
      </c>
      <c r="G6425" t="s">
        <v>9442</v>
      </c>
      <c r="H6425" t="s">
        <v>9543</v>
      </c>
      <c r="I6425">
        <v>-3300</v>
      </c>
    </row>
    <row r="6426" spans="1:9" x14ac:dyDescent="0.35">
      <c r="A6426">
        <v>44401</v>
      </c>
      <c r="B6426">
        <v>130</v>
      </c>
      <c r="C6426" t="s">
        <v>302</v>
      </c>
      <c r="D6426">
        <v>114</v>
      </c>
      <c r="E6426" t="s">
        <v>27</v>
      </c>
      <c r="F6426" s="20">
        <v>45610</v>
      </c>
      <c r="G6426" t="s">
        <v>9442</v>
      </c>
      <c r="H6426" t="s">
        <v>9620</v>
      </c>
      <c r="I6426">
        <v>-3400</v>
      </c>
    </row>
    <row r="6427" spans="1:9" x14ac:dyDescent="0.35">
      <c r="A6427">
        <v>44402</v>
      </c>
      <c r="B6427">
        <v>130</v>
      </c>
      <c r="C6427" t="s">
        <v>302</v>
      </c>
      <c r="D6427">
        <v>114</v>
      </c>
      <c r="E6427" t="s">
        <v>27</v>
      </c>
      <c r="F6427" s="20">
        <v>45610</v>
      </c>
      <c r="G6427" t="s">
        <v>9442</v>
      </c>
      <c r="H6427" t="s">
        <v>9539</v>
      </c>
      <c r="I6427">
        <v>-3300</v>
      </c>
    </row>
    <row r="6428" spans="1:9" x14ac:dyDescent="0.35">
      <c r="A6428">
        <v>44403</v>
      </c>
      <c r="B6428">
        <v>130</v>
      </c>
      <c r="C6428" t="s">
        <v>302</v>
      </c>
      <c r="D6428">
        <v>114</v>
      </c>
      <c r="E6428" t="s">
        <v>27</v>
      </c>
      <c r="F6428" s="20">
        <v>45610</v>
      </c>
      <c r="G6428" t="s">
        <v>9442</v>
      </c>
      <c r="H6428" t="s">
        <v>9542</v>
      </c>
      <c r="I6428">
        <v>-2100</v>
      </c>
    </row>
    <row r="6429" spans="1:9" x14ac:dyDescent="0.35">
      <c r="A6429">
        <v>44404</v>
      </c>
      <c r="B6429">
        <v>130</v>
      </c>
      <c r="C6429" t="s">
        <v>302</v>
      </c>
      <c r="D6429">
        <v>114</v>
      </c>
      <c r="E6429" t="s">
        <v>27</v>
      </c>
      <c r="F6429" s="20">
        <v>45610</v>
      </c>
      <c r="G6429" t="s">
        <v>9442</v>
      </c>
      <c r="H6429" t="s">
        <v>9640</v>
      </c>
      <c r="I6429">
        <v>-788</v>
      </c>
    </row>
    <row r="6430" spans="1:9" x14ac:dyDescent="0.35">
      <c r="A6430">
        <v>44601</v>
      </c>
      <c r="B6430">
        <v>137</v>
      </c>
      <c r="C6430" t="s">
        <v>271</v>
      </c>
      <c r="D6430">
        <v>114</v>
      </c>
      <c r="E6430" t="s">
        <v>27</v>
      </c>
      <c r="F6430" s="20">
        <v>45610</v>
      </c>
      <c r="G6430" t="s">
        <v>9439</v>
      </c>
      <c r="H6430" t="s">
        <v>10022</v>
      </c>
      <c r="I6430">
        <v>0.05</v>
      </c>
    </row>
    <row r="6431" spans="1:9" x14ac:dyDescent="0.35">
      <c r="A6431">
        <v>44602</v>
      </c>
      <c r="B6431">
        <v>137</v>
      </c>
      <c r="C6431" t="s">
        <v>271</v>
      </c>
      <c r="D6431">
        <v>114</v>
      </c>
      <c r="E6431" t="s">
        <v>27</v>
      </c>
      <c r="F6431" s="20">
        <v>45610</v>
      </c>
      <c r="G6431" t="s">
        <v>9439</v>
      </c>
      <c r="H6431" t="s">
        <v>9445</v>
      </c>
      <c r="I6431">
        <v>1760</v>
      </c>
    </row>
    <row r="6432" spans="1:9" x14ac:dyDescent="0.35">
      <c r="A6432">
        <v>44603</v>
      </c>
      <c r="B6432">
        <v>137</v>
      </c>
      <c r="C6432" t="s">
        <v>271</v>
      </c>
      <c r="D6432">
        <v>114</v>
      </c>
      <c r="E6432" t="s">
        <v>27</v>
      </c>
      <c r="F6432" s="20">
        <v>45610</v>
      </c>
      <c r="G6432" t="s">
        <v>9442</v>
      </c>
      <c r="H6432" t="s">
        <v>9738</v>
      </c>
      <c r="I6432">
        <v>-200</v>
      </c>
    </row>
    <row r="6433" spans="1:9" x14ac:dyDescent="0.35">
      <c r="A6433">
        <v>44604</v>
      </c>
      <c r="B6433">
        <v>137</v>
      </c>
      <c r="C6433" t="s">
        <v>271</v>
      </c>
      <c r="D6433">
        <v>114</v>
      </c>
      <c r="E6433" t="s">
        <v>27</v>
      </c>
      <c r="F6433" s="20">
        <v>45610</v>
      </c>
      <c r="G6433" t="s">
        <v>9442</v>
      </c>
      <c r="H6433" t="s">
        <v>9738</v>
      </c>
      <c r="I6433">
        <v>-660</v>
      </c>
    </row>
    <row r="6434" spans="1:9" x14ac:dyDescent="0.35">
      <c r="A6434">
        <v>44605</v>
      </c>
      <c r="B6434">
        <v>137</v>
      </c>
      <c r="C6434" t="s">
        <v>271</v>
      </c>
      <c r="D6434">
        <v>114</v>
      </c>
      <c r="E6434" t="s">
        <v>27</v>
      </c>
      <c r="F6434" s="20">
        <v>45610</v>
      </c>
      <c r="G6434" t="s">
        <v>9442</v>
      </c>
      <c r="H6434" t="s">
        <v>9846</v>
      </c>
      <c r="I6434">
        <v>-900</v>
      </c>
    </row>
    <row r="6435" spans="1:9" x14ac:dyDescent="0.35">
      <c r="A6435">
        <v>44606</v>
      </c>
      <c r="B6435">
        <v>137</v>
      </c>
      <c r="C6435" t="s">
        <v>271</v>
      </c>
      <c r="D6435">
        <v>114</v>
      </c>
      <c r="E6435" t="s">
        <v>27</v>
      </c>
      <c r="F6435" s="20">
        <v>45610</v>
      </c>
      <c r="G6435" t="s">
        <v>9439</v>
      </c>
      <c r="H6435" t="s">
        <v>9445</v>
      </c>
      <c r="I6435">
        <v>3000</v>
      </c>
    </row>
    <row r="6436" spans="1:9" x14ac:dyDescent="0.35">
      <c r="A6436">
        <v>44607</v>
      </c>
      <c r="B6436">
        <v>137</v>
      </c>
      <c r="C6436" t="s">
        <v>271</v>
      </c>
      <c r="D6436">
        <v>114</v>
      </c>
      <c r="E6436" t="s">
        <v>27</v>
      </c>
      <c r="F6436" s="20">
        <v>45610</v>
      </c>
      <c r="G6436" t="s">
        <v>9442</v>
      </c>
      <c r="H6436" t="s">
        <v>11285</v>
      </c>
      <c r="I6436">
        <v>-3143</v>
      </c>
    </row>
    <row r="6437" spans="1:9" x14ac:dyDescent="0.35">
      <c r="A6437">
        <v>47390</v>
      </c>
      <c r="B6437">
        <v>103</v>
      </c>
      <c r="C6437" t="s">
        <v>267</v>
      </c>
      <c r="D6437">
        <v>114</v>
      </c>
      <c r="E6437" t="s">
        <v>27</v>
      </c>
      <c r="F6437" s="20">
        <v>45609.5</v>
      </c>
      <c r="G6437" t="s">
        <v>9439</v>
      </c>
      <c r="H6437" t="s">
        <v>9443</v>
      </c>
      <c r="I6437">
        <v>100</v>
      </c>
    </row>
    <row r="6438" spans="1:9" x14ac:dyDescent="0.35">
      <c r="A6438">
        <v>47391</v>
      </c>
      <c r="B6438">
        <v>103</v>
      </c>
      <c r="C6438" t="s">
        <v>267</v>
      </c>
      <c r="D6438">
        <v>114</v>
      </c>
      <c r="E6438" t="s">
        <v>27</v>
      </c>
      <c r="F6438" s="20">
        <v>45609.5</v>
      </c>
      <c r="G6438" t="s">
        <v>9439</v>
      </c>
      <c r="H6438" t="s">
        <v>9443</v>
      </c>
      <c r="I6438">
        <v>20257</v>
      </c>
    </row>
    <row r="6439" spans="1:9" x14ac:dyDescent="0.35">
      <c r="A6439">
        <v>47392</v>
      </c>
      <c r="B6439">
        <v>103</v>
      </c>
      <c r="C6439" t="s">
        <v>267</v>
      </c>
      <c r="D6439">
        <v>114</v>
      </c>
      <c r="E6439" t="s">
        <v>27</v>
      </c>
      <c r="F6439" s="20">
        <v>45609.5</v>
      </c>
      <c r="G6439" t="s">
        <v>9439</v>
      </c>
      <c r="H6439" t="s">
        <v>9443</v>
      </c>
      <c r="I6439">
        <v>80000</v>
      </c>
    </row>
    <row r="6440" spans="1:9" x14ac:dyDescent="0.35">
      <c r="A6440">
        <v>47393</v>
      </c>
      <c r="B6440">
        <v>103</v>
      </c>
      <c r="C6440" t="s">
        <v>267</v>
      </c>
      <c r="D6440">
        <v>114</v>
      </c>
      <c r="E6440" t="s">
        <v>27</v>
      </c>
      <c r="F6440" s="20">
        <v>45609.5</v>
      </c>
      <c r="G6440" t="s">
        <v>9439</v>
      </c>
      <c r="H6440" t="s">
        <v>9443</v>
      </c>
      <c r="I6440">
        <v>200</v>
      </c>
    </row>
    <row r="6441" spans="1:9" x14ac:dyDescent="0.35">
      <c r="A6441">
        <v>47394</v>
      </c>
      <c r="B6441">
        <v>103</v>
      </c>
      <c r="C6441" t="s">
        <v>267</v>
      </c>
      <c r="D6441">
        <v>114</v>
      </c>
      <c r="E6441" t="s">
        <v>27</v>
      </c>
      <c r="F6441" s="20">
        <v>45609.5</v>
      </c>
      <c r="G6441" t="s">
        <v>9439</v>
      </c>
      <c r="H6441" t="s">
        <v>9549</v>
      </c>
      <c r="I6441">
        <v>616.20000000000005</v>
      </c>
    </row>
    <row r="6442" spans="1:9" x14ac:dyDescent="0.35">
      <c r="A6442">
        <v>47395</v>
      </c>
      <c r="B6442">
        <v>103</v>
      </c>
      <c r="C6442" t="s">
        <v>267</v>
      </c>
      <c r="D6442">
        <v>114</v>
      </c>
      <c r="E6442" t="s">
        <v>27</v>
      </c>
      <c r="F6442" s="20">
        <v>45609.5</v>
      </c>
      <c r="G6442" t="s">
        <v>9439</v>
      </c>
      <c r="H6442" t="s">
        <v>11286</v>
      </c>
      <c r="I6442">
        <v>272.31</v>
      </c>
    </row>
    <row r="6443" spans="1:9" x14ac:dyDescent="0.35">
      <c r="A6443">
        <v>47396</v>
      </c>
      <c r="B6443">
        <v>103</v>
      </c>
      <c r="C6443" t="s">
        <v>267</v>
      </c>
      <c r="D6443">
        <v>114</v>
      </c>
      <c r="E6443" t="s">
        <v>27</v>
      </c>
      <c r="F6443" s="20">
        <v>45609.5</v>
      </c>
      <c r="G6443" t="s">
        <v>9442</v>
      </c>
      <c r="H6443" t="s">
        <v>11287</v>
      </c>
      <c r="I6443">
        <v>-329.44</v>
      </c>
    </row>
    <row r="6444" spans="1:9" x14ac:dyDescent="0.35">
      <c r="A6444">
        <v>47397</v>
      </c>
      <c r="B6444">
        <v>103</v>
      </c>
      <c r="C6444" t="s">
        <v>267</v>
      </c>
      <c r="D6444">
        <v>114</v>
      </c>
      <c r="E6444" t="s">
        <v>27</v>
      </c>
      <c r="F6444" s="20">
        <v>45609.5</v>
      </c>
      <c r="G6444" t="s">
        <v>9442</v>
      </c>
      <c r="H6444" t="s">
        <v>11288</v>
      </c>
      <c r="I6444">
        <v>-422.03</v>
      </c>
    </row>
    <row r="6445" spans="1:9" x14ac:dyDescent="0.35">
      <c r="A6445">
        <v>47398</v>
      </c>
      <c r="B6445">
        <v>103</v>
      </c>
      <c r="C6445" t="s">
        <v>267</v>
      </c>
      <c r="D6445">
        <v>114</v>
      </c>
      <c r="E6445" t="s">
        <v>27</v>
      </c>
      <c r="F6445" s="20">
        <v>45609.5</v>
      </c>
      <c r="G6445" t="s">
        <v>9442</v>
      </c>
      <c r="H6445" t="s">
        <v>11289</v>
      </c>
      <c r="I6445">
        <v>-426.18</v>
      </c>
    </row>
    <row r="6446" spans="1:9" x14ac:dyDescent="0.35">
      <c r="A6446">
        <v>47399</v>
      </c>
      <c r="B6446">
        <v>103</v>
      </c>
      <c r="C6446" t="s">
        <v>267</v>
      </c>
      <c r="D6446">
        <v>114</v>
      </c>
      <c r="E6446" t="s">
        <v>27</v>
      </c>
      <c r="F6446" s="20">
        <v>45609.5</v>
      </c>
      <c r="G6446" t="s">
        <v>9442</v>
      </c>
      <c r="H6446" t="s">
        <v>11290</v>
      </c>
      <c r="I6446">
        <v>-547.59</v>
      </c>
    </row>
    <row r="6447" spans="1:9" x14ac:dyDescent="0.35">
      <c r="A6447">
        <v>47400</v>
      </c>
      <c r="B6447">
        <v>103</v>
      </c>
      <c r="C6447" t="s">
        <v>267</v>
      </c>
      <c r="D6447">
        <v>114</v>
      </c>
      <c r="E6447" t="s">
        <v>27</v>
      </c>
      <c r="F6447" s="20">
        <v>45609.5</v>
      </c>
      <c r="G6447" t="s">
        <v>9442</v>
      </c>
      <c r="H6447" t="s">
        <v>11291</v>
      </c>
      <c r="I6447">
        <v>-599.4</v>
      </c>
    </row>
    <row r="6448" spans="1:9" x14ac:dyDescent="0.35">
      <c r="A6448">
        <v>47401</v>
      </c>
      <c r="B6448">
        <v>103</v>
      </c>
      <c r="C6448" t="s">
        <v>267</v>
      </c>
      <c r="D6448">
        <v>114</v>
      </c>
      <c r="E6448" t="s">
        <v>27</v>
      </c>
      <c r="F6448" s="20">
        <v>45609.5</v>
      </c>
      <c r="G6448" t="s">
        <v>9442</v>
      </c>
      <c r="H6448" t="s">
        <v>11292</v>
      </c>
      <c r="I6448">
        <v>-641.20000000000005</v>
      </c>
    </row>
    <row r="6449" spans="1:9" x14ac:dyDescent="0.35">
      <c r="A6449">
        <v>47402</v>
      </c>
      <c r="B6449">
        <v>103</v>
      </c>
      <c r="C6449" t="s">
        <v>267</v>
      </c>
      <c r="D6449">
        <v>114</v>
      </c>
      <c r="E6449" t="s">
        <v>27</v>
      </c>
      <c r="F6449" s="20">
        <v>45609.5</v>
      </c>
      <c r="G6449" t="s">
        <v>9442</v>
      </c>
      <c r="H6449" t="s">
        <v>11293</v>
      </c>
      <c r="I6449">
        <v>-674</v>
      </c>
    </row>
    <row r="6450" spans="1:9" x14ac:dyDescent="0.35">
      <c r="A6450">
        <v>47403</v>
      </c>
      <c r="B6450">
        <v>103</v>
      </c>
      <c r="C6450" t="s">
        <v>267</v>
      </c>
      <c r="D6450">
        <v>114</v>
      </c>
      <c r="E6450" t="s">
        <v>27</v>
      </c>
      <c r="F6450" s="20">
        <v>45609.5</v>
      </c>
      <c r="G6450" t="s">
        <v>9442</v>
      </c>
      <c r="H6450" t="s">
        <v>11294</v>
      </c>
      <c r="I6450">
        <v>-750</v>
      </c>
    </row>
    <row r="6451" spans="1:9" x14ac:dyDescent="0.35">
      <c r="A6451">
        <v>47404</v>
      </c>
      <c r="B6451">
        <v>103</v>
      </c>
      <c r="C6451" t="s">
        <v>267</v>
      </c>
      <c r="D6451">
        <v>114</v>
      </c>
      <c r="E6451" t="s">
        <v>27</v>
      </c>
      <c r="F6451" s="20">
        <v>45609.5</v>
      </c>
      <c r="G6451" t="s">
        <v>9442</v>
      </c>
      <c r="H6451" t="s">
        <v>11295</v>
      </c>
      <c r="I6451">
        <v>-750</v>
      </c>
    </row>
    <row r="6452" spans="1:9" x14ac:dyDescent="0.35">
      <c r="A6452">
        <v>47405</v>
      </c>
      <c r="B6452">
        <v>103</v>
      </c>
      <c r="C6452" t="s">
        <v>267</v>
      </c>
      <c r="D6452">
        <v>114</v>
      </c>
      <c r="E6452" t="s">
        <v>27</v>
      </c>
      <c r="F6452" s="20">
        <v>45609.5</v>
      </c>
      <c r="G6452" t="s">
        <v>9442</v>
      </c>
      <c r="H6452" t="s">
        <v>11296</v>
      </c>
      <c r="I6452">
        <v>-773.1</v>
      </c>
    </row>
    <row r="6453" spans="1:9" x14ac:dyDescent="0.35">
      <c r="A6453">
        <v>47406</v>
      </c>
      <c r="B6453">
        <v>103</v>
      </c>
      <c r="C6453" t="s">
        <v>267</v>
      </c>
      <c r="D6453">
        <v>114</v>
      </c>
      <c r="E6453" t="s">
        <v>27</v>
      </c>
      <c r="F6453" s="20">
        <v>45609.5</v>
      </c>
      <c r="G6453" t="s">
        <v>9442</v>
      </c>
      <c r="H6453" t="s">
        <v>10410</v>
      </c>
      <c r="I6453">
        <v>-810.66</v>
      </c>
    </row>
    <row r="6454" spans="1:9" x14ac:dyDescent="0.35">
      <c r="A6454">
        <v>47407</v>
      </c>
      <c r="B6454">
        <v>103</v>
      </c>
      <c r="C6454" t="s">
        <v>267</v>
      </c>
      <c r="D6454">
        <v>114</v>
      </c>
      <c r="E6454" t="s">
        <v>27</v>
      </c>
      <c r="F6454" s="20">
        <v>45609.5</v>
      </c>
      <c r="G6454" t="s">
        <v>9442</v>
      </c>
      <c r="H6454" t="s">
        <v>11297</v>
      </c>
      <c r="I6454">
        <v>-919.1</v>
      </c>
    </row>
    <row r="6455" spans="1:9" x14ac:dyDescent="0.35">
      <c r="A6455">
        <v>47408</v>
      </c>
      <c r="B6455">
        <v>103</v>
      </c>
      <c r="C6455" t="s">
        <v>267</v>
      </c>
      <c r="D6455">
        <v>114</v>
      </c>
      <c r="E6455" t="s">
        <v>27</v>
      </c>
      <c r="F6455" s="20">
        <v>45609.5</v>
      </c>
      <c r="G6455" t="s">
        <v>9442</v>
      </c>
      <c r="H6455" t="s">
        <v>11298</v>
      </c>
      <c r="I6455">
        <v>-1160.81</v>
      </c>
    </row>
    <row r="6456" spans="1:9" x14ac:dyDescent="0.35">
      <c r="A6456">
        <v>47409</v>
      </c>
      <c r="B6456">
        <v>103</v>
      </c>
      <c r="C6456" t="s">
        <v>267</v>
      </c>
      <c r="D6456">
        <v>114</v>
      </c>
      <c r="E6456" t="s">
        <v>27</v>
      </c>
      <c r="F6456" s="20">
        <v>45609.5</v>
      </c>
      <c r="G6456" t="s">
        <v>9442</v>
      </c>
      <c r="H6456" t="s">
        <v>11299</v>
      </c>
      <c r="I6456">
        <v>-1347.57</v>
      </c>
    </row>
    <row r="6457" spans="1:9" x14ac:dyDescent="0.35">
      <c r="A6457">
        <v>47410</v>
      </c>
      <c r="B6457">
        <v>103</v>
      </c>
      <c r="C6457" t="s">
        <v>267</v>
      </c>
      <c r="D6457">
        <v>114</v>
      </c>
      <c r="E6457" t="s">
        <v>27</v>
      </c>
      <c r="F6457" s="20">
        <v>45609.5</v>
      </c>
      <c r="G6457" t="s">
        <v>9442</v>
      </c>
      <c r="H6457" t="s">
        <v>11300</v>
      </c>
      <c r="I6457">
        <v>-1605.14</v>
      </c>
    </row>
    <row r="6458" spans="1:9" x14ac:dyDescent="0.35">
      <c r="A6458">
        <v>47411</v>
      </c>
      <c r="B6458">
        <v>103</v>
      </c>
      <c r="C6458" t="s">
        <v>267</v>
      </c>
      <c r="D6458">
        <v>114</v>
      </c>
      <c r="E6458" t="s">
        <v>27</v>
      </c>
      <c r="F6458" s="20">
        <v>45609.5</v>
      </c>
      <c r="G6458" t="s">
        <v>9442</v>
      </c>
      <c r="H6458" t="s">
        <v>11301</v>
      </c>
      <c r="I6458">
        <v>-1634.92</v>
      </c>
    </row>
    <row r="6459" spans="1:9" x14ac:dyDescent="0.35">
      <c r="A6459">
        <v>47412</v>
      </c>
      <c r="B6459">
        <v>103</v>
      </c>
      <c r="C6459" t="s">
        <v>267</v>
      </c>
      <c r="D6459">
        <v>114</v>
      </c>
      <c r="E6459" t="s">
        <v>27</v>
      </c>
      <c r="F6459" s="20">
        <v>45609.5</v>
      </c>
      <c r="G6459" t="s">
        <v>9442</v>
      </c>
      <c r="H6459" t="s">
        <v>11302</v>
      </c>
      <c r="I6459">
        <v>-1791.1</v>
      </c>
    </row>
    <row r="6460" spans="1:9" x14ac:dyDescent="0.35">
      <c r="A6460">
        <v>47413</v>
      </c>
      <c r="B6460">
        <v>103</v>
      </c>
      <c r="C6460" t="s">
        <v>267</v>
      </c>
      <c r="D6460">
        <v>114</v>
      </c>
      <c r="E6460" t="s">
        <v>27</v>
      </c>
      <c r="F6460" s="20">
        <v>45609.5</v>
      </c>
      <c r="G6460" t="s">
        <v>9442</v>
      </c>
      <c r="H6460" t="s">
        <v>10454</v>
      </c>
      <c r="I6460">
        <v>-1821.02</v>
      </c>
    </row>
    <row r="6461" spans="1:9" x14ac:dyDescent="0.35">
      <c r="A6461">
        <v>47414</v>
      </c>
      <c r="B6461">
        <v>103</v>
      </c>
      <c r="C6461" t="s">
        <v>267</v>
      </c>
      <c r="D6461">
        <v>114</v>
      </c>
      <c r="E6461" t="s">
        <v>27</v>
      </c>
      <c r="F6461" s="20">
        <v>45609.5</v>
      </c>
      <c r="G6461" t="s">
        <v>9442</v>
      </c>
      <c r="H6461" t="s">
        <v>11303</v>
      </c>
      <c r="I6461">
        <v>-1838</v>
      </c>
    </row>
    <row r="6462" spans="1:9" x14ac:dyDescent="0.35">
      <c r="A6462">
        <v>47415</v>
      </c>
      <c r="B6462">
        <v>103</v>
      </c>
      <c r="C6462" t="s">
        <v>267</v>
      </c>
      <c r="D6462">
        <v>114</v>
      </c>
      <c r="E6462" t="s">
        <v>27</v>
      </c>
      <c r="F6462" s="20">
        <v>45609.5</v>
      </c>
      <c r="G6462" t="s">
        <v>9442</v>
      </c>
      <c r="H6462" t="s">
        <v>11304</v>
      </c>
      <c r="I6462">
        <v>-2422.5</v>
      </c>
    </row>
    <row r="6463" spans="1:9" x14ac:dyDescent="0.35">
      <c r="A6463">
        <v>47416</v>
      </c>
      <c r="B6463">
        <v>103</v>
      </c>
      <c r="C6463" t="s">
        <v>267</v>
      </c>
      <c r="D6463">
        <v>114</v>
      </c>
      <c r="E6463" t="s">
        <v>27</v>
      </c>
      <c r="F6463" s="20">
        <v>45609.5</v>
      </c>
      <c r="G6463" t="s">
        <v>9442</v>
      </c>
      <c r="H6463" t="s">
        <v>11305</v>
      </c>
      <c r="I6463">
        <v>-2555.1999999999998</v>
      </c>
    </row>
    <row r="6464" spans="1:9" x14ac:dyDescent="0.35">
      <c r="A6464">
        <v>47417</v>
      </c>
      <c r="B6464">
        <v>103</v>
      </c>
      <c r="C6464" t="s">
        <v>267</v>
      </c>
      <c r="D6464">
        <v>114</v>
      </c>
      <c r="E6464" t="s">
        <v>27</v>
      </c>
      <c r="F6464" s="20">
        <v>45609.5</v>
      </c>
      <c r="G6464" t="s">
        <v>9442</v>
      </c>
      <c r="H6464" t="s">
        <v>11306</v>
      </c>
      <c r="I6464">
        <v>-3143.81</v>
      </c>
    </row>
    <row r="6465" spans="1:9" x14ac:dyDescent="0.35">
      <c r="A6465">
        <v>47418</v>
      </c>
      <c r="B6465">
        <v>103</v>
      </c>
      <c r="C6465" t="s">
        <v>267</v>
      </c>
      <c r="D6465">
        <v>114</v>
      </c>
      <c r="E6465" t="s">
        <v>27</v>
      </c>
      <c r="F6465" s="20">
        <v>45609.5</v>
      </c>
      <c r="G6465" t="s">
        <v>9442</v>
      </c>
      <c r="H6465" t="s">
        <v>11307</v>
      </c>
      <c r="I6465">
        <v>-4199.6400000000003</v>
      </c>
    </row>
    <row r="6466" spans="1:9" x14ac:dyDescent="0.35">
      <c r="A6466">
        <v>47419</v>
      </c>
      <c r="B6466">
        <v>103</v>
      </c>
      <c r="C6466" t="s">
        <v>267</v>
      </c>
      <c r="D6466">
        <v>114</v>
      </c>
      <c r="E6466" t="s">
        <v>27</v>
      </c>
      <c r="F6466" s="20">
        <v>45609.5</v>
      </c>
      <c r="G6466" t="s">
        <v>9442</v>
      </c>
      <c r="H6466" t="s">
        <v>11308</v>
      </c>
      <c r="I6466">
        <v>-18490.29</v>
      </c>
    </row>
    <row r="6467" spans="1:9" x14ac:dyDescent="0.35">
      <c r="A6467">
        <v>47420</v>
      </c>
      <c r="B6467">
        <v>103</v>
      </c>
      <c r="C6467" t="s">
        <v>267</v>
      </c>
      <c r="D6467">
        <v>114</v>
      </c>
      <c r="E6467" t="s">
        <v>27</v>
      </c>
      <c r="F6467" s="20">
        <v>45609.5</v>
      </c>
      <c r="G6467" t="s">
        <v>9442</v>
      </c>
      <c r="H6467" t="s">
        <v>11309</v>
      </c>
      <c r="I6467">
        <v>-690.9</v>
      </c>
    </row>
    <row r="6468" spans="1:9" x14ac:dyDescent="0.35">
      <c r="A6468">
        <v>47421</v>
      </c>
      <c r="B6468">
        <v>103</v>
      </c>
      <c r="C6468" t="s">
        <v>267</v>
      </c>
      <c r="D6468">
        <v>114</v>
      </c>
      <c r="E6468" t="s">
        <v>27</v>
      </c>
      <c r="F6468" s="20">
        <v>45609.5</v>
      </c>
      <c r="G6468" t="s">
        <v>9442</v>
      </c>
      <c r="H6468" t="s">
        <v>11310</v>
      </c>
      <c r="I6468">
        <v>-1366.92</v>
      </c>
    </row>
    <row r="6469" spans="1:9" x14ac:dyDescent="0.35">
      <c r="A6469">
        <v>47422</v>
      </c>
      <c r="B6469">
        <v>103</v>
      </c>
      <c r="C6469" t="s">
        <v>267</v>
      </c>
      <c r="D6469">
        <v>114</v>
      </c>
      <c r="E6469" t="s">
        <v>27</v>
      </c>
      <c r="F6469" s="20">
        <v>45609.5</v>
      </c>
      <c r="G6469" t="s">
        <v>9442</v>
      </c>
      <c r="H6469" t="s">
        <v>11311</v>
      </c>
      <c r="I6469">
        <v>-2063</v>
      </c>
    </row>
    <row r="6470" spans="1:9" x14ac:dyDescent="0.35">
      <c r="A6470">
        <v>47423</v>
      </c>
      <c r="B6470">
        <v>103</v>
      </c>
      <c r="C6470" t="s">
        <v>267</v>
      </c>
      <c r="D6470">
        <v>114</v>
      </c>
      <c r="E6470" t="s">
        <v>27</v>
      </c>
      <c r="F6470" s="20">
        <v>45609.5</v>
      </c>
      <c r="G6470" t="s">
        <v>9442</v>
      </c>
      <c r="H6470" t="s">
        <v>11312</v>
      </c>
      <c r="I6470">
        <v>-2344.62</v>
      </c>
    </row>
    <row r="6471" spans="1:9" x14ac:dyDescent="0.35">
      <c r="A6471">
        <v>47424</v>
      </c>
      <c r="B6471">
        <v>103</v>
      </c>
      <c r="C6471" t="s">
        <v>267</v>
      </c>
      <c r="D6471">
        <v>114</v>
      </c>
      <c r="E6471" t="s">
        <v>27</v>
      </c>
      <c r="F6471" s="20">
        <v>45609.5</v>
      </c>
      <c r="G6471" t="s">
        <v>9442</v>
      </c>
      <c r="H6471" t="s">
        <v>11102</v>
      </c>
      <c r="I6471">
        <v>-3656.57</v>
      </c>
    </row>
    <row r="6472" spans="1:9" x14ac:dyDescent="0.35">
      <c r="A6472">
        <v>47425</v>
      </c>
      <c r="B6472">
        <v>103</v>
      </c>
      <c r="C6472" t="s">
        <v>267</v>
      </c>
      <c r="D6472">
        <v>114</v>
      </c>
      <c r="E6472" t="s">
        <v>27</v>
      </c>
      <c r="F6472" s="20">
        <v>45609.5</v>
      </c>
      <c r="G6472" t="s">
        <v>9442</v>
      </c>
      <c r="H6472" t="s">
        <v>11104</v>
      </c>
      <c r="I6472">
        <v>-3680.04</v>
      </c>
    </row>
    <row r="6473" spans="1:9" x14ac:dyDescent="0.35">
      <c r="A6473">
        <v>47426</v>
      </c>
      <c r="B6473">
        <v>103</v>
      </c>
      <c r="C6473" t="s">
        <v>267</v>
      </c>
      <c r="D6473">
        <v>114</v>
      </c>
      <c r="E6473" t="s">
        <v>27</v>
      </c>
      <c r="F6473" s="20">
        <v>45609.5</v>
      </c>
      <c r="G6473" t="s">
        <v>9442</v>
      </c>
      <c r="H6473" t="s">
        <v>11313</v>
      </c>
      <c r="I6473">
        <v>-3811.16</v>
      </c>
    </row>
    <row r="6474" spans="1:9" x14ac:dyDescent="0.35">
      <c r="A6474">
        <v>47427</v>
      </c>
      <c r="B6474">
        <v>103</v>
      </c>
      <c r="C6474" t="s">
        <v>267</v>
      </c>
      <c r="D6474">
        <v>114</v>
      </c>
      <c r="E6474" t="s">
        <v>27</v>
      </c>
      <c r="F6474" s="20">
        <v>45609.5</v>
      </c>
      <c r="G6474" t="s">
        <v>9442</v>
      </c>
      <c r="H6474" t="s">
        <v>11314</v>
      </c>
      <c r="I6474">
        <v>-4957.25</v>
      </c>
    </row>
    <row r="6475" spans="1:9" x14ac:dyDescent="0.35">
      <c r="A6475">
        <v>47428</v>
      </c>
      <c r="B6475">
        <v>103</v>
      </c>
      <c r="C6475" t="s">
        <v>267</v>
      </c>
      <c r="D6475">
        <v>114</v>
      </c>
      <c r="E6475" t="s">
        <v>27</v>
      </c>
      <c r="F6475" s="20">
        <v>45609.5</v>
      </c>
      <c r="G6475" t="s">
        <v>9442</v>
      </c>
      <c r="H6475" t="s">
        <v>11315</v>
      </c>
      <c r="I6475">
        <v>-802.2</v>
      </c>
    </row>
    <row r="6476" spans="1:9" x14ac:dyDescent="0.35">
      <c r="A6476">
        <v>47429</v>
      </c>
      <c r="B6476">
        <v>103</v>
      </c>
      <c r="C6476" t="s">
        <v>267</v>
      </c>
      <c r="D6476">
        <v>114</v>
      </c>
      <c r="E6476" t="s">
        <v>27</v>
      </c>
      <c r="F6476" s="20">
        <v>45609.5</v>
      </c>
      <c r="G6476" t="s">
        <v>9442</v>
      </c>
      <c r="H6476" t="s">
        <v>11316</v>
      </c>
      <c r="I6476">
        <v>-2171.39</v>
      </c>
    </row>
    <row r="6477" spans="1:9" x14ac:dyDescent="0.35">
      <c r="A6477">
        <v>47430</v>
      </c>
      <c r="B6477">
        <v>103</v>
      </c>
      <c r="C6477" t="s">
        <v>267</v>
      </c>
      <c r="D6477">
        <v>114</v>
      </c>
      <c r="E6477" t="s">
        <v>27</v>
      </c>
      <c r="F6477" s="20">
        <v>45609.5</v>
      </c>
      <c r="G6477" t="s">
        <v>9442</v>
      </c>
      <c r="H6477" t="s">
        <v>11317</v>
      </c>
      <c r="I6477">
        <v>-4335.2</v>
      </c>
    </row>
    <row r="6478" spans="1:9" x14ac:dyDescent="0.35">
      <c r="A6478">
        <v>47431</v>
      </c>
      <c r="B6478">
        <v>103</v>
      </c>
      <c r="C6478" t="s">
        <v>267</v>
      </c>
      <c r="D6478">
        <v>114</v>
      </c>
      <c r="E6478" t="s">
        <v>27</v>
      </c>
      <c r="F6478" s="20">
        <v>45609.5</v>
      </c>
      <c r="G6478" t="s">
        <v>9442</v>
      </c>
      <c r="H6478" t="s">
        <v>11318</v>
      </c>
      <c r="I6478">
        <v>-4937.41</v>
      </c>
    </row>
    <row r="6479" spans="1:9" x14ac:dyDescent="0.35">
      <c r="A6479">
        <v>47432</v>
      </c>
      <c r="B6479">
        <v>103</v>
      </c>
      <c r="C6479" t="s">
        <v>267</v>
      </c>
      <c r="D6479">
        <v>114</v>
      </c>
      <c r="E6479" t="s">
        <v>27</v>
      </c>
      <c r="F6479" s="20">
        <v>45609.5</v>
      </c>
      <c r="G6479" t="s">
        <v>9442</v>
      </c>
      <c r="H6479" t="s">
        <v>11319</v>
      </c>
      <c r="I6479">
        <v>-171.6</v>
      </c>
    </row>
    <row r="6480" spans="1:9" x14ac:dyDescent="0.35">
      <c r="A6480">
        <v>47433</v>
      </c>
      <c r="B6480">
        <v>103</v>
      </c>
      <c r="C6480" t="s">
        <v>267</v>
      </c>
      <c r="D6480">
        <v>114</v>
      </c>
      <c r="E6480" t="s">
        <v>27</v>
      </c>
      <c r="F6480" s="20">
        <v>45609.5</v>
      </c>
      <c r="G6480" t="s">
        <v>9442</v>
      </c>
      <c r="H6480" t="s">
        <v>10370</v>
      </c>
      <c r="I6480">
        <v>-16780.18</v>
      </c>
    </row>
    <row r="6481" spans="1:9" x14ac:dyDescent="0.35">
      <c r="A6481">
        <v>44383</v>
      </c>
      <c r="B6481">
        <v>130</v>
      </c>
      <c r="C6481" t="s">
        <v>302</v>
      </c>
      <c r="D6481">
        <v>114</v>
      </c>
      <c r="E6481" t="s">
        <v>27</v>
      </c>
      <c r="F6481" s="20">
        <v>45609</v>
      </c>
      <c r="G6481" t="s">
        <v>9439</v>
      </c>
      <c r="H6481" t="s">
        <v>9445</v>
      </c>
      <c r="I6481">
        <v>13700</v>
      </c>
    </row>
    <row r="6482" spans="1:9" x14ac:dyDescent="0.35">
      <c r="A6482">
        <v>44384</v>
      </c>
      <c r="B6482">
        <v>130</v>
      </c>
      <c r="C6482" t="s">
        <v>302</v>
      </c>
      <c r="D6482">
        <v>114</v>
      </c>
      <c r="E6482" t="s">
        <v>27</v>
      </c>
      <c r="F6482" s="20">
        <v>45609</v>
      </c>
      <c r="G6482" t="s">
        <v>9442</v>
      </c>
      <c r="H6482" t="s">
        <v>11320</v>
      </c>
      <c r="I6482">
        <v>-328</v>
      </c>
    </row>
    <row r="6483" spans="1:9" x14ac:dyDescent="0.35">
      <c r="A6483">
        <v>44385</v>
      </c>
      <c r="B6483">
        <v>130</v>
      </c>
      <c r="C6483" t="s">
        <v>302</v>
      </c>
      <c r="D6483">
        <v>114</v>
      </c>
      <c r="E6483" t="s">
        <v>27</v>
      </c>
      <c r="F6483" s="20">
        <v>45609</v>
      </c>
      <c r="G6483" t="s">
        <v>9442</v>
      </c>
      <c r="H6483" t="s">
        <v>11321</v>
      </c>
      <c r="I6483">
        <v>-328</v>
      </c>
    </row>
    <row r="6484" spans="1:9" x14ac:dyDescent="0.35">
      <c r="A6484">
        <v>44386</v>
      </c>
      <c r="B6484">
        <v>130</v>
      </c>
      <c r="C6484" t="s">
        <v>302</v>
      </c>
      <c r="D6484">
        <v>114</v>
      </c>
      <c r="E6484" t="s">
        <v>27</v>
      </c>
      <c r="F6484" s="20">
        <v>45609</v>
      </c>
      <c r="G6484" t="s">
        <v>9442</v>
      </c>
      <c r="H6484" t="s">
        <v>11322</v>
      </c>
      <c r="I6484">
        <v>-432</v>
      </c>
    </row>
    <row r="6485" spans="1:9" x14ac:dyDescent="0.35">
      <c r="A6485">
        <v>44387</v>
      </c>
      <c r="B6485">
        <v>130</v>
      </c>
      <c r="C6485" t="s">
        <v>302</v>
      </c>
      <c r="D6485">
        <v>114</v>
      </c>
      <c r="E6485" t="s">
        <v>27</v>
      </c>
      <c r="F6485" s="20">
        <v>45609</v>
      </c>
      <c r="G6485" t="s">
        <v>9442</v>
      </c>
      <c r="H6485" t="s">
        <v>11323</v>
      </c>
      <c r="I6485">
        <v>-128.08000000000001</v>
      </c>
    </row>
    <row r="6486" spans="1:9" x14ac:dyDescent="0.35">
      <c r="A6486">
        <v>44388</v>
      </c>
      <c r="B6486">
        <v>130</v>
      </c>
      <c r="C6486" t="s">
        <v>302</v>
      </c>
      <c r="D6486">
        <v>114</v>
      </c>
      <c r="E6486" t="s">
        <v>27</v>
      </c>
      <c r="F6486" s="20">
        <v>45609</v>
      </c>
      <c r="G6486" t="s">
        <v>9442</v>
      </c>
      <c r="H6486" t="s">
        <v>10351</v>
      </c>
      <c r="I6486">
        <v>-28.49</v>
      </c>
    </row>
    <row r="6487" spans="1:9" x14ac:dyDescent="0.35">
      <c r="A6487">
        <v>44389</v>
      </c>
      <c r="B6487">
        <v>130</v>
      </c>
      <c r="C6487" t="s">
        <v>302</v>
      </c>
      <c r="D6487">
        <v>114</v>
      </c>
      <c r="E6487" t="s">
        <v>27</v>
      </c>
      <c r="F6487" s="20">
        <v>45609</v>
      </c>
      <c r="G6487" t="s">
        <v>9442</v>
      </c>
      <c r="H6487" t="s">
        <v>9539</v>
      </c>
      <c r="I6487">
        <v>-7925.4</v>
      </c>
    </row>
    <row r="6488" spans="1:9" x14ac:dyDescent="0.35">
      <c r="A6488">
        <v>44390</v>
      </c>
      <c r="B6488">
        <v>130</v>
      </c>
      <c r="C6488" t="s">
        <v>302</v>
      </c>
      <c r="D6488">
        <v>114</v>
      </c>
      <c r="E6488" t="s">
        <v>27</v>
      </c>
      <c r="F6488" s="20">
        <v>45609</v>
      </c>
      <c r="G6488" t="s">
        <v>9442</v>
      </c>
      <c r="H6488" t="s">
        <v>11324</v>
      </c>
      <c r="I6488">
        <v>-4500</v>
      </c>
    </row>
    <row r="6489" spans="1:9" x14ac:dyDescent="0.35">
      <c r="A6489">
        <v>44594</v>
      </c>
      <c r="B6489">
        <v>137</v>
      </c>
      <c r="C6489" t="s">
        <v>271</v>
      </c>
      <c r="D6489">
        <v>114</v>
      </c>
      <c r="E6489" t="s">
        <v>27</v>
      </c>
      <c r="F6489" s="20">
        <v>45609</v>
      </c>
      <c r="G6489" t="s">
        <v>9439</v>
      </c>
      <c r="H6489" t="s">
        <v>10022</v>
      </c>
      <c r="I6489">
        <v>0.04</v>
      </c>
    </row>
    <row r="6490" spans="1:9" x14ac:dyDescent="0.35">
      <c r="A6490">
        <v>44595</v>
      </c>
      <c r="B6490">
        <v>137</v>
      </c>
      <c r="C6490" t="s">
        <v>271</v>
      </c>
      <c r="D6490">
        <v>114</v>
      </c>
      <c r="E6490" t="s">
        <v>27</v>
      </c>
      <c r="F6490" s="20">
        <v>45609</v>
      </c>
      <c r="G6490" t="s">
        <v>9439</v>
      </c>
      <c r="H6490" t="s">
        <v>9445</v>
      </c>
      <c r="I6490">
        <v>50500</v>
      </c>
    </row>
    <row r="6491" spans="1:9" x14ac:dyDescent="0.35">
      <c r="A6491">
        <v>44596</v>
      </c>
      <c r="B6491">
        <v>137</v>
      </c>
      <c r="C6491" t="s">
        <v>271</v>
      </c>
      <c r="D6491">
        <v>114</v>
      </c>
      <c r="E6491" t="s">
        <v>27</v>
      </c>
      <c r="F6491" s="20">
        <v>45609</v>
      </c>
      <c r="G6491" t="s">
        <v>9442</v>
      </c>
      <c r="H6491" t="s">
        <v>9755</v>
      </c>
      <c r="I6491">
        <v>-1200</v>
      </c>
    </row>
    <row r="6492" spans="1:9" x14ac:dyDescent="0.35">
      <c r="A6492">
        <v>44597</v>
      </c>
      <c r="B6492">
        <v>137</v>
      </c>
      <c r="C6492" t="s">
        <v>271</v>
      </c>
      <c r="D6492">
        <v>114</v>
      </c>
      <c r="E6492" t="s">
        <v>27</v>
      </c>
      <c r="F6492" s="20">
        <v>45609</v>
      </c>
      <c r="G6492" t="s">
        <v>9442</v>
      </c>
      <c r="H6492" t="s">
        <v>9562</v>
      </c>
      <c r="I6492">
        <v>-36280.25</v>
      </c>
    </row>
    <row r="6493" spans="1:9" x14ac:dyDescent="0.35">
      <c r="A6493">
        <v>44598</v>
      </c>
      <c r="B6493">
        <v>137</v>
      </c>
      <c r="C6493" t="s">
        <v>271</v>
      </c>
      <c r="D6493">
        <v>114</v>
      </c>
      <c r="E6493" t="s">
        <v>27</v>
      </c>
      <c r="F6493" s="20">
        <v>45609</v>
      </c>
      <c r="G6493" t="s">
        <v>9442</v>
      </c>
      <c r="H6493" t="s">
        <v>9808</v>
      </c>
      <c r="I6493">
        <v>-150</v>
      </c>
    </row>
    <row r="6494" spans="1:9" x14ac:dyDescent="0.35">
      <c r="A6494">
        <v>44599</v>
      </c>
      <c r="B6494">
        <v>137</v>
      </c>
      <c r="C6494" t="s">
        <v>271</v>
      </c>
      <c r="D6494">
        <v>114</v>
      </c>
      <c r="E6494" t="s">
        <v>27</v>
      </c>
      <c r="F6494" s="20">
        <v>45609</v>
      </c>
      <c r="G6494" t="s">
        <v>9442</v>
      </c>
      <c r="H6494" t="s">
        <v>9564</v>
      </c>
      <c r="I6494">
        <v>-7164</v>
      </c>
    </row>
    <row r="6495" spans="1:9" x14ac:dyDescent="0.35">
      <c r="A6495">
        <v>44600</v>
      </c>
      <c r="B6495">
        <v>137</v>
      </c>
      <c r="C6495" t="s">
        <v>271</v>
      </c>
      <c r="D6495">
        <v>114</v>
      </c>
      <c r="E6495" t="s">
        <v>27</v>
      </c>
      <c r="F6495" s="20">
        <v>45609</v>
      </c>
      <c r="G6495" t="s">
        <v>9442</v>
      </c>
      <c r="H6495" t="s">
        <v>9496</v>
      </c>
      <c r="I6495">
        <v>-5695.15</v>
      </c>
    </row>
    <row r="6496" spans="1:9" x14ac:dyDescent="0.35">
      <c r="A6496">
        <v>47361</v>
      </c>
      <c r="B6496">
        <v>103</v>
      </c>
      <c r="C6496" t="s">
        <v>267</v>
      </c>
      <c r="D6496">
        <v>114</v>
      </c>
      <c r="E6496" t="s">
        <v>27</v>
      </c>
      <c r="F6496" s="20">
        <v>45608.5</v>
      </c>
      <c r="G6496" t="s">
        <v>9439</v>
      </c>
      <c r="H6496" t="s">
        <v>9443</v>
      </c>
      <c r="I6496">
        <v>200</v>
      </c>
    </row>
    <row r="6497" spans="1:9" x14ac:dyDescent="0.35">
      <c r="A6497">
        <v>47362</v>
      </c>
      <c r="B6497">
        <v>103</v>
      </c>
      <c r="C6497" t="s">
        <v>267</v>
      </c>
      <c r="D6497">
        <v>114</v>
      </c>
      <c r="E6497" t="s">
        <v>27</v>
      </c>
      <c r="F6497" s="20">
        <v>45608.5</v>
      </c>
      <c r="G6497" t="s">
        <v>9439</v>
      </c>
      <c r="H6497" t="s">
        <v>9443</v>
      </c>
      <c r="I6497">
        <v>45000</v>
      </c>
    </row>
    <row r="6498" spans="1:9" x14ac:dyDescent="0.35">
      <c r="A6498">
        <v>47363</v>
      </c>
      <c r="B6498">
        <v>103</v>
      </c>
      <c r="C6498" t="s">
        <v>267</v>
      </c>
      <c r="D6498">
        <v>114</v>
      </c>
      <c r="E6498" t="s">
        <v>27</v>
      </c>
      <c r="F6498" s="20">
        <v>45608.5</v>
      </c>
      <c r="G6498" t="s">
        <v>9439</v>
      </c>
      <c r="H6498" t="s">
        <v>11325</v>
      </c>
      <c r="I6498">
        <v>1900</v>
      </c>
    </row>
    <row r="6499" spans="1:9" x14ac:dyDescent="0.35">
      <c r="A6499">
        <v>47365</v>
      </c>
      <c r="B6499">
        <v>103</v>
      </c>
      <c r="C6499" t="s">
        <v>267</v>
      </c>
      <c r="D6499">
        <v>114</v>
      </c>
      <c r="E6499" t="s">
        <v>27</v>
      </c>
      <c r="F6499" s="20">
        <v>45608.5</v>
      </c>
      <c r="G6499" t="s">
        <v>9442</v>
      </c>
      <c r="H6499" t="s">
        <v>11326</v>
      </c>
      <c r="I6499">
        <v>-203.94</v>
      </c>
    </row>
    <row r="6500" spans="1:9" x14ac:dyDescent="0.35">
      <c r="A6500">
        <v>47366</v>
      </c>
      <c r="B6500">
        <v>103</v>
      </c>
      <c r="C6500" t="s">
        <v>267</v>
      </c>
      <c r="D6500">
        <v>114</v>
      </c>
      <c r="E6500" t="s">
        <v>27</v>
      </c>
      <c r="F6500" s="20">
        <v>45608.5</v>
      </c>
      <c r="G6500" t="s">
        <v>9442</v>
      </c>
      <c r="H6500" t="s">
        <v>11327</v>
      </c>
      <c r="I6500">
        <v>-260</v>
      </c>
    </row>
    <row r="6501" spans="1:9" x14ac:dyDescent="0.35">
      <c r="A6501">
        <v>47367</v>
      </c>
      <c r="B6501">
        <v>103</v>
      </c>
      <c r="C6501" t="s">
        <v>267</v>
      </c>
      <c r="D6501">
        <v>114</v>
      </c>
      <c r="E6501" t="s">
        <v>27</v>
      </c>
      <c r="F6501" s="20">
        <v>45608.5</v>
      </c>
      <c r="G6501" t="s">
        <v>9442</v>
      </c>
      <c r="H6501" t="s">
        <v>11328</v>
      </c>
      <c r="I6501">
        <v>-323.55</v>
      </c>
    </row>
    <row r="6502" spans="1:9" x14ac:dyDescent="0.35">
      <c r="A6502">
        <v>47368</v>
      </c>
      <c r="B6502">
        <v>103</v>
      </c>
      <c r="C6502" t="s">
        <v>267</v>
      </c>
      <c r="D6502">
        <v>114</v>
      </c>
      <c r="E6502" t="s">
        <v>27</v>
      </c>
      <c r="F6502" s="20">
        <v>45608.5</v>
      </c>
      <c r="G6502" t="s">
        <v>9442</v>
      </c>
      <c r="H6502" t="s">
        <v>11329</v>
      </c>
      <c r="I6502">
        <v>-532.79999999999995</v>
      </c>
    </row>
    <row r="6503" spans="1:9" x14ac:dyDescent="0.35">
      <c r="A6503">
        <v>47369</v>
      </c>
      <c r="B6503">
        <v>103</v>
      </c>
      <c r="C6503" t="s">
        <v>267</v>
      </c>
      <c r="D6503">
        <v>114</v>
      </c>
      <c r="E6503" t="s">
        <v>27</v>
      </c>
      <c r="F6503" s="20">
        <v>45608.5</v>
      </c>
      <c r="G6503" t="s">
        <v>9442</v>
      </c>
      <c r="H6503" t="s">
        <v>11330</v>
      </c>
      <c r="I6503">
        <v>-539.29999999999995</v>
      </c>
    </row>
    <row r="6504" spans="1:9" x14ac:dyDescent="0.35">
      <c r="A6504">
        <v>47370</v>
      </c>
      <c r="B6504">
        <v>103</v>
      </c>
      <c r="C6504" t="s">
        <v>267</v>
      </c>
      <c r="D6504">
        <v>114</v>
      </c>
      <c r="E6504" t="s">
        <v>27</v>
      </c>
      <c r="F6504" s="20">
        <v>45608.5</v>
      </c>
      <c r="G6504" t="s">
        <v>9442</v>
      </c>
      <c r="H6504" t="s">
        <v>11331</v>
      </c>
      <c r="I6504">
        <v>-758.4</v>
      </c>
    </row>
    <row r="6505" spans="1:9" x14ac:dyDescent="0.35">
      <c r="A6505">
        <v>47371</v>
      </c>
      <c r="B6505">
        <v>103</v>
      </c>
      <c r="C6505" t="s">
        <v>267</v>
      </c>
      <c r="D6505">
        <v>114</v>
      </c>
      <c r="E6505" t="s">
        <v>27</v>
      </c>
      <c r="F6505" s="20">
        <v>45608.5</v>
      </c>
      <c r="G6505" t="s">
        <v>9442</v>
      </c>
      <c r="H6505" t="s">
        <v>11332</v>
      </c>
      <c r="I6505">
        <v>-1184.4000000000001</v>
      </c>
    </row>
    <row r="6506" spans="1:9" x14ac:dyDescent="0.35">
      <c r="A6506">
        <v>47372</v>
      </c>
      <c r="B6506">
        <v>103</v>
      </c>
      <c r="C6506" t="s">
        <v>267</v>
      </c>
      <c r="D6506">
        <v>114</v>
      </c>
      <c r="E6506" t="s">
        <v>27</v>
      </c>
      <c r="F6506" s="20">
        <v>45608.5</v>
      </c>
      <c r="G6506" t="s">
        <v>9442</v>
      </c>
      <c r="H6506" t="s">
        <v>11333</v>
      </c>
      <c r="I6506">
        <v>-1319.46</v>
      </c>
    </row>
    <row r="6507" spans="1:9" x14ac:dyDescent="0.35">
      <c r="A6507">
        <v>47373</v>
      </c>
      <c r="B6507">
        <v>103</v>
      </c>
      <c r="C6507" t="s">
        <v>267</v>
      </c>
      <c r="D6507">
        <v>114</v>
      </c>
      <c r="E6507" t="s">
        <v>27</v>
      </c>
      <c r="F6507" s="20">
        <v>45608.5</v>
      </c>
      <c r="G6507" t="s">
        <v>9442</v>
      </c>
      <c r="H6507" t="s">
        <v>11334</v>
      </c>
      <c r="I6507">
        <v>-2601</v>
      </c>
    </row>
    <row r="6508" spans="1:9" x14ac:dyDescent="0.35">
      <c r="A6508">
        <v>47374</v>
      </c>
      <c r="B6508">
        <v>103</v>
      </c>
      <c r="C6508" t="s">
        <v>267</v>
      </c>
      <c r="D6508">
        <v>114</v>
      </c>
      <c r="E6508" t="s">
        <v>27</v>
      </c>
      <c r="F6508" s="20">
        <v>45608.5</v>
      </c>
      <c r="G6508" t="s">
        <v>9442</v>
      </c>
      <c r="H6508" t="s">
        <v>11335</v>
      </c>
      <c r="I6508">
        <v>-2819.8</v>
      </c>
    </row>
    <row r="6509" spans="1:9" x14ac:dyDescent="0.35">
      <c r="A6509">
        <v>47375</v>
      </c>
      <c r="B6509">
        <v>103</v>
      </c>
      <c r="C6509" t="s">
        <v>267</v>
      </c>
      <c r="D6509">
        <v>114</v>
      </c>
      <c r="E6509" t="s">
        <v>27</v>
      </c>
      <c r="F6509" s="20">
        <v>45608.5</v>
      </c>
      <c r="G6509" t="s">
        <v>9442</v>
      </c>
      <c r="H6509" t="s">
        <v>11336</v>
      </c>
      <c r="I6509">
        <v>-3025</v>
      </c>
    </row>
    <row r="6510" spans="1:9" x14ac:dyDescent="0.35">
      <c r="A6510">
        <v>47376</v>
      </c>
      <c r="B6510">
        <v>103</v>
      </c>
      <c r="C6510" t="s">
        <v>267</v>
      </c>
      <c r="D6510">
        <v>114</v>
      </c>
      <c r="E6510" t="s">
        <v>27</v>
      </c>
      <c r="F6510" s="20">
        <v>45608.5</v>
      </c>
      <c r="G6510" t="s">
        <v>9442</v>
      </c>
      <c r="H6510" t="s">
        <v>11337</v>
      </c>
      <c r="I6510">
        <v>-120</v>
      </c>
    </row>
    <row r="6511" spans="1:9" x14ac:dyDescent="0.35">
      <c r="A6511">
        <v>47377</v>
      </c>
      <c r="B6511">
        <v>103</v>
      </c>
      <c r="C6511" t="s">
        <v>267</v>
      </c>
      <c r="D6511">
        <v>114</v>
      </c>
      <c r="E6511" t="s">
        <v>27</v>
      </c>
      <c r="F6511" s="20">
        <v>45608.5</v>
      </c>
      <c r="G6511" t="s">
        <v>9442</v>
      </c>
      <c r="H6511" t="s">
        <v>11338</v>
      </c>
      <c r="I6511">
        <v>-120</v>
      </c>
    </row>
    <row r="6512" spans="1:9" x14ac:dyDescent="0.35">
      <c r="A6512">
        <v>47378</v>
      </c>
      <c r="B6512">
        <v>103</v>
      </c>
      <c r="C6512" t="s">
        <v>267</v>
      </c>
      <c r="D6512">
        <v>114</v>
      </c>
      <c r="E6512" t="s">
        <v>27</v>
      </c>
      <c r="F6512" s="20">
        <v>45608.5</v>
      </c>
      <c r="G6512" t="s">
        <v>9442</v>
      </c>
      <c r="H6512" t="s">
        <v>11339</v>
      </c>
      <c r="I6512">
        <v>-165</v>
      </c>
    </row>
    <row r="6513" spans="1:9" x14ac:dyDescent="0.35">
      <c r="A6513">
        <v>47379</v>
      </c>
      <c r="B6513">
        <v>103</v>
      </c>
      <c r="C6513" t="s">
        <v>267</v>
      </c>
      <c r="D6513">
        <v>114</v>
      </c>
      <c r="E6513" t="s">
        <v>27</v>
      </c>
      <c r="F6513" s="20">
        <v>45608.5</v>
      </c>
      <c r="G6513" t="s">
        <v>9442</v>
      </c>
      <c r="H6513" t="s">
        <v>11340</v>
      </c>
      <c r="I6513">
        <v>-203.9</v>
      </c>
    </row>
    <row r="6514" spans="1:9" x14ac:dyDescent="0.35">
      <c r="A6514">
        <v>47380</v>
      </c>
      <c r="B6514">
        <v>103</v>
      </c>
      <c r="C6514" t="s">
        <v>267</v>
      </c>
      <c r="D6514">
        <v>114</v>
      </c>
      <c r="E6514" t="s">
        <v>27</v>
      </c>
      <c r="F6514" s="20">
        <v>45608.5</v>
      </c>
      <c r="G6514" t="s">
        <v>9442</v>
      </c>
      <c r="H6514" t="s">
        <v>11341</v>
      </c>
      <c r="I6514">
        <v>-2053.21</v>
      </c>
    </row>
    <row r="6515" spans="1:9" x14ac:dyDescent="0.35">
      <c r="A6515">
        <v>47381</v>
      </c>
      <c r="B6515">
        <v>103</v>
      </c>
      <c r="C6515" t="s">
        <v>267</v>
      </c>
      <c r="D6515">
        <v>114</v>
      </c>
      <c r="E6515" t="s">
        <v>27</v>
      </c>
      <c r="F6515" s="20">
        <v>45608.5</v>
      </c>
      <c r="G6515" t="s">
        <v>9442</v>
      </c>
      <c r="H6515" t="s">
        <v>11221</v>
      </c>
      <c r="I6515">
        <v>-2260.9</v>
      </c>
    </row>
    <row r="6516" spans="1:9" x14ac:dyDescent="0.35">
      <c r="A6516">
        <v>47382</v>
      </c>
      <c r="B6516">
        <v>103</v>
      </c>
      <c r="C6516" t="s">
        <v>267</v>
      </c>
      <c r="D6516">
        <v>114</v>
      </c>
      <c r="E6516" t="s">
        <v>27</v>
      </c>
      <c r="F6516" s="20">
        <v>45608.5</v>
      </c>
      <c r="G6516" t="s">
        <v>9442</v>
      </c>
      <c r="H6516" t="s">
        <v>11222</v>
      </c>
      <c r="I6516">
        <v>-2677.78</v>
      </c>
    </row>
    <row r="6517" spans="1:9" x14ac:dyDescent="0.35">
      <c r="A6517">
        <v>47383</v>
      </c>
      <c r="B6517">
        <v>103</v>
      </c>
      <c r="C6517" t="s">
        <v>267</v>
      </c>
      <c r="D6517">
        <v>114</v>
      </c>
      <c r="E6517" t="s">
        <v>27</v>
      </c>
      <c r="F6517" s="20">
        <v>45608.5</v>
      </c>
      <c r="G6517" t="s">
        <v>9442</v>
      </c>
      <c r="H6517" t="s">
        <v>11342</v>
      </c>
      <c r="I6517">
        <v>-3336.88</v>
      </c>
    </row>
    <row r="6518" spans="1:9" x14ac:dyDescent="0.35">
      <c r="A6518">
        <v>47384</v>
      </c>
      <c r="B6518">
        <v>103</v>
      </c>
      <c r="C6518" t="s">
        <v>267</v>
      </c>
      <c r="D6518">
        <v>114</v>
      </c>
      <c r="E6518" t="s">
        <v>27</v>
      </c>
      <c r="F6518" s="20">
        <v>45608.5</v>
      </c>
      <c r="G6518" t="s">
        <v>9442</v>
      </c>
      <c r="H6518" t="s">
        <v>11098</v>
      </c>
      <c r="I6518">
        <v>-3346.79</v>
      </c>
    </row>
    <row r="6519" spans="1:9" x14ac:dyDescent="0.35">
      <c r="A6519">
        <v>47385</v>
      </c>
      <c r="B6519">
        <v>103</v>
      </c>
      <c r="C6519" t="s">
        <v>267</v>
      </c>
      <c r="D6519">
        <v>114</v>
      </c>
      <c r="E6519" t="s">
        <v>27</v>
      </c>
      <c r="F6519" s="20">
        <v>45608.5</v>
      </c>
      <c r="G6519" t="s">
        <v>9442</v>
      </c>
      <c r="H6519" t="s">
        <v>11103</v>
      </c>
      <c r="I6519">
        <v>-3662.98</v>
      </c>
    </row>
    <row r="6520" spans="1:9" x14ac:dyDescent="0.35">
      <c r="A6520">
        <v>47386</v>
      </c>
      <c r="B6520">
        <v>103</v>
      </c>
      <c r="C6520" t="s">
        <v>267</v>
      </c>
      <c r="D6520">
        <v>114</v>
      </c>
      <c r="E6520" t="s">
        <v>27</v>
      </c>
      <c r="F6520" s="20">
        <v>45608.5</v>
      </c>
      <c r="G6520" t="s">
        <v>9442</v>
      </c>
      <c r="H6520" t="s">
        <v>11343</v>
      </c>
      <c r="I6520">
        <v>-3894.31</v>
      </c>
    </row>
    <row r="6521" spans="1:9" x14ac:dyDescent="0.35">
      <c r="A6521">
        <v>47387</v>
      </c>
      <c r="B6521">
        <v>103</v>
      </c>
      <c r="C6521" t="s">
        <v>267</v>
      </c>
      <c r="D6521">
        <v>114</v>
      </c>
      <c r="E6521" t="s">
        <v>27</v>
      </c>
      <c r="F6521" s="20">
        <v>45608.5</v>
      </c>
      <c r="G6521" t="s">
        <v>9442</v>
      </c>
      <c r="H6521" t="s">
        <v>11106</v>
      </c>
      <c r="I6521">
        <v>-4512.9799999999996</v>
      </c>
    </row>
    <row r="6522" spans="1:9" x14ac:dyDescent="0.35">
      <c r="A6522">
        <v>47388</v>
      </c>
      <c r="B6522">
        <v>103</v>
      </c>
      <c r="C6522" t="s">
        <v>267</v>
      </c>
      <c r="D6522">
        <v>114</v>
      </c>
      <c r="E6522" t="s">
        <v>27</v>
      </c>
      <c r="F6522" s="20">
        <v>45608.5</v>
      </c>
      <c r="G6522" t="s">
        <v>9442</v>
      </c>
      <c r="H6522" t="s">
        <v>11107</v>
      </c>
      <c r="I6522">
        <v>-4673.47</v>
      </c>
    </row>
    <row r="6523" spans="1:9" x14ac:dyDescent="0.35">
      <c r="A6523">
        <v>47389</v>
      </c>
      <c r="B6523">
        <v>103</v>
      </c>
      <c r="C6523" t="s">
        <v>267</v>
      </c>
      <c r="D6523">
        <v>114</v>
      </c>
      <c r="E6523" t="s">
        <v>27</v>
      </c>
      <c r="F6523" s="20">
        <v>45608.5</v>
      </c>
      <c r="G6523" t="s">
        <v>9442</v>
      </c>
      <c r="H6523" t="s">
        <v>11344</v>
      </c>
      <c r="I6523">
        <v>-2671</v>
      </c>
    </row>
    <row r="6524" spans="1:9" x14ac:dyDescent="0.35">
      <c r="A6524">
        <v>44381</v>
      </c>
      <c r="B6524">
        <v>130</v>
      </c>
      <c r="C6524" t="s">
        <v>302</v>
      </c>
      <c r="D6524">
        <v>114</v>
      </c>
      <c r="E6524" t="s">
        <v>27</v>
      </c>
      <c r="F6524" s="20">
        <v>45608</v>
      </c>
      <c r="G6524" t="s">
        <v>9439</v>
      </c>
      <c r="H6524" t="s">
        <v>9445</v>
      </c>
      <c r="I6524">
        <v>7930</v>
      </c>
    </row>
    <row r="6525" spans="1:9" x14ac:dyDescent="0.35">
      <c r="A6525">
        <v>44382</v>
      </c>
      <c r="B6525">
        <v>130</v>
      </c>
      <c r="C6525" t="s">
        <v>302</v>
      </c>
      <c r="D6525">
        <v>114</v>
      </c>
      <c r="E6525" t="s">
        <v>27</v>
      </c>
      <c r="F6525" s="20">
        <v>45608</v>
      </c>
      <c r="G6525" t="s">
        <v>9442</v>
      </c>
      <c r="H6525" t="s">
        <v>11147</v>
      </c>
      <c r="I6525">
        <v>-7925.4</v>
      </c>
    </row>
    <row r="6526" spans="1:9" x14ac:dyDescent="0.35">
      <c r="A6526">
        <v>44588</v>
      </c>
      <c r="B6526">
        <v>137</v>
      </c>
      <c r="C6526" t="s">
        <v>271</v>
      </c>
      <c r="D6526">
        <v>114</v>
      </c>
      <c r="E6526" t="s">
        <v>27</v>
      </c>
      <c r="F6526" s="20">
        <v>45608</v>
      </c>
      <c r="G6526" t="s">
        <v>9439</v>
      </c>
      <c r="H6526" t="s">
        <v>10022</v>
      </c>
      <c r="I6526">
        <v>0.06</v>
      </c>
    </row>
    <row r="6527" spans="1:9" x14ac:dyDescent="0.35">
      <c r="A6527">
        <v>44589</v>
      </c>
      <c r="B6527">
        <v>137</v>
      </c>
      <c r="C6527" t="s">
        <v>271</v>
      </c>
      <c r="D6527">
        <v>114</v>
      </c>
      <c r="E6527" t="s">
        <v>27</v>
      </c>
      <c r="F6527" s="20">
        <v>45608</v>
      </c>
      <c r="G6527" t="s">
        <v>9439</v>
      </c>
      <c r="H6527" t="s">
        <v>9445</v>
      </c>
      <c r="I6527">
        <v>3000</v>
      </c>
    </row>
    <row r="6528" spans="1:9" x14ac:dyDescent="0.35">
      <c r="A6528">
        <v>44590</v>
      </c>
      <c r="B6528">
        <v>137</v>
      </c>
      <c r="C6528" t="s">
        <v>271</v>
      </c>
      <c r="D6528">
        <v>114</v>
      </c>
      <c r="E6528" t="s">
        <v>27</v>
      </c>
      <c r="F6528" s="20">
        <v>45608</v>
      </c>
      <c r="G6528" t="s">
        <v>9442</v>
      </c>
      <c r="H6528" t="s">
        <v>9687</v>
      </c>
      <c r="I6528">
        <v>-900</v>
      </c>
    </row>
    <row r="6529" spans="1:9" x14ac:dyDescent="0.35">
      <c r="A6529">
        <v>44591</v>
      </c>
      <c r="B6529">
        <v>137</v>
      </c>
      <c r="C6529" t="s">
        <v>271</v>
      </c>
      <c r="D6529">
        <v>114</v>
      </c>
      <c r="E6529" t="s">
        <v>27</v>
      </c>
      <c r="F6529" s="20">
        <v>45608</v>
      </c>
      <c r="G6529" t="s">
        <v>9442</v>
      </c>
      <c r="H6529" t="s">
        <v>9762</v>
      </c>
      <c r="I6529">
        <v>-480</v>
      </c>
    </row>
    <row r="6530" spans="1:9" x14ac:dyDescent="0.35">
      <c r="A6530">
        <v>44592</v>
      </c>
      <c r="B6530">
        <v>137</v>
      </c>
      <c r="C6530" t="s">
        <v>271</v>
      </c>
      <c r="D6530">
        <v>114</v>
      </c>
      <c r="E6530" t="s">
        <v>27</v>
      </c>
      <c r="F6530" s="20">
        <v>45608</v>
      </c>
      <c r="G6530" t="s">
        <v>9442</v>
      </c>
      <c r="H6530" t="s">
        <v>9749</v>
      </c>
      <c r="I6530">
        <v>-2060</v>
      </c>
    </row>
    <row r="6531" spans="1:9" x14ac:dyDescent="0.35">
      <c r="A6531">
        <v>44593</v>
      </c>
      <c r="B6531">
        <v>137</v>
      </c>
      <c r="C6531" t="s">
        <v>271</v>
      </c>
      <c r="D6531">
        <v>114</v>
      </c>
      <c r="E6531" t="s">
        <v>27</v>
      </c>
      <c r="F6531" s="20">
        <v>45608</v>
      </c>
      <c r="G6531" t="s">
        <v>9442</v>
      </c>
      <c r="H6531" t="s">
        <v>9487</v>
      </c>
      <c r="I6531">
        <v>-1588.05</v>
      </c>
    </row>
    <row r="6532" spans="1:9" x14ac:dyDescent="0.35">
      <c r="A6532">
        <v>47323</v>
      </c>
      <c r="B6532">
        <v>103</v>
      </c>
      <c r="C6532" t="s">
        <v>267</v>
      </c>
      <c r="D6532">
        <v>114</v>
      </c>
      <c r="E6532" t="s">
        <v>27</v>
      </c>
      <c r="F6532" s="20">
        <v>45607.5</v>
      </c>
      <c r="G6532" t="s">
        <v>9439</v>
      </c>
      <c r="H6532" t="s">
        <v>9443</v>
      </c>
      <c r="I6532">
        <v>200</v>
      </c>
    </row>
    <row r="6533" spans="1:9" x14ac:dyDescent="0.35">
      <c r="A6533">
        <v>47324</v>
      </c>
      <c r="B6533">
        <v>103</v>
      </c>
      <c r="C6533" t="s">
        <v>267</v>
      </c>
      <c r="D6533">
        <v>114</v>
      </c>
      <c r="E6533" t="s">
        <v>27</v>
      </c>
      <c r="F6533" s="20">
        <v>45607.5</v>
      </c>
      <c r="G6533" t="s">
        <v>9439</v>
      </c>
      <c r="H6533" t="s">
        <v>9443</v>
      </c>
      <c r="I6533">
        <v>133000</v>
      </c>
    </row>
    <row r="6534" spans="1:9" x14ac:dyDescent="0.35">
      <c r="A6534">
        <v>47325</v>
      </c>
      <c r="B6534">
        <v>103</v>
      </c>
      <c r="C6534" t="s">
        <v>267</v>
      </c>
      <c r="D6534">
        <v>114</v>
      </c>
      <c r="E6534" t="s">
        <v>27</v>
      </c>
      <c r="F6534" s="20">
        <v>45607.5</v>
      </c>
      <c r="G6534" t="s">
        <v>9442</v>
      </c>
      <c r="H6534" t="s">
        <v>11345</v>
      </c>
      <c r="I6534">
        <v>-60</v>
      </c>
    </row>
    <row r="6535" spans="1:9" x14ac:dyDescent="0.35">
      <c r="A6535">
        <v>47326</v>
      </c>
      <c r="B6535">
        <v>103</v>
      </c>
      <c r="C6535" t="s">
        <v>267</v>
      </c>
      <c r="D6535">
        <v>114</v>
      </c>
      <c r="E6535" t="s">
        <v>27</v>
      </c>
      <c r="F6535" s="20">
        <v>45607.5</v>
      </c>
      <c r="G6535" t="s">
        <v>9442</v>
      </c>
      <c r="H6535" t="s">
        <v>11346</v>
      </c>
      <c r="I6535">
        <v>-225.5</v>
      </c>
    </row>
    <row r="6536" spans="1:9" x14ac:dyDescent="0.35">
      <c r="A6536">
        <v>47327</v>
      </c>
      <c r="B6536">
        <v>103</v>
      </c>
      <c r="C6536" t="s">
        <v>267</v>
      </c>
      <c r="D6536">
        <v>114</v>
      </c>
      <c r="E6536" t="s">
        <v>27</v>
      </c>
      <c r="F6536" s="20">
        <v>45607.5</v>
      </c>
      <c r="G6536" t="s">
        <v>9442</v>
      </c>
      <c r="H6536" t="s">
        <v>11347</v>
      </c>
      <c r="I6536">
        <v>-313.5</v>
      </c>
    </row>
    <row r="6537" spans="1:9" x14ac:dyDescent="0.35">
      <c r="A6537">
        <v>47328</v>
      </c>
      <c r="B6537">
        <v>103</v>
      </c>
      <c r="C6537" t="s">
        <v>267</v>
      </c>
      <c r="D6537">
        <v>114</v>
      </c>
      <c r="E6537" t="s">
        <v>27</v>
      </c>
      <c r="F6537" s="20">
        <v>45607.5</v>
      </c>
      <c r="G6537" t="s">
        <v>9442</v>
      </c>
      <c r="H6537" t="s">
        <v>11348</v>
      </c>
      <c r="I6537">
        <v>-326</v>
      </c>
    </row>
    <row r="6538" spans="1:9" x14ac:dyDescent="0.35">
      <c r="A6538">
        <v>47329</v>
      </c>
      <c r="B6538">
        <v>103</v>
      </c>
      <c r="C6538" t="s">
        <v>267</v>
      </c>
      <c r="D6538">
        <v>114</v>
      </c>
      <c r="E6538" t="s">
        <v>27</v>
      </c>
      <c r="F6538" s="20">
        <v>45607.5</v>
      </c>
      <c r="G6538" t="s">
        <v>9442</v>
      </c>
      <c r="H6538" t="s">
        <v>11349</v>
      </c>
      <c r="I6538">
        <v>-475.8</v>
      </c>
    </row>
    <row r="6539" spans="1:9" x14ac:dyDescent="0.35">
      <c r="A6539">
        <v>47330</v>
      </c>
      <c r="B6539">
        <v>103</v>
      </c>
      <c r="C6539" t="s">
        <v>267</v>
      </c>
      <c r="D6539">
        <v>114</v>
      </c>
      <c r="E6539" t="s">
        <v>27</v>
      </c>
      <c r="F6539" s="20">
        <v>45607.5</v>
      </c>
      <c r="G6539" t="s">
        <v>9442</v>
      </c>
      <c r="H6539" t="s">
        <v>11350</v>
      </c>
      <c r="I6539">
        <v>-480.9</v>
      </c>
    </row>
    <row r="6540" spans="1:9" x14ac:dyDescent="0.35">
      <c r="A6540">
        <v>47331</v>
      </c>
      <c r="B6540">
        <v>103</v>
      </c>
      <c r="C6540" t="s">
        <v>267</v>
      </c>
      <c r="D6540">
        <v>114</v>
      </c>
      <c r="E6540" t="s">
        <v>27</v>
      </c>
      <c r="F6540" s="20">
        <v>45607.5</v>
      </c>
      <c r="G6540" t="s">
        <v>9442</v>
      </c>
      <c r="H6540" t="s">
        <v>11351</v>
      </c>
      <c r="I6540">
        <v>-500</v>
      </c>
    </row>
    <row r="6541" spans="1:9" x14ac:dyDescent="0.35">
      <c r="A6541">
        <v>47332</v>
      </c>
      <c r="B6541">
        <v>103</v>
      </c>
      <c r="C6541" t="s">
        <v>267</v>
      </c>
      <c r="D6541">
        <v>114</v>
      </c>
      <c r="E6541" t="s">
        <v>27</v>
      </c>
      <c r="F6541" s="20">
        <v>45607.5</v>
      </c>
      <c r="G6541" t="s">
        <v>9442</v>
      </c>
      <c r="H6541" t="s">
        <v>11352</v>
      </c>
      <c r="I6541">
        <v>-552.03</v>
      </c>
    </row>
    <row r="6542" spans="1:9" x14ac:dyDescent="0.35">
      <c r="A6542">
        <v>47333</v>
      </c>
      <c r="B6542">
        <v>103</v>
      </c>
      <c r="C6542" t="s">
        <v>267</v>
      </c>
      <c r="D6542">
        <v>114</v>
      </c>
      <c r="E6542" t="s">
        <v>27</v>
      </c>
      <c r="F6542" s="20">
        <v>45607.5</v>
      </c>
      <c r="G6542" t="s">
        <v>9442</v>
      </c>
      <c r="H6542" t="s">
        <v>11353</v>
      </c>
      <c r="I6542">
        <v>-565.79999999999995</v>
      </c>
    </row>
    <row r="6543" spans="1:9" x14ac:dyDescent="0.35">
      <c r="A6543">
        <v>47334</v>
      </c>
      <c r="B6543">
        <v>103</v>
      </c>
      <c r="C6543" t="s">
        <v>267</v>
      </c>
      <c r="D6543">
        <v>114</v>
      </c>
      <c r="E6543" t="s">
        <v>27</v>
      </c>
      <c r="F6543" s="20">
        <v>45607.5</v>
      </c>
      <c r="G6543" t="s">
        <v>9442</v>
      </c>
      <c r="H6543" t="s">
        <v>11354</v>
      </c>
      <c r="I6543">
        <v>-646.15</v>
      </c>
    </row>
    <row r="6544" spans="1:9" x14ac:dyDescent="0.35">
      <c r="A6544">
        <v>47335</v>
      </c>
      <c r="B6544">
        <v>103</v>
      </c>
      <c r="C6544" t="s">
        <v>267</v>
      </c>
      <c r="D6544">
        <v>114</v>
      </c>
      <c r="E6544" t="s">
        <v>27</v>
      </c>
      <c r="F6544" s="20">
        <v>45607.5</v>
      </c>
      <c r="G6544" t="s">
        <v>9442</v>
      </c>
      <c r="H6544" t="s">
        <v>11355</v>
      </c>
      <c r="I6544">
        <v>-708.51</v>
      </c>
    </row>
    <row r="6545" spans="1:9" x14ac:dyDescent="0.35">
      <c r="A6545">
        <v>47336</v>
      </c>
      <c r="B6545">
        <v>103</v>
      </c>
      <c r="C6545" t="s">
        <v>267</v>
      </c>
      <c r="D6545">
        <v>114</v>
      </c>
      <c r="E6545" t="s">
        <v>27</v>
      </c>
      <c r="F6545" s="20">
        <v>45607.5</v>
      </c>
      <c r="G6545" t="s">
        <v>9442</v>
      </c>
      <c r="H6545" t="s">
        <v>11356</v>
      </c>
      <c r="I6545">
        <v>-734</v>
      </c>
    </row>
    <row r="6546" spans="1:9" x14ac:dyDescent="0.35">
      <c r="A6546">
        <v>47337</v>
      </c>
      <c r="B6546">
        <v>103</v>
      </c>
      <c r="C6546" t="s">
        <v>267</v>
      </c>
      <c r="D6546">
        <v>114</v>
      </c>
      <c r="E6546" t="s">
        <v>27</v>
      </c>
      <c r="F6546" s="20">
        <v>45607.5</v>
      </c>
      <c r="G6546" t="s">
        <v>9442</v>
      </c>
      <c r="H6546" t="s">
        <v>11357</v>
      </c>
      <c r="I6546">
        <v>-797.4</v>
      </c>
    </row>
    <row r="6547" spans="1:9" x14ac:dyDescent="0.35">
      <c r="A6547">
        <v>47338</v>
      </c>
      <c r="B6547">
        <v>103</v>
      </c>
      <c r="C6547" t="s">
        <v>267</v>
      </c>
      <c r="D6547">
        <v>114</v>
      </c>
      <c r="E6547" t="s">
        <v>27</v>
      </c>
      <c r="F6547" s="20">
        <v>45607.5</v>
      </c>
      <c r="G6547" t="s">
        <v>9442</v>
      </c>
      <c r="H6547" t="s">
        <v>11358</v>
      </c>
      <c r="I6547">
        <v>-815.97</v>
      </c>
    </row>
    <row r="6548" spans="1:9" x14ac:dyDescent="0.35">
      <c r="A6548">
        <v>47339</v>
      </c>
      <c r="B6548">
        <v>103</v>
      </c>
      <c r="C6548" t="s">
        <v>267</v>
      </c>
      <c r="D6548">
        <v>114</v>
      </c>
      <c r="E6548" t="s">
        <v>27</v>
      </c>
      <c r="F6548" s="20">
        <v>45607.5</v>
      </c>
      <c r="G6548" t="s">
        <v>9442</v>
      </c>
      <c r="H6548" t="s">
        <v>11359</v>
      </c>
      <c r="I6548">
        <v>-1051.05</v>
      </c>
    </row>
    <row r="6549" spans="1:9" x14ac:dyDescent="0.35">
      <c r="A6549">
        <v>47340</v>
      </c>
      <c r="B6549">
        <v>103</v>
      </c>
      <c r="C6549" t="s">
        <v>267</v>
      </c>
      <c r="D6549">
        <v>114</v>
      </c>
      <c r="E6549" t="s">
        <v>27</v>
      </c>
      <c r="F6549" s="20">
        <v>45607.5</v>
      </c>
      <c r="G6549" t="s">
        <v>9442</v>
      </c>
      <c r="H6549" t="s">
        <v>11360</v>
      </c>
      <c r="I6549">
        <v>-1052.93</v>
      </c>
    </row>
    <row r="6550" spans="1:9" x14ac:dyDescent="0.35">
      <c r="A6550">
        <v>47341</v>
      </c>
      <c r="B6550">
        <v>103</v>
      </c>
      <c r="C6550" t="s">
        <v>267</v>
      </c>
      <c r="D6550">
        <v>114</v>
      </c>
      <c r="E6550" t="s">
        <v>27</v>
      </c>
      <c r="F6550" s="20">
        <v>45607.5</v>
      </c>
      <c r="G6550" t="s">
        <v>9442</v>
      </c>
      <c r="H6550" t="s">
        <v>11361</v>
      </c>
      <c r="I6550">
        <v>-1065</v>
      </c>
    </row>
    <row r="6551" spans="1:9" x14ac:dyDescent="0.35">
      <c r="A6551">
        <v>47342</v>
      </c>
      <c r="B6551">
        <v>103</v>
      </c>
      <c r="C6551" t="s">
        <v>267</v>
      </c>
      <c r="D6551">
        <v>114</v>
      </c>
      <c r="E6551" t="s">
        <v>27</v>
      </c>
      <c r="F6551" s="20">
        <v>45607.5</v>
      </c>
      <c r="G6551" t="s">
        <v>9442</v>
      </c>
      <c r="H6551" t="s">
        <v>11362</v>
      </c>
      <c r="I6551">
        <v>-1065.5999999999999</v>
      </c>
    </row>
    <row r="6552" spans="1:9" x14ac:dyDescent="0.35">
      <c r="A6552">
        <v>47343</v>
      </c>
      <c r="B6552">
        <v>103</v>
      </c>
      <c r="C6552" t="s">
        <v>267</v>
      </c>
      <c r="D6552">
        <v>114</v>
      </c>
      <c r="E6552" t="s">
        <v>27</v>
      </c>
      <c r="F6552" s="20">
        <v>45607.5</v>
      </c>
      <c r="G6552" t="s">
        <v>9442</v>
      </c>
      <c r="H6552" t="s">
        <v>11140</v>
      </c>
      <c r="I6552">
        <v>-650.76</v>
      </c>
    </row>
    <row r="6553" spans="1:9" x14ac:dyDescent="0.35">
      <c r="A6553">
        <v>47344</v>
      </c>
      <c r="B6553">
        <v>103</v>
      </c>
      <c r="C6553" t="s">
        <v>267</v>
      </c>
      <c r="D6553">
        <v>114</v>
      </c>
      <c r="E6553" t="s">
        <v>27</v>
      </c>
      <c r="F6553" s="20">
        <v>45607.5</v>
      </c>
      <c r="G6553" t="s">
        <v>9442</v>
      </c>
      <c r="H6553" t="s">
        <v>11363</v>
      </c>
      <c r="I6553">
        <v>-1356.72</v>
      </c>
    </row>
    <row r="6554" spans="1:9" x14ac:dyDescent="0.35">
      <c r="A6554">
        <v>47345</v>
      </c>
      <c r="B6554">
        <v>103</v>
      </c>
      <c r="C6554" t="s">
        <v>267</v>
      </c>
      <c r="D6554">
        <v>114</v>
      </c>
      <c r="E6554" t="s">
        <v>27</v>
      </c>
      <c r="F6554" s="20">
        <v>45607.5</v>
      </c>
      <c r="G6554" t="s">
        <v>9442</v>
      </c>
      <c r="H6554" t="s">
        <v>11364</v>
      </c>
      <c r="I6554">
        <v>-1461.92</v>
      </c>
    </row>
    <row r="6555" spans="1:9" x14ac:dyDescent="0.35">
      <c r="A6555">
        <v>47346</v>
      </c>
      <c r="B6555">
        <v>103</v>
      </c>
      <c r="C6555" t="s">
        <v>267</v>
      </c>
      <c r="D6555">
        <v>114</v>
      </c>
      <c r="E6555" t="s">
        <v>27</v>
      </c>
      <c r="F6555" s="20">
        <v>45607.5</v>
      </c>
      <c r="G6555" t="s">
        <v>9442</v>
      </c>
      <c r="H6555" t="s">
        <v>11365</v>
      </c>
      <c r="I6555">
        <v>-1717.29</v>
      </c>
    </row>
    <row r="6556" spans="1:9" x14ac:dyDescent="0.35">
      <c r="A6556">
        <v>47347</v>
      </c>
      <c r="B6556">
        <v>103</v>
      </c>
      <c r="C6556" t="s">
        <v>267</v>
      </c>
      <c r="D6556">
        <v>114</v>
      </c>
      <c r="E6556" t="s">
        <v>27</v>
      </c>
      <c r="F6556" s="20">
        <v>45607.5</v>
      </c>
      <c r="G6556" t="s">
        <v>9442</v>
      </c>
      <c r="H6556" t="s">
        <v>11366</v>
      </c>
      <c r="I6556">
        <v>-3432</v>
      </c>
    </row>
    <row r="6557" spans="1:9" x14ac:dyDescent="0.35">
      <c r="A6557">
        <v>47348</v>
      </c>
      <c r="B6557">
        <v>103</v>
      </c>
      <c r="C6557" t="s">
        <v>267</v>
      </c>
      <c r="D6557">
        <v>114</v>
      </c>
      <c r="E6557" t="s">
        <v>27</v>
      </c>
      <c r="F6557" s="20">
        <v>45607.5</v>
      </c>
      <c r="G6557" t="s">
        <v>9442</v>
      </c>
      <c r="H6557" t="s">
        <v>11367</v>
      </c>
      <c r="I6557">
        <v>-3432</v>
      </c>
    </row>
    <row r="6558" spans="1:9" x14ac:dyDescent="0.35">
      <c r="A6558">
        <v>47349</v>
      </c>
      <c r="B6558">
        <v>103</v>
      </c>
      <c r="C6558" t="s">
        <v>267</v>
      </c>
      <c r="D6558">
        <v>114</v>
      </c>
      <c r="E6558" t="s">
        <v>27</v>
      </c>
      <c r="F6558" s="20">
        <v>45607.5</v>
      </c>
      <c r="G6558" t="s">
        <v>9442</v>
      </c>
      <c r="H6558" t="s">
        <v>11368</v>
      </c>
      <c r="I6558">
        <v>-4335.67</v>
      </c>
    </row>
    <row r="6559" spans="1:9" x14ac:dyDescent="0.35">
      <c r="A6559">
        <v>47350</v>
      </c>
      <c r="B6559">
        <v>103</v>
      </c>
      <c r="C6559" t="s">
        <v>267</v>
      </c>
      <c r="D6559">
        <v>114</v>
      </c>
      <c r="E6559" t="s">
        <v>27</v>
      </c>
      <c r="F6559" s="20">
        <v>45607.5</v>
      </c>
      <c r="G6559" t="s">
        <v>9442</v>
      </c>
      <c r="H6559" t="s">
        <v>11369</v>
      </c>
      <c r="I6559">
        <v>-14693.54</v>
      </c>
    </row>
    <row r="6560" spans="1:9" x14ac:dyDescent="0.35">
      <c r="A6560">
        <v>47351</v>
      </c>
      <c r="B6560">
        <v>103</v>
      </c>
      <c r="C6560" t="s">
        <v>267</v>
      </c>
      <c r="D6560">
        <v>114</v>
      </c>
      <c r="E6560" t="s">
        <v>27</v>
      </c>
      <c r="F6560" s="20">
        <v>45607.5</v>
      </c>
      <c r="G6560" t="s">
        <v>9442</v>
      </c>
      <c r="H6560" t="s">
        <v>11370</v>
      </c>
      <c r="I6560">
        <v>-15085.7</v>
      </c>
    </row>
    <row r="6561" spans="1:9" x14ac:dyDescent="0.35">
      <c r="A6561">
        <v>47352</v>
      </c>
      <c r="B6561">
        <v>103</v>
      </c>
      <c r="C6561" t="s">
        <v>267</v>
      </c>
      <c r="D6561">
        <v>114</v>
      </c>
      <c r="E6561" t="s">
        <v>27</v>
      </c>
      <c r="F6561" s="20">
        <v>45607.5</v>
      </c>
      <c r="G6561" t="s">
        <v>9442</v>
      </c>
      <c r="H6561" t="s">
        <v>10371</v>
      </c>
      <c r="I6561">
        <v>-56054</v>
      </c>
    </row>
    <row r="6562" spans="1:9" x14ac:dyDescent="0.35">
      <c r="A6562">
        <v>47353</v>
      </c>
      <c r="B6562">
        <v>103</v>
      </c>
      <c r="C6562" t="s">
        <v>267</v>
      </c>
      <c r="D6562">
        <v>114</v>
      </c>
      <c r="E6562" t="s">
        <v>27</v>
      </c>
      <c r="F6562" s="20">
        <v>45607.5</v>
      </c>
      <c r="G6562" t="s">
        <v>9442</v>
      </c>
      <c r="H6562" t="s">
        <v>11371</v>
      </c>
      <c r="I6562">
        <v>-3476.4</v>
      </c>
    </row>
    <row r="6563" spans="1:9" x14ac:dyDescent="0.35">
      <c r="A6563">
        <v>47354</v>
      </c>
      <c r="B6563">
        <v>103</v>
      </c>
      <c r="C6563" t="s">
        <v>267</v>
      </c>
      <c r="D6563">
        <v>114</v>
      </c>
      <c r="E6563" t="s">
        <v>27</v>
      </c>
      <c r="F6563" s="20">
        <v>45607.5</v>
      </c>
      <c r="G6563" t="s">
        <v>9442</v>
      </c>
      <c r="H6563" t="s">
        <v>11143</v>
      </c>
      <c r="I6563">
        <v>-4226.8900000000003</v>
      </c>
    </row>
    <row r="6564" spans="1:9" x14ac:dyDescent="0.35">
      <c r="A6564">
        <v>47355</v>
      </c>
      <c r="B6564">
        <v>103</v>
      </c>
      <c r="C6564" t="s">
        <v>267</v>
      </c>
      <c r="D6564">
        <v>114</v>
      </c>
      <c r="E6564" t="s">
        <v>27</v>
      </c>
      <c r="F6564" s="20">
        <v>45607.5</v>
      </c>
      <c r="G6564" t="s">
        <v>9442</v>
      </c>
      <c r="H6564" t="s">
        <v>11372</v>
      </c>
      <c r="I6564">
        <v>-4499.12</v>
      </c>
    </row>
    <row r="6565" spans="1:9" x14ac:dyDescent="0.35">
      <c r="A6565">
        <v>47356</v>
      </c>
      <c r="B6565">
        <v>103</v>
      </c>
      <c r="C6565" t="s">
        <v>267</v>
      </c>
      <c r="D6565">
        <v>114</v>
      </c>
      <c r="E6565" t="s">
        <v>27</v>
      </c>
      <c r="F6565" s="20">
        <v>45607.5</v>
      </c>
      <c r="G6565" t="s">
        <v>9442</v>
      </c>
      <c r="H6565" t="s">
        <v>11373</v>
      </c>
      <c r="I6565">
        <v>-424.65</v>
      </c>
    </row>
    <row r="6566" spans="1:9" x14ac:dyDescent="0.35">
      <c r="A6566">
        <v>47357</v>
      </c>
      <c r="B6566">
        <v>103</v>
      </c>
      <c r="C6566" t="s">
        <v>267</v>
      </c>
      <c r="D6566">
        <v>114</v>
      </c>
      <c r="E6566" t="s">
        <v>27</v>
      </c>
      <c r="F6566" s="20">
        <v>45607.5</v>
      </c>
      <c r="G6566" t="s">
        <v>9442</v>
      </c>
      <c r="H6566" t="s">
        <v>10454</v>
      </c>
      <c r="I6566">
        <v>-2086.1999999999998</v>
      </c>
    </row>
    <row r="6567" spans="1:9" x14ac:dyDescent="0.35">
      <c r="A6567">
        <v>47358</v>
      </c>
      <c r="B6567">
        <v>103</v>
      </c>
      <c r="C6567" t="s">
        <v>267</v>
      </c>
      <c r="D6567">
        <v>114</v>
      </c>
      <c r="E6567" t="s">
        <v>27</v>
      </c>
      <c r="F6567" s="20">
        <v>45607.5</v>
      </c>
      <c r="G6567" t="s">
        <v>9442</v>
      </c>
      <c r="H6567" t="s">
        <v>9646</v>
      </c>
      <c r="I6567">
        <v>-128.66</v>
      </c>
    </row>
    <row r="6568" spans="1:9" x14ac:dyDescent="0.35">
      <c r="A6568">
        <v>47359</v>
      </c>
      <c r="B6568">
        <v>103</v>
      </c>
      <c r="C6568" t="s">
        <v>267</v>
      </c>
      <c r="D6568">
        <v>114</v>
      </c>
      <c r="E6568" t="s">
        <v>27</v>
      </c>
      <c r="F6568" s="20">
        <v>45607.5</v>
      </c>
      <c r="G6568" t="s">
        <v>9442</v>
      </c>
      <c r="H6568" t="s">
        <v>10468</v>
      </c>
      <c r="I6568">
        <v>-46</v>
      </c>
    </row>
    <row r="6569" spans="1:9" x14ac:dyDescent="0.35">
      <c r="A6569">
        <v>47360</v>
      </c>
      <c r="B6569">
        <v>103</v>
      </c>
      <c r="C6569" t="s">
        <v>267</v>
      </c>
      <c r="D6569">
        <v>114</v>
      </c>
      <c r="E6569" t="s">
        <v>27</v>
      </c>
      <c r="F6569" s="20">
        <v>45607.5</v>
      </c>
      <c r="G6569" t="s">
        <v>9442</v>
      </c>
      <c r="H6569" t="s">
        <v>9443</v>
      </c>
      <c r="I6569">
        <v>-4700</v>
      </c>
    </row>
    <row r="6570" spans="1:9" x14ac:dyDescent="0.35">
      <c r="A6570">
        <v>44326</v>
      </c>
      <c r="B6570">
        <v>130</v>
      </c>
      <c r="C6570" t="s">
        <v>302</v>
      </c>
      <c r="D6570">
        <v>114</v>
      </c>
      <c r="E6570" t="s">
        <v>27</v>
      </c>
      <c r="F6570" s="20">
        <v>45607</v>
      </c>
      <c r="G6570" t="s">
        <v>9439</v>
      </c>
      <c r="H6570" t="s">
        <v>9445</v>
      </c>
      <c r="I6570">
        <v>47150</v>
      </c>
    </row>
    <row r="6571" spans="1:9" x14ac:dyDescent="0.35">
      <c r="A6571">
        <v>44327</v>
      </c>
      <c r="B6571">
        <v>130</v>
      </c>
      <c r="C6571" t="s">
        <v>302</v>
      </c>
      <c r="D6571">
        <v>114</v>
      </c>
      <c r="E6571" t="s">
        <v>27</v>
      </c>
      <c r="F6571" s="20">
        <v>45607</v>
      </c>
      <c r="G6571" t="s">
        <v>9442</v>
      </c>
      <c r="H6571" t="s">
        <v>11374</v>
      </c>
      <c r="I6571">
        <v>-377.2</v>
      </c>
    </row>
    <row r="6572" spans="1:9" x14ac:dyDescent="0.35">
      <c r="A6572">
        <v>44328</v>
      </c>
      <c r="B6572">
        <v>130</v>
      </c>
      <c r="C6572" t="s">
        <v>302</v>
      </c>
      <c r="D6572">
        <v>114</v>
      </c>
      <c r="E6572" t="s">
        <v>27</v>
      </c>
      <c r="F6572" s="20">
        <v>45607</v>
      </c>
      <c r="G6572" t="s">
        <v>9442</v>
      </c>
      <c r="H6572" t="s">
        <v>11375</v>
      </c>
      <c r="I6572">
        <v>-1000</v>
      </c>
    </row>
    <row r="6573" spans="1:9" x14ac:dyDescent="0.35">
      <c r="A6573">
        <v>44329</v>
      </c>
      <c r="B6573">
        <v>130</v>
      </c>
      <c r="C6573" t="s">
        <v>302</v>
      </c>
      <c r="D6573">
        <v>114</v>
      </c>
      <c r="E6573" t="s">
        <v>27</v>
      </c>
      <c r="F6573" s="20">
        <v>45607</v>
      </c>
      <c r="G6573" t="s">
        <v>9442</v>
      </c>
      <c r="H6573" t="s">
        <v>9789</v>
      </c>
      <c r="I6573">
        <v>-700</v>
      </c>
    </row>
    <row r="6574" spans="1:9" x14ac:dyDescent="0.35">
      <c r="A6574">
        <v>44330</v>
      </c>
      <c r="B6574">
        <v>130</v>
      </c>
      <c r="C6574" t="s">
        <v>302</v>
      </c>
      <c r="D6574">
        <v>114</v>
      </c>
      <c r="E6574" t="s">
        <v>27</v>
      </c>
      <c r="F6574" s="20">
        <v>45607</v>
      </c>
      <c r="G6574" t="s">
        <v>9442</v>
      </c>
      <c r="H6574" t="s">
        <v>9540</v>
      </c>
      <c r="I6574">
        <v>-1150</v>
      </c>
    </row>
    <row r="6575" spans="1:9" x14ac:dyDescent="0.35">
      <c r="A6575">
        <v>44331</v>
      </c>
      <c r="B6575">
        <v>130</v>
      </c>
      <c r="C6575" t="s">
        <v>302</v>
      </c>
      <c r="D6575">
        <v>114</v>
      </c>
      <c r="E6575" t="s">
        <v>27</v>
      </c>
      <c r="F6575" s="20">
        <v>45607</v>
      </c>
      <c r="G6575" t="s">
        <v>9442</v>
      </c>
      <c r="H6575" t="s">
        <v>9977</v>
      </c>
      <c r="I6575">
        <v>-950</v>
      </c>
    </row>
    <row r="6576" spans="1:9" x14ac:dyDescent="0.35">
      <c r="A6576">
        <v>44332</v>
      </c>
      <c r="B6576">
        <v>130</v>
      </c>
      <c r="C6576" t="s">
        <v>302</v>
      </c>
      <c r="D6576">
        <v>114</v>
      </c>
      <c r="E6576" t="s">
        <v>27</v>
      </c>
      <c r="F6576" s="20">
        <v>45607</v>
      </c>
      <c r="G6576" t="s">
        <v>9442</v>
      </c>
      <c r="H6576" t="s">
        <v>9576</v>
      </c>
      <c r="I6576">
        <v>-1000</v>
      </c>
    </row>
    <row r="6577" spans="1:9" x14ac:dyDescent="0.35">
      <c r="A6577">
        <v>44333</v>
      </c>
      <c r="B6577">
        <v>130</v>
      </c>
      <c r="C6577" t="s">
        <v>302</v>
      </c>
      <c r="D6577">
        <v>114</v>
      </c>
      <c r="E6577" t="s">
        <v>27</v>
      </c>
      <c r="F6577" s="20">
        <v>45607</v>
      </c>
      <c r="G6577" t="s">
        <v>9442</v>
      </c>
      <c r="H6577" t="s">
        <v>9577</v>
      </c>
      <c r="I6577">
        <v>-1000</v>
      </c>
    </row>
    <row r="6578" spans="1:9" x14ac:dyDescent="0.35">
      <c r="A6578">
        <v>44334</v>
      </c>
      <c r="B6578">
        <v>130</v>
      </c>
      <c r="C6578" t="s">
        <v>302</v>
      </c>
      <c r="D6578">
        <v>114</v>
      </c>
      <c r="E6578" t="s">
        <v>27</v>
      </c>
      <c r="F6578" s="20">
        <v>45607</v>
      </c>
      <c r="G6578" t="s">
        <v>9442</v>
      </c>
      <c r="H6578" t="s">
        <v>9590</v>
      </c>
      <c r="I6578">
        <v>-950</v>
      </c>
    </row>
    <row r="6579" spans="1:9" x14ac:dyDescent="0.35">
      <c r="A6579">
        <v>44335</v>
      </c>
      <c r="B6579">
        <v>130</v>
      </c>
      <c r="C6579" t="s">
        <v>302</v>
      </c>
      <c r="D6579">
        <v>114</v>
      </c>
      <c r="E6579" t="s">
        <v>27</v>
      </c>
      <c r="F6579" s="20">
        <v>45607</v>
      </c>
      <c r="G6579" t="s">
        <v>9442</v>
      </c>
      <c r="H6579" t="s">
        <v>9593</v>
      </c>
      <c r="I6579">
        <v>-950</v>
      </c>
    </row>
    <row r="6580" spans="1:9" x14ac:dyDescent="0.35">
      <c r="A6580">
        <v>44336</v>
      </c>
      <c r="B6580">
        <v>130</v>
      </c>
      <c r="C6580" t="s">
        <v>302</v>
      </c>
      <c r="D6580">
        <v>114</v>
      </c>
      <c r="E6580" t="s">
        <v>27</v>
      </c>
      <c r="F6580" s="20">
        <v>45607</v>
      </c>
      <c r="G6580" t="s">
        <v>9442</v>
      </c>
      <c r="H6580" t="s">
        <v>9575</v>
      </c>
      <c r="I6580">
        <v>-1000</v>
      </c>
    </row>
    <row r="6581" spans="1:9" x14ac:dyDescent="0.35">
      <c r="A6581">
        <v>44337</v>
      </c>
      <c r="B6581">
        <v>130</v>
      </c>
      <c r="C6581" t="s">
        <v>302</v>
      </c>
      <c r="D6581">
        <v>114</v>
      </c>
      <c r="E6581" t="s">
        <v>27</v>
      </c>
      <c r="F6581" s="20">
        <v>45607</v>
      </c>
      <c r="G6581" t="s">
        <v>9442</v>
      </c>
      <c r="H6581" t="s">
        <v>9572</v>
      </c>
      <c r="I6581">
        <v>-1000</v>
      </c>
    </row>
    <row r="6582" spans="1:9" x14ac:dyDescent="0.35">
      <c r="A6582">
        <v>44338</v>
      </c>
      <c r="B6582">
        <v>130</v>
      </c>
      <c r="C6582" t="s">
        <v>302</v>
      </c>
      <c r="D6582">
        <v>114</v>
      </c>
      <c r="E6582" t="s">
        <v>27</v>
      </c>
      <c r="F6582" s="20">
        <v>45607</v>
      </c>
      <c r="G6582" t="s">
        <v>9442</v>
      </c>
      <c r="H6582" t="s">
        <v>9594</v>
      </c>
      <c r="I6582">
        <v>-1000</v>
      </c>
    </row>
    <row r="6583" spans="1:9" x14ac:dyDescent="0.35">
      <c r="A6583">
        <v>44339</v>
      </c>
      <c r="B6583">
        <v>130</v>
      </c>
      <c r="C6583" t="s">
        <v>302</v>
      </c>
      <c r="D6583">
        <v>114</v>
      </c>
      <c r="E6583" t="s">
        <v>27</v>
      </c>
      <c r="F6583" s="20">
        <v>45607</v>
      </c>
      <c r="G6583" t="s">
        <v>9442</v>
      </c>
      <c r="H6583" t="s">
        <v>9582</v>
      </c>
      <c r="I6583">
        <v>-850</v>
      </c>
    </row>
    <row r="6584" spans="1:9" x14ac:dyDescent="0.35">
      <c r="A6584">
        <v>44340</v>
      </c>
      <c r="B6584">
        <v>130</v>
      </c>
      <c r="C6584" t="s">
        <v>302</v>
      </c>
      <c r="D6584">
        <v>114</v>
      </c>
      <c r="E6584" t="s">
        <v>27</v>
      </c>
      <c r="F6584" s="20">
        <v>45607</v>
      </c>
      <c r="G6584" t="s">
        <v>9442</v>
      </c>
      <c r="H6584" t="s">
        <v>9596</v>
      </c>
      <c r="I6584">
        <v>-1000</v>
      </c>
    </row>
    <row r="6585" spans="1:9" x14ac:dyDescent="0.35">
      <c r="A6585">
        <v>44341</v>
      </c>
      <c r="B6585">
        <v>130</v>
      </c>
      <c r="C6585" t="s">
        <v>302</v>
      </c>
      <c r="D6585">
        <v>114</v>
      </c>
      <c r="E6585" t="s">
        <v>27</v>
      </c>
      <c r="F6585" s="20">
        <v>45607</v>
      </c>
      <c r="G6585" t="s">
        <v>9442</v>
      </c>
      <c r="H6585" t="s">
        <v>9585</v>
      </c>
      <c r="I6585">
        <v>-700</v>
      </c>
    </row>
    <row r="6586" spans="1:9" x14ac:dyDescent="0.35">
      <c r="A6586">
        <v>44342</v>
      </c>
      <c r="B6586">
        <v>130</v>
      </c>
      <c r="C6586" t="s">
        <v>302</v>
      </c>
      <c r="D6586">
        <v>114</v>
      </c>
      <c r="E6586" t="s">
        <v>27</v>
      </c>
      <c r="F6586" s="20">
        <v>45607</v>
      </c>
      <c r="G6586" t="s">
        <v>9442</v>
      </c>
      <c r="H6586" t="s">
        <v>9597</v>
      </c>
      <c r="I6586">
        <v>-1000</v>
      </c>
    </row>
    <row r="6587" spans="1:9" x14ac:dyDescent="0.35">
      <c r="A6587">
        <v>44343</v>
      </c>
      <c r="B6587">
        <v>130</v>
      </c>
      <c r="C6587" t="s">
        <v>302</v>
      </c>
      <c r="D6587">
        <v>114</v>
      </c>
      <c r="E6587" t="s">
        <v>27</v>
      </c>
      <c r="F6587" s="20">
        <v>45607</v>
      </c>
      <c r="G6587" t="s">
        <v>9442</v>
      </c>
      <c r="H6587" t="s">
        <v>9579</v>
      </c>
      <c r="I6587">
        <v>-1000</v>
      </c>
    </row>
    <row r="6588" spans="1:9" x14ac:dyDescent="0.35">
      <c r="A6588">
        <v>44344</v>
      </c>
      <c r="B6588">
        <v>130</v>
      </c>
      <c r="C6588" t="s">
        <v>302</v>
      </c>
      <c r="D6588">
        <v>114</v>
      </c>
      <c r="E6588" t="s">
        <v>27</v>
      </c>
      <c r="F6588" s="20">
        <v>45607</v>
      </c>
      <c r="G6588" t="s">
        <v>9442</v>
      </c>
      <c r="H6588" t="s">
        <v>11145</v>
      </c>
      <c r="I6588">
        <v>-373.33</v>
      </c>
    </row>
    <row r="6589" spans="1:9" x14ac:dyDescent="0.35">
      <c r="A6589">
        <v>44345</v>
      </c>
      <c r="B6589">
        <v>130</v>
      </c>
      <c r="C6589" t="s">
        <v>302</v>
      </c>
      <c r="D6589">
        <v>114</v>
      </c>
      <c r="E6589" t="s">
        <v>27</v>
      </c>
      <c r="F6589" s="20">
        <v>45607</v>
      </c>
      <c r="G6589" t="s">
        <v>9442</v>
      </c>
      <c r="H6589" t="s">
        <v>9595</v>
      </c>
      <c r="I6589">
        <v>-1250</v>
      </c>
    </row>
    <row r="6590" spans="1:9" x14ac:dyDescent="0.35">
      <c r="A6590">
        <v>44346</v>
      </c>
      <c r="B6590">
        <v>130</v>
      </c>
      <c r="C6590" t="s">
        <v>302</v>
      </c>
      <c r="D6590">
        <v>114</v>
      </c>
      <c r="E6590" t="s">
        <v>27</v>
      </c>
      <c r="F6590" s="20">
        <v>45607</v>
      </c>
      <c r="G6590" t="s">
        <v>9442</v>
      </c>
      <c r="H6590" t="s">
        <v>10649</v>
      </c>
      <c r="I6590">
        <v>-1000</v>
      </c>
    </row>
    <row r="6591" spans="1:9" x14ac:dyDescent="0.35">
      <c r="A6591">
        <v>44347</v>
      </c>
      <c r="B6591">
        <v>130</v>
      </c>
      <c r="C6591" t="s">
        <v>302</v>
      </c>
      <c r="D6591">
        <v>114</v>
      </c>
      <c r="E6591" t="s">
        <v>27</v>
      </c>
      <c r="F6591" s="20">
        <v>45607</v>
      </c>
      <c r="G6591" t="s">
        <v>9442</v>
      </c>
      <c r="H6591" t="s">
        <v>10439</v>
      </c>
      <c r="I6591">
        <v>-1000</v>
      </c>
    </row>
    <row r="6592" spans="1:9" x14ac:dyDescent="0.35">
      <c r="A6592">
        <v>44348</v>
      </c>
      <c r="B6592">
        <v>130</v>
      </c>
      <c r="C6592" t="s">
        <v>302</v>
      </c>
      <c r="D6592">
        <v>114</v>
      </c>
      <c r="E6592" t="s">
        <v>27</v>
      </c>
      <c r="F6592" s="20">
        <v>45607</v>
      </c>
      <c r="G6592" t="s">
        <v>9442</v>
      </c>
      <c r="H6592" t="s">
        <v>10311</v>
      </c>
      <c r="I6592">
        <v>-1000</v>
      </c>
    </row>
    <row r="6593" spans="1:9" x14ac:dyDescent="0.35">
      <c r="A6593">
        <v>44349</v>
      </c>
      <c r="B6593">
        <v>130</v>
      </c>
      <c r="C6593" t="s">
        <v>302</v>
      </c>
      <c r="D6593">
        <v>114</v>
      </c>
      <c r="E6593" t="s">
        <v>27</v>
      </c>
      <c r="F6593" s="20">
        <v>45607</v>
      </c>
      <c r="G6593" t="s">
        <v>9442</v>
      </c>
      <c r="H6593" t="s">
        <v>9600</v>
      </c>
      <c r="I6593">
        <v>-1000</v>
      </c>
    </row>
    <row r="6594" spans="1:9" x14ac:dyDescent="0.35">
      <c r="A6594">
        <v>44350</v>
      </c>
      <c r="B6594">
        <v>130</v>
      </c>
      <c r="C6594" t="s">
        <v>302</v>
      </c>
      <c r="D6594">
        <v>114</v>
      </c>
      <c r="E6594" t="s">
        <v>27</v>
      </c>
      <c r="F6594" s="20">
        <v>45607</v>
      </c>
      <c r="G6594" t="s">
        <v>9442</v>
      </c>
      <c r="H6594" t="s">
        <v>9592</v>
      </c>
      <c r="I6594">
        <v>-1000</v>
      </c>
    </row>
    <row r="6595" spans="1:9" x14ac:dyDescent="0.35">
      <c r="A6595">
        <v>44351</v>
      </c>
      <c r="B6595">
        <v>130</v>
      </c>
      <c r="C6595" t="s">
        <v>302</v>
      </c>
      <c r="D6595">
        <v>114</v>
      </c>
      <c r="E6595" t="s">
        <v>27</v>
      </c>
      <c r="F6595" s="20">
        <v>45607</v>
      </c>
      <c r="G6595" t="s">
        <v>9442</v>
      </c>
      <c r="H6595" t="s">
        <v>10650</v>
      </c>
      <c r="I6595">
        <v>-1000</v>
      </c>
    </row>
    <row r="6596" spans="1:9" x14ac:dyDescent="0.35">
      <c r="A6596">
        <v>44352</v>
      </c>
      <c r="B6596">
        <v>130</v>
      </c>
      <c r="C6596" t="s">
        <v>302</v>
      </c>
      <c r="D6596">
        <v>114</v>
      </c>
      <c r="E6596" t="s">
        <v>27</v>
      </c>
      <c r="F6596" s="20">
        <v>45607</v>
      </c>
      <c r="G6596" t="s">
        <v>9442</v>
      </c>
      <c r="H6596" t="s">
        <v>9608</v>
      </c>
      <c r="I6596">
        <v>-700</v>
      </c>
    </row>
    <row r="6597" spans="1:9" x14ac:dyDescent="0.35">
      <c r="A6597">
        <v>44353</v>
      </c>
      <c r="B6597">
        <v>130</v>
      </c>
      <c r="C6597" t="s">
        <v>302</v>
      </c>
      <c r="D6597">
        <v>114</v>
      </c>
      <c r="E6597" t="s">
        <v>27</v>
      </c>
      <c r="F6597" s="20">
        <v>45607</v>
      </c>
      <c r="G6597" t="s">
        <v>9442</v>
      </c>
      <c r="H6597" t="s">
        <v>9700</v>
      </c>
      <c r="I6597">
        <v>-1000</v>
      </c>
    </row>
    <row r="6598" spans="1:9" x14ac:dyDescent="0.35">
      <c r="A6598">
        <v>44354</v>
      </c>
      <c r="B6598">
        <v>130</v>
      </c>
      <c r="C6598" t="s">
        <v>302</v>
      </c>
      <c r="D6598">
        <v>114</v>
      </c>
      <c r="E6598" t="s">
        <v>27</v>
      </c>
      <c r="F6598" s="20">
        <v>45607</v>
      </c>
      <c r="G6598" t="s">
        <v>9442</v>
      </c>
      <c r="H6598" t="s">
        <v>9838</v>
      </c>
      <c r="I6598">
        <v>-700</v>
      </c>
    </row>
    <row r="6599" spans="1:9" x14ac:dyDescent="0.35">
      <c r="A6599">
        <v>44355</v>
      </c>
      <c r="B6599">
        <v>130</v>
      </c>
      <c r="C6599" t="s">
        <v>302</v>
      </c>
      <c r="D6599">
        <v>114</v>
      </c>
      <c r="E6599" t="s">
        <v>27</v>
      </c>
      <c r="F6599" s="20">
        <v>45607</v>
      </c>
      <c r="G6599" t="s">
        <v>9442</v>
      </c>
      <c r="H6599" t="s">
        <v>9602</v>
      </c>
      <c r="I6599">
        <v>-750</v>
      </c>
    </row>
    <row r="6600" spans="1:9" x14ac:dyDescent="0.35">
      <c r="A6600">
        <v>44356</v>
      </c>
      <c r="B6600">
        <v>130</v>
      </c>
      <c r="C6600" t="s">
        <v>302</v>
      </c>
      <c r="D6600">
        <v>114</v>
      </c>
      <c r="E6600" t="s">
        <v>27</v>
      </c>
      <c r="F6600" s="20">
        <v>45607</v>
      </c>
      <c r="G6600" t="s">
        <v>9442</v>
      </c>
      <c r="H6600" t="s">
        <v>9613</v>
      </c>
      <c r="I6600">
        <v>-1000</v>
      </c>
    </row>
    <row r="6601" spans="1:9" x14ac:dyDescent="0.35">
      <c r="A6601">
        <v>44357</v>
      </c>
      <c r="B6601">
        <v>130</v>
      </c>
      <c r="C6601" t="s">
        <v>302</v>
      </c>
      <c r="D6601">
        <v>114</v>
      </c>
      <c r="E6601" t="s">
        <v>27</v>
      </c>
      <c r="F6601" s="20">
        <v>45607</v>
      </c>
      <c r="G6601" t="s">
        <v>9442</v>
      </c>
      <c r="H6601" t="s">
        <v>9606</v>
      </c>
      <c r="I6601">
        <v>-700</v>
      </c>
    </row>
    <row r="6602" spans="1:9" x14ac:dyDescent="0.35">
      <c r="A6602">
        <v>44358</v>
      </c>
      <c r="B6602">
        <v>130</v>
      </c>
      <c r="C6602" t="s">
        <v>302</v>
      </c>
      <c r="D6602">
        <v>114</v>
      </c>
      <c r="E6602" t="s">
        <v>27</v>
      </c>
      <c r="F6602" s="20">
        <v>45607</v>
      </c>
      <c r="G6602" t="s">
        <v>9442</v>
      </c>
      <c r="H6602" t="s">
        <v>9614</v>
      </c>
      <c r="I6602">
        <v>-850</v>
      </c>
    </row>
    <row r="6603" spans="1:9" x14ac:dyDescent="0.35">
      <c r="A6603">
        <v>44359</v>
      </c>
      <c r="B6603">
        <v>130</v>
      </c>
      <c r="C6603" t="s">
        <v>302</v>
      </c>
      <c r="D6603">
        <v>114</v>
      </c>
      <c r="E6603" t="s">
        <v>27</v>
      </c>
      <c r="F6603" s="20">
        <v>45607</v>
      </c>
      <c r="G6603" t="s">
        <v>9442</v>
      </c>
      <c r="H6603" t="s">
        <v>9610</v>
      </c>
      <c r="I6603">
        <v>-1000</v>
      </c>
    </row>
    <row r="6604" spans="1:9" x14ac:dyDescent="0.35">
      <c r="A6604">
        <v>44360</v>
      </c>
      <c r="B6604">
        <v>130</v>
      </c>
      <c r="C6604" t="s">
        <v>302</v>
      </c>
      <c r="D6604">
        <v>114</v>
      </c>
      <c r="E6604" t="s">
        <v>27</v>
      </c>
      <c r="F6604" s="20">
        <v>45607</v>
      </c>
      <c r="G6604" t="s">
        <v>9442</v>
      </c>
      <c r="H6604" t="s">
        <v>11148</v>
      </c>
      <c r="I6604">
        <v>-850</v>
      </c>
    </row>
    <row r="6605" spans="1:9" x14ac:dyDescent="0.35">
      <c r="A6605">
        <v>44361</v>
      </c>
      <c r="B6605">
        <v>130</v>
      </c>
      <c r="C6605" t="s">
        <v>302</v>
      </c>
      <c r="D6605">
        <v>114</v>
      </c>
      <c r="E6605" t="s">
        <v>27</v>
      </c>
      <c r="F6605" s="20">
        <v>45607</v>
      </c>
      <c r="G6605" t="s">
        <v>9442</v>
      </c>
      <c r="H6605" t="s">
        <v>9611</v>
      </c>
      <c r="I6605">
        <v>-750</v>
      </c>
    </row>
    <row r="6606" spans="1:9" x14ac:dyDescent="0.35">
      <c r="A6606">
        <v>44362</v>
      </c>
      <c r="B6606">
        <v>130</v>
      </c>
      <c r="C6606" t="s">
        <v>302</v>
      </c>
      <c r="D6606">
        <v>114</v>
      </c>
      <c r="E6606" t="s">
        <v>27</v>
      </c>
      <c r="F6606" s="20">
        <v>45607</v>
      </c>
      <c r="G6606" t="s">
        <v>9442</v>
      </c>
      <c r="H6606" t="s">
        <v>9604</v>
      </c>
      <c r="I6606">
        <v>-1000</v>
      </c>
    </row>
    <row r="6607" spans="1:9" x14ac:dyDescent="0.35">
      <c r="A6607">
        <v>44363</v>
      </c>
      <c r="B6607">
        <v>130</v>
      </c>
      <c r="C6607" t="s">
        <v>302</v>
      </c>
      <c r="D6607">
        <v>114</v>
      </c>
      <c r="E6607" t="s">
        <v>27</v>
      </c>
      <c r="F6607" s="20">
        <v>45607</v>
      </c>
      <c r="G6607" t="s">
        <v>9442</v>
      </c>
      <c r="H6607" t="s">
        <v>10652</v>
      </c>
      <c r="I6607">
        <v>-1000</v>
      </c>
    </row>
    <row r="6608" spans="1:9" x14ac:dyDescent="0.35">
      <c r="A6608">
        <v>44364</v>
      </c>
      <c r="B6608">
        <v>130</v>
      </c>
      <c r="C6608" t="s">
        <v>302</v>
      </c>
      <c r="D6608">
        <v>114</v>
      </c>
      <c r="E6608" t="s">
        <v>27</v>
      </c>
      <c r="F6608" s="20">
        <v>45607</v>
      </c>
      <c r="G6608" t="s">
        <v>9442</v>
      </c>
      <c r="H6608" t="s">
        <v>9607</v>
      </c>
      <c r="I6608">
        <v>-1000</v>
      </c>
    </row>
    <row r="6609" spans="1:9" x14ac:dyDescent="0.35">
      <c r="A6609">
        <v>44365</v>
      </c>
      <c r="B6609">
        <v>130</v>
      </c>
      <c r="C6609" t="s">
        <v>302</v>
      </c>
      <c r="D6609">
        <v>114</v>
      </c>
      <c r="E6609" t="s">
        <v>27</v>
      </c>
      <c r="F6609" s="20">
        <v>45607</v>
      </c>
      <c r="G6609" t="s">
        <v>9442</v>
      </c>
      <c r="H6609" t="s">
        <v>10651</v>
      </c>
      <c r="I6609">
        <v>-1000</v>
      </c>
    </row>
    <row r="6610" spans="1:9" x14ac:dyDescent="0.35">
      <c r="A6610">
        <v>44366</v>
      </c>
      <c r="B6610">
        <v>130</v>
      </c>
      <c r="C6610" t="s">
        <v>302</v>
      </c>
      <c r="D6610">
        <v>114</v>
      </c>
      <c r="E6610" t="s">
        <v>27</v>
      </c>
      <c r="F6610" s="20">
        <v>45607</v>
      </c>
      <c r="G6610" t="s">
        <v>9442</v>
      </c>
      <c r="H6610" t="s">
        <v>9978</v>
      </c>
      <c r="I6610">
        <v>-700</v>
      </c>
    </row>
    <row r="6611" spans="1:9" x14ac:dyDescent="0.35">
      <c r="A6611">
        <v>44367</v>
      </c>
      <c r="B6611">
        <v>130</v>
      </c>
      <c r="C6611" t="s">
        <v>302</v>
      </c>
      <c r="D6611">
        <v>114</v>
      </c>
      <c r="E6611" t="s">
        <v>27</v>
      </c>
      <c r="F6611" s="20">
        <v>45607</v>
      </c>
      <c r="G6611" t="s">
        <v>9442</v>
      </c>
      <c r="H6611" t="s">
        <v>11223</v>
      </c>
      <c r="I6611">
        <v>-1000</v>
      </c>
    </row>
    <row r="6612" spans="1:9" x14ac:dyDescent="0.35">
      <c r="A6612">
        <v>44368</v>
      </c>
      <c r="B6612">
        <v>130</v>
      </c>
      <c r="C6612" t="s">
        <v>302</v>
      </c>
      <c r="D6612">
        <v>114</v>
      </c>
      <c r="E6612" t="s">
        <v>27</v>
      </c>
      <c r="F6612" s="20">
        <v>45607</v>
      </c>
      <c r="G6612" t="s">
        <v>9442</v>
      </c>
      <c r="H6612" t="s">
        <v>10653</v>
      </c>
      <c r="I6612">
        <v>-900</v>
      </c>
    </row>
    <row r="6613" spans="1:9" x14ac:dyDescent="0.35">
      <c r="A6613">
        <v>44369</v>
      </c>
      <c r="B6613">
        <v>130</v>
      </c>
      <c r="C6613" t="s">
        <v>302</v>
      </c>
      <c r="D6613">
        <v>114</v>
      </c>
      <c r="E6613" t="s">
        <v>27</v>
      </c>
      <c r="F6613" s="20">
        <v>45607</v>
      </c>
      <c r="G6613" t="s">
        <v>9442</v>
      </c>
      <c r="H6613" t="s">
        <v>11376</v>
      </c>
      <c r="I6613">
        <v>-750</v>
      </c>
    </row>
    <row r="6614" spans="1:9" x14ac:dyDescent="0.35">
      <c r="A6614">
        <v>44370</v>
      </c>
      <c r="B6614">
        <v>130</v>
      </c>
      <c r="C6614" t="s">
        <v>302</v>
      </c>
      <c r="D6614">
        <v>114</v>
      </c>
      <c r="E6614" t="s">
        <v>27</v>
      </c>
      <c r="F6614" s="20">
        <v>45607</v>
      </c>
      <c r="G6614" t="s">
        <v>9442</v>
      </c>
      <c r="H6614" t="s">
        <v>9599</v>
      </c>
      <c r="I6614">
        <v>-850</v>
      </c>
    </row>
    <row r="6615" spans="1:9" x14ac:dyDescent="0.35">
      <c r="A6615">
        <v>44371</v>
      </c>
      <c r="B6615">
        <v>130</v>
      </c>
      <c r="C6615" t="s">
        <v>302</v>
      </c>
      <c r="D6615">
        <v>114</v>
      </c>
      <c r="E6615" t="s">
        <v>27</v>
      </c>
      <c r="F6615" s="20">
        <v>45607</v>
      </c>
      <c r="G6615" t="s">
        <v>9442</v>
      </c>
      <c r="H6615" t="s">
        <v>11151</v>
      </c>
      <c r="I6615">
        <v>-680</v>
      </c>
    </row>
    <row r="6616" spans="1:9" x14ac:dyDescent="0.35">
      <c r="A6616">
        <v>44372</v>
      </c>
      <c r="B6616">
        <v>130</v>
      </c>
      <c r="C6616" t="s">
        <v>302</v>
      </c>
      <c r="D6616">
        <v>114</v>
      </c>
      <c r="E6616" t="s">
        <v>27</v>
      </c>
      <c r="F6616" s="20">
        <v>45607</v>
      </c>
      <c r="G6616" t="s">
        <v>9442</v>
      </c>
      <c r="H6616" t="s">
        <v>9586</v>
      </c>
      <c r="I6616">
        <v>-1000</v>
      </c>
    </row>
    <row r="6617" spans="1:9" x14ac:dyDescent="0.35">
      <c r="A6617">
        <v>44373</v>
      </c>
      <c r="B6617">
        <v>130</v>
      </c>
      <c r="C6617" t="s">
        <v>302</v>
      </c>
      <c r="D6617">
        <v>114</v>
      </c>
      <c r="E6617" t="s">
        <v>27</v>
      </c>
      <c r="F6617" s="20">
        <v>45607</v>
      </c>
      <c r="G6617" t="s">
        <v>9442</v>
      </c>
      <c r="H6617" t="s">
        <v>9837</v>
      </c>
      <c r="I6617">
        <v>-700</v>
      </c>
    </row>
    <row r="6618" spans="1:9" x14ac:dyDescent="0.35">
      <c r="A6618">
        <v>44374</v>
      </c>
      <c r="B6618">
        <v>130</v>
      </c>
      <c r="C6618" t="s">
        <v>302</v>
      </c>
      <c r="D6618">
        <v>114</v>
      </c>
      <c r="E6618" t="s">
        <v>27</v>
      </c>
      <c r="F6618" s="20">
        <v>45607</v>
      </c>
      <c r="G6618" t="s">
        <v>9442</v>
      </c>
      <c r="H6618" t="s">
        <v>9609</v>
      </c>
      <c r="I6618">
        <v>-1000</v>
      </c>
    </row>
    <row r="6619" spans="1:9" x14ac:dyDescent="0.35">
      <c r="A6619">
        <v>44375</v>
      </c>
      <c r="B6619">
        <v>130</v>
      </c>
      <c r="C6619" t="s">
        <v>302</v>
      </c>
      <c r="D6619">
        <v>114</v>
      </c>
      <c r="E6619" t="s">
        <v>27</v>
      </c>
      <c r="F6619" s="20">
        <v>45607</v>
      </c>
      <c r="G6619" t="s">
        <v>9442</v>
      </c>
      <c r="H6619" t="s">
        <v>9605</v>
      </c>
      <c r="I6619">
        <v>-1000</v>
      </c>
    </row>
    <row r="6620" spans="1:9" x14ac:dyDescent="0.35">
      <c r="A6620">
        <v>44376</v>
      </c>
      <c r="B6620">
        <v>130</v>
      </c>
      <c r="C6620" t="s">
        <v>302</v>
      </c>
      <c r="D6620">
        <v>114</v>
      </c>
      <c r="E6620" t="s">
        <v>27</v>
      </c>
      <c r="F6620" s="20">
        <v>45607</v>
      </c>
      <c r="G6620" t="s">
        <v>9442</v>
      </c>
      <c r="H6620" t="s">
        <v>9571</v>
      </c>
      <c r="I6620">
        <v>-1000</v>
      </c>
    </row>
    <row r="6621" spans="1:9" x14ac:dyDescent="0.35">
      <c r="A6621">
        <v>44377</v>
      </c>
      <c r="B6621">
        <v>130</v>
      </c>
      <c r="C6621" t="s">
        <v>302</v>
      </c>
      <c r="D6621">
        <v>114</v>
      </c>
      <c r="E6621" t="s">
        <v>27</v>
      </c>
      <c r="F6621" s="20">
        <v>45607</v>
      </c>
      <c r="G6621" t="s">
        <v>9442</v>
      </c>
      <c r="H6621" t="s">
        <v>9617</v>
      </c>
      <c r="I6621">
        <v>-1000</v>
      </c>
    </row>
    <row r="6622" spans="1:9" x14ac:dyDescent="0.35">
      <c r="A6622">
        <v>44378</v>
      </c>
      <c r="B6622">
        <v>130</v>
      </c>
      <c r="C6622" t="s">
        <v>302</v>
      </c>
      <c r="D6622">
        <v>114</v>
      </c>
      <c r="E6622" t="s">
        <v>27</v>
      </c>
      <c r="F6622" s="20">
        <v>45607</v>
      </c>
      <c r="G6622" t="s">
        <v>9442</v>
      </c>
      <c r="H6622" t="s">
        <v>10313</v>
      </c>
      <c r="I6622">
        <v>-1000</v>
      </c>
    </row>
    <row r="6623" spans="1:9" x14ac:dyDescent="0.35">
      <c r="A6623">
        <v>44379</v>
      </c>
      <c r="B6623">
        <v>130</v>
      </c>
      <c r="C6623" t="s">
        <v>302</v>
      </c>
      <c r="D6623">
        <v>114</v>
      </c>
      <c r="E6623" t="s">
        <v>27</v>
      </c>
      <c r="F6623" s="20">
        <v>45607</v>
      </c>
      <c r="G6623" t="s">
        <v>9439</v>
      </c>
      <c r="H6623" t="s">
        <v>9666</v>
      </c>
      <c r="I6623">
        <v>750</v>
      </c>
    </row>
    <row r="6624" spans="1:9" x14ac:dyDescent="0.35">
      <c r="A6624">
        <v>44380</v>
      </c>
      <c r="B6624">
        <v>130</v>
      </c>
      <c r="C6624" t="s">
        <v>302</v>
      </c>
      <c r="D6624">
        <v>114</v>
      </c>
      <c r="E6624" t="s">
        <v>27</v>
      </c>
      <c r="F6624" s="20">
        <v>45607</v>
      </c>
      <c r="G6624" t="s">
        <v>9442</v>
      </c>
      <c r="H6624" t="s">
        <v>9573</v>
      </c>
      <c r="I6624">
        <v>-750</v>
      </c>
    </row>
    <row r="6625" spans="1:9" x14ac:dyDescent="0.35">
      <c r="A6625">
        <v>44584</v>
      </c>
      <c r="B6625">
        <v>137</v>
      </c>
      <c r="C6625" t="s">
        <v>271</v>
      </c>
      <c r="D6625">
        <v>114</v>
      </c>
      <c r="E6625" t="s">
        <v>27</v>
      </c>
      <c r="F6625" s="20">
        <v>45607</v>
      </c>
      <c r="G6625" t="s">
        <v>9439</v>
      </c>
      <c r="H6625" t="s">
        <v>9445</v>
      </c>
      <c r="I6625">
        <v>18515</v>
      </c>
    </row>
    <row r="6626" spans="1:9" x14ac:dyDescent="0.35">
      <c r="A6626">
        <v>44585</v>
      </c>
      <c r="B6626">
        <v>137</v>
      </c>
      <c r="C6626" t="s">
        <v>271</v>
      </c>
      <c r="D6626">
        <v>114</v>
      </c>
      <c r="E6626" t="s">
        <v>27</v>
      </c>
      <c r="F6626" s="20">
        <v>45607</v>
      </c>
      <c r="G6626" t="s">
        <v>9442</v>
      </c>
      <c r="H6626" t="s">
        <v>9687</v>
      </c>
      <c r="I6626">
        <v>-5000</v>
      </c>
    </row>
    <row r="6627" spans="1:9" x14ac:dyDescent="0.35">
      <c r="A6627">
        <v>44586</v>
      </c>
      <c r="B6627">
        <v>137</v>
      </c>
      <c r="C6627" t="s">
        <v>271</v>
      </c>
      <c r="D6627">
        <v>114</v>
      </c>
      <c r="E6627" t="s">
        <v>27</v>
      </c>
      <c r="F6627" s="20">
        <v>45607</v>
      </c>
      <c r="G6627" t="s">
        <v>9442</v>
      </c>
      <c r="H6627" t="s">
        <v>9655</v>
      </c>
      <c r="I6627">
        <v>-12750</v>
      </c>
    </row>
    <row r="6628" spans="1:9" x14ac:dyDescent="0.35">
      <c r="A6628">
        <v>44587</v>
      </c>
      <c r="B6628">
        <v>137</v>
      </c>
      <c r="C6628" t="s">
        <v>271</v>
      </c>
      <c r="D6628">
        <v>114</v>
      </c>
      <c r="E6628" t="s">
        <v>27</v>
      </c>
      <c r="F6628" s="20">
        <v>45607</v>
      </c>
      <c r="G6628" t="s">
        <v>9442</v>
      </c>
      <c r="H6628" t="s">
        <v>11377</v>
      </c>
      <c r="I6628">
        <v>-765</v>
      </c>
    </row>
    <row r="6629" spans="1:9" x14ac:dyDescent="0.35">
      <c r="A6629">
        <v>44583</v>
      </c>
      <c r="B6629">
        <v>137</v>
      </c>
      <c r="C6629" t="s">
        <v>271</v>
      </c>
      <c r="D6629">
        <v>114</v>
      </c>
      <c r="E6629" t="s">
        <v>27</v>
      </c>
      <c r="F6629" s="20">
        <v>45605</v>
      </c>
      <c r="G6629" t="s">
        <v>9439</v>
      </c>
      <c r="H6629" t="s">
        <v>10022</v>
      </c>
      <c r="I6629">
        <v>0.05</v>
      </c>
    </row>
    <row r="6630" spans="1:9" x14ac:dyDescent="0.35">
      <c r="A6630">
        <v>44325</v>
      </c>
      <c r="B6630">
        <v>130</v>
      </c>
      <c r="C6630" t="s">
        <v>302</v>
      </c>
      <c r="D6630">
        <v>114</v>
      </c>
      <c r="E6630" t="s">
        <v>27</v>
      </c>
      <c r="F6630" s="20">
        <v>45604</v>
      </c>
      <c r="G6630" t="s">
        <v>9442</v>
      </c>
      <c r="H6630" t="s">
        <v>9714</v>
      </c>
      <c r="I6630">
        <v>-13000</v>
      </c>
    </row>
    <row r="6631" spans="1:9" x14ac:dyDescent="0.35">
      <c r="A6631">
        <v>44582</v>
      </c>
      <c r="B6631">
        <v>137</v>
      </c>
      <c r="C6631" t="s">
        <v>271</v>
      </c>
      <c r="D6631">
        <v>114</v>
      </c>
      <c r="E6631" t="s">
        <v>27</v>
      </c>
      <c r="F6631" s="20">
        <v>45604</v>
      </c>
      <c r="G6631" t="s">
        <v>9439</v>
      </c>
      <c r="H6631" t="s">
        <v>10022</v>
      </c>
      <c r="I6631">
        <v>0.06</v>
      </c>
    </row>
    <row r="6632" spans="1:9" x14ac:dyDescent="0.35">
      <c r="A6632">
        <v>47285</v>
      </c>
      <c r="B6632">
        <v>103</v>
      </c>
      <c r="C6632" t="s">
        <v>267</v>
      </c>
      <c r="D6632">
        <v>114</v>
      </c>
      <c r="E6632" t="s">
        <v>27</v>
      </c>
      <c r="F6632" s="20">
        <v>45603.5</v>
      </c>
      <c r="G6632" t="s">
        <v>9439</v>
      </c>
      <c r="H6632" t="s">
        <v>9443</v>
      </c>
      <c r="I6632">
        <v>100000</v>
      </c>
    </row>
    <row r="6633" spans="1:9" x14ac:dyDescent="0.35">
      <c r="A6633">
        <v>47286</v>
      </c>
      <c r="B6633">
        <v>103</v>
      </c>
      <c r="C6633" t="s">
        <v>267</v>
      </c>
      <c r="D6633">
        <v>114</v>
      </c>
      <c r="E6633" t="s">
        <v>27</v>
      </c>
      <c r="F6633" s="20">
        <v>45603.5</v>
      </c>
      <c r="G6633" t="s">
        <v>9439</v>
      </c>
      <c r="H6633" t="s">
        <v>9443</v>
      </c>
      <c r="I6633">
        <v>200</v>
      </c>
    </row>
    <row r="6634" spans="1:9" x14ac:dyDescent="0.35">
      <c r="A6634">
        <v>47287</v>
      </c>
      <c r="B6634">
        <v>103</v>
      </c>
      <c r="C6634" t="s">
        <v>267</v>
      </c>
      <c r="D6634">
        <v>114</v>
      </c>
      <c r="E6634" t="s">
        <v>27</v>
      </c>
      <c r="F6634" s="20">
        <v>45603.5</v>
      </c>
      <c r="G6634" t="s">
        <v>9442</v>
      </c>
      <c r="H6634" t="s">
        <v>11378</v>
      </c>
      <c r="I6634">
        <v>-680</v>
      </c>
    </row>
    <row r="6635" spans="1:9" x14ac:dyDescent="0.35">
      <c r="A6635">
        <v>47288</v>
      </c>
      <c r="B6635">
        <v>103</v>
      </c>
      <c r="C6635" t="s">
        <v>267</v>
      </c>
      <c r="D6635">
        <v>114</v>
      </c>
      <c r="E6635" t="s">
        <v>27</v>
      </c>
      <c r="F6635" s="20">
        <v>45603.5</v>
      </c>
      <c r="G6635" t="s">
        <v>9442</v>
      </c>
      <c r="H6635" t="s">
        <v>11379</v>
      </c>
      <c r="I6635">
        <v>-155.44</v>
      </c>
    </row>
    <row r="6636" spans="1:9" x14ac:dyDescent="0.35">
      <c r="A6636">
        <v>47289</v>
      </c>
      <c r="B6636">
        <v>103</v>
      </c>
      <c r="C6636" t="s">
        <v>267</v>
      </c>
      <c r="D6636">
        <v>114</v>
      </c>
      <c r="E6636" t="s">
        <v>27</v>
      </c>
      <c r="F6636" s="20">
        <v>45603.5</v>
      </c>
      <c r="G6636" t="s">
        <v>9442</v>
      </c>
      <c r="H6636" t="s">
        <v>11380</v>
      </c>
      <c r="I6636">
        <v>-103</v>
      </c>
    </row>
    <row r="6637" spans="1:9" x14ac:dyDescent="0.35">
      <c r="A6637">
        <v>47290</v>
      </c>
      <c r="B6637">
        <v>103</v>
      </c>
      <c r="C6637" t="s">
        <v>267</v>
      </c>
      <c r="D6637">
        <v>114</v>
      </c>
      <c r="E6637" t="s">
        <v>27</v>
      </c>
      <c r="F6637" s="20">
        <v>45603.5</v>
      </c>
      <c r="G6637" t="s">
        <v>9442</v>
      </c>
      <c r="H6637" t="s">
        <v>11381</v>
      </c>
      <c r="I6637">
        <v>-239.7</v>
      </c>
    </row>
    <row r="6638" spans="1:9" x14ac:dyDescent="0.35">
      <c r="A6638">
        <v>47291</v>
      </c>
      <c r="B6638">
        <v>103</v>
      </c>
      <c r="C6638" t="s">
        <v>267</v>
      </c>
      <c r="D6638">
        <v>114</v>
      </c>
      <c r="E6638" t="s">
        <v>27</v>
      </c>
      <c r="F6638" s="20">
        <v>45603.5</v>
      </c>
      <c r="G6638" t="s">
        <v>9442</v>
      </c>
      <c r="H6638" t="s">
        <v>11382</v>
      </c>
      <c r="I6638">
        <v>-246</v>
      </c>
    </row>
    <row r="6639" spans="1:9" x14ac:dyDescent="0.35">
      <c r="A6639">
        <v>47292</v>
      </c>
      <c r="B6639">
        <v>103</v>
      </c>
      <c r="C6639" t="s">
        <v>267</v>
      </c>
      <c r="D6639">
        <v>114</v>
      </c>
      <c r="E6639" t="s">
        <v>27</v>
      </c>
      <c r="F6639" s="20">
        <v>45603.5</v>
      </c>
      <c r="G6639" t="s">
        <v>9442</v>
      </c>
      <c r="H6639" t="s">
        <v>11383</v>
      </c>
      <c r="I6639">
        <v>-300</v>
      </c>
    </row>
    <row r="6640" spans="1:9" x14ac:dyDescent="0.35">
      <c r="A6640">
        <v>47293</v>
      </c>
      <c r="B6640">
        <v>103</v>
      </c>
      <c r="C6640" t="s">
        <v>267</v>
      </c>
      <c r="D6640">
        <v>114</v>
      </c>
      <c r="E6640" t="s">
        <v>27</v>
      </c>
      <c r="F6640" s="20">
        <v>45603.5</v>
      </c>
      <c r="G6640" t="s">
        <v>9442</v>
      </c>
      <c r="H6640" t="s">
        <v>11384</v>
      </c>
      <c r="I6640">
        <v>-608.65</v>
      </c>
    </row>
    <row r="6641" spans="1:9" x14ac:dyDescent="0.35">
      <c r="A6641">
        <v>47294</v>
      </c>
      <c r="B6641">
        <v>103</v>
      </c>
      <c r="C6641" t="s">
        <v>267</v>
      </c>
      <c r="D6641">
        <v>114</v>
      </c>
      <c r="E6641" t="s">
        <v>27</v>
      </c>
      <c r="F6641" s="20">
        <v>45603.5</v>
      </c>
      <c r="G6641" t="s">
        <v>9442</v>
      </c>
      <c r="H6641" t="s">
        <v>11385</v>
      </c>
      <c r="I6641">
        <v>-735</v>
      </c>
    </row>
    <row r="6642" spans="1:9" x14ac:dyDescent="0.35">
      <c r="A6642">
        <v>47295</v>
      </c>
      <c r="B6642">
        <v>103</v>
      </c>
      <c r="C6642" t="s">
        <v>267</v>
      </c>
      <c r="D6642">
        <v>114</v>
      </c>
      <c r="E6642" t="s">
        <v>27</v>
      </c>
      <c r="F6642" s="20">
        <v>45603.5</v>
      </c>
      <c r="G6642" t="s">
        <v>9442</v>
      </c>
      <c r="H6642" t="s">
        <v>11386</v>
      </c>
      <c r="I6642">
        <v>-797.4</v>
      </c>
    </row>
    <row r="6643" spans="1:9" x14ac:dyDescent="0.35">
      <c r="A6643">
        <v>47296</v>
      </c>
      <c r="B6643">
        <v>103</v>
      </c>
      <c r="C6643" t="s">
        <v>267</v>
      </c>
      <c r="D6643">
        <v>114</v>
      </c>
      <c r="E6643" t="s">
        <v>27</v>
      </c>
      <c r="F6643" s="20">
        <v>45603.5</v>
      </c>
      <c r="G6643" t="s">
        <v>9442</v>
      </c>
      <c r="H6643" t="s">
        <v>11387</v>
      </c>
      <c r="I6643">
        <v>-800.5</v>
      </c>
    </row>
    <row r="6644" spans="1:9" x14ac:dyDescent="0.35">
      <c r="A6644">
        <v>47297</v>
      </c>
      <c r="B6644">
        <v>103</v>
      </c>
      <c r="C6644" t="s">
        <v>267</v>
      </c>
      <c r="D6644">
        <v>114</v>
      </c>
      <c r="E6644" t="s">
        <v>27</v>
      </c>
      <c r="F6644" s="20">
        <v>45603.5</v>
      </c>
      <c r="G6644" t="s">
        <v>9442</v>
      </c>
      <c r="H6644" t="s">
        <v>11388</v>
      </c>
      <c r="I6644">
        <v>-983</v>
      </c>
    </row>
    <row r="6645" spans="1:9" x14ac:dyDescent="0.35">
      <c r="A6645">
        <v>47298</v>
      </c>
      <c r="B6645">
        <v>103</v>
      </c>
      <c r="C6645" t="s">
        <v>267</v>
      </c>
      <c r="D6645">
        <v>114</v>
      </c>
      <c r="E6645" t="s">
        <v>27</v>
      </c>
      <c r="F6645" s="20">
        <v>45603.5</v>
      </c>
      <c r="G6645" t="s">
        <v>9442</v>
      </c>
      <c r="H6645" t="s">
        <v>11389</v>
      </c>
      <c r="I6645">
        <v>-1173.5999999999999</v>
      </c>
    </row>
    <row r="6646" spans="1:9" x14ac:dyDescent="0.35">
      <c r="A6646">
        <v>47299</v>
      </c>
      <c r="B6646">
        <v>103</v>
      </c>
      <c r="C6646" t="s">
        <v>267</v>
      </c>
      <c r="D6646">
        <v>114</v>
      </c>
      <c r="E6646" t="s">
        <v>27</v>
      </c>
      <c r="F6646" s="20">
        <v>45603.5</v>
      </c>
      <c r="G6646" t="s">
        <v>9442</v>
      </c>
      <c r="H6646" t="s">
        <v>11390</v>
      </c>
      <c r="I6646">
        <v>-1407.75</v>
      </c>
    </row>
    <row r="6647" spans="1:9" x14ac:dyDescent="0.35">
      <c r="A6647">
        <v>47300</v>
      </c>
      <c r="B6647">
        <v>103</v>
      </c>
      <c r="C6647" t="s">
        <v>267</v>
      </c>
      <c r="D6647">
        <v>114</v>
      </c>
      <c r="E6647" t="s">
        <v>27</v>
      </c>
      <c r="F6647" s="20">
        <v>45603.5</v>
      </c>
      <c r="G6647" t="s">
        <v>9442</v>
      </c>
      <c r="H6647" t="s">
        <v>11391</v>
      </c>
      <c r="I6647">
        <v>-1448.87</v>
      </c>
    </row>
    <row r="6648" spans="1:9" x14ac:dyDescent="0.35">
      <c r="A6648">
        <v>47301</v>
      </c>
      <c r="B6648">
        <v>103</v>
      </c>
      <c r="C6648" t="s">
        <v>267</v>
      </c>
      <c r="D6648">
        <v>114</v>
      </c>
      <c r="E6648" t="s">
        <v>27</v>
      </c>
      <c r="F6648" s="20">
        <v>45603.5</v>
      </c>
      <c r="G6648" t="s">
        <v>9442</v>
      </c>
      <c r="H6648" t="s">
        <v>11392</v>
      </c>
      <c r="I6648">
        <v>-1649.86</v>
      </c>
    </row>
    <row r="6649" spans="1:9" x14ac:dyDescent="0.35">
      <c r="A6649">
        <v>47302</v>
      </c>
      <c r="B6649">
        <v>103</v>
      </c>
      <c r="C6649" t="s">
        <v>267</v>
      </c>
      <c r="D6649">
        <v>114</v>
      </c>
      <c r="E6649" t="s">
        <v>27</v>
      </c>
      <c r="F6649" s="20">
        <v>45603.5</v>
      </c>
      <c r="G6649" t="s">
        <v>9442</v>
      </c>
      <c r="H6649" t="s">
        <v>11393</v>
      </c>
      <c r="I6649">
        <v>-1659.76</v>
      </c>
    </row>
    <row r="6650" spans="1:9" x14ac:dyDescent="0.35">
      <c r="A6650">
        <v>47303</v>
      </c>
      <c r="B6650">
        <v>103</v>
      </c>
      <c r="C6650" t="s">
        <v>267</v>
      </c>
      <c r="D6650">
        <v>114</v>
      </c>
      <c r="E6650" t="s">
        <v>27</v>
      </c>
      <c r="F6650" s="20">
        <v>45603.5</v>
      </c>
      <c r="G6650" t="s">
        <v>9442</v>
      </c>
      <c r="H6650" t="s">
        <v>11394</v>
      </c>
      <c r="I6650">
        <v>-1663.84</v>
      </c>
    </row>
    <row r="6651" spans="1:9" x14ac:dyDescent="0.35">
      <c r="A6651">
        <v>47304</v>
      </c>
      <c r="B6651">
        <v>103</v>
      </c>
      <c r="C6651" t="s">
        <v>267</v>
      </c>
      <c r="D6651">
        <v>114</v>
      </c>
      <c r="E6651" t="s">
        <v>27</v>
      </c>
      <c r="F6651" s="20">
        <v>45603.5</v>
      </c>
      <c r="G6651" t="s">
        <v>9442</v>
      </c>
      <c r="H6651" t="s">
        <v>11395</v>
      </c>
      <c r="I6651">
        <v>-1717.29</v>
      </c>
    </row>
    <row r="6652" spans="1:9" x14ac:dyDescent="0.35">
      <c r="A6652">
        <v>47305</v>
      </c>
      <c r="B6652">
        <v>103</v>
      </c>
      <c r="C6652" t="s">
        <v>267</v>
      </c>
      <c r="D6652">
        <v>114</v>
      </c>
      <c r="E6652" t="s">
        <v>27</v>
      </c>
      <c r="F6652" s="20">
        <v>45603.5</v>
      </c>
      <c r="G6652" t="s">
        <v>9442</v>
      </c>
      <c r="H6652" t="s">
        <v>11396</v>
      </c>
      <c r="I6652">
        <v>-1799.69</v>
      </c>
    </row>
    <row r="6653" spans="1:9" x14ac:dyDescent="0.35">
      <c r="A6653">
        <v>47306</v>
      </c>
      <c r="B6653">
        <v>103</v>
      </c>
      <c r="C6653" t="s">
        <v>267</v>
      </c>
      <c r="D6653">
        <v>114</v>
      </c>
      <c r="E6653" t="s">
        <v>27</v>
      </c>
      <c r="F6653" s="20">
        <v>45603.5</v>
      </c>
      <c r="G6653" t="s">
        <v>9442</v>
      </c>
      <c r="H6653" t="s">
        <v>11397</v>
      </c>
      <c r="I6653">
        <v>-1973.5</v>
      </c>
    </row>
    <row r="6654" spans="1:9" x14ac:dyDescent="0.35">
      <c r="A6654">
        <v>47307</v>
      </c>
      <c r="B6654">
        <v>103</v>
      </c>
      <c r="C6654" t="s">
        <v>267</v>
      </c>
      <c r="D6654">
        <v>114</v>
      </c>
      <c r="E6654" t="s">
        <v>27</v>
      </c>
      <c r="F6654" s="20">
        <v>45603.5</v>
      </c>
      <c r="G6654" t="s">
        <v>9442</v>
      </c>
      <c r="H6654" t="s">
        <v>11398</v>
      </c>
      <c r="I6654">
        <v>-2312.5</v>
      </c>
    </row>
    <row r="6655" spans="1:9" x14ac:dyDescent="0.35">
      <c r="A6655">
        <v>47308</v>
      </c>
      <c r="B6655">
        <v>103</v>
      </c>
      <c r="C6655" t="s">
        <v>267</v>
      </c>
      <c r="D6655">
        <v>114</v>
      </c>
      <c r="E6655" t="s">
        <v>27</v>
      </c>
      <c r="F6655" s="20">
        <v>45603.5</v>
      </c>
      <c r="G6655" t="s">
        <v>9442</v>
      </c>
      <c r="H6655" t="s">
        <v>11399</v>
      </c>
      <c r="I6655">
        <v>-2814.95</v>
      </c>
    </row>
    <row r="6656" spans="1:9" x14ac:dyDescent="0.35">
      <c r="A6656">
        <v>47309</v>
      </c>
      <c r="B6656">
        <v>103</v>
      </c>
      <c r="C6656" t="s">
        <v>267</v>
      </c>
      <c r="D6656">
        <v>114</v>
      </c>
      <c r="E6656" t="s">
        <v>27</v>
      </c>
      <c r="F6656" s="20">
        <v>45603.5</v>
      </c>
      <c r="G6656" t="s">
        <v>9442</v>
      </c>
      <c r="H6656" t="s">
        <v>11400</v>
      </c>
      <c r="I6656">
        <v>-3432</v>
      </c>
    </row>
    <row r="6657" spans="1:9" x14ac:dyDescent="0.35">
      <c r="A6657">
        <v>47310</v>
      </c>
      <c r="B6657">
        <v>103</v>
      </c>
      <c r="C6657" t="s">
        <v>267</v>
      </c>
      <c r="D6657">
        <v>114</v>
      </c>
      <c r="E6657" t="s">
        <v>27</v>
      </c>
      <c r="F6657" s="20">
        <v>45603.5</v>
      </c>
      <c r="G6657" t="s">
        <v>9442</v>
      </c>
      <c r="H6657" t="s">
        <v>11401</v>
      </c>
      <c r="I6657">
        <v>-3432</v>
      </c>
    </row>
    <row r="6658" spans="1:9" x14ac:dyDescent="0.35">
      <c r="A6658">
        <v>47311</v>
      </c>
      <c r="B6658">
        <v>103</v>
      </c>
      <c r="C6658" t="s">
        <v>267</v>
      </c>
      <c r="D6658">
        <v>114</v>
      </c>
      <c r="E6658" t="s">
        <v>27</v>
      </c>
      <c r="F6658" s="20">
        <v>45603.5</v>
      </c>
      <c r="G6658" t="s">
        <v>9442</v>
      </c>
      <c r="H6658" t="s">
        <v>11402</v>
      </c>
      <c r="I6658">
        <v>-3441</v>
      </c>
    </row>
    <row r="6659" spans="1:9" x14ac:dyDescent="0.35">
      <c r="A6659">
        <v>47312</v>
      </c>
      <c r="B6659">
        <v>103</v>
      </c>
      <c r="C6659" t="s">
        <v>267</v>
      </c>
      <c r="D6659">
        <v>114</v>
      </c>
      <c r="E6659" t="s">
        <v>27</v>
      </c>
      <c r="F6659" s="20">
        <v>45603.5</v>
      </c>
      <c r="G6659" t="s">
        <v>9442</v>
      </c>
      <c r="H6659" t="s">
        <v>11403</v>
      </c>
      <c r="I6659">
        <v>-3577.77</v>
      </c>
    </row>
    <row r="6660" spans="1:9" x14ac:dyDescent="0.35">
      <c r="A6660">
        <v>47313</v>
      </c>
      <c r="B6660">
        <v>103</v>
      </c>
      <c r="C6660" t="s">
        <v>267</v>
      </c>
      <c r="D6660">
        <v>114</v>
      </c>
      <c r="E6660" t="s">
        <v>27</v>
      </c>
      <c r="F6660" s="20">
        <v>45603.5</v>
      </c>
      <c r="G6660" t="s">
        <v>9442</v>
      </c>
      <c r="H6660" t="s">
        <v>11404</v>
      </c>
      <c r="I6660">
        <v>-4000.02</v>
      </c>
    </row>
    <row r="6661" spans="1:9" x14ac:dyDescent="0.35">
      <c r="A6661">
        <v>47314</v>
      </c>
      <c r="B6661">
        <v>103</v>
      </c>
      <c r="C6661" t="s">
        <v>267</v>
      </c>
      <c r="D6661">
        <v>114</v>
      </c>
      <c r="E6661" t="s">
        <v>27</v>
      </c>
      <c r="F6661" s="20">
        <v>45603.5</v>
      </c>
      <c r="G6661" t="s">
        <v>9442</v>
      </c>
      <c r="H6661" t="s">
        <v>11405</v>
      </c>
      <c r="I6661">
        <v>-4495.12</v>
      </c>
    </row>
    <row r="6662" spans="1:9" x14ac:dyDescent="0.35">
      <c r="A6662">
        <v>47315</v>
      </c>
      <c r="B6662">
        <v>103</v>
      </c>
      <c r="C6662" t="s">
        <v>267</v>
      </c>
      <c r="D6662">
        <v>114</v>
      </c>
      <c r="E6662" t="s">
        <v>27</v>
      </c>
      <c r="F6662" s="20">
        <v>45603.5</v>
      </c>
      <c r="G6662" t="s">
        <v>9442</v>
      </c>
      <c r="H6662" t="s">
        <v>11406</v>
      </c>
      <c r="I6662">
        <v>-9644.49</v>
      </c>
    </row>
    <row r="6663" spans="1:9" x14ac:dyDescent="0.35">
      <c r="A6663">
        <v>47316</v>
      </c>
      <c r="B6663">
        <v>103</v>
      </c>
      <c r="C6663" t="s">
        <v>267</v>
      </c>
      <c r="D6663">
        <v>114</v>
      </c>
      <c r="E6663" t="s">
        <v>27</v>
      </c>
      <c r="F6663" s="20">
        <v>45603.5</v>
      </c>
      <c r="G6663" t="s">
        <v>9442</v>
      </c>
      <c r="H6663" t="s">
        <v>10370</v>
      </c>
      <c r="I6663">
        <v>-16603.78</v>
      </c>
    </row>
    <row r="6664" spans="1:9" x14ac:dyDescent="0.35">
      <c r="A6664">
        <v>47317</v>
      </c>
      <c r="B6664">
        <v>103</v>
      </c>
      <c r="C6664" t="s">
        <v>267</v>
      </c>
      <c r="D6664">
        <v>114</v>
      </c>
      <c r="E6664" t="s">
        <v>27</v>
      </c>
      <c r="F6664" s="20">
        <v>45603.5</v>
      </c>
      <c r="G6664" t="s">
        <v>9442</v>
      </c>
      <c r="H6664" t="s">
        <v>11310</v>
      </c>
      <c r="I6664">
        <v>-1366.92</v>
      </c>
    </row>
    <row r="6665" spans="1:9" x14ac:dyDescent="0.35">
      <c r="A6665">
        <v>47318</v>
      </c>
      <c r="B6665">
        <v>103</v>
      </c>
      <c r="C6665" t="s">
        <v>267</v>
      </c>
      <c r="D6665">
        <v>114</v>
      </c>
      <c r="E6665" t="s">
        <v>27</v>
      </c>
      <c r="F6665" s="20">
        <v>45603.5</v>
      </c>
      <c r="G6665" t="s">
        <v>9442</v>
      </c>
      <c r="H6665" t="s">
        <v>11407</v>
      </c>
      <c r="I6665">
        <v>-2063</v>
      </c>
    </row>
    <row r="6666" spans="1:9" x14ac:dyDescent="0.35">
      <c r="A6666">
        <v>47319</v>
      </c>
      <c r="B6666">
        <v>103</v>
      </c>
      <c r="C6666" t="s">
        <v>267</v>
      </c>
      <c r="D6666">
        <v>114</v>
      </c>
      <c r="E6666" t="s">
        <v>27</v>
      </c>
      <c r="F6666" s="20">
        <v>45603.5</v>
      </c>
      <c r="G6666" t="s">
        <v>9442</v>
      </c>
      <c r="H6666" t="s">
        <v>11312</v>
      </c>
      <c r="I6666">
        <v>-2344.62</v>
      </c>
    </row>
    <row r="6667" spans="1:9" x14ac:dyDescent="0.35">
      <c r="A6667">
        <v>47320</v>
      </c>
      <c r="B6667">
        <v>103</v>
      </c>
      <c r="C6667" t="s">
        <v>267</v>
      </c>
      <c r="D6667">
        <v>114</v>
      </c>
      <c r="E6667" t="s">
        <v>27</v>
      </c>
      <c r="F6667" s="20">
        <v>45603.5</v>
      </c>
      <c r="G6667" t="s">
        <v>9442</v>
      </c>
      <c r="H6667" t="s">
        <v>11143</v>
      </c>
      <c r="I6667">
        <v>-4226.8900000000003</v>
      </c>
    </row>
    <row r="6668" spans="1:9" x14ac:dyDescent="0.35">
      <c r="A6668">
        <v>47321</v>
      </c>
      <c r="B6668">
        <v>103</v>
      </c>
      <c r="C6668" t="s">
        <v>267</v>
      </c>
      <c r="D6668">
        <v>114</v>
      </c>
      <c r="E6668" t="s">
        <v>27</v>
      </c>
      <c r="F6668" s="20">
        <v>45603.5</v>
      </c>
      <c r="G6668" t="s">
        <v>9442</v>
      </c>
      <c r="H6668" t="s">
        <v>11408</v>
      </c>
      <c r="I6668">
        <v>-329.44</v>
      </c>
    </row>
    <row r="6669" spans="1:9" x14ac:dyDescent="0.35">
      <c r="A6669">
        <v>47322</v>
      </c>
      <c r="B6669">
        <v>103</v>
      </c>
      <c r="C6669" t="s">
        <v>267</v>
      </c>
      <c r="D6669">
        <v>114</v>
      </c>
      <c r="E6669" t="s">
        <v>27</v>
      </c>
      <c r="F6669" s="20">
        <v>45603.5</v>
      </c>
      <c r="G6669" t="s">
        <v>9442</v>
      </c>
      <c r="H6669" t="s">
        <v>9443</v>
      </c>
      <c r="I6669">
        <v>-16000</v>
      </c>
    </row>
    <row r="6670" spans="1:9" x14ac:dyDescent="0.35">
      <c r="A6670">
        <v>44314</v>
      </c>
      <c r="B6670">
        <v>130</v>
      </c>
      <c r="C6670" t="s">
        <v>302</v>
      </c>
      <c r="D6670">
        <v>114</v>
      </c>
      <c r="E6670" t="s">
        <v>27</v>
      </c>
      <c r="F6670" s="20">
        <v>45603</v>
      </c>
      <c r="G6670" t="s">
        <v>9439</v>
      </c>
      <c r="H6670" t="s">
        <v>9445</v>
      </c>
      <c r="I6670">
        <v>21000</v>
      </c>
    </row>
    <row r="6671" spans="1:9" x14ac:dyDescent="0.35">
      <c r="A6671">
        <v>44315</v>
      </c>
      <c r="B6671">
        <v>130</v>
      </c>
      <c r="C6671" t="s">
        <v>302</v>
      </c>
      <c r="D6671">
        <v>114</v>
      </c>
      <c r="E6671" t="s">
        <v>27</v>
      </c>
      <c r="F6671" s="20">
        <v>45603</v>
      </c>
      <c r="G6671" t="s">
        <v>9442</v>
      </c>
      <c r="H6671" t="s">
        <v>11409</v>
      </c>
      <c r="I6671">
        <v>-4639</v>
      </c>
    </row>
    <row r="6672" spans="1:9" x14ac:dyDescent="0.35">
      <c r="A6672">
        <v>44316</v>
      </c>
      <c r="B6672">
        <v>130</v>
      </c>
      <c r="C6672" t="s">
        <v>302</v>
      </c>
      <c r="D6672">
        <v>114</v>
      </c>
      <c r="E6672" t="s">
        <v>27</v>
      </c>
      <c r="F6672" s="20">
        <v>45603</v>
      </c>
      <c r="G6672" t="s">
        <v>9439</v>
      </c>
      <c r="H6672" t="s">
        <v>11410</v>
      </c>
      <c r="I6672">
        <v>4339</v>
      </c>
    </row>
    <row r="6673" spans="1:9" x14ac:dyDescent="0.35">
      <c r="A6673">
        <v>44317</v>
      </c>
      <c r="B6673">
        <v>130</v>
      </c>
      <c r="C6673" t="s">
        <v>302</v>
      </c>
      <c r="D6673">
        <v>114</v>
      </c>
      <c r="E6673" t="s">
        <v>27</v>
      </c>
      <c r="F6673" s="20">
        <v>45603</v>
      </c>
      <c r="G6673" t="s">
        <v>9442</v>
      </c>
      <c r="H6673" t="s">
        <v>9639</v>
      </c>
      <c r="I6673">
        <v>-4338.45</v>
      </c>
    </row>
    <row r="6674" spans="1:9" x14ac:dyDescent="0.35">
      <c r="A6674">
        <v>44318</v>
      </c>
      <c r="B6674">
        <v>130</v>
      </c>
      <c r="C6674" t="s">
        <v>302</v>
      </c>
      <c r="D6674">
        <v>114</v>
      </c>
      <c r="E6674" t="s">
        <v>27</v>
      </c>
      <c r="F6674" s="20">
        <v>45603</v>
      </c>
      <c r="G6674" t="s">
        <v>9442</v>
      </c>
      <c r="H6674" t="s">
        <v>11409</v>
      </c>
      <c r="I6674">
        <v>-598</v>
      </c>
    </row>
    <row r="6675" spans="1:9" x14ac:dyDescent="0.35">
      <c r="A6675">
        <v>44319</v>
      </c>
      <c r="B6675">
        <v>130</v>
      </c>
      <c r="C6675" t="s">
        <v>302</v>
      </c>
      <c r="D6675">
        <v>114</v>
      </c>
      <c r="E6675" t="s">
        <v>27</v>
      </c>
      <c r="F6675" s="20">
        <v>45603</v>
      </c>
      <c r="G6675" t="s">
        <v>9442</v>
      </c>
      <c r="H6675" t="s">
        <v>10310</v>
      </c>
      <c r="I6675">
        <v>-300</v>
      </c>
    </row>
    <row r="6676" spans="1:9" x14ac:dyDescent="0.35">
      <c r="A6676">
        <v>44320</v>
      </c>
      <c r="B6676">
        <v>130</v>
      </c>
      <c r="C6676" t="s">
        <v>302</v>
      </c>
      <c r="D6676">
        <v>114</v>
      </c>
      <c r="E6676" t="s">
        <v>27</v>
      </c>
      <c r="F6676" s="20">
        <v>45603</v>
      </c>
      <c r="G6676" t="s">
        <v>9442</v>
      </c>
      <c r="H6676" t="s">
        <v>9639</v>
      </c>
      <c r="I6676">
        <v>-154.24</v>
      </c>
    </row>
    <row r="6677" spans="1:9" x14ac:dyDescent="0.35">
      <c r="A6677">
        <v>44321</v>
      </c>
      <c r="B6677">
        <v>130</v>
      </c>
      <c r="C6677" t="s">
        <v>302</v>
      </c>
      <c r="D6677">
        <v>114</v>
      </c>
      <c r="E6677" t="s">
        <v>27</v>
      </c>
      <c r="F6677" s="20">
        <v>45603</v>
      </c>
      <c r="G6677" t="s">
        <v>9442</v>
      </c>
      <c r="H6677" t="s">
        <v>11411</v>
      </c>
      <c r="I6677">
        <v>-426.4</v>
      </c>
    </row>
    <row r="6678" spans="1:9" x14ac:dyDescent="0.35">
      <c r="A6678">
        <v>44322</v>
      </c>
      <c r="B6678">
        <v>130</v>
      </c>
      <c r="C6678" t="s">
        <v>302</v>
      </c>
      <c r="D6678">
        <v>114</v>
      </c>
      <c r="E6678" t="s">
        <v>27</v>
      </c>
      <c r="F6678" s="20">
        <v>45603</v>
      </c>
      <c r="G6678" t="s">
        <v>9442</v>
      </c>
      <c r="H6678" t="s">
        <v>11412</v>
      </c>
      <c r="I6678">
        <v>-426.4</v>
      </c>
    </row>
    <row r="6679" spans="1:9" x14ac:dyDescent="0.35">
      <c r="A6679">
        <v>44323</v>
      </c>
      <c r="B6679">
        <v>130</v>
      </c>
      <c r="C6679" t="s">
        <v>302</v>
      </c>
      <c r="D6679">
        <v>114</v>
      </c>
      <c r="E6679" t="s">
        <v>27</v>
      </c>
      <c r="F6679" s="20">
        <v>45603</v>
      </c>
      <c r="G6679" t="s">
        <v>9442</v>
      </c>
      <c r="H6679" t="s">
        <v>11413</v>
      </c>
      <c r="I6679">
        <v>-426.4</v>
      </c>
    </row>
    <row r="6680" spans="1:9" x14ac:dyDescent="0.35">
      <c r="A6680">
        <v>44324</v>
      </c>
      <c r="B6680">
        <v>130</v>
      </c>
      <c r="C6680" t="s">
        <v>302</v>
      </c>
      <c r="D6680">
        <v>114</v>
      </c>
      <c r="E6680" t="s">
        <v>27</v>
      </c>
      <c r="F6680" s="20">
        <v>45603</v>
      </c>
      <c r="G6680" t="s">
        <v>9442</v>
      </c>
      <c r="H6680" t="s">
        <v>9548</v>
      </c>
      <c r="I6680">
        <v>-497.72</v>
      </c>
    </row>
    <row r="6681" spans="1:9" x14ac:dyDescent="0.35">
      <c r="A6681">
        <v>44581</v>
      </c>
      <c r="B6681">
        <v>137</v>
      </c>
      <c r="C6681" t="s">
        <v>271</v>
      </c>
      <c r="D6681">
        <v>114</v>
      </c>
      <c r="E6681" t="s">
        <v>27</v>
      </c>
      <c r="F6681" s="20">
        <v>45603</v>
      </c>
      <c r="G6681" t="s">
        <v>9439</v>
      </c>
      <c r="H6681" t="s">
        <v>10022</v>
      </c>
      <c r="I6681">
        <v>1.1100000000000001</v>
      </c>
    </row>
    <row r="6682" spans="1:9" x14ac:dyDescent="0.35">
      <c r="A6682">
        <v>47263</v>
      </c>
      <c r="B6682">
        <v>103</v>
      </c>
      <c r="C6682" t="s">
        <v>267</v>
      </c>
      <c r="D6682">
        <v>114</v>
      </c>
      <c r="E6682" t="s">
        <v>27</v>
      </c>
      <c r="F6682" s="20">
        <v>45602.5</v>
      </c>
      <c r="G6682" t="s">
        <v>9439</v>
      </c>
      <c r="H6682" t="s">
        <v>9443</v>
      </c>
      <c r="I6682">
        <v>200</v>
      </c>
    </row>
    <row r="6683" spans="1:9" x14ac:dyDescent="0.35">
      <c r="A6683">
        <v>47264</v>
      </c>
      <c r="B6683">
        <v>103</v>
      </c>
      <c r="C6683" t="s">
        <v>267</v>
      </c>
      <c r="D6683">
        <v>114</v>
      </c>
      <c r="E6683" t="s">
        <v>27</v>
      </c>
      <c r="F6683" s="20">
        <v>45602.5</v>
      </c>
      <c r="G6683" t="s">
        <v>9439</v>
      </c>
      <c r="H6683" t="s">
        <v>9443</v>
      </c>
      <c r="I6683">
        <v>34800</v>
      </c>
    </row>
    <row r="6684" spans="1:9" x14ac:dyDescent="0.35">
      <c r="A6684">
        <v>47265</v>
      </c>
      <c r="B6684">
        <v>103</v>
      </c>
      <c r="C6684" t="s">
        <v>267</v>
      </c>
      <c r="D6684">
        <v>114</v>
      </c>
      <c r="E6684" t="s">
        <v>27</v>
      </c>
      <c r="F6684" s="20">
        <v>45602.5</v>
      </c>
      <c r="G6684" t="s">
        <v>9439</v>
      </c>
      <c r="H6684" t="s">
        <v>9471</v>
      </c>
      <c r="I6684">
        <v>258.3</v>
      </c>
    </row>
    <row r="6685" spans="1:9" x14ac:dyDescent="0.35">
      <c r="A6685">
        <v>47266</v>
      </c>
      <c r="B6685">
        <v>103</v>
      </c>
      <c r="C6685" t="s">
        <v>267</v>
      </c>
      <c r="D6685">
        <v>114</v>
      </c>
      <c r="E6685" t="s">
        <v>27</v>
      </c>
      <c r="F6685" s="20">
        <v>45602.5</v>
      </c>
      <c r="G6685" t="s">
        <v>9439</v>
      </c>
      <c r="H6685" t="s">
        <v>11414</v>
      </c>
      <c r="I6685">
        <v>150.19</v>
      </c>
    </row>
    <row r="6686" spans="1:9" x14ac:dyDescent="0.35">
      <c r="A6686">
        <v>47267</v>
      </c>
      <c r="B6686">
        <v>103</v>
      </c>
      <c r="C6686" t="s">
        <v>267</v>
      </c>
      <c r="D6686">
        <v>114</v>
      </c>
      <c r="E6686" t="s">
        <v>27</v>
      </c>
      <c r="F6686" s="20">
        <v>45602.5</v>
      </c>
      <c r="G6686" t="s">
        <v>9442</v>
      </c>
      <c r="H6686" t="s">
        <v>11415</v>
      </c>
      <c r="I6686">
        <v>-417.77</v>
      </c>
    </row>
    <row r="6687" spans="1:9" x14ac:dyDescent="0.35">
      <c r="A6687">
        <v>47268</v>
      </c>
      <c r="B6687">
        <v>103</v>
      </c>
      <c r="C6687" t="s">
        <v>267</v>
      </c>
      <c r="D6687">
        <v>114</v>
      </c>
      <c r="E6687" t="s">
        <v>27</v>
      </c>
      <c r="F6687" s="20">
        <v>45602.5</v>
      </c>
      <c r="G6687" t="s">
        <v>9442</v>
      </c>
      <c r="H6687" t="s">
        <v>11416</v>
      </c>
      <c r="I6687">
        <v>-538.74</v>
      </c>
    </row>
    <row r="6688" spans="1:9" x14ac:dyDescent="0.35">
      <c r="A6688">
        <v>47269</v>
      </c>
      <c r="B6688">
        <v>103</v>
      </c>
      <c r="C6688" t="s">
        <v>267</v>
      </c>
      <c r="D6688">
        <v>114</v>
      </c>
      <c r="E6688" t="s">
        <v>27</v>
      </c>
      <c r="F6688" s="20">
        <v>45602.5</v>
      </c>
      <c r="G6688" t="s">
        <v>9442</v>
      </c>
      <c r="H6688" t="s">
        <v>11417</v>
      </c>
      <c r="I6688">
        <v>-580</v>
      </c>
    </row>
    <row r="6689" spans="1:9" x14ac:dyDescent="0.35">
      <c r="A6689">
        <v>47270</v>
      </c>
      <c r="B6689">
        <v>103</v>
      </c>
      <c r="C6689" t="s">
        <v>267</v>
      </c>
      <c r="D6689">
        <v>114</v>
      </c>
      <c r="E6689" t="s">
        <v>27</v>
      </c>
      <c r="F6689" s="20">
        <v>45602.5</v>
      </c>
      <c r="G6689" t="s">
        <v>9442</v>
      </c>
      <c r="H6689" t="s">
        <v>11418</v>
      </c>
      <c r="I6689">
        <v>-771.22</v>
      </c>
    </row>
    <row r="6690" spans="1:9" x14ac:dyDescent="0.35">
      <c r="A6690">
        <v>47271</v>
      </c>
      <c r="B6690">
        <v>103</v>
      </c>
      <c r="C6690" t="s">
        <v>267</v>
      </c>
      <c r="D6690">
        <v>114</v>
      </c>
      <c r="E6690" t="s">
        <v>27</v>
      </c>
      <c r="F6690" s="20">
        <v>45602.5</v>
      </c>
      <c r="G6690" t="s">
        <v>9442</v>
      </c>
      <c r="H6690" t="s">
        <v>11419</v>
      </c>
      <c r="I6690">
        <v>-901.5</v>
      </c>
    </row>
    <row r="6691" spans="1:9" x14ac:dyDescent="0.35">
      <c r="A6691">
        <v>47272</v>
      </c>
      <c r="B6691">
        <v>103</v>
      </c>
      <c r="C6691" t="s">
        <v>267</v>
      </c>
      <c r="D6691">
        <v>114</v>
      </c>
      <c r="E6691" t="s">
        <v>27</v>
      </c>
      <c r="F6691" s="20">
        <v>45602.5</v>
      </c>
      <c r="G6691" t="s">
        <v>9442</v>
      </c>
      <c r="H6691" t="s">
        <v>11420</v>
      </c>
      <c r="I6691">
        <v>-912.5</v>
      </c>
    </row>
    <row r="6692" spans="1:9" x14ac:dyDescent="0.35">
      <c r="A6692">
        <v>47273</v>
      </c>
      <c r="B6692">
        <v>103</v>
      </c>
      <c r="C6692" t="s">
        <v>267</v>
      </c>
      <c r="D6692">
        <v>114</v>
      </c>
      <c r="E6692" t="s">
        <v>27</v>
      </c>
      <c r="F6692" s="20">
        <v>45602.5</v>
      </c>
      <c r="G6692" t="s">
        <v>9442</v>
      </c>
      <c r="H6692" t="s">
        <v>11421</v>
      </c>
      <c r="I6692">
        <v>-1274.0999999999999</v>
      </c>
    </row>
    <row r="6693" spans="1:9" x14ac:dyDescent="0.35">
      <c r="A6693">
        <v>47274</v>
      </c>
      <c r="B6693">
        <v>103</v>
      </c>
      <c r="C6693" t="s">
        <v>267</v>
      </c>
      <c r="D6693">
        <v>114</v>
      </c>
      <c r="E6693" t="s">
        <v>27</v>
      </c>
      <c r="F6693" s="20">
        <v>45602.5</v>
      </c>
      <c r="G6693" t="s">
        <v>9442</v>
      </c>
      <c r="H6693" t="s">
        <v>11422</v>
      </c>
      <c r="I6693">
        <v>-1499.5</v>
      </c>
    </row>
    <row r="6694" spans="1:9" x14ac:dyDescent="0.35">
      <c r="A6694">
        <v>47275</v>
      </c>
      <c r="B6694">
        <v>103</v>
      </c>
      <c r="C6694" t="s">
        <v>267</v>
      </c>
      <c r="D6694">
        <v>114</v>
      </c>
      <c r="E6694" t="s">
        <v>27</v>
      </c>
      <c r="F6694" s="20">
        <v>45602.5</v>
      </c>
      <c r="G6694" t="s">
        <v>9442</v>
      </c>
      <c r="H6694" t="s">
        <v>11423</v>
      </c>
      <c r="I6694">
        <v>-2193.75</v>
      </c>
    </row>
    <row r="6695" spans="1:9" x14ac:dyDescent="0.35">
      <c r="A6695">
        <v>47276</v>
      </c>
      <c r="B6695">
        <v>103</v>
      </c>
      <c r="C6695" t="s">
        <v>267</v>
      </c>
      <c r="D6695">
        <v>114</v>
      </c>
      <c r="E6695" t="s">
        <v>27</v>
      </c>
      <c r="F6695" s="20">
        <v>45602.5</v>
      </c>
      <c r="G6695" t="s">
        <v>9442</v>
      </c>
      <c r="H6695" t="s">
        <v>11424</v>
      </c>
      <c r="I6695">
        <v>-2197.6999999999998</v>
      </c>
    </row>
    <row r="6696" spans="1:9" x14ac:dyDescent="0.35">
      <c r="A6696">
        <v>47277</v>
      </c>
      <c r="B6696">
        <v>103</v>
      </c>
      <c r="C6696" t="s">
        <v>267</v>
      </c>
      <c r="D6696">
        <v>114</v>
      </c>
      <c r="E6696" t="s">
        <v>27</v>
      </c>
      <c r="F6696" s="20">
        <v>45602.5</v>
      </c>
      <c r="G6696" t="s">
        <v>9442</v>
      </c>
      <c r="H6696" t="s">
        <v>11425</v>
      </c>
      <c r="I6696">
        <v>-2473.35</v>
      </c>
    </row>
    <row r="6697" spans="1:9" x14ac:dyDescent="0.35">
      <c r="A6697">
        <v>47278</v>
      </c>
      <c r="B6697">
        <v>103</v>
      </c>
      <c r="C6697" t="s">
        <v>267</v>
      </c>
      <c r="D6697">
        <v>114</v>
      </c>
      <c r="E6697" t="s">
        <v>27</v>
      </c>
      <c r="F6697" s="20">
        <v>45602.5</v>
      </c>
      <c r="G6697" t="s">
        <v>9442</v>
      </c>
      <c r="H6697" t="s">
        <v>11426</v>
      </c>
      <c r="I6697">
        <v>-1119</v>
      </c>
    </row>
    <row r="6698" spans="1:9" x14ac:dyDescent="0.35">
      <c r="A6698">
        <v>47279</v>
      </c>
      <c r="B6698">
        <v>103</v>
      </c>
      <c r="C6698" t="s">
        <v>267</v>
      </c>
      <c r="D6698">
        <v>114</v>
      </c>
      <c r="E6698" t="s">
        <v>27</v>
      </c>
      <c r="F6698" s="20">
        <v>45602.5</v>
      </c>
      <c r="G6698" t="s">
        <v>9442</v>
      </c>
      <c r="H6698" t="s">
        <v>11102</v>
      </c>
      <c r="I6698">
        <v>-3656.57</v>
      </c>
    </row>
    <row r="6699" spans="1:9" x14ac:dyDescent="0.35">
      <c r="A6699">
        <v>47280</v>
      </c>
      <c r="B6699">
        <v>103</v>
      </c>
      <c r="C6699" t="s">
        <v>267</v>
      </c>
      <c r="D6699">
        <v>114</v>
      </c>
      <c r="E6699" t="s">
        <v>27</v>
      </c>
      <c r="F6699" s="20">
        <v>45602.5</v>
      </c>
      <c r="G6699" t="s">
        <v>9442</v>
      </c>
      <c r="H6699" t="s">
        <v>11104</v>
      </c>
      <c r="I6699">
        <v>-3680.04</v>
      </c>
    </row>
    <row r="6700" spans="1:9" x14ac:dyDescent="0.35">
      <c r="A6700">
        <v>47281</v>
      </c>
      <c r="B6700">
        <v>103</v>
      </c>
      <c r="C6700" t="s">
        <v>267</v>
      </c>
      <c r="D6700">
        <v>114</v>
      </c>
      <c r="E6700" t="s">
        <v>27</v>
      </c>
      <c r="F6700" s="20">
        <v>45602.5</v>
      </c>
      <c r="G6700" t="s">
        <v>9442</v>
      </c>
      <c r="H6700" t="s">
        <v>11427</v>
      </c>
      <c r="I6700">
        <v>-3689.1</v>
      </c>
    </row>
    <row r="6701" spans="1:9" x14ac:dyDescent="0.35">
      <c r="A6701">
        <v>47282</v>
      </c>
      <c r="B6701">
        <v>103</v>
      </c>
      <c r="C6701" t="s">
        <v>267</v>
      </c>
      <c r="D6701">
        <v>114</v>
      </c>
      <c r="E6701" t="s">
        <v>27</v>
      </c>
      <c r="F6701" s="20">
        <v>45602.5</v>
      </c>
      <c r="G6701" t="s">
        <v>9442</v>
      </c>
      <c r="H6701" t="s">
        <v>11313</v>
      </c>
      <c r="I6701">
        <v>-3811.1</v>
      </c>
    </row>
    <row r="6702" spans="1:9" x14ac:dyDescent="0.35">
      <c r="A6702">
        <v>47283</v>
      </c>
      <c r="B6702">
        <v>103</v>
      </c>
      <c r="C6702" t="s">
        <v>267</v>
      </c>
      <c r="D6702">
        <v>114</v>
      </c>
      <c r="E6702" t="s">
        <v>27</v>
      </c>
      <c r="F6702" s="20">
        <v>45602.5</v>
      </c>
      <c r="G6702" t="s">
        <v>9442</v>
      </c>
      <c r="H6702" t="s">
        <v>11314</v>
      </c>
      <c r="I6702">
        <v>-4957.25</v>
      </c>
    </row>
    <row r="6703" spans="1:9" x14ac:dyDescent="0.35">
      <c r="A6703">
        <v>47284</v>
      </c>
      <c r="B6703">
        <v>103</v>
      </c>
      <c r="C6703" t="s">
        <v>267</v>
      </c>
      <c r="D6703">
        <v>114</v>
      </c>
      <c r="E6703" t="s">
        <v>27</v>
      </c>
      <c r="F6703" s="20">
        <v>45602.5</v>
      </c>
      <c r="G6703" t="s">
        <v>9442</v>
      </c>
      <c r="H6703" t="s">
        <v>10501</v>
      </c>
      <c r="I6703">
        <v>-551.55999999999995</v>
      </c>
    </row>
    <row r="6704" spans="1:9" x14ac:dyDescent="0.35">
      <c r="A6704">
        <v>44312</v>
      </c>
      <c r="B6704">
        <v>130</v>
      </c>
      <c r="C6704" t="s">
        <v>302</v>
      </c>
      <c r="D6704">
        <v>114</v>
      </c>
      <c r="E6704" t="s">
        <v>27</v>
      </c>
      <c r="F6704" s="20">
        <v>45602</v>
      </c>
      <c r="G6704" t="s">
        <v>9439</v>
      </c>
      <c r="H6704" t="s">
        <v>9445</v>
      </c>
      <c r="I6704">
        <v>100</v>
      </c>
    </row>
    <row r="6705" spans="1:9" x14ac:dyDescent="0.35">
      <c r="A6705">
        <v>44313</v>
      </c>
      <c r="B6705">
        <v>130</v>
      </c>
      <c r="C6705" t="s">
        <v>302</v>
      </c>
      <c r="D6705">
        <v>114</v>
      </c>
      <c r="E6705" t="s">
        <v>27</v>
      </c>
      <c r="F6705" s="20">
        <v>45602</v>
      </c>
      <c r="G6705" t="s">
        <v>9442</v>
      </c>
      <c r="H6705" t="s">
        <v>9601</v>
      </c>
      <c r="I6705">
        <v>-67.75</v>
      </c>
    </row>
    <row r="6706" spans="1:9" x14ac:dyDescent="0.35">
      <c r="A6706">
        <v>44579</v>
      </c>
      <c r="B6706">
        <v>137</v>
      </c>
      <c r="C6706" t="s">
        <v>271</v>
      </c>
      <c r="D6706">
        <v>114</v>
      </c>
      <c r="E6706" t="s">
        <v>27</v>
      </c>
      <c r="F6706" s="20">
        <v>45602</v>
      </c>
      <c r="G6706" t="s">
        <v>9439</v>
      </c>
      <c r="H6706" t="s">
        <v>9445</v>
      </c>
      <c r="I6706">
        <v>15960</v>
      </c>
    </row>
    <row r="6707" spans="1:9" x14ac:dyDescent="0.35">
      <c r="A6707">
        <v>44580</v>
      </c>
      <c r="B6707">
        <v>137</v>
      </c>
      <c r="C6707" t="s">
        <v>271</v>
      </c>
      <c r="D6707">
        <v>114</v>
      </c>
      <c r="E6707" t="s">
        <v>27</v>
      </c>
      <c r="F6707" s="20">
        <v>45602</v>
      </c>
      <c r="G6707" t="s">
        <v>9442</v>
      </c>
      <c r="H6707" t="s">
        <v>10623</v>
      </c>
      <c r="I6707">
        <v>-15960</v>
      </c>
    </row>
    <row r="6708" spans="1:9" x14ac:dyDescent="0.35">
      <c r="A6708">
        <v>47240</v>
      </c>
      <c r="B6708">
        <v>103</v>
      </c>
      <c r="C6708" t="s">
        <v>267</v>
      </c>
      <c r="D6708">
        <v>114</v>
      </c>
      <c r="E6708" t="s">
        <v>27</v>
      </c>
      <c r="F6708" s="20">
        <v>45601.5</v>
      </c>
      <c r="G6708" t="s">
        <v>9439</v>
      </c>
      <c r="H6708" t="s">
        <v>9443</v>
      </c>
      <c r="I6708">
        <v>1300</v>
      </c>
    </row>
    <row r="6709" spans="1:9" x14ac:dyDescent="0.35">
      <c r="A6709">
        <v>47241</v>
      </c>
      <c r="B6709">
        <v>103</v>
      </c>
      <c r="C6709" t="s">
        <v>267</v>
      </c>
      <c r="D6709">
        <v>114</v>
      </c>
      <c r="E6709" t="s">
        <v>27</v>
      </c>
      <c r="F6709" s="20">
        <v>45601.5</v>
      </c>
      <c r="G6709" t="s">
        <v>9439</v>
      </c>
      <c r="H6709" t="s">
        <v>9443</v>
      </c>
      <c r="I6709">
        <v>1300</v>
      </c>
    </row>
    <row r="6710" spans="1:9" x14ac:dyDescent="0.35">
      <c r="A6710">
        <v>47242</v>
      </c>
      <c r="B6710">
        <v>103</v>
      </c>
      <c r="C6710" t="s">
        <v>267</v>
      </c>
      <c r="D6710">
        <v>114</v>
      </c>
      <c r="E6710" t="s">
        <v>27</v>
      </c>
      <c r="F6710" s="20">
        <v>45601.5</v>
      </c>
      <c r="G6710" t="s">
        <v>9439</v>
      </c>
      <c r="H6710" t="s">
        <v>9443</v>
      </c>
      <c r="I6710">
        <v>26000</v>
      </c>
    </row>
    <row r="6711" spans="1:9" x14ac:dyDescent="0.35">
      <c r="A6711">
        <v>47243</v>
      </c>
      <c r="B6711">
        <v>103</v>
      </c>
      <c r="C6711" t="s">
        <v>267</v>
      </c>
      <c r="D6711">
        <v>114</v>
      </c>
      <c r="E6711" t="s">
        <v>27</v>
      </c>
      <c r="F6711" s="20">
        <v>45601.5</v>
      </c>
      <c r="G6711" t="s">
        <v>9439</v>
      </c>
      <c r="H6711" t="s">
        <v>9443</v>
      </c>
      <c r="I6711">
        <v>200</v>
      </c>
    </row>
    <row r="6712" spans="1:9" x14ac:dyDescent="0.35">
      <c r="A6712">
        <v>47244</v>
      </c>
      <c r="B6712">
        <v>103</v>
      </c>
      <c r="C6712" t="s">
        <v>267</v>
      </c>
      <c r="D6712">
        <v>114</v>
      </c>
      <c r="E6712" t="s">
        <v>27</v>
      </c>
      <c r="F6712" s="20">
        <v>45601.5</v>
      </c>
      <c r="G6712" t="s">
        <v>9442</v>
      </c>
      <c r="H6712" t="s">
        <v>11428</v>
      </c>
      <c r="I6712">
        <v>-173.73</v>
      </c>
    </row>
    <row r="6713" spans="1:9" x14ac:dyDescent="0.35">
      <c r="A6713">
        <v>47245</v>
      </c>
      <c r="B6713">
        <v>103</v>
      </c>
      <c r="C6713" t="s">
        <v>267</v>
      </c>
      <c r="D6713">
        <v>114</v>
      </c>
      <c r="E6713" t="s">
        <v>27</v>
      </c>
      <c r="F6713" s="20">
        <v>45601.5</v>
      </c>
      <c r="G6713" t="s">
        <v>9442</v>
      </c>
      <c r="H6713" t="s">
        <v>11429</v>
      </c>
      <c r="I6713">
        <v>-200</v>
      </c>
    </row>
    <row r="6714" spans="1:9" x14ac:dyDescent="0.35">
      <c r="A6714">
        <v>47246</v>
      </c>
      <c r="B6714">
        <v>103</v>
      </c>
      <c r="C6714" t="s">
        <v>267</v>
      </c>
      <c r="D6714">
        <v>114</v>
      </c>
      <c r="E6714" t="s">
        <v>27</v>
      </c>
      <c r="F6714" s="20">
        <v>45601.5</v>
      </c>
      <c r="G6714" t="s">
        <v>9442</v>
      </c>
      <c r="H6714" t="s">
        <v>11430</v>
      </c>
      <c r="I6714">
        <v>-315</v>
      </c>
    </row>
    <row r="6715" spans="1:9" x14ac:dyDescent="0.35">
      <c r="A6715">
        <v>47247</v>
      </c>
      <c r="B6715">
        <v>103</v>
      </c>
      <c r="C6715" t="s">
        <v>267</v>
      </c>
      <c r="D6715">
        <v>114</v>
      </c>
      <c r="E6715" t="s">
        <v>27</v>
      </c>
      <c r="F6715" s="20">
        <v>45601.5</v>
      </c>
      <c r="G6715" t="s">
        <v>9442</v>
      </c>
      <c r="H6715" t="s">
        <v>11431</v>
      </c>
      <c r="I6715">
        <v>-436.37</v>
      </c>
    </row>
    <row r="6716" spans="1:9" x14ac:dyDescent="0.35">
      <c r="A6716">
        <v>47248</v>
      </c>
      <c r="B6716">
        <v>103</v>
      </c>
      <c r="C6716" t="s">
        <v>267</v>
      </c>
      <c r="D6716">
        <v>114</v>
      </c>
      <c r="E6716" t="s">
        <v>27</v>
      </c>
      <c r="F6716" s="20">
        <v>45601.5</v>
      </c>
      <c r="G6716" t="s">
        <v>9442</v>
      </c>
      <c r="H6716" t="s">
        <v>11432</v>
      </c>
      <c r="I6716">
        <v>-532.79999999999995</v>
      </c>
    </row>
    <row r="6717" spans="1:9" x14ac:dyDescent="0.35">
      <c r="A6717">
        <v>47249</v>
      </c>
      <c r="B6717">
        <v>103</v>
      </c>
      <c r="C6717" t="s">
        <v>267</v>
      </c>
      <c r="D6717">
        <v>114</v>
      </c>
      <c r="E6717" t="s">
        <v>27</v>
      </c>
      <c r="F6717" s="20">
        <v>45601.5</v>
      </c>
      <c r="G6717" t="s">
        <v>9442</v>
      </c>
      <c r="H6717" t="s">
        <v>11433</v>
      </c>
      <c r="I6717">
        <v>-630.6</v>
      </c>
    </row>
    <row r="6718" spans="1:9" x14ac:dyDescent="0.35">
      <c r="A6718">
        <v>47250</v>
      </c>
      <c r="B6718">
        <v>103</v>
      </c>
      <c r="C6718" t="s">
        <v>267</v>
      </c>
      <c r="D6718">
        <v>114</v>
      </c>
      <c r="E6718" t="s">
        <v>27</v>
      </c>
      <c r="F6718" s="20">
        <v>45601.5</v>
      </c>
      <c r="G6718" t="s">
        <v>9442</v>
      </c>
      <c r="H6718" t="s">
        <v>11434</v>
      </c>
      <c r="I6718">
        <v>-657.68</v>
      </c>
    </row>
    <row r="6719" spans="1:9" x14ac:dyDescent="0.35">
      <c r="A6719">
        <v>47251</v>
      </c>
      <c r="B6719">
        <v>103</v>
      </c>
      <c r="C6719" t="s">
        <v>267</v>
      </c>
      <c r="D6719">
        <v>114</v>
      </c>
      <c r="E6719" t="s">
        <v>27</v>
      </c>
      <c r="F6719" s="20">
        <v>45601.5</v>
      </c>
      <c r="G6719" t="s">
        <v>9442</v>
      </c>
      <c r="H6719" t="s">
        <v>11435</v>
      </c>
      <c r="I6719">
        <v>-665.64</v>
      </c>
    </row>
    <row r="6720" spans="1:9" x14ac:dyDescent="0.35">
      <c r="A6720">
        <v>47252</v>
      </c>
      <c r="B6720">
        <v>103</v>
      </c>
      <c r="C6720" t="s">
        <v>267</v>
      </c>
      <c r="D6720">
        <v>114</v>
      </c>
      <c r="E6720" t="s">
        <v>27</v>
      </c>
      <c r="F6720" s="20">
        <v>45601.5</v>
      </c>
      <c r="G6720" t="s">
        <v>9442</v>
      </c>
      <c r="H6720" t="s">
        <v>11436</v>
      </c>
      <c r="I6720">
        <v>-779.89</v>
      </c>
    </row>
    <row r="6721" spans="1:9" x14ac:dyDescent="0.35">
      <c r="A6721">
        <v>47253</v>
      </c>
      <c r="B6721">
        <v>103</v>
      </c>
      <c r="C6721" t="s">
        <v>267</v>
      </c>
      <c r="D6721">
        <v>114</v>
      </c>
      <c r="E6721" t="s">
        <v>27</v>
      </c>
      <c r="F6721" s="20">
        <v>45601.5</v>
      </c>
      <c r="G6721" t="s">
        <v>9442</v>
      </c>
      <c r="H6721" t="s">
        <v>11437</v>
      </c>
      <c r="I6721">
        <v>-1184.4000000000001</v>
      </c>
    </row>
    <row r="6722" spans="1:9" x14ac:dyDescent="0.35">
      <c r="A6722">
        <v>47254</v>
      </c>
      <c r="B6722">
        <v>103</v>
      </c>
      <c r="C6722" t="s">
        <v>267</v>
      </c>
      <c r="D6722">
        <v>114</v>
      </c>
      <c r="E6722" t="s">
        <v>27</v>
      </c>
      <c r="F6722" s="20">
        <v>45601.5</v>
      </c>
      <c r="G6722" t="s">
        <v>9442</v>
      </c>
      <c r="H6722" t="s">
        <v>11438</v>
      </c>
      <c r="I6722">
        <v>-1468.5</v>
      </c>
    </row>
    <row r="6723" spans="1:9" x14ac:dyDescent="0.35">
      <c r="A6723">
        <v>47255</v>
      </c>
      <c r="B6723">
        <v>103</v>
      </c>
      <c r="C6723" t="s">
        <v>267</v>
      </c>
      <c r="D6723">
        <v>114</v>
      </c>
      <c r="E6723" t="s">
        <v>27</v>
      </c>
      <c r="F6723" s="20">
        <v>45601.5</v>
      </c>
      <c r="G6723" t="s">
        <v>9442</v>
      </c>
      <c r="H6723" t="s">
        <v>11439</v>
      </c>
      <c r="I6723">
        <v>-1657.5</v>
      </c>
    </row>
    <row r="6724" spans="1:9" x14ac:dyDescent="0.35">
      <c r="A6724">
        <v>47256</v>
      </c>
      <c r="B6724">
        <v>103</v>
      </c>
      <c r="C6724" t="s">
        <v>267</v>
      </c>
      <c r="D6724">
        <v>114</v>
      </c>
      <c r="E6724" t="s">
        <v>27</v>
      </c>
      <c r="F6724" s="20">
        <v>45601.5</v>
      </c>
      <c r="G6724" t="s">
        <v>9442</v>
      </c>
      <c r="H6724" t="s">
        <v>11341</v>
      </c>
      <c r="I6724">
        <v>-2053.1999999999998</v>
      </c>
    </row>
    <row r="6725" spans="1:9" x14ac:dyDescent="0.35">
      <c r="A6725">
        <v>47257</v>
      </c>
      <c r="B6725">
        <v>103</v>
      </c>
      <c r="C6725" t="s">
        <v>267</v>
      </c>
      <c r="D6725">
        <v>114</v>
      </c>
      <c r="E6725" t="s">
        <v>27</v>
      </c>
      <c r="F6725" s="20">
        <v>45601.5</v>
      </c>
      <c r="G6725" t="s">
        <v>9442</v>
      </c>
      <c r="H6725" t="s">
        <v>11106</v>
      </c>
      <c r="I6725">
        <v>-4512.9799999999996</v>
      </c>
    </row>
    <row r="6726" spans="1:9" x14ac:dyDescent="0.35">
      <c r="A6726">
        <v>47258</v>
      </c>
      <c r="B6726">
        <v>103</v>
      </c>
      <c r="C6726" t="s">
        <v>267</v>
      </c>
      <c r="D6726">
        <v>114</v>
      </c>
      <c r="E6726" t="s">
        <v>27</v>
      </c>
      <c r="F6726" s="20">
        <v>45601.5</v>
      </c>
      <c r="G6726" t="s">
        <v>9442</v>
      </c>
      <c r="H6726" t="s">
        <v>11098</v>
      </c>
      <c r="I6726">
        <v>-3346.8</v>
      </c>
    </row>
    <row r="6727" spans="1:9" x14ac:dyDescent="0.35">
      <c r="A6727">
        <v>47259</v>
      </c>
      <c r="B6727">
        <v>103</v>
      </c>
      <c r="C6727" t="s">
        <v>267</v>
      </c>
      <c r="D6727">
        <v>114</v>
      </c>
      <c r="E6727" t="s">
        <v>27</v>
      </c>
      <c r="F6727" s="20">
        <v>45601.5</v>
      </c>
      <c r="G6727" t="s">
        <v>9442</v>
      </c>
      <c r="H6727" t="s">
        <v>11342</v>
      </c>
      <c r="I6727">
        <v>-3336.88</v>
      </c>
    </row>
    <row r="6728" spans="1:9" x14ac:dyDescent="0.35">
      <c r="A6728">
        <v>47260</v>
      </c>
      <c r="B6728">
        <v>103</v>
      </c>
      <c r="C6728" t="s">
        <v>267</v>
      </c>
      <c r="D6728">
        <v>114</v>
      </c>
      <c r="E6728" t="s">
        <v>27</v>
      </c>
      <c r="F6728" s="20">
        <v>45601.5</v>
      </c>
      <c r="G6728" t="s">
        <v>9442</v>
      </c>
      <c r="H6728" t="s">
        <v>11343</v>
      </c>
      <c r="I6728">
        <v>-3894.31</v>
      </c>
    </row>
    <row r="6729" spans="1:9" x14ac:dyDescent="0.35">
      <c r="A6729">
        <v>47261</v>
      </c>
      <c r="B6729">
        <v>103</v>
      </c>
      <c r="C6729" t="s">
        <v>267</v>
      </c>
      <c r="D6729">
        <v>114</v>
      </c>
      <c r="E6729" t="s">
        <v>27</v>
      </c>
      <c r="F6729" s="20">
        <v>45601.5</v>
      </c>
      <c r="G6729" t="s">
        <v>9442</v>
      </c>
      <c r="H6729" t="s">
        <v>11440</v>
      </c>
      <c r="I6729">
        <v>-1243.58</v>
      </c>
    </row>
    <row r="6730" spans="1:9" x14ac:dyDescent="0.35">
      <c r="A6730">
        <v>47262</v>
      </c>
      <c r="B6730">
        <v>103</v>
      </c>
      <c r="C6730" t="s">
        <v>267</v>
      </c>
      <c r="D6730">
        <v>114</v>
      </c>
      <c r="E6730" t="s">
        <v>27</v>
      </c>
      <c r="F6730" s="20">
        <v>45601.5</v>
      </c>
      <c r="G6730" t="s">
        <v>9442</v>
      </c>
      <c r="H6730" t="s">
        <v>11441</v>
      </c>
      <c r="I6730">
        <v>-1724.66</v>
      </c>
    </row>
    <row r="6731" spans="1:9" x14ac:dyDescent="0.35">
      <c r="A6731">
        <v>44245</v>
      </c>
      <c r="B6731">
        <v>130</v>
      </c>
      <c r="C6731" t="s">
        <v>302</v>
      </c>
      <c r="D6731">
        <v>114</v>
      </c>
      <c r="E6731" t="s">
        <v>27</v>
      </c>
      <c r="F6731" s="20">
        <v>45601</v>
      </c>
      <c r="G6731" t="s">
        <v>9439</v>
      </c>
      <c r="H6731" t="s">
        <v>9445</v>
      </c>
      <c r="I6731">
        <v>76000</v>
      </c>
    </row>
    <row r="6732" spans="1:9" x14ac:dyDescent="0.35">
      <c r="A6732">
        <v>44246</v>
      </c>
      <c r="B6732">
        <v>130</v>
      </c>
      <c r="C6732" t="s">
        <v>302</v>
      </c>
      <c r="D6732">
        <v>114</v>
      </c>
      <c r="E6732" t="s">
        <v>27</v>
      </c>
      <c r="F6732" s="20">
        <v>45601</v>
      </c>
      <c r="G6732" t="s">
        <v>9442</v>
      </c>
      <c r="H6732" t="s">
        <v>11255</v>
      </c>
      <c r="I6732">
        <v>-1852.23</v>
      </c>
    </row>
    <row r="6733" spans="1:9" x14ac:dyDescent="0.35">
      <c r="A6733">
        <v>44247</v>
      </c>
      <c r="B6733">
        <v>130</v>
      </c>
      <c r="C6733" t="s">
        <v>302</v>
      </c>
      <c r="D6733">
        <v>114</v>
      </c>
      <c r="E6733" t="s">
        <v>27</v>
      </c>
      <c r="F6733" s="20">
        <v>45601</v>
      </c>
      <c r="G6733" t="s">
        <v>9442</v>
      </c>
      <c r="H6733" t="s">
        <v>11256</v>
      </c>
      <c r="I6733">
        <v>-553.94000000000005</v>
      </c>
    </row>
    <row r="6734" spans="1:9" x14ac:dyDescent="0.35">
      <c r="A6734">
        <v>44248</v>
      </c>
      <c r="B6734">
        <v>130</v>
      </c>
      <c r="C6734" t="s">
        <v>302</v>
      </c>
      <c r="D6734">
        <v>114</v>
      </c>
      <c r="E6734" t="s">
        <v>27</v>
      </c>
      <c r="F6734" s="20">
        <v>45601</v>
      </c>
      <c r="G6734" t="s">
        <v>9442</v>
      </c>
      <c r="H6734" t="s">
        <v>11113</v>
      </c>
      <c r="I6734">
        <v>-996.19</v>
      </c>
    </row>
    <row r="6735" spans="1:9" x14ac:dyDescent="0.35">
      <c r="A6735">
        <v>44249</v>
      </c>
      <c r="B6735">
        <v>130</v>
      </c>
      <c r="C6735" t="s">
        <v>302</v>
      </c>
      <c r="D6735">
        <v>114</v>
      </c>
      <c r="E6735" t="s">
        <v>27</v>
      </c>
      <c r="F6735" s="20">
        <v>45601</v>
      </c>
      <c r="G6735" t="s">
        <v>9442</v>
      </c>
      <c r="H6735" t="s">
        <v>11261</v>
      </c>
      <c r="I6735">
        <v>-496.1</v>
      </c>
    </row>
    <row r="6736" spans="1:9" x14ac:dyDescent="0.35">
      <c r="A6736">
        <v>44250</v>
      </c>
      <c r="B6736">
        <v>130</v>
      </c>
      <c r="C6736" t="s">
        <v>302</v>
      </c>
      <c r="D6736">
        <v>114</v>
      </c>
      <c r="E6736" t="s">
        <v>27</v>
      </c>
      <c r="F6736" s="20">
        <v>45601</v>
      </c>
      <c r="G6736" t="s">
        <v>9442</v>
      </c>
      <c r="H6736" t="s">
        <v>9475</v>
      </c>
      <c r="I6736">
        <v>-3452.92</v>
      </c>
    </row>
    <row r="6737" spans="1:9" x14ac:dyDescent="0.35">
      <c r="A6737">
        <v>44251</v>
      </c>
      <c r="B6737">
        <v>130</v>
      </c>
      <c r="C6737" t="s">
        <v>302</v>
      </c>
      <c r="D6737">
        <v>114</v>
      </c>
      <c r="E6737" t="s">
        <v>27</v>
      </c>
      <c r="F6737" s="20">
        <v>45601</v>
      </c>
      <c r="G6737" t="s">
        <v>9442</v>
      </c>
      <c r="H6737" t="s">
        <v>11273</v>
      </c>
      <c r="I6737">
        <v>-1259.03</v>
      </c>
    </row>
    <row r="6738" spans="1:9" x14ac:dyDescent="0.35">
      <c r="A6738">
        <v>44252</v>
      </c>
      <c r="B6738">
        <v>130</v>
      </c>
      <c r="C6738" t="s">
        <v>302</v>
      </c>
      <c r="D6738">
        <v>114</v>
      </c>
      <c r="E6738" t="s">
        <v>27</v>
      </c>
      <c r="F6738" s="20">
        <v>45601</v>
      </c>
      <c r="G6738" t="s">
        <v>9442</v>
      </c>
      <c r="H6738" t="s">
        <v>11264</v>
      </c>
      <c r="I6738">
        <v>-1017.6</v>
      </c>
    </row>
    <row r="6739" spans="1:9" x14ac:dyDescent="0.35">
      <c r="A6739">
        <v>44253</v>
      </c>
      <c r="B6739">
        <v>130</v>
      </c>
      <c r="C6739" t="s">
        <v>302</v>
      </c>
      <c r="D6739">
        <v>114</v>
      </c>
      <c r="E6739" t="s">
        <v>27</v>
      </c>
      <c r="F6739" s="20">
        <v>45601</v>
      </c>
      <c r="G6739" t="s">
        <v>9442</v>
      </c>
      <c r="H6739" t="s">
        <v>9476</v>
      </c>
      <c r="I6739">
        <v>-3359.1</v>
      </c>
    </row>
    <row r="6740" spans="1:9" x14ac:dyDescent="0.35">
      <c r="A6740">
        <v>44254</v>
      </c>
      <c r="B6740">
        <v>130</v>
      </c>
      <c r="C6740" t="s">
        <v>302</v>
      </c>
      <c r="D6740">
        <v>114</v>
      </c>
      <c r="E6740" t="s">
        <v>27</v>
      </c>
      <c r="F6740" s="20">
        <v>45601</v>
      </c>
      <c r="G6740" t="s">
        <v>9442</v>
      </c>
      <c r="H6740" t="s">
        <v>11263</v>
      </c>
      <c r="I6740">
        <v>-2090.54</v>
      </c>
    </row>
    <row r="6741" spans="1:9" x14ac:dyDescent="0.35">
      <c r="A6741">
        <v>44255</v>
      </c>
      <c r="B6741">
        <v>130</v>
      </c>
      <c r="C6741" t="s">
        <v>302</v>
      </c>
      <c r="D6741">
        <v>114</v>
      </c>
      <c r="E6741" t="s">
        <v>27</v>
      </c>
      <c r="F6741" s="20">
        <v>45601</v>
      </c>
      <c r="G6741" t="s">
        <v>9442</v>
      </c>
      <c r="H6741" t="s">
        <v>11442</v>
      </c>
      <c r="I6741">
        <v>-631.45000000000005</v>
      </c>
    </row>
    <row r="6742" spans="1:9" x14ac:dyDescent="0.35">
      <c r="A6742">
        <v>44256</v>
      </c>
      <c r="B6742">
        <v>130</v>
      </c>
      <c r="C6742" t="s">
        <v>302</v>
      </c>
      <c r="D6742">
        <v>114</v>
      </c>
      <c r="E6742" t="s">
        <v>27</v>
      </c>
      <c r="F6742" s="20">
        <v>45601</v>
      </c>
      <c r="G6742" t="s">
        <v>9442</v>
      </c>
      <c r="H6742" t="s">
        <v>11267</v>
      </c>
      <c r="I6742">
        <v>-1656.16</v>
      </c>
    </row>
    <row r="6743" spans="1:9" x14ac:dyDescent="0.35">
      <c r="A6743">
        <v>44257</v>
      </c>
      <c r="B6743">
        <v>130</v>
      </c>
      <c r="C6743" t="s">
        <v>302</v>
      </c>
      <c r="D6743">
        <v>114</v>
      </c>
      <c r="E6743" t="s">
        <v>27</v>
      </c>
      <c r="F6743" s="20">
        <v>45601</v>
      </c>
      <c r="G6743" t="s">
        <v>9442</v>
      </c>
      <c r="H6743" t="s">
        <v>11259</v>
      </c>
      <c r="I6743">
        <v>-1331.9</v>
      </c>
    </row>
    <row r="6744" spans="1:9" x14ac:dyDescent="0.35">
      <c r="A6744">
        <v>44258</v>
      </c>
      <c r="B6744">
        <v>130</v>
      </c>
      <c r="C6744" t="s">
        <v>302</v>
      </c>
      <c r="D6744">
        <v>114</v>
      </c>
      <c r="E6744" t="s">
        <v>27</v>
      </c>
      <c r="F6744" s="20">
        <v>45601</v>
      </c>
      <c r="G6744" t="s">
        <v>9442</v>
      </c>
      <c r="H6744" t="s">
        <v>11266</v>
      </c>
      <c r="I6744">
        <v>-900.47</v>
      </c>
    </row>
    <row r="6745" spans="1:9" x14ac:dyDescent="0.35">
      <c r="A6745">
        <v>44259</v>
      </c>
      <c r="B6745">
        <v>130</v>
      </c>
      <c r="C6745" t="s">
        <v>302</v>
      </c>
      <c r="D6745">
        <v>114</v>
      </c>
      <c r="E6745" t="s">
        <v>27</v>
      </c>
      <c r="F6745" s="20">
        <v>45601</v>
      </c>
      <c r="G6745" t="s">
        <v>9442</v>
      </c>
      <c r="H6745" t="s">
        <v>11262</v>
      </c>
      <c r="I6745">
        <v>-1762.8</v>
      </c>
    </row>
    <row r="6746" spans="1:9" x14ac:dyDescent="0.35">
      <c r="A6746">
        <v>44260</v>
      </c>
      <c r="B6746">
        <v>130</v>
      </c>
      <c r="C6746" t="s">
        <v>302</v>
      </c>
      <c r="D6746">
        <v>114</v>
      </c>
      <c r="E6746" t="s">
        <v>27</v>
      </c>
      <c r="F6746" s="20">
        <v>45601</v>
      </c>
      <c r="G6746" t="s">
        <v>9442</v>
      </c>
      <c r="H6746" t="s">
        <v>11258</v>
      </c>
      <c r="I6746">
        <v>-553.94000000000005</v>
      </c>
    </row>
    <row r="6747" spans="1:9" x14ac:dyDescent="0.35">
      <c r="A6747">
        <v>44261</v>
      </c>
      <c r="B6747">
        <v>130</v>
      </c>
      <c r="C6747" t="s">
        <v>302</v>
      </c>
      <c r="D6747">
        <v>114</v>
      </c>
      <c r="E6747" t="s">
        <v>27</v>
      </c>
      <c r="F6747" s="20">
        <v>45601</v>
      </c>
      <c r="G6747" t="s">
        <v>9442</v>
      </c>
      <c r="H6747" t="s">
        <v>9477</v>
      </c>
      <c r="I6747">
        <v>-3850.93</v>
      </c>
    </row>
    <row r="6748" spans="1:9" x14ac:dyDescent="0.35">
      <c r="A6748">
        <v>44262</v>
      </c>
      <c r="B6748">
        <v>130</v>
      </c>
      <c r="C6748" t="s">
        <v>302</v>
      </c>
      <c r="D6748">
        <v>114</v>
      </c>
      <c r="E6748" t="s">
        <v>27</v>
      </c>
      <c r="F6748" s="20">
        <v>45601</v>
      </c>
      <c r="G6748" t="s">
        <v>9442</v>
      </c>
      <c r="H6748" t="s">
        <v>11265</v>
      </c>
      <c r="I6748">
        <v>-1266.72</v>
      </c>
    </row>
    <row r="6749" spans="1:9" x14ac:dyDescent="0.35">
      <c r="A6749">
        <v>44263</v>
      </c>
      <c r="B6749">
        <v>130</v>
      </c>
      <c r="C6749" t="s">
        <v>302</v>
      </c>
      <c r="D6749">
        <v>114</v>
      </c>
      <c r="E6749" t="s">
        <v>27</v>
      </c>
      <c r="F6749" s="20">
        <v>45601</v>
      </c>
      <c r="G6749" t="s">
        <v>9442</v>
      </c>
      <c r="H6749" t="s">
        <v>11268</v>
      </c>
      <c r="I6749">
        <v>-1244.33</v>
      </c>
    </row>
    <row r="6750" spans="1:9" x14ac:dyDescent="0.35">
      <c r="A6750">
        <v>44264</v>
      </c>
      <c r="B6750">
        <v>130</v>
      </c>
      <c r="C6750" t="s">
        <v>302</v>
      </c>
      <c r="D6750">
        <v>114</v>
      </c>
      <c r="E6750" t="s">
        <v>27</v>
      </c>
      <c r="F6750" s="20">
        <v>45601</v>
      </c>
      <c r="G6750" t="s">
        <v>9442</v>
      </c>
      <c r="H6750" t="s">
        <v>11272</v>
      </c>
      <c r="I6750">
        <v>-833.48</v>
      </c>
    </row>
    <row r="6751" spans="1:9" x14ac:dyDescent="0.35">
      <c r="A6751">
        <v>44265</v>
      </c>
      <c r="B6751">
        <v>130</v>
      </c>
      <c r="C6751" t="s">
        <v>302</v>
      </c>
      <c r="D6751">
        <v>114</v>
      </c>
      <c r="E6751" t="s">
        <v>27</v>
      </c>
      <c r="F6751" s="20">
        <v>45601</v>
      </c>
      <c r="G6751" t="s">
        <v>9442</v>
      </c>
      <c r="H6751" t="s">
        <v>11270</v>
      </c>
      <c r="I6751">
        <v>-799.46</v>
      </c>
    </row>
    <row r="6752" spans="1:9" x14ac:dyDescent="0.35">
      <c r="A6752">
        <v>44266</v>
      </c>
      <c r="B6752">
        <v>130</v>
      </c>
      <c r="C6752" t="s">
        <v>302</v>
      </c>
      <c r="D6752">
        <v>114</v>
      </c>
      <c r="E6752" t="s">
        <v>27</v>
      </c>
      <c r="F6752" s="20">
        <v>45601</v>
      </c>
      <c r="G6752" t="s">
        <v>9442</v>
      </c>
      <c r="H6752" t="s">
        <v>9478</v>
      </c>
      <c r="I6752">
        <v>-3521.94</v>
      </c>
    </row>
    <row r="6753" spans="1:9" x14ac:dyDescent="0.35">
      <c r="A6753">
        <v>44267</v>
      </c>
      <c r="B6753">
        <v>130</v>
      </c>
      <c r="C6753" t="s">
        <v>302</v>
      </c>
      <c r="D6753">
        <v>114</v>
      </c>
      <c r="E6753" t="s">
        <v>27</v>
      </c>
      <c r="F6753" s="20">
        <v>45601</v>
      </c>
      <c r="G6753" t="s">
        <v>9442</v>
      </c>
      <c r="H6753" t="s">
        <v>11271</v>
      </c>
      <c r="I6753">
        <v>-1017.6</v>
      </c>
    </row>
    <row r="6754" spans="1:9" x14ac:dyDescent="0.35">
      <c r="A6754">
        <v>44268</v>
      </c>
      <c r="B6754">
        <v>130</v>
      </c>
      <c r="C6754" t="s">
        <v>302</v>
      </c>
      <c r="D6754">
        <v>114</v>
      </c>
      <c r="E6754" t="s">
        <v>27</v>
      </c>
      <c r="F6754" s="20">
        <v>45601</v>
      </c>
      <c r="G6754" t="s">
        <v>9442</v>
      </c>
      <c r="H6754" t="s">
        <v>11443</v>
      </c>
      <c r="I6754">
        <v>-903.41</v>
      </c>
    </row>
    <row r="6755" spans="1:9" x14ac:dyDescent="0.35">
      <c r="A6755">
        <v>44269</v>
      </c>
      <c r="B6755">
        <v>130</v>
      </c>
      <c r="C6755" t="s">
        <v>302</v>
      </c>
      <c r="D6755">
        <v>114</v>
      </c>
      <c r="E6755" t="s">
        <v>27</v>
      </c>
      <c r="F6755" s="20">
        <v>45601</v>
      </c>
      <c r="G6755" t="s">
        <v>9442</v>
      </c>
      <c r="H6755" t="s">
        <v>11257</v>
      </c>
      <c r="I6755">
        <v>-849.23</v>
      </c>
    </row>
    <row r="6756" spans="1:9" x14ac:dyDescent="0.35">
      <c r="A6756">
        <v>44270</v>
      </c>
      <c r="B6756">
        <v>130</v>
      </c>
      <c r="C6756" t="s">
        <v>302</v>
      </c>
      <c r="D6756">
        <v>114</v>
      </c>
      <c r="E6756" t="s">
        <v>27</v>
      </c>
      <c r="F6756" s="20">
        <v>45601</v>
      </c>
      <c r="G6756" t="s">
        <v>9442</v>
      </c>
      <c r="H6756" t="s">
        <v>11444</v>
      </c>
      <c r="I6756">
        <v>-971.23</v>
      </c>
    </row>
    <row r="6757" spans="1:9" x14ac:dyDescent="0.35">
      <c r="A6757">
        <v>44271</v>
      </c>
      <c r="B6757">
        <v>130</v>
      </c>
      <c r="C6757" t="s">
        <v>302</v>
      </c>
      <c r="D6757">
        <v>114</v>
      </c>
      <c r="E6757" t="s">
        <v>27</v>
      </c>
      <c r="F6757" s="20">
        <v>45601</v>
      </c>
      <c r="G6757" t="s">
        <v>9442</v>
      </c>
      <c r="H6757" t="s">
        <v>11150</v>
      </c>
      <c r="I6757">
        <v>-902.98</v>
      </c>
    </row>
    <row r="6758" spans="1:9" x14ac:dyDescent="0.35">
      <c r="A6758">
        <v>44272</v>
      </c>
      <c r="B6758">
        <v>130</v>
      </c>
      <c r="C6758" t="s">
        <v>302</v>
      </c>
      <c r="D6758">
        <v>114</v>
      </c>
      <c r="E6758" t="s">
        <v>27</v>
      </c>
      <c r="F6758" s="20">
        <v>45601</v>
      </c>
      <c r="G6758" t="s">
        <v>9442</v>
      </c>
      <c r="H6758" t="s">
        <v>11260</v>
      </c>
      <c r="I6758">
        <v>-1331.9</v>
      </c>
    </row>
    <row r="6759" spans="1:9" x14ac:dyDescent="0.35">
      <c r="A6759">
        <v>44273</v>
      </c>
      <c r="B6759">
        <v>130</v>
      </c>
      <c r="C6759" t="s">
        <v>302</v>
      </c>
      <c r="D6759">
        <v>114</v>
      </c>
      <c r="E6759" t="s">
        <v>27</v>
      </c>
      <c r="F6759" s="20">
        <v>45601</v>
      </c>
      <c r="G6759" t="s">
        <v>9442</v>
      </c>
      <c r="H6759" t="s">
        <v>11445</v>
      </c>
      <c r="I6759">
        <v>-1510.22</v>
      </c>
    </row>
    <row r="6760" spans="1:9" x14ac:dyDescent="0.35">
      <c r="A6760">
        <v>44274</v>
      </c>
      <c r="B6760">
        <v>130</v>
      </c>
      <c r="C6760" t="s">
        <v>302</v>
      </c>
      <c r="D6760">
        <v>114</v>
      </c>
      <c r="E6760" t="s">
        <v>27</v>
      </c>
      <c r="F6760" s="20">
        <v>45601</v>
      </c>
      <c r="G6760" t="s">
        <v>9442</v>
      </c>
      <c r="H6760" t="s">
        <v>11269</v>
      </c>
      <c r="I6760">
        <v>-1306.5899999999999</v>
      </c>
    </row>
    <row r="6761" spans="1:9" x14ac:dyDescent="0.35">
      <c r="A6761">
        <v>44275</v>
      </c>
      <c r="B6761">
        <v>130</v>
      </c>
      <c r="C6761" t="s">
        <v>302</v>
      </c>
      <c r="D6761">
        <v>114</v>
      </c>
      <c r="E6761" t="s">
        <v>27</v>
      </c>
      <c r="F6761" s="20">
        <v>45601</v>
      </c>
      <c r="G6761" t="s">
        <v>9442</v>
      </c>
      <c r="H6761" t="s">
        <v>11446</v>
      </c>
      <c r="I6761">
        <v>-942.47</v>
      </c>
    </row>
    <row r="6762" spans="1:9" x14ac:dyDescent="0.35">
      <c r="A6762">
        <v>44276</v>
      </c>
      <c r="B6762">
        <v>130</v>
      </c>
      <c r="C6762" t="s">
        <v>302</v>
      </c>
      <c r="D6762">
        <v>114</v>
      </c>
      <c r="E6762" t="s">
        <v>27</v>
      </c>
      <c r="F6762" s="20">
        <v>45601</v>
      </c>
      <c r="G6762" t="s">
        <v>9442</v>
      </c>
      <c r="H6762" t="s">
        <v>11274</v>
      </c>
      <c r="I6762">
        <v>-1216.93</v>
      </c>
    </row>
    <row r="6763" spans="1:9" x14ac:dyDescent="0.35">
      <c r="A6763">
        <v>44277</v>
      </c>
      <c r="B6763">
        <v>130</v>
      </c>
      <c r="C6763" t="s">
        <v>302</v>
      </c>
      <c r="D6763">
        <v>114</v>
      </c>
      <c r="E6763" t="s">
        <v>27</v>
      </c>
      <c r="F6763" s="20">
        <v>45601</v>
      </c>
      <c r="G6763" t="s">
        <v>9442</v>
      </c>
      <c r="H6763" t="s">
        <v>11447</v>
      </c>
      <c r="I6763">
        <v>-905.46</v>
      </c>
    </row>
    <row r="6764" spans="1:9" x14ac:dyDescent="0.35">
      <c r="A6764">
        <v>44278</v>
      </c>
      <c r="B6764">
        <v>130</v>
      </c>
      <c r="C6764" t="s">
        <v>302</v>
      </c>
      <c r="D6764">
        <v>114</v>
      </c>
      <c r="E6764" t="s">
        <v>27</v>
      </c>
      <c r="F6764" s="20">
        <v>45601</v>
      </c>
      <c r="G6764" t="s">
        <v>9442</v>
      </c>
      <c r="H6764" t="s">
        <v>11448</v>
      </c>
      <c r="I6764">
        <v>-1572.35</v>
      </c>
    </row>
    <row r="6765" spans="1:9" x14ac:dyDescent="0.35">
      <c r="A6765">
        <v>44279</v>
      </c>
      <c r="B6765">
        <v>130</v>
      </c>
      <c r="C6765" t="s">
        <v>302</v>
      </c>
      <c r="D6765">
        <v>114</v>
      </c>
      <c r="E6765" t="s">
        <v>27</v>
      </c>
      <c r="F6765" s="20">
        <v>45601</v>
      </c>
      <c r="G6765" t="s">
        <v>9442</v>
      </c>
      <c r="H6765" t="s">
        <v>11449</v>
      </c>
      <c r="I6765">
        <v>-829.38</v>
      </c>
    </row>
    <row r="6766" spans="1:9" x14ac:dyDescent="0.35">
      <c r="A6766">
        <v>44280</v>
      </c>
      <c r="B6766">
        <v>130</v>
      </c>
      <c r="C6766" t="s">
        <v>302</v>
      </c>
      <c r="D6766">
        <v>114</v>
      </c>
      <c r="E6766" t="s">
        <v>27</v>
      </c>
      <c r="F6766" s="20">
        <v>45601</v>
      </c>
      <c r="G6766" t="s">
        <v>9442</v>
      </c>
      <c r="H6766" t="s">
        <v>11450</v>
      </c>
      <c r="I6766">
        <v>-821.28</v>
      </c>
    </row>
    <row r="6767" spans="1:9" x14ac:dyDescent="0.35">
      <c r="A6767">
        <v>44281</v>
      </c>
      <c r="B6767">
        <v>130</v>
      </c>
      <c r="C6767" t="s">
        <v>302</v>
      </c>
      <c r="D6767">
        <v>114</v>
      </c>
      <c r="E6767" t="s">
        <v>27</v>
      </c>
      <c r="F6767" s="20">
        <v>45601</v>
      </c>
      <c r="G6767" t="s">
        <v>9442</v>
      </c>
      <c r="H6767" t="s">
        <v>11451</v>
      </c>
      <c r="I6767">
        <v>-1616.55</v>
      </c>
    </row>
    <row r="6768" spans="1:9" x14ac:dyDescent="0.35">
      <c r="A6768">
        <v>44282</v>
      </c>
      <c r="B6768">
        <v>130</v>
      </c>
      <c r="C6768" t="s">
        <v>302</v>
      </c>
      <c r="D6768">
        <v>114</v>
      </c>
      <c r="E6768" t="s">
        <v>27</v>
      </c>
      <c r="F6768" s="20">
        <v>45601</v>
      </c>
      <c r="G6768" t="s">
        <v>9442</v>
      </c>
      <c r="H6768" t="s">
        <v>11323</v>
      </c>
      <c r="I6768">
        <v>-832.72</v>
      </c>
    </row>
    <row r="6769" spans="1:9" x14ac:dyDescent="0.35">
      <c r="A6769">
        <v>44283</v>
      </c>
      <c r="B6769">
        <v>130</v>
      </c>
      <c r="C6769" t="s">
        <v>302</v>
      </c>
      <c r="D6769">
        <v>114</v>
      </c>
      <c r="E6769" t="s">
        <v>27</v>
      </c>
      <c r="F6769" s="20">
        <v>45601</v>
      </c>
      <c r="G6769" t="s">
        <v>9442</v>
      </c>
      <c r="H6769" t="s">
        <v>11452</v>
      </c>
      <c r="I6769">
        <v>-1511.38</v>
      </c>
    </row>
    <row r="6770" spans="1:9" x14ac:dyDescent="0.35">
      <c r="A6770">
        <v>44284</v>
      </c>
      <c r="B6770">
        <v>130</v>
      </c>
      <c r="C6770" t="s">
        <v>302</v>
      </c>
      <c r="D6770">
        <v>114</v>
      </c>
      <c r="E6770" t="s">
        <v>27</v>
      </c>
      <c r="F6770" s="20">
        <v>45601</v>
      </c>
      <c r="G6770" t="s">
        <v>9442</v>
      </c>
      <c r="H6770" t="s">
        <v>11453</v>
      </c>
      <c r="I6770">
        <v>-907.02</v>
      </c>
    </row>
    <row r="6771" spans="1:9" x14ac:dyDescent="0.35">
      <c r="A6771">
        <v>44285</v>
      </c>
      <c r="B6771">
        <v>130</v>
      </c>
      <c r="C6771" t="s">
        <v>302</v>
      </c>
      <c r="D6771">
        <v>114</v>
      </c>
      <c r="E6771" t="s">
        <v>27</v>
      </c>
      <c r="F6771" s="20">
        <v>45601</v>
      </c>
      <c r="G6771" t="s">
        <v>9442</v>
      </c>
      <c r="H6771" t="s">
        <v>11454</v>
      </c>
      <c r="I6771">
        <v>-1012.51</v>
      </c>
    </row>
    <row r="6772" spans="1:9" x14ac:dyDescent="0.35">
      <c r="A6772">
        <v>44286</v>
      </c>
      <c r="B6772">
        <v>130</v>
      </c>
      <c r="C6772" t="s">
        <v>302</v>
      </c>
      <c r="D6772">
        <v>114</v>
      </c>
      <c r="E6772" t="s">
        <v>27</v>
      </c>
      <c r="F6772" s="20">
        <v>45601</v>
      </c>
      <c r="G6772" t="s">
        <v>9442</v>
      </c>
      <c r="H6772" t="s">
        <v>11455</v>
      </c>
      <c r="I6772">
        <v>-1009.62</v>
      </c>
    </row>
    <row r="6773" spans="1:9" x14ac:dyDescent="0.35">
      <c r="A6773">
        <v>44287</v>
      </c>
      <c r="B6773">
        <v>130</v>
      </c>
      <c r="C6773" t="s">
        <v>302</v>
      </c>
      <c r="D6773">
        <v>114</v>
      </c>
      <c r="E6773" t="s">
        <v>27</v>
      </c>
      <c r="F6773" s="20">
        <v>45601</v>
      </c>
      <c r="G6773" t="s">
        <v>9442</v>
      </c>
      <c r="H6773" t="s">
        <v>11456</v>
      </c>
      <c r="I6773">
        <v>-1279.01</v>
      </c>
    </row>
    <row r="6774" spans="1:9" x14ac:dyDescent="0.35">
      <c r="A6774">
        <v>44288</v>
      </c>
      <c r="B6774">
        <v>130</v>
      </c>
      <c r="C6774" t="s">
        <v>302</v>
      </c>
      <c r="D6774">
        <v>114</v>
      </c>
      <c r="E6774" t="s">
        <v>27</v>
      </c>
      <c r="F6774" s="20">
        <v>45601</v>
      </c>
      <c r="G6774" t="s">
        <v>9442</v>
      </c>
      <c r="H6774" t="s">
        <v>11457</v>
      </c>
      <c r="I6774">
        <v>-1137.54</v>
      </c>
    </row>
    <row r="6775" spans="1:9" x14ac:dyDescent="0.35">
      <c r="A6775">
        <v>44289</v>
      </c>
      <c r="B6775">
        <v>130</v>
      </c>
      <c r="C6775" t="s">
        <v>302</v>
      </c>
      <c r="D6775">
        <v>114</v>
      </c>
      <c r="E6775" t="s">
        <v>27</v>
      </c>
      <c r="F6775" s="20">
        <v>45601</v>
      </c>
      <c r="G6775" t="s">
        <v>9442</v>
      </c>
      <c r="H6775" t="s">
        <v>11458</v>
      </c>
      <c r="I6775">
        <v>-892.58</v>
      </c>
    </row>
    <row r="6776" spans="1:9" x14ac:dyDescent="0.35">
      <c r="A6776">
        <v>44290</v>
      </c>
      <c r="B6776">
        <v>130</v>
      </c>
      <c r="C6776" t="s">
        <v>302</v>
      </c>
      <c r="D6776">
        <v>114</v>
      </c>
      <c r="E6776" t="s">
        <v>27</v>
      </c>
      <c r="F6776" s="20">
        <v>45601</v>
      </c>
      <c r="G6776" t="s">
        <v>9442</v>
      </c>
      <c r="H6776" t="s">
        <v>11459</v>
      </c>
      <c r="I6776">
        <v>-1009.62</v>
      </c>
    </row>
    <row r="6777" spans="1:9" x14ac:dyDescent="0.35">
      <c r="A6777">
        <v>44291</v>
      </c>
      <c r="B6777">
        <v>130</v>
      </c>
      <c r="C6777" t="s">
        <v>302</v>
      </c>
      <c r="D6777">
        <v>114</v>
      </c>
      <c r="E6777" t="s">
        <v>27</v>
      </c>
      <c r="F6777" s="20">
        <v>45601</v>
      </c>
      <c r="G6777" t="s">
        <v>9442</v>
      </c>
      <c r="H6777" t="s">
        <v>11460</v>
      </c>
      <c r="I6777">
        <v>-442.93</v>
      </c>
    </row>
    <row r="6778" spans="1:9" x14ac:dyDescent="0.35">
      <c r="A6778">
        <v>44292</v>
      </c>
      <c r="B6778">
        <v>130</v>
      </c>
      <c r="C6778" t="s">
        <v>302</v>
      </c>
      <c r="D6778">
        <v>114</v>
      </c>
      <c r="E6778" t="s">
        <v>27</v>
      </c>
      <c r="F6778" s="20">
        <v>45601</v>
      </c>
      <c r="G6778" t="s">
        <v>9442</v>
      </c>
      <c r="H6778" t="s">
        <v>11461</v>
      </c>
      <c r="I6778">
        <v>-756.1</v>
      </c>
    </row>
    <row r="6779" spans="1:9" x14ac:dyDescent="0.35">
      <c r="A6779">
        <v>44293</v>
      </c>
      <c r="B6779">
        <v>130</v>
      </c>
      <c r="C6779" t="s">
        <v>302</v>
      </c>
      <c r="D6779">
        <v>114</v>
      </c>
      <c r="E6779" t="s">
        <v>27</v>
      </c>
      <c r="F6779" s="20">
        <v>45601</v>
      </c>
      <c r="G6779" t="s">
        <v>9442</v>
      </c>
      <c r="H6779" t="s">
        <v>11462</v>
      </c>
      <c r="I6779">
        <v>-1241.53</v>
      </c>
    </row>
    <row r="6780" spans="1:9" x14ac:dyDescent="0.35">
      <c r="A6780">
        <v>44294</v>
      </c>
      <c r="B6780">
        <v>130</v>
      </c>
      <c r="C6780" t="s">
        <v>302</v>
      </c>
      <c r="D6780">
        <v>114</v>
      </c>
      <c r="E6780" t="s">
        <v>27</v>
      </c>
      <c r="F6780" s="20">
        <v>45601</v>
      </c>
      <c r="G6780" t="s">
        <v>9442</v>
      </c>
      <c r="H6780" t="s">
        <v>11463</v>
      </c>
      <c r="I6780">
        <v>-903.15</v>
      </c>
    </row>
    <row r="6781" spans="1:9" x14ac:dyDescent="0.35">
      <c r="A6781">
        <v>44295</v>
      </c>
      <c r="B6781">
        <v>130</v>
      </c>
      <c r="C6781" t="s">
        <v>302</v>
      </c>
      <c r="D6781">
        <v>114</v>
      </c>
      <c r="E6781" t="s">
        <v>27</v>
      </c>
      <c r="F6781" s="20">
        <v>45601</v>
      </c>
      <c r="G6781" t="s">
        <v>9442</v>
      </c>
      <c r="H6781" t="s">
        <v>11152</v>
      </c>
      <c r="I6781">
        <v>-903.33</v>
      </c>
    </row>
    <row r="6782" spans="1:9" x14ac:dyDescent="0.35">
      <c r="A6782">
        <v>44296</v>
      </c>
      <c r="B6782">
        <v>130</v>
      </c>
      <c r="C6782" t="s">
        <v>302</v>
      </c>
      <c r="D6782">
        <v>114</v>
      </c>
      <c r="E6782" t="s">
        <v>27</v>
      </c>
      <c r="F6782" s="20">
        <v>45601</v>
      </c>
      <c r="G6782" t="s">
        <v>9442</v>
      </c>
      <c r="H6782" t="s">
        <v>11464</v>
      </c>
      <c r="I6782">
        <v>-905.74</v>
      </c>
    </row>
    <row r="6783" spans="1:9" x14ac:dyDescent="0.35">
      <c r="A6783">
        <v>44297</v>
      </c>
      <c r="B6783">
        <v>130</v>
      </c>
      <c r="C6783" t="s">
        <v>302</v>
      </c>
      <c r="D6783">
        <v>114</v>
      </c>
      <c r="E6783" t="s">
        <v>27</v>
      </c>
      <c r="F6783" s="20">
        <v>45601</v>
      </c>
      <c r="G6783" t="s">
        <v>9442</v>
      </c>
      <c r="H6783" t="s">
        <v>11465</v>
      </c>
      <c r="I6783">
        <v>-1571.08</v>
      </c>
    </row>
    <row r="6784" spans="1:9" x14ac:dyDescent="0.35">
      <c r="A6784">
        <v>44298</v>
      </c>
      <c r="B6784">
        <v>130</v>
      </c>
      <c r="C6784" t="s">
        <v>302</v>
      </c>
      <c r="D6784">
        <v>114</v>
      </c>
      <c r="E6784" t="s">
        <v>27</v>
      </c>
      <c r="F6784" s="20">
        <v>45601</v>
      </c>
      <c r="G6784" t="s">
        <v>9442</v>
      </c>
      <c r="H6784" t="s">
        <v>11466</v>
      </c>
      <c r="I6784">
        <v>-828.85</v>
      </c>
    </row>
    <row r="6785" spans="1:9" x14ac:dyDescent="0.35">
      <c r="A6785">
        <v>44299</v>
      </c>
      <c r="B6785">
        <v>130</v>
      </c>
      <c r="C6785" t="s">
        <v>302</v>
      </c>
      <c r="D6785">
        <v>114</v>
      </c>
      <c r="E6785" t="s">
        <v>27</v>
      </c>
      <c r="F6785" s="20">
        <v>45601</v>
      </c>
      <c r="G6785" t="s">
        <v>9442</v>
      </c>
      <c r="H6785" t="s">
        <v>11467</v>
      </c>
      <c r="I6785">
        <v>-905.46</v>
      </c>
    </row>
    <row r="6786" spans="1:9" x14ac:dyDescent="0.35">
      <c r="A6786">
        <v>44300</v>
      </c>
      <c r="B6786">
        <v>130</v>
      </c>
      <c r="C6786" t="s">
        <v>302</v>
      </c>
      <c r="D6786">
        <v>114</v>
      </c>
      <c r="E6786" t="s">
        <v>27</v>
      </c>
      <c r="F6786" s="20">
        <v>45601</v>
      </c>
      <c r="G6786" t="s">
        <v>9442</v>
      </c>
      <c r="H6786" t="s">
        <v>11468</v>
      </c>
      <c r="I6786">
        <v>-941.34</v>
      </c>
    </row>
    <row r="6787" spans="1:9" x14ac:dyDescent="0.35">
      <c r="A6787">
        <v>44301</v>
      </c>
      <c r="B6787">
        <v>130</v>
      </c>
      <c r="C6787" t="s">
        <v>302</v>
      </c>
      <c r="D6787">
        <v>114</v>
      </c>
      <c r="E6787" t="s">
        <v>27</v>
      </c>
      <c r="F6787" s="20">
        <v>45601</v>
      </c>
      <c r="G6787" t="s">
        <v>9442</v>
      </c>
      <c r="H6787" t="s">
        <v>11469</v>
      </c>
      <c r="I6787">
        <v>-903.54</v>
      </c>
    </row>
    <row r="6788" spans="1:9" x14ac:dyDescent="0.35">
      <c r="A6788">
        <v>44302</v>
      </c>
      <c r="B6788">
        <v>130</v>
      </c>
      <c r="C6788" t="s">
        <v>302</v>
      </c>
      <c r="D6788">
        <v>114</v>
      </c>
      <c r="E6788" t="s">
        <v>27</v>
      </c>
      <c r="F6788" s="20">
        <v>45601</v>
      </c>
      <c r="G6788" t="s">
        <v>9442</v>
      </c>
      <c r="H6788" t="s">
        <v>11470</v>
      </c>
      <c r="I6788">
        <v>-1022.94</v>
      </c>
    </row>
    <row r="6789" spans="1:9" x14ac:dyDescent="0.35">
      <c r="A6789">
        <v>44303</v>
      </c>
      <c r="B6789">
        <v>130</v>
      </c>
      <c r="C6789" t="s">
        <v>302</v>
      </c>
      <c r="D6789">
        <v>114</v>
      </c>
      <c r="E6789" t="s">
        <v>27</v>
      </c>
      <c r="F6789" s="20">
        <v>45601</v>
      </c>
      <c r="G6789" t="s">
        <v>9442</v>
      </c>
      <c r="H6789" t="s">
        <v>11471</v>
      </c>
      <c r="I6789">
        <v>-971.95</v>
      </c>
    </row>
    <row r="6790" spans="1:9" x14ac:dyDescent="0.35">
      <c r="A6790">
        <v>44304</v>
      </c>
      <c r="B6790">
        <v>130</v>
      </c>
      <c r="C6790" t="s">
        <v>302</v>
      </c>
      <c r="D6790">
        <v>114</v>
      </c>
      <c r="E6790" t="s">
        <v>27</v>
      </c>
      <c r="F6790" s="20">
        <v>45601</v>
      </c>
      <c r="G6790" t="s">
        <v>9442</v>
      </c>
      <c r="H6790" t="s">
        <v>11472</v>
      </c>
      <c r="I6790">
        <v>-1038.0999999999999</v>
      </c>
    </row>
    <row r="6791" spans="1:9" x14ac:dyDescent="0.35">
      <c r="A6791">
        <v>44305</v>
      </c>
      <c r="B6791">
        <v>130</v>
      </c>
      <c r="C6791" t="s">
        <v>302</v>
      </c>
      <c r="D6791">
        <v>114</v>
      </c>
      <c r="E6791" t="s">
        <v>27</v>
      </c>
      <c r="F6791" s="20">
        <v>45601</v>
      </c>
      <c r="G6791" t="s">
        <v>9442</v>
      </c>
      <c r="H6791" t="s">
        <v>11473</v>
      </c>
      <c r="I6791">
        <v>-593.78</v>
      </c>
    </row>
    <row r="6792" spans="1:9" x14ac:dyDescent="0.35">
      <c r="A6792">
        <v>44306</v>
      </c>
      <c r="B6792">
        <v>130</v>
      </c>
      <c r="C6792" t="s">
        <v>302</v>
      </c>
      <c r="D6792">
        <v>114</v>
      </c>
      <c r="E6792" t="s">
        <v>27</v>
      </c>
      <c r="F6792" s="20">
        <v>45601</v>
      </c>
      <c r="G6792" t="s">
        <v>9442</v>
      </c>
      <c r="H6792" t="s">
        <v>11474</v>
      </c>
      <c r="I6792">
        <v>-1401.12</v>
      </c>
    </row>
    <row r="6793" spans="1:9" x14ac:dyDescent="0.35">
      <c r="A6793">
        <v>44307</v>
      </c>
      <c r="B6793">
        <v>130</v>
      </c>
      <c r="C6793" t="s">
        <v>302</v>
      </c>
      <c r="D6793">
        <v>114</v>
      </c>
      <c r="E6793" t="s">
        <v>27</v>
      </c>
      <c r="F6793" s="20">
        <v>45601</v>
      </c>
      <c r="G6793" t="s">
        <v>9439</v>
      </c>
      <c r="H6793" t="s">
        <v>9666</v>
      </c>
      <c r="I6793">
        <v>971.95</v>
      </c>
    </row>
    <row r="6794" spans="1:9" x14ac:dyDescent="0.35">
      <c r="A6794">
        <v>44308</v>
      </c>
      <c r="B6794">
        <v>130</v>
      </c>
      <c r="C6794" t="s">
        <v>302</v>
      </c>
      <c r="D6794">
        <v>114</v>
      </c>
      <c r="E6794" t="s">
        <v>27</v>
      </c>
      <c r="F6794" s="20">
        <v>45601</v>
      </c>
      <c r="G6794" t="s">
        <v>9442</v>
      </c>
      <c r="H6794" t="s">
        <v>9978</v>
      </c>
      <c r="I6794">
        <v>-700</v>
      </c>
    </row>
    <row r="6795" spans="1:9" x14ac:dyDescent="0.35">
      <c r="A6795">
        <v>44309</v>
      </c>
      <c r="B6795">
        <v>130</v>
      </c>
      <c r="C6795" t="s">
        <v>302</v>
      </c>
      <c r="D6795">
        <v>114</v>
      </c>
      <c r="E6795" t="s">
        <v>27</v>
      </c>
      <c r="F6795" s="20">
        <v>45601</v>
      </c>
      <c r="G6795" t="s">
        <v>9442</v>
      </c>
      <c r="H6795" t="s">
        <v>9978</v>
      </c>
      <c r="I6795">
        <v>-50</v>
      </c>
    </row>
    <row r="6796" spans="1:9" x14ac:dyDescent="0.35">
      <c r="A6796">
        <v>44310</v>
      </c>
      <c r="B6796">
        <v>130</v>
      </c>
      <c r="C6796" t="s">
        <v>302</v>
      </c>
      <c r="D6796">
        <v>114</v>
      </c>
      <c r="E6796" t="s">
        <v>27</v>
      </c>
      <c r="F6796" s="20">
        <v>45601</v>
      </c>
      <c r="G6796" t="s">
        <v>9442</v>
      </c>
      <c r="H6796" t="s">
        <v>11471</v>
      </c>
      <c r="I6796">
        <v>-971.95</v>
      </c>
    </row>
    <row r="6797" spans="1:9" x14ac:dyDescent="0.35">
      <c r="A6797">
        <v>44311</v>
      </c>
      <c r="B6797">
        <v>130</v>
      </c>
      <c r="C6797" t="s">
        <v>302</v>
      </c>
      <c r="D6797">
        <v>114</v>
      </c>
      <c r="E6797" t="s">
        <v>27</v>
      </c>
      <c r="F6797" s="20">
        <v>45601</v>
      </c>
      <c r="G6797" t="s">
        <v>9442</v>
      </c>
      <c r="H6797" t="s">
        <v>9978</v>
      </c>
      <c r="I6797">
        <v>-233.33</v>
      </c>
    </row>
    <row r="6798" spans="1:9" x14ac:dyDescent="0.35">
      <c r="A6798">
        <v>44570</v>
      </c>
      <c r="B6798">
        <v>137</v>
      </c>
      <c r="C6798" t="s">
        <v>271</v>
      </c>
      <c r="D6798">
        <v>114</v>
      </c>
      <c r="E6798" t="s">
        <v>27</v>
      </c>
      <c r="F6798" s="20">
        <v>45601</v>
      </c>
      <c r="G6798" t="s">
        <v>9439</v>
      </c>
      <c r="H6798" t="s">
        <v>9445</v>
      </c>
      <c r="I6798">
        <v>10100</v>
      </c>
    </row>
    <row r="6799" spans="1:9" x14ac:dyDescent="0.35">
      <c r="A6799">
        <v>44571</v>
      </c>
      <c r="B6799">
        <v>137</v>
      </c>
      <c r="C6799" t="s">
        <v>271</v>
      </c>
      <c r="D6799">
        <v>114</v>
      </c>
      <c r="E6799" t="s">
        <v>27</v>
      </c>
      <c r="F6799" s="20">
        <v>45601</v>
      </c>
      <c r="G6799" t="s">
        <v>9442</v>
      </c>
      <c r="H6799" t="s">
        <v>9755</v>
      </c>
      <c r="I6799">
        <v>-600</v>
      </c>
    </row>
    <row r="6800" spans="1:9" x14ac:dyDescent="0.35">
      <c r="A6800">
        <v>44572</v>
      </c>
      <c r="B6800">
        <v>137</v>
      </c>
      <c r="C6800" t="s">
        <v>271</v>
      </c>
      <c r="D6800">
        <v>114</v>
      </c>
      <c r="E6800" t="s">
        <v>27</v>
      </c>
      <c r="F6800" s="20">
        <v>45601</v>
      </c>
      <c r="G6800" t="s">
        <v>9442</v>
      </c>
      <c r="H6800" t="s">
        <v>9762</v>
      </c>
      <c r="I6800">
        <v>-96</v>
      </c>
    </row>
    <row r="6801" spans="1:9" x14ac:dyDescent="0.35">
      <c r="A6801">
        <v>44573</v>
      </c>
      <c r="B6801">
        <v>137</v>
      </c>
      <c r="C6801" t="s">
        <v>271</v>
      </c>
      <c r="D6801">
        <v>114</v>
      </c>
      <c r="E6801" t="s">
        <v>27</v>
      </c>
      <c r="F6801" s="20">
        <v>45601</v>
      </c>
      <c r="G6801" t="s">
        <v>9442</v>
      </c>
      <c r="H6801" t="s">
        <v>9756</v>
      </c>
      <c r="I6801">
        <v>-2537.5</v>
      </c>
    </row>
    <row r="6802" spans="1:9" x14ac:dyDescent="0.35">
      <c r="A6802">
        <v>44574</v>
      </c>
      <c r="B6802">
        <v>137</v>
      </c>
      <c r="C6802" t="s">
        <v>271</v>
      </c>
      <c r="D6802">
        <v>114</v>
      </c>
      <c r="E6802" t="s">
        <v>27</v>
      </c>
      <c r="F6802" s="20">
        <v>45601</v>
      </c>
      <c r="G6802" t="s">
        <v>9442</v>
      </c>
      <c r="H6802" t="s">
        <v>9501</v>
      </c>
      <c r="I6802">
        <v>-2859.9</v>
      </c>
    </row>
    <row r="6803" spans="1:9" x14ac:dyDescent="0.35">
      <c r="A6803">
        <v>44575</v>
      </c>
      <c r="B6803">
        <v>137</v>
      </c>
      <c r="C6803" t="s">
        <v>271</v>
      </c>
      <c r="D6803">
        <v>114</v>
      </c>
      <c r="E6803" t="s">
        <v>27</v>
      </c>
      <c r="F6803" s="20">
        <v>45601</v>
      </c>
      <c r="G6803" t="s">
        <v>9439</v>
      </c>
      <c r="H6803" t="s">
        <v>9445</v>
      </c>
      <c r="I6803">
        <v>4500</v>
      </c>
    </row>
    <row r="6804" spans="1:9" x14ac:dyDescent="0.35">
      <c r="A6804">
        <v>44576</v>
      </c>
      <c r="B6804">
        <v>137</v>
      </c>
      <c r="C6804" t="s">
        <v>271</v>
      </c>
      <c r="D6804">
        <v>114</v>
      </c>
      <c r="E6804" t="s">
        <v>27</v>
      </c>
      <c r="F6804" s="20">
        <v>45601</v>
      </c>
      <c r="G6804" t="s">
        <v>9442</v>
      </c>
      <c r="H6804" t="s">
        <v>9808</v>
      </c>
      <c r="I6804">
        <v>-500</v>
      </c>
    </row>
    <row r="6805" spans="1:9" x14ac:dyDescent="0.35">
      <c r="A6805">
        <v>44577</v>
      </c>
      <c r="B6805">
        <v>137</v>
      </c>
      <c r="C6805" t="s">
        <v>271</v>
      </c>
      <c r="D6805">
        <v>114</v>
      </c>
      <c r="E6805" t="s">
        <v>27</v>
      </c>
      <c r="F6805" s="20">
        <v>45601</v>
      </c>
      <c r="G6805" t="s">
        <v>9442</v>
      </c>
      <c r="H6805" t="s">
        <v>9562</v>
      </c>
      <c r="I6805">
        <v>-6324.07</v>
      </c>
    </row>
    <row r="6806" spans="1:9" x14ac:dyDescent="0.35">
      <c r="A6806">
        <v>44578</v>
      </c>
      <c r="B6806">
        <v>137</v>
      </c>
      <c r="C6806" t="s">
        <v>271</v>
      </c>
      <c r="D6806">
        <v>114</v>
      </c>
      <c r="E6806" t="s">
        <v>27</v>
      </c>
      <c r="F6806" s="20">
        <v>45601</v>
      </c>
      <c r="G6806" t="s">
        <v>9439</v>
      </c>
      <c r="H6806" t="s">
        <v>9445</v>
      </c>
      <c r="I6806">
        <v>900</v>
      </c>
    </row>
    <row r="6807" spans="1:9" x14ac:dyDescent="0.35">
      <c r="A6807">
        <v>47208</v>
      </c>
      <c r="B6807">
        <v>103</v>
      </c>
      <c r="C6807" t="s">
        <v>267</v>
      </c>
      <c r="D6807">
        <v>114</v>
      </c>
      <c r="E6807" t="s">
        <v>27</v>
      </c>
      <c r="F6807" s="20">
        <v>45600.5</v>
      </c>
      <c r="G6807" t="s">
        <v>9439</v>
      </c>
      <c r="H6807" t="s">
        <v>9443</v>
      </c>
      <c r="I6807">
        <v>131700</v>
      </c>
    </row>
    <row r="6808" spans="1:9" x14ac:dyDescent="0.35">
      <c r="A6808">
        <v>47209</v>
      </c>
      <c r="B6808">
        <v>103</v>
      </c>
      <c r="C6808" t="s">
        <v>267</v>
      </c>
      <c r="D6808">
        <v>114</v>
      </c>
      <c r="E6808" t="s">
        <v>27</v>
      </c>
      <c r="F6808" s="20">
        <v>45600.5</v>
      </c>
      <c r="G6808" t="s">
        <v>9439</v>
      </c>
      <c r="H6808" t="s">
        <v>9443</v>
      </c>
      <c r="I6808">
        <v>200</v>
      </c>
    </row>
    <row r="6809" spans="1:9" x14ac:dyDescent="0.35">
      <c r="A6809">
        <v>47211</v>
      </c>
      <c r="B6809">
        <v>103</v>
      </c>
      <c r="C6809" t="s">
        <v>267</v>
      </c>
      <c r="D6809">
        <v>114</v>
      </c>
      <c r="E6809" t="s">
        <v>27</v>
      </c>
      <c r="F6809" s="20">
        <v>45600.5</v>
      </c>
      <c r="G6809" t="s">
        <v>9442</v>
      </c>
      <c r="H6809" t="s">
        <v>11475</v>
      </c>
      <c r="I6809">
        <v>-632.01</v>
      </c>
    </row>
    <row r="6810" spans="1:9" x14ac:dyDescent="0.35">
      <c r="A6810">
        <v>47212</v>
      </c>
      <c r="B6810">
        <v>103</v>
      </c>
      <c r="C6810" t="s">
        <v>267</v>
      </c>
      <c r="D6810">
        <v>114</v>
      </c>
      <c r="E6810" t="s">
        <v>27</v>
      </c>
      <c r="F6810" s="20">
        <v>45600.5</v>
      </c>
      <c r="G6810" t="s">
        <v>9442</v>
      </c>
      <c r="H6810" t="s">
        <v>11476</v>
      </c>
      <c r="I6810">
        <v>-95.57</v>
      </c>
    </row>
    <row r="6811" spans="1:9" x14ac:dyDescent="0.35">
      <c r="A6811">
        <v>47213</v>
      </c>
      <c r="B6811">
        <v>103</v>
      </c>
      <c r="C6811" t="s">
        <v>267</v>
      </c>
      <c r="D6811">
        <v>114</v>
      </c>
      <c r="E6811" t="s">
        <v>27</v>
      </c>
      <c r="F6811" s="20">
        <v>45600.5</v>
      </c>
      <c r="G6811" t="s">
        <v>9442</v>
      </c>
      <c r="H6811" t="s">
        <v>11477</v>
      </c>
      <c r="I6811">
        <v>-358.89</v>
      </c>
    </row>
    <row r="6812" spans="1:9" x14ac:dyDescent="0.35">
      <c r="A6812">
        <v>47214</v>
      </c>
      <c r="B6812">
        <v>103</v>
      </c>
      <c r="C6812" t="s">
        <v>267</v>
      </c>
      <c r="D6812">
        <v>114</v>
      </c>
      <c r="E6812" t="s">
        <v>27</v>
      </c>
      <c r="F6812" s="20">
        <v>45600.5</v>
      </c>
      <c r="G6812" t="s">
        <v>9442</v>
      </c>
      <c r="H6812" t="s">
        <v>11478</v>
      </c>
      <c r="I6812">
        <v>-457.5</v>
      </c>
    </row>
    <row r="6813" spans="1:9" x14ac:dyDescent="0.35">
      <c r="A6813">
        <v>47215</v>
      </c>
      <c r="B6813">
        <v>103</v>
      </c>
      <c r="C6813" t="s">
        <v>267</v>
      </c>
      <c r="D6813">
        <v>114</v>
      </c>
      <c r="E6813" t="s">
        <v>27</v>
      </c>
      <c r="F6813" s="20">
        <v>45600.5</v>
      </c>
      <c r="G6813" t="s">
        <v>9442</v>
      </c>
      <c r="H6813" t="s">
        <v>11479</v>
      </c>
      <c r="I6813">
        <v>-500</v>
      </c>
    </row>
    <row r="6814" spans="1:9" x14ac:dyDescent="0.35">
      <c r="A6814">
        <v>47216</v>
      </c>
      <c r="B6814">
        <v>103</v>
      </c>
      <c r="C6814" t="s">
        <v>267</v>
      </c>
      <c r="D6814">
        <v>114</v>
      </c>
      <c r="E6814" t="s">
        <v>27</v>
      </c>
      <c r="F6814" s="20">
        <v>45600.5</v>
      </c>
      <c r="G6814" t="s">
        <v>9442</v>
      </c>
      <c r="H6814" t="s">
        <v>11480</v>
      </c>
      <c r="I6814">
        <v>-500</v>
      </c>
    </row>
    <row r="6815" spans="1:9" x14ac:dyDescent="0.35">
      <c r="A6815">
        <v>47217</v>
      </c>
      <c r="B6815">
        <v>103</v>
      </c>
      <c r="C6815" t="s">
        <v>267</v>
      </c>
      <c r="D6815">
        <v>114</v>
      </c>
      <c r="E6815" t="s">
        <v>27</v>
      </c>
      <c r="F6815" s="20">
        <v>45600.5</v>
      </c>
      <c r="G6815" t="s">
        <v>9442</v>
      </c>
      <c r="H6815" t="s">
        <v>11481</v>
      </c>
      <c r="I6815">
        <v>-521.5</v>
      </c>
    </row>
    <row r="6816" spans="1:9" x14ac:dyDescent="0.35">
      <c r="A6816">
        <v>47218</v>
      </c>
      <c r="B6816">
        <v>103</v>
      </c>
      <c r="C6816" t="s">
        <v>267</v>
      </c>
      <c r="D6816">
        <v>114</v>
      </c>
      <c r="E6816" t="s">
        <v>27</v>
      </c>
      <c r="F6816" s="20">
        <v>45600.5</v>
      </c>
      <c r="G6816" t="s">
        <v>9442</v>
      </c>
      <c r="H6816" t="s">
        <v>11482</v>
      </c>
      <c r="I6816">
        <v>-532.79999999999995</v>
      </c>
    </row>
    <row r="6817" spans="1:9" x14ac:dyDescent="0.35">
      <c r="A6817">
        <v>47219</v>
      </c>
      <c r="B6817">
        <v>103</v>
      </c>
      <c r="C6817" t="s">
        <v>267</v>
      </c>
      <c r="D6817">
        <v>114</v>
      </c>
      <c r="E6817" t="s">
        <v>27</v>
      </c>
      <c r="F6817" s="20">
        <v>45600.5</v>
      </c>
      <c r="G6817" t="s">
        <v>9442</v>
      </c>
      <c r="H6817" t="s">
        <v>11483</v>
      </c>
      <c r="I6817">
        <v>-580</v>
      </c>
    </row>
    <row r="6818" spans="1:9" x14ac:dyDescent="0.35">
      <c r="A6818">
        <v>47220</v>
      </c>
      <c r="B6818">
        <v>103</v>
      </c>
      <c r="C6818" t="s">
        <v>267</v>
      </c>
      <c r="D6818">
        <v>114</v>
      </c>
      <c r="E6818" t="s">
        <v>27</v>
      </c>
      <c r="F6818" s="20">
        <v>45600.5</v>
      </c>
      <c r="G6818" t="s">
        <v>9442</v>
      </c>
      <c r="H6818" t="s">
        <v>11484</v>
      </c>
      <c r="I6818">
        <v>-656.8</v>
      </c>
    </row>
    <row r="6819" spans="1:9" x14ac:dyDescent="0.35">
      <c r="A6819">
        <v>47221</v>
      </c>
      <c r="B6819">
        <v>103</v>
      </c>
      <c r="C6819" t="s">
        <v>267</v>
      </c>
      <c r="D6819">
        <v>114</v>
      </c>
      <c r="E6819" t="s">
        <v>27</v>
      </c>
      <c r="F6819" s="20">
        <v>45600.5</v>
      </c>
      <c r="G6819" t="s">
        <v>9442</v>
      </c>
      <c r="H6819" t="s">
        <v>11485</v>
      </c>
      <c r="I6819">
        <v>-729.3</v>
      </c>
    </row>
    <row r="6820" spans="1:9" x14ac:dyDescent="0.35">
      <c r="A6820">
        <v>47222</v>
      </c>
      <c r="B6820">
        <v>103</v>
      </c>
      <c r="C6820" t="s">
        <v>267</v>
      </c>
      <c r="D6820">
        <v>114</v>
      </c>
      <c r="E6820" t="s">
        <v>27</v>
      </c>
      <c r="F6820" s="20">
        <v>45600.5</v>
      </c>
      <c r="G6820" t="s">
        <v>9442</v>
      </c>
      <c r="H6820" t="s">
        <v>11486</v>
      </c>
      <c r="I6820">
        <v>-750</v>
      </c>
    </row>
    <row r="6821" spans="1:9" x14ac:dyDescent="0.35">
      <c r="A6821">
        <v>47223</v>
      </c>
      <c r="B6821">
        <v>103</v>
      </c>
      <c r="C6821" t="s">
        <v>267</v>
      </c>
      <c r="D6821">
        <v>114</v>
      </c>
      <c r="E6821" t="s">
        <v>27</v>
      </c>
      <c r="F6821" s="20">
        <v>45600.5</v>
      </c>
      <c r="G6821" t="s">
        <v>9442</v>
      </c>
      <c r="H6821" t="s">
        <v>11487</v>
      </c>
      <c r="I6821">
        <v>-612.29999999999995</v>
      </c>
    </row>
    <row r="6822" spans="1:9" x14ac:dyDescent="0.35">
      <c r="A6822">
        <v>47224</v>
      </c>
      <c r="B6822">
        <v>103</v>
      </c>
      <c r="C6822" t="s">
        <v>267</v>
      </c>
      <c r="D6822">
        <v>114</v>
      </c>
      <c r="E6822" t="s">
        <v>27</v>
      </c>
      <c r="F6822" s="20">
        <v>45600.5</v>
      </c>
      <c r="G6822" t="s">
        <v>9442</v>
      </c>
      <c r="H6822" t="s">
        <v>11488</v>
      </c>
      <c r="I6822">
        <v>-1064.49</v>
      </c>
    </row>
    <row r="6823" spans="1:9" x14ac:dyDescent="0.35">
      <c r="A6823">
        <v>47225</v>
      </c>
      <c r="B6823">
        <v>103</v>
      </c>
      <c r="C6823" t="s">
        <v>267</v>
      </c>
      <c r="D6823">
        <v>114</v>
      </c>
      <c r="E6823" t="s">
        <v>27</v>
      </c>
      <c r="F6823" s="20">
        <v>45600.5</v>
      </c>
      <c r="G6823" t="s">
        <v>9442</v>
      </c>
      <c r="H6823" t="s">
        <v>11489</v>
      </c>
      <c r="I6823">
        <v>-1716</v>
      </c>
    </row>
    <row r="6824" spans="1:9" x14ac:dyDescent="0.35">
      <c r="A6824">
        <v>47226</v>
      </c>
      <c r="B6824">
        <v>103</v>
      </c>
      <c r="C6824" t="s">
        <v>267</v>
      </c>
      <c r="D6824">
        <v>114</v>
      </c>
      <c r="E6824" t="s">
        <v>27</v>
      </c>
      <c r="F6824" s="20">
        <v>45600.5</v>
      </c>
      <c r="G6824" t="s">
        <v>9442</v>
      </c>
      <c r="H6824" t="s">
        <v>11476</v>
      </c>
      <c r="I6824">
        <v>-17463.560000000001</v>
      </c>
    </row>
    <row r="6825" spans="1:9" x14ac:dyDescent="0.35">
      <c r="A6825">
        <v>47227</v>
      </c>
      <c r="B6825">
        <v>103</v>
      </c>
      <c r="C6825" t="s">
        <v>267</v>
      </c>
      <c r="D6825">
        <v>114</v>
      </c>
      <c r="E6825" t="s">
        <v>27</v>
      </c>
      <c r="F6825" s="20">
        <v>45600.5</v>
      </c>
      <c r="G6825" t="s">
        <v>9442</v>
      </c>
      <c r="H6825" t="s">
        <v>11490</v>
      </c>
      <c r="I6825">
        <v>-3210.7</v>
      </c>
    </row>
    <row r="6826" spans="1:9" x14ac:dyDescent="0.35">
      <c r="A6826">
        <v>47228</v>
      </c>
      <c r="B6826">
        <v>103</v>
      </c>
      <c r="C6826" t="s">
        <v>267</v>
      </c>
      <c r="D6826">
        <v>114</v>
      </c>
      <c r="E6826" t="s">
        <v>27</v>
      </c>
      <c r="F6826" s="20">
        <v>45600.5</v>
      </c>
      <c r="G6826" t="s">
        <v>9442</v>
      </c>
      <c r="H6826" t="s">
        <v>11491</v>
      </c>
      <c r="I6826">
        <v>-3337.75</v>
      </c>
    </row>
    <row r="6827" spans="1:9" x14ac:dyDescent="0.35">
      <c r="A6827">
        <v>47229</v>
      </c>
      <c r="B6827">
        <v>103</v>
      </c>
      <c r="C6827" t="s">
        <v>267</v>
      </c>
      <c r="D6827">
        <v>114</v>
      </c>
      <c r="E6827" t="s">
        <v>27</v>
      </c>
      <c r="F6827" s="20">
        <v>45600.5</v>
      </c>
      <c r="G6827" t="s">
        <v>9442</v>
      </c>
      <c r="H6827" t="s">
        <v>11492</v>
      </c>
      <c r="I6827">
        <v>-3432</v>
      </c>
    </row>
    <row r="6828" spans="1:9" x14ac:dyDescent="0.35">
      <c r="A6828">
        <v>47230</v>
      </c>
      <c r="B6828">
        <v>103</v>
      </c>
      <c r="C6828" t="s">
        <v>267</v>
      </c>
      <c r="D6828">
        <v>114</v>
      </c>
      <c r="E6828" t="s">
        <v>27</v>
      </c>
      <c r="F6828" s="20">
        <v>45600.5</v>
      </c>
      <c r="G6828" t="s">
        <v>9442</v>
      </c>
      <c r="H6828" t="s">
        <v>11493</v>
      </c>
      <c r="I6828">
        <v>-3433.29</v>
      </c>
    </row>
    <row r="6829" spans="1:9" x14ac:dyDescent="0.35">
      <c r="A6829">
        <v>47231</v>
      </c>
      <c r="B6829">
        <v>103</v>
      </c>
      <c r="C6829" t="s">
        <v>267</v>
      </c>
      <c r="D6829">
        <v>114</v>
      </c>
      <c r="E6829" t="s">
        <v>27</v>
      </c>
      <c r="F6829" s="20">
        <v>45600.5</v>
      </c>
      <c r="G6829" t="s">
        <v>9442</v>
      </c>
      <c r="H6829" t="s">
        <v>11494</v>
      </c>
      <c r="I6829">
        <v>-3507</v>
      </c>
    </row>
    <row r="6830" spans="1:9" x14ac:dyDescent="0.35">
      <c r="A6830">
        <v>47232</v>
      </c>
      <c r="B6830">
        <v>103</v>
      </c>
      <c r="C6830" t="s">
        <v>267</v>
      </c>
      <c r="D6830">
        <v>114</v>
      </c>
      <c r="E6830" t="s">
        <v>27</v>
      </c>
      <c r="F6830" s="20">
        <v>45600.5</v>
      </c>
      <c r="G6830" t="s">
        <v>9442</v>
      </c>
      <c r="H6830" t="s">
        <v>11495</v>
      </c>
      <c r="I6830">
        <v>-3894.07</v>
      </c>
    </row>
    <row r="6831" spans="1:9" x14ac:dyDescent="0.35">
      <c r="A6831">
        <v>47233</v>
      </c>
      <c r="B6831">
        <v>103</v>
      </c>
      <c r="C6831" t="s">
        <v>267</v>
      </c>
      <c r="D6831">
        <v>114</v>
      </c>
      <c r="E6831" t="s">
        <v>27</v>
      </c>
      <c r="F6831" s="20">
        <v>45600.5</v>
      </c>
      <c r="G6831" t="s">
        <v>9442</v>
      </c>
      <c r="H6831" t="s">
        <v>11496</v>
      </c>
      <c r="I6831">
        <v>-5067.32</v>
      </c>
    </row>
    <row r="6832" spans="1:9" x14ac:dyDescent="0.35">
      <c r="A6832">
        <v>47234</v>
      </c>
      <c r="B6832">
        <v>103</v>
      </c>
      <c r="C6832" t="s">
        <v>267</v>
      </c>
      <c r="D6832">
        <v>114</v>
      </c>
      <c r="E6832" t="s">
        <v>27</v>
      </c>
      <c r="F6832" s="20">
        <v>45600.5</v>
      </c>
      <c r="G6832" t="s">
        <v>9442</v>
      </c>
      <c r="H6832" t="s">
        <v>11497</v>
      </c>
      <c r="I6832">
        <v>-5289.71</v>
      </c>
    </row>
    <row r="6833" spans="1:9" x14ac:dyDescent="0.35">
      <c r="A6833">
        <v>47235</v>
      </c>
      <c r="B6833">
        <v>103</v>
      </c>
      <c r="C6833" t="s">
        <v>267</v>
      </c>
      <c r="D6833">
        <v>114</v>
      </c>
      <c r="E6833" t="s">
        <v>27</v>
      </c>
      <c r="F6833" s="20">
        <v>45600.5</v>
      </c>
      <c r="G6833" t="s">
        <v>9442</v>
      </c>
      <c r="H6833" t="s">
        <v>11498</v>
      </c>
      <c r="I6833">
        <v>-9377.4</v>
      </c>
    </row>
    <row r="6834" spans="1:9" x14ac:dyDescent="0.35">
      <c r="A6834">
        <v>47236</v>
      </c>
      <c r="B6834">
        <v>103</v>
      </c>
      <c r="C6834" t="s">
        <v>267</v>
      </c>
      <c r="D6834">
        <v>114</v>
      </c>
      <c r="E6834" t="s">
        <v>27</v>
      </c>
      <c r="F6834" s="20">
        <v>45600.5</v>
      </c>
      <c r="G6834" t="s">
        <v>9442</v>
      </c>
      <c r="H6834" t="s">
        <v>10371</v>
      </c>
      <c r="I6834">
        <v>-43793.06</v>
      </c>
    </row>
    <row r="6835" spans="1:9" x14ac:dyDescent="0.35">
      <c r="A6835">
        <v>47237</v>
      </c>
      <c r="B6835">
        <v>103</v>
      </c>
      <c r="C6835" t="s">
        <v>267</v>
      </c>
      <c r="D6835">
        <v>114</v>
      </c>
      <c r="E6835" t="s">
        <v>27</v>
      </c>
      <c r="F6835" s="20">
        <v>45600.5</v>
      </c>
      <c r="G6835" t="s">
        <v>9442</v>
      </c>
      <c r="H6835" t="s">
        <v>11476</v>
      </c>
      <c r="I6835">
        <v>-14871.09</v>
      </c>
    </row>
    <row r="6836" spans="1:9" x14ac:dyDescent="0.35">
      <c r="A6836">
        <v>47238</v>
      </c>
      <c r="B6836">
        <v>103</v>
      </c>
      <c r="C6836" t="s">
        <v>267</v>
      </c>
      <c r="D6836">
        <v>114</v>
      </c>
      <c r="E6836" t="s">
        <v>27</v>
      </c>
      <c r="F6836" s="20">
        <v>45600.5</v>
      </c>
      <c r="G6836" t="s">
        <v>9442</v>
      </c>
      <c r="H6836" t="s">
        <v>11499</v>
      </c>
      <c r="I6836">
        <v>-4499.12</v>
      </c>
    </row>
    <row r="6837" spans="1:9" x14ac:dyDescent="0.35">
      <c r="A6837">
        <v>47239</v>
      </c>
      <c r="B6837">
        <v>103</v>
      </c>
      <c r="C6837" t="s">
        <v>267</v>
      </c>
      <c r="D6837">
        <v>114</v>
      </c>
      <c r="E6837" t="s">
        <v>27</v>
      </c>
      <c r="F6837" s="20">
        <v>45600.5</v>
      </c>
      <c r="G6837" t="s">
        <v>9442</v>
      </c>
      <c r="H6837" t="s">
        <v>11500</v>
      </c>
      <c r="I6837">
        <v>-1238.52</v>
      </c>
    </row>
    <row r="6838" spans="1:9" x14ac:dyDescent="0.35">
      <c r="A6838">
        <v>44243</v>
      </c>
      <c r="B6838">
        <v>130</v>
      </c>
      <c r="C6838" t="s">
        <v>302</v>
      </c>
      <c r="D6838">
        <v>114</v>
      </c>
      <c r="E6838" t="s">
        <v>27</v>
      </c>
      <c r="F6838" s="20">
        <v>45600</v>
      </c>
      <c r="G6838" t="s">
        <v>9439</v>
      </c>
      <c r="H6838" t="s">
        <v>9445</v>
      </c>
      <c r="I6838">
        <v>136</v>
      </c>
    </row>
    <row r="6839" spans="1:9" x14ac:dyDescent="0.35">
      <c r="A6839">
        <v>44244</v>
      </c>
      <c r="B6839">
        <v>130</v>
      </c>
      <c r="C6839" t="s">
        <v>302</v>
      </c>
      <c r="D6839">
        <v>114</v>
      </c>
      <c r="E6839" t="s">
        <v>27</v>
      </c>
      <c r="F6839" s="20">
        <v>45600</v>
      </c>
      <c r="G6839" t="s">
        <v>9442</v>
      </c>
      <c r="H6839" t="s">
        <v>11501</v>
      </c>
      <c r="I6839">
        <v>-135.36000000000001</v>
      </c>
    </row>
    <row r="6840" spans="1:9" x14ac:dyDescent="0.35">
      <c r="A6840">
        <v>44564</v>
      </c>
      <c r="B6840">
        <v>137</v>
      </c>
      <c r="C6840" t="s">
        <v>271</v>
      </c>
      <c r="D6840">
        <v>114</v>
      </c>
      <c r="E6840" t="s">
        <v>27</v>
      </c>
      <c r="F6840" s="20">
        <v>45600</v>
      </c>
      <c r="G6840" t="s">
        <v>9439</v>
      </c>
      <c r="H6840" t="s">
        <v>9445</v>
      </c>
      <c r="I6840">
        <v>18884</v>
      </c>
    </row>
    <row r="6841" spans="1:9" x14ac:dyDescent="0.35">
      <c r="A6841">
        <v>44565</v>
      </c>
      <c r="B6841">
        <v>137</v>
      </c>
      <c r="C6841" t="s">
        <v>271</v>
      </c>
      <c r="D6841">
        <v>114</v>
      </c>
      <c r="E6841" t="s">
        <v>27</v>
      </c>
      <c r="F6841" s="20">
        <v>45600</v>
      </c>
      <c r="G6841" t="s">
        <v>9439</v>
      </c>
      <c r="H6841" t="s">
        <v>9445</v>
      </c>
      <c r="I6841">
        <v>800</v>
      </c>
    </row>
    <row r="6842" spans="1:9" x14ac:dyDescent="0.35">
      <c r="A6842">
        <v>44566</v>
      </c>
      <c r="B6842">
        <v>137</v>
      </c>
      <c r="C6842" t="s">
        <v>271</v>
      </c>
      <c r="D6842">
        <v>114</v>
      </c>
      <c r="E6842" t="s">
        <v>27</v>
      </c>
      <c r="F6842" s="20">
        <v>45600</v>
      </c>
      <c r="G6842" t="s">
        <v>9442</v>
      </c>
      <c r="H6842" t="s">
        <v>11502</v>
      </c>
      <c r="I6842">
        <v>-800</v>
      </c>
    </row>
    <row r="6843" spans="1:9" x14ac:dyDescent="0.35">
      <c r="A6843">
        <v>44567</v>
      </c>
      <c r="B6843">
        <v>137</v>
      </c>
      <c r="C6843" t="s">
        <v>271</v>
      </c>
      <c r="D6843">
        <v>114</v>
      </c>
      <c r="E6843" t="s">
        <v>27</v>
      </c>
      <c r="F6843" s="20">
        <v>45600</v>
      </c>
      <c r="G6843" t="s">
        <v>9442</v>
      </c>
      <c r="H6843" t="s">
        <v>9658</v>
      </c>
      <c r="I6843">
        <v>-8000</v>
      </c>
    </row>
    <row r="6844" spans="1:9" x14ac:dyDescent="0.35">
      <c r="A6844">
        <v>44568</v>
      </c>
      <c r="B6844">
        <v>137</v>
      </c>
      <c r="C6844" t="s">
        <v>271</v>
      </c>
      <c r="D6844">
        <v>114</v>
      </c>
      <c r="E6844" t="s">
        <v>27</v>
      </c>
      <c r="F6844" s="20">
        <v>45600</v>
      </c>
      <c r="G6844" t="s">
        <v>9442</v>
      </c>
      <c r="H6844" t="s">
        <v>9744</v>
      </c>
      <c r="I6844">
        <v>-4080</v>
      </c>
    </row>
    <row r="6845" spans="1:9" x14ac:dyDescent="0.35">
      <c r="A6845">
        <v>44569</v>
      </c>
      <c r="B6845">
        <v>137</v>
      </c>
      <c r="C6845" t="s">
        <v>271</v>
      </c>
      <c r="D6845">
        <v>114</v>
      </c>
      <c r="E6845" t="s">
        <v>27</v>
      </c>
      <c r="F6845" s="20">
        <v>45600</v>
      </c>
      <c r="G6845" t="s">
        <v>9442</v>
      </c>
      <c r="H6845" t="s">
        <v>9564</v>
      </c>
      <c r="I6845">
        <v>-6804</v>
      </c>
    </row>
    <row r="6846" spans="1:9" x14ac:dyDescent="0.35">
      <c r="A6846">
        <v>44240</v>
      </c>
      <c r="B6846">
        <v>130</v>
      </c>
      <c r="C6846" t="s">
        <v>302</v>
      </c>
      <c r="D6846">
        <v>114</v>
      </c>
      <c r="E6846" t="s">
        <v>27</v>
      </c>
      <c r="F6846" s="20">
        <v>45597</v>
      </c>
      <c r="G6846" t="s">
        <v>9439</v>
      </c>
      <c r="H6846" t="s">
        <v>9445</v>
      </c>
      <c r="I6846">
        <v>6500</v>
      </c>
    </row>
    <row r="6847" spans="1:9" x14ac:dyDescent="0.35">
      <c r="A6847">
        <v>44241</v>
      </c>
      <c r="B6847">
        <v>130</v>
      </c>
      <c r="C6847" t="s">
        <v>302</v>
      </c>
      <c r="D6847">
        <v>114</v>
      </c>
      <c r="E6847" t="s">
        <v>27</v>
      </c>
      <c r="F6847" s="20">
        <v>45597</v>
      </c>
      <c r="G6847" t="s">
        <v>9442</v>
      </c>
      <c r="H6847" t="s">
        <v>9538</v>
      </c>
      <c r="I6847">
        <v>-2000</v>
      </c>
    </row>
    <row r="6848" spans="1:9" x14ac:dyDescent="0.35">
      <c r="A6848">
        <v>44242</v>
      </c>
      <c r="B6848">
        <v>130</v>
      </c>
      <c r="C6848" t="s">
        <v>302</v>
      </c>
      <c r="D6848">
        <v>114</v>
      </c>
      <c r="E6848" t="s">
        <v>27</v>
      </c>
      <c r="F6848" s="20">
        <v>45597</v>
      </c>
      <c r="G6848" t="s">
        <v>9442</v>
      </c>
      <c r="H6848" t="s">
        <v>9855</v>
      </c>
      <c r="I6848">
        <v>-4500</v>
      </c>
    </row>
    <row r="6849" spans="1:9" x14ac:dyDescent="0.35">
      <c r="A6849">
        <v>44562</v>
      </c>
      <c r="B6849">
        <v>137</v>
      </c>
      <c r="C6849" t="s">
        <v>271</v>
      </c>
      <c r="D6849">
        <v>114</v>
      </c>
      <c r="E6849" t="s">
        <v>27</v>
      </c>
      <c r="F6849" s="20">
        <v>45597</v>
      </c>
      <c r="G6849" t="s">
        <v>9439</v>
      </c>
      <c r="H6849" t="s">
        <v>10848</v>
      </c>
      <c r="I6849">
        <v>9750</v>
      </c>
    </row>
    <row r="6850" spans="1:9" x14ac:dyDescent="0.35">
      <c r="A6850">
        <v>44563</v>
      </c>
      <c r="B6850">
        <v>137</v>
      </c>
      <c r="C6850" t="s">
        <v>271</v>
      </c>
      <c r="D6850">
        <v>114</v>
      </c>
      <c r="E6850" t="s">
        <v>27</v>
      </c>
      <c r="F6850" s="20">
        <v>45597</v>
      </c>
      <c r="G6850" t="s">
        <v>9442</v>
      </c>
      <c r="H6850" t="s">
        <v>9687</v>
      </c>
      <c r="I6850">
        <v>-9750</v>
      </c>
    </row>
    <row r="6851" spans="1:9" x14ac:dyDescent="0.35">
      <c r="A6851">
        <v>42467</v>
      </c>
      <c r="B6851">
        <v>103</v>
      </c>
      <c r="C6851" t="s">
        <v>267</v>
      </c>
      <c r="D6851">
        <v>114</v>
      </c>
      <c r="E6851" t="s">
        <v>27</v>
      </c>
      <c r="F6851" s="20">
        <v>45593.5</v>
      </c>
      <c r="G6851" t="s">
        <v>9439</v>
      </c>
      <c r="H6851" t="s">
        <v>9443</v>
      </c>
      <c r="I6851">
        <v>146000</v>
      </c>
    </row>
    <row r="6852" spans="1:9" x14ac:dyDescent="0.35">
      <c r="A6852">
        <v>42468</v>
      </c>
      <c r="B6852">
        <v>103</v>
      </c>
      <c r="C6852" t="s">
        <v>267</v>
      </c>
      <c r="D6852">
        <v>114</v>
      </c>
      <c r="E6852" t="s">
        <v>27</v>
      </c>
      <c r="F6852" s="20">
        <v>45593.5</v>
      </c>
      <c r="G6852" t="s">
        <v>9439</v>
      </c>
      <c r="H6852" t="s">
        <v>9443</v>
      </c>
      <c r="I6852">
        <v>200</v>
      </c>
    </row>
    <row r="6853" spans="1:9" x14ac:dyDescent="0.35">
      <c r="A6853">
        <v>42469</v>
      </c>
      <c r="B6853">
        <v>103</v>
      </c>
      <c r="C6853" t="s">
        <v>267</v>
      </c>
      <c r="D6853">
        <v>114</v>
      </c>
      <c r="E6853" t="s">
        <v>27</v>
      </c>
      <c r="F6853" s="20">
        <v>45593.5</v>
      </c>
      <c r="G6853" t="s">
        <v>9442</v>
      </c>
      <c r="H6853" t="s">
        <v>11503</v>
      </c>
      <c r="I6853">
        <v>-254.93</v>
      </c>
    </row>
    <row r="6854" spans="1:9" x14ac:dyDescent="0.35">
      <c r="A6854">
        <v>42470</v>
      </c>
      <c r="B6854">
        <v>103</v>
      </c>
      <c r="C6854" t="s">
        <v>267</v>
      </c>
      <c r="D6854">
        <v>114</v>
      </c>
      <c r="E6854" t="s">
        <v>27</v>
      </c>
      <c r="F6854" s="20">
        <v>45593.5</v>
      </c>
      <c r="G6854" t="s">
        <v>9442</v>
      </c>
      <c r="H6854" t="s">
        <v>11504</v>
      </c>
      <c r="I6854">
        <v>-414.5</v>
      </c>
    </row>
    <row r="6855" spans="1:9" x14ac:dyDescent="0.35">
      <c r="A6855">
        <v>42471</v>
      </c>
      <c r="B6855">
        <v>103</v>
      </c>
      <c r="C6855" t="s">
        <v>267</v>
      </c>
      <c r="D6855">
        <v>114</v>
      </c>
      <c r="E6855" t="s">
        <v>27</v>
      </c>
      <c r="F6855" s="20">
        <v>45593.5</v>
      </c>
      <c r="G6855" t="s">
        <v>9442</v>
      </c>
      <c r="H6855" t="s">
        <v>11505</v>
      </c>
      <c r="I6855">
        <v>-444.49</v>
      </c>
    </row>
    <row r="6856" spans="1:9" x14ac:dyDescent="0.35">
      <c r="A6856">
        <v>42472</v>
      </c>
      <c r="B6856">
        <v>103</v>
      </c>
      <c r="C6856" t="s">
        <v>267</v>
      </c>
      <c r="D6856">
        <v>114</v>
      </c>
      <c r="E6856" t="s">
        <v>27</v>
      </c>
      <c r="F6856" s="20">
        <v>45593.5</v>
      </c>
      <c r="G6856" t="s">
        <v>9442</v>
      </c>
      <c r="H6856" t="s">
        <v>11506</v>
      </c>
      <c r="I6856">
        <v>-459.6</v>
      </c>
    </row>
    <row r="6857" spans="1:9" x14ac:dyDescent="0.35">
      <c r="A6857">
        <v>42473</v>
      </c>
      <c r="B6857">
        <v>103</v>
      </c>
      <c r="C6857" t="s">
        <v>267</v>
      </c>
      <c r="D6857">
        <v>114</v>
      </c>
      <c r="E6857" t="s">
        <v>27</v>
      </c>
      <c r="F6857" s="20">
        <v>45593.5</v>
      </c>
      <c r="G6857" t="s">
        <v>9442</v>
      </c>
      <c r="H6857" t="s">
        <v>11507</v>
      </c>
      <c r="I6857">
        <v>-500</v>
      </c>
    </row>
    <row r="6858" spans="1:9" x14ac:dyDescent="0.35">
      <c r="A6858">
        <v>42474</v>
      </c>
      <c r="B6858">
        <v>103</v>
      </c>
      <c r="C6858" t="s">
        <v>267</v>
      </c>
      <c r="D6858">
        <v>114</v>
      </c>
      <c r="E6858" t="s">
        <v>27</v>
      </c>
      <c r="F6858" s="20">
        <v>45593.5</v>
      </c>
      <c r="G6858" t="s">
        <v>9442</v>
      </c>
      <c r="H6858" t="s">
        <v>11508</v>
      </c>
      <c r="I6858">
        <v>-532.79999999999995</v>
      </c>
    </row>
    <row r="6859" spans="1:9" x14ac:dyDescent="0.35">
      <c r="A6859">
        <v>42475</v>
      </c>
      <c r="B6859">
        <v>103</v>
      </c>
      <c r="C6859" t="s">
        <v>267</v>
      </c>
      <c r="D6859">
        <v>114</v>
      </c>
      <c r="E6859" t="s">
        <v>27</v>
      </c>
      <c r="F6859" s="20">
        <v>45593.5</v>
      </c>
      <c r="G6859" t="s">
        <v>9442</v>
      </c>
      <c r="H6859" t="s">
        <v>11509</v>
      </c>
      <c r="I6859">
        <v>-581.15</v>
      </c>
    </row>
    <row r="6860" spans="1:9" x14ac:dyDescent="0.35">
      <c r="A6860">
        <v>42476</v>
      </c>
      <c r="B6860">
        <v>103</v>
      </c>
      <c r="C6860" t="s">
        <v>267</v>
      </c>
      <c r="D6860">
        <v>114</v>
      </c>
      <c r="E6860" t="s">
        <v>27</v>
      </c>
      <c r="F6860" s="20">
        <v>45593.5</v>
      </c>
      <c r="G6860" t="s">
        <v>9442</v>
      </c>
      <c r="H6860" t="s">
        <v>11510</v>
      </c>
      <c r="I6860">
        <v>-750</v>
      </c>
    </row>
    <row r="6861" spans="1:9" x14ac:dyDescent="0.35">
      <c r="A6861">
        <v>42477</v>
      </c>
      <c r="B6861">
        <v>103</v>
      </c>
      <c r="C6861" t="s">
        <v>267</v>
      </c>
      <c r="D6861">
        <v>114</v>
      </c>
      <c r="E6861" t="s">
        <v>27</v>
      </c>
      <c r="F6861" s="20">
        <v>45593.5</v>
      </c>
      <c r="G6861" t="s">
        <v>9442</v>
      </c>
      <c r="H6861" t="s">
        <v>11511</v>
      </c>
      <c r="I6861">
        <v>-858</v>
      </c>
    </row>
    <row r="6862" spans="1:9" x14ac:dyDescent="0.35">
      <c r="A6862">
        <v>42478</v>
      </c>
      <c r="B6862">
        <v>103</v>
      </c>
      <c r="C6862" t="s">
        <v>267</v>
      </c>
      <c r="D6862">
        <v>114</v>
      </c>
      <c r="E6862" t="s">
        <v>27</v>
      </c>
      <c r="F6862" s="20">
        <v>45593.5</v>
      </c>
      <c r="G6862" t="s">
        <v>9442</v>
      </c>
      <c r="H6862" t="s">
        <v>11512</v>
      </c>
      <c r="I6862">
        <v>-1087.5999999999999</v>
      </c>
    </row>
    <row r="6863" spans="1:9" x14ac:dyDescent="0.35">
      <c r="A6863">
        <v>42479</v>
      </c>
      <c r="B6863">
        <v>103</v>
      </c>
      <c r="C6863" t="s">
        <v>267</v>
      </c>
      <c r="D6863">
        <v>114</v>
      </c>
      <c r="E6863" t="s">
        <v>27</v>
      </c>
      <c r="F6863" s="20">
        <v>45593.5</v>
      </c>
      <c r="G6863" t="s">
        <v>9442</v>
      </c>
      <c r="H6863" t="s">
        <v>11513</v>
      </c>
      <c r="I6863">
        <v>-1250</v>
      </c>
    </row>
    <row r="6864" spans="1:9" x14ac:dyDescent="0.35">
      <c r="A6864">
        <v>42480</v>
      </c>
      <c r="B6864">
        <v>103</v>
      </c>
      <c r="C6864" t="s">
        <v>267</v>
      </c>
      <c r="D6864">
        <v>114</v>
      </c>
      <c r="E6864" t="s">
        <v>27</v>
      </c>
      <c r="F6864" s="20">
        <v>45593.5</v>
      </c>
      <c r="G6864" t="s">
        <v>9442</v>
      </c>
      <c r="H6864" t="s">
        <v>11514</v>
      </c>
      <c r="I6864">
        <v>-1329</v>
      </c>
    </row>
    <row r="6865" spans="1:9" x14ac:dyDescent="0.35">
      <c r="A6865">
        <v>42481</v>
      </c>
      <c r="B6865">
        <v>103</v>
      </c>
      <c r="C6865" t="s">
        <v>267</v>
      </c>
      <c r="D6865">
        <v>114</v>
      </c>
      <c r="E6865" t="s">
        <v>27</v>
      </c>
      <c r="F6865" s="20">
        <v>45593.5</v>
      </c>
      <c r="G6865" t="s">
        <v>9442</v>
      </c>
      <c r="H6865" t="s">
        <v>11515</v>
      </c>
      <c r="I6865">
        <v>-1716</v>
      </c>
    </row>
    <row r="6866" spans="1:9" x14ac:dyDescent="0.35">
      <c r="A6866">
        <v>42482</v>
      </c>
      <c r="B6866">
        <v>103</v>
      </c>
      <c r="C6866" t="s">
        <v>267</v>
      </c>
      <c r="D6866">
        <v>114</v>
      </c>
      <c r="E6866" t="s">
        <v>27</v>
      </c>
      <c r="F6866" s="20">
        <v>45593.5</v>
      </c>
      <c r="G6866" t="s">
        <v>9442</v>
      </c>
      <c r="H6866" t="s">
        <v>11516</v>
      </c>
      <c r="I6866">
        <v>-1839.6</v>
      </c>
    </row>
    <row r="6867" spans="1:9" x14ac:dyDescent="0.35">
      <c r="A6867">
        <v>42483</v>
      </c>
      <c r="B6867">
        <v>103</v>
      </c>
      <c r="C6867" t="s">
        <v>267</v>
      </c>
      <c r="D6867">
        <v>114</v>
      </c>
      <c r="E6867" t="s">
        <v>27</v>
      </c>
      <c r="F6867" s="20">
        <v>45593.5</v>
      </c>
      <c r="G6867" t="s">
        <v>9442</v>
      </c>
      <c r="H6867" t="s">
        <v>10454</v>
      </c>
      <c r="I6867">
        <v>-1928.19</v>
      </c>
    </row>
    <row r="6868" spans="1:9" x14ac:dyDescent="0.35">
      <c r="A6868">
        <v>42484</v>
      </c>
      <c r="B6868">
        <v>103</v>
      </c>
      <c r="C6868" t="s">
        <v>267</v>
      </c>
      <c r="D6868">
        <v>114</v>
      </c>
      <c r="E6868" t="s">
        <v>27</v>
      </c>
      <c r="F6868" s="20">
        <v>45593.5</v>
      </c>
      <c r="G6868" t="s">
        <v>9442</v>
      </c>
      <c r="H6868" t="s">
        <v>11517</v>
      </c>
      <c r="I6868">
        <v>-2481.38</v>
      </c>
    </row>
    <row r="6869" spans="1:9" x14ac:dyDescent="0.35">
      <c r="A6869">
        <v>42485</v>
      </c>
      <c r="B6869">
        <v>103</v>
      </c>
      <c r="C6869" t="s">
        <v>267</v>
      </c>
      <c r="D6869">
        <v>114</v>
      </c>
      <c r="E6869" t="s">
        <v>27</v>
      </c>
      <c r="F6869" s="20">
        <v>45593.5</v>
      </c>
      <c r="G6869" t="s">
        <v>9442</v>
      </c>
      <c r="H6869" t="s">
        <v>11518</v>
      </c>
      <c r="I6869">
        <v>-3432</v>
      </c>
    </row>
    <row r="6870" spans="1:9" x14ac:dyDescent="0.35">
      <c r="A6870">
        <v>42486</v>
      </c>
      <c r="B6870">
        <v>103</v>
      </c>
      <c r="C6870" t="s">
        <v>267</v>
      </c>
      <c r="D6870">
        <v>114</v>
      </c>
      <c r="E6870" t="s">
        <v>27</v>
      </c>
      <c r="F6870" s="20">
        <v>45593.5</v>
      </c>
      <c r="G6870" t="s">
        <v>9442</v>
      </c>
      <c r="H6870" t="s">
        <v>11519</v>
      </c>
      <c r="I6870">
        <v>-3432</v>
      </c>
    </row>
    <row r="6871" spans="1:9" x14ac:dyDescent="0.35">
      <c r="A6871">
        <v>42487</v>
      </c>
      <c r="B6871">
        <v>103</v>
      </c>
      <c r="C6871" t="s">
        <v>267</v>
      </c>
      <c r="D6871">
        <v>114</v>
      </c>
      <c r="E6871" t="s">
        <v>27</v>
      </c>
      <c r="F6871" s="20">
        <v>45593.5</v>
      </c>
      <c r="G6871" t="s">
        <v>9442</v>
      </c>
      <c r="H6871" t="s">
        <v>11520</v>
      </c>
      <c r="I6871">
        <v>-3433.29</v>
      </c>
    </row>
    <row r="6872" spans="1:9" x14ac:dyDescent="0.35">
      <c r="A6872">
        <v>42488</v>
      </c>
      <c r="B6872">
        <v>103</v>
      </c>
      <c r="C6872" t="s">
        <v>267</v>
      </c>
      <c r="D6872">
        <v>114</v>
      </c>
      <c r="E6872" t="s">
        <v>27</v>
      </c>
      <c r="F6872" s="20">
        <v>45593.5</v>
      </c>
      <c r="G6872" t="s">
        <v>9442</v>
      </c>
      <c r="H6872" t="s">
        <v>11521</v>
      </c>
      <c r="I6872">
        <v>-4263.3900000000003</v>
      </c>
    </row>
    <row r="6873" spans="1:9" x14ac:dyDescent="0.35">
      <c r="A6873">
        <v>42489</v>
      </c>
      <c r="B6873">
        <v>103</v>
      </c>
      <c r="C6873" t="s">
        <v>267</v>
      </c>
      <c r="D6873">
        <v>114</v>
      </c>
      <c r="E6873" t="s">
        <v>27</v>
      </c>
      <c r="F6873" s="20">
        <v>45593.5</v>
      </c>
      <c r="G6873" t="s">
        <v>9442</v>
      </c>
      <c r="H6873" t="s">
        <v>11522</v>
      </c>
      <c r="I6873">
        <v>-4734.34</v>
      </c>
    </row>
    <row r="6874" spans="1:9" x14ac:dyDescent="0.35">
      <c r="A6874">
        <v>42490</v>
      </c>
      <c r="B6874">
        <v>103</v>
      </c>
      <c r="C6874" t="s">
        <v>267</v>
      </c>
      <c r="D6874">
        <v>114</v>
      </c>
      <c r="E6874" t="s">
        <v>27</v>
      </c>
      <c r="F6874" s="20">
        <v>45593.5</v>
      </c>
      <c r="G6874" t="s">
        <v>9442</v>
      </c>
      <c r="H6874" t="s">
        <v>11523</v>
      </c>
      <c r="I6874">
        <v>-9378.69</v>
      </c>
    </row>
    <row r="6875" spans="1:9" x14ac:dyDescent="0.35">
      <c r="A6875">
        <v>42491</v>
      </c>
      <c r="B6875">
        <v>103</v>
      </c>
      <c r="C6875" t="s">
        <v>267</v>
      </c>
      <c r="D6875">
        <v>114</v>
      </c>
      <c r="E6875" t="s">
        <v>27</v>
      </c>
      <c r="F6875" s="20">
        <v>45593.5</v>
      </c>
      <c r="G6875" t="s">
        <v>9442</v>
      </c>
      <c r="H6875" t="s">
        <v>11524</v>
      </c>
      <c r="I6875">
        <v>-9644.49</v>
      </c>
    </row>
    <row r="6876" spans="1:9" x14ac:dyDescent="0.35">
      <c r="A6876">
        <v>42492</v>
      </c>
      <c r="B6876">
        <v>103</v>
      </c>
      <c r="C6876" t="s">
        <v>267</v>
      </c>
      <c r="D6876">
        <v>114</v>
      </c>
      <c r="E6876" t="s">
        <v>27</v>
      </c>
      <c r="F6876" s="20">
        <v>45593.5</v>
      </c>
      <c r="G6876" t="s">
        <v>9442</v>
      </c>
      <c r="H6876" t="s">
        <v>10371</v>
      </c>
      <c r="I6876">
        <v>-58443.44</v>
      </c>
    </row>
    <row r="6877" spans="1:9" x14ac:dyDescent="0.35">
      <c r="A6877">
        <v>42493</v>
      </c>
      <c r="B6877">
        <v>103</v>
      </c>
      <c r="C6877" t="s">
        <v>267</v>
      </c>
      <c r="D6877">
        <v>114</v>
      </c>
      <c r="E6877" t="s">
        <v>27</v>
      </c>
      <c r="F6877" s="20">
        <v>45593.5</v>
      </c>
      <c r="G6877" t="s">
        <v>9442</v>
      </c>
      <c r="H6877" t="s">
        <v>11525</v>
      </c>
      <c r="I6877">
        <v>-2807.88</v>
      </c>
    </row>
    <row r="6878" spans="1:9" x14ac:dyDescent="0.35">
      <c r="A6878">
        <v>42494</v>
      </c>
      <c r="B6878">
        <v>103</v>
      </c>
      <c r="C6878" t="s">
        <v>267</v>
      </c>
      <c r="D6878">
        <v>114</v>
      </c>
      <c r="E6878" t="s">
        <v>27</v>
      </c>
      <c r="F6878" s="20">
        <v>45593.5</v>
      </c>
      <c r="G6878" t="s">
        <v>9442</v>
      </c>
      <c r="H6878" t="s">
        <v>10603</v>
      </c>
      <c r="I6878">
        <v>-242.75</v>
      </c>
    </row>
    <row r="6879" spans="1:9" x14ac:dyDescent="0.35">
      <c r="A6879">
        <v>42495</v>
      </c>
      <c r="B6879">
        <v>103</v>
      </c>
      <c r="C6879" t="s">
        <v>267</v>
      </c>
      <c r="D6879">
        <v>114</v>
      </c>
      <c r="E6879" t="s">
        <v>27</v>
      </c>
      <c r="F6879" s="20">
        <v>45593.5</v>
      </c>
      <c r="G6879" t="s">
        <v>9442</v>
      </c>
      <c r="H6879" t="s">
        <v>11526</v>
      </c>
      <c r="I6879">
        <v>-3539.75</v>
      </c>
    </row>
    <row r="6880" spans="1:9" x14ac:dyDescent="0.35">
      <c r="A6880">
        <v>42496</v>
      </c>
      <c r="B6880">
        <v>103</v>
      </c>
      <c r="C6880" t="s">
        <v>267</v>
      </c>
      <c r="D6880">
        <v>114</v>
      </c>
      <c r="E6880" t="s">
        <v>27</v>
      </c>
      <c r="F6880" s="20">
        <v>45593.5</v>
      </c>
      <c r="G6880" t="s">
        <v>9442</v>
      </c>
      <c r="H6880" t="s">
        <v>9443</v>
      </c>
      <c r="I6880">
        <v>-5600</v>
      </c>
    </row>
    <row r="6881" spans="1:9" x14ac:dyDescent="0.35">
      <c r="A6881">
        <v>42497</v>
      </c>
      <c r="B6881">
        <v>103</v>
      </c>
      <c r="C6881" t="s">
        <v>267</v>
      </c>
      <c r="D6881">
        <v>114</v>
      </c>
      <c r="E6881" t="s">
        <v>27</v>
      </c>
      <c r="F6881" s="20">
        <v>45593.5</v>
      </c>
      <c r="G6881" t="s">
        <v>9442</v>
      </c>
      <c r="H6881" t="s">
        <v>10285</v>
      </c>
      <c r="I6881">
        <v>-3699.19</v>
      </c>
    </row>
    <row r="6882" spans="1:9" x14ac:dyDescent="0.35">
      <c r="A6882">
        <v>42498</v>
      </c>
      <c r="B6882">
        <v>103</v>
      </c>
      <c r="C6882" t="s">
        <v>267</v>
      </c>
      <c r="D6882">
        <v>114</v>
      </c>
      <c r="E6882" t="s">
        <v>27</v>
      </c>
      <c r="F6882" s="20">
        <v>45593.5</v>
      </c>
      <c r="G6882" t="s">
        <v>9442</v>
      </c>
      <c r="H6882" t="s">
        <v>10285</v>
      </c>
      <c r="I6882">
        <v>-17278.98</v>
      </c>
    </row>
    <row r="6883" spans="1:9" x14ac:dyDescent="0.35">
      <c r="A6883">
        <v>42439</v>
      </c>
      <c r="B6883">
        <v>103</v>
      </c>
      <c r="C6883" t="s">
        <v>267</v>
      </c>
      <c r="D6883">
        <v>114</v>
      </c>
      <c r="E6883" t="s">
        <v>27</v>
      </c>
      <c r="F6883" s="20">
        <v>45590.5</v>
      </c>
      <c r="G6883" t="s">
        <v>9439</v>
      </c>
      <c r="H6883" t="s">
        <v>9443</v>
      </c>
      <c r="I6883">
        <v>67000</v>
      </c>
    </row>
    <row r="6884" spans="1:9" x14ac:dyDescent="0.35">
      <c r="A6884">
        <v>42440</v>
      </c>
      <c r="B6884">
        <v>103</v>
      </c>
      <c r="C6884" t="s">
        <v>267</v>
      </c>
      <c r="D6884">
        <v>114</v>
      </c>
      <c r="E6884" t="s">
        <v>27</v>
      </c>
      <c r="F6884" s="20">
        <v>45590.5</v>
      </c>
      <c r="G6884" t="s">
        <v>9439</v>
      </c>
      <c r="H6884" t="s">
        <v>9443</v>
      </c>
      <c r="I6884">
        <v>200</v>
      </c>
    </row>
    <row r="6885" spans="1:9" x14ac:dyDescent="0.35">
      <c r="A6885">
        <v>42441</v>
      </c>
      <c r="B6885">
        <v>103</v>
      </c>
      <c r="C6885" t="s">
        <v>267</v>
      </c>
      <c r="D6885">
        <v>114</v>
      </c>
      <c r="E6885" t="s">
        <v>27</v>
      </c>
      <c r="F6885" s="20">
        <v>45590.5</v>
      </c>
      <c r="G6885" t="s">
        <v>9442</v>
      </c>
      <c r="H6885" t="s">
        <v>11527</v>
      </c>
      <c r="I6885">
        <v>-258</v>
      </c>
    </row>
    <row r="6886" spans="1:9" x14ac:dyDescent="0.35">
      <c r="A6886">
        <v>42442</v>
      </c>
      <c r="B6886">
        <v>103</v>
      </c>
      <c r="C6886" t="s">
        <v>267</v>
      </c>
      <c r="D6886">
        <v>114</v>
      </c>
      <c r="E6886" t="s">
        <v>27</v>
      </c>
      <c r="F6886" s="20">
        <v>45590.5</v>
      </c>
      <c r="G6886" t="s">
        <v>9442</v>
      </c>
      <c r="H6886" t="s">
        <v>11528</v>
      </c>
      <c r="I6886">
        <v>-329.44</v>
      </c>
    </row>
    <row r="6887" spans="1:9" x14ac:dyDescent="0.35">
      <c r="A6887">
        <v>42443</v>
      </c>
      <c r="B6887">
        <v>103</v>
      </c>
      <c r="C6887" t="s">
        <v>267</v>
      </c>
      <c r="D6887">
        <v>114</v>
      </c>
      <c r="E6887" t="s">
        <v>27</v>
      </c>
      <c r="F6887" s="20">
        <v>45590.5</v>
      </c>
      <c r="G6887" t="s">
        <v>9442</v>
      </c>
      <c r="H6887" t="s">
        <v>11529</v>
      </c>
      <c r="I6887">
        <v>-368</v>
      </c>
    </row>
    <row r="6888" spans="1:9" x14ac:dyDescent="0.35">
      <c r="A6888">
        <v>42444</v>
      </c>
      <c r="B6888">
        <v>103</v>
      </c>
      <c r="C6888" t="s">
        <v>267</v>
      </c>
      <c r="D6888">
        <v>114</v>
      </c>
      <c r="E6888" t="s">
        <v>27</v>
      </c>
      <c r="F6888" s="20">
        <v>45590.5</v>
      </c>
      <c r="G6888" t="s">
        <v>9442</v>
      </c>
      <c r="H6888" t="s">
        <v>11530</v>
      </c>
      <c r="I6888">
        <v>-403.2</v>
      </c>
    </row>
    <row r="6889" spans="1:9" x14ac:dyDescent="0.35">
      <c r="A6889">
        <v>42445</v>
      </c>
      <c r="B6889">
        <v>103</v>
      </c>
      <c r="C6889" t="s">
        <v>267</v>
      </c>
      <c r="D6889">
        <v>114</v>
      </c>
      <c r="E6889" t="s">
        <v>27</v>
      </c>
      <c r="F6889" s="20">
        <v>45590.5</v>
      </c>
      <c r="G6889" t="s">
        <v>9442</v>
      </c>
      <c r="H6889" t="s">
        <v>11531</v>
      </c>
      <c r="I6889">
        <v>-419.4</v>
      </c>
    </row>
    <row r="6890" spans="1:9" x14ac:dyDescent="0.35">
      <c r="A6890">
        <v>42446</v>
      </c>
      <c r="B6890">
        <v>103</v>
      </c>
      <c r="C6890" t="s">
        <v>267</v>
      </c>
      <c r="D6890">
        <v>114</v>
      </c>
      <c r="E6890" t="s">
        <v>27</v>
      </c>
      <c r="F6890" s="20">
        <v>45590.5</v>
      </c>
      <c r="G6890" t="s">
        <v>9442</v>
      </c>
      <c r="H6890" t="s">
        <v>11532</v>
      </c>
      <c r="I6890">
        <v>-470.2</v>
      </c>
    </row>
    <row r="6891" spans="1:9" x14ac:dyDescent="0.35">
      <c r="A6891">
        <v>42447</v>
      </c>
      <c r="B6891">
        <v>103</v>
      </c>
      <c r="C6891" t="s">
        <v>267</v>
      </c>
      <c r="D6891">
        <v>114</v>
      </c>
      <c r="E6891" t="s">
        <v>27</v>
      </c>
      <c r="F6891" s="20">
        <v>45590.5</v>
      </c>
      <c r="G6891" t="s">
        <v>9442</v>
      </c>
      <c r="H6891" t="s">
        <v>11533</v>
      </c>
      <c r="I6891">
        <v>-724.5</v>
      </c>
    </row>
    <row r="6892" spans="1:9" x14ac:dyDescent="0.35">
      <c r="A6892">
        <v>42448</v>
      </c>
      <c r="B6892">
        <v>103</v>
      </c>
      <c r="C6892" t="s">
        <v>267</v>
      </c>
      <c r="D6892">
        <v>114</v>
      </c>
      <c r="E6892" t="s">
        <v>27</v>
      </c>
      <c r="F6892" s="20">
        <v>45590.5</v>
      </c>
      <c r="G6892" t="s">
        <v>9442</v>
      </c>
      <c r="H6892" t="s">
        <v>11534</v>
      </c>
      <c r="I6892">
        <v>-857.23</v>
      </c>
    </row>
    <row r="6893" spans="1:9" x14ac:dyDescent="0.35">
      <c r="A6893">
        <v>42449</v>
      </c>
      <c r="B6893">
        <v>103</v>
      </c>
      <c r="C6893" t="s">
        <v>267</v>
      </c>
      <c r="D6893">
        <v>114</v>
      </c>
      <c r="E6893" t="s">
        <v>27</v>
      </c>
      <c r="F6893" s="20">
        <v>45590.5</v>
      </c>
      <c r="G6893" t="s">
        <v>9442</v>
      </c>
      <c r="H6893" t="s">
        <v>11535</v>
      </c>
      <c r="I6893">
        <v>-935.12</v>
      </c>
    </row>
    <row r="6894" spans="1:9" x14ac:dyDescent="0.35">
      <c r="A6894">
        <v>42450</v>
      </c>
      <c r="B6894">
        <v>103</v>
      </c>
      <c r="C6894" t="s">
        <v>267</v>
      </c>
      <c r="D6894">
        <v>114</v>
      </c>
      <c r="E6894" t="s">
        <v>27</v>
      </c>
      <c r="F6894" s="20">
        <v>45590.5</v>
      </c>
      <c r="G6894" t="s">
        <v>9442</v>
      </c>
      <c r="H6894" t="s">
        <v>11536</v>
      </c>
      <c r="I6894">
        <v>-1065.5999999999999</v>
      </c>
    </row>
    <row r="6895" spans="1:9" x14ac:dyDescent="0.35">
      <c r="A6895">
        <v>42451</v>
      </c>
      <c r="B6895">
        <v>103</v>
      </c>
      <c r="C6895" t="s">
        <v>267</v>
      </c>
      <c r="D6895">
        <v>114</v>
      </c>
      <c r="E6895" t="s">
        <v>27</v>
      </c>
      <c r="F6895" s="20">
        <v>45590.5</v>
      </c>
      <c r="G6895" t="s">
        <v>9442</v>
      </c>
      <c r="H6895" t="s">
        <v>11537</v>
      </c>
      <c r="I6895">
        <v>-1153.9000000000001</v>
      </c>
    </row>
    <row r="6896" spans="1:9" x14ac:dyDescent="0.35">
      <c r="A6896">
        <v>42452</v>
      </c>
      <c r="B6896">
        <v>103</v>
      </c>
      <c r="C6896" t="s">
        <v>267</v>
      </c>
      <c r="D6896">
        <v>114</v>
      </c>
      <c r="E6896" t="s">
        <v>27</v>
      </c>
      <c r="F6896" s="20">
        <v>45590.5</v>
      </c>
      <c r="G6896" t="s">
        <v>9442</v>
      </c>
      <c r="H6896" t="s">
        <v>11538</v>
      </c>
      <c r="I6896">
        <v>-1200</v>
      </c>
    </row>
    <row r="6897" spans="1:9" x14ac:dyDescent="0.35">
      <c r="A6897">
        <v>42453</v>
      </c>
      <c r="B6897">
        <v>103</v>
      </c>
      <c r="C6897" t="s">
        <v>267</v>
      </c>
      <c r="D6897">
        <v>114</v>
      </c>
      <c r="E6897" t="s">
        <v>27</v>
      </c>
      <c r="F6897" s="20">
        <v>45590.5</v>
      </c>
      <c r="G6897" t="s">
        <v>9442</v>
      </c>
      <c r="H6897" t="s">
        <v>11539</v>
      </c>
      <c r="I6897">
        <v>-1210.8</v>
      </c>
    </row>
    <row r="6898" spans="1:9" x14ac:dyDescent="0.35">
      <c r="A6898">
        <v>42454</v>
      </c>
      <c r="B6898">
        <v>103</v>
      </c>
      <c r="C6898" t="s">
        <v>267</v>
      </c>
      <c r="D6898">
        <v>114</v>
      </c>
      <c r="E6898" t="s">
        <v>27</v>
      </c>
      <c r="F6898" s="20">
        <v>45590.5</v>
      </c>
      <c r="G6898" t="s">
        <v>9442</v>
      </c>
      <c r="H6898" t="s">
        <v>11540</v>
      </c>
      <c r="I6898">
        <v>-1250</v>
      </c>
    </row>
    <row r="6899" spans="1:9" x14ac:dyDescent="0.35">
      <c r="A6899">
        <v>42455</v>
      </c>
      <c r="B6899">
        <v>103</v>
      </c>
      <c r="C6899" t="s">
        <v>267</v>
      </c>
      <c r="D6899">
        <v>114</v>
      </c>
      <c r="E6899" t="s">
        <v>27</v>
      </c>
      <c r="F6899" s="20">
        <v>45590.5</v>
      </c>
      <c r="G6899" t="s">
        <v>9442</v>
      </c>
      <c r="H6899" t="s">
        <v>11541</v>
      </c>
      <c r="I6899">
        <v>-1322.02</v>
      </c>
    </row>
    <row r="6900" spans="1:9" x14ac:dyDescent="0.35">
      <c r="A6900">
        <v>42456</v>
      </c>
      <c r="B6900">
        <v>103</v>
      </c>
      <c r="C6900" t="s">
        <v>267</v>
      </c>
      <c r="D6900">
        <v>114</v>
      </c>
      <c r="E6900" t="s">
        <v>27</v>
      </c>
      <c r="F6900" s="20">
        <v>45590.5</v>
      </c>
      <c r="G6900" t="s">
        <v>9442</v>
      </c>
      <c r="H6900" t="s">
        <v>11542</v>
      </c>
      <c r="I6900">
        <v>-1861</v>
      </c>
    </row>
    <row r="6901" spans="1:9" x14ac:dyDescent="0.35">
      <c r="A6901">
        <v>42457</v>
      </c>
      <c r="B6901">
        <v>103</v>
      </c>
      <c r="C6901" t="s">
        <v>267</v>
      </c>
      <c r="D6901">
        <v>114</v>
      </c>
      <c r="E6901" t="s">
        <v>27</v>
      </c>
      <c r="F6901" s="20">
        <v>45590.5</v>
      </c>
      <c r="G6901" t="s">
        <v>9442</v>
      </c>
      <c r="H6901" t="s">
        <v>11543</v>
      </c>
      <c r="I6901">
        <v>-8581.2900000000009</v>
      </c>
    </row>
    <row r="6902" spans="1:9" x14ac:dyDescent="0.35">
      <c r="A6902">
        <v>42458</v>
      </c>
      <c r="B6902">
        <v>103</v>
      </c>
      <c r="C6902" t="s">
        <v>267</v>
      </c>
      <c r="D6902">
        <v>114</v>
      </c>
      <c r="E6902" t="s">
        <v>27</v>
      </c>
      <c r="F6902" s="20">
        <v>45590.5</v>
      </c>
      <c r="G6902" t="s">
        <v>9442</v>
      </c>
      <c r="H6902" t="s">
        <v>11544</v>
      </c>
      <c r="I6902">
        <v>-2259.8000000000002</v>
      </c>
    </row>
    <row r="6903" spans="1:9" x14ac:dyDescent="0.35">
      <c r="A6903">
        <v>42459</v>
      </c>
      <c r="B6903">
        <v>103</v>
      </c>
      <c r="C6903" t="s">
        <v>267</v>
      </c>
      <c r="D6903">
        <v>114</v>
      </c>
      <c r="E6903" t="s">
        <v>27</v>
      </c>
      <c r="F6903" s="20">
        <v>45590.5</v>
      </c>
      <c r="G6903" t="s">
        <v>9442</v>
      </c>
      <c r="H6903" t="s">
        <v>11545</v>
      </c>
      <c r="I6903">
        <v>-2807.97</v>
      </c>
    </row>
    <row r="6904" spans="1:9" x14ac:dyDescent="0.35">
      <c r="A6904">
        <v>42460</v>
      </c>
      <c r="B6904">
        <v>103</v>
      </c>
      <c r="C6904" t="s">
        <v>267</v>
      </c>
      <c r="D6904">
        <v>114</v>
      </c>
      <c r="E6904" t="s">
        <v>27</v>
      </c>
      <c r="F6904" s="20">
        <v>45590.5</v>
      </c>
      <c r="G6904" t="s">
        <v>9442</v>
      </c>
      <c r="H6904" t="s">
        <v>9443</v>
      </c>
      <c r="I6904">
        <v>-31000</v>
      </c>
    </row>
    <row r="6905" spans="1:9" x14ac:dyDescent="0.35">
      <c r="A6905">
        <v>42461</v>
      </c>
      <c r="B6905">
        <v>103</v>
      </c>
      <c r="C6905" t="s">
        <v>267</v>
      </c>
      <c r="D6905">
        <v>114</v>
      </c>
      <c r="E6905" t="s">
        <v>27</v>
      </c>
      <c r="F6905" s="20">
        <v>45590.5</v>
      </c>
      <c r="G6905" t="s">
        <v>9442</v>
      </c>
      <c r="H6905" t="s">
        <v>10647</v>
      </c>
      <c r="I6905">
        <v>-109.9</v>
      </c>
    </row>
    <row r="6906" spans="1:9" x14ac:dyDescent="0.35">
      <c r="A6906">
        <v>42462</v>
      </c>
      <c r="B6906">
        <v>103</v>
      </c>
      <c r="C6906" t="s">
        <v>267</v>
      </c>
      <c r="D6906">
        <v>114</v>
      </c>
      <c r="E6906" t="s">
        <v>27</v>
      </c>
      <c r="F6906" s="20">
        <v>45590.5</v>
      </c>
      <c r="G6906" t="s">
        <v>9442</v>
      </c>
      <c r="H6906" t="s">
        <v>10647</v>
      </c>
      <c r="I6906">
        <v>-1345.94</v>
      </c>
    </row>
    <row r="6907" spans="1:9" x14ac:dyDescent="0.35">
      <c r="A6907">
        <v>42463</v>
      </c>
      <c r="B6907">
        <v>103</v>
      </c>
      <c r="C6907" t="s">
        <v>267</v>
      </c>
      <c r="D6907">
        <v>114</v>
      </c>
      <c r="E6907" t="s">
        <v>27</v>
      </c>
      <c r="F6907" s="20">
        <v>45590.5</v>
      </c>
      <c r="G6907" t="s">
        <v>9442</v>
      </c>
      <c r="H6907" t="s">
        <v>11546</v>
      </c>
      <c r="I6907">
        <v>-390.77</v>
      </c>
    </row>
    <row r="6908" spans="1:9" x14ac:dyDescent="0.35">
      <c r="A6908">
        <v>42464</v>
      </c>
      <c r="B6908">
        <v>103</v>
      </c>
      <c r="C6908" t="s">
        <v>267</v>
      </c>
      <c r="D6908">
        <v>114</v>
      </c>
      <c r="E6908" t="s">
        <v>27</v>
      </c>
      <c r="F6908" s="20">
        <v>45590.5</v>
      </c>
      <c r="G6908" t="s">
        <v>9442</v>
      </c>
      <c r="H6908" t="s">
        <v>9928</v>
      </c>
      <c r="I6908">
        <v>-2546.87</v>
      </c>
    </row>
    <row r="6909" spans="1:9" x14ac:dyDescent="0.35">
      <c r="A6909">
        <v>42465</v>
      </c>
      <c r="B6909">
        <v>103</v>
      </c>
      <c r="C6909" t="s">
        <v>267</v>
      </c>
      <c r="D6909">
        <v>114</v>
      </c>
      <c r="E6909" t="s">
        <v>27</v>
      </c>
      <c r="F6909" s="20">
        <v>45590.5</v>
      </c>
      <c r="G6909" t="s">
        <v>9442</v>
      </c>
      <c r="H6909" t="s">
        <v>9928</v>
      </c>
      <c r="I6909">
        <v>-3568.56</v>
      </c>
    </row>
    <row r="6910" spans="1:9" x14ac:dyDescent="0.35">
      <c r="A6910">
        <v>42466</v>
      </c>
      <c r="B6910">
        <v>103</v>
      </c>
      <c r="C6910" t="s">
        <v>267</v>
      </c>
      <c r="D6910">
        <v>114</v>
      </c>
      <c r="E6910" t="s">
        <v>27</v>
      </c>
      <c r="F6910" s="20">
        <v>45590.5</v>
      </c>
      <c r="G6910" t="s">
        <v>9442</v>
      </c>
      <c r="H6910" t="s">
        <v>9928</v>
      </c>
      <c r="I6910">
        <v>-512.78</v>
      </c>
    </row>
    <row r="6911" spans="1:9" x14ac:dyDescent="0.35">
      <c r="A6911">
        <v>42697</v>
      </c>
      <c r="B6911">
        <v>130</v>
      </c>
      <c r="C6911" t="s">
        <v>302</v>
      </c>
      <c r="D6911">
        <v>114</v>
      </c>
      <c r="E6911" t="s">
        <v>27</v>
      </c>
      <c r="F6911" s="20">
        <v>45590</v>
      </c>
      <c r="G6911" t="s">
        <v>9442</v>
      </c>
      <c r="H6911" t="s">
        <v>9839</v>
      </c>
      <c r="I6911">
        <v>-50</v>
      </c>
    </row>
    <row r="6912" spans="1:9" x14ac:dyDescent="0.35">
      <c r="A6912">
        <v>42698</v>
      </c>
      <c r="B6912">
        <v>130</v>
      </c>
      <c r="C6912" t="s">
        <v>302</v>
      </c>
      <c r="D6912">
        <v>114</v>
      </c>
      <c r="E6912" t="s">
        <v>27</v>
      </c>
      <c r="F6912" s="20">
        <v>45590</v>
      </c>
      <c r="G6912" t="s">
        <v>9442</v>
      </c>
      <c r="H6912" t="s">
        <v>9545</v>
      </c>
      <c r="I6912">
        <v>-666.67</v>
      </c>
    </row>
    <row r="6913" spans="1:9" x14ac:dyDescent="0.35">
      <c r="A6913">
        <v>42699</v>
      </c>
      <c r="B6913">
        <v>130</v>
      </c>
      <c r="C6913" t="s">
        <v>302</v>
      </c>
      <c r="D6913">
        <v>114</v>
      </c>
      <c r="E6913" t="s">
        <v>27</v>
      </c>
      <c r="F6913" s="20">
        <v>45590</v>
      </c>
      <c r="G6913" t="s">
        <v>9442</v>
      </c>
      <c r="H6913" t="s">
        <v>9620</v>
      </c>
      <c r="I6913">
        <v>-561.62</v>
      </c>
    </row>
    <row r="6914" spans="1:9" x14ac:dyDescent="0.35">
      <c r="A6914">
        <v>42700</v>
      </c>
      <c r="B6914">
        <v>130</v>
      </c>
      <c r="C6914" t="s">
        <v>302</v>
      </c>
      <c r="D6914">
        <v>114</v>
      </c>
      <c r="E6914" t="s">
        <v>27</v>
      </c>
      <c r="F6914" s="20">
        <v>45590</v>
      </c>
      <c r="G6914" t="s">
        <v>9442</v>
      </c>
      <c r="H6914" t="s">
        <v>11547</v>
      </c>
      <c r="I6914">
        <v>-800</v>
      </c>
    </row>
    <row r="6915" spans="1:9" x14ac:dyDescent="0.35">
      <c r="A6915">
        <v>42701</v>
      </c>
      <c r="B6915">
        <v>130</v>
      </c>
      <c r="C6915" t="s">
        <v>302</v>
      </c>
      <c r="D6915">
        <v>114</v>
      </c>
      <c r="E6915" t="s">
        <v>27</v>
      </c>
      <c r="F6915" s="20">
        <v>45590</v>
      </c>
      <c r="G6915" t="s">
        <v>9439</v>
      </c>
      <c r="H6915" t="s">
        <v>9666</v>
      </c>
      <c r="I6915">
        <v>800</v>
      </c>
    </row>
    <row r="6916" spans="1:9" x14ac:dyDescent="0.35">
      <c r="A6916">
        <v>42702</v>
      </c>
      <c r="B6916">
        <v>130</v>
      </c>
      <c r="C6916" t="s">
        <v>302</v>
      </c>
      <c r="D6916">
        <v>114</v>
      </c>
      <c r="E6916" t="s">
        <v>27</v>
      </c>
      <c r="F6916" s="20">
        <v>45590</v>
      </c>
      <c r="G6916" t="s">
        <v>9442</v>
      </c>
      <c r="H6916" t="s">
        <v>11548</v>
      </c>
      <c r="I6916">
        <v>-800</v>
      </c>
    </row>
    <row r="6917" spans="1:9" x14ac:dyDescent="0.35">
      <c r="A6917">
        <v>42407</v>
      </c>
      <c r="B6917">
        <v>103</v>
      </c>
      <c r="C6917" t="s">
        <v>267</v>
      </c>
      <c r="D6917">
        <v>114</v>
      </c>
      <c r="E6917" t="s">
        <v>27</v>
      </c>
      <c r="F6917" s="20">
        <v>45589.5</v>
      </c>
      <c r="G6917" t="s">
        <v>9439</v>
      </c>
      <c r="H6917" t="s">
        <v>9443</v>
      </c>
      <c r="I6917">
        <v>200</v>
      </c>
    </row>
    <row r="6918" spans="1:9" x14ac:dyDescent="0.35">
      <c r="A6918">
        <v>42408</v>
      </c>
      <c r="B6918">
        <v>103</v>
      </c>
      <c r="C6918" t="s">
        <v>267</v>
      </c>
      <c r="D6918">
        <v>114</v>
      </c>
      <c r="E6918" t="s">
        <v>27</v>
      </c>
      <c r="F6918" s="20">
        <v>45589.5</v>
      </c>
      <c r="G6918" t="s">
        <v>9439</v>
      </c>
      <c r="H6918" t="s">
        <v>9443</v>
      </c>
      <c r="I6918">
        <v>80000</v>
      </c>
    </row>
    <row r="6919" spans="1:9" x14ac:dyDescent="0.35">
      <c r="A6919">
        <v>42409</v>
      </c>
      <c r="B6919">
        <v>103</v>
      </c>
      <c r="C6919" t="s">
        <v>267</v>
      </c>
      <c r="D6919">
        <v>114</v>
      </c>
      <c r="E6919" t="s">
        <v>27</v>
      </c>
      <c r="F6919" s="20">
        <v>45589.5</v>
      </c>
      <c r="G6919" t="s">
        <v>9439</v>
      </c>
      <c r="H6919" t="s">
        <v>11549</v>
      </c>
      <c r="I6919">
        <v>1520</v>
      </c>
    </row>
    <row r="6920" spans="1:9" x14ac:dyDescent="0.35">
      <c r="A6920">
        <v>42410</v>
      </c>
      <c r="B6920">
        <v>103</v>
      </c>
      <c r="C6920" t="s">
        <v>267</v>
      </c>
      <c r="D6920">
        <v>114</v>
      </c>
      <c r="E6920" t="s">
        <v>27</v>
      </c>
      <c r="F6920" s="20">
        <v>45589.5</v>
      </c>
      <c r="G6920" t="s">
        <v>9442</v>
      </c>
      <c r="H6920" t="s">
        <v>11550</v>
      </c>
      <c r="I6920">
        <v>-233</v>
      </c>
    </row>
    <row r="6921" spans="1:9" x14ac:dyDescent="0.35">
      <c r="A6921">
        <v>42411</v>
      </c>
      <c r="B6921">
        <v>103</v>
      </c>
      <c r="C6921" t="s">
        <v>267</v>
      </c>
      <c r="D6921">
        <v>114</v>
      </c>
      <c r="E6921" t="s">
        <v>27</v>
      </c>
      <c r="F6921" s="20">
        <v>45589.5</v>
      </c>
      <c r="G6921" t="s">
        <v>9442</v>
      </c>
      <c r="H6921" t="s">
        <v>11551</v>
      </c>
      <c r="I6921">
        <v>-370</v>
      </c>
    </row>
    <row r="6922" spans="1:9" x14ac:dyDescent="0.35">
      <c r="A6922">
        <v>42412</v>
      </c>
      <c r="B6922">
        <v>103</v>
      </c>
      <c r="C6922" t="s">
        <v>267</v>
      </c>
      <c r="D6922">
        <v>114</v>
      </c>
      <c r="E6922" t="s">
        <v>27</v>
      </c>
      <c r="F6922" s="20">
        <v>45589.5</v>
      </c>
      <c r="G6922" t="s">
        <v>9442</v>
      </c>
      <c r="H6922" t="s">
        <v>11552</v>
      </c>
      <c r="I6922">
        <v>-575.24</v>
      </c>
    </row>
    <row r="6923" spans="1:9" x14ac:dyDescent="0.35">
      <c r="A6923">
        <v>42413</v>
      </c>
      <c r="B6923">
        <v>103</v>
      </c>
      <c r="C6923" t="s">
        <v>267</v>
      </c>
      <c r="D6923">
        <v>114</v>
      </c>
      <c r="E6923" t="s">
        <v>27</v>
      </c>
      <c r="F6923" s="20">
        <v>45589.5</v>
      </c>
      <c r="G6923" t="s">
        <v>9442</v>
      </c>
      <c r="H6923" t="s">
        <v>11553</v>
      </c>
      <c r="I6923">
        <v>-756.31</v>
      </c>
    </row>
    <row r="6924" spans="1:9" x14ac:dyDescent="0.35">
      <c r="A6924">
        <v>42414</v>
      </c>
      <c r="B6924">
        <v>103</v>
      </c>
      <c r="C6924" t="s">
        <v>267</v>
      </c>
      <c r="D6924">
        <v>114</v>
      </c>
      <c r="E6924" t="s">
        <v>27</v>
      </c>
      <c r="F6924" s="20">
        <v>45589.5</v>
      </c>
      <c r="G6924" t="s">
        <v>9442</v>
      </c>
      <c r="H6924" t="s">
        <v>11554</v>
      </c>
      <c r="I6924">
        <v>-797.4</v>
      </c>
    </row>
    <row r="6925" spans="1:9" x14ac:dyDescent="0.35">
      <c r="A6925">
        <v>42415</v>
      </c>
      <c r="B6925">
        <v>103</v>
      </c>
      <c r="C6925" t="s">
        <v>267</v>
      </c>
      <c r="D6925">
        <v>114</v>
      </c>
      <c r="E6925" t="s">
        <v>27</v>
      </c>
      <c r="F6925" s="20">
        <v>45589.5</v>
      </c>
      <c r="G6925" t="s">
        <v>9442</v>
      </c>
      <c r="H6925" t="s">
        <v>11555</v>
      </c>
      <c r="I6925">
        <v>-1169.0999999999999</v>
      </c>
    </row>
    <row r="6926" spans="1:9" x14ac:dyDescent="0.35">
      <c r="A6926">
        <v>42416</v>
      </c>
      <c r="B6926">
        <v>103</v>
      </c>
      <c r="C6926" t="s">
        <v>267</v>
      </c>
      <c r="D6926">
        <v>114</v>
      </c>
      <c r="E6926" t="s">
        <v>27</v>
      </c>
      <c r="F6926" s="20">
        <v>45589.5</v>
      </c>
      <c r="G6926" t="s">
        <v>9442</v>
      </c>
      <c r="H6926" t="s">
        <v>11556</v>
      </c>
      <c r="I6926">
        <v>-1240.77</v>
      </c>
    </row>
    <row r="6927" spans="1:9" x14ac:dyDescent="0.35">
      <c r="A6927">
        <v>42417</v>
      </c>
      <c r="B6927">
        <v>103</v>
      </c>
      <c r="C6927" t="s">
        <v>267</v>
      </c>
      <c r="D6927">
        <v>114</v>
      </c>
      <c r="E6927" t="s">
        <v>27</v>
      </c>
      <c r="F6927" s="20">
        <v>45589.5</v>
      </c>
      <c r="G6927" t="s">
        <v>9442</v>
      </c>
      <c r="H6927" t="s">
        <v>11557</v>
      </c>
      <c r="I6927">
        <v>-1306.5</v>
      </c>
    </row>
    <row r="6928" spans="1:9" x14ac:dyDescent="0.35">
      <c r="A6928">
        <v>42418</v>
      </c>
      <c r="B6928">
        <v>103</v>
      </c>
      <c r="C6928" t="s">
        <v>267</v>
      </c>
      <c r="D6928">
        <v>114</v>
      </c>
      <c r="E6928" t="s">
        <v>27</v>
      </c>
      <c r="F6928" s="20">
        <v>45589.5</v>
      </c>
      <c r="G6928" t="s">
        <v>9442</v>
      </c>
      <c r="H6928" t="s">
        <v>11558</v>
      </c>
      <c r="I6928">
        <v>-1675.1</v>
      </c>
    </row>
    <row r="6929" spans="1:9" x14ac:dyDescent="0.35">
      <c r="A6929">
        <v>42419</v>
      </c>
      <c r="B6929">
        <v>103</v>
      </c>
      <c r="C6929" t="s">
        <v>267</v>
      </c>
      <c r="D6929">
        <v>114</v>
      </c>
      <c r="E6929" t="s">
        <v>27</v>
      </c>
      <c r="F6929" s="20">
        <v>45589.5</v>
      </c>
      <c r="G6929" t="s">
        <v>9442</v>
      </c>
      <c r="H6929" t="s">
        <v>11559</v>
      </c>
      <c r="I6929">
        <v>-1709.75</v>
      </c>
    </row>
    <row r="6930" spans="1:9" x14ac:dyDescent="0.35">
      <c r="A6930">
        <v>42420</v>
      </c>
      <c r="B6930">
        <v>103</v>
      </c>
      <c r="C6930" t="s">
        <v>267</v>
      </c>
      <c r="D6930">
        <v>114</v>
      </c>
      <c r="E6930" t="s">
        <v>27</v>
      </c>
      <c r="F6930" s="20">
        <v>45589.5</v>
      </c>
      <c r="G6930" t="s">
        <v>9442</v>
      </c>
      <c r="H6930" t="s">
        <v>11560</v>
      </c>
      <c r="I6930">
        <v>-1943.45</v>
      </c>
    </row>
    <row r="6931" spans="1:9" x14ac:dyDescent="0.35">
      <c r="A6931">
        <v>42421</v>
      </c>
      <c r="B6931">
        <v>103</v>
      </c>
      <c r="C6931" t="s">
        <v>267</v>
      </c>
      <c r="D6931">
        <v>114</v>
      </c>
      <c r="E6931" t="s">
        <v>27</v>
      </c>
      <c r="F6931" s="20">
        <v>45589.5</v>
      </c>
      <c r="G6931" t="s">
        <v>9442</v>
      </c>
      <c r="H6931" t="s">
        <v>11561</v>
      </c>
      <c r="I6931">
        <v>-2243.5</v>
      </c>
    </row>
    <row r="6932" spans="1:9" x14ac:dyDescent="0.35">
      <c r="A6932">
        <v>42422</v>
      </c>
      <c r="B6932">
        <v>103</v>
      </c>
      <c r="C6932" t="s">
        <v>267</v>
      </c>
      <c r="D6932">
        <v>114</v>
      </c>
      <c r="E6932" t="s">
        <v>27</v>
      </c>
      <c r="F6932" s="20">
        <v>45589.5</v>
      </c>
      <c r="G6932" t="s">
        <v>9442</v>
      </c>
      <c r="H6932" t="s">
        <v>11562</v>
      </c>
      <c r="I6932">
        <v>-2389.4</v>
      </c>
    </row>
    <row r="6933" spans="1:9" x14ac:dyDescent="0.35">
      <c r="A6933">
        <v>42423</v>
      </c>
      <c r="B6933">
        <v>103</v>
      </c>
      <c r="C6933" t="s">
        <v>267</v>
      </c>
      <c r="D6933">
        <v>114</v>
      </c>
      <c r="E6933" t="s">
        <v>27</v>
      </c>
      <c r="F6933" s="20">
        <v>45589.5</v>
      </c>
      <c r="G6933" t="s">
        <v>9442</v>
      </c>
      <c r="H6933" t="s">
        <v>11563</v>
      </c>
      <c r="I6933">
        <v>-3047.5</v>
      </c>
    </row>
    <row r="6934" spans="1:9" x14ac:dyDescent="0.35">
      <c r="A6934">
        <v>42424</v>
      </c>
      <c r="B6934">
        <v>103</v>
      </c>
      <c r="C6934" t="s">
        <v>267</v>
      </c>
      <c r="D6934">
        <v>114</v>
      </c>
      <c r="E6934" t="s">
        <v>27</v>
      </c>
      <c r="F6934" s="20">
        <v>45589.5</v>
      </c>
      <c r="G6934" t="s">
        <v>9442</v>
      </c>
      <c r="H6934" t="s">
        <v>11564</v>
      </c>
      <c r="I6934">
        <v>-4537.7700000000004</v>
      </c>
    </row>
    <row r="6935" spans="1:9" x14ac:dyDescent="0.35">
      <c r="A6935">
        <v>42425</v>
      </c>
      <c r="B6935">
        <v>103</v>
      </c>
      <c r="C6935" t="s">
        <v>267</v>
      </c>
      <c r="D6935">
        <v>114</v>
      </c>
      <c r="E6935" t="s">
        <v>27</v>
      </c>
      <c r="F6935" s="20">
        <v>45589.5</v>
      </c>
      <c r="G6935" t="s">
        <v>9442</v>
      </c>
      <c r="H6935" t="s">
        <v>11565</v>
      </c>
      <c r="I6935">
        <v>-8356.49</v>
      </c>
    </row>
    <row r="6936" spans="1:9" x14ac:dyDescent="0.35">
      <c r="A6936">
        <v>42426</v>
      </c>
      <c r="B6936">
        <v>103</v>
      </c>
      <c r="C6936" t="s">
        <v>267</v>
      </c>
      <c r="D6936">
        <v>114</v>
      </c>
      <c r="E6936" t="s">
        <v>27</v>
      </c>
      <c r="F6936" s="20">
        <v>45589.5</v>
      </c>
      <c r="G6936" t="s">
        <v>9442</v>
      </c>
      <c r="H6936" t="s">
        <v>11566</v>
      </c>
      <c r="I6936">
        <v>-8580</v>
      </c>
    </row>
    <row r="6937" spans="1:9" x14ac:dyDescent="0.35">
      <c r="A6937">
        <v>42427</v>
      </c>
      <c r="B6937">
        <v>103</v>
      </c>
      <c r="C6937" t="s">
        <v>267</v>
      </c>
      <c r="D6937">
        <v>114</v>
      </c>
      <c r="E6937" t="s">
        <v>27</v>
      </c>
      <c r="F6937" s="20">
        <v>45589.5</v>
      </c>
      <c r="G6937" t="s">
        <v>9442</v>
      </c>
      <c r="H6937" t="s">
        <v>10370</v>
      </c>
      <c r="I6937">
        <v>-15491.03</v>
      </c>
    </row>
    <row r="6938" spans="1:9" x14ac:dyDescent="0.35">
      <c r="A6938">
        <v>42428</v>
      </c>
      <c r="B6938">
        <v>103</v>
      </c>
      <c r="C6938" t="s">
        <v>267</v>
      </c>
      <c r="D6938">
        <v>114</v>
      </c>
      <c r="E6938" t="s">
        <v>27</v>
      </c>
      <c r="F6938" s="20">
        <v>45589.5</v>
      </c>
      <c r="G6938" t="s">
        <v>9442</v>
      </c>
      <c r="H6938" t="s">
        <v>11567</v>
      </c>
      <c r="I6938">
        <v>-1118.75</v>
      </c>
    </row>
    <row r="6939" spans="1:9" x14ac:dyDescent="0.35">
      <c r="A6939">
        <v>42429</v>
      </c>
      <c r="B6939">
        <v>103</v>
      </c>
      <c r="C6939" t="s">
        <v>267</v>
      </c>
      <c r="D6939">
        <v>114</v>
      </c>
      <c r="E6939" t="s">
        <v>27</v>
      </c>
      <c r="F6939" s="20">
        <v>45589.5</v>
      </c>
      <c r="G6939" t="s">
        <v>9442</v>
      </c>
      <c r="H6939" t="s">
        <v>11568</v>
      </c>
      <c r="I6939">
        <v>-3625.14</v>
      </c>
    </row>
    <row r="6940" spans="1:9" x14ac:dyDescent="0.35">
      <c r="A6940">
        <v>42430</v>
      </c>
      <c r="B6940">
        <v>103</v>
      </c>
      <c r="C6940" t="s">
        <v>267</v>
      </c>
      <c r="D6940">
        <v>114</v>
      </c>
      <c r="E6940" t="s">
        <v>27</v>
      </c>
      <c r="F6940" s="20">
        <v>45589.5</v>
      </c>
      <c r="G6940" t="s">
        <v>9442</v>
      </c>
      <c r="H6940" t="s">
        <v>11569</v>
      </c>
      <c r="I6940">
        <v>-652.04999999999995</v>
      </c>
    </row>
    <row r="6941" spans="1:9" x14ac:dyDescent="0.35">
      <c r="A6941">
        <v>42431</v>
      </c>
      <c r="B6941">
        <v>103</v>
      </c>
      <c r="C6941" t="s">
        <v>267</v>
      </c>
      <c r="D6941">
        <v>114</v>
      </c>
      <c r="E6941" t="s">
        <v>27</v>
      </c>
      <c r="F6941" s="20">
        <v>45589.5</v>
      </c>
      <c r="G6941" t="s">
        <v>9442</v>
      </c>
      <c r="H6941" t="s">
        <v>11570</v>
      </c>
      <c r="I6941">
        <v>-2536.5700000000002</v>
      </c>
    </row>
    <row r="6942" spans="1:9" x14ac:dyDescent="0.35">
      <c r="A6942">
        <v>42432</v>
      </c>
      <c r="B6942">
        <v>103</v>
      </c>
      <c r="C6942" t="s">
        <v>267</v>
      </c>
      <c r="D6942">
        <v>114</v>
      </c>
      <c r="E6942" t="s">
        <v>27</v>
      </c>
      <c r="F6942" s="20">
        <v>45589.5</v>
      </c>
      <c r="G6942" t="s">
        <v>9442</v>
      </c>
      <c r="H6942" t="s">
        <v>11571</v>
      </c>
      <c r="I6942">
        <v>-3233.48</v>
      </c>
    </row>
    <row r="6943" spans="1:9" x14ac:dyDescent="0.35">
      <c r="A6943">
        <v>42433</v>
      </c>
      <c r="B6943">
        <v>103</v>
      </c>
      <c r="C6943" t="s">
        <v>267</v>
      </c>
      <c r="D6943">
        <v>114</v>
      </c>
      <c r="E6943" t="s">
        <v>27</v>
      </c>
      <c r="F6943" s="20">
        <v>45589.5</v>
      </c>
      <c r="G6943" t="s">
        <v>9442</v>
      </c>
      <c r="H6943" t="s">
        <v>11572</v>
      </c>
      <c r="I6943">
        <v>-922.99</v>
      </c>
    </row>
    <row r="6944" spans="1:9" x14ac:dyDescent="0.35">
      <c r="A6944">
        <v>42434</v>
      </c>
      <c r="B6944">
        <v>103</v>
      </c>
      <c r="C6944" t="s">
        <v>267</v>
      </c>
      <c r="D6944">
        <v>114</v>
      </c>
      <c r="E6944" t="s">
        <v>27</v>
      </c>
      <c r="F6944" s="20">
        <v>45589.5</v>
      </c>
      <c r="G6944" t="s">
        <v>9442</v>
      </c>
      <c r="H6944" t="s">
        <v>11573</v>
      </c>
      <c r="I6944">
        <v>-101.14</v>
      </c>
    </row>
    <row r="6945" spans="1:9" x14ac:dyDescent="0.35">
      <c r="A6945">
        <v>42435</v>
      </c>
      <c r="B6945">
        <v>103</v>
      </c>
      <c r="C6945" t="s">
        <v>267</v>
      </c>
      <c r="D6945">
        <v>114</v>
      </c>
      <c r="E6945" t="s">
        <v>27</v>
      </c>
      <c r="F6945" s="20">
        <v>45589.5</v>
      </c>
      <c r="G6945" t="s">
        <v>9442</v>
      </c>
      <c r="H6945" t="s">
        <v>11574</v>
      </c>
      <c r="I6945">
        <v>-1578.21</v>
      </c>
    </row>
    <row r="6946" spans="1:9" x14ac:dyDescent="0.35">
      <c r="A6946">
        <v>42436</v>
      </c>
      <c r="B6946">
        <v>103</v>
      </c>
      <c r="C6946" t="s">
        <v>267</v>
      </c>
      <c r="D6946">
        <v>114</v>
      </c>
      <c r="E6946" t="s">
        <v>27</v>
      </c>
      <c r="F6946" s="20">
        <v>45589.5</v>
      </c>
      <c r="G6946" t="s">
        <v>9442</v>
      </c>
      <c r="H6946" t="s">
        <v>11575</v>
      </c>
      <c r="I6946">
        <v>-1516</v>
      </c>
    </row>
    <row r="6947" spans="1:9" x14ac:dyDescent="0.35">
      <c r="A6947">
        <v>42437</v>
      </c>
      <c r="B6947">
        <v>103</v>
      </c>
      <c r="C6947" t="s">
        <v>267</v>
      </c>
      <c r="D6947">
        <v>114</v>
      </c>
      <c r="E6947" t="s">
        <v>27</v>
      </c>
      <c r="F6947" s="20">
        <v>45589.5</v>
      </c>
      <c r="G6947" t="s">
        <v>9442</v>
      </c>
      <c r="H6947" t="s">
        <v>11576</v>
      </c>
      <c r="I6947">
        <v>-2074.56</v>
      </c>
    </row>
    <row r="6948" spans="1:9" x14ac:dyDescent="0.35">
      <c r="A6948">
        <v>42438</v>
      </c>
      <c r="B6948">
        <v>103</v>
      </c>
      <c r="C6948" t="s">
        <v>267</v>
      </c>
      <c r="D6948">
        <v>114</v>
      </c>
      <c r="E6948" t="s">
        <v>27</v>
      </c>
      <c r="F6948" s="20">
        <v>45589.5</v>
      </c>
      <c r="G6948" t="s">
        <v>9442</v>
      </c>
      <c r="H6948" t="s">
        <v>9443</v>
      </c>
      <c r="I6948">
        <v>-8000</v>
      </c>
    </row>
    <row r="6949" spans="1:9" x14ac:dyDescent="0.35">
      <c r="A6949">
        <v>42566</v>
      </c>
      <c r="B6949">
        <v>137</v>
      </c>
      <c r="C6949" t="s">
        <v>271</v>
      </c>
      <c r="D6949">
        <v>114</v>
      </c>
      <c r="E6949" t="s">
        <v>27</v>
      </c>
      <c r="F6949" s="20">
        <v>45589</v>
      </c>
      <c r="G6949" t="s">
        <v>9439</v>
      </c>
      <c r="H6949" t="s">
        <v>9445</v>
      </c>
      <c r="I6949">
        <v>7506</v>
      </c>
    </row>
    <row r="6950" spans="1:9" x14ac:dyDescent="0.35">
      <c r="A6950">
        <v>42567</v>
      </c>
      <c r="B6950">
        <v>137</v>
      </c>
      <c r="C6950" t="s">
        <v>271</v>
      </c>
      <c r="D6950">
        <v>114</v>
      </c>
      <c r="E6950" t="s">
        <v>27</v>
      </c>
      <c r="F6950" s="20">
        <v>45589</v>
      </c>
      <c r="G6950" t="s">
        <v>9442</v>
      </c>
      <c r="H6950" t="s">
        <v>9564</v>
      </c>
      <c r="I6950">
        <v>-7506</v>
      </c>
    </row>
    <row r="6951" spans="1:9" x14ac:dyDescent="0.35">
      <c r="A6951">
        <v>42624</v>
      </c>
      <c r="B6951">
        <v>130</v>
      </c>
      <c r="C6951" t="s">
        <v>302</v>
      </c>
      <c r="D6951">
        <v>114</v>
      </c>
      <c r="E6951" t="s">
        <v>27</v>
      </c>
      <c r="F6951" s="20">
        <v>45589</v>
      </c>
      <c r="G6951" t="s">
        <v>9439</v>
      </c>
      <c r="H6951" t="s">
        <v>11577</v>
      </c>
      <c r="I6951">
        <v>50000</v>
      </c>
    </row>
    <row r="6952" spans="1:9" x14ac:dyDescent="0.35">
      <c r="A6952">
        <v>42625</v>
      </c>
      <c r="B6952">
        <v>130</v>
      </c>
      <c r="C6952" t="s">
        <v>302</v>
      </c>
      <c r="D6952">
        <v>114</v>
      </c>
      <c r="E6952" t="s">
        <v>27</v>
      </c>
      <c r="F6952" s="20">
        <v>45589</v>
      </c>
      <c r="G6952" t="s">
        <v>9439</v>
      </c>
      <c r="H6952" t="s">
        <v>11577</v>
      </c>
      <c r="I6952">
        <v>130000</v>
      </c>
    </row>
    <row r="6953" spans="1:9" x14ac:dyDescent="0.35">
      <c r="A6953">
        <v>42626</v>
      </c>
      <c r="B6953">
        <v>130</v>
      </c>
      <c r="C6953" t="s">
        <v>302</v>
      </c>
      <c r="D6953">
        <v>114</v>
      </c>
      <c r="E6953" t="s">
        <v>27</v>
      </c>
      <c r="F6953" s="20">
        <v>45589</v>
      </c>
      <c r="G6953" t="s">
        <v>9439</v>
      </c>
      <c r="H6953" t="s">
        <v>9445</v>
      </c>
      <c r="I6953">
        <v>33000</v>
      </c>
    </row>
    <row r="6954" spans="1:9" x14ac:dyDescent="0.35">
      <c r="A6954">
        <v>42627</v>
      </c>
      <c r="B6954">
        <v>130</v>
      </c>
      <c r="C6954" t="s">
        <v>302</v>
      </c>
      <c r="D6954">
        <v>114</v>
      </c>
      <c r="E6954" t="s">
        <v>27</v>
      </c>
      <c r="F6954" s="20">
        <v>45589</v>
      </c>
      <c r="G6954" t="s">
        <v>9442</v>
      </c>
      <c r="H6954" t="s">
        <v>11113</v>
      </c>
      <c r="I6954">
        <v>-196.8</v>
      </c>
    </row>
    <row r="6955" spans="1:9" x14ac:dyDescent="0.35">
      <c r="A6955">
        <v>42628</v>
      </c>
      <c r="B6955">
        <v>130</v>
      </c>
      <c r="C6955" t="s">
        <v>302</v>
      </c>
      <c r="D6955">
        <v>114</v>
      </c>
      <c r="E6955" t="s">
        <v>27</v>
      </c>
      <c r="F6955" s="20">
        <v>45589</v>
      </c>
      <c r="G6955" t="s">
        <v>9442</v>
      </c>
      <c r="H6955" t="s">
        <v>11461</v>
      </c>
      <c r="I6955">
        <v>-284.39999999999998</v>
      </c>
    </row>
    <row r="6956" spans="1:9" x14ac:dyDescent="0.35">
      <c r="A6956">
        <v>42629</v>
      </c>
      <c r="B6956">
        <v>130</v>
      </c>
      <c r="C6956" t="s">
        <v>302</v>
      </c>
      <c r="D6956">
        <v>114</v>
      </c>
      <c r="E6956" t="s">
        <v>27</v>
      </c>
      <c r="F6956" s="20">
        <v>45589</v>
      </c>
      <c r="G6956" t="s">
        <v>9442</v>
      </c>
      <c r="H6956" t="s">
        <v>9538</v>
      </c>
      <c r="I6956">
        <v>-4480</v>
      </c>
    </row>
    <row r="6957" spans="1:9" x14ac:dyDescent="0.35">
      <c r="A6957">
        <v>42630</v>
      </c>
      <c r="B6957">
        <v>130</v>
      </c>
      <c r="C6957" t="s">
        <v>302</v>
      </c>
      <c r="D6957">
        <v>114</v>
      </c>
      <c r="E6957" t="s">
        <v>27</v>
      </c>
      <c r="F6957" s="20">
        <v>45589</v>
      </c>
      <c r="G6957" t="s">
        <v>9442</v>
      </c>
      <c r="H6957" t="s">
        <v>9535</v>
      </c>
      <c r="I6957">
        <v>-5370</v>
      </c>
    </row>
    <row r="6958" spans="1:9" x14ac:dyDescent="0.35">
      <c r="A6958">
        <v>42631</v>
      </c>
      <c r="B6958">
        <v>130</v>
      </c>
      <c r="C6958" t="s">
        <v>302</v>
      </c>
      <c r="D6958">
        <v>114</v>
      </c>
      <c r="E6958" t="s">
        <v>27</v>
      </c>
      <c r="F6958" s="20">
        <v>45589</v>
      </c>
      <c r="G6958" t="s">
        <v>9442</v>
      </c>
      <c r="H6958" t="s">
        <v>9543</v>
      </c>
      <c r="I6958">
        <v>-5370</v>
      </c>
    </row>
    <row r="6959" spans="1:9" x14ac:dyDescent="0.35">
      <c r="A6959">
        <v>42632</v>
      </c>
      <c r="B6959">
        <v>130</v>
      </c>
      <c r="C6959" t="s">
        <v>302</v>
      </c>
      <c r="D6959">
        <v>114</v>
      </c>
      <c r="E6959" t="s">
        <v>27</v>
      </c>
      <c r="F6959" s="20">
        <v>45589</v>
      </c>
      <c r="G6959" t="s">
        <v>9442</v>
      </c>
      <c r="H6959" t="s">
        <v>11146</v>
      </c>
      <c r="I6959">
        <v>-5370</v>
      </c>
    </row>
    <row r="6960" spans="1:9" x14ac:dyDescent="0.35">
      <c r="A6960">
        <v>42633</v>
      </c>
      <c r="B6960">
        <v>130</v>
      </c>
      <c r="C6960" t="s">
        <v>302</v>
      </c>
      <c r="D6960">
        <v>114</v>
      </c>
      <c r="E6960" t="s">
        <v>27</v>
      </c>
      <c r="F6960" s="20">
        <v>45589</v>
      </c>
      <c r="G6960" t="s">
        <v>9442</v>
      </c>
      <c r="H6960" t="s">
        <v>9542</v>
      </c>
      <c r="I6960">
        <v>-5370</v>
      </c>
    </row>
    <row r="6961" spans="1:9" x14ac:dyDescent="0.35">
      <c r="A6961">
        <v>42634</v>
      </c>
      <c r="B6961">
        <v>130</v>
      </c>
      <c r="C6961" t="s">
        <v>302</v>
      </c>
      <c r="D6961">
        <v>114</v>
      </c>
      <c r="E6961" t="s">
        <v>27</v>
      </c>
      <c r="F6961" s="20">
        <v>45589</v>
      </c>
      <c r="G6961" t="s">
        <v>9442</v>
      </c>
      <c r="H6961" t="s">
        <v>9539</v>
      </c>
      <c r="I6961">
        <v>-5150</v>
      </c>
    </row>
    <row r="6962" spans="1:9" x14ac:dyDescent="0.35">
      <c r="A6962">
        <v>42635</v>
      </c>
      <c r="B6962">
        <v>130</v>
      </c>
      <c r="C6962" t="s">
        <v>302</v>
      </c>
      <c r="D6962">
        <v>114</v>
      </c>
      <c r="E6962" t="s">
        <v>27</v>
      </c>
      <c r="F6962" s="20">
        <v>45589</v>
      </c>
      <c r="G6962" t="s">
        <v>9442</v>
      </c>
      <c r="H6962" t="s">
        <v>9544</v>
      </c>
      <c r="I6962">
        <v>-5370</v>
      </c>
    </row>
    <row r="6963" spans="1:9" x14ac:dyDescent="0.35">
      <c r="A6963">
        <v>42636</v>
      </c>
      <c r="B6963">
        <v>130</v>
      </c>
      <c r="C6963" t="s">
        <v>302</v>
      </c>
      <c r="D6963">
        <v>114</v>
      </c>
      <c r="E6963" t="s">
        <v>27</v>
      </c>
      <c r="F6963" s="20">
        <v>45589</v>
      </c>
      <c r="G6963" t="s">
        <v>9442</v>
      </c>
      <c r="H6963" t="s">
        <v>9546</v>
      </c>
      <c r="I6963">
        <v>-2290</v>
      </c>
    </row>
    <row r="6964" spans="1:9" x14ac:dyDescent="0.35">
      <c r="A6964">
        <v>42637</v>
      </c>
      <c r="B6964">
        <v>130</v>
      </c>
      <c r="C6964" t="s">
        <v>302</v>
      </c>
      <c r="D6964">
        <v>114</v>
      </c>
      <c r="E6964" t="s">
        <v>27</v>
      </c>
      <c r="F6964" s="20">
        <v>45589</v>
      </c>
      <c r="G6964" t="s">
        <v>9442</v>
      </c>
      <c r="H6964" t="s">
        <v>9547</v>
      </c>
      <c r="I6964">
        <v>-5370</v>
      </c>
    </row>
    <row r="6965" spans="1:9" x14ac:dyDescent="0.35">
      <c r="A6965">
        <v>42638</v>
      </c>
      <c r="B6965">
        <v>130</v>
      </c>
      <c r="C6965" t="s">
        <v>302</v>
      </c>
      <c r="D6965">
        <v>114</v>
      </c>
      <c r="E6965" t="s">
        <v>27</v>
      </c>
      <c r="F6965" s="20">
        <v>45589</v>
      </c>
      <c r="G6965" t="s">
        <v>9442</v>
      </c>
      <c r="H6965" t="s">
        <v>9618</v>
      </c>
      <c r="I6965">
        <v>-1780</v>
      </c>
    </row>
    <row r="6966" spans="1:9" x14ac:dyDescent="0.35">
      <c r="A6966">
        <v>42639</v>
      </c>
      <c r="B6966">
        <v>130</v>
      </c>
      <c r="C6966" t="s">
        <v>302</v>
      </c>
      <c r="D6966">
        <v>114</v>
      </c>
      <c r="E6966" t="s">
        <v>27</v>
      </c>
      <c r="F6966" s="20">
        <v>45589</v>
      </c>
      <c r="G6966" t="s">
        <v>9442</v>
      </c>
      <c r="H6966" t="s">
        <v>10648</v>
      </c>
      <c r="I6966">
        <v>-4480</v>
      </c>
    </row>
    <row r="6967" spans="1:9" x14ac:dyDescent="0.35">
      <c r="A6967">
        <v>42640</v>
      </c>
      <c r="B6967">
        <v>130</v>
      </c>
      <c r="C6967" t="s">
        <v>302</v>
      </c>
      <c r="D6967">
        <v>114</v>
      </c>
      <c r="E6967" t="s">
        <v>27</v>
      </c>
      <c r="F6967" s="20">
        <v>45589</v>
      </c>
      <c r="G6967" t="s">
        <v>9442</v>
      </c>
      <c r="H6967" t="s">
        <v>11147</v>
      </c>
      <c r="I6967">
        <v>-5150</v>
      </c>
    </row>
    <row r="6968" spans="1:9" x14ac:dyDescent="0.35">
      <c r="A6968">
        <v>42641</v>
      </c>
      <c r="B6968">
        <v>130</v>
      </c>
      <c r="C6968" t="s">
        <v>302</v>
      </c>
      <c r="D6968">
        <v>114</v>
      </c>
      <c r="E6968" t="s">
        <v>27</v>
      </c>
      <c r="F6968" s="20">
        <v>45589</v>
      </c>
      <c r="G6968" t="s">
        <v>9442</v>
      </c>
      <c r="H6968" t="s">
        <v>9534</v>
      </c>
      <c r="I6968">
        <v>-4938.2</v>
      </c>
    </row>
    <row r="6969" spans="1:9" x14ac:dyDescent="0.35">
      <c r="A6969">
        <v>42642</v>
      </c>
      <c r="B6969">
        <v>130</v>
      </c>
      <c r="C6969" t="s">
        <v>302</v>
      </c>
      <c r="D6969">
        <v>114</v>
      </c>
      <c r="E6969" t="s">
        <v>27</v>
      </c>
      <c r="F6969" s="20">
        <v>45589</v>
      </c>
      <c r="G6969" t="s">
        <v>9442</v>
      </c>
      <c r="H6969" t="s">
        <v>9537</v>
      </c>
      <c r="I6969">
        <v>-5370</v>
      </c>
    </row>
    <row r="6970" spans="1:9" x14ac:dyDescent="0.35">
      <c r="A6970">
        <v>42643</v>
      </c>
      <c r="B6970">
        <v>130</v>
      </c>
      <c r="C6970" t="s">
        <v>302</v>
      </c>
      <c r="D6970">
        <v>114</v>
      </c>
      <c r="E6970" t="s">
        <v>27</v>
      </c>
      <c r="F6970" s="20">
        <v>45589</v>
      </c>
      <c r="G6970" t="s">
        <v>9442</v>
      </c>
      <c r="H6970" t="s">
        <v>11274</v>
      </c>
      <c r="I6970">
        <v>-246</v>
      </c>
    </row>
    <row r="6971" spans="1:9" x14ac:dyDescent="0.35">
      <c r="A6971">
        <v>42644</v>
      </c>
      <c r="B6971">
        <v>130</v>
      </c>
      <c r="C6971" t="s">
        <v>302</v>
      </c>
      <c r="D6971">
        <v>114</v>
      </c>
      <c r="E6971" t="s">
        <v>27</v>
      </c>
      <c r="F6971" s="20">
        <v>45589</v>
      </c>
      <c r="G6971" t="s">
        <v>9439</v>
      </c>
      <c r="H6971" t="s">
        <v>9666</v>
      </c>
      <c r="I6971">
        <v>196.8</v>
      </c>
    </row>
    <row r="6972" spans="1:9" x14ac:dyDescent="0.35">
      <c r="A6972">
        <v>42645</v>
      </c>
      <c r="B6972">
        <v>130</v>
      </c>
      <c r="C6972" t="s">
        <v>302</v>
      </c>
      <c r="D6972">
        <v>114</v>
      </c>
      <c r="E6972" t="s">
        <v>27</v>
      </c>
      <c r="F6972" s="20">
        <v>45589</v>
      </c>
      <c r="G6972" t="s">
        <v>9442</v>
      </c>
      <c r="H6972" t="s">
        <v>11578</v>
      </c>
      <c r="I6972">
        <v>-196.8</v>
      </c>
    </row>
    <row r="6973" spans="1:9" x14ac:dyDescent="0.35">
      <c r="A6973">
        <v>42646</v>
      </c>
      <c r="B6973">
        <v>130</v>
      </c>
      <c r="C6973" t="s">
        <v>302</v>
      </c>
      <c r="D6973">
        <v>114</v>
      </c>
      <c r="E6973" t="s">
        <v>27</v>
      </c>
      <c r="F6973" s="20">
        <v>45589</v>
      </c>
      <c r="G6973" t="s">
        <v>9442</v>
      </c>
      <c r="H6973" t="s">
        <v>9839</v>
      </c>
      <c r="I6973">
        <v>-277.89999999999998</v>
      </c>
    </row>
    <row r="6974" spans="1:9" x14ac:dyDescent="0.35">
      <c r="A6974">
        <v>42647</v>
      </c>
      <c r="B6974">
        <v>130</v>
      </c>
      <c r="C6974" t="s">
        <v>302</v>
      </c>
      <c r="D6974">
        <v>114</v>
      </c>
      <c r="E6974" t="s">
        <v>27</v>
      </c>
      <c r="F6974" s="20">
        <v>45589</v>
      </c>
      <c r="G6974" t="s">
        <v>9442</v>
      </c>
      <c r="H6974" t="s">
        <v>11270</v>
      </c>
      <c r="I6974">
        <v>-196.8</v>
      </c>
    </row>
    <row r="6975" spans="1:9" x14ac:dyDescent="0.35">
      <c r="A6975">
        <v>42648</v>
      </c>
      <c r="B6975">
        <v>130</v>
      </c>
      <c r="C6975" t="s">
        <v>302</v>
      </c>
      <c r="D6975">
        <v>114</v>
      </c>
      <c r="E6975" t="s">
        <v>27</v>
      </c>
      <c r="F6975" s="20">
        <v>45589</v>
      </c>
      <c r="G6975" t="s">
        <v>9442</v>
      </c>
      <c r="H6975" t="s">
        <v>9576</v>
      </c>
      <c r="I6975">
        <v>-6140</v>
      </c>
    </row>
    <row r="6976" spans="1:9" x14ac:dyDescent="0.35">
      <c r="A6976">
        <v>42649</v>
      </c>
      <c r="B6976">
        <v>130</v>
      </c>
      <c r="C6976" t="s">
        <v>302</v>
      </c>
      <c r="D6976">
        <v>114</v>
      </c>
      <c r="E6976" t="s">
        <v>27</v>
      </c>
      <c r="F6976" s="20">
        <v>45589</v>
      </c>
      <c r="G6976" t="s">
        <v>9442</v>
      </c>
      <c r="H6976" t="s">
        <v>9789</v>
      </c>
      <c r="I6976">
        <v>-2010</v>
      </c>
    </row>
    <row r="6977" spans="1:9" x14ac:dyDescent="0.35">
      <c r="A6977">
        <v>42650</v>
      </c>
      <c r="B6977">
        <v>130</v>
      </c>
      <c r="C6977" t="s">
        <v>302</v>
      </c>
      <c r="D6977">
        <v>114</v>
      </c>
      <c r="E6977" t="s">
        <v>27</v>
      </c>
      <c r="F6977" s="20">
        <v>45589</v>
      </c>
      <c r="G6977" t="s">
        <v>9442</v>
      </c>
      <c r="H6977" t="s">
        <v>11150</v>
      </c>
      <c r="I6977">
        <v>-2010</v>
      </c>
    </row>
    <row r="6978" spans="1:9" x14ac:dyDescent="0.35">
      <c r="A6978">
        <v>42651</v>
      </c>
      <c r="B6978">
        <v>130</v>
      </c>
      <c r="C6978" t="s">
        <v>302</v>
      </c>
      <c r="D6978">
        <v>114</v>
      </c>
      <c r="E6978" t="s">
        <v>27</v>
      </c>
      <c r="F6978" s="20">
        <v>45589</v>
      </c>
      <c r="G6978" t="s">
        <v>9442</v>
      </c>
      <c r="H6978" t="s">
        <v>9977</v>
      </c>
      <c r="I6978">
        <v>-2470</v>
      </c>
    </row>
    <row r="6979" spans="1:9" x14ac:dyDescent="0.35">
      <c r="A6979">
        <v>42652</v>
      </c>
      <c r="B6979">
        <v>130</v>
      </c>
      <c r="C6979" t="s">
        <v>302</v>
      </c>
      <c r="D6979">
        <v>114</v>
      </c>
      <c r="E6979" t="s">
        <v>27</v>
      </c>
      <c r="F6979" s="20">
        <v>45589</v>
      </c>
      <c r="G6979" t="s">
        <v>9442</v>
      </c>
      <c r="H6979" t="s">
        <v>9590</v>
      </c>
      <c r="I6979">
        <v>-3150</v>
      </c>
    </row>
    <row r="6980" spans="1:9" x14ac:dyDescent="0.35">
      <c r="A6980">
        <v>42653</v>
      </c>
      <c r="B6980">
        <v>130</v>
      </c>
      <c r="C6980" t="s">
        <v>302</v>
      </c>
      <c r="D6980">
        <v>114</v>
      </c>
      <c r="E6980" t="s">
        <v>27</v>
      </c>
      <c r="F6980" s="20">
        <v>45589</v>
      </c>
      <c r="G6980" t="s">
        <v>9442</v>
      </c>
      <c r="H6980" t="s">
        <v>9572</v>
      </c>
      <c r="I6980">
        <v>-2920</v>
      </c>
    </row>
    <row r="6981" spans="1:9" x14ac:dyDescent="0.35">
      <c r="A6981">
        <v>42654</v>
      </c>
      <c r="B6981">
        <v>130</v>
      </c>
      <c r="C6981" t="s">
        <v>302</v>
      </c>
      <c r="D6981">
        <v>114</v>
      </c>
      <c r="E6981" t="s">
        <v>27</v>
      </c>
      <c r="F6981" s="20">
        <v>45589</v>
      </c>
      <c r="G6981" t="s">
        <v>9442</v>
      </c>
      <c r="H6981" t="s">
        <v>9540</v>
      </c>
      <c r="I6981">
        <v>-3150</v>
      </c>
    </row>
    <row r="6982" spans="1:9" x14ac:dyDescent="0.35">
      <c r="A6982">
        <v>42655</v>
      </c>
      <c r="B6982">
        <v>130</v>
      </c>
      <c r="C6982" t="s">
        <v>302</v>
      </c>
      <c r="D6982">
        <v>114</v>
      </c>
      <c r="E6982" t="s">
        <v>27</v>
      </c>
      <c r="F6982" s="20">
        <v>45589</v>
      </c>
      <c r="G6982" t="s">
        <v>9442</v>
      </c>
      <c r="H6982" t="s">
        <v>9593</v>
      </c>
      <c r="I6982">
        <v>-3150</v>
      </c>
    </row>
    <row r="6983" spans="1:9" x14ac:dyDescent="0.35">
      <c r="A6983">
        <v>42656</v>
      </c>
      <c r="B6983">
        <v>130</v>
      </c>
      <c r="C6983" t="s">
        <v>302</v>
      </c>
      <c r="D6983">
        <v>114</v>
      </c>
      <c r="E6983" t="s">
        <v>27</v>
      </c>
      <c r="F6983" s="20">
        <v>45589</v>
      </c>
      <c r="G6983" t="s">
        <v>9442</v>
      </c>
      <c r="H6983" t="s">
        <v>9585</v>
      </c>
      <c r="I6983">
        <v>-2010</v>
      </c>
    </row>
    <row r="6984" spans="1:9" x14ac:dyDescent="0.35">
      <c r="A6984">
        <v>42657</v>
      </c>
      <c r="B6984">
        <v>130</v>
      </c>
      <c r="C6984" t="s">
        <v>302</v>
      </c>
      <c r="D6984">
        <v>114</v>
      </c>
      <c r="E6984" t="s">
        <v>27</v>
      </c>
      <c r="F6984" s="20">
        <v>45589</v>
      </c>
      <c r="G6984" t="s">
        <v>9442</v>
      </c>
      <c r="H6984" t="s">
        <v>9595</v>
      </c>
      <c r="I6984">
        <v>-2970</v>
      </c>
    </row>
    <row r="6985" spans="1:9" x14ac:dyDescent="0.35">
      <c r="A6985">
        <v>42658</v>
      </c>
      <c r="B6985">
        <v>130</v>
      </c>
      <c r="C6985" t="s">
        <v>302</v>
      </c>
      <c r="D6985">
        <v>114</v>
      </c>
      <c r="E6985" t="s">
        <v>27</v>
      </c>
      <c r="F6985" s="20">
        <v>45589</v>
      </c>
      <c r="G6985" t="s">
        <v>9442</v>
      </c>
      <c r="H6985" t="s">
        <v>9579</v>
      </c>
      <c r="I6985">
        <v>-2920</v>
      </c>
    </row>
    <row r="6986" spans="1:9" x14ac:dyDescent="0.35">
      <c r="A6986">
        <v>42659</v>
      </c>
      <c r="B6986">
        <v>130</v>
      </c>
      <c r="C6986" t="s">
        <v>302</v>
      </c>
      <c r="D6986">
        <v>114</v>
      </c>
      <c r="E6986" t="s">
        <v>27</v>
      </c>
      <c r="F6986" s="20">
        <v>45589</v>
      </c>
      <c r="G6986" t="s">
        <v>9442</v>
      </c>
      <c r="H6986" t="s">
        <v>11145</v>
      </c>
      <c r="I6986">
        <v>-870</v>
      </c>
    </row>
    <row r="6987" spans="1:9" x14ac:dyDescent="0.35">
      <c r="A6987">
        <v>42660</v>
      </c>
      <c r="B6987">
        <v>130</v>
      </c>
      <c r="C6987" t="s">
        <v>302</v>
      </c>
      <c r="D6987">
        <v>114</v>
      </c>
      <c r="E6987" t="s">
        <v>27</v>
      </c>
      <c r="F6987" s="20">
        <v>45589</v>
      </c>
      <c r="G6987" t="s">
        <v>9442</v>
      </c>
      <c r="H6987" t="s">
        <v>9577</v>
      </c>
      <c r="I6987">
        <v>-2620</v>
      </c>
    </row>
    <row r="6988" spans="1:9" x14ac:dyDescent="0.35">
      <c r="A6988">
        <v>42661</v>
      </c>
      <c r="B6988">
        <v>130</v>
      </c>
      <c r="C6988" t="s">
        <v>302</v>
      </c>
      <c r="D6988">
        <v>114</v>
      </c>
      <c r="E6988" t="s">
        <v>27</v>
      </c>
      <c r="F6988" s="20">
        <v>45589</v>
      </c>
      <c r="G6988" t="s">
        <v>9442</v>
      </c>
      <c r="H6988" t="s">
        <v>9597</v>
      </c>
      <c r="I6988">
        <v>-3520</v>
      </c>
    </row>
    <row r="6989" spans="1:9" x14ac:dyDescent="0.35">
      <c r="A6989">
        <v>42662</v>
      </c>
      <c r="B6989">
        <v>130</v>
      </c>
      <c r="C6989" t="s">
        <v>302</v>
      </c>
      <c r="D6989">
        <v>114</v>
      </c>
      <c r="E6989" t="s">
        <v>27</v>
      </c>
      <c r="F6989" s="20">
        <v>45589</v>
      </c>
      <c r="G6989" t="s">
        <v>9442</v>
      </c>
      <c r="H6989" t="s">
        <v>11579</v>
      </c>
      <c r="I6989">
        <v>-1060</v>
      </c>
    </row>
    <row r="6990" spans="1:9" x14ac:dyDescent="0.35">
      <c r="A6990">
        <v>42663</v>
      </c>
      <c r="B6990">
        <v>130</v>
      </c>
      <c r="C6990" t="s">
        <v>302</v>
      </c>
      <c r="D6990">
        <v>114</v>
      </c>
      <c r="E6990" t="s">
        <v>27</v>
      </c>
      <c r="F6990" s="20">
        <v>45589</v>
      </c>
      <c r="G6990" t="s">
        <v>9442</v>
      </c>
      <c r="H6990" t="s">
        <v>10311</v>
      </c>
      <c r="I6990">
        <v>-3270</v>
      </c>
    </row>
    <row r="6991" spans="1:9" x14ac:dyDescent="0.35">
      <c r="A6991">
        <v>42664</v>
      </c>
      <c r="B6991">
        <v>130</v>
      </c>
      <c r="C6991" t="s">
        <v>302</v>
      </c>
      <c r="D6991">
        <v>114</v>
      </c>
      <c r="E6991" t="s">
        <v>27</v>
      </c>
      <c r="F6991" s="20">
        <v>45589</v>
      </c>
      <c r="G6991" t="s">
        <v>9442</v>
      </c>
      <c r="H6991" t="s">
        <v>9592</v>
      </c>
      <c r="I6991">
        <v>-5520</v>
      </c>
    </row>
    <row r="6992" spans="1:9" x14ac:dyDescent="0.35">
      <c r="A6992">
        <v>42665</v>
      </c>
      <c r="B6992">
        <v>130</v>
      </c>
      <c r="C6992" t="s">
        <v>302</v>
      </c>
      <c r="D6992">
        <v>114</v>
      </c>
      <c r="E6992" t="s">
        <v>27</v>
      </c>
      <c r="F6992" s="20">
        <v>45589</v>
      </c>
      <c r="G6992" t="s">
        <v>9442</v>
      </c>
      <c r="H6992" t="s">
        <v>9545</v>
      </c>
      <c r="I6992">
        <v>-2970</v>
      </c>
    </row>
    <row r="6993" spans="1:9" x14ac:dyDescent="0.35">
      <c r="A6993">
        <v>42666</v>
      </c>
      <c r="B6993">
        <v>130</v>
      </c>
      <c r="C6993" t="s">
        <v>302</v>
      </c>
      <c r="D6993">
        <v>114</v>
      </c>
      <c r="E6993" t="s">
        <v>27</v>
      </c>
      <c r="F6993" s="20">
        <v>45589</v>
      </c>
      <c r="G6993" t="s">
        <v>9442</v>
      </c>
      <c r="H6993" t="s">
        <v>10439</v>
      </c>
      <c r="I6993">
        <v>-3410</v>
      </c>
    </row>
    <row r="6994" spans="1:9" x14ac:dyDescent="0.35">
      <c r="A6994">
        <v>42667</v>
      </c>
      <c r="B6994">
        <v>130</v>
      </c>
      <c r="C6994" t="s">
        <v>302</v>
      </c>
      <c r="D6994">
        <v>114</v>
      </c>
      <c r="E6994" t="s">
        <v>27</v>
      </c>
      <c r="F6994" s="20">
        <v>45589</v>
      </c>
      <c r="G6994" t="s">
        <v>9442</v>
      </c>
      <c r="H6994" t="s">
        <v>9594</v>
      </c>
      <c r="I6994">
        <v>-2300</v>
      </c>
    </row>
    <row r="6995" spans="1:9" x14ac:dyDescent="0.35">
      <c r="A6995">
        <v>42668</v>
      </c>
      <c r="B6995">
        <v>130</v>
      </c>
      <c r="C6995" t="s">
        <v>302</v>
      </c>
      <c r="D6995">
        <v>114</v>
      </c>
      <c r="E6995" t="s">
        <v>27</v>
      </c>
      <c r="F6995" s="20">
        <v>45589</v>
      </c>
      <c r="G6995" t="s">
        <v>9442</v>
      </c>
      <c r="H6995" t="s">
        <v>9573</v>
      </c>
      <c r="I6995">
        <v>-590</v>
      </c>
    </row>
    <row r="6996" spans="1:9" x14ac:dyDescent="0.35">
      <c r="A6996">
        <v>42669</v>
      </c>
      <c r="B6996">
        <v>130</v>
      </c>
      <c r="C6996" t="s">
        <v>302</v>
      </c>
      <c r="D6996">
        <v>114</v>
      </c>
      <c r="E6996" t="s">
        <v>27</v>
      </c>
      <c r="F6996" s="20">
        <v>45589</v>
      </c>
      <c r="G6996" t="s">
        <v>9442</v>
      </c>
      <c r="H6996" t="s">
        <v>9602</v>
      </c>
      <c r="I6996">
        <v>-2690</v>
      </c>
    </row>
    <row r="6997" spans="1:9" x14ac:dyDescent="0.35">
      <c r="A6997">
        <v>42670</v>
      </c>
      <c r="B6997">
        <v>130</v>
      </c>
      <c r="C6997" t="s">
        <v>302</v>
      </c>
      <c r="D6997">
        <v>114</v>
      </c>
      <c r="E6997" t="s">
        <v>27</v>
      </c>
      <c r="F6997" s="20">
        <v>45589</v>
      </c>
      <c r="G6997" t="s">
        <v>9442</v>
      </c>
      <c r="H6997" t="s">
        <v>11148</v>
      </c>
      <c r="I6997">
        <v>-5160</v>
      </c>
    </row>
    <row r="6998" spans="1:9" x14ac:dyDescent="0.35">
      <c r="A6998">
        <v>42671</v>
      </c>
      <c r="B6998">
        <v>130</v>
      </c>
      <c r="C6998" t="s">
        <v>302</v>
      </c>
      <c r="D6998">
        <v>114</v>
      </c>
      <c r="E6998" t="s">
        <v>27</v>
      </c>
      <c r="F6998" s="20">
        <v>45589</v>
      </c>
      <c r="G6998" t="s">
        <v>9442</v>
      </c>
      <c r="H6998" t="s">
        <v>9613</v>
      </c>
      <c r="I6998">
        <v>-4460</v>
      </c>
    </row>
    <row r="6999" spans="1:9" x14ac:dyDescent="0.35">
      <c r="A6999">
        <v>42672</v>
      </c>
      <c r="B6999">
        <v>130</v>
      </c>
      <c r="C6999" t="s">
        <v>302</v>
      </c>
      <c r="D6999">
        <v>114</v>
      </c>
      <c r="E6999" t="s">
        <v>27</v>
      </c>
      <c r="F6999" s="20">
        <v>45589</v>
      </c>
      <c r="G6999" t="s">
        <v>9442</v>
      </c>
      <c r="H6999" t="s">
        <v>9600</v>
      </c>
      <c r="I6999">
        <v>-2920</v>
      </c>
    </row>
    <row r="7000" spans="1:9" x14ac:dyDescent="0.35">
      <c r="A7000">
        <v>42673</v>
      </c>
      <c r="B7000">
        <v>130</v>
      </c>
      <c r="C7000" t="s">
        <v>302</v>
      </c>
      <c r="D7000">
        <v>114</v>
      </c>
      <c r="E7000" t="s">
        <v>27</v>
      </c>
      <c r="F7000" s="20">
        <v>45589</v>
      </c>
      <c r="G7000" t="s">
        <v>9442</v>
      </c>
      <c r="H7000" t="s">
        <v>10651</v>
      </c>
      <c r="I7000">
        <v>-2620</v>
      </c>
    </row>
    <row r="7001" spans="1:9" x14ac:dyDescent="0.35">
      <c r="A7001">
        <v>42674</v>
      </c>
      <c r="B7001">
        <v>130</v>
      </c>
      <c r="C7001" t="s">
        <v>302</v>
      </c>
      <c r="D7001">
        <v>114</v>
      </c>
      <c r="E7001" t="s">
        <v>27</v>
      </c>
      <c r="F7001" s="20">
        <v>45589</v>
      </c>
      <c r="G7001" t="s">
        <v>9442</v>
      </c>
      <c r="H7001" t="s">
        <v>9609</v>
      </c>
      <c r="I7001">
        <v>-2620</v>
      </c>
    </row>
    <row r="7002" spans="1:9" x14ac:dyDescent="0.35">
      <c r="A7002">
        <v>42675</v>
      </c>
      <c r="B7002">
        <v>130</v>
      </c>
      <c r="C7002" t="s">
        <v>302</v>
      </c>
      <c r="D7002">
        <v>114</v>
      </c>
      <c r="E7002" t="s">
        <v>27</v>
      </c>
      <c r="F7002" s="20">
        <v>45589</v>
      </c>
      <c r="G7002" t="s">
        <v>9442</v>
      </c>
      <c r="H7002" t="s">
        <v>10650</v>
      </c>
      <c r="I7002">
        <v>-2490</v>
      </c>
    </row>
    <row r="7003" spans="1:9" x14ac:dyDescent="0.35">
      <c r="A7003">
        <v>42676</v>
      </c>
      <c r="B7003">
        <v>130</v>
      </c>
      <c r="C7003" t="s">
        <v>302</v>
      </c>
      <c r="D7003">
        <v>114</v>
      </c>
      <c r="E7003" t="s">
        <v>27</v>
      </c>
      <c r="F7003" s="20">
        <v>45589</v>
      </c>
      <c r="G7003" t="s">
        <v>9442</v>
      </c>
      <c r="H7003" t="s">
        <v>9610</v>
      </c>
      <c r="I7003">
        <v>-2490</v>
      </c>
    </row>
    <row r="7004" spans="1:9" x14ac:dyDescent="0.35">
      <c r="A7004">
        <v>42677</v>
      </c>
      <c r="B7004">
        <v>130</v>
      </c>
      <c r="C7004" t="s">
        <v>302</v>
      </c>
      <c r="D7004">
        <v>114</v>
      </c>
      <c r="E7004" t="s">
        <v>27</v>
      </c>
      <c r="F7004" s="20">
        <v>45589</v>
      </c>
      <c r="G7004" t="s">
        <v>9442</v>
      </c>
      <c r="H7004" t="s">
        <v>11151</v>
      </c>
      <c r="I7004">
        <v>-4260</v>
      </c>
    </row>
    <row r="7005" spans="1:9" x14ac:dyDescent="0.35">
      <c r="A7005">
        <v>42678</v>
      </c>
      <c r="B7005">
        <v>130</v>
      </c>
      <c r="C7005" t="s">
        <v>302</v>
      </c>
      <c r="D7005">
        <v>114</v>
      </c>
      <c r="E7005" t="s">
        <v>27</v>
      </c>
      <c r="F7005" s="20">
        <v>45589</v>
      </c>
      <c r="G7005" t="s">
        <v>9442</v>
      </c>
      <c r="H7005" t="s">
        <v>9837</v>
      </c>
      <c r="I7005">
        <v>-2010</v>
      </c>
    </row>
    <row r="7006" spans="1:9" x14ac:dyDescent="0.35">
      <c r="A7006">
        <v>42679</v>
      </c>
      <c r="B7006">
        <v>130</v>
      </c>
      <c r="C7006" t="s">
        <v>302</v>
      </c>
      <c r="D7006">
        <v>114</v>
      </c>
      <c r="E7006" t="s">
        <v>27</v>
      </c>
      <c r="F7006" s="20">
        <v>45589</v>
      </c>
      <c r="G7006" t="s">
        <v>9442</v>
      </c>
      <c r="H7006" t="s">
        <v>10653</v>
      </c>
      <c r="I7006">
        <v>-4750</v>
      </c>
    </row>
    <row r="7007" spans="1:9" x14ac:dyDescent="0.35">
      <c r="A7007">
        <v>42680</v>
      </c>
      <c r="B7007">
        <v>130</v>
      </c>
      <c r="C7007" t="s">
        <v>302</v>
      </c>
      <c r="D7007">
        <v>114</v>
      </c>
      <c r="E7007" t="s">
        <v>27</v>
      </c>
      <c r="F7007" s="20">
        <v>45589</v>
      </c>
      <c r="G7007" t="s">
        <v>9442</v>
      </c>
      <c r="H7007" t="s">
        <v>9608</v>
      </c>
      <c r="I7007">
        <v>-2010</v>
      </c>
    </row>
    <row r="7008" spans="1:9" x14ac:dyDescent="0.35">
      <c r="A7008">
        <v>42681</v>
      </c>
      <c r="B7008">
        <v>130</v>
      </c>
      <c r="C7008" t="s">
        <v>302</v>
      </c>
      <c r="D7008">
        <v>114</v>
      </c>
      <c r="E7008" t="s">
        <v>27</v>
      </c>
      <c r="F7008" s="20">
        <v>45589</v>
      </c>
      <c r="G7008" t="s">
        <v>9442</v>
      </c>
      <c r="H7008" t="s">
        <v>9700</v>
      </c>
      <c r="I7008">
        <v>-2490</v>
      </c>
    </row>
    <row r="7009" spans="1:9" x14ac:dyDescent="0.35">
      <c r="A7009">
        <v>42682</v>
      </c>
      <c r="B7009">
        <v>130</v>
      </c>
      <c r="C7009" t="s">
        <v>302</v>
      </c>
      <c r="D7009">
        <v>114</v>
      </c>
      <c r="E7009" t="s">
        <v>27</v>
      </c>
      <c r="F7009" s="20">
        <v>45589</v>
      </c>
      <c r="G7009" t="s">
        <v>9442</v>
      </c>
      <c r="H7009" t="s">
        <v>9604</v>
      </c>
      <c r="I7009">
        <v>-2620</v>
      </c>
    </row>
    <row r="7010" spans="1:9" x14ac:dyDescent="0.35">
      <c r="A7010">
        <v>42683</v>
      </c>
      <c r="B7010">
        <v>130</v>
      </c>
      <c r="C7010" t="s">
        <v>302</v>
      </c>
      <c r="D7010">
        <v>114</v>
      </c>
      <c r="E7010" t="s">
        <v>27</v>
      </c>
      <c r="F7010" s="20">
        <v>45589</v>
      </c>
      <c r="G7010" t="s">
        <v>9442</v>
      </c>
      <c r="H7010" t="s">
        <v>11149</v>
      </c>
      <c r="I7010">
        <v>-2490</v>
      </c>
    </row>
    <row r="7011" spans="1:9" x14ac:dyDescent="0.35">
      <c r="A7011">
        <v>42684</v>
      </c>
      <c r="B7011">
        <v>130</v>
      </c>
      <c r="C7011" t="s">
        <v>302</v>
      </c>
      <c r="D7011">
        <v>114</v>
      </c>
      <c r="E7011" t="s">
        <v>27</v>
      </c>
      <c r="F7011" s="20">
        <v>45589</v>
      </c>
      <c r="G7011" t="s">
        <v>9442</v>
      </c>
      <c r="H7011" t="s">
        <v>9605</v>
      </c>
      <c r="I7011">
        <v>-1830</v>
      </c>
    </row>
    <row r="7012" spans="1:9" x14ac:dyDescent="0.35">
      <c r="A7012">
        <v>42685</v>
      </c>
      <c r="B7012">
        <v>130</v>
      </c>
      <c r="C7012" t="s">
        <v>302</v>
      </c>
      <c r="D7012">
        <v>114</v>
      </c>
      <c r="E7012" t="s">
        <v>27</v>
      </c>
      <c r="F7012" s="20">
        <v>45589</v>
      </c>
      <c r="G7012" t="s">
        <v>9442</v>
      </c>
      <c r="H7012" t="s">
        <v>10652</v>
      </c>
      <c r="I7012">
        <v>-4590</v>
      </c>
    </row>
    <row r="7013" spans="1:9" x14ac:dyDescent="0.35">
      <c r="A7013">
        <v>42686</v>
      </c>
      <c r="B7013">
        <v>130</v>
      </c>
      <c r="C7013" t="s">
        <v>302</v>
      </c>
      <c r="D7013">
        <v>114</v>
      </c>
      <c r="E7013" t="s">
        <v>27</v>
      </c>
      <c r="F7013" s="20">
        <v>45589</v>
      </c>
      <c r="G7013" t="s">
        <v>9442</v>
      </c>
      <c r="H7013" t="s">
        <v>9607</v>
      </c>
      <c r="I7013">
        <v>-3400</v>
      </c>
    </row>
    <row r="7014" spans="1:9" x14ac:dyDescent="0.35">
      <c r="A7014">
        <v>42687</v>
      </c>
      <c r="B7014">
        <v>130</v>
      </c>
      <c r="C7014" t="s">
        <v>302</v>
      </c>
      <c r="D7014">
        <v>114</v>
      </c>
      <c r="E7014" t="s">
        <v>27</v>
      </c>
      <c r="F7014" s="20">
        <v>45589</v>
      </c>
      <c r="G7014" t="s">
        <v>9442</v>
      </c>
      <c r="H7014" t="s">
        <v>11152</v>
      </c>
      <c r="I7014">
        <v>-2490</v>
      </c>
    </row>
    <row r="7015" spans="1:9" x14ac:dyDescent="0.35">
      <c r="A7015">
        <v>42688</v>
      </c>
      <c r="B7015">
        <v>130</v>
      </c>
      <c r="C7015" t="s">
        <v>302</v>
      </c>
      <c r="D7015">
        <v>114</v>
      </c>
      <c r="E7015" t="s">
        <v>27</v>
      </c>
      <c r="F7015" s="20">
        <v>45589</v>
      </c>
      <c r="G7015" t="s">
        <v>9442</v>
      </c>
      <c r="H7015" t="s">
        <v>9596</v>
      </c>
      <c r="I7015">
        <v>-2490</v>
      </c>
    </row>
    <row r="7016" spans="1:9" x14ac:dyDescent="0.35">
      <c r="A7016">
        <v>42689</v>
      </c>
      <c r="B7016">
        <v>130</v>
      </c>
      <c r="C7016" t="s">
        <v>302</v>
      </c>
      <c r="D7016">
        <v>114</v>
      </c>
      <c r="E7016" t="s">
        <v>27</v>
      </c>
      <c r="F7016" s="20">
        <v>45589</v>
      </c>
      <c r="G7016" t="s">
        <v>9442</v>
      </c>
      <c r="H7016" t="s">
        <v>9606</v>
      </c>
      <c r="I7016">
        <v>-2010</v>
      </c>
    </row>
    <row r="7017" spans="1:9" x14ac:dyDescent="0.35">
      <c r="A7017">
        <v>42690</v>
      </c>
      <c r="B7017">
        <v>130</v>
      </c>
      <c r="C7017" t="s">
        <v>302</v>
      </c>
      <c r="D7017">
        <v>114</v>
      </c>
      <c r="E7017" t="s">
        <v>27</v>
      </c>
      <c r="F7017" s="20">
        <v>45589</v>
      </c>
      <c r="G7017" t="s">
        <v>9442</v>
      </c>
      <c r="H7017" t="s">
        <v>9599</v>
      </c>
      <c r="I7017">
        <v>-4840</v>
      </c>
    </row>
    <row r="7018" spans="1:9" x14ac:dyDescent="0.35">
      <c r="A7018">
        <v>42691</v>
      </c>
      <c r="B7018">
        <v>130</v>
      </c>
      <c r="C7018" t="s">
        <v>302</v>
      </c>
      <c r="D7018">
        <v>114</v>
      </c>
      <c r="E7018" t="s">
        <v>27</v>
      </c>
      <c r="F7018" s="20">
        <v>45589</v>
      </c>
      <c r="G7018" t="s">
        <v>9442</v>
      </c>
      <c r="H7018" t="s">
        <v>9611</v>
      </c>
      <c r="I7018">
        <v>-2620</v>
      </c>
    </row>
    <row r="7019" spans="1:9" x14ac:dyDescent="0.35">
      <c r="A7019">
        <v>42692</v>
      </c>
      <c r="B7019">
        <v>130</v>
      </c>
      <c r="C7019" t="s">
        <v>302</v>
      </c>
      <c r="D7019">
        <v>114</v>
      </c>
      <c r="E7019" t="s">
        <v>27</v>
      </c>
      <c r="F7019" s="20">
        <v>45589</v>
      </c>
      <c r="G7019" t="s">
        <v>9442</v>
      </c>
      <c r="H7019" t="s">
        <v>9571</v>
      </c>
      <c r="I7019">
        <v>-3240</v>
      </c>
    </row>
    <row r="7020" spans="1:9" x14ac:dyDescent="0.35">
      <c r="A7020">
        <v>42693</v>
      </c>
      <c r="B7020">
        <v>130</v>
      </c>
      <c r="C7020" t="s">
        <v>302</v>
      </c>
      <c r="D7020">
        <v>114</v>
      </c>
      <c r="E7020" t="s">
        <v>27</v>
      </c>
      <c r="F7020" s="20">
        <v>45589</v>
      </c>
      <c r="G7020" t="s">
        <v>9442</v>
      </c>
      <c r="H7020" t="s">
        <v>9586</v>
      </c>
      <c r="I7020">
        <v>-2470</v>
      </c>
    </row>
    <row r="7021" spans="1:9" x14ac:dyDescent="0.35">
      <c r="A7021">
        <v>42694</v>
      </c>
      <c r="B7021">
        <v>130</v>
      </c>
      <c r="C7021" t="s">
        <v>302</v>
      </c>
      <c r="D7021">
        <v>114</v>
      </c>
      <c r="E7021" t="s">
        <v>27</v>
      </c>
      <c r="F7021" s="20">
        <v>45589</v>
      </c>
      <c r="G7021" t="s">
        <v>9442</v>
      </c>
      <c r="H7021" t="s">
        <v>10313</v>
      </c>
      <c r="I7021">
        <v>-3650</v>
      </c>
    </row>
    <row r="7022" spans="1:9" x14ac:dyDescent="0.35">
      <c r="A7022">
        <v>42695</v>
      </c>
      <c r="B7022">
        <v>130</v>
      </c>
      <c r="C7022" t="s">
        <v>302</v>
      </c>
      <c r="D7022">
        <v>114</v>
      </c>
      <c r="E7022" t="s">
        <v>27</v>
      </c>
      <c r="F7022" s="20">
        <v>45589</v>
      </c>
      <c r="G7022" t="s">
        <v>9442</v>
      </c>
      <c r="H7022" t="s">
        <v>9582</v>
      </c>
      <c r="I7022">
        <v>-3060</v>
      </c>
    </row>
    <row r="7023" spans="1:9" x14ac:dyDescent="0.35">
      <c r="A7023">
        <v>42696</v>
      </c>
      <c r="B7023">
        <v>130</v>
      </c>
      <c r="C7023" t="s">
        <v>302</v>
      </c>
      <c r="D7023">
        <v>114</v>
      </c>
      <c r="E7023" t="s">
        <v>27</v>
      </c>
      <c r="F7023" s="20">
        <v>45589</v>
      </c>
      <c r="G7023" t="s">
        <v>9442</v>
      </c>
      <c r="H7023" t="s">
        <v>9617</v>
      </c>
      <c r="I7023">
        <v>-2490</v>
      </c>
    </row>
    <row r="7024" spans="1:9" x14ac:dyDescent="0.35">
      <c r="A7024">
        <v>42404</v>
      </c>
      <c r="B7024">
        <v>103</v>
      </c>
      <c r="C7024" t="s">
        <v>267</v>
      </c>
      <c r="D7024">
        <v>114</v>
      </c>
      <c r="E7024" t="s">
        <v>27</v>
      </c>
      <c r="F7024" s="20">
        <v>45588.5</v>
      </c>
      <c r="G7024" t="s">
        <v>9439</v>
      </c>
      <c r="H7024" t="s">
        <v>9550</v>
      </c>
      <c r="I7024">
        <v>791.12</v>
      </c>
    </row>
    <row r="7025" spans="1:9" x14ac:dyDescent="0.35">
      <c r="A7025">
        <v>42405</v>
      </c>
      <c r="B7025">
        <v>103</v>
      </c>
      <c r="C7025" t="s">
        <v>267</v>
      </c>
      <c r="D7025">
        <v>114</v>
      </c>
      <c r="E7025" t="s">
        <v>27</v>
      </c>
      <c r="F7025" s="20">
        <v>45588.5</v>
      </c>
      <c r="G7025" t="s">
        <v>9439</v>
      </c>
      <c r="H7025" t="s">
        <v>11580</v>
      </c>
      <c r="I7025">
        <v>143.36000000000001</v>
      </c>
    </row>
    <row r="7026" spans="1:9" x14ac:dyDescent="0.35">
      <c r="A7026">
        <v>42406</v>
      </c>
      <c r="B7026">
        <v>103</v>
      </c>
      <c r="C7026" t="s">
        <v>267</v>
      </c>
      <c r="D7026">
        <v>114</v>
      </c>
      <c r="E7026" t="s">
        <v>27</v>
      </c>
      <c r="F7026" s="20">
        <v>45588.5</v>
      </c>
      <c r="G7026" t="s">
        <v>9442</v>
      </c>
      <c r="H7026" t="s">
        <v>9443</v>
      </c>
      <c r="I7026">
        <v>-1000</v>
      </c>
    </row>
    <row r="7027" spans="1:9" x14ac:dyDescent="0.35">
      <c r="A7027">
        <v>42565</v>
      </c>
      <c r="B7027">
        <v>137</v>
      </c>
      <c r="C7027" t="s">
        <v>271</v>
      </c>
      <c r="D7027">
        <v>114</v>
      </c>
      <c r="E7027" t="s">
        <v>27</v>
      </c>
      <c r="F7027" s="20">
        <v>45588</v>
      </c>
      <c r="G7027" t="s">
        <v>9442</v>
      </c>
      <c r="H7027" t="s">
        <v>11581</v>
      </c>
      <c r="I7027">
        <v>-799.97</v>
      </c>
    </row>
    <row r="7028" spans="1:9" x14ac:dyDescent="0.35">
      <c r="A7028">
        <v>42621</v>
      </c>
      <c r="B7028">
        <v>130</v>
      </c>
      <c r="C7028" t="s">
        <v>302</v>
      </c>
      <c r="D7028">
        <v>114</v>
      </c>
      <c r="E7028" t="s">
        <v>27</v>
      </c>
      <c r="F7028" s="20">
        <v>45588</v>
      </c>
      <c r="G7028" t="s">
        <v>9439</v>
      </c>
      <c r="H7028" t="s">
        <v>9445</v>
      </c>
      <c r="I7028">
        <v>459.2</v>
      </c>
    </row>
    <row r="7029" spans="1:9" x14ac:dyDescent="0.35">
      <c r="A7029">
        <v>42622</v>
      </c>
      <c r="B7029">
        <v>130</v>
      </c>
      <c r="C7029" t="s">
        <v>302</v>
      </c>
      <c r="D7029">
        <v>114</v>
      </c>
      <c r="E7029" t="s">
        <v>27</v>
      </c>
      <c r="F7029" s="20">
        <v>45588</v>
      </c>
      <c r="G7029" t="s">
        <v>9442</v>
      </c>
      <c r="H7029" t="s">
        <v>11266</v>
      </c>
      <c r="I7029">
        <v>-229.6</v>
      </c>
    </row>
    <row r="7030" spans="1:9" x14ac:dyDescent="0.35">
      <c r="A7030">
        <v>42623</v>
      </c>
      <c r="B7030">
        <v>130</v>
      </c>
      <c r="C7030" t="s">
        <v>302</v>
      </c>
      <c r="D7030">
        <v>114</v>
      </c>
      <c r="E7030" t="s">
        <v>27</v>
      </c>
      <c r="F7030" s="20">
        <v>45588</v>
      </c>
      <c r="G7030" t="s">
        <v>9442</v>
      </c>
      <c r="H7030" t="s">
        <v>11272</v>
      </c>
      <c r="I7030">
        <v>-229.6</v>
      </c>
    </row>
    <row r="7031" spans="1:9" x14ac:dyDescent="0.35">
      <c r="A7031">
        <v>42373</v>
      </c>
      <c r="B7031">
        <v>103</v>
      </c>
      <c r="C7031" t="s">
        <v>267</v>
      </c>
      <c r="D7031">
        <v>114</v>
      </c>
      <c r="E7031" t="s">
        <v>27</v>
      </c>
      <c r="F7031" s="20">
        <v>45587.5</v>
      </c>
      <c r="G7031" t="s">
        <v>9439</v>
      </c>
      <c r="H7031" t="s">
        <v>9443</v>
      </c>
      <c r="I7031">
        <v>200</v>
      </c>
    </row>
    <row r="7032" spans="1:9" x14ac:dyDescent="0.35">
      <c r="A7032">
        <v>42374</v>
      </c>
      <c r="B7032">
        <v>103</v>
      </c>
      <c r="C7032" t="s">
        <v>267</v>
      </c>
      <c r="D7032">
        <v>114</v>
      </c>
      <c r="E7032" t="s">
        <v>27</v>
      </c>
      <c r="F7032" s="20">
        <v>45587.5</v>
      </c>
      <c r="G7032" t="s">
        <v>9439</v>
      </c>
      <c r="H7032" t="s">
        <v>9443</v>
      </c>
      <c r="I7032">
        <v>58000</v>
      </c>
    </row>
    <row r="7033" spans="1:9" x14ac:dyDescent="0.35">
      <c r="A7033">
        <v>42375</v>
      </c>
      <c r="B7033">
        <v>103</v>
      </c>
      <c r="C7033" t="s">
        <v>267</v>
      </c>
      <c r="D7033">
        <v>114</v>
      </c>
      <c r="E7033" t="s">
        <v>27</v>
      </c>
      <c r="F7033" s="20">
        <v>45587.5</v>
      </c>
      <c r="G7033" t="s">
        <v>9442</v>
      </c>
      <c r="H7033" t="s">
        <v>11582</v>
      </c>
      <c r="I7033">
        <v>-337.5</v>
      </c>
    </row>
    <row r="7034" spans="1:9" x14ac:dyDescent="0.35">
      <c r="A7034">
        <v>42376</v>
      </c>
      <c r="B7034">
        <v>103</v>
      </c>
      <c r="C7034" t="s">
        <v>267</v>
      </c>
      <c r="D7034">
        <v>114</v>
      </c>
      <c r="E7034" t="s">
        <v>27</v>
      </c>
      <c r="F7034" s="20">
        <v>45587.5</v>
      </c>
      <c r="G7034" t="s">
        <v>9442</v>
      </c>
      <c r="H7034" t="s">
        <v>11583</v>
      </c>
      <c r="I7034">
        <v>-196.07</v>
      </c>
    </row>
    <row r="7035" spans="1:9" x14ac:dyDescent="0.35">
      <c r="A7035">
        <v>42377</v>
      </c>
      <c r="B7035">
        <v>103</v>
      </c>
      <c r="C7035" t="s">
        <v>267</v>
      </c>
      <c r="D7035">
        <v>114</v>
      </c>
      <c r="E7035" t="s">
        <v>27</v>
      </c>
      <c r="F7035" s="20">
        <v>45587.5</v>
      </c>
      <c r="G7035" t="s">
        <v>9442</v>
      </c>
      <c r="H7035" t="s">
        <v>11584</v>
      </c>
      <c r="I7035">
        <v>-344.16</v>
      </c>
    </row>
    <row r="7036" spans="1:9" x14ac:dyDescent="0.35">
      <c r="A7036">
        <v>42378</v>
      </c>
      <c r="B7036">
        <v>103</v>
      </c>
      <c r="C7036" t="s">
        <v>267</v>
      </c>
      <c r="D7036">
        <v>114</v>
      </c>
      <c r="E7036" t="s">
        <v>27</v>
      </c>
      <c r="F7036" s="20">
        <v>45587.5</v>
      </c>
      <c r="G7036" t="s">
        <v>9442</v>
      </c>
      <c r="H7036" t="s">
        <v>11585</v>
      </c>
      <c r="I7036">
        <v>-394.41</v>
      </c>
    </row>
    <row r="7037" spans="1:9" x14ac:dyDescent="0.35">
      <c r="A7037">
        <v>42379</v>
      </c>
      <c r="B7037">
        <v>103</v>
      </c>
      <c r="C7037" t="s">
        <v>267</v>
      </c>
      <c r="D7037">
        <v>114</v>
      </c>
      <c r="E7037" t="s">
        <v>27</v>
      </c>
      <c r="F7037" s="20">
        <v>45587.5</v>
      </c>
      <c r="G7037" t="s">
        <v>9442</v>
      </c>
      <c r="H7037" t="s">
        <v>11586</v>
      </c>
      <c r="I7037">
        <v>-432.25</v>
      </c>
    </row>
    <row r="7038" spans="1:9" x14ac:dyDescent="0.35">
      <c r="A7038">
        <v>42380</v>
      </c>
      <c r="B7038">
        <v>103</v>
      </c>
      <c r="C7038" t="s">
        <v>267</v>
      </c>
      <c r="D7038">
        <v>114</v>
      </c>
      <c r="E7038" t="s">
        <v>27</v>
      </c>
      <c r="F7038" s="20">
        <v>45587.5</v>
      </c>
      <c r="G7038" t="s">
        <v>9442</v>
      </c>
      <c r="H7038" t="s">
        <v>11587</v>
      </c>
      <c r="I7038">
        <v>-572.1</v>
      </c>
    </row>
    <row r="7039" spans="1:9" x14ac:dyDescent="0.35">
      <c r="A7039">
        <v>42381</v>
      </c>
      <c r="B7039">
        <v>103</v>
      </c>
      <c r="C7039" t="s">
        <v>267</v>
      </c>
      <c r="D7039">
        <v>114</v>
      </c>
      <c r="E7039" t="s">
        <v>27</v>
      </c>
      <c r="F7039" s="20">
        <v>45587.5</v>
      </c>
      <c r="G7039" t="s">
        <v>9442</v>
      </c>
      <c r="H7039" t="s">
        <v>11588</v>
      </c>
      <c r="I7039">
        <v>-580</v>
      </c>
    </row>
    <row r="7040" spans="1:9" x14ac:dyDescent="0.35">
      <c r="A7040">
        <v>42382</v>
      </c>
      <c r="B7040">
        <v>103</v>
      </c>
      <c r="C7040" t="s">
        <v>267</v>
      </c>
      <c r="D7040">
        <v>114</v>
      </c>
      <c r="E7040" t="s">
        <v>27</v>
      </c>
      <c r="F7040" s="20">
        <v>45587.5</v>
      </c>
      <c r="G7040" t="s">
        <v>9442</v>
      </c>
      <c r="H7040" t="s">
        <v>11589</v>
      </c>
      <c r="I7040">
        <v>-608.64</v>
      </c>
    </row>
    <row r="7041" spans="1:9" x14ac:dyDescent="0.35">
      <c r="A7041">
        <v>42383</v>
      </c>
      <c r="B7041">
        <v>103</v>
      </c>
      <c r="C7041" t="s">
        <v>267</v>
      </c>
      <c r="D7041">
        <v>114</v>
      </c>
      <c r="E7041" t="s">
        <v>27</v>
      </c>
      <c r="F7041" s="20">
        <v>45587.5</v>
      </c>
      <c r="G7041" t="s">
        <v>9442</v>
      </c>
      <c r="H7041" t="s">
        <v>11590</v>
      </c>
      <c r="I7041">
        <v>-674.41</v>
      </c>
    </row>
    <row r="7042" spans="1:9" x14ac:dyDescent="0.35">
      <c r="A7042">
        <v>42384</v>
      </c>
      <c r="B7042">
        <v>103</v>
      </c>
      <c r="C7042" t="s">
        <v>267</v>
      </c>
      <c r="D7042">
        <v>114</v>
      </c>
      <c r="E7042" t="s">
        <v>27</v>
      </c>
      <c r="F7042" s="20">
        <v>45587.5</v>
      </c>
      <c r="G7042" t="s">
        <v>9442</v>
      </c>
      <c r="H7042" t="s">
        <v>11591</v>
      </c>
      <c r="I7042">
        <v>-769.65</v>
      </c>
    </row>
    <row r="7043" spans="1:9" x14ac:dyDescent="0.35">
      <c r="A7043">
        <v>42385</v>
      </c>
      <c r="B7043">
        <v>103</v>
      </c>
      <c r="C7043" t="s">
        <v>267</v>
      </c>
      <c r="D7043">
        <v>114</v>
      </c>
      <c r="E7043" t="s">
        <v>27</v>
      </c>
      <c r="F7043" s="20">
        <v>45587.5</v>
      </c>
      <c r="G7043" t="s">
        <v>9442</v>
      </c>
      <c r="H7043" t="s">
        <v>11592</v>
      </c>
      <c r="I7043">
        <v>-876</v>
      </c>
    </row>
    <row r="7044" spans="1:9" x14ac:dyDescent="0.35">
      <c r="A7044">
        <v>42386</v>
      </c>
      <c r="B7044">
        <v>103</v>
      </c>
      <c r="C7044" t="s">
        <v>267</v>
      </c>
      <c r="D7044">
        <v>114</v>
      </c>
      <c r="E7044" t="s">
        <v>27</v>
      </c>
      <c r="F7044" s="20">
        <v>45587.5</v>
      </c>
      <c r="G7044" t="s">
        <v>9442</v>
      </c>
      <c r="H7044" t="s">
        <v>11593</v>
      </c>
      <c r="I7044">
        <v>-915</v>
      </c>
    </row>
    <row r="7045" spans="1:9" x14ac:dyDescent="0.35">
      <c r="A7045">
        <v>42387</v>
      </c>
      <c r="B7045">
        <v>103</v>
      </c>
      <c r="C7045" t="s">
        <v>267</v>
      </c>
      <c r="D7045">
        <v>114</v>
      </c>
      <c r="E7045" t="s">
        <v>27</v>
      </c>
      <c r="F7045" s="20">
        <v>45587.5</v>
      </c>
      <c r="G7045" t="s">
        <v>9442</v>
      </c>
      <c r="H7045" t="s">
        <v>11594</v>
      </c>
      <c r="I7045">
        <v>-1148.4000000000001</v>
      </c>
    </row>
    <row r="7046" spans="1:9" x14ac:dyDescent="0.35">
      <c r="A7046">
        <v>42388</v>
      </c>
      <c r="B7046">
        <v>103</v>
      </c>
      <c r="C7046" t="s">
        <v>267</v>
      </c>
      <c r="D7046">
        <v>114</v>
      </c>
      <c r="E7046" t="s">
        <v>27</v>
      </c>
      <c r="F7046" s="20">
        <v>45587.5</v>
      </c>
      <c r="G7046" t="s">
        <v>9442</v>
      </c>
      <c r="H7046" t="s">
        <v>11595</v>
      </c>
      <c r="I7046">
        <v>-1468.8</v>
      </c>
    </row>
    <row r="7047" spans="1:9" x14ac:dyDescent="0.35">
      <c r="A7047">
        <v>42389</v>
      </c>
      <c r="B7047">
        <v>103</v>
      </c>
      <c r="C7047" t="s">
        <v>267</v>
      </c>
      <c r="D7047">
        <v>114</v>
      </c>
      <c r="E7047" t="s">
        <v>27</v>
      </c>
      <c r="F7047" s="20">
        <v>45587.5</v>
      </c>
      <c r="G7047" t="s">
        <v>9442</v>
      </c>
      <c r="H7047" t="s">
        <v>11596</v>
      </c>
      <c r="I7047">
        <v>-1630.91</v>
      </c>
    </row>
    <row r="7048" spans="1:9" x14ac:dyDescent="0.35">
      <c r="A7048">
        <v>42390</v>
      </c>
      <c r="B7048">
        <v>103</v>
      </c>
      <c r="C7048" t="s">
        <v>267</v>
      </c>
      <c r="D7048">
        <v>114</v>
      </c>
      <c r="E7048" t="s">
        <v>27</v>
      </c>
      <c r="F7048" s="20">
        <v>45587.5</v>
      </c>
      <c r="G7048" t="s">
        <v>9442</v>
      </c>
      <c r="H7048" t="s">
        <v>11597</v>
      </c>
      <c r="I7048">
        <v>-2850</v>
      </c>
    </row>
    <row r="7049" spans="1:9" x14ac:dyDescent="0.35">
      <c r="A7049">
        <v>42391</v>
      </c>
      <c r="B7049">
        <v>103</v>
      </c>
      <c r="C7049" t="s">
        <v>267</v>
      </c>
      <c r="D7049">
        <v>114</v>
      </c>
      <c r="E7049" t="s">
        <v>27</v>
      </c>
      <c r="F7049" s="20">
        <v>45587.5</v>
      </c>
      <c r="G7049" t="s">
        <v>9442</v>
      </c>
      <c r="H7049" t="s">
        <v>11598</v>
      </c>
      <c r="I7049">
        <v>-3019</v>
      </c>
    </row>
    <row r="7050" spans="1:9" x14ac:dyDescent="0.35">
      <c r="A7050">
        <v>42392</v>
      </c>
      <c r="B7050">
        <v>103</v>
      </c>
      <c r="C7050" t="s">
        <v>267</v>
      </c>
      <c r="D7050">
        <v>114</v>
      </c>
      <c r="E7050" t="s">
        <v>27</v>
      </c>
      <c r="F7050" s="20">
        <v>45587.5</v>
      </c>
      <c r="G7050" t="s">
        <v>9442</v>
      </c>
      <c r="H7050" t="s">
        <v>11599</v>
      </c>
      <c r="I7050">
        <v>-4291.29</v>
      </c>
    </row>
    <row r="7051" spans="1:9" x14ac:dyDescent="0.35">
      <c r="A7051">
        <v>42393</v>
      </c>
      <c r="B7051">
        <v>103</v>
      </c>
      <c r="C7051" t="s">
        <v>267</v>
      </c>
      <c r="D7051">
        <v>114</v>
      </c>
      <c r="E7051" t="s">
        <v>27</v>
      </c>
      <c r="F7051" s="20">
        <v>45587.5</v>
      </c>
      <c r="G7051" t="s">
        <v>9442</v>
      </c>
      <c r="H7051" t="s">
        <v>11600</v>
      </c>
      <c r="I7051">
        <v>-2500</v>
      </c>
    </row>
    <row r="7052" spans="1:9" x14ac:dyDescent="0.35">
      <c r="A7052">
        <v>42394</v>
      </c>
      <c r="B7052">
        <v>103</v>
      </c>
      <c r="C7052" t="s">
        <v>267</v>
      </c>
      <c r="D7052">
        <v>114</v>
      </c>
      <c r="E7052" t="s">
        <v>27</v>
      </c>
      <c r="F7052" s="20">
        <v>45587.5</v>
      </c>
      <c r="G7052" t="s">
        <v>9442</v>
      </c>
      <c r="H7052" t="s">
        <v>11601</v>
      </c>
      <c r="I7052">
        <v>-2765.2</v>
      </c>
    </row>
    <row r="7053" spans="1:9" x14ac:dyDescent="0.35">
      <c r="A7053">
        <v>42395</v>
      </c>
      <c r="B7053">
        <v>103</v>
      </c>
      <c r="C7053" t="s">
        <v>267</v>
      </c>
      <c r="D7053">
        <v>114</v>
      </c>
      <c r="E7053" t="s">
        <v>27</v>
      </c>
      <c r="F7053" s="20">
        <v>45587.5</v>
      </c>
      <c r="G7053" t="s">
        <v>9442</v>
      </c>
      <c r="H7053" t="s">
        <v>11602</v>
      </c>
      <c r="I7053">
        <v>-3177.29</v>
      </c>
    </row>
    <row r="7054" spans="1:9" x14ac:dyDescent="0.35">
      <c r="A7054">
        <v>42396</v>
      </c>
      <c r="B7054">
        <v>103</v>
      </c>
      <c r="C7054" t="s">
        <v>267</v>
      </c>
      <c r="D7054">
        <v>114</v>
      </c>
      <c r="E7054" t="s">
        <v>27</v>
      </c>
      <c r="F7054" s="20">
        <v>45587.5</v>
      </c>
      <c r="G7054" t="s">
        <v>9442</v>
      </c>
      <c r="H7054" t="s">
        <v>11603</v>
      </c>
      <c r="I7054">
        <v>-3668.65</v>
      </c>
    </row>
    <row r="7055" spans="1:9" x14ac:dyDescent="0.35">
      <c r="A7055">
        <v>42397</v>
      </c>
      <c r="B7055">
        <v>103</v>
      </c>
      <c r="C7055" t="s">
        <v>267</v>
      </c>
      <c r="D7055">
        <v>114</v>
      </c>
      <c r="E7055" t="s">
        <v>27</v>
      </c>
      <c r="F7055" s="20">
        <v>45587.5</v>
      </c>
      <c r="G7055" t="s">
        <v>9442</v>
      </c>
      <c r="H7055" t="s">
        <v>11104</v>
      </c>
      <c r="I7055">
        <v>-3680.04</v>
      </c>
    </row>
    <row r="7056" spans="1:9" x14ac:dyDescent="0.35">
      <c r="A7056">
        <v>42398</v>
      </c>
      <c r="B7056">
        <v>103</v>
      </c>
      <c r="C7056" t="s">
        <v>267</v>
      </c>
      <c r="D7056">
        <v>114</v>
      </c>
      <c r="E7056" t="s">
        <v>27</v>
      </c>
      <c r="F7056" s="20">
        <v>45587.5</v>
      </c>
      <c r="G7056" t="s">
        <v>9442</v>
      </c>
      <c r="H7056" t="s">
        <v>11604</v>
      </c>
      <c r="I7056">
        <v>-3696.6</v>
      </c>
    </row>
    <row r="7057" spans="1:9" x14ac:dyDescent="0.35">
      <c r="A7057">
        <v>42399</v>
      </c>
      <c r="B7057">
        <v>103</v>
      </c>
      <c r="C7057" t="s">
        <v>267</v>
      </c>
      <c r="D7057">
        <v>114</v>
      </c>
      <c r="E7057" t="s">
        <v>27</v>
      </c>
      <c r="F7057" s="20">
        <v>45587.5</v>
      </c>
      <c r="G7057" t="s">
        <v>9442</v>
      </c>
      <c r="H7057" t="s">
        <v>11313</v>
      </c>
      <c r="I7057">
        <v>-3811.1</v>
      </c>
    </row>
    <row r="7058" spans="1:9" x14ac:dyDescent="0.35">
      <c r="A7058">
        <v>42400</v>
      </c>
      <c r="B7058">
        <v>103</v>
      </c>
      <c r="C7058" t="s">
        <v>267</v>
      </c>
      <c r="D7058">
        <v>114</v>
      </c>
      <c r="E7058" t="s">
        <v>27</v>
      </c>
      <c r="F7058" s="20">
        <v>45587.5</v>
      </c>
      <c r="G7058" t="s">
        <v>9442</v>
      </c>
      <c r="H7058" t="s">
        <v>11343</v>
      </c>
      <c r="I7058">
        <v>-3894.29</v>
      </c>
    </row>
    <row r="7059" spans="1:9" x14ac:dyDescent="0.35">
      <c r="A7059">
        <v>42401</v>
      </c>
      <c r="B7059">
        <v>103</v>
      </c>
      <c r="C7059" t="s">
        <v>267</v>
      </c>
      <c r="D7059">
        <v>114</v>
      </c>
      <c r="E7059" t="s">
        <v>27</v>
      </c>
      <c r="F7059" s="20">
        <v>45587.5</v>
      </c>
      <c r="G7059" t="s">
        <v>9442</v>
      </c>
      <c r="H7059" t="s">
        <v>11143</v>
      </c>
      <c r="I7059">
        <v>-4226.8900000000003</v>
      </c>
    </row>
    <row r="7060" spans="1:9" x14ac:dyDescent="0.35">
      <c r="A7060">
        <v>42402</v>
      </c>
      <c r="B7060">
        <v>103</v>
      </c>
      <c r="C7060" t="s">
        <v>267</v>
      </c>
      <c r="D7060">
        <v>114</v>
      </c>
      <c r="E7060" t="s">
        <v>27</v>
      </c>
      <c r="F7060" s="20">
        <v>45587.5</v>
      </c>
      <c r="G7060" t="s">
        <v>9442</v>
      </c>
      <c r="H7060" t="s">
        <v>10564</v>
      </c>
      <c r="I7060">
        <v>-900.55</v>
      </c>
    </row>
    <row r="7061" spans="1:9" x14ac:dyDescent="0.35">
      <c r="A7061">
        <v>42403</v>
      </c>
      <c r="B7061">
        <v>103</v>
      </c>
      <c r="C7061" t="s">
        <v>267</v>
      </c>
      <c r="D7061">
        <v>114</v>
      </c>
      <c r="E7061" t="s">
        <v>27</v>
      </c>
      <c r="F7061" s="20">
        <v>45587.5</v>
      </c>
      <c r="G7061" t="s">
        <v>9442</v>
      </c>
      <c r="H7061" t="s">
        <v>9443</v>
      </c>
      <c r="I7061">
        <v>-5000</v>
      </c>
    </row>
    <row r="7062" spans="1:9" x14ac:dyDescent="0.35">
      <c r="A7062">
        <v>42555</v>
      </c>
      <c r="B7062">
        <v>137</v>
      </c>
      <c r="C7062" t="s">
        <v>271</v>
      </c>
      <c r="D7062">
        <v>114</v>
      </c>
      <c r="E7062" t="s">
        <v>27</v>
      </c>
      <c r="F7062" s="20">
        <v>45587</v>
      </c>
      <c r="G7062" t="s">
        <v>9439</v>
      </c>
      <c r="H7062" t="s">
        <v>9445</v>
      </c>
      <c r="I7062">
        <v>2500</v>
      </c>
    </row>
    <row r="7063" spans="1:9" x14ac:dyDescent="0.35">
      <c r="A7063">
        <v>42556</v>
      </c>
      <c r="B7063">
        <v>137</v>
      </c>
      <c r="C7063" t="s">
        <v>271</v>
      </c>
      <c r="D7063">
        <v>114</v>
      </c>
      <c r="E7063" t="s">
        <v>27</v>
      </c>
      <c r="F7063" s="20">
        <v>45587</v>
      </c>
      <c r="G7063" t="s">
        <v>9442</v>
      </c>
      <c r="H7063" t="s">
        <v>9808</v>
      </c>
      <c r="I7063">
        <v>-54</v>
      </c>
    </row>
    <row r="7064" spans="1:9" x14ac:dyDescent="0.35">
      <c r="A7064">
        <v>42557</v>
      </c>
      <c r="B7064">
        <v>137</v>
      </c>
      <c r="C7064" t="s">
        <v>271</v>
      </c>
      <c r="D7064">
        <v>114</v>
      </c>
      <c r="E7064" t="s">
        <v>27</v>
      </c>
      <c r="F7064" s="20">
        <v>45587</v>
      </c>
      <c r="G7064" t="s">
        <v>9442</v>
      </c>
      <c r="H7064" t="s">
        <v>11605</v>
      </c>
      <c r="I7064">
        <v>-104.11</v>
      </c>
    </row>
    <row r="7065" spans="1:9" x14ac:dyDescent="0.35">
      <c r="A7065">
        <v>42558</v>
      </c>
      <c r="B7065">
        <v>137</v>
      </c>
      <c r="C7065" t="s">
        <v>271</v>
      </c>
      <c r="D7065">
        <v>114</v>
      </c>
      <c r="E7065" t="s">
        <v>27</v>
      </c>
      <c r="F7065" s="20">
        <v>45587</v>
      </c>
      <c r="G7065" t="s">
        <v>9442</v>
      </c>
      <c r="H7065" t="s">
        <v>11606</v>
      </c>
      <c r="I7065">
        <v>-480</v>
      </c>
    </row>
    <row r="7066" spans="1:9" x14ac:dyDescent="0.35">
      <c r="A7066">
        <v>42559</v>
      </c>
      <c r="B7066">
        <v>137</v>
      </c>
      <c r="C7066" t="s">
        <v>271</v>
      </c>
      <c r="D7066">
        <v>114</v>
      </c>
      <c r="E7066" t="s">
        <v>27</v>
      </c>
      <c r="F7066" s="20">
        <v>45587</v>
      </c>
      <c r="G7066" t="s">
        <v>9442</v>
      </c>
      <c r="H7066" t="s">
        <v>11607</v>
      </c>
      <c r="I7066">
        <v>-500</v>
      </c>
    </row>
    <row r="7067" spans="1:9" x14ac:dyDescent="0.35">
      <c r="A7067">
        <v>42560</v>
      </c>
      <c r="B7067">
        <v>137</v>
      </c>
      <c r="C7067" t="s">
        <v>271</v>
      </c>
      <c r="D7067">
        <v>114</v>
      </c>
      <c r="E7067" t="s">
        <v>27</v>
      </c>
      <c r="F7067" s="20">
        <v>45587</v>
      </c>
      <c r="G7067" t="s">
        <v>9442</v>
      </c>
      <c r="H7067" t="s">
        <v>9755</v>
      </c>
      <c r="I7067">
        <v>-1200</v>
      </c>
    </row>
    <row r="7068" spans="1:9" x14ac:dyDescent="0.35">
      <c r="A7068">
        <v>42561</v>
      </c>
      <c r="B7068">
        <v>137</v>
      </c>
      <c r="C7068" t="s">
        <v>271</v>
      </c>
      <c r="D7068">
        <v>114</v>
      </c>
      <c r="E7068" t="s">
        <v>27</v>
      </c>
      <c r="F7068" s="20">
        <v>45587</v>
      </c>
      <c r="G7068" t="s">
        <v>9442</v>
      </c>
      <c r="H7068" t="s">
        <v>11608</v>
      </c>
      <c r="I7068">
        <v>-158</v>
      </c>
    </row>
    <row r="7069" spans="1:9" x14ac:dyDescent="0.35">
      <c r="A7069">
        <v>42562</v>
      </c>
      <c r="B7069">
        <v>137</v>
      </c>
      <c r="C7069" t="s">
        <v>271</v>
      </c>
      <c r="D7069">
        <v>114</v>
      </c>
      <c r="E7069" t="s">
        <v>27</v>
      </c>
      <c r="F7069" s="20">
        <v>45587</v>
      </c>
      <c r="G7069" t="s">
        <v>9439</v>
      </c>
      <c r="H7069" t="s">
        <v>9445</v>
      </c>
      <c r="I7069">
        <v>800</v>
      </c>
    </row>
    <row r="7070" spans="1:9" x14ac:dyDescent="0.35">
      <c r="A7070">
        <v>42563</v>
      </c>
      <c r="B7070">
        <v>137</v>
      </c>
      <c r="C7070" t="s">
        <v>271</v>
      </c>
      <c r="D7070">
        <v>114</v>
      </c>
      <c r="E7070" t="s">
        <v>27</v>
      </c>
      <c r="F7070" s="20">
        <v>45587</v>
      </c>
      <c r="G7070" t="s">
        <v>9442</v>
      </c>
      <c r="H7070" t="s">
        <v>11581</v>
      </c>
      <c r="I7070">
        <v>-799.97</v>
      </c>
    </row>
    <row r="7071" spans="1:9" x14ac:dyDescent="0.35">
      <c r="A7071">
        <v>42564</v>
      </c>
      <c r="B7071">
        <v>137</v>
      </c>
      <c r="C7071" t="s">
        <v>271</v>
      </c>
      <c r="D7071">
        <v>114</v>
      </c>
      <c r="E7071" t="s">
        <v>27</v>
      </c>
      <c r="F7071" s="20">
        <v>45587</v>
      </c>
      <c r="G7071" t="s">
        <v>9439</v>
      </c>
      <c r="H7071" t="s">
        <v>9666</v>
      </c>
      <c r="I7071">
        <v>799.97</v>
      </c>
    </row>
    <row r="7072" spans="1:9" x14ac:dyDescent="0.35">
      <c r="A7072">
        <v>42620</v>
      </c>
      <c r="B7072">
        <v>130</v>
      </c>
      <c r="C7072" t="s">
        <v>302</v>
      </c>
      <c r="D7072">
        <v>114</v>
      </c>
      <c r="E7072" t="s">
        <v>27</v>
      </c>
      <c r="F7072" s="20">
        <v>45587</v>
      </c>
      <c r="G7072" t="s">
        <v>9442</v>
      </c>
      <c r="H7072" t="s">
        <v>11450</v>
      </c>
      <c r="I7072">
        <v>-151.19999999999999</v>
      </c>
    </row>
    <row r="7073" spans="1:9" x14ac:dyDescent="0.35">
      <c r="A7073">
        <v>42339</v>
      </c>
      <c r="B7073">
        <v>103</v>
      </c>
      <c r="C7073" t="s">
        <v>267</v>
      </c>
      <c r="D7073">
        <v>114</v>
      </c>
      <c r="E7073" t="s">
        <v>27</v>
      </c>
      <c r="F7073" s="20">
        <v>45586.5</v>
      </c>
      <c r="G7073" t="s">
        <v>9439</v>
      </c>
      <c r="H7073" t="s">
        <v>9443</v>
      </c>
      <c r="I7073">
        <v>138000</v>
      </c>
    </row>
    <row r="7074" spans="1:9" x14ac:dyDescent="0.35">
      <c r="A7074">
        <v>42340</v>
      </c>
      <c r="B7074">
        <v>103</v>
      </c>
      <c r="C7074" t="s">
        <v>267</v>
      </c>
      <c r="D7074">
        <v>114</v>
      </c>
      <c r="E7074" t="s">
        <v>27</v>
      </c>
      <c r="F7074" s="20">
        <v>45586.5</v>
      </c>
      <c r="G7074" t="s">
        <v>9439</v>
      </c>
      <c r="H7074" t="s">
        <v>9443</v>
      </c>
      <c r="I7074">
        <v>200</v>
      </c>
    </row>
    <row r="7075" spans="1:9" x14ac:dyDescent="0.35">
      <c r="A7075">
        <v>42341</v>
      </c>
      <c r="B7075">
        <v>103</v>
      </c>
      <c r="C7075" t="s">
        <v>267</v>
      </c>
      <c r="D7075">
        <v>114</v>
      </c>
      <c r="E7075" t="s">
        <v>27</v>
      </c>
      <c r="F7075" s="20">
        <v>45586.5</v>
      </c>
      <c r="G7075" t="s">
        <v>9442</v>
      </c>
      <c r="H7075" t="s">
        <v>11609</v>
      </c>
      <c r="I7075">
        <v>-22162.18</v>
      </c>
    </row>
    <row r="7076" spans="1:9" x14ac:dyDescent="0.35">
      <c r="A7076">
        <v>42342</v>
      </c>
      <c r="B7076">
        <v>103</v>
      </c>
      <c r="C7076" t="s">
        <v>267</v>
      </c>
      <c r="D7076">
        <v>114</v>
      </c>
      <c r="E7076" t="s">
        <v>27</v>
      </c>
      <c r="F7076" s="20">
        <v>45586.5</v>
      </c>
      <c r="G7076" t="s">
        <v>9442</v>
      </c>
      <c r="H7076" t="s">
        <v>11610</v>
      </c>
      <c r="I7076">
        <v>-1416</v>
      </c>
    </row>
    <row r="7077" spans="1:9" x14ac:dyDescent="0.35">
      <c r="A7077">
        <v>42343</v>
      </c>
      <c r="B7077">
        <v>103</v>
      </c>
      <c r="C7077" t="s">
        <v>267</v>
      </c>
      <c r="D7077">
        <v>114</v>
      </c>
      <c r="E7077" t="s">
        <v>27</v>
      </c>
      <c r="F7077" s="20">
        <v>45586.5</v>
      </c>
      <c r="G7077" t="s">
        <v>9442</v>
      </c>
      <c r="H7077" t="s">
        <v>11611</v>
      </c>
      <c r="I7077">
        <v>-1702.32</v>
      </c>
    </row>
    <row r="7078" spans="1:9" x14ac:dyDescent="0.35">
      <c r="A7078">
        <v>42344</v>
      </c>
      <c r="B7078">
        <v>103</v>
      </c>
      <c r="C7078" t="s">
        <v>267</v>
      </c>
      <c r="D7078">
        <v>114</v>
      </c>
      <c r="E7078" t="s">
        <v>27</v>
      </c>
      <c r="F7078" s="20">
        <v>45586.5</v>
      </c>
      <c r="G7078" t="s">
        <v>9442</v>
      </c>
      <c r="H7078" t="s">
        <v>11612</v>
      </c>
      <c r="I7078">
        <v>-2879.6</v>
      </c>
    </row>
    <row r="7079" spans="1:9" x14ac:dyDescent="0.35">
      <c r="A7079">
        <v>42345</v>
      </c>
      <c r="B7079">
        <v>103</v>
      </c>
      <c r="C7079" t="s">
        <v>267</v>
      </c>
      <c r="D7079">
        <v>114</v>
      </c>
      <c r="E7079" t="s">
        <v>27</v>
      </c>
      <c r="F7079" s="20">
        <v>45586.5</v>
      </c>
      <c r="G7079" t="s">
        <v>9442</v>
      </c>
      <c r="H7079" t="s">
        <v>11613</v>
      </c>
      <c r="I7079">
        <v>-244.2</v>
      </c>
    </row>
    <row r="7080" spans="1:9" x14ac:dyDescent="0.35">
      <c r="A7080">
        <v>42346</v>
      </c>
      <c r="B7080">
        <v>103</v>
      </c>
      <c r="C7080" t="s">
        <v>267</v>
      </c>
      <c r="D7080">
        <v>114</v>
      </c>
      <c r="E7080" t="s">
        <v>27</v>
      </c>
      <c r="F7080" s="20">
        <v>45586.5</v>
      </c>
      <c r="G7080" t="s">
        <v>9442</v>
      </c>
      <c r="H7080" t="s">
        <v>11614</v>
      </c>
      <c r="I7080">
        <v>-271.88</v>
      </c>
    </row>
    <row r="7081" spans="1:9" x14ac:dyDescent="0.35">
      <c r="A7081">
        <v>42347</v>
      </c>
      <c r="B7081">
        <v>103</v>
      </c>
      <c r="C7081" t="s">
        <v>267</v>
      </c>
      <c r="D7081">
        <v>114</v>
      </c>
      <c r="E7081" t="s">
        <v>27</v>
      </c>
      <c r="F7081" s="20">
        <v>45586.5</v>
      </c>
      <c r="G7081" t="s">
        <v>9442</v>
      </c>
      <c r="H7081" t="s">
        <v>11615</v>
      </c>
      <c r="I7081">
        <v>-300</v>
      </c>
    </row>
    <row r="7082" spans="1:9" x14ac:dyDescent="0.35">
      <c r="A7082">
        <v>42348</v>
      </c>
      <c r="B7082">
        <v>103</v>
      </c>
      <c r="C7082" t="s">
        <v>267</v>
      </c>
      <c r="D7082">
        <v>114</v>
      </c>
      <c r="E7082" t="s">
        <v>27</v>
      </c>
      <c r="F7082" s="20">
        <v>45586.5</v>
      </c>
      <c r="G7082" t="s">
        <v>9442</v>
      </c>
      <c r="H7082" t="s">
        <v>11616</v>
      </c>
      <c r="I7082">
        <v>-300.7</v>
      </c>
    </row>
    <row r="7083" spans="1:9" x14ac:dyDescent="0.35">
      <c r="A7083">
        <v>42349</v>
      </c>
      <c r="B7083">
        <v>103</v>
      </c>
      <c r="C7083" t="s">
        <v>267</v>
      </c>
      <c r="D7083">
        <v>114</v>
      </c>
      <c r="E7083" t="s">
        <v>27</v>
      </c>
      <c r="F7083" s="20">
        <v>45586.5</v>
      </c>
      <c r="G7083" t="s">
        <v>9442</v>
      </c>
      <c r="H7083" t="s">
        <v>11617</v>
      </c>
      <c r="I7083">
        <v>-437.41</v>
      </c>
    </row>
    <row r="7084" spans="1:9" x14ac:dyDescent="0.35">
      <c r="A7084">
        <v>42350</v>
      </c>
      <c r="B7084">
        <v>103</v>
      </c>
      <c r="C7084" t="s">
        <v>267</v>
      </c>
      <c r="D7084">
        <v>114</v>
      </c>
      <c r="E7084" t="s">
        <v>27</v>
      </c>
      <c r="F7084" s="20">
        <v>45586.5</v>
      </c>
      <c r="G7084" t="s">
        <v>9442</v>
      </c>
      <c r="H7084" t="s">
        <v>11618</v>
      </c>
      <c r="I7084">
        <v>-473.8</v>
      </c>
    </row>
    <row r="7085" spans="1:9" x14ac:dyDescent="0.35">
      <c r="A7085">
        <v>42351</v>
      </c>
      <c r="B7085">
        <v>103</v>
      </c>
      <c r="C7085" t="s">
        <v>267</v>
      </c>
      <c r="D7085">
        <v>114</v>
      </c>
      <c r="E7085" t="s">
        <v>27</v>
      </c>
      <c r="F7085" s="20">
        <v>45586.5</v>
      </c>
      <c r="G7085" t="s">
        <v>9442</v>
      </c>
      <c r="H7085" t="s">
        <v>11619</v>
      </c>
      <c r="I7085">
        <v>-532.79999999999995</v>
      </c>
    </row>
    <row r="7086" spans="1:9" x14ac:dyDescent="0.35">
      <c r="A7086">
        <v>42352</v>
      </c>
      <c r="B7086">
        <v>103</v>
      </c>
      <c r="C7086" t="s">
        <v>267</v>
      </c>
      <c r="D7086">
        <v>114</v>
      </c>
      <c r="E7086" t="s">
        <v>27</v>
      </c>
      <c r="F7086" s="20">
        <v>45586.5</v>
      </c>
      <c r="G7086" t="s">
        <v>9442</v>
      </c>
      <c r="H7086" t="s">
        <v>11620</v>
      </c>
      <c r="I7086">
        <v>-532.79999999999995</v>
      </c>
    </row>
    <row r="7087" spans="1:9" x14ac:dyDescent="0.35">
      <c r="A7087">
        <v>42353</v>
      </c>
      <c r="B7087">
        <v>103</v>
      </c>
      <c r="C7087" t="s">
        <v>267</v>
      </c>
      <c r="D7087">
        <v>114</v>
      </c>
      <c r="E7087" t="s">
        <v>27</v>
      </c>
      <c r="F7087" s="20">
        <v>45586.5</v>
      </c>
      <c r="G7087" t="s">
        <v>9442</v>
      </c>
      <c r="H7087" t="s">
        <v>11621</v>
      </c>
      <c r="I7087">
        <v>-549.13</v>
      </c>
    </row>
    <row r="7088" spans="1:9" x14ac:dyDescent="0.35">
      <c r="A7088">
        <v>42354</v>
      </c>
      <c r="B7088">
        <v>103</v>
      </c>
      <c r="C7088" t="s">
        <v>267</v>
      </c>
      <c r="D7088">
        <v>114</v>
      </c>
      <c r="E7088" t="s">
        <v>27</v>
      </c>
      <c r="F7088" s="20">
        <v>45586.5</v>
      </c>
      <c r="G7088" t="s">
        <v>9442</v>
      </c>
      <c r="H7088" t="s">
        <v>11622</v>
      </c>
      <c r="I7088">
        <v>-627.08000000000004</v>
      </c>
    </row>
    <row r="7089" spans="1:9" x14ac:dyDescent="0.35">
      <c r="A7089">
        <v>42355</v>
      </c>
      <c r="B7089">
        <v>103</v>
      </c>
      <c r="C7089" t="s">
        <v>267</v>
      </c>
      <c r="D7089">
        <v>114</v>
      </c>
      <c r="E7089" t="s">
        <v>27</v>
      </c>
      <c r="F7089" s="20">
        <v>45586.5</v>
      </c>
      <c r="G7089" t="s">
        <v>9442</v>
      </c>
      <c r="H7089" t="s">
        <v>11623</v>
      </c>
      <c r="I7089">
        <v>-697.04</v>
      </c>
    </row>
    <row r="7090" spans="1:9" x14ac:dyDescent="0.35">
      <c r="A7090">
        <v>42356</v>
      </c>
      <c r="B7090">
        <v>103</v>
      </c>
      <c r="C7090" t="s">
        <v>267</v>
      </c>
      <c r="D7090">
        <v>114</v>
      </c>
      <c r="E7090" t="s">
        <v>27</v>
      </c>
      <c r="F7090" s="20">
        <v>45586.5</v>
      </c>
      <c r="G7090" t="s">
        <v>9442</v>
      </c>
      <c r="H7090" t="s">
        <v>11624</v>
      </c>
      <c r="I7090">
        <v>-798.69</v>
      </c>
    </row>
    <row r="7091" spans="1:9" x14ac:dyDescent="0.35">
      <c r="A7091">
        <v>42357</v>
      </c>
      <c r="B7091">
        <v>103</v>
      </c>
      <c r="C7091" t="s">
        <v>267</v>
      </c>
      <c r="D7091">
        <v>114</v>
      </c>
      <c r="E7091" t="s">
        <v>27</v>
      </c>
      <c r="F7091" s="20">
        <v>45586.5</v>
      </c>
      <c r="G7091" t="s">
        <v>9442</v>
      </c>
      <c r="H7091" t="s">
        <v>11625</v>
      </c>
      <c r="I7091">
        <v>-959.52</v>
      </c>
    </row>
    <row r="7092" spans="1:9" x14ac:dyDescent="0.35">
      <c r="A7092">
        <v>42358</v>
      </c>
      <c r="B7092">
        <v>103</v>
      </c>
      <c r="C7092" t="s">
        <v>267</v>
      </c>
      <c r="D7092">
        <v>114</v>
      </c>
      <c r="E7092" t="s">
        <v>27</v>
      </c>
      <c r="F7092" s="20">
        <v>45586.5</v>
      </c>
      <c r="G7092" t="s">
        <v>9442</v>
      </c>
      <c r="H7092" t="s">
        <v>11626</v>
      </c>
      <c r="I7092">
        <v>-1065</v>
      </c>
    </row>
    <row r="7093" spans="1:9" x14ac:dyDescent="0.35">
      <c r="A7093">
        <v>42359</v>
      </c>
      <c r="B7093">
        <v>103</v>
      </c>
      <c r="C7093" t="s">
        <v>267</v>
      </c>
      <c r="D7093">
        <v>114</v>
      </c>
      <c r="E7093" t="s">
        <v>27</v>
      </c>
      <c r="F7093" s="20">
        <v>45586.5</v>
      </c>
      <c r="G7093" t="s">
        <v>9442</v>
      </c>
      <c r="H7093" t="s">
        <v>11627</v>
      </c>
      <c r="I7093">
        <v>-1351.5</v>
      </c>
    </row>
    <row r="7094" spans="1:9" x14ac:dyDescent="0.35">
      <c r="A7094">
        <v>42360</v>
      </c>
      <c r="B7094">
        <v>103</v>
      </c>
      <c r="C7094" t="s">
        <v>267</v>
      </c>
      <c r="D7094">
        <v>114</v>
      </c>
      <c r="E7094" t="s">
        <v>27</v>
      </c>
      <c r="F7094" s="20">
        <v>45586.5</v>
      </c>
      <c r="G7094" t="s">
        <v>9442</v>
      </c>
      <c r="H7094" t="s">
        <v>10454</v>
      </c>
      <c r="I7094">
        <v>-1715.86</v>
      </c>
    </row>
    <row r="7095" spans="1:9" x14ac:dyDescent="0.35">
      <c r="A7095">
        <v>42361</v>
      </c>
      <c r="B7095">
        <v>103</v>
      </c>
      <c r="C7095" t="s">
        <v>267</v>
      </c>
      <c r="D7095">
        <v>114</v>
      </c>
      <c r="E7095" t="s">
        <v>27</v>
      </c>
      <c r="F7095" s="20">
        <v>45586.5</v>
      </c>
      <c r="G7095" t="s">
        <v>9442</v>
      </c>
      <c r="H7095" t="s">
        <v>11628</v>
      </c>
      <c r="I7095">
        <v>-1716</v>
      </c>
    </row>
    <row r="7096" spans="1:9" x14ac:dyDescent="0.35">
      <c r="A7096">
        <v>42362</v>
      </c>
      <c r="B7096">
        <v>103</v>
      </c>
      <c r="C7096" t="s">
        <v>267</v>
      </c>
      <c r="D7096">
        <v>114</v>
      </c>
      <c r="E7096" t="s">
        <v>27</v>
      </c>
      <c r="F7096" s="20">
        <v>45586.5</v>
      </c>
      <c r="G7096" t="s">
        <v>9442</v>
      </c>
      <c r="H7096" t="s">
        <v>11629</v>
      </c>
      <c r="I7096">
        <v>-2306.14</v>
      </c>
    </row>
    <row r="7097" spans="1:9" x14ac:dyDescent="0.35">
      <c r="A7097">
        <v>42363</v>
      </c>
      <c r="B7097">
        <v>103</v>
      </c>
      <c r="C7097" t="s">
        <v>267</v>
      </c>
      <c r="D7097">
        <v>114</v>
      </c>
      <c r="E7097" t="s">
        <v>27</v>
      </c>
      <c r="F7097" s="20">
        <v>45586.5</v>
      </c>
      <c r="G7097" t="s">
        <v>9442</v>
      </c>
      <c r="H7097" t="s">
        <v>11630</v>
      </c>
      <c r="I7097">
        <v>-3432</v>
      </c>
    </row>
    <row r="7098" spans="1:9" x14ac:dyDescent="0.35">
      <c r="A7098">
        <v>42364</v>
      </c>
      <c r="B7098">
        <v>103</v>
      </c>
      <c r="C7098" t="s">
        <v>267</v>
      </c>
      <c r="D7098">
        <v>114</v>
      </c>
      <c r="E7098" t="s">
        <v>27</v>
      </c>
      <c r="F7098" s="20">
        <v>45586.5</v>
      </c>
      <c r="G7098" t="s">
        <v>9442</v>
      </c>
      <c r="H7098" t="s">
        <v>11631</v>
      </c>
      <c r="I7098">
        <v>-3433.29</v>
      </c>
    </row>
    <row r="7099" spans="1:9" x14ac:dyDescent="0.35">
      <c r="A7099">
        <v>42365</v>
      </c>
      <c r="B7099">
        <v>103</v>
      </c>
      <c r="C7099" t="s">
        <v>267</v>
      </c>
      <c r="D7099">
        <v>114</v>
      </c>
      <c r="E7099" t="s">
        <v>27</v>
      </c>
      <c r="F7099" s="20">
        <v>45586.5</v>
      </c>
      <c r="G7099" t="s">
        <v>9442</v>
      </c>
      <c r="H7099" t="s">
        <v>11632</v>
      </c>
      <c r="I7099">
        <v>-9644.49</v>
      </c>
    </row>
    <row r="7100" spans="1:9" x14ac:dyDescent="0.35">
      <c r="A7100">
        <v>42366</v>
      </c>
      <c r="B7100">
        <v>103</v>
      </c>
      <c r="C7100" t="s">
        <v>267</v>
      </c>
      <c r="D7100">
        <v>114</v>
      </c>
      <c r="E7100" t="s">
        <v>27</v>
      </c>
      <c r="F7100" s="20">
        <v>45586.5</v>
      </c>
      <c r="G7100" t="s">
        <v>9442</v>
      </c>
      <c r="H7100" t="s">
        <v>10371</v>
      </c>
      <c r="I7100">
        <v>-64165.04</v>
      </c>
    </row>
    <row r="7101" spans="1:9" x14ac:dyDescent="0.35">
      <c r="A7101">
        <v>42367</v>
      </c>
      <c r="B7101">
        <v>103</v>
      </c>
      <c r="C7101" t="s">
        <v>267</v>
      </c>
      <c r="D7101">
        <v>114</v>
      </c>
      <c r="E7101" t="s">
        <v>27</v>
      </c>
      <c r="F7101" s="20">
        <v>45586.5</v>
      </c>
      <c r="G7101" t="s">
        <v>9442</v>
      </c>
      <c r="H7101" t="s">
        <v>11633</v>
      </c>
      <c r="I7101">
        <v>-1238.52</v>
      </c>
    </row>
    <row r="7102" spans="1:9" x14ac:dyDescent="0.35">
      <c r="A7102">
        <v>42368</v>
      </c>
      <c r="B7102">
        <v>103</v>
      </c>
      <c r="C7102" t="s">
        <v>267</v>
      </c>
      <c r="D7102">
        <v>114</v>
      </c>
      <c r="E7102" t="s">
        <v>27</v>
      </c>
      <c r="F7102" s="20">
        <v>45586.5</v>
      </c>
      <c r="G7102" t="s">
        <v>9442</v>
      </c>
      <c r="H7102" t="s">
        <v>11634</v>
      </c>
      <c r="I7102">
        <v>-2977.5</v>
      </c>
    </row>
    <row r="7103" spans="1:9" x14ac:dyDescent="0.35">
      <c r="A7103">
        <v>42369</v>
      </c>
      <c r="B7103">
        <v>103</v>
      </c>
      <c r="C7103" t="s">
        <v>267</v>
      </c>
      <c r="D7103">
        <v>114</v>
      </c>
      <c r="E7103" t="s">
        <v>27</v>
      </c>
      <c r="F7103" s="20">
        <v>45586.5</v>
      </c>
      <c r="G7103" t="s">
        <v>9442</v>
      </c>
      <c r="H7103" t="s">
        <v>11526</v>
      </c>
      <c r="I7103">
        <v>-3539.75</v>
      </c>
    </row>
    <row r="7104" spans="1:9" x14ac:dyDescent="0.35">
      <c r="A7104">
        <v>42370</v>
      </c>
      <c r="B7104">
        <v>103</v>
      </c>
      <c r="C7104" t="s">
        <v>267</v>
      </c>
      <c r="D7104">
        <v>114</v>
      </c>
      <c r="E7104" t="s">
        <v>27</v>
      </c>
      <c r="F7104" s="20">
        <v>45586.5</v>
      </c>
      <c r="G7104" t="s">
        <v>9442</v>
      </c>
      <c r="H7104" t="s">
        <v>11635</v>
      </c>
      <c r="I7104">
        <v>-2749.75</v>
      </c>
    </row>
    <row r="7105" spans="1:9" x14ac:dyDescent="0.35">
      <c r="A7105">
        <v>42371</v>
      </c>
      <c r="B7105">
        <v>103</v>
      </c>
      <c r="C7105" t="s">
        <v>267</v>
      </c>
      <c r="D7105">
        <v>114</v>
      </c>
      <c r="E7105" t="s">
        <v>27</v>
      </c>
      <c r="F7105" s="20">
        <v>45586.5</v>
      </c>
      <c r="G7105" t="s">
        <v>9442</v>
      </c>
      <c r="H7105" t="s">
        <v>10334</v>
      </c>
      <c r="I7105">
        <v>-185</v>
      </c>
    </row>
    <row r="7106" spans="1:9" x14ac:dyDescent="0.35">
      <c r="A7106">
        <v>42372</v>
      </c>
      <c r="B7106">
        <v>103</v>
      </c>
      <c r="C7106" t="s">
        <v>267</v>
      </c>
      <c r="D7106">
        <v>114</v>
      </c>
      <c r="E7106" t="s">
        <v>27</v>
      </c>
      <c r="F7106" s="20">
        <v>45586.5</v>
      </c>
      <c r="G7106" t="s">
        <v>9442</v>
      </c>
      <c r="H7106" t="s">
        <v>10285</v>
      </c>
      <c r="I7106">
        <v>-3458.21</v>
      </c>
    </row>
    <row r="7107" spans="1:9" x14ac:dyDescent="0.35">
      <c r="A7107">
        <v>42550</v>
      </c>
      <c r="B7107">
        <v>137</v>
      </c>
      <c r="C7107" t="s">
        <v>271</v>
      </c>
      <c r="D7107">
        <v>114</v>
      </c>
      <c r="E7107" t="s">
        <v>27</v>
      </c>
      <c r="F7107" s="20">
        <v>45586</v>
      </c>
      <c r="G7107" t="s">
        <v>9439</v>
      </c>
      <c r="H7107" t="s">
        <v>10848</v>
      </c>
      <c r="I7107">
        <v>30000</v>
      </c>
    </row>
    <row r="7108" spans="1:9" x14ac:dyDescent="0.35">
      <c r="A7108">
        <v>42551</v>
      </c>
      <c r="B7108">
        <v>137</v>
      </c>
      <c r="C7108" t="s">
        <v>271</v>
      </c>
      <c r="D7108">
        <v>114</v>
      </c>
      <c r="E7108" t="s">
        <v>27</v>
      </c>
      <c r="F7108" s="20">
        <v>45586</v>
      </c>
      <c r="G7108" t="s">
        <v>9439</v>
      </c>
      <c r="H7108" t="s">
        <v>11636</v>
      </c>
      <c r="I7108">
        <v>8566</v>
      </c>
    </row>
    <row r="7109" spans="1:9" x14ac:dyDescent="0.35">
      <c r="A7109">
        <v>42552</v>
      </c>
      <c r="B7109">
        <v>137</v>
      </c>
      <c r="C7109" t="s">
        <v>271</v>
      </c>
      <c r="D7109">
        <v>114</v>
      </c>
      <c r="E7109" t="s">
        <v>27</v>
      </c>
      <c r="F7109" s="20">
        <v>45586</v>
      </c>
      <c r="G7109" t="s">
        <v>9442</v>
      </c>
      <c r="H7109" t="s">
        <v>9759</v>
      </c>
      <c r="I7109">
        <v>-999.96</v>
      </c>
    </row>
    <row r="7110" spans="1:9" x14ac:dyDescent="0.35">
      <c r="A7110">
        <v>42553</v>
      </c>
      <c r="B7110">
        <v>137</v>
      </c>
      <c r="C7110" t="s">
        <v>271</v>
      </c>
      <c r="D7110">
        <v>114</v>
      </c>
      <c r="E7110" t="s">
        <v>27</v>
      </c>
      <c r="F7110" s="20">
        <v>45586</v>
      </c>
      <c r="G7110" t="s">
        <v>9442</v>
      </c>
      <c r="H7110" t="s">
        <v>9716</v>
      </c>
      <c r="I7110">
        <v>-143</v>
      </c>
    </row>
    <row r="7111" spans="1:9" x14ac:dyDescent="0.35">
      <c r="A7111">
        <v>42554</v>
      </c>
      <c r="B7111">
        <v>137</v>
      </c>
      <c r="C7111" t="s">
        <v>271</v>
      </c>
      <c r="D7111">
        <v>114</v>
      </c>
      <c r="E7111" t="s">
        <v>27</v>
      </c>
      <c r="F7111" s="20">
        <v>45586</v>
      </c>
      <c r="G7111" t="s">
        <v>9442</v>
      </c>
      <c r="H7111" t="s">
        <v>9562</v>
      </c>
      <c r="I7111">
        <v>-37422.6</v>
      </c>
    </row>
    <row r="7112" spans="1:9" x14ac:dyDescent="0.35">
      <c r="A7112">
        <v>42568</v>
      </c>
      <c r="B7112">
        <v>130</v>
      </c>
      <c r="C7112" t="s">
        <v>302</v>
      </c>
      <c r="D7112">
        <v>114</v>
      </c>
      <c r="E7112" t="s">
        <v>27</v>
      </c>
      <c r="F7112" s="20">
        <v>45586</v>
      </c>
      <c r="G7112" t="s">
        <v>9439</v>
      </c>
      <c r="H7112" t="s">
        <v>9445</v>
      </c>
      <c r="I7112">
        <v>46250</v>
      </c>
    </row>
    <row r="7113" spans="1:9" x14ac:dyDescent="0.35">
      <c r="A7113">
        <v>42569</v>
      </c>
      <c r="B7113">
        <v>130</v>
      </c>
      <c r="C7113" t="s">
        <v>302</v>
      </c>
      <c r="D7113">
        <v>114</v>
      </c>
      <c r="E7113" t="s">
        <v>27</v>
      </c>
      <c r="F7113" s="20">
        <v>45586</v>
      </c>
      <c r="G7113" t="s">
        <v>9442</v>
      </c>
      <c r="H7113" t="s">
        <v>9789</v>
      </c>
      <c r="I7113">
        <v>-700</v>
      </c>
    </row>
    <row r="7114" spans="1:9" x14ac:dyDescent="0.35">
      <c r="A7114">
        <v>42570</v>
      </c>
      <c r="B7114">
        <v>130</v>
      </c>
      <c r="C7114" t="s">
        <v>302</v>
      </c>
      <c r="D7114">
        <v>114</v>
      </c>
      <c r="E7114" t="s">
        <v>27</v>
      </c>
      <c r="F7114" s="20">
        <v>45586</v>
      </c>
      <c r="G7114" t="s">
        <v>9442</v>
      </c>
      <c r="H7114" t="s">
        <v>9577</v>
      </c>
      <c r="I7114">
        <v>-1000</v>
      </c>
    </row>
    <row r="7115" spans="1:9" x14ac:dyDescent="0.35">
      <c r="A7115">
        <v>42571</v>
      </c>
      <c r="B7115">
        <v>130</v>
      </c>
      <c r="C7115" t="s">
        <v>302</v>
      </c>
      <c r="D7115">
        <v>114</v>
      </c>
      <c r="E7115" t="s">
        <v>27</v>
      </c>
      <c r="F7115" s="20">
        <v>45586</v>
      </c>
      <c r="G7115" t="s">
        <v>9442</v>
      </c>
      <c r="H7115" t="s">
        <v>9978</v>
      </c>
      <c r="I7115">
        <v>-700</v>
      </c>
    </row>
    <row r="7116" spans="1:9" x14ac:dyDescent="0.35">
      <c r="A7116">
        <v>42572</v>
      </c>
      <c r="B7116">
        <v>130</v>
      </c>
      <c r="C7116" t="s">
        <v>302</v>
      </c>
      <c r="D7116">
        <v>114</v>
      </c>
      <c r="E7116" t="s">
        <v>27</v>
      </c>
      <c r="F7116" s="20">
        <v>45586</v>
      </c>
      <c r="G7116" t="s">
        <v>9439</v>
      </c>
      <c r="H7116" t="s">
        <v>9666</v>
      </c>
      <c r="I7116">
        <v>700</v>
      </c>
    </row>
    <row r="7117" spans="1:9" x14ac:dyDescent="0.35">
      <c r="A7117">
        <v>42573</v>
      </c>
      <c r="B7117">
        <v>130</v>
      </c>
      <c r="C7117" t="s">
        <v>302</v>
      </c>
      <c r="D7117">
        <v>114</v>
      </c>
      <c r="E7117" t="s">
        <v>27</v>
      </c>
      <c r="F7117" s="20">
        <v>45586</v>
      </c>
      <c r="G7117" t="s">
        <v>9442</v>
      </c>
      <c r="H7117" t="s">
        <v>9575</v>
      </c>
      <c r="I7117">
        <v>-1000</v>
      </c>
    </row>
    <row r="7118" spans="1:9" x14ac:dyDescent="0.35">
      <c r="A7118">
        <v>42574</v>
      </c>
      <c r="B7118">
        <v>130</v>
      </c>
      <c r="C7118" t="s">
        <v>302</v>
      </c>
      <c r="D7118">
        <v>114</v>
      </c>
      <c r="E7118" t="s">
        <v>27</v>
      </c>
      <c r="F7118" s="20">
        <v>45586</v>
      </c>
      <c r="G7118" t="s">
        <v>9442</v>
      </c>
      <c r="H7118" t="s">
        <v>9572</v>
      </c>
      <c r="I7118">
        <v>-1000</v>
      </c>
    </row>
    <row r="7119" spans="1:9" x14ac:dyDescent="0.35">
      <c r="A7119">
        <v>42575</v>
      </c>
      <c r="B7119">
        <v>130</v>
      </c>
      <c r="C7119" t="s">
        <v>302</v>
      </c>
      <c r="D7119">
        <v>114</v>
      </c>
      <c r="E7119" t="s">
        <v>27</v>
      </c>
      <c r="F7119" s="20">
        <v>45586</v>
      </c>
      <c r="G7119" t="s">
        <v>9442</v>
      </c>
      <c r="H7119" t="s">
        <v>9540</v>
      </c>
      <c r="I7119">
        <v>-1150</v>
      </c>
    </row>
    <row r="7120" spans="1:9" x14ac:dyDescent="0.35">
      <c r="A7120">
        <v>42576</v>
      </c>
      <c r="B7120">
        <v>130</v>
      </c>
      <c r="C7120" t="s">
        <v>302</v>
      </c>
      <c r="D7120">
        <v>114</v>
      </c>
      <c r="E7120" t="s">
        <v>27</v>
      </c>
      <c r="F7120" s="20">
        <v>45586</v>
      </c>
      <c r="G7120" t="s">
        <v>9442</v>
      </c>
      <c r="H7120" t="s">
        <v>9585</v>
      </c>
      <c r="I7120">
        <v>-700</v>
      </c>
    </row>
    <row r="7121" spans="1:9" x14ac:dyDescent="0.35">
      <c r="A7121">
        <v>42577</v>
      </c>
      <c r="B7121">
        <v>130</v>
      </c>
      <c r="C7121" t="s">
        <v>302</v>
      </c>
      <c r="D7121">
        <v>114</v>
      </c>
      <c r="E7121" t="s">
        <v>27</v>
      </c>
      <c r="F7121" s="20">
        <v>45586</v>
      </c>
      <c r="G7121" t="s">
        <v>9442</v>
      </c>
      <c r="H7121" t="s">
        <v>10313</v>
      </c>
      <c r="I7121">
        <v>-1000</v>
      </c>
    </row>
    <row r="7122" spans="1:9" x14ac:dyDescent="0.35">
      <c r="A7122">
        <v>42578</v>
      </c>
      <c r="B7122">
        <v>130</v>
      </c>
      <c r="C7122" t="s">
        <v>302</v>
      </c>
      <c r="D7122">
        <v>114</v>
      </c>
      <c r="E7122" t="s">
        <v>27</v>
      </c>
      <c r="F7122" s="20">
        <v>45586</v>
      </c>
      <c r="G7122" t="s">
        <v>9442</v>
      </c>
      <c r="H7122" t="s">
        <v>9977</v>
      </c>
      <c r="I7122">
        <v>-950</v>
      </c>
    </row>
    <row r="7123" spans="1:9" x14ac:dyDescent="0.35">
      <c r="A7123">
        <v>42579</v>
      </c>
      <c r="B7123">
        <v>130</v>
      </c>
      <c r="C7123" t="s">
        <v>302</v>
      </c>
      <c r="D7123">
        <v>114</v>
      </c>
      <c r="E7123" t="s">
        <v>27</v>
      </c>
      <c r="F7123" s="20">
        <v>45586</v>
      </c>
      <c r="G7123" t="s">
        <v>9442</v>
      </c>
      <c r="H7123" t="s">
        <v>9576</v>
      </c>
      <c r="I7123">
        <v>-1000</v>
      </c>
    </row>
    <row r="7124" spans="1:9" x14ac:dyDescent="0.35">
      <c r="A7124">
        <v>42580</v>
      </c>
      <c r="B7124">
        <v>130</v>
      </c>
      <c r="C7124" t="s">
        <v>302</v>
      </c>
      <c r="D7124">
        <v>114</v>
      </c>
      <c r="E7124" t="s">
        <v>27</v>
      </c>
      <c r="F7124" s="20">
        <v>45586</v>
      </c>
      <c r="G7124" t="s">
        <v>9442</v>
      </c>
      <c r="H7124" t="s">
        <v>9579</v>
      </c>
      <c r="I7124">
        <v>-1000</v>
      </c>
    </row>
    <row r="7125" spans="1:9" x14ac:dyDescent="0.35">
      <c r="A7125">
        <v>42581</v>
      </c>
      <c r="B7125">
        <v>130</v>
      </c>
      <c r="C7125" t="s">
        <v>302</v>
      </c>
      <c r="D7125">
        <v>114</v>
      </c>
      <c r="E7125" t="s">
        <v>27</v>
      </c>
      <c r="F7125" s="20">
        <v>45586</v>
      </c>
      <c r="G7125" t="s">
        <v>9442</v>
      </c>
      <c r="H7125" t="s">
        <v>11145</v>
      </c>
      <c r="I7125">
        <v>-700</v>
      </c>
    </row>
    <row r="7126" spans="1:9" x14ac:dyDescent="0.35">
      <c r="A7126">
        <v>42582</v>
      </c>
      <c r="B7126">
        <v>130</v>
      </c>
      <c r="C7126" t="s">
        <v>302</v>
      </c>
      <c r="D7126">
        <v>114</v>
      </c>
      <c r="E7126" t="s">
        <v>27</v>
      </c>
      <c r="F7126" s="20">
        <v>45586</v>
      </c>
      <c r="G7126" t="s">
        <v>9442</v>
      </c>
      <c r="H7126" t="s">
        <v>9590</v>
      </c>
      <c r="I7126">
        <v>-950</v>
      </c>
    </row>
    <row r="7127" spans="1:9" x14ac:dyDescent="0.35">
      <c r="A7127">
        <v>42583</v>
      </c>
      <c r="B7127">
        <v>130</v>
      </c>
      <c r="C7127" t="s">
        <v>302</v>
      </c>
      <c r="D7127">
        <v>114</v>
      </c>
      <c r="E7127" t="s">
        <v>27</v>
      </c>
      <c r="F7127" s="20">
        <v>45586</v>
      </c>
      <c r="G7127" t="s">
        <v>9442</v>
      </c>
      <c r="H7127" t="s">
        <v>9593</v>
      </c>
      <c r="I7127">
        <v>-950</v>
      </c>
    </row>
    <row r="7128" spans="1:9" x14ac:dyDescent="0.35">
      <c r="A7128">
        <v>42584</v>
      </c>
      <c r="B7128">
        <v>130</v>
      </c>
      <c r="C7128" t="s">
        <v>302</v>
      </c>
      <c r="D7128">
        <v>114</v>
      </c>
      <c r="E7128" t="s">
        <v>27</v>
      </c>
      <c r="F7128" s="20">
        <v>45586</v>
      </c>
      <c r="G7128" t="s">
        <v>9442</v>
      </c>
      <c r="H7128" t="s">
        <v>9597</v>
      </c>
      <c r="I7128">
        <v>-1000</v>
      </c>
    </row>
    <row r="7129" spans="1:9" x14ac:dyDescent="0.35">
      <c r="A7129">
        <v>42585</v>
      </c>
      <c r="B7129">
        <v>130</v>
      </c>
      <c r="C7129" t="s">
        <v>302</v>
      </c>
      <c r="D7129">
        <v>114</v>
      </c>
      <c r="E7129" t="s">
        <v>27</v>
      </c>
      <c r="F7129" s="20">
        <v>45586</v>
      </c>
      <c r="G7129" t="s">
        <v>9442</v>
      </c>
      <c r="H7129" t="s">
        <v>9595</v>
      </c>
      <c r="I7129">
        <v>-1250</v>
      </c>
    </row>
    <row r="7130" spans="1:9" x14ac:dyDescent="0.35">
      <c r="A7130">
        <v>42586</v>
      </c>
      <c r="B7130">
        <v>130</v>
      </c>
      <c r="C7130" t="s">
        <v>302</v>
      </c>
      <c r="D7130">
        <v>114</v>
      </c>
      <c r="E7130" t="s">
        <v>27</v>
      </c>
      <c r="F7130" s="20">
        <v>45586</v>
      </c>
      <c r="G7130" t="s">
        <v>9442</v>
      </c>
      <c r="H7130" t="s">
        <v>10311</v>
      </c>
      <c r="I7130">
        <v>-1000</v>
      </c>
    </row>
    <row r="7131" spans="1:9" x14ac:dyDescent="0.35">
      <c r="A7131">
        <v>42587</v>
      </c>
      <c r="B7131">
        <v>130</v>
      </c>
      <c r="C7131" t="s">
        <v>302</v>
      </c>
      <c r="D7131">
        <v>114</v>
      </c>
      <c r="E7131" t="s">
        <v>27</v>
      </c>
      <c r="F7131" s="20">
        <v>45586</v>
      </c>
      <c r="G7131" t="s">
        <v>9442</v>
      </c>
      <c r="H7131" t="s">
        <v>10649</v>
      </c>
      <c r="I7131">
        <v>-1000</v>
      </c>
    </row>
    <row r="7132" spans="1:9" x14ac:dyDescent="0.35">
      <c r="A7132">
        <v>42588</v>
      </c>
      <c r="B7132">
        <v>130</v>
      </c>
      <c r="C7132" t="s">
        <v>302</v>
      </c>
      <c r="D7132">
        <v>114</v>
      </c>
      <c r="E7132" t="s">
        <v>27</v>
      </c>
      <c r="F7132" s="20">
        <v>45586</v>
      </c>
      <c r="G7132" t="s">
        <v>9442</v>
      </c>
      <c r="H7132" t="s">
        <v>10439</v>
      </c>
      <c r="I7132">
        <v>-1000</v>
      </c>
    </row>
    <row r="7133" spans="1:9" x14ac:dyDescent="0.35">
      <c r="A7133">
        <v>42589</v>
      </c>
      <c r="B7133">
        <v>130</v>
      </c>
      <c r="C7133" t="s">
        <v>302</v>
      </c>
      <c r="D7133">
        <v>114</v>
      </c>
      <c r="E7133" t="s">
        <v>27</v>
      </c>
      <c r="F7133" s="20">
        <v>45586</v>
      </c>
      <c r="G7133" t="s">
        <v>9442</v>
      </c>
      <c r="H7133" t="s">
        <v>9600</v>
      </c>
      <c r="I7133">
        <v>-1000</v>
      </c>
    </row>
    <row r="7134" spans="1:9" x14ac:dyDescent="0.35">
      <c r="A7134">
        <v>42590</v>
      </c>
      <c r="B7134">
        <v>130</v>
      </c>
      <c r="C7134" t="s">
        <v>302</v>
      </c>
      <c r="D7134">
        <v>114</v>
      </c>
      <c r="E7134" t="s">
        <v>27</v>
      </c>
      <c r="F7134" s="20">
        <v>45586</v>
      </c>
      <c r="G7134" t="s">
        <v>9442</v>
      </c>
      <c r="H7134" t="s">
        <v>9582</v>
      </c>
      <c r="I7134">
        <v>-850</v>
      </c>
    </row>
    <row r="7135" spans="1:9" x14ac:dyDescent="0.35">
      <c r="A7135">
        <v>42591</v>
      </c>
      <c r="B7135">
        <v>130</v>
      </c>
      <c r="C7135" t="s">
        <v>302</v>
      </c>
      <c r="D7135">
        <v>114</v>
      </c>
      <c r="E7135" t="s">
        <v>27</v>
      </c>
      <c r="F7135" s="20">
        <v>45586</v>
      </c>
      <c r="G7135" t="s">
        <v>9442</v>
      </c>
      <c r="H7135" t="s">
        <v>9602</v>
      </c>
      <c r="I7135">
        <v>-750</v>
      </c>
    </row>
    <row r="7136" spans="1:9" x14ac:dyDescent="0.35">
      <c r="A7136">
        <v>42592</v>
      </c>
      <c r="B7136">
        <v>130</v>
      </c>
      <c r="C7136" t="s">
        <v>302</v>
      </c>
      <c r="D7136">
        <v>114</v>
      </c>
      <c r="E7136" t="s">
        <v>27</v>
      </c>
      <c r="F7136" s="20">
        <v>45586</v>
      </c>
      <c r="G7136" t="s">
        <v>9442</v>
      </c>
      <c r="H7136" t="s">
        <v>9592</v>
      </c>
      <c r="I7136">
        <v>-1000</v>
      </c>
    </row>
    <row r="7137" spans="1:9" x14ac:dyDescent="0.35">
      <c r="A7137">
        <v>42593</v>
      </c>
      <c r="B7137">
        <v>130</v>
      </c>
      <c r="C7137" t="s">
        <v>302</v>
      </c>
      <c r="D7137">
        <v>114</v>
      </c>
      <c r="E7137" t="s">
        <v>27</v>
      </c>
      <c r="F7137" s="20">
        <v>45586</v>
      </c>
      <c r="G7137" t="s">
        <v>9442</v>
      </c>
      <c r="H7137" t="s">
        <v>9607</v>
      </c>
      <c r="I7137">
        <v>-1000</v>
      </c>
    </row>
    <row r="7138" spans="1:9" x14ac:dyDescent="0.35">
      <c r="A7138">
        <v>42594</v>
      </c>
      <c r="B7138">
        <v>130</v>
      </c>
      <c r="C7138" t="s">
        <v>302</v>
      </c>
      <c r="D7138">
        <v>114</v>
      </c>
      <c r="E7138" t="s">
        <v>27</v>
      </c>
      <c r="F7138" s="20">
        <v>45586</v>
      </c>
      <c r="G7138" t="s">
        <v>9442</v>
      </c>
      <c r="H7138" t="s">
        <v>9594</v>
      </c>
      <c r="I7138">
        <v>-1000</v>
      </c>
    </row>
    <row r="7139" spans="1:9" x14ac:dyDescent="0.35">
      <c r="A7139">
        <v>42595</v>
      </c>
      <c r="B7139">
        <v>130</v>
      </c>
      <c r="C7139" t="s">
        <v>302</v>
      </c>
      <c r="D7139">
        <v>114</v>
      </c>
      <c r="E7139" t="s">
        <v>27</v>
      </c>
      <c r="F7139" s="20">
        <v>45586</v>
      </c>
      <c r="G7139" t="s">
        <v>9442</v>
      </c>
      <c r="H7139" t="s">
        <v>9613</v>
      </c>
      <c r="I7139">
        <v>-1000</v>
      </c>
    </row>
    <row r="7140" spans="1:9" x14ac:dyDescent="0.35">
      <c r="A7140">
        <v>42596</v>
      </c>
      <c r="B7140">
        <v>130</v>
      </c>
      <c r="C7140" t="s">
        <v>302</v>
      </c>
      <c r="D7140">
        <v>114</v>
      </c>
      <c r="E7140" t="s">
        <v>27</v>
      </c>
      <c r="F7140" s="20">
        <v>45586</v>
      </c>
      <c r="G7140" t="s">
        <v>9442</v>
      </c>
      <c r="H7140" t="s">
        <v>10652</v>
      </c>
      <c r="I7140">
        <v>-1000</v>
      </c>
    </row>
    <row r="7141" spans="1:9" x14ac:dyDescent="0.35">
      <c r="A7141">
        <v>42597</v>
      </c>
      <c r="B7141">
        <v>130</v>
      </c>
      <c r="C7141" t="s">
        <v>302</v>
      </c>
      <c r="D7141">
        <v>114</v>
      </c>
      <c r="E7141" t="s">
        <v>27</v>
      </c>
      <c r="F7141" s="20">
        <v>45586</v>
      </c>
      <c r="G7141" t="s">
        <v>9442</v>
      </c>
      <c r="H7141" t="s">
        <v>9604</v>
      </c>
      <c r="I7141">
        <v>-1000</v>
      </c>
    </row>
    <row r="7142" spans="1:9" x14ac:dyDescent="0.35">
      <c r="A7142">
        <v>42598</v>
      </c>
      <c r="B7142">
        <v>130</v>
      </c>
      <c r="C7142" t="s">
        <v>302</v>
      </c>
      <c r="D7142">
        <v>114</v>
      </c>
      <c r="E7142" t="s">
        <v>27</v>
      </c>
      <c r="F7142" s="20">
        <v>45586</v>
      </c>
      <c r="G7142" t="s">
        <v>9442</v>
      </c>
      <c r="H7142" t="s">
        <v>9596</v>
      </c>
      <c r="I7142">
        <v>-1000</v>
      </c>
    </row>
    <row r="7143" spans="1:9" x14ac:dyDescent="0.35">
      <c r="A7143">
        <v>42599</v>
      </c>
      <c r="B7143">
        <v>130</v>
      </c>
      <c r="C7143" t="s">
        <v>302</v>
      </c>
      <c r="D7143">
        <v>114</v>
      </c>
      <c r="E7143" t="s">
        <v>27</v>
      </c>
      <c r="F7143" s="20">
        <v>45586</v>
      </c>
      <c r="G7143" t="s">
        <v>9442</v>
      </c>
      <c r="H7143" t="s">
        <v>11148</v>
      </c>
      <c r="I7143">
        <v>-850</v>
      </c>
    </row>
    <row r="7144" spans="1:9" x14ac:dyDescent="0.35">
      <c r="A7144">
        <v>42600</v>
      </c>
      <c r="B7144">
        <v>130</v>
      </c>
      <c r="C7144" t="s">
        <v>302</v>
      </c>
      <c r="D7144">
        <v>114</v>
      </c>
      <c r="E7144" t="s">
        <v>27</v>
      </c>
      <c r="F7144" s="20">
        <v>45586</v>
      </c>
      <c r="G7144" t="s">
        <v>9442</v>
      </c>
      <c r="H7144" t="s">
        <v>9605</v>
      </c>
      <c r="I7144">
        <v>-1000</v>
      </c>
    </row>
    <row r="7145" spans="1:9" x14ac:dyDescent="0.35">
      <c r="A7145">
        <v>42601</v>
      </c>
      <c r="B7145">
        <v>130</v>
      </c>
      <c r="C7145" t="s">
        <v>302</v>
      </c>
      <c r="D7145">
        <v>114</v>
      </c>
      <c r="E7145" t="s">
        <v>27</v>
      </c>
      <c r="F7145" s="20">
        <v>45586</v>
      </c>
      <c r="G7145" t="s">
        <v>9442</v>
      </c>
      <c r="H7145" t="s">
        <v>9571</v>
      </c>
      <c r="I7145">
        <v>-1000</v>
      </c>
    </row>
    <row r="7146" spans="1:9" x14ac:dyDescent="0.35">
      <c r="A7146">
        <v>42602</v>
      </c>
      <c r="B7146">
        <v>130</v>
      </c>
      <c r="C7146" t="s">
        <v>302</v>
      </c>
      <c r="D7146">
        <v>114</v>
      </c>
      <c r="E7146" t="s">
        <v>27</v>
      </c>
      <c r="F7146" s="20">
        <v>45586</v>
      </c>
      <c r="G7146" t="s">
        <v>9442</v>
      </c>
      <c r="H7146" t="s">
        <v>9586</v>
      </c>
      <c r="I7146">
        <v>-1000</v>
      </c>
    </row>
    <row r="7147" spans="1:9" x14ac:dyDescent="0.35">
      <c r="A7147">
        <v>42603</v>
      </c>
      <c r="B7147">
        <v>130</v>
      </c>
      <c r="C7147" t="s">
        <v>302</v>
      </c>
      <c r="D7147">
        <v>114</v>
      </c>
      <c r="E7147" t="s">
        <v>27</v>
      </c>
      <c r="F7147" s="20">
        <v>45586</v>
      </c>
      <c r="G7147" t="s">
        <v>9442</v>
      </c>
      <c r="H7147" t="s">
        <v>9606</v>
      </c>
      <c r="I7147">
        <v>-700</v>
      </c>
    </row>
    <row r="7148" spans="1:9" x14ac:dyDescent="0.35">
      <c r="A7148">
        <v>42604</v>
      </c>
      <c r="B7148">
        <v>130</v>
      </c>
      <c r="C7148" t="s">
        <v>302</v>
      </c>
      <c r="D7148">
        <v>114</v>
      </c>
      <c r="E7148" t="s">
        <v>27</v>
      </c>
      <c r="F7148" s="20">
        <v>45586</v>
      </c>
      <c r="G7148" t="s">
        <v>9442</v>
      </c>
      <c r="H7148" t="s">
        <v>9609</v>
      </c>
      <c r="I7148">
        <v>-1000</v>
      </c>
    </row>
    <row r="7149" spans="1:9" x14ac:dyDescent="0.35">
      <c r="A7149">
        <v>42605</v>
      </c>
      <c r="B7149">
        <v>130</v>
      </c>
      <c r="C7149" t="s">
        <v>302</v>
      </c>
      <c r="D7149">
        <v>114</v>
      </c>
      <c r="E7149" t="s">
        <v>27</v>
      </c>
      <c r="F7149" s="20">
        <v>45586</v>
      </c>
      <c r="G7149" t="s">
        <v>9442</v>
      </c>
      <c r="H7149" t="s">
        <v>10653</v>
      </c>
      <c r="I7149">
        <v>-900</v>
      </c>
    </row>
    <row r="7150" spans="1:9" x14ac:dyDescent="0.35">
      <c r="A7150">
        <v>42606</v>
      </c>
      <c r="B7150">
        <v>130</v>
      </c>
      <c r="C7150" t="s">
        <v>302</v>
      </c>
      <c r="D7150">
        <v>114</v>
      </c>
      <c r="E7150" t="s">
        <v>27</v>
      </c>
      <c r="F7150" s="20">
        <v>45586</v>
      </c>
      <c r="G7150" t="s">
        <v>9442</v>
      </c>
      <c r="H7150" t="s">
        <v>9614</v>
      </c>
      <c r="I7150">
        <v>-850</v>
      </c>
    </row>
    <row r="7151" spans="1:9" x14ac:dyDescent="0.35">
      <c r="A7151">
        <v>42607</v>
      </c>
      <c r="B7151">
        <v>130</v>
      </c>
      <c r="C7151" t="s">
        <v>302</v>
      </c>
      <c r="D7151">
        <v>114</v>
      </c>
      <c r="E7151" t="s">
        <v>27</v>
      </c>
      <c r="F7151" s="20">
        <v>45586</v>
      </c>
      <c r="G7151" t="s">
        <v>9442</v>
      </c>
      <c r="H7151" t="s">
        <v>11223</v>
      </c>
      <c r="I7151">
        <v>-1000</v>
      </c>
    </row>
    <row r="7152" spans="1:9" x14ac:dyDescent="0.35">
      <c r="A7152">
        <v>42608</v>
      </c>
      <c r="B7152">
        <v>130</v>
      </c>
      <c r="C7152" t="s">
        <v>302</v>
      </c>
      <c r="D7152">
        <v>114</v>
      </c>
      <c r="E7152" t="s">
        <v>27</v>
      </c>
      <c r="F7152" s="20">
        <v>45586</v>
      </c>
      <c r="G7152" t="s">
        <v>9442</v>
      </c>
      <c r="H7152" t="s">
        <v>10650</v>
      </c>
      <c r="I7152">
        <v>-1000</v>
      </c>
    </row>
    <row r="7153" spans="1:9" x14ac:dyDescent="0.35">
      <c r="A7153">
        <v>42609</v>
      </c>
      <c r="B7153">
        <v>130</v>
      </c>
      <c r="C7153" t="s">
        <v>302</v>
      </c>
      <c r="D7153">
        <v>114</v>
      </c>
      <c r="E7153" t="s">
        <v>27</v>
      </c>
      <c r="F7153" s="20">
        <v>45586</v>
      </c>
      <c r="G7153" t="s">
        <v>9442</v>
      </c>
      <c r="H7153" t="s">
        <v>9610</v>
      </c>
      <c r="I7153">
        <v>-1000</v>
      </c>
    </row>
    <row r="7154" spans="1:9" x14ac:dyDescent="0.35">
      <c r="A7154">
        <v>42610</v>
      </c>
      <c r="B7154">
        <v>130</v>
      </c>
      <c r="C7154" t="s">
        <v>302</v>
      </c>
      <c r="D7154">
        <v>114</v>
      </c>
      <c r="E7154" t="s">
        <v>27</v>
      </c>
      <c r="F7154" s="20">
        <v>45586</v>
      </c>
      <c r="G7154" t="s">
        <v>9442</v>
      </c>
      <c r="H7154" t="s">
        <v>9838</v>
      </c>
      <c r="I7154">
        <v>-700</v>
      </c>
    </row>
    <row r="7155" spans="1:9" x14ac:dyDescent="0.35">
      <c r="A7155">
        <v>42611</v>
      </c>
      <c r="B7155">
        <v>130</v>
      </c>
      <c r="C7155" t="s">
        <v>302</v>
      </c>
      <c r="D7155">
        <v>114</v>
      </c>
      <c r="E7155" t="s">
        <v>27</v>
      </c>
      <c r="F7155" s="20">
        <v>45586</v>
      </c>
      <c r="G7155" t="s">
        <v>9442</v>
      </c>
      <c r="H7155" t="s">
        <v>9599</v>
      </c>
      <c r="I7155">
        <v>-850</v>
      </c>
    </row>
    <row r="7156" spans="1:9" x14ac:dyDescent="0.35">
      <c r="A7156">
        <v>42612</v>
      </c>
      <c r="B7156">
        <v>130</v>
      </c>
      <c r="C7156" t="s">
        <v>302</v>
      </c>
      <c r="D7156">
        <v>114</v>
      </c>
      <c r="E7156" t="s">
        <v>27</v>
      </c>
      <c r="F7156" s="20">
        <v>45586</v>
      </c>
      <c r="G7156" t="s">
        <v>9442</v>
      </c>
      <c r="H7156" t="s">
        <v>10651</v>
      </c>
      <c r="I7156">
        <v>-1000</v>
      </c>
    </row>
    <row r="7157" spans="1:9" x14ac:dyDescent="0.35">
      <c r="A7157">
        <v>42613</v>
      </c>
      <c r="B7157">
        <v>130</v>
      </c>
      <c r="C7157" t="s">
        <v>302</v>
      </c>
      <c r="D7157">
        <v>114</v>
      </c>
      <c r="E7157" t="s">
        <v>27</v>
      </c>
      <c r="F7157" s="20">
        <v>45586</v>
      </c>
      <c r="G7157" t="s">
        <v>9442</v>
      </c>
      <c r="H7157" t="s">
        <v>9608</v>
      </c>
      <c r="I7157">
        <v>-700</v>
      </c>
    </row>
    <row r="7158" spans="1:9" x14ac:dyDescent="0.35">
      <c r="A7158">
        <v>42614</v>
      </c>
      <c r="B7158">
        <v>130</v>
      </c>
      <c r="C7158" t="s">
        <v>302</v>
      </c>
      <c r="D7158">
        <v>114</v>
      </c>
      <c r="E7158" t="s">
        <v>27</v>
      </c>
      <c r="F7158" s="20">
        <v>45586</v>
      </c>
      <c r="G7158" t="s">
        <v>9442</v>
      </c>
      <c r="H7158" t="s">
        <v>9837</v>
      </c>
      <c r="I7158">
        <v>-700</v>
      </c>
    </row>
    <row r="7159" spans="1:9" x14ac:dyDescent="0.35">
      <c r="A7159">
        <v>42615</v>
      </c>
      <c r="B7159">
        <v>130</v>
      </c>
      <c r="C7159" t="s">
        <v>302</v>
      </c>
      <c r="D7159">
        <v>114</v>
      </c>
      <c r="E7159" t="s">
        <v>27</v>
      </c>
      <c r="F7159" s="20">
        <v>45586</v>
      </c>
      <c r="G7159" t="s">
        <v>9442</v>
      </c>
      <c r="H7159" t="s">
        <v>9700</v>
      </c>
      <c r="I7159">
        <v>-1000</v>
      </c>
    </row>
    <row r="7160" spans="1:9" x14ac:dyDescent="0.35">
      <c r="A7160">
        <v>42616</v>
      </c>
      <c r="B7160">
        <v>130</v>
      </c>
      <c r="C7160" t="s">
        <v>302</v>
      </c>
      <c r="D7160">
        <v>114</v>
      </c>
      <c r="E7160" t="s">
        <v>27</v>
      </c>
      <c r="F7160" s="20">
        <v>45586</v>
      </c>
      <c r="G7160" t="s">
        <v>9442</v>
      </c>
      <c r="H7160" t="s">
        <v>9573</v>
      </c>
      <c r="I7160">
        <v>-750</v>
      </c>
    </row>
    <row r="7161" spans="1:9" x14ac:dyDescent="0.35">
      <c r="A7161">
        <v>42617</v>
      </c>
      <c r="B7161">
        <v>130</v>
      </c>
      <c r="C7161" t="s">
        <v>302</v>
      </c>
      <c r="D7161">
        <v>114</v>
      </c>
      <c r="E7161" t="s">
        <v>27</v>
      </c>
      <c r="F7161" s="20">
        <v>45586</v>
      </c>
      <c r="G7161" t="s">
        <v>9442</v>
      </c>
      <c r="H7161" t="s">
        <v>9611</v>
      </c>
      <c r="I7161">
        <v>-750</v>
      </c>
    </row>
    <row r="7162" spans="1:9" x14ac:dyDescent="0.35">
      <c r="A7162">
        <v>42618</v>
      </c>
      <c r="B7162">
        <v>130</v>
      </c>
      <c r="C7162" t="s">
        <v>302</v>
      </c>
      <c r="D7162">
        <v>114</v>
      </c>
      <c r="E7162" t="s">
        <v>27</v>
      </c>
      <c r="F7162" s="20">
        <v>45586</v>
      </c>
      <c r="G7162" t="s">
        <v>9442</v>
      </c>
      <c r="H7162" t="s">
        <v>11151</v>
      </c>
      <c r="I7162">
        <v>-850</v>
      </c>
    </row>
    <row r="7163" spans="1:9" x14ac:dyDescent="0.35">
      <c r="A7163">
        <v>42619</v>
      </c>
      <c r="B7163">
        <v>130</v>
      </c>
      <c r="C7163" t="s">
        <v>302</v>
      </c>
      <c r="D7163">
        <v>114</v>
      </c>
      <c r="E7163" t="s">
        <v>27</v>
      </c>
      <c r="F7163" s="20">
        <v>45586</v>
      </c>
      <c r="G7163" t="s">
        <v>9442</v>
      </c>
      <c r="H7163" t="s">
        <v>9617</v>
      </c>
      <c r="I7163">
        <v>-1000</v>
      </c>
    </row>
    <row r="7164" spans="1:9" x14ac:dyDescent="0.35">
      <c r="A7164">
        <v>40267</v>
      </c>
      <c r="B7164">
        <v>103</v>
      </c>
      <c r="C7164" t="s">
        <v>267</v>
      </c>
      <c r="D7164">
        <v>114</v>
      </c>
      <c r="E7164" t="s">
        <v>27</v>
      </c>
      <c r="F7164" s="20">
        <v>45583.5</v>
      </c>
      <c r="G7164" t="s">
        <v>9439</v>
      </c>
      <c r="H7164" t="s">
        <v>9443</v>
      </c>
      <c r="I7164">
        <v>200</v>
      </c>
    </row>
    <row r="7165" spans="1:9" x14ac:dyDescent="0.35">
      <c r="A7165">
        <v>40268</v>
      </c>
      <c r="B7165">
        <v>103</v>
      </c>
      <c r="C7165" t="s">
        <v>267</v>
      </c>
      <c r="D7165">
        <v>114</v>
      </c>
      <c r="E7165" t="s">
        <v>27</v>
      </c>
      <c r="F7165" s="20">
        <v>45583.5</v>
      </c>
      <c r="G7165" t="s">
        <v>9439</v>
      </c>
      <c r="H7165" t="s">
        <v>9443</v>
      </c>
      <c r="I7165">
        <v>42000</v>
      </c>
    </row>
    <row r="7166" spans="1:9" x14ac:dyDescent="0.35">
      <c r="A7166">
        <v>40269</v>
      </c>
      <c r="B7166">
        <v>103</v>
      </c>
      <c r="C7166" t="s">
        <v>267</v>
      </c>
      <c r="D7166">
        <v>114</v>
      </c>
      <c r="E7166" t="s">
        <v>27</v>
      </c>
      <c r="F7166" s="20">
        <v>45583.5</v>
      </c>
      <c r="G7166" t="s">
        <v>9439</v>
      </c>
      <c r="H7166" t="s">
        <v>9443</v>
      </c>
      <c r="I7166">
        <v>35300</v>
      </c>
    </row>
    <row r="7167" spans="1:9" x14ac:dyDescent="0.35">
      <c r="A7167">
        <v>40270</v>
      </c>
      <c r="B7167">
        <v>103</v>
      </c>
      <c r="C7167" t="s">
        <v>267</v>
      </c>
      <c r="D7167">
        <v>114</v>
      </c>
      <c r="E7167" t="s">
        <v>27</v>
      </c>
      <c r="F7167" s="20">
        <v>45583.5</v>
      </c>
      <c r="G7167" t="s">
        <v>9442</v>
      </c>
      <c r="H7167" t="s">
        <v>11637</v>
      </c>
      <c r="I7167">
        <v>-1635.2</v>
      </c>
    </row>
    <row r="7168" spans="1:9" x14ac:dyDescent="0.35">
      <c r="A7168">
        <v>40271</v>
      </c>
      <c r="B7168">
        <v>103</v>
      </c>
      <c r="C7168" t="s">
        <v>267</v>
      </c>
      <c r="D7168">
        <v>114</v>
      </c>
      <c r="E7168" t="s">
        <v>27</v>
      </c>
      <c r="F7168" s="20">
        <v>45583.5</v>
      </c>
      <c r="G7168" t="s">
        <v>9442</v>
      </c>
      <c r="H7168" t="s">
        <v>11638</v>
      </c>
      <c r="I7168">
        <v>-196.5</v>
      </c>
    </row>
    <row r="7169" spans="1:9" x14ac:dyDescent="0.35">
      <c r="A7169">
        <v>40272</v>
      </c>
      <c r="B7169">
        <v>103</v>
      </c>
      <c r="C7169" t="s">
        <v>267</v>
      </c>
      <c r="D7169">
        <v>114</v>
      </c>
      <c r="E7169" t="s">
        <v>27</v>
      </c>
      <c r="F7169" s="20">
        <v>45583.5</v>
      </c>
      <c r="G7169" t="s">
        <v>9442</v>
      </c>
      <c r="H7169" t="s">
        <v>11639</v>
      </c>
      <c r="I7169">
        <v>-525.5</v>
      </c>
    </row>
    <row r="7170" spans="1:9" x14ac:dyDescent="0.35">
      <c r="A7170">
        <v>40273</v>
      </c>
      <c r="B7170">
        <v>103</v>
      </c>
      <c r="C7170" t="s">
        <v>267</v>
      </c>
      <c r="D7170">
        <v>114</v>
      </c>
      <c r="E7170" t="s">
        <v>27</v>
      </c>
      <c r="F7170" s="20">
        <v>45583.5</v>
      </c>
      <c r="G7170" t="s">
        <v>9442</v>
      </c>
      <c r="H7170" t="s">
        <v>11640</v>
      </c>
      <c r="I7170">
        <v>-765</v>
      </c>
    </row>
    <row r="7171" spans="1:9" x14ac:dyDescent="0.35">
      <c r="A7171">
        <v>40274</v>
      </c>
      <c r="B7171">
        <v>103</v>
      </c>
      <c r="C7171" t="s">
        <v>267</v>
      </c>
      <c r="D7171">
        <v>114</v>
      </c>
      <c r="E7171" t="s">
        <v>27</v>
      </c>
      <c r="F7171" s="20">
        <v>45583.5</v>
      </c>
      <c r="G7171" t="s">
        <v>9442</v>
      </c>
      <c r="H7171" t="s">
        <v>11641</v>
      </c>
      <c r="I7171">
        <v>-2383.27</v>
      </c>
    </row>
    <row r="7172" spans="1:9" x14ac:dyDescent="0.35">
      <c r="A7172">
        <v>40275</v>
      </c>
      <c r="B7172">
        <v>103</v>
      </c>
      <c r="C7172" t="s">
        <v>267</v>
      </c>
      <c r="D7172">
        <v>114</v>
      </c>
      <c r="E7172" t="s">
        <v>27</v>
      </c>
      <c r="F7172" s="20">
        <v>45583.5</v>
      </c>
      <c r="G7172" t="s">
        <v>9442</v>
      </c>
      <c r="H7172" t="s">
        <v>10370</v>
      </c>
      <c r="I7172">
        <v>-4851</v>
      </c>
    </row>
    <row r="7173" spans="1:9" x14ac:dyDescent="0.35">
      <c r="A7173">
        <v>40276</v>
      </c>
      <c r="B7173">
        <v>103</v>
      </c>
      <c r="C7173" t="s">
        <v>267</v>
      </c>
      <c r="D7173">
        <v>114</v>
      </c>
      <c r="E7173" t="s">
        <v>27</v>
      </c>
      <c r="F7173" s="20">
        <v>45583.5</v>
      </c>
      <c r="G7173" t="s">
        <v>9442</v>
      </c>
      <c r="H7173" t="s">
        <v>10749</v>
      </c>
      <c r="I7173">
        <v>-22789.279999999999</v>
      </c>
    </row>
    <row r="7174" spans="1:9" x14ac:dyDescent="0.35">
      <c r="A7174">
        <v>40277</v>
      </c>
      <c r="B7174">
        <v>103</v>
      </c>
      <c r="C7174" t="s">
        <v>267</v>
      </c>
      <c r="D7174">
        <v>114</v>
      </c>
      <c r="E7174" t="s">
        <v>27</v>
      </c>
      <c r="F7174" s="20">
        <v>45583.5</v>
      </c>
      <c r="G7174" t="s">
        <v>9442</v>
      </c>
      <c r="H7174" t="s">
        <v>11642</v>
      </c>
      <c r="I7174">
        <v>-308.60000000000002</v>
      </c>
    </row>
    <row r="7175" spans="1:9" x14ac:dyDescent="0.35">
      <c r="A7175">
        <v>40278</v>
      </c>
      <c r="B7175">
        <v>103</v>
      </c>
      <c r="C7175" t="s">
        <v>267</v>
      </c>
      <c r="D7175">
        <v>114</v>
      </c>
      <c r="E7175" t="s">
        <v>27</v>
      </c>
      <c r="F7175" s="20">
        <v>45583.5</v>
      </c>
      <c r="G7175" t="s">
        <v>9442</v>
      </c>
      <c r="H7175" t="s">
        <v>11643</v>
      </c>
      <c r="I7175">
        <v>-329.44</v>
      </c>
    </row>
    <row r="7176" spans="1:9" x14ac:dyDescent="0.35">
      <c r="A7176">
        <v>40279</v>
      </c>
      <c r="B7176">
        <v>103</v>
      </c>
      <c r="C7176" t="s">
        <v>267</v>
      </c>
      <c r="D7176">
        <v>114</v>
      </c>
      <c r="E7176" t="s">
        <v>27</v>
      </c>
      <c r="F7176" s="20">
        <v>45583.5</v>
      </c>
      <c r="G7176" t="s">
        <v>9442</v>
      </c>
      <c r="H7176" t="s">
        <v>11644</v>
      </c>
      <c r="I7176">
        <v>-402.84</v>
      </c>
    </row>
    <row r="7177" spans="1:9" x14ac:dyDescent="0.35">
      <c r="A7177">
        <v>40280</v>
      </c>
      <c r="B7177">
        <v>103</v>
      </c>
      <c r="C7177" t="s">
        <v>267</v>
      </c>
      <c r="D7177">
        <v>114</v>
      </c>
      <c r="E7177" t="s">
        <v>27</v>
      </c>
      <c r="F7177" s="20">
        <v>45583.5</v>
      </c>
      <c r="G7177" t="s">
        <v>9442</v>
      </c>
      <c r="H7177" t="s">
        <v>11645</v>
      </c>
      <c r="I7177">
        <v>-438</v>
      </c>
    </row>
    <row r="7178" spans="1:9" x14ac:dyDescent="0.35">
      <c r="A7178">
        <v>40281</v>
      </c>
      <c r="B7178">
        <v>103</v>
      </c>
      <c r="C7178" t="s">
        <v>267</v>
      </c>
      <c r="D7178">
        <v>114</v>
      </c>
      <c r="E7178" t="s">
        <v>27</v>
      </c>
      <c r="F7178" s="20">
        <v>45583.5</v>
      </c>
      <c r="G7178" t="s">
        <v>9442</v>
      </c>
      <c r="H7178" t="s">
        <v>11646</v>
      </c>
      <c r="I7178">
        <v>-489.95</v>
      </c>
    </row>
    <row r="7179" spans="1:9" x14ac:dyDescent="0.35">
      <c r="A7179">
        <v>40282</v>
      </c>
      <c r="B7179">
        <v>103</v>
      </c>
      <c r="C7179" t="s">
        <v>267</v>
      </c>
      <c r="D7179">
        <v>114</v>
      </c>
      <c r="E7179" t="s">
        <v>27</v>
      </c>
      <c r="F7179" s="20">
        <v>45583.5</v>
      </c>
      <c r="G7179" t="s">
        <v>9442</v>
      </c>
      <c r="H7179" t="s">
        <v>11647</v>
      </c>
      <c r="I7179">
        <v>-532.33000000000004</v>
      </c>
    </row>
    <row r="7180" spans="1:9" x14ac:dyDescent="0.35">
      <c r="A7180">
        <v>40283</v>
      </c>
      <c r="B7180">
        <v>103</v>
      </c>
      <c r="C7180" t="s">
        <v>267</v>
      </c>
      <c r="D7180">
        <v>114</v>
      </c>
      <c r="E7180" t="s">
        <v>27</v>
      </c>
      <c r="F7180" s="20">
        <v>45583.5</v>
      </c>
      <c r="G7180" t="s">
        <v>9442</v>
      </c>
      <c r="H7180" t="s">
        <v>11648</v>
      </c>
      <c r="I7180">
        <v>-580.9</v>
      </c>
    </row>
    <row r="7181" spans="1:9" x14ac:dyDescent="0.35">
      <c r="A7181">
        <v>40284</v>
      </c>
      <c r="B7181">
        <v>103</v>
      </c>
      <c r="C7181" t="s">
        <v>267</v>
      </c>
      <c r="D7181">
        <v>114</v>
      </c>
      <c r="E7181" t="s">
        <v>27</v>
      </c>
      <c r="F7181" s="20">
        <v>45583.5</v>
      </c>
      <c r="G7181" t="s">
        <v>9442</v>
      </c>
      <c r="H7181" t="s">
        <v>11649</v>
      </c>
      <c r="I7181">
        <v>-876</v>
      </c>
    </row>
    <row r="7182" spans="1:9" x14ac:dyDescent="0.35">
      <c r="A7182">
        <v>40285</v>
      </c>
      <c r="B7182">
        <v>103</v>
      </c>
      <c r="C7182" t="s">
        <v>267</v>
      </c>
      <c r="D7182">
        <v>114</v>
      </c>
      <c r="E7182" t="s">
        <v>27</v>
      </c>
      <c r="F7182" s="20">
        <v>45583.5</v>
      </c>
      <c r="G7182" t="s">
        <v>9442</v>
      </c>
      <c r="H7182" t="s">
        <v>11650</v>
      </c>
      <c r="I7182">
        <v>-1000</v>
      </c>
    </row>
    <row r="7183" spans="1:9" x14ac:dyDescent="0.35">
      <c r="A7183">
        <v>40286</v>
      </c>
      <c r="B7183">
        <v>103</v>
      </c>
      <c r="C7183" t="s">
        <v>267</v>
      </c>
      <c r="D7183">
        <v>114</v>
      </c>
      <c r="E7183" t="s">
        <v>27</v>
      </c>
      <c r="F7183" s="20">
        <v>45583.5</v>
      </c>
      <c r="G7183" t="s">
        <v>9442</v>
      </c>
      <c r="H7183" t="s">
        <v>11651</v>
      </c>
      <c r="I7183">
        <v>-1070.52</v>
      </c>
    </row>
    <row r="7184" spans="1:9" x14ac:dyDescent="0.35">
      <c r="A7184">
        <v>40287</v>
      </c>
      <c r="B7184">
        <v>103</v>
      </c>
      <c r="C7184" t="s">
        <v>267</v>
      </c>
      <c r="D7184">
        <v>114</v>
      </c>
      <c r="E7184" t="s">
        <v>27</v>
      </c>
      <c r="F7184" s="20">
        <v>45583.5</v>
      </c>
      <c r="G7184" t="s">
        <v>9442</v>
      </c>
      <c r="H7184" t="s">
        <v>11652</v>
      </c>
      <c r="I7184">
        <v>-1100.02</v>
      </c>
    </row>
    <row r="7185" spans="1:9" x14ac:dyDescent="0.35">
      <c r="A7185">
        <v>40288</v>
      </c>
      <c r="B7185">
        <v>103</v>
      </c>
      <c r="C7185" t="s">
        <v>267</v>
      </c>
      <c r="D7185">
        <v>114</v>
      </c>
      <c r="E7185" t="s">
        <v>27</v>
      </c>
      <c r="F7185" s="20">
        <v>45583.5</v>
      </c>
      <c r="G7185" t="s">
        <v>9442</v>
      </c>
      <c r="H7185" t="s">
        <v>11653</v>
      </c>
      <c r="I7185">
        <v>-1272.5999999999999</v>
      </c>
    </row>
    <row r="7186" spans="1:9" x14ac:dyDescent="0.35">
      <c r="A7186">
        <v>40289</v>
      </c>
      <c r="B7186">
        <v>103</v>
      </c>
      <c r="C7186" t="s">
        <v>267</v>
      </c>
      <c r="D7186">
        <v>114</v>
      </c>
      <c r="E7186" t="s">
        <v>27</v>
      </c>
      <c r="F7186" s="20">
        <v>45583.5</v>
      </c>
      <c r="G7186" t="s">
        <v>9442</v>
      </c>
      <c r="H7186" t="s">
        <v>11654</v>
      </c>
      <c r="I7186">
        <v>-1275</v>
      </c>
    </row>
    <row r="7187" spans="1:9" x14ac:dyDescent="0.35">
      <c r="A7187">
        <v>40290</v>
      </c>
      <c r="B7187">
        <v>103</v>
      </c>
      <c r="C7187" t="s">
        <v>267</v>
      </c>
      <c r="D7187">
        <v>114</v>
      </c>
      <c r="E7187" t="s">
        <v>27</v>
      </c>
      <c r="F7187" s="20">
        <v>45583.5</v>
      </c>
      <c r="G7187" t="s">
        <v>9442</v>
      </c>
      <c r="H7187" t="s">
        <v>11655</v>
      </c>
      <c r="I7187">
        <v>-1716</v>
      </c>
    </row>
    <row r="7188" spans="1:9" x14ac:dyDescent="0.35">
      <c r="A7188">
        <v>40291</v>
      </c>
      <c r="B7188">
        <v>103</v>
      </c>
      <c r="C7188" t="s">
        <v>267</v>
      </c>
      <c r="D7188">
        <v>114</v>
      </c>
      <c r="E7188" t="s">
        <v>27</v>
      </c>
      <c r="F7188" s="20">
        <v>45583.5</v>
      </c>
      <c r="G7188" t="s">
        <v>9442</v>
      </c>
      <c r="H7188" t="s">
        <v>11656</v>
      </c>
      <c r="I7188">
        <v>-2150.4</v>
      </c>
    </row>
    <row r="7189" spans="1:9" x14ac:dyDescent="0.35">
      <c r="A7189">
        <v>40292</v>
      </c>
      <c r="B7189">
        <v>103</v>
      </c>
      <c r="C7189" t="s">
        <v>267</v>
      </c>
      <c r="D7189">
        <v>114</v>
      </c>
      <c r="E7189" t="s">
        <v>27</v>
      </c>
      <c r="F7189" s="20">
        <v>45583.5</v>
      </c>
      <c r="G7189" t="s">
        <v>9442</v>
      </c>
      <c r="H7189" t="s">
        <v>11657</v>
      </c>
      <c r="I7189">
        <v>-2283.17</v>
      </c>
    </row>
    <row r="7190" spans="1:9" x14ac:dyDescent="0.35">
      <c r="A7190">
        <v>40293</v>
      </c>
      <c r="B7190">
        <v>103</v>
      </c>
      <c r="C7190" t="s">
        <v>267</v>
      </c>
      <c r="D7190">
        <v>114</v>
      </c>
      <c r="E7190" t="s">
        <v>27</v>
      </c>
      <c r="F7190" s="20">
        <v>45583.5</v>
      </c>
      <c r="G7190" t="s">
        <v>9442</v>
      </c>
      <c r="H7190" t="s">
        <v>11658</v>
      </c>
      <c r="I7190">
        <v>-3432</v>
      </c>
    </row>
    <row r="7191" spans="1:9" x14ac:dyDescent="0.35">
      <c r="A7191">
        <v>40294</v>
      </c>
      <c r="B7191">
        <v>103</v>
      </c>
      <c r="C7191" t="s">
        <v>267</v>
      </c>
      <c r="D7191">
        <v>114</v>
      </c>
      <c r="E7191" t="s">
        <v>27</v>
      </c>
      <c r="F7191" s="20">
        <v>45583.5</v>
      </c>
      <c r="G7191" t="s">
        <v>9442</v>
      </c>
      <c r="H7191" t="s">
        <v>11659</v>
      </c>
      <c r="I7191">
        <v>-3433.29</v>
      </c>
    </row>
    <row r="7192" spans="1:9" x14ac:dyDescent="0.35">
      <c r="A7192">
        <v>40295</v>
      </c>
      <c r="B7192">
        <v>103</v>
      </c>
      <c r="C7192" t="s">
        <v>267</v>
      </c>
      <c r="D7192">
        <v>114</v>
      </c>
      <c r="E7192" t="s">
        <v>27</v>
      </c>
      <c r="F7192" s="20">
        <v>45583.5</v>
      </c>
      <c r="G7192" t="s">
        <v>9442</v>
      </c>
      <c r="H7192" t="s">
        <v>11660</v>
      </c>
      <c r="I7192">
        <v>-4111.8</v>
      </c>
    </row>
    <row r="7193" spans="1:9" x14ac:dyDescent="0.35">
      <c r="A7193">
        <v>40296</v>
      </c>
      <c r="B7193">
        <v>103</v>
      </c>
      <c r="C7193" t="s">
        <v>267</v>
      </c>
      <c r="D7193">
        <v>114</v>
      </c>
      <c r="E7193" t="s">
        <v>27</v>
      </c>
      <c r="F7193" s="20">
        <v>45583.5</v>
      </c>
      <c r="G7193" t="s">
        <v>9442</v>
      </c>
      <c r="H7193" t="s">
        <v>10370</v>
      </c>
      <c r="I7193">
        <v>-12399.82</v>
      </c>
    </row>
    <row r="7194" spans="1:9" x14ac:dyDescent="0.35">
      <c r="A7194">
        <v>40297</v>
      </c>
      <c r="B7194">
        <v>103</v>
      </c>
      <c r="C7194" t="s">
        <v>267</v>
      </c>
      <c r="D7194">
        <v>114</v>
      </c>
      <c r="E7194" t="s">
        <v>27</v>
      </c>
      <c r="F7194" s="20">
        <v>45583.5</v>
      </c>
      <c r="G7194" t="s">
        <v>9442</v>
      </c>
      <c r="H7194" t="s">
        <v>11661</v>
      </c>
      <c r="I7194">
        <v>-1938.25</v>
      </c>
    </row>
    <row r="7195" spans="1:9" x14ac:dyDescent="0.35">
      <c r="A7195">
        <v>40298</v>
      </c>
      <c r="B7195">
        <v>103</v>
      </c>
      <c r="C7195" t="s">
        <v>267</v>
      </c>
      <c r="D7195">
        <v>114</v>
      </c>
      <c r="E7195" t="s">
        <v>27</v>
      </c>
      <c r="F7195" s="20">
        <v>45583.5</v>
      </c>
      <c r="G7195" t="s">
        <v>9442</v>
      </c>
      <c r="H7195" t="s">
        <v>11545</v>
      </c>
      <c r="I7195">
        <v>-2807.97</v>
      </c>
    </row>
    <row r="7196" spans="1:9" x14ac:dyDescent="0.35">
      <c r="A7196">
        <v>40299</v>
      </c>
      <c r="B7196">
        <v>103</v>
      </c>
      <c r="C7196" t="s">
        <v>267</v>
      </c>
      <c r="D7196">
        <v>114</v>
      </c>
      <c r="E7196" t="s">
        <v>27</v>
      </c>
      <c r="F7196" s="20">
        <v>45583.5</v>
      </c>
      <c r="G7196" t="s">
        <v>9442</v>
      </c>
      <c r="H7196" t="s">
        <v>10015</v>
      </c>
      <c r="I7196">
        <v>-67.5</v>
      </c>
    </row>
    <row r="7197" spans="1:9" x14ac:dyDescent="0.35">
      <c r="A7197">
        <v>40300</v>
      </c>
      <c r="B7197">
        <v>103</v>
      </c>
      <c r="C7197" t="s">
        <v>267</v>
      </c>
      <c r="D7197">
        <v>114</v>
      </c>
      <c r="E7197" t="s">
        <v>27</v>
      </c>
      <c r="F7197" s="20">
        <v>45583.5</v>
      </c>
      <c r="G7197" t="s">
        <v>9442</v>
      </c>
      <c r="H7197" t="s">
        <v>10015</v>
      </c>
      <c r="I7197">
        <v>-237.15</v>
      </c>
    </row>
    <row r="7198" spans="1:9" x14ac:dyDescent="0.35">
      <c r="A7198">
        <v>40301</v>
      </c>
      <c r="B7198">
        <v>103</v>
      </c>
      <c r="C7198" t="s">
        <v>267</v>
      </c>
      <c r="D7198">
        <v>114</v>
      </c>
      <c r="E7198" t="s">
        <v>27</v>
      </c>
      <c r="F7198" s="20">
        <v>45583.5</v>
      </c>
      <c r="G7198" t="s">
        <v>9442</v>
      </c>
      <c r="H7198" t="s">
        <v>10015</v>
      </c>
      <c r="I7198">
        <v>-92.44</v>
      </c>
    </row>
    <row r="7199" spans="1:9" x14ac:dyDescent="0.35">
      <c r="A7199">
        <v>40302</v>
      </c>
      <c r="B7199">
        <v>103</v>
      </c>
      <c r="C7199" t="s">
        <v>267</v>
      </c>
      <c r="D7199">
        <v>114</v>
      </c>
      <c r="E7199" t="s">
        <v>27</v>
      </c>
      <c r="F7199" s="20">
        <v>45583.5</v>
      </c>
      <c r="G7199" t="s">
        <v>9442</v>
      </c>
      <c r="H7199" t="s">
        <v>10015</v>
      </c>
      <c r="I7199">
        <v>-209.25</v>
      </c>
    </row>
    <row r="7200" spans="1:9" x14ac:dyDescent="0.35">
      <c r="A7200">
        <v>40691</v>
      </c>
      <c r="B7200">
        <v>137</v>
      </c>
      <c r="C7200" t="s">
        <v>271</v>
      </c>
      <c r="D7200">
        <v>114</v>
      </c>
      <c r="E7200" t="s">
        <v>27</v>
      </c>
      <c r="F7200" s="20">
        <v>45583</v>
      </c>
      <c r="G7200" t="s">
        <v>9439</v>
      </c>
      <c r="H7200" t="s">
        <v>9445</v>
      </c>
      <c r="I7200">
        <v>5170</v>
      </c>
    </row>
    <row r="7201" spans="1:9" x14ac:dyDescent="0.35">
      <c r="A7201">
        <v>40692</v>
      </c>
      <c r="B7201">
        <v>137</v>
      </c>
      <c r="C7201" t="s">
        <v>271</v>
      </c>
      <c r="D7201">
        <v>114</v>
      </c>
      <c r="E7201" t="s">
        <v>27</v>
      </c>
      <c r="F7201" s="20">
        <v>45583</v>
      </c>
      <c r="G7201" t="s">
        <v>9442</v>
      </c>
      <c r="H7201" t="s">
        <v>9744</v>
      </c>
      <c r="I7201">
        <v>-4267</v>
      </c>
    </row>
    <row r="7202" spans="1:9" x14ac:dyDescent="0.35">
      <c r="A7202">
        <v>40693</v>
      </c>
      <c r="B7202">
        <v>137</v>
      </c>
      <c r="C7202" t="s">
        <v>271</v>
      </c>
      <c r="D7202">
        <v>114</v>
      </c>
      <c r="E7202" t="s">
        <v>27</v>
      </c>
      <c r="F7202" s="20">
        <v>45583</v>
      </c>
      <c r="G7202" t="s">
        <v>9442</v>
      </c>
      <c r="H7202" t="s">
        <v>9846</v>
      </c>
      <c r="I7202">
        <v>-900</v>
      </c>
    </row>
    <row r="7203" spans="1:9" x14ac:dyDescent="0.35">
      <c r="A7203">
        <v>41059</v>
      </c>
      <c r="B7203">
        <v>130</v>
      </c>
      <c r="C7203" t="s">
        <v>302</v>
      </c>
      <c r="D7203">
        <v>114</v>
      </c>
      <c r="E7203" t="s">
        <v>27</v>
      </c>
      <c r="F7203" s="20">
        <v>45583</v>
      </c>
      <c r="G7203" t="s">
        <v>9439</v>
      </c>
      <c r="H7203" t="s">
        <v>9445</v>
      </c>
      <c r="I7203">
        <v>30560</v>
      </c>
    </row>
    <row r="7204" spans="1:9" x14ac:dyDescent="0.35">
      <c r="A7204">
        <v>41060</v>
      </c>
      <c r="B7204">
        <v>130</v>
      </c>
      <c r="C7204" t="s">
        <v>302</v>
      </c>
      <c r="D7204">
        <v>114</v>
      </c>
      <c r="E7204" t="s">
        <v>27</v>
      </c>
      <c r="F7204" s="20">
        <v>45583</v>
      </c>
      <c r="G7204" t="s">
        <v>9442</v>
      </c>
      <c r="H7204" t="s">
        <v>11455</v>
      </c>
      <c r="I7204">
        <v>-710.93</v>
      </c>
    </row>
    <row r="7205" spans="1:9" x14ac:dyDescent="0.35">
      <c r="A7205">
        <v>41061</v>
      </c>
      <c r="B7205">
        <v>130</v>
      </c>
      <c r="C7205" t="s">
        <v>302</v>
      </c>
      <c r="D7205">
        <v>114</v>
      </c>
      <c r="E7205" t="s">
        <v>27</v>
      </c>
      <c r="F7205" s="20">
        <v>45583</v>
      </c>
      <c r="G7205" t="s">
        <v>9442</v>
      </c>
      <c r="H7205" t="s">
        <v>11501</v>
      </c>
      <c r="I7205">
        <v>-710.93</v>
      </c>
    </row>
    <row r="7206" spans="1:9" x14ac:dyDescent="0.35">
      <c r="A7206">
        <v>41062</v>
      </c>
      <c r="B7206">
        <v>130</v>
      </c>
      <c r="C7206" t="s">
        <v>302</v>
      </c>
      <c r="D7206">
        <v>114</v>
      </c>
      <c r="E7206" t="s">
        <v>27</v>
      </c>
      <c r="F7206" s="20">
        <v>45583</v>
      </c>
      <c r="G7206" t="s">
        <v>9442</v>
      </c>
      <c r="H7206" t="s">
        <v>11444</v>
      </c>
      <c r="I7206">
        <v>-644.83000000000004</v>
      </c>
    </row>
    <row r="7207" spans="1:9" x14ac:dyDescent="0.35">
      <c r="A7207">
        <v>41063</v>
      </c>
      <c r="B7207">
        <v>130</v>
      </c>
      <c r="C7207" t="s">
        <v>302</v>
      </c>
      <c r="D7207">
        <v>114</v>
      </c>
      <c r="E7207" t="s">
        <v>27</v>
      </c>
      <c r="F7207" s="20">
        <v>45583</v>
      </c>
      <c r="G7207" t="s">
        <v>9442</v>
      </c>
      <c r="H7207" t="s">
        <v>11150</v>
      </c>
      <c r="I7207">
        <v>-710.93</v>
      </c>
    </row>
    <row r="7208" spans="1:9" x14ac:dyDescent="0.35">
      <c r="A7208">
        <v>41064</v>
      </c>
      <c r="B7208">
        <v>130</v>
      </c>
      <c r="C7208" t="s">
        <v>302</v>
      </c>
      <c r="D7208">
        <v>114</v>
      </c>
      <c r="E7208" t="s">
        <v>27</v>
      </c>
      <c r="F7208" s="20">
        <v>45583</v>
      </c>
      <c r="G7208" t="s">
        <v>9442</v>
      </c>
      <c r="H7208" t="s">
        <v>11466</v>
      </c>
      <c r="I7208">
        <v>-644.83000000000004</v>
      </c>
    </row>
    <row r="7209" spans="1:9" x14ac:dyDescent="0.35">
      <c r="A7209">
        <v>41065</v>
      </c>
      <c r="B7209">
        <v>130</v>
      </c>
      <c r="C7209" t="s">
        <v>302</v>
      </c>
      <c r="D7209">
        <v>114</v>
      </c>
      <c r="E7209" t="s">
        <v>27</v>
      </c>
      <c r="F7209" s="20">
        <v>45583</v>
      </c>
      <c r="G7209" t="s">
        <v>9442</v>
      </c>
      <c r="H7209" t="s">
        <v>11449</v>
      </c>
      <c r="I7209">
        <v>-644.83000000000004</v>
      </c>
    </row>
    <row r="7210" spans="1:9" x14ac:dyDescent="0.35">
      <c r="A7210">
        <v>41066</v>
      </c>
      <c r="B7210">
        <v>130</v>
      </c>
      <c r="C7210" t="s">
        <v>302</v>
      </c>
      <c r="D7210">
        <v>114</v>
      </c>
      <c r="E7210" t="s">
        <v>27</v>
      </c>
      <c r="F7210" s="20">
        <v>45583</v>
      </c>
      <c r="G7210" t="s">
        <v>9442</v>
      </c>
      <c r="H7210" t="s">
        <v>11457</v>
      </c>
      <c r="I7210">
        <v>-710.93</v>
      </c>
    </row>
    <row r="7211" spans="1:9" x14ac:dyDescent="0.35">
      <c r="A7211">
        <v>41067</v>
      </c>
      <c r="B7211">
        <v>130</v>
      </c>
      <c r="C7211" t="s">
        <v>302</v>
      </c>
      <c r="D7211">
        <v>114</v>
      </c>
      <c r="E7211" t="s">
        <v>27</v>
      </c>
      <c r="F7211" s="20">
        <v>45583</v>
      </c>
      <c r="G7211" t="s">
        <v>9442</v>
      </c>
      <c r="H7211" t="s">
        <v>11453</v>
      </c>
      <c r="I7211">
        <v>-710.93</v>
      </c>
    </row>
    <row r="7212" spans="1:9" x14ac:dyDescent="0.35">
      <c r="A7212">
        <v>41068</v>
      </c>
      <c r="B7212">
        <v>130</v>
      </c>
      <c r="C7212" t="s">
        <v>302</v>
      </c>
      <c r="D7212">
        <v>114</v>
      </c>
      <c r="E7212" t="s">
        <v>27</v>
      </c>
      <c r="F7212" s="20">
        <v>45583</v>
      </c>
      <c r="G7212" t="s">
        <v>9442</v>
      </c>
      <c r="H7212" t="s">
        <v>11447</v>
      </c>
      <c r="I7212">
        <v>-710.93</v>
      </c>
    </row>
    <row r="7213" spans="1:9" x14ac:dyDescent="0.35">
      <c r="A7213">
        <v>41069</v>
      </c>
      <c r="B7213">
        <v>130</v>
      </c>
      <c r="C7213" t="s">
        <v>302</v>
      </c>
      <c r="D7213">
        <v>114</v>
      </c>
      <c r="E7213" t="s">
        <v>27</v>
      </c>
      <c r="F7213" s="20">
        <v>45583</v>
      </c>
      <c r="G7213" t="s">
        <v>9442</v>
      </c>
      <c r="H7213" t="s">
        <v>11443</v>
      </c>
      <c r="I7213">
        <v>-710.93</v>
      </c>
    </row>
    <row r="7214" spans="1:9" x14ac:dyDescent="0.35">
      <c r="A7214">
        <v>41070</v>
      </c>
      <c r="B7214">
        <v>130</v>
      </c>
      <c r="C7214" t="s">
        <v>302</v>
      </c>
      <c r="D7214">
        <v>114</v>
      </c>
      <c r="E7214" t="s">
        <v>27</v>
      </c>
      <c r="F7214" s="20">
        <v>45583</v>
      </c>
      <c r="G7214" t="s">
        <v>9442</v>
      </c>
      <c r="H7214" t="s">
        <v>11446</v>
      </c>
      <c r="I7214">
        <v>-710.93</v>
      </c>
    </row>
    <row r="7215" spans="1:9" x14ac:dyDescent="0.35">
      <c r="A7215">
        <v>41071</v>
      </c>
      <c r="B7215">
        <v>130</v>
      </c>
      <c r="C7215" t="s">
        <v>302</v>
      </c>
      <c r="D7215">
        <v>114</v>
      </c>
      <c r="E7215" t="s">
        <v>27</v>
      </c>
      <c r="F7215" s="20">
        <v>45583</v>
      </c>
      <c r="G7215" t="s">
        <v>9442</v>
      </c>
      <c r="H7215" t="s">
        <v>11470</v>
      </c>
      <c r="I7215">
        <v>-817.57</v>
      </c>
    </row>
    <row r="7216" spans="1:9" x14ac:dyDescent="0.35">
      <c r="A7216">
        <v>41072</v>
      </c>
      <c r="B7216">
        <v>130</v>
      </c>
      <c r="C7216" t="s">
        <v>302</v>
      </c>
      <c r="D7216">
        <v>114</v>
      </c>
      <c r="E7216" t="s">
        <v>27</v>
      </c>
      <c r="F7216" s="20">
        <v>45583</v>
      </c>
      <c r="G7216" t="s">
        <v>9442</v>
      </c>
      <c r="H7216" t="s">
        <v>11152</v>
      </c>
      <c r="I7216">
        <v>-710.93</v>
      </c>
    </row>
    <row r="7217" spans="1:9" x14ac:dyDescent="0.35">
      <c r="A7217">
        <v>41073</v>
      </c>
      <c r="B7217">
        <v>130</v>
      </c>
      <c r="C7217" t="s">
        <v>302</v>
      </c>
      <c r="D7217">
        <v>114</v>
      </c>
      <c r="E7217" t="s">
        <v>27</v>
      </c>
      <c r="F7217" s="20">
        <v>45583</v>
      </c>
      <c r="G7217" t="s">
        <v>9442</v>
      </c>
      <c r="H7217" t="s">
        <v>11662</v>
      </c>
      <c r="I7217">
        <v>-644.83000000000004</v>
      </c>
    </row>
    <row r="7218" spans="1:9" x14ac:dyDescent="0.35">
      <c r="A7218">
        <v>41074</v>
      </c>
      <c r="B7218">
        <v>130</v>
      </c>
      <c r="C7218" t="s">
        <v>302</v>
      </c>
      <c r="D7218">
        <v>114</v>
      </c>
      <c r="E7218" t="s">
        <v>27</v>
      </c>
      <c r="F7218" s="20">
        <v>45583</v>
      </c>
      <c r="G7218" t="s">
        <v>9442</v>
      </c>
      <c r="H7218" t="s">
        <v>11323</v>
      </c>
      <c r="I7218">
        <v>-644.83000000000004</v>
      </c>
    </row>
    <row r="7219" spans="1:9" x14ac:dyDescent="0.35">
      <c r="A7219">
        <v>41075</v>
      </c>
      <c r="B7219">
        <v>130</v>
      </c>
      <c r="C7219" t="s">
        <v>302</v>
      </c>
      <c r="D7219">
        <v>114</v>
      </c>
      <c r="E7219" t="s">
        <v>27</v>
      </c>
      <c r="F7219" s="20">
        <v>45583</v>
      </c>
      <c r="G7219" t="s">
        <v>9442</v>
      </c>
      <c r="H7219" t="s">
        <v>11273</v>
      </c>
      <c r="I7219">
        <v>-808.3</v>
      </c>
    </row>
    <row r="7220" spans="1:9" x14ac:dyDescent="0.35">
      <c r="A7220">
        <v>41076</v>
      </c>
      <c r="B7220">
        <v>130</v>
      </c>
      <c r="C7220" t="s">
        <v>302</v>
      </c>
      <c r="D7220">
        <v>114</v>
      </c>
      <c r="E7220" t="s">
        <v>27</v>
      </c>
      <c r="F7220" s="20">
        <v>45583</v>
      </c>
      <c r="G7220" t="s">
        <v>9442</v>
      </c>
      <c r="H7220" t="s">
        <v>11454</v>
      </c>
      <c r="I7220">
        <v>-808.3</v>
      </c>
    </row>
    <row r="7221" spans="1:9" x14ac:dyDescent="0.35">
      <c r="A7221">
        <v>41077</v>
      </c>
      <c r="B7221">
        <v>130</v>
      </c>
      <c r="C7221" t="s">
        <v>302</v>
      </c>
      <c r="D7221">
        <v>114</v>
      </c>
      <c r="E7221" t="s">
        <v>27</v>
      </c>
      <c r="F7221" s="20">
        <v>45583</v>
      </c>
      <c r="G7221" t="s">
        <v>9442</v>
      </c>
      <c r="H7221" t="s">
        <v>11459</v>
      </c>
      <c r="I7221">
        <v>-710.93</v>
      </c>
    </row>
    <row r="7222" spans="1:9" x14ac:dyDescent="0.35">
      <c r="A7222">
        <v>41078</v>
      </c>
      <c r="B7222">
        <v>130</v>
      </c>
      <c r="C7222" t="s">
        <v>302</v>
      </c>
      <c r="D7222">
        <v>114</v>
      </c>
      <c r="E7222" t="s">
        <v>27</v>
      </c>
      <c r="F7222" s="20">
        <v>45583</v>
      </c>
      <c r="G7222" t="s">
        <v>9442</v>
      </c>
      <c r="H7222" t="s">
        <v>11458</v>
      </c>
      <c r="I7222">
        <v>-644.83000000000004</v>
      </c>
    </row>
    <row r="7223" spans="1:9" x14ac:dyDescent="0.35">
      <c r="A7223">
        <v>41079</v>
      </c>
      <c r="B7223">
        <v>130</v>
      </c>
      <c r="C7223" t="s">
        <v>302</v>
      </c>
      <c r="D7223">
        <v>114</v>
      </c>
      <c r="E7223" t="s">
        <v>27</v>
      </c>
      <c r="F7223" s="20">
        <v>45583</v>
      </c>
      <c r="G7223" t="s">
        <v>9442</v>
      </c>
      <c r="H7223" t="s">
        <v>11463</v>
      </c>
      <c r="I7223">
        <v>-710.93</v>
      </c>
    </row>
    <row r="7224" spans="1:9" x14ac:dyDescent="0.35">
      <c r="A7224">
        <v>41080</v>
      </c>
      <c r="B7224">
        <v>130</v>
      </c>
      <c r="C7224" t="s">
        <v>302</v>
      </c>
      <c r="D7224">
        <v>114</v>
      </c>
      <c r="E7224" t="s">
        <v>27</v>
      </c>
      <c r="F7224" s="20">
        <v>45583</v>
      </c>
      <c r="G7224" t="s">
        <v>9442</v>
      </c>
      <c r="H7224" t="s">
        <v>11464</v>
      </c>
      <c r="I7224">
        <v>-710.93</v>
      </c>
    </row>
    <row r="7225" spans="1:9" x14ac:dyDescent="0.35">
      <c r="A7225">
        <v>41081</v>
      </c>
      <c r="B7225">
        <v>130</v>
      </c>
      <c r="C7225" t="s">
        <v>302</v>
      </c>
      <c r="D7225">
        <v>114</v>
      </c>
      <c r="E7225" t="s">
        <v>27</v>
      </c>
      <c r="F7225" s="20">
        <v>45583</v>
      </c>
      <c r="G7225" t="s">
        <v>9442</v>
      </c>
      <c r="H7225" t="s">
        <v>11255</v>
      </c>
      <c r="I7225">
        <v>-1406.07</v>
      </c>
    </row>
    <row r="7226" spans="1:9" x14ac:dyDescent="0.35">
      <c r="A7226">
        <v>41082</v>
      </c>
      <c r="B7226">
        <v>130</v>
      </c>
      <c r="C7226" t="s">
        <v>302</v>
      </c>
      <c r="D7226">
        <v>114</v>
      </c>
      <c r="E7226" t="s">
        <v>27</v>
      </c>
      <c r="F7226" s="20">
        <v>45583</v>
      </c>
      <c r="G7226" t="s">
        <v>9442</v>
      </c>
      <c r="H7226" t="s">
        <v>9475</v>
      </c>
      <c r="I7226">
        <v>-667.35</v>
      </c>
    </row>
    <row r="7227" spans="1:9" x14ac:dyDescent="0.35">
      <c r="A7227">
        <v>41083</v>
      </c>
      <c r="B7227">
        <v>130</v>
      </c>
      <c r="C7227" t="s">
        <v>302</v>
      </c>
      <c r="D7227">
        <v>114</v>
      </c>
      <c r="E7227" t="s">
        <v>27</v>
      </c>
      <c r="F7227" s="20">
        <v>45583</v>
      </c>
      <c r="G7227" t="s">
        <v>9442</v>
      </c>
      <c r="H7227" t="s">
        <v>11262</v>
      </c>
      <c r="I7227">
        <v>-710.93</v>
      </c>
    </row>
    <row r="7228" spans="1:9" x14ac:dyDescent="0.35">
      <c r="A7228">
        <v>41084</v>
      </c>
      <c r="B7228">
        <v>130</v>
      </c>
      <c r="C7228" t="s">
        <v>302</v>
      </c>
      <c r="D7228">
        <v>114</v>
      </c>
      <c r="E7228" t="s">
        <v>27</v>
      </c>
      <c r="F7228" s="20">
        <v>45583</v>
      </c>
      <c r="G7228" t="s">
        <v>9442</v>
      </c>
      <c r="H7228" t="s">
        <v>11264</v>
      </c>
      <c r="I7228">
        <v>-644.83000000000004</v>
      </c>
    </row>
    <row r="7229" spans="1:9" x14ac:dyDescent="0.35">
      <c r="A7229">
        <v>41085</v>
      </c>
      <c r="B7229">
        <v>130</v>
      </c>
      <c r="C7229" t="s">
        <v>302</v>
      </c>
      <c r="D7229">
        <v>114</v>
      </c>
      <c r="E7229" t="s">
        <v>27</v>
      </c>
      <c r="F7229" s="20">
        <v>45583</v>
      </c>
      <c r="G7229" t="s">
        <v>9442</v>
      </c>
      <c r="H7229" t="s">
        <v>9476</v>
      </c>
      <c r="I7229">
        <v>-793.11</v>
      </c>
    </row>
    <row r="7230" spans="1:9" x14ac:dyDescent="0.35">
      <c r="A7230">
        <v>41086</v>
      </c>
      <c r="B7230">
        <v>130</v>
      </c>
      <c r="C7230" t="s">
        <v>302</v>
      </c>
      <c r="D7230">
        <v>114</v>
      </c>
      <c r="E7230" t="s">
        <v>27</v>
      </c>
      <c r="F7230" s="20">
        <v>45583</v>
      </c>
      <c r="G7230" t="s">
        <v>9442</v>
      </c>
      <c r="H7230" t="s">
        <v>11263</v>
      </c>
      <c r="I7230">
        <v>-1406.07</v>
      </c>
    </row>
    <row r="7231" spans="1:9" x14ac:dyDescent="0.35">
      <c r="A7231">
        <v>41087</v>
      </c>
      <c r="B7231">
        <v>130</v>
      </c>
      <c r="C7231" t="s">
        <v>302</v>
      </c>
      <c r="D7231">
        <v>114</v>
      </c>
      <c r="E7231" t="s">
        <v>27</v>
      </c>
      <c r="F7231" s="20">
        <v>45583</v>
      </c>
      <c r="G7231" t="s">
        <v>9442</v>
      </c>
      <c r="H7231" t="s">
        <v>11259</v>
      </c>
      <c r="I7231">
        <v>-924.21</v>
      </c>
    </row>
    <row r="7232" spans="1:9" x14ac:dyDescent="0.35">
      <c r="A7232">
        <v>41088</v>
      </c>
      <c r="B7232">
        <v>130</v>
      </c>
      <c r="C7232" t="s">
        <v>302</v>
      </c>
      <c r="D7232">
        <v>114</v>
      </c>
      <c r="E7232" t="s">
        <v>27</v>
      </c>
      <c r="F7232" s="20">
        <v>45583</v>
      </c>
      <c r="G7232" t="s">
        <v>9442</v>
      </c>
      <c r="H7232" t="s">
        <v>11467</v>
      </c>
      <c r="I7232">
        <v>-710.93</v>
      </c>
    </row>
    <row r="7233" spans="1:9" x14ac:dyDescent="0.35">
      <c r="A7233">
        <v>41089</v>
      </c>
      <c r="B7233">
        <v>130</v>
      </c>
      <c r="C7233" t="s">
        <v>302</v>
      </c>
      <c r="D7233">
        <v>114</v>
      </c>
      <c r="E7233" t="s">
        <v>27</v>
      </c>
      <c r="F7233" s="20">
        <v>45583</v>
      </c>
      <c r="G7233" t="s">
        <v>9442</v>
      </c>
      <c r="H7233" t="s">
        <v>11271</v>
      </c>
      <c r="I7233">
        <v>-644.83000000000004</v>
      </c>
    </row>
    <row r="7234" spans="1:9" x14ac:dyDescent="0.35">
      <c r="A7234">
        <v>41090</v>
      </c>
      <c r="B7234">
        <v>130</v>
      </c>
      <c r="C7234" t="s">
        <v>302</v>
      </c>
      <c r="D7234">
        <v>114</v>
      </c>
      <c r="E7234" t="s">
        <v>27</v>
      </c>
      <c r="F7234" s="20">
        <v>45583</v>
      </c>
      <c r="G7234" t="s">
        <v>9442</v>
      </c>
      <c r="H7234" t="s">
        <v>9477</v>
      </c>
      <c r="I7234">
        <v>-678.02</v>
      </c>
    </row>
    <row r="7235" spans="1:9" x14ac:dyDescent="0.35">
      <c r="A7235">
        <v>41091</v>
      </c>
      <c r="B7235">
        <v>130</v>
      </c>
      <c r="C7235" t="s">
        <v>302</v>
      </c>
      <c r="D7235">
        <v>114</v>
      </c>
      <c r="E7235" t="s">
        <v>27</v>
      </c>
      <c r="F7235" s="20">
        <v>45583</v>
      </c>
      <c r="G7235" t="s">
        <v>9442</v>
      </c>
      <c r="H7235" t="s">
        <v>11267</v>
      </c>
      <c r="I7235">
        <v>-710.93</v>
      </c>
    </row>
    <row r="7236" spans="1:9" x14ac:dyDescent="0.35">
      <c r="A7236">
        <v>41092</v>
      </c>
      <c r="B7236">
        <v>130</v>
      </c>
      <c r="C7236" t="s">
        <v>302</v>
      </c>
      <c r="D7236">
        <v>114</v>
      </c>
      <c r="E7236" t="s">
        <v>27</v>
      </c>
      <c r="F7236" s="20">
        <v>45583</v>
      </c>
      <c r="G7236" t="s">
        <v>9442</v>
      </c>
      <c r="H7236" t="s">
        <v>11469</v>
      </c>
      <c r="I7236">
        <v>-710.93</v>
      </c>
    </row>
    <row r="7237" spans="1:9" x14ac:dyDescent="0.35">
      <c r="A7237">
        <v>41093</v>
      </c>
      <c r="B7237">
        <v>130</v>
      </c>
      <c r="C7237" t="s">
        <v>302</v>
      </c>
      <c r="D7237">
        <v>114</v>
      </c>
      <c r="E7237" t="s">
        <v>27</v>
      </c>
      <c r="F7237" s="20">
        <v>45583</v>
      </c>
      <c r="G7237" t="s">
        <v>9442</v>
      </c>
      <c r="H7237" t="s">
        <v>11269</v>
      </c>
      <c r="I7237">
        <v>-838.28</v>
      </c>
    </row>
    <row r="7238" spans="1:9" x14ac:dyDescent="0.35">
      <c r="A7238">
        <v>41094</v>
      </c>
      <c r="B7238">
        <v>130</v>
      </c>
      <c r="C7238" t="s">
        <v>302</v>
      </c>
      <c r="D7238">
        <v>114</v>
      </c>
      <c r="E7238" t="s">
        <v>27</v>
      </c>
      <c r="F7238" s="20">
        <v>45583</v>
      </c>
      <c r="G7238" t="s">
        <v>9442</v>
      </c>
      <c r="H7238" t="s">
        <v>11468</v>
      </c>
      <c r="I7238">
        <v>-741.56</v>
      </c>
    </row>
    <row r="7239" spans="1:9" x14ac:dyDescent="0.35">
      <c r="A7239">
        <v>41095</v>
      </c>
      <c r="B7239">
        <v>130</v>
      </c>
      <c r="C7239" t="s">
        <v>302</v>
      </c>
      <c r="D7239">
        <v>114</v>
      </c>
      <c r="E7239" t="s">
        <v>27</v>
      </c>
      <c r="F7239" s="20">
        <v>45583</v>
      </c>
      <c r="G7239" t="s">
        <v>9442</v>
      </c>
      <c r="H7239" t="s">
        <v>11265</v>
      </c>
      <c r="I7239">
        <v>-838.28</v>
      </c>
    </row>
    <row r="7240" spans="1:9" x14ac:dyDescent="0.35">
      <c r="A7240">
        <v>41096</v>
      </c>
      <c r="B7240">
        <v>130</v>
      </c>
      <c r="C7240" t="s">
        <v>302</v>
      </c>
      <c r="D7240">
        <v>114</v>
      </c>
      <c r="E7240" t="s">
        <v>27</v>
      </c>
      <c r="F7240" s="20">
        <v>45583</v>
      </c>
      <c r="G7240" t="s">
        <v>9442</v>
      </c>
      <c r="H7240" t="s">
        <v>11268</v>
      </c>
      <c r="I7240">
        <v>-838.28</v>
      </c>
    </row>
    <row r="7241" spans="1:9" x14ac:dyDescent="0.35">
      <c r="A7241">
        <v>41097</v>
      </c>
      <c r="B7241">
        <v>130</v>
      </c>
      <c r="C7241" t="s">
        <v>302</v>
      </c>
      <c r="D7241">
        <v>114</v>
      </c>
      <c r="E7241" t="s">
        <v>27</v>
      </c>
      <c r="F7241" s="20">
        <v>45583</v>
      </c>
      <c r="G7241" t="s">
        <v>9442</v>
      </c>
      <c r="H7241" t="s">
        <v>11260</v>
      </c>
      <c r="I7241">
        <v>-924.21</v>
      </c>
    </row>
    <row r="7242" spans="1:9" x14ac:dyDescent="0.35">
      <c r="A7242">
        <v>41098</v>
      </c>
      <c r="B7242">
        <v>130</v>
      </c>
      <c r="C7242" t="s">
        <v>302</v>
      </c>
      <c r="D7242">
        <v>114</v>
      </c>
      <c r="E7242" t="s">
        <v>27</v>
      </c>
      <c r="F7242" s="20">
        <v>45583</v>
      </c>
      <c r="G7242" t="s">
        <v>9442</v>
      </c>
      <c r="H7242" t="s">
        <v>9478</v>
      </c>
      <c r="I7242">
        <v>-793.66</v>
      </c>
    </row>
    <row r="7243" spans="1:9" x14ac:dyDescent="0.35">
      <c r="A7243">
        <v>41099</v>
      </c>
      <c r="B7243">
        <v>130</v>
      </c>
      <c r="C7243" t="s">
        <v>302</v>
      </c>
      <c r="D7243">
        <v>114</v>
      </c>
      <c r="E7243" t="s">
        <v>27</v>
      </c>
      <c r="F7243" s="20">
        <v>45583</v>
      </c>
      <c r="G7243" t="s">
        <v>9442</v>
      </c>
      <c r="H7243" t="s">
        <v>11663</v>
      </c>
      <c r="I7243">
        <v>-741.56</v>
      </c>
    </row>
    <row r="7244" spans="1:9" x14ac:dyDescent="0.35">
      <c r="A7244">
        <v>41100</v>
      </c>
      <c r="B7244">
        <v>130</v>
      </c>
      <c r="C7244" t="s">
        <v>302</v>
      </c>
      <c r="D7244">
        <v>114</v>
      </c>
      <c r="E7244" t="s">
        <v>27</v>
      </c>
      <c r="F7244" s="20">
        <v>45583</v>
      </c>
      <c r="G7244" t="s">
        <v>9442</v>
      </c>
      <c r="H7244" t="s">
        <v>9797</v>
      </c>
      <c r="I7244">
        <v>-12</v>
      </c>
    </row>
    <row r="7245" spans="1:9" x14ac:dyDescent="0.35">
      <c r="A7245">
        <v>40243</v>
      </c>
      <c r="B7245">
        <v>103</v>
      </c>
      <c r="C7245" t="s">
        <v>267</v>
      </c>
      <c r="D7245">
        <v>114</v>
      </c>
      <c r="E7245" t="s">
        <v>27</v>
      </c>
      <c r="F7245" s="20">
        <v>45582.5</v>
      </c>
      <c r="G7245" t="s">
        <v>9439</v>
      </c>
      <c r="H7245" t="s">
        <v>9443</v>
      </c>
      <c r="I7245">
        <v>200</v>
      </c>
    </row>
    <row r="7246" spans="1:9" x14ac:dyDescent="0.35">
      <c r="A7246">
        <v>40244</v>
      </c>
      <c r="B7246">
        <v>103</v>
      </c>
      <c r="C7246" t="s">
        <v>267</v>
      </c>
      <c r="D7246">
        <v>114</v>
      </c>
      <c r="E7246" t="s">
        <v>27</v>
      </c>
      <c r="F7246" s="20">
        <v>45582.5</v>
      </c>
      <c r="G7246" t="s">
        <v>9439</v>
      </c>
      <c r="H7246" t="s">
        <v>9443</v>
      </c>
      <c r="I7246">
        <v>37000</v>
      </c>
    </row>
    <row r="7247" spans="1:9" x14ac:dyDescent="0.35">
      <c r="A7247">
        <v>40245</v>
      </c>
      <c r="B7247">
        <v>103</v>
      </c>
      <c r="C7247" t="s">
        <v>267</v>
      </c>
      <c r="D7247">
        <v>114</v>
      </c>
      <c r="E7247" t="s">
        <v>27</v>
      </c>
      <c r="F7247" s="20">
        <v>45582.5</v>
      </c>
      <c r="G7247" t="s">
        <v>9442</v>
      </c>
      <c r="H7247" t="s">
        <v>11664</v>
      </c>
      <c r="I7247">
        <v>-163.5</v>
      </c>
    </row>
    <row r="7248" spans="1:9" x14ac:dyDescent="0.35">
      <c r="A7248">
        <v>40246</v>
      </c>
      <c r="B7248">
        <v>103</v>
      </c>
      <c r="C7248" t="s">
        <v>267</v>
      </c>
      <c r="D7248">
        <v>114</v>
      </c>
      <c r="E7248" t="s">
        <v>27</v>
      </c>
      <c r="F7248" s="20">
        <v>45582.5</v>
      </c>
      <c r="G7248" t="s">
        <v>9442</v>
      </c>
      <c r="H7248" t="s">
        <v>11665</v>
      </c>
      <c r="I7248">
        <v>-242.5</v>
      </c>
    </row>
    <row r="7249" spans="1:9" x14ac:dyDescent="0.35">
      <c r="A7249">
        <v>40247</v>
      </c>
      <c r="B7249">
        <v>103</v>
      </c>
      <c r="C7249" t="s">
        <v>267</v>
      </c>
      <c r="D7249">
        <v>114</v>
      </c>
      <c r="E7249" t="s">
        <v>27</v>
      </c>
      <c r="F7249" s="20">
        <v>45582.5</v>
      </c>
      <c r="G7249" t="s">
        <v>9442</v>
      </c>
      <c r="H7249" t="s">
        <v>11666</v>
      </c>
      <c r="I7249">
        <v>-119.8</v>
      </c>
    </row>
    <row r="7250" spans="1:9" x14ac:dyDescent="0.35">
      <c r="A7250">
        <v>40248</v>
      </c>
      <c r="B7250">
        <v>103</v>
      </c>
      <c r="C7250" t="s">
        <v>267</v>
      </c>
      <c r="D7250">
        <v>114</v>
      </c>
      <c r="E7250" t="s">
        <v>27</v>
      </c>
      <c r="F7250" s="20">
        <v>45582.5</v>
      </c>
      <c r="G7250" t="s">
        <v>9442</v>
      </c>
      <c r="H7250" t="s">
        <v>11667</v>
      </c>
      <c r="I7250">
        <v>-123.07</v>
      </c>
    </row>
    <row r="7251" spans="1:9" x14ac:dyDescent="0.35">
      <c r="A7251">
        <v>40249</v>
      </c>
      <c r="B7251">
        <v>103</v>
      </c>
      <c r="C7251" t="s">
        <v>267</v>
      </c>
      <c r="D7251">
        <v>114</v>
      </c>
      <c r="E7251" t="s">
        <v>27</v>
      </c>
      <c r="F7251" s="20">
        <v>45582.5</v>
      </c>
      <c r="G7251" t="s">
        <v>9442</v>
      </c>
      <c r="H7251" t="s">
        <v>11668</v>
      </c>
      <c r="I7251">
        <v>-263.94</v>
      </c>
    </row>
    <row r="7252" spans="1:9" x14ac:dyDescent="0.35">
      <c r="A7252">
        <v>40250</v>
      </c>
      <c r="B7252">
        <v>103</v>
      </c>
      <c r="C7252" t="s">
        <v>267</v>
      </c>
      <c r="D7252">
        <v>114</v>
      </c>
      <c r="E7252" t="s">
        <v>27</v>
      </c>
      <c r="F7252" s="20">
        <v>45582.5</v>
      </c>
      <c r="G7252" t="s">
        <v>9442</v>
      </c>
      <c r="H7252" t="s">
        <v>11669</v>
      </c>
      <c r="I7252">
        <v>-436.37</v>
      </c>
    </row>
    <row r="7253" spans="1:9" x14ac:dyDescent="0.35">
      <c r="A7253">
        <v>40251</v>
      </c>
      <c r="B7253">
        <v>103</v>
      </c>
      <c r="C7253" t="s">
        <v>267</v>
      </c>
      <c r="D7253">
        <v>114</v>
      </c>
      <c r="E7253" t="s">
        <v>27</v>
      </c>
      <c r="F7253" s="20">
        <v>45582.5</v>
      </c>
      <c r="G7253" t="s">
        <v>9442</v>
      </c>
      <c r="H7253" t="s">
        <v>11670</v>
      </c>
      <c r="I7253">
        <v>-583.79999999999995</v>
      </c>
    </row>
    <row r="7254" spans="1:9" x14ac:dyDescent="0.35">
      <c r="A7254">
        <v>40252</v>
      </c>
      <c r="B7254">
        <v>103</v>
      </c>
      <c r="C7254" t="s">
        <v>267</v>
      </c>
      <c r="D7254">
        <v>114</v>
      </c>
      <c r="E7254" t="s">
        <v>27</v>
      </c>
      <c r="F7254" s="20">
        <v>45582.5</v>
      </c>
      <c r="G7254" t="s">
        <v>9442</v>
      </c>
      <c r="H7254" t="s">
        <v>11671</v>
      </c>
      <c r="I7254">
        <v>-636.64</v>
      </c>
    </row>
    <row r="7255" spans="1:9" x14ac:dyDescent="0.35">
      <c r="A7255">
        <v>40253</v>
      </c>
      <c r="B7255">
        <v>103</v>
      </c>
      <c r="C7255" t="s">
        <v>267</v>
      </c>
      <c r="D7255">
        <v>114</v>
      </c>
      <c r="E7255" t="s">
        <v>27</v>
      </c>
      <c r="F7255" s="20">
        <v>45582.5</v>
      </c>
      <c r="G7255" t="s">
        <v>9442</v>
      </c>
      <c r="H7255" t="s">
        <v>11672</v>
      </c>
      <c r="I7255">
        <v>-666.15</v>
      </c>
    </row>
    <row r="7256" spans="1:9" x14ac:dyDescent="0.35">
      <c r="A7256">
        <v>40254</v>
      </c>
      <c r="B7256">
        <v>103</v>
      </c>
      <c r="C7256" t="s">
        <v>267</v>
      </c>
      <c r="D7256">
        <v>114</v>
      </c>
      <c r="E7256" t="s">
        <v>27</v>
      </c>
      <c r="F7256" s="20">
        <v>45582.5</v>
      </c>
      <c r="G7256" t="s">
        <v>9442</v>
      </c>
      <c r="H7256" t="s">
        <v>11673</v>
      </c>
      <c r="I7256">
        <v>-750</v>
      </c>
    </row>
    <row r="7257" spans="1:9" x14ac:dyDescent="0.35">
      <c r="A7257">
        <v>40255</v>
      </c>
      <c r="B7257">
        <v>103</v>
      </c>
      <c r="C7257" t="s">
        <v>267</v>
      </c>
      <c r="D7257">
        <v>114</v>
      </c>
      <c r="E7257" t="s">
        <v>27</v>
      </c>
      <c r="F7257" s="20">
        <v>45582.5</v>
      </c>
      <c r="G7257" t="s">
        <v>9442</v>
      </c>
      <c r="H7257" t="s">
        <v>11674</v>
      </c>
      <c r="I7257">
        <v>-1386.86</v>
      </c>
    </row>
    <row r="7258" spans="1:9" x14ac:dyDescent="0.35">
      <c r="A7258">
        <v>40256</v>
      </c>
      <c r="B7258">
        <v>103</v>
      </c>
      <c r="C7258" t="s">
        <v>267</v>
      </c>
      <c r="D7258">
        <v>114</v>
      </c>
      <c r="E7258" t="s">
        <v>27</v>
      </c>
      <c r="F7258" s="20">
        <v>45582.5</v>
      </c>
      <c r="G7258" t="s">
        <v>9442</v>
      </c>
      <c r="H7258" t="s">
        <v>11675</v>
      </c>
      <c r="I7258">
        <v>-1770.33</v>
      </c>
    </row>
    <row r="7259" spans="1:9" x14ac:dyDescent="0.35">
      <c r="A7259">
        <v>40257</v>
      </c>
      <c r="B7259">
        <v>103</v>
      </c>
      <c r="C7259" t="s">
        <v>267</v>
      </c>
      <c r="D7259">
        <v>114</v>
      </c>
      <c r="E7259" t="s">
        <v>27</v>
      </c>
      <c r="F7259" s="20">
        <v>45582.5</v>
      </c>
      <c r="G7259" t="s">
        <v>9442</v>
      </c>
      <c r="H7259" t="s">
        <v>11676</v>
      </c>
      <c r="I7259">
        <v>-2332.5500000000002</v>
      </c>
    </row>
    <row r="7260" spans="1:9" x14ac:dyDescent="0.35">
      <c r="A7260">
        <v>40258</v>
      </c>
      <c r="B7260">
        <v>103</v>
      </c>
      <c r="C7260" t="s">
        <v>267</v>
      </c>
      <c r="D7260">
        <v>114</v>
      </c>
      <c r="E7260" t="s">
        <v>27</v>
      </c>
      <c r="F7260" s="20">
        <v>45582.5</v>
      </c>
      <c r="G7260" t="s">
        <v>9442</v>
      </c>
      <c r="H7260" t="s">
        <v>11677</v>
      </c>
      <c r="I7260">
        <v>-3047.5</v>
      </c>
    </row>
    <row r="7261" spans="1:9" x14ac:dyDescent="0.35">
      <c r="A7261">
        <v>40259</v>
      </c>
      <c r="B7261">
        <v>103</v>
      </c>
      <c r="C7261" t="s">
        <v>267</v>
      </c>
      <c r="D7261">
        <v>114</v>
      </c>
      <c r="E7261" t="s">
        <v>27</v>
      </c>
      <c r="F7261" s="20">
        <v>45582.5</v>
      </c>
      <c r="G7261" t="s">
        <v>9442</v>
      </c>
      <c r="H7261" t="s">
        <v>11678</v>
      </c>
      <c r="I7261">
        <v>-4086.09</v>
      </c>
    </row>
    <row r="7262" spans="1:9" x14ac:dyDescent="0.35">
      <c r="A7262">
        <v>40260</v>
      </c>
      <c r="B7262">
        <v>103</v>
      </c>
      <c r="C7262" t="s">
        <v>267</v>
      </c>
      <c r="D7262">
        <v>114</v>
      </c>
      <c r="E7262" t="s">
        <v>27</v>
      </c>
      <c r="F7262" s="20">
        <v>45582.5</v>
      </c>
      <c r="G7262" t="s">
        <v>9442</v>
      </c>
      <c r="H7262" t="s">
        <v>11679</v>
      </c>
      <c r="I7262">
        <v>-4319.22</v>
      </c>
    </row>
    <row r="7263" spans="1:9" x14ac:dyDescent="0.35">
      <c r="A7263">
        <v>40261</v>
      </c>
      <c r="B7263">
        <v>103</v>
      </c>
      <c r="C7263" t="s">
        <v>267</v>
      </c>
      <c r="D7263">
        <v>114</v>
      </c>
      <c r="E7263" t="s">
        <v>27</v>
      </c>
      <c r="F7263" s="20">
        <v>45582.5</v>
      </c>
      <c r="G7263" t="s">
        <v>9442</v>
      </c>
      <c r="H7263" t="s">
        <v>11680</v>
      </c>
      <c r="I7263">
        <v>-2364.44</v>
      </c>
    </row>
    <row r="7264" spans="1:9" x14ac:dyDescent="0.35">
      <c r="A7264">
        <v>40262</v>
      </c>
      <c r="B7264">
        <v>103</v>
      </c>
      <c r="C7264" t="s">
        <v>267</v>
      </c>
      <c r="D7264">
        <v>114</v>
      </c>
      <c r="E7264" t="s">
        <v>27</v>
      </c>
      <c r="F7264" s="20">
        <v>45582.5</v>
      </c>
      <c r="G7264" t="s">
        <v>9442</v>
      </c>
      <c r="H7264" t="s">
        <v>11568</v>
      </c>
      <c r="I7264">
        <v>-3625.14</v>
      </c>
    </row>
    <row r="7265" spans="1:9" x14ac:dyDescent="0.35">
      <c r="A7265">
        <v>40263</v>
      </c>
      <c r="B7265">
        <v>103</v>
      </c>
      <c r="C7265" t="s">
        <v>267</v>
      </c>
      <c r="D7265">
        <v>114</v>
      </c>
      <c r="E7265" t="s">
        <v>27</v>
      </c>
      <c r="F7265" s="20">
        <v>45582.5</v>
      </c>
      <c r="G7265" t="s">
        <v>9442</v>
      </c>
      <c r="H7265" t="s">
        <v>11681</v>
      </c>
      <c r="I7265">
        <v>-2607.75</v>
      </c>
    </row>
    <row r="7266" spans="1:9" x14ac:dyDescent="0.35">
      <c r="A7266">
        <v>40264</v>
      </c>
      <c r="B7266">
        <v>103</v>
      </c>
      <c r="C7266" t="s">
        <v>267</v>
      </c>
      <c r="D7266">
        <v>114</v>
      </c>
      <c r="E7266" t="s">
        <v>27</v>
      </c>
      <c r="F7266" s="20">
        <v>45582.5</v>
      </c>
      <c r="G7266" t="s">
        <v>9442</v>
      </c>
      <c r="H7266" t="s">
        <v>11559</v>
      </c>
      <c r="I7266">
        <v>-1709.75</v>
      </c>
    </row>
    <row r="7267" spans="1:9" x14ac:dyDescent="0.35">
      <c r="A7267">
        <v>40265</v>
      </c>
      <c r="B7267">
        <v>103</v>
      </c>
      <c r="C7267" t="s">
        <v>267</v>
      </c>
      <c r="D7267">
        <v>114</v>
      </c>
      <c r="E7267" t="s">
        <v>27</v>
      </c>
      <c r="F7267" s="20">
        <v>45582.5</v>
      </c>
      <c r="G7267" t="s">
        <v>9442</v>
      </c>
      <c r="H7267" t="s">
        <v>11682</v>
      </c>
      <c r="I7267">
        <v>-2119.9699999999998</v>
      </c>
    </row>
    <row r="7268" spans="1:9" x14ac:dyDescent="0.35">
      <c r="A7268">
        <v>40266</v>
      </c>
      <c r="B7268">
        <v>103</v>
      </c>
      <c r="C7268" t="s">
        <v>267</v>
      </c>
      <c r="D7268">
        <v>114</v>
      </c>
      <c r="E7268" t="s">
        <v>27</v>
      </c>
      <c r="F7268" s="20">
        <v>45582.5</v>
      </c>
      <c r="G7268" t="s">
        <v>9442</v>
      </c>
      <c r="H7268" t="s">
        <v>9443</v>
      </c>
      <c r="I7268">
        <v>-3600</v>
      </c>
    </row>
    <row r="7269" spans="1:9" x14ac:dyDescent="0.35">
      <c r="A7269">
        <v>40211</v>
      </c>
      <c r="B7269">
        <v>103</v>
      </c>
      <c r="C7269" t="s">
        <v>267</v>
      </c>
      <c r="D7269">
        <v>114</v>
      </c>
      <c r="E7269" t="s">
        <v>27</v>
      </c>
      <c r="F7269" s="20">
        <v>45581.5</v>
      </c>
      <c r="G7269" t="s">
        <v>9439</v>
      </c>
      <c r="H7269" t="s">
        <v>9443</v>
      </c>
      <c r="I7269">
        <v>46500</v>
      </c>
    </row>
    <row r="7270" spans="1:9" x14ac:dyDescent="0.35">
      <c r="A7270">
        <v>40212</v>
      </c>
      <c r="B7270">
        <v>103</v>
      </c>
      <c r="C7270" t="s">
        <v>267</v>
      </c>
      <c r="D7270">
        <v>114</v>
      </c>
      <c r="E7270" t="s">
        <v>27</v>
      </c>
      <c r="F7270" s="20">
        <v>45581.5</v>
      </c>
      <c r="G7270" t="s">
        <v>9439</v>
      </c>
      <c r="H7270" t="s">
        <v>9443</v>
      </c>
      <c r="I7270">
        <v>14173.56</v>
      </c>
    </row>
    <row r="7271" spans="1:9" x14ac:dyDescent="0.35">
      <c r="A7271">
        <v>40213</v>
      </c>
      <c r="B7271">
        <v>103</v>
      </c>
      <c r="C7271" t="s">
        <v>267</v>
      </c>
      <c r="D7271">
        <v>114</v>
      </c>
      <c r="E7271" t="s">
        <v>27</v>
      </c>
      <c r="F7271" s="20">
        <v>45581.5</v>
      </c>
      <c r="G7271" t="s">
        <v>9439</v>
      </c>
      <c r="H7271" t="s">
        <v>9550</v>
      </c>
      <c r="I7271">
        <v>217.7</v>
      </c>
    </row>
    <row r="7272" spans="1:9" x14ac:dyDescent="0.35">
      <c r="A7272">
        <v>40214</v>
      </c>
      <c r="B7272">
        <v>103</v>
      </c>
      <c r="C7272" t="s">
        <v>267</v>
      </c>
      <c r="D7272">
        <v>114</v>
      </c>
      <c r="E7272" t="s">
        <v>27</v>
      </c>
      <c r="F7272" s="20">
        <v>45581.5</v>
      </c>
      <c r="G7272" t="s">
        <v>9439</v>
      </c>
      <c r="H7272" t="s">
        <v>11683</v>
      </c>
      <c r="I7272">
        <v>29.44</v>
      </c>
    </row>
    <row r="7273" spans="1:9" x14ac:dyDescent="0.35">
      <c r="A7273">
        <v>40216</v>
      </c>
      <c r="B7273">
        <v>103</v>
      </c>
      <c r="C7273" t="s">
        <v>267</v>
      </c>
      <c r="D7273">
        <v>114</v>
      </c>
      <c r="E7273" t="s">
        <v>27</v>
      </c>
      <c r="F7273" s="20">
        <v>45581.5</v>
      </c>
      <c r="G7273" t="s">
        <v>9442</v>
      </c>
      <c r="H7273" t="s">
        <v>11684</v>
      </c>
      <c r="I7273">
        <v>-978.1</v>
      </c>
    </row>
    <row r="7274" spans="1:9" x14ac:dyDescent="0.35">
      <c r="A7274">
        <v>40217</v>
      </c>
      <c r="B7274">
        <v>103</v>
      </c>
      <c r="C7274" t="s">
        <v>267</v>
      </c>
      <c r="D7274">
        <v>114</v>
      </c>
      <c r="E7274" t="s">
        <v>27</v>
      </c>
      <c r="F7274" s="20">
        <v>45581.5</v>
      </c>
      <c r="G7274" t="s">
        <v>9442</v>
      </c>
      <c r="H7274" t="s">
        <v>11685</v>
      </c>
      <c r="I7274">
        <v>-387.83</v>
      </c>
    </row>
    <row r="7275" spans="1:9" x14ac:dyDescent="0.35">
      <c r="A7275">
        <v>40218</v>
      </c>
      <c r="B7275">
        <v>103</v>
      </c>
      <c r="C7275" t="s">
        <v>267</v>
      </c>
      <c r="D7275">
        <v>114</v>
      </c>
      <c r="E7275" t="s">
        <v>27</v>
      </c>
      <c r="F7275" s="20">
        <v>45581.5</v>
      </c>
      <c r="G7275" t="s">
        <v>9442</v>
      </c>
      <c r="H7275" t="s">
        <v>11686</v>
      </c>
      <c r="I7275">
        <v>-143.4</v>
      </c>
    </row>
    <row r="7276" spans="1:9" x14ac:dyDescent="0.35">
      <c r="A7276">
        <v>40219</v>
      </c>
      <c r="B7276">
        <v>103</v>
      </c>
      <c r="C7276" t="s">
        <v>267</v>
      </c>
      <c r="D7276">
        <v>114</v>
      </c>
      <c r="E7276" t="s">
        <v>27</v>
      </c>
      <c r="F7276" s="20">
        <v>45581.5</v>
      </c>
      <c r="G7276" t="s">
        <v>9442</v>
      </c>
      <c r="H7276" t="s">
        <v>11687</v>
      </c>
      <c r="I7276">
        <v>-257.23</v>
      </c>
    </row>
    <row r="7277" spans="1:9" x14ac:dyDescent="0.35">
      <c r="A7277">
        <v>40220</v>
      </c>
      <c r="B7277">
        <v>103</v>
      </c>
      <c r="C7277" t="s">
        <v>267</v>
      </c>
      <c r="D7277">
        <v>114</v>
      </c>
      <c r="E7277" t="s">
        <v>27</v>
      </c>
      <c r="F7277" s="20">
        <v>45581.5</v>
      </c>
      <c r="G7277" t="s">
        <v>9442</v>
      </c>
      <c r="H7277" t="s">
        <v>11688</v>
      </c>
      <c r="I7277">
        <v>-375</v>
      </c>
    </row>
    <row r="7278" spans="1:9" x14ac:dyDescent="0.35">
      <c r="A7278">
        <v>40221</v>
      </c>
      <c r="B7278">
        <v>103</v>
      </c>
      <c r="C7278" t="s">
        <v>267</v>
      </c>
      <c r="D7278">
        <v>114</v>
      </c>
      <c r="E7278" t="s">
        <v>27</v>
      </c>
      <c r="F7278" s="20">
        <v>45581.5</v>
      </c>
      <c r="G7278" t="s">
        <v>9442</v>
      </c>
      <c r="H7278" t="s">
        <v>11689</v>
      </c>
      <c r="I7278">
        <v>-398.31</v>
      </c>
    </row>
    <row r="7279" spans="1:9" x14ac:dyDescent="0.35">
      <c r="A7279">
        <v>40222</v>
      </c>
      <c r="B7279">
        <v>103</v>
      </c>
      <c r="C7279" t="s">
        <v>267</v>
      </c>
      <c r="D7279">
        <v>114</v>
      </c>
      <c r="E7279" t="s">
        <v>27</v>
      </c>
      <c r="F7279" s="20">
        <v>45581.5</v>
      </c>
      <c r="G7279" t="s">
        <v>9442</v>
      </c>
      <c r="H7279" t="s">
        <v>11690</v>
      </c>
      <c r="I7279">
        <v>-479.69</v>
      </c>
    </row>
    <row r="7280" spans="1:9" x14ac:dyDescent="0.35">
      <c r="A7280">
        <v>40223</v>
      </c>
      <c r="B7280">
        <v>103</v>
      </c>
      <c r="C7280" t="s">
        <v>267</v>
      </c>
      <c r="D7280">
        <v>114</v>
      </c>
      <c r="E7280" t="s">
        <v>27</v>
      </c>
      <c r="F7280" s="20">
        <v>45581.5</v>
      </c>
      <c r="G7280" t="s">
        <v>9442</v>
      </c>
      <c r="H7280" t="s">
        <v>11691</v>
      </c>
      <c r="I7280">
        <v>-500</v>
      </c>
    </row>
    <row r="7281" spans="1:9" x14ac:dyDescent="0.35">
      <c r="A7281">
        <v>40224</v>
      </c>
      <c r="B7281">
        <v>103</v>
      </c>
      <c r="C7281" t="s">
        <v>267</v>
      </c>
      <c r="D7281">
        <v>114</v>
      </c>
      <c r="E7281" t="s">
        <v>27</v>
      </c>
      <c r="F7281" s="20">
        <v>45581.5</v>
      </c>
      <c r="G7281" t="s">
        <v>9442</v>
      </c>
      <c r="H7281" t="s">
        <v>11692</v>
      </c>
      <c r="I7281">
        <v>-570.42999999999995</v>
      </c>
    </row>
    <row r="7282" spans="1:9" x14ac:dyDescent="0.35">
      <c r="A7282">
        <v>40225</v>
      </c>
      <c r="B7282">
        <v>103</v>
      </c>
      <c r="C7282" t="s">
        <v>267</v>
      </c>
      <c r="D7282">
        <v>114</v>
      </c>
      <c r="E7282" t="s">
        <v>27</v>
      </c>
      <c r="F7282" s="20">
        <v>45581.5</v>
      </c>
      <c r="G7282" t="s">
        <v>9442</v>
      </c>
      <c r="H7282" t="s">
        <v>11693</v>
      </c>
      <c r="I7282">
        <v>-580</v>
      </c>
    </row>
    <row r="7283" spans="1:9" x14ac:dyDescent="0.35">
      <c r="A7283">
        <v>40226</v>
      </c>
      <c r="B7283">
        <v>103</v>
      </c>
      <c r="C7283" t="s">
        <v>267</v>
      </c>
      <c r="D7283">
        <v>114</v>
      </c>
      <c r="E7283" t="s">
        <v>27</v>
      </c>
      <c r="F7283" s="20">
        <v>45581.5</v>
      </c>
      <c r="G7283" t="s">
        <v>9442</v>
      </c>
      <c r="H7283" t="s">
        <v>11694</v>
      </c>
      <c r="I7283">
        <v>-750.46</v>
      </c>
    </row>
    <row r="7284" spans="1:9" x14ac:dyDescent="0.35">
      <c r="A7284">
        <v>40227</v>
      </c>
      <c r="B7284">
        <v>103</v>
      </c>
      <c r="C7284" t="s">
        <v>267</v>
      </c>
      <c r="D7284">
        <v>114</v>
      </c>
      <c r="E7284" t="s">
        <v>27</v>
      </c>
      <c r="F7284" s="20">
        <v>45581.5</v>
      </c>
      <c r="G7284" t="s">
        <v>9442</v>
      </c>
      <c r="H7284" t="s">
        <v>11695</v>
      </c>
      <c r="I7284">
        <v>-839.26</v>
      </c>
    </row>
    <row r="7285" spans="1:9" x14ac:dyDescent="0.35">
      <c r="A7285">
        <v>40228</v>
      </c>
      <c r="B7285">
        <v>103</v>
      </c>
      <c r="C7285" t="s">
        <v>267</v>
      </c>
      <c r="D7285">
        <v>114</v>
      </c>
      <c r="E7285" t="s">
        <v>27</v>
      </c>
      <c r="F7285" s="20">
        <v>45581.5</v>
      </c>
      <c r="G7285" t="s">
        <v>9442</v>
      </c>
      <c r="H7285" t="s">
        <v>11696</v>
      </c>
      <c r="I7285">
        <v>-843.12</v>
      </c>
    </row>
    <row r="7286" spans="1:9" x14ac:dyDescent="0.35">
      <c r="A7286">
        <v>40229</v>
      </c>
      <c r="B7286">
        <v>103</v>
      </c>
      <c r="C7286" t="s">
        <v>267</v>
      </c>
      <c r="D7286">
        <v>114</v>
      </c>
      <c r="E7286" t="s">
        <v>27</v>
      </c>
      <c r="F7286" s="20">
        <v>45581.5</v>
      </c>
      <c r="G7286" t="s">
        <v>9442</v>
      </c>
      <c r="H7286" t="s">
        <v>11697</v>
      </c>
      <c r="I7286">
        <v>-1567.8</v>
      </c>
    </row>
    <row r="7287" spans="1:9" x14ac:dyDescent="0.35">
      <c r="A7287">
        <v>40230</v>
      </c>
      <c r="B7287">
        <v>103</v>
      </c>
      <c r="C7287" t="s">
        <v>267</v>
      </c>
      <c r="D7287">
        <v>114</v>
      </c>
      <c r="E7287" t="s">
        <v>27</v>
      </c>
      <c r="F7287" s="20">
        <v>45581.5</v>
      </c>
      <c r="G7287" t="s">
        <v>9442</v>
      </c>
      <c r="H7287" t="s">
        <v>11698</v>
      </c>
      <c r="I7287">
        <v>-2550</v>
      </c>
    </row>
    <row r="7288" spans="1:9" x14ac:dyDescent="0.35">
      <c r="A7288">
        <v>40231</v>
      </c>
      <c r="B7288">
        <v>103</v>
      </c>
      <c r="C7288" t="s">
        <v>267</v>
      </c>
      <c r="D7288">
        <v>114</v>
      </c>
      <c r="E7288" t="s">
        <v>27</v>
      </c>
      <c r="F7288" s="20">
        <v>45581.5</v>
      </c>
      <c r="G7288" t="s">
        <v>9442</v>
      </c>
      <c r="H7288" t="s">
        <v>11699</v>
      </c>
      <c r="I7288">
        <v>-3043.8</v>
      </c>
    </row>
    <row r="7289" spans="1:9" x14ac:dyDescent="0.35">
      <c r="A7289">
        <v>40232</v>
      </c>
      <c r="B7289">
        <v>103</v>
      </c>
      <c r="C7289" t="s">
        <v>267</v>
      </c>
      <c r="D7289">
        <v>114</v>
      </c>
      <c r="E7289" t="s">
        <v>27</v>
      </c>
      <c r="F7289" s="20">
        <v>45581.5</v>
      </c>
      <c r="G7289" t="s">
        <v>9442</v>
      </c>
      <c r="H7289" t="s">
        <v>11700</v>
      </c>
      <c r="I7289">
        <v>-3300.1</v>
      </c>
    </row>
    <row r="7290" spans="1:9" x14ac:dyDescent="0.35">
      <c r="A7290">
        <v>40233</v>
      </c>
      <c r="B7290">
        <v>103</v>
      </c>
      <c r="C7290" t="s">
        <v>267</v>
      </c>
      <c r="D7290">
        <v>114</v>
      </c>
      <c r="E7290" t="s">
        <v>27</v>
      </c>
      <c r="F7290" s="20">
        <v>45581.5</v>
      </c>
      <c r="G7290" t="s">
        <v>9442</v>
      </c>
      <c r="H7290" t="s">
        <v>11701</v>
      </c>
      <c r="I7290">
        <v>-4150.6000000000004</v>
      </c>
    </row>
    <row r="7291" spans="1:9" x14ac:dyDescent="0.35">
      <c r="A7291">
        <v>40234</v>
      </c>
      <c r="B7291">
        <v>103</v>
      </c>
      <c r="C7291" t="s">
        <v>267</v>
      </c>
      <c r="D7291">
        <v>114</v>
      </c>
      <c r="E7291" t="s">
        <v>27</v>
      </c>
      <c r="F7291" s="20">
        <v>45581.5</v>
      </c>
      <c r="G7291" t="s">
        <v>9442</v>
      </c>
      <c r="H7291" t="s">
        <v>11702</v>
      </c>
      <c r="I7291">
        <v>-6436.29</v>
      </c>
    </row>
    <row r="7292" spans="1:9" x14ac:dyDescent="0.35">
      <c r="A7292">
        <v>40235</v>
      </c>
      <c r="B7292">
        <v>103</v>
      </c>
      <c r="C7292" t="s">
        <v>267</v>
      </c>
      <c r="D7292">
        <v>114</v>
      </c>
      <c r="E7292" t="s">
        <v>27</v>
      </c>
      <c r="F7292" s="20">
        <v>45581.5</v>
      </c>
      <c r="G7292" t="s">
        <v>9442</v>
      </c>
      <c r="H7292" t="s">
        <v>11703</v>
      </c>
      <c r="I7292">
        <v>-2506.9</v>
      </c>
    </row>
    <row r="7293" spans="1:9" x14ac:dyDescent="0.35">
      <c r="A7293">
        <v>40236</v>
      </c>
      <c r="B7293">
        <v>103</v>
      </c>
      <c r="C7293" t="s">
        <v>267</v>
      </c>
      <c r="D7293">
        <v>114</v>
      </c>
      <c r="E7293" t="s">
        <v>27</v>
      </c>
      <c r="F7293" s="20">
        <v>45581.5</v>
      </c>
      <c r="G7293" t="s">
        <v>9442</v>
      </c>
      <c r="H7293" t="s">
        <v>11603</v>
      </c>
      <c r="I7293">
        <v>-3668.65</v>
      </c>
    </row>
    <row r="7294" spans="1:9" x14ac:dyDescent="0.35">
      <c r="A7294">
        <v>40237</v>
      </c>
      <c r="B7294">
        <v>103</v>
      </c>
      <c r="C7294" t="s">
        <v>267</v>
      </c>
      <c r="D7294">
        <v>114</v>
      </c>
      <c r="E7294" t="s">
        <v>27</v>
      </c>
      <c r="F7294" s="20">
        <v>45581.5</v>
      </c>
      <c r="G7294" t="s">
        <v>9442</v>
      </c>
      <c r="H7294" t="s">
        <v>11104</v>
      </c>
      <c r="I7294">
        <v>-3680.04</v>
      </c>
    </row>
    <row r="7295" spans="1:9" x14ac:dyDescent="0.35">
      <c r="A7295">
        <v>40238</v>
      </c>
      <c r="B7295">
        <v>103</v>
      </c>
      <c r="C7295" t="s">
        <v>267</v>
      </c>
      <c r="D7295">
        <v>114</v>
      </c>
      <c r="E7295" t="s">
        <v>27</v>
      </c>
      <c r="F7295" s="20">
        <v>45581.5</v>
      </c>
      <c r="G7295" t="s">
        <v>9442</v>
      </c>
      <c r="H7295" t="s">
        <v>11604</v>
      </c>
      <c r="I7295">
        <v>-3696.6</v>
      </c>
    </row>
    <row r="7296" spans="1:9" x14ac:dyDescent="0.35">
      <c r="A7296">
        <v>40239</v>
      </c>
      <c r="B7296">
        <v>103</v>
      </c>
      <c r="C7296" t="s">
        <v>267</v>
      </c>
      <c r="D7296">
        <v>114</v>
      </c>
      <c r="E7296" t="s">
        <v>27</v>
      </c>
      <c r="F7296" s="20">
        <v>45581.5</v>
      </c>
      <c r="G7296" t="s">
        <v>9442</v>
      </c>
      <c r="H7296" t="s">
        <v>11313</v>
      </c>
      <c r="I7296">
        <v>-3811.1</v>
      </c>
    </row>
    <row r="7297" spans="1:9" x14ac:dyDescent="0.35">
      <c r="A7297">
        <v>40240</v>
      </c>
      <c r="B7297">
        <v>103</v>
      </c>
      <c r="C7297" t="s">
        <v>267</v>
      </c>
      <c r="D7297">
        <v>114</v>
      </c>
      <c r="E7297" t="s">
        <v>27</v>
      </c>
      <c r="F7297" s="20">
        <v>45581.5</v>
      </c>
      <c r="G7297" t="s">
        <v>9442</v>
      </c>
      <c r="H7297" t="s">
        <v>11704</v>
      </c>
      <c r="I7297">
        <v>-980</v>
      </c>
    </row>
    <row r="7298" spans="1:9" x14ac:dyDescent="0.35">
      <c r="A7298">
        <v>40241</v>
      </c>
      <c r="B7298">
        <v>103</v>
      </c>
      <c r="C7298" t="s">
        <v>267</v>
      </c>
      <c r="D7298">
        <v>114</v>
      </c>
      <c r="E7298" t="s">
        <v>27</v>
      </c>
      <c r="F7298" s="20">
        <v>45581.5</v>
      </c>
      <c r="G7298" t="s">
        <v>9442</v>
      </c>
      <c r="H7298" t="s">
        <v>11705</v>
      </c>
      <c r="I7298">
        <v>-2483.8000000000002</v>
      </c>
    </row>
    <row r="7299" spans="1:9" x14ac:dyDescent="0.35">
      <c r="A7299">
        <v>40242</v>
      </c>
      <c r="B7299">
        <v>103</v>
      </c>
      <c r="C7299" t="s">
        <v>267</v>
      </c>
      <c r="D7299">
        <v>114</v>
      </c>
      <c r="E7299" t="s">
        <v>27</v>
      </c>
      <c r="F7299" s="20">
        <v>45581.5</v>
      </c>
      <c r="G7299" t="s">
        <v>9442</v>
      </c>
      <c r="H7299" t="s">
        <v>11706</v>
      </c>
      <c r="I7299">
        <v>-14173.56</v>
      </c>
    </row>
    <row r="7300" spans="1:9" x14ac:dyDescent="0.35">
      <c r="A7300">
        <v>40687</v>
      </c>
      <c r="B7300">
        <v>137</v>
      </c>
      <c r="C7300" t="s">
        <v>271</v>
      </c>
      <c r="D7300">
        <v>114</v>
      </c>
      <c r="E7300" t="s">
        <v>27</v>
      </c>
      <c r="F7300" s="20">
        <v>45581</v>
      </c>
      <c r="G7300" t="s">
        <v>9439</v>
      </c>
      <c r="H7300" t="s">
        <v>9445</v>
      </c>
      <c r="I7300">
        <v>1210</v>
      </c>
    </row>
    <row r="7301" spans="1:9" x14ac:dyDescent="0.35">
      <c r="A7301">
        <v>40688</v>
      </c>
      <c r="B7301">
        <v>137</v>
      </c>
      <c r="C7301" t="s">
        <v>271</v>
      </c>
      <c r="D7301">
        <v>114</v>
      </c>
      <c r="E7301" t="s">
        <v>27</v>
      </c>
      <c r="F7301" s="20">
        <v>45581</v>
      </c>
      <c r="G7301" t="s">
        <v>9442</v>
      </c>
      <c r="H7301" t="s">
        <v>9738</v>
      </c>
      <c r="I7301">
        <v>-660</v>
      </c>
    </row>
    <row r="7302" spans="1:9" x14ac:dyDescent="0.35">
      <c r="A7302">
        <v>40689</v>
      </c>
      <c r="B7302">
        <v>137</v>
      </c>
      <c r="C7302" t="s">
        <v>271</v>
      </c>
      <c r="D7302">
        <v>114</v>
      </c>
      <c r="E7302" t="s">
        <v>27</v>
      </c>
      <c r="F7302" s="20">
        <v>45581</v>
      </c>
      <c r="G7302" t="s">
        <v>9442</v>
      </c>
      <c r="H7302" t="s">
        <v>11707</v>
      </c>
      <c r="I7302">
        <v>-350</v>
      </c>
    </row>
    <row r="7303" spans="1:9" x14ac:dyDescent="0.35">
      <c r="A7303">
        <v>40690</v>
      </c>
      <c r="B7303">
        <v>137</v>
      </c>
      <c r="C7303" t="s">
        <v>271</v>
      </c>
      <c r="D7303">
        <v>114</v>
      </c>
      <c r="E7303" t="s">
        <v>27</v>
      </c>
      <c r="F7303" s="20">
        <v>45581</v>
      </c>
      <c r="G7303" t="s">
        <v>9442</v>
      </c>
      <c r="H7303" t="s">
        <v>9738</v>
      </c>
      <c r="I7303">
        <v>-200</v>
      </c>
    </row>
    <row r="7304" spans="1:9" x14ac:dyDescent="0.35">
      <c r="A7304">
        <v>41058</v>
      </c>
      <c r="B7304">
        <v>130</v>
      </c>
      <c r="C7304" t="s">
        <v>302</v>
      </c>
      <c r="D7304">
        <v>114</v>
      </c>
      <c r="E7304" t="s">
        <v>27</v>
      </c>
      <c r="F7304" s="20">
        <v>45581</v>
      </c>
      <c r="G7304" t="s">
        <v>9442</v>
      </c>
      <c r="H7304" t="s">
        <v>9839</v>
      </c>
      <c r="I7304">
        <v>-201.55</v>
      </c>
    </row>
    <row r="7305" spans="1:9" x14ac:dyDescent="0.35">
      <c r="A7305">
        <v>40185</v>
      </c>
      <c r="B7305">
        <v>103</v>
      </c>
      <c r="C7305" t="s">
        <v>267</v>
      </c>
      <c r="D7305">
        <v>114</v>
      </c>
      <c r="E7305" t="s">
        <v>27</v>
      </c>
      <c r="F7305" s="20">
        <v>45580.5</v>
      </c>
      <c r="G7305" t="s">
        <v>9439</v>
      </c>
      <c r="H7305" t="s">
        <v>11708</v>
      </c>
      <c r="I7305">
        <v>200</v>
      </c>
    </row>
    <row r="7306" spans="1:9" x14ac:dyDescent="0.35">
      <c r="A7306">
        <v>40186</v>
      </c>
      <c r="B7306">
        <v>103</v>
      </c>
      <c r="C7306" t="s">
        <v>267</v>
      </c>
      <c r="D7306">
        <v>114</v>
      </c>
      <c r="E7306" t="s">
        <v>27</v>
      </c>
      <c r="F7306" s="20">
        <v>45580.5</v>
      </c>
      <c r="G7306" t="s">
        <v>9439</v>
      </c>
      <c r="H7306" t="s">
        <v>11708</v>
      </c>
      <c r="I7306">
        <v>31300</v>
      </c>
    </row>
    <row r="7307" spans="1:9" x14ac:dyDescent="0.35">
      <c r="A7307">
        <v>40187</v>
      </c>
      <c r="B7307">
        <v>103</v>
      </c>
      <c r="C7307" t="s">
        <v>267</v>
      </c>
      <c r="D7307">
        <v>114</v>
      </c>
      <c r="E7307" t="s">
        <v>27</v>
      </c>
      <c r="F7307" s="20">
        <v>45580.5</v>
      </c>
      <c r="G7307" t="s">
        <v>9442</v>
      </c>
      <c r="H7307" t="s">
        <v>11709</v>
      </c>
      <c r="I7307">
        <v>-180</v>
      </c>
    </row>
    <row r="7308" spans="1:9" x14ac:dyDescent="0.35">
      <c r="A7308">
        <v>40188</v>
      </c>
      <c r="B7308">
        <v>103</v>
      </c>
      <c r="C7308" t="s">
        <v>267</v>
      </c>
      <c r="D7308">
        <v>114</v>
      </c>
      <c r="E7308" t="s">
        <v>27</v>
      </c>
      <c r="F7308" s="20">
        <v>45580.5</v>
      </c>
      <c r="G7308" t="s">
        <v>9442</v>
      </c>
      <c r="H7308" t="s">
        <v>11710</v>
      </c>
      <c r="I7308">
        <v>-510</v>
      </c>
    </row>
    <row r="7309" spans="1:9" x14ac:dyDescent="0.35">
      <c r="A7309">
        <v>40189</v>
      </c>
      <c r="B7309">
        <v>103</v>
      </c>
      <c r="C7309" t="s">
        <v>267</v>
      </c>
      <c r="D7309">
        <v>114</v>
      </c>
      <c r="E7309" t="s">
        <v>27</v>
      </c>
      <c r="F7309" s="20">
        <v>45580.5</v>
      </c>
      <c r="G7309" t="s">
        <v>9442</v>
      </c>
      <c r="H7309" t="s">
        <v>11711</v>
      </c>
      <c r="I7309">
        <v>-237.6</v>
      </c>
    </row>
    <row r="7310" spans="1:9" x14ac:dyDescent="0.35">
      <c r="A7310">
        <v>40190</v>
      </c>
      <c r="B7310">
        <v>103</v>
      </c>
      <c r="C7310" t="s">
        <v>267</v>
      </c>
      <c r="D7310">
        <v>114</v>
      </c>
      <c r="E7310" t="s">
        <v>27</v>
      </c>
      <c r="F7310" s="20">
        <v>45580.5</v>
      </c>
      <c r="G7310" t="s">
        <v>9442</v>
      </c>
      <c r="H7310" t="s">
        <v>11712</v>
      </c>
      <c r="I7310">
        <v>-2904.1</v>
      </c>
    </row>
    <row r="7311" spans="1:9" x14ac:dyDescent="0.35">
      <c r="A7311">
        <v>40191</v>
      </c>
      <c r="B7311">
        <v>103</v>
      </c>
      <c r="C7311" t="s">
        <v>267</v>
      </c>
      <c r="D7311">
        <v>114</v>
      </c>
      <c r="E7311" t="s">
        <v>27</v>
      </c>
      <c r="F7311" s="20">
        <v>45580.5</v>
      </c>
      <c r="G7311" t="s">
        <v>9442</v>
      </c>
      <c r="H7311" t="s">
        <v>11713</v>
      </c>
      <c r="I7311">
        <v>-1684.49</v>
      </c>
    </row>
    <row r="7312" spans="1:9" x14ac:dyDescent="0.35">
      <c r="A7312">
        <v>40192</v>
      </c>
      <c r="B7312">
        <v>103</v>
      </c>
      <c r="C7312" t="s">
        <v>267</v>
      </c>
      <c r="D7312">
        <v>114</v>
      </c>
      <c r="E7312" t="s">
        <v>27</v>
      </c>
      <c r="F7312" s="20">
        <v>45580.5</v>
      </c>
      <c r="G7312" t="s">
        <v>9442</v>
      </c>
      <c r="H7312" t="s">
        <v>11714</v>
      </c>
      <c r="I7312">
        <v>-100.61</v>
      </c>
    </row>
    <row r="7313" spans="1:9" x14ac:dyDescent="0.35">
      <c r="A7313">
        <v>40193</v>
      </c>
      <c r="B7313">
        <v>103</v>
      </c>
      <c r="C7313" t="s">
        <v>267</v>
      </c>
      <c r="D7313">
        <v>114</v>
      </c>
      <c r="E7313" t="s">
        <v>27</v>
      </c>
      <c r="F7313" s="20">
        <v>45580.5</v>
      </c>
      <c r="G7313" t="s">
        <v>9442</v>
      </c>
      <c r="H7313" t="s">
        <v>11715</v>
      </c>
      <c r="I7313">
        <v>-433</v>
      </c>
    </row>
    <row r="7314" spans="1:9" x14ac:dyDescent="0.35">
      <c r="A7314">
        <v>40194</v>
      </c>
      <c r="B7314">
        <v>103</v>
      </c>
      <c r="C7314" t="s">
        <v>267</v>
      </c>
      <c r="D7314">
        <v>114</v>
      </c>
      <c r="E7314" t="s">
        <v>27</v>
      </c>
      <c r="F7314" s="20">
        <v>45580.5</v>
      </c>
      <c r="G7314" t="s">
        <v>9442</v>
      </c>
      <c r="H7314" t="s">
        <v>11716</v>
      </c>
      <c r="I7314">
        <v>-591.86</v>
      </c>
    </row>
    <row r="7315" spans="1:9" x14ac:dyDescent="0.35">
      <c r="A7315">
        <v>40195</v>
      </c>
      <c r="B7315">
        <v>103</v>
      </c>
      <c r="C7315" t="s">
        <v>267</v>
      </c>
      <c r="D7315">
        <v>114</v>
      </c>
      <c r="E7315" t="s">
        <v>27</v>
      </c>
      <c r="F7315" s="20">
        <v>45580.5</v>
      </c>
      <c r="G7315" t="s">
        <v>9442</v>
      </c>
      <c r="H7315" t="s">
        <v>11717</v>
      </c>
      <c r="I7315">
        <v>-661.2</v>
      </c>
    </row>
    <row r="7316" spans="1:9" x14ac:dyDescent="0.35">
      <c r="A7316">
        <v>40196</v>
      </c>
      <c r="B7316">
        <v>103</v>
      </c>
      <c r="C7316" t="s">
        <v>267</v>
      </c>
      <c r="D7316">
        <v>114</v>
      </c>
      <c r="E7316" t="s">
        <v>27</v>
      </c>
      <c r="F7316" s="20">
        <v>45580.5</v>
      </c>
      <c r="G7316" t="s">
        <v>9442</v>
      </c>
      <c r="H7316" t="s">
        <v>11718</v>
      </c>
      <c r="I7316">
        <v>-3937.14</v>
      </c>
    </row>
    <row r="7317" spans="1:9" x14ac:dyDescent="0.35">
      <c r="A7317">
        <v>40197</v>
      </c>
      <c r="B7317">
        <v>103</v>
      </c>
      <c r="C7317" t="s">
        <v>267</v>
      </c>
      <c r="D7317">
        <v>114</v>
      </c>
      <c r="E7317" t="s">
        <v>27</v>
      </c>
      <c r="F7317" s="20">
        <v>45580.5</v>
      </c>
      <c r="G7317" t="s">
        <v>9442</v>
      </c>
      <c r="H7317" t="s">
        <v>11719</v>
      </c>
      <c r="I7317">
        <v>-667.5</v>
      </c>
    </row>
    <row r="7318" spans="1:9" x14ac:dyDescent="0.35">
      <c r="A7318">
        <v>40198</v>
      </c>
      <c r="B7318">
        <v>103</v>
      </c>
      <c r="C7318" t="s">
        <v>267</v>
      </c>
      <c r="D7318">
        <v>114</v>
      </c>
      <c r="E7318" t="s">
        <v>27</v>
      </c>
      <c r="F7318" s="20">
        <v>45580.5</v>
      </c>
      <c r="G7318" t="s">
        <v>9442</v>
      </c>
      <c r="H7318" t="s">
        <v>11720</v>
      </c>
      <c r="I7318">
        <v>-235.13</v>
      </c>
    </row>
    <row r="7319" spans="1:9" x14ac:dyDescent="0.35">
      <c r="A7319">
        <v>40199</v>
      </c>
      <c r="B7319">
        <v>103</v>
      </c>
      <c r="C7319" t="s">
        <v>267</v>
      </c>
      <c r="D7319">
        <v>114</v>
      </c>
      <c r="E7319" t="s">
        <v>27</v>
      </c>
      <c r="F7319" s="20">
        <v>45580.5</v>
      </c>
      <c r="G7319" t="s">
        <v>9442</v>
      </c>
      <c r="H7319" t="s">
        <v>11721</v>
      </c>
      <c r="I7319">
        <v>-600</v>
      </c>
    </row>
    <row r="7320" spans="1:9" x14ac:dyDescent="0.35">
      <c r="A7320">
        <v>40200</v>
      </c>
      <c r="B7320">
        <v>103</v>
      </c>
      <c r="C7320" t="s">
        <v>267</v>
      </c>
      <c r="D7320">
        <v>114</v>
      </c>
      <c r="E7320" t="s">
        <v>27</v>
      </c>
      <c r="F7320" s="20">
        <v>45580.5</v>
      </c>
      <c r="G7320" t="s">
        <v>9442</v>
      </c>
      <c r="H7320" t="s">
        <v>11722</v>
      </c>
      <c r="I7320">
        <v>-292.08999999999997</v>
      </c>
    </row>
    <row r="7321" spans="1:9" x14ac:dyDescent="0.35">
      <c r="A7321">
        <v>40201</v>
      </c>
      <c r="B7321">
        <v>103</v>
      </c>
      <c r="C7321" t="s">
        <v>267</v>
      </c>
      <c r="D7321">
        <v>114</v>
      </c>
      <c r="E7321" t="s">
        <v>27</v>
      </c>
      <c r="F7321" s="20">
        <v>45580.5</v>
      </c>
      <c r="G7321" t="s">
        <v>9442</v>
      </c>
      <c r="H7321" t="s">
        <v>11723</v>
      </c>
      <c r="I7321">
        <v>-1237.49</v>
      </c>
    </row>
    <row r="7322" spans="1:9" x14ac:dyDescent="0.35">
      <c r="A7322">
        <v>40202</v>
      </c>
      <c r="B7322">
        <v>103</v>
      </c>
      <c r="C7322" t="s">
        <v>267</v>
      </c>
      <c r="D7322">
        <v>114</v>
      </c>
      <c r="E7322" t="s">
        <v>27</v>
      </c>
      <c r="F7322" s="20">
        <v>45580.5</v>
      </c>
      <c r="G7322" t="s">
        <v>9442</v>
      </c>
      <c r="H7322" t="s">
        <v>11724</v>
      </c>
      <c r="I7322">
        <v>-2157.23</v>
      </c>
    </row>
    <row r="7323" spans="1:9" x14ac:dyDescent="0.35">
      <c r="A7323">
        <v>40203</v>
      </c>
      <c r="B7323">
        <v>103</v>
      </c>
      <c r="C7323" t="s">
        <v>267</v>
      </c>
      <c r="D7323">
        <v>114</v>
      </c>
      <c r="E7323" t="s">
        <v>27</v>
      </c>
      <c r="F7323" s="20">
        <v>45580.5</v>
      </c>
      <c r="G7323" t="s">
        <v>9442</v>
      </c>
      <c r="H7323" t="s">
        <v>11725</v>
      </c>
      <c r="I7323">
        <v>-2562</v>
      </c>
    </row>
    <row r="7324" spans="1:9" x14ac:dyDescent="0.35">
      <c r="A7324">
        <v>40204</v>
      </c>
      <c r="B7324">
        <v>103</v>
      </c>
      <c r="C7324" t="s">
        <v>267</v>
      </c>
      <c r="D7324">
        <v>114</v>
      </c>
      <c r="E7324" t="s">
        <v>27</v>
      </c>
      <c r="F7324" s="20">
        <v>45580.5</v>
      </c>
      <c r="G7324" t="s">
        <v>9442</v>
      </c>
      <c r="H7324" t="s">
        <v>11726</v>
      </c>
      <c r="I7324">
        <v>-219</v>
      </c>
    </row>
    <row r="7325" spans="1:9" x14ac:dyDescent="0.35">
      <c r="A7325">
        <v>40205</v>
      </c>
      <c r="B7325">
        <v>103</v>
      </c>
      <c r="C7325" t="s">
        <v>267</v>
      </c>
      <c r="D7325">
        <v>114</v>
      </c>
      <c r="E7325" t="s">
        <v>27</v>
      </c>
      <c r="F7325" s="20">
        <v>45580.5</v>
      </c>
      <c r="G7325" t="s">
        <v>9442</v>
      </c>
      <c r="H7325" t="s">
        <v>11727</v>
      </c>
      <c r="I7325">
        <v>-2727.76</v>
      </c>
    </row>
    <row r="7326" spans="1:9" x14ac:dyDescent="0.35">
      <c r="A7326">
        <v>40206</v>
      </c>
      <c r="B7326">
        <v>103</v>
      </c>
      <c r="C7326" t="s">
        <v>267</v>
      </c>
      <c r="D7326">
        <v>114</v>
      </c>
      <c r="E7326" t="s">
        <v>27</v>
      </c>
      <c r="F7326" s="20">
        <v>45580.5</v>
      </c>
      <c r="G7326" t="s">
        <v>9442</v>
      </c>
      <c r="H7326" t="s">
        <v>11728</v>
      </c>
      <c r="I7326">
        <v>-3177.3</v>
      </c>
    </row>
    <row r="7327" spans="1:9" x14ac:dyDescent="0.35">
      <c r="A7327">
        <v>40207</v>
      </c>
      <c r="B7327">
        <v>103</v>
      </c>
      <c r="C7327" t="s">
        <v>267</v>
      </c>
      <c r="D7327">
        <v>114</v>
      </c>
      <c r="E7327" t="s">
        <v>27</v>
      </c>
      <c r="F7327" s="20">
        <v>45580.5</v>
      </c>
      <c r="G7327" t="s">
        <v>9442</v>
      </c>
      <c r="H7327" t="s">
        <v>11729</v>
      </c>
      <c r="I7327">
        <v>-3993.52</v>
      </c>
    </row>
    <row r="7328" spans="1:9" x14ac:dyDescent="0.35">
      <c r="A7328">
        <v>40208</v>
      </c>
      <c r="B7328">
        <v>103</v>
      </c>
      <c r="C7328" t="s">
        <v>267</v>
      </c>
      <c r="D7328">
        <v>114</v>
      </c>
      <c r="E7328" t="s">
        <v>27</v>
      </c>
      <c r="F7328" s="20">
        <v>45580.5</v>
      </c>
      <c r="G7328" t="s">
        <v>9442</v>
      </c>
      <c r="H7328" t="s">
        <v>9630</v>
      </c>
      <c r="I7328">
        <v>-156.1</v>
      </c>
    </row>
    <row r="7329" spans="1:9" x14ac:dyDescent="0.35">
      <c r="A7329">
        <v>40209</v>
      </c>
      <c r="B7329">
        <v>103</v>
      </c>
      <c r="C7329" t="s">
        <v>267</v>
      </c>
      <c r="D7329">
        <v>114</v>
      </c>
      <c r="E7329" t="s">
        <v>27</v>
      </c>
      <c r="F7329" s="20">
        <v>45580.5</v>
      </c>
      <c r="G7329" t="s">
        <v>9442</v>
      </c>
      <c r="H7329" t="s">
        <v>10092</v>
      </c>
      <c r="I7329">
        <v>-9</v>
      </c>
    </row>
    <row r="7330" spans="1:9" x14ac:dyDescent="0.35">
      <c r="A7330">
        <v>40210</v>
      </c>
      <c r="B7330">
        <v>103</v>
      </c>
      <c r="C7330" t="s">
        <v>267</v>
      </c>
      <c r="D7330">
        <v>114</v>
      </c>
      <c r="E7330" t="s">
        <v>27</v>
      </c>
      <c r="F7330" s="20">
        <v>45580.5</v>
      </c>
      <c r="G7330" t="s">
        <v>9442</v>
      </c>
      <c r="H7330" t="s">
        <v>10810</v>
      </c>
      <c r="I7330">
        <v>-109.99</v>
      </c>
    </row>
    <row r="7331" spans="1:9" x14ac:dyDescent="0.35">
      <c r="A7331">
        <v>40681</v>
      </c>
      <c r="B7331">
        <v>137</v>
      </c>
      <c r="C7331" t="s">
        <v>271</v>
      </c>
      <c r="D7331">
        <v>114</v>
      </c>
      <c r="E7331" t="s">
        <v>27</v>
      </c>
      <c r="F7331" s="20">
        <v>45580</v>
      </c>
      <c r="G7331" t="s">
        <v>9439</v>
      </c>
      <c r="H7331" t="s">
        <v>9445</v>
      </c>
      <c r="I7331">
        <v>4740</v>
      </c>
    </row>
    <row r="7332" spans="1:9" x14ac:dyDescent="0.35">
      <c r="A7332">
        <v>40682</v>
      </c>
      <c r="B7332">
        <v>137</v>
      </c>
      <c r="C7332" t="s">
        <v>271</v>
      </c>
      <c r="D7332">
        <v>114</v>
      </c>
      <c r="E7332" t="s">
        <v>27</v>
      </c>
      <c r="F7332" s="20">
        <v>45580</v>
      </c>
      <c r="G7332" t="s">
        <v>9442</v>
      </c>
      <c r="H7332" t="s">
        <v>11730</v>
      </c>
      <c r="I7332">
        <v>-70.5</v>
      </c>
    </row>
    <row r="7333" spans="1:9" x14ac:dyDescent="0.35">
      <c r="A7333">
        <v>40683</v>
      </c>
      <c r="B7333">
        <v>137</v>
      </c>
      <c r="C7333" t="s">
        <v>271</v>
      </c>
      <c r="D7333">
        <v>114</v>
      </c>
      <c r="E7333" t="s">
        <v>27</v>
      </c>
      <c r="F7333" s="20">
        <v>45580</v>
      </c>
      <c r="G7333" t="s">
        <v>9442</v>
      </c>
      <c r="H7333" t="s">
        <v>11731</v>
      </c>
      <c r="I7333">
        <v>-2700</v>
      </c>
    </row>
    <row r="7334" spans="1:9" x14ac:dyDescent="0.35">
      <c r="A7334">
        <v>40684</v>
      </c>
      <c r="B7334">
        <v>137</v>
      </c>
      <c r="C7334" t="s">
        <v>271</v>
      </c>
      <c r="D7334">
        <v>114</v>
      </c>
      <c r="E7334" t="s">
        <v>27</v>
      </c>
      <c r="F7334" s="20">
        <v>45580</v>
      </c>
      <c r="G7334" t="s">
        <v>9442</v>
      </c>
      <c r="H7334" t="s">
        <v>11732</v>
      </c>
      <c r="I7334">
        <v>-543.6</v>
      </c>
    </row>
    <row r="7335" spans="1:9" x14ac:dyDescent="0.35">
      <c r="A7335">
        <v>40685</v>
      </c>
      <c r="B7335">
        <v>137</v>
      </c>
      <c r="C7335" t="s">
        <v>271</v>
      </c>
      <c r="D7335">
        <v>114</v>
      </c>
      <c r="E7335" t="s">
        <v>27</v>
      </c>
      <c r="F7335" s="20">
        <v>45580</v>
      </c>
      <c r="G7335" t="s">
        <v>9442</v>
      </c>
      <c r="H7335" t="s">
        <v>9755</v>
      </c>
      <c r="I7335">
        <v>-1200</v>
      </c>
    </row>
    <row r="7336" spans="1:9" x14ac:dyDescent="0.35">
      <c r="A7336">
        <v>40686</v>
      </c>
      <c r="B7336">
        <v>137</v>
      </c>
      <c r="C7336" t="s">
        <v>271</v>
      </c>
      <c r="D7336">
        <v>114</v>
      </c>
      <c r="E7336" t="s">
        <v>27</v>
      </c>
      <c r="F7336" s="20">
        <v>45580</v>
      </c>
      <c r="G7336" t="s">
        <v>9442</v>
      </c>
      <c r="H7336" t="s">
        <v>11608</v>
      </c>
      <c r="I7336">
        <v>-222</v>
      </c>
    </row>
    <row r="7337" spans="1:9" x14ac:dyDescent="0.35">
      <c r="A7337">
        <v>41036</v>
      </c>
      <c r="B7337">
        <v>130</v>
      </c>
      <c r="C7337" t="s">
        <v>302</v>
      </c>
      <c r="D7337">
        <v>114</v>
      </c>
      <c r="E7337" t="s">
        <v>27</v>
      </c>
      <c r="F7337" s="20">
        <v>45580</v>
      </c>
      <c r="G7337" t="s">
        <v>9439</v>
      </c>
      <c r="H7337" t="s">
        <v>9445</v>
      </c>
      <c r="I7337">
        <v>32680</v>
      </c>
    </row>
    <row r="7338" spans="1:9" x14ac:dyDescent="0.35">
      <c r="A7338">
        <v>41037</v>
      </c>
      <c r="B7338">
        <v>130</v>
      </c>
      <c r="C7338" t="s">
        <v>302</v>
      </c>
      <c r="D7338">
        <v>114</v>
      </c>
      <c r="E7338" t="s">
        <v>27</v>
      </c>
      <c r="F7338" s="20">
        <v>45580</v>
      </c>
      <c r="G7338" t="s">
        <v>9442</v>
      </c>
      <c r="H7338" t="s">
        <v>11451</v>
      </c>
      <c r="I7338">
        <v>-322.39999999999998</v>
      </c>
    </row>
    <row r="7339" spans="1:9" x14ac:dyDescent="0.35">
      <c r="A7339">
        <v>41038</v>
      </c>
      <c r="B7339">
        <v>130</v>
      </c>
      <c r="C7339" t="s">
        <v>302</v>
      </c>
      <c r="D7339">
        <v>114</v>
      </c>
      <c r="E7339" t="s">
        <v>27</v>
      </c>
      <c r="F7339" s="20">
        <v>45580</v>
      </c>
      <c r="G7339" t="s">
        <v>9442</v>
      </c>
      <c r="H7339" t="s">
        <v>11445</v>
      </c>
      <c r="I7339">
        <v>-403</v>
      </c>
    </row>
    <row r="7340" spans="1:9" x14ac:dyDescent="0.35">
      <c r="A7340">
        <v>41039</v>
      </c>
      <c r="B7340">
        <v>130</v>
      </c>
      <c r="C7340" t="s">
        <v>302</v>
      </c>
      <c r="D7340">
        <v>114</v>
      </c>
      <c r="E7340" t="s">
        <v>27</v>
      </c>
      <c r="F7340" s="20">
        <v>45580</v>
      </c>
      <c r="G7340" t="s">
        <v>9439</v>
      </c>
      <c r="H7340" t="s">
        <v>9666</v>
      </c>
      <c r="I7340">
        <v>322.39999999999998</v>
      </c>
    </row>
    <row r="7341" spans="1:9" x14ac:dyDescent="0.35">
      <c r="A7341">
        <v>41040</v>
      </c>
      <c r="B7341">
        <v>130</v>
      </c>
      <c r="C7341" t="s">
        <v>302</v>
      </c>
      <c r="D7341">
        <v>114</v>
      </c>
      <c r="E7341" t="s">
        <v>27</v>
      </c>
      <c r="F7341" s="20">
        <v>45580</v>
      </c>
      <c r="G7341" t="s">
        <v>9442</v>
      </c>
      <c r="H7341" t="s">
        <v>9640</v>
      </c>
      <c r="I7341">
        <v>-788</v>
      </c>
    </row>
    <row r="7342" spans="1:9" x14ac:dyDescent="0.35">
      <c r="A7342">
        <v>41041</v>
      </c>
      <c r="B7342">
        <v>130</v>
      </c>
      <c r="C7342" t="s">
        <v>302</v>
      </c>
      <c r="D7342">
        <v>114</v>
      </c>
      <c r="E7342" t="s">
        <v>27</v>
      </c>
      <c r="F7342" s="20">
        <v>45580</v>
      </c>
      <c r="G7342" t="s">
        <v>9442</v>
      </c>
      <c r="H7342" t="s">
        <v>11462</v>
      </c>
      <c r="I7342">
        <v>-212</v>
      </c>
    </row>
    <row r="7343" spans="1:9" x14ac:dyDescent="0.35">
      <c r="A7343">
        <v>41042</v>
      </c>
      <c r="B7343">
        <v>130</v>
      </c>
      <c r="C7343" t="s">
        <v>302</v>
      </c>
      <c r="D7343">
        <v>114</v>
      </c>
      <c r="E7343" t="s">
        <v>27</v>
      </c>
      <c r="F7343" s="20">
        <v>45580</v>
      </c>
      <c r="G7343" t="s">
        <v>9442</v>
      </c>
      <c r="H7343" t="s">
        <v>9542</v>
      </c>
      <c r="I7343">
        <v>-2100</v>
      </c>
    </row>
    <row r="7344" spans="1:9" x14ac:dyDescent="0.35">
      <c r="A7344">
        <v>41043</v>
      </c>
      <c r="B7344">
        <v>130</v>
      </c>
      <c r="C7344" t="s">
        <v>302</v>
      </c>
      <c r="D7344">
        <v>114</v>
      </c>
      <c r="E7344" t="s">
        <v>27</v>
      </c>
      <c r="F7344" s="20">
        <v>45580</v>
      </c>
      <c r="G7344" t="s">
        <v>9442</v>
      </c>
      <c r="H7344" t="s">
        <v>9539</v>
      </c>
      <c r="I7344">
        <v>-3300</v>
      </c>
    </row>
    <row r="7345" spans="1:9" x14ac:dyDescent="0.35">
      <c r="A7345">
        <v>41044</v>
      </c>
      <c r="B7345">
        <v>130</v>
      </c>
      <c r="C7345" t="s">
        <v>302</v>
      </c>
      <c r="D7345">
        <v>114</v>
      </c>
      <c r="E7345" t="s">
        <v>27</v>
      </c>
      <c r="F7345" s="20">
        <v>45580</v>
      </c>
      <c r="G7345" t="s">
        <v>9442</v>
      </c>
      <c r="H7345" t="s">
        <v>9534</v>
      </c>
      <c r="I7345">
        <v>-2250</v>
      </c>
    </row>
    <row r="7346" spans="1:9" x14ac:dyDescent="0.35">
      <c r="A7346">
        <v>41045</v>
      </c>
      <c r="B7346">
        <v>130</v>
      </c>
      <c r="C7346" t="s">
        <v>302</v>
      </c>
      <c r="D7346">
        <v>114</v>
      </c>
      <c r="E7346" t="s">
        <v>27</v>
      </c>
      <c r="F7346" s="20">
        <v>45580</v>
      </c>
      <c r="G7346" t="s">
        <v>9442</v>
      </c>
      <c r="H7346" t="s">
        <v>10648</v>
      </c>
      <c r="I7346">
        <v>-2000</v>
      </c>
    </row>
    <row r="7347" spans="1:9" x14ac:dyDescent="0.35">
      <c r="A7347">
        <v>41046</v>
      </c>
      <c r="B7347">
        <v>130</v>
      </c>
      <c r="C7347" t="s">
        <v>302</v>
      </c>
      <c r="D7347">
        <v>114</v>
      </c>
      <c r="E7347" t="s">
        <v>27</v>
      </c>
      <c r="F7347" s="20">
        <v>45580</v>
      </c>
      <c r="G7347" t="s">
        <v>9442</v>
      </c>
      <c r="H7347" t="s">
        <v>11147</v>
      </c>
      <c r="I7347">
        <v>-3300</v>
      </c>
    </row>
    <row r="7348" spans="1:9" x14ac:dyDescent="0.35">
      <c r="A7348">
        <v>41047</v>
      </c>
      <c r="B7348">
        <v>130</v>
      </c>
      <c r="C7348" t="s">
        <v>302</v>
      </c>
      <c r="D7348">
        <v>114</v>
      </c>
      <c r="E7348" t="s">
        <v>27</v>
      </c>
      <c r="F7348" s="20">
        <v>45580</v>
      </c>
      <c r="G7348" t="s">
        <v>9442</v>
      </c>
      <c r="H7348" t="s">
        <v>9544</v>
      </c>
      <c r="I7348">
        <v>-2100</v>
      </c>
    </row>
    <row r="7349" spans="1:9" x14ac:dyDescent="0.35">
      <c r="A7349">
        <v>41048</v>
      </c>
      <c r="B7349">
        <v>130</v>
      </c>
      <c r="C7349" t="s">
        <v>302</v>
      </c>
      <c r="D7349">
        <v>114</v>
      </c>
      <c r="E7349" t="s">
        <v>27</v>
      </c>
      <c r="F7349" s="20">
        <v>45580</v>
      </c>
      <c r="G7349" t="s">
        <v>9442</v>
      </c>
      <c r="H7349" t="s">
        <v>9537</v>
      </c>
      <c r="I7349">
        <v>-2100</v>
      </c>
    </row>
    <row r="7350" spans="1:9" x14ac:dyDescent="0.35">
      <c r="A7350">
        <v>41049</v>
      </c>
      <c r="B7350">
        <v>130</v>
      </c>
      <c r="C7350" t="s">
        <v>302</v>
      </c>
      <c r="D7350">
        <v>114</v>
      </c>
      <c r="E7350" t="s">
        <v>27</v>
      </c>
      <c r="F7350" s="20">
        <v>45580</v>
      </c>
      <c r="G7350" t="s">
        <v>9442</v>
      </c>
      <c r="H7350" t="s">
        <v>9538</v>
      </c>
      <c r="I7350">
        <v>-2000</v>
      </c>
    </row>
    <row r="7351" spans="1:9" x14ac:dyDescent="0.35">
      <c r="A7351">
        <v>41050</v>
      </c>
      <c r="B7351">
        <v>130</v>
      </c>
      <c r="C7351" t="s">
        <v>302</v>
      </c>
      <c r="D7351">
        <v>114</v>
      </c>
      <c r="E7351" t="s">
        <v>27</v>
      </c>
      <c r="F7351" s="20">
        <v>45580</v>
      </c>
      <c r="G7351" t="s">
        <v>9442</v>
      </c>
      <c r="H7351" t="s">
        <v>9535</v>
      </c>
      <c r="I7351">
        <v>-2100</v>
      </c>
    </row>
    <row r="7352" spans="1:9" x14ac:dyDescent="0.35">
      <c r="A7352">
        <v>41051</v>
      </c>
      <c r="B7352">
        <v>130</v>
      </c>
      <c r="C7352" t="s">
        <v>302</v>
      </c>
      <c r="D7352">
        <v>114</v>
      </c>
      <c r="E7352" t="s">
        <v>27</v>
      </c>
      <c r="F7352" s="20">
        <v>45580</v>
      </c>
      <c r="G7352" t="s">
        <v>9442</v>
      </c>
      <c r="H7352" t="s">
        <v>11146</v>
      </c>
      <c r="I7352">
        <v>-2100</v>
      </c>
    </row>
    <row r="7353" spans="1:9" x14ac:dyDescent="0.35">
      <c r="A7353">
        <v>41052</v>
      </c>
      <c r="B7353">
        <v>130</v>
      </c>
      <c r="C7353" t="s">
        <v>302</v>
      </c>
      <c r="D7353">
        <v>114</v>
      </c>
      <c r="E7353" t="s">
        <v>27</v>
      </c>
      <c r="F7353" s="20">
        <v>45580</v>
      </c>
      <c r="G7353" t="s">
        <v>9442</v>
      </c>
      <c r="H7353" t="s">
        <v>9543</v>
      </c>
      <c r="I7353">
        <v>-2100</v>
      </c>
    </row>
    <row r="7354" spans="1:9" x14ac:dyDescent="0.35">
      <c r="A7354">
        <v>41053</v>
      </c>
      <c r="B7354">
        <v>130</v>
      </c>
      <c r="C7354" t="s">
        <v>302</v>
      </c>
      <c r="D7354">
        <v>114</v>
      </c>
      <c r="E7354" t="s">
        <v>27</v>
      </c>
      <c r="F7354" s="20">
        <v>45580</v>
      </c>
      <c r="G7354" t="s">
        <v>9442</v>
      </c>
      <c r="H7354" t="s">
        <v>9547</v>
      </c>
      <c r="I7354">
        <v>-3250</v>
      </c>
    </row>
    <row r="7355" spans="1:9" x14ac:dyDescent="0.35">
      <c r="A7355">
        <v>41054</v>
      </c>
      <c r="B7355">
        <v>130</v>
      </c>
      <c r="C7355" t="s">
        <v>302</v>
      </c>
      <c r="D7355">
        <v>114</v>
      </c>
      <c r="E7355" t="s">
        <v>27</v>
      </c>
      <c r="F7355" s="20">
        <v>45580</v>
      </c>
      <c r="G7355" t="s">
        <v>9442</v>
      </c>
      <c r="H7355" t="s">
        <v>9618</v>
      </c>
      <c r="I7355">
        <v>-2250</v>
      </c>
    </row>
    <row r="7356" spans="1:9" x14ac:dyDescent="0.35">
      <c r="A7356">
        <v>41055</v>
      </c>
      <c r="B7356">
        <v>130</v>
      </c>
      <c r="C7356" t="s">
        <v>302</v>
      </c>
      <c r="D7356">
        <v>114</v>
      </c>
      <c r="E7356" t="s">
        <v>27</v>
      </c>
      <c r="F7356" s="20">
        <v>45580</v>
      </c>
      <c r="G7356" t="s">
        <v>9442</v>
      </c>
      <c r="H7356" t="s">
        <v>11451</v>
      </c>
      <c r="I7356">
        <v>-322.39999999999998</v>
      </c>
    </row>
    <row r="7357" spans="1:9" x14ac:dyDescent="0.35">
      <c r="A7357">
        <v>41056</v>
      </c>
      <c r="B7357">
        <v>130</v>
      </c>
      <c r="C7357" t="s">
        <v>302</v>
      </c>
      <c r="D7357">
        <v>114</v>
      </c>
      <c r="E7357" t="s">
        <v>27</v>
      </c>
      <c r="F7357" s="20">
        <v>45580</v>
      </c>
      <c r="G7357" t="s">
        <v>9439</v>
      </c>
      <c r="H7357" t="s">
        <v>9666</v>
      </c>
      <c r="I7357">
        <v>322.39999999999998</v>
      </c>
    </row>
    <row r="7358" spans="1:9" x14ac:dyDescent="0.35">
      <c r="A7358">
        <v>41057</v>
      </c>
      <c r="B7358">
        <v>130</v>
      </c>
      <c r="C7358" t="s">
        <v>302</v>
      </c>
      <c r="D7358">
        <v>114</v>
      </c>
      <c r="E7358" t="s">
        <v>27</v>
      </c>
      <c r="F7358" s="20">
        <v>45580</v>
      </c>
      <c r="G7358" t="s">
        <v>9442</v>
      </c>
      <c r="H7358" t="s">
        <v>11451</v>
      </c>
      <c r="I7358">
        <v>-322.39999999999998</v>
      </c>
    </row>
    <row r="7359" spans="1:9" x14ac:dyDescent="0.35">
      <c r="A7359">
        <v>40150</v>
      </c>
      <c r="B7359">
        <v>103</v>
      </c>
      <c r="C7359" t="s">
        <v>267</v>
      </c>
      <c r="D7359">
        <v>114</v>
      </c>
      <c r="E7359" t="s">
        <v>27</v>
      </c>
      <c r="F7359" s="20">
        <v>45579.5</v>
      </c>
      <c r="G7359" t="s">
        <v>9439</v>
      </c>
      <c r="H7359" t="s">
        <v>9443</v>
      </c>
      <c r="I7359">
        <v>200</v>
      </c>
    </row>
    <row r="7360" spans="1:9" x14ac:dyDescent="0.35">
      <c r="A7360">
        <v>40151</v>
      </c>
      <c r="B7360">
        <v>103</v>
      </c>
      <c r="C7360" t="s">
        <v>267</v>
      </c>
      <c r="D7360">
        <v>114</v>
      </c>
      <c r="E7360" t="s">
        <v>27</v>
      </c>
      <c r="F7360" s="20">
        <v>45579.5</v>
      </c>
      <c r="G7360" t="s">
        <v>9439</v>
      </c>
      <c r="H7360" t="s">
        <v>9443</v>
      </c>
      <c r="I7360">
        <v>120400</v>
      </c>
    </row>
    <row r="7361" spans="1:9" x14ac:dyDescent="0.35">
      <c r="A7361">
        <v>40152</v>
      </c>
      <c r="B7361">
        <v>103</v>
      </c>
      <c r="C7361" t="s">
        <v>267</v>
      </c>
      <c r="D7361">
        <v>114</v>
      </c>
      <c r="E7361" t="s">
        <v>27</v>
      </c>
      <c r="F7361" s="20">
        <v>45579.5</v>
      </c>
      <c r="G7361" t="s">
        <v>9442</v>
      </c>
      <c r="H7361" t="s">
        <v>11733</v>
      </c>
      <c r="I7361">
        <v>-113</v>
      </c>
    </row>
    <row r="7362" spans="1:9" x14ac:dyDescent="0.35">
      <c r="A7362">
        <v>40153</v>
      </c>
      <c r="B7362">
        <v>103</v>
      </c>
      <c r="C7362" t="s">
        <v>267</v>
      </c>
      <c r="D7362">
        <v>114</v>
      </c>
      <c r="E7362" t="s">
        <v>27</v>
      </c>
      <c r="F7362" s="20">
        <v>45579.5</v>
      </c>
      <c r="G7362" t="s">
        <v>9442</v>
      </c>
      <c r="H7362" t="s">
        <v>11734</v>
      </c>
      <c r="I7362">
        <v>-157.44</v>
      </c>
    </row>
    <row r="7363" spans="1:9" x14ac:dyDescent="0.35">
      <c r="A7363">
        <v>40154</v>
      </c>
      <c r="B7363">
        <v>103</v>
      </c>
      <c r="C7363" t="s">
        <v>267</v>
      </c>
      <c r="D7363">
        <v>114</v>
      </c>
      <c r="E7363" t="s">
        <v>27</v>
      </c>
      <c r="F7363" s="20">
        <v>45579.5</v>
      </c>
      <c r="G7363" t="s">
        <v>9442</v>
      </c>
      <c r="H7363" t="s">
        <v>11735</v>
      </c>
      <c r="I7363">
        <v>-184.59</v>
      </c>
    </row>
    <row r="7364" spans="1:9" x14ac:dyDescent="0.35">
      <c r="A7364">
        <v>40155</v>
      </c>
      <c r="B7364">
        <v>103</v>
      </c>
      <c r="C7364" t="s">
        <v>267</v>
      </c>
      <c r="D7364">
        <v>114</v>
      </c>
      <c r="E7364" t="s">
        <v>27</v>
      </c>
      <c r="F7364" s="20">
        <v>45579.5</v>
      </c>
      <c r="G7364" t="s">
        <v>9442</v>
      </c>
      <c r="H7364" t="s">
        <v>11736</v>
      </c>
      <c r="I7364">
        <v>-134.94999999999999</v>
      </c>
    </row>
    <row r="7365" spans="1:9" x14ac:dyDescent="0.35">
      <c r="A7365">
        <v>40156</v>
      </c>
      <c r="B7365">
        <v>103</v>
      </c>
      <c r="C7365" t="s">
        <v>267</v>
      </c>
      <c r="D7365">
        <v>114</v>
      </c>
      <c r="E7365" t="s">
        <v>27</v>
      </c>
      <c r="F7365" s="20">
        <v>45579.5</v>
      </c>
      <c r="G7365" t="s">
        <v>9442</v>
      </c>
      <c r="H7365" t="s">
        <v>11737</v>
      </c>
      <c r="I7365">
        <v>-144</v>
      </c>
    </row>
    <row r="7366" spans="1:9" x14ac:dyDescent="0.35">
      <c r="A7366">
        <v>40157</v>
      </c>
      <c r="B7366">
        <v>103</v>
      </c>
      <c r="C7366" t="s">
        <v>267</v>
      </c>
      <c r="D7366">
        <v>114</v>
      </c>
      <c r="E7366" t="s">
        <v>27</v>
      </c>
      <c r="F7366" s="20">
        <v>45579.5</v>
      </c>
      <c r="G7366" t="s">
        <v>9442</v>
      </c>
      <c r="H7366" t="s">
        <v>11738</v>
      </c>
      <c r="I7366">
        <v>-290.5</v>
      </c>
    </row>
    <row r="7367" spans="1:9" x14ac:dyDescent="0.35">
      <c r="A7367">
        <v>40158</v>
      </c>
      <c r="B7367">
        <v>103</v>
      </c>
      <c r="C7367" t="s">
        <v>267</v>
      </c>
      <c r="D7367">
        <v>114</v>
      </c>
      <c r="E7367" t="s">
        <v>27</v>
      </c>
      <c r="F7367" s="20">
        <v>45579.5</v>
      </c>
      <c r="G7367" t="s">
        <v>9442</v>
      </c>
      <c r="H7367" t="s">
        <v>11739</v>
      </c>
      <c r="I7367">
        <v>-425.44</v>
      </c>
    </row>
    <row r="7368" spans="1:9" x14ac:dyDescent="0.35">
      <c r="A7368">
        <v>40159</v>
      </c>
      <c r="B7368">
        <v>103</v>
      </c>
      <c r="C7368" t="s">
        <v>267</v>
      </c>
      <c r="D7368">
        <v>114</v>
      </c>
      <c r="E7368" t="s">
        <v>27</v>
      </c>
      <c r="F7368" s="20">
        <v>45579.5</v>
      </c>
      <c r="G7368" t="s">
        <v>9442</v>
      </c>
      <c r="H7368" t="s">
        <v>11740</v>
      </c>
      <c r="I7368">
        <v>-532.79999999999995</v>
      </c>
    </row>
    <row r="7369" spans="1:9" x14ac:dyDescent="0.35">
      <c r="A7369">
        <v>40160</v>
      </c>
      <c r="B7369">
        <v>103</v>
      </c>
      <c r="C7369" t="s">
        <v>267</v>
      </c>
      <c r="D7369">
        <v>114</v>
      </c>
      <c r="E7369" t="s">
        <v>27</v>
      </c>
      <c r="F7369" s="20">
        <v>45579.5</v>
      </c>
      <c r="G7369" t="s">
        <v>9442</v>
      </c>
      <c r="H7369" t="s">
        <v>11741</v>
      </c>
      <c r="I7369">
        <v>-532.79999999999995</v>
      </c>
    </row>
    <row r="7370" spans="1:9" x14ac:dyDescent="0.35">
      <c r="A7370">
        <v>40161</v>
      </c>
      <c r="B7370">
        <v>103</v>
      </c>
      <c r="C7370" t="s">
        <v>267</v>
      </c>
      <c r="D7370">
        <v>114</v>
      </c>
      <c r="E7370" t="s">
        <v>27</v>
      </c>
      <c r="F7370" s="20">
        <v>45579.5</v>
      </c>
      <c r="G7370" t="s">
        <v>9442</v>
      </c>
      <c r="H7370" t="s">
        <v>11742</v>
      </c>
      <c r="I7370">
        <v>-553.86</v>
      </c>
    </row>
    <row r="7371" spans="1:9" x14ac:dyDescent="0.35">
      <c r="A7371">
        <v>40162</v>
      </c>
      <c r="B7371">
        <v>103</v>
      </c>
      <c r="C7371" t="s">
        <v>267</v>
      </c>
      <c r="D7371">
        <v>114</v>
      </c>
      <c r="E7371" t="s">
        <v>27</v>
      </c>
      <c r="F7371" s="20">
        <v>45579.5</v>
      </c>
      <c r="G7371" t="s">
        <v>9442</v>
      </c>
      <c r="H7371" t="s">
        <v>11743</v>
      </c>
      <c r="I7371">
        <v>-705.98</v>
      </c>
    </row>
    <row r="7372" spans="1:9" x14ac:dyDescent="0.35">
      <c r="A7372">
        <v>40163</v>
      </c>
      <c r="B7372">
        <v>103</v>
      </c>
      <c r="C7372" t="s">
        <v>267</v>
      </c>
      <c r="D7372">
        <v>114</v>
      </c>
      <c r="E7372" t="s">
        <v>27</v>
      </c>
      <c r="F7372" s="20">
        <v>45579.5</v>
      </c>
      <c r="G7372" t="s">
        <v>9442</v>
      </c>
      <c r="H7372" t="s">
        <v>10410</v>
      </c>
      <c r="I7372">
        <v>-810.66</v>
      </c>
    </row>
    <row r="7373" spans="1:9" x14ac:dyDescent="0.35">
      <c r="A7373">
        <v>40164</v>
      </c>
      <c r="B7373">
        <v>103</v>
      </c>
      <c r="C7373" t="s">
        <v>267</v>
      </c>
      <c r="D7373">
        <v>114</v>
      </c>
      <c r="E7373" t="s">
        <v>27</v>
      </c>
      <c r="F7373" s="20">
        <v>45579.5</v>
      </c>
      <c r="G7373" t="s">
        <v>9442</v>
      </c>
      <c r="H7373" t="s">
        <v>11744</v>
      </c>
      <c r="I7373">
        <v>-1064.49</v>
      </c>
    </row>
    <row r="7374" spans="1:9" x14ac:dyDescent="0.35">
      <c r="A7374">
        <v>40165</v>
      </c>
      <c r="B7374">
        <v>103</v>
      </c>
      <c r="C7374" t="s">
        <v>267</v>
      </c>
      <c r="D7374">
        <v>114</v>
      </c>
      <c r="E7374" t="s">
        <v>27</v>
      </c>
      <c r="F7374" s="20">
        <v>45579.5</v>
      </c>
      <c r="G7374" t="s">
        <v>9442</v>
      </c>
      <c r="H7374" t="s">
        <v>11745</v>
      </c>
      <c r="I7374">
        <v>-1076.56</v>
      </c>
    </row>
    <row r="7375" spans="1:9" x14ac:dyDescent="0.35">
      <c r="A7375">
        <v>40166</v>
      </c>
      <c r="B7375">
        <v>103</v>
      </c>
      <c r="C7375" t="s">
        <v>267</v>
      </c>
      <c r="D7375">
        <v>114</v>
      </c>
      <c r="E7375" t="s">
        <v>27</v>
      </c>
      <c r="F7375" s="20">
        <v>45579.5</v>
      </c>
      <c r="G7375" t="s">
        <v>9442</v>
      </c>
      <c r="H7375" t="s">
        <v>11746</v>
      </c>
      <c r="I7375">
        <v>-1444.52</v>
      </c>
    </row>
    <row r="7376" spans="1:9" x14ac:dyDescent="0.35">
      <c r="A7376">
        <v>40167</v>
      </c>
      <c r="B7376">
        <v>103</v>
      </c>
      <c r="C7376" t="s">
        <v>267</v>
      </c>
      <c r="D7376">
        <v>114</v>
      </c>
      <c r="E7376" t="s">
        <v>27</v>
      </c>
      <c r="F7376" s="20">
        <v>45579.5</v>
      </c>
      <c r="G7376" t="s">
        <v>9442</v>
      </c>
      <c r="H7376" t="s">
        <v>11747</v>
      </c>
      <c r="I7376">
        <v>-1673.4</v>
      </c>
    </row>
    <row r="7377" spans="1:9" x14ac:dyDescent="0.35">
      <c r="A7377">
        <v>40168</v>
      </c>
      <c r="B7377">
        <v>103</v>
      </c>
      <c r="C7377" t="s">
        <v>267</v>
      </c>
      <c r="D7377">
        <v>114</v>
      </c>
      <c r="E7377" t="s">
        <v>27</v>
      </c>
      <c r="F7377" s="20">
        <v>45579.5</v>
      </c>
      <c r="G7377" t="s">
        <v>9442</v>
      </c>
      <c r="H7377" t="s">
        <v>11748</v>
      </c>
      <c r="I7377">
        <v>-1717.29</v>
      </c>
    </row>
    <row r="7378" spans="1:9" x14ac:dyDescent="0.35">
      <c r="A7378">
        <v>40169</v>
      </c>
      <c r="B7378">
        <v>103</v>
      </c>
      <c r="C7378" t="s">
        <v>267</v>
      </c>
      <c r="D7378">
        <v>114</v>
      </c>
      <c r="E7378" t="s">
        <v>27</v>
      </c>
      <c r="F7378" s="20">
        <v>45579.5</v>
      </c>
      <c r="G7378" t="s">
        <v>9442</v>
      </c>
      <c r="H7378" t="s">
        <v>11749</v>
      </c>
      <c r="I7378">
        <v>-2126.4</v>
      </c>
    </row>
    <row r="7379" spans="1:9" x14ac:dyDescent="0.35">
      <c r="A7379">
        <v>40170</v>
      </c>
      <c r="B7379">
        <v>103</v>
      </c>
      <c r="C7379" t="s">
        <v>267</v>
      </c>
      <c r="D7379">
        <v>114</v>
      </c>
      <c r="E7379" t="s">
        <v>27</v>
      </c>
      <c r="F7379" s="20">
        <v>45579.5</v>
      </c>
      <c r="G7379" t="s">
        <v>9442</v>
      </c>
      <c r="H7379" t="s">
        <v>11750</v>
      </c>
      <c r="I7379">
        <v>-2550</v>
      </c>
    </row>
    <row r="7380" spans="1:9" x14ac:dyDescent="0.35">
      <c r="A7380">
        <v>40171</v>
      </c>
      <c r="B7380">
        <v>103</v>
      </c>
      <c r="C7380" t="s">
        <v>267</v>
      </c>
      <c r="D7380">
        <v>114</v>
      </c>
      <c r="E7380" t="s">
        <v>27</v>
      </c>
      <c r="F7380" s="20">
        <v>45579.5</v>
      </c>
      <c r="G7380" t="s">
        <v>9442</v>
      </c>
      <c r="H7380" t="s">
        <v>10454</v>
      </c>
      <c r="I7380">
        <v>-3169.78</v>
      </c>
    </row>
    <row r="7381" spans="1:9" x14ac:dyDescent="0.35">
      <c r="A7381">
        <v>40172</v>
      </c>
      <c r="B7381">
        <v>103</v>
      </c>
      <c r="C7381" t="s">
        <v>267</v>
      </c>
      <c r="D7381">
        <v>114</v>
      </c>
      <c r="E7381" t="s">
        <v>27</v>
      </c>
      <c r="F7381" s="20">
        <v>45579.5</v>
      </c>
      <c r="G7381" t="s">
        <v>9442</v>
      </c>
      <c r="H7381" t="s">
        <v>11751</v>
      </c>
      <c r="I7381">
        <v>-3228.8</v>
      </c>
    </row>
    <row r="7382" spans="1:9" x14ac:dyDescent="0.35">
      <c r="A7382">
        <v>40173</v>
      </c>
      <c r="B7382">
        <v>103</v>
      </c>
      <c r="C7382" t="s">
        <v>267</v>
      </c>
      <c r="D7382">
        <v>114</v>
      </c>
      <c r="E7382" t="s">
        <v>27</v>
      </c>
      <c r="F7382" s="20">
        <v>45579.5</v>
      </c>
      <c r="G7382" t="s">
        <v>9442</v>
      </c>
      <c r="H7382" t="s">
        <v>11752</v>
      </c>
      <c r="I7382">
        <v>-3432</v>
      </c>
    </row>
    <row r="7383" spans="1:9" x14ac:dyDescent="0.35">
      <c r="A7383">
        <v>40174</v>
      </c>
      <c r="B7383">
        <v>103</v>
      </c>
      <c r="C7383" t="s">
        <v>267</v>
      </c>
      <c r="D7383">
        <v>114</v>
      </c>
      <c r="E7383" t="s">
        <v>27</v>
      </c>
      <c r="F7383" s="20">
        <v>45579.5</v>
      </c>
      <c r="G7383" t="s">
        <v>9442</v>
      </c>
      <c r="H7383" t="s">
        <v>11753</v>
      </c>
      <c r="I7383">
        <v>-3432</v>
      </c>
    </row>
    <row r="7384" spans="1:9" x14ac:dyDescent="0.35">
      <c r="A7384">
        <v>40175</v>
      </c>
      <c r="B7384">
        <v>103</v>
      </c>
      <c r="C7384" t="s">
        <v>267</v>
      </c>
      <c r="D7384">
        <v>114</v>
      </c>
      <c r="E7384" t="s">
        <v>27</v>
      </c>
      <c r="F7384" s="20">
        <v>45579.5</v>
      </c>
      <c r="G7384" t="s">
        <v>9442</v>
      </c>
      <c r="H7384" t="s">
        <v>11754</v>
      </c>
      <c r="I7384">
        <v>-3982</v>
      </c>
    </row>
    <row r="7385" spans="1:9" x14ac:dyDescent="0.35">
      <c r="A7385">
        <v>40176</v>
      </c>
      <c r="B7385">
        <v>103</v>
      </c>
      <c r="C7385" t="s">
        <v>267</v>
      </c>
      <c r="D7385">
        <v>114</v>
      </c>
      <c r="E7385" t="s">
        <v>27</v>
      </c>
      <c r="F7385" s="20">
        <v>45579.5</v>
      </c>
      <c r="G7385" t="s">
        <v>9442</v>
      </c>
      <c r="H7385" t="s">
        <v>11755</v>
      </c>
      <c r="I7385">
        <v>-4290</v>
      </c>
    </row>
    <row r="7386" spans="1:9" x14ac:dyDescent="0.35">
      <c r="A7386">
        <v>40177</v>
      </c>
      <c r="B7386">
        <v>103</v>
      </c>
      <c r="C7386" t="s">
        <v>267</v>
      </c>
      <c r="D7386">
        <v>114</v>
      </c>
      <c r="E7386" t="s">
        <v>27</v>
      </c>
      <c r="F7386" s="20">
        <v>45579.5</v>
      </c>
      <c r="G7386" t="s">
        <v>9442</v>
      </c>
      <c r="H7386" t="s">
        <v>11756</v>
      </c>
      <c r="I7386">
        <v>-6436.29</v>
      </c>
    </row>
    <row r="7387" spans="1:9" x14ac:dyDescent="0.35">
      <c r="A7387">
        <v>40178</v>
      </c>
      <c r="B7387">
        <v>103</v>
      </c>
      <c r="C7387" t="s">
        <v>267</v>
      </c>
      <c r="D7387">
        <v>114</v>
      </c>
      <c r="E7387" t="s">
        <v>27</v>
      </c>
      <c r="F7387" s="20">
        <v>45579.5</v>
      </c>
      <c r="G7387" t="s">
        <v>9442</v>
      </c>
      <c r="H7387" t="s">
        <v>11757</v>
      </c>
      <c r="I7387">
        <v>-8581.2900000000009</v>
      </c>
    </row>
    <row r="7388" spans="1:9" x14ac:dyDescent="0.35">
      <c r="A7388">
        <v>40179</v>
      </c>
      <c r="B7388">
        <v>103</v>
      </c>
      <c r="C7388" t="s">
        <v>267</v>
      </c>
      <c r="D7388">
        <v>114</v>
      </c>
      <c r="E7388" t="s">
        <v>27</v>
      </c>
      <c r="F7388" s="20">
        <v>45579.5</v>
      </c>
      <c r="G7388" t="s">
        <v>9442</v>
      </c>
      <c r="H7388" t="s">
        <v>10371</v>
      </c>
      <c r="I7388">
        <v>-61129.8</v>
      </c>
    </row>
    <row r="7389" spans="1:9" x14ac:dyDescent="0.35">
      <c r="A7389">
        <v>40180</v>
      </c>
      <c r="B7389">
        <v>103</v>
      </c>
      <c r="C7389" t="s">
        <v>267</v>
      </c>
      <c r="D7389">
        <v>114</v>
      </c>
      <c r="E7389" t="s">
        <v>27</v>
      </c>
      <c r="F7389" s="20">
        <v>45579.5</v>
      </c>
      <c r="G7389" t="s">
        <v>9442</v>
      </c>
      <c r="H7389" t="s">
        <v>11758</v>
      </c>
      <c r="I7389">
        <v>-2977.5</v>
      </c>
    </row>
    <row r="7390" spans="1:9" x14ac:dyDescent="0.35">
      <c r="A7390">
        <v>40181</v>
      </c>
      <c r="B7390">
        <v>103</v>
      </c>
      <c r="C7390" t="s">
        <v>267</v>
      </c>
      <c r="D7390">
        <v>114</v>
      </c>
      <c r="E7390" t="s">
        <v>27</v>
      </c>
      <c r="F7390" s="20">
        <v>45579.5</v>
      </c>
      <c r="G7390" t="s">
        <v>9442</v>
      </c>
      <c r="H7390" t="s">
        <v>11759</v>
      </c>
      <c r="I7390">
        <v>-2687.02</v>
      </c>
    </row>
    <row r="7391" spans="1:9" x14ac:dyDescent="0.35">
      <c r="A7391">
        <v>40182</v>
      </c>
      <c r="B7391">
        <v>103</v>
      </c>
      <c r="C7391" t="s">
        <v>267</v>
      </c>
      <c r="D7391">
        <v>114</v>
      </c>
      <c r="E7391" t="s">
        <v>27</v>
      </c>
      <c r="F7391" s="20">
        <v>45579.5</v>
      </c>
      <c r="G7391" t="s">
        <v>9442</v>
      </c>
      <c r="H7391" t="s">
        <v>11760</v>
      </c>
      <c r="I7391">
        <v>-340.29</v>
      </c>
    </row>
    <row r="7392" spans="1:9" x14ac:dyDescent="0.35">
      <c r="A7392">
        <v>40183</v>
      </c>
      <c r="B7392">
        <v>103</v>
      </c>
      <c r="C7392" t="s">
        <v>267</v>
      </c>
      <c r="D7392">
        <v>114</v>
      </c>
      <c r="E7392" t="s">
        <v>27</v>
      </c>
      <c r="F7392" s="20">
        <v>45579.5</v>
      </c>
      <c r="G7392" t="s">
        <v>9442</v>
      </c>
      <c r="H7392" t="s">
        <v>11761</v>
      </c>
      <c r="I7392">
        <v>-271.64999999999998</v>
      </c>
    </row>
    <row r="7393" spans="1:9" x14ac:dyDescent="0.35">
      <c r="A7393">
        <v>40184</v>
      </c>
      <c r="B7393">
        <v>103</v>
      </c>
      <c r="C7393" t="s">
        <v>267</v>
      </c>
      <c r="D7393">
        <v>114</v>
      </c>
      <c r="E7393" t="s">
        <v>27</v>
      </c>
      <c r="F7393" s="20">
        <v>45579.5</v>
      </c>
      <c r="G7393" t="s">
        <v>9442</v>
      </c>
      <c r="H7393" t="s">
        <v>11708</v>
      </c>
      <c r="I7393">
        <v>-300</v>
      </c>
    </row>
    <row r="7394" spans="1:9" x14ac:dyDescent="0.35">
      <c r="A7394">
        <v>40674</v>
      </c>
      <c r="B7394">
        <v>137</v>
      </c>
      <c r="C7394" t="s">
        <v>271</v>
      </c>
      <c r="D7394">
        <v>114</v>
      </c>
      <c r="E7394" t="s">
        <v>27</v>
      </c>
      <c r="F7394" s="20">
        <v>45579</v>
      </c>
      <c r="G7394" t="s">
        <v>9439</v>
      </c>
      <c r="H7394" t="s">
        <v>9445</v>
      </c>
      <c r="I7394">
        <v>53580</v>
      </c>
    </row>
    <row r="7395" spans="1:9" x14ac:dyDescent="0.35">
      <c r="A7395">
        <v>40675</v>
      </c>
      <c r="B7395">
        <v>137</v>
      </c>
      <c r="C7395" t="s">
        <v>271</v>
      </c>
      <c r="D7395">
        <v>114</v>
      </c>
      <c r="E7395" t="s">
        <v>27</v>
      </c>
      <c r="F7395" s="20">
        <v>45579</v>
      </c>
      <c r="G7395" t="s">
        <v>9442</v>
      </c>
      <c r="H7395" t="s">
        <v>9808</v>
      </c>
      <c r="I7395">
        <v>-80</v>
      </c>
    </row>
    <row r="7396" spans="1:9" x14ac:dyDescent="0.35">
      <c r="A7396">
        <v>40676</v>
      </c>
      <c r="B7396">
        <v>137</v>
      </c>
      <c r="C7396" t="s">
        <v>271</v>
      </c>
      <c r="D7396">
        <v>114</v>
      </c>
      <c r="E7396" t="s">
        <v>27</v>
      </c>
      <c r="F7396" s="20">
        <v>45579</v>
      </c>
      <c r="G7396" t="s">
        <v>9442</v>
      </c>
      <c r="H7396" t="s">
        <v>9749</v>
      </c>
      <c r="I7396">
        <v>-2060</v>
      </c>
    </row>
    <row r="7397" spans="1:9" x14ac:dyDescent="0.35">
      <c r="A7397">
        <v>40677</v>
      </c>
      <c r="B7397">
        <v>137</v>
      </c>
      <c r="C7397" t="s">
        <v>271</v>
      </c>
      <c r="D7397">
        <v>114</v>
      </c>
      <c r="E7397" t="s">
        <v>27</v>
      </c>
      <c r="F7397" s="20">
        <v>45579</v>
      </c>
      <c r="G7397" t="s">
        <v>9442</v>
      </c>
      <c r="H7397" t="s">
        <v>9774</v>
      </c>
      <c r="I7397">
        <v>-3000</v>
      </c>
    </row>
    <row r="7398" spans="1:9" x14ac:dyDescent="0.35">
      <c r="A7398">
        <v>40678</v>
      </c>
      <c r="B7398">
        <v>137</v>
      </c>
      <c r="C7398" t="s">
        <v>271</v>
      </c>
      <c r="D7398">
        <v>114</v>
      </c>
      <c r="E7398" t="s">
        <v>27</v>
      </c>
      <c r="F7398" s="20">
        <v>45579</v>
      </c>
      <c r="G7398" t="s">
        <v>9442</v>
      </c>
      <c r="H7398" t="s">
        <v>9562</v>
      </c>
      <c r="I7398">
        <v>-36280.25</v>
      </c>
    </row>
    <row r="7399" spans="1:9" x14ac:dyDescent="0.35">
      <c r="A7399">
        <v>40679</v>
      </c>
      <c r="B7399">
        <v>137</v>
      </c>
      <c r="C7399" t="s">
        <v>271</v>
      </c>
      <c r="D7399">
        <v>114</v>
      </c>
      <c r="E7399" t="s">
        <v>27</v>
      </c>
      <c r="F7399" s="20">
        <v>45579</v>
      </c>
      <c r="G7399" t="s">
        <v>9442</v>
      </c>
      <c r="H7399" t="s">
        <v>9564</v>
      </c>
      <c r="I7399">
        <v>-7614</v>
      </c>
    </row>
    <row r="7400" spans="1:9" x14ac:dyDescent="0.35">
      <c r="A7400">
        <v>40680</v>
      </c>
      <c r="B7400">
        <v>137</v>
      </c>
      <c r="C7400" t="s">
        <v>271</v>
      </c>
      <c r="D7400">
        <v>114</v>
      </c>
      <c r="E7400" t="s">
        <v>27</v>
      </c>
      <c r="F7400" s="20">
        <v>45579</v>
      </c>
      <c r="G7400" t="s">
        <v>9442</v>
      </c>
      <c r="H7400" t="s">
        <v>11762</v>
      </c>
      <c r="I7400">
        <v>-4544.63</v>
      </c>
    </row>
    <row r="7401" spans="1:9" x14ac:dyDescent="0.35">
      <c r="A7401">
        <v>41032</v>
      </c>
      <c r="B7401">
        <v>130</v>
      </c>
      <c r="C7401" t="s">
        <v>302</v>
      </c>
      <c r="D7401">
        <v>114</v>
      </c>
      <c r="E7401" t="s">
        <v>27</v>
      </c>
      <c r="F7401" s="20">
        <v>45579</v>
      </c>
      <c r="G7401" t="s">
        <v>9439</v>
      </c>
      <c r="H7401" t="s">
        <v>11636</v>
      </c>
      <c r="I7401">
        <v>5235</v>
      </c>
    </row>
    <row r="7402" spans="1:9" x14ac:dyDescent="0.35">
      <c r="A7402">
        <v>41033</v>
      </c>
      <c r="B7402">
        <v>130</v>
      </c>
      <c r="C7402" t="s">
        <v>302</v>
      </c>
      <c r="D7402">
        <v>114</v>
      </c>
      <c r="E7402" t="s">
        <v>27</v>
      </c>
      <c r="F7402" s="20">
        <v>45579</v>
      </c>
      <c r="G7402" t="s">
        <v>9442</v>
      </c>
      <c r="H7402" t="s">
        <v>11324</v>
      </c>
      <c r="I7402">
        <v>-4500</v>
      </c>
    </row>
    <row r="7403" spans="1:9" x14ac:dyDescent="0.35">
      <c r="A7403">
        <v>41034</v>
      </c>
      <c r="B7403">
        <v>130</v>
      </c>
      <c r="C7403" t="s">
        <v>302</v>
      </c>
      <c r="D7403">
        <v>114</v>
      </c>
      <c r="E7403" t="s">
        <v>27</v>
      </c>
      <c r="F7403" s="20">
        <v>45579</v>
      </c>
      <c r="G7403" t="s">
        <v>9442</v>
      </c>
      <c r="H7403" t="s">
        <v>11763</v>
      </c>
      <c r="I7403">
        <v>-193.2</v>
      </c>
    </row>
    <row r="7404" spans="1:9" x14ac:dyDescent="0.35">
      <c r="A7404">
        <v>41035</v>
      </c>
      <c r="B7404">
        <v>130</v>
      </c>
      <c r="C7404" t="s">
        <v>302</v>
      </c>
      <c r="D7404">
        <v>114</v>
      </c>
      <c r="E7404" t="s">
        <v>27</v>
      </c>
      <c r="F7404" s="20">
        <v>45579</v>
      </c>
      <c r="G7404" t="s">
        <v>9442</v>
      </c>
      <c r="H7404" t="s">
        <v>11267</v>
      </c>
      <c r="I7404">
        <v>-541.20000000000005</v>
      </c>
    </row>
    <row r="7405" spans="1:9" x14ac:dyDescent="0.35">
      <c r="A7405">
        <v>40131</v>
      </c>
      <c r="B7405">
        <v>103</v>
      </c>
      <c r="C7405" t="s">
        <v>267</v>
      </c>
      <c r="D7405">
        <v>114</v>
      </c>
      <c r="E7405" t="s">
        <v>27</v>
      </c>
      <c r="F7405" s="20">
        <v>45576.5</v>
      </c>
      <c r="G7405" t="s">
        <v>9439</v>
      </c>
      <c r="H7405" t="s">
        <v>9443</v>
      </c>
      <c r="I7405">
        <v>25400</v>
      </c>
    </row>
    <row r="7406" spans="1:9" x14ac:dyDescent="0.35">
      <c r="A7406">
        <v>40132</v>
      </c>
      <c r="B7406">
        <v>103</v>
      </c>
      <c r="C7406" t="s">
        <v>267</v>
      </c>
      <c r="D7406">
        <v>114</v>
      </c>
      <c r="E7406" t="s">
        <v>27</v>
      </c>
      <c r="F7406" s="20">
        <v>45576.5</v>
      </c>
      <c r="G7406" t="s">
        <v>9439</v>
      </c>
      <c r="H7406" t="s">
        <v>9443</v>
      </c>
      <c r="I7406">
        <v>2400</v>
      </c>
    </row>
    <row r="7407" spans="1:9" x14ac:dyDescent="0.35">
      <c r="A7407">
        <v>40133</v>
      </c>
      <c r="B7407">
        <v>103</v>
      </c>
      <c r="C7407" t="s">
        <v>267</v>
      </c>
      <c r="D7407">
        <v>114</v>
      </c>
      <c r="E7407" t="s">
        <v>27</v>
      </c>
      <c r="F7407" s="20">
        <v>45576.5</v>
      </c>
      <c r="G7407" t="s">
        <v>9439</v>
      </c>
      <c r="H7407" t="s">
        <v>9443</v>
      </c>
      <c r="I7407">
        <v>200</v>
      </c>
    </row>
    <row r="7408" spans="1:9" x14ac:dyDescent="0.35">
      <c r="A7408">
        <v>40134</v>
      </c>
      <c r="B7408">
        <v>103</v>
      </c>
      <c r="C7408" t="s">
        <v>267</v>
      </c>
      <c r="D7408">
        <v>114</v>
      </c>
      <c r="E7408" t="s">
        <v>27</v>
      </c>
      <c r="F7408" s="20">
        <v>45576.5</v>
      </c>
      <c r="G7408" t="s">
        <v>9442</v>
      </c>
      <c r="H7408" t="s">
        <v>11764</v>
      </c>
      <c r="I7408">
        <v>-499.8</v>
      </c>
    </row>
    <row r="7409" spans="1:9" x14ac:dyDescent="0.35">
      <c r="A7409">
        <v>40135</v>
      </c>
      <c r="B7409">
        <v>103</v>
      </c>
      <c r="C7409" t="s">
        <v>267</v>
      </c>
      <c r="D7409">
        <v>114</v>
      </c>
      <c r="E7409" t="s">
        <v>27</v>
      </c>
      <c r="F7409" s="20">
        <v>45576.5</v>
      </c>
      <c r="G7409" t="s">
        <v>9442</v>
      </c>
      <c r="H7409" t="s">
        <v>11765</v>
      </c>
      <c r="I7409">
        <v>-450</v>
      </c>
    </row>
    <row r="7410" spans="1:9" x14ac:dyDescent="0.35">
      <c r="A7410">
        <v>40136</v>
      </c>
      <c r="B7410">
        <v>103</v>
      </c>
      <c r="C7410" t="s">
        <v>267</v>
      </c>
      <c r="D7410">
        <v>114</v>
      </c>
      <c r="E7410" t="s">
        <v>27</v>
      </c>
      <c r="F7410" s="20">
        <v>45576.5</v>
      </c>
      <c r="G7410" t="s">
        <v>9442</v>
      </c>
      <c r="H7410" t="s">
        <v>11766</v>
      </c>
      <c r="I7410">
        <v>-388.8</v>
      </c>
    </row>
    <row r="7411" spans="1:9" x14ac:dyDescent="0.35">
      <c r="A7411">
        <v>40137</v>
      </c>
      <c r="B7411">
        <v>103</v>
      </c>
      <c r="C7411" t="s">
        <v>267</v>
      </c>
      <c r="D7411">
        <v>114</v>
      </c>
      <c r="E7411" t="s">
        <v>27</v>
      </c>
      <c r="F7411" s="20">
        <v>45576.5</v>
      </c>
      <c r="G7411" t="s">
        <v>9442</v>
      </c>
      <c r="H7411" t="s">
        <v>11767</v>
      </c>
      <c r="I7411">
        <v>-395.46</v>
      </c>
    </row>
    <row r="7412" spans="1:9" x14ac:dyDescent="0.35">
      <c r="A7412">
        <v>40138</v>
      </c>
      <c r="B7412">
        <v>103</v>
      </c>
      <c r="C7412" t="s">
        <v>267</v>
      </c>
      <c r="D7412">
        <v>114</v>
      </c>
      <c r="E7412" t="s">
        <v>27</v>
      </c>
      <c r="F7412" s="20">
        <v>45576.5</v>
      </c>
      <c r="G7412" t="s">
        <v>9442</v>
      </c>
      <c r="H7412" t="s">
        <v>11768</v>
      </c>
      <c r="I7412">
        <v>-452</v>
      </c>
    </row>
    <row r="7413" spans="1:9" x14ac:dyDescent="0.35">
      <c r="A7413">
        <v>40139</v>
      </c>
      <c r="B7413">
        <v>103</v>
      </c>
      <c r="C7413" t="s">
        <v>267</v>
      </c>
      <c r="D7413">
        <v>114</v>
      </c>
      <c r="E7413" t="s">
        <v>27</v>
      </c>
      <c r="F7413" s="20">
        <v>45576.5</v>
      </c>
      <c r="G7413" t="s">
        <v>9442</v>
      </c>
      <c r="H7413" t="s">
        <v>11769</v>
      </c>
      <c r="I7413">
        <v>-543.6</v>
      </c>
    </row>
    <row r="7414" spans="1:9" x14ac:dyDescent="0.35">
      <c r="A7414">
        <v>40140</v>
      </c>
      <c r="B7414">
        <v>103</v>
      </c>
      <c r="C7414" t="s">
        <v>267</v>
      </c>
      <c r="D7414">
        <v>114</v>
      </c>
      <c r="E7414" t="s">
        <v>27</v>
      </c>
      <c r="F7414" s="20">
        <v>45576.5</v>
      </c>
      <c r="G7414" t="s">
        <v>9442</v>
      </c>
      <c r="H7414" t="s">
        <v>11770</v>
      </c>
      <c r="I7414">
        <v>-978.8</v>
      </c>
    </row>
    <row r="7415" spans="1:9" x14ac:dyDescent="0.35">
      <c r="A7415">
        <v>40141</v>
      </c>
      <c r="B7415">
        <v>103</v>
      </c>
      <c r="C7415" t="s">
        <v>267</v>
      </c>
      <c r="D7415">
        <v>114</v>
      </c>
      <c r="E7415" t="s">
        <v>27</v>
      </c>
      <c r="F7415" s="20">
        <v>45576.5</v>
      </c>
      <c r="G7415" t="s">
        <v>9442</v>
      </c>
      <c r="H7415" t="s">
        <v>11771</v>
      </c>
      <c r="I7415">
        <v>-1065</v>
      </c>
    </row>
    <row r="7416" spans="1:9" x14ac:dyDescent="0.35">
      <c r="A7416">
        <v>40142</v>
      </c>
      <c r="B7416">
        <v>103</v>
      </c>
      <c r="C7416" t="s">
        <v>267</v>
      </c>
      <c r="D7416">
        <v>114</v>
      </c>
      <c r="E7416" t="s">
        <v>27</v>
      </c>
      <c r="F7416" s="20">
        <v>45576.5</v>
      </c>
      <c r="G7416" t="s">
        <v>9442</v>
      </c>
      <c r="H7416" t="s">
        <v>11772</v>
      </c>
      <c r="I7416">
        <v>-1130.0999999999999</v>
      </c>
    </row>
    <row r="7417" spans="1:9" x14ac:dyDescent="0.35">
      <c r="A7417">
        <v>40143</v>
      </c>
      <c r="B7417">
        <v>103</v>
      </c>
      <c r="C7417" t="s">
        <v>267</v>
      </c>
      <c r="D7417">
        <v>114</v>
      </c>
      <c r="E7417" t="s">
        <v>27</v>
      </c>
      <c r="F7417" s="20">
        <v>45576.5</v>
      </c>
      <c r="G7417" t="s">
        <v>9442</v>
      </c>
      <c r="H7417" t="s">
        <v>11773</v>
      </c>
      <c r="I7417">
        <v>-3079.6</v>
      </c>
    </row>
    <row r="7418" spans="1:9" x14ac:dyDescent="0.35">
      <c r="A7418">
        <v>40144</v>
      </c>
      <c r="B7418">
        <v>103</v>
      </c>
      <c r="C7418" t="s">
        <v>267</v>
      </c>
      <c r="D7418">
        <v>114</v>
      </c>
      <c r="E7418" t="s">
        <v>27</v>
      </c>
      <c r="F7418" s="20">
        <v>45576.5</v>
      </c>
      <c r="G7418" t="s">
        <v>9442</v>
      </c>
      <c r="H7418" t="s">
        <v>11661</v>
      </c>
      <c r="I7418">
        <v>-1938.24</v>
      </c>
    </row>
    <row r="7419" spans="1:9" x14ac:dyDescent="0.35">
      <c r="A7419">
        <v>40145</v>
      </c>
      <c r="B7419">
        <v>103</v>
      </c>
      <c r="C7419" t="s">
        <v>267</v>
      </c>
      <c r="D7419">
        <v>114</v>
      </c>
      <c r="E7419" t="s">
        <v>27</v>
      </c>
      <c r="F7419" s="20">
        <v>45576.5</v>
      </c>
      <c r="G7419" t="s">
        <v>9442</v>
      </c>
      <c r="H7419" t="s">
        <v>11774</v>
      </c>
      <c r="I7419">
        <v>-2259.8000000000002</v>
      </c>
    </row>
    <row r="7420" spans="1:9" x14ac:dyDescent="0.35">
      <c r="A7420">
        <v>40146</v>
      </c>
      <c r="B7420">
        <v>103</v>
      </c>
      <c r="C7420" t="s">
        <v>267</v>
      </c>
      <c r="D7420">
        <v>114</v>
      </c>
      <c r="E7420" t="s">
        <v>27</v>
      </c>
      <c r="F7420" s="20">
        <v>45576.5</v>
      </c>
      <c r="G7420" t="s">
        <v>9442</v>
      </c>
      <c r="H7420" t="s">
        <v>11545</v>
      </c>
      <c r="I7420">
        <v>-2807.96</v>
      </c>
    </row>
    <row r="7421" spans="1:9" x14ac:dyDescent="0.35">
      <c r="A7421">
        <v>40147</v>
      </c>
      <c r="B7421">
        <v>103</v>
      </c>
      <c r="C7421" t="s">
        <v>267</v>
      </c>
      <c r="D7421">
        <v>114</v>
      </c>
      <c r="E7421" t="s">
        <v>27</v>
      </c>
      <c r="F7421" s="20">
        <v>45576.5</v>
      </c>
      <c r="G7421" t="s">
        <v>9442</v>
      </c>
      <c r="H7421" t="s">
        <v>11775</v>
      </c>
      <c r="I7421">
        <v>-9378.69</v>
      </c>
    </row>
    <row r="7422" spans="1:9" x14ac:dyDescent="0.35">
      <c r="A7422">
        <v>40148</v>
      </c>
      <c r="B7422">
        <v>103</v>
      </c>
      <c r="C7422" t="s">
        <v>267</v>
      </c>
      <c r="D7422">
        <v>114</v>
      </c>
      <c r="E7422" t="s">
        <v>27</v>
      </c>
      <c r="F7422" s="20">
        <v>45576.5</v>
      </c>
      <c r="G7422" t="s">
        <v>9442</v>
      </c>
      <c r="H7422" t="s">
        <v>9646</v>
      </c>
      <c r="I7422">
        <v>-108.5</v>
      </c>
    </row>
    <row r="7423" spans="1:9" x14ac:dyDescent="0.35">
      <c r="A7423">
        <v>40149</v>
      </c>
      <c r="B7423">
        <v>103</v>
      </c>
      <c r="C7423" t="s">
        <v>267</v>
      </c>
      <c r="D7423">
        <v>114</v>
      </c>
      <c r="E7423" t="s">
        <v>27</v>
      </c>
      <c r="F7423" s="20">
        <v>45576.5</v>
      </c>
      <c r="G7423" t="s">
        <v>9442</v>
      </c>
      <c r="H7423" t="s">
        <v>11776</v>
      </c>
      <c r="I7423">
        <v>-2400.6999999999998</v>
      </c>
    </row>
    <row r="7424" spans="1:9" x14ac:dyDescent="0.35">
      <c r="A7424">
        <v>41023</v>
      </c>
      <c r="B7424">
        <v>130</v>
      </c>
      <c r="C7424" t="s">
        <v>302</v>
      </c>
      <c r="D7424">
        <v>114</v>
      </c>
      <c r="E7424" t="s">
        <v>27</v>
      </c>
      <c r="F7424" s="20">
        <v>45576</v>
      </c>
      <c r="G7424" t="s">
        <v>9439</v>
      </c>
      <c r="H7424" t="s">
        <v>11636</v>
      </c>
      <c r="I7424">
        <v>2110</v>
      </c>
    </row>
    <row r="7425" spans="1:9" x14ac:dyDescent="0.35">
      <c r="A7425">
        <v>41024</v>
      </c>
      <c r="B7425">
        <v>130</v>
      </c>
      <c r="C7425" t="s">
        <v>302</v>
      </c>
      <c r="D7425">
        <v>114</v>
      </c>
      <c r="E7425" t="s">
        <v>27</v>
      </c>
      <c r="F7425" s="20">
        <v>45576</v>
      </c>
      <c r="G7425" t="s">
        <v>9442</v>
      </c>
      <c r="H7425" t="s">
        <v>11448</v>
      </c>
      <c r="I7425">
        <v>-626.4</v>
      </c>
    </row>
    <row r="7426" spans="1:9" x14ac:dyDescent="0.35">
      <c r="A7426">
        <v>41025</v>
      </c>
      <c r="B7426">
        <v>130</v>
      </c>
      <c r="C7426" t="s">
        <v>302</v>
      </c>
      <c r="D7426">
        <v>114</v>
      </c>
      <c r="E7426" t="s">
        <v>27</v>
      </c>
      <c r="F7426" s="20">
        <v>45576</v>
      </c>
      <c r="G7426" t="s">
        <v>9442</v>
      </c>
      <c r="H7426" t="s">
        <v>11452</v>
      </c>
      <c r="I7426">
        <v>-592.79999999999995</v>
      </c>
    </row>
    <row r="7427" spans="1:9" x14ac:dyDescent="0.35">
      <c r="A7427">
        <v>41026</v>
      </c>
      <c r="B7427">
        <v>130</v>
      </c>
      <c r="C7427" t="s">
        <v>302</v>
      </c>
      <c r="D7427">
        <v>114</v>
      </c>
      <c r="E7427" t="s">
        <v>27</v>
      </c>
      <c r="F7427" s="20">
        <v>45576</v>
      </c>
      <c r="G7427" t="s">
        <v>9442</v>
      </c>
      <c r="H7427" t="s">
        <v>11456</v>
      </c>
      <c r="I7427">
        <v>-602.4</v>
      </c>
    </row>
    <row r="7428" spans="1:9" x14ac:dyDescent="0.35">
      <c r="A7428">
        <v>41027</v>
      </c>
      <c r="B7428">
        <v>130</v>
      </c>
      <c r="C7428" t="s">
        <v>302</v>
      </c>
      <c r="D7428">
        <v>114</v>
      </c>
      <c r="E7428" t="s">
        <v>27</v>
      </c>
      <c r="F7428" s="20">
        <v>45576</v>
      </c>
      <c r="G7428" t="s">
        <v>9442</v>
      </c>
      <c r="H7428" t="s">
        <v>11458</v>
      </c>
      <c r="I7428">
        <v>-286.56</v>
      </c>
    </row>
    <row r="7429" spans="1:9" x14ac:dyDescent="0.35">
      <c r="A7429">
        <v>41028</v>
      </c>
      <c r="B7429">
        <v>130</v>
      </c>
      <c r="C7429" t="s">
        <v>302</v>
      </c>
      <c r="D7429">
        <v>114</v>
      </c>
      <c r="E7429" t="s">
        <v>27</v>
      </c>
      <c r="F7429" s="20">
        <v>45576</v>
      </c>
      <c r="G7429" t="s">
        <v>9442</v>
      </c>
      <c r="H7429" t="s">
        <v>9978</v>
      </c>
      <c r="I7429">
        <v>-50</v>
      </c>
    </row>
    <row r="7430" spans="1:9" x14ac:dyDescent="0.35">
      <c r="A7430">
        <v>41029</v>
      </c>
      <c r="B7430">
        <v>130</v>
      </c>
      <c r="C7430" t="s">
        <v>302</v>
      </c>
      <c r="D7430">
        <v>114</v>
      </c>
      <c r="E7430" t="s">
        <v>27</v>
      </c>
      <c r="F7430" s="20">
        <v>45576</v>
      </c>
      <c r="G7430" t="s">
        <v>9439</v>
      </c>
      <c r="H7430" t="s">
        <v>9666</v>
      </c>
      <c r="I7430">
        <v>50</v>
      </c>
    </row>
    <row r="7431" spans="1:9" x14ac:dyDescent="0.35">
      <c r="A7431">
        <v>41030</v>
      </c>
      <c r="B7431">
        <v>130</v>
      </c>
      <c r="C7431" t="s">
        <v>302</v>
      </c>
      <c r="D7431">
        <v>114</v>
      </c>
      <c r="E7431" t="s">
        <v>27</v>
      </c>
      <c r="F7431" s="20">
        <v>45576</v>
      </c>
      <c r="G7431" t="s">
        <v>9442</v>
      </c>
      <c r="H7431" t="s">
        <v>9978</v>
      </c>
      <c r="I7431">
        <v>-50</v>
      </c>
    </row>
    <row r="7432" spans="1:9" x14ac:dyDescent="0.35">
      <c r="A7432">
        <v>41031</v>
      </c>
      <c r="B7432">
        <v>130</v>
      </c>
      <c r="C7432" t="s">
        <v>302</v>
      </c>
      <c r="D7432">
        <v>114</v>
      </c>
      <c r="E7432" t="s">
        <v>27</v>
      </c>
      <c r="F7432" s="20">
        <v>45576</v>
      </c>
      <c r="G7432" t="s">
        <v>9439</v>
      </c>
      <c r="H7432" t="s">
        <v>9666</v>
      </c>
      <c r="I7432">
        <v>50</v>
      </c>
    </row>
    <row r="7433" spans="1:9" x14ac:dyDescent="0.35">
      <c r="A7433">
        <v>40094</v>
      </c>
      <c r="B7433">
        <v>103</v>
      </c>
      <c r="C7433" t="s">
        <v>267</v>
      </c>
      <c r="D7433">
        <v>114</v>
      </c>
      <c r="E7433" t="s">
        <v>27</v>
      </c>
      <c r="F7433" s="20">
        <v>45575.5</v>
      </c>
      <c r="G7433" t="s">
        <v>9439</v>
      </c>
      <c r="H7433" t="s">
        <v>11708</v>
      </c>
      <c r="I7433">
        <v>200</v>
      </c>
    </row>
    <row r="7434" spans="1:9" x14ac:dyDescent="0.35">
      <c r="A7434">
        <v>40095</v>
      </c>
      <c r="B7434">
        <v>103</v>
      </c>
      <c r="C7434" t="s">
        <v>267</v>
      </c>
      <c r="D7434">
        <v>114</v>
      </c>
      <c r="E7434" t="s">
        <v>27</v>
      </c>
      <c r="F7434" s="20">
        <v>45575.5</v>
      </c>
      <c r="G7434" t="s">
        <v>9439</v>
      </c>
      <c r="H7434" t="s">
        <v>11777</v>
      </c>
      <c r="I7434">
        <v>120650</v>
      </c>
    </row>
    <row r="7435" spans="1:9" x14ac:dyDescent="0.35">
      <c r="A7435">
        <v>40096</v>
      </c>
      <c r="B7435">
        <v>103</v>
      </c>
      <c r="C7435" t="s">
        <v>267</v>
      </c>
      <c r="D7435">
        <v>114</v>
      </c>
      <c r="E7435" t="s">
        <v>27</v>
      </c>
      <c r="F7435" s="20">
        <v>45575.5</v>
      </c>
      <c r="G7435" t="s">
        <v>9442</v>
      </c>
      <c r="H7435" t="s">
        <v>11778</v>
      </c>
      <c r="I7435">
        <v>-131.4</v>
      </c>
    </row>
    <row r="7436" spans="1:9" x14ac:dyDescent="0.35">
      <c r="A7436">
        <v>40097</v>
      </c>
      <c r="B7436">
        <v>103</v>
      </c>
      <c r="C7436" t="s">
        <v>267</v>
      </c>
      <c r="D7436">
        <v>114</v>
      </c>
      <c r="E7436" t="s">
        <v>27</v>
      </c>
      <c r="F7436" s="20">
        <v>45575.5</v>
      </c>
      <c r="G7436" t="s">
        <v>9442</v>
      </c>
      <c r="H7436" t="s">
        <v>11779</v>
      </c>
      <c r="I7436">
        <v>-276.79000000000002</v>
      </c>
    </row>
    <row r="7437" spans="1:9" x14ac:dyDescent="0.35">
      <c r="A7437">
        <v>40098</v>
      </c>
      <c r="B7437">
        <v>103</v>
      </c>
      <c r="C7437" t="s">
        <v>267</v>
      </c>
      <c r="D7437">
        <v>114</v>
      </c>
      <c r="E7437" t="s">
        <v>27</v>
      </c>
      <c r="F7437" s="20">
        <v>45575.5</v>
      </c>
      <c r="G7437" t="s">
        <v>9442</v>
      </c>
      <c r="H7437" t="s">
        <v>11780</v>
      </c>
      <c r="I7437">
        <v>-290</v>
      </c>
    </row>
    <row r="7438" spans="1:9" x14ac:dyDescent="0.35">
      <c r="A7438">
        <v>40099</v>
      </c>
      <c r="B7438">
        <v>103</v>
      </c>
      <c r="C7438" t="s">
        <v>267</v>
      </c>
      <c r="D7438">
        <v>114</v>
      </c>
      <c r="E7438" t="s">
        <v>27</v>
      </c>
      <c r="F7438" s="20">
        <v>45575.5</v>
      </c>
      <c r="G7438" t="s">
        <v>9442</v>
      </c>
      <c r="H7438" t="s">
        <v>11781</v>
      </c>
      <c r="I7438">
        <v>-406.69</v>
      </c>
    </row>
    <row r="7439" spans="1:9" x14ac:dyDescent="0.35">
      <c r="A7439">
        <v>40100</v>
      </c>
      <c r="B7439">
        <v>103</v>
      </c>
      <c r="C7439" t="s">
        <v>267</v>
      </c>
      <c r="D7439">
        <v>114</v>
      </c>
      <c r="E7439" t="s">
        <v>27</v>
      </c>
      <c r="F7439" s="20">
        <v>45575.5</v>
      </c>
      <c r="G7439" t="s">
        <v>9442</v>
      </c>
      <c r="H7439" t="s">
        <v>11782</v>
      </c>
      <c r="I7439">
        <v>-510</v>
      </c>
    </row>
    <row r="7440" spans="1:9" x14ac:dyDescent="0.35">
      <c r="A7440">
        <v>40101</v>
      </c>
      <c r="B7440">
        <v>103</v>
      </c>
      <c r="C7440" t="s">
        <v>267</v>
      </c>
      <c r="D7440">
        <v>114</v>
      </c>
      <c r="E7440" t="s">
        <v>27</v>
      </c>
      <c r="F7440" s="20">
        <v>45575.5</v>
      </c>
      <c r="G7440" t="s">
        <v>9442</v>
      </c>
      <c r="H7440" t="s">
        <v>11783</v>
      </c>
      <c r="I7440">
        <v>-524.07000000000005</v>
      </c>
    </row>
    <row r="7441" spans="1:9" x14ac:dyDescent="0.35">
      <c r="A7441">
        <v>40102</v>
      </c>
      <c r="B7441">
        <v>103</v>
      </c>
      <c r="C7441" t="s">
        <v>267</v>
      </c>
      <c r="D7441">
        <v>114</v>
      </c>
      <c r="E7441" t="s">
        <v>27</v>
      </c>
      <c r="F7441" s="20">
        <v>45575.5</v>
      </c>
      <c r="G7441" t="s">
        <v>9442</v>
      </c>
      <c r="H7441" t="s">
        <v>11784</v>
      </c>
      <c r="I7441">
        <v>-965.8</v>
      </c>
    </row>
    <row r="7442" spans="1:9" x14ac:dyDescent="0.35">
      <c r="A7442">
        <v>40103</v>
      </c>
      <c r="B7442">
        <v>103</v>
      </c>
      <c r="C7442" t="s">
        <v>267</v>
      </c>
      <c r="D7442">
        <v>114</v>
      </c>
      <c r="E7442" t="s">
        <v>27</v>
      </c>
      <c r="F7442" s="20">
        <v>45575.5</v>
      </c>
      <c r="G7442" t="s">
        <v>9442</v>
      </c>
      <c r="H7442" t="s">
        <v>11785</v>
      </c>
      <c r="I7442">
        <v>-1450</v>
      </c>
    </row>
    <row r="7443" spans="1:9" x14ac:dyDescent="0.35">
      <c r="A7443">
        <v>40104</v>
      </c>
      <c r="B7443">
        <v>103</v>
      </c>
      <c r="C7443" t="s">
        <v>267</v>
      </c>
      <c r="D7443">
        <v>114</v>
      </c>
      <c r="E7443" t="s">
        <v>27</v>
      </c>
      <c r="F7443" s="20">
        <v>45575.5</v>
      </c>
      <c r="G7443" t="s">
        <v>9442</v>
      </c>
      <c r="H7443" t="s">
        <v>10370</v>
      </c>
      <c r="I7443">
        <v>-5923.97</v>
      </c>
    </row>
    <row r="7444" spans="1:9" x14ac:dyDescent="0.35">
      <c r="A7444">
        <v>40105</v>
      </c>
      <c r="B7444">
        <v>103</v>
      </c>
      <c r="C7444" t="s">
        <v>267</v>
      </c>
      <c r="D7444">
        <v>114</v>
      </c>
      <c r="E7444" t="s">
        <v>27</v>
      </c>
      <c r="F7444" s="20">
        <v>45575.5</v>
      </c>
      <c r="G7444" t="s">
        <v>9442</v>
      </c>
      <c r="H7444" t="s">
        <v>11786</v>
      </c>
      <c r="I7444">
        <v>-314.39999999999998</v>
      </c>
    </row>
    <row r="7445" spans="1:9" x14ac:dyDescent="0.35">
      <c r="A7445">
        <v>40106</v>
      </c>
      <c r="B7445">
        <v>103</v>
      </c>
      <c r="C7445" t="s">
        <v>267</v>
      </c>
      <c r="D7445">
        <v>114</v>
      </c>
      <c r="E7445" t="s">
        <v>27</v>
      </c>
      <c r="F7445" s="20">
        <v>45575.5</v>
      </c>
      <c r="G7445" t="s">
        <v>9442</v>
      </c>
      <c r="H7445" t="s">
        <v>11787</v>
      </c>
      <c r="I7445">
        <v>-326</v>
      </c>
    </row>
    <row r="7446" spans="1:9" x14ac:dyDescent="0.35">
      <c r="A7446">
        <v>40107</v>
      </c>
      <c r="B7446">
        <v>103</v>
      </c>
      <c r="C7446" t="s">
        <v>267</v>
      </c>
      <c r="D7446">
        <v>114</v>
      </c>
      <c r="E7446" t="s">
        <v>27</v>
      </c>
      <c r="F7446" s="20">
        <v>45575.5</v>
      </c>
      <c r="G7446" t="s">
        <v>9442</v>
      </c>
      <c r="H7446" t="s">
        <v>11788</v>
      </c>
      <c r="I7446">
        <v>-572.5</v>
      </c>
    </row>
    <row r="7447" spans="1:9" x14ac:dyDescent="0.35">
      <c r="A7447">
        <v>40108</v>
      </c>
      <c r="B7447">
        <v>103</v>
      </c>
      <c r="C7447" t="s">
        <v>267</v>
      </c>
      <c r="D7447">
        <v>114</v>
      </c>
      <c r="E7447" t="s">
        <v>27</v>
      </c>
      <c r="F7447" s="20">
        <v>45575.5</v>
      </c>
      <c r="G7447" t="s">
        <v>9442</v>
      </c>
      <c r="H7447" t="s">
        <v>11355</v>
      </c>
      <c r="I7447">
        <v>-708.51</v>
      </c>
    </row>
    <row r="7448" spans="1:9" x14ac:dyDescent="0.35">
      <c r="A7448">
        <v>40109</v>
      </c>
      <c r="B7448">
        <v>103</v>
      </c>
      <c r="C7448" t="s">
        <v>267</v>
      </c>
      <c r="D7448">
        <v>114</v>
      </c>
      <c r="E7448" t="s">
        <v>27</v>
      </c>
      <c r="F7448" s="20">
        <v>45575.5</v>
      </c>
      <c r="G7448" t="s">
        <v>9442</v>
      </c>
      <c r="H7448" t="s">
        <v>11789</v>
      </c>
      <c r="I7448">
        <v>-1065</v>
      </c>
    </row>
    <row r="7449" spans="1:9" x14ac:dyDescent="0.35">
      <c r="A7449">
        <v>40110</v>
      </c>
      <c r="B7449">
        <v>103</v>
      </c>
      <c r="C7449" t="s">
        <v>267</v>
      </c>
      <c r="D7449">
        <v>114</v>
      </c>
      <c r="E7449" t="s">
        <v>27</v>
      </c>
      <c r="F7449" s="20">
        <v>45575.5</v>
      </c>
      <c r="G7449" t="s">
        <v>9442</v>
      </c>
      <c r="H7449" t="s">
        <v>11790</v>
      </c>
      <c r="I7449">
        <v>-1150.78</v>
      </c>
    </row>
    <row r="7450" spans="1:9" x14ac:dyDescent="0.35">
      <c r="A7450">
        <v>40111</v>
      </c>
      <c r="B7450">
        <v>103</v>
      </c>
      <c r="C7450" t="s">
        <v>267</v>
      </c>
      <c r="D7450">
        <v>114</v>
      </c>
      <c r="E7450" t="s">
        <v>27</v>
      </c>
      <c r="F7450" s="20">
        <v>45575.5</v>
      </c>
      <c r="G7450" t="s">
        <v>9442</v>
      </c>
      <c r="H7450" t="s">
        <v>11791</v>
      </c>
      <c r="I7450">
        <v>-1229.4000000000001</v>
      </c>
    </row>
    <row r="7451" spans="1:9" x14ac:dyDescent="0.35">
      <c r="A7451">
        <v>40112</v>
      </c>
      <c r="B7451">
        <v>103</v>
      </c>
      <c r="C7451" t="s">
        <v>267</v>
      </c>
      <c r="D7451">
        <v>114</v>
      </c>
      <c r="E7451" t="s">
        <v>27</v>
      </c>
      <c r="F7451" s="20">
        <v>45575.5</v>
      </c>
      <c r="G7451" t="s">
        <v>9442</v>
      </c>
      <c r="H7451" t="s">
        <v>11364</v>
      </c>
      <c r="I7451">
        <v>-1461.92</v>
      </c>
    </row>
    <row r="7452" spans="1:9" x14ac:dyDescent="0.35">
      <c r="A7452">
        <v>40113</v>
      </c>
      <c r="B7452">
        <v>103</v>
      </c>
      <c r="C7452" t="s">
        <v>267</v>
      </c>
      <c r="D7452">
        <v>114</v>
      </c>
      <c r="E7452" t="s">
        <v>27</v>
      </c>
      <c r="F7452" s="20">
        <v>45575.5</v>
      </c>
      <c r="G7452" t="s">
        <v>9442</v>
      </c>
      <c r="H7452" t="s">
        <v>11792</v>
      </c>
      <c r="I7452">
        <v>-1560.72</v>
      </c>
    </row>
    <row r="7453" spans="1:9" x14ac:dyDescent="0.35">
      <c r="A7453">
        <v>40114</v>
      </c>
      <c r="B7453">
        <v>103</v>
      </c>
      <c r="C7453" t="s">
        <v>267</v>
      </c>
      <c r="D7453">
        <v>114</v>
      </c>
      <c r="E7453" t="s">
        <v>27</v>
      </c>
      <c r="F7453" s="20">
        <v>45575.5</v>
      </c>
      <c r="G7453" t="s">
        <v>9442</v>
      </c>
      <c r="H7453" t="s">
        <v>11793</v>
      </c>
      <c r="I7453">
        <v>-1948.5</v>
      </c>
    </row>
    <row r="7454" spans="1:9" x14ac:dyDescent="0.35">
      <c r="A7454">
        <v>40115</v>
      </c>
      <c r="B7454">
        <v>103</v>
      </c>
      <c r="C7454" t="s">
        <v>267</v>
      </c>
      <c r="D7454">
        <v>114</v>
      </c>
      <c r="E7454" t="s">
        <v>27</v>
      </c>
      <c r="F7454" s="20">
        <v>45575.5</v>
      </c>
      <c r="G7454" t="s">
        <v>9442</v>
      </c>
      <c r="H7454" t="s">
        <v>11794</v>
      </c>
      <c r="I7454">
        <v>-1957.51</v>
      </c>
    </row>
    <row r="7455" spans="1:9" x14ac:dyDescent="0.35">
      <c r="A7455">
        <v>40116</v>
      </c>
      <c r="B7455">
        <v>103</v>
      </c>
      <c r="C7455" t="s">
        <v>267</v>
      </c>
      <c r="D7455">
        <v>114</v>
      </c>
      <c r="E7455" t="s">
        <v>27</v>
      </c>
      <c r="F7455" s="20">
        <v>45575.5</v>
      </c>
      <c r="G7455" t="s">
        <v>9442</v>
      </c>
      <c r="H7455" t="s">
        <v>11795</v>
      </c>
      <c r="I7455">
        <v>-2550</v>
      </c>
    </row>
    <row r="7456" spans="1:9" x14ac:dyDescent="0.35">
      <c r="A7456">
        <v>40117</v>
      </c>
      <c r="B7456">
        <v>103</v>
      </c>
      <c r="C7456" t="s">
        <v>267</v>
      </c>
      <c r="D7456">
        <v>114</v>
      </c>
      <c r="E7456" t="s">
        <v>27</v>
      </c>
      <c r="F7456" s="20">
        <v>45575.5</v>
      </c>
      <c r="G7456" t="s">
        <v>9442</v>
      </c>
      <c r="H7456" t="s">
        <v>11796</v>
      </c>
      <c r="I7456">
        <v>-2578.94</v>
      </c>
    </row>
    <row r="7457" spans="1:9" x14ac:dyDescent="0.35">
      <c r="A7457">
        <v>40118</v>
      </c>
      <c r="B7457">
        <v>103</v>
      </c>
      <c r="C7457" t="s">
        <v>267</v>
      </c>
      <c r="D7457">
        <v>114</v>
      </c>
      <c r="E7457" t="s">
        <v>27</v>
      </c>
      <c r="F7457" s="20">
        <v>45575.5</v>
      </c>
      <c r="G7457" t="s">
        <v>9442</v>
      </c>
      <c r="H7457" t="s">
        <v>11797</v>
      </c>
      <c r="I7457">
        <v>-3938.13</v>
      </c>
    </row>
    <row r="7458" spans="1:9" x14ac:dyDescent="0.35">
      <c r="A7458">
        <v>40119</v>
      </c>
      <c r="B7458">
        <v>103</v>
      </c>
      <c r="C7458" t="s">
        <v>267</v>
      </c>
      <c r="D7458">
        <v>114</v>
      </c>
      <c r="E7458" t="s">
        <v>27</v>
      </c>
      <c r="F7458" s="20">
        <v>45575.5</v>
      </c>
      <c r="G7458" t="s">
        <v>9442</v>
      </c>
      <c r="H7458" t="s">
        <v>11798</v>
      </c>
      <c r="I7458">
        <v>-4021.66</v>
      </c>
    </row>
    <row r="7459" spans="1:9" x14ac:dyDescent="0.35">
      <c r="A7459">
        <v>40120</v>
      </c>
      <c r="B7459">
        <v>103</v>
      </c>
      <c r="C7459" t="s">
        <v>267</v>
      </c>
      <c r="D7459">
        <v>114</v>
      </c>
      <c r="E7459" t="s">
        <v>27</v>
      </c>
      <c r="F7459" s="20">
        <v>45575.5</v>
      </c>
      <c r="G7459" t="s">
        <v>9442</v>
      </c>
      <c r="H7459" t="s">
        <v>11799</v>
      </c>
      <c r="I7459">
        <v>-10622.69</v>
      </c>
    </row>
    <row r="7460" spans="1:9" x14ac:dyDescent="0.35">
      <c r="A7460">
        <v>40121</v>
      </c>
      <c r="B7460">
        <v>103</v>
      </c>
      <c r="C7460" t="s">
        <v>267</v>
      </c>
      <c r="D7460">
        <v>114</v>
      </c>
      <c r="E7460" t="s">
        <v>27</v>
      </c>
      <c r="F7460" s="20">
        <v>45575.5</v>
      </c>
      <c r="G7460" t="s">
        <v>9442</v>
      </c>
      <c r="H7460" t="s">
        <v>11369</v>
      </c>
      <c r="I7460">
        <v>-14693.54</v>
      </c>
    </row>
    <row r="7461" spans="1:9" x14ac:dyDescent="0.35">
      <c r="A7461">
        <v>40122</v>
      </c>
      <c r="B7461">
        <v>103</v>
      </c>
      <c r="C7461" t="s">
        <v>267</v>
      </c>
      <c r="D7461">
        <v>114</v>
      </c>
      <c r="E7461" t="s">
        <v>27</v>
      </c>
      <c r="F7461" s="20">
        <v>45575.5</v>
      </c>
      <c r="G7461" t="s">
        <v>9442</v>
      </c>
      <c r="H7461" t="s">
        <v>11800</v>
      </c>
      <c r="I7461">
        <v>-15085.7</v>
      </c>
    </row>
    <row r="7462" spans="1:9" x14ac:dyDescent="0.35">
      <c r="A7462">
        <v>40123</v>
      </c>
      <c r="B7462">
        <v>103</v>
      </c>
      <c r="C7462" t="s">
        <v>267</v>
      </c>
      <c r="D7462">
        <v>114</v>
      </c>
      <c r="E7462" t="s">
        <v>27</v>
      </c>
      <c r="F7462" s="20">
        <v>45575.5</v>
      </c>
      <c r="G7462" t="s">
        <v>9442</v>
      </c>
      <c r="H7462" t="s">
        <v>10370</v>
      </c>
      <c r="I7462">
        <v>-15364.56</v>
      </c>
    </row>
    <row r="7463" spans="1:9" x14ac:dyDescent="0.35">
      <c r="A7463">
        <v>40124</v>
      </c>
      <c r="B7463">
        <v>103</v>
      </c>
      <c r="C7463" t="s">
        <v>267</v>
      </c>
      <c r="D7463">
        <v>114</v>
      </c>
      <c r="E7463" t="s">
        <v>27</v>
      </c>
      <c r="F7463" s="20">
        <v>45575.5</v>
      </c>
      <c r="G7463" t="s">
        <v>9442</v>
      </c>
      <c r="H7463" t="s">
        <v>11801</v>
      </c>
      <c r="I7463">
        <v>-18489</v>
      </c>
    </row>
    <row r="7464" spans="1:9" x14ac:dyDescent="0.35">
      <c r="A7464">
        <v>40125</v>
      </c>
      <c r="B7464">
        <v>103</v>
      </c>
      <c r="C7464" t="s">
        <v>267</v>
      </c>
      <c r="D7464">
        <v>114</v>
      </c>
      <c r="E7464" t="s">
        <v>27</v>
      </c>
      <c r="F7464" s="20">
        <v>45575.5</v>
      </c>
      <c r="G7464" t="s">
        <v>9442</v>
      </c>
      <c r="H7464" t="s">
        <v>11802</v>
      </c>
      <c r="I7464">
        <v>-1563</v>
      </c>
    </row>
    <row r="7465" spans="1:9" x14ac:dyDescent="0.35">
      <c r="A7465">
        <v>40126</v>
      </c>
      <c r="B7465">
        <v>103</v>
      </c>
      <c r="C7465" t="s">
        <v>267</v>
      </c>
      <c r="D7465">
        <v>114</v>
      </c>
      <c r="E7465" t="s">
        <v>27</v>
      </c>
      <c r="F7465" s="20">
        <v>45575.5</v>
      </c>
      <c r="G7465" t="s">
        <v>9442</v>
      </c>
      <c r="H7465" t="s">
        <v>11680</v>
      </c>
      <c r="I7465">
        <v>-2364.4499999999998</v>
      </c>
    </row>
    <row r="7466" spans="1:9" x14ac:dyDescent="0.35">
      <c r="A7466">
        <v>40127</v>
      </c>
      <c r="B7466">
        <v>103</v>
      </c>
      <c r="C7466" t="s">
        <v>267</v>
      </c>
      <c r="D7466">
        <v>114</v>
      </c>
      <c r="E7466" t="s">
        <v>27</v>
      </c>
      <c r="F7466" s="20">
        <v>45575.5</v>
      </c>
      <c r="G7466" t="s">
        <v>9442</v>
      </c>
      <c r="H7466" t="s">
        <v>11568</v>
      </c>
      <c r="I7466">
        <v>-3625.14</v>
      </c>
    </row>
    <row r="7467" spans="1:9" x14ac:dyDescent="0.35">
      <c r="A7467">
        <v>40128</v>
      </c>
      <c r="B7467">
        <v>103</v>
      </c>
      <c r="C7467" t="s">
        <v>267</v>
      </c>
      <c r="D7467">
        <v>114</v>
      </c>
      <c r="E7467" t="s">
        <v>27</v>
      </c>
      <c r="F7467" s="20">
        <v>45575.5</v>
      </c>
      <c r="G7467" t="s">
        <v>9442</v>
      </c>
      <c r="H7467" t="s">
        <v>10222</v>
      </c>
      <c r="I7467">
        <v>-3145.7</v>
      </c>
    </row>
    <row r="7468" spans="1:9" x14ac:dyDescent="0.35">
      <c r="A7468">
        <v>40129</v>
      </c>
      <c r="B7468">
        <v>103</v>
      </c>
      <c r="C7468" t="s">
        <v>267</v>
      </c>
      <c r="D7468">
        <v>114</v>
      </c>
      <c r="E7468" t="s">
        <v>27</v>
      </c>
      <c r="F7468" s="20">
        <v>45575.5</v>
      </c>
      <c r="G7468" t="s">
        <v>9442</v>
      </c>
      <c r="H7468" t="s">
        <v>9646</v>
      </c>
      <c r="I7468">
        <v>-17.84</v>
      </c>
    </row>
    <row r="7469" spans="1:9" x14ac:dyDescent="0.35">
      <c r="A7469">
        <v>40130</v>
      </c>
      <c r="B7469">
        <v>103</v>
      </c>
      <c r="C7469" t="s">
        <v>267</v>
      </c>
      <c r="D7469">
        <v>114</v>
      </c>
      <c r="E7469" t="s">
        <v>27</v>
      </c>
      <c r="F7469" s="20">
        <v>45575.5</v>
      </c>
      <c r="G7469" t="s">
        <v>9442</v>
      </c>
      <c r="H7469" t="s">
        <v>10468</v>
      </c>
      <c r="I7469">
        <v>-46</v>
      </c>
    </row>
    <row r="7470" spans="1:9" x14ac:dyDescent="0.35">
      <c r="A7470">
        <v>40671</v>
      </c>
      <c r="B7470">
        <v>137</v>
      </c>
      <c r="C7470" t="s">
        <v>271</v>
      </c>
      <c r="D7470">
        <v>114</v>
      </c>
      <c r="E7470" t="s">
        <v>27</v>
      </c>
      <c r="F7470" s="20">
        <v>45575</v>
      </c>
      <c r="G7470" t="s">
        <v>9439</v>
      </c>
      <c r="H7470" t="s">
        <v>9445</v>
      </c>
      <c r="I7470">
        <v>5400</v>
      </c>
    </row>
    <row r="7471" spans="1:9" x14ac:dyDescent="0.35">
      <c r="A7471">
        <v>40672</v>
      </c>
      <c r="B7471">
        <v>137</v>
      </c>
      <c r="C7471" t="s">
        <v>271</v>
      </c>
      <c r="D7471">
        <v>114</v>
      </c>
      <c r="E7471" t="s">
        <v>27</v>
      </c>
      <c r="F7471" s="20">
        <v>45575</v>
      </c>
      <c r="G7471" t="s">
        <v>9442</v>
      </c>
      <c r="H7471" t="s">
        <v>9687</v>
      </c>
      <c r="I7471">
        <v>-5000</v>
      </c>
    </row>
    <row r="7472" spans="1:9" x14ac:dyDescent="0.35">
      <c r="A7472">
        <v>40673</v>
      </c>
      <c r="B7472">
        <v>137</v>
      </c>
      <c r="C7472" t="s">
        <v>271</v>
      </c>
      <c r="D7472">
        <v>114</v>
      </c>
      <c r="E7472" t="s">
        <v>27</v>
      </c>
      <c r="F7472" s="20">
        <v>45575</v>
      </c>
      <c r="G7472" t="s">
        <v>9442</v>
      </c>
      <c r="H7472" t="s">
        <v>11803</v>
      </c>
      <c r="I7472">
        <v>-400</v>
      </c>
    </row>
    <row r="7473" spans="1:9" x14ac:dyDescent="0.35">
      <c r="A7473">
        <v>41021</v>
      </c>
      <c r="B7473">
        <v>130</v>
      </c>
      <c r="C7473" t="s">
        <v>302</v>
      </c>
      <c r="D7473">
        <v>114</v>
      </c>
      <c r="E7473" t="s">
        <v>27</v>
      </c>
      <c r="F7473" s="20">
        <v>45575</v>
      </c>
      <c r="G7473" t="s">
        <v>9439</v>
      </c>
      <c r="H7473" t="s">
        <v>9445</v>
      </c>
      <c r="I7473">
        <v>6000</v>
      </c>
    </row>
    <row r="7474" spans="1:9" x14ac:dyDescent="0.35">
      <c r="A7474">
        <v>41022</v>
      </c>
      <c r="B7474">
        <v>130</v>
      </c>
      <c r="C7474" t="s">
        <v>302</v>
      </c>
      <c r="D7474">
        <v>114</v>
      </c>
      <c r="E7474" t="s">
        <v>27</v>
      </c>
      <c r="F7474" s="20">
        <v>45575</v>
      </c>
      <c r="G7474" t="s">
        <v>9442</v>
      </c>
      <c r="H7474" t="s">
        <v>11804</v>
      </c>
      <c r="I7474">
        <v>-6000</v>
      </c>
    </row>
    <row r="7475" spans="1:9" x14ac:dyDescent="0.35">
      <c r="A7475">
        <v>38094</v>
      </c>
      <c r="B7475">
        <v>103</v>
      </c>
      <c r="C7475" t="s">
        <v>267</v>
      </c>
      <c r="D7475">
        <v>114</v>
      </c>
      <c r="E7475" t="s">
        <v>27</v>
      </c>
      <c r="F7475" s="20">
        <v>45574.5</v>
      </c>
      <c r="G7475" t="s">
        <v>9439</v>
      </c>
      <c r="H7475" t="s">
        <v>9443</v>
      </c>
      <c r="I7475">
        <v>200</v>
      </c>
    </row>
    <row r="7476" spans="1:9" x14ac:dyDescent="0.35">
      <c r="A7476">
        <v>38095</v>
      </c>
      <c r="B7476">
        <v>103</v>
      </c>
      <c r="C7476" t="s">
        <v>267</v>
      </c>
      <c r="D7476">
        <v>114</v>
      </c>
      <c r="E7476" t="s">
        <v>27</v>
      </c>
      <c r="F7476" s="20">
        <v>45574.5</v>
      </c>
      <c r="G7476" t="s">
        <v>9439</v>
      </c>
      <c r="H7476" t="s">
        <v>9443</v>
      </c>
      <c r="I7476">
        <v>41690</v>
      </c>
    </row>
    <row r="7477" spans="1:9" x14ac:dyDescent="0.35">
      <c r="A7477">
        <v>38096</v>
      </c>
      <c r="B7477">
        <v>103</v>
      </c>
      <c r="C7477" t="s">
        <v>267</v>
      </c>
      <c r="D7477">
        <v>114</v>
      </c>
      <c r="E7477" t="s">
        <v>27</v>
      </c>
      <c r="F7477" s="20">
        <v>45574.5</v>
      </c>
      <c r="G7477" t="s">
        <v>9439</v>
      </c>
      <c r="H7477" t="s">
        <v>9549</v>
      </c>
      <c r="I7477">
        <v>908.32</v>
      </c>
    </row>
    <row r="7478" spans="1:9" x14ac:dyDescent="0.35">
      <c r="A7478">
        <v>38097</v>
      </c>
      <c r="B7478">
        <v>103</v>
      </c>
      <c r="C7478" t="s">
        <v>267</v>
      </c>
      <c r="D7478">
        <v>114</v>
      </c>
      <c r="E7478" t="s">
        <v>27</v>
      </c>
      <c r="F7478" s="20">
        <v>45574.5</v>
      </c>
      <c r="G7478" t="s">
        <v>9439</v>
      </c>
      <c r="H7478" t="s">
        <v>11805</v>
      </c>
      <c r="I7478">
        <v>548.99</v>
      </c>
    </row>
    <row r="7479" spans="1:9" x14ac:dyDescent="0.35">
      <c r="A7479">
        <v>38098</v>
      </c>
      <c r="B7479">
        <v>103</v>
      </c>
      <c r="C7479" t="s">
        <v>267</v>
      </c>
      <c r="D7479">
        <v>114</v>
      </c>
      <c r="E7479" t="s">
        <v>27</v>
      </c>
      <c r="F7479" s="20">
        <v>45574.5</v>
      </c>
      <c r="G7479" t="s">
        <v>9442</v>
      </c>
      <c r="H7479" t="s">
        <v>11806</v>
      </c>
      <c r="I7479">
        <v>-1984.31</v>
      </c>
    </row>
    <row r="7480" spans="1:9" x14ac:dyDescent="0.35">
      <c r="A7480">
        <v>38099</v>
      </c>
      <c r="B7480">
        <v>103</v>
      </c>
      <c r="C7480" t="s">
        <v>267</v>
      </c>
      <c r="D7480">
        <v>114</v>
      </c>
      <c r="E7480" t="s">
        <v>27</v>
      </c>
      <c r="F7480" s="20">
        <v>45574.5</v>
      </c>
      <c r="G7480" t="s">
        <v>9442</v>
      </c>
      <c r="H7480" t="s">
        <v>11807</v>
      </c>
      <c r="I7480">
        <v>-1651.6</v>
      </c>
    </row>
    <row r="7481" spans="1:9" x14ac:dyDescent="0.35">
      <c r="A7481">
        <v>38100</v>
      </c>
      <c r="B7481">
        <v>103</v>
      </c>
      <c r="C7481" t="s">
        <v>267</v>
      </c>
      <c r="D7481">
        <v>114</v>
      </c>
      <c r="E7481" t="s">
        <v>27</v>
      </c>
      <c r="F7481" s="20">
        <v>45574.5</v>
      </c>
      <c r="G7481" t="s">
        <v>9442</v>
      </c>
      <c r="H7481" t="s">
        <v>11808</v>
      </c>
      <c r="I7481">
        <v>-444.59</v>
      </c>
    </row>
    <row r="7482" spans="1:9" x14ac:dyDescent="0.35">
      <c r="A7482">
        <v>38101</v>
      </c>
      <c r="B7482">
        <v>103</v>
      </c>
      <c r="C7482" t="s">
        <v>267</v>
      </c>
      <c r="D7482">
        <v>114</v>
      </c>
      <c r="E7482" t="s">
        <v>27</v>
      </c>
      <c r="F7482" s="20">
        <v>45574.5</v>
      </c>
      <c r="G7482" t="s">
        <v>9442</v>
      </c>
      <c r="H7482" t="s">
        <v>11809</v>
      </c>
      <c r="I7482">
        <v>-163.80000000000001</v>
      </c>
    </row>
    <row r="7483" spans="1:9" x14ac:dyDescent="0.35">
      <c r="A7483">
        <v>38102</v>
      </c>
      <c r="B7483">
        <v>103</v>
      </c>
      <c r="C7483" t="s">
        <v>267</v>
      </c>
      <c r="D7483">
        <v>114</v>
      </c>
      <c r="E7483" t="s">
        <v>27</v>
      </c>
      <c r="F7483" s="20">
        <v>45574.5</v>
      </c>
      <c r="G7483" t="s">
        <v>9442</v>
      </c>
      <c r="H7483" t="s">
        <v>11575</v>
      </c>
      <c r="I7483">
        <v>-1517</v>
      </c>
    </row>
    <row r="7484" spans="1:9" x14ac:dyDescent="0.35">
      <c r="A7484">
        <v>38103</v>
      </c>
      <c r="B7484">
        <v>103</v>
      </c>
      <c r="C7484" t="s">
        <v>267</v>
      </c>
      <c r="D7484">
        <v>114</v>
      </c>
      <c r="E7484" t="s">
        <v>27</v>
      </c>
      <c r="F7484" s="20">
        <v>45574.5</v>
      </c>
      <c r="G7484" t="s">
        <v>9442</v>
      </c>
      <c r="H7484" t="s">
        <v>11810</v>
      </c>
      <c r="I7484">
        <v>-137.69999999999999</v>
      </c>
    </row>
    <row r="7485" spans="1:9" x14ac:dyDescent="0.35">
      <c r="A7485">
        <v>38104</v>
      </c>
      <c r="B7485">
        <v>103</v>
      </c>
      <c r="C7485" t="s">
        <v>267</v>
      </c>
      <c r="D7485">
        <v>114</v>
      </c>
      <c r="E7485" t="s">
        <v>27</v>
      </c>
      <c r="F7485" s="20">
        <v>45574.5</v>
      </c>
      <c r="G7485" t="s">
        <v>9442</v>
      </c>
      <c r="H7485" t="s">
        <v>11811</v>
      </c>
      <c r="I7485">
        <v>-202.8</v>
      </c>
    </row>
    <row r="7486" spans="1:9" x14ac:dyDescent="0.35">
      <c r="A7486">
        <v>38105</v>
      </c>
      <c r="B7486">
        <v>103</v>
      </c>
      <c r="C7486" t="s">
        <v>267</v>
      </c>
      <c r="D7486">
        <v>114</v>
      </c>
      <c r="E7486" t="s">
        <v>27</v>
      </c>
      <c r="F7486" s="20">
        <v>45574.5</v>
      </c>
      <c r="G7486" t="s">
        <v>9442</v>
      </c>
      <c r="H7486" t="s">
        <v>11812</v>
      </c>
      <c r="I7486">
        <v>-329.44</v>
      </c>
    </row>
    <row r="7487" spans="1:9" x14ac:dyDescent="0.35">
      <c r="A7487">
        <v>38106</v>
      </c>
      <c r="B7487">
        <v>103</v>
      </c>
      <c r="C7487" t="s">
        <v>267</v>
      </c>
      <c r="D7487">
        <v>114</v>
      </c>
      <c r="E7487" t="s">
        <v>27</v>
      </c>
      <c r="F7487" s="20">
        <v>45574.5</v>
      </c>
      <c r="G7487" t="s">
        <v>9442</v>
      </c>
      <c r="H7487" t="s">
        <v>11813</v>
      </c>
      <c r="I7487">
        <v>-432</v>
      </c>
    </row>
    <row r="7488" spans="1:9" x14ac:dyDescent="0.35">
      <c r="A7488">
        <v>38107</v>
      </c>
      <c r="B7488">
        <v>103</v>
      </c>
      <c r="C7488" t="s">
        <v>267</v>
      </c>
      <c r="D7488">
        <v>114</v>
      </c>
      <c r="E7488" t="s">
        <v>27</v>
      </c>
      <c r="F7488" s="20">
        <v>45574.5</v>
      </c>
      <c r="G7488" t="s">
        <v>9442</v>
      </c>
      <c r="H7488" t="s">
        <v>11814</v>
      </c>
      <c r="I7488">
        <v>-628.22</v>
      </c>
    </row>
    <row r="7489" spans="1:9" x14ac:dyDescent="0.35">
      <c r="A7489">
        <v>38108</v>
      </c>
      <c r="B7489">
        <v>103</v>
      </c>
      <c r="C7489" t="s">
        <v>267</v>
      </c>
      <c r="D7489">
        <v>114</v>
      </c>
      <c r="E7489" t="s">
        <v>27</v>
      </c>
      <c r="F7489" s="20">
        <v>45574.5</v>
      </c>
      <c r="G7489" t="s">
        <v>9442</v>
      </c>
      <c r="H7489" t="s">
        <v>11815</v>
      </c>
      <c r="I7489">
        <v>-820.19</v>
      </c>
    </row>
    <row r="7490" spans="1:9" x14ac:dyDescent="0.35">
      <c r="A7490">
        <v>38109</v>
      </c>
      <c r="B7490">
        <v>103</v>
      </c>
      <c r="C7490" t="s">
        <v>267</v>
      </c>
      <c r="D7490">
        <v>114</v>
      </c>
      <c r="E7490" t="s">
        <v>27</v>
      </c>
      <c r="F7490" s="20">
        <v>45574.5</v>
      </c>
      <c r="G7490" t="s">
        <v>9442</v>
      </c>
      <c r="H7490" t="s">
        <v>11816</v>
      </c>
      <c r="I7490">
        <v>-873.75</v>
      </c>
    </row>
    <row r="7491" spans="1:9" x14ac:dyDescent="0.35">
      <c r="A7491">
        <v>38110</v>
      </c>
      <c r="B7491">
        <v>103</v>
      </c>
      <c r="C7491" t="s">
        <v>267</v>
      </c>
      <c r="D7491">
        <v>114</v>
      </c>
      <c r="E7491" t="s">
        <v>27</v>
      </c>
      <c r="F7491" s="20">
        <v>45574.5</v>
      </c>
      <c r="G7491" t="s">
        <v>9442</v>
      </c>
      <c r="H7491" t="s">
        <v>11817</v>
      </c>
      <c r="I7491">
        <v>-1185</v>
      </c>
    </row>
    <row r="7492" spans="1:9" x14ac:dyDescent="0.35">
      <c r="A7492">
        <v>38111</v>
      </c>
      <c r="B7492">
        <v>103</v>
      </c>
      <c r="C7492" t="s">
        <v>267</v>
      </c>
      <c r="D7492">
        <v>114</v>
      </c>
      <c r="E7492" t="s">
        <v>27</v>
      </c>
      <c r="F7492" s="20">
        <v>45574.5</v>
      </c>
      <c r="G7492" t="s">
        <v>9442</v>
      </c>
      <c r="H7492" t="s">
        <v>11818</v>
      </c>
      <c r="I7492">
        <v>-1435.16</v>
      </c>
    </row>
    <row r="7493" spans="1:9" x14ac:dyDescent="0.35">
      <c r="A7493">
        <v>38112</v>
      </c>
      <c r="B7493">
        <v>103</v>
      </c>
      <c r="C7493" t="s">
        <v>267</v>
      </c>
      <c r="D7493">
        <v>114</v>
      </c>
      <c r="E7493" t="s">
        <v>27</v>
      </c>
      <c r="F7493" s="20">
        <v>45574.5</v>
      </c>
      <c r="G7493" t="s">
        <v>9442</v>
      </c>
      <c r="H7493" t="s">
        <v>11819</v>
      </c>
      <c r="I7493">
        <v>-1715.1</v>
      </c>
    </row>
    <row r="7494" spans="1:9" x14ac:dyDescent="0.35">
      <c r="A7494">
        <v>38113</v>
      </c>
      <c r="B7494">
        <v>103</v>
      </c>
      <c r="C7494" t="s">
        <v>267</v>
      </c>
      <c r="D7494">
        <v>114</v>
      </c>
      <c r="E7494" t="s">
        <v>27</v>
      </c>
      <c r="F7494" s="20">
        <v>45574.5</v>
      </c>
      <c r="G7494" t="s">
        <v>9442</v>
      </c>
      <c r="H7494" t="s">
        <v>11820</v>
      </c>
      <c r="I7494">
        <v>-1883.95</v>
      </c>
    </row>
    <row r="7495" spans="1:9" x14ac:dyDescent="0.35">
      <c r="A7495">
        <v>38114</v>
      </c>
      <c r="B7495">
        <v>103</v>
      </c>
      <c r="C7495" t="s">
        <v>267</v>
      </c>
      <c r="D7495">
        <v>114</v>
      </c>
      <c r="E7495" t="s">
        <v>27</v>
      </c>
      <c r="F7495" s="20">
        <v>45574.5</v>
      </c>
      <c r="G7495" t="s">
        <v>9442</v>
      </c>
      <c r="H7495" t="s">
        <v>11821</v>
      </c>
      <c r="I7495">
        <v>-2383.41</v>
      </c>
    </row>
    <row r="7496" spans="1:9" x14ac:dyDescent="0.35">
      <c r="A7496">
        <v>38115</v>
      </c>
      <c r="B7496">
        <v>103</v>
      </c>
      <c r="C7496" t="s">
        <v>267</v>
      </c>
      <c r="D7496">
        <v>114</v>
      </c>
      <c r="E7496" t="s">
        <v>27</v>
      </c>
      <c r="F7496" s="20">
        <v>45574.5</v>
      </c>
      <c r="G7496" t="s">
        <v>9442</v>
      </c>
      <c r="H7496" t="s">
        <v>11822</v>
      </c>
      <c r="I7496">
        <v>-3047.5</v>
      </c>
    </row>
    <row r="7497" spans="1:9" x14ac:dyDescent="0.35">
      <c r="A7497">
        <v>38116</v>
      </c>
      <c r="B7497">
        <v>103</v>
      </c>
      <c r="C7497" t="s">
        <v>267</v>
      </c>
      <c r="D7497">
        <v>114</v>
      </c>
      <c r="E7497" t="s">
        <v>27</v>
      </c>
      <c r="F7497" s="20">
        <v>45574.5</v>
      </c>
      <c r="G7497" t="s">
        <v>9442</v>
      </c>
      <c r="H7497" t="s">
        <v>11823</v>
      </c>
      <c r="I7497">
        <v>-5197.67</v>
      </c>
    </row>
    <row r="7498" spans="1:9" x14ac:dyDescent="0.35">
      <c r="A7498">
        <v>38117</v>
      </c>
      <c r="B7498">
        <v>103</v>
      </c>
      <c r="C7498" t="s">
        <v>267</v>
      </c>
      <c r="D7498">
        <v>114</v>
      </c>
      <c r="E7498" t="s">
        <v>27</v>
      </c>
      <c r="F7498" s="20">
        <v>45574.5</v>
      </c>
      <c r="G7498" t="s">
        <v>9442</v>
      </c>
      <c r="H7498" t="s">
        <v>11824</v>
      </c>
      <c r="I7498">
        <v>-1496.4</v>
      </c>
    </row>
    <row r="7499" spans="1:9" x14ac:dyDescent="0.35">
      <c r="A7499">
        <v>38118</v>
      </c>
      <c r="B7499">
        <v>103</v>
      </c>
      <c r="C7499" t="s">
        <v>267</v>
      </c>
      <c r="D7499">
        <v>114</v>
      </c>
      <c r="E7499" t="s">
        <v>27</v>
      </c>
      <c r="F7499" s="20">
        <v>45574.5</v>
      </c>
      <c r="G7499" t="s">
        <v>9442</v>
      </c>
      <c r="H7499" t="s">
        <v>11825</v>
      </c>
      <c r="I7499">
        <v>-1762.9</v>
      </c>
    </row>
    <row r="7500" spans="1:9" x14ac:dyDescent="0.35">
      <c r="A7500">
        <v>38119</v>
      </c>
      <c r="B7500">
        <v>103</v>
      </c>
      <c r="C7500" t="s">
        <v>267</v>
      </c>
      <c r="D7500">
        <v>114</v>
      </c>
      <c r="E7500" t="s">
        <v>27</v>
      </c>
      <c r="F7500" s="20">
        <v>45574.5</v>
      </c>
      <c r="G7500" t="s">
        <v>9442</v>
      </c>
      <c r="H7500" t="s">
        <v>11703</v>
      </c>
      <c r="I7500">
        <v>-2506.9</v>
      </c>
    </row>
    <row r="7501" spans="1:9" x14ac:dyDescent="0.35">
      <c r="A7501">
        <v>38120</v>
      </c>
      <c r="B7501">
        <v>103</v>
      </c>
      <c r="C7501" t="s">
        <v>267</v>
      </c>
      <c r="D7501">
        <v>114</v>
      </c>
      <c r="E7501" t="s">
        <v>27</v>
      </c>
      <c r="F7501" s="20">
        <v>45574.5</v>
      </c>
      <c r="G7501" t="s">
        <v>9442</v>
      </c>
      <c r="H7501" t="s">
        <v>11826</v>
      </c>
      <c r="I7501">
        <v>-3240.78</v>
      </c>
    </row>
    <row r="7502" spans="1:9" x14ac:dyDescent="0.35">
      <c r="A7502">
        <v>38121</v>
      </c>
      <c r="B7502">
        <v>103</v>
      </c>
      <c r="C7502" t="s">
        <v>267</v>
      </c>
      <c r="D7502">
        <v>114</v>
      </c>
      <c r="E7502" t="s">
        <v>27</v>
      </c>
      <c r="F7502" s="20">
        <v>45574.5</v>
      </c>
      <c r="G7502" t="s">
        <v>9442</v>
      </c>
      <c r="H7502" t="s">
        <v>11603</v>
      </c>
      <c r="I7502">
        <v>-3668.64</v>
      </c>
    </row>
    <row r="7503" spans="1:9" x14ac:dyDescent="0.35">
      <c r="A7503">
        <v>38122</v>
      </c>
      <c r="B7503">
        <v>103</v>
      </c>
      <c r="C7503" t="s">
        <v>267</v>
      </c>
      <c r="D7503">
        <v>114</v>
      </c>
      <c r="E7503" t="s">
        <v>27</v>
      </c>
      <c r="F7503" s="20">
        <v>45574.5</v>
      </c>
      <c r="G7503" t="s">
        <v>9442</v>
      </c>
      <c r="H7503" t="s">
        <v>11313</v>
      </c>
      <c r="I7503">
        <v>-3811.1</v>
      </c>
    </row>
    <row r="7504" spans="1:9" x14ac:dyDescent="0.35">
      <c r="A7504">
        <v>38123</v>
      </c>
      <c r="B7504">
        <v>103</v>
      </c>
      <c r="C7504" t="s">
        <v>267</v>
      </c>
      <c r="D7504">
        <v>114</v>
      </c>
      <c r="E7504" t="s">
        <v>27</v>
      </c>
      <c r="F7504" s="20">
        <v>45574.5</v>
      </c>
      <c r="G7504" t="s">
        <v>9442</v>
      </c>
      <c r="H7504" t="s">
        <v>11827</v>
      </c>
      <c r="I7504">
        <v>-799.2</v>
      </c>
    </row>
    <row r="7505" spans="1:9" x14ac:dyDescent="0.35">
      <c r="A7505">
        <v>37153</v>
      </c>
      <c r="B7505">
        <v>130</v>
      </c>
      <c r="C7505" t="s">
        <v>302</v>
      </c>
      <c r="D7505">
        <v>114</v>
      </c>
      <c r="E7505" t="s">
        <v>27</v>
      </c>
      <c r="F7505" s="20">
        <v>45574</v>
      </c>
      <c r="G7505" t="s">
        <v>9439</v>
      </c>
      <c r="H7505" t="s">
        <v>9445</v>
      </c>
      <c r="I7505">
        <v>47157</v>
      </c>
    </row>
    <row r="7506" spans="1:9" x14ac:dyDescent="0.35">
      <c r="A7506">
        <v>37154</v>
      </c>
      <c r="B7506">
        <v>130</v>
      </c>
      <c r="C7506" t="s">
        <v>302</v>
      </c>
      <c r="D7506">
        <v>114</v>
      </c>
      <c r="E7506" t="s">
        <v>27</v>
      </c>
      <c r="F7506" s="20">
        <v>45574</v>
      </c>
      <c r="G7506" t="s">
        <v>9442</v>
      </c>
      <c r="H7506" t="s">
        <v>9838</v>
      </c>
      <c r="I7506">
        <v>-233.33</v>
      </c>
    </row>
    <row r="7507" spans="1:9" x14ac:dyDescent="0.35">
      <c r="A7507">
        <v>37155</v>
      </c>
      <c r="B7507">
        <v>130</v>
      </c>
      <c r="C7507" t="s">
        <v>302</v>
      </c>
      <c r="D7507">
        <v>114</v>
      </c>
      <c r="E7507" t="s">
        <v>27</v>
      </c>
      <c r="F7507" s="20">
        <v>45574</v>
      </c>
      <c r="G7507" t="s">
        <v>9442</v>
      </c>
      <c r="H7507" t="s">
        <v>9475</v>
      </c>
      <c r="I7507">
        <v>-850</v>
      </c>
    </row>
    <row r="7508" spans="1:9" x14ac:dyDescent="0.35">
      <c r="A7508">
        <v>37156</v>
      </c>
      <c r="B7508">
        <v>130</v>
      </c>
      <c r="C7508" t="s">
        <v>302</v>
      </c>
      <c r="D7508">
        <v>114</v>
      </c>
      <c r="E7508" t="s">
        <v>27</v>
      </c>
      <c r="F7508" s="20">
        <v>45574</v>
      </c>
      <c r="G7508" t="s">
        <v>9442</v>
      </c>
      <c r="H7508" t="s">
        <v>9579</v>
      </c>
      <c r="I7508">
        <v>-1000</v>
      </c>
    </row>
    <row r="7509" spans="1:9" x14ac:dyDescent="0.35">
      <c r="A7509">
        <v>37157</v>
      </c>
      <c r="B7509">
        <v>130</v>
      </c>
      <c r="C7509" t="s">
        <v>302</v>
      </c>
      <c r="D7509">
        <v>114</v>
      </c>
      <c r="E7509" t="s">
        <v>27</v>
      </c>
      <c r="F7509" s="20">
        <v>45574</v>
      </c>
      <c r="G7509" t="s">
        <v>9442</v>
      </c>
      <c r="H7509" t="s">
        <v>9593</v>
      </c>
      <c r="I7509">
        <v>-950</v>
      </c>
    </row>
    <row r="7510" spans="1:9" x14ac:dyDescent="0.35">
      <c r="A7510">
        <v>37158</v>
      </c>
      <c r="B7510">
        <v>130</v>
      </c>
      <c r="C7510" t="s">
        <v>302</v>
      </c>
      <c r="D7510">
        <v>114</v>
      </c>
      <c r="E7510" t="s">
        <v>27</v>
      </c>
      <c r="F7510" s="20">
        <v>45574</v>
      </c>
      <c r="G7510" t="s">
        <v>9442</v>
      </c>
      <c r="H7510" t="s">
        <v>9590</v>
      </c>
      <c r="I7510">
        <v>-950</v>
      </c>
    </row>
    <row r="7511" spans="1:9" x14ac:dyDescent="0.35">
      <c r="A7511">
        <v>37159</v>
      </c>
      <c r="B7511">
        <v>130</v>
      </c>
      <c r="C7511" t="s">
        <v>302</v>
      </c>
      <c r="D7511">
        <v>114</v>
      </c>
      <c r="E7511" t="s">
        <v>27</v>
      </c>
      <c r="F7511" s="20">
        <v>45574</v>
      </c>
      <c r="G7511" t="s">
        <v>9442</v>
      </c>
      <c r="H7511" t="s">
        <v>11145</v>
      </c>
      <c r="I7511">
        <v>-700</v>
      </c>
    </row>
    <row r="7512" spans="1:9" x14ac:dyDescent="0.35">
      <c r="A7512">
        <v>37160</v>
      </c>
      <c r="B7512">
        <v>130</v>
      </c>
      <c r="C7512" t="s">
        <v>302</v>
      </c>
      <c r="D7512">
        <v>114</v>
      </c>
      <c r="E7512" t="s">
        <v>27</v>
      </c>
      <c r="F7512" s="20">
        <v>45574</v>
      </c>
      <c r="G7512" t="s">
        <v>9442</v>
      </c>
      <c r="H7512" t="s">
        <v>9614</v>
      </c>
      <c r="I7512">
        <v>-283.33</v>
      </c>
    </row>
    <row r="7513" spans="1:9" x14ac:dyDescent="0.35">
      <c r="A7513">
        <v>37161</v>
      </c>
      <c r="B7513">
        <v>130</v>
      </c>
      <c r="C7513" t="s">
        <v>302</v>
      </c>
      <c r="D7513">
        <v>114</v>
      </c>
      <c r="E7513" t="s">
        <v>27</v>
      </c>
      <c r="F7513" s="20">
        <v>45574</v>
      </c>
      <c r="G7513" t="s">
        <v>9442</v>
      </c>
      <c r="H7513" t="s">
        <v>11223</v>
      </c>
      <c r="I7513">
        <v>-266.67</v>
      </c>
    </row>
    <row r="7514" spans="1:9" x14ac:dyDescent="0.35">
      <c r="A7514">
        <v>37162</v>
      </c>
      <c r="B7514">
        <v>130</v>
      </c>
      <c r="C7514" t="s">
        <v>302</v>
      </c>
      <c r="D7514">
        <v>114</v>
      </c>
      <c r="E7514" t="s">
        <v>27</v>
      </c>
      <c r="F7514" s="20">
        <v>45574</v>
      </c>
      <c r="G7514" t="s">
        <v>9442</v>
      </c>
      <c r="H7514" t="s">
        <v>10649</v>
      </c>
      <c r="I7514">
        <v>-333.33</v>
      </c>
    </row>
    <row r="7515" spans="1:9" x14ac:dyDescent="0.35">
      <c r="A7515">
        <v>37163</v>
      </c>
      <c r="B7515">
        <v>130</v>
      </c>
      <c r="C7515" t="s">
        <v>302</v>
      </c>
      <c r="D7515">
        <v>114</v>
      </c>
      <c r="E7515" t="s">
        <v>27</v>
      </c>
      <c r="F7515" s="20">
        <v>45574</v>
      </c>
      <c r="G7515" t="s">
        <v>9442</v>
      </c>
      <c r="H7515" t="s">
        <v>9789</v>
      </c>
      <c r="I7515">
        <v>-700</v>
      </c>
    </row>
    <row r="7516" spans="1:9" x14ac:dyDescent="0.35">
      <c r="A7516">
        <v>37164</v>
      </c>
      <c r="B7516">
        <v>130</v>
      </c>
      <c r="C7516" t="s">
        <v>302</v>
      </c>
      <c r="D7516">
        <v>114</v>
      </c>
      <c r="E7516" t="s">
        <v>27</v>
      </c>
      <c r="F7516" s="20">
        <v>45574</v>
      </c>
      <c r="G7516" t="s">
        <v>9442</v>
      </c>
      <c r="H7516" t="s">
        <v>9572</v>
      </c>
      <c r="I7516">
        <v>-1000</v>
      </c>
    </row>
    <row r="7517" spans="1:9" x14ac:dyDescent="0.35">
      <c r="A7517">
        <v>37165</v>
      </c>
      <c r="B7517">
        <v>130</v>
      </c>
      <c r="C7517" t="s">
        <v>302</v>
      </c>
      <c r="D7517">
        <v>114</v>
      </c>
      <c r="E7517" t="s">
        <v>27</v>
      </c>
      <c r="F7517" s="20">
        <v>45574</v>
      </c>
      <c r="G7517" t="s">
        <v>9442</v>
      </c>
      <c r="H7517" t="s">
        <v>11150</v>
      </c>
      <c r="I7517">
        <v>-373.33</v>
      </c>
    </row>
    <row r="7518" spans="1:9" x14ac:dyDescent="0.35">
      <c r="A7518">
        <v>37166</v>
      </c>
      <c r="B7518">
        <v>130</v>
      </c>
      <c r="C7518" t="s">
        <v>302</v>
      </c>
      <c r="D7518">
        <v>114</v>
      </c>
      <c r="E7518" t="s">
        <v>27</v>
      </c>
      <c r="F7518" s="20">
        <v>45574</v>
      </c>
      <c r="G7518" t="s">
        <v>9442</v>
      </c>
      <c r="H7518" t="s">
        <v>9540</v>
      </c>
      <c r="I7518">
        <v>-1150</v>
      </c>
    </row>
    <row r="7519" spans="1:9" x14ac:dyDescent="0.35">
      <c r="A7519">
        <v>37167</v>
      </c>
      <c r="B7519">
        <v>130</v>
      </c>
      <c r="C7519" t="s">
        <v>302</v>
      </c>
      <c r="D7519">
        <v>114</v>
      </c>
      <c r="E7519" t="s">
        <v>27</v>
      </c>
      <c r="F7519" s="20">
        <v>45574</v>
      </c>
      <c r="G7519" t="s">
        <v>9442</v>
      </c>
      <c r="H7519" t="s">
        <v>9585</v>
      </c>
      <c r="I7519">
        <v>-700</v>
      </c>
    </row>
    <row r="7520" spans="1:9" x14ac:dyDescent="0.35">
      <c r="A7520">
        <v>37168</v>
      </c>
      <c r="B7520">
        <v>130</v>
      </c>
      <c r="C7520" t="s">
        <v>302</v>
      </c>
      <c r="D7520">
        <v>114</v>
      </c>
      <c r="E7520" t="s">
        <v>27</v>
      </c>
      <c r="F7520" s="20">
        <v>45574</v>
      </c>
      <c r="G7520" t="s">
        <v>9442</v>
      </c>
      <c r="H7520" t="s">
        <v>9577</v>
      </c>
      <c r="I7520">
        <v>-1000</v>
      </c>
    </row>
    <row r="7521" spans="1:9" x14ac:dyDescent="0.35">
      <c r="A7521">
        <v>37169</v>
      </c>
      <c r="B7521">
        <v>130</v>
      </c>
      <c r="C7521" t="s">
        <v>302</v>
      </c>
      <c r="D7521">
        <v>114</v>
      </c>
      <c r="E7521" t="s">
        <v>27</v>
      </c>
      <c r="F7521" s="20">
        <v>45574</v>
      </c>
      <c r="G7521" t="s">
        <v>9442</v>
      </c>
      <c r="H7521" t="s">
        <v>9977</v>
      </c>
      <c r="I7521">
        <v>-950</v>
      </c>
    </row>
    <row r="7522" spans="1:9" x14ac:dyDescent="0.35">
      <c r="A7522">
        <v>37170</v>
      </c>
      <c r="B7522">
        <v>130</v>
      </c>
      <c r="C7522" t="s">
        <v>302</v>
      </c>
      <c r="D7522">
        <v>114</v>
      </c>
      <c r="E7522" t="s">
        <v>27</v>
      </c>
      <c r="F7522" s="20">
        <v>45574</v>
      </c>
      <c r="G7522" t="s">
        <v>9442</v>
      </c>
      <c r="H7522" t="s">
        <v>9576</v>
      </c>
      <c r="I7522">
        <v>-1000</v>
      </c>
    </row>
    <row r="7523" spans="1:9" x14ac:dyDescent="0.35">
      <c r="A7523">
        <v>37171</v>
      </c>
      <c r="B7523">
        <v>130</v>
      </c>
      <c r="C7523" t="s">
        <v>302</v>
      </c>
      <c r="D7523">
        <v>114</v>
      </c>
      <c r="E7523" t="s">
        <v>27</v>
      </c>
      <c r="F7523" s="20">
        <v>45574</v>
      </c>
      <c r="G7523" t="s">
        <v>9442</v>
      </c>
      <c r="H7523" t="s">
        <v>9573</v>
      </c>
      <c r="I7523">
        <v>-750</v>
      </c>
    </row>
    <row r="7524" spans="1:9" x14ac:dyDescent="0.35">
      <c r="A7524">
        <v>37172</v>
      </c>
      <c r="B7524">
        <v>130</v>
      </c>
      <c r="C7524" t="s">
        <v>302</v>
      </c>
      <c r="D7524">
        <v>114</v>
      </c>
      <c r="E7524" t="s">
        <v>27</v>
      </c>
      <c r="F7524" s="20">
        <v>45574</v>
      </c>
      <c r="G7524" t="s">
        <v>9442</v>
      </c>
      <c r="H7524" t="s">
        <v>9597</v>
      </c>
      <c r="I7524">
        <v>-1000</v>
      </c>
    </row>
    <row r="7525" spans="1:9" x14ac:dyDescent="0.35">
      <c r="A7525">
        <v>37173</v>
      </c>
      <c r="B7525">
        <v>130</v>
      </c>
      <c r="C7525" t="s">
        <v>302</v>
      </c>
      <c r="D7525">
        <v>114</v>
      </c>
      <c r="E7525" t="s">
        <v>27</v>
      </c>
      <c r="F7525" s="20">
        <v>45574</v>
      </c>
      <c r="G7525" t="s">
        <v>9442</v>
      </c>
      <c r="H7525" t="s">
        <v>11149</v>
      </c>
      <c r="I7525">
        <v>-1000</v>
      </c>
    </row>
    <row r="7526" spans="1:9" x14ac:dyDescent="0.35">
      <c r="A7526">
        <v>37174</v>
      </c>
      <c r="B7526">
        <v>130</v>
      </c>
      <c r="C7526" t="s">
        <v>302</v>
      </c>
      <c r="D7526">
        <v>114</v>
      </c>
      <c r="E7526" t="s">
        <v>27</v>
      </c>
      <c r="F7526" s="20">
        <v>45574</v>
      </c>
      <c r="G7526" t="s">
        <v>9442</v>
      </c>
      <c r="H7526" t="s">
        <v>10439</v>
      </c>
      <c r="I7526">
        <v>-1000</v>
      </c>
    </row>
    <row r="7527" spans="1:9" x14ac:dyDescent="0.35">
      <c r="A7527">
        <v>37175</v>
      </c>
      <c r="B7527">
        <v>130</v>
      </c>
      <c r="C7527" t="s">
        <v>302</v>
      </c>
      <c r="D7527">
        <v>114</v>
      </c>
      <c r="E7527" t="s">
        <v>27</v>
      </c>
      <c r="F7527" s="20">
        <v>45574</v>
      </c>
      <c r="G7527" t="s">
        <v>9442</v>
      </c>
      <c r="H7527" t="s">
        <v>9595</v>
      </c>
      <c r="I7527">
        <v>-1250</v>
      </c>
    </row>
    <row r="7528" spans="1:9" x14ac:dyDescent="0.35">
      <c r="A7528">
        <v>37176</v>
      </c>
      <c r="B7528">
        <v>130</v>
      </c>
      <c r="C7528" t="s">
        <v>302</v>
      </c>
      <c r="D7528">
        <v>114</v>
      </c>
      <c r="E7528" t="s">
        <v>27</v>
      </c>
      <c r="F7528" s="20">
        <v>45574</v>
      </c>
      <c r="G7528" t="s">
        <v>9442</v>
      </c>
      <c r="H7528" t="s">
        <v>10311</v>
      </c>
      <c r="I7528">
        <v>-1000</v>
      </c>
    </row>
    <row r="7529" spans="1:9" x14ac:dyDescent="0.35">
      <c r="A7529">
        <v>37177</v>
      </c>
      <c r="B7529">
        <v>130</v>
      </c>
      <c r="C7529" t="s">
        <v>302</v>
      </c>
      <c r="D7529">
        <v>114</v>
      </c>
      <c r="E7529" t="s">
        <v>27</v>
      </c>
      <c r="F7529" s="20">
        <v>45574</v>
      </c>
      <c r="G7529" t="s">
        <v>9442</v>
      </c>
      <c r="H7529" t="s">
        <v>9613</v>
      </c>
      <c r="I7529">
        <v>-1000</v>
      </c>
    </row>
    <row r="7530" spans="1:9" x14ac:dyDescent="0.35">
      <c r="A7530">
        <v>37178</v>
      </c>
      <c r="B7530">
        <v>130</v>
      </c>
      <c r="C7530" t="s">
        <v>302</v>
      </c>
      <c r="D7530">
        <v>114</v>
      </c>
      <c r="E7530" t="s">
        <v>27</v>
      </c>
      <c r="F7530" s="20">
        <v>45574</v>
      </c>
      <c r="G7530" t="s">
        <v>9442</v>
      </c>
      <c r="H7530" t="s">
        <v>9545</v>
      </c>
      <c r="I7530">
        <v>-1250</v>
      </c>
    </row>
    <row r="7531" spans="1:9" x14ac:dyDescent="0.35">
      <c r="A7531">
        <v>37179</v>
      </c>
      <c r="B7531">
        <v>130</v>
      </c>
      <c r="C7531" t="s">
        <v>302</v>
      </c>
      <c r="D7531">
        <v>114</v>
      </c>
      <c r="E7531" t="s">
        <v>27</v>
      </c>
      <c r="F7531" s="20">
        <v>45574</v>
      </c>
      <c r="G7531" t="s">
        <v>9442</v>
      </c>
      <c r="H7531" t="s">
        <v>9602</v>
      </c>
      <c r="I7531">
        <v>-750</v>
      </c>
    </row>
    <row r="7532" spans="1:9" x14ac:dyDescent="0.35">
      <c r="A7532">
        <v>37180</v>
      </c>
      <c r="B7532">
        <v>130</v>
      </c>
      <c r="C7532" t="s">
        <v>302</v>
      </c>
      <c r="D7532">
        <v>114</v>
      </c>
      <c r="E7532" t="s">
        <v>27</v>
      </c>
      <c r="F7532" s="20">
        <v>45574</v>
      </c>
      <c r="G7532" t="s">
        <v>9442</v>
      </c>
      <c r="H7532" t="s">
        <v>11148</v>
      </c>
      <c r="I7532">
        <v>-850</v>
      </c>
    </row>
    <row r="7533" spans="1:9" x14ac:dyDescent="0.35">
      <c r="A7533">
        <v>37181</v>
      </c>
      <c r="B7533">
        <v>130</v>
      </c>
      <c r="C7533" t="s">
        <v>302</v>
      </c>
      <c r="D7533">
        <v>114</v>
      </c>
      <c r="E7533" t="s">
        <v>27</v>
      </c>
      <c r="F7533" s="20">
        <v>45574</v>
      </c>
      <c r="G7533" t="s">
        <v>9442</v>
      </c>
      <c r="H7533" t="s">
        <v>10652</v>
      </c>
      <c r="I7533">
        <v>-1000</v>
      </c>
    </row>
    <row r="7534" spans="1:9" x14ac:dyDescent="0.35">
      <c r="A7534">
        <v>37182</v>
      </c>
      <c r="B7534">
        <v>130</v>
      </c>
      <c r="C7534" t="s">
        <v>302</v>
      </c>
      <c r="D7534">
        <v>114</v>
      </c>
      <c r="E7534" t="s">
        <v>27</v>
      </c>
      <c r="F7534" s="20">
        <v>45574</v>
      </c>
      <c r="G7534" t="s">
        <v>9442</v>
      </c>
      <c r="H7534" t="s">
        <v>11152</v>
      </c>
      <c r="I7534">
        <v>-533.33000000000004</v>
      </c>
    </row>
    <row r="7535" spans="1:9" x14ac:dyDescent="0.35">
      <c r="A7535">
        <v>37183</v>
      </c>
      <c r="B7535">
        <v>130</v>
      </c>
      <c r="C7535" t="s">
        <v>302</v>
      </c>
      <c r="D7535">
        <v>114</v>
      </c>
      <c r="E7535" t="s">
        <v>27</v>
      </c>
      <c r="F7535" s="20">
        <v>45574</v>
      </c>
      <c r="G7535" t="s">
        <v>9442</v>
      </c>
      <c r="H7535" t="s">
        <v>11151</v>
      </c>
      <c r="I7535">
        <v>-850</v>
      </c>
    </row>
    <row r="7536" spans="1:9" x14ac:dyDescent="0.35">
      <c r="A7536">
        <v>37184</v>
      </c>
      <c r="B7536">
        <v>130</v>
      </c>
      <c r="C7536" t="s">
        <v>302</v>
      </c>
      <c r="D7536">
        <v>114</v>
      </c>
      <c r="E7536" t="s">
        <v>27</v>
      </c>
      <c r="F7536" s="20">
        <v>45574</v>
      </c>
      <c r="G7536" t="s">
        <v>9442</v>
      </c>
      <c r="H7536" t="s">
        <v>9600</v>
      </c>
      <c r="I7536">
        <v>-1000</v>
      </c>
    </row>
    <row r="7537" spans="1:9" x14ac:dyDescent="0.35">
      <c r="A7537">
        <v>37185</v>
      </c>
      <c r="B7537">
        <v>130</v>
      </c>
      <c r="C7537" t="s">
        <v>302</v>
      </c>
      <c r="D7537">
        <v>114</v>
      </c>
      <c r="E7537" t="s">
        <v>27</v>
      </c>
      <c r="F7537" s="20">
        <v>45574</v>
      </c>
      <c r="G7537" t="s">
        <v>9442</v>
      </c>
      <c r="H7537" t="s">
        <v>9610</v>
      </c>
      <c r="I7537">
        <v>-1000</v>
      </c>
    </row>
    <row r="7538" spans="1:9" x14ac:dyDescent="0.35">
      <c r="A7538">
        <v>37186</v>
      </c>
      <c r="B7538">
        <v>130</v>
      </c>
      <c r="C7538" t="s">
        <v>302</v>
      </c>
      <c r="D7538">
        <v>114</v>
      </c>
      <c r="E7538" t="s">
        <v>27</v>
      </c>
      <c r="F7538" s="20">
        <v>45574</v>
      </c>
      <c r="G7538" t="s">
        <v>9442</v>
      </c>
      <c r="H7538" t="s">
        <v>9611</v>
      </c>
      <c r="I7538">
        <v>-750</v>
      </c>
    </row>
    <row r="7539" spans="1:9" x14ac:dyDescent="0.35">
      <c r="A7539">
        <v>37187</v>
      </c>
      <c r="B7539">
        <v>130</v>
      </c>
      <c r="C7539" t="s">
        <v>302</v>
      </c>
      <c r="D7539">
        <v>114</v>
      </c>
      <c r="E7539" t="s">
        <v>27</v>
      </c>
      <c r="F7539" s="20">
        <v>45574</v>
      </c>
      <c r="G7539" t="s">
        <v>9442</v>
      </c>
      <c r="H7539" t="s">
        <v>9592</v>
      </c>
      <c r="I7539">
        <v>-1000</v>
      </c>
    </row>
    <row r="7540" spans="1:9" x14ac:dyDescent="0.35">
      <c r="A7540">
        <v>37188</v>
      </c>
      <c r="B7540">
        <v>130</v>
      </c>
      <c r="C7540" t="s">
        <v>302</v>
      </c>
      <c r="D7540">
        <v>114</v>
      </c>
      <c r="E7540" t="s">
        <v>27</v>
      </c>
      <c r="F7540" s="20">
        <v>45574</v>
      </c>
      <c r="G7540" t="s">
        <v>9442</v>
      </c>
      <c r="H7540" t="s">
        <v>10651</v>
      </c>
      <c r="I7540">
        <v>-1000</v>
      </c>
    </row>
    <row r="7541" spans="1:9" x14ac:dyDescent="0.35">
      <c r="A7541">
        <v>37189</v>
      </c>
      <c r="B7541">
        <v>130</v>
      </c>
      <c r="C7541" t="s">
        <v>302</v>
      </c>
      <c r="D7541">
        <v>114</v>
      </c>
      <c r="E7541" t="s">
        <v>27</v>
      </c>
      <c r="F7541" s="20">
        <v>45574</v>
      </c>
      <c r="G7541" t="s">
        <v>9442</v>
      </c>
      <c r="H7541" t="s">
        <v>9596</v>
      </c>
      <c r="I7541">
        <v>-1000</v>
      </c>
    </row>
    <row r="7542" spans="1:9" x14ac:dyDescent="0.35">
      <c r="A7542">
        <v>37190</v>
      </c>
      <c r="B7542">
        <v>130</v>
      </c>
      <c r="C7542" t="s">
        <v>302</v>
      </c>
      <c r="D7542">
        <v>114</v>
      </c>
      <c r="E7542" t="s">
        <v>27</v>
      </c>
      <c r="F7542" s="20">
        <v>45574</v>
      </c>
      <c r="G7542" t="s">
        <v>9442</v>
      </c>
      <c r="H7542" t="s">
        <v>9604</v>
      </c>
      <c r="I7542">
        <v>-1000</v>
      </c>
    </row>
    <row r="7543" spans="1:9" x14ac:dyDescent="0.35">
      <c r="A7543">
        <v>37191</v>
      </c>
      <c r="B7543">
        <v>130</v>
      </c>
      <c r="C7543" t="s">
        <v>302</v>
      </c>
      <c r="D7543">
        <v>114</v>
      </c>
      <c r="E7543" t="s">
        <v>27</v>
      </c>
      <c r="F7543" s="20">
        <v>45574</v>
      </c>
      <c r="G7543" t="s">
        <v>9442</v>
      </c>
      <c r="H7543" t="s">
        <v>10313</v>
      </c>
      <c r="I7543">
        <v>-1000</v>
      </c>
    </row>
    <row r="7544" spans="1:9" x14ac:dyDescent="0.35">
      <c r="A7544">
        <v>37192</v>
      </c>
      <c r="B7544">
        <v>130</v>
      </c>
      <c r="C7544" t="s">
        <v>302</v>
      </c>
      <c r="D7544">
        <v>114</v>
      </c>
      <c r="E7544" t="s">
        <v>27</v>
      </c>
      <c r="F7544" s="20">
        <v>45574</v>
      </c>
      <c r="G7544" t="s">
        <v>9442</v>
      </c>
      <c r="H7544" t="s">
        <v>9607</v>
      </c>
      <c r="I7544">
        <v>-1000</v>
      </c>
    </row>
    <row r="7545" spans="1:9" x14ac:dyDescent="0.35">
      <c r="A7545">
        <v>37193</v>
      </c>
      <c r="B7545">
        <v>130</v>
      </c>
      <c r="C7545" t="s">
        <v>302</v>
      </c>
      <c r="D7545">
        <v>114</v>
      </c>
      <c r="E7545" t="s">
        <v>27</v>
      </c>
      <c r="F7545" s="20">
        <v>45574</v>
      </c>
      <c r="G7545" t="s">
        <v>9442</v>
      </c>
      <c r="H7545" t="s">
        <v>9605</v>
      </c>
      <c r="I7545">
        <v>-1000</v>
      </c>
    </row>
    <row r="7546" spans="1:9" x14ac:dyDescent="0.35">
      <c r="A7546">
        <v>37194</v>
      </c>
      <c r="B7546">
        <v>130</v>
      </c>
      <c r="C7546" t="s">
        <v>302</v>
      </c>
      <c r="D7546">
        <v>114</v>
      </c>
      <c r="E7546" t="s">
        <v>27</v>
      </c>
      <c r="F7546" s="20">
        <v>45574</v>
      </c>
      <c r="G7546" t="s">
        <v>9442</v>
      </c>
      <c r="H7546" t="s">
        <v>9594</v>
      </c>
      <c r="I7546">
        <v>-1000</v>
      </c>
    </row>
    <row r="7547" spans="1:9" x14ac:dyDescent="0.35">
      <c r="A7547">
        <v>37195</v>
      </c>
      <c r="B7547">
        <v>130</v>
      </c>
      <c r="C7547" t="s">
        <v>302</v>
      </c>
      <c r="D7547">
        <v>114</v>
      </c>
      <c r="E7547" t="s">
        <v>27</v>
      </c>
      <c r="F7547" s="20">
        <v>45574</v>
      </c>
      <c r="G7547" t="s">
        <v>9442</v>
      </c>
      <c r="H7547" t="s">
        <v>9606</v>
      </c>
      <c r="I7547">
        <v>-700</v>
      </c>
    </row>
    <row r="7548" spans="1:9" x14ac:dyDescent="0.35">
      <c r="A7548">
        <v>37196</v>
      </c>
      <c r="B7548">
        <v>130</v>
      </c>
      <c r="C7548" t="s">
        <v>302</v>
      </c>
      <c r="D7548">
        <v>114</v>
      </c>
      <c r="E7548" t="s">
        <v>27</v>
      </c>
      <c r="F7548" s="20">
        <v>45574</v>
      </c>
      <c r="G7548" t="s">
        <v>9442</v>
      </c>
      <c r="H7548" t="s">
        <v>9571</v>
      </c>
      <c r="I7548">
        <v>-1000</v>
      </c>
    </row>
    <row r="7549" spans="1:9" x14ac:dyDescent="0.35">
      <c r="A7549">
        <v>37197</v>
      </c>
      <c r="B7549">
        <v>130</v>
      </c>
      <c r="C7549" t="s">
        <v>302</v>
      </c>
      <c r="D7549">
        <v>114</v>
      </c>
      <c r="E7549" t="s">
        <v>27</v>
      </c>
      <c r="F7549" s="20">
        <v>45574</v>
      </c>
      <c r="G7549" t="s">
        <v>9442</v>
      </c>
      <c r="H7549" t="s">
        <v>10650</v>
      </c>
      <c r="I7549">
        <v>-1000</v>
      </c>
    </row>
    <row r="7550" spans="1:9" x14ac:dyDescent="0.35">
      <c r="A7550">
        <v>37198</v>
      </c>
      <c r="B7550">
        <v>130</v>
      </c>
      <c r="C7550" t="s">
        <v>302</v>
      </c>
      <c r="D7550">
        <v>114</v>
      </c>
      <c r="E7550" t="s">
        <v>27</v>
      </c>
      <c r="F7550" s="20">
        <v>45574</v>
      </c>
      <c r="G7550" t="s">
        <v>9442</v>
      </c>
      <c r="H7550" t="s">
        <v>9586</v>
      </c>
      <c r="I7550">
        <v>-1000</v>
      </c>
    </row>
    <row r="7551" spans="1:9" x14ac:dyDescent="0.35">
      <c r="A7551">
        <v>37199</v>
      </c>
      <c r="B7551">
        <v>130</v>
      </c>
      <c r="C7551" t="s">
        <v>302</v>
      </c>
      <c r="D7551">
        <v>114</v>
      </c>
      <c r="E7551" t="s">
        <v>27</v>
      </c>
      <c r="F7551" s="20">
        <v>45574</v>
      </c>
      <c r="G7551" t="s">
        <v>9442</v>
      </c>
      <c r="H7551" t="s">
        <v>9608</v>
      </c>
      <c r="I7551">
        <v>-700</v>
      </c>
    </row>
    <row r="7552" spans="1:9" x14ac:dyDescent="0.35">
      <c r="A7552">
        <v>37200</v>
      </c>
      <c r="B7552">
        <v>130</v>
      </c>
      <c r="C7552" t="s">
        <v>302</v>
      </c>
      <c r="D7552">
        <v>114</v>
      </c>
      <c r="E7552" t="s">
        <v>27</v>
      </c>
      <c r="F7552" s="20">
        <v>45574</v>
      </c>
      <c r="G7552" t="s">
        <v>9442</v>
      </c>
      <c r="H7552" t="s">
        <v>10653</v>
      </c>
      <c r="I7552">
        <v>-900</v>
      </c>
    </row>
    <row r="7553" spans="1:9" x14ac:dyDescent="0.35">
      <c r="A7553">
        <v>37201</v>
      </c>
      <c r="B7553">
        <v>130</v>
      </c>
      <c r="C7553" t="s">
        <v>302</v>
      </c>
      <c r="D7553">
        <v>114</v>
      </c>
      <c r="E7553" t="s">
        <v>27</v>
      </c>
      <c r="F7553" s="20">
        <v>45574</v>
      </c>
      <c r="G7553" t="s">
        <v>9442</v>
      </c>
      <c r="H7553" t="s">
        <v>9837</v>
      </c>
      <c r="I7553">
        <v>-700</v>
      </c>
    </row>
    <row r="7554" spans="1:9" x14ac:dyDescent="0.35">
      <c r="A7554">
        <v>37202</v>
      </c>
      <c r="B7554">
        <v>130</v>
      </c>
      <c r="C7554" t="s">
        <v>302</v>
      </c>
      <c r="D7554">
        <v>114</v>
      </c>
      <c r="E7554" t="s">
        <v>27</v>
      </c>
      <c r="F7554" s="20">
        <v>45574</v>
      </c>
      <c r="G7554" t="s">
        <v>9442</v>
      </c>
      <c r="H7554" t="s">
        <v>9599</v>
      </c>
      <c r="I7554">
        <v>-850</v>
      </c>
    </row>
    <row r="7555" spans="1:9" x14ac:dyDescent="0.35">
      <c r="A7555">
        <v>37203</v>
      </c>
      <c r="B7555">
        <v>130</v>
      </c>
      <c r="C7555" t="s">
        <v>302</v>
      </c>
      <c r="D7555">
        <v>114</v>
      </c>
      <c r="E7555" t="s">
        <v>27</v>
      </c>
      <c r="F7555" s="20">
        <v>45574</v>
      </c>
      <c r="G7555" t="s">
        <v>9442</v>
      </c>
      <c r="H7555" t="s">
        <v>9609</v>
      </c>
      <c r="I7555">
        <v>-1000</v>
      </c>
    </row>
    <row r="7556" spans="1:9" x14ac:dyDescent="0.35">
      <c r="A7556">
        <v>37204</v>
      </c>
      <c r="B7556">
        <v>130</v>
      </c>
      <c r="C7556" t="s">
        <v>302</v>
      </c>
      <c r="D7556">
        <v>114</v>
      </c>
      <c r="E7556" t="s">
        <v>27</v>
      </c>
      <c r="F7556" s="20">
        <v>45574</v>
      </c>
      <c r="G7556" t="s">
        <v>9442</v>
      </c>
      <c r="H7556" t="s">
        <v>9700</v>
      </c>
      <c r="I7556">
        <v>-1000</v>
      </c>
    </row>
    <row r="7557" spans="1:9" x14ac:dyDescent="0.35">
      <c r="A7557">
        <v>37205</v>
      </c>
      <c r="B7557">
        <v>130</v>
      </c>
      <c r="C7557" t="s">
        <v>302</v>
      </c>
      <c r="D7557">
        <v>114</v>
      </c>
      <c r="E7557" t="s">
        <v>27</v>
      </c>
      <c r="F7557" s="20">
        <v>45574</v>
      </c>
      <c r="G7557" t="s">
        <v>9442</v>
      </c>
      <c r="H7557" t="s">
        <v>9617</v>
      </c>
      <c r="I7557">
        <v>-1000</v>
      </c>
    </row>
    <row r="7558" spans="1:9" x14ac:dyDescent="0.35">
      <c r="A7558">
        <v>37206</v>
      </c>
      <c r="B7558">
        <v>130</v>
      </c>
      <c r="C7558" t="s">
        <v>302</v>
      </c>
      <c r="D7558">
        <v>114</v>
      </c>
      <c r="E7558" t="s">
        <v>27</v>
      </c>
      <c r="F7558" s="20">
        <v>45574</v>
      </c>
      <c r="G7558" t="s">
        <v>9442</v>
      </c>
      <c r="H7558" t="s">
        <v>9575</v>
      </c>
      <c r="I7558">
        <v>-800</v>
      </c>
    </row>
    <row r="7559" spans="1:9" x14ac:dyDescent="0.35">
      <c r="A7559">
        <v>37207</v>
      </c>
      <c r="B7559">
        <v>130</v>
      </c>
      <c r="C7559" t="s">
        <v>302</v>
      </c>
      <c r="D7559">
        <v>114</v>
      </c>
      <c r="E7559" t="s">
        <v>27</v>
      </c>
      <c r="F7559" s="20">
        <v>45574</v>
      </c>
      <c r="G7559" t="s">
        <v>9442</v>
      </c>
      <c r="H7559" t="s">
        <v>9582</v>
      </c>
      <c r="I7559">
        <v>-850</v>
      </c>
    </row>
    <row r="7560" spans="1:9" x14ac:dyDescent="0.35">
      <c r="A7560">
        <v>38071</v>
      </c>
      <c r="B7560">
        <v>103</v>
      </c>
      <c r="C7560" t="s">
        <v>267</v>
      </c>
      <c r="D7560">
        <v>114</v>
      </c>
      <c r="E7560" t="s">
        <v>27</v>
      </c>
      <c r="F7560" s="20">
        <v>45573.5</v>
      </c>
      <c r="G7560" t="s">
        <v>9439</v>
      </c>
      <c r="H7560" t="s">
        <v>9443</v>
      </c>
      <c r="I7560">
        <v>34300</v>
      </c>
    </row>
    <row r="7561" spans="1:9" x14ac:dyDescent="0.35">
      <c r="A7561">
        <v>38072</v>
      </c>
      <c r="B7561">
        <v>103</v>
      </c>
      <c r="C7561" t="s">
        <v>267</v>
      </c>
      <c r="D7561">
        <v>114</v>
      </c>
      <c r="E7561" t="s">
        <v>27</v>
      </c>
      <c r="F7561" s="20">
        <v>45573.5</v>
      </c>
      <c r="G7561" t="s">
        <v>9439</v>
      </c>
      <c r="H7561" t="s">
        <v>11708</v>
      </c>
      <c r="I7561">
        <v>200</v>
      </c>
    </row>
    <row r="7562" spans="1:9" x14ac:dyDescent="0.35">
      <c r="A7562">
        <v>38073</v>
      </c>
      <c r="B7562">
        <v>103</v>
      </c>
      <c r="C7562" t="s">
        <v>267</v>
      </c>
      <c r="D7562">
        <v>114</v>
      </c>
      <c r="E7562" t="s">
        <v>27</v>
      </c>
      <c r="F7562" s="20">
        <v>45573.5</v>
      </c>
      <c r="G7562" t="s">
        <v>9442</v>
      </c>
      <c r="H7562" t="s">
        <v>11828</v>
      </c>
      <c r="I7562">
        <v>-166</v>
      </c>
    </row>
    <row r="7563" spans="1:9" x14ac:dyDescent="0.35">
      <c r="A7563">
        <v>38074</v>
      </c>
      <c r="B7563">
        <v>103</v>
      </c>
      <c r="C7563" t="s">
        <v>267</v>
      </c>
      <c r="D7563">
        <v>114</v>
      </c>
      <c r="E7563" t="s">
        <v>27</v>
      </c>
      <c r="F7563" s="20">
        <v>45573.5</v>
      </c>
      <c r="G7563" t="s">
        <v>9442</v>
      </c>
      <c r="H7563" t="s">
        <v>11829</v>
      </c>
      <c r="I7563">
        <v>-356.13</v>
      </c>
    </row>
    <row r="7564" spans="1:9" x14ac:dyDescent="0.35">
      <c r="A7564">
        <v>38075</v>
      </c>
      <c r="B7564">
        <v>103</v>
      </c>
      <c r="C7564" t="s">
        <v>267</v>
      </c>
      <c r="D7564">
        <v>114</v>
      </c>
      <c r="E7564" t="s">
        <v>27</v>
      </c>
      <c r="F7564" s="20">
        <v>45573.5</v>
      </c>
      <c r="G7564" t="s">
        <v>9442</v>
      </c>
      <c r="H7564" t="s">
        <v>11830</v>
      </c>
      <c r="I7564">
        <v>-396.15</v>
      </c>
    </row>
    <row r="7565" spans="1:9" x14ac:dyDescent="0.35">
      <c r="A7565">
        <v>38076</v>
      </c>
      <c r="B7565">
        <v>103</v>
      </c>
      <c r="C7565" t="s">
        <v>267</v>
      </c>
      <c r="D7565">
        <v>114</v>
      </c>
      <c r="E7565" t="s">
        <v>27</v>
      </c>
      <c r="F7565" s="20">
        <v>45573.5</v>
      </c>
      <c r="G7565" t="s">
        <v>9442</v>
      </c>
      <c r="H7565" t="s">
        <v>11831</v>
      </c>
      <c r="I7565">
        <v>-595.79999999999995</v>
      </c>
    </row>
    <row r="7566" spans="1:9" x14ac:dyDescent="0.35">
      <c r="A7566">
        <v>38077</v>
      </c>
      <c r="B7566">
        <v>103</v>
      </c>
      <c r="C7566" t="s">
        <v>267</v>
      </c>
      <c r="D7566">
        <v>114</v>
      </c>
      <c r="E7566" t="s">
        <v>27</v>
      </c>
      <c r="F7566" s="20">
        <v>45573.5</v>
      </c>
      <c r="G7566" t="s">
        <v>9442</v>
      </c>
      <c r="H7566" t="s">
        <v>11832</v>
      </c>
      <c r="I7566">
        <v>-1744.72</v>
      </c>
    </row>
    <row r="7567" spans="1:9" x14ac:dyDescent="0.35">
      <c r="A7567">
        <v>38078</v>
      </c>
      <c r="B7567">
        <v>103</v>
      </c>
      <c r="C7567" t="s">
        <v>267</v>
      </c>
      <c r="D7567">
        <v>114</v>
      </c>
      <c r="E7567" t="s">
        <v>27</v>
      </c>
      <c r="F7567" s="20">
        <v>45573.5</v>
      </c>
      <c r="G7567" t="s">
        <v>9442</v>
      </c>
      <c r="H7567" t="s">
        <v>11833</v>
      </c>
      <c r="I7567">
        <v>-344.4</v>
      </c>
    </row>
    <row r="7568" spans="1:9" x14ac:dyDescent="0.35">
      <c r="A7568">
        <v>38079</v>
      </c>
      <c r="B7568">
        <v>103</v>
      </c>
      <c r="C7568" t="s">
        <v>267</v>
      </c>
      <c r="D7568">
        <v>114</v>
      </c>
      <c r="E7568" t="s">
        <v>27</v>
      </c>
      <c r="F7568" s="20">
        <v>45573.5</v>
      </c>
      <c r="G7568" t="s">
        <v>9442</v>
      </c>
      <c r="H7568" t="s">
        <v>11834</v>
      </c>
      <c r="I7568">
        <v>-426.25</v>
      </c>
    </row>
    <row r="7569" spans="1:9" x14ac:dyDescent="0.35">
      <c r="A7569">
        <v>38080</v>
      </c>
      <c r="B7569">
        <v>103</v>
      </c>
      <c r="C7569" t="s">
        <v>267</v>
      </c>
      <c r="D7569">
        <v>114</v>
      </c>
      <c r="E7569" t="s">
        <v>27</v>
      </c>
      <c r="F7569" s="20">
        <v>45573.5</v>
      </c>
      <c r="G7569" t="s">
        <v>9442</v>
      </c>
      <c r="H7569" t="s">
        <v>11835</v>
      </c>
      <c r="I7569">
        <v>-474</v>
      </c>
    </row>
    <row r="7570" spans="1:9" x14ac:dyDescent="0.35">
      <c r="A7570">
        <v>38081</v>
      </c>
      <c r="B7570">
        <v>103</v>
      </c>
      <c r="C7570" t="s">
        <v>267</v>
      </c>
      <c r="D7570">
        <v>114</v>
      </c>
      <c r="E7570" t="s">
        <v>27</v>
      </c>
      <c r="F7570" s="20">
        <v>45573.5</v>
      </c>
      <c r="G7570" t="s">
        <v>9442</v>
      </c>
      <c r="H7570" t="s">
        <v>11836</v>
      </c>
      <c r="I7570">
        <v>-876</v>
      </c>
    </row>
    <row r="7571" spans="1:9" x14ac:dyDescent="0.35">
      <c r="A7571">
        <v>38082</v>
      </c>
      <c r="B7571">
        <v>103</v>
      </c>
      <c r="C7571" t="s">
        <v>267</v>
      </c>
      <c r="D7571">
        <v>114</v>
      </c>
      <c r="E7571" t="s">
        <v>27</v>
      </c>
      <c r="F7571" s="20">
        <v>45573.5</v>
      </c>
      <c r="G7571" t="s">
        <v>9442</v>
      </c>
      <c r="H7571" t="s">
        <v>11837</v>
      </c>
      <c r="I7571">
        <v>-1297.04</v>
      </c>
    </row>
    <row r="7572" spans="1:9" x14ac:dyDescent="0.35">
      <c r="A7572">
        <v>38083</v>
      </c>
      <c r="B7572">
        <v>103</v>
      </c>
      <c r="C7572" t="s">
        <v>267</v>
      </c>
      <c r="D7572">
        <v>114</v>
      </c>
      <c r="E7572" t="s">
        <v>27</v>
      </c>
      <c r="F7572" s="20">
        <v>45573.5</v>
      </c>
      <c r="G7572" t="s">
        <v>9442</v>
      </c>
      <c r="H7572" t="s">
        <v>11838</v>
      </c>
      <c r="I7572">
        <v>-1648.32</v>
      </c>
    </row>
    <row r="7573" spans="1:9" x14ac:dyDescent="0.35">
      <c r="A7573">
        <v>38084</v>
      </c>
      <c r="B7573">
        <v>103</v>
      </c>
      <c r="C7573" t="s">
        <v>267</v>
      </c>
      <c r="D7573">
        <v>114</v>
      </c>
      <c r="E7573" t="s">
        <v>27</v>
      </c>
      <c r="F7573" s="20">
        <v>45573.5</v>
      </c>
      <c r="G7573" t="s">
        <v>9442</v>
      </c>
      <c r="H7573" t="s">
        <v>11839</v>
      </c>
      <c r="I7573">
        <v>-1937.86</v>
      </c>
    </row>
    <row r="7574" spans="1:9" x14ac:dyDescent="0.35">
      <c r="A7574">
        <v>38085</v>
      </c>
      <c r="B7574">
        <v>103</v>
      </c>
      <c r="C7574" t="s">
        <v>267</v>
      </c>
      <c r="D7574">
        <v>114</v>
      </c>
      <c r="E7574" t="s">
        <v>27</v>
      </c>
      <c r="F7574" s="20">
        <v>45573.5</v>
      </c>
      <c r="G7574" t="s">
        <v>9442</v>
      </c>
      <c r="H7574" t="s">
        <v>11840</v>
      </c>
      <c r="I7574">
        <v>-2100</v>
      </c>
    </row>
    <row r="7575" spans="1:9" x14ac:dyDescent="0.35">
      <c r="A7575">
        <v>38086</v>
      </c>
      <c r="B7575">
        <v>103</v>
      </c>
      <c r="C7575" t="s">
        <v>267</v>
      </c>
      <c r="D7575">
        <v>114</v>
      </c>
      <c r="E7575" t="s">
        <v>27</v>
      </c>
      <c r="F7575" s="20">
        <v>45573.5</v>
      </c>
      <c r="G7575" t="s">
        <v>9442</v>
      </c>
      <c r="H7575" t="s">
        <v>11841</v>
      </c>
      <c r="I7575">
        <v>-2160</v>
      </c>
    </row>
    <row r="7576" spans="1:9" x14ac:dyDescent="0.35">
      <c r="A7576">
        <v>38087</v>
      </c>
      <c r="B7576">
        <v>103</v>
      </c>
      <c r="C7576" t="s">
        <v>267</v>
      </c>
      <c r="D7576">
        <v>114</v>
      </c>
      <c r="E7576" t="s">
        <v>27</v>
      </c>
      <c r="F7576" s="20">
        <v>45573.5</v>
      </c>
      <c r="G7576" t="s">
        <v>9442</v>
      </c>
      <c r="H7576" t="s">
        <v>11842</v>
      </c>
      <c r="I7576">
        <v>-2802.4</v>
      </c>
    </row>
    <row r="7577" spans="1:9" x14ac:dyDescent="0.35">
      <c r="A7577">
        <v>38088</v>
      </c>
      <c r="B7577">
        <v>103</v>
      </c>
      <c r="C7577" t="s">
        <v>267</v>
      </c>
      <c r="D7577">
        <v>114</v>
      </c>
      <c r="E7577" t="s">
        <v>27</v>
      </c>
      <c r="F7577" s="20">
        <v>45573.5</v>
      </c>
      <c r="G7577" t="s">
        <v>9442</v>
      </c>
      <c r="H7577" t="s">
        <v>11843</v>
      </c>
      <c r="I7577">
        <v>-2500</v>
      </c>
    </row>
    <row r="7578" spans="1:9" x14ac:dyDescent="0.35">
      <c r="A7578">
        <v>38089</v>
      </c>
      <c r="B7578">
        <v>103</v>
      </c>
      <c r="C7578" t="s">
        <v>267</v>
      </c>
      <c r="D7578">
        <v>114</v>
      </c>
      <c r="E7578" t="s">
        <v>27</v>
      </c>
      <c r="F7578" s="20">
        <v>45573.5</v>
      </c>
      <c r="G7578" t="s">
        <v>9442</v>
      </c>
      <c r="H7578" t="s">
        <v>11727</v>
      </c>
      <c r="I7578">
        <v>-2727.76</v>
      </c>
    </row>
    <row r="7579" spans="1:9" x14ac:dyDescent="0.35">
      <c r="A7579">
        <v>38090</v>
      </c>
      <c r="B7579">
        <v>103</v>
      </c>
      <c r="C7579" t="s">
        <v>267</v>
      </c>
      <c r="D7579">
        <v>114</v>
      </c>
      <c r="E7579" t="s">
        <v>27</v>
      </c>
      <c r="F7579" s="20">
        <v>45573.5</v>
      </c>
      <c r="G7579" t="s">
        <v>9442</v>
      </c>
      <c r="H7579" t="s">
        <v>11844</v>
      </c>
      <c r="I7579">
        <v>-3286.96</v>
      </c>
    </row>
    <row r="7580" spans="1:9" x14ac:dyDescent="0.35">
      <c r="A7580">
        <v>38091</v>
      </c>
      <c r="B7580">
        <v>103</v>
      </c>
      <c r="C7580" t="s">
        <v>267</v>
      </c>
      <c r="D7580">
        <v>114</v>
      </c>
      <c r="E7580" t="s">
        <v>27</v>
      </c>
      <c r="F7580" s="20">
        <v>45573.5</v>
      </c>
      <c r="G7580" t="s">
        <v>9442</v>
      </c>
      <c r="H7580" t="s">
        <v>11845</v>
      </c>
      <c r="I7580">
        <v>-3331.58</v>
      </c>
    </row>
    <row r="7581" spans="1:9" x14ac:dyDescent="0.35">
      <c r="A7581">
        <v>38092</v>
      </c>
      <c r="B7581">
        <v>103</v>
      </c>
      <c r="C7581" t="s">
        <v>267</v>
      </c>
      <c r="D7581">
        <v>114</v>
      </c>
      <c r="E7581" t="s">
        <v>27</v>
      </c>
      <c r="F7581" s="20">
        <v>45573.5</v>
      </c>
      <c r="G7581" t="s">
        <v>9442</v>
      </c>
      <c r="H7581" t="s">
        <v>11729</v>
      </c>
      <c r="I7581">
        <v>-3993.51</v>
      </c>
    </row>
    <row r="7582" spans="1:9" x14ac:dyDescent="0.35">
      <c r="A7582">
        <v>38093</v>
      </c>
      <c r="B7582">
        <v>103</v>
      </c>
      <c r="C7582" t="s">
        <v>267</v>
      </c>
      <c r="D7582">
        <v>114</v>
      </c>
      <c r="E7582" t="s">
        <v>27</v>
      </c>
      <c r="F7582" s="20">
        <v>45573.5</v>
      </c>
      <c r="G7582" t="s">
        <v>9442</v>
      </c>
      <c r="H7582" t="s">
        <v>11846</v>
      </c>
      <c r="I7582">
        <v>-1334.08</v>
      </c>
    </row>
    <row r="7583" spans="1:9" x14ac:dyDescent="0.35">
      <c r="A7583">
        <v>37149</v>
      </c>
      <c r="B7583">
        <v>130</v>
      </c>
      <c r="C7583" t="s">
        <v>302</v>
      </c>
      <c r="D7583">
        <v>114</v>
      </c>
      <c r="E7583" t="s">
        <v>27</v>
      </c>
      <c r="F7583" s="20">
        <v>45573</v>
      </c>
      <c r="G7583" t="s">
        <v>9439</v>
      </c>
      <c r="H7583" t="s">
        <v>9445</v>
      </c>
      <c r="I7583">
        <v>1500</v>
      </c>
    </row>
    <row r="7584" spans="1:9" x14ac:dyDescent="0.35">
      <c r="A7584">
        <v>37150</v>
      </c>
      <c r="B7584">
        <v>130</v>
      </c>
      <c r="C7584" t="s">
        <v>302</v>
      </c>
      <c r="D7584">
        <v>114</v>
      </c>
      <c r="E7584" t="s">
        <v>27</v>
      </c>
      <c r="F7584" s="20">
        <v>45573</v>
      </c>
      <c r="G7584" t="s">
        <v>9439</v>
      </c>
      <c r="H7584" t="s">
        <v>9666</v>
      </c>
      <c r="I7584">
        <v>1500</v>
      </c>
    </row>
    <row r="7585" spans="1:9" x14ac:dyDescent="0.35">
      <c r="A7585">
        <v>37151</v>
      </c>
      <c r="B7585">
        <v>130</v>
      </c>
      <c r="C7585" t="s">
        <v>302</v>
      </c>
      <c r="D7585">
        <v>114</v>
      </c>
      <c r="E7585" t="s">
        <v>27</v>
      </c>
      <c r="F7585" s="20">
        <v>45573</v>
      </c>
      <c r="G7585" t="s">
        <v>9442</v>
      </c>
      <c r="H7585" t="s">
        <v>11547</v>
      </c>
      <c r="I7585">
        <v>-1500</v>
      </c>
    </row>
    <row r="7586" spans="1:9" x14ac:dyDescent="0.35">
      <c r="A7586">
        <v>37152</v>
      </c>
      <c r="B7586">
        <v>130</v>
      </c>
      <c r="C7586" t="s">
        <v>302</v>
      </c>
      <c r="D7586">
        <v>114</v>
      </c>
      <c r="E7586" t="s">
        <v>27</v>
      </c>
      <c r="F7586" s="20">
        <v>45573</v>
      </c>
      <c r="G7586" t="s">
        <v>9442</v>
      </c>
      <c r="H7586" t="s">
        <v>11548</v>
      </c>
      <c r="I7586">
        <v>-1500</v>
      </c>
    </row>
    <row r="7587" spans="1:9" x14ac:dyDescent="0.35">
      <c r="A7587">
        <v>37236</v>
      </c>
      <c r="B7587">
        <v>137</v>
      </c>
      <c r="C7587" t="s">
        <v>271</v>
      </c>
      <c r="D7587">
        <v>114</v>
      </c>
      <c r="E7587" t="s">
        <v>27</v>
      </c>
      <c r="F7587" s="20">
        <v>45573</v>
      </c>
      <c r="G7587" t="s">
        <v>9439</v>
      </c>
      <c r="H7587" t="s">
        <v>9445</v>
      </c>
      <c r="I7587">
        <v>11700</v>
      </c>
    </row>
    <row r="7588" spans="1:9" x14ac:dyDescent="0.35">
      <c r="A7588">
        <v>37237</v>
      </c>
      <c r="B7588">
        <v>137</v>
      </c>
      <c r="C7588" t="s">
        <v>271</v>
      </c>
      <c r="D7588">
        <v>114</v>
      </c>
      <c r="E7588" t="s">
        <v>27</v>
      </c>
      <c r="F7588" s="20">
        <v>45573</v>
      </c>
      <c r="G7588" t="s">
        <v>9442</v>
      </c>
      <c r="H7588" t="s">
        <v>11847</v>
      </c>
      <c r="I7588">
        <v>-400</v>
      </c>
    </row>
    <row r="7589" spans="1:9" x14ac:dyDescent="0.35">
      <c r="A7589">
        <v>37238</v>
      </c>
      <c r="B7589">
        <v>137</v>
      </c>
      <c r="C7589" t="s">
        <v>271</v>
      </c>
      <c r="D7589">
        <v>114</v>
      </c>
      <c r="E7589" t="s">
        <v>27</v>
      </c>
      <c r="F7589" s="20">
        <v>45573</v>
      </c>
      <c r="G7589" t="s">
        <v>9442</v>
      </c>
      <c r="H7589" t="s">
        <v>11848</v>
      </c>
      <c r="I7589">
        <v>-1000</v>
      </c>
    </row>
    <row r="7590" spans="1:9" x14ac:dyDescent="0.35">
      <c r="A7590">
        <v>37239</v>
      </c>
      <c r="B7590">
        <v>137</v>
      </c>
      <c r="C7590" t="s">
        <v>271</v>
      </c>
      <c r="D7590">
        <v>114</v>
      </c>
      <c r="E7590" t="s">
        <v>27</v>
      </c>
      <c r="F7590" s="20">
        <v>45573</v>
      </c>
      <c r="G7590" t="s">
        <v>9442</v>
      </c>
      <c r="H7590" t="s">
        <v>11849</v>
      </c>
      <c r="I7590">
        <v>-900</v>
      </c>
    </row>
    <row r="7591" spans="1:9" x14ac:dyDescent="0.35">
      <c r="A7591">
        <v>37240</v>
      </c>
      <c r="B7591">
        <v>137</v>
      </c>
      <c r="C7591" t="s">
        <v>271</v>
      </c>
      <c r="D7591">
        <v>114</v>
      </c>
      <c r="E7591" t="s">
        <v>27</v>
      </c>
      <c r="F7591" s="20">
        <v>45573</v>
      </c>
      <c r="G7591" t="s">
        <v>9442</v>
      </c>
      <c r="H7591" t="s">
        <v>11850</v>
      </c>
      <c r="I7591">
        <v>-900</v>
      </c>
    </row>
    <row r="7592" spans="1:9" x14ac:dyDescent="0.35">
      <c r="A7592">
        <v>37241</v>
      </c>
      <c r="B7592">
        <v>137</v>
      </c>
      <c r="C7592" t="s">
        <v>271</v>
      </c>
      <c r="D7592">
        <v>114</v>
      </c>
      <c r="E7592" t="s">
        <v>27</v>
      </c>
      <c r="F7592" s="20">
        <v>45573</v>
      </c>
      <c r="G7592" t="s">
        <v>9442</v>
      </c>
      <c r="H7592" t="s">
        <v>11851</v>
      </c>
      <c r="I7592">
        <v>-800</v>
      </c>
    </row>
    <row r="7593" spans="1:9" x14ac:dyDescent="0.35">
      <c r="A7593">
        <v>37242</v>
      </c>
      <c r="B7593">
        <v>137</v>
      </c>
      <c r="C7593" t="s">
        <v>271</v>
      </c>
      <c r="D7593">
        <v>114</v>
      </c>
      <c r="E7593" t="s">
        <v>27</v>
      </c>
      <c r="F7593" s="20">
        <v>45573</v>
      </c>
      <c r="G7593" t="s">
        <v>9442</v>
      </c>
      <c r="H7593" t="s">
        <v>11852</v>
      </c>
      <c r="I7593">
        <v>-1000</v>
      </c>
    </row>
    <row r="7594" spans="1:9" x14ac:dyDescent="0.35">
      <c r="A7594">
        <v>37243</v>
      </c>
      <c r="B7594">
        <v>137</v>
      </c>
      <c r="C7594" t="s">
        <v>271</v>
      </c>
      <c r="D7594">
        <v>114</v>
      </c>
      <c r="E7594" t="s">
        <v>27</v>
      </c>
      <c r="F7594" s="20">
        <v>45573</v>
      </c>
      <c r="G7594" t="s">
        <v>9442</v>
      </c>
      <c r="H7594" t="s">
        <v>11853</v>
      </c>
      <c r="I7594">
        <v>-1000</v>
      </c>
    </row>
    <row r="7595" spans="1:9" x14ac:dyDescent="0.35">
      <c r="A7595">
        <v>37244</v>
      </c>
      <c r="B7595">
        <v>137</v>
      </c>
      <c r="C7595" t="s">
        <v>271</v>
      </c>
      <c r="D7595">
        <v>114</v>
      </c>
      <c r="E7595" t="s">
        <v>27</v>
      </c>
      <c r="F7595" s="20">
        <v>45573</v>
      </c>
      <c r="G7595" t="s">
        <v>9442</v>
      </c>
      <c r="H7595" t="s">
        <v>11854</v>
      </c>
      <c r="I7595">
        <v>-900</v>
      </c>
    </row>
    <row r="7596" spans="1:9" x14ac:dyDescent="0.35">
      <c r="A7596">
        <v>37245</v>
      </c>
      <c r="B7596">
        <v>137</v>
      </c>
      <c r="C7596" t="s">
        <v>271</v>
      </c>
      <c r="D7596">
        <v>114</v>
      </c>
      <c r="E7596" t="s">
        <v>27</v>
      </c>
      <c r="F7596" s="20">
        <v>45573</v>
      </c>
      <c r="G7596" t="s">
        <v>9442</v>
      </c>
      <c r="H7596" t="s">
        <v>11855</v>
      </c>
      <c r="I7596">
        <v>-1000</v>
      </c>
    </row>
    <row r="7597" spans="1:9" x14ac:dyDescent="0.35">
      <c r="A7597">
        <v>37246</v>
      </c>
      <c r="B7597">
        <v>137</v>
      </c>
      <c r="C7597" t="s">
        <v>271</v>
      </c>
      <c r="D7597">
        <v>114</v>
      </c>
      <c r="E7597" t="s">
        <v>27</v>
      </c>
      <c r="F7597" s="20">
        <v>45573</v>
      </c>
      <c r="G7597" t="s">
        <v>9442</v>
      </c>
      <c r="H7597" t="s">
        <v>11856</v>
      </c>
      <c r="I7597">
        <v>-1000</v>
      </c>
    </row>
    <row r="7598" spans="1:9" x14ac:dyDescent="0.35">
      <c r="A7598">
        <v>37247</v>
      </c>
      <c r="B7598">
        <v>137</v>
      </c>
      <c r="C7598" t="s">
        <v>271</v>
      </c>
      <c r="D7598">
        <v>114</v>
      </c>
      <c r="E7598" t="s">
        <v>27</v>
      </c>
      <c r="F7598" s="20">
        <v>45573</v>
      </c>
      <c r="G7598" t="s">
        <v>9442</v>
      </c>
      <c r="H7598" t="s">
        <v>11857</v>
      </c>
      <c r="I7598">
        <v>-1000</v>
      </c>
    </row>
    <row r="7599" spans="1:9" x14ac:dyDescent="0.35">
      <c r="A7599">
        <v>37248</v>
      </c>
      <c r="B7599">
        <v>137</v>
      </c>
      <c r="C7599" t="s">
        <v>271</v>
      </c>
      <c r="D7599">
        <v>114</v>
      </c>
      <c r="E7599" t="s">
        <v>27</v>
      </c>
      <c r="F7599" s="20">
        <v>45573</v>
      </c>
      <c r="G7599" t="s">
        <v>9442</v>
      </c>
      <c r="H7599" t="s">
        <v>11858</v>
      </c>
      <c r="I7599">
        <v>-1000</v>
      </c>
    </row>
    <row r="7600" spans="1:9" x14ac:dyDescent="0.35">
      <c r="A7600">
        <v>37249</v>
      </c>
      <c r="B7600">
        <v>137</v>
      </c>
      <c r="C7600" t="s">
        <v>271</v>
      </c>
      <c r="D7600">
        <v>114</v>
      </c>
      <c r="E7600" t="s">
        <v>27</v>
      </c>
      <c r="F7600" s="20">
        <v>45573</v>
      </c>
      <c r="G7600" t="s">
        <v>9442</v>
      </c>
      <c r="H7600" t="s">
        <v>11859</v>
      </c>
      <c r="I7600">
        <v>-800</v>
      </c>
    </row>
    <row r="7601" spans="1:9" x14ac:dyDescent="0.35">
      <c r="A7601">
        <v>38038</v>
      </c>
      <c r="B7601">
        <v>103</v>
      </c>
      <c r="C7601" t="s">
        <v>267</v>
      </c>
      <c r="D7601">
        <v>114</v>
      </c>
      <c r="E7601" t="s">
        <v>27</v>
      </c>
      <c r="F7601" s="20">
        <v>45572.5</v>
      </c>
      <c r="G7601" t="s">
        <v>9439</v>
      </c>
      <c r="H7601" t="s">
        <v>11708</v>
      </c>
      <c r="I7601">
        <v>200</v>
      </c>
    </row>
    <row r="7602" spans="1:9" x14ac:dyDescent="0.35">
      <c r="A7602">
        <v>38039</v>
      </c>
      <c r="B7602">
        <v>103</v>
      </c>
      <c r="C7602" t="s">
        <v>267</v>
      </c>
      <c r="D7602">
        <v>114</v>
      </c>
      <c r="E7602" t="s">
        <v>27</v>
      </c>
      <c r="F7602" s="20">
        <v>45572.5</v>
      </c>
      <c r="G7602" t="s">
        <v>9439</v>
      </c>
      <c r="H7602" t="s">
        <v>9443</v>
      </c>
      <c r="I7602">
        <v>106200</v>
      </c>
    </row>
    <row r="7603" spans="1:9" x14ac:dyDescent="0.35">
      <c r="A7603">
        <v>38040</v>
      </c>
      <c r="B7603">
        <v>103</v>
      </c>
      <c r="C7603" t="s">
        <v>267</v>
      </c>
      <c r="D7603">
        <v>114</v>
      </c>
      <c r="E7603" t="s">
        <v>27</v>
      </c>
      <c r="F7603" s="20">
        <v>45572.5</v>
      </c>
      <c r="G7603" t="s">
        <v>9439</v>
      </c>
      <c r="H7603" t="s">
        <v>11860</v>
      </c>
      <c r="I7603">
        <v>158</v>
      </c>
    </row>
    <row r="7604" spans="1:9" x14ac:dyDescent="0.35">
      <c r="A7604">
        <v>38041</v>
      </c>
      <c r="B7604">
        <v>103</v>
      </c>
      <c r="C7604" t="s">
        <v>267</v>
      </c>
      <c r="D7604">
        <v>114</v>
      </c>
      <c r="E7604" t="s">
        <v>27</v>
      </c>
      <c r="F7604" s="20">
        <v>45572.5</v>
      </c>
      <c r="G7604" t="s">
        <v>9439</v>
      </c>
      <c r="H7604" t="s">
        <v>11860</v>
      </c>
      <c r="I7604">
        <v>2760</v>
      </c>
    </row>
    <row r="7605" spans="1:9" x14ac:dyDescent="0.35">
      <c r="A7605">
        <v>38042</v>
      </c>
      <c r="B7605">
        <v>103</v>
      </c>
      <c r="C7605" t="s">
        <v>267</v>
      </c>
      <c r="D7605">
        <v>114</v>
      </c>
      <c r="E7605" t="s">
        <v>27</v>
      </c>
      <c r="F7605" s="20">
        <v>45572.5</v>
      </c>
      <c r="G7605" t="s">
        <v>9442</v>
      </c>
      <c r="H7605" t="s">
        <v>11861</v>
      </c>
      <c r="I7605">
        <v>-250</v>
      </c>
    </row>
    <row r="7606" spans="1:9" x14ac:dyDescent="0.35">
      <c r="A7606">
        <v>38043</v>
      </c>
      <c r="B7606">
        <v>103</v>
      </c>
      <c r="C7606" t="s">
        <v>267</v>
      </c>
      <c r="D7606">
        <v>114</v>
      </c>
      <c r="E7606" t="s">
        <v>27</v>
      </c>
      <c r="F7606" s="20">
        <v>45572.5</v>
      </c>
      <c r="G7606" t="s">
        <v>9442</v>
      </c>
      <c r="H7606" t="s">
        <v>11862</v>
      </c>
      <c r="I7606">
        <v>-346.36</v>
      </c>
    </row>
    <row r="7607" spans="1:9" x14ac:dyDescent="0.35">
      <c r="A7607">
        <v>38044</v>
      </c>
      <c r="B7607">
        <v>103</v>
      </c>
      <c r="C7607" t="s">
        <v>267</v>
      </c>
      <c r="D7607">
        <v>114</v>
      </c>
      <c r="E7607" t="s">
        <v>27</v>
      </c>
      <c r="F7607" s="20">
        <v>45572.5</v>
      </c>
      <c r="G7607" t="s">
        <v>9442</v>
      </c>
      <c r="H7607" t="s">
        <v>11863</v>
      </c>
      <c r="I7607">
        <v>-373.85</v>
      </c>
    </row>
    <row r="7608" spans="1:9" x14ac:dyDescent="0.35">
      <c r="A7608">
        <v>38045</v>
      </c>
      <c r="B7608">
        <v>103</v>
      </c>
      <c r="C7608" t="s">
        <v>267</v>
      </c>
      <c r="D7608">
        <v>114</v>
      </c>
      <c r="E7608" t="s">
        <v>27</v>
      </c>
      <c r="F7608" s="20">
        <v>45572.5</v>
      </c>
      <c r="G7608" t="s">
        <v>9442</v>
      </c>
      <c r="H7608" t="s">
        <v>11864</v>
      </c>
      <c r="I7608">
        <v>-389</v>
      </c>
    </row>
    <row r="7609" spans="1:9" x14ac:dyDescent="0.35">
      <c r="A7609">
        <v>38046</v>
      </c>
      <c r="B7609">
        <v>103</v>
      </c>
      <c r="C7609" t="s">
        <v>267</v>
      </c>
      <c r="D7609">
        <v>114</v>
      </c>
      <c r="E7609" t="s">
        <v>27</v>
      </c>
      <c r="F7609" s="20">
        <v>45572.5</v>
      </c>
      <c r="G7609" t="s">
        <v>9442</v>
      </c>
      <c r="H7609" t="s">
        <v>11865</v>
      </c>
      <c r="I7609">
        <v>-432.92</v>
      </c>
    </row>
    <row r="7610" spans="1:9" x14ac:dyDescent="0.35">
      <c r="A7610">
        <v>38047</v>
      </c>
      <c r="B7610">
        <v>103</v>
      </c>
      <c r="C7610" t="s">
        <v>267</v>
      </c>
      <c r="D7610">
        <v>114</v>
      </c>
      <c r="E7610" t="s">
        <v>27</v>
      </c>
      <c r="F7610" s="20">
        <v>45572.5</v>
      </c>
      <c r="G7610" t="s">
        <v>9442</v>
      </c>
      <c r="H7610" t="s">
        <v>11866</v>
      </c>
      <c r="I7610">
        <v>-519.38</v>
      </c>
    </row>
    <row r="7611" spans="1:9" x14ac:dyDescent="0.35">
      <c r="A7611">
        <v>38048</v>
      </c>
      <c r="B7611">
        <v>103</v>
      </c>
      <c r="C7611" t="s">
        <v>267</v>
      </c>
      <c r="D7611">
        <v>114</v>
      </c>
      <c r="E7611" t="s">
        <v>27</v>
      </c>
      <c r="F7611" s="20">
        <v>45572.5</v>
      </c>
      <c r="G7611" t="s">
        <v>9442</v>
      </c>
      <c r="H7611" t="s">
        <v>11867</v>
      </c>
      <c r="I7611">
        <v>-741.8</v>
      </c>
    </row>
    <row r="7612" spans="1:9" x14ac:dyDescent="0.35">
      <c r="A7612">
        <v>38049</v>
      </c>
      <c r="B7612">
        <v>103</v>
      </c>
      <c r="C7612" t="s">
        <v>267</v>
      </c>
      <c r="D7612">
        <v>114</v>
      </c>
      <c r="E7612" t="s">
        <v>27</v>
      </c>
      <c r="F7612" s="20">
        <v>45572.5</v>
      </c>
      <c r="G7612" t="s">
        <v>9442</v>
      </c>
      <c r="H7612" t="s">
        <v>11868</v>
      </c>
      <c r="I7612">
        <v>-858</v>
      </c>
    </row>
    <row r="7613" spans="1:9" x14ac:dyDescent="0.35">
      <c r="A7613">
        <v>38050</v>
      </c>
      <c r="B7613">
        <v>103</v>
      </c>
      <c r="C7613" t="s">
        <v>267</v>
      </c>
      <c r="D7613">
        <v>114</v>
      </c>
      <c r="E7613" t="s">
        <v>27</v>
      </c>
      <c r="F7613" s="20">
        <v>45572.5</v>
      </c>
      <c r="G7613" t="s">
        <v>9442</v>
      </c>
      <c r="H7613" t="s">
        <v>11869</v>
      </c>
      <c r="I7613">
        <v>-1068.2</v>
      </c>
    </row>
    <row r="7614" spans="1:9" x14ac:dyDescent="0.35">
      <c r="A7614">
        <v>38051</v>
      </c>
      <c r="B7614">
        <v>103</v>
      </c>
      <c r="C7614" t="s">
        <v>267</v>
      </c>
      <c r="D7614">
        <v>114</v>
      </c>
      <c r="E7614" t="s">
        <v>27</v>
      </c>
      <c r="F7614" s="20">
        <v>45572.5</v>
      </c>
      <c r="G7614" t="s">
        <v>9442</v>
      </c>
      <c r="H7614" t="s">
        <v>11870</v>
      </c>
      <c r="I7614">
        <v>-1275</v>
      </c>
    </row>
    <row r="7615" spans="1:9" x14ac:dyDescent="0.35">
      <c r="A7615">
        <v>38052</v>
      </c>
      <c r="B7615">
        <v>103</v>
      </c>
      <c r="C7615" t="s">
        <v>267</v>
      </c>
      <c r="D7615">
        <v>114</v>
      </c>
      <c r="E7615" t="s">
        <v>27</v>
      </c>
      <c r="F7615" s="20">
        <v>45572.5</v>
      </c>
      <c r="G7615" t="s">
        <v>9442</v>
      </c>
      <c r="H7615" t="s">
        <v>11871</v>
      </c>
      <c r="I7615">
        <v>-1329</v>
      </c>
    </row>
    <row r="7616" spans="1:9" x14ac:dyDescent="0.35">
      <c r="A7616">
        <v>38053</v>
      </c>
      <c r="B7616">
        <v>103</v>
      </c>
      <c r="C7616" t="s">
        <v>267</v>
      </c>
      <c r="D7616">
        <v>114</v>
      </c>
      <c r="E7616" t="s">
        <v>27</v>
      </c>
      <c r="F7616" s="20">
        <v>45572.5</v>
      </c>
      <c r="G7616" t="s">
        <v>9442</v>
      </c>
      <c r="H7616" t="s">
        <v>11872</v>
      </c>
      <c r="I7616">
        <v>-1716</v>
      </c>
    </row>
    <row r="7617" spans="1:9" x14ac:dyDescent="0.35">
      <c r="A7617">
        <v>38054</v>
      </c>
      <c r="B7617">
        <v>103</v>
      </c>
      <c r="C7617" t="s">
        <v>267</v>
      </c>
      <c r="D7617">
        <v>114</v>
      </c>
      <c r="E7617" t="s">
        <v>27</v>
      </c>
      <c r="F7617" s="20">
        <v>45572.5</v>
      </c>
      <c r="G7617" t="s">
        <v>9442</v>
      </c>
      <c r="H7617" t="s">
        <v>11873</v>
      </c>
      <c r="I7617">
        <v>-1717.29</v>
      </c>
    </row>
    <row r="7618" spans="1:9" x14ac:dyDescent="0.35">
      <c r="A7618">
        <v>38055</v>
      </c>
      <c r="B7618">
        <v>103</v>
      </c>
      <c r="C7618" t="s">
        <v>267</v>
      </c>
      <c r="D7618">
        <v>114</v>
      </c>
      <c r="E7618" t="s">
        <v>27</v>
      </c>
      <c r="F7618" s="20">
        <v>45572.5</v>
      </c>
      <c r="G7618" t="s">
        <v>9442</v>
      </c>
      <c r="H7618" t="s">
        <v>10454</v>
      </c>
      <c r="I7618">
        <v>-1750.07</v>
      </c>
    </row>
    <row r="7619" spans="1:9" x14ac:dyDescent="0.35">
      <c r="A7619">
        <v>38056</v>
      </c>
      <c r="B7619">
        <v>103</v>
      </c>
      <c r="C7619" t="s">
        <v>267</v>
      </c>
      <c r="D7619">
        <v>114</v>
      </c>
      <c r="E7619" t="s">
        <v>27</v>
      </c>
      <c r="F7619" s="20">
        <v>45572.5</v>
      </c>
      <c r="G7619" t="s">
        <v>9442</v>
      </c>
      <c r="H7619" t="s">
        <v>11874</v>
      </c>
      <c r="I7619">
        <v>-2702.56</v>
      </c>
    </row>
    <row r="7620" spans="1:9" x14ac:dyDescent="0.35">
      <c r="A7620">
        <v>38057</v>
      </c>
      <c r="B7620">
        <v>103</v>
      </c>
      <c r="C7620" t="s">
        <v>267</v>
      </c>
      <c r="D7620">
        <v>114</v>
      </c>
      <c r="E7620" t="s">
        <v>27</v>
      </c>
      <c r="F7620" s="20">
        <v>45572.5</v>
      </c>
      <c r="G7620" t="s">
        <v>9442</v>
      </c>
      <c r="H7620" t="s">
        <v>11875</v>
      </c>
      <c r="I7620">
        <v>-3432</v>
      </c>
    </row>
    <row r="7621" spans="1:9" x14ac:dyDescent="0.35">
      <c r="A7621">
        <v>38058</v>
      </c>
      <c r="B7621">
        <v>103</v>
      </c>
      <c r="C7621" t="s">
        <v>267</v>
      </c>
      <c r="D7621">
        <v>114</v>
      </c>
      <c r="E7621" t="s">
        <v>27</v>
      </c>
      <c r="F7621" s="20">
        <v>45572.5</v>
      </c>
      <c r="G7621" t="s">
        <v>9442</v>
      </c>
      <c r="H7621" t="s">
        <v>11876</v>
      </c>
      <c r="I7621">
        <v>-3432</v>
      </c>
    </row>
    <row r="7622" spans="1:9" x14ac:dyDescent="0.35">
      <c r="A7622">
        <v>38059</v>
      </c>
      <c r="B7622">
        <v>103</v>
      </c>
      <c r="C7622" t="s">
        <v>267</v>
      </c>
      <c r="D7622">
        <v>114</v>
      </c>
      <c r="E7622" t="s">
        <v>27</v>
      </c>
      <c r="F7622" s="20">
        <v>45572.5</v>
      </c>
      <c r="G7622" t="s">
        <v>9442</v>
      </c>
      <c r="H7622" t="s">
        <v>11877</v>
      </c>
      <c r="I7622">
        <v>-3432</v>
      </c>
    </row>
    <row r="7623" spans="1:9" x14ac:dyDescent="0.35">
      <c r="A7623">
        <v>38060</v>
      </c>
      <c r="B7623">
        <v>103</v>
      </c>
      <c r="C7623" t="s">
        <v>267</v>
      </c>
      <c r="D7623">
        <v>114</v>
      </c>
      <c r="E7623" t="s">
        <v>27</v>
      </c>
      <c r="F7623" s="20">
        <v>45572.5</v>
      </c>
      <c r="G7623" t="s">
        <v>9442</v>
      </c>
      <c r="H7623" t="s">
        <v>11878</v>
      </c>
      <c r="I7623">
        <v>-3433.29</v>
      </c>
    </row>
    <row r="7624" spans="1:9" x14ac:dyDescent="0.35">
      <c r="A7624">
        <v>38061</v>
      </c>
      <c r="B7624">
        <v>103</v>
      </c>
      <c r="C7624" t="s">
        <v>267</v>
      </c>
      <c r="D7624">
        <v>114</v>
      </c>
      <c r="E7624" t="s">
        <v>27</v>
      </c>
      <c r="F7624" s="20">
        <v>45572.5</v>
      </c>
      <c r="G7624" t="s">
        <v>9442</v>
      </c>
      <c r="H7624" t="s">
        <v>11879</v>
      </c>
      <c r="I7624">
        <v>-3433.29</v>
      </c>
    </row>
    <row r="7625" spans="1:9" x14ac:dyDescent="0.35">
      <c r="A7625">
        <v>38062</v>
      </c>
      <c r="B7625">
        <v>103</v>
      </c>
      <c r="C7625" t="s">
        <v>267</v>
      </c>
      <c r="D7625">
        <v>114</v>
      </c>
      <c r="E7625" t="s">
        <v>27</v>
      </c>
      <c r="F7625" s="20">
        <v>45572.5</v>
      </c>
      <c r="G7625" t="s">
        <v>9442</v>
      </c>
      <c r="H7625" t="s">
        <v>11880</v>
      </c>
      <c r="I7625">
        <v>-4665.62</v>
      </c>
    </row>
    <row r="7626" spans="1:9" x14ac:dyDescent="0.35">
      <c r="A7626">
        <v>38063</v>
      </c>
      <c r="B7626">
        <v>103</v>
      </c>
      <c r="C7626" t="s">
        <v>267</v>
      </c>
      <c r="D7626">
        <v>114</v>
      </c>
      <c r="E7626" t="s">
        <v>27</v>
      </c>
      <c r="F7626" s="20">
        <v>45572.5</v>
      </c>
      <c r="G7626" t="s">
        <v>9442</v>
      </c>
      <c r="H7626" t="s">
        <v>11881</v>
      </c>
      <c r="I7626">
        <v>-5048.29</v>
      </c>
    </row>
    <row r="7627" spans="1:9" x14ac:dyDescent="0.35">
      <c r="A7627">
        <v>38064</v>
      </c>
      <c r="B7627">
        <v>103</v>
      </c>
      <c r="C7627" t="s">
        <v>267</v>
      </c>
      <c r="D7627">
        <v>114</v>
      </c>
      <c r="E7627" t="s">
        <v>27</v>
      </c>
      <c r="F7627" s="20">
        <v>45572.5</v>
      </c>
      <c r="G7627" t="s">
        <v>9442</v>
      </c>
      <c r="H7627" t="s">
        <v>10371</v>
      </c>
      <c r="I7627">
        <v>-56140.9</v>
      </c>
    </row>
    <row r="7628" spans="1:9" x14ac:dyDescent="0.35">
      <c r="A7628">
        <v>38065</v>
      </c>
      <c r="B7628">
        <v>103</v>
      </c>
      <c r="C7628" t="s">
        <v>267</v>
      </c>
      <c r="D7628">
        <v>114</v>
      </c>
      <c r="E7628" t="s">
        <v>27</v>
      </c>
      <c r="F7628" s="20">
        <v>45572.5</v>
      </c>
      <c r="G7628" t="s">
        <v>9442</v>
      </c>
      <c r="H7628" t="s">
        <v>11759</v>
      </c>
      <c r="I7628">
        <v>-2687.02</v>
      </c>
    </row>
    <row r="7629" spans="1:9" x14ac:dyDescent="0.35">
      <c r="A7629">
        <v>38066</v>
      </c>
      <c r="B7629">
        <v>103</v>
      </c>
      <c r="C7629" t="s">
        <v>267</v>
      </c>
      <c r="D7629">
        <v>114</v>
      </c>
      <c r="E7629" t="s">
        <v>27</v>
      </c>
      <c r="F7629" s="20">
        <v>45572.5</v>
      </c>
      <c r="G7629" t="s">
        <v>9442</v>
      </c>
      <c r="H7629" t="s">
        <v>11882</v>
      </c>
      <c r="I7629">
        <v>-3245.83</v>
      </c>
    </row>
    <row r="7630" spans="1:9" x14ac:dyDescent="0.35">
      <c r="A7630">
        <v>38067</v>
      </c>
      <c r="B7630">
        <v>103</v>
      </c>
      <c r="C7630" t="s">
        <v>267</v>
      </c>
      <c r="D7630">
        <v>114</v>
      </c>
      <c r="E7630" t="s">
        <v>27</v>
      </c>
      <c r="F7630" s="20">
        <v>45572.5</v>
      </c>
      <c r="G7630" t="s">
        <v>9442</v>
      </c>
      <c r="H7630" t="s">
        <v>11883</v>
      </c>
      <c r="I7630">
        <v>-1407.75</v>
      </c>
    </row>
    <row r="7631" spans="1:9" x14ac:dyDescent="0.35">
      <c r="A7631">
        <v>38068</v>
      </c>
      <c r="B7631">
        <v>103</v>
      </c>
      <c r="C7631" t="s">
        <v>267</v>
      </c>
      <c r="D7631">
        <v>114</v>
      </c>
      <c r="E7631" t="s">
        <v>27</v>
      </c>
      <c r="F7631" s="20">
        <v>45572.5</v>
      </c>
      <c r="G7631" t="s">
        <v>9442</v>
      </c>
      <c r="H7631" t="s">
        <v>11884</v>
      </c>
      <c r="I7631">
        <v>-166.9</v>
      </c>
    </row>
    <row r="7632" spans="1:9" x14ac:dyDescent="0.35">
      <c r="A7632">
        <v>38069</v>
      </c>
      <c r="B7632">
        <v>103</v>
      </c>
      <c r="C7632" t="s">
        <v>267</v>
      </c>
      <c r="D7632">
        <v>114</v>
      </c>
      <c r="E7632" t="s">
        <v>27</v>
      </c>
      <c r="F7632" s="20">
        <v>45572.5</v>
      </c>
      <c r="G7632" t="s">
        <v>9442</v>
      </c>
      <c r="H7632" t="s">
        <v>11885</v>
      </c>
      <c r="I7632">
        <v>-2759.1</v>
      </c>
    </row>
    <row r="7633" spans="1:9" x14ac:dyDescent="0.35">
      <c r="A7633">
        <v>38070</v>
      </c>
      <c r="B7633">
        <v>103</v>
      </c>
      <c r="C7633" t="s">
        <v>267</v>
      </c>
      <c r="D7633">
        <v>114</v>
      </c>
      <c r="E7633" t="s">
        <v>27</v>
      </c>
      <c r="F7633" s="20">
        <v>45572.5</v>
      </c>
      <c r="G7633" t="s">
        <v>9442</v>
      </c>
      <c r="H7633" t="s">
        <v>10501</v>
      </c>
      <c r="I7633">
        <v>-563.51</v>
      </c>
    </row>
    <row r="7634" spans="1:9" x14ac:dyDescent="0.35">
      <c r="A7634">
        <v>37135</v>
      </c>
      <c r="B7634">
        <v>130</v>
      </c>
      <c r="C7634" t="s">
        <v>302</v>
      </c>
      <c r="D7634">
        <v>114</v>
      </c>
      <c r="E7634" t="s">
        <v>27</v>
      </c>
      <c r="F7634" s="20">
        <v>45572</v>
      </c>
      <c r="G7634" t="s">
        <v>9439</v>
      </c>
      <c r="H7634" t="s">
        <v>9445</v>
      </c>
      <c r="I7634">
        <v>235</v>
      </c>
    </row>
    <row r="7635" spans="1:9" x14ac:dyDescent="0.35">
      <c r="A7635">
        <v>37136</v>
      </c>
      <c r="B7635">
        <v>130</v>
      </c>
      <c r="C7635" t="s">
        <v>302</v>
      </c>
      <c r="D7635">
        <v>114</v>
      </c>
      <c r="E7635" t="s">
        <v>27</v>
      </c>
      <c r="F7635" s="20">
        <v>45572</v>
      </c>
      <c r="G7635" t="s">
        <v>9442</v>
      </c>
      <c r="H7635" t="s">
        <v>11463</v>
      </c>
      <c r="I7635">
        <v>-20</v>
      </c>
    </row>
    <row r="7636" spans="1:9" x14ac:dyDescent="0.35">
      <c r="A7636">
        <v>37137</v>
      </c>
      <c r="B7636">
        <v>130</v>
      </c>
      <c r="C7636" t="s">
        <v>302</v>
      </c>
      <c r="D7636">
        <v>114</v>
      </c>
      <c r="E7636" t="s">
        <v>27</v>
      </c>
      <c r="F7636" s="20">
        <v>45572</v>
      </c>
      <c r="G7636" t="s">
        <v>9442</v>
      </c>
      <c r="H7636" t="s">
        <v>11662</v>
      </c>
      <c r="I7636">
        <v>-115</v>
      </c>
    </row>
    <row r="7637" spans="1:9" x14ac:dyDescent="0.35">
      <c r="A7637">
        <v>37138</v>
      </c>
      <c r="B7637">
        <v>130</v>
      </c>
      <c r="C7637" t="s">
        <v>302</v>
      </c>
      <c r="D7637">
        <v>114</v>
      </c>
      <c r="E7637" t="s">
        <v>27</v>
      </c>
      <c r="F7637" s="20">
        <v>45572</v>
      </c>
      <c r="G7637" t="s">
        <v>9442</v>
      </c>
      <c r="H7637" t="s">
        <v>11663</v>
      </c>
      <c r="I7637">
        <v>-20</v>
      </c>
    </row>
    <row r="7638" spans="1:9" x14ac:dyDescent="0.35">
      <c r="A7638">
        <v>37139</v>
      </c>
      <c r="B7638">
        <v>130</v>
      </c>
      <c r="C7638" t="s">
        <v>302</v>
      </c>
      <c r="D7638">
        <v>114</v>
      </c>
      <c r="E7638" t="s">
        <v>27</v>
      </c>
      <c r="F7638" s="20">
        <v>45572</v>
      </c>
      <c r="G7638" t="s">
        <v>9442</v>
      </c>
      <c r="H7638" t="s">
        <v>11467</v>
      </c>
      <c r="I7638">
        <v>-20</v>
      </c>
    </row>
    <row r="7639" spans="1:9" x14ac:dyDescent="0.35">
      <c r="A7639">
        <v>37140</v>
      </c>
      <c r="B7639">
        <v>130</v>
      </c>
      <c r="C7639" t="s">
        <v>302</v>
      </c>
      <c r="D7639">
        <v>114</v>
      </c>
      <c r="E7639" t="s">
        <v>27</v>
      </c>
      <c r="F7639" s="20">
        <v>45572</v>
      </c>
      <c r="G7639" t="s">
        <v>9442</v>
      </c>
      <c r="H7639" t="s">
        <v>11464</v>
      </c>
      <c r="I7639">
        <v>-20</v>
      </c>
    </row>
    <row r="7640" spans="1:9" x14ac:dyDescent="0.35">
      <c r="A7640">
        <v>37141</v>
      </c>
      <c r="B7640">
        <v>130</v>
      </c>
      <c r="C7640" t="s">
        <v>302</v>
      </c>
      <c r="D7640">
        <v>114</v>
      </c>
      <c r="E7640" t="s">
        <v>27</v>
      </c>
      <c r="F7640" s="20">
        <v>45572</v>
      </c>
      <c r="G7640" t="s">
        <v>9439</v>
      </c>
      <c r="H7640" t="s">
        <v>9666</v>
      </c>
      <c r="I7640">
        <v>20</v>
      </c>
    </row>
    <row r="7641" spans="1:9" x14ac:dyDescent="0.35">
      <c r="A7641">
        <v>37142</v>
      </c>
      <c r="B7641">
        <v>130</v>
      </c>
      <c r="C7641" t="s">
        <v>302</v>
      </c>
      <c r="D7641">
        <v>114</v>
      </c>
      <c r="E7641" t="s">
        <v>27</v>
      </c>
      <c r="F7641" s="20">
        <v>45572</v>
      </c>
      <c r="G7641" t="s">
        <v>9442</v>
      </c>
      <c r="H7641" t="s">
        <v>11447</v>
      </c>
      <c r="I7641">
        <v>-20</v>
      </c>
    </row>
    <row r="7642" spans="1:9" x14ac:dyDescent="0.35">
      <c r="A7642">
        <v>37143</v>
      </c>
      <c r="B7642">
        <v>130</v>
      </c>
      <c r="C7642" t="s">
        <v>302</v>
      </c>
      <c r="D7642">
        <v>114</v>
      </c>
      <c r="E7642" t="s">
        <v>27</v>
      </c>
      <c r="F7642" s="20">
        <v>45572</v>
      </c>
      <c r="G7642" t="s">
        <v>9442</v>
      </c>
      <c r="H7642" t="s">
        <v>11468</v>
      </c>
      <c r="I7642">
        <v>-20</v>
      </c>
    </row>
    <row r="7643" spans="1:9" x14ac:dyDescent="0.35">
      <c r="A7643">
        <v>37144</v>
      </c>
      <c r="B7643">
        <v>130</v>
      </c>
      <c r="C7643" t="s">
        <v>302</v>
      </c>
      <c r="D7643">
        <v>114</v>
      </c>
      <c r="E7643" t="s">
        <v>27</v>
      </c>
      <c r="F7643" s="20">
        <v>45572</v>
      </c>
      <c r="G7643" t="s">
        <v>9442</v>
      </c>
      <c r="H7643" t="s">
        <v>11467</v>
      </c>
      <c r="I7643">
        <v>-20</v>
      </c>
    </row>
    <row r="7644" spans="1:9" x14ac:dyDescent="0.35">
      <c r="A7644">
        <v>37145</v>
      </c>
      <c r="B7644">
        <v>130</v>
      </c>
      <c r="C7644" t="s">
        <v>302</v>
      </c>
      <c r="D7644">
        <v>114</v>
      </c>
      <c r="E7644" t="s">
        <v>27</v>
      </c>
      <c r="F7644" s="20">
        <v>45572</v>
      </c>
      <c r="G7644" t="s">
        <v>9439</v>
      </c>
      <c r="H7644" t="s">
        <v>9445</v>
      </c>
      <c r="I7644">
        <v>6450</v>
      </c>
    </row>
    <row r="7645" spans="1:9" x14ac:dyDescent="0.35">
      <c r="A7645">
        <v>37146</v>
      </c>
      <c r="B7645">
        <v>130</v>
      </c>
      <c r="C7645" t="s">
        <v>302</v>
      </c>
      <c r="D7645">
        <v>114</v>
      </c>
      <c r="E7645" t="s">
        <v>27</v>
      </c>
      <c r="F7645" s="20">
        <v>45572</v>
      </c>
      <c r="G7645" t="s">
        <v>9442</v>
      </c>
      <c r="H7645" t="s">
        <v>9542</v>
      </c>
      <c r="I7645">
        <v>-2100</v>
      </c>
    </row>
    <row r="7646" spans="1:9" x14ac:dyDescent="0.35">
      <c r="A7646">
        <v>37147</v>
      </c>
      <c r="B7646">
        <v>130</v>
      </c>
      <c r="C7646" t="s">
        <v>302</v>
      </c>
      <c r="D7646">
        <v>114</v>
      </c>
      <c r="E7646" t="s">
        <v>27</v>
      </c>
      <c r="F7646" s="20">
        <v>45572</v>
      </c>
      <c r="G7646" t="s">
        <v>9442</v>
      </c>
      <c r="H7646" t="s">
        <v>9535</v>
      </c>
      <c r="I7646">
        <v>-2100</v>
      </c>
    </row>
    <row r="7647" spans="1:9" x14ac:dyDescent="0.35">
      <c r="A7647">
        <v>37148</v>
      </c>
      <c r="B7647">
        <v>130</v>
      </c>
      <c r="C7647" t="s">
        <v>302</v>
      </c>
      <c r="D7647">
        <v>114</v>
      </c>
      <c r="E7647" t="s">
        <v>27</v>
      </c>
      <c r="F7647" s="20">
        <v>45572</v>
      </c>
      <c r="G7647" t="s">
        <v>9442</v>
      </c>
      <c r="H7647" t="s">
        <v>9534</v>
      </c>
      <c r="I7647">
        <v>-2250</v>
      </c>
    </row>
    <row r="7648" spans="1:9" x14ac:dyDescent="0.35">
      <c r="A7648">
        <v>37234</v>
      </c>
      <c r="B7648">
        <v>137</v>
      </c>
      <c r="C7648" t="s">
        <v>271</v>
      </c>
      <c r="D7648">
        <v>114</v>
      </c>
      <c r="E7648" t="s">
        <v>27</v>
      </c>
      <c r="F7648" s="20">
        <v>45572</v>
      </c>
      <c r="G7648" t="s">
        <v>9439</v>
      </c>
      <c r="H7648" t="s">
        <v>9445</v>
      </c>
      <c r="I7648">
        <v>1220</v>
      </c>
    </row>
    <row r="7649" spans="1:9" x14ac:dyDescent="0.35">
      <c r="A7649">
        <v>37235</v>
      </c>
      <c r="B7649">
        <v>137</v>
      </c>
      <c r="C7649" t="s">
        <v>271</v>
      </c>
      <c r="D7649">
        <v>114</v>
      </c>
      <c r="E7649" t="s">
        <v>27</v>
      </c>
      <c r="F7649" s="20">
        <v>45572</v>
      </c>
      <c r="G7649" t="s">
        <v>9442</v>
      </c>
      <c r="H7649" t="s">
        <v>9501</v>
      </c>
      <c r="I7649">
        <v>-1217.8499999999999</v>
      </c>
    </row>
    <row r="7650" spans="1:9" x14ac:dyDescent="0.35">
      <c r="A7650">
        <v>37134</v>
      </c>
      <c r="B7650">
        <v>130</v>
      </c>
      <c r="C7650" t="s">
        <v>302</v>
      </c>
      <c r="D7650">
        <v>114</v>
      </c>
      <c r="E7650" t="s">
        <v>27</v>
      </c>
      <c r="F7650" s="20">
        <v>45569</v>
      </c>
      <c r="G7650" t="s">
        <v>9442</v>
      </c>
      <c r="H7650" t="s">
        <v>11886</v>
      </c>
      <c r="I7650">
        <v>-50</v>
      </c>
    </row>
    <row r="7651" spans="1:9" x14ac:dyDescent="0.35">
      <c r="A7651">
        <v>37075</v>
      </c>
      <c r="B7651">
        <v>130</v>
      </c>
      <c r="C7651" t="s">
        <v>302</v>
      </c>
      <c r="D7651">
        <v>114</v>
      </c>
      <c r="E7651" t="s">
        <v>27</v>
      </c>
      <c r="F7651" s="20">
        <v>45568</v>
      </c>
      <c r="G7651" t="s">
        <v>9439</v>
      </c>
      <c r="H7651" t="s">
        <v>9445</v>
      </c>
      <c r="I7651">
        <v>32100</v>
      </c>
    </row>
    <row r="7652" spans="1:9" x14ac:dyDescent="0.35">
      <c r="A7652">
        <v>37076</v>
      </c>
      <c r="B7652">
        <v>130</v>
      </c>
      <c r="C7652" t="s">
        <v>302</v>
      </c>
      <c r="D7652">
        <v>114</v>
      </c>
      <c r="E7652" t="s">
        <v>27</v>
      </c>
      <c r="F7652" s="20">
        <v>45568</v>
      </c>
      <c r="G7652" t="s">
        <v>9442</v>
      </c>
      <c r="H7652" t="s">
        <v>9477</v>
      </c>
      <c r="I7652">
        <v>-3870.93</v>
      </c>
    </row>
    <row r="7653" spans="1:9" x14ac:dyDescent="0.35">
      <c r="A7653">
        <v>37077</v>
      </c>
      <c r="B7653">
        <v>130</v>
      </c>
      <c r="C7653" t="s">
        <v>302</v>
      </c>
      <c r="D7653">
        <v>114</v>
      </c>
      <c r="E7653" t="s">
        <v>27</v>
      </c>
      <c r="F7653" s="20">
        <v>45568</v>
      </c>
      <c r="G7653" t="s">
        <v>9442</v>
      </c>
      <c r="H7653" t="s">
        <v>9476</v>
      </c>
      <c r="I7653">
        <v>-3351.79</v>
      </c>
    </row>
    <row r="7654" spans="1:9" x14ac:dyDescent="0.35">
      <c r="A7654">
        <v>37078</v>
      </c>
      <c r="B7654">
        <v>130</v>
      </c>
      <c r="C7654" t="s">
        <v>302</v>
      </c>
      <c r="D7654">
        <v>114</v>
      </c>
      <c r="E7654" t="s">
        <v>27</v>
      </c>
      <c r="F7654" s="20">
        <v>45568</v>
      </c>
      <c r="G7654" t="s">
        <v>9442</v>
      </c>
      <c r="H7654" t="s">
        <v>9478</v>
      </c>
      <c r="I7654">
        <v>-3514.63</v>
      </c>
    </row>
    <row r="7655" spans="1:9" x14ac:dyDescent="0.35">
      <c r="A7655">
        <v>37079</v>
      </c>
      <c r="B7655">
        <v>130</v>
      </c>
      <c r="C7655" t="s">
        <v>302</v>
      </c>
      <c r="D7655">
        <v>114</v>
      </c>
      <c r="E7655" t="s">
        <v>27</v>
      </c>
      <c r="F7655" s="20">
        <v>45568</v>
      </c>
      <c r="G7655" t="s">
        <v>9442</v>
      </c>
      <c r="H7655" t="s">
        <v>9475</v>
      </c>
      <c r="I7655">
        <v>-4110.83</v>
      </c>
    </row>
    <row r="7656" spans="1:9" x14ac:dyDescent="0.35">
      <c r="A7656">
        <v>37080</v>
      </c>
      <c r="B7656">
        <v>130</v>
      </c>
      <c r="C7656" t="s">
        <v>302</v>
      </c>
      <c r="D7656">
        <v>114</v>
      </c>
      <c r="E7656" t="s">
        <v>27</v>
      </c>
      <c r="F7656" s="20">
        <v>45568</v>
      </c>
      <c r="G7656" t="s">
        <v>9442</v>
      </c>
      <c r="H7656" t="s">
        <v>11255</v>
      </c>
      <c r="I7656">
        <v>-982.61</v>
      </c>
    </row>
    <row r="7657" spans="1:9" x14ac:dyDescent="0.35">
      <c r="A7657">
        <v>37081</v>
      </c>
      <c r="B7657">
        <v>130</v>
      </c>
      <c r="C7657" t="s">
        <v>302</v>
      </c>
      <c r="D7657">
        <v>114</v>
      </c>
      <c r="E7657" t="s">
        <v>27</v>
      </c>
      <c r="F7657" s="20">
        <v>45568</v>
      </c>
      <c r="G7657" t="s">
        <v>9442</v>
      </c>
      <c r="H7657" t="s">
        <v>11262</v>
      </c>
      <c r="I7657">
        <v>-410.74</v>
      </c>
    </row>
    <row r="7658" spans="1:9" x14ac:dyDescent="0.35">
      <c r="A7658">
        <v>37082</v>
      </c>
      <c r="B7658">
        <v>130</v>
      </c>
      <c r="C7658" t="s">
        <v>302</v>
      </c>
      <c r="D7658">
        <v>114</v>
      </c>
      <c r="E7658" t="s">
        <v>27</v>
      </c>
      <c r="F7658" s="20">
        <v>45568</v>
      </c>
      <c r="G7658" t="s">
        <v>9442</v>
      </c>
      <c r="H7658" t="s">
        <v>11271</v>
      </c>
      <c r="I7658">
        <v>-352.5</v>
      </c>
    </row>
    <row r="7659" spans="1:9" x14ac:dyDescent="0.35">
      <c r="A7659">
        <v>37083</v>
      </c>
      <c r="B7659">
        <v>130</v>
      </c>
      <c r="C7659" t="s">
        <v>302</v>
      </c>
      <c r="D7659">
        <v>114</v>
      </c>
      <c r="E7659" t="s">
        <v>27</v>
      </c>
      <c r="F7659" s="20">
        <v>45568</v>
      </c>
      <c r="G7659" t="s">
        <v>9442</v>
      </c>
      <c r="H7659" t="s">
        <v>11260</v>
      </c>
      <c r="I7659">
        <v>-493.47</v>
      </c>
    </row>
    <row r="7660" spans="1:9" x14ac:dyDescent="0.35">
      <c r="A7660">
        <v>37084</v>
      </c>
      <c r="B7660">
        <v>130</v>
      </c>
      <c r="C7660" t="s">
        <v>302</v>
      </c>
      <c r="D7660">
        <v>114</v>
      </c>
      <c r="E7660" t="s">
        <v>27</v>
      </c>
      <c r="F7660" s="20">
        <v>45568</v>
      </c>
      <c r="G7660" t="s">
        <v>9439</v>
      </c>
      <c r="H7660" t="s">
        <v>9666</v>
      </c>
      <c r="I7660">
        <v>982.61</v>
      </c>
    </row>
    <row r="7661" spans="1:9" x14ac:dyDescent="0.35">
      <c r="A7661">
        <v>37085</v>
      </c>
      <c r="B7661">
        <v>130</v>
      </c>
      <c r="C7661" t="s">
        <v>302</v>
      </c>
      <c r="D7661">
        <v>114</v>
      </c>
      <c r="E7661" t="s">
        <v>27</v>
      </c>
      <c r="F7661" s="20">
        <v>45568</v>
      </c>
      <c r="G7661" t="s">
        <v>9442</v>
      </c>
      <c r="H7661" t="s">
        <v>11263</v>
      </c>
      <c r="I7661">
        <v>-785.82</v>
      </c>
    </row>
    <row r="7662" spans="1:9" x14ac:dyDescent="0.35">
      <c r="A7662">
        <v>37086</v>
      </c>
      <c r="B7662">
        <v>130</v>
      </c>
      <c r="C7662" t="s">
        <v>302</v>
      </c>
      <c r="D7662">
        <v>114</v>
      </c>
      <c r="E7662" t="s">
        <v>27</v>
      </c>
      <c r="F7662" s="20">
        <v>45568</v>
      </c>
      <c r="G7662" t="s">
        <v>9442</v>
      </c>
      <c r="H7662" t="s">
        <v>11273</v>
      </c>
      <c r="I7662">
        <v>-463.28</v>
      </c>
    </row>
    <row r="7663" spans="1:9" x14ac:dyDescent="0.35">
      <c r="A7663">
        <v>37087</v>
      </c>
      <c r="B7663">
        <v>130</v>
      </c>
      <c r="C7663" t="s">
        <v>302</v>
      </c>
      <c r="D7663">
        <v>114</v>
      </c>
      <c r="E7663" t="s">
        <v>27</v>
      </c>
      <c r="F7663" s="20">
        <v>45568</v>
      </c>
      <c r="G7663" t="s">
        <v>9442</v>
      </c>
      <c r="H7663" t="s">
        <v>11264</v>
      </c>
      <c r="I7663">
        <v>-352.5</v>
      </c>
    </row>
    <row r="7664" spans="1:9" x14ac:dyDescent="0.35">
      <c r="A7664">
        <v>37088</v>
      </c>
      <c r="B7664">
        <v>130</v>
      </c>
      <c r="C7664" t="s">
        <v>302</v>
      </c>
      <c r="D7664">
        <v>114</v>
      </c>
      <c r="E7664" t="s">
        <v>27</v>
      </c>
      <c r="F7664" s="20">
        <v>45568</v>
      </c>
      <c r="G7664" t="s">
        <v>9442</v>
      </c>
      <c r="H7664" t="s">
        <v>11267</v>
      </c>
      <c r="I7664">
        <v>-410.74</v>
      </c>
    </row>
    <row r="7665" spans="1:9" x14ac:dyDescent="0.35">
      <c r="A7665">
        <v>37089</v>
      </c>
      <c r="B7665">
        <v>130</v>
      </c>
      <c r="C7665" t="s">
        <v>302</v>
      </c>
      <c r="D7665">
        <v>114</v>
      </c>
      <c r="E7665" t="s">
        <v>27</v>
      </c>
      <c r="F7665" s="20">
        <v>45568</v>
      </c>
      <c r="G7665" t="s">
        <v>9442</v>
      </c>
      <c r="H7665" t="s">
        <v>11268</v>
      </c>
      <c r="I7665">
        <v>-450.11</v>
      </c>
    </row>
    <row r="7666" spans="1:9" x14ac:dyDescent="0.35">
      <c r="A7666">
        <v>37090</v>
      </c>
      <c r="B7666">
        <v>130</v>
      </c>
      <c r="C7666" t="s">
        <v>302</v>
      </c>
      <c r="D7666">
        <v>114</v>
      </c>
      <c r="E7666" t="s">
        <v>27</v>
      </c>
      <c r="F7666" s="20">
        <v>45568</v>
      </c>
      <c r="G7666" t="s">
        <v>9442</v>
      </c>
      <c r="H7666" t="s">
        <v>11259</v>
      </c>
      <c r="I7666">
        <v>-493.47</v>
      </c>
    </row>
    <row r="7667" spans="1:9" x14ac:dyDescent="0.35">
      <c r="A7667">
        <v>37091</v>
      </c>
      <c r="B7667">
        <v>130</v>
      </c>
      <c r="C7667" t="s">
        <v>302</v>
      </c>
      <c r="D7667">
        <v>114</v>
      </c>
      <c r="E7667" t="s">
        <v>27</v>
      </c>
      <c r="F7667" s="20">
        <v>45568</v>
      </c>
      <c r="G7667" t="s">
        <v>9442</v>
      </c>
      <c r="H7667" t="s">
        <v>11269</v>
      </c>
      <c r="I7667">
        <v>-450.11</v>
      </c>
    </row>
    <row r="7668" spans="1:9" x14ac:dyDescent="0.35">
      <c r="A7668">
        <v>37092</v>
      </c>
      <c r="B7668">
        <v>130</v>
      </c>
      <c r="C7668" t="s">
        <v>302</v>
      </c>
      <c r="D7668">
        <v>114</v>
      </c>
      <c r="E7668" t="s">
        <v>27</v>
      </c>
      <c r="F7668" s="20">
        <v>45568</v>
      </c>
      <c r="G7668" t="s">
        <v>9442</v>
      </c>
      <c r="H7668" t="s">
        <v>11255</v>
      </c>
      <c r="I7668">
        <v>-982.61</v>
      </c>
    </row>
    <row r="7669" spans="1:9" x14ac:dyDescent="0.35">
      <c r="A7669">
        <v>37093</v>
      </c>
      <c r="B7669">
        <v>130</v>
      </c>
      <c r="C7669" t="s">
        <v>302</v>
      </c>
      <c r="D7669">
        <v>114</v>
      </c>
      <c r="E7669" t="s">
        <v>27</v>
      </c>
      <c r="F7669" s="20">
        <v>45568</v>
      </c>
      <c r="G7669" t="s">
        <v>9442</v>
      </c>
      <c r="H7669" t="s">
        <v>9639</v>
      </c>
      <c r="I7669">
        <v>-1048.0999999999999</v>
      </c>
    </row>
    <row r="7670" spans="1:9" x14ac:dyDescent="0.35">
      <c r="A7670">
        <v>37094</v>
      </c>
      <c r="B7670">
        <v>130</v>
      </c>
      <c r="C7670" t="s">
        <v>302</v>
      </c>
      <c r="D7670">
        <v>114</v>
      </c>
      <c r="E7670" t="s">
        <v>27</v>
      </c>
      <c r="F7670" s="20">
        <v>45568</v>
      </c>
      <c r="G7670" t="s">
        <v>9442</v>
      </c>
      <c r="H7670" t="s">
        <v>11265</v>
      </c>
      <c r="I7670">
        <v>-450.11</v>
      </c>
    </row>
    <row r="7671" spans="1:9" x14ac:dyDescent="0.35">
      <c r="A7671">
        <v>37095</v>
      </c>
      <c r="B7671">
        <v>130</v>
      </c>
      <c r="C7671" t="s">
        <v>302</v>
      </c>
      <c r="D7671">
        <v>114</v>
      </c>
      <c r="E7671" t="s">
        <v>27</v>
      </c>
      <c r="F7671" s="20">
        <v>45568</v>
      </c>
      <c r="G7671" t="s">
        <v>9439</v>
      </c>
      <c r="H7671" t="s">
        <v>9666</v>
      </c>
      <c r="I7671">
        <v>450.11</v>
      </c>
    </row>
    <row r="7672" spans="1:9" x14ac:dyDescent="0.35">
      <c r="A7672">
        <v>37096</v>
      </c>
      <c r="B7672">
        <v>130</v>
      </c>
      <c r="C7672" t="s">
        <v>302</v>
      </c>
      <c r="D7672">
        <v>114</v>
      </c>
      <c r="E7672" t="s">
        <v>27</v>
      </c>
      <c r="F7672" s="20">
        <v>45568</v>
      </c>
      <c r="G7672" t="s">
        <v>9442</v>
      </c>
      <c r="H7672" t="s">
        <v>11265</v>
      </c>
      <c r="I7672">
        <v>-450.11</v>
      </c>
    </row>
    <row r="7673" spans="1:9" x14ac:dyDescent="0.35">
      <c r="A7673">
        <v>37097</v>
      </c>
      <c r="B7673">
        <v>130</v>
      </c>
      <c r="C7673" t="s">
        <v>302</v>
      </c>
      <c r="D7673">
        <v>114</v>
      </c>
      <c r="E7673" t="s">
        <v>27</v>
      </c>
      <c r="F7673" s="20">
        <v>45568</v>
      </c>
      <c r="G7673" t="s">
        <v>9439</v>
      </c>
      <c r="H7673" t="s">
        <v>9666</v>
      </c>
      <c r="I7673">
        <v>450.11</v>
      </c>
    </row>
    <row r="7674" spans="1:9" x14ac:dyDescent="0.35">
      <c r="A7674">
        <v>37098</v>
      </c>
      <c r="B7674">
        <v>130</v>
      </c>
      <c r="C7674" t="s">
        <v>302</v>
      </c>
      <c r="D7674">
        <v>114</v>
      </c>
      <c r="E7674" t="s">
        <v>27</v>
      </c>
      <c r="F7674" s="20">
        <v>45568</v>
      </c>
      <c r="G7674" t="s">
        <v>9442</v>
      </c>
      <c r="H7674" t="s">
        <v>11265</v>
      </c>
      <c r="I7674">
        <v>-450.11</v>
      </c>
    </row>
    <row r="7675" spans="1:9" x14ac:dyDescent="0.35">
      <c r="A7675">
        <v>37099</v>
      </c>
      <c r="B7675">
        <v>130</v>
      </c>
      <c r="C7675" t="s">
        <v>302</v>
      </c>
      <c r="D7675">
        <v>114</v>
      </c>
      <c r="E7675" t="s">
        <v>27</v>
      </c>
      <c r="F7675" s="20">
        <v>45568</v>
      </c>
      <c r="G7675" t="s">
        <v>9439</v>
      </c>
      <c r="H7675" t="s">
        <v>9445</v>
      </c>
      <c r="I7675">
        <v>530</v>
      </c>
    </row>
    <row r="7676" spans="1:9" x14ac:dyDescent="0.35">
      <c r="A7676">
        <v>37100</v>
      </c>
      <c r="B7676">
        <v>130</v>
      </c>
      <c r="C7676" t="s">
        <v>302</v>
      </c>
      <c r="D7676">
        <v>114</v>
      </c>
      <c r="E7676" t="s">
        <v>27</v>
      </c>
      <c r="F7676" s="20">
        <v>45568</v>
      </c>
      <c r="G7676" t="s">
        <v>9442</v>
      </c>
      <c r="H7676" t="s">
        <v>11501</v>
      </c>
      <c r="I7676">
        <v>-431.83</v>
      </c>
    </row>
    <row r="7677" spans="1:9" x14ac:dyDescent="0.35">
      <c r="A7677">
        <v>37101</v>
      </c>
      <c r="B7677">
        <v>130</v>
      </c>
      <c r="C7677" t="s">
        <v>302</v>
      </c>
      <c r="D7677">
        <v>114</v>
      </c>
      <c r="E7677" t="s">
        <v>27</v>
      </c>
      <c r="F7677" s="20">
        <v>45568</v>
      </c>
      <c r="G7677" t="s">
        <v>9442</v>
      </c>
      <c r="H7677" t="s">
        <v>11443</v>
      </c>
      <c r="I7677">
        <v>-431.83</v>
      </c>
    </row>
    <row r="7678" spans="1:9" x14ac:dyDescent="0.35">
      <c r="A7678">
        <v>37102</v>
      </c>
      <c r="B7678">
        <v>130</v>
      </c>
      <c r="C7678" t="s">
        <v>302</v>
      </c>
      <c r="D7678">
        <v>114</v>
      </c>
      <c r="E7678" t="s">
        <v>27</v>
      </c>
      <c r="F7678" s="20">
        <v>45568</v>
      </c>
      <c r="G7678" t="s">
        <v>9442</v>
      </c>
      <c r="H7678" t="s">
        <v>11453</v>
      </c>
      <c r="I7678">
        <v>-431.83</v>
      </c>
    </row>
    <row r="7679" spans="1:9" x14ac:dyDescent="0.35">
      <c r="A7679">
        <v>37103</v>
      </c>
      <c r="B7679">
        <v>130</v>
      </c>
      <c r="C7679" t="s">
        <v>302</v>
      </c>
      <c r="D7679">
        <v>114</v>
      </c>
      <c r="E7679" t="s">
        <v>27</v>
      </c>
      <c r="F7679" s="20">
        <v>45568</v>
      </c>
      <c r="G7679" t="s">
        <v>9442</v>
      </c>
      <c r="H7679" t="s">
        <v>11447</v>
      </c>
      <c r="I7679">
        <v>-431.83</v>
      </c>
    </row>
    <row r="7680" spans="1:9" x14ac:dyDescent="0.35">
      <c r="A7680">
        <v>37104</v>
      </c>
      <c r="B7680">
        <v>130</v>
      </c>
      <c r="C7680" t="s">
        <v>302</v>
      </c>
      <c r="D7680">
        <v>114</v>
      </c>
      <c r="E7680" t="s">
        <v>27</v>
      </c>
      <c r="F7680" s="20">
        <v>45568</v>
      </c>
      <c r="G7680" t="s">
        <v>9442</v>
      </c>
      <c r="H7680" t="s">
        <v>11449</v>
      </c>
      <c r="I7680">
        <v>-393.73</v>
      </c>
    </row>
    <row r="7681" spans="1:9" x14ac:dyDescent="0.35">
      <c r="A7681">
        <v>37105</v>
      </c>
      <c r="B7681">
        <v>130</v>
      </c>
      <c r="C7681" t="s">
        <v>302</v>
      </c>
      <c r="D7681">
        <v>114</v>
      </c>
      <c r="E7681" t="s">
        <v>27</v>
      </c>
      <c r="F7681" s="20">
        <v>45568</v>
      </c>
      <c r="G7681" t="s">
        <v>9442</v>
      </c>
      <c r="H7681" t="s">
        <v>11150</v>
      </c>
      <c r="I7681">
        <v>-431.83</v>
      </c>
    </row>
    <row r="7682" spans="1:9" x14ac:dyDescent="0.35">
      <c r="A7682">
        <v>37106</v>
      </c>
      <c r="B7682">
        <v>130</v>
      </c>
      <c r="C7682" t="s">
        <v>302</v>
      </c>
      <c r="D7682">
        <v>114</v>
      </c>
      <c r="E7682" t="s">
        <v>27</v>
      </c>
      <c r="F7682" s="20">
        <v>45568</v>
      </c>
      <c r="G7682" t="s">
        <v>9442</v>
      </c>
      <c r="H7682" t="s">
        <v>11455</v>
      </c>
      <c r="I7682">
        <v>-434.48</v>
      </c>
    </row>
    <row r="7683" spans="1:9" x14ac:dyDescent="0.35">
      <c r="A7683">
        <v>37107</v>
      </c>
      <c r="B7683">
        <v>130</v>
      </c>
      <c r="C7683" t="s">
        <v>302</v>
      </c>
      <c r="D7683">
        <v>114</v>
      </c>
      <c r="E7683" t="s">
        <v>27</v>
      </c>
      <c r="F7683" s="20">
        <v>45568</v>
      </c>
      <c r="G7683" t="s">
        <v>9442</v>
      </c>
      <c r="H7683" t="s">
        <v>11466</v>
      </c>
      <c r="I7683">
        <v>-393.73</v>
      </c>
    </row>
    <row r="7684" spans="1:9" x14ac:dyDescent="0.35">
      <c r="A7684">
        <v>37108</v>
      </c>
      <c r="B7684">
        <v>130</v>
      </c>
      <c r="C7684" t="s">
        <v>302</v>
      </c>
      <c r="D7684">
        <v>114</v>
      </c>
      <c r="E7684" t="s">
        <v>27</v>
      </c>
      <c r="F7684" s="20">
        <v>45568</v>
      </c>
      <c r="G7684" t="s">
        <v>9442</v>
      </c>
      <c r="H7684" t="s">
        <v>11444</v>
      </c>
      <c r="I7684">
        <v>-430.79</v>
      </c>
    </row>
    <row r="7685" spans="1:9" x14ac:dyDescent="0.35">
      <c r="A7685">
        <v>37109</v>
      </c>
      <c r="B7685">
        <v>130</v>
      </c>
      <c r="C7685" t="s">
        <v>302</v>
      </c>
      <c r="D7685">
        <v>114</v>
      </c>
      <c r="E7685" t="s">
        <v>27</v>
      </c>
      <c r="F7685" s="20">
        <v>45568</v>
      </c>
      <c r="G7685" t="s">
        <v>9442</v>
      </c>
      <c r="H7685" t="s">
        <v>11323</v>
      </c>
      <c r="I7685">
        <v>-393.73</v>
      </c>
    </row>
    <row r="7686" spans="1:9" x14ac:dyDescent="0.35">
      <c r="A7686">
        <v>37110</v>
      </c>
      <c r="B7686">
        <v>130</v>
      </c>
      <c r="C7686" t="s">
        <v>302</v>
      </c>
      <c r="D7686">
        <v>114</v>
      </c>
      <c r="E7686" t="s">
        <v>27</v>
      </c>
      <c r="F7686" s="20">
        <v>45568</v>
      </c>
      <c r="G7686" t="s">
        <v>9442</v>
      </c>
      <c r="H7686" t="s">
        <v>11662</v>
      </c>
      <c r="I7686">
        <v>-419.52</v>
      </c>
    </row>
    <row r="7687" spans="1:9" x14ac:dyDescent="0.35">
      <c r="A7687">
        <v>37111</v>
      </c>
      <c r="B7687">
        <v>130</v>
      </c>
      <c r="C7687" t="s">
        <v>302</v>
      </c>
      <c r="D7687">
        <v>114</v>
      </c>
      <c r="E7687" t="s">
        <v>27</v>
      </c>
      <c r="F7687" s="20">
        <v>45568</v>
      </c>
      <c r="G7687" t="s">
        <v>9442</v>
      </c>
      <c r="H7687" t="s">
        <v>11457</v>
      </c>
      <c r="I7687">
        <v>-493.36</v>
      </c>
    </row>
    <row r="7688" spans="1:9" x14ac:dyDescent="0.35">
      <c r="A7688">
        <v>37112</v>
      </c>
      <c r="B7688">
        <v>130</v>
      </c>
      <c r="C7688" t="s">
        <v>302</v>
      </c>
      <c r="D7688">
        <v>114</v>
      </c>
      <c r="E7688" t="s">
        <v>27</v>
      </c>
      <c r="F7688" s="20">
        <v>45568</v>
      </c>
      <c r="G7688" t="s">
        <v>9442</v>
      </c>
      <c r="H7688" t="s">
        <v>11459</v>
      </c>
      <c r="I7688">
        <v>-460.27</v>
      </c>
    </row>
    <row r="7689" spans="1:9" x14ac:dyDescent="0.35">
      <c r="A7689">
        <v>37113</v>
      </c>
      <c r="B7689">
        <v>130</v>
      </c>
      <c r="C7689" t="s">
        <v>302</v>
      </c>
      <c r="D7689">
        <v>114</v>
      </c>
      <c r="E7689" t="s">
        <v>27</v>
      </c>
      <c r="F7689" s="20">
        <v>45568</v>
      </c>
      <c r="G7689" t="s">
        <v>9442</v>
      </c>
      <c r="H7689" t="s">
        <v>11152</v>
      </c>
      <c r="I7689">
        <v>-431.83</v>
      </c>
    </row>
    <row r="7690" spans="1:9" x14ac:dyDescent="0.35">
      <c r="A7690">
        <v>37114</v>
      </c>
      <c r="B7690">
        <v>130</v>
      </c>
      <c r="C7690" t="s">
        <v>302</v>
      </c>
      <c r="D7690">
        <v>114</v>
      </c>
      <c r="E7690" t="s">
        <v>27</v>
      </c>
      <c r="F7690" s="20">
        <v>45568</v>
      </c>
      <c r="G7690" t="s">
        <v>9442</v>
      </c>
      <c r="H7690" t="s">
        <v>11470</v>
      </c>
      <c r="I7690">
        <v>-493.34</v>
      </c>
    </row>
    <row r="7691" spans="1:9" x14ac:dyDescent="0.35">
      <c r="A7691">
        <v>37115</v>
      </c>
      <c r="B7691">
        <v>130</v>
      </c>
      <c r="C7691" t="s">
        <v>302</v>
      </c>
      <c r="D7691">
        <v>114</v>
      </c>
      <c r="E7691" t="s">
        <v>27</v>
      </c>
      <c r="F7691" s="20">
        <v>45568</v>
      </c>
      <c r="G7691" t="s">
        <v>9442</v>
      </c>
      <c r="H7691" t="s">
        <v>11458</v>
      </c>
      <c r="I7691">
        <v>-410.27</v>
      </c>
    </row>
    <row r="7692" spans="1:9" x14ac:dyDescent="0.35">
      <c r="A7692">
        <v>37116</v>
      </c>
      <c r="B7692">
        <v>130</v>
      </c>
      <c r="C7692" t="s">
        <v>302</v>
      </c>
      <c r="D7692">
        <v>114</v>
      </c>
      <c r="E7692" t="s">
        <v>27</v>
      </c>
      <c r="F7692" s="20">
        <v>45568</v>
      </c>
      <c r="G7692" t="s">
        <v>9442</v>
      </c>
      <c r="H7692" t="s">
        <v>11454</v>
      </c>
      <c r="I7692">
        <v>-487.99</v>
      </c>
    </row>
    <row r="7693" spans="1:9" x14ac:dyDescent="0.35">
      <c r="A7693">
        <v>37117</v>
      </c>
      <c r="B7693">
        <v>130</v>
      </c>
      <c r="C7693" t="s">
        <v>302</v>
      </c>
      <c r="D7693">
        <v>114</v>
      </c>
      <c r="E7693" t="s">
        <v>27</v>
      </c>
      <c r="F7693" s="20">
        <v>45568</v>
      </c>
      <c r="G7693" t="s">
        <v>9442</v>
      </c>
      <c r="H7693" t="s">
        <v>11446</v>
      </c>
      <c r="I7693">
        <v>-431.83</v>
      </c>
    </row>
    <row r="7694" spans="1:9" x14ac:dyDescent="0.35">
      <c r="A7694">
        <v>37118</v>
      </c>
      <c r="B7694">
        <v>130</v>
      </c>
      <c r="C7694" t="s">
        <v>302</v>
      </c>
      <c r="D7694">
        <v>114</v>
      </c>
      <c r="E7694" t="s">
        <v>27</v>
      </c>
      <c r="F7694" s="20">
        <v>45568</v>
      </c>
      <c r="G7694" t="s">
        <v>9442</v>
      </c>
      <c r="H7694" t="s">
        <v>11663</v>
      </c>
      <c r="I7694">
        <v>-449.5</v>
      </c>
    </row>
    <row r="7695" spans="1:9" x14ac:dyDescent="0.35">
      <c r="A7695">
        <v>37119</v>
      </c>
      <c r="B7695">
        <v>130</v>
      </c>
      <c r="C7695" t="s">
        <v>302</v>
      </c>
      <c r="D7695">
        <v>114</v>
      </c>
      <c r="E7695" t="s">
        <v>27</v>
      </c>
      <c r="F7695" s="20">
        <v>45568</v>
      </c>
      <c r="G7695" t="s">
        <v>9442</v>
      </c>
      <c r="H7695" t="s">
        <v>11464</v>
      </c>
      <c r="I7695">
        <v>-431.83</v>
      </c>
    </row>
    <row r="7696" spans="1:9" x14ac:dyDescent="0.35">
      <c r="A7696">
        <v>37120</v>
      </c>
      <c r="B7696">
        <v>130</v>
      </c>
      <c r="C7696" t="s">
        <v>302</v>
      </c>
      <c r="D7696">
        <v>114</v>
      </c>
      <c r="E7696" t="s">
        <v>27</v>
      </c>
      <c r="F7696" s="20">
        <v>45568</v>
      </c>
      <c r="G7696" t="s">
        <v>9442</v>
      </c>
      <c r="H7696" t="s">
        <v>11468</v>
      </c>
      <c r="I7696">
        <v>-449.5</v>
      </c>
    </row>
    <row r="7697" spans="1:9" x14ac:dyDescent="0.35">
      <c r="A7697">
        <v>37121</v>
      </c>
      <c r="B7697">
        <v>130</v>
      </c>
      <c r="C7697" t="s">
        <v>302</v>
      </c>
      <c r="D7697">
        <v>114</v>
      </c>
      <c r="E7697" t="s">
        <v>27</v>
      </c>
      <c r="F7697" s="20">
        <v>45568</v>
      </c>
      <c r="G7697" t="s">
        <v>9442</v>
      </c>
      <c r="H7697" t="s">
        <v>11467</v>
      </c>
      <c r="I7697">
        <v>-431.83</v>
      </c>
    </row>
    <row r="7698" spans="1:9" x14ac:dyDescent="0.35">
      <c r="A7698">
        <v>37122</v>
      </c>
      <c r="B7698">
        <v>130</v>
      </c>
      <c r="C7698" t="s">
        <v>302</v>
      </c>
      <c r="D7698">
        <v>114</v>
      </c>
      <c r="E7698" t="s">
        <v>27</v>
      </c>
      <c r="F7698" s="20">
        <v>45568</v>
      </c>
      <c r="G7698" t="s">
        <v>9442</v>
      </c>
      <c r="H7698" t="s">
        <v>11469</v>
      </c>
      <c r="I7698">
        <v>-431.83</v>
      </c>
    </row>
    <row r="7699" spans="1:9" x14ac:dyDescent="0.35">
      <c r="A7699">
        <v>37123</v>
      </c>
      <c r="B7699">
        <v>130</v>
      </c>
      <c r="C7699" t="s">
        <v>302</v>
      </c>
      <c r="D7699">
        <v>114</v>
      </c>
      <c r="E7699" t="s">
        <v>27</v>
      </c>
      <c r="F7699" s="20">
        <v>45568</v>
      </c>
      <c r="G7699" t="s">
        <v>9442</v>
      </c>
      <c r="H7699" t="s">
        <v>11463</v>
      </c>
      <c r="I7699">
        <v>-431.83</v>
      </c>
    </row>
    <row r="7700" spans="1:9" x14ac:dyDescent="0.35">
      <c r="A7700">
        <v>37124</v>
      </c>
      <c r="B7700">
        <v>130</v>
      </c>
      <c r="C7700" t="s">
        <v>302</v>
      </c>
      <c r="D7700">
        <v>114</v>
      </c>
      <c r="E7700" t="s">
        <v>27</v>
      </c>
      <c r="F7700" s="20">
        <v>45568</v>
      </c>
      <c r="G7700" t="s">
        <v>9442</v>
      </c>
      <c r="H7700" t="s">
        <v>10649</v>
      </c>
      <c r="I7700">
        <v>-50</v>
      </c>
    </row>
    <row r="7701" spans="1:9" x14ac:dyDescent="0.35">
      <c r="A7701">
        <v>37125</v>
      </c>
      <c r="B7701">
        <v>130</v>
      </c>
      <c r="C7701" t="s">
        <v>302</v>
      </c>
      <c r="D7701">
        <v>114</v>
      </c>
      <c r="E7701" t="s">
        <v>27</v>
      </c>
      <c r="F7701" s="20">
        <v>45568</v>
      </c>
      <c r="G7701" t="s">
        <v>9442</v>
      </c>
      <c r="H7701" t="s">
        <v>9614</v>
      </c>
      <c r="I7701">
        <v>-50</v>
      </c>
    </row>
    <row r="7702" spans="1:9" x14ac:dyDescent="0.35">
      <c r="A7702">
        <v>37126</v>
      </c>
      <c r="B7702">
        <v>130</v>
      </c>
      <c r="C7702" t="s">
        <v>302</v>
      </c>
      <c r="D7702">
        <v>114</v>
      </c>
      <c r="E7702" t="s">
        <v>27</v>
      </c>
      <c r="F7702" s="20">
        <v>45568</v>
      </c>
      <c r="G7702" t="s">
        <v>9442</v>
      </c>
      <c r="H7702" t="s">
        <v>9699</v>
      </c>
      <c r="I7702">
        <v>-40</v>
      </c>
    </row>
    <row r="7703" spans="1:9" x14ac:dyDescent="0.35">
      <c r="A7703">
        <v>37127</v>
      </c>
      <c r="B7703">
        <v>130</v>
      </c>
      <c r="C7703" t="s">
        <v>302</v>
      </c>
      <c r="D7703">
        <v>114</v>
      </c>
      <c r="E7703" t="s">
        <v>27</v>
      </c>
      <c r="F7703" s="20">
        <v>45568</v>
      </c>
      <c r="G7703" t="s">
        <v>9439</v>
      </c>
      <c r="H7703" t="s">
        <v>9666</v>
      </c>
      <c r="I7703">
        <v>40</v>
      </c>
    </row>
    <row r="7704" spans="1:9" x14ac:dyDescent="0.35">
      <c r="A7704">
        <v>37128</v>
      </c>
      <c r="B7704">
        <v>130</v>
      </c>
      <c r="C7704" t="s">
        <v>302</v>
      </c>
      <c r="D7704">
        <v>114</v>
      </c>
      <c r="E7704" t="s">
        <v>27</v>
      </c>
      <c r="F7704" s="20">
        <v>45568</v>
      </c>
      <c r="G7704" t="s">
        <v>9442</v>
      </c>
      <c r="H7704" t="s">
        <v>9978</v>
      </c>
      <c r="I7704">
        <v>-50</v>
      </c>
    </row>
    <row r="7705" spans="1:9" x14ac:dyDescent="0.35">
      <c r="A7705">
        <v>37129</v>
      </c>
      <c r="B7705">
        <v>130</v>
      </c>
      <c r="C7705" t="s">
        <v>302</v>
      </c>
      <c r="D7705">
        <v>114</v>
      </c>
      <c r="E7705" t="s">
        <v>27</v>
      </c>
      <c r="F7705" s="20">
        <v>45568</v>
      </c>
      <c r="G7705" t="s">
        <v>9439</v>
      </c>
      <c r="H7705" t="s">
        <v>9666</v>
      </c>
      <c r="I7705">
        <v>50</v>
      </c>
    </row>
    <row r="7706" spans="1:9" x14ac:dyDescent="0.35">
      <c r="A7706">
        <v>37130</v>
      </c>
      <c r="B7706">
        <v>130</v>
      </c>
      <c r="C7706" t="s">
        <v>302</v>
      </c>
      <c r="D7706">
        <v>114</v>
      </c>
      <c r="E7706" t="s">
        <v>27</v>
      </c>
      <c r="F7706" s="20">
        <v>45568</v>
      </c>
      <c r="G7706" t="s">
        <v>9442</v>
      </c>
      <c r="H7706" t="s">
        <v>9838</v>
      </c>
      <c r="I7706">
        <v>-50</v>
      </c>
    </row>
    <row r="7707" spans="1:9" x14ac:dyDescent="0.35">
      <c r="A7707">
        <v>37131</v>
      </c>
      <c r="B7707">
        <v>130</v>
      </c>
      <c r="C7707" t="s">
        <v>302</v>
      </c>
      <c r="D7707">
        <v>114</v>
      </c>
      <c r="E7707" t="s">
        <v>27</v>
      </c>
      <c r="F7707" s="20">
        <v>45568</v>
      </c>
      <c r="G7707" t="s">
        <v>9439</v>
      </c>
      <c r="H7707" t="s">
        <v>11887</v>
      </c>
      <c r="I7707">
        <v>50</v>
      </c>
    </row>
    <row r="7708" spans="1:9" x14ac:dyDescent="0.35">
      <c r="A7708">
        <v>37132</v>
      </c>
      <c r="B7708">
        <v>130</v>
      </c>
      <c r="C7708" t="s">
        <v>302</v>
      </c>
      <c r="D7708">
        <v>114</v>
      </c>
      <c r="E7708" t="s">
        <v>27</v>
      </c>
      <c r="F7708" s="20">
        <v>45568</v>
      </c>
      <c r="G7708" t="s">
        <v>9442</v>
      </c>
      <c r="H7708" t="s">
        <v>11223</v>
      </c>
      <c r="I7708">
        <v>-40</v>
      </c>
    </row>
    <row r="7709" spans="1:9" x14ac:dyDescent="0.35">
      <c r="A7709">
        <v>37133</v>
      </c>
      <c r="B7709">
        <v>130</v>
      </c>
      <c r="C7709" t="s">
        <v>302</v>
      </c>
      <c r="D7709">
        <v>114</v>
      </c>
      <c r="E7709" t="s">
        <v>27</v>
      </c>
      <c r="F7709" s="20">
        <v>45568</v>
      </c>
      <c r="G7709" t="s">
        <v>9442</v>
      </c>
      <c r="H7709" t="s">
        <v>9978</v>
      </c>
      <c r="I7709">
        <v>-50</v>
      </c>
    </row>
    <row r="7710" spans="1:9" x14ac:dyDescent="0.35">
      <c r="A7710">
        <v>37216</v>
      </c>
      <c r="B7710">
        <v>137</v>
      </c>
      <c r="C7710" t="s">
        <v>271</v>
      </c>
      <c r="D7710">
        <v>114</v>
      </c>
      <c r="E7710" t="s">
        <v>27</v>
      </c>
      <c r="F7710" s="20">
        <v>45568</v>
      </c>
      <c r="G7710" t="s">
        <v>9439</v>
      </c>
      <c r="H7710" t="s">
        <v>9445</v>
      </c>
      <c r="I7710">
        <v>52900</v>
      </c>
    </row>
    <row r="7711" spans="1:9" x14ac:dyDescent="0.35">
      <c r="A7711">
        <v>37217</v>
      </c>
      <c r="B7711">
        <v>137</v>
      </c>
      <c r="C7711" t="s">
        <v>271</v>
      </c>
      <c r="D7711">
        <v>114</v>
      </c>
      <c r="E7711" t="s">
        <v>27</v>
      </c>
      <c r="F7711" s="20">
        <v>45568</v>
      </c>
      <c r="G7711" t="s">
        <v>9442</v>
      </c>
      <c r="H7711" t="s">
        <v>11888</v>
      </c>
      <c r="I7711">
        <v>-578.87</v>
      </c>
    </row>
    <row r="7712" spans="1:9" x14ac:dyDescent="0.35">
      <c r="A7712">
        <v>37218</v>
      </c>
      <c r="B7712">
        <v>137</v>
      </c>
      <c r="C7712" t="s">
        <v>271</v>
      </c>
      <c r="D7712">
        <v>114</v>
      </c>
      <c r="E7712" t="s">
        <v>27</v>
      </c>
      <c r="F7712" s="20">
        <v>45568</v>
      </c>
      <c r="G7712" t="s">
        <v>9442</v>
      </c>
      <c r="H7712" t="s">
        <v>11889</v>
      </c>
      <c r="I7712">
        <v>-3305.26</v>
      </c>
    </row>
    <row r="7713" spans="1:9" x14ac:dyDescent="0.35">
      <c r="A7713">
        <v>37219</v>
      </c>
      <c r="B7713">
        <v>137</v>
      </c>
      <c r="C7713" t="s">
        <v>271</v>
      </c>
      <c r="D7713">
        <v>114</v>
      </c>
      <c r="E7713" t="s">
        <v>27</v>
      </c>
      <c r="F7713" s="20">
        <v>45568</v>
      </c>
      <c r="G7713" t="s">
        <v>9442</v>
      </c>
      <c r="H7713" t="s">
        <v>11890</v>
      </c>
      <c r="I7713">
        <v>-4476.82</v>
      </c>
    </row>
    <row r="7714" spans="1:9" x14ac:dyDescent="0.35">
      <c r="A7714">
        <v>37220</v>
      </c>
      <c r="B7714">
        <v>137</v>
      </c>
      <c r="C7714" t="s">
        <v>271</v>
      </c>
      <c r="D7714">
        <v>114</v>
      </c>
      <c r="E7714" t="s">
        <v>27</v>
      </c>
      <c r="F7714" s="20">
        <v>45568</v>
      </c>
      <c r="G7714" t="s">
        <v>9442</v>
      </c>
      <c r="H7714" t="s">
        <v>11891</v>
      </c>
      <c r="I7714">
        <v>-2947.89</v>
      </c>
    </row>
    <row r="7715" spans="1:9" x14ac:dyDescent="0.35">
      <c r="A7715">
        <v>37221</v>
      </c>
      <c r="B7715">
        <v>137</v>
      </c>
      <c r="C7715" t="s">
        <v>271</v>
      </c>
      <c r="D7715">
        <v>114</v>
      </c>
      <c r="E7715" t="s">
        <v>27</v>
      </c>
      <c r="F7715" s="20">
        <v>45568</v>
      </c>
      <c r="G7715" t="s">
        <v>9442</v>
      </c>
      <c r="H7715" t="s">
        <v>11892</v>
      </c>
      <c r="I7715">
        <v>-78.87</v>
      </c>
    </row>
    <row r="7716" spans="1:9" x14ac:dyDescent="0.35">
      <c r="A7716">
        <v>37222</v>
      </c>
      <c r="B7716">
        <v>137</v>
      </c>
      <c r="C7716" t="s">
        <v>271</v>
      </c>
      <c r="D7716">
        <v>114</v>
      </c>
      <c r="E7716" t="s">
        <v>27</v>
      </c>
      <c r="F7716" s="20">
        <v>45568</v>
      </c>
      <c r="G7716" t="s">
        <v>9442</v>
      </c>
      <c r="H7716" t="s">
        <v>11893</v>
      </c>
      <c r="I7716">
        <v>-3269.3</v>
      </c>
    </row>
    <row r="7717" spans="1:9" x14ac:dyDescent="0.35">
      <c r="A7717">
        <v>37223</v>
      </c>
      <c r="B7717">
        <v>137</v>
      </c>
      <c r="C7717" t="s">
        <v>271</v>
      </c>
      <c r="D7717">
        <v>114</v>
      </c>
      <c r="E7717" t="s">
        <v>27</v>
      </c>
      <c r="F7717" s="20">
        <v>45568</v>
      </c>
      <c r="G7717" t="s">
        <v>9442</v>
      </c>
      <c r="H7717" t="s">
        <v>11894</v>
      </c>
      <c r="I7717">
        <v>-4036.83</v>
      </c>
    </row>
    <row r="7718" spans="1:9" x14ac:dyDescent="0.35">
      <c r="A7718">
        <v>37224</v>
      </c>
      <c r="B7718">
        <v>137</v>
      </c>
      <c r="C7718" t="s">
        <v>271</v>
      </c>
      <c r="D7718">
        <v>114</v>
      </c>
      <c r="E7718" t="s">
        <v>27</v>
      </c>
      <c r="F7718" s="20">
        <v>45568</v>
      </c>
      <c r="G7718" t="s">
        <v>9442</v>
      </c>
      <c r="H7718" t="s">
        <v>11895</v>
      </c>
      <c r="I7718">
        <v>-3288.57</v>
      </c>
    </row>
    <row r="7719" spans="1:9" x14ac:dyDescent="0.35">
      <c r="A7719">
        <v>37225</v>
      </c>
      <c r="B7719">
        <v>137</v>
      </c>
      <c r="C7719" t="s">
        <v>271</v>
      </c>
      <c r="D7719">
        <v>114</v>
      </c>
      <c r="E7719" t="s">
        <v>27</v>
      </c>
      <c r="F7719" s="20">
        <v>45568</v>
      </c>
      <c r="G7719" t="s">
        <v>9442</v>
      </c>
      <c r="H7719" t="s">
        <v>11896</v>
      </c>
      <c r="I7719">
        <v>-3603.59</v>
      </c>
    </row>
    <row r="7720" spans="1:9" x14ac:dyDescent="0.35">
      <c r="A7720">
        <v>37226</v>
      </c>
      <c r="B7720">
        <v>137</v>
      </c>
      <c r="C7720" t="s">
        <v>271</v>
      </c>
      <c r="D7720">
        <v>114</v>
      </c>
      <c r="E7720" t="s">
        <v>27</v>
      </c>
      <c r="F7720" s="20">
        <v>45568</v>
      </c>
      <c r="G7720" t="s">
        <v>9442</v>
      </c>
      <c r="H7720" t="s">
        <v>11897</v>
      </c>
      <c r="I7720">
        <v>-3796.67</v>
      </c>
    </row>
    <row r="7721" spans="1:9" x14ac:dyDescent="0.35">
      <c r="A7721">
        <v>37227</v>
      </c>
      <c r="B7721">
        <v>137</v>
      </c>
      <c r="C7721" t="s">
        <v>271</v>
      </c>
      <c r="D7721">
        <v>114</v>
      </c>
      <c r="E7721" t="s">
        <v>27</v>
      </c>
      <c r="F7721" s="20">
        <v>45568</v>
      </c>
      <c r="G7721" t="s">
        <v>9442</v>
      </c>
      <c r="H7721" t="s">
        <v>11898</v>
      </c>
      <c r="I7721">
        <v>-2947.89</v>
      </c>
    </row>
    <row r="7722" spans="1:9" x14ac:dyDescent="0.35">
      <c r="A7722">
        <v>37228</v>
      </c>
      <c r="B7722">
        <v>137</v>
      </c>
      <c r="C7722" t="s">
        <v>271</v>
      </c>
      <c r="D7722">
        <v>114</v>
      </c>
      <c r="E7722" t="s">
        <v>27</v>
      </c>
      <c r="F7722" s="20">
        <v>45568</v>
      </c>
      <c r="G7722" t="s">
        <v>9442</v>
      </c>
      <c r="H7722" t="s">
        <v>11899</v>
      </c>
      <c r="I7722">
        <v>-3302.91</v>
      </c>
    </row>
    <row r="7723" spans="1:9" x14ac:dyDescent="0.35">
      <c r="A7723">
        <v>37229</v>
      </c>
      <c r="B7723">
        <v>137</v>
      </c>
      <c r="C7723" t="s">
        <v>271</v>
      </c>
      <c r="D7723">
        <v>114</v>
      </c>
      <c r="E7723" t="s">
        <v>27</v>
      </c>
      <c r="F7723" s="20">
        <v>45568</v>
      </c>
      <c r="G7723" t="s">
        <v>9442</v>
      </c>
      <c r="H7723" t="s">
        <v>11900</v>
      </c>
      <c r="I7723">
        <v>-3951.52</v>
      </c>
    </row>
    <row r="7724" spans="1:9" x14ac:dyDescent="0.35">
      <c r="A7724">
        <v>37230</v>
      </c>
      <c r="B7724">
        <v>137</v>
      </c>
      <c r="C7724" t="s">
        <v>271</v>
      </c>
      <c r="D7724">
        <v>114</v>
      </c>
      <c r="E7724" t="s">
        <v>27</v>
      </c>
      <c r="F7724" s="20">
        <v>45568</v>
      </c>
      <c r="G7724" t="s">
        <v>9442</v>
      </c>
      <c r="H7724" t="s">
        <v>11901</v>
      </c>
      <c r="I7724">
        <v>-3846.53</v>
      </c>
    </row>
    <row r="7725" spans="1:9" x14ac:dyDescent="0.35">
      <c r="A7725">
        <v>37231</v>
      </c>
      <c r="B7725">
        <v>137</v>
      </c>
      <c r="C7725" t="s">
        <v>271</v>
      </c>
      <c r="D7725">
        <v>114</v>
      </c>
      <c r="E7725" t="s">
        <v>27</v>
      </c>
      <c r="F7725" s="20">
        <v>45568</v>
      </c>
      <c r="G7725" t="s">
        <v>9442</v>
      </c>
      <c r="H7725" t="s">
        <v>11902</v>
      </c>
      <c r="I7725">
        <v>-3140.4</v>
      </c>
    </row>
    <row r="7726" spans="1:9" x14ac:dyDescent="0.35">
      <c r="A7726">
        <v>37232</v>
      </c>
      <c r="B7726">
        <v>137</v>
      </c>
      <c r="C7726" t="s">
        <v>271</v>
      </c>
      <c r="D7726">
        <v>114</v>
      </c>
      <c r="E7726" t="s">
        <v>27</v>
      </c>
      <c r="F7726" s="20">
        <v>45568</v>
      </c>
      <c r="G7726" t="s">
        <v>9442</v>
      </c>
      <c r="H7726" t="s">
        <v>11903</v>
      </c>
      <c r="I7726">
        <v>-3984.05</v>
      </c>
    </row>
    <row r="7727" spans="1:9" x14ac:dyDescent="0.35">
      <c r="A7727">
        <v>37233</v>
      </c>
      <c r="B7727">
        <v>137</v>
      </c>
      <c r="C7727" t="s">
        <v>271</v>
      </c>
      <c r="D7727">
        <v>114</v>
      </c>
      <c r="E7727" t="s">
        <v>27</v>
      </c>
      <c r="F7727" s="20">
        <v>45568</v>
      </c>
      <c r="G7727" t="s">
        <v>9442</v>
      </c>
      <c r="H7727" t="s">
        <v>11904</v>
      </c>
      <c r="I7727">
        <v>-2332.98</v>
      </c>
    </row>
    <row r="7728" spans="1:9" x14ac:dyDescent="0.35">
      <c r="A7728">
        <v>38035</v>
      </c>
      <c r="B7728">
        <v>103</v>
      </c>
      <c r="C7728" t="s">
        <v>267</v>
      </c>
      <c r="D7728">
        <v>114</v>
      </c>
      <c r="E7728" t="s">
        <v>27</v>
      </c>
      <c r="F7728" s="20">
        <v>45567.5</v>
      </c>
      <c r="G7728" t="s">
        <v>9439</v>
      </c>
      <c r="H7728" t="s">
        <v>9550</v>
      </c>
      <c r="I7728">
        <v>260.52</v>
      </c>
    </row>
    <row r="7729" spans="1:9" x14ac:dyDescent="0.35">
      <c r="A7729">
        <v>38036</v>
      </c>
      <c r="B7729">
        <v>103</v>
      </c>
      <c r="C7729" t="s">
        <v>267</v>
      </c>
      <c r="D7729">
        <v>114</v>
      </c>
      <c r="E7729" t="s">
        <v>27</v>
      </c>
      <c r="F7729" s="20">
        <v>45567.5</v>
      </c>
      <c r="G7729" t="s">
        <v>9439</v>
      </c>
      <c r="H7729" t="s">
        <v>11905</v>
      </c>
      <c r="I7729">
        <v>107.72</v>
      </c>
    </row>
    <row r="7730" spans="1:9" x14ac:dyDescent="0.35">
      <c r="A7730">
        <v>38037</v>
      </c>
      <c r="B7730">
        <v>103</v>
      </c>
      <c r="C7730" t="s">
        <v>267</v>
      </c>
      <c r="D7730">
        <v>114</v>
      </c>
      <c r="E7730" t="s">
        <v>27</v>
      </c>
      <c r="F7730" s="20">
        <v>45567.5</v>
      </c>
      <c r="G7730" t="s">
        <v>9442</v>
      </c>
      <c r="H7730" t="s">
        <v>11708</v>
      </c>
      <c r="I7730">
        <v>-368.24</v>
      </c>
    </row>
    <row r="7731" spans="1:9" x14ac:dyDescent="0.35">
      <c r="A7731">
        <v>37065</v>
      </c>
      <c r="B7731">
        <v>130</v>
      </c>
      <c r="C7731" t="s">
        <v>302</v>
      </c>
      <c r="D7731">
        <v>114</v>
      </c>
      <c r="E7731" t="s">
        <v>27</v>
      </c>
      <c r="F7731" s="20">
        <v>45566</v>
      </c>
      <c r="G7731" t="s">
        <v>9439</v>
      </c>
      <c r="H7731" t="s">
        <v>9445</v>
      </c>
      <c r="I7731">
        <v>22250</v>
      </c>
    </row>
    <row r="7732" spans="1:9" x14ac:dyDescent="0.35">
      <c r="A7732">
        <v>37066</v>
      </c>
      <c r="B7732">
        <v>130</v>
      </c>
      <c r="C7732" t="s">
        <v>302</v>
      </c>
      <c r="D7732">
        <v>114</v>
      </c>
      <c r="E7732" t="s">
        <v>27</v>
      </c>
      <c r="F7732" s="20">
        <v>45566</v>
      </c>
      <c r="G7732" t="s">
        <v>9442</v>
      </c>
      <c r="H7732" t="s">
        <v>9544</v>
      </c>
      <c r="I7732">
        <v>-2100</v>
      </c>
    </row>
    <row r="7733" spans="1:9" x14ac:dyDescent="0.35">
      <c r="A7733">
        <v>37067</v>
      </c>
      <c r="B7733">
        <v>130</v>
      </c>
      <c r="C7733" t="s">
        <v>302</v>
      </c>
      <c r="D7733">
        <v>114</v>
      </c>
      <c r="E7733" t="s">
        <v>27</v>
      </c>
      <c r="F7733" s="20">
        <v>45566</v>
      </c>
      <c r="G7733" t="s">
        <v>9442</v>
      </c>
      <c r="H7733" t="s">
        <v>9538</v>
      </c>
      <c r="I7733">
        <v>-2000</v>
      </c>
    </row>
    <row r="7734" spans="1:9" x14ac:dyDescent="0.35">
      <c r="A7734">
        <v>37068</v>
      </c>
      <c r="B7734">
        <v>130</v>
      </c>
      <c r="C7734" t="s">
        <v>302</v>
      </c>
      <c r="D7734">
        <v>114</v>
      </c>
      <c r="E7734" t="s">
        <v>27</v>
      </c>
      <c r="F7734" s="20">
        <v>45566</v>
      </c>
      <c r="G7734" t="s">
        <v>9442</v>
      </c>
      <c r="H7734" t="s">
        <v>11147</v>
      </c>
      <c r="I7734">
        <v>-3300</v>
      </c>
    </row>
    <row r="7735" spans="1:9" x14ac:dyDescent="0.35">
      <c r="A7735">
        <v>37069</v>
      </c>
      <c r="B7735">
        <v>130</v>
      </c>
      <c r="C7735" t="s">
        <v>302</v>
      </c>
      <c r="D7735">
        <v>114</v>
      </c>
      <c r="E7735" t="s">
        <v>27</v>
      </c>
      <c r="F7735" s="20">
        <v>45566</v>
      </c>
      <c r="G7735" t="s">
        <v>9442</v>
      </c>
      <c r="H7735" t="s">
        <v>9539</v>
      </c>
      <c r="I7735">
        <v>-3300</v>
      </c>
    </row>
    <row r="7736" spans="1:9" x14ac:dyDescent="0.35">
      <c r="A7736">
        <v>37070</v>
      </c>
      <c r="B7736">
        <v>130</v>
      </c>
      <c r="C7736" t="s">
        <v>302</v>
      </c>
      <c r="D7736">
        <v>114</v>
      </c>
      <c r="E7736" t="s">
        <v>27</v>
      </c>
      <c r="F7736" s="20">
        <v>45566</v>
      </c>
      <c r="G7736" t="s">
        <v>9442</v>
      </c>
      <c r="H7736" t="s">
        <v>10648</v>
      </c>
      <c r="I7736">
        <v>-2000</v>
      </c>
    </row>
    <row r="7737" spans="1:9" x14ac:dyDescent="0.35">
      <c r="A7737">
        <v>37071</v>
      </c>
      <c r="B7737">
        <v>130</v>
      </c>
      <c r="C7737" t="s">
        <v>302</v>
      </c>
      <c r="D7737">
        <v>114</v>
      </c>
      <c r="E7737" t="s">
        <v>27</v>
      </c>
      <c r="F7737" s="20">
        <v>45566</v>
      </c>
      <c r="G7737" t="s">
        <v>9442</v>
      </c>
      <c r="H7737" t="s">
        <v>11146</v>
      </c>
      <c r="I7737">
        <v>-2100</v>
      </c>
    </row>
    <row r="7738" spans="1:9" x14ac:dyDescent="0.35">
      <c r="A7738">
        <v>37072</v>
      </c>
      <c r="B7738">
        <v>130</v>
      </c>
      <c r="C7738" t="s">
        <v>302</v>
      </c>
      <c r="D7738">
        <v>114</v>
      </c>
      <c r="E7738" t="s">
        <v>27</v>
      </c>
      <c r="F7738" s="20">
        <v>45566</v>
      </c>
      <c r="G7738" t="s">
        <v>9442</v>
      </c>
      <c r="H7738" t="s">
        <v>9543</v>
      </c>
      <c r="I7738">
        <v>-2100</v>
      </c>
    </row>
    <row r="7739" spans="1:9" x14ac:dyDescent="0.35">
      <c r="A7739">
        <v>37073</v>
      </c>
      <c r="B7739">
        <v>130</v>
      </c>
      <c r="C7739" t="s">
        <v>302</v>
      </c>
      <c r="D7739">
        <v>114</v>
      </c>
      <c r="E7739" t="s">
        <v>27</v>
      </c>
      <c r="F7739" s="20">
        <v>45566</v>
      </c>
      <c r="G7739" t="s">
        <v>9442</v>
      </c>
      <c r="H7739" t="s">
        <v>9537</v>
      </c>
      <c r="I7739">
        <v>-2100</v>
      </c>
    </row>
    <row r="7740" spans="1:9" x14ac:dyDescent="0.35">
      <c r="A7740">
        <v>37074</v>
      </c>
      <c r="B7740">
        <v>130</v>
      </c>
      <c r="C7740" t="s">
        <v>302</v>
      </c>
      <c r="D7740">
        <v>114</v>
      </c>
      <c r="E7740" t="s">
        <v>27</v>
      </c>
      <c r="F7740" s="20">
        <v>45566</v>
      </c>
      <c r="G7740" t="s">
        <v>9442</v>
      </c>
      <c r="H7740" t="s">
        <v>9547</v>
      </c>
      <c r="I7740">
        <v>-3250</v>
      </c>
    </row>
    <row r="7741" spans="1:9" x14ac:dyDescent="0.35">
      <c r="A7741">
        <v>37208</v>
      </c>
      <c r="B7741">
        <v>137</v>
      </c>
      <c r="C7741" t="s">
        <v>271</v>
      </c>
      <c r="D7741">
        <v>114</v>
      </c>
      <c r="E7741" t="s">
        <v>27</v>
      </c>
      <c r="F7741" s="20">
        <v>45566</v>
      </c>
      <c r="G7741" t="s">
        <v>9439</v>
      </c>
      <c r="H7741" t="s">
        <v>9445</v>
      </c>
      <c r="I7741">
        <v>17200</v>
      </c>
    </row>
    <row r="7742" spans="1:9" x14ac:dyDescent="0.35">
      <c r="A7742">
        <v>37209</v>
      </c>
      <c r="B7742">
        <v>137</v>
      </c>
      <c r="C7742" t="s">
        <v>271</v>
      </c>
      <c r="D7742">
        <v>114</v>
      </c>
      <c r="E7742" t="s">
        <v>27</v>
      </c>
      <c r="F7742" s="20">
        <v>45566</v>
      </c>
      <c r="G7742" t="s">
        <v>9442</v>
      </c>
      <c r="H7742" t="s">
        <v>11906</v>
      </c>
      <c r="I7742">
        <v>-2100</v>
      </c>
    </row>
    <row r="7743" spans="1:9" x14ac:dyDescent="0.35">
      <c r="A7743">
        <v>37210</v>
      </c>
      <c r="B7743">
        <v>137</v>
      </c>
      <c r="C7743" t="s">
        <v>271</v>
      </c>
      <c r="D7743">
        <v>114</v>
      </c>
      <c r="E7743" t="s">
        <v>27</v>
      </c>
      <c r="F7743" s="20">
        <v>45566</v>
      </c>
      <c r="G7743" t="s">
        <v>9442</v>
      </c>
      <c r="H7743" t="s">
        <v>11907</v>
      </c>
      <c r="I7743">
        <v>-3500</v>
      </c>
    </row>
    <row r="7744" spans="1:9" x14ac:dyDescent="0.35">
      <c r="A7744">
        <v>37211</v>
      </c>
      <c r="B7744">
        <v>137</v>
      </c>
      <c r="C7744" t="s">
        <v>271</v>
      </c>
      <c r="D7744">
        <v>114</v>
      </c>
      <c r="E7744" t="s">
        <v>27</v>
      </c>
      <c r="F7744" s="20">
        <v>45566</v>
      </c>
      <c r="G7744" t="s">
        <v>9442</v>
      </c>
      <c r="H7744" t="s">
        <v>11908</v>
      </c>
      <c r="I7744">
        <v>-2000</v>
      </c>
    </row>
    <row r="7745" spans="1:9" x14ac:dyDescent="0.35">
      <c r="A7745">
        <v>37212</v>
      </c>
      <c r="B7745">
        <v>137</v>
      </c>
      <c r="C7745" t="s">
        <v>271</v>
      </c>
      <c r="D7745">
        <v>114</v>
      </c>
      <c r="E7745" t="s">
        <v>27</v>
      </c>
      <c r="F7745" s="20">
        <v>45566</v>
      </c>
      <c r="G7745" t="s">
        <v>9442</v>
      </c>
      <c r="H7745" t="s">
        <v>11909</v>
      </c>
      <c r="I7745">
        <v>-2100</v>
      </c>
    </row>
    <row r="7746" spans="1:9" x14ac:dyDescent="0.35">
      <c r="A7746">
        <v>37213</v>
      </c>
      <c r="B7746">
        <v>137</v>
      </c>
      <c r="C7746" t="s">
        <v>271</v>
      </c>
      <c r="D7746">
        <v>114</v>
      </c>
      <c r="E7746" t="s">
        <v>27</v>
      </c>
      <c r="F7746" s="20">
        <v>45566</v>
      </c>
      <c r="G7746" t="s">
        <v>9442</v>
      </c>
      <c r="H7746" t="s">
        <v>11910</v>
      </c>
      <c r="I7746">
        <v>-2100</v>
      </c>
    </row>
    <row r="7747" spans="1:9" x14ac:dyDescent="0.35">
      <c r="A7747">
        <v>37214</v>
      </c>
      <c r="B7747">
        <v>137</v>
      </c>
      <c r="C7747" t="s">
        <v>271</v>
      </c>
      <c r="D7747">
        <v>114</v>
      </c>
      <c r="E7747" t="s">
        <v>27</v>
      </c>
      <c r="F7747" s="20">
        <v>45566</v>
      </c>
      <c r="G7747" t="s">
        <v>9442</v>
      </c>
      <c r="H7747" t="s">
        <v>11911</v>
      </c>
      <c r="I7747">
        <v>-2100</v>
      </c>
    </row>
    <row r="7748" spans="1:9" x14ac:dyDescent="0.35">
      <c r="A7748">
        <v>37215</v>
      </c>
      <c r="B7748">
        <v>137</v>
      </c>
      <c r="C7748" t="s">
        <v>271</v>
      </c>
      <c r="D7748">
        <v>114</v>
      </c>
      <c r="E7748" t="s">
        <v>27</v>
      </c>
      <c r="F7748" s="20">
        <v>45566</v>
      </c>
      <c r="G7748" t="s">
        <v>9442</v>
      </c>
      <c r="H7748" t="s">
        <v>11912</v>
      </c>
      <c r="I7748">
        <v>-3300</v>
      </c>
    </row>
    <row r="7749" spans="1:9" x14ac:dyDescent="0.35">
      <c r="A7749">
        <v>36817</v>
      </c>
      <c r="B7749">
        <v>130</v>
      </c>
      <c r="C7749" t="s">
        <v>302</v>
      </c>
      <c r="D7749">
        <v>114</v>
      </c>
      <c r="E7749" t="s">
        <v>27</v>
      </c>
      <c r="F7749" s="20">
        <v>45565</v>
      </c>
      <c r="G7749" t="s">
        <v>9439</v>
      </c>
      <c r="H7749" t="s">
        <v>9445</v>
      </c>
      <c r="I7749">
        <v>3716</v>
      </c>
    </row>
    <row r="7750" spans="1:9" x14ac:dyDescent="0.35">
      <c r="A7750">
        <v>36818</v>
      </c>
      <c r="B7750">
        <v>130</v>
      </c>
      <c r="C7750" t="s">
        <v>302</v>
      </c>
      <c r="D7750">
        <v>114</v>
      </c>
      <c r="E7750" t="s">
        <v>27</v>
      </c>
      <c r="F7750" s="20">
        <v>45565</v>
      </c>
      <c r="G7750" t="s">
        <v>9439</v>
      </c>
      <c r="H7750" t="s">
        <v>9445</v>
      </c>
      <c r="I7750">
        <v>511</v>
      </c>
    </row>
    <row r="7751" spans="1:9" x14ac:dyDescent="0.35">
      <c r="A7751">
        <v>36819</v>
      </c>
      <c r="B7751">
        <v>130</v>
      </c>
      <c r="C7751" t="s">
        <v>302</v>
      </c>
      <c r="D7751">
        <v>114</v>
      </c>
      <c r="E7751" t="s">
        <v>27</v>
      </c>
      <c r="F7751" s="20">
        <v>45565</v>
      </c>
      <c r="G7751" t="s">
        <v>9442</v>
      </c>
      <c r="H7751" t="s">
        <v>9797</v>
      </c>
      <c r="I7751">
        <v>-545.79999999999995</v>
      </c>
    </row>
    <row r="7752" spans="1:9" x14ac:dyDescent="0.35">
      <c r="A7752">
        <v>36820</v>
      </c>
      <c r="B7752">
        <v>130</v>
      </c>
      <c r="C7752" t="s">
        <v>302</v>
      </c>
      <c r="D7752">
        <v>114</v>
      </c>
      <c r="E7752" t="s">
        <v>27</v>
      </c>
      <c r="F7752" s="20">
        <v>45565</v>
      </c>
      <c r="G7752" t="s">
        <v>9442</v>
      </c>
      <c r="H7752" t="s">
        <v>9548</v>
      </c>
      <c r="I7752">
        <v>-3715.09</v>
      </c>
    </row>
    <row r="7753" spans="1:9" x14ac:dyDescent="0.35">
      <c r="A7753">
        <v>36069</v>
      </c>
      <c r="B7753">
        <v>103</v>
      </c>
      <c r="C7753" t="s">
        <v>267</v>
      </c>
      <c r="D7753">
        <v>114</v>
      </c>
      <c r="E7753" t="s">
        <v>27</v>
      </c>
      <c r="F7753" s="20">
        <v>45560.5</v>
      </c>
      <c r="G7753" t="s">
        <v>9439</v>
      </c>
      <c r="H7753" t="s">
        <v>9550</v>
      </c>
      <c r="I7753">
        <v>109.22</v>
      </c>
    </row>
    <row r="7754" spans="1:9" x14ac:dyDescent="0.35">
      <c r="A7754">
        <v>36070</v>
      </c>
      <c r="B7754">
        <v>103</v>
      </c>
      <c r="C7754" t="s">
        <v>267</v>
      </c>
      <c r="D7754">
        <v>114</v>
      </c>
      <c r="E7754" t="s">
        <v>27</v>
      </c>
      <c r="F7754" s="20">
        <v>45560.5</v>
      </c>
      <c r="G7754" t="s">
        <v>9439</v>
      </c>
      <c r="H7754" t="s">
        <v>9550</v>
      </c>
      <c r="I7754">
        <v>388.12</v>
      </c>
    </row>
    <row r="7755" spans="1:9" x14ac:dyDescent="0.35">
      <c r="A7755">
        <v>36071</v>
      </c>
      <c r="B7755">
        <v>103</v>
      </c>
      <c r="C7755" t="s">
        <v>267</v>
      </c>
      <c r="D7755">
        <v>114</v>
      </c>
      <c r="E7755" t="s">
        <v>27</v>
      </c>
      <c r="F7755" s="20">
        <v>45560.5</v>
      </c>
      <c r="G7755" t="s">
        <v>9439</v>
      </c>
      <c r="H7755" t="s">
        <v>11913</v>
      </c>
      <c r="I7755">
        <v>252.03</v>
      </c>
    </row>
    <row r="7756" spans="1:9" x14ac:dyDescent="0.35">
      <c r="A7756">
        <v>36072</v>
      </c>
      <c r="B7756">
        <v>103</v>
      </c>
      <c r="C7756" t="s">
        <v>267</v>
      </c>
      <c r="D7756">
        <v>114</v>
      </c>
      <c r="E7756" t="s">
        <v>27</v>
      </c>
      <c r="F7756" s="20">
        <v>45560.5</v>
      </c>
      <c r="G7756" t="s">
        <v>9442</v>
      </c>
      <c r="H7756" t="s">
        <v>11708</v>
      </c>
      <c r="I7756">
        <v>-749.37</v>
      </c>
    </row>
    <row r="7757" spans="1:9" x14ac:dyDescent="0.35">
      <c r="A7757">
        <v>36066</v>
      </c>
      <c r="B7757">
        <v>103</v>
      </c>
      <c r="C7757" t="s">
        <v>267</v>
      </c>
      <c r="D7757">
        <v>114</v>
      </c>
      <c r="E7757" t="s">
        <v>27</v>
      </c>
      <c r="F7757" s="20">
        <v>45558.5</v>
      </c>
      <c r="G7757" t="s">
        <v>9439</v>
      </c>
      <c r="H7757" t="s">
        <v>11914</v>
      </c>
      <c r="I7757">
        <v>1815</v>
      </c>
    </row>
    <row r="7758" spans="1:9" x14ac:dyDescent="0.35">
      <c r="A7758">
        <v>36067</v>
      </c>
      <c r="B7758">
        <v>103</v>
      </c>
      <c r="C7758" t="s">
        <v>267</v>
      </c>
      <c r="D7758">
        <v>114</v>
      </c>
      <c r="E7758" t="s">
        <v>27</v>
      </c>
      <c r="F7758" s="20">
        <v>45558.5</v>
      </c>
      <c r="G7758" t="s">
        <v>9442</v>
      </c>
      <c r="H7758" t="s">
        <v>11915</v>
      </c>
      <c r="I7758">
        <v>-1</v>
      </c>
    </row>
    <row r="7759" spans="1:9" x14ac:dyDescent="0.35">
      <c r="A7759">
        <v>36068</v>
      </c>
      <c r="B7759">
        <v>103</v>
      </c>
      <c r="C7759" t="s">
        <v>267</v>
      </c>
      <c r="D7759">
        <v>114</v>
      </c>
      <c r="E7759" t="s">
        <v>27</v>
      </c>
      <c r="F7759" s="20">
        <v>45558.5</v>
      </c>
      <c r="G7759" t="s">
        <v>9442</v>
      </c>
      <c r="H7759" t="s">
        <v>11708</v>
      </c>
      <c r="I7759">
        <v>-1850</v>
      </c>
    </row>
    <row r="7760" spans="1:9" x14ac:dyDescent="0.35">
      <c r="A7760">
        <v>33865</v>
      </c>
      <c r="B7760">
        <v>130</v>
      </c>
      <c r="C7760" t="s">
        <v>302</v>
      </c>
      <c r="D7760">
        <v>114</v>
      </c>
      <c r="E7760" t="s">
        <v>27</v>
      </c>
      <c r="F7760" s="20">
        <v>45555</v>
      </c>
      <c r="G7760" t="s">
        <v>9439</v>
      </c>
      <c r="H7760" t="s">
        <v>9445</v>
      </c>
      <c r="I7760">
        <v>2520</v>
      </c>
    </row>
    <row r="7761" spans="1:9" x14ac:dyDescent="0.35">
      <c r="A7761">
        <v>33866</v>
      </c>
      <c r="B7761">
        <v>130</v>
      </c>
      <c r="C7761" t="s">
        <v>302</v>
      </c>
      <c r="D7761">
        <v>114</v>
      </c>
      <c r="E7761" t="s">
        <v>27</v>
      </c>
      <c r="F7761" s="20">
        <v>45555</v>
      </c>
      <c r="G7761" t="s">
        <v>9442</v>
      </c>
      <c r="H7761" t="s">
        <v>9797</v>
      </c>
      <c r="I7761">
        <v>-1213.6600000000001</v>
      </c>
    </row>
    <row r="7762" spans="1:9" x14ac:dyDescent="0.35">
      <c r="A7762">
        <v>33867</v>
      </c>
      <c r="B7762">
        <v>130</v>
      </c>
      <c r="C7762" t="s">
        <v>302</v>
      </c>
      <c r="D7762">
        <v>114</v>
      </c>
      <c r="E7762" t="s">
        <v>27</v>
      </c>
      <c r="F7762" s="20">
        <v>45555</v>
      </c>
      <c r="G7762" t="s">
        <v>9442</v>
      </c>
      <c r="H7762" t="s">
        <v>11916</v>
      </c>
      <c r="I7762">
        <v>-1213.6600000000001</v>
      </c>
    </row>
    <row r="7763" spans="1:9" x14ac:dyDescent="0.35">
      <c r="A7763">
        <v>33868</v>
      </c>
      <c r="B7763">
        <v>130</v>
      </c>
      <c r="C7763" t="s">
        <v>302</v>
      </c>
      <c r="D7763">
        <v>114</v>
      </c>
      <c r="E7763" t="s">
        <v>27</v>
      </c>
      <c r="F7763" s="20">
        <v>45555</v>
      </c>
      <c r="G7763" t="s">
        <v>9439</v>
      </c>
      <c r="H7763" t="s">
        <v>9445</v>
      </c>
      <c r="I7763">
        <v>1305</v>
      </c>
    </row>
    <row r="7764" spans="1:9" x14ac:dyDescent="0.35">
      <c r="A7764">
        <v>33869</v>
      </c>
      <c r="B7764">
        <v>130</v>
      </c>
      <c r="C7764" t="s">
        <v>302</v>
      </c>
      <c r="D7764">
        <v>114</v>
      </c>
      <c r="E7764" t="s">
        <v>27</v>
      </c>
      <c r="F7764" s="20">
        <v>45555</v>
      </c>
      <c r="G7764" t="s">
        <v>9442</v>
      </c>
      <c r="H7764" t="s">
        <v>10351</v>
      </c>
      <c r="I7764">
        <v>-1304.3499999999999</v>
      </c>
    </row>
    <row r="7765" spans="1:9" x14ac:dyDescent="0.35">
      <c r="A7765">
        <v>33908</v>
      </c>
      <c r="B7765">
        <v>137</v>
      </c>
      <c r="C7765" t="s">
        <v>271</v>
      </c>
      <c r="D7765">
        <v>114</v>
      </c>
      <c r="E7765" t="s">
        <v>27</v>
      </c>
      <c r="F7765" s="20">
        <v>45555</v>
      </c>
      <c r="G7765" t="s">
        <v>9439</v>
      </c>
      <c r="H7765" t="s">
        <v>10848</v>
      </c>
      <c r="I7765">
        <v>43930</v>
      </c>
    </row>
    <row r="7766" spans="1:9" x14ac:dyDescent="0.35">
      <c r="A7766">
        <v>33909</v>
      </c>
      <c r="B7766">
        <v>137</v>
      </c>
      <c r="C7766" t="s">
        <v>271</v>
      </c>
      <c r="D7766">
        <v>114</v>
      </c>
      <c r="E7766" t="s">
        <v>27</v>
      </c>
      <c r="F7766" s="20">
        <v>45555</v>
      </c>
      <c r="G7766" t="s">
        <v>9442</v>
      </c>
      <c r="H7766" t="s">
        <v>11917</v>
      </c>
      <c r="I7766">
        <v>-6500</v>
      </c>
    </row>
    <row r="7767" spans="1:9" x14ac:dyDescent="0.35">
      <c r="A7767">
        <v>33910</v>
      </c>
      <c r="B7767">
        <v>137</v>
      </c>
      <c r="C7767" t="s">
        <v>271</v>
      </c>
      <c r="D7767">
        <v>114</v>
      </c>
      <c r="E7767" t="s">
        <v>27</v>
      </c>
      <c r="F7767" s="20">
        <v>45555</v>
      </c>
      <c r="G7767" t="s">
        <v>9442</v>
      </c>
      <c r="H7767" t="s">
        <v>9562</v>
      </c>
      <c r="I7767">
        <v>-37422.6</v>
      </c>
    </row>
    <row r="7768" spans="1:9" x14ac:dyDescent="0.35">
      <c r="A7768">
        <v>33911</v>
      </c>
      <c r="B7768">
        <v>137</v>
      </c>
      <c r="C7768" t="s">
        <v>271</v>
      </c>
      <c r="D7768">
        <v>114</v>
      </c>
      <c r="E7768" t="s">
        <v>27</v>
      </c>
      <c r="F7768" s="20">
        <v>45555</v>
      </c>
      <c r="G7768" t="s">
        <v>9439</v>
      </c>
      <c r="H7768" t="s">
        <v>9445</v>
      </c>
      <c r="I7768">
        <v>6720</v>
      </c>
    </row>
    <row r="7769" spans="1:9" x14ac:dyDescent="0.35">
      <c r="A7769">
        <v>33912</v>
      </c>
      <c r="B7769">
        <v>137</v>
      </c>
      <c r="C7769" t="s">
        <v>271</v>
      </c>
      <c r="D7769">
        <v>114</v>
      </c>
      <c r="E7769" t="s">
        <v>27</v>
      </c>
      <c r="F7769" s="20">
        <v>45555</v>
      </c>
      <c r="G7769" t="s">
        <v>9442</v>
      </c>
      <c r="H7769" t="s">
        <v>11918</v>
      </c>
      <c r="I7769">
        <v>-6720</v>
      </c>
    </row>
    <row r="7770" spans="1:9" x14ac:dyDescent="0.35">
      <c r="A7770">
        <v>33913</v>
      </c>
      <c r="B7770">
        <v>137</v>
      </c>
      <c r="C7770" t="s">
        <v>271</v>
      </c>
      <c r="D7770">
        <v>114</v>
      </c>
      <c r="E7770" t="s">
        <v>27</v>
      </c>
      <c r="F7770" s="20">
        <v>45555</v>
      </c>
      <c r="G7770" t="s">
        <v>9439</v>
      </c>
      <c r="H7770" t="s">
        <v>9666</v>
      </c>
      <c r="I7770">
        <v>6720</v>
      </c>
    </row>
    <row r="7771" spans="1:9" x14ac:dyDescent="0.35">
      <c r="A7771">
        <v>33914</v>
      </c>
      <c r="B7771">
        <v>137</v>
      </c>
      <c r="C7771" t="s">
        <v>271</v>
      </c>
      <c r="D7771">
        <v>114</v>
      </c>
      <c r="E7771" t="s">
        <v>27</v>
      </c>
      <c r="F7771" s="20">
        <v>45555</v>
      </c>
      <c r="G7771" t="s">
        <v>9442</v>
      </c>
      <c r="H7771" t="s">
        <v>11919</v>
      </c>
      <c r="I7771">
        <v>-6720</v>
      </c>
    </row>
    <row r="7772" spans="1:9" x14ac:dyDescent="0.35">
      <c r="A7772">
        <v>33801</v>
      </c>
      <c r="B7772">
        <v>130</v>
      </c>
      <c r="C7772" t="s">
        <v>302</v>
      </c>
      <c r="D7772">
        <v>114</v>
      </c>
      <c r="E7772" t="s">
        <v>27</v>
      </c>
      <c r="F7772" s="20">
        <v>45554</v>
      </c>
      <c r="G7772" t="s">
        <v>9439</v>
      </c>
      <c r="H7772" t="s">
        <v>9445</v>
      </c>
      <c r="I7772">
        <v>46304</v>
      </c>
    </row>
    <row r="7773" spans="1:9" x14ac:dyDescent="0.35">
      <c r="A7773">
        <v>33802</v>
      </c>
      <c r="B7773">
        <v>130</v>
      </c>
      <c r="C7773" t="s">
        <v>302</v>
      </c>
      <c r="D7773">
        <v>114</v>
      </c>
      <c r="E7773" t="s">
        <v>27</v>
      </c>
      <c r="F7773" s="20">
        <v>45554</v>
      </c>
      <c r="G7773" t="s">
        <v>9442</v>
      </c>
      <c r="H7773" t="s">
        <v>9789</v>
      </c>
      <c r="I7773">
        <v>-700</v>
      </c>
    </row>
    <row r="7774" spans="1:9" x14ac:dyDescent="0.35">
      <c r="A7774">
        <v>33803</v>
      </c>
      <c r="B7774">
        <v>130</v>
      </c>
      <c r="C7774" t="s">
        <v>302</v>
      </c>
      <c r="D7774">
        <v>114</v>
      </c>
      <c r="E7774" t="s">
        <v>27</v>
      </c>
      <c r="F7774" s="20">
        <v>45554</v>
      </c>
      <c r="G7774" t="s">
        <v>9442</v>
      </c>
      <c r="H7774" t="s">
        <v>9572</v>
      </c>
      <c r="I7774">
        <v>-1000</v>
      </c>
    </row>
    <row r="7775" spans="1:9" x14ac:dyDescent="0.35">
      <c r="A7775">
        <v>33804</v>
      </c>
      <c r="B7775">
        <v>130</v>
      </c>
      <c r="C7775" t="s">
        <v>302</v>
      </c>
      <c r="D7775">
        <v>114</v>
      </c>
      <c r="E7775" t="s">
        <v>27</v>
      </c>
      <c r="F7775" s="20">
        <v>45554</v>
      </c>
      <c r="G7775" t="s">
        <v>9442</v>
      </c>
      <c r="H7775" t="s">
        <v>9977</v>
      </c>
      <c r="I7775">
        <v>-950</v>
      </c>
    </row>
    <row r="7776" spans="1:9" x14ac:dyDescent="0.35">
      <c r="A7776">
        <v>33805</v>
      </c>
      <c r="B7776">
        <v>130</v>
      </c>
      <c r="C7776" t="s">
        <v>302</v>
      </c>
      <c r="D7776">
        <v>114</v>
      </c>
      <c r="E7776" t="s">
        <v>27</v>
      </c>
      <c r="F7776" s="20">
        <v>45554</v>
      </c>
      <c r="G7776" t="s">
        <v>9442</v>
      </c>
      <c r="H7776" t="s">
        <v>9576</v>
      </c>
      <c r="I7776">
        <v>-1000</v>
      </c>
    </row>
    <row r="7777" spans="1:9" x14ac:dyDescent="0.35">
      <c r="A7777">
        <v>33806</v>
      </c>
      <c r="B7777">
        <v>130</v>
      </c>
      <c r="C7777" t="s">
        <v>302</v>
      </c>
      <c r="D7777">
        <v>114</v>
      </c>
      <c r="E7777" t="s">
        <v>27</v>
      </c>
      <c r="F7777" s="20">
        <v>45554</v>
      </c>
      <c r="G7777" t="s">
        <v>9442</v>
      </c>
      <c r="H7777" t="s">
        <v>9585</v>
      </c>
      <c r="I7777">
        <v>-700</v>
      </c>
    </row>
    <row r="7778" spans="1:9" x14ac:dyDescent="0.35">
      <c r="A7778">
        <v>33807</v>
      </c>
      <c r="B7778">
        <v>130</v>
      </c>
      <c r="C7778" t="s">
        <v>302</v>
      </c>
      <c r="D7778">
        <v>114</v>
      </c>
      <c r="E7778" t="s">
        <v>27</v>
      </c>
      <c r="F7778" s="20">
        <v>45554</v>
      </c>
      <c r="G7778" t="s">
        <v>9442</v>
      </c>
      <c r="H7778" t="s">
        <v>9590</v>
      </c>
      <c r="I7778">
        <v>-950</v>
      </c>
    </row>
    <row r="7779" spans="1:9" x14ac:dyDescent="0.35">
      <c r="A7779">
        <v>33808</v>
      </c>
      <c r="B7779">
        <v>130</v>
      </c>
      <c r="C7779" t="s">
        <v>302</v>
      </c>
      <c r="D7779">
        <v>114</v>
      </c>
      <c r="E7779" t="s">
        <v>27</v>
      </c>
      <c r="F7779" s="20">
        <v>45554</v>
      </c>
      <c r="G7779" t="s">
        <v>9442</v>
      </c>
      <c r="H7779" t="s">
        <v>9597</v>
      </c>
      <c r="I7779">
        <v>-1000</v>
      </c>
    </row>
    <row r="7780" spans="1:9" x14ac:dyDescent="0.35">
      <c r="A7780">
        <v>33809</v>
      </c>
      <c r="B7780">
        <v>130</v>
      </c>
      <c r="C7780" t="s">
        <v>302</v>
      </c>
      <c r="D7780">
        <v>114</v>
      </c>
      <c r="E7780" t="s">
        <v>27</v>
      </c>
      <c r="F7780" s="20">
        <v>45554</v>
      </c>
      <c r="G7780" t="s">
        <v>9442</v>
      </c>
      <c r="H7780" t="s">
        <v>10311</v>
      </c>
      <c r="I7780">
        <v>-1000</v>
      </c>
    </row>
    <row r="7781" spans="1:9" x14ac:dyDescent="0.35">
      <c r="A7781">
        <v>33810</v>
      </c>
      <c r="B7781">
        <v>130</v>
      </c>
      <c r="C7781" t="s">
        <v>302</v>
      </c>
      <c r="D7781">
        <v>114</v>
      </c>
      <c r="E7781" t="s">
        <v>27</v>
      </c>
      <c r="F7781" s="20">
        <v>45554</v>
      </c>
      <c r="G7781" t="s">
        <v>9442</v>
      </c>
      <c r="H7781" t="s">
        <v>9540</v>
      </c>
      <c r="I7781">
        <v>-1150</v>
      </c>
    </row>
    <row r="7782" spans="1:9" x14ac:dyDescent="0.35">
      <c r="A7782">
        <v>33811</v>
      </c>
      <c r="B7782">
        <v>130</v>
      </c>
      <c r="C7782" t="s">
        <v>302</v>
      </c>
      <c r="D7782">
        <v>114</v>
      </c>
      <c r="E7782" t="s">
        <v>27</v>
      </c>
      <c r="F7782" s="20">
        <v>45554</v>
      </c>
      <c r="G7782" t="s">
        <v>9442</v>
      </c>
      <c r="H7782" t="s">
        <v>11150</v>
      </c>
      <c r="I7782">
        <v>-700</v>
      </c>
    </row>
    <row r="7783" spans="1:9" x14ac:dyDescent="0.35">
      <c r="A7783">
        <v>33812</v>
      </c>
      <c r="B7783">
        <v>130</v>
      </c>
      <c r="C7783" t="s">
        <v>302</v>
      </c>
      <c r="D7783">
        <v>114</v>
      </c>
      <c r="E7783" t="s">
        <v>27</v>
      </c>
      <c r="F7783" s="20">
        <v>45554</v>
      </c>
      <c r="G7783" t="s">
        <v>9442</v>
      </c>
      <c r="H7783" t="s">
        <v>11152</v>
      </c>
      <c r="I7783">
        <v>-1000</v>
      </c>
    </row>
    <row r="7784" spans="1:9" x14ac:dyDescent="0.35">
      <c r="A7784">
        <v>33813</v>
      </c>
      <c r="B7784">
        <v>130</v>
      </c>
      <c r="C7784" t="s">
        <v>302</v>
      </c>
      <c r="D7784">
        <v>114</v>
      </c>
      <c r="E7784" t="s">
        <v>27</v>
      </c>
      <c r="F7784" s="20">
        <v>45554</v>
      </c>
      <c r="G7784" t="s">
        <v>9442</v>
      </c>
      <c r="H7784" t="s">
        <v>9600</v>
      </c>
      <c r="I7784">
        <v>-1000</v>
      </c>
    </row>
    <row r="7785" spans="1:9" x14ac:dyDescent="0.35">
      <c r="A7785">
        <v>33814</v>
      </c>
      <c r="B7785">
        <v>130</v>
      </c>
      <c r="C7785" t="s">
        <v>302</v>
      </c>
      <c r="D7785">
        <v>114</v>
      </c>
      <c r="E7785" t="s">
        <v>27</v>
      </c>
      <c r="F7785" s="20">
        <v>45554</v>
      </c>
      <c r="G7785" t="s">
        <v>9442</v>
      </c>
      <c r="H7785" t="s">
        <v>9592</v>
      </c>
      <c r="I7785">
        <v>-1000</v>
      </c>
    </row>
    <row r="7786" spans="1:9" x14ac:dyDescent="0.35">
      <c r="A7786">
        <v>33815</v>
      </c>
      <c r="B7786">
        <v>130</v>
      </c>
      <c r="C7786" t="s">
        <v>302</v>
      </c>
      <c r="D7786">
        <v>114</v>
      </c>
      <c r="E7786" t="s">
        <v>27</v>
      </c>
      <c r="F7786" s="20">
        <v>45554</v>
      </c>
      <c r="G7786" t="s">
        <v>9442</v>
      </c>
      <c r="H7786" t="s">
        <v>9545</v>
      </c>
      <c r="I7786">
        <v>-1250</v>
      </c>
    </row>
    <row r="7787" spans="1:9" x14ac:dyDescent="0.35">
      <c r="A7787">
        <v>33816</v>
      </c>
      <c r="B7787">
        <v>130</v>
      </c>
      <c r="C7787" t="s">
        <v>302</v>
      </c>
      <c r="D7787">
        <v>114</v>
      </c>
      <c r="E7787" t="s">
        <v>27</v>
      </c>
      <c r="F7787" s="20">
        <v>45554</v>
      </c>
      <c r="G7787" t="s">
        <v>9442</v>
      </c>
      <c r="H7787" t="s">
        <v>9475</v>
      </c>
      <c r="I7787">
        <v>-850</v>
      </c>
    </row>
    <row r="7788" spans="1:9" x14ac:dyDescent="0.35">
      <c r="A7788">
        <v>33817</v>
      </c>
      <c r="B7788">
        <v>130</v>
      </c>
      <c r="C7788" t="s">
        <v>302</v>
      </c>
      <c r="D7788">
        <v>114</v>
      </c>
      <c r="E7788" t="s">
        <v>27</v>
      </c>
      <c r="F7788" s="20">
        <v>45554</v>
      </c>
      <c r="G7788" t="s">
        <v>9442</v>
      </c>
      <c r="H7788" t="s">
        <v>9593</v>
      </c>
      <c r="I7788">
        <v>-950</v>
      </c>
    </row>
    <row r="7789" spans="1:9" x14ac:dyDescent="0.35">
      <c r="A7789">
        <v>33818</v>
      </c>
      <c r="B7789">
        <v>130</v>
      </c>
      <c r="C7789" t="s">
        <v>302</v>
      </c>
      <c r="D7789">
        <v>114</v>
      </c>
      <c r="E7789" t="s">
        <v>27</v>
      </c>
      <c r="F7789" s="20">
        <v>45554</v>
      </c>
      <c r="G7789" t="s">
        <v>9442</v>
      </c>
      <c r="H7789" t="s">
        <v>9577</v>
      </c>
      <c r="I7789">
        <v>-1000</v>
      </c>
    </row>
    <row r="7790" spans="1:9" x14ac:dyDescent="0.35">
      <c r="A7790">
        <v>33819</v>
      </c>
      <c r="B7790">
        <v>130</v>
      </c>
      <c r="C7790" t="s">
        <v>302</v>
      </c>
      <c r="D7790">
        <v>114</v>
      </c>
      <c r="E7790" t="s">
        <v>27</v>
      </c>
      <c r="F7790" s="20">
        <v>45554</v>
      </c>
      <c r="G7790" t="s">
        <v>9442</v>
      </c>
      <c r="H7790" t="s">
        <v>9579</v>
      </c>
      <c r="I7790">
        <v>-1000</v>
      </c>
    </row>
    <row r="7791" spans="1:9" x14ac:dyDescent="0.35">
      <c r="A7791">
        <v>33820</v>
      </c>
      <c r="B7791">
        <v>130</v>
      </c>
      <c r="C7791" t="s">
        <v>302</v>
      </c>
      <c r="D7791">
        <v>114</v>
      </c>
      <c r="E7791" t="s">
        <v>27</v>
      </c>
      <c r="F7791" s="20">
        <v>45554</v>
      </c>
      <c r="G7791" t="s">
        <v>9442</v>
      </c>
      <c r="H7791" t="s">
        <v>11145</v>
      </c>
      <c r="I7791">
        <v>-700</v>
      </c>
    </row>
    <row r="7792" spans="1:9" x14ac:dyDescent="0.35">
      <c r="A7792">
        <v>33821</v>
      </c>
      <c r="B7792">
        <v>130</v>
      </c>
      <c r="C7792" t="s">
        <v>302</v>
      </c>
      <c r="D7792">
        <v>114</v>
      </c>
      <c r="E7792" t="s">
        <v>27</v>
      </c>
      <c r="F7792" s="20">
        <v>45554</v>
      </c>
      <c r="G7792" t="s">
        <v>9442</v>
      </c>
      <c r="H7792" t="s">
        <v>10439</v>
      </c>
      <c r="I7792">
        <v>-1000</v>
      </c>
    </row>
    <row r="7793" spans="1:9" x14ac:dyDescent="0.35">
      <c r="A7793">
        <v>33822</v>
      </c>
      <c r="B7793">
        <v>130</v>
      </c>
      <c r="C7793" t="s">
        <v>302</v>
      </c>
      <c r="D7793">
        <v>114</v>
      </c>
      <c r="E7793" t="s">
        <v>27</v>
      </c>
      <c r="F7793" s="20">
        <v>45554</v>
      </c>
      <c r="G7793" t="s">
        <v>9442</v>
      </c>
      <c r="H7793" t="s">
        <v>11579</v>
      </c>
      <c r="I7793">
        <v>-300</v>
      </c>
    </row>
    <row r="7794" spans="1:9" x14ac:dyDescent="0.35">
      <c r="A7794">
        <v>33823</v>
      </c>
      <c r="B7794">
        <v>130</v>
      </c>
      <c r="C7794" t="s">
        <v>302</v>
      </c>
      <c r="D7794">
        <v>114</v>
      </c>
      <c r="E7794" t="s">
        <v>27</v>
      </c>
      <c r="F7794" s="20">
        <v>45554</v>
      </c>
      <c r="G7794" t="s">
        <v>9442</v>
      </c>
      <c r="H7794" t="s">
        <v>11149</v>
      </c>
      <c r="I7794">
        <v>-1000</v>
      </c>
    </row>
    <row r="7795" spans="1:9" x14ac:dyDescent="0.35">
      <c r="A7795">
        <v>33824</v>
      </c>
      <c r="B7795">
        <v>130</v>
      </c>
      <c r="C7795" t="s">
        <v>302</v>
      </c>
      <c r="D7795">
        <v>114</v>
      </c>
      <c r="E7795" t="s">
        <v>27</v>
      </c>
      <c r="F7795" s="20">
        <v>45554</v>
      </c>
      <c r="G7795" t="s">
        <v>9442</v>
      </c>
      <c r="H7795" t="s">
        <v>9595</v>
      </c>
      <c r="I7795">
        <v>-1250</v>
      </c>
    </row>
    <row r="7796" spans="1:9" x14ac:dyDescent="0.35">
      <c r="A7796">
        <v>33825</v>
      </c>
      <c r="B7796">
        <v>130</v>
      </c>
      <c r="C7796" t="s">
        <v>302</v>
      </c>
      <c r="D7796">
        <v>114</v>
      </c>
      <c r="E7796" t="s">
        <v>27</v>
      </c>
      <c r="F7796" s="20">
        <v>45554</v>
      </c>
      <c r="G7796" t="s">
        <v>9442</v>
      </c>
      <c r="H7796" t="s">
        <v>9596</v>
      </c>
      <c r="I7796">
        <v>-1000</v>
      </c>
    </row>
    <row r="7797" spans="1:9" x14ac:dyDescent="0.35">
      <c r="A7797">
        <v>33826</v>
      </c>
      <c r="B7797">
        <v>130</v>
      </c>
      <c r="C7797" t="s">
        <v>302</v>
      </c>
      <c r="D7797">
        <v>114</v>
      </c>
      <c r="E7797" t="s">
        <v>27</v>
      </c>
      <c r="F7797" s="20">
        <v>45554</v>
      </c>
      <c r="G7797" t="s">
        <v>9442</v>
      </c>
      <c r="H7797" t="s">
        <v>9604</v>
      </c>
      <c r="I7797">
        <v>-1000</v>
      </c>
    </row>
    <row r="7798" spans="1:9" x14ac:dyDescent="0.35">
      <c r="A7798">
        <v>33827</v>
      </c>
      <c r="B7798">
        <v>130</v>
      </c>
      <c r="C7798" t="s">
        <v>302</v>
      </c>
      <c r="D7798">
        <v>114</v>
      </c>
      <c r="E7798" t="s">
        <v>27</v>
      </c>
      <c r="F7798" s="20">
        <v>45554</v>
      </c>
      <c r="G7798" t="s">
        <v>9442</v>
      </c>
      <c r="H7798" t="s">
        <v>9606</v>
      </c>
      <c r="I7798">
        <v>-700</v>
      </c>
    </row>
    <row r="7799" spans="1:9" x14ac:dyDescent="0.35">
      <c r="A7799">
        <v>33828</v>
      </c>
      <c r="B7799">
        <v>130</v>
      </c>
      <c r="C7799" t="s">
        <v>302</v>
      </c>
      <c r="D7799">
        <v>114</v>
      </c>
      <c r="E7799" t="s">
        <v>27</v>
      </c>
      <c r="F7799" s="20">
        <v>45554</v>
      </c>
      <c r="G7799" t="s">
        <v>9442</v>
      </c>
      <c r="H7799" t="s">
        <v>9602</v>
      </c>
      <c r="I7799">
        <v>-750</v>
      </c>
    </row>
    <row r="7800" spans="1:9" x14ac:dyDescent="0.35">
      <c r="A7800">
        <v>33829</v>
      </c>
      <c r="B7800">
        <v>130</v>
      </c>
      <c r="C7800" t="s">
        <v>302</v>
      </c>
      <c r="D7800">
        <v>114</v>
      </c>
      <c r="E7800" t="s">
        <v>27</v>
      </c>
      <c r="F7800" s="20">
        <v>45554</v>
      </c>
      <c r="G7800" t="s">
        <v>9442</v>
      </c>
      <c r="H7800" t="s">
        <v>11148</v>
      </c>
      <c r="I7800">
        <v>-850</v>
      </c>
    </row>
    <row r="7801" spans="1:9" x14ac:dyDescent="0.35">
      <c r="A7801">
        <v>33830</v>
      </c>
      <c r="B7801">
        <v>130</v>
      </c>
      <c r="C7801" t="s">
        <v>302</v>
      </c>
      <c r="D7801">
        <v>114</v>
      </c>
      <c r="E7801" t="s">
        <v>27</v>
      </c>
      <c r="F7801" s="20">
        <v>45554</v>
      </c>
      <c r="G7801" t="s">
        <v>9442</v>
      </c>
      <c r="H7801" t="s">
        <v>9594</v>
      </c>
      <c r="I7801">
        <v>-1000</v>
      </c>
    </row>
    <row r="7802" spans="1:9" x14ac:dyDescent="0.35">
      <c r="A7802">
        <v>33831</v>
      </c>
      <c r="B7802">
        <v>130</v>
      </c>
      <c r="C7802" t="s">
        <v>302</v>
      </c>
      <c r="D7802">
        <v>114</v>
      </c>
      <c r="E7802" t="s">
        <v>27</v>
      </c>
      <c r="F7802" s="20">
        <v>45554</v>
      </c>
      <c r="G7802" t="s">
        <v>9442</v>
      </c>
      <c r="H7802" t="s">
        <v>9605</v>
      </c>
      <c r="I7802">
        <v>-1000</v>
      </c>
    </row>
    <row r="7803" spans="1:9" x14ac:dyDescent="0.35">
      <c r="A7803">
        <v>33832</v>
      </c>
      <c r="B7803">
        <v>130</v>
      </c>
      <c r="C7803" t="s">
        <v>302</v>
      </c>
      <c r="D7803">
        <v>114</v>
      </c>
      <c r="E7803" t="s">
        <v>27</v>
      </c>
      <c r="F7803" s="20">
        <v>45554</v>
      </c>
      <c r="G7803" t="s">
        <v>9442</v>
      </c>
      <c r="H7803" t="s">
        <v>9613</v>
      </c>
      <c r="I7803">
        <v>-1000</v>
      </c>
    </row>
    <row r="7804" spans="1:9" x14ac:dyDescent="0.35">
      <c r="A7804">
        <v>33833</v>
      </c>
      <c r="B7804">
        <v>130</v>
      </c>
      <c r="C7804" t="s">
        <v>302</v>
      </c>
      <c r="D7804">
        <v>114</v>
      </c>
      <c r="E7804" t="s">
        <v>27</v>
      </c>
      <c r="F7804" s="20">
        <v>45554</v>
      </c>
      <c r="G7804" t="s">
        <v>9442</v>
      </c>
      <c r="H7804" t="s">
        <v>9571</v>
      </c>
      <c r="I7804">
        <v>-1000</v>
      </c>
    </row>
    <row r="7805" spans="1:9" x14ac:dyDescent="0.35">
      <c r="A7805">
        <v>33834</v>
      </c>
      <c r="B7805">
        <v>130</v>
      </c>
      <c r="C7805" t="s">
        <v>302</v>
      </c>
      <c r="D7805">
        <v>114</v>
      </c>
      <c r="E7805" t="s">
        <v>27</v>
      </c>
      <c r="F7805" s="20">
        <v>45554</v>
      </c>
      <c r="G7805" t="s">
        <v>9442</v>
      </c>
      <c r="H7805" t="s">
        <v>10313</v>
      </c>
      <c r="I7805">
        <v>-1000</v>
      </c>
    </row>
    <row r="7806" spans="1:9" x14ac:dyDescent="0.35">
      <c r="A7806">
        <v>33835</v>
      </c>
      <c r="B7806">
        <v>130</v>
      </c>
      <c r="C7806" t="s">
        <v>302</v>
      </c>
      <c r="D7806">
        <v>114</v>
      </c>
      <c r="E7806" t="s">
        <v>27</v>
      </c>
      <c r="F7806" s="20">
        <v>45554</v>
      </c>
      <c r="G7806" t="s">
        <v>9442</v>
      </c>
      <c r="H7806" t="s">
        <v>9607</v>
      </c>
      <c r="I7806">
        <v>-1000</v>
      </c>
    </row>
    <row r="7807" spans="1:9" x14ac:dyDescent="0.35">
      <c r="A7807">
        <v>33836</v>
      </c>
      <c r="B7807">
        <v>130</v>
      </c>
      <c r="C7807" t="s">
        <v>302</v>
      </c>
      <c r="D7807">
        <v>114</v>
      </c>
      <c r="E7807" t="s">
        <v>27</v>
      </c>
      <c r="F7807" s="20">
        <v>45554</v>
      </c>
      <c r="G7807" t="s">
        <v>9442</v>
      </c>
      <c r="H7807" t="s">
        <v>10652</v>
      </c>
      <c r="I7807">
        <v>-1000</v>
      </c>
    </row>
    <row r="7808" spans="1:9" x14ac:dyDescent="0.35">
      <c r="A7808">
        <v>33837</v>
      </c>
      <c r="B7808">
        <v>130</v>
      </c>
      <c r="C7808" t="s">
        <v>302</v>
      </c>
      <c r="D7808">
        <v>114</v>
      </c>
      <c r="E7808" t="s">
        <v>27</v>
      </c>
      <c r="F7808" s="20">
        <v>45554</v>
      </c>
      <c r="G7808" t="s">
        <v>9442</v>
      </c>
      <c r="H7808" t="s">
        <v>10650</v>
      </c>
      <c r="I7808">
        <v>-1000</v>
      </c>
    </row>
    <row r="7809" spans="1:9" x14ac:dyDescent="0.35">
      <c r="A7809">
        <v>33838</v>
      </c>
      <c r="B7809">
        <v>130</v>
      </c>
      <c r="C7809" t="s">
        <v>302</v>
      </c>
      <c r="D7809">
        <v>114</v>
      </c>
      <c r="E7809" t="s">
        <v>27</v>
      </c>
      <c r="F7809" s="20">
        <v>45554</v>
      </c>
      <c r="G7809" t="s">
        <v>9442</v>
      </c>
      <c r="H7809" t="s">
        <v>9610</v>
      </c>
      <c r="I7809">
        <v>-1000</v>
      </c>
    </row>
    <row r="7810" spans="1:9" x14ac:dyDescent="0.35">
      <c r="A7810">
        <v>33839</v>
      </c>
      <c r="B7810">
        <v>130</v>
      </c>
      <c r="C7810" t="s">
        <v>302</v>
      </c>
      <c r="D7810">
        <v>114</v>
      </c>
      <c r="E7810" t="s">
        <v>27</v>
      </c>
      <c r="F7810" s="20">
        <v>45554</v>
      </c>
      <c r="G7810" t="s">
        <v>9442</v>
      </c>
      <c r="H7810" t="s">
        <v>9608</v>
      </c>
      <c r="I7810">
        <v>-700</v>
      </c>
    </row>
    <row r="7811" spans="1:9" x14ac:dyDescent="0.35">
      <c r="A7811">
        <v>33840</v>
      </c>
      <c r="B7811">
        <v>130</v>
      </c>
      <c r="C7811" t="s">
        <v>302</v>
      </c>
      <c r="D7811">
        <v>114</v>
      </c>
      <c r="E7811" t="s">
        <v>27</v>
      </c>
      <c r="F7811" s="20">
        <v>45554</v>
      </c>
      <c r="G7811" t="s">
        <v>9442</v>
      </c>
      <c r="H7811" t="s">
        <v>10653</v>
      </c>
      <c r="I7811">
        <v>-900</v>
      </c>
    </row>
    <row r="7812" spans="1:9" x14ac:dyDescent="0.35">
      <c r="A7812">
        <v>33841</v>
      </c>
      <c r="B7812">
        <v>130</v>
      </c>
      <c r="C7812" t="s">
        <v>302</v>
      </c>
      <c r="D7812">
        <v>114</v>
      </c>
      <c r="E7812" t="s">
        <v>27</v>
      </c>
      <c r="F7812" s="20">
        <v>45554</v>
      </c>
      <c r="G7812" t="s">
        <v>9442</v>
      </c>
      <c r="H7812" t="s">
        <v>9611</v>
      </c>
      <c r="I7812">
        <v>-750</v>
      </c>
    </row>
    <row r="7813" spans="1:9" x14ac:dyDescent="0.35">
      <c r="A7813">
        <v>33842</v>
      </c>
      <c r="B7813">
        <v>130</v>
      </c>
      <c r="C7813" t="s">
        <v>302</v>
      </c>
      <c r="D7813">
        <v>114</v>
      </c>
      <c r="E7813" t="s">
        <v>27</v>
      </c>
      <c r="F7813" s="20">
        <v>45554</v>
      </c>
      <c r="G7813" t="s">
        <v>9442</v>
      </c>
      <c r="H7813" t="s">
        <v>11151</v>
      </c>
      <c r="I7813">
        <v>-850</v>
      </c>
    </row>
    <row r="7814" spans="1:9" x14ac:dyDescent="0.35">
      <c r="A7814">
        <v>33843</v>
      </c>
      <c r="B7814">
        <v>130</v>
      </c>
      <c r="C7814" t="s">
        <v>302</v>
      </c>
      <c r="D7814">
        <v>114</v>
      </c>
      <c r="E7814" t="s">
        <v>27</v>
      </c>
      <c r="F7814" s="20">
        <v>45554</v>
      </c>
      <c r="G7814" t="s">
        <v>9442</v>
      </c>
      <c r="H7814" t="s">
        <v>9599</v>
      </c>
      <c r="I7814">
        <v>-850</v>
      </c>
    </row>
    <row r="7815" spans="1:9" x14ac:dyDescent="0.35">
      <c r="A7815">
        <v>33844</v>
      </c>
      <c r="B7815">
        <v>130</v>
      </c>
      <c r="C7815" t="s">
        <v>302</v>
      </c>
      <c r="D7815">
        <v>114</v>
      </c>
      <c r="E7815" t="s">
        <v>27</v>
      </c>
      <c r="F7815" s="20">
        <v>45554</v>
      </c>
      <c r="G7815" t="s">
        <v>9442</v>
      </c>
      <c r="H7815" t="s">
        <v>9586</v>
      </c>
      <c r="I7815">
        <v>-1000</v>
      </c>
    </row>
    <row r="7816" spans="1:9" x14ac:dyDescent="0.35">
      <c r="A7816">
        <v>33845</v>
      </c>
      <c r="B7816">
        <v>130</v>
      </c>
      <c r="C7816" t="s">
        <v>302</v>
      </c>
      <c r="D7816">
        <v>114</v>
      </c>
      <c r="E7816" t="s">
        <v>27</v>
      </c>
      <c r="F7816" s="20">
        <v>45554</v>
      </c>
      <c r="G7816" t="s">
        <v>9442</v>
      </c>
      <c r="H7816" t="s">
        <v>9609</v>
      </c>
      <c r="I7816">
        <v>-1000</v>
      </c>
    </row>
    <row r="7817" spans="1:9" x14ac:dyDescent="0.35">
      <c r="A7817">
        <v>33846</v>
      </c>
      <c r="B7817">
        <v>130</v>
      </c>
      <c r="C7817" t="s">
        <v>302</v>
      </c>
      <c r="D7817">
        <v>114</v>
      </c>
      <c r="E7817" t="s">
        <v>27</v>
      </c>
      <c r="F7817" s="20">
        <v>45554</v>
      </c>
      <c r="G7817" t="s">
        <v>9442</v>
      </c>
      <c r="H7817" t="s">
        <v>9700</v>
      </c>
      <c r="I7817">
        <v>-1000</v>
      </c>
    </row>
    <row r="7818" spans="1:9" x14ac:dyDescent="0.35">
      <c r="A7818">
        <v>33847</v>
      </c>
      <c r="B7818">
        <v>130</v>
      </c>
      <c r="C7818" t="s">
        <v>302</v>
      </c>
      <c r="D7818">
        <v>114</v>
      </c>
      <c r="E7818" t="s">
        <v>27</v>
      </c>
      <c r="F7818" s="20">
        <v>45554</v>
      </c>
      <c r="G7818" t="s">
        <v>9442</v>
      </c>
      <c r="H7818" t="s">
        <v>10651</v>
      </c>
      <c r="I7818">
        <v>-1000</v>
      </c>
    </row>
    <row r="7819" spans="1:9" x14ac:dyDescent="0.35">
      <c r="A7819">
        <v>33848</v>
      </c>
      <c r="B7819">
        <v>130</v>
      </c>
      <c r="C7819" t="s">
        <v>302</v>
      </c>
      <c r="D7819">
        <v>114</v>
      </c>
      <c r="E7819" t="s">
        <v>27</v>
      </c>
      <c r="F7819" s="20">
        <v>45554</v>
      </c>
      <c r="G7819" t="s">
        <v>9442</v>
      </c>
      <c r="H7819" t="s">
        <v>9837</v>
      </c>
      <c r="I7819">
        <v>-700</v>
      </c>
    </row>
    <row r="7820" spans="1:9" x14ac:dyDescent="0.35">
      <c r="A7820">
        <v>33849</v>
      </c>
      <c r="B7820">
        <v>130</v>
      </c>
      <c r="C7820" t="s">
        <v>302</v>
      </c>
      <c r="D7820">
        <v>114</v>
      </c>
      <c r="E7820" t="s">
        <v>27</v>
      </c>
      <c r="F7820" s="20">
        <v>45554</v>
      </c>
      <c r="G7820" t="s">
        <v>9442</v>
      </c>
      <c r="H7820" t="s">
        <v>11920</v>
      </c>
      <c r="I7820">
        <v>-653.33000000000004</v>
      </c>
    </row>
    <row r="7821" spans="1:9" x14ac:dyDescent="0.35">
      <c r="A7821">
        <v>33850</v>
      </c>
      <c r="B7821">
        <v>130</v>
      </c>
      <c r="C7821" t="s">
        <v>302</v>
      </c>
      <c r="D7821">
        <v>114</v>
      </c>
      <c r="E7821" t="s">
        <v>27</v>
      </c>
      <c r="F7821" s="20">
        <v>45554</v>
      </c>
      <c r="G7821" t="s">
        <v>9439</v>
      </c>
      <c r="H7821" t="s">
        <v>9666</v>
      </c>
      <c r="I7821">
        <v>1000</v>
      </c>
    </row>
    <row r="7822" spans="1:9" x14ac:dyDescent="0.35">
      <c r="A7822">
        <v>33851</v>
      </c>
      <c r="B7822">
        <v>130</v>
      </c>
      <c r="C7822" t="s">
        <v>302</v>
      </c>
      <c r="D7822">
        <v>114</v>
      </c>
      <c r="E7822" t="s">
        <v>27</v>
      </c>
      <c r="F7822" s="20">
        <v>45554</v>
      </c>
      <c r="G7822" t="s">
        <v>9442</v>
      </c>
      <c r="H7822" t="s">
        <v>11376</v>
      </c>
      <c r="I7822">
        <v>-300</v>
      </c>
    </row>
    <row r="7823" spans="1:9" x14ac:dyDescent="0.35">
      <c r="A7823">
        <v>33852</v>
      </c>
      <c r="B7823">
        <v>130</v>
      </c>
      <c r="C7823" t="s">
        <v>302</v>
      </c>
      <c r="D7823">
        <v>114</v>
      </c>
      <c r="E7823" t="s">
        <v>27</v>
      </c>
      <c r="F7823" s="20">
        <v>45554</v>
      </c>
      <c r="G7823" t="s">
        <v>9439</v>
      </c>
      <c r="H7823" t="s">
        <v>9666</v>
      </c>
      <c r="I7823">
        <v>653.33000000000004</v>
      </c>
    </row>
    <row r="7824" spans="1:9" x14ac:dyDescent="0.35">
      <c r="A7824">
        <v>33853</v>
      </c>
      <c r="B7824">
        <v>130</v>
      </c>
      <c r="C7824" t="s">
        <v>302</v>
      </c>
      <c r="D7824">
        <v>114</v>
      </c>
      <c r="E7824" t="s">
        <v>27</v>
      </c>
      <c r="F7824" s="20">
        <v>45554</v>
      </c>
      <c r="G7824" t="s">
        <v>9439</v>
      </c>
      <c r="H7824" t="s">
        <v>9666</v>
      </c>
      <c r="I7824">
        <v>300</v>
      </c>
    </row>
    <row r="7825" spans="1:9" x14ac:dyDescent="0.35">
      <c r="A7825">
        <v>33854</v>
      </c>
      <c r="B7825">
        <v>130</v>
      </c>
      <c r="C7825" t="s">
        <v>302</v>
      </c>
      <c r="D7825">
        <v>114</v>
      </c>
      <c r="E7825" t="s">
        <v>27</v>
      </c>
      <c r="F7825" s="20">
        <v>45554</v>
      </c>
      <c r="G7825" t="s">
        <v>9442</v>
      </c>
      <c r="H7825" t="s">
        <v>9617</v>
      </c>
      <c r="I7825">
        <v>-1000</v>
      </c>
    </row>
    <row r="7826" spans="1:9" x14ac:dyDescent="0.35">
      <c r="A7826">
        <v>33855</v>
      </c>
      <c r="B7826">
        <v>130</v>
      </c>
      <c r="C7826" t="s">
        <v>302</v>
      </c>
      <c r="D7826">
        <v>114</v>
      </c>
      <c r="E7826" t="s">
        <v>27</v>
      </c>
      <c r="F7826" s="20">
        <v>45554</v>
      </c>
      <c r="G7826" t="s">
        <v>9442</v>
      </c>
      <c r="H7826" t="s">
        <v>9617</v>
      </c>
      <c r="I7826">
        <v>-1000</v>
      </c>
    </row>
    <row r="7827" spans="1:9" x14ac:dyDescent="0.35">
      <c r="A7827">
        <v>33856</v>
      </c>
      <c r="B7827">
        <v>130</v>
      </c>
      <c r="C7827" t="s">
        <v>302</v>
      </c>
      <c r="D7827">
        <v>114</v>
      </c>
      <c r="E7827" t="s">
        <v>27</v>
      </c>
      <c r="F7827" s="20">
        <v>45554</v>
      </c>
      <c r="G7827" t="s">
        <v>9442</v>
      </c>
      <c r="H7827" t="s">
        <v>11920</v>
      </c>
      <c r="I7827">
        <v>-653.33000000000004</v>
      </c>
    </row>
    <row r="7828" spans="1:9" x14ac:dyDescent="0.35">
      <c r="A7828">
        <v>33857</v>
      </c>
      <c r="B7828">
        <v>130</v>
      </c>
      <c r="C7828" t="s">
        <v>302</v>
      </c>
      <c r="D7828">
        <v>114</v>
      </c>
      <c r="E7828" t="s">
        <v>27</v>
      </c>
      <c r="F7828" s="20">
        <v>45554</v>
      </c>
      <c r="G7828" t="s">
        <v>9442</v>
      </c>
      <c r="H7828" t="s">
        <v>11376</v>
      </c>
      <c r="I7828">
        <v>-300</v>
      </c>
    </row>
    <row r="7829" spans="1:9" x14ac:dyDescent="0.35">
      <c r="A7829">
        <v>33858</v>
      </c>
      <c r="B7829">
        <v>130</v>
      </c>
      <c r="C7829" t="s">
        <v>302</v>
      </c>
      <c r="D7829">
        <v>114</v>
      </c>
      <c r="E7829" t="s">
        <v>27</v>
      </c>
      <c r="F7829" s="20">
        <v>45554</v>
      </c>
      <c r="G7829" t="s">
        <v>9439</v>
      </c>
      <c r="H7829" t="s">
        <v>9666</v>
      </c>
      <c r="I7829">
        <v>1000</v>
      </c>
    </row>
    <row r="7830" spans="1:9" x14ac:dyDescent="0.35">
      <c r="A7830">
        <v>33859</v>
      </c>
      <c r="B7830">
        <v>130</v>
      </c>
      <c r="C7830" t="s">
        <v>302</v>
      </c>
      <c r="D7830">
        <v>114</v>
      </c>
      <c r="E7830" t="s">
        <v>27</v>
      </c>
      <c r="F7830" s="20">
        <v>45554</v>
      </c>
      <c r="G7830" t="s">
        <v>9439</v>
      </c>
      <c r="H7830" t="s">
        <v>9666</v>
      </c>
      <c r="I7830">
        <v>300</v>
      </c>
    </row>
    <row r="7831" spans="1:9" x14ac:dyDescent="0.35">
      <c r="A7831">
        <v>33860</v>
      </c>
      <c r="B7831">
        <v>130</v>
      </c>
      <c r="C7831" t="s">
        <v>302</v>
      </c>
      <c r="D7831">
        <v>114</v>
      </c>
      <c r="E7831" t="s">
        <v>27</v>
      </c>
      <c r="F7831" s="20">
        <v>45554</v>
      </c>
      <c r="G7831" t="s">
        <v>9439</v>
      </c>
      <c r="H7831" t="s">
        <v>11887</v>
      </c>
      <c r="I7831">
        <v>653.33000000000004</v>
      </c>
    </row>
    <row r="7832" spans="1:9" x14ac:dyDescent="0.35">
      <c r="A7832">
        <v>33861</v>
      </c>
      <c r="B7832">
        <v>130</v>
      </c>
      <c r="C7832" t="s">
        <v>302</v>
      </c>
      <c r="D7832">
        <v>114</v>
      </c>
      <c r="E7832" t="s">
        <v>27</v>
      </c>
      <c r="F7832" s="20">
        <v>45554</v>
      </c>
      <c r="G7832" t="s">
        <v>9442</v>
      </c>
      <c r="H7832" t="s">
        <v>11921</v>
      </c>
      <c r="I7832">
        <v>-850</v>
      </c>
    </row>
    <row r="7833" spans="1:9" x14ac:dyDescent="0.35">
      <c r="A7833">
        <v>33862</v>
      </c>
      <c r="B7833">
        <v>130</v>
      </c>
      <c r="C7833" t="s">
        <v>302</v>
      </c>
      <c r="D7833">
        <v>114</v>
      </c>
      <c r="E7833" t="s">
        <v>27</v>
      </c>
      <c r="F7833" s="20">
        <v>45554</v>
      </c>
      <c r="G7833" t="s">
        <v>9442</v>
      </c>
      <c r="H7833" t="s">
        <v>9573</v>
      </c>
      <c r="I7833">
        <v>-300</v>
      </c>
    </row>
    <row r="7834" spans="1:9" x14ac:dyDescent="0.35">
      <c r="A7834">
        <v>33863</v>
      </c>
      <c r="B7834">
        <v>130</v>
      </c>
      <c r="C7834" t="s">
        <v>302</v>
      </c>
      <c r="D7834">
        <v>114</v>
      </c>
      <c r="E7834" t="s">
        <v>27</v>
      </c>
      <c r="F7834" s="20">
        <v>45554</v>
      </c>
      <c r="G7834" t="s">
        <v>9442</v>
      </c>
      <c r="H7834" t="s">
        <v>11922</v>
      </c>
      <c r="I7834">
        <v>-1000</v>
      </c>
    </row>
    <row r="7835" spans="1:9" x14ac:dyDescent="0.35">
      <c r="A7835">
        <v>33864</v>
      </c>
      <c r="B7835">
        <v>130</v>
      </c>
      <c r="C7835" t="s">
        <v>302</v>
      </c>
      <c r="D7835">
        <v>114</v>
      </c>
      <c r="E7835" t="s">
        <v>27</v>
      </c>
      <c r="F7835" s="20">
        <v>45554</v>
      </c>
      <c r="G7835" t="s">
        <v>9442</v>
      </c>
      <c r="H7835" t="s">
        <v>11920</v>
      </c>
      <c r="I7835">
        <v>-653.33000000000004</v>
      </c>
    </row>
    <row r="7836" spans="1:9" x14ac:dyDescent="0.35">
      <c r="A7836">
        <v>33905</v>
      </c>
      <c r="B7836">
        <v>137</v>
      </c>
      <c r="C7836" t="s">
        <v>271</v>
      </c>
      <c r="D7836">
        <v>114</v>
      </c>
      <c r="E7836" t="s">
        <v>27</v>
      </c>
      <c r="F7836" s="20">
        <v>45554</v>
      </c>
      <c r="G7836" t="s">
        <v>9439</v>
      </c>
      <c r="H7836" t="s">
        <v>9445</v>
      </c>
      <c r="I7836">
        <v>500</v>
      </c>
    </row>
    <row r="7837" spans="1:9" x14ac:dyDescent="0.35">
      <c r="A7837">
        <v>33906</v>
      </c>
      <c r="B7837">
        <v>137</v>
      </c>
      <c r="C7837" t="s">
        <v>271</v>
      </c>
      <c r="D7837">
        <v>114</v>
      </c>
      <c r="E7837" t="s">
        <v>27</v>
      </c>
      <c r="F7837" s="20">
        <v>45554</v>
      </c>
      <c r="G7837" t="s">
        <v>9442</v>
      </c>
      <c r="H7837" t="s">
        <v>11923</v>
      </c>
      <c r="I7837">
        <v>-223.25</v>
      </c>
    </row>
    <row r="7838" spans="1:9" x14ac:dyDescent="0.35">
      <c r="A7838">
        <v>33907</v>
      </c>
      <c r="B7838">
        <v>137</v>
      </c>
      <c r="C7838" t="s">
        <v>271</v>
      </c>
      <c r="D7838">
        <v>114</v>
      </c>
      <c r="E7838" t="s">
        <v>27</v>
      </c>
      <c r="F7838" s="20">
        <v>45554</v>
      </c>
      <c r="G7838" t="s">
        <v>9442</v>
      </c>
      <c r="H7838" t="s">
        <v>11924</v>
      </c>
      <c r="I7838">
        <v>-289.07</v>
      </c>
    </row>
    <row r="7839" spans="1:9" x14ac:dyDescent="0.35">
      <c r="A7839">
        <v>33796</v>
      </c>
      <c r="B7839">
        <v>130</v>
      </c>
      <c r="C7839" t="s">
        <v>302</v>
      </c>
      <c r="D7839">
        <v>114</v>
      </c>
      <c r="E7839" t="s">
        <v>27</v>
      </c>
      <c r="F7839" s="20">
        <v>45553</v>
      </c>
      <c r="G7839" t="s">
        <v>9439</v>
      </c>
      <c r="H7839" t="s">
        <v>9445</v>
      </c>
      <c r="I7839">
        <v>1000</v>
      </c>
    </row>
    <row r="7840" spans="1:9" x14ac:dyDescent="0.35">
      <c r="A7840">
        <v>33797</v>
      </c>
      <c r="B7840">
        <v>130</v>
      </c>
      <c r="C7840" t="s">
        <v>302</v>
      </c>
      <c r="D7840">
        <v>114</v>
      </c>
      <c r="E7840" t="s">
        <v>27</v>
      </c>
      <c r="F7840" s="20">
        <v>45553</v>
      </c>
      <c r="G7840" t="s">
        <v>9439</v>
      </c>
      <c r="H7840" t="s">
        <v>9445</v>
      </c>
      <c r="I7840">
        <v>1207</v>
      </c>
    </row>
    <row r="7841" spans="1:9" x14ac:dyDescent="0.35">
      <c r="A7841">
        <v>33798</v>
      </c>
      <c r="B7841">
        <v>130</v>
      </c>
      <c r="C7841" t="s">
        <v>302</v>
      </c>
      <c r="D7841">
        <v>114</v>
      </c>
      <c r="E7841" t="s">
        <v>27</v>
      </c>
      <c r="F7841" s="20">
        <v>45553</v>
      </c>
      <c r="G7841" t="s">
        <v>9442</v>
      </c>
      <c r="H7841" t="s">
        <v>9478</v>
      </c>
      <c r="I7841">
        <v>-755.41</v>
      </c>
    </row>
    <row r="7842" spans="1:9" x14ac:dyDescent="0.35">
      <c r="A7842">
        <v>33799</v>
      </c>
      <c r="B7842">
        <v>130</v>
      </c>
      <c r="C7842" t="s">
        <v>302</v>
      </c>
      <c r="D7842">
        <v>114</v>
      </c>
      <c r="E7842" t="s">
        <v>27</v>
      </c>
      <c r="F7842" s="20">
        <v>45553</v>
      </c>
      <c r="G7842" t="s">
        <v>9442</v>
      </c>
      <c r="H7842" t="s">
        <v>9476</v>
      </c>
      <c r="I7842">
        <v>-770.37</v>
      </c>
    </row>
    <row r="7843" spans="1:9" x14ac:dyDescent="0.35">
      <c r="A7843">
        <v>33800</v>
      </c>
      <c r="B7843">
        <v>130</v>
      </c>
      <c r="C7843" t="s">
        <v>302</v>
      </c>
      <c r="D7843">
        <v>114</v>
      </c>
      <c r="E7843" t="s">
        <v>27</v>
      </c>
      <c r="F7843" s="20">
        <v>45553</v>
      </c>
      <c r="G7843" t="s">
        <v>9442</v>
      </c>
      <c r="H7843" t="s">
        <v>9477</v>
      </c>
      <c r="I7843">
        <v>-680.6</v>
      </c>
    </row>
    <row r="7844" spans="1:9" x14ac:dyDescent="0.35">
      <c r="A7844">
        <v>33794</v>
      </c>
      <c r="B7844">
        <v>130</v>
      </c>
      <c r="C7844" t="s">
        <v>302</v>
      </c>
      <c r="D7844">
        <v>114</v>
      </c>
      <c r="E7844" t="s">
        <v>27</v>
      </c>
      <c r="F7844" s="20">
        <v>45552</v>
      </c>
      <c r="G7844" t="s">
        <v>9439</v>
      </c>
      <c r="H7844" t="s">
        <v>9445</v>
      </c>
      <c r="I7844">
        <v>210</v>
      </c>
    </row>
    <row r="7845" spans="1:9" x14ac:dyDescent="0.35">
      <c r="A7845">
        <v>33795</v>
      </c>
      <c r="B7845">
        <v>130</v>
      </c>
      <c r="C7845" t="s">
        <v>302</v>
      </c>
      <c r="D7845">
        <v>114</v>
      </c>
      <c r="E7845" t="s">
        <v>27</v>
      </c>
      <c r="F7845" s="20">
        <v>45552</v>
      </c>
      <c r="G7845" t="s">
        <v>9442</v>
      </c>
      <c r="H7845" t="s">
        <v>9573</v>
      </c>
      <c r="I7845">
        <v>-210</v>
      </c>
    </row>
    <row r="7846" spans="1:9" x14ac:dyDescent="0.35">
      <c r="A7846">
        <v>33895</v>
      </c>
      <c r="B7846">
        <v>137</v>
      </c>
      <c r="C7846" t="s">
        <v>271</v>
      </c>
      <c r="D7846">
        <v>114</v>
      </c>
      <c r="E7846" t="s">
        <v>27</v>
      </c>
      <c r="F7846" s="20">
        <v>45552</v>
      </c>
      <c r="G7846" t="s">
        <v>9439</v>
      </c>
      <c r="H7846" t="s">
        <v>9445</v>
      </c>
      <c r="I7846">
        <v>8500</v>
      </c>
    </row>
    <row r="7847" spans="1:9" x14ac:dyDescent="0.35">
      <c r="A7847">
        <v>33896</v>
      </c>
      <c r="B7847">
        <v>137</v>
      </c>
      <c r="C7847" t="s">
        <v>271</v>
      </c>
      <c r="D7847">
        <v>114</v>
      </c>
      <c r="E7847" t="s">
        <v>27</v>
      </c>
      <c r="F7847" s="20">
        <v>45552</v>
      </c>
      <c r="G7847" t="s">
        <v>9442</v>
      </c>
      <c r="H7847" t="s">
        <v>9755</v>
      </c>
      <c r="I7847">
        <v>-600</v>
      </c>
    </row>
    <row r="7848" spans="1:9" x14ac:dyDescent="0.35">
      <c r="A7848">
        <v>33897</v>
      </c>
      <c r="B7848">
        <v>137</v>
      </c>
      <c r="C7848" t="s">
        <v>271</v>
      </c>
      <c r="D7848">
        <v>114</v>
      </c>
      <c r="E7848" t="s">
        <v>27</v>
      </c>
      <c r="F7848" s="20">
        <v>45552</v>
      </c>
      <c r="G7848" t="s">
        <v>9442</v>
      </c>
      <c r="H7848" t="s">
        <v>11731</v>
      </c>
      <c r="I7848">
        <v>-1650</v>
      </c>
    </row>
    <row r="7849" spans="1:9" x14ac:dyDescent="0.35">
      <c r="A7849">
        <v>33898</v>
      </c>
      <c r="B7849">
        <v>137</v>
      </c>
      <c r="C7849" t="s">
        <v>271</v>
      </c>
      <c r="D7849">
        <v>114</v>
      </c>
      <c r="E7849" t="s">
        <v>27</v>
      </c>
      <c r="F7849" s="20">
        <v>45552</v>
      </c>
      <c r="G7849" t="s">
        <v>9442</v>
      </c>
      <c r="H7849" t="s">
        <v>11608</v>
      </c>
      <c r="I7849">
        <v>-183</v>
      </c>
    </row>
    <row r="7850" spans="1:9" x14ac:dyDescent="0.35">
      <c r="A7850">
        <v>33899</v>
      </c>
      <c r="B7850">
        <v>137</v>
      </c>
      <c r="C7850" t="s">
        <v>271</v>
      </c>
      <c r="D7850">
        <v>114</v>
      </c>
      <c r="E7850" t="s">
        <v>27</v>
      </c>
      <c r="F7850" s="20">
        <v>45552</v>
      </c>
      <c r="G7850" t="s">
        <v>9442</v>
      </c>
      <c r="H7850" t="s">
        <v>9846</v>
      </c>
      <c r="I7850">
        <v>-900</v>
      </c>
    </row>
    <row r="7851" spans="1:9" x14ac:dyDescent="0.35">
      <c r="A7851">
        <v>33900</v>
      </c>
      <c r="B7851">
        <v>137</v>
      </c>
      <c r="C7851" t="s">
        <v>271</v>
      </c>
      <c r="D7851">
        <v>114</v>
      </c>
      <c r="E7851" t="s">
        <v>27</v>
      </c>
      <c r="F7851" s="20">
        <v>45552</v>
      </c>
      <c r="G7851" t="s">
        <v>9442</v>
      </c>
      <c r="H7851" t="s">
        <v>9716</v>
      </c>
      <c r="I7851">
        <v>-329.7</v>
      </c>
    </row>
    <row r="7852" spans="1:9" x14ac:dyDescent="0.35">
      <c r="A7852">
        <v>33901</v>
      </c>
      <c r="B7852">
        <v>137</v>
      </c>
      <c r="C7852" t="s">
        <v>271</v>
      </c>
      <c r="D7852">
        <v>114</v>
      </c>
      <c r="E7852" t="s">
        <v>27</v>
      </c>
      <c r="F7852" s="20">
        <v>45552</v>
      </c>
      <c r="G7852" t="s">
        <v>9442</v>
      </c>
      <c r="H7852" t="s">
        <v>9744</v>
      </c>
      <c r="I7852">
        <v>-4488</v>
      </c>
    </row>
    <row r="7853" spans="1:9" x14ac:dyDescent="0.35">
      <c r="A7853">
        <v>33902</v>
      </c>
      <c r="B7853">
        <v>137</v>
      </c>
      <c r="C7853" t="s">
        <v>271</v>
      </c>
      <c r="D7853">
        <v>114</v>
      </c>
      <c r="E7853" t="s">
        <v>27</v>
      </c>
      <c r="F7853" s="20">
        <v>45552</v>
      </c>
      <c r="G7853" t="s">
        <v>9439</v>
      </c>
      <c r="H7853" t="s">
        <v>9445</v>
      </c>
      <c r="I7853">
        <v>2500</v>
      </c>
    </row>
    <row r="7854" spans="1:9" x14ac:dyDescent="0.35">
      <c r="A7854">
        <v>33903</v>
      </c>
      <c r="B7854">
        <v>137</v>
      </c>
      <c r="C7854" t="s">
        <v>271</v>
      </c>
      <c r="D7854">
        <v>114</v>
      </c>
      <c r="E7854" t="s">
        <v>27</v>
      </c>
      <c r="F7854" s="20">
        <v>45552</v>
      </c>
      <c r="G7854" t="s">
        <v>9442</v>
      </c>
      <c r="H7854" t="s">
        <v>11925</v>
      </c>
      <c r="I7854">
        <v>-960</v>
      </c>
    </row>
    <row r="7855" spans="1:9" x14ac:dyDescent="0.35">
      <c r="A7855">
        <v>33904</v>
      </c>
      <c r="B7855">
        <v>137</v>
      </c>
      <c r="C7855" t="s">
        <v>271</v>
      </c>
      <c r="D7855">
        <v>114</v>
      </c>
      <c r="E7855" t="s">
        <v>27</v>
      </c>
      <c r="F7855" s="20">
        <v>45552</v>
      </c>
      <c r="G7855" t="s">
        <v>9442</v>
      </c>
      <c r="H7855" t="s">
        <v>11926</v>
      </c>
      <c r="I7855">
        <v>-1815</v>
      </c>
    </row>
    <row r="7856" spans="1:9" x14ac:dyDescent="0.35">
      <c r="A7856">
        <v>33780</v>
      </c>
      <c r="B7856">
        <v>130</v>
      </c>
      <c r="C7856" t="s">
        <v>302</v>
      </c>
      <c r="D7856">
        <v>114</v>
      </c>
      <c r="E7856" t="s">
        <v>27</v>
      </c>
      <c r="F7856" s="20">
        <v>45551</v>
      </c>
      <c r="G7856" t="s">
        <v>9439</v>
      </c>
      <c r="H7856" t="s">
        <v>9445</v>
      </c>
      <c r="I7856">
        <v>32300</v>
      </c>
    </row>
    <row r="7857" spans="1:9" x14ac:dyDescent="0.35">
      <c r="A7857">
        <v>33781</v>
      </c>
      <c r="B7857">
        <v>130</v>
      </c>
      <c r="C7857" t="s">
        <v>302</v>
      </c>
      <c r="D7857">
        <v>114</v>
      </c>
      <c r="E7857" t="s">
        <v>27</v>
      </c>
      <c r="F7857" s="20">
        <v>45551</v>
      </c>
      <c r="G7857" t="s">
        <v>9442</v>
      </c>
      <c r="H7857" t="s">
        <v>11147</v>
      </c>
      <c r="I7857">
        <v>-3300</v>
      </c>
    </row>
    <row r="7858" spans="1:9" x14ac:dyDescent="0.35">
      <c r="A7858">
        <v>33782</v>
      </c>
      <c r="B7858">
        <v>130</v>
      </c>
      <c r="C7858" t="s">
        <v>302</v>
      </c>
      <c r="D7858">
        <v>114</v>
      </c>
      <c r="E7858" t="s">
        <v>27</v>
      </c>
      <c r="F7858" s="20">
        <v>45551</v>
      </c>
      <c r="G7858" t="s">
        <v>9442</v>
      </c>
      <c r="H7858" t="s">
        <v>11146</v>
      </c>
      <c r="I7858">
        <v>-2100</v>
      </c>
    </row>
    <row r="7859" spans="1:9" x14ac:dyDescent="0.35">
      <c r="A7859">
        <v>33783</v>
      </c>
      <c r="B7859">
        <v>130</v>
      </c>
      <c r="C7859" t="s">
        <v>302</v>
      </c>
      <c r="D7859">
        <v>114</v>
      </c>
      <c r="E7859" t="s">
        <v>27</v>
      </c>
      <c r="F7859" s="20">
        <v>45551</v>
      </c>
      <c r="G7859" t="s">
        <v>9442</v>
      </c>
      <c r="H7859" t="s">
        <v>9534</v>
      </c>
      <c r="I7859">
        <v>-2250</v>
      </c>
    </row>
    <row r="7860" spans="1:9" x14ac:dyDescent="0.35">
      <c r="A7860">
        <v>33784</v>
      </c>
      <c r="B7860">
        <v>130</v>
      </c>
      <c r="C7860" t="s">
        <v>302</v>
      </c>
      <c r="D7860">
        <v>114</v>
      </c>
      <c r="E7860" t="s">
        <v>27</v>
      </c>
      <c r="F7860" s="20">
        <v>45551</v>
      </c>
      <c r="G7860" t="s">
        <v>9442</v>
      </c>
      <c r="H7860" t="s">
        <v>9618</v>
      </c>
      <c r="I7860">
        <v>-2250</v>
      </c>
    </row>
    <row r="7861" spans="1:9" x14ac:dyDescent="0.35">
      <c r="A7861">
        <v>33785</v>
      </c>
      <c r="B7861">
        <v>130</v>
      </c>
      <c r="C7861" t="s">
        <v>302</v>
      </c>
      <c r="D7861">
        <v>114</v>
      </c>
      <c r="E7861" t="s">
        <v>27</v>
      </c>
      <c r="F7861" s="20">
        <v>45551</v>
      </c>
      <c r="G7861" t="s">
        <v>9442</v>
      </c>
      <c r="H7861" t="s">
        <v>9547</v>
      </c>
      <c r="I7861">
        <v>-3250</v>
      </c>
    </row>
    <row r="7862" spans="1:9" x14ac:dyDescent="0.35">
      <c r="A7862">
        <v>33786</v>
      </c>
      <c r="B7862">
        <v>130</v>
      </c>
      <c r="C7862" t="s">
        <v>302</v>
      </c>
      <c r="D7862">
        <v>114</v>
      </c>
      <c r="E7862" t="s">
        <v>27</v>
      </c>
      <c r="F7862" s="20">
        <v>45551</v>
      </c>
      <c r="G7862" t="s">
        <v>9442</v>
      </c>
      <c r="H7862" t="s">
        <v>9535</v>
      </c>
      <c r="I7862">
        <v>-2100</v>
      </c>
    </row>
    <row r="7863" spans="1:9" x14ac:dyDescent="0.35">
      <c r="A7863">
        <v>33787</v>
      </c>
      <c r="B7863">
        <v>130</v>
      </c>
      <c r="C7863" t="s">
        <v>302</v>
      </c>
      <c r="D7863">
        <v>114</v>
      </c>
      <c r="E7863" t="s">
        <v>27</v>
      </c>
      <c r="F7863" s="20">
        <v>45551</v>
      </c>
      <c r="G7863" t="s">
        <v>9442</v>
      </c>
      <c r="H7863" t="s">
        <v>9539</v>
      </c>
      <c r="I7863">
        <v>-3300</v>
      </c>
    </row>
    <row r="7864" spans="1:9" x14ac:dyDescent="0.35">
      <c r="A7864">
        <v>33788</v>
      </c>
      <c r="B7864">
        <v>130</v>
      </c>
      <c r="C7864" t="s">
        <v>302</v>
      </c>
      <c r="D7864">
        <v>114</v>
      </c>
      <c r="E7864" t="s">
        <v>27</v>
      </c>
      <c r="F7864" s="20">
        <v>45551</v>
      </c>
      <c r="G7864" t="s">
        <v>9442</v>
      </c>
      <c r="H7864" t="s">
        <v>9538</v>
      </c>
      <c r="I7864">
        <v>-2000</v>
      </c>
    </row>
    <row r="7865" spans="1:9" x14ac:dyDescent="0.35">
      <c r="A7865">
        <v>33789</v>
      </c>
      <c r="B7865">
        <v>130</v>
      </c>
      <c r="C7865" t="s">
        <v>302</v>
      </c>
      <c r="D7865">
        <v>114</v>
      </c>
      <c r="E7865" t="s">
        <v>27</v>
      </c>
      <c r="F7865" s="20">
        <v>45551</v>
      </c>
      <c r="G7865" t="s">
        <v>9442</v>
      </c>
      <c r="H7865" t="s">
        <v>9544</v>
      </c>
      <c r="I7865">
        <v>-2100</v>
      </c>
    </row>
    <row r="7866" spans="1:9" x14ac:dyDescent="0.35">
      <c r="A7866">
        <v>33790</v>
      </c>
      <c r="B7866">
        <v>130</v>
      </c>
      <c r="C7866" t="s">
        <v>302</v>
      </c>
      <c r="D7866">
        <v>114</v>
      </c>
      <c r="E7866" t="s">
        <v>27</v>
      </c>
      <c r="F7866" s="20">
        <v>45551</v>
      </c>
      <c r="G7866" t="s">
        <v>9442</v>
      </c>
      <c r="H7866" t="s">
        <v>9537</v>
      </c>
      <c r="I7866">
        <v>-2100</v>
      </c>
    </row>
    <row r="7867" spans="1:9" x14ac:dyDescent="0.35">
      <c r="A7867">
        <v>33791</v>
      </c>
      <c r="B7867">
        <v>130</v>
      </c>
      <c r="C7867" t="s">
        <v>302</v>
      </c>
      <c r="D7867">
        <v>114</v>
      </c>
      <c r="E7867" t="s">
        <v>27</v>
      </c>
      <c r="F7867" s="20">
        <v>45551</v>
      </c>
      <c r="G7867" t="s">
        <v>9442</v>
      </c>
      <c r="H7867" t="s">
        <v>9542</v>
      </c>
      <c r="I7867">
        <v>-2100</v>
      </c>
    </row>
    <row r="7868" spans="1:9" x14ac:dyDescent="0.35">
      <c r="A7868">
        <v>33792</v>
      </c>
      <c r="B7868">
        <v>130</v>
      </c>
      <c r="C7868" t="s">
        <v>302</v>
      </c>
      <c r="D7868">
        <v>114</v>
      </c>
      <c r="E7868" t="s">
        <v>27</v>
      </c>
      <c r="F7868" s="20">
        <v>45551</v>
      </c>
      <c r="G7868" t="s">
        <v>9442</v>
      </c>
      <c r="H7868" t="s">
        <v>9620</v>
      </c>
      <c r="I7868">
        <v>-3400</v>
      </c>
    </row>
    <row r="7869" spans="1:9" x14ac:dyDescent="0.35">
      <c r="A7869">
        <v>33793</v>
      </c>
      <c r="B7869">
        <v>130</v>
      </c>
      <c r="C7869" t="s">
        <v>302</v>
      </c>
      <c r="D7869">
        <v>114</v>
      </c>
      <c r="E7869" t="s">
        <v>27</v>
      </c>
      <c r="F7869" s="20">
        <v>45551</v>
      </c>
      <c r="G7869" t="s">
        <v>9442</v>
      </c>
      <c r="H7869" t="s">
        <v>9543</v>
      </c>
      <c r="I7869">
        <v>-2100</v>
      </c>
    </row>
    <row r="7870" spans="1:9" x14ac:dyDescent="0.35">
      <c r="A7870">
        <v>33887</v>
      </c>
      <c r="B7870">
        <v>137</v>
      </c>
      <c r="C7870" t="s">
        <v>271</v>
      </c>
      <c r="D7870">
        <v>114</v>
      </c>
      <c r="E7870" t="s">
        <v>27</v>
      </c>
      <c r="F7870" s="20">
        <v>45551</v>
      </c>
      <c r="G7870" t="s">
        <v>9439</v>
      </c>
      <c r="H7870" t="s">
        <v>11636</v>
      </c>
      <c r="I7870">
        <v>8067</v>
      </c>
    </row>
    <row r="7871" spans="1:9" x14ac:dyDescent="0.35">
      <c r="A7871">
        <v>33888</v>
      </c>
      <c r="B7871">
        <v>137</v>
      </c>
      <c r="C7871" t="s">
        <v>271</v>
      </c>
      <c r="D7871">
        <v>114</v>
      </c>
      <c r="E7871" t="s">
        <v>27</v>
      </c>
      <c r="F7871" s="20">
        <v>45551</v>
      </c>
      <c r="G7871" t="s">
        <v>9442</v>
      </c>
      <c r="H7871" t="s">
        <v>9808</v>
      </c>
      <c r="I7871">
        <v>-580</v>
      </c>
    </row>
    <row r="7872" spans="1:9" x14ac:dyDescent="0.35">
      <c r="A7872">
        <v>33889</v>
      </c>
      <c r="B7872">
        <v>137</v>
      </c>
      <c r="C7872" t="s">
        <v>271</v>
      </c>
      <c r="D7872">
        <v>114</v>
      </c>
      <c r="E7872" t="s">
        <v>27</v>
      </c>
      <c r="F7872" s="20">
        <v>45551</v>
      </c>
      <c r="G7872" t="s">
        <v>9442</v>
      </c>
      <c r="H7872" t="s">
        <v>9564</v>
      </c>
      <c r="I7872">
        <v>-4266</v>
      </c>
    </row>
    <row r="7873" spans="1:9" x14ac:dyDescent="0.35">
      <c r="A7873">
        <v>33890</v>
      </c>
      <c r="B7873">
        <v>137</v>
      </c>
      <c r="C7873" t="s">
        <v>271</v>
      </c>
      <c r="D7873">
        <v>114</v>
      </c>
      <c r="E7873" t="s">
        <v>27</v>
      </c>
      <c r="F7873" s="20">
        <v>45551</v>
      </c>
      <c r="G7873" t="s">
        <v>9442</v>
      </c>
      <c r="H7873" t="s">
        <v>11605</v>
      </c>
      <c r="I7873">
        <v>-178.73</v>
      </c>
    </row>
    <row r="7874" spans="1:9" x14ac:dyDescent="0.35">
      <c r="A7874">
        <v>33891</v>
      </c>
      <c r="B7874">
        <v>137</v>
      </c>
      <c r="C7874" t="s">
        <v>271</v>
      </c>
      <c r="D7874">
        <v>114</v>
      </c>
      <c r="E7874" t="s">
        <v>27</v>
      </c>
      <c r="F7874" s="20">
        <v>45551</v>
      </c>
      <c r="G7874" t="s">
        <v>9442</v>
      </c>
      <c r="H7874" t="s">
        <v>9564</v>
      </c>
      <c r="I7874">
        <v>-3042</v>
      </c>
    </row>
    <row r="7875" spans="1:9" x14ac:dyDescent="0.35">
      <c r="A7875">
        <v>33892</v>
      </c>
      <c r="B7875">
        <v>137</v>
      </c>
      <c r="C7875" t="s">
        <v>271</v>
      </c>
      <c r="D7875">
        <v>114</v>
      </c>
      <c r="E7875" t="s">
        <v>27</v>
      </c>
      <c r="F7875" s="20">
        <v>45551</v>
      </c>
      <c r="G7875" t="s">
        <v>9442</v>
      </c>
      <c r="H7875" t="s">
        <v>11927</v>
      </c>
      <c r="I7875">
        <v>-600</v>
      </c>
    </row>
    <row r="7876" spans="1:9" x14ac:dyDescent="0.35">
      <c r="A7876">
        <v>33893</v>
      </c>
      <c r="B7876">
        <v>137</v>
      </c>
      <c r="C7876" t="s">
        <v>271</v>
      </c>
      <c r="D7876">
        <v>114</v>
      </c>
      <c r="E7876" t="s">
        <v>27</v>
      </c>
      <c r="F7876" s="20">
        <v>45551</v>
      </c>
      <c r="G7876" t="s">
        <v>9439</v>
      </c>
      <c r="H7876" t="s">
        <v>11636</v>
      </c>
      <c r="I7876">
        <v>1730</v>
      </c>
    </row>
    <row r="7877" spans="1:9" x14ac:dyDescent="0.35">
      <c r="A7877">
        <v>33894</v>
      </c>
      <c r="B7877">
        <v>137</v>
      </c>
      <c r="C7877" t="s">
        <v>271</v>
      </c>
      <c r="D7877">
        <v>114</v>
      </c>
      <c r="E7877" t="s">
        <v>27</v>
      </c>
      <c r="F7877" s="20">
        <v>45551</v>
      </c>
      <c r="G7877" t="s">
        <v>9442</v>
      </c>
      <c r="H7877" t="s">
        <v>9855</v>
      </c>
      <c r="I7877">
        <v>-2250</v>
      </c>
    </row>
    <row r="7878" spans="1:9" x14ac:dyDescent="0.35">
      <c r="A7878">
        <v>33150</v>
      </c>
      <c r="B7878">
        <v>103</v>
      </c>
      <c r="C7878" t="s">
        <v>267</v>
      </c>
      <c r="D7878">
        <v>114</v>
      </c>
      <c r="E7878" t="s">
        <v>27</v>
      </c>
      <c r="F7878" s="20">
        <v>45548.5</v>
      </c>
      <c r="G7878" t="s">
        <v>9439</v>
      </c>
      <c r="H7878" t="s">
        <v>11928</v>
      </c>
      <c r="I7878">
        <v>90636.09</v>
      </c>
    </row>
    <row r="7879" spans="1:9" x14ac:dyDescent="0.35">
      <c r="A7879">
        <v>33151</v>
      </c>
      <c r="B7879">
        <v>103</v>
      </c>
      <c r="C7879" t="s">
        <v>267</v>
      </c>
      <c r="D7879">
        <v>114</v>
      </c>
      <c r="E7879" t="s">
        <v>27</v>
      </c>
      <c r="F7879" s="20">
        <v>45548.5</v>
      </c>
      <c r="G7879" t="s">
        <v>9442</v>
      </c>
      <c r="H7879" t="s">
        <v>11929</v>
      </c>
      <c r="I7879">
        <v>-950</v>
      </c>
    </row>
    <row r="7880" spans="1:9" x14ac:dyDescent="0.35">
      <c r="A7880">
        <v>33152</v>
      </c>
      <c r="B7880">
        <v>103</v>
      </c>
      <c r="C7880" t="s">
        <v>267</v>
      </c>
      <c r="D7880">
        <v>114</v>
      </c>
      <c r="E7880" t="s">
        <v>27</v>
      </c>
      <c r="F7880" s="20">
        <v>45548.5</v>
      </c>
      <c r="G7880" t="s">
        <v>9442</v>
      </c>
      <c r="H7880" t="s">
        <v>9630</v>
      </c>
      <c r="I7880">
        <v>-156.1</v>
      </c>
    </row>
    <row r="7881" spans="1:9" x14ac:dyDescent="0.35">
      <c r="A7881">
        <v>33153</v>
      </c>
      <c r="B7881">
        <v>103</v>
      </c>
      <c r="C7881" t="s">
        <v>267</v>
      </c>
      <c r="D7881">
        <v>114</v>
      </c>
      <c r="E7881" t="s">
        <v>27</v>
      </c>
      <c r="F7881" s="20">
        <v>45548.5</v>
      </c>
      <c r="G7881" t="s">
        <v>9442</v>
      </c>
      <c r="H7881" t="s">
        <v>11708</v>
      </c>
      <c r="I7881">
        <v>-89500</v>
      </c>
    </row>
    <row r="7882" spans="1:9" x14ac:dyDescent="0.35">
      <c r="A7882">
        <v>33778</v>
      </c>
      <c r="B7882">
        <v>130</v>
      </c>
      <c r="C7882" t="s">
        <v>302</v>
      </c>
      <c r="D7882">
        <v>114</v>
      </c>
      <c r="E7882" t="s">
        <v>27</v>
      </c>
      <c r="F7882" s="20">
        <v>45548</v>
      </c>
      <c r="G7882" t="s">
        <v>9439</v>
      </c>
      <c r="H7882" t="s">
        <v>11636</v>
      </c>
      <c r="I7882">
        <v>4500</v>
      </c>
    </row>
    <row r="7883" spans="1:9" x14ac:dyDescent="0.35">
      <c r="A7883">
        <v>33779</v>
      </c>
      <c r="B7883">
        <v>130</v>
      </c>
      <c r="C7883" t="s">
        <v>302</v>
      </c>
      <c r="D7883">
        <v>114</v>
      </c>
      <c r="E7883" t="s">
        <v>27</v>
      </c>
      <c r="F7883" s="20">
        <v>45548</v>
      </c>
      <c r="G7883" t="s">
        <v>9442</v>
      </c>
      <c r="H7883" t="s">
        <v>11324</v>
      </c>
      <c r="I7883">
        <v>-4500</v>
      </c>
    </row>
    <row r="7884" spans="1:9" x14ac:dyDescent="0.35">
      <c r="A7884">
        <v>33884</v>
      </c>
      <c r="B7884">
        <v>137</v>
      </c>
      <c r="C7884" t="s">
        <v>271</v>
      </c>
      <c r="D7884">
        <v>114</v>
      </c>
      <c r="E7884" t="s">
        <v>27</v>
      </c>
      <c r="F7884" s="20">
        <v>45548</v>
      </c>
      <c r="G7884" t="s">
        <v>9439</v>
      </c>
      <c r="H7884" t="s">
        <v>9445</v>
      </c>
      <c r="I7884">
        <v>250</v>
      </c>
    </row>
    <row r="7885" spans="1:9" x14ac:dyDescent="0.35">
      <c r="A7885">
        <v>33885</v>
      </c>
      <c r="B7885">
        <v>137</v>
      </c>
      <c r="C7885" t="s">
        <v>271</v>
      </c>
      <c r="D7885">
        <v>114</v>
      </c>
      <c r="E7885" t="s">
        <v>27</v>
      </c>
      <c r="F7885" s="20">
        <v>45548</v>
      </c>
      <c r="G7885" t="s">
        <v>9442</v>
      </c>
      <c r="H7885" t="s">
        <v>11930</v>
      </c>
      <c r="I7885">
        <v>-251.3</v>
      </c>
    </row>
    <row r="7886" spans="1:9" x14ac:dyDescent="0.35">
      <c r="A7886">
        <v>33886</v>
      </c>
      <c r="B7886">
        <v>137</v>
      </c>
      <c r="C7886" t="s">
        <v>271</v>
      </c>
      <c r="D7886">
        <v>114</v>
      </c>
      <c r="E7886" t="s">
        <v>27</v>
      </c>
      <c r="F7886" s="20">
        <v>45548</v>
      </c>
      <c r="G7886" t="s">
        <v>9439</v>
      </c>
      <c r="H7886" t="s">
        <v>11636</v>
      </c>
      <c r="I7886">
        <v>950</v>
      </c>
    </row>
    <row r="7887" spans="1:9" x14ac:dyDescent="0.35">
      <c r="A7887">
        <v>33115</v>
      </c>
      <c r="B7887">
        <v>103</v>
      </c>
      <c r="C7887" t="s">
        <v>267</v>
      </c>
      <c r="D7887">
        <v>114</v>
      </c>
      <c r="E7887" t="s">
        <v>27</v>
      </c>
      <c r="F7887" s="20">
        <v>45547.5</v>
      </c>
      <c r="G7887" t="s">
        <v>9439</v>
      </c>
      <c r="H7887" t="s">
        <v>11931</v>
      </c>
      <c r="I7887">
        <v>78086.649999999994</v>
      </c>
    </row>
    <row r="7888" spans="1:9" x14ac:dyDescent="0.35">
      <c r="A7888">
        <v>33116</v>
      </c>
      <c r="B7888">
        <v>103</v>
      </c>
      <c r="C7888" t="s">
        <v>267</v>
      </c>
      <c r="D7888">
        <v>114</v>
      </c>
      <c r="E7888" t="s">
        <v>27</v>
      </c>
      <c r="F7888" s="20">
        <v>45547.5</v>
      </c>
      <c r="G7888" t="s">
        <v>9442</v>
      </c>
      <c r="H7888" t="s">
        <v>11932</v>
      </c>
      <c r="I7888">
        <v>-128.13999999999999</v>
      </c>
    </row>
    <row r="7889" spans="1:9" x14ac:dyDescent="0.35">
      <c r="A7889">
        <v>33117</v>
      </c>
      <c r="B7889">
        <v>103</v>
      </c>
      <c r="C7889" t="s">
        <v>267</v>
      </c>
      <c r="D7889">
        <v>114</v>
      </c>
      <c r="E7889" t="s">
        <v>27</v>
      </c>
      <c r="F7889" s="20">
        <v>45547.5</v>
      </c>
      <c r="G7889" t="s">
        <v>9442</v>
      </c>
      <c r="H7889" t="s">
        <v>11933</v>
      </c>
      <c r="I7889">
        <v>-174</v>
      </c>
    </row>
    <row r="7890" spans="1:9" x14ac:dyDescent="0.35">
      <c r="A7890">
        <v>33118</v>
      </c>
      <c r="B7890">
        <v>103</v>
      </c>
      <c r="C7890" t="s">
        <v>267</v>
      </c>
      <c r="D7890">
        <v>114</v>
      </c>
      <c r="E7890" t="s">
        <v>27</v>
      </c>
      <c r="F7890" s="20">
        <v>45547.5</v>
      </c>
      <c r="G7890" t="s">
        <v>9442</v>
      </c>
      <c r="H7890" t="s">
        <v>11934</v>
      </c>
      <c r="I7890">
        <v>-199.98</v>
      </c>
    </row>
    <row r="7891" spans="1:9" x14ac:dyDescent="0.35">
      <c r="A7891">
        <v>33119</v>
      </c>
      <c r="B7891">
        <v>103</v>
      </c>
      <c r="C7891" t="s">
        <v>267</v>
      </c>
      <c r="D7891">
        <v>114</v>
      </c>
      <c r="E7891" t="s">
        <v>27</v>
      </c>
      <c r="F7891" s="20">
        <v>45547.5</v>
      </c>
      <c r="G7891" t="s">
        <v>9442</v>
      </c>
      <c r="H7891" t="s">
        <v>11935</v>
      </c>
      <c r="I7891">
        <v>-225.96</v>
      </c>
    </row>
    <row r="7892" spans="1:9" x14ac:dyDescent="0.35">
      <c r="A7892">
        <v>33120</v>
      </c>
      <c r="B7892">
        <v>103</v>
      </c>
      <c r="C7892" t="s">
        <v>267</v>
      </c>
      <c r="D7892">
        <v>114</v>
      </c>
      <c r="E7892" t="s">
        <v>27</v>
      </c>
      <c r="F7892" s="20">
        <v>45547.5</v>
      </c>
      <c r="G7892" t="s">
        <v>9442</v>
      </c>
      <c r="H7892" t="s">
        <v>11936</v>
      </c>
      <c r="I7892">
        <v>-325</v>
      </c>
    </row>
    <row r="7893" spans="1:9" x14ac:dyDescent="0.35">
      <c r="A7893">
        <v>33121</v>
      </c>
      <c r="B7893">
        <v>103</v>
      </c>
      <c r="C7893" t="s">
        <v>267</v>
      </c>
      <c r="D7893">
        <v>114</v>
      </c>
      <c r="E7893" t="s">
        <v>27</v>
      </c>
      <c r="F7893" s="20">
        <v>45547.5</v>
      </c>
      <c r="G7893" t="s">
        <v>9442</v>
      </c>
      <c r="H7893" t="s">
        <v>11937</v>
      </c>
      <c r="I7893">
        <v>-375.06</v>
      </c>
    </row>
    <row r="7894" spans="1:9" x14ac:dyDescent="0.35">
      <c r="A7894">
        <v>33122</v>
      </c>
      <c r="B7894">
        <v>103</v>
      </c>
      <c r="C7894" t="s">
        <v>267</v>
      </c>
      <c r="D7894">
        <v>114</v>
      </c>
      <c r="E7894" t="s">
        <v>27</v>
      </c>
      <c r="F7894" s="20">
        <v>45547.5</v>
      </c>
      <c r="G7894" t="s">
        <v>9442</v>
      </c>
      <c r="H7894" t="s">
        <v>11938</v>
      </c>
      <c r="I7894">
        <v>-390.5</v>
      </c>
    </row>
    <row r="7895" spans="1:9" x14ac:dyDescent="0.35">
      <c r="A7895">
        <v>33123</v>
      </c>
      <c r="B7895">
        <v>103</v>
      </c>
      <c r="C7895" t="s">
        <v>267</v>
      </c>
      <c r="D7895">
        <v>114</v>
      </c>
      <c r="E7895" t="s">
        <v>27</v>
      </c>
      <c r="F7895" s="20">
        <v>45547.5</v>
      </c>
      <c r="G7895" t="s">
        <v>9442</v>
      </c>
      <c r="H7895" t="s">
        <v>11939</v>
      </c>
      <c r="I7895">
        <v>-487.89</v>
      </c>
    </row>
    <row r="7896" spans="1:9" x14ac:dyDescent="0.35">
      <c r="A7896">
        <v>33124</v>
      </c>
      <c r="B7896">
        <v>103</v>
      </c>
      <c r="C7896" t="s">
        <v>267</v>
      </c>
      <c r="D7896">
        <v>114</v>
      </c>
      <c r="E7896" t="s">
        <v>27</v>
      </c>
      <c r="F7896" s="20">
        <v>45547.5</v>
      </c>
      <c r="G7896" t="s">
        <v>9442</v>
      </c>
      <c r="H7896" t="s">
        <v>11940</v>
      </c>
      <c r="I7896">
        <v>-568.25</v>
      </c>
    </row>
    <row r="7897" spans="1:9" x14ac:dyDescent="0.35">
      <c r="A7897">
        <v>33125</v>
      </c>
      <c r="B7897">
        <v>103</v>
      </c>
      <c r="C7897" t="s">
        <v>267</v>
      </c>
      <c r="D7897">
        <v>114</v>
      </c>
      <c r="E7897" t="s">
        <v>27</v>
      </c>
      <c r="F7897" s="20">
        <v>45547.5</v>
      </c>
      <c r="G7897" t="s">
        <v>9442</v>
      </c>
      <c r="H7897" t="s">
        <v>11941</v>
      </c>
      <c r="I7897">
        <v>-580.54</v>
      </c>
    </row>
    <row r="7898" spans="1:9" x14ac:dyDescent="0.35">
      <c r="A7898">
        <v>33126</v>
      </c>
      <c r="B7898">
        <v>103</v>
      </c>
      <c r="C7898" t="s">
        <v>267</v>
      </c>
      <c r="D7898">
        <v>114</v>
      </c>
      <c r="E7898" t="s">
        <v>27</v>
      </c>
      <c r="F7898" s="20">
        <v>45547.5</v>
      </c>
      <c r="G7898" t="s">
        <v>9442</v>
      </c>
      <c r="H7898" t="s">
        <v>11942</v>
      </c>
      <c r="I7898">
        <v>-587.57000000000005</v>
      </c>
    </row>
    <row r="7899" spans="1:9" x14ac:dyDescent="0.35">
      <c r="A7899">
        <v>33127</v>
      </c>
      <c r="B7899">
        <v>103</v>
      </c>
      <c r="C7899" t="s">
        <v>267</v>
      </c>
      <c r="D7899">
        <v>114</v>
      </c>
      <c r="E7899" t="s">
        <v>27</v>
      </c>
      <c r="F7899" s="20">
        <v>45547.5</v>
      </c>
      <c r="G7899" t="s">
        <v>9442</v>
      </c>
      <c r="H7899" t="s">
        <v>11943</v>
      </c>
      <c r="I7899">
        <v>-631.75</v>
      </c>
    </row>
    <row r="7900" spans="1:9" x14ac:dyDescent="0.35">
      <c r="A7900">
        <v>33128</v>
      </c>
      <c r="B7900">
        <v>103</v>
      </c>
      <c r="C7900" t="s">
        <v>267</v>
      </c>
      <c r="D7900">
        <v>114</v>
      </c>
      <c r="E7900" t="s">
        <v>27</v>
      </c>
      <c r="F7900" s="20">
        <v>45547.5</v>
      </c>
      <c r="G7900" t="s">
        <v>9442</v>
      </c>
      <c r="H7900" t="s">
        <v>11944</v>
      </c>
      <c r="I7900">
        <v>-701.96</v>
      </c>
    </row>
    <row r="7901" spans="1:9" x14ac:dyDescent="0.35">
      <c r="A7901">
        <v>33129</v>
      </c>
      <c r="B7901">
        <v>103</v>
      </c>
      <c r="C7901" t="s">
        <v>267</v>
      </c>
      <c r="D7901">
        <v>114</v>
      </c>
      <c r="E7901" t="s">
        <v>27</v>
      </c>
      <c r="F7901" s="20">
        <v>45547.5</v>
      </c>
      <c r="G7901" t="s">
        <v>9442</v>
      </c>
      <c r="H7901" t="s">
        <v>11945</v>
      </c>
      <c r="I7901">
        <v>-875.6</v>
      </c>
    </row>
    <row r="7902" spans="1:9" x14ac:dyDescent="0.35">
      <c r="A7902">
        <v>33130</v>
      </c>
      <c r="B7902">
        <v>103</v>
      </c>
      <c r="C7902" t="s">
        <v>267</v>
      </c>
      <c r="D7902">
        <v>114</v>
      </c>
      <c r="E7902" t="s">
        <v>27</v>
      </c>
      <c r="F7902" s="20">
        <v>45547.5</v>
      </c>
      <c r="G7902" t="s">
        <v>9442</v>
      </c>
      <c r="H7902" t="s">
        <v>11946</v>
      </c>
      <c r="I7902">
        <v>-1102.99</v>
      </c>
    </row>
    <row r="7903" spans="1:9" x14ac:dyDescent="0.35">
      <c r="A7903">
        <v>33131</v>
      </c>
      <c r="B7903">
        <v>103</v>
      </c>
      <c r="C7903" t="s">
        <v>267</v>
      </c>
      <c r="D7903">
        <v>114</v>
      </c>
      <c r="E7903" t="s">
        <v>27</v>
      </c>
      <c r="F7903" s="20">
        <v>45547.5</v>
      </c>
      <c r="G7903" t="s">
        <v>9442</v>
      </c>
      <c r="H7903" t="s">
        <v>11947</v>
      </c>
      <c r="I7903">
        <v>-1200</v>
      </c>
    </row>
    <row r="7904" spans="1:9" x14ac:dyDescent="0.35">
      <c r="A7904">
        <v>33132</v>
      </c>
      <c r="B7904">
        <v>103</v>
      </c>
      <c r="C7904" t="s">
        <v>267</v>
      </c>
      <c r="D7904">
        <v>114</v>
      </c>
      <c r="E7904" t="s">
        <v>27</v>
      </c>
      <c r="F7904" s="20">
        <v>45547.5</v>
      </c>
      <c r="G7904" t="s">
        <v>9442</v>
      </c>
      <c r="H7904" t="s">
        <v>11948</v>
      </c>
      <c r="I7904">
        <v>-1662</v>
      </c>
    </row>
    <row r="7905" spans="1:9" x14ac:dyDescent="0.35">
      <c r="A7905">
        <v>33133</v>
      </c>
      <c r="B7905">
        <v>103</v>
      </c>
      <c r="C7905" t="s">
        <v>267</v>
      </c>
      <c r="D7905">
        <v>114</v>
      </c>
      <c r="E7905" t="s">
        <v>27</v>
      </c>
      <c r="F7905" s="20">
        <v>45547.5</v>
      </c>
      <c r="G7905" t="s">
        <v>9442</v>
      </c>
      <c r="H7905" t="s">
        <v>11949</v>
      </c>
      <c r="I7905">
        <v>-1887.63</v>
      </c>
    </row>
    <row r="7906" spans="1:9" x14ac:dyDescent="0.35">
      <c r="A7906">
        <v>33134</v>
      </c>
      <c r="B7906">
        <v>103</v>
      </c>
      <c r="C7906" t="s">
        <v>267</v>
      </c>
      <c r="D7906">
        <v>114</v>
      </c>
      <c r="E7906" t="s">
        <v>27</v>
      </c>
      <c r="F7906" s="20">
        <v>45547.5</v>
      </c>
      <c r="G7906" t="s">
        <v>9442</v>
      </c>
      <c r="H7906" t="s">
        <v>10454</v>
      </c>
      <c r="I7906">
        <v>-1940.38</v>
      </c>
    </row>
    <row r="7907" spans="1:9" x14ac:dyDescent="0.35">
      <c r="A7907">
        <v>33135</v>
      </c>
      <c r="B7907">
        <v>103</v>
      </c>
      <c r="C7907" t="s">
        <v>267</v>
      </c>
      <c r="D7907">
        <v>114</v>
      </c>
      <c r="E7907" t="s">
        <v>27</v>
      </c>
      <c r="F7907" s="20">
        <v>45547.5</v>
      </c>
      <c r="G7907" t="s">
        <v>9442</v>
      </c>
      <c r="H7907" t="s">
        <v>11950</v>
      </c>
      <c r="I7907">
        <v>-2291</v>
      </c>
    </row>
    <row r="7908" spans="1:9" x14ac:dyDescent="0.35">
      <c r="A7908">
        <v>33136</v>
      </c>
      <c r="B7908">
        <v>103</v>
      </c>
      <c r="C7908" t="s">
        <v>267</v>
      </c>
      <c r="D7908">
        <v>114</v>
      </c>
      <c r="E7908" t="s">
        <v>27</v>
      </c>
      <c r="F7908" s="20">
        <v>45547.5</v>
      </c>
      <c r="G7908" t="s">
        <v>9442</v>
      </c>
      <c r="H7908" t="s">
        <v>11951</v>
      </c>
      <c r="I7908">
        <v>-2315.5</v>
      </c>
    </row>
    <row r="7909" spans="1:9" x14ac:dyDescent="0.35">
      <c r="A7909">
        <v>33137</v>
      </c>
      <c r="B7909">
        <v>103</v>
      </c>
      <c r="C7909" t="s">
        <v>267</v>
      </c>
      <c r="D7909">
        <v>114</v>
      </c>
      <c r="E7909" t="s">
        <v>27</v>
      </c>
      <c r="F7909" s="20">
        <v>45547.5</v>
      </c>
      <c r="G7909" t="s">
        <v>9442</v>
      </c>
      <c r="H7909" t="s">
        <v>11952</v>
      </c>
      <c r="I7909">
        <v>-2525.4899999999998</v>
      </c>
    </row>
    <row r="7910" spans="1:9" x14ac:dyDescent="0.35">
      <c r="A7910">
        <v>33138</v>
      </c>
      <c r="B7910">
        <v>103</v>
      </c>
      <c r="C7910" t="s">
        <v>267</v>
      </c>
      <c r="D7910">
        <v>114</v>
      </c>
      <c r="E7910" t="s">
        <v>27</v>
      </c>
      <c r="F7910" s="20">
        <v>45547.5</v>
      </c>
      <c r="G7910" t="s">
        <v>9442</v>
      </c>
      <c r="H7910" t="s">
        <v>11953</v>
      </c>
      <c r="I7910">
        <v>-2778.13</v>
      </c>
    </row>
    <row r="7911" spans="1:9" x14ac:dyDescent="0.35">
      <c r="A7911">
        <v>33139</v>
      </c>
      <c r="B7911">
        <v>103</v>
      </c>
      <c r="C7911" t="s">
        <v>267</v>
      </c>
      <c r="D7911">
        <v>114</v>
      </c>
      <c r="E7911" t="s">
        <v>27</v>
      </c>
      <c r="F7911" s="20">
        <v>45547.5</v>
      </c>
      <c r="G7911" t="s">
        <v>9442</v>
      </c>
      <c r="H7911" t="s">
        <v>11954</v>
      </c>
      <c r="I7911">
        <v>-3079.8</v>
      </c>
    </row>
    <row r="7912" spans="1:9" x14ac:dyDescent="0.35">
      <c r="A7912">
        <v>33140</v>
      </c>
      <c r="B7912">
        <v>103</v>
      </c>
      <c r="C7912" t="s">
        <v>267</v>
      </c>
      <c r="D7912">
        <v>114</v>
      </c>
      <c r="E7912" t="s">
        <v>27</v>
      </c>
      <c r="F7912" s="20">
        <v>45547.5</v>
      </c>
      <c r="G7912" t="s">
        <v>9442</v>
      </c>
      <c r="H7912" t="s">
        <v>10370</v>
      </c>
      <c r="I7912">
        <v>-19330.05</v>
      </c>
    </row>
    <row r="7913" spans="1:9" x14ac:dyDescent="0.35">
      <c r="A7913">
        <v>33141</v>
      </c>
      <c r="B7913">
        <v>103</v>
      </c>
      <c r="C7913" t="s">
        <v>267</v>
      </c>
      <c r="D7913">
        <v>114</v>
      </c>
      <c r="E7913" t="s">
        <v>27</v>
      </c>
      <c r="F7913" s="20">
        <v>45547.5</v>
      </c>
      <c r="G7913" t="s">
        <v>9442</v>
      </c>
      <c r="H7913" t="s">
        <v>11802</v>
      </c>
      <c r="I7913">
        <v>-1563.76</v>
      </c>
    </row>
    <row r="7914" spans="1:9" x14ac:dyDescent="0.35">
      <c r="A7914">
        <v>33142</v>
      </c>
      <c r="B7914">
        <v>103</v>
      </c>
      <c r="C7914" t="s">
        <v>267</v>
      </c>
      <c r="D7914">
        <v>114</v>
      </c>
      <c r="E7914" t="s">
        <v>27</v>
      </c>
      <c r="F7914" s="20">
        <v>45547.5</v>
      </c>
      <c r="G7914" t="s">
        <v>9442</v>
      </c>
      <c r="H7914" t="s">
        <v>11955</v>
      </c>
      <c r="I7914">
        <v>-2688.16</v>
      </c>
    </row>
    <row r="7915" spans="1:9" x14ac:dyDescent="0.35">
      <c r="A7915">
        <v>33143</v>
      </c>
      <c r="B7915">
        <v>103</v>
      </c>
      <c r="C7915" t="s">
        <v>267</v>
      </c>
      <c r="D7915">
        <v>114</v>
      </c>
      <c r="E7915" t="s">
        <v>27</v>
      </c>
      <c r="F7915" s="20">
        <v>45547.5</v>
      </c>
      <c r="G7915" t="s">
        <v>9442</v>
      </c>
      <c r="H7915" t="s">
        <v>11956</v>
      </c>
      <c r="I7915">
        <v>-183.55</v>
      </c>
    </row>
    <row r="7916" spans="1:9" x14ac:dyDescent="0.35">
      <c r="A7916">
        <v>33144</v>
      </c>
      <c r="B7916">
        <v>103</v>
      </c>
      <c r="C7916" t="s">
        <v>267</v>
      </c>
      <c r="D7916">
        <v>114</v>
      </c>
      <c r="E7916" t="s">
        <v>27</v>
      </c>
      <c r="F7916" s="20">
        <v>45547.5</v>
      </c>
      <c r="G7916" t="s">
        <v>9442</v>
      </c>
      <c r="H7916" t="s">
        <v>10370</v>
      </c>
      <c r="I7916">
        <v>-7738.5</v>
      </c>
    </row>
    <row r="7917" spans="1:9" x14ac:dyDescent="0.35">
      <c r="A7917">
        <v>33145</v>
      </c>
      <c r="B7917">
        <v>103</v>
      </c>
      <c r="C7917" t="s">
        <v>267</v>
      </c>
      <c r="D7917">
        <v>114</v>
      </c>
      <c r="E7917" t="s">
        <v>27</v>
      </c>
      <c r="F7917" s="20">
        <v>45547.5</v>
      </c>
      <c r="G7917" t="s">
        <v>9442</v>
      </c>
      <c r="H7917" t="s">
        <v>11708</v>
      </c>
      <c r="I7917">
        <v>-17800</v>
      </c>
    </row>
    <row r="7918" spans="1:9" x14ac:dyDescent="0.35">
      <c r="A7918">
        <v>33146</v>
      </c>
      <c r="B7918">
        <v>103</v>
      </c>
      <c r="C7918" t="s">
        <v>267</v>
      </c>
      <c r="D7918">
        <v>114</v>
      </c>
      <c r="E7918" t="s">
        <v>27</v>
      </c>
      <c r="F7918" s="20">
        <v>45547.5</v>
      </c>
      <c r="G7918" t="s">
        <v>9442</v>
      </c>
      <c r="H7918" t="s">
        <v>11957</v>
      </c>
      <c r="I7918">
        <v>-1341.65</v>
      </c>
    </row>
    <row r="7919" spans="1:9" x14ac:dyDescent="0.35">
      <c r="A7919">
        <v>33147</v>
      </c>
      <c r="B7919">
        <v>103</v>
      </c>
      <c r="C7919" t="s">
        <v>267</v>
      </c>
      <c r="D7919">
        <v>114</v>
      </c>
      <c r="E7919" t="s">
        <v>27</v>
      </c>
      <c r="F7919" s="20">
        <v>45547.5</v>
      </c>
      <c r="G7919" t="s">
        <v>9442</v>
      </c>
      <c r="H7919" t="s">
        <v>10501</v>
      </c>
      <c r="I7919">
        <v>-543.65</v>
      </c>
    </row>
    <row r="7920" spans="1:9" x14ac:dyDescent="0.35">
      <c r="A7920">
        <v>33875</v>
      </c>
      <c r="B7920">
        <v>137</v>
      </c>
      <c r="C7920" t="s">
        <v>271</v>
      </c>
      <c r="D7920">
        <v>114</v>
      </c>
      <c r="E7920" t="s">
        <v>27</v>
      </c>
      <c r="F7920" s="20">
        <v>45547</v>
      </c>
      <c r="G7920" t="s">
        <v>9439</v>
      </c>
      <c r="H7920" t="s">
        <v>11958</v>
      </c>
      <c r="I7920">
        <v>37900</v>
      </c>
    </row>
    <row r="7921" spans="1:9" x14ac:dyDescent="0.35">
      <c r="A7921">
        <v>33876</v>
      </c>
      <c r="B7921">
        <v>137</v>
      </c>
      <c r="C7921" t="s">
        <v>271</v>
      </c>
      <c r="D7921">
        <v>114</v>
      </c>
      <c r="E7921" t="s">
        <v>27</v>
      </c>
      <c r="F7921" s="20">
        <v>45547</v>
      </c>
      <c r="G7921" t="s">
        <v>9442</v>
      </c>
      <c r="H7921" t="s">
        <v>9738</v>
      </c>
      <c r="I7921">
        <v>-660</v>
      </c>
    </row>
    <row r="7922" spans="1:9" x14ac:dyDescent="0.35">
      <c r="A7922">
        <v>33877</v>
      </c>
      <c r="B7922">
        <v>137</v>
      </c>
      <c r="C7922" t="s">
        <v>271</v>
      </c>
      <c r="D7922">
        <v>114</v>
      </c>
      <c r="E7922" t="s">
        <v>27</v>
      </c>
      <c r="F7922" s="20">
        <v>45547</v>
      </c>
      <c r="G7922" t="s">
        <v>9442</v>
      </c>
      <c r="H7922" t="s">
        <v>9562</v>
      </c>
      <c r="I7922">
        <v>-36280.25</v>
      </c>
    </row>
    <row r="7923" spans="1:9" x14ac:dyDescent="0.35">
      <c r="A7923">
        <v>33878</v>
      </c>
      <c r="B7923">
        <v>137</v>
      </c>
      <c r="C7923" t="s">
        <v>271</v>
      </c>
      <c r="D7923">
        <v>114</v>
      </c>
      <c r="E7923" t="s">
        <v>27</v>
      </c>
      <c r="F7923" s="20">
        <v>45547</v>
      </c>
      <c r="G7923" t="s">
        <v>9442</v>
      </c>
      <c r="H7923" t="s">
        <v>11959</v>
      </c>
      <c r="I7923">
        <v>-699.29</v>
      </c>
    </row>
    <row r="7924" spans="1:9" x14ac:dyDescent="0.35">
      <c r="A7924">
        <v>33879</v>
      </c>
      <c r="B7924">
        <v>137</v>
      </c>
      <c r="C7924" t="s">
        <v>271</v>
      </c>
      <c r="D7924">
        <v>114</v>
      </c>
      <c r="E7924" t="s">
        <v>27</v>
      </c>
      <c r="F7924" s="20">
        <v>45547</v>
      </c>
      <c r="G7924" t="s">
        <v>9442</v>
      </c>
      <c r="H7924" t="s">
        <v>9738</v>
      </c>
      <c r="I7924">
        <v>-200</v>
      </c>
    </row>
    <row r="7925" spans="1:9" x14ac:dyDescent="0.35">
      <c r="A7925">
        <v>33880</v>
      </c>
      <c r="B7925">
        <v>137</v>
      </c>
      <c r="C7925" t="s">
        <v>271</v>
      </c>
      <c r="D7925">
        <v>114</v>
      </c>
      <c r="E7925" t="s">
        <v>27</v>
      </c>
      <c r="F7925" s="20">
        <v>45547</v>
      </c>
      <c r="G7925" t="s">
        <v>9439</v>
      </c>
      <c r="H7925" t="s">
        <v>9445</v>
      </c>
      <c r="I7925">
        <v>2060</v>
      </c>
    </row>
    <row r="7926" spans="1:9" x14ac:dyDescent="0.35">
      <c r="A7926">
        <v>33881</v>
      </c>
      <c r="B7926">
        <v>137</v>
      </c>
      <c r="C7926" t="s">
        <v>271</v>
      </c>
      <c r="D7926">
        <v>114</v>
      </c>
      <c r="E7926" t="s">
        <v>27</v>
      </c>
      <c r="F7926" s="20">
        <v>45547</v>
      </c>
      <c r="G7926" t="s">
        <v>9442</v>
      </c>
      <c r="H7926" t="s">
        <v>9749</v>
      </c>
      <c r="I7926">
        <v>-2060</v>
      </c>
    </row>
    <row r="7927" spans="1:9" x14ac:dyDescent="0.35">
      <c r="A7927">
        <v>33882</v>
      </c>
      <c r="B7927">
        <v>137</v>
      </c>
      <c r="C7927" t="s">
        <v>271</v>
      </c>
      <c r="D7927">
        <v>114</v>
      </c>
      <c r="E7927" t="s">
        <v>27</v>
      </c>
      <c r="F7927" s="20">
        <v>45547</v>
      </c>
      <c r="G7927" t="s">
        <v>9439</v>
      </c>
      <c r="H7927" t="s">
        <v>9445</v>
      </c>
      <c r="I7927">
        <v>246</v>
      </c>
    </row>
    <row r="7928" spans="1:9" x14ac:dyDescent="0.35">
      <c r="A7928">
        <v>33883</v>
      </c>
      <c r="B7928">
        <v>137</v>
      </c>
      <c r="C7928" t="s">
        <v>271</v>
      </c>
      <c r="D7928">
        <v>114</v>
      </c>
      <c r="E7928" t="s">
        <v>27</v>
      </c>
      <c r="F7928" s="20">
        <v>45547</v>
      </c>
      <c r="G7928" t="s">
        <v>9442</v>
      </c>
      <c r="H7928" t="s">
        <v>9716</v>
      </c>
      <c r="I7928">
        <v>-246</v>
      </c>
    </row>
    <row r="7929" spans="1:9" x14ac:dyDescent="0.35">
      <c r="A7929">
        <v>33107</v>
      </c>
      <c r="B7929">
        <v>103</v>
      </c>
      <c r="C7929" t="s">
        <v>267</v>
      </c>
      <c r="D7929">
        <v>114</v>
      </c>
      <c r="E7929" t="s">
        <v>27</v>
      </c>
      <c r="F7929" s="20">
        <v>45546.5</v>
      </c>
      <c r="G7929" t="s">
        <v>9439</v>
      </c>
      <c r="H7929" t="s">
        <v>9550</v>
      </c>
      <c r="I7929">
        <v>500.3</v>
      </c>
    </row>
    <row r="7930" spans="1:9" x14ac:dyDescent="0.35">
      <c r="A7930">
        <v>33108</v>
      </c>
      <c r="B7930">
        <v>103</v>
      </c>
      <c r="C7930" t="s">
        <v>267</v>
      </c>
      <c r="D7930">
        <v>114</v>
      </c>
      <c r="E7930" t="s">
        <v>27</v>
      </c>
      <c r="F7930" s="20">
        <v>45546.5</v>
      </c>
      <c r="G7930" t="s">
        <v>9439</v>
      </c>
      <c r="H7930" t="s">
        <v>11960</v>
      </c>
      <c r="I7930">
        <v>56.83</v>
      </c>
    </row>
    <row r="7931" spans="1:9" x14ac:dyDescent="0.35">
      <c r="A7931">
        <v>33109</v>
      </c>
      <c r="B7931">
        <v>103</v>
      </c>
      <c r="C7931" t="s">
        <v>267</v>
      </c>
      <c r="D7931">
        <v>114</v>
      </c>
      <c r="E7931" t="s">
        <v>27</v>
      </c>
      <c r="F7931" s="20">
        <v>45546.5</v>
      </c>
      <c r="G7931" t="s">
        <v>9439</v>
      </c>
      <c r="H7931" t="s">
        <v>11961</v>
      </c>
      <c r="I7931">
        <v>86152.51</v>
      </c>
    </row>
    <row r="7932" spans="1:9" x14ac:dyDescent="0.35">
      <c r="A7932">
        <v>33111</v>
      </c>
      <c r="B7932">
        <v>103</v>
      </c>
      <c r="C7932" t="s">
        <v>267</v>
      </c>
      <c r="D7932">
        <v>114</v>
      </c>
      <c r="E7932" t="s">
        <v>27</v>
      </c>
      <c r="F7932" s="20">
        <v>45546.5</v>
      </c>
      <c r="G7932" t="s">
        <v>9442</v>
      </c>
      <c r="H7932" t="s">
        <v>11708</v>
      </c>
      <c r="I7932">
        <v>-83100</v>
      </c>
    </row>
    <row r="7933" spans="1:9" x14ac:dyDescent="0.35">
      <c r="A7933">
        <v>33112</v>
      </c>
      <c r="B7933">
        <v>103</v>
      </c>
      <c r="C7933" t="s">
        <v>267</v>
      </c>
      <c r="D7933">
        <v>114</v>
      </c>
      <c r="E7933" t="s">
        <v>27</v>
      </c>
      <c r="F7933" s="20">
        <v>45546.5</v>
      </c>
      <c r="G7933" t="s">
        <v>9442</v>
      </c>
      <c r="H7933" t="s">
        <v>11708</v>
      </c>
      <c r="I7933">
        <v>-4000</v>
      </c>
    </row>
    <row r="7934" spans="1:9" x14ac:dyDescent="0.35">
      <c r="A7934">
        <v>33870</v>
      </c>
      <c r="B7934">
        <v>137</v>
      </c>
      <c r="C7934" t="s">
        <v>271</v>
      </c>
      <c r="D7934">
        <v>114</v>
      </c>
      <c r="E7934" t="s">
        <v>27</v>
      </c>
      <c r="F7934" s="20">
        <v>45546</v>
      </c>
      <c r="G7934" t="s">
        <v>9439</v>
      </c>
      <c r="H7934" t="s">
        <v>11636</v>
      </c>
      <c r="I7934">
        <v>4355</v>
      </c>
    </row>
    <row r="7935" spans="1:9" x14ac:dyDescent="0.35">
      <c r="A7935">
        <v>33871</v>
      </c>
      <c r="B7935">
        <v>137</v>
      </c>
      <c r="C7935" t="s">
        <v>271</v>
      </c>
      <c r="D7935">
        <v>114</v>
      </c>
      <c r="E7935" t="s">
        <v>27</v>
      </c>
      <c r="F7935" s="20">
        <v>45546</v>
      </c>
      <c r="G7935" t="s">
        <v>9442</v>
      </c>
      <c r="H7935" t="s">
        <v>11608</v>
      </c>
      <c r="I7935">
        <v>-52</v>
      </c>
    </row>
    <row r="7936" spans="1:9" x14ac:dyDescent="0.35">
      <c r="A7936">
        <v>33872</v>
      </c>
      <c r="B7936">
        <v>137</v>
      </c>
      <c r="C7936" t="s">
        <v>271</v>
      </c>
      <c r="D7936">
        <v>114</v>
      </c>
      <c r="E7936" t="s">
        <v>27</v>
      </c>
      <c r="F7936" s="20">
        <v>45546</v>
      </c>
      <c r="G7936" t="s">
        <v>9442</v>
      </c>
      <c r="H7936" t="s">
        <v>9664</v>
      </c>
      <c r="I7936">
        <v>-399.5</v>
      </c>
    </row>
    <row r="7937" spans="1:9" x14ac:dyDescent="0.35">
      <c r="A7937">
        <v>33873</v>
      </c>
      <c r="B7937">
        <v>137</v>
      </c>
      <c r="C7937" t="s">
        <v>271</v>
      </c>
      <c r="D7937">
        <v>114</v>
      </c>
      <c r="E7937" t="s">
        <v>27</v>
      </c>
      <c r="F7937" s="20">
        <v>45546</v>
      </c>
      <c r="G7937" t="s">
        <v>9442</v>
      </c>
      <c r="H7937" t="s">
        <v>9755</v>
      </c>
      <c r="I7937">
        <v>-1200</v>
      </c>
    </row>
    <row r="7938" spans="1:9" x14ac:dyDescent="0.35">
      <c r="A7938">
        <v>33874</v>
      </c>
      <c r="B7938">
        <v>137</v>
      </c>
      <c r="C7938" t="s">
        <v>271</v>
      </c>
      <c r="D7938">
        <v>114</v>
      </c>
      <c r="E7938" t="s">
        <v>27</v>
      </c>
      <c r="F7938" s="20">
        <v>45546</v>
      </c>
      <c r="G7938" t="s">
        <v>9442</v>
      </c>
      <c r="H7938" t="s">
        <v>11731</v>
      </c>
      <c r="I7938">
        <v>-2700</v>
      </c>
    </row>
    <row r="7939" spans="1:9" x14ac:dyDescent="0.35">
      <c r="A7939">
        <v>32171</v>
      </c>
      <c r="B7939">
        <v>130</v>
      </c>
      <c r="C7939" t="s">
        <v>302</v>
      </c>
      <c r="D7939">
        <v>114</v>
      </c>
      <c r="E7939" t="s">
        <v>27</v>
      </c>
      <c r="F7939" s="20">
        <v>45545</v>
      </c>
      <c r="G7939" t="s">
        <v>9439</v>
      </c>
      <c r="H7939" t="s">
        <v>9445</v>
      </c>
      <c r="I7939">
        <v>45600</v>
      </c>
    </row>
    <row r="7940" spans="1:9" x14ac:dyDescent="0.35">
      <c r="A7940">
        <v>32172</v>
      </c>
      <c r="B7940">
        <v>130</v>
      </c>
      <c r="C7940" t="s">
        <v>302</v>
      </c>
      <c r="D7940">
        <v>114</v>
      </c>
      <c r="E7940" t="s">
        <v>27</v>
      </c>
      <c r="F7940" s="20">
        <v>45545</v>
      </c>
      <c r="G7940" t="s">
        <v>9442</v>
      </c>
      <c r="H7940" t="s">
        <v>9611</v>
      </c>
      <c r="I7940">
        <v>-750</v>
      </c>
    </row>
    <row r="7941" spans="1:9" x14ac:dyDescent="0.35">
      <c r="A7941">
        <v>32173</v>
      </c>
      <c r="B7941">
        <v>130</v>
      </c>
      <c r="C7941" t="s">
        <v>302</v>
      </c>
      <c r="D7941">
        <v>114</v>
      </c>
      <c r="E7941" t="s">
        <v>27</v>
      </c>
      <c r="F7941" s="20">
        <v>45545</v>
      </c>
      <c r="G7941" t="s">
        <v>9442</v>
      </c>
      <c r="H7941" t="s">
        <v>9586</v>
      </c>
      <c r="I7941">
        <v>-1000</v>
      </c>
    </row>
    <row r="7942" spans="1:9" x14ac:dyDescent="0.35">
      <c r="A7942">
        <v>32174</v>
      </c>
      <c r="B7942">
        <v>130</v>
      </c>
      <c r="C7942" t="s">
        <v>302</v>
      </c>
      <c r="D7942">
        <v>114</v>
      </c>
      <c r="E7942" t="s">
        <v>27</v>
      </c>
      <c r="F7942" s="20">
        <v>45545</v>
      </c>
      <c r="G7942" t="s">
        <v>9442</v>
      </c>
      <c r="H7942" t="s">
        <v>9572</v>
      </c>
      <c r="I7942">
        <v>-1000</v>
      </c>
    </row>
    <row r="7943" spans="1:9" x14ac:dyDescent="0.35">
      <c r="A7943">
        <v>32175</v>
      </c>
      <c r="B7943">
        <v>130</v>
      </c>
      <c r="C7943" t="s">
        <v>302</v>
      </c>
      <c r="D7943">
        <v>114</v>
      </c>
      <c r="E7943" t="s">
        <v>27</v>
      </c>
      <c r="F7943" s="20">
        <v>45545</v>
      </c>
      <c r="G7943" t="s">
        <v>9442</v>
      </c>
      <c r="H7943" t="s">
        <v>9789</v>
      </c>
      <c r="I7943">
        <v>-700</v>
      </c>
    </row>
    <row r="7944" spans="1:9" x14ac:dyDescent="0.35">
      <c r="A7944">
        <v>32176</v>
      </c>
      <c r="B7944">
        <v>130</v>
      </c>
      <c r="C7944" t="s">
        <v>302</v>
      </c>
      <c r="D7944">
        <v>114</v>
      </c>
      <c r="E7944" t="s">
        <v>27</v>
      </c>
      <c r="F7944" s="20">
        <v>45545</v>
      </c>
      <c r="G7944" t="s">
        <v>9442</v>
      </c>
      <c r="H7944" t="s">
        <v>9597</v>
      </c>
      <c r="I7944">
        <v>-1000</v>
      </c>
    </row>
    <row r="7945" spans="1:9" x14ac:dyDescent="0.35">
      <c r="A7945">
        <v>32177</v>
      </c>
      <c r="B7945">
        <v>130</v>
      </c>
      <c r="C7945" t="s">
        <v>302</v>
      </c>
      <c r="D7945">
        <v>114</v>
      </c>
      <c r="E7945" t="s">
        <v>27</v>
      </c>
      <c r="F7945" s="20">
        <v>45545</v>
      </c>
      <c r="G7945" t="s">
        <v>9442</v>
      </c>
      <c r="H7945" t="s">
        <v>9576</v>
      </c>
      <c r="I7945">
        <v>-1000</v>
      </c>
    </row>
    <row r="7946" spans="1:9" x14ac:dyDescent="0.35">
      <c r="A7946">
        <v>32178</v>
      </c>
      <c r="B7946">
        <v>130</v>
      </c>
      <c r="C7946" t="s">
        <v>302</v>
      </c>
      <c r="D7946">
        <v>114</v>
      </c>
      <c r="E7946" t="s">
        <v>27</v>
      </c>
      <c r="F7946" s="20">
        <v>45545</v>
      </c>
      <c r="G7946" t="s">
        <v>9442</v>
      </c>
      <c r="H7946" t="s">
        <v>10311</v>
      </c>
      <c r="I7946">
        <v>-1000</v>
      </c>
    </row>
    <row r="7947" spans="1:9" x14ac:dyDescent="0.35">
      <c r="A7947">
        <v>32179</v>
      </c>
      <c r="B7947">
        <v>130</v>
      </c>
      <c r="C7947" t="s">
        <v>302</v>
      </c>
      <c r="D7947">
        <v>114</v>
      </c>
      <c r="E7947" t="s">
        <v>27</v>
      </c>
      <c r="F7947" s="20">
        <v>45545</v>
      </c>
      <c r="G7947" t="s">
        <v>9442</v>
      </c>
      <c r="H7947" t="s">
        <v>9593</v>
      </c>
      <c r="I7947">
        <v>-950</v>
      </c>
    </row>
    <row r="7948" spans="1:9" x14ac:dyDescent="0.35">
      <c r="A7948">
        <v>32180</v>
      </c>
      <c r="B7948">
        <v>130</v>
      </c>
      <c r="C7948" t="s">
        <v>302</v>
      </c>
      <c r="D7948">
        <v>114</v>
      </c>
      <c r="E7948" t="s">
        <v>27</v>
      </c>
      <c r="F7948" s="20">
        <v>45545</v>
      </c>
      <c r="G7948" t="s">
        <v>9442</v>
      </c>
      <c r="H7948" t="s">
        <v>9600</v>
      </c>
      <c r="I7948">
        <v>-1000</v>
      </c>
    </row>
    <row r="7949" spans="1:9" x14ac:dyDescent="0.35">
      <c r="A7949">
        <v>32181</v>
      </c>
      <c r="B7949">
        <v>130</v>
      </c>
      <c r="C7949" t="s">
        <v>302</v>
      </c>
      <c r="D7949">
        <v>114</v>
      </c>
      <c r="E7949" t="s">
        <v>27</v>
      </c>
      <c r="F7949" s="20">
        <v>45545</v>
      </c>
      <c r="G7949" t="s">
        <v>9442</v>
      </c>
      <c r="H7949" t="s">
        <v>9540</v>
      </c>
      <c r="I7949">
        <v>-1150</v>
      </c>
    </row>
    <row r="7950" spans="1:9" x14ac:dyDescent="0.35">
      <c r="A7950">
        <v>32182</v>
      </c>
      <c r="B7950">
        <v>130</v>
      </c>
      <c r="C7950" t="s">
        <v>302</v>
      </c>
      <c r="D7950">
        <v>114</v>
      </c>
      <c r="E7950" t="s">
        <v>27</v>
      </c>
      <c r="F7950" s="20">
        <v>45545</v>
      </c>
      <c r="G7950" t="s">
        <v>9442</v>
      </c>
      <c r="H7950" t="s">
        <v>9977</v>
      </c>
      <c r="I7950">
        <v>-696.67</v>
      </c>
    </row>
    <row r="7951" spans="1:9" x14ac:dyDescent="0.35">
      <c r="A7951">
        <v>32183</v>
      </c>
      <c r="B7951">
        <v>130</v>
      </c>
      <c r="C7951" t="s">
        <v>302</v>
      </c>
      <c r="D7951">
        <v>114</v>
      </c>
      <c r="E7951" t="s">
        <v>27</v>
      </c>
      <c r="F7951" s="20">
        <v>45545</v>
      </c>
      <c r="G7951" t="s">
        <v>9442</v>
      </c>
      <c r="H7951" t="s">
        <v>9475</v>
      </c>
      <c r="I7951">
        <v>-850</v>
      </c>
    </row>
    <row r="7952" spans="1:9" x14ac:dyDescent="0.35">
      <c r="A7952">
        <v>32184</v>
      </c>
      <c r="B7952">
        <v>130</v>
      </c>
      <c r="C7952" t="s">
        <v>302</v>
      </c>
      <c r="D7952">
        <v>114</v>
      </c>
      <c r="E7952" t="s">
        <v>27</v>
      </c>
      <c r="F7952" s="20">
        <v>45545</v>
      </c>
      <c r="G7952" t="s">
        <v>9442</v>
      </c>
      <c r="H7952" t="s">
        <v>9590</v>
      </c>
      <c r="I7952">
        <v>-950</v>
      </c>
    </row>
    <row r="7953" spans="1:9" x14ac:dyDescent="0.35">
      <c r="A7953">
        <v>32185</v>
      </c>
      <c r="B7953">
        <v>130</v>
      </c>
      <c r="C7953" t="s">
        <v>302</v>
      </c>
      <c r="D7953">
        <v>114</v>
      </c>
      <c r="E7953" t="s">
        <v>27</v>
      </c>
      <c r="F7953" s="20">
        <v>45545</v>
      </c>
      <c r="G7953" t="s">
        <v>9442</v>
      </c>
      <c r="H7953" t="s">
        <v>11150</v>
      </c>
      <c r="I7953">
        <v>-700</v>
      </c>
    </row>
    <row r="7954" spans="1:9" x14ac:dyDescent="0.35">
      <c r="A7954">
        <v>32186</v>
      </c>
      <c r="B7954">
        <v>130</v>
      </c>
      <c r="C7954" t="s">
        <v>302</v>
      </c>
      <c r="D7954">
        <v>114</v>
      </c>
      <c r="E7954" t="s">
        <v>27</v>
      </c>
      <c r="F7954" s="20">
        <v>45545</v>
      </c>
      <c r="G7954" t="s">
        <v>9442</v>
      </c>
      <c r="H7954" t="s">
        <v>11579</v>
      </c>
      <c r="I7954">
        <v>-750</v>
      </c>
    </row>
    <row r="7955" spans="1:9" x14ac:dyDescent="0.35">
      <c r="A7955">
        <v>32187</v>
      </c>
      <c r="B7955">
        <v>130</v>
      </c>
      <c r="C7955" t="s">
        <v>302</v>
      </c>
      <c r="D7955">
        <v>114</v>
      </c>
      <c r="E7955" t="s">
        <v>27</v>
      </c>
      <c r="F7955" s="20">
        <v>45545</v>
      </c>
      <c r="G7955" t="s">
        <v>9442</v>
      </c>
      <c r="H7955" t="s">
        <v>11145</v>
      </c>
      <c r="I7955">
        <v>-700</v>
      </c>
    </row>
    <row r="7956" spans="1:9" x14ac:dyDescent="0.35">
      <c r="A7956">
        <v>32188</v>
      </c>
      <c r="B7956">
        <v>130</v>
      </c>
      <c r="C7956" t="s">
        <v>302</v>
      </c>
      <c r="D7956">
        <v>114</v>
      </c>
      <c r="E7956" t="s">
        <v>27</v>
      </c>
      <c r="F7956" s="20">
        <v>45545</v>
      </c>
      <c r="G7956" t="s">
        <v>9442</v>
      </c>
      <c r="H7956" t="s">
        <v>10439</v>
      </c>
      <c r="I7956">
        <v>-1000</v>
      </c>
    </row>
    <row r="7957" spans="1:9" x14ac:dyDescent="0.35">
      <c r="A7957">
        <v>32189</v>
      </c>
      <c r="B7957">
        <v>130</v>
      </c>
      <c r="C7957" t="s">
        <v>302</v>
      </c>
      <c r="D7957">
        <v>114</v>
      </c>
      <c r="E7957" t="s">
        <v>27</v>
      </c>
      <c r="F7957" s="20">
        <v>45545</v>
      </c>
      <c r="G7957" t="s">
        <v>9442</v>
      </c>
      <c r="H7957" t="s">
        <v>9585</v>
      </c>
      <c r="I7957">
        <v>-700</v>
      </c>
    </row>
    <row r="7958" spans="1:9" x14ac:dyDescent="0.35">
      <c r="A7958">
        <v>32190</v>
      </c>
      <c r="B7958">
        <v>130</v>
      </c>
      <c r="C7958" t="s">
        <v>302</v>
      </c>
      <c r="D7958">
        <v>114</v>
      </c>
      <c r="E7958" t="s">
        <v>27</v>
      </c>
      <c r="F7958" s="20">
        <v>45545</v>
      </c>
      <c r="G7958" t="s">
        <v>9442</v>
      </c>
      <c r="H7958" t="s">
        <v>11149</v>
      </c>
      <c r="I7958">
        <v>-1000</v>
      </c>
    </row>
    <row r="7959" spans="1:9" x14ac:dyDescent="0.35">
      <c r="A7959">
        <v>32191</v>
      </c>
      <c r="B7959">
        <v>130</v>
      </c>
      <c r="C7959" t="s">
        <v>302</v>
      </c>
      <c r="D7959">
        <v>114</v>
      </c>
      <c r="E7959" t="s">
        <v>27</v>
      </c>
      <c r="F7959" s="20">
        <v>45545</v>
      </c>
      <c r="G7959" t="s">
        <v>9442</v>
      </c>
      <c r="H7959" t="s">
        <v>9595</v>
      </c>
      <c r="I7959">
        <v>-1250</v>
      </c>
    </row>
    <row r="7960" spans="1:9" x14ac:dyDescent="0.35">
      <c r="A7960">
        <v>32192</v>
      </c>
      <c r="B7960">
        <v>130</v>
      </c>
      <c r="C7960" t="s">
        <v>302</v>
      </c>
      <c r="D7960">
        <v>114</v>
      </c>
      <c r="E7960" t="s">
        <v>27</v>
      </c>
      <c r="F7960" s="20">
        <v>45545</v>
      </c>
      <c r="G7960" t="s">
        <v>9442</v>
      </c>
      <c r="H7960" t="s">
        <v>9577</v>
      </c>
      <c r="I7960">
        <v>-1000</v>
      </c>
    </row>
    <row r="7961" spans="1:9" x14ac:dyDescent="0.35">
      <c r="A7961">
        <v>32193</v>
      </c>
      <c r="B7961">
        <v>130</v>
      </c>
      <c r="C7961" t="s">
        <v>302</v>
      </c>
      <c r="D7961">
        <v>114</v>
      </c>
      <c r="E7961" t="s">
        <v>27</v>
      </c>
      <c r="F7961" s="20">
        <v>45545</v>
      </c>
      <c r="G7961" t="s">
        <v>9442</v>
      </c>
      <c r="H7961" t="s">
        <v>9579</v>
      </c>
      <c r="I7961">
        <v>-1000</v>
      </c>
    </row>
    <row r="7962" spans="1:9" x14ac:dyDescent="0.35">
      <c r="A7962">
        <v>32194</v>
      </c>
      <c r="B7962">
        <v>130</v>
      </c>
      <c r="C7962" t="s">
        <v>302</v>
      </c>
      <c r="D7962">
        <v>114</v>
      </c>
      <c r="E7962" t="s">
        <v>27</v>
      </c>
      <c r="F7962" s="20">
        <v>45545</v>
      </c>
      <c r="G7962" t="s">
        <v>9442</v>
      </c>
      <c r="H7962" t="s">
        <v>9545</v>
      </c>
      <c r="I7962">
        <v>-1250</v>
      </c>
    </row>
    <row r="7963" spans="1:9" x14ac:dyDescent="0.35">
      <c r="A7963">
        <v>32195</v>
      </c>
      <c r="B7963">
        <v>130</v>
      </c>
      <c r="C7963" t="s">
        <v>302</v>
      </c>
      <c r="D7963">
        <v>114</v>
      </c>
      <c r="E7963" t="s">
        <v>27</v>
      </c>
      <c r="F7963" s="20">
        <v>45545</v>
      </c>
      <c r="G7963" t="s">
        <v>9442</v>
      </c>
      <c r="H7963" t="s">
        <v>11152</v>
      </c>
      <c r="I7963">
        <v>-1000</v>
      </c>
    </row>
    <row r="7964" spans="1:9" x14ac:dyDescent="0.35">
      <c r="A7964">
        <v>32196</v>
      </c>
      <c r="B7964">
        <v>130</v>
      </c>
      <c r="C7964" t="s">
        <v>302</v>
      </c>
      <c r="D7964">
        <v>114</v>
      </c>
      <c r="E7964" t="s">
        <v>27</v>
      </c>
      <c r="F7964" s="20">
        <v>45545</v>
      </c>
      <c r="G7964" t="s">
        <v>9442</v>
      </c>
      <c r="H7964" t="s">
        <v>9602</v>
      </c>
      <c r="I7964">
        <v>-750</v>
      </c>
    </row>
    <row r="7965" spans="1:9" x14ac:dyDescent="0.35">
      <c r="A7965">
        <v>32197</v>
      </c>
      <c r="B7965">
        <v>130</v>
      </c>
      <c r="C7965" t="s">
        <v>302</v>
      </c>
      <c r="D7965">
        <v>114</v>
      </c>
      <c r="E7965" t="s">
        <v>27</v>
      </c>
      <c r="F7965" s="20">
        <v>45545</v>
      </c>
      <c r="G7965" t="s">
        <v>9442</v>
      </c>
      <c r="H7965" t="s">
        <v>9592</v>
      </c>
      <c r="I7965">
        <v>-1000</v>
      </c>
    </row>
    <row r="7966" spans="1:9" x14ac:dyDescent="0.35">
      <c r="A7966">
        <v>32198</v>
      </c>
      <c r="B7966">
        <v>130</v>
      </c>
      <c r="C7966" t="s">
        <v>302</v>
      </c>
      <c r="D7966">
        <v>114</v>
      </c>
      <c r="E7966" t="s">
        <v>27</v>
      </c>
      <c r="F7966" s="20">
        <v>45545</v>
      </c>
      <c r="G7966" t="s">
        <v>9442</v>
      </c>
      <c r="H7966" t="s">
        <v>9594</v>
      </c>
      <c r="I7966">
        <v>-1000</v>
      </c>
    </row>
    <row r="7967" spans="1:9" x14ac:dyDescent="0.35">
      <c r="A7967">
        <v>32199</v>
      </c>
      <c r="B7967">
        <v>130</v>
      </c>
      <c r="C7967" t="s">
        <v>302</v>
      </c>
      <c r="D7967">
        <v>114</v>
      </c>
      <c r="E7967" t="s">
        <v>27</v>
      </c>
      <c r="F7967" s="20">
        <v>45545</v>
      </c>
      <c r="G7967" t="s">
        <v>9442</v>
      </c>
      <c r="H7967" t="s">
        <v>9582</v>
      </c>
      <c r="I7967">
        <v>-850</v>
      </c>
    </row>
    <row r="7968" spans="1:9" x14ac:dyDescent="0.35">
      <c r="A7968">
        <v>32200</v>
      </c>
      <c r="B7968">
        <v>130</v>
      </c>
      <c r="C7968" t="s">
        <v>302</v>
      </c>
      <c r="D7968">
        <v>114</v>
      </c>
      <c r="E7968" t="s">
        <v>27</v>
      </c>
      <c r="F7968" s="20">
        <v>45545</v>
      </c>
      <c r="G7968" t="s">
        <v>9442</v>
      </c>
      <c r="H7968" t="s">
        <v>11151</v>
      </c>
      <c r="I7968">
        <v>-850</v>
      </c>
    </row>
    <row r="7969" spans="1:9" x14ac:dyDescent="0.35">
      <c r="A7969">
        <v>32201</v>
      </c>
      <c r="B7969">
        <v>130</v>
      </c>
      <c r="C7969" t="s">
        <v>302</v>
      </c>
      <c r="D7969">
        <v>114</v>
      </c>
      <c r="E7969" t="s">
        <v>27</v>
      </c>
      <c r="F7969" s="20">
        <v>45545</v>
      </c>
      <c r="G7969" t="s">
        <v>9442</v>
      </c>
      <c r="H7969" t="s">
        <v>10651</v>
      </c>
      <c r="I7969">
        <v>-1000</v>
      </c>
    </row>
    <row r="7970" spans="1:9" x14ac:dyDescent="0.35">
      <c r="A7970">
        <v>32202</v>
      </c>
      <c r="B7970">
        <v>130</v>
      </c>
      <c r="C7970" t="s">
        <v>302</v>
      </c>
      <c r="D7970">
        <v>114</v>
      </c>
      <c r="E7970" t="s">
        <v>27</v>
      </c>
      <c r="F7970" s="20">
        <v>45545</v>
      </c>
      <c r="G7970" t="s">
        <v>9442</v>
      </c>
      <c r="H7970" t="s">
        <v>9609</v>
      </c>
      <c r="I7970">
        <v>-1000</v>
      </c>
    </row>
    <row r="7971" spans="1:9" x14ac:dyDescent="0.35">
      <c r="A7971">
        <v>32203</v>
      </c>
      <c r="B7971">
        <v>130</v>
      </c>
      <c r="C7971" t="s">
        <v>302</v>
      </c>
      <c r="D7971">
        <v>114</v>
      </c>
      <c r="E7971" t="s">
        <v>27</v>
      </c>
      <c r="F7971" s="20">
        <v>45545</v>
      </c>
      <c r="G7971" t="s">
        <v>9442</v>
      </c>
      <c r="H7971" t="s">
        <v>9837</v>
      </c>
      <c r="I7971">
        <v>-700</v>
      </c>
    </row>
    <row r="7972" spans="1:9" x14ac:dyDescent="0.35">
      <c r="A7972">
        <v>32204</v>
      </c>
      <c r="B7972">
        <v>130</v>
      </c>
      <c r="C7972" t="s">
        <v>302</v>
      </c>
      <c r="D7972">
        <v>114</v>
      </c>
      <c r="E7972" t="s">
        <v>27</v>
      </c>
      <c r="F7972" s="20">
        <v>45545</v>
      </c>
      <c r="G7972" t="s">
        <v>9442</v>
      </c>
      <c r="H7972" t="s">
        <v>9700</v>
      </c>
      <c r="I7972">
        <v>-1000</v>
      </c>
    </row>
    <row r="7973" spans="1:9" x14ac:dyDescent="0.35">
      <c r="A7973">
        <v>32205</v>
      </c>
      <c r="B7973">
        <v>130</v>
      </c>
      <c r="C7973" t="s">
        <v>302</v>
      </c>
      <c r="D7973">
        <v>114</v>
      </c>
      <c r="E7973" t="s">
        <v>27</v>
      </c>
      <c r="F7973" s="20">
        <v>45545</v>
      </c>
      <c r="G7973" t="s">
        <v>9442</v>
      </c>
      <c r="H7973" t="s">
        <v>9571</v>
      </c>
      <c r="I7973">
        <v>-1000</v>
      </c>
    </row>
    <row r="7974" spans="1:9" x14ac:dyDescent="0.35">
      <c r="A7974">
        <v>32206</v>
      </c>
      <c r="B7974">
        <v>130</v>
      </c>
      <c r="C7974" t="s">
        <v>302</v>
      </c>
      <c r="D7974">
        <v>114</v>
      </c>
      <c r="E7974" t="s">
        <v>27</v>
      </c>
      <c r="F7974" s="20">
        <v>45545</v>
      </c>
      <c r="G7974" t="s">
        <v>9442</v>
      </c>
      <c r="H7974" t="s">
        <v>9604</v>
      </c>
      <c r="I7974">
        <v>-1000</v>
      </c>
    </row>
    <row r="7975" spans="1:9" x14ac:dyDescent="0.35">
      <c r="A7975">
        <v>32207</v>
      </c>
      <c r="B7975">
        <v>130</v>
      </c>
      <c r="C7975" t="s">
        <v>302</v>
      </c>
      <c r="D7975">
        <v>114</v>
      </c>
      <c r="E7975" t="s">
        <v>27</v>
      </c>
      <c r="F7975" s="20">
        <v>45545</v>
      </c>
      <c r="G7975" t="s">
        <v>9442</v>
      </c>
      <c r="H7975" t="s">
        <v>9596</v>
      </c>
      <c r="I7975">
        <v>-1000</v>
      </c>
    </row>
    <row r="7976" spans="1:9" x14ac:dyDescent="0.35">
      <c r="A7976">
        <v>32208</v>
      </c>
      <c r="B7976">
        <v>130</v>
      </c>
      <c r="C7976" t="s">
        <v>302</v>
      </c>
      <c r="D7976">
        <v>114</v>
      </c>
      <c r="E7976" t="s">
        <v>27</v>
      </c>
      <c r="F7976" s="20">
        <v>45545</v>
      </c>
      <c r="G7976" t="s">
        <v>9442</v>
      </c>
      <c r="H7976" t="s">
        <v>11148</v>
      </c>
      <c r="I7976">
        <v>-850</v>
      </c>
    </row>
    <row r="7977" spans="1:9" x14ac:dyDescent="0.35">
      <c r="A7977">
        <v>32209</v>
      </c>
      <c r="B7977">
        <v>130</v>
      </c>
      <c r="C7977" t="s">
        <v>302</v>
      </c>
      <c r="D7977">
        <v>114</v>
      </c>
      <c r="E7977" t="s">
        <v>27</v>
      </c>
      <c r="F7977" s="20">
        <v>45545</v>
      </c>
      <c r="G7977" t="s">
        <v>9442</v>
      </c>
      <c r="H7977" t="s">
        <v>10652</v>
      </c>
      <c r="I7977">
        <v>-1000</v>
      </c>
    </row>
    <row r="7978" spans="1:9" x14ac:dyDescent="0.35">
      <c r="A7978">
        <v>32210</v>
      </c>
      <c r="B7978">
        <v>130</v>
      </c>
      <c r="C7978" t="s">
        <v>302</v>
      </c>
      <c r="D7978">
        <v>114</v>
      </c>
      <c r="E7978" t="s">
        <v>27</v>
      </c>
      <c r="F7978" s="20">
        <v>45545</v>
      </c>
      <c r="G7978" t="s">
        <v>9442</v>
      </c>
      <c r="H7978" t="s">
        <v>10313</v>
      </c>
      <c r="I7978">
        <v>-1000</v>
      </c>
    </row>
    <row r="7979" spans="1:9" x14ac:dyDescent="0.35">
      <c r="A7979">
        <v>32211</v>
      </c>
      <c r="B7979">
        <v>130</v>
      </c>
      <c r="C7979" t="s">
        <v>302</v>
      </c>
      <c r="D7979">
        <v>114</v>
      </c>
      <c r="E7979" t="s">
        <v>27</v>
      </c>
      <c r="F7979" s="20">
        <v>45545</v>
      </c>
      <c r="G7979" t="s">
        <v>9442</v>
      </c>
      <c r="H7979" t="s">
        <v>9607</v>
      </c>
      <c r="I7979">
        <v>-1000</v>
      </c>
    </row>
    <row r="7980" spans="1:9" x14ac:dyDescent="0.35">
      <c r="A7980">
        <v>32212</v>
      </c>
      <c r="B7980">
        <v>130</v>
      </c>
      <c r="C7980" t="s">
        <v>302</v>
      </c>
      <c r="D7980">
        <v>114</v>
      </c>
      <c r="E7980" t="s">
        <v>27</v>
      </c>
      <c r="F7980" s="20">
        <v>45545</v>
      </c>
      <c r="G7980" t="s">
        <v>9442</v>
      </c>
      <c r="H7980" t="s">
        <v>9606</v>
      </c>
      <c r="I7980">
        <v>-700</v>
      </c>
    </row>
    <row r="7981" spans="1:9" x14ac:dyDescent="0.35">
      <c r="A7981">
        <v>32213</v>
      </c>
      <c r="B7981">
        <v>130</v>
      </c>
      <c r="C7981" t="s">
        <v>302</v>
      </c>
      <c r="D7981">
        <v>114</v>
      </c>
      <c r="E7981" t="s">
        <v>27</v>
      </c>
      <c r="F7981" s="20">
        <v>45545</v>
      </c>
      <c r="G7981" t="s">
        <v>9442</v>
      </c>
      <c r="H7981" t="s">
        <v>9599</v>
      </c>
      <c r="I7981">
        <v>-850</v>
      </c>
    </row>
    <row r="7982" spans="1:9" x14ac:dyDescent="0.35">
      <c r="A7982">
        <v>32214</v>
      </c>
      <c r="B7982">
        <v>130</v>
      </c>
      <c r="C7982" t="s">
        <v>302</v>
      </c>
      <c r="D7982">
        <v>114</v>
      </c>
      <c r="E7982" t="s">
        <v>27</v>
      </c>
      <c r="F7982" s="20">
        <v>45545</v>
      </c>
      <c r="G7982" t="s">
        <v>9442</v>
      </c>
      <c r="H7982" t="s">
        <v>9613</v>
      </c>
      <c r="I7982">
        <v>-1000</v>
      </c>
    </row>
    <row r="7983" spans="1:9" x14ac:dyDescent="0.35">
      <c r="A7983">
        <v>32215</v>
      </c>
      <c r="B7983">
        <v>130</v>
      </c>
      <c r="C7983" t="s">
        <v>302</v>
      </c>
      <c r="D7983">
        <v>114</v>
      </c>
      <c r="E7983" t="s">
        <v>27</v>
      </c>
      <c r="F7983" s="20">
        <v>45545</v>
      </c>
      <c r="G7983" t="s">
        <v>9442</v>
      </c>
      <c r="H7983" t="s">
        <v>9617</v>
      </c>
      <c r="I7983">
        <v>-1000</v>
      </c>
    </row>
    <row r="7984" spans="1:9" x14ac:dyDescent="0.35">
      <c r="A7984">
        <v>32216</v>
      </c>
      <c r="B7984">
        <v>130</v>
      </c>
      <c r="C7984" t="s">
        <v>302</v>
      </c>
      <c r="D7984">
        <v>114</v>
      </c>
      <c r="E7984" t="s">
        <v>27</v>
      </c>
      <c r="F7984" s="20">
        <v>45545</v>
      </c>
      <c r="G7984" t="s">
        <v>9442</v>
      </c>
      <c r="H7984" t="s">
        <v>10650</v>
      </c>
      <c r="I7984">
        <v>-1000</v>
      </c>
    </row>
    <row r="7985" spans="1:9" x14ac:dyDescent="0.35">
      <c r="A7985">
        <v>32217</v>
      </c>
      <c r="B7985">
        <v>130</v>
      </c>
      <c r="C7985" t="s">
        <v>302</v>
      </c>
      <c r="D7985">
        <v>114</v>
      </c>
      <c r="E7985" t="s">
        <v>27</v>
      </c>
      <c r="F7985" s="20">
        <v>45545</v>
      </c>
      <c r="G7985" t="s">
        <v>9442</v>
      </c>
      <c r="H7985" t="s">
        <v>10653</v>
      </c>
      <c r="I7985">
        <v>-900</v>
      </c>
    </row>
    <row r="7986" spans="1:9" x14ac:dyDescent="0.35">
      <c r="A7986">
        <v>32218</v>
      </c>
      <c r="B7986">
        <v>130</v>
      </c>
      <c r="C7986" t="s">
        <v>302</v>
      </c>
      <c r="D7986">
        <v>114</v>
      </c>
      <c r="E7986" t="s">
        <v>27</v>
      </c>
      <c r="F7986" s="20">
        <v>45545</v>
      </c>
      <c r="G7986" t="s">
        <v>9442</v>
      </c>
      <c r="H7986" t="s">
        <v>9610</v>
      </c>
      <c r="I7986">
        <v>-1000</v>
      </c>
    </row>
    <row r="7987" spans="1:9" x14ac:dyDescent="0.35">
      <c r="A7987">
        <v>32219</v>
      </c>
      <c r="B7987">
        <v>130</v>
      </c>
      <c r="C7987" t="s">
        <v>302</v>
      </c>
      <c r="D7987">
        <v>114</v>
      </c>
      <c r="E7987" t="s">
        <v>27</v>
      </c>
      <c r="F7987" s="20">
        <v>45545</v>
      </c>
      <c r="G7987" t="s">
        <v>9442</v>
      </c>
      <c r="H7987" t="s">
        <v>9608</v>
      </c>
      <c r="I7987">
        <v>-700</v>
      </c>
    </row>
    <row r="7988" spans="1:9" x14ac:dyDescent="0.35">
      <c r="A7988">
        <v>32220</v>
      </c>
      <c r="B7988">
        <v>130</v>
      </c>
      <c r="C7988" t="s">
        <v>302</v>
      </c>
      <c r="D7988">
        <v>114</v>
      </c>
      <c r="E7988" t="s">
        <v>27</v>
      </c>
      <c r="F7988" s="20">
        <v>45545</v>
      </c>
      <c r="G7988" t="s">
        <v>9442</v>
      </c>
      <c r="H7988" t="s">
        <v>9605</v>
      </c>
      <c r="I7988">
        <v>-1000</v>
      </c>
    </row>
    <row r="7989" spans="1:9" x14ac:dyDescent="0.35">
      <c r="A7989">
        <v>32240</v>
      </c>
      <c r="B7989">
        <v>137</v>
      </c>
      <c r="C7989" t="s">
        <v>271</v>
      </c>
      <c r="D7989">
        <v>114</v>
      </c>
      <c r="E7989" t="s">
        <v>27</v>
      </c>
      <c r="F7989" s="20">
        <v>45545</v>
      </c>
      <c r="G7989" t="s">
        <v>9439</v>
      </c>
      <c r="H7989" t="s">
        <v>11962</v>
      </c>
      <c r="I7989">
        <v>12500</v>
      </c>
    </row>
    <row r="7990" spans="1:9" x14ac:dyDescent="0.35">
      <c r="A7990">
        <v>32241</v>
      </c>
      <c r="B7990">
        <v>137</v>
      </c>
      <c r="C7990" t="s">
        <v>271</v>
      </c>
      <c r="D7990">
        <v>114</v>
      </c>
      <c r="E7990" t="s">
        <v>27</v>
      </c>
      <c r="F7990" s="20">
        <v>45545</v>
      </c>
      <c r="G7990" t="s">
        <v>9442</v>
      </c>
      <c r="H7990" t="s">
        <v>11963</v>
      </c>
      <c r="I7990">
        <v>-1000</v>
      </c>
    </row>
    <row r="7991" spans="1:9" x14ac:dyDescent="0.35">
      <c r="A7991">
        <v>32242</v>
      </c>
      <c r="B7991">
        <v>137</v>
      </c>
      <c r="C7991" t="s">
        <v>271</v>
      </c>
      <c r="D7991">
        <v>114</v>
      </c>
      <c r="E7991" t="s">
        <v>27</v>
      </c>
      <c r="F7991" s="20">
        <v>45545</v>
      </c>
      <c r="G7991" t="s">
        <v>9442</v>
      </c>
      <c r="H7991" t="s">
        <v>11848</v>
      </c>
      <c r="I7991">
        <v>-1000</v>
      </c>
    </row>
    <row r="7992" spans="1:9" x14ac:dyDescent="0.35">
      <c r="A7992">
        <v>32243</v>
      </c>
      <c r="B7992">
        <v>137</v>
      </c>
      <c r="C7992" t="s">
        <v>271</v>
      </c>
      <c r="D7992">
        <v>114</v>
      </c>
      <c r="E7992" t="s">
        <v>27</v>
      </c>
      <c r="F7992" s="20">
        <v>45545</v>
      </c>
      <c r="G7992" t="s">
        <v>9442</v>
      </c>
      <c r="H7992" t="s">
        <v>11964</v>
      </c>
      <c r="I7992">
        <v>-240</v>
      </c>
    </row>
    <row r="7993" spans="1:9" x14ac:dyDescent="0.35">
      <c r="A7993">
        <v>32244</v>
      </c>
      <c r="B7993">
        <v>137</v>
      </c>
      <c r="C7993" t="s">
        <v>271</v>
      </c>
      <c r="D7993">
        <v>114</v>
      </c>
      <c r="E7993" t="s">
        <v>27</v>
      </c>
      <c r="F7993" s="20">
        <v>45545</v>
      </c>
      <c r="G7993" t="s">
        <v>9442</v>
      </c>
      <c r="H7993" t="s">
        <v>11965</v>
      </c>
      <c r="I7993">
        <v>-933.33</v>
      </c>
    </row>
    <row r="7994" spans="1:9" x14ac:dyDescent="0.35">
      <c r="A7994">
        <v>32245</v>
      </c>
      <c r="B7994">
        <v>137</v>
      </c>
      <c r="C7994" t="s">
        <v>271</v>
      </c>
      <c r="D7994">
        <v>114</v>
      </c>
      <c r="E7994" t="s">
        <v>27</v>
      </c>
      <c r="F7994" s="20">
        <v>45545</v>
      </c>
      <c r="G7994" t="s">
        <v>9442</v>
      </c>
      <c r="H7994" t="s">
        <v>11852</v>
      </c>
      <c r="I7994">
        <v>-1000</v>
      </c>
    </row>
    <row r="7995" spans="1:9" x14ac:dyDescent="0.35">
      <c r="A7995">
        <v>32246</v>
      </c>
      <c r="B7995">
        <v>137</v>
      </c>
      <c r="C7995" t="s">
        <v>271</v>
      </c>
      <c r="D7995">
        <v>114</v>
      </c>
      <c r="E7995" t="s">
        <v>27</v>
      </c>
      <c r="F7995" s="20">
        <v>45545</v>
      </c>
      <c r="G7995" t="s">
        <v>9442</v>
      </c>
      <c r="H7995" t="s">
        <v>11854</v>
      </c>
      <c r="I7995">
        <v>-900</v>
      </c>
    </row>
    <row r="7996" spans="1:9" x14ac:dyDescent="0.35">
      <c r="A7996">
        <v>32247</v>
      </c>
      <c r="B7996">
        <v>137</v>
      </c>
      <c r="C7996" t="s">
        <v>271</v>
      </c>
      <c r="D7996">
        <v>114</v>
      </c>
      <c r="E7996" t="s">
        <v>27</v>
      </c>
      <c r="F7996" s="20">
        <v>45545</v>
      </c>
      <c r="G7996" t="s">
        <v>9442</v>
      </c>
      <c r="H7996" t="s">
        <v>11849</v>
      </c>
      <c r="I7996">
        <v>-900</v>
      </c>
    </row>
    <row r="7997" spans="1:9" x14ac:dyDescent="0.35">
      <c r="A7997">
        <v>32248</v>
      </c>
      <c r="B7997">
        <v>137</v>
      </c>
      <c r="C7997" t="s">
        <v>271</v>
      </c>
      <c r="D7997">
        <v>114</v>
      </c>
      <c r="E7997" t="s">
        <v>27</v>
      </c>
      <c r="F7997" s="20">
        <v>45545</v>
      </c>
      <c r="G7997" t="s">
        <v>9442</v>
      </c>
      <c r="H7997" t="s">
        <v>11850</v>
      </c>
      <c r="I7997">
        <v>-900</v>
      </c>
    </row>
    <row r="7998" spans="1:9" x14ac:dyDescent="0.35">
      <c r="A7998">
        <v>32249</v>
      </c>
      <c r="B7998">
        <v>137</v>
      </c>
      <c r="C7998" t="s">
        <v>271</v>
      </c>
      <c r="D7998">
        <v>114</v>
      </c>
      <c r="E7998" t="s">
        <v>27</v>
      </c>
      <c r="F7998" s="20">
        <v>45545</v>
      </c>
      <c r="G7998" t="s">
        <v>9442</v>
      </c>
      <c r="H7998" t="s">
        <v>11853</v>
      </c>
      <c r="I7998">
        <v>-1000</v>
      </c>
    </row>
    <row r="7999" spans="1:9" x14ac:dyDescent="0.35">
      <c r="A7999">
        <v>32250</v>
      </c>
      <c r="B7999">
        <v>137</v>
      </c>
      <c r="C7999" t="s">
        <v>271</v>
      </c>
      <c r="D7999">
        <v>114</v>
      </c>
      <c r="E7999" t="s">
        <v>27</v>
      </c>
      <c r="F7999" s="20">
        <v>45545</v>
      </c>
      <c r="G7999" t="s">
        <v>9442</v>
      </c>
      <c r="H7999" t="s">
        <v>11855</v>
      </c>
      <c r="I7999">
        <v>-933.33</v>
      </c>
    </row>
    <row r="8000" spans="1:9" x14ac:dyDescent="0.35">
      <c r="A8000">
        <v>32251</v>
      </c>
      <c r="B8000">
        <v>137</v>
      </c>
      <c r="C8000" t="s">
        <v>271</v>
      </c>
      <c r="D8000">
        <v>114</v>
      </c>
      <c r="E8000" t="s">
        <v>27</v>
      </c>
      <c r="F8000" s="20">
        <v>45545</v>
      </c>
      <c r="G8000" t="s">
        <v>9442</v>
      </c>
      <c r="H8000" t="s">
        <v>11857</v>
      </c>
      <c r="I8000">
        <v>-933.33</v>
      </c>
    </row>
    <row r="8001" spans="1:9" x14ac:dyDescent="0.35">
      <c r="A8001">
        <v>32252</v>
      </c>
      <c r="B8001">
        <v>137</v>
      </c>
      <c r="C8001" t="s">
        <v>271</v>
      </c>
      <c r="D8001">
        <v>114</v>
      </c>
      <c r="E8001" t="s">
        <v>27</v>
      </c>
      <c r="F8001" s="20">
        <v>45545</v>
      </c>
      <c r="G8001" t="s">
        <v>9442</v>
      </c>
      <c r="H8001" t="s">
        <v>11851</v>
      </c>
      <c r="I8001">
        <v>-800</v>
      </c>
    </row>
    <row r="8002" spans="1:9" x14ac:dyDescent="0.35">
      <c r="A8002">
        <v>32253</v>
      </c>
      <c r="B8002">
        <v>137</v>
      </c>
      <c r="C8002" t="s">
        <v>271</v>
      </c>
      <c r="D8002">
        <v>114</v>
      </c>
      <c r="E8002" t="s">
        <v>27</v>
      </c>
      <c r="F8002" s="20">
        <v>45545</v>
      </c>
      <c r="G8002" t="s">
        <v>9442</v>
      </c>
      <c r="H8002" t="s">
        <v>11858</v>
      </c>
      <c r="I8002">
        <v>-1000</v>
      </c>
    </row>
    <row r="8003" spans="1:9" x14ac:dyDescent="0.35">
      <c r="A8003">
        <v>32254</v>
      </c>
      <c r="B8003">
        <v>137</v>
      </c>
      <c r="C8003" t="s">
        <v>271</v>
      </c>
      <c r="D8003">
        <v>114</v>
      </c>
      <c r="E8003" t="s">
        <v>27</v>
      </c>
      <c r="F8003" s="20">
        <v>45545</v>
      </c>
      <c r="G8003" t="s">
        <v>9442</v>
      </c>
      <c r="H8003" t="s">
        <v>11856</v>
      </c>
      <c r="I8003">
        <v>-933.33</v>
      </c>
    </row>
    <row r="8004" spans="1:9" x14ac:dyDescent="0.35">
      <c r="A8004">
        <v>32169</v>
      </c>
      <c r="B8004">
        <v>130</v>
      </c>
      <c r="C8004" t="s">
        <v>302</v>
      </c>
      <c r="D8004">
        <v>114</v>
      </c>
      <c r="E8004" t="s">
        <v>27</v>
      </c>
      <c r="F8004" s="20">
        <v>45544</v>
      </c>
      <c r="G8004" t="s">
        <v>9439</v>
      </c>
      <c r="H8004" t="s">
        <v>11636</v>
      </c>
      <c r="I8004">
        <v>1370</v>
      </c>
    </row>
    <row r="8005" spans="1:9" x14ac:dyDescent="0.35">
      <c r="A8005">
        <v>32170</v>
      </c>
      <c r="B8005">
        <v>130</v>
      </c>
      <c r="C8005" t="s">
        <v>302</v>
      </c>
      <c r="D8005">
        <v>114</v>
      </c>
      <c r="E8005" t="s">
        <v>27</v>
      </c>
      <c r="F8005" s="20">
        <v>45544</v>
      </c>
      <c r="G8005" t="s">
        <v>9442</v>
      </c>
      <c r="H8005" t="s">
        <v>11548</v>
      </c>
      <c r="I8005">
        <v>-1500</v>
      </c>
    </row>
    <row r="8006" spans="1:9" x14ac:dyDescent="0.35">
      <c r="A8006">
        <v>31686</v>
      </c>
      <c r="B8006">
        <v>103</v>
      </c>
      <c r="C8006" t="s">
        <v>267</v>
      </c>
      <c r="D8006">
        <v>114</v>
      </c>
      <c r="E8006" t="s">
        <v>27</v>
      </c>
      <c r="F8006" s="20">
        <v>45540.5</v>
      </c>
      <c r="G8006" t="s">
        <v>9439</v>
      </c>
      <c r="H8006" t="s">
        <v>11708</v>
      </c>
      <c r="I8006">
        <v>15000</v>
      </c>
    </row>
    <row r="8007" spans="1:9" x14ac:dyDescent="0.35">
      <c r="A8007">
        <v>31687</v>
      </c>
      <c r="B8007">
        <v>103</v>
      </c>
      <c r="C8007" t="s">
        <v>267</v>
      </c>
      <c r="D8007">
        <v>114</v>
      </c>
      <c r="E8007" t="s">
        <v>27</v>
      </c>
      <c r="F8007" s="20">
        <v>45540.5</v>
      </c>
      <c r="G8007" t="s">
        <v>9439</v>
      </c>
      <c r="H8007" t="s">
        <v>11708</v>
      </c>
      <c r="I8007">
        <v>7950</v>
      </c>
    </row>
    <row r="8008" spans="1:9" x14ac:dyDescent="0.35">
      <c r="A8008">
        <v>31688</v>
      </c>
      <c r="B8008">
        <v>103</v>
      </c>
      <c r="C8008" t="s">
        <v>267</v>
      </c>
      <c r="D8008">
        <v>114</v>
      </c>
      <c r="E8008" t="s">
        <v>27</v>
      </c>
      <c r="F8008" s="20">
        <v>45540.5</v>
      </c>
      <c r="G8008" t="s">
        <v>9439</v>
      </c>
      <c r="H8008" t="s">
        <v>11966</v>
      </c>
      <c r="I8008">
        <v>54012.35</v>
      </c>
    </row>
    <row r="8009" spans="1:9" x14ac:dyDescent="0.35">
      <c r="A8009">
        <v>31690</v>
      </c>
      <c r="B8009">
        <v>103</v>
      </c>
      <c r="C8009" t="s">
        <v>267</v>
      </c>
      <c r="D8009">
        <v>114</v>
      </c>
      <c r="E8009" t="s">
        <v>27</v>
      </c>
      <c r="F8009" s="20">
        <v>45540.5</v>
      </c>
      <c r="G8009" t="s">
        <v>9442</v>
      </c>
      <c r="H8009" t="s">
        <v>11967</v>
      </c>
      <c r="I8009">
        <v>-314.64</v>
      </c>
    </row>
    <row r="8010" spans="1:9" x14ac:dyDescent="0.35">
      <c r="A8010">
        <v>31691</v>
      </c>
      <c r="B8010">
        <v>103</v>
      </c>
      <c r="C8010" t="s">
        <v>267</v>
      </c>
      <c r="D8010">
        <v>114</v>
      </c>
      <c r="E8010" t="s">
        <v>27</v>
      </c>
      <c r="F8010" s="20">
        <v>45540.5</v>
      </c>
      <c r="G8010" t="s">
        <v>9442</v>
      </c>
      <c r="H8010" t="s">
        <v>11968</v>
      </c>
      <c r="I8010">
        <v>-336</v>
      </c>
    </row>
    <row r="8011" spans="1:9" x14ac:dyDescent="0.35">
      <c r="A8011">
        <v>31692</v>
      </c>
      <c r="B8011">
        <v>103</v>
      </c>
      <c r="C8011" t="s">
        <v>267</v>
      </c>
      <c r="D8011">
        <v>114</v>
      </c>
      <c r="E8011" t="s">
        <v>27</v>
      </c>
      <c r="F8011" s="20">
        <v>45540.5</v>
      </c>
      <c r="G8011" t="s">
        <v>9442</v>
      </c>
      <c r="H8011" t="s">
        <v>11969</v>
      </c>
      <c r="I8011">
        <v>-1072.1600000000001</v>
      </c>
    </row>
    <row r="8012" spans="1:9" x14ac:dyDescent="0.35">
      <c r="A8012">
        <v>31693</v>
      </c>
      <c r="B8012">
        <v>103</v>
      </c>
      <c r="C8012" t="s">
        <v>267</v>
      </c>
      <c r="D8012">
        <v>114</v>
      </c>
      <c r="E8012" t="s">
        <v>27</v>
      </c>
      <c r="F8012" s="20">
        <v>45540.5</v>
      </c>
      <c r="G8012" t="s">
        <v>9442</v>
      </c>
      <c r="H8012" t="s">
        <v>11970</v>
      </c>
      <c r="I8012">
        <v>-85.65</v>
      </c>
    </row>
    <row r="8013" spans="1:9" x14ac:dyDescent="0.35">
      <c r="A8013">
        <v>31694</v>
      </c>
      <c r="B8013">
        <v>103</v>
      </c>
      <c r="C8013" t="s">
        <v>267</v>
      </c>
      <c r="D8013">
        <v>114</v>
      </c>
      <c r="E8013" t="s">
        <v>27</v>
      </c>
      <c r="F8013" s="20">
        <v>45540.5</v>
      </c>
      <c r="G8013" t="s">
        <v>9442</v>
      </c>
      <c r="H8013" t="s">
        <v>11971</v>
      </c>
      <c r="I8013">
        <v>-166.9</v>
      </c>
    </row>
    <row r="8014" spans="1:9" x14ac:dyDescent="0.35">
      <c r="A8014">
        <v>31695</v>
      </c>
      <c r="B8014">
        <v>103</v>
      </c>
      <c r="C8014" t="s">
        <v>267</v>
      </c>
      <c r="D8014">
        <v>114</v>
      </c>
      <c r="E8014" t="s">
        <v>27</v>
      </c>
      <c r="F8014" s="20">
        <v>45540.5</v>
      </c>
      <c r="G8014" t="s">
        <v>9442</v>
      </c>
      <c r="H8014" t="s">
        <v>11972</v>
      </c>
      <c r="I8014">
        <v>-195.5</v>
      </c>
    </row>
    <row r="8015" spans="1:9" x14ac:dyDescent="0.35">
      <c r="A8015">
        <v>31696</v>
      </c>
      <c r="B8015">
        <v>103</v>
      </c>
      <c r="C8015" t="s">
        <v>267</v>
      </c>
      <c r="D8015">
        <v>114</v>
      </c>
      <c r="E8015" t="s">
        <v>27</v>
      </c>
      <c r="F8015" s="20">
        <v>45540.5</v>
      </c>
      <c r="G8015" t="s">
        <v>9442</v>
      </c>
      <c r="H8015" t="s">
        <v>11973</v>
      </c>
      <c r="I8015">
        <v>-225.96</v>
      </c>
    </row>
    <row r="8016" spans="1:9" x14ac:dyDescent="0.35">
      <c r="A8016">
        <v>31697</v>
      </c>
      <c r="B8016">
        <v>103</v>
      </c>
      <c r="C8016" t="s">
        <v>267</v>
      </c>
      <c r="D8016">
        <v>114</v>
      </c>
      <c r="E8016" t="s">
        <v>27</v>
      </c>
      <c r="F8016" s="20">
        <v>45540.5</v>
      </c>
      <c r="G8016" t="s">
        <v>9442</v>
      </c>
      <c r="H8016" t="s">
        <v>11974</v>
      </c>
      <c r="I8016">
        <v>-240.58</v>
      </c>
    </row>
    <row r="8017" spans="1:9" x14ac:dyDescent="0.35">
      <c r="A8017">
        <v>31698</v>
      </c>
      <c r="B8017">
        <v>103</v>
      </c>
      <c r="C8017" t="s">
        <v>267</v>
      </c>
      <c r="D8017">
        <v>114</v>
      </c>
      <c r="E8017" t="s">
        <v>27</v>
      </c>
      <c r="F8017" s="20">
        <v>45540.5</v>
      </c>
      <c r="G8017" t="s">
        <v>9442</v>
      </c>
      <c r="H8017" t="s">
        <v>11975</v>
      </c>
      <c r="I8017">
        <v>-249.36</v>
      </c>
    </row>
    <row r="8018" spans="1:9" x14ac:dyDescent="0.35">
      <c r="A8018">
        <v>31699</v>
      </c>
      <c r="B8018">
        <v>103</v>
      </c>
      <c r="C8018" t="s">
        <v>267</v>
      </c>
      <c r="D8018">
        <v>114</v>
      </c>
      <c r="E8018" t="s">
        <v>27</v>
      </c>
      <c r="F8018" s="20">
        <v>45540.5</v>
      </c>
      <c r="G8018" t="s">
        <v>9442</v>
      </c>
      <c r="H8018" t="s">
        <v>11976</v>
      </c>
      <c r="I8018">
        <v>-257.39999999999998</v>
      </c>
    </row>
    <row r="8019" spans="1:9" x14ac:dyDescent="0.35">
      <c r="A8019">
        <v>31700</v>
      </c>
      <c r="B8019">
        <v>103</v>
      </c>
      <c r="C8019" t="s">
        <v>267</v>
      </c>
      <c r="D8019">
        <v>114</v>
      </c>
      <c r="E8019" t="s">
        <v>27</v>
      </c>
      <c r="F8019" s="20">
        <v>45540.5</v>
      </c>
      <c r="G8019" t="s">
        <v>9442</v>
      </c>
      <c r="H8019" t="s">
        <v>11977</v>
      </c>
      <c r="I8019">
        <v>-290</v>
      </c>
    </row>
    <row r="8020" spans="1:9" x14ac:dyDescent="0.35">
      <c r="A8020">
        <v>31701</v>
      </c>
      <c r="B8020">
        <v>103</v>
      </c>
      <c r="C8020" t="s">
        <v>267</v>
      </c>
      <c r="D8020">
        <v>114</v>
      </c>
      <c r="E8020" t="s">
        <v>27</v>
      </c>
      <c r="F8020" s="20">
        <v>45540.5</v>
      </c>
      <c r="G8020" t="s">
        <v>9442</v>
      </c>
      <c r="H8020" t="s">
        <v>11978</v>
      </c>
      <c r="I8020">
        <v>-366.5</v>
      </c>
    </row>
    <row r="8021" spans="1:9" x14ac:dyDescent="0.35">
      <c r="A8021">
        <v>31702</v>
      </c>
      <c r="B8021">
        <v>103</v>
      </c>
      <c r="C8021" t="s">
        <v>267</v>
      </c>
      <c r="D8021">
        <v>114</v>
      </c>
      <c r="E8021" t="s">
        <v>27</v>
      </c>
      <c r="F8021" s="20">
        <v>45540.5</v>
      </c>
      <c r="G8021" t="s">
        <v>9442</v>
      </c>
      <c r="H8021" t="s">
        <v>11979</v>
      </c>
      <c r="I8021">
        <v>-409.16</v>
      </c>
    </row>
    <row r="8022" spans="1:9" x14ac:dyDescent="0.35">
      <c r="A8022">
        <v>31703</v>
      </c>
      <c r="B8022">
        <v>103</v>
      </c>
      <c r="C8022" t="s">
        <v>267</v>
      </c>
      <c r="D8022">
        <v>114</v>
      </c>
      <c r="E8022" t="s">
        <v>27</v>
      </c>
      <c r="F8022" s="20">
        <v>45540.5</v>
      </c>
      <c r="G8022" t="s">
        <v>9442</v>
      </c>
      <c r="H8022" t="s">
        <v>11980</v>
      </c>
      <c r="I8022">
        <v>-560.5</v>
      </c>
    </row>
    <row r="8023" spans="1:9" x14ac:dyDescent="0.35">
      <c r="A8023">
        <v>31704</v>
      </c>
      <c r="B8023">
        <v>103</v>
      </c>
      <c r="C8023" t="s">
        <v>267</v>
      </c>
      <c r="D8023">
        <v>114</v>
      </c>
      <c r="E8023" t="s">
        <v>27</v>
      </c>
      <c r="F8023" s="20">
        <v>45540.5</v>
      </c>
      <c r="G8023" t="s">
        <v>9442</v>
      </c>
      <c r="H8023" t="s">
        <v>11981</v>
      </c>
      <c r="I8023">
        <v>-632.5</v>
      </c>
    </row>
    <row r="8024" spans="1:9" x14ac:dyDescent="0.35">
      <c r="A8024">
        <v>31705</v>
      </c>
      <c r="B8024">
        <v>103</v>
      </c>
      <c r="C8024" t="s">
        <v>267</v>
      </c>
      <c r="D8024">
        <v>114</v>
      </c>
      <c r="E8024" t="s">
        <v>27</v>
      </c>
      <c r="F8024" s="20">
        <v>45540.5</v>
      </c>
      <c r="G8024" t="s">
        <v>9442</v>
      </c>
      <c r="H8024" t="s">
        <v>11982</v>
      </c>
      <c r="I8024">
        <v>-997.66</v>
      </c>
    </row>
    <row r="8025" spans="1:9" x14ac:dyDescent="0.35">
      <c r="A8025">
        <v>31706</v>
      </c>
      <c r="B8025">
        <v>103</v>
      </c>
      <c r="C8025" t="s">
        <v>267</v>
      </c>
      <c r="D8025">
        <v>114</v>
      </c>
      <c r="E8025" t="s">
        <v>27</v>
      </c>
      <c r="F8025" s="20">
        <v>45540.5</v>
      </c>
      <c r="G8025" t="s">
        <v>9442</v>
      </c>
      <c r="H8025" t="s">
        <v>11983</v>
      </c>
      <c r="I8025">
        <v>-1244</v>
      </c>
    </row>
    <row r="8026" spans="1:9" x14ac:dyDescent="0.35">
      <c r="A8026">
        <v>31707</v>
      </c>
      <c r="B8026">
        <v>103</v>
      </c>
      <c r="C8026" t="s">
        <v>267</v>
      </c>
      <c r="D8026">
        <v>114</v>
      </c>
      <c r="E8026" t="s">
        <v>27</v>
      </c>
      <c r="F8026" s="20">
        <v>45540.5</v>
      </c>
      <c r="G8026" t="s">
        <v>9442</v>
      </c>
      <c r="H8026" t="s">
        <v>11984</v>
      </c>
      <c r="I8026">
        <v>-1315.42</v>
      </c>
    </row>
    <row r="8027" spans="1:9" x14ac:dyDescent="0.35">
      <c r="A8027">
        <v>31708</v>
      </c>
      <c r="B8027">
        <v>103</v>
      </c>
      <c r="C8027" t="s">
        <v>267</v>
      </c>
      <c r="D8027">
        <v>114</v>
      </c>
      <c r="E8027" t="s">
        <v>27</v>
      </c>
      <c r="F8027" s="20">
        <v>45540.5</v>
      </c>
      <c r="G8027" t="s">
        <v>9442</v>
      </c>
      <c r="H8027" t="s">
        <v>11985</v>
      </c>
      <c r="I8027">
        <v>-1313.4</v>
      </c>
    </row>
    <row r="8028" spans="1:9" x14ac:dyDescent="0.35">
      <c r="A8028">
        <v>31709</v>
      </c>
      <c r="B8028">
        <v>103</v>
      </c>
      <c r="C8028" t="s">
        <v>267</v>
      </c>
      <c r="D8028">
        <v>114</v>
      </c>
      <c r="E8028" t="s">
        <v>27</v>
      </c>
      <c r="F8028" s="20">
        <v>45540.5</v>
      </c>
      <c r="G8028" t="s">
        <v>9442</v>
      </c>
      <c r="H8028" t="s">
        <v>11986</v>
      </c>
      <c r="I8028">
        <v>-1716</v>
      </c>
    </row>
    <row r="8029" spans="1:9" x14ac:dyDescent="0.35">
      <c r="A8029">
        <v>31710</v>
      </c>
      <c r="B8029">
        <v>103</v>
      </c>
      <c r="C8029" t="s">
        <v>267</v>
      </c>
      <c r="D8029">
        <v>114</v>
      </c>
      <c r="E8029" t="s">
        <v>27</v>
      </c>
      <c r="F8029" s="20">
        <v>45540.5</v>
      </c>
      <c r="G8029" t="s">
        <v>9442</v>
      </c>
      <c r="H8029" t="s">
        <v>11987</v>
      </c>
      <c r="I8029">
        <v>-1760.4</v>
      </c>
    </row>
    <row r="8030" spans="1:9" x14ac:dyDescent="0.35">
      <c r="A8030">
        <v>31711</v>
      </c>
      <c r="B8030">
        <v>103</v>
      </c>
      <c r="C8030" t="s">
        <v>267</v>
      </c>
      <c r="D8030">
        <v>114</v>
      </c>
      <c r="E8030" t="s">
        <v>27</v>
      </c>
      <c r="F8030" s="20">
        <v>45540.5</v>
      </c>
      <c r="G8030" t="s">
        <v>9442</v>
      </c>
      <c r="H8030" t="s">
        <v>11988</v>
      </c>
      <c r="I8030">
        <v>-1778.55</v>
      </c>
    </row>
    <row r="8031" spans="1:9" x14ac:dyDescent="0.35">
      <c r="A8031">
        <v>31712</v>
      </c>
      <c r="B8031">
        <v>103</v>
      </c>
      <c r="C8031" t="s">
        <v>267</v>
      </c>
      <c r="D8031">
        <v>114</v>
      </c>
      <c r="E8031" t="s">
        <v>27</v>
      </c>
      <c r="F8031" s="20">
        <v>45540.5</v>
      </c>
      <c r="G8031" t="s">
        <v>9442</v>
      </c>
      <c r="H8031" t="s">
        <v>11989</v>
      </c>
      <c r="I8031">
        <v>-2288.5</v>
      </c>
    </row>
    <row r="8032" spans="1:9" x14ac:dyDescent="0.35">
      <c r="A8032">
        <v>31713</v>
      </c>
      <c r="B8032">
        <v>103</v>
      </c>
      <c r="C8032" t="s">
        <v>267</v>
      </c>
      <c r="D8032">
        <v>114</v>
      </c>
      <c r="E8032" t="s">
        <v>27</v>
      </c>
      <c r="F8032" s="20">
        <v>45540.5</v>
      </c>
      <c r="G8032" t="s">
        <v>9442</v>
      </c>
      <c r="H8032" t="s">
        <v>11990</v>
      </c>
      <c r="I8032">
        <v>-3079.23</v>
      </c>
    </row>
    <row r="8033" spans="1:9" x14ac:dyDescent="0.35">
      <c r="A8033">
        <v>31714</v>
      </c>
      <c r="B8033">
        <v>103</v>
      </c>
      <c r="C8033" t="s">
        <v>267</v>
      </c>
      <c r="D8033">
        <v>114</v>
      </c>
      <c r="E8033" t="s">
        <v>27</v>
      </c>
      <c r="F8033" s="20">
        <v>45540.5</v>
      </c>
      <c r="G8033" t="s">
        <v>9442</v>
      </c>
      <c r="H8033" t="s">
        <v>11991</v>
      </c>
      <c r="I8033">
        <v>-3419.84</v>
      </c>
    </row>
    <row r="8034" spans="1:9" x14ac:dyDescent="0.35">
      <c r="A8034">
        <v>31715</v>
      </c>
      <c r="B8034">
        <v>103</v>
      </c>
      <c r="C8034" t="s">
        <v>267</v>
      </c>
      <c r="D8034">
        <v>114</v>
      </c>
      <c r="E8034" t="s">
        <v>27</v>
      </c>
      <c r="F8034" s="20">
        <v>45540.5</v>
      </c>
      <c r="G8034" t="s">
        <v>9442</v>
      </c>
      <c r="H8034" t="s">
        <v>11992</v>
      </c>
      <c r="I8034">
        <v>-3433.29</v>
      </c>
    </row>
    <row r="8035" spans="1:9" x14ac:dyDescent="0.35">
      <c r="A8035">
        <v>31716</v>
      </c>
      <c r="B8035">
        <v>103</v>
      </c>
      <c r="C8035" t="s">
        <v>267</v>
      </c>
      <c r="D8035">
        <v>114</v>
      </c>
      <c r="E8035" t="s">
        <v>27</v>
      </c>
      <c r="F8035" s="20">
        <v>45540.5</v>
      </c>
      <c r="G8035" t="s">
        <v>9442</v>
      </c>
      <c r="H8035" t="s">
        <v>11993</v>
      </c>
      <c r="I8035">
        <v>-3432</v>
      </c>
    </row>
    <row r="8036" spans="1:9" x14ac:dyDescent="0.35">
      <c r="A8036">
        <v>31717</v>
      </c>
      <c r="B8036">
        <v>103</v>
      </c>
      <c r="C8036" t="s">
        <v>267</v>
      </c>
      <c r="D8036">
        <v>114</v>
      </c>
      <c r="E8036" t="s">
        <v>27</v>
      </c>
      <c r="F8036" s="20">
        <v>45540.5</v>
      </c>
      <c r="G8036" t="s">
        <v>9442</v>
      </c>
      <c r="H8036" t="s">
        <v>11994</v>
      </c>
      <c r="I8036">
        <v>-5239.4799999999996</v>
      </c>
    </row>
    <row r="8037" spans="1:9" x14ac:dyDescent="0.35">
      <c r="A8037">
        <v>31718</v>
      </c>
      <c r="B8037">
        <v>103</v>
      </c>
      <c r="C8037" t="s">
        <v>267</v>
      </c>
      <c r="D8037">
        <v>114</v>
      </c>
      <c r="E8037" t="s">
        <v>27</v>
      </c>
      <c r="F8037" s="20">
        <v>45540.5</v>
      </c>
      <c r="G8037" t="s">
        <v>9442</v>
      </c>
      <c r="H8037" t="s">
        <v>11995</v>
      </c>
      <c r="I8037">
        <v>-9644.49</v>
      </c>
    </row>
    <row r="8038" spans="1:9" x14ac:dyDescent="0.35">
      <c r="A8038">
        <v>31719</v>
      </c>
      <c r="B8038">
        <v>103</v>
      </c>
      <c r="C8038" t="s">
        <v>267</v>
      </c>
      <c r="D8038">
        <v>114</v>
      </c>
      <c r="E8038" t="s">
        <v>27</v>
      </c>
      <c r="F8038" s="20">
        <v>45540.5</v>
      </c>
      <c r="G8038" t="s">
        <v>9442</v>
      </c>
      <c r="H8038" t="s">
        <v>11996</v>
      </c>
      <c r="I8038">
        <v>-18296.61</v>
      </c>
    </row>
    <row r="8039" spans="1:9" x14ac:dyDescent="0.35">
      <c r="A8039">
        <v>31720</v>
      </c>
      <c r="B8039">
        <v>103</v>
      </c>
      <c r="C8039" t="s">
        <v>267</v>
      </c>
      <c r="D8039">
        <v>114</v>
      </c>
      <c r="E8039" t="s">
        <v>27</v>
      </c>
      <c r="F8039" s="20">
        <v>45540.5</v>
      </c>
      <c r="G8039" t="s">
        <v>9442</v>
      </c>
      <c r="H8039" t="s">
        <v>11955</v>
      </c>
      <c r="I8039">
        <v>-2688.16</v>
      </c>
    </row>
    <row r="8040" spans="1:9" x14ac:dyDescent="0.35">
      <c r="A8040">
        <v>31721</v>
      </c>
      <c r="B8040">
        <v>103</v>
      </c>
      <c r="C8040" t="s">
        <v>267</v>
      </c>
      <c r="D8040">
        <v>114</v>
      </c>
      <c r="E8040" t="s">
        <v>27</v>
      </c>
      <c r="F8040" s="20">
        <v>45540.5</v>
      </c>
      <c r="G8040" t="s">
        <v>9442</v>
      </c>
      <c r="H8040" t="s">
        <v>11997</v>
      </c>
      <c r="I8040">
        <v>-207</v>
      </c>
    </row>
    <row r="8041" spans="1:9" x14ac:dyDescent="0.35">
      <c r="A8041">
        <v>31722</v>
      </c>
      <c r="B8041">
        <v>103</v>
      </c>
      <c r="C8041" t="s">
        <v>267</v>
      </c>
      <c r="D8041">
        <v>114</v>
      </c>
      <c r="E8041" t="s">
        <v>27</v>
      </c>
      <c r="F8041" s="20">
        <v>45540.5</v>
      </c>
      <c r="G8041" t="s">
        <v>9442</v>
      </c>
      <c r="H8041" t="s">
        <v>11998</v>
      </c>
      <c r="I8041">
        <v>-2759.1</v>
      </c>
    </row>
    <row r="8042" spans="1:9" x14ac:dyDescent="0.35">
      <c r="A8042">
        <v>31723</v>
      </c>
      <c r="B8042">
        <v>103</v>
      </c>
      <c r="C8042" t="s">
        <v>267</v>
      </c>
      <c r="D8042">
        <v>114</v>
      </c>
      <c r="E8042" t="s">
        <v>27</v>
      </c>
      <c r="F8042" s="20">
        <v>45540.5</v>
      </c>
      <c r="G8042" t="s">
        <v>9442</v>
      </c>
      <c r="H8042" t="s">
        <v>11996</v>
      </c>
      <c r="I8042">
        <v>-7007</v>
      </c>
    </row>
    <row r="8043" spans="1:9" x14ac:dyDescent="0.35">
      <c r="A8043">
        <v>31724</v>
      </c>
      <c r="B8043">
        <v>103</v>
      </c>
      <c r="C8043" t="s">
        <v>267</v>
      </c>
      <c r="D8043">
        <v>114</v>
      </c>
      <c r="E8043" t="s">
        <v>27</v>
      </c>
      <c r="F8043" s="20">
        <v>45540.5</v>
      </c>
      <c r="G8043" t="s">
        <v>9442</v>
      </c>
      <c r="H8043" t="s">
        <v>10092</v>
      </c>
      <c r="I8043">
        <v>-7</v>
      </c>
    </row>
    <row r="8044" spans="1:9" x14ac:dyDescent="0.35">
      <c r="A8044">
        <v>31725</v>
      </c>
      <c r="B8044">
        <v>103</v>
      </c>
      <c r="C8044" t="s">
        <v>267</v>
      </c>
      <c r="D8044">
        <v>114</v>
      </c>
      <c r="E8044" t="s">
        <v>27</v>
      </c>
      <c r="F8044" s="20">
        <v>45540.5</v>
      </c>
      <c r="G8044" t="s">
        <v>9442</v>
      </c>
      <c r="H8044" t="s">
        <v>10092</v>
      </c>
      <c r="I8044">
        <v>-9</v>
      </c>
    </row>
    <row r="8045" spans="1:9" x14ac:dyDescent="0.35">
      <c r="A8045">
        <v>32165</v>
      </c>
      <c r="B8045">
        <v>130</v>
      </c>
      <c r="C8045" t="s">
        <v>302</v>
      </c>
      <c r="D8045">
        <v>114</v>
      </c>
      <c r="E8045" t="s">
        <v>27</v>
      </c>
      <c r="F8045" s="20">
        <v>45540</v>
      </c>
      <c r="G8045" t="s">
        <v>9439</v>
      </c>
      <c r="H8045" t="s">
        <v>9445</v>
      </c>
      <c r="I8045">
        <v>11270.22</v>
      </c>
    </row>
    <row r="8046" spans="1:9" x14ac:dyDescent="0.35">
      <c r="A8046">
        <v>32166</v>
      </c>
      <c r="B8046">
        <v>130</v>
      </c>
      <c r="C8046" t="s">
        <v>302</v>
      </c>
      <c r="D8046">
        <v>114</v>
      </c>
      <c r="E8046" t="s">
        <v>27</v>
      </c>
      <c r="F8046" s="20">
        <v>45540</v>
      </c>
      <c r="G8046" t="s">
        <v>9442</v>
      </c>
      <c r="H8046" t="s">
        <v>9478</v>
      </c>
      <c r="I8046">
        <v>-3829.76</v>
      </c>
    </row>
    <row r="8047" spans="1:9" x14ac:dyDescent="0.35">
      <c r="A8047">
        <v>32167</v>
      </c>
      <c r="B8047">
        <v>130</v>
      </c>
      <c r="C8047" t="s">
        <v>302</v>
      </c>
      <c r="D8047">
        <v>114</v>
      </c>
      <c r="E8047" t="s">
        <v>27</v>
      </c>
      <c r="F8047" s="20">
        <v>45540</v>
      </c>
      <c r="G8047" t="s">
        <v>9442</v>
      </c>
      <c r="H8047" t="s">
        <v>9477</v>
      </c>
      <c r="I8047">
        <v>-3830.94</v>
      </c>
    </row>
    <row r="8048" spans="1:9" x14ac:dyDescent="0.35">
      <c r="A8048">
        <v>32168</v>
      </c>
      <c r="B8048">
        <v>130</v>
      </c>
      <c r="C8048" t="s">
        <v>302</v>
      </c>
      <c r="D8048">
        <v>114</v>
      </c>
      <c r="E8048" t="s">
        <v>27</v>
      </c>
      <c r="F8048" s="20">
        <v>45540</v>
      </c>
      <c r="G8048" t="s">
        <v>9442</v>
      </c>
      <c r="H8048" t="s">
        <v>9476</v>
      </c>
      <c r="I8048">
        <v>-3609.52</v>
      </c>
    </row>
    <row r="8049" spans="1:9" x14ac:dyDescent="0.35">
      <c r="A8049">
        <v>32222</v>
      </c>
      <c r="B8049">
        <v>137</v>
      </c>
      <c r="C8049" t="s">
        <v>271</v>
      </c>
      <c r="D8049">
        <v>114</v>
      </c>
      <c r="E8049" t="s">
        <v>27</v>
      </c>
      <c r="F8049" s="20">
        <v>45540</v>
      </c>
      <c r="G8049" t="s">
        <v>9439</v>
      </c>
      <c r="H8049" t="s">
        <v>9445</v>
      </c>
      <c r="I8049">
        <v>48158.879999999997</v>
      </c>
    </row>
    <row r="8050" spans="1:9" x14ac:dyDescent="0.35">
      <c r="A8050">
        <v>32223</v>
      </c>
      <c r="B8050">
        <v>137</v>
      </c>
      <c r="C8050" t="s">
        <v>271</v>
      </c>
      <c r="D8050">
        <v>114</v>
      </c>
      <c r="E8050" t="s">
        <v>27</v>
      </c>
      <c r="F8050" s="20">
        <v>45540</v>
      </c>
      <c r="G8050" t="s">
        <v>9442</v>
      </c>
      <c r="H8050" t="s">
        <v>11898</v>
      </c>
      <c r="I8050">
        <v>-3250.98</v>
      </c>
    </row>
    <row r="8051" spans="1:9" x14ac:dyDescent="0.35">
      <c r="A8051">
        <v>32224</v>
      </c>
      <c r="B8051">
        <v>137</v>
      </c>
      <c r="C8051" t="s">
        <v>271</v>
      </c>
      <c r="D8051">
        <v>114</v>
      </c>
      <c r="E8051" t="s">
        <v>27</v>
      </c>
      <c r="F8051" s="20">
        <v>45540</v>
      </c>
      <c r="G8051" t="s">
        <v>9442</v>
      </c>
      <c r="H8051" t="s">
        <v>11893</v>
      </c>
      <c r="I8051">
        <v>-1531.43</v>
      </c>
    </row>
    <row r="8052" spans="1:9" x14ac:dyDescent="0.35">
      <c r="A8052">
        <v>32225</v>
      </c>
      <c r="B8052">
        <v>137</v>
      </c>
      <c r="C8052" t="s">
        <v>271</v>
      </c>
      <c r="D8052">
        <v>114</v>
      </c>
      <c r="E8052" t="s">
        <v>27</v>
      </c>
      <c r="F8052" s="20">
        <v>45540</v>
      </c>
      <c r="G8052" t="s">
        <v>9442</v>
      </c>
      <c r="H8052" t="s">
        <v>11902</v>
      </c>
      <c r="I8052">
        <v>-817.32</v>
      </c>
    </row>
    <row r="8053" spans="1:9" x14ac:dyDescent="0.35">
      <c r="A8053">
        <v>32226</v>
      </c>
      <c r="B8053">
        <v>137</v>
      </c>
      <c r="C8053" t="s">
        <v>271</v>
      </c>
      <c r="D8053">
        <v>114</v>
      </c>
      <c r="E8053" t="s">
        <v>27</v>
      </c>
      <c r="F8053" s="20">
        <v>45540</v>
      </c>
      <c r="G8053" t="s">
        <v>9442</v>
      </c>
      <c r="H8053" t="s">
        <v>11899</v>
      </c>
      <c r="I8053">
        <v>-3567.24</v>
      </c>
    </row>
    <row r="8054" spans="1:9" x14ac:dyDescent="0.35">
      <c r="A8054">
        <v>32227</v>
      </c>
      <c r="B8054">
        <v>137</v>
      </c>
      <c r="C8054" t="s">
        <v>271</v>
      </c>
      <c r="D8054">
        <v>114</v>
      </c>
      <c r="E8054" t="s">
        <v>27</v>
      </c>
      <c r="F8054" s="20">
        <v>45540</v>
      </c>
      <c r="G8054" t="s">
        <v>9442</v>
      </c>
      <c r="H8054" t="s">
        <v>11889</v>
      </c>
      <c r="I8054">
        <v>-1427.06</v>
      </c>
    </row>
    <row r="8055" spans="1:9" x14ac:dyDescent="0.35">
      <c r="A8055">
        <v>32228</v>
      </c>
      <c r="B8055">
        <v>137</v>
      </c>
      <c r="C8055" t="s">
        <v>271</v>
      </c>
      <c r="D8055">
        <v>114</v>
      </c>
      <c r="E8055" t="s">
        <v>27</v>
      </c>
      <c r="F8055" s="20">
        <v>45540</v>
      </c>
      <c r="G8055" t="s">
        <v>9442</v>
      </c>
      <c r="H8055" t="s">
        <v>11890</v>
      </c>
      <c r="I8055">
        <v>-4736.29</v>
      </c>
    </row>
    <row r="8056" spans="1:9" x14ac:dyDescent="0.35">
      <c r="A8056">
        <v>32229</v>
      </c>
      <c r="B8056">
        <v>137</v>
      </c>
      <c r="C8056" t="s">
        <v>271</v>
      </c>
      <c r="D8056">
        <v>114</v>
      </c>
      <c r="E8056" t="s">
        <v>27</v>
      </c>
      <c r="F8056" s="20">
        <v>45540</v>
      </c>
      <c r="G8056" t="s">
        <v>9442</v>
      </c>
      <c r="H8056" t="s">
        <v>11891</v>
      </c>
      <c r="I8056">
        <v>-3246.09</v>
      </c>
    </row>
    <row r="8057" spans="1:9" x14ac:dyDescent="0.35">
      <c r="A8057">
        <v>32230</v>
      </c>
      <c r="B8057">
        <v>137</v>
      </c>
      <c r="C8057" t="s">
        <v>271</v>
      </c>
      <c r="D8057">
        <v>114</v>
      </c>
      <c r="E8057" t="s">
        <v>27</v>
      </c>
      <c r="F8057" s="20">
        <v>45540</v>
      </c>
      <c r="G8057" t="s">
        <v>9442</v>
      </c>
      <c r="H8057" t="s">
        <v>11894</v>
      </c>
      <c r="I8057">
        <v>-4323.43</v>
      </c>
    </row>
    <row r="8058" spans="1:9" x14ac:dyDescent="0.35">
      <c r="A8058">
        <v>32231</v>
      </c>
      <c r="B8058">
        <v>137</v>
      </c>
      <c r="C8058" t="s">
        <v>271</v>
      </c>
      <c r="D8058">
        <v>114</v>
      </c>
      <c r="E8058" t="s">
        <v>27</v>
      </c>
      <c r="F8058" s="20">
        <v>45540</v>
      </c>
      <c r="G8058" t="s">
        <v>9442</v>
      </c>
      <c r="H8058" t="s">
        <v>11895</v>
      </c>
      <c r="I8058">
        <v>-3545.5</v>
      </c>
    </row>
    <row r="8059" spans="1:9" x14ac:dyDescent="0.35">
      <c r="A8059">
        <v>32232</v>
      </c>
      <c r="B8059">
        <v>137</v>
      </c>
      <c r="C8059" t="s">
        <v>271</v>
      </c>
      <c r="D8059">
        <v>114</v>
      </c>
      <c r="E8059" t="s">
        <v>27</v>
      </c>
      <c r="F8059" s="20">
        <v>45540</v>
      </c>
      <c r="G8059" t="s">
        <v>9442</v>
      </c>
      <c r="H8059" t="s">
        <v>11896</v>
      </c>
      <c r="I8059">
        <v>-3883.52</v>
      </c>
    </row>
    <row r="8060" spans="1:9" x14ac:dyDescent="0.35">
      <c r="A8060">
        <v>32233</v>
      </c>
      <c r="B8060">
        <v>137</v>
      </c>
      <c r="C8060" t="s">
        <v>271</v>
      </c>
      <c r="D8060">
        <v>114</v>
      </c>
      <c r="E8060" t="s">
        <v>27</v>
      </c>
      <c r="F8060" s="20">
        <v>45540</v>
      </c>
      <c r="G8060" t="s">
        <v>9442</v>
      </c>
      <c r="H8060" t="s">
        <v>11904</v>
      </c>
      <c r="I8060">
        <v>-2348.96</v>
      </c>
    </row>
    <row r="8061" spans="1:9" x14ac:dyDescent="0.35">
      <c r="A8061">
        <v>32234</v>
      </c>
      <c r="B8061">
        <v>137</v>
      </c>
      <c r="C8061" t="s">
        <v>271</v>
      </c>
      <c r="D8061">
        <v>114</v>
      </c>
      <c r="E8061" t="s">
        <v>27</v>
      </c>
      <c r="F8061" s="20">
        <v>45540</v>
      </c>
      <c r="G8061" t="s">
        <v>9442</v>
      </c>
      <c r="H8061" t="s">
        <v>11903</v>
      </c>
      <c r="I8061">
        <v>-4270.6499999999996</v>
      </c>
    </row>
    <row r="8062" spans="1:9" x14ac:dyDescent="0.35">
      <c r="A8062">
        <v>32235</v>
      </c>
      <c r="B8062">
        <v>137</v>
      </c>
      <c r="C8062" t="s">
        <v>271</v>
      </c>
      <c r="D8062">
        <v>114</v>
      </c>
      <c r="E8062" t="s">
        <v>27</v>
      </c>
      <c r="F8062" s="20">
        <v>45540</v>
      </c>
      <c r="G8062" t="s">
        <v>9442</v>
      </c>
      <c r="H8062" t="s">
        <v>11900</v>
      </c>
      <c r="I8062">
        <v>-4233.57</v>
      </c>
    </row>
    <row r="8063" spans="1:9" x14ac:dyDescent="0.35">
      <c r="A8063">
        <v>32236</v>
      </c>
      <c r="B8063">
        <v>137</v>
      </c>
      <c r="C8063" t="s">
        <v>271</v>
      </c>
      <c r="D8063">
        <v>114</v>
      </c>
      <c r="E8063" t="s">
        <v>27</v>
      </c>
      <c r="F8063" s="20">
        <v>45540</v>
      </c>
      <c r="G8063" t="s">
        <v>9442</v>
      </c>
      <c r="H8063" t="s">
        <v>11901</v>
      </c>
      <c r="I8063">
        <v>-2900.03</v>
      </c>
    </row>
    <row r="8064" spans="1:9" x14ac:dyDescent="0.35">
      <c r="A8064">
        <v>32237</v>
      </c>
      <c r="B8064">
        <v>137</v>
      </c>
      <c r="C8064" t="s">
        <v>271</v>
      </c>
      <c r="D8064">
        <v>114</v>
      </c>
      <c r="E8064" t="s">
        <v>27</v>
      </c>
      <c r="F8064" s="20">
        <v>45540</v>
      </c>
      <c r="G8064" t="s">
        <v>9442</v>
      </c>
      <c r="H8064" t="s">
        <v>11897</v>
      </c>
      <c r="I8064">
        <v>-4076.81</v>
      </c>
    </row>
    <row r="8065" spans="1:9" x14ac:dyDescent="0.35">
      <c r="A8065">
        <v>32238</v>
      </c>
      <c r="B8065">
        <v>137</v>
      </c>
      <c r="C8065" t="s">
        <v>271</v>
      </c>
      <c r="D8065">
        <v>114</v>
      </c>
      <c r="E8065" t="s">
        <v>27</v>
      </c>
      <c r="F8065" s="20">
        <v>45540</v>
      </c>
      <c r="G8065" t="s">
        <v>9439</v>
      </c>
      <c r="H8065" t="s">
        <v>9445</v>
      </c>
      <c r="I8065">
        <v>1400</v>
      </c>
    </row>
    <row r="8066" spans="1:9" x14ac:dyDescent="0.35">
      <c r="A8066">
        <v>32239</v>
      </c>
      <c r="B8066">
        <v>137</v>
      </c>
      <c r="C8066" t="s">
        <v>271</v>
      </c>
      <c r="D8066">
        <v>114</v>
      </c>
      <c r="E8066" t="s">
        <v>27</v>
      </c>
      <c r="F8066" s="20">
        <v>45540</v>
      </c>
      <c r="G8066" t="s">
        <v>9442</v>
      </c>
      <c r="H8066" t="s">
        <v>9501</v>
      </c>
      <c r="I8066">
        <v>-1362.45</v>
      </c>
    </row>
    <row r="8067" spans="1:9" x14ac:dyDescent="0.35">
      <c r="A8067">
        <v>31682</v>
      </c>
      <c r="B8067">
        <v>103</v>
      </c>
      <c r="C8067" t="s">
        <v>267</v>
      </c>
      <c r="D8067">
        <v>114</v>
      </c>
      <c r="E8067" t="s">
        <v>27</v>
      </c>
      <c r="F8067" s="20">
        <v>45539.5</v>
      </c>
      <c r="G8067" t="s">
        <v>9439</v>
      </c>
      <c r="H8067" t="s">
        <v>9471</v>
      </c>
      <c r="I8067">
        <v>816.43</v>
      </c>
    </row>
    <row r="8068" spans="1:9" x14ac:dyDescent="0.35">
      <c r="A8068">
        <v>31683</v>
      </c>
      <c r="B8068">
        <v>103</v>
      </c>
      <c r="C8068" t="s">
        <v>267</v>
      </c>
      <c r="D8068">
        <v>114</v>
      </c>
      <c r="E8068" t="s">
        <v>27</v>
      </c>
      <c r="F8068" s="20">
        <v>45539.5</v>
      </c>
      <c r="G8068" t="s">
        <v>9439</v>
      </c>
      <c r="H8068" t="s">
        <v>11999</v>
      </c>
      <c r="I8068">
        <v>93.29</v>
      </c>
    </row>
    <row r="8069" spans="1:9" x14ac:dyDescent="0.35">
      <c r="A8069">
        <v>31684</v>
      </c>
      <c r="B8069">
        <v>103</v>
      </c>
      <c r="C8069" t="s">
        <v>267</v>
      </c>
      <c r="D8069">
        <v>114</v>
      </c>
      <c r="E8069" t="s">
        <v>27</v>
      </c>
      <c r="F8069" s="20">
        <v>45539.5</v>
      </c>
      <c r="G8069" t="s">
        <v>9439</v>
      </c>
      <c r="H8069" t="s">
        <v>12000</v>
      </c>
      <c r="I8069">
        <v>57706.080000000002</v>
      </c>
    </row>
    <row r="8070" spans="1:9" x14ac:dyDescent="0.35">
      <c r="A8070">
        <v>31685</v>
      </c>
      <c r="B8070">
        <v>103</v>
      </c>
      <c r="C8070" t="s">
        <v>267</v>
      </c>
      <c r="D8070">
        <v>114</v>
      </c>
      <c r="E8070" t="s">
        <v>27</v>
      </c>
      <c r="F8070" s="20">
        <v>45539.5</v>
      </c>
      <c r="G8070" t="s">
        <v>9442</v>
      </c>
      <c r="H8070" t="s">
        <v>11708</v>
      </c>
      <c r="I8070">
        <v>-58600</v>
      </c>
    </row>
    <row r="8071" spans="1:9" x14ac:dyDescent="0.35">
      <c r="A8071">
        <v>31638</v>
      </c>
      <c r="B8071">
        <v>103</v>
      </c>
      <c r="C8071" t="s">
        <v>267</v>
      </c>
      <c r="D8071">
        <v>114</v>
      </c>
      <c r="E8071" t="s">
        <v>27</v>
      </c>
      <c r="F8071" s="20">
        <v>45538.5</v>
      </c>
      <c r="G8071" t="s">
        <v>9439</v>
      </c>
      <c r="H8071" t="s">
        <v>11708</v>
      </c>
      <c r="I8071">
        <v>61700</v>
      </c>
    </row>
    <row r="8072" spans="1:9" x14ac:dyDescent="0.35">
      <c r="A8072">
        <v>31640</v>
      </c>
      <c r="B8072">
        <v>103</v>
      </c>
      <c r="C8072" t="s">
        <v>267</v>
      </c>
      <c r="D8072">
        <v>114</v>
      </c>
      <c r="E8072" t="s">
        <v>27</v>
      </c>
      <c r="F8072" s="20">
        <v>45538.5</v>
      </c>
      <c r="G8072" t="s">
        <v>9439</v>
      </c>
      <c r="H8072" t="s">
        <v>12001</v>
      </c>
      <c r="I8072">
        <v>36537.79</v>
      </c>
    </row>
    <row r="8073" spans="1:9" x14ac:dyDescent="0.35">
      <c r="A8073">
        <v>31641</v>
      </c>
      <c r="B8073">
        <v>103</v>
      </c>
      <c r="C8073" t="s">
        <v>267</v>
      </c>
      <c r="D8073">
        <v>114</v>
      </c>
      <c r="E8073" t="s">
        <v>27</v>
      </c>
      <c r="F8073" s="20">
        <v>45538.5</v>
      </c>
      <c r="G8073" t="s">
        <v>9439</v>
      </c>
      <c r="H8073" t="s">
        <v>12002</v>
      </c>
      <c r="I8073">
        <v>1700</v>
      </c>
    </row>
    <row r="8074" spans="1:9" x14ac:dyDescent="0.35">
      <c r="A8074">
        <v>31642</v>
      </c>
      <c r="B8074">
        <v>103</v>
      </c>
      <c r="C8074" t="s">
        <v>267</v>
      </c>
      <c r="D8074">
        <v>114</v>
      </c>
      <c r="E8074" t="s">
        <v>27</v>
      </c>
      <c r="F8074" s="20">
        <v>45538.5</v>
      </c>
      <c r="G8074" t="s">
        <v>9442</v>
      </c>
      <c r="H8074" t="s">
        <v>12003</v>
      </c>
      <c r="I8074">
        <v>-512</v>
      </c>
    </row>
    <row r="8075" spans="1:9" x14ac:dyDescent="0.35">
      <c r="A8075">
        <v>31643</v>
      </c>
      <c r="B8075">
        <v>103</v>
      </c>
      <c r="C8075" t="s">
        <v>267</v>
      </c>
      <c r="D8075">
        <v>114</v>
      </c>
      <c r="E8075" t="s">
        <v>27</v>
      </c>
      <c r="F8075" s="20">
        <v>45538.5</v>
      </c>
      <c r="G8075" t="s">
        <v>9442</v>
      </c>
      <c r="H8075" t="s">
        <v>12004</v>
      </c>
      <c r="I8075">
        <v>-82.4</v>
      </c>
    </row>
    <row r="8076" spans="1:9" x14ac:dyDescent="0.35">
      <c r="A8076">
        <v>31644</v>
      </c>
      <c r="B8076">
        <v>103</v>
      </c>
      <c r="C8076" t="s">
        <v>267</v>
      </c>
      <c r="D8076">
        <v>114</v>
      </c>
      <c r="E8076" t="s">
        <v>27</v>
      </c>
      <c r="F8076" s="20">
        <v>45538.5</v>
      </c>
      <c r="G8076" t="s">
        <v>9442</v>
      </c>
      <c r="H8076" t="s">
        <v>12005</v>
      </c>
      <c r="I8076">
        <v>-944.22</v>
      </c>
    </row>
    <row r="8077" spans="1:9" x14ac:dyDescent="0.35">
      <c r="A8077">
        <v>31645</v>
      </c>
      <c r="B8077">
        <v>103</v>
      </c>
      <c r="C8077" t="s">
        <v>267</v>
      </c>
      <c r="D8077">
        <v>114</v>
      </c>
      <c r="E8077" t="s">
        <v>27</v>
      </c>
      <c r="F8077" s="20">
        <v>45538.5</v>
      </c>
      <c r="G8077" t="s">
        <v>9442</v>
      </c>
      <c r="H8077" t="s">
        <v>12006</v>
      </c>
      <c r="I8077">
        <v>-9520.76</v>
      </c>
    </row>
    <row r="8078" spans="1:9" x14ac:dyDescent="0.35">
      <c r="A8078">
        <v>31646</v>
      </c>
      <c r="B8078">
        <v>103</v>
      </c>
      <c r="C8078" t="s">
        <v>267</v>
      </c>
      <c r="D8078">
        <v>114</v>
      </c>
      <c r="E8078" t="s">
        <v>27</v>
      </c>
      <c r="F8078" s="20">
        <v>45538.5</v>
      </c>
      <c r="G8078" t="s">
        <v>9442</v>
      </c>
      <c r="H8078" t="s">
        <v>12007</v>
      </c>
      <c r="I8078">
        <v>-87.62</v>
      </c>
    </row>
    <row r="8079" spans="1:9" x14ac:dyDescent="0.35">
      <c r="A8079">
        <v>31647</v>
      </c>
      <c r="B8079">
        <v>103</v>
      </c>
      <c r="C8079" t="s">
        <v>267</v>
      </c>
      <c r="D8079">
        <v>114</v>
      </c>
      <c r="E8079" t="s">
        <v>27</v>
      </c>
      <c r="F8079" s="20">
        <v>45538.5</v>
      </c>
      <c r="G8079" t="s">
        <v>9442</v>
      </c>
      <c r="H8079" t="s">
        <v>12008</v>
      </c>
      <c r="I8079">
        <v>-372.5</v>
      </c>
    </row>
    <row r="8080" spans="1:9" x14ac:dyDescent="0.35">
      <c r="A8080">
        <v>31648</v>
      </c>
      <c r="B8080">
        <v>103</v>
      </c>
      <c r="C8080" t="s">
        <v>267</v>
      </c>
      <c r="D8080">
        <v>114</v>
      </c>
      <c r="E8080" t="s">
        <v>27</v>
      </c>
      <c r="F8080" s="20">
        <v>45538.5</v>
      </c>
      <c r="G8080" t="s">
        <v>9442</v>
      </c>
      <c r="H8080" t="s">
        <v>12009</v>
      </c>
      <c r="I8080">
        <v>-437.98</v>
      </c>
    </row>
    <row r="8081" spans="1:9" x14ac:dyDescent="0.35">
      <c r="A8081">
        <v>31649</v>
      </c>
      <c r="B8081">
        <v>103</v>
      </c>
      <c r="C8081" t="s">
        <v>267</v>
      </c>
      <c r="D8081">
        <v>114</v>
      </c>
      <c r="E8081" t="s">
        <v>27</v>
      </c>
      <c r="F8081" s="20">
        <v>45538.5</v>
      </c>
      <c r="G8081" t="s">
        <v>9442</v>
      </c>
      <c r="H8081" t="s">
        <v>12010</v>
      </c>
      <c r="I8081">
        <v>-457.46</v>
      </c>
    </row>
    <row r="8082" spans="1:9" x14ac:dyDescent="0.35">
      <c r="A8082">
        <v>31650</v>
      </c>
      <c r="B8082">
        <v>103</v>
      </c>
      <c r="C8082" t="s">
        <v>267</v>
      </c>
      <c r="D8082">
        <v>114</v>
      </c>
      <c r="E8082" t="s">
        <v>27</v>
      </c>
      <c r="F8082" s="20">
        <v>45538.5</v>
      </c>
      <c r="G8082" t="s">
        <v>9442</v>
      </c>
      <c r="H8082" t="s">
        <v>12011</v>
      </c>
      <c r="I8082">
        <v>-460</v>
      </c>
    </row>
    <row r="8083" spans="1:9" x14ac:dyDescent="0.35">
      <c r="A8083">
        <v>31651</v>
      </c>
      <c r="B8083">
        <v>103</v>
      </c>
      <c r="C8083" t="s">
        <v>267</v>
      </c>
      <c r="D8083">
        <v>114</v>
      </c>
      <c r="E8083" t="s">
        <v>27</v>
      </c>
      <c r="F8083" s="20">
        <v>45538.5</v>
      </c>
      <c r="G8083" t="s">
        <v>9442</v>
      </c>
      <c r="H8083" t="s">
        <v>12012</v>
      </c>
      <c r="I8083">
        <v>-490.17</v>
      </c>
    </row>
    <row r="8084" spans="1:9" x14ac:dyDescent="0.35">
      <c r="A8084">
        <v>31652</v>
      </c>
      <c r="B8084">
        <v>103</v>
      </c>
      <c r="C8084" t="s">
        <v>267</v>
      </c>
      <c r="D8084">
        <v>114</v>
      </c>
      <c r="E8084" t="s">
        <v>27</v>
      </c>
      <c r="F8084" s="20">
        <v>45538.5</v>
      </c>
      <c r="G8084" t="s">
        <v>9442</v>
      </c>
      <c r="H8084" t="s">
        <v>12013</v>
      </c>
      <c r="I8084">
        <v>-505.47</v>
      </c>
    </row>
    <row r="8085" spans="1:9" x14ac:dyDescent="0.35">
      <c r="A8085">
        <v>31653</v>
      </c>
      <c r="B8085">
        <v>103</v>
      </c>
      <c r="C8085" t="s">
        <v>267</v>
      </c>
      <c r="D8085">
        <v>114</v>
      </c>
      <c r="E8085" t="s">
        <v>27</v>
      </c>
      <c r="F8085" s="20">
        <v>45538.5</v>
      </c>
      <c r="G8085" t="s">
        <v>9442</v>
      </c>
      <c r="H8085" t="s">
        <v>12014</v>
      </c>
      <c r="I8085">
        <v>-523.35</v>
      </c>
    </row>
    <row r="8086" spans="1:9" x14ac:dyDescent="0.35">
      <c r="A8086">
        <v>31654</v>
      </c>
      <c r="B8086">
        <v>103</v>
      </c>
      <c r="C8086" t="s">
        <v>267</v>
      </c>
      <c r="D8086">
        <v>114</v>
      </c>
      <c r="E8086" t="s">
        <v>27</v>
      </c>
      <c r="F8086" s="20">
        <v>45538.5</v>
      </c>
      <c r="G8086" t="s">
        <v>9442</v>
      </c>
      <c r="H8086" t="s">
        <v>12015</v>
      </c>
      <c r="I8086">
        <v>-532.79999999999995</v>
      </c>
    </row>
    <row r="8087" spans="1:9" x14ac:dyDescent="0.35">
      <c r="A8087">
        <v>31655</v>
      </c>
      <c r="B8087">
        <v>103</v>
      </c>
      <c r="C8087" t="s">
        <v>267</v>
      </c>
      <c r="D8087">
        <v>114</v>
      </c>
      <c r="E8087" t="s">
        <v>27</v>
      </c>
      <c r="F8087" s="20">
        <v>45538.5</v>
      </c>
      <c r="G8087" t="s">
        <v>9442</v>
      </c>
      <c r="H8087" t="s">
        <v>12016</v>
      </c>
      <c r="I8087">
        <v>-534.29999999999995</v>
      </c>
    </row>
    <row r="8088" spans="1:9" x14ac:dyDescent="0.35">
      <c r="A8088">
        <v>31656</v>
      </c>
      <c r="B8088">
        <v>103</v>
      </c>
      <c r="C8088" t="s">
        <v>267</v>
      </c>
      <c r="D8088">
        <v>114</v>
      </c>
      <c r="E8088" t="s">
        <v>27</v>
      </c>
      <c r="F8088" s="20">
        <v>45538.5</v>
      </c>
      <c r="G8088" t="s">
        <v>9442</v>
      </c>
      <c r="H8088" t="s">
        <v>12017</v>
      </c>
      <c r="I8088">
        <v>-578</v>
      </c>
    </row>
    <row r="8089" spans="1:9" x14ac:dyDescent="0.35">
      <c r="A8089">
        <v>31657</v>
      </c>
      <c r="B8089">
        <v>103</v>
      </c>
      <c r="C8089" t="s">
        <v>267</v>
      </c>
      <c r="D8089">
        <v>114</v>
      </c>
      <c r="E8089" t="s">
        <v>27</v>
      </c>
      <c r="F8089" s="20">
        <v>45538.5</v>
      </c>
      <c r="G8089" t="s">
        <v>9442</v>
      </c>
      <c r="H8089" t="s">
        <v>12018</v>
      </c>
      <c r="I8089">
        <v>-580</v>
      </c>
    </row>
    <row r="8090" spans="1:9" x14ac:dyDescent="0.35">
      <c r="A8090">
        <v>31658</v>
      </c>
      <c r="B8090">
        <v>103</v>
      </c>
      <c r="C8090" t="s">
        <v>267</v>
      </c>
      <c r="D8090">
        <v>114</v>
      </c>
      <c r="E8090" t="s">
        <v>27</v>
      </c>
      <c r="F8090" s="20">
        <v>45538.5</v>
      </c>
      <c r="G8090" t="s">
        <v>9442</v>
      </c>
      <c r="H8090" t="s">
        <v>12019</v>
      </c>
      <c r="I8090">
        <v>-595</v>
      </c>
    </row>
    <row r="8091" spans="1:9" x14ac:dyDescent="0.35">
      <c r="A8091">
        <v>31659</v>
      </c>
      <c r="B8091">
        <v>103</v>
      </c>
      <c r="C8091" t="s">
        <v>267</v>
      </c>
      <c r="D8091">
        <v>114</v>
      </c>
      <c r="E8091" t="s">
        <v>27</v>
      </c>
      <c r="F8091" s="20">
        <v>45538.5</v>
      </c>
      <c r="G8091" t="s">
        <v>9442</v>
      </c>
      <c r="H8091" t="s">
        <v>12020</v>
      </c>
      <c r="I8091">
        <v>-714.54</v>
      </c>
    </row>
    <row r="8092" spans="1:9" x14ac:dyDescent="0.35">
      <c r="A8092">
        <v>31660</v>
      </c>
      <c r="B8092">
        <v>103</v>
      </c>
      <c r="C8092" t="s">
        <v>267</v>
      </c>
      <c r="D8092">
        <v>114</v>
      </c>
      <c r="E8092" t="s">
        <v>27</v>
      </c>
      <c r="F8092" s="20">
        <v>45538.5</v>
      </c>
      <c r="G8092" t="s">
        <v>9442</v>
      </c>
      <c r="H8092" t="s">
        <v>12021</v>
      </c>
      <c r="I8092">
        <v>-872.38</v>
      </c>
    </row>
    <row r="8093" spans="1:9" x14ac:dyDescent="0.35">
      <c r="A8093">
        <v>31661</v>
      </c>
      <c r="B8093">
        <v>103</v>
      </c>
      <c r="C8093" t="s">
        <v>267</v>
      </c>
      <c r="D8093">
        <v>114</v>
      </c>
      <c r="E8093" t="s">
        <v>27</v>
      </c>
      <c r="F8093" s="20">
        <v>45538.5</v>
      </c>
      <c r="G8093" t="s">
        <v>9442</v>
      </c>
      <c r="H8093" t="s">
        <v>12022</v>
      </c>
      <c r="I8093">
        <v>-1272.5999999999999</v>
      </c>
    </row>
    <row r="8094" spans="1:9" x14ac:dyDescent="0.35">
      <c r="A8094">
        <v>31662</v>
      </c>
      <c r="B8094">
        <v>103</v>
      </c>
      <c r="C8094" t="s">
        <v>267</v>
      </c>
      <c r="D8094">
        <v>114</v>
      </c>
      <c r="E8094" t="s">
        <v>27</v>
      </c>
      <c r="F8094" s="20">
        <v>45538.5</v>
      </c>
      <c r="G8094" t="s">
        <v>9442</v>
      </c>
      <c r="H8094" t="s">
        <v>12023</v>
      </c>
      <c r="I8094">
        <v>-1288.3</v>
      </c>
    </row>
    <row r="8095" spans="1:9" x14ac:dyDescent="0.35">
      <c r="A8095">
        <v>31663</v>
      </c>
      <c r="B8095">
        <v>103</v>
      </c>
      <c r="C8095" t="s">
        <v>267</v>
      </c>
      <c r="D8095">
        <v>114</v>
      </c>
      <c r="E8095" t="s">
        <v>27</v>
      </c>
      <c r="F8095" s="20">
        <v>45538.5</v>
      </c>
      <c r="G8095" t="s">
        <v>9442</v>
      </c>
      <c r="H8095" t="s">
        <v>12024</v>
      </c>
      <c r="I8095">
        <v>-1300.7</v>
      </c>
    </row>
    <row r="8096" spans="1:9" x14ac:dyDescent="0.35">
      <c r="A8096">
        <v>31664</v>
      </c>
      <c r="B8096">
        <v>103</v>
      </c>
      <c r="C8096" t="s">
        <v>267</v>
      </c>
      <c r="D8096">
        <v>114</v>
      </c>
      <c r="E8096" t="s">
        <v>27</v>
      </c>
      <c r="F8096" s="20">
        <v>45538.5</v>
      </c>
      <c r="G8096" t="s">
        <v>9442</v>
      </c>
      <c r="H8096" t="s">
        <v>12007</v>
      </c>
      <c r="I8096">
        <v>-9359.6200000000008</v>
      </c>
    </row>
    <row r="8097" spans="1:9" x14ac:dyDescent="0.35">
      <c r="A8097">
        <v>31665</v>
      </c>
      <c r="B8097">
        <v>103</v>
      </c>
      <c r="C8097" t="s">
        <v>267</v>
      </c>
      <c r="D8097">
        <v>114</v>
      </c>
      <c r="E8097" t="s">
        <v>27</v>
      </c>
      <c r="F8097" s="20">
        <v>45538.5</v>
      </c>
      <c r="G8097" t="s">
        <v>9442</v>
      </c>
      <c r="H8097" t="s">
        <v>12025</v>
      </c>
      <c r="I8097">
        <v>-2311.5500000000002</v>
      </c>
    </row>
    <row r="8098" spans="1:9" x14ac:dyDescent="0.35">
      <c r="A8098">
        <v>31666</v>
      </c>
      <c r="B8098">
        <v>103</v>
      </c>
      <c r="C8098" t="s">
        <v>267</v>
      </c>
      <c r="D8098">
        <v>114</v>
      </c>
      <c r="E8098" t="s">
        <v>27</v>
      </c>
      <c r="F8098" s="20">
        <v>45538.5</v>
      </c>
      <c r="G8098" t="s">
        <v>9442</v>
      </c>
      <c r="H8098" t="s">
        <v>12026</v>
      </c>
      <c r="I8098">
        <v>-2964.2</v>
      </c>
    </row>
    <row r="8099" spans="1:9" x14ac:dyDescent="0.35">
      <c r="A8099">
        <v>31667</v>
      </c>
      <c r="B8099">
        <v>103</v>
      </c>
      <c r="C8099" t="s">
        <v>267</v>
      </c>
      <c r="D8099">
        <v>114</v>
      </c>
      <c r="E8099" t="s">
        <v>27</v>
      </c>
      <c r="F8099" s="20">
        <v>45538.5</v>
      </c>
      <c r="G8099" t="s">
        <v>9442</v>
      </c>
      <c r="H8099" t="s">
        <v>12027</v>
      </c>
      <c r="I8099">
        <v>-14824.5</v>
      </c>
    </row>
    <row r="8100" spans="1:9" x14ac:dyDescent="0.35">
      <c r="A8100">
        <v>31668</v>
      </c>
      <c r="B8100">
        <v>103</v>
      </c>
      <c r="C8100" t="s">
        <v>267</v>
      </c>
      <c r="D8100">
        <v>114</v>
      </c>
      <c r="E8100" t="s">
        <v>27</v>
      </c>
      <c r="F8100" s="20">
        <v>45538.5</v>
      </c>
      <c r="G8100" t="s">
        <v>9442</v>
      </c>
      <c r="H8100" t="s">
        <v>12028</v>
      </c>
      <c r="I8100">
        <v>-8493.35</v>
      </c>
    </row>
    <row r="8101" spans="1:9" x14ac:dyDescent="0.35">
      <c r="A8101">
        <v>31669</v>
      </c>
      <c r="B8101">
        <v>103</v>
      </c>
      <c r="C8101" t="s">
        <v>267</v>
      </c>
      <c r="D8101">
        <v>114</v>
      </c>
      <c r="E8101" t="s">
        <v>27</v>
      </c>
      <c r="F8101" s="20">
        <v>45538.5</v>
      </c>
      <c r="G8101" t="s">
        <v>9442</v>
      </c>
      <c r="H8101" t="s">
        <v>12029</v>
      </c>
      <c r="I8101">
        <v>-1737.2</v>
      </c>
    </row>
    <row r="8102" spans="1:9" x14ac:dyDescent="0.35">
      <c r="A8102">
        <v>31670</v>
      </c>
      <c r="B8102">
        <v>103</v>
      </c>
      <c r="C8102" t="s">
        <v>267</v>
      </c>
      <c r="D8102">
        <v>114</v>
      </c>
      <c r="E8102" t="s">
        <v>27</v>
      </c>
      <c r="F8102" s="20">
        <v>45538.5</v>
      </c>
      <c r="G8102" t="s">
        <v>9442</v>
      </c>
      <c r="H8102" t="s">
        <v>12030</v>
      </c>
      <c r="I8102">
        <v>-1965</v>
      </c>
    </row>
    <row r="8103" spans="1:9" x14ac:dyDescent="0.35">
      <c r="A8103">
        <v>31671</v>
      </c>
      <c r="B8103">
        <v>103</v>
      </c>
      <c r="C8103" t="s">
        <v>267</v>
      </c>
      <c r="D8103">
        <v>114</v>
      </c>
      <c r="E8103" t="s">
        <v>27</v>
      </c>
      <c r="F8103" s="20">
        <v>45538.5</v>
      </c>
      <c r="G8103" t="s">
        <v>9442</v>
      </c>
      <c r="H8103" t="s">
        <v>12031</v>
      </c>
      <c r="I8103">
        <v>-2872.47</v>
      </c>
    </row>
    <row r="8104" spans="1:9" x14ac:dyDescent="0.35">
      <c r="A8104">
        <v>31672</v>
      </c>
      <c r="B8104">
        <v>103</v>
      </c>
      <c r="C8104" t="s">
        <v>267</v>
      </c>
      <c r="D8104">
        <v>114</v>
      </c>
      <c r="E8104" t="s">
        <v>27</v>
      </c>
      <c r="F8104" s="20">
        <v>45538.5</v>
      </c>
      <c r="G8104" t="s">
        <v>9442</v>
      </c>
      <c r="H8104" t="s">
        <v>12032</v>
      </c>
      <c r="I8104">
        <v>-2950.78</v>
      </c>
    </row>
    <row r="8105" spans="1:9" x14ac:dyDescent="0.35">
      <c r="A8105">
        <v>31673</v>
      </c>
      <c r="B8105">
        <v>103</v>
      </c>
      <c r="C8105" t="s">
        <v>267</v>
      </c>
      <c r="D8105">
        <v>114</v>
      </c>
      <c r="E8105" t="s">
        <v>27</v>
      </c>
      <c r="F8105" s="20">
        <v>45538.5</v>
      </c>
      <c r="G8105" t="s">
        <v>9442</v>
      </c>
      <c r="H8105" t="s">
        <v>12033</v>
      </c>
      <c r="I8105">
        <v>-3132.48</v>
      </c>
    </row>
    <row r="8106" spans="1:9" x14ac:dyDescent="0.35">
      <c r="A8106">
        <v>31674</v>
      </c>
      <c r="B8106">
        <v>103</v>
      </c>
      <c r="C8106" t="s">
        <v>267</v>
      </c>
      <c r="D8106">
        <v>114</v>
      </c>
      <c r="E8106" t="s">
        <v>27</v>
      </c>
      <c r="F8106" s="20">
        <v>45538.5</v>
      </c>
      <c r="G8106" t="s">
        <v>9442</v>
      </c>
      <c r="H8106" t="s">
        <v>12034</v>
      </c>
      <c r="I8106">
        <v>-3244.07</v>
      </c>
    </row>
    <row r="8107" spans="1:9" x14ac:dyDescent="0.35">
      <c r="A8107">
        <v>31675</v>
      </c>
      <c r="B8107">
        <v>103</v>
      </c>
      <c r="C8107" t="s">
        <v>267</v>
      </c>
      <c r="D8107">
        <v>114</v>
      </c>
      <c r="E8107" t="s">
        <v>27</v>
      </c>
      <c r="F8107" s="20">
        <v>45538.5</v>
      </c>
      <c r="G8107" t="s">
        <v>9442</v>
      </c>
      <c r="H8107" t="s">
        <v>12035</v>
      </c>
      <c r="I8107">
        <v>-3740.6</v>
      </c>
    </row>
    <row r="8108" spans="1:9" x14ac:dyDescent="0.35">
      <c r="A8108">
        <v>31676</v>
      </c>
      <c r="B8108">
        <v>103</v>
      </c>
      <c r="C8108" t="s">
        <v>267</v>
      </c>
      <c r="D8108">
        <v>114</v>
      </c>
      <c r="E8108" t="s">
        <v>27</v>
      </c>
      <c r="F8108" s="20">
        <v>45538.5</v>
      </c>
      <c r="G8108" t="s">
        <v>9442</v>
      </c>
      <c r="H8108" t="s">
        <v>12036</v>
      </c>
      <c r="I8108">
        <v>-3880.78</v>
      </c>
    </row>
    <row r="8109" spans="1:9" x14ac:dyDescent="0.35">
      <c r="A8109">
        <v>31677</v>
      </c>
      <c r="B8109">
        <v>103</v>
      </c>
      <c r="C8109" t="s">
        <v>267</v>
      </c>
      <c r="D8109">
        <v>114</v>
      </c>
      <c r="E8109" t="s">
        <v>27</v>
      </c>
      <c r="F8109" s="20">
        <v>45538.5</v>
      </c>
      <c r="G8109" t="s">
        <v>9442</v>
      </c>
      <c r="H8109" t="s">
        <v>12037</v>
      </c>
      <c r="I8109">
        <v>-3997.54</v>
      </c>
    </row>
    <row r="8110" spans="1:9" x14ac:dyDescent="0.35">
      <c r="A8110">
        <v>31678</v>
      </c>
      <c r="B8110">
        <v>103</v>
      </c>
      <c r="C8110" t="s">
        <v>267</v>
      </c>
      <c r="D8110">
        <v>114</v>
      </c>
      <c r="E8110" t="s">
        <v>27</v>
      </c>
      <c r="F8110" s="20">
        <v>45538.5</v>
      </c>
      <c r="G8110" t="s">
        <v>9442</v>
      </c>
      <c r="H8110" t="s">
        <v>12038</v>
      </c>
      <c r="I8110">
        <v>-4625.8</v>
      </c>
    </row>
    <row r="8111" spans="1:9" x14ac:dyDescent="0.35">
      <c r="A8111">
        <v>31679</v>
      </c>
      <c r="B8111">
        <v>103</v>
      </c>
      <c r="C8111" t="s">
        <v>267</v>
      </c>
      <c r="D8111">
        <v>114</v>
      </c>
      <c r="E8111" t="s">
        <v>27</v>
      </c>
      <c r="F8111" s="20">
        <v>45538.5</v>
      </c>
      <c r="G8111" t="s">
        <v>9442</v>
      </c>
      <c r="H8111" t="s">
        <v>12039</v>
      </c>
      <c r="I8111">
        <v>-4848.75</v>
      </c>
    </row>
    <row r="8112" spans="1:9" x14ac:dyDescent="0.35">
      <c r="A8112">
        <v>31680</v>
      </c>
      <c r="B8112">
        <v>103</v>
      </c>
      <c r="C8112" t="s">
        <v>267</v>
      </c>
      <c r="D8112">
        <v>114</v>
      </c>
      <c r="E8112" t="s">
        <v>27</v>
      </c>
      <c r="F8112" s="20">
        <v>45538.5</v>
      </c>
      <c r="G8112" t="s">
        <v>9442</v>
      </c>
      <c r="H8112" t="s">
        <v>12040</v>
      </c>
      <c r="I8112">
        <v>-1350</v>
      </c>
    </row>
    <row r="8113" spans="1:9" x14ac:dyDescent="0.35">
      <c r="A8113">
        <v>31681</v>
      </c>
      <c r="B8113">
        <v>103</v>
      </c>
      <c r="C8113" t="s">
        <v>267</v>
      </c>
      <c r="D8113">
        <v>114</v>
      </c>
      <c r="E8113" t="s">
        <v>27</v>
      </c>
      <c r="F8113" s="20">
        <v>45538.5</v>
      </c>
      <c r="G8113" t="s">
        <v>9442</v>
      </c>
      <c r="H8113" t="s">
        <v>12041</v>
      </c>
      <c r="I8113">
        <v>-1017</v>
      </c>
    </row>
    <row r="8114" spans="1:9" x14ac:dyDescent="0.35">
      <c r="A8114">
        <v>32221</v>
      </c>
      <c r="B8114">
        <v>137</v>
      </c>
      <c r="C8114" t="s">
        <v>271</v>
      </c>
      <c r="D8114">
        <v>114</v>
      </c>
      <c r="E8114" t="s">
        <v>27</v>
      </c>
      <c r="F8114" s="20">
        <v>45538</v>
      </c>
      <c r="G8114" t="s">
        <v>9442</v>
      </c>
      <c r="H8114" t="s">
        <v>11892</v>
      </c>
      <c r="I8114">
        <v>-78.87</v>
      </c>
    </row>
    <row r="8115" spans="1:9" x14ac:dyDescent="0.35">
      <c r="A8115">
        <v>31608</v>
      </c>
      <c r="B8115">
        <v>103</v>
      </c>
      <c r="C8115" t="s">
        <v>267</v>
      </c>
      <c r="D8115">
        <v>114</v>
      </c>
      <c r="E8115" t="s">
        <v>27</v>
      </c>
      <c r="F8115" s="20">
        <v>45537.5</v>
      </c>
      <c r="G8115" t="s">
        <v>9439</v>
      </c>
      <c r="H8115" t="s">
        <v>12042</v>
      </c>
      <c r="I8115">
        <v>336862.7</v>
      </c>
    </row>
    <row r="8116" spans="1:9" x14ac:dyDescent="0.35">
      <c r="A8116">
        <v>31609</v>
      </c>
      <c r="B8116">
        <v>103</v>
      </c>
      <c r="C8116" t="s">
        <v>267</v>
      </c>
      <c r="D8116">
        <v>114</v>
      </c>
      <c r="E8116" t="s">
        <v>27</v>
      </c>
      <c r="F8116" s="20">
        <v>45537.5</v>
      </c>
      <c r="G8116" t="s">
        <v>9442</v>
      </c>
      <c r="H8116" t="s">
        <v>12043</v>
      </c>
      <c r="I8116">
        <v>-660.35</v>
      </c>
    </row>
    <row r="8117" spans="1:9" x14ac:dyDescent="0.35">
      <c r="A8117">
        <v>31610</v>
      </c>
      <c r="B8117">
        <v>103</v>
      </c>
      <c r="C8117" t="s">
        <v>267</v>
      </c>
      <c r="D8117">
        <v>114</v>
      </c>
      <c r="E8117" t="s">
        <v>27</v>
      </c>
      <c r="F8117" s="20">
        <v>45537.5</v>
      </c>
      <c r="G8117" t="s">
        <v>9442</v>
      </c>
      <c r="H8117" t="s">
        <v>12044</v>
      </c>
      <c r="I8117">
        <v>-329</v>
      </c>
    </row>
    <row r="8118" spans="1:9" x14ac:dyDescent="0.35">
      <c r="A8118">
        <v>31611</v>
      </c>
      <c r="B8118">
        <v>103</v>
      </c>
      <c r="C8118" t="s">
        <v>267</v>
      </c>
      <c r="D8118">
        <v>114</v>
      </c>
      <c r="E8118" t="s">
        <v>27</v>
      </c>
      <c r="F8118" s="20">
        <v>45537.5</v>
      </c>
      <c r="G8118" t="s">
        <v>9442</v>
      </c>
      <c r="H8118" t="s">
        <v>12045</v>
      </c>
      <c r="I8118">
        <v>-372.6</v>
      </c>
    </row>
    <row r="8119" spans="1:9" x14ac:dyDescent="0.35">
      <c r="A8119">
        <v>31612</v>
      </c>
      <c r="B8119">
        <v>103</v>
      </c>
      <c r="C8119" t="s">
        <v>267</v>
      </c>
      <c r="D8119">
        <v>114</v>
      </c>
      <c r="E8119" t="s">
        <v>27</v>
      </c>
      <c r="F8119" s="20">
        <v>45537.5</v>
      </c>
      <c r="G8119" t="s">
        <v>9442</v>
      </c>
      <c r="H8119" t="s">
        <v>12046</v>
      </c>
      <c r="I8119">
        <v>-391.62</v>
      </c>
    </row>
    <row r="8120" spans="1:9" x14ac:dyDescent="0.35">
      <c r="A8120">
        <v>31613</v>
      </c>
      <c r="B8120">
        <v>103</v>
      </c>
      <c r="C8120" t="s">
        <v>267</v>
      </c>
      <c r="D8120">
        <v>114</v>
      </c>
      <c r="E8120" t="s">
        <v>27</v>
      </c>
      <c r="F8120" s="20">
        <v>45537.5</v>
      </c>
      <c r="G8120" t="s">
        <v>9442</v>
      </c>
      <c r="H8120" t="s">
        <v>12047</v>
      </c>
      <c r="I8120">
        <v>-492.32</v>
      </c>
    </row>
    <row r="8121" spans="1:9" x14ac:dyDescent="0.35">
      <c r="A8121">
        <v>31614</v>
      </c>
      <c r="B8121">
        <v>103</v>
      </c>
      <c r="C8121" t="s">
        <v>267</v>
      </c>
      <c r="D8121">
        <v>114</v>
      </c>
      <c r="E8121" t="s">
        <v>27</v>
      </c>
      <c r="F8121" s="20">
        <v>45537.5</v>
      </c>
      <c r="G8121" t="s">
        <v>9442</v>
      </c>
      <c r="H8121" t="s">
        <v>12048</v>
      </c>
      <c r="I8121">
        <v>-532.89</v>
      </c>
    </row>
    <row r="8122" spans="1:9" x14ac:dyDescent="0.35">
      <c r="A8122">
        <v>31615</v>
      </c>
      <c r="B8122">
        <v>103</v>
      </c>
      <c r="C8122" t="s">
        <v>267</v>
      </c>
      <c r="D8122">
        <v>114</v>
      </c>
      <c r="E8122" t="s">
        <v>27</v>
      </c>
      <c r="F8122" s="20">
        <v>45537.5</v>
      </c>
      <c r="G8122" t="s">
        <v>9442</v>
      </c>
      <c r="H8122" t="s">
        <v>12049</v>
      </c>
      <c r="I8122">
        <v>-736.5</v>
      </c>
    </row>
    <row r="8123" spans="1:9" x14ac:dyDescent="0.35">
      <c r="A8123">
        <v>31616</v>
      </c>
      <c r="B8123">
        <v>103</v>
      </c>
      <c r="C8123" t="s">
        <v>267</v>
      </c>
      <c r="D8123">
        <v>114</v>
      </c>
      <c r="E8123" t="s">
        <v>27</v>
      </c>
      <c r="F8123" s="20">
        <v>45537.5</v>
      </c>
      <c r="G8123" t="s">
        <v>9442</v>
      </c>
      <c r="H8123" t="s">
        <v>12050</v>
      </c>
      <c r="I8123">
        <v>-757.7</v>
      </c>
    </row>
    <row r="8124" spans="1:9" x14ac:dyDescent="0.35">
      <c r="A8124">
        <v>31617</v>
      </c>
      <c r="B8124">
        <v>103</v>
      </c>
      <c r="C8124" t="s">
        <v>267</v>
      </c>
      <c r="D8124">
        <v>114</v>
      </c>
      <c r="E8124" t="s">
        <v>27</v>
      </c>
      <c r="F8124" s="20">
        <v>45537.5</v>
      </c>
      <c r="G8124" t="s">
        <v>9442</v>
      </c>
      <c r="H8124" t="s">
        <v>12051</v>
      </c>
      <c r="I8124">
        <v>-1064.49</v>
      </c>
    </row>
    <row r="8125" spans="1:9" x14ac:dyDescent="0.35">
      <c r="A8125">
        <v>31618</v>
      </c>
      <c r="B8125">
        <v>103</v>
      </c>
      <c r="C8125" t="s">
        <v>267</v>
      </c>
      <c r="D8125">
        <v>114</v>
      </c>
      <c r="E8125" t="s">
        <v>27</v>
      </c>
      <c r="F8125" s="20">
        <v>45537.5</v>
      </c>
      <c r="G8125" t="s">
        <v>9442</v>
      </c>
      <c r="H8125" t="s">
        <v>12052</v>
      </c>
      <c r="I8125">
        <v>-1193.81</v>
      </c>
    </row>
    <row r="8126" spans="1:9" x14ac:dyDescent="0.35">
      <c r="A8126">
        <v>31619</v>
      </c>
      <c r="B8126">
        <v>103</v>
      </c>
      <c r="C8126" t="s">
        <v>267</v>
      </c>
      <c r="D8126">
        <v>114</v>
      </c>
      <c r="E8126" t="s">
        <v>27</v>
      </c>
      <c r="F8126" s="20">
        <v>45537.5</v>
      </c>
      <c r="G8126" t="s">
        <v>9442</v>
      </c>
      <c r="H8126" t="s">
        <v>12053</v>
      </c>
      <c r="I8126">
        <v>-1424.46</v>
      </c>
    </row>
    <row r="8127" spans="1:9" x14ac:dyDescent="0.35">
      <c r="A8127">
        <v>31620</v>
      </c>
      <c r="B8127">
        <v>103</v>
      </c>
      <c r="C8127" t="s">
        <v>267</v>
      </c>
      <c r="D8127">
        <v>114</v>
      </c>
      <c r="E8127" t="s">
        <v>27</v>
      </c>
      <c r="F8127" s="20">
        <v>45537.5</v>
      </c>
      <c r="G8127" t="s">
        <v>9442</v>
      </c>
      <c r="H8127" t="s">
        <v>12054</v>
      </c>
      <c r="I8127">
        <v>-1487.33</v>
      </c>
    </row>
    <row r="8128" spans="1:9" x14ac:dyDescent="0.35">
      <c r="A8128">
        <v>31621</v>
      </c>
      <c r="B8128">
        <v>103</v>
      </c>
      <c r="C8128" t="s">
        <v>267</v>
      </c>
      <c r="D8128">
        <v>114</v>
      </c>
      <c r="E8128" t="s">
        <v>27</v>
      </c>
      <c r="F8128" s="20">
        <v>45537.5</v>
      </c>
      <c r="G8128" t="s">
        <v>9442</v>
      </c>
      <c r="H8128" t="s">
        <v>12055</v>
      </c>
      <c r="I8128">
        <v>-1515.9</v>
      </c>
    </row>
    <row r="8129" spans="1:9" x14ac:dyDescent="0.35">
      <c r="A8129">
        <v>31622</v>
      </c>
      <c r="B8129">
        <v>103</v>
      </c>
      <c r="C8129" t="s">
        <v>267</v>
      </c>
      <c r="D8129">
        <v>114</v>
      </c>
      <c r="E8129" t="s">
        <v>27</v>
      </c>
      <c r="F8129" s="20">
        <v>45537.5</v>
      </c>
      <c r="G8129" t="s">
        <v>9442</v>
      </c>
      <c r="H8129" t="s">
        <v>12056</v>
      </c>
      <c r="I8129">
        <v>-1716</v>
      </c>
    </row>
    <row r="8130" spans="1:9" x14ac:dyDescent="0.35">
      <c r="A8130">
        <v>31623</v>
      </c>
      <c r="B8130">
        <v>103</v>
      </c>
      <c r="C8130" t="s">
        <v>267</v>
      </c>
      <c r="D8130">
        <v>114</v>
      </c>
      <c r="E8130" t="s">
        <v>27</v>
      </c>
      <c r="F8130" s="20">
        <v>45537.5</v>
      </c>
      <c r="G8130" t="s">
        <v>9442</v>
      </c>
      <c r="H8130" t="s">
        <v>12057</v>
      </c>
      <c r="I8130">
        <v>-2170.4</v>
      </c>
    </row>
    <row r="8131" spans="1:9" x14ac:dyDescent="0.35">
      <c r="A8131">
        <v>31624</v>
      </c>
      <c r="B8131">
        <v>103</v>
      </c>
      <c r="C8131" t="s">
        <v>267</v>
      </c>
      <c r="D8131">
        <v>114</v>
      </c>
      <c r="E8131" t="s">
        <v>27</v>
      </c>
      <c r="F8131" s="20">
        <v>45537.5</v>
      </c>
      <c r="G8131" t="s">
        <v>9442</v>
      </c>
      <c r="H8131" t="s">
        <v>12058</v>
      </c>
      <c r="I8131">
        <v>-3004.29</v>
      </c>
    </row>
    <row r="8132" spans="1:9" x14ac:dyDescent="0.35">
      <c r="A8132">
        <v>31625</v>
      </c>
      <c r="B8132">
        <v>103</v>
      </c>
      <c r="C8132" t="s">
        <v>267</v>
      </c>
      <c r="D8132">
        <v>114</v>
      </c>
      <c r="E8132" t="s">
        <v>27</v>
      </c>
      <c r="F8132" s="20">
        <v>45537.5</v>
      </c>
      <c r="G8132" t="s">
        <v>9442</v>
      </c>
      <c r="H8132" t="s">
        <v>12059</v>
      </c>
      <c r="I8132">
        <v>-3149.2</v>
      </c>
    </row>
    <row r="8133" spans="1:9" x14ac:dyDescent="0.35">
      <c r="A8133">
        <v>31626</v>
      </c>
      <c r="B8133">
        <v>103</v>
      </c>
      <c r="C8133" t="s">
        <v>267</v>
      </c>
      <c r="D8133">
        <v>114</v>
      </c>
      <c r="E8133" t="s">
        <v>27</v>
      </c>
      <c r="F8133" s="20">
        <v>45537.5</v>
      </c>
      <c r="G8133" t="s">
        <v>9442</v>
      </c>
      <c r="H8133" t="s">
        <v>12060</v>
      </c>
      <c r="I8133">
        <v>-3432</v>
      </c>
    </row>
    <row r="8134" spans="1:9" x14ac:dyDescent="0.35">
      <c r="A8134">
        <v>31627</v>
      </c>
      <c r="B8134">
        <v>103</v>
      </c>
      <c r="C8134" t="s">
        <v>267</v>
      </c>
      <c r="D8134">
        <v>114</v>
      </c>
      <c r="E8134" t="s">
        <v>27</v>
      </c>
      <c r="F8134" s="20">
        <v>45537.5</v>
      </c>
      <c r="G8134" t="s">
        <v>9442</v>
      </c>
      <c r="H8134" t="s">
        <v>12061</v>
      </c>
      <c r="I8134">
        <v>-3432</v>
      </c>
    </row>
    <row r="8135" spans="1:9" x14ac:dyDescent="0.35">
      <c r="A8135">
        <v>31628</v>
      </c>
      <c r="B8135">
        <v>103</v>
      </c>
      <c r="C8135" t="s">
        <v>267</v>
      </c>
      <c r="D8135">
        <v>114</v>
      </c>
      <c r="E8135" t="s">
        <v>27</v>
      </c>
      <c r="F8135" s="20">
        <v>45537.5</v>
      </c>
      <c r="G8135" t="s">
        <v>9442</v>
      </c>
      <c r="H8135" t="s">
        <v>12062</v>
      </c>
      <c r="I8135">
        <v>-3433.29</v>
      </c>
    </row>
    <row r="8136" spans="1:9" x14ac:dyDescent="0.35">
      <c r="A8136">
        <v>31629</v>
      </c>
      <c r="B8136">
        <v>103</v>
      </c>
      <c r="C8136" t="s">
        <v>267</v>
      </c>
      <c r="D8136">
        <v>114</v>
      </c>
      <c r="E8136" t="s">
        <v>27</v>
      </c>
      <c r="F8136" s="20">
        <v>45537.5</v>
      </c>
      <c r="G8136" t="s">
        <v>9442</v>
      </c>
      <c r="H8136" t="s">
        <v>12063</v>
      </c>
      <c r="I8136">
        <v>-3982</v>
      </c>
    </row>
    <row r="8137" spans="1:9" x14ac:dyDescent="0.35">
      <c r="A8137">
        <v>31630</v>
      </c>
      <c r="B8137">
        <v>103</v>
      </c>
      <c r="C8137" t="s">
        <v>267</v>
      </c>
      <c r="D8137">
        <v>114</v>
      </c>
      <c r="E8137" t="s">
        <v>27</v>
      </c>
      <c r="F8137" s="20">
        <v>45537.5</v>
      </c>
      <c r="G8137" t="s">
        <v>9442</v>
      </c>
      <c r="H8137" t="s">
        <v>12064</v>
      </c>
      <c r="I8137">
        <v>-4291.29</v>
      </c>
    </row>
    <row r="8138" spans="1:9" x14ac:dyDescent="0.35">
      <c r="A8138">
        <v>31631</v>
      </c>
      <c r="B8138">
        <v>103</v>
      </c>
      <c r="C8138" t="s">
        <v>267</v>
      </c>
      <c r="D8138">
        <v>114</v>
      </c>
      <c r="E8138" t="s">
        <v>27</v>
      </c>
      <c r="F8138" s="20">
        <v>45537.5</v>
      </c>
      <c r="G8138" t="s">
        <v>9442</v>
      </c>
      <c r="H8138" t="s">
        <v>12065</v>
      </c>
      <c r="I8138">
        <v>-56993.56</v>
      </c>
    </row>
    <row r="8139" spans="1:9" x14ac:dyDescent="0.35">
      <c r="A8139">
        <v>31632</v>
      </c>
      <c r="B8139">
        <v>103</v>
      </c>
      <c r="C8139" t="s">
        <v>267</v>
      </c>
      <c r="D8139">
        <v>114</v>
      </c>
      <c r="E8139" t="s">
        <v>27</v>
      </c>
      <c r="F8139" s="20">
        <v>45537.5</v>
      </c>
      <c r="G8139" t="s">
        <v>9442</v>
      </c>
      <c r="H8139" t="s">
        <v>12066</v>
      </c>
      <c r="I8139">
        <v>-3138.47</v>
      </c>
    </row>
    <row r="8140" spans="1:9" x14ac:dyDescent="0.35">
      <c r="A8140">
        <v>31633</v>
      </c>
      <c r="B8140">
        <v>103</v>
      </c>
      <c r="C8140" t="s">
        <v>267</v>
      </c>
      <c r="D8140">
        <v>114</v>
      </c>
      <c r="E8140" t="s">
        <v>27</v>
      </c>
      <c r="F8140" s="20">
        <v>45537.5</v>
      </c>
      <c r="G8140" t="s">
        <v>9442</v>
      </c>
      <c r="H8140" t="s">
        <v>12067</v>
      </c>
      <c r="I8140">
        <v>-3137.71</v>
      </c>
    </row>
    <row r="8141" spans="1:9" x14ac:dyDescent="0.35">
      <c r="A8141">
        <v>31634</v>
      </c>
      <c r="B8141">
        <v>103</v>
      </c>
      <c r="C8141" t="s">
        <v>267</v>
      </c>
      <c r="D8141">
        <v>114</v>
      </c>
      <c r="E8141" t="s">
        <v>27</v>
      </c>
      <c r="F8141" s="20">
        <v>45537.5</v>
      </c>
      <c r="G8141" t="s">
        <v>9442</v>
      </c>
      <c r="H8141" t="s">
        <v>12068</v>
      </c>
      <c r="I8141">
        <v>-1800</v>
      </c>
    </row>
    <row r="8142" spans="1:9" x14ac:dyDescent="0.35">
      <c r="A8142">
        <v>31635</v>
      </c>
      <c r="B8142">
        <v>103</v>
      </c>
      <c r="C8142" t="s">
        <v>267</v>
      </c>
      <c r="D8142">
        <v>114</v>
      </c>
      <c r="E8142" t="s">
        <v>27</v>
      </c>
      <c r="F8142" s="20">
        <v>45537.5</v>
      </c>
      <c r="G8142" t="s">
        <v>9442</v>
      </c>
      <c r="H8142" t="s">
        <v>11708</v>
      </c>
      <c r="I8142">
        <v>-179700</v>
      </c>
    </row>
    <row r="8143" spans="1:9" x14ac:dyDescent="0.35">
      <c r="A8143">
        <v>31636</v>
      </c>
      <c r="B8143">
        <v>103</v>
      </c>
      <c r="C8143" t="s">
        <v>267</v>
      </c>
      <c r="D8143">
        <v>114</v>
      </c>
      <c r="E8143" t="s">
        <v>27</v>
      </c>
      <c r="F8143" s="20">
        <v>45537.5</v>
      </c>
      <c r="G8143" t="s">
        <v>9442</v>
      </c>
      <c r="H8143" t="s">
        <v>12069</v>
      </c>
      <c r="I8143">
        <v>-500</v>
      </c>
    </row>
    <row r="8144" spans="1:9" x14ac:dyDescent="0.35">
      <c r="A8144">
        <v>31637</v>
      </c>
      <c r="B8144">
        <v>103</v>
      </c>
      <c r="C8144" t="s">
        <v>267</v>
      </c>
      <c r="D8144">
        <v>114</v>
      </c>
      <c r="E8144" t="s">
        <v>27</v>
      </c>
      <c r="F8144" s="20">
        <v>45537.5</v>
      </c>
      <c r="G8144" t="s">
        <v>9442</v>
      </c>
      <c r="H8144" t="s">
        <v>12070</v>
      </c>
      <c r="I8144">
        <v>-52000</v>
      </c>
    </row>
    <row r="8145" spans="1:9" x14ac:dyDescent="0.35">
      <c r="A8145">
        <v>32153</v>
      </c>
      <c r="B8145">
        <v>130</v>
      </c>
      <c r="C8145" t="s">
        <v>302</v>
      </c>
      <c r="D8145">
        <v>114</v>
      </c>
      <c r="E8145" t="s">
        <v>27</v>
      </c>
      <c r="F8145" s="20">
        <v>45537</v>
      </c>
      <c r="G8145" t="s">
        <v>9439</v>
      </c>
      <c r="H8145" t="s">
        <v>12071</v>
      </c>
      <c r="I8145">
        <v>26750</v>
      </c>
    </row>
    <row r="8146" spans="1:9" x14ac:dyDescent="0.35">
      <c r="A8146">
        <v>32154</v>
      </c>
      <c r="B8146">
        <v>130</v>
      </c>
      <c r="C8146" t="s">
        <v>302</v>
      </c>
      <c r="D8146">
        <v>114</v>
      </c>
      <c r="E8146" t="s">
        <v>27</v>
      </c>
      <c r="F8146" s="20">
        <v>45537</v>
      </c>
      <c r="G8146" t="s">
        <v>9442</v>
      </c>
      <c r="H8146" t="s">
        <v>9538</v>
      </c>
      <c r="I8146">
        <v>-2000</v>
      </c>
    </row>
    <row r="8147" spans="1:9" x14ac:dyDescent="0.35">
      <c r="A8147">
        <v>32155</v>
      </c>
      <c r="B8147">
        <v>130</v>
      </c>
      <c r="C8147" t="s">
        <v>302</v>
      </c>
      <c r="D8147">
        <v>114</v>
      </c>
      <c r="E8147" t="s">
        <v>27</v>
      </c>
      <c r="F8147" s="20">
        <v>45537</v>
      </c>
      <c r="G8147" t="s">
        <v>9442</v>
      </c>
      <c r="H8147" t="s">
        <v>9535</v>
      </c>
      <c r="I8147">
        <v>-2100</v>
      </c>
    </row>
    <row r="8148" spans="1:9" x14ac:dyDescent="0.35">
      <c r="A8148">
        <v>32156</v>
      </c>
      <c r="B8148">
        <v>130</v>
      </c>
      <c r="C8148" t="s">
        <v>302</v>
      </c>
      <c r="D8148">
        <v>114</v>
      </c>
      <c r="E8148" t="s">
        <v>27</v>
      </c>
      <c r="F8148" s="20">
        <v>45537</v>
      </c>
      <c r="G8148" t="s">
        <v>9442</v>
      </c>
      <c r="H8148" t="s">
        <v>9544</v>
      </c>
      <c r="I8148">
        <v>-2100</v>
      </c>
    </row>
    <row r="8149" spans="1:9" x14ac:dyDescent="0.35">
      <c r="A8149">
        <v>32157</v>
      </c>
      <c r="B8149">
        <v>130</v>
      </c>
      <c r="C8149" t="s">
        <v>302</v>
      </c>
      <c r="D8149">
        <v>114</v>
      </c>
      <c r="E8149" t="s">
        <v>27</v>
      </c>
      <c r="F8149" s="20">
        <v>45537</v>
      </c>
      <c r="G8149" t="s">
        <v>9442</v>
      </c>
      <c r="H8149" t="s">
        <v>11146</v>
      </c>
      <c r="I8149">
        <v>-2100</v>
      </c>
    </row>
    <row r="8150" spans="1:9" x14ac:dyDescent="0.35">
      <c r="A8150">
        <v>32158</v>
      </c>
      <c r="B8150">
        <v>130</v>
      </c>
      <c r="C8150" t="s">
        <v>302</v>
      </c>
      <c r="D8150">
        <v>114</v>
      </c>
      <c r="E8150" t="s">
        <v>27</v>
      </c>
      <c r="F8150" s="20">
        <v>45537</v>
      </c>
      <c r="G8150" t="s">
        <v>9442</v>
      </c>
      <c r="H8150" t="s">
        <v>9537</v>
      </c>
      <c r="I8150">
        <v>-2100</v>
      </c>
    </row>
    <row r="8151" spans="1:9" x14ac:dyDescent="0.35">
      <c r="A8151">
        <v>32159</v>
      </c>
      <c r="B8151">
        <v>130</v>
      </c>
      <c r="C8151" t="s">
        <v>302</v>
      </c>
      <c r="D8151">
        <v>114</v>
      </c>
      <c r="E8151" t="s">
        <v>27</v>
      </c>
      <c r="F8151" s="20">
        <v>45537</v>
      </c>
      <c r="G8151" t="s">
        <v>9442</v>
      </c>
      <c r="H8151" t="s">
        <v>9543</v>
      </c>
      <c r="I8151">
        <v>-2100</v>
      </c>
    </row>
    <row r="8152" spans="1:9" x14ac:dyDescent="0.35">
      <c r="A8152">
        <v>32160</v>
      </c>
      <c r="B8152">
        <v>130</v>
      </c>
      <c r="C8152" t="s">
        <v>302</v>
      </c>
      <c r="D8152">
        <v>114</v>
      </c>
      <c r="E8152" t="s">
        <v>27</v>
      </c>
      <c r="F8152" s="20">
        <v>45537</v>
      </c>
      <c r="G8152" t="s">
        <v>9442</v>
      </c>
      <c r="H8152" t="s">
        <v>11147</v>
      </c>
      <c r="I8152">
        <v>-3300</v>
      </c>
    </row>
    <row r="8153" spans="1:9" x14ac:dyDescent="0.35">
      <c r="A8153">
        <v>32161</v>
      </c>
      <c r="B8153">
        <v>130</v>
      </c>
      <c r="C8153" t="s">
        <v>302</v>
      </c>
      <c r="D8153">
        <v>114</v>
      </c>
      <c r="E8153" t="s">
        <v>27</v>
      </c>
      <c r="F8153" s="20">
        <v>45537</v>
      </c>
      <c r="G8153" t="s">
        <v>9442</v>
      </c>
      <c r="H8153" t="s">
        <v>9539</v>
      </c>
      <c r="I8153">
        <v>-3300</v>
      </c>
    </row>
    <row r="8154" spans="1:9" x14ac:dyDescent="0.35">
      <c r="A8154">
        <v>32162</v>
      </c>
      <c r="B8154">
        <v>130</v>
      </c>
      <c r="C8154" t="s">
        <v>302</v>
      </c>
      <c r="D8154">
        <v>114</v>
      </c>
      <c r="E8154" t="s">
        <v>27</v>
      </c>
      <c r="F8154" s="20">
        <v>45537</v>
      </c>
      <c r="G8154" t="s">
        <v>9442</v>
      </c>
      <c r="H8154" t="s">
        <v>9542</v>
      </c>
      <c r="I8154">
        <v>-2100</v>
      </c>
    </row>
    <row r="8155" spans="1:9" x14ac:dyDescent="0.35">
      <c r="A8155">
        <v>32163</v>
      </c>
      <c r="B8155">
        <v>130</v>
      </c>
      <c r="C8155" t="s">
        <v>302</v>
      </c>
      <c r="D8155">
        <v>114</v>
      </c>
      <c r="E8155" t="s">
        <v>27</v>
      </c>
      <c r="F8155" s="20">
        <v>45537</v>
      </c>
      <c r="G8155" t="s">
        <v>9442</v>
      </c>
      <c r="H8155" t="s">
        <v>9547</v>
      </c>
      <c r="I8155">
        <v>-3250</v>
      </c>
    </row>
    <row r="8156" spans="1:9" x14ac:dyDescent="0.35">
      <c r="A8156">
        <v>32164</v>
      </c>
      <c r="B8156">
        <v>130</v>
      </c>
      <c r="C8156" t="s">
        <v>302</v>
      </c>
      <c r="D8156">
        <v>114</v>
      </c>
      <c r="E8156" t="s">
        <v>27</v>
      </c>
      <c r="F8156" s="20">
        <v>45537</v>
      </c>
      <c r="G8156" t="s">
        <v>9442</v>
      </c>
      <c r="H8156" t="s">
        <v>9534</v>
      </c>
      <c r="I8156">
        <v>-2250</v>
      </c>
    </row>
    <row r="8157" spans="1:9" x14ac:dyDescent="0.35">
      <c r="A8157">
        <v>28524</v>
      </c>
      <c r="B8157">
        <v>103</v>
      </c>
      <c r="C8157" t="s">
        <v>267</v>
      </c>
      <c r="D8157">
        <v>114</v>
      </c>
      <c r="E8157" t="s">
        <v>27</v>
      </c>
      <c r="F8157" s="20">
        <v>45533.5</v>
      </c>
      <c r="G8157" t="s">
        <v>9439</v>
      </c>
      <c r="H8157" t="s">
        <v>12072</v>
      </c>
      <c r="I8157">
        <v>98573.59</v>
      </c>
    </row>
    <row r="8158" spans="1:9" x14ac:dyDescent="0.35">
      <c r="A8158">
        <v>28526</v>
      </c>
      <c r="B8158">
        <v>103</v>
      </c>
      <c r="C8158" t="s">
        <v>267</v>
      </c>
      <c r="D8158">
        <v>114</v>
      </c>
      <c r="E8158" t="s">
        <v>27</v>
      </c>
      <c r="F8158" s="20">
        <v>45533.5</v>
      </c>
      <c r="G8158" t="s">
        <v>9442</v>
      </c>
      <c r="H8158" t="s">
        <v>12073</v>
      </c>
      <c r="I8158">
        <v>-5581.13</v>
      </c>
    </row>
    <row r="8159" spans="1:9" x14ac:dyDescent="0.35">
      <c r="A8159">
        <v>28527</v>
      </c>
      <c r="B8159">
        <v>103</v>
      </c>
      <c r="C8159" t="s">
        <v>267</v>
      </c>
      <c r="D8159">
        <v>114</v>
      </c>
      <c r="E8159" t="s">
        <v>27</v>
      </c>
      <c r="F8159" s="20">
        <v>45533.5</v>
      </c>
      <c r="G8159" t="s">
        <v>9442</v>
      </c>
      <c r="H8159" t="s">
        <v>12074</v>
      </c>
      <c r="I8159">
        <v>-339.95</v>
      </c>
    </row>
    <row r="8160" spans="1:9" x14ac:dyDescent="0.35">
      <c r="A8160">
        <v>28528</v>
      </c>
      <c r="B8160">
        <v>103</v>
      </c>
      <c r="C8160" t="s">
        <v>267</v>
      </c>
      <c r="D8160">
        <v>114</v>
      </c>
      <c r="E8160" t="s">
        <v>27</v>
      </c>
      <c r="F8160" s="20">
        <v>45533.5</v>
      </c>
      <c r="G8160" t="s">
        <v>9442</v>
      </c>
      <c r="H8160" t="s">
        <v>12075</v>
      </c>
      <c r="I8160">
        <v>-206.28</v>
      </c>
    </row>
    <row r="8161" spans="1:9" x14ac:dyDescent="0.35">
      <c r="A8161">
        <v>28529</v>
      </c>
      <c r="B8161">
        <v>103</v>
      </c>
      <c r="C8161" t="s">
        <v>267</v>
      </c>
      <c r="D8161">
        <v>114</v>
      </c>
      <c r="E8161" t="s">
        <v>27</v>
      </c>
      <c r="F8161" s="20">
        <v>45533.5</v>
      </c>
      <c r="G8161" t="s">
        <v>9442</v>
      </c>
      <c r="H8161" t="s">
        <v>12076</v>
      </c>
      <c r="I8161">
        <v>-227.5</v>
      </c>
    </row>
    <row r="8162" spans="1:9" x14ac:dyDescent="0.35">
      <c r="A8162">
        <v>28530</v>
      </c>
      <c r="B8162">
        <v>103</v>
      </c>
      <c r="C8162" t="s">
        <v>267</v>
      </c>
      <c r="D8162">
        <v>114</v>
      </c>
      <c r="E8162" t="s">
        <v>27</v>
      </c>
      <c r="F8162" s="20">
        <v>45533.5</v>
      </c>
      <c r="G8162" t="s">
        <v>9442</v>
      </c>
      <c r="H8162" t="s">
        <v>12077</v>
      </c>
      <c r="I8162">
        <v>-257.39999999999998</v>
      </c>
    </row>
    <row r="8163" spans="1:9" x14ac:dyDescent="0.35">
      <c r="A8163">
        <v>28531</v>
      </c>
      <c r="B8163">
        <v>103</v>
      </c>
      <c r="C8163" t="s">
        <v>267</v>
      </c>
      <c r="D8163">
        <v>114</v>
      </c>
      <c r="E8163" t="s">
        <v>27</v>
      </c>
      <c r="F8163" s="20">
        <v>45533.5</v>
      </c>
      <c r="G8163" t="s">
        <v>9442</v>
      </c>
      <c r="H8163" t="s">
        <v>12078</v>
      </c>
      <c r="I8163">
        <v>-356.07</v>
      </c>
    </row>
    <row r="8164" spans="1:9" x14ac:dyDescent="0.35">
      <c r="A8164">
        <v>28532</v>
      </c>
      <c r="B8164">
        <v>103</v>
      </c>
      <c r="C8164" t="s">
        <v>267</v>
      </c>
      <c r="D8164">
        <v>114</v>
      </c>
      <c r="E8164" t="s">
        <v>27</v>
      </c>
      <c r="F8164" s="20">
        <v>45533.5</v>
      </c>
      <c r="G8164" t="s">
        <v>9442</v>
      </c>
      <c r="H8164" t="s">
        <v>11052</v>
      </c>
      <c r="I8164">
        <v>-440</v>
      </c>
    </row>
    <row r="8165" spans="1:9" x14ac:dyDescent="0.35">
      <c r="A8165">
        <v>28533</v>
      </c>
      <c r="B8165">
        <v>103</v>
      </c>
      <c r="C8165" t="s">
        <v>267</v>
      </c>
      <c r="D8165">
        <v>114</v>
      </c>
      <c r="E8165" t="s">
        <v>27</v>
      </c>
      <c r="F8165" s="20">
        <v>45533.5</v>
      </c>
      <c r="G8165" t="s">
        <v>9442</v>
      </c>
      <c r="H8165" t="s">
        <v>12079</v>
      </c>
      <c r="I8165">
        <v>-466.04</v>
      </c>
    </row>
    <row r="8166" spans="1:9" x14ac:dyDescent="0.35">
      <c r="A8166">
        <v>28534</v>
      </c>
      <c r="B8166">
        <v>103</v>
      </c>
      <c r="C8166" t="s">
        <v>267</v>
      </c>
      <c r="D8166">
        <v>114</v>
      </c>
      <c r="E8166" t="s">
        <v>27</v>
      </c>
      <c r="F8166" s="20">
        <v>45533.5</v>
      </c>
      <c r="G8166" t="s">
        <v>9442</v>
      </c>
      <c r="H8166" t="s">
        <v>12080</v>
      </c>
      <c r="I8166">
        <v>-586.79999999999995</v>
      </c>
    </row>
    <row r="8167" spans="1:9" x14ac:dyDescent="0.35">
      <c r="A8167">
        <v>28535</v>
      </c>
      <c r="B8167">
        <v>103</v>
      </c>
      <c r="C8167" t="s">
        <v>267</v>
      </c>
      <c r="D8167">
        <v>114</v>
      </c>
      <c r="E8167" t="s">
        <v>27</v>
      </c>
      <c r="F8167" s="20">
        <v>45533.5</v>
      </c>
      <c r="G8167" t="s">
        <v>9442</v>
      </c>
      <c r="H8167" t="s">
        <v>12081</v>
      </c>
      <c r="I8167">
        <v>-797.4</v>
      </c>
    </row>
    <row r="8168" spans="1:9" x14ac:dyDescent="0.35">
      <c r="A8168">
        <v>28536</v>
      </c>
      <c r="B8168">
        <v>103</v>
      </c>
      <c r="C8168" t="s">
        <v>267</v>
      </c>
      <c r="D8168">
        <v>114</v>
      </c>
      <c r="E8168" t="s">
        <v>27</v>
      </c>
      <c r="F8168" s="20">
        <v>45533.5</v>
      </c>
      <c r="G8168" t="s">
        <v>9442</v>
      </c>
      <c r="H8168" t="s">
        <v>12082</v>
      </c>
      <c r="I8168">
        <v>-1313.94</v>
      </c>
    </row>
    <row r="8169" spans="1:9" x14ac:dyDescent="0.35">
      <c r="A8169">
        <v>28537</v>
      </c>
      <c r="B8169">
        <v>103</v>
      </c>
      <c r="C8169" t="s">
        <v>267</v>
      </c>
      <c r="D8169">
        <v>114</v>
      </c>
      <c r="E8169" t="s">
        <v>27</v>
      </c>
      <c r="F8169" s="20">
        <v>45533.5</v>
      </c>
      <c r="G8169" t="s">
        <v>9442</v>
      </c>
      <c r="H8169" t="s">
        <v>12083</v>
      </c>
      <c r="I8169">
        <v>-1424.97</v>
      </c>
    </row>
    <row r="8170" spans="1:9" x14ac:dyDescent="0.35">
      <c r="A8170">
        <v>28538</v>
      </c>
      <c r="B8170">
        <v>103</v>
      </c>
      <c r="C8170" t="s">
        <v>267</v>
      </c>
      <c r="D8170">
        <v>114</v>
      </c>
      <c r="E8170" t="s">
        <v>27</v>
      </c>
      <c r="F8170" s="20">
        <v>45533.5</v>
      </c>
      <c r="G8170" t="s">
        <v>9442</v>
      </c>
      <c r="H8170" t="s">
        <v>12084</v>
      </c>
      <c r="I8170">
        <v>-1716</v>
      </c>
    </row>
    <row r="8171" spans="1:9" x14ac:dyDescent="0.35">
      <c r="A8171">
        <v>28539</v>
      </c>
      <c r="B8171">
        <v>103</v>
      </c>
      <c r="C8171" t="s">
        <v>267</v>
      </c>
      <c r="D8171">
        <v>114</v>
      </c>
      <c r="E8171" t="s">
        <v>27</v>
      </c>
      <c r="F8171" s="20">
        <v>45533.5</v>
      </c>
      <c r="G8171" t="s">
        <v>9442</v>
      </c>
      <c r="H8171" t="s">
        <v>12085</v>
      </c>
      <c r="I8171">
        <v>-1952.91</v>
      </c>
    </row>
    <row r="8172" spans="1:9" x14ac:dyDescent="0.35">
      <c r="A8172">
        <v>28540</v>
      </c>
      <c r="B8172">
        <v>103</v>
      </c>
      <c r="C8172" t="s">
        <v>267</v>
      </c>
      <c r="D8172">
        <v>114</v>
      </c>
      <c r="E8172" t="s">
        <v>27</v>
      </c>
      <c r="F8172" s="20">
        <v>45533.5</v>
      </c>
      <c r="G8172" t="s">
        <v>9442</v>
      </c>
      <c r="H8172" t="s">
        <v>12086</v>
      </c>
      <c r="I8172">
        <v>-2169.09</v>
      </c>
    </row>
    <row r="8173" spans="1:9" x14ac:dyDescent="0.35">
      <c r="A8173">
        <v>28541</v>
      </c>
      <c r="B8173">
        <v>103</v>
      </c>
      <c r="C8173" t="s">
        <v>267</v>
      </c>
      <c r="D8173">
        <v>114</v>
      </c>
      <c r="E8173" t="s">
        <v>27</v>
      </c>
      <c r="F8173" s="20">
        <v>45533.5</v>
      </c>
      <c r="G8173" t="s">
        <v>9442</v>
      </c>
      <c r="H8173" t="s">
        <v>12087</v>
      </c>
      <c r="I8173">
        <v>-2454.62</v>
      </c>
    </row>
    <row r="8174" spans="1:9" x14ac:dyDescent="0.35">
      <c r="A8174">
        <v>28542</v>
      </c>
      <c r="B8174">
        <v>103</v>
      </c>
      <c r="C8174" t="s">
        <v>267</v>
      </c>
      <c r="D8174">
        <v>114</v>
      </c>
      <c r="E8174" t="s">
        <v>27</v>
      </c>
      <c r="F8174" s="20">
        <v>45533.5</v>
      </c>
      <c r="G8174" t="s">
        <v>9442</v>
      </c>
      <c r="H8174" t="s">
        <v>12088</v>
      </c>
      <c r="I8174">
        <v>-2638.4</v>
      </c>
    </row>
    <row r="8175" spans="1:9" x14ac:dyDescent="0.35">
      <c r="A8175">
        <v>28543</v>
      </c>
      <c r="B8175">
        <v>103</v>
      </c>
      <c r="C8175" t="s">
        <v>267</v>
      </c>
      <c r="D8175">
        <v>114</v>
      </c>
      <c r="E8175" t="s">
        <v>27</v>
      </c>
      <c r="F8175" s="20">
        <v>45533.5</v>
      </c>
      <c r="G8175" t="s">
        <v>9442</v>
      </c>
      <c r="H8175" t="s">
        <v>12089</v>
      </c>
      <c r="I8175">
        <v>-2891</v>
      </c>
    </row>
    <row r="8176" spans="1:9" x14ac:dyDescent="0.35">
      <c r="A8176">
        <v>28544</v>
      </c>
      <c r="B8176">
        <v>103</v>
      </c>
      <c r="C8176" t="s">
        <v>267</v>
      </c>
      <c r="D8176">
        <v>114</v>
      </c>
      <c r="E8176" t="s">
        <v>27</v>
      </c>
      <c r="F8176" s="20">
        <v>45533.5</v>
      </c>
      <c r="G8176" t="s">
        <v>9442</v>
      </c>
      <c r="H8176" t="s">
        <v>12090</v>
      </c>
      <c r="I8176">
        <v>-3432</v>
      </c>
    </row>
    <row r="8177" spans="1:9" x14ac:dyDescent="0.35">
      <c r="A8177">
        <v>28545</v>
      </c>
      <c r="B8177">
        <v>103</v>
      </c>
      <c r="C8177" t="s">
        <v>267</v>
      </c>
      <c r="D8177">
        <v>114</v>
      </c>
      <c r="E8177" t="s">
        <v>27</v>
      </c>
      <c r="F8177" s="20">
        <v>45533.5</v>
      </c>
      <c r="G8177" t="s">
        <v>9442</v>
      </c>
      <c r="H8177" t="s">
        <v>12091</v>
      </c>
      <c r="I8177">
        <v>-3433.29</v>
      </c>
    </row>
    <row r="8178" spans="1:9" x14ac:dyDescent="0.35">
      <c r="A8178">
        <v>28546</v>
      </c>
      <c r="B8178">
        <v>103</v>
      </c>
      <c r="C8178" t="s">
        <v>267</v>
      </c>
      <c r="D8178">
        <v>114</v>
      </c>
      <c r="E8178" t="s">
        <v>27</v>
      </c>
      <c r="F8178" s="20">
        <v>45533.5</v>
      </c>
      <c r="G8178" t="s">
        <v>9442</v>
      </c>
      <c r="H8178" t="s">
        <v>12092</v>
      </c>
      <c r="I8178">
        <v>-4800</v>
      </c>
    </row>
    <row r="8179" spans="1:9" x14ac:dyDescent="0.35">
      <c r="A8179">
        <v>28547</v>
      </c>
      <c r="B8179">
        <v>103</v>
      </c>
      <c r="C8179" t="s">
        <v>267</v>
      </c>
      <c r="D8179">
        <v>114</v>
      </c>
      <c r="E8179" t="s">
        <v>27</v>
      </c>
      <c r="F8179" s="20">
        <v>45533.5</v>
      </c>
      <c r="G8179" t="s">
        <v>9442</v>
      </c>
      <c r="H8179" t="s">
        <v>12073</v>
      </c>
      <c r="I8179">
        <v>-17208.560000000001</v>
      </c>
    </row>
    <row r="8180" spans="1:9" x14ac:dyDescent="0.35">
      <c r="A8180">
        <v>28548</v>
      </c>
      <c r="B8180">
        <v>103</v>
      </c>
      <c r="C8180" t="s">
        <v>267</v>
      </c>
      <c r="D8180">
        <v>114</v>
      </c>
      <c r="E8180" t="s">
        <v>27</v>
      </c>
      <c r="F8180" s="20">
        <v>45533.5</v>
      </c>
      <c r="G8180" t="s">
        <v>9442</v>
      </c>
      <c r="H8180" t="s">
        <v>10092</v>
      </c>
      <c r="I8180">
        <v>-9</v>
      </c>
    </row>
    <row r="8181" spans="1:9" x14ac:dyDescent="0.35">
      <c r="A8181">
        <v>28549</v>
      </c>
      <c r="B8181">
        <v>103</v>
      </c>
      <c r="C8181" t="s">
        <v>267</v>
      </c>
      <c r="D8181">
        <v>114</v>
      </c>
      <c r="E8181" t="s">
        <v>27</v>
      </c>
      <c r="F8181" s="20">
        <v>45533.5</v>
      </c>
      <c r="G8181" t="s">
        <v>9442</v>
      </c>
      <c r="H8181" t="s">
        <v>10092</v>
      </c>
      <c r="I8181">
        <v>-9</v>
      </c>
    </row>
    <row r="8182" spans="1:9" x14ac:dyDescent="0.35">
      <c r="A8182">
        <v>28550</v>
      </c>
      <c r="B8182">
        <v>103</v>
      </c>
      <c r="C8182" t="s">
        <v>267</v>
      </c>
      <c r="D8182">
        <v>114</v>
      </c>
      <c r="E8182" t="s">
        <v>27</v>
      </c>
      <c r="F8182" s="20">
        <v>45533.5</v>
      </c>
      <c r="G8182" t="s">
        <v>9442</v>
      </c>
      <c r="H8182" t="s">
        <v>11708</v>
      </c>
      <c r="I8182">
        <v>-44000</v>
      </c>
    </row>
    <row r="8183" spans="1:9" x14ac:dyDescent="0.35">
      <c r="A8183">
        <v>23424</v>
      </c>
      <c r="B8183">
        <v>103</v>
      </c>
      <c r="C8183" t="s">
        <v>267</v>
      </c>
      <c r="D8183">
        <v>114</v>
      </c>
      <c r="E8183" t="s">
        <v>27</v>
      </c>
      <c r="F8183" s="20">
        <v>45512.5</v>
      </c>
      <c r="G8183" t="s">
        <v>9439</v>
      </c>
      <c r="H8183" t="s">
        <v>11708</v>
      </c>
      <c r="I8183">
        <v>10</v>
      </c>
    </row>
    <row r="8184" spans="1:9" x14ac:dyDescent="0.35">
      <c r="A8184">
        <v>23425</v>
      </c>
      <c r="B8184">
        <v>103</v>
      </c>
      <c r="C8184" t="s">
        <v>267</v>
      </c>
      <c r="D8184">
        <v>114</v>
      </c>
      <c r="E8184" t="s">
        <v>27</v>
      </c>
      <c r="F8184" s="20">
        <v>45512.5</v>
      </c>
      <c r="G8184" t="s">
        <v>9439</v>
      </c>
      <c r="H8184" t="s">
        <v>11708</v>
      </c>
      <c r="I8184">
        <v>33800</v>
      </c>
    </row>
    <row r="8185" spans="1:9" x14ac:dyDescent="0.35">
      <c r="A8185">
        <v>23426</v>
      </c>
      <c r="B8185">
        <v>103</v>
      </c>
      <c r="C8185" t="s">
        <v>267</v>
      </c>
      <c r="D8185">
        <v>114</v>
      </c>
      <c r="E8185" t="s">
        <v>27</v>
      </c>
      <c r="F8185" s="20">
        <v>45512.5</v>
      </c>
      <c r="G8185" t="s">
        <v>9439</v>
      </c>
      <c r="H8185" t="s">
        <v>11708</v>
      </c>
      <c r="I8185">
        <v>39000</v>
      </c>
    </row>
    <row r="8186" spans="1:9" x14ac:dyDescent="0.35">
      <c r="A8186">
        <v>23427</v>
      </c>
      <c r="B8186">
        <v>103</v>
      </c>
      <c r="C8186" t="s">
        <v>267</v>
      </c>
      <c r="D8186">
        <v>114</v>
      </c>
      <c r="E8186" t="s">
        <v>27</v>
      </c>
      <c r="F8186" s="20">
        <v>45512.5</v>
      </c>
      <c r="G8186" t="s">
        <v>9442</v>
      </c>
      <c r="H8186" t="s">
        <v>12093</v>
      </c>
      <c r="I8186">
        <v>-170.5</v>
      </c>
    </row>
    <row r="8187" spans="1:9" x14ac:dyDescent="0.35">
      <c r="A8187">
        <v>23428</v>
      </c>
      <c r="B8187">
        <v>103</v>
      </c>
      <c r="C8187" t="s">
        <v>267</v>
      </c>
      <c r="D8187">
        <v>114</v>
      </c>
      <c r="E8187" t="s">
        <v>27</v>
      </c>
      <c r="F8187" s="20">
        <v>45512.5</v>
      </c>
      <c r="G8187" t="s">
        <v>9442</v>
      </c>
      <c r="H8187" t="s">
        <v>12094</v>
      </c>
      <c r="I8187">
        <v>-675</v>
      </c>
    </row>
    <row r="8188" spans="1:9" x14ac:dyDescent="0.35">
      <c r="A8188">
        <v>23429</v>
      </c>
      <c r="B8188">
        <v>103</v>
      </c>
      <c r="C8188" t="s">
        <v>267</v>
      </c>
      <c r="D8188">
        <v>114</v>
      </c>
      <c r="E8188" t="s">
        <v>27</v>
      </c>
      <c r="F8188" s="20">
        <v>45512.5</v>
      </c>
      <c r="G8188" t="s">
        <v>9442</v>
      </c>
      <c r="H8188" t="s">
        <v>12095</v>
      </c>
      <c r="I8188">
        <v>-700.74</v>
      </c>
    </row>
    <row r="8189" spans="1:9" x14ac:dyDescent="0.35">
      <c r="A8189">
        <v>23430</v>
      </c>
      <c r="B8189">
        <v>103</v>
      </c>
      <c r="C8189" t="s">
        <v>267</v>
      </c>
      <c r="D8189">
        <v>114</v>
      </c>
      <c r="E8189" t="s">
        <v>27</v>
      </c>
      <c r="F8189" s="20">
        <v>45512.5</v>
      </c>
      <c r="G8189" t="s">
        <v>9442</v>
      </c>
      <c r="H8189" t="s">
        <v>12096</v>
      </c>
      <c r="I8189">
        <v>-800</v>
      </c>
    </row>
    <row r="8190" spans="1:9" x14ac:dyDescent="0.35">
      <c r="A8190">
        <v>23431</v>
      </c>
      <c r="B8190">
        <v>103</v>
      </c>
      <c r="C8190" t="s">
        <v>267</v>
      </c>
      <c r="D8190">
        <v>114</v>
      </c>
      <c r="E8190" t="s">
        <v>27</v>
      </c>
      <c r="F8190" s="20">
        <v>45512.5</v>
      </c>
      <c r="G8190" t="s">
        <v>9442</v>
      </c>
      <c r="H8190" t="s">
        <v>12097</v>
      </c>
      <c r="I8190">
        <v>-1226.93</v>
      </c>
    </row>
    <row r="8191" spans="1:9" x14ac:dyDescent="0.35">
      <c r="A8191">
        <v>23432</v>
      </c>
      <c r="B8191">
        <v>103</v>
      </c>
      <c r="C8191" t="s">
        <v>267</v>
      </c>
      <c r="D8191">
        <v>114</v>
      </c>
      <c r="E8191" t="s">
        <v>27</v>
      </c>
      <c r="F8191" s="20">
        <v>45512.5</v>
      </c>
      <c r="G8191" t="s">
        <v>9442</v>
      </c>
      <c r="H8191" t="s">
        <v>12098</v>
      </c>
      <c r="I8191">
        <v>-1313.4</v>
      </c>
    </row>
    <row r="8192" spans="1:9" x14ac:dyDescent="0.35">
      <c r="A8192">
        <v>23433</v>
      </c>
      <c r="B8192">
        <v>103</v>
      </c>
      <c r="C8192" t="s">
        <v>267</v>
      </c>
      <c r="D8192">
        <v>114</v>
      </c>
      <c r="E8192" t="s">
        <v>27</v>
      </c>
      <c r="F8192" s="20">
        <v>45512.5</v>
      </c>
      <c r="G8192" t="s">
        <v>9442</v>
      </c>
      <c r="H8192" t="s">
        <v>12099</v>
      </c>
      <c r="I8192">
        <v>-1380</v>
      </c>
    </row>
    <row r="8193" spans="1:9" x14ac:dyDescent="0.35">
      <c r="A8193">
        <v>23434</v>
      </c>
      <c r="B8193">
        <v>103</v>
      </c>
      <c r="C8193" t="s">
        <v>267</v>
      </c>
      <c r="D8193">
        <v>114</v>
      </c>
      <c r="E8193" t="s">
        <v>27</v>
      </c>
      <c r="F8193" s="20">
        <v>45512.5</v>
      </c>
      <c r="G8193" t="s">
        <v>9442</v>
      </c>
      <c r="H8193" t="s">
        <v>12100</v>
      </c>
      <c r="I8193">
        <v>-1531.2</v>
      </c>
    </row>
    <row r="8194" spans="1:9" x14ac:dyDescent="0.35">
      <c r="A8194">
        <v>23435</v>
      </c>
      <c r="B8194">
        <v>103</v>
      </c>
      <c r="C8194" t="s">
        <v>267</v>
      </c>
      <c r="D8194">
        <v>114</v>
      </c>
      <c r="E8194" t="s">
        <v>27</v>
      </c>
      <c r="F8194" s="20">
        <v>45512.5</v>
      </c>
      <c r="G8194" t="s">
        <v>9442</v>
      </c>
      <c r="H8194" t="s">
        <v>12101</v>
      </c>
      <c r="I8194">
        <v>-2054.92</v>
      </c>
    </row>
    <row r="8195" spans="1:9" x14ac:dyDescent="0.35">
      <c r="A8195">
        <v>23436</v>
      </c>
      <c r="B8195">
        <v>103</v>
      </c>
      <c r="C8195" t="s">
        <v>267</v>
      </c>
      <c r="D8195">
        <v>114</v>
      </c>
      <c r="E8195" t="s">
        <v>27</v>
      </c>
      <c r="F8195" s="20">
        <v>45512.5</v>
      </c>
      <c r="G8195" t="s">
        <v>9442</v>
      </c>
      <c r="H8195" t="s">
        <v>12102</v>
      </c>
      <c r="I8195">
        <v>-2373.98</v>
      </c>
    </row>
    <row r="8196" spans="1:9" x14ac:dyDescent="0.35">
      <c r="A8196">
        <v>23437</v>
      </c>
      <c r="B8196">
        <v>103</v>
      </c>
      <c r="C8196" t="s">
        <v>267</v>
      </c>
      <c r="D8196">
        <v>114</v>
      </c>
      <c r="E8196" t="s">
        <v>27</v>
      </c>
      <c r="F8196" s="20">
        <v>45512.5</v>
      </c>
      <c r="G8196" t="s">
        <v>9442</v>
      </c>
      <c r="H8196" t="s">
        <v>12103</v>
      </c>
      <c r="I8196">
        <v>-13934.49</v>
      </c>
    </row>
    <row r="8197" spans="1:9" x14ac:dyDescent="0.35">
      <c r="A8197">
        <v>23438</v>
      </c>
      <c r="B8197">
        <v>103</v>
      </c>
      <c r="C8197" t="s">
        <v>267</v>
      </c>
      <c r="D8197">
        <v>114</v>
      </c>
      <c r="E8197" t="s">
        <v>27</v>
      </c>
      <c r="F8197" s="20">
        <v>45512.5</v>
      </c>
      <c r="G8197" t="s">
        <v>9442</v>
      </c>
      <c r="H8197" t="s">
        <v>12104</v>
      </c>
      <c r="I8197">
        <v>-452.6</v>
      </c>
    </row>
    <row r="8198" spans="1:9" x14ac:dyDescent="0.35">
      <c r="A8198">
        <v>23439</v>
      </c>
      <c r="B8198">
        <v>103</v>
      </c>
      <c r="C8198" t="s">
        <v>267</v>
      </c>
      <c r="D8198">
        <v>114</v>
      </c>
      <c r="E8198" t="s">
        <v>27</v>
      </c>
      <c r="F8198" s="20">
        <v>45512.5</v>
      </c>
      <c r="G8198" t="s">
        <v>9442</v>
      </c>
      <c r="H8198" t="s">
        <v>12105</v>
      </c>
      <c r="I8198">
        <v>-1636.77</v>
      </c>
    </row>
    <row r="8199" spans="1:9" x14ac:dyDescent="0.35">
      <c r="A8199">
        <v>23440</v>
      </c>
      <c r="B8199">
        <v>103</v>
      </c>
      <c r="C8199" t="s">
        <v>267</v>
      </c>
      <c r="D8199">
        <v>114</v>
      </c>
      <c r="E8199" t="s">
        <v>27</v>
      </c>
      <c r="F8199" s="20">
        <v>45512.5</v>
      </c>
      <c r="G8199" t="s">
        <v>9442</v>
      </c>
      <c r="H8199" t="s">
        <v>12106</v>
      </c>
      <c r="I8199">
        <v>-3729.38</v>
      </c>
    </row>
    <row r="8200" spans="1:9" x14ac:dyDescent="0.35">
      <c r="A8200">
        <v>23441</v>
      </c>
      <c r="B8200">
        <v>103</v>
      </c>
      <c r="C8200" t="s">
        <v>267</v>
      </c>
      <c r="D8200">
        <v>114</v>
      </c>
      <c r="E8200" t="s">
        <v>27</v>
      </c>
      <c r="F8200" s="20">
        <v>45512.5</v>
      </c>
      <c r="G8200" t="s">
        <v>9442</v>
      </c>
      <c r="H8200" t="s">
        <v>12107</v>
      </c>
      <c r="I8200">
        <v>-1617.1</v>
      </c>
    </row>
    <row r="8201" spans="1:9" x14ac:dyDescent="0.35">
      <c r="A8201">
        <v>23442</v>
      </c>
      <c r="B8201">
        <v>103</v>
      </c>
      <c r="C8201" t="s">
        <v>267</v>
      </c>
      <c r="D8201">
        <v>114</v>
      </c>
      <c r="E8201" t="s">
        <v>27</v>
      </c>
      <c r="F8201" s="20">
        <v>45512.5</v>
      </c>
      <c r="G8201" t="s">
        <v>9442</v>
      </c>
      <c r="H8201" t="s">
        <v>12108</v>
      </c>
      <c r="I8201">
        <v>-1004.56</v>
      </c>
    </row>
    <row r="8202" spans="1:9" x14ac:dyDescent="0.35">
      <c r="A8202">
        <v>23443</v>
      </c>
      <c r="B8202">
        <v>103</v>
      </c>
      <c r="C8202" t="s">
        <v>267</v>
      </c>
      <c r="D8202">
        <v>114</v>
      </c>
      <c r="E8202" t="s">
        <v>27</v>
      </c>
      <c r="F8202" s="20">
        <v>45512.5</v>
      </c>
      <c r="G8202" t="s">
        <v>9442</v>
      </c>
      <c r="H8202" t="s">
        <v>12109</v>
      </c>
      <c r="I8202">
        <v>-17763.39</v>
      </c>
    </row>
    <row r="8203" spans="1:9" x14ac:dyDescent="0.35">
      <c r="A8203">
        <v>23444</v>
      </c>
      <c r="B8203">
        <v>103</v>
      </c>
      <c r="C8203" t="s">
        <v>267</v>
      </c>
      <c r="D8203">
        <v>114</v>
      </c>
      <c r="E8203" t="s">
        <v>27</v>
      </c>
      <c r="F8203" s="20">
        <v>45512.5</v>
      </c>
      <c r="G8203" t="s">
        <v>9442</v>
      </c>
      <c r="H8203" t="s">
        <v>12110</v>
      </c>
      <c r="I8203">
        <v>-12</v>
      </c>
    </row>
    <row r="8204" spans="1:9" x14ac:dyDescent="0.35">
      <c r="A8204">
        <v>23445</v>
      </c>
      <c r="B8204">
        <v>103</v>
      </c>
      <c r="C8204" t="s">
        <v>267</v>
      </c>
      <c r="D8204">
        <v>114</v>
      </c>
      <c r="E8204" t="s">
        <v>27</v>
      </c>
      <c r="F8204" s="20">
        <v>45512.5</v>
      </c>
      <c r="G8204" t="s">
        <v>9442</v>
      </c>
      <c r="H8204" t="s">
        <v>10092</v>
      </c>
      <c r="I8204">
        <v>-9</v>
      </c>
    </row>
    <row r="8205" spans="1:9" x14ac:dyDescent="0.35">
      <c r="A8205">
        <v>23446</v>
      </c>
      <c r="B8205">
        <v>103</v>
      </c>
      <c r="C8205" t="s">
        <v>267</v>
      </c>
      <c r="D8205">
        <v>114</v>
      </c>
      <c r="E8205" t="s">
        <v>27</v>
      </c>
      <c r="F8205" s="20">
        <v>45512.5</v>
      </c>
      <c r="G8205" t="s">
        <v>9442</v>
      </c>
      <c r="H8205" t="s">
        <v>12111</v>
      </c>
      <c r="I8205">
        <v>-1771.89</v>
      </c>
    </row>
    <row r="8206" spans="1:9" x14ac:dyDescent="0.35">
      <c r="A8206">
        <v>23447</v>
      </c>
      <c r="B8206">
        <v>103</v>
      </c>
      <c r="C8206" t="s">
        <v>267</v>
      </c>
      <c r="D8206">
        <v>114</v>
      </c>
      <c r="E8206" t="s">
        <v>27</v>
      </c>
      <c r="F8206" s="20">
        <v>45512.5</v>
      </c>
      <c r="G8206" t="s">
        <v>9442</v>
      </c>
      <c r="H8206" t="s">
        <v>12112</v>
      </c>
      <c r="I8206">
        <v>-78</v>
      </c>
    </row>
    <row r="8207" spans="1:9" x14ac:dyDescent="0.35">
      <c r="A8207">
        <v>23448</v>
      </c>
      <c r="B8207">
        <v>103</v>
      </c>
      <c r="C8207" t="s">
        <v>267</v>
      </c>
      <c r="D8207">
        <v>114</v>
      </c>
      <c r="E8207" t="s">
        <v>27</v>
      </c>
      <c r="F8207" s="20">
        <v>45512.5</v>
      </c>
      <c r="G8207" t="s">
        <v>9442</v>
      </c>
      <c r="H8207" t="s">
        <v>12113</v>
      </c>
      <c r="I8207">
        <v>-720</v>
      </c>
    </row>
    <row r="8208" spans="1:9" x14ac:dyDescent="0.35">
      <c r="A8208">
        <v>23449</v>
      </c>
      <c r="B8208">
        <v>103</v>
      </c>
      <c r="C8208" t="s">
        <v>267</v>
      </c>
      <c r="D8208">
        <v>114</v>
      </c>
      <c r="E8208" t="s">
        <v>27</v>
      </c>
      <c r="F8208" s="20">
        <v>45512.5</v>
      </c>
      <c r="G8208" t="s">
        <v>9442</v>
      </c>
      <c r="H8208" t="s">
        <v>12114</v>
      </c>
      <c r="I8208">
        <v>-15770</v>
      </c>
    </row>
    <row r="8209" spans="1:9" x14ac:dyDescent="0.35">
      <c r="A8209">
        <v>23450</v>
      </c>
      <c r="B8209">
        <v>103</v>
      </c>
      <c r="C8209" t="s">
        <v>267</v>
      </c>
      <c r="D8209">
        <v>114</v>
      </c>
      <c r="E8209" t="s">
        <v>27</v>
      </c>
      <c r="F8209" s="20">
        <v>45512.5</v>
      </c>
      <c r="G8209" t="s">
        <v>9442</v>
      </c>
      <c r="H8209" t="s">
        <v>12115</v>
      </c>
      <c r="I8209">
        <v>-1500</v>
      </c>
    </row>
    <row r="8210" spans="1:9" x14ac:dyDescent="0.35">
      <c r="A8210">
        <v>23451</v>
      </c>
      <c r="B8210">
        <v>103</v>
      </c>
      <c r="C8210" t="s">
        <v>267</v>
      </c>
      <c r="D8210">
        <v>114</v>
      </c>
      <c r="E8210" t="s">
        <v>27</v>
      </c>
      <c r="F8210" s="20">
        <v>45512.5</v>
      </c>
      <c r="G8210" t="s">
        <v>9442</v>
      </c>
      <c r="H8210" t="s">
        <v>12116</v>
      </c>
      <c r="I8210">
        <v>-510</v>
      </c>
    </row>
    <row r="8211" spans="1:9" x14ac:dyDescent="0.35">
      <c r="A8211">
        <v>23005</v>
      </c>
      <c r="B8211">
        <v>103</v>
      </c>
      <c r="C8211" t="s">
        <v>267</v>
      </c>
      <c r="D8211">
        <v>114</v>
      </c>
      <c r="E8211" t="s">
        <v>27</v>
      </c>
      <c r="F8211" s="20">
        <v>45504.5</v>
      </c>
      <c r="G8211" t="s">
        <v>9439</v>
      </c>
      <c r="H8211" t="s">
        <v>11708</v>
      </c>
      <c r="I8211">
        <v>24500</v>
      </c>
    </row>
    <row r="8212" spans="1:9" x14ac:dyDescent="0.35">
      <c r="A8212">
        <v>23006</v>
      </c>
      <c r="B8212">
        <v>103</v>
      </c>
      <c r="C8212" t="s">
        <v>267</v>
      </c>
      <c r="D8212">
        <v>114</v>
      </c>
      <c r="E8212" t="s">
        <v>27</v>
      </c>
      <c r="F8212" s="20">
        <v>45504.5</v>
      </c>
      <c r="G8212" t="s">
        <v>9439</v>
      </c>
      <c r="H8212" t="s">
        <v>11708</v>
      </c>
      <c r="I8212">
        <v>10</v>
      </c>
    </row>
    <row r="8213" spans="1:9" x14ac:dyDescent="0.35">
      <c r="A8213">
        <v>23007</v>
      </c>
      <c r="B8213">
        <v>103</v>
      </c>
      <c r="C8213" t="s">
        <v>267</v>
      </c>
      <c r="D8213">
        <v>114</v>
      </c>
      <c r="E8213" t="s">
        <v>27</v>
      </c>
      <c r="F8213" s="20">
        <v>45504.5</v>
      </c>
      <c r="G8213" t="s">
        <v>9442</v>
      </c>
      <c r="H8213" t="s">
        <v>12117</v>
      </c>
      <c r="I8213">
        <v>-145.9</v>
      </c>
    </row>
    <row r="8214" spans="1:9" x14ac:dyDescent="0.35">
      <c r="A8214">
        <v>23008</v>
      </c>
      <c r="B8214">
        <v>103</v>
      </c>
      <c r="C8214" t="s">
        <v>267</v>
      </c>
      <c r="D8214">
        <v>114</v>
      </c>
      <c r="E8214" t="s">
        <v>27</v>
      </c>
      <c r="F8214" s="20">
        <v>45504.5</v>
      </c>
      <c r="G8214" t="s">
        <v>9442</v>
      </c>
      <c r="H8214" t="s">
        <v>12118</v>
      </c>
      <c r="I8214">
        <v>-185</v>
      </c>
    </row>
    <row r="8215" spans="1:9" x14ac:dyDescent="0.35">
      <c r="A8215">
        <v>23009</v>
      </c>
      <c r="B8215">
        <v>103</v>
      </c>
      <c r="C8215" t="s">
        <v>267</v>
      </c>
      <c r="D8215">
        <v>114</v>
      </c>
      <c r="E8215" t="s">
        <v>27</v>
      </c>
      <c r="F8215" s="20">
        <v>45504.5</v>
      </c>
      <c r="G8215" t="s">
        <v>9442</v>
      </c>
      <c r="H8215" t="s">
        <v>12119</v>
      </c>
      <c r="I8215">
        <v>-312.5</v>
      </c>
    </row>
    <row r="8216" spans="1:9" x14ac:dyDescent="0.35">
      <c r="A8216">
        <v>23010</v>
      </c>
      <c r="B8216">
        <v>103</v>
      </c>
      <c r="C8216" t="s">
        <v>267</v>
      </c>
      <c r="D8216">
        <v>114</v>
      </c>
      <c r="E8216" t="s">
        <v>27</v>
      </c>
      <c r="F8216" s="20">
        <v>45504.5</v>
      </c>
      <c r="G8216" t="s">
        <v>9442</v>
      </c>
      <c r="H8216" t="s">
        <v>12120</v>
      </c>
      <c r="I8216">
        <v>-375.2</v>
      </c>
    </row>
    <row r="8217" spans="1:9" x14ac:dyDescent="0.35">
      <c r="A8217">
        <v>23011</v>
      </c>
      <c r="B8217">
        <v>103</v>
      </c>
      <c r="C8217" t="s">
        <v>267</v>
      </c>
      <c r="D8217">
        <v>114</v>
      </c>
      <c r="E8217" t="s">
        <v>27</v>
      </c>
      <c r="F8217" s="20">
        <v>45504.5</v>
      </c>
      <c r="G8217" t="s">
        <v>9442</v>
      </c>
      <c r="H8217" t="s">
        <v>12121</v>
      </c>
      <c r="I8217">
        <v>-443.27</v>
      </c>
    </row>
    <row r="8218" spans="1:9" x14ac:dyDescent="0.35">
      <c r="A8218">
        <v>23012</v>
      </c>
      <c r="B8218">
        <v>103</v>
      </c>
      <c r="C8218" t="s">
        <v>267</v>
      </c>
      <c r="D8218">
        <v>114</v>
      </c>
      <c r="E8218" t="s">
        <v>27</v>
      </c>
      <c r="F8218" s="20">
        <v>45504.5</v>
      </c>
      <c r="G8218" t="s">
        <v>9442</v>
      </c>
      <c r="H8218" t="s">
        <v>12122</v>
      </c>
      <c r="I8218">
        <v>-549.54999999999995</v>
      </c>
    </row>
    <row r="8219" spans="1:9" x14ac:dyDescent="0.35">
      <c r="A8219">
        <v>23013</v>
      </c>
      <c r="B8219">
        <v>103</v>
      </c>
      <c r="C8219" t="s">
        <v>267</v>
      </c>
      <c r="D8219">
        <v>114</v>
      </c>
      <c r="E8219" t="s">
        <v>27</v>
      </c>
      <c r="F8219" s="20">
        <v>45504.5</v>
      </c>
      <c r="G8219" t="s">
        <v>9442</v>
      </c>
      <c r="H8219" t="s">
        <v>12123</v>
      </c>
      <c r="I8219">
        <v>-1178.6500000000001</v>
      </c>
    </row>
    <row r="8220" spans="1:9" x14ac:dyDescent="0.35">
      <c r="A8220">
        <v>23014</v>
      </c>
      <c r="B8220">
        <v>103</v>
      </c>
      <c r="C8220" t="s">
        <v>267</v>
      </c>
      <c r="D8220">
        <v>114</v>
      </c>
      <c r="E8220" t="s">
        <v>27</v>
      </c>
      <c r="F8220" s="20">
        <v>45504.5</v>
      </c>
      <c r="G8220" t="s">
        <v>9442</v>
      </c>
      <c r="H8220" t="s">
        <v>12124</v>
      </c>
      <c r="I8220">
        <v>-1540</v>
      </c>
    </row>
    <row r="8221" spans="1:9" x14ac:dyDescent="0.35">
      <c r="A8221">
        <v>23015</v>
      </c>
      <c r="B8221">
        <v>103</v>
      </c>
      <c r="C8221" t="s">
        <v>267</v>
      </c>
      <c r="D8221">
        <v>114</v>
      </c>
      <c r="E8221" t="s">
        <v>27</v>
      </c>
      <c r="F8221" s="20">
        <v>45504.5</v>
      </c>
      <c r="G8221" t="s">
        <v>9442</v>
      </c>
      <c r="H8221" t="s">
        <v>12125</v>
      </c>
      <c r="I8221">
        <v>-3720.4</v>
      </c>
    </row>
    <row r="8222" spans="1:9" x14ac:dyDescent="0.35">
      <c r="A8222">
        <v>23016</v>
      </c>
      <c r="B8222">
        <v>103</v>
      </c>
      <c r="C8222" t="s">
        <v>267</v>
      </c>
      <c r="D8222">
        <v>114</v>
      </c>
      <c r="E8222" t="s">
        <v>27</v>
      </c>
      <c r="F8222" s="20">
        <v>45504.5</v>
      </c>
      <c r="G8222" t="s">
        <v>9442</v>
      </c>
      <c r="H8222" t="s">
        <v>12126</v>
      </c>
      <c r="I8222">
        <v>-3622.46</v>
      </c>
    </row>
    <row r="8223" spans="1:9" x14ac:dyDescent="0.35">
      <c r="A8223">
        <v>23017</v>
      </c>
      <c r="B8223">
        <v>103</v>
      </c>
      <c r="C8223" t="s">
        <v>267</v>
      </c>
      <c r="D8223">
        <v>114</v>
      </c>
      <c r="E8223" t="s">
        <v>27</v>
      </c>
      <c r="F8223" s="20">
        <v>45504.5</v>
      </c>
      <c r="G8223" t="s">
        <v>9442</v>
      </c>
      <c r="H8223" t="s">
        <v>12127</v>
      </c>
      <c r="I8223">
        <v>-3858.63</v>
      </c>
    </row>
    <row r="8224" spans="1:9" x14ac:dyDescent="0.35">
      <c r="A8224">
        <v>23018</v>
      </c>
      <c r="B8224">
        <v>103</v>
      </c>
      <c r="C8224" t="s">
        <v>267</v>
      </c>
      <c r="D8224">
        <v>114</v>
      </c>
      <c r="E8224" t="s">
        <v>27</v>
      </c>
      <c r="F8224" s="20">
        <v>45504.5</v>
      </c>
      <c r="G8224" t="s">
        <v>9442</v>
      </c>
      <c r="H8224" t="s">
        <v>12128</v>
      </c>
      <c r="I8224">
        <v>-7200</v>
      </c>
    </row>
    <row r="8225" spans="1:9" x14ac:dyDescent="0.35">
      <c r="A8225">
        <v>23019</v>
      </c>
      <c r="B8225">
        <v>103</v>
      </c>
      <c r="C8225" t="s">
        <v>267</v>
      </c>
      <c r="D8225">
        <v>114</v>
      </c>
      <c r="E8225" t="s">
        <v>27</v>
      </c>
      <c r="F8225" s="20">
        <v>45504.5</v>
      </c>
      <c r="G8225" t="s">
        <v>9442</v>
      </c>
      <c r="H8225" t="s">
        <v>12129</v>
      </c>
      <c r="I8225">
        <v>-1200</v>
      </c>
    </row>
    <row r="8226" spans="1:9" x14ac:dyDescent="0.35">
      <c r="A8226">
        <v>23020</v>
      </c>
      <c r="B8226">
        <v>103</v>
      </c>
      <c r="C8226" t="s">
        <v>267</v>
      </c>
      <c r="D8226">
        <v>114</v>
      </c>
      <c r="E8226" t="s">
        <v>27</v>
      </c>
      <c r="F8226" s="20">
        <v>45504.5</v>
      </c>
      <c r="G8226" t="s">
        <v>9442</v>
      </c>
      <c r="H8226" t="s">
        <v>12130</v>
      </c>
      <c r="I8226">
        <v>-157.6</v>
      </c>
    </row>
    <row r="8227" spans="1:9" x14ac:dyDescent="0.35">
      <c r="A8227">
        <v>22983</v>
      </c>
      <c r="B8227">
        <v>103</v>
      </c>
      <c r="C8227" t="s">
        <v>267</v>
      </c>
      <c r="D8227">
        <v>114</v>
      </c>
      <c r="E8227" t="s">
        <v>27</v>
      </c>
      <c r="F8227" s="20">
        <v>45503.5</v>
      </c>
      <c r="G8227" t="s">
        <v>9439</v>
      </c>
      <c r="H8227" t="s">
        <v>11708</v>
      </c>
      <c r="I8227">
        <v>18000</v>
      </c>
    </row>
    <row r="8228" spans="1:9" x14ac:dyDescent="0.35">
      <c r="A8228">
        <v>22984</v>
      </c>
      <c r="B8228">
        <v>103</v>
      </c>
      <c r="C8228" t="s">
        <v>267</v>
      </c>
      <c r="D8228">
        <v>114</v>
      </c>
      <c r="E8228" t="s">
        <v>27</v>
      </c>
      <c r="F8228" s="20">
        <v>45503.5</v>
      </c>
      <c r="G8228" t="s">
        <v>9439</v>
      </c>
      <c r="H8228" t="s">
        <v>11708</v>
      </c>
      <c r="I8228">
        <v>10</v>
      </c>
    </row>
    <row r="8229" spans="1:9" x14ac:dyDescent="0.35">
      <c r="A8229">
        <v>22985</v>
      </c>
      <c r="B8229">
        <v>103</v>
      </c>
      <c r="C8229" t="s">
        <v>267</v>
      </c>
      <c r="D8229">
        <v>114</v>
      </c>
      <c r="E8229" t="s">
        <v>27</v>
      </c>
      <c r="F8229" s="20">
        <v>45503.5</v>
      </c>
      <c r="G8229" t="s">
        <v>9439</v>
      </c>
      <c r="H8229" t="s">
        <v>11708</v>
      </c>
      <c r="I8229">
        <v>3500</v>
      </c>
    </row>
    <row r="8230" spans="1:9" x14ac:dyDescent="0.35">
      <c r="A8230">
        <v>22987</v>
      </c>
      <c r="B8230">
        <v>103</v>
      </c>
      <c r="C8230" t="s">
        <v>267</v>
      </c>
      <c r="D8230">
        <v>114</v>
      </c>
      <c r="E8230" t="s">
        <v>27</v>
      </c>
      <c r="F8230" s="20">
        <v>45503.5</v>
      </c>
      <c r="G8230" t="s">
        <v>9442</v>
      </c>
      <c r="H8230" t="s">
        <v>12131</v>
      </c>
      <c r="I8230">
        <v>-108.09</v>
      </c>
    </row>
    <row r="8231" spans="1:9" x14ac:dyDescent="0.35">
      <c r="A8231">
        <v>22988</v>
      </c>
      <c r="B8231">
        <v>103</v>
      </c>
      <c r="C8231" t="s">
        <v>267</v>
      </c>
      <c r="D8231">
        <v>114</v>
      </c>
      <c r="E8231" t="s">
        <v>27</v>
      </c>
      <c r="F8231" s="20">
        <v>45503.5</v>
      </c>
      <c r="G8231" t="s">
        <v>9442</v>
      </c>
      <c r="H8231" t="s">
        <v>12132</v>
      </c>
      <c r="I8231">
        <v>-406.15</v>
      </c>
    </row>
    <row r="8232" spans="1:9" x14ac:dyDescent="0.35">
      <c r="A8232">
        <v>22989</v>
      </c>
      <c r="B8232">
        <v>103</v>
      </c>
      <c r="C8232" t="s">
        <v>267</v>
      </c>
      <c r="D8232">
        <v>114</v>
      </c>
      <c r="E8232" t="s">
        <v>27</v>
      </c>
      <c r="F8232" s="20">
        <v>45503.5</v>
      </c>
      <c r="G8232" t="s">
        <v>9442</v>
      </c>
      <c r="H8232" t="s">
        <v>12133</v>
      </c>
      <c r="I8232">
        <v>-715.49</v>
      </c>
    </row>
    <row r="8233" spans="1:9" x14ac:dyDescent="0.35">
      <c r="A8233">
        <v>22990</v>
      </c>
      <c r="B8233">
        <v>103</v>
      </c>
      <c r="C8233" t="s">
        <v>267</v>
      </c>
      <c r="D8233">
        <v>114</v>
      </c>
      <c r="E8233" t="s">
        <v>27</v>
      </c>
      <c r="F8233" s="20">
        <v>45503.5</v>
      </c>
      <c r="G8233" t="s">
        <v>9442</v>
      </c>
      <c r="H8233" t="s">
        <v>12134</v>
      </c>
      <c r="I8233">
        <v>-849.71</v>
      </c>
    </row>
    <row r="8234" spans="1:9" x14ac:dyDescent="0.35">
      <c r="A8234">
        <v>22991</v>
      </c>
      <c r="B8234">
        <v>103</v>
      </c>
      <c r="C8234" t="s">
        <v>267</v>
      </c>
      <c r="D8234">
        <v>114</v>
      </c>
      <c r="E8234" t="s">
        <v>27</v>
      </c>
      <c r="F8234" s="20">
        <v>45503.5</v>
      </c>
      <c r="G8234" t="s">
        <v>9442</v>
      </c>
      <c r="H8234" t="s">
        <v>12135</v>
      </c>
      <c r="I8234">
        <v>-1807.96</v>
      </c>
    </row>
    <row r="8235" spans="1:9" x14ac:dyDescent="0.35">
      <c r="A8235">
        <v>22992</v>
      </c>
      <c r="B8235">
        <v>103</v>
      </c>
      <c r="C8235" t="s">
        <v>267</v>
      </c>
      <c r="D8235">
        <v>114</v>
      </c>
      <c r="E8235" t="s">
        <v>27</v>
      </c>
      <c r="F8235" s="20">
        <v>45503.5</v>
      </c>
      <c r="G8235" t="s">
        <v>9442</v>
      </c>
      <c r="H8235" t="s">
        <v>12136</v>
      </c>
      <c r="I8235">
        <v>-2317.1999999999998</v>
      </c>
    </row>
    <row r="8236" spans="1:9" x14ac:dyDescent="0.35">
      <c r="A8236">
        <v>22993</v>
      </c>
      <c r="B8236">
        <v>103</v>
      </c>
      <c r="C8236" t="s">
        <v>267</v>
      </c>
      <c r="D8236">
        <v>114</v>
      </c>
      <c r="E8236" t="s">
        <v>27</v>
      </c>
      <c r="F8236" s="20">
        <v>45503.5</v>
      </c>
      <c r="G8236" t="s">
        <v>9442</v>
      </c>
      <c r="H8236" t="s">
        <v>12137</v>
      </c>
      <c r="I8236">
        <v>-2561.17</v>
      </c>
    </row>
    <row r="8237" spans="1:9" x14ac:dyDescent="0.35">
      <c r="A8237">
        <v>22994</v>
      </c>
      <c r="B8237">
        <v>103</v>
      </c>
      <c r="C8237" t="s">
        <v>267</v>
      </c>
      <c r="D8237">
        <v>114</v>
      </c>
      <c r="E8237" t="s">
        <v>27</v>
      </c>
      <c r="F8237" s="20">
        <v>45503.5</v>
      </c>
      <c r="G8237" t="s">
        <v>9442</v>
      </c>
      <c r="H8237" t="s">
        <v>12138</v>
      </c>
      <c r="I8237">
        <v>-1310.74</v>
      </c>
    </row>
    <row r="8238" spans="1:9" x14ac:dyDescent="0.35">
      <c r="A8238">
        <v>22995</v>
      </c>
      <c r="B8238">
        <v>103</v>
      </c>
      <c r="C8238" t="s">
        <v>267</v>
      </c>
      <c r="D8238">
        <v>114</v>
      </c>
      <c r="E8238" t="s">
        <v>27</v>
      </c>
      <c r="F8238" s="20">
        <v>45503.5</v>
      </c>
      <c r="G8238" t="s">
        <v>9442</v>
      </c>
      <c r="H8238" t="s">
        <v>12139</v>
      </c>
      <c r="I8238">
        <v>-1367.2</v>
      </c>
    </row>
    <row r="8239" spans="1:9" x14ac:dyDescent="0.35">
      <c r="A8239">
        <v>22996</v>
      </c>
      <c r="B8239">
        <v>103</v>
      </c>
      <c r="C8239" t="s">
        <v>267</v>
      </c>
      <c r="D8239">
        <v>114</v>
      </c>
      <c r="E8239" t="s">
        <v>27</v>
      </c>
      <c r="F8239" s="20">
        <v>45503.5</v>
      </c>
      <c r="G8239" t="s">
        <v>9442</v>
      </c>
      <c r="H8239" t="s">
        <v>12140</v>
      </c>
      <c r="I8239">
        <v>-3034.77</v>
      </c>
    </row>
    <row r="8240" spans="1:9" x14ac:dyDescent="0.35">
      <c r="A8240">
        <v>22997</v>
      </c>
      <c r="B8240">
        <v>103</v>
      </c>
      <c r="C8240" t="s">
        <v>267</v>
      </c>
      <c r="D8240">
        <v>114</v>
      </c>
      <c r="E8240" t="s">
        <v>27</v>
      </c>
      <c r="F8240" s="20">
        <v>45503.5</v>
      </c>
      <c r="G8240" t="s">
        <v>9442</v>
      </c>
      <c r="H8240" t="s">
        <v>10092</v>
      </c>
      <c r="I8240">
        <v>-1.65</v>
      </c>
    </row>
    <row r="8241" spans="1:9" x14ac:dyDescent="0.35">
      <c r="A8241">
        <v>22998</v>
      </c>
      <c r="B8241">
        <v>103</v>
      </c>
      <c r="C8241" t="s">
        <v>267</v>
      </c>
      <c r="D8241">
        <v>114</v>
      </c>
      <c r="E8241" t="s">
        <v>27</v>
      </c>
      <c r="F8241" s="20">
        <v>45503.5</v>
      </c>
      <c r="G8241" t="s">
        <v>9442</v>
      </c>
      <c r="H8241" t="s">
        <v>10092</v>
      </c>
      <c r="I8241">
        <v>-1.65</v>
      </c>
    </row>
    <row r="8242" spans="1:9" x14ac:dyDescent="0.35">
      <c r="A8242">
        <v>22999</v>
      </c>
      <c r="B8242">
        <v>103</v>
      </c>
      <c r="C8242" t="s">
        <v>267</v>
      </c>
      <c r="D8242">
        <v>114</v>
      </c>
      <c r="E8242" t="s">
        <v>27</v>
      </c>
      <c r="F8242" s="20">
        <v>45503.5</v>
      </c>
      <c r="G8242" t="s">
        <v>9442</v>
      </c>
      <c r="H8242" t="s">
        <v>10092</v>
      </c>
      <c r="I8242">
        <v>-2.08</v>
      </c>
    </row>
    <row r="8243" spans="1:9" x14ac:dyDescent="0.35">
      <c r="A8243">
        <v>23000</v>
      </c>
      <c r="B8243">
        <v>103</v>
      </c>
      <c r="C8243" t="s">
        <v>267</v>
      </c>
      <c r="D8243">
        <v>114</v>
      </c>
      <c r="E8243" t="s">
        <v>27</v>
      </c>
      <c r="F8243" s="20">
        <v>45503.5</v>
      </c>
      <c r="G8243" t="s">
        <v>9442</v>
      </c>
      <c r="H8243" t="s">
        <v>12141</v>
      </c>
      <c r="I8243">
        <v>-1120</v>
      </c>
    </row>
    <row r="8244" spans="1:9" x14ac:dyDescent="0.35">
      <c r="A8244">
        <v>23001</v>
      </c>
      <c r="B8244">
        <v>103</v>
      </c>
      <c r="C8244" t="s">
        <v>267</v>
      </c>
      <c r="D8244">
        <v>114</v>
      </c>
      <c r="E8244" t="s">
        <v>27</v>
      </c>
      <c r="F8244" s="20">
        <v>45503.5</v>
      </c>
      <c r="G8244" t="s">
        <v>9442</v>
      </c>
      <c r="H8244" t="s">
        <v>12142</v>
      </c>
      <c r="I8244">
        <v>-1200</v>
      </c>
    </row>
    <row r="8245" spans="1:9" x14ac:dyDescent="0.35">
      <c r="A8245">
        <v>23002</v>
      </c>
      <c r="B8245">
        <v>103</v>
      </c>
      <c r="C8245" t="s">
        <v>267</v>
      </c>
      <c r="D8245">
        <v>114</v>
      </c>
      <c r="E8245" t="s">
        <v>27</v>
      </c>
      <c r="F8245" s="20">
        <v>45503.5</v>
      </c>
      <c r="G8245" t="s">
        <v>9442</v>
      </c>
      <c r="H8245" t="s">
        <v>12143</v>
      </c>
      <c r="I8245">
        <v>-600</v>
      </c>
    </row>
    <row r="8246" spans="1:9" x14ac:dyDescent="0.35">
      <c r="A8246">
        <v>23003</v>
      </c>
      <c r="B8246">
        <v>103</v>
      </c>
      <c r="C8246" t="s">
        <v>267</v>
      </c>
      <c r="D8246">
        <v>114</v>
      </c>
      <c r="E8246" t="s">
        <v>27</v>
      </c>
      <c r="F8246" s="20">
        <v>45503.5</v>
      </c>
      <c r="G8246" t="s">
        <v>9442</v>
      </c>
      <c r="H8246" t="s">
        <v>10285</v>
      </c>
      <c r="I8246">
        <v>-4158.4799999999996</v>
      </c>
    </row>
    <row r="8247" spans="1:9" x14ac:dyDescent="0.35">
      <c r="A8247">
        <v>22954</v>
      </c>
      <c r="B8247">
        <v>103</v>
      </c>
      <c r="C8247" t="s">
        <v>267</v>
      </c>
      <c r="D8247">
        <v>114</v>
      </c>
      <c r="E8247" t="s">
        <v>27</v>
      </c>
      <c r="F8247" s="20">
        <v>45502.5</v>
      </c>
      <c r="G8247" t="s">
        <v>9439</v>
      </c>
      <c r="H8247" t="s">
        <v>11708</v>
      </c>
      <c r="I8247">
        <v>10</v>
      </c>
    </row>
    <row r="8248" spans="1:9" x14ac:dyDescent="0.35">
      <c r="A8248">
        <v>22955</v>
      </c>
      <c r="B8248">
        <v>103</v>
      </c>
      <c r="C8248" t="s">
        <v>267</v>
      </c>
      <c r="D8248">
        <v>114</v>
      </c>
      <c r="E8248" t="s">
        <v>27</v>
      </c>
      <c r="F8248" s="20">
        <v>45502.5</v>
      </c>
      <c r="G8248" t="s">
        <v>9439</v>
      </c>
      <c r="H8248" t="s">
        <v>11708</v>
      </c>
      <c r="I8248">
        <v>100110</v>
      </c>
    </row>
    <row r="8249" spans="1:9" x14ac:dyDescent="0.35">
      <c r="A8249">
        <v>22956</v>
      </c>
      <c r="B8249">
        <v>103</v>
      </c>
      <c r="C8249" t="s">
        <v>267</v>
      </c>
      <c r="D8249">
        <v>114</v>
      </c>
      <c r="E8249" t="s">
        <v>27</v>
      </c>
      <c r="F8249" s="20">
        <v>45502.5</v>
      </c>
      <c r="G8249" t="s">
        <v>9439</v>
      </c>
      <c r="H8249" t="s">
        <v>11708</v>
      </c>
      <c r="I8249">
        <v>3100</v>
      </c>
    </row>
    <row r="8250" spans="1:9" x14ac:dyDescent="0.35">
      <c r="A8250">
        <v>22957</v>
      </c>
      <c r="B8250">
        <v>103</v>
      </c>
      <c r="C8250" t="s">
        <v>267</v>
      </c>
      <c r="D8250">
        <v>114</v>
      </c>
      <c r="E8250" t="s">
        <v>27</v>
      </c>
      <c r="F8250" s="20">
        <v>45502.5</v>
      </c>
      <c r="G8250" t="s">
        <v>9442</v>
      </c>
      <c r="H8250" t="s">
        <v>12144</v>
      </c>
      <c r="I8250">
        <v>-97.5</v>
      </c>
    </row>
    <row r="8251" spans="1:9" x14ac:dyDescent="0.35">
      <c r="A8251">
        <v>22958</v>
      </c>
      <c r="B8251">
        <v>103</v>
      </c>
      <c r="C8251" t="s">
        <v>267</v>
      </c>
      <c r="D8251">
        <v>114</v>
      </c>
      <c r="E8251" t="s">
        <v>27</v>
      </c>
      <c r="F8251" s="20">
        <v>45502.5</v>
      </c>
      <c r="G8251" t="s">
        <v>9442</v>
      </c>
      <c r="H8251" t="s">
        <v>12145</v>
      </c>
      <c r="I8251">
        <v>-136.6</v>
      </c>
    </row>
    <row r="8252" spans="1:9" x14ac:dyDescent="0.35">
      <c r="A8252">
        <v>22959</v>
      </c>
      <c r="B8252">
        <v>103</v>
      </c>
      <c r="C8252" t="s">
        <v>267</v>
      </c>
      <c r="D8252">
        <v>114</v>
      </c>
      <c r="E8252" t="s">
        <v>27</v>
      </c>
      <c r="F8252" s="20">
        <v>45502.5</v>
      </c>
      <c r="G8252" t="s">
        <v>9442</v>
      </c>
      <c r="H8252" t="s">
        <v>12146</v>
      </c>
      <c r="I8252">
        <v>-180.89</v>
      </c>
    </row>
    <row r="8253" spans="1:9" x14ac:dyDescent="0.35">
      <c r="A8253">
        <v>22960</v>
      </c>
      <c r="B8253">
        <v>103</v>
      </c>
      <c r="C8253" t="s">
        <v>267</v>
      </c>
      <c r="D8253">
        <v>114</v>
      </c>
      <c r="E8253" t="s">
        <v>27</v>
      </c>
      <c r="F8253" s="20">
        <v>45502.5</v>
      </c>
      <c r="G8253" t="s">
        <v>9442</v>
      </c>
      <c r="H8253" t="s">
        <v>12147</v>
      </c>
      <c r="I8253">
        <v>-214.9</v>
      </c>
    </row>
    <row r="8254" spans="1:9" x14ac:dyDescent="0.35">
      <c r="A8254">
        <v>22961</v>
      </c>
      <c r="B8254">
        <v>103</v>
      </c>
      <c r="C8254" t="s">
        <v>267</v>
      </c>
      <c r="D8254">
        <v>114</v>
      </c>
      <c r="E8254" t="s">
        <v>27</v>
      </c>
      <c r="F8254" s="20">
        <v>45502.5</v>
      </c>
      <c r="G8254" t="s">
        <v>9442</v>
      </c>
      <c r="H8254" t="s">
        <v>11052</v>
      </c>
      <c r="I8254">
        <v>-440</v>
      </c>
    </row>
    <row r="8255" spans="1:9" x14ac:dyDescent="0.35">
      <c r="A8255">
        <v>22962</v>
      </c>
      <c r="B8255">
        <v>103</v>
      </c>
      <c r="C8255" t="s">
        <v>267</v>
      </c>
      <c r="D8255">
        <v>114</v>
      </c>
      <c r="E8255" t="s">
        <v>27</v>
      </c>
      <c r="F8255" s="20">
        <v>45502.5</v>
      </c>
      <c r="G8255" t="s">
        <v>9442</v>
      </c>
      <c r="H8255" t="s">
        <v>12148</v>
      </c>
      <c r="I8255">
        <v>-486</v>
      </c>
    </row>
    <row r="8256" spans="1:9" x14ac:dyDescent="0.35">
      <c r="A8256">
        <v>22963</v>
      </c>
      <c r="B8256">
        <v>103</v>
      </c>
      <c r="C8256" t="s">
        <v>267</v>
      </c>
      <c r="D8256">
        <v>114</v>
      </c>
      <c r="E8256" t="s">
        <v>27</v>
      </c>
      <c r="F8256" s="20">
        <v>45502.5</v>
      </c>
      <c r="G8256" t="s">
        <v>9442</v>
      </c>
      <c r="H8256" t="s">
        <v>12149</v>
      </c>
      <c r="I8256">
        <v>-532.79999999999995</v>
      </c>
    </row>
    <row r="8257" spans="1:9" x14ac:dyDescent="0.35">
      <c r="A8257">
        <v>22964</v>
      </c>
      <c r="B8257">
        <v>103</v>
      </c>
      <c r="C8257" t="s">
        <v>267</v>
      </c>
      <c r="D8257">
        <v>114</v>
      </c>
      <c r="E8257" t="s">
        <v>27</v>
      </c>
      <c r="F8257" s="20">
        <v>45502.5</v>
      </c>
      <c r="G8257" t="s">
        <v>9442</v>
      </c>
      <c r="H8257" t="s">
        <v>12150</v>
      </c>
      <c r="I8257">
        <v>-581.4</v>
      </c>
    </row>
    <row r="8258" spans="1:9" x14ac:dyDescent="0.35">
      <c r="A8258">
        <v>22965</v>
      </c>
      <c r="B8258">
        <v>103</v>
      </c>
      <c r="C8258" t="s">
        <v>267</v>
      </c>
      <c r="D8258">
        <v>114</v>
      </c>
      <c r="E8258" t="s">
        <v>27</v>
      </c>
      <c r="F8258" s="20">
        <v>45502.5</v>
      </c>
      <c r="G8258" t="s">
        <v>9442</v>
      </c>
      <c r="H8258" t="s">
        <v>12151</v>
      </c>
      <c r="I8258">
        <v>-1116.3</v>
      </c>
    </row>
    <row r="8259" spans="1:9" x14ac:dyDescent="0.35">
      <c r="A8259">
        <v>22966</v>
      </c>
      <c r="B8259">
        <v>103</v>
      </c>
      <c r="C8259" t="s">
        <v>267</v>
      </c>
      <c r="D8259">
        <v>114</v>
      </c>
      <c r="E8259" t="s">
        <v>27</v>
      </c>
      <c r="F8259" s="20">
        <v>45502.5</v>
      </c>
      <c r="G8259" t="s">
        <v>9442</v>
      </c>
      <c r="H8259" t="s">
        <v>12152</v>
      </c>
      <c r="I8259">
        <v>-1329</v>
      </c>
    </row>
    <row r="8260" spans="1:9" x14ac:dyDescent="0.35">
      <c r="A8260">
        <v>22967</v>
      </c>
      <c r="B8260">
        <v>103</v>
      </c>
      <c r="C8260" t="s">
        <v>267</v>
      </c>
      <c r="D8260">
        <v>114</v>
      </c>
      <c r="E8260" t="s">
        <v>27</v>
      </c>
      <c r="F8260" s="20">
        <v>45502.5</v>
      </c>
      <c r="G8260" t="s">
        <v>9442</v>
      </c>
      <c r="H8260" t="s">
        <v>12153</v>
      </c>
      <c r="I8260">
        <v>-1589.68</v>
      </c>
    </row>
    <row r="8261" spans="1:9" x14ac:dyDescent="0.35">
      <c r="A8261">
        <v>22968</v>
      </c>
      <c r="B8261">
        <v>103</v>
      </c>
      <c r="C8261" t="s">
        <v>267</v>
      </c>
      <c r="D8261">
        <v>114</v>
      </c>
      <c r="E8261" t="s">
        <v>27</v>
      </c>
      <c r="F8261" s="20">
        <v>45502.5</v>
      </c>
      <c r="G8261" t="s">
        <v>9442</v>
      </c>
      <c r="H8261" t="s">
        <v>10454</v>
      </c>
      <c r="I8261">
        <v>-1675.84</v>
      </c>
    </row>
    <row r="8262" spans="1:9" x14ac:dyDescent="0.35">
      <c r="A8262">
        <v>22969</v>
      </c>
      <c r="B8262">
        <v>103</v>
      </c>
      <c r="C8262" t="s">
        <v>267</v>
      </c>
      <c r="D8262">
        <v>114</v>
      </c>
      <c r="E8262" t="s">
        <v>27</v>
      </c>
      <c r="F8262" s="20">
        <v>45502.5</v>
      </c>
      <c r="G8262" t="s">
        <v>9442</v>
      </c>
      <c r="H8262" t="s">
        <v>12154</v>
      </c>
      <c r="I8262">
        <v>-2400</v>
      </c>
    </row>
    <row r="8263" spans="1:9" x14ac:dyDescent="0.35">
      <c r="A8263">
        <v>22970</v>
      </c>
      <c r="B8263">
        <v>103</v>
      </c>
      <c r="C8263" t="s">
        <v>267</v>
      </c>
      <c r="D8263">
        <v>114</v>
      </c>
      <c r="E8263" t="s">
        <v>27</v>
      </c>
      <c r="F8263" s="20">
        <v>45502.5</v>
      </c>
      <c r="G8263" t="s">
        <v>9442</v>
      </c>
      <c r="H8263" t="s">
        <v>12155</v>
      </c>
      <c r="I8263">
        <v>-3155.94</v>
      </c>
    </row>
    <row r="8264" spans="1:9" x14ac:dyDescent="0.35">
      <c r="A8264">
        <v>22971</v>
      </c>
      <c r="B8264">
        <v>103</v>
      </c>
      <c r="C8264" t="s">
        <v>267</v>
      </c>
      <c r="D8264">
        <v>114</v>
      </c>
      <c r="E8264" t="s">
        <v>27</v>
      </c>
      <c r="F8264" s="20">
        <v>45502.5</v>
      </c>
      <c r="G8264" t="s">
        <v>9442</v>
      </c>
      <c r="H8264" t="s">
        <v>12156</v>
      </c>
      <c r="I8264">
        <v>-3989.56</v>
      </c>
    </row>
    <row r="8265" spans="1:9" x14ac:dyDescent="0.35">
      <c r="A8265">
        <v>22972</v>
      </c>
      <c r="B8265">
        <v>103</v>
      </c>
      <c r="C8265" t="s">
        <v>267</v>
      </c>
      <c r="D8265">
        <v>114</v>
      </c>
      <c r="E8265" t="s">
        <v>27</v>
      </c>
      <c r="F8265" s="20">
        <v>45502.5</v>
      </c>
      <c r="G8265" t="s">
        <v>9442</v>
      </c>
      <c r="H8265" t="s">
        <v>12157</v>
      </c>
      <c r="I8265">
        <v>-6436.29</v>
      </c>
    </row>
    <row r="8266" spans="1:9" x14ac:dyDescent="0.35">
      <c r="A8266">
        <v>22973</v>
      </c>
      <c r="B8266">
        <v>103</v>
      </c>
      <c r="C8266" t="s">
        <v>267</v>
      </c>
      <c r="D8266">
        <v>114</v>
      </c>
      <c r="E8266" t="s">
        <v>27</v>
      </c>
      <c r="F8266" s="20">
        <v>45502.5</v>
      </c>
      <c r="G8266" t="s">
        <v>9442</v>
      </c>
      <c r="H8266" t="s">
        <v>12158</v>
      </c>
      <c r="I8266">
        <v>-9378.69</v>
      </c>
    </row>
    <row r="8267" spans="1:9" x14ac:dyDescent="0.35">
      <c r="A8267">
        <v>22974</v>
      </c>
      <c r="B8267">
        <v>103</v>
      </c>
      <c r="C8267" t="s">
        <v>267</v>
      </c>
      <c r="D8267">
        <v>114</v>
      </c>
      <c r="E8267" t="s">
        <v>27</v>
      </c>
      <c r="F8267" s="20">
        <v>45502.5</v>
      </c>
      <c r="G8267" t="s">
        <v>9442</v>
      </c>
      <c r="H8267" t="s">
        <v>12159</v>
      </c>
      <c r="I8267">
        <v>-12401.29</v>
      </c>
    </row>
    <row r="8268" spans="1:9" x14ac:dyDescent="0.35">
      <c r="A8268">
        <v>22975</v>
      </c>
      <c r="B8268">
        <v>103</v>
      </c>
      <c r="C8268" t="s">
        <v>267</v>
      </c>
      <c r="D8268">
        <v>114</v>
      </c>
      <c r="E8268" t="s">
        <v>27</v>
      </c>
      <c r="F8268" s="20">
        <v>45502.5</v>
      </c>
      <c r="G8268" t="s">
        <v>9442</v>
      </c>
      <c r="H8268" t="s">
        <v>12160</v>
      </c>
      <c r="I8268">
        <v>-1139.6600000000001</v>
      </c>
    </row>
    <row r="8269" spans="1:9" x14ac:dyDescent="0.35">
      <c r="A8269">
        <v>22976</v>
      </c>
      <c r="B8269">
        <v>103</v>
      </c>
      <c r="C8269" t="s">
        <v>267</v>
      </c>
      <c r="D8269">
        <v>114</v>
      </c>
      <c r="E8269" t="s">
        <v>27</v>
      </c>
      <c r="F8269" s="20">
        <v>45502.5</v>
      </c>
      <c r="G8269" t="s">
        <v>9442</v>
      </c>
      <c r="H8269" t="s">
        <v>12161</v>
      </c>
      <c r="I8269">
        <v>-2617.04</v>
      </c>
    </row>
    <row r="8270" spans="1:9" x14ac:dyDescent="0.35">
      <c r="A8270">
        <v>22977</v>
      </c>
      <c r="B8270">
        <v>103</v>
      </c>
      <c r="C8270" t="s">
        <v>267</v>
      </c>
      <c r="D8270">
        <v>114</v>
      </c>
      <c r="E8270" t="s">
        <v>27</v>
      </c>
      <c r="F8270" s="20">
        <v>45502.5</v>
      </c>
      <c r="G8270" t="s">
        <v>9442</v>
      </c>
      <c r="H8270" t="s">
        <v>12162</v>
      </c>
      <c r="I8270">
        <v>-3681.17</v>
      </c>
    </row>
    <row r="8271" spans="1:9" x14ac:dyDescent="0.35">
      <c r="A8271">
        <v>22978</v>
      </c>
      <c r="B8271">
        <v>103</v>
      </c>
      <c r="C8271" t="s">
        <v>267</v>
      </c>
      <c r="D8271">
        <v>114</v>
      </c>
      <c r="E8271" t="s">
        <v>27</v>
      </c>
      <c r="F8271" s="20">
        <v>45502.5</v>
      </c>
      <c r="G8271" t="s">
        <v>9442</v>
      </c>
      <c r="H8271" t="s">
        <v>10615</v>
      </c>
      <c r="I8271">
        <v>-2807.88</v>
      </c>
    </row>
    <row r="8272" spans="1:9" x14ac:dyDescent="0.35">
      <c r="A8272">
        <v>22979</v>
      </c>
      <c r="B8272">
        <v>103</v>
      </c>
      <c r="C8272" t="s">
        <v>267</v>
      </c>
      <c r="D8272">
        <v>114</v>
      </c>
      <c r="E8272" t="s">
        <v>27</v>
      </c>
      <c r="F8272" s="20">
        <v>45502.5</v>
      </c>
      <c r="G8272" t="s">
        <v>9442</v>
      </c>
      <c r="H8272" t="s">
        <v>11059</v>
      </c>
      <c r="I8272">
        <v>-242.75</v>
      </c>
    </row>
    <row r="8273" spans="1:9" x14ac:dyDescent="0.35">
      <c r="A8273">
        <v>22980</v>
      </c>
      <c r="B8273">
        <v>103</v>
      </c>
      <c r="C8273" t="s">
        <v>267</v>
      </c>
      <c r="D8273">
        <v>114</v>
      </c>
      <c r="E8273" t="s">
        <v>27</v>
      </c>
      <c r="F8273" s="20">
        <v>45502.5</v>
      </c>
      <c r="G8273" t="s">
        <v>9442</v>
      </c>
      <c r="H8273" t="s">
        <v>10092</v>
      </c>
      <c r="I8273">
        <v>-9</v>
      </c>
    </row>
    <row r="8274" spans="1:9" x14ac:dyDescent="0.35">
      <c r="A8274">
        <v>22981</v>
      </c>
      <c r="B8274">
        <v>103</v>
      </c>
      <c r="C8274" t="s">
        <v>267</v>
      </c>
      <c r="D8274">
        <v>114</v>
      </c>
      <c r="E8274" t="s">
        <v>27</v>
      </c>
      <c r="F8274" s="20">
        <v>45502.5</v>
      </c>
      <c r="G8274" t="s">
        <v>9442</v>
      </c>
      <c r="H8274" t="s">
        <v>9443</v>
      </c>
      <c r="I8274">
        <v>-46528.9</v>
      </c>
    </row>
    <row r="8275" spans="1:9" x14ac:dyDescent="0.35">
      <c r="A8275">
        <v>22930</v>
      </c>
      <c r="B8275">
        <v>103</v>
      </c>
      <c r="C8275" t="s">
        <v>267</v>
      </c>
      <c r="D8275">
        <v>114</v>
      </c>
      <c r="E8275" t="s">
        <v>27</v>
      </c>
      <c r="F8275" s="20">
        <v>45499.5</v>
      </c>
      <c r="G8275" t="s">
        <v>9439</v>
      </c>
      <c r="H8275" t="s">
        <v>11708</v>
      </c>
      <c r="I8275">
        <v>10</v>
      </c>
    </row>
    <row r="8276" spans="1:9" x14ac:dyDescent="0.35">
      <c r="A8276">
        <v>22931</v>
      </c>
      <c r="B8276">
        <v>103</v>
      </c>
      <c r="C8276" t="s">
        <v>267</v>
      </c>
      <c r="D8276">
        <v>114</v>
      </c>
      <c r="E8276" t="s">
        <v>27</v>
      </c>
      <c r="F8276" s="20">
        <v>45499.5</v>
      </c>
      <c r="G8276" t="s">
        <v>9439</v>
      </c>
      <c r="H8276" t="s">
        <v>11708</v>
      </c>
      <c r="I8276">
        <v>25600</v>
      </c>
    </row>
    <row r="8277" spans="1:9" x14ac:dyDescent="0.35">
      <c r="A8277">
        <v>22933</v>
      </c>
      <c r="B8277">
        <v>103</v>
      </c>
      <c r="C8277" t="s">
        <v>267</v>
      </c>
      <c r="D8277">
        <v>114</v>
      </c>
      <c r="E8277" t="s">
        <v>27</v>
      </c>
      <c r="F8277" s="20">
        <v>45499.5</v>
      </c>
      <c r="G8277" t="s">
        <v>9439</v>
      </c>
      <c r="H8277" t="s">
        <v>12163</v>
      </c>
      <c r="I8277">
        <v>100</v>
      </c>
    </row>
    <row r="8278" spans="1:9" x14ac:dyDescent="0.35">
      <c r="A8278">
        <v>22934</v>
      </c>
      <c r="B8278">
        <v>103</v>
      </c>
      <c r="C8278" t="s">
        <v>267</v>
      </c>
      <c r="D8278">
        <v>114</v>
      </c>
      <c r="E8278" t="s">
        <v>27</v>
      </c>
      <c r="F8278" s="20">
        <v>45499.5</v>
      </c>
      <c r="G8278" t="s">
        <v>9442</v>
      </c>
      <c r="H8278" t="s">
        <v>12164</v>
      </c>
      <c r="I8278">
        <v>-162.5</v>
      </c>
    </row>
    <row r="8279" spans="1:9" x14ac:dyDescent="0.35">
      <c r="A8279">
        <v>22935</v>
      </c>
      <c r="B8279">
        <v>103</v>
      </c>
      <c r="C8279" t="s">
        <v>267</v>
      </c>
      <c r="D8279">
        <v>114</v>
      </c>
      <c r="E8279" t="s">
        <v>27</v>
      </c>
      <c r="F8279" s="20">
        <v>45499.5</v>
      </c>
      <c r="G8279" t="s">
        <v>9442</v>
      </c>
      <c r="H8279" t="s">
        <v>12165</v>
      </c>
      <c r="I8279">
        <v>-229.9</v>
      </c>
    </row>
    <row r="8280" spans="1:9" x14ac:dyDescent="0.35">
      <c r="A8280">
        <v>22936</v>
      </c>
      <c r="B8280">
        <v>103</v>
      </c>
      <c r="C8280" t="s">
        <v>267</v>
      </c>
      <c r="D8280">
        <v>114</v>
      </c>
      <c r="E8280" t="s">
        <v>27</v>
      </c>
      <c r="F8280" s="20">
        <v>45499.5</v>
      </c>
      <c r="G8280" t="s">
        <v>9442</v>
      </c>
      <c r="H8280" t="s">
        <v>12166</v>
      </c>
      <c r="I8280">
        <v>-279.5</v>
      </c>
    </row>
    <row r="8281" spans="1:9" x14ac:dyDescent="0.35">
      <c r="A8281">
        <v>22937</v>
      </c>
      <c r="B8281">
        <v>103</v>
      </c>
      <c r="C8281" t="s">
        <v>267</v>
      </c>
      <c r="D8281">
        <v>114</v>
      </c>
      <c r="E8281" t="s">
        <v>27</v>
      </c>
      <c r="F8281" s="20">
        <v>45499.5</v>
      </c>
      <c r="G8281" t="s">
        <v>9442</v>
      </c>
      <c r="H8281" t="s">
        <v>12167</v>
      </c>
      <c r="I8281">
        <v>-679.5</v>
      </c>
    </row>
    <row r="8282" spans="1:9" x14ac:dyDescent="0.35">
      <c r="A8282">
        <v>22938</v>
      </c>
      <c r="B8282">
        <v>103</v>
      </c>
      <c r="C8282" t="s">
        <v>267</v>
      </c>
      <c r="D8282">
        <v>114</v>
      </c>
      <c r="E8282" t="s">
        <v>27</v>
      </c>
      <c r="F8282" s="20">
        <v>45499.5</v>
      </c>
      <c r="G8282" t="s">
        <v>9442</v>
      </c>
      <c r="H8282" t="s">
        <v>12168</v>
      </c>
      <c r="I8282">
        <v>-683.2</v>
      </c>
    </row>
    <row r="8283" spans="1:9" x14ac:dyDescent="0.35">
      <c r="A8283">
        <v>22939</v>
      </c>
      <c r="B8283">
        <v>103</v>
      </c>
      <c r="C8283" t="s">
        <v>267</v>
      </c>
      <c r="D8283">
        <v>114</v>
      </c>
      <c r="E8283" t="s">
        <v>27</v>
      </c>
      <c r="F8283" s="20">
        <v>45499.5</v>
      </c>
      <c r="G8283" t="s">
        <v>9442</v>
      </c>
      <c r="H8283" t="s">
        <v>12169</v>
      </c>
      <c r="I8283">
        <v>-766.21</v>
      </c>
    </row>
    <row r="8284" spans="1:9" x14ac:dyDescent="0.35">
      <c r="A8284">
        <v>22940</v>
      </c>
      <c r="B8284">
        <v>103</v>
      </c>
      <c r="C8284" t="s">
        <v>267</v>
      </c>
      <c r="D8284">
        <v>114</v>
      </c>
      <c r="E8284" t="s">
        <v>27</v>
      </c>
      <c r="F8284" s="20">
        <v>45499.5</v>
      </c>
      <c r="G8284" t="s">
        <v>9442</v>
      </c>
      <c r="H8284" t="s">
        <v>12170</v>
      </c>
      <c r="I8284">
        <v>-964.8</v>
      </c>
    </row>
    <row r="8285" spans="1:9" x14ac:dyDescent="0.35">
      <c r="A8285">
        <v>22941</v>
      </c>
      <c r="B8285">
        <v>103</v>
      </c>
      <c r="C8285" t="s">
        <v>267</v>
      </c>
      <c r="D8285">
        <v>114</v>
      </c>
      <c r="E8285" t="s">
        <v>27</v>
      </c>
      <c r="F8285" s="20">
        <v>45499.5</v>
      </c>
      <c r="G8285" t="s">
        <v>9442</v>
      </c>
      <c r="H8285" t="s">
        <v>12171</v>
      </c>
      <c r="I8285">
        <v>-1641.5</v>
      </c>
    </row>
    <row r="8286" spans="1:9" x14ac:dyDescent="0.35">
      <c r="A8286">
        <v>22942</v>
      </c>
      <c r="B8286">
        <v>103</v>
      </c>
      <c r="C8286" t="s">
        <v>267</v>
      </c>
      <c r="D8286">
        <v>114</v>
      </c>
      <c r="E8286" t="s">
        <v>27</v>
      </c>
      <c r="F8286" s="20">
        <v>45499.5</v>
      </c>
      <c r="G8286" t="s">
        <v>9442</v>
      </c>
      <c r="H8286" t="s">
        <v>12172</v>
      </c>
      <c r="I8286">
        <v>-2400</v>
      </c>
    </row>
    <row r="8287" spans="1:9" x14ac:dyDescent="0.35">
      <c r="A8287">
        <v>22943</v>
      </c>
      <c r="B8287">
        <v>103</v>
      </c>
      <c r="C8287" t="s">
        <v>267</v>
      </c>
      <c r="D8287">
        <v>114</v>
      </c>
      <c r="E8287" t="s">
        <v>27</v>
      </c>
      <c r="F8287" s="20">
        <v>45499.5</v>
      </c>
      <c r="G8287" t="s">
        <v>9442</v>
      </c>
      <c r="H8287" t="s">
        <v>12173</v>
      </c>
      <c r="I8287">
        <v>-2754.76</v>
      </c>
    </row>
    <row r="8288" spans="1:9" x14ac:dyDescent="0.35">
      <c r="A8288">
        <v>22944</v>
      </c>
      <c r="B8288">
        <v>103</v>
      </c>
      <c r="C8288" t="s">
        <v>267</v>
      </c>
      <c r="D8288">
        <v>114</v>
      </c>
      <c r="E8288" t="s">
        <v>27</v>
      </c>
      <c r="F8288" s="20">
        <v>45499.5</v>
      </c>
      <c r="G8288" t="s">
        <v>9442</v>
      </c>
      <c r="H8288" t="s">
        <v>12174</v>
      </c>
      <c r="I8288">
        <v>-3110.49</v>
      </c>
    </row>
    <row r="8289" spans="1:9" x14ac:dyDescent="0.35">
      <c r="A8289">
        <v>22945</v>
      </c>
      <c r="B8289">
        <v>103</v>
      </c>
      <c r="C8289" t="s">
        <v>267</v>
      </c>
      <c r="D8289">
        <v>114</v>
      </c>
      <c r="E8289" t="s">
        <v>27</v>
      </c>
      <c r="F8289" s="20">
        <v>45499.5</v>
      </c>
      <c r="G8289" t="s">
        <v>9442</v>
      </c>
      <c r="H8289" t="s">
        <v>12175</v>
      </c>
      <c r="I8289">
        <v>-8581.2900000000009</v>
      </c>
    </row>
    <row r="8290" spans="1:9" x14ac:dyDescent="0.35">
      <c r="A8290">
        <v>22946</v>
      </c>
      <c r="B8290">
        <v>103</v>
      </c>
      <c r="C8290" t="s">
        <v>267</v>
      </c>
      <c r="D8290">
        <v>114</v>
      </c>
      <c r="E8290" t="s">
        <v>27</v>
      </c>
      <c r="F8290" s="20">
        <v>45499.5</v>
      </c>
      <c r="G8290" t="s">
        <v>9442</v>
      </c>
      <c r="H8290" t="s">
        <v>12176</v>
      </c>
      <c r="I8290">
        <v>-1453.06</v>
      </c>
    </row>
    <row r="8291" spans="1:9" x14ac:dyDescent="0.35">
      <c r="A8291">
        <v>22947</v>
      </c>
      <c r="B8291">
        <v>103</v>
      </c>
      <c r="C8291" t="s">
        <v>267</v>
      </c>
      <c r="D8291">
        <v>114</v>
      </c>
      <c r="E8291" t="s">
        <v>27</v>
      </c>
      <c r="F8291" s="20">
        <v>45499.5</v>
      </c>
      <c r="G8291" t="s">
        <v>9442</v>
      </c>
      <c r="H8291" t="s">
        <v>12177</v>
      </c>
      <c r="I8291">
        <v>-1507.35</v>
      </c>
    </row>
    <row r="8292" spans="1:9" x14ac:dyDescent="0.35">
      <c r="A8292">
        <v>22948</v>
      </c>
      <c r="B8292">
        <v>103</v>
      </c>
      <c r="C8292" t="s">
        <v>267</v>
      </c>
      <c r="D8292">
        <v>114</v>
      </c>
      <c r="E8292" t="s">
        <v>27</v>
      </c>
      <c r="F8292" s="20">
        <v>45499.5</v>
      </c>
      <c r="G8292" t="s">
        <v>9442</v>
      </c>
      <c r="H8292" t="s">
        <v>12178</v>
      </c>
      <c r="I8292">
        <v>-102.4</v>
      </c>
    </row>
    <row r="8293" spans="1:9" x14ac:dyDescent="0.35">
      <c r="A8293">
        <v>22949</v>
      </c>
      <c r="B8293">
        <v>103</v>
      </c>
      <c r="C8293" t="s">
        <v>267</v>
      </c>
      <c r="D8293">
        <v>114</v>
      </c>
      <c r="E8293" t="s">
        <v>27</v>
      </c>
      <c r="F8293" s="20">
        <v>45499.5</v>
      </c>
      <c r="G8293" t="s">
        <v>9442</v>
      </c>
      <c r="H8293" t="s">
        <v>10092</v>
      </c>
      <c r="I8293">
        <v>-1.82</v>
      </c>
    </row>
    <row r="8294" spans="1:9" x14ac:dyDescent="0.35">
      <c r="A8294">
        <v>22950</v>
      </c>
      <c r="B8294">
        <v>103</v>
      </c>
      <c r="C8294" t="s">
        <v>267</v>
      </c>
      <c r="D8294">
        <v>114</v>
      </c>
      <c r="E8294" t="s">
        <v>27</v>
      </c>
      <c r="F8294" s="20">
        <v>45499.5</v>
      </c>
      <c r="G8294" t="s">
        <v>9442</v>
      </c>
      <c r="H8294" t="s">
        <v>10564</v>
      </c>
      <c r="I8294">
        <v>-231.21</v>
      </c>
    </row>
    <row r="8295" spans="1:9" x14ac:dyDescent="0.35">
      <c r="A8295">
        <v>22951</v>
      </c>
      <c r="B8295">
        <v>103</v>
      </c>
      <c r="C8295" t="s">
        <v>267</v>
      </c>
      <c r="D8295">
        <v>114</v>
      </c>
      <c r="E8295" t="s">
        <v>27</v>
      </c>
      <c r="F8295" s="20">
        <v>45499.5</v>
      </c>
      <c r="G8295" t="s">
        <v>9442</v>
      </c>
      <c r="H8295" t="s">
        <v>12179</v>
      </c>
      <c r="I8295">
        <v>-68</v>
      </c>
    </row>
    <row r="8296" spans="1:9" x14ac:dyDescent="0.35">
      <c r="A8296">
        <v>22952</v>
      </c>
      <c r="B8296">
        <v>103</v>
      </c>
      <c r="C8296" t="s">
        <v>267</v>
      </c>
      <c r="D8296">
        <v>114</v>
      </c>
      <c r="E8296" t="s">
        <v>27</v>
      </c>
      <c r="F8296" s="20">
        <v>45499.5</v>
      </c>
      <c r="G8296" t="s">
        <v>9442</v>
      </c>
      <c r="H8296" t="s">
        <v>12180</v>
      </c>
      <c r="I8296">
        <v>-149</v>
      </c>
    </row>
    <row r="8297" spans="1:9" x14ac:dyDescent="0.35">
      <c r="A8297">
        <v>22953</v>
      </c>
      <c r="B8297">
        <v>103</v>
      </c>
      <c r="C8297" t="s">
        <v>267</v>
      </c>
      <c r="D8297">
        <v>114</v>
      </c>
      <c r="E8297" t="s">
        <v>27</v>
      </c>
      <c r="F8297" s="20">
        <v>45499.5</v>
      </c>
      <c r="G8297" t="s">
        <v>9442</v>
      </c>
      <c r="H8297" t="s">
        <v>12181</v>
      </c>
      <c r="I8297">
        <v>-78</v>
      </c>
    </row>
    <row r="8298" spans="1:9" x14ac:dyDescent="0.35">
      <c r="A8298">
        <v>22905</v>
      </c>
      <c r="B8298">
        <v>103</v>
      </c>
      <c r="C8298" t="s">
        <v>267</v>
      </c>
      <c r="D8298">
        <v>114</v>
      </c>
      <c r="E8298" t="s">
        <v>27</v>
      </c>
      <c r="F8298" s="20">
        <v>45498.5</v>
      </c>
      <c r="G8298" t="s">
        <v>9439</v>
      </c>
      <c r="H8298" t="s">
        <v>11708</v>
      </c>
      <c r="I8298">
        <v>10</v>
      </c>
    </row>
    <row r="8299" spans="1:9" x14ac:dyDescent="0.35">
      <c r="A8299">
        <v>22906</v>
      </c>
      <c r="B8299">
        <v>103</v>
      </c>
      <c r="C8299" t="s">
        <v>267</v>
      </c>
      <c r="D8299">
        <v>114</v>
      </c>
      <c r="E8299" t="s">
        <v>27</v>
      </c>
      <c r="F8299" s="20">
        <v>45498.5</v>
      </c>
      <c r="G8299" t="s">
        <v>9439</v>
      </c>
      <c r="H8299" t="s">
        <v>12182</v>
      </c>
      <c r="I8299">
        <v>55900</v>
      </c>
    </row>
    <row r="8300" spans="1:9" x14ac:dyDescent="0.35">
      <c r="A8300">
        <v>22907</v>
      </c>
      <c r="B8300">
        <v>103</v>
      </c>
      <c r="C8300" t="s">
        <v>267</v>
      </c>
      <c r="D8300">
        <v>114</v>
      </c>
      <c r="E8300" t="s">
        <v>27</v>
      </c>
      <c r="F8300" s="20">
        <v>45498.5</v>
      </c>
      <c r="G8300" t="s">
        <v>9442</v>
      </c>
      <c r="H8300" t="s">
        <v>12183</v>
      </c>
      <c r="I8300">
        <v>-291.41000000000003</v>
      </c>
    </row>
    <row r="8301" spans="1:9" x14ac:dyDescent="0.35">
      <c r="A8301">
        <v>22908</v>
      </c>
      <c r="B8301">
        <v>103</v>
      </c>
      <c r="C8301" t="s">
        <v>267</v>
      </c>
      <c r="D8301">
        <v>114</v>
      </c>
      <c r="E8301" t="s">
        <v>27</v>
      </c>
      <c r="F8301" s="20">
        <v>45498.5</v>
      </c>
      <c r="G8301" t="s">
        <v>9442</v>
      </c>
      <c r="H8301" t="s">
        <v>12184</v>
      </c>
      <c r="I8301">
        <v>-360.38</v>
      </c>
    </row>
    <row r="8302" spans="1:9" x14ac:dyDescent="0.35">
      <c r="A8302">
        <v>22909</v>
      </c>
      <c r="B8302">
        <v>103</v>
      </c>
      <c r="C8302" t="s">
        <v>267</v>
      </c>
      <c r="D8302">
        <v>114</v>
      </c>
      <c r="E8302" t="s">
        <v>27</v>
      </c>
      <c r="F8302" s="20">
        <v>45498.5</v>
      </c>
      <c r="G8302" t="s">
        <v>9442</v>
      </c>
      <c r="H8302" t="s">
        <v>12185</v>
      </c>
      <c r="I8302">
        <v>-386</v>
      </c>
    </row>
    <row r="8303" spans="1:9" x14ac:dyDescent="0.35">
      <c r="A8303">
        <v>22910</v>
      </c>
      <c r="B8303">
        <v>103</v>
      </c>
      <c r="C8303" t="s">
        <v>267</v>
      </c>
      <c r="D8303">
        <v>114</v>
      </c>
      <c r="E8303" t="s">
        <v>27</v>
      </c>
      <c r="F8303" s="20">
        <v>45498.5</v>
      </c>
      <c r="G8303" t="s">
        <v>9442</v>
      </c>
      <c r="H8303" t="s">
        <v>12186</v>
      </c>
      <c r="I8303">
        <v>-543.6</v>
      </c>
    </row>
    <row r="8304" spans="1:9" x14ac:dyDescent="0.35">
      <c r="A8304">
        <v>22911</v>
      </c>
      <c r="B8304">
        <v>103</v>
      </c>
      <c r="C8304" t="s">
        <v>267</v>
      </c>
      <c r="D8304">
        <v>114</v>
      </c>
      <c r="E8304" t="s">
        <v>27</v>
      </c>
      <c r="F8304" s="20">
        <v>45498.5</v>
      </c>
      <c r="G8304" t="s">
        <v>9442</v>
      </c>
      <c r="H8304" t="s">
        <v>12187</v>
      </c>
      <c r="I8304">
        <v>-655.5</v>
      </c>
    </row>
    <row r="8305" spans="1:9" x14ac:dyDescent="0.35">
      <c r="A8305">
        <v>22912</v>
      </c>
      <c r="B8305">
        <v>103</v>
      </c>
      <c r="C8305" t="s">
        <v>267</v>
      </c>
      <c r="D8305">
        <v>114</v>
      </c>
      <c r="E8305" t="s">
        <v>27</v>
      </c>
      <c r="F8305" s="20">
        <v>45498.5</v>
      </c>
      <c r="G8305" t="s">
        <v>9442</v>
      </c>
      <c r="H8305" t="s">
        <v>12188</v>
      </c>
      <c r="I8305">
        <v>-797.4</v>
      </c>
    </row>
    <row r="8306" spans="1:9" x14ac:dyDescent="0.35">
      <c r="A8306">
        <v>22913</v>
      </c>
      <c r="B8306">
        <v>103</v>
      </c>
      <c r="C8306" t="s">
        <v>267</v>
      </c>
      <c r="D8306">
        <v>114</v>
      </c>
      <c r="E8306" t="s">
        <v>27</v>
      </c>
      <c r="F8306" s="20">
        <v>45498.5</v>
      </c>
      <c r="G8306" t="s">
        <v>9442</v>
      </c>
      <c r="H8306" t="s">
        <v>12189</v>
      </c>
      <c r="I8306">
        <v>-956.6</v>
      </c>
    </row>
    <row r="8307" spans="1:9" x14ac:dyDescent="0.35">
      <c r="A8307">
        <v>22914</v>
      </c>
      <c r="B8307">
        <v>103</v>
      </c>
      <c r="C8307" t="s">
        <v>267</v>
      </c>
      <c r="D8307">
        <v>114</v>
      </c>
      <c r="E8307" t="s">
        <v>27</v>
      </c>
      <c r="F8307" s="20">
        <v>45498.5</v>
      </c>
      <c r="G8307" t="s">
        <v>9442</v>
      </c>
      <c r="H8307" t="s">
        <v>12190</v>
      </c>
      <c r="I8307">
        <v>-1250</v>
      </c>
    </row>
    <row r="8308" spans="1:9" x14ac:dyDescent="0.35">
      <c r="A8308">
        <v>22915</v>
      </c>
      <c r="B8308">
        <v>103</v>
      </c>
      <c r="C8308" t="s">
        <v>267</v>
      </c>
      <c r="D8308">
        <v>114</v>
      </c>
      <c r="E8308" t="s">
        <v>27</v>
      </c>
      <c r="F8308" s="20">
        <v>45498.5</v>
      </c>
      <c r="G8308" t="s">
        <v>9442</v>
      </c>
      <c r="H8308" t="s">
        <v>12191</v>
      </c>
      <c r="I8308">
        <v>-1838</v>
      </c>
    </row>
    <row r="8309" spans="1:9" x14ac:dyDescent="0.35">
      <c r="A8309">
        <v>22916</v>
      </c>
      <c r="B8309">
        <v>103</v>
      </c>
      <c r="C8309" t="s">
        <v>267</v>
      </c>
      <c r="D8309">
        <v>114</v>
      </c>
      <c r="E8309" t="s">
        <v>27</v>
      </c>
      <c r="F8309" s="20">
        <v>45498.5</v>
      </c>
      <c r="G8309" t="s">
        <v>9442</v>
      </c>
      <c r="H8309" t="s">
        <v>12192</v>
      </c>
      <c r="I8309">
        <v>-2558.4499999999998</v>
      </c>
    </row>
    <row r="8310" spans="1:9" x14ac:dyDescent="0.35">
      <c r="A8310">
        <v>22917</v>
      </c>
      <c r="B8310">
        <v>103</v>
      </c>
      <c r="C8310" t="s">
        <v>267</v>
      </c>
      <c r="D8310">
        <v>114</v>
      </c>
      <c r="E8310" t="s">
        <v>27</v>
      </c>
      <c r="F8310" s="20">
        <v>45498.5</v>
      </c>
      <c r="G8310" t="s">
        <v>9442</v>
      </c>
      <c r="H8310" t="s">
        <v>12193</v>
      </c>
      <c r="I8310">
        <v>-3438</v>
      </c>
    </row>
    <row r="8311" spans="1:9" x14ac:dyDescent="0.35">
      <c r="A8311">
        <v>22918</v>
      </c>
      <c r="B8311">
        <v>103</v>
      </c>
      <c r="C8311" t="s">
        <v>267</v>
      </c>
      <c r="D8311">
        <v>114</v>
      </c>
      <c r="E8311" t="s">
        <v>27</v>
      </c>
      <c r="F8311" s="20">
        <v>45498.5</v>
      </c>
      <c r="G8311" t="s">
        <v>9442</v>
      </c>
      <c r="H8311" t="s">
        <v>12194</v>
      </c>
      <c r="I8311">
        <v>-8581.2900000000009</v>
      </c>
    </row>
    <row r="8312" spans="1:9" x14ac:dyDescent="0.35">
      <c r="A8312">
        <v>22919</v>
      </c>
      <c r="B8312">
        <v>103</v>
      </c>
      <c r="C8312" t="s">
        <v>267</v>
      </c>
      <c r="D8312">
        <v>114</v>
      </c>
      <c r="E8312" t="s">
        <v>27</v>
      </c>
      <c r="F8312" s="20">
        <v>45498.5</v>
      </c>
      <c r="G8312" t="s">
        <v>9442</v>
      </c>
      <c r="H8312" t="s">
        <v>12195</v>
      </c>
      <c r="I8312">
        <v>-1114.2</v>
      </c>
    </row>
    <row r="8313" spans="1:9" x14ac:dyDescent="0.35">
      <c r="A8313">
        <v>22920</v>
      </c>
      <c r="B8313">
        <v>103</v>
      </c>
      <c r="C8313" t="s">
        <v>267</v>
      </c>
      <c r="D8313">
        <v>114</v>
      </c>
      <c r="E8313" t="s">
        <v>27</v>
      </c>
      <c r="F8313" s="20">
        <v>45498.5</v>
      </c>
      <c r="G8313" t="s">
        <v>9442</v>
      </c>
      <c r="H8313" t="s">
        <v>12196</v>
      </c>
      <c r="I8313">
        <v>-2208.4699999999998</v>
      </c>
    </row>
    <row r="8314" spans="1:9" x14ac:dyDescent="0.35">
      <c r="A8314">
        <v>22921</v>
      </c>
      <c r="B8314">
        <v>103</v>
      </c>
      <c r="C8314" t="s">
        <v>267</v>
      </c>
      <c r="D8314">
        <v>114</v>
      </c>
      <c r="E8314" t="s">
        <v>27</v>
      </c>
      <c r="F8314" s="20">
        <v>45498.5</v>
      </c>
      <c r="G8314" t="s">
        <v>9442</v>
      </c>
      <c r="H8314" t="s">
        <v>12197</v>
      </c>
      <c r="I8314">
        <v>-2809.55</v>
      </c>
    </row>
    <row r="8315" spans="1:9" x14ac:dyDescent="0.35">
      <c r="A8315">
        <v>22922</v>
      </c>
      <c r="B8315">
        <v>103</v>
      </c>
      <c r="C8315" t="s">
        <v>267</v>
      </c>
      <c r="D8315">
        <v>114</v>
      </c>
      <c r="E8315" t="s">
        <v>27</v>
      </c>
      <c r="F8315" s="20">
        <v>45498.5</v>
      </c>
      <c r="G8315" t="s">
        <v>9442</v>
      </c>
      <c r="H8315" t="s">
        <v>10370</v>
      </c>
      <c r="I8315">
        <v>-14834.03</v>
      </c>
    </row>
    <row r="8316" spans="1:9" x14ac:dyDescent="0.35">
      <c r="A8316">
        <v>22923</v>
      </c>
      <c r="B8316">
        <v>103</v>
      </c>
      <c r="C8316" t="s">
        <v>267</v>
      </c>
      <c r="D8316">
        <v>114</v>
      </c>
      <c r="E8316" t="s">
        <v>27</v>
      </c>
      <c r="F8316" s="20">
        <v>45498.5</v>
      </c>
      <c r="G8316" t="s">
        <v>9442</v>
      </c>
      <c r="H8316" t="s">
        <v>12198</v>
      </c>
      <c r="I8316">
        <v>-607.57000000000005</v>
      </c>
    </row>
    <row r="8317" spans="1:9" x14ac:dyDescent="0.35">
      <c r="A8317">
        <v>22924</v>
      </c>
      <c r="B8317">
        <v>103</v>
      </c>
      <c r="C8317" t="s">
        <v>267</v>
      </c>
      <c r="D8317">
        <v>114</v>
      </c>
      <c r="E8317" t="s">
        <v>27</v>
      </c>
      <c r="F8317" s="20">
        <v>45498.5</v>
      </c>
      <c r="G8317" t="s">
        <v>9442</v>
      </c>
      <c r="H8317" t="s">
        <v>12106</v>
      </c>
      <c r="I8317">
        <v>-3729.38</v>
      </c>
    </row>
    <row r="8318" spans="1:9" x14ac:dyDescent="0.35">
      <c r="A8318">
        <v>22925</v>
      </c>
      <c r="B8318">
        <v>103</v>
      </c>
      <c r="C8318" t="s">
        <v>267</v>
      </c>
      <c r="D8318">
        <v>114</v>
      </c>
      <c r="E8318" t="s">
        <v>27</v>
      </c>
      <c r="F8318" s="20">
        <v>45498.5</v>
      </c>
      <c r="G8318" t="s">
        <v>9442</v>
      </c>
      <c r="H8318" t="s">
        <v>10092</v>
      </c>
      <c r="I8318">
        <v>-8.4</v>
      </c>
    </row>
    <row r="8319" spans="1:9" x14ac:dyDescent="0.35">
      <c r="A8319">
        <v>22926</v>
      </c>
      <c r="B8319">
        <v>103</v>
      </c>
      <c r="C8319" t="s">
        <v>267</v>
      </c>
      <c r="D8319">
        <v>114</v>
      </c>
      <c r="E8319" t="s">
        <v>27</v>
      </c>
      <c r="F8319" s="20">
        <v>45498.5</v>
      </c>
      <c r="G8319" t="s">
        <v>9442</v>
      </c>
      <c r="H8319" t="s">
        <v>10092</v>
      </c>
      <c r="I8319">
        <v>-8.4</v>
      </c>
    </row>
    <row r="8320" spans="1:9" x14ac:dyDescent="0.35">
      <c r="A8320">
        <v>22927</v>
      </c>
      <c r="B8320">
        <v>103</v>
      </c>
      <c r="C8320" t="s">
        <v>267</v>
      </c>
      <c r="D8320">
        <v>114</v>
      </c>
      <c r="E8320" t="s">
        <v>27</v>
      </c>
      <c r="F8320" s="20">
        <v>45498.5</v>
      </c>
      <c r="G8320" t="s">
        <v>9442</v>
      </c>
      <c r="H8320" t="s">
        <v>12199</v>
      </c>
      <c r="I8320">
        <v>-7508</v>
      </c>
    </row>
    <row r="8321" spans="1:9" x14ac:dyDescent="0.35">
      <c r="A8321">
        <v>22928</v>
      </c>
      <c r="B8321">
        <v>103</v>
      </c>
      <c r="C8321" t="s">
        <v>267</v>
      </c>
      <c r="D8321">
        <v>114</v>
      </c>
      <c r="E8321" t="s">
        <v>27</v>
      </c>
      <c r="F8321" s="20">
        <v>45498.5</v>
      </c>
      <c r="G8321" t="s">
        <v>9442</v>
      </c>
      <c r="H8321" t="s">
        <v>9928</v>
      </c>
      <c r="I8321">
        <v>-339.37</v>
      </c>
    </row>
    <row r="8322" spans="1:9" x14ac:dyDescent="0.35">
      <c r="A8322">
        <v>22929</v>
      </c>
      <c r="B8322">
        <v>103</v>
      </c>
      <c r="C8322" t="s">
        <v>267</v>
      </c>
      <c r="D8322">
        <v>114</v>
      </c>
      <c r="E8322" t="s">
        <v>27</v>
      </c>
      <c r="F8322" s="20">
        <v>45498.5</v>
      </c>
      <c r="G8322" t="s">
        <v>9442</v>
      </c>
      <c r="H8322" t="s">
        <v>9928</v>
      </c>
      <c r="I8322">
        <v>-1080.47</v>
      </c>
    </row>
    <row r="8323" spans="1:9" x14ac:dyDescent="0.35">
      <c r="A8323">
        <v>22882</v>
      </c>
      <c r="B8323">
        <v>103</v>
      </c>
      <c r="C8323" t="s">
        <v>267</v>
      </c>
      <c r="D8323">
        <v>114</v>
      </c>
      <c r="E8323" t="s">
        <v>27</v>
      </c>
      <c r="F8323" s="20">
        <v>45497.5</v>
      </c>
      <c r="G8323" t="s">
        <v>9439</v>
      </c>
      <c r="H8323" t="s">
        <v>11708</v>
      </c>
      <c r="I8323">
        <v>24000</v>
      </c>
    </row>
    <row r="8324" spans="1:9" x14ac:dyDescent="0.35">
      <c r="A8324">
        <v>22883</v>
      </c>
      <c r="B8324">
        <v>103</v>
      </c>
      <c r="C8324" t="s">
        <v>267</v>
      </c>
      <c r="D8324">
        <v>114</v>
      </c>
      <c r="E8324" t="s">
        <v>27</v>
      </c>
      <c r="F8324" s="20">
        <v>45497.5</v>
      </c>
      <c r="G8324" t="s">
        <v>9439</v>
      </c>
      <c r="H8324" t="s">
        <v>11708</v>
      </c>
      <c r="I8324">
        <v>10</v>
      </c>
    </row>
    <row r="8325" spans="1:9" x14ac:dyDescent="0.35">
      <c r="A8325">
        <v>22885</v>
      </c>
      <c r="B8325">
        <v>103</v>
      </c>
      <c r="C8325" t="s">
        <v>267</v>
      </c>
      <c r="D8325">
        <v>114</v>
      </c>
      <c r="E8325" t="s">
        <v>27</v>
      </c>
      <c r="F8325" s="20">
        <v>45497.5</v>
      </c>
      <c r="G8325" t="s">
        <v>9439</v>
      </c>
      <c r="H8325" t="s">
        <v>12200</v>
      </c>
      <c r="I8325">
        <v>92.8</v>
      </c>
    </row>
    <row r="8326" spans="1:9" x14ac:dyDescent="0.35">
      <c r="A8326">
        <v>22887</v>
      </c>
      <c r="B8326">
        <v>103</v>
      </c>
      <c r="C8326" t="s">
        <v>267</v>
      </c>
      <c r="D8326">
        <v>114</v>
      </c>
      <c r="E8326" t="s">
        <v>27</v>
      </c>
      <c r="F8326" s="20">
        <v>45497.5</v>
      </c>
      <c r="G8326" t="s">
        <v>9442</v>
      </c>
      <c r="H8326" t="s">
        <v>12201</v>
      </c>
      <c r="I8326">
        <v>-192</v>
      </c>
    </row>
    <row r="8327" spans="1:9" x14ac:dyDescent="0.35">
      <c r="A8327">
        <v>22888</v>
      </c>
      <c r="B8327">
        <v>103</v>
      </c>
      <c r="C8327" t="s">
        <v>267</v>
      </c>
      <c r="D8327">
        <v>114</v>
      </c>
      <c r="E8327" t="s">
        <v>27</v>
      </c>
      <c r="F8327" s="20">
        <v>45497.5</v>
      </c>
      <c r="G8327" t="s">
        <v>9442</v>
      </c>
      <c r="H8327" t="s">
        <v>12202</v>
      </c>
      <c r="I8327">
        <v>-340</v>
      </c>
    </row>
    <row r="8328" spans="1:9" x14ac:dyDescent="0.35">
      <c r="A8328">
        <v>22889</v>
      </c>
      <c r="B8328">
        <v>103</v>
      </c>
      <c r="C8328" t="s">
        <v>267</v>
      </c>
      <c r="D8328">
        <v>114</v>
      </c>
      <c r="E8328" t="s">
        <v>27</v>
      </c>
      <c r="F8328" s="20">
        <v>45497.5</v>
      </c>
      <c r="G8328" t="s">
        <v>9442</v>
      </c>
      <c r="H8328" t="s">
        <v>12203</v>
      </c>
      <c r="I8328">
        <v>-452</v>
      </c>
    </row>
    <row r="8329" spans="1:9" x14ac:dyDescent="0.35">
      <c r="A8329">
        <v>22890</v>
      </c>
      <c r="B8329">
        <v>103</v>
      </c>
      <c r="C8329" t="s">
        <v>267</v>
      </c>
      <c r="D8329">
        <v>114</v>
      </c>
      <c r="E8329" t="s">
        <v>27</v>
      </c>
      <c r="F8329" s="20">
        <v>45497.5</v>
      </c>
      <c r="G8329" t="s">
        <v>9442</v>
      </c>
      <c r="H8329" t="s">
        <v>12204</v>
      </c>
      <c r="I8329">
        <v>-532.79999999999995</v>
      </c>
    </row>
    <row r="8330" spans="1:9" x14ac:dyDescent="0.35">
      <c r="A8330">
        <v>22891</v>
      </c>
      <c r="B8330">
        <v>103</v>
      </c>
      <c r="C8330" t="s">
        <v>267</v>
      </c>
      <c r="D8330">
        <v>114</v>
      </c>
      <c r="E8330" t="s">
        <v>27</v>
      </c>
      <c r="F8330" s="20">
        <v>45497.5</v>
      </c>
      <c r="G8330" t="s">
        <v>9442</v>
      </c>
      <c r="H8330" t="s">
        <v>12205</v>
      </c>
      <c r="I8330">
        <v>-752.97</v>
      </c>
    </row>
    <row r="8331" spans="1:9" x14ac:dyDescent="0.35">
      <c r="A8331">
        <v>22892</v>
      </c>
      <c r="B8331">
        <v>103</v>
      </c>
      <c r="C8331" t="s">
        <v>267</v>
      </c>
      <c r="D8331">
        <v>114</v>
      </c>
      <c r="E8331" t="s">
        <v>27</v>
      </c>
      <c r="F8331" s="20">
        <v>45497.5</v>
      </c>
      <c r="G8331" t="s">
        <v>9442</v>
      </c>
      <c r="H8331" t="s">
        <v>12206</v>
      </c>
      <c r="I8331">
        <v>-785</v>
      </c>
    </row>
    <row r="8332" spans="1:9" x14ac:dyDescent="0.35">
      <c r="A8332">
        <v>22893</v>
      </c>
      <c r="B8332">
        <v>103</v>
      </c>
      <c r="C8332" t="s">
        <v>267</v>
      </c>
      <c r="D8332">
        <v>114</v>
      </c>
      <c r="E8332" t="s">
        <v>27</v>
      </c>
      <c r="F8332" s="20">
        <v>45497.5</v>
      </c>
      <c r="G8332" t="s">
        <v>9442</v>
      </c>
      <c r="H8332" t="s">
        <v>12207</v>
      </c>
      <c r="I8332">
        <v>-793.8</v>
      </c>
    </row>
    <row r="8333" spans="1:9" x14ac:dyDescent="0.35">
      <c r="A8333">
        <v>22894</v>
      </c>
      <c r="B8333">
        <v>103</v>
      </c>
      <c r="C8333" t="s">
        <v>267</v>
      </c>
      <c r="D8333">
        <v>114</v>
      </c>
      <c r="E8333" t="s">
        <v>27</v>
      </c>
      <c r="F8333" s="20">
        <v>45497.5</v>
      </c>
      <c r="G8333" t="s">
        <v>9442</v>
      </c>
      <c r="H8333" t="s">
        <v>12208</v>
      </c>
      <c r="I8333">
        <v>-945</v>
      </c>
    </row>
    <row r="8334" spans="1:9" x14ac:dyDescent="0.35">
      <c r="A8334">
        <v>22895</v>
      </c>
      <c r="B8334">
        <v>103</v>
      </c>
      <c r="C8334" t="s">
        <v>267</v>
      </c>
      <c r="D8334">
        <v>114</v>
      </c>
      <c r="E8334" t="s">
        <v>27</v>
      </c>
      <c r="F8334" s="20">
        <v>45497.5</v>
      </c>
      <c r="G8334" t="s">
        <v>9442</v>
      </c>
      <c r="H8334" t="s">
        <v>12209</v>
      </c>
      <c r="I8334">
        <v>-1103.75</v>
      </c>
    </row>
    <row r="8335" spans="1:9" x14ac:dyDescent="0.35">
      <c r="A8335">
        <v>22896</v>
      </c>
      <c r="B8335">
        <v>103</v>
      </c>
      <c r="C8335" t="s">
        <v>267</v>
      </c>
      <c r="D8335">
        <v>114</v>
      </c>
      <c r="E8335" t="s">
        <v>27</v>
      </c>
      <c r="F8335" s="20">
        <v>45497.5</v>
      </c>
      <c r="G8335" t="s">
        <v>9442</v>
      </c>
      <c r="H8335" t="s">
        <v>12210</v>
      </c>
      <c r="I8335">
        <v>-1108.8</v>
      </c>
    </row>
    <row r="8336" spans="1:9" x14ac:dyDescent="0.35">
      <c r="A8336">
        <v>22897</v>
      </c>
      <c r="B8336">
        <v>103</v>
      </c>
      <c r="C8336" t="s">
        <v>267</v>
      </c>
      <c r="D8336">
        <v>114</v>
      </c>
      <c r="E8336" t="s">
        <v>27</v>
      </c>
      <c r="F8336" s="20">
        <v>45497.5</v>
      </c>
      <c r="G8336" t="s">
        <v>9442</v>
      </c>
      <c r="H8336" t="s">
        <v>12211</v>
      </c>
      <c r="I8336">
        <v>-4048.5</v>
      </c>
    </row>
    <row r="8337" spans="1:9" x14ac:dyDescent="0.35">
      <c r="A8337">
        <v>22898</v>
      </c>
      <c r="B8337">
        <v>103</v>
      </c>
      <c r="C8337" t="s">
        <v>267</v>
      </c>
      <c r="D8337">
        <v>114</v>
      </c>
      <c r="E8337" t="s">
        <v>27</v>
      </c>
      <c r="F8337" s="20">
        <v>45497.5</v>
      </c>
      <c r="G8337" t="s">
        <v>9442</v>
      </c>
      <c r="H8337" t="s">
        <v>12212</v>
      </c>
      <c r="I8337">
        <v>-1172.4000000000001</v>
      </c>
    </row>
    <row r="8338" spans="1:9" x14ac:dyDescent="0.35">
      <c r="A8338">
        <v>22899</v>
      </c>
      <c r="B8338">
        <v>103</v>
      </c>
      <c r="C8338" t="s">
        <v>267</v>
      </c>
      <c r="D8338">
        <v>114</v>
      </c>
      <c r="E8338" t="s">
        <v>27</v>
      </c>
      <c r="F8338" s="20">
        <v>45497.5</v>
      </c>
      <c r="G8338" t="s">
        <v>9442</v>
      </c>
      <c r="H8338" t="s">
        <v>12213</v>
      </c>
      <c r="I8338">
        <v>-1177.6500000000001</v>
      </c>
    </row>
    <row r="8339" spans="1:9" x14ac:dyDescent="0.35">
      <c r="A8339">
        <v>22900</v>
      </c>
      <c r="B8339">
        <v>103</v>
      </c>
      <c r="C8339" t="s">
        <v>267</v>
      </c>
      <c r="D8339">
        <v>114</v>
      </c>
      <c r="E8339" t="s">
        <v>27</v>
      </c>
      <c r="F8339" s="20">
        <v>45497.5</v>
      </c>
      <c r="G8339" t="s">
        <v>9442</v>
      </c>
      <c r="H8339" t="s">
        <v>12214</v>
      </c>
      <c r="I8339">
        <v>-3258.99</v>
      </c>
    </row>
    <row r="8340" spans="1:9" x14ac:dyDescent="0.35">
      <c r="A8340">
        <v>22901</v>
      </c>
      <c r="B8340">
        <v>103</v>
      </c>
      <c r="C8340" t="s">
        <v>267</v>
      </c>
      <c r="D8340">
        <v>114</v>
      </c>
      <c r="E8340" t="s">
        <v>27</v>
      </c>
      <c r="F8340" s="20">
        <v>45497.5</v>
      </c>
      <c r="G8340" t="s">
        <v>9442</v>
      </c>
      <c r="H8340" t="s">
        <v>12126</v>
      </c>
      <c r="I8340">
        <v>-3622.45</v>
      </c>
    </row>
    <row r="8341" spans="1:9" x14ac:dyDescent="0.35">
      <c r="A8341">
        <v>22902</v>
      </c>
      <c r="B8341">
        <v>103</v>
      </c>
      <c r="C8341" t="s">
        <v>267</v>
      </c>
      <c r="D8341">
        <v>114</v>
      </c>
      <c r="E8341" t="s">
        <v>27</v>
      </c>
      <c r="F8341" s="20">
        <v>45497.5</v>
      </c>
      <c r="G8341" t="s">
        <v>9442</v>
      </c>
      <c r="H8341" t="s">
        <v>12215</v>
      </c>
      <c r="I8341">
        <v>-3928.18</v>
      </c>
    </row>
    <row r="8342" spans="1:9" x14ac:dyDescent="0.35">
      <c r="A8342">
        <v>22903</v>
      </c>
      <c r="B8342">
        <v>103</v>
      </c>
      <c r="C8342" t="s">
        <v>267</v>
      </c>
      <c r="D8342">
        <v>114</v>
      </c>
      <c r="E8342" t="s">
        <v>27</v>
      </c>
      <c r="F8342" s="20">
        <v>45497.5</v>
      </c>
      <c r="G8342" t="s">
        <v>9442</v>
      </c>
      <c r="H8342" t="s">
        <v>11708</v>
      </c>
      <c r="I8342">
        <v>-1400</v>
      </c>
    </row>
    <row r="8343" spans="1:9" x14ac:dyDescent="0.35">
      <c r="A8343">
        <v>22904</v>
      </c>
      <c r="B8343">
        <v>103</v>
      </c>
      <c r="C8343" t="s">
        <v>267</v>
      </c>
      <c r="D8343">
        <v>114</v>
      </c>
      <c r="E8343" t="s">
        <v>27</v>
      </c>
      <c r="F8343" s="20">
        <v>45497.5</v>
      </c>
      <c r="G8343" t="s">
        <v>9442</v>
      </c>
      <c r="H8343" t="s">
        <v>12216</v>
      </c>
      <c r="I8343">
        <v>-130</v>
      </c>
    </row>
    <row r="8344" spans="1:9" x14ac:dyDescent="0.35">
      <c r="A8344">
        <v>22866</v>
      </c>
      <c r="B8344">
        <v>103</v>
      </c>
      <c r="C8344" t="s">
        <v>267</v>
      </c>
      <c r="D8344">
        <v>114</v>
      </c>
      <c r="E8344" t="s">
        <v>27</v>
      </c>
      <c r="F8344" s="20">
        <v>45496.5</v>
      </c>
      <c r="G8344" t="s">
        <v>9439</v>
      </c>
      <c r="H8344" t="s">
        <v>11708</v>
      </c>
      <c r="I8344">
        <v>10</v>
      </c>
    </row>
    <row r="8345" spans="1:9" x14ac:dyDescent="0.35">
      <c r="A8345">
        <v>22867</v>
      </c>
      <c r="B8345">
        <v>103</v>
      </c>
      <c r="C8345" t="s">
        <v>267</v>
      </c>
      <c r="D8345">
        <v>114</v>
      </c>
      <c r="E8345" t="s">
        <v>27</v>
      </c>
      <c r="F8345" s="20">
        <v>45496.5</v>
      </c>
      <c r="G8345" t="s">
        <v>9439</v>
      </c>
      <c r="H8345" t="s">
        <v>11708</v>
      </c>
      <c r="I8345">
        <v>23000</v>
      </c>
    </row>
    <row r="8346" spans="1:9" x14ac:dyDescent="0.35">
      <c r="A8346">
        <v>22868</v>
      </c>
      <c r="B8346">
        <v>103</v>
      </c>
      <c r="C8346" t="s">
        <v>267</v>
      </c>
      <c r="D8346">
        <v>114</v>
      </c>
      <c r="E8346" t="s">
        <v>27</v>
      </c>
      <c r="F8346" s="20">
        <v>45496.5</v>
      </c>
      <c r="G8346" t="s">
        <v>9442</v>
      </c>
      <c r="H8346" t="s">
        <v>12217</v>
      </c>
      <c r="I8346">
        <v>-230.5</v>
      </c>
    </row>
    <row r="8347" spans="1:9" x14ac:dyDescent="0.35">
      <c r="A8347">
        <v>22869</v>
      </c>
      <c r="B8347">
        <v>103</v>
      </c>
      <c r="C8347" t="s">
        <v>267</v>
      </c>
      <c r="D8347">
        <v>114</v>
      </c>
      <c r="E8347" t="s">
        <v>27</v>
      </c>
      <c r="F8347" s="20">
        <v>45496.5</v>
      </c>
      <c r="G8347" t="s">
        <v>9442</v>
      </c>
      <c r="H8347" t="s">
        <v>12218</v>
      </c>
      <c r="I8347">
        <v>-631.5</v>
      </c>
    </row>
    <row r="8348" spans="1:9" x14ac:dyDescent="0.35">
      <c r="A8348">
        <v>22870</v>
      </c>
      <c r="B8348">
        <v>103</v>
      </c>
      <c r="C8348" t="s">
        <v>267</v>
      </c>
      <c r="D8348">
        <v>114</v>
      </c>
      <c r="E8348" t="s">
        <v>27</v>
      </c>
      <c r="F8348" s="20">
        <v>45496.5</v>
      </c>
      <c r="G8348" t="s">
        <v>9442</v>
      </c>
      <c r="H8348" t="s">
        <v>12219</v>
      </c>
      <c r="I8348">
        <v>-906.98</v>
      </c>
    </row>
    <row r="8349" spans="1:9" x14ac:dyDescent="0.35">
      <c r="A8349">
        <v>22871</v>
      </c>
      <c r="B8349">
        <v>103</v>
      </c>
      <c r="C8349" t="s">
        <v>267</v>
      </c>
      <c r="D8349">
        <v>114</v>
      </c>
      <c r="E8349" t="s">
        <v>27</v>
      </c>
      <c r="F8349" s="20">
        <v>45496.5</v>
      </c>
      <c r="G8349" t="s">
        <v>9442</v>
      </c>
      <c r="H8349" t="s">
        <v>12220</v>
      </c>
      <c r="I8349">
        <v>-1066.0999999999999</v>
      </c>
    </row>
    <row r="8350" spans="1:9" x14ac:dyDescent="0.35">
      <c r="A8350">
        <v>22872</v>
      </c>
      <c r="B8350">
        <v>103</v>
      </c>
      <c r="C8350" t="s">
        <v>267</v>
      </c>
      <c r="D8350">
        <v>114</v>
      </c>
      <c r="E8350" t="s">
        <v>27</v>
      </c>
      <c r="F8350" s="20">
        <v>45496.5</v>
      </c>
      <c r="G8350" t="s">
        <v>9442</v>
      </c>
      <c r="H8350" t="s">
        <v>12221</v>
      </c>
      <c r="I8350">
        <v>-1095.4000000000001</v>
      </c>
    </row>
    <row r="8351" spans="1:9" x14ac:dyDescent="0.35">
      <c r="A8351">
        <v>22873</v>
      </c>
      <c r="B8351">
        <v>103</v>
      </c>
      <c r="C8351" t="s">
        <v>267</v>
      </c>
      <c r="D8351">
        <v>114</v>
      </c>
      <c r="E8351" t="s">
        <v>27</v>
      </c>
      <c r="F8351" s="20">
        <v>45496.5</v>
      </c>
      <c r="G8351" t="s">
        <v>9442</v>
      </c>
      <c r="H8351" t="s">
        <v>12222</v>
      </c>
      <c r="I8351">
        <v>-4881.4799999999996</v>
      </c>
    </row>
    <row r="8352" spans="1:9" x14ac:dyDescent="0.35">
      <c r="A8352">
        <v>22874</v>
      </c>
      <c r="B8352">
        <v>103</v>
      </c>
      <c r="C8352" t="s">
        <v>267</v>
      </c>
      <c r="D8352">
        <v>114</v>
      </c>
      <c r="E8352" t="s">
        <v>27</v>
      </c>
      <c r="F8352" s="20">
        <v>45496.5</v>
      </c>
      <c r="G8352" t="s">
        <v>9442</v>
      </c>
      <c r="H8352" t="s">
        <v>12139</v>
      </c>
      <c r="I8352">
        <v>-1367.2</v>
      </c>
    </row>
    <row r="8353" spans="1:9" x14ac:dyDescent="0.35">
      <c r="A8353">
        <v>22875</v>
      </c>
      <c r="B8353">
        <v>103</v>
      </c>
      <c r="C8353" t="s">
        <v>267</v>
      </c>
      <c r="D8353">
        <v>114</v>
      </c>
      <c r="E8353" t="s">
        <v>27</v>
      </c>
      <c r="F8353" s="20">
        <v>45496.5</v>
      </c>
      <c r="G8353" t="s">
        <v>9442</v>
      </c>
      <c r="H8353" t="s">
        <v>12223</v>
      </c>
      <c r="I8353">
        <v>-2780.11</v>
      </c>
    </row>
    <row r="8354" spans="1:9" x14ac:dyDescent="0.35">
      <c r="A8354">
        <v>22876</v>
      </c>
      <c r="B8354">
        <v>103</v>
      </c>
      <c r="C8354" t="s">
        <v>267</v>
      </c>
      <c r="D8354">
        <v>114</v>
      </c>
      <c r="E8354" t="s">
        <v>27</v>
      </c>
      <c r="F8354" s="20">
        <v>45496.5</v>
      </c>
      <c r="G8354" t="s">
        <v>9442</v>
      </c>
      <c r="H8354" t="s">
        <v>12140</v>
      </c>
      <c r="I8354">
        <v>-3034.77</v>
      </c>
    </row>
    <row r="8355" spans="1:9" x14ac:dyDescent="0.35">
      <c r="A8355">
        <v>22877</v>
      </c>
      <c r="B8355">
        <v>103</v>
      </c>
      <c r="C8355" t="s">
        <v>267</v>
      </c>
      <c r="D8355">
        <v>114</v>
      </c>
      <c r="E8355" t="s">
        <v>27</v>
      </c>
      <c r="F8355" s="20">
        <v>45496.5</v>
      </c>
      <c r="G8355" t="s">
        <v>9442</v>
      </c>
      <c r="H8355" t="s">
        <v>12224</v>
      </c>
      <c r="I8355">
        <v>-4041.17</v>
      </c>
    </row>
    <row r="8356" spans="1:9" x14ac:dyDescent="0.35">
      <c r="A8356">
        <v>22878</v>
      </c>
      <c r="B8356">
        <v>103</v>
      </c>
      <c r="C8356" t="s">
        <v>267</v>
      </c>
      <c r="D8356">
        <v>114</v>
      </c>
      <c r="E8356" t="s">
        <v>27</v>
      </c>
      <c r="F8356" s="20">
        <v>45496.5</v>
      </c>
      <c r="G8356" t="s">
        <v>9442</v>
      </c>
      <c r="H8356" t="s">
        <v>10092</v>
      </c>
      <c r="I8356">
        <v>-9</v>
      </c>
    </row>
    <row r="8357" spans="1:9" x14ac:dyDescent="0.35">
      <c r="A8357">
        <v>22880</v>
      </c>
      <c r="B8357">
        <v>103</v>
      </c>
      <c r="C8357" t="s">
        <v>267</v>
      </c>
      <c r="D8357">
        <v>114</v>
      </c>
      <c r="E8357" t="s">
        <v>27</v>
      </c>
      <c r="F8357" s="20">
        <v>45496.5</v>
      </c>
      <c r="G8357" t="s">
        <v>9442</v>
      </c>
      <c r="H8357" t="s">
        <v>12225</v>
      </c>
      <c r="I8357">
        <v>-600</v>
      </c>
    </row>
    <row r="8358" spans="1:9" x14ac:dyDescent="0.35">
      <c r="A8358">
        <v>22881</v>
      </c>
      <c r="B8358">
        <v>103</v>
      </c>
      <c r="C8358" t="s">
        <v>267</v>
      </c>
      <c r="D8358">
        <v>114</v>
      </c>
      <c r="E8358" t="s">
        <v>27</v>
      </c>
      <c r="F8358" s="20">
        <v>45496.5</v>
      </c>
      <c r="G8358" t="s">
        <v>9442</v>
      </c>
      <c r="H8358" t="s">
        <v>12225</v>
      </c>
      <c r="I8358">
        <v>-600</v>
      </c>
    </row>
    <row r="8359" spans="1:9" x14ac:dyDescent="0.35">
      <c r="A8359">
        <v>21872</v>
      </c>
      <c r="B8359">
        <v>103</v>
      </c>
      <c r="C8359" t="s">
        <v>267</v>
      </c>
      <c r="D8359">
        <v>114</v>
      </c>
      <c r="E8359" t="s">
        <v>27</v>
      </c>
      <c r="F8359" s="20">
        <v>45495.5</v>
      </c>
      <c r="G8359" t="s">
        <v>9439</v>
      </c>
      <c r="H8359" t="s">
        <v>11708</v>
      </c>
      <c r="I8359">
        <v>10</v>
      </c>
    </row>
    <row r="8360" spans="1:9" x14ac:dyDescent="0.35">
      <c r="A8360">
        <v>21873</v>
      </c>
      <c r="B8360">
        <v>103</v>
      </c>
      <c r="C8360" t="s">
        <v>267</v>
      </c>
      <c r="D8360">
        <v>114</v>
      </c>
      <c r="E8360" t="s">
        <v>27</v>
      </c>
      <c r="F8360" s="20">
        <v>45495.5</v>
      </c>
      <c r="G8360" t="s">
        <v>9439</v>
      </c>
      <c r="H8360" t="s">
        <v>11708</v>
      </c>
      <c r="I8360">
        <v>45000</v>
      </c>
    </row>
    <row r="8361" spans="1:9" x14ac:dyDescent="0.35">
      <c r="A8361">
        <v>21874</v>
      </c>
      <c r="B8361">
        <v>103</v>
      </c>
      <c r="C8361" t="s">
        <v>267</v>
      </c>
      <c r="D8361">
        <v>114</v>
      </c>
      <c r="E8361" t="s">
        <v>27</v>
      </c>
      <c r="F8361" s="20">
        <v>45495.5</v>
      </c>
      <c r="G8361" t="s">
        <v>9442</v>
      </c>
      <c r="H8361" t="s">
        <v>12226</v>
      </c>
      <c r="I8361">
        <v>-185</v>
      </c>
    </row>
    <row r="8362" spans="1:9" x14ac:dyDescent="0.35">
      <c r="A8362">
        <v>21875</v>
      </c>
      <c r="B8362">
        <v>103</v>
      </c>
      <c r="C8362" t="s">
        <v>267</v>
      </c>
      <c r="D8362">
        <v>114</v>
      </c>
      <c r="E8362" t="s">
        <v>27</v>
      </c>
      <c r="F8362" s="20">
        <v>45495.5</v>
      </c>
      <c r="G8362" t="s">
        <v>9442</v>
      </c>
      <c r="H8362" t="s">
        <v>12227</v>
      </c>
      <c r="I8362">
        <v>-220.5</v>
      </c>
    </row>
    <row r="8363" spans="1:9" x14ac:dyDescent="0.35">
      <c r="A8363">
        <v>21876</v>
      </c>
      <c r="B8363">
        <v>103</v>
      </c>
      <c r="C8363" t="s">
        <v>267</v>
      </c>
      <c r="D8363">
        <v>114</v>
      </c>
      <c r="E8363" t="s">
        <v>27</v>
      </c>
      <c r="F8363" s="20">
        <v>45495.5</v>
      </c>
      <c r="G8363" t="s">
        <v>9442</v>
      </c>
      <c r="H8363" t="s">
        <v>12228</v>
      </c>
      <c r="I8363">
        <v>-249.4</v>
      </c>
    </row>
    <row r="8364" spans="1:9" x14ac:dyDescent="0.35">
      <c r="A8364">
        <v>21877</v>
      </c>
      <c r="B8364">
        <v>103</v>
      </c>
      <c r="C8364" t="s">
        <v>267</v>
      </c>
      <c r="D8364">
        <v>114</v>
      </c>
      <c r="E8364" t="s">
        <v>27</v>
      </c>
      <c r="F8364" s="20">
        <v>45495.5</v>
      </c>
      <c r="G8364" t="s">
        <v>9442</v>
      </c>
      <c r="H8364" t="s">
        <v>12229</v>
      </c>
      <c r="I8364">
        <v>-271.88</v>
      </c>
    </row>
    <row r="8365" spans="1:9" x14ac:dyDescent="0.35">
      <c r="A8365">
        <v>21878</v>
      </c>
      <c r="B8365">
        <v>103</v>
      </c>
      <c r="C8365" t="s">
        <v>267</v>
      </c>
      <c r="D8365">
        <v>114</v>
      </c>
      <c r="E8365" t="s">
        <v>27</v>
      </c>
      <c r="F8365" s="20">
        <v>45495.5</v>
      </c>
      <c r="G8365" t="s">
        <v>9442</v>
      </c>
      <c r="H8365" t="s">
        <v>12230</v>
      </c>
      <c r="I8365">
        <v>-326</v>
      </c>
    </row>
    <row r="8366" spans="1:9" x14ac:dyDescent="0.35">
      <c r="A8366">
        <v>21879</v>
      </c>
      <c r="B8366">
        <v>103</v>
      </c>
      <c r="C8366" t="s">
        <v>267</v>
      </c>
      <c r="D8366">
        <v>114</v>
      </c>
      <c r="E8366" t="s">
        <v>27</v>
      </c>
      <c r="F8366" s="20">
        <v>45495.5</v>
      </c>
      <c r="G8366" t="s">
        <v>9442</v>
      </c>
      <c r="H8366" t="s">
        <v>12231</v>
      </c>
      <c r="I8366">
        <v>-398</v>
      </c>
    </row>
    <row r="8367" spans="1:9" x14ac:dyDescent="0.35">
      <c r="A8367">
        <v>21880</v>
      </c>
      <c r="B8367">
        <v>103</v>
      </c>
      <c r="C8367" t="s">
        <v>267</v>
      </c>
      <c r="D8367">
        <v>114</v>
      </c>
      <c r="E8367" t="s">
        <v>27</v>
      </c>
      <c r="F8367" s="20">
        <v>45495.5</v>
      </c>
      <c r="G8367" t="s">
        <v>9442</v>
      </c>
      <c r="H8367" t="s">
        <v>12232</v>
      </c>
      <c r="I8367">
        <v>-532.79999999999995</v>
      </c>
    </row>
    <row r="8368" spans="1:9" x14ac:dyDescent="0.35">
      <c r="A8368">
        <v>21881</v>
      </c>
      <c r="B8368">
        <v>103</v>
      </c>
      <c r="C8368" t="s">
        <v>267</v>
      </c>
      <c r="D8368">
        <v>114</v>
      </c>
      <c r="E8368" t="s">
        <v>27</v>
      </c>
      <c r="F8368" s="20">
        <v>45495.5</v>
      </c>
      <c r="G8368" t="s">
        <v>9442</v>
      </c>
      <c r="H8368" t="s">
        <v>12233</v>
      </c>
      <c r="I8368">
        <v>-560.5</v>
      </c>
    </row>
    <row r="8369" spans="1:9" x14ac:dyDescent="0.35">
      <c r="A8369">
        <v>21882</v>
      </c>
      <c r="B8369">
        <v>103</v>
      </c>
      <c r="C8369" t="s">
        <v>267</v>
      </c>
      <c r="D8369">
        <v>114</v>
      </c>
      <c r="E8369" t="s">
        <v>27</v>
      </c>
      <c r="F8369" s="20">
        <v>45495.5</v>
      </c>
      <c r="G8369" t="s">
        <v>9442</v>
      </c>
      <c r="H8369" t="s">
        <v>12234</v>
      </c>
      <c r="I8369">
        <v>-888.8</v>
      </c>
    </row>
    <row r="8370" spans="1:9" x14ac:dyDescent="0.35">
      <c r="A8370">
        <v>21883</v>
      </c>
      <c r="B8370">
        <v>103</v>
      </c>
      <c r="C8370" t="s">
        <v>267</v>
      </c>
      <c r="D8370">
        <v>114</v>
      </c>
      <c r="E8370" t="s">
        <v>27</v>
      </c>
      <c r="F8370" s="20">
        <v>45495.5</v>
      </c>
      <c r="G8370" t="s">
        <v>9442</v>
      </c>
      <c r="H8370" t="s">
        <v>12235</v>
      </c>
      <c r="I8370">
        <v>-1019.2</v>
      </c>
    </row>
    <row r="8371" spans="1:9" x14ac:dyDescent="0.35">
      <c r="A8371">
        <v>21884</v>
      </c>
      <c r="B8371">
        <v>103</v>
      </c>
      <c r="C8371" t="s">
        <v>267</v>
      </c>
      <c r="D8371">
        <v>114</v>
      </c>
      <c r="E8371" t="s">
        <v>27</v>
      </c>
      <c r="F8371" s="20">
        <v>45495.5</v>
      </c>
      <c r="G8371" t="s">
        <v>9442</v>
      </c>
      <c r="H8371" t="s">
        <v>12236</v>
      </c>
      <c r="I8371">
        <v>-1065</v>
      </c>
    </row>
    <row r="8372" spans="1:9" x14ac:dyDescent="0.35">
      <c r="A8372">
        <v>21885</v>
      </c>
      <c r="B8372">
        <v>103</v>
      </c>
      <c r="C8372" t="s">
        <v>267</v>
      </c>
      <c r="D8372">
        <v>114</v>
      </c>
      <c r="E8372" t="s">
        <v>27</v>
      </c>
      <c r="F8372" s="20">
        <v>45495.5</v>
      </c>
      <c r="G8372" t="s">
        <v>9442</v>
      </c>
      <c r="H8372" t="s">
        <v>12237</v>
      </c>
      <c r="I8372">
        <v>-1642.13</v>
      </c>
    </row>
    <row r="8373" spans="1:9" x14ac:dyDescent="0.35">
      <c r="A8373">
        <v>21886</v>
      </c>
      <c r="B8373">
        <v>103</v>
      </c>
      <c r="C8373" t="s">
        <v>267</v>
      </c>
      <c r="D8373">
        <v>114</v>
      </c>
      <c r="E8373" t="s">
        <v>27</v>
      </c>
      <c r="F8373" s="20">
        <v>45495.5</v>
      </c>
      <c r="G8373" t="s">
        <v>9442</v>
      </c>
      <c r="H8373" t="s">
        <v>12238</v>
      </c>
      <c r="I8373">
        <v>-1759.16</v>
      </c>
    </row>
    <row r="8374" spans="1:9" x14ac:dyDescent="0.35">
      <c r="A8374">
        <v>21887</v>
      </c>
      <c r="B8374">
        <v>103</v>
      </c>
      <c r="C8374" t="s">
        <v>267</v>
      </c>
      <c r="D8374">
        <v>114</v>
      </c>
      <c r="E8374" t="s">
        <v>27</v>
      </c>
      <c r="F8374" s="20">
        <v>45495.5</v>
      </c>
      <c r="G8374" t="s">
        <v>9442</v>
      </c>
      <c r="H8374" t="s">
        <v>10454</v>
      </c>
      <c r="I8374">
        <v>-1839.83</v>
      </c>
    </row>
    <row r="8375" spans="1:9" x14ac:dyDescent="0.35">
      <c r="A8375">
        <v>21888</v>
      </c>
      <c r="B8375">
        <v>103</v>
      </c>
      <c r="C8375" t="s">
        <v>267</v>
      </c>
      <c r="D8375">
        <v>114</v>
      </c>
      <c r="E8375" t="s">
        <v>27</v>
      </c>
      <c r="F8375" s="20">
        <v>45495.5</v>
      </c>
      <c r="G8375" t="s">
        <v>9442</v>
      </c>
      <c r="H8375" t="s">
        <v>12239</v>
      </c>
      <c r="I8375">
        <v>-2004.77</v>
      </c>
    </row>
    <row r="8376" spans="1:9" x14ac:dyDescent="0.35">
      <c r="A8376">
        <v>21889</v>
      </c>
      <c r="B8376">
        <v>103</v>
      </c>
      <c r="C8376" t="s">
        <v>267</v>
      </c>
      <c r="D8376">
        <v>114</v>
      </c>
      <c r="E8376" t="s">
        <v>27</v>
      </c>
      <c r="F8376" s="20">
        <v>45495.5</v>
      </c>
      <c r="G8376" t="s">
        <v>9442</v>
      </c>
      <c r="H8376" t="s">
        <v>12240</v>
      </c>
      <c r="I8376">
        <v>-2310.09</v>
      </c>
    </row>
    <row r="8377" spans="1:9" x14ac:dyDescent="0.35">
      <c r="A8377">
        <v>21890</v>
      </c>
      <c r="B8377">
        <v>103</v>
      </c>
      <c r="C8377" t="s">
        <v>267</v>
      </c>
      <c r="D8377">
        <v>114</v>
      </c>
      <c r="E8377" t="s">
        <v>27</v>
      </c>
      <c r="F8377" s="20">
        <v>45495.5</v>
      </c>
      <c r="G8377" t="s">
        <v>9442</v>
      </c>
      <c r="H8377" t="s">
        <v>12241</v>
      </c>
      <c r="I8377">
        <v>-5087.3999999999996</v>
      </c>
    </row>
    <row r="8378" spans="1:9" x14ac:dyDescent="0.35">
      <c r="A8378">
        <v>21891</v>
      </c>
      <c r="B8378">
        <v>103</v>
      </c>
      <c r="C8378" t="s">
        <v>267</v>
      </c>
      <c r="D8378">
        <v>114</v>
      </c>
      <c r="E8378" t="s">
        <v>27</v>
      </c>
      <c r="F8378" s="20">
        <v>45495.5</v>
      </c>
      <c r="G8378" t="s">
        <v>9442</v>
      </c>
      <c r="H8378" t="s">
        <v>12242</v>
      </c>
      <c r="I8378">
        <v>-6436.29</v>
      </c>
    </row>
    <row r="8379" spans="1:9" x14ac:dyDescent="0.35">
      <c r="A8379">
        <v>21892</v>
      </c>
      <c r="B8379">
        <v>103</v>
      </c>
      <c r="C8379" t="s">
        <v>267</v>
      </c>
      <c r="D8379">
        <v>114</v>
      </c>
      <c r="E8379" t="s">
        <v>27</v>
      </c>
      <c r="F8379" s="20">
        <v>45495.5</v>
      </c>
      <c r="G8379" t="s">
        <v>9442</v>
      </c>
      <c r="H8379" t="s">
        <v>12243</v>
      </c>
      <c r="I8379">
        <v>-9377.4</v>
      </c>
    </row>
    <row r="8380" spans="1:9" x14ac:dyDescent="0.35">
      <c r="A8380">
        <v>21893</v>
      </c>
      <c r="B8380">
        <v>103</v>
      </c>
      <c r="C8380" t="s">
        <v>267</v>
      </c>
      <c r="D8380">
        <v>114</v>
      </c>
      <c r="E8380" t="s">
        <v>27</v>
      </c>
      <c r="F8380" s="20">
        <v>45495.5</v>
      </c>
      <c r="G8380" t="s">
        <v>9442</v>
      </c>
      <c r="H8380" t="s">
        <v>12162</v>
      </c>
      <c r="I8380">
        <v>-3681.17</v>
      </c>
    </row>
    <row r="8381" spans="1:9" x14ac:dyDescent="0.35">
      <c r="A8381">
        <v>21894</v>
      </c>
      <c r="B8381">
        <v>103</v>
      </c>
      <c r="C8381" t="s">
        <v>267</v>
      </c>
      <c r="D8381">
        <v>114</v>
      </c>
      <c r="E8381" t="s">
        <v>27</v>
      </c>
      <c r="F8381" s="20">
        <v>45495.5</v>
      </c>
      <c r="G8381" t="s">
        <v>9442</v>
      </c>
      <c r="H8381" t="s">
        <v>12160</v>
      </c>
      <c r="I8381">
        <v>-1139.6500000000001</v>
      </c>
    </row>
    <row r="8382" spans="1:9" x14ac:dyDescent="0.35">
      <c r="A8382">
        <v>21895</v>
      </c>
      <c r="B8382">
        <v>103</v>
      </c>
      <c r="C8382" t="s">
        <v>267</v>
      </c>
      <c r="D8382">
        <v>114</v>
      </c>
      <c r="E8382" t="s">
        <v>27</v>
      </c>
      <c r="F8382" s="20">
        <v>45495.5</v>
      </c>
      <c r="G8382" t="s">
        <v>9442</v>
      </c>
      <c r="H8382" t="s">
        <v>10092</v>
      </c>
      <c r="I8382">
        <v>-1.65</v>
      </c>
    </row>
    <row r="8383" spans="1:9" x14ac:dyDescent="0.35">
      <c r="A8383">
        <v>21896</v>
      </c>
      <c r="B8383">
        <v>103</v>
      </c>
      <c r="C8383" t="s">
        <v>267</v>
      </c>
      <c r="D8383">
        <v>114</v>
      </c>
      <c r="E8383" t="s">
        <v>27</v>
      </c>
      <c r="F8383" s="20">
        <v>45495.5</v>
      </c>
      <c r="G8383" t="s">
        <v>9442</v>
      </c>
      <c r="H8383" t="s">
        <v>10092</v>
      </c>
      <c r="I8383">
        <v>-7</v>
      </c>
    </row>
    <row r="8384" spans="1:9" x14ac:dyDescent="0.35">
      <c r="A8384">
        <v>21897</v>
      </c>
      <c r="B8384">
        <v>103</v>
      </c>
      <c r="C8384" t="s">
        <v>267</v>
      </c>
      <c r="D8384">
        <v>114</v>
      </c>
      <c r="E8384" t="s">
        <v>27</v>
      </c>
      <c r="F8384" s="20">
        <v>45495.5</v>
      </c>
      <c r="G8384" t="s">
        <v>9442</v>
      </c>
      <c r="H8384" t="s">
        <v>11708</v>
      </c>
      <c r="I8384">
        <v>-4000</v>
      </c>
    </row>
    <row r="8385" spans="1:9" x14ac:dyDescent="0.35">
      <c r="A8385">
        <v>21851</v>
      </c>
      <c r="B8385">
        <v>103</v>
      </c>
      <c r="C8385" t="s">
        <v>267</v>
      </c>
      <c r="D8385">
        <v>114</v>
      </c>
      <c r="E8385" t="s">
        <v>27</v>
      </c>
      <c r="F8385" s="20">
        <v>45492.5</v>
      </c>
      <c r="G8385" t="s">
        <v>9439</v>
      </c>
      <c r="H8385" t="s">
        <v>11708</v>
      </c>
      <c r="I8385">
        <v>22000</v>
      </c>
    </row>
    <row r="8386" spans="1:9" x14ac:dyDescent="0.35">
      <c r="A8386">
        <v>21852</v>
      </c>
      <c r="B8386">
        <v>103</v>
      </c>
      <c r="C8386" t="s">
        <v>267</v>
      </c>
      <c r="D8386">
        <v>114</v>
      </c>
      <c r="E8386" t="s">
        <v>27</v>
      </c>
      <c r="F8386" s="20">
        <v>45492.5</v>
      </c>
      <c r="G8386" t="s">
        <v>9439</v>
      </c>
      <c r="H8386" t="s">
        <v>11708</v>
      </c>
      <c r="I8386">
        <v>10</v>
      </c>
    </row>
    <row r="8387" spans="1:9" x14ac:dyDescent="0.35">
      <c r="A8387">
        <v>21853</v>
      </c>
      <c r="B8387">
        <v>103</v>
      </c>
      <c r="C8387" t="s">
        <v>267</v>
      </c>
      <c r="D8387">
        <v>114</v>
      </c>
      <c r="E8387" t="s">
        <v>27</v>
      </c>
      <c r="F8387" s="20">
        <v>45492.5</v>
      </c>
      <c r="G8387" t="s">
        <v>9439</v>
      </c>
      <c r="H8387" t="s">
        <v>12244</v>
      </c>
      <c r="I8387">
        <v>17700</v>
      </c>
    </row>
    <row r="8388" spans="1:9" x14ac:dyDescent="0.35">
      <c r="A8388">
        <v>21854</v>
      </c>
      <c r="B8388">
        <v>103</v>
      </c>
      <c r="C8388" t="s">
        <v>267</v>
      </c>
      <c r="D8388">
        <v>114</v>
      </c>
      <c r="E8388" t="s">
        <v>27</v>
      </c>
      <c r="F8388" s="20">
        <v>45492.5</v>
      </c>
      <c r="G8388" t="s">
        <v>9442</v>
      </c>
      <c r="H8388" t="s">
        <v>12245</v>
      </c>
      <c r="I8388">
        <v>-118.5</v>
      </c>
    </row>
    <row r="8389" spans="1:9" x14ac:dyDescent="0.35">
      <c r="A8389">
        <v>21855</v>
      </c>
      <c r="B8389">
        <v>103</v>
      </c>
      <c r="C8389" t="s">
        <v>267</v>
      </c>
      <c r="D8389">
        <v>114</v>
      </c>
      <c r="E8389" t="s">
        <v>27</v>
      </c>
      <c r="F8389" s="20">
        <v>45492.5</v>
      </c>
      <c r="G8389" t="s">
        <v>9442</v>
      </c>
      <c r="H8389" t="s">
        <v>12246</v>
      </c>
      <c r="I8389">
        <v>-404.5</v>
      </c>
    </row>
    <row r="8390" spans="1:9" x14ac:dyDescent="0.35">
      <c r="A8390">
        <v>21856</v>
      </c>
      <c r="B8390">
        <v>103</v>
      </c>
      <c r="C8390" t="s">
        <v>267</v>
      </c>
      <c r="D8390">
        <v>114</v>
      </c>
      <c r="E8390" t="s">
        <v>27</v>
      </c>
      <c r="F8390" s="20">
        <v>45492.5</v>
      </c>
      <c r="G8390" t="s">
        <v>9442</v>
      </c>
      <c r="H8390" t="s">
        <v>12247</v>
      </c>
      <c r="I8390">
        <v>-798.69</v>
      </c>
    </row>
    <row r="8391" spans="1:9" x14ac:dyDescent="0.35">
      <c r="A8391">
        <v>21857</v>
      </c>
      <c r="B8391">
        <v>103</v>
      </c>
      <c r="C8391" t="s">
        <v>267</v>
      </c>
      <c r="D8391">
        <v>114</v>
      </c>
      <c r="E8391" t="s">
        <v>27</v>
      </c>
      <c r="F8391" s="20">
        <v>45492.5</v>
      </c>
      <c r="G8391" t="s">
        <v>9442</v>
      </c>
      <c r="H8391" t="s">
        <v>12248</v>
      </c>
      <c r="I8391">
        <v>-1078.82</v>
      </c>
    </row>
    <row r="8392" spans="1:9" x14ac:dyDescent="0.35">
      <c r="A8392">
        <v>21858</v>
      </c>
      <c r="B8392">
        <v>103</v>
      </c>
      <c r="C8392" t="s">
        <v>267</v>
      </c>
      <c r="D8392">
        <v>114</v>
      </c>
      <c r="E8392" t="s">
        <v>27</v>
      </c>
      <c r="F8392" s="20">
        <v>45492.5</v>
      </c>
      <c r="G8392" t="s">
        <v>9442</v>
      </c>
      <c r="H8392" t="s">
        <v>12249</v>
      </c>
      <c r="I8392">
        <v>-1289.49</v>
      </c>
    </row>
    <row r="8393" spans="1:9" x14ac:dyDescent="0.35">
      <c r="A8393">
        <v>21859</v>
      </c>
      <c r="B8393">
        <v>103</v>
      </c>
      <c r="C8393" t="s">
        <v>267</v>
      </c>
      <c r="D8393">
        <v>114</v>
      </c>
      <c r="E8393" t="s">
        <v>27</v>
      </c>
      <c r="F8393" s="20">
        <v>45492.5</v>
      </c>
      <c r="G8393" t="s">
        <v>9442</v>
      </c>
      <c r="H8393" t="s">
        <v>12250</v>
      </c>
      <c r="I8393">
        <v>-1456.4</v>
      </c>
    </row>
    <row r="8394" spans="1:9" x14ac:dyDescent="0.35">
      <c r="A8394">
        <v>21860</v>
      </c>
      <c r="B8394">
        <v>103</v>
      </c>
      <c r="C8394" t="s">
        <v>267</v>
      </c>
      <c r="D8394">
        <v>114</v>
      </c>
      <c r="E8394" t="s">
        <v>27</v>
      </c>
      <c r="F8394" s="20">
        <v>45492.5</v>
      </c>
      <c r="G8394" t="s">
        <v>9442</v>
      </c>
      <c r="H8394" t="s">
        <v>12251</v>
      </c>
      <c r="I8394">
        <v>-1572.1</v>
      </c>
    </row>
    <row r="8395" spans="1:9" x14ac:dyDescent="0.35">
      <c r="A8395">
        <v>21861</v>
      </c>
      <c r="B8395">
        <v>103</v>
      </c>
      <c r="C8395" t="s">
        <v>267</v>
      </c>
      <c r="D8395">
        <v>114</v>
      </c>
      <c r="E8395" t="s">
        <v>27</v>
      </c>
      <c r="F8395" s="20">
        <v>45492.5</v>
      </c>
      <c r="G8395" t="s">
        <v>9442</v>
      </c>
      <c r="H8395" t="s">
        <v>12177</v>
      </c>
      <c r="I8395">
        <v>-1507.35</v>
      </c>
    </row>
    <row r="8396" spans="1:9" x14ac:dyDescent="0.35">
      <c r="A8396">
        <v>21862</v>
      </c>
      <c r="B8396">
        <v>103</v>
      </c>
      <c r="C8396" t="s">
        <v>267</v>
      </c>
      <c r="D8396">
        <v>114</v>
      </c>
      <c r="E8396" t="s">
        <v>27</v>
      </c>
      <c r="F8396" s="20">
        <v>45492.5</v>
      </c>
      <c r="G8396" t="s">
        <v>9442</v>
      </c>
      <c r="H8396" t="s">
        <v>12252</v>
      </c>
      <c r="I8396">
        <v>-1975.06</v>
      </c>
    </row>
    <row r="8397" spans="1:9" x14ac:dyDescent="0.35">
      <c r="A8397">
        <v>21863</v>
      </c>
      <c r="B8397">
        <v>103</v>
      </c>
      <c r="C8397" t="s">
        <v>267</v>
      </c>
      <c r="D8397">
        <v>114</v>
      </c>
      <c r="E8397" t="s">
        <v>27</v>
      </c>
      <c r="F8397" s="20">
        <v>45492.5</v>
      </c>
      <c r="G8397" t="s">
        <v>9442</v>
      </c>
      <c r="H8397" t="s">
        <v>12253</v>
      </c>
      <c r="I8397">
        <v>-2202.58</v>
      </c>
    </row>
    <row r="8398" spans="1:9" x14ac:dyDescent="0.35">
      <c r="A8398">
        <v>21864</v>
      </c>
      <c r="B8398">
        <v>103</v>
      </c>
      <c r="C8398" t="s">
        <v>267</v>
      </c>
      <c r="D8398">
        <v>114</v>
      </c>
      <c r="E8398" t="s">
        <v>27</v>
      </c>
      <c r="F8398" s="20">
        <v>45492.5</v>
      </c>
      <c r="G8398" t="s">
        <v>9442</v>
      </c>
      <c r="H8398" t="s">
        <v>12254</v>
      </c>
      <c r="I8398">
        <v>-2176.54</v>
      </c>
    </row>
    <row r="8399" spans="1:9" x14ac:dyDescent="0.35">
      <c r="A8399">
        <v>21865</v>
      </c>
      <c r="B8399">
        <v>103</v>
      </c>
      <c r="C8399" t="s">
        <v>267</v>
      </c>
      <c r="D8399">
        <v>114</v>
      </c>
      <c r="E8399" t="s">
        <v>27</v>
      </c>
      <c r="F8399" s="20">
        <v>45492.5</v>
      </c>
      <c r="G8399" t="s">
        <v>9442</v>
      </c>
      <c r="H8399" t="s">
        <v>12255</v>
      </c>
      <c r="I8399">
        <v>-188</v>
      </c>
    </row>
    <row r="8400" spans="1:9" x14ac:dyDescent="0.35">
      <c r="A8400">
        <v>21866</v>
      </c>
      <c r="B8400">
        <v>103</v>
      </c>
      <c r="C8400" t="s">
        <v>267</v>
      </c>
      <c r="D8400">
        <v>114</v>
      </c>
      <c r="E8400" t="s">
        <v>27</v>
      </c>
      <c r="F8400" s="20">
        <v>45492.5</v>
      </c>
      <c r="G8400" t="s">
        <v>9442</v>
      </c>
      <c r="H8400" t="s">
        <v>12256</v>
      </c>
      <c r="I8400">
        <v>-2400</v>
      </c>
    </row>
    <row r="8401" spans="1:9" x14ac:dyDescent="0.35">
      <c r="A8401">
        <v>21867</v>
      </c>
      <c r="B8401">
        <v>103</v>
      </c>
      <c r="C8401" t="s">
        <v>267</v>
      </c>
      <c r="D8401">
        <v>114</v>
      </c>
      <c r="E8401" t="s">
        <v>27</v>
      </c>
      <c r="F8401" s="20">
        <v>45492.5</v>
      </c>
      <c r="G8401" t="s">
        <v>9442</v>
      </c>
      <c r="H8401" t="s">
        <v>12110</v>
      </c>
      <c r="I8401">
        <v>-12</v>
      </c>
    </row>
    <row r="8402" spans="1:9" x14ac:dyDescent="0.35">
      <c r="A8402">
        <v>21868</v>
      </c>
      <c r="B8402">
        <v>103</v>
      </c>
      <c r="C8402" t="s">
        <v>267</v>
      </c>
      <c r="D8402">
        <v>114</v>
      </c>
      <c r="E8402" t="s">
        <v>27</v>
      </c>
      <c r="F8402" s="20">
        <v>45492.5</v>
      </c>
      <c r="G8402" t="s">
        <v>9442</v>
      </c>
      <c r="H8402" t="s">
        <v>10015</v>
      </c>
      <c r="I8402">
        <v>-2342.9</v>
      </c>
    </row>
    <row r="8403" spans="1:9" x14ac:dyDescent="0.35">
      <c r="A8403">
        <v>21869</v>
      </c>
      <c r="B8403">
        <v>103</v>
      </c>
      <c r="C8403" t="s">
        <v>267</v>
      </c>
      <c r="D8403">
        <v>114</v>
      </c>
      <c r="E8403" t="s">
        <v>27</v>
      </c>
      <c r="F8403" s="20">
        <v>45492.5</v>
      </c>
      <c r="G8403" t="s">
        <v>9442</v>
      </c>
      <c r="H8403" t="s">
        <v>10015</v>
      </c>
      <c r="I8403">
        <v>-761.25</v>
      </c>
    </row>
    <row r="8404" spans="1:9" x14ac:dyDescent="0.35">
      <c r="A8404">
        <v>21870</v>
      </c>
      <c r="B8404">
        <v>103</v>
      </c>
      <c r="C8404" t="s">
        <v>267</v>
      </c>
      <c r="D8404">
        <v>114</v>
      </c>
      <c r="E8404" t="s">
        <v>27</v>
      </c>
      <c r="F8404" s="20">
        <v>45492.5</v>
      </c>
      <c r="G8404" t="s">
        <v>9442</v>
      </c>
      <c r="H8404" t="s">
        <v>12257</v>
      </c>
      <c r="I8404">
        <v>-18735.2</v>
      </c>
    </row>
    <row r="8405" spans="1:9" x14ac:dyDescent="0.35">
      <c r="A8405">
        <v>21871</v>
      </c>
      <c r="B8405">
        <v>103</v>
      </c>
      <c r="C8405" t="s">
        <v>267</v>
      </c>
      <c r="D8405">
        <v>114</v>
      </c>
      <c r="E8405" t="s">
        <v>27</v>
      </c>
      <c r="F8405" s="20">
        <v>45492.5</v>
      </c>
      <c r="G8405" t="s">
        <v>9442</v>
      </c>
      <c r="H8405" t="s">
        <v>12258</v>
      </c>
      <c r="I8405">
        <v>-699.36</v>
      </c>
    </row>
    <row r="8406" spans="1:9" x14ac:dyDescent="0.35">
      <c r="A8406">
        <v>21819</v>
      </c>
      <c r="B8406">
        <v>103</v>
      </c>
      <c r="C8406" t="s">
        <v>267</v>
      </c>
      <c r="D8406">
        <v>114</v>
      </c>
      <c r="E8406" t="s">
        <v>27</v>
      </c>
      <c r="F8406" s="20">
        <v>45491.5</v>
      </c>
      <c r="G8406" t="s">
        <v>9439</v>
      </c>
      <c r="H8406" t="s">
        <v>11708</v>
      </c>
      <c r="I8406">
        <v>43000</v>
      </c>
    </row>
    <row r="8407" spans="1:9" x14ac:dyDescent="0.35">
      <c r="A8407">
        <v>21820</v>
      </c>
      <c r="B8407">
        <v>103</v>
      </c>
      <c r="C8407" t="s">
        <v>267</v>
      </c>
      <c r="D8407">
        <v>114</v>
      </c>
      <c r="E8407" t="s">
        <v>27</v>
      </c>
      <c r="F8407" s="20">
        <v>45491.5</v>
      </c>
      <c r="G8407" t="s">
        <v>9439</v>
      </c>
      <c r="H8407" t="s">
        <v>9443</v>
      </c>
      <c r="I8407">
        <v>150</v>
      </c>
    </row>
    <row r="8408" spans="1:9" x14ac:dyDescent="0.35">
      <c r="A8408">
        <v>21821</v>
      </c>
      <c r="B8408">
        <v>103</v>
      </c>
      <c r="C8408" t="s">
        <v>267</v>
      </c>
      <c r="D8408">
        <v>114</v>
      </c>
      <c r="E8408" t="s">
        <v>27</v>
      </c>
      <c r="F8408" s="20">
        <v>45491.5</v>
      </c>
      <c r="G8408" t="s">
        <v>9439</v>
      </c>
      <c r="H8408" t="s">
        <v>11708</v>
      </c>
      <c r="I8408">
        <v>10</v>
      </c>
    </row>
    <row r="8409" spans="1:9" x14ac:dyDescent="0.35">
      <c r="A8409">
        <v>21824</v>
      </c>
      <c r="B8409">
        <v>103</v>
      </c>
      <c r="C8409" t="s">
        <v>267</v>
      </c>
      <c r="D8409">
        <v>114</v>
      </c>
      <c r="E8409" t="s">
        <v>27</v>
      </c>
      <c r="F8409" s="20">
        <v>45491.5</v>
      </c>
      <c r="G8409" t="s">
        <v>9442</v>
      </c>
      <c r="H8409" t="s">
        <v>12259</v>
      </c>
      <c r="I8409">
        <v>-223.9</v>
      </c>
    </row>
    <row r="8410" spans="1:9" x14ac:dyDescent="0.35">
      <c r="A8410">
        <v>21825</v>
      </c>
      <c r="B8410">
        <v>103</v>
      </c>
      <c r="C8410" t="s">
        <v>267</v>
      </c>
      <c r="D8410">
        <v>114</v>
      </c>
      <c r="E8410" t="s">
        <v>27</v>
      </c>
      <c r="F8410" s="20">
        <v>45491.5</v>
      </c>
      <c r="G8410" t="s">
        <v>9442</v>
      </c>
      <c r="H8410" t="s">
        <v>12260</v>
      </c>
      <c r="I8410">
        <v>-308.25</v>
      </c>
    </row>
    <row r="8411" spans="1:9" x14ac:dyDescent="0.35">
      <c r="A8411">
        <v>21826</v>
      </c>
      <c r="B8411">
        <v>103</v>
      </c>
      <c r="C8411" t="s">
        <v>267</v>
      </c>
      <c r="D8411">
        <v>114</v>
      </c>
      <c r="E8411" t="s">
        <v>27</v>
      </c>
      <c r="F8411" s="20">
        <v>45491.5</v>
      </c>
      <c r="G8411" t="s">
        <v>9442</v>
      </c>
      <c r="H8411" t="s">
        <v>12261</v>
      </c>
      <c r="I8411">
        <v>-398</v>
      </c>
    </row>
    <row r="8412" spans="1:9" x14ac:dyDescent="0.35">
      <c r="A8412">
        <v>21827</v>
      </c>
      <c r="B8412">
        <v>103</v>
      </c>
      <c r="C8412" t="s">
        <v>267</v>
      </c>
      <c r="D8412">
        <v>114</v>
      </c>
      <c r="E8412" t="s">
        <v>27</v>
      </c>
      <c r="F8412" s="20">
        <v>45491.5</v>
      </c>
      <c r="G8412" t="s">
        <v>9442</v>
      </c>
      <c r="H8412" t="s">
        <v>12262</v>
      </c>
      <c r="I8412">
        <v>-430.29</v>
      </c>
    </row>
    <row r="8413" spans="1:9" x14ac:dyDescent="0.35">
      <c r="A8413">
        <v>21828</v>
      </c>
      <c r="B8413">
        <v>103</v>
      </c>
      <c r="C8413" t="s">
        <v>267</v>
      </c>
      <c r="D8413">
        <v>114</v>
      </c>
      <c r="E8413" t="s">
        <v>27</v>
      </c>
      <c r="F8413" s="20">
        <v>45491.5</v>
      </c>
      <c r="G8413" t="s">
        <v>9442</v>
      </c>
      <c r="H8413" t="s">
        <v>12263</v>
      </c>
      <c r="I8413">
        <v>-470.1</v>
      </c>
    </row>
    <row r="8414" spans="1:9" x14ac:dyDescent="0.35">
      <c r="A8414">
        <v>21829</v>
      </c>
      <c r="B8414">
        <v>103</v>
      </c>
      <c r="C8414" t="s">
        <v>267</v>
      </c>
      <c r="D8414">
        <v>114</v>
      </c>
      <c r="E8414" t="s">
        <v>27</v>
      </c>
      <c r="F8414" s="20">
        <v>45491.5</v>
      </c>
      <c r="G8414" t="s">
        <v>9442</v>
      </c>
      <c r="H8414" t="s">
        <v>12264</v>
      </c>
      <c r="I8414">
        <v>-540.79</v>
      </c>
    </row>
    <row r="8415" spans="1:9" x14ac:dyDescent="0.35">
      <c r="A8415">
        <v>21830</v>
      </c>
      <c r="B8415">
        <v>103</v>
      </c>
      <c r="C8415" t="s">
        <v>267</v>
      </c>
      <c r="D8415">
        <v>114</v>
      </c>
      <c r="E8415" t="s">
        <v>27</v>
      </c>
      <c r="F8415" s="20">
        <v>45491.5</v>
      </c>
      <c r="G8415" t="s">
        <v>9442</v>
      </c>
      <c r="H8415" t="s">
        <v>12265</v>
      </c>
      <c r="I8415">
        <v>-627.51</v>
      </c>
    </row>
    <row r="8416" spans="1:9" x14ac:dyDescent="0.35">
      <c r="A8416">
        <v>21831</v>
      </c>
      <c r="B8416">
        <v>103</v>
      </c>
      <c r="C8416" t="s">
        <v>267</v>
      </c>
      <c r="D8416">
        <v>114</v>
      </c>
      <c r="E8416" t="s">
        <v>27</v>
      </c>
      <c r="F8416" s="20">
        <v>45491.5</v>
      </c>
      <c r="G8416" t="s">
        <v>9442</v>
      </c>
      <c r="H8416" t="s">
        <v>12266</v>
      </c>
      <c r="I8416">
        <v>-963.48</v>
      </c>
    </row>
    <row r="8417" spans="1:9" x14ac:dyDescent="0.35">
      <c r="A8417">
        <v>21832</v>
      </c>
      <c r="B8417">
        <v>103</v>
      </c>
      <c r="C8417" t="s">
        <v>267</v>
      </c>
      <c r="D8417">
        <v>114</v>
      </c>
      <c r="E8417" t="s">
        <v>27</v>
      </c>
      <c r="F8417" s="20">
        <v>45491.5</v>
      </c>
      <c r="G8417" t="s">
        <v>9442</v>
      </c>
      <c r="H8417" t="s">
        <v>12267</v>
      </c>
      <c r="I8417">
        <v>-1200</v>
      </c>
    </row>
    <row r="8418" spans="1:9" x14ac:dyDescent="0.35">
      <c r="A8418">
        <v>21833</v>
      </c>
      <c r="B8418">
        <v>103</v>
      </c>
      <c r="C8418" t="s">
        <v>267</v>
      </c>
      <c r="D8418">
        <v>114</v>
      </c>
      <c r="E8418" t="s">
        <v>27</v>
      </c>
      <c r="F8418" s="20">
        <v>45491.5</v>
      </c>
      <c r="G8418" t="s">
        <v>9442</v>
      </c>
      <c r="H8418" t="s">
        <v>12268</v>
      </c>
      <c r="I8418">
        <v>-1224</v>
      </c>
    </row>
    <row r="8419" spans="1:9" x14ac:dyDescent="0.35">
      <c r="A8419">
        <v>21834</v>
      </c>
      <c r="B8419">
        <v>103</v>
      </c>
      <c r="C8419" t="s">
        <v>267</v>
      </c>
      <c r="D8419">
        <v>114</v>
      </c>
      <c r="E8419" t="s">
        <v>27</v>
      </c>
      <c r="F8419" s="20">
        <v>45491.5</v>
      </c>
      <c r="G8419" t="s">
        <v>9442</v>
      </c>
      <c r="H8419" t="s">
        <v>12269</v>
      </c>
      <c r="I8419">
        <v>-2207.61</v>
      </c>
    </row>
    <row r="8420" spans="1:9" x14ac:dyDescent="0.35">
      <c r="A8420">
        <v>21835</v>
      </c>
      <c r="B8420">
        <v>103</v>
      </c>
      <c r="C8420" t="s">
        <v>267</v>
      </c>
      <c r="D8420">
        <v>114</v>
      </c>
      <c r="E8420" t="s">
        <v>27</v>
      </c>
      <c r="F8420" s="20">
        <v>45491.5</v>
      </c>
      <c r="G8420" t="s">
        <v>9442</v>
      </c>
      <c r="H8420" t="s">
        <v>12270</v>
      </c>
      <c r="I8420">
        <v>-2283.17</v>
      </c>
    </row>
    <row r="8421" spans="1:9" x14ac:dyDescent="0.35">
      <c r="A8421">
        <v>21836</v>
      </c>
      <c r="B8421">
        <v>103</v>
      </c>
      <c r="C8421" t="s">
        <v>267</v>
      </c>
      <c r="D8421">
        <v>114</v>
      </c>
      <c r="E8421" t="s">
        <v>27</v>
      </c>
      <c r="F8421" s="20">
        <v>45491.5</v>
      </c>
      <c r="G8421" t="s">
        <v>9442</v>
      </c>
      <c r="H8421" t="s">
        <v>12271</v>
      </c>
      <c r="I8421">
        <v>-2891</v>
      </c>
    </row>
    <row r="8422" spans="1:9" x14ac:dyDescent="0.35">
      <c r="A8422">
        <v>21837</v>
      </c>
      <c r="B8422">
        <v>103</v>
      </c>
      <c r="C8422" t="s">
        <v>267</v>
      </c>
      <c r="D8422">
        <v>114</v>
      </c>
      <c r="E8422" t="s">
        <v>27</v>
      </c>
      <c r="F8422" s="20">
        <v>45491.5</v>
      </c>
      <c r="G8422" t="s">
        <v>9442</v>
      </c>
      <c r="H8422" t="s">
        <v>12272</v>
      </c>
      <c r="I8422">
        <v>-3256.68</v>
      </c>
    </row>
    <row r="8423" spans="1:9" x14ac:dyDescent="0.35">
      <c r="A8423">
        <v>21838</v>
      </c>
      <c r="B8423">
        <v>103</v>
      </c>
      <c r="C8423" t="s">
        <v>267</v>
      </c>
      <c r="D8423">
        <v>114</v>
      </c>
      <c r="E8423" t="s">
        <v>27</v>
      </c>
      <c r="F8423" s="20">
        <v>45491.5</v>
      </c>
      <c r="G8423" t="s">
        <v>9442</v>
      </c>
      <c r="H8423" t="s">
        <v>12273</v>
      </c>
      <c r="I8423">
        <v>-3694.04</v>
      </c>
    </row>
    <row r="8424" spans="1:9" x14ac:dyDescent="0.35">
      <c r="A8424">
        <v>21839</v>
      </c>
      <c r="B8424">
        <v>103</v>
      </c>
      <c r="C8424" t="s">
        <v>267</v>
      </c>
      <c r="D8424">
        <v>114</v>
      </c>
      <c r="E8424" t="s">
        <v>27</v>
      </c>
      <c r="F8424" s="20">
        <v>45491.5</v>
      </c>
      <c r="G8424" t="s">
        <v>9442</v>
      </c>
      <c r="H8424" t="s">
        <v>10370</v>
      </c>
      <c r="I8424">
        <v>-14015.15</v>
      </c>
    </row>
    <row r="8425" spans="1:9" x14ac:dyDescent="0.35">
      <c r="A8425">
        <v>21840</v>
      </c>
      <c r="B8425">
        <v>103</v>
      </c>
      <c r="C8425" t="s">
        <v>267</v>
      </c>
      <c r="D8425">
        <v>114</v>
      </c>
      <c r="E8425" t="s">
        <v>27</v>
      </c>
      <c r="F8425" s="20">
        <v>45491.5</v>
      </c>
      <c r="G8425" t="s">
        <v>9442</v>
      </c>
      <c r="H8425" t="s">
        <v>12274</v>
      </c>
      <c r="I8425">
        <v>-2161.62</v>
      </c>
    </row>
    <row r="8426" spans="1:9" x14ac:dyDescent="0.35">
      <c r="A8426">
        <v>21841</v>
      </c>
      <c r="B8426">
        <v>103</v>
      </c>
      <c r="C8426" t="s">
        <v>267</v>
      </c>
      <c r="D8426">
        <v>114</v>
      </c>
      <c r="E8426" t="s">
        <v>27</v>
      </c>
      <c r="F8426" s="20">
        <v>45491.5</v>
      </c>
      <c r="G8426" t="s">
        <v>9442</v>
      </c>
      <c r="H8426" t="s">
        <v>12197</v>
      </c>
      <c r="I8426">
        <v>-2809.55</v>
      </c>
    </row>
    <row r="8427" spans="1:9" x14ac:dyDescent="0.35">
      <c r="A8427">
        <v>21842</v>
      </c>
      <c r="B8427">
        <v>103</v>
      </c>
      <c r="C8427" t="s">
        <v>267</v>
      </c>
      <c r="D8427">
        <v>114</v>
      </c>
      <c r="E8427" t="s">
        <v>27</v>
      </c>
      <c r="F8427" s="20">
        <v>45491.5</v>
      </c>
      <c r="G8427" t="s">
        <v>9442</v>
      </c>
      <c r="H8427" t="s">
        <v>12196</v>
      </c>
      <c r="I8427">
        <v>-2208.4699999999998</v>
      </c>
    </row>
    <row r="8428" spans="1:9" x14ac:dyDescent="0.35">
      <c r="A8428">
        <v>21843</v>
      </c>
      <c r="B8428">
        <v>103</v>
      </c>
      <c r="C8428" t="s">
        <v>267</v>
      </c>
      <c r="D8428">
        <v>114</v>
      </c>
      <c r="E8428" t="s">
        <v>27</v>
      </c>
      <c r="F8428" s="20">
        <v>45491.5</v>
      </c>
      <c r="G8428" t="s">
        <v>9442</v>
      </c>
      <c r="H8428" t="s">
        <v>12275</v>
      </c>
      <c r="I8428">
        <v>-678.99</v>
      </c>
    </row>
    <row r="8429" spans="1:9" x14ac:dyDescent="0.35">
      <c r="A8429">
        <v>21844</v>
      </c>
      <c r="B8429">
        <v>103</v>
      </c>
      <c r="C8429" t="s">
        <v>267</v>
      </c>
      <c r="D8429">
        <v>114</v>
      </c>
      <c r="E8429" t="s">
        <v>27</v>
      </c>
      <c r="F8429" s="20">
        <v>45491.5</v>
      </c>
      <c r="G8429" t="s">
        <v>9442</v>
      </c>
      <c r="H8429" t="s">
        <v>10092</v>
      </c>
      <c r="I8429">
        <v>-2.8</v>
      </c>
    </row>
    <row r="8430" spans="1:9" x14ac:dyDescent="0.35">
      <c r="A8430">
        <v>21845</v>
      </c>
      <c r="B8430">
        <v>103</v>
      </c>
      <c r="C8430" t="s">
        <v>267</v>
      </c>
      <c r="D8430">
        <v>114</v>
      </c>
      <c r="E8430" t="s">
        <v>27</v>
      </c>
      <c r="F8430" s="20">
        <v>45491.5</v>
      </c>
      <c r="G8430" t="s">
        <v>9442</v>
      </c>
      <c r="H8430" t="s">
        <v>10092</v>
      </c>
      <c r="I8430">
        <v>-9</v>
      </c>
    </row>
    <row r="8431" spans="1:9" x14ac:dyDescent="0.35">
      <c r="A8431">
        <v>21846</v>
      </c>
      <c r="B8431">
        <v>103</v>
      </c>
      <c r="C8431" t="s">
        <v>267</v>
      </c>
      <c r="D8431">
        <v>114</v>
      </c>
      <c r="E8431" t="s">
        <v>27</v>
      </c>
      <c r="F8431" s="20">
        <v>45491.5</v>
      </c>
      <c r="G8431" t="s">
        <v>9442</v>
      </c>
      <c r="H8431" t="s">
        <v>10092</v>
      </c>
      <c r="I8431">
        <v>-1.65</v>
      </c>
    </row>
    <row r="8432" spans="1:9" x14ac:dyDescent="0.35">
      <c r="A8432">
        <v>21847</v>
      </c>
      <c r="B8432">
        <v>103</v>
      </c>
      <c r="C8432" t="s">
        <v>267</v>
      </c>
      <c r="D8432">
        <v>114</v>
      </c>
      <c r="E8432" t="s">
        <v>27</v>
      </c>
      <c r="F8432" s="20">
        <v>45491.5</v>
      </c>
      <c r="G8432" t="s">
        <v>9442</v>
      </c>
      <c r="H8432" t="s">
        <v>10092</v>
      </c>
      <c r="I8432">
        <v>-8.4</v>
      </c>
    </row>
    <row r="8433" spans="1:9" x14ac:dyDescent="0.35">
      <c r="A8433">
        <v>21848</v>
      </c>
      <c r="B8433">
        <v>103</v>
      </c>
      <c r="C8433" t="s">
        <v>267</v>
      </c>
      <c r="D8433">
        <v>114</v>
      </c>
      <c r="E8433" t="s">
        <v>27</v>
      </c>
      <c r="F8433" s="20">
        <v>45491.5</v>
      </c>
      <c r="G8433" t="s">
        <v>9442</v>
      </c>
      <c r="H8433" t="s">
        <v>12276</v>
      </c>
      <c r="I8433">
        <v>-500</v>
      </c>
    </row>
    <row r="8434" spans="1:9" x14ac:dyDescent="0.35">
      <c r="A8434">
        <v>21849</v>
      </c>
      <c r="B8434">
        <v>103</v>
      </c>
      <c r="C8434" t="s">
        <v>267</v>
      </c>
      <c r="D8434">
        <v>114</v>
      </c>
      <c r="E8434" t="s">
        <v>27</v>
      </c>
      <c r="F8434" s="20">
        <v>45491.5</v>
      </c>
      <c r="G8434" t="s">
        <v>9442</v>
      </c>
      <c r="H8434" t="s">
        <v>12277</v>
      </c>
      <c r="I8434">
        <v>-85.26</v>
      </c>
    </row>
    <row r="8435" spans="1:9" x14ac:dyDescent="0.35">
      <c r="A8435">
        <v>21850</v>
      </c>
      <c r="B8435">
        <v>103</v>
      </c>
      <c r="C8435" t="s">
        <v>267</v>
      </c>
      <c r="D8435">
        <v>114</v>
      </c>
      <c r="E8435" t="s">
        <v>27</v>
      </c>
      <c r="F8435" s="20">
        <v>45491.5</v>
      </c>
      <c r="G8435" t="s">
        <v>9442</v>
      </c>
      <c r="H8435" t="s">
        <v>10501</v>
      </c>
      <c r="I8435">
        <v>-417.52</v>
      </c>
    </row>
    <row r="8436" spans="1:9" x14ac:dyDescent="0.35">
      <c r="A8436">
        <v>21794</v>
      </c>
      <c r="B8436">
        <v>103</v>
      </c>
      <c r="C8436" t="s">
        <v>267</v>
      </c>
      <c r="D8436">
        <v>114</v>
      </c>
      <c r="E8436" t="s">
        <v>27</v>
      </c>
      <c r="F8436" s="20">
        <v>45490.5</v>
      </c>
      <c r="G8436" t="s">
        <v>9439</v>
      </c>
      <c r="H8436" t="s">
        <v>11708</v>
      </c>
      <c r="I8436">
        <v>132000</v>
      </c>
    </row>
    <row r="8437" spans="1:9" x14ac:dyDescent="0.35">
      <c r="A8437">
        <v>21795</v>
      </c>
      <c r="B8437">
        <v>103</v>
      </c>
      <c r="C8437" t="s">
        <v>267</v>
      </c>
      <c r="D8437">
        <v>114</v>
      </c>
      <c r="E8437" t="s">
        <v>27</v>
      </c>
      <c r="F8437" s="20">
        <v>45490.5</v>
      </c>
      <c r="G8437" t="s">
        <v>9439</v>
      </c>
      <c r="H8437" t="s">
        <v>11708</v>
      </c>
      <c r="I8437">
        <v>23000</v>
      </c>
    </row>
    <row r="8438" spans="1:9" x14ac:dyDescent="0.35">
      <c r="A8438">
        <v>21796</v>
      </c>
      <c r="B8438">
        <v>103</v>
      </c>
      <c r="C8438" t="s">
        <v>267</v>
      </c>
      <c r="D8438">
        <v>114</v>
      </c>
      <c r="E8438" t="s">
        <v>27</v>
      </c>
      <c r="F8438" s="20">
        <v>45490.5</v>
      </c>
      <c r="G8438" t="s">
        <v>9439</v>
      </c>
      <c r="H8438" t="s">
        <v>11708</v>
      </c>
      <c r="I8438">
        <v>10</v>
      </c>
    </row>
    <row r="8439" spans="1:9" x14ac:dyDescent="0.35">
      <c r="A8439">
        <v>21800</v>
      </c>
      <c r="B8439">
        <v>103</v>
      </c>
      <c r="C8439" t="s">
        <v>267</v>
      </c>
      <c r="D8439">
        <v>114</v>
      </c>
      <c r="E8439" t="s">
        <v>27</v>
      </c>
      <c r="F8439" s="20">
        <v>45490.5</v>
      </c>
      <c r="G8439" t="s">
        <v>9442</v>
      </c>
      <c r="H8439" t="s">
        <v>12278</v>
      </c>
      <c r="I8439">
        <v>-269</v>
      </c>
    </row>
    <row r="8440" spans="1:9" x14ac:dyDescent="0.35">
      <c r="A8440">
        <v>21801</v>
      </c>
      <c r="B8440">
        <v>103</v>
      </c>
      <c r="C8440" t="s">
        <v>267</v>
      </c>
      <c r="D8440">
        <v>114</v>
      </c>
      <c r="E8440" t="s">
        <v>27</v>
      </c>
      <c r="F8440" s="20">
        <v>45490.5</v>
      </c>
      <c r="G8440" t="s">
        <v>9442</v>
      </c>
      <c r="H8440" t="s">
        <v>12279</v>
      </c>
      <c r="I8440">
        <v>-407.7</v>
      </c>
    </row>
    <row r="8441" spans="1:9" x14ac:dyDescent="0.35">
      <c r="A8441">
        <v>21802</v>
      </c>
      <c r="B8441">
        <v>103</v>
      </c>
      <c r="C8441" t="s">
        <v>267</v>
      </c>
      <c r="D8441">
        <v>114</v>
      </c>
      <c r="E8441" t="s">
        <v>27</v>
      </c>
      <c r="F8441" s="20">
        <v>45490.5</v>
      </c>
      <c r="G8441" t="s">
        <v>9442</v>
      </c>
      <c r="H8441" t="s">
        <v>12280</v>
      </c>
      <c r="I8441">
        <v>-655.9</v>
      </c>
    </row>
    <row r="8442" spans="1:9" x14ac:dyDescent="0.35">
      <c r="A8442">
        <v>21803</v>
      </c>
      <c r="B8442">
        <v>103</v>
      </c>
      <c r="C8442" t="s">
        <v>267</v>
      </c>
      <c r="D8442">
        <v>114</v>
      </c>
      <c r="E8442" t="s">
        <v>27</v>
      </c>
      <c r="F8442" s="20">
        <v>45490.5</v>
      </c>
      <c r="G8442" t="s">
        <v>9442</v>
      </c>
      <c r="H8442" t="s">
        <v>12281</v>
      </c>
      <c r="I8442">
        <v>-689.74</v>
      </c>
    </row>
    <row r="8443" spans="1:9" x14ac:dyDescent="0.35">
      <c r="A8443">
        <v>21804</v>
      </c>
      <c r="B8443">
        <v>103</v>
      </c>
      <c r="C8443" t="s">
        <v>267</v>
      </c>
      <c r="D8443">
        <v>114</v>
      </c>
      <c r="E8443" t="s">
        <v>27</v>
      </c>
      <c r="F8443" s="20">
        <v>45490.5</v>
      </c>
      <c r="G8443" t="s">
        <v>9442</v>
      </c>
      <c r="H8443" t="s">
        <v>12282</v>
      </c>
      <c r="I8443">
        <v>-1066.45</v>
      </c>
    </row>
    <row r="8444" spans="1:9" x14ac:dyDescent="0.35">
      <c r="A8444">
        <v>21805</v>
      </c>
      <c r="B8444">
        <v>103</v>
      </c>
      <c r="C8444" t="s">
        <v>267</v>
      </c>
      <c r="D8444">
        <v>114</v>
      </c>
      <c r="E8444" t="s">
        <v>27</v>
      </c>
      <c r="F8444" s="20">
        <v>45490.5</v>
      </c>
      <c r="G8444" t="s">
        <v>9442</v>
      </c>
      <c r="H8444" t="s">
        <v>12283</v>
      </c>
      <c r="I8444">
        <v>-1455.5</v>
      </c>
    </row>
    <row r="8445" spans="1:9" x14ac:dyDescent="0.35">
      <c r="A8445">
        <v>21806</v>
      </c>
      <c r="B8445">
        <v>103</v>
      </c>
      <c r="C8445" t="s">
        <v>267</v>
      </c>
      <c r="D8445">
        <v>114</v>
      </c>
      <c r="E8445" t="s">
        <v>27</v>
      </c>
      <c r="F8445" s="20">
        <v>45490.5</v>
      </c>
      <c r="G8445" t="s">
        <v>9442</v>
      </c>
      <c r="H8445" t="s">
        <v>12284</v>
      </c>
      <c r="I8445">
        <v>-2123.64</v>
      </c>
    </row>
    <row r="8446" spans="1:9" x14ac:dyDescent="0.35">
      <c r="A8446">
        <v>21807</v>
      </c>
      <c r="B8446">
        <v>103</v>
      </c>
      <c r="C8446" t="s">
        <v>267</v>
      </c>
      <c r="D8446">
        <v>114</v>
      </c>
      <c r="E8446" t="s">
        <v>27</v>
      </c>
      <c r="F8446" s="20">
        <v>45490.5</v>
      </c>
      <c r="G8446" t="s">
        <v>9442</v>
      </c>
      <c r="H8446" t="s">
        <v>12285</v>
      </c>
      <c r="I8446">
        <v>-5078.5600000000004</v>
      </c>
    </row>
    <row r="8447" spans="1:9" x14ac:dyDescent="0.35">
      <c r="A8447">
        <v>21808</v>
      </c>
      <c r="B8447">
        <v>103</v>
      </c>
      <c r="C8447" t="s">
        <v>267</v>
      </c>
      <c r="D8447">
        <v>114</v>
      </c>
      <c r="E8447" t="s">
        <v>27</v>
      </c>
      <c r="F8447" s="20">
        <v>45490.5</v>
      </c>
      <c r="G8447" t="s">
        <v>9442</v>
      </c>
      <c r="H8447" t="s">
        <v>12286</v>
      </c>
      <c r="I8447">
        <v>-1059.1199999999999</v>
      </c>
    </row>
    <row r="8448" spans="1:9" x14ac:dyDescent="0.35">
      <c r="A8448">
        <v>21809</v>
      </c>
      <c r="B8448">
        <v>103</v>
      </c>
      <c r="C8448" t="s">
        <v>267</v>
      </c>
      <c r="D8448">
        <v>114</v>
      </c>
      <c r="E8448" t="s">
        <v>27</v>
      </c>
      <c r="F8448" s="20">
        <v>45490.5</v>
      </c>
      <c r="G8448" t="s">
        <v>9442</v>
      </c>
      <c r="H8448" t="s">
        <v>12212</v>
      </c>
      <c r="I8448">
        <v>-1172.4000000000001</v>
      </c>
    </row>
    <row r="8449" spans="1:9" x14ac:dyDescent="0.35">
      <c r="A8449">
        <v>21810</v>
      </c>
      <c r="B8449">
        <v>103</v>
      </c>
      <c r="C8449" t="s">
        <v>267</v>
      </c>
      <c r="D8449">
        <v>114</v>
      </c>
      <c r="E8449" t="s">
        <v>27</v>
      </c>
      <c r="F8449" s="20">
        <v>45490.5</v>
      </c>
      <c r="G8449" t="s">
        <v>9442</v>
      </c>
      <c r="H8449" t="s">
        <v>12213</v>
      </c>
      <c r="I8449">
        <v>-1177.6300000000001</v>
      </c>
    </row>
    <row r="8450" spans="1:9" x14ac:dyDescent="0.35">
      <c r="A8450">
        <v>21811</v>
      </c>
      <c r="B8450">
        <v>103</v>
      </c>
      <c r="C8450" t="s">
        <v>267</v>
      </c>
      <c r="D8450">
        <v>114</v>
      </c>
      <c r="E8450" t="s">
        <v>27</v>
      </c>
      <c r="F8450" s="20">
        <v>45490.5</v>
      </c>
      <c r="G8450" t="s">
        <v>9442</v>
      </c>
      <c r="H8450" t="s">
        <v>12287</v>
      </c>
      <c r="I8450">
        <v>-1336</v>
      </c>
    </row>
    <row r="8451" spans="1:9" x14ac:dyDescent="0.35">
      <c r="A8451">
        <v>21812</v>
      </c>
      <c r="B8451">
        <v>103</v>
      </c>
      <c r="C8451" t="s">
        <v>267</v>
      </c>
      <c r="D8451">
        <v>114</v>
      </c>
      <c r="E8451" t="s">
        <v>27</v>
      </c>
      <c r="F8451" s="20">
        <v>45490.5</v>
      </c>
      <c r="G8451" t="s">
        <v>9442</v>
      </c>
      <c r="H8451" t="s">
        <v>12214</v>
      </c>
      <c r="I8451">
        <v>-3258.99</v>
      </c>
    </row>
    <row r="8452" spans="1:9" x14ac:dyDescent="0.35">
      <c r="A8452">
        <v>21813</v>
      </c>
      <c r="B8452">
        <v>103</v>
      </c>
      <c r="C8452" t="s">
        <v>267</v>
      </c>
      <c r="D8452">
        <v>114</v>
      </c>
      <c r="E8452" t="s">
        <v>27</v>
      </c>
      <c r="F8452" s="20">
        <v>45490.5</v>
      </c>
      <c r="G8452" t="s">
        <v>9442</v>
      </c>
      <c r="H8452" t="s">
        <v>12126</v>
      </c>
      <c r="I8452">
        <v>-3622.45</v>
      </c>
    </row>
    <row r="8453" spans="1:9" x14ac:dyDescent="0.35">
      <c r="A8453">
        <v>21814</v>
      </c>
      <c r="B8453">
        <v>103</v>
      </c>
      <c r="C8453" t="s">
        <v>267</v>
      </c>
      <c r="D8453">
        <v>114</v>
      </c>
      <c r="E8453" t="s">
        <v>27</v>
      </c>
      <c r="F8453" s="20">
        <v>45490.5</v>
      </c>
      <c r="G8453" t="s">
        <v>9442</v>
      </c>
      <c r="H8453" t="s">
        <v>12215</v>
      </c>
      <c r="I8453">
        <v>-3928.16</v>
      </c>
    </row>
    <row r="8454" spans="1:9" x14ac:dyDescent="0.35">
      <c r="A8454">
        <v>21815</v>
      </c>
      <c r="B8454">
        <v>103</v>
      </c>
      <c r="C8454" t="s">
        <v>267</v>
      </c>
      <c r="D8454">
        <v>114</v>
      </c>
      <c r="E8454" t="s">
        <v>27</v>
      </c>
      <c r="F8454" s="20">
        <v>45490.5</v>
      </c>
      <c r="G8454" t="s">
        <v>9442</v>
      </c>
      <c r="H8454" t="s">
        <v>12288</v>
      </c>
      <c r="I8454">
        <v>-636.24</v>
      </c>
    </row>
    <row r="8455" spans="1:9" x14ac:dyDescent="0.35">
      <c r="A8455">
        <v>21816</v>
      </c>
      <c r="B8455">
        <v>103</v>
      </c>
      <c r="C8455" t="s">
        <v>267</v>
      </c>
      <c r="D8455">
        <v>114</v>
      </c>
      <c r="E8455" t="s">
        <v>27</v>
      </c>
      <c r="F8455" s="20">
        <v>45490.5</v>
      </c>
      <c r="G8455" t="s">
        <v>9442</v>
      </c>
      <c r="H8455" t="s">
        <v>10015</v>
      </c>
      <c r="I8455">
        <v>-127463.75</v>
      </c>
    </row>
    <row r="8456" spans="1:9" x14ac:dyDescent="0.35">
      <c r="A8456">
        <v>21817</v>
      </c>
      <c r="B8456">
        <v>103</v>
      </c>
      <c r="C8456" t="s">
        <v>267</v>
      </c>
      <c r="D8456">
        <v>114</v>
      </c>
      <c r="E8456" t="s">
        <v>27</v>
      </c>
      <c r="F8456" s="20">
        <v>45490.5</v>
      </c>
      <c r="G8456" t="s">
        <v>9442</v>
      </c>
      <c r="H8456" t="s">
        <v>11708</v>
      </c>
      <c r="I8456">
        <v>-1000</v>
      </c>
    </row>
    <row r="8457" spans="1:9" x14ac:dyDescent="0.35">
      <c r="A8457">
        <v>21818</v>
      </c>
      <c r="B8457">
        <v>103</v>
      </c>
      <c r="C8457" t="s">
        <v>267</v>
      </c>
      <c r="D8457">
        <v>114</v>
      </c>
      <c r="E8457" t="s">
        <v>27</v>
      </c>
      <c r="F8457" s="20">
        <v>45490.5</v>
      </c>
      <c r="G8457" t="s">
        <v>9442</v>
      </c>
      <c r="H8457" t="s">
        <v>12289</v>
      </c>
      <c r="I8457">
        <v>-3421.42</v>
      </c>
    </row>
    <row r="8458" spans="1:9" x14ac:dyDescent="0.35">
      <c r="A8458">
        <v>21771</v>
      </c>
      <c r="B8458">
        <v>103</v>
      </c>
      <c r="C8458" t="s">
        <v>267</v>
      </c>
      <c r="D8458">
        <v>114</v>
      </c>
      <c r="E8458" t="s">
        <v>27</v>
      </c>
      <c r="F8458" s="20">
        <v>45489.5</v>
      </c>
      <c r="G8458" t="s">
        <v>9439</v>
      </c>
      <c r="H8458" t="s">
        <v>11708</v>
      </c>
      <c r="I8458">
        <v>500</v>
      </c>
    </row>
    <row r="8459" spans="1:9" x14ac:dyDescent="0.35">
      <c r="A8459">
        <v>21772</v>
      </c>
      <c r="B8459">
        <v>103</v>
      </c>
      <c r="C8459" t="s">
        <v>267</v>
      </c>
      <c r="D8459">
        <v>114</v>
      </c>
      <c r="E8459" t="s">
        <v>27</v>
      </c>
      <c r="F8459" s="20">
        <v>45489.5</v>
      </c>
      <c r="G8459" t="s">
        <v>9439</v>
      </c>
      <c r="H8459" t="s">
        <v>11708</v>
      </c>
      <c r="I8459">
        <v>23300</v>
      </c>
    </row>
    <row r="8460" spans="1:9" x14ac:dyDescent="0.35">
      <c r="A8460">
        <v>21773</v>
      </c>
      <c r="B8460">
        <v>103</v>
      </c>
      <c r="C8460" t="s">
        <v>267</v>
      </c>
      <c r="D8460">
        <v>114</v>
      </c>
      <c r="E8460" t="s">
        <v>27</v>
      </c>
      <c r="F8460" s="20">
        <v>45489.5</v>
      </c>
      <c r="G8460" t="s">
        <v>9439</v>
      </c>
      <c r="H8460" t="s">
        <v>11708</v>
      </c>
      <c r="I8460">
        <v>14173.56</v>
      </c>
    </row>
    <row r="8461" spans="1:9" x14ac:dyDescent="0.35">
      <c r="A8461">
        <v>21774</v>
      </c>
      <c r="B8461">
        <v>103</v>
      </c>
      <c r="C8461" t="s">
        <v>267</v>
      </c>
      <c r="D8461">
        <v>114</v>
      </c>
      <c r="E8461" t="s">
        <v>27</v>
      </c>
      <c r="F8461" s="20">
        <v>45489.5</v>
      </c>
      <c r="G8461" t="s">
        <v>9439</v>
      </c>
      <c r="H8461" t="s">
        <v>9635</v>
      </c>
      <c r="I8461">
        <v>7387</v>
      </c>
    </row>
    <row r="8462" spans="1:9" x14ac:dyDescent="0.35">
      <c r="A8462">
        <v>21775</v>
      </c>
      <c r="B8462">
        <v>103</v>
      </c>
      <c r="C8462" t="s">
        <v>267</v>
      </c>
      <c r="D8462">
        <v>114</v>
      </c>
      <c r="E8462" t="s">
        <v>27</v>
      </c>
      <c r="F8462" s="20">
        <v>45489.5</v>
      </c>
      <c r="G8462" t="s">
        <v>9439</v>
      </c>
      <c r="H8462" t="s">
        <v>12290</v>
      </c>
      <c r="I8462">
        <v>5252.2</v>
      </c>
    </row>
    <row r="8463" spans="1:9" x14ac:dyDescent="0.35">
      <c r="A8463">
        <v>21776</v>
      </c>
      <c r="B8463">
        <v>103</v>
      </c>
      <c r="C8463" t="s">
        <v>267</v>
      </c>
      <c r="D8463">
        <v>114</v>
      </c>
      <c r="E8463" t="s">
        <v>27</v>
      </c>
      <c r="F8463" s="20">
        <v>45489.5</v>
      </c>
      <c r="G8463" t="s">
        <v>9442</v>
      </c>
      <c r="H8463" t="s">
        <v>12291</v>
      </c>
      <c r="I8463">
        <v>-230.98</v>
      </c>
    </row>
    <row r="8464" spans="1:9" x14ac:dyDescent="0.35">
      <c r="A8464">
        <v>21777</v>
      </c>
      <c r="B8464">
        <v>103</v>
      </c>
      <c r="C8464" t="s">
        <v>267</v>
      </c>
      <c r="D8464">
        <v>114</v>
      </c>
      <c r="E8464" t="s">
        <v>27</v>
      </c>
      <c r="F8464" s="20">
        <v>45489.5</v>
      </c>
      <c r="G8464" t="s">
        <v>9442</v>
      </c>
      <c r="H8464" t="s">
        <v>12292</v>
      </c>
      <c r="I8464">
        <v>-270.3</v>
      </c>
    </row>
    <row r="8465" spans="1:9" x14ac:dyDescent="0.35">
      <c r="A8465">
        <v>21778</v>
      </c>
      <c r="B8465">
        <v>103</v>
      </c>
      <c r="C8465" t="s">
        <v>267</v>
      </c>
      <c r="D8465">
        <v>114</v>
      </c>
      <c r="E8465" t="s">
        <v>27</v>
      </c>
      <c r="F8465" s="20">
        <v>45489.5</v>
      </c>
      <c r="G8465" t="s">
        <v>9442</v>
      </c>
      <c r="H8465" t="s">
        <v>12293</v>
      </c>
      <c r="I8465">
        <v>-367.1</v>
      </c>
    </row>
    <row r="8466" spans="1:9" x14ac:dyDescent="0.35">
      <c r="A8466">
        <v>21779</v>
      </c>
      <c r="B8466">
        <v>103</v>
      </c>
      <c r="C8466" t="s">
        <v>267</v>
      </c>
      <c r="D8466">
        <v>114</v>
      </c>
      <c r="E8466" t="s">
        <v>27</v>
      </c>
      <c r="F8466" s="20">
        <v>45489.5</v>
      </c>
      <c r="G8466" t="s">
        <v>9442</v>
      </c>
      <c r="H8466" t="s">
        <v>12294</v>
      </c>
      <c r="I8466">
        <v>-532.79999999999995</v>
      </c>
    </row>
    <row r="8467" spans="1:9" x14ac:dyDescent="0.35">
      <c r="A8467">
        <v>21780</v>
      </c>
      <c r="B8467">
        <v>103</v>
      </c>
      <c r="C8467" t="s">
        <v>267</v>
      </c>
      <c r="D8467">
        <v>114</v>
      </c>
      <c r="E8467" t="s">
        <v>27</v>
      </c>
      <c r="F8467" s="20">
        <v>45489.5</v>
      </c>
      <c r="G8467" t="s">
        <v>9442</v>
      </c>
      <c r="H8467" t="s">
        <v>12295</v>
      </c>
      <c r="I8467">
        <v>-907.2</v>
      </c>
    </row>
    <row r="8468" spans="1:9" x14ac:dyDescent="0.35">
      <c r="A8468">
        <v>21781</v>
      </c>
      <c r="B8468">
        <v>103</v>
      </c>
      <c r="C8468" t="s">
        <v>267</v>
      </c>
      <c r="D8468">
        <v>114</v>
      </c>
      <c r="E8468" t="s">
        <v>27</v>
      </c>
      <c r="F8468" s="20">
        <v>45489.5</v>
      </c>
      <c r="G8468" t="s">
        <v>9442</v>
      </c>
      <c r="H8468" t="s">
        <v>12296</v>
      </c>
      <c r="I8468">
        <v>-965.2</v>
      </c>
    </row>
    <row r="8469" spans="1:9" x14ac:dyDescent="0.35">
      <c r="A8469">
        <v>21782</v>
      </c>
      <c r="B8469">
        <v>103</v>
      </c>
      <c r="C8469" t="s">
        <v>267</v>
      </c>
      <c r="D8469">
        <v>114</v>
      </c>
      <c r="E8469" t="s">
        <v>27</v>
      </c>
      <c r="F8469" s="20">
        <v>45489.5</v>
      </c>
      <c r="G8469" t="s">
        <v>9442</v>
      </c>
      <c r="H8469" t="s">
        <v>12297</v>
      </c>
      <c r="I8469">
        <v>-4235.91</v>
      </c>
    </row>
    <row r="8470" spans="1:9" x14ac:dyDescent="0.35">
      <c r="A8470">
        <v>21783</v>
      </c>
      <c r="B8470">
        <v>103</v>
      </c>
      <c r="C8470" t="s">
        <v>267</v>
      </c>
      <c r="D8470">
        <v>114</v>
      </c>
      <c r="E8470" t="s">
        <v>27</v>
      </c>
      <c r="F8470" s="20">
        <v>45489.5</v>
      </c>
      <c r="G8470" t="s">
        <v>9442</v>
      </c>
      <c r="H8470" t="s">
        <v>12298</v>
      </c>
      <c r="I8470">
        <v>-1367.2</v>
      </c>
    </row>
    <row r="8471" spans="1:9" x14ac:dyDescent="0.35">
      <c r="A8471">
        <v>21784</v>
      </c>
      <c r="B8471">
        <v>103</v>
      </c>
      <c r="C8471" t="s">
        <v>267</v>
      </c>
      <c r="D8471">
        <v>114</v>
      </c>
      <c r="E8471" t="s">
        <v>27</v>
      </c>
      <c r="F8471" s="20">
        <v>45489.5</v>
      </c>
      <c r="G8471" t="s">
        <v>9442</v>
      </c>
      <c r="H8471" t="s">
        <v>12299</v>
      </c>
      <c r="I8471">
        <v>-1459.8</v>
      </c>
    </row>
    <row r="8472" spans="1:9" x14ac:dyDescent="0.35">
      <c r="A8472">
        <v>21785</v>
      </c>
      <c r="B8472">
        <v>103</v>
      </c>
      <c r="C8472" t="s">
        <v>267</v>
      </c>
      <c r="D8472">
        <v>114</v>
      </c>
      <c r="E8472" t="s">
        <v>27</v>
      </c>
      <c r="F8472" s="20">
        <v>45489.5</v>
      </c>
      <c r="G8472" t="s">
        <v>9442</v>
      </c>
      <c r="H8472" t="s">
        <v>12223</v>
      </c>
      <c r="I8472">
        <v>-2780.11</v>
      </c>
    </row>
    <row r="8473" spans="1:9" x14ac:dyDescent="0.35">
      <c r="A8473">
        <v>21786</v>
      </c>
      <c r="B8473">
        <v>103</v>
      </c>
      <c r="C8473" t="s">
        <v>267</v>
      </c>
      <c r="D8473">
        <v>114</v>
      </c>
      <c r="E8473" t="s">
        <v>27</v>
      </c>
      <c r="F8473" s="20">
        <v>45489.5</v>
      </c>
      <c r="G8473" t="s">
        <v>9442</v>
      </c>
      <c r="H8473" t="s">
        <v>12140</v>
      </c>
      <c r="I8473">
        <v>-3034.78</v>
      </c>
    </row>
    <row r="8474" spans="1:9" x14ac:dyDescent="0.35">
      <c r="A8474">
        <v>21787</v>
      </c>
      <c r="B8474">
        <v>103</v>
      </c>
      <c r="C8474" t="s">
        <v>267</v>
      </c>
      <c r="D8474">
        <v>114</v>
      </c>
      <c r="E8474" t="s">
        <v>27</v>
      </c>
      <c r="F8474" s="20">
        <v>45489.5</v>
      </c>
      <c r="G8474" t="s">
        <v>9442</v>
      </c>
      <c r="H8474" t="s">
        <v>12300</v>
      </c>
      <c r="I8474">
        <v>-3107.39</v>
      </c>
    </row>
    <row r="8475" spans="1:9" x14ac:dyDescent="0.35">
      <c r="A8475">
        <v>21788</v>
      </c>
      <c r="B8475">
        <v>103</v>
      </c>
      <c r="C8475" t="s">
        <v>267</v>
      </c>
      <c r="D8475">
        <v>114</v>
      </c>
      <c r="E8475" t="s">
        <v>27</v>
      </c>
      <c r="F8475" s="20">
        <v>45489.5</v>
      </c>
      <c r="G8475" t="s">
        <v>9442</v>
      </c>
      <c r="H8475" t="s">
        <v>12224</v>
      </c>
      <c r="I8475">
        <v>-4041.17</v>
      </c>
    </row>
    <row r="8476" spans="1:9" x14ac:dyDescent="0.35">
      <c r="A8476">
        <v>21789</v>
      </c>
      <c r="B8476">
        <v>103</v>
      </c>
      <c r="C8476" t="s">
        <v>267</v>
      </c>
      <c r="D8476">
        <v>114</v>
      </c>
      <c r="E8476" t="s">
        <v>27</v>
      </c>
      <c r="F8476" s="20">
        <v>45489.5</v>
      </c>
      <c r="G8476" t="s">
        <v>9442</v>
      </c>
      <c r="H8476" t="s">
        <v>12301</v>
      </c>
      <c r="I8476">
        <v>-7387.76</v>
      </c>
    </row>
    <row r="8477" spans="1:9" x14ac:dyDescent="0.35">
      <c r="A8477">
        <v>21790</v>
      </c>
      <c r="B8477">
        <v>103</v>
      </c>
      <c r="C8477" t="s">
        <v>267</v>
      </c>
      <c r="D8477">
        <v>114</v>
      </c>
      <c r="E8477" t="s">
        <v>27</v>
      </c>
      <c r="F8477" s="20">
        <v>45489.5</v>
      </c>
      <c r="G8477" t="s">
        <v>9442</v>
      </c>
      <c r="H8477" t="s">
        <v>12302</v>
      </c>
      <c r="I8477">
        <v>-14173.56</v>
      </c>
    </row>
    <row r="8478" spans="1:9" x14ac:dyDescent="0.35">
      <c r="A8478">
        <v>21792</v>
      </c>
      <c r="B8478">
        <v>103</v>
      </c>
      <c r="C8478" t="s">
        <v>267</v>
      </c>
      <c r="D8478">
        <v>114</v>
      </c>
      <c r="E8478" t="s">
        <v>27</v>
      </c>
      <c r="F8478" s="20">
        <v>45489.5</v>
      </c>
      <c r="G8478" t="s">
        <v>9442</v>
      </c>
      <c r="H8478" t="s">
        <v>12303</v>
      </c>
      <c r="I8478">
        <v>-600</v>
      </c>
    </row>
    <row r="8479" spans="1:9" x14ac:dyDescent="0.35">
      <c r="A8479">
        <v>21793</v>
      </c>
      <c r="B8479">
        <v>103</v>
      </c>
      <c r="C8479" t="s">
        <v>267</v>
      </c>
      <c r="D8479">
        <v>114</v>
      </c>
      <c r="E8479" t="s">
        <v>27</v>
      </c>
      <c r="F8479" s="20">
        <v>45489.5</v>
      </c>
      <c r="G8479" t="s">
        <v>9442</v>
      </c>
      <c r="H8479" t="s">
        <v>12304</v>
      </c>
      <c r="I8479">
        <v>-78</v>
      </c>
    </row>
    <row r="8480" spans="1:9" x14ac:dyDescent="0.35">
      <c r="A8480">
        <v>21738</v>
      </c>
      <c r="B8480">
        <v>103</v>
      </c>
      <c r="C8480" t="s">
        <v>267</v>
      </c>
      <c r="D8480">
        <v>114</v>
      </c>
      <c r="E8480" t="s">
        <v>27</v>
      </c>
      <c r="F8480" s="20">
        <v>45488.5</v>
      </c>
      <c r="G8480" t="s">
        <v>9439</v>
      </c>
      <c r="H8480" t="s">
        <v>11708</v>
      </c>
      <c r="I8480">
        <v>170</v>
      </c>
    </row>
    <row r="8481" spans="1:9" x14ac:dyDescent="0.35">
      <c r="A8481">
        <v>21739</v>
      </c>
      <c r="B8481">
        <v>103</v>
      </c>
      <c r="C8481" t="s">
        <v>267</v>
      </c>
      <c r="D8481">
        <v>114</v>
      </c>
      <c r="E8481" t="s">
        <v>27</v>
      </c>
      <c r="F8481" s="20">
        <v>45488.5</v>
      </c>
      <c r="G8481" t="s">
        <v>9439</v>
      </c>
      <c r="H8481" t="s">
        <v>11708</v>
      </c>
      <c r="I8481">
        <v>50000</v>
      </c>
    </row>
    <row r="8482" spans="1:9" x14ac:dyDescent="0.35">
      <c r="A8482">
        <v>21740</v>
      </c>
      <c r="B8482">
        <v>103</v>
      </c>
      <c r="C8482" t="s">
        <v>267</v>
      </c>
      <c r="D8482">
        <v>114</v>
      </c>
      <c r="E8482" t="s">
        <v>27</v>
      </c>
      <c r="F8482" s="20">
        <v>45488.5</v>
      </c>
      <c r="G8482" t="s">
        <v>9442</v>
      </c>
      <c r="H8482" t="s">
        <v>12305</v>
      </c>
      <c r="I8482">
        <v>-818.01</v>
      </c>
    </row>
    <row r="8483" spans="1:9" x14ac:dyDescent="0.35">
      <c r="A8483">
        <v>21741</v>
      </c>
      <c r="B8483">
        <v>103</v>
      </c>
      <c r="C8483" t="s">
        <v>267</v>
      </c>
      <c r="D8483">
        <v>114</v>
      </c>
      <c r="E8483" t="s">
        <v>27</v>
      </c>
      <c r="F8483" s="20">
        <v>45488.5</v>
      </c>
      <c r="G8483" t="s">
        <v>9442</v>
      </c>
      <c r="H8483" t="s">
        <v>12160</v>
      </c>
      <c r="I8483">
        <v>-1139.6500000000001</v>
      </c>
    </row>
    <row r="8484" spans="1:9" x14ac:dyDescent="0.35">
      <c r="A8484">
        <v>21742</v>
      </c>
      <c r="B8484">
        <v>103</v>
      </c>
      <c r="C8484" t="s">
        <v>267</v>
      </c>
      <c r="D8484">
        <v>114</v>
      </c>
      <c r="E8484" t="s">
        <v>27</v>
      </c>
      <c r="F8484" s="20">
        <v>45488.5</v>
      </c>
      <c r="G8484" t="s">
        <v>9442</v>
      </c>
      <c r="H8484" t="s">
        <v>12306</v>
      </c>
      <c r="I8484">
        <v>-113.81</v>
      </c>
    </row>
    <row r="8485" spans="1:9" x14ac:dyDescent="0.35">
      <c r="A8485">
        <v>21743</v>
      </c>
      <c r="B8485">
        <v>103</v>
      </c>
      <c r="C8485" t="s">
        <v>267</v>
      </c>
      <c r="D8485">
        <v>114</v>
      </c>
      <c r="E8485" t="s">
        <v>27</v>
      </c>
      <c r="F8485" s="20">
        <v>45488.5</v>
      </c>
      <c r="G8485" t="s">
        <v>9442</v>
      </c>
      <c r="H8485" t="s">
        <v>12307</v>
      </c>
      <c r="I8485">
        <v>-210.24</v>
      </c>
    </row>
    <row r="8486" spans="1:9" x14ac:dyDescent="0.35">
      <c r="A8486">
        <v>21744</v>
      </c>
      <c r="B8486">
        <v>103</v>
      </c>
      <c r="C8486" t="s">
        <v>267</v>
      </c>
      <c r="D8486">
        <v>114</v>
      </c>
      <c r="E8486" t="s">
        <v>27</v>
      </c>
      <c r="F8486" s="20">
        <v>45488.5</v>
      </c>
      <c r="G8486" t="s">
        <v>9442</v>
      </c>
      <c r="H8486" t="s">
        <v>12308</v>
      </c>
      <c r="I8486">
        <v>-237.5</v>
      </c>
    </row>
    <row r="8487" spans="1:9" x14ac:dyDescent="0.35">
      <c r="A8487">
        <v>21745</v>
      </c>
      <c r="B8487">
        <v>103</v>
      </c>
      <c r="C8487" t="s">
        <v>267</v>
      </c>
      <c r="D8487">
        <v>114</v>
      </c>
      <c r="E8487" t="s">
        <v>27</v>
      </c>
      <c r="F8487" s="20">
        <v>45488.5</v>
      </c>
      <c r="G8487" t="s">
        <v>9442</v>
      </c>
      <c r="H8487" t="s">
        <v>12309</v>
      </c>
      <c r="I8487">
        <v>-279</v>
      </c>
    </row>
    <row r="8488" spans="1:9" x14ac:dyDescent="0.35">
      <c r="A8488">
        <v>21746</v>
      </c>
      <c r="B8488">
        <v>103</v>
      </c>
      <c r="C8488" t="s">
        <v>267</v>
      </c>
      <c r="D8488">
        <v>114</v>
      </c>
      <c r="E8488" t="s">
        <v>27</v>
      </c>
      <c r="F8488" s="20">
        <v>45488.5</v>
      </c>
      <c r="G8488" t="s">
        <v>9442</v>
      </c>
      <c r="H8488" t="s">
        <v>12310</v>
      </c>
      <c r="I8488">
        <v>-391.2</v>
      </c>
    </row>
    <row r="8489" spans="1:9" x14ac:dyDescent="0.35">
      <c r="A8489">
        <v>21747</v>
      </c>
      <c r="B8489">
        <v>103</v>
      </c>
      <c r="C8489" t="s">
        <v>267</v>
      </c>
      <c r="D8489">
        <v>114</v>
      </c>
      <c r="E8489" t="s">
        <v>27</v>
      </c>
      <c r="F8489" s="20">
        <v>45488.5</v>
      </c>
      <c r="G8489" t="s">
        <v>9442</v>
      </c>
      <c r="H8489" t="s">
        <v>12311</v>
      </c>
      <c r="I8489">
        <v>-433.05</v>
      </c>
    </row>
    <row r="8490" spans="1:9" x14ac:dyDescent="0.35">
      <c r="A8490">
        <v>21748</v>
      </c>
      <c r="B8490">
        <v>103</v>
      </c>
      <c r="C8490" t="s">
        <v>267</v>
      </c>
      <c r="D8490">
        <v>114</v>
      </c>
      <c r="E8490" t="s">
        <v>27</v>
      </c>
      <c r="F8490" s="20">
        <v>45488.5</v>
      </c>
      <c r="G8490" t="s">
        <v>9442</v>
      </c>
      <c r="H8490" t="s">
        <v>12312</v>
      </c>
      <c r="I8490">
        <v>-532.79999999999995</v>
      </c>
    </row>
    <row r="8491" spans="1:9" x14ac:dyDescent="0.35">
      <c r="A8491">
        <v>21749</v>
      </c>
      <c r="B8491">
        <v>103</v>
      </c>
      <c r="C8491" t="s">
        <v>267</v>
      </c>
      <c r="D8491">
        <v>114</v>
      </c>
      <c r="E8491" t="s">
        <v>27</v>
      </c>
      <c r="F8491" s="20">
        <v>45488.5</v>
      </c>
      <c r="G8491" t="s">
        <v>9442</v>
      </c>
      <c r="H8491" t="s">
        <v>12313</v>
      </c>
      <c r="I8491">
        <v>-666.5</v>
      </c>
    </row>
    <row r="8492" spans="1:9" x14ac:dyDescent="0.35">
      <c r="A8492">
        <v>21750</v>
      </c>
      <c r="B8492">
        <v>103</v>
      </c>
      <c r="C8492" t="s">
        <v>267</v>
      </c>
      <c r="D8492">
        <v>114</v>
      </c>
      <c r="E8492" t="s">
        <v>27</v>
      </c>
      <c r="F8492" s="20">
        <v>45488.5</v>
      </c>
      <c r="G8492" t="s">
        <v>9442</v>
      </c>
      <c r="H8492" t="s">
        <v>12314</v>
      </c>
      <c r="I8492">
        <v>-799.2</v>
      </c>
    </row>
    <row r="8493" spans="1:9" x14ac:dyDescent="0.35">
      <c r="A8493">
        <v>21751</v>
      </c>
      <c r="B8493">
        <v>103</v>
      </c>
      <c r="C8493" t="s">
        <v>267</v>
      </c>
      <c r="D8493">
        <v>114</v>
      </c>
      <c r="E8493" t="s">
        <v>27</v>
      </c>
      <c r="F8493" s="20">
        <v>45488.5</v>
      </c>
      <c r="G8493" t="s">
        <v>9442</v>
      </c>
      <c r="H8493" t="s">
        <v>12315</v>
      </c>
      <c r="I8493">
        <v>-824.5</v>
      </c>
    </row>
    <row r="8494" spans="1:9" x14ac:dyDescent="0.35">
      <c r="A8494">
        <v>21752</v>
      </c>
      <c r="B8494">
        <v>103</v>
      </c>
      <c r="C8494" t="s">
        <v>267</v>
      </c>
      <c r="D8494">
        <v>114</v>
      </c>
      <c r="E8494" t="s">
        <v>27</v>
      </c>
      <c r="F8494" s="20">
        <v>45488.5</v>
      </c>
      <c r="G8494" t="s">
        <v>9442</v>
      </c>
      <c r="H8494" t="s">
        <v>12316</v>
      </c>
      <c r="I8494">
        <v>-1052</v>
      </c>
    </row>
    <row r="8495" spans="1:9" x14ac:dyDescent="0.35">
      <c r="A8495">
        <v>21753</v>
      </c>
      <c r="B8495">
        <v>103</v>
      </c>
      <c r="C8495" t="s">
        <v>267</v>
      </c>
      <c r="D8495">
        <v>114</v>
      </c>
      <c r="E8495" t="s">
        <v>27</v>
      </c>
      <c r="F8495" s="20">
        <v>45488.5</v>
      </c>
      <c r="G8495" t="s">
        <v>9442</v>
      </c>
      <c r="H8495" t="s">
        <v>12317</v>
      </c>
      <c r="I8495">
        <v>-1299.98</v>
      </c>
    </row>
    <row r="8496" spans="1:9" x14ac:dyDescent="0.35">
      <c r="A8496">
        <v>21754</v>
      </c>
      <c r="B8496">
        <v>103</v>
      </c>
      <c r="C8496" t="s">
        <v>267</v>
      </c>
      <c r="D8496">
        <v>114</v>
      </c>
      <c r="E8496" t="s">
        <v>27</v>
      </c>
      <c r="F8496" s="20">
        <v>45488.5</v>
      </c>
      <c r="G8496" t="s">
        <v>9442</v>
      </c>
      <c r="H8496" t="s">
        <v>12318</v>
      </c>
      <c r="I8496">
        <v>-1329</v>
      </c>
    </row>
    <row r="8497" spans="1:9" x14ac:dyDescent="0.35">
      <c r="A8497">
        <v>21755</v>
      </c>
      <c r="B8497">
        <v>103</v>
      </c>
      <c r="C8497" t="s">
        <v>267</v>
      </c>
      <c r="D8497">
        <v>114</v>
      </c>
      <c r="E8497" t="s">
        <v>27</v>
      </c>
      <c r="F8497" s="20">
        <v>45488.5</v>
      </c>
      <c r="G8497" t="s">
        <v>9442</v>
      </c>
      <c r="H8497" t="s">
        <v>12319</v>
      </c>
      <c r="I8497">
        <v>-1367</v>
      </c>
    </row>
    <row r="8498" spans="1:9" x14ac:dyDescent="0.35">
      <c r="A8498">
        <v>21756</v>
      </c>
      <c r="B8498">
        <v>103</v>
      </c>
      <c r="C8498" t="s">
        <v>267</v>
      </c>
      <c r="D8498">
        <v>114</v>
      </c>
      <c r="E8498" t="s">
        <v>27</v>
      </c>
      <c r="F8498" s="20">
        <v>45488.5</v>
      </c>
      <c r="G8498" t="s">
        <v>9442</v>
      </c>
      <c r="H8498" t="s">
        <v>12320</v>
      </c>
      <c r="I8498">
        <v>-1488.51</v>
      </c>
    </row>
    <row r="8499" spans="1:9" x14ac:dyDescent="0.35">
      <c r="A8499">
        <v>21757</v>
      </c>
      <c r="B8499">
        <v>103</v>
      </c>
      <c r="C8499" t="s">
        <v>267</v>
      </c>
      <c r="D8499">
        <v>114</v>
      </c>
      <c r="E8499" t="s">
        <v>27</v>
      </c>
      <c r="F8499" s="20">
        <v>45488.5</v>
      </c>
      <c r="G8499" t="s">
        <v>9442</v>
      </c>
      <c r="H8499" t="s">
        <v>10454</v>
      </c>
      <c r="I8499">
        <v>-1867.73</v>
      </c>
    </row>
    <row r="8500" spans="1:9" x14ac:dyDescent="0.35">
      <c r="A8500">
        <v>21758</v>
      </c>
      <c r="B8500">
        <v>103</v>
      </c>
      <c r="C8500" t="s">
        <v>267</v>
      </c>
      <c r="D8500">
        <v>114</v>
      </c>
      <c r="E8500" t="s">
        <v>27</v>
      </c>
      <c r="F8500" s="20">
        <v>45488.5</v>
      </c>
      <c r="G8500" t="s">
        <v>9442</v>
      </c>
      <c r="H8500" t="s">
        <v>12321</v>
      </c>
      <c r="I8500">
        <v>-2400</v>
      </c>
    </row>
    <row r="8501" spans="1:9" x14ac:dyDescent="0.35">
      <c r="A8501">
        <v>21759</v>
      </c>
      <c r="B8501">
        <v>103</v>
      </c>
      <c r="C8501" t="s">
        <v>267</v>
      </c>
      <c r="D8501">
        <v>114</v>
      </c>
      <c r="E8501" t="s">
        <v>27</v>
      </c>
      <c r="F8501" s="20">
        <v>45488.5</v>
      </c>
      <c r="G8501" t="s">
        <v>9442</v>
      </c>
      <c r="H8501" t="s">
        <v>12322</v>
      </c>
      <c r="I8501">
        <v>-2403.96</v>
      </c>
    </row>
    <row r="8502" spans="1:9" x14ac:dyDescent="0.35">
      <c r="A8502">
        <v>21760</v>
      </c>
      <c r="B8502">
        <v>103</v>
      </c>
      <c r="C8502" t="s">
        <v>267</v>
      </c>
      <c r="D8502">
        <v>114</v>
      </c>
      <c r="E8502" t="s">
        <v>27</v>
      </c>
      <c r="F8502" s="20">
        <v>45488.5</v>
      </c>
      <c r="G8502" t="s">
        <v>9442</v>
      </c>
      <c r="H8502" t="s">
        <v>12323</v>
      </c>
      <c r="I8502">
        <v>-8581.2900000000009</v>
      </c>
    </row>
    <row r="8503" spans="1:9" x14ac:dyDescent="0.35">
      <c r="A8503">
        <v>21761</v>
      </c>
      <c r="B8503">
        <v>103</v>
      </c>
      <c r="C8503" t="s">
        <v>267</v>
      </c>
      <c r="D8503">
        <v>114</v>
      </c>
      <c r="E8503" t="s">
        <v>27</v>
      </c>
      <c r="F8503" s="20">
        <v>45488.5</v>
      </c>
      <c r="G8503" t="s">
        <v>9442</v>
      </c>
      <c r="H8503" t="s">
        <v>12324</v>
      </c>
      <c r="I8503">
        <v>-12871.29</v>
      </c>
    </row>
    <row r="8504" spans="1:9" x14ac:dyDescent="0.35">
      <c r="A8504">
        <v>21762</v>
      </c>
      <c r="B8504">
        <v>103</v>
      </c>
      <c r="C8504" t="s">
        <v>267</v>
      </c>
      <c r="D8504">
        <v>114</v>
      </c>
      <c r="E8504" t="s">
        <v>27</v>
      </c>
      <c r="F8504" s="20">
        <v>45488.5</v>
      </c>
      <c r="G8504" t="s">
        <v>9442</v>
      </c>
      <c r="H8504" t="s">
        <v>9630</v>
      </c>
      <c r="I8504">
        <v>-156.1</v>
      </c>
    </row>
    <row r="8505" spans="1:9" x14ac:dyDescent="0.35">
      <c r="A8505">
        <v>21763</v>
      </c>
      <c r="B8505">
        <v>103</v>
      </c>
      <c r="C8505" t="s">
        <v>267</v>
      </c>
      <c r="D8505">
        <v>114</v>
      </c>
      <c r="E8505" t="s">
        <v>27</v>
      </c>
      <c r="F8505" s="20">
        <v>45488.5</v>
      </c>
      <c r="G8505" t="s">
        <v>9442</v>
      </c>
      <c r="H8505" t="s">
        <v>10092</v>
      </c>
      <c r="I8505">
        <v>-7.36</v>
      </c>
    </row>
    <row r="8506" spans="1:9" x14ac:dyDescent="0.35">
      <c r="A8506">
        <v>21764</v>
      </c>
      <c r="B8506">
        <v>103</v>
      </c>
      <c r="C8506" t="s">
        <v>267</v>
      </c>
      <c r="D8506">
        <v>114</v>
      </c>
      <c r="E8506" t="s">
        <v>27</v>
      </c>
      <c r="F8506" s="20">
        <v>45488.5</v>
      </c>
      <c r="G8506" t="s">
        <v>9442</v>
      </c>
      <c r="H8506" t="s">
        <v>10092</v>
      </c>
      <c r="I8506">
        <v>-9</v>
      </c>
    </row>
    <row r="8507" spans="1:9" x14ac:dyDescent="0.35">
      <c r="A8507">
        <v>21765</v>
      </c>
      <c r="B8507">
        <v>103</v>
      </c>
      <c r="C8507" t="s">
        <v>267</v>
      </c>
      <c r="D8507">
        <v>114</v>
      </c>
      <c r="E8507" t="s">
        <v>27</v>
      </c>
      <c r="F8507" s="20">
        <v>45488.5</v>
      </c>
      <c r="G8507" t="s">
        <v>9442</v>
      </c>
      <c r="H8507" t="s">
        <v>10564</v>
      </c>
      <c r="I8507">
        <v>-738.42</v>
      </c>
    </row>
    <row r="8508" spans="1:9" x14ac:dyDescent="0.35">
      <c r="A8508">
        <v>21766</v>
      </c>
      <c r="B8508">
        <v>103</v>
      </c>
      <c r="C8508" t="s">
        <v>267</v>
      </c>
      <c r="D8508">
        <v>114</v>
      </c>
      <c r="E8508" t="s">
        <v>27</v>
      </c>
      <c r="F8508" s="20">
        <v>45488.5</v>
      </c>
      <c r="G8508" t="s">
        <v>9442</v>
      </c>
      <c r="H8508" t="s">
        <v>11708</v>
      </c>
      <c r="I8508">
        <v>-7000</v>
      </c>
    </row>
    <row r="8509" spans="1:9" x14ac:dyDescent="0.35">
      <c r="A8509">
        <v>21768</v>
      </c>
      <c r="B8509">
        <v>103</v>
      </c>
      <c r="C8509" t="s">
        <v>267</v>
      </c>
      <c r="D8509">
        <v>114</v>
      </c>
      <c r="E8509" t="s">
        <v>27</v>
      </c>
      <c r="F8509" s="20">
        <v>45488.5</v>
      </c>
      <c r="G8509" t="s">
        <v>9442</v>
      </c>
      <c r="H8509" t="s">
        <v>12325</v>
      </c>
      <c r="I8509">
        <v>-200</v>
      </c>
    </row>
    <row r="8510" spans="1:9" x14ac:dyDescent="0.35">
      <c r="A8510">
        <v>21769</v>
      </c>
      <c r="B8510">
        <v>103</v>
      </c>
      <c r="C8510" t="s">
        <v>267</v>
      </c>
      <c r="D8510">
        <v>114</v>
      </c>
      <c r="E8510" t="s">
        <v>27</v>
      </c>
      <c r="F8510" s="20">
        <v>45488.5</v>
      </c>
      <c r="G8510" t="s">
        <v>9442</v>
      </c>
      <c r="H8510" t="s">
        <v>12325</v>
      </c>
      <c r="I8510">
        <v>-660</v>
      </c>
    </row>
    <row r="8511" spans="1:9" x14ac:dyDescent="0.35">
      <c r="A8511">
        <v>21770</v>
      </c>
      <c r="B8511">
        <v>103</v>
      </c>
      <c r="C8511" t="s">
        <v>267</v>
      </c>
      <c r="D8511">
        <v>114</v>
      </c>
      <c r="E8511" t="s">
        <v>27</v>
      </c>
      <c r="F8511" s="20">
        <v>45488.5</v>
      </c>
      <c r="G8511" t="s">
        <v>9442</v>
      </c>
      <c r="H8511" t="s">
        <v>10810</v>
      </c>
      <c r="I8511">
        <v>-85.14</v>
      </c>
    </row>
    <row r="8512" spans="1:9" x14ac:dyDescent="0.35">
      <c r="A8512">
        <v>21714</v>
      </c>
      <c r="B8512">
        <v>103</v>
      </c>
      <c r="C8512" t="s">
        <v>267</v>
      </c>
      <c r="D8512">
        <v>114</v>
      </c>
      <c r="E8512" t="s">
        <v>27</v>
      </c>
      <c r="F8512" s="20">
        <v>45485.5</v>
      </c>
      <c r="G8512" t="s">
        <v>9439</v>
      </c>
      <c r="H8512" t="s">
        <v>11708</v>
      </c>
      <c r="I8512">
        <v>10</v>
      </c>
    </row>
    <row r="8513" spans="1:9" x14ac:dyDescent="0.35">
      <c r="A8513">
        <v>21715</v>
      </c>
      <c r="B8513">
        <v>103</v>
      </c>
      <c r="C8513" t="s">
        <v>267</v>
      </c>
      <c r="D8513">
        <v>114</v>
      </c>
      <c r="E8513" t="s">
        <v>27</v>
      </c>
      <c r="F8513" s="20">
        <v>45485.5</v>
      </c>
      <c r="G8513" t="s">
        <v>9439</v>
      </c>
      <c r="H8513" t="s">
        <v>11708</v>
      </c>
      <c r="I8513">
        <v>29100</v>
      </c>
    </row>
    <row r="8514" spans="1:9" x14ac:dyDescent="0.35">
      <c r="A8514">
        <v>21716</v>
      </c>
      <c r="B8514">
        <v>103</v>
      </c>
      <c r="C8514" t="s">
        <v>267</v>
      </c>
      <c r="D8514">
        <v>114</v>
      </c>
      <c r="E8514" t="s">
        <v>27</v>
      </c>
      <c r="F8514" s="20">
        <v>45485.5</v>
      </c>
      <c r="G8514" t="s">
        <v>9439</v>
      </c>
      <c r="H8514" t="s">
        <v>11708</v>
      </c>
      <c r="I8514">
        <v>3481</v>
      </c>
    </row>
    <row r="8515" spans="1:9" x14ac:dyDescent="0.35">
      <c r="A8515">
        <v>21717</v>
      </c>
      <c r="B8515">
        <v>103</v>
      </c>
      <c r="C8515" t="s">
        <v>267</v>
      </c>
      <c r="D8515">
        <v>114</v>
      </c>
      <c r="E8515" t="s">
        <v>27</v>
      </c>
      <c r="F8515" s="20">
        <v>45485.5</v>
      </c>
      <c r="G8515" t="s">
        <v>9439</v>
      </c>
      <c r="H8515" t="s">
        <v>12326</v>
      </c>
      <c r="I8515">
        <v>8.14</v>
      </c>
    </row>
    <row r="8516" spans="1:9" x14ac:dyDescent="0.35">
      <c r="A8516">
        <v>21719</v>
      </c>
      <c r="B8516">
        <v>103</v>
      </c>
      <c r="C8516" t="s">
        <v>267</v>
      </c>
      <c r="D8516">
        <v>114</v>
      </c>
      <c r="E8516" t="s">
        <v>27</v>
      </c>
      <c r="F8516" s="20">
        <v>45485.5</v>
      </c>
      <c r="G8516" t="s">
        <v>9439</v>
      </c>
      <c r="H8516" t="s">
        <v>12327</v>
      </c>
      <c r="I8516">
        <v>1540</v>
      </c>
    </row>
    <row r="8517" spans="1:9" x14ac:dyDescent="0.35">
      <c r="A8517">
        <v>21720</v>
      </c>
      <c r="B8517">
        <v>103</v>
      </c>
      <c r="C8517" t="s">
        <v>267</v>
      </c>
      <c r="D8517">
        <v>114</v>
      </c>
      <c r="E8517" t="s">
        <v>27</v>
      </c>
      <c r="F8517" s="20">
        <v>45485.5</v>
      </c>
      <c r="G8517" t="s">
        <v>9442</v>
      </c>
      <c r="H8517" t="s">
        <v>12328</v>
      </c>
      <c r="I8517">
        <v>-208</v>
      </c>
    </row>
    <row r="8518" spans="1:9" x14ac:dyDescent="0.35">
      <c r="A8518">
        <v>21721</v>
      </c>
      <c r="B8518">
        <v>103</v>
      </c>
      <c r="C8518" t="s">
        <v>267</v>
      </c>
      <c r="D8518">
        <v>114</v>
      </c>
      <c r="E8518" t="s">
        <v>27</v>
      </c>
      <c r="F8518" s="20">
        <v>45485.5</v>
      </c>
      <c r="G8518" t="s">
        <v>9442</v>
      </c>
      <c r="H8518" t="s">
        <v>12329</v>
      </c>
      <c r="I8518">
        <v>-312.7</v>
      </c>
    </row>
    <row r="8519" spans="1:9" x14ac:dyDescent="0.35">
      <c r="A8519">
        <v>21722</v>
      </c>
      <c r="B8519">
        <v>103</v>
      </c>
      <c r="C8519" t="s">
        <v>267</v>
      </c>
      <c r="D8519">
        <v>114</v>
      </c>
      <c r="E8519" t="s">
        <v>27</v>
      </c>
      <c r="F8519" s="20">
        <v>45485.5</v>
      </c>
      <c r="G8519" t="s">
        <v>9442</v>
      </c>
      <c r="H8519" t="s">
        <v>12330</v>
      </c>
      <c r="I8519">
        <v>-345.85</v>
      </c>
    </row>
    <row r="8520" spans="1:9" x14ac:dyDescent="0.35">
      <c r="A8520">
        <v>21723</v>
      </c>
      <c r="B8520">
        <v>103</v>
      </c>
      <c r="C8520" t="s">
        <v>267</v>
      </c>
      <c r="D8520">
        <v>114</v>
      </c>
      <c r="E8520" t="s">
        <v>27</v>
      </c>
      <c r="F8520" s="20">
        <v>45485.5</v>
      </c>
      <c r="G8520" t="s">
        <v>9442</v>
      </c>
      <c r="H8520" t="s">
        <v>12331</v>
      </c>
      <c r="I8520">
        <v>-370.48</v>
      </c>
    </row>
    <row r="8521" spans="1:9" x14ac:dyDescent="0.35">
      <c r="A8521">
        <v>21724</v>
      </c>
      <c r="B8521">
        <v>103</v>
      </c>
      <c r="C8521" t="s">
        <v>267</v>
      </c>
      <c r="D8521">
        <v>114</v>
      </c>
      <c r="E8521" t="s">
        <v>27</v>
      </c>
      <c r="F8521" s="20">
        <v>45485.5</v>
      </c>
      <c r="G8521" t="s">
        <v>9442</v>
      </c>
      <c r="H8521" t="s">
        <v>12332</v>
      </c>
      <c r="I8521">
        <v>-553.76</v>
      </c>
    </row>
    <row r="8522" spans="1:9" x14ac:dyDescent="0.35">
      <c r="A8522">
        <v>21725</v>
      </c>
      <c r="B8522">
        <v>103</v>
      </c>
      <c r="C8522" t="s">
        <v>267</v>
      </c>
      <c r="D8522">
        <v>114</v>
      </c>
      <c r="E8522" t="s">
        <v>27</v>
      </c>
      <c r="F8522" s="20">
        <v>45485.5</v>
      </c>
      <c r="G8522" t="s">
        <v>9442</v>
      </c>
      <c r="H8522" t="s">
        <v>12333</v>
      </c>
      <c r="I8522">
        <v>-864</v>
      </c>
    </row>
    <row r="8523" spans="1:9" x14ac:dyDescent="0.35">
      <c r="A8523">
        <v>21726</v>
      </c>
      <c r="B8523">
        <v>103</v>
      </c>
      <c r="C8523" t="s">
        <v>267</v>
      </c>
      <c r="D8523">
        <v>114</v>
      </c>
      <c r="E8523" t="s">
        <v>27</v>
      </c>
      <c r="F8523" s="20">
        <v>45485.5</v>
      </c>
      <c r="G8523" t="s">
        <v>9442</v>
      </c>
      <c r="H8523" t="s">
        <v>12334</v>
      </c>
      <c r="I8523">
        <v>-1560.72</v>
      </c>
    </row>
    <row r="8524" spans="1:9" x14ac:dyDescent="0.35">
      <c r="A8524">
        <v>21727</v>
      </c>
      <c r="B8524">
        <v>103</v>
      </c>
      <c r="C8524" t="s">
        <v>267</v>
      </c>
      <c r="D8524">
        <v>114</v>
      </c>
      <c r="E8524" t="s">
        <v>27</v>
      </c>
      <c r="F8524" s="20">
        <v>45485.5</v>
      </c>
      <c r="G8524" t="s">
        <v>9442</v>
      </c>
      <c r="H8524" t="s">
        <v>12335</v>
      </c>
      <c r="I8524">
        <v>-2282.5</v>
      </c>
    </row>
    <row r="8525" spans="1:9" x14ac:dyDescent="0.35">
      <c r="A8525">
        <v>21728</v>
      </c>
      <c r="B8525">
        <v>103</v>
      </c>
      <c r="C8525" t="s">
        <v>267</v>
      </c>
      <c r="D8525">
        <v>114</v>
      </c>
      <c r="E8525" t="s">
        <v>27</v>
      </c>
      <c r="F8525" s="20">
        <v>45485.5</v>
      </c>
      <c r="G8525" t="s">
        <v>9442</v>
      </c>
      <c r="H8525" t="s">
        <v>12336</v>
      </c>
      <c r="I8525">
        <v>-1729.67</v>
      </c>
    </row>
    <row r="8526" spans="1:9" x14ac:dyDescent="0.35">
      <c r="A8526">
        <v>21729</v>
      </c>
      <c r="B8526">
        <v>103</v>
      </c>
      <c r="C8526" t="s">
        <v>267</v>
      </c>
      <c r="D8526">
        <v>114</v>
      </c>
      <c r="E8526" t="s">
        <v>27</v>
      </c>
      <c r="F8526" s="20">
        <v>45485.5</v>
      </c>
      <c r="G8526" t="s">
        <v>9442</v>
      </c>
      <c r="H8526" t="s">
        <v>12337</v>
      </c>
      <c r="I8526">
        <v>-2372.2800000000002</v>
      </c>
    </row>
    <row r="8527" spans="1:9" x14ac:dyDescent="0.35">
      <c r="A8527">
        <v>21730</v>
      </c>
      <c r="B8527">
        <v>103</v>
      </c>
      <c r="C8527" t="s">
        <v>267</v>
      </c>
      <c r="D8527">
        <v>114</v>
      </c>
      <c r="E8527" t="s">
        <v>27</v>
      </c>
      <c r="F8527" s="20">
        <v>45485.5</v>
      </c>
      <c r="G8527" t="s">
        <v>9442</v>
      </c>
      <c r="H8527" t="s">
        <v>12338</v>
      </c>
      <c r="I8527">
        <v>-12871.29</v>
      </c>
    </row>
    <row r="8528" spans="1:9" x14ac:dyDescent="0.35">
      <c r="A8528">
        <v>21731</v>
      </c>
      <c r="B8528">
        <v>103</v>
      </c>
      <c r="C8528" t="s">
        <v>267</v>
      </c>
      <c r="D8528">
        <v>114</v>
      </c>
      <c r="E8528" t="s">
        <v>27</v>
      </c>
      <c r="F8528" s="20">
        <v>45485.5</v>
      </c>
      <c r="G8528" t="s">
        <v>9442</v>
      </c>
      <c r="H8528" t="s">
        <v>12339</v>
      </c>
      <c r="I8528">
        <v>-1435.9</v>
      </c>
    </row>
    <row r="8529" spans="1:9" x14ac:dyDescent="0.35">
      <c r="A8529">
        <v>21732</v>
      </c>
      <c r="B8529">
        <v>103</v>
      </c>
      <c r="C8529" t="s">
        <v>267</v>
      </c>
      <c r="D8529">
        <v>114</v>
      </c>
      <c r="E8529" t="s">
        <v>27</v>
      </c>
      <c r="F8529" s="20">
        <v>45485.5</v>
      </c>
      <c r="G8529" t="s">
        <v>9442</v>
      </c>
      <c r="H8529" t="s">
        <v>12176</v>
      </c>
      <c r="I8529">
        <v>-1453.08</v>
      </c>
    </row>
    <row r="8530" spans="1:9" x14ac:dyDescent="0.35">
      <c r="A8530">
        <v>21733</v>
      </c>
      <c r="B8530">
        <v>103</v>
      </c>
      <c r="C8530" t="s">
        <v>267</v>
      </c>
      <c r="D8530">
        <v>114</v>
      </c>
      <c r="E8530" t="s">
        <v>27</v>
      </c>
      <c r="F8530" s="20">
        <v>45485.5</v>
      </c>
      <c r="G8530" t="s">
        <v>9442</v>
      </c>
      <c r="H8530" t="s">
        <v>12253</v>
      </c>
      <c r="I8530">
        <v>-2202.59</v>
      </c>
    </row>
    <row r="8531" spans="1:9" x14ac:dyDescent="0.35">
      <c r="A8531">
        <v>21734</v>
      </c>
      <c r="B8531">
        <v>103</v>
      </c>
      <c r="C8531" t="s">
        <v>267</v>
      </c>
      <c r="D8531">
        <v>114</v>
      </c>
      <c r="E8531" t="s">
        <v>27</v>
      </c>
      <c r="F8531" s="20">
        <v>45485.5</v>
      </c>
      <c r="G8531" t="s">
        <v>9442</v>
      </c>
      <c r="H8531" t="s">
        <v>12252</v>
      </c>
      <c r="I8531">
        <v>-1975.07</v>
      </c>
    </row>
    <row r="8532" spans="1:9" x14ac:dyDescent="0.35">
      <c r="A8532">
        <v>21735</v>
      </c>
      <c r="B8532">
        <v>103</v>
      </c>
      <c r="C8532" t="s">
        <v>267</v>
      </c>
      <c r="D8532">
        <v>114</v>
      </c>
      <c r="E8532" t="s">
        <v>27</v>
      </c>
      <c r="F8532" s="20">
        <v>45485.5</v>
      </c>
      <c r="G8532" t="s">
        <v>9442</v>
      </c>
      <c r="H8532" t="s">
        <v>12340</v>
      </c>
      <c r="I8532">
        <v>-1560.72</v>
      </c>
    </row>
    <row r="8533" spans="1:9" x14ac:dyDescent="0.35">
      <c r="A8533">
        <v>21736</v>
      </c>
      <c r="B8533">
        <v>103</v>
      </c>
      <c r="C8533" t="s">
        <v>267</v>
      </c>
      <c r="D8533">
        <v>114</v>
      </c>
      <c r="E8533" t="s">
        <v>27</v>
      </c>
      <c r="F8533" s="20">
        <v>45485.5</v>
      </c>
      <c r="G8533" t="s">
        <v>9442</v>
      </c>
      <c r="H8533" t="s">
        <v>12341</v>
      </c>
      <c r="I8533">
        <v>-0.26</v>
      </c>
    </row>
    <row r="8534" spans="1:9" x14ac:dyDescent="0.35">
      <c r="A8534">
        <v>21737</v>
      </c>
      <c r="B8534">
        <v>103</v>
      </c>
      <c r="C8534" t="s">
        <v>267</v>
      </c>
      <c r="D8534">
        <v>114</v>
      </c>
      <c r="E8534" t="s">
        <v>27</v>
      </c>
      <c r="F8534" s="20">
        <v>45485.5</v>
      </c>
      <c r="G8534" t="s">
        <v>9442</v>
      </c>
      <c r="H8534" t="s">
        <v>12342</v>
      </c>
      <c r="I8534">
        <v>-2060</v>
      </c>
    </row>
    <row r="8535" spans="1:9" x14ac:dyDescent="0.35">
      <c r="A8535">
        <v>21696</v>
      </c>
      <c r="B8535">
        <v>103</v>
      </c>
      <c r="C8535" t="s">
        <v>267</v>
      </c>
      <c r="D8535">
        <v>114</v>
      </c>
      <c r="E8535" t="s">
        <v>27</v>
      </c>
      <c r="F8535" s="20">
        <v>45484.5</v>
      </c>
      <c r="G8535" t="s">
        <v>9439</v>
      </c>
      <c r="H8535" t="s">
        <v>11708</v>
      </c>
      <c r="I8535">
        <v>410.72</v>
      </c>
    </row>
    <row r="8536" spans="1:9" x14ac:dyDescent="0.35">
      <c r="A8536">
        <v>21697</v>
      </c>
      <c r="B8536">
        <v>103</v>
      </c>
      <c r="C8536" t="s">
        <v>267</v>
      </c>
      <c r="D8536">
        <v>114</v>
      </c>
      <c r="E8536" t="s">
        <v>27</v>
      </c>
      <c r="F8536" s="20">
        <v>45484.5</v>
      </c>
      <c r="G8536" t="s">
        <v>9439</v>
      </c>
      <c r="H8536" t="s">
        <v>11708</v>
      </c>
      <c r="I8536">
        <v>36755</v>
      </c>
    </row>
    <row r="8537" spans="1:9" x14ac:dyDescent="0.35">
      <c r="A8537">
        <v>21698</v>
      </c>
      <c r="B8537">
        <v>103</v>
      </c>
      <c r="C8537" t="s">
        <v>267</v>
      </c>
      <c r="D8537">
        <v>114</v>
      </c>
      <c r="E8537" t="s">
        <v>27</v>
      </c>
      <c r="F8537" s="20">
        <v>45484.5</v>
      </c>
      <c r="G8537" t="s">
        <v>9442</v>
      </c>
      <c r="H8537" t="s">
        <v>12343</v>
      </c>
      <c r="I8537">
        <v>-310.49</v>
      </c>
    </row>
    <row r="8538" spans="1:9" x14ac:dyDescent="0.35">
      <c r="A8538">
        <v>21699</v>
      </c>
      <c r="B8538">
        <v>103</v>
      </c>
      <c r="C8538" t="s">
        <v>267</v>
      </c>
      <c r="D8538">
        <v>114</v>
      </c>
      <c r="E8538" t="s">
        <v>27</v>
      </c>
      <c r="F8538" s="20">
        <v>45484.5</v>
      </c>
      <c r="G8538" t="s">
        <v>9442</v>
      </c>
      <c r="H8538" t="s">
        <v>12344</v>
      </c>
      <c r="I8538">
        <v>-1148.44</v>
      </c>
    </row>
    <row r="8539" spans="1:9" x14ac:dyDescent="0.35">
      <c r="A8539">
        <v>21700</v>
      </c>
      <c r="B8539">
        <v>103</v>
      </c>
      <c r="C8539" t="s">
        <v>267</v>
      </c>
      <c r="D8539">
        <v>114</v>
      </c>
      <c r="E8539" t="s">
        <v>27</v>
      </c>
      <c r="F8539" s="20">
        <v>45484.5</v>
      </c>
      <c r="G8539" t="s">
        <v>9442</v>
      </c>
      <c r="H8539" t="s">
        <v>12345</v>
      </c>
      <c r="I8539">
        <v>-1204.5</v>
      </c>
    </row>
    <row r="8540" spans="1:9" x14ac:dyDescent="0.35">
      <c r="A8540">
        <v>21701</v>
      </c>
      <c r="B8540">
        <v>103</v>
      </c>
      <c r="C8540" t="s">
        <v>267</v>
      </c>
      <c r="D8540">
        <v>114</v>
      </c>
      <c r="E8540" t="s">
        <v>27</v>
      </c>
      <c r="F8540" s="20">
        <v>45484.5</v>
      </c>
      <c r="G8540" t="s">
        <v>9442</v>
      </c>
      <c r="H8540" t="s">
        <v>12346</v>
      </c>
      <c r="I8540">
        <v>-1255.26</v>
      </c>
    </row>
    <row r="8541" spans="1:9" x14ac:dyDescent="0.35">
      <c r="A8541">
        <v>21702</v>
      </c>
      <c r="B8541">
        <v>103</v>
      </c>
      <c r="C8541" t="s">
        <v>267</v>
      </c>
      <c r="D8541">
        <v>114</v>
      </c>
      <c r="E8541" t="s">
        <v>27</v>
      </c>
      <c r="F8541" s="20">
        <v>45484.5</v>
      </c>
      <c r="G8541" t="s">
        <v>9442</v>
      </c>
      <c r="H8541" t="s">
        <v>12347</v>
      </c>
      <c r="I8541">
        <v>-1508.5</v>
      </c>
    </row>
    <row r="8542" spans="1:9" x14ac:dyDescent="0.35">
      <c r="A8542">
        <v>21703</v>
      </c>
      <c r="B8542">
        <v>103</v>
      </c>
      <c r="C8542" t="s">
        <v>267</v>
      </c>
      <c r="D8542">
        <v>114</v>
      </c>
      <c r="E8542" t="s">
        <v>27</v>
      </c>
      <c r="F8542" s="20">
        <v>45484.5</v>
      </c>
      <c r="G8542" t="s">
        <v>9442</v>
      </c>
      <c r="H8542" t="s">
        <v>12348</v>
      </c>
      <c r="I8542">
        <v>-2446.7600000000002</v>
      </c>
    </row>
    <row r="8543" spans="1:9" x14ac:dyDescent="0.35">
      <c r="A8543">
        <v>21704</v>
      </c>
      <c r="B8543">
        <v>103</v>
      </c>
      <c r="C8543" t="s">
        <v>267</v>
      </c>
      <c r="D8543">
        <v>114</v>
      </c>
      <c r="E8543" t="s">
        <v>27</v>
      </c>
      <c r="F8543" s="20">
        <v>45484.5</v>
      </c>
      <c r="G8543" t="s">
        <v>9442</v>
      </c>
      <c r="H8543" t="s">
        <v>12349</v>
      </c>
      <c r="I8543">
        <v>-2462.7600000000002</v>
      </c>
    </row>
    <row r="8544" spans="1:9" x14ac:dyDescent="0.35">
      <c r="A8544">
        <v>21705</v>
      </c>
      <c r="B8544">
        <v>103</v>
      </c>
      <c r="C8544" t="s">
        <v>267</v>
      </c>
      <c r="D8544">
        <v>114</v>
      </c>
      <c r="E8544" t="s">
        <v>27</v>
      </c>
      <c r="F8544" s="20">
        <v>45484.5</v>
      </c>
      <c r="G8544" t="s">
        <v>9442</v>
      </c>
      <c r="H8544" t="s">
        <v>12350</v>
      </c>
      <c r="I8544">
        <v>-8581.2900000000009</v>
      </c>
    </row>
    <row r="8545" spans="1:9" x14ac:dyDescent="0.35">
      <c r="A8545">
        <v>21706</v>
      </c>
      <c r="B8545">
        <v>103</v>
      </c>
      <c r="C8545" t="s">
        <v>267</v>
      </c>
      <c r="D8545">
        <v>114</v>
      </c>
      <c r="E8545" t="s">
        <v>27</v>
      </c>
      <c r="F8545" s="20">
        <v>45484.5</v>
      </c>
      <c r="G8545" t="s">
        <v>9442</v>
      </c>
      <c r="H8545" t="s">
        <v>12351</v>
      </c>
      <c r="I8545">
        <v>-12888.91</v>
      </c>
    </row>
    <row r="8546" spans="1:9" x14ac:dyDescent="0.35">
      <c r="A8546">
        <v>21707</v>
      </c>
      <c r="B8546">
        <v>103</v>
      </c>
      <c r="C8546" t="s">
        <v>267</v>
      </c>
      <c r="D8546">
        <v>114</v>
      </c>
      <c r="E8546" t="s">
        <v>27</v>
      </c>
      <c r="F8546" s="20">
        <v>45484.5</v>
      </c>
      <c r="G8546" t="s">
        <v>9442</v>
      </c>
      <c r="H8546" t="s">
        <v>12195</v>
      </c>
      <c r="I8546">
        <v>-1114.2</v>
      </c>
    </row>
    <row r="8547" spans="1:9" x14ac:dyDescent="0.35">
      <c r="A8547">
        <v>21708</v>
      </c>
      <c r="B8547">
        <v>103</v>
      </c>
      <c r="C8547" t="s">
        <v>267</v>
      </c>
      <c r="D8547">
        <v>114</v>
      </c>
      <c r="E8547" t="s">
        <v>27</v>
      </c>
      <c r="F8547" s="20">
        <v>45484.5</v>
      </c>
      <c r="G8547" t="s">
        <v>9442</v>
      </c>
      <c r="H8547" t="s">
        <v>12352</v>
      </c>
      <c r="I8547">
        <v>-1671.89</v>
      </c>
    </row>
    <row r="8548" spans="1:9" x14ac:dyDescent="0.35">
      <c r="A8548">
        <v>21709</v>
      </c>
      <c r="B8548">
        <v>103</v>
      </c>
      <c r="C8548" t="s">
        <v>267</v>
      </c>
      <c r="D8548">
        <v>114</v>
      </c>
      <c r="E8548" t="s">
        <v>27</v>
      </c>
      <c r="F8548" s="20">
        <v>45484.5</v>
      </c>
      <c r="G8548" t="s">
        <v>9442</v>
      </c>
      <c r="H8548" t="s">
        <v>12274</v>
      </c>
      <c r="I8548">
        <v>-2161.62</v>
      </c>
    </row>
    <row r="8549" spans="1:9" x14ac:dyDescent="0.35">
      <c r="A8549">
        <v>21710</v>
      </c>
      <c r="B8549">
        <v>103</v>
      </c>
      <c r="C8549" t="s">
        <v>267</v>
      </c>
      <c r="D8549">
        <v>114</v>
      </c>
      <c r="E8549" t="s">
        <v>27</v>
      </c>
      <c r="F8549" s="20">
        <v>45484.5</v>
      </c>
      <c r="G8549" t="s">
        <v>9442</v>
      </c>
      <c r="H8549" t="s">
        <v>10092</v>
      </c>
      <c r="I8549">
        <v>-9</v>
      </c>
    </row>
    <row r="8550" spans="1:9" x14ac:dyDescent="0.35">
      <c r="A8550">
        <v>21711</v>
      </c>
      <c r="B8550">
        <v>103</v>
      </c>
      <c r="C8550" t="s">
        <v>267</v>
      </c>
      <c r="D8550">
        <v>114</v>
      </c>
      <c r="E8550" t="s">
        <v>27</v>
      </c>
      <c r="F8550" s="20">
        <v>45484.5</v>
      </c>
      <c r="G8550" t="s">
        <v>9442</v>
      </c>
      <c r="H8550" t="s">
        <v>12341</v>
      </c>
      <c r="I8550">
        <v>-1.38</v>
      </c>
    </row>
    <row r="8551" spans="1:9" x14ac:dyDescent="0.35">
      <c r="A8551">
        <v>21712</v>
      </c>
      <c r="B8551">
        <v>103</v>
      </c>
      <c r="C8551" t="s">
        <v>267</v>
      </c>
      <c r="D8551">
        <v>114</v>
      </c>
      <c r="E8551" t="s">
        <v>27</v>
      </c>
      <c r="F8551" s="20">
        <v>45484.5</v>
      </c>
      <c r="G8551" t="s">
        <v>9442</v>
      </c>
      <c r="H8551" t="s">
        <v>9646</v>
      </c>
      <c r="I8551">
        <v>-194.17</v>
      </c>
    </row>
    <row r="8552" spans="1:9" x14ac:dyDescent="0.35">
      <c r="A8552">
        <v>21713</v>
      </c>
      <c r="B8552">
        <v>103</v>
      </c>
      <c r="C8552" t="s">
        <v>267</v>
      </c>
      <c r="D8552">
        <v>114</v>
      </c>
      <c r="E8552" t="s">
        <v>27</v>
      </c>
      <c r="F8552" s="20">
        <v>45484.5</v>
      </c>
      <c r="G8552" t="s">
        <v>9442</v>
      </c>
      <c r="H8552" t="s">
        <v>9646</v>
      </c>
      <c r="I8552">
        <v>-206.55</v>
      </c>
    </row>
    <row r="8553" spans="1:9" x14ac:dyDescent="0.35">
      <c r="A8553">
        <v>19866</v>
      </c>
      <c r="B8553">
        <v>103</v>
      </c>
      <c r="C8553" t="s">
        <v>267</v>
      </c>
      <c r="D8553">
        <v>114</v>
      </c>
      <c r="E8553" t="s">
        <v>27</v>
      </c>
      <c r="F8553" s="20">
        <v>45483.5</v>
      </c>
      <c r="G8553" t="s">
        <v>9439</v>
      </c>
      <c r="H8553" t="s">
        <v>12353</v>
      </c>
      <c r="I8553">
        <v>7500</v>
      </c>
    </row>
    <row r="8554" spans="1:9" x14ac:dyDescent="0.35">
      <c r="A8554">
        <v>19867</v>
      </c>
      <c r="B8554">
        <v>103</v>
      </c>
      <c r="C8554" t="s">
        <v>267</v>
      </c>
      <c r="D8554">
        <v>114</v>
      </c>
      <c r="E8554" t="s">
        <v>27</v>
      </c>
      <c r="F8554" s="20">
        <v>45483.5</v>
      </c>
      <c r="G8554" t="s">
        <v>9439</v>
      </c>
      <c r="H8554" t="s">
        <v>11708</v>
      </c>
      <c r="I8554">
        <v>2000</v>
      </c>
    </row>
    <row r="8555" spans="1:9" x14ac:dyDescent="0.35">
      <c r="A8555">
        <v>19868</v>
      </c>
      <c r="B8555">
        <v>103</v>
      </c>
      <c r="C8555" t="s">
        <v>267</v>
      </c>
      <c r="D8555">
        <v>114</v>
      </c>
      <c r="E8555" t="s">
        <v>27</v>
      </c>
      <c r="F8555" s="20">
        <v>45483.5</v>
      </c>
      <c r="G8555" t="s">
        <v>9439</v>
      </c>
      <c r="H8555" t="s">
        <v>11708</v>
      </c>
      <c r="I8555">
        <v>10</v>
      </c>
    </row>
    <row r="8556" spans="1:9" x14ac:dyDescent="0.35">
      <c r="A8556">
        <v>19869</v>
      </c>
      <c r="B8556">
        <v>103</v>
      </c>
      <c r="C8556" t="s">
        <v>267</v>
      </c>
      <c r="D8556">
        <v>114</v>
      </c>
      <c r="E8556" t="s">
        <v>27</v>
      </c>
      <c r="F8556" s="20">
        <v>45483.5</v>
      </c>
      <c r="G8556" t="s">
        <v>9439</v>
      </c>
      <c r="H8556" t="s">
        <v>11708</v>
      </c>
      <c r="I8556">
        <v>76000</v>
      </c>
    </row>
    <row r="8557" spans="1:9" x14ac:dyDescent="0.35">
      <c r="A8557">
        <v>19870</v>
      </c>
      <c r="B8557">
        <v>103</v>
      </c>
      <c r="C8557" t="s">
        <v>267</v>
      </c>
      <c r="D8557">
        <v>114</v>
      </c>
      <c r="E8557" t="s">
        <v>27</v>
      </c>
      <c r="F8557" s="20">
        <v>45483.5</v>
      </c>
      <c r="G8557" t="s">
        <v>9439</v>
      </c>
      <c r="H8557" t="s">
        <v>11708</v>
      </c>
      <c r="I8557">
        <v>1360</v>
      </c>
    </row>
    <row r="8558" spans="1:9" x14ac:dyDescent="0.35">
      <c r="A8558">
        <v>19871</v>
      </c>
      <c r="B8558">
        <v>103</v>
      </c>
      <c r="C8558" t="s">
        <v>267</v>
      </c>
      <c r="D8558">
        <v>114</v>
      </c>
      <c r="E8558" t="s">
        <v>27</v>
      </c>
      <c r="F8558" s="20">
        <v>45483.5</v>
      </c>
      <c r="G8558" t="s">
        <v>9439</v>
      </c>
      <c r="H8558" t="s">
        <v>12354</v>
      </c>
      <c r="I8558">
        <v>6205.15</v>
      </c>
    </row>
    <row r="8559" spans="1:9" x14ac:dyDescent="0.35">
      <c r="A8559">
        <v>19872</v>
      </c>
      <c r="B8559">
        <v>103</v>
      </c>
      <c r="C8559" t="s">
        <v>267</v>
      </c>
      <c r="D8559">
        <v>114</v>
      </c>
      <c r="E8559" t="s">
        <v>27</v>
      </c>
      <c r="F8559" s="20">
        <v>45483.5</v>
      </c>
      <c r="G8559" t="s">
        <v>9442</v>
      </c>
      <c r="H8559" t="s">
        <v>12355</v>
      </c>
      <c r="I8559">
        <v>-212.55</v>
      </c>
    </row>
    <row r="8560" spans="1:9" x14ac:dyDescent="0.35">
      <c r="A8560">
        <v>19873</v>
      </c>
      <c r="B8560">
        <v>103</v>
      </c>
      <c r="C8560" t="s">
        <v>267</v>
      </c>
      <c r="D8560">
        <v>114</v>
      </c>
      <c r="E8560" t="s">
        <v>27</v>
      </c>
      <c r="F8560" s="20">
        <v>45483.5</v>
      </c>
      <c r="G8560" t="s">
        <v>9442</v>
      </c>
      <c r="H8560" t="s">
        <v>12356</v>
      </c>
      <c r="I8560">
        <v>-237.6</v>
      </c>
    </row>
    <row r="8561" spans="1:9" x14ac:dyDescent="0.35">
      <c r="A8561">
        <v>19874</v>
      </c>
      <c r="B8561">
        <v>103</v>
      </c>
      <c r="C8561" t="s">
        <v>267</v>
      </c>
      <c r="D8561">
        <v>114</v>
      </c>
      <c r="E8561" t="s">
        <v>27</v>
      </c>
      <c r="F8561" s="20">
        <v>45483.5</v>
      </c>
      <c r="G8561" t="s">
        <v>9442</v>
      </c>
      <c r="H8561" t="s">
        <v>12357</v>
      </c>
      <c r="I8561">
        <v>-262.61</v>
      </c>
    </row>
    <row r="8562" spans="1:9" x14ac:dyDescent="0.35">
      <c r="A8562">
        <v>19875</v>
      </c>
      <c r="B8562">
        <v>103</v>
      </c>
      <c r="C8562" t="s">
        <v>267</v>
      </c>
      <c r="D8562">
        <v>114</v>
      </c>
      <c r="E8562" t="s">
        <v>27</v>
      </c>
      <c r="F8562" s="20">
        <v>45483.5</v>
      </c>
      <c r="G8562" t="s">
        <v>9442</v>
      </c>
      <c r="H8562" t="s">
        <v>12358</v>
      </c>
      <c r="I8562">
        <v>-320.2</v>
      </c>
    </row>
    <row r="8563" spans="1:9" x14ac:dyDescent="0.35">
      <c r="A8563">
        <v>19876</v>
      </c>
      <c r="B8563">
        <v>103</v>
      </c>
      <c r="C8563" t="s">
        <v>267</v>
      </c>
      <c r="D8563">
        <v>114</v>
      </c>
      <c r="E8563" t="s">
        <v>27</v>
      </c>
      <c r="F8563" s="20">
        <v>45483.5</v>
      </c>
      <c r="G8563" t="s">
        <v>9442</v>
      </c>
      <c r="H8563" t="s">
        <v>12359</v>
      </c>
      <c r="I8563">
        <v>-341.3</v>
      </c>
    </row>
    <row r="8564" spans="1:9" x14ac:dyDescent="0.35">
      <c r="A8564">
        <v>19877</v>
      </c>
      <c r="B8564">
        <v>103</v>
      </c>
      <c r="C8564" t="s">
        <v>267</v>
      </c>
      <c r="D8564">
        <v>114</v>
      </c>
      <c r="E8564" t="s">
        <v>27</v>
      </c>
      <c r="F8564" s="20">
        <v>45483.5</v>
      </c>
      <c r="G8564" t="s">
        <v>9442</v>
      </c>
      <c r="H8564" t="s">
        <v>12360</v>
      </c>
      <c r="I8564">
        <v>-348.1</v>
      </c>
    </row>
    <row r="8565" spans="1:9" x14ac:dyDescent="0.35">
      <c r="A8565">
        <v>19878</v>
      </c>
      <c r="B8565">
        <v>103</v>
      </c>
      <c r="C8565" t="s">
        <v>267</v>
      </c>
      <c r="D8565">
        <v>114</v>
      </c>
      <c r="E8565" t="s">
        <v>27</v>
      </c>
      <c r="F8565" s="20">
        <v>45483.5</v>
      </c>
      <c r="G8565" t="s">
        <v>9442</v>
      </c>
      <c r="H8565" t="s">
        <v>12361</v>
      </c>
      <c r="I8565">
        <v>-363.24</v>
      </c>
    </row>
    <row r="8566" spans="1:9" x14ac:dyDescent="0.35">
      <c r="A8566">
        <v>19879</v>
      </c>
      <c r="B8566">
        <v>103</v>
      </c>
      <c r="C8566" t="s">
        <v>267</v>
      </c>
      <c r="D8566">
        <v>114</v>
      </c>
      <c r="E8566" t="s">
        <v>27</v>
      </c>
      <c r="F8566" s="20">
        <v>45483.5</v>
      </c>
      <c r="G8566" t="s">
        <v>9442</v>
      </c>
      <c r="H8566" t="s">
        <v>12362</v>
      </c>
      <c r="I8566">
        <v>-394</v>
      </c>
    </row>
    <row r="8567" spans="1:9" x14ac:dyDescent="0.35">
      <c r="A8567">
        <v>19880</v>
      </c>
      <c r="B8567">
        <v>103</v>
      </c>
      <c r="C8567" t="s">
        <v>267</v>
      </c>
      <c r="D8567">
        <v>114</v>
      </c>
      <c r="E8567" t="s">
        <v>27</v>
      </c>
      <c r="F8567" s="20">
        <v>45483.5</v>
      </c>
      <c r="G8567" t="s">
        <v>9442</v>
      </c>
      <c r="H8567" t="s">
        <v>12363</v>
      </c>
      <c r="I8567">
        <v>-448</v>
      </c>
    </row>
    <row r="8568" spans="1:9" x14ac:dyDescent="0.35">
      <c r="A8568">
        <v>19881</v>
      </c>
      <c r="B8568">
        <v>103</v>
      </c>
      <c r="C8568" t="s">
        <v>267</v>
      </c>
      <c r="D8568">
        <v>114</v>
      </c>
      <c r="E8568" t="s">
        <v>27</v>
      </c>
      <c r="F8568" s="20">
        <v>45483.5</v>
      </c>
      <c r="G8568" t="s">
        <v>9442</v>
      </c>
      <c r="H8568" t="s">
        <v>12364</v>
      </c>
      <c r="I8568">
        <v>-500</v>
      </c>
    </row>
    <row r="8569" spans="1:9" x14ac:dyDescent="0.35">
      <c r="A8569">
        <v>19882</v>
      </c>
      <c r="B8569">
        <v>103</v>
      </c>
      <c r="C8569" t="s">
        <v>267</v>
      </c>
      <c r="D8569">
        <v>114</v>
      </c>
      <c r="E8569" t="s">
        <v>27</v>
      </c>
      <c r="F8569" s="20">
        <v>45483.5</v>
      </c>
      <c r="G8569" t="s">
        <v>9442</v>
      </c>
      <c r="H8569" t="s">
        <v>12365</v>
      </c>
      <c r="I8569">
        <v>-565</v>
      </c>
    </row>
    <row r="8570" spans="1:9" x14ac:dyDescent="0.35">
      <c r="A8570">
        <v>19883</v>
      </c>
      <c r="B8570">
        <v>103</v>
      </c>
      <c r="C8570" t="s">
        <v>267</v>
      </c>
      <c r="D8570">
        <v>114</v>
      </c>
      <c r="E8570" t="s">
        <v>27</v>
      </c>
      <c r="F8570" s="20">
        <v>45483.5</v>
      </c>
      <c r="G8570" t="s">
        <v>9442</v>
      </c>
      <c r="H8570" t="s">
        <v>12366</v>
      </c>
      <c r="I8570">
        <v>-599.5</v>
      </c>
    </row>
    <row r="8571" spans="1:9" x14ac:dyDescent="0.35">
      <c r="A8571">
        <v>19884</v>
      </c>
      <c r="B8571">
        <v>103</v>
      </c>
      <c r="C8571" t="s">
        <v>267</v>
      </c>
      <c r="D8571">
        <v>114</v>
      </c>
      <c r="E8571" t="s">
        <v>27</v>
      </c>
      <c r="F8571" s="20">
        <v>45483.5</v>
      </c>
      <c r="G8571" t="s">
        <v>9442</v>
      </c>
      <c r="H8571" t="s">
        <v>12367</v>
      </c>
      <c r="I8571">
        <v>-600</v>
      </c>
    </row>
    <row r="8572" spans="1:9" x14ac:dyDescent="0.35">
      <c r="A8572">
        <v>19885</v>
      </c>
      <c r="B8572">
        <v>103</v>
      </c>
      <c r="C8572" t="s">
        <v>267</v>
      </c>
      <c r="D8572">
        <v>114</v>
      </c>
      <c r="E8572" t="s">
        <v>27</v>
      </c>
      <c r="F8572" s="20">
        <v>45483.5</v>
      </c>
      <c r="G8572" t="s">
        <v>9442</v>
      </c>
      <c r="H8572" t="s">
        <v>12368</v>
      </c>
      <c r="I8572">
        <v>-883</v>
      </c>
    </row>
    <row r="8573" spans="1:9" x14ac:dyDescent="0.35">
      <c r="A8573">
        <v>19886</v>
      </c>
      <c r="B8573">
        <v>103</v>
      </c>
      <c r="C8573" t="s">
        <v>267</v>
      </c>
      <c r="D8573">
        <v>114</v>
      </c>
      <c r="E8573" t="s">
        <v>27</v>
      </c>
      <c r="F8573" s="20">
        <v>45483.5</v>
      </c>
      <c r="G8573" t="s">
        <v>9442</v>
      </c>
      <c r="H8573" t="s">
        <v>12369</v>
      </c>
      <c r="I8573">
        <v>-904</v>
      </c>
    </row>
    <row r="8574" spans="1:9" x14ac:dyDescent="0.35">
      <c r="A8574">
        <v>19887</v>
      </c>
      <c r="B8574">
        <v>103</v>
      </c>
      <c r="C8574" t="s">
        <v>267</v>
      </c>
      <c r="D8574">
        <v>114</v>
      </c>
      <c r="E8574" t="s">
        <v>27</v>
      </c>
      <c r="F8574" s="20">
        <v>45483.5</v>
      </c>
      <c r="G8574" t="s">
        <v>9442</v>
      </c>
      <c r="H8574" t="s">
        <v>12370</v>
      </c>
      <c r="I8574">
        <v>-1022.4</v>
      </c>
    </row>
    <row r="8575" spans="1:9" x14ac:dyDescent="0.35">
      <c r="A8575">
        <v>19888</v>
      </c>
      <c r="B8575">
        <v>103</v>
      </c>
      <c r="C8575" t="s">
        <v>267</v>
      </c>
      <c r="D8575">
        <v>114</v>
      </c>
      <c r="E8575" t="s">
        <v>27</v>
      </c>
      <c r="F8575" s="20">
        <v>45483.5</v>
      </c>
      <c r="G8575" t="s">
        <v>9442</v>
      </c>
      <c r="H8575" t="s">
        <v>12371</v>
      </c>
      <c r="I8575">
        <v>-1065</v>
      </c>
    </row>
    <row r="8576" spans="1:9" x14ac:dyDescent="0.35">
      <c r="A8576">
        <v>19889</v>
      </c>
      <c r="B8576">
        <v>103</v>
      </c>
      <c r="C8576" t="s">
        <v>267</v>
      </c>
      <c r="D8576">
        <v>114</v>
      </c>
      <c r="E8576" t="s">
        <v>27</v>
      </c>
      <c r="F8576" s="20">
        <v>45483.5</v>
      </c>
      <c r="G8576" t="s">
        <v>9442</v>
      </c>
      <c r="H8576" t="s">
        <v>12372</v>
      </c>
      <c r="I8576">
        <v>-1113.1500000000001</v>
      </c>
    </row>
    <row r="8577" spans="1:9" x14ac:dyDescent="0.35">
      <c r="A8577">
        <v>19890</v>
      </c>
      <c r="B8577">
        <v>103</v>
      </c>
      <c r="C8577" t="s">
        <v>267</v>
      </c>
      <c r="D8577">
        <v>114</v>
      </c>
      <c r="E8577" t="s">
        <v>27</v>
      </c>
      <c r="F8577" s="20">
        <v>45483.5</v>
      </c>
      <c r="G8577" t="s">
        <v>9442</v>
      </c>
      <c r="H8577" t="s">
        <v>12373</v>
      </c>
      <c r="I8577">
        <v>-1136.8699999999999</v>
      </c>
    </row>
    <row r="8578" spans="1:9" x14ac:dyDescent="0.35">
      <c r="A8578">
        <v>19891</v>
      </c>
      <c r="B8578">
        <v>103</v>
      </c>
      <c r="C8578" t="s">
        <v>267</v>
      </c>
      <c r="D8578">
        <v>114</v>
      </c>
      <c r="E8578" t="s">
        <v>27</v>
      </c>
      <c r="F8578" s="20">
        <v>45483.5</v>
      </c>
      <c r="G8578" t="s">
        <v>9442</v>
      </c>
      <c r="H8578" t="s">
        <v>12374</v>
      </c>
      <c r="I8578">
        <v>-1232.6199999999999</v>
      </c>
    </row>
    <row r="8579" spans="1:9" x14ac:dyDescent="0.35">
      <c r="A8579">
        <v>19892</v>
      </c>
      <c r="B8579">
        <v>103</v>
      </c>
      <c r="C8579" t="s">
        <v>267</v>
      </c>
      <c r="D8579">
        <v>114</v>
      </c>
      <c r="E8579" t="s">
        <v>27</v>
      </c>
      <c r="F8579" s="20">
        <v>45483.5</v>
      </c>
      <c r="G8579" t="s">
        <v>9442</v>
      </c>
      <c r="H8579" t="s">
        <v>12375</v>
      </c>
      <c r="I8579">
        <v>-1272.5999999999999</v>
      </c>
    </row>
    <row r="8580" spans="1:9" x14ac:dyDescent="0.35">
      <c r="A8580">
        <v>19893</v>
      </c>
      <c r="B8580">
        <v>103</v>
      </c>
      <c r="C8580" t="s">
        <v>267</v>
      </c>
      <c r="D8580">
        <v>114</v>
      </c>
      <c r="E8580" t="s">
        <v>27</v>
      </c>
      <c r="F8580" s="20">
        <v>45483.5</v>
      </c>
      <c r="G8580" t="s">
        <v>9442</v>
      </c>
      <c r="H8580" t="s">
        <v>12376</v>
      </c>
      <c r="I8580">
        <v>-1351.4</v>
      </c>
    </row>
    <row r="8581" spans="1:9" x14ac:dyDescent="0.35">
      <c r="A8581">
        <v>19894</v>
      </c>
      <c r="B8581">
        <v>103</v>
      </c>
      <c r="C8581" t="s">
        <v>267</v>
      </c>
      <c r="D8581">
        <v>114</v>
      </c>
      <c r="E8581" t="s">
        <v>27</v>
      </c>
      <c r="F8581" s="20">
        <v>45483.5</v>
      </c>
      <c r="G8581" t="s">
        <v>9442</v>
      </c>
      <c r="H8581" t="s">
        <v>12377</v>
      </c>
      <c r="I8581">
        <v>-1432.46</v>
      </c>
    </row>
    <row r="8582" spans="1:9" x14ac:dyDescent="0.35">
      <c r="A8582">
        <v>19895</v>
      </c>
      <c r="B8582">
        <v>103</v>
      </c>
      <c r="C8582" t="s">
        <v>267</v>
      </c>
      <c r="D8582">
        <v>114</v>
      </c>
      <c r="E8582" t="s">
        <v>27</v>
      </c>
      <c r="F8582" s="20">
        <v>45483.5</v>
      </c>
      <c r="G8582" t="s">
        <v>9442</v>
      </c>
      <c r="H8582" t="s">
        <v>12378</v>
      </c>
      <c r="I8582">
        <v>-4104.7</v>
      </c>
    </row>
    <row r="8583" spans="1:9" x14ac:dyDescent="0.35">
      <c r="A8583">
        <v>19896</v>
      </c>
      <c r="B8583">
        <v>103</v>
      </c>
      <c r="C8583" t="s">
        <v>267</v>
      </c>
      <c r="D8583">
        <v>114</v>
      </c>
      <c r="E8583" t="s">
        <v>27</v>
      </c>
      <c r="F8583" s="20">
        <v>45483.5</v>
      </c>
      <c r="G8583" t="s">
        <v>9442</v>
      </c>
      <c r="H8583" t="s">
        <v>10454</v>
      </c>
      <c r="I8583">
        <v>-1653.54</v>
      </c>
    </row>
    <row r="8584" spans="1:9" x14ac:dyDescent="0.35">
      <c r="A8584">
        <v>19897</v>
      </c>
      <c r="B8584">
        <v>103</v>
      </c>
      <c r="C8584" t="s">
        <v>267</v>
      </c>
      <c r="D8584">
        <v>114</v>
      </c>
      <c r="E8584" t="s">
        <v>27</v>
      </c>
      <c r="F8584" s="20">
        <v>45483.5</v>
      </c>
      <c r="G8584" t="s">
        <v>9442</v>
      </c>
      <c r="H8584" t="s">
        <v>12379</v>
      </c>
      <c r="I8584">
        <v>-3511.4</v>
      </c>
    </row>
    <row r="8585" spans="1:9" x14ac:dyDescent="0.35">
      <c r="A8585">
        <v>19898</v>
      </c>
      <c r="B8585">
        <v>103</v>
      </c>
      <c r="C8585" t="s">
        <v>267</v>
      </c>
      <c r="D8585">
        <v>114</v>
      </c>
      <c r="E8585" t="s">
        <v>27</v>
      </c>
      <c r="F8585" s="20">
        <v>45483.5</v>
      </c>
      <c r="G8585" t="s">
        <v>9442</v>
      </c>
      <c r="H8585" t="s">
        <v>11355</v>
      </c>
      <c r="I8585">
        <v>-708.51</v>
      </c>
    </row>
    <row r="8586" spans="1:9" x14ac:dyDescent="0.35">
      <c r="A8586">
        <v>19899</v>
      </c>
      <c r="B8586">
        <v>103</v>
      </c>
      <c r="C8586" t="s">
        <v>267</v>
      </c>
      <c r="D8586">
        <v>114</v>
      </c>
      <c r="E8586" t="s">
        <v>27</v>
      </c>
      <c r="F8586" s="20">
        <v>45483.5</v>
      </c>
      <c r="G8586" t="s">
        <v>9442</v>
      </c>
      <c r="H8586" t="s">
        <v>11364</v>
      </c>
      <c r="I8586">
        <v>-1461.92</v>
      </c>
    </row>
    <row r="8587" spans="1:9" x14ac:dyDescent="0.35">
      <c r="A8587">
        <v>19900</v>
      </c>
      <c r="B8587">
        <v>103</v>
      </c>
      <c r="C8587" t="s">
        <v>267</v>
      </c>
      <c r="D8587">
        <v>114</v>
      </c>
      <c r="E8587" t="s">
        <v>27</v>
      </c>
      <c r="F8587" s="20">
        <v>45483.5</v>
      </c>
      <c r="G8587" t="s">
        <v>9442</v>
      </c>
      <c r="H8587" t="s">
        <v>11369</v>
      </c>
      <c r="I8587">
        <v>-14693.54</v>
      </c>
    </row>
    <row r="8588" spans="1:9" x14ac:dyDescent="0.35">
      <c r="A8588">
        <v>19901</v>
      </c>
      <c r="B8588">
        <v>103</v>
      </c>
      <c r="C8588" t="s">
        <v>267</v>
      </c>
      <c r="D8588">
        <v>114</v>
      </c>
      <c r="E8588" t="s">
        <v>27</v>
      </c>
      <c r="F8588" s="20">
        <v>45483.5</v>
      </c>
      <c r="G8588" t="s">
        <v>9442</v>
      </c>
      <c r="H8588" t="s">
        <v>11370</v>
      </c>
      <c r="I8588">
        <v>-15085.7</v>
      </c>
    </row>
    <row r="8589" spans="1:9" x14ac:dyDescent="0.35">
      <c r="A8589">
        <v>19902</v>
      </c>
      <c r="B8589">
        <v>103</v>
      </c>
      <c r="C8589" t="s">
        <v>267</v>
      </c>
      <c r="D8589">
        <v>114</v>
      </c>
      <c r="E8589" t="s">
        <v>27</v>
      </c>
      <c r="F8589" s="20">
        <v>45483.5</v>
      </c>
      <c r="G8589" t="s">
        <v>9442</v>
      </c>
      <c r="H8589" t="s">
        <v>12126</v>
      </c>
      <c r="I8589">
        <v>-3622.45</v>
      </c>
    </row>
    <row r="8590" spans="1:9" x14ac:dyDescent="0.35">
      <c r="A8590">
        <v>19903</v>
      </c>
      <c r="B8590">
        <v>103</v>
      </c>
      <c r="C8590" t="s">
        <v>267</v>
      </c>
      <c r="D8590">
        <v>114</v>
      </c>
      <c r="E8590" t="s">
        <v>27</v>
      </c>
      <c r="F8590" s="20">
        <v>45483.5</v>
      </c>
      <c r="G8590" t="s">
        <v>9442</v>
      </c>
      <c r="H8590" t="s">
        <v>12286</v>
      </c>
      <c r="I8590">
        <v>-1059.1400000000001</v>
      </c>
    </row>
    <row r="8591" spans="1:9" x14ac:dyDescent="0.35">
      <c r="A8591">
        <v>19904</v>
      </c>
      <c r="B8591">
        <v>103</v>
      </c>
      <c r="C8591" t="s">
        <v>267</v>
      </c>
      <c r="D8591">
        <v>114</v>
      </c>
      <c r="E8591" t="s">
        <v>27</v>
      </c>
      <c r="F8591" s="20">
        <v>45483.5</v>
      </c>
      <c r="G8591" t="s">
        <v>9442</v>
      </c>
      <c r="H8591" t="s">
        <v>12213</v>
      </c>
      <c r="I8591">
        <v>-1177.6300000000001</v>
      </c>
    </row>
    <row r="8592" spans="1:9" x14ac:dyDescent="0.35">
      <c r="A8592">
        <v>19905</v>
      </c>
      <c r="B8592">
        <v>103</v>
      </c>
      <c r="C8592" t="s">
        <v>267</v>
      </c>
      <c r="D8592">
        <v>114</v>
      </c>
      <c r="E8592" t="s">
        <v>27</v>
      </c>
      <c r="F8592" s="20">
        <v>45483.5</v>
      </c>
      <c r="G8592" t="s">
        <v>9442</v>
      </c>
      <c r="H8592" t="s">
        <v>12287</v>
      </c>
      <c r="I8592">
        <v>-1336.01</v>
      </c>
    </row>
    <row r="8593" spans="1:9" x14ac:dyDescent="0.35">
      <c r="A8593">
        <v>19906</v>
      </c>
      <c r="B8593">
        <v>103</v>
      </c>
      <c r="C8593" t="s">
        <v>267</v>
      </c>
      <c r="D8593">
        <v>114</v>
      </c>
      <c r="E8593" t="s">
        <v>27</v>
      </c>
      <c r="F8593" s="20">
        <v>45483.5</v>
      </c>
      <c r="G8593" t="s">
        <v>9442</v>
      </c>
      <c r="H8593" t="s">
        <v>12299</v>
      </c>
      <c r="I8593">
        <v>-1459.8</v>
      </c>
    </row>
    <row r="8594" spans="1:9" x14ac:dyDescent="0.35">
      <c r="A8594">
        <v>19907</v>
      </c>
      <c r="B8594">
        <v>103</v>
      </c>
      <c r="C8594" t="s">
        <v>267</v>
      </c>
      <c r="D8594">
        <v>114</v>
      </c>
      <c r="E8594" t="s">
        <v>27</v>
      </c>
      <c r="F8594" s="20">
        <v>45483.5</v>
      </c>
      <c r="G8594" t="s">
        <v>9442</v>
      </c>
      <c r="H8594" t="s">
        <v>12380</v>
      </c>
      <c r="I8594">
        <v>-2346.8000000000002</v>
      </c>
    </row>
    <row r="8595" spans="1:9" x14ac:dyDescent="0.35">
      <c r="A8595">
        <v>19908</v>
      </c>
      <c r="B8595">
        <v>103</v>
      </c>
      <c r="C8595" t="s">
        <v>267</v>
      </c>
      <c r="D8595">
        <v>114</v>
      </c>
      <c r="E8595" t="s">
        <v>27</v>
      </c>
      <c r="F8595" s="20">
        <v>45483.5</v>
      </c>
      <c r="G8595" t="s">
        <v>9442</v>
      </c>
      <c r="H8595" t="s">
        <v>12381</v>
      </c>
      <c r="I8595">
        <v>-2815.18</v>
      </c>
    </row>
    <row r="8596" spans="1:9" x14ac:dyDescent="0.35">
      <c r="A8596">
        <v>19909</v>
      </c>
      <c r="B8596">
        <v>103</v>
      </c>
      <c r="C8596" t="s">
        <v>267</v>
      </c>
      <c r="D8596">
        <v>114</v>
      </c>
      <c r="E8596" t="s">
        <v>27</v>
      </c>
      <c r="F8596" s="20">
        <v>45483.5</v>
      </c>
      <c r="G8596" t="s">
        <v>9442</v>
      </c>
      <c r="H8596" t="s">
        <v>12300</v>
      </c>
      <c r="I8596">
        <v>-3107.39</v>
      </c>
    </row>
    <row r="8597" spans="1:9" x14ac:dyDescent="0.35">
      <c r="A8597">
        <v>19910</v>
      </c>
      <c r="B8597">
        <v>103</v>
      </c>
      <c r="C8597" t="s">
        <v>267</v>
      </c>
      <c r="D8597">
        <v>114</v>
      </c>
      <c r="E8597" t="s">
        <v>27</v>
      </c>
      <c r="F8597" s="20">
        <v>45483.5</v>
      </c>
      <c r="G8597" t="s">
        <v>9442</v>
      </c>
      <c r="H8597" t="s">
        <v>12215</v>
      </c>
      <c r="I8597">
        <v>-3928.16</v>
      </c>
    </row>
    <row r="8598" spans="1:9" x14ac:dyDescent="0.35">
      <c r="A8598">
        <v>19911</v>
      </c>
      <c r="B8598">
        <v>103</v>
      </c>
      <c r="C8598" t="s">
        <v>267</v>
      </c>
      <c r="D8598">
        <v>114</v>
      </c>
      <c r="E8598" t="s">
        <v>27</v>
      </c>
      <c r="F8598" s="20">
        <v>45483.5</v>
      </c>
      <c r="G8598" t="s">
        <v>9442</v>
      </c>
      <c r="H8598" t="s">
        <v>12224</v>
      </c>
      <c r="I8598">
        <v>-4041.17</v>
      </c>
    </row>
    <row r="8599" spans="1:9" x14ac:dyDescent="0.35">
      <c r="A8599">
        <v>19912</v>
      </c>
      <c r="B8599">
        <v>103</v>
      </c>
      <c r="C8599" t="s">
        <v>267</v>
      </c>
      <c r="D8599">
        <v>114</v>
      </c>
      <c r="E8599" t="s">
        <v>27</v>
      </c>
      <c r="F8599" s="20">
        <v>45483.5</v>
      </c>
      <c r="G8599" t="s">
        <v>9442</v>
      </c>
      <c r="H8599" t="s">
        <v>12339</v>
      </c>
      <c r="I8599">
        <v>-1471.8</v>
      </c>
    </row>
    <row r="8600" spans="1:9" x14ac:dyDescent="0.35">
      <c r="A8600">
        <v>19913</v>
      </c>
      <c r="B8600">
        <v>103</v>
      </c>
      <c r="C8600" t="s">
        <v>267</v>
      </c>
      <c r="D8600">
        <v>114</v>
      </c>
      <c r="E8600" t="s">
        <v>27</v>
      </c>
      <c r="F8600" s="20">
        <v>45483.5</v>
      </c>
      <c r="G8600" t="s">
        <v>9442</v>
      </c>
      <c r="H8600" t="s">
        <v>12382</v>
      </c>
      <c r="I8600">
        <v>-6205.15</v>
      </c>
    </row>
    <row r="8601" spans="1:9" x14ac:dyDescent="0.35">
      <c r="A8601">
        <v>19914</v>
      </c>
      <c r="B8601">
        <v>103</v>
      </c>
      <c r="C8601" t="s">
        <v>267</v>
      </c>
      <c r="D8601">
        <v>114</v>
      </c>
      <c r="E8601" t="s">
        <v>27</v>
      </c>
      <c r="F8601" s="20">
        <v>45483.5</v>
      </c>
      <c r="G8601" t="s">
        <v>9442</v>
      </c>
      <c r="H8601" t="s">
        <v>10564</v>
      </c>
      <c r="I8601">
        <v>-516.91999999999996</v>
      </c>
    </row>
    <row r="8602" spans="1:9" x14ac:dyDescent="0.35">
      <c r="A8602">
        <v>19915</v>
      </c>
      <c r="B8602">
        <v>103</v>
      </c>
      <c r="C8602" t="s">
        <v>267</v>
      </c>
      <c r="D8602">
        <v>114</v>
      </c>
      <c r="E8602" t="s">
        <v>27</v>
      </c>
      <c r="F8602" s="20">
        <v>45483.5</v>
      </c>
      <c r="G8602" t="s">
        <v>9442</v>
      </c>
      <c r="H8602" t="s">
        <v>9646</v>
      </c>
      <c r="I8602">
        <v>-1.43</v>
      </c>
    </row>
    <row r="8603" spans="1:9" x14ac:dyDescent="0.35">
      <c r="A8603">
        <v>19916</v>
      </c>
      <c r="B8603">
        <v>103</v>
      </c>
      <c r="C8603" t="s">
        <v>267</v>
      </c>
      <c r="D8603">
        <v>114</v>
      </c>
      <c r="E8603" t="s">
        <v>27</v>
      </c>
      <c r="F8603" s="20">
        <v>45483.5</v>
      </c>
      <c r="G8603" t="s">
        <v>9442</v>
      </c>
      <c r="H8603" t="s">
        <v>12111</v>
      </c>
      <c r="I8603">
        <v>-1771.89</v>
      </c>
    </row>
    <row r="8604" spans="1:9" x14ac:dyDescent="0.35">
      <c r="A8604">
        <v>19917</v>
      </c>
      <c r="B8604">
        <v>103</v>
      </c>
      <c r="C8604" t="s">
        <v>267</v>
      </c>
      <c r="D8604">
        <v>114</v>
      </c>
      <c r="E8604" t="s">
        <v>27</v>
      </c>
      <c r="F8604" s="20">
        <v>45483.5</v>
      </c>
      <c r="G8604" t="s">
        <v>9442</v>
      </c>
      <c r="H8604" t="s">
        <v>12383</v>
      </c>
      <c r="I8604">
        <v>-300</v>
      </c>
    </row>
    <row r="8605" spans="1:9" x14ac:dyDescent="0.35">
      <c r="A8605">
        <v>19918</v>
      </c>
      <c r="B8605">
        <v>103</v>
      </c>
      <c r="C8605" t="s">
        <v>267</v>
      </c>
      <c r="D8605">
        <v>114</v>
      </c>
      <c r="E8605" t="s">
        <v>27</v>
      </c>
      <c r="F8605" s="20">
        <v>45483.5</v>
      </c>
      <c r="G8605" t="s">
        <v>9442</v>
      </c>
      <c r="H8605" t="s">
        <v>12384</v>
      </c>
      <c r="I8605">
        <v>-89.32</v>
      </c>
    </row>
    <row r="8606" spans="1:9" x14ac:dyDescent="0.35">
      <c r="A8606">
        <v>19827</v>
      </c>
      <c r="B8606">
        <v>103</v>
      </c>
      <c r="C8606" t="s">
        <v>267</v>
      </c>
      <c r="D8606">
        <v>114</v>
      </c>
      <c r="E8606" t="s">
        <v>27</v>
      </c>
      <c r="F8606" s="20">
        <v>45481.5</v>
      </c>
      <c r="G8606" t="s">
        <v>9439</v>
      </c>
      <c r="H8606" t="s">
        <v>9440</v>
      </c>
      <c r="I8606">
        <v>0.01</v>
      </c>
    </row>
    <row r="8607" spans="1:9" x14ac:dyDescent="0.35">
      <c r="A8607">
        <v>19828</v>
      </c>
      <c r="B8607">
        <v>103</v>
      </c>
      <c r="C8607" t="s">
        <v>267</v>
      </c>
      <c r="D8607">
        <v>114</v>
      </c>
      <c r="E8607" t="s">
        <v>27</v>
      </c>
      <c r="F8607" s="20">
        <v>45481.5</v>
      </c>
      <c r="G8607" t="s">
        <v>9439</v>
      </c>
      <c r="H8607" t="s">
        <v>11708</v>
      </c>
      <c r="I8607">
        <v>102200</v>
      </c>
    </row>
    <row r="8608" spans="1:9" x14ac:dyDescent="0.35">
      <c r="A8608">
        <v>19829</v>
      </c>
      <c r="B8608">
        <v>103</v>
      </c>
      <c r="C8608" t="s">
        <v>267</v>
      </c>
      <c r="D8608">
        <v>114</v>
      </c>
      <c r="E8608" t="s">
        <v>27</v>
      </c>
      <c r="F8608" s="20">
        <v>45481.5</v>
      </c>
      <c r="G8608" t="s">
        <v>9439</v>
      </c>
      <c r="H8608" t="s">
        <v>11708</v>
      </c>
      <c r="I8608">
        <v>10</v>
      </c>
    </row>
    <row r="8609" spans="1:9" x14ac:dyDescent="0.35">
      <c r="A8609">
        <v>19840</v>
      </c>
      <c r="B8609">
        <v>103</v>
      </c>
      <c r="C8609" t="s">
        <v>267</v>
      </c>
      <c r="D8609">
        <v>114</v>
      </c>
      <c r="E8609" t="s">
        <v>27</v>
      </c>
      <c r="F8609" s="20">
        <v>45481.5</v>
      </c>
      <c r="G8609" t="s">
        <v>9442</v>
      </c>
      <c r="H8609" t="s">
        <v>12385</v>
      </c>
      <c r="I8609">
        <v>-361.1</v>
      </c>
    </row>
    <row r="8610" spans="1:9" x14ac:dyDescent="0.35">
      <c r="A8610">
        <v>19841</v>
      </c>
      <c r="B8610">
        <v>103</v>
      </c>
      <c r="C8610" t="s">
        <v>267</v>
      </c>
      <c r="D8610">
        <v>114</v>
      </c>
      <c r="E8610" t="s">
        <v>27</v>
      </c>
      <c r="F8610" s="20">
        <v>45481.5</v>
      </c>
      <c r="G8610" t="s">
        <v>9442</v>
      </c>
      <c r="H8610" t="s">
        <v>12386</v>
      </c>
      <c r="I8610">
        <v>-504</v>
      </c>
    </row>
    <row r="8611" spans="1:9" x14ac:dyDescent="0.35">
      <c r="A8611">
        <v>19842</v>
      </c>
      <c r="B8611">
        <v>103</v>
      </c>
      <c r="C8611" t="s">
        <v>267</v>
      </c>
      <c r="D8611">
        <v>114</v>
      </c>
      <c r="E8611" t="s">
        <v>27</v>
      </c>
      <c r="F8611" s="20">
        <v>45481.5</v>
      </c>
      <c r="G8611" t="s">
        <v>9442</v>
      </c>
      <c r="H8611" t="s">
        <v>12387</v>
      </c>
      <c r="I8611">
        <v>-509.99</v>
      </c>
    </row>
    <row r="8612" spans="1:9" x14ac:dyDescent="0.35">
      <c r="A8612">
        <v>19843</v>
      </c>
      <c r="B8612">
        <v>103</v>
      </c>
      <c r="C8612" t="s">
        <v>267</v>
      </c>
      <c r="D8612">
        <v>114</v>
      </c>
      <c r="E8612" t="s">
        <v>27</v>
      </c>
      <c r="F8612" s="20">
        <v>45481.5</v>
      </c>
      <c r="G8612" t="s">
        <v>9442</v>
      </c>
      <c r="H8612" t="s">
        <v>12388</v>
      </c>
      <c r="I8612">
        <v>-1200</v>
      </c>
    </row>
    <row r="8613" spans="1:9" x14ac:dyDescent="0.35">
      <c r="A8613">
        <v>19844</v>
      </c>
      <c r="B8613">
        <v>103</v>
      </c>
      <c r="C8613" t="s">
        <v>267</v>
      </c>
      <c r="D8613">
        <v>114</v>
      </c>
      <c r="E8613" t="s">
        <v>27</v>
      </c>
      <c r="F8613" s="20">
        <v>45481.5</v>
      </c>
      <c r="G8613" t="s">
        <v>9442</v>
      </c>
      <c r="H8613" t="s">
        <v>12389</v>
      </c>
      <c r="I8613">
        <v>-799.2</v>
      </c>
    </row>
    <row r="8614" spans="1:9" x14ac:dyDescent="0.35">
      <c r="A8614">
        <v>19845</v>
      </c>
      <c r="B8614">
        <v>103</v>
      </c>
      <c r="C8614" t="s">
        <v>267</v>
      </c>
      <c r="D8614">
        <v>114</v>
      </c>
      <c r="E8614" t="s">
        <v>27</v>
      </c>
      <c r="F8614" s="20">
        <v>45481.5</v>
      </c>
      <c r="G8614" t="s">
        <v>9442</v>
      </c>
      <c r="H8614" t="s">
        <v>12390</v>
      </c>
      <c r="I8614">
        <v>-874.6</v>
      </c>
    </row>
    <row r="8615" spans="1:9" x14ac:dyDescent="0.35">
      <c r="A8615">
        <v>19846</v>
      </c>
      <c r="B8615">
        <v>103</v>
      </c>
      <c r="C8615" t="s">
        <v>267</v>
      </c>
      <c r="D8615">
        <v>114</v>
      </c>
      <c r="E8615" t="s">
        <v>27</v>
      </c>
      <c r="F8615" s="20">
        <v>45481.5</v>
      </c>
      <c r="G8615" t="s">
        <v>9442</v>
      </c>
      <c r="H8615" t="s">
        <v>12391</v>
      </c>
      <c r="I8615">
        <v>-2263.34</v>
      </c>
    </row>
    <row r="8616" spans="1:9" x14ac:dyDescent="0.35">
      <c r="A8616">
        <v>19847</v>
      </c>
      <c r="B8616">
        <v>103</v>
      </c>
      <c r="C8616" t="s">
        <v>267</v>
      </c>
      <c r="D8616">
        <v>114</v>
      </c>
      <c r="E8616" t="s">
        <v>27</v>
      </c>
      <c r="F8616" s="20">
        <v>45481.5</v>
      </c>
      <c r="G8616" t="s">
        <v>9442</v>
      </c>
      <c r="H8616" t="s">
        <v>12392</v>
      </c>
      <c r="I8616">
        <v>-2109.73</v>
      </c>
    </row>
    <row r="8617" spans="1:9" x14ac:dyDescent="0.35">
      <c r="A8617">
        <v>19848</v>
      </c>
      <c r="B8617">
        <v>103</v>
      </c>
      <c r="C8617" t="s">
        <v>267</v>
      </c>
      <c r="D8617">
        <v>114</v>
      </c>
      <c r="E8617" t="s">
        <v>27</v>
      </c>
      <c r="F8617" s="20">
        <v>45481.5</v>
      </c>
      <c r="G8617" t="s">
        <v>9442</v>
      </c>
      <c r="H8617" t="s">
        <v>12393</v>
      </c>
      <c r="I8617">
        <v>-2400</v>
      </c>
    </row>
    <row r="8618" spans="1:9" x14ac:dyDescent="0.35">
      <c r="A8618">
        <v>19849</v>
      </c>
      <c r="B8618">
        <v>103</v>
      </c>
      <c r="C8618" t="s">
        <v>267</v>
      </c>
      <c r="D8618">
        <v>114</v>
      </c>
      <c r="E8618" t="s">
        <v>27</v>
      </c>
      <c r="F8618" s="20">
        <v>45481.5</v>
      </c>
      <c r="G8618" t="s">
        <v>9442</v>
      </c>
      <c r="H8618" t="s">
        <v>12394</v>
      </c>
      <c r="I8618">
        <v>-2400</v>
      </c>
    </row>
    <row r="8619" spans="1:9" x14ac:dyDescent="0.35">
      <c r="A8619">
        <v>19850</v>
      </c>
      <c r="B8619">
        <v>103</v>
      </c>
      <c r="C8619" t="s">
        <v>267</v>
      </c>
      <c r="D8619">
        <v>114</v>
      </c>
      <c r="E8619" t="s">
        <v>27</v>
      </c>
      <c r="F8619" s="20">
        <v>45481.5</v>
      </c>
      <c r="G8619" t="s">
        <v>9442</v>
      </c>
      <c r="H8619" t="s">
        <v>12395</v>
      </c>
      <c r="I8619">
        <v>-2578</v>
      </c>
    </row>
    <row r="8620" spans="1:9" x14ac:dyDescent="0.35">
      <c r="A8620">
        <v>19851</v>
      </c>
      <c r="B8620">
        <v>103</v>
      </c>
      <c r="C8620" t="s">
        <v>267</v>
      </c>
      <c r="D8620">
        <v>114</v>
      </c>
      <c r="E8620" t="s">
        <v>27</v>
      </c>
      <c r="F8620" s="20">
        <v>45481.5</v>
      </c>
      <c r="G8620" t="s">
        <v>9442</v>
      </c>
      <c r="H8620" t="s">
        <v>12396</v>
      </c>
      <c r="I8620">
        <v>-2597.8000000000002</v>
      </c>
    </row>
    <row r="8621" spans="1:9" x14ac:dyDescent="0.35">
      <c r="A8621">
        <v>19852</v>
      </c>
      <c r="B8621">
        <v>103</v>
      </c>
      <c r="C8621" t="s">
        <v>267</v>
      </c>
      <c r="D8621">
        <v>114</v>
      </c>
      <c r="E8621" t="s">
        <v>27</v>
      </c>
      <c r="F8621" s="20">
        <v>45481.5</v>
      </c>
      <c r="G8621" t="s">
        <v>9442</v>
      </c>
      <c r="H8621" t="s">
        <v>12397</v>
      </c>
      <c r="I8621">
        <v>-3690.55</v>
      </c>
    </row>
    <row r="8622" spans="1:9" x14ac:dyDescent="0.35">
      <c r="A8622">
        <v>19853</v>
      </c>
      <c r="B8622">
        <v>103</v>
      </c>
      <c r="C8622" t="s">
        <v>267</v>
      </c>
      <c r="D8622">
        <v>114</v>
      </c>
      <c r="E8622" t="s">
        <v>27</v>
      </c>
      <c r="F8622" s="20">
        <v>45481.5</v>
      </c>
      <c r="G8622" t="s">
        <v>9442</v>
      </c>
      <c r="H8622" t="s">
        <v>12398</v>
      </c>
      <c r="I8622">
        <v>-5069.34</v>
      </c>
    </row>
    <row r="8623" spans="1:9" x14ac:dyDescent="0.35">
      <c r="A8623">
        <v>19854</v>
      </c>
      <c r="B8623">
        <v>103</v>
      </c>
      <c r="C8623" t="s">
        <v>267</v>
      </c>
      <c r="D8623">
        <v>114</v>
      </c>
      <c r="E8623" t="s">
        <v>27</v>
      </c>
      <c r="F8623" s="20">
        <v>45481.5</v>
      </c>
      <c r="G8623" t="s">
        <v>9442</v>
      </c>
      <c r="H8623" t="s">
        <v>12399</v>
      </c>
      <c r="I8623">
        <v>-15529.29</v>
      </c>
    </row>
    <row r="8624" spans="1:9" x14ac:dyDescent="0.35">
      <c r="A8624">
        <v>19855</v>
      </c>
      <c r="B8624">
        <v>103</v>
      </c>
      <c r="C8624" t="s">
        <v>267</v>
      </c>
      <c r="D8624">
        <v>114</v>
      </c>
      <c r="E8624" t="s">
        <v>27</v>
      </c>
      <c r="F8624" s="20">
        <v>45481.5</v>
      </c>
      <c r="G8624" t="s">
        <v>9442</v>
      </c>
      <c r="H8624" t="s">
        <v>12400</v>
      </c>
      <c r="I8624">
        <v>-55015.16</v>
      </c>
    </row>
    <row r="8625" spans="1:9" x14ac:dyDescent="0.35">
      <c r="A8625">
        <v>19856</v>
      </c>
      <c r="B8625">
        <v>103</v>
      </c>
      <c r="C8625" t="s">
        <v>267</v>
      </c>
      <c r="D8625">
        <v>114</v>
      </c>
      <c r="E8625" t="s">
        <v>27</v>
      </c>
      <c r="F8625" s="20">
        <v>45481.5</v>
      </c>
      <c r="G8625" t="s">
        <v>9442</v>
      </c>
      <c r="H8625" t="s">
        <v>12352</v>
      </c>
      <c r="I8625">
        <v>-1671.89</v>
      </c>
    </row>
    <row r="8626" spans="1:9" x14ac:dyDescent="0.35">
      <c r="A8626">
        <v>19857</v>
      </c>
      <c r="B8626">
        <v>103</v>
      </c>
      <c r="C8626" t="s">
        <v>267</v>
      </c>
      <c r="D8626">
        <v>114</v>
      </c>
      <c r="E8626" t="s">
        <v>27</v>
      </c>
      <c r="F8626" s="20">
        <v>45481.5</v>
      </c>
      <c r="G8626" t="s">
        <v>9442</v>
      </c>
      <c r="H8626" t="s">
        <v>12401</v>
      </c>
      <c r="I8626">
        <v>-8.14</v>
      </c>
    </row>
    <row r="8627" spans="1:9" x14ac:dyDescent="0.35">
      <c r="A8627">
        <v>19858</v>
      </c>
      <c r="B8627">
        <v>103</v>
      </c>
      <c r="C8627" t="s">
        <v>267</v>
      </c>
      <c r="D8627">
        <v>114</v>
      </c>
      <c r="E8627" t="s">
        <v>27</v>
      </c>
      <c r="F8627" s="20">
        <v>45481.5</v>
      </c>
      <c r="G8627" t="s">
        <v>9442</v>
      </c>
      <c r="H8627" t="s">
        <v>9530</v>
      </c>
      <c r="I8627">
        <v>-5851.95</v>
      </c>
    </row>
    <row r="8628" spans="1:9" x14ac:dyDescent="0.35">
      <c r="A8628">
        <v>19859</v>
      </c>
      <c r="B8628">
        <v>103</v>
      </c>
      <c r="C8628" t="s">
        <v>267</v>
      </c>
      <c r="D8628">
        <v>114</v>
      </c>
      <c r="E8628" t="s">
        <v>27</v>
      </c>
      <c r="F8628" s="20">
        <v>45481.5</v>
      </c>
      <c r="G8628" t="s">
        <v>9442</v>
      </c>
      <c r="H8628" t="s">
        <v>9530</v>
      </c>
      <c r="I8628">
        <v>-187.13</v>
      </c>
    </row>
    <row r="8629" spans="1:9" x14ac:dyDescent="0.35">
      <c r="A8629">
        <v>19860</v>
      </c>
      <c r="B8629">
        <v>103</v>
      </c>
      <c r="C8629" t="s">
        <v>267</v>
      </c>
      <c r="D8629">
        <v>114</v>
      </c>
      <c r="E8629" t="s">
        <v>27</v>
      </c>
      <c r="F8629" s="20">
        <v>45481.5</v>
      </c>
      <c r="G8629" t="s">
        <v>9442</v>
      </c>
      <c r="H8629" t="s">
        <v>9530</v>
      </c>
      <c r="I8629">
        <v>-112.15</v>
      </c>
    </row>
    <row r="8630" spans="1:9" x14ac:dyDescent="0.35">
      <c r="A8630">
        <v>19861</v>
      </c>
      <c r="B8630">
        <v>103</v>
      </c>
      <c r="C8630" t="s">
        <v>267</v>
      </c>
      <c r="D8630">
        <v>114</v>
      </c>
      <c r="E8630" t="s">
        <v>27</v>
      </c>
      <c r="F8630" s="20">
        <v>45481.5</v>
      </c>
      <c r="G8630" t="s">
        <v>9442</v>
      </c>
      <c r="H8630" t="s">
        <v>9530</v>
      </c>
      <c r="I8630">
        <v>-52.92</v>
      </c>
    </row>
    <row r="8631" spans="1:9" x14ac:dyDescent="0.35">
      <c r="A8631">
        <v>19862</v>
      </c>
      <c r="B8631">
        <v>103</v>
      </c>
      <c r="C8631" t="s">
        <v>267</v>
      </c>
      <c r="D8631">
        <v>114</v>
      </c>
      <c r="E8631" t="s">
        <v>27</v>
      </c>
      <c r="F8631" s="20">
        <v>45481.5</v>
      </c>
      <c r="G8631" t="s">
        <v>9442</v>
      </c>
      <c r="H8631" t="s">
        <v>10092</v>
      </c>
      <c r="I8631">
        <v>-9</v>
      </c>
    </row>
    <row r="8632" spans="1:9" x14ac:dyDescent="0.35">
      <c r="A8632">
        <v>19863</v>
      </c>
      <c r="B8632">
        <v>103</v>
      </c>
      <c r="C8632" t="s">
        <v>267</v>
      </c>
      <c r="D8632">
        <v>114</v>
      </c>
      <c r="E8632" t="s">
        <v>27</v>
      </c>
      <c r="F8632" s="20">
        <v>45481.5</v>
      </c>
      <c r="G8632" t="s">
        <v>9442</v>
      </c>
      <c r="H8632" t="s">
        <v>12402</v>
      </c>
      <c r="I8632">
        <v>-1120</v>
      </c>
    </row>
    <row r="8633" spans="1:9" x14ac:dyDescent="0.35">
      <c r="A8633">
        <v>19864</v>
      </c>
      <c r="B8633">
        <v>103</v>
      </c>
      <c r="C8633" t="s">
        <v>267</v>
      </c>
      <c r="D8633">
        <v>114</v>
      </c>
      <c r="E8633" t="s">
        <v>27</v>
      </c>
      <c r="F8633" s="20">
        <v>45481.5</v>
      </c>
      <c r="G8633" t="s">
        <v>9442</v>
      </c>
      <c r="H8633" t="s">
        <v>12403</v>
      </c>
      <c r="I8633">
        <v>-1500</v>
      </c>
    </row>
    <row r="8634" spans="1:9" x14ac:dyDescent="0.35">
      <c r="A8634">
        <v>19865</v>
      </c>
      <c r="B8634">
        <v>103</v>
      </c>
      <c r="C8634" t="s">
        <v>267</v>
      </c>
      <c r="D8634">
        <v>114</v>
      </c>
      <c r="E8634" t="s">
        <v>27</v>
      </c>
      <c r="F8634" s="20">
        <v>45481.5</v>
      </c>
      <c r="G8634" t="s">
        <v>9442</v>
      </c>
      <c r="H8634" t="s">
        <v>12401</v>
      </c>
      <c r="I8634">
        <v>-8.14</v>
      </c>
    </row>
    <row r="8635" spans="1:9" x14ac:dyDescent="0.35">
      <c r="A8635">
        <v>19804</v>
      </c>
      <c r="B8635">
        <v>103</v>
      </c>
      <c r="C8635" t="s">
        <v>267</v>
      </c>
      <c r="D8635">
        <v>114</v>
      </c>
      <c r="E8635" t="s">
        <v>27</v>
      </c>
      <c r="F8635" s="20">
        <v>45478.5</v>
      </c>
      <c r="G8635" t="s">
        <v>9439</v>
      </c>
      <c r="H8635" t="s">
        <v>12404</v>
      </c>
      <c r="I8635">
        <v>0.01</v>
      </c>
    </row>
    <row r="8636" spans="1:9" x14ac:dyDescent="0.35">
      <c r="A8636">
        <v>19805</v>
      </c>
      <c r="B8636">
        <v>103</v>
      </c>
      <c r="C8636" t="s">
        <v>267</v>
      </c>
      <c r="D8636">
        <v>114</v>
      </c>
      <c r="E8636" t="s">
        <v>27</v>
      </c>
      <c r="F8636" s="20">
        <v>45478.5</v>
      </c>
      <c r="G8636" t="s">
        <v>9439</v>
      </c>
      <c r="H8636" t="s">
        <v>11708</v>
      </c>
      <c r="I8636">
        <v>21000</v>
      </c>
    </row>
    <row r="8637" spans="1:9" x14ac:dyDescent="0.35">
      <c r="A8637">
        <v>19806</v>
      </c>
      <c r="B8637">
        <v>103</v>
      </c>
      <c r="C8637" t="s">
        <v>267</v>
      </c>
      <c r="D8637">
        <v>114</v>
      </c>
      <c r="E8637" t="s">
        <v>27</v>
      </c>
      <c r="F8637" s="20">
        <v>45478.5</v>
      </c>
      <c r="G8637" t="s">
        <v>9439</v>
      </c>
      <c r="H8637" t="s">
        <v>11708</v>
      </c>
      <c r="I8637">
        <v>10</v>
      </c>
    </row>
    <row r="8638" spans="1:9" x14ac:dyDescent="0.35">
      <c r="A8638">
        <v>19807</v>
      </c>
      <c r="B8638">
        <v>103</v>
      </c>
      <c r="C8638" t="s">
        <v>267</v>
      </c>
      <c r="D8638">
        <v>114</v>
      </c>
      <c r="E8638" t="s">
        <v>27</v>
      </c>
      <c r="F8638" s="20">
        <v>45478.5</v>
      </c>
      <c r="G8638" t="s">
        <v>9439</v>
      </c>
      <c r="H8638" t="s">
        <v>11708</v>
      </c>
      <c r="I8638">
        <v>2700</v>
      </c>
    </row>
    <row r="8639" spans="1:9" x14ac:dyDescent="0.35">
      <c r="A8639">
        <v>19808</v>
      </c>
      <c r="B8639">
        <v>103</v>
      </c>
      <c r="C8639" t="s">
        <v>267</v>
      </c>
      <c r="D8639">
        <v>114</v>
      </c>
      <c r="E8639" t="s">
        <v>27</v>
      </c>
      <c r="F8639" s="20">
        <v>45478.5</v>
      </c>
      <c r="G8639" t="s">
        <v>9439</v>
      </c>
      <c r="H8639" t="s">
        <v>9470</v>
      </c>
      <c r="I8639">
        <v>0.97</v>
      </c>
    </row>
    <row r="8640" spans="1:9" x14ac:dyDescent="0.35">
      <c r="A8640">
        <v>19810</v>
      </c>
      <c r="B8640">
        <v>103</v>
      </c>
      <c r="C8640" t="s">
        <v>267</v>
      </c>
      <c r="D8640">
        <v>114</v>
      </c>
      <c r="E8640" t="s">
        <v>27</v>
      </c>
      <c r="F8640" s="20">
        <v>45478.5</v>
      </c>
      <c r="G8640" t="s">
        <v>9442</v>
      </c>
      <c r="H8640" t="s">
        <v>12405</v>
      </c>
      <c r="I8640">
        <v>-166.9</v>
      </c>
    </row>
    <row r="8641" spans="1:9" x14ac:dyDescent="0.35">
      <c r="A8641">
        <v>19811</v>
      </c>
      <c r="B8641">
        <v>103</v>
      </c>
      <c r="C8641" t="s">
        <v>267</v>
      </c>
      <c r="D8641">
        <v>114</v>
      </c>
      <c r="E8641" t="s">
        <v>27</v>
      </c>
      <c r="F8641" s="20">
        <v>45478.5</v>
      </c>
      <c r="G8641" t="s">
        <v>9442</v>
      </c>
      <c r="H8641" t="s">
        <v>12406</v>
      </c>
      <c r="I8641">
        <v>-236</v>
      </c>
    </row>
    <row r="8642" spans="1:9" x14ac:dyDescent="0.35">
      <c r="A8642">
        <v>19812</v>
      </c>
      <c r="B8642">
        <v>103</v>
      </c>
      <c r="C8642" t="s">
        <v>267</v>
      </c>
      <c r="D8642">
        <v>114</v>
      </c>
      <c r="E8642" t="s">
        <v>27</v>
      </c>
      <c r="F8642" s="20">
        <v>45478.5</v>
      </c>
      <c r="G8642" t="s">
        <v>9442</v>
      </c>
      <c r="H8642" t="s">
        <v>12407</v>
      </c>
      <c r="I8642">
        <v>-312</v>
      </c>
    </row>
    <row r="8643" spans="1:9" x14ac:dyDescent="0.35">
      <c r="A8643">
        <v>19813</v>
      </c>
      <c r="B8643">
        <v>103</v>
      </c>
      <c r="C8643" t="s">
        <v>267</v>
      </c>
      <c r="D8643">
        <v>114</v>
      </c>
      <c r="E8643" t="s">
        <v>27</v>
      </c>
      <c r="F8643" s="20">
        <v>45478.5</v>
      </c>
      <c r="G8643" t="s">
        <v>9442</v>
      </c>
      <c r="H8643" t="s">
        <v>12408</v>
      </c>
      <c r="I8643">
        <v>-327.55</v>
      </c>
    </row>
    <row r="8644" spans="1:9" x14ac:dyDescent="0.35">
      <c r="A8644">
        <v>19814</v>
      </c>
      <c r="B8644">
        <v>103</v>
      </c>
      <c r="C8644" t="s">
        <v>267</v>
      </c>
      <c r="D8644">
        <v>114</v>
      </c>
      <c r="E8644" t="s">
        <v>27</v>
      </c>
      <c r="F8644" s="20">
        <v>45478.5</v>
      </c>
      <c r="G8644" t="s">
        <v>9442</v>
      </c>
      <c r="H8644" t="s">
        <v>12409</v>
      </c>
      <c r="I8644">
        <v>-432.32</v>
      </c>
    </row>
    <row r="8645" spans="1:9" x14ac:dyDescent="0.35">
      <c r="A8645">
        <v>19815</v>
      </c>
      <c r="B8645">
        <v>103</v>
      </c>
      <c r="C8645" t="s">
        <v>267</v>
      </c>
      <c r="D8645">
        <v>114</v>
      </c>
      <c r="E8645" t="s">
        <v>27</v>
      </c>
      <c r="F8645" s="20">
        <v>45478.5</v>
      </c>
      <c r="G8645" t="s">
        <v>9442</v>
      </c>
      <c r="H8645" t="s">
        <v>12410</v>
      </c>
      <c r="I8645">
        <v>-565</v>
      </c>
    </row>
    <row r="8646" spans="1:9" x14ac:dyDescent="0.35">
      <c r="A8646">
        <v>19816</v>
      </c>
      <c r="B8646">
        <v>103</v>
      </c>
      <c r="C8646" t="s">
        <v>267</v>
      </c>
      <c r="D8646">
        <v>114</v>
      </c>
      <c r="E8646" t="s">
        <v>27</v>
      </c>
      <c r="F8646" s="20">
        <v>45478.5</v>
      </c>
      <c r="G8646" t="s">
        <v>9442</v>
      </c>
      <c r="H8646" t="s">
        <v>12411</v>
      </c>
      <c r="I8646">
        <v>-715</v>
      </c>
    </row>
    <row r="8647" spans="1:9" x14ac:dyDescent="0.35">
      <c r="A8647">
        <v>19817</v>
      </c>
      <c r="B8647">
        <v>103</v>
      </c>
      <c r="C8647" t="s">
        <v>267</v>
      </c>
      <c r="D8647">
        <v>114</v>
      </c>
      <c r="E8647" t="s">
        <v>27</v>
      </c>
      <c r="F8647" s="20">
        <v>45478.5</v>
      </c>
      <c r="G8647" t="s">
        <v>9442</v>
      </c>
      <c r="H8647" t="s">
        <v>12412</v>
      </c>
      <c r="I8647">
        <v>-993.2</v>
      </c>
    </row>
    <row r="8648" spans="1:9" x14ac:dyDescent="0.35">
      <c r="A8648">
        <v>19818</v>
      </c>
      <c r="B8648">
        <v>103</v>
      </c>
      <c r="C8648" t="s">
        <v>267</v>
      </c>
      <c r="D8648">
        <v>114</v>
      </c>
      <c r="E8648" t="s">
        <v>27</v>
      </c>
      <c r="F8648" s="20">
        <v>45478.5</v>
      </c>
      <c r="G8648" t="s">
        <v>9442</v>
      </c>
      <c r="H8648" t="s">
        <v>12040</v>
      </c>
      <c r="I8648">
        <v>-1375</v>
      </c>
    </row>
    <row r="8649" spans="1:9" x14ac:dyDescent="0.35">
      <c r="A8649">
        <v>19819</v>
      </c>
      <c r="B8649">
        <v>103</v>
      </c>
      <c r="C8649" t="s">
        <v>267</v>
      </c>
      <c r="D8649">
        <v>114</v>
      </c>
      <c r="E8649" t="s">
        <v>27</v>
      </c>
      <c r="F8649" s="20">
        <v>45478.5</v>
      </c>
      <c r="G8649" t="s">
        <v>9442</v>
      </c>
      <c r="H8649" t="s">
        <v>12413</v>
      </c>
      <c r="I8649">
        <v>-1780.2</v>
      </c>
    </row>
    <row r="8650" spans="1:9" x14ac:dyDescent="0.35">
      <c r="A8650">
        <v>19820</v>
      </c>
      <c r="B8650">
        <v>103</v>
      </c>
      <c r="C8650" t="s">
        <v>267</v>
      </c>
      <c r="D8650">
        <v>114</v>
      </c>
      <c r="E8650" t="s">
        <v>27</v>
      </c>
      <c r="F8650" s="20">
        <v>45478.5</v>
      </c>
      <c r="G8650" t="s">
        <v>9442</v>
      </c>
      <c r="H8650" t="s">
        <v>12414</v>
      </c>
      <c r="I8650">
        <v>-2409.5100000000002</v>
      </c>
    </row>
    <row r="8651" spans="1:9" x14ac:dyDescent="0.35">
      <c r="A8651">
        <v>19821</v>
      </c>
      <c r="B8651">
        <v>103</v>
      </c>
      <c r="C8651" t="s">
        <v>267</v>
      </c>
      <c r="D8651">
        <v>114</v>
      </c>
      <c r="E8651" t="s">
        <v>27</v>
      </c>
      <c r="F8651" s="20">
        <v>45478.5</v>
      </c>
      <c r="G8651" t="s">
        <v>9442</v>
      </c>
      <c r="H8651" t="s">
        <v>12415</v>
      </c>
      <c r="I8651">
        <v>-3043.49</v>
      </c>
    </row>
    <row r="8652" spans="1:9" x14ac:dyDescent="0.35">
      <c r="A8652">
        <v>19822</v>
      </c>
      <c r="B8652">
        <v>103</v>
      </c>
      <c r="C8652" t="s">
        <v>267</v>
      </c>
      <c r="D8652">
        <v>114</v>
      </c>
      <c r="E8652" t="s">
        <v>27</v>
      </c>
      <c r="F8652" s="20">
        <v>45478.5</v>
      </c>
      <c r="G8652" t="s">
        <v>9442</v>
      </c>
      <c r="H8652" t="s">
        <v>12416</v>
      </c>
      <c r="I8652">
        <v>-4273.9399999999996</v>
      </c>
    </row>
    <row r="8653" spans="1:9" x14ac:dyDescent="0.35">
      <c r="A8653">
        <v>19823</v>
      </c>
      <c r="B8653">
        <v>103</v>
      </c>
      <c r="C8653" t="s">
        <v>267</v>
      </c>
      <c r="D8653">
        <v>114</v>
      </c>
      <c r="E8653" t="s">
        <v>27</v>
      </c>
      <c r="F8653" s="20">
        <v>45478.5</v>
      </c>
      <c r="G8653" t="s">
        <v>9442</v>
      </c>
      <c r="H8653" t="s">
        <v>12253</v>
      </c>
      <c r="I8653">
        <v>-2202.59</v>
      </c>
    </row>
    <row r="8654" spans="1:9" x14ac:dyDescent="0.35">
      <c r="A8654">
        <v>19824</v>
      </c>
      <c r="B8654">
        <v>103</v>
      </c>
      <c r="C8654" t="s">
        <v>267</v>
      </c>
      <c r="D8654">
        <v>114</v>
      </c>
      <c r="E8654" t="s">
        <v>27</v>
      </c>
      <c r="F8654" s="20">
        <v>45478.5</v>
      </c>
      <c r="G8654" t="s">
        <v>9442</v>
      </c>
      <c r="H8654" t="s">
        <v>12110</v>
      </c>
      <c r="I8654">
        <v>-12</v>
      </c>
    </row>
    <row r="8655" spans="1:9" x14ac:dyDescent="0.35">
      <c r="A8655">
        <v>19825</v>
      </c>
      <c r="B8655">
        <v>103</v>
      </c>
      <c r="C8655" t="s">
        <v>267</v>
      </c>
      <c r="D8655">
        <v>114</v>
      </c>
      <c r="E8655" t="s">
        <v>27</v>
      </c>
      <c r="F8655" s="20">
        <v>45478.5</v>
      </c>
      <c r="G8655" t="s">
        <v>9442</v>
      </c>
      <c r="H8655" t="s">
        <v>11708</v>
      </c>
      <c r="I8655">
        <v>-2300</v>
      </c>
    </row>
    <row r="8656" spans="1:9" x14ac:dyDescent="0.35">
      <c r="A8656">
        <v>19826</v>
      </c>
      <c r="B8656">
        <v>103</v>
      </c>
      <c r="C8656" t="s">
        <v>267</v>
      </c>
      <c r="D8656">
        <v>114</v>
      </c>
      <c r="E8656" t="s">
        <v>27</v>
      </c>
      <c r="F8656" s="20">
        <v>45478.5</v>
      </c>
      <c r="G8656" t="s">
        <v>9442</v>
      </c>
      <c r="H8656" t="s">
        <v>12417</v>
      </c>
      <c r="I8656">
        <v>-2700</v>
      </c>
    </row>
    <row r="8657" spans="1:9" x14ac:dyDescent="0.35">
      <c r="A8657">
        <v>19784</v>
      </c>
      <c r="B8657">
        <v>103</v>
      </c>
      <c r="C8657" t="s">
        <v>267</v>
      </c>
      <c r="D8657">
        <v>114</v>
      </c>
      <c r="E8657" t="s">
        <v>27</v>
      </c>
      <c r="F8657" s="20">
        <v>45477.5</v>
      </c>
      <c r="G8657" t="s">
        <v>9439</v>
      </c>
      <c r="H8657" t="s">
        <v>11708</v>
      </c>
      <c r="I8657">
        <v>10</v>
      </c>
    </row>
    <row r="8658" spans="1:9" x14ac:dyDescent="0.35">
      <c r="A8658">
        <v>19785</v>
      </c>
      <c r="B8658">
        <v>103</v>
      </c>
      <c r="C8658" t="s">
        <v>267</v>
      </c>
      <c r="D8658">
        <v>114</v>
      </c>
      <c r="E8658" t="s">
        <v>27</v>
      </c>
      <c r="F8658" s="20">
        <v>45477.5</v>
      </c>
      <c r="G8658" t="s">
        <v>9439</v>
      </c>
      <c r="H8658" t="s">
        <v>11708</v>
      </c>
      <c r="I8658">
        <v>60700</v>
      </c>
    </row>
    <row r="8659" spans="1:9" x14ac:dyDescent="0.35">
      <c r="A8659">
        <v>19787</v>
      </c>
      <c r="B8659">
        <v>103</v>
      </c>
      <c r="C8659" t="s">
        <v>267</v>
      </c>
      <c r="D8659">
        <v>114</v>
      </c>
      <c r="E8659" t="s">
        <v>27</v>
      </c>
      <c r="F8659" s="20">
        <v>45477.5</v>
      </c>
      <c r="G8659" t="s">
        <v>9442</v>
      </c>
      <c r="H8659" t="s">
        <v>12418</v>
      </c>
      <c r="I8659">
        <v>-332.45</v>
      </c>
    </row>
    <row r="8660" spans="1:9" x14ac:dyDescent="0.35">
      <c r="A8660">
        <v>19788</v>
      </c>
      <c r="B8660">
        <v>103</v>
      </c>
      <c r="C8660" t="s">
        <v>267</v>
      </c>
      <c r="D8660">
        <v>114</v>
      </c>
      <c r="E8660" t="s">
        <v>27</v>
      </c>
      <c r="F8660" s="20">
        <v>45477.5</v>
      </c>
      <c r="G8660" t="s">
        <v>9442</v>
      </c>
      <c r="H8660" t="s">
        <v>12419</v>
      </c>
      <c r="I8660">
        <v>-333</v>
      </c>
    </row>
    <row r="8661" spans="1:9" x14ac:dyDescent="0.35">
      <c r="A8661">
        <v>19789</v>
      </c>
      <c r="B8661">
        <v>103</v>
      </c>
      <c r="C8661" t="s">
        <v>267</v>
      </c>
      <c r="D8661">
        <v>114</v>
      </c>
      <c r="E8661" t="s">
        <v>27</v>
      </c>
      <c r="F8661" s="20">
        <v>45477.5</v>
      </c>
      <c r="G8661" t="s">
        <v>9442</v>
      </c>
      <c r="H8661" t="s">
        <v>12420</v>
      </c>
      <c r="I8661">
        <v>-955.2</v>
      </c>
    </row>
    <row r="8662" spans="1:9" x14ac:dyDescent="0.35">
      <c r="A8662">
        <v>19790</v>
      </c>
      <c r="B8662">
        <v>103</v>
      </c>
      <c r="C8662" t="s">
        <v>267</v>
      </c>
      <c r="D8662">
        <v>114</v>
      </c>
      <c r="E8662" t="s">
        <v>27</v>
      </c>
      <c r="F8662" s="20">
        <v>45477.5</v>
      </c>
      <c r="G8662" t="s">
        <v>9442</v>
      </c>
      <c r="H8662" t="s">
        <v>12421</v>
      </c>
      <c r="I8662">
        <v>-1113.5999999999999</v>
      </c>
    </row>
    <row r="8663" spans="1:9" x14ac:dyDescent="0.35">
      <c r="A8663">
        <v>19791</v>
      </c>
      <c r="B8663">
        <v>103</v>
      </c>
      <c r="C8663" t="s">
        <v>267</v>
      </c>
      <c r="D8663">
        <v>114</v>
      </c>
      <c r="E8663" t="s">
        <v>27</v>
      </c>
      <c r="F8663" s="20">
        <v>45477.5</v>
      </c>
      <c r="G8663" t="s">
        <v>9442</v>
      </c>
      <c r="H8663" t="s">
        <v>12422</v>
      </c>
      <c r="I8663">
        <v>-1265.4000000000001</v>
      </c>
    </row>
    <row r="8664" spans="1:9" x14ac:dyDescent="0.35">
      <c r="A8664">
        <v>19792</v>
      </c>
      <c r="B8664">
        <v>103</v>
      </c>
      <c r="C8664" t="s">
        <v>267</v>
      </c>
      <c r="D8664">
        <v>114</v>
      </c>
      <c r="E8664" t="s">
        <v>27</v>
      </c>
      <c r="F8664" s="20">
        <v>45477.5</v>
      </c>
      <c r="G8664" t="s">
        <v>9442</v>
      </c>
      <c r="H8664" t="s">
        <v>12423</v>
      </c>
      <c r="I8664">
        <v>-1330.29</v>
      </c>
    </row>
    <row r="8665" spans="1:9" x14ac:dyDescent="0.35">
      <c r="A8665">
        <v>19793</v>
      </c>
      <c r="B8665">
        <v>103</v>
      </c>
      <c r="C8665" t="s">
        <v>267</v>
      </c>
      <c r="D8665">
        <v>114</v>
      </c>
      <c r="E8665" t="s">
        <v>27</v>
      </c>
      <c r="F8665" s="20">
        <v>45477.5</v>
      </c>
      <c r="G8665" t="s">
        <v>9442</v>
      </c>
      <c r="H8665" t="s">
        <v>12424</v>
      </c>
      <c r="I8665">
        <v>-1672.48</v>
      </c>
    </row>
    <row r="8666" spans="1:9" x14ac:dyDescent="0.35">
      <c r="A8666">
        <v>19794</v>
      </c>
      <c r="B8666">
        <v>103</v>
      </c>
      <c r="C8666" t="s">
        <v>267</v>
      </c>
      <c r="D8666">
        <v>114</v>
      </c>
      <c r="E8666" t="s">
        <v>27</v>
      </c>
      <c r="F8666" s="20">
        <v>45477.5</v>
      </c>
      <c r="G8666" t="s">
        <v>9442</v>
      </c>
      <c r="H8666" t="s">
        <v>12425</v>
      </c>
      <c r="I8666">
        <v>-2045.08</v>
      </c>
    </row>
    <row r="8667" spans="1:9" x14ac:dyDescent="0.35">
      <c r="A8667">
        <v>19795</v>
      </c>
      <c r="B8667">
        <v>103</v>
      </c>
      <c r="C8667" t="s">
        <v>267</v>
      </c>
      <c r="D8667">
        <v>114</v>
      </c>
      <c r="E8667" t="s">
        <v>27</v>
      </c>
      <c r="F8667" s="20">
        <v>45477.5</v>
      </c>
      <c r="G8667" t="s">
        <v>9442</v>
      </c>
      <c r="H8667" t="s">
        <v>12426</v>
      </c>
      <c r="I8667">
        <v>-13090.28</v>
      </c>
    </row>
    <row r="8668" spans="1:9" x14ac:dyDescent="0.35">
      <c r="A8668">
        <v>19796</v>
      </c>
      <c r="B8668">
        <v>103</v>
      </c>
      <c r="C8668" t="s">
        <v>267</v>
      </c>
      <c r="D8668">
        <v>114</v>
      </c>
      <c r="E8668" t="s">
        <v>27</v>
      </c>
      <c r="F8668" s="20">
        <v>45477.5</v>
      </c>
      <c r="G8668" t="s">
        <v>9442</v>
      </c>
      <c r="H8668" t="s">
        <v>12427</v>
      </c>
      <c r="I8668">
        <v>-1361.49</v>
      </c>
    </row>
    <row r="8669" spans="1:9" x14ac:dyDescent="0.35">
      <c r="A8669">
        <v>19797</v>
      </c>
      <c r="B8669">
        <v>103</v>
      </c>
      <c r="C8669" t="s">
        <v>267</v>
      </c>
      <c r="D8669">
        <v>114</v>
      </c>
      <c r="E8669" t="s">
        <v>27</v>
      </c>
      <c r="F8669" s="20">
        <v>45477.5</v>
      </c>
      <c r="G8669" t="s">
        <v>9442</v>
      </c>
      <c r="H8669" t="s">
        <v>12352</v>
      </c>
      <c r="I8669">
        <v>-1671.88</v>
      </c>
    </row>
    <row r="8670" spans="1:9" x14ac:dyDescent="0.35">
      <c r="A8670">
        <v>19798</v>
      </c>
      <c r="B8670">
        <v>103</v>
      </c>
      <c r="C8670" t="s">
        <v>267</v>
      </c>
      <c r="D8670">
        <v>114</v>
      </c>
      <c r="E8670" t="s">
        <v>27</v>
      </c>
      <c r="F8670" s="20">
        <v>45477.5</v>
      </c>
      <c r="G8670" t="s">
        <v>9442</v>
      </c>
      <c r="H8670" t="s">
        <v>12428</v>
      </c>
      <c r="I8670">
        <v>-1503.64</v>
      </c>
    </row>
    <row r="8671" spans="1:9" x14ac:dyDescent="0.35">
      <c r="A8671">
        <v>19799</v>
      </c>
      <c r="B8671">
        <v>103</v>
      </c>
      <c r="C8671" t="s">
        <v>267</v>
      </c>
      <c r="D8671">
        <v>114</v>
      </c>
      <c r="E8671" t="s">
        <v>27</v>
      </c>
      <c r="F8671" s="20">
        <v>45477.5</v>
      </c>
      <c r="G8671" t="s">
        <v>9442</v>
      </c>
      <c r="H8671" t="s">
        <v>12274</v>
      </c>
      <c r="I8671">
        <v>-2161.61</v>
      </c>
    </row>
    <row r="8672" spans="1:9" x14ac:dyDescent="0.35">
      <c r="A8672">
        <v>19800</v>
      </c>
      <c r="B8672">
        <v>103</v>
      </c>
      <c r="C8672" t="s">
        <v>267</v>
      </c>
      <c r="D8672">
        <v>114</v>
      </c>
      <c r="E8672" t="s">
        <v>27</v>
      </c>
      <c r="F8672" s="20">
        <v>45477.5</v>
      </c>
      <c r="G8672" t="s">
        <v>9442</v>
      </c>
      <c r="H8672" t="s">
        <v>12429</v>
      </c>
      <c r="I8672">
        <v>-4263.62</v>
      </c>
    </row>
    <row r="8673" spans="1:9" x14ac:dyDescent="0.35">
      <c r="A8673">
        <v>19801</v>
      </c>
      <c r="B8673">
        <v>103</v>
      </c>
      <c r="C8673" t="s">
        <v>267</v>
      </c>
      <c r="D8673">
        <v>114</v>
      </c>
      <c r="E8673" t="s">
        <v>27</v>
      </c>
      <c r="F8673" s="20">
        <v>45477.5</v>
      </c>
      <c r="G8673" t="s">
        <v>9442</v>
      </c>
      <c r="H8673" t="s">
        <v>12430</v>
      </c>
      <c r="I8673">
        <v>-12923.81</v>
      </c>
    </row>
    <row r="8674" spans="1:9" x14ac:dyDescent="0.35">
      <c r="A8674">
        <v>19802</v>
      </c>
      <c r="B8674">
        <v>103</v>
      </c>
      <c r="C8674" t="s">
        <v>267</v>
      </c>
      <c r="D8674">
        <v>114</v>
      </c>
      <c r="E8674" t="s">
        <v>27</v>
      </c>
      <c r="F8674" s="20">
        <v>45477.5</v>
      </c>
      <c r="G8674" t="s">
        <v>9442</v>
      </c>
      <c r="H8674" t="s">
        <v>12430</v>
      </c>
      <c r="I8674">
        <v>-14945.26</v>
      </c>
    </row>
    <row r="8675" spans="1:9" x14ac:dyDescent="0.35">
      <c r="A8675">
        <v>19803</v>
      </c>
      <c r="B8675">
        <v>103</v>
      </c>
      <c r="C8675" t="s">
        <v>267</v>
      </c>
      <c r="D8675">
        <v>114</v>
      </c>
      <c r="E8675" t="s">
        <v>27</v>
      </c>
      <c r="F8675" s="20">
        <v>45477.5</v>
      </c>
      <c r="G8675" t="s">
        <v>9442</v>
      </c>
      <c r="H8675" t="s">
        <v>12430</v>
      </c>
      <c r="I8675">
        <v>-88.46</v>
      </c>
    </row>
    <row r="8676" spans="1:9" x14ac:dyDescent="0.35">
      <c r="A8676">
        <v>19767</v>
      </c>
      <c r="B8676">
        <v>103</v>
      </c>
      <c r="C8676" t="s">
        <v>267</v>
      </c>
      <c r="D8676">
        <v>114</v>
      </c>
      <c r="E8676" t="s">
        <v>27</v>
      </c>
      <c r="F8676" s="20">
        <v>45476.5</v>
      </c>
      <c r="G8676" t="s">
        <v>9439</v>
      </c>
      <c r="H8676" t="s">
        <v>11708</v>
      </c>
      <c r="I8676">
        <v>24732.94</v>
      </c>
    </row>
    <row r="8677" spans="1:9" x14ac:dyDescent="0.35">
      <c r="A8677">
        <v>19768</v>
      </c>
      <c r="B8677">
        <v>103</v>
      </c>
      <c r="C8677" t="s">
        <v>267</v>
      </c>
      <c r="D8677">
        <v>114</v>
      </c>
      <c r="E8677" t="s">
        <v>27</v>
      </c>
      <c r="F8677" s="20">
        <v>45476.5</v>
      </c>
      <c r="G8677" t="s">
        <v>9439</v>
      </c>
      <c r="H8677" t="s">
        <v>11708</v>
      </c>
      <c r="I8677">
        <v>10</v>
      </c>
    </row>
    <row r="8678" spans="1:9" x14ac:dyDescent="0.35">
      <c r="A8678">
        <v>19769</v>
      </c>
      <c r="B8678">
        <v>103</v>
      </c>
      <c r="C8678" t="s">
        <v>267</v>
      </c>
      <c r="D8678">
        <v>114</v>
      </c>
      <c r="E8678" t="s">
        <v>27</v>
      </c>
      <c r="F8678" s="20">
        <v>45476.5</v>
      </c>
      <c r="G8678" t="s">
        <v>9439</v>
      </c>
      <c r="H8678" t="s">
        <v>12431</v>
      </c>
      <c r="I8678">
        <v>492</v>
      </c>
    </row>
    <row r="8679" spans="1:9" x14ac:dyDescent="0.35">
      <c r="A8679">
        <v>19770</v>
      </c>
      <c r="B8679">
        <v>103</v>
      </c>
      <c r="C8679" t="s">
        <v>267</v>
      </c>
      <c r="D8679">
        <v>114</v>
      </c>
      <c r="E8679" t="s">
        <v>27</v>
      </c>
      <c r="F8679" s="20">
        <v>45476.5</v>
      </c>
      <c r="G8679" t="s">
        <v>9442</v>
      </c>
      <c r="H8679" t="s">
        <v>12432</v>
      </c>
      <c r="I8679">
        <v>-155.69999999999999</v>
      </c>
    </row>
    <row r="8680" spans="1:9" x14ac:dyDescent="0.35">
      <c r="A8680">
        <v>19771</v>
      </c>
      <c r="B8680">
        <v>103</v>
      </c>
      <c r="C8680" t="s">
        <v>267</v>
      </c>
      <c r="D8680">
        <v>114</v>
      </c>
      <c r="E8680" t="s">
        <v>27</v>
      </c>
      <c r="F8680" s="20">
        <v>45476.5</v>
      </c>
      <c r="G8680" t="s">
        <v>9442</v>
      </c>
      <c r="H8680" t="s">
        <v>12433</v>
      </c>
      <c r="I8680">
        <v>-732</v>
      </c>
    </row>
    <row r="8681" spans="1:9" x14ac:dyDescent="0.35">
      <c r="A8681">
        <v>19772</v>
      </c>
      <c r="B8681">
        <v>103</v>
      </c>
      <c r="C8681" t="s">
        <v>267</v>
      </c>
      <c r="D8681">
        <v>114</v>
      </c>
      <c r="E8681" t="s">
        <v>27</v>
      </c>
      <c r="F8681" s="20">
        <v>45476.5</v>
      </c>
      <c r="G8681" t="s">
        <v>9442</v>
      </c>
      <c r="H8681" t="s">
        <v>12434</v>
      </c>
      <c r="I8681">
        <v>-834.71</v>
      </c>
    </row>
    <row r="8682" spans="1:9" x14ac:dyDescent="0.35">
      <c r="A8682">
        <v>19773</v>
      </c>
      <c r="B8682">
        <v>103</v>
      </c>
      <c r="C8682" t="s">
        <v>267</v>
      </c>
      <c r="D8682">
        <v>114</v>
      </c>
      <c r="E8682" t="s">
        <v>27</v>
      </c>
      <c r="F8682" s="20">
        <v>45476.5</v>
      </c>
      <c r="G8682" t="s">
        <v>9442</v>
      </c>
      <c r="H8682" t="s">
        <v>12435</v>
      </c>
      <c r="I8682">
        <v>-889.1</v>
      </c>
    </row>
    <row r="8683" spans="1:9" x14ac:dyDescent="0.35">
      <c r="A8683">
        <v>19774</v>
      </c>
      <c r="B8683">
        <v>103</v>
      </c>
      <c r="C8683" t="s">
        <v>267</v>
      </c>
      <c r="D8683">
        <v>114</v>
      </c>
      <c r="E8683" t="s">
        <v>27</v>
      </c>
      <c r="F8683" s="20">
        <v>45476.5</v>
      </c>
      <c r="G8683" t="s">
        <v>9442</v>
      </c>
      <c r="H8683" t="s">
        <v>12436</v>
      </c>
      <c r="I8683">
        <v>-1185</v>
      </c>
    </row>
    <row r="8684" spans="1:9" x14ac:dyDescent="0.35">
      <c r="A8684">
        <v>19775</v>
      </c>
      <c r="B8684">
        <v>103</v>
      </c>
      <c r="C8684" t="s">
        <v>267</v>
      </c>
      <c r="D8684">
        <v>114</v>
      </c>
      <c r="E8684" t="s">
        <v>27</v>
      </c>
      <c r="F8684" s="20">
        <v>45476.5</v>
      </c>
      <c r="G8684" t="s">
        <v>9442</v>
      </c>
      <c r="H8684" t="s">
        <v>12437</v>
      </c>
      <c r="I8684">
        <v>-2500</v>
      </c>
    </row>
    <row r="8685" spans="1:9" x14ac:dyDescent="0.35">
      <c r="A8685">
        <v>19776</v>
      </c>
      <c r="B8685">
        <v>103</v>
      </c>
      <c r="C8685" t="s">
        <v>267</v>
      </c>
      <c r="D8685">
        <v>114</v>
      </c>
      <c r="E8685" t="s">
        <v>27</v>
      </c>
      <c r="F8685" s="20">
        <v>45476.5</v>
      </c>
      <c r="G8685" t="s">
        <v>9442</v>
      </c>
      <c r="H8685" t="s">
        <v>12286</v>
      </c>
      <c r="I8685">
        <v>-1059.1400000000001</v>
      </c>
    </row>
    <row r="8686" spans="1:9" x14ac:dyDescent="0.35">
      <c r="A8686">
        <v>19777</v>
      </c>
      <c r="B8686">
        <v>103</v>
      </c>
      <c r="C8686" t="s">
        <v>267</v>
      </c>
      <c r="D8686">
        <v>114</v>
      </c>
      <c r="E8686" t="s">
        <v>27</v>
      </c>
      <c r="F8686" s="20">
        <v>45476.5</v>
      </c>
      <c r="G8686" t="s">
        <v>9442</v>
      </c>
      <c r="H8686" t="s">
        <v>12287</v>
      </c>
      <c r="I8686">
        <v>-1336.01</v>
      </c>
    </row>
    <row r="8687" spans="1:9" x14ac:dyDescent="0.35">
      <c r="A8687">
        <v>19778</v>
      </c>
      <c r="B8687">
        <v>103</v>
      </c>
      <c r="C8687" t="s">
        <v>267</v>
      </c>
      <c r="D8687">
        <v>114</v>
      </c>
      <c r="E8687" t="s">
        <v>27</v>
      </c>
      <c r="F8687" s="20">
        <v>45476.5</v>
      </c>
      <c r="G8687" t="s">
        <v>9442</v>
      </c>
      <c r="H8687" t="s">
        <v>12380</v>
      </c>
      <c r="I8687">
        <v>-2346.8000000000002</v>
      </c>
    </row>
    <row r="8688" spans="1:9" x14ac:dyDescent="0.35">
      <c r="A8688">
        <v>19779</v>
      </c>
      <c r="B8688">
        <v>103</v>
      </c>
      <c r="C8688" t="s">
        <v>267</v>
      </c>
      <c r="D8688">
        <v>114</v>
      </c>
      <c r="E8688" t="s">
        <v>27</v>
      </c>
      <c r="F8688" s="20">
        <v>45476.5</v>
      </c>
      <c r="G8688" t="s">
        <v>9442</v>
      </c>
      <c r="H8688" t="s">
        <v>12438</v>
      </c>
      <c r="I8688">
        <v>-3906.35</v>
      </c>
    </row>
    <row r="8689" spans="1:9" x14ac:dyDescent="0.35">
      <c r="A8689">
        <v>19780</v>
      </c>
      <c r="B8689">
        <v>103</v>
      </c>
      <c r="C8689" t="s">
        <v>267</v>
      </c>
      <c r="D8689">
        <v>114</v>
      </c>
      <c r="E8689" t="s">
        <v>27</v>
      </c>
      <c r="F8689" s="20">
        <v>45476.5</v>
      </c>
      <c r="G8689" t="s">
        <v>9442</v>
      </c>
      <c r="H8689" t="s">
        <v>12215</v>
      </c>
      <c r="I8689">
        <v>-3928.16</v>
      </c>
    </row>
    <row r="8690" spans="1:9" x14ac:dyDescent="0.35">
      <c r="A8690">
        <v>19781</v>
      </c>
      <c r="B8690">
        <v>103</v>
      </c>
      <c r="C8690" t="s">
        <v>267</v>
      </c>
      <c r="D8690">
        <v>114</v>
      </c>
      <c r="E8690" t="s">
        <v>27</v>
      </c>
      <c r="F8690" s="20">
        <v>45476.5</v>
      </c>
      <c r="G8690" t="s">
        <v>9442</v>
      </c>
      <c r="H8690" t="s">
        <v>12439</v>
      </c>
      <c r="I8690">
        <v>-1185.8599999999999</v>
      </c>
    </row>
    <row r="8691" spans="1:9" x14ac:dyDescent="0.35">
      <c r="A8691">
        <v>19782</v>
      </c>
      <c r="B8691">
        <v>103</v>
      </c>
      <c r="C8691" t="s">
        <v>267</v>
      </c>
      <c r="D8691">
        <v>114</v>
      </c>
      <c r="E8691" t="s">
        <v>27</v>
      </c>
      <c r="F8691" s="20">
        <v>45476.5</v>
      </c>
      <c r="G8691" t="s">
        <v>9442</v>
      </c>
      <c r="H8691" t="s">
        <v>12289</v>
      </c>
      <c r="I8691">
        <v>-4674.1099999999997</v>
      </c>
    </row>
    <row r="8692" spans="1:9" x14ac:dyDescent="0.35">
      <c r="A8692">
        <v>19742</v>
      </c>
      <c r="B8692">
        <v>103</v>
      </c>
      <c r="C8692" t="s">
        <v>267</v>
      </c>
      <c r="D8692">
        <v>114</v>
      </c>
      <c r="E8692" t="s">
        <v>27</v>
      </c>
      <c r="F8692" s="20">
        <v>45474.5</v>
      </c>
      <c r="G8692" t="s">
        <v>9439</v>
      </c>
      <c r="H8692" t="s">
        <v>11708</v>
      </c>
      <c r="I8692">
        <v>10</v>
      </c>
    </row>
    <row r="8693" spans="1:9" x14ac:dyDescent="0.35">
      <c r="A8693">
        <v>19743</v>
      </c>
      <c r="B8693">
        <v>103</v>
      </c>
      <c r="C8693" t="s">
        <v>267</v>
      </c>
      <c r="D8693">
        <v>114</v>
      </c>
      <c r="E8693" t="s">
        <v>27</v>
      </c>
      <c r="F8693" s="20">
        <v>45474.5</v>
      </c>
      <c r="G8693" t="s">
        <v>9439</v>
      </c>
      <c r="H8693" t="s">
        <v>11708</v>
      </c>
      <c r="I8693">
        <v>45000</v>
      </c>
    </row>
    <row r="8694" spans="1:9" x14ac:dyDescent="0.35">
      <c r="A8694">
        <v>19744</v>
      </c>
      <c r="B8694">
        <v>103</v>
      </c>
      <c r="C8694" t="s">
        <v>267</v>
      </c>
      <c r="D8694">
        <v>114</v>
      </c>
      <c r="E8694" t="s">
        <v>27</v>
      </c>
      <c r="F8694" s="20">
        <v>45474.5</v>
      </c>
      <c r="G8694" t="s">
        <v>9439</v>
      </c>
      <c r="H8694" t="s">
        <v>9854</v>
      </c>
      <c r="I8694">
        <v>6086</v>
      </c>
    </row>
    <row r="8695" spans="1:9" x14ac:dyDescent="0.35">
      <c r="A8695">
        <v>19745</v>
      </c>
      <c r="B8695">
        <v>103</v>
      </c>
      <c r="C8695" t="s">
        <v>267</v>
      </c>
      <c r="D8695">
        <v>114</v>
      </c>
      <c r="E8695" t="s">
        <v>27</v>
      </c>
      <c r="F8695" s="20">
        <v>45474.5</v>
      </c>
      <c r="G8695" t="s">
        <v>9442</v>
      </c>
      <c r="H8695" t="s">
        <v>12440</v>
      </c>
      <c r="I8695">
        <v>-206</v>
      </c>
    </row>
    <row r="8696" spans="1:9" x14ac:dyDescent="0.35">
      <c r="A8696">
        <v>19746</v>
      </c>
      <c r="B8696">
        <v>103</v>
      </c>
      <c r="C8696" t="s">
        <v>267</v>
      </c>
      <c r="D8696">
        <v>114</v>
      </c>
      <c r="E8696" t="s">
        <v>27</v>
      </c>
      <c r="F8696" s="20">
        <v>45474.5</v>
      </c>
      <c r="G8696" t="s">
        <v>9442</v>
      </c>
      <c r="H8696" t="s">
        <v>12441</v>
      </c>
      <c r="I8696">
        <v>-237</v>
      </c>
    </row>
    <row r="8697" spans="1:9" x14ac:dyDescent="0.35">
      <c r="A8697">
        <v>19747</v>
      </c>
      <c r="B8697">
        <v>103</v>
      </c>
      <c r="C8697" t="s">
        <v>267</v>
      </c>
      <c r="D8697">
        <v>114</v>
      </c>
      <c r="E8697" t="s">
        <v>27</v>
      </c>
      <c r="F8697" s="20">
        <v>45474.5</v>
      </c>
      <c r="G8697" t="s">
        <v>9442</v>
      </c>
      <c r="H8697" t="s">
        <v>12442</v>
      </c>
      <c r="I8697">
        <v>-263</v>
      </c>
    </row>
    <row r="8698" spans="1:9" x14ac:dyDescent="0.35">
      <c r="A8698">
        <v>19748</v>
      </c>
      <c r="B8698">
        <v>103</v>
      </c>
      <c r="C8698" t="s">
        <v>267</v>
      </c>
      <c r="D8698">
        <v>114</v>
      </c>
      <c r="E8698" t="s">
        <v>27</v>
      </c>
      <c r="F8698" s="20">
        <v>45474.5</v>
      </c>
      <c r="G8698" t="s">
        <v>9442</v>
      </c>
      <c r="H8698" t="s">
        <v>12443</v>
      </c>
      <c r="I8698">
        <v>-347</v>
      </c>
    </row>
    <row r="8699" spans="1:9" x14ac:dyDescent="0.35">
      <c r="A8699">
        <v>19749</v>
      </c>
      <c r="B8699">
        <v>103</v>
      </c>
      <c r="C8699" t="s">
        <v>267</v>
      </c>
      <c r="D8699">
        <v>114</v>
      </c>
      <c r="E8699" t="s">
        <v>27</v>
      </c>
      <c r="F8699" s="20">
        <v>45474.5</v>
      </c>
      <c r="G8699" t="s">
        <v>9442</v>
      </c>
      <c r="H8699" t="s">
        <v>11052</v>
      </c>
      <c r="I8699">
        <v>-440</v>
      </c>
    </row>
    <row r="8700" spans="1:9" x14ac:dyDescent="0.35">
      <c r="A8700">
        <v>19750</v>
      </c>
      <c r="B8700">
        <v>103</v>
      </c>
      <c r="C8700" t="s">
        <v>267</v>
      </c>
      <c r="D8700">
        <v>114</v>
      </c>
      <c r="E8700" t="s">
        <v>27</v>
      </c>
      <c r="F8700" s="20">
        <v>45474.5</v>
      </c>
      <c r="G8700" t="s">
        <v>9442</v>
      </c>
      <c r="H8700" t="s">
        <v>12444</v>
      </c>
      <c r="I8700">
        <v>-444.79</v>
      </c>
    </row>
    <row r="8701" spans="1:9" x14ac:dyDescent="0.35">
      <c r="A8701">
        <v>19751</v>
      </c>
      <c r="B8701">
        <v>103</v>
      </c>
      <c r="C8701" t="s">
        <v>267</v>
      </c>
      <c r="D8701">
        <v>114</v>
      </c>
      <c r="E8701" t="s">
        <v>27</v>
      </c>
      <c r="F8701" s="20">
        <v>45474.5</v>
      </c>
      <c r="G8701" t="s">
        <v>9442</v>
      </c>
      <c r="H8701" t="s">
        <v>12445</v>
      </c>
      <c r="I8701">
        <v>-479.9</v>
      </c>
    </row>
    <row r="8702" spans="1:9" x14ac:dyDescent="0.35">
      <c r="A8702">
        <v>19752</v>
      </c>
      <c r="B8702">
        <v>103</v>
      </c>
      <c r="C8702" t="s">
        <v>267</v>
      </c>
      <c r="D8702">
        <v>114</v>
      </c>
      <c r="E8702" t="s">
        <v>27</v>
      </c>
      <c r="F8702" s="20">
        <v>45474.5</v>
      </c>
      <c r="G8702" t="s">
        <v>9442</v>
      </c>
      <c r="H8702" t="s">
        <v>12446</v>
      </c>
      <c r="I8702">
        <v>-532.79999999999995</v>
      </c>
    </row>
    <row r="8703" spans="1:9" x14ac:dyDescent="0.35">
      <c r="A8703">
        <v>19753</v>
      </c>
      <c r="B8703">
        <v>103</v>
      </c>
      <c r="C8703" t="s">
        <v>267</v>
      </c>
      <c r="D8703">
        <v>114</v>
      </c>
      <c r="E8703" t="s">
        <v>27</v>
      </c>
      <c r="F8703" s="20">
        <v>45474.5</v>
      </c>
      <c r="G8703" t="s">
        <v>9442</v>
      </c>
      <c r="H8703" t="s">
        <v>12447</v>
      </c>
      <c r="I8703">
        <v>-791.28</v>
      </c>
    </row>
    <row r="8704" spans="1:9" x14ac:dyDescent="0.35">
      <c r="A8704">
        <v>19754</v>
      </c>
      <c r="B8704">
        <v>103</v>
      </c>
      <c r="C8704" t="s">
        <v>267</v>
      </c>
      <c r="D8704">
        <v>114</v>
      </c>
      <c r="E8704" t="s">
        <v>27</v>
      </c>
      <c r="F8704" s="20">
        <v>45474.5</v>
      </c>
      <c r="G8704" t="s">
        <v>9442</v>
      </c>
      <c r="H8704" t="s">
        <v>12448</v>
      </c>
      <c r="I8704">
        <v>-798.69</v>
      </c>
    </row>
    <row r="8705" spans="1:9" x14ac:dyDescent="0.35">
      <c r="A8705">
        <v>19755</v>
      </c>
      <c r="B8705">
        <v>103</v>
      </c>
      <c r="C8705" t="s">
        <v>267</v>
      </c>
      <c r="D8705">
        <v>114</v>
      </c>
      <c r="E8705" t="s">
        <v>27</v>
      </c>
      <c r="F8705" s="20">
        <v>45474.5</v>
      </c>
      <c r="G8705" t="s">
        <v>9442</v>
      </c>
      <c r="H8705" t="s">
        <v>10454</v>
      </c>
      <c r="I8705">
        <v>-1635.09</v>
      </c>
    </row>
    <row r="8706" spans="1:9" x14ac:dyDescent="0.35">
      <c r="A8706">
        <v>19756</v>
      </c>
      <c r="B8706">
        <v>103</v>
      </c>
      <c r="C8706" t="s">
        <v>267</v>
      </c>
      <c r="D8706">
        <v>114</v>
      </c>
      <c r="E8706" t="s">
        <v>27</v>
      </c>
      <c r="F8706" s="20">
        <v>45474.5</v>
      </c>
      <c r="G8706" t="s">
        <v>9442</v>
      </c>
      <c r="H8706" t="s">
        <v>12449</v>
      </c>
      <c r="I8706">
        <v>-2400</v>
      </c>
    </row>
    <row r="8707" spans="1:9" x14ac:dyDescent="0.35">
      <c r="A8707">
        <v>19757</v>
      </c>
      <c r="B8707">
        <v>103</v>
      </c>
      <c r="C8707" t="s">
        <v>267</v>
      </c>
      <c r="D8707">
        <v>114</v>
      </c>
      <c r="E8707" t="s">
        <v>27</v>
      </c>
      <c r="F8707" s="20">
        <v>45474.5</v>
      </c>
      <c r="G8707" t="s">
        <v>9442</v>
      </c>
      <c r="H8707" t="s">
        <v>12450</v>
      </c>
      <c r="I8707">
        <v>-3003.96</v>
      </c>
    </row>
    <row r="8708" spans="1:9" x14ac:dyDescent="0.35">
      <c r="A8708">
        <v>19758</v>
      </c>
      <c r="B8708">
        <v>103</v>
      </c>
      <c r="C8708" t="s">
        <v>267</v>
      </c>
      <c r="D8708">
        <v>114</v>
      </c>
      <c r="E8708" t="s">
        <v>27</v>
      </c>
      <c r="F8708" s="20">
        <v>45474.5</v>
      </c>
      <c r="G8708" t="s">
        <v>9442</v>
      </c>
      <c r="H8708" t="s">
        <v>12451</v>
      </c>
      <c r="I8708">
        <v>-3600</v>
      </c>
    </row>
    <row r="8709" spans="1:9" x14ac:dyDescent="0.35">
      <c r="A8709">
        <v>19759</v>
      </c>
      <c r="B8709">
        <v>103</v>
      </c>
      <c r="C8709" t="s">
        <v>267</v>
      </c>
      <c r="D8709">
        <v>114</v>
      </c>
      <c r="E8709" t="s">
        <v>27</v>
      </c>
      <c r="F8709" s="20">
        <v>45474.5</v>
      </c>
      <c r="G8709" t="s">
        <v>9442</v>
      </c>
      <c r="H8709" t="s">
        <v>12452</v>
      </c>
      <c r="I8709">
        <v>-3882.26</v>
      </c>
    </row>
    <row r="8710" spans="1:9" x14ac:dyDescent="0.35">
      <c r="A8710">
        <v>19760</v>
      </c>
      <c r="B8710">
        <v>103</v>
      </c>
      <c r="C8710" t="s">
        <v>267</v>
      </c>
      <c r="D8710">
        <v>114</v>
      </c>
      <c r="E8710" t="s">
        <v>27</v>
      </c>
      <c r="F8710" s="20">
        <v>45474.5</v>
      </c>
      <c r="G8710" t="s">
        <v>9442</v>
      </c>
      <c r="H8710" t="s">
        <v>12453</v>
      </c>
      <c r="I8710">
        <v>-12871.29</v>
      </c>
    </row>
    <row r="8711" spans="1:9" x14ac:dyDescent="0.35">
      <c r="A8711">
        <v>19761</v>
      </c>
      <c r="B8711">
        <v>103</v>
      </c>
      <c r="C8711" t="s">
        <v>267</v>
      </c>
      <c r="D8711">
        <v>114</v>
      </c>
      <c r="E8711" t="s">
        <v>27</v>
      </c>
      <c r="F8711" s="20">
        <v>45474.5</v>
      </c>
      <c r="G8711" t="s">
        <v>9442</v>
      </c>
      <c r="H8711" t="s">
        <v>12454</v>
      </c>
      <c r="I8711">
        <v>-1880.16</v>
      </c>
    </row>
    <row r="8712" spans="1:9" x14ac:dyDescent="0.35">
      <c r="A8712">
        <v>19762</v>
      </c>
      <c r="B8712">
        <v>103</v>
      </c>
      <c r="C8712" t="s">
        <v>267</v>
      </c>
      <c r="D8712">
        <v>114</v>
      </c>
      <c r="E8712" t="s">
        <v>27</v>
      </c>
      <c r="F8712" s="20">
        <v>45474.5</v>
      </c>
      <c r="G8712" t="s">
        <v>9442</v>
      </c>
      <c r="H8712" t="s">
        <v>12455</v>
      </c>
      <c r="I8712">
        <v>-1331</v>
      </c>
    </row>
    <row r="8713" spans="1:9" x14ac:dyDescent="0.35">
      <c r="A8713">
        <v>19763</v>
      </c>
      <c r="B8713">
        <v>103</v>
      </c>
      <c r="C8713" t="s">
        <v>267</v>
      </c>
      <c r="D8713">
        <v>114</v>
      </c>
      <c r="E8713" t="s">
        <v>27</v>
      </c>
      <c r="F8713" s="20">
        <v>45474.5</v>
      </c>
      <c r="G8713" t="s">
        <v>9442</v>
      </c>
      <c r="H8713" t="s">
        <v>12456</v>
      </c>
      <c r="I8713">
        <v>-4799.84</v>
      </c>
    </row>
    <row r="8714" spans="1:9" x14ac:dyDescent="0.35">
      <c r="A8714">
        <v>19764</v>
      </c>
      <c r="B8714">
        <v>103</v>
      </c>
      <c r="C8714" t="s">
        <v>267</v>
      </c>
      <c r="D8714">
        <v>114</v>
      </c>
      <c r="E8714" t="s">
        <v>27</v>
      </c>
      <c r="F8714" s="20">
        <v>45474.5</v>
      </c>
      <c r="G8714" t="s">
        <v>9442</v>
      </c>
      <c r="H8714" t="s">
        <v>12457</v>
      </c>
      <c r="I8714">
        <v>-1</v>
      </c>
    </row>
    <row r="8715" spans="1:9" x14ac:dyDescent="0.35">
      <c r="A8715">
        <v>19765</v>
      </c>
      <c r="B8715">
        <v>103</v>
      </c>
      <c r="C8715" t="s">
        <v>267</v>
      </c>
      <c r="D8715">
        <v>114</v>
      </c>
      <c r="E8715" t="s">
        <v>27</v>
      </c>
      <c r="F8715" s="20">
        <v>45474.5</v>
      </c>
      <c r="G8715" t="s">
        <v>9442</v>
      </c>
      <c r="H8715" t="s">
        <v>11708</v>
      </c>
      <c r="I8715">
        <v>-5300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427"/>
  <sheetViews>
    <sheetView workbookViewId="0"/>
  </sheetViews>
  <sheetFormatPr defaultRowHeight="14.5" x14ac:dyDescent="0.35"/>
  <sheetData>
    <row r="1" spans="1:10" x14ac:dyDescent="0.35">
      <c r="A1" t="s">
        <v>12458</v>
      </c>
      <c r="B1" t="s">
        <v>12459</v>
      </c>
      <c r="C1" t="s">
        <v>12460</v>
      </c>
      <c r="D1" t="s">
        <v>12461</v>
      </c>
      <c r="E1" t="s">
        <v>12462</v>
      </c>
      <c r="F1" t="s">
        <v>12463</v>
      </c>
      <c r="G1" t="s">
        <v>12464</v>
      </c>
      <c r="H1" t="s">
        <v>261</v>
      </c>
      <c r="I1" t="s">
        <v>12465</v>
      </c>
      <c r="J1" t="s">
        <v>12466</v>
      </c>
    </row>
    <row r="2" spans="1:10" x14ac:dyDescent="0.35">
      <c r="A2">
        <v>6752</v>
      </c>
      <c r="B2" s="20">
        <v>45876</v>
      </c>
      <c r="C2">
        <v>114</v>
      </c>
      <c r="D2" t="s">
        <v>27</v>
      </c>
      <c r="E2">
        <v>143</v>
      </c>
      <c r="F2" t="s">
        <v>12467</v>
      </c>
      <c r="G2">
        <v>1</v>
      </c>
      <c r="H2" t="s">
        <v>12468</v>
      </c>
      <c r="I2">
        <v>0</v>
      </c>
      <c r="J2">
        <v>49384.61</v>
      </c>
    </row>
    <row r="3" spans="1:10" x14ac:dyDescent="0.35">
      <c r="A3">
        <v>6753</v>
      </c>
      <c r="B3" s="20">
        <v>45876</v>
      </c>
      <c r="C3">
        <v>143</v>
      </c>
      <c r="D3" t="s">
        <v>12467</v>
      </c>
      <c r="E3">
        <v>114</v>
      </c>
      <c r="F3" t="s">
        <v>27</v>
      </c>
      <c r="G3">
        <v>0</v>
      </c>
      <c r="H3" t="s">
        <v>12468</v>
      </c>
      <c r="I3">
        <v>39670</v>
      </c>
      <c r="J3">
        <v>0</v>
      </c>
    </row>
    <row r="4" spans="1:10" x14ac:dyDescent="0.35">
      <c r="A4">
        <v>6765</v>
      </c>
      <c r="B4" s="20">
        <v>45876</v>
      </c>
      <c r="C4">
        <v>114</v>
      </c>
      <c r="D4" t="s">
        <v>27</v>
      </c>
      <c r="E4">
        <v>143</v>
      </c>
      <c r="F4" t="s">
        <v>12467</v>
      </c>
      <c r="G4">
        <v>0</v>
      </c>
      <c r="H4" t="s">
        <v>12468</v>
      </c>
      <c r="I4">
        <v>0</v>
      </c>
      <c r="J4">
        <v>2430</v>
      </c>
    </row>
    <row r="5" spans="1:10" x14ac:dyDescent="0.35">
      <c r="A5">
        <v>6740</v>
      </c>
      <c r="B5" s="20">
        <v>45875</v>
      </c>
      <c r="C5">
        <v>114</v>
      </c>
      <c r="D5" t="s">
        <v>27</v>
      </c>
      <c r="E5">
        <v>143</v>
      </c>
      <c r="F5" t="s">
        <v>12467</v>
      </c>
      <c r="G5">
        <v>1</v>
      </c>
      <c r="H5" t="s">
        <v>12468</v>
      </c>
      <c r="I5">
        <v>0</v>
      </c>
      <c r="J5">
        <v>58500.05</v>
      </c>
    </row>
    <row r="6" spans="1:10" x14ac:dyDescent="0.35">
      <c r="A6">
        <v>6742</v>
      </c>
      <c r="B6" s="20">
        <v>45875</v>
      </c>
      <c r="C6">
        <v>114</v>
      </c>
      <c r="D6" t="s">
        <v>27</v>
      </c>
      <c r="E6">
        <v>143</v>
      </c>
      <c r="F6" t="s">
        <v>12467</v>
      </c>
      <c r="G6">
        <v>0</v>
      </c>
      <c r="H6" t="s">
        <v>12468</v>
      </c>
      <c r="I6">
        <v>0</v>
      </c>
      <c r="J6">
        <v>2949.18</v>
      </c>
    </row>
    <row r="7" spans="1:10" x14ac:dyDescent="0.35">
      <c r="A7">
        <v>6711</v>
      </c>
      <c r="B7" s="20">
        <v>45874</v>
      </c>
      <c r="C7">
        <v>114</v>
      </c>
      <c r="D7" t="s">
        <v>27</v>
      </c>
      <c r="E7">
        <v>143</v>
      </c>
      <c r="F7" t="s">
        <v>12467</v>
      </c>
      <c r="G7">
        <v>1</v>
      </c>
      <c r="H7" t="s">
        <v>12468</v>
      </c>
      <c r="I7">
        <v>0</v>
      </c>
      <c r="J7">
        <v>47349.77</v>
      </c>
    </row>
    <row r="8" spans="1:10" x14ac:dyDescent="0.35">
      <c r="A8">
        <v>6716</v>
      </c>
      <c r="B8" s="20">
        <v>45874</v>
      </c>
      <c r="C8">
        <v>143</v>
      </c>
      <c r="D8" t="s">
        <v>12467</v>
      </c>
      <c r="E8">
        <v>114</v>
      </c>
      <c r="F8" t="s">
        <v>27</v>
      </c>
      <c r="G8">
        <v>0</v>
      </c>
      <c r="H8" t="s">
        <v>12468</v>
      </c>
      <c r="I8">
        <v>108145</v>
      </c>
      <c r="J8">
        <v>0</v>
      </c>
    </row>
    <row r="9" spans="1:10" x14ac:dyDescent="0.35">
      <c r="A9">
        <v>6718</v>
      </c>
      <c r="B9" s="20">
        <v>45874</v>
      </c>
      <c r="C9">
        <v>143</v>
      </c>
      <c r="D9" t="s">
        <v>12467</v>
      </c>
      <c r="E9">
        <v>114</v>
      </c>
      <c r="F9" t="s">
        <v>27</v>
      </c>
      <c r="G9">
        <v>0</v>
      </c>
      <c r="H9" t="s">
        <v>12468</v>
      </c>
      <c r="I9">
        <v>15035</v>
      </c>
      <c r="J9">
        <v>0</v>
      </c>
    </row>
    <row r="10" spans="1:10" x14ac:dyDescent="0.35">
      <c r="A10">
        <v>6726</v>
      </c>
      <c r="B10" s="20">
        <v>45874</v>
      </c>
      <c r="C10">
        <v>114</v>
      </c>
      <c r="D10" t="s">
        <v>27</v>
      </c>
      <c r="E10">
        <v>143</v>
      </c>
      <c r="F10" t="s">
        <v>12467</v>
      </c>
      <c r="G10">
        <v>0</v>
      </c>
      <c r="H10" t="s">
        <v>12468</v>
      </c>
      <c r="I10">
        <v>0</v>
      </c>
      <c r="J10">
        <v>43.05</v>
      </c>
    </row>
    <row r="11" spans="1:10" x14ac:dyDescent="0.35">
      <c r="A11">
        <v>6731</v>
      </c>
      <c r="B11" s="20">
        <v>45874</v>
      </c>
      <c r="C11">
        <v>114</v>
      </c>
      <c r="D11" t="s">
        <v>27</v>
      </c>
      <c r="E11">
        <v>143</v>
      </c>
      <c r="F11" t="s">
        <v>12467</v>
      </c>
      <c r="G11">
        <v>0</v>
      </c>
      <c r="H11" t="s">
        <v>12468</v>
      </c>
      <c r="I11">
        <v>0</v>
      </c>
      <c r="J11">
        <v>590</v>
      </c>
    </row>
    <row r="12" spans="1:10" x14ac:dyDescent="0.35">
      <c r="A12">
        <v>6696</v>
      </c>
      <c r="B12" s="20">
        <v>45873</v>
      </c>
      <c r="C12">
        <v>114</v>
      </c>
      <c r="D12" t="s">
        <v>27</v>
      </c>
      <c r="E12">
        <v>143</v>
      </c>
      <c r="F12" t="s">
        <v>12467</v>
      </c>
      <c r="G12">
        <v>1</v>
      </c>
      <c r="H12" t="s">
        <v>12468</v>
      </c>
      <c r="I12">
        <v>0</v>
      </c>
      <c r="J12">
        <v>343243.95</v>
      </c>
    </row>
    <row r="13" spans="1:10" x14ac:dyDescent="0.35">
      <c r="A13">
        <v>6683</v>
      </c>
      <c r="B13" s="20">
        <v>45870</v>
      </c>
      <c r="C13">
        <v>114</v>
      </c>
      <c r="D13" t="s">
        <v>27</v>
      </c>
      <c r="E13">
        <v>105</v>
      </c>
      <c r="F13" t="s">
        <v>12469</v>
      </c>
      <c r="G13">
        <v>0</v>
      </c>
      <c r="H13" t="s">
        <v>12470</v>
      </c>
      <c r="I13">
        <v>0</v>
      </c>
      <c r="J13">
        <v>3750</v>
      </c>
    </row>
    <row r="14" spans="1:10" x14ac:dyDescent="0.35">
      <c r="A14">
        <v>6685</v>
      </c>
      <c r="B14" s="20">
        <v>45870</v>
      </c>
      <c r="C14">
        <v>114</v>
      </c>
      <c r="D14" t="s">
        <v>27</v>
      </c>
      <c r="E14">
        <v>143</v>
      </c>
      <c r="F14" t="s">
        <v>12467</v>
      </c>
      <c r="G14">
        <v>1</v>
      </c>
      <c r="H14" t="s">
        <v>12468</v>
      </c>
      <c r="I14">
        <v>0</v>
      </c>
      <c r="J14">
        <v>41803.31</v>
      </c>
    </row>
    <row r="15" spans="1:10" x14ac:dyDescent="0.35">
      <c r="A15">
        <v>6691</v>
      </c>
      <c r="B15" s="20">
        <v>45870</v>
      </c>
      <c r="C15">
        <v>114</v>
      </c>
      <c r="D15" t="s">
        <v>27</v>
      </c>
      <c r="E15">
        <v>143</v>
      </c>
      <c r="F15" t="s">
        <v>12467</v>
      </c>
      <c r="G15">
        <v>0</v>
      </c>
      <c r="H15" t="s">
        <v>12468</v>
      </c>
      <c r="I15">
        <v>0</v>
      </c>
      <c r="J15">
        <v>3945</v>
      </c>
    </row>
    <row r="16" spans="1:10" x14ac:dyDescent="0.35">
      <c r="A16">
        <v>6692</v>
      </c>
      <c r="B16" s="20">
        <v>45870</v>
      </c>
      <c r="C16">
        <v>114</v>
      </c>
      <c r="D16" t="s">
        <v>27</v>
      </c>
      <c r="E16">
        <v>143</v>
      </c>
      <c r="F16" t="s">
        <v>12467</v>
      </c>
      <c r="G16">
        <v>0</v>
      </c>
      <c r="H16" t="s">
        <v>12468</v>
      </c>
      <c r="I16">
        <v>0</v>
      </c>
      <c r="J16">
        <v>252</v>
      </c>
    </row>
    <row r="17" spans="1:10" x14ac:dyDescent="0.35">
      <c r="A17">
        <v>6644</v>
      </c>
      <c r="B17" s="20">
        <v>45869</v>
      </c>
      <c r="C17">
        <v>114</v>
      </c>
      <c r="D17" t="s">
        <v>27</v>
      </c>
      <c r="E17">
        <v>143</v>
      </c>
      <c r="F17" t="s">
        <v>12467</v>
      </c>
      <c r="G17">
        <v>0</v>
      </c>
      <c r="H17" t="s">
        <v>12468</v>
      </c>
      <c r="I17">
        <v>0</v>
      </c>
      <c r="J17">
        <v>58004.82</v>
      </c>
    </row>
    <row r="18" spans="1:10" x14ac:dyDescent="0.35">
      <c r="A18">
        <v>6646</v>
      </c>
      <c r="B18" s="20">
        <v>45869</v>
      </c>
      <c r="C18">
        <v>143</v>
      </c>
      <c r="D18" t="s">
        <v>12467</v>
      </c>
      <c r="E18">
        <v>114</v>
      </c>
      <c r="F18" t="s">
        <v>27</v>
      </c>
      <c r="G18">
        <v>0</v>
      </c>
      <c r="H18" t="s">
        <v>12468</v>
      </c>
      <c r="I18">
        <v>32730</v>
      </c>
      <c r="J18">
        <v>0</v>
      </c>
    </row>
    <row r="19" spans="1:10" x14ac:dyDescent="0.35">
      <c r="A19">
        <v>6674</v>
      </c>
      <c r="B19" s="20">
        <v>45869</v>
      </c>
      <c r="C19">
        <v>114</v>
      </c>
      <c r="D19" t="s">
        <v>27</v>
      </c>
      <c r="E19">
        <v>143</v>
      </c>
      <c r="F19" t="s">
        <v>12467</v>
      </c>
      <c r="G19">
        <v>0</v>
      </c>
      <c r="H19" t="s">
        <v>12471</v>
      </c>
      <c r="I19">
        <v>0</v>
      </c>
      <c r="J19">
        <v>2296.08</v>
      </c>
    </row>
    <row r="20" spans="1:10" x14ac:dyDescent="0.35">
      <c r="A20">
        <v>6675</v>
      </c>
      <c r="B20" s="20">
        <v>45869</v>
      </c>
      <c r="C20">
        <v>143</v>
      </c>
      <c r="D20" t="s">
        <v>12467</v>
      </c>
      <c r="E20">
        <v>114</v>
      </c>
      <c r="F20" t="s">
        <v>27</v>
      </c>
      <c r="G20">
        <v>0</v>
      </c>
      <c r="H20" t="s">
        <v>12472</v>
      </c>
      <c r="I20">
        <v>71986.77</v>
      </c>
      <c r="J20">
        <v>0</v>
      </c>
    </row>
    <row r="21" spans="1:10" x14ac:dyDescent="0.35">
      <c r="A21">
        <v>6748</v>
      </c>
      <c r="B21" s="20">
        <v>45869</v>
      </c>
      <c r="C21">
        <v>114</v>
      </c>
      <c r="D21" t="s">
        <v>27</v>
      </c>
      <c r="E21">
        <v>105</v>
      </c>
      <c r="F21" t="s">
        <v>12469</v>
      </c>
      <c r="G21">
        <v>0</v>
      </c>
      <c r="H21" t="s">
        <v>12473</v>
      </c>
      <c r="I21">
        <v>0</v>
      </c>
      <c r="J21">
        <v>3750</v>
      </c>
    </row>
    <row r="22" spans="1:10" x14ac:dyDescent="0.35">
      <c r="A22">
        <v>6616</v>
      </c>
      <c r="B22" s="20">
        <v>45868</v>
      </c>
      <c r="C22">
        <v>114</v>
      </c>
      <c r="D22" t="s">
        <v>27</v>
      </c>
      <c r="E22">
        <v>143</v>
      </c>
      <c r="F22" t="s">
        <v>12467</v>
      </c>
      <c r="G22">
        <v>1</v>
      </c>
      <c r="H22" t="s">
        <v>12468</v>
      </c>
      <c r="I22">
        <v>0</v>
      </c>
      <c r="J22">
        <v>40324.04</v>
      </c>
    </row>
    <row r="23" spans="1:10" x14ac:dyDescent="0.35">
      <c r="A23">
        <v>6618</v>
      </c>
      <c r="B23" s="20">
        <v>45868</v>
      </c>
      <c r="C23">
        <v>114</v>
      </c>
      <c r="D23" t="s">
        <v>27</v>
      </c>
      <c r="E23">
        <v>143</v>
      </c>
      <c r="F23" t="s">
        <v>12467</v>
      </c>
      <c r="G23">
        <v>0</v>
      </c>
      <c r="H23" t="s">
        <v>12468</v>
      </c>
      <c r="I23">
        <v>0</v>
      </c>
      <c r="J23">
        <v>5800</v>
      </c>
    </row>
    <row r="24" spans="1:10" x14ac:dyDescent="0.35">
      <c r="A24">
        <v>6575</v>
      </c>
      <c r="B24" s="20">
        <v>45867</v>
      </c>
      <c r="C24">
        <v>114</v>
      </c>
      <c r="D24" t="s">
        <v>27</v>
      </c>
      <c r="E24">
        <v>143</v>
      </c>
      <c r="F24" t="s">
        <v>12467</v>
      </c>
      <c r="G24">
        <v>0</v>
      </c>
      <c r="H24" t="s">
        <v>12468</v>
      </c>
      <c r="I24">
        <v>0</v>
      </c>
      <c r="J24">
        <v>33040.199999999997</v>
      </c>
    </row>
    <row r="25" spans="1:10" x14ac:dyDescent="0.35">
      <c r="A25">
        <v>6581</v>
      </c>
      <c r="B25" s="20">
        <v>45867</v>
      </c>
      <c r="C25">
        <v>143</v>
      </c>
      <c r="D25" t="s">
        <v>12467</v>
      </c>
      <c r="E25">
        <v>114</v>
      </c>
      <c r="F25" t="s">
        <v>27</v>
      </c>
      <c r="G25">
        <v>0</v>
      </c>
      <c r="H25" t="s">
        <v>12468</v>
      </c>
      <c r="I25">
        <v>55</v>
      </c>
      <c r="J25">
        <v>0</v>
      </c>
    </row>
    <row r="26" spans="1:10" x14ac:dyDescent="0.35">
      <c r="A26">
        <v>6671</v>
      </c>
      <c r="B26" s="20">
        <v>45867</v>
      </c>
      <c r="C26">
        <v>143</v>
      </c>
      <c r="D26" t="s">
        <v>12467</v>
      </c>
      <c r="E26">
        <v>114</v>
      </c>
      <c r="F26" t="s">
        <v>27</v>
      </c>
      <c r="G26">
        <v>0</v>
      </c>
      <c r="H26" t="s">
        <v>12472</v>
      </c>
      <c r="I26">
        <v>92990.38</v>
      </c>
      <c r="J26">
        <v>0</v>
      </c>
    </row>
    <row r="27" spans="1:10" x14ac:dyDescent="0.35">
      <c r="A27">
        <v>6677</v>
      </c>
      <c r="B27" s="20">
        <v>45867</v>
      </c>
      <c r="C27">
        <v>143</v>
      </c>
      <c r="D27" t="s">
        <v>12467</v>
      </c>
      <c r="E27">
        <v>114</v>
      </c>
      <c r="F27" t="s">
        <v>27</v>
      </c>
      <c r="G27">
        <v>0</v>
      </c>
      <c r="H27" t="s">
        <v>12474</v>
      </c>
      <c r="I27">
        <v>200</v>
      </c>
      <c r="J27">
        <v>0</v>
      </c>
    </row>
    <row r="28" spans="1:10" x14ac:dyDescent="0.35">
      <c r="A28">
        <v>6551</v>
      </c>
      <c r="B28" s="20">
        <v>45866</v>
      </c>
      <c r="C28">
        <v>114</v>
      </c>
      <c r="D28" t="s">
        <v>27</v>
      </c>
      <c r="E28">
        <v>143</v>
      </c>
      <c r="F28" t="s">
        <v>12467</v>
      </c>
      <c r="G28">
        <v>1</v>
      </c>
      <c r="H28" t="s">
        <v>12468</v>
      </c>
      <c r="I28">
        <v>0</v>
      </c>
      <c r="J28">
        <v>347107.2</v>
      </c>
    </row>
    <row r="29" spans="1:10" x14ac:dyDescent="0.35">
      <c r="A29">
        <v>6552</v>
      </c>
      <c r="B29" s="20">
        <v>45866</v>
      </c>
      <c r="C29">
        <v>143</v>
      </c>
      <c r="D29" t="s">
        <v>12467</v>
      </c>
      <c r="E29">
        <v>114</v>
      </c>
      <c r="F29" t="s">
        <v>27</v>
      </c>
      <c r="G29">
        <v>0</v>
      </c>
      <c r="H29" t="s">
        <v>12468</v>
      </c>
      <c r="I29">
        <v>136950</v>
      </c>
      <c r="J29">
        <v>0</v>
      </c>
    </row>
    <row r="30" spans="1:10" x14ac:dyDescent="0.35">
      <c r="A30">
        <v>6556</v>
      </c>
      <c r="B30" s="20">
        <v>45866</v>
      </c>
      <c r="C30">
        <v>114</v>
      </c>
      <c r="D30" t="s">
        <v>27</v>
      </c>
      <c r="E30">
        <v>143</v>
      </c>
      <c r="F30" t="s">
        <v>12467</v>
      </c>
      <c r="G30">
        <v>0</v>
      </c>
      <c r="H30" t="s">
        <v>12468</v>
      </c>
      <c r="I30">
        <v>0</v>
      </c>
      <c r="J30">
        <v>5.5</v>
      </c>
    </row>
    <row r="31" spans="1:10" x14ac:dyDescent="0.35">
      <c r="A31">
        <v>6562</v>
      </c>
      <c r="B31" s="20">
        <v>45866</v>
      </c>
      <c r="C31">
        <v>114</v>
      </c>
      <c r="D31" t="s">
        <v>27</v>
      </c>
      <c r="E31">
        <v>143</v>
      </c>
      <c r="F31" t="s">
        <v>12467</v>
      </c>
      <c r="G31">
        <v>0</v>
      </c>
      <c r="H31" t="s">
        <v>12468</v>
      </c>
      <c r="I31">
        <v>0</v>
      </c>
      <c r="J31">
        <v>2250</v>
      </c>
    </row>
    <row r="32" spans="1:10" x14ac:dyDescent="0.35">
      <c r="A32">
        <v>6541</v>
      </c>
      <c r="B32" s="20">
        <v>45863</v>
      </c>
      <c r="C32">
        <v>114</v>
      </c>
      <c r="D32" t="s">
        <v>27</v>
      </c>
      <c r="E32">
        <v>143</v>
      </c>
      <c r="F32" t="s">
        <v>12467</v>
      </c>
      <c r="G32">
        <v>0</v>
      </c>
      <c r="H32" t="s">
        <v>12468</v>
      </c>
      <c r="I32">
        <v>0</v>
      </c>
      <c r="J32">
        <v>77079.42</v>
      </c>
    </row>
    <row r="33" spans="1:10" x14ac:dyDescent="0.35">
      <c r="A33">
        <v>6548</v>
      </c>
      <c r="B33" s="20">
        <v>45863</v>
      </c>
      <c r="C33">
        <v>143</v>
      </c>
      <c r="D33" t="s">
        <v>12467</v>
      </c>
      <c r="E33">
        <v>114</v>
      </c>
      <c r="F33" t="s">
        <v>27</v>
      </c>
      <c r="G33">
        <v>0</v>
      </c>
      <c r="H33" t="s">
        <v>12468</v>
      </c>
      <c r="I33">
        <v>5962.26</v>
      </c>
      <c r="J33">
        <v>0</v>
      </c>
    </row>
    <row r="34" spans="1:10" x14ac:dyDescent="0.35">
      <c r="A34">
        <v>6511</v>
      </c>
      <c r="B34" s="20">
        <v>45862</v>
      </c>
      <c r="C34">
        <v>114</v>
      </c>
      <c r="D34" t="s">
        <v>27</v>
      </c>
      <c r="E34">
        <v>143</v>
      </c>
      <c r="F34" t="s">
        <v>12467</v>
      </c>
      <c r="G34">
        <v>0</v>
      </c>
      <c r="H34" t="s">
        <v>12468</v>
      </c>
      <c r="I34">
        <v>0</v>
      </c>
      <c r="J34">
        <v>90202.85</v>
      </c>
    </row>
    <row r="35" spans="1:10" x14ac:dyDescent="0.35">
      <c r="A35">
        <v>6516</v>
      </c>
      <c r="B35" s="20">
        <v>45862</v>
      </c>
      <c r="C35">
        <v>143</v>
      </c>
      <c r="D35" t="s">
        <v>12467</v>
      </c>
      <c r="E35">
        <v>114</v>
      </c>
      <c r="F35" t="s">
        <v>27</v>
      </c>
      <c r="G35">
        <v>0</v>
      </c>
      <c r="H35" t="s">
        <v>12468</v>
      </c>
      <c r="I35">
        <v>228390</v>
      </c>
      <c r="J35">
        <v>0</v>
      </c>
    </row>
    <row r="36" spans="1:10" x14ac:dyDescent="0.35">
      <c r="A36">
        <v>6570</v>
      </c>
      <c r="B36" s="20">
        <v>45862</v>
      </c>
      <c r="C36">
        <v>143</v>
      </c>
      <c r="D36" t="s">
        <v>12467</v>
      </c>
      <c r="E36">
        <v>114</v>
      </c>
      <c r="F36" t="s">
        <v>27</v>
      </c>
      <c r="G36">
        <v>0</v>
      </c>
      <c r="H36" t="s">
        <v>12475</v>
      </c>
      <c r="I36">
        <v>147509.17000000001</v>
      </c>
      <c r="J36">
        <v>0</v>
      </c>
    </row>
    <row r="37" spans="1:10" x14ac:dyDescent="0.35">
      <c r="A37">
        <v>6668</v>
      </c>
      <c r="B37" s="20">
        <v>45862</v>
      </c>
      <c r="C37">
        <v>114</v>
      </c>
      <c r="D37" t="s">
        <v>27</v>
      </c>
      <c r="E37">
        <v>143</v>
      </c>
      <c r="F37" t="s">
        <v>12467</v>
      </c>
      <c r="G37">
        <v>0</v>
      </c>
      <c r="H37" t="s">
        <v>12476</v>
      </c>
      <c r="I37">
        <v>0</v>
      </c>
      <c r="J37">
        <v>13138.68</v>
      </c>
    </row>
    <row r="38" spans="1:10" x14ac:dyDescent="0.35">
      <c r="A38">
        <v>6498</v>
      </c>
      <c r="B38" s="20">
        <v>45861</v>
      </c>
      <c r="C38">
        <v>114</v>
      </c>
      <c r="D38" t="s">
        <v>27</v>
      </c>
      <c r="E38">
        <v>143</v>
      </c>
      <c r="F38" t="s">
        <v>12467</v>
      </c>
      <c r="G38">
        <v>0</v>
      </c>
      <c r="H38" t="s">
        <v>12468</v>
      </c>
      <c r="I38">
        <v>0</v>
      </c>
      <c r="J38">
        <v>59544.69</v>
      </c>
    </row>
    <row r="39" spans="1:10" x14ac:dyDescent="0.35">
      <c r="A39">
        <v>6483</v>
      </c>
      <c r="B39" s="20">
        <v>45860</v>
      </c>
      <c r="C39">
        <v>114</v>
      </c>
      <c r="D39" t="s">
        <v>27</v>
      </c>
      <c r="E39">
        <v>143</v>
      </c>
      <c r="F39" t="s">
        <v>12467</v>
      </c>
      <c r="G39">
        <v>1</v>
      </c>
      <c r="H39" t="s">
        <v>12468</v>
      </c>
      <c r="I39">
        <v>0</v>
      </c>
      <c r="J39">
        <v>39753.18</v>
      </c>
    </row>
    <row r="40" spans="1:10" x14ac:dyDescent="0.35">
      <c r="A40">
        <v>6569</v>
      </c>
      <c r="B40" s="20">
        <v>45860</v>
      </c>
      <c r="C40">
        <v>143</v>
      </c>
      <c r="D40" t="s">
        <v>12467</v>
      </c>
      <c r="E40">
        <v>114</v>
      </c>
      <c r="F40" t="s">
        <v>27</v>
      </c>
      <c r="G40">
        <v>0</v>
      </c>
      <c r="H40" t="s">
        <v>12475</v>
      </c>
      <c r="I40">
        <v>75520.710000000006</v>
      </c>
      <c r="J40">
        <v>0</v>
      </c>
    </row>
    <row r="41" spans="1:10" x14ac:dyDescent="0.35">
      <c r="A41">
        <v>6678</v>
      </c>
      <c r="B41" s="20">
        <v>45860</v>
      </c>
      <c r="C41">
        <v>143</v>
      </c>
      <c r="D41" t="s">
        <v>12467</v>
      </c>
      <c r="E41">
        <v>114</v>
      </c>
      <c r="F41" t="s">
        <v>27</v>
      </c>
      <c r="G41">
        <v>0</v>
      </c>
      <c r="H41" t="s">
        <v>12477</v>
      </c>
      <c r="I41">
        <v>1815.26</v>
      </c>
      <c r="J41">
        <v>0</v>
      </c>
    </row>
    <row r="42" spans="1:10" x14ac:dyDescent="0.35">
      <c r="A42">
        <v>6471</v>
      </c>
      <c r="B42" s="20">
        <v>45859</v>
      </c>
      <c r="C42">
        <v>114</v>
      </c>
      <c r="D42" t="s">
        <v>27</v>
      </c>
      <c r="E42">
        <v>143</v>
      </c>
      <c r="F42" t="s">
        <v>12467</v>
      </c>
      <c r="G42">
        <v>0</v>
      </c>
      <c r="H42" t="s">
        <v>12468</v>
      </c>
      <c r="I42">
        <v>0</v>
      </c>
      <c r="J42">
        <v>378168.19</v>
      </c>
    </row>
    <row r="43" spans="1:10" x14ac:dyDescent="0.35">
      <c r="A43">
        <v>6472</v>
      </c>
      <c r="B43" s="20">
        <v>45859</v>
      </c>
      <c r="C43">
        <v>143</v>
      </c>
      <c r="D43" t="s">
        <v>12467</v>
      </c>
      <c r="E43">
        <v>114</v>
      </c>
      <c r="F43" t="s">
        <v>27</v>
      </c>
      <c r="G43">
        <v>0</v>
      </c>
      <c r="H43" t="s">
        <v>12468</v>
      </c>
      <c r="I43">
        <v>43640</v>
      </c>
      <c r="J43">
        <v>0</v>
      </c>
    </row>
    <row r="44" spans="1:10" x14ac:dyDescent="0.35">
      <c r="A44">
        <v>6568</v>
      </c>
      <c r="B44" s="20">
        <v>45859</v>
      </c>
      <c r="C44">
        <v>143</v>
      </c>
      <c r="D44" t="s">
        <v>12467</v>
      </c>
      <c r="E44">
        <v>114</v>
      </c>
      <c r="F44" t="s">
        <v>27</v>
      </c>
      <c r="G44">
        <v>0</v>
      </c>
      <c r="H44" t="s">
        <v>12475</v>
      </c>
      <c r="I44">
        <v>195201.37</v>
      </c>
      <c r="J44">
        <v>0</v>
      </c>
    </row>
    <row r="45" spans="1:10" x14ac:dyDescent="0.35">
      <c r="A45">
        <v>6458</v>
      </c>
      <c r="B45" s="20">
        <v>45856</v>
      </c>
      <c r="C45">
        <v>114</v>
      </c>
      <c r="D45" t="s">
        <v>27</v>
      </c>
      <c r="E45">
        <v>143</v>
      </c>
      <c r="F45" t="s">
        <v>12467</v>
      </c>
      <c r="G45">
        <v>1</v>
      </c>
      <c r="H45" t="s">
        <v>12468</v>
      </c>
      <c r="I45">
        <v>0</v>
      </c>
      <c r="J45">
        <v>106122.24000000001</v>
      </c>
    </row>
    <row r="46" spans="1:10" x14ac:dyDescent="0.35">
      <c r="A46">
        <v>6441</v>
      </c>
      <c r="B46" s="20">
        <v>45855</v>
      </c>
      <c r="C46">
        <v>114</v>
      </c>
      <c r="D46" t="s">
        <v>27</v>
      </c>
      <c r="E46">
        <v>143</v>
      </c>
      <c r="F46" t="s">
        <v>12467</v>
      </c>
      <c r="G46">
        <v>1</v>
      </c>
      <c r="H46" t="s">
        <v>12468</v>
      </c>
      <c r="I46">
        <v>0</v>
      </c>
      <c r="J46">
        <v>73222.19</v>
      </c>
    </row>
    <row r="47" spans="1:10" x14ac:dyDescent="0.35">
      <c r="A47">
        <v>6444</v>
      </c>
      <c r="B47" s="20">
        <v>45855</v>
      </c>
      <c r="C47">
        <v>143</v>
      </c>
      <c r="D47" t="s">
        <v>12467</v>
      </c>
      <c r="E47">
        <v>114</v>
      </c>
      <c r="F47" t="s">
        <v>27</v>
      </c>
      <c r="G47">
        <v>0</v>
      </c>
      <c r="H47" t="s">
        <v>12468</v>
      </c>
      <c r="I47">
        <v>9315</v>
      </c>
      <c r="J47">
        <v>0</v>
      </c>
    </row>
    <row r="48" spans="1:10" x14ac:dyDescent="0.35">
      <c r="A48">
        <v>6566</v>
      </c>
      <c r="B48" s="20">
        <v>45855</v>
      </c>
      <c r="C48">
        <v>143</v>
      </c>
      <c r="D48" t="s">
        <v>12467</v>
      </c>
      <c r="E48">
        <v>114</v>
      </c>
      <c r="F48" t="s">
        <v>27</v>
      </c>
      <c r="G48">
        <v>0</v>
      </c>
      <c r="H48" t="s">
        <v>12475</v>
      </c>
      <c r="I48">
        <v>71548.89</v>
      </c>
      <c r="J48">
        <v>0</v>
      </c>
    </row>
    <row r="49" spans="1:10" x14ac:dyDescent="0.35">
      <c r="A49">
        <v>6567</v>
      </c>
      <c r="B49" s="20">
        <v>45855</v>
      </c>
      <c r="C49">
        <v>114</v>
      </c>
      <c r="D49" t="s">
        <v>27</v>
      </c>
      <c r="E49">
        <v>143</v>
      </c>
      <c r="F49" t="s">
        <v>12467</v>
      </c>
      <c r="G49">
        <v>0</v>
      </c>
      <c r="H49" t="s">
        <v>12478</v>
      </c>
      <c r="I49">
        <v>0</v>
      </c>
      <c r="J49">
        <v>924.81</v>
      </c>
    </row>
    <row r="50" spans="1:10" x14ac:dyDescent="0.35">
      <c r="A50">
        <v>6423</v>
      </c>
      <c r="B50" s="20">
        <v>45854</v>
      </c>
      <c r="C50">
        <v>114</v>
      </c>
      <c r="D50" t="s">
        <v>27</v>
      </c>
      <c r="E50">
        <v>143</v>
      </c>
      <c r="F50" t="s">
        <v>12467</v>
      </c>
      <c r="G50">
        <v>1</v>
      </c>
      <c r="H50" t="s">
        <v>12468</v>
      </c>
      <c r="I50">
        <v>0</v>
      </c>
      <c r="J50">
        <v>56298.65</v>
      </c>
    </row>
    <row r="51" spans="1:10" x14ac:dyDescent="0.35">
      <c r="A51">
        <v>6437</v>
      </c>
      <c r="B51" s="20">
        <v>45854</v>
      </c>
      <c r="C51">
        <v>143</v>
      </c>
      <c r="D51" t="s">
        <v>12467</v>
      </c>
      <c r="E51">
        <v>114</v>
      </c>
      <c r="F51" t="s">
        <v>27</v>
      </c>
      <c r="G51">
        <v>0</v>
      </c>
      <c r="H51" t="s">
        <v>12468</v>
      </c>
      <c r="I51">
        <v>14173.56</v>
      </c>
      <c r="J51">
        <v>0</v>
      </c>
    </row>
    <row r="52" spans="1:10" x14ac:dyDescent="0.35">
      <c r="A52">
        <v>6438</v>
      </c>
      <c r="B52" s="20">
        <v>45854</v>
      </c>
      <c r="C52">
        <v>114</v>
      </c>
      <c r="D52" t="s">
        <v>27</v>
      </c>
      <c r="E52">
        <v>143</v>
      </c>
      <c r="F52" t="s">
        <v>12467</v>
      </c>
      <c r="G52">
        <v>0</v>
      </c>
      <c r="H52" t="s">
        <v>12468</v>
      </c>
      <c r="I52">
        <v>0</v>
      </c>
      <c r="J52">
        <v>2169</v>
      </c>
    </row>
    <row r="53" spans="1:10" x14ac:dyDescent="0.35">
      <c r="A53">
        <v>6565</v>
      </c>
      <c r="B53" s="20">
        <v>45854</v>
      </c>
      <c r="C53">
        <v>114</v>
      </c>
      <c r="D53" t="s">
        <v>27</v>
      </c>
      <c r="E53">
        <v>127</v>
      </c>
      <c r="F53" t="s">
        <v>12479</v>
      </c>
      <c r="G53">
        <v>0</v>
      </c>
      <c r="H53" t="s">
        <v>12480</v>
      </c>
      <c r="I53">
        <v>0</v>
      </c>
      <c r="J53">
        <v>14173.56</v>
      </c>
    </row>
    <row r="54" spans="1:10" x14ac:dyDescent="0.35">
      <c r="A54">
        <v>6401</v>
      </c>
      <c r="B54" s="20">
        <v>45853</v>
      </c>
      <c r="C54">
        <v>114</v>
      </c>
      <c r="D54" t="s">
        <v>27</v>
      </c>
      <c r="E54">
        <v>143</v>
      </c>
      <c r="F54" t="s">
        <v>12467</v>
      </c>
      <c r="G54">
        <v>1</v>
      </c>
      <c r="H54" t="s">
        <v>12468</v>
      </c>
      <c r="I54">
        <v>0</v>
      </c>
      <c r="J54">
        <v>34950.35</v>
      </c>
    </row>
    <row r="55" spans="1:10" x14ac:dyDescent="0.35">
      <c r="A55">
        <v>6414</v>
      </c>
      <c r="B55" s="20">
        <v>45853</v>
      </c>
      <c r="C55">
        <v>143</v>
      </c>
      <c r="D55" t="s">
        <v>12467</v>
      </c>
      <c r="E55">
        <v>114</v>
      </c>
      <c r="F55" t="s">
        <v>27</v>
      </c>
      <c r="G55">
        <v>0</v>
      </c>
      <c r="H55" t="s">
        <v>12468</v>
      </c>
      <c r="I55">
        <v>40440</v>
      </c>
      <c r="J55">
        <v>0</v>
      </c>
    </row>
    <row r="56" spans="1:10" x14ac:dyDescent="0.35">
      <c r="A56">
        <v>6418</v>
      </c>
      <c r="B56" s="20">
        <v>45853</v>
      </c>
      <c r="C56">
        <v>143</v>
      </c>
      <c r="D56" t="s">
        <v>12467</v>
      </c>
      <c r="E56">
        <v>114</v>
      </c>
      <c r="F56" t="s">
        <v>27</v>
      </c>
      <c r="G56">
        <v>0</v>
      </c>
      <c r="H56" t="s">
        <v>12468</v>
      </c>
      <c r="I56">
        <v>103.61</v>
      </c>
      <c r="J56">
        <v>0</v>
      </c>
    </row>
    <row r="57" spans="1:10" x14ac:dyDescent="0.35">
      <c r="A57">
        <v>6563</v>
      </c>
      <c r="B57" s="20">
        <v>45853</v>
      </c>
      <c r="C57">
        <v>143</v>
      </c>
      <c r="D57" t="s">
        <v>12467</v>
      </c>
      <c r="E57">
        <v>114</v>
      </c>
      <c r="F57" t="s">
        <v>27</v>
      </c>
      <c r="G57">
        <v>0</v>
      </c>
      <c r="H57" t="s">
        <v>12475</v>
      </c>
      <c r="I57">
        <v>76906.27</v>
      </c>
      <c r="J57">
        <v>0</v>
      </c>
    </row>
    <row r="58" spans="1:10" x14ac:dyDescent="0.35">
      <c r="A58">
        <v>6564</v>
      </c>
      <c r="B58" s="20">
        <v>45853</v>
      </c>
      <c r="C58">
        <v>114</v>
      </c>
      <c r="D58" t="s">
        <v>27</v>
      </c>
      <c r="E58">
        <v>143</v>
      </c>
      <c r="F58" t="s">
        <v>12467</v>
      </c>
      <c r="G58">
        <v>0</v>
      </c>
      <c r="H58" t="s">
        <v>12481</v>
      </c>
      <c r="I58">
        <v>0</v>
      </c>
      <c r="J58">
        <v>15000</v>
      </c>
    </row>
    <row r="59" spans="1:10" x14ac:dyDescent="0.35">
      <c r="A59">
        <v>6377</v>
      </c>
      <c r="B59" s="20">
        <v>45852</v>
      </c>
      <c r="C59">
        <v>114</v>
      </c>
      <c r="D59" t="s">
        <v>27</v>
      </c>
      <c r="E59">
        <v>143</v>
      </c>
      <c r="F59" t="s">
        <v>12467</v>
      </c>
      <c r="G59">
        <v>1</v>
      </c>
      <c r="H59" t="s">
        <v>12468</v>
      </c>
      <c r="I59">
        <v>0</v>
      </c>
      <c r="J59">
        <v>318950.52</v>
      </c>
    </row>
    <row r="60" spans="1:10" x14ac:dyDescent="0.35">
      <c r="A60">
        <v>6379</v>
      </c>
      <c r="B60" s="20">
        <v>45852</v>
      </c>
      <c r="C60">
        <v>114</v>
      </c>
      <c r="D60" t="s">
        <v>27</v>
      </c>
      <c r="E60">
        <v>143</v>
      </c>
      <c r="F60" t="s">
        <v>12467</v>
      </c>
      <c r="G60">
        <v>0</v>
      </c>
      <c r="H60" t="s">
        <v>12468</v>
      </c>
      <c r="I60">
        <v>0</v>
      </c>
      <c r="J60">
        <v>4000</v>
      </c>
    </row>
    <row r="61" spans="1:10" x14ac:dyDescent="0.35">
      <c r="A61">
        <v>6389</v>
      </c>
      <c r="B61" s="20">
        <v>45852</v>
      </c>
      <c r="C61">
        <v>143</v>
      </c>
      <c r="D61" t="s">
        <v>12467</v>
      </c>
      <c r="E61">
        <v>114</v>
      </c>
      <c r="F61" t="s">
        <v>27</v>
      </c>
      <c r="G61">
        <v>0</v>
      </c>
      <c r="H61" t="s">
        <v>12468</v>
      </c>
      <c r="I61">
        <v>4500</v>
      </c>
      <c r="J61">
        <v>0</v>
      </c>
    </row>
    <row r="62" spans="1:10" x14ac:dyDescent="0.35">
      <c r="A62">
        <v>6559</v>
      </c>
      <c r="B62" s="20">
        <v>45852</v>
      </c>
      <c r="C62">
        <v>143</v>
      </c>
      <c r="D62" t="s">
        <v>12467</v>
      </c>
      <c r="E62">
        <v>114</v>
      </c>
      <c r="F62" t="s">
        <v>27</v>
      </c>
      <c r="G62">
        <v>0</v>
      </c>
      <c r="H62" t="s">
        <v>12475</v>
      </c>
      <c r="I62">
        <v>150499.85</v>
      </c>
      <c r="J62">
        <v>0</v>
      </c>
    </row>
    <row r="63" spans="1:10" x14ac:dyDescent="0.35">
      <c r="A63">
        <v>6361</v>
      </c>
      <c r="B63" s="20">
        <v>45849</v>
      </c>
      <c r="C63">
        <v>114</v>
      </c>
      <c r="D63" t="s">
        <v>27</v>
      </c>
      <c r="E63">
        <v>143</v>
      </c>
      <c r="F63" t="s">
        <v>12467</v>
      </c>
      <c r="G63">
        <v>0</v>
      </c>
      <c r="H63" t="s">
        <v>12468</v>
      </c>
      <c r="I63">
        <v>0</v>
      </c>
      <c r="J63">
        <v>34509.199999999997</v>
      </c>
    </row>
    <row r="64" spans="1:10" x14ac:dyDescent="0.35">
      <c r="A64">
        <v>6370</v>
      </c>
      <c r="B64" s="20">
        <v>45849</v>
      </c>
      <c r="C64">
        <v>143</v>
      </c>
      <c r="D64" t="s">
        <v>12467</v>
      </c>
      <c r="E64">
        <v>114</v>
      </c>
      <c r="F64" t="s">
        <v>27</v>
      </c>
      <c r="G64">
        <v>0</v>
      </c>
      <c r="H64" t="s">
        <v>12468</v>
      </c>
      <c r="I64">
        <v>2818</v>
      </c>
      <c r="J64">
        <v>0</v>
      </c>
    </row>
    <row r="65" spans="1:10" x14ac:dyDescent="0.35">
      <c r="A65">
        <v>6557</v>
      </c>
      <c r="B65" s="20">
        <v>45849</v>
      </c>
      <c r="C65">
        <v>114</v>
      </c>
      <c r="D65" t="s">
        <v>27</v>
      </c>
      <c r="E65">
        <v>127</v>
      </c>
      <c r="F65" t="s">
        <v>12479</v>
      </c>
      <c r="G65">
        <v>0</v>
      </c>
      <c r="H65" t="s">
        <v>12482</v>
      </c>
      <c r="I65">
        <v>0</v>
      </c>
      <c r="J65">
        <v>2677.17</v>
      </c>
    </row>
    <row r="66" spans="1:10" x14ac:dyDescent="0.35">
      <c r="A66">
        <v>6339</v>
      </c>
      <c r="B66" s="20">
        <v>45848</v>
      </c>
      <c r="C66">
        <v>114</v>
      </c>
      <c r="D66" t="s">
        <v>27</v>
      </c>
      <c r="E66">
        <v>143</v>
      </c>
      <c r="F66" t="s">
        <v>12467</v>
      </c>
      <c r="G66">
        <v>1</v>
      </c>
      <c r="H66" t="s">
        <v>12468</v>
      </c>
      <c r="I66">
        <v>0</v>
      </c>
      <c r="J66">
        <v>117695.64</v>
      </c>
    </row>
    <row r="67" spans="1:10" x14ac:dyDescent="0.35">
      <c r="A67">
        <v>6345</v>
      </c>
      <c r="B67" s="20">
        <v>45848</v>
      </c>
      <c r="C67">
        <v>143</v>
      </c>
      <c r="D67" t="s">
        <v>12467</v>
      </c>
      <c r="E67">
        <v>114</v>
      </c>
      <c r="F67" t="s">
        <v>27</v>
      </c>
      <c r="G67">
        <v>0</v>
      </c>
      <c r="H67" t="s">
        <v>12468</v>
      </c>
      <c r="I67">
        <v>43545</v>
      </c>
      <c r="J67">
        <v>0</v>
      </c>
    </row>
    <row r="68" spans="1:10" x14ac:dyDescent="0.35">
      <c r="A68">
        <v>6357</v>
      </c>
      <c r="B68" s="20">
        <v>45848</v>
      </c>
      <c r="C68">
        <v>114</v>
      </c>
      <c r="D68" t="s">
        <v>27</v>
      </c>
      <c r="E68">
        <v>143</v>
      </c>
      <c r="F68" t="s">
        <v>12467</v>
      </c>
      <c r="G68">
        <v>0</v>
      </c>
      <c r="H68" t="s">
        <v>12468</v>
      </c>
      <c r="I68">
        <v>0</v>
      </c>
      <c r="J68">
        <v>15606</v>
      </c>
    </row>
    <row r="69" spans="1:10" x14ac:dyDescent="0.35">
      <c r="A69">
        <v>6538</v>
      </c>
      <c r="B69" s="20">
        <v>45848</v>
      </c>
      <c r="C69">
        <v>143</v>
      </c>
      <c r="D69" t="s">
        <v>12467</v>
      </c>
      <c r="E69">
        <v>114</v>
      </c>
      <c r="F69" t="s">
        <v>27</v>
      </c>
      <c r="G69">
        <v>0</v>
      </c>
      <c r="H69" t="s">
        <v>12475</v>
      </c>
      <c r="I69">
        <v>98388.99</v>
      </c>
      <c r="J69">
        <v>0</v>
      </c>
    </row>
    <row r="70" spans="1:10" x14ac:dyDescent="0.35">
      <c r="A70">
        <v>6539</v>
      </c>
      <c r="B70" s="20">
        <v>45848</v>
      </c>
      <c r="C70">
        <v>114</v>
      </c>
      <c r="D70" t="s">
        <v>27</v>
      </c>
      <c r="E70">
        <v>143</v>
      </c>
      <c r="F70" t="s">
        <v>12467</v>
      </c>
      <c r="G70">
        <v>0</v>
      </c>
      <c r="H70" t="s">
        <v>12483</v>
      </c>
      <c r="I70">
        <v>0</v>
      </c>
      <c r="J70">
        <v>826.41</v>
      </c>
    </row>
    <row r="71" spans="1:10" x14ac:dyDescent="0.35">
      <c r="A71">
        <v>6321</v>
      </c>
      <c r="B71" s="20">
        <v>45846</v>
      </c>
      <c r="C71">
        <v>114</v>
      </c>
      <c r="D71" t="s">
        <v>27</v>
      </c>
      <c r="E71">
        <v>143</v>
      </c>
      <c r="F71" t="s">
        <v>12467</v>
      </c>
      <c r="G71">
        <v>1</v>
      </c>
      <c r="H71" t="s">
        <v>12468</v>
      </c>
      <c r="I71">
        <v>0</v>
      </c>
      <c r="J71">
        <v>32628.76</v>
      </c>
    </row>
    <row r="72" spans="1:10" x14ac:dyDescent="0.35">
      <c r="A72">
        <v>6330</v>
      </c>
      <c r="B72" s="20">
        <v>45846</v>
      </c>
      <c r="C72">
        <v>143</v>
      </c>
      <c r="D72" t="s">
        <v>12467</v>
      </c>
      <c r="E72">
        <v>114</v>
      </c>
      <c r="F72" t="s">
        <v>27</v>
      </c>
      <c r="G72">
        <v>0</v>
      </c>
      <c r="H72" t="s">
        <v>12468</v>
      </c>
      <c r="I72">
        <v>12290</v>
      </c>
      <c r="J72">
        <v>0</v>
      </c>
    </row>
    <row r="73" spans="1:10" x14ac:dyDescent="0.35">
      <c r="A73">
        <v>6537</v>
      </c>
      <c r="B73" s="20">
        <v>45846</v>
      </c>
      <c r="C73">
        <v>143</v>
      </c>
      <c r="D73" t="s">
        <v>12467</v>
      </c>
      <c r="E73">
        <v>114</v>
      </c>
      <c r="F73" t="s">
        <v>27</v>
      </c>
      <c r="G73">
        <v>0</v>
      </c>
      <c r="H73" t="s">
        <v>12475</v>
      </c>
      <c r="I73">
        <v>79480.41</v>
      </c>
      <c r="J73">
        <v>0</v>
      </c>
    </row>
    <row r="74" spans="1:10" x14ac:dyDescent="0.35">
      <c r="A74">
        <v>6680</v>
      </c>
      <c r="B74" s="20">
        <v>45846</v>
      </c>
      <c r="C74">
        <v>143</v>
      </c>
      <c r="D74" t="s">
        <v>12467</v>
      </c>
      <c r="E74">
        <v>114</v>
      </c>
      <c r="F74" t="s">
        <v>27</v>
      </c>
      <c r="G74">
        <v>0</v>
      </c>
      <c r="H74" t="s">
        <v>12484</v>
      </c>
      <c r="I74">
        <v>104</v>
      </c>
      <c r="J74">
        <v>0</v>
      </c>
    </row>
    <row r="75" spans="1:10" x14ac:dyDescent="0.35">
      <c r="A75">
        <v>6304</v>
      </c>
      <c r="B75" s="20">
        <v>45845</v>
      </c>
      <c r="C75">
        <v>114</v>
      </c>
      <c r="D75" t="s">
        <v>27</v>
      </c>
      <c r="E75">
        <v>143</v>
      </c>
      <c r="F75" t="s">
        <v>12467</v>
      </c>
      <c r="G75">
        <v>0</v>
      </c>
      <c r="H75" t="s">
        <v>12468</v>
      </c>
      <c r="I75">
        <v>0</v>
      </c>
      <c r="J75">
        <v>287766.59999999998</v>
      </c>
    </row>
    <row r="76" spans="1:10" x14ac:dyDescent="0.35">
      <c r="A76">
        <v>6536</v>
      </c>
      <c r="B76" s="20">
        <v>45845</v>
      </c>
      <c r="C76">
        <v>143</v>
      </c>
      <c r="D76" t="s">
        <v>12467</v>
      </c>
      <c r="E76">
        <v>114</v>
      </c>
      <c r="F76" t="s">
        <v>27</v>
      </c>
      <c r="G76">
        <v>0</v>
      </c>
      <c r="H76" t="s">
        <v>12475</v>
      </c>
      <c r="I76">
        <v>119995.13</v>
      </c>
      <c r="J76">
        <v>0</v>
      </c>
    </row>
    <row r="77" spans="1:10" x14ac:dyDescent="0.35">
      <c r="A77">
        <v>6292</v>
      </c>
      <c r="B77" s="20">
        <v>45842</v>
      </c>
      <c r="C77">
        <v>114</v>
      </c>
      <c r="D77" t="s">
        <v>27</v>
      </c>
      <c r="E77">
        <v>143</v>
      </c>
      <c r="F77" t="s">
        <v>12467</v>
      </c>
      <c r="G77">
        <v>1</v>
      </c>
      <c r="H77" t="s">
        <v>12468</v>
      </c>
      <c r="I77">
        <v>0</v>
      </c>
      <c r="J77">
        <v>61013.37</v>
      </c>
    </row>
    <row r="78" spans="1:10" x14ac:dyDescent="0.35">
      <c r="A78">
        <v>6270</v>
      </c>
      <c r="B78" s="20">
        <v>45841</v>
      </c>
      <c r="C78">
        <v>114</v>
      </c>
      <c r="D78" t="s">
        <v>27</v>
      </c>
      <c r="E78">
        <v>143</v>
      </c>
      <c r="F78" t="s">
        <v>12467</v>
      </c>
      <c r="G78">
        <v>0</v>
      </c>
      <c r="H78" t="s">
        <v>12468</v>
      </c>
      <c r="I78">
        <v>0</v>
      </c>
      <c r="J78">
        <v>51288.49</v>
      </c>
    </row>
    <row r="79" spans="1:10" x14ac:dyDescent="0.35">
      <c r="A79">
        <v>6273</v>
      </c>
      <c r="B79" s="20">
        <v>45841</v>
      </c>
      <c r="C79">
        <v>143</v>
      </c>
      <c r="D79" t="s">
        <v>12467</v>
      </c>
      <c r="E79">
        <v>114</v>
      </c>
      <c r="F79" t="s">
        <v>27</v>
      </c>
      <c r="G79">
        <v>0</v>
      </c>
      <c r="H79" t="s">
        <v>12468</v>
      </c>
      <c r="I79">
        <v>14810</v>
      </c>
      <c r="J79">
        <v>0</v>
      </c>
    </row>
    <row r="80" spans="1:10" x14ac:dyDescent="0.35">
      <c r="A80">
        <v>6289</v>
      </c>
      <c r="B80" s="20">
        <v>45841</v>
      </c>
      <c r="C80">
        <v>143</v>
      </c>
      <c r="D80" t="s">
        <v>12467</v>
      </c>
      <c r="E80">
        <v>114</v>
      </c>
      <c r="F80" t="s">
        <v>27</v>
      </c>
      <c r="G80">
        <v>0</v>
      </c>
      <c r="H80" t="s">
        <v>12468</v>
      </c>
      <c r="I80">
        <v>111760.7</v>
      </c>
      <c r="J80">
        <v>0</v>
      </c>
    </row>
    <row r="81" spans="1:10" x14ac:dyDescent="0.35">
      <c r="A81">
        <v>6290</v>
      </c>
      <c r="B81" s="20">
        <v>45841</v>
      </c>
      <c r="C81">
        <v>114</v>
      </c>
      <c r="D81" t="s">
        <v>27</v>
      </c>
      <c r="E81">
        <v>143</v>
      </c>
      <c r="F81" t="s">
        <v>12467</v>
      </c>
      <c r="G81">
        <v>0</v>
      </c>
      <c r="H81" t="s">
        <v>12468</v>
      </c>
      <c r="I81">
        <v>0</v>
      </c>
      <c r="J81">
        <v>4090</v>
      </c>
    </row>
    <row r="82" spans="1:10" x14ac:dyDescent="0.35">
      <c r="A82">
        <v>6256</v>
      </c>
      <c r="B82" s="20">
        <v>45840</v>
      </c>
      <c r="C82">
        <v>114</v>
      </c>
      <c r="D82" t="s">
        <v>27</v>
      </c>
      <c r="E82">
        <v>143</v>
      </c>
      <c r="F82" t="s">
        <v>12467</v>
      </c>
      <c r="G82">
        <v>1</v>
      </c>
      <c r="H82" t="s">
        <v>12468</v>
      </c>
      <c r="I82">
        <v>0</v>
      </c>
      <c r="J82">
        <v>25985.29</v>
      </c>
    </row>
    <row r="83" spans="1:10" x14ac:dyDescent="0.35">
      <c r="A83">
        <v>6235</v>
      </c>
      <c r="B83" s="20">
        <v>45839</v>
      </c>
      <c r="C83">
        <v>114</v>
      </c>
      <c r="D83" t="s">
        <v>27</v>
      </c>
      <c r="E83">
        <v>143</v>
      </c>
      <c r="F83" t="s">
        <v>12467</v>
      </c>
      <c r="G83">
        <v>1</v>
      </c>
      <c r="H83" t="s">
        <v>12468</v>
      </c>
      <c r="I83">
        <v>0</v>
      </c>
      <c r="J83">
        <v>20985.06</v>
      </c>
    </row>
    <row r="84" spans="1:10" x14ac:dyDescent="0.35">
      <c r="A84">
        <v>6239</v>
      </c>
      <c r="B84" s="20">
        <v>45839</v>
      </c>
      <c r="C84">
        <v>143</v>
      </c>
      <c r="D84" t="s">
        <v>12467</v>
      </c>
      <c r="E84">
        <v>114</v>
      </c>
      <c r="F84" t="s">
        <v>27</v>
      </c>
      <c r="G84">
        <v>0</v>
      </c>
      <c r="H84" t="s">
        <v>12468</v>
      </c>
      <c r="I84">
        <v>28750</v>
      </c>
      <c r="J84">
        <v>0</v>
      </c>
    </row>
    <row r="85" spans="1:10" x14ac:dyDescent="0.35">
      <c r="A85">
        <v>6242</v>
      </c>
      <c r="B85" s="20">
        <v>45839</v>
      </c>
      <c r="C85">
        <v>143</v>
      </c>
      <c r="D85" t="s">
        <v>12467</v>
      </c>
      <c r="E85">
        <v>114</v>
      </c>
      <c r="F85" t="s">
        <v>27</v>
      </c>
      <c r="G85">
        <v>0</v>
      </c>
      <c r="H85" t="s">
        <v>12468</v>
      </c>
      <c r="I85">
        <v>39200</v>
      </c>
      <c r="J85">
        <v>0</v>
      </c>
    </row>
    <row r="86" spans="1:10" x14ac:dyDescent="0.35">
      <c r="A86">
        <v>6248</v>
      </c>
      <c r="B86" s="20">
        <v>45839</v>
      </c>
      <c r="C86">
        <v>114</v>
      </c>
      <c r="D86" t="s">
        <v>27</v>
      </c>
      <c r="E86">
        <v>143</v>
      </c>
      <c r="F86" t="s">
        <v>12467</v>
      </c>
      <c r="G86">
        <v>0</v>
      </c>
      <c r="H86" t="s">
        <v>12468</v>
      </c>
      <c r="I86">
        <v>0</v>
      </c>
      <c r="J86">
        <v>899.33</v>
      </c>
    </row>
    <row r="87" spans="1:10" x14ac:dyDescent="0.35">
      <c r="A87">
        <v>6250</v>
      </c>
      <c r="B87" s="20">
        <v>45839</v>
      </c>
      <c r="C87">
        <v>114</v>
      </c>
      <c r="D87" t="s">
        <v>27</v>
      </c>
      <c r="E87">
        <v>143</v>
      </c>
      <c r="F87" t="s">
        <v>12467</v>
      </c>
      <c r="G87">
        <v>0</v>
      </c>
      <c r="H87" t="s">
        <v>12468</v>
      </c>
      <c r="I87">
        <v>0</v>
      </c>
      <c r="J87">
        <v>425</v>
      </c>
    </row>
    <row r="88" spans="1:10" x14ac:dyDescent="0.35">
      <c r="A88">
        <v>6215</v>
      </c>
      <c r="B88" s="20">
        <v>45838</v>
      </c>
      <c r="C88">
        <v>114</v>
      </c>
      <c r="D88" t="s">
        <v>27</v>
      </c>
      <c r="E88">
        <v>143</v>
      </c>
      <c r="F88" t="s">
        <v>12467</v>
      </c>
      <c r="G88">
        <v>1</v>
      </c>
      <c r="H88" t="s">
        <v>12468</v>
      </c>
      <c r="I88">
        <v>0</v>
      </c>
      <c r="J88">
        <v>344737.88</v>
      </c>
    </row>
    <row r="89" spans="1:10" x14ac:dyDescent="0.35">
      <c r="A89">
        <v>6225</v>
      </c>
      <c r="B89" s="20">
        <v>45838</v>
      </c>
      <c r="C89">
        <v>143</v>
      </c>
      <c r="D89" t="s">
        <v>12467</v>
      </c>
      <c r="E89">
        <v>114</v>
      </c>
      <c r="F89" t="s">
        <v>27</v>
      </c>
      <c r="G89">
        <v>0</v>
      </c>
      <c r="H89" t="s">
        <v>12468</v>
      </c>
      <c r="I89">
        <v>1430</v>
      </c>
      <c r="J89">
        <v>0</v>
      </c>
    </row>
    <row r="90" spans="1:10" x14ac:dyDescent="0.35">
      <c r="A90">
        <v>6626</v>
      </c>
      <c r="B90" s="20">
        <v>45838</v>
      </c>
      <c r="C90">
        <v>143</v>
      </c>
      <c r="D90" t="s">
        <v>12467</v>
      </c>
      <c r="E90">
        <v>114</v>
      </c>
      <c r="F90" t="s">
        <v>27</v>
      </c>
      <c r="G90">
        <v>0</v>
      </c>
      <c r="H90" t="s">
        <v>12472</v>
      </c>
      <c r="I90">
        <v>155202.42000000001</v>
      </c>
      <c r="J90">
        <v>0</v>
      </c>
    </row>
    <row r="91" spans="1:10" x14ac:dyDescent="0.35">
      <c r="A91">
        <v>6201</v>
      </c>
      <c r="B91" s="20">
        <v>45835</v>
      </c>
      <c r="C91">
        <v>114</v>
      </c>
      <c r="D91" t="s">
        <v>27</v>
      </c>
      <c r="E91">
        <v>143</v>
      </c>
      <c r="F91" t="s">
        <v>12467</v>
      </c>
      <c r="G91">
        <v>1</v>
      </c>
      <c r="H91" t="s">
        <v>12468</v>
      </c>
      <c r="I91">
        <v>0</v>
      </c>
      <c r="J91">
        <v>79128.41</v>
      </c>
    </row>
    <row r="92" spans="1:10" x14ac:dyDescent="0.35">
      <c r="A92">
        <v>6206</v>
      </c>
      <c r="B92" s="20">
        <v>45835</v>
      </c>
      <c r="C92">
        <v>114</v>
      </c>
      <c r="D92" t="s">
        <v>27</v>
      </c>
      <c r="E92">
        <v>143</v>
      </c>
      <c r="F92" t="s">
        <v>12467</v>
      </c>
      <c r="G92">
        <v>0</v>
      </c>
      <c r="H92" t="s">
        <v>12468</v>
      </c>
      <c r="I92">
        <v>0</v>
      </c>
      <c r="J92">
        <v>1150</v>
      </c>
    </row>
    <row r="93" spans="1:10" x14ac:dyDescent="0.35">
      <c r="A93">
        <v>6188</v>
      </c>
      <c r="B93" s="20">
        <v>45834</v>
      </c>
      <c r="C93">
        <v>114</v>
      </c>
      <c r="D93" t="s">
        <v>27</v>
      </c>
      <c r="E93">
        <v>143</v>
      </c>
      <c r="F93" t="s">
        <v>12467</v>
      </c>
      <c r="G93">
        <v>1</v>
      </c>
      <c r="H93" t="s">
        <v>12468</v>
      </c>
      <c r="I93">
        <v>0</v>
      </c>
      <c r="J93">
        <v>92073.12</v>
      </c>
    </row>
    <row r="94" spans="1:10" x14ac:dyDescent="0.35">
      <c r="A94">
        <v>6317</v>
      </c>
      <c r="B94" s="20">
        <v>45834</v>
      </c>
      <c r="C94">
        <v>114</v>
      </c>
      <c r="D94" t="s">
        <v>27</v>
      </c>
      <c r="E94">
        <v>143</v>
      </c>
      <c r="F94" t="s">
        <v>12467</v>
      </c>
      <c r="G94">
        <v>0</v>
      </c>
      <c r="H94" t="s">
        <v>12485</v>
      </c>
      <c r="I94">
        <v>0</v>
      </c>
      <c r="J94">
        <v>0</v>
      </c>
    </row>
    <row r="95" spans="1:10" x14ac:dyDescent="0.35">
      <c r="A95">
        <v>6625</v>
      </c>
      <c r="B95" s="20">
        <v>45834</v>
      </c>
      <c r="C95">
        <v>143</v>
      </c>
      <c r="D95" t="s">
        <v>12467</v>
      </c>
      <c r="E95">
        <v>114</v>
      </c>
      <c r="F95" t="s">
        <v>27</v>
      </c>
      <c r="G95">
        <v>0</v>
      </c>
      <c r="H95" t="s">
        <v>12472</v>
      </c>
      <c r="I95">
        <v>73223.08</v>
      </c>
      <c r="J95">
        <v>0</v>
      </c>
    </row>
    <row r="96" spans="1:10" x14ac:dyDescent="0.35">
      <c r="A96">
        <v>6177</v>
      </c>
      <c r="B96" s="20">
        <v>45833</v>
      </c>
      <c r="C96">
        <v>114</v>
      </c>
      <c r="D96" t="s">
        <v>27</v>
      </c>
      <c r="E96">
        <v>143</v>
      </c>
      <c r="F96" t="s">
        <v>12467</v>
      </c>
      <c r="G96">
        <v>1</v>
      </c>
      <c r="H96" t="s">
        <v>12468</v>
      </c>
      <c r="I96">
        <v>0</v>
      </c>
      <c r="J96">
        <v>59762.57</v>
      </c>
    </row>
    <row r="97" spans="1:10" x14ac:dyDescent="0.35">
      <c r="A97">
        <v>6624</v>
      </c>
      <c r="B97" s="20">
        <v>45833</v>
      </c>
      <c r="C97">
        <v>143</v>
      </c>
      <c r="D97" t="s">
        <v>12467</v>
      </c>
      <c r="E97">
        <v>114</v>
      </c>
      <c r="F97" t="s">
        <v>27</v>
      </c>
      <c r="G97">
        <v>0</v>
      </c>
      <c r="H97" t="s">
        <v>12486</v>
      </c>
      <c r="I97">
        <v>4468.5</v>
      </c>
      <c r="J97">
        <v>0</v>
      </c>
    </row>
    <row r="98" spans="1:10" x14ac:dyDescent="0.35">
      <c r="A98">
        <v>6135</v>
      </c>
      <c r="B98" s="20">
        <v>45832</v>
      </c>
      <c r="C98">
        <v>114</v>
      </c>
      <c r="D98" t="s">
        <v>27</v>
      </c>
      <c r="E98">
        <v>143</v>
      </c>
      <c r="F98" t="s">
        <v>12467</v>
      </c>
      <c r="G98">
        <v>1</v>
      </c>
      <c r="H98" t="s">
        <v>12468</v>
      </c>
      <c r="I98">
        <v>0</v>
      </c>
      <c r="J98">
        <v>39565.879999999997</v>
      </c>
    </row>
    <row r="99" spans="1:10" x14ac:dyDescent="0.35">
      <c r="A99">
        <v>6138</v>
      </c>
      <c r="B99" s="20">
        <v>45832</v>
      </c>
      <c r="C99">
        <v>143</v>
      </c>
      <c r="D99" t="s">
        <v>12467</v>
      </c>
      <c r="E99">
        <v>114</v>
      </c>
      <c r="F99" t="s">
        <v>27</v>
      </c>
      <c r="G99">
        <v>0</v>
      </c>
      <c r="H99" t="s">
        <v>12468</v>
      </c>
      <c r="I99">
        <v>236400</v>
      </c>
      <c r="J99">
        <v>0</v>
      </c>
    </row>
    <row r="100" spans="1:10" x14ac:dyDescent="0.35">
      <c r="A100">
        <v>6623</v>
      </c>
      <c r="B100" s="20">
        <v>45832</v>
      </c>
      <c r="C100">
        <v>143</v>
      </c>
      <c r="D100" t="s">
        <v>12467</v>
      </c>
      <c r="E100">
        <v>114</v>
      </c>
      <c r="F100" t="s">
        <v>27</v>
      </c>
      <c r="G100">
        <v>0</v>
      </c>
      <c r="H100" t="s">
        <v>12472</v>
      </c>
      <c r="I100">
        <v>109684.08</v>
      </c>
      <c r="J100">
        <v>0</v>
      </c>
    </row>
    <row r="101" spans="1:10" x14ac:dyDescent="0.35">
      <c r="A101">
        <v>6681</v>
      </c>
      <c r="B101" s="20">
        <v>45832</v>
      </c>
      <c r="C101">
        <v>143</v>
      </c>
      <c r="D101" t="s">
        <v>12467</v>
      </c>
      <c r="E101">
        <v>114</v>
      </c>
      <c r="F101" t="s">
        <v>27</v>
      </c>
      <c r="G101">
        <v>0</v>
      </c>
      <c r="H101" t="s">
        <v>12487</v>
      </c>
      <c r="I101">
        <v>3754.26</v>
      </c>
      <c r="J101">
        <v>0</v>
      </c>
    </row>
    <row r="102" spans="1:10" x14ac:dyDescent="0.35">
      <c r="A102">
        <v>6031</v>
      </c>
      <c r="B102" s="20">
        <v>45831</v>
      </c>
      <c r="C102">
        <v>114</v>
      </c>
      <c r="D102" t="s">
        <v>27</v>
      </c>
      <c r="E102">
        <v>143</v>
      </c>
      <c r="F102" t="s">
        <v>12467</v>
      </c>
      <c r="G102">
        <v>1</v>
      </c>
      <c r="H102" t="s">
        <v>12468</v>
      </c>
      <c r="I102">
        <v>0</v>
      </c>
      <c r="J102">
        <v>340428.85</v>
      </c>
    </row>
    <row r="103" spans="1:10" x14ac:dyDescent="0.35">
      <c r="A103">
        <v>6037</v>
      </c>
      <c r="B103" s="20">
        <v>45831</v>
      </c>
      <c r="C103">
        <v>143</v>
      </c>
      <c r="D103" t="s">
        <v>12467</v>
      </c>
      <c r="E103">
        <v>114</v>
      </c>
      <c r="F103" t="s">
        <v>27</v>
      </c>
      <c r="G103">
        <v>0</v>
      </c>
      <c r="H103" t="s">
        <v>12468</v>
      </c>
      <c r="I103">
        <v>141000</v>
      </c>
      <c r="J103">
        <v>0</v>
      </c>
    </row>
    <row r="104" spans="1:10" x14ac:dyDescent="0.35">
      <c r="A104">
        <v>6042</v>
      </c>
      <c r="B104" s="20">
        <v>45831</v>
      </c>
      <c r="C104">
        <v>114</v>
      </c>
      <c r="D104" t="s">
        <v>27</v>
      </c>
      <c r="E104">
        <v>143</v>
      </c>
      <c r="F104" t="s">
        <v>12467</v>
      </c>
      <c r="G104">
        <v>0</v>
      </c>
      <c r="H104" t="s">
        <v>12468</v>
      </c>
      <c r="I104">
        <v>0</v>
      </c>
      <c r="J104">
        <v>1600</v>
      </c>
    </row>
    <row r="105" spans="1:10" x14ac:dyDescent="0.35">
      <c r="A105">
        <v>6047</v>
      </c>
      <c r="B105" s="20">
        <v>45831</v>
      </c>
      <c r="C105">
        <v>114</v>
      </c>
      <c r="D105" t="s">
        <v>27</v>
      </c>
      <c r="E105">
        <v>143</v>
      </c>
      <c r="F105" t="s">
        <v>12467</v>
      </c>
      <c r="G105">
        <v>0</v>
      </c>
      <c r="H105" t="s">
        <v>12468</v>
      </c>
      <c r="I105">
        <v>0</v>
      </c>
      <c r="J105">
        <v>4500</v>
      </c>
    </row>
    <row r="106" spans="1:10" x14ac:dyDescent="0.35">
      <c r="A106">
        <v>6213</v>
      </c>
      <c r="B106" s="20">
        <v>45831</v>
      </c>
      <c r="C106">
        <v>114</v>
      </c>
      <c r="D106" t="s">
        <v>27</v>
      </c>
      <c r="E106">
        <v>116</v>
      </c>
      <c r="F106" t="s">
        <v>12488</v>
      </c>
      <c r="G106">
        <v>0</v>
      </c>
      <c r="H106" t="s">
        <v>12489</v>
      </c>
      <c r="I106">
        <v>0</v>
      </c>
      <c r="J106">
        <v>20000</v>
      </c>
    </row>
    <row r="107" spans="1:10" x14ac:dyDescent="0.35">
      <c r="A107">
        <v>6003</v>
      </c>
      <c r="B107" s="20">
        <v>45828</v>
      </c>
      <c r="C107">
        <v>114</v>
      </c>
      <c r="D107" t="s">
        <v>27</v>
      </c>
      <c r="E107">
        <v>143</v>
      </c>
      <c r="F107" t="s">
        <v>12467</v>
      </c>
      <c r="G107">
        <v>1</v>
      </c>
      <c r="H107" t="s">
        <v>12468</v>
      </c>
      <c r="I107">
        <v>0</v>
      </c>
      <c r="J107">
        <v>154336.14000000001</v>
      </c>
    </row>
    <row r="108" spans="1:10" x14ac:dyDescent="0.35">
      <c r="A108">
        <v>6008</v>
      </c>
      <c r="B108" s="20">
        <v>45828</v>
      </c>
      <c r="C108">
        <v>114</v>
      </c>
      <c r="D108" t="s">
        <v>27</v>
      </c>
      <c r="E108">
        <v>143</v>
      </c>
      <c r="F108" t="s">
        <v>12467</v>
      </c>
      <c r="G108">
        <v>0</v>
      </c>
      <c r="H108" t="s">
        <v>12468</v>
      </c>
      <c r="I108">
        <v>0</v>
      </c>
      <c r="J108">
        <v>1500</v>
      </c>
    </row>
    <row r="109" spans="1:10" x14ac:dyDescent="0.35">
      <c r="A109">
        <v>5979</v>
      </c>
      <c r="B109" s="20">
        <v>45826</v>
      </c>
      <c r="C109">
        <v>114</v>
      </c>
      <c r="D109" t="s">
        <v>27</v>
      </c>
      <c r="E109">
        <v>143</v>
      </c>
      <c r="F109" t="s">
        <v>12467</v>
      </c>
      <c r="G109">
        <v>0</v>
      </c>
      <c r="H109" t="s">
        <v>12468</v>
      </c>
      <c r="I109">
        <v>0</v>
      </c>
      <c r="J109">
        <v>57194.21</v>
      </c>
    </row>
    <row r="110" spans="1:10" x14ac:dyDescent="0.35">
      <c r="A110">
        <v>5983</v>
      </c>
      <c r="B110" s="20">
        <v>45826</v>
      </c>
      <c r="C110">
        <v>143</v>
      </c>
      <c r="D110" t="s">
        <v>12467</v>
      </c>
      <c r="E110">
        <v>114</v>
      </c>
      <c r="F110" t="s">
        <v>27</v>
      </c>
      <c r="G110">
        <v>0</v>
      </c>
      <c r="H110" t="s">
        <v>12468</v>
      </c>
      <c r="I110">
        <v>98400</v>
      </c>
      <c r="J110">
        <v>0</v>
      </c>
    </row>
    <row r="111" spans="1:10" x14ac:dyDescent="0.35">
      <c r="A111">
        <v>5987</v>
      </c>
      <c r="B111" s="20">
        <v>45826</v>
      </c>
      <c r="C111">
        <v>143</v>
      </c>
      <c r="D111" t="s">
        <v>12467</v>
      </c>
      <c r="E111">
        <v>114</v>
      </c>
      <c r="F111" t="s">
        <v>27</v>
      </c>
      <c r="G111">
        <v>0</v>
      </c>
      <c r="H111" t="s">
        <v>12468</v>
      </c>
      <c r="I111">
        <v>245600</v>
      </c>
      <c r="J111">
        <v>0</v>
      </c>
    </row>
    <row r="112" spans="1:10" x14ac:dyDescent="0.35">
      <c r="A112">
        <v>5992</v>
      </c>
      <c r="B112" s="20">
        <v>45826</v>
      </c>
      <c r="C112">
        <v>114</v>
      </c>
      <c r="D112" t="s">
        <v>27</v>
      </c>
      <c r="E112">
        <v>143</v>
      </c>
      <c r="F112" t="s">
        <v>12467</v>
      </c>
      <c r="G112">
        <v>0</v>
      </c>
      <c r="H112" t="s">
        <v>12468</v>
      </c>
      <c r="I112">
        <v>0</v>
      </c>
      <c r="J112">
        <v>44000</v>
      </c>
    </row>
    <row r="113" spans="1:10" x14ac:dyDescent="0.35">
      <c r="A113">
        <v>6000</v>
      </c>
      <c r="B113" s="20">
        <v>45826</v>
      </c>
      <c r="C113">
        <v>114</v>
      </c>
      <c r="D113" t="s">
        <v>27</v>
      </c>
      <c r="E113">
        <v>143</v>
      </c>
      <c r="F113" t="s">
        <v>12467</v>
      </c>
      <c r="G113">
        <v>0</v>
      </c>
      <c r="H113" t="s">
        <v>12468</v>
      </c>
      <c r="I113">
        <v>0</v>
      </c>
      <c r="J113">
        <v>1800</v>
      </c>
    </row>
    <row r="114" spans="1:10" x14ac:dyDescent="0.35">
      <c r="A114">
        <v>5961</v>
      </c>
      <c r="B114" s="20">
        <v>45825</v>
      </c>
      <c r="C114">
        <v>114</v>
      </c>
      <c r="D114" t="s">
        <v>27</v>
      </c>
      <c r="E114">
        <v>143</v>
      </c>
      <c r="F114" t="s">
        <v>12467</v>
      </c>
      <c r="G114">
        <v>1</v>
      </c>
      <c r="H114" t="s">
        <v>12468</v>
      </c>
      <c r="I114">
        <v>0</v>
      </c>
      <c r="J114">
        <v>33250.22</v>
      </c>
    </row>
    <row r="115" spans="1:10" x14ac:dyDescent="0.35">
      <c r="A115">
        <v>5964</v>
      </c>
      <c r="B115" s="20">
        <v>45825</v>
      </c>
      <c r="C115">
        <v>143</v>
      </c>
      <c r="D115" t="s">
        <v>12467</v>
      </c>
      <c r="E115">
        <v>114</v>
      </c>
      <c r="F115" t="s">
        <v>27</v>
      </c>
      <c r="G115">
        <v>0</v>
      </c>
      <c r="H115" t="s">
        <v>12468</v>
      </c>
      <c r="I115">
        <v>99000</v>
      </c>
      <c r="J115">
        <v>0</v>
      </c>
    </row>
    <row r="116" spans="1:10" x14ac:dyDescent="0.35">
      <c r="A116">
        <v>6009</v>
      </c>
      <c r="B116" s="20">
        <v>45825</v>
      </c>
      <c r="C116">
        <v>143</v>
      </c>
      <c r="D116" t="s">
        <v>12467</v>
      </c>
      <c r="E116">
        <v>114</v>
      </c>
      <c r="F116" t="s">
        <v>27</v>
      </c>
      <c r="G116">
        <v>0</v>
      </c>
      <c r="H116" t="s">
        <v>12468</v>
      </c>
      <c r="I116">
        <v>700</v>
      </c>
      <c r="J116">
        <v>0</v>
      </c>
    </row>
    <row r="117" spans="1:10" x14ac:dyDescent="0.35">
      <c r="A117">
        <v>6010</v>
      </c>
      <c r="B117" s="20">
        <v>45825</v>
      </c>
      <c r="C117">
        <v>114</v>
      </c>
      <c r="D117" t="s">
        <v>27</v>
      </c>
      <c r="E117">
        <v>127</v>
      </c>
      <c r="F117" t="s">
        <v>12479</v>
      </c>
      <c r="G117">
        <v>0</v>
      </c>
      <c r="H117" t="s">
        <v>12490</v>
      </c>
      <c r="I117">
        <v>0</v>
      </c>
      <c r="J117">
        <v>22789.279999999999</v>
      </c>
    </row>
    <row r="118" spans="1:10" x14ac:dyDescent="0.35">
      <c r="A118">
        <v>5937</v>
      </c>
      <c r="B118" s="20">
        <v>45824</v>
      </c>
      <c r="C118">
        <v>114</v>
      </c>
      <c r="D118" t="s">
        <v>27</v>
      </c>
      <c r="E118">
        <v>127</v>
      </c>
      <c r="F118" t="s">
        <v>12479</v>
      </c>
      <c r="G118">
        <v>1</v>
      </c>
      <c r="H118" t="s">
        <v>12468</v>
      </c>
      <c r="I118">
        <v>0</v>
      </c>
      <c r="J118">
        <v>307113.42</v>
      </c>
    </row>
    <row r="119" spans="1:10" x14ac:dyDescent="0.35">
      <c r="A119">
        <v>5940</v>
      </c>
      <c r="B119" s="20">
        <v>45824</v>
      </c>
      <c r="C119">
        <v>143</v>
      </c>
      <c r="D119" t="s">
        <v>12467</v>
      </c>
      <c r="E119">
        <v>114</v>
      </c>
      <c r="F119" t="s">
        <v>27</v>
      </c>
      <c r="G119">
        <v>0</v>
      </c>
      <c r="H119" t="s">
        <v>12468</v>
      </c>
      <c r="I119">
        <v>122600</v>
      </c>
      <c r="J119">
        <v>0</v>
      </c>
    </row>
    <row r="120" spans="1:10" x14ac:dyDescent="0.35">
      <c r="A120">
        <v>5948</v>
      </c>
      <c r="B120" s="20">
        <v>45824</v>
      </c>
      <c r="C120">
        <v>143</v>
      </c>
      <c r="D120" t="s">
        <v>12467</v>
      </c>
      <c r="E120">
        <v>114</v>
      </c>
      <c r="F120" t="s">
        <v>27</v>
      </c>
      <c r="G120">
        <v>0</v>
      </c>
      <c r="H120" t="s">
        <v>12468</v>
      </c>
      <c r="I120">
        <v>37000</v>
      </c>
      <c r="J120">
        <v>0</v>
      </c>
    </row>
    <row r="121" spans="1:10" x14ac:dyDescent="0.35">
      <c r="A121">
        <v>5951</v>
      </c>
      <c r="B121" s="20">
        <v>45824</v>
      </c>
      <c r="C121">
        <v>114</v>
      </c>
      <c r="D121" t="s">
        <v>27</v>
      </c>
      <c r="E121">
        <v>143</v>
      </c>
      <c r="F121" t="s">
        <v>12467</v>
      </c>
      <c r="G121">
        <v>0</v>
      </c>
      <c r="H121" t="s">
        <v>12468</v>
      </c>
      <c r="I121">
        <v>0</v>
      </c>
      <c r="J121">
        <v>18500</v>
      </c>
    </row>
    <row r="122" spans="1:10" x14ac:dyDescent="0.35">
      <c r="A122">
        <v>5918</v>
      </c>
      <c r="B122" s="20">
        <v>45821</v>
      </c>
      <c r="C122">
        <v>114</v>
      </c>
      <c r="D122" t="s">
        <v>27</v>
      </c>
      <c r="E122">
        <v>143</v>
      </c>
      <c r="F122" t="s">
        <v>12467</v>
      </c>
      <c r="G122">
        <v>1</v>
      </c>
      <c r="H122" t="s">
        <v>12468</v>
      </c>
      <c r="I122">
        <v>0</v>
      </c>
      <c r="J122">
        <v>76679.16</v>
      </c>
    </row>
    <row r="123" spans="1:10" x14ac:dyDescent="0.35">
      <c r="A123">
        <v>5896</v>
      </c>
      <c r="B123" s="20">
        <v>45820</v>
      </c>
      <c r="C123">
        <v>114</v>
      </c>
      <c r="D123" t="s">
        <v>27</v>
      </c>
      <c r="E123">
        <v>143</v>
      </c>
      <c r="F123" t="s">
        <v>12467</v>
      </c>
      <c r="G123">
        <v>1</v>
      </c>
      <c r="H123" t="s">
        <v>12468</v>
      </c>
      <c r="I123">
        <v>0</v>
      </c>
      <c r="J123">
        <v>71879.820000000007</v>
      </c>
    </row>
    <row r="124" spans="1:10" x14ac:dyDescent="0.35">
      <c r="A124">
        <v>5900</v>
      </c>
      <c r="B124" s="20">
        <v>45820</v>
      </c>
      <c r="C124">
        <v>143</v>
      </c>
      <c r="D124" t="s">
        <v>12467</v>
      </c>
      <c r="E124">
        <v>114</v>
      </c>
      <c r="F124" t="s">
        <v>27</v>
      </c>
      <c r="G124">
        <v>0</v>
      </c>
      <c r="H124" t="s">
        <v>12468</v>
      </c>
      <c r="I124">
        <v>114880</v>
      </c>
      <c r="J124">
        <v>0</v>
      </c>
    </row>
    <row r="125" spans="1:10" x14ac:dyDescent="0.35">
      <c r="A125">
        <v>5912</v>
      </c>
      <c r="B125" s="20">
        <v>45820</v>
      </c>
      <c r="C125">
        <v>114</v>
      </c>
      <c r="D125" t="s">
        <v>27</v>
      </c>
      <c r="E125">
        <v>143</v>
      </c>
      <c r="F125" t="s">
        <v>12467</v>
      </c>
      <c r="G125">
        <v>0</v>
      </c>
      <c r="H125" t="s">
        <v>12468</v>
      </c>
      <c r="I125">
        <v>0</v>
      </c>
      <c r="J125">
        <v>6300</v>
      </c>
    </row>
    <row r="126" spans="1:10" x14ac:dyDescent="0.35">
      <c r="A126">
        <v>5882</v>
      </c>
      <c r="B126" s="20">
        <v>45819</v>
      </c>
      <c r="C126">
        <v>114</v>
      </c>
      <c r="D126" t="s">
        <v>27</v>
      </c>
      <c r="E126">
        <v>143</v>
      </c>
      <c r="F126" t="s">
        <v>12467</v>
      </c>
      <c r="G126">
        <v>1</v>
      </c>
      <c r="H126" t="s">
        <v>12468</v>
      </c>
      <c r="I126">
        <v>0</v>
      </c>
      <c r="J126">
        <v>80023.740000000005</v>
      </c>
    </row>
    <row r="127" spans="1:10" x14ac:dyDescent="0.35">
      <c r="A127">
        <v>5884</v>
      </c>
      <c r="B127" s="20">
        <v>45819</v>
      </c>
      <c r="C127">
        <v>143</v>
      </c>
      <c r="D127" t="s">
        <v>12467</v>
      </c>
      <c r="E127">
        <v>114</v>
      </c>
      <c r="F127" t="s">
        <v>27</v>
      </c>
      <c r="G127">
        <v>0</v>
      </c>
      <c r="H127" t="s">
        <v>12468</v>
      </c>
      <c r="I127">
        <v>1600</v>
      </c>
      <c r="J127">
        <v>0</v>
      </c>
    </row>
    <row r="128" spans="1:10" x14ac:dyDescent="0.35">
      <c r="A128">
        <v>5886</v>
      </c>
      <c r="B128" s="20">
        <v>45819</v>
      </c>
      <c r="C128">
        <v>143</v>
      </c>
      <c r="D128" t="s">
        <v>12467</v>
      </c>
      <c r="E128">
        <v>114</v>
      </c>
      <c r="F128" t="s">
        <v>27</v>
      </c>
      <c r="G128">
        <v>0</v>
      </c>
      <c r="H128" t="s">
        <v>12468</v>
      </c>
      <c r="I128">
        <v>150</v>
      </c>
      <c r="J128">
        <v>0</v>
      </c>
    </row>
    <row r="129" spans="1:10" x14ac:dyDescent="0.35">
      <c r="A129">
        <v>5861</v>
      </c>
      <c r="B129" s="20">
        <v>45818</v>
      </c>
      <c r="C129">
        <v>114</v>
      </c>
      <c r="D129" t="s">
        <v>27</v>
      </c>
      <c r="E129">
        <v>143</v>
      </c>
      <c r="F129" t="s">
        <v>12467</v>
      </c>
      <c r="G129">
        <v>0</v>
      </c>
      <c r="H129" t="s">
        <v>12468</v>
      </c>
      <c r="I129">
        <v>0</v>
      </c>
      <c r="J129">
        <v>45519.75</v>
      </c>
    </row>
    <row r="130" spans="1:10" x14ac:dyDescent="0.35">
      <c r="A130">
        <v>5867</v>
      </c>
      <c r="B130" s="20">
        <v>45818</v>
      </c>
      <c r="C130">
        <v>143</v>
      </c>
      <c r="D130" t="s">
        <v>12467</v>
      </c>
      <c r="E130">
        <v>114</v>
      </c>
      <c r="F130" t="s">
        <v>27</v>
      </c>
      <c r="G130">
        <v>0</v>
      </c>
      <c r="H130" t="s">
        <v>12468</v>
      </c>
      <c r="I130">
        <v>98910</v>
      </c>
      <c r="J130">
        <v>0</v>
      </c>
    </row>
    <row r="131" spans="1:10" x14ac:dyDescent="0.35">
      <c r="A131">
        <v>5868</v>
      </c>
      <c r="B131" s="20">
        <v>45818</v>
      </c>
      <c r="C131">
        <v>143</v>
      </c>
      <c r="D131" t="s">
        <v>12467</v>
      </c>
      <c r="E131">
        <v>114</v>
      </c>
      <c r="F131" t="s">
        <v>27</v>
      </c>
      <c r="G131">
        <v>0</v>
      </c>
      <c r="H131" t="s">
        <v>12468</v>
      </c>
      <c r="I131">
        <v>42140</v>
      </c>
      <c r="J131">
        <v>0</v>
      </c>
    </row>
    <row r="132" spans="1:10" x14ac:dyDescent="0.35">
      <c r="A132">
        <v>6011</v>
      </c>
      <c r="B132" s="20">
        <v>45818</v>
      </c>
      <c r="C132">
        <v>114</v>
      </c>
      <c r="D132" t="s">
        <v>27</v>
      </c>
      <c r="E132">
        <v>127</v>
      </c>
      <c r="F132" t="s">
        <v>12479</v>
      </c>
      <c r="G132">
        <v>0</v>
      </c>
      <c r="H132" t="s">
        <v>12491</v>
      </c>
      <c r="I132">
        <v>0</v>
      </c>
      <c r="J132">
        <v>430.83</v>
      </c>
    </row>
    <row r="133" spans="1:10" x14ac:dyDescent="0.35">
      <c r="A133">
        <v>5840</v>
      </c>
      <c r="B133" s="20">
        <v>45817</v>
      </c>
      <c r="C133">
        <v>114</v>
      </c>
      <c r="D133" t="s">
        <v>27</v>
      </c>
      <c r="E133">
        <v>143</v>
      </c>
      <c r="F133" t="s">
        <v>12467</v>
      </c>
      <c r="G133">
        <v>1</v>
      </c>
      <c r="H133" t="s">
        <v>12468</v>
      </c>
      <c r="I133">
        <v>0</v>
      </c>
      <c r="J133">
        <v>303458.05</v>
      </c>
    </row>
    <row r="134" spans="1:10" x14ac:dyDescent="0.35">
      <c r="A134">
        <v>5843</v>
      </c>
      <c r="B134" s="20">
        <v>45817</v>
      </c>
      <c r="C134">
        <v>143</v>
      </c>
      <c r="D134" t="s">
        <v>12467</v>
      </c>
      <c r="E134">
        <v>114</v>
      </c>
      <c r="F134" t="s">
        <v>27</v>
      </c>
      <c r="G134">
        <v>0</v>
      </c>
      <c r="H134" t="s">
        <v>12468</v>
      </c>
      <c r="I134">
        <v>82000</v>
      </c>
      <c r="J134">
        <v>0</v>
      </c>
    </row>
    <row r="135" spans="1:10" x14ac:dyDescent="0.35">
      <c r="A135">
        <v>5845</v>
      </c>
      <c r="B135" s="20">
        <v>45817</v>
      </c>
      <c r="C135">
        <v>143</v>
      </c>
      <c r="D135" t="s">
        <v>12467</v>
      </c>
      <c r="E135">
        <v>114</v>
      </c>
      <c r="F135" t="s">
        <v>27</v>
      </c>
      <c r="G135">
        <v>0</v>
      </c>
      <c r="H135" t="s">
        <v>12468</v>
      </c>
      <c r="I135">
        <v>12300</v>
      </c>
      <c r="J135">
        <v>0</v>
      </c>
    </row>
    <row r="136" spans="1:10" x14ac:dyDescent="0.35">
      <c r="A136">
        <v>5849</v>
      </c>
      <c r="B136" s="20">
        <v>45817</v>
      </c>
      <c r="C136">
        <v>149</v>
      </c>
      <c r="D136" t="s">
        <v>12492</v>
      </c>
      <c r="E136">
        <v>114</v>
      </c>
      <c r="F136" t="s">
        <v>27</v>
      </c>
      <c r="G136">
        <v>0</v>
      </c>
      <c r="H136" t="s">
        <v>12468</v>
      </c>
      <c r="I136">
        <v>61000</v>
      </c>
      <c r="J136">
        <v>0</v>
      </c>
    </row>
    <row r="137" spans="1:10" x14ac:dyDescent="0.35">
      <c r="A137">
        <v>5856</v>
      </c>
      <c r="B137" s="20">
        <v>45817</v>
      </c>
      <c r="C137">
        <v>114</v>
      </c>
      <c r="D137" t="s">
        <v>27</v>
      </c>
      <c r="E137">
        <v>143</v>
      </c>
      <c r="F137" t="s">
        <v>12467</v>
      </c>
      <c r="G137">
        <v>0</v>
      </c>
      <c r="H137" t="s">
        <v>12468</v>
      </c>
      <c r="I137">
        <v>0</v>
      </c>
      <c r="J137">
        <v>3000</v>
      </c>
    </row>
    <row r="138" spans="1:10" x14ac:dyDescent="0.35">
      <c r="A138">
        <v>5826</v>
      </c>
      <c r="B138" s="20">
        <v>45814</v>
      </c>
      <c r="C138">
        <v>114</v>
      </c>
      <c r="D138" t="s">
        <v>27</v>
      </c>
      <c r="E138">
        <v>143</v>
      </c>
      <c r="F138" t="s">
        <v>12467</v>
      </c>
      <c r="G138">
        <v>1</v>
      </c>
      <c r="H138" t="s">
        <v>12468</v>
      </c>
      <c r="I138">
        <v>0</v>
      </c>
      <c r="J138">
        <v>62244.11</v>
      </c>
    </row>
    <row r="139" spans="1:10" x14ac:dyDescent="0.35">
      <c r="A139">
        <v>5830</v>
      </c>
      <c r="B139" s="20">
        <v>45814</v>
      </c>
      <c r="C139">
        <v>114</v>
      </c>
      <c r="D139" t="s">
        <v>27</v>
      </c>
      <c r="E139">
        <v>143</v>
      </c>
      <c r="F139" t="s">
        <v>12467</v>
      </c>
      <c r="G139">
        <v>0</v>
      </c>
      <c r="H139" t="s">
        <v>12468</v>
      </c>
      <c r="I139">
        <v>0</v>
      </c>
      <c r="J139">
        <v>200</v>
      </c>
    </row>
    <row r="140" spans="1:10" x14ac:dyDescent="0.35">
      <c r="A140">
        <v>6164</v>
      </c>
      <c r="B140" s="20">
        <v>45814</v>
      </c>
      <c r="C140">
        <v>114</v>
      </c>
      <c r="D140" t="s">
        <v>27</v>
      </c>
      <c r="E140">
        <v>143</v>
      </c>
      <c r="F140" t="s">
        <v>12467</v>
      </c>
      <c r="G140">
        <v>0</v>
      </c>
      <c r="H140" t="s">
        <v>12493</v>
      </c>
      <c r="I140">
        <v>0</v>
      </c>
      <c r="J140">
        <v>28986.38</v>
      </c>
    </row>
    <row r="141" spans="1:10" x14ac:dyDescent="0.35">
      <c r="A141">
        <v>5790</v>
      </c>
      <c r="B141" s="20">
        <v>45813</v>
      </c>
      <c r="C141">
        <v>114</v>
      </c>
      <c r="D141" t="s">
        <v>27</v>
      </c>
      <c r="E141">
        <v>143</v>
      </c>
      <c r="F141" t="s">
        <v>12467</v>
      </c>
      <c r="G141">
        <v>0</v>
      </c>
      <c r="H141" t="s">
        <v>12468</v>
      </c>
      <c r="I141">
        <v>0</v>
      </c>
      <c r="J141">
        <v>67711.77</v>
      </c>
    </row>
    <row r="142" spans="1:10" x14ac:dyDescent="0.35">
      <c r="A142">
        <v>5792</v>
      </c>
      <c r="B142" s="20">
        <v>45813</v>
      </c>
      <c r="C142">
        <v>143</v>
      </c>
      <c r="D142" t="s">
        <v>12467</v>
      </c>
      <c r="E142">
        <v>114</v>
      </c>
      <c r="F142" t="s">
        <v>27</v>
      </c>
      <c r="G142">
        <v>0</v>
      </c>
      <c r="H142" t="s">
        <v>12468</v>
      </c>
      <c r="I142">
        <v>106300</v>
      </c>
      <c r="J142">
        <v>0</v>
      </c>
    </row>
    <row r="143" spans="1:10" x14ac:dyDescent="0.35">
      <c r="A143">
        <v>5794</v>
      </c>
      <c r="B143" s="20">
        <v>45813</v>
      </c>
      <c r="C143">
        <v>143</v>
      </c>
      <c r="D143" t="s">
        <v>12467</v>
      </c>
      <c r="E143">
        <v>114</v>
      </c>
      <c r="F143" t="s">
        <v>27</v>
      </c>
      <c r="G143">
        <v>0</v>
      </c>
      <c r="H143" t="s">
        <v>12468</v>
      </c>
      <c r="I143">
        <v>15580</v>
      </c>
      <c r="J143">
        <v>0</v>
      </c>
    </row>
    <row r="144" spans="1:10" x14ac:dyDescent="0.35">
      <c r="A144">
        <v>5808</v>
      </c>
      <c r="B144" s="20">
        <v>45813</v>
      </c>
      <c r="C144">
        <v>114</v>
      </c>
      <c r="D144" t="s">
        <v>27</v>
      </c>
      <c r="E144">
        <v>143</v>
      </c>
      <c r="F144" t="s">
        <v>12467</v>
      </c>
      <c r="G144">
        <v>0</v>
      </c>
      <c r="H144" t="s">
        <v>12468</v>
      </c>
      <c r="I144">
        <v>0</v>
      </c>
      <c r="J144">
        <v>2500</v>
      </c>
    </row>
    <row r="145" spans="1:10" x14ac:dyDescent="0.35">
      <c r="A145">
        <v>5839</v>
      </c>
      <c r="B145" s="20">
        <v>45813</v>
      </c>
      <c r="C145">
        <v>143</v>
      </c>
      <c r="D145" t="s">
        <v>12467</v>
      </c>
      <c r="E145">
        <v>114</v>
      </c>
      <c r="F145" t="s">
        <v>27</v>
      </c>
      <c r="G145">
        <v>0</v>
      </c>
      <c r="H145" t="s">
        <v>12494</v>
      </c>
      <c r="I145">
        <v>715.78</v>
      </c>
      <c r="J145">
        <v>0</v>
      </c>
    </row>
    <row r="146" spans="1:10" x14ac:dyDescent="0.35">
      <c r="A146">
        <v>5729</v>
      </c>
      <c r="B146" s="20">
        <v>45812</v>
      </c>
      <c r="C146">
        <v>114</v>
      </c>
      <c r="D146" t="s">
        <v>27</v>
      </c>
      <c r="E146">
        <v>143</v>
      </c>
      <c r="F146" t="s">
        <v>12467</v>
      </c>
      <c r="G146">
        <v>1</v>
      </c>
      <c r="H146" t="s">
        <v>12468</v>
      </c>
      <c r="I146">
        <v>0</v>
      </c>
      <c r="J146">
        <v>39433.230000000003</v>
      </c>
    </row>
    <row r="147" spans="1:10" x14ac:dyDescent="0.35">
      <c r="A147">
        <v>5735</v>
      </c>
      <c r="B147" s="20">
        <v>45812</v>
      </c>
      <c r="C147">
        <v>114</v>
      </c>
      <c r="D147" t="s">
        <v>27</v>
      </c>
      <c r="E147">
        <v>143</v>
      </c>
      <c r="F147" t="s">
        <v>12467</v>
      </c>
      <c r="G147">
        <v>0</v>
      </c>
      <c r="H147" t="s">
        <v>12468</v>
      </c>
      <c r="I147">
        <v>0</v>
      </c>
      <c r="J147">
        <v>2700</v>
      </c>
    </row>
    <row r="148" spans="1:10" x14ac:dyDescent="0.35">
      <c r="A148">
        <v>5697</v>
      </c>
      <c r="B148" s="20">
        <v>45811</v>
      </c>
      <c r="C148">
        <v>114</v>
      </c>
      <c r="D148" t="s">
        <v>27</v>
      </c>
      <c r="E148">
        <v>143</v>
      </c>
      <c r="F148" t="s">
        <v>12467</v>
      </c>
      <c r="G148">
        <v>1</v>
      </c>
      <c r="H148" t="s">
        <v>12468</v>
      </c>
      <c r="I148">
        <v>0</v>
      </c>
      <c r="J148">
        <v>33388.39</v>
      </c>
    </row>
    <row r="149" spans="1:10" x14ac:dyDescent="0.35">
      <c r="A149">
        <v>5701</v>
      </c>
      <c r="B149" s="20">
        <v>45811</v>
      </c>
      <c r="C149">
        <v>143</v>
      </c>
      <c r="D149" t="s">
        <v>12467</v>
      </c>
      <c r="E149">
        <v>114</v>
      </c>
      <c r="F149" t="s">
        <v>27</v>
      </c>
      <c r="G149">
        <v>0</v>
      </c>
      <c r="H149" t="s">
        <v>12468</v>
      </c>
      <c r="I149">
        <v>1630</v>
      </c>
      <c r="J149">
        <v>0</v>
      </c>
    </row>
    <row r="150" spans="1:10" x14ac:dyDescent="0.35">
      <c r="A150">
        <v>5703</v>
      </c>
      <c r="B150" s="20">
        <v>45811</v>
      </c>
      <c r="C150">
        <v>143</v>
      </c>
      <c r="D150" t="s">
        <v>12467</v>
      </c>
      <c r="E150">
        <v>114</v>
      </c>
      <c r="F150" t="s">
        <v>27</v>
      </c>
      <c r="G150">
        <v>0</v>
      </c>
      <c r="H150" t="s">
        <v>12468</v>
      </c>
      <c r="I150">
        <v>104720</v>
      </c>
      <c r="J150">
        <v>0</v>
      </c>
    </row>
    <row r="151" spans="1:10" x14ac:dyDescent="0.35">
      <c r="A151">
        <v>5711</v>
      </c>
      <c r="B151" s="20">
        <v>45811</v>
      </c>
      <c r="C151">
        <v>114</v>
      </c>
      <c r="D151" t="s">
        <v>27</v>
      </c>
      <c r="E151">
        <v>143</v>
      </c>
      <c r="F151" t="s">
        <v>12467</v>
      </c>
      <c r="G151">
        <v>0</v>
      </c>
      <c r="H151" t="s">
        <v>12468</v>
      </c>
      <c r="I151">
        <v>0</v>
      </c>
      <c r="J151">
        <v>2700</v>
      </c>
    </row>
    <row r="152" spans="1:10" x14ac:dyDescent="0.35">
      <c r="A152">
        <v>5653</v>
      </c>
      <c r="B152" s="20">
        <v>45810</v>
      </c>
      <c r="C152">
        <v>114</v>
      </c>
      <c r="D152" t="s">
        <v>27</v>
      </c>
      <c r="E152">
        <v>143</v>
      </c>
      <c r="F152" t="s">
        <v>12467</v>
      </c>
      <c r="G152">
        <v>1</v>
      </c>
      <c r="H152" t="s">
        <v>12468</v>
      </c>
      <c r="I152">
        <v>0</v>
      </c>
      <c r="J152">
        <v>345423.3</v>
      </c>
    </row>
    <row r="153" spans="1:10" x14ac:dyDescent="0.35">
      <c r="A153">
        <v>5662</v>
      </c>
      <c r="B153" s="20">
        <v>45810</v>
      </c>
      <c r="C153">
        <v>148</v>
      </c>
      <c r="D153" t="s">
        <v>12495</v>
      </c>
      <c r="E153">
        <v>114</v>
      </c>
      <c r="F153" t="s">
        <v>27</v>
      </c>
      <c r="G153">
        <v>0</v>
      </c>
      <c r="H153" t="s">
        <v>12468</v>
      </c>
      <c r="I153">
        <v>75000</v>
      </c>
      <c r="J153">
        <v>0</v>
      </c>
    </row>
    <row r="154" spans="1:10" x14ac:dyDescent="0.35">
      <c r="A154">
        <v>5663</v>
      </c>
      <c r="B154" s="20">
        <v>45810</v>
      </c>
      <c r="C154">
        <v>143</v>
      </c>
      <c r="D154" t="s">
        <v>12467</v>
      </c>
      <c r="E154">
        <v>114</v>
      </c>
      <c r="F154" t="s">
        <v>27</v>
      </c>
      <c r="G154">
        <v>0</v>
      </c>
      <c r="H154" t="s">
        <v>12496</v>
      </c>
      <c r="I154">
        <v>0</v>
      </c>
      <c r="J154">
        <v>0</v>
      </c>
    </row>
    <row r="155" spans="1:10" x14ac:dyDescent="0.35">
      <c r="A155">
        <v>5665</v>
      </c>
      <c r="B155" s="20">
        <v>45810</v>
      </c>
      <c r="C155">
        <v>143</v>
      </c>
      <c r="D155" t="s">
        <v>12467</v>
      </c>
      <c r="E155">
        <v>114</v>
      </c>
      <c r="F155" t="s">
        <v>27</v>
      </c>
      <c r="G155">
        <v>0</v>
      </c>
      <c r="H155" t="s">
        <v>12468</v>
      </c>
      <c r="I155">
        <v>29000</v>
      </c>
      <c r="J155">
        <v>0</v>
      </c>
    </row>
    <row r="156" spans="1:10" x14ac:dyDescent="0.35">
      <c r="A156">
        <v>5669</v>
      </c>
      <c r="B156" s="20">
        <v>45810</v>
      </c>
      <c r="C156">
        <v>143</v>
      </c>
      <c r="D156" t="s">
        <v>12467</v>
      </c>
      <c r="E156">
        <v>114</v>
      </c>
      <c r="F156" t="s">
        <v>27</v>
      </c>
      <c r="G156">
        <v>0</v>
      </c>
      <c r="H156" t="s">
        <v>12468</v>
      </c>
      <c r="I156">
        <v>13600</v>
      </c>
      <c r="J156">
        <v>0</v>
      </c>
    </row>
    <row r="157" spans="1:10" x14ac:dyDescent="0.35">
      <c r="A157">
        <v>5670</v>
      </c>
      <c r="B157" s="20">
        <v>45810</v>
      </c>
      <c r="C157">
        <v>149</v>
      </c>
      <c r="D157" t="s">
        <v>12492</v>
      </c>
      <c r="E157">
        <v>114</v>
      </c>
      <c r="F157" t="s">
        <v>27</v>
      </c>
      <c r="G157">
        <v>0</v>
      </c>
      <c r="H157" t="s">
        <v>12468</v>
      </c>
      <c r="I157">
        <v>24000</v>
      </c>
      <c r="J157">
        <v>0</v>
      </c>
    </row>
    <row r="158" spans="1:10" x14ac:dyDescent="0.35">
      <c r="A158">
        <v>5538</v>
      </c>
      <c r="B158" s="20">
        <v>45807</v>
      </c>
      <c r="C158">
        <v>114</v>
      </c>
      <c r="D158" t="s">
        <v>27</v>
      </c>
      <c r="E158">
        <v>143</v>
      </c>
      <c r="F158" t="s">
        <v>12467</v>
      </c>
      <c r="G158">
        <v>0</v>
      </c>
      <c r="H158" t="s">
        <v>12497</v>
      </c>
      <c r="I158">
        <v>0</v>
      </c>
      <c r="J158">
        <v>2368.86</v>
      </c>
    </row>
    <row r="159" spans="1:10" x14ac:dyDescent="0.35">
      <c r="A159">
        <v>5647</v>
      </c>
      <c r="B159" s="20">
        <v>45807</v>
      </c>
      <c r="C159">
        <v>114</v>
      </c>
      <c r="D159" t="s">
        <v>27</v>
      </c>
      <c r="E159">
        <v>143</v>
      </c>
      <c r="F159" t="s">
        <v>12467</v>
      </c>
      <c r="G159">
        <v>1</v>
      </c>
      <c r="H159" t="s">
        <v>12468</v>
      </c>
      <c r="I159">
        <v>0</v>
      </c>
      <c r="J159">
        <v>105692.62</v>
      </c>
    </row>
    <row r="160" spans="1:10" x14ac:dyDescent="0.35">
      <c r="A160">
        <v>5556</v>
      </c>
      <c r="B160" s="20">
        <v>45806</v>
      </c>
      <c r="C160">
        <v>114</v>
      </c>
      <c r="D160" t="s">
        <v>27</v>
      </c>
      <c r="E160">
        <v>143</v>
      </c>
      <c r="F160" t="s">
        <v>12467</v>
      </c>
      <c r="G160">
        <v>1</v>
      </c>
      <c r="H160" t="s">
        <v>12468</v>
      </c>
      <c r="I160">
        <v>0</v>
      </c>
      <c r="J160">
        <v>112169.71</v>
      </c>
    </row>
    <row r="161" spans="1:10" x14ac:dyDescent="0.35">
      <c r="A161">
        <v>5560</v>
      </c>
      <c r="B161" s="20">
        <v>45806</v>
      </c>
      <c r="C161">
        <v>143</v>
      </c>
      <c r="D161" t="s">
        <v>12467</v>
      </c>
      <c r="E161">
        <v>114</v>
      </c>
      <c r="F161" t="s">
        <v>27</v>
      </c>
      <c r="G161">
        <v>0</v>
      </c>
      <c r="H161" t="s">
        <v>12468</v>
      </c>
      <c r="I161">
        <v>1420</v>
      </c>
      <c r="J161">
        <v>0</v>
      </c>
    </row>
    <row r="162" spans="1:10" x14ac:dyDescent="0.35">
      <c r="A162">
        <v>5565</v>
      </c>
      <c r="B162" s="20">
        <v>45806</v>
      </c>
      <c r="C162">
        <v>143</v>
      </c>
      <c r="D162" t="s">
        <v>12467</v>
      </c>
      <c r="E162">
        <v>114</v>
      </c>
      <c r="F162" t="s">
        <v>27</v>
      </c>
      <c r="G162">
        <v>0</v>
      </c>
      <c r="H162" t="s">
        <v>12468</v>
      </c>
      <c r="I162">
        <v>93420</v>
      </c>
      <c r="J162">
        <v>0</v>
      </c>
    </row>
    <row r="163" spans="1:10" x14ac:dyDescent="0.35">
      <c r="A163">
        <v>5575</v>
      </c>
      <c r="B163" s="20">
        <v>45806</v>
      </c>
      <c r="C163">
        <v>114</v>
      </c>
      <c r="D163" t="s">
        <v>27</v>
      </c>
      <c r="E163">
        <v>143</v>
      </c>
      <c r="F163" t="s">
        <v>12467</v>
      </c>
      <c r="G163">
        <v>0</v>
      </c>
      <c r="H163" t="s">
        <v>12468</v>
      </c>
      <c r="I163">
        <v>0</v>
      </c>
      <c r="J163">
        <v>7500</v>
      </c>
    </row>
    <row r="164" spans="1:10" x14ac:dyDescent="0.35">
      <c r="A164">
        <v>5592</v>
      </c>
      <c r="B164" s="20">
        <v>45806</v>
      </c>
      <c r="C164">
        <v>114</v>
      </c>
      <c r="D164" t="s">
        <v>27</v>
      </c>
      <c r="E164">
        <v>143</v>
      </c>
      <c r="F164" t="s">
        <v>12467</v>
      </c>
      <c r="G164">
        <v>0</v>
      </c>
      <c r="H164" t="s">
        <v>12498</v>
      </c>
      <c r="I164">
        <v>0</v>
      </c>
      <c r="J164">
        <v>28406</v>
      </c>
    </row>
    <row r="165" spans="1:10" x14ac:dyDescent="0.35">
      <c r="A165">
        <v>5544</v>
      </c>
      <c r="B165" s="20">
        <v>45805</v>
      </c>
      <c r="C165">
        <v>114</v>
      </c>
      <c r="D165" t="s">
        <v>27</v>
      </c>
      <c r="E165">
        <v>143</v>
      </c>
      <c r="F165" t="s">
        <v>12467</v>
      </c>
      <c r="G165">
        <v>1</v>
      </c>
      <c r="I165">
        <v>0</v>
      </c>
      <c r="J165">
        <v>95779.58</v>
      </c>
    </row>
    <row r="166" spans="1:10" x14ac:dyDescent="0.35">
      <c r="A166">
        <v>5548</v>
      </c>
      <c r="B166" s="20">
        <v>45805</v>
      </c>
      <c r="C166">
        <v>143</v>
      </c>
      <c r="D166" t="s">
        <v>12467</v>
      </c>
      <c r="E166">
        <v>114</v>
      </c>
      <c r="F166" t="s">
        <v>27</v>
      </c>
      <c r="G166">
        <v>0</v>
      </c>
      <c r="I166">
        <v>300</v>
      </c>
      <c r="J166">
        <v>0</v>
      </c>
    </row>
    <row r="167" spans="1:10" x14ac:dyDescent="0.35">
      <c r="A167">
        <v>5518</v>
      </c>
      <c r="B167" s="20">
        <v>45804</v>
      </c>
      <c r="C167">
        <v>114</v>
      </c>
      <c r="D167" t="s">
        <v>27</v>
      </c>
      <c r="E167">
        <v>143</v>
      </c>
      <c r="F167" t="s">
        <v>12467</v>
      </c>
      <c r="G167">
        <v>1</v>
      </c>
      <c r="I167">
        <v>0</v>
      </c>
      <c r="J167">
        <v>68633.22</v>
      </c>
    </row>
    <row r="168" spans="1:10" x14ac:dyDescent="0.35">
      <c r="A168">
        <v>5524</v>
      </c>
      <c r="B168" s="20">
        <v>45804</v>
      </c>
      <c r="C168">
        <v>143</v>
      </c>
      <c r="D168" t="s">
        <v>12467</v>
      </c>
      <c r="E168">
        <v>114</v>
      </c>
      <c r="F168" t="s">
        <v>27</v>
      </c>
      <c r="G168">
        <v>0</v>
      </c>
      <c r="I168">
        <v>100500</v>
      </c>
      <c r="J168">
        <v>0</v>
      </c>
    </row>
    <row r="169" spans="1:10" x14ac:dyDescent="0.35">
      <c r="A169">
        <v>5541</v>
      </c>
      <c r="B169" s="20">
        <v>45804</v>
      </c>
      <c r="C169">
        <v>114</v>
      </c>
      <c r="D169" t="s">
        <v>27</v>
      </c>
      <c r="E169">
        <v>143</v>
      </c>
      <c r="F169" t="s">
        <v>12467</v>
      </c>
      <c r="G169">
        <v>0</v>
      </c>
      <c r="H169" t="s">
        <v>12499</v>
      </c>
      <c r="I169">
        <v>0</v>
      </c>
      <c r="J169">
        <v>1190.56</v>
      </c>
    </row>
    <row r="170" spans="1:10" x14ac:dyDescent="0.35">
      <c r="A170">
        <v>5483</v>
      </c>
      <c r="B170" s="20">
        <v>45803</v>
      </c>
      <c r="C170">
        <v>114</v>
      </c>
      <c r="D170" t="s">
        <v>27</v>
      </c>
      <c r="E170">
        <v>143</v>
      </c>
      <c r="F170" t="s">
        <v>12467</v>
      </c>
      <c r="G170">
        <v>1</v>
      </c>
      <c r="I170">
        <v>0</v>
      </c>
      <c r="J170">
        <v>374887.05</v>
      </c>
    </row>
    <row r="171" spans="1:10" x14ac:dyDescent="0.35">
      <c r="A171">
        <v>5487</v>
      </c>
      <c r="B171" s="20">
        <v>45803</v>
      </c>
      <c r="C171">
        <v>143</v>
      </c>
      <c r="D171" t="s">
        <v>12467</v>
      </c>
      <c r="E171">
        <v>114</v>
      </c>
      <c r="F171" t="s">
        <v>27</v>
      </c>
      <c r="G171">
        <v>0</v>
      </c>
      <c r="I171">
        <v>140000</v>
      </c>
      <c r="J171">
        <v>0</v>
      </c>
    </row>
    <row r="172" spans="1:10" x14ac:dyDescent="0.35">
      <c r="A172">
        <v>5491</v>
      </c>
      <c r="B172" s="20">
        <v>45803</v>
      </c>
      <c r="C172">
        <v>143</v>
      </c>
      <c r="D172" t="s">
        <v>12467</v>
      </c>
      <c r="E172">
        <v>114</v>
      </c>
      <c r="F172" t="s">
        <v>27</v>
      </c>
      <c r="G172">
        <v>0</v>
      </c>
      <c r="I172">
        <v>233900</v>
      </c>
      <c r="J172">
        <v>0</v>
      </c>
    </row>
    <row r="173" spans="1:10" x14ac:dyDescent="0.35">
      <c r="A173">
        <v>5469</v>
      </c>
      <c r="B173" s="20">
        <v>45800</v>
      </c>
      <c r="C173">
        <v>114</v>
      </c>
      <c r="D173" t="s">
        <v>27</v>
      </c>
      <c r="E173">
        <v>143</v>
      </c>
      <c r="F173" t="s">
        <v>12467</v>
      </c>
      <c r="G173">
        <v>0</v>
      </c>
      <c r="I173">
        <v>0</v>
      </c>
      <c r="J173">
        <v>93990.59</v>
      </c>
    </row>
    <row r="174" spans="1:10" x14ac:dyDescent="0.35">
      <c r="A174">
        <v>5477</v>
      </c>
      <c r="B174" s="20">
        <v>45800</v>
      </c>
      <c r="C174">
        <v>114</v>
      </c>
      <c r="D174" t="s">
        <v>27</v>
      </c>
      <c r="E174">
        <v>143</v>
      </c>
      <c r="F174" t="s">
        <v>12467</v>
      </c>
      <c r="G174">
        <v>0</v>
      </c>
      <c r="H174" t="s">
        <v>12500</v>
      </c>
      <c r="I174">
        <v>0</v>
      </c>
      <c r="J174">
        <v>7993.6</v>
      </c>
    </row>
    <row r="175" spans="1:10" x14ac:dyDescent="0.35">
      <c r="A175">
        <v>5446</v>
      </c>
      <c r="B175" s="20">
        <v>45799</v>
      </c>
      <c r="C175">
        <v>114</v>
      </c>
      <c r="D175" t="s">
        <v>27</v>
      </c>
      <c r="E175">
        <v>143</v>
      </c>
      <c r="F175" t="s">
        <v>12467</v>
      </c>
      <c r="G175">
        <v>1</v>
      </c>
      <c r="I175">
        <v>0</v>
      </c>
      <c r="J175">
        <v>92644.38</v>
      </c>
    </row>
    <row r="176" spans="1:10" x14ac:dyDescent="0.35">
      <c r="A176">
        <v>5454</v>
      </c>
      <c r="B176" s="20">
        <v>45799</v>
      </c>
      <c r="C176">
        <v>143</v>
      </c>
      <c r="D176" t="s">
        <v>12467</v>
      </c>
      <c r="E176">
        <v>114</v>
      </c>
      <c r="F176" t="s">
        <v>27</v>
      </c>
      <c r="G176">
        <v>0</v>
      </c>
      <c r="I176">
        <v>115650</v>
      </c>
      <c r="J176">
        <v>0</v>
      </c>
    </row>
    <row r="177" spans="1:10" x14ac:dyDescent="0.35">
      <c r="A177">
        <v>5465</v>
      </c>
      <c r="B177" s="20">
        <v>45799</v>
      </c>
      <c r="C177">
        <v>114</v>
      </c>
      <c r="D177" t="s">
        <v>27</v>
      </c>
      <c r="E177">
        <v>143</v>
      </c>
      <c r="F177" t="s">
        <v>12467</v>
      </c>
      <c r="G177">
        <v>0</v>
      </c>
      <c r="I177">
        <v>0</v>
      </c>
      <c r="J177">
        <v>20500</v>
      </c>
    </row>
    <row r="178" spans="1:10" x14ac:dyDescent="0.35">
      <c r="A178">
        <v>5506</v>
      </c>
      <c r="B178" s="20">
        <v>45799</v>
      </c>
      <c r="C178">
        <v>114</v>
      </c>
      <c r="D178" t="s">
        <v>27</v>
      </c>
      <c r="E178">
        <v>116</v>
      </c>
      <c r="F178" t="s">
        <v>12488</v>
      </c>
      <c r="G178">
        <v>0</v>
      </c>
      <c r="I178">
        <v>0</v>
      </c>
      <c r="J178">
        <v>0</v>
      </c>
    </row>
    <row r="179" spans="1:10" x14ac:dyDescent="0.35">
      <c r="A179">
        <v>5815</v>
      </c>
      <c r="B179" s="20">
        <v>45799</v>
      </c>
      <c r="C179">
        <v>114</v>
      </c>
      <c r="D179" t="s">
        <v>27</v>
      </c>
      <c r="E179">
        <v>116</v>
      </c>
      <c r="F179" t="s">
        <v>12488</v>
      </c>
      <c r="G179">
        <v>0</v>
      </c>
      <c r="H179" t="s">
        <v>12501</v>
      </c>
      <c r="I179">
        <v>0</v>
      </c>
      <c r="J179">
        <v>20000</v>
      </c>
    </row>
    <row r="180" spans="1:10" x14ac:dyDescent="0.35">
      <c r="A180">
        <v>5420</v>
      </c>
      <c r="B180" s="20">
        <v>45798</v>
      </c>
      <c r="C180">
        <v>114</v>
      </c>
      <c r="D180" t="s">
        <v>27</v>
      </c>
      <c r="E180">
        <v>143</v>
      </c>
      <c r="F180" t="s">
        <v>12467</v>
      </c>
      <c r="G180">
        <v>1</v>
      </c>
      <c r="I180">
        <v>0</v>
      </c>
      <c r="J180">
        <v>79255.02</v>
      </c>
    </row>
    <row r="181" spans="1:10" x14ac:dyDescent="0.35">
      <c r="A181">
        <v>5422</v>
      </c>
      <c r="B181" s="20">
        <v>45798</v>
      </c>
      <c r="C181">
        <v>143</v>
      </c>
      <c r="D181" t="s">
        <v>12467</v>
      </c>
      <c r="E181">
        <v>114</v>
      </c>
      <c r="F181" t="s">
        <v>27</v>
      </c>
      <c r="G181">
        <v>0</v>
      </c>
      <c r="I181">
        <v>16850</v>
      </c>
      <c r="J181">
        <v>0</v>
      </c>
    </row>
    <row r="182" spans="1:10" x14ac:dyDescent="0.35">
      <c r="A182">
        <v>5382</v>
      </c>
      <c r="B182" s="20">
        <v>45797</v>
      </c>
      <c r="C182">
        <v>114</v>
      </c>
      <c r="D182" t="s">
        <v>27</v>
      </c>
      <c r="E182">
        <v>143</v>
      </c>
      <c r="F182" t="s">
        <v>12467</v>
      </c>
      <c r="G182">
        <v>1</v>
      </c>
      <c r="I182">
        <v>0</v>
      </c>
      <c r="J182">
        <v>52624.24</v>
      </c>
    </row>
    <row r="183" spans="1:10" x14ac:dyDescent="0.35">
      <c r="A183">
        <v>5389</v>
      </c>
      <c r="B183" s="20">
        <v>45797</v>
      </c>
      <c r="C183">
        <v>143</v>
      </c>
      <c r="D183" t="s">
        <v>12467</v>
      </c>
      <c r="E183">
        <v>114</v>
      </c>
      <c r="F183" t="s">
        <v>27</v>
      </c>
      <c r="G183">
        <v>0</v>
      </c>
      <c r="I183">
        <v>41930</v>
      </c>
      <c r="J183">
        <v>0</v>
      </c>
    </row>
    <row r="184" spans="1:10" x14ac:dyDescent="0.35">
      <c r="A184">
        <v>5392</v>
      </c>
      <c r="B184" s="20">
        <v>45797</v>
      </c>
      <c r="C184">
        <v>149</v>
      </c>
      <c r="D184" t="s">
        <v>12492</v>
      </c>
      <c r="E184">
        <v>114</v>
      </c>
      <c r="F184" t="s">
        <v>27</v>
      </c>
      <c r="G184">
        <v>0</v>
      </c>
      <c r="I184">
        <v>17700</v>
      </c>
      <c r="J184">
        <v>0</v>
      </c>
    </row>
    <row r="185" spans="1:10" x14ac:dyDescent="0.35">
      <c r="A185">
        <v>5398</v>
      </c>
      <c r="B185" s="20">
        <v>45797</v>
      </c>
      <c r="C185">
        <v>143</v>
      </c>
      <c r="D185" t="s">
        <v>12467</v>
      </c>
      <c r="E185">
        <v>114</v>
      </c>
      <c r="F185" t="s">
        <v>27</v>
      </c>
      <c r="G185">
        <v>0</v>
      </c>
      <c r="I185">
        <v>192450</v>
      </c>
      <c r="J185">
        <v>0</v>
      </c>
    </row>
    <row r="186" spans="1:10" x14ac:dyDescent="0.35">
      <c r="A186">
        <v>5505</v>
      </c>
      <c r="B186" s="20">
        <v>45797</v>
      </c>
      <c r="C186">
        <v>114</v>
      </c>
      <c r="D186" t="s">
        <v>27</v>
      </c>
      <c r="E186">
        <v>143</v>
      </c>
      <c r="F186" t="s">
        <v>12467</v>
      </c>
      <c r="G186">
        <v>0</v>
      </c>
      <c r="H186" t="s">
        <v>12502</v>
      </c>
      <c r="I186">
        <v>0</v>
      </c>
      <c r="J186">
        <v>430</v>
      </c>
    </row>
    <row r="187" spans="1:10" x14ac:dyDescent="0.35">
      <c r="A187">
        <v>5348</v>
      </c>
      <c r="B187" s="20">
        <v>45796</v>
      </c>
      <c r="C187">
        <v>143</v>
      </c>
      <c r="D187" t="s">
        <v>12467</v>
      </c>
      <c r="E187">
        <v>114</v>
      </c>
      <c r="F187" t="s">
        <v>27</v>
      </c>
      <c r="G187">
        <v>0</v>
      </c>
      <c r="I187">
        <v>5000</v>
      </c>
      <c r="J187">
        <v>0</v>
      </c>
    </row>
    <row r="188" spans="1:10" x14ac:dyDescent="0.35">
      <c r="A188">
        <v>5349</v>
      </c>
      <c r="B188" s="20">
        <v>45796</v>
      </c>
      <c r="C188">
        <v>114</v>
      </c>
      <c r="D188" t="s">
        <v>27</v>
      </c>
      <c r="E188">
        <v>143</v>
      </c>
      <c r="F188" t="s">
        <v>12467</v>
      </c>
      <c r="G188">
        <v>1</v>
      </c>
      <c r="I188">
        <v>0</v>
      </c>
      <c r="J188">
        <v>345274.7</v>
      </c>
    </row>
    <row r="189" spans="1:10" x14ac:dyDescent="0.35">
      <c r="A189">
        <v>5365</v>
      </c>
      <c r="B189" s="20">
        <v>45796</v>
      </c>
      <c r="C189">
        <v>143</v>
      </c>
      <c r="D189" t="s">
        <v>12467</v>
      </c>
      <c r="E189">
        <v>114</v>
      </c>
      <c r="F189" t="s">
        <v>27</v>
      </c>
      <c r="G189">
        <v>0</v>
      </c>
      <c r="I189">
        <v>159700</v>
      </c>
      <c r="J189">
        <v>0</v>
      </c>
    </row>
    <row r="190" spans="1:10" x14ac:dyDescent="0.35">
      <c r="A190">
        <v>5439</v>
      </c>
      <c r="B190" s="20">
        <v>45796</v>
      </c>
      <c r="C190">
        <v>143</v>
      </c>
      <c r="D190" t="s">
        <v>12467</v>
      </c>
      <c r="E190">
        <v>114</v>
      </c>
      <c r="F190" t="s">
        <v>27</v>
      </c>
      <c r="G190">
        <v>0</v>
      </c>
      <c r="H190" t="s">
        <v>12503</v>
      </c>
      <c r="I190">
        <v>2000</v>
      </c>
      <c r="J190">
        <v>0</v>
      </c>
    </row>
    <row r="191" spans="1:10" x14ac:dyDescent="0.35">
      <c r="A191">
        <v>5440</v>
      </c>
      <c r="B191" s="20">
        <v>45796</v>
      </c>
      <c r="C191">
        <v>143</v>
      </c>
      <c r="D191" t="s">
        <v>12467</v>
      </c>
      <c r="E191">
        <v>114</v>
      </c>
      <c r="F191" t="s">
        <v>27</v>
      </c>
      <c r="G191">
        <v>0</v>
      </c>
      <c r="H191" t="s">
        <v>12504</v>
      </c>
      <c r="I191">
        <v>2000</v>
      </c>
      <c r="J191">
        <v>0</v>
      </c>
    </row>
    <row r="192" spans="1:10" x14ac:dyDescent="0.35">
      <c r="A192">
        <v>5935</v>
      </c>
      <c r="B192" s="20">
        <v>45796</v>
      </c>
      <c r="C192">
        <v>114</v>
      </c>
      <c r="D192" t="s">
        <v>27</v>
      </c>
      <c r="E192">
        <v>127</v>
      </c>
      <c r="F192" t="s">
        <v>12479</v>
      </c>
      <c r="G192">
        <v>0</v>
      </c>
      <c r="H192" t="s">
        <v>12505</v>
      </c>
      <c r="I192">
        <v>0</v>
      </c>
      <c r="J192">
        <v>22789.279999999999</v>
      </c>
    </row>
    <row r="193" spans="1:10" x14ac:dyDescent="0.35">
      <c r="A193">
        <v>5328</v>
      </c>
      <c r="B193" s="20">
        <v>45793</v>
      </c>
      <c r="C193">
        <v>114</v>
      </c>
      <c r="D193" t="s">
        <v>27</v>
      </c>
      <c r="E193">
        <v>143</v>
      </c>
      <c r="F193" t="s">
        <v>12467</v>
      </c>
      <c r="G193">
        <v>0</v>
      </c>
      <c r="I193">
        <v>0</v>
      </c>
      <c r="J193">
        <v>113656.72</v>
      </c>
    </row>
    <row r="194" spans="1:10" x14ac:dyDescent="0.35">
      <c r="A194">
        <v>5437</v>
      </c>
      <c r="B194" s="20">
        <v>45793</v>
      </c>
      <c r="C194">
        <v>114</v>
      </c>
      <c r="D194" t="s">
        <v>27</v>
      </c>
      <c r="E194">
        <v>143</v>
      </c>
      <c r="F194" t="s">
        <v>12467</v>
      </c>
      <c r="G194">
        <v>0</v>
      </c>
      <c r="H194" t="s">
        <v>12506</v>
      </c>
      <c r="I194">
        <v>0</v>
      </c>
      <c r="J194">
        <v>2668.13</v>
      </c>
    </row>
    <row r="195" spans="1:10" x14ac:dyDescent="0.35">
      <c r="A195">
        <v>5438</v>
      </c>
      <c r="B195" s="20">
        <v>45793</v>
      </c>
      <c r="C195">
        <v>114</v>
      </c>
      <c r="D195" t="s">
        <v>27</v>
      </c>
      <c r="E195">
        <v>127</v>
      </c>
      <c r="F195" t="s">
        <v>12479</v>
      </c>
      <c r="G195">
        <v>0</v>
      </c>
      <c r="H195" t="s">
        <v>12507</v>
      </c>
      <c r="I195">
        <v>0</v>
      </c>
      <c r="J195">
        <v>14173.56</v>
      </c>
    </row>
    <row r="196" spans="1:10" x14ac:dyDescent="0.35">
      <c r="A196">
        <v>5258</v>
      </c>
      <c r="B196" s="20">
        <v>45792</v>
      </c>
      <c r="C196">
        <v>114</v>
      </c>
      <c r="D196" t="s">
        <v>27</v>
      </c>
      <c r="E196">
        <v>143</v>
      </c>
      <c r="F196" t="s">
        <v>12467</v>
      </c>
      <c r="G196">
        <v>1</v>
      </c>
      <c r="I196">
        <v>0</v>
      </c>
      <c r="J196">
        <v>131065.69</v>
      </c>
    </row>
    <row r="197" spans="1:10" x14ac:dyDescent="0.35">
      <c r="A197">
        <v>5260</v>
      </c>
      <c r="B197" s="20">
        <v>45792</v>
      </c>
      <c r="C197">
        <v>143</v>
      </c>
      <c r="D197" t="s">
        <v>12467</v>
      </c>
      <c r="E197">
        <v>114</v>
      </c>
      <c r="F197" t="s">
        <v>27</v>
      </c>
      <c r="G197">
        <v>0</v>
      </c>
      <c r="I197">
        <v>38280</v>
      </c>
      <c r="J197">
        <v>0</v>
      </c>
    </row>
    <row r="198" spans="1:10" x14ac:dyDescent="0.35">
      <c r="A198">
        <v>5264</v>
      </c>
      <c r="B198" s="20">
        <v>45792</v>
      </c>
      <c r="C198">
        <v>143</v>
      </c>
      <c r="D198" t="s">
        <v>12467</v>
      </c>
      <c r="E198">
        <v>114</v>
      </c>
      <c r="F198" t="s">
        <v>27</v>
      </c>
      <c r="G198">
        <v>0</v>
      </c>
      <c r="I198">
        <v>14173.56</v>
      </c>
      <c r="J198">
        <v>0</v>
      </c>
    </row>
    <row r="199" spans="1:10" x14ac:dyDescent="0.35">
      <c r="A199">
        <v>5274</v>
      </c>
      <c r="B199" s="20">
        <v>45792</v>
      </c>
      <c r="C199">
        <v>143</v>
      </c>
      <c r="D199" t="s">
        <v>12467</v>
      </c>
      <c r="E199">
        <v>114</v>
      </c>
      <c r="F199" t="s">
        <v>27</v>
      </c>
      <c r="G199">
        <v>0</v>
      </c>
      <c r="I199">
        <v>94520</v>
      </c>
      <c r="J199">
        <v>0</v>
      </c>
    </row>
    <row r="200" spans="1:10" x14ac:dyDescent="0.35">
      <c r="A200">
        <v>5278</v>
      </c>
      <c r="B200" s="20">
        <v>45792</v>
      </c>
      <c r="C200">
        <v>114</v>
      </c>
      <c r="D200" t="s">
        <v>27</v>
      </c>
      <c r="E200">
        <v>143</v>
      </c>
      <c r="F200" t="s">
        <v>12467</v>
      </c>
      <c r="G200">
        <v>0</v>
      </c>
      <c r="I200">
        <v>0</v>
      </c>
      <c r="J200">
        <v>3000</v>
      </c>
    </row>
    <row r="201" spans="1:10" x14ac:dyDescent="0.35">
      <c r="A201">
        <v>5279</v>
      </c>
      <c r="B201" s="20">
        <v>45792</v>
      </c>
      <c r="C201">
        <v>114</v>
      </c>
      <c r="D201" t="s">
        <v>27</v>
      </c>
      <c r="E201">
        <v>143</v>
      </c>
      <c r="F201" t="s">
        <v>12467</v>
      </c>
      <c r="G201">
        <v>0</v>
      </c>
      <c r="I201">
        <v>0</v>
      </c>
      <c r="J201">
        <v>5300</v>
      </c>
    </row>
    <row r="202" spans="1:10" x14ac:dyDescent="0.35">
      <c r="A202">
        <v>5436</v>
      </c>
      <c r="B202" s="20">
        <v>45792</v>
      </c>
      <c r="C202">
        <v>143</v>
      </c>
      <c r="D202" t="s">
        <v>12467</v>
      </c>
      <c r="E202">
        <v>114</v>
      </c>
      <c r="F202" t="s">
        <v>27</v>
      </c>
      <c r="G202">
        <v>0</v>
      </c>
      <c r="H202" t="s">
        <v>12508</v>
      </c>
      <c r="I202">
        <v>6000</v>
      </c>
      <c r="J202">
        <v>0</v>
      </c>
    </row>
    <row r="203" spans="1:10" x14ac:dyDescent="0.35">
      <c r="A203">
        <v>5250</v>
      </c>
      <c r="B203" s="20">
        <v>45791</v>
      </c>
      <c r="C203">
        <v>114</v>
      </c>
      <c r="D203" t="s">
        <v>27</v>
      </c>
      <c r="E203">
        <v>143</v>
      </c>
      <c r="F203" t="s">
        <v>12467</v>
      </c>
      <c r="G203">
        <v>1</v>
      </c>
      <c r="I203">
        <v>0</v>
      </c>
      <c r="J203">
        <v>117034.21</v>
      </c>
    </row>
    <row r="204" spans="1:10" x14ac:dyDescent="0.35">
      <c r="A204">
        <v>5435</v>
      </c>
      <c r="B204" s="20">
        <v>45791</v>
      </c>
      <c r="C204">
        <v>114</v>
      </c>
      <c r="D204" t="s">
        <v>27</v>
      </c>
      <c r="E204">
        <v>143</v>
      </c>
      <c r="F204" t="s">
        <v>12467</v>
      </c>
      <c r="G204">
        <v>0</v>
      </c>
      <c r="H204" t="s">
        <v>12509</v>
      </c>
      <c r="I204">
        <v>0</v>
      </c>
      <c r="J204">
        <v>6250</v>
      </c>
    </row>
    <row r="205" spans="1:10" x14ac:dyDescent="0.35">
      <c r="A205">
        <v>5241</v>
      </c>
      <c r="B205" s="20">
        <v>45790</v>
      </c>
      <c r="C205">
        <v>114</v>
      </c>
      <c r="D205" t="s">
        <v>27</v>
      </c>
      <c r="E205">
        <v>143</v>
      </c>
      <c r="F205" t="s">
        <v>12467</v>
      </c>
      <c r="G205">
        <v>0</v>
      </c>
      <c r="I205">
        <v>0</v>
      </c>
      <c r="J205">
        <v>79715.81</v>
      </c>
    </row>
    <row r="206" spans="1:10" x14ac:dyDescent="0.35">
      <c r="A206">
        <v>5245</v>
      </c>
      <c r="B206" s="20">
        <v>45790</v>
      </c>
      <c r="C206">
        <v>143</v>
      </c>
      <c r="D206" t="s">
        <v>12467</v>
      </c>
      <c r="E206">
        <v>114</v>
      </c>
      <c r="F206" t="s">
        <v>27</v>
      </c>
      <c r="G206">
        <v>0</v>
      </c>
      <c r="I206">
        <v>93800</v>
      </c>
      <c r="J206">
        <v>0</v>
      </c>
    </row>
    <row r="207" spans="1:10" x14ac:dyDescent="0.35">
      <c r="A207">
        <v>5248</v>
      </c>
      <c r="B207" s="20">
        <v>45790</v>
      </c>
      <c r="C207">
        <v>143</v>
      </c>
      <c r="D207" t="s">
        <v>12467</v>
      </c>
      <c r="E207">
        <v>114</v>
      </c>
      <c r="F207" t="s">
        <v>27</v>
      </c>
      <c r="G207">
        <v>0</v>
      </c>
      <c r="I207">
        <v>2000</v>
      </c>
      <c r="J207">
        <v>0</v>
      </c>
    </row>
    <row r="208" spans="1:10" x14ac:dyDescent="0.35">
      <c r="A208">
        <v>5432</v>
      </c>
      <c r="B208" s="20">
        <v>45790</v>
      </c>
      <c r="C208">
        <v>143</v>
      </c>
      <c r="D208" t="s">
        <v>12467</v>
      </c>
      <c r="E208">
        <v>114</v>
      </c>
      <c r="F208" t="s">
        <v>27</v>
      </c>
      <c r="G208">
        <v>0</v>
      </c>
      <c r="H208" t="s">
        <v>12510</v>
      </c>
      <c r="I208">
        <v>2000</v>
      </c>
      <c r="J208">
        <v>0</v>
      </c>
    </row>
    <row r="209" spans="1:10" x14ac:dyDescent="0.35">
      <c r="A209">
        <v>5433</v>
      </c>
      <c r="B209" s="20">
        <v>45790</v>
      </c>
      <c r="C209">
        <v>104</v>
      </c>
      <c r="D209" t="s">
        <v>12511</v>
      </c>
      <c r="E209">
        <v>114</v>
      </c>
      <c r="F209" t="s">
        <v>27</v>
      </c>
      <c r="G209">
        <v>0</v>
      </c>
      <c r="H209" t="s">
        <v>12512</v>
      </c>
      <c r="I209">
        <v>296.44</v>
      </c>
      <c r="J209">
        <v>0</v>
      </c>
    </row>
    <row r="210" spans="1:10" x14ac:dyDescent="0.35">
      <c r="A210">
        <v>5434</v>
      </c>
      <c r="B210" s="20">
        <v>45790</v>
      </c>
      <c r="C210">
        <v>104</v>
      </c>
      <c r="D210" t="s">
        <v>12511</v>
      </c>
      <c r="E210">
        <v>114</v>
      </c>
      <c r="F210" t="s">
        <v>27</v>
      </c>
      <c r="G210">
        <v>0</v>
      </c>
      <c r="H210" t="s">
        <v>12513</v>
      </c>
      <c r="I210">
        <v>180</v>
      </c>
      <c r="J210">
        <v>0</v>
      </c>
    </row>
    <row r="211" spans="1:10" x14ac:dyDescent="0.35">
      <c r="A211">
        <v>5227</v>
      </c>
      <c r="B211" s="20">
        <v>45789</v>
      </c>
      <c r="C211">
        <v>114</v>
      </c>
      <c r="D211" t="s">
        <v>27</v>
      </c>
      <c r="E211">
        <v>143</v>
      </c>
      <c r="F211" t="s">
        <v>12467</v>
      </c>
      <c r="G211">
        <v>1</v>
      </c>
      <c r="I211">
        <v>0</v>
      </c>
      <c r="J211">
        <v>322935.96000000002</v>
      </c>
    </row>
    <row r="212" spans="1:10" x14ac:dyDescent="0.35">
      <c r="A212">
        <v>5229</v>
      </c>
      <c r="B212" s="20">
        <v>45789</v>
      </c>
      <c r="C212">
        <v>143</v>
      </c>
      <c r="D212" t="s">
        <v>12467</v>
      </c>
      <c r="E212">
        <v>114</v>
      </c>
      <c r="F212" t="s">
        <v>27</v>
      </c>
      <c r="G212">
        <v>0</v>
      </c>
      <c r="I212">
        <v>44450</v>
      </c>
      <c r="J212">
        <v>0</v>
      </c>
    </row>
    <row r="213" spans="1:10" x14ac:dyDescent="0.35">
      <c r="A213">
        <v>5236</v>
      </c>
      <c r="B213" s="20">
        <v>45789</v>
      </c>
      <c r="C213">
        <v>148</v>
      </c>
      <c r="D213" t="s">
        <v>12495</v>
      </c>
      <c r="E213">
        <v>114</v>
      </c>
      <c r="F213" t="s">
        <v>27</v>
      </c>
      <c r="G213">
        <v>0</v>
      </c>
      <c r="I213">
        <v>54000</v>
      </c>
      <c r="J213">
        <v>0</v>
      </c>
    </row>
    <row r="214" spans="1:10" x14ac:dyDescent="0.35">
      <c r="A214">
        <v>5237</v>
      </c>
      <c r="B214" s="20">
        <v>45789</v>
      </c>
      <c r="C214">
        <v>143</v>
      </c>
      <c r="D214" t="s">
        <v>12467</v>
      </c>
      <c r="E214">
        <v>114</v>
      </c>
      <c r="F214" t="s">
        <v>27</v>
      </c>
      <c r="G214">
        <v>0</v>
      </c>
      <c r="I214">
        <v>119500</v>
      </c>
      <c r="J214">
        <v>0</v>
      </c>
    </row>
    <row r="215" spans="1:10" x14ac:dyDescent="0.35">
      <c r="A215">
        <v>5240</v>
      </c>
      <c r="B215" s="20">
        <v>45789</v>
      </c>
      <c r="C215">
        <v>114</v>
      </c>
      <c r="D215" t="s">
        <v>27</v>
      </c>
      <c r="E215">
        <v>143</v>
      </c>
      <c r="F215" t="s">
        <v>12467</v>
      </c>
      <c r="G215">
        <v>0</v>
      </c>
      <c r="I215">
        <v>0</v>
      </c>
      <c r="J215">
        <v>22000</v>
      </c>
    </row>
    <row r="216" spans="1:10" x14ac:dyDescent="0.35">
      <c r="A216">
        <v>5430</v>
      </c>
      <c r="B216" s="20">
        <v>45789</v>
      </c>
      <c r="C216">
        <v>143</v>
      </c>
      <c r="D216" t="s">
        <v>12467</v>
      </c>
      <c r="E216">
        <v>114</v>
      </c>
      <c r="F216" t="s">
        <v>27</v>
      </c>
      <c r="G216">
        <v>0</v>
      </c>
      <c r="H216" t="s">
        <v>12514</v>
      </c>
      <c r="I216">
        <v>2000</v>
      </c>
      <c r="J216">
        <v>0</v>
      </c>
    </row>
    <row r="217" spans="1:10" x14ac:dyDescent="0.35">
      <c r="A217">
        <v>5431</v>
      </c>
      <c r="B217" s="20">
        <v>45789</v>
      </c>
      <c r="C217">
        <v>143</v>
      </c>
      <c r="D217" t="s">
        <v>12467</v>
      </c>
      <c r="E217">
        <v>114</v>
      </c>
      <c r="F217" t="s">
        <v>27</v>
      </c>
      <c r="G217">
        <v>0</v>
      </c>
      <c r="H217" t="s">
        <v>12515</v>
      </c>
      <c r="I217">
        <v>2500</v>
      </c>
      <c r="J217">
        <v>0</v>
      </c>
    </row>
    <row r="218" spans="1:10" x14ac:dyDescent="0.35">
      <c r="A218">
        <v>5117</v>
      </c>
      <c r="B218" s="20">
        <v>45786</v>
      </c>
      <c r="C218">
        <v>114</v>
      </c>
      <c r="D218" t="s">
        <v>27</v>
      </c>
      <c r="E218">
        <v>143</v>
      </c>
      <c r="F218" t="s">
        <v>12467</v>
      </c>
      <c r="G218">
        <v>0</v>
      </c>
      <c r="H218" t="s">
        <v>12516</v>
      </c>
      <c r="I218">
        <v>0</v>
      </c>
      <c r="J218">
        <v>3823.61</v>
      </c>
    </row>
    <row r="219" spans="1:10" x14ac:dyDescent="0.35">
      <c r="A219">
        <v>5219</v>
      </c>
      <c r="B219" s="20">
        <v>45786</v>
      </c>
      <c r="C219">
        <v>114</v>
      </c>
      <c r="D219" t="s">
        <v>27</v>
      </c>
      <c r="E219">
        <v>143</v>
      </c>
      <c r="F219" t="s">
        <v>12467</v>
      </c>
      <c r="G219">
        <v>0</v>
      </c>
      <c r="I219">
        <v>0</v>
      </c>
      <c r="J219">
        <v>89848.17</v>
      </c>
    </row>
    <row r="220" spans="1:10" x14ac:dyDescent="0.35">
      <c r="A220">
        <v>5204</v>
      </c>
      <c r="B220" s="20">
        <v>45785</v>
      </c>
      <c r="C220">
        <v>114</v>
      </c>
      <c r="D220" t="s">
        <v>27</v>
      </c>
      <c r="E220">
        <v>143</v>
      </c>
      <c r="F220" t="s">
        <v>12467</v>
      </c>
      <c r="G220">
        <v>1</v>
      </c>
      <c r="I220">
        <v>0</v>
      </c>
      <c r="J220">
        <v>97322.81</v>
      </c>
    </row>
    <row r="221" spans="1:10" x14ac:dyDescent="0.35">
      <c r="A221">
        <v>5209</v>
      </c>
      <c r="B221" s="20">
        <v>45785</v>
      </c>
      <c r="C221">
        <v>143</v>
      </c>
      <c r="D221" t="s">
        <v>12467</v>
      </c>
      <c r="E221">
        <v>114</v>
      </c>
      <c r="F221" t="s">
        <v>27</v>
      </c>
      <c r="G221">
        <v>0</v>
      </c>
      <c r="I221">
        <v>7500</v>
      </c>
      <c r="J221">
        <v>0</v>
      </c>
    </row>
    <row r="222" spans="1:10" x14ac:dyDescent="0.35">
      <c r="A222">
        <v>5213</v>
      </c>
      <c r="B222" s="20">
        <v>45785</v>
      </c>
      <c r="C222">
        <v>143</v>
      </c>
      <c r="D222" t="s">
        <v>12467</v>
      </c>
      <c r="E222">
        <v>114</v>
      </c>
      <c r="F222" t="s">
        <v>27</v>
      </c>
      <c r="G222">
        <v>0</v>
      </c>
      <c r="I222">
        <v>48000</v>
      </c>
      <c r="J222">
        <v>0</v>
      </c>
    </row>
    <row r="223" spans="1:10" x14ac:dyDescent="0.35">
      <c r="A223">
        <v>5255</v>
      </c>
      <c r="B223" s="20">
        <v>45785</v>
      </c>
      <c r="C223">
        <v>143</v>
      </c>
      <c r="D223" t="s">
        <v>12467</v>
      </c>
      <c r="E223">
        <v>114</v>
      </c>
      <c r="F223" t="s">
        <v>27</v>
      </c>
      <c r="G223">
        <v>0</v>
      </c>
      <c r="H223" t="s">
        <v>12517</v>
      </c>
      <c r="I223">
        <v>2500</v>
      </c>
      <c r="J223">
        <v>0</v>
      </c>
    </row>
    <row r="224" spans="1:10" x14ac:dyDescent="0.35">
      <c r="A224">
        <v>5343</v>
      </c>
      <c r="B224" s="20">
        <v>45785</v>
      </c>
      <c r="C224">
        <v>114</v>
      </c>
      <c r="D224" t="s">
        <v>27</v>
      </c>
      <c r="E224">
        <v>143</v>
      </c>
      <c r="F224" t="s">
        <v>12467</v>
      </c>
      <c r="G224">
        <v>0</v>
      </c>
      <c r="H224" t="s">
        <v>12518</v>
      </c>
      <c r="I224">
        <v>0</v>
      </c>
      <c r="J224">
        <v>8000</v>
      </c>
    </row>
    <row r="225" spans="1:10" x14ac:dyDescent="0.35">
      <c r="A225">
        <v>5189</v>
      </c>
      <c r="B225" s="20">
        <v>45784</v>
      </c>
      <c r="C225">
        <v>114</v>
      </c>
      <c r="D225" t="s">
        <v>27</v>
      </c>
      <c r="E225">
        <v>143</v>
      </c>
      <c r="F225" t="s">
        <v>12467</v>
      </c>
      <c r="G225">
        <v>1</v>
      </c>
      <c r="I225">
        <v>0</v>
      </c>
      <c r="J225">
        <v>46241.98</v>
      </c>
    </row>
    <row r="226" spans="1:10" x14ac:dyDescent="0.35">
      <c r="A226">
        <v>5190</v>
      </c>
      <c r="B226" s="20">
        <v>45784</v>
      </c>
      <c r="C226">
        <v>143</v>
      </c>
      <c r="D226" t="s">
        <v>12467</v>
      </c>
      <c r="E226">
        <v>114</v>
      </c>
      <c r="F226" t="s">
        <v>27</v>
      </c>
      <c r="G226">
        <v>0</v>
      </c>
      <c r="I226">
        <v>36500</v>
      </c>
      <c r="J226">
        <v>0</v>
      </c>
    </row>
    <row r="227" spans="1:10" x14ac:dyDescent="0.35">
      <c r="A227">
        <v>5198</v>
      </c>
      <c r="B227" s="20">
        <v>45784</v>
      </c>
      <c r="C227">
        <v>114</v>
      </c>
      <c r="D227" t="s">
        <v>27</v>
      </c>
      <c r="E227">
        <v>143</v>
      </c>
      <c r="F227" t="s">
        <v>12467</v>
      </c>
      <c r="G227">
        <v>0</v>
      </c>
      <c r="I227">
        <v>0</v>
      </c>
      <c r="J227">
        <v>2500</v>
      </c>
    </row>
    <row r="228" spans="1:10" x14ac:dyDescent="0.35">
      <c r="A228">
        <v>4595</v>
      </c>
      <c r="B228" s="20">
        <v>45783</v>
      </c>
      <c r="C228">
        <v>114</v>
      </c>
      <c r="D228" t="s">
        <v>27</v>
      </c>
      <c r="E228">
        <v>143</v>
      </c>
      <c r="F228" t="s">
        <v>12467</v>
      </c>
      <c r="G228">
        <v>0</v>
      </c>
      <c r="H228" t="s">
        <v>12519</v>
      </c>
      <c r="I228">
        <v>0</v>
      </c>
      <c r="J228">
        <v>8200</v>
      </c>
    </row>
    <row r="229" spans="1:10" x14ac:dyDescent="0.35">
      <c r="A229">
        <v>5167</v>
      </c>
      <c r="B229" s="20">
        <v>45783</v>
      </c>
      <c r="C229">
        <v>114</v>
      </c>
      <c r="D229" t="s">
        <v>27</v>
      </c>
      <c r="E229">
        <v>143</v>
      </c>
      <c r="F229" t="s">
        <v>12467</v>
      </c>
      <c r="G229">
        <v>1</v>
      </c>
      <c r="I229">
        <v>0</v>
      </c>
      <c r="J229">
        <v>33079.839999999997</v>
      </c>
    </row>
    <row r="230" spans="1:10" x14ac:dyDescent="0.35">
      <c r="A230">
        <v>5168</v>
      </c>
      <c r="B230" s="20">
        <v>45783</v>
      </c>
      <c r="C230">
        <v>143</v>
      </c>
      <c r="D230" t="s">
        <v>12467</v>
      </c>
      <c r="E230">
        <v>114</v>
      </c>
      <c r="F230" t="s">
        <v>27</v>
      </c>
      <c r="G230">
        <v>0</v>
      </c>
      <c r="I230">
        <v>72280</v>
      </c>
      <c r="J230">
        <v>0</v>
      </c>
    </row>
    <row r="231" spans="1:10" x14ac:dyDescent="0.35">
      <c r="A231">
        <v>5169</v>
      </c>
      <c r="B231" s="20">
        <v>45783</v>
      </c>
      <c r="C231">
        <v>143</v>
      </c>
      <c r="D231" t="s">
        <v>12467</v>
      </c>
      <c r="E231">
        <v>114</v>
      </c>
      <c r="F231" t="s">
        <v>27</v>
      </c>
      <c r="G231">
        <v>0</v>
      </c>
      <c r="I231">
        <v>15580</v>
      </c>
      <c r="J231">
        <v>0</v>
      </c>
    </row>
    <row r="232" spans="1:10" x14ac:dyDescent="0.35">
      <c r="A232">
        <v>5185</v>
      </c>
      <c r="B232" s="20">
        <v>45783</v>
      </c>
      <c r="C232">
        <v>114</v>
      </c>
      <c r="D232" t="s">
        <v>27</v>
      </c>
      <c r="E232">
        <v>143</v>
      </c>
      <c r="F232" t="s">
        <v>12467</v>
      </c>
      <c r="G232">
        <v>0</v>
      </c>
      <c r="I232">
        <v>0</v>
      </c>
      <c r="J232">
        <v>1100</v>
      </c>
    </row>
    <row r="233" spans="1:10" x14ac:dyDescent="0.35">
      <c r="A233">
        <v>4823</v>
      </c>
      <c r="B233" s="20">
        <v>45782</v>
      </c>
      <c r="C233">
        <v>143</v>
      </c>
      <c r="D233" t="s">
        <v>12467</v>
      </c>
      <c r="E233">
        <v>114</v>
      </c>
      <c r="F233" t="s">
        <v>27</v>
      </c>
      <c r="G233">
        <v>0</v>
      </c>
      <c r="H233" t="s">
        <v>12520</v>
      </c>
      <c r="I233">
        <v>45.53</v>
      </c>
      <c r="J233">
        <v>0</v>
      </c>
    </row>
    <row r="234" spans="1:10" x14ac:dyDescent="0.35">
      <c r="A234">
        <v>4870</v>
      </c>
      <c r="B234" s="20">
        <v>45782</v>
      </c>
      <c r="C234">
        <v>143</v>
      </c>
      <c r="D234" t="s">
        <v>12467</v>
      </c>
      <c r="E234">
        <v>114</v>
      </c>
      <c r="F234" t="s">
        <v>27</v>
      </c>
      <c r="G234">
        <v>0</v>
      </c>
      <c r="H234" t="s">
        <v>12521</v>
      </c>
      <c r="I234">
        <v>683.06</v>
      </c>
      <c r="J234">
        <v>0</v>
      </c>
    </row>
    <row r="235" spans="1:10" x14ac:dyDescent="0.35">
      <c r="A235">
        <v>5154</v>
      </c>
      <c r="B235" s="20">
        <v>45782</v>
      </c>
      <c r="C235">
        <v>143</v>
      </c>
      <c r="D235" t="s">
        <v>12467</v>
      </c>
      <c r="E235">
        <v>114</v>
      </c>
      <c r="F235" t="s">
        <v>27</v>
      </c>
      <c r="G235">
        <v>0</v>
      </c>
      <c r="I235">
        <v>154620</v>
      </c>
      <c r="J235">
        <v>0</v>
      </c>
    </row>
    <row r="236" spans="1:10" x14ac:dyDescent="0.35">
      <c r="A236">
        <v>5155</v>
      </c>
      <c r="B236" s="20">
        <v>45782</v>
      </c>
      <c r="C236">
        <v>149</v>
      </c>
      <c r="D236" t="s">
        <v>12492</v>
      </c>
      <c r="E236">
        <v>114</v>
      </c>
      <c r="F236" t="s">
        <v>27</v>
      </c>
      <c r="G236">
        <v>0</v>
      </c>
      <c r="I236">
        <v>5430</v>
      </c>
      <c r="J236">
        <v>0</v>
      </c>
    </row>
    <row r="237" spans="1:10" x14ac:dyDescent="0.35">
      <c r="A237">
        <v>5160</v>
      </c>
      <c r="B237" s="20">
        <v>45782</v>
      </c>
      <c r="C237">
        <v>114</v>
      </c>
      <c r="D237" t="s">
        <v>27</v>
      </c>
      <c r="E237">
        <v>143</v>
      </c>
      <c r="F237" t="s">
        <v>12467</v>
      </c>
      <c r="G237">
        <v>0</v>
      </c>
      <c r="I237">
        <v>0</v>
      </c>
      <c r="J237">
        <v>3000</v>
      </c>
    </row>
    <row r="238" spans="1:10" x14ac:dyDescent="0.35">
      <c r="A238">
        <v>5162</v>
      </c>
      <c r="B238" s="20">
        <v>45782</v>
      </c>
      <c r="C238">
        <v>114</v>
      </c>
      <c r="D238" t="s">
        <v>27</v>
      </c>
      <c r="E238">
        <v>143</v>
      </c>
      <c r="F238" t="s">
        <v>12467</v>
      </c>
      <c r="G238">
        <v>1</v>
      </c>
      <c r="I238">
        <v>0</v>
      </c>
      <c r="J238">
        <v>358339.54</v>
      </c>
    </row>
    <row r="239" spans="1:10" x14ac:dyDescent="0.35">
      <c r="A239">
        <v>4397</v>
      </c>
      <c r="B239" s="20">
        <v>45782</v>
      </c>
      <c r="C239">
        <v>143</v>
      </c>
      <c r="D239" t="s">
        <v>12467</v>
      </c>
      <c r="E239">
        <v>114</v>
      </c>
      <c r="F239" t="s">
        <v>27</v>
      </c>
      <c r="G239">
        <v>0</v>
      </c>
      <c r="H239" t="s">
        <v>12522</v>
      </c>
      <c r="I239">
        <v>15000</v>
      </c>
      <c r="J239">
        <v>0</v>
      </c>
    </row>
    <row r="240" spans="1:10" x14ac:dyDescent="0.35">
      <c r="A240">
        <v>5137</v>
      </c>
      <c r="B240" s="20">
        <v>45779</v>
      </c>
      <c r="C240">
        <v>143</v>
      </c>
      <c r="D240" t="s">
        <v>12467</v>
      </c>
      <c r="E240">
        <v>114</v>
      </c>
      <c r="F240" t="s">
        <v>27</v>
      </c>
      <c r="G240">
        <v>0</v>
      </c>
      <c r="I240">
        <v>45150</v>
      </c>
      <c r="J240">
        <v>0</v>
      </c>
    </row>
    <row r="241" spans="1:10" x14ac:dyDescent="0.35">
      <c r="A241">
        <v>5140</v>
      </c>
      <c r="B241" s="20">
        <v>45779</v>
      </c>
      <c r="C241">
        <v>148</v>
      </c>
      <c r="D241" t="s">
        <v>12495</v>
      </c>
      <c r="E241">
        <v>114</v>
      </c>
      <c r="F241" t="s">
        <v>27</v>
      </c>
      <c r="G241">
        <v>0</v>
      </c>
      <c r="I241">
        <v>18000</v>
      </c>
      <c r="J241">
        <v>0</v>
      </c>
    </row>
    <row r="242" spans="1:10" x14ac:dyDescent="0.35">
      <c r="A242">
        <v>5143</v>
      </c>
      <c r="B242" s="20">
        <v>45779</v>
      </c>
      <c r="C242">
        <v>114</v>
      </c>
      <c r="D242" t="s">
        <v>27</v>
      </c>
      <c r="E242">
        <v>143</v>
      </c>
      <c r="F242" t="s">
        <v>12467</v>
      </c>
      <c r="G242">
        <v>0</v>
      </c>
      <c r="I242">
        <v>0</v>
      </c>
      <c r="J242">
        <v>7000</v>
      </c>
    </row>
    <row r="243" spans="1:10" x14ac:dyDescent="0.35">
      <c r="A243">
        <v>5163</v>
      </c>
      <c r="B243" s="20">
        <v>45779</v>
      </c>
      <c r="C243">
        <v>114</v>
      </c>
      <c r="D243" t="s">
        <v>27</v>
      </c>
      <c r="E243">
        <v>143</v>
      </c>
      <c r="F243" t="s">
        <v>12467</v>
      </c>
      <c r="G243">
        <v>1</v>
      </c>
      <c r="I243">
        <v>0</v>
      </c>
      <c r="J243">
        <v>163589.78</v>
      </c>
    </row>
    <row r="244" spans="1:10" x14ac:dyDescent="0.35">
      <c r="A244">
        <v>5333</v>
      </c>
      <c r="B244" s="20">
        <v>45779</v>
      </c>
      <c r="C244">
        <v>114</v>
      </c>
      <c r="D244" t="s">
        <v>27</v>
      </c>
      <c r="E244">
        <v>143</v>
      </c>
      <c r="F244" t="s">
        <v>12467</v>
      </c>
      <c r="G244">
        <v>0</v>
      </c>
      <c r="H244" t="s">
        <v>12523</v>
      </c>
      <c r="I244">
        <v>0</v>
      </c>
      <c r="J244">
        <v>3030</v>
      </c>
    </row>
    <row r="245" spans="1:10" x14ac:dyDescent="0.35">
      <c r="A245">
        <v>5370</v>
      </c>
      <c r="B245" s="20">
        <v>45779</v>
      </c>
      <c r="C245">
        <v>114</v>
      </c>
      <c r="D245" t="s">
        <v>27</v>
      </c>
      <c r="E245">
        <v>143</v>
      </c>
      <c r="F245" t="s">
        <v>12467</v>
      </c>
      <c r="G245">
        <v>0</v>
      </c>
      <c r="H245" t="s">
        <v>12524</v>
      </c>
      <c r="I245">
        <v>0</v>
      </c>
      <c r="J245">
        <v>4112.18</v>
      </c>
    </row>
    <row r="246" spans="1:10" x14ac:dyDescent="0.35">
      <c r="A246">
        <v>5125</v>
      </c>
      <c r="B246" s="20">
        <v>45777</v>
      </c>
      <c r="C246">
        <v>143</v>
      </c>
      <c r="D246" t="s">
        <v>12467</v>
      </c>
      <c r="E246">
        <v>114</v>
      </c>
      <c r="F246" t="s">
        <v>27</v>
      </c>
      <c r="G246">
        <v>0</v>
      </c>
      <c r="I246">
        <v>63650</v>
      </c>
      <c r="J246">
        <v>0</v>
      </c>
    </row>
    <row r="247" spans="1:10" x14ac:dyDescent="0.35">
      <c r="A247">
        <v>5134</v>
      </c>
      <c r="B247" s="20">
        <v>45777</v>
      </c>
      <c r="C247">
        <v>143</v>
      </c>
      <c r="D247" t="s">
        <v>12467</v>
      </c>
      <c r="E247">
        <v>114</v>
      </c>
      <c r="F247" t="s">
        <v>27</v>
      </c>
      <c r="G247">
        <v>0</v>
      </c>
      <c r="I247">
        <v>29330</v>
      </c>
      <c r="J247">
        <v>0</v>
      </c>
    </row>
    <row r="248" spans="1:10" x14ac:dyDescent="0.35">
      <c r="A248">
        <v>5164</v>
      </c>
      <c r="B248" s="20">
        <v>45777</v>
      </c>
      <c r="C248">
        <v>114</v>
      </c>
      <c r="D248" t="s">
        <v>27</v>
      </c>
      <c r="E248">
        <v>143</v>
      </c>
      <c r="F248" t="s">
        <v>12467</v>
      </c>
      <c r="G248">
        <v>1</v>
      </c>
      <c r="I248">
        <v>0</v>
      </c>
      <c r="J248">
        <v>43949.17</v>
      </c>
    </row>
    <row r="249" spans="1:10" x14ac:dyDescent="0.35">
      <c r="A249">
        <v>5401</v>
      </c>
      <c r="B249" s="20">
        <v>45777</v>
      </c>
      <c r="C249">
        <v>114</v>
      </c>
      <c r="D249" t="s">
        <v>27</v>
      </c>
      <c r="E249">
        <v>105</v>
      </c>
      <c r="F249" t="s">
        <v>12469</v>
      </c>
      <c r="G249">
        <v>0</v>
      </c>
      <c r="H249" t="s">
        <v>12525</v>
      </c>
      <c r="I249">
        <v>0</v>
      </c>
      <c r="J249">
        <v>3750</v>
      </c>
    </row>
    <row r="250" spans="1:10" x14ac:dyDescent="0.35">
      <c r="A250">
        <v>5713</v>
      </c>
      <c r="B250" s="20">
        <v>45777</v>
      </c>
      <c r="C250">
        <v>114</v>
      </c>
      <c r="D250" t="s">
        <v>27</v>
      </c>
      <c r="E250">
        <v>104</v>
      </c>
      <c r="F250" t="s">
        <v>12511</v>
      </c>
      <c r="G250">
        <v>0</v>
      </c>
      <c r="H250" t="s">
        <v>12526</v>
      </c>
      <c r="I250">
        <v>0</v>
      </c>
      <c r="J250">
        <v>2700</v>
      </c>
    </row>
    <row r="251" spans="1:10" x14ac:dyDescent="0.35">
      <c r="A251">
        <v>5102</v>
      </c>
      <c r="B251" s="20">
        <v>45776</v>
      </c>
      <c r="C251">
        <v>114</v>
      </c>
      <c r="D251" t="s">
        <v>27</v>
      </c>
      <c r="E251">
        <v>143</v>
      </c>
      <c r="F251" t="s">
        <v>12467</v>
      </c>
      <c r="G251">
        <v>1</v>
      </c>
      <c r="I251">
        <v>0</v>
      </c>
      <c r="J251">
        <v>52179.96</v>
      </c>
    </row>
    <row r="252" spans="1:10" x14ac:dyDescent="0.35">
      <c r="A252">
        <v>5103</v>
      </c>
      <c r="B252" s="20">
        <v>45776</v>
      </c>
      <c r="C252">
        <v>143</v>
      </c>
      <c r="D252" t="s">
        <v>12467</v>
      </c>
      <c r="E252">
        <v>114</v>
      </c>
      <c r="F252" t="s">
        <v>27</v>
      </c>
      <c r="G252">
        <v>0</v>
      </c>
      <c r="I252">
        <v>1435</v>
      </c>
      <c r="J252">
        <v>0</v>
      </c>
    </row>
    <row r="253" spans="1:10" x14ac:dyDescent="0.35">
      <c r="A253">
        <v>5104</v>
      </c>
      <c r="B253" s="20">
        <v>45776</v>
      </c>
      <c r="C253">
        <v>143</v>
      </c>
      <c r="D253" t="s">
        <v>12467</v>
      </c>
      <c r="E253">
        <v>114</v>
      </c>
      <c r="F253" t="s">
        <v>27</v>
      </c>
      <c r="G253">
        <v>0</v>
      </c>
      <c r="I253">
        <v>105910</v>
      </c>
      <c r="J253">
        <v>0</v>
      </c>
    </row>
    <row r="254" spans="1:10" x14ac:dyDescent="0.35">
      <c r="A254">
        <v>6106</v>
      </c>
      <c r="B254" s="20">
        <v>45776</v>
      </c>
      <c r="C254">
        <v>114</v>
      </c>
      <c r="D254" t="s">
        <v>27</v>
      </c>
      <c r="E254">
        <v>143</v>
      </c>
      <c r="F254" t="s">
        <v>12467</v>
      </c>
      <c r="G254">
        <v>0</v>
      </c>
      <c r="H254" t="s">
        <v>12527</v>
      </c>
      <c r="I254">
        <v>0</v>
      </c>
      <c r="J254">
        <v>836</v>
      </c>
    </row>
    <row r="255" spans="1:10" x14ac:dyDescent="0.35">
      <c r="A255">
        <v>5077</v>
      </c>
      <c r="B255" s="20">
        <v>45775</v>
      </c>
      <c r="C255">
        <v>114</v>
      </c>
      <c r="D255" t="s">
        <v>27</v>
      </c>
      <c r="E255">
        <v>143</v>
      </c>
      <c r="F255" t="s">
        <v>12467</v>
      </c>
      <c r="G255">
        <v>0</v>
      </c>
      <c r="I255">
        <v>0</v>
      </c>
      <c r="J255">
        <v>403528.28</v>
      </c>
    </row>
    <row r="256" spans="1:10" x14ac:dyDescent="0.35">
      <c r="A256">
        <v>5083</v>
      </c>
      <c r="B256" s="20">
        <v>45775</v>
      </c>
      <c r="C256">
        <v>149</v>
      </c>
      <c r="D256" t="s">
        <v>12492</v>
      </c>
      <c r="E256">
        <v>114</v>
      </c>
      <c r="F256" t="s">
        <v>27</v>
      </c>
      <c r="G256">
        <v>0</v>
      </c>
      <c r="I256">
        <v>32000</v>
      </c>
      <c r="J256">
        <v>0</v>
      </c>
    </row>
    <row r="257" spans="1:10" x14ac:dyDescent="0.35">
      <c r="A257">
        <v>5084</v>
      </c>
      <c r="B257" s="20">
        <v>45775</v>
      </c>
      <c r="C257">
        <v>143</v>
      </c>
      <c r="D257" t="s">
        <v>12467</v>
      </c>
      <c r="E257">
        <v>114</v>
      </c>
      <c r="F257" t="s">
        <v>27</v>
      </c>
      <c r="G257">
        <v>0</v>
      </c>
      <c r="I257">
        <v>89800</v>
      </c>
      <c r="J257">
        <v>0</v>
      </c>
    </row>
    <row r="258" spans="1:10" x14ac:dyDescent="0.35">
      <c r="A258">
        <v>5086</v>
      </c>
      <c r="B258" s="20">
        <v>45775</v>
      </c>
      <c r="C258">
        <v>143</v>
      </c>
      <c r="D258" t="s">
        <v>12467</v>
      </c>
      <c r="E258">
        <v>114</v>
      </c>
      <c r="F258" t="s">
        <v>27</v>
      </c>
      <c r="G258">
        <v>0</v>
      </c>
      <c r="I258">
        <v>1300</v>
      </c>
      <c r="J258">
        <v>0</v>
      </c>
    </row>
    <row r="259" spans="1:10" x14ac:dyDescent="0.35">
      <c r="A259">
        <v>5090</v>
      </c>
      <c r="B259" s="20">
        <v>45775</v>
      </c>
      <c r="C259">
        <v>114</v>
      </c>
      <c r="D259" t="s">
        <v>27</v>
      </c>
      <c r="E259">
        <v>143</v>
      </c>
      <c r="F259" t="s">
        <v>12467</v>
      </c>
      <c r="G259">
        <v>0</v>
      </c>
      <c r="I259">
        <v>0</v>
      </c>
      <c r="J259">
        <v>3300</v>
      </c>
    </row>
    <row r="260" spans="1:10" x14ac:dyDescent="0.35">
      <c r="A260">
        <v>6103</v>
      </c>
      <c r="B260" s="20">
        <v>45775</v>
      </c>
      <c r="C260">
        <v>114</v>
      </c>
      <c r="D260" t="s">
        <v>27</v>
      </c>
      <c r="E260">
        <v>143</v>
      </c>
      <c r="F260" t="s">
        <v>12467</v>
      </c>
      <c r="G260">
        <v>0</v>
      </c>
      <c r="H260" t="s">
        <v>12527</v>
      </c>
      <c r="I260">
        <v>0</v>
      </c>
      <c r="J260">
        <v>2540</v>
      </c>
    </row>
    <row r="261" spans="1:10" x14ac:dyDescent="0.35">
      <c r="A261">
        <v>6104</v>
      </c>
      <c r="B261" s="20">
        <v>45775</v>
      </c>
      <c r="C261">
        <v>143</v>
      </c>
      <c r="D261" t="s">
        <v>12467</v>
      </c>
      <c r="E261">
        <v>114</v>
      </c>
      <c r="F261" t="s">
        <v>27</v>
      </c>
      <c r="G261">
        <v>0</v>
      </c>
      <c r="H261" t="s">
        <v>12528</v>
      </c>
      <c r="I261">
        <v>3333.33</v>
      </c>
      <c r="J261">
        <v>0</v>
      </c>
    </row>
    <row r="262" spans="1:10" x14ac:dyDescent="0.35">
      <c r="A262">
        <v>5060</v>
      </c>
      <c r="B262" s="20">
        <v>45772</v>
      </c>
      <c r="C262">
        <v>143</v>
      </c>
      <c r="D262" t="s">
        <v>12467</v>
      </c>
      <c r="E262">
        <v>114</v>
      </c>
      <c r="F262" t="s">
        <v>27</v>
      </c>
      <c r="G262">
        <v>0</v>
      </c>
      <c r="I262">
        <v>1090</v>
      </c>
      <c r="J262">
        <v>0</v>
      </c>
    </row>
    <row r="263" spans="1:10" x14ac:dyDescent="0.35">
      <c r="A263">
        <v>6101</v>
      </c>
      <c r="B263" s="20">
        <v>45772</v>
      </c>
      <c r="C263">
        <v>114</v>
      </c>
      <c r="D263" t="s">
        <v>27</v>
      </c>
      <c r="E263">
        <v>143</v>
      </c>
      <c r="F263" t="s">
        <v>12467</v>
      </c>
      <c r="G263">
        <v>0</v>
      </c>
      <c r="H263" t="s">
        <v>12529</v>
      </c>
      <c r="I263">
        <v>0</v>
      </c>
      <c r="J263">
        <v>10604.08</v>
      </c>
    </row>
    <row r="264" spans="1:10" x14ac:dyDescent="0.35">
      <c r="A264">
        <v>6102</v>
      </c>
      <c r="B264" s="20">
        <v>45772</v>
      </c>
      <c r="C264">
        <v>114</v>
      </c>
      <c r="D264" t="s">
        <v>27</v>
      </c>
      <c r="E264">
        <v>143</v>
      </c>
      <c r="F264" t="s">
        <v>12467</v>
      </c>
      <c r="G264">
        <v>0</v>
      </c>
      <c r="H264" t="s">
        <v>12527</v>
      </c>
      <c r="I264">
        <v>0</v>
      </c>
      <c r="J264">
        <v>10001</v>
      </c>
    </row>
    <row r="265" spans="1:10" x14ac:dyDescent="0.35">
      <c r="A265">
        <v>6114</v>
      </c>
      <c r="B265" s="20">
        <v>45772</v>
      </c>
      <c r="C265">
        <v>114</v>
      </c>
      <c r="D265" t="s">
        <v>27</v>
      </c>
      <c r="E265">
        <v>143</v>
      </c>
      <c r="F265" t="s">
        <v>12467</v>
      </c>
      <c r="G265">
        <v>1</v>
      </c>
      <c r="H265" t="s">
        <v>12530</v>
      </c>
      <c r="I265">
        <v>0</v>
      </c>
      <c r="J265">
        <v>114138.45</v>
      </c>
    </row>
    <row r="266" spans="1:10" x14ac:dyDescent="0.35">
      <c r="A266">
        <v>5043</v>
      </c>
      <c r="B266" s="20">
        <v>45771</v>
      </c>
      <c r="C266">
        <v>114</v>
      </c>
      <c r="D266" t="s">
        <v>27</v>
      </c>
      <c r="E266">
        <v>143</v>
      </c>
      <c r="F266" t="s">
        <v>12467</v>
      </c>
      <c r="G266">
        <v>1</v>
      </c>
      <c r="I266">
        <v>0</v>
      </c>
      <c r="J266">
        <v>98652.61</v>
      </c>
    </row>
    <row r="267" spans="1:10" x14ac:dyDescent="0.35">
      <c r="A267">
        <v>5046</v>
      </c>
      <c r="B267" s="20">
        <v>45771</v>
      </c>
      <c r="C267">
        <v>143</v>
      </c>
      <c r="D267" t="s">
        <v>12467</v>
      </c>
      <c r="E267">
        <v>114</v>
      </c>
      <c r="F267" t="s">
        <v>27</v>
      </c>
      <c r="G267">
        <v>0</v>
      </c>
      <c r="I267">
        <v>99010</v>
      </c>
      <c r="J267">
        <v>0</v>
      </c>
    </row>
    <row r="268" spans="1:10" x14ac:dyDescent="0.35">
      <c r="A268">
        <v>5048</v>
      </c>
      <c r="B268" s="20">
        <v>45771</v>
      </c>
      <c r="C268">
        <v>143</v>
      </c>
      <c r="D268" t="s">
        <v>12467</v>
      </c>
      <c r="E268">
        <v>114</v>
      </c>
      <c r="F268" t="s">
        <v>27</v>
      </c>
      <c r="G268">
        <v>0</v>
      </c>
      <c r="I268">
        <v>169300</v>
      </c>
      <c r="J268">
        <v>0</v>
      </c>
    </row>
    <row r="269" spans="1:10" x14ac:dyDescent="0.35">
      <c r="A269">
        <v>5059</v>
      </c>
      <c r="B269" s="20">
        <v>45771</v>
      </c>
      <c r="C269">
        <v>114</v>
      </c>
      <c r="D269" t="s">
        <v>27</v>
      </c>
      <c r="E269">
        <v>143</v>
      </c>
      <c r="F269" t="s">
        <v>12467</v>
      </c>
      <c r="G269">
        <v>0</v>
      </c>
      <c r="I269">
        <v>0</v>
      </c>
      <c r="J269">
        <v>2300</v>
      </c>
    </row>
    <row r="270" spans="1:10" x14ac:dyDescent="0.35">
      <c r="A270">
        <v>5010</v>
      </c>
      <c r="B270" s="20">
        <v>45770</v>
      </c>
      <c r="C270">
        <v>114</v>
      </c>
      <c r="D270" t="s">
        <v>27</v>
      </c>
      <c r="E270">
        <v>143</v>
      </c>
      <c r="F270" t="s">
        <v>12467</v>
      </c>
      <c r="G270">
        <v>1</v>
      </c>
      <c r="I270">
        <v>0</v>
      </c>
      <c r="J270">
        <v>63730.46</v>
      </c>
    </row>
    <row r="271" spans="1:10" x14ac:dyDescent="0.35">
      <c r="A271">
        <v>5012</v>
      </c>
      <c r="B271" s="20">
        <v>45770</v>
      </c>
      <c r="C271">
        <v>143</v>
      </c>
      <c r="D271" t="s">
        <v>12467</v>
      </c>
      <c r="E271">
        <v>114</v>
      </c>
      <c r="F271" t="s">
        <v>27</v>
      </c>
      <c r="G271">
        <v>0</v>
      </c>
      <c r="I271">
        <v>30620</v>
      </c>
      <c r="J271">
        <v>0</v>
      </c>
    </row>
    <row r="272" spans="1:10" x14ac:dyDescent="0.35">
      <c r="A272">
        <v>5020</v>
      </c>
      <c r="B272" s="20">
        <v>45770</v>
      </c>
      <c r="C272">
        <v>114</v>
      </c>
      <c r="D272" t="s">
        <v>27</v>
      </c>
      <c r="E272">
        <v>143</v>
      </c>
      <c r="F272" t="s">
        <v>12467</v>
      </c>
      <c r="G272">
        <v>0</v>
      </c>
      <c r="I272">
        <v>0</v>
      </c>
      <c r="J272">
        <v>5300</v>
      </c>
    </row>
    <row r="273" spans="1:10" x14ac:dyDescent="0.35">
      <c r="A273">
        <v>4990</v>
      </c>
      <c r="B273" s="20">
        <v>45769</v>
      </c>
      <c r="C273">
        <v>114</v>
      </c>
      <c r="D273" t="s">
        <v>27</v>
      </c>
      <c r="E273">
        <v>143</v>
      </c>
      <c r="F273" t="s">
        <v>12467</v>
      </c>
      <c r="G273">
        <v>1</v>
      </c>
      <c r="I273">
        <v>0</v>
      </c>
      <c r="J273">
        <v>514972.74</v>
      </c>
    </row>
    <row r="274" spans="1:10" x14ac:dyDescent="0.35">
      <c r="A274">
        <v>4993</v>
      </c>
      <c r="B274" s="20">
        <v>45769</v>
      </c>
      <c r="C274">
        <v>143</v>
      </c>
      <c r="D274" t="s">
        <v>12467</v>
      </c>
      <c r="E274">
        <v>114</v>
      </c>
      <c r="F274" t="s">
        <v>27</v>
      </c>
      <c r="G274">
        <v>0</v>
      </c>
      <c r="I274">
        <v>43200</v>
      </c>
      <c r="J274">
        <v>0</v>
      </c>
    </row>
    <row r="275" spans="1:10" x14ac:dyDescent="0.35">
      <c r="A275">
        <v>5347</v>
      </c>
      <c r="B275" s="20">
        <v>45769</v>
      </c>
      <c r="C275">
        <v>114</v>
      </c>
      <c r="D275" t="s">
        <v>27</v>
      </c>
      <c r="E275">
        <v>116</v>
      </c>
      <c r="F275" t="s">
        <v>12488</v>
      </c>
      <c r="G275">
        <v>0</v>
      </c>
      <c r="H275" t="s">
        <v>12531</v>
      </c>
      <c r="I275">
        <v>0</v>
      </c>
      <c r="J275">
        <v>20000</v>
      </c>
    </row>
    <row r="276" spans="1:10" x14ac:dyDescent="0.35">
      <c r="A276">
        <v>5934</v>
      </c>
      <c r="B276" s="20">
        <v>45769</v>
      </c>
      <c r="C276">
        <v>114</v>
      </c>
      <c r="D276" t="s">
        <v>27</v>
      </c>
      <c r="E276">
        <v>127</v>
      </c>
      <c r="F276" t="s">
        <v>12479</v>
      </c>
      <c r="G276">
        <v>0</v>
      </c>
      <c r="H276" t="s">
        <v>12532</v>
      </c>
      <c r="I276">
        <v>0</v>
      </c>
      <c r="J276">
        <v>22789.279999999999</v>
      </c>
    </row>
    <row r="277" spans="1:10" x14ac:dyDescent="0.35">
      <c r="A277">
        <v>6024</v>
      </c>
      <c r="B277" s="20">
        <v>45769</v>
      </c>
      <c r="C277">
        <v>114</v>
      </c>
      <c r="D277" t="s">
        <v>27</v>
      </c>
      <c r="E277">
        <v>143</v>
      </c>
      <c r="F277" t="s">
        <v>12467</v>
      </c>
      <c r="G277">
        <v>0</v>
      </c>
      <c r="H277" t="s">
        <v>12533</v>
      </c>
      <c r="I277">
        <v>0</v>
      </c>
      <c r="J277">
        <v>840</v>
      </c>
    </row>
    <row r="278" spans="1:10" x14ac:dyDescent="0.35">
      <c r="A278">
        <v>6025</v>
      </c>
      <c r="B278" s="20">
        <v>45769</v>
      </c>
      <c r="C278">
        <v>143</v>
      </c>
      <c r="D278" t="s">
        <v>12467</v>
      </c>
      <c r="E278">
        <v>114</v>
      </c>
      <c r="F278" t="s">
        <v>27</v>
      </c>
      <c r="G278">
        <v>0</v>
      </c>
      <c r="H278" t="s">
        <v>12534</v>
      </c>
      <c r="I278">
        <v>2000</v>
      </c>
      <c r="J278">
        <v>0</v>
      </c>
    </row>
    <row r="279" spans="1:10" x14ac:dyDescent="0.35">
      <c r="A279">
        <v>6030</v>
      </c>
      <c r="B279" s="20">
        <v>45769</v>
      </c>
      <c r="C279">
        <v>143</v>
      </c>
      <c r="D279" t="s">
        <v>12467</v>
      </c>
      <c r="E279">
        <v>114</v>
      </c>
      <c r="F279" t="s">
        <v>27</v>
      </c>
      <c r="G279">
        <v>0</v>
      </c>
      <c r="H279" t="s">
        <v>12468</v>
      </c>
      <c r="I279">
        <v>360000</v>
      </c>
      <c r="J279">
        <v>0</v>
      </c>
    </row>
    <row r="280" spans="1:10" x14ac:dyDescent="0.35">
      <c r="A280">
        <v>4596</v>
      </c>
      <c r="B280" s="20">
        <v>45764</v>
      </c>
      <c r="C280">
        <v>114</v>
      </c>
      <c r="D280" t="s">
        <v>27</v>
      </c>
      <c r="E280">
        <v>143</v>
      </c>
      <c r="F280" t="s">
        <v>12467</v>
      </c>
      <c r="G280">
        <v>0</v>
      </c>
      <c r="H280" t="s">
        <v>12535</v>
      </c>
      <c r="I280">
        <v>0</v>
      </c>
      <c r="J280">
        <v>10607.1</v>
      </c>
    </row>
    <row r="281" spans="1:10" x14ac:dyDescent="0.35">
      <c r="A281">
        <v>4966</v>
      </c>
      <c r="B281" s="20">
        <v>45764</v>
      </c>
      <c r="C281">
        <v>114</v>
      </c>
      <c r="D281" t="s">
        <v>27</v>
      </c>
      <c r="E281">
        <v>143</v>
      </c>
      <c r="F281" t="s">
        <v>12467</v>
      </c>
      <c r="G281">
        <v>1</v>
      </c>
      <c r="I281">
        <v>0</v>
      </c>
      <c r="J281">
        <v>54955.8</v>
      </c>
    </row>
    <row r="282" spans="1:10" x14ac:dyDescent="0.35">
      <c r="A282">
        <v>4968</v>
      </c>
      <c r="B282" s="20">
        <v>45764</v>
      </c>
      <c r="C282">
        <v>143</v>
      </c>
      <c r="D282" t="s">
        <v>12467</v>
      </c>
      <c r="E282">
        <v>114</v>
      </c>
      <c r="F282" t="s">
        <v>27</v>
      </c>
      <c r="G282">
        <v>0</v>
      </c>
      <c r="I282">
        <v>14900</v>
      </c>
      <c r="J282">
        <v>0</v>
      </c>
    </row>
    <row r="283" spans="1:10" x14ac:dyDescent="0.35">
      <c r="A283">
        <v>4932</v>
      </c>
      <c r="B283" s="20">
        <v>45763</v>
      </c>
      <c r="C283">
        <v>114</v>
      </c>
      <c r="D283" t="s">
        <v>27</v>
      </c>
      <c r="E283">
        <v>104</v>
      </c>
      <c r="F283" t="s">
        <v>12511</v>
      </c>
      <c r="G283">
        <v>0</v>
      </c>
      <c r="H283" t="s">
        <v>12536</v>
      </c>
      <c r="I283">
        <v>0</v>
      </c>
      <c r="J283">
        <v>1350</v>
      </c>
    </row>
    <row r="284" spans="1:10" x14ac:dyDescent="0.35">
      <c r="A284">
        <v>4944</v>
      </c>
      <c r="B284" s="20">
        <v>45763</v>
      </c>
      <c r="C284">
        <v>114</v>
      </c>
      <c r="D284" t="s">
        <v>27</v>
      </c>
      <c r="E284">
        <v>143</v>
      </c>
      <c r="F284" t="s">
        <v>12467</v>
      </c>
      <c r="G284">
        <v>0</v>
      </c>
      <c r="I284">
        <v>0</v>
      </c>
      <c r="J284">
        <v>42498.86</v>
      </c>
    </row>
    <row r="285" spans="1:10" x14ac:dyDescent="0.35">
      <c r="A285">
        <v>4945</v>
      </c>
      <c r="B285" s="20">
        <v>45763</v>
      </c>
      <c r="C285">
        <v>143</v>
      </c>
      <c r="D285" t="s">
        <v>12467</v>
      </c>
      <c r="E285">
        <v>114</v>
      </c>
      <c r="F285" t="s">
        <v>27</v>
      </c>
      <c r="G285">
        <v>0</v>
      </c>
      <c r="I285">
        <v>14173.56</v>
      </c>
      <c r="J285">
        <v>0</v>
      </c>
    </row>
    <row r="286" spans="1:10" x14ac:dyDescent="0.35">
      <c r="A286">
        <v>4948</v>
      </c>
      <c r="B286" s="20">
        <v>45763</v>
      </c>
      <c r="C286">
        <v>143</v>
      </c>
      <c r="D286" t="s">
        <v>12467</v>
      </c>
      <c r="E286">
        <v>114</v>
      </c>
      <c r="F286" t="s">
        <v>27</v>
      </c>
      <c r="G286">
        <v>0</v>
      </c>
      <c r="I286">
        <v>5635</v>
      </c>
      <c r="J286">
        <v>0</v>
      </c>
    </row>
    <row r="287" spans="1:10" x14ac:dyDescent="0.35">
      <c r="A287">
        <v>4954</v>
      </c>
      <c r="B287" s="20">
        <v>45763</v>
      </c>
      <c r="C287">
        <v>114</v>
      </c>
      <c r="D287" t="s">
        <v>27</v>
      </c>
      <c r="E287">
        <v>143</v>
      </c>
      <c r="F287" t="s">
        <v>12467</v>
      </c>
      <c r="G287">
        <v>0</v>
      </c>
      <c r="I287">
        <v>0</v>
      </c>
      <c r="J287">
        <v>2000</v>
      </c>
    </row>
    <row r="288" spans="1:10" x14ac:dyDescent="0.35">
      <c r="A288">
        <v>4965</v>
      </c>
      <c r="B288" s="20">
        <v>45763</v>
      </c>
      <c r="C288">
        <v>143</v>
      </c>
      <c r="D288" t="s">
        <v>12467</v>
      </c>
      <c r="E288">
        <v>114</v>
      </c>
      <c r="F288" t="s">
        <v>27</v>
      </c>
      <c r="G288">
        <v>0</v>
      </c>
      <c r="I288">
        <v>69750</v>
      </c>
      <c r="J288">
        <v>0</v>
      </c>
    </row>
    <row r="289" spans="1:10" x14ac:dyDescent="0.35">
      <c r="A289">
        <v>5293</v>
      </c>
      <c r="B289" s="20">
        <v>45763</v>
      </c>
      <c r="C289">
        <v>114</v>
      </c>
      <c r="D289" t="s">
        <v>27</v>
      </c>
      <c r="E289">
        <v>127</v>
      </c>
      <c r="F289" t="s">
        <v>12479</v>
      </c>
      <c r="G289">
        <v>0</v>
      </c>
      <c r="H289" t="s">
        <v>12537</v>
      </c>
      <c r="I289">
        <v>0</v>
      </c>
      <c r="J289">
        <v>14173.56</v>
      </c>
    </row>
    <row r="290" spans="1:10" x14ac:dyDescent="0.35">
      <c r="A290">
        <v>5781</v>
      </c>
      <c r="B290" s="20">
        <v>45763</v>
      </c>
      <c r="C290">
        <v>114</v>
      </c>
      <c r="D290" t="s">
        <v>27</v>
      </c>
      <c r="E290">
        <v>143</v>
      </c>
      <c r="F290" t="s">
        <v>12467</v>
      </c>
      <c r="G290">
        <v>0</v>
      </c>
      <c r="H290" t="s">
        <v>12538</v>
      </c>
      <c r="I290">
        <v>0</v>
      </c>
      <c r="J290">
        <v>3225</v>
      </c>
    </row>
    <row r="291" spans="1:10" x14ac:dyDescent="0.35">
      <c r="A291">
        <v>5782</v>
      </c>
      <c r="B291" s="20">
        <v>45763</v>
      </c>
      <c r="C291">
        <v>143</v>
      </c>
      <c r="D291" t="s">
        <v>12467</v>
      </c>
      <c r="E291">
        <v>114</v>
      </c>
      <c r="F291" t="s">
        <v>27</v>
      </c>
      <c r="G291">
        <v>0</v>
      </c>
      <c r="H291" t="s">
        <v>12539</v>
      </c>
      <c r="I291">
        <v>2000</v>
      </c>
      <c r="J291">
        <v>0</v>
      </c>
    </row>
    <row r="292" spans="1:10" x14ac:dyDescent="0.35">
      <c r="A292">
        <v>4923</v>
      </c>
      <c r="B292" s="20">
        <v>45762</v>
      </c>
      <c r="C292">
        <v>114</v>
      </c>
      <c r="D292" t="s">
        <v>27</v>
      </c>
      <c r="E292">
        <v>143</v>
      </c>
      <c r="F292" t="s">
        <v>12467</v>
      </c>
      <c r="G292">
        <v>0</v>
      </c>
      <c r="I292">
        <v>0</v>
      </c>
      <c r="J292">
        <v>44489.34</v>
      </c>
    </row>
    <row r="293" spans="1:10" x14ac:dyDescent="0.35">
      <c r="A293">
        <v>4929</v>
      </c>
      <c r="B293" s="20">
        <v>45762</v>
      </c>
      <c r="C293">
        <v>143</v>
      </c>
      <c r="D293" t="s">
        <v>12467</v>
      </c>
      <c r="E293">
        <v>114</v>
      </c>
      <c r="F293" t="s">
        <v>27</v>
      </c>
      <c r="G293">
        <v>0</v>
      </c>
      <c r="I293">
        <v>33750</v>
      </c>
      <c r="J293">
        <v>0</v>
      </c>
    </row>
    <row r="294" spans="1:10" x14ac:dyDescent="0.35">
      <c r="A294">
        <v>4933</v>
      </c>
      <c r="B294" s="20">
        <v>45762</v>
      </c>
      <c r="C294">
        <v>143</v>
      </c>
      <c r="D294" t="s">
        <v>12467</v>
      </c>
      <c r="E294">
        <v>114</v>
      </c>
      <c r="F294" t="s">
        <v>27</v>
      </c>
      <c r="G294">
        <v>0</v>
      </c>
      <c r="I294">
        <v>45600</v>
      </c>
      <c r="J294">
        <v>0</v>
      </c>
    </row>
    <row r="295" spans="1:10" x14ac:dyDescent="0.35">
      <c r="A295">
        <v>5738</v>
      </c>
      <c r="B295" s="20">
        <v>45762</v>
      </c>
      <c r="C295">
        <v>104</v>
      </c>
      <c r="D295" t="s">
        <v>12511</v>
      </c>
      <c r="E295">
        <v>114</v>
      </c>
      <c r="F295" t="s">
        <v>27</v>
      </c>
      <c r="G295">
        <v>0</v>
      </c>
      <c r="H295" t="s">
        <v>12540</v>
      </c>
      <c r="I295">
        <v>171.95</v>
      </c>
      <c r="J295">
        <v>0</v>
      </c>
    </row>
    <row r="296" spans="1:10" x14ac:dyDescent="0.35">
      <c r="A296">
        <v>5775</v>
      </c>
      <c r="B296" s="20">
        <v>45762</v>
      </c>
      <c r="C296">
        <v>114</v>
      </c>
      <c r="D296" t="s">
        <v>27</v>
      </c>
      <c r="E296">
        <v>143</v>
      </c>
      <c r="F296" t="s">
        <v>12467</v>
      </c>
      <c r="G296">
        <v>0</v>
      </c>
      <c r="H296" t="s">
        <v>12541</v>
      </c>
      <c r="I296">
        <v>0</v>
      </c>
      <c r="J296">
        <v>2200</v>
      </c>
    </row>
    <row r="297" spans="1:10" x14ac:dyDescent="0.35">
      <c r="A297">
        <v>5779</v>
      </c>
      <c r="B297" s="20">
        <v>45762</v>
      </c>
      <c r="C297">
        <v>143</v>
      </c>
      <c r="D297" t="s">
        <v>12467</v>
      </c>
      <c r="E297">
        <v>114</v>
      </c>
      <c r="F297" t="s">
        <v>27</v>
      </c>
      <c r="G297">
        <v>0</v>
      </c>
      <c r="H297" t="s">
        <v>12542</v>
      </c>
      <c r="I297">
        <v>2500</v>
      </c>
      <c r="J297">
        <v>0</v>
      </c>
    </row>
    <row r="298" spans="1:10" x14ac:dyDescent="0.35">
      <c r="A298">
        <v>5780</v>
      </c>
      <c r="B298" s="20">
        <v>45762</v>
      </c>
      <c r="C298">
        <v>143</v>
      </c>
      <c r="D298" t="s">
        <v>12467</v>
      </c>
      <c r="E298">
        <v>114</v>
      </c>
      <c r="F298" t="s">
        <v>27</v>
      </c>
      <c r="G298">
        <v>0</v>
      </c>
      <c r="H298" t="s">
        <v>12543</v>
      </c>
      <c r="I298">
        <v>6000</v>
      </c>
      <c r="J298">
        <v>0</v>
      </c>
    </row>
    <row r="299" spans="1:10" x14ac:dyDescent="0.35">
      <c r="A299">
        <v>4901</v>
      </c>
      <c r="B299" s="20">
        <v>45761</v>
      </c>
      <c r="C299">
        <v>114</v>
      </c>
      <c r="D299" t="s">
        <v>27</v>
      </c>
      <c r="E299">
        <v>143</v>
      </c>
      <c r="F299" t="s">
        <v>12467</v>
      </c>
      <c r="G299">
        <v>1</v>
      </c>
      <c r="I299">
        <v>0</v>
      </c>
      <c r="J299">
        <v>374598.65</v>
      </c>
    </row>
    <row r="300" spans="1:10" x14ac:dyDescent="0.35">
      <c r="A300">
        <v>4905</v>
      </c>
      <c r="B300" s="20">
        <v>45761</v>
      </c>
      <c r="C300">
        <v>143</v>
      </c>
      <c r="D300" t="s">
        <v>12467</v>
      </c>
      <c r="E300">
        <v>114</v>
      </c>
      <c r="F300" t="s">
        <v>27</v>
      </c>
      <c r="G300">
        <v>0</v>
      </c>
      <c r="I300">
        <v>200</v>
      </c>
      <c r="J300">
        <v>0</v>
      </c>
    </row>
    <row r="301" spans="1:10" x14ac:dyDescent="0.35">
      <c r="A301">
        <v>4906</v>
      </c>
      <c r="B301" s="20">
        <v>45761</v>
      </c>
      <c r="C301">
        <v>114</v>
      </c>
      <c r="D301" t="s">
        <v>27</v>
      </c>
      <c r="E301">
        <v>143</v>
      </c>
      <c r="F301" t="s">
        <v>12467</v>
      </c>
      <c r="G301">
        <v>0</v>
      </c>
      <c r="I301">
        <v>0</v>
      </c>
      <c r="J301">
        <v>5000</v>
      </c>
    </row>
    <row r="302" spans="1:10" x14ac:dyDescent="0.35">
      <c r="A302">
        <v>4910</v>
      </c>
      <c r="B302" s="20">
        <v>45761</v>
      </c>
      <c r="C302">
        <v>143</v>
      </c>
      <c r="D302" t="s">
        <v>12467</v>
      </c>
      <c r="E302">
        <v>114</v>
      </c>
      <c r="F302" t="s">
        <v>27</v>
      </c>
      <c r="G302">
        <v>0</v>
      </c>
      <c r="I302">
        <v>2000</v>
      </c>
      <c r="J302">
        <v>0</v>
      </c>
    </row>
    <row r="303" spans="1:10" x14ac:dyDescent="0.35">
      <c r="A303">
        <v>4913</v>
      </c>
      <c r="B303" s="20">
        <v>45761</v>
      </c>
      <c r="C303">
        <v>148</v>
      </c>
      <c r="D303" t="s">
        <v>12495</v>
      </c>
      <c r="E303">
        <v>114</v>
      </c>
      <c r="F303" t="s">
        <v>27</v>
      </c>
      <c r="G303">
        <v>0</v>
      </c>
      <c r="I303">
        <v>106000</v>
      </c>
      <c r="J303">
        <v>0</v>
      </c>
    </row>
    <row r="304" spans="1:10" x14ac:dyDescent="0.35">
      <c r="A304">
        <v>4914</v>
      </c>
      <c r="B304" s="20">
        <v>45761</v>
      </c>
      <c r="C304">
        <v>143</v>
      </c>
      <c r="D304" t="s">
        <v>12467</v>
      </c>
      <c r="E304">
        <v>114</v>
      </c>
      <c r="F304" t="s">
        <v>27</v>
      </c>
      <c r="G304">
        <v>0</v>
      </c>
      <c r="I304">
        <v>33500</v>
      </c>
      <c r="J304">
        <v>0</v>
      </c>
    </row>
    <row r="305" spans="1:10" x14ac:dyDescent="0.35">
      <c r="A305">
        <v>5772</v>
      </c>
      <c r="B305" s="20">
        <v>45761</v>
      </c>
      <c r="C305">
        <v>114</v>
      </c>
      <c r="D305" t="s">
        <v>27</v>
      </c>
      <c r="E305">
        <v>143</v>
      </c>
      <c r="F305" t="s">
        <v>12467</v>
      </c>
      <c r="G305">
        <v>0</v>
      </c>
      <c r="H305" t="s">
        <v>12544</v>
      </c>
      <c r="I305">
        <v>0</v>
      </c>
      <c r="J305">
        <v>15000</v>
      </c>
    </row>
    <row r="306" spans="1:10" x14ac:dyDescent="0.35">
      <c r="A306">
        <v>5773</v>
      </c>
      <c r="B306" s="20">
        <v>45761</v>
      </c>
      <c r="C306">
        <v>114</v>
      </c>
      <c r="D306" t="s">
        <v>27</v>
      </c>
      <c r="E306">
        <v>143</v>
      </c>
      <c r="F306" t="s">
        <v>12467</v>
      </c>
      <c r="G306">
        <v>0</v>
      </c>
      <c r="H306" t="s">
        <v>12545</v>
      </c>
      <c r="I306">
        <v>0</v>
      </c>
      <c r="J306">
        <v>7160</v>
      </c>
    </row>
    <row r="307" spans="1:10" x14ac:dyDescent="0.35">
      <c r="A307">
        <v>5774</v>
      </c>
      <c r="B307" s="20">
        <v>45761</v>
      </c>
      <c r="C307">
        <v>143</v>
      </c>
      <c r="D307" t="s">
        <v>12467</v>
      </c>
      <c r="E307">
        <v>114</v>
      </c>
      <c r="F307" t="s">
        <v>27</v>
      </c>
      <c r="G307">
        <v>0</v>
      </c>
      <c r="H307" t="s">
        <v>12546</v>
      </c>
      <c r="I307">
        <v>6500</v>
      </c>
      <c r="J307">
        <v>0</v>
      </c>
    </row>
    <row r="308" spans="1:10" x14ac:dyDescent="0.35">
      <c r="A308">
        <v>4890</v>
      </c>
      <c r="B308" s="20">
        <v>45758</v>
      </c>
      <c r="C308">
        <v>143</v>
      </c>
      <c r="D308" t="s">
        <v>12467</v>
      </c>
      <c r="E308">
        <v>114</v>
      </c>
      <c r="F308" t="s">
        <v>27</v>
      </c>
      <c r="G308">
        <v>0</v>
      </c>
      <c r="H308" t="s">
        <v>12547</v>
      </c>
      <c r="I308">
        <v>46400</v>
      </c>
      <c r="J308">
        <v>0</v>
      </c>
    </row>
    <row r="309" spans="1:10" x14ac:dyDescent="0.35">
      <c r="A309">
        <v>4899</v>
      </c>
      <c r="B309" s="20">
        <v>45758</v>
      </c>
      <c r="C309">
        <v>114</v>
      </c>
      <c r="D309" t="s">
        <v>27</v>
      </c>
      <c r="E309">
        <v>143</v>
      </c>
      <c r="F309" t="s">
        <v>12467</v>
      </c>
      <c r="G309">
        <v>0</v>
      </c>
      <c r="H309" t="s">
        <v>12547</v>
      </c>
      <c r="I309">
        <v>0</v>
      </c>
      <c r="J309">
        <v>24300</v>
      </c>
    </row>
    <row r="310" spans="1:10" x14ac:dyDescent="0.35">
      <c r="A310">
        <v>5766</v>
      </c>
      <c r="B310" s="20">
        <v>45758</v>
      </c>
      <c r="C310">
        <v>114</v>
      </c>
      <c r="D310" t="s">
        <v>27</v>
      </c>
      <c r="E310">
        <v>143</v>
      </c>
      <c r="F310" t="s">
        <v>12467</v>
      </c>
      <c r="G310">
        <v>1</v>
      </c>
      <c r="H310" t="s">
        <v>12548</v>
      </c>
      <c r="I310">
        <v>0</v>
      </c>
      <c r="J310">
        <v>116976.39</v>
      </c>
    </row>
    <row r="311" spans="1:10" x14ac:dyDescent="0.35">
      <c r="A311">
        <v>5768</v>
      </c>
      <c r="B311" s="20">
        <v>45758</v>
      </c>
      <c r="C311">
        <v>114</v>
      </c>
      <c r="D311" t="s">
        <v>27</v>
      </c>
      <c r="E311">
        <v>143</v>
      </c>
      <c r="F311" t="s">
        <v>12467</v>
      </c>
      <c r="G311">
        <v>0</v>
      </c>
      <c r="H311" t="s">
        <v>12549</v>
      </c>
      <c r="I311">
        <v>0</v>
      </c>
      <c r="J311">
        <v>12200</v>
      </c>
    </row>
    <row r="312" spans="1:10" x14ac:dyDescent="0.35">
      <c r="A312">
        <v>5769</v>
      </c>
      <c r="B312" s="20">
        <v>45758</v>
      </c>
      <c r="C312">
        <v>114</v>
      </c>
      <c r="D312" t="s">
        <v>27</v>
      </c>
      <c r="E312">
        <v>143</v>
      </c>
      <c r="F312" t="s">
        <v>12467</v>
      </c>
      <c r="G312">
        <v>0</v>
      </c>
      <c r="H312" t="s">
        <v>12550</v>
      </c>
      <c r="I312">
        <v>0</v>
      </c>
      <c r="J312">
        <v>11970</v>
      </c>
    </row>
    <row r="313" spans="1:10" x14ac:dyDescent="0.35">
      <c r="A313">
        <v>5770</v>
      </c>
      <c r="B313" s="20">
        <v>45758</v>
      </c>
      <c r="C313">
        <v>114</v>
      </c>
      <c r="D313" t="s">
        <v>27</v>
      </c>
      <c r="E313">
        <v>143</v>
      </c>
      <c r="F313" t="s">
        <v>12467</v>
      </c>
      <c r="G313">
        <v>0</v>
      </c>
      <c r="H313" t="s">
        <v>12551</v>
      </c>
      <c r="I313">
        <v>0</v>
      </c>
      <c r="J313">
        <v>4627.2700000000004</v>
      </c>
    </row>
    <row r="314" spans="1:10" x14ac:dyDescent="0.35">
      <c r="A314">
        <v>5771</v>
      </c>
      <c r="B314" s="20">
        <v>45758</v>
      </c>
      <c r="C314">
        <v>143</v>
      </c>
      <c r="D314" t="s">
        <v>12467</v>
      </c>
      <c r="E314">
        <v>114</v>
      </c>
      <c r="F314" t="s">
        <v>27</v>
      </c>
      <c r="G314">
        <v>0</v>
      </c>
      <c r="H314" t="s">
        <v>12552</v>
      </c>
      <c r="I314">
        <v>1718.36</v>
      </c>
      <c r="J314">
        <v>0</v>
      </c>
    </row>
    <row r="315" spans="1:10" x14ac:dyDescent="0.35">
      <c r="A315">
        <v>5742</v>
      </c>
      <c r="B315" s="20">
        <v>45757</v>
      </c>
      <c r="C315">
        <v>114</v>
      </c>
      <c r="D315" t="s">
        <v>27</v>
      </c>
      <c r="E315">
        <v>143</v>
      </c>
      <c r="F315" t="s">
        <v>12467</v>
      </c>
      <c r="G315">
        <v>1</v>
      </c>
      <c r="H315" t="s">
        <v>12548</v>
      </c>
      <c r="I315">
        <v>0</v>
      </c>
      <c r="J315">
        <v>112093.95</v>
      </c>
    </row>
    <row r="316" spans="1:10" x14ac:dyDescent="0.35">
      <c r="A316">
        <v>5744</v>
      </c>
      <c r="B316" s="20">
        <v>45757</v>
      </c>
      <c r="C316">
        <v>143</v>
      </c>
      <c r="D316" t="s">
        <v>12467</v>
      </c>
      <c r="E316">
        <v>114</v>
      </c>
      <c r="F316" t="s">
        <v>27</v>
      </c>
      <c r="G316">
        <v>0</v>
      </c>
      <c r="H316" t="s">
        <v>12553</v>
      </c>
      <c r="I316">
        <v>4456.53</v>
      </c>
      <c r="J316">
        <v>0</v>
      </c>
    </row>
    <row r="317" spans="1:10" x14ac:dyDescent="0.35">
      <c r="A317">
        <v>5745</v>
      </c>
      <c r="B317" s="20">
        <v>45757</v>
      </c>
      <c r="C317">
        <v>143</v>
      </c>
      <c r="D317" t="s">
        <v>12467</v>
      </c>
      <c r="E317">
        <v>114</v>
      </c>
      <c r="F317" t="s">
        <v>27</v>
      </c>
      <c r="G317">
        <v>0</v>
      </c>
      <c r="H317" t="s">
        <v>12554</v>
      </c>
      <c r="I317">
        <v>208</v>
      </c>
      <c r="J317">
        <v>0</v>
      </c>
    </row>
    <row r="318" spans="1:10" x14ac:dyDescent="0.35">
      <c r="A318">
        <v>5746</v>
      </c>
      <c r="B318" s="20">
        <v>45757</v>
      </c>
      <c r="C318">
        <v>143</v>
      </c>
      <c r="D318" t="s">
        <v>12467</v>
      </c>
      <c r="E318">
        <v>114</v>
      </c>
      <c r="F318" t="s">
        <v>27</v>
      </c>
      <c r="G318">
        <v>0</v>
      </c>
      <c r="H318" t="s">
        <v>12555</v>
      </c>
      <c r="I318">
        <v>249.9</v>
      </c>
      <c r="J318">
        <v>0</v>
      </c>
    </row>
    <row r="319" spans="1:10" x14ac:dyDescent="0.35">
      <c r="A319">
        <v>5747</v>
      </c>
      <c r="B319" s="20">
        <v>45757</v>
      </c>
      <c r="C319">
        <v>143</v>
      </c>
      <c r="D319" t="s">
        <v>12467</v>
      </c>
      <c r="E319">
        <v>114</v>
      </c>
      <c r="F319" t="s">
        <v>27</v>
      </c>
      <c r="G319">
        <v>0</v>
      </c>
      <c r="H319" t="s">
        <v>12556</v>
      </c>
      <c r="I319">
        <v>326</v>
      </c>
      <c r="J319">
        <v>0</v>
      </c>
    </row>
    <row r="320" spans="1:10" x14ac:dyDescent="0.35">
      <c r="A320">
        <v>5748</v>
      </c>
      <c r="B320" s="20">
        <v>45757</v>
      </c>
      <c r="C320">
        <v>143</v>
      </c>
      <c r="D320" t="s">
        <v>12467</v>
      </c>
      <c r="E320">
        <v>114</v>
      </c>
      <c r="F320" t="s">
        <v>27</v>
      </c>
      <c r="G320">
        <v>0</v>
      </c>
      <c r="H320" t="s">
        <v>12557</v>
      </c>
      <c r="I320">
        <v>464</v>
      </c>
      <c r="J320">
        <v>0</v>
      </c>
    </row>
    <row r="321" spans="1:10" x14ac:dyDescent="0.35">
      <c r="A321">
        <v>5749</v>
      </c>
      <c r="B321" s="20">
        <v>45757</v>
      </c>
      <c r="C321">
        <v>143</v>
      </c>
      <c r="D321" t="s">
        <v>12467</v>
      </c>
      <c r="E321">
        <v>114</v>
      </c>
      <c r="F321" t="s">
        <v>27</v>
      </c>
      <c r="G321">
        <v>0</v>
      </c>
      <c r="H321" t="s">
        <v>12558</v>
      </c>
      <c r="I321">
        <v>523.17999999999995</v>
      </c>
      <c r="J321">
        <v>0</v>
      </c>
    </row>
    <row r="322" spans="1:10" x14ac:dyDescent="0.35">
      <c r="A322">
        <v>5750</v>
      </c>
      <c r="B322" s="20">
        <v>45757</v>
      </c>
      <c r="C322">
        <v>143</v>
      </c>
      <c r="D322" t="s">
        <v>12467</v>
      </c>
      <c r="E322">
        <v>114</v>
      </c>
      <c r="F322" t="s">
        <v>27</v>
      </c>
      <c r="G322">
        <v>0</v>
      </c>
      <c r="H322" t="s">
        <v>12559</v>
      </c>
      <c r="I322">
        <v>565</v>
      </c>
      <c r="J322">
        <v>0</v>
      </c>
    </row>
    <row r="323" spans="1:10" x14ac:dyDescent="0.35">
      <c r="A323">
        <v>5751</v>
      </c>
      <c r="B323" s="20">
        <v>45757</v>
      </c>
      <c r="C323">
        <v>143</v>
      </c>
      <c r="D323" t="s">
        <v>12467</v>
      </c>
      <c r="E323">
        <v>114</v>
      </c>
      <c r="F323" t="s">
        <v>27</v>
      </c>
      <c r="G323">
        <v>0</v>
      </c>
      <c r="H323" t="s">
        <v>12560</v>
      </c>
      <c r="I323">
        <v>699.5</v>
      </c>
      <c r="J323">
        <v>0</v>
      </c>
    </row>
    <row r="324" spans="1:10" x14ac:dyDescent="0.35">
      <c r="A324">
        <v>5752</v>
      </c>
      <c r="B324" s="20">
        <v>45757</v>
      </c>
      <c r="C324">
        <v>143</v>
      </c>
      <c r="D324" t="s">
        <v>12467</v>
      </c>
      <c r="E324">
        <v>114</v>
      </c>
      <c r="F324" t="s">
        <v>27</v>
      </c>
      <c r="G324">
        <v>0</v>
      </c>
      <c r="H324" t="s">
        <v>12561</v>
      </c>
      <c r="I324">
        <v>727.28</v>
      </c>
      <c r="J324">
        <v>0</v>
      </c>
    </row>
    <row r="325" spans="1:10" x14ac:dyDescent="0.35">
      <c r="A325">
        <v>5753</v>
      </c>
      <c r="B325" s="20">
        <v>45757</v>
      </c>
      <c r="C325">
        <v>143</v>
      </c>
      <c r="D325" t="s">
        <v>12467</v>
      </c>
      <c r="E325">
        <v>114</v>
      </c>
      <c r="F325" t="s">
        <v>27</v>
      </c>
      <c r="G325">
        <v>0</v>
      </c>
      <c r="H325" t="s">
        <v>12554</v>
      </c>
      <c r="I325">
        <v>810</v>
      </c>
      <c r="J325">
        <v>0</v>
      </c>
    </row>
    <row r="326" spans="1:10" x14ac:dyDescent="0.35">
      <c r="A326">
        <v>5757</v>
      </c>
      <c r="B326" s="20">
        <v>45757</v>
      </c>
      <c r="C326">
        <v>143</v>
      </c>
      <c r="D326" t="s">
        <v>12467</v>
      </c>
      <c r="E326">
        <v>114</v>
      </c>
      <c r="F326" t="s">
        <v>27</v>
      </c>
      <c r="G326">
        <v>0</v>
      </c>
      <c r="H326" t="s">
        <v>12562</v>
      </c>
      <c r="I326">
        <v>1075.2</v>
      </c>
      <c r="J326">
        <v>0</v>
      </c>
    </row>
    <row r="327" spans="1:10" x14ac:dyDescent="0.35">
      <c r="A327">
        <v>5758</v>
      </c>
      <c r="B327" s="20">
        <v>45757</v>
      </c>
      <c r="C327">
        <v>143</v>
      </c>
      <c r="D327" t="s">
        <v>12467</v>
      </c>
      <c r="E327">
        <v>114</v>
      </c>
      <c r="F327" t="s">
        <v>27</v>
      </c>
      <c r="G327">
        <v>0</v>
      </c>
      <c r="H327" t="s">
        <v>12563</v>
      </c>
      <c r="I327">
        <v>1135</v>
      </c>
      <c r="J327">
        <v>0</v>
      </c>
    </row>
    <row r="328" spans="1:10" x14ac:dyDescent="0.35">
      <c r="A328">
        <v>5759</v>
      </c>
      <c r="B328" s="20">
        <v>45757</v>
      </c>
      <c r="C328">
        <v>143</v>
      </c>
      <c r="D328" t="s">
        <v>12467</v>
      </c>
      <c r="E328">
        <v>114</v>
      </c>
      <c r="F328" t="s">
        <v>27</v>
      </c>
      <c r="G328">
        <v>0</v>
      </c>
      <c r="H328" t="s">
        <v>12564</v>
      </c>
      <c r="I328">
        <v>1500.65</v>
      </c>
      <c r="J328">
        <v>0</v>
      </c>
    </row>
    <row r="329" spans="1:10" x14ac:dyDescent="0.35">
      <c r="A329">
        <v>5760</v>
      </c>
      <c r="B329" s="20">
        <v>45757</v>
      </c>
      <c r="C329">
        <v>143</v>
      </c>
      <c r="D329" t="s">
        <v>12467</v>
      </c>
      <c r="E329">
        <v>114</v>
      </c>
      <c r="F329" t="s">
        <v>27</v>
      </c>
      <c r="G329">
        <v>0</v>
      </c>
      <c r="H329" t="s">
        <v>12565</v>
      </c>
      <c r="I329">
        <v>2799</v>
      </c>
      <c r="J329">
        <v>0</v>
      </c>
    </row>
    <row r="330" spans="1:10" x14ac:dyDescent="0.35">
      <c r="A330">
        <v>5761</v>
      </c>
      <c r="B330" s="20">
        <v>45757</v>
      </c>
      <c r="C330">
        <v>143</v>
      </c>
      <c r="D330" t="s">
        <v>12467</v>
      </c>
      <c r="E330">
        <v>114</v>
      </c>
      <c r="F330" t="s">
        <v>27</v>
      </c>
      <c r="G330">
        <v>0</v>
      </c>
      <c r="H330" t="s">
        <v>12566</v>
      </c>
      <c r="I330">
        <v>3119</v>
      </c>
      <c r="J330">
        <v>0</v>
      </c>
    </row>
    <row r="331" spans="1:10" x14ac:dyDescent="0.35">
      <c r="A331">
        <v>5762</v>
      </c>
      <c r="B331" s="20">
        <v>45757</v>
      </c>
      <c r="C331">
        <v>143</v>
      </c>
      <c r="D331" t="s">
        <v>12467</v>
      </c>
      <c r="E331">
        <v>114</v>
      </c>
      <c r="F331" t="s">
        <v>27</v>
      </c>
      <c r="G331">
        <v>0</v>
      </c>
      <c r="H331" t="s">
        <v>12567</v>
      </c>
      <c r="I331">
        <v>3828.7</v>
      </c>
      <c r="J331">
        <v>0</v>
      </c>
    </row>
    <row r="332" spans="1:10" x14ac:dyDescent="0.35">
      <c r="A332">
        <v>5763</v>
      </c>
      <c r="B332" s="20">
        <v>45757</v>
      </c>
      <c r="C332">
        <v>143</v>
      </c>
      <c r="D332" t="s">
        <v>12467</v>
      </c>
      <c r="E332">
        <v>114</v>
      </c>
      <c r="F332" t="s">
        <v>27</v>
      </c>
      <c r="G332">
        <v>0</v>
      </c>
      <c r="H332" t="s">
        <v>12568</v>
      </c>
      <c r="I332">
        <v>5000</v>
      </c>
      <c r="J332">
        <v>0</v>
      </c>
    </row>
    <row r="333" spans="1:10" x14ac:dyDescent="0.35">
      <c r="A333">
        <v>5764</v>
      </c>
      <c r="B333" s="20">
        <v>45757</v>
      </c>
      <c r="C333">
        <v>143</v>
      </c>
      <c r="D333" t="s">
        <v>12467</v>
      </c>
      <c r="E333">
        <v>114</v>
      </c>
      <c r="F333" t="s">
        <v>27</v>
      </c>
      <c r="G333">
        <v>0</v>
      </c>
      <c r="H333" t="s">
        <v>12569</v>
      </c>
      <c r="I333">
        <v>15082.83</v>
      </c>
      <c r="J333">
        <v>0</v>
      </c>
    </row>
    <row r="334" spans="1:10" x14ac:dyDescent="0.35">
      <c r="A334">
        <v>5765</v>
      </c>
      <c r="B334" s="20">
        <v>45757</v>
      </c>
      <c r="C334">
        <v>143</v>
      </c>
      <c r="D334" t="s">
        <v>12467</v>
      </c>
      <c r="E334">
        <v>114</v>
      </c>
      <c r="F334" t="s">
        <v>27</v>
      </c>
      <c r="G334">
        <v>0</v>
      </c>
      <c r="H334" t="s">
        <v>12570</v>
      </c>
      <c r="I334">
        <v>15485.38</v>
      </c>
      <c r="J334">
        <v>0</v>
      </c>
    </row>
    <row r="335" spans="1:10" x14ac:dyDescent="0.35">
      <c r="A335">
        <v>4868</v>
      </c>
      <c r="B335" s="20">
        <v>45756</v>
      </c>
      <c r="C335">
        <v>114</v>
      </c>
      <c r="D335" t="s">
        <v>27</v>
      </c>
      <c r="E335">
        <v>143</v>
      </c>
      <c r="F335" t="s">
        <v>12467</v>
      </c>
      <c r="G335">
        <v>0</v>
      </c>
      <c r="H335" t="s">
        <v>12547</v>
      </c>
      <c r="I335">
        <v>0</v>
      </c>
      <c r="J335">
        <v>1500</v>
      </c>
    </row>
    <row r="336" spans="1:10" x14ac:dyDescent="0.35">
      <c r="A336">
        <v>5741</v>
      </c>
      <c r="B336" s="20">
        <v>45756</v>
      </c>
      <c r="C336">
        <v>114</v>
      </c>
      <c r="D336" t="s">
        <v>27</v>
      </c>
      <c r="E336">
        <v>143</v>
      </c>
      <c r="F336" t="s">
        <v>12467</v>
      </c>
      <c r="G336">
        <v>0</v>
      </c>
      <c r="H336" t="s">
        <v>12541</v>
      </c>
      <c r="I336">
        <v>0</v>
      </c>
      <c r="J336">
        <v>87527.58</v>
      </c>
    </row>
    <row r="337" spans="1:10" x14ac:dyDescent="0.35">
      <c r="A337">
        <v>4854</v>
      </c>
      <c r="B337" s="20">
        <v>45755</v>
      </c>
      <c r="C337">
        <v>143</v>
      </c>
      <c r="D337" t="s">
        <v>12467</v>
      </c>
      <c r="E337">
        <v>114</v>
      </c>
      <c r="F337" t="s">
        <v>27</v>
      </c>
      <c r="G337">
        <v>0</v>
      </c>
      <c r="H337" t="s">
        <v>12547</v>
      </c>
      <c r="I337">
        <v>48400</v>
      </c>
      <c r="J337">
        <v>0</v>
      </c>
    </row>
    <row r="338" spans="1:10" x14ac:dyDescent="0.35">
      <c r="A338">
        <v>5727</v>
      </c>
      <c r="B338" s="20">
        <v>45755</v>
      </c>
      <c r="C338">
        <v>114</v>
      </c>
      <c r="D338" t="s">
        <v>27</v>
      </c>
      <c r="E338">
        <v>143</v>
      </c>
      <c r="F338" t="s">
        <v>12467</v>
      </c>
      <c r="G338">
        <v>0</v>
      </c>
      <c r="H338" t="s">
        <v>12541</v>
      </c>
      <c r="I338">
        <v>0</v>
      </c>
      <c r="J338">
        <v>54630.23</v>
      </c>
    </row>
    <row r="339" spans="1:10" x14ac:dyDescent="0.35">
      <c r="A339">
        <v>5728</v>
      </c>
      <c r="B339" s="20">
        <v>45755</v>
      </c>
      <c r="C339">
        <v>114</v>
      </c>
      <c r="D339" t="s">
        <v>27</v>
      </c>
      <c r="E339">
        <v>143</v>
      </c>
      <c r="F339" t="s">
        <v>12467</v>
      </c>
      <c r="G339">
        <v>0</v>
      </c>
      <c r="H339" t="s">
        <v>12571</v>
      </c>
      <c r="I339">
        <v>0</v>
      </c>
      <c r="J339">
        <v>800</v>
      </c>
    </row>
    <row r="340" spans="1:10" x14ac:dyDescent="0.35">
      <c r="A340">
        <v>6049</v>
      </c>
      <c r="B340" s="20">
        <v>45755</v>
      </c>
      <c r="C340">
        <v>143</v>
      </c>
      <c r="D340" t="s">
        <v>12467</v>
      </c>
      <c r="E340">
        <v>114</v>
      </c>
      <c r="F340" t="s">
        <v>27</v>
      </c>
      <c r="G340">
        <v>0</v>
      </c>
      <c r="H340" t="s">
        <v>12572</v>
      </c>
      <c r="I340">
        <v>132.69</v>
      </c>
      <c r="J340">
        <v>0</v>
      </c>
    </row>
    <row r="341" spans="1:10" x14ac:dyDescent="0.35">
      <c r="A341">
        <v>6050</v>
      </c>
      <c r="B341" s="20">
        <v>45755</v>
      </c>
      <c r="C341">
        <v>143</v>
      </c>
      <c r="D341" t="s">
        <v>12467</v>
      </c>
      <c r="E341">
        <v>114</v>
      </c>
      <c r="F341" t="s">
        <v>27</v>
      </c>
      <c r="G341">
        <v>0</v>
      </c>
      <c r="H341" t="s">
        <v>12573</v>
      </c>
      <c r="I341">
        <v>156.69999999999999</v>
      </c>
      <c r="J341">
        <v>0</v>
      </c>
    </row>
    <row r="342" spans="1:10" x14ac:dyDescent="0.35">
      <c r="A342">
        <v>6051</v>
      </c>
      <c r="B342" s="20">
        <v>45755</v>
      </c>
      <c r="C342">
        <v>143</v>
      </c>
      <c r="D342" t="s">
        <v>12467</v>
      </c>
      <c r="E342">
        <v>114</v>
      </c>
      <c r="F342" t="s">
        <v>27</v>
      </c>
      <c r="G342">
        <v>0</v>
      </c>
      <c r="H342" t="s">
        <v>12574</v>
      </c>
      <c r="I342">
        <v>168</v>
      </c>
      <c r="J342">
        <v>0</v>
      </c>
    </row>
    <row r="343" spans="1:10" x14ac:dyDescent="0.35">
      <c r="A343">
        <v>6052</v>
      </c>
      <c r="B343" s="20">
        <v>45755</v>
      </c>
      <c r="C343">
        <v>143</v>
      </c>
      <c r="D343" t="s">
        <v>12467</v>
      </c>
      <c r="E343">
        <v>114</v>
      </c>
      <c r="F343" t="s">
        <v>27</v>
      </c>
      <c r="G343">
        <v>0</v>
      </c>
      <c r="H343" t="s">
        <v>12575</v>
      </c>
      <c r="I343">
        <v>225.96</v>
      </c>
      <c r="J343">
        <v>0</v>
      </c>
    </row>
    <row r="344" spans="1:10" x14ac:dyDescent="0.35">
      <c r="A344">
        <v>6053</v>
      </c>
      <c r="B344" s="20">
        <v>45755</v>
      </c>
      <c r="C344">
        <v>143</v>
      </c>
      <c r="D344" t="s">
        <v>12467</v>
      </c>
      <c r="E344">
        <v>114</v>
      </c>
      <c r="F344" t="s">
        <v>27</v>
      </c>
      <c r="G344">
        <v>0</v>
      </c>
      <c r="H344" t="s">
        <v>12576</v>
      </c>
      <c r="I344">
        <v>246</v>
      </c>
      <c r="J344">
        <v>0</v>
      </c>
    </row>
    <row r="345" spans="1:10" x14ac:dyDescent="0.35">
      <c r="A345">
        <v>6054</v>
      </c>
      <c r="B345" s="20">
        <v>45755</v>
      </c>
      <c r="C345">
        <v>143</v>
      </c>
      <c r="D345" t="s">
        <v>12467</v>
      </c>
      <c r="E345">
        <v>114</v>
      </c>
      <c r="F345" t="s">
        <v>27</v>
      </c>
      <c r="G345">
        <v>0</v>
      </c>
      <c r="H345" t="s">
        <v>12577</v>
      </c>
      <c r="I345">
        <v>267</v>
      </c>
      <c r="J345">
        <v>0</v>
      </c>
    </row>
    <row r="346" spans="1:10" x14ac:dyDescent="0.35">
      <c r="A346">
        <v>6055</v>
      </c>
      <c r="B346" s="20">
        <v>45755</v>
      </c>
      <c r="C346">
        <v>143</v>
      </c>
      <c r="D346" t="s">
        <v>12467</v>
      </c>
      <c r="E346">
        <v>114</v>
      </c>
      <c r="F346" t="s">
        <v>27</v>
      </c>
      <c r="G346">
        <v>0</v>
      </c>
      <c r="H346" t="s">
        <v>12578</v>
      </c>
      <c r="I346">
        <v>289.98</v>
      </c>
      <c r="J346">
        <v>0</v>
      </c>
    </row>
    <row r="347" spans="1:10" x14ac:dyDescent="0.35">
      <c r="A347">
        <v>6056</v>
      </c>
      <c r="B347" s="20">
        <v>45755</v>
      </c>
      <c r="C347">
        <v>143</v>
      </c>
      <c r="D347" t="s">
        <v>12467</v>
      </c>
      <c r="E347">
        <v>114</v>
      </c>
      <c r="F347" t="s">
        <v>27</v>
      </c>
      <c r="G347">
        <v>0</v>
      </c>
      <c r="H347" t="s">
        <v>12579</v>
      </c>
      <c r="I347">
        <v>328.3</v>
      </c>
      <c r="J347">
        <v>0</v>
      </c>
    </row>
    <row r="348" spans="1:10" x14ac:dyDescent="0.35">
      <c r="A348">
        <v>6057</v>
      </c>
      <c r="B348" s="20">
        <v>45755</v>
      </c>
      <c r="C348">
        <v>143</v>
      </c>
      <c r="D348" t="s">
        <v>12467</v>
      </c>
      <c r="E348">
        <v>114</v>
      </c>
      <c r="F348" t="s">
        <v>27</v>
      </c>
      <c r="G348">
        <v>0</v>
      </c>
      <c r="H348" t="s">
        <v>12580</v>
      </c>
      <c r="I348">
        <v>343.25</v>
      </c>
      <c r="J348">
        <v>0</v>
      </c>
    </row>
    <row r="349" spans="1:10" x14ac:dyDescent="0.35">
      <c r="A349">
        <v>6058</v>
      </c>
      <c r="B349" s="20">
        <v>45755</v>
      </c>
      <c r="C349">
        <v>143</v>
      </c>
      <c r="D349" t="s">
        <v>12467</v>
      </c>
      <c r="E349">
        <v>114</v>
      </c>
      <c r="F349" t="s">
        <v>27</v>
      </c>
      <c r="G349">
        <v>0</v>
      </c>
      <c r="H349" t="s">
        <v>12581</v>
      </c>
      <c r="I349">
        <v>414.36</v>
      </c>
      <c r="J349">
        <v>0</v>
      </c>
    </row>
    <row r="350" spans="1:10" x14ac:dyDescent="0.35">
      <c r="A350">
        <v>6059</v>
      </c>
      <c r="B350" s="20">
        <v>45755</v>
      </c>
      <c r="C350">
        <v>143</v>
      </c>
      <c r="D350" t="s">
        <v>12467</v>
      </c>
      <c r="E350">
        <v>114</v>
      </c>
      <c r="F350" t="s">
        <v>27</v>
      </c>
      <c r="G350">
        <v>0</v>
      </c>
      <c r="H350" t="s">
        <v>12582</v>
      </c>
      <c r="I350">
        <v>418</v>
      </c>
      <c r="J350">
        <v>0</v>
      </c>
    </row>
    <row r="351" spans="1:10" x14ac:dyDescent="0.35">
      <c r="A351">
        <v>6060</v>
      </c>
      <c r="B351" s="20">
        <v>45755</v>
      </c>
      <c r="C351">
        <v>143</v>
      </c>
      <c r="D351" t="s">
        <v>12467</v>
      </c>
      <c r="E351">
        <v>114</v>
      </c>
      <c r="F351" t="s">
        <v>27</v>
      </c>
      <c r="G351">
        <v>0</v>
      </c>
      <c r="H351" t="s">
        <v>12583</v>
      </c>
      <c r="I351">
        <v>434.7</v>
      </c>
      <c r="J351">
        <v>0</v>
      </c>
    </row>
    <row r="352" spans="1:10" x14ac:dyDescent="0.35">
      <c r="A352">
        <v>6061</v>
      </c>
      <c r="B352" s="20">
        <v>45755</v>
      </c>
      <c r="C352">
        <v>143</v>
      </c>
      <c r="D352" t="s">
        <v>12467</v>
      </c>
      <c r="E352">
        <v>114</v>
      </c>
      <c r="F352" t="s">
        <v>27</v>
      </c>
      <c r="G352">
        <v>0</v>
      </c>
      <c r="H352" t="s">
        <v>12584</v>
      </c>
      <c r="I352">
        <v>549</v>
      </c>
      <c r="J352">
        <v>0</v>
      </c>
    </row>
    <row r="353" spans="1:10" x14ac:dyDescent="0.35">
      <c r="A353">
        <v>6062</v>
      </c>
      <c r="B353" s="20">
        <v>45755</v>
      </c>
      <c r="C353">
        <v>143</v>
      </c>
      <c r="D353" t="s">
        <v>12467</v>
      </c>
      <c r="E353">
        <v>114</v>
      </c>
      <c r="F353" t="s">
        <v>27</v>
      </c>
      <c r="G353">
        <v>0</v>
      </c>
      <c r="H353" t="s">
        <v>12585</v>
      </c>
      <c r="I353">
        <v>554.97</v>
      </c>
      <c r="J353">
        <v>0</v>
      </c>
    </row>
    <row r="354" spans="1:10" x14ac:dyDescent="0.35">
      <c r="A354">
        <v>6063</v>
      </c>
      <c r="B354" s="20">
        <v>45755</v>
      </c>
      <c r="C354">
        <v>143</v>
      </c>
      <c r="D354" t="s">
        <v>12467</v>
      </c>
      <c r="E354">
        <v>114</v>
      </c>
      <c r="F354" t="s">
        <v>27</v>
      </c>
      <c r="G354">
        <v>0</v>
      </c>
      <c r="H354" t="s">
        <v>12586</v>
      </c>
      <c r="I354">
        <v>572.35</v>
      </c>
      <c r="J354">
        <v>0</v>
      </c>
    </row>
    <row r="355" spans="1:10" x14ac:dyDescent="0.35">
      <c r="A355">
        <v>6064</v>
      </c>
      <c r="B355" s="20">
        <v>45755</v>
      </c>
      <c r="C355">
        <v>143</v>
      </c>
      <c r="D355" t="s">
        <v>12467</v>
      </c>
      <c r="E355">
        <v>114</v>
      </c>
      <c r="F355" t="s">
        <v>27</v>
      </c>
      <c r="G355">
        <v>0</v>
      </c>
      <c r="H355" t="s">
        <v>12587</v>
      </c>
      <c r="I355">
        <v>621.25</v>
      </c>
      <c r="J355">
        <v>0</v>
      </c>
    </row>
    <row r="356" spans="1:10" x14ac:dyDescent="0.35">
      <c r="A356">
        <v>6065</v>
      </c>
      <c r="B356" s="20">
        <v>45755</v>
      </c>
      <c r="C356">
        <v>143</v>
      </c>
      <c r="D356" t="s">
        <v>12467</v>
      </c>
      <c r="E356">
        <v>114</v>
      </c>
      <c r="F356" t="s">
        <v>27</v>
      </c>
      <c r="G356">
        <v>0</v>
      </c>
      <c r="H356" t="s">
        <v>12588</v>
      </c>
      <c r="I356">
        <v>630.36</v>
      </c>
      <c r="J356">
        <v>0</v>
      </c>
    </row>
    <row r="357" spans="1:10" x14ac:dyDescent="0.35">
      <c r="A357">
        <v>6066</v>
      </c>
      <c r="B357" s="20">
        <v>45755</v>
      </c>
      <c r="C357">
        <v>143</v>
      </c>
      <c r="D357" t="s">
        <v>12467</v>
      </c>
      <c r="E357">
        <v>114</v>
      </c>
      <c r="F357" t="s">
        <v>27</v>
      </c>
      <c r="G357">
        <v>0</v>
      </c>
      <c r="H357" t="s">
        <v>12589</v>
      </c>
      <c r="I357">
        <v>649.6</v>
      </c>
      <c r="J357">
        <v>0</v>
      </c>
    </row>
    <row r="358" spans="1:10" x14ac:dyDescent="0.35">
      <c r="A358">
        <v>6067</v>
      </c>
      <c r="B358" s="20">
        <v>45755</v>
      </c>
      <c r="C358">
        <v>143</v>
      </c>
      <c r="D358" t="s">
        <v>12467</v>
      </c>
      <c r="E358">
        <v>114</v>
      </c>
      <c r="F358" t="s">
        <v>27</v>
      </c>
      <c r="G358">
        <v>0</v>
      </c>
      <c r="H358" t="s">
        <v>12590</v>
      </c>
      <c r="I358">
        <v>666.4</v>
      </c>
      <c r="J358">
        <v>0</v>
      </c>
    </row>
    <row r="359" spans="1:10" x14ac:dyDescent="0.35">
      <c r="A359">
        <v>6068</v>
      </c>
      <c r="B359" s="20">
        <v>45755</v>
      </c>
      <c r="C359">
        <v>143</v>
      </c>
      <c r="D359" t="s">
        <v>12467</v>
      </c>
      <c r="E359">
        <v>114</v>
      </c>
      <c r="F359" t="s">
        <v>27</v>
      </c>
      <c r="G359">
        <v>0</v>
      </c>
      <c r="H359" t="s">
        <v>12591</v>
      </c>
      <c r="I359">
        <v>723.7</v>
      </c>
      <c r="J359">
        <v>0</v>
      </c>
    </row>
    <row r="360" spans="1:10" x14ac:dyDescent="0.35">
      <c r="A360">
        <v>6069</v>
      </c>
      <c r="B360" s="20">
        <v>45755</v>
      </c>
      <c r="C360">
        <v>143</v>
      </c>
      <c r="D360" t="s">
        <v>12467</v>
      </c>
      <c r="E360">
        <v>114</v>
      </c>
      <c r="F360" t="s">
        <v>27</v>
      </c>
      <c r="G360">
        <v>0</v>
      </c>
      <c r="H360" t="s">
        <v>12592</v>
      </c>
      <c r="I360">
        <v>880.8</v>
      </c>
      <c r="J360">
        <v>0</v>
      </c>
    </row>
    <row r="361" spans="1:10" x14ac:dyDescent="0.35">
      <c r="A361">
        <v>6070</v>
      </c>
      <c r="B361" s="20">
        <v>45755</v>
      </c>
      <c r="C361">
        <v>143</v>
      </c>
      <c r="D361" t="s">
        <v>12467</v>
      </c>
      <c r="E361">
        <v>114</v>
      </c>
      <c r="F361" t="s">
        <v>27</v>
      </c>
      <c r="G361">
        <v>0</v>
      </c>
      <c r="H361" t="s">
        <v>12593</v>
      </c>
      <c r="I361">
        <v>882</v>
      </c>
      <c r="J361">
        <v>0</v>
      </c>
    </row>
    <row r="362" spans="1:10" x14ac:dyDescent="0.35">
      <c r="A362">
        <v>6071</v>
      </c>
      <c r="B362" s="20">
        <v>45755</v>
      </c>
      <c r="C362">
        <v>143</v>
      </c>
      <c r="D362" t="s">
        <v>12467</v>
      </c>
      <c r="E362">
        <v>114</v>
      </c>
      <c r="F362" t="s">
        <v>27</v>
      </c>
      <c r="G362">
        <v>0</v>
      </c>
      <c r="H362" t="s">
        <v>12594</v>
      </c>
      <c r="I362">
        <v>915.82</v>
      </c>
      <c r="J362">
        <v>0</v>
      </c>
    </row>
    <row r="363" spans="1:10" x14ac:dyDescent="0.35">
      <c r="A363">
        <v>6072</v>
      </c>
      <c r="B363" s="20">
        <v>45755</v>
      </c>
      <c r="C363">
        <v>143</v>
      </c>
      <c r="D363" t="s">
        <v>12467</v>
      </c>
      <c r="E363">
        <v>114</v>
      </c>
      <c r="F363" t="s">
        <v>27</v>
      </c>
      <c r="G363">
        <v>0</v>
      </c>
      <c r="H363" t="s">
        <v>12595</v>
      </c>
      <c r="I363">
        <v>1195.6500000000001</v>
      </c>
      <c r="J363">
        <v>0</v>
      </c>
    </row>
    <row r="364" spans="1:10" x14ac:dyDescent="0.35">
      <c r="A364">
        <v>6073</v>
      </c>
      <c r="B364" s="20">
        <v>45755</v>
      </c>
      <c r="C364">
        <v>143</v>
      </c>
      <c r="D364" t="s">
        <v>12467</v>
      </c>
      <c r="E364">
        <v>114</v>
      </c>
      <c r="F364" t="s">
        <v>27</v>
      </c>
      <c r="G364">
        <v>0</v>
      </c>
      <c r="H364" t="s">
        <v>12596</v>
      </c>
      <c r="I364">
        <v>1456.38</v>
      </c>
      <c r="J364">
        <v>0</v>
      </c>
    </row>
    <row r="365" spans="1:10" x14ac:dyDescent="0.35">
      <c r="A365">
        <v>6074</v>
      </c>
      <c r="B365" s="20">
        <v>45755</v>
      </c>
      <c r="C365">
        <v>143</v>
      </c>
      <c r="D365" t="s">
        <v>12467</v>
      </c>
      <c r="E365">
        <v>114</v>
      </c>
      <c r="F365" t="s">
        <v>27</v>
      </c>
      <c r="G365">
        <v>0</v>
      </c>
      <c r="H365" t="s">
        <v>12597</v>
      </c>
      <c r="I365">
        <v>1510.51</v>
      </c>
      <c r="J365">
        <v>0</v>
      </c>
    </row>
    <row r="366" spans="1:10" x14ac:dyDescent="0.35">
      <c r="A366">
        <v>6075</v>
      </c>
      <c r="B366" s="20">
        <v>45755</v>
      </c>
      <c r="C366">
        <v>143</v>
      </c>
      <c r="D366" t="s">
        <v>12467</v>
      </c>
      <c r="E366">
        <v>114</v>
      </c>
      <c r="F366" t="s">
        <v>27</v>
      </c>
      <c r="G366">
        <v>0</v>
      </c>
      <c r="H366" t="s">
        <v>12598</v>
      </c>
      <c r="I366">
        <v>1569.8</v>
      </c>
      <c r="J366">
        <v>0</v>
      </c>
    </row>
    <row r="367" spans="1:10" x14ac:dyDescent="0.35">
      <c r="A367">
        <v>6076</v>
      </c>
      <c r="B367" s="20">
        <v>45755</v>
      </c>
      <c r="C367">
        <v>143</v>
      </c>
      <c r="D367" t="s">
        <v>12467</v>
      </c>
      <c r="E367">
        <v>114</v>
      </c>
      <c r="F367" t="s">
        <v>27</v>
      </c>
      <c r="G367">
        <v>0</v>
      </c>
      <c r="H367" t="s">
        <v>12599</v>
      </c>
      <c r="I367">
        <v>1800</v>
      </c>
      <c r="J367">
        <v>0</v>
      </c>
    </row>
    <row r="368" spans="1:10" x14ac:dyDescent="0.35">
      <c r="A368">
        <v>6077</v>
      </c>
      <c r="B368" s="20">
        <v>45755</v>
      </c>
      <c r="C368">
        <v>143</v>
      </c>
      <c r="D368" t="s">
        <v>12467</v>
      </c>
      <c r="E368">
        <v>114</v>
      </c>
      <c r="F368" t="s">
        <v>27</v>
      </c>
      <c r="G368">
        <v>0</v>
      </c>
      <c r="H368" t="s">
        <v>12600</v>
      </c>
      <c r="I368">
        <v>2106</v>
      </c>
      <c r="J368">
        <v>0</v>
      </c>
    </row>
    <row r="369" spans="1:10" x14ac:dyDescent="0.35">
      <c r="A369">
        <v>6078</v>
      </c>
      <c r="B369" s="20">
        <v>45755</v>
      </c>
      <c r="C369">
        <v>143</v>
      </c>
      <c r="D369" t="s">
        <v>12467</v>
      </c>
      <c r="E369">
        <v>114</v>
      </c>
      <c r="F369" t="s">
        <v>27</v>
      </c>
      <c r="G369">
        <v>0</v>
      </c>
      <c r="H369" t="s">
        <v>12601</v>
      </c>
      <c r="I369">
        <v>2240</v>
      </c>
      <c r="J369">
        <v>0</v>
      </c>
    </row>
    <row r="370" spans="1:10" x14ac:dyDescent="0.35">
      <c r="A370">
        <v>6079</v>
      </c>
      <c r="B370" s="20">
        <v>45755</v>
      </c>
      <c r="C370">
        <v>143</v>
      </c>
      <c r="D370" t="s">
        <v>12467</v>
      </c>
      <c r="E370">
        <v>114</v>
      </c>
      <c r="F370" t="s">
        <v>27</v>
      </c>
      <c r="G370">
        <v>0</v>
      </c>
      <c r="H370" t="s">
        <v>12602</v>
      </c>
      <c r="I370">
        <v>2500</v>
      </c>
      <c r="J370">
        <v>0</v>
      </c>
    </row>
    <row r="371" spans="1:10" x14ac:dyDescent="0.35">
      <c r="A371">
        <v>6080</v>
      </c>
      <c r="B371" s="20">
        <v>45755</v>
      </c>
      <c r="C371">
        <v>143</v>
      </c>
      <c r="D371" t="s">
        <v>12467</v>
      </c>
      <c r="E371">
        <v>114</v>
      </c>
      <c r="F371" t="s">
        <v>27</v>
      </c>
      <c r="G371">
        <v>0</v>
      </c>
      <c r="H371" t="s">
        <v>12603</v>
      </c>
      <c r="I371">
        <v>2642.65</v>
      </c>
      <c r="J371">
        <v>0</v>
      </c>
    </row>
    <row r="372" spans="1:10" x14ac:dyDescent="0.35">
      <c r="A372">
        <v>6081</v>
      </c>
      <c r="B372" s="20">
        <v>45755</v>
      </c>
      <c r="C372">
        <v>143</v>
      </c>
      <c r="D372" t="s">
        <v>12467</v>
      </c>
      <c r="E372">
        <v>114</v>
      </c>
      <c r="F372" t="s">
        <v>27</v>
      </c>
      <c r="G372">
        <v>0</v>
      </c>
      <c r="H372" t="s">
        <v>12604</v>
      </c>
      <c r="I372">
        <v>2743.7</v>
      </c>
      <c r="J372">
        <v>0</v>
      </c>
    </row>
    <row r="373" spans="1:10" x14ac:dyDescent="0.35">
      <c r="A373">
        <v>6082</v>
      </c>
      <c r="B373" s="20">
        <v>45755</v>
      </c>
      <c r="C373">
        <v>143</v>
      </c>
      <c r="D373" t="s">
        <v>12467</v>
      </c>
      <c r="E373">
        <v>114</v>
      </c>
      <c r="F373" t="s">
        <v>27</v>
      </c>
      <c r="G373">
        <v>0</v>
      </c>
      <c r="H373" t="s">
        <v>12605</v>
      </c>
      <c r="I373">
        <v>2753.4</v>
      </c>
      <c r="J373">
        <v>0</v>
      </c>
    </row>
    <row r="374" spans="1:10" x14ac:dyDescent="0.35">
      <c r="A374">
        <v>6083</v>
      </c>
      <c r="B374" s="20">
        <v>45755</v>
      </c>
      <c r="C374">
        <v>143</v>
      </c>
      <c r="D374" t="s">
        <v>12467</v>
      </c>
      <c r="E374">
        <v>114</v>
      </c>
      <c r="F374" t="s">
        <v>27</v>
      </c>
      <c r="G374">
        <v>0</v>
      </c>
      <c r="H374" t="s">
        <v>12606</v>
      </c>
      <c r="I374">
        <v>2816</v>
      </c>
      <c r="J374">
        <v>0</v>
      </c>
    </row>
    <row r="375" spans="1:10" x14ac:dyDescent="0.35">
      <c r="A375">
        <v>6084</v>
      </c>
      <c r="B375" s="20">
        <v>45755</v>
      </c>
      <c r="C375">
        <v>143</v>
      </c>
      <c r="D375" t="s">
        <v>12467</v>
      </c>
      <c r="E375">
        <v>114</v>
      </c>
      <c r="F375" t="s">
        <v>27</v>
      </c>
      <c r="G375">
        <v>0</v>
      </c>
      <c r="H375" t="s">
        <v>12607</v>
      </c>
      <c r="I375">
        <v>3060</v>
      </c>
      <c r="J375">
        <v>0</v>
      </c>
    </row>
    <row r="376" spans="1:10" x14ac:dyDescent="0.35">
      <c r="A376">
        <v>6085</v>
      </c>
      <c r="B376" s="20">
        <v>45755</v>
      </c>
      <c r="C376">
        <v>143</v>
      </c>
      <c r="D376" t="s">
        <v>12467</v>
      </c>
      <c r="E376">
        <v>114</v>
      </c>
      <c r="F376" t="s">
        <v>27</v>
      </c>
      <c r="G376">
        <v>0</v>
      </c>
      <c r="H376" t="s">
        <v>12608</v>
      </c>
      <c r="I376">
        <v>3271.26</v>
      </c>
      <c r="J376">
        <v>0</v>
      </c>
    </row>
    <row r="377" spans="1:10" x14ac:dyDescent="0.35">
      <c r="A377">
        <v>6086</v>
      </c>
      <c r="B377" s="20">
        <v>45755</v>
      </c>
      <c r="C377">
        <v>143</v>
      </c>
      <c r="D377" t="s">
        <v>12467</v>
      </c>
      <c r="E377">
        <v>114</v>
      </c>
      <c r="F377" t="s">
        <v>27</v>
      </c>
      <c r="G377">
        <v>0</v>
      </c>
      <c r="H377" t="s">
        <v>12609</v>
      </c>
      <c r="I377">
        <v>3309.05</v>
      </c>
      <c r="J377">
        <v>0</v>
      </c>
    </row>
    <row r="378" spans="1:10" x14ac:dyDescent="0.35">
      <c r="A378">
        <v>6087</v>
      </c>
      <c r="B378" s="20">
        <v>45755</v>
      </c>
      <c r="C378">
        <v>143</v>
      </c>
      <c r="D378" t="s">
        <v>12467</v>
      </c>
      <c r="E378">
        <v>114</v>
      </c>
      <c r="F378" t="s">
        <v>27</v>
      </c>
      <c r="G378">
        <v>0</v>
      </c>
      <c r="H378" t="s">
        <v>12610</v>
      </c>
      <c r="I378">
        <v>3444.1</v>
      </c>
      <c r="J378">
        <v>0</v>
      </c>
    </row>
    <row r="379" spans="1:10" x14ac:dyDescent="0.35">
      <c r="A379">
        <v>6088</v>
      </c>
      <c r="B379" s="20">
        <v>45755</v>
      </c>
      <c r="C379">
        <v>143</v>
      </c>
      <c r="D379" t="s">
        <v>12467</v>
      </c>
      <c r="E379">
        <v>114</v>
      </c>
      <c r="F379" t="s">
        <v>27</v>
      </c>
      <c r="G379">
        <v>0</v>
      </c>
      <c r="H379" t="s">
        <v>12611</v>
      </c>
      <c r="I379">
        <v>3757.7</v>
      </c>
      <c r="J379">
        <v>0</v>
      </c>
    </row>
    <row r="380" spans="1:10" x14ac:dyDescent="0.35">
      <c r="A380">
        <v>6089</v>
      </c>
      <c r="B380" s="20">
        <v>45755</v>
      </c>
      <c r="C380">
        <v>143</v>
      </c>
      <c r="D380" t="s">
        <v>12467</v>
      </c>
      <c r="E380">
        <v>114</v>
      </c>
      <c r="F380" t="s">
        <v>27</v>
      </c>
      <c r="G380">
        <v>0</v>
      </c>
      <c r="H380" t="s">
        <v>12612</v>
      </c>
      <c r="I380">
        <v>3797.94</v>
      </c>
      <c r="J380">
        <v>0</v>
      </c>
    </row>
    <row r="381" spans="1:10" x14ac:dyDescent="0.35">
      <c r="A381">
        <v>6090</v>
      </c>
      <c r="B381" s="20">
        <v>45755</v>
      </c>
      <c r="C381">
        <v>143</v>
      </c>
      <c r="D381" t="s">
        <v>12467</v>
      </c>
      <c r="E381">
        <v>114</v>
      </c>
      <c r="F381" t="s">
        <v>27</v>
      </c>
      <c r="G381">
        <v>0</v>
      </c>
      <c r="H381" t="s">
        <v>12613</v>
      </c>
      <c r="I381">
        <v>3880.17</v>
      </c>
      <c r="J381">
        <v>0</v>
      </c>
    </row>
    <row r="382" spans="1:10" x14ac:dyDescent="0.35">
      <c r="A382">
        <v>6091</v>
      </c>
      <c r="B382" s="20">
        <v>45755</v>
      </c>
      <c r="C382">
        <v>143</v>
      </c>
      <c r="D382" t="s">
        <v>12467</v>
      </c>
      <c r="E382">
        <v>114</v>
      </c>
      <c r="F382" t="s">
        <v>27</v>
      </c>
      <c r="G382">
        <v>0</v>
      </c>
      <c r="H382" t="s">
        <v>12614</v>
      </c>
      <c r="I382">
        <v>3931.2</v>
      </c>
      <c r="J382">
        <v>0</v>
      </c>
    </row>
    <row r="383" spans="1:10" x14ac:dyDescent="0.35">
      <c r="A383">
        <v>6092</v>
      </c>
      <c r="B383" s="20">
        <v>45755</v>
      </c>
      <c r="C383">
        <v>143</v>
      </c>
      <c r="D383" t="s">
        <v>12467</v>
      </c>
      <c r="E383">
        <v>114</v>
      </c>
      <c r="F383" t="s">
        <v>27</v>
      </c>
      <c r="G383">
        <v>0</v>
      </c>
      <c r="H383" t="s">
        <v>12615</v>
      </c>
      <c r="I383">
        <v>4291.29</v>
      </c>
      <c r="J383">
        <v>0</v>
      </c>
    </row>
    <row r="384" spans="1:10" x14ac:dyDescent="0.35">
      <c r="A384">
        <v>6093</v>
      </c>
      <c r="B384" s="20">
        <v>45755</v>
      </c>
      <c r="C384">
        <v>143</v>
      </c>
      <c r="D384" t="s">
        <v>12467</v>
      </c>
      <c r="E384">
        <v>114</v>
      </c>
      <c r="F384" t="s">
        <v>27</v>
      </c>
      <c r="G384">
        <v>0</v>
      </c>
      <c r="H384" t="s">
        <v>12616</v>
      </c>
      <c r="I384">
        <v>4396.53</v>
      </c>
      <c r="J384">
        <v>0</v>
      </c>
    </row>
    <row r="385" spans="1:10" x14ac:dyDescent="0.35">
      <c r="A385">
        <v>6094</v>
      </c>
      <c r="B385" s="20">
        <v>45755</v>
      </c>
      <c r="C385">
        <v>143</v>
      </c>
      <c r="D385" t="s">
        <v>12467</v>
      </c>
      <c r="E385">
        <v>114</v>
      </c>
      <c r="F385" t="s">
        <v>27</v>
      </c>
      <c r="G385">
        <v>0</v>
      </c>
      <c r="H385" t="s">
        <v>12617</v>
      </c>
      <c r="I385">
        <v>7374.64</v>
      </c>
      <c r="J385">
        <v>0</v>
      </c>
    </row>
    <row r="386" spans="1:10" x14ac:dyDescent="0.35">
      <c r="A386">
        <v>6095</v>
      </c>
      <c r="B386" s="20">
        <v>45755</v>
      </c>
      <c r="C386">
        <v>143</v>
      </c>
      <c r="D386" t="s">
        <v>12467</v>
      </c>
      <c r="E386">
        <v>114</v>
      </c>
      <c r="F386" t="s">
        <v>27</v>
      </c>
      <c r="G386">
        <v>0</v>
      </c>
      <c r="H386" t="s">
        <v>12618</v>
      </c>
      <c r="I386">
        <v>8000</v>
      </c>
      <c r="J386">
        <v>0</v>
      </c>
    </row>
    <row r="387" spans="1:10" x14ac:dyDescent="0.35">
      <c r="A387">
        <v>6096</v>
      </c>
      <c r="B387" s="20">
        <v>45755</v>
      </c>
      <c r="C387">
        <v>143</v>
      </c>
      <c r="D387" t="s">
        <v>12467</v>
      </c>
      <c r="E387">
        <v>114</v>
      </c>
      <c r="F387" t="s">
        <v>27</v>
      </c>
      <c r="G387">
        <v>0</v>
      </c>
      <c r="H387" t="s">
        <v>12619</v>
      </c>
      <c r="I387">
        <v>10169.18</v>
      </c>
      <c r="J387">
        <v>0</v>
      </c>
    </row>
    <row r="388" spans="1:10" x14ac:dyDescent="0.35">
      <c r="A388">
        <v>6682</v>
      </c>
      <c r="B388" s="20">
        <v>45755</v>
      </c>
      <c r="C388">
        <v>143</v>
      </c>
      <c r="D388" t="s">
        <v>12467</v>
      </c>
      <c r="E388">
        <v>114</v>
      </c>
      <c r="F388" t="s">
        <v>27</v>
      </c>
      <c r="G388">
        <v>0</v>
      </c>
      <c r="H388" t="s">
        <v>12620</v>
      </c>
      <c r="I388">
        <v>581.72</v>
      </c>
      <c r="J388">
        <v>0</v>
      </c>
    </row>
    <row r="389" spans="1:10" x14ac:dyDescent="0.35">
      <c r="A389">
        <v>4821</v>
      </c>
      <c r="B389" s="20">
        <v>45754</v>
      </c>
      <c r="C389">
        <v>143</v>
      </c>
      <c r="D389" t="s">
        <v>12467</v>
      </c>
      <c r="E389">
        <v>114</v>
      </c>
      <c r="F389" t="s">
        <v>27</v>
      </c>
      <c r="G389">
        <v>0</v>
      </c>
      <c r="H389" t="s">
        <v>12547</v>
      </c>
      <c r="I389">
        <v>100</v>
      </c>
      <c r="J389">
        <v>0</v>
      </c>
    </row>
    <row r="390" spans="1:10" x14ac:dyDescent="0.35">
      <c r="A390">
        <v>4822</v>
      </c>
      <c r="B390" s="20">
        <v>45754</v>
      </c>
      <c r="C390">
        <v>143</v>
      </c>
      <c r="D390" t="s">
        <v>12467</v>
      </c>
      <c r="E390">
        <v>114</v>
      </c>
      <c r="F390" t="s">
        <v>27</v>
      </c>
      <c r="G390">
        <v>0</v>
      </c>
      <c r="H390" t="s">
        <v>12547</v>
      </c>
      <c r="I390">
        <v>100</v>
      </c>
      <c r="J390">
        <v>0</v>
      </c>
    </row>
    <row r="391" spans="1:10" x14ac:dyDescent="0.35">
      <c r="A391">
        <v>4830</v>
      </c>
      <c r="B391" s="20">
        <v>45754</v>
      </c>
      <c r="C391">
        <v>143</v>
      </c>
      <c r="D391" t="s">
        <v>12467</v>
      </c>
      <c r="E391">
        <v>114</v>
      </c>
      <c r="F391" t="s">
        <v>27</v>
      </c>
      <c r="G391">
        <v>0</v>
      </c>
      <c r="H391" t="s">
        <v>12547</v>
      </c>
      <c r="I391">
        <v>111700</v>
      </c>
      <c r="J391">
        <v>0</v>
      </c>
    </row>
    <row r="392" spans="1:10" x14ac:dyDescent="0.35">
      <c r="A392">
        <v>4831</v>
      </c>
      <c r="B392" s="20">
        <v>45754</v>
      </c>
      <c r="C392">
        <v>114</v>
      </c>
      <c r="D392" t="s">
        <v>27</v>
      </c>
      <c r="E392">
        <v>143</v>
      </c>
      <c r="F392" t="s">
        <v>12467</v>
      </c>
      <c r="G392">
        <v>0</v>
      </c>
      <c r="H392" t="s">
        <v>12547</v>
      </c>
      <c r="I392">
        <v>0</v>
      </c>
      <c r="J392">
        <v>345369.32</v>
      </c>
    </row>
    <row r="393" spans="1:10" x14ac:dyDescent="0.35">
      <c r="A393">
        <v>4835</v>
      </c>
      <c r="B393" s="20">
        <v>45754</v>
      </c>
      <c r="C393">
        <v>143</v>
      </c>
      <c r="D393" t="s">
        <v>12467</v>
      </c>
      <c r="E393">
        <v>114</v>
      </c>
      <c r="F393" t="s">
        <v>27</v>
      </c>
      <c r="G393">
        <v>0</v>
      </c>
      <c r="H393" t="s">
        <v>12547</v>
      </c>
      <c r="I393">
        <v>2700</v>
      </c>
      <c r="J393">
        <v>0</v>
      </c>
    </row>
    <row r="394" spans="1:10" x14ac:dyDescent="0.35">
      <c r="A394">
        <v>4844</v>
      </c>
      <c r="B394" s="20">
        <v>45754</v>
      </c>
      <c r="C394">
        <v>114</v>
      </c>
      <c r="D394" t="s">
        <v>27</v>
      </c>
      <c r="E394">
        <v>143</v>
      </c>
      <c r="F394" t="s">
        <v>12467</v>
      </c>
      <c r="G394">
        <v>0</v>
      </c>
      <c r="H394" t="s">
        <v>12547</v>
      </c>
      <c r="I394">
        <v>0</v>
      </c>
      <c r="J394">
        <v>4000</v>
      </c>
    </row>
    <row r="395" spans="1:10" x14ac:dyDescent="0.35">
      <c r="A395">
        <v>5716</v>
      </c>
      <c r="B395" s="20">
        <v>45754</v>
      </c>
      <c r="C395">
        <v>143</v>
      </c>
      <c r="D395" t="s">
        <v>12467</v>
      </c>
      <c r="E395">
        <v>114</v>
      </c>
      <c r="F395" t="s">
        <v>27</v>
      </c>
      <c r="G395">
        <v>0</v>
      </c>
      <c r="H395" t="s">
        <v>12621</v>
      </c>
      <c r="I395">
        <v>15000</v>
      </c>
      <c r="J395">
        <v>0</v>
      </c>
    </row>
    <row r="396" spans="1:10" x14ac:dyDescent="0.35">
      <c r="A396">
        <v>5722</v>
      </c>
      <c r="B396" s="20">
        <v>45754</v>
      </c>
      <c r="C396">
        <v>143</v>
      </c>
      <c r="D396" t="s">
        <v>12467</v>
      </c>
      <c r="E396">
        <v>114</v>
      </c>
      <c r="F396" t="s">
        <v>27</v>
      </c>
      <c r="G396">
        <v>0</v>
      </c>
      <c r="H396" t="s">
        <v>12622</v>
      </c>
      <c r="I396">
        <v>45.82</v>
      </c>
      <c r="J396">
        <v>0</v>
      </c>
    </row>
    <row r="397" spans="1:10" x14ac:dyDescent="0.35">
      <c r="A397">
        <v>5725</v>
      </c>
      <c r="B397" s="20">
        <v>45754</v>
      </c>
      <c r="C397">
        <v>143</v>
      </c>
      <c r="D397" t="s">
        <v>12467</v>
      </c>
      <c r="E397">
        <v>114</v>
      </c>
      <c r="F397" t="s">
        <v>27</v>
      </c>
      <c r="G397">
        <v>0</v>
      </c>
      <c r="H397" t="s">
        <v>12623</v>
      </c>
      <c r="I397">
        <v>689.79</v>
      </c>
      <c r="J397">
        <v>0</v>
      </c>
    </row>
    <row r="398" spans="1:10" x14ac:dyDescent="0.35">
      <c r="A398">
        <v>5690</v>
      </c>
      <c r="B398" s="20">
        <v>45751</v>
      </c>
      <c r="C398">
        <v>114</v>
      </c>
      <c r="D398" t="s">
        <v>27</v>
      </c>
      <c r="E398">
        <v>143</v>
      </c>
      <c r="F398" t="s">
        <v>12467</v>
      </c>
      <c r="G398">
        <v>0</v>
      </c>
      <c r="I398">
        <v>0</v>
      </c>
      <c r="J398">
        <v>43274.720000000001</v>
      </c>
    </row>
    <row r="399" spans="1:10" x14ac:dyDescent="0.35">
      <c r="A399">
        <v>5692</v>
      </c>
      <c r="B399" s="20">
        <v>45751</v>
      </c>
      <c r="C399">
        <v>114</v>
      </c>
      <c r="D399" t="s">
        <v>27</v>
      </c>
      <c r="E399">
        <v>143</v>
      </c>
      <c r="F399" t="s">
        <v>12467</v>
      </c>
      <c r="G399">
        <v>0</v>
      </c>
      <c r="H399" t="s">
        <v>12624</v>
      </c>
      <c r="I399">
        <v>0</v>
      </c>
      <c r="J399">
        <v>330</v>
      </c>
    </row>
    <row r="400" spans="1:10" x14ac:dyDescent="0.35">
      <c r="A400">
        <v>5694</v>
      </c>
      <c r="B400" s="20">
        <v>45751</v>
      </c>
      <c r="C400">
        <v>114</v>
      </c>
      <c r="D400" t="s">
        <v>27</v>
      </c>
      <c r="E400">
        <v>143</v>
      </c>
      <c r="F400" t="s">
        <v>12467</v>
      </c>
      <c r="G400">
        <v>0</v>
      </c>
      <c r="H400" t="s">
        <v>12625</v>
      </c>
      <c r="I400">
        <v>0</v>
      </c>
      <c r="J400">
        <v>11749.94</v>
      </c>
    </row>
    <row r="401" spans="1:10" x14ac:dyDescent="0.35">
      <c r="A401">
        <v>5695</v>
      </c>
      <c r="B401" s="20">
        <v>45751</v>
      </c>
      <c r="C401">
        <v>114</v>
      </c>
      <c r="D401" t="s">
        <v>27</v>
      </c>
      <c r="E401">
        <v>143</v>
      </c>
      <c r="F401" t="s">
        <v>12467</v>
      </c>
      <c r="G401">
        <v>0</v>
      </c>
      <c r="H401" t="s">
        <v>12626</v>
      </c>
      <c r="I401">
        <v>0</v>
      </c>
      <c r="J401">
        <v>11460</v>
      </c>
    </row>
    <row r="402" spans="1:10" x14ac:dyDescent="0.35">
      <c r="A402">
        <v>5704</v>
      </c>
      <c r="B402" s="20">
        <v>45751</v>
      </c>
      <c r="C402">
        <v>143</v>
      </c>
      <c r="D402" t="s">
        <v>12467</v>
      </c>
      <c r="E402">
        <v>114</v>
      </c>
      <c r="F402" t="s">
        <v>27</v>
      </c>
      <c r="G402">
        <v>0</v>
      </c>
      <c r="H402" t="s">
        <v>12627</v>
      </c>
      <c r="I402">
        <v>4007.6</v>
      </c>
      <c r="J402">
        <v>0</v>
      </c>
    </row>
    <row r="403" spans="1:10" x14ac:dyDescent="0.35">
      <c r="A403">
        <v>5707</v>
      </c>
      <c r="B403" s="20">
        <v>45751</v>
      </c>
      <c r="C403">
        <v>143</v>
      </c>
      <c r="D403" t="s">
        <v>12467</v>
      </c>
      <c r="E403">
        <v>114</v>
      </c>
      <c r="F403" t="s">
        <v>27</v>
      </c>
      <c r="G403">
        <v>0</v>
      </c>
      <c r="H403" t="s">
        <v>12628</v>
      </c>
      <c r="I403">
        <v>16384.02</v>
      </c>
      <c r="J403">
        <v>0</v>
      </c>
    </row>
    <row r="404" spans="1:10" x14ac:dyDescent="0.35">
      <c r="A404">
        <v>5709</v>
      </c>
      <c r="B404" s="20">
        <v>45751</v>
      </c>
      <c r="C404">
        <v>143</v>
      </c>
      <c r="D404" t="s">
        <v>12467</v>
      </c>
      <c r="E404">
        <v>114</v>
      </c>
      <c r="F404" t="s">
        <v>27</v>
      </c>
      <c r="G404">
        <v>0</v>
      </c>
      <c r="H404" t="s">
        <v>12629</v>
      </c>
      <c r="I404">
        <v>20101.2</v>
      </c>
      <c r="J404">
        <v>0</v>
      </c>
    </row>
    <row r="405" spans="1:10" x14ac:dyDescent="0.35">
      <c r="A405">
        <v>4579</v>
      </c>
      <c r="B405" s="20">
        <v>45750</v>
      </c>
      <c r="C405">
        <v>143</v>
      </c>
      <c r="D405" t="s">
        <v>12467</v>
      </c>
      <c r="E405">
        <v>114</v>
      </c>
      <c r="F405" t="s">
        <v>27</v>
      </c>
      <c r="G405">
        <v>0</v>
      </c>
      <c r="H405" t="s">
        <v>12547</v>
      </c>
      <c r="I405">
        <v>13300</v>
      </c>
      <c r="J405">
        <v>0</v>
      </c>
    </row>
    <row r="406" spans="1:10" x14ac:dyDescent="0.35">
      <c r="A406">
        <v>4602</v>
      </c>
      <c r="B406" s="20">
        <v>45750</v>
      </c>
      <c r="C406">
        <v>143</v>
      </c>
      <c r="D406" t="s">
        <v>12467</v>
      </c>
      <c r="E406">
        <v>114</v>
      </c>
      <c r="F406" t="s">
        <v>27</v>
      </c>
      <c r="G406">
        <v>0</v>
      </c>
      <c r="H406" t="s">
        <v>12547</v>
      </c>
      <c r="I406">
        <v>24450</v>
      </c>
      <c r="J406">
        <v>0</v>
      </c>
    </row>
    <row r="407" spans="1:10" x14ac:dyDescent="0.35">
      <c r="A407">
        <v>4603</v>
      </c>
      <c r="B407" s="20">
        <v>45750</v>
      </c>
      <c r="C407">
        <v>114</v>
      </c>
      <c r="D407" t="s">
        <v>27</v>
      </c>
      <c r="E407">
        <v>143</v>
      </c>
      <c r="F407" t="s">
        <v>12467</v>
      </c>
      <c r="G407">
        <v>0</v>
      </c>
      <c r="H407" t="s">
        <v>12547</v>
      </c>
      <c r="I407">
        <v>0</v>
      </c>
      <c r="J407">
        <v>2900</v>
      </c>
    </row>
    <row r="408" spans="1:10" x14ac:dyDescent="0.35">
      <c r="A408">
        <v>5681</v>
      </c>
      <c r="B408" s="20">
        <v>45750</v>
      </c>
      <c r="C408">
        <v>114</v>
      </c>
      <c r="D408" t="s">
        <v>27</v>
      </c>
      <c r="E408">
        <v>143</v>
      </c>
      <c r="F408" t="s">
        <v>12467</v>
      </c>
      <c r="G408">
        <v>0</v>
      </c>
      <c r="I408">
        <v>0</v>
      </c>
      <c r="J408">
        <v>52643.42</v>
      </c>
    </row>
    <row r="409" spans="1:10" x14ac:dyDescent="0.35">
      <c r="A409">
        <v>5688</v>
      </c>
      <c r="B409" s="20">
        <v>45750</v>
      </c>
      <c r="C409">
        <v>143</v>
      </c>
      <c r="D409" t="s">
        <v>12467</v>
      </c>
      <c r="E409">
        <v>114</v>
      </c>
      <c r="F409" t="s">
        <v>27</v>
      </c>
      <c r="G409">
        <v>0</v>
      </c>
      <c r="I409">
        <v>20000</v>
      </c>
      <c r="J409">
        <v>0</v>
      </c>
    </row>
    <row r="410" spans="1:10" x14ac:dyDescent="0.35">
      <c r="A410">
        <v>4577</v>
      </c>
      <c r="B410" s="20">
        <v>45749</v>
      </c>
      <c r="C410">
        <v>114</v>
      </c>
      <c r="D410" t="s">
        <v>27</v>
      </c>
      <c r="E410">
        <v>143</v>
      </c>
      <c r="F410" t="s">
        <v>12467</v>
      </c>
      <c r="G410">
        <v>0</v>
      </c>
      <c r="H410" t="s">
        <v>12547</v>
      </c>
      <c r="I410">
        <v>0</v>
      </c>
      <c r="J410">
        <v>30593.62</v>
      </c>
    </row>
    <row r="411" spans="1:10" x14ac:dyDescent="0.35">
      <c r="A411">
        <v>4546</v>
      </c>
      <c r="B411" s="20">
        <v>45748</v>
      </c>
      <c r="C411">
        <v>143</v>
      </c>
      <c r="D411" t="s">
        <v>12467</v>
      </c>
      <c r="E411">
        <v>114</v>
      </c>
      <c r="F411" t="s">
        <v>27</v>
      </c>
      <c r="G411">
        <v>0</v>
      </c>
      <c r="H411" t="s">
        <v>12547</v>
      </c>
      <c r="I411">
        <v>200</v>
      </c>
      <c r="J411">
        <v>0</v>
      </c>
    </row>
    <row r="412" spans="1:10" x14ac:dyDescent="0.35">
      <c r="A412">
        <v>4547</v>
      </c>
      <c r="B412" s="20">
        <v>45748</v>
      </c>
      <c r="C412">
        <v>143</v>
      </c>
      <c r="D412" t="s">
        <v>12467</v>
      </c>
      <c r="E412">
        <v>114</v>
      </c>
      <c r="F412" t="s">
        <v>27</v>
      </c>
      <c r="G412">
        <v>0</v>
      </c>
      <c r="H412" t="s">
        <v>12547</v>
      </c>
      <c r="I412">
        <v>4000</v>
      </c>
      <c r="J412">
        <v>0</v>
      </c>
    </row>
    <row r="413" spans="1:10" x14ac:dyDescent="0.35">
      <c r="A413">
        <v>4555</v>
      </c>
      <c r="B413" s="20">
        <v>45748</v>
      </c>
      <c r="C413">
        <v>143</v>
      </c>
      <c r="D413" t="s">
        <v>12467</v>
      </c>
      <c r="E413">
        <v>114</v>
      </c>
      <c r="F413" t="s">
        <v>27</v>
      </c>
      <c r="G413">
        <v>0</v>
      </c>
      <c r="H413" t="s">
        <v>12547</v>
      </c>
      <c r="I413">
        <v>32150</v>
      </c>
      <c r="J413">
        <v>0</v>
      </c>
    </row>
    <row r="414" spans="1:10" x14ac:dyDescent="0.35">
      <c r="A414">
        <v>4559</v>
      </c>
      <c r="B414" s="20">
        <v>45748</v>
      </c>
      <c r="C414">
        <v>143</v>
      </c>
      <c r="D414" t="s">
        <v>12467</v>
      </c>
      <c r="E414">
        <v>114</v>
      </c>
      <c r="F414" t="s">
        <v>27</v>
      </c>
      <c r="G414">
        <v>0</v>
      </c>
      <c r="H414" t="s">
        <v>12547</v>
      </c>
      <c r="I414">
        <v>115600</v>
      </c>
      <c r="J414">
        <v>0</v>
      </c>
    </row>
    <row r="415" spans="1:10" x14ac:dyDescent="0.35">
      <c r="A415">
        <v>4561</v>
      </c>
      <c r="B415" s="20">
        <v>45748</v>
      </c>
      <c r="C415">
        <v>143</v>
      </c>
      <c r="D415" t="s">
        <v>12467</v>
      </c>
      <c r="E415">
        <v>114</v>
      </c>
      <c r="F415" t="s">
        <v>27</v>
      </c>
      <c r="G415">
        <v>0</v>
      </c>
      <c r="H415" t="s">
        <v>12547</v>
      </c>
      <c r="I415">
        <v>9750</v>
      </c>
      <c r="J415">
        <v>0</v>
      </c>
    </row>
    <row r="416" spans="1:10" x14ac:dyDescent="0.35">
      <c r="A416">
        <v>5679</v>
      </c>
      <c r="B416" s="20">
        <v>45748</v>
      </c>
      <c r="C416">
        <v>114</v>
      </c>
      <c r="D416" t="s">
        <v>27</v>
      </c>
      <c r="E416">
        <v>143</v>
      </c>
      <c r="F416" t="s">
        <v>12467</v>
      </c>
      <c r="G416">
        <v>0</v>
      </c>
      <c r="I416">
        <v>0</v>
      </c>
      <c r="J416">
        <v>36675.79</v>
      </c>
    </row>
    <row r="417" spans="1:10" x14ac:dyDescent="0.35">
      <c r="A417">
        <v>5680</v>
      </c>
      <c r="B417" s="20">
        <v>45748</v>
      </c>
      <c r="C417">
        <v>114</v>
      </c>
      <c r="D417" t="s">
        <v>27</v>
      </c>
      <c r="E417">
        <v>143</v>
      </c>
      <c r="F417" t="s">
        <v>12467</v>
      </c>
      <c r="G417">
        <v>0</v>
      </c>
      <c r="H417" t="s">
        <v>12624</v>
      </c>
      <c r="I417">
        <v>0</v>
      </c>
      <c r="J417">
        <v>330</v>
      </c>
    </row>
    <row r="418" spans="1:10" x14ac:dyDescent="0.35">
      <c r="A418">
        <v>4522</v>
      </c>
      <c r="B418" s="20">
        <v>45747</v>
      </c>
      <c r="C418">
        <v>143</v>
      </c>
      <c r="D418" t="s">
        <v>12467</v>
      </c>
      <c r="E418">
        <v>114</v>
      </c>
      <c r="F418" t="s">
        <v>27</v>
      </c>
      <c r="G418">
        <v>0</v>
      </c>
      <c r="H418" t="s">
        <v>12547</v>
      </c>
      <c r="I418">
        <v>200</v>
      </c>
      <c r="J418">
        <v>0</v>
      </c>
    </row>
    <row r="419" spans="1:10" x14ac:dyDescent="0.35">
      <c r="A419">
        <v>4528</v>
      </c>
      <c r="B419" s="20">
        <v>45747</v>
      </c>
      <c r="C419">
        <v>143</v>
      </c>
      <c r="D419" t="s">
        <v>12467</v>
      </c>
      <c r="E419">
        <v>114</v>
      </c>
      <c r="F419" t="s">
        <v>27</v>
      </c>
      <c r="G419">
        <v>0</v>
      </c>
      <c r="H419" t="s">
        <v>12547</v>
      </c>
      <c r="I419">
        <v>1400</v>
      </c>
      <c r="J419">
        <v>0</v>
      </c>
    </row>
    <row r="420" spans="1:10" x14ac:dyDescent="0.35">
      <c r="A420">
        <v>5074</v>
      </c>
      <c r="B420" s="20">
        <v>45747</v>
      </c>
      <c r="C420">
        <v>114</v>
      </c>
      <c r="D420" t="s">
        <v>27</v>
      </c>
      <c r="E420">
        <v>105</v>
      </c>
      <c r="F420" t="s">
        <v>12469</v>
      </c>
      <c r="G420">
        <v>0</v>
      </c>
      <c r="H420" t="s">
        <v>12630</v>
      </c>
      <c r="I420">
        <v>0</v>
      </c>
      <c r="J420">
        <v>3750</v>
      </c>
    </row>
    <row r="421" spans="1:10" x14ac:dyDescent="0.35">
      <c r="A421">
        <v>5610</v>
      </c>
      <c r="B421" s="20">
        <v>45747</v>
      </c>
      <c r="C421">
        <v>114</v>
      </c>
      <c r="D421" t="s">
        <v>27</v>
      </c>
      <c r="E421">
        <v>143</v>
      </c>
      <c r="F421" t="s">
        <v>12467</v>
      </c>
      <c r="G421">
        <v>0</v>
      </c>
      <c r="I421">
        <v>0</v>
      </c>
      <c r="J421">
        <v>329564.77</v>
      </c>
    </row>
    <row r="422" spans="1:10" x14ac:dyDescent="0.35">
      <c r="A422">
        <v>5613</v>
      </c>
      <c r="B422" s="20">
        <v>45747</v>
      </c>
      <c r="C422">
        <v>143</v>
      </c>
      <c r="D422" t="s">
        <v>12467</v>
      </c>
      <c r="E422">
        <v>114</v>
      </c>
      <c r="F422" t="s">
        <v>27</v>
      </c>
      <c r="G422">
        <v>0</v>
      </c>
      <c r="H422" t="s">
        <v>12631</v>
      </c>
      <c r="I422">
        <v>70</v>
      </c>
      <c r="J422">
        <v>0</v>
      </c>
    </row>
    <row r="423" spans="1:10" x14ac:dyDescent="0.35">
      <c r="A423">
        <v>5614</v>
      </c>
      <c r="B423" s="20">
        <v>45747</v>
      </c>
      <c r="C423">
        <v>143</v>
      </c>
      <c r="D423" t="s">
        <v>12467</v>
      </c>
      <c r="E423">
        <v>114</v>
      </c>
      <c r="F423" t="s">
        <v>27</v>
      </c>
      <c r="G423">
        <v>0</v>
      </c>
      <c r="H423" t="s">
        <v>12632</v>
      </c>
      <c r="I423">
        <v>350</v>
      </c>
      <c r="J423">
        <v>0</v>
      </c>
    </row>
    <row r="424" spans="1:10" x14ac:dyDescent="0.35">
      <c r="A424">
        <v>5615</v>
      </c>
      <c r="B424" s="20">
        <v>45747</v>
      </c>
      <c r="C424">
        <v>143</v>
      </c>
      <c r="D424" t="s">
        <v>12467</v>
      </c>
      <c r="E424">
        <v>114</v>
      </c>
      <c r="F424" t="s">
        <v>27</v>
      </c>
      <c r="G424">
        <v>0</v>
      </c>
      <c r="H424" t="s">
        <v>12633</v>
      </c>
      <c r="I424">
        <v>150</v>
      </c>
      <c r="J424">
        <v>0</v>
      </c>
    </row>
    <row r="425" spans="1:10" x14ac:dyDescent="0.35">
      <c r="A425">
        <v>5616</v>
      </c>
      <c r="B425" s="20">
        <v>45747</v>
      </c>
      <c r="C425">
        <v>143</v>
      </c>
      <c r="D425" t="s">
        <v>12467</v>
      </c>
      <c r="E425">
        <v>114</v>
      </c>
      <c r="F425" t="s">
        <v>27</v>
      </c>
      <c r="G425">
        <v>0</v>
      </c>
      <c r="H425" t="s">
        <v>12634</v>
      </c>
      <c r="I425">
        <v>219</v>
      </c>
      <c r="J425">
        <v>0</v>
      </c>
    </row>
    <row r="426" spans="1:10" x14ac:dyDescent="0.35">
      <c r="A426">
        <v>5617</v>
      </c>
      <c r="B426" s="20">
        <v>45747</v>
      </c>
      <c r="C426">
        <v>143</v>
      </c>
      <c r="D426" t="s">
        <v>12467</v>
      </c>
      <c r="E426">
        <v>114</v>
      </c>
      <c r="F426" t="s">
        <v>27</v>
      </c>
      <c r="G426">
        <v>0</v>
      </c>
      <c r="H426" t="s">
        <v>12635</v>
      </c>
      <c r="I426">
        <v>238.35</v>
      </c>
      <c r="J426">
        <v>0</v>
      </c>
    </row>
    <row r="427" spans="1:10" x14ac:dyDescent="0.35">
      <c r="A427">
        <v>5618</v>
      </c>
      <c r="B427" s="20">
        <v>45747</v>
      </c>
      <c r="C427">
        <v>143</v>
      </c>
      <c r="D427" t="s">
        <v>12467</v>
      </c>
      <c r="E427">
        <v>114</v>
      </c>
      <c r="F427" t="s">
        <v>27</v>
      </c>
      <c r="G427">
        <v>0</v>
      </c>
      <c r="H427" t="s">
        <v>12636</v>
      </c>
      <c r="I427">
        <v>329.44</v>
      </c>
      <c r="J427">
        <v>0</v>
      </c>
    </row>
    <row r="428" spans="1:10" x14ac:dyDescent="0.35">
      <c r="A428">
        <v>5619</v>
      </c>
      <c r="B428" s="20">
        <v>45747</v>
      </c>
      <c r="C428">
        <v>143</v>
      </c>
      <c r="D428" t="s">
        <v>12467</v>
      </c>
      <c r="E428">
        <v>114</v>
      </c>
      <c r="F428" t="s">
        <v>27</v>
      </c>
      <c r="G428">
        <v>0</v>
      </c>
      <c r="H428" t="s">
        <v>12637</v>
      </c>
      <c r="I428">
        <v>420.44</v>
      </c>
      <c r="J428">
        <v>0</v>
      </c>
    </row>
    <row r="429" spans="1:10" x14ac:dyDescent="0.35">
      <c r="A429">
        <v>5620</v>
      </c>
      <c r="B429" s="20">
        <v>45747</v>
      </c>
      <c r="C429">
        <v>143</v>
      </c>
      <c r="D429" t="s">
        <v>12467</v>
      </c>
      <c r="E429">
        <v>114</v>
      </c>
      <c r="F429" t="s">
        <v>27</v>
      </c>
      <c r="G429">
        <v>0</v>
      </c>
      <c r="H429" t="s">
        <v>12638</v>
      </c>
      <c r="I429">
        <v>423.15</v>
      </c>
      <c r="J429">
        <v>0</v>
      </c>
    </row>
    <row r="430" spans="1:10" x14ac:dyDescent="0.35">
      <c r="A430">
        <v>5621</v>
      </c>
      <c r="B430" s="20">
        <v>45747</v>
      </c>
      <c r="C430">
        <v>143</v>
      </c>
      <c r="D430" t="s">
        <v>12467</v>
      </c>
      <c r="E430">
        <v>114</v>
      </c>
      <c r="F430" t="s">
        <v>27</v>
      </c>
      <c r="G430">
        <v>0</v>
      </c>
      <c r="H430" t="s">
        <v>12639</v>
      </c>
      <c r="I430">
        <v>440</v>
      </c>
      <c r="J430">
        <v>0</v>
      </c>
    </row>
    <row r="431" spans="1:10" x14ac:dyDescent="0.35">
      <c r="A431">
        <v>5622</v>
      </c>
      <c r="B431" s="20">
        <v>45747</v>
      </c>
      <c r="C431">
        <v>143</v>
      </c>
      <c r="D431" t="s">
        <v>12467</v>
      </c>
      <c r="E431">
        <v>114</v>
      </c>
      <c r="F431" t="s">
        <v>27</v>
      </c>
      <c r="G431">
        <v>0</v>
      </c>
      <c r="H431" t="s">
        <v>12640</v>
      </c>
      <c r="I431">
        <v>472.8</v>
      </c>
      <c r="J431">
        <v>0</v>
      </c>
    </row>
    <row r="432" spans="1:10" x14ac:dyDescent="0.35">
      <c r="A432">
        <v>5623</v>
      </c>
      <c r="B432" s="20">
        <v>45747</v>
      </c>
      <c r="C432">
        <v>143</v>
      </c>
      <c r="D432" t="s">
        <v>12467</v>
      </c>
      <c r="E432">
        <v>114</v>
      </c>
      <c r="F432" t="s">
        <v>27</v>
      </c>
      <c r="G432">
        <v>0</v>
      </c>
      <c r="H432" t="s">
        <v>12641</v>
      </c>
      <c r="I432">
        <v>542.29999999999995</v>
      </c>
      <c r="J432">
        <v>0</v>
      </c>
    </row>
    <row r="433" spans="1:10" x14ac:dyDescent="0.35">
      <c r="A433">
        <v>5624</v>
      </c>
      <c r="B433" s="20">
        <v>45747</v>
      </c>
      <c r="C433">
        <v>143</v>
      </c>
      <c r="D433" t="s">
        <v>12467</v>
      </c>
      <c r="E433">
        <v>114</v>
      </c>
      <c r="F433" t="s">
        <v>27</v>
      </c>
      <c r="G433">
        <v>0</v>
      </c>
      <c r="H433" t="s">
        <v>12642</v>
      </c>
      <c r="I433">
        <v>802.11</v>
      </c>
      <c r="J433">
        <v>0</v>
      </c>
    </row>
    <row r="434" spans="1:10" x14ac:dyDescent="0.35">
      <c r="A434">
        <v>5625</v>
      </c>
      <c r="B434" s="20">
        <v>45747</v>
      </c>
      <c r="C434">
        <v>143</v>
      </c>
      <c r="D434" t="s">
        <v>12467</v>
      </c>
      <c r="E434">
        <v>114</v>
      </c>
      <c r="F434" t="s">
        <v>27</v>
      </c>
      <c r="G434">
        <v>0</v>
      </c>
      <c r="H434" t="s">
        <v>12643</v>
      </c>
      <c r="I434">
        <v>1051.2</v>
      </c>
      <c r="J434">
        <v>0</v>
      </c>
    </row>
    <row r="435" spans="1:10" x14ac:dyDescent="0.35">
      <c r="A435">
        <v>5626</v>
      </c>
      <c r="B435" s="20">
        <v>45747</v>
      </c>
      <c r="C435">
        <v>143</v>
      </c>
      <c r="D435" t="s">
        <v>12467</v>
      </c>
      <c r="E435">
        <v>114</v>
      </c>
      <c r="F435" t="s">
        <v>27</v>
      </c>
      <c r="G435">
        <v>0</v>
      </c>
      <c r="H435" t="s">
        <v>12644</v>
      </c>
      <c r="I435">
        <v>1065.5999999999999</v>
      </c>
      <c r="J435">
        <v>0</v>
      </c>
    </row>
    <row r="436" spans="1:10" x14ac:dyDescent="0.35">
      <c r="A436">
        <v>5627</v>
      </c>
      <c r="B436" s="20">
        <v>45747</v>
      </c>
      <c r="C436">
        <v>143</v>
      </c>
      <c r="D436" t="s">
        <v>12467</v>
      </c>
      <c r="E436">
        <v>114</v>
      </c>
      <c r="F436" t="s">
        <v>27</v>
      </c>
      <c r="G436">
        <v>0</v>
      </c>
      <c r="H436" t="s">
        <v>12645</v>
      </c>
      <c r="I436">
        <v>1127.76</v>
      </c>
      <c r="J436">
        <v>0</v>
      </c>
    </row>
    <row r="437" spans="1:10" x14ac:dyDescent="0.35">
      <c r="A437">
        <v>5628</v>
      </c>
      <c r="B437" s="20">
        <v>45747</v>
      </c>
      <c r="C437">
        <v>143</v>
      </c>
      <c r="D437" t="s">
        <v>12467</v>
      </c>
      <c r="E437">
        <v>114</v>
      </c>
      <c r="F437" t="s">
        <v>27</v>
      </c>
      <c r="G437">
        <v>0</v>
      </c>
      <c r="H437" t="s">
        <v>12646</v>
      </c>
      <c r="I437">
        <v>1275.2</v>
      </c>
      <c r="J437">
        <v>0</v>
      </c>
    </row>
    <row r="438" spans="1:10" x14ac:dyDescent="0.35">
      <c r="A438">
        <v>5629</v>
      </c>
      <c r="B438" s="20">
        <v>45747</v>
      </c>
      <c r="C438">
        <v>143</v>
      </c>
      <c r="D438" t="s">
        <v>12467</v>
      </c>
      <c r="E438">
        <v>114</v>
      </c>
      <c r="F438" t="s">
        <v>27</v>
      </c>
      <c r="G438">
        <v>0</v>
      </c>
      <c r="H438" t="s">
        <v>12647</v>
      </c>
      <c r="I438">
        <v>1522.63</v>
      </c>
      <c r="J438">
        <v>0</v>
      </c>
    </row>
    <row r="439" spans="1:10" x14ac:dyDescent="0.35">
      <c r="A439">
        <v>5630</v>
      </c>
      <c r="B439" s="20">
        <v>45747</v>
      </c>
      <c r="C439">
        <v>143</v>
      </c>
      <c r="D439" t="s">
        <v>12467</v>
      </c>
      <c r="E439">
        <v>114</v>
      </c>
      <c r="F439" t="s">
        <v>27</v>
      </c>
      <c r="G439">
        <v>0</v>
      </c>
      <c r="H439" t="s">
        <v>12648</v>
      </c>
      <c r="I439">
        <v>3290.54</v>
      </c>
      <c r="J439">
        <v>0</v>
      </c>
    </row>
    <row r="440" spans="1:10" x14ac:dyDescent="0.35">
      <c r="A440">
        <v>5631</v>
      </c>
      <c r="B440" s="20">
        <v>45747</v>
      </c>
      <c r="C440">
        <v>143</v>
      </c>
      <c r="D440" t="s">
        <v>12467</v>
      </c>
      <c r="E440">
        <v>114</v>
      </c>
      <c r="F440" t="s">
        <v>27</v>
      </c>
      <c r="G440">
        <v>0</v>
      </c>
      <c r="H440" t="s">
        <v>12649</v>
      </c>
      <c r="I440">
        <v>3356.06</v>
      </c>
      <c r="J440">
        <v>0</v>
      </c>
    </row>
    <row r="441" spans="1:10" x14ac:dyDescent="0.35">
      <c r="A441">
        <v>5632</v>
      </c>
      <c r="B441" s="20">
        <v>45747</v>
      </c>
      <c r="C441">
        <v>143</v>
      </c>
      <c r="D441" t="s">
        <v>12467</v>
      </c>
      <c r="E441">
        <v>114</v>
      </c>
      <c r="F441" t="s">
        <v>27</v>
      </c>
      <c r="G441">
        <v>0</v>
      </c>
      <c r="H441" t="s">
        <v>12650</v>
      </c>
      <c r="I441">
        <v>3564.15</v>
      </c>
      <c r="J441">
        <v>0</v>
      </c>
    </row>
    <row r="442" spans="1:10" x14ac:dyDescent="0.35">
      <c r="A442">
        <v>5633</v>
      </c>
      <c r="B442" s="20">
        <v>45747</v>
      </c>
      <c r="C442">
        <v>143</v>
      </c>
      <c r="D442" t="s">
        <v>12467</v>
      </c>
      <c r="E442">
        <v>114</v>
      </c>
      <c r="F442" t="s">
        <v>27</v>
      </c>
      <c r="G442">
        <v>0</v>
      </c>
      <c r="H442" t="s">
        <v>12651</v>
      </c>
      <c r="I442">
        <v>4000</v>
      </c>
      <c r="J442">
        <v>0</v>
      </c>
    </row>
    <row r="443" spans="1:10" x14ac:dyDescent="0.35">
      <c r="A443">
        <v>5634</v>
      </c>
      <c r="B443" s="20">
        <v>45747</v>
      </c>
      <c r="C443">
        <v>143</v>
      </c>
      <c r="D443" t="s">
        <v>12467</v>
      </c>
      <c r="E443">
        <v>114</v>
      </c>
      <c r="F443" t="s">
        <v>27</v>
      </c>
      <c r="G443">
        <v>0</v>
      </c>
      <c r="H443" t="s">
        <v>12652</v>
      </c>
      <c r="I443">
        <v>4556</v>
      </c>
      <c r="J443">
        <v>0</v>
      </c>
    </row>
    <row r="444" spans="1:10" x14ac:dyDescent="0.35">
      <c r="A444">
        <v>5635</v>
      </c>
      <c r="B444" s="20">
        <v>45747</v>
      </c>
      <c r="C444">
        <v>143</v>
      </c>
      <c r="D444" t="s">
        <v>12467</v>
      </c>
      <c r="E444">
        <v>114</v>
      </c>
      <c r="F444" t="s">
        <v>27</v>
      </c>
      <c r="G444">
        <v>0</v>
      </c>
      <c r="H444" t="s">
        <v>12653</v>
      </c>
      <c r="I444">
        <v>6660</v>
      </c>
      <c r="J444">
        <v>0</v>
      </c>
    </row>
    <row r="445" spans="1:10" x14ac:dyDescent="0.35">
      <c r="A445">
        <v>5636</v>
      </c>
      <c r="B445" s="20">
        <v>45747</v>
      </c>
      <c r="C445">
        <v>143</v>
      </c>
      <c r="D445" t="s">
        <v>12467</v>
      </c>
      <c r="E445">
        <v>114</v>
      </c>
      <c r="F445" t="s">
        <v>27</v>
      </c>
      <c r="G445">
        <v>0</v>
      </c>
      <c r="H445" t="s">
        <v>12654</v>
      </c>
      <c r="I445">
        <v>13496.04</v>
      </c>
      <c r="J445">
        <v>0</v>
      </c>
    </row>
    <row r="446" spans="1:10" x14ac:dyDescent="0.35">
      <c r="A446">
        <v>5637</v>
      </c>
      <c r="B446" s="20">
        <v>45747</v>
      </c>
      <c r="C446">
        <v>143</v>
      </c>
      <c r="D446" t="s">
        <v>12467</v>
      </c>
      <c r="E446">
        <v>114</v>
      </c>
      <c r="F446" t="s">
        <v>27</v>
      </c>
      <c r="G446">
        <v>0</v>
      </c>
      <c r="H446" t="s">
        <v>12655</v>
      </c>
      <c r="I446">
        <v>14199</v>
      </c>
      <c r="J446">
        <v>0</v>
      </c>
    </row>
    <row r="447" spans="1:10" x14ac:dyDescent="0.35">
      <c r="A447">
        <v>5638</v>
      </c>
      <c r="B447" s="20">
        <v>45747</v>
      </c>
      <c r="C447">
        <v>143</v>
      </c>
      <c r="D447" t="s">
        <v>12467</v>
      </c>
      <c r="E447">
        <v>114</v>
      </c>
      <c r="F447" t="s">
        <v>27</v>
      </c>
      <c r="G447">
        <v>0</v>
      </c>
      <c r="H447" t="s">
        <v>12656</v>
      </c>
      <c r="I447">
        <v>29800</v>
      </c>
      <c r="J447">
        <v>0</v>
      </c>
    </row>
    <row r="448" spans="1:10" x14ac:dyDescent="0.35">
      <c r="A448">
        <v>5639</v>
      </c>
      <c r="B448" s="20">
        <v>45747</v>
      </c>
      <c r="C448">
        <v>143</v>
      </c>
      <c r="D448" t="s">
        <v>12467</v>
      </c>
      <c r="E448">
        <v>114</v>
      </c>
      <c r="F448" t="s">
        <v>27</v>
      </c>
      <c r="G448">
        <v>0</v>
      </c>
      <c r="H448" t="s">
        <v>12657</v>
      </c>
      <c r="I448">
        <v>90670</v>
      </c>
      <c r="J448">
        <v>0</v>
      </c>
    </row>
    <row r="449" spans="1:10" x14ac:dyDescent="0.35">
      <c r="A449">
        <v>5640</v>
      </c>
      <c r="B449" s="20">
        <v>45747</v>
      </c>
      <c r="C449">
        <v>143</v>
      </c>
      <c r="D449" t="s">
        <v>12467</v>
      </c>
      <c r="E449">
        <v>114</v>
      </c>
      <c r="F449" t="s">
        <v>27</v>
      </c>
      <c r="G449">
        <v>0</v>
      </c>
      <c r="H449" t="s">
        <v>12658</v>
      </c>
      <c r="I449">
        <v>1250</v>
      </c>
      <c r="J449">
        <v>0</v>
      </c>
    </row>
    <row r="450" spans="1:10" x14ac:dyDescent="0.35">
      <c r="A450">
        <v>5641</v>
      </c>
      <c r="B450" s="20">
        <v>45747</v>
      </c>
      <c r="C450">
        <v>143</v>
      </c>
      <c r="D450" t="s">
        <v>12467</v>
      </c>
      <c r="E450">
        <v>114</v>
      </c>
      <c r="F450" t="s">
        <v>27</v>
      </c>
      <c r="G450">
        <v>0</v>
      </c>
      <c r="H450" t="s">
        <v>12659</v>
      </c>
      <c r="I450">
        <v>6049.5</v>
      </c>
      <c r="J450">
        <v>0</v>
      </c>
    </row>
    <row r="451" spans="1:10" x14ac:dyDescent="0.35">
      <c r="A451">
        <v>5608</v>
      </c>
      <c r="B451" s="20">
        <v>45744</v>
      </c>
      <c r="C451">
        <v>114</v>
      </c>
      <c r="D451" t="s">
        <v>27</v>
      </c>
      <c r="E451">
        <v>143</v>
      </c>
      <c r="F451" t="s">
        <v>12467</v>
      </c>
      <c r="G451">
        <v>0</v>
      </c>
      <c r="I451">
        <v>0</v>
      </c>
      <c r="J451">
        <v>64281.2</v>
      </c>
    </row>
    <row r="452" spans="1:10" x14ac:dyDescent="0.35">
      <c r="A452">
        <v>5609</v>
      </c>
      <c r="B452" s="20">
        <v>45744</v>
      </c>
      <c r="C452">
        <v>114</v>
      </c>
      <c r="D452" t="s">
        <v>27</v>
      </c>
      <c r="E452">
        <v>143</v>
      </c>
      <c r="F452" t="s">
        <v>12467</v>
      </c>
      <c r="G452">
        <v>0</v>
      </c>
      <c r="H452" t="s">
        <v>12660</v>
      </c>
      <c r="I452">
        <v>0</v>
      </c>
      <c r="J452">
        <v>5427.36</v>
      </c>
    </row>
    <row r="453" spans="1:10" x14ac:dyDescent="0.35">
      <c r="A453">
        <v>4506</v>
      </c>
      <c r="B453" s="20">
        <v>45743</v>
      </c>
      <c r="C453">
        <v>143</v>
      </c>
      <c r="D453" t="s">
        <v>12467</v>
      </c>
      <c r="E453">
        <v>114</v>
      </c>
      <c r="F453" t="s">
        <v>27</v>
      </c>
      <c r="G453">
        <v>0</v>
      </c>
      <c r="H453" t="s">
        <v>12547</v>
      </c>
      <c r="I453">
        <v>200</v>
      </c>
      <c r="J453">
        <v>0</v>
      </c>
    </row>
    <row r="454" spans="1:10" x14ac:dyDescent="0.35">
      <c r="A454">
        <v>4620</v>
      </c>
      <c r="B454" s="20">
        <v>45743</v>
      </c>
      <c r="C454">
        <v>143</v>
      </c>
      <c r="D454" t="s">
        <v>12467</v>
      </c>
      <c r="E454">
        <v>114</v>
      </c>
      <c r="F454" t="s">
        <v>27</v>
      </c>
      <c r="G454">
        <v>0</v>
      </c>
      <c r="H454" t="s">
        <v>12661</v>
      </c>
      <c r="I454">
        <v>14200.29</v>
      </c>
      <c r="J454">
        <v>0</v>
      </c>
    </row>
    <row r="455" spans="1:10" x14ac:dyDescent="0.35">
      <c r="A455">
        <v>4621</v>
      </c>
      <c r="B455" s="20">
        <v>45743</v>
      </c>
      <c r="C455">
        <v>143</v>
      </c>
      <c r="D455" t="s">
        <v>12467</v>
      </c>
      <c r="E455">
        <v>114</v>
      </c>
      <c r="F455" t="s">
        <v>27</v>
      </c>
      <c r="G455">
        <v>0</v>
      </c>
      <c r="H455" t="s">
        <v>12662</v>
      </c>
      <c r="I455">
        <v>2950.5</v>
      </c>
      <c r="J455">
        <v>0</v>
      </c>
    </row>
    <row r="456" spans="1:10" x14ac:dyDescent="0.35">
      <c r="A456">
        <v>4622</v>
      </c>
      <c r="B456" s="20">
        <v>45743</v>
      </c>
      <c r="C456">
        <v>143</v>
      </c>
      <c r="D456" t="s">
        <v>12467</v>
      </c>
      <c r="E456">
        <v>114</v>
      </c>
      <c r="F456" t="s">
        <v>27</v>
      </c>
      <c r="G456">
        <v>0</v>
      </c>
      <c r="H456" t="s">
        <v>12663</v>
      </c>
      <c r="I456">
        <v>621</v>
      </c>
      <c r="J456">
        <v>0</v>
      </c>
    </row>
    <row r="457" spans="1:10" x14ac:dyDescent="0.35">
      <c r="A457">
        <v>4623</v>
      </c>
      <c r="B457" s="20">
        <v>45743</v>
      </c>
      <c r="C457">
        <v>143</v>
      </c>
      <c r="D457" t="s">
        <v>12467</v>
      </c>
      <c r="E457">
        <v>114</v>
      </c>
      <c r="F457" t="s">
        <v>27</v>
      </c>
      <c r="G457">
        <v>0</v>
      </c>
      <c r="H457" t="s">
        <v>12664</v>
      </c>
      <c r="I457">
        <v>77128.66</v>
      </c>
      <c r="J457">
        <v>0</v>
      </c>
    </row>
    <row r="458" spans="1:10" x14ac:dyDescent="0.35">
      <c r="A458">
        <v>4624</v>
      </c>
      <c r="B458" s="20">
        <v>45743</v>
      </c>
      <c r="C458">
        <v>143</v>
      </c>
      <c r="D458" t="s">
        <v>12467</v>
      </c>
      <c r="E458">
        <v>114</v>
      </c>
      <c r="F458" t="s">
        <v>27</v>
      </c>
      <c r="G458">
        <v>0</v>
      </c>
      <c r="H458" t="s">
        <v>12665</v>
      </c>
      <c r="I458">
        <v>8418.9500000000007</v>
      </c>
      <c r="J458">
        <v>0</v>
      </c>
    </row>
    <row r="459" spans="1:10" x14ac:dyDescent="0.35">
      <c r="A459">
        <v>4625</v>
      </c>
      <c r="B459" s="20">
        <v>45743</v>
      </c>
      <c r="C459">
        <v>143</v>
      </c>
      <c r="D459" t="s">
        <v>12467</v>
      </c>
      <c r="E459">
        <v>114</v>
      </c>
      <c r="F459" t="s">
        <v>27</v>
      </c>
      <c r="G459">
        <v>0</v>
      </c>
      <c r="H459" t="s">
        <v>12666</v>
      </c>
      <c r="I459">
        <v>4482.3599999999997</v>
      </c>
      <c r="J459">
        <v>0</v>
      </c>
    </row>
    <row r="460" spans="1:10" x14ac:dyDescent="0.35">
      <c r="A460">
        <v>4626</v>
      </c>
      <c r="B460" s="20">
        <v>45743</v>
      </c>
      <c r="C460">
        <v>143</v>
      </c>
      <c r="D460" t="s">
        <v>12467</v>
      </c>
      <c r="E460">
        <v>114</v>
      </c>
      <c r="F460" t="s">
        <v>27</v>
      </c>
      <c r="G460">
        <v>0</v>
      </c>
      <c r="H460" t="s">
        <v>12667</v>
      </c>
      <c r="I460">
        <v>223</v>
      </c>
      <c r="J460">
        <v>0</v>
      </c>
    </row>
    <row r="461" spans="1:10" x14ac:dyDescent="0.35">
      <c r="A461">
        <v>4627</v>
      </c>
      <c r="B461" s="20">
        <v>45743</v>
      </c>
      <c r="C461">
        <v>143</v>
      </c>
      <c r="D461" t="s">
        <v>12467</v>
      </c>
      <c r="E461">
        <v>114</v>
      </c>
      <c r="F461" t="s">
        <v>27</v>
      </c>
      <c r="G461">
        <v>0</v>
      </c>
      <c r="H461" t="s">
        <v>12668</v>
      </c>
      <c r="I461">
        <v>849.71</v>
      </c>
      <c r="J461">
        <v>0</v>
      </c>
    </row>
    <row r="462" spans="1:10" x14ac:dyDescent="0.35">
      <c r="A462">
        <v>4628</v>
      </c>
      <c r="B462" s="20">
        <v>45743</v>
      </c>
      <c r="C462">
        <v>143</v>
      </c>
      <c r="D462" t="s">
        <v>12467</v>
      </c>
      <c r="E462">
        <v>114</v>
      </c>
      <c r="F462" t="s">
        <v>27</v>
      </c>
      <c r="G462">
        <v>0</v>
      </c>
      <c r="H462" t="s">
        <v>12669</v>
      </c>
      <c r="I462">
        <v>2366.6</v>
      </c>
      <c r="J462">
        <v>0</v>
      </c>
    </row>
    <row r="463" spans="1:10" x14ac:dyDescent="0.35">
      <c r="A463">
        <v>4629</v>
      </c>
      <c r="B463" s="20">
        <v>45743</v>
      </c>
      <c r="C463">
        <v>143</v>
      </c>
      <c r="D463" t="s">
        <v>12467</v>
      </c>
      <c r="E463">
        <v>114</v>
      </c>
      <c r="F463" t="s">
        <v>27</v>
      </c>
      <c r="G463">
        <v>0</v>
      </c>
      <c r="H463" t="s">
        <v>12670</v>
      </c>
      <c r="I463">
        <v>3941.68</v>
      </c>
      <c r="J463">
        <v>0</v>
      </c>
    </row>
    <row r="464" spans="1:10" x14ac:dyDescent="0.35">
      <c r="A464">
        <v>4630</v>
      </c>
      <c r="B464" s="20">
        <v>45743</v>
      </c>
      <c r="C464">
        <v>143</v>
      </c>
      <c r="D464" t="s">
        <v>12467</v>
      </c>
      <c r="E464">
        <v>114</v>
      </c>
      <c r="F464" t="s">
        <v>27</v>
      </c>
      <c r="G464">
        <v>0</v>
      </c>
      <c r="H464" t="s">
        <v>12671</v>
      </c>
      <c r="I464">
        <v>322.72000000000003</v>
      </c>
      <c r="J464">
        <v>0</v>
      </c>
    </row>
    <row r="465" spans="1:10" x14ac:dyDescent="0.35">
      <c r="A465">
        <v>4631</v>
      </c>
      <c r="B465" s="20">
        <v>45743</v>
      </c>
      <c r="C465">
        <v>143</v>
      </c>
      <c r="D465" t="s">
        <v>12467</v>
      </c>
      <c r="E465">
        <v>114</v>
      </c>
      <c r="F465" t="s">
        <v>27</v>
      </c>
      <c r="G465">
        <v>0</v>
      </c>
      <c r="H465" t="s">
        <v>12672</v>
      </c>
      <c r="I465">
        <v>1617.5</v>
      </c>
      <c r="J465">
        <v>0</v>
      </c>
    </row>
    <row r="466" spans="1:10" x14ac:dyDescent="0.35">
      <c r="A466">
        <v>4632</v>
      </c>
      <c r="B466" s="20">
        <v>45743</v>
      </c>
      <c r="C466">
        <v>143</v>
      </c>
      <c r="D466" t="s">
        <v>12467</v>
      </c>
      <c r="E466">
        <v>114</v>
      </c>
      <c r="F466" t="s">
        <v>27</v>
      </c>
      <c r="G466">
        <v>0</v>
      </c>
      <c r="H466" t="s">
        <v>12673</v>
      </c>
      <c r="I466">
        <v>3137.3</v>
      </c>
      <c r="J466">
        <v>0</v>
      </c>
    </row>
    <row r="467" spans="1:10" x14ac:dyDescent="0.35">
      <c r="A467">
        <v>4633</v>
      </c>
      <c r="B467" s="20">
        <v>45743</v>
      </c>
      <c r="C467">
        <v>143</v>
      </c>
      <c r="D467" t="s">
        <v>12467</v>
      </c>
      <c r="E467">
        <v>114</v>
      </c>
      <c r="F467" t="s">
        <v>27</v>
      </c>
      <c r="G467">
        <v>0</v>
      </c>
      <c r="H467" t="s">
        <v>12674</v>
      </c>
      <c r="I467">
        <v>477</v>
      </c>
      <c r="J467">
        <v>0</v>
      </c>
    </row>
    <row r="468" spans="1:10" x14ac:dyDescent="0.35">
      <c r="A468">
        <v>4634</v>
      </c>
      <c r="B468" s="20">
        <v>45743</v>
      </c>
      <c r="C468">
        <v>143</v>
      </c>
      <c r="D468" t="s">
        <v>12467</v>
      </c>
      <c r="E468">
        <v>114</v>
      </c>
      <c r="F468" t="s">
        <v>27</v>
      </c>
      <c r="G468">
        <v>0</v>
      </c>
      <c r="H468" t="s">
        <v>12675</v>
      </c>
      <c r="I468">
        <v>2679.6</v>
      </c>
      <c r="J468">
        <v>0</v>
      </c>
    </row>
    <row r="469" spans="1:10" x14ac:dyDescent="0.35">
      <c r="A469">
        <v>4635</v>
      </c>
      <c r="B469" s="20">
        <v>45743</v>
      </c>
      <c r="C469">
        <v>143</v>
      </c>
      <c r="D469" t="s">
        <v>12467</v>
      </c>
      <c r="E469">
        <v>114</v>
      </c>
      <c r="F469" t="s">
        <v>27</v>
      </c>
      <c r="G469">
        <v>0</v>
      </c>
      <c r="H469" t="s">
        <v>12676</v>
      </c>
      <c r="I469">
        <v>294</v>
      </c>
      <c r="J469">
        <v>0</v>
      </c>
    </row>
    <row r="470" spans="1:10" x14ac:dyDescent="0.35">
      <c r="A470">
        <v>4636</v>
      </c>
      <c r="B470" s="20">
        <v>45743</v>
      </c>
      <c r="C470">
        <v>143</v>
      </c>
      <c r="D470" t="s">
        <v>12467</v>
      </c>
      <c r="E470">
        <v>114</v>
      </c>
      <c r="F470" t="s">
        <v>27</v>
      </c>
      <c r="G470">
        <v>0</v>
      </c>
      <c r="H470" t="s">
        <v>12677</v>
      </c>
      <c r="I470">
        <v>264</v>
      </c>
      <c r="J470">
        <v>0</v>
      </c>
    </row>
    <row r="471" spans="1:10" x14ac:dyDescent="0.35">
      <c r="A471">
        <v>4637</v>
      </c>
      <c r="B471" s="20">
        <v>45743</v>
      </c>
      <c r="C471">
        <v>143</v>
      </c>
      <c r="D471" t="s">
        <v>12467</v>
      </c>
      <c r="E471">
        <v>114</v>
      </c>
      <c r="F471" t="s">
        <v>27</v>
      </c>
      <c r="G471">
        <v>0</v>
      </c>
      <c r="H471" t="s">
        <v>12678</v>
      </c>
      <c r="I471">
        <v>738</v>
      </c>
      <c r="J471">
        <v>0</v>
      </c>
    </row>
    <row r="472" spans="1:10" x14ac:dyDescent="0.35">
      <c r="A472">
        <v>4638</v>
      </c>
      <c r="B472" s="20">
        <v>45743</v>
      </c>
      <c r="C472">
        <v>143</v>
      </c>
      <c r="D472" t="s">
        <v>12467</v>
      </c>
      <c r="E472">
        <v>114</v>
      </c>
      <c r="F472" t="s">
        <v>27</v>
      </c>
      <c r="G472">
        <v>0</v>
      </c>
      <c r="H472" t="s">
        <v>12679</v>
      </c>
      <c r="I472">
        <v>800</v>
      </c>
      <c r="J472">
        <v>0</v>
      </c>
    </row>
    <row r="473" spans="1:10" x14ac:dyDescent="0.35">
      <c r="A473">
        <v>4639</v>
      </c>
      <c r="B473" s="20">
        <v>45743</v>
      </c>
      <c r="C473">
        <v>143</v>
      </c>
      <c r="D473" t="s">
        <v>12467</v>
      </c>
      <c r="E473">
        <v>114</v>
      </c>
      <c r="F473" t="s">
        <v>27</v>
      </c>
      <c r="G473">
        <v>0</v>
      </c>
      <c r="H473" t="s">
        <v>12680</v>
      </c>
      <c r="I473">
        <v>250.55</v>
      </c>
      <c r="J473">
        <v>0</v>
      </c>
    </row>
    <row r="474" spans="1:10" x14ac:dyDescent="0.35">
      <c r="A474">
        <v>4640</v>
      </c>
      <c r="B474" s="20">
        <v>45743</v>
      </c>
      <c r="C474">
        <v>143</v>
      </c>
      <c r="D474" t="s">
        <v>12467</v>
      </c>
      <c r="E474">
        <v>114</v>
      </c>
      <c r="F474" t="s">
        <v>27</v>
      </c>
      <c r="G474">
        <v>0</v>
      </c>
      <c r="H474" t="s">
        <v>12681</v>
      </c>
      <c r="I474">
        <v>2898.07</v>
      </c>
      <c r="J474">
        <v>0</v>
      </c>
    </row>
    <row r="475" spans="1:10" x14ac:dyDescent="0.35">
      <c r="A475">
        <v>4777</v>
      </c>
      <c r="B475" s="20">
        <v>45743</v>
      </c>
      <c r="C475">
        <v>143</v>
      </c>
      <c r="D475" t="s">
        <v>12467</v>
      </c>
      <c r="E475">
        <v>114</v>
      </c>
      <c r="F475" t="s">
        <v>27</v>
      </c>
      <c r="G475">
        <v>0</v>
      </c>
      <c r="H475" t="s">
        <v>12682</v>
      </c>
      <c r="I475">
        <v>1050</v>
      </c>
      <c r="J475">
        <v>0</v>
      </c>
    </row>
    <row r="476" spans="1:10" x14ac:dyDescent="0.35">
      <c r="A476">
        <v>5607</v>
      </c>
      <c r="B476" s="20">
        <v>45743</v>
      </c>
      <c r="C476">
        <v>114</v>
      </c>
      <c r="D476" t="s">
        <v>27</v>
      </c>
      <c r="E476">
        <v>143</v>
      </c>
      <c r="F476" t="s">
        <v>12467</v>
      </c>
      <c r="G476">
        <v>0</v>
      </c>
      <c r="I476">
        <v>0</v>
      </c>
      <c r="J476">
        <v>74602.8</v>
      </c>
    </row>
    <row r="477" spans="1:10" x14ac:dyDescent="0.35">
      <c r="A477">
        <v>4490</v>
      </c>
      <c r="B477" s="20">
        <v>45742</v>
      </c>
      <c r="C477">
        <v>143</v>
      </c>
      <c r="D477" t="s">
        <v>12467</v>
      </c>
      <c r="E477">
        <v>114</v>
      </c>
      <c r="F477" t="s">
        <v>27</v>
      </c>
      <c r="G477">
        <v>0</v>
      </c>
      <c r="H477" t="s">
        <v>12547</v>
      </c>
      <c r="I477">
        <v>200</v>
      </c>
      <c r="J477">
        <v>0</v>
      </c>
    </row>
    <row r="478" spans="1:10" x14ac:dyDescent="0.35">
      <c r="A478">
        <v>4494</v>
      </c>
      <c r="B478" s="20">
        <v>45742</v>
      </c>
      <c r="C478">
        <v>143</v>
      </c>
      <c r="D478" t="s">
        <v>12467</v>
      </c>
      <c r="E478">
        <v>114</v>
      </c>
      <c r="F478" t="s">
        <v>27</v>
      </c>
      <c r="G478">
        <v>0</v>
      </c>
      <c r="H478" t="s">
        <v>12547</v>
      </c>
      <c r="I478">
        <v>240</v>
      </c>
      <c r="J478">
        <v>0</v>
      </c>
    </row>
    <row r="479" spans="1:10" x14ac:dyDescent="0.35">
      <c r="A479">
        <v>4504</v>
      </c>
      <c r="B479" s="20">
        <v>45742</v>
      </c>
      <c r="C479">
        <v>114</v>
      </c>
      <c r="D479" t="s">
        <v>27</v>
      </c>
      <c r="E479">
        <v>143</v>
      </c>
      <c r="F479" t="s">
        <v>12467</v>
      </c>
      <c r="G479">
        <v>0</v>
      </c>
      <c r="H479" t="s">
        <v>12547</v>
      </c>
      <c r="I479">
        <v>0</v>
      </c>
      <c r="J479">
        <v>7400</v>
      </c>
    </row>
    <row r="480" spans="1:10" x14ac:dyDescent="0.35">
      <c r="A480">
        <v>4641</v>
      </c>
      <c r="B480" s="20">
        <v>45742</v>
      </c>
      <c r="C480">
        <v>143</v>
      </c>
      <c r="D480" t="s">
        <v>12467</v>
      </c>
      <c r="E480">
        <v>114</v>
      </c>
      <c r="F480" t="s">
        <v>27</v>
      </c>
      <c r="G480">
        <v>0</v>
      </c>
      <c r="H480" t="s">
        <v>12683</v>
      </c>
      <c r="I480">
        <v>3333.33</v>
      </c>
      <c r="J480">
        <v>0</v>
      </c>
    </row>
    <row r="481" spans="1:10" x14ac:dyDescent="0.35">
      <c r="A481">
        <v>5031</v>
      </c>
      <c r="B481" s="20">
        <v>45742</v>
      </c>
      <c r="C481">
        <v>114</v>
      </c>
      <c r="D481" t="s">
        <v>27</v>
      </c>
      <c r="E481">
        <v>127</v>
      </c>
      <c r="F481" t="s">
        <v>12479</v>
      </c>
      <c r="G481">
        <v>1</v>
      </c>
      <c r="I481">
        <v>0</v>
      </c>
      <c r="J481">
        <v>61871.91</v>
      </c>
    </row>
    <row r="482" spans="1:10" x14ac:dyDescent="0.35">
      <c r="A482">
        <v>5032</v>
      </c>
      <c r="B482" s="20">
        <v>45742</v>
      </c>
      <c r="C482">
        <v>127</v>
      </c>
      <c r="D482" t="s">
        <v>12479</v>
      </c>
      <c r="E482">
        <v>114</v>
      </c>
      <c r="F482" t="s">
        <v>27</v>
      </c>
      <c r="G482">
        <v>0</v>
      </c>
      <c r="I482">
        <v>60000</v>
      </c>
      <c r="J482">
        <v>0</v>
      </c>
    </row>
    <row r="483" spans="1:10" x14ac:dyDescent="0.35">
      <c r="A483">
        <v>5717</v>
      </c>
      <c r="B483" s="20">
        <v>45742</v>
      </c>
      <c r="C483">
        <v>114</v>
      </c>
      <c r="D483" t="s">
        <v>27</v>
      </c>
      <c r="E483">
        <v>104</v>
      </c>
      <c r="F483" t="s">
        <v>12511</v>
      </c>
      <c r="G483">
        <v>0</v>
      </c>
      <c r="H483" t="s">
        <v>12684</v>
      </c>
      <c r="I483">
        <v>0</v>
      </c>
      <c r="J483">
        <v>675</v>
      </c>
    </row>
    <row r="484" spans="1:10" x14ac:dyDescent="0.35">
      <c r="A484">
        <v>4467</v>
      </c>
      <c r="B484" s="20">
        <v>45741</v>
      </c>
      <c r="C484">
        <v>143</v>
      </c>
      <c r="D484" t="s">
        <v>12467</v>
      </c>
      <c r="E484">
        <v>114</v>
      </c>
      <c r="F484" t="s">
        <v>27</v>
      </c>
      <c r="G484">
        <v>0</v>
      </c>
      <c r="H484" t="s">
        <v>12547</v>
      </c>
      <c r="I484">
        <v>155300</v>
      </c>
      <c r="J484">
        <v>0</v>
      </c>
    </row>
    <row r="485" spans="1:10" x14ac:dyDescent="0.35">
      <c r="A485">
        <v>4642</v>
      </c>
      <c r="B485" s="20">
        <v>45741</v>
      </c>
      <c r="C485">
        <v>143</v>
      </c>
      <c r="D485" t="s">
        <v>12467</v>
      </c>
      <c r="E485">
        <v>114</v>
      </c>
      <c r="F485" t="s">
        <v>27</v>
      </c>
      <c r="G485">
        <v>0</v>
      </c>
      <c r="H485" t="s">
        <v>12685</v>
      </c>
      <c r="I485">
        <v>1250</v>
      </c>
      <c r="J485">
        <v>0</v>
      </c>
    </row>
    <row r="486" spans="1:10" x14ac:dyDescent="0.35">
      <c r="A486">
        <v>4643</v>
      </c>
      <c r="B486" s="20">
        <v>45741</v>
      </c>
      <c r="C486">
        <v>143</v>
      </c>
      <c r="D486" t="s">
        <v>12467</v>
      </c>
      <c r="E486">
        <v>114</v>
      </c>
      <c r="F486" t="s">
        <v>27</v>
      </c>
      <c r="G486">
        <v>0</v>
      </c>
      <c r="H486" t="s">
        <v>12686</v>
      </c>
      <c r="I486">
        <v>4574.59</v>
      </c>
      <c r="J486">
        <v>0</v>
      </c>
    </row>
    <row r="487" spans="1:10" x14ac:dyDescent="0.35">
      <c r="A487">
        <v>4644</v>
      </c>
      <c r="B487" s="20">
        <v>45741</v>
      </c>
      <c r="C487">
        <v>143</v>
      </c>
      <c r="D487" t="s">
        <v>12467</v>
      </c>
      <c r="E487">
        <v>114</v>
      </c>
      <c r="F487" t="s">
        <v>27</v>
      </c>
      <c r="G487">
        <v>0</v>
      </c>
      <c r="H487" t="s">
        <v>12687</v>
      </c>
      <c r="I487">
        <v>15580</v>
      </c>
      <c r="J487">
        <v>0</v>
      </c>
    </row>
    <row r="488" spans="1:10" x14ac:dyDescent="0.35">
      <c r="A488">
        <v>4645</v>
      </c>
      <c r="B488" s="20">
        <v>45741</v>
      </c>
      <c r="C488">
        <v>143</v>
      </c>
      <c r="D488" t="s">
        <v>12467</v>
      </c>
      <c r="E488">
        <v>114</v>
      </c>
      <c r="F488" t="s">
        <v>27</v>
      </c>
      <c r="G488">
        <v>0</v>
      </c>
      <c r="H488" t="s">
        <v>12688</v>
      </c>
      <c r="I488">
        <v>1694.11</v>
      </c>
      <c r="J488">
        <v>0</v>
      </c>
    </row>
    <row r="489" spans="1:10" x14ac:dyDescent="0.35">
      <c r="A489">
        <v>4646</v>
      </c>
      <c r="B489" s="20">
        <v>45741</v>
      </c>
      <c r="C489">
        <v>143</v>
      </c>
      <c r="D489" t="s">
        <v>12467</v>
      </c>
      <c r="E489">
        <v>114</v>
      </c>
      <c r="F489" t="s">
        <v>27</v>
      </c>
      <c r="G489">
        <v>0</v>
      </c>
      <c r="H489" t="s">
        <v>12689</v>
      </c>
      <c r="I489">
        <v>600</v>
      </c>
      <c r="J489">
        <v>0</v>
      </c>
    </row>
    <row r="490" spans="1:10" x14ac:dyDescent="0.35">
      <c r="A490">
        <v>4647</v>
      </c>
      <c r="B490" s="20">
        <v>45741</v>
      </c>
      <c r="C490">
        <v>143</v>
      </c>
      <c r="D490" t="s">
        <v>12467</v>
      </c>
      <c r="E490">
        <v>114</v>
      </c>
      <c r="F490" t="s">
        <v>27</v>
      </c>
      <c r="G490">
        <v>0</v>
      </c>
      <c r="H490" t="s">
        <v>12690</v>
      </c>
      <c r="I490">
        <v>104</v>
      </c>
      <c r="J490">
        <v>0</v>
      </c>
    </row>
    <row r="491" spans="1:10" x14ac:dyDescent="0.35">
      <c r="A491">
        <v>4648</v>
      </c>
      <c r="B491" s="20">
        <v>45741</v>
      </c>
      <c r="C491">
        <v>143</v>
      </c>
      <c r="D491" t="s">
        <v>12467</v>
      </c>
      <c r="E491">
        <v>114</v>
      </c>
      <c r="F491" t="s">
        <v>27</v>
      </c>
      <c r="G491">
        <v>0</v>
      </c>
      <c r="H491" t="s">
        <v>12691</v>
      </c>
      <c r="I491">
        <v>96.89</v>
      </c>
      <c r="J491">
        <v>0</v>
      </c>
    </row>
    <row r="492" spans="1:10" x14ac:dyDescent="0.35">
      <c r="A492">
        <v>4649</v>
      </c>
      <c r="B492" s="20">
        <v>45741</v>
      </c>
      <c r="C492">
        <v>143</v>
      </c>
      <c r="D492" t="s">
        <v>12467</v>
      </c>
      <c r="E492">
        <v>114</v>
      </c>
      <c r="F492" t="s">
        <v>27</v>
      </c>
      <c r="G492">
        <v>0</v>
      </c>
      <c r="H492" t="s">
        <v>12692</v>
      </c>
      <c r="I492">
        <v>31.89</v>
      </c>
      <c r="J492">
        <v>0</v>
      </c>
    </row>
    <row r="493" spans="1:10" x14ac:dyDescent="0.35">
      <c r="A493">
        <v>4650</v>
      </c>
      <c r="B493" s="20">
        <v>45741</v>
      </c>
      <c r="C493">
        <v>143</v>
      </c>
      <c r="D493" t="s">
        <v>12467</v>
      </c>
      <c r="E493">
        <v>114</v>
      </c>
      <c r="F493" t="s">
        <v>27</v>
      </c>
      <c r="G493">
        <v>0</v>
      </c>
      <c r="H493" t="s">
        <v>12693</v>
      </c>
      <c r="I493">
        <v>109.9</v>
      </c>
      <c r="J493">
        <v>0</v>
      </c>
    </row>
    <row r="494" spans="1:10" x14ac:dyDescent="0.35">
      <c r="A494">
        <v>4651</v>
      </c>
      <c r="B494" s="20">
        <v>45741</v>
      </c>
      <c r="C494">
        <v>143</v>
      </c>
      <c r="D494" t="s">
        <v>12467</v>
      </c>
      <c r="E494">
        <v>114</v>
      </c>
      <c r="F494" t="s">
        <v>27</v>
      </c>
      <c r="G494">
        <v>0</v>
      </c>
      <c r="H494" t="s">
        <v>12694</v>
      </c>
      <c r="I494">
        <v>2660.2</v>
      </c>
      <c r="J494">
        <v>0</v>
      </c>
    </row>
    <row r="495" spans="1:10" x14ac:dyDescent="0.35">
      <c r="A495">
        <v>4652</v>
      </c>
      <c r="B495" s="20">
        <v>45741</v>
      </c>
      <c r="C495">
        <v>143</v>
      </c>
      <c r="D495" t="s">
        <v>12467</v>
      </c>
      <c r="E495">
        <v>114</v>
      </c>
      <c r="F495" t="s">
        <v>27</v>
      </c>
      <c r="G495">
        <v>0</v>
      </c>
      <c r="H495" t="s">
        <v>12695</v>
      </c>
      <c r="I495">
        <v>357.6</v>
      </c>
      <c r="J495">
        <v>0</v>
      </c>
    </row>
    <row r="496" spans="1:10" x14ac:dyDescent="0.35">
      <c r="A496">
        <v>4653</v>
      </c>
      <c r="B496" s="20">
        <v>45741</v>
      </c>
      <c r="C496">
        <v>143</v>
      </c>
      <c r="D496" t="s">
        <v>12467</v>
      </c>
      <c r="E496">
        <v>114</v>
      </c>
      <c r="F496" t="s">
        <v>27</v>
      </c>
      <c r="G496">
        <v>0</v>
      </c>
      <c r="H496" t="s">
        <v>12696</v>
      </c>
      <c r="I496">
        <v>935.95</v>
      </c>
      <c r="J496">
        <v>0</v>
      </c>
    </row>
    <row r="497" spans="1:10" x14ac:dyDescent="0.35">
      <c r="A497">
        <v>4654</v>
      </c>
      <c r="B497" s="20">
        <v>45741</v>
      </c>
      <c r="C497">
        <v>143</v>
      </c>
      <c r="D497" t="s">
        <v>12467</v>
      </c>
      <c r="E497">
        <v>114</v>
      </c>
      <c r="F497" t="s">
        <v>27</v>
      </c>
      <c r="G497">
        <v>0</v>
      </c>
      <c r="H497" t="s">
        <v>12697</v>
      </c>
      <c r="I497">
        <v>500</v>
      </c>
      <c r="J497">
        <v>0</v>
      </c>
    </row>
    <row r="498" spans="1:10" x14ac:dyDescent="0.35">
      <c r="A498">
        <v>4655</v>
      </c>
      <c r="B498" s="20">
        <v>45741</v>
      </c>
      <c r="C498">
        <v>143</v>
      </c>
      <c r="D498" t="s">
        <v>12467</v>
      </c>
      <c r="E498">
        <v>114</v>
      </c>
      <c r="F498" t="s">
        <v>27</v>
      </c>
      <c r="G498">
        <v>0</v>
      </c>
      <c r="H498" t="s">
        <v>12698</v>
      </c>
      <c r="I498">
        <v>448.6</v>
      </c>
      <c r="J498">
        <v>0</v>
      </c>
    </row>
    <row r="499" spans="1:10" x14ac:dyDescent="0.35">
      <c r="A499">
        <v>4656</v>
      </c>
      <c r="B499" s="20">
        <v>45741</v>
      </c>
      <c r="C499">
        <v>143</v>
      </c>
      <c r="D499" t="s">
        <v>12467</v>
      </c>
      <c r="E499">
        <v>114</v>
      </c>
      <c r="F499" t="s">
        <v>27</v>
      </c>
      <c r="G499">
        <v>0</v>
      </c>
      <c r="H499" t="s">
        <v>12699</v>
      </c>
      <c r="I499">
        <v>451</v>
      </c>
      <c r="J499">
        <v>0</v>
      </c>
    </row>
    <row r="500" spans="1:10" x14ac:dyDescent="0.35">
      <c r="A500">
        <v>4657</v>
      </c>
      <c r="B500" s="20">
        <v>45741</v>
      </c>
      <c r="C500">
        <v>143</v>
      </c>
      <c r="D500" t="s">
        <v>12467</v>
      </c>
      <c r="E500">
        <v>114</v>
      </c>
      <c r="F500" t="s">
        <v>27</v>
      </c>
      <c r="G500">
        <v>0</v>
      </c>
      <c r="H500" t="s">
        <v>12700</v>
      </c>
      <c r="I500">
        <v>522</v>
      </c>
      <c r="J500">
        <v>0</v>
      </c>
    </row>
    <row r="501" spans="1:10" x14ac:dyDescent="0.35">
      <c r="A501">
        <v>4658</v>
      </c>
      <c r="B501" s="20">
        <v>45741</v>
      </c>
      <c r="C501">
        <v>143</v>
      </c>
      <c r="D501" t="s">
        <v>12467</v>
      </c>
      <c r="E501">
        <v>114</v>
      </c>
      <c r="F501" t="s">
        <v>27</v>
      </c>
      <c r="G501">
        <v>0</v>
      </c>
      <c r="H501" t="s">
        <v>12701</v>
      </c>
      <c r="I501">
        <v>601.9</v>
      </c>
      <c r="J501">
        <v>0</v>
      </c>
    </row>
    <row r="502" spans="1:10" x14ac:dyDescent="0.35">
      <c r="A502">
        <v>4659</v>
      </c>
      <c r="B502" s="20">
        <v>45741</v>
      </c>
      <c r="C502">
        <v>143</v>
      </c>
      <c r="D502" t="s">
        <v>12467</v>
      </c>
      <c r="E502">
        <v>114</v>
      </c>
      <c r="F502" t="s">
        <v>27</v>
      </c>
      <c r="G502">
        <v>0</v>
      </c>
      <c r="H502" t="s">
        <v>12702</v>
      </c>
      <c r="I502">
        <v>2506.16</v>
      </c>
      <c r="J502">
        <v>0</v>
      </c>
    </row>
    <row r="503" spans="1:10" x14ac:dyDescent="0.35">
      <c r="A503">
        <v>4660</v>
      </c>
      <c r="B503" s="20">
        <v>45741</v>
      </c>
      <c r="C503">
        <v>143</v>
      </c>
      <c r="D503" t="s">
        <v>12467</v>
      </c>
      <c r="E503">
        <v>114</v>
      </c>
      <c r="F503" t="s">
        <v>27</v>
      </c>
      <c r="G503">
        <v>0</v>
      </c>
      <c r="H503" t="s">
        <v>12703</v>
      </c>
      <c r="I503">
        <v>785.8</v>
      </c>
      <c r="J503">
        <v>0</v>
      </c>
    </row>
    <row r="504" spans="1:10" x14ac:dyDescent="0.35">
      <c r="A504">
        <v>4661</v>
      </c>
      <c r="B504" s="20">
        <v>45741</v>
      </c>
      <c r="C504">
        <v>143</v>
      </c>
      <c r="D504" t="s">
        <v>12467</v>
      </c>
      <c r="E504">
        <v>114</v>
      </c>
      <c r="F504" t="s">
        <v>27</v>
      </c>
      <c r="G504">
        <v>0</v>
      </c>
      <c r="H504" t="s">
        <v>12704</v>
      </c>
      <c r="I504">
        <v>789.6</v>
      </c>
      <c r="J504">
        <v>0</v>
      </c>
    </row>
    <row r="505" spans="1:10" x14ac:dyDescent="0.35">
      <c r="A505">
        <v>4662</v>
      </c>
      <c r="B505" s="20">
        <v>45741</v>
      </c>
      <c r="C505">
        <v>143</v>
      </c>
      <c r="D505" t="s">
        <v>12467</v>
      </c>
      <c r="E505">
        <v>114</v>
      </c>
      <c r="F505" t="s">
        <v>27</v>
      </c>
      <c r="G505">
        <v>0</v>
      </c>
      <c r="H505" t="s">
        <v>12705</v>
      </c>
      <c r="I505">
        <v>14397.81</v>
      </c>
      <c r="J505">
        <v>0</v>
      </c>
    </row>
    <row r="506" spans="1:10" x14ac:dyDescent="0.35">
      <c r="A506">
        <v>4663</v>
      </c>
      <c r="B506" s="20">
        <v>45741</v>
      </c>
      <c r="C506">
        <v>143</v>
      </c>
      <c r="D506" t="s">
        <v>12467</v>
      </c>
      <c r="E506">
        <v>114</v>
      </c>
      <c r="F506" t="s">
        <v>27</v>
      </c>
      <c r="G506">
        <v>0</v>
      </c>
      <c r="H506" t="s">
        <v>12706</v>
      </c>
      <c r="I506">
        <v>2815.5</v>
      </c>
      <c r="J506">
        <v>0</v>
      </c>
    </row>
    <row r="507" spans="1:10" x14ac:dyDescent="0.35">
      <c r="A507">
        <v>4778</v>
      </c>
      <c r="B507" s="20">
        <v>45741</v>
      </c>
      <c r="C507">
        <v>143</v>
      </c>
      <c r="D507" t="s">
        <v>12467</v>
      </c>
      <c r="E507">
        <v>114</v>
      </c>
      <c r="F507" t="s">
        <v>27</v>
      </c>
      <c r="G507">
        <v>0</v>
      </c>
      <c r="H507" t="s">
        <v>12707</v>
      </c>
      <c r="I507">
        <v>2467.5700000000002</v>
      </c>
      <c r="J507">
        <v>0</v>
      </c>
    </row>
    <row r="508" spans="1:10" x14ac:dyDescent="0.35">
      <c r="A508">
        <v>4779</v>
      </c>
      <c r="B508" s="20">
        <v>45741</v>
      </c>
      <c r="C508">
        <v>143</v>
      </c>
      <c r="D508" t="s">
        <v>12467</v>
      </c>
      <c r="E508">
        <v>114</v>
      </c>
      <c r="F508" t="s">
        <v>27</v>
      </c>
      <c r="G508">
        <v>0</v>
      </c>
      <c r="H508" t="s">
        <v>12708</v>
      </c>
      <c r="I508">
        <v>3547.93</v>
      </c>
      <c r="J508">
        <v>0</v>
      </c>
    </row>
    <row r="509" spans="1:10" x14ac:dyDescent="0.35">
      <c r="A509">
        <v>4780</v>
      </c>
      <c r="B509" s="20">
        <v>45741</v>
      </c>
      <c r="C509">
        <v>143</v>
      </c>
      <c r="D509" t="s">
        <v>12467</v>
      </c>
      <c r="E509">
        <v>114</v>
      </c>
      <c r="F509" t="s">
        <v>27</v>
      </c>
      <c r="G509">
        <v>0</v>
      </c>
      <c r="H509" t="s">
        <v>12709</v>
      </c>
      <c r="I509">
        <v>4708.9399999999996</v>
      </c>
      <c r="J509">
        <v>0</v>
      </c>
    </row>
    <row r="510" spans="1:10" x14ac:dyDescent="0.35">
      <c r="A510">
        <v>4781</v>
      </c>
      <c r="B510" s="20">
        <v>45741</v>
      </c>
      <c r="C510">
        <v>143</v>
      </c>
      <c r="D510" t="s">
        <v>12467</v>
      </c>
      <c r="E510">
        <v>114</v>
      </c>
      <c r="F510" t="s">
        <v>27</v>
      </c>
      <c r="G510">
        <v>0</v>
      </c>
      <c r="H510" t="s">
        <v>12710</v>
      </c>
      <c r="I510">
        <v>3842.43</v>
      </c>
      <c r="J510">
        <v>0</v>
      </c>
    </row>
    <row r="511" spans="1:10" x14ac:dyDescent="0.35">
      <c r="A511">
        <v>5603</v>
      </c>
      <c r="B511" s="20">
        <v>45741</v>
      </c>
      <c r="C511">
        <v>114</v>
      </c>
      <c r="D511" t="s">
        <v>27</v>
      </c>
      <c r="E511">
        <v>143</v>
      </c>
      <c r="F511" t="s">
        <v>12467</v>
      </c>
      <c r="G511">
        <v>0</v>
      </c>
      <c r="I511">
        <v>0</v>
      </c>
      <c r="J511">
        <v>51042.43</v>
      </c>
    </row>
    <row r="512" spans="1:10" x14ac:dyDescent="0.35">
      <c r="A512">
        <v>5642</v>
      </c>
      <c r="B512" s="20">
        <v>45741</v>
      </c>
      <c r="C512">
        <v>143</v>
      </c>
      <c r="D512" t="s">
        <v>12467</v>
      </c>
      <c r="E512">
        <v>114</v>
      </c>
      <c r="F512" t="s">
        <v>27</v>
      </c>
      <c r="G512">
        <v>0</v>
      </c>
      <c r="H512" t="s">
        <v>12711</v>
      </c>
      <c r="I512">
        <v>720</v>
      </c>
      <c r="J512">
        <v>0</v>
      </c>
    </row>
    <row r="513" spans="1:10" x14ac:dyDescent="0.35">
      <c r="A513">
        <v>4472</v>
      </c>
      <c r="B513" s="20">
        <v>45740</v>
      </c>
      <c r="C513">
        <v>143</v>
      </c>
      <c r="D513" t="s">
        <v>12467</v>
      </c>
      <c r="E513">
        <v>114</v>
      </c>
      <c r="F513" t="s">
        <v>27</v>
      </c>
      <c r="G513">
        <v>0</v>
      </c>
      <c r="H513" t="s">
        <v>12547</v>
      </c>
      <c r="I513">
        <v>200</v>
      </c>
      <c r="J513">
        <v>0</v>
      </c>
    </row>
    <row r="514" spans="1:10" x14ac:dyDescent="0.35">
      <c r="A514">
        <v>4474</v>
      </c>
      <c r="B514" s="20">
        <v>45740</v>
      </c>
      <c r="C514">
        <v>143</v>
      </c>
      <c r="D514" t="s">
        <v>12467</v>
      </c>
      <c r="E514">
        <v>114</v>
      </c>
      <c r="F514" t="s">
        <v>27</v>
      </c>
      <c r="G514">
        <v>0</v>
      </c>
      <c r="H514" t="s">
        <v>12547</v>
      </c>
      <c r="I514">
        <v>37500</v>
      </c>
      <c r="J514">
        <v>0</v>
      </c>
    </row>
    <row r="515" spans="1:10" x14ac:dyDescent="0.35">
      <c r="A515">
        <v>4477</v>
      </c>
      <c r="B515" s="20">
        <v>45740</v>
      </c>
      <c r="C515">
        <v>143</v>
      </c>
      <c r="D515" t="s">
        <v>12467</v>
      </c>
      <c r="E515">
        <v>114</v>
      </c>
      <c r="F515" t="s">
        <v>27</v>
      </c>
      <c r="G515">
        <v>0</v>
      </c>
      <c r="H515" t="s">
        <v>12547</v>
      </c>
      <c r="I515">
        <v>42000</v>
      </c>
      <c r="J515">
        <v>0</v>
      </c>
    </row>
    <row r="516" spans="1:10" x14ac:dyDescent="0.35">
      <c r="A516">
        <v>4782</v>
      </c>
      <c r="B516" s="20">
        <v>45740</v>
      </c>
      <c r="C516">
        <v>143</v>
      </c>
      <c r="D516" t="s">
        <v>12467</v>
      </c>
      <c r="E516">
        <v>114</v>
      </c>
      <c r="F516" t="s">
        <v>27</v>
      </c>
      <c r="G516">
        <v>0</v>
      </c>
      <c r="H516" t="s">
        <v>12712</v>
      </c>
      <c r="I516">
        <v>1281.77</v>
      </c>
      <c r="J516">
        <v>0</v>
      </c>
    </row>
    <row r="517" spans="1:10" x14ac:dyDescent="0.35">
      <c r="A517">
        <v>4783</v>
      </c>
      <c r="B517" s="20">
        <v>45740</v>
      </c>
      <c r="C517">
        <v>143</v>
      </c>
      <c r="D517" t="s">
        <v>12467</v>
      </c>
      <c r="E517">
        <v>114</v>
      </c>
      <c r="F517" t="s">
        <v>27</v>
      </c>
      <c r="G517">
        <v>0</v>
      </c>
      <c r="H517" t="s">
        <v>12713</v>
      </c>
      <c r="I517">
        <v>3333.33</v>
      </c>
      <c r="J517">
        <v>0</v>
      </c>
    </row>
    <row r="518" spans="1:10" x14ac:dyDescent="0.35">
      <c r="A518">
        <v>5030</v>
      </c>
      <c r="B518" s="20">
        <v>45740</v>
      </c>
      <c r="C518">
        <v>114</v>
      </c>
      <c r="D518" t="s">
        <v>27</v>
      </c>
      <c r="E518">
        <v>127</v>
      </c>
      <c r="F518" t="s">
        <v>12479</v>
      </c>
      <c r="G518">
        <v>1</v>
      </c>
      <c r="I518">
        <v>0</v>
      </c>
      <c r="J518">
        <v>350588.97</v>
      </c>
    </row>
    <row r="519" spans="1:10" x14ac:dyDescent="0.35">
      <c r="A519">
        <v>5344</v>
      </c>
      <c r="B519" s="20">
        <v>45740</v>
      </c>
      <c r="C519">
        <v>114</v>
      </c>
      <c r="D519" t="s">
        <v>27</v>
      </c>
      <c r="E519">
        <v>116</v>
      </c>
      <c r="F519" t="s">
        <v>12488</v>
      </c>
      <c r="G519">
        <v>0</v>
      </c>
      <c r="H519" t="s">
        <v>12714</v>
      </c>
      <c r="I519">
        <v>0</v>
      </c>
      <c r="J519">
        <v>20000</v>
      </c>
    </row>
    <row r="520" spans="1:10" x14ac:dyDescent="0.35">
      <c r="A520">
        <v>4664</v>
      </c>
      <c r="B520" s="20">
        <v>45737</v>
      </c>
      <c r="C520">
        <v>143</v>
      </c>
      <c r="D520" t="s">
        <v>12467</v>
      </c>
      <c r="E520">
        <v>114</v>
      </c>
      <c r="F520" t="s">
        <v>27</v>
      </c>
      <c r="G520">
        <v>0</v>
      </c>
      <c r="H520" t="s">
        <v>12715</v>
      </c>
      <c r="I520">
        <v>4290</v>
      </c>
      <c r="J520">
        <v>0</v>
      </c>
    </row>
    <row r="521" spans="1:10" x14ac:dyDescent="0.35">
      <c r="A521">
        <v>4665</v>
      </c>
      <c r="B521" s="20">
        <v>45737</v>
      </c>
      <c r="C521">
        <v>143</v>
      </c>
      <c r="D521" t="s">
        <v>12467</v>
      </c>
      <c r="E521">
        <v>114</v>
      </c>
      <c r="F521" t="s">
        <v>27</v>
      </c>
      <c r="G521">
        <v>0</v>
      </c>
      <c r="H521" t="s">
        <v>12716</v>
      </c>
      <c r="I521">
        <v>3433.29</v>
      </c>
      <c r="J521">
        <v>0</v>
      </c>
    </row>
    <row r="522" spans="1:10" x14ac:dyDescent="0.35">
      <c r="A522">
        <v>4666</v>
      </c>
      <c r="B522" s="20">
        <v>45737</v>
      </c>
      <c r="C522">
        <v>143</v>
      </c>
      <c r="D522" t="s">
        <v>12467</v>
      </c>
      <c r="E522">
        <v>114</v>
      </c>
      <c r="F522" t="s">
        <v>27</v>
      </c>
      <c r="G522">
        <v>0</v>
      </c>
      <c r="H522" t="s">
        <v>12717</v>
      </c>
      <c r="I522">
        <v>3432</v>
      </c>
      <c r="J522">
        <v>0</v>
      </c>
    </row>
    <row r="523" spans="1:10" x14ac:dyDescent="0.35">
      <c r="A523">
        <v>4667</v>
      </c>
      <c r="B523" s="20">
        <v>45737</v>
      </c>
      <c r="C523">
        <v>143</v>
      </c>
      <c r="D523" t="s">
        <v>12467</v>
      </c>
      <c r="E523">
        <v>114</v>
      </c>
      <c r="F523" t="s">
        <v>27</v>
      </c>
      <c r="G523">
        <v>0</v>
      </c>
      <c r="H523" t="s">
        <v>12718</v>
      </c>
      <c r="I523">
        <v>5571.29</v>
      </c>
      <c r="J523">
        <v>0</v>
      </c>
    </row>
    <row r="524" spans="1:10" x14ac:dyDescent="0.35">
      <c r="A524">
        <v>4668</v>
      </c>
      <c r="B524" s="20">
        <v>45737</v>
      </c>
      <c r="C524">
        <v>143</v>
      </c>
      <c r="D524" t="s">
        <v>12467</v>
      </c>
      <c r="E524">
        <v>114</v>
      </c>
      <c r="F524" t="s">
        <v>27</v>
      </c>
      <c r="G524">
        <v>0</v>
      </c>
      <c r="H524" t="s">
        <v>12719</v>
      </c>
      <c r="I524">
        <v>1413.96</v>
      </c>
      <c r="J524">
        <v>0</v>
      </c>
    </row>
    <row r="525" spans="1:10" x14ac:dyDescent="0.35">
      <c r="A525">
        <v>4669</v>
      </c>
      <c r="B525" s="20">
        <v>45737</v>
      </c>
      <c r="C525">
        <v>143</v>
      </c>
      <c r="D525" t="s">
        <v>12467</v>
      </c>
      <c r="E525">
        <v>114</v>
      </c>
      <c r="F525" t="s">
        <v>27</v>
      </c>
      <c r="G525">
        <v>0</v>
      </c>
      <c r="H525" t="s">
        <v>12720</v>
      </c>
      <c r="I525">
        <v>331.9</v>
      </c>
      <c r="J525">
        <v>0</v>
      </c>
    </row>
    <row r="526" spans="1:10" x14ac:dyDescent="0.35">
      <c r="A526">
        <v>4670</v>
      </c>
      <c r="B526" s="20">
        <v>45737</v>
      </c>
      <c r="C526">
        <v>143</v>
      </c>
      <c r="D526" t="s">
        <v>12467</v>
      </c>
      <c r="E526">
        <v>114</v>
      </c>
      <c r="F526" t="s">
        <v>27</v>
      </c>
      <c r="G526">
        <v>0</v>
      </c>
      <c r="H526" t="s">
        <v>12721</v>
      </c>
      <c r="I526">
        <v>2703.2</v>
      </c>
      <c r="J526">
        <v>0</v>
      </c>
    </row>
    <row r="527" spans="1:10" x14ac:dyDescent="0.35">
      <c r="A527">
        <v>4671</v>
      </c>
      <c r="B527" s="20">
        <v>45737</v>
      </c>
      <c r="C527">
        <v>143</v>
      </c>
      <c r="D527" t="s">
        <v>12467</v>
      </c>
      <c r="E527">
        <v>114</v>
      </c>
      <c r="F527" t="s">
        <v>27</v>
      </c>
      <c r="G527">
        <v>0</v>
      </c>
      <c r="H527" t="s">
        <v>12722</v>
      </c>
      <c r="I527">
        <v>2352.9299999999998</v>
      </c>
      <c r="J527">
        <v>0</v>
      </c>
    </row>
    <row r="528" spans="1:10" x14ac:dyDescent="0.35">
      <c r="A528">
        <v>4672</v>
      </c>
      <c r="B528" s="20">
        <v>45737</v>
      </c>
      <c r="C528">
        <v>143</v>
      </c>
      <c r="D528" t="s">
        <v>12467</v>
      </c>
      <c r="E528">
        <v>114</v>
      </c>
      <c r="F528" t="s">
        <v>27</v>
      </c>
      <c r="G528">
        <v>0</v>
      </c>
      <c r="H528" t="s">
        <v>12723</v>
      </c>
      <c r="I528">
        <v>316</v>
      </c>
      <c r="J528">
        <v>0</v>
      </c>
    </row>
    <row r="529" spans="1:10" x14ac:dyDescent="0.35">
      <c r="A529">
        <v>4673</v>
      </c>
      <c r="B529" s="20">
        <v>45737</v>
      </c>
      <c r="C529">
        <v>143</v>
      </c>
      <c r="D529" t="s">
        <v>12467</v>
      </c>
      <c r="E529">
        <v>114</v>
      </c>
      <c r="F529" t="s">
        <v>27</v>
      </c>
      <c r="G529">
        <v>0</v>
      </c>
      <c r="H529" t="s">
        <v>12724</v>
      </c>
      <c r="I529">
        <v>1015.18</v>
      </c>
      <c r="J529">
        <v>0</v>
      </c>
    </row>
    <row r="530" spans="1:10" x14ac:dyDescent="0.35">
      <c r="A530">
        <v>4674</v>
      </c>
      <c r="B530" s="20">
        <v>45737</v>
      </c>
      <c r="C530">
        <v>143</v>
      </c>
      <c r="D530" t="s">
        <v>12467</v>
      </c>
      <c r="E530">
        <v>114</v>
      </c>
      <c r="F530" t="s">
        <v>27</v>
      </c>
      <c r="G530">
        <v>0</v>
      </c>
      <c r="H530" t="s">
        <v>12725</v>
      </c>
      <c r="I530">
        <v>2919.94</v>
      </c>
      <c r="J530">
        <v>0</v>
      </c>
    </row>
    <row r="531" spans="1:10" x14ac:dyDescent="0.35">
      <c r="A531">
        <v>4675</v>
      </c>
      <c r="B531" s="20">
        <v>45737</v>
      </c>
      <c r="C531">
        <v>143</v>
      </c>
      <c r="D531" t="s">
        <v>12467</v>
      </c>
      <c r="E531">
        <v>114</v>
      </c>
      <c r="F531" t="s">
        <v>27</v>
      </c>
      <c r="G531">
        <v>0</v>
      </c>
      <c r="H531" t="s">
        <v>12726</v>
      </c>
      <c r="I531">
        <v>446.5</v>
      </c>
      <c r="J531">
        <v>0</v>
      </c>
    </row>
    <row r="532" spans="1:10" x14ac:dyDescent="0.35">
      <c r="A532">
        <v>4676</v>
      </c>
      <c r="B532" s="20">
        <v>45737</v>
      </c>
      <c r="C532">
        <v>143</v>
      </c>
      <c r="D532" t="s">
        <v>12467</v>
      </c>
      <c r="E532">
        <v>114</v>
      </c>
      <c r="F532" t="s">
        <v>27</v>
      </c>
      <c r="G532">
        <v>0</v>
      </c>
      <c r="H532" t="s">
        <v>12727</v>
      </c>
      <c r="I532">
        <v>1399.5</v>
      </c>
      <c r="J532">
        <v>0</v>
      </c>
    </row>
    <row r="533" spans="1:10" x14ac:dyDescent="0.35">
      <c r="A533">
        <v>4677</v>
      </c>
      <c r="B533" s="20">
        <v>45737</v>
      </c>
      <c r="C533">
        <v>143</v>
      </c>
      <c r="D533" t="s">
        <v>12467</v>
      </c>
      <c r="E533">
        <v>114</v>
      </c>
      <c r="F533" t="s">
        <v>27</v>
      </c>
      <c r="G533">
        <v>0</v>
      </c>
      <c r="H533" t="s">
        <v>12728</v>
      </c>
      <c r="I533">
        <v>950.4</v>
      </c>
      <c r="J533">
        <v>0</v>
      </c>
    </row>
    <row r="534" spans="1:10" x14ac:dyDescent="0.35">
      <c r="A534">
        <v>4678</v>
      </c>
      <c r="B534" s="20">
        <v>45737</v>
      </c>
      <c r="C534">
        <v>143</v>
      </c>
      <c r="D534" t="s">
        <v>12467</v>
      </c>
      <c r="E534">
        <v>114</v>
      </c>
      <c r="F534" t="s">
        <v>27</v>
      </c>
      <c r="G534">
        <v>0</v>
      </c>
      <c r="H534" t="s">
        <v>12729</v>
      </c>
      <c r="I534">
        <v>186</v>
      </c>
      <c r="J534">
        <v>0</v>
      </c>
    </row>
    <row r="535" spans="1:10" x14ac:dyDescent="0.35">
      <c r="A535">
        <v>4679</v>
      </c>
      <c r="B535" s="20">
        <v>45737</v>
      </c>
      <c r="C535">
        <v>143</v>
      </c>
      <c r="D535" t="s">
        <v>12467</v>
      </c>
      <c r="E535">
        <v>114</v>
      </c>
      <c r="F535" t="s">
        <v>27</v>
      </c>
      <c r="G535">
        <v>0</v>
      </c>
      <c r="H535" t="s">
        <v>12730</v>
      </c>
      <c r="I535">
        <v>823.2</v>
      </c>
      <c r="J535">
        <v>0</v>
      </c>
    </row>
    <row r="536" spans="1:10" x14ac:dyDescent="0.35">
      <c r="A536">
        <v>4680</v>
      </c>
      <c r="B536" s="20">
        <v>45737</v>
      </c>
      <c r="C536">
        <v>143</v>
      </c>
      <c r="D536" t="s">
        <v>12467</v>
      </c>
      <c r="E536">
        <v>114</v>
      </c>
      <c r="F536" t="s">
        <v>27</v>
      </c>
      <c r="G536">
        <v>0</v>
      </c>
      <c r="H536" t="s">
        <v>12731</v>
      </c>
      <c r="I536">
        <v>494.8</v>
      </c>
      <c r="J536">
        <v>0</v>
      </c>
    </row>
    <row r="537" spans="1:10" x14ac:dyDescent="0.35">
      <c r="A537">
        <v>4681</v>
      </c>
      <c r="B537" s="20">
        <v>45737</v>
      </c>
      <c r="C537">
        <v>143</v>
      </c>
      <c r="D537" t="s">
        <v>12467</v>
      </c>
      <c r="E537">
        <v>114</v>
      </c>
      <c r="F537" t="s">
        <v>27</v>
      </c>
      <c r="G537">
        <v>0</v>
      </c>
      <c r="H537" t="s">
        <v>12732</v>
      </c>
      <c r="I537">
        <v>295</v>
      </c>
      <c r="J537">
        <v>0</v>
      </c>
    </row>
    <row r="538" spans="1:10" x14ac:dyDescent="0.35">
      <c r="A538">
        <v>4682</v>
      </c>
      <c r="B538" s="20">
        <v>45737</v>
      </c>
      <c r="C538">
        <v>143</v>
      </c>
      <c r="D538" t="s">
        <v>12467</v>
      </c>
      <c r="E538">
        <v>114</v>
      </c>
      <c r="F538" t="s">
        <v>27</v>
      </c>
      <c r="G538">
        <v>0</v>
      </c>
      <c r="H538" t="s">
        <v>12733</v>
      </c>
      <c r="I538">
        <v>858</v>
      </c>
      <c r="J538">
        <v>0</v>
      </c>
    </row>
    <row r="539" spans="1:10" x14ac:dyDescent="0.35">
      <c r="A539">
        <v>4683</v>
      </c>
      <c r="B539" s="20">
        <v>45737</v>
      </c>
      <c r="C539">
        <v>143</v>
      </c>
      <c r="D539" t="s">
        <v>12467</v>
      </c>
      <c r="E539">
        <v>114</v>
      </c>
      <c r="F539" t="s">
        <v>27</v>
      </c>
      <c r="G539">
        <v>0</v>
      </c>
      <c r="H539" t="s">
        <v>12734</v>
      </c>
      <c r="I539">
        <v>3432</v>
      </c>
      <c r="J539">
        <v>0</v>
      </c>
    </row>
    <row r="540" spans="1:10" x14ac:dyDescent="0.35">
      <c r="A540">
        <v>4684</v>
      </c>
      <c r="B540" s="20">
        <v>45737</v>
      </c>
      <c r="C540">
        <v>143</v>
      </c>
      <c r="D540" t="s">
        <v>12467</v>
      </c>
      <c r="E540">
        <v>114</v>
      </c>
      <c r="F540" t="s">
        <v>27</v>
      </c>
      <c r="G540">
        <v>0</v>
      </c>
      <c r="H540" t="s">
        <v>12735</v>
      </c>
      <c r="I540">
        <v>1716</v>
      </c>
      <c r="J540">
        <v>0</v>
      </c>
    </row>
    <row r="541" spans="1:10" x14ac:dyDescent="0.35">
      <c r="A541">
        <v>4784</v>
      </c>
      <c r="B541" s="20">
        <v>45737</v>
      </c>
      <c r="C541">
        <v>143</v>
      </c>
      <c r="D541" t="s">
        <v>12467</v>
      </c>
      <c r="E541">
        <v>114</v>
      </c>
      <c r="F541" t="s">
        <v>27</v>
      </c>
      <c r="G541">
        <v>0</v>
      </c>
      <c r="H541" t="s">
        <v>12736</v>
      </c>
      <c r="I541">
        <v>693.57</v>
      </c>
      <c r="J541">
        <v>0</v>
      </c>
    </row>
    <row r="542" spans="1:10" x14ac:dyDescent="0.35">
      <c r="A542">
        <v>4801</v>
      </c>
      <c r="B542" s="20">
        <v>45737</v>
      </c>
      <c r="C542">
        <v>114</v>
      </c>
      <c r="D542" t="s">
        <v>27</v>
      </c>
      <c r="E542">
        <v>143</v>
      </c>
      <c r="F542" t="s">
        <v>12467</v>
      </c>
      <c r="G542">
        <v>0</v>
      </c>
      <c r="H542" t="s">
        <v>12737</v>
      </c>
      <c r="I542">
        <v>0</v>
      </c>
      <c r="J542">
        <v>13925.14</v>
      </c>
    </row>
    <row r="543" spans="1:10" x14ac:dyDescent="0.35">
      <c r="A543">
        <v>5594</v>
      </c>
      <c r="B543" s="20">
        <v>45737</v>
      </c>
      <c r="C543">
        <v>114</v>
      </c>
      <c r="D543" t="s">
        <v>27</v>
      </c>
      <c r="E543">
        <v>143</v>
      </c>
      <c r="F543" t="s">
        <v>12467</v>
      </c>
      <c r="G543">
        <v>1</v>
      </c>
      <c r="I543">
        <v>0</v>
      </c>
      <c r="J543">
        <v>88960.94</v>
      </c>
    </row>
    <row r="544" spans="1:10" x14ac:dyDescent="0.35">
      <c r="A544">
        <v>4423</v>
      </c>
      <c r="B544" s="20">
        <v>45736</v>
      </c>
      <c r="C544">
        <v>143</v>
      </c>
      <c r="D544" t="s">
        <v>12467</v>
      </c>
      <c r="E544">
        <v>114</v>
      </c>
      <c r="F544" t="s">
        <v>27</v>
      </c>
      <c r="G544">
        <v>0</v>
      </c>
      <c r="I544">
        <v>43013</v>
      </c>
      <c r="J544">
        <v>0</v>
      </c>
    </row>
    <row r="545" spans="1:10" x14ac:dyDescent="0.35">
      <c r="A545">
        <v>4404</v>
      </c>
      <c r="B545" s="20">
        <v>45736</v>
      </c>
      <c r="C545">
        <v>114</v>
      </c>
      <c r="D545" t="s">
        <v>27</v>
      </c>
      <c r="E545">
        <v>143</v>
      </c>
      <c r="F545" t="s">
        <v>12467</v>
      </c>
      <c r="G545">
        <v>1</v>
      </c>
      <c r="I545">
        <v>0</v>
      </c>
      <c r="J545">
        <v>80481.649999999994</v>
      </c>
    </row>
    <row r="546" spans="1:10" x14ac:dyDescent="0.35">
      <c r="A546">
        <v>4408</v>
      </c>
      <c r="B546" s="20">
        <v>45736</v>
      </c>
      <c r="C546">
        <v>143</v>
      </c>
      <c r="D546" t="s">
        <v>12467</v>
      </c>
      <c r="E546">
        <v>114</v>
      </c>
      <c r="F546" t="s">
        <v>27</v>
      </c>
      <c r="G546">
        <v>0</v>
      </c>
      <c r="I546">
        <v>20894</v>
      </c>
      <c r="J546">
        <v>0</v>
      </c>
    </row>
    <row r="547" spans="1:10" x14ac:dyDescent="0.35">
      <c r="A547">
        <v>4409</v>
      </c>
      <c r="B547" s="20">
        <v>45736</v>
      </c>
      <c r="C547">
        <v>114</v>
      </c>
      <c r="D547" t="s">
        <v>27</v>
      </c>
      <c r="E547">
        <v>143</v>
      </c>
      <c r="F547" t="s">
        <v>12467</v>
      </c>
      <c r="G547">
        <v>0</v>
      </c>
      <c r="I547">
        <v>0</v>
      </c>
      <c r="J547">
        <v>765</v>
      </c>
    </row>
    <row r="548" spans="1:10" x14ac:dyDescent="0.35">
      <c r="A548">
        <v>4414</v>
      </c>
      <c r="B548" s="20">
        <v>45736</v>
      </c>
      <c r="C548">
        <v>143</v>
      </c>
      <c r="D548" t="s">
        <v>12467</v>
      </c>
      <c r="E548">
        <v>114</v>
      </c>
      <c r="F548" t="s">
        <v>27</v>
      </c>
      <c r="G548">
        <v>0</v>
      </c>
      <c r="I548">
        <v>46196</v>
      </c>
      <c r="J548">
        <v>0</v>
      </c>
    </row>
    <row r="549" spans="1:10" x14ac:dyDescent="0.35">
      <c r="A549">
        <v>4390</v>
      </c>
      <c r="B549" s="20">
        <v>45735</v>
      </c>
      <c r="C549">
        <v>114</v>
      </c>
      <c r="D549" t="s">
        <v>27</v>
      </c>
      <c r="E549">
        <v>143</v>
      </c>
      <c r="F549" t="s">
        <v>12467</v>
      </c>
      <c r="G549">
        <v>1</v>
      </c>
      <c r="I549">
        <v>0</v>
      </c>
      <c r="J549">
        <v>59962.5</v>
      </c>
    </row>
    <row r="550" spans="1:10" x14ac:dyDescent="0.35">
      <c r="A550">
        <v>4402</v>
      </c>
      <c r="B550" s="20">
        <v>45735</v>
      </c>
      <c r="C550">
        <v>114</v>
      </c>
      <c r="D550" t="s">
        <v>27</v>
      </c>
      <c r="E550">
        <v>127</v>
      </c>
      <c r="F550" t="s">
        <v>12479</v>
      </c>
      <c r="G550">
        <v>0</v>
      </c>
      <c r="H550" t="s">
        <v>12738</v>
      </c>
      <c r="I550">
        <v>0</v>
      </c>
      <c r="J550">
        <v>301.29000000000002</v>
      </c>
    </row>
    <row r="551" spans="1:10" x14ac:dyDescent="0.35">
      <c r="A551">
        <v>4685</v>
      </c>
      <c r="B551" s="20">
        <v>45735</v>
      </c>
      <c r="C551">
        <v>143</v>
      </c>
      <c r="D551" t="s">
        <v>12467</v>
      </c>
      <c r="E551">
        <v>114</v>
      </c>
      <c r="F551" t="s">
        <v>27</v>
      </c>
      <c r="G551">
        <v>0</v>
      </c>
      <c r="H551" t="s">
        <v>12739</v>
      </c>
      <c r="I551">
        <v>946.8</v>
      </c>
      <c r="J551">
        <v>0</v>
      </c>
    </row>
    <row r="552" spans="1:10" x14ac:dyDescent="0.35">
      <c r="A552">
        <v>4802</v>
      </c>
      <c r="B552" s="20">
        <v>45735</v>
      </c>
      <c r="C552">
        <v>114</v>
      </c>
      <c r="D552" t="s">
        <v>27</v>
      </c>
      <c r="E552">
        <v>143</v>
      </c>
      <c r="F552" t="s">
        <v>12467</v>
      </c>
      <c r="G552">
        <v>0</v>
      </c>
      <c r="H552" t="s">
        <v>12740</v>
      </c>
      <c r="I552">
        <v>0</v>
      </c>
      <c r="J552">
        <v>80</v>
      </c>
    </row>
    <row r="553" spans="1:10" x14ac:dyDescent="0.35">
      <c r="A553">
        <v>4686</v>
      </c>
      <c r="B553" s="20">
        <v>45734</v>
      </c>
      <c r="C553">
        <v>143</v>
      </c>
      <c r="D553" t="s">
        <v>12467</v>
      </c>
      <c r="E553">
        <v>114</v>
      </c>
      <c r="F553" t="s">
        <v>27</v>
      </c>
      <c r="G553">
        <v>0</v>
      </c>
      <c r="H553" t="s">
        <v>12741</v>
      </c>
      <c r="I553">
        <v>2000</v>
      </c>
      <c r="J553">
        <v>0</v>
      </c>
    </row>
    <row r="554" spans="1:10" x14ac:dyDescent="0.35">
      <c r="A554">
        <v>4803</v>
      </c>
      <c r="B554" s="20">
        <v>45734</v>
      </c>
      <c r="C554">
        <v>114</v>
      </c>
      <c r="D554" t="s">
        <v>27</v>
      </c>
      <c r="E554">
        <v>143</v>
      </c>
      <c r="F554" t="s">
        <v>12467</v>
      </c>
      <c r="G554">
        <v>0</v>
      </c>
      <c r="H554" t="s">
        <v>12742</v>
      </c>
      <c r="I554">
        <v>0</v>
      </c>
      <c r="J554">
        <v>1440</v>
      </c>
    </row>
    <row r="555" spans="1:10" x14ac:dyDescent="0.35">
      <c r="A555">
        <v>4804</v>
      </c>
      <c r="B555" s="20">
        <v>45734</v>
      </c>
      <c r="C555">
        <v>114</v>
      </c>
      <c r="D555" t="s">
        <v>27</v>
      </c>
      <c r="E555">
        <v>143</v>
      </c>
      <c r="F555" t="s">
        <v>12467</v>
      </c>
      <c r="G555">
        <v>0</v>
      </c>
      <c r="H555" t="s">
        <v>12740</v>
      </c>
      <c r="I555">
        <v>0</v>
      </c>
      <c r="J555">
        <v>2160</v>
      </c>
    </row>
    <row r="556" spans="1:10" x14ac:dyDescent="0.35">
      <c r="A556">
        <v>5933</v>
      </c>
      <c r="B556" s="20">
        <v>45734</v>
      </c>
      <c r="C556">
        <v>114</v>
      </c>
      <c r="D556" t="s">
        <v>27</v>
      </c>
      <c r="E556">
        <v>127</v>
      </c>
      <c r="F556" t="s">
        <v>12479</v>
      </c>
      <c r="G556">
        <v>0</v>
      </c>
      <c r="H556" t="s">
        <v>12743</v>
      </c>
      <c r="I556">
        <v>0</v>
      </c>
      <c r="J556">
        <v>22789.279999999999</v>
      </c>
    </row>
    <row r="557" spans="1:10" x14ac:dyDescent="0.35">
      <c r="A557">
        <v>4361</v>
      </c>
      <c r="B557" s="20">
        <v>45734</v>
      </c>
      <c r="C557">
        <v>114</v>
      </c>
      <c r="D557" t="s">
        <v>27</v>
      </c>
      <c r="E557">
        <v>143</v>
      </c>
      <c r="F557" t="s">
        <v>12467</v>
      </c>
      <c r="G557">
        <v>1</v>
      </c>
      <c r="I557">
        <v>0</v>
      </c>
      <c r="J557">
        <v>41418.870000000003</v>
      </c>
    </row>
    <row r="558" spans="1:10" x14ac:dyDescent="0.35">
      <c r="A558">
        <v>4364</v>
      </c>
      <c r="B558" s="20">
        <v>45734</v>
      </c>
      <c r="C558">
        <v>143</v>
      </c>
      <c r="D558" t="s">
        <v>12467</v>
      </c>
      <c r="E558">
        <v>114</v>
      </c>
      <c r="F558" t="s">
        <v>27</v>
      </c>
      <c r="G558">
        <v>0</v>
      </c>
      <c r="I558">
        <v>105406.56</v>
      </c>
      <c r="J558">
        <v>0</v>
      </c>
    </row>
    <row r="559" spans="1:10" x14ac:dyDescent="0.35">
      <c r="A559">
        <v>4365</v>
      </c>
      <c r="B559" s="20">
        <v>45734</v>
      </c>
      <c r="C559">
        <v>114</v>
      </c>
      <c r="D559" t="s">
        <v>27</v>
      </c>
      <c r="E559">
        <v>143</v>
      </c>
      <c r="F559" t="s">
        <v>12467</v>
      </c>
      <c r="G559">
        <v>0</v>
      </c>
      <c r="I559">
        <v>0</v>
      </c>
      <c r="J559">
        <v>1690</v>
      </c>
    </row>
    <row r="560" spans="1:10" x14ac:dyDescent="0.35">
      <c r="A560">
        <v>4372</v>
      </c>
      <c r="B560" s="20">
        <v>45734</v>
      </c>
      <c r="C560">
        <v>143</v>
      </c>
      <c r="D560" t="s">
        <v>12467</v>
      </c>
      <c r="E560">
        <v>114</v>
      </c>
      <c r="F560" t="s">
        <v>27</v>
      </c>
      <c r="G560">
        <v>0</v>
      </c>
      <c r="I560">
        <v>2350</v>
      </c>
      <c r="J560">
        <v>0</v>
      </c>
    </row>
    <row r="561" spans="1:10" x14ac:dyDescent="0.35">
      <c r="A561">
        <v>4375</v>
      </c>
      <c r="B561" s="20">
        <v>45734</v>
      </c>
      <c r="C561">
        <v>143</v>
      </c>
      <c r="D561" t="s">
        <v>12467</v>
      </c>
      <c r="E561">
        <v>114</v>
      </c>
      <c r="F561" t="s">
        <v>27</v>
      </c>
      <c r="G561">
        <v>0</v>
      </c>
      <c r="I561">
        <v>835</v>
      </c>
      <c r="J561">
        <v>0</v>
      </c>
    </row>
    <row r="562" spans="1:10" x14ac:dyDescent="0.35">
      <c r="A562">
        <v>4382</v>
      </c>
      <c r="B562" s="20">
        <v>45734</v>
      </c>
      <c r="C562">
        <v>114</v>
      </c>
      <c r="D562" t="s">
        <v>27</v>
      </c>
      <c r="E562">
        <v>127</v>
      </c>
      <c r="F562" t="s">
        <v>12479</v>
      </c>
      <c r="G562">
        <v>0</v>
      </c>
      <c r="H562" t="s">
        <v>12744</v>
      </c>
      <c r="I562">
        <v>0</v>
      </c>
      <c r="J562">
        <v>14177.79</v>
      </c>
    </row>
    <row r="563" spans="1:10" x14ac:dyDescent="0.35">
      <c r="A563">
        <v>3109</v>
      </c>
      <c r="B563" s="20">
        <v>45733</v>
      </c>
      <c r="C563">
        <v>104</v>
      </c>
      <c r="D563" t="s">
        <v>12511</v>
      </c>
      <c r="E563">
        <v>114</v>
      </c>
      <c r="F563" t="s">
        <v>27</v>
      </c>
      <c r="G563">
        <v>0</v>
      </c>
      <c r="H563" t="s">
        <v>12745</v>
      </c>
      <c r="I563">
        <v>183.59</v>
      </c>
      <c r="J563">
        <v>0</v>
      </c>
    </row>
    <row r="564" spans="1:10" x14ac:dyDescent="0.35">
      <c r="A564">
        <v>4343</v>
      </c>
      <c r="B564" s="20">
        <v>45733</v>
      </c>
      <c r="C564">
        <v>114</v>
      </c>
      <c r="D564" t="s">
        <v>27</v>
      </c>
      <c r="E564">
        <v>143</v>
      </c>
      <c r="F564" t="s">
        <v>12467</v>
      </c>
      <c r="G564">
        <v>1</v>
      </c>
      <c r="I564">
        <v>0</v>
      </c>
      <c r="J564">
        <v>310106.52</v>
      </c>
    </row>
    <row r="565" spans="1:10" x14ac:dyDescent="0.35">
      <c r="A565">
        <v>4350</v>
      </c>
      <c r="B565" s="20">
        <v>45733</v>
      </c>
      <c r="C565">
        <v>143</v>
      </c>
      <c r="D565" t="s">
        <v>12467</v>
      </c>
      <c r="E565">
        <v>114</v>
      </c>
      <c r="F565" t="s">
        <v>27</v>
      </c>
      <c r="G565">
        <v>0</v>
      </c>
      <c r="I565">
        <v>33000</v>
      </c>
      <c r="J565">
        <v>0</v>
      </c>
    </row>
    <row r="566" spans="1:10" x14ac:dyDescent="0.35">
      <c r="A566">
        <v>4687</v>
      </c>
      <c r="B566" s="20">
        <v>45733</v>
      </c>
      <c r="C566">
        <v>143</v>
      </c>
      <c r="D566" t="s">
        <v>12467</v>
      </c>
      <c r="E566">
        <v>114</v>
      </c>
      <c r="F566" t="s">
        <v>27</v>
      </c>
      <c r="G566">
        <v>0</v>
      </c>
      <c r="H566" t="s">
        <v>12746</v>
      </c>
      <c r="I566">
        <v>219</v>
      </c>
      <c r="J566">
        <v>0</v>
      </c>
    </row>
    <row r="567" spans="1:10" x14ac:dyDescent="0.35">
      <c r="A567">
        <v>4688</v>
      </c>
      <c r="B567" s="20">
        <v>45733</v>
      </c>
      <c r="C567">
        <v>143</v>
      </c>
      <c r="D567" t="s">
        <v>12467</v>
      </c>
      <c r="E567">
        <v>114</v>
      </c>
      <c r="F567" t="s">
        <v>27</v>
      </c>
      <c r="G567">
        <v>0</v>
      </c>
      <c r="H567" t="s">
        <v>12747</v>
      </c>
      <c r="I567">
        <v>65733</v>
      </c>
      <c r="J567">
        <v>0</v>
      </c>
    </row>
    <row r="568" spans="1:10" x14ac:dyDescent="0.35">
      <c r="A568">
        <v>4689</v>
      </c>
      <c r="B568" s="20">
        <v>45733</v>
      </c>
      <c r="C568">
        <v>143</v>
      </c>
      <c r="D568" t="s">
        <v>12467</v>
      </c>
      <c r="E568">
        <v>114</v>
      </c>
      <c r="F568" t="s">
        <v>27</v>
      </c>
      <c r="G568">
        <v>0</v>
      </c>
      <c r="H568" t="s">
        <v>12748</v>
      </c>
      <c r="I568">
        <v>150</v>
      </c>
      <c r="J568">
        <v>0</v>
      </c>
    </row>
    <row r="569" spans="1:10" x14ac:dyDescent="0.35">
      <c r="A569">
        <v>4690</v>
      </c>
      <c r="B569" s="20">
        <v>45733</v>
      </c>
      <c r="C569">
        <v>143</v>
      </c>
      <c r="D569" t="s">
        <v>12467</v>
      </c>
      <c r="E569">
        <v>114</v>
      </c>
      <c r="F569" t="s">
        <v>27</v>
      </c>
      <c r="G569">
        <v>0</v>
      </c>
      <c r="H569" t="s">
        <v>12749</v>
      </c>
      <c r="I569">
        <v>512.53</v>
      </c>
      <c r="J569">
        <v>0</v>
      </c>
    </row>
    <row r="570" spans="1:10" x14ac:dyDescent="0.35">
      <c r="A570">
        <v>4691</v>
      </c>
      <c r="B570" s="20">
        <v>45733</v>
      </c>
      <c r="C570">
        <v>143</v>
      </c>
      <c r="D570" t="s">
        <v>12467</v>
      </c>
      <c r="E570">
        <v>114</v>
      </c>
      <c r="F570" t="s">
        <v>27</v>
      </c>
      <c r="G570">
        <v>0</v>
      </c>
      <c r="H570" t="s">
        <v>12750</v>
      </c>
      <c r="I570">
        <v>569</v>
      </c>
      <c r="J570">
        <v>0</v>
      </c>
    </row>
    <row r="571" spans="1:10" x14ac:dyDescent="0.35">
      <c r="A571">
        <v>4692</v>
      </c>
      <c r="B571" s="20">
        <v>45733</v>
      </c>
      <c r="C571">
        <v>143</v>
      </c>
      <c r="D571" t="s">
        <v>12467</v>
      </c>
      <c r="E571">
        <v>114</v>
      </c>
      <c r="F571" t="s">
        <v>27</v>
      </c>
      <c r="G571">
        <v>0</v>
      </c>
      <c r="H571" t="s">
        <v>12751</v>
      </c>
      <c r="I571">
        <v>679</v>
      </c>
      <c r="J571">
        <v>0</v>
      </c>
    </row>
    <row r="572" spans="1:10" x14ac:dyDescent="0.35">
      <c r="A572">
        <v>4693</v>
      </c>
      <c r="B572" s="20">
        <v>45733</v>
      </c>
      <c r="C572">
        <v>143</v>
      </c>
      <c r="D572" t="s">
        <v>12467</v>
      </c>
      <c r="E572">
        <v>114</v>
      </c>
      <c r="F572" t="s">
        <v>27</v>
      </c>
      <c r="G572">
        <v>0</v>
      </c>
      <c r="H572" t="s">
        <v>12752</v>
      </c>
      <c r="I572">
        <v>1787.5</v>
      </c>
      <c r="J572">
        <v>0</v>
      </c>
    </row>
    <row r="573" spans="1:10" x14ac:dyDescent="0.35">
      <c r="A573">
        <v>4694</v>
      </c>
      <c r="B573" s="20">
        <v>45733</v>
      </c>
      <c r="C573">
        <v>143</v>
      </c>
      <c r="D573" t="s">
        <v>12467</v>
      </c>
      <c r="E573">
        <v>114</v>
      </c>
      <c r="F573" t="s">
        <v>27</v>
      </c>
      <c r="G573">
        <v>0</v>
      </c>
      <c r="H573" t="s">
        <v>12753</v>
      </c>
      <c r="I573">
        <v>500</v>
      </c>
      <c r="J573">
        <v>0</v>
      </c>
    </row>
    <row r="574" spans="1:10" x14ac:dyDescent="0.35">
      <c r="A574">
        <v>4695</v>
      </c>
      <c r="B574" s="20">
        <v>45733</v>
      </c>
      <c r="C574">
        <v>143</v>
      </c>
      <c r="D574" t="s">
        <v>12467</v>
      </c>
      <c r="E574">
        <v>114</v>
      </c>
      <c r="F574" t="s">
        <v>27</v>
      </c>
      <c r="G574">
        <v>0</v>
      </c>
      <c r="H574" t="s">
        <v>12754</v>
      </c>
      <c r="I574">
        <v>957</v>
      </c>
      <c r="J574">
        <v>0</v>
      </c>
    </row>
    <row r="575" spans="1:10" x14ac:dyDescent="0.35">
      <c r="A575">
        <v>4696</v>
      </c>
      <c r="B575" s="20">
        <v>45733</v>
      </c>
      <c r="C575">
        <v>143</v>
      </c>
      <c r="D575" t="s">
        <v>12467</v>
      </c>
      <c r="E575">
        <v>114</v>
      </c>
      <c r="F575" t="s">
        <v>27</v>
      </c>
      <c r="G575">
        <v>0</v>
      </c>
      <c r="H575" t="s">
        <v>12755</v>
      </c>
      <c r="I575">
        <v>1870.38</v>
      </c>
      <c r="J575">
        <v>0</v>
      </c>
    </row>
    <row r="576" spans="1:10" x14ac:dyDescent="0.35">
      <c r="A576">
        <v>4697</v>
      </c>
      <c r="B576" s="20">
        <v>45733</v>
      </c>
      <c r="C576">
        <v>143</v>
      </c>
      <c r="D576" t="s">
        <v>12467</v>
      </c>
      <c r="E576">
        <v>114</v>
      </c>
      <c r="F576" t="s">
        <v>27</v>
      </c>
      <c r="G576">
        <v>0</v>
      </c>
      <c r="H576" t="s">
        <v>12756</v>
      </c>
      <c r="I576">
        <v>70</v>
      </c>
      <c r="J576">
        <v>0</v>
      </c>
    </row>
    <row r="577" spans="1:10" x14ac:dyDescent="0.35">
      <c r="A577">
        <v>4698</v>
      </c>
      <c r="B577" s="20">
        <v>45733</v>
      </c>
      <c r="C577">
        <v>143</v>
      </c>
      <c r="D577" t="s">
        <v>12467</v>
      </c>
      <c r="E577">
        <v>114</v>
      </c>
      <c r="F577" t="s">
        <v>27</v>
      </c>
      <c r="G577">
        <v>0</v>
      </c>
      <c r="H577" t="s">
        <v>12757</v>
      </c>
      <c r="I577">
        <v>3433.29</v>
      </c>
      <c r="J577">
        <v>0</v>
      </c>
    </row>
    <row r="578" spans="1:10" x14ac:dyDescent="0.35">
      <c r="A578">
        <v>4699</v>
      </c>
      <c r="B578" s="20">
        <v>45733</v>
      </c>
      <c r="C578">
        <v>143</v>
      </c>
      <c r="D578" t="s">
        <v>12467</v>
      </c>
      <c r="E578">
        <v>114</v>
      </c>
      <c r="F578" t="s">
        <v>27</v>
      </c>
      <c r="G578">
        <v>0</v>
      </c>
      <c r="H578" t="s">
        <v>12758</v>
      </c>
      <c r="I578">
        <v>14466.09</v>
      </c>
      <c r="J578">
        <v>0</v>
      </c>
    </row>
    <row r="579" spans="1:10" x14ac:dyDescent="0.35">
      <c r="A579">
        <v>4700</v>
      </c>
      <c r="B579" s="20">
        <v>45733</v>
      </c>
      <c r="C579">
        <v>143</v>
      </c>
      <c r="D579" t="s">
        <v>12467</v>
      </c>
      <c r="E579">
        <v>114</v>
      </c>
      <c r="F579" t="s">
        <v>27</v>
      </c>
      <c r="G579">
        <v>0</v>
      </c>
      <c r="H579" t="s">
        <v>12759</v>
      </c>
      <c r="I579">
        <v>1655.09</v>
      </c>
      <c r="J579">
        <v>0</v>
      </c>
    </row>
    <row r="580" spans="1:10" x14ac:dyDescent="0.35">
      <c r="A580">
        <v>4701</v>
      </c>
      <c r="B580" s="20">
        <v>45733</v>
      </c>
      <c r="C580">
        <v>143</v>
      </c>
      <c r="D580" t="s">
        <v>12467</v>
      </c>
      <c r="E580">
        <v>114</v>
      </c>
      <c r="F580" t="s">
        <v>27</v>
      </c>
      <c r="G580">
        <v>0</v>
      </c>
      <c r="H580" t="s">
        <v>12760</v>
      </c>
      <c r="I580">
        <v>797.4</v>
      </c>
      <c r="J580">
        <v>0</v>
      </c>
    </row>
    <row r="581" spans="1:10" x14ac:dyDescent="0.35">
      <c r="A581">
        <v>4702</v>
      </c>
      <c r="B581" s="20">
        <v>45733</v>
      </c>
      <c r="C581">
        <v>143</v>
      </c>
      <c r="D581" t="s">
        <v>12467</v>
      </c>
      <c r="E581">
        <v>114</v>
      </c>
      <c r="F581" t="s">
        <v>27</v>
      </c>
      <c r="G581">
        <v>0</v>
      </c>
      <c r="H581" t="s">
        <v>12761</v>
      </c>
      <c r="I581">
        <v>3432</v>
      </c>
      <c r="J581">
        <v>0</v>
      </c>
    </row>
    <row r="582" spans="1:10" x14ac:dyDescent="0.35">
      <c r="A582">
        <v>4703</v>
      </c>
      <c r="B582" s="20">
        <v>45733</v>
      </c>
      <c r="C582">
        <v>143</v>
      </c>
      <c r="D582" t="s">
        <v>12467</v>
      </c>
      <c r="E582">
        <v>114</v>
      </c>
      <c r="F582" t="s">
        <v>27</v>
      </c>
      <c r="G582">
        <v>0</v>
      </c>
      <c r="H582" t="s">
        <v>12762</v>
      </c>
      <c r="I582">
        <v>3432</v>
      </c>
      <c r="J582">
        <v>0</v>
      </c>
    </row>
    <row r="583" spans="1:10" x14ac:dyDescent="0.35">
      <c r="A583">
        <v>4704</v>
      </c>
      <c r="B583" s="20">
        <v>45733</v>
      </c>
      <c r="C583">
        <v>143</v>
      </c>
      <c r="D583" t="s">
        <v>12467</v>
      </c>
      <c r="E583">
        <v>114</v>
      </c>
      <c r="F583" t="s">
        <v>27</v>
      </c>
      <c r="G583">
        <v>0</v>
      </c>
      <c r="H583" t="s">
        <v>12763</v>
      </c>
      <c r="I583">
        <v>3432</v>
      </c>
      <c r="J583">
        <v>0</v>
      </c>
    </row>
    <row r="584" spans="1:10" x14ac:dyDescent="0.35">
      <c r="A584">
        <v>4705</v>
      </c>
      <c r="B584" s="20">
        <v>45733</v>
      </c>
      <c r="C584">
        <v>143</v>
      </c>
      <c r="D584" t="s">
        <v>12467</v>
      </c>
      <c r="E584">
        <v>114</v>
      </c>
      <c r="F584" t="s">
        <v>27</v>
      </c>
      <c r="G584">
        <v>0</v>
      </c>
      <c r="H584" t="s">
        <v>12764</v>
      </c>
      <c r="I584">
        <v>3432</v>
      </c>
      <c r="J584">
        <v>0</v>
      </c>
    </row>
    <row r="585" spans="1:10" x14ac:dyDescent="0.35">
      <c r="A585">
        <v>4706</v>
      </c>
      <c r="B585" s="20">
        <v>45733</v>
      </c>
      <c r="C585">
        <v>143</v>
      </c>
      <c r="D585" t="s">
        <v>12467</v>
      </c>
      <c r="E585">
        <v>114</v>
      </c>
      <c r="F585" t="s">
        <v>27</v>
      </c>
      <c r="G585">
        <v>0</v>
      </c>
      <c r="H585" t="s">
        <v>12765</v>
      </c>
      <c r="I585">
        <v>1017.69</v>
      </c>
      <c r="J585">
        <v>0</v>
      </c>
    </row>
    <row r="586" spans="1:10" x14ac:dyDescent="0.35">
      <c r="A586">
        <v>4707</v>
      </c>
      <c r="B586" s="20">
        <v>45733</v>
      </c>
      <c r="C586">
        <v>143</v>
      </c>
      <c r="D586" t="s">
        <v>12467</v>
      </c>
      <c r="E586">
        <v>114</v>
      </c>
      <c r="F586" t="s">
        <v>27</v>
      </c>
      <c r="G586">
        <v>0</v>
      </c>
      <c r="H586" t="s">
        <v>12766</v>
      </c>
      <c r="I586">
        <v>918</v>
      </c>
      <c r="J586">
        <v>0</v>
      </c>
    </row>
    <row r="587" spans="1:10" x14ac:dyDescent="0.35">
      <c r="A587">
        <v>4708</v>
      </c>
      <c r="B587" s="20">
        <v>45733</v>
      </c>
      <c r="C587">
        <v>143</v>
      </c>
      <c r="D587" t="s">
        <v>12467</v>
      </c>
      <c r="E587">
        <v>114</v>
      </c>
      <c r="F587" t="s">
        <v>27</v>
      </c>
      <c r="G587">
        <v>0</v>
      </c>
      <c r="H587" t="s">
        <v>12767</v>
      </c>
      <c r="I587">
        <v>5274</v>
      </c>
      <c r="J587">
        <v>0</v>
      </c>
    </row>
    <row r="588" spans="1:10" x14ac:dyDescent="0.35">
      <c r="A588">
        <v>4709</v>
      </c>
      <c r="B588" s="20">
        <v>45733</v>
      </c>
      <c r="C588">
        <v>143</v>
      </c>
      <c r="D588" t="s">
        <v>12467</v>
      </c>
      <c r="E588">
        <v>114</v>
      </c>
      <c r="F588" t="s">
        <v>27</v>
      </c>
      <c r="G588">
        <v>0</v>
      </c>
      <c r="H588" t="s">
        <v>12768</v>
      </c>
      <c r="I588">
        <v>3689</v>
      </c>
      <c r="J588">
        <v>0</v>
      </c>
    </row>
    <row r="589" spans="1:10" x14ac:dyDescent="0.35">
      <c r="A589">
        <v>4710</v>
      </c>
      <c r="B589" s="20">
        <v>45733</v>
      </c>
      <c r="C589">
        <v>143</v>
      </c>
      <c r="D589" t="s">
        <v>12467</v>
      </c>
      <c r="E589">
        <v>114</v>
      </c>
      <c r="F589" t="s">
        <v>27</v>
      </c>
      <c r="G589">
        <v>0</v>
      </c>
      <c r="H589" t="s">
        <v>12769</v>
      </c>
      <c r="I589">
        <v>128.69999999999999</v>
      </c>
      <c r="J589">
        <v>0</v>
      </c>
    </row>
    <row r="590" spans="1:10" x14ac:dyDescent="0.35">
      <c r="A590">
        <v>4711</v>
      </c>
      <c r="B590" s="20">
        <v>45733</v>
      </c>
      <c r="C590">
        <v>143</v>
      </c>
      <c r="D590" t="s">
        <v>12467</v>
      </c>
      <c r="E590">
        <v>114</v>
      </c>
      <c r="F590" t="s">
        <v>27</v>
      </c>
      <c r="G590">
        <v>0</v>
      </c>
      <c r="H590" t="s">
        <v>12770</v>
      </c>
      <c r="I590">
        <v>109.99</v>
      </c>
      <c r="J590">
        <v>0</v>
      </c>
    </row>
    <row r="591" spans="1:10" x14ac:dyDescent="0.35">
      <c r="A591">
        <v>4712</v>
      </c>
      <c r="B591" s="20">
        <v>45733</v>
      </c>
      <c r="C591">
        <v>143</v>
      </c>
      <c r="D591" t="s">
        <v>12467</v>
      </c>
      <c r="E591">
        <v>114</v>
      </c>
      <c r="F591" t="s">
        <v>27</v>
      </c>
      <c r="G591">
        <v>0</v>
      </c>
      <c r="H591" t="s">
        <v>12771</v>
      </c>
      <c r="I591">
        <v>240</v>
      </c>
      <c r="J591">
        <v>0</v>
      </c>
    </row>
    <row r="592" spans="1:10" x14ac:dyDescent="0.35">
      <c r="A592">
        <v>4713</v>
      </c>
      <c r="B592" s="20">
        <v>45733</v>
      </c>
      <c r="C592">
        <v>143</v>
      </c>
      <c r="D592" t="s">
        <v>12467</v>
      </c>
      <c r="E592">
        <v>114</v>
      </c>
      <c r="F592" t="s">
        <v>27</v>
      </c>
      <c r="G592">
        <v>0</v>
      </c>
      <c r="H592" t="s">
        <v>12772</v>
      </c>
      <c r="I592">
        <v>4432.75</v>
      </c>
      <c r="J592">
        <v>0</v>
      </c>
    </row>
    <row r="593" spans="1:10" x14ac:dyDescent="0.35">
      <c r="A593">
        <v>4714</v>
      </c>
      <c r="B593" s="20">
        <v>45733</v>
      </c>
      <c r="C593">
        <v>143</v>
      </c>
      <c r="D593" t="s">
        <v>12467</v>
      </c>
      <c r="E593">
        <v>114</v>
      </c>
      <c r="F593" t="s">
        <v>27</v>
      </c>
      <c r="G593">
        <v>0</v>
      </c>
      <c r="H593" t="s">
        <v>12773</v>
      </c>
      <c r="I593">
        <v>405.3</v>
      </c>
      <c r="J593">
        <v>0</v>
      </c>
    </row>
    <row r="594" spans="1:10" x14ac:dyDescent="0.35">
      <c r="A594">
        <v>4715</v>
      </c>
      <c r="B594" s="20">
        <v>45733</v>
      </c>
      <c r="C594">
        <v>143</v>
      </c>
      <c r="D594" t="s">
        <v>12467</v>
      </c>
      <c r="E594">
        <v>114</v>
      </c>
      <c r="F594" t="s">
        <v>27</v>
      </c>
      <c r="G594">
        <v>0</v>
      </c>
      <c r="H594" t="s">
        <v>12774</v>
      </c>
      <c r="I594">
        <v>540</v>
      </c>
      <c r="J594">
        <v>0</v>
      </c>
    </row>
    <row r="595" spans="1:10" x14ac:dyDescent="0.35">
      <c r="A595">
        <v>4716</v>
      </c>
      <c r="B595" s="20">
        <v>45733</v>
      </c>
      <c r="C595">
        <v>143</v>
      </c>
      <c r="D595" t="s">
        <v>12467</v>
      </c>
      <c r="E595">
        <v>114</v>
      </c>
      <c r="F595" t="s">
        <v>27</v>
      </c>
      <c r="G595">
        <v>0</v>
      </c>
      <c r="H595" t="s">
        <v>12775</v>
      </c>
      <c r="I595">
        <v>663.36</v>
      </c>
      <c r="J595">
        <v>0</v>
      </c>
    </row>
    <row r="596" spans="1:10" x14ac:dyDescent="0.35">
      <c r="A596">
        <v>4717</v>
      </c>
      <c r="B596" s="20">
        <v>45733</v>
      </c>
      <c r="C596">
        <v>143</v>
      </c>
      <c r="D596" t="s">
        <v>12467</v>
      </c>
      <c r="E596">
        <v>114</v>
      </c>
      <c r="F596" t="s">
        <v>27</v>
      </c>
      <c r="G596">
        <v>0</v>
      </c>
      <c r="H596" t="s">
        <v>12776</v>
      </c>
      <c r="I596">
        <v>1065.5999999999999</v>
      </c>
      <c r="J596">
        <v>0</v>
      </c>
    </row>
    <row r="597" spans="1:10" x14ac:dyDescent="0.35">
      <c r="A597">
        <v>4718</v>
      </c>
      <c r="B597" s="20">
        <v>45733</v>
      </c>
      <c r="C597">
        <v>143</v>
      </c>
      <c r="D597" t="s">
        <v>12467</v>
      </c>
      <c r="E597">
        <v>114</v>
      </c>
      <c r="F597" t="s">
        <v>27</v>
      </c>
      <c r="G597">
        <v>0</v>
      </c>
      <c r="H597" t="s">
        <v>12777</v>
      </c>
      <c r="I597">
        <v>810</v>
      </c>
      <c r="J597">
        <v>0</v>
      </c>
    </row>
    <row r="598" spans="1:10" x14ac:dyDescent="0.35">
      <c r="A598">
        <v>4785</v>
      </c>
      <c r="B598" s="20">
        <v>45733</v>
      </c>
      <c r="C598">
        <v>143</v>
      </c>
      <c r="D598" t="s">
        <v>12467</v>
      </c>
      <c r="E598">
        <v>114</v>
      </c>
      <c r="F598" t="s">
        <v>27</v>
      </c>
      <c r="G598">
        <v>0</v>
      </c>
      <c r="H598" t="s">
        <v>12778</v>
      </c>
      <c r="I598">
        <v>8066</v>
      </c>
      <c r="J598">
        <v>0</v>
      </c>
    </row>
    <row r="599" spans="1:10" x14ac:dyDescent="0.35">
      <c r="A599">
        <v>4786</v>
      </c>
      <c r="B599" s="20">
        <v>45733</v>
      </c>
      <c r="C599">
        <v>143</v>
      </c>
      <c r="D599" t="s">
        <v>12467</v>
      </c>
      <c r="E599">
        <v>114</v>
      </c>
      <c r="F599" t="s">
        <v>27</v>
      </c>
      <c r="G599">
        <v>0</v>
      </c>
      <c r="H599" t="s">
        <v>12779</v>
      </c>
      <c r="I599">
        <v>4615.38</v>
      </c>
      <c r="J599">
        <v>0</v>
      </c>
    </row>
    <row r="600" spans="1:10" x14ac:dyDescent="0.35">
      <c r="A600">
        <v>4787</v>
      </c>
      <c r="B600" s="20">
        <v>45733</v>
      </c>
      <c r="C600">
        <v>143</v>
      </c>
      <c r="D600" t="s">
        <v>12467</v>
      </c>
      <c r="E600">
        <v>114</v>
      </c>
      <c r="F600" t="s">
        <v>27</v>
      </c>
      <c r="G600">
        <v>0</v>
      </c>
      <c r="H600" t="s">
        <v>12780</v>
      </c>
      <c r="I600">
        <v>2500</v>
      </c>
      <c r="J600">
        <v>0</v>
      </c>
    </row>
    <row r="601" spans="1:10" x14ac:dyDescent="0.35">
      <c r="A601">
        <v>4788</v>
      </c>
      <c r="B601" s="20">
        <v>45733</v>
      </c>
      <c r="C601">
        <v>143</v>
      </c>
      <c r="D601" t="s">
        <v>12467</v>
      </c>
      <c r="E601">
        <v>114</v>
      </c>
      <c r="F601" t="s">
        <v>27</v>
      </c>
      <c r="G601">
        <v>0</v>
      </c>
      <c r="H601" t="s">
        <v>12781</v>
      </c>
      <c r="I601">
        <v>6000</v>
      </c>
      <c r="J601">
        <v>0</v>
      </c>
    </row>
    <row r="602" spans="1:10" x14ac:dyDescent="0.35">
      <c r="A602">
        <v>4789</v>
      </c>
      <c r="B602" s="20">
        <v>45733</v>
      </c>
      <c r="C602">
        <v>143</v>
      </c>
      <c r="D602" t="s">
        <v>12467</v>
      </c>
      <c r="E602">
        <v>114</v>
      </c>
      <c r="F602" t="s">
        <v>27</v>
      </c>
      <c r="G602">
        <v>0</v>
      </c>
      <c r="H602" t="s">
        <v>12782</v>
      </c>
      <c r="I602">
        <v>2000</v>
      </c>
      <c r="J602">
        <v>0</v>
      </c>
    </row>
    <row r="603" spans="1:10" x14ac:dyDescent="0.35">
      <c r="A603">
        <v>4805</v>
      </c>
      <c r="B603" s="20">
        <v>45730</v>
      </c>
      <c r="C603">
        <v>114</v>
      </c>
      <c r="D603" t="s">
        <v>27</v>
      </c>
      <c r="E603">
        <v>143</v>
      </c>
      <c r="F603" t="s">
        <v>12467</v>
      </c>
      <c r="G603">
        <v>0</v>
      </c>
      <c r="H603" t="s">
        <v>12783</v>
      </c>
      <c r="I603">
        <v>0</v>
      </c>
      <c r="J603">
        <v>1620</v>
      </c>
    </row>
    <row r="604" spans="1:10" x14ac:dyDescent="0.35">
      <c r="A604">
        <v>4806</v>
      </c>
      <c r="B604" s="20">
        <v>45730</v>
      </c>
      <c r="C604">
        <v>114</v>
      </c>
      <c r="D604" t="s">
        <v>27</v>
      </c>
      <c r="E604">
        <v>143</v>
      </c>
      <c r="F604" t="s">
        <v>12467</v>
      </c>
      <c r="G604">
        <v>0</v>
      </c>
      <c r="H604" t="s">
        <v>12784</v>
      </c>
      <c r="I604">
        <v>0</v>
      </c>
      <c r="J604">
        <v>360</v>
      </c>
    </row>
    <row r="605" spans="1:10" x14ac:dyDescent="0.35">
      <c r="A605">
        <v>4807</v>
      </c>
      <c r="B605" s="20">
        <v>45730</v>
      </c>
      <c r="C605">
        <v>114</v>
      </c>
      <c r="D605" t="s">
        <v>27</v>
      </c>
      <c r="E605">
        <v>143</v>
      </c>
      <c r="F605" t="s">
        <v>12467</v>
      </c>
      <c r="G605">
        <v>0</v>
      </c>
      <c r="H605" t="s">
        <v>12737</v>
      </c>
      <c r="I605">
        <v>0</v>
      </c>
      <c r="J605">
        <v>18536</v>
      </c>
    </row>
    <row r="606" spans="1:10" x14ac:dyDescent="0.35">
      <c r="A606">
        <v>4808</v>
      </c>
      <c r="B606" s="20">
        <v>45730</v>
      </c>
      <c r="C606">
        <v>114</v>
      </c>
      <c r="D606" t="s">
        <v>27</v>
      </c>
      <c r="E606">
        <v>143</v>
      </c>
      <c r="F606" t="s">
        <v>12467</v>
      </c>
      <c r="G606">
        <v>0</v>
      </c>
      <c r="H606" t="s">
        <v>12785</v>
      </c>
      <c r="I606">
        <v>0</v>
      </c>
      <c r="J606">
        <v>23272</v>
      </c>
    </row>
    <row r="607" spans="1:10" x14ac:dyDescent="0.35">
      <c r="A607">
        <v>5585</v>
      </c>
      <c r="B607" s="20">
        <v>45730</v>
      </c>
      <c r="C607">
        <v>114</v>
      </c>
      <c r="D607" t="s">
        <v>27</v>
      </c>
      <c r="E607">
        <v>143</v>
      </c>
      <c r="F607" t="s">
        <v>12467</v>
      </c>
      <c r="G607">
        <v>0</v>
      </c>
      <c r="H607" t="s">
        <v>12786</v>
      </c>
      <c r="I607">
        <v>0</v>
      </c>
      <c r="J607">
        <v>26000</v>
      </c>
    </row>
    <row r="608" spans="1:10" x14ac:dyDescent="0.35">
      <c r="A608">
        <v>5589</v>
      </c>
      <c r="B608" s="20">
        <v>45730</v>
      </c>
      <c r="C608">
        <v>143</v>
      </c>
      <c r="D608" t="s">
        <v>12467</v>
      </c>
      <c r="E608">
        <v>114</v>
      </c>
      <c r="F608" t="s">
        <v>27</v>
      </c>
      <c r="G608">
        <v>0</v>
      </c>
      <c r="I608">
        <v>8000</v>
      </c>
      <c r="J608">
        <v>0</v>
      </c>
    </row>
    <row r="609" spans="1:10" x14ac:dyDescent="0.35">
      <c r="A609">
        <v>4310</v>
      </c>
      <c r="B609" s="20">
        <v>45730</v>
      </c>
      <c r="C609">
        <v>114</v>
      </c>
      <c r="D609" t="s">
        <v>27</v>
      </c>
      <c r="E609">
        <v>143</v>
      </c>
      <c r="F609" t="s">
        <v>12467</v>
      </c>
      <c r="G609">
        <v>1</v>
      </c>
      <c r="I609">
        <v>0</v>
      </c>
      <c r="J609">
        <v>89807.93</v>
      </c>
    </row>
    <row r="610" spans="1:10" x14ac:dyDescent="0.35">
      <c r="A610">
        <v>4316</v>
      </c>
      <c r="B610" s="20">
        <v>45730</v>
      </c>
      <c r="C610">
        <v>143</v>
      </c>
      <c r="D610" t="s">
        <v>12467</v>
      </c>
      <c r="E610">
        <v>114</v>
      </c>
      <c r="F610" t="s">
        <v>27</v>
      </c>
      <c r="G610">
        <v>0</v>
      </c>
      <c r="I610">
        <v>13804</v>
      </c>
      <c r="J610">
        <v>0</v>
      </c>
    </row>
    <row r="611" spans="1:10" x14ac:dyDescent="0.35">
      <c r="A611">
        <v>4295</v>
      </c>
      <c r="B611" s="20">
        <v>45729</v>
      </c>
      <c r="C611">
        <v>114</v>
      </c>
      <c r="D611" t="s">
        <v>27</v>
      </c>
      <c r="E611">
        <v>143</v>
      </c>
      <c r="F611" t="s">
        <v>12467</v>
      </c>
      <c r="G611">
        <v>1</v>
      </c>
      <c r="I611">
        <v>0</v>
      </c>
      <c r="J611">
        <v>70217.78</v>
      </c>
    </row>
    <row r="612" spans="1:10" x14ac:dyDescent="0.35">
      <c r="A612">
        <v>4719</v>
      </c>
      <c r="B612" s="20">
        <v>45729</v>
      </c>
      <c r="C612">
        <v>143</v>
      </c>
      <c r="D612" t="s">
        <v>12467</v>
      </c>
      <c r="E612">
        <v>114</v>
      </c>
      <c r="F612" t="s">
        <v>27</v>
      </c>
      <c r="G612">
        <v>0</v>
      </c>
      <c r="H612" t="s">
        <v>12787</v>
      </c>
      <c r="I612">
        <v>550</v>
      </c>
      <c r="J612">
        <v>0</v>
      </c>
    </row>
    <row r="613" spans="1:10" x14ac:dyDescent="0.35">
      <c r="A613">
        <v>4720</v>
      </c>
      <c r="B613" s="20">
        <v>45729</v>
      </c>
      <c r="C613">
        <v>143</v>
      </c>
      <c r="D613" t="s">
        <v>12467</v>
      </c>
      <c r="E613">
        <v>114</v>
      </c>
      <c r="F613" t="s">
        <v>27</v>
      </c>
      <c r="G613">
        <v>0</v>
      </c>
      <c r="H613" t="s">
        <v>12788</v>
      </c>
      <c r="I613">
        <v>432.3</v>
      </c>
      <c r="J613">
        <v>0</v>
      </c>
    </row>
    <row r="614" spans="1:10" x14ac:dyDescent="0.35">
      <c r="A614">
        <v>4721</v>
      </c>
      <c r="B614" s="20">
        <v>45729</v>
      </c>
      <c r="C614">
        <v>143</v>
      </c>
      <c r="D614" t="s">
        <v>12467</v>
      </c>
      <c r="E614">
        <v>114</v>
      </c>
      <c r="F614" t="s">
        <v>27</v>
      </c>
      <c r="G614">
        <v>0</v>
      </c>
      <c r="H614" t="s">
        <v>12789</v>
      </c>
      <c r="I614">
        <v>3080.5</v>
      </c>
      <c r="J614">
        <v>0</v>
      </c>
    </row>
    <row r="615" spans="1:10" x14ac:dyDescent="0.35">
      <c r="A615">
        <v>4722</v>
      </c>
      <c r="B615" s="20">
        <v>45729</v>
      </c>
      <c r="C615">
        <v>143</v>
      </c>
      <c r="D615" t="s">
        <v>12467</v>
      </c>
      <c r="E615">
        <v>114</v>
      </c>
      <c r="F615" t="s">
        <v>27</v>
      </c>
      <c r="G615">
        <v>0</v>
      </c>
      <c r="H615" t="s">
        <v>12790</v>
      </c>
      <c r="I615">
        <v>2723.8</v>
      </c>
      <c r="J615">
        <v>0</v>
      </c>
    </row>
    <row r="616" spans="1:10" x14ac:dyDescent="0.35">
      <c r="A616">
        <v>4723</v>
      </c>
      <c r="B616" s="20">
        <v>45729</v>
      </c>
      <c r="C616">
        <v>143</v>
      </c>
      <c r="D616" t="s">
        <v>12467</v>
      </c>
      <c r="E616">
        <v>114</v>
      </c>
      <c r="F616" t="s">
        <v>27</v>
      </c>
      <c r="G616">
        <v>0</v>
      </c>
      <c r="H616" t="s">
        <v>12791</v>
      </c>
      <c r="I616">
        <v>3193</v>
      </c>
      <c r="J616">
        <v>0</v>
      </c>
    </row>
    <row r="617" spans="1:10" x14ac:dyDescent="0.35">
      <c r="A617">
        <v>4724</v>
      </c>
      <c r="B617" s="20">
        <v>45729</v>
      </c>
      <c r="C617">
        <v>143</v>
      </c>
      <c r="D617" t="s">
        <v>12467</v>
      </c>
      <c r="E617">
        <v>114</v>
      </c>
      <c r="F617" t="s">
        <v>27</v>
      </c>
      <c r="G617">
        <v>0</v>
      </c>
      <c r="H617" t="s">
        <v>12792</v>
      </c>
      <c r="I617">
        <v>332.9</v>
      </c>
      <c r="J617">
        <v>0</v>
      </c>
    </row>
    <row r="618" spans="1:10" x14ac:dyDescent="0.35">
      <c r="A618">
        <v>4725</v>
      </c>
      <c r="B618" s="20">
        <v>45729</v>
      </c>
      <c r="C618">
        <v>143</v>
      </c>
      <c r="D618" t="s">
        <v>12467</v>
      </c>
      <c r="E618">
        <v>114</v>
      </c>
      <c r="F618" t="s">
        <v>27</v>
      </c>
      <c r="G618">
        <v>0</v>
      </c>
      <c r="H618" t="s">
        <v>12793</v>
      </c>
      <c r="I618">
        <v>371.8</v>
      </c>
      <c r="J618">
        <v>0</v>
      </c>
    </row>
    <row r="619" spans="1:10" x14ac:dyDescent="0.35">
      <c r="A619">
        <v>4726</v>
      </c>
      <c r="B619" s="20">
        <v>45729</v>
      </c>
      <c r="C619">
        <v>143</v>
      </c>
      <c r="D619" t="s">
        <v>12467</v>
      </c>
      <c r="E619">
        <v>114</v>
      </c>
      <c r="F619" t="s">
        <v>27</v>
      </c>
      <c r="G619">
        <v>0</v>
      </c>
      <c r="H619" t="s">
        <v>12794</v>
      </c>
      <c r="I619">
        <v>1869.66</v>
      </c>
      <c r="J619">
        <v>0</v>
      </c>
    </row>
    <row r="620" spans="1:10" x14ac:dyDescent="0.35">
      <c r="A620">
        <v>4727</v>
      </c>
      <c r="B620" s="20">
        <v>45729</v>
      </c>
      <c r="C620">
        <v>143</v>
      </c>
      <c r="D620" t="s">
        <v>12467</v>
      </c>
      <c r="E620">
        <v>114</v>
      </c>
      <c r="F620" t="s">
        <v>27</v>
      </c>
      <c r="G620">
        <v>0</v>
      </c>
      <c r="H620" t="s">
        <v>12795</v>
      </c>
      <c r="I620">
        <v>329.44</v>
      </c>
      <c r="J620">
        <v>0</v>
      </c>
    </row>
    <row r="621" spans="1:10" x14ac:dyDescent="0.35">
      <c r="A621">
        <v>4728</v>
      </c>
      <c r="B621" s="20">
        <v>45729</v>
      </c>
      <c r="C621">
        <v>143</v>
      </c>
      <c r="D621" t="s">
        <v>12467</v>
      </c>
      <c r="E621">
        <v>114</v>
      </c>
      <c r="F621" t="s">
        <v>27</v>
      </c>
      <c r="G621">
        <v>0</v>
      </c>
      <c r="H621" t="s">
        <v>12796</v>
      </c>
      <c r="I621">
        <v>366</v>
      </c>
      <c r="J621">
        <v>0</v>
      </c>
    </row>
    <row r="622" spans="1:10" x14ac:dyDescent="0.35">
      <c r="A622">
        <v>4729</v>
      </c>
      <c r="B622" s="20">
        <v>45729</v>
      </c>
      <c r="C622">
        <v>143</v>
      </c>
      <c r="D622" t="s">
        <v>12467</v>
      </c>
      <c r="E622">
        <v>114</v>
      </c>
      <c r="F622" t="s">
        <v>27</v>
      </c>
      <c r="G622">
        <v>0</v>
      </c>
      <c r="H622" t="s">
        <v>12797</v>
      </c>
      <c r="I622">
        <v>1920.45</v>
      </c>
      <c r="J622">
        <v>0</v>
      </c>
    </row>
    <row r="623" spans="1:10" x14ac:dyDescent="0.35">
      <c r="A623">
        <v>4730</v>
      </c>
      <c r="B623" s="20">
        <v>45729</v>
      </c>
      <c r="C623">
        <v>143</v>
      </c>
      <c r="D623" t="s">
        <v>12467</v>
      </c>
      <c r="E623">
        <v>114</v>
      </c>
      <c r="F623" t="s">
        <v>27</v>
      </c>
      <c r="G623">
        <v>0</v>
      </c>
      <c r="H623" t="s">
        <v>12798</v>
      </c>
      <c r="I623">
        <v>1384.9</v>
      </c>
      <c r="J623">
        <v>0</v>
      </c>
    </row>
    <row r="624" spans="1:10" x14ac:dyDescent="0.35">
      <c r="A624">
        <v>4731</v>
      </c>
      <c r="B624" s="20">
        <v>45729</v>
      </c>
      <c r="C624">
        <v>143</v>
      </c>
      <c r="D624" t="s">
        <v>12467</v>
      </c>
      <c r="E624">
        <v>114</v>
      </c>
      <c r="F624" t="s">
        <v>27</v>
      </c>
      <c r="G624">
        <v>0</v>
      </c>
      <c r="H624" t="s">
        <v>12799</v>
      </c>
      <c r="I624">
        <v>222.6</v>
      </c>
      <c r="J624">
        <v>0</v>
      </c>
    </row>
    <row r="625" spans="1:10" x14ac:dyDescent="0.35">
      <c r="A625">
        <v>4732</v>
      </c>
      <c r="B625" s="20">
        <v>45729</v>
      </c>
      <c r="C625">
        <v>143</v>
      </c>
      <c r="D625" t="s">
        <v>12467</v>
      </c>
      <c r="E625">
        <v>114</v>
      </c>
      <c r="F625" t="s">
        <v>27</v>
      </c>
      <c r="G625">
        <v>0</v>
      </c>
      <c r="H625" t="s">
        <v>12800</v>
      </c>
      <c r="I625">
        <v>1659.76</v>
      </c>
      <c r="J625">
        <v>0</v>
      </c>
    </row>
    <row r="626" spans="1:10" x14ac:dyDescent="0.35">
      <c r="A626">
        <v>4733</v>
      </c>
      <c r="B626" s="20">
        <v>45729</v>
      </c>
      <c r="C626">
        <v>143</v>
      </c>
      <c r="D626" t="s">
        <v>12467</v>
      </c>
      <c r="E626">
        <v>114</v>
      </c>
      <c r="F626" t="s">
        <v>27</v>
      </c>
      <c r="G626">
        <v>0</v>
      </c>
      <c r="H626" t="s">
        <v>12801</v>
      </c>
      <c r="I626">
        <v>2103</v>
      </c>
      <c r="J626">
        <v>0</v>
      </c>
    </row>
    <row r="627" spans="1:10" x14ac:dyDescent="0.35">
      <c r="A627">
        <v>4734</v>
      </c>
      <c r="B627" s="20">
        <v>45729</v>
      </c>
      <c r="C627">
        <v>143</v>
      </c>
      <c r="D627" t="s">
        <v>12467</v>
      </c>
      <c r="E627">
        <v>114</v>
      </c>
      <c r="F627" t="s">
        <v>27</v>
      </c>
      <c r="G627">
        <v>0</v>
      </c>
      <c r="H627" t="s">
        <v>12802</v>
      </c>
      <c r="I627">
        <v>2978.6</v>
      </c>
      <c r="J627">
        <v>0</v>
      </c>
    </row>
    <row r="628" spans="1:10" x14ac:dyDescent="0.35">
      <c r="A628">
        <v>4735</v>
      </c>
      <c r="B628" s="20">
        <v>45729</v>
      </c>
      <c r="C628">
        <v>143</v>
      </c>
      <c r="D628" t="s">
        <v>12467</v>
      </c>
      <c r="E628">
        <v>114</v>
      </c>
      <c r="F628" t="s">
        <v>27</v>
      </c>
      <c r="G628">
        <v>0</v>
      </c>
      <c r="H628" t="s">
        <v>12803</v>
      </c>
      <c r="I628">
        <v>37655.89</v>
      </c>
      <c r="J628">
        <v>0</v>
      </c>
    </row>
    <row r="629" spans="1:10" x14ac:dyDescent="0.35">
      <c r="A629">
        <v>4790</v>
      </c>
      <c r="B629" s="20">
        <v>45729</v>
      </c>
      <c r="C629">
        <v>143</v>
      </c>
      <c r="D629" t="s">
        <v>12467</v>
      </c>
      <c r="E629">
        <v>114</v>
      </c>
      <c r="F629" t="s">
        <v>27</v>
      </c>
      <c r="G629">
        <v>0</v>
      </c>
      <c r="H629" t="s">
        <v>12804</v>
      </c>
      <c r="I629">
        <v>1050</v>
      </c>
      <c r="J629">
        <v>0</v>
      </c>
    </row>
    <row r="630" spans="1:10" x14ac:dyDescent="0.35">
      <c r="A630">
        <v>4809</v>
      </c>
      <c r="B630" s="20">
        <v>45729</v>
      </c>
      <c r="C630">
        <v>114</v>
      </c>
      <c r="D630" t="s">
        <v>27</v>
      </c>
      <c r="E630">
        <v>143</v>
      </c>
      <c r="F630" t="s">
        <v>12467</v>
      </c>
      <c r="G630">
        <v>0</v>
      </c>
      <c r="H630" t="s">
        <v>12805</v>
      </c>
      <c r="I630">
        <v>0</v>
      </c>
      <c r="J630">
        <v>15000</v>
      </c>
    </row>
    <row r="631" spans="1:10" x14ac:dyDescent="0.35">
      <c r="A631">
        <v>4810</v>
      </c>
      <c r="B631" s="20">
        <v>45729</v>
      </c>
      <c r="C631">
        <v>114</v>
      </c>
      <c r="D631" t="s">
        <v>27</v>
      </c>
      <c r="E631">
        <v>143</v>
      </c>
      <c r="F631" t="s">
        <v>12467</v>
      </c>
      <c r="G631">
        <v>0</v>
      </c>
      <c r="H631" t="s">
        <v>12806</v>
      </c>
      <c r="I631">
        <v>0</v>
      </c>
      <c r="J631">
        <v>360</v>
      </c>
    </row>
    <row r="632" spans="1:10" x14ac:dyDescent="0.35">
      <c r="A632">
        <v>4791</v>
      </c>
      <c r="B632" s="20">
        <v>45728</v>
      </c>
      <c r="C632">
        <v>143</v>
      </c>
      <c r="D632" t="s">
        <v>12467</v>
      </c>
      <c r="E632">
        <v>114</v>
      </c>
      <c r="F632" t="s">
        <v>27</v>
      </c>
      <c r="G632">
        <v>0</v>
      </c>
      <c r="H632" t="s">
        <v>12807</v>
      </c>
      <c r="I632">
        <v>2000</v>
      </c>
      <c r="J632">
        <v>0</v>
      </c>
    </row>
    <row r="633" spans="1:10" x14ac:dyDescent="0.35">
      <c r="A633">
        <v>4792</v>
      </c>
      <c r="B633" s="20">
        <v>45728</v>
      </c>
      <c r="C633">
        <v>143</v>
      </c>
      <c r="D633" t="s">
        <v>12467</v>
      </c>
      <c r="E633">
        <v>114</v>
      </c>
      <c r="F633" t="s">
        <v>27</v>
      </c>
      <c r="G633">
        <v>0</v>
      </c>
      <c r="H633" t="s">
        <v>12808</v>
      </c>
      <c r="I633">
        <v>2500</v>
      </c>
      <c r="J633">
        <v>0</v>
      </c>
    </row>
    <row r="634" spans="1:10" x14ac:dyDescent="0.35">
      <c r="A634">
        <v>4811</v>
      </c>
      <c r="B634" s="20">
        <v>45728</v>
      </c>
      <c r="C634">
        <v>114</v>
      </c>
      <c r="D634" t="s">
        <v>27</v>
      </c>
      <c r="E634">
        <v>143</v>
      </c>
      <c r="F634" t="s">
        <v>12467</v>
      </c>
      <c r="G634">
        <v>0</v>
      </c>
      <c r="H634" t="s">
        <v>12806</v>
      </c>
      <c r="I634">
        <v>0</v>
      </c>
      <c r="J634">
        <v>179</v>
      </c>
    </row>
    <row r="635" spans="1:10" x14ac:dyDescent="0.35">
      <c r="A635">
        <v>4240</v>
      </c>
      <c r="B635" s="20">
        <v>45728</v>
      </c>
      <c r="C635">
        <v>114</v>
      </c>
      <c r="D635" t="s">
        <v>27</v>
      </c>
      <c r="E635">
        <v>143</v>
      </c>
      <c r="F635" t="s">
        <v>12467</v>
      </c>
      <c r="G635">
        <v>1</v>
      </c>
      <c r="I635">
        <v>0</v>
      </c>
      <c r="J635">
        <v>71675.72</v>
      </c>
    </row>
    <row r="636" spans="1:10" x14ac:dyDescent="0.35">
      <c r="A636">
        <v>4245</v>
      </c>
      <c r="B636" s="20">
        <v>45728</v>
      </c>
      <c r="C636">
        <v>143</v>
      </c>
      <c r="D636" t="s">
        <v>12467</v>
      </c>
      <c r="E636">
        <v>114</v>
      </c>
      <c r="F636" t="s">
        <v>27</v>
      </c>
      <c r="G636">
        <v>0</v>
      </c>
      <c r="I636">
        <v>29900</v>
      </c>
      <c r="J636">
        <v>0</v>
      </c>
    </row>
    <row r="637" spans="1:10" x14ac:dyDescent="0.35">
      <c r="A637">
        <v>4247</v>
      </c>
      <c r="B637" s="20">
        <v>45728</v>
      </c>
      <c r="C637">
        <v>143</v>
      </c>
      <c r="D637" t="s">
        <v>12467</v>
      </c>
      <c r="E637">
        <v>114</v>
      </c>
      <c r="F637" t="s">
        <v>27</v>
      </c>
      <c r="G637">
        <v>0</v>
      </c>
      <c r="I637">
        <v>2320</v>
      </c>
      <c r="J637">
        <v>0</v>
      </c>
    </row>
    <row r="638" spans="1:10" x14ac:dyDescent="0.35">
      <c r="A638">
        <v>4251</v>
      </c>
      <c r="B638" s="20">
        <v>45728</v>
      </c>
      <c r="C638">
        <v>114</v>
      </c>
      <c r="D638" t="s">
        <v>27</v>
      </c>
      <c r="E638">
        <v>143</v>
      </c>
      <c r="F638" t="s">
        <v>12467</v>
      </c>
      <c r="G638">
        <v>0</v>
      </c>
      <c r="I638">
        <v>0</v>
      </c>
      <c r="J638">
        <v>300</v>
      </c>
    </row>
    <row r="639" spans="1:10" x14ac:dyDescent="0.35">
      <c r="A639">
        <v>4214</v>
      </c>
      <c r="B639" s="20">
        <v>45727</v>
      </c>
      <c r="C639">
        <v>114</v>
      </c>
      <c r="D639" t="s">
        <v>27</v>
      </c>
      <c r="E639">
        <v>143</v>
      </c>
      <c r="F639" t="s">
        <v>12467</v>
      </c>
      <c r="G639">
        <v>1</v>
      </c>
      <c r="I639">
        <v>0</v>
      </c>
      <c r="J639">
        <v>43795.99</v>
      </c>
    </row>
    <row r="640" spans="1:10" x14ac:dyDescent="0.35">
      <c r="A640">
        <v>4220</v>
      </c>
      <c r="B640" s="20">
        <v>45727</v>
      </c>
      <c r="C640">
        <v>143</v>
      </c>
      <c r="D640" t="s">
        <v>12467</v>
      </c>
      <c r="E640">
        <v>114</v>
      </c>
      <c r="F640" t="s">
        <v>27</v>
      </c>
      <c r="G640">
        <v>0</v>
      </c>
      <c r="I640">
        <v>40987</v>
      </c>
      <c r="J640">
        <v>0</v>
      </c>
    </row>
    <row r="641" spans="1:10" x14ac:dyDescent="0.35">
      <c r="A641">
        <v>4736</v>
      </c>
      <c r="B641" s="20">
        <v>45727</v>
      </c>
      <c r="C641">
        <v>143</v>
      </c>
      <c r="D641" t="s">
        <v>12467</v>
      </c>
      <c r="E641">
        <v>114</v>
      </c>
      <c r="F641" t="s">
        <v>27</v>
      </c>
      <c r="G641">
        <v>0</v>
      </c>
      <c r="H641" t="s">
        <v>12809</v>
      </c>
      <c r="I641">
        <v>6058.87</v>
      </c>
      <c r="J641">
        <v>0</v>
      </c>
    </row>
    <row r="642" spans="1:10" x14ac:dyDescent="0.35">
      <c r="A642">
        <v>4737</v>
      </c>
      <c r="B642" s="20">
        <v>45727</v>
      </c>
      <c r="C642">
        <v>143</v>
      </c>
      <c r="D642" t="s">
        <v>12467</v>
      </c>
      <c r="E642">
        <v>114</v>
      </c>
      <c r="F642" t="s">
        <v>27</v>
      </c>
      <c r="G642">
        <v>0</v>
      </c>
      <c r="H642" t="s">
        <v>12810</v>
      </c>
      <c r="I642">
        <v>674</v>
      </c>
      <c r="J642">
        <v>0</v>
      </c>
    </row>
    <row r="643" spans="1:10" x14ac:dyDescent="0.35">
      <c r="A643">
        <v>4738</v>
      </c>
      <c r="B643" s="20">
        <v>45727</v>
      </c>
      <c r="C643">
        <v>143</v>
      </c>
      <c r="D643" t="s">
        <v>12467</v>
      </c>
      <c r="E643">
        <v>114</v>
      </c>
      <c r="F643" t="s">
        <v>27</v>
      </c>
      <c r="G643">
        <v>0</v>
      </c>
      <c r="H643" t="s">
        <v>12811</v>
      </c>
      <c r="I643">
        <v>1184.4000000000001</v>
      </c>
      <c r="J643">
        <v>0</v>
      </c>
    </row>
    <row r="644" spans="1:10" x14ac:dyDescent="0.35">
      <c r="A644">
        <v>4739</v>
      </c>
      <c r="B644" s="20">
        <v>45727</v>
      </c>
      <c r="C644">
        <v>143</v>
      </c>
      <c r="D644" t="s">
        <v>12467</v>
      </c>
      <c r="E644">
        <v>114</v>
      </c>
      <c r="F644" t="s">
        <v>27</v>
      </c>
      <c r="G644">
        <v>0</v>
      </c>
      <c r="H644" t="s">
        <v>12812</v>
      </c>
      <c r="I644">
        <v>935.95</v>
      </c>
      <c r="J644">
        <v>0</v>
      </c>
    </row>
    <row r="645" spans="1:10" x14ac:dyDescent="0.35">
      <c r="A645">
        <v>4740</v>
      </c>
      <c r="B645" s="20">
        <v>45727</v>
      </c>
      <c r="C645">
        <v>143</v>
      </c>
      <c r="D645" t="s">
        <v>12467</v>
      </c>
      <c r="E645">
        <v>114</v>
      </c>
      <c r="F645" t="s">
        <v>27</v>
      </c>
      <c r="G645">
        <v>0</v>
      </c>
      <c r="H645" t="s">
        <v>12813</v>
      </c>
      <c r="I645">
        <v>625.4</v>
      </c>
      <c r="J645">
        <v>0</v>
      </c>
    </row>
    <row r="646" spans="1:10" x14ac:dyDescent="0.35">
      <c r="A646">
        <v>4741</v>
      </c>
      <c r="B646" s="20">
        <v>45727</v>
      </c>
      <c r="C646">
        <v>143</v>
      </c>
      <c r="D646" t="s">
        <v>12467</v>
      </c>
      <c r="E646">
        <v>114</v>
      </c>
      <c r="F646" t="s">
        <v>27</v>
      </c>
      <c r="G646">
        <v>0</v>
      </c>
      <c r="H646" t="s">
        <v>12814</v>
      </c>
      <c r="I646">
        <v>229.32</v>
      </c>
      <c r="J646">
        <v>0</v>
      </c>
    </row>
    <row r="647" spans="1:10" x14ac:dyDescent="0.35">
      <c r="A647">
        <v>4742</v>
      </c>
      <c r="B647" s="20">
        <v>45727</v>
      </c>
      <c r="C647">
        <v>143</v>
      </c>
      <c r="D647" t="s">
        <v>12467</v>
      </c>
      <c r="E647">
        <v>114</v>
      </c>
      <c r="F647" t="s">
        <v>27</v>
      </c>
      <c r="G647">
        <v>0</v>
      </c>
      <c r="H647" t="s">
        <v>12815</v>
      </c>
      <c r="I647">
        <v>336.8</v>
      </c>
      <c r="J647">
        <v>0</v>
      </c>
    </row>
    <row r="648" spans="1:10" x14ac:dyDescent="0.35">
      <c r="A648">
        <v>4743</v>
      </c>
      <c r="B648" s="20">
        <v>45727</v>
      </c>
      <c r="C648">
        <v>143</v>
      </c>
      <c r="D648" t="s">
        <v>12467</v>
      </c>
      <c r="E648">
        <v>114</v>
      </c>
      <c r="F648" t="s">
        <v>27</v>
      </c>
      <c r="G648">
        <v>0</v>
      </c>
      <c r="H648" t="s">
        <v>12816</v>
      </c>
      <c r="I648">
        <v>4398.03</v>
      </c>
      <c r="J648">
        <v>0</v>
      </c>
    </row>
    <row r="649" spans="1:10" x14ac:dyDescent="0.35">
      <c r="A649">
        <v>4744</v>
      </c>
      <c r="B649" s="20">
        <v>45727</v>
      </c>
      <c r="C649">
        <v>143</v>
      </c>
      <c r="D649" t="s">
        <v>12467</v>
      </c>
      <c r="E649">
        <v>114</v>
      </c>
      <c r="F649" t="s">
        <v>27</v>
      </c>
      <c r="G649">
        <v>0</v>
      </c>
      <c r="H649" t="s">
        <v>12817</v>
      </c>
      <c r="I649">
        <v>964.25</v>
      </c>
      <c r="J649">
        <v>0</v>
      </c>
    </row>
    <row r="650" spans="1:10" x14ac:dyDescent="0.35">
      <c r="A650">
        <v>4745</v>
      </c>
      <c r="B650" s="20">
        <v>45727</v>
      </c>
      <c r="C650">
        <v>143</v>
      </c>
      <c r="D650" t="s">
        <v>12467</v>
      </c>
      <c r="E650">
        <v>114</v>
      </c>
      <c r="F650" t="s">
        <v>27</v>
      </c>
      <c r="G650">
        <v>0</v>
      </c>
      <c r="H650" t="s">
        <v>12818</v>
      </c>
      <c r="I650">
        <v>3513.6</v>
      </c>
      <c r="J650">
        <v>0</v>
      </c>
    </row>
    <row r="651" spans="1:10" x14ac:dyDescent="0.35">
      <c r="A651">
        <v>4746</v>
      </c>
      <c r="B651" s="20">
        <v>45727</v>
      </c>
      <c r="C651">
        <v>143</v>
      </c>
      <c r="D651" t="s">
        <v>12467</v>
      </c>
      <c r="E651">
        <v>114</v>
      </c>
      <c r="F651" t="s">
        <v>27</v>
      </c>
      <c r="G651">
        <v>0</v>
      </c>
      <c r="H651" t="s">
        <v>12819</v>
      </c>
      <c r="I651">
        <v>882</v>
      </c>
      <c r="J651">
        <v>0</v>
      </c>
    </row>
    <row r="652" spans="1:10" x14ac:dyDescent="0.35">
      <c r="A652">
        <v>4747</v>
      </c>
      <c r="B652" s="20">
        <v>45727</v>
      </c>
      <c r="C652">
        <v>143</v>
      </c>
      <c r="D652" t="s">
        <v>12467</v>
      </c>
      <c r="E652">
        <v>114</v>
      </c>
      <c r="F652" t="s">
        <v>27</v>
      </c>
      <c r="G652">
        <v>0</v>
      </c>
      <c r="H652" t="s">
        <v>12820</v>
      </c>
      <c r="I652">
        <v>720</v>
      </c>
      <c r="J652">
        <v>0</v>
      </c>
    </row>
    <row r="653" spans="1:10" x14ac:dyDescent="0.35">
      <c r="A653">
        <v>4748</v>
      </c>
      <c r="B653" s="20">
        <v>45727</v>
      </c>
      <c r="C653">
        <v>143</v>
      </c>
      <c r="D653" t="s">
        <v>12467</v>
      </c>
      <c r="E653">
        <v>114</v>
      </c>
      <c r="F653" t="s">
        <v>27</v>
      </c>
      <c r="G653">
        <v>0</v>
      </c>
      <c r="H653" t="s">
        <v>12821</v>
      </c>
      <c r="I653">
        <v>182</v>
      </c>
      <c r="J653">
        <v>0</v>
      </c>
    </row>
    <row r="654" spans="1:10" x14ac:dyDescent="0.35">
      <c r="A654">
        <v>4749</v>
      </c>
      <c r="B654" s="20">
        <v>45727</v>
      </c>
      <c r="C654">
        <v>143</v>
      </c>
      <c r="D654" t="s">
        <v>12467</v>
      </c>
      <c r="E654">
        <v>114</v>
      </c>
      <c r="F654" t="s">
        <v>27</v>
      </c>
      <c r="G654">
        <v>0</v>
      </c>
      <c r="H654" t="s">
        <v>12822</v>
      </c>
      <c r="I654">
        <v>1061.5999999999999</v>
      </c>
      <c r="J654">
        <v>0</v>
      </c>
    </row>
    <row r="655" spans="1:10" x14ac:dyDescent="0.35">
      <c r="A655">
        <v>4750</v>
      </c>
      <c r="B655" s="20">
        <v>45727</v>
      </c>
      <c r="C655">
        <v>143</v>
      </c>
      <c r="D655" t="s">
        <v>12467</v>
      </c>
      <c r="E655">
        <v>114</v>
      </c>
      <c r="F655" t="s">
        <v>27</v>
      </c>
      <c r="G655">
        <v>0</v>
      </c>
      <c r="H655" t="s">
        <v>12823</v>
      </c>
      <c r="I655">
        <v>16088.14</v>
      </c>
      <c r="J655">
        <v>0</v>
      </c>
    </row>
    <row r="656" spans="1:10" x14ac:dyDescent="0.35">
      <c r="A656">
        <v>4751</v>
      </c>
      <c r="B656" s="20">
        <v>45727</v>
      </c>
      <c r="C656">
        <v>143</v>
      </c>
      <c r="D656" t="s">
        <v>12467</v>
      </c>
      <c r="E656">
        <v>114</v>
      </c>
      <c r="F656" t="s">
        <v>27</v>
      </c>
      <c r="G656">
        <v>0</v>
      </c>
      <c r="H656" t="s">
        <v>12824</v>
      </c>
      <c r="I656">
        <v>87.13</v>
      </c>
      <c r="J656">
        <v>0</v>
      </c>
    </row>
    <row r="657" spans="1:10" x14ac:dyDescent="0.35">
      <c r="A657">
        <v>4752</v>
      </c>
      <c r="B657" s="20">
        <v>45727</v>
      </c>
      <c r="C657">
        <v>143</v>
      </c>
      <c r="D657" t="s">
        <v>12467</v>
      </c>
      <c r="E657">
        <v>114</v>
      </c>
      <c r="F657" t="s">
        <v>27</v>
      </c>
      <c r="G657">
        <v>0</v>
      </c>
      <c r="H657" t="s">
        <v>12825</v>
      </c>
      <c r="I657">
        <v>14123.08</v>
      </c>
      <c r="J657">
        <v>0</v>
      </c>
    </row>
    <row r="658" spans="1:10" x14ac:dyDescent="0.35">
      <c r="A658">
        <v>4753</v>
      </c>
      <c r="B658" s="20">
        <v>45727</v>
      </c>
      <c r="C658">
        <v>143</v>
      </c>
      <c r="D658" t="s">
        <v>12467</v>
      </c>
      <c r="E658">
        <v>114</v>
      </c>
      <c r="F658" t="s">
        <v>27</v>
      </c>
      <c r="G658">
        <v>0</v>
      </c>
      <c r="H658" t="s">
        <v>12826</v>
      </c>
      <c r="I658">
        <v>568.72</v>
      </c>
      <c r="J658">
        <v>0</v>
      </c>
    </row>
    <row r="659" spans="1:10" x14ac:dyDescent="0.35">
      <c r="A659">
        <v>4754</v>
      </c>
      <c r="B659" s="20">
        <v>45727</v>
      </c>
      <c r="C659">
        <v>143</v>
      </c>
      <c r="D659" t="s">
        <v>12467</v>
      </c>
      <c r="E659">
        <v>114</v>
      </c>
      <c r="F659" t="s">
        <v>27</v>
      </c>
      <c r="G659">
        <v>0</v>
      </c>
      <c r="H659" t="s">
        <v>12827</v>
      </c>
      <c r="I659">
        <v>1115.4000000000001</v>
      </c>
      <c r="J659">
        <v>0</v>
      </c>
    </row>
    <row r="660" spans="1:10" x14ac:dyDescent="0.35">
      <c r="A660">
        <v>4793</v>
      </c>
      <c r="B660" s="20">
        <v>45727</v>
      </c>
      <c r="C660">
        <v>143</v>
      </c>
      <c r="D660" t="s">
        <v>12467</v>
      </c>
      <c r="E660">
        <v>114</v>
      </c>
      <c r="F660" t="s">
        <v>27</v>
      </c>
      <c r="G660">
        <v>0</v>
      </c>
      <c r="H660" t="s">
        <v>12828</v>
      </c>
      <c r="I660">
        <v>3130.71</v>
      </c>
      <c r="J660">
        <v>0</v>
      </c>
    </row>
    <row r="661" spans="1:10" x14ac:dyDescent="0.35">
      <c r="A661">
        <v>4794</v>
      </c>
      <c r="B661" s="20">
        <v>45727</v>
      </c>
      <c r="C661">
        <v>143</v>
      </c>
      <c r="D661" t="s">
        <v>12467</v>
      </c>
      <c r="E661">
        <v>114</v>
      </c>
      <c r="F661" t="s">
        <v>27</v>
      </c>
      <c r="G661">
        <v>0</v>
      </c>
      <c r="H661" t="s">
        <v>12829</v>
      </c>
      <c r="I661">
        <v>3506.86</v>
      </c>
      <c r="J661">
        <v>0</v>
      </c>
    </row>
    <row r="662" spans="1:10" x14ac:dyDescent="0.35">
      <c r="A662">
        <v>4795</v>
      </c>
      <c r="B662" s="20">
        <v>45727</v>
      </c>
      <c r="C662">
        <v>143</v>
      </c>
      <c r="D662" t="s">
        <v>12467</v>
      </c>
      <c r="E662">
        <v>114</v>
      </c>
      <c r="F662" t="s">
        <v>27</v>
      </c>
      <c r="G662">
        <v>0</v>
      </c>
      <c r="H662" t="s">
        <v>12830</v>
      </c>
      <c r="I662">
        <v>4337.6000000000004</v>
      </c>
      <c r="J662">
        <v>0</v>
      </c>
    </row>
    <row r="663" spans="1:10" x14ac:dyDescent="0.35">
      <c r="A663">
        <v>4812</v>
      </c>
      <c r="B663" s="20">
        <v>45727</v>
      </c>
      <c r="C663">
        <v>114</v>
      </c>
      <c r="D663" t="s">
        <v>27</v>
      </c>
      <c r="E663">
        <v>143</v>
      </c>
      <c r="F663" t="s">
        <v>12467</v>
      </c>
      <c r="G663">
        <v>0</v>
      </c>
      <c r="H663" t="s">
        <v>12831</v>
      </c>
      <c r="I663">
        <v>0</v>
      </c>
      <c r="J663">
        <v>800</v>
      </c>
    </row>
    <row r="664" spans="1:10" x14ac:dyDescent="0.35">
      <c r="A664">
        <v>4541</v>
      </c>
      <c r="B664" s="20">
        <v>45726</v>
      </c>
      <c r="C664">
        <v>143</v>
      </c>
      <c r="D664" t="s">
        <v>12467</v>
      </c>
      <c r="E664">
        <v>114</v>
      </c>
      <c r="F664" t="s">
        <v>27</v>
      </c>
      <c r="G664">
        <v>0</v>
      </c>
      <c r="I664">
        <v>200</v>
      </c>
      <c r="J664">
        <v>0</v>
      </c>
    </row>
    <row r="665" spans="1:10" x14ac:dyDescent="0.35">
      <c r="A665">
        <v>4796</v>
      </c>
      <c r="B665" s="20">
        <v>45726</v>
      </c>
      <c r="C665">
        <v>143</v>
      </c>
      <c r="D665" t="s">
        <v>12467</v>
      </c>
      <c r="E665">
        <v>114</v>
      </c>
      <c r="F665" t="s">
        <v>27</v>
      </c>
      <c r="G665">
        <v>0</v>
      </c>
      <c r="H665" t="s">
        <v>12832</v>
      </c>
      <c r="I665">
        <v>2500</v>
      </c>
      <c r="J665">
        <v>0</v>
      </c>
    </row>
    <row r="666" spans="1:10" x14ac:dyDescent="0.35">
      <c r="A666">
        <v>4189</v>
      </c>
      <c r="B666" s="20">
        <v>45726</v>
      </c>
      <c r="C666">
        <v>114</v>
      </c>
      <c r="D666" t="s">
        <v>27</v>
      </c>
      <c r="E666">
        <v>143</v>
      </c>
      <c r="F666" t="s">
        <v>12467</v>
      </c>
      <c r="G666">
        <v>1</v>
      </c>
      <c r="I666">
        <v>0</v>
      </c>
      <c r="J666">
        <v>236761.9</v>
      </c>
    </row>
    <row r="667" spans="1:10" x14ac:dyDescent="0.35">
      <c r="A667">
        <v>4193</v>
      </c>
      <c r="B667" s="20">
        <v>45726</v>
      </c>
      <c r="C667">
        <v>143</v>
      </c>
      <c r="D667" t="s">
        <v>12467</v>
      </c>
      <c r="E667">
        <v>114</v>
      </c>
      <c r="F667" t="s">
        <v>27</v>
      </c>
      <c r="G667">
        <v>0</v>
      </c>
      <c r="I667">
        <v>148800</v>
      </c>
      <c r="J667">
        <v>0</v>
      </c>
    </row>
    <row r="668" spans="1:10" x14ac:dyDescent="0.35">
      <c r="A668">
        <v>4200</v>
      </c>
      <c r="B668" s="20">
        <v>45726</v>
      </c>
      <c r="C668">
        <v>143</v>
      </c>
      <c r="D668" t="s">
        <v>12467</v>
      </c>
      <c r="E668">
        <v>114</v>
      </c>
      <c r="F668" t="s">
        <v>27</v>
      </c>
      <c r="G668">
        <v>0</v>
      </c>
      <c r="I668">
        <v>32022</v>
      </c>
      <c r="J668">
        <v>0</v>
      </c>
    </row>
    <row r="669" spans="1:10" x14ac:dyDescent="0.35">
      <c r="A669">
        <v>4201</v>
      </c>
      <c r="B669" s="20">
        <v>45726</v>
      </c>
      <c r="C669">
        <v>143</v>
      </c>
      <c r="D669" t="s">
        <v>12467</v>
      </c>
      <c r="E669">
        <v>114</v>
      </c>
      <c r="F669" t="s">
        <v>27</v>
      </c>
      <c r="G669">
        <v>0</v>
      </c>
      <c r="I669">
        <v>7500</v>
      </c>
      <c r="J669">
        <v>0</v>
      </c>
    </row>
    <row r="670" spans="1:10" x14ac:dyDescent="0.35">
      <c r="A670">
        <v>4139</v>
      </c>
      <c r="B670" s="20">
        <v>45723</v>
      </c>
      <c r="C670">
        <v>114</v>
      </c>
      <c r="D670" t="s">
        <v>27</v>
      </c>
      <c r="E670">
        <v>104</v>
      </c>
      <c r="F670" t="s">
        <v>12511</v>
      </c>
      <c r="G670">
        <v>0</v>
      </c>
      <c r="H670" t="s">
        <v>12833</v>
      </c>
      <c r="I670">
        <v>0</v>
      </c>
      <c r="J670">
        <v>500</v>
      </c>
    </row>
    <row r="671" spans="1:10" x14ac:dyDescent="0.35">
      <c r="A671">
        <v>4172</v>
      </c>
      <c r="B671" s="20">
        <v>45723</v>
      </c>
      <c r="C671">
        <v>114</v>
      </c>
      <c r="D671" t="s">
        <v>27</v>
      </c>
      <c r="E671">
        <v>143</v>
      </c>
      <c r="F671" t="s">
        <v>12467</v>
      </c>
      <c r="G671">
        <v>1</v>
      </c>
      <c r="I671">
        <v>0</v>
      </c>
      <c r="J671">
        <v>19927.259999999998</v>
      </c>
    </row>
    <row r="672" spans="1:10" x14ac:dyDescent="0.35">
      <c r="A672">
        <v>4183</v>
      </c>
      <c r="B672" s="20">
        <v>45723</v>
      </c>
      <c r="C672">
        <v>143</v>
      </c>
      <c r="D672" t="s">
        <v>12467</v>
      </c>
      <c r="E672">
        <v>114</v>
      </c>
      <c r="F672" t="s">
        <v>27</v>
      </c>
      <c r="G672">
        <v>0</v>
      </c>
      <c r="I672">
        <v>50600</v>
      </c>
      <c r="J672">
        <v>0</v>
      </c>
    </row>
    <row r="673" spans="1:10" x14ac:dyDescent="0.35">
      <c r="A673">
        <v>4813</v>
      </c>
      <c r="B673" s="20">
        <v>45723</v>
      </c>
      <c r="C673">
        <v>114</v>
      </c>
      <c r="D673" t="s">
        <v>27</v>
      </c>
      <c r="E673">
        <v>143</v>
      </c>
      <c r="F673" t="s">
        <v>12467</v>
      </c>
      <c r="G673">
        <v>0</v>
      </c>
      <c r="H673" t="s">
        <v>12737</v>
      </c>
      <c r="I673">
        <v>0</v>
      </c>
      <c r="J673">
        <v>16816.45</v>
      </c>
    </row>
    <row r="674" spans="1:10" x14ac:dyDescent="0.35">
      <c r="A674">
        <v>4755</v>
      </c>
      <c r="B674" s="20">
        <v>45722</v>
      </c>
      <c r="C674">
        <v>143</v>
      </c>
      <c r="D674" t="s">
        <v>12467</v>
      </c>
      <c r="E674">
        <v>114</v>
      </c>
      <c r="F674" t="s">
        <v>27</v>
      </c>
      <c r="G674">
        <v>0</v>
      </c>
      <c r="H674" t="s">
        <v>12834</v>
      </c>
      <c r="I674">
        <v>15755.34</v>
      </c>
      <c r="J674">
        <v>0</v>
      </c>
    </row>
    <row r="675" spans="1:10" x14ac:dyDescent="0.35">
      <c r="A675">
        <v>4757</v>
      </c>
      <c r="B675" s="20">
        <v>45722</v>
      </c>
      <c r="C675">
        <v>143</v>
      </c>
      <c r="D675" t="s">
        <v>12467</v>
      </c>
      <c r="E675">
        <v>114</v>
      </c>
      <c r="F675" t="s">
        <v>27</v>
      </c>
      <c r="G675">
        <v>0</v>
      </c>
      <c r="H675" t="s">
        <v>12835</v>
      </c>
      <c r="I675">
        <v>720</v>
      </c>
      <c r="J675">
        <v>0</v>
      </c>
    </row>
    <row r="676" spans="1:10" x14ac:dyDescent="0.35">
      <c r="A676">
        <v>4758</v>
      </c>
      <c r="B676" s="20">
        <v>45722</v>
      </c>
      <c r="C676">
        <v>143</v>
      </c>
      <c r="D676" t="s">
        <v>12467</v>
      </c>
      <c r="E676">
        <v>114</v>
      </c>
      <c r="F676" t="s">
        <v>27</v>
      </c>
      <c r="G676">
        <v>0</v>
      </c>
      <c r="H676" t="s">
        <v>12836</v>
      </c>
      <c r="I676">
        <v>631.9</v>
      </c>
      <c r="J676">
        <v>0</v>
      </c>
    </row>
    <row r="677" spans="1:10" x14ac:dyDescent="0.35">
      <c r="A677">
        <v>4759</v>
      </c>
      <c r="B677" s="20">
        <v>45722</v>
      </c>
      <c r="C677">
        <v>143</v>
      </c>
      <c r="D677" t="s">
        <v>12467</v>
      </c>
      <c r="E677">
        <v>114</v>
      </c>
      <c r="F677" t="s">
        <v>27</v>
      </c>
      <c r="G677">
        <v>0</v>
      </c>
      <c r="H677" t="s">
        <v>12837</v>
      </c>
      <c r="I677">
        <v>3604.87</v>
      </c>
      <c r="J677">
        <v>0</v>
      </c>
    </row>
    <row r="678" spans="1:10" x14ac:dyDescent="0.35">
      <c r="A678">
        <v>4760</v>
      </c>
      <c r="B678" s="20">
        <v>45722</v>
      </c>
      <c r="C678">
        <v>143</v>
      </c>
      <c r="D678" t="s">
        <v>12467</v>
      </c>
      <c r="E678">
        <v>114</v>
      </c>
      <c r="F678" t="s">
        <v>27</v>
      </c>
      <c r="G678">
        <v>0</v>
      </c>
      <c r="H678" t="s">
        <v>12838</v>
      </c>
      <c r="I678">
        <v>382.86</v>
      </c>
      <c r="J678">
        <v>0</v>
      </c>
    </row>
    <row r="679" spans="1:10" x14ac:dyDescent="0.35">
      <c r="A679">
        <v>4761</v>
      </c>
      <c r="B679" s="20">
        <v>45722</v>
      </c>
      <c r="C679">
        <v>143</v>
      </c>
      <c r="D679" t="s">
        <v>12467</v>
      </c>
      <c r="E679">
        <v>114</v>
      </c>
      <c r="F679" t="s">
        <v>27</v>
      </c>
      <c r="G679">
        <v>0</v>
      </c>
      <c r="H679" t="s">
        <v>12839</v>
      </c>
      <c r="I679">
        <v>78</v>
      </c>
      <c r="J679">
        <v>0</v>
      </c>
    </row>
    <row r="680" spans="1:10" x14ac:dyDescent="0.35">
      <c r="A680">
        <v>4762</v>
      </c>
      <c r="B680" s="20">
        <v>45722</v>
      </c>
      <c r="C680">
        <v>143</v>
      </c>
      <c r="D680" t="s">
        <v>12467</v>
      </c>
      <c r="E680">
        <v>114</v>
      </c>
      <c r="F680" t="s">
        <v>27</v>
      </c>
      <c r="G680">
        <v>0</v>
      </c>
      <c r="H680" t="s">
        <v>12840</v>
      </c>
      <c r="I680">
        <v>333</v>
      </c>
      <c r="J680">
        <v>0</v>
      </c>
    </row>
    <row r="681" spans="1:10" x14ac:dyDescent="0.35">
      <c r="A681">
        <v>4763</v>
      </c>
      <c r="B681" s="20">
        <v>45722</v>
      </c>
      <c r="C681">
        <v>143</v>
      </c>
      <c r="D681" t="s">
        <v>12467</v>
      </c>
      <c r="E681">
        <v>114</v>
      </c>
      <c r="F681" t="s">
        <v>27</v>
      </c>
      <c r="G681">
        <v>0</v>
      </c>
      <c r="H681" t="s">
        <v>12841</v>
      </c>
      <c r="I681">
        <v>951</v>
      </c>
      <c r="J681">
        <v>0</v>
      </c>
    </row>
    <row r="682" spans="1:10" x14ac:dyDescent="0.35">
      <c r="A682">
        <v>4764</v>
      </c>
      <c r="B682" s="20">
        <v>45722</v>
      </c>
      <c r="C682">
        <v>143</v>
      </c>
      <c r="D682" t="s">
        <v>12467</v>
      </c>
      <c r="E682">
        <v>114</v>
      </c>
      <c r="F682" t="s">
        <v>27</v>
      </c>
      <c r="G682">
        <v>0</v>
      </c>
      <c r="H682" t="s">
        <v>12842</v>
      </c>
      <c r="I682">
        <v>4180.5</v>
      </c>
      <c r="J682">
        <v>0</v>
      </c>
    </row>
    <row r="683" spans="1:10" x14ac:dyDescent="0.35">
      <c r="A683">
        <v>4765</v>
      </c>
      <c r="B683" s="20">
        <v>45722</v>
      </c>
      <c r="C683">
        <v>143</v>
      </c>
      <c r="D683" t="s">
        <v>12467</v>
      </c>
      <c r="E683">
        <v>114</v>
      </c>
      <c r="F683" t="s">
        <v>27</v>
      </c>
      <c r="G683">
        <v>0</v>
      </c>
      <c r="H683" t="s">
        <v>12843</v>
      </c>
      <c r="I683">
        <v>3785.49</v>
      </c>
      <c r="J683">
        <v>0</v>
      </c>
    </row>
    <row r="684" spans="1:10" x14ac:dyDescent="0.35">
      <c r="A684">
        <v>4766</v>
      </c>
      <c r="B684" s="20">
        <v>45722</v>
      </c>
      <c r="C684">
        <v>143</v>
      </c>
      <c r="D684" t="s">
        <v>12467</v>
      </c>
      <c r="E684">
        <v>114</v>
      </c>
      <c r="F684" t="s">
        <v>27</v>
      </c>
      <c r="G684">
        <v>0</v>
      </c>
      <c r="H684" t="s">
        <v>12844</v>
      </c>
      <c r="I684">
        <v>3000</v>
      </c>
      <c r="J684">
        <v>0</v>
      </c>
    </row>
    <row r="685" spans="1:10" x14ac:dyDescent="0.35">
      <c r="A685">
        <v>4767</v>
      </c>
      <c r="B685" s="20">
        <v>45722</v>
      </c>
      <c r="C685">
        <v>143</v>
      </c>
      <c r="D685" t="s">
        <v>12467</v>
      </c>
      <c r="E685">
        <v>114</v>
      </c>
      <c r="F685" t="s">
        <v>27</v>
      </c>
      <c r="G685">
        <v>0</v>
      </c>
      <c r="H685" t="s">
        <v>12845</v>
      </c>
      <c r="I685">
        <v>153</v>
      </c>
      <c r="J685">
        <v>0</v>
      </c>
    </row>
    <row r="686" spans="1:10" x14ac:dyDescent="0.35">
      <c r="A686">
        <v>4768</v>
      </c>
      <c r="B686" s="20">
        <v>45722</v>
      </c>
      <c r="C686">
        <v>143</v>
      </c>
      <c r="D686" t="s">
        <v>12467</v>
      </c>
      <c r="E686">
        <v>114</v>
      </c>
      <c r="F686" t="s">
        <v>27</v>
      </c>
      <c r="G686">
        <v>0</v>
      </c>
      <c r="H686" t="s">
        <v>12846</v>
      </c>
      <c r="I686">
        <v>245</v>
      </c>
      <c r="J686">
        <v>0</v>
      </c>
    </row>
    <row r="687" spans="1:10" x14ac:dyDescent="0.35">
      <c r="A687">
        <v>4769</v>
      </c>
      <c r="B687" s="20">
        <v>45722</v>
      </c>
      <c r="C687">
        <v>143</v>
      </c>
      <c r="D687" t="s">
        <v>12467</v>
      </c>
      <c r="E687">
        <v>114</v>
      </c>
      <c r="F687" t="s">
        <v>27</v>
      </c>
      <c r="G687">
        <v>0</v>
      </c>
      <c r="H687" t="s">
        <v>12847</v>
      </c>
      <c r="I687">
        <v>3611.4</v>
      </c>
      <c r="J687">
        <v>0</v>
      </c>
    </row>
    <row r="688" spans="1:10" x14ac:dyDescent="0.35">
      <c r="A688">
        <v>4770</v>
      </c>
      <c r="B688" s="20">
        <v>45722</v>
      </c>
      <c r="C688">
        <v>143</v>
      </c>
      <c r="D688" t="s">
        <v>12467</v>
      </c>
      <c r="E688">
        <v>114</v>
      </c>
      <c r="F688" t="s">
        <v>27</v>
      </c>
      <c r="G688">
        <v>0</v>
      </c>
      <c r="H688" t="s">
        <v>12848</v>
      </c>
      <c r="I688">
        <v>295.89999999999998</v>
      </c>
      <c r="J688">
        <v>0</v>
      </c>
    </row>
    <row r="689" spans="1:10" x14ac:dyDescent="0.35">
      <c r="A689">
        <v>4771</v>
      </c>
      <c r="B689" s="20">
        <v>45722</v>
      </c>
      <c r="C689">
        <v>143</v>
      </c>
      <c r="D689" t="s">
        <v>12467</v>
      </c>
      <c r="E689">
        <v>114</v>
      </c>
      <c r="F689" t="s">
        <v>27</v>
      </c>
      <c r="G689">
        <v>0</v>
      </c>
      <c r="H689" t="s">
        <v>12849</v>
      </c>
      <c r="I689">
        <v>27.5</v>
      </c>
      <c r="J689">
        <v>0</v>
      </c>
    </row>
    <row r="690" spans="1:10" x14ac:dyDescent="0.35">
      <c r="A690">
        <v>4772</v>
      </c>
      <c r="B690" s="20">
        <v>45722</v>
      </c>
      <c r="C690">
        <v>143</v>
      </c>
      <c r="D690" t="s">
        <v>12467</v>
      </c>
      <c r="E690">
        <v>114</v>
      </c>
      <c r="F690" t="s">
        <v>27</v>
      </c>
      <c r="G690">
        <v>0</v>
      </c>
      <c r="H690" t="s">
        <v>12850</v>
      </c>
      <c r="I690">
        <v>1841.7</v>
      </c>
      <c r="J690">
        <v>0</v>
      </c>
    </row>
    <row r="691" spans="1:10" x14ac:dyDescent="0.35">
      <c r="A691">
        <v>4773</v>
      </c>
      <c r="B691" s="20">
        <v>45722</v>
      </c>
      <c r="C691">
        <v>143</v>
      </c>
      <c r="D691" t="s">
        <v>12467</v>
      </c>
      <c r="E691">
        <v>114</v>
      </c>
      <c r="F691" t="s">
        <v>27</v>
      </c>
      <c r="G691">
        <v>0</v>
      </c>
      <c r="H691" t="s">
        <v>12851</v>
      </c>
      <c r="I691">
        <v>1983.99</v>
      </c>
      <c r="J691">
        <v>0</v>
      </c>
    </row>
    <row r="692" spans="1:10" x14ac:dyDescent="0.35">
      <c r="A692">
        <v>4774</v>
      </c>
      <c r="B692" s="20">
        <v>45722</v>
      </c>
      <c r="C692">
        <v>143</v>
      </c>
      <c r="D692" t="s">
        <v>12467</v>
      </c>
      <c r="E692">
        <v>114</v>
      </c>
      <c r="F692" t="s">
        <v>27</v>
      </c>
      <c r="G692">
        <v>0</v>
      </c>
      <c r="H692" t="s">
        <v>12852</v>
      </c>
      <c r="I692">
        <v>564.09</v>
      </c>
      <c r="J692">
        <v>0</v>
      </c>
    </row>
    <row r="693" spans="1:10" x14ac:dyDescent="0.35">
      <c r="A693">
        <v>4775</v>
      </c>
      <c r="B693" s="20">
        <v>45722</v>
      </c>
      <c r="C693">
        <v>143</v>
      </c>
      <c r="D693" t="s">
        <v>12467</v>
      </c>
      <c r="E693">
        <v>114</v>
      </c>
      <c r="F693" t="s">
        <v>27</v>
      </c>
      <c r="G693">
        <v>0</v>
      </c>
      <c r="H693" t="s">
        <v>12853</v>
      </c>
      <c r="I693">
        <v>15580</v>
      </c>
      <c r="J693">
        <v>0</v>
      </c>
    </row>
    <row r="694" spans="1:10" x14ac:dyDescent="0.35">
      <c r="A694">
        <v>4797</v>
      </c>
      <c r="B694" s="20">
        <v>45722</v>
      </c>
      <c r="C694">
        <v>143</v>
      </c>
      <c r="D694" t="s">
        <v>12467</v>
      </c>
      <c r="E694">
        <v>114</v>
      </c>
      <c r="F694" t="s">
        <v>27</v>
      </c>
      <c r="G694">
        <v>0</v>
      </c>
      <c r="H694" t="s">
        <v>12854</v>
      </c>
      <c r="I694">
        <v>2877.09</v>
      </c>
      <c r="J694">
        <v>0</v>
      </c>
    </row>
    <row r="695" spans="1:10" x14ac:dyDescent="0.35">
      <c r="A695">
        <v>4798</v>
      </c>
      <c r="B695" s="20">
        <v>45722</v>
      </c>
      <c r="C695">
        <v>143</v>
      </c>
      <c r="D695" t="s">
        <v>12467</v>
      </c>
      <c r="E695">
        <v>114</v>
      </c>
      <c r="F695" t="s">
        <v>27</v>
      </c>
      <c r="G695">
        <v>0</v>
      </c>
      <c r="H695" t="s">
        <v>12855</v>
      </c>
      <c r="I695">
        <v>3796.72</v>
      </c>
      <c r="J695">
        <v>0</v>
      </c>
    </row>
    <row r="696" spans="1:10" x14ac:dyDescent="0.35">
      <c r="A696">
        <v>4799</v>
      </c>
      <c r="B696" s="20">
        <v>45722</v>
      </c>
      <c r="C696">
        <v>143</v>
      </c>
      <c r="D696" t="s">
        <v>12467</v>
      </c>
      <c r="E696">
        <v>114</v>
      </c>
      <c r="F696" t="s">
        <v>27</v>
      </c>
      <c r="G696">
        <v>0</v>
      </c>
      <c r="H696" t="s">
        <v>12856</v>
      </c>
      <c r="I696">
        <v>3002.2</v>
      </c>
      <c r="J696">
        <v>0</v>
      </c>
    </row>
    <row r="697" spans="1:10" x14ac:dyDescent="0.35">
      <c r="A697">
        <v>4800</v>
      </c>
      <c r="B697" s="20">
        <v>45722</v>
      </c>
      <c r="C697">
        <v>143</v>
      </c>
      <c r="D697" t="s">
        <v>12467</v>
      </c>
      <c r="E697">
        <v>114</v>
      </c>
      <c r="F697" t="s">
        <v>27</v>
      </c>
      <c r="G697">
        <v>0</v>
      </c>
      <c r="H697" t="s">
        <v>12857</v>
      </c>
      <c r="I697">
        <v>15000</v>
      </c>
      <c r="J697">
        <v>0</v>
      </c>
    </row>
    <row r="698" spans="1:10" x14ac:dyDescent="0.35">
      <c r="A698">
        <v>4814</v>
      </c>
      <c r="B698" s="20">
        <v>45722</v>
      </c>
      <c r="C698">
        <v>114</v>
      </c>
      <c r="D698" t="s">
        <v>27</v>
      </c>
      <c r="E698">
        <v>143</v>
      </c>
      <c r="F698" t="s">
        <v>12467</v>
      </c>
      <c r="G698">
        <v>0</v>
      </c>
      <c r="H698" t="s">
        <v>12858</v>
      </c>
      <c r="I698">
        <v>0</v>
      </c>
      <c r="J698">
        <v>20012.5</v>
      </c>
    </row>
    <row r="699" spans="1:10" x14ac:dyDescent="0.35">
      <c r="A699">
        <v>4136</v>
      </c>
      <c r="B699" s="20">
        <v>45722</v>
      </c>
      <c r="C699">
        <v>114</v>
      </c>
      <c r="D699" t="s">
        <v>27</v>
      </c>
      <c r="E699">
        <v>143</v>
      </c>
      <c r="F699" t="s">
        <v>12467</v>
      </c>
      <c r="G699">
        <v>1</v>
      </c>
      <c r="I699">
        <v>0</v>
      </c>
      <c r="J699">
        <v>18880.7</v>
      </c>
    </row>
    <row r="700" spans="1:10" x14ac:dyDescent="0.35">
      <c r="A700">
        <v>4140</v>
      </c>
      <c r="B700" s="20">
        <v>45722</v>
      </c>
      <c r="C700">
        <v>143</v>
      </c>
      <c r="D700" t="s">
        <v>12467</v>
      </c>
      <c r="E700">
        <v>114</v>
      </c>
      <c r="F700" t="s">
        <v>27</v>
      </c>
      <c r="G700">
        <v>0</v>
      </c>
      <c r="I700">
        <v>200</v>
      </c>
      <c r="J700">
        <v>0</v>
      </c>
    </row>
    <row r="701" spans="1:10" x14ac:dyDescent="0.35">
      <c r="A701">
        <v>4144</v>
      </c>
      <c r="B701" s="20">
        <v>45722</v>
      </c>
      <c r="C701">
        <v>143</v>
      </c>
      <c r="D701" t="s">
        <v>12467</v>
      </c>
      <c r="E701">
        <v>114</v>
      </c>
      <c r="F701" t="s">
        <v>27</v>
      </c>
      <c r="G701">
        <v>0</v>
      </c>
      <c r="I701">
        <v>10238</v>
      </c>
      <c r="J701">
        <v>0</v>
      </c>
    </row>
    <row r="702" spans="1:10" x14ac:dyDescent="0.35">
      <c r="A702">
        <v>4151</v>
      </c>
      <c r="B702" s="20">
        <v>45722</v>
      </c>
      <c r="C702">
        <v>143</v>
      </c>
      <c r="D702" t="s">
        <v>12467</v>
      </c>
      <c r="E702">
        <v>114</v>
      </c>
      <c r="F702" t="s">
        <v>27</v>
      </c>
      <c r="G702">
        <v>0</v>
      </c>
      <c r="H702" t="s">
        <v>12859</v>
      </c>
      <c r="I702">
        <v>1675</v>
      </c>
      <c r="J702">
        <v>0</v>
      </c>
    </row>
    <row r="703" spans="1:10" x14ac:dyDescent="0.35">
      <c r="A703">
        <v>4158</v>
      </c>
      <c r="B703" s="20">
        <v>45722</v>
      </c>
      <c r="C703">
        <v>143</v>
      </c>
      <c r="D703" t="s">
        <v>12467</v>
      </c>
      <c r="E703">
        <v>114</v>
      </c>
      <c r="F703" t="s">
        <v>27</v>
      </c>
      <c r="G703">
        <v>0</v>
      </c>
      <c r="I703">
        <v>2250</v>
      </c>
      <c r="J703">
        <v>0</v>
      </c>
    </row>
    <row r="704" spans="1:10" x14ac:dyDescent="0.35">
      <c r="A704">
        <v>4102</v>
      </c>
      <c r="B704" s="20">
        <v>45721</v>
      </c>
      <c r="C704">
        <v>114</v>
      </c>
      <c r="D704" t="s">
        <v>27</v>
      </c>
      <c r="E704">
        <v>143</v>
      </c>
      <c r="F704" t="s">
        <v>12467</v>
      </c>
      <c r="G704">
        <v>1</v>
      </c>
      <c r="I704">
        <v>0</v>
      </c>
      <c r="J704">
        <v>481369.3</v>
      </c>
    </row>
    <row r="705" spans="1:10" x14ac:dyDescent="0.35">
      <c r="A705">
        <v>4107</v>
      </c>
      <c r="B705" s="20">
        <v>45721</v>
      </c>
      <c r="C705">
        <v>143</v>
      </c>
      <c r="D705" t="s">
        <v>12467</v>
      </c>
      <c r="E705">
        <v>114</v>
      </c>
      <c r="F705" t="s">
        <v>27</v>
      </c>
      <c r="G705">
        <v>0</v>
      </c>
      <c r="I705">
        <v>148200</v>
      </c>
      <c r="J705">
        <v>0</v>
      </c>
    </row>
    <row r="706" spans="1:10" x14ac:dyDescent="0.35">
      <c r="A706">
        <v>4111</v>
      </c>
      <c r="B706" s="20">
        <v>45721</v>
      </c>
      <c r="C706">
        <v>148</v>
      </c>
      <c r="D706" t="s">
        <v>12495</v>
      </c>
      <c r="E706">
        <v>114</v>
      </c>
      <c r="F706" t="s">
        <v>27</v>
      </c>
      <c r="G706">
        <v>0</v>
      </c>
      <c r="I706">
        <v>44900</v>
      </c>
      <c r="J706">
        <v>0</v>
      </c>
    </row>
    <row r="707" spans="1:10" x14ac:dyDescent="0.35">
      <c r="A707">
        <v>4112</v>
      </c>
      <c r="B707" s="20">
        <v>45721</v>
      </c>
      <c r="C707">
        <v>148</v>
      </c>
      <c r="D707" t="s">
        <v>12495</v>
      </c>
      <c r="E707">
        <v>114</v>
      </c>
      <c r="F707" t="s">
        <v>27</v>
      </c>
      <c r="G707">
        <v>0</v>
      </c>
      <c r="I707">
        <v>28750</v>
      </c>
      <c r="J707">
        <v>0</v>
      </c>
    </row>
    <row r="708" spans="1:10" x14ac:dyDescent="0.35">
      <c r="A708">
        <v>4122</v>
      </c>
      <c r="B708" s="20">
        <v>45721</v>
      </c>
      <c r="C708">
        <v>143</v>
      </c>
      <c r="D708" t="s">
        <v>12467</v>
      </c>
      <c r="E708">
        <v>114</v>
      </c>
      <c r="F708" t="s">
        <v>27</v>
      </c>
      <c r="G708">
        <v>0</v>
      </c>
      <c r="I708">
        <v>3380</v>
      </c>
      <c r="J708">
        <v>0</v>
      </c>
    </row>
    <row r="709" spans="1:10" x14ac:dyDescent="0.35">
      <c r="A709">
        <v>4756</v>
      </c>
      <c r="B709" s="20">
        <v>45721</v>
      </c>
      <c r="C709">
        <v>143</v>
      </c>
      <c r="D709" t="s">
        <v>12467</v>
      </c>
      <c r="E709">
        <v>114</v>
      </c>
      <c r="F709" t="s">
        <v>27</v>
      </c>
      <c r="G709">
        <v>0</v>
      </c>
      <c r="H709" t="s">
        <v>12860</v>
      </c>
      <c r="I709">
        <v>45.65</v>
      </c>
      <c r="J709">
        <v>0</v>
      </c>
    </row>
    <row r="710" spans="1:10" x14ac:dyDescent="0.35">
      <c r="A710">
        <v>4776</v>
      </c>
      <c r="B710" s="20">
        <v>45721</v>
      </c>
      <c r="C710">
        <v>143</v>
      </c>
      <c r="D710" t="s">
        <v>12467</v>
      </c>
      <c r="E710">
        <v>114</v>
      </c>
      <c r="F710" t="s">
        <v>27</v>
      </c>
      <c r="G710">
        <v>0</v>
      </c>
      <c r="H710" t="s">
        <v>12861</v>
      </c>
      <c r="I710">
        <v>699</v>
      </c>
      <c r="J710">
        <v>0</v>
      </c>
    </row>
    <row r="711" spans="1:10" x14ac:dyDescent="0.35">
      <c r="A711">
        <v>5577</v>
      </c>
      <c r="B711" s="20">
        <v>45721</v>
      </c>
      <c r="C711">
        <v>114</v>
      </c>
      <c r="D711" t="s">
        <v>27</v>
      </c>
      <c r="E711">
        <v>143</v>
      </c>
      <c r="F711" t="s">
        <v>12467</v>
      </c>
      <c r="G711">
        <v>0</v>
      </c>
      <c r="I711">
        <v>0</v>
      </c>
      <c r="J711">
        <v>1690</v>
      </c>
    </row>
    <row r="712" spans="1:10" x14ac:dyDescent="0.35">
      <c r="A712">
        <v>4085</v>
      </c>
      <c r="B712" s="20">
        <v>45716</v>
      </c>
      <c r="C712">
        <v>143</v>
      </c>
      <c r="D712" t="s">
        <v>12467</v>
      </c>
      <c r="E712">
        <v>114</v>
      </c>
      <c r="F712" t="s">
        <v>27</v>
      </c>
      <c r="G712">
        <v>0</v>
      </c>
      <c r="H712" t="s">
        <v>12862</v>
      </c>
      <c r="I712">
        <v>794.28</v>
      </c>
      <c r="J712">
        <v>0</v>
      </c>
    </row>
    <row r="713" spans="1:10" x14ac:dyDescent="0.35">
      <c r="A713">
        <v>4335</v>
      </c>
      <c r="B713" s="20">
        <v>45716</v>
      </c>
      <c r="C713">
        <v>114</v>
      </c>
      <c r="D713" t="s">
        <v>27</v>
      </c>
      <c r="E713">
        <v>143</v>
      </c>
      <c r="F713" t="s">
        <v>12467</v>
      </c>
      <c r="G713">
        <v>1</v>
      </c>
      <c r="I713">
        <v>0</v>
      </c>
      <c r="J713">
        <v>44911.26</v>
      </c>
    </row>
    <row r="714" spans="1:10" x14ac:dyDescent="0.35">
      <c r="A714">
        <v>4339</v>
      </c>
      <c r="B714" s="20">
        <v>45716</v>
      </c>
      <c r="C714">
        <v>143</v>
      </c>
      <c r="D714" t="s">
        <v>12467</v>
      </c>
      <c r="E714">
        <v>114</v>
      </c>
      <c r="F714" t="s">
        <v>27</v>
      </c>
      <c r="G714">
        <v>0</v>
      </c>
      <c r="I714">
        <v>560</v>
      </c>
      <c r="J714">
        <v>0</v>
      </c>
    </row>
    <row r="715" spans="1:10" x14ac:dyDescent="0.35">
      <c r="A715">
        <v>4065</v>
      </c>
      <c r="B715" s="20">
        <v>45715</v>
      </c>
      <c r="C715">
        <v>114</v>
      </c>
      <c r="D715" t="s">
        <v>27</v>
      </c>
      <c r="E715">
        <v>143</v>
      </c>
      <c r="F715" t="s">
        <v>12467</v>
      </c>
      <c r="G715">
        <v>1</v>
      </c>
      <c r="I715">
        <v>0</v>
      </c>
      <c r="J715">
        <v>44024.87</v>
      </c>
    </row>
    <row r="716" spans="1:10" x14ac:dyDescent="0.35">
      <c r="A716">
        <v>4070</v>
      </c>
      <c r="B716" s="20">
        <v>45715</v>
      </c>
      <c r="C716">
        <v>143</v>
      </c>
      <c r="D716" t="s">
        <v>12467</v>
      </c>
      <c r="E716">
        <v>114</v>
      </c>
      <c r="F716" t="s">
        <v>27</v>
      </c>
      <c r="G716">
        <v>0</v>
      </c>
      <c r="I716">
        <v>122200</v>
      </c>
      <c r="J716">
        <v>0</v>
      </c>
    </row>
    <row r="717" spans="1:10" x14ac:dyDescent="0.35">
      <c r="A717">
        <v>4071</v>
      </c>
      <c r="B717" s="20">
        <v>45715</v>
      </c>
      <c r="C717">
        <v>114</v>
      </c>
      <c r="D717" t="s">
        <v>27</v>
      </c>
      <c r="E717">
        <v>143</v>
      </c>
      <c r="F717" t="s">
        <v>12467</v>
      </c>
      <c r="G717">
        <v>0</v>
      </c>
      <c r="I717">
        <v>0</v>
      </c>
      <c r="J717">
        <v>9000</v>
      </c>
    </row>
    <row r="718" spans="1:10" x14ac:dyDescent="0.35">
      <c r="A718">
        <v>4077</v>
      </c>
      <c r="B718" s="20">
        <v>45715</v>
      </c>
      <c r="C718">
        <v>143</v>
      </c>
      <c r="D718" t="s">
        <v>12467</v>
      </c>
      <c r="E718">
        <v>114</v>
      </c>
      <c r="F718" t="s">
        <v>27</v>
      </c>
      <c r="G718">
        <v>0</v>
      </c>
      <c r="I718">
        <v>853</v>
      </c>
      <c r="J718">
        <v>0</v>
      </c>
    </row>
    <row r="719" spans="1:10" x14ac:dyDescent="0.35">
      <c r="A719">
        <v>4338</v>
      </c>
      <c r="B719" s="20">
        <v>45715</v>
      </c>
      <c r="C719">
        <v>148</v>
      </c>
      <c r="D719" t="s">
        <v>12495</v>
      </c>
      <c r="E719">
        <v>114</v>
      </c>
      <c r="F719" t="s">
        <v>27</v>
      </c>
      <c r="G719">
        <v>0</v>
      </c>
      <c r="I719">
        <v>5000</v>
      </c>
      <c r="J719">
        <v>0</v>
      </c>
    </row>
    <row r="720" spans="1:10" x14ac:dyDescent="0.35">
      <c r="A720">
        <v>4043</v>
      </c>
      <c r="B720" s="20">
        <v>45714</v>
      </c>
      <c r="C720">
        <v>114</v>
      </c>
      <c r="D720" t="s">
        <v>27</v>
      </c>
      <c r="E720">
        <v>143</v>
      </c>
      <c r="F720" t="s">
        <v>12467</v>
      </c>
      <c r="G720">
        <v>1</v>
      </c>
      <c r="I720">
        <v>0</v>
      </c>
      <c r="J720">
        <v>51166.12</v>
      </c>
    </row>
    <row r="721" spans="1:10" x14ac:dyDescent="0.35">
      <c r="A721">
        <v>4047</v>
      </c>
      <c r="B721" s="20">
        <v>45714</v>
      </c>
      <c r="C721">
        <v>143</v>
      </c>
      <c r="D721" t="s">
        <v>12467</v>
      </c>
      <c r="E721">
        <v>114</v>
      </c>
      <c r="F721" t="s">
        <v>27</v>
      </c>
      <c r="G721">
        <v>0</v>
      </c>
      <c r="I721">
        <v>48800</v>
      </c>
      <c r="J721">
        <v>0</v>
      </c>
    </row>
    <row r="722" spans="1:10" x14ac:dyDescent="0.35">
      <c r="A722">
        <v>4062</v>
      </c>
      <c r="B722" s="20">
        <v>45714</v>
      </c>
      <c r="C722">
        <v>143</v>
      </c>
      <c r="D722" t="s">
        <v>12467</v>
      </c>
      <c r="E722">
        <v>114</v>
      </c>
      <c r="F722" t="s">
        <v>27</v>
      </c>
      <c r="G722">
        <v>0</v>
      </c>
      <c r="I722">
        <v>5994</v>
      </c>
      <c r="J722">
        <v>0</v>
      </c>
    </row>
    <row r="723" spans="1:10" x14ac:dyDescent="0.35">
      <c r="A723">
        <v>4063</v>
      </c>
      <c r="B723" s="20">
        <v>45714</v>
      </c>
      <c r="C723">
        <v>143</v>
      </c>
      <c r="D723" t="s">
        <v>12467</v>
      </c>
      <c r="E723">
        <v>114</v>
      </c>
      <c r="F723" t="s">
        <v>27</v>
      </c>
      <c r="G723">
        <v>0</v>
      </c>
      <c r="I723">
        <v>213</v>
      </c>
      <c r="J723">
        <v>0</v>
      </c>
    </row>
    <row r="724" spans="1:10" x14ac:dyDescent="0.35">
      <c r="A724">
        <v>4084</v>
      </c>
      <c r="B724" s="20">
        <v>45714</v>
      </c>
      <c r="C724">
        <v>143</v>
      </c>
      <c r="D724" t="s">
        <v>12467</v>
      </c>
      <c r="E724">
        <v>114</v>
      </c>
      <c r="F724" t="s">
        <v>27</v>
      </c>
      <c r="G724">
        <v>0</v>
      </c>
      <c r="H724" t="s">
        <v>12863</v>
      </c>
      <c r="I724">
        <v>3333.33</v>
      </c>
      <c r="J724">
        <v>0</v>
      </c>
    </row>
    <row r="725" spans="1:10" x14ac:dyDescent="0.35">
      <c r="A725">
        <v>4336</v>
      </c>
      <c r="B725" s="20">
        <v>45714</v>
      </c>
      <c r="C725">
        <v>114</v>
      </c>
      <c r="D725" t="s">
        <v>27</v>
      </c>
      <c r="E725">
        <v>105</v>
      </c>
      <c r="F725" t="s">
        <v>12469</v>
      </c>
      <c r="G725">
        <v>0</v>
      </c>
      <c r="H725" t="s">
        <v>12864</v>
      </c>
      <c r="I725">
        <v>0</v>
      </c>
      <c r="J725">
        <v>3750</v>
      </c>
    </row>
    <row r="726" spans="1:10" x14ac:dyDescent="0.35">
      <c r="A726">
        <v>4337</v>
      </c>
      <c r="B726" s="20">
        <v>45714</v>
      </c>
      <c r="C726">
        <v>148</v>
      </c>
      <c r="D726" t="s">
        <v>12495</v>
      </c>
      <c r="E726">
        <v>114</v>
      </c>
      <c r="F726" t="s">
        <v>27</v>
      </c>
      <c r="G726">
        <v>0</v>
      </c>
      <c r="I726">
        <v>10000</v>
      </c>
      <c r="J726">
        <v>0</v>
      </c>
    </row>
    <row r="727" spans="1:10" x14ac:dyDescent="0.35">
      <c r="A727">
        <v>4024</v>
      </c>
      <c r="B727" s="20">
        <v>45713</v>
      </c>
      <c r="C727">
        <v>114</v>
      </c>
      <c r="D727" t="s">
        <v>27</v>
      </c>
      <c r="E727">
        <v>143</v>
      </c>
      <c r="F727" t="s">
        <v>12467</v>
      </c>
      <c r="G727">
        <v>1</v>
      </c>
      <c r="I727">
        <v>0</v>
      </c>
      <c r="J727">
        <v>34053.160000000003</v>
      </c>
    </row>
    <row r="728" spans="1:10" x14ac:dyDescent="0.35">
      <c r="A728">
        <v>4027</v>
      </c>
      <c r="B728" s="20">
        <v>45713</v>
      </c>
      <c r="C728">
        <v>143</v>
      </c>
      <c r="D728" t="s">
        <v>12467</v>
      </c>
      <c r="E728">
        <v>114</v>
      </c>
      <c r="F728" t="s">
        <v>27</v>
      </c>
      <c r="G728">
        <v>0</v>
      </c>
      <c r="I728">
        <v>66324</v>
      </c>
      <c r="J728">
        <v>0</v>
      </c>
    </row>
    <row r="729" spans="1:10" x14ac:dyDescent="0.35">
      <c r="A729">
        <v>4028</v>
      </c>
      <c r="B729" s="20">
        <v>45713</v>
      </c>
      <c r="C729">
        <v>114</v>
      </c>
      <c r="D729" t="s">
        <v>27</v>
      </c>
      <c r="E729">
        <v>143</v>
      </c>
      <c r="F729" t="s">
        <v>12467</v>
      </c>
      <c r="G729">
        <v>0</v>
      </c>
      <c r="I729">
        <v>0</v>
      </c>
      <c r="J729">
        <v>26200</v>
      </c>
    </row>
    <row r="730" spans="1:10" x14ac:dyDescent="0.35">
      <c r="A730">
        <v>4038</v>
      </c>
      <c r="B730" s="20">
        <v>45713</v>
      </c>
      <c r="C730">
        <v>143</v>
      </c>
      <c r="D730" t="s">
        <v>12467</v>
      </c>
      <c r="E730">
        <v>114</v>
      </c>
      <c r="F730" t="s">
        <v>27</v>
      </c>
      <c r="G730">
        <v>0</v>
      </c>
      <c r="I730">
        <v>9150</v>
      </c>
      <c r="J730">
        <v>0</v>
      </c>
    </row>
    <row r="731" spans="1:10" x14ac:dyDescent="0.35">
      <c r="A731">
        <v>4039</v>
      </c>
      <c r="B731" s="20">
        <v>45713</v>
      </c>
      <c r="C731">
        <v>143</v>
      </c>
      <c r="D731" t="s">
        <v>12467</v>
      </c>
      <c r="E731">
        <v>114</v>
      </c>
      <c r="F731" t="s">
        <v>27</v>
      </c>
      <c r="G731">
        <v>0</v>
      </c>
      <c r="I731">
        <v>2046</v>
      </c>
      <c r="J731">
        <v>0</v>
      </c>
    </row>
    <row r="732" spans="1:10" x14ac:dyDescent="0.35">
      <c r="A732">
        <v>3934</v>
      </c>
      <c r="B732" s="20">
        <v>45712</v>
      </c>
      <c r="C732">
        <v>114</v>
      </c>
      <c r="D732" t="s">
        <v>27</v>
      </c>
      <c r="E732">
        <v>143</v>
      </c>
      <c r="F732" t="s">
        <v>12467</v>
      </c>
      <c r="G732">
        <v>1</v>
      </c>
      <c r="I732">
        <v>0</v>
      </c>
      <c r="J732">
        <v>297297.64</v>
      </c>
    </row>
    <row r="733" spans="1:10" x14ac:dyDescent="0.35">
      <c r="A733">
        <v>3938</v>
      </c>
      <c r="B733" s="20">
        <v>45712</v>
      </c>
      <c r="C733">
        <v>143</v>
      </c>
      <c r="D733" t="s">
        <v>12467</v>
      </c>
      <c r="E733">
        <v>114</v>
      </c>
      <c r="F733" t="s">
        <v>27</v>
      </c>
      <c r="G733">
        <v>0</v>
      </c>
      <c r="I733">
        <v>98200</v>
      </c>
      <c r="J733">
        <v>0</v>
      </c>
    </row>
    <row r="734" spans="1:10" x14ac:dyDescent="0.35">
      <c r="A734">
        <v>3939</v>
      </c>
      <c r="B734" s="20">
        <v>45712</v>
      </c>
      <c r="C734">
        <v>114</v>
      </c>
      <c r="D734" t="s">
        <v>27</v>
      </c>
      <c r="E734">
        <v>143</v>
      </c>
      <c r="F734" t="s">
        <v>12467</v>
      </c>
      <c r="G734">
        <v>0</v>
      </c>
      <c r="I734">
        <v>0</v>
      </c>
      <c r="J734">
        <v>20700</v>
      </c>
    </row>
    <row r="735" spans="1:10" x14ac:dyDescent="0.35">
      <c r="A735">
        <v>3944</v>
      </c>
      <c r="B735" s="20">
        <v>45712</v>
      </c>
      <c r="C735">
        <v>148</v>
      </c>
      <c r="D735" t="s">
        <v>12495</v>
      </c>
      <c r="E735">
        <v>114</v>
      </c>
      <c r="F735" t="s">
        <v>27</v>
      </c>
      <c r="G735">
        <v>0</v>
      </c>
      <c r="I735">
        <v>33219</v>
      </c>
      <c r="J735">
        <v>0</v>
      </c>
    </row>
    <row r="736" spans="1:10" x14ac:dyDescent="0.35">
      <c r="A736">
        <v>3951</v>
      </c>
      <c r="B736" s="20">
        <v>45712</v>
      </c>
      <c r="C736">
        <v>143</v>
      </c>
      <c r="D736" t="s">
        <v>12467</v>
      </c>
      <c r="E736">
        <v>114</v>
      </c>
      <c r="F736" t="s">
        <v>27</v>
      </c>
      <c r="G736">
        <v>0</v>
      </c>
      <c r="I736">
        <v>137280</v>
      </c>
      <c r="J736">
        <v>0</v>
      </c>
    </row>
    <row r="737" spans="1:10" x14ac:dyDescent="0.35">
      <c r="A737">
        <v>4170</v>
      </c>
      <c r="B737" s="20">
        <v>45712</v>
      </c>
      <c r="C737">
        <v>143</v>
      </c>
      <c r="D737" t="s">
        <v>12467</v>
      </c>
      <c r="E737">
        <v>114</v>
      </c>
      <c r="F737" t="s">
        <v>27</v>
      </c>
      <c r="G737">
        <v>0</v>
      </c>
      <c r="H737" t="s">
        <v>12865</v>
      </c>
      <c r="I737">
        <v>3333.33</v>
      </c>
      <c r="J737">
        <v>0</v>
      </c>
    </row>
    <row r="738" spans="1:10" x14ac:dyDescent="0.35">
      <c r="A738">
        <v>4171</v>
      </c>
      <c r="B738" s="20">
        <v>45712</v>
      </c>
      <c r="C738">
        <v>143</v>
      </c>
      <c r="D738" t="s">
        <v>12467</v>
      </c>
      <c r="E738">
        <v>114</v>
      </c>
      <c r="F738" t="s">
        <v>27</v>
      </c>
      <c r="G738">
        <v>0</v>
      </c>
      <c r="H738" t="s">
        <v>12866</v>
      </c>
      <c r="I738">
        <v>1281.77</v>
      </c>
      <c r="J738">
        <v>0</v>
      </c>
    </row>
    <row r="739" spans="1:10" x14ac:dyDescent="0.35">
      <c r="A739">
        <v>4293</v>
      </c>
      <c r="B739" s="20">
        <v>45712</v>
      </c>
      <c r="C739">
        <v>114</v>
      </c>
      <c r="D739" t="s">
        <v>27</v>
      </c>
      <c r="E739">
        <v>116</v>
      </c>
      <c r="F739" t="s">
        <v>12488</v>
      </c>
      <c r="G739">
        <v>0</v>
      </c>
      <c r="H739" t="s">
        <v>12867</v>
      </c>
      <c r="I739">
        <v>0</v>
      </c>
      <c r="J739">
        <v>20000</v>
      </c>
    </row>
    <row r="740" spans="1:10" x14ac:dyDescent="0.35">
      <c r="A740">
        <v>3908</v>
      </c>
      <c r="B740" s="20">
        <v>45709</v>
      </c>
      <c r="C740">
        <v>114</v>
      </c>
      <c r="D740" t="s">
        <v>27</v>
      </c>
      <c r="E740">
        <v>143</v>
      </c>
      <c r="F740" t="s">
        <v>12467</v>
      </c>
      <c r="G740">
        <v>1</v>
      </c>
      <c r="I740">
        <v>0</v>
      </c>
      <c r="J740">
        <v>68902.509999999995</v>
      </c>
    </row>
    <row r="741" spans="1:10" x14ac:dyDescent="0.35">
      <c r="A741">
        <v>3912</v>
      </c>
      <c r="B741" s="20">
        <v>45709</v>
      </c>
      <c r="C741">
        <v>143</v>
      </c>
      <c r="D741" t="s">
        <v>12467</v>
      </c>
      <c r="E741">
        <v>114</v>
      </c>
      <c r="F741" t="s">
        <v>27</v>
      </c>
      <c r="G741">
        <v>0</v>
      </c>
      <c r="I741">
        <v>24620</v>
      </c>
      <c r="J741">
        <v>0</v>
      </c>
    </row>
    <row r="742" spans="1:10" x14ac:dyDescent="0.35">
      <c r="A742">
        <v>3913</v>
      </c>
      <c r="B742" s="20">
        <v>45709</v>
      </c>
      <c r="C742">
        <v>114</v>
      </c>
      <c r="D742" t="s">
        <v>27</v>
      </c>
      <c r="E742">
        <v>143</v>
      </c>
      <c r="F742" t="s">
        <v>12467</v>
      </c>
      <c r="G742">
        <v>0</v>
      </c>
      <c r="I742">
        <v>0</v>
      </c>
      <c r="J742">
        <v>13400</v>
      </c>
    </row>
    <row r="743" spans="1:10" x14ac:dyDescent="0.35">
      <c r="A743">
        <v>3920</v>
      </c>
      <c r="B743" s="20">
        <v>45709</v>
      </c>
      <c r="C743">
        <v>143</v>
      </c>
      <c r="D743" t="s">
        <v>12467</v>
      </c>
      <c r="E743">
        <v>114</v>
      </c>
      <c r="F743" t="s">
        <v>27</v>
      </c>
      <c r="G743">
        <v>0</v>
      </c>
      <c r="I743">
        <v>910</v>
      </c>
      <c r="J743">
        <v>0</v>
      </c>
    </row>
    <row r="744" spans="1:10" x14ac:dyDescent="0.35">
      <c r="A744">
        <v>3921</v>
      </c>
      <c r="B744" s="20">
        <v>45709</v>
      </c>
      <c r="C744">
        <v>114</v>
      </c>
      <c r="D744" t="s">
        <v>27</v>
      </c>
      <c r="E744">
        <v>143</v>
      </c>
      <c r="F744" t="s">
        <v>12467</v>
      </c>
      <c r="G744">
        <v>0</v>
      </c>
      <c r="I744">
        <v>0</v>
      </c>
      <c r="J744">
        <v>910</v>
      </c>
    </row>
    <row r="745" spans="1:10" x14ac:dyDescent="0.35">
      <c r="A745">
        <v>3862</v>
      </c>
      <c r="B745" s="20">
        <v>45708</v>
      </c>
      <c r="C745">
        <v>114</v>
      </c>
      <c r="D745" t="s">
        <v>27</v>
      </c>
      <c r="E745">
        <v>143</v>
      </c>
      <c r="F745" t="s">
        <v>12467</v>
      </c>
      <c r="G745">
        <v>1</v>
      </c>
      <c r="I745">
        <v>0</v>
      </c>
      <c r="J745">
        <v>69423.25</v>
      </c>
    </row>
    <row r="746" spans="1:10" x14ac:dyDescent="0.35">
      <c r="A746">
        <v>3866</v>
      </c>
      <c r="B746" s="20">
        <v>45708</v>
      </c>
      <c r="C746">
        <v>143</v>
      </c>
      <c r="D746" t="s">
        <v>12467</v>
      </c>
      <c r="E746">
        <v>114</v>
      </c>
      <c r="F746" t="s">
        <v>27</v>
      </c>
      <c r="G746">
        <v>0</v>
      </c>
      <c r="I746">
        <v>2398.0100000000002</v>
      </c>
      <c r="J746">
        <v>0</v>
      </c>
    </row>
    <row r="747" spans="1:10" x14ac:dyDescent="0.35">
      <c r="A747">
        <v>3873</v>
      </c>
      <c r="B747" s="20">
        <v>45708</v>
      </c>
      <c r="C747">
        <v>143</v>
      </c>
      <c r="D747" t="s">
        <v>12467</v>
      </c>
      <c r="E747">
        <v>114</v>
      </c>
      <c r="F747" t="s">
        <v>27</v>
      </c>
      <c r="G747">
        <v>0</v>
      </c>
      <c r="I747">
        <v>37800</v>
      </c>
      <c r="J747">
        <v>0</v>
      </c>
    </row>
    <row r="748" spans="1:10" x14ac:dyDescent="0.35">
      <c r="A748">
        <v>3875</v>
      </c>
      <c r="B748" s="20">
        <v>45708</v>
      </c>
      <c r="C748">
        <v>143</v>
      </c>
      <c r="D748" t="s">
        <v>12467</v>
      </c>
      <c r="E748">
        <v>114</v>
      </c>
      <c r="F748" t="s">
        <v>27</v>
      </c>
      <c r="G748">
        <v>0</v>
      </c>
      <c r="I748">
        <v>42210</v>
      </c>
      <c r="J748">
        <v>0</v>
      </c>
    </row>
    <row r="749" spans="1:10" x14ac:dyDescent="0.35">
      <c r="A749">
        <v>4002</v>
      </c>
      <c r="B749" s="20">
        <v>45708</v>
      </c>
      <c r="C749">
        <v>104</v>
      </c>
      <c r="D749" t="s">
        <v>12511</v>
      </c>
      <c r="E749">
        <v>114</v>
      </c>
      <c r="F749" t="s">
        <v>27</v>
      </c>
      <c r="G749">
        <v>0</v>
      </c>
      <c r="H749" t="s">
        <v>12868</v>
      </c>
      <c r="I749">
        <v>160.72999999999999</v>
      </c>
      <c r="J749">
        <v>0</v>
      </c>
    </row>
    <row r="750" spans="1:10" x14ac:dyDescent="0.35">
      <c r="A750">
        <v>4333</v>
      </c>
      <c r="B750" s="20">
        <v>45708</v>
      </c>
      <c r="C750">
        <v>143</v>
      </c>
      <c r="D750" t="s">
        <v>12467</v>
      </c>
      <c r="E750">
        <v>114</v>
      </c>
      <c r="F750" t="s">
        <v>27</v>
      </c>
      <c r="G750">
        <v>0</v>
      </c>
      <c r="I750">
        <v>300</v>
      </c>
      <c r="J750">
        <v>0</v>
      </c>
    </row>
    <row r="751" spans="1:10" x14ac:dyDescent="0.35">
      <c r="A751">
        <v>3823</v>
      </c>
      <c r="B751" s="20">
        <v>45707</v>
      </c>
      <c r="C751">
        <v>114</v>
      </c>
      <c r="D751" t="s">
        <v>27</v>
      </c>
      <c r="E751">
        <v>143</v>
      </c>
      <c r="F751" t="s">
        <v>12467</v>
      </c>
      <c r="G751">
        <v>0</v>
      </c>
      <c r="I751">
        <v>0</v>
      </c>
      <c r="J751">
        <v>32781.06</v>
      </c>
    </row>
    <row r="752" spans="1:10" x14ac:dyDescent="0.35">
      <c r="A752">
        <v>3828</v>
      </c>
      <c r="B752" s="20">
        <v>45707</v>
      </c>
      <c r="C752">
        <v>143</v>
      </c>
      <c r="D752" t="s">
        <v>12467</v>
      </c>
      <c r="E752">
        <v>114</v>
      </c>
      <c r="F752" t="s">
        <v>27</v>
      </c>
      <c r="G752">
        <v>0</v>
      </c>
      <c r="I752">
        <v>69504</v>
      </c>
      <c r="J752">
        <v>0</v>
      </c>
    </row>
    <row r="753" spans="1:10" x14ac:dyDescent="0.35">
      <c r="A753">
        <v>4238</v>
      </c>
      <c r="B753" s="20">
        <v>45707</v>
      </c>
      <c r="C753">
        <v>114</v>
      </c>
      <c r="D753" t="s">
        <v>27</v>
      </c>
      <c r="E753">
        <v>143</v>
      </c>
      <c r="F753" t="s">
        <v>12467</v>
      </c>
      <c r="G753">
        <v>0</v>
      </c>
      <c r="H753" t="s">
        <v>12806</v>
      </c>
      <c r="I753">
        <v>0</v>
      </c>
      <c r="J753">
        <v>284</v>
      </c>
    </row>
    <row r="754" spans="1:10" x14ac:dyDescent="0.35">
      <c r="A754">
        <v>5932</v>
      </c>
      <c r="B754" s="20">
        <v>45706</v>
      </c>
      <c r="C754">
        <v>114</v>
      </c>
      <c r="D754" t="s">
        <v>27</v>
      </c>
      <c r="E754">
        <v>127</v>
      </c>
      <c r="F754" t="s">
        <v>12479</v>
      </c>
      <c r="G754">
        <v>0</v>
      </c>
      <c r="H754" t="s">
        <v>12869</v>
      </c>
      <c r="I754">
        <v>0</v>
      </c>
      <c r="J754">
        <v>22789.279999999999</v>
      </c>
    </row>
    <row r="755" spans="1:10" x14ac:dyDescent="0.35">
      <c r="A755">
        <v>3588</v>
      </c>
      <c r="B755" s="20">
        <v>45706</v>
      </c>
      <c r="C755">
        <v>143</v>
      </c>
      <c r="D755" t="s">
        <v>12467</v>
      </c>
      <c r="E755">
        <v>114</v>
      </c>
      <c r="F755" t="s">
        <v>27</v>
      </c>
      <c r="G755">
        <v>0</v>
      </c>
      <c r="H755" t="s">
        <v>12870</v>
      </c>
      <c r="I755">
        <v>2000</v>
      </c>
      <c r="J755">
        <v>0</v>
      </c>
    </row>
    <row r="756" spans="1:10" x14ac:dyDescent="0.35">
      <c r="A756">
        <v>3808</v>
      </c>
      <c r="B756" s="20">
        <v>45706</v>
      </c>
      <c r="C756">
        <v>143</v>
      </c>
      <c r="D756" t="s">
        <v>12467</v>
      </c>
      <c r="E756">
        <v>114</v>
      </c>
      <c r="F756" t="s">
        <v>27</v>
      </c>
      <c r="G756">
        <v>0</v>
      </c>
      <c r="I756">
        <v>147700</v>
      </c>
      <c r="J756">
        <v>0</v>
      </c>
    </row>
    <row r="757" spans="1:10" x14ac:dyDescent="0.35">
      <c r="A757">
        <v>3812</v>
      </c>
      <c r="B757" s="20">
        <v>45706</v>
      </c>
      <c r="C757">
        <v>143</v>
      </c>
      <c r="D757" t="s">
        <v>12467</v>
      </c>
      <c r="E757">
        <v>114</v>
      </c>
      <c r="F757" t="s">
        <v>27</v>
      </c>
      <c r="G757">
        <v>0</v>
      </c>
      <c r="I757">
        <v>2532</v>
      </c>
      <c r="J757">
        <v>0</v>
      </c>
    </row>
    <row r="758" spans="1:10" x14ac:dyDescent="0.35">
      <c r="A758">
        <v>3813</v>
      </c>
      <c r="B758" s="20">
        <v>45706</v>
      </c>
      <c r="C758">
        <v>143</v>
      </c>
      <c r="D758" t="s">
        <v>12467</v>
      </c>
      <c r="E758">
        <v>114</v>
      </c>
      <c r="F758" t="s">
        <v>27</v>
      </c>
      <c r="G758">
        <v>0</v>
      </c>
      <c r="I758">
        <v>890</v>
      </c>
      <c r="J758">
        <v>0</v>
      </c>
    </row>
    <row r="759" spans="1:10" x14ac:dyDescent="0.35">
      <c r="A759">
        <v>3819</v>
      </c>
      <c r="B759" s="20">
        <v>45706</v>
      </c>
      <c r="C759">
        <v>114</v>
      </c>
      <c r="D759" t="s">
        <v>27</v>
      </c>
      <c r="E759">
        <v>143</v>
      </c>
      <c r="F759" t="s">
        <v>12467</v>
      </c>
      <c r="G759">
        <v>0</v>
      </c>
      <c r="I759">
        <v>0</v>
      </c>
      <c r="J759">
        <v>2600</v>
      </c>
    </row>
    <row r="760" spans="1:10" x14ac:dyDescent="0.35">
      <c r="A760">
        <v>3820</v>
      </c>
      <c r="B760" s="20">
        <v>45706</v>
      </c>
      <c r="C760">
        <v>114</v>
      </c>
      <c r="D760" t="s">
        <v>27</v>
      </c>
      <c r="E760">
        <v>143</v>
      </c>
      <c r="F760" t="s">
        <v>12467</v>
      </c>
      <c r="G760">
        <v>1</v>
      </c>
      <c r="I760">
        <v>0</v>
      </c>
      <c r="J760">
        <v>25575.47</v>
      </c>
    </row>
    <row r="761" spans="1:10" x14ac:dyDescent="0.35">
      <c r="A761">
        <v>3777</v>
      </c>
      <c r="B761" s="20">
        <v>45705</v>
      </c>
      <c r="C761">
        <v>114</v>
      </c>
      <c r="D761" t="s">
        <v>27</v>
      </c>
      <c r="E761">
        <v>143</v>
      </c>
      <c r="F761" t="s">
        <v>12467</v>
      </c>
      <c r="G761">
        <v>1</v>
      </c>
      <c r="I761">
        <v>0</v>
      </c>
      <c r="J761">
        <v>313496.59999999998</v>
      </c>
    </row>
    <row r="762" spans="1:10" x14ac:dyDescent="0.35">
      <c r="A762">
        <v>3779</v>
      </c>
      <c r="B762" s="20">
        <v>45705</v>
      </c>
      <c r="C762">
        <v>143</v>
      </c>
      <c r="D762" t="s">
        <v>12467</v>
      </c>
      <c r="E762">
        <v>114</v>
      </c>
      <c r="F762" t="s">
        <v>27</v>
      </c>
      <c r="G762">
        <v>0</v>
      </c>
      <c r="I762">
        <v>53373.56</v>
      </c>
      <c r="J762">
        <v>0</v>
      </c>
    </row>
    <row r="763" spans="1:10" x14ac:dyDescent="0.35">
      <c r="A763">
        <v>3790</v>
      </c>
      <c r="B763" s="20">
        <v>45705</v>
      </c>
      <c r="C763">
        <v>143</v>
      </c>
      <c r="D763" t="s">
        <v>12467</v>
      </c>
      <c r="E763">
        <v>114</v>
      </c>
      <c r="F763" t="s">
        <v>27</v>
      </c>
      <c r="G763">
        <v>0</v>
      </c>
      <c r="I763">
        <v>10641</v>
      </c>
      <c r="J763">
        <v>0</v>
      </c>
    </row>
    <row r="764" spans="1:10" x14ac:dyDescent="0.35">
      <c r="A764">
        <v>3794</v>
      </c>
      <c r="B764" s="20">
        <v>45705</v>
      </c>
      <c r="C764">
        <v>143</v>
      </c>
      <c r="D764" t="s">
        <v>12467</v>
      </c>
      <c r="E764">
        <v>114</v>
      </c>
      <c r="F764" t="s">
        <v>27</v>
      </c>
      <c r="G764">
        <v>0</v>
      </c>
      <c r="I764">
        <v>31538</v>
      </c>
      <c r="J764">
        <v>0</v>
      </c>
    </row>
    <row r="765" spans="1:10" x14ac:dyDescent="0.35">
      <c r="A765">
        <v>4166</v>
      </c>
      <c r="B765" s="20">
        <v>45705</v>
      </c>
      <c r="C765">
        <v>143</v>
      </c>
      <c r="D765" t="s">
        <v>12467</v>
      </c>
      <c r="E765">
        <v>114</v>
      </c>
      <c r="F765" t="s">
        <v>27</v>
      </c>
      <c r="G765">
        <v>0</v>
      </c>
      <c r="H765" t="s">
        <v>12871</v>
      </c>
      <c r="I765">
        <v>6000</v>
      </c>
      <c r="J765">
        <v>0</v>
      </c>
    </row>
    <row r="766" spans="1:10" x14ac:dyDescent="0.35">
      <c r="A766">
        <v>4167</v>
      </c>
      <c r="B766" s="20">
        <v>45705</v>
      </c>
      <c r="C766">
        <v>143</v>
      </c>
      <c r="D766" t="s">
        <v>12467</v>
      </c>
      <c r="E766">
        <v>114</v>
      </c>
      <c r="F766" t="s">
        <v>27</v>
      </c>
      <c r="G766">
        <v>0</v>
      </c>
      <c r="H766" t="s">
        <v>12872</v>
      </c>
      <c r="I766">
        <v>2500</v>
      </c>
      <c r="J766">
        <v>0</v>
      </c>
    </row>
    <row r="767" spans="1:10" x14ac:dyDescent="0.35">
      <c r="A767">
        <v>4168</v>
      </c>
      <c r="B767" s="20">
        <v>45705</v>
      </c>
      <c r="C767">
        <v>143</v>
      </c>
      <c r="D767" t="s">
        <v>12467</v>
      </c>
      <c r="E767">
        <v>114</v>
      </c>
      <c r="F767" t="s">
        <v>27</v>
      </c>
      <c r="G767">
        <v>0</v>
      </c>
      <c r="H767" t="s">
        <v>12873</v>
      </c>
      <c r="I767">
        <v>4615.38</v>
      </c>
      <c r="J767">
        <v>0</v>
      </c>
    </row>
    <row r="768" spans="1:10" x14ac:dyDescent="0.35">
      <c r="A768">
        <v>4169</v>
      </c>
      <c r="B768" s="20">
        <v>45705</v>
      </c>
      <c r="C768">
        <v>143</v>
      </c>
      <c r="D768" t="s">
        <v>12467</v>
      </c>
      <c r="E768">
        <v>114</v>
      </c>
      <c r="F768" t="s">
        <v>27</v>
      </c>
      <c r="G768">
        <v>0</v>
      </c>
      <c r="H768" t="s">
        <v>12874</v>
      </c>
      <c r="I768">
        <v>2000</v>
      </c>
      <c r="J768">
        <v>0</v>
      </c>
    </row>
    <row r="769" spans="1:10" x14ac:dyDescent="0.35">
      <c r="A769">
        <v>4237</v>
      </c>
      <c r="B769" s="20">
        <v>45705</v>
      </c>
      <c r="C769">
        <v>114</v>
      </c>
      <c r="D769" t="s">
        <v>27</v>
      </c>
      <c r="E769">
        <v>143</v>
      </c>
      <c r="F769" t="s">
        <v>12467</v>
      </c>
      <c r="G769">
        <v>0</v>
      </c>
      <c r="H769" t="s">
        <v>12875</v>
      </c>
      <c r="I769">
        <v>0</v>
      </c>
      <c r="J769">
        <v>90</v>
      </c>
    </row>
    <row r="770" spans="1:10" x14ac:dyDescent="0.35">
      <c r="A770">
        <v>4287</v>
      </c>
      <c r="B770" s="20">
        <v>45705</v>
      </c>
      <c r="C770">
        <v>114</v>
      </c>
      <c r="D770" t="s">
        <v>27</v>
      </c>
      <c r="E770">
        <v>127</v>
      </c>
      <c r="F770" t="s">
        <v>12479</v>
      </c>
      <c r="G770">
        <v>0</v>
      </c>
      <c r="H770" t="s">
        <v>12876</v>
      </c>
      <c r="I770">
        <v>0</v>
      </c>
      <c r="J770">
        <v>14173.56</v>
      </c>
    </row>
    <row r="771" spans="1:10" x14ac:dyDescent="0.35">
      <c r="A771">
        <v>5678</v>
      </c>
      <c r="B771" s="20">
        <v>45702</v>
      </c>
      <c r="C771">
        <v>114</v>
      </c>
      <c r="D771" t="s">
        <v>27</v>
      </c>
      <c r="E771">
        <v>143</v>
      </c>
      <c r="F771" t="s">
        <v>12467</v>
      </c>
      <c r="G771">
        <v>0</v>
      </c>
      <c r="H771" t="s">
        <v>12877</v>
      </c>
      <c r="I771">
        <v>0</v>
      </c>
      <c r="J771">
        <v>94.86</v>
      </c>
    </row>
    <row r="772" spans="1:10" x14ac:dyDescent="0.35">
      <c r="A772">
        <v>3752</v>
      </c>
      <c r="B772" s="20">
        <v>45702</v>
      </c>
      <c r="C772">
        <v>114</v>
      </c>
      <c r="D772" t="s">
        <v>27</v>
      </c>
      <c r="E772">
        <v>143</v>
      </c>
      <c r="F772" t="s">
        <v>12467</v>
      </c>
      <c r="G772">
        <v>1</v>
      </c>
      <c r="I772">
        <v>0</v>
      </c>
      <c r="J772">
        <v>61056.44</v>
      </c>
    </row>
    <row r="773" spans="1:10" x14ac:dyDescent="0.35">
      <c r="A773">
        <v>3759</v>
      </c>
      <c r="B773" s="20">
        <v>45702</v>
      </c>
      <c r="C773">
        <v>143</v>
      </c>
      <c r="D773" t="s">
        <v>12467</v>
      </c>
      <c r="E773">
        <v>114</v>
      </c>
      <c r="F773" t="s">
        <v>27</v>
      </c>
      <c r="G773">
        <v>0</v>
      </c>
      <c r="I773">
        <v>29100</v>
      </c>
      <c r="J773">
        <v>0</v>
      </c>
    </row>
    <row r="774" spans="1:10" x14ac:dyDescent="0.35">
      <c r="A774">
        <v>3760</v>
      </c>
      <c r="B774" s="20">
        <v>45702</v>
      </c>
      <c r="C774">
        <v>114</v>
      </c>
      <c r="D774" t="s">
        <v>27</v>
      </c>
      <c r="E774">
        <v>143</v>
      </c>
      <c r="F774" t="s">
        <v>12467</v>
      </c>
      <c r="G774">
        <v>0</v>
      </c>
      <c r="I774">
        <v>0</v>
      </c>
      <c r="J774">
        <v>16300</v>
      </c>
    </row>
    <row r="775" spans="1:10" x14ac:dyDescent="0.35">
      <c r="A775">
        <v>4163</v>
      </c>
      <c r="B775" s="20">
        <v>45702</v>
      </c>
      <c r="C775">
        <v>114</v>
      </c>
      <c r="D775" t="s">
        <v>27</v>
      </c>
      <c r="E775">
        <v>143</v>
      </c>
      <c r="F775" t="s">
        <v>12467</v>
      </c>
      <c r="G775">
        <v>0</v>
      </c>
      <c r="H775" t="s">
        <v>12878</v>
      </c>
      <c r="I775">
        <v>0</v>
      </c>
      <c r="J775">
        <v>9715.4500000000007</v>
      </c>
    </row>
    <row r="776" spans="1:10" x14ac:dyDescent="0.35">
      <c r="A776">
        <v>4334</v>
      </c>
      <c r="B776" s="20">
        <v>45702</v>
      </c>
      <c r="C776">
        <v>143</v>
      </c>
      <c r="D776" t="s">
        <v>12467</v>
      </c>
      <c r="E776">
        <v>114</v>
      </c>
      <c r="F776" t="s">
        <v>27</v>
      </c>
      <c r="G776">
        <v>0</v>
      </c>
      <c r="I776">
        <v>1380</v>
      </c>
      <c r="J776">
        <v>0</v>
      </c>
    </row>
    <row r="777" spans="1:10" x14ac:dyDescent="0.35">
      <c r="A777">
        <v>3737</v>
      </c>
      <c r="B777" s="20">
        <v>45701</v>
      </c>
      <c r="C777">
        <v>114</v>
      </c>
      <c r="D777" t="s">
        <v>27</v>
      </c>
      <c r="E777">
        <v>143</v>
      </c>
      <c r="F777" t="s">
        <v>12467</v>
      </c>
      <c r="G777">
        <v>1</v>
      </c>
      <c r="I777">
        <v>0</v>
      </c>
      <c r="J777">
        <v>58423.57</v>
      </c>
    </row>
    <row r="778" spans="1:10" x14ac:dyDescent="0.35">
      <c r="A778">
        <v>3743</v>
      </c>
      <c r="B778" s="20">
        <v>45701</v>
      </c>
      <c r="C778">
        <v>143</v>
      </c>
      <c r="D778" t="s">
        <v>12467</v>
      </c>
      <c r="E778">
        <v>114</v>
      </c>
      <c r="F778" t="s">
        <v>27</v>
      </c>
      <c r="G778">
        <v>0</v>
      </c>
      <c r="I778">
        <v>2060</v>
      </c>
      <c r="J778">
        <v>0</v>
      </c>
    </row>
    <row r="779" spans="1:10" x14ac:dyDescent="0.35">
      <c r="A779">
        <v>4234</v>
      </c>
      <c r="B779" s="20">
        <v>45701</v>
      </c>
      <c r="C779">
        <v>114</v>
      </c>
      <c r="D779" t="s">
        <v>27</v>
      </c>
      <c r="E779">
        <v>143</v>
      </c>
      <c r="F779" t="s">
        <v>12467</v>
      </c>
      <c r="G779">
        <v>0</v>
      </c>
      <c r="H779" t="s">
        <v>12879</v>
      </c>
      <c r="I779">
        <v>0</v>
      </c>
      <c r="J779">
        <v>4063</v>
      </c>
    </row>
    <row r="780" spans="1:10" x14ac:dyDescent="0.35">
      <c r="A780">
        <v>4235</v>
      </c>
      <c r="B780" s="20">
        <v>45701</v>
      </c>
      <c r="C780">
        <v>114</v>
      </c>
      <c r="D780" t="s">
        <v>27</v>
      </c>
      <c r="E780">
        <v>143</v>
      </c>
      <c r="F780" t="s">
        <v>12467</v>
      </c>
      <c r="G780">
        <v>0</v>
      </c>
      <c r="H780" t="s">
        <v>12880</v>
      </c>
      <c r="I780">
        <v>0</v>
      </c>
      <c r="J780">
        <v>15000</v>
      </c>
    </row>
    <row r="781" spans="1:10" x14ac:dyDescent="0.35">
      <c r="A781">
        <v>4236</v>
      </c>
      <c r="B781" s="20">
        <v>45701</v>
      </c>
      <c r="C781">
        <v>114</v>
      </c>
      <c r="D781" t="s">
        <v>27</v>
      </c>
      <c r="E781">
        <v>143</v>
      </c>
      <c r="F781" t="s">
        <v>12467</v>
      </c>
      <c r="G781">
        <v>0</v>
      </c>
      <c r="H781" t="s">
        <v>12806</v>
      </c>
      <c r="I781">
        <v>0</v>
      </c>
      <c r="J781">
        <v>1000</v>
      </c>
    </row>
    <row r="782" spans="1:10" x14ac:dyDescent="0.35">
      <c r="A782">
        <v>3710</v>
      </c>
      <c r="B782" s="20">
        <v>45700</v>
      </c>
      <c r="C782">
        <v>114</v>
      </c>
      <c r="D782" t="s">
        <v>27</v>
      </c>
      <c r="E782">
        <v>143</v>
      </c>
      <c r="F782" t="s">
        <v>12467</v>
      </c>
      <c r="G782">
        <v>1</v>
      </c>
      <c r="I782">
        <v>0</v>
      </c>
      <c r="J782">
        <v>50407.44</v>
      </c>
    </row>
    <row r="783" spans="1:10" x14ac:dyDescent="0.35">
      <c r="A783">
        <v>3717</v>
      </c>
      <c r="B783" s="20">
        <v>45700</v>
      </c>
      <c r="C783">
        <v>143</v>
      </c>
      <c r="D783" t="s">
        <v>12467</v>
      </c>
      <c r="E783">
        <v>114</v>
      </c>
      <c r="F783" t="s">
        <v>27</v>
      </c>
      <c r="G783">
        <v>0</v>
      </c>
      <c r="I783">
        <v>33800</v>
      </c>
      <c r="J783">
        <v>0</v>
      </c>
    </row>
    <row r="784" spans="1:10" x14ac:dyDescent="0.35">
      <c r="A784">
        <v>3720</v>
      </c>
      <c r="B784" s="20">
        <v>45700</v>
      </c>
      <c r="C784">
        <v>143</v>
      </c>
      <c r="D784" t="s">
        <v>12467</v>
      </c>
      <c r="E784">
        <v>114</v>
      </c>
      <c r="F784" t="s">
        <v>27</v>
      </c>
      <c r="G784">
        <v>0</v>
      </c>
      <c r="I784">
        <v>2500</v>
      </c>
      <c r="J784">
        <v>0</v>
      </c>
    </row>
    <row r="785" spans="1:10" x14ac:dyDescent="0.35">
      <c r="A785">
        <v>3724</v>
      </c>
      <c r="B785" s="20">
        <v>45700</v>
      </c>
      <c r="C785">
        <v>143</v>
      </c>
      <c r="D785" t="s">
        <v>12467</v>
      </c>
      <c r="E785">
        <v>114</v>
      </c>
      <c r="F785" t="s">
        <v>27</v>
      </c>
      <c r="G785">
        <v>0</v>
      </c>
      <c r="I785">
        <v>37655.89</v>
      </c>
      <c r="J785">
        <v>0</v>
      </c>
    </row>
    <row r="786" spans="1:10" x14ac:dyDescent="0.35">
      <c r="A786">
        <v>4164</v>
      </c>
      <c r="B786" s="20">
        <v>45700</v>
      </c>
      <c r="C786">
        <v>143</v>
      </c>
      <c r="D786" t="s">
        <v>12467</v>
      </c>
      <c r="E786">
        <v>114</v>
      </c>
      <c r="F786" t="s">
        <v>27</v>
      </c>
      <c r="G786">
        <v>0</v>
      </c>
      <c r="H786" t="s">
        <v>12881</v>
      </c>
      <c r="I786">
        <v>2500</v>
      </c>
      <c r="J786">
        <v>0</v>
      </c>
    </row>
    <row r="787" spans="1:10" x14ac:dyDescent="0.35">
      <c r="A787">
        <v>4165</v>
      </c>
      <c r="B787" s="20">
        <v>45700</v>
      </c>
      <c r="C787">
        <v>143</v>
      </c>
      <c r="D787" t="s">
        <v>12467</v>
      </c>
      <c r="E787">
        <v>114</v>
      </c>
      <c r="F787" t="s">
        <v>27</v>
      </c>
      <c r="G787">
        <v>0</v>
      </c>
      <c r="H787" t="s">
        <v>12882</v>
      </c>
      <c r="I787">
        <v>2000</v>
      </c>
      <c r="J787">
        <v>0</v>
      </c>
    </row>
    <row r="788" spans="1:10" x14ac:dyDescent="0.35">
      <c r="A788">
        <v>3690</v>
      </c>
      <c r="B788" s="20">
        <v>45699</v>
      </c>
      <c r="C788">
        <v>114</v>
      </c>
      <c r="D788" t="s">
        <v>27</v>
      </c>
      <c r="E788">
        <v>143</v>
      </c>
      <c r="F788" t="s">
        <v>12467</v>
      </c>
      <c r="G788">
        <v>1</v>
      </c>
      <c r="I788">
        <v>0</v>
      </c>
      <c r="J788">
        <v>40179.85</v>
      </c>
    </row>
    <row r="789" spans="1:10" x14ac:dyDescent="0.35">
      <c r="A789">
        <v>3695</v>
      </c>
      <c r="B789" s="20">
        <v>45699</v>
      </c>
      <c r="C789">
        <v>143</v>
      </c>
      <c r="D789" t="s">
        <v>12467</v>
      </c>
      <c r="E789">
        <v>114</v>
      </c>
      <c r="F789" t="s">
        <v>27</v>
      </c>
      <c r="G789">
        <v>0</v>
      </c>
      <c r="I789">
        <v>130500</v>
      </c>
      <c r="J789">
        <v>0</v>
      </c>
    </row>
    <row r="790" spans="1:10" x14ac:dyDescent="0.35">
      <c r="A790">
        <v>3697</v>
      </c>
      <c r="B790" s="20">
        <v>45699</v>
      </c>
      <c r="C790">
        <v>143</v>
      </c>
      <c r="D790" t="s">
        <v>12467</v>
      </c>
      <c r="E790">
        <v>114</v>
      </c>
      <c r="F790" t="s">
        <v>27</v>
      </c>
      <c r="G790">
        <v>0</v>
      </c>
      <c r="I790">
        <v>40030</v>
      </c>
      <c r="J790">
        <v>0</v>
      </c>
    </row>
    <row r="791" spans="1:10" x14ac:dyDescent="0.35">
      <c r="A791">
        <v>3707</v>
      </c>
      <c r="B791" s="20">
        <v>45699</v>
      </c>
      <c r="C791">
        <v>143</v>
      </c>
      <c r="D791" t="s">
        <v>12467</v>
      </c>
      <c r="E791">
        <v>114</v>
      </c>
      <c r="F791" t="s">
        <v>27</v>
      </c>
      <c r="G791">
        <v>0</v>
      </c>
      <c r="I791">
        <v>26700</v>
      </c>
      <c r="J791">
        <v>0</v>
      </c>
    </row>
    <row r="792" spans="1:10" x14ac:dyDescent="0.35">
      <c r="A792">
        <v>3643</v>
      </c>
      <c r="B792" s="20">
        <v>45698</v>
      </c>
      <c r="C792">
        <v>114</v>
      </c>
      <c r="D792" t="s">
        <v>27</v>
      </c>
      <c r="E792">
        <v>143</v>
      </c>
      <c r="F792" t="s">
        <v>12467</v>
      </c>
      <c r="G792">
        <v>1</v>
      </c>
      <c r="I792">
        <v>0</v>
      </c>
      <c r="J792">
        <v>289655.34000000003</v>
      </c>
    </row>
    <row r="793" spans="1:10" x14ac:dyDescent="0.35">
      <c r="A793">
        <v>3648</v>
      </c>
      <c r="B793" s="20">
        <v>45698</v>
      </c>
      <c r="C793">
        <v>148</v>
      </c>
      <c r="D793" t="s">
        <v>12495</v>
      </c>
      <c r="E793">
        <v>114</v>
      </c>
      <c r="F793" t="s">
        <v>27</v>
      </c>
      <c r="G793">
        <v>0</v>
      </c>
      <c r="I793">
        <v>11528</v>
      </c>
      <c r="J793">
        <v>0</v>
      </c>
    </row>
    <row r="794" spans="1:10" x14ac:dyDescent="0.35">
      <c r="A794">
        <v>3652</v>
      </c>
      <c r="B794" s="20">
        <v>45698</v>
      </c>
      <c r="C794">
        <v>143</v>
      </c>
      <c r="D794" t="s">
        <v>12467</v>
      </c>
      <c r="E794">
        <v>114</v>
      </c>
      <c r="F794" t="s">
        <v>27</v>
      </c>
      <c r="G794">
        <v>0</v>
      </c>
      <c r="I794">
        <v>109900</v>
      </c>
      <c r="J794">
        <v>0</v>
      </c>
    </row>
    <row r="795" spans="1:10" x14ac:dyDescent="0.35">
      <c r="A795">
        <v>3657</v>
      </c>
      <c r="B795" s="20">
        <v>45698</v>
      </c>
      <c r="C795">
        <v>143</v>
      </c>
      <c r="D795" t="s">
        <v>12467</v>
      </c>
      <c r="E795">
        <v>114</v>
      </c>
      <c r="F795" t="s">
        <v>27</v>
      </c>
      <c r="G795">
        <v>0</v>
      </c>
      <c r="I795">
        <v>8250</v>
      </c>
      <c r="J795">
        <v>0</v>
      </c>
    </row>
    <row r="796" spans="1:10" x14ac:dyDescent="0.35">
      <c r="A796">
        <v>4161</v>
      </c>
      <c r="B796" s="20">
        <v>45698</v>
      </c>
      <c r="C796">
        <v>143</v>
      </c>
      <c r="D796" t="s">
        <v>12467</v>
      </c>
      <c r="E796">
        <v>114</v>
      </c>
      <c r="F796" t="s">
        <v>27</v>
      </c>
      <c r="G796">
        <v>0</v>
      </c>
      <c r="H796" t="s">
        <v>12883</v>
      </c>
      <c r="I796">
        <v>2500</v>
      </c>
      <c r="J796">
        <v>0</v>
      </c>
    </row>
    <row r="797" spans="1:10" x14ac:dyDescent="0.35">
      <c r="A797">
        <v>4233</v>
      </c>
      <c r="B797" s="20">
        <v>45698</v>
      </c>
      <c r="C797">
        <v>114</v>
      </c>
      <c r="D797" t="s">
        <v>27</v>
      </c>
      <c r="E797">
        <v>143</v>
      </c>
      <c r="F797" t="s">
        <v>12467</v>
      </c>
      <c r="G797">
        <v>0</v>
      </c>
      <c r="H797" t="s">
        <v>12806</v>
      </c>
      <c r="I797">
        <v>0</v>
      </c>
      <c r="J797">
        <v>685</v>
      </c>
    </row>
    <row r="798" spans="1:10" x14ac:dyDescent="0.35">
      <c r="A798">
        <v>3616</v>
      </c>
      <c r="B798" s="20">
        <v>45695</v>
      </c>
      <c r="C798">
        <v>114</v>
      </c>
      <c r="D798" t="s">
        <v>27</v>
      </c>
      <c r="E798">
        <v>143</v>
      </c>
      <c r="F798" t="s">
        <v>12467</v>
      </c>
      <c r="G798">
        <v>1</v>
      </c>
      <c r="I798">
        <v>0</v>
      </c>
      <c r="J798">
        <v>58635.16</v>
      </c>
    </row>
    <row r="799" spans="1:10" x14ac:dyDescent="0.35">
      <c r="A799">
        <v>3622</v>
      </c>
      <c r="B799" s="20">
        <v>45695</v>
      </c>
      <c r="C799">
        <v>143</v>
      </c>
      <c r="D799" t="s">
        <v>12467</v>
      </c>
      <c r="E799">
        <v>114</v>
      </c>
      <c r="F799" t="s">
        <v>27</v>
      </c>
      <c r="G799">
        <v>0</v>
      </c>
      <c r="I799">
        <v>19300</v>
      </c>
      <c r="J799">
        <v>0</v>
      </c>
    </row>
    <row r="800" spans="1:10" x14ac:dyDescent="0.35">
      <c r="A800">
        <v>3623</v>
      </c>
      <c r="B800" s="20">
        <v>45695</v>
      </c>
      <c r="C800">
        <v>114</v>
      </c>
      <c r="D800" t="s">
        <v>27</v>
      </c>
      <c r="E800">
        <v>143</v>
      </c>
      <c r="F800" t="s">
        <v>12467</v>
      </c>
      <c r="G800">
        <v>0</v>
      </c>
      <c r="I800">
        <v>0</v>
      </c>
      <c r="J800">
        <v>8000</v>
      </c>
    </row>
    <row r="801" spans="1:10" x14ac:dyDescent="0.35">
      <c r="A801">
        <v>3594</v>
      </c>
      <c r="B801" s="20">
        <v>45694</v>
      </c>
      <c r="C801">
        <v>143</v>
      </c>
      <c r="D801" t="s">
        <v>12467</v>
      </c>
      <c r="E801">
        <v>114</v>
      </c>
      <c r="F801" t="s">
        <v>27</v>
      </c>
      <c r="G801">
        <v>0</v>
      </c>
      <c r="I801">
        <v>35240</v>
      </c>
      <c r="J801">
        <v>0</v>
      </c>
    </row>
    <row r="802" spans="1:10" x14ac:dyDescent="0.35">
      <c r="A802">
        <v>3599</v>
      </c>
      <c r="B802" s="20">
        <v>45694</v>
      </c>
      <c r="C802">
        <v>143</v>
      </c>
      <c r="D802" t="s">
        <v>12467</v>
      </c>
      <c r="E802">
        <v>114</v>
      </c>
      <c r="F802" t="s">
        <v>27</v>
      </c>
      <c r="G802">
        <v>0</v>
      </c>
      <c r="I802">
        <v>160</v>
      </c>
      <c r="J802">
        <v>0</v>
      </c>
    </row>
    <row r="803" spans="1:10" x14ac:dyDescent="0.35">
      <c r="A803">
        <v>4231</v>
      </c>
      <c r="B803" s="20">
        <v>45694</v>
      </c>
      <c r="C803">
        <v>114</v>
      </c>
      <c r="D803" t="s">
        <v>27</v>
      </c>
      <c r="E803">
        <v>143</v>
      </c>
      <c r="F803" t="s">
        <v>12467</v>
      </c>
      <c r="G803">
        <v>0</v>
      </c>
      <c r="H803" t="s">
        <v>12884</v>
      </c>
      <c r="I803">
        <v>0</v>
      </c>
      <c r="J803">
        <v>4500</v>
      </c>
    </row>
    <row r="804" spans="1:10" x14ac:dyDescent="0.35">
      <c r="A804">
        <v>4232</v>
      </c>
      <c r="B804" s="20">
        <v>45694</v>
      </c>
      <c r="C804">
        <v>114</v>
      </c>
      <c r="D804" t="s">
        <v>27</v>
      </c>
      <c r="E804">
        <v>143</v>
      </c>
      <c r="F804" t="s">
        <v>12467</v>
      </c>
      <c r="G804">
        <v>0</v>
      </c>
      <c r="H804" t="s">
        <v>12885</v>
      </c>
      <c r="I804">
        <v>0</v>
      </c>
      <c r="J804">
        <v>10040</v>
      </c>
    </row>
    <row r="805" spans="1:10" x14ac:dyDescent="0.35">
      <c r="A805">
        <v>4239</v>
      </c>
      <c r="B805" s="20">
        <v>45694</v>
      </c>
      <c r="C805">
        <v>114</v>
      </c>
      <c r="D805" t="s">
        <v>27</v>
      </c>
      <c r="E805">
        <v>143</v>
      </c>
      <c r="F805" t="s">
        <v>12467</v>
      </c>
      <c r="G805">
        <v>1</v>
      </c>
      <c r="I805">
        <v>0</v>
      </c>
      <c r="J805">
        <v>46000.56</v>
      </c>
    </row>
    <row r="806" spans="1:10" x14ac:dyDescent="0.35">
      <c r="A806">
        <v>3564</v>
      </c>
      <c r="B806" s="20">
        <v>45693</v>
      </c>
      <c r="C806">
        <v>114</v>
      </c>
      <c r="D806" t="s">
        <v>27</v>
      </c>
      <c r="E806">
        <v>143</v>
      </c>
      <c r="F806" t="s">
        <v>12467</v>
      </c>
      <c r="G806">
        <v>1</v>
      </c>
      <c r="I806">
        <v>0</v>
      </c>
      <c r="J806">
        <v>60447.58</v>
      </c>
    </row>
    <row r="807" spans="1:10" x14ac:dyDescent="0.35">
      <c r="A807">
        <v>3569</v>
      </c>
      <c r="B807" s="20">
        <v>45693</v>
      </c>
      <c r="C807">
        <v>143</v>
      </c>
      <c r="D807" t="s">
        <v>12467</v>
      </c>
      <c r="E807">
        <v>114</v>
      </c>
      <c r="F807" t="s">
        <v>27</v>
      </c>
      <c r="G807">
        <v>0</v>
      </c>
      <c r="I807">
        <v>10900</v>
      </c>
      <c r="J807">
        <v>0</v>
      </c>
    </row>
    <row r="808" spans="1:10" x14ac:dyDescent="0.35">
      <c r="A808">
        <v>3577</v>
      </c>
      <c r="B808" s="20">
        <v>45693</v>
      </c>
      <c r="C808">
        <v>143</v>
      </c>
      <c r="D808" t="s">
        <v>12467</v>
      </c>
      <c r="E808">
        <v>114</v>
      </c>
      <c r="F808" t="s">
        <v>27</v>
      </c>
      <c r="G808">
        <v>0</v>
      </c>
      <c r="I808">
        <v>28700</v>
      </c>
      <c r="J808">
        <v>0</v>
      </c>
    </row>
    <row r="809" spans="1:10" x14ac:dyDescent="0.35">
      <c r="A809">
        <v>3585</v>
      </c>
      <c r="B809" s="20">
        <v>45693</v>
      </c>
      <c r="C809">
        <v>143</v>
      </c>
      <c r="D809" t="s">
        <v>12467</v>
      </c>
      <c r="E809">
        <v>114</v>
      </c>
      <c r="F809" t="s">
        <v>27</v>
      </c>
      <c r="G809">
        <v>0</v>
      </c>
      <c r="I809">
        <v>6785</v>
      </c>
      <c r="J809">
        <v>0</v>
      </c>
    </row>
    <row r="810" spans="1:10" x14ac:dyDescent="0.35">
      <c r="A810">
        <v>4160</v>
      </c>
      <c r="B810" s="20">
        <v>45693</v>
      </c>
      <c r="C810">
        <v>143</v>
      </c>
      <c r="D810" t="s">
        <v>12467</v>
      </c>
      <c r="E810">
        <v>114</v>
      </c>
      <c r="F810" t="s">
        <v>27</v>
      </c>
      <c r="G810">
        <v>0</v>
      </c>
      <c r="H810" t="s">
        <v>12886</v>
      </c>
      <c r="I810">
        <v>15781.28</v>
      </c>
      <c r="J810">
        <v>0</v>
      </c>
    </row>
    <row r="811" spans="1:10" x14ac:dyDescent="0.35">
      <c r="A811">
        <v>4230</v>
      </c>
      <c r="B811" s="20">
        <v>45693</v>
      </c>
      <c r="C811">
        <v>114</v>
      </c>
      <c r="D811" t="s">
        <v>27</v>
      </c>
      <c r="E811">
        <v>143</v>
      </c>
      <c r="F811" t="s">
        <v>12467</v>
      </c>
      <c r="G811">
        <v>0</v>
      </c>
      <c r="H811" t="s">
        <v>12887</v>
      </c>
      <c r="I811">
        <v>0</v>
      </c>
      <c r="J811">
        <v>575</v>
      </c>
    </row>
    <row r="812" spans="1:10" x14ac:dyDescent="0.35">
      <c r="A812">
        <v>3548</v>
      </c>
      <c r="B812" s="20">
        <v>45692</v>
      </c>
      <c r="C812">
        <v>143</v>
      </c>
      <c r="D812" t="s">
        <v>12467</v>
      </c>
      <c r="E812">
        <v>114</v>
      </c>
      <c r="F812" t="s">
        <v>27</v>
      </c>
      <c r="G812">
        <v>0</v>
      </c>
      <c r="I812">
        <v>56400</v>
      </c>
      <c r="J812">
        <v>0</v>
      </c>
    </row>
    <row r="813" spans="1:10" x14ac:dyDescent="0.35">
      <c r="A813">
        <v>3551</v>
      </c>
      <c r="B813" s="20">
        <v>45692</v>
      </c>
      <c r="C813">
        <v>143</v>
      </c>
      <c r="D813" t="s">
        <v>12467</v>
      </c>
      <c r="E813">
        <v>114</v>
      </c>
      <c r="F813" t="s">
        <v>27</v>
      </c>
      <c r="G813">
        <v>0</v>
      </c>
      <c r="I813">
        <v>56</v>
      </c>
      <c r="J813">
        <v>0</v>
      </c>
    </row>
    <row r="814" spans="1:10" x14ac:dyDescent="0.35">
      <c r="A814">
        <v>3554</v>
      </c>
      <c r="B814" s="20">
        <v>45692</v>
      </c>
      <c r="C814">
        <v>148</v>
      </c>
      <c r="D814" t="s">
        <v>12495</v>
      </c>
      <c r="E814">
        <v>114</v>
      </c>
      <c r="F814" t="s">
        <v>27</v>
      </c>
      <c r="G814">
        <v>0</v>
      </c>
      <c r="I814">
        <v>14175</v>
      </c>
      <c r="J814">
        <v>0</v>
      </c>
    </row>
    <row r="815" spans="1:10" x14ac:dyDescent="0.35">
      <c r="A815">
        <v>4211</v>
      </c>
      <c r="B815" s="20">
        <v>45692</v>
      </c>
      <c r="C815">
        <v>114</v>
      </c>
      <c r="D815" t="s">
        <v>27</v>
      </c>
      <c r="E815">
        <v>143</v>
      </c>
      <c r="F815" t="s">
        <v>12467</v>
      </c>
      <c r="G815">
        <v>0</v>
      </c>
      <c r="H815" t="s">
        <v>12888</v>
      </c>
      <c r="I815">
        <v>0</v>
      </c>
      <c r="J815">
        <v>600</v>
      </c>
    </row>
    <row r="816" spans="1:10" x14ac:dyDescent="0.35">
      <c r="A816">
        <v>4212</v>
      </c>
      <c r="B816" s="20">
        <v>45692</v>
      </c>
      <c r="C816">
        <v>114</v>
      </c>
      <c r="D816" t="s">
        <v>27</v>
      </c>
      <c r="E816">
        <v>143</v>
      </c>
      <c r="F816" t="s">
        <v>12467</v>
      </c>
      <c r="G816">
        <v>0</v>
      </c>
      <c r="H816" t="s">
        <v>12889</v>
      </c>
      <c r="I816">
        <v>0</v>
      </c>
      <c r="J816">
        <v>2700</v>
      </c>
    </row>
    <row r="817" spans="1:10" x14ac:dyDescent="0.35">
      <c r="A817">
        <v>3529</v>
      </c>
      <c r="B817" s="20">
        <v>45691</v>
      </c>
      <c r="C817">
        <v>114</v>
      </c>
      <c r="D817" t="s">
        <v>27</v>
      </c>
      <c r="E817">
        <v>143</v>
      </c>
      <c r="F817" t="s">
        <v>12467</v>
      </c>
      <c r="G817">
        <v>1</v>
      </c>
      <c r="I817">
        <v>0</v>
      </c>
      <c r="J817">
        <v>263667.88</v>
      </c>
    </row>
    <row r="818" spans="1:10" x14ac:dyDescent="0.35">
      <c r="A818">
        <v>3534</v>
      </c>
      <c r="B818" s="20">
        <v>45691</v>
      </c>
      <c r="C818">
        <v>143</v>
      </c>
      <c r="D818" t="s">
        <v>12467</v>
      </c>
      <c r="E818">
        <v>114</v>
      </c>
      <c r="F818" t="s">
        <v>27</v>
      </c>
      <c r="G818">
        <v>0</v>
      </c>
      <c r="I818">
        <v>788</v>
      </c>
      <c r="J818">
        <v>0</v>
      </c>
    </row>
    <row r="819" spans="1:10" x14ac:dyDescent="0.35">
      <c r="A819">
        <v>3535</v>
      </c>
      <c r="B819" s="20">
        <v>45691</v>
      </c>
      <c r="C819">
        <v>143</v>
      </c>
      <c r="D819" t="s">
        <v>12467</v>
      </c>
      <c r="E819">
        <v>114</v>
      </c>
      <c r="F819" t="s">
        <v>27</v>
      </c>
      <c r="G819">
        <v>0</v>
      </c>
      <c r="I819">
        <v>12036</v>
      </c>
      <c r="J819">
        <v>0</v>
      </c>
    </row>
    <row r="820" spans="1:10" x14ac:dyDescent="0.35">
      <c r="A820">
        <v>3538</v>
      </c>
      <c r="B820" s="20">
        <v>45691</v>
      </c>
      <c r="C820">
        <v>127</v>
      </c>
      <c r="D820" t="s">
        <v>12479</v>
      </c>
      <c r="E820">
        <v>114</v>
      </c>
      <c r="F820" t="s">
        <v>27</v>
      </c>
      <c r="G820">
        <v>0</v>
      </c>
      <c r="I820">
        <v>42200</v>
      </c>
      <c r="J820">
        <v>0</v>
      </c>
    </row>
    <row r="821" spans="1:10" x14ac:dyDescent="0.35">
      <c r="A821">
        <v>3543</v>
      </c>
      <c r="B821" s="20">
        <v>45691</v>
      </c>
      <c r="C821">
        <v>143</v>
      </c>
      <c r="D821" t="s">
        <v>12467</v>
      </c>
      <c r="E821">
        <v>114</v>
      </c>
      <c r="F821" t="s">
        <v>27</v>
      </c>
      <c r="G821">
        <v>0</v>
      </c>
      <c r="I821">
        <v>200</v>
      </c>
      <c r="J821">
        <v>0</v>
      </c>
    </row>
    <row r="822" spans="1:10" x14ac:dyDescent="0.35">
      <c r="A822">
        <v>4134</v>
      </c>
      <c r="B822" s="20">
        <v>45691</v>
      </c>
      <c r="C822">
        <v>114</v>
      </c>
      <c r="D822" t="s">
        <v>27</v>
      </c>
      <c r="E822">
        <v>143</v>
      </c>
      <c r="F822" t="s">
        <v>12467</v>
      </c>
      <c r="G822">
        <v>0</v>
      </c>
      <c r="H822" t="s">
        <v>12890</v>
      </c>
      <c r="I822">
        <v>0</v>
      </c>
      <c r="J822">
        <v>5000</v>
      </c>
    </row>
    <row r="823" spans="1:10" x14ac:dyDescent="0.35">
      <c r="A823">
        <v>3495</v>
      </c>
      <c r="B823" s="20">
        <v>45688</v>
      </c>
      <c r="C823">
        <v>114</v>
      </c>
      <c r="D823" t="s">
        <v>27</v>
      </c>
      <c r="E823">
        <v>143</v>
      </c>
      <c r="F823" t="s">
        <v>12467</v>
      </c>
      <c r="G823">
        <v>1</v>
      </c>
      <c r="I823">
        <v>0</v>
      </c>
      <c r="J823">
        <v>30947.74</v>
      </c>
    </row>
    <row r="824" spans="1:10" x14ac:dyDescent="0.35">
      <c r="A824">
        <v>3502</v>
      </c>
      <c r="B824" s="20">
        <v>45688</v>
      </c>
      <c r="C824">
        <v>143</v>
      </c>
      <c r="D824" t="s">
        <v>12467</v>
      </c>
      <c r="E824">
        <v>114</v>
      </c>
      <c r="F824" t="s">
        <v>27</v>
      </c>
      <c r="G824">
        <v>0</v>
      </c>
      <c r="I824">
        <v>740</v>
      </c>
      <c r="J824">
        <v>0</v>
      </c>
    </row>
    <row r="825" spans="1:10" x14ac:dyDescent="0.35">
      <c r="A825">
        <v>3503</v>
      </c>
      <c r="B825" s="20">
        <v>45688</v>
      </c>
      <c r="C825">
        <v>114</v>
      </c>
      <c r="D825" t="s">
        <v>27</v>
      </c>
      <c r="E825">
        <v>143</v>
      </c>
      <c r="F825" t="s">
        <v>12467</v>
      </c>
      <c r="G825">
        <v>0</v>
      </c>
      <c r="I825">
        <v>0</v>
      </c>
      <c r="J825">
        <v>11700</v>
      </c>
    </row>
    <row r="826" spans="1:10" x14ac:dyDescent="0.35">
      <c r="A826">
        <v>3513</v>
      </c>
      <c r="B826" s="20">
        <v>45688</v>
      </c>
      <c r="C826">
        <v>143</v>
      </c>
      <c r="D826" t="s">
        <v>12467</v>
      </c>
      <c r="E826">
        <v>114</v>
      </c>
      <c r="F826" t="s">
        <v>27</v>
      </c>
      <c r="G826">
        <v>0</v>
      </c>
      <c r="I826">
        <v>34844</v>
      </c>
      <c r="J826">
        <v>0</v>
      </c>
    </row>
    <row r="827" spans="1:10" x14ac:dyDescent="0.35">
      <c r="A827">
        <v>3727</v>
      </c>
      <c r="B827" s="20">
        <v>45688</v>
      </c>
      <c r="C827">
        <v>114</v>
      </c>
      <c r="D827" t="s">
        <v>27</v>
      </c>
      <c r="E827">
        <v>127</v>
      </c>
      <c r="F827" t="s">
        <v>12479</v>
      </c>
      <c r="G827">
        <v>0</v>
      </c>
      <c r="H827" t="s">
        <v>12891</v>
      </c>
      <c r="I827">
        <v>0</v>
      </c>
      <c r="J827">
        <v>20485.8</v>
      </c>
    </row>
    <row r="828" spans="1:10" x14ac:dyDescent="0.35">
      <c r="A828">
        <v>4005</v>
      </c>
      <c r="B828" s="20">
        <v>45688</v>
      </c>
      <c r="C828">
        <v>114</v>
      </c>
      <c r="D828" t="s">
        <v>27</v>
      </c>
      <c r="E828">
        <v>105</v>
      </c>
      <c r="F828" t="s">
        <v>12469</v>
      </c>
      <c r="G828">
        <v>0</v>
      </c>
      <c r="H828" t="s">
        <v>12892</v>
      </c>
      <c r="I828">
        <v>0</v>
      </c>
      <c r="J828">
        <v>3750</v>
      </c>
    </row>
    <row r="829" spans="1:10" x14ac:dyDescent="0.35">
      <c r="A829">
        <v>3460</v>
      </c>
      <c r="B829" s="20">
        <v>45687</v>
      </c>
      <c r="C829">
        <v>114</v>
      </c>
      <c r="D829" t="s">
        <v>27</v>
      </c>
      <c r="E829">
        <v>143</v>
      </c>
      <c r="F829" t="s">
        <v>12467</v>
      </c>
      <c r="G829">
        <v>1</v>
      </c>
      <c r="I829">
        <v>0</v>
      </c>
      <c r="J829">
        <v>45841.72</v>
      </c>
    </row>
    <row r="830" spans="1:10" x14ac:dyDescent="0.35">
      <c r="A830">
        <v>3466</v>
      </c>
      <c r="B830" s="20">
        <v>45687</v>
      </c>
      <c r="C830">
        <v>143</v>
      </c>
      <c r="D830" t="s">
        <v>12467</v>
      </c>
      <c r="E830">
        <v>114</v>
      </c>
      <c r="F830" t="s">
        <v>27</v>
      </c>
      <c r="G830">
        <v>0</v>
      </c>
      <c r="I830">
        <v>34200</v>
      </c>
      <c r="J830">
        <v>0</v>
      </c>
    </row>
    <row r="831" spans="1:10" x14ac:dyDescent="0.35">
      <c r="A831">
        <v>3475</v>
      </c>
      <c r="B831" s="20">
        <v>45687</v>
      </c>
      <c r="C831">
        <v>143</v>
      </c>
      <c r="D831" t="s">
        <v>12467</v>
      </c>
      <c r="E831">
        <v>114</v>
      </c>
      <c r="F831" t="s">
        <v>27</v>
      </c>
      <c r="G831">
        <v>0</v>
      </c>
      <c r="I831">
        <v>840</v>
      </c>
      <c r="J831">
        <v>0</v>
      </c>
    </row>
    <row r="832" spans="1:10" x14ac:dyDescent="0.35">
      <c r="A832">
        <v>3476</v>
      </c>
      <c r="B832" s="20">
        <v>45687</v>
      </c>
      <c r="C832">
        <v>143</v>
      </c>
      <c r="D832" t="s">
        <v>12467</v>
      </c>
      <c r="E832">
        <v>114</v>
      </c>
      <c r="F832" t="s">
        <v>27</v>
      </c>
      <c r="G832">
        <v>0</v>
      </c>
      <c r="I832">
        <v>1000</v>
      </c>
      <c r="J832">
        <v>0</v>
      </c>
    </row>
    <row r="833" spans="1:10" x14ac:dyDescent="0.35">
      <c r="A833">
        <v>3431</v>
      </c>
      <c r="B833" s="20">
        <v>45686</v>
      </c>
      <c r="C833">
        <v>114</v>
      </c>
      <c r="D833" t="s">
        <v>27</v>
      </c>
      <c r="E833">
        <v>143</v>
      </c>
      <c r="F833" t="s">
        <v>12467</v>
      </c>
      <c r="G833">
        <v>0</v>
      </c>
      <c r="I833">
        <v>0</v>
      </c>
      <c r="J833">
        <v>38046.910000000003</v>
      </c>
    </row>
    <row r="834" spans="1:10" x14ac:dyDescent="0.35">
      <c r="A834">
        <v>3434</v>
      </c>
      <c r="B834" s="20">
        <v>45686</v>
      </c>
      <c r="C834">
        <v>143</v>
      </c>
      <c r="D834" t="s">
        <v>12467</v>
      </c>
      <c r="E834">
        <v>114</v>
      </c>
      <c r="F834" t="s">
        <v>27</v>
      </c>
      <c r="G834">
        <v>0</v>
      </c>
      <c r="I834">
        <v>30930</v>
      </c>
      <c r="J834">
        <v>0</v>
      </c>
    </row>
    <row r="835" spans="1:10" x14ac:dyDescent="0.35">
      <c r="A835">
        <v>3681</v>
      </c>
      <c r="B835" s="20">
        <v>45686</v>
      </c>
      <c r="C835">
        <v>114</v>
      </c>
      <c r="D835" t="s">
        <v>27</v>
      </c>
      <c r="E835">
        <v>156</v>
      </c>
      <c r="F835" t="s">
        <v>12893</v>
      </c>
      <c r="G835">
        <v>0</v>
      </c>
      <c r="H835" t="s">
        <v>12894</v>
      </c>
      <c r="I835">
        <v>0</v>
      </c>
      <c r="J835">
        <v>75.489999999999995</v>
      </c>
    </row>
    <row r="836" spans="1:10" x14ac:dyDescent="0.35">
      <c r="A836">
        <v>3403</v>
      </c>
      <c r="B836" s="20">
        <v>45685</v>
      </c>
      <c r="C836">
        <v>114</v>
      </c>
      <c r="D836" t="s">
        <v>27</v>
      </c>
      <c r="E836">
        <v>143</v>
      </c>
      <c r="F836" t="s">
        <v>12467</v>
      </c>
      <c r="G836">
        <v>0</v>
      </c>
      <c r="I836">
        <v>0</v>
      </c>
      <c r="J836">
        <v>21004.3</v>
      </c>
    </row>
    <row r="837" spans="1:10" x14ac:dyDescent="0.35">
      <c r="A837">
        <v>3407</v>
      </c>
      <c r="B837" s="20">
        <v>45685</v>
      </c>
      <c r="C837">
        <v>143</v>
      </c>
      <c r="D837" t="s">
        <v>12467</v>
      </c>
      <c r="E837">
        <v>114</v>
      </c>
      <c r="F837" t="s">
        <v>27</v>
      </c>
      <c r="G837">
        <v>0</v>
      </c>
      <c r="I837">
        <v>46200</v>
      </c>
      <c r="J837">
        <v>0</v>
      </c>
    </row>
    <row r="838" spans="1:10" x14ac:dyDescent="0.35">
      <c r="A838">
        <v>3408</v>
      </c>
      <c r="B838" s="20">
        <v>45685</v>
      </c>
      <c r="C838">
        <v>114</v>
      </c>
      <c r="D838" t="s">
        <v>27</v>
      </c>
      <c r="E838">
        <v>143</v>
      </c>
      <c r="F838" t="s">
        <v>12467</v>
      </c>
      <c r="G838">
        <v>0</v>
      </c>
      <c r="I838">
        <v>0</v>
      </c>
      <c r="J838">
        <v>1200</v>
      </c>
    </row>
    <row r="839" spans="1:10" x14ac:dyDescent="0.35">
      <c r="A839">
        <v>3412</v>
      </c>
      <c r="B839" s="20">
        <v>45685</v>
      </c>
      <c r="C839">
        <v>143</v>
      </c>
      <c r="D839" t="s">
        <v>12467</v>
      </c>
      <c r="E839">
        <v>114</v>
      </c>
      <c r="F839" t="s">
        <v>27</v>
      </c>
      <c r="G839">
        <v>0</v>
      </c>
      <c r="I839">
        <v>85748.800000000003</v>
      </c>
      <c r="J839">
        <v>0</v>
      </c>
    </row>
    <row r="840" spans="1:10" x14ac:dyDescent="0.35">
      <c r="A840">
        <v>3268</v>
      </c>
      <c r="B840" s="20">
        <v>45684</v>
      </c>
      <c r="C840">
        <v>114</v>
      </c>
      <c r="D840" t="s">
        <v>27</v>
      </c>
      <c r="E840">
        <v>143</v>
      </c>
      <c r="F840" t="s">
        <v>12467</v>
      </c>
      <c r="G840">
        <v>0</v>
      </c>
      <c r="I840">
        <v>0</v>
      </c>
      <c r="J840">
        <v>286567.63</v>
      </c>
    </row>
    <row r="841" spans="1:10" x14ac:dyDescent="0.35">
      <c r="A841">
        <v>3269</v>
      </c>
      <c r="B841" s="20">
        <v>45684</v>
      </c>
      <c r="C841">
        <v>114</v>
      </c>
      <c r="D841" t="s">
        <v>27</v>
      </c>
      <c r="E841">
        <v>143</v>
      </c>
      <c r="F841" t="s">
        <v>12467</v>
      </c>
      <c r="G841">
        <v>0</v>
      </c>
      <c r="H841" t="s">
        <v>12895</v>
      </c>
      <c r="I841">
        <v>0</v>
      </c>
      <c r="J841">
        <v>6000</v>
      </c>
    </row>
    <row r="842" spans="1:10" x14ac:dyDescent="0.35">
      <c r="A842">
        <v>3278</v>
      </c>
      <c r="B842" s="20">
        <v>45684</v>
      </c>
      <c r="C842">
        <v>143</v>
      </c>
      <c r="D842" t="s">
        <v>12467</v>
      </c>
      <c r="E842">
        <v>114</v>
      </c>
      <c r="F842" t="s">
        <v>27</v>
      </c>
      <c r="G842">
        <v>0</v>
      </c>
      <c r="I842">
        <v>68200</v>
      </c>
      <c r="J842">
        <v>0</v>
      </c>
    </row>
    <row r="843" spans="1:10" x14ac:dyDescent="0.35">
      <c r="A843">
        <v>3279</v>
      </c>
      <c r="B843" s="20">
        <v>45684</v>
      </c>
      <c r="C843">
        <v>114</v>
      </c>
      <c r="D843" t="s">
        <v>27</v>
      </c>
      <c r="E843">
        <v>143</v>
      </c>
      <c r="F843" t="s">
        <v>12467</v>
      </c>
      <c r="G843">
        <v>0</v>
      </c>
      <c r="I843">
        <v>0</v>
      </c>
      <c r="J843">
        <v>1700</v>
      </c>
    </row>
    <row r="844" spans="1:10" x14ac:dyDescent="0.35">
      <c r="A844">
        <v>3281</v>
      </c>
      <c r="B844" s="20">
        <v>45684</v>
      </c>
      <c r="C844">
        <v>143</v>
      </c>
      <c r="D844" t="s">
        <v>12467</v>
      </c>
      <c r="E844">
        <v>114</v>
      </c>
      <c r="F844" t="s">
        <v>27</v>
      </c>
      <c r="G844">
        <v>0</v>
      </c>
      <c r="I844">
        <v>208759</v>
      </c>
      <c r="J844">
        <v>0</v>
      </c>
    </row>
    <row r="845" spans="1:10" x14ac:dyDescent="0.35">
      <c r="A845">
        <v>3287</v>
      </c>
      <c r="B845" s="20">
        <v>45684</v>
      </c>
      <c r="C845">
        <v>143</v>
      </c>
      <c r="D845" t="s">
        <v>12467</v>
      </c>
      <c r="E845">
        <v>114</v>
      </c>
      <c r="F845" t="s">
        <v>27</v>
      </c>
      <c r="G845">
        <v>0</v>
      </c>
      <c r="I845">
        <v>7502</v>
      </c>
      <c r="J845">
        <v>0</v>
      </c>
    </row>
    <row r="846" spans="1:10" x14ac:dyDescent="0.35">
      <c r="A846">
        <v>3610</v>
      </c>
      <c r="B846" s="20">
        <v>45684</v>
      </c>
      <c r="C846">
        <v>114</v>
      </c>
      <c r="D846" t="s">
        <v>27</v>
      </c>
      <c r="E846">
        <v>148</v>
      </c>
      <c r="F846" t="s">
        <v>12495</v>
      </c>
      <c r="G846">
        <v>0</v>
      </c>
      <c r="H846" t="s">
        <v>12896</v>
      </c>
      <c r="I846">
        <v>0</v>
      </c>
      <c r="J846">
        <v>3230</v>
      </c>
    </row>
    <row r="847" spans="1:10" x14ac:dyDescent="0.35">
      <c r="A847">
        <v>5676</v>
      </c>
      <c r="B847" s="20">
        <v>45684</v>
      </c>
      <c r="C847">
        <v>114</v>
      </c>
      <c r="D847" t="s">
        <v>27</v>
      </c>
      <c r="E847">
        <v>143</v>
      </c>
      <c r="F847" t="s">
        <v>12467</v>
      </c>
      <c r="G847">
        <v>0</v>
      </c>
      <c r="H847" t="s">
        <v>12897</v>
      </c>
      <c r="I847">
        <v>0</v>
      </c>
      <c r="J847">
        <v>60</v>
      </c>
    </row>
    <row r="848" spans="1:10" x14ac:dyDescent="0.35">
      <c r="A848">
        <v>5674</v>
      </c>
      <c r="B848" s="20">
        <v>45681</v>
      </c>
      <c r="C848">
        <v>114</v>
      </c>
      <c r="D848" t="s">
        <v>27</v>
      </c>
      <c r="E848">
        <v>143</v>
      </c>
      <c r="F848" t="s">
        <v>12467</v>
      </c>
      <c r="G848">
        <v>0</v>
      </c>
      <c r="H848" t="s">
        <v>12898</v>
      </c>
      <c r="I848">
        <v>0</v>
      </c>
      <c r="J848">
        <v>15000</v>
      </c>
    </row>
    <row r="849" spans="1:10" x14ac:dyDescent="0.35">
      <c r="A849">
        <v>3240</v>
      </c>
      <c r="B849" s="20">
        <v>45681</v>
      </c>
      <c r="C849">
        <v>114</v>
      </c>
      <c r="D849" t="s">
        <v>27</v>
      </c>
      <c r="E849">
        <v>143</v>
      </c>
      <c r="F849" t="s">
        <v>12467</v>
      </c>
      <c r="G849">
        <v>1</v>
      </c>
      <c r="I849">
        <v>0</v>
      </c>
      <c r="J849">
        <v>77486.22</v>
      </c>
    </row>
    <row r="850" spans="1:10" x14ac:dyDescent="0.35">
      <c r="A850">
        <v>3675</v>
      </c>
      <c r="B850" s="20">
        <v>45681</v>
      </c>
      <c r="C850">
        <v>114</v>
      </c>
      <c r="D850" t="s">
        <v>27</v>
      </c>
      <c r="E850">
        <v>143</v>
      </c>
      <c r="F850" t="s">
        <v>12467</v>
      </c>
      <c r="G850">
        <v>0</v>
      </c>
      <c r="H850" t="s">
        <v>12899</v>
      </c>
      <c r="I850">
        <v>0</v>
      </c>
      <c r="J850">
        <v>13089.15</v>
      </c>
    </row>
    <row r="851" spans="1:10" x14ac:dyDescent="0.35">
      <c r="A851">
        <v>3193</v>
      </c>
      <c r="B851" s="20">
        <v>45680</v>
      </c>
      <c r="C851">
        <v>143</v>
      </c>
      <c r="D851" t="s">
        <v>12467</v>
      </c>
      <c r="E851">
        <v>114</v>
      </c>
      <c r="F851" t="s">
        <v>27</v>
      </c>
      <c r="G851">
        <v>0</v>
      </c>
      <c r="I851">
        <v>2800</v>
      </c>
      <c r="J851">
        <v>0</v>
      </c>
    </row>
    <row r="852" spans="1:10" x14ac:dyDescent="0.35">
      <c r="A852">
        <v>3204</v>
      </c>
      <c r="B852" s="20">
        <v>45680</v>
      </c>
      <c r="C852">
        <v>114</v>
      </c>
      <c r="D852" t="s">
        <v>27</v>
      </c>
      <c r="E852">
        <v>143</v>
      </c>
      <c r="F852" t="s">
        <v>12467</v>
      </c>
      <c r="G852">
        <v>0</v>
      </c>
      <c r="I852">
        <v>0</v>
      </c>
      <c r="J852">
        <v>65382.9</v>
      </c>
    </row>
    <row r="853" spans="1:10" x14ac:dyDescent="0.35">
      <c r="A853">
        <v>3207</v>
      </c>
      <c r="B853" s="20">
        <v>45680</v>
      </c>
      <c r="C853">
        <v>143</v>
      </c>
      <c r="D853" t="s">
        <v>12467</v>
      </c>
      <c r="E853">
        <v>114</v>
      </c>
      <c r="F853" t="s">
        <v>27</v>
      </c>
      <c r="G853">
        <v>0</v>
      </c>
      <c r="I853">
        <v>105200</v>
      </c>
      <c r="J853">
        <v>0</v>
      </c>
    </row>
    <row r="854" spans="1:10" x14ac:dyDescent="0.35">
      <c r="A854">
        <v>3210</v>
      </c>
      <c r="B854" s="20">
        <v>45680</v>
      </c>
      <c r="C854">
        <v>143</v>
      </c>
      <c r="D854" t="s">
        <v>12467</v>
      </c>
      <c r="E854">
        <v>114</v>
      </c>
      <c r="F854" t="s">
        <v>27</v>
      </c>
      <c r="G854">
        <v>0</v>
      </c>
      <c r="I854">
        <v>30360</v>
      </c>
      <c r="J854">
        <v>0</v>
      </c>
    </row>
    <row r="855" spans="1:10" x14ac:dyDescent="0.35">
      <c r="A855">
        <v>3213</v>
      </c>
      <c r="B855" s="20">
        <v>45680</v>
      </c>
      <c r="C855">
        <v>114</v>
      </c>
      <c r="D855" t="s">
        <v>27</v>
      </c>
      <c r="E855">
        <v>143</v>
      </c>
      <c r="F855" t="s">
        <v>12467</v>
      </c>
      <c r="G855">
        <v>0</v>
      </c>
      <c r="I855">
        <v>0</v>
      </c>
      <c r="J855">
        <v>2800</v>
      </c>
    </row>
    <row r="856" spans="1:10" x14ac:dyDescent="0.35">
      <c r="A856">
        <v>3520</v>
      </c>
      <c r="B856" s="20">
        <v>45680</v>
      </c>
      <c r="C856">
        <v>114</v>
      </c>
      <c r="D856" t="s">
        <v>27</v>
      </c>
      <c r="E856">
        <v>116</v>
      </c>
      <c r="F856" t="s">
        <v>12488</v>
      </c>
      <c r="G856">
        <v>0</v>
      </c>
      <c r="H856" t="s">
        <v>12900</v>
      </c>
      <c r="I856">
        <v>0</v>
      </c>
      <c r="J856">
        <v>20000</v>
      </c>
    </row>
    <row r="857" spans="1:10" x14ac:dyDescent="0.35">
      <c r="A857">
        <v>3674</v>
      </c>
      <c r="B857" s="20">
        <v>45680</v>
      </c>
      <c r="C857">
        <v>143</v>
      </c>
      <c r="D857" t="s">
        <v>12467</v>
      </c>
      <c r="E857">
        <v>114</v>
      </c>
      <c r="F857" t="s">
        <v>27</v>
      </c>
      <c r="G857">
        <v>0</v>
      </c>
      <c r="H857" t="s">
        <v>12901</v>
      </c>
      <c r="I857">
        <v>3333.33</v>
      </c>
      <c r="J857">
        <v>0</v>
      </c>
    </row>
    <row r="858" spans="1:10" x14ac:dyDescent="0.35">
      <c r="A858">
        <v>5675</v>
      </c>
      <c r="B858" s="20">
        <v>45680</v>
      </c>
      <c r="C858">
        <v>114</v>
      </c>
      <c r="D858" t="s">
        <v>27</v>
      </c>
      <c r="E858">
        <v>143</v>
      </c>
      <c r="F858" t="s">
        <v>12467</v>
      </c>
      <c r="G858">
        <v>0</v>
      </c>
      <c r="H858" t="s">
        <v>12897</v>
      </c>
      <c r="I858">
        <v>0</v>
      </c>
      <c r="J858">
        <v>60</v>
      </c>
    </row>
    <row r="859" spans="1:10" x14ac:dyDescent="0.35">
      <c r="A859">
        <v>5671</v>
      </c>
      <c r="B859" s="20">
        <v>45679</v>
      </c>
      <c r="C859">
        <v>114</v>
      </c>
      <c r="D859" t="s">
        <v>27</v>
      </c>
      <c r="E859">
        <v>143</v>
      </c>
      <c r="F859" t="s">
        <v>12467</v>
      </c>
      <c r="G859">
        <v>0</v>
      </c>
      <c r="H859" t="s">
        <v>12902</v>
      </c>
      <c r="I859">
        <v>0</v>
      </c>
      <c r="J859">
        <v>1800</v>
      </c>
    </row>
    <row r="860" spans="1:10" x14ac:dyDescent="0.35">
      <c r="A860">
        <v>3182</v>
      </c>
      <c r="B860" s="20">
        <v>45679</v>
      </c>
      <c r="C860">
        <v>114</v>
      </c>
      <c r="D860" t="s">
        <v>27</v>
      </c>
      <c r="E860">
        <v>143</v>
      </c>
      <c r="F860" t="s">
        <v>12467</v>
      </c>
      <c r="G860">
        <v>1</v>
      </c>
      <c r="I860">
        <v>0</v>
      </c>
      <c r="J860">
        <v>42984.86</v>
      </c>
    </row>
    <row r="861" spans="1:10" x14ac:dyDescent="0.35">
      <c r="A861">
        <v>3184</v>
      </c>
      <c r="B861" s="20">
        <v>45679</v>
      </c>
      <c r="C861">
        <v>143</v>
      </c>
      <c r="D861" t="s">
        <v>12467</v>
      </c>
      <c r="E861">
        <v>114</v>
      </c>
      <c r="F861" t="s">
        <v>27</v>
      </c>
      <c r="G861">
        <v>0</v>
      </c>
      <c r="I861">
        <v>28700</v>
      </c>
      <c r="J861">
        <v>0</v>
      </c>
    </row>
    <row r="862" spans="1:10" x14ac:dyDescent="0.35">
      <c r="A862">
        <v>3189</v>
      </c>
      <c r="B862" s="20">
        <v>45679</v>
      </c>
      <c r="C862">
        <v>143</v>
      </c>
      <c r="D862" t="s">
        <v>12467</v>
      </c>
      <c r="E862">
        <v>114</v>
      </c>
      <c r="F862" t="s">
        <v>27</v>
      </c>
      <c r="G862">
        <v>0</v>
      </c>
      <c r="I862">
        <v>1040</v>
      </c>
      <c r="J862">
        <v>0</v>
      </c>
    </row>
    <row r="863" spans="1:10" x14ac:dyDescent="0.35">
      <c r="A863">
        <v>3190</v>
      </c>
      <c r="B863" s="20">
        <v>45679</v>
      </c>
      <c r="C863">
        <v>143</v>
      </c>
      <c r="D863" t="s">
        <v>12467</v>
      </c>
      <c r="E863">
        <v>114</v>
      </c>
      <c r="F863" t="s">
        <v>27</v>
      </c>
      <c r="G863">
        <v>0</v>
      </c>
      <c r="I863">
        <v>1400</v>
      </c>
      <c r="J863">
        <v>0</v>
      </c>
    </row>
    <row r="864" spans="1:10" x14ac:dyDescent="0.35">
      <c r="A864">
        <v>3637</v>
      </c>
      <c r="B864" s="20">
        <v>45679</v>
      </c>
      <c r="C864">
        <v>143</v>
      </c>
      <c r="D864" t="s">
        <v>12467</v>
      </c>
      <c r="E864">
        <v>114</v>
      </c>
      <c r="F864" t="s">
        <v>27</v>
      </c>
      <c r="G864">
        <v>0</v>
      </c>
      <c r="H864" t="s">
        <v>12903</v>
      </c>
      <c r="I864">
        <v>3333.33</v>
      </c>
      <c r="J864">
        <v>0</v>
      </c>
    </row>
    <row r="865" spans="1:10" x14ac:dyDescent="0.35">
      <c r="A865">
        <v>3639</v>
      </c>
      <c r="B865" s="20">
        <v>45679</v>
      </c>
      <c r="C865">
        <v>114</v>
      </c>
      <c r="D865" t="s">
        <v>27</v>
      </c>
      <c r="E865">
        <v>143</v>
      </c>
      <c r="F865" t="s">
        <v>12467</v>
      </c>
      <c r="G865">
        <v>0</v>
      </c>
      <c r="H865" t="s">
        <v>12904</v>
      </c>
      <c r="I865">
        <v>0</v>
      </c>
      <c r="J865">
        <v>4060</v>
      </c>
    </row>
    <row r="866" spans="1:10" x14ac:dyDescent="0.35">
      <c r="A866">
        <v>3162</v>
      </c>
      <c r="B866" s="20">
        <v>45678</v>
      </c>
      <c r="C866">
        <v>114</v>
      </c>
      <c r="D866" t="s">
        <v>27</v>
      </c>
      <c r="E866">
        <v>143</v>
      </c>
      <c r="F866" t="s">
        <v>12467</v>
      </c>
      <c r="G866">
        <v>0</v>
      </c>
      <c r="I866">
        <v>0</v>
      </c>
      <c r="J866">
        <v>30018.61</v>
      </c>
    </row>
    <row r="867" spans="1:10" x14ac:dyDescent="0.35">
      <c r="A867">
        <v>3167</v>
      </c>
      <c r="B867" s="20">
        <v>45678</v>
      </c>
      <c r="C867">
        <v>143</v>
      </c>
      <c r="D867" t="s">
        <v>12467</v>
      </c>
      <c r="E867">
        <v>114</v>
      </c>
      <c r="F867" t="s">
        <v>27</v>
      </c>
      <c r="G867">
        <v>0</v>
      </c>
      <c r="I867">
        <v>110200</v>
      </c>
      <c r="J867">
        <v>0</v>
      </c>
    </row>
    <row r="868" spans="1:10" x14ac:dyDescent="0.35">
      <c r="A868">
        <v>3168</v>
      </c>
      <c r="B868" s="20">
        <v>45678</v>
      </c>
      <c r="C868">
        <v>114</v>
      </c>
      <c r="D868" t="s">
        <v>27</v>
      </c>
      <c r="E868">
        <v>143</v>
      </c>
      <c r="F868" t="s">
        <v>12467</v>
      </c>
      <c r="G868">
        <v>0</v>
      </c>
      <c r="I868">
        <v>0</v>
      </c>
      <c r="J868">
        <v>4000</v>
      </c>
    </row>
    <row r="869" spans="1:10" x14ac:dyDescent="0.35">
      <c r="A869">
        <v>3176</v>
      </c>
      <c r="B869" s="20">
        <v>45678</v>
      </c>
      <c r="C869">
        <v>143</v>
      </c>
      <c r="D869" t="s">
        <v>12467</v>
      </c>
      <c r="E869">
        <v>114</v>
      </c>
      <c r="F869" t="s">
        <v>27</v>
      </c>
      <c r="G869">
        <v>0</v>
      </c>
      <c r="I869">
        <v>26340</v>
      </c>
      <c r="J869">
        <v>0</v>
      </c>
    </row>
    <row r="870" spans="1:10" x14ac:dyDescent="0.35">
      <c r="A870">
        <v>3557</v>
      </c>
      <c r="B870" s="20">
        <v>45678</v>
      </c>
      <c r="C870">
        <v>114</v>
      </c>
      <c r="D870" t="s">
        <v>27</v>
      </c>
      <c r="E870">
        <v>143</v>
      </c>
      <c r="F870" t="s">
        <v>12467</v>
      </c>
      <c r="G870">
        <v>0</v>
      </c>
      <c r="H870" t="s">
        <v>12905</v>
      </c>
      <c r="I870">
        <v>0</v>
      </c>
      <c r="J870">
        <v>1260</v>
      </c>
    </row>
    <row r="871" spans="1:10" x14ac:dyDescent="0.35">
      <c r="A871">
        <v>3558</v>
      </c>
      <c r="B871" s="20">
        <v>45678</v>
      </c>
      <c r="C871">
        <v>114</v>
      </c>
      <c r="D871" t="s">
        <v>27</v>
      </c>
      <c r="E871">
        <v>143</v>
      </c>
      <c r="F871" t="s">
        <v>12467</v>
      </c>
      <c r="G871">
        <v>0</v>
      </c>
      <c r="H871" t="s">
        <v>12906</v>
      </c>
      <c r="I871">
        <v>0</v>
      </c>
      <c r="J871">
        <v>540</v>
      </c>
    </row>
    <row r="872" spans="1:10" x14ac:dyDescent="0.35">
      <c r="A872">
        <v>3559</v>
      </c>
      <c r="B872" s="20">
        <v>45678</v>
      </c>
      <c r="C872">
        <v>114</v>
      </c>
      <c r="D872" t="s">
        <v>27</v>
      </c>
      <c r="E872">
        <v>156</v>
      </c>
      <c r="F872" t="s">
        <v>12893</v>
      </c>
      <c r="G872">
        <v>0</v>
      </c>
      <c r="H872" t="s">
        <v>12907</v>
      </c>
      <c r="I872">
        <v>0</v>
      </c>
      <c r="J872">
        <v>157.5</v>
      </c>
    </row>
    <row r="873" spans="1:10" x14ac:dyDescent="0.35">
      <c r="A873">
        <v>3134</v>
      </c>
      <c r="B873" s="20">
        <v>45677</v>
      </c>
      <c r="C873">
        <v>114</v>
      </c>
      <c r="D873" t="s">
        <v>27</v>
      </c>
      <c r="E873">
        <v>143</v>
      </c>
      <c r="F873" t="s">
        <v>12467</v>
      </c>
      <c r="G873">
        <v>0</v>
      </c>
      <c r="I873">
        <v>0</v>
      </c>
      <c r="J873">
        <v>298312.36</v>
      </c>
    </row>
    <row r="874" spans="1:10" x14ac:dyDescent="0.35">
      <c r="A874">
        <v>3140</v>
      </c>
      <c r="B874" s="20">
        <v>45677</v>
      </c>
      <c r="C874">
        <v>143</v>
      </c>
      <c r="D874" t="s">
        <v>12467</v>
      </c>
      <c r="E874">
        <v>114</v>
      </c>
      <c r="F874" t="s">
        <v>27</v>
      </c>
      <c r="G874">
        <v>0</v>
      </c>
      <c r="I874">
        <v>173600</v>
      </c>
      <c r="J874">
        <v>0</v>
      </c>
    </row>
    <row r="875" spans="1:10" x14ac:dyDescent="0.35">
      <c r="A875">
        <v>3141</v>
      </c>
      <c r="B875" s="20">
        <v>45677</v>
      </c>
      <c r="C875">
        <v>114</v>
      </c>
      <c r="D875" t="s">
        <v>27</v>
      </c>
      <c r="E875">
        <v>143</v>
      </c>
      <c r="F875" t="s">
        <v>12467</v>
      </c>
      <c r="G875">
        <v>0</v>
      </c>
      <c r="I875">
        <v>0</v>
      </c>
      <c r="J875">
        <v>700</v>
      </c>
    </row>
    <row r="876" spans="1:10" x14ac:dyDescent="0.35">
      <c r="A876">
        <v>3143</v>
      </c>
      <c r="B876" s="20">
        <v>45677</v>
      </c>
      <c r="C876">
        <v>143</v>
      </c>
      <c r="D876" t="s">
        <v>12467</v>
      </c>
      <c r="E876">
        <v>114</v>
      </c>
      <c r="F876" t="s">
        <v>27</v>
      </c>
      <c r="G876">
        <v>0</v>
      </c>
      <c r="I876">
        <v>61506</v>
      </c>
      <c r="J876">
        <v>0</v>
      </c>
    </row>
    <row r="877" spans="1:10" x14ac:dyDescent="0.35">
      <c r="A877">
        <v>3149</v>
      </c>
      <c r="B877" s="20">
        <v>45677</v>
      </c>
      <c r="C877">
        <v>114</v>
      </c>
      <c r="D877" t="s">
        <v>27</v>
      </c>
      <c r="E877">
        <v>143</v>
      </c>
      <c r="F877" t="s">
        <v>12467</v>
      </c>
      <c r="G877">
        <v>0</v>
      </c>
      <c r="I877">
        <v>0</v>
      </c>
      <c r="J877">
        <v>15000</v>
      </c>
    </row>
    <row r="878" spans="1:10" x14ac:dyDescent="0.35">
      <c r="A878">
        <v>3154</v>
      </c>
      <c r="B878" s="20">
        <v>45677</v>
      </c>
      <c r="C878">
        <v>143</v>
      </c>
      <c r="D878" t="s">
        <v>12467</v>
      </c>
      <c r="E878">
        <v>114</v>
      </c>
      <c r="F878" t="s">
        <v>27</v>
      </c>
      <c r="G878">
        <v>0</v>
      </c>
      <c r="I878">
        <v>64895</v>
      </c>
      <c r="J878">
        <v>0</v>
      </c>
    </row>
    <row r="879" spans="1:10" x14ac:dyDescent="0.35">
      <c r="A879">
        <v>3158</v>
      </c>
      <c r="B879" s="20">
        <v>45677</v>
      </c>
      <c r="C879">
        <v>114</v>
      </c>
      <c r="D879" t="s">
        <v>27</v>
      </c>
      <c r="E879">
        <v>143</v>
      </c>
      <c r="F879" t="s">
        <v>12467</v>
      </c>
      <c r="G879">
        <v>0</v>
      </c>
      <c r="I879">
        <v>0</v>
      </c>
      <c r="J879">
        <v>17000</v>
      </c>
    </row>
    <row r="880" spans="1:10" x14ac:dyDescent="0.35">
      <c r="A880">
        <v>3255</v>
      </c>
      <c r="B880" s="20">
        <v>45677</v>
      </c>
      <c r="C880">
        <v>114</v>
      </c>
      <c r="D880" t="s">
        <v>27</v>
      </c>
      <c r="E880">
        <v>156</v>
      </c>
      <c r="F880" t="s">
        <v>12893</v>
      </c>
      <c r="G880">
        <v>0</v>
      </c>
      <c r="H880" t="s">
        <v>12908</v>
      </c>
      <c r="I880">
        <v>0</v>
      </c>
      <c r="J880">
        <v>3745</v>
      </c>
    </row>
    <row r="881" spans="1:10" x14ac:dyDescent="0.35">
      <c r="A881">
        <v>3443</v>
      </c>
      <c r="B881" s="20">
        <v>45677</v>
      </c>
      <c r="C881">
        <v>143</v>
      </c>
      <c r="D881" t="s">
        <v>12467</v>
      </c>
      <c r="E881">
        <v>114</v>
      </c>
      <c r="F881" t="s">
        <v>27</v>
      </c>
      <c r="G881">
        <v>0</v>
      </c>
      <c r="H881" t="s">
        <v>12909</v>
      </c>
      <c r="I881">
        <v>3700</v>
      </c>
      <c r="J881">
        <v>0</v>
      </c>
    </row>
    <row r="882" spans="1:10" x14ac:dyDescent="0.35">
      <c r="A882">
        <v>3444</v>
      </c>
      <c r="B882" s="20">
        <v>45677</v>
      </c>
      <c r="C882">
        <v>104</v>
      </c>
      <c r="D882" t="s">
        <v>12511</v>
      </c>
      <c r="E882">
        <v>114</v>
      </c>
      <c r="F882" t="s">
        <v>27</v>
      </c>
      <c r="G882">
        <v>0</v>
      </c>
      <c r="H882" t="s">
        <v>12910</v>
      </c>
      <c r="I882">
        <v>179.86</v>
      </c>
      <c r="J882">
        <v>0</v>
      </c>
    </row>
    <row r="883" spans="1:10" x14ac:dyDescent="0.35">
      <c r="A883">
        <v>3445</v>
      </c>
      <c r="B883" s="20">
        <v>45677</v>
      </c>
      <c r="C883">
        <v>114</v>
      </c>
      <c r="D883" t="s">
        <v>27</v>
      </c>
      <c r="E883">
        <v>143</v>
      </c>
      <c r="F883" t="s">
        <v>12467</v>
      </c>
      <c r="G883">
        <v>0</v>
      </c>
      <c r="H883" t="s">
        <v>12911</v>
      </c>
      <c r="I883">
        <v>0</v>
      </c>
      <c r="J883">
        <v>4140</v>
      </c>
    </row>
    <row r="884" spans="1:10" x14ac:dyDescent="0.35">
      <c r="A884">
        <v>3489</v>
      </c>
      <c r="B884" s="20">
        <v>45677</v>
      </c>
      <c r="C884">
        <v>114</v>
      </c>
      <c r="D884" t="s">
        <v>27</v>
      </c>
      <c r="E884">
        <v>104</v>
      </c>
      <c r="F884" t="s">
        <v>12511</v>
      </c>
      <c r="G884">
        <v>0</v>
      </c>
      <c r="H884" t="s">
        <v>12912</v>
      </c>
      <c r="I884">
        <v>0</v>
      </c>
      <c r="J884">
        <v>1250</v>
      </c>
    </row>
    <row r="885" spans="1:10" x14ac:dyDescent="0.35">
      <c r="A885">
        <v>3931</v>
      </c>
      <c r="B885" s="20">
        <v>45677</v>
      </c>
      <c r="C885">
        <v>104</v>
      </c>
      <c r="D885" t="s">
        <v>12511</v>
      </c>
      <c r="E885">
        <v>114</v>
      </c>
      <c r="F885" t="s">
        <v>27</v>
      </c>
      <c r="G885">
        <v>0</v>
      </c>
      <c r="H885" t="s">
        <v>12913</v>
      </c>
      <c r="I885">
        <v>910.83</v>
      </c>
      <c r="J885">
        <v>0</v>
      </c>
    </row>
    <row r="886" spans="1:10" x14ac:dyDescent="0.35">
      <c r="A886">
        <v>5931</v>
      </c>
      <c r="B886" s="20">
        <v>45677</v>
      </c>
      <c r="C886">
        <v>114</v>
      </c>
      <c r="D886" t="s">
        <v>27</v>
      </c>
      <c r="E886">
        <v>127</v>
      </c>
      <c r="F886" t="s">
        <v>12479</v>
      </c>
      <c r="G886">
        <v>0</v>
      </c>
      <c r="H886" t="s">
        <v>12914</v>
      </c>
      <c r="I886">
        <v>0</v>
      </c>
      <c r="J886">
        <v>22789.279999999999</v>
      </c>
    </row>
    <row r="887" spans="1:10" x14ac:dyDescent="0.35">
      <c r="A887">
        <v>3128</v>
      </c>
      <c r="B887" s="20">
        <v>45674</v>
      </c>
      <c r="C887">
        <v>114</v>
      </c>
      <c r="D887" t="s">
        <v>27</v>
      </c>
      <c r="E887">
        <v>143</v>
      </c>
      <c r="F887" t="s">
        <v>12467</v>
      </c>
      <c r="G887">
        <v>0</v>
      </c>
      <c r="I887">
        <v>0</v>
      </c>
      <c r="J887">
        <v>48797.87</v>
      </c>
    </row>
    <row r="888" spans="1:10" x14ac:dyDescent="0.35">
      <c r="A888">
        <v>3442</v>
      </c>
      <c r="B888" s="20">
        <v>45674</v>
      </c>
      <c r="C888">
        <v>114</v>
      </c>
      <c r="D888" t="s">
        <v>27</v>
      </c>
      <c r="E888">
        <v>143</v>
      </c>
      <c r="F888" t="s">
        <v>12467</v>
      </c>
      <c r="G888">
        <v>0</v>
      </c>
      <c r="H888" t="s">
        <v>12915</v>
      </c>
      <c r="I888">
        <v>0</v>
      </c>
      <c r="J888">
        <v>17436.45</v>
      </c>
    </row>
    <row r="889" spans="1:10" x14ac:dyDescent="0.35">
      <c r="A889">
        <v>3108</v>
      </c>
      <c r="B889" s="20">
        <v>45673</v>
      </c>
      <c r="C889">
        <v>114</v>
      </c>
      <c r="D889" t="s">
        <v>27</v>
      </c>
      <c r="E889">
        <v>143</v>
      </c>
      <c r="F889" t="s">
        <v>12467</v>
      </c>
      <c r="G889">
        <v>0</v>
      </c>
      <c r="I889">
        <v>0</v>
      </c>
      <c r="J889">
        <v>55159.5</v>
      </c>
    </row>
    <row r="890" spans="1:10" x14ac:dyDescent="0.35">
      <c r="A890">
        <v>3113</v>
      </c>
      <c r="B890" s="20">
        <v>45673</v>
      </c>
      <c r="C890">
        <v>143</v>
      </c>
      <c r="D890" t="s">
        <v>12467</v>
      </c>
      <c r="E890">
        <v>114</v>
      </c>
      <c r="F890" t="s">
        <v>27</v>
      </c>
      <c r="G890">
        <v>0</v>
      </c>
      <c r="I890">
        <v>108000</v>
      </c>
      <c r="J890">
        <v>0</v>
      </c>
    </row>
    <row r="891" spans="1:10" x14ac:dyDescent="0.35">
      <c r="A891">
        <v>3120</v>
      </c>
      <c r="B891" s="20">
        <v>45673</v>
      </c>
      <c r="C891">
        <v>143</v>
      </c>
      <c r="D891" t="s">
        <v>12467</v>
      </c>
      <c r="E891">
        <v>114</v>
      </c>
      <c r="F891" t="s">
        <v>27</v>
      </c>
      <c r="G891">
        <v>0</v>
      </c>
      <c r="I891">
        <v>4096</v>
      </c>
      <c r="J891">
        <v>0</v>
      </c>
    </row>
    <row r="892" spans="1:10" x14ac:dyDescent="0.35">
      <c r="A892">
        <v>3226</v>
      </c>
      <c r="B892" s="20">
        <v>45673</v>
      </c>
      <c r="C892">
        <v>114</v>
      </c>
      <c r="D892" t="s">
        <v>27</v>
      </c>
      <c r="E892">
        <v>156</v>
      </c>
      <c r="F892" t="s">
        <v>12893</v>
      </c>
      <c r="G892">
        <v>0</v>
      </c>
      <c r="H892" t="s">
        <v>12916</v>
      </c>
      <c r="I892">
        <v>0</v>
      </c>
      <c r="J892">
        <v>2749.75</v>
      </c>
    </row>
    <row r="893" spans="1:10" x14ac:dyDescent="0.35">
      <c r="A893">
        <v>3490</v>
      </c>
      <c r="B893" s="20">
        <v>45673</v>
      </c>
      <c r="C893">
        <v>114</v>
      </c>
      <c r="D893" t="s">
        <v>27</v>
      </c>
      <c r="E893">
        <v>143</v>
      </c>
      <c r="F893" t="s">
        <v>12467</v>
      </c>
      <c r="G893">
        <v>0</v>
      </c>
      <c r="H893" t="s">
        <v>12917</v>
      </c>
      <c r="I893">
        <v>0</v>
      </c>
      <c r="J893">
        <v>11312.5</v>
      </c>
    </row>
    <row r="894" spans="1:10" x14ac:dyDescent="0.35">
      <c r="A894">
        <v>4258</v>
      </c>
      <c r="B894" s="20">
        <v>45673</v>
      </c>
      <c r="C894">
        <v>143</v>
      </c>
      <c r="D894" t="s">
        <v>12467</v>
      </c>
      <c r="E894">
        <v>114</v>
      </c>
      <c r="F894" t="s">
        <v>27</v>
      </c>
      <c r="G894">
        <v>0</v>
      </c>
      <c r="I894">
        <v>14173.56</v>
      </c>
      <c r="J894">
        <v>0</v>
      </c>
    </row>
    <row r="895" spans="1:10" x14ac:dyDescent="0.35">
      <c r="A895">
        <v>4259</v>
      </c>
      <c r="B895" s="20">
        <v>45673</v>
      </c>
      <c r="C895">
        <v>114</v>
      </c>
      <c r="D895" t="s">
        <v>27</v>
      </c>
      <c r="E895">
        <v>127</v>
      </c>
      <c r="F895" t="s">
        <v>12479</v>
      </c>
      <c r="G895">
        <v>0</v>
      </c>
      <c r="H895" t="s">
        <v>12918</v>
      </c>
      <c r="I895">
        <v>0</v>
      </c>
      <c r="J895">
        <v>14173.56</v>
      </c>
    </row>
    <row r="896" spans="1:10" x14ac:dyDescent="0.35">
      <c r="A896">
        <v>3093</v>
      </c>
      <c r="B896" s="20">
        <v>45672</v>
      </c>
      <c r="C896">
        <v>143</v>
      </c>
      <c r="D896" t="s">
        <v>12467</v>
      </c>
      <c r="E896">
        <v>114</v>
      </c>
      <c r="F896" t="s">
        <v>27</v>
      </c>
      <c r="G896">
        <v>0</v>
      </c>
      <c r="I896">
        <v>3700</v>
      </c>
      <c r="J896">
        <v>0</v>
      </c>
    </row>
    <row r="897" spans="1:10" x14ac:dyDescent="0.35">
      <c r="A897">
        <v>3428</v>
      </c>
      <c r="B897" s="20">
        <v>45672</v>
      </c>
      <c r="C897">
        <v>143</v>
      </c>
      <c r="D897" t="s">
        <v>12467</v>
      </c>
      <c r="E897">
        <v>114</v>
      </c>
      <c r="F897" t="s">
        <v>27</v>
      </c>
      <c r="G897">
        <v>0</v>
      </c>
      <c r="H897" t="s">
        <v>12919</v>
      </c>
      <c r="I897">
        <v>13115.38</v>
      </c>
      <c r="J897">
        <v>0</v>
      </c>
    </row>
    <row r="898" spans="1:10" x14ac:dyDescent="0.35">
      <c r="A898">
        <v>3430</v>
      </c>
      <c r="B898" s="20">
        <v>45672</v>
      </c>
      <c r="C898">
        <v>114</v>
      </c>
      <c r="D898" t="s">
        <v>27</v>
      </c>
      <c r="E898">
        <v>143</v>
      </c>
      <c r="F898" t="s">
        <v>12467</v>
      </c>
      <c r="G898">
        <v>0</v>
      </c>
      <c r="I898">
        <v>0</v>
      </c>
      <c r="J898">
        <v>37926.269999999997</v>
      </c>
    </row>
    <row r="899" spans="1:10" x14ac:dyDescent="0.35">
      <c r="A899">
        <v>3072</v>
      </c>
      <c r="B899" s="20">
        <v>45671</v>
      </c>
      <c r="C899">
        <v>143</v>
      </c>
      <c r="D899" t="s">
        <v>12467</v>
      </c>
      <c r="E899">
        <v>114</v>
      </c>
      <c r="F899" t="s">
        <v>27</v>
      </c>
      <c r="G899">
        <v>0</v>
      </c>
      <c r="I899">
        <v>122400</v>
      </c>
      <c r="J899">
        <v>0</v>
      </c>
    </row>
    <row r="900" spans="1:10" x14ac:dyDescent="0.35">
      <c r="A900">
        <v>3076</v>
      </c>
      <c r="B900" s="20">
        <v>45671</v>
      </c>
      <c r="C900">
        <v>143</v>
      </c>
      <c r="D900" t="s">
        <v>12467</v>
      </c>
      <c r="E900">
        <v>114</v>
      </c>
      <c r="F900" t="s">
        <v>27</v>
      </c>
      <c r="G900">
        <v>0</v>
      </c>
      <c r="I900">
        <v>30750</v>
      </c>
      <c r="J900">
        <v>0</v>
      </c>
    </row>
    <row r="901" spans="1:10" x14ac:dyDescent="0.35">
      <c r="A901">
        <v>3079</v>
      </c>
      <c r="B901" s="20">
        <v>45671</v>
      </c>
      <c r="C901">
        <v>143</v>
      </c>
      <c r="D901" t="s">
        <v>12467</v>
      </c>
      <c r="E901">
        <v>114</v>
      </c>
      <c r="F901" t="s">
        <v>27</v>
      </c>
      <c r="G901">
        <v>0</v>
      </c>
      <c r="I901">
        <v>16465</v>
      </c>
      <c r="J901">
        <v>0</v>
      </c>
    </row>
    <row r="902" spans="1:10" x14ac:dyDescent="0.35">
      <c r="A902">
        <v>3198</v>
      </c>
      <c r="B902" s="20">
        <v>45671</v>
      </c>
      <c r="C902">
        <v>114</v>
      </c>
      <c r="D902" t="s">
        <v>27</v>
      </c>
      <c r="E902">
        <v>143</v>
      </c>
      <c r="F902" t="s">
        <v>12467</v>
      </c>
      <c r="G902">
        <v>1</v>
      </c>
      <c r="I902">
        <v>0</v>
      </c>
      <c r="J902">
        <v>26925.18</v>
      </c>
    </row>
    <row r="903" spans="1:10" x14ac:dyDescent="0.35">
      <c r="A903">
        <v>3046</v>
      </c>
      <c r="B903" s="20">
        <v>45670</v>
      </c>
      <c r="C903">
        <v>114</v>
      </c>
      <c r="D903" t="s">
        <v>27</v>
      </c>
      <c r="E903">
        <v>143</v>
      </c>
      <c r="F903" t="s">
        <v>12467</v>
      </c>
      <c r="G903">
        <v>1</v>
      </c>
      <c r="I903">
        <v>0</v>
      </c>
      <c r="J903">
        <v>267393.42</v>
      </c>
    </row>
    <row r="904" spans="1:10" x14ac:dyDescent="0.35">
      <c r="A904">
        <v>3052</v>
      </c>
      <c r="B904" s="20">
        <v>45670</v>
      </c>
      <c r="C904">
        <v>143</v>
      </c>
      <c r="D904" t="s">
        <v>12467</v>
      </c>
      <c r="E904">
        <v>114</v>
      </c>
      <c r="F904" t="s">
        <v>27</v>
      </c>
      <c r="G904">
        <v>0</v>
      </c>
      <c r="I904">
        <v>53800</v>
      </c>
      <c r="J904">
        <v>0</v>
      </c>
    </row>
    <row r="905" spans="1:10" x14ac:dyDescent="0.35">
      <c r="A905">
        <v>3058</v>
      </c>
      <c r="B905" s="20">
        <v>45670</v>
      </c>
      <c r="C905">
        <v>156</v>
      </c>
      <c r="D905" t="s">
        <v>12893</v>
      </c>
      <c r="E905">
        <v>114</v>
      </c>
      <c r="F905" t="s">
        <v>27</v>
      </c>
      <c r="G905">
        <v>0</v>
      </c>
      <c r="I905">
        <v>73425</v>
      </c>
      <c r="J905">
        <v>0</v>
      </c>
    </row>
    <row r="906" spans="1:10" x14ac:dyDescent="0.35">
      <c r="A906">
        <v>3061</v>
      </c>
      <c r="B906" s="20">
        <v>45670</v>
      </c>
      <c r="C906">
        <v>149</v>
      </c>
      <c r="D906" t="s">
        <v>12492</v>
      </c>
      <c r="E906">
        <v>114</v>
      </c>
      <c r="F906" t="s">
        <v>27</v>
      </c>
      <c r="G906">
        <v>0</v>
      </c>
      <c r="I906">
        <v>10200</v>
      </c>
      <c r="J906">
        <v>0</v>
      </c>
    </row>
    <row r="907" spans="1:10" x14ac:dyDescent="0.35">
      <c r="A907">
        <v>3426</v>
      </c>
      <c r="B907" s="20">
        <v>45670</v>
      </c>
      <c r="C907">
        <v>143</v>
      </c>
      <c r="D907" t="s">
        <v>12467</v>
      </c>
      <c r="E907">
        <v>114</v>
      </c>
      <c r="F907" t="s">
        <v>27</v>
      </c>
      <c r="G907">
        <v>0</v>
      </c>
      <c r="H907" t="s">
        <v>12920</v>
      </c>
      <c r="I907">
        <v>6500</v>
      </c>
      <c r="J907">
        <v>0</v>
      </c>
    </row>
    <row r="908" spans="1:10" x14ac:dyDescent="0.35">
      <c r="A908">
        <v>3427</v>
      </c>
      <c r="B908" s="20">
        <v>45670</v>
      </c>
      <c r="C908">
        <v>114</v>
      </c>
      <c r="D908" t="s">
        <v>27</v>
      </c>
      <c r="E908">
        <v>105</v>
      </c>
      <c r="F908" t="s">
        <v>12469</v>
      </c>
      <c r="G908">
        <v>0</v>
      </c>
      <c r="H908" t="s">
        <v>12921</v>
      </c>
      <c r="I908">
        <v>0</v>
      </c>
      <c r="J908">
        <v>500</v>
      </c>
    </row>
    <row r="909" spans="1:10" x14ac:dyDescent="0.35">
      <c r="A909">
        <v>3679</v>
      </c>
      <c r="B909" s="20">
        <v>45670</v>
      </c>
      <c r="C909">
        <v>114</v>
      </c>
      <c r="D909" t="s">
        <v>27</v>
      </c>
      <c r="E909">
        <v>143</v>
      </c>
      <c r="F909" t="s">
        <v>12467</v>
      </c>
      <c r="G909">
        <v>0</v>
      </c>
      <c r="H909" t="s">
        <v>12885</v>
      </c>
      <c r="I909">
        <v>0</v>
      </c>
      <c r="J909">
        <v>8600</v>
      </c>
    </row>
    <row r="910" spans="1:10" x14ac:dyDescent="0.35">
      <c r="A910">
        <v>3035</v>
      </c>
      <c r="B910" s="20">
        <v>45667</v>
      </c>
      <c r="C910">
        <v>143</v>
      </c>
      <c r="D910" t="s">
        <v>12467</v>
      </c>
      <c r="E910">
        <v>114</v>
      </c>
      <c r="F910" t="s">
        <v>27</v>
      </c>
      <c r="G910">
        <v>0</v>
      </c>
      <c r="I910">
        <v>67200</v>
      </c>
      <c r="J910">
        <v>0</v>
      </c>
    </row>
    <row r="911" spans="1:10" x14ac:dyDescent="0.35">
      <c r="A911">
        <v>3196</v>
      </c>
      <c r="B911" s="20">
        <v>45667</v>
      </c>
      <c r="C911">
        <v>114</v>
      </c>
      <c r="D911" t="s">
        <v>27</v>
      </c>
      <c r="E911">
        <v>143</v>
      </c>
      <c r="F911" t="s">
        <v>12467</v>
      </c>
      <c r="G911">
        <v>1</v>
      </c>
      <c r="I911">
        <v>0</v>
      </c>
      <c r="J911">
        <v>44826.02</v>
      </c>
    </row>
    <row r="912" spans="1:10" x14ac:dyDescent="0.35">
      <c r="A912">
        <v>3197</v>
      </c>
      <c r="B912" s="20">
        <v>45667</v>
      </c>
      <c r="C912">
        <v>114</v>
      </c>
      <c r="D912" t="s">
        <v>27</v>
      </c>
      <c r="E912">
        <v>143</v>
      </c>
      <c r="F912" t="s">
        <v>12467</v>
      </c>
      <c r="G912">
        <v>0</v>
      </c>
      <c r="H912" t="s">
        <v>12922</v>
      </c>
      <c r="I912">
        <v>0</v>
      </c>
      <c r="J912">
        <v>25196.43</v>
      </c>
    </row>
    <row r="913" spans="1:10" x14ac:dyDescent="0.35">
      <c r="A913">
        <v>3011</v>
      </c>
      <c r="B913" s="20">
        <v>45666</v>
      </c>
      <c r="C913">
        <v>114</v>
      </c>
      <c r="D913" t="s">
        <v>27</v>
      </c>
      <c r="E913">
        <v>143</v>
      </c>
      <c r="F913" t="s">
        <v>12467</v>
      </c>
      <c r="G913">
        <v>1</v>
      </c>
      <c r="I913">
        <v>0</v>
      </c>
      <c r="J913">
        <v>40880.46</v>
      </c>
    </row>
    <row r="914" spans="1:10" x14ac:dyDescent="0.35">
      <c r="A914">
        <v>3019</v>
      </c>
      <c r="B914" s="20">
        <v>45666</v>
      </c>
      <c r="C914">
        <v>143</v>
      </c>
      <c r="D914" t="s">
        <v>12467</v>
      </c>
      <c r="E914">
        <v>114</v>
      </c>
      <c r="F914" t="s">
        <v>27</v>
      </c>
      <c r="G914">
        <v>0</v>
      </c>
      <c r="I914">
        <v>46200</v>
      </c>
      <c r="J914">
        <v>0</v>
      </c>
    </row>
    <row r="915" spans="1:10" x14ac:dyDescent="0.35">
      <c r="A915">
        <v>3024</v>
      </c>
      <c r="B915" s="20">
        <v>45666</v>
      </c>
      <c r="C915">
        <v>143</v>
      </c>
      <c r="D915" t="s">
        <v>12467</v>
      </c>
      <c r="E915">
        <v>114</v>
      </c>
      <c r="F915" t="s">
        <v>27</v>
      </c>
      <c r="G915">
        <v>0</v>
      </c>
      <c r="I915">
        <v>51200</v>
      </c>
      <c r="J915">
        <v>0</v>
      </c>
    </row>
    <row r="916" spans="1:10" x14ac:dyDescent="0.35">
      <c r="A916">
        <v>3029</v>
      </c>
      <c r="B916" s="20">
        <v>45666</v>
      </c>
      <c r="C916">
        <v>114</v>
      </c>
      <c r="D916" t="s">
        <v>27</v>
      </c>
      <c r="E916">
        <v>143</v>
      </c>
      <c r="F916" t="s">
        <v>12467</v>
      </c>
      <c r="G916">
        <v>0</v>
      </c>
      <c r="I916">
        <v>0</v>
      </c>
      <c r="J916">
        <v>3500</v>
      </c>
    </row>
    <row r="917" spans="1:10" x14ac:dyDescent="0.35">
      <c r="A917">
        <v>3528</v>
      </c>
      <c r="B917" s="20">
        <v>45666</v>
      </c>
      <c r="C917">
        <v>114</v>
      </c>
      <c r="D917" t="s">
        <v>27</v>
      </c>
      <c r="E917">
        <v>143</v>
      </c>
      <c r="F917" t="s">
        <v>12467</v>
      </c>
      <c r="G917">
        <v>0</v>
      </c>
      <c r="H917" t="s">
        <v>12923</v>
      </c>
      <c r="I917">
        <v>0</v>
      </c>
      <c r="J917">
        <v>2400</v>
      </c>
    </row>
    <row r="918" spans="1:10" x14ac:dyDescent="0.35">
      <c r="A918">
        <v>2960</v>
      </c>
      <c r="B918" s="20">
        <v>45665</v>
      </c>
      <c r="C918">
        <v>114</v>
      </c>
      <c r="D918" t="s">
        <v>27</v>
      </c>
      <c r="E918">
        <v>143</v>
      </c>
      <c r="F918" t="s">
        <v>12467</v>
      </c>
      <c r="G918">
        <v>1</v>
      </c>
      <c r="I918">
        <v>0</v>
      </c>
      <c r="J918">
        <v>28292.74</v>
      </c>
    </row>
    <row r="919" spans="1:10" x14ac:dyDescent="0.35">
      <c r="A919">
        <v>2997</v>
      </c>
      <c r="B919" s="20">
        <v>45665</v>
      </c>
      <c r="C919">
        <v>143</v>
      </c>
      <c r="D919" t="s">
        <v>12467</v>
      </c>
      <c r="E919">
        <v>114</v>
      </c>
      <c r="F919" t="s">
        <v>27</v>
      </c>
      <c r="G919">
        <v>0</v>
      </c>
      <c r="I919">
        <v>40200</v>
      </c>
      <c r="J919">
        <v>0</v>
      </c>
    </row>
    <row r="920" spans="1:10" x14ac:dyDescent="0.35">
      <c r="A920">
        <v>3008</v>
      </c>
      <c r="B920" s="20">
        <v>45665</v>
      </c>
      <c r="C920">
        <v>143</v>
      </c>
      <c r="D920" t="s">
        <v>12467</v>
      </c>
      <c r="E920">
        <v>114</v>
      </c>
      <c r="F920" t="s">
        <v>27</v>
      </c>
      <c r="G920">
        <v>0</v>
      </c>
      <c r="I920">
        <v>700</v>
      </c>
      <c r="J920">
        <v>0</v>
      </c>
    </row>
    <row r="921" spans="1:10" x14ac:dyDescent="0.35">
      <c r="A921">
        <v>3499</v>
      </c>
      <c r="B921" s="20">
        <v>45665</v>
      </c>
      <c r="C921">
        <v>143</v>
      </c>
      <c r="D921" t="s">
        <v>12467</v>
      </c>
      <c r="E921">
        <v>114</v>
      </c>
      <c r="F921" t="s">
        <v>27</v>
      </c>
      <c r="G921">
        <v>0</v>
      </c>
      <c r="H921" t="s">
        <v>12924</v>
      </c>
      <c r="I921">
        <v>2000</v>
      </c>
      <c r="J921">
        <v>0</v>
      </c>
    </row>
    <row r="922" spans="1:10" x14ac:dyDescent="0.35">
      <c r="A922">
        <v>3500</v>
      </c>
      <c r="B922" s="20">
        <v>45665</v>
      </c>
      <c r="C922">
        <v>143</v>
      </c>
      <c r="D922" t="s">
        <v>12467</v>
      </c>
      <c r="E922">
        <v>114</v>
      </c>
      <c r="F922" t="s">
        <v>27</v>
      </c>
      <c r="G922">
        <v>0</v>
      </c>
      <c r="H922" t="s">
        <v>12925</v>
      </c>
      <c r="I922">
        <v>2500</v>
      </c>
      <c r="J922">
        <v>0</v>
      </c>
    </row>
    <row r="923" spans="1:10" x14ac:dyDescent="0.35">
      <c r="A923">
        <v>2943</v>
      </c>
      <c r="B923" s="20">
        <v>45664</v>
      </c>
      <c r="C923">
        <v>143</v>
      </c>
      <c r="D923" t="s">
        <v>12467</v>
      </c>
      <c r="E923">
        <v>114</v>
      </c>
      <c r="F923" t="s">
        <v>27</v>
      </c>
      <c r="G923">
        <v>0</v>
      </c>
      <c r="I923">
        <v>38200</v>
      </c>
      <c r="J923">
        <v>0</v>
      </c>
    </row>
    <row r="924" spans="1:10" x14ac:dyDescent="0.35">
      <c r="A924">
        <v>2948</v>
      </c>
      <c r="B924" s="20">
        <v>45664</v>
      </c>
      <c r="C924">
        <v>143</v>
      </c>
      <c r="D924" t="s">
        <v>12467</v>
      </c>
      <c r="E924">
        <v>114</v>
      </c>
      <c r="F924" t="s">
        <v>27</v>
      </c>
      <c r="G924">
        <v>0</v>
      </c>
      <c r="I924">
        <v>15245</v>
      </c>
      <c r="J924">
        <v>0</v>
      </c>
    </row>
    <row r="925" spans="1:10" x14ac:dyDescent="0.35">
      <c r="A925">
        <v>2953</v>
      </c>
      <c r="B925" s="20">
        <v>45664</v>
      </c>
      <c r="C925">
        <v>143</v>
      </c>
      <c r="D925" t="s">
        <v>12467</v>
      </c>
      <c r="E925">
        <v>114</v>
      </c>
      <c r="F925" t="s">
        <v>27</v>
      </c>
      <c r="G925">
        <v>0</v>
      </c>
      <c r="I925">
        <v>6900</v>
      </c>
      <c r="J925">
        <v>0</v>
      </c>
    </row>
    <row r="926" spans="1:10" x14ac:dyDescent="0.35">
      <c r="A926">
        <v>2987</v>
      </c>
      <c r="B926" s="20">
        <v>45664</v>
      </c>
      <c r="C926">
        <v>114</v>
      </c>
      <c r="D926" t="s">
        <v>27</v>
      </c>
      <c r="E926">
        <v>143</v>
      </c>
      <c r="F926" t="s">
        <v>12467</v>
      </c>
      <c r="G926">
        <v>1</v>
      </c>
      <c r="I926">
        <v>0</v>
      </c>
      <c r="J926">
        <v>23251.56</v>
      </c>
    </row>
    <row r="927" spans="1:10" x14ac:dyDescent="0.35">
      <c r="A927">
        <v>233</v>
      </c>
      <c r="B927" s="20">
        <v>45663</v>
      </c>
      <c r="C927">
        <v>114</v>
      </c>
      <c r="D927" t="s">
        <v>27</v>
      </c>
      <c r="E927">
        <v>156</v>
      </c>
      <c r="F927" t="s">
        <v>12893</v>
      </c>
      <c r="G927">
        <v>0</v>
      </c>
      <c r="H927" t="s">
        <v>12926</v>
      </c>
      <c r="I927">
        <v>0</v>
      </c>
      <c r="J927">
        <v>67.5</v>
      </c>
    </row>
    <row r="928" spans="1:10" x14ac:dyDescent="0.35">
      <c r="A928">
        <v>2922</v>
      </c>
      <c r="B928" s="20">
        <v>45663</v>
      </c>
      <c r="C928">
        <v>143</v>
      </c>
      <c r="D928" t="s">
        <v>12467</v>
      </c>
      <c r="E928">
        <v>114</v>
      </c>
      <c r="F928" t="s">
        <v>27</v>
      </c>
      <c r="G928">
        <v>0</v>
      </c>
      <c r="I928">
        <v>67200</v>
      </c>
      <c r="J928">
        <v>0</v>
      </c>
    </row>
    <row r="929" spans="1:10" x14ac:dyDescent="0.35">
      <c r="A929">
        <v>2925</v>
      </c>
      <c r="B929" s="20">
        <v>45663</v>
      </c>
      <c r="C929">
        <v>143</v>
      </c>
      <c r="D929" t="s">
        <v>12467</v>
      </c>
      <c r="E929">
        <v>114</v>
      </c>
      <c r="F929" t="s">
        <v>27</v>
      </c>
      <c r="G929">
        <v>0</v>
      </c>
      <c r="I929">
        <v>21250</v>
      </c>
      <c r="J929">
        <v>0</v>
      </c>
    </row>
    <row r="930" spans="1:10" x14ac:dyDescent="0.35">
      <c r="A930">
        <v>2931</v>
      </c>
      <c r="B930" s="20">
        <v>45663</v>
      </c>
      <c r="C930">
        <v>114</v>
      </c>
      <c r="D930" t="s">
        <v>27</v>
      </c>
      <c r="E930">
        <v>143</v>
      </c>
      <c r="F930" t="s">
        <v>12467</v>
      </c>
      <c r="G930">
        <v>0</v>
      </c>
      <c r="I930">
        <v>0</v>
      </c>
      <c r="J930">
        <v>16200</v>
      </c>
    </row>
    <row r="931" spans="1:10" x14ac:dyDescent="0.35">
      <c r="A931">
        <v>2935</v>
      </c>
      <c r="B931" s="20">
        <v>45663</v>
      </c>
      <c r="C931">
        <v>143</v>
      </c>
      <c r="D931" t="s">
        <v>12467</v>
      </c>
      <c r="E931">
        <v>114</v>
      </c>
      <c r="F931" t="s">
        <v>27</v>
      </c>
      <c r="G931">
        <v>0</v>
      </c>
      <c r="I931">
        <v>313</v>
      </c>
      <c r="J931">
        <v>0</v>
      </c>
    </row>
    <row r="932" spans="1:10" x14ac:dyDescent="0.35">
      <c r="A932">
        <v>2979</v>
      </c>
      <c r="B932" s="20">
        <v>45663</v>
      </c>
      <c r="C932">
        <v>114</v>
      </c>
      <c r="D932" t="s">
        <v>27</v>
      </c>
      <c r="E932">
        <v>143</v>
      </c>
      <c r="F932" t="s">
        <v>12467</v>
      </c>
      <c r="G932">
        <v>1</v>
      </c>
      <c r="I932">
        <v>0</v>
      </c>
      <c r="J932">
        <v>224792.62</v>
      </c>
    </row>
    <row r="933" spans="1:10" x14ac:dyDescent="0.35">
      <c r="A933">
        <v>3492</v>
      </c>
      <c r="B933" s="20">
        <v>45663</v>
      </c>
      <c r="C933">
        <v>114</v>
      </c>
      <c r="D933" t="s">
        <v>27</v>
      </c>
      <c r="E933">
        <v>156</v>
      </c>
      <c r="F933" t="s">
        <v>12893</v>
      </c>
      <c r="G933">
        <v>0</v>
      </c>
      <c r="H933" t="s">
        <v>12927</v>
      </c>
      <c r="I933">
        <v>0</v>
      </c>
      <c r="J933">
        <v>721.67</v>
      </c>
    </row>
    <row r="934" spans="1:10" x14ac:dyDescent="0.35">
      <c r="A934">
        <v>3493</v>
      </c>
      <c r="B934" s="20">
        <v>45663</v>
      </c>
      <c r="C934">
        <v>114</v>
      </c>
      <c r="D934" t="s">
        <v>27</v>
      </c>
      <c r="E934">
        <v>156</v>
      </c>
      <c r="F934" t="s">
        <v>12893</v>
      </c>
      <c r="G934">
        <v>0</v>
      </c>
      <c r="H934" t="s">
        <v>12928</v>
      </c>
      <c r="I934">
        <v>0</v>
      </c>
      <c r="J934">
        <v>3046.53</v>
      </c>
    </row>
    <row r="935" spans="1:10" x14ac:dyDescent="0.35">
      <c r="A935">
        <v>3523</v>
      </c>
      <c r="B935" s="20">
        <v>45663</v>
      </c>
      <c r="C935">
        <v>143</v>
      </c>
      <c r="D935" t="s">
        <v>12467</v>
      </c>
      <c r="E935">
        <v>114</v>
      </c>
      <c r="F935" t="s">
        <v>27</v>
      </c>
      <c r="G935">
        <v>0</v>
      </c>
      <c r="H935" t="s">
        <v>12929</v>
      </c>
      <c r="I935">
        <v>1644.71</v>
      </c>
      <c r="J935">
        <v>0</v>
      </c>
    </row>
    <row r="936" spans="1:10" x14ac:dyDescent="0.35">
      <c r="A936">
        <v>3524</v>
      </c>
      <c r="B936" s="20">
        <v>45663</v>
      </c>
      <c r="C936">
        <v>143</v>
      </c>
      <c r="D936" t="s">
        <v>12467</v>
      </c>
      <c r="E936">
        <v>114</v>
      </c>
      <c r="F936" t="s">
        <v>27</v>
      </c>
      <c r="G936">
        <v>0</v>
      </c>
      <c r="H936" t="s">
        <v>12930</v>
      </c>
      <c r="I936">
        <v>676.68</v>
      </c>
      <c r="J936">
        <v>0</v>
      </c>
    </row>
    <row r="937" spans="1:10" x14ac:dyDescent="0.35">
      <c r="A937">
        <v>3525</v>
      </c>
      <c r="B937" s="20">
        <v>45663</v>
      </c>
      <c r="C937">
        <v>143</v>
      </c>
      <c r="D937" t="s">
        <v>12467</v>
      </c>
      <c r="E937">
        <v>114</v>
      </c>
      <c r="F937" t="s">
        <v>27</v>
      </c>
      <c r="G937">
        <v>0</v>
      </c>
      <c r="H937" t="s">
        <v>12931</v>
      </c>
      <c r="I937">
        <v>49.84</v>
      </c>
      <c r="J937">
        <v>0</v>
      </c>
    </row>
    <row r="938" spans="1:10" x14ac:dyDescent="0.35">
      <c r="A938">
        <v>3526</v>
      </c>
      <c r="B938" s="20">
        <v>45663</v>
      </c>
      <c r="C938">
        <v>143</v>
      </c>
      <c r="D938" t="s">
        <v>12467</v>
      </c>
      <c r="E938">
        <v>114</v>
      </c>
      <c r="F938" t="s">
        <v>27</v>
      </c>
      <c r="G938">
        <v>0</v>
      </c>
      <c r="H938" t="s">
        <v>12932</v>
      </c>
      <c r="I938">
        <v>1500</v>
      </c>
      <c r="J938">
        <v>0</v>
      </c>
    </row>
    <row r="939" spans="1:10" x14ac:dyDescent="0.35">
      <c r="A939">
        <v>3527</v>
      </c>
      <c r="B939" s="20">
        <v>45663</v>
      </c>
      <c r="C939">
        <v>143</v>
      </c>
      <c r="D939" t="s">
        <v>12467</v>
      </c>
      <c r="E939">
        <v>114</v>
      </c>
      <c r="F939" t="s">
        <v>27</v>
      </c>
      <c r="G939">
        <v>0</v>
      </c>
      <c r="H939" t="s">
        <v>12933</v>
      </c>
      <c r="I939">
        <v>15000</v>
      </c>
      <c r="J939">
        <v>0</v>
      </c>
    </row>
    <row r="940" spans="1:10" x14ac:dyDescent="0.35">
      <c r="A940">
        <v>4432</v>
      </c>
      <c r="B940" s="20">
        <v>45660</v>
      </c>
      <c r="C940">
        <v>114</v>
      </c>
      <c r="D940" t="s">
        <v>27</v>
      </c>
      <c r="E940">
        <v>143</v>
      </c>
      <c r="F940" t="s">
        <v>12467</v>
      </c>
      <c r="G940">
        <v>0</v>
      </c>
      <c r="H940" t="s">
        <v>12934</v>
      </c>
      <c r="I940">
        <v>0</v>
      </c>
      <c r="J940">
        <v>41062.199999999997</v>
      </c>
    </row>
    <row r="941" spans="1:10" x14ac:dyDescent="0.35">
      <c r="A941">
        <v>2902</v>
      </c>
      <c r="B941" s="20">
        <v>45660</v>
      </c>
      <c r="C941">
        <v>143</v>
      </c>
      <c r="D941" t="s">
        <v>12467</v>
      </c>
      <c r="E941">
        <v>114</v>
      </c>
      <c r="F941" t="s">
        <v>27</v>
      </c>
      <c r="G941">
        <v>0</v>
      </c>
      <c r="I941">
        <v>61700</v>
      </c>
      <c r="J941">
        <v>0</v>
      </c>
    </row>
    <row r="942" spans="1:10" x14ac:dyDescent="0.35">
      <c r="A942">
        <v>2904</v>
      </c>
      <c r="B942" s="20">
        <v>45660</v>
      </c>
      <c r="C942">
        <v>143</v>
      </c>
      <c r="D942" t="s">
        <v>12467</v>
      </c>
      <c r="E942">
        <v>114</v>
      </c>
      <c r="F942" t="s">
        <v>27</v>
      </c>
      <c r="G942">
        <v>0</v>
      </c>
      <c r="I942">
        <v>300</v>
      </c>
      <c r="J942">
        <v>0</v>
      </c>
    </row>
    <row r="943" spans="1:10" x14ac:dyDescent="0.35">
      <c r="A943">
        <v>2914</v>
      </c>
      <c r="B943" s="20">
        <v>45660</v>
      </c>
      <c r="C943">
        <v>143</v>
      </c>
      <c r="D943" t="s">
        <v>12467</v>
      </c>
      <c r="E943">
        <v>114</v>
      </c>
      <c r="F943" t="s">
        <v>27</v>
      </c>
      <c r="G943">
        <v>0</v>
      </c>
      <c r="I943">
        <v>200</v>
      </c>
      <c r="J943">
        <v>0</v>
      </c>
    </row>
    <row r="944" spans="1:10" x14ac:dyDescent="0.35">
      <c r="A944">
        <v>2971</v>
      </c>
      <c r="B944" s="20">
        <v>45660</v>
      </c>
      <c r="C944">
        <v>114</v>
      </c>
      <c r="D944" t="s">
        <v>27</v>
      </c>
      <c r="E944">
        <v>143</v>
      </c>
      <c r="F944" t="s">
        <v>12467</v>
      </c>
      <c r="G944">
        <v>1</v>
      </c>
      <c r="I944">
        <v>0</v>
      </c>
      <c r="J944">
        <v>44497.23</v>
      </c>
    </row>
    <row r="945" spans="1:10" x14ac:dyDescent="0.35">
      <c r="A945">
        <v>2883</v>
      </c>
      <c r="B945" s="20">
        <v>45659</v>
      </c>
      <c r="C945">
        <v>143</v>
      </c>
      <c r="D945" t="s">
        <v>12467</v>
      </c>
      <c r="E945">
        <v>114</v>
      </c>
      <c r="F945" t="s">
        <v>27</v>
      </c>
      <c r="G945">
        <v>0</v>
      </c>
      <c r="I945">
        <v>26500</v>
      </c>
      <c r="J945">
        <v>0</v>
      </c>
    </row>
    <row r="946" spans="1:10" x14ac:dyDescent="0.35">
      <c r="A946">
        <v>2884</v>
      </c>
      <c r="B946" s="20">
        <v>45659</v>
      </c>
      <c r="C946">
        <v>143</v>
      </c>
      <c r="D946" t="s">
        <v>12467</v>
      </c>
      <c r="E946">
        <v>114</v>
      </c>
      <c r="F946" t="s">
        <v>27</v>
      </c>
      <c r="G946">
        <v>0</v>
      </c>
      <c r="I946">
        <v>185000</v>
      </c>
      <c r="J946">
        <v>0</v>
      </c>
    </row>
    <row r="947" spans="1:10" x14ac:dyDescent="0.35">
      <c r="A947">
        <v>2885</v>
      </c>
      <c r="B947" s="20">
        <v>45659</v>
      </c>
      <c r="C947">
        <v>143</v>
      </c>
      <c r="D947" t="s">
        <v>12467</v>
      </c>
      <c r="E947">
        <v>114</v>
      </c>
      <c r="F947" t="s">
        <v>27</v>
      </c>
      <c r="G947">
        <v>0</v>
      </c>
      <c r="I947">
        <v>6300</v>
      </c>
      <c r="J947">
        <v>0</v>
      </c>
    </row>
    <row r="948" spans="1:10" x14ac:dyDescent="0.35">
      <c r="A948">
        <v>2964</v>
      </c>
      <c r="B948" s="20">
        <v>45659</v>
      </c>
      <c r="C948">
        <v>114</v>
      </c>
      <c r="D948" t="s">
        <v>27</v>
      </c>
      <c r="E948">
        <v>143</v>
      </c>
      <c r="F948" t="s">
        <v>12467</v>
      </c>
      <c r="G948">
        <v>1</v>
      </c>
      <c r="I948">
        <v>0</v>
      </c>
      <c r="J948">
        <v>50615.32</v>
      </c>
    </row>
    <row r="949" spans="1:10" x14ac:dyDescent="0.35">
      <c r="A949">
        <v>3256</v>
      </c>
      <c r="B949" s="20">
        <v>45659</v>
      </c>
      <c r="C949">
        <v>114</v>
      </c>
      <c r="D949" t="s">
        <v>27</v>
      </c>
      <c r="E949">
        <v>143</v>
      </c>
      <c r="F949" t="s">
        <v>12467</v>
      </c>
      <c r="G949">
        <v>0</v>
      </c>
      <c r="H949" t="s">
        <v>12935</v>
      </c>
      <c r="I949">
        <v>0</v>
      </c>
      <c r="J949">
        <v>1860</v>
      </c>
    </row>
    <row r="950" spans="1:10" x14ac:dyDescent="0.35">
      <c r="A950">
        <v>3491</v>
      </c>
      <c r="B950" s="20">
        <v>45659</v>
      </c>
      <c r="C950">
        <v>143</v>
      </c>
      <c r="D950" t="s">
        <v>12467</v>
      </c>
      <c r="E950">
        <v>114</v>
      </c>
      <c r="F950" t="s">
        <v>27</v>
      </c>
      <c r="G950">
        <v>0</v>
      </c>
      <c r="H950" t="s">
        <v>12936</v>
      </c>
      <c r="I950">
        <v>5035.04</v>
      </c>
      <c r="J950">
        <v>0</v>
      </c>
    </row>
    <row r="951" spans="1:10" x14ac:dyDescent="0.35">
      <c r="A951">
        <v>2855</v>
      </c>
      <c r="B951" s="20">
        <v>45656</v>
      </c>
      <c r="C951">
        <v>143</v>
      </c>
      <c r="D951" t="s">
        <v>12467</v>
      </c>
      <c r="E951">
        <v>114</v>
      </c>
      <c r="F951" t="s">
        <v>27</v>
      </c>
      <c r="G951">
        <v>0</v>
      </c>
      <c r="I951">
        <v>5700</v>
      </c>
      <c r="J951">
        <v>0</v>
      </c>
    </row>
    <row r="952" spans="1:10" x14ac:dyDescent="0.35">
      <c r="A952">
        <v>2856</v>
      </c>
      <c r="B952" s="20">
        <v>45656</v>
      </c>
      <c r="C952">
        <v>143</v>
      </c>
      <c r="D952" t="s">
        <v>12467</v>
      </c>
      <c r="E952">
        <v>114</v>
      </c>
      <c r="F952" t="s">
        <v>27</v>
      </c>
      <c r="G952">
        <v>0</v>
      </c>
      <c r="I952">
        <v>28700</v>
      </c>
      <c r="J952">
        <v>0</v>
      </c>
    </row>
    <row r="953" spans="1:10" x14ac:dyDescent="0.35">
      <c r="A953">
        <v>2862</v>
      </c>
      <c r="B953" s="20">
        <v>45656</v>
      </c>
      <c r="C953">
        <v>143</v>
      </c>
      <c r="D953" t="s">
        <v>12467</v>
      </c>
      <c r="E953">
        <v>114</v>
      </c>
      <c r="F953" t="s">
        <v>27</v>
      </c>
      <c r="G953">
        <v>0</v>
      </c>
      <c r="I953">
        <v>101000</v>
      </c>
      <c r="J953">
        <v>0</v>
      </c>
    </row>
    <row r="954" spans="1:10" x14ac:dyDescent="0.35">
      <c r="A954">
        <v>2866</v>
      </c>
      <c r="B954" s="20">
        <v>45656</v>
      </c>
      <c r="C954">
        <v>143</v>
      </c>
      <c r="D954" t="s">
        <v>12467</v>
      </c>
      <c r="E954">
        <v>114</v>
      </c>
      <c r="F954" t="s">
        <v>27</v>
      </c>
      <c r="G954">
        <v>0</v>
      </c>
      <c r="I954">
        <v>37600</v>
      </c>
      <c r="J954">
        <v>0</v>
      </c>
    </row>
    <row r="955" spans="1:10" x14ac:dyDescent="0.35">
      <c r="A955">
        <v>2868</v>
      </c>
      <c r="B955" s="20">
        <v>45656</v>
      </c>
      <c r="C955">
        <v>143</v>
      </c>
      <c r="D955" t="s">
        <v>12467</v>
      </c>
      <c r="E955">
        <v>114</v>
      </c>
      <c r="F955" t="s">
        <v>27</v>
      </c>
      <c r="G955">
        <v>0</v>
      </c>
      <c r="I955">
        <v>400</v>
      </c>
      <c r="J955">
        <v>0</v>
      </c>
    </row>
    <row r="956" spans="1:10" x14ac:dyDescent="0.35">
      <c r="A956">
        <v>2874</v>
      </c>
      <c r="B956" s="20">
        <v>45656</v>
      </c>
      <c r="C956">
        <v>143</v>
      </c>
      <c r="D956" t="s">
        <v>12467</v>
      </c>
      <c r="E956">
        <v>114</v>
      </c>
      <c r="F956" t="s">
        <v>27</v>
      </c>
      <c r="G956">
        <v>0</v>
      </c>
      <c r="I956">
        <v>500</v>
      </c>
      <c r="J956">
        <v>0</v>
      </c>
    </row>
    <row r="957" spans="1:10" x14ac:dyDescent="0.35">
      <c r="A957">
        <v>2875</v>
      </c>
      <c r="B957" s="20">
        <v>45656</v>
      </c>
      <c r="C957">
        <v>143</v>
      </c>
      <c r="D957" t="s">
        <v>12467</v>
      </c>
      <c r="E957">
        <v>114</v>
      </c>
      <c r="F957" t="s">
        <v>27</v>
      </c>
      <c r="G957">
        <v>0</v>
      </c>
      <c r="I957">
        <v>500</v>
      </c>
      <c r="J957">
        <v>0</v>
      </c>
    </row>
    <row r="958" spans="1:10" x14ac:dyDescent="0.35">
      <c r="A958">
        <v>2876</v>
      </c>
      <c r="B958" s="20">
        <v>45656</v>
      </c>
      <c r="C958">
        <v>143</v>
      </c>
      <c r="D958" t="s">
        <v>12467</v>
      </c>
      <c r="E958">
        <v>114</v>
      </c>
      <c r="F958" t="s">
        <v>27</v>
      </c>
      <c r="G958">
        <v>0</v>
      </c>
      <c r="I958">
        <v>100</v>
      </c>
      <c r="J958">
        <v>0</v>
      </c>
    </row>
    <row r="959" spans="1:10" x14ac:dyDescent="0.35">
      <c r="A959">
        <v>2833</v>
      </c>
      <c r="B959" s="20">
        <v>45653</v>
      </c>
      <c r="C959">
        <v>114</v>
      </c>
      <c r="D959" t="s">
        <v>27</v>
      </c>
      <c r="E959">
        <v>143</v>
      </c>
      <c r="F959" t="s">
        <v>12467</v>
      </c>
      <c r="G959">
        <v>0</v>
      </c>
      <c r="I959">
        <v>0</v>
      </c>
      <c r="J959">
        <v>200</v>
      </c>
    </row>
    <row r="960" spans="1:10" x14ac:dyDescent="0.35">
      <c r="A960">
        <v>2843</v>
      </c>
      <c r="B960" s="20">
        <v>45653</v>
      </c>
      <c r="C960">
        <v>143</v>
      </c>
      <c r="D960" t="s">
        <v>12467</v>
      </c>
      <c r="E960">
        <v>114</v>
      </c>
      <c r="F960" t="s">
        <v>27</v>
      </c>
      <c r="G960">
        <v>0</v>
      </c>
      <c r="I960">
        <v>30500</v>
      </c>
      <c r="J960">
        <v>0</v>
      </c>
    </row>
    <row r="961" spans="1:10" x14ac:dyDescent="0.35">
      <c r="A961">
        <v>2845</v>
      </c>
      <c r="B961" s="20">
        <v>45653</v>
      </c>
      <c r="C961">
        <v>143</v>
      </c>
      <c r="D961" t="s">
        <v>12467</v>
      </c>
      <c r="E961">
        <v>114</v>
      </c>
      <c r="F961" t="s">
        <v>27</v>
      </c>
      <c r="G961">
        <v>0</v>
      </c>
      <c r="I961">
        <v>700</v>
      </c>
      <c r="J961">
        <v>0</v>
      </c>
    </row>
    <row r="962" spans="1:10" x14ac:dyDescent="0.35">
      <c r="A962">
        <v>2847</v>
      </c>
      <c r="B962" s="20">
        <v>45653</v>
      </c>
      <c r="C962">
        <v>143</v>
      </c>
      <c r="D962" t="s">
        <v>12467</v>
      </c>
      <c r="E962">
        <v>114</v>
      </c>
      <c r="F962" t="s">
        <v>27</v>
      </c>
      <c r="G962">
        <v>0</v>
      </c>
      <c r="I962">
        <v>9000</v>
      </c>
      <c r="J962">
        <v>0</v>
      </c>
    </row>
    <row r="963" spans="1:10" x14ac:dyDescent="0.35">
      <c r="A963">
        <v>2814</v>
      </c>
      <c r="B963" s="20">
        <v>45652</v>
      </c>
      <c r="C963">
        <v>143</v>
      </c>
      <c r="D963" t="s">
        <v>12467</v>
      </c>
      <c r="E963">
        <v>114</v>
      </c>
      <c r="F963" t="s">
        <v>27</v>
      </c>
      <c r="G963">
        <v>0</v>
      </c>
      <c r="I963">
        <v>239000</v>
      </c>
      <c r="J963">
        <v>0</v>
      </c>
    </row>
    <row r="964" spans="1:10" x14ac:dyDescent="0.35">
      <c r="A964">
        <v>2819</v>
      </c>
      <c r="B964" s="20">
        <v>45652</v>
      </c>
      <c r="C964">
        <v>143</v>
      </c>
      <c r="D964" t="s">
        <v>12467</v>
      </c>
      <c r="E964">
        <v>114</v>
      </c>
      <c r="F964" t="s">
        <v>27</v>
      </c>
      <c r="G964">
        <v>0</v>
      </c>
      <c r="I964">
        <v>79100</v>
      </c>
      <c r="J964">
        <v>0</v>
      </c>
    </row>
    <row r="965" spans="1:10" x14ac:dyDescent="0.35">
      <c r="A965">
        <v>2822</v>
      </c>
      <c r="B965" s="20">
        <v>45652</v>
      </c>
      <c r="C965">
        <v>143</v>
      </c>
      <c r="D965" t="s">
        <v>12467</v>
      </c>
      <c r="E965">
        <v>114</v>
      </c>
      <c r="F965" t="s">
        <v>27</v>
      </c>
      <c r="G965">
        <v>0</v>
      </c>
      <c r="I965">
        <v>3080</v>
      </c>
      <c r="J965">
        <v>0</v>
      </c>
    </row>
    <row r="966" spans="1:10" x14ac:dyDescent="0.35">
      <c r="A966">
        <v>2827</v>
      </c>
      <c r="B966" s="20">
        <v>45652</v>
      </c>
      <c r="C966">
        <v>143</v>
      </c>
      <c r="D966" t="s">
        <v>12467</v>
      </c>
      <c r="E966">
        <v>114</v>
      </c>
      <c r="F966" t="s">
        <v>27</v>
      </c>
      <c r="G966">
        <v>0</v>
      </c>
      <c r="I966">
        <v>26200</v>
      </c>
      <c r="J966">
        <v>0</v>
      </c>
    </row>
    <row r="967" spans="1:10" x14ac:dyDescent="0.35">
      <c r="A967">
        <v>2828</v>
      </c>
      <c r="B967" s="20">
        <v>45652</v>
      </c>
      <c r="C967">
        <v>143</v>
      </c>
      <c r="D967" t="s">
        <v>12467</v>
      </c>
      <c r="E967">
        <v>114</v>
      </c>
      <c r="F967" t="s">
        <v>27</v>
      </c>
      <c r="G967">
        <v>0</v>
      </c>
      <c r="I967">
        <v>1600</v>
      </c>
      <c r="J967">
        <v>0</v>
      </c>
    </row>
    <row r="968" spans="1:10" x14ac:dyDescent="0.35">
      <c r="A968">
        <v>2829</v>
      </c>
      <c r="B968" s="20">
        <v>45652</v>
      </c>
      <c r="C968">
        <v>114</v>
      </c>
      <c r="D968" t="s">
        <v>27</v>
      </c>
      <c r="E968">
        <v>143</v>
      </c>
      <c r="F968" t="s">
        <v>12467</v>
      </c>
      <c r="G968">
        <v>0</v>
      </c>
      <c r="I968">
        <v>0</v>
      </c>
      <c r="J968">
        <v>3000</v>
      </c>
    </row>
    <row r="969" spans="1:10" x14ac:dyDescent="0.35">
      <c r="A969">
        <v>2806</v>
      </c>
      <c r="B969" s="20">
        <v>45650</v>
      </c>
      <c r="C969">
        <v>143</v>
      </c>
      <c r="D969" t="s">
        <v>12467</v>
      </c>
      <c r="E969">
        <v>114</v>
      </c>
      <c r="F969" t="s">
        <v>27</v>
      </c>
      <c r="G969">
        <v>0</v>
      </c>
      <c r="I969">
        <v>3350</v>
      </c>
      <c r="J969">
        <v>0</v>
      </c>
    </row>
    <row r="970" spans="1:10" x14ac:dyDescent="0.35">
      <c r="A970">
        <v>2796</v>
      </c>
      <c r="B970" s="20">
        <v>45649</v>
      </c>
      <c r="C970">
        <v>143</v>
      </c>
      <c r="D970" t="s">
        <v>12467</v>
      </c>
      <c r="E970">
        <v>114</v>
      </c>
      <c r="F970" t="s">
        <v>27</v>
      </c>
      <c r="G970">
        <v>0</v>
      </c>
      <c r="I970">
        <v>242077</v>
      </c>
      <c r="J970">
        <v>0</v>
      </c>
    </row>
    <row r="971" spans="1:10" x14ac:dyDescent="0.35">
      <c r="A971">
        <v>2797</v>
      </c>
      <c r="B971" s="20">
        <v>45649</v>
      </c>
      <c r="C971">
        <v>143</v>
      </c>
      <c r="D971" t="s">
        <v>12467</v>
      </c>
      <c r="E971">
        <v>114</v>
      </c>
      <c r="F971" t="s">
        <v>27</v>
      </c>
      <c r="G971">
        <v>0</v>
      </c>
      <c r="I971">
        <v>40000</v>
      </c>
      <c r="J971">
        <v>0</v>
      </c>
    </row>
    <row r="972" spans="1:10" x14ac:dyDescent="0.35">
      <c r="A972">
        <v>2802</v>
      </c>
      <c r="B972" s="20">
        <v>45649</v>
      </c>
      <c r="C972">
        <v>143</v>
      </c>
      <c r="D972" t="s">
        <v>12467</v>
      </c>
      <c r="E972">
        <v>114</v>
      </c>
      <c r="F972" t="s">
        <v>27</v>
      </c>
      <c r="G972">
        <v>0</v>
      </c>
      <c r="I972">
        <v>360</v>
      </c>
      <c r="J972">
        <v>0</v>
      </c>
    </row>
    <row r="973" spans="1:10" x14ac:dyDescent="0.35">
      <c r="A973">
        <v>2803</v>
      </c>
      <c r="B973" s="20">
        <v>45649</v>
      </c>
      <c r="C973">
        <v>114</v>
      </c>
      <c r="D973" t="s">
        <v>27</v>
      </c>
      <c r="E973">
        <v>143</v>
      </c>
      <c r="F973" t="s">
        <v>12467</v>
      </c>
      <c r="G973">
        <v>0</v>
      </c>
      <c r="I973">
        <v>0</v>
      </c>
      <c r="J973">
        <v>50332.52</v>
      </c>
    </row>
    <row r="974" spans="1:10" x14ac:dyDescent="0.35">
      <c r="A974">
        <v>2766</v>
      </c>
      <c r="B974" s="20">
        <v>45645</v>
      </c>
      <c r="C974">
        <v>143</v>
      </c>
      <c r="D974" t="s">
        <v>12467</v>
      </c>
      <c r="E974">
        <v>114</v>
      </c>
      <c r="F974" t="s">
        <v>27</v>
      </c>
      <c r="G974">
        <v>0</v>
      </c>
      <c r="I974">
        <v>114200</v>
      </c>
      <c r="J974">
        <v>0</v>
      </c>
    </row>
    <row r="975" spans="1:10" x14ac:dyDescent="0.35">
      <c r="A975">
        <v>2772</v>
      </c>
      <c r="B975" s="20">
        <v>45645</v>
      </c>
      <c r="C975">
        <v>143</v>
      </c>
      <c r="D975" t="s">
        <v>12467</v>
      </c>
      <c r="E975">
        <v>114</v>
      </c>
      <c r="F975" t="s">
        <v>27</v>
      </c>
      <c r="G975">
        <v>0</v>
      </c>
      <c r="I975">
        <v>34750</v>
      </c>
      <c r="J975">
        <v>0</v>
      </c>
    </row>
    <row r="976" spans="1:10" x14ac:dyDescent="0.35">
      <c r="A976">
        <v>2773</v>
      </c>
      <c r="B976" s="20">
        <v>45645</v>
      </c>
      <c r="C976">
        <v>143</v>
      </c>
      <c r="D976" t="s">
        <v>12467</v>
      </c>
      <c r="E976">
        <v>114</v>
      </c>
      <c r="F976" t="s">
        <v>27</v>
      </c>
      <c r="G976">
        <v>0</v>
      </c>
      <c r="I976">
        <v>51165</v>
      </c>
      <c r="J976">
        <v>0</v>
      </c>
    </row>
    <row r="977" spans="1:10" x14ac:dyDescent="0.35">
      <c r="A977">
        <v>2774</v>
      </c>
      <c r="B977" s="20">
        <v>45645</v>
      </c>
      <c r="C977">
        <v>143</v>
      </c>
      <c r="D977" t="s">
        <v>12467</v>
      </c>
      <c r="E977">
        <v>114</v>
      </c>
      <c r="F977" t="s">
        <v>27</v>
      </c>
      <c r="G977">
        <v>0</v>
      </c>
      <c r="I977">
        <v>38180</v>
      </c>
      <c r="J977">
        <v>0</v>
      </c>
    </row>
    <row r="978" spans="1:10" x14ac:dyDescent="0.35">
      <c r="A978">
        <v>2748</v>
      </c>
      <c r="B978" s="20">
        <v>45644</v>
      </c>
      <c r="C978">
        <v>143</v>
      </c>
      <c r="D978" t="s">
        <v>12467</v>
      </c>
      <c r="E978">
        <v>114</v>
      </c>
      <c r="F978" t="s">
        <v>27</v>
      </c>
      <c r="G978">
        <v>0</v>
      </c>
      <c r="I978">
        <v>96200</v>
      </c>
      <c r="J978">
        <v>0</v>
      </c>
    </row>
    <row r="979" spans="1:10" x14ac:dyDescent="0.35">
      <c r="A979">
        <v>2756</v>
      </c>
      <c r="B979" s="20">
        <v>45644</v>
      </c>
      <c r="C979">
        <v>143</v>
      </c>
      <c r="D979" t="s">
        <v>12467</v>
      </c>
      <c r="E979">
        <v>114</v>
      </c>
      <c r="F979" t="s">
        <v>27</v>
      </c>
      <c r="G979">
        <v>0</v>
      </c>
      <c r="I979">
        <v>23748</v>
      </c>
      <c r="J979">
        <v>0</v>
      </c>
    </row>
    <row r="980" spans="1:10" x14ac:dyDescent="0.35">
      <c r="A980">
        <v>2759</v>
      </c>
      <c r="B980" s="20">
        <v>45644</v>
      </c>
      <c r="C980">
        <v>143</v>
      </c>
      <c r="D980" t="s">
        <v>12467</v>
      </c>
      <c r="E980">
        <v>114</v>
      </c>
      <c r="F980" t="s">
        <v>27</v>
      </c>
      <c r="G980">
        <v>0</v>
      </c>
      <c r="I980">
        <v>2276</v>
      </c>
      <c r="J980">
        <v>0</v>
      </c>
    </row>
    <row r="981" spans="1:10" x14ac:dyDescent="0.35">
      <c r="A981">
        <v>2760</v>
      </c>
      <c r="B981" s="20">
        <v>45644</v>
      </c>
      <c r="C981">
        <v>143</v>
      </c>
      <c r="D981" t="s">
        <v>12467</v>
      </c>
      <c r="E981">
        <v>114</v>
      </c>
      <c r="F981" t="s">
        <v>27</v>
      </c>
      <c r="G981">
        <v>0</v>
      </c>
      <c r="I981">
        <v>865</v>
      </c>
      <c r="J981">
        <v>0</v>
      </c>
    </row>
    <row r="982" spans="1:10" x14ac:dyDescent="0.35">
      <c r="A982">
        <v>2729</v>
      </c>
      <c r="B982" s="20">
        <v>45643</v>
      </c>
      <c r="C982">
        <v>143</v>
      </c>
      <c r="D982" t="s">
        <v>12467</v>
      </c>
      <c r="E982">
        <v>114</v>
      </c>
      <c r="F982" t="s">
        <v>27</v>
      </c>
      <c r="G982">
        <v>0</v>
      </c>
      <c r="I982">
        <v>96200</v>
      </c>
      <c r="J982">
        <v>0</v>
      </c>
    </row>
    <row r="983" spans="1:10" x14ac:dyDescent="0.35">
      <c r="A983">
        <v>2736</v>
      </c>
      <c r="B983" s="20">
        <v>45643</v>
      </c>
      <c r="C983">
        <v>143</v>
      </c>
      <c r="D983" t="s">
        <v>12467</v>
      </c>
      <c r="E983">
        <v>114</v>
      </c>
      <c r="F983" t="s">
        <v>27</v>
      </c>
      <c r="G983">
        <v>0</v>
      </c>
      <c r="I983">
        <v>1500</v>
      </c>
      <c r="J983">
        <v>0</v>
      </c>
    </row>
    <row r="984" spans="1:10" x14ac:dyDescent="0.35">
      <c r="A984">
        <v>2739</v>
      </c>
      <c r="B984" s="20">
        <v>45643</v>
      </c>
      <c r="C984">
        <v>114</v>
      </c>
      <c r="D984" t="s">
        <v>27</v>
      </c>
      <c r="E984">
        <v>143</v>
      </c>
      <c r="F984" t="s">
        <v>12467</v>
      </c>
      <c r="G984">
        <v>0</v>
      </c>
      <c r="I984">
        <v>0</v>
      </c>
      <c r="J984">
        <v>15500</v>
      </c>
    </row>
    <row r="985" spans="1:10" x14ac:dyDescent="0.35">
      <c r="A985">
        <v>2742</v>
      </c>
      <c r="B985" s="20">
        <v>45643</v>
      </c>
      <c r="C985">
        <v>143</v>
      </c>
      <c r="D985" t="s">
        <v>12467</v>
      </c>
      <c r="E985">
        <v>114</v>
      </c>
      <c r="F985" t="s">
        <v>27</v>
      </c>
      <c r="G985">
        <v>0</v>
      </c>
      <c r="I985">
        <v>16400</v>
      </c>
      <c r="J985">
        <v>0</v>
      </c>
    </row>
    <row r="986" spans="1:10" x14ac:dyDescent="0.35">
      <c r="A986">
        <v>2706</v>
      </c>
      <c r="B986" s="20">
        <v>45642</v>
      </c>
      <c r="C986">
        <v>114</v>
      </c>
      <c r="D986" t="s">
        <v>27</v>
      </c>
      <c r="E986">
        <v>143</v>
      </c>
      <c r="F986" t="s">
        <v>12467</v>
      </c>
      <c r="G986">
        <v>1</v>
      </c>
      <c r="I986">
        <v>0</v>
      </c>
      <c r="J986">
        <v>311899.31</v>
      </c>
    </row>
    <row r="987" spans="1:10" x14ac:dyDescent="0.35">
      <c r="A987">
        <v>2713</v>
      </c>
      <c r="B987" s="20">
        <v>45642</v>
      </c>
      <c r="C987">
        <v>143</v>
      </c>
      <c r="D987" t="s">
        <v>12467</v>
      </c>
      <c r="E987">
        <v>114</v>
      </c>
      <c r="F987" t="s">
        <v>27</v>
      </c>
      <c r="G987">
        <v>0</v>
      </c>
      <c r="I987">
        <v>130200</v>
      </c>
      <c r="J987">
        <v>0</v>
      </c>
    </row>
    <row r="988" spans="1:10" x14ac:dyDescent="0.35">
      <c r="A988">
        <v>2718</v>
      </c>
      <c r="B988" s="20">
        <v>45642</v>
      </c>
      <c r="C988">
        <v>143</v>
      </c>
      <c r="D988" t="s">
        <v>12467</v>
      </c>
      <c r="E988">
        <v>114</v>
      </c>
      <c r="F988" t="s">
        <v>27</v>
      </c>
      <c r="G988">
        <v>0</v>
      </c>
      <c r="I988">
        <v>34850</v>
      </c>
      <c r="J988">
        <v>0</v>
      </c>
    </row>
    <row r="989" spans="1:10" x14ac:dyDescent="0.35">
      <c r="A989">
        <v>2724</v>
      </c>
      <c r="B989" s="20">
        <v>45642</v>
      </c>
      <c r="C989">
        <v>143</v>
      </c>
      <c r="D989" t="s">
        <v>12467</v>
      </c>
      <c r="E989">
        <v>114</v>
      </c>
      <c r="F989" t="s">
        <v>27</v>
      </c>
      <c r="G989">
        <v>0</v>
      </c>
      <c r="I989">
        <v>14500</v>
      </c>
      <c r="J989">
        <v>0</v>
      </c>
    </row>
    <row r="990" spans="1:10" x14ac:dyDescent="0.35">
      <c r="A990">
        <v>2725</v>
      </c>
      <c r="B990" s="20">
        <v>45642</v>
      </c>
      <c r="C990">
        <v>114</v>
      </c>
      <c r="D990" t="s">
        <v>27</v>
      </c>
      <c r="E990">
        <v>143</v>
      </c>
      <c r="F990" t="s">
        <v>12467</v>
      </c>
      <c r="G990">
        <v>0</v>
      </c>
      <c r="I990">
        <v>0</v>
      </c>
      <c r="J990">
        <v>21300</v>
      </c>
    </row>
    <row r="991" spans="1:10" x14ac:dyDescent="0.35">
      <c r="A991">
        <v>2696</v>
      </c>
      <c r="B991" s="20">
        <v>45639</v>
      </c>
      <c r="C991">
        <v>143</v>
      </c>
      <c r="D991" t="s">
        <v>12467</v>
      </c>
      <c r="E991">
        <v>114</v>
      </c>
      <c r="F991" t="s">
        <v>27</v>
      </c>
      <c r="G991">
        <v>0</v>
      </c>
      <c r="I991">
        <v>300</v>
      </c>
      <c r="J991">
        <v>0</v>
      </c>
    </row>
    <row r="992" spans="1:10" x14ac:dyDescent="0.35">
      <c r="A992">
        <v>2679</v>
      </c>
      <c r="B992" s="20">
        <v>45638</v>
      </c>
      <c r="C992">
        <v>143</v>
      </c>
      <c r="D992" t="s">
        <v>12467</v>
      </c>
      <c r="E992">
        <v>114</v>
      </c>
      <c r="F992" t="s">
        <v>27</v>
      </c>
      <c r="G992">
        <v>0</v>
      </c>
      <c r="I992">
        <v>90200</v>
      </c>
      <c r="J992">
        <v>0</v>
      </c>
    </row>
    <row r="993" spans="1:10" x14ac:dyDescent="0.35">
      <c r="A993">
        <v>2685</v>
      </c>
      <c r="B993" s="20">
        <v>45638</v>
      </c>
      <c r="C993">
        <v>143</v>
      </c>
      <c r="D993" t="s">
        <v>12467</v>
      </c>
      <c r="E993">
        <v>114</v>
      </c>
      <c r="F993" t="s">
        <v>27</v>
      </c>
      <c r="G993">
        <v>0</v>
      </c>
      <c r="I993">
        <v>44100</v>
      </c>
      <c r="J993">
        <v>0</v>
      </c>
    </row>
    <row r="994" spans="1:10" x14ac:dyDescent="0.35">
      <c r="A994">
        <v>2688</v>
      </c>
      <c r="B994" s="20">
        <v>45638</v>
      </c>
      <c r="C994">
        <v>114</v>
      </c>
      <c r="D994" t="s">
        <v>27</v>
      </c>
      <c r="E994">
        <v>143</v>
      </c>
      <c r="F994" t="s">
        <v>12467</v>
      </c>
      <c r="G994">
        <v>0</v>
      </c>
      <c r="I994">
        <v>0</v>
      </c>
      <c r="J994">
        <v>36070</v>
      </c>
    </row>
    <row r="995" spans="1:10" x14ac:dyDescent="0.35">
      <c r="A995">
        <v>2693</v>
      </c>
      <c r="B995" s="20">
        <v>45638</v>
      </c>
      <c r="C995">
        <v>143</v>
      </c>
      <c r="D995" t="s">
        <v>12467</v>
      </c>
      <c r="E995">
        <v>114</v>
      </c>
      <c r="F995" t="s">
        <v>27</v>
      </c>
      <c r="G995">
        <v>0</v>
      </c>
      <c r="I995">
        <v>5100</v>
      </c>
      <c r="J995">
        <v>0</v>
      </c>
    </row>
    <row r="996" spans="1:10" x14ac:dyDescent="0.35">
      <c r="A996">
        <v>2674</v>
      </c>
      <c r="B996" s="20">
        <v>45637</v>
      </c>
      <c r="C996">
        <v>143</v>
      </c>
      <c r="D996" t="s">
        <v>12467</v>
      </c>
      <c r="E996">
        <v>114</v>
      </c>
      <c r="F996" t="s">
        <v>27</v>
      </c>
      <c r="G996">
        <v>0</v>
      </c>
      <c r="I996">
        <v>3100</v>
      </c>
      <c r="J996">
        <v>0</v>
      </c>
    </row>
    <row r="997" spans="1:10" x14ac:dyDescent="0.35">
      <c r="A997">
        <v>2675</v>
      </c>
      <c r="B997" s="20">
        <v>45637</v>
      </c>
      <c r="C997">
        <v>114</v>
      </c>
      <c r="D997" t="s">
        <v>27</v>
      </c>
      <c r="E997">
        <v>143</v>
      </c>
      <c r="F997" t="s">
        <v>12467</v>
      </c>
      <c r="G997">
        <v>0</v>
      </c>
      <c r="I997">
        <v>0</v>
      </c>
      <c r="J997">
        <v>1091.26</v>
      </c>
    </row>
    <row r="998" spans="1:10" x14ac:dyDescent="0.35">
      <c r="A998">
        <v>2657</v>
      </c>
      <c r="B998" s="20">
        <v>45636</v>
      </c>
      <c r="C998">
        <v>143</v>
      </c>
      <c r="D998" t="s">
        <v>12467</v>
      </c>
      <c r="E998">
        <v>114</v>
      </c>
      <c r="F998" t="s">
        <v>27</v>
      </c>
      <c r="G998">
        <v>0</v>
      </c>
      <c r="I998">
        <v>123200</v>
      </c>
      <c r="J998">
        <v>0</v>
      </c>
    </row>
    <row r="999" spans="1:10" x14ac:dyDescent="0.35">
      <c r="A999">
        <v>2662</v>
      </c>
      <c r="B999" s="20">
        <v>45636</v>
      </c>
      <c r="C999">
        <v>143</v>
      </c>
      <c r="D999" t="s">
        <v>12467</v>
      </c>
      <c r="E999">
        <v>114</v>
      </c>
      <c r="F999" t="s">
        <v>27</v>
      </c>
      <c r="G999">
        <v>0</v>
      </c>
      <c r="I999">
        <v>47200</v>
      </c>
      <c r="J999">
        <v>0</v>
      </c>
    </row>
    <row r="1000" spans="1:10" x14ac:dyDescent="0.35">
      <c r="A1000">
        <v>2663</v>
      </c>
      <c r="B1000" s="20">
        <v>45636</v>
      </c>
      <c r="C1000">
        <v>143</v>
      </c>
      <c r="D1000" t="s">
        <v>12467</v>
      </c>
      <c r="E1000">
        <v>114</v>
      </c>
      <c r="F1000" t="s">
        <v>27</v>
      </c>
      <c r="G1000">
        <v>0</v>
      </c>
      <c r="I1000">
        <v>13500</v>
      </c>
      <c r="J1000">
        <v>0</v>
      </c>
    </row>
    <row r="1001" spans="1:10" x14ac:dyDescent="0.35">
      <c r="A1001">
        <v>2668</v>
      </c>
      <c r="B1001" s="20">
        <v>45636</v>
      </c>
      <c r="C1001">
        <v>114</v>
      </c>
      <c r="D1001" t="s">
        <v>27</v>
      </c>
      <c r="E1001">
        <v>143</v>
      </c>
      <c r="F1001" t="s">
        <v>12467</v>
      </c>
      <c r="G1001">
        <v>0</v>
      </c>
      <c r="I1001">
        <v>0</v>
      </c>
      <c r="J1001">
        <v>14700</v>
      </c>
    </row>
    <row r="1002" spans="1:10" x14ac:dyDescent="0.35">
      <c r="A1002">
        <v>2641</v>
      </c>
      <c r="B1002" s="20">
        <v>45635</v>
      </c>
      <c r="C1002">
        <v>143</v>
      </c>
      <c r="D1002" t="s">
        <v>12467</v>
      </c>
      <c r="E1002">
        <v>114</v>
      </c>
      <c r="F1002" t="s">
        <v>27</v>
      </c>
      <c r="G1002">
        <v>0</v>
      </c>
      <c r="I1002">
        <v>124200</v>
      </c>
      <c r="J1002">
        <v>0</v>
      </c>
    </row>
    <row r="1003" spans="1:10" x14ac:dyDescent="0.35">
      <c r="A1003">
        <v>2644</v>
      </c>
      <c r="B1003" s="20">
        <v>45635</v>
      </c>
      <c r="C1003">
        <v>143</v>
      </c>
      <c r="D1003" t="s">
        <v>12467</v>
      </c>
      <c r="E1003">
        <v>114</v>
      </c>
      <c r="F1003" t="s">
        <v>27</v>
      </c>
      <c r="G1003">
        <v>0</v>
      </c>
      <c r="I1003">
        <v>16000</v>
      </c>
      <c r="J1003">
        <v>0</v>
      </c>
    </row>
    <row r="1004" spans="1:10" x14ac:dyDescent="0.35">
      <c r="A1004">
        <v>2648</v>
      </c>
      <c r="B1004" s="20">
        <v>45635</v>
      </c>
      <c r="C1004">
        <v>143</v>
      </c>
      <c r="D1004" t="s">
        <v>12467</v>
      </c>
      <c r="E1004">
        <v>114</v>
      </c>
      <c r="F1004" t="s">
        <v>27</v>
      </c>
      <c r="G1004">
        <v>0</v>
      </c>
      <c r="I1004">
        <v>5563</v>
      </c>
      <c r="J1004">
        <v>0</v>
      </c>
    </row>
    <row r="1005" spans="1:10" x14ac:dyDescent="0.35">
      <c r="A1005">
        <v>2649</v>
      </c>
      <c r="B1005" s="20">
        <v>45635</v>
      </c>
      <c r="C1005">
        <v>143</v>
      </c>
      <c r="D1005" t="s">
        <v>12467</v>
      </c>
      <c r="E1005">
        <v>114</v>
      </c>
      <c r="F1005" t="s">
        <v>27</v>
      </c>
      <c r="G1005">
        <v>0</v>
      </c>
      <c r="I1005">
        <v>9420</v>
      </c>
      <c r="J1005">
        <v>0</v>
      </c>
    </row>
    <row r="1006" spans="1:10" x14ac:dyDescent="0.35">
      <c r="A1006">
        <v>2651</v>
      </c>
      <c r="B1006" s="20">
        <v>45635</v>
      </c>
      <c r="C1006">
        <v>114</v>
      </c>
      <c r="D1006" t="s">
        <v>27</v>
      </c>
      <c r="E1006">
        <v>143</v>
      </c>
      <c r="F1006" t="s">
        <v>12467</v>
      </c>
      <c r="G1006">
        <v>0</v>
      </c>
      <c r="I1006">
        <v>0</v>
      </c>
      <c r="J1006">
        <v>1300</v>
      </c>
    </row>
    <row r="1007" spans="1:10" x14ac:dyDescent="0.35">
      <c r="A1007">
        <v>2619</v>
      </c>
      <c r="B1007" s="20">
        <v>45631</v>
      </c>
      <c r="C1007">
        <v>143</v>
      </c>
      <c r="D1007" t="s">
        <v>12467</v>
      </c>
      <c r="E1007">
        <v>114</v>
      </c>
      <c r="F1007" t="s">
        <v>27</v>
      </c>
      <c r="G1007">
        <v>0</v>
      </c>
      <c r="I1007">
        <v>29890</v>
      </c>
      <c r="J1007">
        <v>0</v>
      </c>
    </row>
    <row r="1008" spans="1:10" x14ac:dyDescent="0.35">
      <c r="A1008">
        <v>2625</v>
      </c>
      <c r="B1008" s="20">
        <v>45631</v>
      </c>
      <c r="C1008">
        <v>143</v>
      </c>
      <c r="D1008" t="s">
        <v>12467</v>
      </c>
      <c r="E1008">
        <v>114</v>
      </c>
      <c r="F1008" t="s">
        <v>27</v>
      </c>
      <c r="G1008">
        <v>0</v>
      </c>
      <c r="I1008">
        <v>62410</v>
      </c>
      <c r="J1008">
        <v>0</v>
      </c>
    </row>
    <row r="1009" spans="1:10" x14ac:dyDescent="0.35">
      <c r="A1009">
        <v>2627</v>
      </c>
      <c r="B1009" s="20">
        <v>45631</v>
      </c>
      <c r="C1009">
        <v>143</v>
      </c>
      <c r="D1009" t="s">
        <v>12467</v>
      </c>
      <c r="E1009">
        <v>114</v>
      </c>
      <c r="F1009" t="s">
        <v>27</v>
      </c>
      <c r="G1009">
        <v>0</v>
      </c>
      <c r="I1009">
        <v>108050</v>
      </c>
      <c r="J1009">
        <v>0</v>
      </c>
    </row>
    <row r="1010" spans="1:10" x14ac:dyDescent="0.35">
      <c r="A1010">
        <v>2631</v>
      </c>
      <c r="B1010" s="20">
        <v>45631</v>
      </c>
      <c r="C1010">
        <v>143</v>
      </c>
      <c r="D1010" t="s">
        <v>12467</v>
      </c>
      <c r="E1010">
        <v>114</v>
      </c>
      <c r="F1010" t="s">
        <v>27</v>
      </c>
      <c r="G1010">
        <v>0</v>
      </c>
      <c r="I1010">
        <v>17360</v>
      </c>
      <c r="J1010">
        <v>0</v>
      </c>
    </row>
    <row r="1011" spans="1:10" x14ac:dyDescent="0.35">
      <c r="A1011">
        <v>2608</v>
      </c>
      <c r="B1011" s="20">
        <v>45630</v>
      </c>
      <c r="C1011">
        <v>143</v>
      </c>
      <c r="D1011" t="s">
        <v>12467</v>
      </c>
      <c r="E1011">
        <v>114</v>
      </c>
      <c r="F1011" t="s">
        <v>27</v>
      </c>
      <c r="G1011">
        <v>0</v>
      </c>
      <c r="I1011">
        <v>78200</v>
      </c>
      <c r="J1011">
        <v>0</v>
      </c>
    </row>
    <row r="1012" spans="1:10" x14ac:dyDescent="0.35">
      <c r="A1012">
        <v>2614</v>
      </c>
      <c r="B1012" s="20">
        <v>45630</v>
      </c>
      <c r="C1012">
        <v>143</v>
      </c>
      <c r="D1012" t="s">
        <v>12467</v>
      </c>
      <c r="E1012">
        <v>114</v>
      </c>
      <c r="F1012" t="s">
        <v>27</v>
      </c>
      <c r="G1012">
        <v>0</v>
      </c>
      <c r="I1012">
        <v>13543</v>
      </c>
      <c r="J1012">
        <v>0</v>
      </c>
    </row>
    <row r="1013" spans="1:10" x14ac:dyDescent="0.35">
      <c r="A1013">
        <v>2602</v>
      </c>
      <c r="B1013" s="20">
        <v>45629</v>
      </c>
      <c r="C1013">
        <v>143</v>
      </c>
      <c r="D1013" t="s">
        <v>12467</v>
      </c>
      <c r="E1013">
        <v>114</v>
      </c>
      <c r="F1013" t="s">
        <v>27</v>
      </c>
      <c r="G1013">
        <v>0</v>
      </c>
      <c r="I1013">
        <v>4500</v>
      </c>
      <c r="J1013">
        <v>0</v>
      </c>
    </row>
    <row r="1014" spans="1:10" x14ac:dyDescent="0.35">
      <c r="A1014">
        <v>2578</v>
      </c>
      <c r="B1014" s="20">
        <v>45628</v>
      </c>
      <c r="C1014">
        <v>143</v>
      </c>
      <c r="D1014" t="s">
        <v>12467</v>
      </c>
      <c r="E1014">
        <v>114</v>
      </c>
      <c r="F1014" t="s">
        <v>27</v>
      </c>
      <c r="G1014">
        <v>0</v>
      </c>
      <c r="I1014">
        <v>117200</v>
      </c>
      <c r="J1014">
        <v>0</v>
      </c>
    </row>
    <row r="1015" spans="1:10" x14ac:dyDescent="0.35">
      <c r="A1015">
        <v>2587</v>
      </c>
      <c r="B1015" s="20">
        <v>45628</v>
      </c>
      <c r="C1015">
        <v>143</v>
      </c>
      <c r="D1015" t="s">
        <v>12467</v>
      </c>
      <c r="E1015">
        <v>114</v>
      </c>
      <c r="F1015" t="s">
        <v>27</v>
      </c>
      <c r="G1015">
        <v>0</v>
      </c>
      <c r="I1015">
        <v>32230</v>
      </c>
      <c r="J1015">
        <v>0</v>
      </c>
    </row>
    <row r="1016" spans="1:10" x14ac:dyDescent="0.35">
      <c r="A1016">
        <v>2588</v>
      </c>
      <c r="B1016" s="20">
        <v>45628</v>
      </c>
      <c r="C1016">
        <v>143</v>
      </c>
      <c r="D1016" t="s">
        <v>12467</v>
      </c>
      <c r="E1016">
        <v>114</v>
      </c>
      <c r="F1016" t="s">
        <v>27</v>
      </c>
      <c r="G1016">
        <v>0</v>
      </c>
      <c r="I1016">
        <v>25980</v>
      </c>
      <c r="J1016">
        <v>0</v>
      </c>
    </row>
    <row r="1017" spans="1:10" x14ac:dyDescent="0.35">
      <c r="A1017">
        <v>2590</v>
      </c>
      <c r="B1017" s="20">
        <v>45628</v>
      </c>
      <c r="C1017">
        <v>114</v>
      </c>
      <c r="D1017" t="s">
        <v>27</v>
      </c>
      <c r="E1017">
        <v>143</v>
      </c>
      <c r="F1017" t="s">
        <v>12467</v>
      </c>
      <c r="G1017">
        <v>0</v>
      </c>
      <c r="I1017">
        <v>0</v>
      </c>
      <c r="J1017">
        <v>2000</v>
      </c>
    </row>
    <row r="1018" spans="1:10" x14ac:dyDescent="0.35">
      <c r="A1018">
        <v>2560</v>
      </c>
      <c r="B1018" s="20">
        <v>45624</v>
      </c>
      <c r="C1018">
        <v>143</v>
      </c>
      <c r="D1018" t="s">
        <v>12467</v>
      </c>
      <c r="E1018">
        <v>114</v>
      </c>
      <c r="F1018" t="s">
        <v>27</v>
      </c>
      <c r="G1018">
        <v>0</v>
      </c>
      <c r="I1018">
        <v>116080</v>
      </c>
      <c r="J1018">
        <v>0</v>
      </c>
    </row>
    <row r="1019" spans="1:10" x14ac:dyDescent="0.35">
      <c r="A1019">
        <v>2566</v>
      </c>
      <c r="B1019" s="20">
        <v>45624</v>
      </c>
      <c r="C1019">
        <v>143</v>
      </c>
      <c r="D1019" t="s">
        <v>12467</v>
      </c>
      <c r="E1019">
        <v>114</v>
      </c>
      <c r="F1019" t="s">
        <v>27</v>
      </c>
      <c r="G1019">
        <v>0</v>
      </c>
      <c r="I1019">
        <v>13981</v>
      </c>
      <c r="J1019">
        <v>0</v>
      </c>
    </row>
    <row r="1020" spans="1:10" x14ac:dyDescent="0.35">
      <c r="A1020">
        <v>2568</v>
      </c>
      <c r="B1020" s="20">
        <v>45624</v>
      </c>
      <c r="C1020">
        <v>143</v>
      </c>
      <c r="D1020" t="s">
        <v>12467</v>
      </c>
      <c r="E1020">
        <v>114</v>
      </c>
      <c r="F1020" t="s">
        <v>27</v>
      </c>
      <c r="G1020">
        <v>0</v>
      </c>
      <c r="I1020">
        <v>18616</v>
      </c>
      <c r="J1020">
        <v>0</v>
      </c>
    </row>
    <row r="1021" spans="1:10" x14ac:dyDescent="0.35">
      <c r="A1021">
        <v>2570</v>
      </c>
      <c r="B1021" s="20">
        <v>45624</v>
      </c>
      <c r="C1021">
        <v>143</v>
      </c>
      <c r="D1021" t="s">
        <v>12467</v>
      </c>
      <c r="E1021">
        <v>114</v>
      </c>
      <c r="F1021" t="s">
        <v>27</v>
      </c>
      <c r="G1021">
        <v>0</v>
      </c>
      <c r="I1021">
        <v>9800</v>
      </c>
      <c r="J1021">
        <v>0</v>
      </c>
    </row>
    <row r="1022" spans="1:10" x14ac:dyDescent="0.35">
      <c r="A1022">
        <v>2556</v>
      </c>
      <c r="B1022" s="20">
        <v>45623</v>
      </c>
      <c r="C1022">
        <v>114</v>
      </c>
      <c r="D1022" t="s">
        <v>27</v>
      </c>
      <c r="E1022">
        <v>143</v>
      </c>
      <c r="F1022" t="s">
        <v>12467</v>
      </c>
      <c r="G1022">
        <v>0</v>
      </c>
      <c r="I1022">
        <v>0</v>
      </c>
      <c r="J1022">
        <v>1300</v>
      </c>
    </row>
    <row r="1023" spans="1:10" x14ac:dyDescent="0.35">
      <c r="A1023">
        <v>2539</v>
      </c>
      <c r="B1023" s="20">
        <v>45622</v>
      </c>
      <c r="C1023">
        <v>143</v>
      </c>
      <c r="D1023" t="s">
        <v>12467</v>
      </c>
      <c r="E1023">
        <v>114</v>
      </c>
      <c r="F1023" t="s">
        <v>27</v>
      </c>
      <c r="G1023">
        <v>0</v>
      </c>
      <c r="I1023">
        <v>145200</v>
      </c>
      <c r="J1023">
        <v>0</v>
      </c>
    </row>
    <row r="1024" spans="1:10" x14ac:dyDescent="0.35">
      <c r="A1024">
        <v>2544</v>
      </c>
      <c r="B1024" s="20">
        <v>45622</v>
      </c>
      <c r="C1024">
        <v>143</v>
      </c>
      <c r="D1024" t="s">
        <v>12467</v>
      </c>
      <c r="E1024">
        <v>114</v>
      </c>
      <c r="F1024" t="s">
        <v>27</v>
      </c>
      <c r="G1024">
        <v>0</v>
      </c>
      <c r="I1024">
        <v>860</v>
      </c>
      <c r="J1024">
        <v>0</v>
      </c>
    </row>
    <row r="1025" spans="1:10" x14ac:dyDescent="0.35">
      <c r="A1025">
        <v>2548</v>
      </c>
      <c r="B1025" s="20">
        <v>45622</v>
      </c>
      <c r="C1025">
        <v>114</v>
      </c>
      <c r="D1025" t="s">
        <v>27</v>
      </c>
      <c r="E1025">
        <v>143</v>
      </c>
      <c r="F1025" t="s">
        <v>12467</v>
      </c>
      <c r="G1025">
        <v>0</v>
      </c>
      <c r="I1025">
        <v>0</v>
      </c>
      <c r="J1025">
        <v>33700</v>
      </c>
    </row>
    <row r="1026" spans="1:10" x14ac:dyDescent="0.35">
      <c r="A1026">
        <v>2524</v>
      </c>
      <c r="B1026" s="20">
        <v>45621</v>
      </c>
      <c r="C1026">
        <v>143</v>
      </c>
      <c r="D1026" t="s">
        <v>12467</v>
      </c>
      <c r="E1026">
        <v>114</v>
      </c>
      <c r="F1026" t="s">
        <v>27</v>
      </c>
      <c r="G1026">
        <v>0</v>
      </c>
      <c r="I1026">
        <v>166400</v>
      </c>
      <c r="J1026">
        <v>0</v>
      </c>
    </row>
    <row r="1027" spans="1:10" x14ac:dyDescent="0.35">
      <c r="A1027">
        <v>2528</v>
      </c>
      <c r="B1027" s="20">
        <v>45621</v>
      </c>
      <c r="C1027">
        <v>143</v>
      </c>
      <c r="D1027" t="s">
        <v>12467</v>
      </c>
      <c r="E1027">
        <v>114</v>
      </c>
      <c r="F1027" t="s">
        <v>27</v>
      </c>
      <c r="G1027">
        <v>0</v>
      </c>
      <c r="I1027">
        <v>205700</v>
      </c>
      <c r="J1027">
        <v>0</v>
      </c>
    </row>
    <row r="1028" spans="1:10" x14ac:dyDescent="0.35">
      <c r="A1028">
        <v>2534</v>
      </c>
      <c r="B1028" s="20">
        <v>45621</v>
      </c>
      <c r="C1028">
        <v>143</v>
      </c>
      <c r="D1028" t="s">
        <v>12467</v>
      </c>
      <c r="E1028">
        <v>114</v>
      </c>
      <c r="F1028" t="s">
        <v>27</v>
      </c>
      <c r="G1028">
        <v>0</v>
      </c>
      <c r="I1028">
        <v>20597</v>
      </c>
      <c r="J1028">
        <v>0</v>
      </c>
    </row>
    <row r="1029" spans="1:10" x14ac:dyDescent="0.35">
      <c r="A1029">
        <v>2535</v>
      </c>
      <c r="B1029" s="20">
        <v>45621</v>
      </c>
      <c r="C1029">
        <v>143</v>
      </c>
      <c r="D1029" t="s">
        <v>12467</v>
      </c>
      <c r="E1029">
        <v>114</v>
      </c>
      <c r="F1029" t="s">
        <v>27</v>
      </c>
      <c r="G1029">
        <v>0</v>
      </c>
      <c r="I1029">
        <v>4900</v>
      </c>
      <c r="J1029">
        <v>0</v>
      </c>
    </row>
    <row r="1030" spans="1:10" x14ac:dyDescent="0.35">
      <c r="A1030">
        <v>2513</v>
      </c>
      <c r="B1030" s="20">
        <v>45618</v>
      </c>
      <c r="C1030">
        <v>143</v>
      </c>
      <c r="D1030" t="s">
        <v>12467</v>
      </c>
      <c r="E1030">
        <v>114</v>
      </c>
      <c r="F1030" t="s">
        <v>27</v>
      </c>
      <c r="G1030">
        <v>0</v>
      </c>
      <c r="I1030">
        <v>24070</v>
      </c>
      <c r="J1030">
        <v>0</v>
      </c>
    </row>
    <row r="1031" spans="1:10" x14ac:dyDescent="0.35">
      <c r="A1031">
        <v>2496</v>
      </c>
      <c r="B1031" s="20">
        <v>45617</v>
      </c>
      <c r="C1031">
        <v>143</v>
      </c>
      <c r="D1031" t="s">
        <v>12467</v>
      </c>
      <c r="E1031">
        <v>114</v>
      </c>
      <c r="F1031" t="s">
        <v>27</v>
      </c>
      <c r="G1031">
        <v>0</v>
      </c>
      <c r="I1031">
        <v>230200</v>
      </c>
      <c r="J1031">
        <v>0</v>
      </c>
    </row>
    <row r="1032" spans="1:10" x14ac:dyDescent="0.35">
      <c r="A1032">
        <v>2502</v>
      </c>
      <c r="B1032" s="20">
        <v>45617</v>
      </c>
      <c r="C1032">
        <v>143</v>
      </c>
      <c r="D1032" t="s">
        <v>12467</v>
      </c>
      <c r="E1032">
        <v>114</v>
      </c>
      <c r="F1032" t="s">
        <v>27</v>
      </c>
      <c r="G1032">
        <v>0</v>
      </c>
      <c r="I1032">
        <v>49070</v>
      </c>
      <c r="J1032">
        <v>0</v>
      </c>
    </row>
    <row r="1033" spans="1:10" x14ac:dyDescent="0.35">
      <c r="A1033">
        <v>2504</v>
      </c>
      <c r="B1033" s="20">
        <v>45617</v>
      </c>
      <c r="C1033">
        <v>143</v>
      </c>
      <c r="D1033" t="s">
        <v>12467</v>
      </c>
      <c r="E1033">
        <v>114</v>
      </c>
      <c r="F1033" t="s">
        <v>27</v>
      </c>
      <c r="G1033">
        <v>0</v>
      </c>
      <c r="I1033">
        <v>378</v>
      </c>
      <c r="J1033">
        <v>0</v>
      </c>
    </row>
    <row r="1034" spans="1:10" x14ac:dyDescent="0.35">
      <c r="A1034">
        <v>2505</v>
      </c>
      <c r="B1034" s="20">
        <v>45617</v>
      </c>
      <c r="C1034">
        <v>143</v>
      </c>
      <c r="D1034" t="s">
        <v>12467</v>
      </c>
      <c r="E1034">
        <v>114</v>
      </c>
      <c r="F1034" t="s">
        <v>27</v>
      </c>
      <c r="G1034">
        <v>0</v>
      </c>
      <c r="I1034">
        <v>510</v>
      </c>
      <c r="J1034">
        <v>0</v>
      </c>
    </row>
    <row r="1035" spans="1:10" x14ac:dyDescent="0.35">
      <c r="A1035">
        <v>2478</v>
      </c>
      <c r="B1035" s="20">
        <v>45615</v>
      </c>
      <c r="C1035">
        <v>143</v>
      </c>
      <c r="D1035" t="s">
        <v>12467</v>
      </c>
      <c r="E1035">
        <v>114</v>
      </c>
      <c r="F1035" t="s">
        <v>27</v>
      </c>
      <c r="G1035">
        <v>0</v>
      </c>
      <c r="I1035">
        <v>55300</v>
      </c>
      <c r="J1035">
        <v>0</v>
      </c>
    </row>
    <row r="1036" spans="1:10" x14ac:dyDescent="0.35">
      <c r="A1036">
        <v>2485</v>
      </c>
      <c r="B1036" s="20">
        <v>45615</v>
      </c>
      <c r="C1036">
        <v>143</v>
      </c>
      <c r="D1036" t="s">
        <v>12467</v>
      </c>
      <c r="E1036">
        <v>114</v>
      </c>
      <c r="F1036" t="s">
        <v>27</v>
      </c>
      <c r="G1036">
        <v>0</v>
      </c>
      <c r="I1036">
        <v>61500</v>
      </c>
      <c r="J1036">
        <v>0</v>
      </c>
    </row>
    <row r="1037" spans="1:10" x14ac:dyDescent="0.35">
      <c r="A1037">
        <v>2487</v>
      </c>
      <c r="B1037" s="20">
        <v>45615</v>
      </c>
      <c r="C1037">
        <v>143</v>
      </c>
      <c r="D1037" t="s">
        <v>12467</v>
      </c>
      <c r="E1037">
        <v>114</v>
      </c>
      <c r="F1037" t="s">
        <v>27</v>
      </c>
      <c r="G1037">
        <v>0</v>
      </c>
      <c r="I1037">
        <v>6900</v>
      </c>
      <c r="J1037">
        <v>0</v>
      </c>
    </row>
    <row r="1038" spans="1:10" x14ac:dyDescent="0.35">
      <c r="A1038">
        <v>2490</v>
      </c>
      <c r="B1038" s="20">
        <v>45615</v>
      </c>
      <c r="C1038">
        <v>114</v>
      </c>
      <c r="D1038" t="s">
        <v>27</v>
      </c>
      <c r="E1038">
        <v>143</v>
      </c>
      <c r="F1038" t="s">
        <v>12467</v>
      </c>
      <c r="G1038">
        <v>0</v>
      </c>
      <c r="I1038">
        <v>0</v>
      </c>
      <c r="J1038">
        <v>5300</v>
      </c>
    </row>
    <row r="1039" spans="1:10" x14ac:dyDescent="0.35">
      <c r="A1039">
        <v>2546</v>
      </c>
      <c r="B1039" s="20">
        <v>45615</v>
      </c>
      <c r="C1039">
        <v>143</v>
      </c>
      <c r="D1039" t="s">
        <v>12467</v>
      </c>
      <c r="E1039">
        <v>114</v>
      </c>
      <c r="F1039" t="s">
        <v>27</v>
      </c>
      <c r="G1039">
        <v>0</v>
      </c>
      <c r="I1039">
        <v>20800</v>
      </c>
      <c r="J1039">
        <v>0</v>
      </c>
    </row>
    <row r="1040" spans="1:10" x14ac:dyDescent="0.35">
      <c r="A1040">
        <v>2460</v>
      </c>
      <c r="B1040" s="20">
        <v>45614</v>
      </c>
      <c r="C1040">
        <v>143</v>
      </c>
      <c r="D1040" t="s">
        <v>12467</v>
      </c>
      <c r="E1040">
        <v>114</v>
      </c>
      <c r="F1040" t="s">
        <v>27</v>
      </c>
      <c r="G1040">
        <v>0</v>
      </c>
      <c r="I1040">
        <v>94100</v>
      </c>
      <c r="J1040">
        <v>0</v>
      </c>
    </row>
    <row r="1041" spans="1:10" x14ac:dyDescent="0.35">
      <c r="A1041">
        <v>2466</v>
      </c>
      <c r="B1041" s="20">
        <v>45614</v>
      </c>
      <c r="C1041">
        <v>143</v>
      </c>
      <c r="D1041" t="s">
        <v>12467</v>
      </c>
      <c r="E1041">
        <v>114</v>
      </c>
      <c r="F1041" t="s">
        <v>27</v>
      </c>
      <c r="G1041">
        <v>0</v>
      </c>
      <c r="I1041">
        <v>19805.75</v>
      </c>
      <c r="J1041">
        <v>0</v>
      </c>
    </row>
    <row r="1042" spans="1:10" x14ac:dyDescent="0.35">
      <c r="A1042">
        <v>2467</v>
      </c>
      <c r="B1042" s="20">
        <v>45614</v>
      </c>
      <c r="C1042">
        <v>143</v>
      </c>
      <c r="D1042" t="s">
        <v>12467</v>
      </c>
      <c r="E1042">
        <v>114</v>
      </c>
      <c r="F1042" t="s">
        <v>27</v>
      </c>
      <c r="G1042">
        <v>0</v>
      </c>
      <c r="I1042">
        <v>23909</v>
      </c>
      <c r="J1042">
        <v>0</v>
      </c>
    </row>
    <row r="1043" spans="1:10" x14ac:dyDescent="0.35">
      <c r="A1043">
        <v>2469</v>
      </c>
      <c r="B1043" s="20">
        <v>45614</v>
      </c>
      <c r="C1043">
        <v>143</v>
      </c>
      <c r="D1043" t="s">
        <v>12467</v>
      </c>
      <c r="E1043">
        <v>114</v>
      </c>
      <c r="F1043" t="s">
        <v>27</v>
      </c>
      <c r="G1043">
        <v>0</v>
      </c>
      <c r="I1043">
        <v>323</v>
      </c>
      <c r="J1043">
        <v>0</v>
      </c>
    </row>
    <row r="1044" spans="1:10" x14ac:dyDescent="0.35">
      <c r="A1044">
        <v>2443</v>
      </c>
      <c r="B1044" s="20">
        <v>45610</v>
      </c>
      <c r="C1044">
        <v>143</v>
      </c>
      <c r="D1044" t="s">
        <v>12467</v>
      </c>
      <c r="E1044">
        <v>114</v>
      </c>
      <c r="F1044" t="s">
        <v>27</v>
      </c>
      <c r="G1044">
        <v>0</v>
      </c>
      <c r="I1044">
        <v>94880</v>
      </c>
      <c r="J1044">
        <v>0</v>
      </c>
    </row>
    <row r="1045" spans="1:10" x14ac:dyDescent="0.35">
      <c r="A1045">
        <v>2452</v>
      </c>
      <c r="B1045" s="20">
        <v>45610</v>
      </c>
      <c r="C1045">
        <v>143</v>
      </c>
      <c r="D1045" t="s">
        <v>12467</v>
      </c>
      <c r="E1045">
        <v>114</v>
      </c>
      <c r="F1045" t="s">
        <v>27</v>
      </c>
      <c r="G1045">
        <v>0</v>
      </c>
      <c r="I1045">
        <v>4760</v>
      </c>
      <c r="J1045">
        <v>0</v>
      </c>
    </row>
    <row r="1046" spans="1:10" x14ac:dyDescent="0.35">
      <c r="A1046">
        <v>2453</v>
      </c>
      <c r="B1046" s="20">
        <v>45610</v>
      </c>
      <c r="C1046">
        <v>143</v>
      </c>
      <c r="D1046" t="s">
        <v>12467</v>
      </c>
      <c r="E1046">
        <v>114</v>
      </c>
      <c r="F1046" t="s">
        <v>27</v>
      </c>
      <c r="G1046">
        <v>0</v>
      </c>
      <c r="I1046">
        <v>30000</v>
      </c>
      <c r="J1046">
        <v>0</v>
      </c>
    </row>
    <row r="1047" spans="1:10" x14ac:dyDescent="0.35">
      <c r="A1047">
        <v>2454</v>
      </c>
      <c r="B1047" s="20">
        <v>45610</v>
      </c>
      <c r="C1047">
        <v>143</v>
      </c>
      <c r="D1047" t="s">
        <v>12467</v>
      </c>
      <c r="E1047">
        <v>114</v>
      </c>
      <c r="F1047" t="s">
        <v>27</v>
      </c>
      <c r="G1047">
        <v>0</v>
      </c>
      <c r="I1047">
        <v>1250</v>
      </c>
      <c r="J1047">
        <v>0</v>
      </c>
    </row>
    <row r="1048" spans="1:10" x14ac:dyDescent="0.35">
      <c r="A1048">
        <v>2420</v>
      </c>
      <c r="B1048" s="20">
        <v>45609</v>
      </c>
      <c r="C1048">
        <v>114</v>
      </c>
      <c r="D1048" t="s">
        <v>27</v>
      </c>
      <c r="E1048">
        <v>143</v>
      </c>
      <c r="F1048" t="s">
        <v>12467</v>
      </c>
      <c r="G1048">
        <v>1</v>
      </c>
      <c r="I1048">
        <v>0</v>
      </c>
      <c r="J1048">
        <v>55633.75</v>
      </c>
    </row>
    <row r="1049" spans="1:10" x14ac:dyDescent="0.35">
      <c r="A1049">
        <v>2425</v>
      </c>
      <c r="B1049" s="20">
        <v>45609</v>
      </c>
      <c r="C1049">
        <v>143</v>
      </c>
      <c r="D1049" t="s">
        <v>12467</v>
      </c>
      <c r="E1049">
        <v>114</v>
      </c>
      <c r="F1049" t="s">
        <v>27</v>
      </c>
      <c r="G1049">
        <v>0</v>
      </c>
      <c r="I1049">
        <v>100557</v>
      </c>
      <c r="J1049">
        <v>0</v>
      </c>
    </row>
    <row r="1050" spans="1:10" x14ac:dyDescent="0.35">
      <c r="A1050">
        <v>2429</v>
      </c>
      <c r="B1050" s="20">
        <v>45609</v>
      </c>
      <c r="C1050">
        <v>143</v>
      </c>
      <c r="D1050" t="s">
        <v>12467</v>
      </c>
      <c r="E1050">
        <v>114</v>
      </c>
      <c r="F1050" t="s">
        <v>27</v>
      </c>
      <c r="G1050">
        <v>0</v>
      </c>
      <c r="I1050">
        <v>50500</v>
      </c>
      <c r="J1050">
        <v>0</v>
      </c>
    </row>
    <row r="1051" spans="1:10" x14ac:dyDescent="0.35">
      <c r="A1051">
        <v>2434</v>
      </c>
      <c r="B1051" s="20">
        <v>45609</v>
      </c>
      <c r="C1051">
        <v>143</v>
      </c>
      <c r="D1051" t="s">
        <v>12467</v>
      </c>
      <c r="E1051">
        <v>114</v>
      </c>
      <c r="F1051" t="s">
        <v>27</v>
      </c>
      <c r="G1051">
        <v>0</v>
      </c>
      <c r="I1051">
        <v>13700</v>
      </c>
      <c r="J1051">
        <v>0</v>
      </c>
    </row>
    <row r="1052" spans="1:10" x14ac:dyDescent="0.35">
      <c r="A1052">
        <v>2435</v>
      </c>
      <c r="B1052" s="20">
        <v>45609</v>
      </c>
      <c r="C1052">
        <v>143</v>
      </c>
      <c r="D1052" t="s">
        <v>12467</v>
      </c>
      <c r="E1052">
        <v>114</v>
      </c>
      <c r="F1052" t="s">
        <v>27</v>
      </c>
      <c r="G1052">
        <v>0</v>
      </c>
      <c r="I1052">
        <v>580</v>
      </c>
      <c r="J1052">
        <v>0</v>
      </c>
    </row>
    <row r="1053" spans="1:10" x14ac:dyDescent="0.35">
      <c r="A1053">
        <v>2408</v>
      </c>
      <c r="B1053" s="20">
        <v>45608</v>
      </c>
      <c r="C1053">
        <v>143</v>
      </c>
      <c r="D1053" t="s">
        <v>12467</v>
      </c>
      <c r="E1053">
        <v>114</v>
      </c>
      <c r="F1053" t="s">
        <v>27</v>
      </c>
      <c r="G1053">
        <v>0</v>
      </c>
      <c r="I1053">
        <v>47100</v>
      </c>
      <c r="J1053">
        <v>0</v>
      </c>
    </row>
    <row r="1054" spans="1:10" x14ac:dyDescent="0.35">
      <c r="A1054">
        <v>2411</v>
      </c>
      <c r="B1054" s="20">
        <v>45608</v>
      </c>
      <c r="C1054">
        <v>143</v>
      </c>
      <c r="D1054" t="s">
        <v>12467</v>
      </c>
      <c r="E1054">
        <v>114</v>
      </c>
      <c r="F1054" t="s">
        <v>27</v>
      </c>
      <c r="G1054">
        <v>0</v>
      </c>
      <c r="I1054">
        <v>3000</v>
      </c>
      <c r="J1054">
        <v>0</v>
      </c>
    </row>
    <row r="1055" spans="1:10" x14ac:dyDescent="0.35">
      <c r="A1055">
        <v>2413</v>
      </c>
      <c r="B1055" s="20">
        <v>45608</v>
      </c>
      <c r="C1055">
        <v>143</v>
      </c>
      <c r="D1055" t="s">
        <v>12467</v>
      </c>
      <c r="E1055">
        <v>114</v>
      </c>
      <c r="F1055" t="s">
        <v>27</v>
      </c>
      <c r="G1055">
        <v>0</v>
      </c>
      <c r="I1055">
        <v>7930</v>
      </c>
      <c r="J1055">
        <v>0</v>
      </c>
    </row>
    <row r="1056" spans="1:10" x14ac:dyDescent="0.35">
      <c r="A1056">
        <v>2393</v>
      </c>
      <c r="B1056" s="20">
        <v>45607</v>
      </c>
      <c r="C1056">
        <v>143</v>
      </c>
      <c r="D1056" t="s">
        <v>12467</v>
      </c>
      <c r="E1056">
        <v>114</v>
      </c>
      <c r="F1056" t="s">
        <v>27</v>
      </c>
      <c r="G1056">
        <v>0</v>
      </c>
      <c r="I1056">
        <v>133200</v>
      </c>
      <c r="J1056">
        <v>0</v>
      </c>
    </row>
    <row r="1057" spans="1:10" x14ac:dyDescent="0.35">
      <c r="A1057">
        <v>2400</v>
      </c>
      <c r="B1057" s="20">
        <v>45607</v>
      </c>
      <c r="C1057">
        <v>143</v>
      </c>
      <c r="D1057" t="s">
        <v>12467</v>
      </c>
      <c r="E1057">
        <v>114</v>
      </c>
      <c r="F1057" t="s">
        <v>27</v>
      </c>
      <c r="G1057">
        <v>0</v>
      </c>
      <c r="I1057">
        <v>18515</v>
      </c>
      <c r="J1057">
        <v>0</v>
      </c>
    </row>
    <row r="1058" spans="1:10" x14ac:dyDescent="0.35">
      <c r="A1058">
        <v>2401</v>
      </c>
      <c r="B1058" s="20">
        <v>45607</v>
      </c>
      <c r="C1058">
        <v>143</v>
      </c>
      <c r="D1058" t="s">
        <v>12467</v>
      </c>
      <c r="E1058">
        <v>114</v>
      </c>
      <c r="F1058" t="s">
        <v>27</v>
      </c>
      <c r="G1058">
        <v>0</v>
      </c>
      <c r="I1058">
        <v>47150</v>
      </c>
      <c r="J1058">
        <v>0</v>
      </c>
    </row>
    <row r="1059" spans="1:10" x14ac:dyDescent="0.35">
      <c r="A1059">
        <v>2405</v>
      </c>
      <c r="B1059" s="20">
        <v>45607</v>
      </c>
      <c r="C1059">
        <v>114</v>
      </c>
      <c r="D1059" t="s">
        <v>27</v>
      </c>
      <c r="E1059">
        <v>143</v>
      </c>
      <c r="F1059" t="s">
        <v>12467</v>
      </c>
      <c r="G1059">
        <v>0</v>
      </c>
      <c r="I1059">
        <v>0</v>
      </c>
      <c r="J1059">
        <v>4700</v>
      </c>
    </row>
    <row r="1060" spans="1:10" x14ac:dyDescent="0.35">
      <c r="A1060">
        <v>2386</v>
      </c>
      <c r="B1060" s="20">
        <v>45604</v>
      </c>
      <c r="C1060">
        <v>114</v>
      </c>
      <c r="D1060" t="s">
        <v>27</v>
      </c>
      <c r="E1060">
        <v>143</v>
      </c>
      <c r="F1060" t="s">
        <v>12467</v>
      </c>
      <c r="G1060">
        <v>0</v>
      </c>
      <c r="I1060">
        <v>0</v>
      </c>
      <c r="J1060">
        <v>13000</v>
      </c>
    </row>
    <row r="1061" spans="1:10" x14ac:dyDescent="0.35">
      <c r="A1061">
        <v>2367</v>
      </c>
      <c r="B1061" s="20">
        <v>45603</v>
      </c>
      <c r="C1061">
        <v>114</v>
      </c>
      <c r="D1061" t="s">
        <v>27</v>
      </c>
      <c r="E1061">
        <v>143</v>
      </c>
      <c r="F1061" t="s">
        <v>12467</v>
      </c>
      <c r="G1061">
        <v>1</v>
      </c>
      <c r="I1061">
        <v>0</v>
      </c>
      <c r="J1061">
        <v>92044.09</v>
      </c>
    </row>
    <row r="1062" spans="1:10" x14ac:dyDescent="0.35">
      <c r="A1062">
        <v>2372</v>
      </c>
      <c r="B1062" s="20">
        <v>45603</v>
      </c>
      <c r="C1062">
        <v>143</v>
      </c>
      <c r="D1062" t="s">
        <v>12467</v>
      </c>
      <c r="E1062">
        <v>114</v>
      </c>
      <c r="F1062" t="s">
        <v>27</v>
      </c>
      <c r="G1062">
        <v>0</v>
      </c>
      <c r="I1062">
        <v>100200</v>
      </c>
      <c r="J1062">
        <v>0</v>
      </c>
    </row>
    <row r="1063" spans="1:10" x14ac:dyDescent="0.35">
      <c r="A1063">
        <v>2375</v>
      </c>
      <c r="B1063" s="20">
        <v>45603</v>
      </c>
      <c r="C1063">
        <v>143</v>
      </c>
      <c r="D1063" t="s">
        <v>12467</v>
      </c>
      <c r="E1063">
        <v>114</v>
      </c>
      <c r="F1063" t="s">
        <v>27</v>
      </c>
      <c r="G1063">
        <v>0</v>
      </c>
      <c r="I1063">
        <v>21000</v>
      </c>
      <c r="J1063">
        <v>0</v>
      </c>
    </row>
    <row r="1064" spans="1:10" x14ac:dyDescent="0.35">
      <c r="A1064">
        <v>2378</v>
      </c>
      <c r="B1064" s="20">
        <v>45603</v>
      </c>
      <c r="C1064">
        <v>114</v>
      </c>
      <c r="D1064" t="s">
        <v>27</v>
      </c>
      <c r="E1064">
        <v>143</v>
      </c>
      <c r="F1064" t="s">
        <v>12467</v>
      </c>
      <c r="G1064">
        <v>0</v>
      </c>
      <c r="I1064">
        <v>0</v>
      </c>
      <c r="J1064">
        <v>16000</v>
      </c>
    </row>
    <row r="1065" spans="1:10" x14ac:dyDescent="0.35">
      <c r="A1065">
        <v>2357</v>
      </c>
      <c r="B1065" s="20">
        <v>45602</v>
      </c>
      <c r="C1065">
        <v>143</v>
      </c>
      <c r="D1065" t="s">
        <v>12467</v>
      </c>
      <c r="E1065">
        <v>114</v>
      </c>
      <c r="F1065" t="s">
        <v>27</v>
      </c>
      <c r="G1065">
        <v>0</v>
      </c>
      <c r="I1065">
        <v>35000</v>
      </c>
      <c r="J1065">
        <v>0</v>
      </c>
    </row>
    <row r="1066" spans="1:10" x14ac:dyDescent="0.35">
      <c r="A1066">
        <v>2360</v>
      </c>
      <c r="B1066" s="20">
        <v>45602</v>
      </c>
      <c r="C1066">
        <v>143</v>
      </c>
      <c r="D1066" t="s">
        <v>12467</v>
      </c>
      <c r="E1066">
        <v>114</v>
      </c>
      <c r="F1066" t="s">
        <v>27</v>
      </c>
      <c r="G1066">
        <v>0</v>
      </c>
      <c r="I1066">
        <v>100</v>
      </c>
      <c r="J1066">
        <v>0</v>
      </c>
    </row>
    <row r="1067" spans="1:10" x14ac:dyDescent="0.35">
      <c r="A1067">
        <v>2361</v>
      </c>
      <c r="B1067" s="20">
        <v>45602</v>
      </c>
      <c r="C1067">
        <v>143</v>
      </c>
      <c r="D1067" t="s">
        <v>12467</v>
      </c>
      <c r="E1067">
        <v>114</v>
      </c>
      <c r="F1067" t="s">
        <v>27</v>
      </c>
      <c r="G1067">
        <v>0</v>
      </c>
      <c r="I1067">
        <v>15960</v>
      </c>
      <c r="J1067">
        <v>0</v>
      </c>
    </row>
    <row r="1068" spans="1:10" x14ac:dyDescent="0.35">
      <c r="A1068">
        <v>2342</v>
      </c>
      <c r="B1068" s="20">
        <v>45601</v>
      </c>
      <c r="C1068">
        <v>143</v>
      </c>
      <c r="D1068" t="s">
        <v>12467</v>
      </c>
      <c r="E1068">
        <v>114</v>
      </c>
      <c r="F1068" t="s">
        <v>27</v>
      </c>
      <c r="G1068">
        <v>0</v>
      </c>
      <c r="I1068">
        <v>28800</v>
      </c>
      <c r="J1068">
        <v>0</v>
      </c>
    </row>
    <row r="1069" spans="1:10" x14ac:dyDescent="0.35">
      <c r="A1069">
        <v>2347</v>
      </c>
      <c r="B1069" s="20">
        <v>45601</v>
      </c>
      <c r="C1069">
        <v>143</v>
      </c>
      <c r="D1069" t="s">
        <v>12467</v>
      </c>
      <c r="E1069">
        <v>114</v>
      </c>
      <c r="F1069" t="s">
        <v>27</v>
      </c>
      <c r="G1069">
        <v>0</v>
      </c>
      <c r="I1069">
        <v>15500</v>
      </c>
      <c r="J1069">
        <v>0</v>
      </c>
    </row>
    <row r="1070" spans="1:10" x14ac:dyDescent="0.35">
      <c r="A1070">
        <v>2350</v>
      </c>
      <c r="B1070" s="20">
        <v>45601</v>
      </c>
      <c r="C1070">
        <v>143</v>
      </c>
      <c r="D1070" t="s">
        <v>12467</v>
      </c>
      <c r="E1070">
        <v>114</v>
      </c>
      <c r="F1070" t="s">
        <v>27</v>
      </c>
      <c r="G1070">
        <v>0</v>
      </c>
      <c r="I1070">
        <v>76000</v>
      </c>
      <c r="J1070">
        <v>0</v>
      </c>
    </row>
    <row r="1071" spans="1:10" x14ac:dyDescent="0.35">
      <c r="A1071">
        <v>2328</v>
      </c>
      <c r="B1071" s="20">
        <v>45600</v>
      </c>
      <c r="C1071">
        <v>143</v>
      </c>
      <c r="D1071" t="s">
        <v>12467</v>
      </c>
      <c r="E1071">
        <v>114</v>
      </c>
      <c r="F1071" t="s">
        <v>27</v>
      </c>
      <c r="G1071">
        <v>0</v>
      </c>
      <c r="I1071">
        <v>131900</v>
      </c>
      <c r="J1071">
        <v>0</v>
      </c>
    </row>
    <row r="1072" spans="1:10" x14ac:dyDescent="0.35">
      <c r="A1072">
        <v>2335</v>
      </c>
      <c r="B1072" s="20">
        <v>45600</v>
      </c>
      <c r="C1072">
        <v>143</v>
      </c>
      <c r="D1072" t="s">
        <v>12467</v>
      </c>
      <c r="E1072">
        <v>114</v>
      </c>
      <c r="F1072" t="s">
        <v>27</v>
      </c>
      <c r="G1072">
        <v>0</v>
      </c>
      <c r="I1072">
        <v>19684</v>
      </c>
      <c r="J1072">
        <v>0</v>
      </c>
    </row>
    <row r="1073" spans="1:10" x14ac:dyDescent="0.35">
      <c r="A1073">
        <v>2336</v>
      </c>
      <c r="B1073" s="20">
        <v>45600</v>
      </c>
      <c r="C1073">
        <v>143</v>
      </c>
      <c r="D1073" t="s">
        <v>12467</v>
      </c>
      <c r="E1073">
        <v>114</v>
      </c>
      <c r="F1073" t="s">
        <v>27</v>
      </c>
      <c r="G1073">
        <v>0</v>
      </c>
      <c r="I1073">
        <v>136</v>
      </c>
      <c r="J1073">
        <v>0</v>
      </c>
    </row>
    <row r="1074" spans="1:10" x14ac:dyDescent="0.35">
      <c r="A1074">
        <v>2319</v>
      </c>
      <c r="B1074" s="20">
        <v>45597</v>
      </c>
      <c r="C1074">
        <v>143</v>
      </c>
      <c r="D1074" t="s">
        <v>12467</v>
      </c>
      <c r="E1074">
        <v>114</v>
      </c>
      <c r="F1074" t="s">
        <v>27</v>
      </c>
      <c r="G1074">
        <v>0</v>
      </c>
      <c r="I1074">
        <v>6500</v>
      </c>
      <c r="J1074">
        <v>0</v>
      </c>
    </row>
    <row r="1075" spans="1:10" x14ac:dyDescent="0.35">
      <c r="A1075">
        <v>2320</v>
      </c>
      <c r="B1075" s="20">
        <v>45597</v>
      </c>
      <c r="C1075">
        <v>149</v>
      </c>
      <c r="D1075" t="s">
        <v>12492</v>
      </c>
      <c r="E1075">
        <v>114</v>
      </c>
      <c r="F1075" t="s">
        <v>27</v>
      </c>
      <c r="G1075">
        <v>0</v>
      </c>
      <c r="I1075">
        <v>9750</v>
      </c>
      <c r="J1075">
        <v>0</v>
      </c>
    </row>
    <row r="1076" spans="1:10" x14ac:dyDescent="0.35">
      <c r="A1076">
        <v>2302</v>
      </c>
      <c r="B1076" s="20">
        <v>45596</v>
      </c>
      <c r="C1076">
        <v>143</v>
      </c>
      <c r="D1076" t="s">
        <v>12467</v>
      </c>
      <c r="E1076">
        <v>114</v>
      </c>
      <c r="F1076" t="s">
        <v>27</v>
      </c>
      <c r="G1076">
        <v>0</v>
      </c>
      <c r="I1076">
        <v>105200</v>
      </c>
      <c r="J1076">
        <v>0</v>
      </c>
    </row>
    <row r="1077" spans="1:10" x14ac:dyDescent="0.35">
      <c r="A1077">
        <v>2310</v>
      </c>
      <c r="B1077" s="20">
        <v>45596</v>
      </c>
      <c r="C1077">
        <v>143</v>
      </c>
      <c r="D1077" t="s">
        <v>12467</v>
      </c>
      <c r="E1077">
        <v>114</v>
      </c>
      <c r="F1077" t="s">
        <v>27</v>
      </c>
      <c r="G1077">
        <v>0</v>
      </c>
      <c r="I1077">
        <v>32540</v>
      </c>
      <c r="J1077">
        <v>0</v>
      </c>
    </row>
    <row r="1078" spans="1:10" x14ac:dyDescent="0.35">
      <c r="A1078">
        <v>2311</v>
      </c>
      <c r="B1078" s="20">
        <v>45596</v>
      </c>
      <c r="C1078">
        <v>143</v>
      </c>
      <c r="D1078" t="s">
        <v>12467</v>
      </c>
      <c r="E1078">
        <v>114</v>
      </c>
      <c r="F1078" t="s">
        <v>27</v>
      </c>
      <c r="G1078">
        <v>0</v>
      </c>
      <c r="I1078">
        <v>1796</v>
      </c>
      <c r="J1078">
        <v>0</v>
      </c>
    </row>
    <row r="1079" spans="1:10" x14ac:dyDescent="0.35">
      <c r="A1079">
        <v>2316</v>
      </c>
      <c r="B1079" s="20">
        <v>45596</v>
      </c>
      <c r="C1079">
        <v>114</v>
      </c>
      <c r="D1079" t="s">
        <v>27</v>
      </c>
      <c r="E1079">
        <v>143</v>
      </c>
      <c r="F1079" t="s">
        <v>12467</v>
      </c>
      <c r="G1079">
        <v>0</v>
      </c>
      <c r="I1079">
        <v>0</v>
      </c>
      <c r="J1079">
        <v>13300</v>
      </c>
    </row>
    <row r="1080" spans="1:10" x14ac:dyDescent="0.35">
      <c r="A1080">
        <v>2288</v>
      </c>
      <c r="B1080" s="20">
        <v>45595</v>
      </c>
      <c r="C1080">
        <v>143</v>
      </c>
      <c r="D1080" t="s">
        <v>12467</v>
      </c>
      <c r="E1080">
        <v>114</v>
      </c>
      <c r="F1080" t="s">
        <v>27</v>
      </c>
      <c r="G1080">
        <v>0</v>
      </c>
      <c r="I1080">
        <v>64200</v>
      </c>
      <c r="J1080">
        <v>0</v>
      </c>
    </row>
    <row r="1081" spans="1:10" x14ac:dyDescent="0.35">
      <c r="A1081">
        <v>2295</v>
      </c>
      <c r="B1081" s="20">
        <v>45595</v>
      </c>
      <c r="C1081">
        <v>143</v>
      </c>
      <c r="D1081" t="s">
        <v>12467</v>
      </c>
      <c r="E1081">
        <v>114</v>
      </c>
      <c r="F1081" t="s">
        <v>27</v>
      </c>
      <c r="G1081">
        <v>0</v>
      </c>
      <c r="I1081">
        <v>7033</v>
      </c>
      <c r="J1081">
        <v>0</v>
      </c>
    </row>
    <row r="1082" spans="1:10" x14ac:dyDescent="0.35">
      <c r="A1082">
        <v>2296</v>
      </c>
      <c r="B1082" s="20">
        <v>45595</v>
      </c>
      <c r="C1082">
        <v>149</v>
      </c>
      <c r="D1082" t="s">
        <v>12492</v>
      </c>
      <c r="E1082">
        <v>114</v>
      </c>
      <c r="F1082" t="s">
        <v>27</v>
      </c>
      <c r="G1082">
        <v>0</v>
      </c>
      <c r="I1082">
        <v>8400</v>
      </c>
      <c r="J1082">
        <v>0</v>
      </c>
    </row>
    <row r="1083" spans="1:10" x14ac:dyDescent="0.35">
      <c r="A1083">
        <v>2298</v>
      </c>
      <c r="B1083" s="20">
        <v>45595</v>
      </c>
      <c r="C1083">
        <v>114</v>
      </c>
      <c r="D1083" t="s">
        <v>27</v>
      </c>
      <c r="E1083">
        <v>143</v>
      </c>
      <c r="F1083" t="s">
        <v>12467</v>
      </c>
      <c r="G1083">
        <v>0</v>
      </c>
      <c r="I1083">
        <v>0</v>
      </c>
      <c r="J1083">
        <v>5000</v>
      </c>
    </row>
    <row r="1084" spans="1:10" x14ac:dyDescent="0.35">
      <c r="A1084">
        <v>2267</v>
      </c>
      <c r="B1084" s="20">
        <v>45594</v>
      </c>
      <c r="C1084">
        <v>114</v>
      </c>
      <c r="D1084" t="s">
        <v>27</v>
      </c>
      <c r="E1084">
        <v>143</v>
      </c>
      <c r="F1084" t="s">
        <v>12467</v>
      </c>
      <c r="G1084">
        <v>1</v>
      </c>
      <c r="I1084">
        <v>0</v>
      </c>
      <c r="J1084">
        <v>26472.44</v>
      </c>
    </row>
    <row r="1085" spans="1:10" x14ac:dyDescent="0.35">
      <c r="A1085">
        <v>2272</v>
      </c>
      <c r="B1085" s="20">
        <v>45594</v>
      </c>
      <c r="C1085">
        <v>143</v>
      </c>
      <c r="D1085" t="s">
        <v>12467</v>
      </c>
      <c r="E1085">
        <v>114</v>
      </c>
      <c r="F1085" t="s">
        <v>27</v>
      </c>
      <c r="G1085">
        <v>0</v>
      </c>
      <c r="I1085">
        <v>100200</v>
      </c>
      <c r="J1085">
        <v>0</v>
      </c>
    </row>
    <row r="1086" spans="1:10" x14ac:dyDescent="0.35">
      <c r="A1086">
        <v>2279</v>
      </c>
      <c r="B1086" s="20">
        <v>45594</v>
      </c>
      <c r="C1086">
        <v>149</v>
      </c>
      <c r="D1086" t="s">
        <v>12492</v>
      </c>
      <c r="E1086">
        <v>114</v>
      </c>
      <c r="F1086" t="s">
        <v>27</v>
      </c>
      <c r="G1086">
        <v>0</v>
      </c>
      <c r="I1086">
        <v>15536</v>
      </c>
      <c r="J1086">
        <v>0</v>
      </c>
    </row>
    <row r="1087" spans="1:10" x14ac:dyDescent="0.35">
      <c r="A1087">
        <v>2280</v>
      </c>
      <c r="B1087" s="20">
        <v>45594</v>
      </c>
      <c r="C1087">
        <v>143</v>
      </c>
      <c r="D1087" t="s">
        <v>12467</v>
      </c>
      <c r="E1087">
        <v>114</v>
      </c>
      <c r="F1087" t="s">
        <v>27</v>
      </c>
      <c r="G1087">
        <v>0</v>
      </c>
      <c r="I1087">
        <v>4804</v>
      </c>
      <c r="J1087">
        <v>0</v>
      </c>
    </row>
    <row r="1088" spans="1:10" x14ac:dyDescent="0.35">
      <c r="A1088">
        <v>2282</v>
      </c>
      <c r="B1088" s="20">
        <v>45594</v>
      </c>
      <c r="C1088">
        <v>114</v>
      </c>
      <c r="D1088" t="s">
        <v>27</v>
      </c>
      <c r="E1088">
        <v>143</v>
      </c>
      <c r="F1088" t="s">
        <v>12467</v>
      </c>
      <c r="G1088">
        <v>0</v>
      </c>
      <c r="I1088">
        <v>0</v>
      </c>
      <c r="J1088">
        <v>73300</v>
      </c>
    </row>
    <row r="1089" spans="1:10" x14ac:dyDescent="0.35">
      <c r="A1089">
        <v>2247</v>
      </c>
      <c r="B1089" s="20">
        <v>45593</v>
      </c>
      <c r="C1089">
        <v>114</v>
      </c>
      <c r="D1089" t="s">
        <v>27</v>
      </c>
      <c r="E1089">
        <v>143</v>
      </c>
      <c r="F1089" t="s">
        <v>12467</v>
      </c>
      <c r="G1089">
        <v>1</v>
      </c>
      <c r="I1089">
        <v>0</v>
      </c>
      <c r="J1089">
        <v>310525.01</v>
      </c>
    </row>
    <row r="1090" spans="1:10" x14ac:dyDescent="0.35">
      <c r="A1090">
        <v>2253</v>
      </c>
      <c r="B1090" s="20">
        <v>45593</v>
      </c>
      <c r="C1090">
        <v>143</v>
      </c>
      <c r="D1090" t="s">
        <v>12467</v>
      </c>
      <c r="E1090">
        <v>114</v>
      </c>
      <c r="F1090" t="s">
        <v>27</v>
      </c>
      <c r="G1090">
        <v>0</v>
      </c>
      <c r="I1090">
        <v>146200</v>
      </c>
      <c r="J1090">
        <v>0</v>
      </c>
    </row>
    <row r="1091" spans="1:10" x14ac:dyDescent="0.35">
      <c r="A1091">
        <v>2257</v>
      </c>
      <c r="B1091" s="20">
        <v>45593</v>
      </c>
      <c r="C1091">
        <v>143</v>
      </c>
      <c r="D1091" t="s">
        <v>12467</v>
      </c>
      <c r="E1091">
        <v>114</v>
      </c>
      <c r="F1091" t="s">
        <v>27</v>
      </c>
      <c r="G1091">
        <v>0</v>
      </c>
      <c r="I1091">
        <v>954</v>
      </c>
      <c r="J1091">
        <v>0</v>
      </c>
    </row>
    <row r="1092" spans="1:10" x14ac:dyDescent="0.35">
      <c r="A1092">
        <v>2259</v>
      </c>
      <c r="B1092" s="20">
        <v>45593</v>
      </c>
      <c r="C1092">
        <v>143</v>
      </c>
      <c r="D1092" t="s">
        <v>12467</v>
      </c>
      <c r="E1092">
        <v>114</v>
      </c>
      <c r="F1092" t="s">
        <v>27</v>
      </c>
      <c r="G1092">
        <v>0</v>
      </c>
      <c r="I1092">
        <v>8863</v>
      </c>
      <c r="J1092">
        <v>0</v>
      </c>
    </row>
    <row r="1093" spans="1:10" x14ac:dyDescent="0.35">
      <c r="A1093">
        <v>2265</v>
      </c>
      <c r="B1093" s="20">
        <v>45593</v>
      </c>
      <c r="C1093">
        <v>114</v>
      </c>
      <c r="D1093" t="s">
        <v>27</v>
      </c>
      <c r="E1093">
        <v>143</v>
      </c>
      <c r="F1093" t="s">
        <v>12467</v>
      </c>
      <c r="G1093">
        <v>0</v>
      </c>
      <c r="I1093">
        <v>0</v>
      </c>
      <c r="J1093">
        <v>5600</v>
      </c>
    </row>
    <row r="1094" spans="1:10" x14ac:dyDescent="0.35">
      <c r="A1094">
        <v>2235</v>
      </c>
      <c r="B1094" s="20">
        <v>45590</v>
      </c>
      <c r="C1094">
        <v>143</v>
      </c>
      <c r="D1094" t="s">
        <v>12467</v>
      </c>
      <c r="E1094">
        <v>114</v>
      </c>
      <c r="F1094" t="s">
        <v>27</v>
      </c>
      <c r="G1094">
        <v>0</v>
      </c>
      <c r="I1094">
        <v>67200</v>
      </c>
      <c r="J1094">
        <v>0</v>
      </c>
    </row>
    <row r="1095" spans="1:10" x14ac:dyDescent="0.35">
      <c r="A1095">
        <v>2245</v>
      </c>
      <c r="B1095" s="20">
        <v>45590</v>
      </c>
      <c r="C1095">
        <v>114</v>
      </c>
      <c r="D1095" t="s">
        <v>27</v>
      </c>
      <c r="E1095">
        <v>143</v>
      </c>
      <c r="F1095" t="s">
        <v>12467</v>
      </c>
      <c r="G1095">
        <v>0</v>
      </c>
      <c r="I1095">
        <v>0</v>
      </c>
      <c r="J1095">
        <v>31000</v>
      </c>
    </row>
    <row r="1096" spans="1:10" x14ac:dyDescent="0.35">
      <c r="A1096">
        <v>2216</v>
      </c>
      <c r="B1096" s="20">
        <v>45589</v>
      </c>
      <c r="C1096">
        <v>143</v>
      </c>
      <c r="D1096" t="s">
        <v>12467</v>
      </c>
      <c r="E1096">
        <v>114</v>
      </c>
      <c r="F1096" t="s">
        <v>27</v>
      </c>
      <c r="G1096">
        <v>0</v>
      </c>
      <c r="I1096">
        <v>80200</v>
      </c>
      <c r="J1096">
        <v>0</v>
      </c>
    </row>
    <row r="1097" spans="1:10" x14ac:dyDescent="0.35">
      <c r="A1097">
        <v>2223</v>
      </c>
      <c r="B1097" s="20">
        <v>45589</v>
      </c>
      <c r="C1097">
        <v>143</v>
      </c>
      <c r="D1097" t="s">
        <v>12467</v>
      </c>
      <c r="E1097">
        <v>114</v>
      </c>
      <c r="F1097" t="s">
        <v>27</v>
      </c>
      <c r="G1097">
        <v>0</v>
      </c>
      <c r="I1097">
        <v>7506</v>
      </c>
      <c r="J1097">
        <v>0</v>
      </c>
    </row>
    <row r="1098" spans="1:10" x14ac:dyDescent="0.35">
      <c r="A1098">
        <v>2224</v>
      </c>
      <c r="B1098" s="20">
        <v>45589</v>
      </c>
      <c r="C1098">
        <v>143</v>
      </c>
      <c r="D1098" t="s">
        <v>12467</v>
      </c>
      <c r="E1098">
        <v>114</v>
      </c>
      <c r="F1098" t="s">
        <v>27</v>
      </c>
      <c r="G1098">
        <v>0</v>
      </c>
      <c r="I1098">
        <v>213000</v>
      </c>
      <c r="J1098">
        <v>0</v>
      </c>
    </row>
    <row r="1099" spans="1:10" x14ac:dyDescent="0.35">
      <c r="A1099">
        <v>2227</v>
      </c>
      <c r="B1099" s="20">
        <v>45589</v>
      </c>
      <c r="C1099">
        <v>114</v>
      </c>
      <c r="D1099" t="s">
        <v>27</v>
      </c>
      <c r="E1099">
        <v>143</v>
      </c>
      <c r="F1099" t="s">
        <v>12467</v>
      </c>
      <c r="G1099">
        <v>0</v>
      </c>
      <c r="I1099">
        <v>0</v>
      </c>
      <c r="J1099">
        <v>8000</v>
      </c>
    </row>
    <row r="1100" spans="1:10" x14ac:dyDescent="0.35">
      <c r="A1100">
        <v>2210</v>
      </c>
      <c r="B1100" s="20">
        <v>45588</v>
      </c>
      <c r="C1100">
        <v>143</v>
      </c>
      <c r="D1100" t="s">
        <v>12467</v>
      </c>
      <c r="E1100">
        <v>114</v>
      </c>
      <c r="F1100" t="s">
        <v>27</v>
      </c>
      <c r="G1100">
        <v>0</v>
      </c>
      <c r="I1100">
        <v>459.2</v>
      </c>
      <c r="J1100">
        <v>0</v>
      </c>
    </row>
    <row r="1101" spans="1:10" x14ac:dyDescent="0.35">
      <c r="A1101">
        <v>2213</v>
      </c>
      <c r="B1101" s="20">
        <v>45588</v>
      </c>
      <c r="C1101">
        <v>114</v>
      </c>
      <c r="D1101" t="s">
        <v>27</v>
      </c>
      <c r="E1101">
        <v>143</v>
      </c>
      <c r="F1101" t="s">
        <v>12467</v>
      </c>
      <c r="G1101">
        <v>0</v>
      </c>
      <c r="I1101">
        <v>0</v>
      </c>
      <c r="J1101">
        <v>1000</v>
      </c>
    </row>
    <row r="1102" spans="1:10" x14ac:dyDescent="0.35">
      <c r="A1102">
        <v>2194</v>
      </c>
      <c r="B1102" s="20">
        <v>45587</v>
      </c>
      <c r="C1102">
        <v>114</v>
      </c>
      <c r="D1102" t="s">
        <v>27</v>
      </c>
      <c r="E1102">
        <v>143</v>
      </c>
      <c r="F1102" t="s">
        <v>12467</v>
      </c>
      <c r="G1102">
        <v>1</v>
      </c>
      <c r="I1102">
        <v>0</v>
      </c>
      <c r="J1102">
        <v>40640.01</v>
      </c>
    </row>
    <row r="1103" spans="1:10" x14ac:dyDescent="0.35">
      <c r="A1103">
        <v>2201</v>
      </c>
      <c r="B1103" s="20">
        <v>45587</v>
      </c>
      <c r="C1103">
        <v>143</v>
      </c>
      <c r="D1103" t="s">
        <v>12467</v>
      </c>
      <c r="E1103">
        <v>114</v>
      </c>
      <c r="F1103" t="s">
        <v>27</v>
      </c>
      <c r="G1103">
        <v>0</v>
      </c>
      <c r="I1103">
        <v>58200</v>
      </c>
      <c r="J1103">
        <v>0</v>
      </c>
    </row>
    <row r="1104" spans="1:10" x14ac:dyDescent="0.35">
      <c r="A1104">
        <v>2204</v>
      </c>
      <c r="B1104" s="20">
        <v>45587</v>
      </c>
      <c r="C1104">
        <v>143</v>
      </c>
      <c r="D1104" t="s">
        <v>12467</v>
      </c>
      <c r="E1104">
        <v>114</v>
      </c>
      <c r="F1104" t="s">
        <v>27</v>
      </c>
      <c r="G1104">
        <v>0</v>
      </c>
      <c r="I1104">
        <v>3300</v>
      </c>
      <c r="J1104">
        <v>0</v>
      </c>
    </row>
    <row r="1105" spans="1:10" x14ac:dyDescent="0.35">
      <c r="A1105">
        <v>2207</v>
      </c>
      <c r="B1105" s="20">
        <v>45587</v>
      </c>
      <c r="C1105">
        <v>114</v>
      </c>
      <c r="D1105" t="s">
        <v>27</v>
      </c>
      <c r="E1105">
        <v>143</v>
      </c>
      <c r="F1105" t="s">
        <v>12467</v>
      </c>
      <c r="G1105">
        <v>0</v>
      </c>
      <c r="I1105">
        <v>0</v>
      </c>
      <c r="J1105">
        <v>5000</v>
      </c>
    </row>
    <row r="1106" spans="1:10" x14ac:dyDescent="0.35">
      <c r="A1106">
        <v>2167</v>
      </c>
      <c r="B1106" s="20">
        <v>45586</v>
      </c>
      <c r="C1106">
        <v>143</v>
      </c>
      <c r="D1106" t="s">
        <v>12467</v>
      </c>
      <c r="E1106">
        <v>114</v>
      </c>
      <c r="F1106" t="s">
        <v>27</v>
      </c>
      <c r="G1106">
        <v>0</v>
      </c>
      <c r="I1106">
        <v>138200</v>
      </c>
      <c r="J1106">
        <v>0</v>
      </c>
    </row>
    <row r="1107" spans="1:10" x14ac:dyDescent="0.35">
      <c r="A1107">
        <v>2173</v>
      </c>
      <c r="B1107" s="20">
        <v>45586</v>
      </c>
      <c r="C1107">
        <v>143</v>
      </c>
      <c r="D1107" t="s">
        <v>12467</v>
      </c>
      <c r="E1107">
        <v>114</v>
      </c>
      <c r="F1107" t="s">
        <v>27</v>
      </c>
      <c r="G1107">
        <v>0</v>
      </c>
      <c r="I1107">
        <v>46250</v>
      </c>
      <c r="J1107">
        <v>0</v>
      </c>
    </row>
    <row r="1108" spans="1:10" x14ac:dyDescent="0.35">
      <c r="A1108">
        <v>2176</v>
      </c>
      <c r="B1108" s="20">
        <v>45586</v>
      </c>
      <c r="C1108">
        <v>149</v>
      </c>
      <c r="D1108" t="s">
        <v>12492</v>
      </c>
      <c r="E1108">
        <v>114</v>
      </c>
      <c r="F1108" t="s">
        <v>27</v>
      </c>
      <c r="G1108">
        <v>0</v>
      </c>
      <c r="I1108">
        <v>30000</v>
      </c>
      <c r="J1108">
        <v>0</v>
      </c>
    </row>
    <row r="1109" spans="1:10" x14ac:dyDescent="0.35">
      <c r="A1109">
        <v>2177</v>
      </c>
      <c r="B1109" s="20">
        <v>45586</v>
      </c>
      <c r="C1109">
        <v>116</v>
      </c>
      <c r="D1109" t="s">
        <v>12488</v>
      </c>
      <c r="E1109">
        <v>114</v>
      </c>
      <c r="F1109" t="s">
        <v>27</v>
      </c>
      <c r="G1109">
        <v>0</v>
      </c>
      <c r="I1109">
        <v>8566</v>
      </c>
      <c r="J1109">
        <v>0</v>
      </c>
    </row>
    <row r="1110" spans="1:10" x14ac:dyDescent="0.35">
      <c r="A1110">
        <v>2189</v>
      </c>
      <c r="B1110" s="20">
        <v>45586</v>
      </c>
      <c r="C1110">
        <v>114</v>
      </c>
      <c r="D1110" t="s">
        <v>27</v>
      </c>
      <c r="E1110">
        <v>143</v>
      </c>
      <c r="F1110" t="s">
        <v>12467</v>
      </c>
      <c r="G1110">
        <v>1</v>
      </c>
      <c r="I1110">
        <v>0</v>
      </c>
      <c r="J1110">
        <v>330377.15000000002</v>
      </c>
    </row>
    <row r="1111" spans="1:10" x14ac:dyDescent="0.35">
      <c r="A1111">
        <v>2155</v>
      </c>
      <c r="B1111" s="20">
        <v>45583</v>
      </c>
      <c r="C1111">
        <v>143</v>
      </c>
      <c r="D1111" t="s">
        <v>12467</v>
      </c>
      <c r="E1111">
        <v>114</v>
      </c>
      <c r="F1111" t="s">
        <v>27</v>
      </c>
      <c r="G1111">
        <v>0</v>
      </c>
      <c r="I1111">
        <v>77500</v>
      </c>
      <c r="J1111">
        <v>0</v>
      </c>
    </row>
    <row r="1112" spans="1:10" x14ac:dyDescent="0.35">
      <c r="A1112">
        <v>2159</v>
      </c>
      <c r="B1112" s="20">
        <v>45583</v>
      </c>
      <c r="C1112">
        <v>143</v>
      </c>
      <c r="D1112" t="s">
        <v>12467</v>
      </c>
      <c r="E1112">
        <v>114</v>
      </c>
      <c r="F1112" t="s">
        <v>27</v>
      </c>
      <c r="G1112">
        <v>0</v>
      </c>
      <c r="I1112">
        <v>30560</v>
      </c>
      <c r="J1112">
        <v>0</v>
      </c>
    </row>
    <row r="1113" spans="1:10" x14ac:dyDescent="0.35">
      <c r="A1113">
        <v>2162</v>
      </c>
      <c r="B1113" s="20">
        <v>45583</v>
      </c>
      <c r="C1113">
        <v>143</v>
      </c>
      <c r="D1113" t="s">
        <v>12467</v>
      </c>
      <c r="E1113">
        <v>114</v>
      </c>
      <c r="F1113" t="s">
        <v>27</v>
      </c>
      <c r="G1113">
        <v>0</v>
      </c>
      <c r="I1113">
        <v>5170</v>
      </c>
      <c r="J1113">
        <v>0</v>
      </c>
    </row>
    <row r="1114" spans="1:10" x14ac:dyDescent="0.35">
      <c r="A1114">
        <v>2184</v>
      </c>
      <c r="B1114" s="20">
        <v>45583</v>
      </c>
      <c r="C1114">
        <v>114</v>
      </c>
      <c r="D1114" t="s">
        <v>27</v>
      </c>
      <c r="E1114">
        <v>143</v>
      </c>
      <c r="F1114" t="s">
        <v>12467</v>
      </c>
      <c r="G1114">
        <v>1</v>
      </c>
      <c r="I1114">
        <v>0</v>
      </c>
      <c r="J1114">
        <v>87902.720000000001</v>
      </c>
    </row>
    <row r="1115" spans="1:10" x14ac:dyDescent="0.35">
      <c r="A1115">
        <v>2143</v>
      </c>
      <c r="B1115" s="20">
        <v>45582</v>
      </c>
      <c r="C1115">
        <v>143</v>
      </c>
      <c r="D1115" t="s">
        <v>12467</v>
      </c>
      <c r="E1115">
        <v>114</v>
      </c>
      <c r="F1115" t="s">
        <v>27</v>
      </c>
      <c r="G1115">
        <v>0</v>
      </c>
      <c r="I1115">
        <v>37200</v>
      </c>
      <c r="J1115">
        <v>0</v>
      </c>
    </row>
    <row r="1116" spans="1:10" x14ac:dyDescent="0.35">
      <c r="A1116">
        <v>2152</v>
      </c>
      <c r="B1116" s="20">
        <v>45582</v>
      </c>
      <c r="C1116">
        <v>114</v>
      </c>
      <c r="D1116" t="s">
        <v>27</v>
      </c>
      <c r="E1116">
        <v>143</v>
      </c>
      <c r="F1116" t="s">
        <v>12467</v>
      </c>
      <c r="G1116">
        <v>0</v>
      </c>
      <c r="I1116">
        <v>0</v>
      </c>
      <c r="J1116">
        <v>3600</v>
      </c>
    </row>
    <row r="1117" spans="1:10" x14ac:dyDescent="0.35">
      <c r="A1117">
        <v>2126</v>
      </c>
      <c r="B1117" s="20">
        <v>45581</v>
      </c>
      <c r="C1117">
        <v>114</v>
      </c>
      <c r="D1117" t="s">
        <v>27</v>
      </c>
      <c r="E1117">
        <v>143</v>
      </c>
      <c r="F1117" t="s">
        <v>12467</v>
      </c>
      <c r="G1117">
        <v>1</v>
      </c>
      <c r="I1117">
        <v>0</v>
      </c>
      <c r="J1117">
        <v>65197.599999999999</v>
      </c>
    </row>
    <row r="1118" spans="1:10" x14ac:dyDescent="0.35">
      <c r="A1118">
        <v>2134</v>
      </c>
      <c r="B1118" s="20">
        <v>45581</v>
      </c>
      <c r="C1118">
        <v>143</v>
      </c>
      <c r="D1118" t="s">
        <v>12467</v>
      </c>
      <c r="E1118">
        <v>114</v>
      </c>
      <c r="F1118" t="s">
        <v>27</v>
      </c>
      <c r="G1118">
        <v>0</v>
      </c>
      <c r="I1118">
        <v>46500</v>
      </c>
      <c r="J1118">
        <v>0</v>
      </c>
    </row>
    <row r="1119" spans="1:10" x14ac:dyDescent="0.35">
      <c r="A1119">
        <v>2138</v>
      </c>
      <c r="B1119" s="20">
        <v>45581</v>
      </c>
      <c r="C1119">
        <v>143</v>
      </c>
      <c r="D1119" t="s">
        <v>12467</v>
      </c>
      <c r="E1119">
        <v>114</v>
      </c>
      <c r="F1119" t="s">
        <v>27</v>
      </c>
      <c r="G1119">
        <v>0</v>
      </c>
      <c r="I1119">
        <v>1210</v>
      </c>
      <c r="J1119">
        <v>0</v>
      </c>
    </row>
    <row r="1120" spans="1:10" x14ac:dyDescent="0.35">
      <c r="A1120">
        <v>2106</v>
      </c>
      <c r="B1120" s="20">
        <v>45580</v>
      </c>
      <c r="C1120">
        <v>114</v>
      </c>
      <c r="D1120" t="s">
        <v>27</v>
      </c>
      <c r="E1120">
        <v>143</v>
      </c>
      <c r="F1120" t="s">
        <v>12467</v>
      </c>
      <c r="G1120">
        <v>1</v>
      </c>
      <c r="I1120">
        <v>0</v>
      </c>
      <c r="J1120">
        <v>45407.13</v>
      </c>
    </row>
    <row r="1121" spans="1:10" x14ac:dyDescent="0.35">
      <c r="A1121">
        <v>2112</v>
      </c>
      <c r="B1121" s="20">
        <v>45580</v>
      </c>
      <c r="C1121">
        <v>105</v>
      </c>
      <c r="D1121" t="s">
        <v>12469</v>
      </c>
      <c r="E1121">
        <v>114</v>
      </c>
      <c r="F1121" t="s">
        <v>27</v>
      </c>
      <c r="G1121">
        <v>0</v>
      </c>
      <c r="I1121">
        <v>31500</v>
      </c>
      <c r="J1121">
        <v>0</v>
      </c>
    </row>
    <row r="1122" spans="1:10" x14ac:dyDescent="0.35">
      <c r="A1122">
        <v>2117</v>
      </c>
      <c r="B1122" s="20">
        <v>45580</v>
      </c>
      <c r="C1122">
        <v>143</v>
      </c>
      <c r="D1122" t="s">
        <v>12467</v>
      </c>
      <c r="E1122">
        <v>114</v>
      </c>
      <c r="F1122" t="s">
        <v>27</v>
      </c>
      <c r="G1122">
        <v>0</v>
      </c>
      <c r="I1122">
        <v>4740</v>
      </c>
      <c r="J1122">
        <v>0</v>
      </c>
    </row>
    <row r="1123" spans="1:10" x14ac:dyDescent="0.35">
      <c r="A1123">
        <v>2122</v>
      </c>
      <c r="B1123" s="20">
        <v>45580</v>
      </c>
      <c r="C1123">
        <v>143</v>
      </c>
      <c r="D1123" t="s">
        <v>12467</v>
      </c>
      <c r="E1123">
        <v>114</v>
      </c>
      <c r="F1123" t="s">
        <v>27</v>
      </c>
      <c r="G1123">
        <v>0</v>
      </c>
      <c r="I1123">
        <v>32680</v>
      </c>
      <c r="J1123">
        <v>0</v>
      </c>
    </row>
    <row r="1124" spans="1:10" x14ac:dyDescent="0.35">
      <c r="A1124">
        <v>2090</v>
      </c>
      <c r="B1124" s="20">
        <v>45579</v>
      </c>
      <c r="C1124">
        <v>114</v>
      </c>
      <c r="D1124" t="s">
        <v>27</v>
      </c>
      <c r="E1124">
        <v>143</v>
      </c>
      <c r="F1124" t="s">
        <v>12467</v>
      </c>
      <c r="G1124">
        <v>1</v>
      </c>
      <c r="I1124">
        <v>0</v>
      </c>
      <c r="J1124">
        <v>335335.81</v>
      </c>
    </row>
    <row r="1125" spans="1:10" x14ac:dyDescent="0.35">
      <c r="A1125">
        <v>2094</v>
      </c>
      <c r="B1125" s="20">
        <v>45579</v>
      </c>
      <c r="C1125">
        <v>143</v>
      </c>
      <c r="D1125" t="s">
        <v>12467</v>
      </c>
      <c r="E1125">
        <v>114</v>
      </c>
      <c r="F1125" t="s">
        <v>27</v>
      </c>
      <c r="G1125">
        <v>0</v>
      </c>
      <c r="I1125">
        <v>120600</v>
      </c>
      <c r="J1125">
        <v>0</v>
      </c>
    </row>
    <row r="1126" spans="1:10" x14ac:dyDescent="0.35">
      <c r="A1126">
        <v>2098</v>
      </c>
      <c r="B1126" s="20">
        <v>45579</v>
      </c>
      <c r="C1126">
        <v>116</v>
      </c>
      <c r="D1126" t="s">
        <v>12488</v>
      </c>
      <c r="E1126">
        <v>114</v>
      </c>
      <c r="F1126" t="s">
        <v>27</v>
      </c>
      <c r="G1126">
        <v>0</v>
      </c>
      <c r="I1126">
        <v>5235</v>
      </c>
      <c r="J1126">
        <v>0</v>
      </c>
    </row>
    <row r="1127" spans="1:10" x14ac:dyDescent="0.35">
      <c r="A1127">
        <v>2099</v>
      </c>
      <c r="B1127" s="20">
        <v>45579</v>
      </c>
      <c r="C1127">
        <v>143</v>
      </c>
      <c r="D1127" t="s">
        <v>12467</v>
      </c>
      <c r="E1127">
        <v>114</v>
      </c>
      <c r="F1127" t="s">
        <v>27</v>
      </c>
      <c r="G1127">
        <v>0</v>
      </c>
      <c r="I1127">
        <v>53580</v>
      </c>
      <c r="J1127">
        <v>0</v>
      </c>
    </row>
    <row r="1128" spans="1:10" x14ac:dyDescent="0.35">
      <c r="A1128">
        <v>2102</v>
      </c>
      <c r="B1128" s="20">
        <v>45579</v>
      </c>
      <c r="C1128">
        <v>114</v>
      </c>
      <c r="D1128" t="s">
        <v>27</v>
      </c>
      <c r="E1128">
        <v>105</v>
      </c>
      <c r="F1128" t="s">
        <v>12469</v>
      </c>
      <c r="G1128">
        <v>0</v>
      </c>
      <c r="I1128">
        <v>0</v>
      </c>
      <c r="J1128">
        <v>300</v>
      </c>
    </row>
    <row r="1129" spans="1:10" x14ac:dyDescent="0.35">
      <c r="A1129">
        <v>2084</v>
      </c>
      <c r="B1129" s="20">
        <v>45576</v>
      </c>
      <c r="C1129">
        <v>143</v>
      </c>
      <c r="D1129" t="s">
        <v>12467</v>
      </c>
      <c r="E1129">
        <v>114</v>
      </c>
      <c r="F1129" t="s">
        <v>27</v>
      </c>
      <c r="G1129">
        <v>0</v>
      </c>
      <c r="I1129">
        <v>28000</v>
      </c>
      <c r="J1129">
        <v>0</v>
      </c>
    </row>
    <row r="1130" spans="1:10" x14ac:dyDescent="0.35">
      <c r="A1130">
        <v>2092</v>
      </c>
      <c r="B1130" s="20">
        <v>45576</v>
      </c>
      <c r="C1130">
        <v>116</v>
      </c>
      <c r="D1130" t="s">
        <v>12488</v>
      </c>
      <c r="E1130">
        <v>114</v>
      </c>
      <c r="F1130" t="s">
        <v>27</v>
      </c>
      <c r="G1130">
        <v>0</v>
      </c>
      <c r="I1130">
        <v>2110</v>
      </c>
      <c r="J1130">
        <v>0</v>
      </c>
    </row>
    <row r="1131" spans="1:10" x14ac:dyDescent="0.35">
      <c r="A1131">
        <v>2069</v>
      </c>
      <c r="B1131" s="20">
        <v>45575</v>
      </c>
      <c r="C1131">
        <v>105</v>
      </c>
      <c r="D1131" t="s">
        <v>12469</v>
      </c>
      <c r="E1131">
        <v>114</v>
      </c>
      <c r="F1131" t="s">
        <v>27</v>
      </c>
      <c r="G1131">
        <v>0</v>
      </c>
      <c r="I1131">
        <v>120850</v>
      </c>
      <c r="J1131">
        <v>0</v>
      </c>
    </row>
    <row r="1132" spans="1:10" x14ac:dyDescent="0.35">
      <c r="A1132">
        <v>2077</v>
      </c>
      <c r="B1132" s="20">
        <v>45575</v>
      </c>
      <c r="C1132">
        <v>143</v>
      </c>
      <c r="D1132" t="s">
        <v>12467</v>
      </c>
      <c r="E1132">
        <v>114</v>
      </c>
      <c r="F1132" t="s">
        <v>27</v>
      </c>
      <c r="G1132">
        <v>0</v>
      </c>
      <c r="I1132">
        <v>6000</v>
      </c>
      <c r="J1132">
        <v>0</v>
      </c>
    </row>
    <row r="1133" spans="1:10" x14ac:dyDescent="0.35">
      <c r="A1133">
        <v>2078</v>
      </c>
      <c r="B1133" s="20">
        <v>45575</v>
      </c>
      <c r="C1133">
        <v>143</v>
      </c>
      <c r="D1133" t="s">
        <v>12467</v>
      </c>
      <c r="E1133">
        <v>114</v>
      </c>
      <c r="F1133" t="s">
        <v>27</v>
      </c>
      <c r="G1133">
        <v>0</v>
      </c>
      <c r="I1133">
        <v>5400</v>
      </c>
      <c r="J1133">
        <v>0</v>
      </c>
    </row>
    <row r="1134" spans="1:10" x14ac:dyDescent="0.35">
      <c r="A1134">
        <v>2057</v>
      </c>
      <c r="B1134" s="20">
        <v>45574</v>
      </c>
      <c r="C1134">
        <v>114</v>
      </c>
      <c r="D1134" t="s">
        <v>27</v>
      </c>
      <c r="E1134">
        <v>143</v>
      </c>
      <c r="F1134" t="s">
        <v>12467</v>
      </c>
      <c r="G1134">
        <v>1</v>
      </c>
      <c r="I1134">
        <v>0</v>
      </c>
      <c r="J1134">
        <v>51289.49</v>
      </c>
    </row>
    <row r="1135" spans="1:10" x14ac:dyDescent="0.35">
      <c r="A1135">
        <v>2060</v>
      </c>
      <c r="B1135" s="20">
        <v>45574</v>
      </c>
      <c r="C1135">
        <v>143</v>
      </c>
      <c r="D1135" t="s">
        <v>12467</v>
      </c>
      <c r="E1135">
        <v>114</v>
      </c>
      <c r="F1135" t="s">
        <v>27</v>
      </c>
      <c r="G1135">
        <v>0</v>
      </c>
      <c r="I1135">
        <v>41890</v>
      </c>
      <c r="J1135">
        <v>0</v>
      </c>
    </row>
    <row r="1136" spans="1:10" x14ac:dyDescent="0.35">
      <c r="A1136">
        <v>2063</v>
      </c>
      <c r="B1136" s="20">
        <v>45574</v>
      </c>
      <c r="C1136">
        <v>143</v>
      </c>
      <c r="D1136" t="s">
        <v>12467</v>
      </c>
      <c r="E1136">
        <v>114</v>
      </c>
      <c r="F1136" t="s">
        <v>27</v>
      </c>
      <c r="G1136">
        <v>0</v>
      </c>
      <c r="I1136">
        <v>47157</v>
      </c>
      <c r="J1136">
        <v>0</v>
      </c>
    </row>
    <row r="1137" spans="1:10" x14ac:dyDescent="0.35">
      <c r="A1137">
        <v>2065</v>
      </c>
      <c r="B1137" s="20">
        <v>45574</v>
      </c>
      <c r="C1137">
        <v>143</v>
      </c>
      <c r="D1137" t="s">
        <v>12467</v>
      </c>
      <c r="E1137">
        <v>114</v>
      </c>
      <c r="F1137" t="s">
        <v>27</v>
      </c>
      <c r="G1137">
        <v>0</v>
      </c>
      <c r="I1137">
        <v>1385</v>
      </c>
      <c r="J1137">
        <v>0</v>
      </c>
    </row>
    <row r="1138" spans="1:10" x14ac:dyDescent="0.35">
      <c r="A1138">
        <v>2037</v>
      </c>
      <c r="B1138" s="20">
        <v>45573</v>
      </c>
      <c r="C1138">
        <v>114</v>
      </c>
      <c r="D1138" t="s">
        <v>27</v>
      </c>
      <c r="E1138">
        <v>143</v>
      </c>
      <c r="F1138" t="s">
        <v>12467</v>
      </c>
      <c r="G1138">
        <v>1</v>
      </c>
      <c r="I1138">
        <v>0</v>
      </c>
      <c r="J1138">
        <v>31791.77</v>
      </c>
    </row>
    <row r="1139" spans="1:10" x14ac:dyDescent="0.35">
      <c r="A1139">
        <v>2040</v>
      </c>
      <c r="B1139" s="20">
        <v>45573</v>
      </c>
      <c r="C1139">
        <v>105</v>
      </c>
      <c r="D1139" t="s">
        <v>12469</v>
      </c>
      <c r="E1139">
        <v>114</v>
      </c>
      <c r="F1139" t="s">
        <v>27</v>
      </c>
      <c r="G1139">
        <v>0</v>
      </c>
      <c r="I1139">
        <v>200</v>
      </c>
      <c r="J1139">
        <v>0</v>
      </c>
    </row>
    <row r="1140" spans="1:10" x14ac:dyDescent="0.35">
      <c r="A1140">
        <v>2045</v>
      </c>
      <c r="B1140" s="20">
        <v>45573</v>
      </c>
      <c r="C1140">
        <v>143</v>
      </c>
      <c r="D1140" t="s">
        <v>12467</v>
      </c>
      <c r="E1140">
        <v>114</v>
      </c>
      <c r="F1140" t="s">
        <v>27</v>
      </c>
      <c r="G1140">
        <v>0</v>
      </c>
      <c r="I1140">
        <v>21250</v>
      </c>
      <c r="J1140">
        <v>0</v>
      </c>
    </row>
    <row r="1141" spans="1:10" x14ac:dyDescent="0.35">
      <c r="A1141">
        <v>2049</v>
      </c>
      <c r="B1141" s="20">
        <v>45573</v>
      </c>
      <c r="C1141">
        <v>143</v>
      </c>
      <c r="D1141" t="s">
        <v>12467</v>
      </c>
      <c r="E1141">
        <v>114</v>
      </c>
      <c r="F1141" t="s">
        <v>27</v>
      </c>
      <c r="G1141">
        <v>0</v>
      </c>
      <c r="I1141">
        <v>34300</v>
      </c>
      <c r="J1141">
        <v>0</v>
      </c>
    </row>
    <row r="1142" spans="1:10" x14ac:dyDescent="0.35">
      <c r="A1142">
        <v>2051</v>
      </c>
      <c r="B1142" s="20">
        <v>45573</v>
      </c>
      <c r="C1142">
        <v>143</v>
      </c>
      <c r="D1142" t="s">
        <v>12467</v>
      </c>
      <c r="E1142">
        <v>114</v>
      </c>
      <c r="F1142" t="s">
        <v>27</v>
      </c>
      <c r="G1142">
        <v>0</v>
      </c>
      <c r="I1142">
        <v>1500</v>
      </c>
      <c r="J1142">
        <v>0</v>
      </c>
    </row>
    <row r="1143" spans="1:10" x14ac:dyDescent="0.35">
      <c r="A1143">
        <v>2017</v>
      </c>
      <c r="B1143" s="20">
        <v>45572</v>
      </c>
      <c r="C1143">
        <v>114</v>
      </c>
      <c r="D1143" t="s">
        <v>27</v>
      </c>
      <c r="E1143">
        <v>143</v>
      </c>
      <c r="F1143" t="s">
        <v>12467</v>
      </c>
      <c r="G1143">
        <v>1</v>
      </c>
      <c r="I1143">
        <v>0</v>
      </c>
      <c r="J1143">
        <v>272474.26</v>
      </c>
    </row>
    <row r="1144" spans="1:10" x14ac:dyDescent="0.35">
      <c r="A1144">
        <v>2020</v>
      </c>
      <c r="B1144" s="20">
        <v>45572</v>
      </c>
      <c r="C1144">
        <v>105</v>
      </c>
      <c r="D1144" t="s">
        <v>12469</v>
      </c>
      <c r="E1144">
        <v>114</v>
      </c>
      <c r="F1144" t="s">
        <v>27</v>
      </c>
      <c r="G1144">
        <v>0</v>
      </c>
      <c r="I1144">
        <v>200</v>
      </c>
      <c r="J1144">
        <v>0</v>
      </c>
    </row>
    <row r="1145" spans="1:10" x14ac:dyDescent="0.35">
      <c r="A1145">
        <v>2022</v>
      </c>
      <c r="B1145" s="20">
        <v>45572</v>
      </c>
      <c r="C1145">
        <v>143</v>
      </c>
      <c r="D1145" t="s">
        <v>12467</v>
      </c>
      <c r="E1145">
        <v>114</v>
      </c>
      <c r="F1145" t="s">
        <v>27</v>
      </c>
      <c r="G1145">
        <v>0</v>
      </c>
      <c r="I1145">
        <v>6685</v>
      </c>
      <c r="J1145">
        <v>0</v>
      </c>
    </row>
    <row r="1146" spans="1:10" x14ac:dyDescent="0.35">
      <c r="A1146">
        <v>2024</v>
      </c>
      <c r="B1146" s="20">
        <v>45572</v>
      </c>
      <c r="C1146">
        <v>143</v>
      </c>
      <c r="D1146" t="s">
        <v>12467</v>
      </c>
      <c r="E1146">
        <v>114</v>
      </c>
      <c r="F1146" t="s">
        <v>27</v>
      </c>
      <c r="G1146">
        <v>0</v>
      </c>
      <c r="I1146">
        <v>29660</v>
      </c>
      <c r="J1146">
        <v>0</v>
      </c>
    </row>
    <row r="1147" spans="1:10" x14ac:dyDescent="0.35">
      <c r="A1147">
        <v>2029</v>
      </c>
      <c r="B1147" s="20">
        <v>45572</v>
      </c>
      <c r="C1147">
        <v>143</v>
      </c>
      <c r="D1147" t="s">
        <v>12467</v>
      </c>
      <c r="E1147">
        <v>114</v>
      </c>
      <c r="F1147" t="s">
        <v>27</v>
      </c>
      <c r="G1147">
        <v>0</v>
      </c>
      <c r="I1147">
        <v>2918</v>
      </c>
      <c r="J1147">
        <v>0</v>
      </c>
    </row>
    <row r="1148" spans="1:10" x14ac:dyDescent="0.35">
      <c r="A1148">
        <v>2030</v>
      </c>
      <c r="B1148" s="20">
        <v>45572</v>
      </c>
      <c r="C1148">
        <v>143</v>
      </c>
      <c r="D1148" t="s">
        <v>12467</v>
      </c>
      <c r="E1148">
        <v>114</v>
      </c>
      <c r="F1148" t="s">
        <v>27</v>
      </c>
      <c r="G1148">
        <v>0</v>
      </c>
      <c r="I1148">
        <v>106200</v>
      </c>
      <c r="J1148">
        <v>0</v>
      </c>
    </row>
    <row r="1149" spans="1:10" x14ac:dyDescent="0.35">
      <c r="A1149">
        <v>2000</v>
      </c>
      <c r="B1149" s="20">
        <v>45568</v>
      </c>
      <c r="C1149">
        <v>114</v>
      </c>
      <c r="D1149" t="s">
        <v>27</v>
      </c>
      <c r="E1149">
        <v>143</v>
      </c>
      <c r="F1149" t="s">
        <v>12467</v>
      </c>
      <c r="G1149">
        <v>1</v>
      </c>
      <c r="I1149">
        <v>0</v>
      </c>
      <c r="J1149">
        <v>61194.2</v>
      </c>
    </row>
    <row r="1150" spans="1:10" x14ac:dyDescent="0.35">
      <c r="A1150">
        <v>2006</v>
      </c>
      <c r="B1150" s="20">
        <v>45568</v>
      </c>
      <c r="C1150">
        <v>143</v>
      </c>
      <c r="D1150" t="s">
        <v>12467</v>
      </c>
      <c r="E1150">
        <v>114</v>
      </c>
      <c r="F1150" t="s">
        <v>27</v>
      </c>
      <c r="G1150">
        <v>0</v>
      </c>
      <c r="I1150">
        <v>32630</v>
      </c>
      <c r="J1150">
        <v>0</v>
      </c>
    </row>
    <row r="1151" spans="1:10" x14ac:dyDescent="0.35">
      <c r="A1151">
        <v>1994</v>
      </c>
      <c r="B1151" s="20">
        <v>45567</v>
      </c>
      <c r="C1151">
        <v>114</v>
      </c>
      <c r="D1151" t="s">
        <v>27</v>
      </c>
      <c r="E1151">
        <v>105</v>
      </c>
      <c r="F1151" t="s">
        <v>12469</v>
      </c>
      <c r="G1151">
        <v>0</v>
      </c>
      <c r="I1151">
        <v>0</v>
      </c>
      <c r="J1151">
        <v>368.24</v>
      </c>
    </row>
    <row r="1152" spans="1:10" x14ac:dyDescent="0.35">
      <c r="A1152">
        <v>1976</v>
      </c>
      <c r="B1152" s="20">
        <v>45566</v>
      </c>
      <c r="C1152">
        <v>114</v>
      </c>
      <c r="D1152" t="s">
        <v>27</v>
      </c>
      <c r="E1152">
        <v>143</v>
      </c>
      <c r="F1152" t="s">
        <v>12467</v>
      </c>
      <c r="G1152">
        <v>0</v>
      </c>
      <c r="I1152">
        <v>0</v>
      </c>
      <c r="J1152">
        <v>22612.82</v>
      </c>
    </row>
    <row r="1153" spans="1:10" x14ac:dyDescent="0.35">
      <c r="A1153">
        <v>1986</v>
      </c>
      <c r="B1153" s="20">
        <v>45566</v>
      </c>
      <c r="C1153">
        <v>143</v>
      </c>
      <c r="D1153" t="s">
        <v>12467</v>
      </c>
      <c r="E1153">
        <v>114</v>
      </c>
      <c r="F1153" t="s">
        <v>27</v>
      </c>
      <c r="G1153">
        <v>0</v>
      </c>
      <c r="I1153">
        <v>22250</v>
      </c>
      <c r="J1153">
        <v>0</v>
      </c>
    </row>
    <row r="1154" spans="1:10" x14ac:dyDescent="0.35">
      <c r="A1154">
        <v>1959</v>
      </c>
      <c r="B1154" s="20">
        <v>45565</v>
      </c>
      <c r="C1154">
        <v>114</v>
      </c>
      <c r="D1154" t="s">
        <v>27</v>
      </c>
      <c r="E1154">
        <v>143</v>
      </c>
      <c r="F1154" t="s">
        <v>12467</v>
      </c>
      <c r="G1154">
        <v>1</v>
      </c>
      <c r="I1154">
        <v>0</v>
      </c>
      <c r="J1154">
        <v>328517.84999999998</v>
      </c>
    </row>
    <row r="1155" spans="1:10" x14ac:dyDescent="0.35">
      <c r="A1155">
        <v>1970</v>
      </c>
      <c r="B1155" s="20">
        <v>45565</v>
      </c>
      <c r="C1155">
        <v>143</v>
      </c>
      <c r="D1155" t="s">
        <v>12467</v>
      </c>
      <c r="E1155">
        <v>114</v>
      </c>
      <c r="F1155" t="s">
        <v>27</v>
      </c>
      <c r="G1155">
        <v>0</v>
      </c>
      <c r="I1155">
        <v>4227</v>
      </c>
      <c r="J1155">
        <v>0</v>
      </c>
    </row>
    <row r="1156" spans="1:10" x14ac:dyDescent="0.35">
      <c r="A1156">
        <v>1928</v>
      </c>
      <c r="B1156" s="20">
        <v>45562</v>
      </c>
      <c r="C1156">
        <v>114</v>
      </c>
      <c r="D1156" t="s">
        <v>27</v>
      </c>
      <c r="E1156">
        <v>143</v>
      </c>
      <c r="F1156" t="s">
        <v>12467</v>
      </c>
      <c r="G1156">
        <v>1</v>
      </c>
      <c r="I1156">
        <v>0</v>
      </c>
      <c r="J1156">
        <v>95622.23</v>
      </c>
    </row>
    <row r="1157" spans="1:10" x14ac:dyDescent="0.35">
      <c r="A1157">
        <v>1924</v>
      </c>
      <c r="B1157" s="20">
        <v>45560</v>
      </c>
      <c r="C1157">
        <v>114</v>
      </c>
      <c r="D1157" t="s">
        <v>27</v>
      </c>
      <c r="E1157">
        <v>143</v>
      </c>
      <c r="F1157" t="s">
        <v>12467</v>
      </c>
      <c r="G1157">
        <v>1</v>
      </c>
      <c r="I1157">
        <v>0</v>
      </c>
      <c r="J1157">
        <v>84862.25</v>
      </c>
    </row>
    <row r="1158" spans="1:10" x14ac:dyDescent="0.35">
      <c r="A1158">
        <v>1934</v>
      </c>
      <c r="B1158" s="20">
        <v>45560</v>
      </c>
      <c r="C1158">
        <v>143</v>
      </c>
      <c r="D1158" t="s">
        <v>12467</v>
      </c>
      <c r="E1158">
        <v>114</v>
      </c>
      <c r="F1158" t="s">
        <v>27</v>
      </c>
      <c r="G1158">
        <v>0</v>
      </c>
      <c r="I1158">
        <v>205440</v>
      </c>
      <c r="J1158">
        <v>0</v>
      </c>
    </row>
    <row r="1159" spans="1:10" x14ac:dyDescent="0.35">
      <c r="A1159">
        <v>1937</v>
      </c>
      <c r="B1159" s="20">
        <v>45560</v>
      </c>
      <c r="C1159">
        <v>143</v>
      </c>
      <c r="D1159" t="s">
        <v>12467</v>
      </c>
      <c r="E1159">
        <v>114</v>
      </c>
      <c r="F1159" t="s">
        <v>27</v>
      </c>
      <c r="G1159">
        <v>0</v>
      </c>
      <c r="I1159">
        <v>289</v>
      </c>
      <c r="J1159">
        <v>0</v>
      </c>
    </row>
    <row r="1160" spans="1:10" x14ac:dyDescent="0.35">
      <c r="A1160">
        <v>1939</v>
      </c>
      <c r="B1160" s="20">
        <v>45560</v>
      </c>
      <c r="C1160">
        <v>114</v>
      </c>
      <c r="D1160" t="s">
        <v>27</v>
      </c>
      <c r="E1160">
        <v>105</v>
      </c>
      <c r="F1160" t="s">
        <v>12469</v>
      </c>
      <c r="G1160">
        <v>0</v>
      </c>
      <c r="I1160">
        <v>0</v>
      </c>
      <c r="J1160">
        <v>749.37</v>
      </c>
    </row>
    <row r="1161" spans="1:10" x14ac:dyDescent="0.35">
      <c r="A1161">
        <v>1919</v>
      </c>
      <c r="B1161" s="20">
        <v>45559</v>
      </c>
      <c r="C1161">
        <v>143</v>
      </c>
      <c r="D1161" t="s">
        <v>12467</v>
      </c>
      <c r="E1161">
        <v>114</v>
      </c>
      <c r="F1161" t="s">
        <v>27</v>
      </c>
      <c r="G1161">
        <v>0</v>
      </c>
      <c r="I1161">
        <v>473</v>
      </c>
      <c r="J1161">
        <v>0</v>
      </c>
    </row>
    <row r="1162" spans="1:10" x14ac:dyDescent="0.35">
      <c r="A1162">
        <v>1890</v>
      </c>
      <c r="B1162" s="20">
        <v>45558</v>
      </c>
      <c r="C1162">
        <v>114</v>
      </c>
      <c r="D1162" t="s">
        <v>27</v>
      </c>
      <c r="E1162">
        <v>143</v>
      </c>
      <c r="F1162" t="s">
        <v>12467</v>
      </c>
      <c r="G1162">
        <v>1</v>
      </c>
      <c r="I1162">
        <v>0</v>
      </c>
      <c r="J1162">
        <v>318216.24</v>
      </c>
    </row>
    <row r="1163" spans="1:10" x14ac:dyDescent="0.35">
      <c r="A1163">
        <v>1903</v>
      </c>
      <c r="B1163" s="20">
        <v>45558</v>
      </c>
      <c r="C1163">
        <v>143</v>
      </c>
      <c r="D1163" t="s">
        <v>12467</v>
      </c>
      <c r="E1163">
        <v>114</v>
      </c>
      <c r="F1163" t="s">
        <v>27</v>
      </c>
      <c r="G1163">
        <v>0</v>
      </c>
      <c r="I1163">
        <v>1190</v>
      </c>
      <c r="J1163">
        <v>0</v>
      </c>
    </row>
    <row r="1164" spans="1:10" x14ac:dyDescent="0.35">
      <c r="A1164">
        <v>1905</v>
      </c>
      <c r="B1164" s="20">
        <v>45558</v>
      </c>
      <c r="C1164">
        <v>114</v>
      </c>
      <c r="D1164" t="s">
        <v>27</v>
      </c>
      <c r="E1164">
        <v>105</v>
      </c>
      <c r="F1164" t="s">
        <v>12469</v>
      </c>
      <c r="G1164">
        <v>0</v>
      </c>
      <c r="I1164">
        <v>0</v>
      </c>
      <c r="J1164">
        <v>1850</v>
      </c>
    </row>
    <row r="1165" spans="1:10" x14ac:dyDescent="0.35">
      <c r="A1165">
        <v>1879</v>
      </c>
      <c r="B1165" s="20">
        <v>45555</v>
      </c>
      <c r="C1165">
        <v>143</v>
      </c>
      <c r="D1165" t="s">
        <v>12467</v>
      </c>
      <c r="E1165">
        <v>114</v>
      </c>
      <c r="F1165" t="s">
        <v>27</v>
      </c>
      <c r="G1165">
        <v>0</v>
      </c>
      <c r="I1165">
        <v>3825</v>
      </c>
      <c r="J1165">
        <v>0</v>
      </c>
    </row>
    <row r="1166" spans="1:10" x14ac:dyDescent="0.35">
      <c r="A1166">
        <v>1885</v>
      </c>
      <c r="B1166" s="20">
        <v>45555</v>
      </c>
      <c r="C1166">
        <v>149</v>
      </c>
      <c r="D1166" t="s">
        <v>12492</v>
      </c>
      <c r="E1166">
        <v>114</v>
      </c>
      <c r="F1166" t="s">
        <v>27</v>
      </c>
      <c r="G1166">
        <v>0</v>
      </c>
      <c r="I1166">
        <v>43930</v>
      </c>
      <c r="J1166">
        <v>0</v>
      </c>
    </row>
    <row r="1167" spans="1:10" x14ac:dyDescent="0.35">
      <c r="A1167">
        <v>1886</v>
      </c>
      <c r="B1167" s="20">
        <v>45555</v>
      </c>
      <c r="C1167">
        <v>143</v>
      </c>
      <c r="D1167" t="s">
        <v>12467</v>
      </c>
      <c r="E1167">
        <v>114</v>
      </c>
      <c r="F1167" t="s">
        <v>27</v>
      </c>
      <c r="G1167">
        <v>0</v>
      </c>
      <c r="I1167">
        <v>6720</v>
      </c>
      <c r="J1167">
        <v>0</v>
      </c>
    </row>
    <row r="1168" spans="1:10" x14ac:dyDescent="0.35">
      <c r="A1168">
        <v>1888</v>
      </c>
      <c r="B1168" s="20">
        <v>45555</v>
      </c>
      <c r="C1168">
        <v>105</v>
      </c>
      <c r="D1168" t="s">
        <v>12469</v>
      </c>
      <c r="E1168">
        <v>114</v>
      </c>
      <c r="F1168" t="s">
        <v>27</v>
      </c>
      <c r="G1168">
        <v>0</v>
      </c>
      <c r="I1168">
        <v>36000</v>
      </c>
      <c r="J1168">
        <v>0</v>
      </c>
    </row>
    <row r="1169" spans="1:10" x14ac:dyDescent="0.35">
      <c r="A1169">
        <v>1864</v>
      </c>
      <c r="B1169" s="20">
        <v>45554</v>
      </c>
      <c r="C1169">
        <v>114</v>
      </c>
      <c r="D1169" t="s">
        <v>27</v>
      </c>
      <c r="E1169">
        <v>105</v>
      </c>
      <c r="F1169" t="s">
        <v>12469</v>
      </c>
      <c r="G1169">
        <v>0</v>
      </c>
      <c r="I1169">
        <v>0</v>
      </c>
      <c r="J1169">
        <v>2500</v>
      </c>
    </row>
    <row r="1170" spans="1:10" x14ac:dyDescent="0.35">
      <c r="A1170">
        <v>1869</v>
      </c>
      <c r="B1170" s="20">
        <v>45554</v>
      </c>
      <c r="C1170">
        <v>143</v>
      </c>
      <c r="D1170" t="s">
        <v>12467</v>
      </c>
      <c r="E1170">
        <v>114</v>
      </c>
      <c r="F1170" t="s">
        <v>27</v>
      </c>
      <c r="G1170">
        <v>0</v>
      </c>
      <c r="I1170">
        <v>500</v>
      </c>
      <c r="J1170">
        <v>0</v>
      </c>
    </row>
    <row r="1171" spans="1:10" x14ac:dyDescent="0.35">
      <c r="A1171">
        <v>1871</v>
      </c>
      <c r="B1171" s="20">
        <v>45554</v>
      </c>
      <c r="C1171">
        <v>143</v>
      </c>
      <c r="D1171" t="s">
        <v>12467</v>
      </c>
      <c r="E1171">
        <v>114</v>
      </c>
      <c r="F1171" t="s">
        <v>27</v>
      </c>
      <c r="G1171">
        <v>0</v>
      </c>
      <c r="I1171">
        <v>46304</v>
      </c>
      <c r="J1171">
        <v>0</v>
      </c>
    </row>
    <row r="1172" spans="1:10" x14ac:dyDescent="0.35">
      <c r="A1172">
        <v>1855</v>
      </c>
      <c r="B1172" s="20">
        <v>45553</v>
      </c>
      <c r="C1172">
        <v>114</v>
      </c>
      <c r="D1172" t="s">
        <v>27</v>
      </c>
      <c r="E1172">
        <v>105</v>
      </c>
      <c r="F1172" t="s">
        <v>12469</v>
      </c>
      <c r="G1172">
        <v>0</v>
      </c>
      <c r="I1172">
        <v>0</v>
      </c>
      <c r="J1172">
        <v>56000</v>
      </c>
    </row>
    <row r="1173" spans="1:10" x14ac:dyDescent="0.35">
      <c r="A1173">
        <v>1856</v>
      </c>
      <c r="B1173" s="20">
        <v>45553</v>
      </c>
      <c r="C1173">
        <v>143</v>
      </c>
      <c r="D1173" t="s">
        <v>12467</v>
      </c>
      <c r="E1173">
        <v>114</v>
      </c>
      <c r="F1173" t="s">
        <v>27</v>
      </c>
      <c r="G1173">
        <v>0</v>
      </c>
      <c r="I1173">
        <v>2207</v>
      </c>
      <c r="J1173">
        <v>0</v>
      </c>
    </row>
    <row r="1174" spans="1:10" x14ac:dyDescent="0.35">
      <c r="A1174">
        <v>1836</v>
      </c>
      <c r="B1174" s="20">
        <v>45552</v>
      </c>
      <c r="C1174">
        <v>105</v>
      </c>
      <c r="D1174" t="s">
        <v>12469</v>
      </c>
      <c r="E1174">
        <v>114</v>
      </c>
      <c r="F1174" t="s">
        <v>27</v>
      </c>
      <c r="G1174">
        <v>0</v>
      </c>
      <c r="I1174">
        <v>58200</v>
      </c>
      <c r="J1174">
        <v>0</v>
      </c>
    </row>
    <row r="1175" spans="1:10" x14ac:dyDescent="0.35">
      <c r="A1175">
        <v>1841</v>
      </c>
      <c r="B1175" s="20">
        <v>45552</v>
      </c>
      <c r="C1175">
        <v>114</v>
      </c>
      <c r="D1175" t="s">
        <v>27</v>
      </c>
      <c r="E1175">
        <v>105</v>
      </c>
      <c r="F1175" t="s">
        <v>12469</v>
      </c>
      <c r="G1175">
        <v>0</v>
      </c>
      <c r="I1175">
        <v>0</v>
      </c>
      <c r="J1175">
        <v>900</v>
      </c>
    </row>
    <row r="1176" spans="1:10" x14ac:dyDescent="0.35">
      <c r="A1176">
        <v>1845</v>
      </c>
      <c r="B1176" s="20">
        <v>45552</v>
      </c>
      <c r="C1176">
        <v>143</v>
      </c>
      <c r="D1176" t="s">
        <v>12467</v>
      </c>
      <c r="E1176">
        <v>114</v>
      </c>
      <c r="F1176" t="s">
        <v>27</v>
      </c>
      <c r="G1176">
        <v>0</v>
      </c>
      <c r="I1176">
        <v>11000</v>
      </c>
      <c r="J1176">
        <v>0</v>
      </c>
    </row>
    <row r="1177" spans="1:10" x14ac:dyDescent="0.35">
      <c r="A1177">
        <v>1846</v>
      </c>
      <c r="B1177" s="20">
        <v>45552</v>
      </c>
      <c r="C1177">
        <v>143</v>
      </c>
      <c r="D1177" t="s">
        <v>12467</v>
      </c>
      <c r="E1177">
        <v>114</v>
      </c>
      <c r="F1177" t="s">
        <v>27</v>
      </c>
      <c r="G1177">
        <v>0</v>
      </c>
      <c r="I1177">
        <v>210</v>
      </c>
      <c r="J1177">
        <v>0</v>
      </c>
    </row>
    <row r="1178" spans="1:10" x14ac:dyDescent="0.35">
      <c r="A1178">
        <v>1824</v>
      </c>
      <c r="B1178" s="20">
        <v>45551</v>
      </c>
      <c r="C1178">
        <v>143</v>
      </c>
      <c r="D1178" t="s">
        <v>12467</v>
      </c>
      <c r="E1178">
        <v>114</v>
      </c>
      <c r="F1178" t="s">
        <v>27</v>
      </c>
      <c r="G1178">
        <v>0</v>
      </c>
      <c r="I1178">
        <v>32300</v>
      </c>
      <c r="J1178">
        <v>0</v>
      </c>
    </row>
    <row r="1179" spans="1:10" x14ac:dyDescent="0.35">
      <c r="A1179">
        <v>1827</v>
      </c>
      <c r="B1179" s="20">
        <v>45551</v>
      </c>
      <c r="C1179">
        <v>116</v>
      </c>
      <c r="D1179" t="s">
        <v>12488</v>
      </c>
      <c r="E1179">
        <v>114</v>
      </c>
      <c r="F1179" t="s">
        <v>27</v>
      </c>
      <c r="G1179">
        <v>0</v>
      </c>
      <c r="I1179">
        <v>9797</v>
      </c>
      <c r="J1179">
        <v>0</v>
      </c>
    </row>
    <row r="1180" spans="1:10" x14ac:dyDescent="0.35">
      <c r="A1180">
        <v>1831</v>
      </c>
      <c r="B1180" s="20">
        <v>45551</v>
      </c>
      <c r="C1180">
        <v>114</v>
      </c>
      <c r="D1180" t="s">
        <v>27</v>
      </c>
      <c r="E1180">
        <v>105</v>
      </c>
      <c r="F1180" t="s">
        <v>12469</v>
      </c>
      <c r="G1180">
        <v>0</v>
      </c>
      <c r="I1180">
        <v>0</v>
      </c>
      <c r="J1180">
        <v>206000</v>
      </c>
    </row>
    <row r="1181" spans="1:10" x14ac:dyDescent="0.35">
      <c r="A1181">
        <v>1813</v>
      </c>
      <c r="B1181" s="20">
        <v>45548</v>
      </c>
      <c r="C1181">
        <v>143</v>
      </c>
      <c r="D1181" t="s">
        <v>12467</v>
      </c>
      <c r="E1181">
        <v>114</v>
      </c>
      <c r="F1181" t="s">
        <v>27</v>
      </c>
      <c r="G1181">
        <v>0</v>
      </c>
      <c r="I1181">
        <v>250</v>
      </c>
      <c r="J1181">
        <v>0</v>
      </c>
    </row>
    <row r="1182" spans="1:10" x14ac:dyDescent="0.35">
      <c r="A1182">
        <v>1814</v>
      </c>
      <c r="B1182" s="20">
        <v>45548</v>
      </c>
      <c r="C1182">
        <v>116</v>
      </c>
      <c r="D1182" t="s">
        <v>12488</v>
      </c>
      <c r="E1182">
        <v>114</v>
      </c>
      <c r="F1182" t="s">
        <v>27</v>
      </c>
      <c r="G1182">
        <v>0</v>
      </c>
      <c r="I1182">
        <v>950</v>
      </c>
      <c r="J1182">
        <v>0</v>
      </c>
    </row>
    <row r="1183" spans="1:10" x14ac:dyDescent="0.35">
      <c r="A1183">
        <v>1815</v>
      </c>
      <c r="B1183" s="20">
        <v>45548</v>
      </c>
      <c r="C1183">
        <v>116</v>
      </c>
      <c r="D1183" t="s">
        <v>12488</v>
      </c>
      <c r="E1183">
        <v>114</v>
      </c>
      <c r="F1183" t="s">
        <v>27</v>
      </c>
      <c r="G1183">
        <v>0</v>
      </c>
      <c r="I1183">
        <v>4500</v>
      </c>
      <c r="J1183">
        <v>0</v>
      </c>
    </row>
    <row r="1184" spans="1:10" x14ac:dyDescent="0.35">
      <c r="A1184">
        <v>1816</v>
      </c>
      <c r="B1184" s="20">
        <v>45548</v>
      </c>
      <c r="C1184">
        <v>114</v>
      </c>
      <c r="D1184" t="s">
        <v>27</v>
      </c>
      <c r="E1184">
        <v>105</v>
      </c>
      <c r="F1184" t="s">
        <v>12469</v>
      </c>
      <c r="G1184">
        <v>0</v>
      </c>
      <c r="I1184">
        <v>0</v>
      </c>
      <c r="J1184">
        <v>89500</v>
      </c>
    </row>
    <row r="1185" spans="1:10" x14ac:dyDescent="0.35">
      <c r="A1185">
        <v>1790</v>
      </c>
      <c r="B1185" s="20">
        <v>45547</v>
      </c>
      <c r="C1185">
        <v>105</v>
      </c>
      <c r="D1185" t="s">
        <v>12469</v>
      </c>
      <c r="E1185">
        <v>114</v>
      </c>
      <c r="F1185" t="s">
        <v>27</v>
      </c>
      <c r="G1185">
        <v>0</v>
      </c>
      <c r="I1185">
        <v>37900</v>
      </c>
      <c r="J1185">
        <v>0</v>
      </c>
    </row>
    <row r="1186" spans="1:10" x14ac:dyDescent="0.35">
      <c r="A1186">
        <v>1792</v>
      </c>
      <c r="B1186" s="20">
        <v>45547</v>
      </c>
      <c r="C1186">
        <v>143</v>
      </c>
      <c r="D1186" t="s">
        <v>12467</v>
      </c>
      <c r="E1186">
        <v>114</v>
      </c>
      <c r="F1186" t="s">
        <v>27</v>
      </c>
      <c r="G1186">
        <v>0</v>
      </c>
      <c r="I1186">
        <v>2306</v>
      </c>
      <c r="J1186">
        <v>0</v>
      </c>
    </row>
    <row r="1187" spans="1:10" x14ac:dyDescent="0.35">
      <c r="A1187">
        <v>1793</v>
      </c>
      <c r="B1187" s="20">
        <v>45547</v>
      </c>
      <c r="C1187">
        <v>114</v>
      </c>
      <c r="D1187" t="s">
        <v>27</v>
      </c>
      <c r="E1187">
        <v>105</v>
      </c>
      <c r="F1187" t="s">
        <v>12469</v>
      </c>
      <c r="G1187">
        <v>0</v>
      </c>
      <c r="I1187">
        <v>0</v>
      </c>
      <c r="J1187">
        <v>17800</v>
      </c>
    </row>
    <row r="1188" spans="1:10" x14ac:dyDescent="0.35">
      <c r="A1188">
        <v>1780</v>
      </c>
      <c r="B1188" s="20">
        <v>45546</v>
      </c>
      <c r="C1188">
        <v>116</v>
      </c>
      <c r="D1188" t="s">
        <v>12488</v>
      </c>
      <c r="E1188">
        <v>114</v>
      </c>
      <c r="F1188" t="s">
        <v>27</v>
      </c>
      <c r="G1188">
        <v>0</v>
      </c>
      <c r="I1188">
        <v>4355</v>
      </c>
      <c r="J1188">
        <v>0</v>
      </c>
    </row>
    <row r="1189" spans="1:10" x14ac:dyDescent="0.35">
      <c r="A1189">
        <v>1782</v>
      </c>
      <c r="B1189" s="20">
        <v>45546</v>
      </c>
      <c r="C1189">
        <v>114</v>
      </c>
      <c r="D1189" t="s">
        <v>27</v>
      </c>
      <c r="E1189">
        <v>105</v>
      </c>
      <c r="F1189" t="s">
        <v>12469</v>
      </c>
      <c r="G1189">
        <v>0</v>
      </c>
      <c r="I1189">
        <v>0</v>
      </c>
      <c r="J1189">
        <v>87100</v>
      </c>
    </row>
    <row r="1190" spans="1:10" x14ac:dyDescent="0.35">
      <c r="A1190">
        <v>1768</v>
      </c>
      <c r="B1190" s="20">
        <v>45545</v>
      </c>
      <c r="C1190">
        <v>105</v>
      </c>
      <c r="D1190" t="s">
        <v>12469</v>
      </c>
      <c r="E1190">
        <v>114</v>
      </c>
      <c r="F1190" t="s">
        <v>27</v>
      </c>
      <c r="G1190">
        <v>0</v>
      </c>
      <c r="I1190">
        <v>33000</v>
      </c>
      <c r="J1190">
        <v>0</v>
      </c>
    </row>
    <row r="1191" spans="1:10" x14ac:dyDescent="0.35">
      <c r="A1191">
        <v>1769</v>
      </c>
      <c r="B1191" s="20">
        <v>45545</v>
      </c>
      <c r="C1191">
        <v>143</v>
      </c>
      <c r="D1191" t="s">
        <v>12467</v>
      </c>
      <c r="E1191">
        <v>114</v>
      </c>
      <c r="F1191" t="s">
        <v>27</v>
      </c>
      <c r="G1191">
        <v>0</v>
      </c>
      <c r="I1191">
        <v>5000</v>
      </c>
      <c r="J1191">
        <v>0</v>
      </c>
    </row>
    <row r="1192" spans="1:10" x14ac:dyDescent="0.35">
      <c r="A1192">
        <v>1770</v>
      </c>
      <c r="B1192" s="20">
        <v>45545</v>
      </c>
      <c r="C1192">
        <v>143</v>
      </c>
      <c r="D1192" t="s">
        <v>12467</v>
      </c>
      <c r="E1192">
        <v>114</v>
      </c>
      <c r="F1192" t="s">
        <v>27</v>
      </c>
      <c r="G1192">
        <v>0</v>
      </c>
      <c r="I1192">
        <v>45600</v>
      </c>
      <c r="J1192">
        <v>0</v>
      </c>
    </row>
    <row r="1193" spans="1:10" x14ac:dyDescent="0.35">
      <c r="A1193">
        <v>1758</v>
      </c>
      <c r="B1193" s="20">
        <v>45544</v>
      </c>
      <c r="C1193">
        <v>114</v>
      </c>
      <c r="D1193" t="s">
        <v>27</v>
      </c>
      <c r="E1193">
        <v>105</v>
      </c>
      <c r="F1193" t="s">
        <v>12469</v>
      </c>
      <c r="G1193">
        <v>0</v>
      </c>
      <c r="I1193">
        <v>0</v>
      </c>
      <c r="J1193">
        <v>288000</v>
      </c>
    </row>
    <row r="1194" spans="1:10" x14ac:dyDescent="0.35">
      <c r="A1194">
        <v>1761</v>
      </c>
      <c r="B1194" s="20">
        <v>45544</v>
      </c>
      <c r="C1194">
        <v>116</v>
      </c>
      <c r="D1194" t="s">
        <v>12488</v>
      </c>
      <c r="E1194">
        <v>114</v>
      </c>
      <c r="F1194" t="s">
        <v>27</v>
      </c>
      <c r="G1194">
        <v>0</v>
      </c>
      <c r="I1194">
        <v>20100</v>
      </c>
      <c r="J1194">
        <v>0</v>
      </c>
    </row>
    <row r="1195" spans="1:10" x14ac:dyDescent="0.35">
      <c r="A1195">
        <v>1762</v>
      </c>
      <c r="B1195" s="20">
        <v>45544</v>
      </c>
      <c r="C1195">
        <v>116</v>
      </c>
      <c r="D1195" t="s">
        <v>12488</v>
      </c>
      <c r="E1195">
        <v>114</v>
      </c>
      <c r="F1195" t="s">
        <v>27</v>
      </c>
      <c r="G1195">
        <v>0</v>
      </c>
      <c r="I1195">
        <v>1370</v>
      </c>
      <c r="J1195">
        <v>0</v>
      </c>
    </row>
    <row r="1196" spans="1:10" x14ac:dyDescent="0.35">
      <c r="A1196">
        <v>1747</v>
      </c>
      <c r="B1196" s="20">
        <v>45541</v>
      </c>
      <c r="C1196">
        <v>114</v>
      </c>
      <c r="D1196" t="s">
        <v>27</v>
      </c>
      <c r="E1196">
        <v>105</v>
      </c>
      <c r="F1196" t="s">
        <v>12469</v>
      </c>
      <c r="G1196">
        <v>0</v>
      </c>
      <c r="I1196">
        <v>0</v>
      </c>
      <c r="J1196">
        <v>81200</v>
      </c>
    </row>
    <row r="1197" spans="1:10" x14ac:dyDescent="0.35">
      <c r="A1197">
        <v>1731</v>
      </c>
      <c r="B1197" s="20">
        <v>45540</v>
      </c>
      <c r="C1197">
        <v>105</v>
      </c>
      <c r="D1197" t="s">
        <v>12469</v>
      </c>
      <c r="E1197">
        <v>114</v>
      </c>
      <c r="F1197" t="s">
        <v>27</v>
      </c>
      <c r="G1197">
        <v>0</v>
      </c>
      <c r="I1197">
        <v>22950</v>
      </c>
      <c r="J1197">
        <v>0</v>
      </c>
    </row>
    <row r="1198" spans="1:10" x14ac:dyDescent="0.35">
      <c r="A1198">
        <v>1735</v>
      </c>
      <c r="B1198" s="20">
        <v>45540</v>
      </c>
      <c r="C1198">
        <v>143</v>
      </c>
      <c r="D1198" t="s">
        <v>12467</v>
      </c>
      <c r="E1198">
        <v>114</v>
      </c>
      <c r="F1198" t="s">
        <v>27</v>
      </c>
      <c r="G1198">
        <v>0</v>
      </c>
      <c r="I1198">
        <v>11270.22</v>
      </c>
      <c r="J1198">
        <v>0</v>
      </c>
    </row>
    <row r="1199" spans="1:10" x14ac:dyDescent="0.35">
      <c r="A1199">
        <v>1739</v>
      </c>
      <c r="B1199" s="20">
        <v>45540</v>
      </c>
      <c r="C1199">
        <v>105</v>
      </c>
      <c r="D1199" t="s">
        <v>12469</v>
      </c>
      <c r="E1199">
        <v>114</v>
      </c>
      <c r="F1199" t="s">
        <v>27</v>
      </c>
      <c r="G1199">
        <v>0</v>
      </c>
      <c r="I1199">
        <v>45950</v>
      </c>
      <c r="J1199">
        <v>0</v>
      </c>
    </row>
    <row r="1200" spans="1:10" x14ac:dyDescent="0.35">
      <c r="A1200">
        <v>1740</v>
      </c>
      <c r="B1200" s="20">
        <v>45540</v>
      </c>
      <c r="C1200">
        <v>143</v>
      </c>
      <c r="D1200" t="s">
        <v>12467</v>
      </c>
      <c r="E1200">
        <v>114</v>
      </c>
      <c r="F1200" t="s">
        <v>27</v>
      </c>
      <c r="G1200">
        <v>0</v>
      </c>
      <c r="I1200">
        <v>1900</v>
      </c>
      <c r="J1200">
        <v>0</v>
      </c>
    </row>
    <row r="1201" spans="1:10" x14ac:dyDescent="0.35">
      <c r="A1201">
        <v>1722</v>
      </c>
      <c r="B1201" s="20">
        <v>45539</v>
      </c>
      <c r="C1201">
        <v>114</v>
      </c>
      <c r="D1201" t="s">
        <v>27</v>
      </c>
      <c r="E1201">
        <v>105</v>
      </c>
      <c r="F1201" t="s">
        <v>12469</v>
      </c>
      <c r="G1201">
        <v>0</v>
      </c>
      <c r="I1201">
        <v>0</v>
      </c>
      <c r="J1201">
        <v>58600</v>
      </c>
    </row>
    <row r="1202" spans="1:10" x14ac:dyDescent="0.35">
      <c r="A1202">
        <v>1715</v>
      </c>
      <c r="B1202" s="20">
        <v>45538</v>
      </c>
      <c r="C1202">
        <v>105</v>
      </c>
      <c r="D1202" t="s">
        <v>12469</v>
      </c>
      <c r="E1202">
        <v>114</v>
      </c>
      <c r="F1202" t="s">
        <v>27</v>
      </c>
      <c r="G1202">
        <v>0</v>
      </c>
      <c r="I1202">
        <v>63400</v>
      </c>
      <c r="J1202">
        <v>0</v>
      </c>
    </row>
    <row r="1203" spans="1:10" x14ac:dyDescent="0.35">
      <c r="A1203">
        <v>1710</v>
      </c>
      <c r="B1203" s="20">
        <v>45537</v>
      </c>
      <c r="C1203">
        <v>114</v>
      </c>
      <c r="D1203" t="s">
        <v>27</v>
      </c>
      <c r="E1203">
        <v>105</v>
      </c>
      <c r="F1203" t="s">
        <v>12469</v>
      </c>
      <c r="G1203">
        <v>0</v>
      </c>
      <c r="I1203">
        <v>0</v>
      </c>
      <c r="J1203">
        <v>179700</v>
      </c>
    </row>
    <row r="1204" spans="1:10" x14ac:dyDescent="0.35">
      <c r="A1204">
        <v>1695</v>
      </c>
      <c r="B1204" s="20">
        <v>45534</v>
      </c>
      <c r="C1204">
        <v>114</v>
      </c>
      <c r="D1204" t="s">
        <v>27</v>
      </c>
      <c r="E1204">
        <v>105</v>
      </c>
      <c r="F1204" t="s">
        <v>12469</v>
      </c>
      <c r="G1204">
        <v>0</v>
      </c>
      <c r="I1204">
        <v>0</v>
      </c>
      <c r="J1204">
        <v>65000</v>
      </c>
    </row>
    <row r="1205" spans="1:10" x14ac:dyDescent="0.35">
      <c r="A1205">
        <v>1699</v>
      </c>
      <c r="B1205" s="20">
        <v>45534</v>
      </c>
      <c r="C1205">
        <v>143</v>
      </c>
      <c r="D1205" t="s">
        <v>12467</v>
      </c>
      <c r="E1205">
        <v>114</v>
      </c>
      <c r="F1205" t="s">
        <v>27</v>
      </c>
      <c r="G1205">
        <v>0</v>
      </c>
      <c r="I1205">
        <v>150</v>
      </c>
      <c r="J1205">
        <v>0</v>
      </c>
    </row>
    <row r="1206" spans="1:10" x14ac:dyDescent="0.35">
      <c r="A1206">
        <v>1700</v>
      </c>
      <c r="B1206" s="20">
        <v>45534</v>
      </c>
      <c r="C1206">
        <v>143</v>
      </c>
      <c r="D1206" t="s">
        <v>12467</v>
      </c>
      <c r="E1206">
        <v>114</v>
      </c>
      <c r="F1206" t="s">
        <v>27</v>
      </c>
      <c r="G1206">
        <v>0</v>
      </c>
      <c r="I1206">
        <v>333</v>
      </c>
      <c r="J1206">
        <v>0</v>
      </c>
    </row>
    <row r="1207" spans="1:10" x14ac:dyDescent="0.35">
      <c r="A1207">
        <v>1685</v>
      </c>
      <c r="B1207" s="20">
        <v>45533</v>
      </c>
      <c r="C1207">
        <v>114</v>
      </c>
      <c r="D1207" t="s">
        <v>27</v>
      </c>
      <c r="E1207">
        <v>105</v>
      </c>
      <c r="F1207" t="s">
        <v>12469</v>
      </c>
      <c r="G1207">
        <v>0</v>
      </c>
      <c r="I1207">
        <v>0</v>
      </c>
      <c r="J1207">
        <v>44000</v>
      </c>
    </row>
    <row r="1208" spans="1:10" x14ac:dyDescent="0.35">
      <c r="A1208">
        <v>1687</v>
      </c>
      <c r="B1208" s="20">
        <v>45533</v>
      </c>
      <c r="C1208">
        <v>116</v>
      </c>
      <c r="D1208" t="s">
        <v>12488</v>
      </c>
      <c r="E1208">
        <v>114</v>
      </c>
      <c r="F1208" t="s">
        <v>27</v>
      </c>
      <c r="G1208">
        <v>0</v>
      </c>
      <c r="I1208">
        <v>1290</v>
      </c>
      <c r="J1208">
        <v>0</v>
      </c>
    </row>
    <row r="1209" spans="1:10" x14ac:dyDescent="0.35">
      <c r="A1209">
        <v>1667</v>
      </c>
      <c r="B1209" s="20">
        <v>45532</v>
      </c>
      <c r="C1209">
        <v>116</v>
      </c>
      <c r="D1209" t="s">
        <v>12488</v>
      </c>
      <c r="E1209">
        <v>114</v>
      </c>
      <c r="F1209" t="s">
        <v>27</v>
      </c>
      <c r="G1209">
        <v>0</v>
      </c>
      <c r="I1209">
        <v>6972</v>
      </c>
      <c r="J1209">
        <v>0</v>
      </c>
    </row>
    <row r="1210" spans="1:10" x14ac:dyDescent="0.35">
      <c r="A1210">
        <v>1675</v>
      </c>
      <c r="B1210" s="20">
        <v>45532</v>
      </c>
      <c r="C1210">
        <v>114</v>
      </c>
      <c r="D1210" t="s">
        <v>27</v>
      </c>
      <c r="E1210">
        <v>105</v>
      </c>
      <c r="F1210" t="s">
        <v>12469</v>
      </c>
      <c r="G1210">
        <v>0</v>
      </c>
      <c r="I1210">
        <v>0</v>
      </c>
      <c r="J1210">
        <v>24000</v>
      </c>
    </row>
    <row r="1211" spans="1:10" x14ac:dyDescent="0.35">
      <c r="A1211">
        <v>1659</v>
      </c>
      <c r="B1211" s="20">
        <v>45531</v>
      </c>
      <c r="C1211">
        <v>114</v>
      </c>
      <c r="D1211" t="s">
        <v>27</v>
      </c>
      <c r="E1211">
        <v>105</v>
      </c>
      <c r="F1211" t="s">
        <v>12469</v>
      </c>
      <c r="G1211">
        <v>0</v>
      </c>
      <c r="I1211">
        <v>0</v>
      </c>
      <c r="J1211">
        <v>22000</v>
      </c>
    </row>
    <row r="1212" spans="1:10" x14ac:dyDescent="0.35">
      <c r="A1212">
        <v>1665</v>
      </c>
      <c r="B1212" s="20">
        <v>45531</v>
      </c>
      <c r="C1212">
        <v>143</v>
      </c>
      <c r="D1212" t="s">
        <v>12467</v>
      </c>
      <c r="E1212">
        <v>114</v>
      </c>
      <c r="F1212" t="s">
        <v>27</v>
      </c>
      <c r="G1212">
        <v>0</v>
      </c>
      <c r="I1212">
        <v>8400</v>
      </c>
      <c r="J1212">
        <v>0</v>
      </c>
    </row>
    <row r="1213" spans="1:10" x14ac:dyDescent="0.35">
      <c r="A1213">
        <v>1647</v>
      </c>
      <c r="B1213" s="20">
        <v>45530</v>
      </c>
      <c r="C1213">
        <v>114</v>
      </c>
      <c r="D1213" t="s">
        <v>27</v>
      </c>
      <c r="E1213">
        <v>105</v>
      </c>
      <c r="F1213" t="s">
        <v>12469</v>
      </c>
      <c r="G1213">
        <v>0</v>
      </c>
      <c r="I1213">
        <v>0</v>
      </c>
      <c r="J1213">
        <v>133000</v>
      </c>
    </row>
    <row r="1214" spans="1:10" x14ac:dyDescent="0.35">
      <c r="A1214">
        <v>1653</v>
      </c>
      <c r="B1214" s="20">
        <v>45530</v>
      </c>
      <c r="C1214">
        <v>143</v>
      </c>
      <c r="D1214" t="s">
        <v>12467</v>
      </c>
      <c r="E1214">
        <v>114</v>
      </c>
      <c r="F1214" t="s">
        <v>27</v>
      </c>
      <c r="G1214">
        <v>0</v>
      </c>
      <c r="I1214">
        <v>8034</v>
      </c>
      <c r="J1214">
        <v>0</v>
      </c>
    </row>
    <row r="1215" spans="1:10" x14ac:dyDescent="0.35">
      <c r="A1215">
        <v>1633</v>
      </c>
      <c r="B1215" s="20">
        <v>45527</v>
      </c>
      <c r="C1215">
        <v>114</v>
      </c>
      <c r="D1215" t="s">
        <v>27</v>
      </c>
      <c r="E1215">
        <v>105</v>
      </c>
      <c r="F1215" t="s">
        <v>12469</v>
      </c>
      <c r="G1215">
        <v>0</v>
      </c>
      <c r="I1215">
        <v>0</v>
      </c>
      <c r="J1215">
        <v>53400</v>
      </c>
    </row>
    <row r="1216" spans="1:10" x14ac:dyDescent="0.35">
      <c r="A1216">
        <v>1621</v>
      </c>
      <c r="B1216" s="20">
        <v>45526</v>
      </c>
      <c r="C1216">
        <v>114</v>
      </c>
      <c r="D1216" t="s">
        <v>27</v>
      </c>
      <c r="E1216">
        <v>105</v>
      </c>
      <c r="F1216" t="s">
        <v>12469</v>
      </c>
      <c r="G1216">
        <v>0</v>
      </c>
      <c r="I1216">
        <v>0</v>
      </c>
      <c r="J1216">
        <v>3000</v>
      </c>
    </row>
    <row r="1217" spans="1:10" x14ac:dyDescent="0.35">
      <c r="A1217">
        <v>1626</v>
      </c>
      <c r="B1217" s="20">
        <v>45526</v>
      </c>
      <c r="C1217">
        <v>143</v>
      </c>
      <c r="D1217" t="s">
        <v>12467</v>
      </c>
      <c r="E1217">
        <v>114</v>
      </c>
      <c r="F1217" t="s">
        <v>27</v>
      </c>
      <c r="G1217">
        <v>0</v>
      </c>
      <c r="I1217">
        <v>534</v>
      </c>
      <c r="J1217">
        <v>0</v>
      </c>
    </row>
    <row r="1218" spans="1:10" x14ac:dyDescent="0.35">
      <c r="A1218">
        <v>1627</v>
      </c>
      <c r="B1218" s="20">
        <v>45526</v>
      </c>
      <c r="C1218">
        <v>143</v>
      </c>
      <c r="D1218" t="s">
        <v>12467</v>
      </c>
      <c r="E1218">
        <v>114</v>
      </c>
      <c r="F1218" t="s">
        <v>27</v>
      </c>
      <c r="G1218">
        <v>0</v>
      </c>
      <c r="I1218">
        <v>310</v>
      </c>
      <c r="J1218">
        <v>0</v>
      </c>
    </row>
    <row r="1219" spans="1:10" x14ac:dyDescent="0.35">
      <c r="A1219">
        <v>1601</v>
      </c>
      <c r="B1219" s="20">
        <v>45525</v>
      </c>
      <c r="C1219">
        <v>105</v>
      </c>
      <c r="D1219" t="s">
        <v>12469</v>
      </c>
      <c r="E1219">
        <v>114</v>
      </c>
      <c r="F1219" t="s">
        <v>27</v>
      </c>
      <c r="G1219">
        <v>0</v>
      </c>
      <c r="I1219">
        <v>11600</v>
      </c>
      <c r="J1219">
        <v>0</v>
      </c>
    </row>
    <row r="1220" spans="1:10" x14ac:dyDescent="0.35">
      <c r="A1220">
        <v>1587</v>
      </c>
      <c r="B1220" s="20">
        <v>45524</v>
      </c>
      <c r="C1220">
        <v>105</v>
      </c>
      <c r="D1220" t="s">
        <v>12469</v>
      </c>
      <c r="E1220">
        <v>114</v>
      </c>
      <c r="F1220" t="s">
        <v>27</v>
      </c>
      <c r="G1220">
        <v>0</v>
      </c>
      <c r="I1220">
        <v>83915</v>
      </c>
      <c r="J1220">
        <v>0</v>
      </c>
    </row>
    <row r="1221" spans="1:10" x14ac:dyDescent="0.35">
      <c r="A1221">
        <v>1591</v>
      </c>
      <c r="B1221" s="20">
        <v>45524</v>
      </c>
      <c r="C1221">
        <v>105</v>
      </c>
      <c r="D1221" t="s">
        <v>12469</v>
      </c>
      <c r="E1221">
        <v>114</v>
      </c>
      <c r="F1221" t="s">
        <v>27</v>
      </c>
      <c r="G1221">
        <v>0</v>
      </c>
      <c r="I1221">
        <v>46900</v>
      </c>
      <c r="J1221">
        <v>0</v>
      </c>
    </row>
    <row r="1222" spans="1:10" x14ac:dyDescent="0.35">
      <c r="A1222">
        <v>1596</v>
      </c>
      <c r="B1222" s="20">
        <v>45524</v>
      </c>
      <c r="C1222">
        <v>143</v>
      </c>
      <c r="D1222" t="s">
        <v>12467</v>
      </c>
      <c r="E1222">
        <v>114</v>
      </c>
      <c r="F1222" t="s">
        <v>27</v>
      </c>
      <c r="G1222">
        <v>0</v>
      </c>
      <c r="I1222">
        <v>1310</v>
      </c>
      <c r="J1222">
        <v>0</v>
      </c>
    </row>
    <row r="1223" spans="1:10" x14ac:dyDescent="0.35">
      <c r="A1223">
        <v>1577</v>
      </c>
      <c r="B1223" s="20">
        <v>45523</v>
      </c>
      <c r="C1223">
        <v>114</v>
      </c>
      <c r="D1223" t="s">
        <v>27</v>
      </c>
      <c r="E1223">
        <v>105</v>
      </c>
      <c r="F1223" t="s">
        <v>12469</v>
      </c>
      <c r="G1223">
        <v>0</v>
      </c>
      <c r="I1223">
        <v>0</v>
      </c>
      <c r="J1223">
        <v>213700</v>
      </c>
    </row>
    <row r="1224" spans="1:10" x14ac:dyDescent="0.35">
      <c r="A1224">
        <v>1570</v>
      </c>
      <c r="B1224" s="20">
        <v>45520</v>
      </c>
      <c r="C1224">
        <v>114</v>
      </c>
      <c r="D1224" t="s">
        <v>27</v>
      </c>
      <c r="E1224">
        <v>105</v>
      </c>
      <c r="F1224" t="s">
        <v>12469</v>
      </c>
      <c r="G1224">
        <v>0</v>
      </c>
      <c r="I1224">
        <v>0</v>
      </c>
      <c r="J1224">
        <v>31300</v>
      </c>
    </row>
    <row r="1225" spans="1:10" x14ac:dyDescent="0.35">
      <c r="A1225">
        <v>1558</v>
      </c>
      <c r="B1225" s="20">
        <v>45519</v>
      </c>
      <c r="C1225">
        <v>114</v>
      </c>
      <c r="D1225" t="s">
        <v>27</v>
      </c>
      <c r="E1225">
        <v>105</v>
      </c>
      <c r="F1225" t="s">
        <v>12469</v>
      </c>
      <c r="G1225">
        <v>0</v>
      </c>
      <c r="I1225">
        <v>0</v>
      </c>
      <c r="J1225">
        <v>43000</v>
      </c>
    </row>
    <row r="1226" spans="1:10" x14ac:dyDescent="0.35">
      <c r="A1226">
        <v>1544</v>
      </c>
      <c r="B1226" s="20">
        <v>45518</v>
      </c>
      <c r="C1226">
        <v>105</v>
      </c>
      <c r="D1226" t="s">
        <v>12469</v>
      </c>
      <c r="E1226">
        <v>114</v>
      </c>
      <c r="F1226" t="s">
        <v>27</v>
      </c>
      <c r="G1226">
        <v>0</v>
      </c>
      <c r="I1226">
        <v>10</v>
      </c>
      <c r="J1226">
        <v>0</v>
      </c>
    </row>
    <row r="1227" spans="1:10" x14ac:dyDescent="0.35">
      <c r="A1227">
        <v>1549</v>
      </c>
      <c r="B1227" s="20">
        <v>45518</v>
      </c>
      <c r="C1227">
        <v>114</v>
      </c>
      <c r="D1227" t="s">
        <v>27</v>
      </c>
      <c r="E1227">
        <v>105</v>
      </c>
      <c r="F1227" t="s">
        <v>12469</v>
      </c>
      <c r="G1227">
        <v>0</v>
      </c>
      <c r="I1227">
        <v>0</v>
      </c>
      <c r="J1227">
        <v>10700</v>
      </c>
    </row>
    <row r="1228" spans="1:10" x14ac:dyDescent="0.35">
      <c r="A1228">
        <v>1527</v>
      </c>
      <c r="B1228" s="20">
        <v>45517</v>
      </c>
      <c r="C1228">
        <v>114</v>
      </c>
      <c r="D1228" t="s">
        <v>27</v>
      </c>
      <c r="E1228">
        <v>105</v>
      </c>
      <c r="F1228" t="s">
        <v>12469</v>
      </c>
      <c r="G1228">
        <v>1</v>
      </c>
      <c r="I1228">
        <v>0</v>
      </c>
      <c r="J1228">
        <v>34925.43</v>
      </c>
    </row>
    <row r="1229" spans="1:10" x14ac:dyDescent="0.35">
      <c r="A1229">
        <v>1533</v>
      </c>
      <c r="B1229" s="20">
        <v>45517</v>
      </c>
      <c r="C1229">
        <v>105</v>
      </c>
      <c r="D1229" t="s">
        <v>12469</v>
      </c>
      <c r="E1229">
        <v>114</v>
      </c>
      <c r="F1229" t="s">
        <v>27</v>
      </c>
      <c r="G1229">
        <v>0</v>
      </c>
      <c r="I1229">
        <v>28210</v>
      </c>
      <c r="J1229">
        <v>0</v>
      </c>
    </row>
    <row r="1230" spans="1:10" x14ac:dyDescent="0.35">
      <c r="A1230">
        <v>1537</v>
      </c>
      <c r="B1230" s="20">
        <v>45517</v>
      </c>
      <c r="C1230">
        <v>143</v>
      </c>
      <c r="D1230" t="s">
        <v>12467</v>
      </c>
      <c r="E1230">
        <v>114</v>
      </c>
      <c r="F1230" t="s">
        <v>27</v>
      </c>
      <c r="G1230">
        <v>0</v>
      </c>
      <c r="I1230">
        <v>300</v>
      </c>
      <c r="J1230">
        <v>0</v>
      </c>
    </row>
    <row r="1231" spans="1:10" x14ac:dyDescent="0.35">
      <c r="A1231">
        <v>1539</v>
      </c>
      <c r="B1231" s="20">
        <v>45517</v>
      </c>
      <c r="C1231">
        <v>114</v>
      </c>
      <c r="D1231" t="s">
        <v>27</v>
      </c>
      <c r="E1231">
        <v>105</v>
      </c>
      <c r="F1231" t="s">
        <v>12469</v>
      </c>
      <c r="G1231">
        <v>0</v>
      </c>
      <c r="I1231">
        <v>0</v>
      </c>
      <c r="J1231">
        <v>3800</v>
      </c>
    </row>
    <row r="1232" spans="1:10" x14ac:dyDescent="0.35">
      <c r="A1232">
        <v>1512</v>
      </c>
      <c r="B1232" s="20">
        <v>45516</v>
      </c>
      <c r="C1232">
        <v>114</v>
      </c>
      <c r="D1232" t="s">
        <v>27</v>
      </c>
      <c r="E1232">
        <v>105</v>
      </c>
      <c r="F1232" t="s">
        <v>12469</v>
      </c>
      <c r="G1232">
        <v>1</v>
      </c>
      <c r="I1232">
        <v>0</v>
      </c>
      <c r="J1232">
        <v>260089.79</v>
      </c>
    </row>
    <row r="1233" spans="1:10" x14ac:dyDescent="0.35">
      <c r="A1233">
        <v>1517</v>
      </c>
      <c r="B1233" s="20">
        <v>45516</v>
      </c>
      <c r="C1233">
        <v>105</v>
      </c>
      <c r="D1233" t="s">
        <v>12469</v>
      </c>
      <c r="E1233">
        <v>114</v>
      </c>
      <c r="F1233" t="s">
        <v>27</v>
      </c>
      <c r="G1233">
        <v>0</v>
      </c>
      <c r="I1233">
        <v>118548</v>
      </c>
      <c r="J1233">
        <v>0</v>
      </c>
    </row>
    <row r="1234" spans="1:10" x14ac:dyDescent="0.35">
      <c r="A1234">
        <v>1530</v>
      </c>
      <c r="B1234" s="20">
        <v>45516</v>
      </c>
      <c r="C1234">
        <v>114</v>
      </c>
      <c r="D1234" t="s">
        <v>27</v>
      </c>
      <c r="E1234">
        <v>105</v>
      </c>
      <c r="F1234" t="s">
        <v>12469</v>
      </c>
      <c r="G1234">
        <v>0</v>
      </c>
      <c r="I1234">
        <v>0</v>
      </c>
      <c r="J1234">
        <v>29700</v>
      </c>
    </row>
    <row r="1235" spans="1:10" x14ac:dyDescent="0.35">
      <c r="A1235">
        <v>1502</v>
      </c>
      <c r="B1235" s="20">
        <v>45513</v>
      </c>
      <c r="C1235">
        <v>114</v>
      </c>
      <c r="D1235" t="s">
        <v>27</v>
      </c>
      <c r="E1235">
        <v>105</v>
      </c>
      <c r="F1235" t="s">
        <v>12469</v>
      </c>
      <c r="G1235">
        <v>1</v>
      </c>
      <c r="I1235">
        <v>0</v>
      </c>
      <c r="J1235">
        <v>84743.92</v>
      </c>
    </row>
    <row r="1236" spans="1:10" x14ac:dyDescent="0.35">
      <c r="A1236">
        <v>1506</v>
      </c>
      <c r="B1236" s="20">
        <v>45513</v>
      </c>
      <c r="C1236">
        <v>105</v>
      </c>
      <c r="D1236" t="s">
        <v>12469</v>
      </c>
      <c r="E1236">
        <v>114</v>
      </c>
      <c r="F1236" t="s">
        <v>27</v>
      </c>
      <c r="G1236">
        <v>0</v>
      </c>
      <c r="I1236">
        <v>33420</v>
      </c>
      <c r="J1236">
        <v>0</v>
      </c>
    </row>
    <row r="1237" spans="1:10" x14ac:dyDescent="0.35">
      <c r="A1237">
        <v>1494</v>
      </c>
      <c r="B1237" s="20">
        <v>45512</v>
      </c>
      <c r="C1237">
        <v>114</v>
      </c>
      <c r="D1237" t="s">
        <v>27</v>
      </c>
      <c r="E1237">
        <v>105</v>
      </c>
      <c r="F1237" t="s">
        <v>12469</v>
      </c>
      <c r="G1237">
        <v>1</v>
      </c>
      <c r="I1237">
        <v>0</v>
      </c>
      <c r="J1237">
        <v>104935.59</v>
      </c>
    </row>
    <row r="1238" spans="1:10" x14ac:dyDescent="0.35">
      <c r="A1238">
        <v>1497</v>
      </c>
      <c r="B1238" s="20">
        <v>45512</v>
      </c>
      <c r="C1238">
        <v>105</v>
      </c>
      <c r="D1238" t="s">
        <v>12469</v>
      </c>
      <c r="E1238">
        <v>114</v>
      </c>
      <c r="F1238" t="s">
        <v>27</v>
      </c>
      <c r="G1238">
        <v>0</v>
      </c>
      <c r="I1238">
        <v>72810</v>
      </c>
      <c r="J1238">
        <v>0</v>
      </c>
    </row>
    <row r="1239" spans="1:10" x14ac:dyDescent="0.35">
      <c r="A1239">
        <v>1584</v>
      </c>
      <c r="B1239" s="20">
        <v>45512</v>
      </c>
      <c r="C1239">
        <v>114</v>
      </c>
      <c r="D1239" t="s">
        <v>27</v>
      </c>
      <c r="E1239">
        <v>105</v>
      </c>
      <c r="F1239" t="s">
        <v>12469</v>
      </c>
      <c r="G1239">
        <v>0</v>
      </c>
      <c r="I1239">
        <v>0</v>
      </c>
      <c r="J1239">
        <v>247.64</v>
      </c>
    </row>
    <row r="1240" spans="1:10" x14ac:dyDescent="0.35">
      <c r="A1240">
        <v>1487</v>
      </c>
      <c r="B1240" s="20">
        <v>45511</v>
      </c>
      <c r="C1240">
        <v>105</v>
      </c>
      <c r="D1240" t="s">
        <v>12469</v>
      </c>
      <c r="E1240">
        <v>114</v>
      </c>
      <c r="F1240" t="s">
        <v>27</v>
      </c>
      <c r="G1240">
        <v>0</v>
      </c>
      <c r="I1240">
        <v>28960</v>
      </c>
      <c r="J1240">
        <v>0</v>
      </c>
    </row>
    <row r="1241" spans="1:10" x14ac:dyDescent="0.35">
      <c r="A1241">
        <v>1491</v>
      </c>
      <c r="B1241" s="20">
        <v>45511</v>
      </c>
      <c r="C1241">
        <v>143</v>
      </c>
      <c r="D1241" t="s">
        <v>12467</v>
      </c>
      <c r="E1241">
        <v>114</v>
      </c>
      <c r="F1241" t="s">
        <v>27</v>
      </c>
      <c r="G1241">
        <v>0</v>
      </c>
      <c r="I1241">
        <v>45850</v>
      </c>
      <c r="J1241">
        <v>0</v>
      </c>
    </row>
    <row r="1242" spans="1:10" x14ac:dyDescent="0.35">
      <c r="A1242">
        <v>1562</v>
      </c>
      <c r="B1242" s="20">
        <v>45511</v>
      </c>
      <c r="C1242">
        <v>114</v>
      </c>
      <c r="D1242" t="s">
        <v>27</v>
      </c>
      <c r="E1242">
        <v>105</v>
      </c>
      <c r="F1242" t="s">
        <v>12469</v>
      </c>
      <c r="G1242">
        <v>1</v>
      </c>
      <c r="I1242">
        <v>0</v>
      </c>
      <c r="J1242">
        <v>79130.09</v>
      </c>
    </row>
    <row r="1243" spans="1:10" x14ac:dyDescent="0.35">
      <c r="A1243">
        <v>1467</v>
      </c>
      <c r="B1243" s="20">
        <v>45510</v>
      </c>
      <c r="C1243">
        <v>114</v>
      </c>
      <c r="D1243" t="s">
        <v>27</v>
      </c>
      <c r="E1243">
        <v>105</v>
      </c>
      <c r="F1243" t="s">
        <v>12469</v>
      </c>
      <c r="G1243">
        <v>1</v>
      </c>
      <c r="I1243">
        <v>0</v>
      </c>
      <c r="J1243">
        <v>55640.57</v>
      </c>
    </row>
    <row r="1244" spans="1:10" x14ac:dyDescent="0.35">
      <c r="A1244">
        <v>1472</v>
      </c>
      <c r="B1244" s="20">
        <v>45510</v>
      </c>
      <c r="C1244">
        <v>105</v>
      </c>
      <c r="D1244" t="s">
        <v>12469</v>
      </c>
      <c r="E1244">
        <v>114</v>
      </c>
      <c r="F1244" t="s">
        <v>27</v>
      </c>
      <c r="G1244">
        <v>0</v>
      </c>
      <c r="I1244">
        <v>32010</v>
      </c>
      <c r="J1244">
        <v>0</v>
      </c>
    </row>
    <row r="1245" spans="1:10" x14ac:dyDescent="0.35">
      <c r="A1245">
        <v>1476</v>
      </c>
      <c r="B1245" s="20">
        <v>45510</v>
      </c>
      <c r="C1245">
        <v>143</v>
      </c>
      <c r="D1245" t="s">
        <v>12467</v>
      </c>
      <c r="E1245">
        <v>114</v>
      </c>
      <c r="F1245" t="s">
        <v>27</v>
      </c>
      <c r="G1245">
        <v>0</v>
      </c>
      <c r="I1245">
        <v>10554</v>
      </c>
      <c r="J1245">
        <v>0</v>
      </c>
    </row>
    <row r="1246" spans="1:10" x14ac:dyDescent="0.35">
      <c r="A1246">
        <v>1482</v>
      </c>
      <c r="B1246" s="20">
        <v>45510</v>
      </c>
      <c r="C1246">
        <v>114</v>
      </c>
      <c r="D1246" t="s">
        <v>27</v>
      </c>
      <c r="E1246">
        <v>105</v>
      </c>
      <c r="F1246" t="s">
        <v>12469</v>
      </c>
      <c r="G1246">
        <v>0</v>
      </c>
      <c r="I1246">
        <v>0</v>
      </c>
      <c r="J1246">
        <v>2200</v>
      </c>
    </row>
    <row r="1247" spans="1:10" x14ac:dyDescent="0.35">
      <c r="A1247">
        <v>1451</v>
      </c>
      <c r="B1247" s="20">
        <v>45509</v>
      </c>
      <c r="C1247">
        <v>114</v>
      </c>
      <c r="D1247" t="s">
        <v>27</v>
      </c>
      <c r="E1247">
        <v>105</v>
      </c>
      <c r="F1247" t="s">
        <v>12469</v>
      </c>
      <c r="G1247">
        <v>1</v>
      </c>
      <c r="I1247">
        <v>0</v>
      </c>
      <c r="J1247">
        <v>294298.76</v>
      </c>
    </row>
    <row r="1248" spans="1:10" x14ac:dyDescent="0.35">
      <c r="A1248">
        <v>1455</v>
      </c>
      <c r="B1248" s="20">
        <v>45509</v>
      </c>
      <c r="C1248">
        <v>105</v>
      </c>
      <c r="D1248" t="s">
        <v>12469</v>
      </c>
      <c r="E1248">
        <v>114</v>
      </c>
      <c r="F1248" t="s">
        <v>27</v>
      </c>
      <c r="G1248">
        <v>0</v>
      </c>
      <c r="I1248">
        <v>148210</v>
      </c>
      <c r="J1248">
        <v>0</v>
      </c>
    </row>
    <row r="1249" spans="1:10" x14ac:dyDescent="0.35">
      <c r="A1249">
        <v>1459</v>
      </c>
      <c r="B1249" s="20">
        <v>45509</v>
      </c>
      <c r="C1249">
        <v>143</v>
      </c>
      <c r="D1249" t="s">
        <v>12467</v>
      </c>
      <c r="E1249">
        <v>114</v>
      </c>
      <c r="F1249" t="s">
        <v>27</v>
      </c>
      <c r="G1249">
        <v>0</v>
      </c>
      <c r="I1249">
        <v>2021</v>
      </c>
      <c r="J1249">
        <v>0</v>
      </c>
    </row>
    <row r="1250" spans="1:10" x14ac:dyDescent="0.35">
      <c r="A1250">
        <v>1434</v>
      </c>
      <c r="B1250" s="20">
        <v>45506</v>
      </c>
      <c r="C1250">
        <v>114</v>
      </c>
      <c r="D1250" t="s">
        <v>27</v>
      </c>
      <c r="E1250">
        <v>105</v>
      </c>
      <c r="F1250" t="s">
        <v>12469</v>
      </c>
      <c r="G1250">
        <v>1</v>
      </c>
      <c r="I1250">
        <v>0</v>
      </c>
      <c r="J1250">
        <v>65984.44</v>
      </c>
    </row>
    <row r="1251" spans="1:10" x14ac:dyDescent="0.35">
      <c r="A1251">
        <v>1442</v>
      </c>
      <c r="B1251" s="20">
        <v>45506</v>
      </c>
      <c r="C1251">
        <v>105</v>
      </c>
      <c r="D1251" t="s">
        <v>12469</v>
      </c>
      <c r="E1251">
        <v>114</v>
      </c>
      <c r="F1251" t="s">
        <v>27</v>
      </c>
      <c r="G1251">
        <v>0</v>
      </c>
      <c r="I1251">
        <v>17610</v>
      </c>
      <c r="J1251">
        <v>0</v>
      </c>
    </row>
    <row r="1252" spans="1:10" x14ac:dyDescent="0.35">
      <c r="A1252">
        <v>1425</v>
      </c>
      <c r="B1252" s="20">
        <v>45505</v>
      </c>
      <c r="C1252">
        <v>105</v>
      </c>
      <c r="D1252" t="s">
        <v>12469</v>
      </c>
      <c r="E1252">
        <v>114</v>
      </c>
      <c r="F1252" t="s">
        <v>27</v>
      </c>
      <c r="G1252">
        <v>0</v>
      </c>
      <c r="I1252">
        <v>61010</v>
      </c>
      <c r="J1252">
        <v>0</v>
      </c>
    </row>
    <row r="1253" spans="1:10" x14ac:dyDescent="0.35">
      <c r="A1253">
        <v>1432</v>
      </c>
      <c r="B1253" s="20">
        <v>45505</v>
      </c>
      <c r="C1253">
        <v>114</v>
      </c>
      <c r="D1253" t="s">
        <v>27</v>
      </c>
      <c r="E1253">
        <v>105</v>
      </c>
      <c r="F1253" t="s">
        <v>12469</v>
      </c>
      <c r="G1253">
        <v>0</v>
      </c>
      <c r="I1253">
        <v>0</v>
      </c>
      <c r="J1253">
        <v>2000</v>
      </c>
    </row>
    <row r="1254" spans="1:10" x14ac:dyDescent="0.35">
      <c r="A1254">
        <v>1438</v>
      </c>
      <c r="B1254" s="20">
        <v>45505</v>
      </c>
      <c r="C1254">
        <v>114</v>
      </c>
      <c r="D1254" t="s">
        <v>27</v>
      </c>
      <c r="E1254">
        <v>105</v>
      </c>
      <c r="F1254" t="s">
        <v>12469</v>
      </c>
      <c r="G1254">
        <v>1</v>
      </c>
      <c r="I1254">
        <v>0</v>
      </c>
      <c r="J1254">
        <v>52519.07</v>
      </c>
    </row>
    <row r="1255" spans="1:10" x14ac:dyDescent="0.35">
      <c r="A1255">
        <v>1415</v>
      </c>
      <c r="B1255" s="20">
        <v>45504</v>
      </c>
      <c r="C1255">
        <v>105</v>
      </c>
      <c r="D1255" t="s">
        <v>12469</v>
      </c>
      <c r="E1255">
        <v>114</v>
      </c>
      <c r="F1255" t="s">
        <v>27</v>
      </c>
      <c r="G1255">
        <v>0</v>
      </c>
      <c r="I1255">
        <v>24510</v>
      </c>
      <c r="J1255">
        <v>0</v>
      </c>
    </row>
    <row r="1256" spans="1:10" x14ac:dyDescent="0.35">
      <c r="A1256">
        <v>1418</v>
      </c>
      <c r="B1256" s="20">
        <v>45504</v>
      </c>
      <c r="C1256">
        <v>143</v>
      </c>
      <c r="D1256" t="s">
        <v>12467</v>
      </c>
      <c r="E1256">
        <v>114</v>
      </c>
      <c r="F1256" t="s">
        <v>27</v>
      </c>
      <c r="G1256">
        <v>0</v>
      </c>
      <c r="I1256">
        <v>537</v>
      </c>
      <c r="J1256">
        <v>0</v>
      </c>
    </row>
    <row r="1257" spans="1:10" x14ac:dyDescent="0.35">
      <c r="A1257">
        <v>1393</v>
      </c>
      <c r="B1257" s="20">
        <v>45503</v>
      </c>
      <c r="C1257">
        <v>114</v>
      </c>
      <c r="D1257" t="s">
        <v>27</v>
      </c>
      <c r="E1257">
        <v>105</v>
      </c>
      <c r="F1257" t="s">
        <v>12469</v>
      </c>
      <c r="G1257">
        <v>1</v>
      </c>
      <c r="I1257">
        <v>0</v>
      </c>
      <c r="J1257">
        <v>24277.279999999999</v>
      </c>
    </row>
    <row r="1258" spans="1:10" x14ac:dyDescent="0.35">
      <c r="A1258">
        <v>1403</v>
      </c>
      <c r="B1258" s="20">
        <v>45503</v>
      </c>
      <c r="C1258">
        <v>105</v>
      </c>
      <c r="D1258" t="s">
        <v>12469</v>
      </c>
      <c r="E1258">
        <v>114</v>
      </c>
      <c r="F1258" t="s">
        <v>27</v>
      </c>
      <c r="G1258">
        <v>0</v>
      </c>
      <c r="I1258">
        <v>21510</v>
      </c>
      <c r="J1258">
        <v>0</v>
      </c>
    </row>
    <row r="1259" spans="1:10" x14ac:dyDescent="0.35">
      <c r="A1259">
        <v>1407</v>
      </c>
      <c r="B1259" s="20">
        <v>45503</v>
      </c>
      <c r="C1259">
        <v>143</v>
      </c>
      <c r="D1259" t="s">
        <v>12467</v>
      </c>
      <c r="E1259">
        <v>114</v>
      </c>
      <c r="F1259" t="s">
        <v>27</v>
      </c>
      <c r="G1259">
        <v>0</v>
      </c>
      <c r="I1259">
        <v>218</v>
      </c>
      <c r="J1259">
        <v>0</v>
      </c>
    </row>
    <row r="1260" spans="1:10" x14ac:dyDescent="0.35">
      <c r="A1260">
        <v>1397</v>
      </c>
      <c r="B1260" s="20">
        <v>45502</v>
      </c>
      <c r="C1260">
        <v>105</v>
      </c>
      <c r="D1260" t="s">
        <v>12469</v>
      </c>
      <c r="E1260">
        <v>114</v>
      </c>
      <c r="F1260" t="s">
        <v>27</v>
      </c>
      <c r="G1260">
        <v>0</v>
      </c>
      <c r="I1260">
        <v>103220</v>
      </c>
      <c r="J1260">
        <v>0</v>
      </c>
    </row>
    <row r="1261" spans="1:10" x14ac:dyDescent="0.35">
      <c r="A1261">
        <v>1370</v>
      </c>
      <c r="B1261" s="20">
        <v>45499</v>
      </c>
      <c r="C1261">
        <v>114</v>
      </c>
      <c r="D1261" t="s">
        <v>27</v>
      </c>
      <c r="E1261">
        <v>105</v>
      </c>
      <c r="F1261" t="s">
        <v>12469</v>
      </c>
      <c r="G1261">
        <v>1</v>
      </c>
      <c r="I1261">
        <v>0</v>
      </c>
      <c r="J1261">
        <v>95662.58</v>
      </c>
    </row>
    <row r="1262" spans="1:10" x14ac:dyDescent="0.35">
      <c r="A1262">
        <v>1386</v>
      </c>
      <c r="B1262" s="20">
        <v>45499</v>
      </c>
      <c r="C1262">
        <v>105</v>
      </c>
      <c r="D1262" t="s">
        <v>12469</v>
      </c>
      <c r="E1262">
        <v>114</v>
      </c>
      <c r="F1262" t="s">
        <v>27</v>
      </c>
      <c r="G1262">
        <v>0</v>
      </c>
      <c r="I1262">
        <v>25610</v>
      </c>
      <c r="J1262">
        <v>0</v>
      </c>
    </row>
    <row r="1263" spans="1:10" x14ac:dyDescent="0.35">
      <c r="A1263">
        <v>1391</v>
      </c>
      <c r="B1263" s="20">
        <v>45499</v>
      </c>
      <c r="C1263">
        <v>143</v>
      </c>
      <c r="D1263" t="s">
        <v>12467</v>
      </c>
      <c r="E1263">
        <v>114</v>
      </c>
      <c r="F1263" t="s">
        <v>27</v>
      </c>
      <c r="G1263">
        <v>0</v>
      </c>
      <c r="I1263">
        <v>100</v>
      </c>
      <c r="J1263">
        <v>0</v>
      </c>
    </row>
    <row r="1264" spans="1:10" x14ac:dyDescent="0.35">
      <c r="A1264">
        <v>1365</v>
      </c>
      <c r="B1264" s="20">
        <v>45498</v>
      </c>
      <c r="C1264">
        <v>114</v>
      </c>
      <c r="D1264" t="s">
        <v>27</v>
      </c>
      <c r="E1264">
        <v>105</v>
      </c>
      <c r="F1264" t="s">
        <v>12469</v>
      </c>
      <c r="G1264">
        <v>1</v>
      </c>
      <c r="I1264">
        <v>0</v>
      </c>
      <c r="J1264">
        <v>87088.13</v>
      </c>
    </row>
    <row r="1265" spans="1:10" x14ac:dyDescent="0.35">
      <c r="A1265">
        <v>1374</v>
      </c>
      <c r="B1265" s="20">
        <v>45498</v>
      </c>
      <c r="C1265">
        <v>105</v>
      </c>
      <c r="D1265" t="s">
        <v>12469</v>
      </c>
      <c r="E1265">
        <v>114</v>
      </c>
      <c r="F1265" t="s">
        <v>27</v>
      </c>
      <c r="G1265">
        <v>0</v>
      </c>
      <c r="I1265">
        <v>195380</v>
      </c>
      <c r="J1265">
        <v>0</v>
      </c>
    </row>
    <row r="1266" spans="1:10" x14ac:dyDescent="0.35">
      <c r="A1266">
        <v>1350</v>
      </c>
      <c r="B1266" s="20">
        <v>45497</v>
      </c>
      <c r="C1266">
        <v>114</v>
      </c>
      <c r="D1266" t="s">
        <v>27</v>
      </c>
      <c r="E1266">
        <v>105</v>
      </c>
      <c r="F1266" t="s">
        <v>12469</v>
      </c>
      <c r="G1266">
        <v>1</v>
      </c>
      <c r="I1266">
        <v>0</v>
      </c>
      <c r="J1266">
        <v>59370.879999999997</v>
      </c>
    </row>
    <row r="1267" spans="1:10" x14ac:dyDescent="0.35">
      <c r="A1267">
        <v>1355</v>
      </c>
      <c r="B1267" s="20">
        <v>45497</v>
      </c>
      <c r="C1267">
        <v>105</v>
      </c>
      <c r="D1267" t="s">
        <v>12469</v>
      </c>
      <c r="E1267">
        <v>114</v>
      </c>
      <c r="F1267" t="s">
        <v>27</v>
      </c>
      <c r="G1267">
        <v>0</v>
      </c>
      <c r="I1267">
        <v>24010</v>
      </c>
      <c r="J1267">
        <v>0</v>
      </c>
    </row>
    <row r="1268" spans="1:10" x14ac:dyDescent="0.35">
      <c r="A1268">
        <v>1361</v>
      </c>
      <c r="B1268" s="20">
        <v>45497</v>
      </c>
      <c r="C1268">
        <v>114</v>
      </c>
      <c r="D1268" t="s">
        <v>27</v>
      </c>
      <c r="E1268">
        <v>105</v>
      </c>
      <c r="F1268" t="s">
        <v>12469</v>
      </c>
      <c r="G1268">
        <v>0</v>
      </c>
      <c r="I1268">
        <v>0</v>
      </c>
      <c r="J1268">
        <v>1400</v>
      </c>
    </row>
    <row r="1269" spans="1:10" x14ac:dyDescent="0.35">
      <c r="A1269">
        <v>1331</v>
      </c>
      <c r="B1269" s="20">
        <v>45496</v>
      </c>
      <c r="C1269">
        <v>105</v>
      </c>
      <c r="D1269" t="s">
        <v>12469</v>
      </c>
      <c r="E1269">
        <v>114</v>
      </c>
      <c r="F1269" t="s">
        <v>27</v>
      </c>
      <c r="G1269">
        <v>0</v>
      </c>
      <c r="I1269">
        <v>23010</v>
      </c>
      <c r="J1269">
        <v>0</v>
      </c>
    </row>
    <row r="1270" spans="1:10" x14ac:dyDescent="0.35">
      <c r="A1270">
        <v>1322</v>
      </c>
      <c r="B1270" s="20">
        <v>45495</v>
      </c>
      <c r="C1270">
        <v>105</v>
      </c>
      <c r="D1270" t="s">
        <v>12469</v>
      </c>
      <c r="E1270">
        <v>114</v>
      </c>
      <c r="F1270" t="s">
        <v>27</v>
      </c>
      <c r="G1270">
        <v>0</v>
      </c>
      <c r="I1270">
        <v>10</v>
      </c>
      <c r="J1270">
        <v>0</v>
      </c>
    </row>
    <row r="1271" spans="1:10" x14ac:dyDescent="0.35">
      <c r="A1271">
        <v>1326</v>
      </c>
      <c r="B1271" s="20">
        <v>45495</v>
      </c>
      <c r="C1271">
        <v>114</v>
      </c>
      <c r="D1271" t="s">
        <v>27</v>
      </c>
      <c r="E1271">
        <v>105</v>
      </c>
      <c r="F1271" t="s">
        <v>12469</v>
      </c>
      <c r="G1271">
        <v>1</v>
      </c>
      <c r="I1271">
        <v>0</v>
      </c>
      <c r="J1271">
        <v>314804.8</v>
      </c>
    </row>
    <row r="1272" spans="1:10" x14ac:dyDescent="0.35">
      <c r="A1272">
        <v>1338</v>
      </c>
      <c r="B1272" s="20">
        <v>45495</v>
      </c>
      <c r="C1272">
        <v>105</v>
      </c>
      <c r="D1272" t="s">
        <v>12469</v>
      </c>
      <c r="E1272">
        <v>114</v>
      </c>
      <c r="F1272" t="s">
        <v>27</v>
      </c>
      <c r="G1272">
        <v>0</v>
      </c>
      <c r="I1272">
        <v>45010</v>
      </c>
      <c r="J1272">
        <v>0</v>
      </c>
    </row>
    <row r="1273" spans="1:10" x14ac:dyDescent="0.35">
      <c r="A1273">
        <v>1344</v>
      </c>
      <c r="B1273" s="20">
        <v>45495</v>
      </c>
      <c r="C1273">
        <v>114</v>
      </c>
      <c r="D1273" t="s">
        <v>27</v>
      </c>
      <c r="E1273">
        <v>105</v>
      </c>
      <c r="F1273" t="s">
        <v>12469</v>
      </c>
      <c r="G1273">
        <v>0</v>
      </c>
      <c r="I1273">
        <v>0</v>
      </c>
      <c r="J1273">
        <v>4000</v>
      </c>
    </row>
    <row r="1274" spans="1:10" x14ac:dyDescent="0.35">
      <c r="A1274">
        <v>1306</v>
      </c>
      <c r="B1274" s="20">
        <v>45492</v>
      </c>
      <c r="C1274">
        <v>114</v>
      </c>
      <c r="D1274" t="s">
        <v>27</v>
      </c>
      <c r="E1274">
        <v>105</v>
      </c>
      <c r="F1274" t="s">
        <v>12469</v>
      </c>
      <c r="G1274">
        <v>1</v>
      </c>
      <c r="I1274">
        <v>0</v>
      </c>
      <c r="J1274">
        <v>77077.23</v>
      </c>
    </row>
    <row r="1275" spans="1:10" x14ac:dyDescent="0.35">
      <c r="A1275">
        <v>1311</v>
      </c>
      <c r="B1275" s="20">
        <v>45492</v>
      </c>
      <c r="C1275">
        <v>105</v>
      </c>
      <c r="D1275" t="s">
        <v>12469</v>
      </c>
      <c r="E1275">
        <v>114</v>
      </c>
      <c r="F1275" t="s">
        <v>27</v>
      </c>
      <c r="G1275">
        <v>0</v>
      </c>
      <c r="I1275">
        <v>58760</v>
      </c>
      <c r="J1275">
        <v>0</v>
      </c>
    </row>
    <row r="1276" spans="1:10" x14ac:dyDescent="0.35">
      <c r="A1276">
        <v>1320</v>
      </c>
      <c r="B1276" s="20">
        <v>45492</v>
      </c>
      <c r="C1276">
        <v>143</v>
      </c>
      <c r="D1276" t="s">
        <v>12467</v>
      </c>
      <c r="E1276">
        <v>114</v>
      </c>
      <c r="F1276" t="s">
        <v>27</v>
      </c>
      <c r="G1276">
        <v>0</v>
      </c>
      <c r="I1276">
        <v>30000</v>
      </c>
      <c r="J1276">
        <v>0</v>
      </c>
    </row>
    <row r="1277" spans="1:10" x14ac:dyDescent="0.35">
      <c r="A1277">
        <v>1293</v>
      </c>
      <c r="B1277" s="20">
        <v>45491</v>
      </c>
      <c r="C1277">
        <v>114</v>
      </c>
      <c r="D1277" t="s">
        <v>27</v>
      </c>
      <c r="E1277">
        <v>105</v>
      </c>
      <c r="F1277" t="s">
        <v>12469</v>
      </c>
      <c r="G1277">
        <v>1</v>
      </c>
      <c r="I1277">
        <v>0</v>
      </c>
      <c r="J1277">
        <v>57812.73</v>
      </c>
    </row>
    <row r="1278" spans="1:10" x14ac:dyDescent="0.35">
      <c r="A1278">
        <v>1296</v>
      </c>
      <c r="B1278" s="20">
        <v>45491</v>
      </c>
      <c r="C1278">
        <v>105</v>
      </c>
      <c r="D1278" t="s">
        <v>12469</v>
      </c>
      <c r="E1278">
        <v>114</v>
      </c>
      <c r="F1278" t="s">
        <v>27</v>
      </c>
      <c r="G1278">
        <v>0</v>
      </c>
      <c r="I1278">
        <v>43010</v>
      </c>
      <c r="J1278">
        <v>0</v>
      </c>
    </row>
    <row r="1279" spans="1:10" x14ac:dyDescent="0.35">
      <c r="A1279">
        <v>1301</v>
      </c>
      <c r="B1279" s="20">
        <v>45491</v>
      </c>
      <c r="C1279">
        <v>143</v>
      </c>
      <c r="D1279" t="s">
        <v>12467</v>
      </c>
      <c r="E1279">
        <v>114</v>
      </c>
      <c r="F1279" t="s">
        <v>27</v>
      </c>
      <c r="G1279">
        <v>0</v>
      </c>
      <c r="I1279">
        <v>150</v>
      </c>
      <c r="J1279">
        <v>0</v>
      </c>
    </row>
    <row r="1280" spans="1:10" x14ac:dyDescent="0.35">
      <c r="A1280">
        <v>1275</v>
      </c>
      <c r="B1280" s="20">
        <v>45490</v>
      </c>
      <c r="C1280">
        <v>114</v>
      </c>
      <c r="D1280" t="s">
        <v>27</v>
      </c>
      <c r="E1280">
        <v>105</v>
      </c>
      <c r="F1280" t="s">
        <v>12469</v>
      </c>
      <c r="G1280">
        <v>1</v>
      </c>
      <c r="I1280">
        <v>0</v>
      </c>
      <c r="J1280">
        <v>46740.66</v>
      </c>
    </row>
    <row r="1281" spans="1:10" x14ac:dyDescent="0.35">
      <c r="A1281">
        <v>1279</v>
      </c>
      <c r="B1281" s="20">
        <v>45490</v>
      </c>
      <c r="C1281">
        <v>105</v>
      </c>
      <c r="D1281" t="s">
        <v>12469</v>
      </c>
      <c r="E1281">
        <v>114</v>
      </c>
      <c r="F1281" t="s">
        <v>27</v>
      </c>
      <c r="G1281">
        <v>0</v>
      </c>
      <c r="I1281">
        <v>155010</v>
      </c>
      <c r="J1281">
        <v>0</v>
      </c>
    </row>
    <row r="1282" spans="1:10" x14ac:dyDescent="0.35">
      <c r="A1282">
        <v>1284</v>
      </c>
      <c r="B1282" s="20">
        <v>45490</v>
      </c>
      <c r="C1282">
        <v>143</v>
      </c>
      <c r="D1282" t="s">
        <v>12467</v>
      </c>
      <c r="E1282">
        <v>114</v>
      </c>
      <c r="F1282" t="s">
        <v>27</v>
      </c>
      <c r="G1282">
        <v>0</v>
      </c>
      <c r="I1282">
        <v>2150</v>
      </c>
      <c r="J1282">
        <v>0</v>
      </c>
    </row>
    <row r="1283" spans="1:10" x14ac:dyDescent="0.35">
      <c r="A1283">
        <v>1290</v>
      </c>
      <c r="B1283" s="20">
        <v>45490</v>
      </c>
      <c r="C1283">
        <v>114</v>
      </c>
      <c r="D1283" t="s">
        <v>27</v>
      </c>
      <c r="E1283">
        <v>105</v>
      </c>
      <c r="F1283" t="s">
        <v>12469</v>
      </c>
      <c r="G1283">
        <v>0</v>
      </c>
      <c r="I1283">
        <v>0</v>
      </c>
      <c r="J1283">
        <v>1000</v>
      </c>
    </row>
    <row r="1284" spans="1:10" x14ac:dyDescent="0.35">
      <c r="A1284">
        <v>1267</v>
      </c>
      <c r="B1284" s="20">
        <v>45489</v>
      </c>
      <c r="C1284">
        <v>105</v>
      </c>
      <c r="D1284" t="s">
        <v>12469</v>
      </c>
      <c r="E1284">
        <v>114</v>
      </c>
      <c r="F1284" t="s">
        <v>27</v>
      </c>
      <c r="G1284">
        <v>0</v>
      </c>
      <c r="I1284">
        <v>37973.56</v>
      </c>
      <c r="J1284">
        <v>0</v>
      </c>
    </row>
    <row r="1285" spans="1:10" x14ac:dyDescent="0.35">
      <c r="A1285">
        <v>1269</v>
      </c>
      <c r="B1285" s="20">
        <v>45489</v>
      </c>
      <c r="C1285">
        <v>114</v>
      </c>
      <c r="D1285" t="s">
        <v>27</v>
      </c>
      <c r="E1285">
        <v>105</v>
      </c>
      <c r="F1285" t="s">
        <v>12469</v>
      </c>
      <c r="G1285">
        <v>1</v>
      </c>
      <c r="I1285">
        <v>0</v>
      </c>
      <c r="J1285">
        <v>32884.68</v>
      </c>
    </row>
    <row r="1286" spans="1:10" x14ac:dyDescent="0.35">
      <c r="A1286">
        <v>1244</v>
      </c>
      <c r="B1286" s="20">
        <v>45488</v>
      </c>
      <c r="C1286">
        <v>114</v>
      </c>
      <c r="D1286" t="s">
        <v>27</v>
      </c>
      <c r="E1286">
        <v>105</v>
      </c>
      <c r="F1286" t="s">
        <v>12469</v>
      </c>
      <c r="G1286">
        <v>1</v>
      </c>
      <c r="I1286">
        <v>0</v>
      </c>
      <c r="J1286">
        <v>285926.23</v>
      </c>
    </row>
    <row r="1287" spans="1:10" x14ac:dyDescent="0.35">
      <c r="A1287">
        <v>1248</v>
      </c>
      <c r="B1287" s="20">
        <v>45488</v>
      </c>
      <c r="C1287">
        <v>105</v>
      </c>
      <c r="D1287" t="s">
        <v>12469</v>
      </c>
      <c r="E1287">
        <v>114</v>
      </c>
      <c r="F1287" t="s">
        <v>27</v>
      </c>
      <c r="G1287">
        <v>0</v>
      </c>
      <c r="I1287">
        <v>50170</v>
      </c>
      <c r="J1287">
        <v>0</v>
      </c>
    </row>
    <row r="1288" spans="1:10" x14ac:dyDescent="0.35">
      <c r="A1288">
        <v>1261</v>
      </c>
      <c r="B1288" s="20">
        <v>45488</v>
      </c>
      <c r="C1288">
        <v>114</v>
      </c>
      <c r="D1288" t="s">
        <v>27</v>
      </c>
      <c r="E1288">
        <v>105</v>
      </c>
      <c r="F1288" t="s">
        <v>12469</v>
      </c>
      <c r="G1288">
        <v>0</v>
      </c>
      <c r="I1288">
        <v>0</v>
      </c>
      <c r="J1288">
        <v>7000</v>
      </c>
    </row>
    <row r="1289" spans="1:10" x14ac:dyDescent="0.35">
      <c r="A1289">
        <v>1227</v>
      </c>
      <c r="B1289" s="20">
        <v>45485</v>
      </c>
      <c r="C1289">
        <v>114</v>
      </c>
      <c r="D1289" t="s">
        <v>27</v>
      </c>
      <c r="E1289">
        <v>105</v>
      </c>
      <c r="F1289" t="s">
        <v>12469</v>
      </c>
      <c r="G1289">
        <v>1</v>
      </c>
      <c r="I1289">
        <v>0</v>
      </c>
      <c r="J1289">
        <v>87377.84</v>
      </c>
    </row>
    <row r="1290" spans="1:10" x14ac:dyDescent="0.35">
      <c r="A1290">
        <v>1234</v>
      </c>
      <c r="B1290" s="20">
        <v>45485</v>
      </c>
      <c r="C1290">
        <v>105</v>
      </c>
      <c r="D1290" t="s">
        <v>12469</v>
      </c>
      <c r="E1290">
        <v>114</v>
      </c>
      <c r="F1290" t="s">
        <v>27</v>
      </c>
      <c r="G1290">
        <v>0</v>
      </c>
      <c r="I1290">
        <v>32591</v>
      </c>
      <c r="J1290">
        <v>0</v>
      </c>
    </row>
    <row r="1291" spans="1:10" x14ac:dyDescent="0.35">
      <c r="A1291">
        <v>1217</v>
      </c>
      <c r="B1291" s="20">
        <v>45484</v>
      </c>
      <c r="C1291">
        <v>114</v>
      </c>
      <c r="D1291" t="s">
        <v>27</v>
      </c>
      <c r="E1291">
        <v>105</v>
      </c>
      <c r="F1291" t="s">
        <v>12469</v>
      </c>
      <c r="G1291">
        <v>1</v>
      </c>
      <c r="I1291">
        <v>0</v>
      </c>
      <c r="J1291">
        <v>68338.37</v>
      </c>
    </row>
    <row r="1292" spans="1:10" x14ac:dyDescent="0.35">
      <c r="A1292">
        <v>1221</v>
      </c>
      <c r="B1292" s="20">
        <v>45484</v>
      </c>
      <c r="C1292">
        <v>105</v>
      </c>
      <c r="D1292" t="s">
        <v>12469</v>
      </c>
      <c r="E1292">
        <v>114</v>
      </c>
      <c r="F1292" t="s">
        <v>27</v>
      </c>
      <c r="G1292">
        <v>0</v>
      </c>
      <c r="I1292">
        <v>37165.72</v>
      </c>
      <c r="J1292">
        <v>0</v>
      </c>
    </row>
    <row r="1293" spans="1:10" x14ac:dyDescent="0.35">
      <c r="A1293">
        <v>1199</v>
      </c>
      <c r="B1293" s="20">
        <v>45483</v>
      </c>
      <c r="C1293">
        <v>105</v>
      </c>
      <c r="D1293" t="s">
        <v>12469</v>
      </c>
      <c r="E1293">
        <v>114</v>
      </c>
      <c r="F1293" t="s">
        <v>27</v>
      </c>
      <c r="G1293">
        <v>0</v>
      </c>
      <c r="I1293">
        <v>79370</v>
      </c>
      <c r="J1293">
        <v>0</v>
      </c>
    </row>
    <row r="1294" spans="1:10" x14ac:dyDescent="0.35">
      <c r="A1294">
        <v>1202</v>
      </c>
      <c r="B1294" s="20">
        <v>45483</v>
      </c>
      <c r="C1294">
        <v>114</v>
      </c>
      <c r="D1294" t="s">
        <v>27</v>
      </c>
      <c r="E1294">
        <v>105</v>
      </c>
      <c r="F1294" t="s">
        <v>12469</v>
      </c>
      <c r="G1294">
        <v>1</v>
      </c>
      <c r="I1294">
        <v>0</v>
      </c>
      <c r="J1294">
        <v>84492.62</v>
      </c>
    </row>
    <row r="1295" spans="1:10" x14ac:dyDescent="0.35">
      <c r="A1295">
        <v>1207</v>
      </c>
      <c r="B1295" s="20">
        <v>45483</v>
      </c>
      <c r="C1295">
        <v>143</v>
      </c>
      <c r="D1295" t="s">
        <v>12467</v>
      </c>
      <c r="E1295">
        <v>114</v>
      </c>
      <c r="F1295" t="s">
        <v>27</v>
      </c>
      <c r="G1295">
        <v>0</v>
      </c>
      <c r="I1295">
        <v>45066.23</v>
      </c>
      <c r="J1295">
        <v>0</v>
      </c>
    </row>
    <row r="1296" spans="1:10" x14ac:dyDescent="0.35">
      <c r="A1296">
        <v>1214</v>
      </c>
      <c r="B1296" s="20">
        <v>45483</v>
      </c>
      <c r="C1296">
        <v>114</v>
      </c>
      <c r="D1296" t="s">
        <v>27</v>
      </c>
      <c r="E1296">
        <v>105</v>
      </c>
      <c r="F1296" t="s">
        <v>12469</v>
      </c>
      <c r="G1296">
        <v>0</v>
      </c>
      <c r="I1296">
        <v>0</v>
      </c>
      <c r="J1296">
        <v>15700</v>
      </c>
    </row>
    <row r="1297" spans="1:10" x14ac:dyDescent="0.35">
      <c r="A1297">
        <v>1182</v>
      </c>
      <c r="B1297" s="20">
        <v>45481</v>
      </c>
      <c r="C1297">
        <v>114</v>
      </c>
      <c r="D1297" t="s">
        <v>27</v>
      </c>
      <c r="E1297">
        <v>105</v>
      </c>
      <c r="F1297" t="s">
        <v>12469</v>
      </c>
      <c r="G1297">
        <v>1</v>
      </c>
      <c r="I1297">
        <v>0</v>
      </c>
      <c r="J1297">
        <v>289216.95</v>
      </c>
    </row>
    <row r="1298" spans="1:10" x14ac:dyDescent="0.35">
      <c r="A1298">
        <v>1187</v>
      </c>
      <c r="B1298" s="20">
        <v>45481</v>
      </c>
      <c r="C1298">
        <v>105</v>
      </c>
      <c r="D1298" t="s">
        <v>12469</v>
      </c>
      <c r="E1298">
        <v>114</v>
      </c>
      <c r="F1298" t="s">
        <v>27</v>
      </c>
      <c r="G1298">
        <v>0</v>
      </c>
      <c r="I1298">
        <v>102210</v>
      </c>
      <c r="J1298">
        <v>0</v>
      </c>
    </row>
    <row r="1299" spans="1:10" x14ac:dyDescent="0.35">
      <c r="A1299">
        <v>1192</v>
      </c>
      <c r="B1299" s="20">
        <v>45481</v>
      </c>
      <c r="C1299">
        <v>143</v>
      </c>
      <c r="D1299" t="s">
        <v>12467</v>
      </c>
      <c r="E1299">
        <v>114</v>
      </c>
      <c r="F1299" t="s">
        <v>27</v>
      </c>
      <c r="G1299">
        <v>0</v>
      </c>
      <c r="I1299">
        <v>1500</v>
      </c>
      <c r="J1299">
        <v>0</v>
      </c>
    </row>
    <row r="1300" spans="1:10" x14ac:dyDescent="0.35">
      <c r="A1300">
        <v>1166</v>
      </c>
      <c r="B1300" s="20">
        <v>45478</v>
      </c>
      <c r="C1300">
        <v>114</v>
      </c>
      <c r="D1300" t="s">
        <v>27</v>
      </c>
      <c r="E1300">
        <v>105</v>
      </c>
      <c r="F1300" t="s">
        <v>12469</v>
      </c>
      <c r="G1300">
        <v>1</v>
      </c>
      <c r="I1300">
        <v>0</v>
      </c>
      <c r="J1300">
        <v>90705.44</v>
      </c>
    </row>
    <row r="1301" spans="1:10" x14ac:dyDescent="0.35">
      <c r="A1301">
        <v>1170</v>
      </c>
      <c r="B1301" s="20">
        <v>45478</v>
      </c>
      <c r="C1301">
        <v>105</v>
      </c>
      <c r="D1301" t="s">
        <v>12469</v>
      </c>
      <c r="E1301">
        <v>114</v>
      </c>
      <c r="F1301" t="s">
        <v>27</v>
      </c>
      <c r="G1301">
        <v>0</v>
      </c>
      <c r="I1301">
        <v>23710</v>
      </c>
      <c r="J1301">
        <v>0</v>
      </c>
    </row>
    <row r="1302" spans="1:10" x14ac:dyDescent="0.35">
      <c r="A1302">
        <v>1176</v>
      </c>
      <c r="B1302" s="20">
        <v>45478</v>
      </c>
      <c r="C1302">
        <v>143</v>
      </c>
      <c r="D1302" t="s">
        <v>12467</v>
      </c>
      <c r="E1302">
        <v>114</v>
      </c>
      <c r="F1302" t="s">
        <v>27</v>
      </c>
      <c r="G1302">
        <v>0</v>
      </c>
      <c r="I1302">
        <v>1400</v>
      </c>
      <c r="J1302">
        <v>0</v>
      </c>
    </row>
    <row r="1303" spans="1:10" x14ac:dyDescent="0.35">
      <c r="A1303">
        <v>1178</v>
      </c>
      <c r="B1303" s="20">
        <v>45478</v>
      </c>
      <c r="C1303">
        <v>114</v>
      </c>
      <c r="D1303" t="s">
        <v>27</v>
      </c>
      <c r="E1303">
        <v>105</v>
      </c>
      <c r="F1303" t="s">
        <v>12469</v>
      </c>
      <c r="G1303">
        <v>0</v>
      </c>
      <c r="I1303">
        <v>0</v>
      </c>
      <c r="J1303">
        <v>2300</v>
      </c>
    </row>
    <row r="1304" spans="1:10" x14ac:dyDescent="0.35">
      <c r="A1304">
        <v>1151</v>
      </c>
      <c r="B1304" s="20">
        <v>45477</v>
      </c>
      <c r="C1304">
        <v>105</v>
      </c>
      <c r="D1304" t="s">
        <v>12469</v>
      </c>
      <c r="E1304">
        <v>114</v>
      </c>
      <c r="F1304" t="s">
        <v>27</v>
      </c>
      <c r="G1304">
        <v>0</v>
      </c>
      <c r="I1304">
        <v>60710</v>
      </c>
      <c r="J1304">
        <v>0</v>
      </c>
    </row>
    <row r="1305" spans="1:10" x14ac:dyDescent="0.35">
      <c r="A1305">
        <v>1156</v>
      </c>
      <c r="B1305" s="20">
        <v>45477</v>
      </c>
      <c r="C1305">
        <v>143</v>
      </c>
      <c r="D1305" t="s">
        <v>12467</v>
      </c>
      <c r="E1305">
        <v>114</v>
      </c>
      <c r="F1305" t="s">
        <v>27</v>
      </c>
      <c r="G1305">
        <v>0</v>
      </c>
      <c r="I1305">
        <v>10954.31</v>
      </c>
      <c r="J1305">
        <v>0</v>
      </c>
    </row>
    <row r="1306" spans="1:10" x14ac:dyDescent="0.35">
      <c r="A1306">
        <v>1159</v>
      </c>
      <c r="B1306" s="20">
        <v>45477</v>
      </c>
      <c r="C1306">
        <v>114</v>
      </c>
      <c r="D1306" t="s">
        <v>27</v>
      </c>
      <c r="E1306">
        <v>105</v>
      </c>
      <c r="F1306" t="s">
        <v>12469</v>
      </c>
      <c r="G1306">
        <v>1</v>
      </c>
      <c r="I1306">
        <v>0</v>
      </c>
      <c r="J1306">
        <v>81293.63</v>
      </c>
    </row>
    <row r="1307" spans="1:10" x14ac:dyDescent="0.35">
      <c r="A1307">
        <v>1133</v>
      </c>
      <c r="B1307" s="20">
        <v>45476</v>
      </c>
      <c r="C1307">
        <v>114</v>
      </c>
      <c r="D1307" t="s">
        <v>27</v>
      </c>
      <c r="E1307">
        <v>105</v>
      </c>
      <c r="F1307" t="s">
        <v>12469</v>
      </c>
      <c r="G1307">
        <v>1</v>
      </c>
      <c r="I1307">
        <v>0</v>
      </c>
      <c r="J1307">
        <v>51660.86</v>
      </c>
    </row>
    <row r="1308" spans="1:10" x14ac:dyDescent="0.35">
      <c r="A1308">
        <v>1136</v>
      </c>
      <c r="B1308" s="20">
        <v>45476</v>
      </c>
      <c r="C1308">
        <v>105</v>
      </c>
      <c r="D1308" t="s">
        <v>12469</v>
      </c>
      <c r="E1308">
        <v>114</v>
      </c>
      <c r="F1308" t="s">
        <v>27</v>
      </c>
      <c r="G1308">
        <v>0</v>
      </c>
      <c r="I1308">
        <v>24742.94</v>
      </c>
      <c r="J1308">
        <v>0</v>
      </c>
    </row>
    <row r="1309" spans="1:10" x14ac:dyDescent="0.35">
      <c r="A1309">
        <v>1118</v>
      </c>
      <c r="B1309" s="20">
        <v>45475</v>
      </c>
      <c r="C1309">
        <v>114</v>
      </c>
      <c r="D1309" t="s">
        <v>27</v>
      </c>
      <c r="E1309">
        <v>105</v>
      </c>
      <c r="F1309" t="s">
        <v>12469</v>
      </c>
      <c r="G1309">
        <v>1</v>
      </c>
      <c r="I1309">
        <v>0</v>
      </c>
      <c r="J1309">
        <v>33915.629999999997</v>
      </c>
    </row>
    <row r="1310" spans="1:10" x14ac:dyDescent="0.35">
      <c r="A1310">
        <v>1122</v>
      </c>
      <c r="B1310" s="20">
        <v>45475</v>
      </c>
      <c r="C1310">
        <v>105</v>
      </c>
      <c r="D1310" t="s">
        <v>12469</v>
      </c>
      <c r="E1310">
        <v>114</v>
      </c>
      <c r="F1310" t="s">
        <v>27</v>
      </c>
      <c r="G1310">
        <v>0</v>
      </c>
      <c r="I1310">
        <v>10</v>
      </c>
      <c r="J1310">
        <v>0</v>
      </c>
    </row>
    <row r="1311" spans="1:10" x14ac:dyDescent="0.35">
      <c r="A1311">
        <v>1103</v>
      </c>
      <c r="B1311" s="20">
        <v>45474</v>
      </c>
      <c r="C1311">
        <v>114</v>
      </c>
      <c r="D1311" t="s">
        <v>27</v>
      </c>
      <c r="E1311">
        <v>105</v>
      </c>
      <c r="F1311" t="s">
        <v>12469</v>
      </c>
      <c r="G1311">
        <v>1</v>
      </c>
      <c r="I1311">
        <v>0</v>
      </c>
      <c r="J1311">
        <v>278160.07</v>
      </c>
    </row>
    <row r="1312" spans="1:10" x14ac:dyDescent="0.35">
      <c r="A1312">
        <v>1107</v>
      </c>
      <c r="B1312" s="20">
        <v>45474</v>
      </c>
      <c r="C1312">
        <v>105</v>
      </c>
      <c r="D1312" t="s">
        <v>12469</v>
      </c>
      <c r="E1312">
        <v>114</v>
      </c>
      <c r="F1312" t="s">
        <v>27</v>
      </c>
      <c r="G1312">
        <v>0</v>
      </c>
      <c r="I1312">
        <v>45010</v>
      </c>
      <c r="J1312">
        <v>0</v>
      </c>
    </row>
    <row r="1313" spans="1:10" x14ac:dyDescent="0.35">
      <c r="A1313">
        <v>1114</v>
      </c>
      <c r="B1313" s="20">
        <v>45474</v>
      </c>
      <c r="C1313">
        <v>114</v>
      </c>
      <c r="D1313" t="s">
        <v>27</v>
      </c>
      <c r="E1313">
        <v>105</v>
      </c>
      <c r="F1313" t="s">
        <v>12469</v>
      </c>
      <c r="G1313">
        <v>0</v>
      </c>
      <c r="I1313">
        <v>0</v>
      </c>
      <c r="J1313">
        <v>5300</v>
      </c>
    </row>
    <row r="1314" spans="1:10" x14ac:dyDescent="0.35">
      <c r="A1314">
        <v>1084</v>
      </c>
      <c r="B1314" s="20">
        <v>45471</v>
      </c>
      <c r="C1314">
        <v>114</v>
      </c>
      <c r="D1314" t="s">
        <v>27</v>
      </c>
      <c r="E1314">
        <v>105</v>
      </c>
      <c r="F1314" t="s">
        <v>12469</v>
      </c>
      <c r="G1314">
        <v>1</v>
      </c>
      <c r="I1314">
        <v>0</v>
      </c>
      <c r="J1314">
        <v>83661.740000000005</v>
      </c>
    </row>
    <row r="1315" spans="1:10" x14ac:dyDescent="0.35">
      <c r="A1315">
        <v>1090</v>
      </c>
      <c r="B1315" s="20">
        <v>45471</v>
      </c>
      <c r="C1315">
        <v>105</v>
      </c>
      <c r="D1315" t="s">
        <v>12469</v>
      </c>
      <c r="E1315">
        <v>114</v>
      </c>
      <c r="F1315" t="s">
        <v>27</v>
      </c>
      <c r="G1315">
        <v>0</v>
      </c>
      <c r="I1315">
        <v>32010</v>
      </c>
      <c r="J1315">
        <v>0</v>
      </c>
    </row>
    <row r="1316" spans="1:10" x14ac:dyDescent="0.35">
      <c r="A1316">
        <v>1097</v>
      </c>
      <c r="B1316" s="20">
        <v>45471</v>
      </c>
      <c r="C1316">
        <v>114</v>
      </c>
      <c r="D1316" t="s">
        <v>27</v>
      </c>
      <c r="E1316">
        <v>105</v>
      </c>
      <c r="F1316" t="s">
        <v>12469</v>
      </c>
      <c r="G1316">
        <v>0</v>
      </c>
      <c r="I1316">
        <v>0</v>
      </c>
      <c r="J1316">
        <v>3300</v>
      </c>
    </row>
    <row r="1317" spans="1:10" x14ac:dyDescent="0.35">
      <c r="A1317">
        <v>1042</v>
      </c>
      <c r="B1317" s="20">
        <v>45470</v>
      </c>
      <c r="C1317">
        <v>105</v>
      </c>
      <c r="D1317" t="s">
        <v>12469</v>
      </c>
      <c r="E1317">
        <v>114</v>
      </c>
      <c r="F1317" t="s">
        <v>27</v>
      </c>
      <c r="G1317">
        <v>0</v>
      </c>
      <c r="I1317">
        <v>52010</v>
      </c>
      <c r="J1317">
        <v>0</v>
      </c>
    </row>
    <row r="1318" spans="1:10" x14ac:dyDescent="0.35">
      <c r="A1318">
        <v>1031</v>
      </c>
      <c r="B1318" s="20">
        <v>45469</v>
      </c>
      <c r="C1318">
        <v>105</v>
      </c>
      <c r="D1318" t="s">
        <v>12469</v>
      </c>
      <c r="E1318">
        <v>114</v>
      </c>
      <c r="F1318" t="s">
        <v>27</v>
      </c>
      <c r="G1318">
        <v>0</v>
      </c>
      <c r="I1318">
        <v>35010</v>
      </c>
      <c r="J1318">
        <v>0</v>
      </c>
    </row>
    <row r="1319" spans="1:10" x14ac:dyDescent="0.35">
      <c r="A1319">
        <v>1039</v>
      </c>
      <c r="B1319" s="20">
        <v>45469</v>
      </c>
      <c r="C1319">
        <v>114</v>
      </c>
      <c r="D1319" t="s">
        <v>27</v>
      </c>
      <c r="E1319">
        <v>105</v>
      </c>
      <c r="F1319" t="s">
        <v>12469</v>
      </c>
      <c r="G1319">
        <v>0</v>
      </c>
      <c r="I1319">
        <v>0</v>
      </c>
      <c r="J1319">
        <v>4000</v>
      </c>
    </row>
    <row r="1320" spans="1:10" x14ac:dyDescent="0.35">
      <c r="A1320">
        <v>1078</v>
      </c>
      <c r="B1320" s="20">
        <v>45469</v>
      </c>
      <c r="C1320">
        <v>114</v>
      </c>
      <c r="D1320" t="s">
        <v>27</v>
      </c>
      <c r="E1320">
        <v>105</v>
      </c>
      <c r="F1320" t="s">
        <v>12469</v>
      </c>
      <c r="G1320">
        <v>1</v>
      </c>
      <c r="I1320">
        <v>0</v>
      </c>
      <c r="J1320">
        <v>40807.11</v>
      </c>
    </row>
    <row r="1321" spans="1:10" x14ac:dyDescent="0.35">
      <c r="A1321">
        <v>1016</v>
      </c>
      <c r="B1321" s="20">
        <v>45468</v>
      </c>
      <c r="C1321">
        <v>114</v>
      </c>
      <c r="D1321" t="s">
        <v>27</v>
      </c>
      <c r="E1321">
        <v>105</v>
      </c>
      <c r="F1321" t="s">
        <v>12469</v>
      </c>
      <c r="G1321">
        <v>0</v>
      </c>
      <c r="I1321">
        <v>0</v>
      </c>
      <c r="J1321">
        <v>5700</v>
      </c>
    </row>
    <row r="1322" spans="1:10" x14ac:dyDescent="0.35">
      <c r="A1322">
        <v>1018</v>
      </c>
      <c r="B1322" s="20">
        <v>45468</v>
      </c>
      <c r="C1322">
        <v>105</v>
      </c>
      <c r="D1322" t="s">
        <v>12469</v>
      </c>
      <c r="E1322">
        <v>114</v>
      </c>
      <c r="F1322" t="s">
        <v>27</v>
      </c>
      <c r="G1322">
        <v>0</v>
      </c>
      <c r="I1322">
        <v>152090</v>
      </c>
      <c r="J1322">
        <v>0</v>
      </c>
    </row>
    <row r="1323" spans="1:10" x14ac:dyDescent="0.35">
      <c r="A1323">
        <v>1074</v>
      </c>
      <c r="B1323" s="20">
        <v>45468</v>
      </c>
      <c r="C1323">
        <v>114</v>
      </c>
      <c r="D1323" t="s">
        <v>27</v>
      </c>
      <c r="E1323">
        <v>105</v>
      </c>
      <c r="F1323" t="s">
        <v>12469</v>
      </c>
      <c r="G1323">
        <v>1</v>
      </c>
      <c r="I1323">
        <v>0</v>
      </c>
      <c r="J1323">
        <v>29999.91</v>
      </c>
    </row>
    <row r="1324" spans="1:10" x14ac:dyDescent="0.35">
      <c r="A1324">
        <v>1001</v>
      </c>
      <c r="B1324" s="20">
        <v>45467</v>
      </c>
      <c r="C1324">
        <v>114</v>
      </c>
      <c r="D1324" t="s">
        <v>27</v>
      </c>
      <c r="E1324">
        <v>105</v>
      </c>
      <c r="F1324" t="s">
        <v>12469</v>
      </c>
      <c r="G1324">
        <v>1</v>
      </c>
      <c r="I1324">
        <v>0</v>
      </c>
      <c r="J1324">
        <v>257617.04</v>
      </c>
    </row>
    <row r="1325" spans="1:10" x14ac:dyDescent="0.35">
      <c r="A1325">
        <v>1005</v>
      </c>
      <c r="B1325" s="20">
        <v>45467</v>
      </c>
      <c r="C1325">
        <v>105</v>
      </c>
      <c r="D1325" t="s">
        <v>12469</v>
      </c>
      <c r="E1325">
        <v>114</v>
      </c>
      <c r="F1325" t="s">
        <v>27</v>
      </c>
      <c r="G1325">
        <v>0</v>
      </c>
      <c r="I1325">
        <v>85010</v>
      </c>
      <c r="J1325">
        <v>0</v>
      </c>
    </row>
    <row r="1326" spans="1:10" x14ac:dyDescent="0.35">
      <c r="A1326">
        <v>1069</v>
      </c>
      <c r="B1326" s="20">
        <v>45467</v>
      </c>
      <c r="C1326">
        <v>114</v>
      </c>
      <c r="D1326" t="s">
        <v>27</v>
      </c>
      <c r="E1326">
        <v>105</v>
      </c>
      <c r="F1326" t="s">
        <v>12469</v>
      </c>
      <c r="G1326">
        <v>0</v>
      </c>
      <c r="I1326">
        <v>0</v>
      </c>
      <c r="J1326">
        <v>9400</v>
      </c>
    </row>
    <row r="1327" spans="1:10" x14ac:dyDescent="0.35">
      <c r="A1327">
        <v>993</v>
      </c>
      <c r="B1327" s="20">
        <v>45464</v>
      </c>
      <c r="C1327">
        <v>114</v>
      </c>
      <c r="D1327" t="s">
        <v>27</v>
      </c>
      <c r="E1327">
        <v>105</v>
      </c>
      <c r="F1327" t="s">
        <v>12469</v>
      </c>
      <c r="G1327">
        <v>1</v>
      </c>
      <c r="I1327">
        <v>0</v>
      </c>
      <c r="J1327">
        <v>92149.97</v>
      </c>
    </row>
    <row r="1328" spans="1:10" x14ac:dyDescent="0.35">
      <c r="A1328">
        <v>1049</v>
      </c>
      <c r="B1328" s="20">
        <v>45464</v>
      </c>
      <c r="C1328">
        <v>105</v>
      </c>
      <c r="D1328" t="s">
        <v>12469</v>
      </c>
      <c r="E1328">
        <v>114</v>
      </c>
      <c r="F1328" t="s">
        <v>27</v>
      </c>
      <c r="G1328">
        <v>0</v>
      </c>
      <c r="I1328">
        <v>18010</v>
      </c>
      <c r="J1328">
        <v>0</v>
      </c>
    </row>
    <row r="1329" spans="1:10" x14ac:dyDescent="0.35">
      <c r="A1329">
        <v>1052</v>
      </c>
      <c r="B1329" s="20">
        <v>45464</v>
      </c>
      <c r="C1329">
        <v>105</v>
      </c>
      <c r="D1329" t="s">
        <v>12469</v>
      </c>
      <c r="E1329">
        <v>114</v>
      </c>
      <c r="F1329" t="s">
        <v>27</v>
      </c>
      <c r="G1329">
        <v>0</v>
      </c>
      <c r="I1329">
        <v>3000</v>
      </c>
      <c r="J1329">
        <v>0</v>
      </c>
    </row>
    <row r="1330" spans="1:10" x14ac:dyDescent="0.35">
      <c r="A1330">
        <v>988</v>
      </c>
      <c r="B1330" s="20">
        <v>45463</v>
      </c>
      <c r="C1330">
        <v>105</v>
      </c>
      <c r="D1330" t="s">
        <v>12469</v>
      </c>
      <c r="E1330">
        <v>114</v>
      </c>
      <c r="F1330" t="s">
        <v>27</v>
      </c>
      <c r="G1330">
        <v>0</v>
      </c>
      <c r="I1330">
        <v>83953.52</v>
      </c>
      <c r="J1330">
        <v>0</v>
      </c>
    </row>
    <row r="1331" spans="1:10" x14ac:dyDescent="0.35">
      <c r="A1331">
        <v>998</v>
      </c>
      <c r="B1331" s="20">
        <v>45463</v>
      </c>
      <c r="C1331">
        <v>114</v>
      </c>
      <c r="D1331" t="s">
        <v>27</v>
      </c>
      <c r="E1331">
        <v>105</v>
      </c>
      <c r="F1331" t="s">
        <v>12469</v>
      </c>
      <c r="G1331">
        <v>0</v>
      </c>
      <c r="I1331">
        <v>0</v>
      </c>
      <c r="J1331">
        <v>7000</v>
      </c>
    </row>
    <row r="1332" spans="1:10" x14ac:dyDescent="0.35">
      <c r="A1332">
        <v>1055</v>
      </c>
      <c r="B1332" s="20">
        <v>45463</v>
      </c>
      <c r="C1332">
        <v>114</v>
      </c>
      <c r="D1332" t="s">
        <v>27</v>
      </c>
      <c r="E1332">
        <v>105</v>
      </c>
      <c r="F1332" t="s">
        <v>12469</v>
      </c>
      <c r="G1332">
        <v>1</v>
      </c>
      <c r="I1332">
        <v>0</v>
      </c>
      <c r="J1332">
        <v>65861.95</v>
      </c>
    </row>
    <row r="1333" spans="1:10" x14ac:dyDescent="0.35">
      <c r="A1333">
        <v>974</v>
      </c>
      <c r="B1333" s="20">
        <v>45462</v>
      </c>
      <c r="C1333">
        <v>114</v>
      </c>
      <c r="D1333" t="s">
        <v>27</v>
      </c>
      <c r="E1333">
        <v>105</v>
      </c>
      <c r="F1333" t="s">
        <v>12469</v>
      </c>
      <c r="G1333">
        <v>1</v>
      </c>
      <c r="I1333">
        <v>0</v>
      </c>
      <c r="J1333">
        <v>65457.96</v>
      </c>
    </row>
    <row r="1334" spans="1:10" x14ac:dyDescent="0.35">
      <c r="A1334">
        <v>978</v>
      </c>
      <c r="B1334" s="20">
        <v>45462</v>
      </c>
      <c r="C1334">
        <v>105</v>
      </c>
      <c r="D1334" t="s">
        <v>12469</v>
      </c>
      <c r="E1334">
        <v>114</v>
      </c>
      <c r="F1334" t="s">
        <v>27</v>
      </c>
      <c r="G1334">
        <v>0</v>
      </c>
      <c r="I1334">
        <v>50155.79</v>
      </c>
      <c r="J1334">
        <v>0</v>
      </c>
    </row>
    <row r="1335" spans="1:10" x14ac:dyDescent="0.35">
      <c r="A1335">
        <v>966</v>
      </c>
      <c r="B1335" s="20">
        <v>45461</v>
      </c>
      <c r="C1335">
        <v>105</v>
      </c>
      <c r="D1335" t="s">
        <v>12469</v>
      </c>
      <c r="E1335">
        <v>114</v>
      </c>
      <c r="F1335" t="s">
        <v>27</v>
      </c>
      <c r="G1335">
        <v>0</v>
      </c>
      <c r="I1335">
        <v>35010</v>
      </c>
      <c r="J1335">
        <v>0</v>
      </c>
    </row>
    <row r="1336" spans="1:10" x14ac:dyDescent="0.35">
      <c r="A1336">
        <v>971</v>
      </c>
      <c r="B1336" s="20">
        <v>45461</v>
      </c>
      <c r="C1336">
        <v>114</v>
      </c>
      <c r="D1336" t="s">
        <v>27</v>
      </c>
      <c r="E1336">
        <v>105</v>
      </c>
      <c r="F1336" t="s">
        <v>12469</v>
      </c>
      <c r="G1336">
        <v>0</v>
      </c>
      <c r="I1336">
        <v>0</v>
      </c>
      <c r="J1336">
        <v>12700</v>
      </c>
    </row>
    <row r="1337" spans="1:10" x14ac:dyDescent="0.35">
      <c r="A1337">
        <v>1065</v>
      </c>
      <c r="B1337" s="20">
        <v>45461</v>
      </c>
      <c r="C1337">
        <v>114</v>
      </c>
      <c r="D1337" t="s">
        <v>27</v>
      </c>
      <c r="E1337">
        <v>105</v>
      </c>
      <c r="F1337" t="s">
        <v>12469</v>
      </c>
      <c r="G1337">
        <v>1</v>
      </c>
      <c r="I1337">
        <v>0</v>
      </c>
      <c r="J1337">
        <v>36514.35</v>
      </c>
    </row>
    <row r="1338" spans="1:10" x14ac:dyDescent="0.35">
      <c r="A1338">
        <v>944</v>
      </c>
      <c r="B1338" s="20">
        <v>45460</v>
      </c>
      <c r="C1338">
        <v>114</v>
      </c>
      <c r="D1338" t="s">
        <v>27</v>
      </c>
      <c r="E1338">
        <v>105</v>
      </c>
      <c r="F1338" t="s">
        <v>12469</v>
      </c>
      <c r="G1338">
        <v>1</v>
      </c>
      <c r="I1338">
        <v>0</v>
      </c>
      <c r="J1338">
        <v>314963.77</v>
      </c>
    </row>
    <row r="1339" spans="1:10" x14ac:dyDescent="0.35">
      <c r="A1339">
        <v>954</v>
      </c>
      <c r="B1339" s="20">
        <v>45460</v>
      </c>
      <c r="C1339">
        <v>105</v>
      </c>
      <c r="D1339" t="s">
        <v>12469</v>
      </c>
      <c r="E1339">
        <v>114</v>
      </c>
      <c r="F1339" t="s">
        <v>27</v>
      </c>
      <c r="G1339">
        <v>0</v>
      </c>
      <c r="I1339">
        <v>30000</v>
      </c>
      <c r="J1339">
        <v>0</v>
      </c>
    </row>
    <row r="1340" spans="1:10" x14ac:dyDescent="0.35">
      <c r="A1340">
        <v>961</v>
      </c>
      <c r="B1340" s="20">
        <v>45460</v>
      </c>
      <c r="C1340">
        <v>114</v>
      </c>
      <c r="D1340" t="s">
        <v>27</v>
      </c>
      <c r="E1340">
        <v>105</v>
      </c>
      <c r="F1340" t="s">
        <v>12469</v>
      </c>
      <c r="G1340">
        <v>0</v>
      </c>
      <c r="I1340">
        <v>0</v>
      </c>
      <c r="J1340">
        <v>13500</v>
      </c>
    </row>
    <row r="1341" spans="1:10" x14ac:dyDescent="0.35">
      <c r="A1341">
        <v>963</v>
      </c>
      <c r="B1341" s="20">
        <v>45460</v>
      </c>
      <c r="C1341">
        <v>114</v>
      </c>
      <c r="D1341" t="s">
        <v>27</v>
      </c>
      <c r="E1341">
        <v>105</v>
      </c>
      <c r="F1341" t="s">
        <v>12469</v>
      </c>
      <c r="G1341">
        <v>0</v>
      </c>
      <c r="I1341">
        <v>0</v>
      </c>
      <c r="J1341">
        <v>2700</v>
      </c>
    </row>
    <row r="1342" spans="1:10" x14ac:dyDescent="0.35">
      <c r="A1342">
        <v>931</v>
      </c>
      <c r="B1342" s="20">
        <v>45457</v>
      </c>
      <c r="C1342">
        <v>114</v>
      </c>
      <c r="D1342" t="s">
        <v>27</v>
      </c>
      <c r="E1342">
        <v>105</v>
      </c>
      <c r="F1342" t="s">
        <v>12469</v>
      </c>
      <c r="G1342">
        <v>1</v>
      </c>
      <c r="I1342">
        <v>0</v>
      </c>
      <c r="J1342">
        <v>99760.33</v>
      </c>
    </row>
    <row r="1343" spans="1:10" x14ac:dyDescent="0.35">
      <c r="A1343">
        <v>936</v>
      </c>
      <c r="B1343" s="20">
        <v>45457</v>
      </c>
      <c r="C1343">
        <v>105</v>
      </c>
      <c r="D1343" t="s">
        <v>12469</v>
      </c>
      <c r="E1343">
        <v>114</v>
      </c>
      <c r="F1343" t="s">
        <v>27</v>
      </c>
      <c r="G1343">
        <v>0</v>
      </c>
      <c r="I1343">
        <v>50023.76</v>
      </c>
      <c r="J1343">
        <v>0</v>
      </c>
    </row>
    <row r="1344" spans="1:10" x14ac:dyDescent="0.35">
      <c r="A1344">
        <v>949</v>
      </c>
      <c r="B1344" s="20">
        <v>45457</v>
      </c>
      <c r="C1344">
        <v>114</v>
      </c>
      <c r="D1344" t="s">
        <v>27</v>
      </c>
      <c r="E1344">
        <v>105</v>
      </c>
      <c r="F1344" t="s">
        <v>12469</v>
      </c>
      <c r="G1344">
        <v>0</v>
      </c>
      <c r="I1344">
        <v>0</v>
      </c>
      <c r="J1344">
        <v>35300</v>
      </c>
    </row>
    <row r="1345" spans="1:10" x14ac:dyDescent="0.35">
      <c r="A1345">
        <v>1060</v>
      </c>
      <c r="B1345" s="20">
        <v>45457</v>
      </c>
      <c r="C1345">
        <v>105</v>
      </c>
      <c r="D1345" t="s">
        <v>12469</v>
      </c>
      <c r="E1345">
        <v>114</v>
      </c>
      <c r="F1345" t="s">
        <v>27</v>
      </c>
      <c r="G1345">
        <v>0</v>
      </c>
      <c r="I1345">
        <v>35500</v>
      </c>
      <c r="J1345">
        <v>0</v>
      </c>
    </row>
    <row r="1346" spans="1:10" x14ac:dyDescent="0.35">
      <c r="A1346">
        <v>910</v>
      </c>
      <c r="B1346" s="20">
        <v>45456</v>
      </c>
      <c r="C1346">
        <v>114</v>
      </c>
      <c r="D1346" t="s">
        <v>27</v>
      </c>
      <c r="E1346">
        <v>105</v>
      </c>
      <c r="F1346" t="s">
        <v>12469</v>
      </c>
      <c r="G1346">
        <v>1</v>
      </c>
      <c r="I1346">
        <v>0</v>
      </c>
      <c r="J1346">
        <v>91123.93</v>
      </c>
    </row>
    <row r="1347" spans="1:10" x14ac:dyDescent="0.35">
      <c r="A1347">
        <v>916</v>
      </c>
      <c r="B1347" s="20">
        <v>45456</v>
      </c>
      <c r="C1347">
        <v>105</v>
      </c>
      <c r="D1347" t="s">
        <v>12469</v>
      </c>
      <c r="E1347">
        <v>114</v>
      </c>
      <c r="F1347" t="s">
        <v>27</v>
      </c>
      <c r="G1347">
        <v>0</v>
      </c>
      <c r="I1347">
        <v>20010</v>
      </c>
      <c r="J1347">
        <v>0</v>
      </c>
    </row>
    <row r="1348" spans="1:10" x14ac:dyDescent="0.35">
      <c r="A1348">
        <v>929</v>
      </c>
      <c r="B1348" s="20">
        <v>45456</v>
      </c>
      <c r="C1348">
        <v>114</v>
      </c>
      <c r="D1348" t="s">
        <v>27</v>
      </c>
      <c r="E1348">
        <v>105</v>
      </c>
      <c r="F1348" t="s">
        <v>12469</v>
      </c>
      <c r="G1348">
        <v>0</v>
      </c>
      <c r="I1348">
        <v>0</v>
      </c>
      <c r="J1348">
        <v>6400</v>
      </c>
    </row>
    <row r="1349" spans="1:10" x14ac:dyDescent="0.35">
      <c r="A1349">
        <v>899</v>
      </c>
      <c r="B1349" s="20">
        <v>45455</v>
      </c>
      <c r="C1349">
        <v>105</v>
      </c>
      <c r="D1349" t="s">
        <v>12469</v>
      </c>
      <c r="E1349">
        <v>114</v>
      </c>
      <c r="F1349" t="s">
        <v>27</v>
      </c>
      <c r="G1349">
        <v>0</v>
      </c>
      <c r="I1349">
        <v>40018</v>
      </c>
      <c r="J1349">
        <v>0</v>
      </c>
    </row>
    <row r="1350" spans="1:10" x14ac:dyDescent="0.35">
      <c r="A1350">
        <v>907</v>
      </c>
      <c r="B1350" s="20">
        <v>45455</v>
      </c>
      <c r="C1350">
        <v>114</v>
      </c>
      <c r="D1350" t="s">
        <v>27</v>
      </c>
      <c r="E1350">
        <v>105</v>
      </c>
      <c r="F1350" t="s">
        <v>12469</v>
      </c>
      <c r="G1350">
        <v>0</v>
      </c>
      <c r="I1350">
        <v>0</v>
      </c>
      <c r="J1350">
        <v>7000</v>
      </c>
    </row>
    <row r="1351" spans="1:10" x14ac:dyDescent="0.35">
      <c r="A1351">
        <v>956</v>
      </c>
      <c r="B1351" s="20">
        <v>45455</v>
      </c>
      <c r="C1351">
        <v>114</v>
      </c>
      <c r="D1351" t="s">
        <v>27</v>
      </c>
      <c r="E1351">
        <v>105</v>
      </c>
      <c r="F1351" t="s">
        <v>12469</v>
      </c>
      <c r="G1351">
        <v>1</v>
      </c>
      <c r="I1351">
        <v>0</v>
      </c>
      <c r="J1351">
        <v>80523.05</v>
      </c>
    </row>
    <row r="1352" spans="1:10" x14ac:dyDescent="0.35">
      <c r="A1352">
        <v>884</v>
      </c>
      <c r="B1352" s="20">
        <v>45454</v>
      </c>
      <c r="C1352">
        <v>114</v>
      </c>
      <c r="D1352" t="s">
        <v>27</v>
      </c>
      <c r="E1352">
        <v>105</v>
      </c>
      <c r="F1352" t="s">
        <v>12469</v>
      </c>
      <c r="G1352">
        <v>1</v>
      </c>
      <c r="I1352">
        <v>0</v>
      </c>
      <c r="J1352">
        <v>38304.46</v>
      </c>
    </row>
    <row r="1353" spans="1:10" x14ac:dyDescent="0.35">
      <c r="A1353">
        <v>892</v>
      </c>
      <c r="B1353" s="20">
        <v>45454</v>
      </c>
      <c r="C1353">
        <v>105</v>
      </c>
      <c r="D1353" t="s">
        <v>12469</v>
      </c>
      <c r="E1353">
        <v>114</v>
      </c>
      <c r="F1353" t="s">
        <v>27</v>
      </c>
      <c r="G1353">
        <v>0</v>
      </c>
      <c r="I1353">
        <v>33147.589999999997</v>
      </c>
      <c r="J1353">
        <v>0</v>
      </c>
    </row>
    <row r="1354" spans="1:10" x14ac:dyDescent="0.35">
      <c r="A1354">
        <v>896</v>
      </c>
      <c r="B1354" s="20">
        <v>45454</v>
      </c>
      <c r="C1354">
        <v>105</v>
      </c>
      <c r="D1354" t="s">
        <v>12469</v>
      </c>
      <c r="E1354">
        <v>114</v>
      </c>
      <c r="F1354" t="s">
        <v>27</v>
      </c>
      <c r="G1354">
        <v>0</v>
      </c>
      <c r="I1354">
        <v>43600</v>
      </c>
      <c r="J1354">
        <v>0</v>
      </c>
    </row>
    <row r="1355" spans="1:10" x14ac:dyDescent="0.35">
      <c r="A1355">
        <v>1013</v>
      </c>
      <c r="B1355" s="20">
        <v>45454</v>
      </c>
      <c r="C1355">
        <v>105</v>
      </c>
      <c r="D1355" t="s">
        <v>12469</v>
      </c>
      <c r="E1355">
        <v>114</v>
      </c>
      <c r="F1355" t="s">
        <v>27</v>
      </c>
      <c r="G1355">
        <v>0</v>
      </c>
      <c r="I1355">
        <v>35000</v>
      </c>
      <c r="J1355">
        <v>0</v>
      </c>
    </row>
    <row r="1356" spans="1:10" x14ac:dyDescent="0.35">
      <c r="A1356">
        <v>870</v>
      </c>
      <c r="B1356" s="20">
        <v>45453</v>
      </c>
      <c r="C1356">
        <v>105</v>
      </c>
      <c r="D1356" t="s">
        <v>12469</v>
      </c>
      <c r="E1356">
        <v>114</v>
      </c>
      <c r="F1356" t="s">
        <v>27</v>
      </c>
      <c r="G1356">
        <v>0</v>
      </c>
      <c r="I1356">
        <v>80010</v>
      </c>
      <c r="J1356">
        <v>0</v>
      </c>
    </row>
    <row r="1357" spans="1:10" x14ac:dyDescent="0.35">
      <c r="A1357">
        <v>922</v>
      </c>
      <c r="B1357" s="20">
        <v>45453</v>
      </c>
      <c r="C1357">
        <v>114</v>
      </c>
      <c r="D1357" t="s">
        <v>27</v>
      </c>
      <c r="E1357">
        <v>105</v>
      </c>
      <c r="F1357" t="s">
        <v>12469</v>
      </c>
      <c r="G1357">
        <v>1</v>
      </c>
      <c r="I1357">
        <v>0</v>
      </c>
      <c r="J1357">
        <v>279656.17</v>
      </c>
    </row>
    <row r="1358" spans="1:10" x14ac:dyDescent="0.35">
      <c r="A1358">
        <v>849</v>
      </c>
      <c r="B1358" s="20">
        <v>45450</v>
      </c>
      <c r="C1358">
        <v>114</v>
      </c>
      <c r="D1358" t="s">
        <v>27</v>
      </c>
      <c r="E1358">
        <v>105</v>
      </c>
      <c r="F1358" t="s">
        <v>12469</v>
      </c>
      <c r="G1358">
        <v>1</v>
      </c>
      <c r="I1358">
        <v>0</v>
      </c>
      <c r="J1358">
        <v>76768.14</v>
      </c>
    </row>
    <row r="1359" spans="1:10" x14ac:dyDescent="0.35">
      <c r="A1359">
        <v>854</v>
      </c>
      <c r="B1359" s="20">
        <v>45450</v>
      </c>
      <c r="C1359">
        <v>105</v>
      </c>
      <c r="D1359" t="s">
        <v>12469</v>
      </c>
      <c r="E1359">
        <v>114</v>
      </c>
      <c r="F1359" t="s">
        <v>27</v>
      </c>
      <c r="G1359">
        <v>0</v>
      </c>
      <c r="I1359">
        <v>20910</v>
      </c>
      <c r="J1359">
        <v>0</v>
      </c>
    </row>
    <row r="1360" spans="1:10" x14ac:dyDescent="0.35">
      <c r="A1360">
        <v>866</v>
      </c>
      <c r="B1360" s="20">
        <v>45450</v>
      </c>
      <c r="C1360">
        <v>114</v>
      </c>
      <c r="D1360" t="s">
        <v>27</v>
      </c>
      <c r="E1360">
        <v>105</v>
      </c>
      <c r="F1360" t="s">
        <v>12469</v>
      </c>
      <c r="G1360">
        <v>0</v>
      </c>
      <c r="I1360">
        <v>0</v>
      </c>
      <c r="J1360">
        <v>3700</v>
      </c>
    </row>
    <row r="1361" spans="1:10" x14ac:dyDescent="0.35">
      <c r="A1361">
        <v>920</v>
      </c>
      <c r="B1361" s="20">
        <v>45450</v>
      </c>
      <c r="C1361">
        <v>114</v>
      </c>
      <c r="D1361" t="s">
        <v>27</v>
      </c>
      <c r="E1361">
        <v>105</v>
      </c>
      <c r="F1361" t="s">
        <v>12469</v>
      </c>
      <c r="G1361">
        <v>0</v>
      </c>
      <c r="I1361">
        <v>0</v>
      </c>
      <c r="J1361">
        <v>5900</v>
      </c>
    </row>
    <row r="1362" spans="1:10" x14ac:dyDescent="0.35">
      <c r="A1362">
        <v>858</v>
      </c>
      <c r="B1362" s="20">
        <v>45449</v>
      </c>
      <c r="C1362">
        <v>105</v>
      </c>
      <c r="D1362" t="s">
        <v>12469</v>
      </c>
      <c r="E1362">
        <v>114</v>
      </c>
      <c r="F1362" t="s">
        <v>27</v>
      </c>
      <c r="G1362">
        <v>0</v>
      </c>
      <c r="I1362">
        <v>10000</v>
      </c>
      <c r="J1362">
        <v>0</v>
      </c>
    </row>
    <row r="1363" spans="1:10" x14ac:dyDescent="0.35">
      <c r="A1363">
        <v>862</v>
      </c>
      <c r="B1363" s="20">
        <v>45449</v>
      </c>
      <c r="C1363">
        <v>114</v>
      </c>
      <c r="D1363" t="s">
        <v>27</v>
      </c>
      <c r="E1363">
        <v>105</v>
      </c>
      <c r="F1363" t="s">
        <v>12469</v>
      </c>
      <c r="G1363">
        <v>1</v>
      </c>
      <c r="I1363">
        <v>0</v>
      </c>
      <c r="J1363">
        <v>72240.42</v>
      </c>
    </row>
    <row r="1364" spans="1:10" x14ac:dyDescent="0.35">
      <c r="A1364">
        <v>842</v>
      </c>
      <c r="B1364" s="20">
        <v>45448</v>
      </c>
      <c r="C1364">
        <v>114</v>
      </c>
      <c r="D1364" t="s">
        <v>27</v>
      </c>
      <c r="E1364">
        <v>105</v>
      </c>
      <c r="F1364" t="s">
        <v>12469</v>
      </c>
      <c r="G1364">
        <v>1</v>
      </c>
      <c r="I1364">
        <v>0</v>
      </c>
      <c r="J1364">
        <v>55793.7</v>
      </c>
    </row>
    <row r="1365" spans="1:10" x14ac:dyDescent="0.35">
      <c r="A1365">
        <v>813</v>
      </c>
      <c r="B1365" s="20">
        <v>45447</v>
      </c>
      <c r="C1365">
        <v>114</v>
      </c>
      <c r="D1365" t="s">
        <v>27</v>
      </c>
      <c r="E1365">
        <v>105</v>
      </c>
      <c r="F1365" t="s">
        <v>12469</v>
      </c>
      <c r="G1365">
        <v>1</v>
      </c>
      <c r="I1365">
        <v>0</v>
      </c>
      <c r="J1365">
        <v>29187.61</v>
      </c>
    </row>
    <row r="1366" spans="1:10" x14ac:dyDescent="0.35">
      <c r="A1366">
        <v>777</v>
      </c>
      <c r="B1366" s="20">
        <v>45446</v>
      </c>
      <c r="C1366">
        <v>114</v>
      </c>
      <c r="D1366" t="s">
        <v>27</v>
      </c>
      <c r="E1366">
        <v>105</v>
      </c>
      <c r="F1366" t="s">
        <v>12469</v>
      </c>
      <c r="G1366">
        <v>1</v>
      </c>
      <c r="I1366">
        <v>0</v>
      </c>
      <c r="J1366">
        <v>271537.78999999998</v>
      </c>
    </row>
    <row r="1367" spans="1:10" x14ac:dyDescent="0.35">
      <c r="A1367">
        <v>754</v>
      </c>
      <c r="B1367" s="20">
        <v>45441</v>
      </c>
      <c r="C1367">
        <v>114</v>
      </c>
      <c r="D1367" t="s">
        <v>27</v>
      </c>
      <c r="E1367">
        <v>105</v>
      </c>
      <c r="F1367" t="s">
        <v>12469</v>
      </c>
      <c r="G1367">
        <v>1</v>
      </c>
      <c r="I1367">
        <v>0</v>
      </c>
      <c r="J1367">
        <v>37396.879999999997</v>
      </c>
    </row>
    <row r="1368" spans="1:10" x14ac:dyDescent="0.35">
      <c r="A1368">
        <v>722</v>
      </c>
      <c r="B1368" s="20">
        <v>45439</v>
      </c>
      <c r="C1368">
        <v>114</v>
      </c>
      <c r="D1368" t="s">
        <v>27</v>
      </c>
      <c r="E1368">
        <v>105</v>
      </c>
      <c r="F1368" t="s">
        <v>12469</v>
      </c>
      <c r="G1368">
        <v>1</v>
      </c>
      <c r="I1368">
        <v>0</v>
      </c>
      <c r="J1368">
        <v>302978.37</v>
      </c>
    </row>
    <row r="1369" spans="1:10" x14ac:dyDescent="0.35">
      <c r="A1369">
        <v>674</v>
      </c>
      <c r="B1369" s="20">
        <v>45435</v>
      </c>
      <c r="C1369">
        <v>114</v>
      </c>
      <c r="D1369" t="s">
        <v>27</v>
      </c>
      <c r="E1369">
        <v>105</v>
      </c>
      <c r="F1369" t="s">
        <v>12469</v>
      </c>
      <c r="G1369">
        <v>1</v>
      </c>
      <c r="I1369">
        <v>0</v>
      </c>
      <c r="J1369">
        <v>103298.93</v>
      </c>
    </row>
    <row r="1370" spans="1:10" x14ac:dyDescent="0.35">
      <c r="A1370">
        <v>662</v>
      </c>
      <c r="B1370" s="20">
        <v>45434</v>
      </c>
      <c r="C1370">
        <v>114</v>
      </c>
      <c r="D1370" t="s">
        <v>27</v>
      </c>
      <c r="E1370">
        <v>105</v>
      </c>
      <c r="F1370" t="s">
        <v>12469</v>
      </c>
      <c r="G1370">
        <v>1</v>
      </c>
      <c r="I1370">
        <v>0</v>
      </c>
      <c r="J1370">
        <v>68787.78</v>
      </c>
    </row>
    <row r="1371" spans="1:10" x14ac:dyDescent="0.35">
      <c r="A1371">
        <v>656</v>
      </c>
      <c r="B1371" s="20">
        <v>45433</v>
      </c>
      <c r="C1371">
        <v>114</v>
      </c>
      <c r="D1371" t="s">
        <v>27</v>
      </c>
      <c r="E1371">
        <v>105</v>
      </c>
      <c r="F1371" t="s">
        <v>12469</v>
      </c>
      <c r="G1371">
        <v>1</v>
      </c>
      <c r="I1371">
        <v>0</v>
      </c>
      <c r="J1371">
        <v>34422.26</v>
      </c>
    </row>
    <row r="1372" spans="1:10" x14ac:dyDescent="0.35">
      <c r="A1372">
        <v>626</v>
      </c>
      <c r="B1372" s="20">
        <v>45432</v>
      </c>
      <c r="C1372">
        <v>114</v>
      </c>
      <c r="D1372" t="s">
        <v>27</v>
      </c>
      <c r="E1372">
        <v>105</v>
      </c>
      <c r="F1372" t="s">
        <v>12469</v>
      </c>
      <c r="G1372">
        <v>1</v>
      </c>
      <c r="I1372">
        <v>0</v>
      </c>
      <c r="J1372">
        <v>277082.56</v>
      </c>
    </row>
    <row r="1373" spans="1:10" x14ac:dyDescent="0.35">
      <c r="A1373">
        <v>597</v>
      </c>
      <c r="B1373" s="20">
        <v>45427</v>
      </c>
      <c r="C1373">
        <v>114</v>
      </c>
      <c r="D1373" t="s">
        <v>27</v>
      </c>
      <c r="E1373">
        <v>105</v>
      </c>
      <c r="F1373" t="s">
        <v>12469</v>
      </c>
      <c r="G1373">
        <v>1</v>
      </c>
      <c r="I1373">
        <v>0</v>
      </c>
      <c r="J1373">
        <v>85018.23</v>
      </c>
    </row>
    <row r="1374" spans="1:10" x14ac:dyDescent="0.35">
      <c r="A1374">
        <v>599</v>
      </c>
      <c r="B1374" s="20">
        <v>45427</v>
      </c>
      <c r="C1374">
        <v>114</v>
      </c>
      <c r="D1374" t="s">
        <v>27</v>
      </c>
      <c r="E1374">
        <v>105</v>
      </c>
      <c r="F1374" t="s">
        <v>12469</v>
      </c>
      <c r="G1374">
        <v>1</v>
      </c>
      <c r="I1374">
        <v>0</v>
      </c>
      <c r="J1374">
        <v>5757.99</v>
      </c>
    </row>
    <row r="1375" spans="1:10" x14ac:dyDescent="0.35">
      <c r="A1375">
        <v>705</v>
      </c>
      <c r="B1375" s="20">
        <v>45426</v>
      </c>
      <c r="C1375">
        <v>114</v>
      </c>
      <c r="D1375" t="s">
        <v>27</v>
      </c>
      <c r="E1375">
        <v>105</v>
      </c>
      <c r="F1375" t="s">
        <v>12469</v>
      </c>
      <c r="G1375">
        <v>1</v>
      </c>
      <c r="I1375">
        <v>0</v>
      </c>
      <c r="J1375">
        <v>60539.46</v>
      </c>
    </row>
    <row r="1376" spans="1:10" x14ac:dyDescent="0.35">
      <c r="A1376">
        <v>568</v>
      </c>
      <c r="B1376" s="20">
        <v>45425</v>
      </c>
      <c r="C1376">
        <v>114</v>
      </c>
      <c r="D1376" t="s">
        <v>27</v>
      </c>
      <c r="E1376">
        <v>105</v>
      </c>
      <c r="F1376" t="s">
        <v>12469</v>
      </c>
      <c r="G1376">
        <v>1</v>
      </c>
      <c r="I1376">
        <v>0</v>
      </c>
      <c r="J1376">
        <v>249738.08</v>
      </c>
    </row>
    <row r="1377" spans="1:10" x14ac:dyDescent="0.35">
      <c r="A1377">
        <v>560</v>
      </c>
      <c r="B1377" s="20">
        <v>45422</v>
      </c>
      <c r="C1377">
        <v>114</v>
      </c>
      <c r="D1377" t="s">
        <v>27</v>
      </c>
      <c r="E1377">
        <v>105</v>
      </c>
      <c r="F1377" t="s">
        <v>12469</v>
      </c>
      <c r="G1377">
        <v>1</v>
      </c>
      <c r="I1377">
        <v>0</v>
      </c>
      <c r="J1377">
        <v>52069.24</v>
      </c>
    </row>
    <row r="1378" spans="1:10" x14ac:dyDescent="0.35">
      <c r="A1378">
        <v>556</v>
      </c>
      <c r="B1378" s="20">
        <v>45421</v>
      </c>
      <c r="C1378">
        <v>114</v>
      </c>
      <c r="D1378" t="s">
        <v>27</v>
      </c>
      <c r="E1378">
        <v>105</v>
      </c>
      <c r="F1378" t="s">
        <v>12469</v>
      </c>
      <c r="G1378">
        <v>1</v>
      </c>
      <c r="I1378">
        <v>0</v>
      </c>
      <c r="J1378">
        <v>52672.69</v>
      </c>
    </row>
    <row r="1379" spans="1:10" x14ac:dyDescent="0.35">
      <c r="A1379">
        <v>539</v>
      </c>
      <c r="B1379" s="20">
        <v>45420</v>
      </c>
      <c r="C1379">
        <v>114</v>
      </c>
      <c r="D1379" t="s">
        <v>27</v>
      </c>
      <c r="E1379">
        <v>105</v>
      </c>
      <c r="F1379" t="s">
        <v>12469</v>
      </c>
      <c r="G1379">
        <v>1</v>
      </c>
      <c r="I1379">
        <v>0</v>
      </c>
      <c r="J1379">
        <v>30192.34</v>
      </c>
    </row>
    <row r="1380" spans="1:10" x14ac:dyDescent="0.35">
      <c r="A1380">
        <v>527</v>
      </c>
      <c r="B1380" s="20">
        <v>45419</v>
      </c>
      <c r="C1380">
        <v>114</v>
      </c>
      <c r="D1380" t="s">
        <v>27</v>
      </c>
      <c r="E1380">
        <v>105</v>
      </c>
      <c r="F1380" t="s">
        <v>12469</v>
      </c>
      <c r="G1380">
        <v>1</v>
      </c>
      <c r="I1380">
        <v>0</v>
      </c>
      <c r="J1380">
        <v>31592.48</v>
      </c>
    </row>
    <row r="1381" spans="1:10" x14ac:dyDescent="0.35">
      <c r="A1381">
        <v>523</v>
      </c>
      <c r="B1381" s="20">
        <v>45418</v>
      </c>
      <c r="C1381">
        <v>114</v>
      </c>
      <c r="D1381" t="s">
        <v>27</v>
      </c>
      <c r="E1381">
        <v>105</v>
      </c>
      <c r="F1381" t="s">
        <v>12469</v>
      </c>
      <c r="G1381">
        <v>1</v>
      </c>
      <c r="I1381">
        <v>0</v>
      </c>
      <c r="J1381">
        <v>234712.68</v>
      </c>
    </row>
    <row r="1382" spans="1:10" x14ac:dyDescent="0.35">
      <c r="A1382">
        <v>519</v>
      </c>
      <c r="B1382" s="20">
        <v>45415</v>
      </c>
      <c r="C1382">
        <v>114</v>
      </c>
      <c r="D1382" t="s">
        <v>27</v>
      </c>
      <c r="E1382">
        <v>105</v>
      </c>
      <c r="F1382" t="s">
        <v>12469</v>
      </c>
      <c r="G1382">
        <v>1</v>
      </c>
      <c r="I1382">
        <v>0</v>
      </c>
      <c r="J1382">
        <v>39897.54</v>
      </c>
    </row>
    <row r="1383" spans="1:10" x14ac:dyDescent="0.35">
      <c r="A1383">
        <v>514</v>
      </c>
      <c r="B1383" s="20">
        <v>45414</v>
      </c>
      <c r="C1383">
        <v>114</v>
      </c>
      <c r="D1383" t="s">
        <v>27</v>
      </c>
      <c r="E1383">
        <v>105</v>
      </c>
      <c r="F1383" t="s">
        <v>12469</v>
      </c>
      <c r="G1383">
        <v>1</v>
      </c>
      <c r="I1383">
        <v>0</v>
      </c>
      <c r="J1383">
        <v>86356.6</v>
      </c>
    </row>
    <row r="1384" spans="1:10" x14ac:dyDescent="0.35">
      <c r="A1384">
        <v>488</v>
      </c>
      <c r="B1384" s="20">
        <v>45411</v>
      </c>
      <c r="C1384">
        <v>114</v>
      </c>
      <c r="D1384" t="s">
        <v>27</v>
      </c>
      <c r="E1384">
        <v>105</v>
      </c>
      <c r="F1384" t="s">
        <v>12469</v>
      </c>
      <c r="G1384">
        <v>1</v>
      </c>
      <c r="I1384">
        <v>0</v>
      </c>
      <c r="J1384">
        <v>284419.65000000002</v>
      </c>
    </row>
    <row r="1385" spans="1:10" x14ac:dyDescent="0.35">
      <c r="A1385">
        <v>465</v>
      </c>
      <c r="B1385" s="20">
        <v>45407</v>
      </c>
      <c r="C1385">
        <v>114</v>
      </c>
      <c r="D1385" t="s">
        <v>27</v>
      </c>
      <c r="E1385">
        <v>105</v>
      </c>
      <c r="F1385" t="s">
        <v>12469</v>
      </c>
      <c r="G1385">
        <v>1</v>
      </c>
      <c r="I1385">
        <v>0</v>
      </c>
      <c r="J1385">
        <v>86688.89</v>
      </c>
    </row>
    <row r="1386" spans="1:10" x14ac:dyDescent="0.35">
      <c r="A1386">
        <v>467</v>
      </c>
      <c r="B1386" s="20">
        <v>45406</v>
      </c>
      <c r="C1386">
        <v>114</v>
      </c>
      <c r="D1386" t="s">
        <v>27</v>
      </c>
      <c r="E1386">
        <v>105</v>
      </c>
      <c r="F1386" t="s">
        <v>12469</v>
      </c>
      <c r="G1386">
        <v>1</v>
      </c>
      <c r="I1386">
        <v>0</v>
      </c>
      <c r="J1386">
        <v>69072.850000000006</v>
      </c>
    </row>
    <row r="1387" spans="1:10" x14ac:dyDescent="0.35">
      <c r="A1387">
        <v>449</v>
      </c>
      <c r="B1387" s="20">
        <v>45405</v>
      </c>
      <c r="C1387">
        <v>114</v>
      </c>
      <c r="D1387" t="s">
        <v>27</v>
      </c>
      <c r="E1387">
        <v>105</v>
      </c>
      <c r="F1387" t="s">
        <v>12469</v>
      </c>
      <c r="G1387">
        <v>1</v>
      </c>
      <c r="I1387">
        <v>0</v>
      </c>
      <c r="J1387">
        <v>41409.24</v>
      </c>
    </row>
    <row r="1388" spans="1:10" x14ac:dyDescent="0.35">
      <c r="A1388">
        <v>447</v>
      </c>
      <c r="B1388" s="20">
        <v>45404</v>
      </c>
      <c r="C1388">
        <v>114</v>
      </c>
      <c r="D1388" t="s">
        <v>27</v>
      </c>
      <c r="E1388">
        <v>105</v>
      </c>
      <c r="F1388" t="s">
        <v>12469</v>
      </c>
      <c r="G1388">
        <v>1</v>
      </c>
      <c r="I1388">
        <v>0</v>
      </c>
      <c r="J1388">
        <v>250138.53</v>
      </c>
    </row>
    <row r="1389" spans="1:10" x14ac:dyDescent="0.35">
      <c r="A1389">
        <v>470</v>
      </c>
      <c r="B1389" s="20">
        <v>45401</v>
      </c>
      <c r="C1389">
        <v>114</v>
      </c>
      <c r="D1389" t="s">
        <v>27</v>
      </c>
      <c r="E1389">
        <v>105</v>
      </c>
      <c r="F1389" t="s">
        <v>12469</v>
      </c>
      <c r="G1389">
        <v>1</v>
      </c>
      <c r="I1389">
        <v>0</v>
      </c>
      <c r="J1389">
        <v>71779.179999999993</v>
      </c>
    </row>
    <row r="1390" spans="1:10" x14ac:dyDescent="0.35">
      <c r="A1390">
        <v>471</v>
      </c>
      <c r="B1390" s="20">
        <v>45400</v>
      </c>
      <c r="C1390">
        <v>114</v>
      </c>
      <c r="D1390" t="s">
        <v>27</v>
      </c>
      <c r="E1390">
        <v>105</v>
      </c>
      <c r="F1390" t="s">
        <v>12469</v>
      </c>
      <c r="G1390">
        <v>1</v>
      </c>
      <c r="I1390">
        <v>0</v>
      </c>
      <c r="J1390">
        <v>47026.94</v>
      </c>
    </row>
    <row r="1391" spans="1:10" x14ac:dyDescent="0.35">
      <c r="A1391">
        <v>424</v>
      </c>
      <c r="B1391" s="20">
        <v>45399</v>
      </c>
      <c r="C1391">
        <v>114</v>
      </c>
      <c r="D1391" t="s">
        <v>27</v>
      </c>
      <c r="E1391">
        <v>105</v>
      </c>
      <c r="F1391" t="s">
        <v>12469</v>
      </c>
      <c r="G1391">
        <v>1</v>
      </c>
      <c r="I1391">
        <v>0</v>
      </c>
      <c r="J1391">
        <v>45995.62</v>
      </c>
    </row>
    <row r="1392" spans="1:10" x14ac:dyDescent="0.35">
      <c r="A1392">
        <v>416</v>
      </c>
      <c r="B1392" s="20">
        <v>45398</v>
      </c>
      <c r="C1392">
        <v>114</v>
      </c>
      <c r="D1392" t="s">
        <v>27</v>
      </c>
      <c r="E1392">
        <v>105</v>
      </c>
      <c r="F1392" t="s">
        <v>12469</v>
      </c>
      <c r="G1392">
        <v>1</v>
      </c>
      <c r="I1392">
        <v>0</v>
      </c>
      <c r="J1392">
        <v>35651.24</v>
      </c>
    </row>
    <row r="1393" spans="1:10" x14ac:dyDescent="0.35">
      <c r="A1393">
        <v>413</v>
      </c>
      <c r="B1393" s="20">
        <v>45397</v>
      </c>
      <c r="C1393">
        <v>114</v>
      </c>
      <c r="D1393" t="s">
        <v>27</v>
      </c>
      <c r="E1393">
        <v>105</v>
      </c>
      <c r="F1393" t="s">
        <v>12469</v>
      </c>
      <c r="G1393">
        <v>1</v>
      </c>
      <c r="I1393">
        <v>0</v>
      </c>
      <c r="J1393">
        <v>313799.88</v>
      </c>
    </row>
    <row r="1394" spans="1:10" x14ac:dyDescent="0.35">
      <c r="A1394">
        <v>407</v>
      </c>
      <c r="B1394" s="20">
        <v>45394</v>
      </c>
      <c r="C1394">
        <v>114</v>
      </c>
      <c r="D1394" t="s">
        <v>27</v>
      </c>
      <c r="E1394">
        <v>105</v>
      </c>
      <c r="F1394" t="s">
        <v>12469</v>
      </c>
      <c r="G1394">
        <v>1</v>
      </c>
      <c r="I1394">
        <v>0</v>
      </c>
      <c r="J1394">
        <v>71391.179999999993</v>
      </c>
    </row>
    <row r="1395" spans="1:10" x14ac:dyDescent="0.35">
      <c r="A1395">
        <v>395</v>
      </c>
      <c r="B1395" s="20">
        <v>45393</v>
      </c>
      <c r="C1395">
        <v>114</v>
      </c>
      <c r="D1395" t="s">
        <v>27</v>
      </c>
      <c r="E1395">
        <v>105</v>
      </c>
      <c r="F1395" t="s">
        <v>12469</v>
      </c>
      <c r="G1395">
        <v>1</v>
      </c>
      <c r="I1395">
        <v>0</v>
      </c>
      <c r="J1395">
        <v>81670.75</v>
      </c>
    </row>
    <row r="1396" spans="1:10" x14ac:dyDescent="0.35">
      <c r="A1396">
        <v>364</v>
      </c>
      <c r="B1396" s="20">
        <v>45392</v>
      </c>
      <c r="C1396">
        <v>114</v>
      </c>
      <c r="D1396" t="s">
        <v>27</v>
      </c>
      <c r="E1396">
        <v>105</v>
      </c>
      <c r="F1396" t="s">
        <v>12469</v>
      </c>
      <c r="G1396">
        <v>1</v>
      </c>
      <c r="I1396">
        <v>0</v>
      </c>
      <c r="J1396">
        <v>41609.42</v>
      </c>
    </row>
    <row r="1397" spans="1:10" x14ac:dyDescent="0.35">
      <c r="A1397">
        <v>344</v>
      </c>
      <c r="B1397" s="20">
        <v>45391</v>
      </c>
      <c r="C1397">
        <v>114</v>
      </c>
      <c r="D1397" t="s">
        <v>27</v>
      </c>
      <c r="E1397">
        <v>105</v>
      </c>
      <c r="F1397" t="s">
        <v>12469</v>
      </c>
      <c r="G1397">
        <v>1</v>
      </c>
      <c r="I1397">
        <v>0</v>
      </c>
      <c r="J1397">
        <v>29563.31</v>
      </c>
    </row>
    <row r="1398" spans="1:10" x14ac:dyDescent="0.35">
      <c r="A1398">
        <v>347</v>
      </c>
      <c r="B1398" s="20">
        <v>45391</v>
      </c>
      <c r="C1398">
        <v>114</v>
      </c>
      <c r="D1398" t="s">
        <v>27</v>
      </c>
      <c r="E1398">
        <v>105</v>
      </c>
      <c r="F1398" t="s">
        <v>12469</v>
      </c>
      <c r="G1398">
        <v>0</v>
      </c>
      <c r="I1398">
        <v>0</v>
      </c>
      <c r="J1398">
        <v>312</v>
      </c>
    </row>
    <row r="1399" spans="1:10" x14ac:dyDescent="0.35">
      <c r="A1399">
        <v>341</v>
      </c>
      <c r="B1399" s="20">
        <v>45390</v>
      </c>
      <c r="C1399">
        <v>114</v>
      </c>
      <c r="D1399" t="s">
        <v>27</v>
      </c>
      <c r="E1399">
        <v>105</v>
      </c>
      <c r="F1399" t="s">
        <v>12469</v>
      </c>
      <c r="G1399">
        <v>1</v>
      </c>
      <c r="I1399">
        <v>0</v>
      </c>
      <c r="J1399">
        <v>313689.18</v>
      </c>
    </row>
    <row r="1400" spans="1:10" x14ac:dyDescent="0.35">
      <c r="A1400">
        <v>338</v>
      </c>
      <c r="B1400" s="20">
        <v>45387</v>
      </c>
      <c r="C1400">
        <v>114</v>
      </c>
      <c r="D1400" t="s">
        <v>27</v>
      </c>
      <c r="E1400">
        <v>105</v>
      </c>
      <c r="F1400" t="s">
        <v>12469</v>
      </c>
      <c r="G1400">
        <v>1</v>
      </c>
      <c r="I1400">
        <v>0</v>
      </c>
      <c r="J1400">
        <v>90041.02</v>
      </c>
    </row>
    <row r="1401" spans="1:10" x14ac:dyDescent="0.35">
      <c r="A1401">
        <v>439</v>
      </c>
      <c r="B1401" s="20">
        <v>45387</v>
      </c>
      <c r="C1401">
        <v>105</v>
      </c>
      <c r="D1401" t="s">
        <v>12469</v>
      </c>
      <c r="E1401">
        <v>114</v>
      </c>
      <c r="F1401" t="s">
        <v>27</v>
      </c>
      <c r="G1401">
        <v>0</v>
      </c>
      <c r="I1401">
        <v>29523.599999999999</v>
      </c>
      <c r="J1401">
        <v>0</v>
      </c>
    </row>
    <row r="1402" spans="1:10" x14ac:dyDescent="0.35">
      <c r="A1402">
        <v>335</v>
      </c>
      <c r="B1402" s="20">
        <v>45386</v>
      </c>
      <c r="C1402">
        <v>114</v>
      </c>
      <c r="D1402" t="s">
        <v>27</v>
      </c>
      <c r="E1402">
        <v>105</v>
      </c>
      <c r="F1402" t="s">
        <v>12469</v>
      </c>
      <c r="G1402">
        <v>1</v>
      </c>
      <c r="I1402">
        <v>0</v>
      </c>
      <c r="J1402">
        <v>89356.91</v>
      </c>
    </row>
    <row r="1403" spans="1:10" x14ac:dyDescent="0.35">
      <c r="A1403">
        <v>332</v>
      </c>
      <c r="B1403" s="20">
        <v>45385</v>
      </c>
      <c r="C1403">
        <v>114</v>
      </c>
      <c r="D1403" t="s">
        <v>27</v>
      </c>
      <c r="E1403">
        <v>105</v>
      </c>
      <c r="F1403" t="s">
        <v>12469</v>
      </c>
      <c r="G1403">
        <v>1</v>
      </c>
      <c r="I1403">
        <v>0</v>
      </c>
      <c r="J1403">
        <v>68134.789999999994</v>
      </c>
    </row>
    <row r="1404" spans="1:10" x14ac:dyDescent="0.35">
      <c r="A1404">
        <v>329</v>
      </c>
      <c r="B1404" s="20">
        <v>45384</v>
      </c>
      <c r="C1404">
        <v>114</v>
      </c>
      <c r="D1404" t="s">
        <v>27</v>
      </c>
      <c r="E1404">
        <v>105</v>
      </c>
      <c r="F1404" t="s">
        <v>12469</v>
      </c>
      <c r="G1404">
        <v>1</v>
      </c>
      <c r="I1404">
        <v>0</v>
      </c>
      <c r="J1404">
        <v>32284.959999999999</v>
      </c>
    </row>
    <row r="1405" spans="1:10" x14ac:dyDescent="0.35">
      <c r="A1405">
        <v>259</v>
      </c>
      <c r="B1405" s="20">
        <v>45383</v>
      </c>
      <c r="C1405">
        <v>114</v>
      </c>
      <c r="D1405" t="s">
        <v>27</v>
      </c>
      <c r="E1405">
        <v>105</v>
      </c>
      <c r="F1405" t="s">
        <v>12469</v>
      </c>
      <c r="G1405">
        <v>1</v>
      </c>
      <c r="I1405">
        <v>0</v>
      </c>
      <c r="J1405">
        <v>223761.91</v>
      </c>
    </row>
    <row r="1406" spans="1:10" x14ac:dyDescent="0.35">
      <c r="A1406">
        <v>194</v>
      </c>
      <c r="B1406" s="20">
        <v>45379</v>
      </c>
      <c r="C1406">
        <v>114</v>
      </c>
      <c r="D1406" t="s">
        <v>27</v>
      </c>
      <c r="E1406">
        <v>105</v>
      </c>
      <c r="F1406" t="s">
        <v>12469</v>
      </c>
      <c r="G1406">
        <v>1</v>
      </c>
      <c r="I1406">
        <v>0</v>
      </c>
      <c r="J1406">
        <v>27490.15</v>
      </c>
    </row>
    <row r="1407" spans="1:10" x14ac:dyDescent="0.35">
      <c r="A1407">
        <v>197</v>
      </c>
      <c r="B1407" s="20">
        <v>45378</v>
      </c>
      <c r="C1407">
        <v>114</v>
      </c>
      <c r="D1407" t="s">
        <v>27</v>
      </c>
      <c r="E1407">
        <v>105</v>
      </c>
      <c r="F1407" t="s">
        <v>12469</v>
      </c>
      <c r="G1407">
        <v>1</v>
      </c>
      <c r="I1407">
        <v>0</v>
      </c>
      <c r="J1407">
        <v>34942.1</v>
      </c>
    </row>
    <row r="1408" spans="1:10" x14ac:dyDescent="0.35">
      <c r="A1408">
        <v>200</v>
      </c>
      <c r="B1408" s="20">
        <v>45377</v>
      </c>
      <c r="C1408">
        <v>114</v>
      </c>
      <c r="D1408" t="s">
        <v>27</v>
      </c>
      <c r="E1408">
        <v>105</v>
      </c>
      <c r="F1408" t="s">
        <v>12469</v>
      </c>
      <c r="G1408">
        <v>1</v>
      </c>
      <c r="I1408">
        <v>0</v>
      </c>
      <c r="J1408">
        <v>34277.730000000003</v>
      </c>
    </row>
    <row r="1409" spans="1:10" x14ac:dyDescent="0.35">
      <c r="A1409">
        <v>191</v>
      </c>
      <c r="B1409" s="20">
        <v>45376</v>
      </c>
      <c r="C1409">
        <v>114</v>
      </c>
      <c r="D1409" t="s">
        <v>27</v>
      </c>
      <c r="E1409">
        <v>105</v>
      </c>
      <c r="F1409" t="s">
        <v>12469</v>
      </c>
      <c r="G1409">
        <v>1</v>
      </c>
      <c r="I1409">
        <v>0</v>
      </c>
      <c r="J1409">
        <v>282531.28000000003</v>
      </c>
    </row>
    <row r="1410" spans="1:10" x14ac:dyDescent="0.35">
      <c r="A1410">
        <v>203</v>
      </c>
      <c r="B1410" s="20">
        <v>45373</v>
      </c>
      <c r="C1410">
        <v>114</v>
      </c>
      <c r="D1410" t="s">
        <v>27</v>
      </c>
      <c r="E1410">
        <v>105</v>
      </c>
      <c r="F1410" t="s">
        <v>12469</v>
      </c>
      <c r="G1410">
        <v>1</v>
      </c>
      <c r="I1410">
        <v>0</v>
      </c>
      <c r="J1410">
        <v>70761.06</v>
      </c>
    </row>
    <row r="1411" spans="1:10" x14ac:dyDescent="0.35">
      <c r="A1411">
        <v>206</v>
      </c>
      <c r="B1411" s="20">
        <v>45372</v>
      </c>
      <c r="C1411">
        <v>114</v>
      </c>
      <c r="D1411" t="s">
        <v>27</v>
      </c>
      <c r="E1411">
        <v>105</v>
      </c>
      <c r="F1411" t="s">
        <v>12469</v>
      </c>
      <c r="G1411">
        <v>1</v>
      </c>
      <c r="I1411">
        <v>0</v>
      </c>
      <c r="J1411">
        <v>90853.82</v>
      </c>
    </row>
    <row r="1412" spans="1:10" x14ac:dyDescent="0.35">
      <c r="A1412">
        <v>185</v>
      </c>
      <c r="B1412" s="20">
        <v>45371</v>
      </c>
      <c r="C1412">
        <v>114</v>
      </c>
      <c r="D1412" t="s">
        <v>27</v>
      </c>
      <c r="E1412">
        <v>105</v>
      </c>
      <c r="F1412" t="s">
        <v>12469</v>
      </c>
      <c r="G1412">
        <v>1</v>
      </c>
      <c r="I1412">
        <v>0</v>
      </c>
      <c r="J1412">
        <v>60431.19</v>
      </c>
    </row>
    <row r="1413" spans="1:10" x14ac:dyDescent="0.35">
      <c r="A1413">
        <v>188</v>
      </c>
      <c r="B1413" s="20">
        <v>45370</v>
      </c>
      <c r="C1413">
        <v>114</v>
      </c>
      <c r="D1413" t="s">
        <v>27</v>
      </c>
      <c r="E1413">
        <v>105</v>
      </c>
      <c r="F1413" t="s">
        <v>12469</v>
      </c>
      <c r="G1413">
        <v>1</v>
      </c>
      <c r="I1413">
        <v>0</v>
      </c>
      <c r="J1413">
        <v>38126.620000000003</v>
      </c>
    </row>
    <row r="1414" spans="1:10" x14ac:dyDescent="0.35">
      <c r="A1414">
        <v>182</v>
      </c>
      <c r="B1414" s="20">
        <v>45369</v>
      </c>
      <c r="C1414">
        <v>114</v>
      </c>
      <c r="D1414" t="s">
        <v>27</v>
      </c>
      <c r="E1414">
        <v>105</v>
      </c>
      <c r="F1414" t="s">
        <v>12469</v>
      </c>
      <c r="G1414">
        <v>1</v>
      </c>
      <c r="I1414">
        <v>0</v>
      </c>
      <c r="J1414">
        <v>230853.83</v>
      </c>
    </row>
    <row r="1415" spans="1:10" x14ac:dyDescent="0.35">
      <c r="A1415">
        <v>158</v>
      </c>
      <c r="B1415" s="20">
        <v>45366</v>
      </c>
      <c r="C1415">
        <v>114</v>
      </c>
      <c r="D1415" t="s">
        <v>27</v>
      </c>
      <c r="E1415">
        <v>105</v>
      </c>
      <c r="F1415" t="s">
        <v>12469</v>
      </c>
      <c r="G1415">
        <v>1</v>
      </c>
      <c r="I1415">
        <v>0</v>
      </c>
      <c r="J1415">
        <v>45460.29</v>
      </c>
    </row>
    <row r="1416" spans="1:10" x14ac:dyDescent="0.35">
      <c r="A1416">
        <v>157</v>
      </c>
      <c r="B1416" s="20">
        <v>45365</v>
      </c>
      <c r="C1416">
        <v>114</v>
      </c>
      <c r="D1416" t="s">
        <v>27</v>
      </c>
      <c r="E1416">
        <v>105</v>
      </c>
      <c r="F1416" t="s">
        <v>12469</v>
      </c>
      <c r="G1416">
        <v>1</v>
      </c>
      <c r="I1416">
        <v>0</v>
      </c>
      <c r="J1416">
        <v>64927.24</v>
      </c>
    </row>
    <row r="1417" spans="1:10" x14ac:dyDescent="0.35">
      <c r="A1417">
        <v>156</v>
      </c>
      <c r="B1417" s="20">
        <v>45364</v>
      </c>
      <c r="C1417">
        <v>114</v>
      </c>
      <c r="D1417" t="s">
        <v>27</v>
      </c>
      <c r="E1417">
        <v>105</v>
      </c>
      <c r="F1417" t="s">
        <v>12469</v>
      </c>
      <c r="G1417">
        <v>1</v>
      </c>
      <c r="I1417">
        <v>0</v>
      </c>
      <c r="J1417">
        <v>51190.46</v>
      </c>
    </row>
    <row r="1418" spans="1:10" x14ac:dyDescent="0.35">
      <c r="A1418">
        <v>155</v>
      </c>
      <c r="B1418" s="20">
        <v>45363</v>
      </c>
      <c r="C1418">
        <v>114</v>
      </c>
      <c r="D1418" t="s">
        <v>27</v>
      </c>
      <c r="E1418">
        <v>105</v>
      </c>
      <c r="F1418" t="s">
        <v>12469</v>
      </c>
      <c r="G1418">
        <v>1</v>
      </c>
      <c r="I1418">
        <v>0</v>
      </c>
      <c r="J1418">
        <v>36143.22</v>
      </c>
    </row>
    <row r="1419" spans="1:10" x14ac:dyDescent="0.35">
      <c r="A1419">
        <v>154</v>
      </c>
      <c r="B1419" s="20">
        <v>45362</v>
      </c>
      <c r="C1419">
        <v>114</v>
      </c>
      <c r="D1419" t="s">
        <v>27</v>
      </c>
      <c r="E1419">
        <v>105</v>
      </c>
      <c r="F1419" t="s">
        <v>12469</v>
      </c>
      <c r="G1419">
        <v>1</v>
      </c>
      <c r="I1419">
        <v>0</v>
      </c>
      <c r="J1419">
        <v>252550.54</v>
      </c>
    </row>
    <row r="1420" spans="1:10" x14ac:dyDescent="0.35">
      <c r="A1420">
        <v>153</v>
      </c>
      <c r="B1420" s="20">
        <v>45359</v>
      </c>
      <c r="C1420">
        <v>114</v>
      </c>
      <c r="D1420" t="s">
        <v>27</v>
      </c>
      <c r="E1420">
        <v>105</v>
      </c>
      <c r="F1420" t="s">
        <v>12469</v>
      </c>
      <c r="G1420">
        <v>1</v>
      </c>
      <c r="I1420">
        <v>0</v>
      </c>
      <c r="J1420">
        <v>65252.5</v>
      </c>
    </row>
    <row r="1421" spans="1:10" x14ac:dyDescent="0.35">
      <c r="A1421">
        <v>152</v>
      </c>
      <c r="B1421" s="20">
        <v>45358</v>
      </c>
      <c r="C1421">
        <v>114</v>
      </c>
      <c r="D1421" t="s">
        <v>27</v>
      </c>
      <c r="E1421">
        <v>105</v>
      </c>
      <c r="F1421" t="s">
        <v>12469</v>
      </c>
      <c r="G1421">
        <v>1</v>
      </c>
      <c r="I1421">
        <v>0</v>
      </c>
      <c r="J1421">
        <v>83763.06</v>
      </c>
    </row>
    <row r="1422" spans="1:10" x14ac:dyDescent="0.35">
      <c r="A1422">
        <v>151</v>
      </c>
      <c r="B1422" s="20">
        <v>45357</v>
      </c>
      <c r="C1422">
        <v>114</v>
      </c>
      <c r="D1422" t="s">
        <v>27</v>
      </c>
      <c r="E1422">
        <v>105</v>
      </c>
      <c r="F1422" t="s">
        <v>12469</v>
      </c>
      <c r="G1422">
        <v>1</v>
      </c>
      <c r="I1422">
        <v>0</v>
      </c>
      <c r="J1422">
        <v>36734.28</v>
      </c>
    </row>
    <row r="1423" spans="1:10" x14ac:dyDescent="0.35">
      <c r="A1423">
        <v>150</v>
      </c>
      <c r="B1423" s="20">
        <v>45356</v>
      </c>
      <c r="C1423">
        <v>114</v>
      </c>
      <c r="D1423" t="s">
        <v>27</v>
      </c>
      <c r="E1423">
        <v>105</v>
      </c>
      <c r="F1423" t="s">
        <v>12469</v>
      </c>
      <c r="G1423">
        <v>1</v>
      </c>
      <c r="I1423">
        <v>0</v>
      </c>
      <c r="J1423">
        <v>39616.94</v>
      </c>
    </row>
    <row r="1424" spans="1:10" x14ac:dyDescent="0.35">
      <c r="A1424">
        <v>149</v>
      </c>
      <c r="B1424" s="20">
        <v>45355</v>
      </c>
      <c r="C1424">
        <v>114</v>
      </c>
      <c r="D1424" t="s">
        <v>27</v>
      </c>
      <c r="E1424">
        <v>105</v>
      </c>
      <c r="F1424" t="s">
        <v>12469</v>
      </c>
      <c r="G1424">
        <v>1</v>
      </c>
      <c r="I1424">
        <v>0</v>
      </c>
      <c r="J1424">
        <v>233104.38</v>
      </c>
    </row>
    <row r="1425" spans="1:10" x14ac:dyDescent="0.35">
      <c r="A1425">
        <v>148</v>
      </c>
      <c r="B1425" s="20">
        <v>45352</v>
      </c>
      <c r="C1425">
        <v>114</v>
      </c>
      <c r="D1425" t="s">
        <v>27</v>
      </c>
      <c r="E1425">
        <v>105</v>
      </c>
      <c r="F1425" t="s">
        <v>12469</v>
      </c>
      <c r="G1425">
        <v>1</v>
      </c>
      <c r="I1425">
        <v>0</v>
      </c>
      <c r="J1425">
        <v>35562.019999999997</v>
      </c>
    </row>
    <row r="1426" spans="1:10" x14ac:dyDescent="0.35">
      <c r="A1426">
        <v>144</v>
      </c>
      <c r="B1426" s="20">
        <v>45321</v>
      </c>
      <c r="C1426">
        <v>114</v>
      </c>
      <c r="D1426" t="s">
        <v>27</v>
      </c>
      <c r="E1426">
        <v>143</v>
      </c>
      <c r="F1426" t="s">
        <v>12467</v>
      </c>
      <c r="G1426">
        <v>1</v>
      </c>
      <c r="I1426">
        <v>0</v>
      </c>
      <c r="J1426">
        <v>6231.05</v>
      </c>
    </row>
    <row r="1427" spans="1:10" x14ac:dyDescent="0.35">
      <c r="A1427">
        <v>4162</v>
      </c>
      <c r="B1427" s="20"/>
      <c r="C1427">
        <v>143</v>
      </c>
      <c r="D1427" t="s">
        <v>12467</v>
      </c>
      <c r="E1427">
        <v>114</v>
      </c>
      <c r="F1427" t="s">
        <v>27</v>
      </c>
      <c r="G1427">
        <v>0</v>
      </c>
      <c r="H1427" t="s">
        <v>12937</v>
      </c>
      <c r="I1427">
        <v>4500</v>
      </c>
      <c r="J1427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0"/>
  <sheetViews>
    <sheetView workbookViewId="0"/>
  </sheetViews>
  <sheetFormatPr defaultRowHeight="14.5" x14ac:dyDescent="0.35"/>
  <sheetData>
    <row r="1" spans="1:8" x14ac:dyDescent="0.35">
      <c r="A1" t="s">
        <v>12938</v>
      </c>
      <c r="B1" t="s">
        <v>21</v>
      </c>
      <c r="C1" t="s">
        <v>22</v>
      </c>
      <c r="D1" t="s">
        <v>12939</v>
      </c>
      <c r="E1" t="s">
        <v>12940</v>
      </c>
      <c r="F1" t="s">
        <v>25</v>
      </c>
      <c r="G1" t="s">
        <v>26</v>
      </c>
      <c r="H1" t="s">
        <v>23</v>
      </c>
    </row>
    <row r="2" spans="1:8" x14ac:dyDescent="0.35">
      <c r="A2">
        <v>971</v>
      </c>
      <c r="B2">
        <v>114</v>
      </c>
      <c r="C2" t="s">
        <v>27</v>
      </c>
      <c r="F2" s="20">
        <v>45806</v>
      </c>
      <c r="G2">
        <v>-6521</v>
      </c>
      <c r="H2" t="s">
        <v>12941</v>
      </c>
    </row>
    <row r="3" spans="1:8" x14ac:dyDescent="0.35">
      <c r="A3">
        <v>969</v>
      </c>
      <c r="B3">
        <v>114</v>
      </c>
      <c r="C3" t="s">
        <v>27</v>
      </c>
      <c r="F3" s="20">
        <v>45805</v>
      </c>
      <c r="G3">
        <v>-7560</v>
      </c>
      <c r="H3" t="s">
        <v>12942</v>
      </c>
    </row>
    <row r="4" spans="1:8" x14ac:dyDescent="0.35">
      <c r="A4">
        <v>958</v>
      </c>
      <c r="B4">
        <v>114</v>
      </c>
      <c r="C4" t="s">
        <v>27</v>
      </c>
      <c r="F4" s="20">
        <v>45804</v>
      </c>
      <c r="G4">
        <v>-4820</v>
      </c>
      <c r="H4" t="s">
        <v>12943</v>
      </c>
    </row>
    <row r="5" spans="1:8" x14ac:dyDescent="0.35">
      <c r="A5">
        <v>953</v>
      </c>
      <c r="B5">
        <v>114</v>
      </c>
      <c r="C5" t="s">
        <v>27</v>
      </c>
      <c r="F5" s="20">
        <v>45803</v>
      </c>
      <c r="G5">
        <v>-22689</v>
      </c>
      <c r="H5" t="s">
        <v>12944</v>
      </c>
    </row>
    <row r="6" spans="1:8" x14ac:dyDescent="0.35">
      <c r="A6">
        <v>941</v>
      </c>
      <c r="B6">
        <v>114</v>
      </c>
      <c r="C6" t="s">
        <v>27</v>
      </c>
      <c r="F6" s="20">
        <v>45800</v>
      </c>
      <c r="G6">
        <v>-13146</v>
      </c>
      <c r="H6" t="s">
        <v>12945</v>
      </c>
    </row>
    <row r="7" spans="1:8" x14ac:dyDescent="0.35">
      <c r="A7">
        <v>937</v>
      </c>
      <c r="B7">
        <v>114</v>
      </c>
      <c r="C7" t="s">
        <v>27</v>
      </c>
      <c r="F7" s="20">
        <v>45797</v>
      </c>
      <c r="G7">
        <v>-7764</v>
      </c>
      <c r="H7" t="s">
        <v>12946</v>
      </c>
    </row>
    <row r="8" spans="1:8" x14ac:dyDescent="0.35">
      <c r="A8">
        <v>511</v>
      </c>
      <c r="B8">
        <v>114</v>
      </c>
      <c r="C8" t="s">
        <v>27</v>
      </c>
      <c r="F8" s="20">
        <v>45551</v>
      </c>
      <c r="G8">
        <v>12908.1</v>
      </c>
      <c r="H8" t="s">
        <v>12947</v>
      </c>
    </row>
    <row r="9" spans="1:8" x14ac:dyDescent="0.35">
      <c r="A9">
        <v>510</v>
      </c>
      <c r="B9">
        <v>114</v>
      </c>
      <c r="C9" t="s">
        <v>27</v>
      </c>
      <c r="F9" s="20">
        <v>45548</v>
      </c>
      <c r="G9">
        <v>7459.4</v>
      </c>
      <c r="H9" t="s">
        <v>12947</v>
      </c>
    </row>
    <row r="10" spans="1:8" x14ac:dyDescent="0.35">
      <c r="A10">
        <v>509</v>
      </c>
      <c r="B10">
        <v>114</v>
      </c>
      <c r="C10" t="s">
        <v>27</v>
      </c>
      <c r="F10" s="20">
        <v>45547</v>
      </c>
      <c r="G10">
        <v>5106.29</v>
      </c>
      <c r="H10" t="s">
        <v>12947</v>
      </c>
    </row>
    <row r="11" spans="1:8" x14ac:dyDescent="0.35">
      <c r="A11">
        <v>508</v>
      </c>
      <c r="B11">
        <v>114</v>
      </c>
      <c r="C11" t="s">
        <v>27</v>
      </c>
      <c r="F11" s="20">
        <v>45546</v>
      </c>
      <c r="G11">
        <v>6063.61</v>
      </c>
      <c r="H11" t="s">
        <v>12947</v>
      </c>
    </row>
    <row r="12" spans="1:8" x14ac:dyDescent="0.35">
      <c r="A12">
        <v>507</v>
      </c>
      <c r="B12">
        <v>114</v>
      </c>
      <c r="C12" t="s">
        <v>27</v>
      </c>
      <c r="F12" s="20">
        <v>45545</v>
      </c>
      <c r="G12">
        <v>6242.89</v>
      </c>
      <c r="H12" t="s">
        <v>12947</v>
      </c>
    </row>
    <row r="13" spans="1:8" x14ac:dyDescent="0.35">
      <c r="A13">
        <v>506</v>
      </c>
      <c r="B13">
        <v>114</v>
      </c>
      <c r="C13" t="s">
        <v>27</v>
      </c>
      <c r="F13" s="20">
        <v>45544</v>
      </c>
      <c r="G13">
        <v>22098.9</v>
      </c>
      <c r="H13" t="s">
        <v>12947</v>
      </c>
    </row>
    <row r="14" spans="1:8" x14ac:dyDescent="0.35">
      <c r="A14">
        <v>505</v>
      </c>
      <c r="B14">
        <v>114</v>
      </c>
      <c r="C14" t="s">
        <v>27</v>
      </c>
      <c r="F14" s="20">
        <v>45541</v>
      </c>
      <c r="G14">
        <v>6146.3</v>
      </c>
      <c r="H14" t="s">
        <v>12947</v>
      </c>
    </row>
    <row r="15" spans="1:8" x14ac:dyDescent="0.35">
      <c r="A15">
        <v>504</v>
      </c>
      <c r="B15">
        <v>114</v>
      </c>
      <c r="C15" t="s">
        <v>27</v>
      </c>
      <c r="F15" s="20">
        <v>45540</v>
      </c>
      <c r="G15">
        <v>2466.09</v>
      </c>
      <c r="H15" t="s">
        <v>12947</v>
      </c>
    </row>
    <row r="16" spans="1:8" x14ac:dyDescent="0.35">
      <c r="A16">
        <v>503</v>
      </c>
      <c r="B16">
        <v>114</v>
      </c>
      <c r="C16" t="s">
        <v>27</v>
      </c>
      <c r="F16" s="20">
        <v>45539</v>
      </c>
      <c r="G16">
        <v>1987.8</v>
      </c>
      <c r="H16" t="s">
        <v>12947</v>
      </c>
    </row>
    <row r="17" spans="1:8" x14ac:dyDescent="0.35">
      <c r="A17">
        <v>502</v>
      </c>
      <c r="B17">
        <v>114</v>
      </c>
      <c r="C17" t="s">
        <v>27</v>
      </c>
      <c r="F17" s="20">
        <v>45538</v>
      </c>
      <c r="G17">
        <v>2391.6999999999998</v>
      </c>
      <c r="H17" t="s">
        <v>12947</v>
      </c>
    </row>
    <row r="18" spans="1:8" x14ac:dyDescent="0.35">
      <c r="A18">
        <v>501</v>
      </c>
      <c r="B18">
        <v>114</v>
      </c>
      <c r="C18" t="s">
        <v>27</v>
      </c>
      <c r="F18" s="20">
        <v>45537</v>
      </c>
      <c r="G18">
        <v>14743.55</v>
      </c>
      <c r="H18" t="s">
        <v>12947</v>
      </c>
    </row>
    <row r="19" spans="1:8" x14ac:dyDescent="0.35">
      <c r="A19">
        <v>291</v>
      </c>
      <c r="B19">
        <v>114</v>
      </c>
      <c r="C19" t="s">
        <v>27</v>
      </c>
      <c r="F19" s="20">
        <v>45495</v>
      </c>
      <c r="G19">
        <v>-15626</v>
      </c>
      <c r="H19" t="s">
        <v>12947</v>
      </c>
    </row>
    <row r="20" spans="1:8" x14ac:dyDescent="0.35">
      <c r="A20">
        <v>290</v>
      </c>
      <c r="B20">
        <v>114</v>
      </c>
      <c r="C20" t="s">
        <v>27</v>
      </c>
      <c r="F20" s="20">
        <v>45492</v>
      </c>
      <c r="G20">
        <v>-6152</v>
      </c>
      <c r="H20" t="s">
        <v>12947</v>
      </c>
    </row>
    <row r="21" spans="1:8" x14ac:dyDescent="0.35">
      <c r="A21">
        <v>289</v>
      </c>
      <c r="B21">
        <v>114</v>
      </c>
      <c r="C21" t="s">
        <v>27</v>
      </c>
      <c r="F21" s="20">
        <v>45490</v>
      </c>
      <c r="G21">
        <v>-4426</v>
      </c>
      <c r="H21" t="s">
        <v>12947</v>
      </c>
    </row>
    <row r="22" spans="1:8" x14ac:dyDescent="0.35">
      <c r="A22">
        <v>288</v>
      </c>
      <c r="B22">
        <v>114</v>
      </c>
      <c r="C22" t="s">
        <v>27</v>
      </c>
      <c r="F22" s="20">
        <v>45489</v>
      </c>
      <c r="G22">
        <v>-3025</v>
      </c>
      <c r="H22" t="s">
        <v>12947</v>
      </c>
    </row>
    <row r="23" spans="1:8" x14ac:dyDescent="0.35">
      <c r="A23">
        <v>287</v>
      </c>
      <c r="B23">
        <v>114</v>
      </c>
      <c r="C23" t="s">
        <v>27</v>
      </c>
      <c r="F23" s="20">
        <v>45488</v>
      </c>
      <c r="G23">
        <v>-16365</v>
      </c>
      <c r="H23" t="s">
        <v>12947</v>
      </c>
    </row>
    <row r="24" spans="1:8" x14ac:dyDescent="0.35">
      <c r="A24">
        <v>286</v>
      </c>
      <c r="B24">
        <v>114</v>
      </c>
      <c r="C24" t="s">
        <v>27</v>
      </c>
      <c r="F24" s="20">
        <v>45485</v>
      </c>
      <c r="G24">
        <v>-3003</v>
      </c>
      <c r="H24" t="s">
        <v>12947</v>
      </c>
    </row>
    <row r="25" spans="1:8" x14ac:dyDescent="0.35">
      <c r="A25">
        <v>285</v>
      </c>
      <c r="B25">
        <v>114</v>
      </c>
      <c r="C25" t="s">
        <v>27</v>
      </c>
      <c r="F25" s="20">
        <v>45484</v>
      </c>
      <c r="G25">
        <v>-5382</v>
      </c>
      <c r="H25" t="s">
        <v>12947</v>
      </c>
    </row>
    <row r="26" spans="1:8" x14ac:dyDescent="0.35">
      <c r="A26">
        <v>284</v>
      </c>
      <c r="B26">
        <v>114</v>
      </c>
      <c r="C26" t="s">
        <v>27</v>
      </c>
      <c r="F26" s="20">
        <v>45483</v>
      </c>
      <c r="G26">
        <v>-8016</v>
      </c>
      <c r="H26" t="s">
        <v>12947</v>
      </c>
    </row>
    <row r="27" spans="1:8" x14ac:dyDescent="0.35">
      <c r="A27">
        <v>283</v>
      </c>
      <c r="B27">
        <v>114</v>
      </c>
      <c r="C27" t="s">
        <v>27</v>
      </c>
      <c r="F27" s="20">
        <v>45478</v>
      </c>
      <c r="G27">
        <v>-10774</v>
      </c>
      <c r="H27" t="s">
        <v>12947</v>
      </c>
    </row>
    <row r="28" spans="1:8" x14ac:dyDescent="0.35">
      <c r="A28">
        <v>282</v>
      </c>
      <c r="B28">
        <v>114</v>
      </c>
      <c r="C28" t="s">
        <v>27</v>
      </c>
      <c r="F28" s="20">
        <v>45476</v>
      </c>
      <c r="G28">
        <v>-3982</v>
      </c>
      <c r="H28" t="s">
        <v>12947</v>
      </c>
    </row>
    <row r="29" spans="1:8" x14ac:dyDescent="0.35">
      <c r="A29">
        <v>281</v>
      </c>
      <c r="B29">
        <v>114</v>
      </c>
      <c r="C29" t="s">
        <v>27</v>
      </c>
      <c r="F29" s="20">
        <v>45475</v>
      </c>
      <c r="G29">
        <v>-1827</v>
      </c>
      <c r="H29" t="s">
        <v>12947</v>
      </c>
    </row>
    <row r="30" spans="1:8" x14ac:dyDescent="0.35">
      <c r="A30">
        <v>280</v>
      </c>
      <c r="B30">
        <v>114</v>
      </c>
      <c r="C30" t="s">
        <v>27</v>
      </c>
      <c r="F30" s="20">
        <v>45474</v>
      </c>
      <c r="G30">
        <v>-15192</v>
      </c>
      <c r="H30" t="s">
        <v>12948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64"/>
  <sheetViews>
    <sheetView workbookViewId="0"/>
  </sheetViews>
  <sheetFormatPr defaultRowHeight="14.5" x14ac:dyDescent="0.35"/>
  <sheetData>
    <row r="1" spans="1:5" x14ac:dyDescent="0.35">
      <c r="A1" t="s">
        <v>21</v>
      </c>
      <c r="B1" t="s">
        <v>22</v>
      </c>
      <c r="C1" t="s">
        <v>12949</v>
      </c>
      <c r="D1" t="s">
        <v>26</v>
      </c>
      <c r="E1" t="s">
        <v>12950</v>
      </c>
    </row>
    <row r="2" spans="1:5" x14ac:dyDescent="0.35">
      <c r="A2">
        <v>114</v>
      </c>
      <c r="B2" t="s">
        <v>27</v>
      </c>
      <c r="C2" s="20">
        <v>45537</v>
      </c>
      <c r="D2">
        <v>-2342.13</v>
      </c>
      <c r="E2" t="s">
        <v>12951</v>
      </c>
    </row>
    <row r="3" spans="1:5" x14ac:dyDescent="0.35">
      <c r="A3">
        <v>114</v>
      </c>
      <c r="B3" t="s">
        <v>27</v>
      </c>
      <c r="C3" s="20">
        <v>45659</v>
      </c>
      <c r="D3">
        <v>4600</v>
      </c>
      <c r="E3" t="s">
        <v>12952</v>
      </c>
    </row>
    <row r="4" spans="1:5" x14ac:dyDescent="0.35">
      <c r="A4">
        <v>114</v>
      </c>
      <c r="B4" t="s">
        <v>27</v>
      </c>
      <c r="C4" s="20">
        <v>45665</v>
      </c>
      <c r="D4">
        <v>4500</v>
      </c>
      <c r="E4" t="s">
        <v>12953</v>
      </c>
    </row>
    <row r="5" spans="1:5" x14ac:dyDescent="0.35">
      <c r="A5">
        <v>114</v>
      </c>
      <c r="B5" t="s">
        <v>27</v>
      </c>
      <c r="C5" s="20">
        <v>45672</v>
      </c>
      <c r="D5">
        <v>4300</v>
      </c>
      <c r="E5" t="s">
        <v>12954</v>
      </c>
    </row>
    <row r="6" spans="1:5" x14ac:dyDescent="0.35">
      <c r="A6">
        <v>114</v>
      </c>
      <c r="B6" t="s">
        <v>27</v>
      </c>
      <c r="C6" s="20">
        <v>45680</v>
      </c>
      <c r="D6">
        <v>-3975</v>
      </c>
      <c r="E6" t="s">
        <v>12955</v>
      </c>
    </row>
    <row r="7" spans="1:5" x14ac:dyDescent="0.35">
      <c r="A7">
        <v>114</v>
      </c>
      <c r="B7" t="s">
        <v>27</v>
      </c>
      <c r="C7" s="20">
        <v>45688</v>
      </c>
      <c r="D7">
        <v>4300</v>
      </c>
      <c r="E7" t="s">
        <v>12956</v>
      </c>
    </row>
    <row r="8" spans="1:5" x14ac:dyDescent="0.35">
      <c r="A8">
        <v>114</v>
      </c>
      <c r="B8" t="s">
        <v>27</v>
      </c>
      <c r="C8" s="20">
        <v>45688</v>
      </c>
      <c r="D8">
        <v>950</v>
      </c>
      <c r="E8" t="s">
        <v>12957</v>
      </c>
    </row>
    <row r="9" spans="1:5" x14ac:dyDescent="0.35">
      <c r="A9">
        <v>114</v>
      </c>
      <c r="B9" t="s">
        <v>27</v>
      </c>
      <c r="C9" s="20">
        <v>45688</v>
      </c>
      <c r="D9">
        <v>192.65</v>
      </c>
      <c r="E9" t="s">
        <v>12958</v>
      </c>
    </row>
    <row r="10" spans="1:5" x14ac:dyDescent="0.35">
      <c r="A10">
        <v>114</v>
      </c>
      <c r="B10" t="s">
        <v>27</v>
      </c>
      <c r="C10" s="20">
        <v>45688</v>
      </c>
      <c r="D10">
        <v>225</v>
      </c>
      <c r="E10" t="s">
        <v>12959</v>
      </c>
    </row>
    <row r="11" spans="1:5" x14ac:dyDescent="0.35">
      <c r="A11">
        <v>114</v>
      </c>
      <c r="B11" t="s">
        <v>27</v>
      </c>
      <c r="C11" s="20">
        <v>45688</v>
      </c>
      <c r="D11">
        <v>50</v>
      </c>
      <c r="E11" t="s">
        <v>12960</v>
      </c>
    </row>
    <row r="12" spans="1:5" x14ac:dyDescent="0.35">
      <c r="A12">
        <v>114</v>
      </c>
      <c r="B12" t="s">
        <v>27</v>
      </c>
      <c r="C12" s="20">
        <v>45688</v>
      </c>
      <c r="D12">
        <v>12.99</v>
      </c>
      <c r="E12" t="s">
        <v>12961</v>
      </c>
    </row>
    <row r="13" spans="1:5" x14ac:dyDescent="0.35">
      <c r="A13">
        <v>114</v>
      </c>
      <c r="B13" t="s">
        <v>27</v>
      </c>
      <c r="C13" s="20">
        <v>45688</v>
      </c>
      <c r="D13">
        <v>1096.44</v>
      </c>
      <c r="E13" t="s">
        <v>12962</v>
      </c>
    </row>
    <row r="14" spans="1:5" x14ac:dyDescent="0.35">
      <c r="A14">
        <v>114</v>
      </c>
      <c r="B14" t="s">
        <v>27</v>
      </c>
      <c r="C14" s="20">
        <v>45688</v>
      </c>
      <c r="D14">
        <v>241.21</v>
      </c>
      <c r="E14" t="s">
        <v>12963</v>
      </c>
    </row>
    <row r="15" spans="1:5" x14ac:dyDescent="0.35">
      <c r="A15">
        <v>114</v>
      </c>
      <c r="B15" t="s">
        <v>27</v>
      </c>
      <c r="C15" s="20">
        <v>45679</v>
      </c>
      <c r="D15">
        <v>50</v>
      </c>
      <c r="E15" t="s">
        <v>12964</v>
      </c>
    </row>
    <row r="16" spans="1:5" x14ac:dyDescent="0.35">
      <c r="A16">
        <v>114</v>
      </c>
      <c r="B16" t="s">
        <v>27</v>
      </c>
      <c r="C16" s="20">
        <v>45698</v>
      </c>
      <c r="D16">
        <v>4300</v>
      </c>
      <c r="E16" t="s">
        <v>12965</v>
      </c>
    </row>
    <row r="17" spans="1:5" x14ac:dyDescent="0.35">
      <c r="A17">
        <v>114</v>
      </c>
      <c r="B17" t="s">
        <v>27</v>
      </c>
      <c r="C17" s="20">
        <v>45705</v>
      </c>
      <c r="D17">
        <v>4000</v>
      </c>
      <c r="E17" t="s">
        <v>12966</v>
      </c>
    </row>
    <row r="18" spans="1:5" x14ac:dyDescent="0.35">
      <c r="A18">
        <v>114</v>
      </c>
      <c r="B18" t="s">
        <v>27</v>
      </c>
      <c r="C18" s="20">
        <v>45705</v>
      </c>
      <c r="D18">
        <v>1328.33</v>
      </c>
      <c r="E18" t="s">
        <v>12967</v>
      </c>
    </row>
    <row r="19" spans="1:5" x14ac:dyDescent="0.35">
      <c r="A19">
        <v>114</v>
      </c>
      <c r="B19" t="s">
        <v>27</v>
      </c>
      <c r="C19" s="20">
        <v>45707</v>
      </c>
      <c r="D19">
        <v>832.29</v>
      </c>
      <c r="E19" t="s">
        <v>12968</v>
      </c>
    </row>
    <row r="20" spans="1:5" x14ac:dyDescent="0.35">
      <c r="A20">
        <v>114</v>
      </c>
      <c r="B20" t="s">
        <v>27</v>
      </c>
      <c r="C20" s="20">
        <v>45689</v>
      </c>
      <c r="D20">
        <v>-6760</v>
      </c>
      <c r="E20" t="s">
        <v>12969</v>
      </c>
    </row>
    <row r="21" spans="1:5" x14ac:dyDescent="0.35">
      <c r="A21">
        <v>114</v>
      </c>
      <c r="B21" t="s">
        <v>27</v>
      </c>
      <c r="C21" s="20">
        <v>45689</v>
      </c>
      <c r="D21">
        <v>-5400</v>
      </c>
      <c r="E21" t="s">
        <v>12970</v>
      </c>
    </row>
    <row r="22" spans="1:5" x14ac:dyDescent="0.35">
      <c r="A22">
        <v>114</v>
      </c>
      <c r="B22" t="s">
        <v>27</v>
      </c>
      <c r="C22" s="20">
        <v>45696</v>
      </c>
      <c r="D22">
        <v>-6800</v>
      </c>
      <c r="E22" t="s">
        <v>12971</v>
      </c>
    </row>
    <row r="23" spans="1:5" x14ac:dyDescent="0.35">
      <c r="A23">
        <v>114</v>
      </c>
      <c r="B23" t="s">
        <v>27</v>
      </c>
      <c r="C23" s="20">
        <v>45696</v>
      </c>
      <c r="D23">
        <v>-5185</v>
      </c>
      <c r="E23" t="s">
        <v>12972</v>
      </c>
    </row>
    <row r="24" spans="1:5" x14ac:dyDescent="0.35">
      <c r="A24">
        <v>114</v>
      </c>
      <c r="B24" t="s">
        <v>27</v>
      </c>
      <c r="C24" s="20">
        <v>45699</v>
      </c>
      <c r="D24">
        <v>850</v>
      </c>
      <c r="E24" t="s">
        <v>12973</v>
      </c>
    </row>
    <row r="25" spans="1:5" x14ac:dyDescent="0.35">
      <c r="A25">
        <v>114</v>
      </c>
      <c r="B25" t="s">
        <v>27</v>
      </c>
      <c r="C25" s="20">
        <v>45713</v>
      </c>
      <c r="D25">
        <v>-13300</v>
      </c>
      <c r="E25" t="s">
        <v>12974</v>
      </c>
    </row>
    <row r="26" spans="1:5" x14ac:dyDescent="0.35">
      <c r="A26">
        <v>114</v>
      </c>
      <c r="B26" t="s">
        <v>27</v>
      </c>
      <c r="C26" s="20">
        <v>45715</v>
      </c>
      <c r="D26">
        <v>690</v>
      </c>
      <c r="E26" t="s">
        <v>12975</v>
      </c>
    </row>
    <row r="27" spans="1:5" x14ac:dyDescent="0.35">
      <c r="A27">
        <v>114</v>
      </c>
      <c r="B27" t="s">
        <v>27</v>
      </c>
      <c r="C27" s="20">
        <v>45717</v>
      </c>
      <c r="D27">
        <v>4600</v>
      </c>
      <c r="E27" t="s">
        <v>12976</v>
      </c>
    </row>
    <row r="28" spans="1:5" x14ac:dyDescent="0.35">
      <c r="A28">
        <v>114</v>
      </c>
      <c r="B28" t="s">
        <v>27</v>
      </c>
      <c r="C28" s="20">
        <v>45716</v>
      </c>
      <c r="D28">
        <v>150</v>
      </c>
      <c r="E28" t="s">
        <v>12977</v>
      </c>
    </row>
    <row r="29" spans="1:5" x14ac:dyDescent="0.35">
      <c r="A29">
        <v>114</v>
      </c>
      <c r="B29" t="s">
        <v>27</v>
      </c>
      <c r="C29" s="20">
        <v>45716</v>
      </c>
      <c r="D29">
        <v>19.989999999999998</v>
      </c>
      <c r="E29" t="s">
        <v>12978</v>
      </c>
    </row>
    <row r="30" spans="1:5" x14ac:dyDescent="0.35">
      <c r="A30">
        <v>114</v>
      </c>
      <c r="B30" t="s">
        <v>27</v>
      </c>
      <c r="C30" s="20">
        <v>45716</v>
      </c>
      <c r="D30">
        <v>213.72</v>
      </c>
      <c r="E30" t="s">
        <v>12979</v>
      </c>
    </row>
    <row r="31" spans="1:5" x14ac:dyDescent="0.35">
      <c r="A31">
        <v>114</v>
      </c>
      <c r="B31" t="s">
        <v>27</v>
      </c>
      <c r="C31" s="20">
        <v>45716</v>
      </c>
      <c r="D31">
        <v>240</v>
      </c>
      <c r="E31" t="s">
        <v>12980</v>
      </c>
    </row>
    <row r="32" spans="1:5" x14ac:dyDescent="0.35">
      <c r="A32">
        <v>114</v>
      </c>
      <c r="B32" t="s">
        <v>27</v>
      </c>
      <c r="C32" s="20">
        <v>45716</v>
      </c>
      <c r="D32">
        <v>112.99</v>
      </c>
      <c r="E32" t="s">
        <v>12981</v>
      </c>
    </row>
    <row r="33" spans="1:5" x14ac:dyDescent="0.35">
      <c r="A33">
        <v>114</v>
      </c>
      <c r="B33" t="s">
        <v>27</v>
      </c>
      <c r="C33" s="20">
        <v>45716</v>
      </c>
      <c r="D33">
        <v>1558.36</v>
      </c>
      <c r="E33" t="s">
        <v>12982</v>
      </c>
    </row>
    <row r="34" spans="1:5" x14ac:dyDescent="0.35">
      <c r="A34">
        <v>114</v>
      </c>
      <c r="B34" t="s">
        <v>27</v>
      </c>
      <c r="C34" s="20">
        <v>45716</v>
      </c>
      <c r="D34">
        <v>280</v>
      </c>
      <c r="E34" t="s">
        <v>12983</v>
      </c>
    </row>
    <row r="35" spans="1:5" x14ac:dyDescent="0.35">
      <c r="A35">
        <v>114</v>
      </c>
      <c r="B35" t="s">
        <v>27</v>
      </c>
      <c r="C35" s="20">
        <v>45716</v>
      </c>
      <c r="D35">
        <v>41</v>
      </c>
      <c r="E35" t="s">
        <v>12984</v>
      </c>
    </row>
    <row r="36" spans="1:5" x14ac:dyDescent="0.35">
      <c r="A36">
        <v>114</v>
      </c>
      <c r="B36" t="s">
        <v>27</v>
      </c>
      <c r="C36" s="20">
        <v>45716</v>
      </c>
      <c r="D36">
        <v>59.97</v>
      </c>
      <c r="E36" t="s">
        <v>12985</v>
      </c>
    </row>
    <row r="37" spans="1:5" x14ac:dyDescent="0.35">
      <c r="A37">
        <v>114</v>
      </c>
      <c r="B37" t="s">
        <v>27</v>
      </c>
      <c r="C37" s="20">
        <v>45726</v>
      </c>
      <c r="D37">
        <v>4600</v>
      </c>
      <c r="E37" t="s">
        <v>12986</v>
      </c>
    </row>
    <row r="38" spans="1:5" x14ac:dyDescent="0.35">
      <c r="A38">
        <v>114</v>
      </c>
      <c r="B38" t="s">
        <v>27</v>
      </c>
      <c r="C38" s="20">
        <v>45733</v>
      </c>
      <c r="D38">
        <v>4470</v>
      </c>
      <c r="E38" t="s">
        <v>12987</v>
      </c>
    </row>
    <row r="39" spans="1:5" x14ac:dyDescent="0.35">
      <c r="A39">
        <v>114</v>
      </c>
      <c r="B39" t="s">
        <v>27</v>
      </c>
      <c r="C39" s="20">
        <v>45711</v>
      </c>
      <c r="D39">
        <v>-22399.279999999999</v>
      </c>
      <c r="E39" t="s">
        <v>12988</v>
      </c>
    </row>
    <row r="40" spans="1:5" x14ac:dyDescent="0.35">
      <c r="A40">
        <v>114</v>
      </c>
      <c r="B40" t="s">
        <v>27</v>
      </c>
      <c r="C40" s="20">
        <v>45726</v>
      </c>
      <c r="D40">
        <v>-5830</v>
      </c>
      <c r="E40" t="s">
        <v>12989</v>
      </c>
    </row>
    <row r="41" spans="1:5" x14ac:dyDescent="0.35">
      <c r="A41">
        <v>114</v>
      </c>
      <c r="B41" t="s">
        <v>27</v>
      </c>
      <c r="C41" s="20">
        <v>45747</v>
      </c>
      <c r="D41">
        <v>1356.91</v>
      </c>
      <c r="E41" t="s">
        <v>12990</v>
      </c>
    </row>
    <row r="42" spans="1:5" x14ac:dyDescent="0.35">
      <c r="A42">
        <v>114</v>
      </c>
      <c r="B42" t="s">
        <v>27</v>
      </c>
      <c r="C42" s="20">
        <v>45747</v>
      </c>
      <c r="D42">
        <v>258.02999999999997</v>
      </c>
      <c r="E42" t="s">
        <v>12991</v>
      </c>
    </row>
    <row r="43" spans="1:5" x14ac:dyDescent="0.35">
      <c r="A43">
        <v>114</v>
      </c>
      <c r="B43" t="s">
        <v>27</v>
      </c>
      <c r="C43" s="20">
        <v>45747</v>
      </c>
      <c r="D43">
        <v>115.46</v>
      </c>
      <c r="E43" t="s">
        <v>12992</v>
      </c>
    </row>
    <row r="44" spans="1:5" x14ac:dyDescent="0.35">
      <c r="A44">
        <v>114</v>
      </c>
      <c r="B44" t="s">
        <v>27</v>
      </c>
      <c r="C44" s="20">
        <v>45785</v>
      </c>
      <c r="D44">
        <v>4600</v>
      </c>
      <c r="E44" t="s">
        <v>12993</v>
      </c>
    </row>
    <row r="45" spans="1:5" x14ac:dyDescent="0.35">
      <c r="A45">
        <v>114</v>
      </c>
      <c r="B45" t="s">
        <v>27</v>
      </c>
      <c r="C45" s="20">
        <v>45787</v>
      </c>
      <c r="D45">
        <v>-410</v>
      </c>
      <c r="E45" t="s">
        <v>12994</v>
      </c>
    </row>
    <row r="46" spans="1:5" x14ac:dyDescent="0.35">
      <c r="A46">
        <v>114</v>
      </c>
      <c r="B46" t="s">
        <v>27</v>
      </c>
      <c r="C46" s="20">
        <v>45788</v>
      </c>
      <c r="D46">
        <v>-6444.75</v>
      </c>
      <c r="E46" t="s">
        <v>12995</v>
      </c>
    </row>
    <row r="47" spans="1:5" x14ac:dyDescent="0.35">
      <c r="A47">
        <v>114</v>
      </c>
      <c r="B47" t="s">
        <v>27</v>
      </c>
      <c r="C47" s="20">
        <v>45792</v>
      </c>
      <c r="D47">
        <v>4600</v>
      </c>
      <c r="E47" t="s">
        <v>12996</v>
      </c>
    </row>
    <row r="48" spans="1:5" x14ac:dyDescent="0.35">
      <c r="A48">
        <v>114</v>
      </c>
      <c r="B48" t="s">
        <v>27</v>
      </c>
      <c r="C48" s="20">
        <v>45796</v>
      </c>
      <c r="D48">
        <v>-2040</v>
      </c>
      <c r="E48" t="s">
        <v>12997</v>
      </c>
    </row>
    <row r="49" spans="1:5" x14ac:dyDescent="0.35">
      <c r="A49">
        <v>114</v>
      </c>
      <c r="B49" t="s">
        <v>27</v>
      </c>
      <c r="C49" s="20">
        <v>45739</v>
      </c>
      <c r="D49">
        <v>-20323.189999999999</v>
      </c>
      <c r="E49" t="s">
        <v>12998</v>
      </c>
    </row>
    <row r="50" spans="1:5" x14ac:dyDescent="0.35">
      <c r="A50">
        <v>114</v>
      </c>
      <c r="B50" t="s">
        <v>27</v>
      </c>
      <c r="C50" s="20">
        <v>45741</v>
      </c>
      <c r="D50">
        <v>-2000</v>
      </c>
      <c r="E50" t="s">
        <v>12999</v>
      </c>
    </row>
    <row r="51" spans="1:5" x14ac:dyDescent="0.35">
      <c r="A51">
        <v>114</v>
      </c>
      <c r="B51" t="s">
        <v>27</v>
      </c>
      <c r="C51" s="20">
        <v>45744</v>
      </c>
      <c r="D51">
        <v>-6230</v>
      </c>
      <c r="E51" t="s">
        <v>13000</v>
      </c>
    </row>
    <row r="52" spans="1:5" x14ac:dyDescent="0.35">
      <c r="A52">
        <v>114</v>
      </c>
      <c r="B52" t="s">
        <v>27</v>
      </c>
      <c r="C52" s="20">
        <v>45748</v>
      </c>
      <c r="D52">
        <v>4600</v>
      </c>
      <c r="E52" t="s">
        <v>13001</v>
      </c>
    </row>
    <row r="53" spans="1:5" x14ac:dyDescent="0.35">
      <c r="A53">
        <v>114</v>
      </c>
      <c r="B53" t="s">
        <v>27</v>
      </c>
      <c r="C53" s="20">
        <v>45748</v>
      </c>
      <c r="D53">
        <v>50</v>
      </c>
      <c r="E53" t="s">
        <v>13002</v>
      </c>
    </row>
    <row r="54" spans="1:5" x14ac:dyDescent="0.35">
      <c r="A54">
        <v>114</v>
      </c>
      <c r="B54" t="s">
        <v>27</v>
      </c>
      <c r="C54" s="20">
        <v>45748</v>
      </c>
      <c r="D54">
        <v>-4000</v>
      </c>
      <c r="E54" t="s">
        <v>13003</v>
      </c>
    </row>
    <row r="55" spans="1:5" x14ac:dyDescent="0.35">
      <c r="A55">
        <v>114</v>
      </c>
      <c r="B55" t="s">
        <v>27</v>
      </c>
      <c r="C55" s="20">
        <v>45748</v>
      </c>
      <c r="D55">
        <v>-120</v>
      </c>
      <c r="E55" t="s">
        <v>13003</v>
      </c>
    </row>
    <row r="56" spans="1:5" x14ac:dyDescent="0.35">
      <c r="A56">
        <v>114</v>
      </c>
      <c r="B56" t="s">
        <v>27</v>
      </c>
      <c r="C56" s="20">
        <v>45839</v>
      </c>
      <c r="D56">
        <v>4800</v>
      </c>
      <c r="E56" t="s">
        <v>13004</v>
      </c>
    </row>
    <row r="57" spans="1:5" x14ac:dyDescent="0.35">
      <c r="A57">
        <v>114</v>
      </c>
      <c r="B57" t="s">
        <v>27</v>
      </c>
      <c r="C57" s="20">
        <v>45843</v>
      </c>
      <c r="D57">
        <v>387.15</v>
      </c>
      <c r="E57" t="s">
        <v>13005</v>
      </c>
    </row>
    <row r="58" spans="1:5" x14ac:dyDescent="0.35">
      <c r="A58">
        <v>114</v>
      </c>
      <c r="B58" t="s">
        <v>27</v>
      </c>
      <c r="C58" s="20">
        <v>45845</v>
      </c>
      <c r="D58">
        <v>200</v>
      </c>
      <c r="E58" t="s">
        <v>13006</v>
      </c>
    </row>
    <row r="59" spans="1:5" x14ac:dyDescent="0.35">
      <c r="A59">
        <v>114</v>
      </c>
      <c r="B59" t="s">
        <v>27</v>
      </c>
      <c r="C59" s="20">
        <v>45846</v>
      </c>
      <c r="D59">
        <v>4700</v>
      </c>
      <c r="E59" t="s">
        <v>13007</v>
      </c>
    </row>
    <row r="60" spans="1:5" x14ac:dyDescent="0.35">
      <c r="A60">
        <v>114</v>
      </c>
      <c r="B60" t="s">
        <v>27</v>
      </c>
      <c r="C60" s="20">
        <v>45853</v>
      </c>
      <c r="D60">
        <v>4880</v>
      </c>
      <c r="E60" t="s">
        <v>13008</v>
      </c>
    </row>
    <row r="61" spans="1:5" x14ac:dyDescent="0.35">
      <c r="A61">
        <v>114</v>
      </c>
      <c r="B61" t="s">
        <v>27</v>
      </c>
      <c r="C61" s="20">
        <v>45834</v>
      </c>
      <c r="D61">
        <v>-9361.2000000000007</v>
      </c>
      <c r="E61" t="s">
        <v>13009</v>
      </c>
    </row>
    <row r="62" spans="1:5" x14ac:dyDescent="0.35">
      <c r="A62">
        <v>114</v>
      </c>
      <c r="B62" t="s">
        <v>27</v>
      </c>
      <c r="C62" s="20">
        <v>45751</v>
      </c>
      <c r="D62">
        <v>-13600.27</v>
      </c>
      <c r="E62" t="s">
        <v>13010</v>
      </c>
    </row>
    <row r="63" spans="1:5" x14ac:dyDescent="0.35">
      <c r="A63">
        <v>114</v>
      </c>
      <c r="B63" t="s">
        <v>27</v>
      </c>
      <c r="C63" s="20">
        <v>45755</v>
      </c>
      <c r="D63">
        <v>4600</v>
      </c>
      <c r="E63" t="s">
        <v>13011</v>
      </c>
    </row>
    <row r="64" spans="1:5" x14ac:dyDescent="0.35">
      <c r="A64">
        <v>114</v>
      </c>
      <c r="B64" t="s">
        <v>27</v>
      </c>
      <c r="C64" s="20">
        <v>45869</v>
      </c>
      <c r="D64">
        <v>4800</v>
      </c>
      <c r="E64" t="s">
        <v>13012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45"/>
  <sheetViews>
    <sheetView workbookViewId="0"/>
  </sheetViews>
  <sheetFormatPr defaultRowHeight="14.5" x14ac:dyDescent="0.35"/>
  <sheetData>
    <row r="1" spans="1:6" x14ac:dyDescent="0.35">
      <c r="A1" t="s">
        <v>13013</v>
      </c>
      <c r="B1" t="s">
        <v>21</v>
      </c>
      <c r="C1" t="s">
        <v>22</v>
      </c>
      <c r="D1" t="s">
        <v>25</v>
      </c>
      <c r="E1" t="s">
        <v>26</v>
      </c>
      <c r="F1" t="s">
        <v>13014</v>
      </c>
    </row>
    <row r="2" spans="1:6" x14ac:dyDescent="0.35">
      <c r="A2">
        <v>110</v>
      </c>
      <c r="B2">
        <v>114</v>
      </c>
      <c r="C2" t="s">
        <v>27</v>
      </c>
      <c r="D2" s="20">
        <v>45706</v>
      </c>
      <c r="E2">
        <v>-1</v>
      </c>
      <c r="F2" t="s">
        <v>13015</v>
      </c>
    </row>
    <row r="3" spans="1:6" x14ac:dyDescent="0.35">
      <c r="A3">
        <v>111</v>
      </c>
      <c r="B3">
        <v>114</v>
      </c>
      <c r="C3" t="s">
        <v>27</v>
      </c>
      <c r="D3" s="20">
        <v>45707</v>
      </c>
      <c r="E3">
        <v>-11.6</v>
      </c>
      <c r="F3" t="s">
        <v>13016</v>
      </c>
    </row>
    <row r="4" spans="1:6" x14ac:dyDescent="0.35">
      <c r="A4">
        <v>112</v>
      </c>
      <c r="B4">
        <v>114</v>
      </c>
      <c r="C4" t="s">
        <v>27</v>
      </c>
      <c r="D4" s="20">
        <v>45707</v>
      </c>
      <c r="E4">
        <v>-1725.7</v>
      </c>
      <c r="F4" t="s">
        <v>13015</v>
      </c>
    </row>
    <row r="5" spans="1:6" x14ac:dyDescent="0.35">
      <c r="A5">
        <v>113</v>
      </c>
      <c r="B5">
        <v>114</v>
      </c>
      <c r="C5" t="s">
        <v>27</v>
      </c>
      <c r="D5" s="20">
        <v>45715</v>
      </c>
      <c r="E5">
        <v>-36.57</v>
      </c>
      <c r="F5" t="s">
        <v>13017</v>
      </c>
    </row>
    <row r="6" spans="1:6" x14ac:dyDescent="0.35">
      <c r="A6">
        <v>114</v>
      </c>
      <c r="B6">
        <v>114</v>
      </c>
      <c r="C6" t="s">
        <v>27</v>
      </c>
      <c r="D6" s="20">
        <v>45715</v>
      </c>
      <c r="E6">
        <v>-36.57</v>
      </c>
      <c r="F6" t="s">
        <v>13017</v>
      </c>
    </row>
    <row r="7" spans="1:6" x14ac:dyDescent="0.35">
      <c r="A7">
        <v>115</v>
      </c>
      <c r="B7">
        <v>114</v>
      </c>
      <c r="C7" t="s">
        <v>27</v>
      </c>
      <c r="D7" s="20">
        <v>45716</v>
      </c>
      <c r="E7">
        <v>-9.7100000000000009</v>
      </c>
      <c r="F7" t="s">
        <v>13018</v>
      </c>
    </row>
    <row r="8" spans="1:6" x14ac:dyDescent="0.35">
      <c r="A8">
        <v>116</v>
      </c>
      <c r="B8">
        <v>114</v>
      </c>
      <c r="C8" t="s">
        <v>27</v>
      </c>
      <c r="D8" s="20">
        <v>45716</v>
      </c>
      <c r="E8">
        <v>11.6</v>
      </c>
      <c r="F8" t="s">
        <v>13019</v>
      </c>
    </row>
    <row r="9" spans="1:6" x14ac:dyDescent="0.35">
      <c r="A9">
        <v>117</v>
      </c>
      <c r="B9">
        <v>114</v>
      </c>
      <c r="C9" t="s">
        <v>27</v>
      </c>
      <c r="D9" s="20">
        <v>45716</v>
      </c>
      <c r="E9">
        <v>-61.15</v>
      </c>
      <c r="F9" t="s">
        <v>13020</v>
      </c>
    </row>
    <row r="10" spans="1:6" x14ac:dyDescent="0.35">
      <c r="A10">
        <v>118</v>
      </c>
      <c r="B10">
        <v>114</v>
      </c>
      <c r="C10" t="s">
        <v>27</v>
      </c>
      <c r="D10" s="20">
        <v>45716</v>
      </c>
      <c r="E10">
        <v>-178.02</v>
      </c>
      <c r="F10" t="s">
        <v>13020</v>
      </c>
    </row>
    <row r="11" spans="1:6" x14ac:dyDescent="0.35">
      <c r="A11">
        <v>119</v>
      </c>
      <c r="B11">
        <v>114</v>
      </c>
      <c r="C11" t="s">
        <v>27</v>
      </c>
      <c r="D11" s="20">
        <v>45716</v>
      </c>
      <c r="E11">
        <v>-52.11</v>
      </c>
      <c r="F11" t="s">
        <v>13017</v>
      </c>
    </row>
    <row r="12" spans="1:6" x14ac:dyDescent="0.35">
      <c r="A12">
        <v>120</v>
      </c>
      <c r="B12">
        <v>114</v>
      </c>
      <c r="C12" t="s">
        <v>27</v>
      </c>
      <c r="D12" s="20">
        <v>45721</v>
      </c>
      <c r="E12">
        <v>-1966.87</v>
      </c>
      <c r="F12" t="s">
        <v>13021</v>
      </c>
    </row>
    <row r="13" spans="1:6" x14ac:dyDescent="0.35">
      <c r="A13">
        <v>121</v>
      </c>
      <c r="B13">
        <v>114</v>
      </c>
      <c r="C13" t="s">
        <v>27</v>
      </c>
      <c r="D13" s="20">
        <v>45721</v>
      </c>
      <c r="E13">
        <v>1965.87</v>
      </c>
      <c r="F13" t="s">
        <v>13022</v>
      </c>
    </row>
    <row r="14" spans="1:6" x14ac:dyDescent="0.35">
      <c r="A14">
        <v>122</v>
      </c>
      <c r="B14">
        <v>114</v>
      </c>
      <c r="C14" t="s">
        <v>27</v>
      </c>
      <c r="D14" s="20">
        <v>45722</v>
      </c>
      <c r="E14">
        <v>-1.24</v>
      </c>
      <c r="F14" t="s">
        <v>13018</v>
      </c>
    </row>
    <row r="15" spans="1:6" x14ac:dyDescent="0.35">
      <c r="A15">
        <v>123</v>
      </c>
      <c r="B15">
        <v>114</v>
      </c>
      <c r="C15" t="s">
        <v>27</v>
      </c>
      <c r="D15" s="20">
        <v>45722</v>
      </c>
      <c r="E15">
        <v>9.7100000000000009</v>
      </c>
      <c r="F15" t="s">
        <v>13019</v>
      </c>
    </row>
    <row r="16" spans="1:6" x14ac:dyDescent="0.35">
      <c r="A16">
        <v>124</v>
      </c>
      <c r="B16">
        <v>114</v>
      </c>
      <c r="C16" t="s">
        <v>27</v>
      </c>
      <c r="D16" s="20">
        <v>45722</v>
      </c>
      <c r="E16">
        <v>-121.7</v>
      </c>
      <c r="F16" t="s">
        <v>13020</v>
      </c>
    </row>
    <row r="17" spans="1:6" x14ac:dyDescent="0.35">
      <c r="A17">
        <v>125</v>
      </c>
      <c r="B17">
        <v>114</v>
      </c>
      <c r="C17" t="s">
        <v>27</v>
      </c>
      <c r="D17" s="20">
        <v>45722</v>
      </c>
      <c r="E17">
        <v>-52.16</v>
      </c>
      <c r="F17" t="s">
        <v>13020</v>
      </c>
    </row>
    <row r="18" spans="1:6" x14ac:dyDescent="0.35">
      <c r="A18">
        <v>126</v>
      </c>
      <c r="B18">
        <v>114</v>
      </c>
      <c r="C18" t="s">
        <v>27</v>
      </c>
      <c r="D18" s="20">
        <v>45722</v>
      </c>
      <c r="E18">
        <v>-4916.4399999999996</v>
      </c>
      <c r="F18" t="s">
        <v>13023</v>
      </c>
    </row>
    <row r="19" spans="1:6" x14ac:dyDescent="0.35">
      <c r="A19">
        <v>127</v>
      </c>
      <c r="B19">
        <v>114</v>
      </c>
      <c r="C19" t="s">
        <v>27</v>
      </c>
      <c r="D19" s="20">
        <v>45723</v>
      </c>
      <c r="E19">
        <v>262.54000000000002</v>
      </c>
      <c r="F19" t="s">
        <v>13024</v>
      </c>
    </row>
    <row r="20" spans="1:6" x14ac:dyDescent="0.35">
      <c r="A20">
        <v>128</v>
      </c>
      <c r="B20">
        <v>114</v>
      </c>
      <c r="C20" t="s">
        <v>27</v>
      </c>
      <c r="D20" s="20">
        <v>45726</v>
      </c>
      <c r="E20">
        <v>-1</v>
      </c>
      <c r="F20" t="s">
        <v>13025</v>
      </c>
    </row>
    <row r="21" spans="1:6" x14ac:dyDescent="0.35">
      <c r="A21">
        <v>129</v>
      </c>
      <c r="B21">
        <v>114</v>
      </c>
      <c r="C21" t="s">
        <v>27</v>
      </c>
      <c r="D21" s="20">
        <v>45726</v>
      </c>
      <c r="E21">
        <v>-1</v>
      </c>
      <c r="F21" t="s">
        <v>13025</v>
      </c>
    </row>
    <row r="22" spans="1:6" x14ac:dyDescent="0.35">
      <c r="A22">
        <v>130</v>
      </c>
      <c r="B22">
        <v>114</v>
      </c>
      <c r="C22" t="s">
        <v>27</v>
      </c>
      <c r="D22" s="20">
        <v>45727</v>
      </c>
      <c r="E22">
        <v>-0.45</v>
      </c>
      <c r="F22" t="s">
        <v>13018</v>
      </c>
    </row>
    <row r="23" spans="1:6" x14ac:dyDescent="0.35">
      <c r="A23">
        <v>131</v>
      </c>
      <c r="B23">
        <v>114</v>
      </c>
      <c r="C23" t="s">
        <v>27</v>
      </c>
      <c r="D23" s="20">
        <v>45727</v>
      </c>
      <c r="E23">
        <v>1.24</v>
      </c>
      <c r="F23" t="s">
        <v>13019</v>
      </c>
    </row>
    <row r="24" spans="1:6" x14ac:dyDescent="0.35">
      <c r="A24">
        <v>132</v>
      </c>
      <c r="B24">
        <v>114</v>
      </c>
      <c r="C24" t="s">
        <v>27</v>
      </c>
      <c r="D24" s="20">
        <v>45727</v>
      </c>
      <c r="E24">
        <v>-65.45</v>
      </c>
      <c r="F24" t="s">
        <v>13020</v>
      </c>
    </row>
    <row r="25" spans="1:6" x14ac:dyDescent="0.35">
      <c r="A25">
        <v>133</v>
      </c>
      <c r="B25">
        <v>114</v>
      </c>
      <c r="C25" t="s">
        <v>27</v>
      </c>
      <c r="D25" s="20">
        <v>45727</v>
      </c>
      <c r="E25">
        <v>-176.63</v>
      </c>
      <c r="F25" t="s">
        <v>13025</v>
      </c>
    </row>
    <row r="26" spans="1:6" x14ac:dyDescent="0.35">
      <c r="A26">
        <v>134</v>
      </c>
      <c r="B26">
        <v>114</v>
      </c>
      <c r="C26" t="s">
        <v>27</v>
      </c>
      <c r="D26" s="20">
        <v>45728</v>
      </c>
      <c r="E26">
        <v>-1</v>
      </c>
      <c r="F26" t="s">
        <v>13026</v>
      </c>
    </row>
    <row r="27" spans="1:6" x14ac:dyDescent="0.35">
      <c r="A27">
        <v>135</v>
      </c>
      <c r="B27">
        <v>114</v>
      </c>
      <c r="C27" t="s">
        <v>27</v>
      </c>
      <c r="D27" s="20">
        <v>45728</v>
      </c>
      <c r="E27">
        <v>4982.8900000000003</v>
      </c>
      <c r="F27" t="s">
        <v>13027</v>
      </c>
    </row>
    <row r="28" spans="1:6" x14ac:dyDescent="0.35">
      <c r="A28">
        <v>136</v>
      </c>
      <c r="B28">
        <v>114</v>
      </c>
      <c r="C28" t="s">
        <v>27</v>
      </c>
      <c r="D28" s="20">
        <v>45729</v>
      </c>
      <c r="E28">
        <v>-8</v>
      </c>
      <c r="F28" t="s">
        <v>13016</v>
      </c>
    </row>
    <row r="29" spans="1:6" x14ac:dyDescent="0.35">
      <c r="A29">
        <v>137</v>
      </c>
      <c r="B29">
        <v>114</v>
      </c>
      <c r="C29" t="s">
        <v>27</v>
      </c>
      <c r="D29" s="20">
        <v>45729</v>
      </c>
      <c r="E29">
        <v>0.45</v>
      </c>
      <c r="F29" t="s">
        <v>13028</v>
      </c>
    </row>
    <row r="30" spans="1:6" x14ac:dyDescent="0.35">
      <c r="A30">
        <v>138</v>
      </c>
      <c r="B30">
        <v>114</v>
      </c>
      <c r="C30" t="s">
        <v>27</v>
      </c>
      <c r="D30" s="20">
        <v>45729</v>
      </c>
      <c r="E30">
        <v>-97.34</v>
      </c>
      <c r="F30" t="s">
        <v>13020</v>
      </c>
    </row>
    <row r="31" spans="1:6" x14ac:dyDescent="0.35">
      <c r="A31">
        <v>139</v>
      </c>
      <c r="B31">
        <v>114</v>
      </c>
      <c r="C31" t="s">
        <v>27</v>
      </c>
      <c r="D31" s="20">
        <v>45729</v>
      </c>
      <c r="E31">
        <v>-2248.15</v>
      </c>
      <c r="F31" t="s">
        <v>13026</v>
      </c>
    </row>
    <row r="32" spans="1:6" x14ac:dyDescent="0.35">
      <c r="A32">
        <v>140</v>
      </c>
      <c r="B32">
        <v>114</v>
      </c>
      <c r="C32" t="s">
        <v>27</v>
      </c>
      <c r="D32" s="20">
        <v>45730</v>
      </c>
      <c r="E32">
        <v>-2.2400000000000002</v>
      </c>
      <c r="F32" t="s">
        <v>13029</v>
      </c>
    </row>
    <row r="33" spans="1:6" x14ac:dyDescent="0.35">
      <c r="A33">
        <v>141</v>
      </c>
      <c r="B33">
        <v>114</v>
      </c>
      <c r="C33" t="s">
        <v>27</v>
      </c>
      <c r="D33" s="20">
        <v>45730</v>
      </c>
      <c r="E33">
        <v>274.97000000000003</v>
      </c>
      <c r="F33" t="s">
        <v>13030</v>
      </c>
    </row>
    <row r="34" spans="1:6" x14ac:dyDescent="0.35">
      <c r="A34">
        <v>142</v>
      </c>
      <c r="B34">
        <v>114</v>
      </c>
      <c r="C34" t="s">
        <v>27</v>
      </c>
      <c r="D34" s="20">
        <v>45733</v>
      </c>
      <c r="E34">
        <v>8</v>
      </c>
      <c r="F34" t="s">
        <v>13019</v>
      </c>
    </row>
    <row r="35" spans="1:6" x14ac:dyDescent="0.35">
      <c r="A35">
        <v>143</v>
      </c>
      <c r="B35">
        <v>114</v>
      </c>
      <c r="C35" t="s">
        <v>27</v>
      </c>
      <c r="D35" s="20">
        <v>45733</v>
      </c>
      <c r="E35">
        <v>-122.7</v>
      </c>
      <c r="F35" t="s">
        <v>13020</v>
      </c>
    </row>
    <row r="36" spans="1:6" x14ac:dyDescent="0.35">
      <c r="A36">
        <v>144</v>
      </c>
      <c r="B36">
        <v>114</v>
      </c>
      <c r="C36" t="s">
        <v>27</v>
      </c>
      <c r="D36" s="20">
        <v>45733</v>
      </c>
      <c r="E36">
        <v>-2139.5100000000002</v>
      </c>
      <c r="F36" t="s">
        <v>13029</v>
      </c>
    </row>
    <row r="37" spans="1:6" x14ac:dyDescent="0.35">
      <c r="A37">
        <v>145</v>
      </c>
      <c r="B37">
        <v>114</v>
      </c>
      <c r="C37" t="s">
        <v>27</v>
      </c>
      <c r="D37" s="20">
        <v>45734</v>
      </c>
      <c r="E37">
        <v>2371.85</v>
      </c>
      <c r="F37" t="s">
        <v>13031</v>
      </c>
    </row>
    <row r="38" spans="1:6" x14ac:dyDescent="0.35">
      <c r="A38">
        <v>146</v>
      </c>
      <c r="B38">
        <v>114</v>
      </c>
      <c r="C38" t="s">
        <v>27</v>
      </c>
      <c r="D38" s="20">
        <v>45735</v>
      </c>
      <c r="E38">
        <v>-4.01</v>
      </c>
      <c r="F38" t="s">
        <v>13016</v>
      </c>
    </row>
    <row r="39" spans="1:6" x14ac:dyDescent="0.35">
      <c r="A39">
        <v>147</v>
      </c>
      <c r="B39">
        <v>114</v>
      </c>
      <c r="C39" t="s">
        <v>27</v>
      </c>
      <c r="D39" s="20">
        <v>45735</v>
      </c>
      <c r="E39">
        <v>-1424.89</v>
      </c>
      <c r="F39" t="s">
        <v>13032</v>
      </c>
    </row>
    <row r="40" spans="1:6" x14ac:dyDescent="0.35">
      <c r="A40">
        <v>148</v>
      </c>
      <c r="B40">
        <v>114</v>
      </c>
      <c r="C40" t="s">
        <v>27</v>
      </c>
      <c r="D40" s="20">
        <v>45735</v>
      </c>
      <c r="E40">
        <v>2141.75</v>
      </c>
      <c r="F40" t="s">
        <v>13033</v>
      </c>
    </row>
    <row r="41" spans="1:6" x14ac:dyDescent="0.35">
      <c r="A41">
        <v>149</v>
      </c>
      <c r="B41">
        <v>114</v>
      </c>
      <c r="C41" t="s">
        <v>27</v>
      </c>
      <c r="D41" s="20">
        <v>45736</v>
      </c>
      <c r="E41">
        <v>-0.19</v>
      </c>
      <c r="F41" t="s">
        <v>13034</v>
      </c>
    </row>
    <row r="42" spans="1:6" x14ac:dyDescent="0.35">
      <c r="A42">
        <v>150</v>
      </c>
      <c r="B42">
        <v>114</v>
      </c>
      <c r="C42" t="s">
        <v>27</v>
      </c>
      <c r="D42" s="20">
        <v>45736</v>
      </c>
      <c r="E42">
        <v>-0.19</v>
      </c>
      <c r="F42" t="s">
        <v>13034</v>
      </c>
    </row>
    <row r="43" spans="1:6" x14ac:dyDescent="0.35">
      <c r="A43">
        <v>151</v>
      </c>
      <c r="B43">
        <v>114</v>
      </c>
      <c r="C43" t="s">
        <v>27</v>
      </c>
      <c r="D43" s="20">
        <v>45737</v>
      </c>
      <c r="E43">
        <v>-2.5099999999999998</v>
      </c>
      <c r="F43" t="s">
        <v>13018</v>
      </c>
    </row>
    <row r="44" spans="1:6" x14ac:dyDescent="0.35">
      <c r="A44">
        <v>152</v>
      </c>
      <c r="B44">
        <v>114</v>
      </c>
      <c r="C44" t="s">
        <v>27</v>
      </c>
      <c r="D44" s="20">
        <v>45737</v>
      </c>
      <c r="E44">
        <v>4.01</v>
      </c>
      <c r="F44" t="s">
        <v>13019</v>
      </c>
    </row>
    <row r="45" spans="1:6" x14ac:dyDescent="0.35">
      <c r="A45">
        <v>153</v>
      </c>
      <c r="B45">
        <v>114</v>
      </c>
      <c r="C45" t="s">
        <v>27</v>
      </c>
      <c r="D45" s="20">
        <v>45737</v>
      </c>
      <c r="E45">
        <v>-523.19000000000005</v>
      </c>
      <c r="F45" t="s">
        <v>13034</v>
      </c>
    </row>
    <row r="46" spans="1:6" x14ac:dyDescent="0.35">
      <c r="A46">
        <v>154</v>
      </c>
      <c r="B46">
        <v>114</v>
      </c>
      <c r="C46" t="s">
        <v>27</v>
      </c>
      <c r="D46" s="20">
        <v>45737</v>
      </c>
      <c r="E46">
        <v>1424.89</v>
      </c>
      <c r="F46" t="s">
        <v>13035</v>
      </c>
    </row>
    <row r="47" spans="1:6" x14ac:dyDescent="0.35">
      <c r="A47">
        <v>155</v>
      </c>
      <c r="B47">
        <v>114</v>
      </c>
      <c r="C47" t="s">
        <v>27</v>
      </c>
      <c r="D47" s="20">
        <v>45740</v>
      </c>
      <c r="E47">
        <v>-1</v>
      </c>
      <c r="F47" t="s">
        <v>13036</v>
      </c>
    </row>
    <row r="48" spans="1:6" x14ac:dyDescent="0.35">
      <c r="A48">
        <v>156</v>
      </c>
      <c r="B48">
        <v>114</v>
      </c>
      <c r="C48" t="s">
        <v>27</v>
      </c>
      <c r="D48" s="20">
        <v>45741</v>
      </c>
      <c r="E48">
        <v>2.5099999999999998</v>
      </c>
      <c r="F48" t="s">
        <v>13019</v>
      </c>
    </row>
    <row r="49" spans="1:6" x14ac:dyDescent="0.35">
      <c r="A49">
        <v>157</v>
      </c>
      <c r="B49">
        <v>114</v>
      </c>
      <c r="C49" t="s">
        <v>27</v>
      </c>
      <c r="D49" s="20">
        <v>45741</v>
      </c>
      <c r="E49">
        <v>523.38</v>
      </c>
      <c r="F49" t="s">
        <v>13037</v>
      </c>
    </row>
    <row r="50" spans="1:6" x14ac:dyDescent="0.35">
      <c r="A50">
        <v>158</v>
      </c>
      <c r="B50">
        <v>114</v>
      </c>
      <c r="C50" t="s">
        <v>27</v>
      </c>
      <c r="D50" s="20">
        <v>45742</v>
      </c>
      <c r="E50">
        <v>-33.99</v>
      </c>
      <c r="F50" t="s">
        <v>13038</v>
      </c>
    </row>
    <row r="51" spans="1:6" x14ac:dyDescent="0.35">
      <c r="A51">
        <v>159</v>
      </c>
      <c r="B51">
        <v>114</v>
      </c>
      <c r="C51" t="s">
        <v>27</v>
      </c>
      <c r="D51" s="20">
        <v>45743</v>
      </c>
      <c r="E51">
        <v>-28.97</v>
      </c>
      <c r="F51" t="s">
        <v>13018</v>
      </c>
    </row>
    <row r="52" spans="1:6" x14ac:dyDescent="0.35">
      <c r="A52">
        <v>160</v>
      </c>
      <c r="B52">
        <v>114</v>
      </c>
      <c r="C52" t="s">
        <v>27</v>
      </c>
      <c r="D52" s="20">
        <v>45743</v>
      </c>
      <c r="E52">
        <v>-600.09</v>
      </c>
      <c r="F52" t="s">
        <v>13020</v>
      </c>
    </row>
    <row r="53" spans="1:6" x14ac:dyDescent="0.35">
      <c r="A53">
        <v>161</v>
      </c>
      <c r="B53">
        <v>114</v>
      </c>
      <c r="C53" t="s">
        <v>27</v>
      </c>
      <c r="D53" s="20">
        <v>45743</v>
      </c>
      <c r="E53">
        <v>-1450.3</v>
      </c>
      <c r="F53" t="s">
        <v>13038</v>
      </c>
    </row>
    <row r="54" spans="1:6" x14ac:dyDescent="0.35">
      <c r="A54">
        <v>162</v>
      </c>
      <c r="B54">
        <v>114</v>
      </c>
      <c r="C54" t="s">
        <v>27</v>
      </c>
      <c r="D54" s="20">
        <v>45744</v>
      </c>
      <c r="E54">
        <v>-1</v>
      </c>
      <c r="F54" t="s">
        <v>13039</v>
      </c>
    </row>
    <row r="55" spans="1:6" x14ac:dyDescent="0.35">
      <c r="A55">
        <v>163</v>
      </c>
      <c r="B55">
        <v>114</v>
      </c>
      <c r="C55" t="s">
        <v>27</v>
      </c>
      <c r="D55" s="20">
        <v>45744</v>
      </c>
      <c r="E55">
        <v>601.09</v>
      </c>
      <c r="F55" t="s">
        <v>13040</v>
      </c>
    </row>
    <row r="56" spans="1:6" x14ac:dyDescent="0.35">
      <c r="A56">
        <v>164</v>
      </c>
      <c r="B56">
        <v>114</v>
      </c>
      <c r="C56" t="s">
        <v>27</v>
      </c>
      <c r="D56" s="20">
        <v>45747</v>
      </c>
      <c r="E56">
        <v>28.97</v>
      </c>
      <c r="F56" t="s">
        <v>13019</v>
      </c>
    </row>
    <row r="57" spans="1:6" x14ac:dyDescent="0.35">
      <c r="A57">
        <v>165</v>
      </c>
      <c r="B57">
        <v>114</v>
      </c>
      <c r="C57" t="s">
        <v>27</v>
      </c>
      <c r="D57" s="20">
        <v>45747</v>
      </c>
      <c r="E57">
        <v>-3168.32</v>
      </c>
      <c r="F57" t="s">
        <v>13039</v>
      </c>
    </row>
    <row r="58" spans="1:6" x14ac:dyDescent="0.35">
      <c r="A58">
        <v>166</v>
      </c>
      <c r="B58">
        <v>114</v>
      </c>
      <c r="C58" t="s">
        <v>27</v>
      </c>
      <c r="D58" s="20">
        <v>45747</v>
      </c>
      <c r="E58">
        <v>1484.29</v>
      </c>
      <c r="F58" t="s">
        <v>13041</v>
      </c>
    </row>
    <row r="59" spans="1:6" x14ac:dyDescent="0.35">
      <c r="A59">
        <v>167</v>
      </c>
      <c r="B59">
        <v>114</v>
      </c>
      <c r="C59" t="s">
        <v>27</v>
      </c>
      <c r="D59" s="20">
        <v>45748</v>
      </c>
      <c r="E59">
        <v>-1</v>
      </c>
      <c r="F59" t="s">
        <v>13042</v>
      </c>
    </row>
    <row r="60" spans="1:6" x14ac:dyDescent="0.35">
      <c r="A60">
        <v>168</v>
      </c>
      <c r="B60">
        <v>114</v>
      </c>
      <c r="C60" t="s">
        <v>27</v>
      </c>
      <c r="D60" s="20">
        <v>45749</v>
      </c>
      <c r="E60">
        <v>-212.21</v>
      </c>
      <c r="F60" t="s">
        <v>13016</v>
      </c>
    </row>
    <row r="61" spans="1:6" x14ac:dyDescent="0.35">
      <c r="A61">
        <v>169</v>
      </c>
      <c r="B61">
        <v>114</v>
      </c>
      <c r="C61" t="s">
        <v>27</v>
      </c>
      <c r="D61" s="20">
        <v>45749</v>
      </c>
      <c r="E61">
        <v>-673.36</v>
      </c>
      <c r="F61" t="s">
        <v>13020</v>
      </c>
    </row>
    <row r="62" spans="1:6" x14ac:dyDescent="0.35">
      <c r="A62">
        <v>170</v>
      </c>
      <c r="B62">
        <v>114</v>
      </c>
      <c r="C62" t="s">
        <v>27</v>
      </c>
      <c r="D62" s="20">
        <v>45749</v>
      </c>
      <c r="E62">
        <v>-2845.27</v>
      </c>
      <c r="F62" t="s">
        <v>13042</v>
      </c>
    </row>
    <row r="63" spans="1:6" x14ac:dyDescent="0.35">
      <c r="A63">
        <v>171</v>
      </c>
      <c r="B63">
        <v>114</v>
      </c>
      <c r="C63" t="s">
        <v>27</v>
      </c>
      <c r="D63" s="20">
        <v>45750</v>
      </c>
      <c r="E63">
        <v>-1.54</v>
      </c>
      <c r="F63" t="s">
        <v>13043</v>
      </c>
    </row>
    <row r="64" spans="1:6" x14ac:dyDescent="0.35">
      <c r="A64">
        <v>172</v>
      </c>
      <c r="B64">
        <v>114</v>
      </c>
      <c r="C64" t="s">
        <v>27</v>
      </c>
      <c r="D64" s="20">
        <v>45750</v>
      </c>
      <c r="E64">
        <v>3842.68</v>
      </c>
      <c r="F64" t="s">
        <v>13044</v>
      </c>
    </row>
    <row r="65" spans="1:6" x14ac:dyDescent="0.35">
      <c r="A65">
        <v>173</v>
      </c>
      <c r="B65">
        <v>114</v>
      </c>
      <c r="C65" t="s">
        <v>27</v>
      </c>
      <c r="D65" s="20">
        <v>45751</v>
      </c>
      <c r="E65">
        <v>-14.98</v>
      </c>
      <c r="F65" t="s">
        <v>13018</v>
      </c>
    </row>
    <row r="66" spans="1:6" x14ac:dyDescent="0.35">
      <c r="A66">
        <v>174</v>
      </c>
      <c r="B66">
        <v>114</v>
      </c>
      <c r="C66" t="s">
        <v>27</v>
      </c>
      <c r="D66" s="20">
        <v>45751</v>
      </c>
      <c r="E66">
        <v>212.21</v>
      </c>
      <c r="F66" t="s">
        <v>13019</v>
      </c>
    </row>
    <row r="67" spans="1:6" x14ac:dyDescent="0.35">
      <c r="A67">
        <v>175</v>
      </c>
      <c r="B67">
        <v>114</v>
      </c>
      <c r="C67" t="s">
        <v>27</v>
      </c>
      <c r="D67" s="20">
        <v>45751</v>
      </c>
      <c r="E67">
        <v>-206.06</v>
      </c>
      <c r="F67" t="s">
        <v>13020</v>
      </c>
    </row>
    <row r="68" spans="1:6" x14ac:dyDescent="0.35">
      <c r="A68">
        <v>176</v>
      </c>
      <c r="B68">
        <v>114</v>
      </c>
      <c r="C68" t="s">
        <v>27</v>
      </c>
      <c r="D68" s="20">
        <v>45751</v>
      </c>
      <c r="E68">
        <v>-809.63</v>
      </c>
      <c r="F68" t="s">
        <v>13043</v>
      </c>
    </row>
    <row r="69" spans="1:6" x14ac:dyDescent="0.35">
      <c r="A69">
        <v>177</v>
      </c>
      <c r="B69">
        <v>114</v>
      </c>
      <c r="C69" t="s">
        <v>27</v>
      </c>
      <c r="D69" s="20">
        <v>45754</v>
      </c>
      <c r="E69">
        <v>-1</v>
      </c>
      <c r="F69" t="s">
        <v>13045</v>
      </c>
    </row>
    <row r="70" spans="1:6" x14ac:dyDescent="0.35">
      <c r="A70">
        <v>178</v>
      </c>
      <c r="B70">
        <v>114</v>
      </c>
      <c r="C70" t="s">
        <v>27</v>
      </c>
      <c r="D70" s="20">
        <v>45754</v>
      </c>
      <c r="E70">
        <v>3052.33</v>
      </c>
      <c r="F70" t="s">
        <v>13046</v>
      </c>
    </row>
    <row r="71" spans="1:6" x14ac:dyDescent="0.35">
      <c r="A71">
        <v>179</v>
      </c>
      <c r="B71">
        <v>114</v>
      </c>
      <c r="C71" t="s">
        <v>27</v>
      </c>
      <c r="D71" s="20">
        <v>45755</v>
      </c>
      <c r="E71">
        <v>-92.91</v>
      </c>
      <c r="F71" t="s">
        <v>13016</v>
      </c>
    </row>
    <row r="72" spans="1:6" x14ac:dyDescent="0.35">
      <c r="A72">
        <v>180</v>
      </c>
      <c r="B72">
        <v>114</v>
      </c>
      <c r="C72" t="s">
        <v>27</v>
      </c>
      <c r="D72" s="20">
        <v>45755</v>
      </c>
      <c r="E72">
        <v>14.98</v>
      </c>
      <c r="F72" t="s">
        <v>13028</v>
      </c>
    </row>
    <row r="73" spans="1:6" x14ac:dyDescent="0.35">
      <c r="A73">
        <v>181</v>
      </c>
      <c r="B73">
        <v>114</v>
      </c>
      <c r="C73" t="s">
        <v>27</v>
      </c>
      <c r="D73" s="20">
        <v>45755</v>
      </c>
      <c r="E73">
        <v>-103.62</v>
      </c>
      <c r="F73" t="s">
        <v>13045</v>
      </c>
    </row>
    <row r="74" spans="1:6" x14ac:dyDescent="0.35">
      <c r="A74">
        <v>182</v>
      </c>
      <c r="B74">
        <v>114</v>
      </c>
      <c r="C74" t="s">
        <v>27</v>
      </c>
      <c r="D74" s="20">
        <v>45755</v>
      </c>
      <c r="E74">
        <v>811.17</v>
      </c>
      <c r="F74" t="s">
        <v>13047</v>
      </c>
    </row>
    <row r="75" spans="1:6" x14ac:dyDescent="0.35">
      <c r="A75">
        <v>183</v>
      </c>
      <c r="B75">
        <v>114</v>
      </c>
      <c r="C75" t="s">
        <v>27</v>
      </c>
      <c r="D75" s="20">
        <v>45756</v>
      </c>
      <c r="E75">
        <v>-19.350000000000001</v>
      </c>
      <c r="F75" t="s">
        <v>13048</v>
      </c>
    </row>
    <row r="76" spans="1:6" x14ac:dyDescent="0.35">
      <c r="A76">
        <v>184</v>
      </c>
      <c r="B76">
        <v>114</v>
      </c>
      <c r="C76" t="s">
        <v>27</v>
      </c>
      <c r="D76" s="20">
        <v>45757</v>
      </c>
      <c r="E76">
        <v>92.91</v>
      </c>
      <c r="F76" t="s">
        <v>13019</v>
      </c>
    </row>
    <row r="77" spans="1:6" x14ac:dyDescent="0.35">
      <c r="A77">
        <v>185</v>
      </c>
      <c r="B77">
        <v>114</v>
      </c>
      <c r="C77" t="s">
        <v>27</v>
      </c>
      <c r="D77" s="20">
        <v>45757</v>
      </c>
      <c r="E77">
        <v>-131.24</v>
      </c>
      <c r="F77" t="s">
        <v>13020</v>
      </c>
    </row>
    <row r="78" spans="1:6" x14ac:dyDescent="0.35">
      <c r="A78">
        <v>186</v>
      </c>
      <c r="B78">
        <v>114</v>
      </c>
      <c r="C78" t="s">
        <v>27</v>
      </c>
      <c r="D78" s="20">
        <v>45757</v>
      </c>
      <c r="E78">
        <v>-1595</v>
      </c>
      <c r="F78" t="s">
        <v>13048</v>
      </c>
    </row>
    <row r="79" spans="1:6" x14ac:dyDescent="0.35">
      <c r="A79">
        <v>187</v>
      </c>
      <c r="B79">
        <v>114</v>
      </c>
      <c r="C79" t="s">
        <v>27</v>
      </c>
      <c r="D79" s="20">
        <v>45758</v>
      </c>
      <c r="E79">
        <v>235.86</v>
      </c>
      <c r="F79" t="s">
        <v>13049</v>
      </c>
    </row>
    <row r="80" spans="1:6" x14ac:dyDescent="0.35">
      <c r="A80">
        <v>188</v>
      </c>
      <c r="B80">
        <v>114</v>
      </c>
      <c r="C80" t="s">
        <v>27</v>
      </c>
      <c r="D80" s="20">
        <v>45761</v>
      </c>
      <c r="E80">
        <v>1614.35</v>
      </c>
      <c r="F80" t="s">
        <v>13050</v>
      </c>
    </row>
    <row r="81" spans="1:6" x14ac:dyDescent="0.35">
      <c r="A81">
        <v>190</v>
      </c>
      <c r="B81">
        <v>114</v>
      </c>
      <c r="C81" t="s">
        <v>27</v>
      </c>
      <c r="D81" s="20">
        <v>45860</v>
      </c>
      <c r="E81">
        <v>-223.76</v>
      </c>
      <c r="F81" t="s">
        <v>13051</v>
      </c>
    </row>
    <row r="82" spans="1:6" x14ac:dyDescent="0.35">
      <c r="A82">
        <v>193</v>
      </c>
      <c r="B82">
        <v>114</v>
      </c>
      <c r="C82" t="s">
        <v>27</v>
      </c>
      <c r="D82" s="20">
        <v>45861</v>
      </c>
      <c r="E82">
        <v>-1003.47</v>
      </c>
      <c r="F82" t="s">
        <v>13052</v>
      </c>
    </row>
    <row r="83" spans="1:6" x14ac:dyDescent="0.35">
      <c r="A83">
        <v>194</v>
      </c>
      <c r="B83">
        <v>114</v>
      </c>
      <c r="C83" t="s">
        <v>27</v>
      </c>
      <c r="D83" s="20">
        <v>45862</v>
      </c>
      <c r="E83">
        <v>-2453.35</v>
      </c>
      <c r="F83" t="s">
        <v>13053</v>
      </c>
    </row>
    <row r="84" spans="1:6" x14ac:dyDescent="0.35">
      <c r="A84">
        <v>195</v>
      </c>
      <c r="B84">
        <v>114</v>
      </c>
      <c r="C84" t="s">
        <v>27</v>
      </c>
      <c r="D84" s="20">
        <v>45839</v>
      </c>
      <c r="E84">
        <v>-3.61</v>
      </c>
      <c r="F84" t="s">
        <v>13054</v>
      </c>
    </row>
    <row r="85" spans="1:6" x14ac:dyDescent="0.35">
      <c r="A85">
        <v>196</v>
      </c>
      <c r="B85">
        <v>114</v>
      </c>
      <c r="C85" t="s">
        <v>27</v>
      </c>
      <c r="D85" s="20">
        <v>45840</v>
      </c>
      <c r="E85">
        <v>-1108.48</v>
      </c>
      <c r="F85" t="s">
        <v>13054</v>
      </c>
    </row>
    <row r="86" spans="1:6" x14ac:dyDescent="0.35">
      <c r="A86">
        <v>197</v>
      </c>
      <c r="B86">
        <v>114</v>
      </c>
      <c r="C86" t="s">
        <v>27</v>
      </c>
      <c r="D86" s="20">
        <v>45841</v>
      </c>
      <c r="E86">
        <v>-19.34</v>
      </c>
      <c r="F86" t="s">
        <v>13055</v>
      </c>
    </row>
    <row r="87" spans="1:6" x14ac:dyDescent="0.35">
      <c r="A87">
        <v>198</v>
      </c>
      <c r="B87">
        <v>114</v>
      </c>
      <c r="C87" t="s">
        <v>27</v>
      </c>
      <c r="D87" s="20">
        <v>45842</v>
      </c>
      <c r="E87">
        <v>-74.400000000000006</v>
      </c>
      <c r="F87" t="s">
        <v>13055</v>
      </c>
    </row>
    <row r="88" spans="1:6" x14ac:dyDescent="0.35">
      <c r="A88">
        <v>199</v>
      </c>
      <c r="B88">
        <v>114</v>
      </c>
      <c r="C88" t="s">
        <v>27</v>
      </c>
      <c r="D88" s="20">
        <v>45845</v>
      </c>
      <c r="E88">
        <v>-4450.88</v>
      </c>
      <c r="F88" t="s">
        <v>13056</v>
      </c>
    </row>
    <row r="89" spans="1:6" x14ac:dyDescent="0.35">
      <c r="A89">
        <v>200</v>
      </c>
      <c r="B89">
        <v>114</v>
      </c>
      <c r="C89" t="s">
        <v>27</v>
      </c>
      <c r="D89" s="20">
        <v>45846</v>
      </c>
      <c r="E89">
        <v>-519.6</v>
      </c>
      <c r="F89" t="s">
        <v>13057</v>
      </c>
    </row>
    <row r="90" spans="1:6" x14ac:dyDescent="0.35">
      <c r="A90">
        <v>201</v>
      </c>
      <c r="B90">
        <v>114</v>
      </c>
      <c r="C90" t="s">
        <v>27</v>
      </c>
      <c r="D90" s="20">
        <v>45848</v>
      </c>
      <c r="E90">
        <v>-1046.3800000000001</v>
      </c>
      <c r="F90" t="s">
        <v>13058</v>
      </c>
    </row>
    <row r="91" spans="1:6" x14ac:dyDescent="0.35">
      <c r="A91">
        <v>202</v>
      </c>
      <c r="B91">
        <v>114</v>
      </c>
      <c r="C91" t="s">
        <v>27</v>
      </c>
      <c r="D91" s="20">
        <v>45848</v>
      </c>
      <c r="E91">
        <v>-1982.73</v>
      </c>
      <c r="F91" t="s">
        <v>13059</v>
      </c>
    </row>
    <row r="92" spans="1:6" x14ac:dyDescent="0.35">
      <c r="A92">
        <v>203</v>
      </c>
      <c r="B92">
        <v>114</v>
      </c>
      <c r="C92" t="s">
        <v>27</v>
      </c>
      <c r="D92" s="20">
        <v>45849</v>
      </c>
      <c r="E92">
        <v>4450.88</v>
      </c>
      <c r="F92" t="s">
        <v>13060</v>
      </c>
    </row>
    <row r="93" spans="1:6" x14ac:dyDescent="0.35">
      <c r="A93">
        <v>204</v>
      </c>
      <c r="B93">
        <v>114</v>
      </c>
      <c r="C93" t="s">
        <v>27</v>
      </c>
      <c r="D93" s="20">
        <v>45849</v>
      </c>
      <c r="E93">
        <v>-4450.88</v>
      </c>
      <c r="F93" t="s">
        <v>13061</v>
      </c>
    </row>
    <row r="94" spans="1:6" x14ac:dyDescent="0.35">
      <c r="A94">
        <v>205</v>
      </c>
      <c r="B94">
        <v>114</v>
      </c>
      <c r="C94" t="s">
        <v>27</v>
      </c>
      <c r="D94" s="20">
        <v>45849</v>
      </c>
      <c r="E94">
        <v>-0.44</v>
      </c>
      <c r="F94" t="s">
        <v>13062</v>
      </c>
    </row>
    <row r="95" spans="1:6" x14ac:dyDescent="0.35">
      <c r="A95">
        <v>206</v>
      </c>
      <c r="B95">
        <v>114</v>
      </c>
      <c r="C95" t="s">
        <v>27</v>
      </c>
      <c r="D95" s="20">
        <v>45852</v>
      </c>
      <c r="E95">
        <v>-3188.43</v>
      </c>
      <c r="F95" t="s">
        <v>13063</v>
      </c>
    </row>
    <row r="96" spans="1:6" x14ac:dyDescent="0.35">
      <c r="A96">
        <v>208</v>
      </c>
      <c r="B96">
        <v>114</v>
      </c>
      <c r="C96" t="s">
        <v>27</v>
      </c>
      <c r="D96" s="20">
        <v>45855</v>
      </c>
      <c r="E96">
        <v>-832.82</v>
      </c>
      <c r="F96" t="s">
        <v>13064</v>
      </c>
    </row>
    <row r="97" spans="1:6" x14ac:dyDescent="0.35">
      <c r="A97">
        <v>209</v>
      </c>
      <c r="B97">
        <v>114</v>
      </c>
      <c r="C97" t="s">
        <v>27</v>
      </c>
      <c r="D97" s="20">
        <v>45856</v>
      </c>
      <c r="E97">
        <v>-197.04</v>
      </c>
      <c r="F97" t="s">
        <v>13065</v>
      </c>
    </row>
    <row r="98" spans="1:6" x14ac:dyDescent="0.35">
      <c r="A98">
        <v>210</v>
      </c>
      <c r="B98">
        <v>114</v>
      </c>
      <c r="C98" t="s">
        <v>27</v>
      </c>
      <c r="D98" s="20">
        <v>45859</v>
      </c>
      <c r="E98">
        <v>-1600.59</v>
      </c>
      <c r="F98" t="s">
        <v>13066</v>
      </c>
    </row>
    <row r="99" spans="1:6" x14ac:dyDescent="0.35">
      <c r="A99">
        <v>211</v>
      </c>
      <c r="B99">
        <v>114</v>
      </c>
      <c r="C99" t="s">
        <v>27</v>
      </c>
      <c r="D99" s="20">
        <v>45842</v>
      </c>
      <c r="E99">
        <v>-1.02</v>
      </c>
      <c r="F99" t="s">
        <v>13067</v>
      </c>
    </row>
    <row r="100" spans="1:6" x14ac:dyDescent="0.35">
      <c r="A100">
        <v>212</v>
      </c>
      <c r="B100">
        <v>114</v>
      </c>
      <c r="C100" t="s">
        <v>27</v>
      </c>
      <c r="D100" s="20">
        <v>45852</v>
      </c>
      <c r="E100">
        <v>-17482.5</v>
      </c>
      <c r="F100" t="s">
        <v>13068</v>
      </c>
    </row>
    <row r="101" spans="1:6" x14ac:dyDescent="0.35">
      <c r="A101">
        <v>213</v>
      </c>
      <c r="B101">
        <v>114</v>
      </c>
      <c r="C101" t="s">
        <v>27</v>
      </c>
      <c r="D101" s="20">
        <v>45855</v>
      </c>
      <c r="E101">
        <v>-4000</v>
      </c>
      <c r="F101" t="s">
        <v>13068</v>
      </c>
    </row>
    <row r="102" spans="1:6" x14ac:dyDescent="0.35">
      <c r="A102">
        <v>214</v>
      </c>
      <c r="B102">
        <v>114</v>
      </c>
      <c r="C102" t="s">
        <v>27</v>
      </c>
      <c r="D102" s="20">
        <v>45863</v>
      </c>
      <c r="E102">
        <v>0</v>
      </c>
    </row>
    <row r="103" spans="1:6" x14ac:dyDescent="0.35">
      <c r="A103">
        <v>215</v>
      </c>
      <c r="B103">
        <v>114</v>
      </c>
      <c r="C103" t="s">
        <v>27</v>
      </c>
      <c r="D103" s="20">
        <v>45863</v>
      </c>
      <c r="E103">
        <v>0</v>
      </c>
    </row>
    <row r="104" spans="1:6" x14ac:dyDescent="0.35">
      <c r="A104">
        <v>220</v>
      </c>
      <c r="B104">
        <v>114</v>
      </c>
      <c r="C104" t="s">
        <v>27</v>
      </c>
      <c r="D104" s="20">
        <v>45863</v>
      </c>
      <c r="E104">
        <v>-176.01</v>
      </c>
      <c r="F104" t="s">
        <v>13069</v>
      </c>
    </row>
    <row r="105" spans="1:6" x14ac:dyDescent="0.35">
      <c r="A105">
        <v>221</v>
      </c>
      <c r="B105">
        <v>114</v>
      </c>
      <c r="C105" t="s">
        <v>27</v>
      </c>
      <c r="D105" s="20">
        <v>45866</v>
      </c>
      <c r="E105">
        <v>-27.09</v>
      </c>
      <c r="F105" t="s">
        <v>13070</v>
      </c>
    </row>
    <row r="106" spans="1:6" x14ac:dyDescent="0.35">
      <c r="A106">
        <v>224</v>
      </c>
      <c r="B106">
        <v>114</v>
      </c>
      <c r="C106" t="s">
        <v>27</v>
      </c>
      <c r="D106" s="20">
        <v>45863</v>
      </c>
      <c r="E106">
        <v>-4000</v>
      </c>
      <c r="F106" t="s">
        <v>13067</v>
      </c>
    </row>
    <row r="107" spans="1:6" x14ac:dyDescent="0.35">
      <c r="A107">
        <v>225</v>
      </c>
      <c r="B107">
        <v>114</v>
      </c>
      <c r="C107" t="s">
        <v>27</v>
      </c>
      <c r="D107" s="20">
        <v>45863</v>
      </c>
      <c r="E107">
        <v>4000</v>
      </c>
      <c r="F107" t="s">
        <v>13071</v>
      </c>
    </row>
    <row r="108" spans="1:6" x14ac:dyDescent="0.35">
      <c r="A108">
        <v>235</v>
      </c>
      <c r="B108">
        <v>114</v>
      </c>
      <c r="C108" t="s">
        <v>27</v>
      </c>
      <c r="D108" s="20">
        <v>45867</v>
      </c>
      <c r="E108">
        <v>-372.24</v>
      </c>
      <c r="F108" t="s">
        <v>13070</v>
      </c>
    </row>
    <row r="109" spans="1:6" x14ac:dyDescent="0.35">
      <c r="A109">
        <v>236</v>
      </c>
      <c r="B109">
        <v>114</v>
      </c>
      <c r="C109" t="s">
        <v>27</v>
      </c>
      <c r="D109" s="20">
        <v>45867</v>
      </c>
      <c r="E109">
        <v>-0.73</v>
      </c>
      <c r="F109" t="s">
        <v>13067</v>
      </c>
    </row>
    <row r="110" spans="1:6" x14ac:dyDescent="0.35">
      <c r="A110">
        <v>259</v>
      </c>
      <c r="B110">
        <v>114</v>
      </c>
      <c r="C110" t="s">
        <v>27</v>
      </c>
      <c r="D110" s="20">
        <v>45750</v>
      </c>
      <c r="E110">
        <v>-3842.68</v>
      </c>
      <c r="F110" t="s">
        <v>13072</v>
      </c>
    </row>
    <row r="111" spans="1:6" x14ac:dyDescent="0.35">
      <c r="A111">
        <v>260</v>
      </c>
      <c r="B111">
        <v>114</v>
      </c>
      <c r="C111" t="s">
        <v>27</v>
      </c>
      <c r="D111" s="20">
        <v>45754</v>
      </c>
      <c r="E111">
        <v>-3052.33</v>
      </c>
      <c r="F111" t="s">
        <v>13073</v>
      </c>
    </row>
    <row r="112" spans="1:6" x14ac:dyDescent="0.35">
      <c r="A112">
        <v>261</v>
      </c>
      <c r="B112">
        <v>114</v>
      </c>
      <c r="C112" t="s">
        <v>27</v>
      </c>
      <c r="D112" s="20">
        <v>45755</v>
      </c>
      <c r="E112">
        <v>-811.17</v>
      </c>
      <c r="F112" t="s">
        <v>13073</v>
      </c>
    </row>
    <row r="113" spans="1:6" x14ac:dyDescent="0.35">
      <c r="A113">
        <v>262</v>
      </c>
      <c r="B113">
        <v>114</v>
      </c>
      <c r="C113" t="s">
        <v>27</v>
      </c>
      <c r="D113" s="20">
        <v>45758</v>
      </c>
      <c r="E113">
        <v>-235.86</v>
      </c>
      <c r="F113" t="s">
        <v>13073</v>
      </c>
    </row>
    <row r="114" spans="1:6" x14ac:dyDescent="0.35">
      <c r="A114">
        <v>263</v>
      </c>
      <c r="B114">
        <v>114</v>
      </c>
      <c r="C114" t="s">
        <v>27</v>
      </c>
      <c r="D114" s="20">
        <v>45751</v>
      </c>
      <c r="E114">
        <v>-212.21</v>
      </c>
      <c r="F114" t="s">
        <v>13074</v>
      </c>
    </row>
    <row r="115" spans="1:6" x14ac:dyDescent="0.35">
      <c r="A115">
        <v>264</v>
      </c>
      <c r="B115">
        <v>114</v>
      </c>
      <c r="C115" t="s">
        <v>27</v>
      </c>
      <c r="D115" s="20">
        <v>45868</v>
      </c>
      <c r="E115">
        <v>-0.28999999999999998</v>
      </c>
      <c r="F115" t="s">
        <v>13075</v>
      </c>
    </row>
    <row r="116" spans="1:6" x14ac:dyDescent="0.35">
      <c r="A116">
        <v>265</v>
      </c>
      <c r="B116">
        <v>114</v>
      </c>
      <c r="C116" t="s">
        <v>27</v>
      </c>
      <c r="D116" s="20">
        <v>45755</v>
      </c>
      <c r="E116">
        <v>-14.98</v>
      </c>
      <c r="F116" t="s">
        <v>13076</v>
      </c>
    </row>
    <row r="117" spans="1:6" x14ac:dyDescent="0.35">
      <c r="A117">
        <v>266</v>
      </c>
      <c r="B117">
        <v>114</v>
      </c>
      <c r="C117" t="s">
        <v>27</v>
      </c>
      <c r="D117" s="20">
        <v>45722</v>
      </c>
      <c r="E117">
        <v>-9.7100000000000009</v>
      </c>
      <c r="F117" t="s">
        <v>13077</v>
      </c>
    </row>
    <row r="118" spans="1:6" x14ac:dyDescent="0.35">
      <c r="A118">
        <v>267</v>
      </c>
      <c r="B118">
        <v>114</v>
      </c>
      <c r="C118" t="s">
        <v>27</v>
      </c>
      <c r="D118" s="20">
        <v>45757</v>
      </c>
      <c r="E118">
        <v>-92.91</v>
      </c>
      <c r="F118" t="s">
        <v>13077</v>
      </c>
    </row>
    <row r="119" spans="1:6" x14ac:dyDescent="0.35">
      <c r="A119">
        <v>268</v>
      </c>
      <c r="B119">
        <v>114</v>
      </c>
      <c r="C119" t="s">
        <v>27</v>
      </c>
      <c r="D119" s="20">
        <v>45723</v>
      </c>
      <c r="E119">
        <v>-262.54000000000002</v>
      </c>
      <c r="F119" t="s">
        <v>13078</v>
      </c>
    </row>
    <row r="120" spans="1:6" x14ac:dyDescent="0.35">
      <c r="A120">
        <v>269</v>
      </c>
      <c r="B120">
        <v>114</v>
      </c>
      <c r="C120" t="s">
        <v>27</v>
      </c>
      <c r="D120" s="20">
        <v>45728</v>
      </c>
      <c r="E120">
        <v>-4982.8900000000003</v>
      </c>
      <c r="F120" t="s">
        <v>13079</v>
      </c>
    </row>
    <row r="121" spans="1:6" x14ac:dyDescent="0.35">
      <c r="A121">
        <v>270</v>
      </c>
      <c r="B121">
        <v>114</v>
      </c>
      <c r="C121" t="s">
        <v>27</v>
      </c>
      <c r="D121" s="20">
        <v>45730</v>
      </c>
      <c r="E121">
        <v>-274.97000000000003</v>
      </c>
      <c r="F121" t="s">
        <v>13080</v>
      </c>
    </row>
    <row r="122" spans="1:6" x14ac:dyDescent="0.35">
      <c r="A122">
        <v>271</v>
      </c>
      <c r="B122">
        <v>114</v>
      </c>
      <c r="C122" t="s">
        <v>27</v>
      </c>
      <c r="D122" s="20">
        <v>45734</v>
      </c>
      <c r="E122">
        <v>-2371.85</v>
      </c>
      <c r="F122" t="s">
        <v>13081</v>
      </c>
    </row>
    <row r="123" spans="1:6" x14ac:dyDescent="0.35">
      <c r="A123">
        <v>272</v>
      </c>
      <c r="B123">
        <v>114</v>
      </c>
      <c r="C123" t="s">
        <v>27</v>
      </c>
      <c r="D123" s="20">
        <v>45735</v>
      </c>
      <c r="E123">
        <v>-2141.75</v>
      </c>
      <c r="F123" t="s">
        <v>13082</v>
      </c>
    </row>
    <row r="124" spans="1:6" x14ac:dyDescent="0.35">
      <c r="A124">
        <v>273</v>
      </c>
      <c r="B124">
        <v>114</v>
      </c>
      <c r="C124" t="s">
        <v>27</v>
      </c>
      <c r="D124" s="20">
        <v>45737</v>
      </c>
      <c r="E124">
        <v>-1424.89</v>
      </c>
      <c r="F124" t="s">
        <v>13083</v>
      </c>
    </row>
    <row r="125" spans="1:6" x14ac:dyDescent="0.35">
      <c r="A125">
        <v>274</v>
      </c>
      <c r="B125">
        <v>114</v>
      </c>
      <c r="C125" t="s">
        <v>27</v>
      </c>
      <c r="D125" s="20">
        <v>45737</v>
      </c>
      <c r="E125">
        <v>-4.01</v>
      </c>
      <c r="F125" t="s">
        <v>13077</v>
      </c>
    </row>
    <row r="126" spans="1:6" x14ac:dyDescent="0.35">
      <c r="A126">
        <v>275</v>
      </c>
      <c r="B126">
        <v>114</v>
      </c>
      <c r="C126" t="s">
        <v>27</v>
      </c>
      <c r="D126" s="20">
        <v>45741</v>
      </c>
      <c r="E126">
        <v>-523.38</v>
      </c>
      <c r="F126" t="s">
        <v>13084</v>
      </c>
    </row>
    <row r="127" spans="1:6" x14ac:dyDescent="0.35">
      <c r="A127">
        <v>276</v>
      </c>
      <c r="B127">
        <v>114</v>
      </c>
      <c r="C127" t="s">
        <v>27</v>
      </c>
      <c r="D127" s="20">
        <v>45741</v>
      </c>
      <c r="E127">
        <v>-2.5099999999999998</v>
      </c>
      <c r="F127" t="s">
        <v>13077</v>
      </c>
    </row>
    <row r="128" spans="1:6" x14ac:dyDescent="0.35">
      <c r="A128">
        <v>277</v>
      </c>
      <c r="B128">
        <v>114</v>
      </c>
      <c r="C128" t="s">
        <v>27</v>
      </c>
      <c r="D128" s="20">
        <v>45744</v>
      </c>
      <c r="E128">
        <v>-601.09</v>
      </c>
      <c r="F128" t="s">
        <v>13085</v>
      </c>
    </row>
    <row r="129" spans="1:6" x14ac:dyDescent="0.35">
      <c r="A129">
        <v>278</v>
      </c>
      <c r="B129">
        <v>114</v>
      </c>
      <c r="C129" t="s">
        <v>27</v>
      </c>
      <c r="D129" s="20">
        <v>45747</v>
      </c>
      <c r="E129">
        <v>-1484.29</v>
      </c>
      <c r="F129" t="s">
        <v>13086</v>
      </c>
    </row>
    <row r="130" spans="1:6" x14ac:dyDescent="0.35">
      <c r="A130">
        <v>279</v>
      </c>
      <c r="B130">
        <v>114</v>
      </c>
      <c r="C130" t="s">
        <v>27</v>
      </c>
      <c r="D130" s="20">
        <v>45747</v>
      </c>
      <c r="E130">
        <v>-28.97</v>
      </c>
      <c r="F130" t="s">
        <v>13077</v>
      </c>
    </row>
    <row r="131" spans="1:6" x14ac:dyDescent="0.35">
      <c r="A131">
        <v>280</v>
      </c>
      <c r="B131">
        <v>114</v>
      </c>
      <c r="C131" t="s">
        <v>27</v>
      </c>
      <c r="D131" s="20">
        <v>45716</v>
      </c>
      <c r="E131">
        <v>-11.6</v>
      </c>
      <c r="F131" t="s">
        <v>13077</v>
      </c>
    </row>
    <row r="132" spans="1:6" x14ac:dyDescent="0.35">
      <c r="A132">
        <v>281</v>
      </c>
      <c r="B132">
        <v>114</v>
      </c>
      <c r="C132" t="s">
        <v>27</v>
      </c>
      <c r="D132" s="20">
        <v>45758</v>
      </c>
      <c r="E132">
        <v>23287.78</v>
      </c>
      <c r="F132" t="s">
        <v>13087</v>
      </c>
    </row>
    <row r="133" spans="1:6" x14ac:dyDescent="0.35">
      <c r="A133">
        <v>282</v>
      </c>
      <c r="B133">
        <v>114</v>
      </c>
      <c r="C133" t="s">
        <v>27</v>
      </c>
      <c r="D133" s="20">
        <v>45869</v>
      </c>
      <c r="E133">
        <v>-3134.27</v>
      </c>
      <c r="F133" t="s">
        <v>13088</v>
      </c>
    </row>
    <row r="134" spans="1:6" x14ac:dyDescent="0.35">
      <c r="A134">
        <v>283</v>
      </c>
      <c r="B134">
        <v>114</v>
      </c>
      <c r="C134" t="s">
        <v>27</v>
      </c>
      <c r="D134" s="20">
        <v>45870</v>
      </c>
      <c r="E134">
        <v>-27627.5</v>
      </c>
      <c r="F134" t="s">
        <v>13089</v>
      </c>
    </row>
    <row r="135" spans="1:6" x14ac:dyDescent="0.35">
      <c r="A135">
        <v>284</v>
      </c>
      <c r="B135">
        <v>114</v>
      </c>
      <c r="C135" t="s">
        <v>27</v>
      </c>
      <c r="D135" s="20">
        <v>45870</v>
      </c>
      <c r="E135">
        <v>31575.06</v>
      </c>
      <c r="F135" t="s">
        <v>13090</v>
      </c>
    </row>
    <row r="136" spans="1:6" x14ac:dyDescent="0.35">
      <c r="A136">
        <v>288</v>
      </c>
      <c r="B136">
        <v>114</v>
      </c>
      <c r="C136" t="s">
        <v>27</v>
      </c>
      <c r="D136" s="20">
        <v>45870</v>
      </c>
      <c r="E136">
        <v>12706.08</v>
      </c>
      <c r="F136" t="s">
        <v>13091</v>
      </c>
    </row>
    <row r="137" spans="1:6" x14ac:dyDescent="0.35">
      <c r="A137">
        <v>289</v>
      </c>
      <c r="B137">
        <v>114</v>
      </c>
      <c r="C137" t="s">
        <v>27</v>
      </c>
      <c r="D137" s="20">
        <v>45870</v>
      </c>
      <c r="E137">
        <v>-12706.08</v>
      </c>
      <c r="F137" t="s">
        <v>13089</v>
      </c>
    </row>
    <row r="138" spans="1:6" x14ac:dyDescent="0.35">
      <c r="A138">
        <v>290</v>
      </c>
      <c r="B138">
        <v>114</v>
      </c>
      <c r="C138" t="s">
        <v>27</v>
      </c>
      <c r="D138" s="20">
        <v>45870</v>
      </c>
      <c r="E138">
        <v>-1651.99</v>
      </c>
      <c r="F138" t="s">
        <v>13020</v>
      </c>
    </row>
    <row r="139" spans="1:6" x14ac:dyDescent="0.35">
      <c r="A139">
        <v>291</v>
      </c>
      <c r="B139">
        <v>114</v>
      </c>
      <c r="C139" t="s">
        <v>27</v>
      </c>
      <c r="D139" s="20">
        <v>45873</v>
      </c>
      <c r="E139">
        <v>4118.04</v>
      </c>
      <c r="F139" t="s">
        <v>13092</v>
      </c>
    </row>
    <row r="140" spans="1:6" x14ac:dyDescent="0.35">
      <c r="A140">
        <v>292</v>
      </c>
      <c r="B140">
        <v>114</v>
      </c>
      <c r="C140" t="s">
        <v>27</v>
      </c>
      <c r="D140" s="20">
        <v>45873</v>
      </c>
      <c r="E140">
        <v>-4118.04</v>
      </c>
      <c r="F140" t="s">
        <v>13089</v>
      </c>
    </row>
    <row r="141" spans="1:6" x14ac:dyDescent="0.35">
      <c r="A141">
        <v>293</v>
      </c>
      <c r="B141">
        <v>114</v>
      </c>
      <c r="C141" t="s">
        <v>27</v>
      </c>
      <c r="D141" s="20">
        <v>45873</v>
      </c>
      <c r="E141">
        <v>-2529.5100000000002</v>
      </c>
      <c r="F141" t="s">
        <v>13093</v>
      </c>
    </row>
    <row r="142" spans="1:6" x14ac:dyDescent="0.35">
      <c r="A142">
        <v>294</v>
      </c>
      <c r="B142">
        <v>114</v>
      </c>
      <c r="C142" t="s">
        <v>27</v>
      </c>
      <c r="D142" s="20">
        <v>45870</v>
      </c>
      <c r="E142">
        <v>-27627.5</v>
      </c>
      <c r="F142" t="s">
        <v>13089</v>
      </c>
    </row>
    <row r="143" spans="1:6" x14ac:dyDescent="0.35">
      <c r="A143">
        <v>295</v>
      </c>
      <c r="B143">
        <v>114</v>
      </c>
      <c r="C143" t="s">
        <v>27</v>
      </c>
      <c r="D143" s="20">
        <v>45870</v>
      </c>
      <c r="E143">
        <v>31645</v>
      </c>
      <c r="F143" t="s">
        <v>13094</v>
      </c>
    </row>
    <row r="144" spans="1:6" x14ac:dyDescent="0.35">
      <c r="A144">
        <v>296</v>
      </c>
      <c r="B144">
        <v>114</v>
      </c>
      <c r="C144" t="s">
        <v>27</v>
      </c>
      <c r="D144" s="20">
        <v>45873</v>
      </c>
      <c r="E144">
        <v>-2.56</v>
      </c>
      <c r="F144" t="s">
        <v>13095</v>
      </c>
    </row>
    <row r="145" spans="1:6" x14ac:dyDescent="0.35">
      <c r="A145">
        <v>298</v>
      </c>
      <c r="B145">
        <v>114</v>
      </c>
      <c r="C145" t="s">
        <v>27</v>
      </c>
      <c r="D145" s="20">
        <v>45876</v>
      </c>
      <c r="E145">
        <v>-3.45</v>
      </c>
      <c r="F145" t="s">
        <v>13096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Conciliacao</vt:lpstr>
      <vt:lpstr>df_extrato_zig</vt:lpstr>
      <vt:lpstr>df_zig_faturam</vt:lpstr>
      <vt:lpstr>view_parc_agrup</vt:lpstr>
      <vt:lpstr>df_blueme_sem_parcelamento</vt:lpstr>
      <vt:lpstr>df_blueme_com_parcelamento</vt:lpstr>
      <vt:lpstr>df_extratos</vt:lpstr>
      <vt:lpstr>df_mutuos</vt:lpstr>
      <vt:lpstr>df_tesouraria_trans</vt:lpstr>
      <vt:lpstr>df_ajustes_conciliaco</vt:lpstr>
      <vt:lpstr>df_bloqueios_judiciais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Gomes da Cunha</dc:creator>
  <cp:lastModifiedBy>Gabriel Cunha</cp:lastModifiedBy>
  <dcterms:created xsi:type="dcterms:W3CDTF">2023-11-14T17:21:36Z</dcterms:created>
  <dcterms:modified xsi:type="dcterms:W3CDTF">2025-08-08T17:00:18Z</dcterms:modified>
</cp:coreProperties>
</file>